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howInkAnnotation="0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nerbo\Downloads\"/>
    </mc:Choice>
  </mc:AlternateContent>
  <xr:revisionPtr revIDLastSave="0" documentId="13_ncr:1_{80240CCB-F4FE-4729-9E0F-2338C7C22FBD}" xr6:coauthVersionLast="47" xr6:coauthVersionMax="47" xr10:uidLastSave="{00000000-0000-0000-0000-000000000000}"/>
  <bookViews>
    <workbookView xWindow="-108" yWindow="-108" windowWidth="23256" windowHeight="12456" tabRatio="810" activeTab="16" xr2:uid="{00000000-000D-0000-FFFF-FFFF00000000}"/>
  </bookViews>
  <sheets>
    <sheet name="ACTUAL SUMMARY" sheetId="140" r:id="rId1"/>
    <sheet name="Sheet5" sheetId="152" state="hidden" r:id="rId2"/>
    <sheet name="Sheet6" sheetId="153" state="hidden" r:id="rId3"/>
    <sheet name="NKA SUMMARY" sheetId="130" r:id="rId4"/>
    <sheet name="GT SUMMARY" sheetId="131" r:id="rId5"/>
    <sheet name="Sheet1" sheetId="149" state="hidden" r:id="rId6"/>
    <sheet name="PIVOT" sheetId="145" state="hidden" r:id="rId7"/>
    <sheet name="Sheet3" sheetId="148" state="hidden" r:id="rId8"/>
    <sheet name="TOTAL SUMMARY" sheetId="127" r:id="rId9"/>
    <sheet name="Sheet10" sheetId="162" state="hidden" r:id="rId10"/>
    <sheet name="Sheet7" sheetId="159" state="hidden" r:id="rId11"/>
    <sheet name="Sheet4" sheetId="158" state="hidden" r:id="rId12"/>
    <sheet name="Sheet2" sheetId="157" state="hidden" r:id="rId13"/>
    <sheet name="Sheet9" sheetId="163" state="hidden" r:id="rId14"/>
    <sheet name="Sheet11" sheetId="164" state="hidden" r:id="rId15"/>
    <sheet name="NKA_CONSO" sheetId="73" r:id="rId16"/>
    <sheet name="GT_CONSO" sheetId="69" r:id="rId17"/>
    <sheet name="7Eleven" sheetId="156" r:id="rId18"/>
    <sheet name="ALFAMART" sheetId="155" r:id="rId19"/>
    <sheet name="Sheet8" sheetId="160" state="hidden" r:id="rId20"/>
    <sheet name="OPEN STORE" sheetId="141" state="hidden" r:id="rId21"/>
    <sheet name="ACCTS NOT INCLUDED" sheetId="75" r:id="rId22"/>
    <sheet name="TRANSPO" sheetId="144" state="hidden" r:id="rId23"/>
    <sheet name="VALIDATION" sheetId="143" state="hidden" r:id="rId24"/>
    <sheet name="NO UPPC PRODUCT" sheetId="124" state="hidden" r:id="rId25"/>
  </sheets>
  <definedNames>
    <definedName name="_xlnm._FilterDatabase" localSheetId="17" hidden="1">'7Eleven'!$B$2:$F$1124</definedName>
    <definedName name="_xlnm._FilterDatabase" localSheetId="21" hidden="1">'ACCTS NOT INCLUDED'!$A$2:$E$326</definedName>
    <definedName name="_xlnm._FilterDatabase" localSheetId="18" hidden="1">ALFAMART!$B$2:$F$1729</definedName>
    <definedName name="_xlnm._FilterDatabase" localSheetId="16" hidden="1">GT_CONSO!$A$4:$Z$1641</definedName>
    <definedName name="_xlnm._FilterDatabase" localSheetId="15" hidden="1">NKA_CONSO!$A$4:$XFB$6621</definedName>
    <definedName name="_xlnm._FilterDatabase" localSheetId="24" hidden="1">'NO UPPC PRODUCT'!$C$2:$D$76</definedName>
    <definedName name="_xlnm._FilterDatabase" localSheetId="12" hidden="1">Sheet2!$A$2:$B$132</definedName>
    <definedName name="_xlnm._FilterDatabase" localSheetId="11" hidden="1">Sheet4!$F$2:$G$132</definedName>
    <definedName name="_xlnm._FilterDatabase" localSheetId="8" hidden="1">'TOTAL SUMMARY'!$M$5:$M$73</definedName>
    <definedName name="_xlnm._FilterDatabase" localSheetId="23" hidden="1">VALIDATION!$B$2:$J$292</definedName>
    <definedName name="_xlcn.WorksheetConnection_GT_CONSOA4AB1619" hidden="1">GT_CONSO!$A$4:$X$1641</definedName>
    <definedName name="_xlcn.WorksheetConnection_GT_CONSOA4AB16191" hidden="1">GT_CONSO!$A$4:$X$1641</definedName>
    <definedName name="_xlcn.WorksheetConnection_NKA_CONSOC4AA2203" hidden="1">NKA_CONSO!$C$4:$X$6372</definedName>
    <definedName name="_xlcn.WorksheetConnection_NKA_CONSOC4AA22031" hidden="1">NKA_CONSO!$C$4:$X$6372</definedName>
    <definedName name="a" localSheetId="23">#REF!</definedName>
    <definedName name="a">#REF!</definedName>
    <definedName name="aa" localSheetId="23">#REF!</definedName>
    <definedName name="aa">#REF!</definedName>
    <definedName name="af" localSheetId="23">#REF!</definedName>
    <definedName name="af">#REF!</definedName>
    <definedName name="aq" localSheetId="23">#REF!</definedName>
    <definedName name="aq">#REF!</definedName>
    <definedName name="AS" localSheetId="23">#REF!</definedName>
    <definedName name="AS">#REF!</definedName>
    <definedName name="aszz" localSheetId="23">#REF!</definedName>
    <definedName name="aszz">#REF!</definedName>
    <definedName name="ax" localSheetId="23">#REF!</definedName>
    <definedName name="ax">#REF!</definedName>
    <definedName name="AZ" localSheetId="23">#REF!</definedName>
    <definedName name="AZ">#REF!</definedName>
    <definedName name="azAs" localSheetId="23">#REF!</definedName>
    <definedName name="azAs">#REF!</definedName>
    <definedName name="b" localSheetId="23">#REF!</definedName>
    <definedName name="b">#REF!</definedName>
    <definedName name="bbb" localSheetId="23">#REF!</definedName>
    <definedName name="bbb">#REF!</definedName>
    <definedName name="bbgcf" localSheetId="23">#REF!</definedName>
    <definedName name="bbgcf">#REF!</definedName>
    <definedName name="bdhgf" localSheetId="23">#REF!</definedName>
    <definedName name="bdhgf">#REF!</definedName>
    <definedName name="bfccc" localSheetId="23">#REF!</definedName>
    <definedName name="bfccc">#REF!</definedName>
    <definedName name="bgbgb" localSheetId="23">#REF!</definedName>
    <definedName name="bgbgb">#REF!</definedName>
    <definedName name="bgdsgvdjsk" localSheetId="23">#REF!</definedName>
    <definedName name="bgdsgvdjsk">#REF!</definedName>
    <definedName name="bh" localSheetId="23">#REF!</definedName>
    <definedName name="bh">#REF!</definedName>
    <definedName name="bhtr" localSheetId="23">#REF!</definedName>
    <definedName name="bhtr">#REF!</definedName>
    <definedName name="bncdjh" localSheetId="23">#REF!</definedName>
    <definedName name="bncdjh">#REF!</definedName>
    <definedName name="cc" localSheetId="23">#REF!</definedName>
    <definedName name="cc">#REF!</definedName>
    <definedName name="ccc" localSheetId="23">#REF!</definedName>
    <definedName name="ccc">#REF!</definedName>
    <definedName name="ccxs" localSheetId="23">#REF!</definedName>
    <definedName name="ccxs">#REF!</definedName>
    <definedName name="cv" localSheetId="23">#REF!</definedName>
    <definedName name="cv">#REF!</definedName>
    <definedName name="cvfrt" localSheetId="23">#REF!</definedName>
    <definedName name="cvfrt">#REF!</definedName>
    <definedName name="d" localSheetId="23">#REF!</definedName>
    <definedName name="d">#REF!</definedName>
    <definedName name="dawa" localSheetId="23">#REF!</definedName>
    <definedName name="dawa">#REF!</definedName>
    <definedName name="e" localSheetId="23">#REF!</definedName>
    <definedName name="e">#REF!</definedName>
    <definedName name="ee" localSheetId="23">#REF!</definedName>
    <definedName name="ee">#REF!</definedName>
    <definedName name="eff" localSheetId="23">#REF!</definedName>
    <definedName name="eff">#REF!</definedName>
    <definedName name="ehf" localSheetId="23">#REF!</definedName>
    <definedName name="ehf">#REF!</definedName>
    <definedName name="ere" localSheetId="23">#REF!</definedName>
    <definedName name="ere">#REF!</definedName>
    <definedName name="ergd" localSheetId="23">#REF!</definedName>
    <definedName name="ergd">#REF!</definedName>
    <definedName name="ert" localSheetId="23">#REF!</definedName>
    <definedName name="ert">#REF!</definedName>
    <definedName name="etfg" localSheetId="23">#REF!</definedName>
    <definedName name="etfg">#REF!</definedName>
    <definedName name="etsd" localSheetId="23">#REF!</definedName>
    <definedName name="etsd">#REF!</definedName>
    <definedName name="ewq" localSheetId="23">#REF!</definedName>
    <definedName name="ewq">#REF!</definedName>
    <definedName name="ffee" localSheetId="23">#REF!</definedName>
    <definedName name="ffee">#REF!</definedName>
    <definedName name="fgs" localSheetId="23">#REF!</definedName>
    <definedName name="fgs">#REF!</definedName>
    <definedName name="fwq" localSheetId="23">#REF!</definedName>
    <definedName name="fwq">#REF!</definedName>
    <definedName name="fxc" localSheetId="23">#REF!</definedName>
    <definedName name="fxc">#REF!</definedName>
    <definedName name="g" localSheetId="23">#REF!</definedName>
    <definedName name="g">#REF!</definedName>
    <definedName name="gagaga" localSheetId="23">#REF!</definedName>
    <definedName name="gagaga">#REF!</definedName>
    <definedName name="gamne" localSheetId="23">#REF!</definedName>
    <definedName name="gamne">#REF!</definedName>
    <definedName name="gerw" localSheetId="23">#REF!</definedName>
    <definedName name="gerw">#REF!</definedName>
    <definedName name="gn" localSheetId="23">#REF!</definedName>
    <definedName name="gn">#REF!</definedName>
    <definedName name="gwaa" localSheetId="23">#REF!</definedName>
    <definedName name="gwaa">#REF!</definedName>
    <definedName name="gxcv" localSheetId="23">#REF!</definedName>
    <definedName name="gxcv">#REF!</definedName>
    <definedName name="gzxd" localSheetId="23">#REF!</definedName>
    <definedName name="gzxd">#REF!</definedName>
    <definedName name="hbte" localSheetId="23">#REF!</definedName>
    <definedName name="hbte">#REF!</definedName>
    <definedName name="head" localSheetId="23">#REF!</definedName>
    <definedName name="head">#REF!</definedName>
    <definedName name="hew" localSheetId="23">#REF!</definedName>
    <definedName name="hew">#REF!</definedName>
    <definedName name="hfgr" localSheetId="23">#REF!</definedName>
    <definedName name="hfgr">#REF!</definedName>
    <definedName name="hg" localSheetId="23">#REF!</definedName>
    <definedName name="hg">#REF!</definedName>
    <definedName name="hghg" localSheetId="23">#REF!</definedName>
    <definedName name="hghg">#REF!</definedName>
    <definedName name="hgn" localSheetId="23">#REF!</definedName>
    <definedName name="hgn">#REF!</definedName>
    <definedName name="hh" localSheetId="23">#REF!</definedName>
    <definedName name="hh">#REF!</definedName>
    <definedName name="hn" localSheetId="23">#REF!</definedName>
    <definedName name="hn">#REF!</definedName>
    <definedName name="hrew" localSheetId="23">#REF!</definedName>
    <definedName name="hrew">#REF!</definedName>
    <definedName name="hsddzx" localSheetId="23">#REF!</definedName>
    <definedName name="hsddzx">#REF!</definedName>
    <definedName name="htfytrt" localSheetId="23">#REF!</definedName>
    <definedName name="htfytrt">#REF!</definedName>
    <definedName name="hyure" localSheetId="23">#REF!</definedName>
    <definedName name="hyure">#REF!</definedName>
    <definedName name="i" localSheetId="23">#REF!</definedName>
    <definedName name="i">#REF!</definedName>
    <definedName name="j" localSheetId="23">#REF!</definedName>
    <definedName name="j">#REF!</definedName>
    <definedName name="k" localSheetId="23">#REF!</definedName>
    <definedName name="k">#REF!</definedName>
    <definedName name="kk" localSheetId="23">#REF!</definedName>
    <definedName name="kk">#REF!</definedName>
    <definedName name="ksdvx" localSheetId="23">#REF!</definedName>
    <definedName name="ksdvx">#REF!</definedName>
    <definedName name="l" localSheetId="23">#REF!</definedName>
    <definedName name="l">#REF!</definedName>
    <definedName name="LALA" localSheetId="23">#REF!</definedName>
    <definedName name="LALA">#REF!</definedName>
    <definedName name="ll" localSheetId="23">#REF!</definedName>
    <definedName name="ll">#REF!</definedName>
    <definedName name="lm" localSheetId="23">#REF!</definedName>
    <definedName name="lm">#REF!</definedName>
    <definedName name="lmbb" localSheetId="23">#REF!</definedName>
    <definedName name="lmbb">#REF!</definedName>
    <definedName name="lo" localSheetId="23">#REF!</definedName>
    <definedName name="lo">#REF!</definedName>
    <definedName name="lp" localSheetId="23">#REF!</definedName>
    <definedName name="lp">#REF!</definedName>
    <definedName name="lplp" localSheetId="23">#REF!</definedName>
    <definedName name="lplp">#REF!</definedName>
    <definedName name="mj" localSheetId="23">#REF!</definedName>
    <definedName name="mj">#REF!</definedName>
    <definedName name="mkmm" localSheetId="23">#REF!</definedName>
    <definedName name="mkmm">#REF!</definedName>
    <definedName name="ml" localSheetId="23">#REF!</definedName>
    <definedName name="ml">#REF!</definedName>
    <definedName name="mmm" localSheetId="23">#REF!</definedName>
    <definedName name="mmm">#REF!</definedName>
    <definedName name="mn" localSheetId="23">#REF!</definedName>
    <definedName name="mn">#REF!</definedName>
    <definedName name="mnb" localSheetId="23">#REF!</definedName>
    <definedName name="mnb">#REF!</definedName>
    <definedName name="mnbv" localSheetId="23">#REF!</definedName>
    <definedName name="mnbv">#REF!</definedName>
    <definedName name="mrtfc" localSheetId="23">#REF!</definedName>
    <definedName name="mrtfc">#REF!</definedName>
    <definedName name="N" localSheetId="23">#REF!</definedName>
    <definedName name="N">#REF!</definedName>
    <definedName name="neee" localSheetId="23">#REF!</definedName>
    <definedName name="neee">#REF!</definedName>
    <definedName name="ngbjg" localSheetId="23">#REF!</definedName>
    <definedName name="ngbjg">#REF!</definedName>
    <definedName name="ngfd" localSheetId="23">#REF!</definedName>
    <definedName name="ngfd">#REF!</definedName>
    <definedName name="ngrff" localSheetId="23">#REF!</definedName>
    <definedName name="ngrff">#REF!</definedName>
    <definedName name="njh" localSheetId="23">#REF!</definedName>
    <definedName name="njh">#REF!</definedName>
    <definedName name="nkk" localSheetId="23">#REF!</definedName>
    <definedName name="nkk">#REF!</definedName>
    <definedName name="nm" localSheetId="23">#REF!</definedName>
    <definedName name="nm">#REF!</definedName>
    <definedName name="nrdfc" localSheetId="23">#REF!</definedName>
    <definedName name="nrdfc">#REF!</definedName>
    <definedName name="o" localSheetId="23">#REF!</definedName>
    <definedName name="o">#REF!</definedName>
    <definedName name="ok" localSheetId="23">#REF!</definedName>
    <definedName name="ok">#REF!</definedName>
    <definedName name="op" localSheetId="23">#REF!</definedName>
    <definedName name="op">#REF!</definedName>
    <definedName name="p" localSheetId="23">#REF!</definedName>
    <definedName name="p">#REF!</definedName>
    <definedName name="PAPA" localSheetId="23">#REF!</definedName>
    <definedName name="PAPA">#REF!</definedName>
    <definedName name="piytg" localSheetId="23">#REF!</definedName>
    <definedName name="piytg">#REF!</definedName>
    <definedName name="pl" localSheetId="23">#REF!</definedName>
    <definedName name="pl">#REF!</definedName>
    <definedName name="plplp" localSheetId="23">#REF!</definedName>
    <definedName name="plplp">#REF!</definedName>
    <definedName name="plrf" localSheetId="23">#REF!</definedName>
    <definedName name="plrf">#REF!</definedName>
    <definedName name="po" localSheetId="23">#REF!</definedName>
    <definedName name="po">#REF!</definedName>
    <definedName name="poiu" localSheetId="23">#REF!</definedName>
    <definedName name="poiu">#REF!</definedName>
    <definedName name="popncjsdhj" localSheetId="23">#REF!</definedName>
    <definedName name="popncjsdhj">#REF!</definedName>
    <definedName name="pouky" localSheetId="23">#REF!</definedName>
    <definedName name="pouky">#REF!</definedName>
    <definedName name="poyt" localSheetId="23">#REF!</definedName>
    <definedName name="poyt">#REF!</definedName>
    <definedName name="pppp" localSheetId="23">#REF!</definedName>
    <definedName name="pppp">#REF!</definedName>
    <definedName name="_xlnm.Print_Area" localSheetId="15">NKA_CONSO!$A$1:$L$6624</definedName>
    <definedName name="q" localSheetId="23">#REF!</definedName>
    <definedName name="q">#REF!</definedName>
    <definedName name="q2ef" localSheetId="23">#REF!</definedName>
    <definedName name="q2ef">#REF!</definedName>
    <definedName name="qa" localSheetId="23">#REF!</definedName>
    <definedName name="qa">#REF!</definedName>
    <definedName name="qe" localSheetId="23">#REF!</definedName>
    <definedName name="qe">#REF!</definedName>
    <definedName name="qew" localSheetId="23">#REF!</definedName>
    <definedName name="qew">#REF!</definedName>
    <definedName name="qewqe" localSheetId="23">#REF!</definedName>
    <definedName name="qewqe">#REF!</definedName>
    <definedName name="qrt" localSheetId="23">#REF!</definedName>
    <definedName name="qrt">#REF!</definedName>
    <definedName name="qw" localSheetId="23">#REF!</definedName>
    <definedName name="qw">#REF!</definedName>
    <definedName name="qwe" localSheetId="23">#REF!</definedName>
    <definedName name="qwe">#REF!</definedName>
    <definedName name="qwrs" localSheetId="23">#REF!</definedName>
    <definedName name="qwrs">#REF!</definedName>
    <definedName name="rdcv" localSheetId="23">#REF!</definedName>
    <definedName name="rdcv">#REF!</definedName>
    <definedName name="re" localSheetId="23">#REF!</definedName>
    <definedName name="re">#REF!</definedName>
    <definedName name="rew" localSheetId="23">#REF!</definedName>
    <definedName name="rew">#REF!</definedName>
    <definedName name="rt" localSheetId="23">#REF!</definedName>
    <definedName name="rt">#REF!</definedName>
    <definedName name="rty" localSheetId="23">#REF!</definedName>
    <definedName name="rty">#REF!</definedName>
    <definedName name="rydv" localSheetId="23">#REF!</definedName>
    <definedName name="rydv">#REF!</definedName>
    <definedName name="SAL" localSheetId="23">#REF!</definedName>
    <definedName name="SAL">#REF!</definedName>
    <definedName name="Sales_organizations" localSheetId="23">#REF!</definedName>
    <definedName name="Sales_organizations">#REF!</definedName>
    <definedName name="szfxcv" localSheetId="23">#REF!</definedName>
    <definedName name="szfxcv">#REF!</definedName>
    <definedName name="tfc" localSheetId="23">#REF!</definedName>
    <definedName name="tfc">#REF!</definedName>
    <definedName name="tg" localSheetId="23">#REF!</definedName>
    <definedName name="tg">#REF!</definedName>
    <definedName name="trree" localSheetId="23">#REF!</definedName>
    <definedName name="trree">#REF!</definedName>
    <definedName name="trtye" localSheetId="23">#REF!</definedName>
    <definedName name="trtye">#REF!</definedName>
    <definedName name="tt" localSheetId="23">#REF!</definedName>
    <definedName name="tt">#REF!</definedName>
    <definedName name="ty" localSheetId="23">#REF!</definedName>
    <definedName name="ty">#REF!</definedName>
    <definedName name="tyu" localSheetId="23">#REF!</definedName>
    <definedName name="tyu">#REF!</definedName>
    <definedName name="uh" localSheetId="23">#REF!</definedName>
    <definedName name="uh">#REF!</definedName>
    <definedName name="ui" localSheetId="23">#REF!</definedName>
    <definedName name="ui">#REF!</definedName>
    <definedName name="un" localSheetId="23">#REF!</definedName>
    <definedName name="un">#REF!</definedName>
    <definedName name="uy" localSheetId="23">#REF!</definedName>
    <definedName name="uy">#REF!</definedName>
    <definedName name="uyt" localSheetId="23">#REF!</definedName>
    <definedName name="uyt">#REF!</definedName>
    <definedName name="v" localSheetId="23">#REF!</definedName>
    <definedName name="v">#REF!</definedName>
    <definedName name="VB" localSheetId="23">#REF!</definedName>
    <definedName name="VB">#REF!</definedName>
    <definedName name="vfdx" localSheetId="23">#REF!</definedName>
    <definedName name="vfdx">#REF!</definedName>
    <definedName name="vvv" localSheetId="23">#REF!</definedName>
    <definedName name="vvv">#REF!</definedName>
    <definedName name="w" localSheetId="23">#REF!</definedName>
    <definedName name="w">#REF!</definedName>
    <definedName name="w4q" localSheetId="23">#REF!</definedName>
    <definedName name="w4q">#REF!</definedName>
    <definedName name="wdz" localSheetId="23">#REF!</definedName>
    <definedName name="wdz">#REF!</definedName>
    <definedName name="we" localSheetId="23">#REF!</definedName>
    <definedName name="we">#REF!</definedName>
    <definedName name="weee" localSheetId="23">#REF!</definedName>
    <definedName name="weee">#REF!</definedName>
    <definedName name="wege" localSheetId="23">#REF!</definedName>
    <definedName name="wege">#REF!</definedName>
    <definedName name="WQ" localSheetId="23">#REF!</definedName>
    <definedName name="WQ">#REF!</definedName>
    <definedName name="wrr" localSheetId="23">#REF!</definedName>
    <definedName name="wrr">#REF!</definedName>
    <definedName name="ww" localSheetId="23">#REF!</definedName>
    <definedName name="ww">#REF!</definedName>
    <definedName name="www" localSheetId="23">#REF!</definedName>
    <definedName name="www">#REF!</definedName>
    <definedName name="x" localSheetId="23">#REF!</definedName>
    <definedName name="x">#REF!</definedName>
    <definedName name="xdf" localSheetId="23">#REF!</definedName>
    <definedName name="xdf">#REF!</definedName>
    <definedName name="xdfx" localSheetId="23">#REF!</definedName>
    <definedName name="xdfx">#REF!</definedName>
    <definedName name="xx" localSheetId="23">#REF!</definedName>
    <definedName name="xx">#REF!</definedName>
    <definedName name="xxx" localSheetId="23">#REF!</definedName>
    <definedName name="xxx">#REF!</definedName>
    <definedName name="xzfzs" localSheetId="23">#REF!</definedName>
    <definedName name="xzfzs">#REF!</definedName>
    <definedName name="y" localSheetId="23">#REF!</definedName>
    <definedName name="y">#REF!</definedName>
    <definedName name="yhghv" localSheetId="23">#REF!</definedName>
    <definedName name="yhghv">#REF!</definedName>
    <definedName name="YT" localSheetId="23">#REF!</definedName>
    <definedName name="YT">#REF!</definedName>
    <definedName name="yu" localSheetId="23">#REF!</definedName>
    <definedName name="yu">#REF!</definedName>
    <definedName name="z" localSheetId="23">#REF!</definedName>
    <definedName name="z">#REF!</definedName>
    <definedName name="za" localSheetId="23">#REF!</definedName>
    <definedName name="za">#REF!</definedName>
    <definedName name="zx" localSheetId="23">#REF!</definedName>
    <definedName name="zx">#REF!</definedName>
    <definedName name="zz" localSheetId="23">#REF!</definedName>
    <definedName name="zz">#REF!</definedName>
    <definedName name="ZZZZZ" localSheetId="23">#REF!</definedName>
    <definedName name="ZZZZZ">#REF!</definedName>
  </definedNames>
  <calcPr calcId="191029"/>
  <pivotCaches>
    <pivotCache cacheId="66" r:id="rId26"/>
    <pivotCache cacheId="74" r:id="rId27"/>
    <pivotCache cacheId="81" r:id="rId28"/>
    <pivotCache cacheId="90" r:id="rId2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621" i="73" l="1"/>
  <c r="L6619" i="73"/>
  <c r="L6604" i="73"/>
  <c r="L6603" i="73"/>
  <c r="L6585" i="73"/>
  <c r="L6581" i="73"/>
  <c r="L6577" i="73"/>
  <c r="L6573" i="73"/>
  <c r="L6572" i="73"/>
  <c r="L6571" i="73"/>
  <c r="L6562" i="73"/>
  <c r="L6559" i="73"/>
  <c r="L6557" i="73"/>
  <c r="L6555" i="73"/>
  <c r="L6553" i="73"/>
  <c r="L6550" i="73"/>
  <c r="L6535" i="73"/>
  <c r="L6533" i="73"/>
  <c r="L6531" i="73"/>
  <c r="L6530" i="73"/>
  <c r="L6509" i="73"/>
  <c r="L6502" i="73"/>
  <c r="L6499" i="73"/>
  <c r="L6492" i="73"/>
  <c r="L6488" i="73"/>
  <c r="L6487" i="73"/>
  <c r="L6469" i="73"/>
  <c r="L6456" i="73"/>
  <c r="L6450" i="73"/>
  <c r="L6445" i="73"/>
  <c r="L6444" i="73"/>
  <c r="L6423" i="73"/>
  <c r="L6422" i="73"/>
  <c r="L6414" i="73"/>
  <c r="L6391" i="73"/>
  <c r="L6390" i="73"/>
  <c r="L6380" i="73"/>
  <c r="L6334" i="73"/>
  <c r="L6333" i="73"/>
  <c r="L6323" i="73"/>
  <c r="L6318" i="73"/>
  <c r="L6317" i="73"/>
  <c r="L6305" i="73"/>
  <c r="L6304" i="73"/>
  <c r="L6282" i="73"/>
  <c r="L6280" i="73"/>
  <c r="L6279" i="73"/>
  <c r="L6274" i="73"/>
  <c r="L6272" i="73"/>
  <c r="L6252" i="73"/>
  <c r="L6244" i="73"/>
  <c r="L6239" i="73"/>
  <c r="L6228" i="73"/>
  <c r="L6224" i="73"/>
  <c r="L6222" i="73"/>
  <c r="L6212" i="73"/>
  <c r="L6197" i="73"/>
  <c r="L6161" i="73"/>
  <c r="L6158" i="73"/>
  <c r="L6155" i="73"/>
  <c r="L6147" i="73"/>
  <c r="L6145" i="73"/>
  <c r="L6142" i="73"/>
  <c r="L6135" i="73"/>
  <c r="L6132" i="73"/>
  <c r="L6131" i="73"/>
  <c r="L6127" i="73"/>
  <c r="L6124" i="73"/>
  <c r="L6104" i="73"/>
  <c r="L6082" i="73"/>
  <c r="L6078" i="73"/>
  <c r="L6076" i="73"/>
  <c r="L6067" i="73"/>
  <c r="L6066" i="73"/>
  <c r="L6064" i="73"/>
  <c r="L6061" i="73"/>
  <c r="L6046" i="73"/>
  <c r="L6043" i="73"/>
  <c r="L6041" i="73"/>
  <c r="L6038" i="73"/>
  <c r="L6032" i="73"/>
  <c r="L6023" i="73"/>
  <c r="L6017" i="73"/>
  <c r="L6010" i="73"/>
  <c r="L6006" i="73"/>
  <c r="L6001" i="73"/>
  <c r="L5998" i="73"/>
  <c r="L5985" i="73"/>
  <c r="L5982" i="73"/>
  <c r="L5975" i="73"/>
  <c r="L5973" i="73"/>
  <c r="L5964" i="73"/>
  <c r="L5944" i="73"/>
  <c r="L5943" i="73"/>
  <c r="L5924" i="73"/>
  <c r="L5908" i="73"/>
  <c r="L5895" i="73"/>
  <c r="L5881" i="73"/>
  <c r="L5861" i="73"/>
  <c r="L5860" i="73"/>
  <c r="L5859" i="73"/>
  <c r="L5858" i="73"/>
  <c r="L5857" i="73"/>
  <c r="L5856" i="73"/>
  <c r="L5855" i="73"/>
  <c r="L5854" i="73"/>
  <c r="L5853" i="73"/>
  <c r="L5852" i="73"/>
  <c r="L5851" i="73"/>
  <c r="L5850" i="73"/>
  <c r="L5849" i="73"/>
  <c r="L5848" i="73"/>
  <c r="L5847" i="73"/>
  <c r="L5846" i="73"/>
  <c r="L5845" i="73"/>
  <c r="L5844" i="73"/>
  <c r="L5843" i="73"/>
  <c r="L5842" i="73"/>
  <c r="L5841" i="73"/>
  <c r="L5840" i="73"/>
  <c r="L5839" i="73"/>
  <c r="L5838" i="73"/>
  <c r="L5837" i="73"/>
  <c r="L5836" i="73"/>
  <c r="L5835" i="73"/>
  <c r="L5834" i="73"/>
  <c r="L5833" i="73"/>
  <c r="L5832" i="73"/>
  <c r="L5831" i="73"/>
  <c r="L5830" i="73"/>
  <c r="L5829" i="73"/>
  <c r="L5828" i="73"/>
  <c r="L5827" i="73"/>
  <c r="L5826" i="73"/>
  <c r="L5825" i="73"/>
  <c r="L5824" i="73"/>
  <c r="L5823" i="73"/>
  <c r="L5822" i="73"/>
  <c r="L5821" i="73"/>
  <c r="L5820" i="73"/>
  <c r="L5819" i="73"/>
  <c r="L5818" i="73"/>
  <c r="L5817" i="73"/>
  <c r="L5816" i="73"/>
  <c r="L5815" i="73"/>
  <c r="L5814" i="73"/>
  <c r="L5813" i="73"/>
  <c r="L5812" i="73"/>
  <c r="L5811" i="73"/>
  <c r="L5810" i="73"/>
  <c r="L5809" i="73"/>
  <c r="L5808" i="73"/>
  <c r="L5807" i="73"/>
  <c r="L5806" i="73"/>
  <c r="L5805" i="73"/>
  <c r="L5804" i="73"/>
  <c r="L5803" i="73"/>
  <c r="L5802" i="73"/>
  <c r="L5801" i="73"/>
  <c r="L5800" i="73"/>
  <c r="L5799" i="73"/>
  <c r="Z4" i="127" l="1"/>
  <c r="Z27" i="127" l="1"/>
  <c r="Z19" i="127"/>
  <c r="Z26" i="127"/>
  <c r="Z18" i="127"/>
  <c r="Z25" i="127"/>
  <c r="Z24" i="127"/>
  <c r="Z23" i="127"/>
  <c r="Z22" i="127"/>
  <c r="Z21" i="127"/>
  <c r="Z20" i="127"/>
  <c r="Z13" i="127"/>
  <c r="Z9" i="127"/>
  <c r="Z12" i="127"/>
  <c r="Z14" i="127"/>
  <c r="Z15" i="127"/>
  <c r="Z16" i="127"/>
  <c r="Z17" i="127"/>
  <c r="Z6" i="127"/>
  <c r="Z8" i="127"/>
  <c r="Z10" i="127"/>
  <c r="Z11" i="127"/>
  <c r="Z7" i="127"/>
  <c r="L5518" i="73" l="1"/>
  <c r="L151" i="69" l="1"/>
  <c r="L150" i="69"/>
  <c r="P26" i="127" l="1"/>
  <c r="L6112" i="73" l="1"/>
  <c r="L6625" i="73"/>
  <c r="L6476" i="73" l="1"/>
  <c r="L5979" i="73" l="1"/>
  <c r="L6351" i="73"/>
  <c r="L6250" i="73" l="1"/>
  <c r="L6249" i="73"/>
  <c r="L6248" i="73" l="1"/>
  <c r="L6349" i="73"/>
  <c r="L6350" i="73"/>
  <c r="L6594" i="73"/>
  <c r="L6122" i="73"/>
  <c r="L6408" i="73" l="1"/>
  <c r="L6292" i="73" l="1"/>
  <c r="L6247" i="73"/>
  <c r="L6541" i="73" l="1"/>
  <c r="L6538" i="73"/>
  <c r="L6435" i="73" l="1"/>
  <c r="L6397" i="73"/>
  <c r="L6190" i="73"/>
  <c r="L6141" i="73"/>
  <c r="L6436" i="73" l="1"/>
  <c r="L6371" i="73" l="1"/>
  <c r="L6366" i="73"/>
  <c r="L6278" i="73"/>
  <c r="L6518" i="73" l="1"/>
  <c r="L5862" i="73" l="1"/>
  <c r="L5900" i="73"/>
  <c r="L5906" i="73" l="1"/>
  <c r="L5585" i="73"/>
  <c r="L5966" i="73" l="1"/>
  <c r="L6593" i="73"/>
  <c r="L5522" i="73" l="1"/>
  <c r="L6220" i="73" l="1"/>
  <c r="L6235" i="73"/>
  <c r="L5969" i="73" l="1"/>
  <c r="L5961" i="73"/>
  <c r="L6458" i="73"/>
  <c r="L6505" i="73"/>
  <c r="L6529" i="73" l="1"/>
  <c r="L6320" i="73"/>
  <c r="L6343" i="73"/>
  <c r="L6133" i="73"/>
  <c r="L5731" i="73"/>
  <c r="L5730" i="73"/>
  <c r="L1255" i="69" l="1"/>
  <c r="L1256" i="69"/>
  <c r="L1257" i="69"/>
  <c r="L6493" i="73"/>
  <c r="L6416" i="73"/>
  <c r="L6404" i="73"/>
  <c r="L6403" i="73"/>
  <c r="L6430" i="73" l="1"/>
  <c r="L5646" i="73"/>
  <c r="L5755" i="73" l="1"/>
  <c r="L5596" i="73" l="1"/>
  <c r="L5595" i="73"/>
  <c r="L5594" i="73"/>
  <c r="L5588" i="73" l="1"/>
  <c r="L1173" i="69" l="1"/>
  <c r="L1172" i="69"/>
  <c r="L1171" i="69"/>
  <c r="L1170" i="69"/>
  <c r="L1169" i="69"/>
  <c r="L1168" i="69"/>
  <c r="L1167" i="69"/>
  <c r="L1174" i="69"/>
  <c r="L1160" i="69"/>
  <c r="L1159" i="69"/>
  <c r="L1158" i="69"/>
  <c r="L1157" i="69"/>
  <c r="L1156" i="69"/>
  <c r="L5884" i="73"/>
  <c r="L5529" i="73" l="1"/>
  <c r="L6129" i="73"/>
  <c r="L6130" i="73"/>
  <c r="L6591" i="73"/>
  <c r="L6033" i="73"/>
  <c r="L5945" i="73"/>
  <c r="L6217" i="73" l="1"/>
  <c r="L6352" i="73"/>
  <c r="L6073" i="73"/>
  <c r="L5778" i="73"/>
  <c r="L5567" i="73"/>
  <c r="L5773" i="73" l="1"/>
  <c r="L6614" i="73" l="1"/>
  <c r="L6510" i="73"/>
  <c r="L6420" i="73"/>
  <c r="L6411" i="73"/>
  <c r="L6392" i="73"/>
  <c r="L6346" i="73"/>
  <c r="L6385" i="73"/>
  <c r="L6245" i="73"/>
  <c r="L6208" i="73"/>
  <c r="L6050" i="73"/>
  <c r="L5780" i="73"/>
  <c r="L5574" i="73"/>
  <c r="L5573" i="73"/>
  <c r="L5781" i="73"/>
  <c r="L5752" i="73"/>
  <c r="L6265" i="73" l="1"/>
  <c r="L6226" i="73"/>
  <c r="L5753" i="73"/>
  <c r="L6207" i="73"/>
  <c r="L6616" i="73"/>
  <c r="L6206" i="73"/>
  <c r="L6205" i="73"/>
  <c r="L5782" i="73" l="1"/>
  <c r="L5571" i="73"/>
  <c r="L6542" i="73" l="1"/>
  <c r="L6467" i="73"/>
  <c r="L6478" i="73"/>
  <c r="L6345" i="73"/>
  <c r="L6213" i="73"/>
  <c r="L6193" i="73"/>
  <c r="L6203" i="73"/>
  <c r="L6202" i="73"/>
  <c r="L6085" i="73"/>
  <c r="L5545" i="73"/>
  <c r="L5903" i="73"/>
  <c r="L5794" i="73"/>
  <c r="L5793" i="73"/>
  <c r="L5758" i="73"/>
  <c r="L5764" i="73"/>
  <c r="L5560" i="73"/>
  <c r="L5553" i="73"/>
  <c r="L5554" i="73"/>
  <c r="L5919" i="73"/>
  <c r="L5922" i="73"/>
  <c r="L5921" i="73" l="1"/>
  <c r="L5568" i="73"/>
  <c r="L5916" i="73"/>
  <c r="L5902" i="73"/>
  <c r="L5759" i="73"/>
  <c r="L6595" i="73" l="1"/>
  <c r="L5917" i="73" l="1"/>
  <c r="L5901" i="73" l="1"/>
  <c r="L5601" i="73" l="1"/>
  <c r="L5600" i="73"/>
  <c r="L6227" i="73" l="1"/>
  <c r="L5967" i="73" l="1"/>
  <c r="L6232" i="73"/>
  <c r="L6209" i="73"/>
  <c r="L6027" i="73"/>
  <c r="L6242" i="73" l="1"/>
  <c r="L6219" i="73"/>
  <c r="L6439" i="73"/>
  <c r="L6310" i="73"/>
  <c r="L6256" i="73"/>
  <c r="L6516" i="73" l="1"/>
  <c r="L6400" i="73"/>
  <c r="L1240" i="69" l="1"/>
  <c r="L1227" i="69"/>
  <c r="L6106" i="73" l="1"/>
  <c r="L6083" i="73"/>
  <c r="L5654" i="73" l="1"/>
  <c r="L6412" i="73" l="1"/>
  <c r="L6427" i="73" l="1"/>
  <c r="L6424" i="73"/>
  <c r="L5591" i="73" l="1"/>
  <c r="L5586" i="73"/>
  <c r="L6146" i="73" l="1"/>
  <c r="L6074" i="73" l="1"/>
  <c r="L6545" i="73"/>
  <c r="L6479" i="73" l="1"/>
  <c r="L6210" i="73"/>
  <c r="L6159" i="73"/>
  <c r="L6198" i="73"/>
  <c r="L6187" i="73"/>
  <c r="L6181" i="73"/>
  <c r="L6178" i="73"/>
  <c r="L5619" i="73"/>
  <c r="L6336" i="73" l="1"/>
  <c r="L6314" i="73"/>
  <c r="L6566" i="73" l="1"/>
  <c r="L6620" i="73"/>
  <c r="L6251" i="73" l="1"/>
  <c r="L6463" i="73" l="1"/>
  <c r="L6377" i="73"/>
  <c r="L6255" i="73"/>
  <c r="L6179" i="73" l="1"/>
  <c r="L6098" i="73"/>
  <c r="L5756" i="73"/>
  <c r="L6525" i="73" l="1"/>
  <c r="L6045" i="73"/>
  <c r="L449" i="69" l="1"/>
  <c r="L448" i="69"/>
  <c r="L447" i="69"/>
  <c r="L446" i="69"/>
  <c r="L445" i="69"/>
  <c r="L450" i="69"/>
  <c r="L6519" i="73" l="1"/>
  <c r="L5923" i="73" l="1"/>
  <c r="L6360" i="73" l="1"/>
  <c r="L6347" i="73"/>
  <c r="L6177" i="73" l="1"/>
  <c r="L5972" i="73" l="1"/>
  <c r="L6086" i="73"/>
  <c r="L5597" i="73"/>
  <c r="L6615" i="73" l="1"/>
  <c r="L160" i="69" l="1"/>
  <c r="L159" i="69"/>
  <c r="L158" i="69"/>
  <c r="L6524" i="73" l="1"/>
  <c r="L6276" i="73"/>
  <c r="L6218" i="73"/>
  <c r="L5877" i="73" l="1"/>
  <c r="L5726" i="73"/>
  <c r="L5717" i="73"/>
  <c r="L6511" i="73" l="1"/>
  <c r="L6588" i="73" l="1"/>
  <c r="L5909" i="73" l="1"/>
  <c r="L5611" i="73"/>
  <c r="L5610" i="73"/>
  <c r="L6528" i="73" l="1"/>
  <c r="L6480" i="73" l="1"/>
  <c r="L6587" i="73" l="1"/>
  <c r="L162" i="69" l="1"/>
  <c r="L161" i="69"/>
  <c r="L5976" i="73" l="1"/>
  <c r="L5962" i="73"/>
  <c r="L5872" i="73" l="1"/>
  <c r="L5871" i="73"/>
  <c r="L6059" i="73" l="1"/>
  <c r="L163" i="69"/>
  <c r="L5986" i="73" l="1"/>
  <c r="L6003" i="73" l="1"/>
  <c r="L6264" i="73" l="1"/>
  <c r="L5651" i="73" l="1"/>
  <c r="L6590" i="73" l="1"/>
  <c r="L6150" i="73" l="1"/>
  <c r="L5703" i="73" l="1"/>
  <c r="L5702" i="73"/>
  <c r="L1325" i="69" l="1"/>
  <c r="L1324" i="69"/>
  <c r="L1323" i="69"/>
  <c r="L1322" i="69"/>
  <c r="L1321" i="69"/>
  <c r="L6592" i="73" l="1"/>
  <c r="L6204" i="73" l="1"/>
  <c r="L6138" i="73"/>
  <c r="L5927" i="73" l="1"/>
  <c r="L5534" i="73" l="1"/>
  <c r="L5711" i="73" l="1"/>
  <c r="L6438" i="73" l="1"/>
  <c r="L6028" i="73"/>
  <c r="L6579" i="73" l="1"/>
  <c r="L1320" i="69" l="1"/>
  <c r="L1319" i="69"/>
  <c r="L1318" i="69"/>
  <c r="L1317" i="69"/>
  <c r="L1316" i="69"/>
  <c r="L1315" i="69"/>
  <c r="L1314" i="69"/>
  <c r="L5784" i="73" l="1"/>
  <c r="L6186" i="73" l="1"/>
  <c r="L6167" i="73"/>
  <c r="L5602" i="73" l="1"/>
  <c r="L5584" i="73" l="1"/>
  <c r="L6021" i="73" l="1"/>
  <c r="L5947" i="73"/>
  <c r="L5965" i="73" l="1"/>
  <c r="L6506" i="73" l="1"/>
  <c r="L6036" i="73" l="1"/>
  <c r="L5936" i="73"/>
  <c r="L6517" i="73" l="1"/>
  <c r="L5762" i="73" l="1"/>
  <c r="L6611" i="73" l="1"/>
  <c r="L6608" i="73"/>
  <c r="L5870" i="73" l="1"/>
  <c r="L5612" i="73"/>
  <c r="L463" i="69" l="1"/>
  <c r="L462" i="69"/>
  <c r="L461" i="69"/>
  <c r="L490" i="69"/>
  <c r="L478" i="69"/>
  <c r="L477" i="69"/>
  <c r="L476" i="69"/>
  <c r="L475" i="69"/>
  <c r="L474" i="69"/>
  <c r="L473" i="69"/>
  <c r="L472" i="69"/>
  <c r="L471" i="69"/>
  <c r="L470" i="69"/>
  <c r="L469" i="69"/>
  <c r="L468" i="69"/>
  <c r="L467" i="69"/>
  <c r="L466" i="69"/>
  <c r="L465" i="69"/>
  <c r="L464" i="69"/>
  <c r="L5605" i="73"/>
  <c r="L6584" i="73" l="1"/>
  <c r="L1037" i="69" l="1"/>
  <c r="L230" i="69"/>
  <c r="L186" i="69"/>
  <c r="L185" i="69"/>
  <c r="L184" i="69"/>
  <c r="L183" i="69"/>
  <c r="L182" i="69"/>
  <c r="L181" i="69"/>
  <c r="L176" i="69"/>
  <c r="L175" i="69"/>
  <c r="L174" i="69"/>
  <c r="L173" i="69"/>
  <c r="L172" i="69"/>
  <c r="L171" i="69"/>
  <c r="L6311" i="73" l="1"/>
  <c r="L6432" i="73" l="1"/>
  <c r="L6194" i="73" l="1"/>
  <c r="L5994" i="73" l="1"/>
  <c r="L1334" i="69" l="1"/>
  <c r="L1333" i="69"/>
  <c r="L1332" i="69"/>
  <c r="L6312" i="73"/>
  <c r="L5779" i="73" l="1"/>
  <c r="L5971" i="73" l="1"/>
  <c r="T4" i="127" l="1"/>
  <c r="L6462" i="73"/>
  <c r="L6498" i="73" l="1"/>
  <c r="L6388" i="73" l="1"/>
  <c r="L6236" i="73"/>
  <c r="L6500" i="73" l="1"/>
  <c r="L6373" i="73"/>
  <c r="L6372" i="73"/>
  <c r="L593" i="69" l="1"/>
  <c r="L592" i="69"/>
  <c r="L591" i="69"/>
  <c r="L590" i="69"/>
  <c r="L589" i="69"/>
  <c r="L588" i="69"/>
  <c r="L587" i="69"/>
  <c r="L586" i="69"/>
  <c r="L585" i="69"/>
  <c r="L584" i="69"/>
  <c r="L583" i="69"/>
  <c r="L6331" i="73" l="1"/>
  <c r="L6306" i="73"/>
  <c r="L997" i="69" l="1"/>
  <c r="L996" i="69"/>
  <c r="L989" i="69"/>
  <c r="L988" i="69"/>
  <c r="L985" i="69"/>
  <c r="L984" i="69"/>
  <c r="L5718" i="73" l="1"/>
  <c r="L5671" i="73" l="1"/>
  <c r="L6134" i="73" l="1"/>
  <c r="L6358" i="73" l="1"/>
  <c r="L6246" i="73"/>
  <c r="L6096" i="73" l="1"/>
  <c r="L5771" i="73" l="1"/>
  <c r="L6143" i="73" l="1"/>
  <c r="L5988" i="73"/>
  <c r="L1187" i="69" l="1"/>
  <c r="L1186" i="69"/>
  <c r="L6546" i="73" l="1"/>
  <c r="L6163" i="73" l="1"/>
  <c r="L6162" i="73"/>
  <c r="L6031" i="73" l="1"/>
  <c r="L5954" i="73"/>
  <c r="L5650" i="73" l="1"/>
  <c r="L6442" i="73" l="1"/>
  <c r="L6049" i="73" l="1"/>
  <c r="L6344" i="73" l="1"/>
  <c r="L6298" i="73"/>
  <c r="L6353" i="73"/>
  <c r="L6234" i="73"/>
  <c r="L5918" i="73" l="1"/>
  <c r="L6330" i="73" l="1"/>
  <c r="L5536" i="73" l="1"/>
  <c r="L6183" i="73" l="1"/>
  <c r="L6612" i="73"/>
  <c r="L499" i="69" l="1"/>
  <c r="L498" i="69"/>
  <c r="L497" i="69"/>
  <c r="L496" i="69"/>
  <c r="L495" i="69"/>
  <c r="L494" i="69"/>
  <c r="L493" i="69"/>
  <c r="L492" i="69"/>
  <c r="E9" i="127"/>
  <c r="L6544" i="73" l="1"/>
  <c r="L6398" i="73"/>
  <c r="L6200" i="73"/>
  <c r="L5770" i="73"/>
  <c r="L5556" i="73"/>
  <c r="L5528" i="73" l="1"/>
  <c r="L1232" i="69" l="1"/>
  <c r="L1231" i="69"/>
  <c r="L1246" i="69"/>
  <c r="L1245" i="69"/>
  <c r="L1244" i="69"/>
  <c r="L1243" i="69"/>
  <c r="L1198" i="69"/>
  <c r="L5709" i="73" l="1"/>
  <c r="L6309" i="73" l="1"/>
  <c r="L6170" i="73"/>
  <c r="L6156" i="73"/>
  <c r="L6063" i="73"/>
  <c r="L6201" i="73" l="1"/>
  <c r="L6602" i="73"/>
  <c r="L5583" i="73" l="1"/>
  <c r="L6449" i="73" l="1"/>
  <c r="L5530" i="73" l="1"/>
  <c r="G3" i="69" l="1"/>
  <c r="F3" i="69"/>
  <c r="C10" i="127" s="1"/>
  <c r="G3" i="73"/>
  <c r="F3" i="73"/>
  <c r="C9" i="127" l="1"/>
  <c r="C15" i="127" s="1"/>
  <c r="L5590" i="73"/>
  <c r="L1261" i="69" l="1"/>
  <c r="L1260" i="69"/>
  <c r="L5798" i="73" l="1"/>
  <c r="H25" i="149" l="1"/>
  <c r="H24" i="149"/>
  <c r="H23" i="149"/>
  <c r="H22" i="149"/>
  <c r="H21" i="149"/>
  <c r="H20" i="149"/>
  <c r="H19" i="149"/>
  <c r="H18" i="149"/>
  <c r="H17" i="149"/>
  <c r="H16" i="149"/>
  <c r="H15" i="149"/>
  <c r="H14" i="149"/>
  <c r="H13" i="149"/>
  <c r="H12" i="149"/>
  <c r="H11" i="149"/>
  <c r="H10" i="149"/>
  <c r="H9" i="149"/>
  <c r="H8" i="149"/>
  <c r="H7" i="149"/>
  <c r="H6" i="149"/>
  <c r="H5" i="149"/>
  <c r="H4" i="149"/>
  <c r="H3" i="149"/>
  <c r="B1" i="149"/>
  <c r="L6395" i="73" l="1"/>
  <c r="L6396" i="73"/>
  <c r="L5767" i="73" l="1"/>
  <c r="L6457" i="73" l="1"/>
  <c r="L6151" i="73" l="1"/>
  <c r="K4" i="127" l="1"/>
  <c r="L5598" i="73" l="1"/>
  <c r="L165" i="69" l="1"/>
  <c r="L164" i="69"/>
  <c r="L5715" i="73" l="1"/>
  <c r="L6564" i="73" l="1"/>
  <c r="L5699" i="73" l="1"/>
  <c r="L5519" i="73"/>
  <c r="L6365" i="73" l="1"/>
  <c r="L5873" i="73" l="1"/>
  <c r="L5609" i="73"/>
  <c r="L1376" i="69" l="1"/>
  <c r="L5539" i="73" l="1"/>
  <c r="L5546" i="73"/>
  <c r="L5589" i="73"/>
  <c r="L5706" i="73"/>
  <c r="L5891" i="73"/>
  <c r="L5896" i="73"/>
  <c r="L6216" i="73"/>
  <c r="L6225" i="73"/>
  <c r="L6267" i="73"/>
  <c r="L6284" i="73"/>
  <c r="L6357" i="73"/>
  <c r="L6394" i="73"/>
  <c r="L6407" i="73"/>
  <c r="L5543" i="73"/>
  <c r="L5576" i="73"/>
  <c r="L5606" i="73"/>
  <c r="L5665" i="73"/>
  <c r="L5772" i="73"/>
  <c r="L5894" i="73"/>
  <c r="L6026" i="73"/>
  <c r="L6231" i="73"/>
  <c r="L6258" i="73"/>
  <c r="L6266" i="73"/>
  <c r="L6288" i="73"/>
  <c r="L6296" i="73"/>
  <c r="L6319" i="73"/>
  <c r="L6335" i="73"/>
  <c r="L6381" i="73"/>
  <c r="L6405" i="73"/>
  <c r="L6434" i="73"/>
  <c r="L6451" i="73"/>
  <c r="L6514" i="73"/>
  <c r="L6060" i="73" l="1"/>
  <c r="L5914" i="73"/>
  <c r="L5913" i="73"/>
  <c r="L5912" i="73"/>
  <c r="L6401" i="73" l="1"/>
  <c r="L6316" i="73"/>
  <c r="L166" i="69"/>
  <c r="L204" i="69"/>
  <c r="L203" i="69"/>
  <c r="L202" i="69"/>
  <c r="L6268" i="73" l="1"/>
  <c r="L6263" i="73"/>
  <c r="L5876" i="73" l="1"/>
  <c r="L5942" i="73" l="1"/>
  <c r="L5617" i="73" l="1"/>
  <c r="L1252" i="69" l="1"/>
  <c r="L1251" i="69"/>
  <c r="L6474" i="73" l="1"/>
  <c r="L6116" i="73"/>
  <c r="L6520" i="73" l="1"/>
  <c r="L5970" i="73"/>
  <c r="L5701" i="73" l="1"/>
  <c r="L5893" i="73" l="1"/>
  <c r="L5577" i="73"/>
  <c r="L6113" i="73" l="1"/>
  <c r="L5700" i="73"/>
  <c r="L5616" i="73"/>
  <c r="L6598" i="73" l="1"/>
  <c r="L6583" i="73" l="1"/>
  <c r="L6582" i="73"/>
  <c r="L6580" i="73"/>
  <c r="L6578" i="73"/>
  <c r="L6576" i="73"/>
  <c r="L6575" i="73"/>
  <c r="L6574" i="73"/>
  <c r="L6570" i="73"/>
  <c r="L6569" i="73"/>
  <c r="L6568" i="73"/>
  <c r="L6567" i="73"/>
  <c r="L6565" i="73"/>
  <c r="L6563" i="73"/>
  <c r="L6561" i="73"/>
  <c r="L6558" i="73"/>
  <c r="L6556" i="73"/>
  <c r="L6554" i="73"/>
  <c r="L6552" i="73"/>
  <c r="L6549" i="73"/>
  <c r="L6548" i="73"/>
  <c r="L6540" i="73"/>
  <c r="L6539" i="73"/>
  <c r="L6537" i="73"/>
  <c r="L6536" i="73"/>
  <c r="L6527" i="73"/>
  <c r="L6522" i="73"/>
  <c r="L6521" i="73"/>
  <c r="L6508" i="73"/>
  <c r="L6507" i="73"/>
  <c r="L6504" i="73"/>
  <c r="L6503" i="73"/>
  <c r="L6501" i="73"/>
  <c r="L6497" i="73"/>
  <c r="L6496" i="73"/>
  <c r="L6495" i="73"/>
  <c r="L6494" i="73"/>
  <c r="L6491" i="73"/>
  <c r="L6490" i="73"/>
  <c r="L6489" i="73"/>
  <c r="L6486" i="73"/>
  <c r="L6485" i="73"/>
  <c r="L6484" i="73"/>
  <c r="L6483" i="73"/>
  <c r="L6482" i="73"/>
  <c r="L6481" i="73"/>
  <c r="L6477" i="73"/>
  <c r="L6475" i="73"/>
  <c r="L6473" i="73"/>
  <c r="L6471" i="73"/>
  <c r="L6470" i="73"/>
  <c r="L6468" i="73"/>
  <c r="L6466" i="73"/>
  <c r="L6465" i="73"/>
  <c r="L6461" i="73"/>
  <c r="L6460" i="73"/>
  <c r="L6459" i="73"/>
  <c r="L6455" i="73"/>
  <c r="L6454" i="73"/>
  <c r="L6453" i="73"/>
  <c r="L6448" i="73"/>
  <c r="L6447" i="73"/>
  <c r="L6446" i="73"/>
  <c r="L6443" i="73"/>
  <c r="L6441" i="73"/>
  <c r="L6440" i="73"/>
  <c r="L6437" i="73"/>
  <c r="L6433" i="73"/>
  <c r="L6431" i="73"/>
  <c r="L6429" i="73"/>
  <c r="L6428" i="73"/>
  <c r="L6426" i="73"/>
  <c r="L6425" i="73"/>
  <c r="L6421" i="73"/>
  <c r="L6418" i="73"/>
  <c r="L6417" i="73"/>
  <c r="L6415" i="73"/>
  <c r="L6413" i="73"/>
  <c r="L6410" i="73"/>
  <c r="L6409" i="73"/>
  <c r="L6402" i="73"/>
  <c r="L6399" i="73"/>
  <c r="L6393" i="73"/>
  <c r="L6387" i="73"/>
  <c r="L6386" i="73"/>
  <c r="L6384" i="73"/>
  <c r="L6383" i="73"/>
  <c r="L6382" i="73"/>
  <c r="L6379" i="73"/>
  <c r="L6378" i="73"/>
  <c r="L6376" i="73"/>
  <c r="L6375" i="73"/>
  <c r="L6374" i="73"/>
  <c r="L6370" i="73"/>
  <c r="L6369" i="73"/>
  <c r="L6368" i="73"/>
  <c r="L6367" i="73"/>
  <c r="L6364" i="73"/>
  <c r="L6363" i="73"/>
  <c r="L6362" i="73"/>
  <c r="L6361" i="73"/>
  <c r="L6359" i="73"/>
  <c r="L6356" i="73"/>
  <c r="L6355" i="73"/>
  <c r="L6354" i="73"/>
  <c r="L6342" i="73"/>
  <c r="L6341" i="73"/>
  <c r="L6340" i="73"/>
  <c r="L6339" i="73"/>
  <c r="L6338" i="73"/>
  <c r="L6337" i="73"/>
  <c r="L6332" i="73"/>
  <c r="L6329" i="73"/>
  <c r="L6328" i="73"/>
  <c r="L6327" i="73"/>
  <c r="L6326" i="73"/>
  <c r="L6325" i="73"/>
  <c r="L6324" i="73"/>
  <c r="L6322" i="73"/>
  <c r="L6321" i="73"/>
  <c r="L6315" i="73"/>
  <c r="L6313" i="73"/>
  <c r="L6308" i="73"/>
  <c r="L6307" i="73"/>
  <c r="L6303" i="73"/>
  <c r="L6302" i="73"/>
  <c r="L6301" i="73"/>
  <c r="L6300" i="73"/>
  <c r="L6299" i="73"/>
  <c r="L6297" i="73"/>
  <c r="L6295" i="73"/>
  <c r="L6294" i="73"/>
  <c r="L6293" i="73"/>
  <c r="L6291" i="73"/>
  <c r="L6290" i="73"/>
  <c r="L6289" i="73"/>
  <c r="L6287" i="73"/>
  <c r="L6286" i="73"/>
  <c r="L6285" i="73"/>
  <c r="L6283" i="73"/>
  <c r="L6281" i="73"/>
  <c r="L6277" i="73"/>
  <c r="L6275" i="73"/>
  <c r="L6273" i="73"/>
  <c r="L6271" i="73"/>
  <c r="L6270" i="73"/>
  <c r="L6262" i="73"/>
  <c r="L6261" i="73"/>
  <c r="L6260" i="73"/>
  <c r="L6259" i="73"/>
  <c r="L6257" i="73"/>
  <c r="L6254" i="73"/>
  <c r="L6243" i="73"/>
  <c r="L6241" i="73"/>
  <c r="L6240" i="73"/>
  <c r="L6238" i="73"/>
  <c r="L6237" i="73"/>
  <c r="L6230" i="73"/>
  <c r="L6229" i="73"/>
  <c r="L6223" i="73"/>
  <c r="L6221" i="73"/>
  <c r="L6215" i="73"/>
  <c r="L6214" i="73"/>
  <c r="L6211" i="73"/>
  <c r="L6618" i="73"/>
  <c r="L6617" i="73"/>
  <c r="L6515" i="73"/>
  <c r="L6137" i="73"/>
  <c r="L6136" i="73"/>
  <c r="L6199" i="73"/>
  <c r="L6144" i="73"/>
  <c r="L6128" i="73"/>
  <c r="L6126" i="73"/>
  <c r="L6123" i="73"/>
  <c r="L6121" i="73"/>
  <c r="L6120" i="73"/>
  <c r="L6119" i="73"/>
  <c r="L6118" i="73"/>
  <c r="L6140" i="73"/>
  <c r="L6115" i="73"/>
  <c r="L6613" i="73"/>
  <c r="L6062" i="73"/>
  <c r="L6114" i="73"/>
  <c r="L6111" i="73"/>
  <c r="L6110" i="73"/>
  <c r="L6109" i="73"/>
  <c r="L6107" i="73"/>
  <c r="L6196" i="73"/>
  <c r="L6195" i="73"/>
  <c r="L6192" i="73"/>
  <c r="L6191" i="73"/>
  <c r="L6188" i="73"/>
  <c r="L6185" i="73"/>
  <c r="L6184" i="73"/>
  <c r="L6182" i="73"/>
  <c r="L6176" i="73"/>
  <c r="L6175" i="73"/>
  <c r="L6174" i="73"/>
  <c r="L6172" i="73"/>
  <c r="L6171" i="73"/>
  <c r="L6169" i="73"/>
  <c r="L6168" i="73"/>
  <c r="L6165" i="73"/>
  <c r="L6164" i="73"/>
  <c r="L6160" i="73"/>
  <c r="L6157" i="73"/>
  <c r="L6154" i="73"/>
  <c r="L6153" i="73"/>
  <c r="L6152" i="73"/>
  <c r="L6149" i="73"/>
  <c r="L6148" i="73"/>
  <c r="L6105" i="73"/>
  <c r="L6103" i="73"/>
  <c r="L6102" i="73"/>
  <c r="L6099" i="73"/>
  <c r="L6097" i="73"/>
  <c r="L6095" i="73"/>
  <c r="L6094" i="73"/>
  <c r="L6117" i="73"/>
  <c r="L6057" i="73"/>
  <c r="L6056" i="73"/>
  <c r="L6055" i="73"/>
  <c r="L6054" i="73"/>
  <c r="L6108" i="73"/>
  <c r="L6100" i="73"/>
  <c r="L6051" i="73"/>
  <c r="L6092" i="73"/>
  <c r="L6048" i="73"/>
  <c r="L6047" i="73"/>
  <c r="L6044" i="73"/>
  <c r="L6042" i="73"/>
  <c r="L6040" i="73"/>
  <c r="L6058" i="73"/>
  <c r="L6037" i="73"/>
  <c r="L6035" i="73"/>
  <c r="L6034" i="73"/>
  <c r="L6053" i="73"/>
  <c r="L6030" i="73"/>
  <c r="L6029" i="73"/>
  <c r="L6025" i="73"/>
  <c r="L6024" i="73"/>
  <c r="L6022" i="73"/>
  <c r="L6020" i="73"/>
  <c r="L6019" i="73"/>
  <c r="L6018" i="73"/>
  <c r="L6016" i="73"/>
  <c r="L6015" i="73"/>
  <c r="L6607" i="73"/>
  <c r="L6014" i="73"/>
  <c r="L6013" i="73"/>
  <c r="L6012" i="73"/>
  <c r="L6052" i="73"/>
  <c r="L6009" i="73"/>
  <c r="L6008" i="73"/>
  <c r="L6007" i="73"/>
  <c r="L6005" i="73"/>
  <c r="L6004" i="73"/>
  <c r="L6002" i="73"/>
  <c r="L6000" i="73"/>
  <c r="L6606" i="73"/>
  <c r="L5999" i="73"/>
  <c r="L5997" i="73"/>
  <c r="L5996" i="73"/>
  <c r="L5995" i="73"/>
  <c r="L5993" i="73"/>
  <c r="L5992" i="73"/>
  <c r="L5991" i="73"/>
  <c r="L5990" i="73"/>
  <c r="L5989" i="73"/>
  <c r="L5987" i="73"/>
  <c r="L5983" i="73"/>
  <c r="L5981" i="73"/>
  <c r="L5980" i="73"/>
  <c r="L5978" i="73"/>
  <c r="L5977" i="73"/>
  <c r="L6039" i="73"/>
  <c r="L5974" i="73"/>
  <c r="L5968" i="73"/>
  <c r="L5963" i="73"/>
  <c r="L5960" i="73"/>
  <c r="L5959" i="73"/>
  <c r="L5958" i="73"/>
  <c r="L5957" i="73"/>
  <c r="L5956" i="73"/>
  <c r="L5955" i="73"/>
  <c r="L5953" i="73"/>
  <c r="L5952" i="73"/>
  <c r="L5951" i="73"/>
  <c r="L5950" i="73"/>
  <c r="L6605" i="73"/>
  <c r="L5949" i="73"/>
  <c r="L6011" i="73"/>
  <c r="L5941" i="73"/>
  <c r="L5940" i="73"/>
  <c r="L5939" i="73"/>
  <c r="L5935" i="73"/>
  <c r="L5934" i="73"/>
  <c r="L5933" i="73"/>
  <c r="L5932" i="73"/>
  <c r="L5946" i="73"/>
  <c r="L5930" i="73"/>
  <c r="L5929" i="73"/>
  <c r="L5928" i="73"/>
  <c r="L6093" i="73"/>
  <c r="L6125" i="73"/>
  <c r="L6091" i="73"/>
  <c r="L6090" i="73"/>
  <c r="L6089" i="73"/>
  <c r="L6088" i="73"/>
  <c r="L6087" i="73"/>
  <c r="L6084" i="73"/>
  <c r="L6081" i="73"/>
  <c r="L6080" i="73"/>
  <c r="L6079" i="73"/>
  <c r="L6077" i="73"/>
  <c r="L6610" i="73"/>
  <c r="L6075" i="73"/>
  <c r="L6072" i="73"/>
  <c r="L6071" i="73"/>
  <c r="L6070" i="73"/>
  <c r="L6069" i="73"/>
  <c r="L6068" i="73"/>
  <c r="L6065" i="73"/>
  <c r="L5926" i="73"/>
  <c r="L5925" i="73"/>
  <c r="L5910" i="73"/>
  <c r="L5907" i="73"/>
  <c r="L5904" i="73"/>
  <c r="L5937" i="73"/>
  <c r="L5892" i="73"/>
  <c r="L5890" i="73"/>
  <c r="L5889" i="73"/>
  <c r="L5888" i="73"/>
  <c r="L5887" i="73"/>
  <c r="L5885" i="73"/>
  <c r="L5883" i="73"/>
  <c r="L5882" i="73"/>
  <c r="L5931" i="73"/>
  <c r="L5915" i="73"/>
  <c r="L5878" i="73"/>
  <c r="L5875" i="73"/>
  <c r="L5874" i="73"/>
  <c r="L5868" i="73"/>
  <c r="L5867" i="73"/>
  <c r="L5866" i="73"/>
  <c r="L5865" i="73"/>
  <c r="L5864" i="73"/>
  <c r="L5863" i="73"/>
  <c r="L5797" i="73"/>
  <c r="L5796" i="73"/>
  <c r="L5795" i="73"/>
  <c r="L5791" i="73"/>
  <c r="L5790" i="73"/>
  <c r="L5911" i="73"/>
  <c r="L5788" i="73"/>
  <c r="L5787" i="73"/>
  <c r="L5897" i="73"/>
  <c r="L5785" i="73"/>
  <c r="L5783" i="73"/>
  <c r="L5880" i="73"/>
  <c r="L5777" i="73"/>
  <c r="L5776" i="73"/>
  <c r="L5775" i="73"/>
  <c r="L5774" i="73"/>
  <c r="L5769" i="73"/>
  <c r="L5879" i="73"/>
  <c r="L5789" i="73"/>
  <c r="L5766" i="73"/>
  <c r="L5765" i="73"/>
  <c r="L5763" i="73"/>
  <c r="L5761" i="73"/>
  <c r="L5760" i="73"/>
  <c r="L5786" i="73"/>
  <c r="L5754" i="73"/>
  <c r="L5751" i="73"/>
  <c r="L5750" i="73"/>
  <c r="L5749" i="73"/>
  <c r="L5748" i="73"/>
  <c r="L5747" i="73"/>
  <c r="L5746" i="73"/>
  <c r="L5745" i="73"/>
  <c r="L5744" i="73"/>
  <c r="L5742" i="73"/>
  <c r="L5741" i="73"/>
  <c r="L5740" i="73"/>
  <c r="L5739" i="73"/>
  <c r="L5738" i="73"/>
  <c r="L5737" i="73"/>
  <c r="L5736" i="73"/>
  <c r="L5735" i="73"/>
  <c r="L5734" i="73"/>
  <c r="L5733" i="73"/>
  <c r="L5732" i="73"/>
  <c r="L5729" i="73"/>
  <c r="L5728" i="73"/>
  <c r="L5727" i="73"/>
  <c r="L5725" i="73"/>
  <c r="L5724" i="73"/>
  <c r="L5723" i="73"/>
  <c r="L5722" i="73"/>
  <c r="L5721" i="73"/>
  <c r="L5720" i="73"/>
  <c r="L5719" i="73"/>
  <c r="L5716" i="73"/>
  <c r="L5714" i="73"/>
  <c r="L5713" i="73"/>
  <c r="L5712" i="73"/>
  <c r="L5710" i="73"/>
  <c r="L5708" i="73"/>
  <c r="L5707" i="73"/>
  <c r="L5704" i="73"/>
  <c r="L5698" i="73"/>
  <c r="L5697" i="73"/>
  <c r="L5696" i="73"/>
  <c r="L5695" i="73"/>
  <c r="L5694" i="73"/>
  <c r="L5693" i="73"/>
  <c r="L5692" i="73"/>
  <c r="L5691" i="73"/>
  <c r="L5689" i="73"/>
  <c r="L5688" i="73"/>
  <c r="L5687" i="73"/>
  <c r="L5686" i="73"/>
  <c r="L5685" i="73"/>
  <c r="L5684" i="73"/>
  <c r="L5683" i="73"/>
  <c r="L5682" i="73"/>
  <c r="L5681" i="73"/>
  <c r="L5680" i="73"/>
  <c r="L5679" i="73"/>
  <c r="L5678" i="73"/>
  <c r="L5677" i="73"/>
  <c r="L5676" i="73"/>
  <c r="L5675" i="73"/>
  <c r="L5674" i="73"/>
  <c r="L5673" i="73"/>
  <c r="L5672" i="73"/>
  <c r="L5670" i="73"/>
  <c r="L5669" i="73"/>
  <c r="L5668" i="73"/>
  <c r="L5667" i="73"/>
  <c r="L5666" i="73"/>
  <c r="L5664" i="73"/>
  <c r="L5663" i="73"/>
  <c r="L5662" i="73"/>
  <c r="L5661" i="73"/>
  <c r="L5660" i="73"/>
  <c r="L5659" i="73"/>
  <c r="L5658" i="73"/>
  <c r="L5657" i="73"/>
  <c r="L5656" i="73"/>
  <c r="L5655" i="73"/>
  <c r="L5653" i="73"/>
  <c r="L5652" i="73"/>
  <c r="L5649" i="73"/>
  <c r="L5648" i="73"/>
  <c r="L5647" i="73"/>
  <c r="L5645" i="73"/>
  <c r="L5644" i="73"/>
  <c r="L5643" i="73"/>
  <c r="L5642" i="73"/>
  <c r="L5641" i="73"/>
  <c r="L5640" i="73"/>
  <c r="L5639" i="73"/>
  <c r="L5638" i="73"/>
  <c r="L5637" i="73"/>
  <c r="L5636" i="73"/>
  <c r="L5635" i="73"/>
  <c r="L5634" i="73"/>
  <c r="L5633" i="73"/>
  <c r="L5632" i="73"/>
  <c r="L5631" i="73"/>
  <c r="L5630" i="73"/>
  <c r="L5629" i="73"/>
  <c r="L5628" i="73"/>
  <c r="L5627" i="73"/>
  <c r="L5626" i="73"/>
  <c r="L6601" i="73"/>
  <c r="L5625" i="73"/>
  <c r="L5624" i="73"/>
  <c r="L5623" i="73"/>
  <c r="L5622" i="73"/>
  <c r="L5621" i="73"/>
  <c r="L6600" i="73"/>
  <c r="L5768" i="73"/>
  <c r="L5618" i="73"/>
  <c r="L5615" i="73"/>
  <c r="L5613" i="73"/>
  <c r="L5608" i="73"/>
  <c r="L5607" i="73"/>
  <c r="L5604" i="73"/>
  <c r="L5603" i="73"/>
  <c r="L5592" i="73"/>
  <c r="L5587" i="73"/>
  <c r="L5582" i="73"/>
  <c r="L5581" i="73"/>
  <c r="L5580" i="73"/>
  <c r="L5579" i="73"/>
  <c r="L5578" i="73"/>
  <c r="L5575" i="73"/>
  <c r="L6599" i="73"/>
  <c r="L5570" i="73"/>
  <c r="L5569" i="73"/>
  <c r="L5566" i="73"/>
  <c r="L5565" i="73"/>
  <c r="L5563" i="73"/>
  <c r="L5562" i="73"/>
  <c r="L5757" i="73"/>
  <c r="L5558" i="73"/>
  <c r="L5557" i="73"/>
  <c r="L5555" i="73"/>
  <c r="L5552" i="73"/>
  <c r="L5551" i="73"/>
  <c r="L5550" i="73"/>
  <c r="L5690" i="73"/>
  <c r="L5620" i="73"/>
  <c r="L6597" i="73"/>
  <c r="L5542" i="73"/>
  <c r="L5541" i="73"/>
  <c r="L5564" i="73"/>
  <c r="L5538" i="73"/>
  <c r="L5559" i="73"/>
  <c r="L5535" i="73"/>
  <c r="L5533" i="73"/>
  <c r="L5532" i="73"/>
  <c r="L5548" i="73"/>
  <c r="L5547" i="73"/>
  <c r="L5540" i="73"/>
  <c r="L5537" i="73"/>
  <c r="L5526" i="73"/>
  <c r="L5525" i="73"/>
  <c r="L5524" i="73"/>
  <c r="L5531" i="73"/>
  <c r="L5520" i="73"/>
  <c r="K5518" i="73" l="1"/>
  <c r="K5832" i="73"/>
  <c r="K5847" i="73"/>
  <c r="K6305" i="73"/>
  <c r="K5804" i="73"/>
  <c r="K6001" i="73"/>
  <c r="K6469" i="73"/>
  <c r="K5831" i="73"/>
  <c r="K6158" i="73"/>
  <c r="K5985" i="73"/>
  <c r="K5858" i="73"/>
  <c r="K6067" i="73"/>
  <c r="K5815" i="73"/>
  <c r="K6064" i="73"/>
  <c r="K6585" i="73"/>
  <c r="K5830" i="73"/>
  <c r="K6572" i="73"/>
  <c r="K5799" i="73"/>
  <c r="K5828" i="73"/>
  <c r="K5820" i="73"/>
  <c r="K6082" i="73"/>
  <c r="K5848" i="73"/>
  <c r="K6334" i="73"/>
  <c r="K5857" i="73"/>
  <c r="K6380" i="73"/>
  <c r="K5810" i="73"/>
  <c r="K5851" i="73"/>
  <c r="K6571" i="73"/>
  <c r="K5837" i="73"/>
  <c r="K6228" i="73"/>
  <c r="K6573" i="73"/>
  <c r="K5973" i="73"/>
  <c r="K6487" i="73"/>
  <c r="K5821" i="73"/>
  <c r="K6104" i="73"/>
  <c r="K6531" i="73"/>
  <c r="K5805" i="73"/>
  <c r="K6317" i="73"/>
  <c r="K6499" i="73"/>
  <c r="K6006" i="73"/>
  <c r="K6553" i="73"/>
  <c r="K6135" i="73"/>
  <c r="K5808" i="73"/>
  <c r="K5853" i="73"/>
  <c r="K6272" i="73"/>
  <c r="K5816" i="73"/>
  <c r="K5836" i="73"/>
  <c r="K6066" i="73"/>
  <c r="K6603" i="73"/>
  <c r="K5843" i="73"/>
  <c r="K6279" i="73"/>
  <c r="K6224" i="73"/>
  <c r="K5975" i="73"/>
  <c r="K6530" i="73"/>
  <c r="K5827" i="73"/>
  <c r="K6323" i="73"/>
  <c r="K5908" i="73"/>
  <c r="K5854" i="73"/>
  <c r="K5924" i="73"/>
  <c r="K5811" i="73"/>
  <c r="K6041" i="73"/>
  <c r="K5861" i="73"/>
  <c r="K5838" i="73"/>
  <c r="K6239" i="73"/>
  <c r="K5859" i="73"/>
  <c r="K6444" i="73"/>
  <c r="K5833" i="73"/>
  <c r="K6581" i="73"/>
  <c r="K6502" i="73"/>
  <c r="K6032" i="73"/>
  <c r="K5849" i="73"/>
  <c r="K6318" i="73"/>
  <c r="K5806" i="73"/>
  <c r="K6010" i="73"/>
  <c r="K6555" i="73"/>
  <c r="K5944" i="73"/>
  <c r="K6197" i="73"/>
  <c r="K6038" i="73"/>
  <c r="K6509" i="73"/>
  <c r="K6445" i="73"/>
  <c r="K5817" i="73"/>
  <c r="K6145" i="73"/>
  <c r="K6604" i="73"/>
  <c r="K5844" i="73"/>
  <c r="K6280" i="73"/>
  <c r="K5801" i="73"/>
  <c r="K5982" i="73"/>
  <c r="K5822" i="73"/>
  <c r="K6124" i="73"/>
  <c r="K5800" i="73"/>
  <c r="K5964" i="73"/>
  <c r="K5809" i="73"/>
  <c r="K6155" i="73"/>
  <c r="K5812" i="73"/>
  <c r="K6043" i="73"/>
  <c r="K6533" i="73"/>
  <c r="K5839" i="73"/>
  <c r="K6244" i="73"/>
  <c r="K5856" i="73"/>
  <c r="K5943" i="73"/>
  <c r="K5814" i="73"/>
  <c r="K5895" i="73"/>
  <c r="K6127" i="73"/>
  <c r="K5824" i="73"/>
  <c r="K5850" i="73"/>
  <c r="K5823" i="73"/>
  <c r="K5807" i="73"/>
  <c r="K6017" i="73"/>
  <c r="K6557" i="73"/>
  <c r="K5834" i="73"/>
  <c r="K6076" i="73"/>
  <c r="K5855" i="73"/>
  <c r="K6391" i="73"/>
  <c r="K6274" i="73"/>
  <c r="K5852" i="73"/>
  <c r="K6422" i="73"/>
  <c r="K6619" i="73"/>
  <c r="K5845" i="73"/>
  <c r="K6161" i="73"/>
  <c r="K5802" i="73"/>
  <c r="K6282" i="73"/>
  <c r="K6488" i="73"/>
  <c r="K5829" i="73"/>
  <c r="K6147" i="73"/>
  <c r="K6212" i="73"/>
  <c r="K5860" i="73"/>
  <c r="K6414" i="73"/>
  <c r="K5813" i="73"/>
  <c r="K6046" i="73"/>
  <c r="K6577" i="73"/>
  <c r="K6423" i="73"/>
  <c r="K6252" i="73"/>
  <c r="K6492" i="73"/>
  <c r="K6450" i="73"/>
  <c r="K5818" i="73"/>
  <c r="K6390" i="73"/>
  <c r="K5841" i="73"/>
  <c r="K6132" i="73"/>
  <c r="K6023" i="73"/>
  <c r="K6333" i="73"/>
  <c r="K6142" i="73"/>
  <c r="K5826" i="73"/>
  <c r="K6559" i="73"/>
  <c r="K5835" i="73"/>
  <c r="K6222" i="73"/>
  <c r="K5842" i="73"/>
  <c r="K5881" i="73"/>
  <c r="K6456" i="73"/>
  <c r="K5819" i="73"/>
  <c r="K6078" i="73"/>
  <c r="K6621" i="73"/>
  <c r="K5846" i="73"/>
  <c r="K6304" i="73"/>
  <c r="K5803" i="73"/>
  <c r="K5998" i="73"/>
  <c r="K6535" i="73"/>
  <c r="K6131" i="73"/>
  <c r="K5840" i="73"/>
  <c r="K6550" i="73"/>
  <c r="K6061" i="73"/>
  <c r="K5825" i="73"/>
  <c r="K6562" i="73"/>
  <c r="K6625" i="73"/>
  <c r="K6415" i="73"/>
  <c r="K6476" i="73"/>
  <c r="K6541" i="73"/>
  <c r="K6538" i="73"/>
  <c r="K5979" i="73"/>
  <c r="K6351" i="73"/>
  <c r="K6249" i="73"/>
  <c r="K6250" i="73"/>
  <c r="K6350" i="73"/>
  <c r="K6248" i="73"/>
  <c r="K6349" i="73"/>
  <c r="K6122" i="73"/>
  <c r="K6594" i="73"/>
  <c r="K6435" i="73"/>
  <c r="K6397" i="73"/>
  <c r="K6112" i="73"/>
  <c r="K6141" i="73"/>
  <c r="K6190" i="73"/>
  <c r="K6436" i="73"/>
  <c r="K6371" i="73"/>
  <c r="K6366" i="73"/>
  <c r="K6278" i="73"/>
  <c r="K5938" i="73"/>
  <c r="K6518" i="73"/>
  <c r="K5862" i="73"/>
  <c r="K5900" i="73"/>
  <c r="K5585" i="73"/>
  <c r="K5906" i="73"/>
  <c r="K5966" i="73"/>
  <c r="K6593" i="73"/>
  <c r="K5522" i="73"/>
  <c r="K6235" i="73"/>
  <c r="K6220" i="73"/>
  <c r="K5969" i="73"/>
  <c r="K5961" i="73"/>
  <c r="K6505" i="73"/>
  <c r="K6529" i="73"/>
  <c r="K6320" i="73"/>
  <c r="K6343" i="73"/>
  <c r="K6133" i="73"/>
  <c r="K5730" i="73"/>
  <c r="K5731" i="73"/>
  <c r="K6493" i="73"/>
  <c r="K6404" i="73"/>
  <c r="K6416" i="73"/>
  <c r="K6403" i="73"/>
  <c r="K6430" i="73"/>
  <c r="K5646" i="73"/>
  <c r="K5596" i="73"/>
  <c r="K5594" i="73"/>
  <c r="K5595" i="73"/>
  <c r="K5588" i="73"/>
  <c r="K5884" i="73"/>
  <c r="K5529" i="73"/>
  <c r="K6129" i="73"/>
  <c r="K6130" i="73"/>
  <c r="K6591" i="73"/>
  <c r="K6033" i="73"/>
  <c r="K5945" i="73"/>
  <c r="K6217" i="73"/>
  <c r="K6352" i="73"/>
  <c r="K6073" i="73"/>
  <c r="K5778" i="73"/>
  <c r="K5567" i="73"/>
  <c r="K5773" i="73"/>
  <c r="K6614" i="73"/>
  <c r="K6420" i="73"/>
  <c r="K6510" i="73"/>
  <c r="K6411" i="73"/>
  <c r="K6392" i="73"/>
  <c r="K6346" i="73"/>
  <c r="K6385" i="73"/>
  <c r="K6245" i="73"/>
  <c r="K6208" i="73"/>
  <c r="K6050" i="73"/>
  <c r="K5573" i="73"/>
  <c r="K5780" i="73"/>
  <c r="K5574" i="73"/>
  <c r="K5781" i="73"/>
  <c r="K5752" i="73"/>
  <c r="K5753" i="73"/>
  <c r="K6226" i="73"/>
  <c r="K6265" i="73"/>
  <c r="K6205" i="73"/>
  <c r="K6206" i="73"/>
  <c r="K6207" i="73"/>
  <c r="K6616" i="73"/>
  <c r="K5571" i="73"/>
  <c r="K5782" i="73"/>
  <c r="C1" i="75"/>
  <c r="P52" i="127" l="1"/>
  <c r="P45" i="127"/>
  <c r="P37" i="127"/>
  <c r="P28" i="127"/>
  <c r="P20" i="127"/>
  <c r="P12" i="127"/>
  <c r="P14" i="127"/>
  <c r="P46" i="127"/>
  <c r="P13" i="127"/>
  <c r="P51" i="127"/>
  <c r="P44" i="127"/>
  <c r="P36" i="127"/>
  <c r="P27" i="127"/>
  <c r="P19" i="127"/>
  <c r="P11" i="127"/>
  <c r="P10" i="127"/>
  <c r="P49" i="127"/>
  <c r="P24" i="127"/>
  <c r="P48" i="127"/>
  <c r="P23" i="127"/>
  <c r="P30" i="127"/>
  <c r="P21" i="127"/>
  <c r="P50" i="127"/>
  <c r="P43" i="127"/>
  <c r="P35" i="127"/>
  <c r="P18" i="127"/>
  <c r="P16" i="127"/>
  <c r="P31" i="127"/>
  <c r="P47" i="127"/>
  <c r="P42" i="127"/>
  <c r="P34" i="127"/>
  <c r="P25" i="127"/>
  <c r="P17" i="127"/>
  <c r="P9" i="127"/>
  <c r="P33" i="127"/>
  <c r="P15" i="127"/>
  <c r="P29" i="127"/>
  <c r="P41" i="127"/>
  <c r="P8" i="127"/>
  <c r="P40" i="127"/>
  <c r="P39" i="127"/>
  <c r="P7" i="127"/>
  <c r="P22" i="127"/>
  <c r="P38" i="127"/>
  <c r="L80" i="69"/>
  <c r="L1389" i="69" l="1"/>
  <c r="L1388" i="69"/>
  <c r="L1387" i="69"/>
  <c r="L1386" i="69" l="1"/>
  <c r="L1006" i="69" l="1"/>
  <c r="L1385" i="69" l="1"/>
  <c r="L1384" i="69"/>
  <c r="L1383" i="69"/>
  <c r="L1382" i="69"/>
  <c r="L238" i="69" l="1"/>
  <c r="L237" i="69"/>
  <c r="L236" i="69"/>
  <c r="L235" i="69"/>
  <c r="L234" i="69"/>
  <c r="L233" i="69"/>
  <c r="L232" i="69"/>
  <c r="L153" i="69" l="1"/>
  <c r="L491" i="69" l="1"/>
  <c r="L619" i="69" l="1"/>
  <c r="L618" i="69"/>
  <c r="L620" i="69" l="1"/>
  <c r="L724" i="69" l="1"/>
  <c r="L723" i="69"/>
  <c r="L722" i="69"/>
  <c r="L721" i="69"/>
  <c r="L720" i="69"/>
  <c r="L719" i="69"/>
  <c r="L718" i="69"/>
  <c r="L773" i="69"/>
  <c r="L772" i="69"/>
  <c r="L771" i="69"/>
  <c r="L770" i="69"/>
  <c r="L769" i="69"/>
  <c r="L768" i="69"/>
  <c r="L767" i="69"/>
  <c r="L157" i="69" l="1"/>
  <c r="L211" i="69"/>
  <c r="L210" i="69"/>
  <c r="L207" i="69"/>
  <c r="L206" i="69"/>
  <c r="L195" i="69"/>
  <c r="L1289" i="69" l="1"/>
  <c r="L1230" i="69" l="1"/>
  <c r="L1229" i="69"/>
  <c r="L31" i="69" l="1"/>
  <c r="L1268" i="69" l="1"/>
  <c r="L1266" i="69"/>
  <c r="L1202" i="69"/>
  <c r="L1191" i="69"/>
  <c r="L1179" i="69"/>
  <c r="L1239" i="69"/>
  <c r="L1216" i="69"/>
  <c r="L1215" i="69"/>
  <c r="L1214" i="69"/>
  <c r="L1213" i="69"/>
  <c r="L1212" i="69"/>
  <c r="L1262" i="69"/>
  <c r="L239" i="69" l="1"/>
  <c r="L227" i="69"/>
  <c r="L226" i="69"/>
  <c r="K6467" i="73" l="1"/>
  <c r="K6542" i="73"/>
  <c r="K6345" i="73"/>
  <c r="K6478" i="73"/>
  <c r="K6193" i="73"/>
  <c r="K6213" i="73"/>
  <c r="K6202" i="73"/>
  <c r="K6203" i="73"/>
  <c r="K5545" i="73"/>
  <c r="K6085" i="73"/>
  <c r="K5794" i="73"/>
  <c r="K5903" i="73"/>
  <c r="K5758" i="73"/>
  <c r="K5793" i="73"/>
  <c r="K5560" i="73"/>
  <c r="K5764" i="73"/>
  <c r="K5554" i="73"/>
  <c r="K5553" i="73"/>
  <c r="K5922" i="73"/>
  <c r="K5919" i="73"/>
  <c r="K5568" i="73"/>
  <c r="K5921" i="73"/>
  <c r="K5916" i="73"/>
  <c r="K5902" i="73"/>
  <c r="K6595" i="73"/>
  <c r="K5759" i="73"/>
  <c r="K5901" i="73"/>
  <c r="K5917" i="73"/>
  <c r="K5600" i="73"/>
  <c r="K5601" i="73"/>
  <c r="K6227" i="73"/>
  <c r="K5967" i="73"/>
  <c r="K6027" i="73"/>
  <c r="K6209" i="73"/>
  <c r="K6232" i="73"/>
  <c r="K6242" i="73"/>
  <c r="K6219" i="73"/>
  <c r="K6310" i="73"/>
  <c r="K6439" i="73"/>
  <c r="K6256" i="73"/>
  <c r="K6400" i="73"/>
  <c r="K6516" i="73"/>
  <c r="K6106" i="73"/>
  <c r="K6083" i="73"/>
  <c r="K6412" i="73"/>
  <c r="K5654" i="73"/>
  <c r="K6424" i="73"/>
  <c r="K6427" i="73"/>
  <c r="K5586" i="73"/>
  <c r="K5591" i="73"/>
  <c r="K6146" i="73"/>
  <c r="K6545" i="73"/>
  <c r="K6074" i="73"/>
  <c r="K6479" i="73"/>
  <c r="K6210" i="73"/>
  <c r="K6159" i="73"/>
  <c r="K5619" i="73"/>
  <c r="K6187" i="73"/>
  <c r="K6198" i="73"/>
  <c r="K6178" i="73"/>
  <c r="K6181" i="73"/>
  <c r="K6314" i="73"/>
  <c r="K6336" i="73"/>
  <c r="K6620" i="73"/>
  <c r="K6566" i="73"/>
  <c r="K6463" i="73"/>
  <c r="K6251" i="73"/>
  <c r="K6458" i="73"/>
  <c r="K6377" i="73"/>
  <c r="K6255" i="73"/>
  <c r="K5756" i="73"/>
  <c r="K6179" i="73"/>
  <c r="K6098" i="73"/>
  <c r="K6045" i="73"/>
  <c r="K6525" i="73"/>
  <c r="K5923" i="73"/>
  <c r="K6519" i="73"/>
  <c r="K6347" i="73"/>
  <c r="K6360" i="73"/>
  <c r="K6177" i="73"/>
  <c r="K6086" i="73"/>
  <c r="K5972" i="73"/>
  <c r="K6615" i="73"/>
  <c r="K5597" i="73"/>
  <c r="K6524" i="73"/>
  <c r="K6218" i="73"/>
  <c r="K6276" i="73"/>
  <c r="K5717" i="73"/>
  <c r="K5726" i="73"/>
  <c r="K5877" i="73"/>
  <c r="K6511" i="73"/>
  <c r="K6588" i="73"/>
  <c r="K5909" i="73"/>
  <c r="K6528" i="73"/>
  <c r="K5610" i="73"/>
  <c r="K5611" i="73"/>
  <c r="K6587" i="73"/>
  <c r="K6480" i="73"/>
  <c r="K5962" i="73"/>
  <c r="K5976" i="73"/>
  <c r="K5871" i="73"/>
  <c r="K5872" i="73"/>
  <c r="K6059" i="73"/>
  <c r="K5986" i="73"/>
  <c r="K6003" i="73"/>
  <c r="K5651" i="73"/>
  <c r="K6264" i="73"/>
  <c r="K6590" i="73"/>
  <c r="K6150" i="73"/>
  <c r="K5702" i="73"/>
  <c r="K5703" i="73"/>
  <c r="K6204" i="73"/>
  <c r="K6592" i="73"/>
  <c r="K6138" i="73"/>
  <c r="K5927" i="73"/>
  <c r="K5711" i="73"/>
  <c r="K5534" i="73"/>
  <c r="K6028" i="73"/>
  <c r="K6438" i="73"/>
  <c r="K5784" i="73"/>
  <c r="K6579" i="73"/>
  <c r="K5602" i="73"/>
  <c r="K6167" i="73"/>
  <c r="K6186" i="73"/>
  <c r="K5584" i="73"/>
  <c r="K5947" i="73"/>
  <c r="K6021" i="73"/>
  <c r="K6506" i="73"/>
  <c r="K5762" i="73"/>
  <c r="K6584" i="73"/>
  <c r="K5971" i="73"/>
  <c r="K6236" i="73"/>
  <c r="K6388" i="73"/>
  <c r="K6096" i="73"/>
  <c r="K6162" i="73"/>
  <c r="K6163" i="73"/>
  <c r="K5954" i="73"/>
  <c r="K6031" i="73"/>
  <c r="K6298" i="73"/>
  <c r="K6353" i="73"/>
  <c r="K6344" i="73"/>
  <c r="K6234" i="73"/>
  <c r="K6612" i="73"/>
  <c r="K6183" i="73"/>
  <c r="K6201" i="73"/>
  <c r="K6396" i="73"/>
  <c r="K6365" i="73"/>
  <c r="K6225" i="73"/>
  <c r="K6266" i="73"/>
  <c r="K6405" i="73"/>
  <c r="K6296" i="73"/>
  <c r="K6216" i="73"/>
  <c r="K6514" i="73"/>
  <c r="K6434" i="73"/>
  <c r="K6407" i="73"/>
  <c r="K6116" i="73"/>
  <c r="K5700" i="73"/>
  <c r="K6113" i="73"/>
  <c r="K5616" i="73"/>
  <c r="K6097" i="73"/>
  <c r="K6482" i="73"/>
  <c r="K5910" i="73"/>
  <c r="K5925" i="73"/>
  <c r="K5950" i="73"/>
  <c r="K5550" i="73"/>
  <c r="K6172" i="73"/>
  <c r="K6599" i="73"/>
  <c r="K6302" i="73"/>
  <c r="K6077" i="73"/>
  <c r="K5987" i="73"/>
  <c r="K5563" i="73"/>
  <c r="K5776" i="73"/>
  <c r="K6174" i="73"/>
  <c r="K5974" i="73"/>
  <c r="K5863" i="73"/>
  <c r="K6402" i="73"/>
  <c r="K5575" i="73"/>
  <c r="K6121" i="73"/>
  <c r="K5996" i="73"/>
  <c r="K6613" i="73"/>
  <c r="K5775" i="73"/>
  <c r="K6290" i="73"/>
  <c r="K6068" i="73"/>
  <c r="K6437" i="73"/>
  <c r="K6617" i="73"/>
  <c r="K6152" i="73"/>
  <c r="K5931" i="73"/>
  <c r="K5785" i="73"/>
  <c r="K6483" i="73"/>
  <c r="K6271" i="73"/>
  <c r="K6075" i="73"/>
  <c r="K6460" i="73"/>
  <c r="K6148" i="73"/>
  <c r="K5787" i="73"/>
  <c r="K6362" i="73"/>
  <c r="K5788" i="73"/>
  <c r="K6426" i="73"/>
  <c r="K6088" i="73"/>
  <c r="K6495" i="73"/>
  <c r="K6105" i="73"/>
  <c r="K6277" i="73"/>
  <c r="K6410" i="73"/>
  <c r="K5693" i="73"/>
  <c r="K6496" i="73"/>
  <c r="K6081" i="73"/>
  <c r="K5524" i="73"/>
  <c r="K6260" i="73"/>
  <c r="K6261" i="73"/>
  <c r="K6192" i="73"/>
  <c r="K6433" i="73"/>
  <c r="K6013" i="73"/>
  <c r="K5926" i="73"/>
  <c r="K5569" i="73"/>
  <c r="K6367" i="73"/>
  <c r="K5570" i="73"/>
  <c r="K6409" i="73"/>
  <c r="K6109" i="73"/>
  <c r="K6491" i="73"/>
  <c r="K6102" i="73"/>
  <c r="K5904" i="73"/>
  <c r="K6429" i="73"/>
  <c r="K5692" i="73"/>
  <c r="K5615" i="73"/>
  <c r="K6565" i="73"/>
  <c r="K6583" i="73"/>
  <c r="K6241" i="73"/>
  <c r="K6359" i="73"/>
  <c r="K5777" i="73"/>
  <c r="K6386" i="73"/>
  <c r="K5951" i="73"/>
  <c r="K5882" i="73"/>
  <c r="K6582" i="73"/>
  <c r="K6215" i="73"/>
  <c r="K6303" i="73"/>
  <c r="K6168" i="73"/>
  <c r="K6477" i="73"/>
  <c r="K5763" i="73"/>
  <c r="K6229" i="73"/>
  <c r="K5766" i="73"/>
  <c r="K6618" i="73"/>
  <c r="K6126" i="73"/>
  <c r="K6580" i="73"/>
  <c r="K6262" i="73"/>
  <c r="K6115" i="73"/>
  <c r="K5941" i="73"/>
  <c r="K5965" i="73"/>
  <c r="K6036" i="73"/>
  <c r="K5936" i="73"/>
  <c r="K6517" i="73"/>
  <c r="K6608" i="73"/>
  <c r="K6611" i="73"/>
  <c r="K5605" i="73"/>
  <c r="K5870" i="73"/>
  <c r="K5612" i="73"/>
  <c r="K6311" i="73"/>
  <c r="K6432" i="73"/>
  <c r="K6194" i="73"/>
  <c r="K6312" i="73"/>
  <c r="K5994" i="73"/>
  <c r="K5779" i="73"/>
  <c r="K6498" i="73"/>
  <c r="K6462" i="73"/>
  <c r="K6372" i="73"/>
  <c r="K6373" i="73"/>
  <c r="K6500" i="73"/>
  <c r="K6331" i="73"/>
  <c r="K6306" i="73"/>
  <c r="K5718" i="73"/>
  <c r="K6134" i="73"/>
  <c r="K5671" i="73"/>
  <c r="K6246" i="73"/>
  <c r="K6358" i="73"/>
  <c r="K5771" i="73"/>
  <c r="K5988" i="73"/>
  <c r="K6143" i="73"/>
  <c r="K6546" i="73"/>
  <c r="K5650" i="73"/>
  <c r="K6442" i="73"/>
  <c r="K6049" i="73"/>
  <c r="K5918" i="73"/>
  <c r="K6330" i="73"/>
  <c r="K5536" i="73"/>
  <c r="K6544" i="73"/>
  <c r="K6398" i="73"/>
  <c r="K6200" i="73"/>
  <c r="K5556" i="73"/>
  <c r="K5770" i="73"/>
  <c r="K5528" i="73"/>
  <c r="K5709" i="73"/>
  <c r="K6309" i="73"/>
  <c r="K6063" i="73"/>
  <c r="K6156" i="73"/>
  <c r="K6170" i="73"/>
  <c r="K5561" i="73"/>
  <c r="K5566" i="73"/>
  <c r="K6602" i="73"/>
  <c r="K6449" i="73"/>
  <c r="K5583" i="73"/>
  <c r="K5530" i="73"/>
  <c r="K5590" i="73"/>
  <c r="K5798" i="73"/>
  <c r="K6395" i="73"/>
  <c r="K6457" i="73"/>
  <c r="K5767" i="73"/>
  <c r="K6151" i="73"/>
  <c r="K5598" i="73"/>
  <c r="K5715" i="73"/>
  <c r="K6564" i="73"/>
  <c r="K5699" i="73"/>
  <c r="K5873" i="73"/>
  <c r="K5609" i="73"/>
  <c r="K5546" i="73"/>
  <c r="K5772" i="73"/>
  <c r="K6288" i="73"/>
  <c r="K5576" i="73"/>
  <c r="K6231" i="73"/>
  <c r="K5589" i="73"/>
  <c r="K5891" i="73"/>
  <c r="K6267" i="73"/>
  <c r="K5539" i="73"/>
  <c r="K5543" i="73"/>
  <c r="K5665" i="73"/>
  <c r="K5894" i="73"/>
  <c r="K6258" i="73"/>
  <c r="K5706" i="73"/>
  <c r="K5896" i="73"/>
  <c r="K6284" i="73"/>
  <c r="K6357" i="73"/>
  <c r="K5606" i="73"/>
  <c r="K6319" i="73"/>
  <c r="K6335" i="73"/>
  <c r="K6394" i="73"/>
  <c r="K6026" i="73"/>
  <c r="K6381" i="73"/>
  <c r="K6451" i="73"/>
  <c r="K6060" i="73"/>
  <c r="K5912" i="73"/>
  <c r="K5914" i="73"/>
  <c r="K5913" i="73"/>
  <c r="K6316" i="73"/>
  <c r="K6401" i="73"/>
  <c r="K6268" i="73"/>
  <c r="K6263" i="73"/>
  <c r="K5876" i="73"/>
  <c r="K5942" i="73"/>
  <c r="K5617" i="73"/>
  <c r="K5705" i="73"/>
  <c r="K6474" i="73"/>
  <c r="K6520" i="73"/>
  <c r="K5970" i="73"/>
  <c r="L189" i="69"/>
  <c r="L188" i="69"/>
  <c r="L187" i="69"/>
  <c r="L1250" i="69" l="1"/>
  <c r="L1249" i="69"/>
  <c r="L1248" i="69"/>
  <c r="L1247" i="69"/>
  <c r="L1414" i="69" l="1"/>
  <c r="L1413" i="69"/>
  <c r="L1412" i="69"/>
  <c r="L1411" i="69"/>
  <c r="L1410" i="69"/>
  <c r="L1409" i="69"/>
  <c r="L1408" i="69"/>
  <c r="L1407" i="69"/>
  <c r="L1406" i="69"/>
  <c r="L1405" i="69"/>
  <c r="L1404" i="69"/>
  <c r="L1403" i="69"/>
  <c r="L1402" i="69"/>
  <c r="L1401" i="69"/>
  <c r="L1400" i="69"/>
  <c r="L1399" i="69"/>
  <c r="L1398" i="69"/>
  <c r="L1267" i="69" l="1"/>
  <c r="L1265" i="69"/>
  <c r="L706" i="69" l="1"/>
  <c r="L705" i="69"/>
  <c r="L704" i="69"/>
  <c r="L703" i="69"/>
  <c r="L702" i="69"/>
  <c r="L700" i="69"/>
  <c r="L628" i="69"/>
  <c r="K5701" i="73" l="1"/>
  <c r="K5577" i="73" l="1"/>
  <c r="K5893" i="73"/>
  <c r="K6598" i="73"/>
  <c r="K6536" i="73"/>
  <c r="K6454" i="73"/>
  <c r="K6091" i="73"/>
  <c r="K6549" i="73"/>
  <c r="K6466" i="73"/>
  <c r="K6446" i="73"/>
  <c r="K6563" i="73"/>
  <c r="K6368" i="73"/>
  <c r="K5956" i="73"/>
  <c r="K5981" i="73"/>
  <c r="K6490" i="73"/>
  <c r="K6175" i="73"/>
  <c r="K6065" i="73"/>
  <c r="K5885" i="73"/>
  <c r="K6100" i="73"/>
  <c r="K6019" i="73"/>
  <c r="K5865" i="73"/>
  <c r="K6070" i="73"/>
  <c r="K6569" i="73"/>
  <c r="K6421" i="73"/>
  <c r="K5933" i="73"/>
  <c r="K5887" i="73"/>
  <c r="K6575" i="73"/>
  <c r="K6441" i="73"/>
  <c r="K6494" i="73"/>
  <c r="K6383" i="73"/>
  <c r="K6084" i="73"/>
  <c r="K5949" i="73"/>
  <c r="K6539" i="73"/>
  <c r="K6425" i="73"/>
  <c r="K6527" i="73"/>
  <c r="K6099" i="73"/>
  <c r="K5939" i="73"/>
  <c r="K5883" i="73"/>
  <c r="K6093" i="73"/>
  <c r="K6486" i="73"/>
  <c r="K6057" i="73"/>
  <c r="K5946" i="73"/>
  <c r="K6169" i="73"/>
  <c r="K6610" i="73"/>
  <c r="K5565" i="73"/>
  <c r="K5628" i="73"/>
  <c r="K6507" i="73"/>
  <c r="K6375" i="73"/>
  <c r="K6413" i="73"/>
  <c r="K6119" i="73"/>
  <c r="K6238" i="73"/>
  <c r="K5867" i="73"/>
  <c r="K6561" i="73"/>
  <c r="K6361" i="73"/>
  <c r="K6035" i="73"/>
  <c r="K5796" i="73"/>
  <c r="K5915" i="73"/>
  <c r="K6567" i="73"/>
  <c r="K6417" i="73"/>
  <c r="K6053" i="73"/>
  <c r="K6114" i="73"/>
  <c r="K5997" i="73"/>
  <c r="K6221" i="73"/>
  <c r="K6025" i="73"/>
  <c r="K6470" i="73"/>
  <c r="K6387" i="73"/>
  <c r="K5989" i="73"/>
  <c r="K6072" i="73"/>
  <c r="K6157" i="73"/>
  <c r="K6002" i="73"/>
  <c r="K6004" i="73"/>
  <c r="K6522" i="73"/>
  <c r="K6214" i="73"/>
  <c r="K5995" i="73"/>
  <c r="K6515" i="73"/>
  <c r="K6012" i="73"/>
  <c r="K6185" i="73"/>
  <c r="K5889" i="73"/>
  <c r="K5613" i="73"/>
  <c r="K5708" i="73"/>
  <c r="K5632" i="73"/>
  <c r="K5696" i="73"/>
  <c r="K5760" i="73"/>
  <c r="K5542" i="73"/>
  <c r="K5668" i="73"/>
  <c r="K5732" i="73"/>
  <c r="K5547" i="73"/>
  <c r="K5656" i="73"/>
  <c r="K5720" i="73"/>
  <c r="K5644" i="73"/>
  <c r="K5724" i="73"/>
  <c r="K5648" i="73"/>
  <c r="K5712" i="73"/>
  <c r="K5557" i="73"/>
  <c r="K5621" i="73"/>
  <c r="K5684" i="73"/>
  <c r="K5748" i="73"/>
  <c r="K6597" i="73"/>
  <c r="K5672" i="73"/>
  <c r="K5736" i="73"/>
  <c r="K5580" i="73"/>
  <c r="K5660" i="73"/>
  <c r="K5740" i="73"/>
  <c r="K5538" i="73"/>
  <c r="K5664" i="73"/>
  <c r="K5728" i="73"/>
  <c r="K5636" i="73"/>
  <c r="K5625" i="73"/>
  <c r="K5688" i="73"/>
  <c r="K5676" i="73"/>
  <c r="K5618" i="73"/>
  <c r="K5680" i="73"/>
  <c r="K5744" i="73"/>
  <c r="K5526" i="73"/>
  <c r="K5652" i="73"/>
  <c r="K5716" i="73"/>
  <c r="K5640" i="73"/>
  <c r="K5704" i="73"/>
  <c r="K5789" i="73"/>
  <c r="K6160" i="73"/>
  <c r="K5535" i="73"/>
  <c r="K5661" i="73"/>
  <c r="K5725" i="73"/>
  <c r="K5911" i="73"/>
  <c r="K5626" i="73"/>
  <c r="K5754" i="73"/>
  <c r="K5540" i="73"/>
  <c r="K5592" i="73"/>
  <c r="K5655" i="73"/>
  <c r="K5719" i="73"/>
  <c r="K5531" i="73"/>
  <c r="K5649" i="73"/>
  <c r="K5713" i="73"/>
  <c r="K5551" i="73"/>
  <c r="K5678" i="73"/>
  <c r="K5742" i="73"/>
  <c r="K5579" i="73"/>
  <c r="K5643" i="73"/>
  <c r="K5707" i="73"/>
  <c r="K6054" i="73"/>
  <c r="K5892" i="73"/>
  <c r="K6029" i="73"/>
  <c r="K5558" i="73"/>
  <c r="K5622" i="73"/>
  <c r="K5685" i="73"/>
  <c r="K5749" i="73"/>
  <c r="K5714" i="73"/>
  <c r="K5679" i="73"/>
  <c r="K5952" i="73"/>
  <c r="K5548" i="73"/>
  <c r="K5657" i="73"/>
  <c r="K5721" i="73"/>
  <c r="K5878" i="73"/>
  <c r="K5677" i="73"/>
  <c r="K5741" i="73"/>
  <c r="K5578" i="73"/>
  <c r="K5642" i="73"/>
  <c r="K5769" i="73"/>
  <c r="K5608" i="73"/>
  <c r="K5735" i="73"/>
  <c r="K5729" i="73"/>
  <c r="K5630" i="73"/>
  <c r="K5694" i="73"/>
  <c r="K5533" i="73"/>
  <c r="K5659" i="73"/>
  <c r="K5723" i="73"/>
  <c r="K5795" i="73"/>
  <c r="K5637" i="73"/>
  <c r="K5765" i="73"/>
  <c r="K5564" i="73"/>
  <c r="K5603" i="73"/>
  <c r="K5666" i="73"/>
  <c r="K5631" i="73"/>
  <c r="K5695" i="73"/>
  <c r="K5868" i="73"/>
  <c r="K5673" i="73"/>
  <c r="K5737" i="73"/>
  <c r="K5638" i="73"/>
  <c r="K5977" i="73"/>
  <c r="K5604" i="73"/>
  <c r="K5667" i="73"/>
  <c r="K5993" i="73"/>
  <c r="K5983" i="73"/>
  <c r="K6030" i="73"/>
  <c r="K6108" i="73"/>
  <c r="K6137" i="73"/>
  <c r="K6149" i="73"/>
  <c r="K6128" i="73"/>
  <c r="K6289" i="73"/>
  <c r="K6230" i="73"/>
  <c r="K6313" i="73"/>
  <c r="K5958" i="73"/>
  <c r="K5629" i="73"/>
  <c r="K5786" i="73"/>
  <c r="K5532" i="73"/>
  <c r="K5658" i="73"/>
  <c r="K5722" i="73"/>
  <c r="K5790" i="73"/>
  <c r="K5624" i="73"/>
  <c r="K5687" i="73"/>
  <c r="K5751" i="73"/>
  <c r="K6058" i="73"/>
  <c r="K5681" i="73"/>
  <c r="K5745" i="73"/>
  <c r="K5520" i="73"/>
  <c r="K5582" i="73"/>
  <c r="K5710" i="73"/>
  <c r="K5690" i="73"/>
  <c r="K5675" i="73"/>
  <c r="K5739" i="73"/>
  <c r="K6011" i="73"/>
  <c r="K6199" i="73"/>
  <c r="K5890" i="73"/>
  <c r="K5537" i="73"/>
  <c r="K5653" i="73"/>
  <c r="K5880" i="73"/>
  <c r="K5555" i="73"/>
  <c r="K5768" i="73"/>
  <c r="K5682" i="73"/>
  <c r="K5746" i="73"/>
  <c r="K5647" i="73"/>
  <c r="K5774" i="73"/>
  <c r="K5519" i="73"/>
  <c r="K5581" i="73"/>
  <c r="K5645" i="73"/>
  <c r="K5620" i="73"/>
  <c r="K5674" i="73"/>
  <c r="K5738" i="73"/>
  <c r="K5639" i="73"/>
  <c r="K6008" i="73"/>
  <c r="K5633" i="73"/>
  <c r="K5697" i="73"/>
  <c r="K5761" i="73"/>
  <c r="K5662" i="73"/>
  <c r="K5797" i="73"/>
  <c r="K5627" i="73"/>
  <c r="K5691" i="73"/>
  <c r="K6071" i="73"/>
  <c r="K6103" i="73"/>
  <c r="K5669" i="73"/>
  <c r="K5733" i="73"/>
  <c r="K5634" i="73"/>
  <c r="K5698" i="73"/>
  <c r="K5559" i="73"/>
  <c r="K5663" i="73"/>
  <c r="K5727" i="73"/>
  <c r="K5562" i="73"/>
  <c r="K5875" i="73"/>
  <c r="K5607" i="73"/>
  <c r="K5686" i="73"/>
  <c r="K5897" i="73"/>
  <c r="K5747" i="73"/>
  <c r="K5866" i="73"/>
  <c r="K5930" i="73"/>
  <c r="K6042" i="73"/>
  <c r="K6332" i="73"/>
  <c r="K6342" i="73"/>
  <c r="K6382" i="73"/>
  <c r="K6497" i="73"/>
  <c r="K6171" i="73"/>
  <c r="K6069" i="73"/>
  <c r="K6039" i="73"/>
  <c r="K6257" i="73"/>
  <c r="K6195" i="73"/>
  <c r="K6018" i="73"/>
  <c r="K6062" i="73"/>
  <c r="K6322" i="73"/>
  <c r="K6341" i="73"/>
  <c r="K6287" i="73"/>
  <c r="K6363" i="73"/>
  <c r="K6508" i="73"/>
  <c r="K6459" i="73"/>
  <c r="K6473" i="73"/>
  <c r="K6428" i="73"/>
  <c r="K6548" i="73"/>
  <c r="K6489" i="73"/>
  <c r="K5960" i="73"/>
  <c r="K6110" i="73"/>
  <c r="K6607" i="73"/>
  <c r="K6079" i="73"/>
  <c r="K5932" i="73"/>
  <c r="K6117" i="73"/>
  <c r="K6340" i="73"/>
  <c r="K6307" i="73"/>
  <c r="K6558" i="73"/>
  <c r="K6570" i="73"/>
  <c r="K6501" i="73"/>
  <c r="K5935" i="73"/>
  <c r="K5968" i="73"/>
  <c r="K6022" i="73"/>
  <c r="K6111" i="73"/>
  <c r="K6087" i="73"/>
  <c r="K6044" i="73"/>
  <c r="K6123" i="73"/>
  <c r="K5940" i="73"/>
  <c r="K6300" i="73"/>
  <c r="K6237" i="73"/>
  <c r="K6324" i="73"/>
  <c r="K6601" i="73"/>
  <c r="K5991" i="73"/>
  <c r="K5623" i="73"/>
  <c r="K5587" i="73"/>
  <c r="K5683" i="73"/>
  <c r="K6015" i="73"/>
  <c r="K5907" i="73"/>
  <c r="K5957" i="73"/>
  <c r="K6184" i="73"/>
  <c r="K6273" i="73"/>
  <c r="K6376" i="73"/>
  <c r="K6576" i="73"/>
  <c r="K6294" i="73"/>
  <c r="K6283" i="73"/>
  <c r="K6568" i="73"/>
  <c r="K6540" i="73"/>
  <c r="K5953" i="73"/>
  <c r="K5791" i="73"/>
  <c r="K6007" i="73"/>
  <c r="K6125" i="73"/>
  <c r="K6051" i="73"/>
  <c r="K6379" i="73"/>
  <c r="K6354" i="73"/>
  <c r="K6453" i="73"/>
  <c r="K6521" i="73"/>
  <c r="K5999" i="73"/>
  <c r="K6016" i="73"/>
  <c r="K6014" i="73"/>
  <c r="K6089" i="73"/>
  <c r="K6047" i="73"/>
  <c r="K6211" i="73"/>
  <c r="K5963" i="73"/>
  <c r="K6297" i="73"/>
  <c r="K6384" i="73"/>
  <c r="K6504" i="73"/>
  <c r="K6503" i="73"/>
  <c r="K6009" i="73"/>
  <c r="K6037" i="73"/>
  <c r="K6024" i="73"/>
  <c r="K5928" i="73"/>
  <c r="K6605" i="73"/>
  <c r="K6176" i="73"/>
  <c r="K6301" i="73"/>
  <c r="K6356" i="73"/>
  <c r="K5641" i="73"/>
  <c r="K5879" i="73"/>
  <c r="K5757" i="73"/>
  <c r="K5734" i="73"/>
  <c r="K5525" i="73"/>
  <c r="K6600" i="73"/>
  <c r="K6154" i="73"/>
  <c r="K5929" i="73"/>
  <c r="K5864" i="73"/>
  <c r="K6606" i="73"/>
  <c r="K5990" i="73"/>
  <c r="K5980" i="73"/>
  <c r="K6107" i="73"/>
  <c r="K6136" i="73"/>
  <c r="K6118" i="73"/>
  <c r="K6299" i="73"/>
  <c r="K6364" i="73"/>
  <c r="K6393" i="73"/>
  <c r="K6418" i="73"/>
  <c r="K6440" i="73"/>
  <c r="K6574" i="73"/>
  <c r="K5978" i="73"/>
  <c r="K6000" i="73"/>
  <c r="K6259" i="73"/>
  <c r="K5934" i="73"/>
  <c r="K6094" i="73"/>
  <c r="K5955" i="73"/>
  <c r="K6240" i="73"/>
  <c r="K6308" i="73"/>
  <c r="K6293" i="73"/>
  <c r="K6254" i="73"/>
  <c r="K6378" i="73"/>
  <c r="K6537" i="73"/>
  <c r="K6485" i="73"/>
  <c r="K6447" i="73"/>
  <c r="K6556" i="73"/>
  <c r="K6048" i="73"/>
  <c r="K5888" i="73"/>
  <c r="K6153" i="73"/>
  <c r="K6243" i="73"/>
  <c r="K6196" i="73"/>
  <c r="K6325" i="73"/>
  <c r="K6374" i="73"/>
  <c r="K6475" i="73"/>
  <c r="K6554" i="73"/>
  <c r="K6095" i="73"/>
  <c r="K6165" i="73"/>
  <c r="K5937" i="73"/>
  <c r="K5959" i="73"/>
  <c r="K6164" i="73"/>
  <c r="K6328" i="73"/>
  <c r="K6315" i="73"/>
  <c r="K6443" i="73"/>
  <c r="K6275" i="73"/>
  <c r="K6338" i="73"/>
  <c r="K6448" i="73"/>
  <c r="K6578" i="73"/>
  <c r="K5992" i="73"/>
  <c r="K6034" i="73"/>
  <c r="K6329" i="73"/>
  <c r="K6295" i="73"/>
  <c r="K6484" i="73"/>
  <c r="K6285" i="73"/>
  <c r="K5689" i="73"/>
  <c r="K5783" i="73"/>
  <c r="K5670" i="73"/>
  <c r="K5750" i="73"/>
  <c r="K5635" i="73"/>
  <c r="K6092" i="73"/>
  <c r="K6020" i="73"/>
  <c r="K6052" i="73"/>
  <c r="K6144" i="73"/>
  <c r="K6337" i="73"/>
  <c r="K6327" i="73"/>
  <c r="K6465" i="73"/>
  <c r="K6455" i="73"/>
  <c r="K6040" i="73"/>
  <c r="K5874" i="73"/>
  <c r="K6055" i="73"/>
  <c r="K6056" i="73"/>
  <c r="K6223" i="73"/>
  <c r="K6191" i="73"/>
  <c r="K6321" i="73"/>
  <c r="K6326" i="73"/>
  <c r="K6370" i="73"/>
  <c r="K6468" i="73"/>
  <c r="K6399" i="73"/>
  <c r="K6471" i="73"/>
  <c r="K6182" i="73"/>
  <c r="K6080" i="73"/>
  <c r="K6188" i="73"/>
  <c r="K6005" i="73"/>
  <c r="K6140" i="73"/>
  <c r="K6281" i="73"/>
  <c r="K6339" i="73"/>
  <c r="K6120" i="73"/>
  <c r="K6286" i="73"/>
  <c r="K6355" i="73"/>
  <c r="K6291" i="73"/>
  <c r="K6552" i="73"/>
  <c r="K6481" i="73"/>
  <c r="K6461" i="73"/>
  <c r="K6090" i="73"/>
  <c r="K6369" i="73"/>
  <c r="K6270" i="73"/>
  <c r="L1030" i="69" l="1"/>
  <c r="L95" i="69"/>
  <c r="L23" i="69"/>
  <c r="L1369" i="69" l="1"/>
  <c r="L156" i="69" l="1"/>
  <c r="L125" i="69" l="1"/>
  <c r="L124" i="69"/>
  <c r="L123" i="69"/>
  <c r="L122" i="69"/>
  <c r="L22" i="69"/>
  <c r="L27" i="69" l="1"/>
  <c r="L26" i="69"/>
  <c r="L25" i="69"/>
  <c r="L24" i="69"/>
  <c r="L1290" i="69" l="1"/>
  <c r="L242" i="69" l="1"/>
  <c r="L246" i="69"/>
  <c r="L241" i="69"/>
  <c r="L240" i="69"/>
  <c r="L245" i="69"/>
  <c r="L244" i="69"/>
  <c r="L243" i="69"/>
  <c r="L231" i="69"/>
  <c r="L229" i="69"/>
  <c r="L228" i="69"/>
  <c r="L225" i="69"/>
  <c r="L224" i="69"/>
  <c r="L223" i="69"/>
  <c r="L222" i="69"/>
  <c r="L221" i="69"/>
  <c r="L220" i="69"/>
  <c r="L219" i="69"/>
  <c r="L218" i="69"/>
  <c r="L217" i="69"/>
  <c r="L216" i="69"/>
  <c r="L215" i="69"/>
  <c r="L214" i="69"/>
  <c r="L213" i="69"/>
  <c r="L212" i="69"/>
  <c r="L209" i="69"/>
  <c r="L208" i="69"/>
  <c r="L417" i="69" l="1"/>
  <c r="L387" i="69"/>
  <c r="L386" i="69"/>
  <c r="L385" i="69"/>
  <c r="L384" i="69"/>
  <c r="L383" i="69" l="1"/>
  <c r="H9" i="140"/>
  <c r="L615" i="69" l="1"/>
  <c r="L614" i="69"/>
  <c r="L613" i="69"/>
  <c r="L561" i="69"/>
  <c r="L560" i="69"/>
  <c r="L278" i="69" l="1"/>
  <c r="L1264" i="69" l="1"/>
  <c r="L1238" i="69"/>
  <c r="L765" i="69" l="1"/>
  <c r="L764" i="69"/>
  <c r="A292" i="143" l="1"/>
  <c r="L1374" i="69" l="1"/>
  <c r="L1373" i="69"/>
  <c r="L1372" i="69"/>
  <c r="L1326" i="69" l="1"/>
  <c r="L270" i="69" l="1"/>
  <c r="L1188" i="69" l="1"/>
  <c r="L617" i="69" l="1"/>
  <c r="L616" i="69"/>
  <c r="L1014" i="69" l="1"/>
  <c r="L1013" i="69"/>
  <c r="L1012" i="69"/>
  <c r="F9" i="127"/>
  <c r="G10" i="140"/>
  <c r="I10" i="140" l="1"/>
  <c r="L777" i="69"/>
  <c r="L813" i="69"/>
  <c r="L812" i="69"/>
  <c r="L811" i="69"/>
  <c r="L810" i="69"/>
  <c r="L1272" i="69" l="1"/>
  <c r="L1271" i="69"/>
  <c r="L1270" i="69"/>
  <c r="L1269" i="69"/>
  <c r="K9" i="140" l="1"/>
  <c r="L10" i="140" l="1"/>
  <c r="L9" i="140"/>
  <c r="K10" i="140"/>
  <c r="D16" i="140" l="1"/>
  <c r="C16" i="140"/>
  <c r="F16" i="140"/>
  <c r="E16" i="140"/>
  <c r="B4" i="140"/>
  <c r="G9" i="140"/>
  <c r="H10" i="140"/>
  <c r="I9" i="140" l="1"/>
  <c r="J10" i="140"/>
  <c r="J9" i="140"/>
  <c r="G16" i="140"/>
  <c r="H16" i="140"/>
  <c r="I16" i="140" l="1"/>
  <c r="J16" i="140"/>
  <c r="G9" i="127" l="1"/>
  <c r="L1209" i="69" l="1"/>
  <c r="L1208" i="69"/>
  <c r="E10" i="127"/>
  <c r="F10" i="127"/>
  <c r="G10" i="127" l="1"/>
  <c r="G15" i="127" s="1"/>
  <c r="L763" i="69"/>
  <c r="L762" i="69"/>
  <c r="L726" i="69"/>
  <c r="L725" i="69"/>
  <c r="L761" i="69"/>
  <c r="H14" i="127" l="1"/>
  <c r="H13" i="127"/>
  <c r="H12" i="127"/>
  <c r="E15" i="127" l="1"/>
  <c r="F15" i="127"/>
  <c r="L1263" i="69" l="1"/>
  <c r="L1220" i="69" l="1"/>
  <c r="L1219" i="69"/>
  <c r="L1218" i="69"/>
  <c r="L1217" i="69"/>
  <c r="L612" i="69" l="1"/>
  <c r="L611" i="69"/>
  <c r="L610" i="69"/>
  <c r="L609" i="69"/>
  <c r="L608" i="69"/>
  <c r="L607" i="69"/>
  <c r="L606" i="69"/>
  <c r="L605" i="69"/>
  <c r="L604" i="69"/>
  <c r="L603" i="69"/>
  <c r="L602" i="69"/>
  <c r="L601" i="69"/>
  <c r="L600" i="69"/>
  <c r="L599" i="69"/>
  <c r="L598" i="69"/>
  <c r="L597" i="69"/>
  <c r="L596" i="69"/>
  <c r="L595" i="69"/>
  <c r="L594" i="69"/>
  <c r="L582" i="69"/>
  <c r="L581" i="69"/>
  <c r="L580" i="69"/>
  <c r="L579" i="69"/>
  <c r="L578" i="69"/>
  <c r="L577" i="69"/>
  <c r="L576" i="69"/>
  <c r="L575" i="69"/>
  <c r="L574" i="69"/>
  <c r="L573" i="69"/>
  <c r="L572" i="69"/>
  <c r="L571" i="69"/>
  <c r="L570" i="69"/>
  <c r="L569" i="69"/>
  <c r="L568" i="69"/>
  <c r="L567" i="69"/>
  <c r="L566" i="69"/>
  <c r="L565" i="69"/>
  <c r="L564" i="69"/>
  <c r="L563" i="69"/>
  <c r="L562" i="69"/>
  <c r="L559" i="69"/>
  <c r="L558" i="69"/>
  <c r="L557" i="69"/>
  <c r="L556" i="69"/>
  <c r="L555" i="69"/>
  <c r="L554" i="69"/>
  <c r="L553" i="69"/>
  <c r="L552" i="69"/>
  <c r="L551" i="69"/>
  <c r="L550" i="69"/>
  <c r="L549" i="69"/>
  <c r="L547" i="69"/>
  <c r="L546" i="69"/>
  <c r="L545" i="69"/>
  <c r="L544" i="69"/>
  <c r="L543" i="69"/>
  <c r="L542" i="69"/>
  <c r="L541" i="69"/>
  <c r="L540" i="69"/>
  <c r="L539" i="69"/>
  <c r="L538" i="69"/>
  <c r="L537" i="69"/>
  <c r="L528" i="69"/>
  <c r="L527" i="69"/>
  <c r="L526" i="69"/>
  <c r="L525" i="69"/>
  <c r="L524" i="69"/>
  <c r="L523" i="69"/>
  <c r="L522" i="69"/>
  <c r="L1056" i="69" l="1"/>
  <c r="L1055" i="69"/>
  <c r="L1640" i="69" l="1"/>
  <c r="L1641" i="69" l="1"/>
  <c r="L1199" i="69" l="1"/>
  <c r="L152" i="69" l="1"/>
  <c r="L1237" i="69" l="1"/>
  <c r="L1236" i="69"/>
  <c r="L29" i="69" l="1"/>
  <c r="L155" i="69" l="1"/>
  <c r="L154" i="69"/>
  <c r="L1639" i="69" l="1"/>
  <c r="L1638" i="69"/>
  <c r="L1637" i="69"/>
  <c r="L1636" i="69"/>
  <c r="L1635" i="69"/>
  <c r="L1367" i="69" l="1"/>
  <c r="L1366" i="69"/>
  <c r="L1365" i="69"/>
  <c r="L1210" i="69" l="1"/>
  <c r="L5" i="69" l="1"/>
  <c r="L1054" i="69" l="1"/>
  <c r="L1053" i="69"/>
  <c r="L1052" i="69"/>
  <c r="L1051" i="69"/>
  <c r="L1050" i="69"/>
  <c r="L1049" i="69"/>
  <c r="L1048" i="69"/>
  <c r="L1047" i="69"/>
  <c r="L1046" i="69"/>
  <c r="L1045" i="69"/>
  <c r="L1044" i="69"/>
  <c r="L1043" i="69"/>
  <c r="L1042" i="69"/>
  <c r="L1041" i="69"/>
  <c r="L1040" i="69"/>
  <c r="L1039" i="69"/>
  <c r="L1038" i="69"/>
  <c r="L1036" i="69"/>
  <c r="L1035" i="69"/>
  <c r="C3" i="124" l="1"/>
  <c r="F3" i="124"/>
  <c r="L1005" i="69" l="1"/>
  <c r="L1573" i="69" l="1"/>
  <c r="L1562" i="69"/>
  <c r="L1552" i="69"/>
  <c r="L1550" i="69"/>
  <c r="L1546" i="69"/>
  <c r="L1527" i="69" l="1"/>
  <c r="L1526" i="69"/>
  <c r="L1525" i="69"/>
  <c r="L1524" i="69"/>
  <c r="L1523" i="69"/>
  <c r="L1522" i="69"/>
  <c r="L1521" i="69"/>
  <c r="L1520" i="69"/>
  <c r="L1519" i="69"/>
  <c r="L1518" i="69"/>
  <c r="L1517" i="69"/>
  <c r="L1516" i="69"/>
  <c r="L1515" i="69"/>
  <c r="L1514" i="69"/>
  <c r="L1513" i="69"/>
  <c r="L1512" i="69"/>
  <c r="L1511" i="69"/>
  <c r="L1510" i="69"/>
  <c r="L1509" i="69"/>
  <c r="L1508" i="69"/>
  <c r="L1507" i="69"/>
  <c r="L1506" i="69"/>
  <c r="L1505" i="69"/>
  <c r="L1504" i="69"/>
  <c r="L1503" i="69"/>
  <c r="L1502" i="69"/>
  <c r="L1501" i="69"/>
  <c r="L1500" i="69"/>
  <c r="L1499" i="69"/>
  <c r="L1498" i="69"/>
  <c r="L1497" i="69"/>
  <c r="L1496" i="69"/>
  <c r="L1438" i="69"/>
  <c r="L1437" i="69"/>
  <c r="L1436" i="69"/>
  <c r="L1435" i="69"/>
  <c r="L1434" i="69"/>
  <c r="L1433" i="69"/>
  <c r="L1432" i="69"/>
  <c r="L1431" i="69"/>
  <c r="L1430" i="69"/>
  <c r="L1429" i="69"/>
  <c r="L1428" i="69"/>
  <c r="L1427" i="69"/>
  <c r="L1426" i="69"/>
  <c r="L1425" i="69"/>
  <c r="L1424" i="69"/>
  <c r="L1423" i="69"/>
  <c r="L1422" i="69"/>
  <c r="L1421" i="69"/>
  <c r="L1420" i="69"/>
  <c r="L1419" i="69"/>
  <c r="L1418" i="69"/>
  <c r="L1417" i="69"/>
  <c r="L1416" i="69"/>
  <c r="L1415" i="69"/>
  <c r="L1634" i="69"/>
  <c r="L1633" i="69"/>
  <c r="L1632" i="69"/>
  <c r="L1631" i="69"/>
  <c r="L1630" i="69"/>
  <c r="L1629" i="69"/>
  <c r="L1628" i="69"/>
  <c r="L1627" i="69"/>
  <c r="L1626" i="69"/>
  <c r="L1625" i="69"/>
  <c r="L1624" i="69"/>
  <c r="L1623" i="69"/>
  <c r="L1622" i="69"/>
  <c r="L1621" i="69"/>
  <c r="L1620" i="69"/>
  <c r="L1619" i="69"/>
  <c r="L1618" i="69"/>
  <c r="L1617" i="69"/>
  <c r="L1616" i="69"/>
  <c r="L1615" i="69"/>
  <c r="L1614" i="69"/>
  <c r="L1613" i="69"/>
  <c r="L1612" i="69"/>
  <c r="L1610" i="69"/>
  <c r="L1609" i="69"/>
  <c r="L1608" i="69"/>
  <c r="L1607" i="69"/>
  <c r="L1606" i="69"/>
  <c r="L1605" i="69"/>
  <c r="L1604" i="69"/>
  <c r="L1603" i="69"/>
  <c r="L1602" i="69"/>
  <c r="L1601" i="69"/>
  <c r="L1600" i="69"/>
  <c r="L1599" i="69"/>
  <c r="L1598" i="69"/>
  <c r="L1597" i="69"/>
  <c r="L1596" i="69"/>
  <c r="L1595" i="69"/>
  <c r="L1594" i="69"/>
  <c r="L1593" i="69"/>
  <c r="L1592" i="69"/>
  <c r="L1591" i="69"/>
  <c r="L1590" i="69"/>
  <c r="L1589" i="69"/>
  <c r="L1588" i="69"/>
  <c r="L1587" i="69"/>
  <c r="L1586" i="69"/>
  <c r="L1585" i="69"/>
  <c r="L1584" i="69"/>
  <c r="L1583" i="69"/>
  <c r="L1582" i="69"/>
  <c r="L1581" i="69"/>
  <c r="L1580" i="69"/>
  <c r="L1579" i="69"/>
  <c r="L1578" i="69"/>
  <c r="L1577" i="69"/>
  <c r="L1576" i="69"/>
  <c r="L1575" i="69"/>
  <c r="L1574" i="69"/>
  <c r="L1572" i="69"/>
  <c r="L1571" i="69"/>
  <c r="L1570" i="69"/>
  <c r="L1569" i="69"/>
  <c r="L1568" i="69"/>
  <c r="L1567" i="69"/>
  <c r="L1566" i="69"/>
  <c r="L1565" i="69"/>
  <c r="L1564" i="69"/>
  <c r="L1563" i="69"/>
  <c r="L1561" i="69"/>
  <c r="L1560" i="69"/>
  <c r="L1559" i="69"/>
  <c r="L1557" i="69"/>
  <c r="L1556" i="69"/>
  <c r="L1555" i="69"/>
  <c r="L1554" i="69"/>
  <c r="L1553" i="69"/>
  <c r="L1551" i="69"/>
  <c r="L1549" i="69"/>
  <c r="L1548" i="69"/>
  <c r="L1547" i="69"/>
  <c r="L1545" i="69"/>
  <c r="L1544" i="69"/>
  <c r="L1543" i="69"/>
  <c r="L1542" i="69"/>
  <c r="L1541" i="69"/>
  <c r="L1540" i="69"/>
  <c r="L1539" i="69"/>
  <c r="L1538" i="69"/>
  <c r="L1537" i="69"/>
  <c r="L1536" i="69"/>
  <c r="L1535" i="69"/>
  <c r="L1534" i="69"/>
  <c r="L1533" i="69"/>
  <c r="L1532" i="69"/>
  <c r="L1531" i="69"/>
  <c r="L1530" i="69"/>
  <c r="L1529" i="69"/>
  <c r="L1528" i="69"/>
  <c r="L1495" i="69"/>
  <c r="L1494" i="69"/>
  <c r="L1493" i="69"/>
  <c r="L1492" i="69"/>
  <c r="L1491" i="69"/>
  <c r="L1490" i="69"/>
  <c r="L1489" i="69"/>
  <c r="L1488" i="69"/>
  <c r="L1487" i="69"/>
  <c r="L1486" i="69"/>
  <c r="L1485" i="69"/>
  <c r="L1484" i="69"/>
  <c r="L1483" i="69"/>
  <c r="L1482" i="69"/>
  <c r="L1481" i="69"/>
  <c r="L1480" i="69"/>
  <c r="L1479" i="69"/>
  <c r="L1478" i="69"/>
  <c r="L1477" i="69"/>
  <c r="L1476" i="69"/>
  <c r="L1475" i="69"/>
  <c r="L1474" i="69"/>
  <c r="L1473" i="69"/>
  <c r="L1472" i="69"/>
  <c r="L1471" i="69"/>
  <c r="L1470" i="69"/>
  <c r="L1469" i="69"/>
  <c r="L1468" i="69"/>
  <c r="L1467" i="69"/>
  <c r="L1466" i="69"/>
  <c r="L1465" i="69"/>
  <c r="L1464" i="69"/>
  <c r="L1463" i="69"/>
  <c r="L1462" i="69"/>
  <c r="L1461" i="69"/>
  <c r="L1460" i="69"/>
  <c r="L1459" i="69"/>
  <c r="L1458" i="69"/>
  <c r="L1457" i="69"/>
  <c r="L1456" i="69"/>
  <c r="L1455" i="69"/>
  <c r="L1454" i="69"/>
  <c r="L1453" i="69"/>
  <c r="L1452" i="69"/>
  <c r="L1451" i="69"/>
  <c r="L1450" i="69"/>
  <c r="L1449" i="69"/>
  <c r="L1448" i="69"/>
  <c r="L1447" i="69"/>
  <c r="L1446" i="69"/>
  <c r="L1445" i="69"/>
  <c r="L1444" i="69"/>
  <c r="L1443" i="69"/>
  <c r="L1442" i="69"/>
  <c r="L1441" i="69"/>
  <c r="L1440" i="69"/>
  <c r="L1439" i="69"/>
  <c r="L1381" i="69"/>
  <c r="L1380" i="69"/>
  <c r="L1379" i="69"/>
  <c r="L1378" i="69"/>
  <c r="L1377" i="69"/>
  <c r="L1375" i="69"/>
  <c r="L1371" i="69"/>
  <c r="L1370" i="69"/>
  <c r="L1364" i="69"/>
  <c r="L1363" i="69"/>
  <c r="L1362" i="69"/>
  <c r="L1361" i="69"/>
  <c r="L1360" i="69"/>
  <c r="L1359" i="69"/>
  <c r="L1358" i="69"/>
  <c r="L1357" i="69"/>
  <c r="L1356" i="69"/>
  <c r="L1355" i="69"/>
  <c r="L1354" i="69"/>
  <c r="L1353" i="69"/>
  <c r="L1352" i="69"/>
  <c r="L1351" i="69"/>
  <c r="L1350" i="69"/>
  <c r="L1349" i="69"/>
  <c r="L1348" i="69"/>
  <c r="L1347" i="69"/>
  <c r="L1346" i="69"/>
  <c r="L1345" i="69"/>
  <c r="L1344" i="69"/>
  <c r="L1343" i="69"/>
  <c r="L1342" i="69"/>
  <c r="L1341" i="69"/>
  <c r="L1328" i="69"/>
  <c r="L1327" i="69"/>
  <c r="L1311" i="69"/>
  <c r="L1310" i="69"/>
  <c r="L1309" i="69"/>
  <c r="L1308" i="69"/>
  <c r="L1307" i="69"/>
  <c r="L1306" i="69"/>
  <c r="L1305" i="69"/>
  <c r="L1304" i="69"/>
  <c r="L1303" i="69"/>
  <c r="L1302" i="69"/>
  <c r="L1301" i="69"/>
  <c r="L1300" i="69"/>
  <c r="L1299" i="69"/>
  <c r="L1298" i="69"/>
  <c r="L1297" i="69"/>
  <c r="L1296" i="69"/>
  <c r="L1295" i="69"/>
  <c r="L1294" i="69"/>
  <c r="L1293" i="69"/>
  <c r="L1292" i="69"/>
  <c r="L1291" i="69"/>
  <c r="L1288" i="69"/>
  <c r="L1287" i="69"/>
  <c r="L1286" i="69"/>
  <c r="L1285" i="69"/>
  <c r="L1284" i="69"/>
  <c r="L1283" i="69"/>
  <c r="L1282" i="69"/>
  <c r="L1281" i="69"/>
  <c r="L1280" i="69"/>
  <c r="L1279" i="69"/>
  <c r="L1278" i="69"/>
  <c r="L1277" i="69"/>
  <c r="L1276" i="69"/>
  <c r="L1275" i="69"/>
  <c r="L1340" i="69"/>
  <c r="L1339" i="69"/>
  <c r="L1338" i="69"/>
  <c r="L1337" i="69"/>
  <c r="L1336" i="69"/>
  <c r="L1335" i="69"/>
  <c r="L1331" i="69"/>
  <c r="L1330" i="69"/>
  <c r="L1329" i="69"/>
  <c r="L1274" i="69"/>
  <c r="L1273" i="69"/>
  <c r="L1259" i="69"/>
  <c r="L1258" i="69"/>
  <c r="L1254" i="69"/>
  <c r="L1253" i="69"/>
  <c r="L1235" i="69"/>
  <c r="L1234" i="69"/>
  <c r="L1233" i="69"/>
  <c r="L1228" i="69"/>
  <c r="L1226" i="69"/>
  <c r="L1225" i="69"/>
  <c r="L1224" i="69"/>
  <c r="L1223" i="69"/>
  <c r="L1211" i="69"/>
  <c r="L1207" i="69"/>
  <c r="L1206" i="69"/>
  <c r="L1205" i="69"/>
  <c r="L1204" i="69"/>
  <c r="L1201" i="69"/>
  <c r="L1197" i="69"/>
  <c r="L1196" i="69"/>
  <c r="L1195" i="69"/>
  <c r="L1194" i="69"/>
  <c r="L1193" i="69"/>
  <c r="L1192" i="69"/>
  <c r="L1190" i="69"/>
  <c r="L1189" i="69"/>
  <c r="L1185" i="69"/>
  <c r="L1184" i="69"/>
  <c r="L1183" i="69"/>
  <c r="L1182" i="69"/>
  <c r="L1181" i="69"/>
  <c r="L1180" i="69"/>
  <c r="L1178" i="69"/>
  <c r="L1177" i="69"/>
  <c r="L1176" i="69"/>
  <c r="L1175" i="69"/>
  <c r="L1103" i="69"/>
  <c r="L1102" i="69"/>
  <c r="L1101" i="69"/>
  <c r="L1100" i="69"/>
  <c r="L1099" i="69"/>
  <c r="L1098" i="69"/>
  <c r="L1166" i="69"/>
  <c r="L1165" i="69"/>
  <c r="L1164" i="69"/>
  <c r="L1163" i="69"/>
  <c r="L1162" i="69"/>
  <c r="L1161" i="69"/>
  <c r="L1097" i="69"/>
  <c r="L1096" i="69"/>
  <c r="L1095" i="69"/>
  <c r="L1094" i="69"/>
  <c r="L1093" i="69"/>
  <c r="L1092" i="69"/>
  <c r="L1091" i="69"/>
  <c r="L1090" i="69"/>
  <c r="L1089" i="69"/>
  <c r="L1088" i="69"/>
  <c r="L1155" i="69"/>
  <c r="L1154" i="69"/>
  <c r="L1153" i="69"/>
  <c r="L1152" i="69"/>
  <c r="L1087" i="69"/>
  <c r="L1086" i="69"/>
  <c r="L1085" i="69"/>
  <c r="L1151" i="69"/>
  <c r="L1150" i="69"/>
  <c r="L1149" i="69"/>
  <c r="L1148" i="69"/>
  <c r="L1147" i="69"/>
  <c r="L1141" i="69"/>
  <c r="L1140" i="69"/>
  <c r="L1139" i="69"/>
  <c r="L1138" i="69"/>
  <c r="L1137" i="69"/>
  <c r="L1136" i="69"/>
  <c r="L1135" i="69"/>
  <c r="L1134" i="69"/>
  <c r="L1133" i="69"/>
  <c r="L1132" i="69"/>
  <c r="L1131" i="69"/>
  <c r="L1130" i="69"/>
  <c r="L1129" i="69"/>
  <c r="L1128" i="69"/>
  <c r="L1127" i="69"/>
  <c r="L1126" i="69"/>
  <c r="L1125" i="69"/>
  <c r="L1124" i="69"/>
  <c r="L1123" i="69"/>
  <c r="L1122" i="69"/>
  <c r="L1121" i="69"/>
  <c r="L1120" i="69"/>
  <c r="L1119" i="69"/>
  <c r="L1118" i="69"/>
  <c r="L1117" i="69"/>
  <c r="L1116" i="69"/>
  <c r="L1115" i="69"/>
  <c r="L1114" i="69"/>
  <c r="L1113" i="69"/>
  <c r="L1112" i="69"/>
  <c r="L1111" i="69"/>
  <c r="L1110" i="69"/>
  <c r="L1109" i="69"/>
  <c r="L1108" i="69"/>
  <c r="L1084" i="69"/>
  <c r="L1083" i="69"/>
  <c r="L1082" i="69"/>
  <c r="L1081" i="69"/>
  <c r="L1080" i="69"/>
  <c r="L1079" i="69"/>
  <c r="L1078" i="69"/>
  <c r="L1077" i="69"/>
  <c r="L1076" i="69"/>
  <c r="L1075" i="69"/>
  <c r="L1074" i="69"/>
  <c r="L1073" i="69"/>
  <c r="L1146" i="69"/>
  <c r="L1145" i="69"/>
  <c r="L1144" i="69"/>
  <c r="L1143" i="69"/>
  <c r="L1142" i="69"/>
  <c r="L1107" i="69"/>
  <c r="L1106" i="69"/>
  <c r="L1105" i="69"/>
  <c r="L1104" i="69"/>
  <c r="L1072" i="69"/>
  <c r="L1071" i="69"/>
  <c r="L1070" i="69"/>
  <c r="L1069" i="69"/>
  <c r="L1068" i="69"/>
  <c r="L1067" i="69"/>
  <c r="L1066" i="69"/>
  <c r="L1065" i="69"/>
  <c r="L1064" i="69"/>
  <c r="L1063" i="69"/>
  <c r="L1062" i="69"/>
  <c r="L1061" i="69"/>
  <c r="L1060" i="69"/>
  <c r="L1059" i="69"/>
  <c r="L1058" i="69"/>
  <c r="L1057" i="69"/>
  <c r="L1034" i="69"/>
  <c r="L1033" i="69"/>
  <c r="L1032" i="69"/>
  <c r="L1031" i="69"/>
  <c r="L1029" i="69"/>
  <c r="L1028" i="69"/>
  <c r="L1027" i="69"/>
  <c r="L1026" i="69"/>
  <c r="L1025" i="69"/>
  <c r="L1024" i="69"/>
  <c r="L1023" i="69"/>
  <c r="L1022" i="69"/>
  <c r="L1021" i="69"/>
  <c r="L1020" i="69"/>
  <c r="L1019" i="69"/>
  <c r="L1018" i="69"/>
  <c r="L1017" i="69"/>
  <c r="L1016" i="69"/>
  <c r="L1015" i="69"/>
  <c r="L1011" i="69"/>
  <c r="L1010" i="69"/>
  <c r="L1009" i="69"/>
  <c r="L1008" i="69"/>
  <c r="L1007" i="69"/>
  <c r="L1004" i="69"/>
  <c r="L1003" i="69"/>
  <c r="L1002" i="69"/>
  <c r="L1001" i="69"/>
  <c r="L1000" i="69"/>
  <c r="L999" i="69"/>
  <c r="L998" i="69"/>
  <c r="L995" i="69"/>
  <c r="L994" i="69"/>
  <c r="L993" i="69"/>
  <c r="L992" i="69"/>
  <c r="L991" i="69"/>
  <c r="L990" i="69"/>
  <c r="L987" i="69"/>
  <c r="L986" i="69"/>
  <c r="L983" i="69"/>
  <c r="L982" i="69"/>
  <c r="L981" i="69"/>
  <c r="L980" i="69"/>
  <c r="L979" i="69"/>
  <c r="L978" i="69"/>
  <c r="L977" i="69"/>
  <c r="L976" i="69"/>
  <c r="L975" i="69"/>
  <c r="L974" i="69"/>
  <c r="L973" i="69"/>
  <c r="L972" i="69"/>
  <c r="L971" i="69"/>
  <c r="L970" i="69"/>
  <c r="L969" i="69"/>
  <c r="L968" i="69"/>
  <c r="L967" i="69"/>
  <c r="L966" i="69"/>
  <c r="L965" i="69"/>
  <c r="L964" i="69"/>
  <c r="L963" i="69"/>
  <c r="L962" i="69"/>
  <c r="L961" i="69"/>
  <c r="L960" i="69"/>
  <c r="L959" i="69"/>
  <c r="L958" i="69"/>
  <c r="L957" i="69"/>
  <c r="L956" i="69"/>
  <c r="L955" i="69"/>
  <c r="L954" i="69"/>
  <c r="L953" i="69"/>
  <c r="L952" i="69"/>
  <c r="L951" i="69"/>
  <c r="L950" i="69"/>
  <c r="L949" i="69"/>
  <c r="L948" i="69"/>
  <c r="L947" i="69"/>
  <c r="L946" i="69"/>
  <c r="L945" i="69"/>
  <c r="L944" i="69"/>
  <c r="L943" i="69"/>
  <c r="L942" i="69"/>
  <c r="L941" i="69"/>
  <c r="L940" i="69"/>
  <c r="L939" i="69"/>
  <c r="L938" i="69"/>
  <c r="L937" i="69"/>
  <c r="L936" i="69"/>
  <c r="L935" i="69"/>
  <c r="L934" i="69"/>
  <c r="L933" i="69"/>
  <c r="L932" i="69"/>
  <c r="L931" i="69"/>
  <c r="L930" i="69"/>
  <c r="L929" i="69"/>
  <c r="L928" i="69"/>
  <c r="L927" i="69"/>
  <c r="L926" i="69"/>
  <c r="L925" i="69"/>
  <c r="L924" i="69"/>
  <c r="L923" i="69"/>
  <c r="L922" i="69"/>
  <c r="L921" i="69"/>
  <c r="L920" i="69"/>
  <c r="L919" i="69"/>
  <c r="L918" i="69"/>
  <c r="L917" i="69"/>
  <c r="L916" i="69"/>
  <c r="L915" i="69"/>
  <c r="L914" i="69"/>
  <c r="L913" i="69"/>
  <c r="L912" i="69"/>
  <c r="L911" i="69"/>
  <c r="L910" i="69"/>
  <c r="L909" i="69"/>
  <c r="L908" i="69"/>
  <c r="L907" i="69"/>
  <c r="L906" i="69"/>
  <c r="L905" i="69"/>
  <c r="L904" i="69"/>
  <c r="L903" i="69"/>
  <c r="L902" i="69"/>
  <c r="L901" i="69"/>
  <c r="L900" i="69"/>
  <c r="L899" i="69"/>
  <c r="L898" i="69"/>
  <c r="L897" i="69"/>
  <c r="L896" i="69"/>
  <c r="L895" i="69"/>
  <c r="L894" i="69"/>
  <c r="L893" i="69"/>
  <c r="L892" i="69"/>
  <c r="L891" i="69"/>
  <c r="L890" i="69"/>
  <c r="L889" i="69"/>
  <c r="L888" i="69"/>
  <c r="L887" i="69"/>
  <c r="L886" i="69"/>
  <c r="L885" i="69"/>
  <c r="L884" i="69"/>
  <c r="L883" i="69"/>
  <c r="L882" i="69"/>
  <c r="L881" i="69"/>
  <c r="L880" i="69"/>
  <c r="L879" i="69"/>
  <c r="L878" i="69"/>
  <c r="L877" i="69"/>
  <c r="L876" i="69"/>
  <c r="L875" i="69"/>
  <c r="L874" i="69"/>
  <c r="L873" i="69"/>
  <c r="L872" i="69"/>
  <c r="L871" i="69"/>
  <c r="L870" i="69"/>
  <c r="L869" i="69"/>
  <c r="L868" i="69"/>
  <c r="L867" i="69"/>
  <c r="L866" i="69"/>
  <c r="L865" i="69"/>
  <c r="L864" i="69"/>
  <c r="L863" i="69"/>
  <c r="L862" i="69"/>
  <c r="L861" i="69"/>
  <c r="L860" i="69"/>
  <c r="L859" i="69"/>
  <c r="L858" i="69"/>
  <c r="L857" i="69"/>
  <c r="L856" i="69"/>
  <c r="L855" i="69"/>
  <c r="L854" i="69"/>
  <c r="L853" i="69"/>
  <c r="L852" i="69"/>
  <c r="L851" i="69"/>
  <c r="L850" i="69"/>
  <c r="L849" i="69"/>
  <c r="L848" i="69"/>
  <c r="L847" i="69"/>
  <c r="L846" i="69"/>
  <c r="L845" i="69"/>
  <c r="L844" i="69"/>
  <c r="L843" i="69"/>
  <c r="L842" i="69"/>
  <c r="L841" i="69"/>
  <c r="L840" i="69"/>
  <c r="L839" i="69"/>
  <c r="L838" i="69"/>
  <c r="L837" i="69"/>
  <c r="L831" i="69"/>
  <c r="L830" i="69"/>
  <c r="L829" i="69"/>
  <c r="L828" i="69"/>
  <c r="L827" i="69"/>
  <c r="L826" i="69"/>
  <c r="L825" i="69"/>
  <c r="L823" i="69"/>
  <c r="L822" i="69"/>
  <c r="L821" i="69"/>
  <c r="L820" i="69"/>
  <c r="L819" i="69"/>
  <c r="L818" i="69"/>
  <c r="L817" i="69"/>
  <c r="L816" i="69"/>
  <c r="L815" i="69"/>
  <c r="L814" i="69"/>
  <c r="L809" i="69"/>
  <c r="L808" i="69"/>
  <c r="L807" i="69"/>
  <c r="L806" i="69"/>
  <c r="L805" i="69"/>
  <c r="L804" i="69"/>
  <c r="L803" i="69"/>
  <c r="L802" i="69"/>
  <c r="L801" i="69"/>
  <c r="L800" i="69"/>
  <c r="L799" i="69"/>
  <c r="L798" i="69"/>
  <c r="L797" i="69"/>
  <c r="L796" i="69"/>
  <c r="L795" i="69"/>
  <c r="L794" i="69"/>
  <c r="L793" i="69"/>
  <c r="L792" i="69"/>
  <c r="L791" i="69"/>
  <c r="L790" i="69"/>
  <c r="L789" i="69"/>
  <c r="L788" i="69"/>
  <c r="L787" i="69"/>
  <c r="L786" i="69"/>
  <c r="L785" i="69"/>
  <c r="L784" i="69"/>
  <c r="L783" i="69"/>
  <c r="L782" i="69"/>
  <c r="L781" i="69"/>
  <c r="L780" i="69"/>
  <c r="L779" i="69"/>
  <c r="L778" i="69"/>
  <c r="L776" i="69"/>
  <c r="L775" i="69"/>
  <c r="L774" i="69"/>
  <c r="L760" i="69"/>
  <c r="L758" i="69"/>
  <c r="L756" i="69"/>
  <c r="L755" i="69"/>
  <c r="L754" i="69"/>
  <c r="L753" i="69"/>
  <c r="L752" i="69"/>
  <c r="L751" i="69"/>
  <c r="L750" i="69"/>
  <c r="L749" i="69"/>
  <c r="L748" i="69"/>
  <c r="L747" i="69"/>
  <c r="L746" i="69"/>
  <c r="L745" i="69"/>
  <c r="L743" i="69"/>
  <c r="L742" i="69"/>
  <c r="L741" i="69"/>
  <c r="L740" i="69"/>
  <c r="L739" i="69"/>
  <c r="L738" i="69"/>
  <c r="L737" i="69"/>
  <c r="L736" i="69"/>
  <c r="L735" i="69"/>
  <c r="L734" i="69"/>
  <c r="L733" i="69"/>
  <c r="L732" i="69"/>
  <c r="L731" i="69"/>
  <c r="L730" i="69"/>
  <c r="L729" i="69"/>
  <c r="L728" i="69"/>
  <c r="L727" i="69"/>
  <c r="L717" i="69"/>
  <c r="L716" i="69"/>
  <c r="L715" i="69"/>
  <c r="L714" i="69"/>
  <c r="L713" i="69"/>
  <c r="L712" i="69"/>
  <c r="L711" i="69"/>
  <c r="L710" i="69"/>
  <c r="L709" i="69"/>
  <c r="L708" i="69"/>
  <c r="L707" i="69"/>
  <c r="L699" i="69"/>
  <c r="L698" i="69"/>
  <c r="L697" i="69"/>
  <c r="L695" i="69"/>
  <c r="L694" i="69"/>
  <c r="L693" i="69"/>
  <c r="L692" i="69"/>
  <c r="L691" i="69"/>
  <c r="L690" i="69"/>
  <c r="L689" i="69"/>
  <c r="L688" i="69"/>
  <c r="L686" i="69"/>
  <c r="L685" i="69"/>
  <c r="L684" i="69"/>
  <c r="L683" i="69"/>
  <c r="L682" i="69"/>
  <c r="L681" i="69"/>
  <c r="L680" i="69"/>
  <c r="L679" i="69"/>
  <c r="L678" i="69"/>
  <c r="L677" i="69"/>
  <c r="L676" i="69"/>
  <c r="L675" i="69"/>
  <c r="L674" i="69"/>
  <c r="L672" i="69"/>
  <c r="L671" i="69"/>
  <c r="L670" i="69"/>
  <c r="L669" i="69"/>
  <c r="L668" i="69"/>
  <c r="L667" i="69"/>
  <c r="L666" i="69"/>
  <c r="L665" i="69"/>
  <c r="L664" i="69"/>
  <c r="L663" i="69"/>
  <c r="L661" i="69"/>
  <c r="L660" i="69"/>
  <c r="L659" i="69"/>
  <c r="L658" i="69"/>
  <c r="L657" i="69"/>
  <c r="L656" i="69"/>
  <c r="L655" i="69"/>
  <c r="L654" i="69"/>
  <c r="L653" i="69"/>
  <c r="L652" i="69"/>
  <c r="L651" i="69"/>
  <c r="L650" i="69"/>
  <c r="L649" i="69"/>
  <c r="L648" i="69"/>
  <c r="L647" i="69"/>
  <c r="L646" i="69"/>
  <c r="L645" i="69"/>
  <c r="L644" i="69"/>
  <c r="L643" i="69"/>
  <c r="L642" i="69"/>
  <c r="L641" i="69"/>
  <c r="L640" i="69"/>
  <c r="L639" i="69"/>
  <c r="L638" i="69"/>
  <c r="L637" i="69"/>
  <c r="L636" i="69"/>
  <c r="L635" i="69"/>
  <c r="L634" i="69"/>
  <c r="L633" i="69"/>
  <c r="L631" i="69"/>
  <c r="L630" i="69"/>
  <c r="L629" i="69"/>
  <c r="L627" i="69"/>
  <c r="L626" i="69"/>
  <c r="L625" i="69"/>
  <c r="L624" i="69"/>
  <c r="L623" i="69"/>
  <c r="L622" i="69"/>
  <c r="L621" i="69"/>
  <c r="L536" i="69"/>
  <c r="L535" i="69"/>
  <c r="L534" i="69"/>
  <c r="L533" i="69"/>
  <c r="L532" i="69"/>
  <c r="L531" i="69"/>
  <c r="L530" i="69"/>
  <c r="L529" i="69"/>
  <c r="L521" i="69"/>
  <c r="L520" i="69"/>
  <c r="L519" i="69"/>
  <c r="L518" i="69"/>
  <c r="L517" i="69"/>
  <c r="L516" i="69"/>
  <c r="L515" i="69"/>
  <c r="L514" i="69"/>
  <c r="L513" i="69"/>
  <c r="L512" i="69"/>
  <c r="L511" i="69"/>
  <c r="L510" i="69"/>
  <c r="L509" i="69"/>
  <c r="L508" i="69"/>
  <c r="L507" i="69"/>
  <c r="L506" i="69"/>
  <c r="L505" i="69"/>
  <c r="L504" i="69"/>
  <c r="L503" i="69"/>
  <c r="L502" i="69"/>
  <c r="L501" i="69"/>
  <c r="L500" i="69"/>
  <c r="L489" i="69"/>
  <c r="L488" i="69"/>
  <c r="L487" i="69"/>
  <c r="L486" i="69"/>
  <c r="L485" i="69"/>
  <c r="L484" i="69"/>
  <c r="L483" i="69"/>
  <c r="L482" i="69"/>
  <c r="L481" i="69"/>
  <c r="L480" i="69"/>
  <c r="L479" i="69"/>
  <c r="L460" i="69"/>
  <c r="L459" i="69"/>
  <c r="L458" i="69"/>
  <c r="L457" i="69"/>
  <c r="L456" i="69"/>
  <c r="L455" i="69"/>
  <c r="L454" i="69"/>
  <c r="L453" i="69"/>
  <c r="L452" i="69"/>
  <c r="L451" i="69"/>
  <c r="L444" i="69"/>
  <c r="L443" i="69"/>
  <c r="L442" i="69"/>
  <c r="L441" i="69"/>
  <c r="L440" i="69"/>
  <c r="L439" i="69"/>
  <c r="L438" i="69"/>
  <c r="L437" i="69"/>
  <c r="L436" i="69"/>
  <c r="L435" i="69"/>
  <c r="L434" i="69"/>
  <c r="L433" i="69"/>
  <c r="L432" i="69"/>
  <c r="L431" i="69"/>
  <c r="L430" i="69"/>
  <c r="L429" i="69"/>
  <c r="L428" i="69"/>
  <c r="L427" i="69"/>
  <c r="L426" i="69"/>
  <c r="L425" i="69"/>
  <c r="L424" i="69"/>
  <c r="L423" i="69"/>
  <c r="L422" i="69"/>
  <c r="L421" i="69"/>
  <c r="L420" i="69"/>
  <c r="L419" i="69"/>
  <c r="L418" i="69"/>
  <c r="L416" i="69"/>
  <c r="L415" i="69"/>
  <c r="L414" i="69"/>
  <c r="L413" i="69"/>
  <c r="L412" i="69"/>
  <c r="L411" i="69"/>
  <c r="L410" i="69"/>
  <c r="L409" i="69"/>
  <c r="L408" i="69"/>
  <c r="L407" i="69"/>
  <c r="L406" i="69"/>
  <c r="L405" i="69"/>
  <c r="L404" i="69"/>
  <c r="L403" i="69"/>
  <c r="L402" i="69"/>
  <c r="L401" i="69"/>
  <c r="L400" i="69"/>
  <c r="L399" i="69"/>
  <c r="L398" i="69"/>
  <c r="L397" i="69"/>
  <c r="L396" i="69"/>
  <c r="L395" i="69"/>
  <c r="L394" i="69"/>
  <c r="L393" i="69"/>
  <c r="L392" i="69"/>
  <c r="L391" i="69"/>
  <c r="L390" i="69"/>
  <c r="L389" i="69"/>
  <c r="L388" i="69"/>
  <c r="L382" i="69"/>
  <c r="L381" i="69"/>
  <c r="L380" i="69"/>
  <c r="L379" i="69"/>
  <c r="L378" i="69"/>
  <c r="L377" i="69"/>
  <c r="L376" i="69"/>
  <c r="L375" i="69"/>
  <c r="L374" i="69"/>
  <c r="L373" i="69"/>
  <c r="L372" i="69"/>
  <c r="L371" i="69"/>
  <c r="L370" i="69"/>
  <c r="L369" i="69"/>
  <c r="L368" i="69"/>
  <c r="L367" i="69"/>
  <c r="L366" i="69"/>
  <c r="L365" i="69"/>
  <c r="L364" i="69"/>
  <c r="L363" i="69"/>
  <c r="L362" i="69"/>
  <c r="L361" i="69"/>
  <c r="L360" i="69"/>
  <c r="L359" i="69"/>
  <c r="L358" i="69"/>
  <c r="L357" i="69"/>
  <c r="L356" i="69"/>
  <c r="L355" i="69"/>
  <c r="L354" i="69"/>
  <c r="L353" i="69"/>
  <c r="L352" i="69"/>
  <c r="L351" i="69"/>
  <c r="L350" i="69"/>
  <c r="L349" i="69"/>
  <c r="L348" i="69"/>
  <c r="L347" i="69"/>
  <c r="L346" i="69"/>
  <c r="L345" i="69"/>
  <c r="L344" i="69"/>
  <c r="L343" i="69"/>
  <c r="L342" i="69"/>
  <c r="L341" i="69"/>
  <c r="L340" i="69"/>
  <c r="L339" i="69"/>
  <c r="L338" i="69"/>
  <c r="L337" i="69"/>
  <c r="L336" i="69"/>
  <c r="L335" i="69"/>
  <c r="L334" i="69"/>
  <c r="L333" i="69"/>
  <c r="L332" i="69"/>
  <c r="L331" i="69"/>
  <c r="L330" i="69"/>
  <c r="L329" i="69"/>
  <c r="L328" i="69"/>
  <c r="L327" i="69"/>
  <c r="L326" i="69"/>
  <c r="L325" i="69"/>
  <c r="L324" i="69"/>
  <c r="L323" i="69"/>
  <c r="L322" i="69"/>
  <c r="L321" i="69"/>
  <c r="L320" i="69"/>
  <c r="L319" i="69"/>
  <c r="L318" i="69"/>
  <c r="L317" i="69"/>
  <c r="L316" i="69"/>
  <c r="L315" i="69"/>
  <c r="L314" i="69"/>
  <c r="L313" i="69"/>
  <c r="L312" i="69"/>
  <c r="L311" i="69"/>
  <c r="L310" i="69"/>
  <c r="L309" i="69"/>
  <c r="L308" i="69"/>
  <c r="L307" i="69"/>
  <c r="L306" i="69"/>
  <c r="L305" i="69"/>
  <c r="L304" i="69"/>
  <c r="L303" i="69"/>
  <c r="L302" i="69"/>
  <c r="L301" i="69"/>
  <c r="L300" i="69"/>
  <c r="L299" i="69"/>
  <c r="L298" i="69"/>
  <c r="L297" i="69"/>
  <c r="L296" i="69"/>
  <c r="L295" i="69"/>
  <c r="L294" i="69"/>
  <c r="L293" i="69"/>
  <c r="L292" i="69"/>
  <c r="L291" i="69"/>
  <c r="L290" i="69"/>
  <c r="L289" i="69"/>
  <c r="L288" i="69"/>
  <c r="L287" i="69"/>
  <c r="L286" i="69"/>
  <c r="L285" i="69"/>
  <c r="L284" i="69"/>
  <c r="L283" i="69"/>
  <c r="L282" i="69"/>
  <c r="L281" i="69"/>
  <c r="L280" i="69"/>
  <c r="L279" i="69"/>
  <c r="L277" i="69"/>
  <c r="L276" i="69"/>
  <c r="L275" i="69"/>
  <c r="L274" i="69"/>
  <c r="L273" i="69"/>
  <c r="L272" i="69"/>
  <c r="L271" i="69"/>
  <c r="L269" i="69"/>
  <c r="L268" i="69"/>
  <c r="L267" i="69"/>
  <c r="L266" i="69"/>
  <c r="L265" i="69"/>
  <c r="L264" i="69"/>
  <c r="L263" i="69"/>
  <c r="L262" i="69"/>
  <c r="L261" i="69"/>
  <c r="L260" i="69"/>
  <c r="L259" i="69"/>
  <c r="L258" i="69"/>
  <c r="L257" i="69"/>
  <c r="L256" i="69"/>
  <c r="L255" i="69"/>
  <c r="L254" i="69"/>
  <c r="L253" i="69"/>
  <c r="L252" i="69"/>
  <c r="L251" i="69"/>
  <c r="L250" i="69"/>
  <c r="L249" i="69"/>
  <c r="L248" i="69"/>
  <c r="L247" i="69"/>
  <c r="L205" i="69"/>
  <c r="L201" i="69"/>
  <c r="L200" i="69"/>
  <c r="L199" i="69"/>
  <c r="L198" i="69"/>
  <c r="L197" i="69"/>
  <c r="L196" i="69"/>
  <c r="L194" i="69"/>
  <c r="L193" i="69"/>
  <c r="L192" i="69"/>
  <c r="L191" i="69"/>
  <c r="L190" i="69"/>
  <c r="L180" i="69"/>
  <c r="L177" i="69"/>
  <c r="L170" i="69"/>
  <c r="L169" i="69"/>
  <c r="L168" i="69"/>
  <c r="L167" i="69"/>
  <c r="L96" i="69"/>
  <c r="L149" i="69"/>
  <c r="L148" i="69"/>
  <c r="L147" i="69"/>
  <c r="L146" i="69"/>
  <c r="L145" i="69"/>
  <c r="L144" i="69"/>
  <c r="L143" i="69"/>
  <c r="L142" i="69"/>
  <c r="L141" i="69"/>
  <c r="L140" i="69"/>
  <c r="L139" i="69"/>
  <c r="L138" i="69"/>
  <c r="L137" i="69"/>
  <c r="L136" i="69"/>
  <c r="L135" i="69"/>
  <c r="L134" i="69"/>
  <c r="L133" i="69"/>
  <c r="L132" i="69"/>
  <c r="L131" i="69"/>
  <c r="L130" i="69"/>
  <c r="L129" i="69"/>
  <c r="L128" i="69"/>
  <c r="L127" i="69"/>
  <c r="L126" i="69"/>
  <c r="L121" i="69"/>
  <c r="L120" i="69"/>
  <c r="L119" i="69"/>
  <c r="L118" i="69"/>
  <c r="L117" i="69"/>
  <c r="L116" i="69"/>
  <c r="L115" i="69"/>
  <c r="L114" i="69"/>
  <c r="L113" i="69"/>
  <c r="L112" i="69"/>
  <c r="L111" i="69"/>
  <c r="L110" i="69"/>
  <c r="L109" i="69"/>
  <c r="L108" i="69"/>
  <c r="L107" i="69"/>
  <c r="L106" i="69"/>
  <c r="L105" i="69"/>
  <c r="L104" i="69"/>
  <c r="L103" i="69"/>
  <c r="L102" i="69"/>
  <c r="L101" i="69"/>
  <c r="L100" i="69"/>
  <c r="L99" i="69"/>
  <c r="L98" i="69"/>
  <c r="L97" i="69"/>
  <c r="L94" i="69"/>
  <c r="L93" i="69"/>
  <c r="L92" i="69"/>
  <c r="L91" i="69"/>
  <c r="L90" i="69"/>
  <c r="L89" i="69"/>
  <c r="L88" i="69"/>
  <c r="L87" i="69"/>
  <c r="L86" i="69"/>
  <c r="L85" i="69"/>
  <c r="L84" i="69"/>
  <c r="L83" i="69"/>
  <c r="L82" i="69"/>
  <c r="L81" i="69"/>
  <c r="L79" i="69"/>
  <c r="L78" i="69"/>
  <c r="L77" i="69"/>
  <c r="L76" i="69"/>
  <c r="L75" i="69"/>
  <c r="L74" i="69"/>
  <c r="L73" i="69"/>
  <c r="L72" i="69"/>
  <c r="L71" i="69"/>
  <c r="L70" i="69"/>
  <c r="L69" i="69"/>
  <c r="L68" i="69"/>
  <c r="L67" i="69"/>
  <c r="L66" i="69"/>
  <c r="L65" i="69"/>
  <c r="L64" i="69"/>
  <c r="L63" i="69"/>
  <c r="L62" i="69"/>
  <c r="L61" i="69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2" i="69"/>
  <c r="L30" i="69"/>
  <c r="L28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L9" i="69"/>
  <c r="L8" i="69"/>
  <c r="L7" i="69"/>
  <c r="L6" i="69"/>
  <c r="K151" i="69" l="1"/>
  <c r="K150" i="69"/>
  <c r="L696" i="69"/>
  <c r="L766" i="69"/>
  <c r="L673" i="69"/>
  <c r="L701" i="69"/>
  <c r="L662" i="69"/>
  <c r="L759" i="69"/>
  <c r="L757" i="69"/>
  <c r="L687" i="69"/>
  <c r="L744" i="69"/>
  <c r="L632" i="69"/>
  <c r="K1168" i="69" l="1"/>
  <c r="K1170" i="69"/>
  <c r="K1255" i="69"/>
  <c r="K1256" i="69"/>
  <c r="K1257" i="69"/>
  <c r="K1157" i="69"/>
  <c r="K1174" i="69"/>
  <c r="K1158" i="69"/>
  <c r="K1173" i="69"/>
  <c r="K1159" i="69"/>
  <c r="K1156" i="69"/>
  <c r="K160" i="69"/>
  <c r="K1167" i="69"/>
  <c r="K1172" i="69"/>
  <c r="K1160" i="69"/>
  <c r="K1171" i="69"/>
  <c r="K1169" i="69"/>
  <c r="K1227" i="69"/>
  <c r="K1240" i="69"/>
  <c r="K446" i="69"/>
  <c r="K445" i="69"/>
  <c r="K449" i="69"/>
  <c r="K447" i="69"/>
  <c r="K450" i="69"/>
  <c r="K448" i="69"/>
  <c r="K158" i="69"/>
  <c r="K159" i="69"/>
  <c r="K161" i="69"/>
  <c r="K162" i="69"/>
  <c r="K1037" i="69"/>
  <c r="K163" i="69"/>
  <c r="K1323" i="69"/>
  <c r="K1324" i="69"/>
  <c r="K1325" i="69"/>
  <c r="K1322" i="69"/>
  <c r="K1321" i="69"/>
  <c r="K1314" i="69"/>
  <c r="K1318" i="69"/>
  <c r="K1315" i="69"/>
  <c r="K1317" i="69"/>
  <c r="K1316" i="69"/>
  <c r="K1319" i="69"/>
  <c r="K1320" i="69"/>
  <c r="K468" i="69"/>
  <c r="K463" i="69"/>
  <c r="K470" i="69"/>
  <c r="K467" i="69"/>
  <c r="K477" i="69"/>
  <c r="K461" i="69"/>
  <c r="K474" i="69"/>
  <c r="K464" i="69"/>
  <c r="K475" i="69"/>
  <c r="K472" i="69"/>
  <c r="K476" i="69"/>
  <c r="K465" i="69"/>
  <c r="K473" i="69"/>
  <c r="K466" i="69"/>
  <c r="K490" i="69"/>
  <c r="K471" i="69"/>
  <c r="K462" i="69"/>
  <c r="K469" i="69"/>
  <c r="K478" i="69"/>
  <c r="K172" i="69"/>
  <c r="K182" i="69"/>
  <c r="K230" i="69"/>
  <c r="K184" i="69"/>
  <c r="K176" i="69"/>
  <c r="K174" i="69"/>
  <c r="K175" i="69"/>
  <c r="K186" i="69"/>
  <c r="K171" i="69"/>
  <c r="K181" i="69"/>
  <c r="K185" i="69"/>
  <c r="K183" i="69"/>
  <c r="K173" i="69"/>
  <c r="K1333" i="69"/>
  <c r="K1332" i="69"/>
  <c r="K1334" i="69"/>
  <c r="K586" i="69"/>
  <c r="K583" i="69"/>
  <c r="K589" i="69"/>
  <c r="K591" i="69"/>
  <c r="K584" i="69"/>
  <c r="K590" i="69"/>
  <c r="K587" i="69"/>
  <c r="K585" i="69"/>
  <c r="K592" i="69"/>
  <c r="K593" i="69"/>
  <c r="K588" i="69"/>
  <c r="K989" i="69"/>
  <c r="K984" i="69"/>
  <c r="K996" i="69"/>
  <c r="K997" i="69"/>
  <c r="K985" i="69"/>
  <c r="K988" i="69"/>
  <c r="K1186" i="69"/>
  <c r="K1187" i="69"/>
  <c r="K494" i="69"/>
  <c r="K498" i="69"/>
  <c r="K497" i="69"/>
  <c r="K493" i="69"/>
  <c r="K496" i="69"/>
  <c r="K495" i="69"/>
  <c r="K499" i="69"/>
  <c r="K492" i="69"/>
  <c r="K1231" i="69"/>
  <c r="K1232" i="69"/>
  <c r="K1198" i="69"/>
  <c r="K1246" i="69"/>
  <c r="K1243" i="69"/>
  <c r="K1244" i="69"/>
  <c r="K1245" i="69"/>
  <c r="K5" i="69"/>
  <c r="K1376" i="69"/>
  <c r="K1260" i="69"/>
  <c r="K1261" i="69"/>
  <c r="K164" i="69"/>
  <c r="K165" i="69"/>
  <c r="K166" i="69"/>
  <c r="K202" i="69"/>
  <c r="K203" i="69"/>
  <c r="K204" i="69"/>
  <c r="K1252" i="69"/>
  <c r="K1251" i="69"/>
  <c r="K238" i="69"/>
  <c r="K1272" i="69"/>
  <c r="K1220" i="69"/>
  <c r="K1367" i="69"/>
  <c r="K768" i="69"/>
  <c r="K223" i="69"/>
  <c r="K730" i="69"/>
  <c r="K119" i="69"/>
  <c r="K1388" i="69"/>
  <c r="K388" i="69"/>
  <c r="K1374" i="69"/>
  <c r="K227" i="69"/>
  <c r="K236" i="69"/>
  <c r="K206" i="69"/>
  <c r="K221" i="69"/>
  <c r="K246" i="69"/>
  <c r="K990" i="69"/>
  <c r="K120" i="69"/>
  <c r="K421" i="69"/>
  <c r="K723" i="69"/>
  <c r="K156" i="69"/>
  <c r="K561" i="69"/>
  <c r="K596" i="69"/>
  <c r="K295" i="69"/>
  <c r="K844" i="69"/>
  <c r="K619" i="69"/>
  <c r="K611" i="69"/>
  <c r="K343" i="69"/>
  <c r="K722" i="69"/>
  <c r="K549" i="69"/>
  <c r="K534" i="69"/>
  <c r="K577" i="69"/>
  <c r="K39" i="69"/>
  <c r="K974" i="69"/>
  <c r="K400" i="69"/>
  <c r="K244" i="69"/>
  <c r="K130" i="69"/>
  <c r="K811" i="69"/>
  <c r="K386" i="69"/>
  <c r="K80" i="69"/>
  <c r="K1161" i="69"/>
  <c r="K600" i="69"/>
  <c r="K761" i="69"/>
  <c r="K220" i="69"/>
  <c r="K1202" i="69"/>
  <c r="K81" i="69"/>
  <c r="K247" i="69"/>
  <c r="K610" i="69"/>
  <c r="K526" i="69"/>
  <c r="K15" i="69"/>
  <c r="K51" i="69"/>
  <c r="K936" i="69"/>
  <c r="K928" i="69"/>
  <c r="K1291" i="69"/>
  <c r="K888" i="69"/>
  <c r="K1454" i="69"/>
  <c r="K153" i="69"/>
  <c r="K261" i="69"/>
  <c r="K265" i="69"/>
  <c r="K1636" i="69"/>
  <c r="K233" i="69"/>
  <c r="K1462" i="69"/>
  <c r="K553" i="69"/>
  <c r="K1216" i="69"/>
  <c r="K1229" i="69"/>
  <c r="K241" i="69"/>
  <c r="K65" i="69"/>
  <c r="K616" i="69"/>
  <c r="K218" i="69"/>
  <c r="K823" i="69"/>
  <c r="K32" i="69"/>
  <c r="K1213" i="69"/>
  <c r="K1372" i="69"/>
  <c r="K64" i="69"/>
  <c r="K1007" i="69"/>
  <c r="K978" i="69"/>
  <c r="K566" i="69"/>
  <c r="K605" i="69"/>
  <c r="K1006" i="69"/>
  <c r="K546" i="69"/>
  <c r="K1248" i="69"/>
  <c r="K278" i="69"/>
  <c r="K57" i="69"/>
  <c r="K48" i="69"/>
  <c r="K231" i="69"/>
  <c r="K209" i="69"/>
  <c r="K503" i="69"/>
  <c r="K195" i="69"/>
  <c r="K1494" i="69"/>
  <c r="K16" i="69"/>
  <c r="K26" i="69"/>
  <c r="K311" i="69"/>
  <c r="K1410" i="69"/>
  <c r="K109" i="69"/>
  <c r="K326" i="69"/>
  <c r="K249" i="69"/>
  <c r="K856" i="69"/>
  <c r="K14" i="69"/>
  <c r="K720" i="69"/>
  <c r="K1209" i="69"/>
  <c r="K240" i="69"/>
  <c r="K1640" i="69"/>
  <c r="K1047" i="69"/>
  <c r="K441" i="69"/>
  <c r="K543" i="69"/>
  <c r="K1055" i="69"/>
  <c r="K137" i="69"/>
  <c r="K1264" i="69"/>
  <c r="K777" i="69"/>
  <c r="K337" i="69"/>
  <c r="K1385" i="69"/>
  <c r="K134" i="69"/>
  <c r="K1365" i="69"/>
  <c r="K580" i="69"/>
  <c r="K552" i="69"/>
  <c r="K527" i="69"/>
  <c r="K567" i="69"/>
  <c r="K615" i="69"/>
  <c r="K245" i="69"/>
  <c r="K234" i="69"/>
  <c r="K1373" i="69"/>
  <c r="K42" i="69"/>
  <c r="K759" i="69"/>
  <c r="K571" i="69"/>
  <c r="K559" i="69"/>
  <c r="K1262" i="69"/>
  <c r="K90" i="69"/>
  <c r="K724" i="69"/>
  <c r="K252" i="69"/>
  <c r="K598" i="69"/>
  <c r="K560" i="69"/>
  <c r="K140" i="69"/>
  <c r="K167" i="69"/>
  <c r="K1046" i="69"/>
  <c r="K271" i="69"/>
  <c r="K1404" i="69"/>
  <c r="K1179" i="69"/>
  <c r="K767" i="69"/>
  <c r="K1250" i="69"/>
  <c r="K563" i="69"/>
  <c r="K551" i="69"/>
  <c r="K217" i="69"/>
  <c r="K405" i="69"/>
  <c r="K1188" i="69"/>
  <c r="K1413" i="69"/>
  <c r="K212" i="69"/>
  <c r="K770" i="69"/>
  <c r="K1223" i="69"/>
  <c r="K1133" i="69"/>
  <c r="K573" i="69"/>
  <c r="K1383" i="69"/>
  <c r="K769" i="69"/>
  <c r="K1035" i="69"/>
  <c r="K1268" i="69"/>
  <c r="K528" i="69"/>
  <c r="K607" i="69"/>
  <c r="K677" i="69"/>
  <c r="K1389" i="69"/>
  <c r="K154" i="69"/>
  <c r="K763" i="69"/>
  <c r="K1208" i="69"/>
  <c r="K1398" i="69"/>
  <c r="K276" i="69"/>
  <c r="K187" i="69"/>
  <c r="K1270" i="69"/>
  <c r="K1366" i="69"/>
  <c r="K124" i="69"/>
  <c r="K1408" i="69"/>
  <c r="K564" i="69"/>
  <c r="K225" i="69"/>
  <c r="K216" i="69"/>
  <c r="K144" i="69"/>
  <c r="K21" i="69"/>
  <c r="K425" i="69"/>
  <c r="K100" i="69"/>
  <c r="K815" i="69"/>
  <c r="K757" i="69"/>
  <c r="K384" i="69"/>
  <c r="K1369" i="69"/>
  <c r="K210" i="69"/>
  <c r="K106" i="69"/>
  <c r="K1382" i="69"/>
  <c r="K562" i="69"/>
  <c r="K432" i="69"/>
  <c r="K103" i="69"/>
  <c r="K1386" i="69"/>
  <c r="K523" i="69"/>
  <c r="K253" i="69"/>
  <c r="K1530" i="69"/>
  <c r="K884" i="69"/>
  <c r="K1399" i="69"/>
  <c r="K558" i="69"/>
  <c r="K126" i="69"/>
  <c r="K309" i="69"/>
  <c r="K350" i="69"/>
  <c r="K1552" i="69"/>
  <c r="K1239" i="69"/>
  <c r="K726" i="69"/>
  <c r="K22" i="69"/>
  <c r="K570" i="69"/>
  <c r="K718" i="69"/>
  <c r="K617" i="69"/>
  <c r="K1030" i="69"/>
  <c r="K765" i="69"/>
  <c r="K491" i="69"/>
  <c r="K550" i="69"/>
  <c r="K229" i="69"/>
  <c r="K1230" i="69"/>
  <c r="K211" i="69"/>
  <c r="K319" i="69"/>
  <c r="K582" i="69"/>
  <c r="K613" i="69"/>
  <c r="K243" i="69"/>
  <c r="K725" i="69"/>
  <c r="K672" i="69"/>
  <c r="K77" i="69"/>
  <c r="K719" i="69"/>
  <c r="K568" i="69"/>
  <c r="K18" i="69"/>
  <c r="K555" i="69"/>
  <c r="K773" i="69"/>
  <c r="K565" i="69"/>
  <c r="K1414" i="69"/>
  <c r="K255" i="69"/>
  <c r="K287" i="69"/>
  <c r="K807" i="69"/>
  <c r="K23" i="69"/>
  <c r="K92" i="69"/>
  <c r="K423" i="69"/>
  <c r="K557" i="69"/>
  <c r="K189" i="69"/>
  <c r="K1191" i="69"/>
  <c r="K6" i="69"/>
  <c r="K780" i="69"/>
  <c r="K105" i="69"/>
  <c r="K360" i="69"/>
  <c r="K696" i="69"/>
  <c r="K1236" i="69"/>
  <c r="K1550" i="69"/>
  <c r="K1199" i="69"/>
  <c r="K1400" i="69"/>
  <c r="K1298" i="69"/>
  <c r="K1411" i="69"/>
  <c r="K554" i="69"/>
  <c r="K1271" i="69"/>
  <c r="K347" i="69"/>
  <c r="K95" i="69"/>
  <c r="K1249" i="69"/>
  <c r="K8" i="69"/>
  <c r="K379" i="69"/>
  <c r="K480" i="69"/>
  <c r="K1637" i="69"/>
  <c r="K1218" i="69"/>
  <c r="K542" i="69"/>
  <c r="K614" i="69"/>
  <c r="K1036" i="69"/>
  <c r="K401" i="69"/>
  <c r="K502" i="69"/>
  <c r="K286" i="69"/>
  <c r="K1269" i="69"/>
  <c r="K539" i="69"/>
  <c r="K709" i="69"/>
  <c r="K1056" i="69"/>
  <c r="K37" i="69"/>
  <c r="K24" i="69"/>
  <c r="K1045" i="69"/>
  <c r="K1546" i="69"/>
  <c r="K1053" i="69"/>
  <c r="K1092" i="69"/>
  <c r="K280" i="69"/>
  <c r="K369" i="69"/>
  <c r="K848" i="69"/>
  <c r="K1571" i="69"/>
  <c r="K782" i="69"/>
  <c r="K837" i="69"/>
  <c r="K380" i="69"/>
  <c r="K738" i="69"/>
  <c r="K141" i="69"/>
  <c r="K1602" i="69"/>
  <c r="K1103" i="69"/>
  <c r="K129" i="69"/>
  <c r="K27" i="69"/>
  <c r="K355" i="69"/>
  <c r="K352" i="69"/>
  <c r="K578" i="69"/>
  <c r="K239" i="69"/>
  <c r="K960" i="69"/>
  <c r="K336" i="69"/>
  <c r="K1141" i="69"/>
  <c r="K574" i="69"/>
  <c r="K1013" i="69"/>
  <c r="K828" i="69"/>
  <c r="K155" i="69"/>
  <c r="K307" i="69"/>
  <c r="K1043" i="69"/>
  <c r="K133" i="69"/>
  <c r="K125" i="69"/>
  <c r="K642" i="69"/>
  <c r="K46" i="69"/>
  <c r="K207" i="69"/>
  <c r="K273" i="69"/>
  <c r="K55" i="69"/>
  <c r="K226" i="69"/>
  <c r="K1238" i="69"/>
  <c r="K334" i="69"/>
  <c r="K1235" i="69"/>
  <c r="K537" i="69"/>
  <c r="K192" i="69"/>
  <c r="K180" i="69"/>
  <c r="K796" i="69"/>
  <c r="K952" i="69"/>
  <c r="K964" i="69"/>
  <c r="K419" i="69"/>
  <c r="K407" i="69"/>
  <c r="K387" i="69"/>
  <c r="K20" i="69"/>
  <c r="K1387" i="69"/>
  <c r="K25" i="69"/>
  <c r="K618" i="69"/>
  <c r="K1042" i="69"/>
  <c r="K1219" i="69"/>
  <c r="K569" i="69"/>
  <c r="K36" i="69"/>
  <c r="K1384" i="69"/>
  <c r="K40" i="69"/>
  <c r="K235" i="69"/>
  <c r="K258" i="69"/>
  <c r="K594" i="69"/>
  <c r="K547" i="69"/>
  <c r="K581" i="69"/>
  <c r="K606" i="69"/>
  <c r="K29" i="69"/>
  <c r="K63" i="69"/>
  <c r="K1263" i="69"/>
  <c r="K1107" i="69"/>
  <c r="K771" i="69"/>
  <c r="K205" i="69"/>
  <c r="K1276" i="69"/>
  <c r="K385" i="69"/>
  <c r="K54" i="69"/>
  <c r="K304" i="69"/>
  <c r="K1100" i="69"/>
  <c r="K251" i="69"/>
  <c r="K681" i="69"/>
  <c r="K1521" i="69"/>
  <c r="K1326" i="69"/>
  <c r="K1086" i="69"/>
  <c r="K800" i="69"/>
  <c r="K198" i="69"/>
  <c r="K1050" i="69"/>
  <c r="K880" i="69"/>
  <c r="K1040" i="69"/>
  <c r="K602" i="69"/>
  <c r="K713" i="69"/>
  <c r="K1215" i="69"/>
  <c r="K72" i="69"/>
  <c r="K1617" i="69"/>
  <c r="K317" i="69"/>
  <c r="K316" i="69"/>
  <c r="K864" i="69"/>
  <c r="K67" i="69"/>
  <c r="K1524" i="69"/>
  <c r="K107" i="69"/>
  <c r="K1446" i="69"/>
  <c r="K812" i="69"/>
  <c r="K1378" i="69"/>
  <c r="K1267" i="69"/>
  <c r="K1306" i="69"/>
  <c r="K116" i="69"/>
  <c r="K70" i="69"/>
  <c r="K308" i="69"/>
  <c r="K315" i="69"/>
  <c r="K1290" i="69"/>
  <c r="K1557" i="69"/>
  <c r="K941" i="69"/>
  <c r="K281" i="69"/>
  <c r="K41" i="69"/>
  <c r="K1574" i="69"/>
  <c r="K1632" i="69"/>
  <c r="K213" i="69"/>
  <c r="K608" i="69"/>
  <c r="K424" i="69"/>
  <c r="K279" i="69"/>
  <c r="K1122" i="69"/>
  <c r="K291" i="69"/>
  <c r="K1359" i="69"/>
  <c r="K88" i="69"/>
  <c r="K266" i="69"/>
  <c r="K1482" i="69"/>
  <c r="K1118" i="69"/>
  <c r="K1486" i="69"/>
  <c r="K876" i="69"/>
  <c r="K721" i="69"/>
  <c r="K1638" i="69"/>
  <c r="K599" i="69"/>
  <c r="K214" i="69"/>
  <c r="K575" i="69"/>
  <c r="K1212" i="69"/>
  <c r="K662" i="69"/>
  <c r="K122" i="69"/>
  <c r="K609" i="69"/>
  <c r="K506" i="69"/>
  <c r="K1012" i="69"/>
  <c r="K1330" i="69"/>
  <c r="K383" i="69"/>
  <c r="K349" i="69"/>
  <c r="K152" i="69"/>
  <c r="K272" i="69"/>
  <c r="K1060" i="69"/>
  <c r="K188" i="69"/>
  <c r="K1137" i="69"/>
  <c r="K267" i="69"/>
  <c r="K288" i="69"/>
  <c r="K320" i="69"/>
  <c r="K43" i="69"/>
  <c r="K131" i="69"/>
  <c r="K1014" i="69"/>
  <c r="K625" i="69"/>
  <c r="K968" i="69"/>
  <c r="K924" i="69"/>
  <c r="K74" i="69"/>
  <c r="K1083" i="69"/>
  <c r="K135" i="69"/>
  <c r="K1461" i="69"/>
  <c r="K489" i="69"/>
  <c r="K113" i="69"/>
  <c r="K1265" i="69"/>
  <c r="K99" i="69"/>
  <c r="K83" i="69"/>
  <c r="K242" i="69"/>
  <c r="K1412" i="69"/>
  <c r="K97" i="69"/>
  <c r="K228" i="69"/>
  <c r="K1402" i="69"/>
  <c r="K377" i="69"/>
  <c r="K1052" i="69"/>
  <c r="K224" i="69"/>
  <c r="K157" i="69"/>
  <c r="K1176" i="69"/>
  <c r="K321" i="69"/>
  <c r="K381" i="69"/>
  <c r="K540" i="69"/>
  <c r="K788" i="69"/>
  <c r="K17" i="69"/>
  <c r="K1064" i="69"/>
  <c r="K1217" i="69"/>
  <c r="K1041" i="69"/>
  <c r="K68" i="69"/>
  <c r="K1002" i="69"/>
  <c r="K1435" i="69"/>
  <c r="K1287" i="69"/>
  <c r="K127" i="69"/>
  <c r="K994" i="69"/>
  <c r="K47" i="69"/>
  <c r="K541" i="69"/>
  <c r="K932" i="69"/>
  <c r="K626" i="69"/>
  <c r="K687" i="69"/>
  <c r="K544" i="69"/>
  <c r="K1405" i="69"/>
  <c r="K411" i="69"/>
  <c r="K393" i="69"/>
  <c r="K1237" i="69"/>
  <c r="K222" i="69"/>
  <c r="K289" i="69"/>
  <c r="K444" i="69"/>
  <c r="K1163" i="69"/>
  <c r="K397" i="69"/>
  <c r="K1478" i="69"/>
  <c r="K1401" i="69"/>
  <c r="K484" i="69"/>
  <c r="K193" i="69"/>
  <c r="K748" i="69"/>
  <c r="K813" i="69"/>
  <c r="K1407" i="69"/>
  <c r="K803" i="69"/>
  <c r="K810" i="69"/>
  <c r="K1048" i="69"/>
  <c r="K98" i="69"/>
  <c r="K104" i="69"/>
  <c r="K299" i="69"/>
  <c r="K108" i="69"/>
  <c r="K340" i="69"/>
  <c r="K1409" i="69"/>
  <c r="K612" i="69"/>
  <c r="K339" i="69"/>
  <c r="K948" i="69"/>
  <c r="K762" i="69"/>
  <c r="K61" i="69"/>
  <c r="K66" i="69"/>
  <c r="K1085" i="69"/>
  <c r="K359" i="69"/>
  <c r="K892" i="69"/>
  <c r="K293" i="69"/>
  <c r="K294" i="69"/>
  <c r="K1474" i="69"/>
  <c r="K443" i="69"/>
  <c r="K1044" i="69"/>
  <c r="K437" i="69"/>
  <c r="K433" i="69"/>
  <c r="K371" i="69"/>
  <c r="K1106" i="69"/>
  <c r="K1131" i="69"/>
  <c r="K1403" i="69"/>
  <c r="K9" i="69"/>
  <c r="K325" i="69"/>
  <c r="K454" i="69"/>
  <c r="K1068" i="69"/>
  <c r="K232" i="69"/>
  <c r="K831" i="69"/>
  <c r="K361" i="69"/>
  <c r="K364" i="69"/>
  <c r="K324" i="69"/>
  <c r="K545" i="69"/>
  <c r="K982" i="69"/>
  <c r="K576" i="69"/>
  <c r="K1289" i="69"/>
  <c r="K284" i="69"/>
  <c r="K530" i="69"/>
  <c r="K365" i="69"/>
  <c r="K579" i="69"/>
  <c r="K1562" i="69"/>
  <c r="K1266" i="69"/>
  <c r="K1247" i="69"/>
  <c r="K519" i="69"/>
  <c r="K1310" i="69"/>
  <c r="K19" i="69"/>
  <c r="K1233" i="69"/>
  <c r="K509" i="69"/>
  <c r="K440" i="69"/>
  <c r="K59" i="69"/>
  <c r="K13" i="69"/>
  <c r="K1254" i="69"/>
  <c r="K391" i="69"/>
  <c r="K1362" i="69"/>
  <c r="K332" i="69"/>
  <c r="K872" i="69"/>
  <c r="K219" i="69"/>
  <c r="K375" i="69"/>
  <c r="K556" i="69"/>
  <c r="K485" i="69"/>
  <c r="K269" i="69"/>
  <c r="K52" i="69"/>
  <c r="K808" i="69"/>
  <c r="K139" i="69"/>
  <c r="K697" i="69"/>
  <c r="K1079" i="69"/>
  <c r="K991" i="69"/>
  <c r="K1051" i="69"/>
  <c r="K12" i="69"/>
  <c r="K270" i="69"/>
  <c r="K847" i="69"/>
  <c r="K1639" i="69"/>
  <c r="K1577" i="69"/>
  <c r="K1349" i="69"/>
  <c r="K1165" i="69"/>
  <c r="K1075" i="69"/>
  <c r="K313" i="69"/>
  <c r="K1630" i="69"/>
  <c r="K927" i="69"/>
  <c r="K1599" i="69"/>
  <c r="K1154" i="69"/>
  <c r="K142" i="69"/>
  <c r="K1102" i="69"/>
  <c r="K1073" i="69"/>
  <c r="K926" i="69"/>
  <c r="K746" i="69"/>
  <c r="K1108" i="69"/>
  <c r="K1284" i="69"/>
  <c r="K852" i="69"/>
  <c r="K1279" i="69"/>
  <c r="K49" i="69"/>
  <c r="K305" i="69"/>
  <c r="K1422" i="69"/>
  <c r="K1142" i="69"/>
  <c r="K395" i="69"/>
  <c r="K259" i="69"/>
  <c r="K899" i="69"/>
  <c r="K415" i="69"/>
  <c r="K969" i="69"/>
  <c r="K817" i="69"/>
  <c r="K603" i="69"/>
  <c r="K1450" i="69"/>
  <c r="K631" i="69"/>
  <c r="K1567" i="69"/>
  <c r="K743" i="69"/>
  <c r="K417" i="69"/>
  <c r="K73" i="69"/>
  <c r="K507" i="69"/>
  <c r="K300" i="69"/>
  <c r="K1502" i="69"/>
  <c r="K717" i="69"/>
  <c r="K31" i="69"/>
  <c r="K1110" i="69"/>
  <c r="K372" i="69"/>
  <c r="K274" i="69"/>
  <c r="K679" i="69"/>
  <c r="K458" i="69"/>
  <c r="K1178" i="69"/>
  <c r="K889" i="69"/>
  <c r="K909" i="69"/>
  <c r="K665" i="69"/>
  <c r="K572" i="69"/>
  <c r="K199" i="69"/>
  <c r="K787" i="69"/>
  <c r="K1591" i="69"/>
  <c r="K428" i="69"/>
  <c r="K427" i="69"/>
  <c r="K1479" i="69"/>
  <c r="K410" i="69"/>
  <c r="K170" i="69"/>
  <c r="K863" i="69"/>
  <c r="K651" i="69"/>
  <c r="K102" i="69"/>
  <c r="K112" i="69"/>
  <c r="K363" i="69"/>
  <c r="K1038" i="69"/>
  <c r="K87" i="69"/>
  <c r="K512" i="69"/>
  <c r="K200" i="69"/>
  <c r="K597" i="69"/>
  <c r="K296" i="69"/>
  <c r="K28" i="69"/>
  <c r="K1049" i="69"/>
  <c r="K389" i="69"/>
  <c r="K1633" i="69"/>
  <c r="K1153" i="69"/>
  <c r="K538" i="69"/>
  <c r="K257" i="69"/>
  <c r="K403" i="69"/>
  <c r="K1527" i="69"/>
  <c r="K1184" i="69"/>
  <c r="K1028" i="69"/>
  <c r="K1606" i="69"/>
  <c r="K1175" i="69"/>
  <c r="K1277" i="69"/>
  <c r="K1523" i="69"/>
  <c r="K1283" i="69"/>
  <c r="K1275" i="69"/>
  <c r="K993" i="69"/>
  <c r="K903" i="69"/>
  <c r="K1610" i="69"/>
  <c r="K353" i="69"/>
  <c r="K630" i="69"/>
  <c r="K1005" i="69"/>
  <c r="K121" i="69"/>
  <c r="K82" i="69"/>
  <c r="K1091" i="69"/>
  <c r="K62" i="69"/>
  <c r="K75" i="69"/>
  <c r="K1123" i="69"/>
  <c r="K789" i="69"/>
  <c r="K809" i="69"/>
  <c r="K886" i="69"/>
  <c r="K633" i="69"/>
  <c r="K1456" i="69"/>
  <c r="K535" i="69"/>
  <c r="K806" i="69"/>
  <c r="K1470" i="69"/>
  <c r="K749" i="69"/>
  <c r="K138" i="69"/>
  <c r="K416" i="69"/>
  <c r="K972" i="69"/>
  <c r="K896" i="69"/>
  <c r="K524" i="69"/>
  <c r="K595" i="69"/>
  <c r="K262" i="69"/>
  <c r="K1039" i="69"/>
  <c r="K937" i="69"/>
  <c r="K362" i="69"/>
  <c r="K201" i="69"/>
  <c r="K860" i="69"/>
  <c r="K327" i="69"/>
  <c r="K208" i="69"/>
  <c r="K118" i="69"/>
  <c r="K741" i="69"/>
  <c r="K117" i="69"/>
  <c r="K414" i="69"/>
  <c r="K1466" i="69"/>
  <c r="K1490" i="69"/>
  <c r="K277" i="69"/>
  <c r="K740" i="69"/>
  <c r="K1077" i="69"/>
  <c r="K370" i="69"/>
  <c r="K1598" i="69"/>
  <c r="K1311" i="69"/>
  <c r="K818" i="69"/>
  <c r="K268" i="69"/>
  <c r="K1224" i="69"/>
  <c r="K678" i="69"/>
  <c r="K1439" i="69"/>
  <c r="K404" i="69"/>
  <c r="K764" i="69"/>
  <c r="K998" i="69"/>
  <c r="K86" i="69"/>
  <c r="K58" i="69"/>
  <c r="K904" i="69"/>
  <c r="K91" i="69"/>
  <c r="K1022" i="69"/>
  <c r="K1093" i="69"/>
  <c r="K954" i="69"/>
  <c r="K1072" i="69"/>
  <c r="K869" i="69"/>
  <c r="K683" i="69"/>
  <c r="K842" i="69"/>
  <c r="K895" i="69"/>
  <c r="K169" i="69"/>
  <c r="K275" i="69"/>
  <c r="K1211" i="69"/>
  <c r="K260" i="69"/>
  <c r="K942" i="69"/>
  <c r="K431" i="69"/>
  <c r="K911" i="69"/>
  <c r="K451" i="69"/>
  <c r="K367" i="69"/>
  <c r="K792" i="69"/>
  <c r="K500" i="69"/>
  <c r="K1114" i="69"/>
  <c r="K457" i="69"/>
  <c r="K865" i="69"/>
  <c r="K429" i="69"/>
  <c r="K841" i="69"/>
  <c r="K1603" i="69"/>
  <c r="K1541" i="69"/>
  <c r="K438" i="69"/>
  <c r="K1537" i="69"/>
  <c r="K1345" i="69"/>
  <c r="K533" i="69"/>
  <c r="K115" i="69"/>
  <c r="K1097" i="69"/>
  <c r="K1476" i="69"/>
  <c r="K38" i="69"/>
  <c r="K799" i="69"/>
  <c r="K409" i="69"/>
  <c r="K983" i="69"/>
  <c r="K436" i="69"/>
  <c r="K7" i="69"/>
  <c r="K128" i="69"/>
  <c r="K30" i="69"/>
  <c r="K772" i="69"/>
  <c r="K318" i="69"/>
  <c r="K84" i="69"/>
  <c r="K917" i="69"/>
  <c r="K89" i="69"/>
  <c r="K868" i="69"/>
  <c r="K145" i="69"/>
  <c r="K1463" i="69"/>
  <c r="K958" i="69"/>
  <c r="K1504" i="69"/>
  <c r="K846" i="69"/>
  <c r="K674" i="69"/>
  <c r="K1419" i="69"/>
  <c r="K510" i="69"/>
  <c r="K1189" i="69"/>
  <c r="K1293" i="69"/>
  <c r="K398" i="69"/>
  <c r="K79" i="69"/>
  <c r="K987" i="69"/>
  <c r="K93" i="69"/>
  <c r="K1628" i="69"/>
  <c r="K923" i="69"/>
  <c r="K1003" i="69"/>
  <c r="K734" i="69"/>
  <c r="K197" i="69"/>
  <c r="K1054" i="69"/>
  <c r="K1088" i="69"/>
  <c r="K804" i="69"/>
  <c r="K692" i="69"/>
  <c r="K147" i="69"/>
  <c r="K376" i="69"/>
  <c r="K1129" i="69"/>
  <c r="K1601" i="69"/>
  <c r="K1070" i="69"/>
  <c r="K501" i="69"/>
  <c r="K1576" i="69"/>
  <c r="K907" i="69"/>
  <c r="K1347" i="69"/>
  <c r="K215" i="69"/>
  <c r="K1445" i="69"/>
  <c r="K136" i="69"/>
  <c r="K1361" i="69"/>
  <c r="K1518" i="69"/>
  <c r="K840" i="69"/>
  <c r="K123" i="69"/>
  <c r="K604" i="69"/>
  <c r="K1020" i="69"/>
  <c r="K658" i="69"/>
  <c r="K196" i="69"/>
  <c r="K1296" i="69"/>
  <c r="K1570" i="69"/>
  <c r="K1259" i="69"/>
  <c r="K667" i="69"/>
  <c r="K1105" i="69"/>
  <c r="K1071" i="69"/>
  <c r="K943" i="69"/>
  <c r="K774" i="69"/>
  <c r="K322" i="69"/>
  <c r="K1278" i="69"/>
  <c r="K947" i="69"/>
  <c r="K1196" i="69"/>
  <c r="K45" i="69"/>
  <c r="K35" i="69"/>
  <c r="K282" i="69"/>
  <c r="K85" i="69"/>
  <c r="K348" i="69"/>
  <c r="K511" i="69"/>
  <c r="K344" i="69"/>
  <c r="K44" i="69"/>
  <c r="K716" i="69"/>
  <c r="K1495" i="69"/>
  <c r="K1180" i="69"/>
  <c r="K1026" i="69"/>
  <c r="K341" i="69"/>
  <c r="K786" i="69"/>
  <c r="K345" i="69"/>
  <c r="K146" i="69"/>
  <c r="K1273" i="69"/>
  <c r="K331" i="69"/>
  <c r="K1371" i="69"/>
  <c r="K50" i="69"/>
  <c r="K1425" i="69"/>
  <c r="K694" i="69"/>
  <c r="K1090" i="69"/>
  <c r="K1004" i="69"/>
  <c r="K1288" i="69"/>
  <c r="K940" i="69"/>
  <c r="K368" i="69"/>
  <c r="K460" i="69"/>
  <c r="K1207" i="69"/>
  <c r="K849" i="69"/>
  <c r="K1512" i="69"/>
  <c r="K1493" i="69"/>
  <c r="K1066" i="69"/>
  <c r="K601" i="69"/>
  <c r="K481" i="69"/>
  <c r="K338" i="69"/>
  <c r="K1338" i="69"/>
  <c r="K851" i="69"/>
  <c r="K1087" i="69"/>
  <c r="K1500" i="69"/>
  <c r="K629" i="69"/>
  <c r="K402" i="69"/>
  <c r="K1082" i="69"/>
  <c r="K1111" i="69"/>
  <c r="K149" i="69"/>
  <c r="K1424" i="69"/>
  <c r="K517" i="69"/>
  <c r="K1480" i="69"/>
  <c r="K881" i="69"/>
  <c r="K657" i="69"/>
  <c r="K1572" i="69"/>
  <c r="K727" i="69"/>
  <c r="K351" i="69"/>
  <c r="K1084" i="69"/>
  <c r="K875" i="69"/>
  <c r="K486" i="69"/>
  <c r="K1631" i="69"/>
  <c r="K516" i="69"/>
  <c r="K698" i="69"/>
  <c r="K1579" i="69"/>
  <c r="K1583" i="69"/>
  <c r="K845" i="69"/>
  <c r="K882" i="69"/>
  <c r="K1595" i="69"/>
  <c r="K853" i="69"/>
  <c r="K1467" i="69"/>
  <c r="K1181" i="69"/>
  <c r="K1294" i="69"/>
  <c r="K1634" i="69"/>
  <c r="K760" i="69"/>
  <c r="K412" i="69"/>
  <c r="K1584" i="69"/>
  <c r="K1421" i="69"/>
  <c r="K929" i="69"/>
  <c r="K1016" i="69"/>
  <c r="K693" i="69"/>
  <c r="K1507" i="69"/>
  <c r="K870" i="69"/>
  <c r="K995" i="69"/>
  <c r="K1343" i="69"/>
  <c r="K1613" i="69"/>
  <c r="K312" i="69"/>
  <c r="K1475" i="69"/>
  <c r="K650" i="69"/>
  <c r="K1353" i="69"/>
  <c r="K700" i="69"/>
  <c r="K396" i="69"/>
  <c r="K1206" i="69"/>
  <c r="K329" i="69"/>
  <c r="K930" i="69"/>
  <c r="K323" i="69"/>
  <c r="K96" i="69"/>
  <c r="K1031" i="69"/>
  <c r="K627" i="69"/>
  <c r="K1192" i="69"/>
  <c r="K1354" i="69"/>
  <c r="K1080" i="69"/>
  <c r="K970" i="69"/>
  <c r="K1357" i="69"/>
  <c r="K973" i="69"/>
  <c r="K101" i="69"/>
  <c r="K1624" i="69"/>
  <c r="K935" i="69"/>
  <c r="K938" i="69"/>
  <c r="K488" i="69"/>
  <c r="K1115" i="69"/>
  <c r="K521" i="69"/>
  <c r="K1491" i="69"/>
  <c r="K290" i="69"/>
  <c r="K1600" i="69"/>
  <c r="K1485" i="69"/>
  <c r="K1195" i="69"/>
  <c r="K1452" i="69"/>
  <c r="K1427" i="69"/>
  <c r="K992" i="69"/>
  <c r="K256" i="69"/>
  <c r="K1363" i="69"/>
  <c r="K1281" i="69"/>
  <c r="K382" i="69"/>
  <c r="K893" i="69"/>
  <c r="K655" i="69"/>
  <c r="K776" i="69"/>
  <c r="K453" i="69"/>
  <c r="K702" i="69"/>
  <c r="K732" i="69"/>
  <c r="K177" i="69"/>
  <c r="K394" i="69"/>
  <c r="K663" i="69"/>
  <c r="K1144" i="69"/>
  <c r="K793" i="69"/>
  <c r="K946" i="69"/>
  <c r="K703" i="69"/>
  <c r="K297" i="69"/>
  <c r="K794" i="69"/>
  <c r="K643" i="69"/>
  <c r="K628" i="69"/>
  <c r="K728" i="69"/>
  <c r="K934" i="69"/>
  <c r="K775" i="69"/>
  <c r="K621" i="69"/>
  <c r="K1076" i="69"/>
  <c r="K1358" i="69"/>
  <c r="K1437" i="69"/>
  <c r="K1580" i="69"/>
  <c r="K1000" i="69"/>
  <c r="K1346" i="69"/>
  <c r="K1143" i="69"/>
  <c r="K314" i="69"/>
  <c r="K843" i="69"/>
  <c r="K874" i="69"/>
  <c r="K706" i="69"/>
  <c r="K1341" i="69"/>
  <c r="K250" i="69"/>
  <c r="K1065" i="69"/>
  <c r="K1417" i="69"/>
  <c r="K1582" i="69"/>
  <c r="K11" i="69"/>
  <c r="K819" i="69"/>
  <c r="K1352" i="69"/>
  <c r="K1635" i="69"/>
  <c r="K439" i="69"/>
  <c r="K285" i="69"/>
  <c r="K879" i="69"/>
  <c r="K264" i="69"/>
  <c r="K747" i="69"/>
  <c r="K1432" i="69"/>
  <c r="K766" i="69"/>
  <c r="K1019" i="69"/>
  <c r="K346" i="69"/>
  <c r="K1538" i="69"/>
  <c r="K333" i="69"/>
  <c r="K919" i="69"/>
  <c r="K1011" i="69"/>
  <c r="K1335" i="69"/>
  <c r="K1615" i="69"/>
  <c r="K901" i="69"/>
  <c r="K1589" i="69"/>
  <c r="K1302" i="69"/>
  <c r="K1308" i="69"/>
  <c r="K781" i="69"/>
  <c r="K1545" i="69"/>
  <c r="K639" i="69"/>
  <c r="K1510" i="69"/>
  <c r="K237" i="69"/>
  <c r="K1355" i="69"/>
  <c r="K522" i="69"/>
  <c r="K1351" i="69"/>
  <c r="K980" i="69"/>
  <c r="K705" i="69"/>
  <c r="K1468" i="69"/>
  <c r="K778" i="69"/>
  <c r="K1339" i="69"/>
  <c r="K1299" i="69"/>
  <c r="K699" i="69"/>
  <c r="K110" i="69"/>
  <c r="K690" i="69"/>
  <c r="K248" i="69"/>
  <c r="K94" i="69"/>
  <c r="K1581" i="69"/>
  <c r="K1226" i="69"/>
  <c r="K190" i="69"/>
  <c r="K1487" i="69"/>
  <c r="K1430" i="69"/>
  <c r="K708" i="69"/>
  <c r="K858" i="69"/>
  <c r="K1350" i="69"/>
  <c r="K1539" i="69"/>
  <c r="K292" i="69"/>
  <c r="K1182" i="69"/>
  <c r="K1608" i="69"/>
  <c r="K1356" i="69"/>
  <c r="K413" i="69"/>
  <c r="K752" i="69"/>
  <c r="K956" i="69"/>
  <c r="K859" i="69"/>
  <c r="K301" i="69"/>
  <c r="K1457" i="69"/>
  <c r="K1034" i="69"/>
  <c r="K754" i="69"/>
  <c r="K1618" i="69"/>
  <c r="K283" i="69"/>
  <c r="K518" i="69"/>
  <c r="K1164" i="69"/>
  <c r="K1340" i="69"/>
  <c r="K1522" i="69"/>
  <c r="K1061" i="69"/>
  <c r="K357" i="69"/>
  <c r="K60" i="69"/>
  <c r="K1125" i="69"/>
  <c r="K1441" i="69"/>
  <c r="K1621" i="69"/>
  <c r="K168" i="69"/>
  <c r="K1204" i="69"/>
  <c r="K515" i="69"/>
  <c r="K682" i="69"/>
  <c r="K751" i="69"/>
  <c r="K358" i="69"/>
  <c r="K867" i="69"/>
  <c r="K1533" i="69"/>
  <c r="K1342" i="69"/>
  <c r="K1021" i="69"/>
  <c r="K1280" i="69"/>
  <c r="K1228" i="69"/>
  <c r="K1297" i="69"/>
  <c r="K1436" i="69"/>
  <c r="K1569" i="69"/>
  <c r="K975" i="69"/>
  <c r="K1001" i="69"/>
  <c r="K1568" i="69"/>
  <c r="K1348" i="69"/>
  <c r="K53" i="69"/>
  <c r="K426" i="69"/>
  <c r="K459" i="69"/>
  <c r="K420" i="69"/>
  <c r="K1459" i="69"/>
  <c r="K1112" i="69"/>
  <c r="K659" i="69"/>
  <c r="K1549" i="69"/>
  <c r="K114" i="69"/>
  <c r="K483" i="69"/>
  <c r="K664" i="69"/>
  <c r="K783" i="69"/>
  <c r="K1309" i="69"/>
  <c r="K1116" i="69"/>
  <c r="K1010" i="69"/>
  <c r="K866" i="69"/>
  <c r="K1551" i="69"/>
  <c r="K1331" i="69"/>
  <c r="K1150" i="69"/>
  <c r="K1641" i="69"/>
  <c r="K971" i="69"/>
  <c r="K1438" i="69"/>
  <c r="K680" i="69"/>
  <c r="K1540" i="69"/>
  <c r="K668" i="69"/>
  <c r="K695" i="69"/>
  <c r="K1594" i="69"/>
  <c r="K442" i="69"/>
  <c r="K1556" i="69"/>
  <c r="K1525" i="69"/>
  <c r="K820" i="69"/>
  <c r="K862" i="69"/>
  <c r="K1565" i="69"/>
  <c r="K1128" i="69"/>
  <c r="K1166" i="69"/>
  <c r="K1532" i="69"/>
  <c r="K921" i="69"/>
  <c r="K1253" i="69"/>
  <c r="K1587" i="69"/>
  <c r="K714" i="69"/>
  <c r="K525" i="69"/>
  <c r="K1505" i="69"/>
  <c r="K910" i="69"/>
  <c r="K1074" i="69"/>
  <c r="K1145" i="69"/>
  <c r="K1511" i="69"/>
  <c r="K422" i="69"/>
  <c r="K1109" i="69"/>
  <c r="K1612" i="69"/>
  <c r="K711" i="69"/>
  <c r="K753" i="69"/>
  <c r="K1058" i="69"/>
  <c r="K830" i="69"/>
  <c r="K1033" i="69"/>
  <c r="K1337" i="69"/>
  <c r="K635" i="69"/>
  <c r="K905" i="69"/>
  <c r="K1057" i="69"/>
  <c r="K1616" i="69"/>
  <c r="K132" i="69"/>
  <c r="K1614" i="69"/>
  <c r="K1464" i="69"/>
  <c r="K399" i="69"/>
  <c r="K1205" i="69"/>
  <c r="K976" i="69"/>
  <c r="K745" i="69"/>
  <c r="K1018" i="69"/>
  <c r="K790" i="69"/>
  <c r="K1508" i="69"/>
  <c r="K1344" i="69"/>
  <c r="K887" i="69"/>
  <c r="K755" i="69"/>
  <c r="K1460" i="69"/>
  <c r="K76" i="69"/>
  <c r="K1619" i="69"/>
  <c r="K712" i="69"/>
  <c r="K646" i="69"/>
  <c r="K1062" i="69"/>
  <c r="K914" i="69"/>
  <c r="K967" i="69"/>
  <c r="K482" i="69"/>
  <c r="K933" i="69"/>
  <c r="K898" i="69"/>
  <c r="K1535" i="69"/>
  <c r="K645" i="69"/>
  <c r="K298" i="69"/>
  <c r="K691" i="69"/>
  <c r="K715" i="69"/>
  <c r="K652" i="69"/>
  <c r="K913" i="69"/>
  <c r="K1027" i="69"/>
  <c r="K1455" i="69"/>
  <c r="K949" i="69"/>
  <c r="K671" i="69"/>
  <c r="K756" i="69"/>
  <c r="K1553" i="69"/>
  <c r="K1481" i="69"/>
  <c r="K669" i="69"/>
  <c r="K1201" i="69"/>
  <c r="K1081" i="69"/>
  <c r="K1292" i="69"/>
  <c r="K922" i="69"/>
  <c r="K1127" i="69"/>
  <c r="K791" i="69"/>
  <c r="K366" i="69"/>
  <c r="K758" i="69"/>
  <c r="K644" i="69"/>
  <c r="K838" i="69"/>
  <c r="K1126" i="69"/>
  <c r="K801" i="69"/>
  <c r="K1193" i="69"/>
  <c r="K148" i="69"/>
  <c r="K1429" i="69"/>
  <c r="K1563" i="69"/>
  <c r="K826" i="69"/>
  <c r="K920" i="69"/>
  <c r="K434" i="69"/>
  <c r="K1101" i="69"/>
  <c r="K1364" i="69"/>
  <c r="K1098" i="69"/>
  <c r="K1548" i="69"/>
  <c r="K1104" i="69"/>
  <c r="K816" i="69"/>
  <c r="K873" i="69"/>
  <c r="K688" i="69"/>
  <c r="K1135" i="69"/>
  <c r="K1286" i="69"/>
  <c r="K829" i="69"/>
  <c r="K1381" i="69"/>
  <c r="K883" i="69"/>
  <c r="K1609" i="69"/>
  <c r="K1434" i="69"/>
  <c r="K1151" i="69"/>
  <c r="K1625" i="69"/>
  <c r="K1515" i="69"/>
  <c r="K513" i="69"/>
  <c r="K1067" i="69"/>
  <c r="K1492" i="69"/>
  <c r="K354" i="69"/>
  <c r="K1626" i="69"/>
  <c r="K1471" i="69"/>
  <c r="K861" i="69"/>
  <c r="K1099" i="69"/>
  <c r="K877" i="69"/>
  <c r="K918" i="69"/>
  <c r="K1303" i="69"/>
  <c r="K634" i="69"/>
  <c r="K855" i="69"/>
  <c r="K1096" i="69"/>
  <c r="K1307" i="69"/>
  <c r="K802" i="69"/>
  <c r="K1447" i="69"/>
  <c r="K1148" i="69"/>
  <c r="K795" i="69"/>
  <c r="K532" i="69"/>
  <c r="K1573" i="69"/>
  <c r="K1295" i="69"/>
  <c r="K961" i="69"/>
  <c r="K1328" i="69"/>
  <c r="K71" i="69"/>
  <c r="K839" i="69"/>
  <c r="K854" i="69"/>
  <c r="K641" i="69"/>
  <c r="K1496" i="69"/>
  <c r="K999" i="69"/>
  <c r="K1406" i="69"/>
  <c r="K1458" i="69"/>
  <c r="K1564" i="69"/>
  <c r="K660" i="69"/>
  <c r="K1514" i="69"/>
  <c r="K1607" i="69"/>
  <c r="K1009" i="69"/>
  <c r="K1605" i="69"/>
  <c r="K1185" i="69"/>
  <c r="K951" i="69"/>
  <c r="K1566" i="69"/>
  <c r="K1585" i="69"/>
  <c r="K1301" i="69"/>
  <c r="K685" i="69"/>
  <c r="K1423" i="69"/>
  <c r="K1542" i="69"/>
  <c r="K827" i="69"/>
  <c r="K637" i="69"/>
  <c r="K915" i="69"/>
  <c r="K1136" i="69"/>
  <c r="K1561" i="69"/>
  <c r="K1147" i="69"/>
  <c r="K536" i="69"/>
  <c r="K955" i="69"/>
  <c r="K508" i="69"/>
  <c r="K1517" i="69"/>
  <c r="K10" i="69"/>
  <c r="K1377" i="69"/>
  <c r="K822" i="69"/>
  <c r="K1503" i="69"/>
  <c r="K1520" i="69"/>
  <c r="K504" i="69"/>
  <c r="K666" i="69"/>
  <c r="K452" i="69"/>
  <c r="K1534" i="69"/>
  <c r="K963" i="69"/>
  <c r="K310" i="69"/>
  <c r="K981" i="69"/>
  <c r="K707" i="69"/>
  <c r="K1596" i="69"/>
  <c r="K34" i="69"/>
  <c r="K673" i="69"/>
  <c r="K111" i="69"/>
  <c r="K1415" i="69"/>
  <c r="K1380" i="69"/>
  <c r="K406" i="69"/>
  <c r="K1190" i="69"/>
  <c r="K1513" i="69"/>
  <c r="K1622" i="69"/>
  <c r="K1604" i="69"/>
  <c r="K900" i="69"/>
  <c r="K1529" i="69"/>
  <c r="K1627" i="69"/>
  <c r="K1113" i="69"/>
  <c r="K779" i="69"/>
  <c r="K1025" i="69"/>
  <c r="K891" i="69"/>
  <c r="K456" i="69"/>
  <c r="K342" i="69"/>
  <c r="K1465" i="69"/>
  <c r="K520" i="69"/>
  <c r="K1588" i="69"/>
  <c r="K704" i="69"/>
  <c r="K1590" i="69"/>
  <c r="K1489" i="69"/>
  <c r="K636" i="69"/>
  <c r="K622" i="69"/>
  <c r="K908" i="69"/>
  <c r="K1543" i="69"/>
  <c r="K479" i="69"/>
  <c r="K1282" i="69"/>
  <c r="K648" i="69"/>
  <c r="K632" i="69"/>
  <c r="K1149" i="69"/>
  <c r="K805" i="69"/>
  <c r="K797" i="69"/>
  <c r="K1586" i="69"/>
  <c r="K390" i="69"/>
  <c r="K733" i="69"/>
  <c r="K944" i="69"/>
  <c r="K356" i="69"/>
  <c r="K931" i="69"/>
  <c r="K1329" i="69"/>
  <c r="K798" i="69"/>
  <c r="K897" i="69"/>
  <c r="K825" i="69"/>
  <c r="K1531" i="69"/>
  <c r="K1300" i="69"/>
  <c r="K1162" i="69"/>
  <c r="K1473" i="69"/>
  <c r="K1560" i="69"/>
  <c r="K1139" i="69"/>
  <c r="K1554" i="69"/>
  <c r="K1498" i="69"/>
  <c r="K1469" i="69"/>
  <c r="K902" i="69"/>
  <c r="K1063" i="69"/>
  <c r="K1426" i="69"/>
  <c r="K1120" i="69"/>
  <c r="K194" i="69"/>
  <c r="K1420" i="69"/>
  <c r="K1008" i="69"/>
  <c r="K814" i="69"/>
  <c r="K731" i="69"/>
  <c r="K1499" i="69"/>
  <c r="K1194" i="69"/>
  <c r="K986" i="69"/>
  <c r="K916" i="69"/>
  <c r="K1620" i="69"/>
  <c r="K1443" i="69"/>
  <c r="K1029" i="69"/>
  <c r="K1258" i="69"/>
  <c r="K1416" i="69"/>
  <c r="K729" i="69"/>
  <c r="K1472" i="69"/>
  <c r="K1117" i="69"/>
  <c r="K1078" i="69"/>
  <c r="K408" i="69"/>
  <c r="K1442" i="69"/>
  <c r="K1225" i="69"/>
  <c r="K744" i="69"/>
  <c r="K1448" i="69"/>
  <c r="K1140" i="69"/>
  <c r="K1274" i="69"/>
  <c r="K1519" i="69"/>
  <c r="K328" i="69"/>
  <c r="K487" i="69"/>
  <c r="K959" i="69"/>
  <c r="K1146" i="69"/>
  <c r="K735" i="69"/>
  <c r="K656" i="69"/>
  <c r="K1451" i="69"/>
  <c r="K1623" i="69"/>
  <c r="K1559" i="69"/>
  <c r="K661" i="69"/>
  <c r="K1214" i="69"/>
  <c r="K373" i="69"/>
  <c r="K686" i="69"/>
  <c r="K890" i="69"/>
  <c r="K957" i="69"/>
  <c r="K1015" i="69"/>
  <c r="K1370" i="69"/>
  <c r="K505" i="69"/>
  <c r="K303" i="69"/>
  <c r="K1121" i="69"/>
  <c r="K1024" i="69"/>
  <c r="K739" i="69"/>
  <c r="K435" i="69"/>
  <c r="K1444" i="69"/>
  <c r="K1304" i="69"/>
  <c r="K1428" i="69"/>
  <c r="K1138" i="69"/>
  <c r="K1433" i="69"/>
  <c r="K56" i="69"/>
  <c r="K977" i="69"/>
  <c r="K912" i="69"/>
  <c r="K191" i="69"/>
  <c r="K638" i="69"/>
  <c r="K1177" i="69"/>
  <c r="K689" i="69"/>
  <c r="K1629" i="69"/>
  <c r="K878" i="69"/>
  <c r="K1453" i="69"/>
  <c r="K742" i="69"/>
  <c r="K979" i="69"/>
  <c r="K1134" i="69"/>
  <c r="K1418" i="69"/>
  <c r="K654" i="69"/>
  <c r="K378" i="69"/>
  <c r="K1089" i="69"/>
  <c r="K1183" i="69"/>
  <c r="K750" i="69"/>
  <c r="K1360" i="69"/>
  <c r="K1379" i="69"/>
  <c r="K1440" i="69"/>
  <c r="K1483" i="69"/>
  <c r="K850" i="69"/>
  <c r="K624" i="69"/>
  <c r="K939" i="69"/>
  <c r="K894" i="69"/>
  <c r="K945" i="69"/>
  <c r="K1152" i="69"/>
  <c r="K1506" i="69"/>
  <c r="K1578" i="69"/>
  <c r="K1501" i="69"/>
  <c r="K1431" i="69"/>
  <c r="K640" i="69"/>
  <c r="K330" i="69"/>
  <c r="K418" i="69"/>
  <c r="K529" i="69"/>
  <c r="K1597" i="69"/>
  <c r="K1210" i="69"/>
  <c r="K953" i="69"/>
  <c r="K653" i="69"/>
  <c r="K784" i="69"/>
  <c r="K1327" i="69"/>
  <c r="K962" i="69"/>
  <c r="K430" i="69"/>
  <c r="K1094" i="69"/>
  <c r="K1305" i="69"/>
  <c r="K1509" i="69"/>
  <c r="K1484" i="69"/>
  <c r="K1575" i="69"/>
  <c r="K1555" i="69"/>
  <c r="K1155" i="69"/>
  <c r="K1375" i="69"/>
  <c r="K649" i="69"/>
  <c r="K1285" i="69"/>
  <c r="K302" i="69"/>
  <c r="K906" i="69"/>
  <c r="K647" i="69"/>
  <c r="K263" i="69"/>
  <c r="K950" i="69"/>
  <c r="K374" i="69"/>
  <c r="K78" i="69"/>
  <c r="K335" i="69"/>
  <c r="K1069" i="69"/>
  <c r="K1536" i="69"/>
  <c r="K1234" i="69"/>
  <c r="K1497" i="69"/>
  <c r="K925" i="69"/>
  <c r="K710" i="69"/>
  <c r="K966" i="69"/>
  <c r="K1544" i="69"/>
  <c r="K1059" i="69"/>
  <c r="K620" i="69"/>
  <c r="K737" i="69"/>
  <c r="K1592" i="69"/>
  <c r="K1528" i="69"/>
  <c r="K871" i="69"/>
  <c r="K684" i="69"/>
  <c r="K143" i="69"/>
  <c r="K1119" i="69"/>
  <c r="K1197" i="69"/>
  <c r="K885" i="69"/>
  <c r="K736" i="69"/>
  <c r="K1124" i="69"/>
  <c r="K514" i="69"/>
  <c r="K701" i="69"/>
  <c r="K69" i="69"/>
  <c r="K1449" i="69"/>
  <c r="K455" i="69"/>
  <c r="K1095" i="69"/>
  <c r="K1547" i="69"/>
  <c r="K675" i="69"/>
  <c r="K306" i="69"/>
  <c r="K1336" i="69"/>
  <c r="K857" i="69"/>
  <c r="K1032" i="69"/>
  <c r="K785" i="69"/>
  <c r="K1132" i="69"/>
  <c r="K254" i="69"/>
  <c r="K392" i="69"/>
  <c r="K1023" i="69"/>
  <c r="K623" i="69"/>
  <c r="K670" i="69"/>
  <c r="K821" i="69"/>
  <c r="K1593" i="69"/>
  <c r="K1526" i="69"/>
  <c r="K1477" i="69"/>
  <c r="K965" i="69"/>
  <c r="K1017" i="69"/>
  <c r="K676" i="69"/>
  <c r="K1130" i="69"/>
  <c r="K531" i="69"/>
  <c r="K1488" i="69"/>
  <c r="K1516" i="69"/>
  <c r="K3" i="69" l="1"/>
  <c r="J3" i="69"/>
  <c r="D10" i="127" s="1"/>
  <c r="H10" i="127" l="1"/>
  <c r="J2" i="69"/>
  <c r="K3" i="73" l="1"/>
  <c r="J3" i="73" l="1"/>
  <c r="D9" i="127" l="1"/>
  <c r="J2" i="73"/>
  <c r="H9" i="127" l="1"/>
  <c r="H15" i="127" s="1"/>
  <c r="D15" i="1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</author>
  </authors>
  <commentList>
    <comment ref="C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2240-AS OF FEBRUARY CHANGES OF TARGET HC DUE TO AMI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Heiner Aborka</author>
    <author>TOSHIBA</author>
  </authors>
  <commentList>
    <comment ref="I5529" authorId="0" shapeId="0" xr:uid="{00000000-0006-0000-0F00-000001000000}">
      <text>
        <r>
          <rPr>
            <sz val="9"/>
            <color indexed="81"/>
            <rFont val="Tahoma"/>
            <family val="2"/>
          </rPr>
          <t>Kay Miguel na account</t>
        </r>
      </text>
    </comment>
    <comment ref="N6131" authorId="1" shapeId="0" xr:uid="{00000000-0006-0000-0F00-000002000000}">
      <text>
        <r>
          <rPr>
            <sz val="9"/>
            <color indexed="81"/>
            <rFont val="Tahoma"/>
            <family val="2"/>
          </rPr>
          <t>LEYSICO START FEB 16,2024</t>
        </r>
      </text>
    </comment>
    <comment ref="N6212" authorId="1" shapeId="0" xr:uid="{00000000-0006-0000-0F00-000003000000}">
      <text>
        <r>
          <rPr>
            <sz val="9"/>
            <color indexed="81"/>
            <rFont val="Tahoma"/>
            <family val="2"/>
          </rPr>
          <t xml:space="preserve"> MAZO START
FEB 10 ,2024</t>
        </r>
      </text>
    </comment>
    <comment ref="N6213" authorId="1" shapeId="0" xr:uid="{00000000-0006-0000-0F00-000004000000}">
      <text>
        <r>
          <rPr>
            <sz val="9"/>
            <color indexed="81"/>
            <rFont val="Tahoma"/>
            <family val="2"/>
          </rPr>
          <t xml:space="preserve"> MAZO START
FEB 10 ,2024</t>
        </r>
      </text>
    </comment>
    <comment ref="N6390" authorId="1" shapeId="0" xr:uid="{00000000-0006-0000-0F00-000005000000}">
      <text>
        <r>
          <rPr>
            <sz val="9"/>
            <color indexed="81"/>
            <rFont val="Tahoma"/>
            <family val="2"/>
          </rPr>
          <t xml:space="preserve"> MAZO START
FEB 10 ,2024</t>
        </r>
      </text>
    </comment>
    <comment ref="N6391" authorId="1" shapeId="0" xr:uid="{00000000-0006-0000-0F00-000006000000}">
      <text>
        <r>
          <rPr>
            <sz val="9"/>
            <color indexed="81"/>
            <rFont val="Tahoma"/>
            <family val="2"/>
          </rPr>
          <t xml:space="preserve"> MAZO START
FEB 10 ,2024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Admin</author>
  </authors>
  <commentList>
    <comment ref="V374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 xml:space="preserve">UPPC -PVM
</t>
        </r>
      </text>
    </comment>
    <comment ref="E642" authorId="1" shapeId="0" xr:uid="{00000000-0006-0000-1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PUNSALAN</t>
        </r>
      </text>
    </comment>
    <comment ref="E651" authorId="1" shapeId="0" xr:uid="{00000000-0006-0000-1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GAYO</t>
        </r>
      </text>
    </comment>
    <comment ref="E658" authorId="1" shapeId="0" xr:uid="{00000000-0006-0000-1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GAMBOA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Gerlie</author>
  </authors>
  <commentList>
    <comment ref="E64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SW COMMONWEALTH</t>
        </r>
      </text>
    </comment>
    <comment ref="E65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 xml:space="preserve">SMCO ARDI CAINTA
</t>
        </r>
      </text>
    </comment>
    <comment ref="E68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 xml:space="preserve">SMCO CEDAR PEAK BAGUIO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69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 xml:space="preserve">SMCO FRANCIS MARKET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70" authorId="0" shapeId="0" xr:uid="{00000000-0006-0000-1500-000005000000}">
      <text>
        <r>
          <rPr>
            <sz val="9"/>
            <color indexed="81"/>
            <rFont val="Tahoma"/>
            <family val="2"/>
          </rPr>
          <t xml:space="preserve">SMCO DEPARO
</t>
        </r>
      </text>
    </comment>
    <comment ref="E72" authorId="0" shapeId="0" xr:uid="{00000000-0006-0000-1500-000006000000}">
      <text>
        <r>
          <rPr>
            <b/>
            <sz val="9"/>
            <color indexed="81"/>
            <rFont val="Tahoma"/>
            <family val="2"/>
          </rPr>
          <t xml:space="preserve">SMCO 
XENTRO MALL ANTIPOLO
</t>
        </r>
      </text>
    </comment>
    <comment ref="E73" authorId="1" shapeId="0" xr:uid="{00000000-0006-0000-1500-000007000000}">
      <text>
        <r>
          <rPr>
            <b/>
            <sz val="9"/>
            <color indexed="81"/>
            <rFont val="Tahoma"/>
            <family val="2"/>
          </rPr>
          <t xml:space="preserve">SMCO M ALVAREZ LAS PINAS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GT_CONSO!$A$4:$AB$1619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GT_CONSOA4AB16191"/>
        </x15:connection>
      </ext>
    </extLst>
  </connection>
  <connection id="3" xr16:uid="{00000000-0015-0000-FFFF-FFFF02000000}" name="WorksheetConnection_NKA_CONSO!$C$4:$AA$2203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KA_CONSOC4AA22031"/>
        </x15:connection>
      </ext>
    </extLst>
  </connection>
</connections>
</file>

<file path=xl/sharedStrings.xml><?xml version="1.0" encoding="utf-8"?>
<sst xmlns="http://schemas.openxmlformats.org/spreadsheetml/2006/main" count="125996" uniqueCount="15130">
  <si>
    <t>ACTUAL</t>
  </si>
  <si>
    <t>REGION</t>
  </si>
  <si>
    <t>NKA</t>
  </si>
  <si>
    <t>PUREGOLD</t>
  </si>
  <si>
    <t>ROBINSONS</t>
  </si>
  <si>
    <t>WALTERMART</t>
  </si>
  <si>
    <t>ULTRAMEGA</t>
  </si>
  <si>
    <t>METRO LUZON</t>
  </si>
  <si>
    <t>NCR</t>
  </si>
  <si>
    <t>FOUR ACES</t>
  </si>
  <si>
    <t>NL</t>
  </si>
  <si>
    <t>DENIKS</t>
  </si>
  <si>
    <t>EXODUS</t>
  </si>
  <si>
    <t>CL</t>
  </si>
  <si>
    <t>WING AN</t>
  </si>
  <si>
    <t>CALABATZON</t>
  </si>
  <si>
    <t>SLOFF</t>
  </si>
  <si>
    <t>PRIME</t>
  </si>
  <si>
    <t>CHASE</t>
  </si>
  <si>
    <t>CPC MINDORO</t>
  </si>
  <si>
    <t>VIS</t>
  </si>
  <si>
    <t>KENCH</t>
  </si>
  <si>
    <t>EVE</t>
  </si>
  <si>
    <t>AUR</t>
  </si>
  <si>
    <t>MIN</t>
  </si>
  <si>
    <t>CA-MIL BAESA</t>
  </si>
  <si>
    <t>CA-MIL RIZAL</t>
  </si>
  <si>
    <t>JP ENTERPRISES</t>
  </si>
  <si>
    <t>ONYATA / PIRATA</t>
  </si>
  <si>
    <t>CPC BATANGAS</t>
  </si>
  <si>
    <t>CHAMP</t>
  </si>
  <si>
    <t>CGM CORP.</t>
  </si>
  <si>
    <t>LDI</t>
  </si>
  <si>
    <t>JSDR</t>
  </si>
  <si>
    <t>SOUTHMIN CONSUMERS INC.</t>
  </si>
  <si>
    <t>FIRST CHOICE</t>
  </si>
  <si>
    <t>AREA</t>
  </si>
  <si>
    <t>ACCOUNT</t>
  </si>
  <si>
    <t>TOTAL</t>
  </si>
  <si>
    <t>GT</t>
  </si>
  <si>
    <t>MANILYN BALTAZAR</t>
  </si>
  <si>
    <t>ALLAN BERSABAL</t>
  </si>
  <si>
    <t>DISTRIBUTOR</t>
  </si>
  <si>
    <t>%SHARING</t>
  </si>
  <si>
    <t>ALFAMART</t>
  </si>
  <si>
    <t>ALL DAY</t>
  </si>
  <si>
    <t>RDF</t>
  </si>
  <si>
    <t>SAVEMORE</t>
  </si>
  <si>
    <t>SM HYPER</t>
  </si>
  <si>
    <t>SOUTH</t>
  </si>
  <si>
    <t>SVI</t>
  </si>
  <si>
    <t>ON BOARD</t>
  </si>
  <si>
    <t>Ilagay niyo yung oras ng pasok at kung day-off</t>
  </si>
  <si>
    <t>Merchandisers' Name</t>
  </si>
  <si>
    <t>WORK SCHEDULE</t>
  </si>
  <si>
    <t>FIELD SUPERVISOR</t>
  </si>
  <si>
    <t>COUNT PER ACCOUNT</t>
  </si>
  <si>
    <t>BRANCH/AREA</t>
  </si>
  <si>
    <t>DEPLOYMENT STATUS</t>
  </si>
  <si>
    <t>HC</t>
  </si>
  <si>
    <t>FULL NAME</t>
  </si>
  <si>
    <t>SURNAME</t>
  </si>
  <si>
    <t>FIRST NAME</t>
  </si>
  <si>
    <t>Mon</t>
  </si>
  <si>
    <t>Tue</t>
  </si>
  <si>
    <t>Wed</t>
  </si>
  <si>
    <t>Thu</t>
  </si>
  <si>
    <t>Fri</t>
  </si>
  <si>
    <t>Sat</t>
  </si>
  <si>
    <t>Sun</t>
  </si>
  <si>
    <t>CONSORTIUM PARTNER/S</t>
  </si>
  <si>
    <t>MIGUEL CASTILLEJOS JR</t>
  </si>
  <si>
    <t>AMI CPC BLDG TRECE MARTIREZ</t>
  </si>
  <si>
    <t>AMI ARIA ROAD LAS PINAS</t>
  </si>
  <si>
    <t>AMI SABANG DASMARINAS</t>
  </si>
  <si>
    <t>PATAC</t>
  </si>
  <si>
    <t xml:space="preserve">JEFFRY </t>
  </si>
  <si>
    <t>AMI BULIHAN SILANG</t>
  </si>
  <si>
    <t>AMI KNL BLDG ROSARIO</t>
  </si>
  <si>
    <t>PECHARDO</t>
  </si>
  <si>
    <t xml:space="preserve">RHEYANSON </t>
  </si>
  <si>
    <t>AMI CHRYSANTHEMUM VILLAGE</t>
  </si>
  <si>
    <t>PINEDA</t>
  </si>
  <si>
    <t xml:space="preserve">JEFFREY </t>
  </si>
  <si>
    <t>AMI MCS BLDG LANCASTER</t>
  </si>
  <si>
    <t>AMI TANZANG LUMA IMUS</t>
  </si>
  <si>
    <t>AMI VILLA CRISTINA LAS PINAS</t>
  </si>
  <si>
    <t>AMI WEST WIND DASMARINAS</t>
  </si>
  <si>
    <t>AMI GREEN GATE HOMES IMUS</t>
  </si>
  <si>
    <t>AMI SPRINGVILLE MOLINO</t>
  </si>
  <si>
    <t>AMI YAKAL SILANG</t>
  </si>
  <si>
    <t>AMI POBLACION ROSARIO</t>
  </si>
  <si>
    <t>AMI CHERRY HOMES BACOOR</t>
  </si>
  <si>
    <t>AMI TEJERO GEN TRIAS</t>
  </si>
  <si>
    <t>AMI MARYCRIS GEN TRIAS</t>
  </si>
  <si>
    <t>AMI PATIO TIRONA IMUS</t>
  </si>
  <si>
    <t>AMI CASA MERCATO CAVITE</t>
  </si>
  <si>
    <t>AMI FATIMA ROAD DASMARINAS</t>
  </si>
  <si>
    <t>AMI GOLDEN CITY DASMARINAS</t>
  </si>
  <si>
    <t>AMI SAN ROQUE NAIC</t>
  </si>
  <si>
    <t>AMI PACITA COMP. LAGUNA</t>
  </si>
  <si>
    <t>LINDO</t>
  </si>
  <si>
    <t xml:space="preserve">JERBY </t>
  </si>
  <si>
    <t>AMI ILANG ILANG TANZA</t>
  </si>
  <si>
    <t>AMI FILINVEST AVE TANZA</t>
  </si>
  <si>
    <t>AMI INDANG RD TRECE MARTIRE</t>
  </si>
  <si>
    <t>AMI SAN AGUSTIN DASMA</t>
  </si>
  <si>
    <t>AMI SAN JUAN DASMARINAS</t>
  </si>
  <si>
    <t>AMI SAN ANTONIO AVE SUCAT</t>
  </si>
  <si>
    <t>AMI J RIZAL SILANG</t>
  </si>
  <si>
    <t>AMI GEN YENCO BAYAN LUMA</t>
  </si>
  <si>
    <t>AMI MALAGASANG1C IMUS</t>
  </si>
  <si>
    <t>AMI MALL OF ASIA</t>
  </si>
  <si>
    <t>PALMARES</t>
  </si>
  <si>
    <t xml:space="preserve">ALFREDO </t>
  </si>
  <si>
    <t>AMI PULANG LUPA LAS PINAS</t>
  </si>
  <si>
    <t>AMI STO TOMAS RD BINAN</t>
  </si>
  <si>
    <t>AMI CONGRESSIONAL ROAD GMA</t>
  </si>
  <si>
    <t>AMI BF RESORT LAS PINAS</t>
  </si>
  <si>
    <t>AMI HALANG BINAN</t>
  </si>
  <si>
    <t>ALEX FRENILA</t>
  </si>
  <si>
    <t>AMI ST ANDREW MUNTINLUPA</t>
  </si>
  <si>
    <t>FERNANDEZ</t>
  </si>
  <si>
    <t>AMI SALAMANCA CAVITE</t>
  </si>
  <si>
    <t>AMI NAGA ROAD LAS PINAS</t>
  </si>
  <si>
    <t>AMI DIONISIO APARTMENT</t>
  </si>
  <si>
    <t>ARPON</t>
  </si>
  <si>
    <t xml:space="preserve">ALVIN JOSEPH </t>
  </si>
  <si>
    <t>AMI IBAYO SILANGAN NAIC</t>
  </si>
  <si>
    <t>AMI PALICO MOLINO</t>
  </si>
  <si>
    <t>AMI MARCOS ALVAREZ BACOR</t>
  </si>
  <si>
    <t>AMI SEA RESIDENCES</t>
  </si>
  <si>
    <t>AMI REYNOSOS DASMARINAS</t>
  </si>
  <si>
    <t>AMI MALAGASANG II-B IMUS</t>
  </si>
  <si>
    <t>AMI PUNTA 1 TANZA</t>
  </si>
  <si>
    <t>AMI ANABU 1 F IMUS</t>
  </si>
  <si>
    <t>AMI P PATERNO BINAN</t>
  </si>
  <si>
    <t>AMI M MANABAT ST BINAN</t>
  </si>
  <si>
    <t>AMI PALICO 4 IMUS</t>
  </si>
  <si>
    <t>AMI BUCANDALA 3 IMUS</t>
  </si>
  <si>
    <t>AMI CONGRESSIONAL II</t>
  </si>
  <si>
    <t>BOCO</t>
  </si>
  <si>
    <t>LESTER</t>
  </si>
  <si>
    <t>AMI MAGALLANES CARMONA</t>
  </si>
  <si>
    <t>AMI MAMBOG 1 BACOOR</t>
  </si>
  <si>
    <t>AMI TIMBAO ROAD BINAN</t>
  </si>
  <si>
    <t>AMI AMAYA TANZA</t>
  </si>
  <si>
    <t>AMI LUCIANO TRECE</t>
  </si>
  <si>
    <t>AMI UNIVERSITY CENTER</t>
  </si>
  <si>
    <t>AMI FILIPINAS AVE PARANAQUE</t>
  </si>
  <si>
    <t>AMI MALAGASANG 2-G</t>
  </si>
  <si>
    <t>AMI TAMSUI AVE IMUS</t>
  </si>
  <si>
    <t>AMI HABAY -1</t>
  </si>
  <si>
    <t>AMI GREENFIELD ROSARION</t>
  </si>
  <si>
    <t>BURDEOS</t>
  </si>
  <si>
    <t>AMI BIWAS TANZA</t>
  </si>
  <si>
    <t>AMI ARNALDO HWAY GEN TRIAS</t>
  </si>
  <si>
    <t>AMI SUNNYBROOK GEN TRIAS</t>
  </si>
  <si>
    <t>AMI ADMIRAL ROAD L PINAS</t>
  </si>
  <si>
    <t>AMI CORCUERA COMM</t>
  </si>
  <si>
    <t>AMI NAIC GRAND TERMINAL</t>
  </si>
  <si>
    <t>AMI MARIQUITA PUEBLO STA ROSA</t>
  </si>
  <si>
    <t>AMI BROOKSIDE LANE GEN TRIAS</t>
  </si>
  <si>
    <t>AMI TATLONG HARI STA ROSA</t>
  </si>
  <si>
    <t>AMI NUENO TANZANG LUMA IMUS</t>
  </si>
  <si>
    <t>AMI CRM AVENUE LAS PINAS</t>
  </si>
  <si>
    <t>AMI FB HARRISON PASAY</t>
  </si>
  <si>
    <t>AMI MEDICION 1-B IMUS</t>
  </si>
  <si>
    <t>AMI TALON V LAS PINAS</t>
  </si>
  <si>
    <t>AMI BUCAL TANZA</t>
  </si>
  <si>
    <t>AMI HERNANDEZ ST. SAN PEDRO</t>
  </si>
  <si>
    <t>AMI DC IMUS</t>
  </si>
  <si>
    <t>AMI DONA MANUELA SUB LAS PINAS</t>
  </si>
  <si>
    <t>AMI STERLING SQUARE MEYCAUAYAN</t>
  </si>
  <si>
    <t>SONEJA</t>
  </si>
  <si>
    <t xml:space="preserve">RODEL </t>
  </si>
  <si>
    <t>AMI ANABU 1E</t>
  </si>
  <si>
    <t>AMI POBLACION V GMA CAVITE</t>
  </si>
  <si>
    <t>AMI L PASEO ARCADE INDANG</t>
  </si>
  <si>
    <t>AMI BANCA BANCA LAGUNA</t>
  </si>
  <si>
    <t>AMI NANHAYA VICTORIA LAGUNA</t>
  </si>
  <si>
    <t>AMI SHELL RESIDENCES</t>
  </si>
  <si>
    <t>AMI MASINAG</t>
  </si>
  <si>
    <t>CEA</t>
  </si>
  <si>
    <t>DANILO</t>
  </si>
  <si>
    <t>AMI BAYAN LUMA 9 IMUS</t>
  </si>
  <si>
    <t>AMI CHIPECO ST LAGUNA</t>
  </si>
  <si>
    <t>AMI SUN VALLEY PARANAQUE</t>
  </si>
  <si>
    <t>AMI CALENDOLA LAGUNA</t>
  </si>
  <si>
    <t>AMI EL GRANDE BF HOMES</t>
  </si>
  <si>
    <t>AMI MILAGROSA CARMONA</t>
  </si>
  <si>
    <t>AMI J ELIZALDE BF HOMES</t>
  </si>
  <si>
    <t>AMI ALAPAN 1B IMUS</t>
  </si>
  <si>
    <t>AMI MEDICION 2A IMUS</t>
  </si>
  <si>
    <t>AMI ALAPAN 1A IMUS</t>
  </si>
  <si>
    <t>AMI LANDMASS PARK SUBD TANZA</t>
  </si>
  <si>
    <t>AMI ANABU KOSTAL</t>
  </si>
  <si>
    <t>AMI HAWAII BACOOR</t>
  </si>
  <si>
    <t>AMI JS COMMERCIAL BUILDING</t>
  </si>
  <si>
    <t>AMI POBLACION A MABINI</t>
  </si>
  <si>
    <t>AMI SEVERINA AVE PARANAQUE</t>
  </si>
  <si>
    <t>AMI VISTA VERDE CAINTA</t>
  </si>
  <si>
    <t>TIQUE</t>
  </si>
  <si>
    <t xml:space="preserve">JAYSON </t>
  </si>
  <si>
    <t>AMI GEN LUNA SAN MATEO</t>
  </si>
  <si>
    <t>NIDO</t>
  </si>
  <si>
    <t>RESTY</t>
  </si>
  <si>
    <t>AMI RODARIO VILLAGE</t>
  </si>
  <si>
    <t>AMI SIGNAL VILLAGE</t>
  </si>
  <si>
    <t>AMI GLORIA DIAZ ST</t>
  </si>
  <si>
    <t>AMI JOSE ABAD SANTOS ST</t>
  </si>
  <si>
    <t>RODRIGUEZ</t>
  </si>
  <si>
    <t xml:space="preserve">ARVIN </t>
  </si>
  <si>
    <t>AMI GAWARAN BACOOR</t>
  </si>
  <si>
    <t>AMI BUHAY NA TUBIG</t>
  </si>
  <si>
    <t>AMI GUADA SUBD BAYAN LUMA 6</t>
  </si>
  <si>
    <t>AMI NIA ROAD CARSADANG BAGO</t>
  </si>
  <si>
    <t>AMI PAG-ASA 1</t>
  </si>
  <si>
    <t>AMI BALAGTAS</t>
  </si>
  <si>
    <t>AMI PEDRO ESCUETA ST</t>
  </si>
  <si>
    <t>AMI ALMEDA MARTIREZ</t>
  </si>
  <si>
    <t>AMI QUEENS ROW</t>
  </si>
  <si>
    <t>AMI MAAX BUILDING</t>
  </si>
  <si>
    <t>AMI JUNCTION ROAD</t>
  </si>
  <si>
    <t>AMI FIVE ECOM CENTER</t>
  </si>
  <si>
    <t>AMI LANGKIWA</t>
  </si>
  <si>
    <t>AMI A BONIFACIO ST</t>
  </si>
  <si>
    <t>AMI PARADAHAN 1 TANZA</t>
  </si>
  <si>
    <t>AMI CALABOSO</t>
  </si>
  <si>
    <t>AMI BULILAN SUR</t>
  </si>
  <si>
    <t>AMI SUMULONG HIGHWAY</t>
  </si>
  <si>
    <t>AMI PARAISO</t>
  </si>
  <si>
    <t>AMI KAPAYAPAAN VILLAGE</t>
  </si>
  <si>
    <t>AMI PUROK 1 MAMATID</t>
  </si>
  <si>
    <t>AMI PANAPAAN</t>
  </si>
  <si>
    <t>AMI ELYSIAN</t>
  </si>
  <si>
    <t>AMI MANILA EAST ROAD</t>
  </si>
  <si>
    <t>AMI CAPTAIN J LUNA</t>
  </si>
  <si>
    <t>AMI BUTONG</t>
  </si>
  <si>
    <t>AMI BULIHAN 2</t>
  </si>
  <si>
    <t>AMI MALAGASANG 1 A</t>
  </si>
  <si>
    <t>AMI CENTENNIAL</t>
  </si>
  <si>
    <t>AMI NLR ORDONEZ ST</t>
  </si>
  <si>
    <t>AMI JULUGAN</t>
  </si>
  <si>
    <t>AMI MALIKSI</t>
  </si>
  <si>
    <t>AMI DALAHICAN</t>
  </si>
  <si>
    <t>AMI APLAYA BACLARAN</t>
  </si>
  <si>
    <t>AMI MARCOS ALVAREZ</t>
  </si>
  <si>
    <t>AMI KINGSWOOD</t>
  </si>
  <si>
    <t>AMI IBAYO TIPAS</t>
  </si>
  <si>
    <t>ARWIN</t>
  </si>
  <si>
    <t>AMI MABINI STREET</t>
  </si>
  <si>
    <t>AMI TIMUGAN</t>
  </si>
  <si>
    <t>AMI GENERAL EVANGELISTA</t>
  </si>
  <si>
    <t>SISON</t>
  </si>
  <si>
    <t xml:space="preserve">MARK LESTER </t>
  </si>
  <si>
    <t>AMI MALHACAN</t>
  </si>
  <si>
    <t>AMI SANTO NINO</t>
  </si>
  <si>
    <t>AMI RIZAL BOULEVARD</t>
  </si>
  <si>
    <t>AMURAO</t>
  </si>
  <si>
    <t xml:space="preserve">LESTER </t>
  </si>
  <si>
    <t>AMI DE GUIA</t>
  </si>
  <si>
    <t>AMI MALAGASANG 2E</t>
  </si>
  <si>
    <t>AMI STO DOMINGO</t>
  </si>
  <si>
    <t>AMI ALAPAN</t>
  </si>
  <si>
    <t>AMI BUCAL 3B</t>
  </si>
  <si>
    <t>AMI CAMARIN ROAD</t>
  </si>
  <si>
    <t>AMI REAL AGUINALDO</t>
  </si>
  <si>
    <t>AMI RIEL ST</t>
  </si>
  <si>
    <t>AMI UNITED BAYANIHAN</t>
  </si>
  <si>
    <t>AMI MASAPANG</t>
  </si>
  <si>
    <t>AMI MACLANE BUILDING</t>
  </si>
  <si>
    <t>AMI SIKAP KABATAAN STREET</t>
  </si>
  <si>
    <t>AMI ANABU 1 C</t>
  </si>
  <si>
    <t>AMI PATERNO PARANG</t>
  </si>
  <si>
    <t>AMI PUROK 4 BIGAA</t>
  </si>
  <si>
    <t>AMI CARIDAD CAVITE</t>
  </si>
  <si>
    <t>AMI SOLDIERS HILL</t>
  </si>
  <si>
    <t>AMI RANCHO ESTATE</t>
  </si>
  <si>
    <t>AMI BUHO</t>
  </si>
  <si>
    <t>AMI BURGOS ST</t>
  </si>
  <si>
    <t>AMI SALINAS</t>
  </si>
  <si>
    <t>AMI LEGIAN</t>
  </si>
  <si>
    <t>AMI ISHRM ANNEX</t>
  </si>
  <si>
    <t>AMI KALUBKOB</t>
  </si>
  <si>
    <t>AMI PARK AVENUE</t>
  </si>
  <si>
    <t>AMI CAPT BELLA ST</t>
  </si>
  <si>
    <t>AMI SAN AGUSTIN</t>
  </si>
  <si>
    <t>AMI DAEZ BUILDING</t>
  </si>
  <si>
    <t>AMI DMR LOMA DE GATO</t>
  </si>
  <si>
    <t>AMI MASIIT</t>
  </si>
  <si>
    <t>AMI RMC BUILDING</t>
  </si>
  <si>
    <t>AMI MAGDIWANG MAMBOG</t>
  </si>
  <si>
    <t>AMI PASONG CAMACHILE</t>
  </si>
  <si>
    <t>AMI PILAR VILLAGE</t>
  </si>
  <si>
    <t>BRAZA</t>
  </si>
  <si>
    <t>JERRY</t>
  </si>
  <si>
    <t>AMI MARASIGAN CALACA</t>
  </si>
  <si>
    <t>SORIANO</t>
  </si>
  <si>
    <t xml:space="preserve">VINCENT </t>
  </si>
  <si>
    <t>AMI MAMBOG 3 BACOOR</t>
  </si>
  <si>
    <t>AMI DNA SOLEDAD</t>
  </si>
  <si>
    <t>AMI P TORRES LIPA</t>
  </si>
  <si>
    <t>AMI TAHANANG YAMAN</t>
  </si>
  <si>
    <t>AMI PULANG LUPA</t>
  </si>
  <si>
    <t>AMI POB 1 INDANG</t>
  </si>
  <si>
    <t>AMI AVENIDA RIZAL ST</t>
  </si>
  <si>
    <t>AMI WAWA NASUGBU</t>
  </si>
  <si>
    <t>AMI TIAGO GMA</t>
  </si>
  <si>
    <t>AMI GLOWING FIELD</t>
  </si>
  <si>
    <t>AMI PARADAHAN 2</t>
  </si>
  <si>
    <t>AMI SAN NICOLAS 1</t>
  </si>
  <si>
    <t>AMI IBAYO ESTACION</t>
  </si>
  <si>
    <t>AMI JP NASUGBU</t>
  </si>
  <si>
    <t>AMI BAYAN LUMA 8</t>
  </si>
  <si>
    <t>AMI PLAZA AGAPITA</t>
  </si>
  <si>
    <t>AMI MELITON ESPIRITU</t>
  </si>
  <si>
    <t>AMI TRABAJO CITY</t>
  </si>
  <si>
    <t>ELIEZER</t>
  </si>
  <si>
    <t>AMI TRAMO KAWIT</t>
  </si>
  <si>
    <t>AMI P BURGOS</t>
  </si>
  <si>
    <t>AMI MARINIG CABUYAO</t>
  </si>
  <si>
    <t>AMI SAN JUAN CALAMBA</t>
  </si>
  <si>
    <t>AMI SIXTO ANTONIO</t>
  </si>
  <si>
    <t>AMI BANAY BANAY LIPA</t>
  </si>
  <si>
    <t>AMI INOSLUBAN LIPA</t>
  </si>
  <si>
    <t>AMI PINAGKRUSAN</t>
  </si>
  <si>
    <t>AMI CAPT G TOPACIO</t>
  </si>
  <si>
    <t>AMI BUCANDALA 2 IMUS</t>
  </si>
  <si>
    <t>AMI ROSAFLOR</t>
  </si>
  <si>
    <t>AMI BIGAA 2 CABUYAO</t>
  </si>
  <si>
    <t>AMI SAN VICENTE</t>
  </si>
  <si>
    <t>AMI SUNRISE MARINIG</t>
  </si>
  <si>
    <t>AMI ARNALDO GENTRIA</t>
  </si>
  <si>
    <t>CAAY</t>
  </si>
  <si>
    <t>AMI RIVERSIDE DRIVE</t>
  </si>
  <si>
    <t>AMI ABEL NOSCE ST</t>
  </si>
  <si>
    <t>AMI SM SAN LAZARO</t>
  </si>
  <si>
    <t>AMI ST BAMBANG</t>
  </si>
  <si>
    <t>AMI KABATUHAN RD</t>
  </si>
  <si>
    <t>AMI BEVERLY HOMES</t>
  </si>
  <si>
    <t>AMI ST.SANTOLAN</t>
  </si>
  <si>
    <t>AMI BANAY BANAY</t>
  </si>
  <si>
    <t>AMI APLAYA BAUAN</t>
  </si>
  <si>
    <t>AMI BANCAAN NAIC</t>
  </si>
  <si>
    <t>AMI BIHIS TAAL</t>
  </si>
  <si>
    <t>AMI ST JOSEPH SUBD</t>
  </si>
  <si>
    <t>AMI APOLLO 3</t>
  </si>
  <si>
    <t>AMI LUKSUHIN IBABA</t>
  </si>
  <si>
    <t>AMI LMC 2 BLDG</t>
  </si>
  <si>
    <t>AMI KATAPATAN MUTUAL</t>
  </si>
  <si>
    <t>AMI KAYBAGAL CENTRAL</t>
  </si>
  <si>
    <t>AMI KAYTAPOS INDANG</t>
  </si>
  <si>
    <t>AMI GOVERNORS HILL</t>
  </si>
  <si>
    <t>AMI POB AGONCILLO BATANGAS</t>
  </si>
  <si>
    <t>AMI LAKESIDE NEST</t>
  </si>
  <si>
    <t>AMI R DIOKNO TAAL BATANGAS</t>
  </si>
  <si>
    <t>AMI POBLACION 4 CALACA</t>
  </si>
  <si>
    <t>AMI PORTA VAGA SUBD</t>
  </si>
  <si>
    <t>AMI BOCALAN AMAYA 3</t>
  </si>
  <si>
    <t>AMI POBLACION2 BAUAN</t>
  </si>
  <si>
    <t>AMI MAMBOG 4 BACOOR</t>
  </si>
  <si>
    <t>AMI ST JOSEPH MARINIG CABUYAO</t>
  </si>
  <si>
    <t>AMI FLORENTINO JOYA ST TANZA</t>
  </si>
  <si>
    <t>AMI GEN P ALVAREZ NOVELETA</t>
  </si>
  <si>
    <t>AMI BAGONG SIKAT LEMERY</t>
  </si>
  <si>
    <t>AMI TIERRA SOLANA</t>
  </si>
  <si>
    <t>AMI TEJERO 2 GEN TRIAS</t>
  </si>
  <si>
    <t>AMI NAGKAISANG NAYON</t>
  </si>
  <si>
    <t>AMI BALAGTAS PHVORA LAS PINAS</t>
  </si>
  <si>
    <t>AMI TABON 2 KAWIT</t>
  </si>
  <si>
    <t>AMI RIZAL ST POBLACION MENDEZ</t>
  </si>
  <si>
    <t>AMI MANDIGMA MN KAHOY BATANGAS</t>
  </si>
  <si>
    <t>AMI JAVALERA</t>
  </si>
  <si>
    <t>AMI PUROK 6 SUCAT</t>
  </si>
  <si>
    <t>AMI LOOC CALAMBA</t>
  </si>
  <si>
    <t>AMI BAYANAN PUTATAN MUNTINLUPA</t>
  </si>
  <si>
    <t>AMI GALICIA II CAVITE</t>
  </si>
  <si>
    <t>AMI ST MANGGAHAN</t>
  </si>
  <si>
    <t>VALENZUELA</t>
  </si>
  <si>
    <t>MAR</t>
  </si>
  <si>
    <t>AMI GEN MALVAR BGY II ST TOMAS</t>
  </si>
  <si>
    <t>AMI MRV STA LUCIA</t>
  </si>
  <si>
    <t>AMI MH DEL PILAR CALAMBA</t>
  </si>
  <si>
    <t>AMI BRIXTONVILLE SUBD CALOOCAN</t>
  </si>
  <si>
    <t>AMI SAN CRISTOBAL</t>
  </si>
  <si>
    <t>AMI SANTO ANGEL SUR STA CRUZ</t>
  </si>
  <si>
    <t>AMI JHOCSON ST SAMPALOC</t>
  </si>
  <si>
    <t>TIMKANG</t>
  </si>
  <si>
    <t>RODEL</t>
  </si>
  <si>
    <t>AMI AGUADO TRECE MARTIREZ</t>
  </si>
  <si>
    <t>AMI RICSON PLACE QUEZON CITY</t>
  </si>
  <si>
    <t>TORRES</t>
  </si>
  <si>
    <t xml:space="preserve">ALVIN </t>
  </si>
  <si>
    <t>AMI PSC BUSINESS CENTER STO TO</t>
  </si>
  <si>
    <t>AMI QID BLDG LAWA MEYCAUAYAN</t>
  </si>
  <si>
    <t>AMI SREI F GOMEZ ST STA ROSA</t>
  </si>
  <si>
    <t>AMI SM TREES RESIDENCES</t>
  </si>
  <si>
    <t>AMI NORTH OLYMPUS NOVALICHES</t>
  </si>
  <si>
    <t>AMI ALAPAN 1C COR BONIFACIO ST</t>
  </si>
  <si>
    <t>AMI SITIO SAMBAT PADRE GARCIA</t>
  </si>
  <si>
    <t>AMI GRACE RESIDENCES</t>
  </si>
  <si>
    <t>AMI PUROK 2 ALULOD INDANG</t>
  </si>
  <si>
    <t>AMI GOVERNOR FERRER GEN TRIAS</t>
  </si>
  <si>
    <t>AMI BICLATAN GEN TRIAS</t>
  </si>
  <si>
    <t>AMI PASONG BUAYA II IMUS</t>
  </si>
  <si>
    <t>AMI W TRINIDAD ST TALISAY</t>
  </si>
  <si>
    <t>AMI BRGY GUYONG SANTA MARIA</t>
  </si>
  <si>
    <t>AMI TIERRA RD PULONG BUHANGIN</t>
  </si>
  <si>
    <t>AMI ET BUILDING 6 PULANG LUPA</t>
  </si>
  <si>
    <t>AMI POBLACION BALETE BATANGAS</t>
  </si>
  <si>
    <t>AMI JORDAN PLAINES</t>
  </si>
  <si>
    <t>AMI MADONNA HOMES BATANGAS</t>
  </si>
  <si>
    <t>AMI JUDGE LUNA ST BRGY BUNGAD</t>
  </si>
  <si>
    <t>HABLA</t>
  </si>
  <si>
    <t xml:space="preserve">HENRY </t>
  </si>
  <si>
    <t>AMI CARMEL BRGY 7 LIPA</t>
  </si>
  <si>
    <t>AMI SAN NICOLAS 3 BACOOR</t>
  </si>
  <si>
    <t>AMI NEGROS ST SAMPALOC MANILA</t>
  </si>
  <si>
    <t>AMI BRGY 4 PAGASPAS ST TANAUAN</t>
  </si>
  <si>
    <t>AMI MALAGASANG II D IMUS</t>
  </si>
  <si>
    <t>AMI GAHAK KAWIT CAVITE</t>
  </si>
  <si>
    <t>AMI DECA HOMES SUBD MARILAO</t>
  </si>
  <si>
    <t>AMI LIAMZON BANABA SAN MATEO</t>
  </si>
  <si>
    <t>AMI M.L. QUEZON ST WAWA TAGUIG</t>
  </si>
  <si>
    <t>AMI TIRONA ST MARULAS KAWIT</t>
  </si>
  <si>
    <t>AMI AMITYVILLE SUBD RIZAL</t>
  </si>
  <si>
    <t>AMI POBLACION EAST TAYSAN</t>
  </si>
  <si>
    <t>AMI PHASE 7 PALMERA HOMES</t>
  </si>
  <si>
    <t>AMI FSI BLDG GREENWOODS CAINTA</t>
  </si>
  <si>
    <t>AMI ST MARTIN SANJOSE DELMONTE</t>
  </si>
  <si>
    <t>AMI CEPZA BACAO GEN TRIAS</t>
  </si>
  <si>
    <t>AMI EVERLASTING QUEENSROW WEST</t>
  </si>
  <si>
    <t>AMI H VENTURA ST POB TERNATE</t>
  </si>
  <si>
    <t>AMI EASTWOOD GREENVIEW PHASE 5</t>
  </si>
  <si>
    <t>AMI MELENDREZ TAYTAY RIZAL</t>
  </si>
  <si>
    <t>AMI KALAWAAN BINANGONAN</t>
  </si>
  <si>
    <t>AMI ELVINDA VILLAGE SAN PEDRO</t>
  </si>
  <si>
    <t>AMI MOLINA ST ALABANG</t>
  </si>
  <si>
    <t>AMI LIBTONG MEYCAUAYAN</t>
  </si>
  <si>
    <t>AMI POBLACION PADRE GARCIA</t>
  </si>
  <si>
    <t>AMI METRO MONTANA SUBD RIZAL</t>
  </si>
  <si>
    <t>AMI MALIPANGPANG SAN ILDEFONSO</t>
  </si>
  <si>
    <t>AMI SAN GABRIEL TERESA RIZAL</t>
  </si>
  <si>
    <t>PALON</t>
  </si>
  <si>
    <t xml:space="preserve">LONGINO </t>
  </si>
  <si>
    <t>AMI DEPARO CALOOCAN</t>
  </si>
  <si>
    <t>AMI URBAN DOUBLE MONTALBAN</t>
  </si>
  <si>
    <t>AMI SAPANG 1 TERNATE CAVITE</t>
  </si>
  <si>
    <t>AMI A CORTEZ ST DOLORES TAYTAY</t>
  </si>
  <si>
    <t>AMI PANTAY RD BAGUMBAYAN</t>
  </si>
  <si>
    <t>AMI SAN RAFAEL 1 DEL MONTE</t>
  </si>
  <si>
    <t>AMI POBLACION SAN PASCUAL</t>
  </si>
  <si>
    <t>AMI OEG BLDG BGY PAGASA OBANDO</t>
  </si>
  <si>
    <t>AMI GNP P TOLENTINO SAN ISIDRO</t>
  </si>
  <si>
    <t>AMI BATINGAN BINANGONAN</t>
  </si>
  <si>
    <t>AMI G GARCIA ST ANGONO</t>
  </si>
  <si>
    <t>AMI PUROK 7 BAGONG BUHAY 1</t>
  </si>
  <si>
    <t>AMI GREENLAND SUBD CAINTA</t>
  </si>
  <si>
    <t>AMI FR MASI ST SAN PEDRO</t>
  </si>
  <si>
    <t>AMI 4TH ESTATE SUBD PARANAQUE</t>
  </si>
  <si>
    <t>AMI SAN VICENTE STO TOMAS BAT</t>
  </si>
  <si>
    <t>AMI POBLACION MALVAR BATANGAS</t>
  </si>
  <si>
    <t>AMI TANGOS BALIWAG BULACAN</t>
  </si>
  <si>
    <t>AMI ILLUSTRE AVE DIST 3 LEMERY</t>
  </si>
  <si>
    <t>AMI BREEZE RESIDENCES</t>
  </si>
  <si>
    <t>AMI GRAND VALLEY SUBD ANGONO</t>
  </si>
  <si>
    <t>AMI ALABANG ZAPOTE ALMANZA UNO</t>
  </si>
  <si>
    <t>AMI PAZ MENDOZA ST PACO</t>
  </si>
  <si>
    <t>AMI MARIPOSA SAN ANDRES CAINTA</t>
  </si>
  <si>
    <t>AMI POBLACION 3 LAUREL</t>
  </si>
  <si>
    <t>AMI LUZON AVE BRGY SAN ISIDRO</t>
  </si>
  <si>
    <t>AMI ORENSE GUADALUPE MAKATI</t>
  </si>
  <si>
    <t>GONZALES</t>
  </si>
  <si>
    <t>AMI NIOG BACOOR</t>
  </si>
  <si>
    <t>AMI CORTIJOS DE SAN RAFAEL</t>
  </si>
  <si>
    <t>AMI C ABUEG ST BRGY SAPA 4</t>
  </si>
  <si>
    <t>AMI COGEO NHA AVE BGY DELA PAZ</t>
  </si>
  <si>
    <t>AMI KAMBAL RD GITNANG BAYAN</t>
  </si>
  <si>
    <t>AMI SAN VICENTE STA MARIA</t>
  </si>
  <si>
    <t>AMI DAANG BATANG ST PARANAQUE</t>
  </si>
  <si>
    <t>AMI SALINAS 1 BACOOR</t>
  </si>
  <si>
    <t>AMI SM CITY SANTA ROSA</t>
  </si>
  <si>
    <t>AMI TAMBUBONG SAN RAFAEL</t>
  </si>
  <si>
    <t>AMI AMARESA SUBD FRANCISCO</t>
  </si>
  <si>
    <t>AMI CLAREMT PALANGOYBINANGONAN</t>
  </si>
  <si>
    <t>AMI GSIS BRGY BURGOS RODRIGUEZ</t>
  </si>
  <si>
    <t>AMI PARADA STA MARIA BULACAN</t>
  </si>
  <si>
    <t>AMI URBANO VELASCO AVE PASIG</t>
  </si>
  <si>
    <t>AMI POBLACION SAN NICOLAS</t>
  </si>
  <si>
    <t>AMI ALVAREZ ST BRGY III-D</t>
  </si>
  <si>
    <t>AMI MAYPAJO CALOOCAN</t>
  </si>
  <si>
    <t>AMI INOCENCIO 2 TRECE MARTIRES</t>
  </si>
  <si>
    <t>AMI PUROK III GRACEVILLE</t>
  </si>
  <si>
    <t>AMI PHASE 2 DAGAT DAGATAN</t>
  </si>
  <si>
    <t>AMI MANILA EAST ROAD SAN ISIDR</t>
  </si>
  <si>
    <t>AMI CENTELLA HOMES SAN ISIDRO</t>
  </si>
  <si>
    <t>AMI VILLA ADRIANA VILL RIZAL</t>
  </si>
  <si>
    <t>AMI JP RIZAL POBL II LIAN</t>
  </si>
  <si>
    <t>AMI MAHABANG PARANG SANTA MARI</t>
  </si>
  <si>
    <t>AMI LICIADA BUSTOS BULACAN</t>
  </si>
  <si>
    <t>AMI PERPETUAL VILLAG</t>
  </si>
  <si>
    <t>AMI SULU ST STA CRUZ MANILA</t>
  </si>
  <si>
    <t>AMI CAYPOMBO STA MARIA BULACAN</t>
  </si>
  <si>
    <t>AMI RIDGEMONT EXEC VILLAGE</t>
  </si>
  <si>
    <t>AMI ILAYA ST PANAPAAN 1</t>
  </si>
  <si>
    <t>AMI SABANG BALIUAG BULACAN</t>
  </si>
  <si>
    <t>AMI BRGY TAYUMAN BINANGONAN</t>
  </si>
  <si>
    <t>AMI BILIBIRAN BINANGONAN RIZAL</t>
  </si>
  <si>
    <t>AMI LALAINE BENNET ST LAS PINA</t>
  </si>
  <si>
    <t>AMI AMPID I SAN MATEO</t>
  </si>
  <si>
    <t>AMI BANTAYAN ST PANGINAY</t>
  </si>
  <si>
    <t>AMI STA ROSA II MARILAO BUL</t>
  </si>
  <si>
    <t>AMI BRGY BATIA BOCAUE BULACAN</t>
  </si>
  <si>
    <t>AMI BANGA II PLARIDEL BULACAN</t>
  </si>
  <si>
    <t>AMI MUNICIPAL RD HABAY 1BACOOR</t>
  </si>
  <si>
    <t>AMI LUCSUHIN CALATAGAN</t>
  </si>
  <si>
    <t>AMI AGUINALDO ST KALAYAAN</t>
  </si>
  <si>
    <t>AMI PARIAN CALAMBA LAGUNA</t>
  </si>
  <si>
    <t>AMI LAGUNDI MORONG RIZAL</t>
  </si>
  <si>
    <t>AMI VICTORIA AVENUE TUNASAN</t>
  </si>
  <si>
    <t>AMI MAMBOG MALOLOS BULACAN</t>
  </si>
  <si>
    <t>AMI LIGHT MALL</t>
  </si>
  <si>
    <t>AMI BUROL 1ST BALAGTAS</t>
  </si>
  <si>
    <t>AMI BRGY SANTIAGO MALVAR</t>
  </si>
  <si>
    <t>AMI ARMEL II SITIO NINO</t>
  </si>
  <si>
    <t>AMI MEADOWOOD AVE PANAPAAN V</t>
  </si>
  <si>
    <t>AMI SINALHAN SANTA ROSA</t>
  </si>
  <si>
    <t>AMI SITIO TANAG SAN ISIDRO</t>
  </si>
  <si>
    <t>AMI SAN JUAN HEIGHTS SUBD</t>
  </si>
  <si>
    <t>AMI POBLACION PRENZA 2 MARILAO</t>
  </si>
  <si>
    <t>AMI ZABARTE QUEZON CITY</t>
  </si>
  <si>
    <t>AMI POBLACION IV INDANG</t>
  </si>
  <si>
    <t>AMI A MARIANO ST BAGBAGUIN</t>
  </si>
  <si>
    <t>AMI SANTOL BALAGTAS BULACAN</t>
  </si>
  <si>
    <t>AMI PULONG GUBAT BALAGTAS</t>
  </si>
  <si>
    <t>AMI MALAKING PARANG CABRERA</t>
  </si>
  <si>
    <t>AMI VILLAGE EAST EXEC HOMES</t>
  </si>
  <si>
    <t>AMI GRACEVILLE SAN JOSE DM</t>
  </si>
  <si>
    <t>AMI DELTA J BLDG DAANG HARI</t>
  </si>
  <si>
    <t>AMI FB HARISON 2 PASAY</t>
  </si>
  <si>
    <t>AMI SULIVAN BALIUAG BULACAN</t>
  </si>
  <si>
    <t>AMI ROMA ST SAN FRANCISCO VIL</t>
  </si>
  <si>
    <t>AMI AFP VILLAGE SAN MATEO</t>
  </si>
  <si>
    <t>AMI METROGATE II LOMA DE GATO</t>
  </si>
  <si>
    <t>AMI PANDI BALAGTAS RD BULACAN</t>
  </si>
  <si>
    <t>AMI CARSADANG BAGO</t>
  </si>
  <si>
    <t>AMI POBLACION PLARIDEL BULACAN</t>
  </si>
  <si>
    <t>AMI GREEN BREEZE 1 RODRIGUEZ</t>
  </si>
  <si>
    <t>AMI POBLACION SANTA MARIA BUL</t>
  </si>
  <si>
    <t>AMI COR ZAMORA &amp; BURGOS LIBID</t>
  </si>
  <si>
    <t>AMI BRGY TAYUMAN BINANGONAN 2</t>
  </si>
  <si>
    <t>AMI SAN GUILLERMO MORONG</t>
  </si>
  <si>
    <t>AMI MERALCO VILLAGE LIAS MARIL</t>
  </si>
  <si>
    <t>AMI RAINBOW VILLAGE CALOOCAN</t>
  </si>
  <si>
    <t>AMI MEDICION 2F IMUS</t>
  </si>
  <si>
    <t>AMI JADE PACIFIC RESIDENCES</t>
  </si>
  <si>
    <t>AMI PALWAS RD OBANDO BULACAN</t>
  </si>
  <si>
    <t>AMI SANTA CRUZ V SAN JOSE DM</t>
  </si>
  <si>
    <t>AMI SAN ROQUE CARDONA RIZAL</t>
  </si>
  <si>
    <t>AMI GATBUCA CALUMPIT</t>
  </si>
  <si>
    <t>AMI BRGY PASONG KAWAYAN II GEN</t>
  </si>
  <si>
    <t>AMI DP CANLAS SAN MATIAS</t>
  </si>
  <si>
    <t>AMI KANLAON ST METRO MONTANA</t>
  </si>
  <si>
    <t>AMI P DIOKNO ST POB SAN LUIS</t>
  </si>
  <si>
    <t>AMI CAGAYAN VALLEY RD GUIGUINT</t>
  </si>
  <si>
    <t>AMI SALUYSOY MEYCAUAYAN BLCN</t>
  </si>
  <si>
    <t>AMI MATUNGAO BULAKAN BULACAN</t>
  </si>
  <si>
    <t>AMI M ALVAREZ AVE LAS PINAS</t>
  </si>
  <si>
    <t>AMI BOLO BAUAN BATANGAS</t>
  </si>
  <si>
    <t>AMI SAN JUAN APALIT PAMPANGA</t>
  </si>
  <si>
    <t>AMI POBLACION TERESA RIZAL</t>
  </si>
  <si>
    <t>AMI EMERALD SQUARE COMMERCIAL</t>
  </si>
  <si>
    <t>AMI PUROK UNO SITIO BUNTONG</t>
  </si>
  <si>
    <t>AMI BAYTOWN HOMES ANGONO</t>
  </si>
  <si>
    <t>AMI TAMBUBONG BOCAUE</t>
  </si>
  <si>
    <t>AMI TABANG PLARIDEL BULACAN</t>
  </si>
  <si>
    <t>AMI PROVIDENT VILLAGE MARIKINA</t>
  </si>
  <si>
    <t>ODAYAT</t>
  </si>
  <si>
    <t xml:space="preserve">SONNY </t>
  </si>
  <si>
    <t>AMI LT. BUNAG ST CAMARIN</t>
  </si>
  <si>
    <t>AMI POBLACION NOVELETA</t>
  </si>
  <si>
    <t>AMI LAWA II MEYCAUAYAN BULACAN</t>
  </si>
  <si>
    <t>AMI SAN JOSE PATAG BULACAN</t>
  </si>
  <si>
    <t>AMI MAKINABANG BALIUAG</t>
  </si>
  <si>
    <t>AMI HALILI ARCADE POB STA MARI</t>
  </si>
  <si>
    <t>AMI P HERRERA ST BRGY 6 BATS</t>
  </si>
  <si>
    <t>AMI JUVILEEBILLE SUBD BAY LAGU</t>
  </si>
  <si>
    <t>AMI SANTOL TANZA CAVITE</t>
  </si>
  <si>
    <t>AMI AREA S QUEENSROW SUBD</t>
  </si>
  <si>
    <t>AMI POBLACION 2 MARILAO BULACA</t>
  </si>
  <si>
    <t>AMI JMR BDLG SAN NICOLAS</t>
  </si>
  <si>
    <t>AMI CARLTON VILLAGE BRGY MANGG</t>
  </si>
  <si>
    <t>AMI BRGY LECHERIA CALAMBA</t>
  </si>
  <si>
    <t>AMI IPIL IPIL LAKEVIEW SUBD</t>
  </si>
  <si>
    <t>AMI F MANALO RD BRGY NAVARRO</t>
  </si>
  <si>
    <t>AMI ATHERTON FAIRVIEW QUEZON</t>
  </si>
  <si>
    <t>AMI BRGY. STA. RITA GUIGUINTO2</t>
  </si>
  <si>
    <t>AMI LONDON ST CYPRESS VILLAGE</t>
  </si>
  <si>
    <t>AMI SHORE RESIDENCES 1A</t>
  </si>
  <si>
    <t>AMI POBLACION CALAMBA</t>
  </si>
  <si>
    <t>AMI DONA JUSTA BRGY SAN ROQUE</t>
  </si>
  <si>
    <t>AMI POBLACION PARIAN MEXICO</t>
  </si>
  <si>
    <t>AMI BRGY MANGA CACUTUD ARAYAT</t>
  </si>
  <si>
    <t>AMI P FAUSTINO PUNTURIN</t>
  </si>
  <si>
    <t>AMI PASOLO RD VALENZUELA</t>
  </si>
  <si>
    <t>AMI SOTTO ST GENTRI BAGUMBAYAN</t>
  </si>
  <si>
    <t>AMI SHORE RESIDENCES 1B</t>
  </si>
  <si>
    <t>AMI SAN MIGUEL ST BRGY MUZON</t>
  </si>
  <si>
    <t>AMI SAN PEDRO SANTO TOMAS BATS</t>
  </si>
  <si>
    <t>AMI LOWER BICUTAN TAGUIG</t>
  </si>
  <si>
    <t>AMI TATALA BINANGONAN</t>
  </si>
  <si>
    <t>AMI CADUANG TETE MACABEBE</t>
  </si>
  <si>
    <t>AMI SANTA CLARA STA MARIA</t>
  </si>
  <si>
    <t>AMI SILING BATA PANDI</t>
  </si>
  <si>
    <t>AMI SAN LORENZO PH-1 MALITLIT</t>
  </si>
  <si>
    <t>AMI CAINGIN SAN RAFAEL BULACAN</t>
  </si>
  <si>
    <t>AMI GULOD MALAYA SAN MATEO RIZ</t>
  </si>
  <si>
    <t>AMI BRGY 12 LOVEBIRD STA CRUZ</t>
  </si>
  <si>
    <t>AMI THREE ECOM CENTER</t>
  </si>
  <si>
    <t>AMI PINAGBAYANAN LINGUNAN</t>
  </si>
  <si>
    <t>AMI STA BARBARA BALIUAG</t>
  </si>
  <si>
    <t>AMI BRGY ANIBAN BACOOR</t>
  </si>
  <si>
    <t>AMI AYALA AND APACIBLE ST POB</t>
  </si>
  <si>
    <t>AMI SAN ROQUE DAU 1 LUBAO</t>
  </si>
  <si>
    <t>AMI POBLACION SASMUAN</t>
  </si>
  <si>
    <t>AMI BRGY PANIPUAN SAN FERNANDO</t>
  </si>
  <si>
    <t>AMI MIGUEL ST WAWA BALAGTAS</t>
  </si>
  <si>
    <t>AMI BLUERIDGE SUBD BINANGONAN</t>
  </si>
  <si>
    <t>AMI GOVERNOR PASCUAL ST MALABO</t>
  </si>
  <si>
    <t>AMI C LAWIS EXIT BRGY SAN ISID</t>
  </si>
  <si>
    <t>AMI SITIO KANUTUHAN</t>
  </si>
  <si>
    <t>AMI UNISITE SUBD BRGY DEL PILA</t>
  </si>
  <si>
    <t>AMI STA CRUZ POB SAN LUIS</t>
  </si>
  <si>
    <t>AMI MH DEL PILAR ST MALANDAY</t>
  </si>
  <si>
    <t>AMI SM CITY CLARK</t>
  </si>
  <si>
    <t>AMI GEN T DE LEON VALENZUELA</t>
  </si>
  <si>
    <t>AMI CAMALIG MEYCAUAYAN</t>
  </si>
  <si>
    <t>AMI SM CITY NORTH EDSA</t>
  </si>
  <si>
    <t>AMI BOCAUE HILLS BULACAN</t>
  </si>
  <si>
    <t>AMI CABANATUAN TRANSPORT TERMI</t>
  </si>
  <si>
    <t>SAJELAN</t>
  </si>
  <si>
    <t>FELIX</t>
  </si>
  <si>
    <t>AMI SAN JOSE MALINO MEXICO</t>
  </si>
  <si>
    <t>AMI ASENSO VILLAGE PASONG KAWA</t>
  </si>
  <si>
    <t>AMI SAN MIGUEL SUBD MOLINO</t>
  </si>
  <si>
    <t>AMI BRGY CAINGIN BOCAUE</t>
  </si>
  <si>
    <t>AMI SAN MIGUEL HEIGHTS MARULAS</t>
  </si>
  <si>
    <t>AMI MY TOWN AMSTERDAM MAKATI</t>
  </si>
  <si>
    <t>AMI STO DOMINGO MINALIN</t>
  </si>
  <si>
    <t>AMI SAN NICOLAS MEXICO PMPG</t>
  </si>
  <si>
    <t>AMI SAN VICENTE STO TOMAS</t>
  </si>
  <si>
    <t>AMI KABESANG ST VILLA PARIANCI</t>
  </si>
  <si>
    <t>AMI ARMAS COMPOUND VALENZUELA</t>
  </si>
  <si>
    <t>AMI SAN JOSE MATULID MEXICO</t>
  </si>
  <si>
    <t>AMI PIOCRUZCOSA CALUMPIT BUL</t>
  </si>
  <si>
    <t>AMI BOLBOK LIPA BATANGAS</t>
  </si>
  <si>
    <t>AMI SM LIPA CONTAINER VAN</t>
  </si>
  <si>
    <t>AMI SAN VICENTE STA RITA PMP</t>
  </si>
  <si>
    <t>AMI GIL CARLOS ST SAN JOSE BUL</t>
  </si>
  <si>
    <t>AMI ML QUEZON ST EXT ANTIPOLO</t>
  </si>
  <si>
    <t>AMI BRGY BIGA I SILANG CAV</t>
  </si>
  <si>
    <t>AMI PINES CITY ROYAL ANTIPOLO</t>
  </si>
  <si>
    <t>AMI SAN AGUSTIN STA RITA PMP</t>
  </si>
  <si>
    <t>AMI DIOSOMITO SUBD BRGY MUZON</t>
  </si>
  <si>
    <t>AMI POBLACION I BAUAN</t>
  </si>
  <si>
    <t>AMI SAN ANTONIO GUAGUA</t>
  </si>
  <si>
    <t>AMI CALULUT SAN FERNANDO</t>
  </si>
  <si>
    <t>AMI SAVEMORE EXPRESS CABNATUAN</t>
  </si>
  <si>
    <t>AMI D SILANG ST POB 19 BATS</t>
  </si>
  <si>
    <t>AMI MAY IBA TERESA RIZAL</t>
  </si>
  <si>
    <t>AMI BAGUMBAYAN TANAUAN</t>
  </si>
  <si>
    <t>AMI DARASA TANAUAN BATANGAS</t>
  </si>
  <si>
    <t>AMI BRGY CAPIPISA TANZA</t>
  </si>
  <si>
    <t>AMI SM CITY SAN FERNANDO DWNTW</t>
  </si>
  <si>
    <t>AMI CASMOR SUBD MABIGA</t>
  </si>
  <si>
    <t>AMI STA LUCIA STA ANA PAMPANGA</t>
  </si>
  <si>
    <t>AMI ST JUDE VILL SAN AGUSTIN</t>
  </si>
  <si>
    <t>AMI SAN VICENTE APALIT PAMPANG</t>
  </si>
  <si>
    <t>AMI KALAYAAN VILL QUEBIAWAN</t>
  </si>
  <si>
    <t>AMI POBLACION BUSTOS BULACAN</t>
  </si>
  <si>
    <t>AMI MANGGA VILL BRGY SAN AGUST</t>
  </si>
  <si>
    <t>AMI CHAMPA ST RANCHO ESTATE IV</t>
  </si>
  <si>
    <t>AMI CAPITOL PARKLAND SUBD CALO</t>
  </si>
  <si>
    <t>AMI LANGKA MEYCAUAYAN</t>
  </si>
  <si>
    <t>AMI VILLA MARIA SAMBAT SAN PAS</t>
  </si>
  <si>
    <t>AMI SAN JUAN TAYTAY RIZAL</t>
  </si>
  <si>
    <t>AMI JULUGAN 8 TANZA</t>
  </si>
  <si>
    <t>AMI SAN NICOLAS MINALIN PMPGA</t>
  </si>
  <si>
    <t>AMI MH DEL PILAR ST BRGY PALAS</t>
  </si>
  <si>
    <t>AMI POBLACION II CUENCA BTGS</t>
  </si>
  <si>
    <t>AMI NELISA BLDG SANDICO ST</t>
  </si>
  <si>
    <t>AMI LOURDES AVENUE MINALIN</t>
  </si>
  <si>
    <t>AMI JPDC BDG BRGY MANIBAUG PAR</t>
  </si>
  <si>
    <t>AMI ROMAN VILLE BRGY SAN CARLO</t>
  </si>
  <si>
    <t>AMI STO TOMAS LUBAO PAMPANGA</t>
  </si>
  <si>
    <t>AMI LANESCA BLDG SITIO HULO</t>
  </si>
  <si>
    <t>AMI PINAOD SAN ILDEFONSO</t>
  </si>
  <si>
    <t>AMI NAVARETTE ST ARKONG BATO</t>
  </si>
  <si>
    <t>AMI QUEZON ST CUPANG MUNTINLUP</t>
  </si>
  <si>
    <t>AMI GOV F HALILI TUMANA</t>
  </si>
  <si>
    <t>AMI PEDRACIO ST BRGY DALIG</t>
  </si>
  <si>
    <t>AMI CASUAY ST SIGNAL VILLAGE</t>
  </si>
  <si>
    <t>AMI BRGY GUINHAWA MALOLOS</t>
  </si>
  <si>
    <t>AMI BECURAN STA RITA PAMPANGA</t>
  </si>
  <si>
    <t>AMI BRGY POBLACION SAN ILDFNSO</t>
  </si>
  <si>
    <t>AMI GUITNANG BAYAN 2 SAN MATEO</t>
  </si>
  <si>
    <t>AMI TENEJERO CANDABA PAMPANGA</t>
  </si>
  <si>
    <t>AMI JP RIZAL ST MALANDAY MRKNA</t>
  </si>
  <si>
    <t>AMI CM RECTO AVE LIPA</t>
  </si>
  <si>
    <t>AMI MOLINO RD MOLINO 2 BACOOR</t>
  </si>
  <si>
    <t>AMI DOMINGA COR MANAPAT ST PSY</t>
  </si>
  <si>
    <t>AMI TURO BOCAUE</t>
  </si>
  <si>
    <t>AMI SANTIAGO STA ANA PAMPANGA</t>
  </si>
  <si>
    <t>AMI ANILAO EAST MABINI BATNGAS</t>
  </si>
  <si>
    <t>AMI SAMPALOC APALIT PAMPANGA</t>
  </si>
  <si>
    <t>AMI ERMITA MANILA</t>
  </si>
  <si>
    <t>AMI MALINO SAN FERNANDO PAMPAN</t>
  </si>
  <si>
    <t>AMI POBLACION CABIAO SAN JUAN</t>
  </si>
  <si>
    <t>AMI POBLACION I TANAUAN</t>
  </si>
  <si>
    <t>AMI INTERIOR LT BRGY IBABA</t>
  </si>
  <si>
    <t>AMI PULUNG MASLE GUAGUA</t>
  </si>
  <si>
    <t>AMI SAN JUAN SAN MIGUEL BULCAN</t>
  </si>
  <si>
    <t>AMI F MANALO BRGY CALZADA TIPA</t>
  </si>
  <si>
    <t>AMI SAN ROQUE SAN ISIDRO NUEVA</t>
  </si>
  <si>
    <t>AMI SM CITY TELABASTAGAN</t>
  </si>
  <si>
    <t>AMI CONCEPCION SAN SIMON</t>
  </si>
  <si>
    <t>AMI NIYUGAN JAEN NUEVA ECIJA</t>
  </si>
  <si>
    <t>AMI BULIRAN RD BRGY SAN ISIDRO</t>
  </si>
  <si>
    <t>AMI SAN JUAN GEN TRIAS</t>
  </si>
  <si>
    <t>AMI BAHAY PARE CANDABA</t>
  </si>
  <si>
    <t>AMI PANAY AVE QUEZON CITY</t>
  </si>
  <si>
    <t>AMI POBLACION II PENARANDA NE</t>
  </si>
  <si>
    <t>AMI HARMONY HILLS MUZON SJDM</t>
  </si>
  <si>
    <t>AMI BUHAY NA SAPA SAN JUAN BAT</t>
  </si>
  <si>
    <t>AMI RINCON RD RINCON VALENZLA</t>
  </si>
  <si>
    <t>AMI JP RIZAL SAN JOSE BALIUAG</t>
  </si>
  <si>
    <t>AMI KAPITAN PEPE SUBD SAN JOSE</t>
  </si>
  <si>
    <t>AMI SM MALL OF ASIA SMX</t>
  </si>
  <si>
    <t>AMI DELA PAZ NORTE SAN FERNAND</t>
  </si>
  <si>
    <t>AMI SAN ROQUE SAN ISIDRO NE</t>
  </si>
  <si>
    <t>AMI SAN ISIDRO CABANATUAN</t>
  </si>
  <si>
    <t>AMI SAN JOSE MESULO ARAYAT</t>
  </si>
  <si>
    <t>AMI DC MEXICO</t>
  </si>
  <si>
    <t>AMI BRGY MAYAMOT ANTIPOLO</t>
  </si>
  <si>
    <t>AMI DONA REMEDIOS BRGY PNAGBAR</t>
  </si>
  <si>
    <t>AMI BRGY BINANG 2ND BOCAUE</t>
  </si>
  <si>
    <t>AMI BRGY III MATAAS NA KAHOY</t>
  </si>
  <si>
    <t>AMI NIA RD PULONG GUBAT BALAGT</t>
  </si>
  <si>
    <t>AMI ARLIB BLDG TABE GUIGUINTO</t>
  </si>
  <si>
    <t>AMI BRGY LUNA TUY BATANGAS</t>
  </si>
  <si>
    <t>AMI MATABUNGKAY LIAN BATS</t>
  </si>
  <si>
    <t>AMI POBLACION NAIC CAVITE</t>
  </si>
  <si>
    <t>AMI SAN PASCUAL TALAVERA NE</t>
  </si>
  <si>
    <t>AMI SAN PEDRO GUAGUA PAMPANGA</t>
  </si>
  <si>
    <t>AMI BRGY TALANG CANDABA</t>
  </si>
  <si>
    <t>AMI PADRE DIEGO CERA MANUYO UN</t>
  </si>
  <si>
    <t>AMI SM NU TOWER</t>
  </si>
  <si>
    <t>AMI SAN CARLOS SAN LUIS PMPGA</t>
  </si>
  <si>
    <t>AMI PAMBUAN DISTRICT IV GAPAN</t>
  </si>
  <si>
    <t>AMI SUMULONG ST SAN ROQUE</t>
  </si>
  <si>
    <t>AMI SALINAS II BACOOR CAVITE</t>
  </si>
  <si>
    <t>AMI CALICANTO BATANGAS</t>
  </si>
  <si>
    <t>AMI GREENWOODS EXEC STA ANA</t>
  </si>
  <si>
    <t>AMI SAN ISIDRO SAN SIMON</t>
  </si>
  <si>
    <t>AMI SM CENTER IMUS</t>
  </si>
  <si>
    <t>AMI ARTERIAL RD TABANG GUIGUIN</t>
  </si>
  <si>
    <t>AMI SULLERA ST PANDAYAN MEYCA</t>
  </si>
  <si>
    <t>AMI ALASAS SAN FERNANDO PMPNGA</t>
  </si>
  <si>
    <t>AMI DEL PILAR EAST ZARAGOZA NE</t>
  </si>
  <si>
    <t>AMI RP SONGCO ST POB FLORIDABL</t>
  </si>
  <si>
    <t>AMI TONGCO ST MAYSAN VALENZUEL</t>
  </si>
  <si>
    <t>AMI BARRIO RD BRGY 168 CALOOCA</t>
  </si>
  <si>
    <t>AMI BRGY BIGA II SILANG CAVITE</t>
  </si>
  <si>
    <t>AMI BEBE ANAC MASANTOL PMPGA</t>
  </si>
  <si>
    <t>AMI RESIDENCIA LACONSOLACION</t>
  </si>
  <si>
    <t>AMI SAVEMORE MENDEZ</t>
  </si>
  <si>
    <t>AMI JP RIZAL ST SAN GABRIEL BU</t>
  </si>
  <si>
    <t>AMI NORTHCO GAS SANTA CRUZ</t>
  </si>
  <si>
    <t>AMI BAUTISTA ST BAYANAN MUNTIN</t>
  </si>
  <si>
    <t>AMI G AND R PLACE STA INES</t>
  </si>
  <si>
    <t>AMI BRGY CACARONG MATANDA PAND</t>
  </si>
  <si>
    <t>AMI ARTERIAL RD BRGY SAN FRANC</t>
  </si>
  <si>
    <t>AMI BRGY SAN GABRIEL GMA CAV</t>
  </si>
  <si>
    <t>AMI PULONG GUBAT BALAGTAS 2</t>
  </si>
  <si>
    <t>AMI PUROC 1 CAMACHILES MABALAC</t>
  </si>
  <si>
    <t>AMI SAN JUAN LUBAO PAMPANGA</t>
  </si>
  <si>
    <t>AMI P OCAMPO ST TANCINGCO SUBD</t>
  </si>
  <si>
    <t>AMI MALAGASANG RD MLAGSANG IIA</t>
  </si>
  <si>
    <t>AMI J FELIPE BLVD BRGY 46 CAV</t>
  </si>
  <si>
    <t>AMI SARMIENTO HOMES MUZON II</t>
  </si>
  <si>
    <t>AMI STO TOMAS SASMUAN PAMPANGA</t>
  </si>
  <si>
    <t>AMI STA RITA CABIAO NUEVA ECIJ</t>
  </si>
  <si>
    <t>AMI SAN NICOLAS SAN FERNANDO</t>
  </si>
  <si>
    <t>AMI SAN AGUSTIN GUAGUA PAMPANG</t>
  </si>
  <si>
    <t>AMI PANDACAQUI MEXICO PAMPANGA</t>
  </si>
  <si>
    <t>AMI SM CITY DASMARINAS</t>
  </si>
  <si>
    <t>AMI GRASS II RESIDENCES</t>
  </si>
  <si>
    <t>AMI CLAMOR AVE BAGUMBONG</t>
  </si>
  <si>
    <t>AMI GATIAWIN ARAYAT PAMPANGA</t>
  </si>
  <si>
    <t>AMI BRUGER SUBD PUTATAN</t>
  </si>
  <si>
    <t>AMI LAPIDARIO TRECE MARTIRES</t>
  </si>
  <si>
    <t>AMI MENGUITO ST MAYONDON</t>
  </si>
  <si>
    <t>AMI SAN AGUSTIN VILL BRGY MOON</t>
  </si>
  <si>
    <t>AMI SAN VICENTE CABIAO</t>
  </si>
  <si>
    <t>AMI RVFOUR BLDG KUMINTANG IBAB</t>
  </si>
  <si>
    <t>AMI BRGY DAGATAN TAYSAN BTGAS</t>
  </si>
  <si>
    <t>AMI TOPLAND AVE GOLDEN GATE</t>
  </si>
  <si>
    <t>AMI BRGY STA ISABEL KAWIT CAV</t>
  </si>
  <si>
    <t>AMI GNM COMMERCIAL BLDG</t>
  </si>
  <si>
    <t>AMI STO TOMAS STA MARIA BULACA</t>
  </si>
  <si>
    <t>AMI GLORIA DIAZ AVE BF RESORT</t>
  </si>
  <si>
    <t>AMI VICTONETA AVE POTRERO MALA</t>
  </si>
  <si>
    <t>AMI CAMELLA HOMES SALINAS</t>
  </si>
  <si>
    <t>AMI POBLACION GAPAN NUEVA ECIJ</t>
  </si>
  <si>
    <t>AMI NORTHVILLE IIB CALOOCAN</t>
  </si>
  <si>
    <t>ELICO</t>
  </si>
  <si>
    <t>SAMUEL</t>
  </si>
  <si>
    <t>AMI MALIGAYA ST SINDALAN PAMPA</t>
  </si>
  <si>
    <t>AMI SAN VICENTE ZARAGOZA</t>
  </si>
  <si>
    <t>AMI HALAYHAY TANZA CAVITE</t>
  </si>
  <si>
    <t>AMI BACAO SAN ISIDRO GEN TRIAS</t>
  </si>
  <si>
    <t>AMI BRGY 3 RIO CHICO NE</t>
  </si>
  <si>
    <t>AMI CAINGIN MEYCAUAYAN BULACAN</t>
  </si>
  <si>
    <t>AMI SAN BARTOLOME POBLACION</t>
  </si>
  <si>
    <t>SERRANO</t>
  </si>
  <si>
    <t>JOSEPH CARLO</t>
  </si>
  <si>
    <t>AMI PARANAQUE INTEGRATED TERMI</t>
  </si>
  <si>
    <t>AMI CASTELLANO SAN LEONARDO NE</t>
  </si>
  <si>
    <t>AMI CANGATBA PORAC PAMPANGA</t>
  </si>
  <si>
    <t>AMI BRGY TUBUAN III SILANG CAV</t>
  </si>
  <si>
    <t>AMI STO ROSARIO MACABEBE PMPGA</t>
  </si>
  <si>
    <t>AMI TUGATOG MEYCAUAYAN</t>
  </si>
  <si>
    <t>AMI PHASE 9 BAGONG SILANG</t>
  </si>
  <si>
    <t>AMI BUNSURAN III PANDI BULACAN</t>
  </si>
  <si>
    <t>AMI BRGY BUNGAHAN MALOLOS</t>
  </si>
  <si>
    <t>AMI BRGY 2 CONCEPCION GEN TINI</t>
  </si>
  <si>
    <t>AMI BRGY DARASA 2 TANAUAN</t>
  </si>
  <si>
    <t>AMI BARIT CANDABA PAMPANGA</t>
  </si>
  <si>
    <t>AMI BALINTAWAK LIPA CITY</t>
  </si>
  <si>
    <t>AMI POBLACION GEN M NATIVIDAD</t>
  </si>
  <si>
    <t>AMI BALELE TANAUAN BATANGAS</t>
  </si>
  <si>
    <t>AMI SILANGAN SAN MATEO RIZAL</t>
  </si>
  <si>
    <t>AMI BRGY AS IS BAUAN BATANGAS</t>
  </si>
  <si>
    <t>AMI MINING RD BRGY MINING</t>
  </si>
  <si>
    <t>AMI STA RITA MACABEBE PAMPANGA</t>
  </si>
  <si>
    <t>AMI TIKAY MALOLOS BULACAN</t>
  </si>
  <si>
    <t>AMI LOURDES NORTHWEST ANGELES</t>
  </si>
  <si>
    <t>AMI MAYSANTOL BULAKAN</t>
  </si>
  <si>
    <t>AMI SAN ANTONIO SAN PASCUAL</t>
  </si>
  <si>
    <t>AMI ISABELLE DE VALENZUELA</t>
  </si>
  <si>
    <t>AMI P DEGUZMAN ST PARADA VAL</t>
  </si>
  <si>
    <t>AMI STO ROSARIO TABUYUC APALIT</t>
  </si>
  <si>
    <t>AMI ST MICHAEL SUBD TALABA VII</t>
  </si>
  <si>
    <t>AMI SAN ISIDRO STA ANA PAMPANG</t>
  </si>
  <si>
    <t>AMI SAN JOSE STA ANA PAMPANGA</t>
  </si>
  <si>
    <t>AMI BURGOS ST STO CRISTO</t>
  </si>
  <si>
    <t>AMI BRGY KANLURAN ROSARIO CAV</t>
  </si>
  <si>
    <t>AMI PARTIDA NORZAGARAY BULACAN</t>
  </si>
  <si>
    <t>AMI B GUIDO ST BAGUMBAYAN</t>
  </si>
  <si>
    <t>AMI SAN ANTONIO MEXICO PMPANGA</t>
  </si>
  <si>
    <t>AMI LANGLA JAEN NUEVA ECIJA</t>
  </si>
  <si>
    <t>AMI SAN RICARDO TALAVERA NE</t>
  </si>
  <si>
    <t>AMI MAG ASAWANG SAPA STA MARIA</t>
  </si>
  <si>
    <t>AMI MYTOWN AUCKLAND</t>
  </si>
  <si>
    <t>AMI IBABA ST BIGNAY VALENZUELA</t>
  </si>
  <si>
    <t>AMI BRGY UGONG VALENZUELA</t>
  </si>
  <si>
    <t>AMI TIGBE NORZAGARAY BULACAN</t>
  </si>
  <si>
    <t>AMI MAPULANG LUPA PANDI BULACA</t>
  </si>
  <si>
    <t>AMI POBLACION MASANTOL PMPANGA</t>
  </si>
  <si>
    <t>AMI STA MARIA STA ANA PAMPANGA</t>
  </si>
  <si>
    <t>AMI LRT DOROTEO JOSE AVE</t>
  </si>
  <si>
    <t>AMI BRGY NAVARRO II GEN TRIAS</t>
  </si>
  <si>
    <t>AMI BRGY LABAC NAIC CAVITE</t>
  </si>
  <si>
    <t>AMI SAN LORENZO DISTRICT IV</t>
  </si>
  <si>
    <t>AMI BRGY BALIBAGO LIAN BTANGAS</t>
  </si>
  <si>
    <t>AMI SM CITY FAIRVIEW</t>
  </si>
  <si>
    <t>AMI BRGY BUCAL 1 MARAGONDON</t>
  </si>
  <si>
    <t>AMI BANCAL EXT MEYCAUAYAN</t>
  </si>
  <si>
    <t>AMI PULUNG MASLE GUAGUA 2</t>
  </si>
  <si>
    <t>AMI BANCAL II GUAGUA PAMPANGA</t>
  </si>
  <si>
    <t>AMI STO ROSARIO MINALIN</t>
  </si>
  <si>
    <t>AMI SM CENTER MUNTINLUPA</t>
  </si>
  <si>
    <t>AMI BANCAL MEYCAUAYAN BULACAN</t>
  </si>
  <si>
    <t>AMI A RIVERA ST COR DIZON ST</t>
  </si>
  <si>
    <t>AMI LANCEATON BLDG NAIC CAVITE</t>
  </si>
  <si>
    <t>AMI BRGY MATIMBO MALOLOS</t>
  </si>
  <si>
    <t>AMI HEROES DEL 96 ST BRGY 66</t>
  </si>
  <si>
    <t>AMI DECA MALL TONDO</t>
  </si>
  <si>
    <t>AMI 6TH ST BRGY SALINAS BACOOR</t>
  </si>
  <si>
    <t>AMI NORTHVILLE 15 ANGELES PAMP</t>
  </si>
  <si>
    <t>AMI MALAGASANG IIA 2 IMUS CAVI</t>
  </si>
  <si>
    <t>AMI TORRES SUBD RODRIGUEZ</t>
  </si>
  <si>
    <t>AMI CARVILLE SUBD TANZA NAVOTA</t>
  </si>
  <si>
    <t>AMI BRGY BOROL 2ND BALAGTAS</t>
  </si>
  <si>
    <t>AMI BRGY CATMON STA MARIA</t>
  </si>
  <si>
    <t>AMI BRGY 1B SAN PABLO LAGUNA</t>
  </si>
  <si>
    <t>AMI BRGY POBLACION E ROSARIO B</t>
  </si>
  <si>
    <t>AMI GUEVARRA SUBD SAN PEDRO LA</t>
  </si>
  <si>
    <t>AMI RANCHO IMPERIAL TARTARIA C</t>
  </si>
  <si>
    <t>AMI SAN ROQUE GAPAN NE</t>
  </si>
  <si>
    <t>AMI BANTAYAN 1ST BULIHAN</t>
  </si>
  <si>
    <t>AMI BRGY BAGNA MALOLOS BULACAN</t>
  </si>
  <si>
    <t>AMI BRGY LOOK 1ST MALOLOS BULA</t>
  </si>
  <si>
    <t>AMI BRGY EBUS GUAGUA PAMPANGA</t>
  </si>
  <si>
    <t>AMI STA CRUZ GAPAN NUEVA ECIJA</t>
  </si>
  <si>
    <t>AMI BRGY MALLORCA SAN LEONARDO</t>
  </si>
  <si>
    <t>AMI BRGY TAPIA GEN TRIAS</t>
  </si>
  <si>
    <t>AMI POBLACION ARAYAT PAMPANGA</t>
  </si>
  <si>
    <t>AMI PANDACAQUI LL MEXICO PAMPA</t>
  </si>
  <si>
    <t>AMI PH II PACITA 2 SAN PEDRO</t>
  </si>
  <si>
    <t>AMI OPEL ST LITEX RODRIGUEZ</t>
  </si>
  <si>
    <t>AMI BRGY BUNA CERNA TANDANG CA</t>
  </si>
  <si>
    <t>AMI OCAMPO COMPOUND HABAY I BA</t>
  </si>
  <si>
    <t>AMI BRGY POBLACION CENTRO ALIA</t>
  </si>
  <si>
    <t>AMI LIWANAG ST STO TOMAS ALIAG</t>
  </si>
  <si>
    <t>AMI SANTA ANA BULAKAN BULACAN</t>
  </si>
  <si>
    <t>AMI MILFLORA VILLAGE SABANG BA</t>
  </si>
  <si>
    <t>AMI GRACIA ST MARICK SUBD CAIN</t>
  </si>
  <si>
    <t>AMI J MIRANDA ST CARIDAD CAVIT</t>
  </si>
  <si>
    <t>AMI BRGY PANGHULO OBANCO BULAC</t>
  </si>
  <si>
    <t>AMI SOUTHBREEZE EXEC HOMES BIN</t>
  </si>
  <si>
    <t>AMI DON RAMON AVE SAN FERNANDO</t>
  </si>
  <si>
    <t>AMI MAGLIMAN SAN FERNANDO PAMP</t>
  </si>
  <si>
    <t>AMI F ALCANAR ST WAWANG PULO</t>
  </si>
  <si>
    <t>AMI BRGY RIZAL TUY BATANGAS</t>
  </si>
  <si>
    <t>AMI SAN PEDRO BAUAN BATANGAS</t>
  </si>
  <si>
    <t>AMI BRGY QUILIB ROSARIO BATANG</t>
  </si>
  <si>
    <t>AMI AMI BRGY BAYBAYIN ROSARIO</t>
  </si>
  <si>
    <t>AMI BRGY CONCEPCION BALIUAG</t>
  </si>
  <si>
    <t>AMI BRGY BAKAL 3 TALAVERA NUEV</t>
  </si>
  <si>
    <t>AMI BRGY LA TORRE TALAVERA NUE</t>
  </si>
  <si>
    <t>AMI SABANG 2 BALIUAG BULACAN</t>
  </si>
  <si>
    <t>AMI YLAGAN ST POB 4 BAUAN BATA</t>
  </si>
  <si>
    <t>AMI BRGY BALAGTAS BATANGAS CII</t>
  </si>
  <si>
    <t>AMI BERANG STA ROSA NUEVA ECIJ</t>
  </si>
  <si>
    <t>AMI BRGY MALASIN STO DOMINGO N</t>
  </si>
  <si>
    <t>AMI GEN E TOPACIO POBLACION IM</t>
  </si>
  <si>
    <t>AMI COGEO VILLAGE BRGY NAYON</t>
  </si>
  <si>
    <t>AMI COLAGO AVE SAN PABLO LAGUN</t>
  </si>
  <si>
    <t>AMI BRGY LARA SAN FERNANDO</t>
  </si>
  <si>
    <t>AMI NATIVIDAD GUAGUA PAMPANGA</t>
  </si>
  <si>
    <t>AMI TANZANG LUMA 2 IMUS</t>
  </si>
  <si>
    <t>AMI PULO SAN RAFAEL BULACAN</t>
  </si>
  <si>
    <t>AMI SITIO SANTOL BRGY TABUN</t>
  </si>
  <si>
    <t>AMI BAGONG SILANG BRGY 176 CAL</t>
  </si>
  <si>
    <t>AMI POB FLORIDABLANCA PAMPANGA</t>
  </si>
  <si>
    <t>AMI PALICO IMUS CAVITE</t>
  </si>
  <si>
    <t>AMI SILANGAN I ROSARIO CAVITE</t>
  </si>
  <si>
    <t>AMI BRGY DAAN SARILE CABANATUA</t>
  </si>
  <si>
    <t>AMI T MENDOZA ST SAOG MARILAO</t>
  </si>
  <si>
    <t>AMI GRAND VALLEY SUBD 2 ANGONO</t>
  </si>
  <si>
    <t>AMI POBLACION NORZAGARAY BULAC</t>
  </si>
  <si>
    <t>AMI M VILLARICA TABING ILOG MA</t>
  </si>
  <si>
    <t>AMI HULO ST BRGY BIGNAY VALENZ</t>
  </si>
  <si>
    <t>AMI STO TOMAS SOUTH JAEN NE</t>
  </si>
  <si>
    <t>AMI AVOCADO ST BAGBAGUIN VAL</t>
  </si>
  <si>
    <t>AMI AIRMENS VILLAGE PASAY</t>
  </si>
  <si>
    <t>AMI CRUZ ROJA PUROK 2 CABANATU</t>
  </si>
  <si>
    <t>AMI LAIYA IBABAO SAN JUAN BATS</t>
  </si>
  <si>
    <t>AMI LONGOS CALUMPIT BULACAN</t>
  </si>
  <si>
    <t>AMI GOV F HALILI STA MARIA BUL</t>
  </si>
  <si>
    <t>AMI BULIHAN PLARIDEL BULACAN</t>
  </si>
  <si>
    <t>AMI BRGY CAANAWAN SAN JOSE NUE</t>
  </si>
  <si>
    <t>AMI BAGONG SILANG PHASE IV CAL</t>
  </si>
  <si>
    <t>AMI BRGY BANGA TALISAY BATANGA</t>
  </si>
  <si>
    <t>AMI M MENDOZA ST LOLOMBOY BOCA</t>
  </si>
  <si>
    <t>AMI STA MARIA MINALIN PAMPANGA</t>
  </si>
  <si>
    <t>AMI BARRIO RD BRGY 171 CALOOC</t>
  </si>
  <si>
    <t>AMI BRGY MAHAYAHAYLEMERY BATAN</t>
  </si>
  <si>
    <t>AMI PHILGUN BRGY MARULAS VALEN</t>
  </si>
  <si>
    <t>AMI LACMIT ARAYAT PAMPANGA</t>
  </si>
  <si>
    <t>AMI OLYMPIA SAN PEDRO LAGUNA</t>
  </si>
  <si>
    <t>AMI DBBC BRGY SAN ANDRES DASM</t>
  </si>
  <si>
    <t>AMI SAN JOSE SAN FERNANDO PAMP</t>
  </si>
  <si>
    <t>AMI BRGY MABOLO VALENZUETA</t>
  </si>
  <si>
    <t>AMI GUITNANG BAYAN 1 SAN MATEO</t>
  </si>
  <si>
    <t>AMI SALCEDO I NOVELETA CAVITE</t>
  </si>
  <si>
    <t>AMI BRGY CITRUS SAN JOSE DEL M</t>
  </si>
  <si>
    <t>AMI GOV F HALILI GAYA GAYA SJD</t>
  </si>
  <si>
    <t>AMI CANGATBA II PORAC PAMPANGA</t>
  </si>
  <si>
    <t>AMI SAN NICOLAS II GUAGUA PMP</t>
  </si>
  <si>
    <t>AMI MABINI STA ROSA NUEVA ECIJ</t>
  </si>
  <si>
    <t>AMI SILANGAN SAN MATEO 2 RIZAL</t>
  </si>
  <si>
    <t>AMI SAN BASILIO STA RITA PAMPA</t>
  </si>
  <si>
    <t>AMI BRGY PALIWAS OBANDO BULACA</t>
  </si>
  <si>
    <t>AMI ANTORCHA ST POB 6 BALAYAN</t>
  </si>
  <si>
    <t>AMI CALIPAHAN TALAVERA NUEVA E</t>
  </si>
  <si>
    <t>AMI MALABAG SILANG CAVITE</t>
  </si>
  <si>
    <t>AMI PULONG NIOGAN MABINI BATS</t>
  </si>
  <si>
    <t>AMI BRGY IBABAO BANA CABANATUA</t>
  </si>
  <si>
    <t>AMI CURAMEN SUBD SAN JOSE NE</t>
  </si>
  <si>
    <t>AMI DR SIXTO ANTONIO AVE PASIG</t>
  </si>
  <si>
    <t>AMI SAN JOSE II NOVELETA CAVIT</t>
  </si>
  <si>
    <t>AMI STA CLARA GEN TRIAS CAVITE</t>
  </si>
  <si>
    <t>AMI CAMELLA HOMES SPRINGVILLE</t>
  </si>
  <si>
    <t>AMI BUENSUCESO ARAYAT PAMPANGA</t>
  </si>
  <si>
    <t>AMI BRGY TABUN ANGELES PAMPANG</t>
  </si>
  <si>
    <t>AMI T SANTIAGO CANUMAY VALENZU</t>
  </si>
  <si>
    <t>AMI CAYCO ST BRGY 457 SAMPALOC</t>
  </si>
  <si>
    <t>AMI CAYSIO SANTA MARIA BULACAN</t>
  </si>
  <si>
    <t>AMI BRGY 394 ZONE 40 QUIAPO</t>
  </si>
  <si>
    <t>AMI PHASE 12 BAGONG SILANG CAL</t>
  </si>
  <si>
    <t>AMI SAMPAGUITA LIPA CITY</t>
  </si>
  <si>
    <t>AMI BRGY TAMBO LIPA CITY</t>
  </si>
  <si>
    <t>AMI DAPDAP MABALACAT PAMPANGA</t>
  </si>
  <si>
    <t>AMI SAMPALOC APALIT II PMPGA</t>
  </si>
  <si>
    <t>AMI SAN JOSE PATAG SANTA MARIA</t>
  </si>
  <si>
    <t>AMI COLGANTE APALIT PAMPANGA</t>
  </si>
  <si>
    <t>AMI CANLALAY 2 BINAN LAGUNA</t>
  </si>
  <si>
    <t>AMI F GOMEZ ST MALUSAK STA RO</t>
  </si>
  <si>
    <t>AMI STA ROSA II 2 MARILAO BUL</t>
  </si>
  <si>
    <t>AMI BRGY LIBJO BATANGAS CITY</t>
  </si>
  <si>
    <t>AMI BIGTE NORZAGARAY BULACAN</t>
  </si>
  <si>
    <t>AMI EVERGREEN HEIGHTS GAYA2</t>
  </si>
  <si>
    <t>AMI SAN ISIDRO SAN LUIS PMPGA</t>
  </si>
  <si>
    <t>AMI MAWAQUE MABALACAT PAMPANGA</t>
  </si>
  <si>
    <t>AMI SAN NICOLAS SAN PABLO CITY</t>
  </si>
  <si>
    <t>AMI SAN ROQUE PANDI BULACAN</t>
  </si>
  <si>
    <t>AMI VIA VERDE SAN AGUSTIN 2</t>
  </si>
  <si>
    <t>AMI CAYPOMBO 2 STA MARIA</t>
  </si>
  <si>
    <t>AMI SAN FRANCISCO HALANG BINAN</t>
  </si>
  <si>
    <t>AMI NUEVA VICTORIA MEXICO PAMP</t>
  </si>
  <si>
    <t>AMI LAMBAKIN MARILAO BULACAN</t>
  </si>
  <si>
    <t>AMI BRGY 11 POBLACION EAST</t>
  </si>
  <si>
    <t>AMI PARALAYA ARAYAT PAMPANGA</t>
  </si>
  <si>
    <t>AMI BALIBAGO ANGELES PAMPANGA</t>
  </si>
  <si>
    <t>AMI VALDEZ FLORIDABLANCA PMP</t>
  </si>
  <si>
    <t>AMI POBLACION BOCAUE BULACAN</t>
  </si>
  <si>
    <t>AMI BRGY BAHAY TORO QC</t>
  </si>
  <si>
    <t>AMI PINAGPANAAN TALAVERA NE</t>
  </si>
  <si>
    <t>AMI SAN ANTONIO II MEXICO PAMP</t>
  </si>
  <si>
    <t>AMI STA CRUZ PORAC PAMPANGA</t>
  </si>
  <si>
    <t>AMI POBLACION I CUENCA BATS</t>
  </si>
  <si>
    <t>AMI STA MARIA BAUAN BATANGAS</t>
  </si>
  <si>
    <t>AMI BRGY PULA GEN M NATIVIDAD</t>
  </si>
  <si>
    <t>AMI BRGY TRAPICHE TANAUAN BATS</t>
  </si>
  <si>
    <t>AMI BIGAA III CABUYAO LAGUNA</t>
  </si>
  <si>
    <t>AMI BRGY 40 GUMAMELA CARIDAD</t>
  </si>
  <si>
    <t>AMI CANALATE MALOLOS BULACAN</t>
  </si>
  <si>
    <t>AMI PALANAS LEMERY BATANGAS</t>
  </si>
  <si>
    <t>AMI BRGY 1 PADOLINA GEN TINIO</t>
  </si>
  <si>
    <t>AMI LAMBAKIN II MARILAO</t>
  </si>
  <si>
    <t>AMI SM CITY PAMPANGA</t>
  </si>
  <si>
    <t>AMI POBLACION II SAN JOSE BATS</t>
  </si>
  <si>
    <t>AMI SHORTHORN ST BALINTAWAK QC</t>
  </si>
  <si>
    <t>AMI CAVITE VIEJO SUBD GAHAK</t>
  </si>
  <si>
    <t>AMI BRGY TINURIK TANAUAN BATS</t>
  </si>
  <si>
    <t>AMI BRGY PANGINAY GUIGUINTO</t>
  </si>
  <si>
    <t>AMI STA MARIA LUBAO PAMPANGA</t>
  </si>
  <si>
    <t>AMI GENERAL AVE TANDANG SORA</t>
  </si>
  <si>
    <t>AMI POBLACION BRGY STA ANA TAG</t>
  </si>
  <si>
    <t>AMI IMUS TERMINAL</t>
  </si>
  <si>
    <t>AMI PALIGUI APALIT PAMPANGA</t>
  </si>
  <si>
    <t>AMI PALA PALA SAN IDELFONSO</t>
  </si>
  <si>
    <t>AMI BALASING STA MARIA BULACAN</t>
  </si>
  <si>
    <t>AMI B A CRUZ ST MANINGNING</t>
  </si>
  <si>
    <t>AMI ALAPAN IA 3 IMUS</t>
  </si>
  <si>
    <t>AMI STO TOMAS PENARANDA NE</t>
  </si>
  <si>
    <t>AMI SAN MIGUEL SAN SIMON PMPGA</t>
  </si>
  <si>
    <t>AMI MANGGA CANDABA PAMPANGA</t>
  </si>
  <si>
    <t>AMI POBLACION 2B MARAGONDON</t>
  </si>
  <si>
    <t>AMI STO CRISTO SJDM</t>
  </si>
  <si>
    <t>AMI POBLACION SJDM</t>
  </si>
  <si>
    <t>AMI POBLACION CALUMPIT BULACAN</t>
  </si>
  <si>
    <t>AMI JOYOUS HTS SUBD SAN JOSE</t>
  </si>
  <si>
    <t>AMI SAN SEBASTIAN HAGONOY</t>
  </si>
  <si>
    <t>AMI BRGY CANSINALA APALIT</t>
  </si>
  <si>
    <t>AMI QUE GRANDE ST UGONG 2 VAL</t>
  </si>
  <si>
    <t>AMI FORTUNA FLORIDABLANCA PAMP</t>
  </si>
  <si>
    <t>AMI POBLACION MALVAR 2 BATS</t>
  </si>
  <si>
    <t>AMI GULOD CALATAGAN BATANGAS</t>
  </si>
  <si>
    <t>AMI BAHAYANG PAG ASA TANZANG L</t>
  </si>
  <si>
    <t>AMI SAN PABLO 2ND LUBAO PMPGA</t>
  </si>
  <si>
    <t>AMI STO ROSARIO MAGALANG PAMPA</t>
  </si>
  <si>
    <t>AMI CARSADANG BAGO II IMUS</t>
  </si>
  <si>
    <t>AMI SAN JOSE HAGONOY BULACAN</t>
  </si>
  <si>
    <t>AMI CAMBAOG BUSTOS BULACAN</t>
  </si>
  <si>
    <t>AMI TARTARO SAN MIGUEL BULACAN</t>
  </si>
  <si>
    <t>AMI TAGUIAM ST VICTORIA LLANER</t>
  </si>
  <si>
    <t>AMI TIBAG BALIWAG BULACAN</t>
  </si>
  <si>
    <t>AMI SAN ISIDRO STA RITA PAMPAN</t>
  </si>
  <si>
    <t>AMI CALZADANG BAYU PORAC PAMPA</t>
  </si>
  <si>
    <t>AMI SAN ISIDRO II PAOMBONG BUL</t>
  </si>
  <si>
    <t>AMI SM NORTH EDSA SKYDOME GARD</t>
  </si>
  <si>
    <t>AMI VILLA TIERRA SUBD SUMAPANG</t>
  </si>
  <si>
    <t>AMI ST MICHAEL PANDAYAN MEYCA</t>
  </si>
  <si>
    <t>AMI CUTCOT PULILAN BULACAN</t>
  </si>
  <si>
    <t>AMI SAN ROQUE ANGAT BULACAN</t>
  </si>
  <si>
    <t>AMI CARMEN ZARAGOZA NUEVA ECIJ</t>
  </si>
  <si>
    <t>AMI BULAC SANTA MARIA BULACAN</t>
  </si>
  <si>
    <t>AMI TALAGA EAST MABINI BATS</t>
  </si>
  <si>
    <t>AMI BRGY DOLORES MAGALANG PAMP</t>
  </si>
  <si>
    <t>AMI BROOKESIDE LANE 2 GEN TRIA</t>
  </si>
  <si>
    <t>AMI L GONZALES EXTN RD LOLOMBO</t>
  </si>
  <si>
    <t>AMI KAIA HOMES PH 3 GEN TRIAS</t>
  </si>
  <si>
    <t>AMI EASTWOOD RESIDENCES RODRIG</t>
  </si>
  <si>
    <t>AMI M VILLARICA RD STA ROSA</t>
  </si>
  <si>
    <t>AMI EBJR BLDG VEINTE REALES</t>
  </si>
  <si>
    <t>AMI QUE GRANDE ST UGONG 2</t>
  </si>
  <si>
    <t>AMI KABESANG IMO BALANGKAS VAL</t>
  </si>
  <si>
    <t>AMI M SAN JUAN STA ROSA II</t>
  </si>
  <si>
    <t>AMI BRGY LALAYAT SAN JOSE BATS</t>
  </si>
  <si>
    <t>AMI ANABU IA IMUS</t>
  </si>
  <si>
    <t>AMI BRGY TAMBO WEST LIPA</t>
  </si>
  <si>
    <t>AMI BRGY STO CRISTO BALIUAG</t>
  </si>
  <si>
    <t>AMI AMITYVILLE SUBD II RIZAL</t>
  </si>
  <si>
    <t>AMI SAN ANTONIO 1 NOVELETA CAV</t>
  </si>
  <si>
    <t>AMI SAN JOSE CALUMPIT BULACAN</t>
  </si>
  <si>
    <t>AMI DE CASTRO VILL LIGAS I</t>
  </si>
  <si>
    <t>AMI CENTRAL BICUTAN TAGUIG</t>
  </si>
  <si>
    <t>AMI SAPANG TERNATE CAVITE</t>
  </si>
  <si>
    <t>AMI SITIO PARTIDA MUZON BULACA</t>
  </si>
  <si>
    <t>AMI SANTA CRUZ ANGAT BULACAN</t>
  </si>
  <si>
    <t>AMI BRGY QUILING TALISAY BATS</t>
  </si>
  <si>
    <t>AMI BRGY CANUTO RAMOS SAN JOSE</t>
  </si>
  <si>
    <t>AMI BRGY 1 POBLACION AMADEO</t>
  </si>
  <si>
    <t>AMI MAMBANGAN SAN LEONARDO NE</t>
  </si>
  <si>
    <t>AMI SAPANG MAISAC MEXICO PMPGA</t>
  </si>
  <si>
    <t>AMI STA RITA CARSADA BATANGAS</t>
  </si>
  <si>
    <t>AMI BRGY STACRUZ ALITAGTAG BAT</t>
  </si>
  <si>
    <t>AMI J TIONGQUIAO BF MARTINVILL</t>
  </si>
  <si>
    <t>AMI BIGLANG AWA ST CALOOCAN</t>
  </si>
  <si>
    <t>AMI BRGY 167 LLANO ROAD CALOOC</t>
  </si>
  <si>
    <t>AMI SOUTH CITY HOMES CALABUSO</t>
  </si>
  <si>
    <t>AMI PULONG BUHANGIN STA MARIA</t>
  </si>
  <si>
    <t>AMI F GUBALLA BLDG GULOD LABAC</t>
  </si>
  <si>
    <t>AMI AMANA RESORT PANDI BULACAN</t>
  </si>
  <si>
    <t>AMI IGAY RD STO CRISTO SJDM</t>
  </si>
  <si>
    <t>AMI POBLACION D ROSARIO BATANG</t>
  </si>
  <si>
    <t>AMI BRGY SAMBAT SAN PASCUAL</t>
  </si>
  <si>
    <t>AMI MANGGAHAN SANTA MARIA BUL</t>
  </si>
  <si>
    <t>AMI SULOK PANGINAY BALAGTAS BU</t>
  </si>
  <si>
    <t>AMI SAN GABRIEL TERESA 2 RIZAL</t>
  </si>
  <si>
    <t>AMI OLD STA MESA SAMPALOC MLA</t>
  </si>
  <si>
    <t>AMI BRGY SANTIAGO GEN TRIAS</t>
  </si>
  <si>
    <t>AMI EUGENIO LACABA ST CALATAGA</t>
  </si>
  <si>
    <t>AMI KRUS ST TABE GUIGUINTO BUL</t>
  </si>
  <si>
    <t>AMI STO NINO SANTO TOMAS PMPGA</t>
  </si>
  <si>
    <t>AMI BRGY MAGUYAM SILANG CAVITE</t>
  </si>
  <si>
    <t>AMI DC SILANG CAVITE</t>
  </si>
  <si>
    <t>AMI DC MARILAO BULACAN</t>
  </si>
  <si>
    <t>AMI GOLDEN COUNTRY HOMES</t>
  </si>
  <si>
    <t>AMI SAN NICOLAS 2 DASMARINAS</t>
  </si>
  <si>
    <t>AMI LUCIANO II TRECE MARTIRES</t>
  </si>
  <si>
    <t>AMI CROWN TOWER UNIVERSITY BEL</t>
  </si>
  <si>
    <t>AMI SAUYO TANDANG SORA QC</t>
  </si>
  <si>
    <t>AMI COTTON HILLS SUBD BAGUMBAY</t>
  </si>
  <si>
    <t>AMI LOURDES VILL BRGY BOLBOK</t>
  </si>
  <si>
    <t>AMI PAMPANO ST LONGOS MALABON</t>
  </si>
  <si>
    <t>AMI SUSANO RD SAN AGUSTIN NOVA</t>
  </si>
  <si>
    <t>AMI VIRGINIA SUMMERVILLE SUBD</t>
  </si>
  <si>
    <t>AMI MACANAS ST PANGHULO MALABO</t>
  </si>
  <si>
    <t>AMI MAPULANG LUPA VALENZUELA</t>
  </si>
  <si>
    <t>AMI MOTHER EARTH SUBD LASPINAS</t>
  </si>
  <si>
    <t>9:00-6:00</t>
  </si>
  <si>
    <t>DAY-OFF</t>
  </si>
  <si>
    <t>12:30-9:30</t>
  </si>
  <si>
    <t>8:00-5:00</t>
  </si>
  <si>
    <t>1:00-10:00</t>
  </si>
  <si>
    <t>10:00-7:00</t>
  </si>
  <si>
    <t>11:30-8:30</t>
  </si>
  <si>
    <t>12:00-9:00</t>
  </si>
  <si>
    <t>JOHN CARLO</t>
  </si>
  <si>
    <t>ALL DAY SUPERMARKET GLOBAL SOUTH BRANCH</t>
  </si>
  <si>
    <t>SANTOS</t>
  </si>
  <si>
    <t>EMMANUEL</t>
  </si>
  <si>
    <t>11:00-8:00</t>
  </si>
  <si>
    <t>JEREMY</t>
  </si>
  <si>
    <t>REGION 6</t>
  </si>
  <si>
    <t>JEFFREY LIMBAGA</t>
  </si>
  <si>
    <t>METRO PLAZA 66</t>
  </si>
  <si>
    <t>2:00-6:00</t>
  </si>
  <si>
    <t>REGION 5</t>
  </si>
  <si>
    <t>BRIAN ARAO</t>
  </si>
  <si>
    <t>CHRISTIAN</t>
  </si>
  <si>
    <t>DAY OFF</t>
  </si>
  <si>
    <t>BRYAN DALEON</t>
  </si>
  <si>
    <t>METRO GAISANO MARKET MARKET</t>
  </si>
  <si>
    <t>MARK</t>
  </si>
  <si>
    <t>REGION 3</t>
  </si>
  <si>
    <t>METRO GAISANO MARQUEEMALL</t>
  </si>
  <si>
    <t>METRO GAISANO MANDALUYONG</t>
  </si>
  <si>
    <t>FLORO SORIANO</t>
  </si>
  <si>
    <t>REGION 4</t>
  </si>
  <si>
    <t>RICARDO ANIN</t>
  </si>
  <si>
    <t>METRO GAISANO IMUS</t>
  </si>
  <si>
    <t>METRO PASIG</t>
  </si>
  <si>
    <t>METRO ALABANG</t>
  </si>
  <si>
    <t>METRO TAGAYTAY</t>
  </si>
  <si>
    <t>METRO LEGASPI</t>
  </si>
  <si>
    <t>SOUTH GMA</t>
  </si>
  <si>
    <t>ALEJO F. FATIGA</t>
  </si>
  <si>
    <t>AMC - PVM</t>
  </si>
  <si>
    <t>PUREGOLD - SOUTHPARK BF-HOMES</t>
  </si>
  <si>
    <t>ABUEVA</t>
  </si>
  <si>
    <t>JOHN VINCENT</t>
  </si>
  <si>
    <t>PUREGOLD - SAN ANTONIO</t>
  </si>
  <si>
    <t>PUREGOLD - SHAW</t>
  </si>
  <si>
    <t>PUREGOLD - NORTH COMMONWEALTH</t>
  </si>
  <si>
    <t>JOMAR</t>
  </si>
  <si>
    <t>PUREGOLD - AGRO PUTATAN</t>
  </si>
  <si>
    <t>PUREGOLD JR - MOTHER IGNACIA</t>
  </si>
  <si>
    <t>ARMEA</t>
  </si>
  <si>
    <t>PUREGOLD JR - TIMOG</t>
  </si>
  <si>
    <t>PUREGOLD - ANTIPOLO</t>
  </si>
  <si>
    <t>PUREGOLD - JR ANTIPOLO</t>
  </si>
  <si>
    <t>MERCADO</t>
  </si>
  <si>
    <t>PUREGOLD - TAGUIG</t>
  </si>
  <si>
    <t>PUREGOLD - MINDANAO AVENUE</t>
  </si>
  <si>
    <t>JOSHUA</t>
  </si>
  <si>
    <t>PUREGOLD - BAESA</t>
  </si>
  <si>
    <t>BAYED</t>
  </si>
  <si>
    <t>JON JON</t>
  </si>
  <si>
    <t>PUREGOLD EXTRA TANDANG SORA</t>
  </si>
  <si>
    <t>PUREGOLD EXTRA - COGEO ANTIPOLO</t>
  </si>
  <si>
    <t>PUREGOLD - STA. MESA</t>
  </si>
  <si>
    <t>PUREGOLD JR - BACLARAN</t>
  </si>
  <si>
    <t>JERIC</t>
  </si>
  <si>
    <t>PUREGOLD JR - LIBERTAD MARKET</t>
  </si>
  <si>
    <t>PUREGOLD JR - KALAYAAN</t>
  </si>
  <si>
    <t>BONDOC</t>
  </si>
  <si>
    <t>GLENN MARLON</t>
  </si>
  <si>
    <t>PUREGOLD JR - MALINAO</t>
  </si>
  <si>
    <t>PUREGOLD - LAS PIÑAS</t>
  </si>
  <si>
    <t>PUREGOLD - TDC SUSANO</t>
  </si>
  <si>
    <t>SARCAOGA</t>
  </si>
  <si>
    <t>RYAN</t>
  </si>
  <si>
    <t>PUREGOLD - FTI COMPLEX</t>
  </si>
  <si>
    <t>MICHAEL</t>
  </si>
  <si>
    <t>PUREGOLD - LILAC</t>
  </si>
  <si>
    <t>ANTHONY</t>
  </si>
  <si>
    <t>PUREGOLD - LIBERTAD</t>
  </si>
  <si>
    <t>JOSE</t>
  </si>
  <si>
    <t>RAMOS</t>
  </si>
  <si>
    <t>PUREGOLD - 999 DIVISORIA</t>
  </si>
  <si>
    <t>PUREGOLD JR - OLD ZABARTE</t>
  </si>
  <si>
    <t>PUREGOLD - KALENTONG STA. ANA</t>
  </si>
  <si>
    <t>DE GUZMAN</t>
  </si>
  <si>
    <t>PUREGOLD - CALOOCAN</t>
  </si>
  <si>
    <t>ROLAND</t>
  </si>
  <si>
    <t>PUREGOLD - MOLITO ALABANG</t>
  </si>
  <si>
    <t>RONALD</t>
  </si>
  <si>
    <t>PUREGOLD - TIPAS</t>
  </si>
  <si>
    <t>DEAUNA</t>
  </si>
  <si>
    <t>JERIMEL</t>
  </si>
  <si>
    <t>PUREGOLD JR - DE CASTRO</t>
  </si>
  <si>
    <t>RENATO</t>
  </si>
  <si>
    <t>PUREGOLD JR - PAROLA</t>
  </si>
  <si>
    <t>DOMINADOR</t>
  </si>
  <si>
    <t>PUREGOLD EXTRA - AMPID</t>
  </si>
  <si>
    <t>GILBERT</t>
  </si>
  <si>
    <t>PUREGOLD JR - SAN MATEO IVORY THEATER</t>
  </si>
  <si>
    <t>DELA CRUZ</t>
  </si>
  <si>
    <t>JAY-AR</t>
  </si>
  <si>
    <t>PUREGOLD - TAYTAY FLOODWAY</t>
  </si>
  <si>
    <t>PUREGOLD - TANAY</t>
  </si>
  <si>
    <t xml:space="preserve">ORDAN </t>
  </si>
  <si>
    <t>BERNARDO</t>
  </si>
  <si>
    <t>PUREGOLD - ZABARTE</t>
  </si>
  <si>
    <t>DIA</t>
  </si>
  <si>
    <t>JEMIL</t>
  </si>
  <si>
    <t>PUREGOLD JR - LIGAYA</t>
  </si>
  <si>
    <t>PUREGOLD EXTRA - PARANG MARIKINA</t>
  </si>
  <si>
    <t>PUREGOLD JR - CONCEPCION</t>
  </si>
  <si>
    <t>PUREGOLD MINIMART - BAMBOO ORGAN</t>
  </si>
  <si>
    <t>PUREGOLD JR - BALARA (EXTRAMILE)</t>
  </si>
  <si>
    <t>ENCINA</t>
  </si>
  <si>
    <t>PUREGOLD JR - DON ANTONIO</t>
  </si>
  <si>
    <t>PUREGOLD - PUTATAN</t>
  </si>
  <si>
    <t>CAO</t>
  </si>
  <si>
    <t>JEROME</t>
  </si>
  <si>
    <t>PUREGOLD - KANLAON</t>
  </si>
  <si>
    <t>PUREGOLD JR - KARUHATAN</t>
  </si>
  <si>
    <t>JOHN CHRISTIAN</t>
  </si>
  <si>
    <t>PUREGOLD - PASIG</t>
  </si>
  <si>
    <t>PUREGOLD - TERRACES</t>
  </si>
  <si>
    <t>GRIMALDO</t>
  </si>
  <si>
    <t>OLIVER</t>
  </si>
  <si>
    <t>PUREGOLD - JR ZURBARAN</t>
  </si>
  <si>
    <t>PUREGOLD - AGORA</t>
  </si>
  <si>
    <t>PUREGOLD - PACO</t>
  </si>
  <si>
    <t>7:00-4:00</t>
  </si>
  <si>
    <t>REGION 12</t>
  </si>
  <si>
    <t>PUREGOLD - COTABATO</t>
  </si>
  <si>
    <t>2:00-5:00</t>
  </si>
  <si>
    <t>PUREGOLD - CENTRO NAGA</t>
  </si>
  <si>
    <t>PUREGOLD - IRIGA</t>
  </si>
  <si>
    <t>PUREGOLD - LEGAZPI ALBAY</t>
  </si>
  <si>
    <t>PUREGOLD - NAGA CAMARINEZ SUR</t>
  </si>
  <si>
    <t>RUBEN</t>
  </si>
  <si>
    <t>PUREGOLD - ROXAS MINDORO</t>
  </si>
  <si>
    <t>PUREGOLD - CALICANTO</t>
  </si>
  <si>
    <t>6:00-3:00</t>
  </si>
  <si>
    <t>PUREGOLD - LIPA</t>
  </si>
  <si>
    <t>QUEZON</t>
  </si>
  <si>
    <t>PUREGOLD - CANDELARIA</t>
  </si>
  <si>
    <t>MENDOZA</t>
  </si>
  <si>
    <t>PUREGOLD JR - SAN JUAN BATANGAS</t>
  </si>
  <si>
    <t>LEO CRIS</t>
  </si>
  <si>
    <t>5:00-2:00</t>
  </si>
  <si>
    <t>PUREGOLD - GULANG GULANG</t>
  </si>
  <si>
    <t>10:30-7:30</t>
  </si>
  <si>
    <t>PUREGOLD - TANAUAN EXTENSION</t>
  </si>
  <si>
    <t>JAYSON</t>
  </si>
  <si>
    <t>PUREGOLD - CALAPAN</t>
  </si>
  <si>
    <t>REGION 1</t>
  </si>
  <si>
    <t>CRISVIC S. MEJIA</t>
  </si>
  <si>
    <t>PUREGOLD - BAGUIO</t>
  </si>
  <si>
    <t>DE LEON</t>
  </si>
  <si>
    <t>PUREGOLD JR - BAKAKENG</t>
  </si>
  <si>
    <t>9:30-6:30</t>
  </si>
  <si>
    <t>PUREGOLD - LA TRINIDAD</t>
  </si>
  <si>
    <t>PUREGOLD - POBLACION VIGAN</t>
  </si>
  <si>
    <t>PUREGOLD - LAOAG</t>
  </si>
  <si>
    <t>7:30-4:30</t>
  </si>
  <si>
    <t>PUREGOLD - BACNOTAN</t>
  </si>
  <si>
    <t>MAYO</t>
  </si>
  <si>
    <t>ROMMEL</t>
  </si>
  <si>
    <t>PUREGOLD - LA UNION</t>
  </si>
  <si>
    <t>PUREGOLD - MANGATAREM</t>
  </si>
  <si>
    <t>PUREGOLD - MAYOMBO</t>
  </si>
  <si>
    <t>CRUZ</t>
  </si>
  <si>
    <t>PUREGOLD JR - BAYAMBANG</t>
  </si>
  <si>
    <t>PUREGOLD JR - BONUAN</t>
  </si>
  <si>
    <t>REGION 2</t>
  </si>
  <si>
    <t>CYNTHIA ARQUILLO</t>
  </si>
  <si>
    <t>RUEL</t>
  </si>
  <si>
    <t>PUREGOLD - CENTRO SANTIAGO</t>
  </si>
  <si>
    <t>AQUINO</t>
  </si>
  <si>
    <t>PUREGOLD EXTRA - TUGUEGARAO</t>
  </si>
  <si>
    <t>PUREGOLD - CAUAYAN ISABELA</t>
  </si>
  <si>
    <t>PUREGOLD JR - OLD CENTRO CAUAYAN</t>
  </si>
  <si>
    <t>PUREGOLD - ROXAS ISABELA</t>
  </si>
  <si>
    <t>PASCUAL</t>
  </si>
  <si>
    <t>PUREGOLD EXTRA - PHILAM</t>
  </si>
  <si>
    <t>PUREGOLD - MAYPAJO</t>
  </si>
  <si>
    <t>LABONG</t>
  </si>
  <si>
    <t>PUREGOLD - CAINTA Q. PLAZA</t>
  </si>
  <si>
    <t>REYNALDO</t>
  </si>
  <si>
    <t>PUREGOLD - MALATE</t>
  </si>
  <si>
    <t>PUREGOLD - NOVALICHES</t>
  </si>
  <si>
    <t>MALLARI</t>
  </si>
  <si>
    <t>FERNADY</t>
  </si>
  <si>
    <t>PUREGOLD - BALINTAWAK</t>
  </si>
  <si>
    <t>MANAOIS</t>
  </si>
  <si>
    <t>MARCELO</t>
  </si>
  <si>
    <t>FREDDIE PAGBILAO</t>
  </si>
  <si>
    <t>SAQUILABON</t>
  </si>
  <si>
    <t>PUREGOLD - OBANDO</t>
  </si>
  <si>
    <t xml:space="preserve">AGUSTIN </t>
  </si>
  <si>
    <t>ALBERTO</t>
  </si>
  <si>
    <t>PUREGOLD - ALIW MEYCAUAYAN</t>
  </si>
  <si>
    <t>QUINONES</t>
  </si>
  <si>
    <t>LOUIE</t>
  </si>
  <si>
    <t>PUREGOLD - CABANATUAN</t>
  </si>
  <si>
    <t>SAKAY</t>
  </si>
  <si>
    <t>PUREGOLD - TALAVERA</t>
  </si>
  <si>
    <t>PUREGOLD - HAGONOY BULACAN</t>
  </si>
  <si>
    <t>CASTILLO</t>
  </si>
  <si>
    <t>MARK ANTHONY</t>
  </si>
  <si>
    <t>PUREGOLD - MEYCAUAYAN</t>
  </si>
  <si>
    <t>GASPAR</t>
  </si>
  <si>
    <t>MENELAO</t>
  </si>
  <si>
    <t>PUREGOLD - MALOLOS</t>
  </si>
  <si>
    <t>PUREGOLD - SAN JOSE DEL MONTE STARMALL</t>
  </si>
  <si>
    <t>AVIS</t>
  </si>
  <si>
    <t>RAFFY JAMES</t>
  </si>
  <si>
    <t>PUREGOLD - BAYAN GUIGUINTO</t>
  </si>
  <si>
    <t>IGNACIO</t>
  </si>
  <si>
    <t>PUREGOLD JR - PANDI</t>
  </si>
  <si>
    <t>PUREGOLD - GUIGUINTO</t>
  </si>
  <si>
    <t>LUSTADO</t>
  </si>
  <si>
    <t>PUREGOLD JR - ALIW MEYCAUAYAN-CALVARIO</t>
  </si>
  <si>
    <t>MAGBANUA</t>
  </si>
  <si>
    <t>DANIEL</t>
  </si>
  <si>
    <t>PUREGOLD JR - CAMALIG</t>
  </si>
  <si>
    <t>PUREGOLD - BALIUAG</t>
  </si>
  <si>
    <t>PUREGOLD - PLARIDEL</t>
  </si>
  <si>
    <t>ALVIN</t>
  </si>
  <si>
    <t>8:30-5:30</t>
  </si>
  <si>
    <t>PUREGOLD JR - MALOLOS JUNCTION</t>
  </si>
  <si>
    <t>PUREGOLD - BULAKAN</t>
  </si>
  <si>
    <t>QUEROL</t>
  </si>
  <si>
    <t>DARWIN</t>
  </si>
  <si>
    <t>PUREGOLD - STA. MARIA</t>
  </si>
  <si>
    <t>PUREGOLD - CONCEPCION TARLAC</t>
  </si>
  <si>
    <t>6:30-3:30</t>
  </si>
  <si>
    <t>EDWIN</t>
  </si>
  <si>
    <t>PUREGOLD - CAPAS</t>
  </si>
  <si>
    <t>PUREGOLD - MARIA AURORA</t>
  </si>
  <si>
    <t>RICHARD</t>
  </si>
  <si>
    <t>PUREGOLD - GUIMBA</t>
  </si>
  <si>
    <t>GARCIA</t>
  </si>
  <si>
    <t>PUREGOLD - SAN MIGUEL</t>
  </si>
  <si>
    <t>REYES</t>
  </si>
  <si>
    <t>JASON</t>
  </si>
  <si>
    <t>ABUYON</t>
  </si>
  <si>
    <t>MARK JOVEN</t>
  </si>
  <si>
    <t>BRABAT</t>
  </si>
  <si>
    <t>LYMAR</t>
  </si>
  <si>
    <t>REX</t>
  </si>
  <si>
    <t>NINO</t>
  </si>
  <si>
    <t>GONZAGA</t>
  </si>
  <si>
    <t>ROMS</t>
  </si>
  <si>
    <t>ORDUNIA</t>
  </si>
  <si>
    <t>MICHAEL JOHN</t>
  </si>
  <si>
    <t>PUREGOLD SINGCANG</t>
  </si>
  <si>
    <t>ORTEGA</t>
  </si>
  <si>
    <t>ARIEL</t>
  </si>
  <si>
    <t>PUREGOLD - JARO ILOILO</t>
  </si>
  <si>
    <t>TUPAZ</t>
  </si>
  <si>
    <t>JOHN DALE</t>
  </si>
  <si>
    <t>VALDEZ</t>
  </si>
  <si>
    <t>GARRY</t>
  </si>
  <si>
    <t>REGION 7</t>
  </si>
  <si>
    <t>PUREGOLD - BORONGAN</t>
  </si>
  <si>
    <t>CARGANRO</t>
  </si>
  <si>
    <t>DELECTOR</t>
  </si>
  <si>
    <t>LLOYD CHRISTIASN</t>
  </si>
  <si>
    <t>GAVIOLA</t>
  </si>
  <si>
    <t>MARK JAMIE</t>
  </si>
  <si>
    <t>PUREGOLD - ALANG-ALANG LEYTE</t>
  </si>
  <si>
    <t>PUREGOLD - BAYBAY LEYTE</t>
  </si>
  <si>
    <t>LOGRONIO</t>
  </si>
  <si>
    <t>PARCIVAL</t>
  </si>
  <si>
    <t>PUREGOLD - BAYAWAN</t>
  </si>
  <si>
    <t>PUREGOLD - GUIHULNGAN</t>
  </si>
  <si>
    <t>JOSELITO</t>
  </si>
  <si>
    <t>PUREGOLD - DULAG</t>
  </si>
  <si>
    <t>TUANG</t>
  </si>
  <si>
    <t>CHARLES</t>
  </si>
  <si>
    <t>PUREGOLD - CARIGARA</t>
  </si>
  <si>
    <t>PUREGOLD - COMMONWEALTH</t>
  </si>
  <si>
    <t>PUREGOLD JR - BATASAN</t>
  </si>
  <si>
    <t>PUREGOLD EXTRA - BROOKSIDE CAINTA</t>
  </si>
  <si>
    <t>PUREGOLD JR - EAST SUMMIT</t>
  </si>
  <si>
    <t>PUREGOLD JR - PANDACAN</t>
  </si>
  <si>
    <t>LEIS</t>
  </si>
  <si>
    <t>CRISANTO</t>
  </si>
  <si>
    <t>PUREGOLD EXTRA - OSMEÑA HIGHWAY</t>
  </si>
  <si>
    <t>ANTONIO</t>
  </si>
  <si>
    <t>PUREGOLD JR - BETTERLIVING</t>
  </si>
  <si>
    <t>PUREGOLD - MONTALBAN</t>
  </si>
  <si>
    <t>NICOLAS</t>
  </si>
  <si>
    <t>ROBERTO</t>
  </si>
  <si>
    <t>PUREGOLD JR - SAN DIONISIO PARAÑAQUE</t>
  </si>
  <si>
    <t>PUREGOLD JR - ZAPOTE ARCADE</t>
  </si>
  <si>
    <t>PUREGOLD - AYALA MALLS MARIKINA</t>
  </si>
  <si>
    <t>PUREGOLD JR - BLUMENTRITT</t>
  </si>
  <si>
    <t>PANOL</t>
  </si>
  <si>
    <t>ROD DAVIS</t>
  </si>
  <si>
    <t>PAGUNSAN</t>
  </si>
  <si>
    <t>AARON</t>
  </si>
  <si>
    <t>PUREGOLD JR - MARIKINA</t>
  </si>
  <si>
    <t>PUREGOLD - DIVISORIA</t>
  </si>
  <si>
    <t>PUREGOLD - BUTUAN</t>
  </si>
  <si>
    <t>GUIMBA</t>
  </si>
  <si>
    <t>PUREGOLD - CAGAYAN DE ORO</t>
  </si>
  <si>
    <t>JEFFREY</t>
  </si>
  <si>
    <t>PUREGOLD - BUTUAN CITY</t>
  </si>
  <si>
    <t>REGION 11</t>
  </si>
  <si>
    <t>RICKY</t>
  </si>
  <si>
    <t>PUREGOLD - LANANG</t>
  </si>
  <si>
    <t>PUREGOLD - DAU</t>
  </si>
  <si>
    <t>PUREGOLD - MAGALANG PAMPANGA</t>
  </si>
  <si>
    <t>PUREGOLD - MEXICO PAMPANGA</t>
  </si>
  <si>
    <t>TANCHICO</t>
  </si>
  <si>
    <t>R-RIEL</t>
  </si>
  <si>
    <t>PUREGOLD - OLONGAPO</t>
  </si>
  <si>
    <t>MARLON</t>
  </si>
  <si>
    <t>PUREGOLD EXTRA - APALIT</t>
  </si>
  <si>
    <t>PUREGOLD - MACABEBE</t>
  </si>
  <si>
    <t>PUREGOLD JR - STO. TOMAS</t>
  </si>
  <si>
    <t>CHAVEZ</t>
  </si>
  <si>
    <t>PUREGOLD JR - PORAC</t>
  </si>
  <si>
    <t>PADILLA</t>
  </si>
  <si>
    <t>KENNETH</t>
  </si>
  <si>
    <t>PUREGOLD - MABALACAT</t>
  </si>
  <si>
    <t>DAVID</t>
  </si>
  <si>
    <t>PUREGOLD - IBA</t>
  </si>
  <si>
    <t>PUREGOLD - DUTY FREE</t>
  </si>
  <si>
    <t>PUREGOLD JR - ORANI</t>
  </si>
  <si>
    <t>PUREGOLD JR - CAFE FERNANDINO</t>
  </si>
  <si>
    <t>BUSTOS</t>
  </si>
  <si>
    <t>PUREGOLD JR - SAN FERNANDO</t>
  </si>
  <si>
    <t>SALVADOR</t>
  </si>
  <si>
    <t>JERWIN</t>
  </si>
  <si>
    <t>PUREGOLD JR - LUBAO</t>
  </si>
  <si>
    <t>PENA</t>
  </si>
  <si>
    <t>JOHN JACOB</t>
  </si>
  <si>
    <t>PUREGOLD - ANGELES</t>
  </si>
  <si>
    <t>PUREGOLD - SINDALAN</t>
  </si>
  <si>
    <t>PUREGOLD EXTRA - FLORIDA BLANCA</t>
  </si>
  <si>
    <t>PUREGOLD JR - SUBIC</t>
  </si>
  <si>
    <t>PUREGOLD - BALANGA BATAAN</t>
  </si>
  <si>
    <t>PUREGOLD JR - BALIBAGO</t>
  </si>
  <si>
    <t>SUNGA</t>
  </si>
  <si>
    <t>JOEL</t>
  </si>
  <si>
    <t>PUREGOLD - ARAYAT PAMPANGA</t>
  </si>
  <si>
    <t>PUREGOLD JR - ANGELES FRIENDSHIP</t>
  </si>
  <si>
    <t>PUREGOLD - STA RITA</t>
  </si>
  <si>
    <t>PUREGOLD JR - GUAGUA</t>
  </si>
  <si>
    <t>8:00-12:00</t>
  </si>
  <si>
    <t>PUREGOLD EXTRA - MARIVELES BATAAN</t>
  </si>
  <si>
    <t>PUREGOLD - V. MAPA</t>
  </si>
  <si>
    <t>PUREGOLD JR - PUREZA</t>
  </si>
  <si>
    <t>PUREGOLD - PARAÑAQUE</t>
  </si>
  <si>
    <t>PUREGOLD - MINIMART GAGALANGIN</t>
  </si>
  <si>
    <t>PUREGOLD - MONUMENTO</t>
  </si>
  <si>
    <t>MARVIN</t>
  </si>
  <si>
    <t>PUREGOLD - TAYTAY</t>
  </si>
  <si>
    <t>SANCHEZ</t>
  </si>
  <si>
    <t>EDCENT JHAY</t>
  </si>
  <si>
    <t>PUREGOLD - STO. DOMINGO CAINTA</t>
  </si>
  <si>
    <t>ERICK PAUL</t>
  </si>
  <si>
    <t>PUREGOLD JR - GAGALANGIN</t>
  </si>
  <si>
    <t>FRANCIS</t>
  </si>
  <si>
    <t>PUREGOLD JR - JUAN LUNA DIVISORIA</t>
  </si>
  <si>
    <t>PUREGOLD - C. RAYMUNDO</t>
  </si>
  <si>
    <t>ROSARIO</t>
  </si>
  <si>
    <t>ALDRIN</t>
  </si>
  <si>
    <t>PUREGOLD JR - ROSARIO</t>
  </si>
  <si>
    <t>PUREGOLD - GOLDEN ACRES</t>
  </si>
  <si>
    <t>PUREGOLD - PILAR VILLAGE</t>
  </si>
  <si>
    <t>TALAMAYAN</t>
  </si>
  <si>
    <t>PUREGOLD EXTRA - ANGONO BAYAN</t>
  </si>
  <si>
    <t>PUREGOLD JR - QUIRINO HIGHWAY</t>
  </si>
  <si>
    <t>PUREGOLD - ARANETA CUBAO</t>
  </si>
  <si>
    <t>DOMINO</t>
  </si>
  <si>
    <t>PUREGOLD - PULANG LUPA</t>
  </si>
  <si>
    <t>PUREGOLD JR - BF-HOMES</t>
  </si>
  <si>
    <t>VICTORINO</t>
  </si>
  <si>
    <t>PUREGOLD - BF AGUIRRE</t>
  </si>
  <si>
    <t>PUREGOLD - SUCAT</t>
  </si>
  <si>
    <t>PUREGOLD - PASO DE BLAS (MALINTA)</t>
  </si>
  <si>
    <t>PUREGOLD EXTRA - ANGONO HIGHWAY</t>
  </si>
  <si>
    <t>PUREGOLD EXTRA - A. BONIFACIO</t>
  </si>
  <si>
    <t>PUREGOLD - VISAYAS</t>
  </si>
  <si>
    <t>AMABLE JR</t>
  </si>
  <si>
    <t>PUREGOLD JR - BOCOBO</t>
  </si>
  <si>
    <t>PUREGOLD JR - RAON (AVENIDA)</t>
  </si>
  <si>
    <t>PUREGOLD JR - BUSTILLOS</t>
  </si>
  <si>
    <t>PUREGOLD JR - DOROTEO JOSE</t>
  </si>
  <si>
    <t>PUREGOLD - MAKATI</t>
  </si>
  <si>
    <t>JAY AR</t>
  </si>
  <si>
    <t>PUREGOLD - TAYUMAN</t>
  </si>
  <si>
    <t>PUREGOLD - QI CENTRAL</t>
  </si>
  <si>
    <t>PUREGOLD - QUEZON AVENUE</t>
  </si>
  <si>
    <t>PUREGOLD JR - WEST AVENUE STRIPMALL</t>
  </si>
  <si>
    <t>PUREGOLD - MINIMART BACLARAN</t>
  </si>
  <si>
    <t>PUREGOLD - VALENZUELA</t>
  </si>
  <si>
    <t>PUREGOLD JR - NANGKA</t>
  </si>
  <si>
    <t>PUREGOLD EXTRA - GUITNANG BAYAN</t>
  </si>
  <si>
    <t>PUREGOLD JR - ESPANA</t>
  </si>
  <si>
    <t>PUREGOLD JR - TAYTAY ANNEX</t>
  </si>
  <si>
    <t>PUREGOLD JR - TAYTAY PALENGKE</t>
  </si>
  <si>
    <t>PUREGOLD EXTRA - HAGONOY TAGUIG</t>
  </si>
  <si>
    <t>PUREGOLD JR - USUSAN TAGUIG</t>
  </si>
  <si>
    <t>PUREGOLD - SAN MATEO</t>
  </si>
  <si>
    <t>PUREGOLD - NOVELETA</t>
  </si>
  <si>
    <t>AVILA</t>
  </si>
  <si>
    <t>MELVIN</t>
  </si>
  <si>
    <t>PUREGOLD JR - MARCOS ALVAREZ</t>
  </si>
  <si>
    <t>ALVAREZ</t>
  </si>
  <si>
    <t>JEFFERSON</t>
  </si>
  <si>
    <t>PUREGOLD - MARCOS ALVAREZ LASPINAS</t>
  </si>
  <si>
    <t>PUREGOLD JR - GENERAL TRIAS</t>
  </si>
  <si>
    <t>JOJO</t>
  </si>
  <si>
    <t>PUREGOLD JR - TAGAYTAY</t>
  </si>
  <si>
    <t>PUREGOLD - BUHAY NA TUBIG</t>
  </si>
  <si>
    <t>PUREGOLD JR - DASMARIÑAS BAYAN</t>
  </si>
  <si>
    <t>PUREGOLD - SAN AGUSTIN (TRECE MARTIREZ)</t>
  </si>
  <si>
    <t>PUREGOLD - MARYHOMES MOLINO 4</t>
  </si>
  <si>
    <t>PUREGOLD - MOLINO ROAD</t>
  </si>
  <si>
    <t>PUREGOLD - ANABU</t>
  </si>
  <si>
    <t>PUREGOLD EXTRA - HABAY</t>
  </si>
  <si>
    <t>PUREGOLD - TANZA</t>
  </si>
  <si>
    <t>PUREGOLD - GMA CAVITE</t>
  </si>
  <si>
    <t>PUREGOLD - MOLINO BACOOR</t>
  </si>
  <si>
    <t>PUREGOLD - BACOOR</t>
  </si>
  <si>
    <t>PUREGOLD - ROSARIO</t>
  </si>
  <si>
    <t>LUIS FERNANDO</t>
  </si>
  <si>
    <t>PUREGOLD - KAWIT</t>
  </si>
  <si>
    <t>NOEL</t>
  </si>
  <si>
    <t>PUREGOLD - SAN PABLO HIGHWAY</t>
  </si>
  <si>
    <t>PUREGOLD EXTRA - TIAONG</t>
  </si>
  <si>
    <t>PUREGOLD - SAN PABLO</t>
  </si>
  <si>
    <t>QUITORIO</t>
  </si>
  <si>
    <t>FREDIE</t>
  </si>
  <si>
    <t>11:00-9:00</t>
  </si>
  <si>
    <t>PUREGOLD - CALAUAN</t>
  </si>
  <si>
    <t>PUREGOLD - CALAMBA</t>
  </si>
  <si>
    <t>ANTOC</t>
  </si>
  <si>
    <t>EFREN</t>
  </si>
  <si>
    <t>PUREGOLD EXTRA - LOS BAÑOS</t>
  </si>
  <si>
    <t>ARDONA</t>
  </si>
  <si>
    <t>THER</t>
  </si>
  <si>
    <t>PUREGOLD JR - BM LOS BAÑOS</t>
  </si>
  <si>
    <t>PUREGOLD - CALAMBA CROSSING</t>
  </si>
  <si>
    <t>PUREGOLD - BROOKSIDE LANE</t>
  </si>
  <si>
    <t>PUREGOLD JR - BIÑAN</t>
  </si>
  <si>
    <t>PUREGOLD EXTRA - HALANG</t>
  </si>
  <si>
    <t>PUREGOLD - SAN ISIDRO CABUYAO</t>
  </si>
  <si>
    <t>PUREGOLD JR - CABUYAO</t>
  </si>
  <si>
    <t>PUREGOLD - STA. ROSA (BALIBAGO)</t>
  </si>
  <si>
    <t>JAVIER</t>
  </si>
  <si>
    <t>PUREGOLD EXTRA - CANLUBANG ASIA</t>
  </si>
  <si>
    <t>PUREGOLD JR - CANLUBANG</t>
  </si>
  <si>
    <t>PUREGOLD EXTRA - SAN PABLO STAR SHOP</t>
  </si>
  <si>
    <t>PUREGOLD - NAIC</t>
  </si>
  <si>
    <t>PUREGOLD - PILA POBLACION</t>
  </si>
  <si>
    <t>PUREGOLD - VICTORIA</t>
  </si>
  <si>
    <t>PUREGOLD EXTRA - GCCC STA. ROSA</t>
  </si>
  <si>
    <t>PUREGOLD JR - CROSSTOWN</t>
  </si>
  <si>
    <t>PUREGOLD - PAGSANJAN</t>
  </si>
  <si>
    <t>PUREGOLD EXTRA - BANLIC CABUYAO</t>
  </si>
  <si>
    <t>PUREGOLD EXTRA - MAMATID CABUYAO</t>
  </si>
  <si>
    <t>JUAN</t>
  </si>
  <si>
    <t>PUREGOLD - SAN VICENTE PACITA</t>
  </si>
  <si>
    <t>PUREGOLD - BIÑAN</t>
  </si>
  <si>
    <t>PUREGOLD - TAGAPO (STA. ROSA II)</t>
  </si>
  <si>
    <t>JOHN PATRICK</t>
  </si>
  <si>
    <t>PUREGOLD JR - PARIAN CALAMBA</t>
  </si>
  <si>
    <t>PUREGOLD LAKEVIEW MINIMART</t>
  </si>
  <si>
    <t>PUREGOLD MINIMART BAYANANN</t>
  </si>
  <si>
    <t>PUREMERT - CUYAB SAN PEDRO</t>
  </si>
  <si>
    <t>ROYAL DUTY FREE</t>
  </si>
  <si>
    <t>AGUSTIN</t>
  </si>
  <si>
    <t>ROYAL CHIOCES</t>
  </si>
  <si>
    <t>1:00-5:00</t>
  </si>
  <si>
    <t>JAYNITHS SUPERMART CALAMBA</t>
  </si>
  <si>
    <t>JAYNITHS SUPERMART PASIG</t>
  </si>
  <si>
    <t>ATACADOR</t>
  </si>
  <si>
    <t>HAROLD JAMES</t>
  </si>
  <si>
    <t>2:00-11:00</t>
  </si>
  <si>
    <t>JAYNITHS SUPERMART SAN MATEO</t>
  </si>
  <si>
    <t>RE ALABANG HILLS MUNTINLUPA</t>
  </si>
  <si>
    <t>RE ALIMA BAY BACOOR</t>
  </si>
  <si>
    <t>RE BUHAY NA TUBIG IMUS</t>
  </si>
  <si>
    <t>RE C&amp;B CIRCLE MALL MARIKINA</t>
  </si>
  <si>
    <t>RE C. RAYMUNDO PASIG</t>
  </si>
  <si>
    <t>RE CABAHUG CEBU</t>
  </si>
  <si>
    <t>HERNANDEZ</t>
  </si>
  <si>
    <t>RE CINDY SQUARE MARILAO</t>
  </si>
  <si>
    <t>RE CONCEPCION TARLAC</t>
  </si>
  <si>
    <t>RE CROWN B BLDG STO TOMAS</t>
  </si>
  <si>
    <t>DIZON</t>
  </si>
  <si>
    <t>RE FAIRVIEW CENTER MALL</t>
  </si>
  <si>
    <t>RE FIL AM FRIENDSHIP ANGELES</t>
  </si>
  <si>
    <t>RE FILINVEST BATASAN HILLS</t>
  </si>
  <si>
    <t>RE FRIENDSHIP ANGELES</t>
  </si>
  <si>
    <t>DEL ROSARIO</t>
  </si>
  <si>
    <t>RE HARMONY VILLAGE LAGUNA</t>
  </si>
  <si>
    <t>RE JACKMAN MUNOZ</t>
  </si>
  <si>
    <t>RE JOCEVIL CENTRE TUMANA</t>
  </si>
  <si>
    <t>RE LANCASTER SQUARE IMUS</t>
  </si>
  <si>
    <t>RE LIBERTY BUILDING BONI</t>
  </si>
  <si>
    <t>RUANCE</t>
  </si>
  <si>
    <t>ANDREW</t>
  </si>
  <si>
    <t>RE LIGTASAN TARLAC</t>
  </si>
  <si>
    <t>4:00-8:00</t>
  </si>
  <si>
    <t>RE M. ALVAREZ LAS PINAS</t>
  </si>
  <si>
    <t>RE MACTAN NEWTOWN CENTER</t>
  </si>
  <si>
    <t>ROMNICK</t>
  </si>
  <si>
    <t>RE METRO POINT MALL TAFT</t>
  </si>
  <si>
    <t>RE METROPLAZA BAGONG SILANG</t>
  </si>
  <si>
    <t>RE MOONWALK LAS PINAS</t>
  </si>
  <si>
    <t>PERIABRAS</t>
  </si>
  <si>
    <t>RE NOAH BUILDING AGUIRRE</t>
  </si>
  <si>
    <t>RE ONE MERCEDES PLAZA PASIG</t>
  </si>
  <si>
    <t>RE ORANI BATAAN</t>
  </si>
  <si>
    <t>BAUTISTA</t>
  </si>
  <si>
    <t>RE ROBLOU MARKET PLACE CAINTA</t>
  </si>
  <si>
    <t>RE SAN SEBASTIAN TARLAC</t>
  </si>
  <si>
    <t>RE SAN VICENTE TARLAC</t>
  </si>
  <si>
    <t>RE SHOP N RIDE NOVALICHES</t>
  </si>
  <si>
    <t>RE STAMFORD MCKINLEY HILL</t>
  </si>
  <si>
    <t>CAGAPE</t>
  </si>
  <si>
    <t>ALFRED</t>
  </si>
  <si>
    <t>RE SUNBEST BUILDING LAGRO</t>
  </si>
  <si>
    <t>RH DOLORES SAN FERNANDO</t>
  </si>
  <si>
    <t>MIRANDA</t>
  </si>
  <si>
    <t>JANSEN</t>
  </si>
  <si>
    <t>RH METROTOWN TARLAC</t>
  </si>
  <si>
    <t>RH RP METROEAST</t>
  </si>
  <si>
    <t>REDAN</t>
  </si>
  <si>
    <t>RH RP STA ROSA</t>
  </si>
  <si>
    <t>ERWIN</t>
  </si>
  <si>
    <t>RH SW COMMONWEALTH</t>
  </si>
  <si>
    <t>RH TALAVERA NUEVA ECIJA</t>
  </si>
  <si>
    <t>RS 168 MALL BINONDO</t>
  </si>
  <si>
    <t>RS ACACIA ESCALADES PASIG</t>
  </si>
  <si>
    <t>RS AL NOR MALL COTABATO</t>
  </si>
  <si>
    <t>RS ALBAY 738 LEGAZPI</t>
  </si>
  <si>
    <t>RS ALICIA ISABELA</t>
  </si>
  <si>
    <t>RS B HIVE MALL VALENZUELA</t>
  </si>
  <si>
    <t>RS BACOLOD TRIANGLE</t>
  </si>
  <si>
    <t>MELICADO</t>
  </si>
  <si>
    <t>RS BALAGTAS TOWNCENTER</t>
  </si>
  <si>
    <t>CARMELITA</t>
  </si>
  <si>
    <t>RS BANILAD CEBU</t>
  </si>
  <si>
    <t>RS BASELINE CENTER CEBU</t>
  </si>
  <si>
    <t>RS BELMONT ONE MINGLANILLA</t>
  </si>
  <si>
    <t>ALCANATRA</t>
  </si>
  <si>
    <t>ARMIE GENER</t>
  </si>
  <si>
    <t>RS BERKELEY COMMONWEALTH</t>
  </si>
  <si>
    <t>RS BLUEWAVE MARIKINA</t>
  </si>
  <si>
    <t>RS C3 MALL PAGADIAN</t>
  </si>
  <si>
    <t>RS CALAPAN TOWNCENTER MALL</t>
  </si>
  <si>
    <t>RS CALIFORNIA MANDALUYONG</t>
  </si>
  <si>
    <t>RS CAPITOL HILLS QC</t>
  </si>
  <si>
    <t>RS CENTRO MALL CABUYAO</t>
  </si>
  <si>
    <t>RS CENTRO PACITA</t>
  </si>
  <si>
    <t>ROBLES</t>
  </si>
  <si>
    <t>BONIFACIO JR</t>
  </si>
  <si>
    <t>RS CIRCLE C CONGRESSIONAL</t>
  </si>
  <si>
    <t>RS CITI SQUARE MALABON</t>
  </si>
  <si>
    <t>RS CITYMALL ROXAS</t>
  </si>
  <si>
    <t>RS CLOVERLEAF MALL</t>
  </si>
  <si>
    <t>RS CYBERGATE DAVAO</t>
  </si>
  <si>
    <t>RS DOLORES SAN FERNANDO</t>
  </si>
  <si>
    <t>RS DONA CARMEN FAIRVIEW</t>
  </si>
  <si>
    <t>RS EASTWOOD TECHNOPLAZA II</t>
  </si>
  <si>
    <t>RS EMALL NAGA</t>
  </si>
  <si>
    <t>RS FEDERAL BAY GARDEN PASAY</t>
  </si>
  <si>
    <t>RS FORUM PIONEER</t>
  </si>
  <si>
    <t>RS GATEWAY CUBAO</t>
  </si>
  <si>
    <t>RS GEEGE MALL OZAMIZ</t>
  </si>
  <si>
    <t>AVELINO</t>
  </si>
  <si>
    <t>RS GRACELAND MALOLOS</t>
  </si>
  <si>
    <t>RS GRACELAND PLAZA MARIKINA</t>
  </si>
  <si>
    <t>RS GROTTO SHOP N RIDE BULACAN</t>
  </si>
  <si>
    <t>RS GT PARK PLACE MOLO</t>
  </si>
  <si>
    <t>RS GUAGUA TOWNCENTER</t>
  </si>
  <si>
    <t>RS GUSA CAGAYAN DE ORO</t>
  </si>
  <si>
    <t>RS HAPPY GO MALL VALENZUELA</t>
  </si>
  <si>
    <t>MANILA</t>
  </si>
  <si>
    <t>RS IBA TOWN CENTER ZAMBALES</t>
  </si>
  <si>
    <t>RS IMALL CANLUBANG</t>
  </si>
  <si>
    <t>RS ISLAND CENTRAL MACTAN</t>
  </si>
  <si>
    <t>RS KARANGALAN PASIG</t>
  </si>
  <si>
    <t>ARVIN</t>
  </si>
  <si>
    <t>RS LAVINA PARK VALENCIA</t>
  </si>
  <si>
    <t>RS LIMA EXCHANGE BATANGAS</t>
  </si>
  <si>
    <t>BRYAN</t>
  </si>
  <si>
    <t>RS LIMKETKAI MALL CDO</t>
  </si>
  <si>
    <t>RS LIPA TOWN CENTER</t>
  </si>
  <si>
    <t>DENNIS</t>
  </si>
  <si>
    <t>7:00-11:00</t>
  </si>
  <si>
    <t>RS LUCKY GOLD PLAZA ORTIGAS</t>
  </si>
  <si>
    <t>RS MADISON GALERIES MUNTINLUPA</t>
  </si>
  <si>
    <t>RS MAIN SQUARE MOLINO</t>
  </si>
  <si>
    <t>RS MERCEDES PASIG</t>
  </si>
  <si>
    <t>RS METRO CENTRAL MALL STA CRUZ</t>
  </si>
  <si>
    <t>RS METROPLAZA QUIRINO CALOOCAN</t>
  </si>
  <si>
    <t>RS METROTOWN TARLAC</t>
  </si>
  <si>
    <t>RS MONTALBAN TOWNCENTER</t>
  </si>
  <si>
    <t>STA.MARIA</t>
  </si>
  <si>
    <t>ADOLF LUCKY</t>
  </si>
  <si>
    <t>RS NEPOMALL ANGELES</t>
  </si>
  <si>
    <t>RS NEPOMALL DAGUPAN</t>
  </si>
  <si>
    <t>GLENN FORD</t>
  </si>
  <si>
    <t>RS NUCITI CENTRAL BATANGAS</t>
  </si>
  <si>
    <t>RS OPEN MARKT MANSILINGAN</t>
  </si>
  <si>
    <t>RS ORIENTAL GARDEN GEN TRIAS</t>
  </si>
  <si>
    <t>RS ORMOC CENTRUM</t>
  </si>
  <si>
    <t>RS PORTA VAGA MALL BAGUIO</t>
  </si>
  <si>
    <t>RS PREMIER PLAZA SILANG</t>
  </si>
  <si>
    <t>LOYD</t>
  </si>
  <si>
    <t>RS PUEBLO VERDE MACTAN</t>
  </si>
  <si>
    <t>TUNDAG</t>
  </si>
  <si>
    <t>RS RIOKING DON ANTONIO</t>
  </si>
  <si>
    <t>RS RMR SQUARE TANDANG SORA</t>
  </si>
  <si>
    <t>RS RP ABUCAY TACLOBAN</t>
  </si>
  <si>
    <t>EUTEQUIO</t>
  </si>
  <si>
    <t>ARMAN</t>
  </si>
  <si>
    <t>RS RP ANGELES</t>
  </si>
  <si>
    <t>MEALCHE</t>
  </si>
  <si>
    <t>RS RP ANTIPOLO</t>
  </si>
  <si>
    <t>RS RP ANTIQUE</t>
  </si>
  <si>
    <t>BARCEBAL</t>
  </si>
  <si>
    <t>RS RP BACOLOD</t>
  </si>
  <si>
    <t>BATISLA-ON</t>
  </si>
  <si>
    <t>CZAR JOHN</t>
  </si>
  <si>
    <t>RS RP BUTUAN</t>
  </si>
  <si>
    <t>RS RP CAGAYAN DE ORO</t>
  </si>
  <si>
    <t>BURAY</t>
  </si>
  <si>
    <t>WELLY</t>
  </si>
  <si>
    <t>RS RP CAINTA</t>
  </si>
  <si>
    <t>RS RP CEBU</t>
  </si>
  <si>
    <t>COMAINGKING</t>
  </si>
  <si>
    <t>RS RP DASMARINAS</t>
  </si>
  <si>
    <t>RS RP DUMAGUETE</t>
  </si>
  <si>
    <t>ANDALAJAO</t>
  </si>
  <si>
    <t>GEOVANNIE</t>
  </si>
  <si>
    <t>RS RP ERMITA</t>
  </si>
  <si>
    <t>RS RP GALLERIA</t>
  </si>
  <si>
    <t xml:space="preserve">QUISADO </t>
  </si>
  <si>
    <t>ARNULFO</t>
  </si>
  <si>
    <t>RS RP GALLERIA SOUTH SAN PEDRO</t>
  </si>
  <si>
    <t>RS RP GENERAL SANTOS</t>
  </si>
  <si>
    <t>BACALA</t>
  </si>
  <si>
    <t>REYJUN</t>
  </si>
  <si>
    <t>RS RP GENERAL TRIAS</t>
  </si>
  <si>
    <t>RS RP ILIGAN</t>
  </si>
  <si>
    <t>RS RP ILOCOS NORTE</t>
  </si>
  <si>
    <t>RS RP ILOILO</t>
  </si>
  <si>
    <t>RS RP IMUS</t>
  </si>
  <si>
    <t>RS RP JARO ILOILO</t>
  </si>
  <si>
    <t>SUNICO</t>
  </si>
  <si>
    <t>RS RP LAS PINAS</t>
  </si>
  <si>
    <t>RS RP LIPA</t>
  </si>
  <si>
    <t>JEFF ANTHONY</t>
  </si>
  <si>
    <t>RS RP LOS BANOS</t>
  </si>
  <si>
    <t>RS RP MAGNOLIA</t>
  </si>
  <si>
    <t>RS RP MALOLOS</t>
  </si>
  <si>
    <t>RS RP METROEAST</t>
  </si>
  <si>
    <t>RS RP NAGA</t>
  </si>
  <si>
    <t>RS RP NOVALICHES</t>
  </si>
  <si>
    <t>RS RP ORMOC</t>
  </si>
  <si>
    <t>RS RP OTIS</t>
  </si>
  <si>
    <t>SAMILLIANO</t>
  </si>
  <si>
    <t>ISIDRO</t>
  </si>
  <si>
    <t>RS RP PALAWAN</t>
  </si>
  <si>
    <t>RS RP PAMPANGA</t>
  </si>
  <si>
    <t>RS RP PANGASINAN</t>
  </si>
  <si>
    <t>RS RP PAVIA ILOILO</t>
  </si>
  <si>
    <t>RS RP ROXAS</t>
  </si>
  <si>
    <t>RS RP SANTIAGO</t>
  </si>
  <si>
    <t>RS RP STA ROSA</t>
  </si>
  <si>
    <t>RS RP TAGUM</t>
  </si>
  <si>
    <t>RS RP TARLAC</t>
  </si>
  <si>
    <t>RS RP TUGUEGARAO</t>
  </si>
  <si>
    <t>VILLANUEVA</t>
  </si>
  <si>
    <t>JULIUS</t>
  </si>
  <si>
    <t>RS RP VALENCIA</t>
  </si>
  <si>
    <t>RS SN CARLOS TWNCNTR PNGASINAN</t>
  </si>
  <si>
    <t>RS SOUTH TOWN CENTER TABUNOK</t>
  </si>
  <si>
    <t>MAGLASANG</t>
  </si>
  <si>
    <t>RS SOUTHPARK MALL ALABANG</t>
  </si>
  <si>
    <t>RS SPARK PLACE CUBAO</t>
  </si>
  <si>
    <t>RS SUMMIT RIDGE TAGAYTAY</t>
  </si>
  <si>
    <t>RS SUSANO COMPLEX NOVALICHES</t>
  </si>
  <si>
    <t>RS TALAMBAN TIME SQUARE CEBU</t>
  </si>
  <si>
    <t>RS TALAVERA NUEVA ECIJA</t>
  </si>
  <si>
    <t>RS TALAVERA SQUARE ILAGAN</t>
  </si>
  <si>
    <t>RS TALISAY CEBU</t>
  </si>
  <si>
    <t>RS TANEDO TARLAC</t>
  </si>
  <si>
    <t>RS TARGETMALL STA. ROSA</t>
  </si>
  <si>
    <t>RS TOWN MALL MALABON</t>
  </si>
  <si>
    <t>RS TOWNVILLE ABREEZA DAVAO</t>
  </si>
  <si>
    <t>RS TOWNVILLE ARVO DASMARINAS</t>
  </si>
  <si>
    <t>11:00-7:00</t>
  </si>
  <si>
    <t>RS TOWNVILLE BF PARANAQUE</t>
  </si>
  <si>
    <t>RS TOWNVILLE BUHAY NA TUBIG</t>
  </si>
  <si>
    <t>RS TOWNVILLE CABANATUAN</t>
  </si>
  <si>
    <t>RS TOWNVILLE MEYCAUAYAN</t>
  </si>
  <si>
    <t>RS TOWNVILLE NUVALI STA ROSA</t>
  </si>
  <si>
    <t>RS TOWNVILLE PERDICES DGT</t>
  </si>
  <si>
    <t>RS TOWNVILLE PULILAN</t>
  </si>
  <si>
    <t>MANANGHAYA</t>
  </si>
  <si>
    <t>RS TOWNVILLE REGALADO FAIRVIEW</t>
  </si>
  <si>
    <t>RS TUTUBAN CENTERMALL</t>
  </si>
  <si>
    <t>JONATHAN</t>
  </si>
  <si>
    <t>RS UMBRIA BINAN</t>
  </si>
  <si>
    <t>RS VICTORIA MALL BALANGA</t>
  </si>
  <si>
    <t>RS VICTORIA TOWER TIMOG</t>
  </si>
  <si>
    <t>RS VICTORY MALL CALOOCAN</t>
  </si>
  <si>
    <t>RS VILLAMONTE BACOLOD</t>
  </si>
  <si>
    <t>RS WOODSVILLE MERVILLE</t>
  </si>
  <si>
    <t>RS XENTRO MALL LEMERY BATANGAS</t>
  </si>
  <si>
    <t>RS XENTRO MALL VIGAN</t>
  </si>
  <si>
    <t>RS XEVERA MABALACAT</t>
  </si>
  <si>
    <t>RS Z SQUARE BANAWE</t>
  </si>
  <si>
    <t>6:00-10:00</t>
  </si>
  <si>
    <t>RUNNY</t>
  </si>
  <si>
    <t>12:00-4:00</t>
  </si>
  <si>
    <t>JERECO</t>
  </si>
  <si>
    <t>SW ANABU IMUS</t>
  </si>
  <si>
    <t>SW ARANETA CENTER CUBAO</t>
  </si>
  <si>
    <t>SW BASAK CEBU</t>
  </si>
  <si>
    <t>ALINO</t>
  </si>
  <si>
    <t>ALFIE</t>
  </si>
  <si>
    <t>SW CHINO ROCES MAKATI</t>
  </si>
  <si>
    <t>SW CIRCUIT MAKATI</t>
  </si>
  <si>
    <t>SW COMMONWEALTH</t>
  </si>
  <si>
    <t>SW FESTIVAL MALL ALABANG</t>
  </si>
  <si>
    <t>SW GRAND TERMINAL BATANGAS</t>
  </si>
  <si>
    <t>SW LANCASTER IMUS</t>
  </si>
  <si>
    <t>PATRICK</t>
  </si>
  <si>
    <t>SW LKK CENTER CDO</t>
  </si>
  <si>
    <t>SW SHOPKING SAN FERNANDO</t>
  </si>
  <si>
    <t>SW STA. ROSA</t>
  </si>
  <si>
    <t>SW SUCAT</t>
  </si>
  <si>
    <t>ELMER</t>
  </si>
  <si>
    <t>SW THE SHOPS AT AMIGO</t>
  </si>
  <si>
    <t>TMP 8 FORBES TOWN ROAD TAGUIG</t>
  </si>
  <si>
    <t>TMP ALPHALAND MAKATI</t>
  </si>
  <si>
    <t>ROLANDO</t>
  </si>
  <si>
    <t>TMP AYALA ALABANG</t>
  </si>
  <si>
    <t>TMP AYALA CENTER CEBU</t>
  </si>
  <si>
    <t>TMP AYALA THE 30TH PASIG</t>
  </si>
  <si>
    <t>TMP CENTRAL SQUARE BGC</t>
  </si>
  <si>
    <t>TMP CENTRIO CDO</t>
  </si>
  <si>
    <t>TMP CENTURY MALL MAKATI</t>
  </si>
  <si>
    <t>TMP CORINTHIAN HILLS</t>
  </si>
  <si>
    <t>TMP EASTBAY SUCAT</t>
  </si>
  <si>
    <t>TMP EASTWOOD LIBIS</t>
  </si>
  <si>
    <t>TMP EDSA SHANGRI-LA</t>
  </si>
  <si>
    <t>TMP FESTIVE WALK ILOILO</t>
  </si>
  <si>
    <t>TMP GALLERIA CEBU</t>
  </si>
  <si>
    <t>TMP GREENBELT I MAKATI</t>
  </si>
  <si>
    <t>TMP KATIPUNAN</t>
  </si>
  <si>
    <t>TMP LEONARD WOOD BAGUIO</t>
  </si>
  <si>
    <t>TMP MAKATI</t>
  </si>
  <si>
    <t>TMP MET LIVE PASAY</t>
  </si>
  <si>
    <t>TMP MILLE LUCE VC RIZAL</t>
  </si>
  <si>
    <t>TMP MPC SAN JUAN</t>
  </si>
  <si>
    <t>TMP NE SQUARE CONNECTICUT</t>
  </si>
  <si>
    <t>TMP OAKRIDGE BC CEBU</t>
  </si>
  <si>
    <t>TMP PASEO CENTER MAKATI</t>
  </si>
  <si>
    <t>MAS</t>
  </si>
  <si>
    <t>JOSSIE</t>
  </si>
  <si>
    <t>TMP PASEO DE MAGALLANES</t>
  </si>
  <si>
    <t>TMP POWERPLANT MALL ROCKWELL</t>
  </si>
  <si>
    <t>VERA</t>
  </si>
  <si>
    <t>RALP NICOLE</t>
  </si>
  <si>
    <t>TMP SAN ANTONIO ARCADE MAKATI</t>
  </si>
  <si>
    <t>TMP SANTOLAN TOWN PLAZA</t>
  </si>
  <si>
    <t>WILLIE</t>
  </si>
  <si>
    <t>TMP THE GROVE PASIG</t>
  </si>
  <si>
    <t>TMP TOMAS MORATO</t>
  </si>
  <si>
    <t>TMP TWO CENTRAL MAKATI</t>
  </si>
  <si>
    <t>TMP UPTOWN PLACE MALL TAGUIG</t>
  </si>
  <si>
    <t>TMP VENICE GRAND MCKINLEY</t>
  </si>
  <si>
    <t>TMP WESTBOROUGH SILANG</t>
  </si>
  <si>
    <t>WC FARMERS ARANETA CUBAO</t>
  </si>
  <si>
    <t>WC MANHATTAN HEIGHTS CUBAO</t>
  </si>
  <si>
    <t>RE BASAK LAPU-LAPU CEBU</t>
  </si>
  <si>
    <t>RE MEGAMART BALIUAG BULACAN</t>
  </si>
  <si>
    <t>RS SOUTHWOODS MALL LAGUNA</t>
  </si>
  <si>
    <t>SW SAN PEDRO LAGUNA</t>
  </si>
  <si>
    <t>SMCO PSI FREE CHOICE MART</t>
  </si>
  <si>
    <t>SMCO A. VENUE</t>
  </si>
  <si>
    <t>SMCO ACACIA EST</t>
  </si>
  <si>
    <t>SMCO AGORA LUCENA</t>
  </si>
  <si>
    <t>SMCO ALAMINOS PANGASINAN</t>
  </si>
  <si>
    <t>SMCO ALAPAN IMUS CAVITE</t>
  </si>
  <si>
    <t>SMCO AMANG RODRIGUEZ</t>
  </si>
  <si>
    <t>SMCO AMIGO ECIJA</t>
  </si>
  <si>
    <t>FERNANDO</t>
  </si>
  <si>
    <t>SMCO ANGONO 2</t>
  </si>
  <si>
    <t>SMCO ANONAS</t>
  </si>
  <si>
    <t>SMCO APALIT</t>
  </si>
  <si>
    <t>SMCO ARCC BACOOR</t>
  </si>
  <si>
    <t>SMCO AURORA</t>
  </si>
  <si>
    <t>SMCO ARDI CAINTA</t>
  </si>
  <si>
    <t>SMCO BACOLOD EAST</t>
  </si>
  <si>
    <t>SMCO BAGBAGUIN CALOOCAN</t>
  </si>
  <si>
    <t>SMCO BAJADA PLAZA</t>
  </si>
  <si>
    <t>SMCO BALIWAG</t>
  </si>
  <si>
    <t>SMCO BANKERS VILLAGE CALOOCAN</t>
  </si>
  <si>
    <t>SMCO BANLIC LAGUNA</t>
  </si>
  <si>
    <t>SMCO BASAK INSULAR</t>
  </si>
  <si>
    <t>SMCO BAYOMBONG</t>
  </si>
  <si>
    <t>SMCO BERKELY</t>
  </si>
  <si>
    <t>SMCO BERMA BACLARAN</t>
  </si>
  <si>
    <t>SMCO BIÑAN</t>
  </si>
  <si>
    <t>SMCO BINANGONAN</t>
  </si>
  <si>
    <t>SMCO BROADWAY</t>
  </si>
  <si>
    <t>SMCO CABAGAN ISABELA</t>
  </si>
  <si>
    <t>SMCO CABIAO NUEVA ECIJA</t>
  </si>
  <si>
    <t>SMCO CABUYAO</t>
  </si>
  <si>
    <t>SMCO CAINTA</t>
  </si>
  <si>
    <t>SMCO CALUMPANG GENSAN</t>
  </si>
  <si>
    <t>SMCO CAMARIN</t>
  </si>
  <si>
    <t>SMCO CAMILING</t>
  </si>
  <si>
    <t>SMCO CANDON</t>
  </si>
  <si>
    <t>SUPNET</t>
  </si>
  <si>
    <t>SMCO CANDUMAN</t>
  </si>
  <si>
    <t>SMCO CARCAR CEBU</t>
  </si>
  <si>
    <t>SMCO CARTIMAR</t>
  </si>
  <si>
    <t>SMCO CAUAYAN ISABELA</t>
  </si>
  <si>
    <t>SMCO CDO CAPISTRANO</t>
  </si>
  <si>
    <t>SMCO CEB BASAK</t>
  </si>
  <si>
    <t>SMCO CEBCANDUMAN</t>
  </si>
  <si>
    <t>SMCO CEBMAGUIKAY</t>
  </si>
  <si>
    <t>SMCO CEDAR PEAK BAGUIO</t>
  </si>
  <si>
    <t>SMCO CITY MALL CONSOLACION</t>
  </si>
  <si>
    <t>SMCO CITY MALL IMUS</t>
  </si>
  <si>
    <t>SMCO CITYMALL IPONAN CDO</t>
  </si>
  <si>
    <t>SMCO CITYMALL STA. ROSA</t>
  </si>
  <si>
    <t>SMCO CITYMALL TAGUM DAVAO</t>
  </si>
  <si>
    <t>GRACE</t>
  </si>
  <si>
    <t>SMCO CITYMALL TARLAC</t>
  </si>
  <si>
    <t>SMCO CITYWALK TARLAC</t>
  </si>
  <si>
    <t>SMCO COD ARANETA</t>
  </si>
  <si>
    <t>SMCO CONCEPCION TARLAC</t>
  </si>
  <si>
    <t>SMCO CORDON</t>
  </si>
  <si>
    <t>SMCO CYBERWEST QC</t>
  </si>
  <si>
    <t>SMCO DAV BANGKAL</t>
  </si>
  <si>
    <t>SMCO DEL MONTE</t>
  </si>
  <si>
    <t>SMCO DEPARO</t>
  </si>
  <si>
    <t>SMCO DINALUPIHAN</t>
  </si>
  <si>
    <t>RODOLFO</t>
  </si>
  <si>
    <t>SMCO ECHAGUE ISABELA</t>
  </si>
  <si>
    <t>SMCO EPZA GENERAL TRIAS CAVITE</t>
  </si>
  <si>
    <t>SMCO FESTIVAL MALL</t>
  </si>
  <si>
    <t>JOHN PAUL</t>
  </si>
  <si>
    <t>SMCO FRANCIS MARKET</t>
  </si>
  <si>
    <t>SMCO FORTUNE TOWN BACOLOD</t>
  </si>
  <si>
    <t>SMCO GAPAN NUEVA ECIJA</t>
  </si>
  <si>
    <t>SMCO GARDEN STA ROSA</t>
  </si>
  <si>
    <t>SMCO GERONA TARLAC</t>
  </si>
  <si>
    <t>SMCO GREEN RESIDENCE</t>
  </si>
  <si>
    <t>SMCO GUIMBA ECIJA</t>
  </si>
  <si>
    <t>SMCO GUAGUA PAMPANGA</t>
  </si>
  <si>
    <t>SMCO IBA</t>
  </si>
  <si>
    <t>SMCO ILAGAN1</t>
  </si>
  <si>
    <t>SMCO ILAGAN CITY MALL</t>
  </si>
  <si>
    <t>SMCO ILAGAN2</t>
  </si>
  <si>
    <t>SMCO JAEN NUEVA ECIJA</t>
  </si>
  <si>
    <t>SMCO JARO 1</t>
  </si>
  <si>
    <t>SMCO JARO 2</t>
  </si>
  <si>
    <t>SMCO KANLAON QC</t>
  </si>
  <si>
    <t>SMCO KAUSWAGAN</t>
  </si>
  <si>
    <t>SMCO KAWIT CVTE</t>
  </si>
  <si>
    <t>SMCO KORONADAL</t>
  </si>
  <si>
    <t>SMCO LA TRINIDAD</t>
  </si>
  <si>
    <t>SMCO LAOAG1</t>
  </si>
  <si>
    <t>SMCO LAOAG2 ILOCOS NORTE</t>
  </si>
  <si>
    <t>SMCO LAONGLAAN2</t>
  </si>
  <si>
    <t>SMCO LAP MARIBAGO</t>
  </si>
  <si>
    <t>SMCO LIBERTAD</t>
  </si>
  <si>
    <t>SMCO LIGHT RESIDENCES</t>
  </si>
  <si>
    <t>SMCO LINGAYEN PANGASINAN</t>
  </si>
  <si>
    <t>SMCO LOS BANOS</t>
  </si>
  <si>
    <t>SMCO LUMINA IMUS</t>
  </si>
  <si>
    <t>SMCO MABINI BAGUIO (CEDAR PEAK)</t>
  </si>
  <si>
    <t>SMCO M ALVAREZ LAS PIÑAS</t>
  </si>
  <si>
    <t>SMCO MACTAN</t>
  </si>
  <si>
    <t>SMCO MAGUIKAY</t>
  </si>
  <si>
    <t>SMCO MALABON FRANCIS</t>
  </si>
  <si>
    <t>SMCO MEYCAUAYAN MALHACAN</t>
  </si>
  <si>
    <t>AJ</t>
  </si>
  <si>
    <t>SMCO MARIKINA SHOE AVE</t>
  </si>
  <si>
    <t>SMCO MARIKINA RIVERBANKS</t>
  </si>
  <si>
    <t>SMCO MARULAS</t>
  </si>
  <si>
    <t>SMCO MD FUENTE</t>
  </si>
  <si>
    <t>SMCO MEGA CENTER</t>
  </si>
  <si>
    <t>SMCO MEYCAUAYAN</t>
  </si>
  <si>
    <t>SMCO MEZZA</t>
  </si>
  <si>
    <t>SMCO MORONG</t>
  </si>
  <si>
    <t>SMCO MUNTINLUPA</t>
  </si>
  <si>
    <t>SMCO MUZON SAN JOSE DEL MONTE</t>
  </si>
  <si>
    <t>SMCO NAGA CEBU</t>
  </si>
  <si>
    <t>SMCO NAGTAHAN</t>
  </si>
  <si>
    <t>SMCO NEPA</t>
  </si>
  <si>
    <t>SMCO NOVALICHES</t>
  </si>
  <si>
    <t>SMCO NOVA 3</t>
  </si>
  <si>
    <t>SMCO NUÑEZ GENSAN</t>
  </si>
  <si>
    <t>SMCO ONE MALL VALENZUELA</t>
  </si>
  <si>
    <t>SMCO P. TUAZON</t>
  </si>
  <si>
    <t>SMCO PALIPARAN</t>
  </si>
  <si>
    <t>SMCO PEDRO GIL</t>
  </si>
  <si>
    <t>SMCO PILI CAMSUR</t>
  </si>
  <si>
    <t>LOPEZ</t>
  </si>
  <si>
    <t>SMCO PLARIDEL</t>
  </si>
  <si>
    <t>SMCO PORTAL GMA</t>
  </si>
  <si>
    <t>SMCO POZORRUBIO PANGASINAN</t>
  </si>
  <si>
    <t>SMCO PRIMARK CAINTA RIZAL</t>
  </si>
  <si>
    <t>SMCO PRIMARK DEPARO</t>
  </si>
  <si>
    <t>SMCO PRIMARK GERONA TARLAC</t>
  </si>
  <si>
    <t>SMCO PRIMARK GUIMBA</t>
  </si>
  <si>
    <t>SMCO PRIMARK PLARIDEL</t>
  </si>
  <si>
    <t>SMCO PROJECT 8 QC</t>
  </si>
  <si>
    <t>SMCO ROXAS ISABELA</t>
  </si>
  <si>
    <t>SMCO SALAWAG</t>
  </si>
  <si>
    <t>SMCO SALITRAN</t>
  </si>
  <si>
    <t>SMCO SAN ILDEFONSO</t>
  </si>
  <si>
    <t>SMCO SAN JOSE NE</t>
  </si>
  <si>
    <t>SAN JOSE DEL MONTE BULACAN</t>
  </si>
  <si>
    <t>SMCO SAN NICOLAS</t>
  </si>
  <si>
    <t>SMCO SAN PEDRO LAGUNA</t>
  </si>
  <si>
    <t>SMCO SANTIAGO 1</t>
  </si>
  <si>
    <t>SMCO SANTIAGO 2</t>
  </si>
  <si>
    <t>SMCO SAVERS PASAY</t>
  </si>
  <si>
    <t>SMCO SILAY BACOLOD</t>
  </si>
  <si>
    <t>SMCO SILVERSCREEN</t>
  </si>
  <si>
    <t>SMCO SOLANO</t>
  </si>
  <si>
    <t>SMCO SOLANO 2</t>
  </si>
  <si>
    <t>SMCO SORSOGON</t>
  </si>
  <si>
    <t>SMCO SORSOGON 2</t>
  </si>
  <si>
    <t>SMCO STA MARIA BULACAN</t>
  </si>
  <si>
    <t>SMCO STA MARIA ILOCOS</t>
  </si>
  <si>
    <t>SMCO STA. ANA</t>
  </si>
  <si>
    <t>SMCO STA. ANA PAMPANGA</t>
  </si>
  <si>
    <t>SMCO STAR J MALABON</t>
  </si>
  <si>
    <t>SMCO STA ROSA ECIJA</t>
  </si>
  <si>
    <t>SMCO SUBIC</t>
  </si>
  <si>
    <t>SMCO SUMULONG</t>
  </si>
  <si>
    <t>SMCO TACURONG</t>
  </si>
  <si>
    <t>SMCO TAGUM</t>
  </si>
  <si>
    <t>SMCO TALAVERA NUEVA ECIJA</t>
  </si>
  <si>
    <t>SMCO TALISAY</t>
  </si>
  <si>
    <t>SMCO TANAY</t>
  </si>
  <si>
    <t>SMCO TELABASTAGAN</t>
  </si>
  <si>
    <t>RIVERA</t>
  </si>
  <si>
    <t>SMCO TM CENTERPOINT (TUNGGKONG MANGGA)</t>
  </si>
  <si>
    <t>SMCO TUGUEGARAO</t>
  </si>
  <si>
    <t>SMCO TUGUEGARAO - PASEO</t>
  </si>
  <si>
    <t>SMCO TUMAUINI</t>
  </si>
  <si>
    <t>SMCO VISAYAS AVE</t>
  </si>
  <si>
    <t>SMCO XENTRO MALL ANTIPOLO</t>
  </si>
  <si>
    <t>SMCO ZABARTE TOWN CENTER</t>
  </si>
  <si>
    <t>SMCO ZAPOTE</t>
  </si>
  <si>
    <t>SSM ANTIPOLO</t>
  </si>
  <si>
    <t>SSM AZR</t>
  </si>
  <si>
    <t>SSM BALIWAG</t>
  </si>
  <si>
    <t>SSM BATANGAS</t>
  </si>
  <si>
    <t>SSM BICUTAN</t>
  </si>
  <si>
    <t>SSM CADIZ</t>
  </si>
  <si>
    <t>SSM CAINTA</t>
  </si>
  <si>
    <t>SSM CEBU</t>
  </si>
  <si>
    <t>SSM CEBU-JMALL</t>
  </si>
  <si>
    <t>SSM CHERRY CONGRESSIONAL</t>
  </si>
  <si>
    <t>SSM CLARK</t>
  </si>
  <si>
    <t>SSM CUBAO</t>
  </si>
  <si>
    <t>SSM DAET</t>
  </si>
  <si>
    <t>SSM ETON</t>
  </si>
  <si>
    <t>SSM FAIRVIEW</t>
  </si>
  <si>
    <t>SSM FTI</t>
  </si>
  <si>
    <t>SSM HEROES HALL LAOAG</t>
  </si>
  <si>
    <t>SSM ILOILO</t>
  </si>
  <si>
    <t>SSM IMUS</t>
  </si>
  <si>
    <t>SSM JAZZ</t>
  </si>
  <si>
    <t>SSM LAPU LAPU</t>
  </si>
  <si>
    <t>SSM LAS PIÑAS</t>
  </si>
  <si>
    <t>SSM MAKATI</t>
  </si>
  <si>
    <t>1:30-10:30</t>
  </si>
  <si>
    <t>SSM MALL OF ASIA</t>
  </si>
  <si>
    <t>SSM MANDALUYONG</t>
  </si>
  <si>
    <t>SSM MARILAO</t>
  </si>
  <si>
    <t>SSM MKTMALL DSM</t>
  </si>
  <si>
    <t>SSM MOLINO</t>
  </si>
  <si>
    <t>SSM MONUMENTO</t>
  </si>
  <si>
    <t>SSM MUNTINLUPA</t>
  </si>
  <si>
    <t>SSM NORTH EDSA</t>
  </si>
  <si>
    <t>SSM NOVALICHES</t>
  </si>
  <si>
    <t>SSM PAMPANGA</t>
  </si>
  <si>
    <t>SSM PASIG</t>
  </si>
  <si>
    <t>SSM PULILAN</t>
  </si>
  <si>
    <t>SSM SUCAT</t>
  </si>
  <si>
    <t>SSM SUCAT LOPEZ</t>
  </si>
  <si>
    <t>SSM SUN RESIDENCES</t>
  </si>
  <si>
    <t>SSM TAYTAY</t>
  </si>
  <si>
    <t>SSM THE VILLAGE SQUARE</t>
  </si>
  <si>
    <t>SSM TUGUEGARAO</t>
  </si>
  <si>
    <t>SSM VALENZUELA</t>
  </si>
  <si>
    <t>SSM XENTRO MALL POLANGUI</t>
  </si>
  <si>
    <t>SOUTH LIPA</t>
  </si>
  <si>
    <t>SOUTH ALABANG</t>
  </si>
  <si>
    <t>SOUTH MALOLOS</t>
  </si>
  <si>
    <t>SOUTH SM PASEO STA. ROSA</t>
  </si>
  <si>
    <t>SOUTH SM LOS BAÑOS</t>
  </si>
  <si>
    <t>SVI AURA</t>
  </si>
  <si>
    <t>SVI BACOLOD</t>
  </si>
  <si>
    <t>SVI BACOOR</t>
  </si>
  <si>
    <t>SVI BAGUIO</t>
  </si>
  <si>
    <t>SVI BATANGAS</t>
  </si>
  <si>
    <t>SVI BF PRÑQUE</t>
  </si>
  <si>
    <t>SVI BUTUAN</t>
  </si>
  <si>
    <t>SVI CABANATUAN</t>
  </si>
  <si>
    <t>SVI CAGAYAN</t>
  </si>
  <si>
    <t>SVI CALAMBA</t>
  </si>
  <si>
    <t>SVI CAUAYAN</t>
  </si>
  <si>
    <t>SVI CEBU RECLAMATION</t>
  </si>
  <si>
    <t>SVI CF ANTIPOLO</t>
  </si>
  <si>
    <t>SVI CF SHAW</t>
  </si>
  <si>
    <t>SVI CONSOLACION</t>
  </si>
  <si>
    <t>SVI CUBAO</t>
  </si>
  <si>
    <t>SVI DASMARIÑAS</t>
  </si>
  <si>
    <t>SVI DAVAO</t>
  </si>
  <si>
    <t>SVI DELGADO</t>
  </si>
  <si>
    <t>SVI FAIRVIEW</t>
  </si>
  <si>
    <t>SVI GENSAN</t>
  </si>
  <si>
    <t>SVI IMUS</t>
  </si>
  <si>
    <t>SVI LANANG DAVAO</t>
  </si>
  <si>
    <t>SVI LEGAZPI</t>
  </si>
  <si>
    <t>SVI LIPA</t>
  </si>
  <si>
    <t>SVI LUCENA</t>
  </si>
  <si>
    <t>SVI MAAX PASAY</t>
  </si>
  <si>
    <t>SVI MAKATI</t>
  </si>
  <si>
    <t>SVI MANDURRIAO</t>
  </si>
  <si>
    <t>SVI MANILA</t>
  </si>
  <si>
    <t>IVY</t>
  </si>
  <si>
    <t>SVI MARIKINA</t>
  </si>
  <si>
    <t>SVI MASINAG</t>
  </si>
  <si>
    <t>SVI MEGAMALL A</t>
  </si>
  <si>
    <t>SVI MEGAMALL B</t>
  </si>
  <si>
    <t>SVI NAGA</t>
  </si>
  <si>
    <t>SVI NORTH EDSA</t>
  </si>
  <si>
    <t>SVI NOVALICHES</t>
  </si>
  <si>
    <t>SVI OLONGAPO</t>
  </si>
  <si>
    <t>SVI OLONGAPO CENTRAL</t>
  </si>
  <si>
    <t>SVI PAMPANGA</t>
  </si>
  <si>
    <t>SVI PLACE PODIUM</t>
  </si>
  <si>
    <t>SVI PUERTO PRINSESA PALAWAN</t>
  </si>
  <si>
    <t>SVI ROSARIO</t>
  </si>
  <si>
    <t>SVI SAN FERNANDO</t>
  </si>
  <si>
    <t>SVI SAN LAZARO</t>
  </si>
  <si>
    <t>SVI SAN MATEO RZL</t>
  </si>
  <si>
    <t>SVI SAN PABLO</t>
  </si>
  <si>
    <t>SVI SEASIDE CEBU</t>
  </si>
  <si>
    <t>SVI SJDM BULACAN</t>
  </si>
  <si>
    <t>SVI SM EAST ORTIGAS</t>
  </si>
  <si>
    <t>SVI SNGNDAAN CAL</t>
  </si>
  <si>
    <t>SVI SOUTHMALL</t>
  </si>
  <si>
    <t>SVI STA. MESA</t>
  </si>
  <si>
    <t>SVI STA. ROSA</t>
  </si>
  <si>
    <t>SVI TARLAC</t>
  </si>
  <si>
    <t>SVI TELABASTAGAN</t>
  </si>
  <si>
    <t>SVI TRCEMRTIRES</t>
  </si>
  <si>
    <t>SVI URDANETA</t>
  </si>
  <si>
    <t>ULTRAMEGA GAGALANGIN</t>
  </si>
  <si>
    <t>ULTRAMEGA TUTUBAN (MANILA)</t>
  </si>
  <si>
    <t>ULTRAMEGA NOVALICHES</t>
  </si>
  <si>
    <t>ULTRAMEGA SANGANDAAN</t>
  </si>
  <si>
    <t>ULTRAMEGA BAGONG SILANG</t>
  </si>
  <si>
    <t>ULTRAMEGA DEPARO</t>
  </si>
  <si>
    <t>ULTRAMEGA TUNASAN MUNTINLUPA</t>
  </si>
  <si>
    <t>BENJAMIN</t>
  </si>
  <si>
    <t>ULTRAMEGA TANAUAN</t>
  </si>
  <si>
    <t>ULTRAMEGA ROSARIO BATANGAS</t>
  </si>
  <si>
    <t>ULTRAMEGA LEMERY</t>
  </si>
  <si>
    <t>MARWIN</t>
  </si>
  <si>
    <t>ULTRAMEGA PADRE GARCIA</t>
  </si>
  <si>
    <t>ULTRAMEGA CORDON ISABELA</t>
  </si>
  <si>
    <t>ULTRAMEGA SAN MATEO ISABELA</t>
  </si>
  <si>
    <t>ULTRAMEGA ANTIPOLO</t>
  </si>
  <si>
    <t>11-:00-8:00</t>
  </si>
  <si>
    <t>ULTRAMEGA BALAGTAS</t>
  </si>
  <si>
    <t>ULTRAMEGA SAPANG PALAY</t>
  </si>
  <si>
    <t>ULTRAMEGA TAGUIG (BICUTAN)</t>
  </si>
  <si>
    <t>ULTRAMEGA GUAGUA</t>
  </si>
  <si>
    <t>ULTRAMEGA NAIC</t>
  </si>
  <si>
    <t>ULTRAMEGA PALIPARAN</t>
  </si>
  <si>
    <t>ULTRAMEGA GENERAL TRIAS</t>
  </si>
  <si>
    <t>ULTRAMEGA TAGAYTAY</t>
  </si>
  <si>
    <t>ULTRAMEGA CANLUBANG 2</t>
  </si>
  <si>
    <t>ULTRAMEGA CANLUBANG 1</t>
  </si>
  <si>
    <t>WALTERMART BALANGA</t>
  </si>
  <si>
    <t>WALTERMART BALAYAN</t>
  </si>
  <si>
    <t>WALTERMART BATANGAS</t>
  </si>
  <si>
    <t>WALTERMART BICUTAN</t>
  </si>
  <si>
    <t>MAHIPOS</t>
  </si>
  <si>
    <t>RAQUEL</t>
  </si>
  <si>
    <t>WALTERMART CABANATUAN</t>
  </si>
  <si>
    <t>MANALASTAS</t>
  </si>
  <si>
    <t>WALTERMART CABUYAO</t>
  </si>
  <si>
    <t>RAFFY</t>
  </si>
  <si>
    <t>WALTERMART CANDELARIA</t>
  </si>
  <si>
    <t>WALTERMART CAPAS</t>
  </si>
  <si>
    <t>WALTERMART CARMONA</t>
  </si>
  <si>
    <t>MARY GRACE</t>
  </si>
  <si>
    <t>WALTERMART CONCEPCION TARLAC</t>
  </si>
  <si>
    <t>WALTERMART DASMARINAS</t>
  </si>
  <si>
    <t>WALTERMART GAPAN</t>
  </si>
  <si>
    <t>PAYABYAB</t>
  </si>
  <si>
    <t>WALTERMART GEN. TRIAS</t>
  </si>
  <si>
    <t>WALTERMART GUIGUINTO</t>
  </si>
  <si>
    <t>COTEJAR</t>
  </si>
  <si>
    <t>EXEQUIEL</t>
  </si>
  <si>
    <t>WALTERMART IMUS</t>
  </si>
  <si>
    <t>WALTERMART LOS BAÑOS</t>
  </si>
  <si>
    <t>WALTERMART MAKATI</t>
  </si>
  <si>
    <t>WALTERMART MAKILING</t>
  </si>
  <si>
    <t>WALTERMART MALOLOS BULACAN</t>
  </si>
  <si>
    <t>WALTERMART NASUGBU</t>
  </si>
  <si>
    <t>WALTERMART NORTH EDSA</t>
  </si>
  <si>
    <t>WALTERMART PANIQUI</t>
  </si>
  <si>
    <t>GERALD</t>
  </si>
  <si>
    <t>WALTERMART PASAY</t>
  </si>
  <si>
    <t>SUMALINOG</t>
  </si>
  <si>
    <t>ANGELITO</t>
  </si>
  <si>
    <t>WALTERMART PLARIDEL</t>
  </si>
  <si>
    <t>DELA PAZ</t>
  </si>
  <si>
    <t>WALTERMART SAN FERNANDO</t>
  </si>
  <si>
    <t>WALTERMART SAN JOSE</t>
  </si>
  <si>
    <t>DUMLAO</t>
  </si>
  <si>
    <t>WALTERMART STA CRUZ</t>
  </si>
  <si>
    <t>ELMAR</t>
  </si>
  <si>
    <t>WALTERMART STA ROSA</t>
  </si>
  <si>
    <t>PALMA</t>
  </si>
  <si>
    <t>WALTERMART STA ROSA 2 (BEL-AIR)</t>
  </si>
  <si>
    <t>WALTERMART STA. MARIA</t>
  </si>
  <si>
    <t>WALTERMART SUBIC</t>
  </si>
  <si>
    <t>WALTERMART SUCAT</t>
  </si>
  <si>
    <t>FLORES</t>
  </si>
  <si>
    <t>ERICSON</t>
  </si>
  <si>
    <t>WALTERMART TAGAYTAY</t>
  </si>
  <si>
    <t>WALTERMART TALAVERA</t>
  </si>
  <si>
    <t>SUBERI</t>
  </si>
  <si>
    <t>WALTERMART TANAUAN</t>
  </si>
  <si>
    <t>WALTERMART TAYTAY</t>
  </si>
  <si>
    <t>WALTERMART TRECE MARTIREZ</t>
  </si>
  <si>
    <t>WALTERMART VISAYAS AVENUE</t>
  </si>
  <si>
    <t>FULLINE</t>
  </si>
  <si>
    <t>DENIKS MKTG.</t>
  </si>
  <si>
    <t>GRANVILLE BENGUET</t>
  </si>
  <si>
    <t>PERCENTAGE SHARING</t>
  </si>
  <si>
    <t>MARKETMAN/RICKY STORE</t>
  </si>
  <si>
    <t>ANTIPOLO</t>
  </si>
  <si>
    <t>UPPC/LFC/PVM</t>
  </si>
  <si>
    <t>COGEO</t>
  </si>
  <si>
    <t>KELMEMART/CORAL</t>
  </si>
  <si>
    <t>TERESA</t>
  </si>
  <si>
    <t>DIVIMART</t>
  </si>
  <si>
    <t>MARIKINA</t>
  </si>
  <si>
    <t>SNAPSHOP GROCERY</t>
  </si>
  <si>
    <t>MOFAR GEN.MDSE</t>
  </si>
  <si>
    <t>BALANQUIT</t>
  </si>
  <si>
    <t>3L</t>
  </si>
  <si>
    <t>SAN MATEO</t>
  </si>
  <si>
    <t>EASYLANE/KWIK-B MINIMART</t>
  </si>
  <si>
    <t>JERISIL STOP SHOP</t>
  </si>
  <si>
    <t>JELOUSIL</t>
  </si>
  <si>
    <t>SRS KASIGLAHAN</t>
  </si>
  <si>
    <t>MONTALBAN</t>
  </si>
  <si>
    <t>SRS SAN ISIDRO</t>
  </si>
  <si>
    <t>PASIG</t>
  </si>
  <si>
    <t>RAMPAS</t>
  </si>
  <si>
    <t>CYRUS</t>
  </si>
  <si>
    <t>POBLACION TAYTAY</t>
  </si>
  <si>
    <t>SMART GROCER</t>
  </si>
  <si>
    <t>SAN JOSE MONTALBAN</t>
  </si>
  <si>
    <t>MONSAMAT GEN. MDSE</t>
  </si>
  <si>
    <t>MONTAÑA,MONTALBAN</t>
  </si>
  <si>
    <t>JAKSMART 2/PURELANE</t>
  </si>
  <si>
    <t>TAGUMPAY MONTALBAN</t>
  </si>
  <si>
    <t>JAKS MART 1</t>
  </si>
  <si>
    <t>UPPC/PVM</t>
  </si>
  <si>
    <t>GLEEMART</t>
  </si>
  <si>
    <t>REMPSON SUPERMARKET</t>
  </si>
  <si>
    <t>BINANGONAN</t>
  </si>
  <si>
    <t>THRIFTAMART</t>
  </si>
  <si>
    <t>ISLAND SUPERMARKET</t>
  </si>
  <si>
    <t>SALLY &amp; ESTER</t>
  </si>
  <si>
    <t>TAYUMAN BINANGONAN</t>
  </si>
  <si>
    <t>RETAIL MASTER</t>
  </si>
  <si>
    <t>TAYTAY</t>
  </si>
  <si>
    <t>RAYJYL</t>
  </si>
  <si>
    <t>3L/LORD REINZ/CRES-J</t>
  </si>
  <si>
    <t>ONDOY EMENG 1/JEHOVA JIREH</t>
  </si>
  <si>
    <t>PADILLA,COGEO</t>
  </si>
  <si>
    <t>MEGAMART</t>
  </si>
  <si>
    <t>BARAS</t>
  </si>
  <si>
    <t>ONDOY EMENG 2(ALNI ANN/SMART GROCERY)</t>
  </si>
  <si>
    <t>PAENAN</t>
  </si>
  <si>
    <t>SHEDANVIE GEN.MDSE</t>
  </si>
  <si>
    <t>FUTO</t>
  </si>
  <si>
    <t>MARK JAMES</t>
  </si>
  <si>
    <t>BELMART SUPERMART</t>
  </si>
  <si>
    <t>CORINGS/RICHIESMART GROCERY</t>
  </si>
  <si>
    <t>NEW GOLDEN COGEO/COGEO GEN.MDSE.</t>
  </si>
  <si>
    <t>COGEO,ANTIPOLO</t>
  </si>
  <si>
    <t>BASTA GEN.MERCHANDISE</t>
  </si>
  <si>
    <t>THRIFTMART</t>
  </si>
  <si>
    <t>MORONG</t>
  </si>
  <si>
    <t>CALIVOSO</t>
  </si>
  <si>
    <t>EASTERN SUPERMART INC</t>
  </si>
  <si>
    <t>TANAY</t>
  </si>
  <si>
    <t>BUDGETWISE SUPERMARKET</t>
  </si>
  <si>
    <t>AFPCES - FOUR ACES</t>
  </si>
  <si>
    <t>SAN ROQUE</t>
  </si>
  <si>
    <t>ANTIPOLO 2</t>
  </si>
  <si>
    <t>ANTIPOLO 1</t>
  </si>
  <si>
    <t>LOVELY &amp; JAIRA</t>
  </si>
  <si>
    <t>EASYMART/I-VECH</t>
  </si>
  <si>
    <t>TINTERO</t>
  </si>
  <si>
    <t>RR</t>
  </si>
  <si>
    <t>FLORLYDS</t>
  </si>
  <si>
    <t>SAN ROQUE RECARTE</t>
  </si>
  <si>
    <t>CAINTA</t>
  </si>
  <si>
    <t>EASYLANE/REMPSON SUPERMARKET 1</t>
  </si>
  <si>
    <t>EASYLANE/REMPSON SUPERMARKET 2</t>
  </si>
  <si>
    <t>RAMITCH/RAYJYL PALACE</t>
  </si>
  <si>
    <t>MANGGAHAN PASIG</t>
  </si>
  <si>
    <t>FLOODWAY PASIG</t>
  </si>
  <si>
    <t>RETAIL</t>
  </si>
  <si>
    <t>DROP N SHOP KASIGLAHAN</t>
  </si>
  <si>
    <t>KASIGLAHAN.MONTALBAN</t>
  </si>
  <si>
    <t xml:space="preserve">MEJIA </t>
  </si>
  <si>
    <t>UPPC EXCLUSIVE</t>
  </si>
  <si>
    <t>DECOLORES URBAN</t>
  </si>
  <si>
    <t>URBAN,MONTALBAN</t>
  </si>
  <si>
    <t>TOPHOME (GO &amp; SAVE)</t>
  </si>
  <si>
    <t>SAN ISIDRO</t>
  </si>
  <si>
    <t>SOUTH VILLE</t>
  </si>
  <si>
    <t>DECO GEN (DORIES 3 )</t>
  </si>
  <si>
    <t>CENTERA MART</t>
  </si>
  <si>
    <t>WIN AR MUZON</t>
  </si>
  <si>
    <t>THEUSMART</t>
  </si>
  <si>
    <t>HANNAH STORE</t>
  </si>
  <si>
    <t>CUPANG ANTIPOLO</t>
  </si>
  <si>
    <t>SK&amp;JJ</t>
  </si>
  <si>
    <t>PEÑAFRANCIA,ANTIPOLO</t>
  </si>
  <si>
    <t>JHAYZEL MAIN</t>
  </si>
  <si>
    <t>TUMANA MARIKINA</t>
  </si>
  <si>
    <t>JHAYZEL 1</t>
  </si>
  <si>
    <t>JHAYZEL 2</t>
  </si>
  <si>
    <t>LOUISAMS</t>
  </si>
  <si>
    <t>BAY 3 MARIKINA</t>
  </si>
  <si>
    <t>R VISAYAN</t>
  </si>
  <si>
    <t>CABAL</t>
  </si>
  <si>
    <t>AXX KASIGLAHAN</t>
  </si>
  <si>
    <t>WELLAN 2</t>
  </si>
  <si>
    <t>WELLAN 1</t>
  </si>
  <si>
    <t>HI TOP</t>
  </si>
  <si>
    <t>AURORA BLVD, QUEZON CITY</t>
  </si>
  <si>
    <t>DOJENIA</t>
  </si>
  <si>
    <t>UPPC/LFC</t>
  </si>
  <si>
    <t>Q.AVE., QUEZON CITY</t>
  </si>
  <si>
    <t>ANSON</t>
  </si>
  <si>
    <t>MOLAVE, QUEZON CITY</t>
  </si>
  <si>
    <t>AURORA, QUEZON CITY</t>
  </si>
  <si>
    <t>CUBAO, QUEZON CITY</t>
  </si>
  <si>
    <t>MARCO JIMMY</t>
  </si>
  <si>
    <t>NOVALICHES, QUEZON CITY</t>
  </si>
  <si>
    <t>PETH &amp; OMIE</t>
  </si>
  <si>
    <t>DUMALAY ST., QUEZON CITY</t>
  </si>
  <si>
    <t>COME N SHOP</t>
  </si>
  <si>
    <t>MUNOZ</t>
  </si>
  <si>
    <t>PAUL JOHN</t>
  </si>
  <si>
    <t>KEMP MART FRISCO</t>
  </si>
  <si>
    <t>FRISCO</t>
  </si>
  <si>
    <t>SSG FRISCO</t>
  </si>
  <si>
    <t>EASYMART</t>
  </si>
  <si>
    <t>CAMARIN, CALOOCAN CITY</t>
  </si>
  <si>
    <t>JORNACION</t>
  </si>
  <si>
    <t>JORGE</t>
  </si>
  <si>
    <t>SIMPLICITY</t>
  </si>
  <si>
    <t>BAGONG SILANG, CALOOCAN CITY</t>
  </si>
  <si>
    <t>KAYLAJEN 1</t>
  </si>
  <si>
    <t>KAYLAJEN 2</t>
  </si>
  <si>
    <t>KAYLAJEN 3</t>
  </si>
  <si>
    <t>KAYLAJEN 4</t>
  </si>
  <si>
    <t>BAGUMBONG, CALOOCAN CITY</t>
  </si>
  <si>
    <t>GEMMA</t>
  </si>
  <si>
    <t>LANGARAY MALABON CITY</t>
  </si>
  <si>
    <t>MALABON CITY</t>
  </si>
  <si>
    <t>MUNOZ, QUEZON CITY</t>
  </si>
  <si>
    <t>KEMP MART</t>
  </si>
  <si>
    <t>BAGONG BARRIO, CALOOCAN CITY</t>
  </si>
  <si>
    <t>PUNTURIN, VALENZUELA CITY</t>
  </si>
  <si>
    <t>UNI 100 BAESA, QUEZON CITY</t>
  </si>
  <si>
    <t>JS SMART</t>
  </si>
  <si>
    <t>TALIPAPA, QUEZON CITY</t>
  </si>
  <si>
    <t>CALDEZAMS</t>
  </si>
  <si>
    <t>TANDANG SORA, QUEZON CITY</t>
  </si>
  <si>
    <t>KIKOMART</t>
  </si>
  <si>
    <t>LITEX, QUEZON CITY</t>
  </si>
  <si>
    <t>WELCOME S/M</t>
  </si>
  <si>
    <t>ROTONDA, QUEZON CITY</t>
  </si>
  <si>
    <t>SMP LITEX</t>
  </si>
  <si>
    <t>MEAD MARKETING</t>
  </si>
  <si>
    <t>FAIRVIEW QUEZON CITY</t>
  </si>
  <si>
    <t>TATA BHENG</t>
  </si>
  <si>
    <t>KCL</t>
  </si>
  <si>
    <t>ILA NANAY</t>
  </si>
  <si>
    <t>DONATO</t>
  </si>
  <si>
    <t>EDWARD</t>
  </si>
  <si>
    <t>SADMESABED</t>
  </si>
  <si>
    <t>REATON MART</t>
  </si>
  <si>
    <t>MALABON</t>
  </si>
  <si>
    <t>SAN ROQUE MALABON</t>
  </si>
  <si>
    <t>ARANETA, QUEZON CITY</t>
  </si>
  <si>
    <t>GL</t>
  </si>
  <si>
    <t>DEL MONTE, QUEZON CITY</t>
  </si>
  <si>
    <t>SANGANDAAN, CALOOCAN</t>
  </si>
  <si>
    <t>MEGA OCEAN</t>
  </si>
  <si>
    <t>QUIAPO, MANILA CITY</t>
  </si>
  <si>
    <t>NUÑEZ</t>
  </si>
  <si>
    <t>ISNIYA</t>
  </si>
  <si>
    <t>IN-TIME</t>
  </si>
  <si>
    <t>BINONDO, MANILA CITY</t>
  </si>
  <si>
    <t>MANDARIN</t>
  </si>
  <si>
    <t>WHARTONER</t>
  </si>
  <si>
    <t>MANILA CITY</t>
  </si>
  <si>
    <t>NAVOTAS CITY</t>
  </si>
  <si>
    <t>T. DE LEON, VALENZUELA CITY</t>
  </si>
  <si>
    <t>ST. FRANCIS MART</t>
  </si>
  <si>
    <t>STA. QUITERIA, CALOOCAN CITY</t>
  </si>
  <si>
    <t>RICHMART</t>
  </si>
  <si>
    <t>4TH AVE., CALOOCAN CITY</t>
  </si>
  <si>
    <t>SINGKO MART</t>
  </si>
  <si>
    <t>AGORA MARKET, NAVOTAS</t>
  </si>
  <si>
    <t>RENEL JHONLEN</t>
  </si>
  <si>
    <t>BATASAN QUEZON CITY</t>
  </si>
  <si>
    <t>FULGAR</t>
  </si>
  <si>
    <t>RITSMITS</t>
  </si>
  <si>
    <t>CITY LAND 2</t>
  </si>
  <si>
    <t>BELGA</t>
  </si>
  <si>
    <t>ZEN-ZEN</t>
  </si>
  <si>
    <t>ELLEN MART</t>
  </si>
  <si>
    <t>HOLY SPIRIT QUEZON CITY</t>
  </si>
  <si>
    <t>SHAWEL</t>
  </si>
  <si>
    <t>MMK</t>
  </si>
  <si>
    <t>VETERANS DOVE ST. QUEZON CITY</t>
  </si>
  <si>
    <t>EUTERPE</t>
  </si>
  <si>
    <t>RCJM</t>
  </si>
  <si>
    <t>PLENAGO</t>
  </si>
  <si>
    <t>PHASE 10 B.GILANG CALOOCAN CITY</t>
  </si>
  <si>
    <t>BAGONG SILANG CALOOCAN CITY</t>
  </si>
  <si>
    <t>LYN</t>
  </si>
  <si>
    <t>JC PLAZA SUPERMARKET</t>
  </si>
  <si>
    <t>HK-5 ST. KAMUNING QUEZON CITY</t>
  </si>
  <si>
    <t>MILA</t>
  </si>
  <si>
    <t>SIKAT SAVE MART</t>
  </si>
  <si>
    <t>NOVO</t>
  </si>
  <si>
    <t>MC ARTHUR VALENZUELA QUEZON CITY</t>
  </si>
  <si>
    <t>QUESONS SULIT MART</t>
  </si>
  <si>
    <t>LOVE MART</t>
  </si>
  <si>
    <t>ZAPOTE, CALOOCAN CITY</t>
  </si>
  <si>
    <t>TRIPLE V</t>
  </si>
  <si>
    <t>KING SMART</t>
  </si>
  <si>
    <t>VLVV</t>
  </si>
  <si>
    <t>MALARIA, CALOOCAN CITY</t>
  </si>
  <si>
    <t>A &amp; G</t>
  </si>
  <si>
    <t>MANGGAHAN, COMMONWEALTH QC</t>
  </si>
  <si>
    <t>MAKATI</t>
  </si>
  <si>
    <t>WISELY KALENTONG - CAMILRIZAL</t>
  </si>
  <si>
    <t>MANDALUYONG</t>
  </si>
  <si>
    <t>WIN WIN MART</t>
  </si>
  <si>
    <t>AFPCES MALACANANG - FOUR ACES</t>
  </si>
  <si>
    <t>MERRYLAND 2</t>
  </si>
  <si>
    <t>PIONEER CENTER</t>
  </si>
  <si>
    <t>9:00 -6:00</t>
  </si>
  <si>
    <t>SSG STA.ANA</t>
  </si>
  <si>
    <t>CHEEN MICHAEL</t>
  </si>
  <si>
    <t>9:00 -1:00</t>
  </si>
  <si>
    <t>ALEJO FATIGA</t>
  </si>
  <si>
    <t xml:space="preserve">MANDALUYONG </t>
  </si>
  <si>
    <t>HIGHMART BALIC-BALIC</t>
  </si>
  <si>
    <t>GLEEMART BLUMENTRITT</t>
  </si>
  <si>
    <t>SHOPPERSMART BINONDO</t>
  </si>
  <si>
    <t>FORSTANT BLUMENTRITT</t>
  </si>
  <si>
    <t>WESHOPPE SUPERMARKET</t>
  </si>
  <si>
    <t>FORTUNEMART VITO CRUZ</t>
  </si>
  <si>
    <t>SHOPSMART TIPAZ</t>
  </si>
  <si>
    <t>TAGUIG</t>
  </si>
  <si>
    <t>ROMEL</t>
  </si>
  <si>
    <t>CRONICA MART</t>
  </si>
  <si>
    <t>AME-MAR</t>
  </si>
  <si>
    <t>SEND LOU FTI</t>
  </si>
  <si>
    <t>ONE STOP MART B.F</t>
  </si>
  <si>
    <t>PARAÑAQUE</t>
  </si>
  <si>
    <t>WILLY MART BACLARAN</t>
  </si>
  <si>
    <t>JEFREY</t>
  </si>
  <si>
    <t>MAXXI</t>
  </si>
  <si>
    <t>LASPIÑAS</t>
  </si>
  <si>
    <t>CRYSTAL MART</t>
  </si>
  <si>
    <t>MUNTINLUPA</t>
  </si>
  <si>
    <t>TONY</t>
  </si>
  <si>
    <t>SHOPS SMART - BARANGKA</t>
  </si>
  <si>
    <t>SHOPS SMART - HULO</t>
  </si>
  <si>
    <t>QC</t>
  </si>
  <si>
    <t>DENZEL</t>
  </si>
  <si>
    <t>DIVIMART CUBAO - CAMIL BAESA</t>
  </si>
  <si>
    <t>EMMAFLOR J.P RIZAL</t>
  </si>
  <si>
    <t>EMMAFLOR P.TAMO</t>
  </si>
  <si>
    <t>EMMAFLOR ZUBEL</t>
  </si>
  <si>
    <t>SHOPS SMART- ESTRADA</t>
  </si>
  <si>
    <t>SHOPS SMART - PASONG TIRAD</t>
  </si>
  <si>
    <t>SHOPSMART WARE HOUSE PLANE VIEW</t>
  </si>
  <si>
    <t>MERCATO(TW MART)</t>
  </si>
  <si>
    <t>RAMKING AFPOVAI</t>
  </si>
  <si>
    <t>CHEERS PEMBO</t>
  </si>
  <si>
    <t>CHEERS BAYANI ROAD</t>
  </si>
  <si>
    <t>RAMKING BAYANI ROAD</t>
  </si>
  <si>
    <t>LUCKY THESS MART</t>
  </si>
  <si>
    <t>PARANAQUE</t>
  </si>
  <si>
    <t>HAPPY HEART MINIMART</t>
  </si>
  <si>
    <t>ALL NATION FOOD CITY</t>
  </si>
  <si>
    <t>MORESBY</t>
  </si>
  <si>
    <t>V-SUPERMART</t>
  </si>
  <si>
    <t>816</t>
  </si>
  <si>
    <t>MERLY</t>
  </si>
  <si>
    <t>EMMAFLORE C5</t>
  </si>
  <si>
    <t>CARAFLOR PALAR</t>
  </si>
  <si>
    <t>CARAFLOR WILD CAT</t>
  </si>
  <si>
    <t>EMMAFLORE BLUBOZ</t>
  </si>
  <si>
    <t>JKCC</t>
  </si>
  <si>
    <t>FBYD</t>
  </si>
  <si>
    <t>UNI-MEC GUADALUPE</t>
  </si>
  <si>
    <t>UNI-MEC COMEMBO</t>
  </si>
  <si>
    <t>EVER PLUS SUPEMARKET</t>
  </si>
  <si>
    <t>PENAFRANCIA ANTIPOLO</t>
  </si>
  <si>
    <t>TRISINIO</t>
  </si>
  <si>
    <t>PARANG MARIKINA</t>
  </si>
  <si>
    <t>SAN MATEO RIZAL</t>
  </si>
  <si>
    <t>SANTOLAN PASIG</t>
  </si>
  <si>
    <t>CAINTA RIZAL</t>
  </si>
  <si>
    <t>BANGKAL MAKATI</t>
  </si>
  <si>
    <t>SUCAT PARANAQUE</t>
  </si>
  <si>
    <t>4TH STATE PARANAQUE</t>
  </si>
  <si>
    <t>PATEROS TAGUIG</t>
  </si>
  <si>
    <t>PINAGBUHATAN PASIG</t>
  </si>
  <si>
    <t>PANDACAN MANILA</t>
  </si>
  <si>
    <t>PACO MANILA</t>
  </si>
  <si>
    <t>TRABAJO MANILA</t>
  </si>
  <si>
    <t>ARLEGUI MANILA</t>
  </si>
  <si>
    <t>TONDO MANILA</t>
  </si>
  <si>
    <t>MASANGKAY MANILA</t>
  </si>
  <si>
    <t>YUSECO MANILA</t>
  </si>
  <si>
    <t>HERMOSA MANILA</t>
  </si>
  <si>
    <t>PEARRL DRIVE QUEZON CITY</t>
  </si>
  <si>
    <t>COMMONWEALTH QUEZON CITY</t>
  </si>
  <si>
    <t>SAPANGPALAY BULACAN</t>
  </si>
  <si>
    <t>MALIGAYA</t>
  </si>
  <si>
    <t>VICAS</t>
  </si>
  <si>
    <t>RAGUMBONG</t>
  </si>
  <si>
    <t>KAYBIGA</t>
  </si>
  <si>
    <t>FOREST HILL</t>
  </si>
  <si>
    <t>QUIRINO HIGHWAY</t>
  </si>
  <si>
    <t>SAUYO</t>
  </si>
  <si>
    <t>TALIPAPA</t>
  </si>
  <si>
    <t>GEN T. DE LEON</t>
  </si>
  <si>
    <t>BAESA</t>
  </si>
  <si>
    <t>ROCES</t>
  </si>
  <si>
    <t>11TH AVE Q.C</t>
  </si>
  <si>
    <t>10TH AVE Q.C</t>
  </si>
  <si>
    <t>MAY PAJO</t>
  </si>
  <si>
    <t>LANGARAY</t>
  </si>
  <si>
    <t>NAVOTAS AGORA</t>
  </si>
  <si>
    <t>BAGONG BAYAN</t>
  </si>
  <si>
    <t>CONCEPCION</t>
  </si>
  <si>
    <t>PANHULO</t>
  </si>
  <si>
    <t>P0LO</t>
  </si>
  <si>
    <t>MARULAS</t>
  </si>
  <si>
    <t>LYDIAS SUPERMARKET</t>
  </si>
  <si>
    <t>ISABELA</t>
  </si>
  <si>
    <t>BIRUNG JR.</t>
  </si>
  <si>
    <t>OSCAR</t>
  </si>
  <si>
    <t>8:00-9:00</t>
  </si>
  <si>
    <t>ORVILLES GROCERY</t>
  </si>
  <si>
    <t>10:00-12:00</t>
  </si>
  <si>
    <t>POLYMER GROCERY</t>
  </si>
  <si>
    <t>9:00-10:00</t>
  </si>
  <si>
    <t>MARITON 1 GROCERY</t>
  </si>
  <si>
    <t>TUGUEGARAO</t>
  </si>
  <si>
    <t>8:00-11:00/1:00-5:00</t>
  </si>
  <si>
    <t>MARITON 2 GROCERY</t>
  </si>
  <si>
    <t>8:00-11:00/1:00-4:00</t>
  </si>
  <si>
    <t>1:00-3:30</t>
  </si>
  <si>
    <t>MARITON 3 GROCERY</t>
  </si>
  <si>
    <t>9:00-10:30/1:00-3:00</t>
  </si>
  <si>
    <t>BRICKSTONE SUPERMARKET</t>
  </si>
  <si>
    <t>10:30-12:00/3:00-5:00</t>
  </si>
  <si>
    <t>11:00-12:00/4:00-5:00</t>
  </si>
  <si>
    <t>11:00-12:00</t>
  </si>
  <si>
    <t>LITAS STORE</t>
  </si>
  <si>
    <t>3:30-4:00</t>
  </si>
  <si>
    <t>JAINALU STORE</t>
  </si>
  <si>
    <t>4:30-5:00</t>
  </si>
  <si>
    <t>4:00-5:00</t>
  </si>
  <si>
    <t>BASSIG GROCERY</t>
  </si>
  <si>
    <t>LUCERO</t>
  </si>
  <si>
    <t>9:00-12:00/2:00-5:00</t>
  </si>
  <si>
    <t>8:00-9:00/1:00-2:00</t>
  </si>
  <si>
    <t>SOLID GROCERY</t>
  </si>
  <si>
    <t>APARRI</t>
  </si>
  <si>
    <t>CALIDGUID JR.</t>
  </si>
  <si>
    <t>JIMMORE</t>
  </si>
  <si>
    <t>8:00-9:30</t>
  </si>
  <si>
    <t>CRISTINAS GROCERY</t>
  </si>
  <si>
    <t>9:30-10:00</t>
  </si>
  <si>
    <t>JAMEELS DRUG STORE</t>
  </si>
  <si>
    <t>10:00-10:30</t>
  </si>
  <si>
    <t>JACKIE STORE</t>
  </si>
  <si>
    <t>CAMALANIUGAN</t>
  </si>
  <si>
    <t>10:30-11:00</t>
  </si>
  <si>
    <t>CITY SHOPPING</t>
  </si>
  <si>
    <t>FIRTS SAVER GROCERY</t>
  </si>
  <si>
    <t>BUGUEY</t>
  </si>
  <si>
    <t>1:00-3:00</t>
  </si>
  <si>
    <t>VICKYSMAIN GROCERY</t>
  </si>
  <si>
    <t>3:00-4:00</t>
  </si>
  <si>
    <t>VICKYS ANNEX GROCERY</t>
  </si>
  <si>
    <t>STEPHANIE STORE</t>
  </si>
  <si>
    <t>GATTARAN</t>
  </si>
  <si>
    <t>ZOEY/GLADYS GROCERY</t>
  </si>
  <si>
    <t>ST.MARTIN MINISTORE</t>
  </si>
  <si>
    <t>10:00-11:00</t>
  </si>
  <si>
    <t>ABC MAIN GROCERY</t>
  </si>
  <si>
    <t>LAL-LO</t>
  </si>
  <si>
    <t>ABC ANNEX GROCERY</t>
  </si>
  <si>
    <t>1:00-2:00</t>
  </si>
  <si>
    <t>HOLLAN MAIN</t>
  </si>
  <si>
    <t>2:00-3:00</t>
  </si>
  <si>
    <t>HOLLAN ANNEX</t>
  </si>
  <si>
    <t>HOLLAN BRANCH</t>
  </si>
  <si>
    <t>LANCE JANNAH BRANCH</t>
  </si>
  <si>
    <t>ALICIA</t>
  </si>
  <si>
    <t>PASCUA</t>
  </si>
  <si>
    <t>JING</t>
  </si>
  <si>
    <t>8:00-10:00</t>
  </si>
  <si>
    <t>AMORFINO MART</t>
  </si>
  <si>
    <t>SABADO</t>
  </si>
  <si>
    <t>1:00-1:30</t>
  </si>
  <si>
    <t>LANCE JANNAH MAIN</t>
  </si>
  <si>
    <t>1:30-3:30</t>
  </si>
  <si>
    <t>TIANGSON</t>
  </si>
  <si>
    <t>MARBELS</t>
  </si>
  <si>
    <t>4:00-4:30</t>
  </si>
  <si>
    <t>PJR</t>
  </si>
  <si>
    <t>1:00-2:30</t>
  </si>
  <si>
    <t>MARQUEZ</t>
  </si>
  <si>
    <t>2:30-3:00</t>
  </si>
  <si>
    <t>MAPA'S</t>
  </si>
  <si>
    <t>FAIRPRICE</t>
  </si>
  <si>
    <t>MMSO</t>
  </si>
  <si>
    <t>TRADERS MARTGROCERY</t>
  </si>
  <si>
    <t>BAGABAG</t>
  </si>
  <si>
    <t>MADDUMBA</t>
  </si>
  <si>
    <t xml:space="preserve">8:00-10.00          </t>
  </si>
  <si>
    <t>FRANCIS GEN.MDSE</t>
  </si>
  <si>
    <t xml:space="preserve">10:00-11:00         </t>
  </si>
  <si>
    <t xml:space="preserve">11:00-11:30        </t>
  </si>
  <si>
    <t>DONADILLA MINISTORE</t>
  </si>
  <si>
    <t xml:space="preserve">11:30-12:00          </t>
  </si>
  <si>
    <t xml:space="preserve">1:00-1:30             </t>
  </si>
  <si>
    <t>ABON MINISTORE</t>
  </si>
  <si>
    <t xml:space="preserve">1:30-2:00       </t>
  </si>
  <si>
    <t>GEMMA MINISTORE</t>
  </si>
  <si>
    <t xml:space="preserve">2:00-2:30         </t>
  </si>
  <si>
    <t>BRENDAMINISTORE</t>
  </si>
  <si>
    <t>KMM MINISTORE</t>
  </si>
  <si>
    <t>3:00-3:30</t>
  </si>
  <si>
    <t>DEJESUS MINISTORE</t>
  </si>
  <si>
    <t>OVI MINISTORE</t>
  </si>
  <si>
    <t>2 BROTHERS</t>
  </si>
  <si>
    <t>SOLANO</t>
  </si>
  <si>
    <t>SHIRLEY MINISTORE</t>
  </si>
  <si>
    <t>9:00-9:30</t>
  </si>
  <si>
    <t>CABATIC MINISTORE</t>
  </si>
  <si>
    <t>VICKY MINISTORE</t>
  </si>
  <si>
    <t>MAGDAY MINISTORE</t>
  </si>
  <si>
    <t xml:space="preserve">10:30-11:00  </t>
  </si>
  <si>
    <t xml:space="preserve">11:00-11:30   </t>
  </si>
  <si>
    <t>HUDS MINISTORE</t>
  </si>
  <si>
    <t>11:30-12:00</t>
  </si>
  <si>
    <t>JOVY MINISTORE</t>
  </si>
  <si>
    <t>JHONLENS MINISTORE</t>
  </si>
  <si>
    <t>2:00-2:30</t>
  </si>
  <si>
    <t>PEREZ MINISTORE</t>
  </si>
  <si>
    <t>2:30-3:30</t>
  </si>
  <si>
    <t>PASCUA MINISTORE</t>
  </si>
  <si>
    <t>LERMA MINISTORE</t>
  </si>
  <si>
    <t>BAYOMBONG</t>
  </si>
  <si>
    <t>PABLO MINISTORE</t>
  </si>
  <si>
    <t>9;30-10:00</t>
  </si>
  <si>
    <t>CRIS MINISTORE</t>
  </si>
  <si>
    <t>DOHALNGON MINISTORE</t>
  </si>
  <si>
    <t>LADESMA MINISTORE</t>
  </si>
  <si>
    <t>MEDICE MINISTORE</t>
  </si>
  <si>
    <t xml:space="preserve">1:30-2:00      </t>
  </si>
  <si>
    <t>ANGIE MINISTORE</t>
  </si>
  <si>
    <t xml:space="preserve">2:00-2:30      </t>
  </si>
  <si>
    <t>M.SITIO MINISTORE</t>
  </si>
  <si>
    <t>ELLEN MINISTORE</t>
  </si>
  <si>
    <t>DULNUAN MINISTORE</t>
  </si>
  <si>
    <t>CATHY STORE</t>
  </si>
  <si>
    <t>CHIT MINISTORE</t>
  </si>
  <si>
    <t>TALAVERA HYPERMART</t>
  </si>
  <si>
    <t>CAUAYAN CITY</t>
  </si>
  <si>
    <t>SHIEROLD</t>
  </si>
  <si>
    <t>DESILVA</t>
  </si>
  <si>
    <t>RANDIE</t>
  </si>
  <si>
    <t>FRONTIER</t>
  </si>
  <si>
    <t>MARTIN</t>
  </si>
  <si>
    <t>MANSIBANG</t>
  </si>
  <si>
    <t>RANOY</t>
  </si>
  <si>
    <t>CLETOS</t>
  </si>
  <si>
    <t>SHOPPERS 1 &amp; 2</t>
  </si>
  <si>
    <t>ANGEL</t>
  </si>
  <si>
    <t>ALAY KAPWA</t>
  </si>
  <si>
    <t>ERICKSON</t>
  </si>
  <si>
    <t>DOMINGO</t>
  </si>
  <si>
    <t>ROXAS</t>
  </si>
  <si>
    <t>GERONIMO</t>
  </si>
  <si>
    <t>BALLESTEROS</t>
  </si>
  <si>
    <t>AGUINALDO</t>
  </si>
  <si>
    <t>ANGELES</t>
  </si>
  <si>
    <t>A.MART CABATUAN</t>
  </si>
  <si>
    <t>CABATUAN</t>
  </si>
  <si>
    <t>AURORA</t>
  </si>
  <si>
    <t>HILOMEN</t>
  </si>
  <si>
    <t>A.MART AURORA</t>
  </si>
  <si>
    <t>CSR</t>
  </si>
  <si>
    <t>MA.THERESA</t>
  </si>
  <si>
    <t>1:30-2:00</t>
  </si>
  <si>
    <t>LYDIA'S</t>
  </si>
  <si>
    <t>FABROS</t>
  </si>
  <si>
    <t>9:00-10:00/1:00-4:00</t>
  </si>
  <si>
    <t>MIDTOWN</t>
  </si>
  <si>
    <t>619</t>
  </si>
  <si>
    <t>COMMUNITY</t>
  </si>
  <si>
    <t>SANTIAGO</t>
  </si>
  <si>
    <t>SIBALON</t>
  </si>
  <si>
    <t>NELSON</t>
  </si>
  <si>
    <t>ALEMARS</t>
  </si>
  <si>
    <t>SAVER KING</t>
  </si>
  <si>
    <t>ECHAGUE</t>
  </si>
  <si>
    <t>ASH &amp;WYETH</t>
  </si>
  <si>
    <t>LAMPAD</t>
  </si>
  <si>
    <t>FLORES MART MAIN</t>
  </si>
  <si>
    <t>9:00-10:00/1:00-3:00</t>
  </si>
  <si>
    <t>FLORES MART BRANCH</t>
  </si>
  <si>
    <t>RO BAMBANG</t>
  </si>
  <si>
    <t>BAMBANG</t>
  </si>
  <si>
    <t>TUMATAG</t>
  </si>
  <si>
    <t>CARLITO</t>
  </si>
  <si>
    <t>SM ARIS</t>
  </si>
  <si>
    <t>EVELYN</t>
  </si>
  <si>
    <t>DAARNETTES</t>
  </si>
  <si>
    <t>N-MART</t>
  </si>
  <si>
    <t>SON MIGUEL</t>
  </si>
  <si>
    <t>RO BAYOMBONG</t>
  </si>
  <si>
    <t>123 WORLD</t>
  </si>
  <si>
    <t>PANGANIBAN</t>
  </si>
  <si>
    <t>CRISVIC MEJIA</t>
  </si>
  <si>
    <t>KENWAYNE</t>
  </si>
  <si>
    <t>LA TRINIDAD KM6</t>
  </si>
  <si>
    <t>VICTORIA MABINI</t>
  </si>
  <si>
    <t>MABINI, BAGUIO CITY</t>
  </si>
  <si>
    <t>ESELLER</t>
  </si>
  <si>
    <t>GENEVIVE</t>
  </si>
  <si>
    <t>PACIFIC</t>
  </si>
  <si>
    <t>SESSION, BAGUIO CITY</t>
  </si>
  <si>
    <t>VICTORIA SESSION</t>
  </si>
  <si>
    <t>5 CENTS UP</t>
  </si>
  <si>
    <t>LA TRINIDAD KM4</t>
  </si>
  <si>
    <t>3:00-5:00</t>
  </si>
  <si>
    <t>LOREMAR</t>
  </si>
  <si>
    <t>MARCOS HI-WAY, BAGUIO CITY</t>
  </si>
  <si>
    <t>TRIPLE A ZANDUETA</t>
  </si>
  <si>
    <t>ZANDUETA RD. BAGUIO CITY</t>
  </si>
  <si>
    <t>RASALAN</t>
  </si>
  <si>
    <t>ROSALYN</t>
  </si>
  <si>
    <t>NEW SUPER GROCERY</t>
  </si>
  <si>
    <t>UPPER MARKET, BAGUIO CITY</t>
  </si>
  <si>
    <t>ASEAN</t>
  </si>
  <si>
    <t>LEGARDA RD. BAGUIO CITY</t>
  </si>
  <si>
    <t>JKR</t>
  </si>
  <si>
    <t>45 CVS</t>
  </si>
  <si>
    <t>MAGSAYSAY, BAGUIO CITY</t>
  </si>
  <si>
    <t>SUNSHINE SM</t>
  </si>
  <si>
    <t>SUNSHINE, SESSION RD. BAGUIO CITY</t>
  </si>
  <si>
    <t>NEW CITY GROCERY</t>
  </si>
  <si>
    <t>LAKANDULA ST. BAGUIO CITY</t>
  </si>
  <si>
    <t>NEW CITY SUPERMARKET</t>
  </si>
  <si>
    <t>BONIFACIO ST BAGUIO CITY</t>
  </si>
  <si>
    <t>BBCCC</t>
  </si>
  <si>
    <t>BAGUIO CITY</t>
  </si>
  <si>
    <t>DM FOOD MART</t>
  </si>
  <si>
    <t>DM FM, HILLTOP</t>
  </si>
  <si>
    <t>VICTORIA SM</t>
  </si>
  <si>
    <t>VICTORIA MAGSAYSAY, BAGUIO CITY</t>
  </si>
  <si>
    <t>DEL MONTE</t>
  </si>
  <si>
    <t>KAYANG UPPER MARKET</t>
  </si>
  <si>
    <t>BENGUET SM</t>
  </si>
  <si>
    <t>BENGUET SM, SESSION BAGUIO CITY</t>
  </si>
  <si>
    <t>TRIPLE A</t>
  </si>
  <si>
    <t>TRIPLE A CAMP 7</t>
  </si>
  <si>
    <t>CST</t>
  </si>
  <si>
    <t>LAOAG ILOCOS NORTE</t>
  </si>
  <si>
    <t>MELANNA MAE</t>
  </si>
  <si>
    <t>WIDEWEST</t>
  </si>
  <si>
    <t>JTC</t>
  </si>
  <si>
    <t>EVER</t>
  </si>
  <si>
    <t>ECO HALL</t>
  </si>
  <si>
    <t>BATAC ILOCOS NORTE</t>
  </si>
  <si>
    <t>GEMMAS</t>
  </si>
  <si>
    <t>SDB</t>
  </si>
  <si>
    <t>ESC</t>
  </si>
  <si>
    <t>SJ</t>
  </si>
  <si>
    <t>CASIANO</t>
  </si>
  <si>
    <t>SAN NICOLAS ILOCOS NORTE</t>
  </si>
  <si>
    <t>3:30-5:00</t>
  </si>
  <si>
    <t>4 BROTHERS W/H</t>
  </si>
  <si>
    <t>CANDON ILOCOS SUR</t>
  </si>
  <si>
    <t>ARNEL</t>
  </si>
  <si>
    <t>4 BROTHERS S/M</t>
  </si>
  <si>
    <t xml:space="preserve">2:00:-3:00 </t>
  </si>
  <si>
    <t>STA. MARIA ILOCOS SUR</t>
  </si>
  <si>
    <t>MIDMAC</t>
  </si>
  <si>
    <t>ARKYS</t>
  </si>
  <si>
    <t>NARVACAN ILOCOS SUR</t>
  </si>
  <si>
    <t>JTC NARVACAN</t>
  </si>
  <si>
    <t>LUMEN&amp;DOLOR STA.CRUZ</t>
  </si>
  <si>
    <t>TAGUDIN ILOCOS SUR</t>
  </si>
  <si>
    <t>ZENYS</t>
  </si>
  <si>
    <t>JTC TAGUDIN</t>
  </si>
  <si>
    <t>STA. CRUZ ILOCOS SUR</t>
  </si>
  <si>
    <t>WELLMART</t>
  </si>
  <si>
    <t>STA. LUCIA, ILOCOS SUR</t>
  </si>
  <si>
    <t>ADTEMPCO</t>
  </si>
  <si>
    <t>BANGUET ABRA</t>
  </si>
  <si>
    <t>JTC BANGUED</t>
  </si>
  <si>
    <t>NEW.COMM</t>
  </si>
  <si>
    <t>BIGORNIA</t>
  </si>
  <si>
    <t>PAULA</t>
  </si>
  <si>
    <t>BIGWAY</t>
  </si>
  <si>
    <t>STO. DOMINGOILOCOS SUR</t>
  </si>
  <si>
    <t>SUPAPO</t>
  </si>
  <si>
    <t>PERCIVAL</t>
  </si>
  <si>
    <t>JTC MALL</t>
  </si>
  <si>
    <t>BANTAY ILOCOS SUR</t>
  </si>
  <si>
    <t>9:00-12:00</t>
  </si>
  <si>
    <t>ERGO</t>
  </si>
  <si>
    <t>VIGAN ILOCOS SUR</t>
  </si>
  <si>
    <t>JTC CAOAYAN</t>
  </si>
  <si>
    <t>CAOAYAN ILOCOS SUR</t>
  </si>
  <si>
    <t>2 BROTHER VIGAN</t>
  </si>
  <si>
    <t>JTC PUBLIC MARKET</t>
  </si>
  <si>
    <t>PUBLIC MARKET</t>
  </si>
  <si>
    <t>2 BROTHERS STO. DOMINGO</t>
  </si>
  <si>
    <t>STO. DOMINGO</t>
  </si>
  <si>
    <t>2 BROTHERS CABUGAO</t>
  </si>
  <si>
    <t>CABUGAO ILOCOS SUR</t>
  </si>
  <si>
    <t>AMIANAN</t>
  </si>
  <si>
    <t>SINAIT ILOCOS SUR</t>
  </si>
  <si>
    <t>WGNA</t>
  </si>
  <si>
    <t>DAN LOUIE</t>
  </si>
  <si>
    <t>BUNETA</t>
  </si>
  <si>
    <t>CAMILENIA</t>
  </si>
  <si>
    <t>CAMILING</t>
  </si>
  <si>
    <t>UPPC/UCI</t>
  </si>
  <si>
    <t>VHIAS</t>
  </si>
  <si>
    <t>TRIPLE S</t>
  </si>
  <si>
    <t>CLARISSA</t>
  </si>
  <si>
    <t>RJM</t>
  </si>
  <si>
    <t>STA IGNACIA</t>
  </si>
  <si>
    <t>ABC MART</t>
  </si>
  <si>
    <t>TARLAC</t>
  </si>
  <si>
    <t>NEW WORLD</t>
  </si>
  <si>
    <t>MAY-ANN</t>
  </si>
  <si>
    <t>VICTORIA</t>
  </si>
  <si>
    <t>SEMBRANO</t>
  </si>
  <si>
    <t>UPPC/LFC/UCI</t>
  </si>
  <si>
    <t>DALISAY</t>
  </si>
  <si>
    <t>MONCADA SM</t>
  </si>
  <si>
    <t>MONCADA</t>
  </si>
  <si>
    <t>EDCO</t>
  </si>
  <si>
    <t>LALLY</t>
  </si>
  <si>
    <t>ELSA</t>
  </si>
  <si>
    <t>PANIQUI MART</t>
  </si>
  <si>
    <t>PANIQUI</t>
  </si>
  <si>
    <t>TAN HOK</t>
  </si>
  <si>
    <t>RISING STAR</t>
  </si>
  <si>
    <t>DALISAY 1</t>
  </si>
  <si>
    <t>BAMBAN</t>
  </si>
  <si>
    <t>ROWELL</t>
  </si>
  <si>
    <t>UPPC/PVM/UCI</t>
  </si>
  <si>
    <t>JUNMART</t>
  </si>
  <si>
    <t>MADAM</t>
  </si>
  <si>
    <t>ALEX</t>
  </si>
  <si>
    <t>SAN MIGUEL</t>
  </si>
  <si>
    <t>SAN RAFAEL</t>
  </si>
  <si>
    <t>LM</t>
  </si>
  <si>
    <t>AMD</t>
  </si>
  <si>
    <t>JULING</t>
  </si>
  <si>
    <t>CABIAO</t>
  </si>
  <si>
    <t>UPPC/LFC/PVM/UCI</t>
  </si>
  <si>
    <t>STM CABIAO</t>
  </si>
  <si>
    <t>9:00-11:00</t>
  </si>
  <si>
    <t>8:00-11:00</t>
  </si>
  <si>
    <t>G&amp;V</t>
  </si>
  <si>
    <t>GAPAN</t>
  </si>
  <si>
    <t>VUT GROC.GAPAN</t>
  </si>
  <si>
    <t>STM GAPAN</t>
  </si>
  <si>
    <t>PRINCE</t>
  </si>
  <si>
    <t>JAEN</t>
  </si>
  <si>
    <t>UPENG VARON</t>
  </si>
  <si>
    <t>11:00-1:00</t>
  </si>
  <si>
    <t>A&amp; S</t>
  </si>
  <si>
    <t>WELL SPRING</t>
  </si>
  <si>
    <t>TALAVERA</t>
  </si>
  <si>
    <t>YVONNE</t>
  </si>
  <si>
    <t>FAMILY MART</t>
  </si>
  <si>
    <t>J&amp;C</t>
  </si>
  <si>
    <t>MODERNO</t>
  </si>
  <si>
    <t>CABANATUAN</t>
  </si>
  <si>
    <t>GSTAR</t>
  </si>
  <si>
    <t>PROSPERITY</t>
  </si>
  <si>
    <t>CONCHITA</t>
  </si>
  <si>
    <t>LEGARDA</t>
  </si>
  <si>
    <t>R&amp;C</t>
  </si>
  <si>
    <t>SAN JOSE CITY</t>
  </si>
  <si>
    <t>VILLAFLORES</t>
  </si>
  <si>
    <t>LOURDES</t>
  </si>
  <si>
    <t>ORLAN</t>
  </si>
  <si>
    <t>OFELIA</t>
  </si>
  <si>
    <t>ERIC STORE</t>
  </si>
  <si>
    <t>CT IGNACIO</t>
  </si>
  <si>
    <t>MARIVIC</t>
  </si>
  <si>
    <t>ANITA/SINLAO</t>
  </si>
  <si>
    <t>NIEKOS</t>
  </si>
  <si>
    <t>CDE</t>
  </si>
  <si>
    <t>STA MARIA</t>
  </si>
  <si>
    <t>STA  MARIA</t>
  </si>
  <si>
    <t>C PINEDA</t>
  </si>
  <si>
    <t>DIRECTWAY</t>
  </si>
  <si>
    <t>C MENDOZA</t>
  </si>
  <si>
    <t>MTB</t>
  </si>
  <si>
    <t>PARADA</t>
  </si>
  <si>
    <t>LEMON</t>
  </si>
  <si>
    <t>LAREYA/LME</t>
  </si>
  <si>
    <t>HIPOLITO</t>
  </si>
  <si>
    <t>SNAPSHOP</t>
  </si>
  <si>
    <t>MUZON</t>
  </si>
  <si>
    <t>GEROME</t>
  </si>
  <si>
    <t>QUTE</t>
  </si>
  <si>
    <t>SAMPOL</t>
  </si>
  <si>
    <t>BUDGET KING</t>
  </si>
  <si>
    <t>MEYCAUAYAN</t>
  </si>
  <si>
    <t>SNAPSHOP/A3SR</t>
  </si>
  <si>
    <t>JCHS</t>
  </si>
  <si>
    <t>STO NINO</t>
  </si>
  <si>
    <t>BERT N MARIE 2</t>
  </si>
  <si>
    <t>2:00-3:30</t>
  </si>
  <si>
    <t>2:30-4:00</t>
  </si>
  <si>
    <t>BERT N MARIE 1</t>
  </si>
  <si>
    <t>SOTAYCO GROC.</t>
  </si>
  <si>
    <t>DIVINE</t>
  </si>
  <si>
    <t>KAYLOYDEN/DBCKLD</t>
  </si>
  <si>
    <t>JOHNDINES</t>
  </si>
  <si>
    <t>DHELS</t>
  </si>
  <si>
    <t>PANDI</t>
  </si>
  <si>
    <t>REBYS</t>
  </si>
  <si>
    <t>JENZ 1&amp;2</t>
  </si>
  <si>
    <t>2:00-4:00</t>
  </si>
  <si>
    <t>MERCY/AILYN</t>
  </si>
  <si>
    <t>FRED N DEL</t>
  </si>
  <si>
    <t>BULAKAN</t>
  </si>
  <si>
    <t>DELOS REYES</t>
  </si>
  <si>
    <t>MALOLOS MINI MART</t>
  </si>
  <si>
    <t>MALOLOS</t>
  </si>
  <si>
    <t>JCGS</t>
  </si>
  <si>
    <t>EVERWIN</t>
  </si>
  <si>
    <t>ADDIES</t>
  </si>
  <si>
    <t>MARILAO</t>
  </si>
  <si>
    <t>8:00-11:30</t>
  </si>
  <si>
    <t>UNITOP</t>
  </si>
  <si>
    <t>GUIGUINTO</t>
  </si>
  <si>
    <t>BALAGTAS</t>
  </si>
  <si>
    <t>AA SAVERS</t>
  </si>
  <si>
    <t>BALIUAG</t>
  </si>
  <si>
    <t>NESABEL</t>
  </si>
  <si>
    <t>EMILY</t>
  </si>
  <si>
    <t>PLARIDEL</t>
  </si>
  <si>
    <t>PULILAN</t>
  </si>
  <si>
    <t>GRANDMAS</t>
  </si>
  <si>
    <t>JONERS</t>
  </si>
  <si>
    <t>BOCAUE</t>
  </si>
  <si>
    <t>JANETHS</t>
  </si>
  <si>
    <t>LILYS</t>
  </si>
  <si>
    <t>STA RITA</t>
  </si>
  <si>
    <t>CASSANUEVA</t>
  </si>
  <si>
    <t>EVANGELISTA</t>
  </si>
  <si>
    <t>ARNOLD</t>
  </si>
  <si>
    <t>PERLITA</t>
  </si>
  <si>
    <t>CORDIA</t>
  </si>
  <si>
    <t>PSALM</t>
  </si>
  <si>
    <t>B&amp; BOYET</t>
  </si>
  <si>
    <t>DANGIES</t>
  </si>
  <si>
    <t>PINAOD</t>
  </si>
  <si>
    <t>INTERNATONAL</t>
  </si>
  <si>
    <t>JINKIE</t>
  </si>
  <si>
    <t>SAN ILDEFONSO</t>
  </si>
  <si>
    <t>JUN</t>
  </si>
  <si>
    <t>JOJO MAIN</t>
  </si>
  <si>
    <t>JNW</t>
  </si>
  <si>
    <t xml:space="preserve">EGINA </t>
  </si>
  <si>
    <t>MARK ELPIE</t>
  </si>
  <si>
    <t>CHAZE STORE</t>
  </si>
  <si>
    <t>WETTAS</t>
  </si>
  <si>
    <t>BIGTE</t>
  </si>
  <si>
    <t>SUPREME</t>
  </si>
  <si>
    <t>BIDA MART</t>
  </si>
  <si>
    <t>PALMERA</t>
  </si>
  <si>
    <t>JC JULY</t>
  </si>
  <si>
    <t>PABAZA</t>
  </si>
  <si>
    <t>JUMONG</t>
  </si>
  <si>
    <t>DAU</t>
  </si>
  <si>
    <t>ROGER</t>
  </si>
  <si>
    <t>WOODS STORE</t>
  </si>
  <si>
    <t>MAWAQUE</t>
  </si>
  <si>
    <t>RRJ STORE</t>
  </si>
  <si>
    <t>SAPA LIBUTAD</t>
  </si>
  <si>
    <t>MELVA</t>
  </si>
  <si>
    <t>STA LUCIA</t>
  </si>
  <si>
    <t>JC STORE</t>
  </si>
  <si>
    <t>SN ISIDRO</t>
  </si>
  <si>
    <t>SHANE</t>
  </si>
  <si>
    <t>11:00-11:30</t>
  </si>
  <si>
    <t>GARCIA STORE</t>
  </si>
  <si>
    <t>MADAPDAP</t>
  </si>
  <si>
    <t>JEREMEZION ARENAS</t>
  </si>
  <si>
    <t>SAN ANTONIO</t>
  </si>
  <si>
    <t>MARKYS NORTHVILLE</t>
  </si>
  <si>
    <t>DAGSA MART</t>
  </si>
  <si>
    <t>NORTHVILLE</t>
  </si>
  <si>
    <t>CARLO STORE</t>
  </si>
  <si>
    <t>TALLY STORE</t>
  </si>
  <si>
    <t>PAMPANG</t>
  </si>
  <si>
    <t>8:00-8:30</t>
  </si>
  <si>
    <t>NENA N ELVIE STORE</t>
  </si>
  <si>
    <t>8:30-9:00</t>
  </si>
  <si>
    <t>VILLA RILLES NORTHVILLE</t>
  </si>
  <si>
    <t>CALULUT</t>
  </si>
  <si>
    <t>JMB NORTHVILLE</t>
  </si>
  <si>
    <t>BIGASAN 1</t>
  </si>
  <si>
    <t>BULAON</t>
  </si>
  <si>
    <t>BIGASAN 2</t>
  </si>
  <si>
    <t>LUCY</t>
  </si>
  <si>
    <t>RML</t>
  </si>
  <si>
    <t>PORAC</t>
  </si>
  <si>
    <t>RICYN</t>
  </si>
  <si>
    <t>G. PINEDA</t>
  </si>
  <si>
    <t>CARL</t>
  </si>
  <si>
    <t>DILADILA</t>
  </si>
  <si>
    <t>LINDA</t>
  </si>
  <si>
    <t>VANGIE</t>
  </si>
  <si>
    <t>SN BASILIO</t>
  </si>
  <si>
    <t>CABATIN STORE</t>
  </si>
  <si>
    <t>FLORIDA</t>
  </si>
  <si>
    <t>MC3</t>
  </si>
  <si>
    <t>RAMRAM</t>
  </si>
  <si>
    <t>SAHARA</t>
  </si>
  <si>
    <t>CAPULONG</t>
  </si>
  <si>
    <t>TOKWING</t>
  </si>
  <si>
    <t>MAE</t>
  </si>
  <si>
    <t>WANTAI STORE</t>
  </si>
  <si>
    <t>CJC</t>
  </si>
  <si>
    <t>MARIANO</t>
  </si>
  <si>
    <t>FLOR STORE</t>
  </si>
  <si>
    <t>BANGCAL</t>
  </si>
  <si>
    <t>BALIBAGO</t>
  </si>
  <si>
    <t>JOHNNYS</t>
  </si>
  <si>
    <t>BUYMAXX</t>
  </si>
  <si>
    <t>SOSES</t>
  </si>
  <si>
    <t>AEM SAVANA</t>
  </si>
  <si>
    <t>FRIENDSHIP ANGELES</t>
  </si>
  <si>
    <t>MIKELMARS FRIENDSHIP</t>
  </si>
  <si>
    <t>BENAIAHS STORE</t>
  </si>
  <si>
    <t>CAMBANGAY</t>
  </si>
  <si>
    <t>HIDAS</t>
  </si>
  <si>
    <t>JOHNNYS STO</t>
  </si>
  <si>
    <t>SENG STORE</t>
  </si>
  <si>
    <t>FREEWAY COMM</t>
  </si>
  <si>
    <t>BENUY ENT.</t>
  </si>
  <si>
    <t>SHOPPERS MART</t>
  </si>
  <si>
    <t>ST. MART</t>
  </si>
  <si>
    <t>ONG SIN SUI</t>
  </si>
  <si>
    <t>MABALACAT</t>
  </si>
  <si>
    <t>AL</t>
  </si>
  <si>
    <t>CHANGIOK</t>
  </si>
  <si>
    <t>MAGALANG</t>
  </si>
  <si>
    <t>LA</t>
  </si>
  <si>
    <t>MGP</t>
  </si>
  <si>
    <t>RENELYN</t>
  </si>
  <si>
    <t>3 SISTER</t>
  </si>
  <si>
    <t>LA MADAPDAP</t>
  </si>
  <si>
    <t>PRINCESS</t>
  </si>
  <si>
    <t>SAN AGUSTIN</t>
  </si>
  <si>
    <t>J&amp;B</t>
  </si>
  <si>
    <t>BABY STORE</t>
  </si>
  <si>
    <t>JENRA</t>
  </si>
  <si>
    <t>DANSA MART</t>
  </si>
  <si>
    <t>TOTEM</t>
  </si>
  <si>
    <t>ORANGE STORE</t>
  </si>
  <si>
    <t>SAN FERNANDO</t>
  </si>
  <si>
    <t>GARBES</t>
  </si>
  <si>
    <t>MARKET PRICE</t>
  </si>
  <si>
    <t>SINDALAN</t>
  </si>
  <si>
    <t>1:00-4:00</t>
  </si>
  <si>
    <t>GAIN PLUS</t>
  </si>
  <si>
    <t>LUBAO</t>
  </si>
  <si>
    <t>GUZMAN</t>
  </si>
  <si>
    <t>LETTY</t>
  </si>
  <si>
    <t>G &amp; O</t>
  </si>
  <si>
    <t>HANDS STORE</t>
  </si>
  <si>
    <t>RMJ STORE</t>
  </si>
  <si>
    <t>ROLSEN</t>
  </si>
  <si>
    <t>BUANS</t>
  </si>
  <si>
    <t>ARAYAT</t>
  </si>
  <si>
    <t>PANDACAQUI</t>
  </si>
  <si>
    <t>SANTOS GROCERY</t>
  </si>
  <si>
    <t>STM</t>
  </si>
  <si>
    <t>BEHTS MART</t>
  </si>
  <si>
    <t>VICTA</t>
  </si>
  <si>
    <t>MGGL</t>
  </si>
  <si>
    <t>MEXICO</t>
  </si>
  <si>
    <t>SUNSHINE</t>
  </si>
  <si>
    <t>VITAL</t>
  </si>
  <si>
    <t>DAVE</t>
  </si>
  <si>
    <t>SUKI MART</t>
  </si>
  <si>
    <t>FULLMED</t>
  </si>
  <si>
    <t>APALIT</t>
  </si>
  <si>
    <t>JOTANS</t>
  </si>
  <si>
    <t>MACABEBE</t>
  </si>
  <si>
    <t>AA GROCERY</t>
  </si>
  <si>
    <t>THREE ES</t>
  </si>
  <si>
    <t>CG MART</t>
  </si>
  <si>
    <t>SUYLIN</t>
  </si>
  <si>
    <t>ASB/ 4ANK</t>
  </si>
  <si>
    <t>STA TERESITA</t>
  </si>
  <si>
    <t>MR JJ FRIENDSHIP</t>
  </si>
  <si>
    <t>ERICA LAI</t>
  </si>
  <si>
    <t>CALAJO</t>
  </si>
  <si>
    <t>ORANI</t>
  </si>
  <si>
    <t>SIOLAND</t>
  </si>
  <si>
    <t>ELIZABETH BODEGA</t>
  </si>
  <si>
    <t>BALANGA</t>
  </si>
  <si>
    <t>MIKELEN</t>
  </si>
  <si>
    <t>ELIZABETH</t>
  </si>
  <si>
    <t>DINALUPIHAN</t>
  </si>
  <si>
    <t>GOLDEN KING</t>
  </si>
  <si>
    <t>OLONGAPO</t>
  </si>
  <si>
    <t>CINCO</t>
  </si>
  <si>
    <t>SHOP N CARRY</t>
  </si>
  <si>
    <t>CIRCLE J</t>
  </si>
  <si>
    <t>JELEEBEE</t>
  </si>
  <si>
    <t>PABLEO</t>
  </si>
  <si>
    <t>SUBIC</t>
  </si>
  <si>
    <t>SUBIC SAVERS</t>
  </si>
  <si>
    <t>YU</t>
  </si>
  <si>
    <t>BIZMART BARETTO</t>
  </si>
  <si>
    <t>BARETTO</t>
  </si>
  <si>
    <t>BARETTO MINIMART</t>
  </si>
  <si>
    <t>AIDAS</t>
  </si>
  <si>
    <t>MARANZA</t>
  </si>
  <si>
    <t>NAVAL 1</t>
  </si>
  <si>
    <t>ASUG CABALAN</t>
  </si>
  <si>
    <t>CABALAN</t>
  </si>
  <si>
    <t>JHAPS CASTELLEJOS</t>
  </si>
  <si>
    <t>MEKENI CASTELLEJOS</t>
  </si>
  <si>
    <t>CASTELLEJOS</t>
  </si>
  <si>
    <t>ALAGUENA</t>
  </si>
  <si>
    <t>MONICA MAE CASTELLEJOS</t>
  </si>
  <si>
    <t>RAMROD CASTELLEJOS</t>
  </si>
  <si>
    <t>RODRIQUEZ</t>
  </si>
  <si>
    <t>SAN MARCELINO</t>
  </si>
  <si>
    <t>EVERLASTING</t>
  </si>
  <si>
    <t>FONTANARES</t>
  </si>
  <si>
    <t>LIMAY STORE</t>
  </si>
  <si>
    <t>LIMAY</t>
  </si>
  <si>
    <t>ELIZABETH SM</t>
  </si>
  <si>
    <t>BERZON</t>
  </si>
  <si>
    <t>ORION</t>
  </si>
  <si>
    <t>MARIVELES</t>
  </si>
  <si>
    <t>CORAS</t>
  </si>
  <si>
    <t>LA SUERTE MEGA WAREHOUSE</t>
  </si>
  <si>
    <t>PAGBILAO</t>
  </si>
  <si>
    <t>PARCAREY</t>
  </si>
  <si>
    <t>LA SUERTE CITY</t>
  </si>
  <si>
    <t>LUCENA CITY</t>
  </si>
  <si>
    <t>BMADZ</t>
  </si>
  <si>
    <t>3:30-5:30</t>
  </si>
  <si>
    <t>SAN LUIS 2</t>
  </si>
  <si>
    <t>LUCBAN</t>
  </si>
  <si>
    <t>9:05-10:00</t>
  </si>
  <si>
    <t>ONGVILLE LUCBAN</t>
  </si>
  <si>
    <t>10:30-12:00</t>
  </si>
  <si>
    <t>SOUTH EMERALD TAYABAS</t>
  </si>
  <si>
    <t>TAYABAS CITY</t>
  </si>
  <si>
    <t>TCMC</t>
  </si>
  <si>
    <t>2:10-5:00</t>
  </si>
  <si>
    <t>ILAYA MART</t>
  </si>
  <si>
    <t>CAUSAPIN</t>
  </si>
  <si>
    <t>ILAYA MARKET</t>
  </si>
  <si>
    <t>CARLOS CAMPO</t>
  </si>
  <si>
    <t>CARLOS IYAM</t>
  </si>
  <si>
    <t>CARLOS EVANGVALISTA</t>
  </si>
  <si>
    <t>CARLOS QMC</t>
  </si>
  <si>
    <t>CARLOS PAYLESS</t>
  </si>
  <si>
    <t>CARLOS RED-V</t>
  </si>
  <si>
    <t>2:15-3:00</t>
  </si>
  <si>
    <t>CARLOS MERCHAN</t>
  </si>
  <si>
    <t>MANALO</t>
  </si>
  <si>
    <t>SAN JUAN BATANGAS</t>
  </si>
  <si>
    <t>GOLDEN M</t>
  </si>
  <si>
    <t>108 DAILY MART SAN ANTONIO</t>
  </si>
  <si>
    <t>1:30-3:00</t>
  </si>
  <si>
    <t>ALMARK</t>
  </si>
  <si>
    <t>TIAONG</t>
  </si>
  <si>
    <t>SHOPRITE MAYAO</t>
  </si>
  <si>
    <t xml:space="preserve">TALISAYON </t>
  </si>
  <si>
    <t>EDUARDO</t>
  </si>
  <si>
    <t>ONGVILLE CANDELARIA</t>
  </si>
  <si>
    <t>CANDELARIA</t>
  </si>
  <si>
    <t>108 DAILY MART CANDELARIA</t>
  </si>
  <si>
    <t>ONGVILLE SARIAYA</t>
  </si>
  <si>
    <t>SARIAYA</t>
  </si>
  <si>
    <t>MIKKI MART</t>
  </si>
  <si>
    <t>SHOPRITE CENTER</t>
  </si>
  <si>
    <t>CAPARROS MART 2</t>
  </si>
  <si>
    <t>GUMACA</t>
  </si>
  <si>
    <t>VERDERA</t>
  </si>
  <si>
    <t>JOHN MARK</t>
  </si>
  <si>
    <t>CAPARROS MART 1</t>
  </si>
  <si>
    <t>VITORINA</t>
  </si>
  <si>
    <t>UNI ACE</t>
  </si>
  <si>
    <t>RRJL</t>
  </si>
  <si>
    <t>3:05-5:00</t>
  </si>
  <si>
    <t>PAG-ASA MART</t>
  </si>
  <si>
    <t>ATIMONAN</t>
  </si>
  <si>
    <t>MICO'S</t>
  </si>
  <si>
    <t>CAPARROS MART 3</t>
  </si>
  <si>
    <t>CITIMART CAEDO</t>
  </si>
  <si>
    <t>BATANGAS CITY</t>
  </si>
  <si>
    <t>CITIMART BAYMALL</t>
  </si>
  <si>
    <t>UNI TOP BATANGAS CITY</t>
  </si>
  <si>
    <t>CITIMART BAUAN</t>
  </si>
  <si>
    <t>BAUAN</t>
  </si>
  <si>
    <t>RUSTAN</t>
  </si>
  <si>
    <t>SIDC STA. RITA</t>
  </si>
  <si>
    <t>SIDC BAUAN</t>
  </si>
  <si>
    <t>12:00-2:00</t>
  </si>
  <si>
    <t>SIDC PALLOCAN</t>
  </si>
  <si>
    <t>7:00-8:30</t>
  </si>
  <si>
    <t>PIC N SAVE</t>
  </si>
  <si>
    <t>CITIMART SHOP-ON</t>
  </si>
  <si>
    <t>MS MASUERTE</t>
  </si>
  <si>
    <t>LIPA CITY</t>
  </si>
  <si>
    <t>SOUTHERN TWIN 1</t>
  </si>
  <si>
    <t>EBR</t>
  </si>
  <si>
    <t>2:35-3:30</t>
  </si>
  <si>
    <t>TAGUMPAY</t>
  </si>
  <si>
    <t>3:15-5:00</t>
  </si>
  <si>
    <t>3:35-5:00</t>
  </si>
  <si>
    <t>EDRA 1</t>
  </si>
  <si>
    <t>SIDC ROSARIO</t>
  </si>
  <si>
    <t>10:10-12:00</t>
  </si>
  <si>
    <t>SOUTH EMERALD ROSARIO</t>
  </si>
  <si>
    <t>EDRA 3</t>
  </si>
  <si>
    <t>2:15-5:00</t>
  </si>
  <si>
    <t>SAMPAGUITA MART</t>
  </si>
  <si>
    <t>SOUTHERN TWIN 2</t>
  </si>
  <si>
    <t>SAGANA</t>
  </si>
  <si>
    <t>SIDC SORO-SORO</t>
  </si>
  <si>
    <t>EC TOWN</t>
  </si>
  <si>
    <t>SAN JOSE</t>
  </si>
  <si>
    <t>DEDEKS</t>
  </si>
  <si>
    <t>SOUTHERN TWIN 3</t>
  </si>
  <si>
    <t>KA AURING</t>
  </si>
  <si>
    <t>TSM</t>
  </si>
  <si>
    <t>TANAUAN CITY</t>
  </si>
  <si>
    <t>LEGISMA</t>
  </si>
  <si>
    <t>JAYRON</t>
  </si>
  <si>
    <t>CITIMART TANAUAN</t>
  </si>
  <si>
    <t>10:30-5:00</t>
  </si>
  <si>
    <t>WRAP &amp; CARRY</t>
  </si>
  <si>
    <t>SHOPPERS NEST</t>
  </si>
  <si>
    <t>NASUBU</t>
  </si>
  <si>
    <t>SUPERMAC NASUGBU</t>
  </si>
  <si>
    <t>NASUGBU</t>
  </si>
  <si>
    <t>ACL LIAN</t>
  </si>
  <si>
    <t>LIAN</t>
  </si>
  <si>
    <t>MIC MAC NASUGBU</t>
  </si>
  <si>
    <t>11:05-12:00</t>
  </si>
  <si>
    <t>BCC CALACA</t>
  </si>
  <si>
    <t>CALACA</t>
  </si>
  <si>
    <t>SUPERMAC BALAYAN</t>
  </si>
  <si>
    <t>BALAYAN</t>
  </si>
  <si>
    <t>BCC BALAYAN</t>
  </si>
  <si>
    <t>SAVE-IT BALAYAN</t>
  </si>
  <si>
    <t>CITIMART LEMERY</t>
  </si>
  <si>
    <t>LEMERY</t>
  </si>
  <si>
    <t>LESSMORE</t>
  </si>
  <si>
    <t>CITIMART CALAPAN</t>
  </si>
  <si>
    <t>CALAPAN CITY ORIENTAL MINDORO</t>
  </si>
  <si>
    <t>NUCITI CALAPAN</t>
  </si>
  <si>
    <t>UNITOP CALAPAN</t>
  </si>
  <si>
    <t>9:00-1:00</t>
  </si>
  <si>
    <t>CABALLERO</t>
  </si>
  <si>
    <t>4:05-500</t>
  </si>
  <si>
    <t>BARATO</t>
  </si>
  <si>
    <t>5:05-6:00</t>
  </si>
  <si>
    <t>60 SECONDS</t>
  </si>
  <si>
    <t>FREDDIE</t>
  </si>
  <si>
    <t>8:00-8:45</t>
  </si>
  <si>
    <t>OCEANIC</t>
  </si>
  <si>
    <t>8:50-9:30</t>
  </si>
  <si>
    <t>PEOPLES</t>
  </si>
  <si>
    <t>9:45-10:30</t>
  </si>
  <si>
    <t>D'MASTER</t>
  </si>
  <si>
    <t>BACO, ORIENTAL MINDORO</t>
  </si>
  <si>
    <t>ZAMORA</t>
  </si>
  <si>
    <t>ST. JOSEPH</t>
  </si>
  <si>
    <t>1:35-2:00</t>
  </si>
  <si>
    <t>MICHELLE 1</t>
  </si>
  <si>
    <t>2:05-2:35</t>
  </si>
  <si>
    <t>MICHELLE 2</t>
  </si>
  <si>
    <t>2:37-3:35</t>
  </si>
  <si>
    <t>A.C AXALAN</t>
  </si>
  <si>
    <t>3:40-4:25</t>
  </si>
  <si>
    <t>BUNGAHAN</t>
  </si>
  <si>
    <t>CANDAVA</t>
  </si>
  <si>
    <t>POBLACION PUERTO GALERA</t>
  </si>
  <si>
    <t>P. WAY 2</t>
  </si>
  <si>
    <t>10:15-10:45</t>
  </si>
  <si>
    <t>P. WAY 1</t>
  </si>
  <si>
    <t>SABANG, ORIENTAL MINDORO</t>
  </si>
  <si>
    <t>ELYN</t>
  </si>
  <si>
    <t>SAN TEODORO, ORIENTAL MINDORO</t>
  </si>
  <si>
    <t>3:30-4:15</t>
  </si>
  <si>
    <t>VIGIMAR</t>
  </si>
  <si>
    <t>G.E MART</t>
  </si>
  <si>
    <t>NENA</t>
  </si>
  <si>
    <t>BARCENAGA, ORIENTAL MINDORO</t>
  </si>
  <si>
    <t>TEMPORAZA</t>
  </si>
  <si>
    <t>CECILLE</t>
  </si>
  <si>
    <t>FLORO</t>
  </si>
  <si>
    <t>COMUNAL, ORIENTAL MINDORO</t>
  </si>
  <si>
    <t>ARTEMESIA</t>
  </si>
  <si>
    <t>MABUHAY</t>
  </si>
  <si>
    <t>POLA-SOCORRO</t>
  </si>
  <si>
    <t>JOAN</t>
  </si>
  <si>
    <t>RIVAS</t>
  </si>
  <si>
    <t>9:05-9:30</t>
  </si>
  <si>
    <t>MAAMO</t>
  </si>
  <si>
    <t>9:35-10:00</t>
  </si>
  <si>
    <t>ERICKA</t>
  </si>
  <si>
    <t>10:05-11:00</t>
  </si>
  <si>
    <t>SIDC</t>
  </si>
  <si>
    <t>PASIO</t>
  </si>
  <si>
    <t>GMD</t>
  </si>
  <si>
    <t>HENIA</t>
  </si>
  <si>
    <t>2:05-2:30</t>
  </si>
  <si>
    <t>ROGERSY</t>
  </si>
  <si>
    <t>2:35-3:00</t>
  </si>
  <si>
    <t>LCJC</t>
  </si>
  <si>
    <t>3:05-4:00</t>
  </si>
  <si>
    <t>VEL'S</t>
  </si>
  <si>
    <t>4:05-5:00</t>
  </si>
  <si>
    <t>OZ-MART</t>
  </si>
  <si>
    <t>VICTORIA, ORIENTAL MINDORO</t>
  </si>
  <si>
    <t>DHALIA</t>
  </si>
  <si>
    <t>PAPASIN</t>
  </si>
  <si>
    <t>MATALA</t>
  </si>
  <si>
    <t>ENRIQUEZ</t>
  </si>
  <si>
    <t>BUNAG</t>
  </si>
  <si>
    <t>BEST FRIEND</t>
  </si>
  <si>
    <t>DIMAANO</t>
  </si>
  <si>
    <t>ST. JHON</t>
  </si>
  <si>
    <t>NAUJAN, ORIENTAL MINDORO</t>
  </si>
  <si>
    <t>RAIVEL</t>
  </si>
  <si>
    <t>ELMIDO</t>
  </si>
  <si>
    <t>RINA</t>
  </si>
  <si>
    <t>BOOK</t>
  </si>
  <si>
    <t>CHINA</t>
  </si>
  <si>
    <t>NESLYN</t>
  </si>
  <si>
    <t>PESIGAN</t>
  </si>
  <si>
    <t>3.L</t>
  </si>
  <si>
    <t>EDITH</t>
  </si>
  <si>
    <t>AIZEL</t>
  </si>
  <si>
    <t>CATHY MARK</t>
  </si>
  <si>
    <t>PINAMALAYAN, ORIENTAL MINDORO</t>
  </si>
  <si>
    <t>FERNAN</t>
  </si>
  <si>
    <t>LINA PEREZ</t>
  </si>
  <si>
    <t>10:05-10:30</t>
  </si>
  <si>
    <t>VT &amp; SONS</t>
  </si>
  <si>
    <t>10:35-11:00</t>
  </si>
  <si>
    <t>11:05-11:30</t>
  </si>
  <si>
    <t>MPH</t>
  </si>
  <si>
    <t>11:35-12:00</t>
  </si>
  <si>
    <t>BAE</t>
  </si>
  <si>
    <t>CUMARING</t>
  </si>
  <si>
    <t>MID TOWN</t>
  </si>
  <si>
    <t>THREE KINGS</t>
  </si>
  <si>
    <t>2:35-4:30</t>
  </si>
  <si>
    <t>PRINCE MART</t>
  </si>
  <si>
    <t>K-MARIE 1</t>
  </si>
  <si>
    <t>ROXAS, ORIENTAL MINDORO</t>
  </si>
  <si>
    <t>BARYUKAS</t>
  </si>
  <si>
    <t>DAYANG HIRANG</t>
  </si>
  <si>
    <t>BALONG</t>
  </si>
  <si>
    <t>2:05-300</t>
  </si>
  <si>
    <t>ESTRELLIA</t>
  </si>
  <si>
    <t>K-MARIE 2</t>
  </si>
  <si>
    <t>L.G</t>
  </si>
  <si>
    <t>MANSALAY, ORIENTAL MINDORO</t>
  </si>
  <si>
    <t>TRAJIKO STORE</t>
  </si>
  <si>
    <t>MANSALAY TRAD.</t>
  </si>
  <si>
    <t>W T L</t>
  </si>
  <si>
    <t>ISABELLA</t>
  </si>
  <si>
    <t>3:05-3:20</t>
  </si>
  <si>
    <t>N L D</t>
  </si>
  <si>
    <t>3:20-3:40</t>
  </si>
  <si>
    <t>JECEL</t>
  </si>
  <si>
    <t>3:40-4:00</t>
  </si>
  <si>
    <t>THATTIES</t>
  </si>
  <si>
    <t>4:05-4:30</t>
  </si>
  <si>
    <t>ELOIZA</t>
  </si>
  <si>
    <t>4:35-5:00</t>
  </si>
  <si>
    <t>PETER</t>
  </si>
  <si>
    <t>BONGABONG, ORIENTAL MINDORO</t>
  </si>
  <si>
    <t>REA</t>
  </si>
  <si>
    <t>NENA LUCERO</t>
  </si>
  <si>
    <t>MARIE</t>
  </si>
  <si>
    <t>UPAO</t>
  </si>
  <si>
    <t>NIGHEL</t>
  </si>
  <si>
    <t>2:05-3:00</t>
  </si>
  <si>
    <t>DOC AGA</t>
  </si>
  <si>
    <t>GLORIOUS MERCHANDISE (NEW OUTLET)</t>
  </si>
  <si>
    <t>GLORIA, ORIENTAL MINDORO</t>
  </si>
  <si>
    <t>VINCEMART</t>
  </si>
  <si>
    <t>TGT</t>
  </si>
  <si>
    <t>EMPERATRES</t>
  </si>
  <si>
    <t>FAJUTAGANA 2</t>
  </si>
  <si>
    <t>BANSUD, ORIENTAL MINDORO</t>
  </si>
  <si>
    <t>NELY GODAY</t>
  </si>
  <si>
    <t>1:35-3:00</t>
  </si>
  <si>
    <t>FAJUTAGANA 1</t>
  </si>
  <si>
    <t>3:05-3:30</t>
  </si>
  <si>
    <t>3G ML</t>
  </si>
  <si>
    <t>3:35-4:00</t>
  </si>
  <si>
    <t>MINAY</t>
  </si>
  <si>
    <t xml:space="preserve"> 4:05-4:30</t>
  </si>
  <si>
    <t>SIDC BANSUD</t>
  </si>
  <si>
    <t>REYSAL 2</t>
  </si>
  <si>
    <t>PACITA COMPLEX LAGUNA</t>
  </si>
  <si>
    <t>BIÑAN LAGUNA</t>
  </si>
  <si>
    <t>ABANTO ( PROSPERITY)</t>
  </si>
  <si>
    <t>SAN PEDRO LAGUNA</t>
  </si>
  <si>
    <t>QUEEN ESTER</t>
  </si>
  <si>
    <t>630 MART</t>
  </si>
  <si>
    <t>LUCKY 4C</t>
  </si>
  <si>
    <t>CALAMBA LAGUNA</t>
  </si>
  <si>
    <t>PEREZ 1</t>
  </si>
  <si>
    <t>10:20-12:00</t>
  </si>
  <si>
    <t>ABADIANO 1</t>
  </si>
  <si>
    <t>ABADIANO 2</t>
  </si>
  <si>
    <t>CABUYAO LAGUNA</t>
  </si>
  <si>
    <t>8:00-3:00</t>
  </si>
  <si>
    <t>SME</t>
  </si>
  <si>
    <t xml:space="preserve"> </t>
  </si>
  <si>
    <t>UNI TOP</t>
  </si>
  <si>
    <t>BALIBAGO STA ROSA</t>
  </si>
  <si>
    <t>TRIPLE J</t>
  </si>
  <si>
    <t>SARAH HAZEL</t>
  </si>
  <si>
    <t>STARCOM</t>
  </si>
  <si>
    <t>LOS BAÑOS</t>
  </si>
  <si>
    <t>SOUTH EMERALD</t>
  </si>
  <si>
    <t>BANLIC LAGUNA</t>
  </si>
  <si>
    <t>NANNIE &amp; VIOLY</t>
  </si>
  <si>
    <t>SABOSA</t>
  </si>
  <si>
    <t>MAYAPA LAGUNA</t>
  </si>
  <si>
    <t>AMOR</t>
  </si>
  <si>
    <t>CANLUBANG LAGUNA</t>
  </si>
  <si>
    <t>11:30-1:00</t>
  </si>
  <si>
    <t>LANDICHO</t>
  </si>
  <si>
    <t>3:45-5:30</t>
  </si>
  <si>
    <t>SINILOAN LAGUNA</t>
  </si>
  <si>
    <t>ANNIES</t>
  </si>
  <si>
    <t>M&amp;W</t>
  </si>
  <si>
    <t>LUMBAN LAGUNA</t>
  </si>
  <si>
    <t>KALAYAN LAGUNA</t>
  </si>
  <si>
    <t>PAETE LAGUNA</t>
  </si>
  <si>
    <t>PAKIL LAGUNA</t>
  </si>
  <si>
    <t>3:45-5:00</t>
  </si>
  <si>
    <t>GOODWILL 1</t>
  </si>
  <si>
    <t>STA CRUZ LAGUNA</t>
  </si>
  <si>
    <t>GOODWILL 2</t>
  </si>
  <si>
    <t>AREZA PAG SANJAN LAGUNA</t>
  </si>
  <si>
    <t>SOUTH EMERALD 1</t>
  </si>
  <si>
    <t>SOUTH EMERALD 2</t>
  </si>
  <si>
    <t>R.O SHELL</t>
  </si>
  <si>
    <t>GOODWILL 3</t>
  </si>
  <si>
    <t>SAMBAT STA CRUZ LAGUNA</t>
  </si>
  <si>
    <t>1:30-5:00</t>
  </si>
  <si>
    <t>GINA STORE</t>
  </si>
  <si>
    <t>LOS BAÑOS LAGUNA</t>
  </si>
  <si>
    <t>CHARLIE</t>
  </si>
  <si>
    <t>NIKKIDOK</t>
  </si>
  <si>
    <t>BAY LAGUNA</t>
  </si>
  <si>
    <t>JACKPOT 888</t>
  </si>
  <si>
    <t>SAN PABLO LAGUNA</t>
  </si>
  <si>
    <t>ANJON</t>
  </si>
  <si>
    <t>108 DAILY MART</t>
  </si>
  <si>
    <t>CANDY WORLD</t>
  </si>
  <si>
    <t>CANDY CITY</t>
  </si>
  <si>
    <t>JACKPOT</t>
  </si>
  <si>
    <t>PILA LAGUNA</t>
  </si>
  <si>
    <t>20,20 MEGA MART</t>
  </si>
  <si>
    <t>PABALAN</t>
  </si>
  <si>
    <t>REYSAL 1</t>
  </si>
  <si>
    <t>PACITA LAGUNA</t>
  </si>
  <si>
    <t>10:30-2:30</t>
  </si>
  <si>
    <t>UNI MEC BIÑAN</t>
  </si>
  <si>
    <t>BIG S.</t>
  </si>
  <si>
    <t>MALVAR S.MAR</t>
  </si>
  <si>
    <t>BINAKAYAN CAVITE</t>
  </si>
  <si>
    <t>ANCHOR WAY</t>
  </si>
  <si>
    <t>BACOOR CAVITE</t>
  </si>
  <si>
    <t>ANA BASILIO</t>
  </si>
  <si>
    <t>CAVITE CITY</t>
  </si>
  <si>
    <t>EN-EN STORE</t>
  </si>
  <si>
    <t>3:10-5:00</t>
  </si>
  <si>
    <t>NAIC CAVITE</t>
  </si>
  <si>
    <t>VELA MART</t>
  </si>
  <si>
    <t>EMILUS PERPETUAL</t>
  </si>
  <si>
    <t>MOLINO CAVITE</t>
  </si>
  <si>
    <t>EMILUS RFC</t>
  </si>
  <si>
    <t>EMILUS</t>
  </si>
  <si>
    <t>ROSARIO CAVITE</t>
  </si>
  <si>
    <t>TOP CHOICE</t>
  </si>
  <si>
    <t>G.M.A CAVITE</t>
  </si>
  <si>
    <t>HERMART</t>
  </si>
  <si>
    <t>BULIHAN CAVITE</t>
  </si>
  <si>
    <t>VIRMAN</t>
  </si>
  <si>
    <t>HBR</t>
  </si>
  <si>
    <t>TRECE CAVITE</t>
  </si>
  <si>
    <t>G.E</t>
  </si>
  <si>
    <t>MANGGAHAN</t>
  </si>
  <si>
    <t>DASMA CAVITE</t>
  </si>
  <si>
    <t>SPK</t>
  </si>
  <si>
    <t>CAWIT CAVITE</t>
  </si>
  <si>
    <t>BLESSY</t>
  </si>
  <si>
    <t>PALIPARAN CAVITE</t>
  </si>
  <si>
    <t>R.S.BAUTISTA</t>
  </si>
  <si>
    <t>10:15-3:00</t>
  </si>
  <si>
    <t>ALAVERS</t>
  </si>
  <si>
    <t>AVELINO JR</t>
  </si>
  <si>
    <t>CANTIMBUHAN</t>
  </si>
  <si>
    <t>AREA D. CAVITE</t>
  </si>
  <si>
    <t>RANDOY</t>
  </si>
  <si>
    <t>KADIWA CAVITE</t>
  </si>
  <si>
    <t>CONSORIO</t>
  </si>
  <si>
    <t>SME MART BULIHAN</t>
  </si>
  <si>
    <t>QSL</t>
  </si>
  <si>
    <t>GMA CAVITE</t>
  </si>
  <si>
    <t>NEEDS</t>
  </si>
  <si>
    <t>SILANG CAVITE</t>
  </si>
  <si>
    <t>CELBERT</t>
  </si>
  <si>
    <t>FAJARDO</t>
  </si>
  <si>
    <t>PASACAO, CAM SUR</t>
  </si>
  <si>
    <t>ENGUERO</t>
  </si>
  <si>
    <t>JERUZ</t>
  </si>
  <si>
    <t>PEDRAGUZA</t>
  </si>
  <si>
    <t>BIHAG</t>
  </si>
  <si>
    <t>NAGA FAVORITE</t>
  </si>
  <si>
    <t>NAGA CITY</t>
  </si>
  <si>
    <t>NAGA CENTRAL</t>
  </si>
  <si>
    <t>YASHANO MALL NAGA</t>
  </si>
  <si>
    <t>CONNIE</t>
  </si>
  <si>
    <t>LIBMANAN, CAM SUR</t>
  </si>
  <si>
    <t>XOCIO</t>
  </si>
  <si>
    <t>CIASHAS</t>
  </si>
  <si>
    <t>WATSON</t>
  </si>
  <si>
    <t>TH TRADING</t>
  </si>
  <si>
    <t>YEZYO</t>
  </si>
  <si>
    <t>AKIKO</t>
  </si>
  <si>
    <t>JING-JING</t>
  </si>
  <si>
    <t>NEPOMUCENO</t>
  </si>
  <si>
    <t>GAISANO MASBATE</t>
  </si>
  <si>
    <t>MASBATE CITY</t>
  </si>
  <si>
    <t>GAMAY JR</t>
  </si>
  <si>
    <t>LEVI</t>
  </si>
  <si>
    <t>JERMADEL1</t>
  </si>
  <si>
    <t>BICOL STORE</t>
  </si>
  <si>
    <t>WINSTON BULAN</t>
  </si>
  <si>
    <t>BULAN, SORSOGON</t>
  </si>
  <si>
    <t>HALLIG</t>
  </si>
  <si>
    <t xml:space="preserve">8:00 -5:00 </t>
  </si>
  <si>
    <t>KIER</t>
  </si>
  <si>
    <t>IROSIN, SORSOGON</t>
  </si>
  <si>
    <t>FORTES</t>
  </si>
  <si>
    <t>DE LO SANTOS</t>
  </si>
  <si>
    <t>LINDA LIM</t>
  </si>
  <si>
    <t>PRIME TIGAON</t>
  </si>
  <si>
    <t>TIGAON, CAM SUR</t>
  </si>
  <si>
    <t>ELYONG</t>
  </si>
  <si>
    <t>BCC LLOYD</t>
  </si>
  <si>
    <t>DANE NATALIA</t>
  </si>
  <si>
    <t>PRIME GOA1</t>
  </si>
  <si>
    <t>GOA, CAM SUR</t>
  </si>
  <si>
    <t>PRIME GOA2</t>
  </si>
  <si>
    <t>LCC EMR LAGONOY</t>
  </si>
  <si>
    <t>LAGONOY,CAM SUR</t>
  </si>
  <si>
    <t>COLAS MKTNG (PMC)</t>
  </si>
  <si>
    <t>LCC SMR GOA</t>
  </si>
  <si>
    <t>ELYONG GOA</t>
  </si>
  <si>
    <t>GOA,CAM SUR</t>
  </si>
  <si>
    <t>ELYONG TIGAON</t>
  </si>
  <si>
    <t>AMICIS</t>
  </si>
  <si>
    <t>BARAMIDA</t>
  </si>
  <si>
    <t>DONA LINDA</t>
  </si>
  <si>
    <t>MARKET</t>
  </si>
  <si>
    <t>SALDIVAR</t>
  </si>
  <si>
    <t>SWEET N SASSY</t>
  </si>
  <si>
    <t>MITIMART</t>
  </si>
  <si>
    <t>LACONTIA</t>
  </si>
  <si>
    <t>MAIM</t>
  </si>
  <si>
    <t>HALOC</t>
  </si>
  <si>
    <t>ARB</t>
  </si>
  <si>
    <t>CEASAR LIEASA</t>
  </si>
  <si>
    <t>CEASAR BOTERO</t>
  </si>
  <si>
    <t>JUNDON TORRES</t>
  </si>
  <si>
    <t>NAIDA VICTORIA</t>
  </si>
  <si>
    <t>MYKAFER</t>
  </si>
  <si>
    <t>BF1</t>
  </si>
  <si>
    <t>CADALENA</t>
  </si>
  <si>
    <t>BF2</t>
  </si>
  <si>
    <t>L. MAGLENTE</t>
  </si>
  <si>
    <t>JEFF JOHN</t>
  </si>
  <si>
    <t>DOMORAN</t>
  </si>
  <si>
    <t>BF</t>
  </si>
  <si>
    <t>RFT</t>
  </si>
  <si>
    <t>JOJAN</t>
  </si>
  <si>
    <t>SUSAN RAMOS</t>
  </si>
  <si>
    <t>7R</t>
  </si>
  <si>
    <t>MARJORY</t>
  </si>
  <si>
    <t>EGP</t>
  </si>
  <si>
    <t>D`KRASM</t>
  </si>
  <si>
    <t>EDRIL</t>
  </si>
  <si>
    <t>PAMATRA</t>
  </si>
  <si>
    <t>MARCERA</t>
  </si>
  <si>
    <t>JOJO UY</t>
  </si>
  <si>
    <t>RONNIE UY</t>
  </si>
  <si>
    <t>SESE</t>
  </si>
  <si>
    <t>BUENAS DE RAGAO</t>
  </si>
  <si>
    <t>JEANEES SORSOGON</t>
  </si>
  <si>
    <t>SORSOGON CITY</t>
  </si>
  <si>
    <t>LAGONOY</t>
  </si>
  <si>
    <t>NOVO/WANBEE SORSOGON</t>
  </si>
  <si>
    <t>DUKA</t>
  </si>
  <si>
    <t>JEANEES BULAN</t>
  </si>
  <si>
    <t>GSAC</t>
  </si>
  <si>
    <t>GUBAT SORSOGON</t>
  </si>
  <si>
    <t>YHEKUA</t>
  </si>
  <si>
    <t>BEBOT</t>
  </si>
  <si>
    <t>MASTER SQUARE</t>
  </si>
  <si>
    <t>MARIGONDON</t>
  </si>
  <si>
    <t>JIMMY</t>
  </si>
  <si>
    <t>UPPC/LMC/PVM/UCI</t>
  </si>
  <si>
    <t>LIBERTY</t>
  </si>
  <si>
    <t>CALABANGA,CAM SUR</t>
  </si>
  <si>
    <t>CALABANGA MARKET</t>
  </si>
  <si>
    <t>LCC SMR SOR 1</t>
  </si>
  <si>
    <t>UPPC/LMC/AWI/UCI</t>
  </si>
  <si>
    <t>LCC SMR SOR 2</t>
  </si>
  <si>
    <t>LCC SMR BULAN</t>
  </si>
  <si>
    <t>LCC SMR IROSIN</t>
  </si>
  <si>
    <t>LCC SMR LEGAZPI</t>
  </si>
  <si>
    <t>LEGAZPI CITY</t>
  </si>
  <si>
    <t>UPPC/LMC/PVM/AWI</t>
  </si>
  <si>
    <t>LCC SMR RIZAL</t>
  </si>
  <si>
    <t>LCC SMR TAHAO</t>
  </si>
  <si>
    <t>LCC CTC AYALA</t>
  </si>
  <si>
    <t>CDI DARAGA</t>
  </si>
  <si>
    <t>DARAGA, ALBAY</t>
  </si>
  <si>
    <t>LCC MKP LABO</t>
  </si>
  <si>
    <t>LABO, CAM NORTE</t>
  </si>
  <si>
    <t>BARBOSA</t>
  </si>
  <si>
    <t>SHARON</t>
  </si>
  <si>
    <t>LCC EMR DAET</t>
  </si>
  <si>
    <t>DAET, CAM NORTE</t>
  </si>
  <si>
    <t>SANITARY</t>
  </si>
  <si>
    <t>BOMBASE</t>
  </si>
  <si>
    <t>GEMMAGLEN</t>
  </si>
  <si>
    <t>NOVO/WANBEE DAET</t>
  </si>
  <si>
    <t>LCC SMR NABUA</t>
  </si>
  <si>
    <t>NABUA, CAM SUR</t>
  </si>
  <si>
    <t>LCC SMR IRIGA</t>
  </si>
  <si>
    <t>IRIGA, CAM SUR</t>
  </si>
  <si>
    <t>NEW ONG TO IRIGA</t>
  </si>
  <si>
    <t>JOYCE ONG IRIGA</t>
  </si>
  <si>
    <t>LCC MKP BAAO</t>
  </si>
  <si>
    <t>BAAO, CAM SUR</t>
  </si>
  <si>
    <t>LCC SMR BATO</t>
  </si>
  <si>
    <t>BATO, CAM SUR</t>
  </si>
  <si>
    <t>LCC SMR TABACO</t>
  </si>
  <si>
    <t>TABACO,ALBAY</t>
  </si>
  <si>
    <t>LCC MSV TABACO</t>
  </si>
  <si>
    <t>O.B COMMERCIAL</t>
  </si>
  <si>
    <t>LOTTEMART</t>
  </si>
  <si>
    <t>LCC MKP TABACO</t>
  </si>
  <si>
    <t>LCC SMR POLANGUI</t>
  </si>
  <si>
    <t>POLANGUI ALBAY</t>
  </si>
  <si>
    <t>LCC CTC POLANGUI</t>
  </si>
  <si>
    <t>LCC SMR LIGAO 1</t>
  </si>
  <si>
    <t>LIGAO CITY, ALBAY</t>
  </si>
  <si>
    <t>LCC SMR LIGAO 2</t>
  </si>
  <si>
    <t>12:00-3:00</t>
  </si>
  <si>
    <t>LCC SMR GUINOBATAN</t>
  </si>
  <si>
    <t>GUINOBATAN ALBAY</t>
  </si>
  <si>
    <t>3:00-6:00</t>
  </si>
  <si>
    <t>GCC GUINOBATAN</t>
  </si>
  <si>
    <t>SHOPRITE GUINOBATAN</t>
  </si>
  <si>
    <t>GUINOBATAN, ALBAY</t>
  </si>
  <si>
    <t>LCC EMR CAMALIG</t>
  </si>
  <si>
    <t>LCC SMR DARAGA</t>
  </si>
  <si>
    <t>DARAGA , ALBAY</t>
  </si>
  <si>
    <t>LCC SMR IGUALDAD</t>
  </si>
  <si>
    <t>LCC SMR FELIX PLAZO</t>
  </si>
  <si>
    <t>LCC SMR TINAMBAC</t>
  </si>
  <si>
    <t>TINAMBAC,CAM SUR</t>
  </si>
  <si>
    <t>LCC MSV CALABANGA</t>
  </si>
  <si>
    <t>CALABANGA, CAM SUR</t>
  </si>
  <si>
    <t>LCC SMR CALABANGA</t>
  </si>
  <si>
    <t>GOA CAM,SUR</t>
  </si>
  <si>
    <t>LCC SMR PILI</t>
  </si>
  <si>
    <t>PILI,CAM SUR</t>
  </si>
  <si>
    <t>HOUSEWARE PLAZA 1</t>
  </si>
  <si>
    <t>HOUSEWARE PLAZA 2</t>
  </si>
  <si>
    <t>PRINCE WAREHOUSE CLUB</t>
  </si>
  <si>
    <t>PARDO CEBU CITY</t>
  </si>
  <si>
    <t>AZUCENAS</t>
  </si>
  <si>
    <t>RANDOL</t>
  </si>
  <si>
    <t>VICKY MARKETING</t>
  </si>
  <si>
    <t>TABUNOK TALISAY CITY</t>
  </si>
  <si>
    <t>LONGWIN SUPERMARKET</t>
  </si>
  <si>
    <t>MINGLANILLA CEBU</t>
  </si>
  <si>
    <t>SHOPWELL</t>
  </si>
  <si>
    <t>SOSYOLAND SUPERMARKET</t>
  </si>
  <si>
    <t>LAPU-LAPU CITY CEBU</t>
  </si>
  <si>
    <t>BATULAT</t>
  </si>
  <si>
    <t>UNITOP SUPERMARKET</t>
  </si>
  <si>
    <t>SAMSON</t>
  </si>
  <si>
    <t>ELORA</t>
  </si>
  <si>
    <t>MARIGONDON LAPU LAOU CITY</t>
  </si>
  <si>
    <t>MANDAUE CITY</t>
  </si>
  <si>
    <t>SUKI CENTRAL</t>
  </si>
  <si>
    <t>CARMEN CEBU</t>
  </si>
  <si>
    <t>DANAO CITY CEBU</t>
  </si>
  <si>
    <t>MITSUMI COOP</t>
  </si>
  <si>
    <t>SUPER METRO</t>
  </si>
  <si>
    <t>CARCAR CITY</t>
  </si>
  <si>
    <t>LANGUIDO</t>
  </si>
  <si>
    <t>SAN FERNANDO CEBU</t>
  </si>
  <si>
    <t>NAGA CITY CEBU</t>
  </si>
  <si>
    <t>DOLOR</t>
  </si>
  <si>
    <t>GAISANO TOWN CENTER</t>
  </si>
  <si>
    <t>MOALBOAL CEBU</t>
  </si>
  <si>
    <t>CARMEL</t>
  </si>
  <si>
    <t>DUMANJUG CEBU</t>
  </si>
  <si>
    <t>STO. NINO</t>
  </si>
  <si>
    <t>BARILI CEBU</t>
  </si>
  <si>
    <t>PINAMUNGAJAN CEBU</t>
  </si>
  <si>
    <t>METRO GAISANO FRESH AND EASY</t>
  </si>
  <si>
    <t>PUNTA CEBU CITY</t>
  </si>
  <si>
    <t>SUPER METRO GAISANO</t>
  </si>
  <si>
    <t>CANDUMAN MANDAUE CITY</t>
  </si>
  <si>
    <t>METRO GAISANO I.T PARK</t>
  </si>
  <si>
    <t>LAHUG CEBU CITY</t>
  </si>
  <si>
    <t>TABOK MANDAUE CITY</t>
  </si>
  <si>
    <t>UMAPAD MANDAUE CITY</t>
  </si>
  <si>
    <t>BASAK LAPU-LAPU CITY</t>
  </si>
  <si>
    <t>GAISANO COUNTRYMALL</t>
  </si>
  <si>
    <t>BANILAD CEBU CITY</t>
  </si>
  <si>
    <t>CASTRO</t>
  </si>
  <si>
    <t>GAISANO MAIN</t>
  </si>
  <si>
    <t>COLON CEBU CITY</t>
  </si>
  <si>
    <t>GAISANO CAPITAL SOHO</t>
  </si>
  <si>
    <t>B RODRIGUEZ CEBU CITY</t>
  </si>
  <si>
    <t>GAISANO CAPITAL ONE PAVILION MALL</t>
  </si>
  <si>
    <t>BANAWA CEBU CITY</t>
  </si>
  <si>
    <t>LA NUEVA SUPERMARKET</t>
  </si>
  <si>
    <t>CITYHALL CEBU CITY</t>
  </si>
  <si>
    <t>PLARIDEL CEBU CITY</t>
  </si>
  <si>
    <t>PUJAS</t>
  </si>
  <si>
    <t>RAYNALDO</t>
  </si>
  <si>
    <t>MACTAN CEBU</t>
  </si>
  <si>
    <t>GAISANO CAPITAL SAVERSMART</t>
  </si>
  <si>
    <t>CASUNTINGAN MANDAUE CITY</t>
  </si>
  <si>
    <t>BACAYAN TALAMBAN CEBU CITY</t>
  </si>
  <si>
    <t>MANDAUE MINI MART</t>
  </si>
  <si>
    <t>JY SQUARE</t>
  </si>
  <si>
    <t>GAISANO BROTHERS</t>
  </si>
  <si>
    <t>BOGO CITY CEBU</t>
  </si>
  <si>
    <t>ANGIE &amp; DOMY</t>
  </si>
  <si>
    <t>GAISANO GRANDMALL FIESTAMALL MAIN</t>
  </si>
  <si>
    <t>GAISANO GRANDMALL</t>
  </si>
  <si>
    <t>JAI-ALAI MAMBALING CEBU CITY</t>
  </si>
  <si>
    <t>TOLEDO CITY</t>
  </si>
  <si>
    <t>BALAMBAN CEBU</t>
  </si>
  <si>
    <t>GAISANO GRANDMALL MACTAN</t>
  </si>
  <si>
    <t>KESSY</t>
  </si>
  <si>
    <t>CORDOVA CEBU</t>
  </si>
  <si>
    <t>TALAMBAN CEBU CITY</t>
  </si>
  <si>
    <t>GAISANO CAPITAL SOUTH</t>
  </si>
  <si>
    <t>TAMAYO</t>
  </si>
  <si>
    <t>IAN</t>
  </si>
  <si>
    <t>T. PADILLA CEBU CITY</t>
  </si>
  <si>
    <t>GAISANO CAPITAL</t>
  </si>
  <si>
    <t>TISA CEBU CITY</t>
  </si>
  <si>
    <t>GAISANO CAPITAL SRP</t>
  </si>
  <si>
    <t>SRP SAN ROQUE TALISAY CITY</t>
  </si>
  <si>
    <t>MAHUSAY</t>
  </si>
  <si>
    <t>PEDRICO</t>
  </si>
  <si>
    <t>INAYAWAN CEBU CITY</t>
  </si>
  <si>
    <t>LILOAN CEBU</t>
  </si>
  <si>
    <t>GAISANO GRANDMALL NORTH</t>
  </si>
  <si>
    <t>BASAK MANDAUE CITY CEBU</t>
  </si>
  <si>
    <t>GAISANO CAPITAL MACTAN</t>
  </si>
  <si>
    <t>PAJO LAPU LAPU CITY</t>
  </si>
  <si>
    <t>GAISANO BROTHERS SARI-SARI</t>
  </si>
  <si>
    <t>OSLOB CEBU</t>
  </si>
  <si>
    <t>WENJO STORE</t>
  </si>
  <si>
    <t>SANTANDER CEBU</t>
  </si>
  <si>
    <t>SHINSAKU STORE</t>
  </si>
  <si>
    <t>BOLJOON CEBU</t>
  </si>
  <si>
    <t>DELIA STORE</t>
  </si>
  <si>
    <t>METRO GAISANO CARMEN</t>
  </si>
  <si>
    <t>METRO GAISANO MANDAUE</t>
  </si>
  <si>
    <t>METRO GAISANO BANILAD</t>
  </si>
  <si>
    <t>AMPURAO</t>
  </si>
  <si>
    <t>LETILYN</t>
  </si>
  <si>
    <t>METRO GAISANO AYALA</t>
  </si>
  <si>
    <t>AYALA CEBU CITY</t>
  </si>
  <si>
    <t>METRO GAISANO COLON</t>
  </si>
  <si>
    <t>METRO GAISANO PARKING</t>
  </si>
  <si>
    <t>PARKING CEBU CITY</t>
  </si>
  <si>
    <t>METRO GAISANO WOLESALEMART</t>
  </si>
  <si>
    <t>METRO GAISANO MFE SHANG</t>
  </si>
  <si>
    <t>SHANGRILA LAPU-LAPU CITY</t>
  </si>
  <si>
    <t>PARDILLO</t>
  </si>
  <si>
    <t>ADMER</t>
  </si>
  <si>
    <t>METRO GAISANO MACTAN</t>
  </si>
  <si>
    <t>MAMBALING CEBU CITY</t>
  </si>
  <si>
    <t>PLAZA MARCELA</t>
  </si>
  <si>
    <t>ALTURAS MALL</t>
  </si>
  <si>
    <t>ISLAND CITY MALL</t>
  </si>
  <si>
    <t>COLONNADE SUPERMARKET</t>
  </si>
  <si>
    <t>COLON ST CEBU CITY</t>
  </si>
  <si>
    <t>ILOILO SOCIETY TAGBAK</t>
  </si>
  <si>
    <t>ILOILO CITY</t>
  </si>
  <si>
    <t>ILOILO SUPERMART ATRIUM</t>
  </si>
  <si>
    <t>ERMOSO</t>
  </si>
  <si>
    <t>8:00-11:00/3:00-8:00</t>
  </si>
  <si>
    <t>UPPC/PVM/AWI/UCI</t>
  </si>
  <si>
    <t>ILOILO SUPERMART VALERIA</t>
  </si>
  <si>
    <t>ILOILO SUPERMART WASHINGTON</t>
  </si>
  <si>
    <t>8:00-11:00/1:00-6:00</t>
  </si>
  <si>
    <t>ILOILO SUPERMART MANDURRIAO</t>
  </si>
  <si>
    <t>ILOILO SUPERMART VILLA</t>
  </si>
  <si>
    <t>ILOILO SUPERMART MOLO</t>
  </si>
  <si>
    <t>MIAG-AO, ILOILO</t>
  </si>
  <si>
    <t>GUIMBAL, ILOILO</t>
  </si>
  <si>
    <t>11:00-2:00</t>
  </si>
  <si>
    <t>TIGBAUAN, ILOILO</t>
  </si>
  <si>
    <t>STA. BARBARA, ILOILO</t>
  </si>
  <si>
    <t>MAASIN, ILOILO</t>
  </si>
  <si>
    <t>CABATUAN, ILOILO</t>
  </si>
  <si>
    <t>INJAP TIPUNAN</t>
  </si>
  <si>
    <t>ROXAS CITY, ILOILO</t>
  </si>
  <si>
    <t>ALBOR</t>
  </si>
  <si>
    <t>ROBERT IVAN</t>
  </si>
  <si>
    <t>INJAP BURGOS</t>
  </si>
  <si>
    <t>REL MARKETING</t>
  </si>
  <si>
    <t>BALASAN, ILOILO</t>
  </si>
  <si>
    <t>4:00-6:00</t>
  </si>
  <si>
    <t>SARA, ILOILO</t>
  </si>
  <si>
    <t>MELANIE ROSE</t>
  </si>
  <si>
    <t>RYSTELLE'S</t>
  </si>
  <si>
    <t>MARIANING SUPERSTORE</t>
  </si>
  <si>
    <t>KALIBO, AKLAN</t>
  </si>
  <si>
    <t>AGUIRRE</t>
  </si>
  <si>
    <t>CITIZEN BAZAR</t>
  </si>
  <si>
    <t>BEEBEE BAZAR</t>
  </si>
  <si>
    <t>FARMACIA GOMEZ</t>
  </si>
  <si>
    <t>ALLEN'S MART</t>
  </si>
  <si>
    <t>AKLAN VISAYAN</t>
  </si>
  <si>
    <t>KH SHOPPING CENTER</t>
  </si>
  <si>
    <t>RC SUPERMART</t>
  </si>
  <si>
    <t>GAISANO KALIBO</t>
  </si>
  <si>
    <t>10:30-8:00</t>
  </si>
  <si>
    <t>UPPC/PVM/LMC/UCI</t>
  </si>
  <si>
    <t>GAISANO BOULEVARD</t>
  </si>
  <si>
    <t>LANGURAYAN</t>
  </si>
  <si>
    <t>9:00-12:00/2:00-7:00</t>
  </si>
  <si>
    <t>GAISANO MARKET</t>
  </si>
  <si>
    <t>CORNEL</t>
  </si>
  <si>
    <t>VICTORIAS, NEGROS OCCIDENTAL</t>
  </si>
  <si>
    <t>11:30-1:30</t>
  </si>
  <si>
    <t>TRECHOS</t>
  </si>
  <si>
    <t>10:30-11:30</t>
  </si>
  <si>
    <t>JANELS</t>
  </si>
  <si>
    <t>CADIZ, NEGROS OCCIDENTAL</t>
  </si>
  <si>
    <t>8:00-10:00/3:00-5:00</t>
  </si>
  <si>
    <t>DOBY'S</t>
  </si>
  <si>
    <t>PRINCE SAGAY</t>
  </si>
  <si>
    <t>SAGAY, NEGROS OCCIDENTAL</t>
  </si>
  <si>
    <t>CHAROSE KABANKALAN</t>
  </si>
  <si>
    <t>KABANKALAN, NEGROS OCCIDENTAL</t>
  </si>
  <si>
    <t>RENEBOY</t>
  </si>
  <si>
    <t>UPPC/LMC</t>
  </si>
  <si>
    <t>WORTH MART</t>
  </si>
  <si>
    <t>BINALBAGAN, NEGROS OCCIDENTAL</t>
  </si>
  <si>
    <t>CHAROSE BINALBAGAN</t>
  </si>
  <si>
    <t>MELVA'S</t>
  </si>
  <si>
    <t>HINIGARAN, NEGROS OCCIDENTAL</t>
  </si>
  <si>
    <t>8:30-12:30</t>
  </si>
  <si>
    <t>LEONOR</t>
  </si>
  <si>
    <t>1:30-5:30</t>
  </si>
  <si>
    <t>PRINCE HINIGARAN</t>
  </si>
  <si>
    <t>9:30-12:30</t>
  </si>
  <si>
    <t>GARRISON</t>
  </si>
  <si>
    <t>HIMAMAYLAN, NEGROS OCCIDENTAL</t>
  </si>
  <si>
    <t>LIT2X STORE</t>
  </si>
  <si>
    <t>LA CARLOTA, NEGROS OCCIDENTAL</t>
  </si>
  <si>
    <t>MAGSIPOC</t>
  </si>
  <si>
    <t>LBZ STORE</t>
  </si>
  <si>
    <t>EASY GOODYMART/CAMONS STORE</t>
  </si>
  <si>
    <t>DING'S BAGO</t>
  </si>
  <si>
    <t>BAGO, NEGROS OCCIDENTAL</t>
  </si>
  <si>
    <t>RJJ STORE</t>
  </si>
  <si>
    <t>LA CASTELLANA, NEGROS OCCIDENTAL</t>
  </si>
  <si>
    <t>TFN STORE</t>
  </si>
  <si>
    <t>SALLY'S STORE</t>
  </si>
  <si>
    <t>COUNTRYMART</t>
  </si>
  <si>
    <t>BACOLOD CITY</t>
  </si>
  <si>
    <t>IRENE</t>
  </si>
  <si>
    <t>K MART</t>
  </si>
  <si>
    <t>3:00-7:00</t>
  </si>
  <si>
    <t>SBJ</t>
  </si>
  <si>
    <t>DUMAGUETE, NEGROS ORIENTAL</t>
  </si>
  <si>
    <t>NENITA'S</t>
  </si>
  <si>
    <t>PARTOSA</t>
  </si>
  <si>
    <t>CONCHITAS</t>
  </si>
  <si>
    <t>CANG'S</t>
  </si>
  <si>
    <t>VANSON</t>
  </si>
  <si>
    <t>LUCKY TRADER'S</t>
  </si>
  <si>
    <t>5:00-6:00</t>
  </si>
  <si>
    <t>HYPERMART</t>
  </si>
  <si>
    <t>LEE PLAZA</t>
  </si>
  <si>
    <t>2:00-7:00</t>
  </si>
  <si>
    <t>PRINCE TANJAY</t>
  </si>
  <si>
    <t>NELIAS</t>
  </si>
  <si>
    <t>AMORGANDA</t>
  </si>
  <si>
    <t>GAISANO KABANKALAN</t>
  </si>
  <si>
    <t>10:00-7:30</t>
  </si>
  <si>
    <t>GAISANO GATUSLAO</t>
  </si>
  <si>
    <t>OMIPLE</t>
  </si>
  <si>
    <t>BERNARDO III</t>
  </si>
  <si>
    <t>GAISANO CITY</t>
  </si>
  <si>
    <t>ILOILO SOCIETY COMMERCIAL</t>
  </si>
  <si>
    <t>DAYMART</t>
  </si>
  <si>
    <t>ANTIQUE, ILOILO</t>
  </si>
  <si>
    <t>UMADHAY</t>
  </si>
  <si>
    <t>APRIL ROSE</t>
  </si>
  <si>
    <t>CITY MART</t>
  </si>
  <si>
    <t>LICANDA'S VARIETY STORE</t>
  </si>
  <si>
    <t>MAGNOLIA STORE</t>
  </si>
  <si>
    <t>CPT MART</t>
  </si>
  <si>
    <t>LIMEN PHARMACY</t>
  </si>
  <si>
    <t>GUIMARAS, ILOILO</t>
  </si>
  <si>
    <t>AJM GROCERY</t>
  </si>
  <si>
    <t>JANREY STORE</t>
  </si>
  <si>
    <t>MAGIC &amp; KIM</t>
  </si>
  <si>
    <t>KHRISTINE STORE</t>
  </si>
  <si>
    <t>NILYN STORE</t>
  </si>
  <si>
    <t>BUENAVISTA COOP</t>
  </si>
  <si>
    <t>ANDREI STORE</t>
  </si>
  <si>
    <t>KIM ROVIN</t>
  </si>
  <si>
    <t>FLONI STORE</t>
  </si>
  <si>
    <t>GAITAN ISLAND</t>
  </si>
  <si>
    <t>SOUTHERN TRADING</t>
  </si>
  <si>
    <t>EVA STORE</t>
  </si>
  <si>
    <t>GAYAS STORE</t>
  </si>
  <si>
    <t>MYRIN'S PHARMACY</t>
  </si>
  <si>
    <t>PIT DRUGMART</t>
  </si>
  <si>
    <t>MISA STORE</t>
  </si>
  <si>
    <t>2:30-2:45</t>
  </si>
  <si>
    <t>JADE STORE</t>
  </si>
  <si>
    <t>2:45-3:00</t>
  </si>
  <si>
    <t>JOY REYES</t>
  </si>
  <si>
    <t>JORDAN MINIMART</t>
  </si>
  <si>
    <t>LEDI SUPEMART MAIN</t>
  </si>
  <si>
    <t>LEDI SUPEMART JARO</t>
  </si>
  <si>
    <t>LEDI SUPEMART ALDEGUER</t>
  </si>
  <si>
    <t>GAISANO PASSI</t>
  </si>
  <si>
    <t>PASSI CITY, ILOILO</t>
  </si>
  <si>
    <t>8:30-6:30</t>
  </si>
  <si>
    <t>GAISANO CITY LAPAZ</t>
  </si>
  <si>
    <t>10:00-12:00/2:00-8:00</t>
  </si>
  <si>
    <t>GAISANO CITY OTON</t>
  </si>
  <si>
    <t>OTON, ILOILO</t>
  </si>
  <si>
    <t>BUENDICHO</t>
  </si>
  <si>
    <t>GAISANO GUANCO</t>
  </si>
  <si>
    <t>FOOD CENTER COTABATO</t>
  </si>
  <si>
    <t>COTABATO CITY</t>
  </si>
  <si>
    <t>PETROS</t>
  </si>
  <si>
    <t>LENIE</t>
  </si>
  <si>
    <t>UPPC/LMC/PVM</t>
  </si>
  <si>
    <t>SUPERAMA HYPERMART</t>
  </si>
  <si>
    <t>LUCKY PRECIUM</t>
  </si>
  <si>
    <t>SUPERAMA MAIN</t>
  </si>
  <si>
    <t>SOUTHSEAS MALL</t>
  </si>
  <si>
    <t>AFPCES</t>
  </si>
  <si>
    <t>ALNOR MERCHANDISE</t>
  </si>
  <si>
    <t>SUPERAMA DRAGON</t>
  </si>
  <si>
    <t>FISH TRADING</t>
  </si>
  <si>
    <t>EXPRESS HONGKONG</t>
  </si>
  <si>
    <t>ACH</t>
  </si>
  <si>
    <t>8:00-9:OO</t>
  </si>
  <si>
    <t>AMPLAYO MAIN</t>
  </si>
  <si>
    <t>KABACAN</t>
  </si>
  <si>
    <t>FEROLIN</t>
  </si>
  <si>
    <t>L0UIE</t>
  </si>
  <si>
    <t>AMPLAYO 1</t>
  </si>
  <si>
    <t>PARTNERS</t>
  </si>
  <si>
    <t>AMPLAYO AVEN.</t>
  </si>
  <si>
    <t>SURVIVE KABACAN</t>
  </si>
  <si>
    <t>D'ROSE</t>
  </si>
  <si>
    <t>MIDSAYAP</t>
  </si>
  <si>
    <t>QUALITY EMPORIUM</t>
  </si>
  <si>
    <t>PM GROCERS</t>
  </si>
  <si>
    <t>ONDOY MIDSAYAP</t>
  </si>
  <si>
    <t>ONE STOP</t>
  </si>
  <si>
    <t>UNI-GLOW</t>
  </si>
  <si>
    <t>SURVIVE 2 KIDAPAWAN</t>
  </si>
  <si>
    <t>KIDAPAWAN CITY</t>
  </si>
  <si>
    <t>SIAPO</t>
  </si>
  <si>
    <t>ROMIL</t>
  </si>
  <si>
    <t>KMCC KIDAPAWAN</t>
  </si>
  <si>
    <t>GAISANO GRAND KIDAPAWAN</t>
  </si>
  <si>
    <t>CABACOY</t>
  </si>
  <si>
    <t>JUVELON</t>
  </si>
  <si>
    <t>TACLIN</t>
  </si>
  <si>
    <t>MAGPET</t>
  </si>
  <si>
    <t>SORIOSO</t>
  </si>
  <si>
    <t>ADLAON</t>
  </si>
  <si>
    <t>CABALLES</t>
  </si>
  <si>
    <t>DOS IJAS MAIN</t>
  </si>
  <si>
    <t>MAKILALA</t>
  </si>
  <si>
    <t>DOS IJAS 2</t>
  </si>
  <si>
    <t>0610 GROCERS</t>
  </si>
  <si>
    <t>PCCA SHAN-C</t>
  </si>
  <si>
    <t>SURVIVE 1</t>
  </si>
  <si>
    <t>SURVIVE PERIES</t>
  </si>
  <si>
    <t>DPGM</t>
  </si>
  <si>
    <t>4 A'S</t>
  </si>
  <si>
    <t>PERRIES STORE</t>
  </si>
  <si>
    <t>PANIMALAY</t>
  </si>
  <si>
    <t>FITMART TACURONG</t>
  </si>
  <si>
    <t>TACURONG CITY</t>
  </si>
  <si>
    <t>SELLMARK</t>
  </si>
  <si>
    <t>DRAGON MART</t>
  </si>
  <si>
    <t>LAPIDEZ</t>
  </si>
  <si>
    <t>SULTAN KUDARAT</t>
  </si>
  <si>
    <t>GAISANO GRAND KORONADAL</t>
  </si>
  <si>
    <t>KORONADAL CITY</t>
  </si>
  <si>
    <t>MAUNLAD</t>
  </si>
  <si>
    <t>ALOCADA</t>
  </si>
  <si>
    <t>FRIENDLYMART</t>
  </si>
  <si>
    <t>KCC</t>
  </si>
  <si>
    <t>ACE CENTERPOINT</t>
  </si>
  <si>
    <t>GENSAN CITY</t>
  </si>
  <si>
    <t>GALIMBA</t>
  </si>
  <si>
    <t>FITMART</t>
  </si>
  <si>
    <t>FRIENDLY MART</t>
  </si>
  <si>
    <t>POLOMOLOK</t>
  </si>
  <si>
    <t>TIBUD</t>
  </si>
  <si>
    <t>UNIFIED</t>
  </si>
  <si>
    <t>PHOENIX MINI MART</t>
  </si>
  <si>
    <t>GAISANO GRAND POLOMOLOK</t>
  </si>
  <si>
    <t>RAY SMART</t>
  </si>
  <si>
    <t>MAITUM</t>
  </si>
  <si>
    <t>WALNETH</t>
  </si>
  <si>
    <t>LF BALAZON</t>
  </si>
  <si>
    <t>NENE VARIETY</t>
  </si>
  <si>
    <t>KCC GENSAN</t>
  </si>
  <si>
    <t>RENGEL</t>
  </si>
  <si>
    <t>BOBILLO UNI MART</t>
  </si>
  <si>
    <t>MCP BOBILLO</t>
  </si>
  <si>
    <t>CALTEX HIGH WAY</t>
  </si>
  <si>
    <t>STORE CLOSED</t>
  </si>
  <si>
    <t>GAISANO MALL BAJADA</t>
  </si>
  <si>
    <t>BAJADA DAVAO CITY</t>
  </si>
  <si>
    <t>NCCC MAIN UYANGUREN</t>
  </si>
  <si>
    <t>UYANGUREN DAVAO CITY</t>
  </si>
  <si>
    <t>UNITOP SAN PEDRO</t>
  </si>
  <si>
    <t>BOLTON ST. DAVAO CITY</t>
  </si>
  <si>
    <t>NCCC CHOICEMART BOLTON</t>
  </si>
  <si>
    <t>SAN PEDRO  ST. DAVAO CITY</t>
  </si>
  <si>
    <t>GAISANO CENTER DIGOS</t>
  </si>
  <si>
    <t>DIGOS CITY</t>
  </si>
  <si>
    <t>GAISANO MALL OF DIGOS</t>
  </si>
  <si>
    <t>GAISANO GRAND MARKET PLACE</t>
  </si>
  <si>
    <t>NCCC MALL BUHANGIN</t>
  </si>
  <si>
    <t>BUHANGIN DAVAO CITY</t>
  </si>
  <si>
    <t>FELCRIS QUIRINO</t>
  </si>
  <si>
    <t>QUIRINO DAVAO CITY</t>
  </si>
  <si>
    <t>NCCC CABANTIAN</t>
  </si>
  <si>
    <t>CABANTIAN DAVAO CITY</t>
  </si>
  <si>
    <t>NCCC VICTORIA PLAZA</t>
  </si>
  <si>
    <t>DINA STORE TALOMO</t>
  </si>
  <si>
    <t>TALOMO DAVAO CITY</t>
  </si>
  <si>
    <t>SAVERS PLAZA</t>
  </si>
  <si>
    <t>TORIL DAVAO CITY</t>
  </si>
  <si>
    <t>SUNSCOR GROCERAMA</t>
  </si>
  <si>
    <t>GROCERAMA DAVAO CITY</t>
  </si>
  <si>
    <t>UNITOP TORIL</t>
  </si>
  <si>
    <t>GAISANO GRAND TORIL</t>
  </si>
  <si>
    <t>GAISANO MALL TORIL</t>
  </si>
  <si>
    <t>GREATWALL TRADING</t>
  </si>
  <si>
    <t>MONTEVERDE ST. DAVAO CITY</t>
  </si>
  <si>
    <t>KEVIN</t>
  </si>
  <si>
    <t>WVP LOPSON</t>
  </si>
  <si>
    <t>LOPSON DAVAO CITY</t>
  </si>
  <si>
    <t>GAISANO GRAND CITIMALL</t>
  </si>
  <si>
    <t>CITIMALL DAVAO CITY</t>
  </si>
  <si>
    <t>GAISANO GRAND CITYGATE</t>
  </si>
  <si>
    <t>CITYGATE DAVAO CITY</t>
  </si>
  <si>
    <t>NCCC CALINAN 2</t>
  </si>
  <si>
    <t>CALINAN 2 DAVAO CITY</t>
  </si>
  <si>
    <t>NEPUMOCENO</t>
  </si>
  <si>
    <t>CHRISANTO</t>
  </si>
  <si>
    <t>DOMSAT</t>
  </si>
  <si>
    <t>CALINAN DAVAO CITY</t>
  </si>
  <si>
    <t>SEVENTEEN</t>
  </si>
  <si>
    <t>NCCC CHOICEMART MINTAL</t>
  </si>
  <si>
    <t>MINTAL DAVAO CITY</t>
  </si>
  <si>
    <t>ASTRO SHOPPERS MINTAL</t>
  </si>
  <si>
    <t>TRIPLE N MINTAL</t>
  </si>
  <si>
    <t>GAISANO GRAND DIGOS</t>
  </si>
  <si>
    <t>GONZALES NEW</t>
  </si>
  <si>
    <t>GONZALES NEW DAVAO CITY</t>
  </si>
  <si>
    <t>JJPHENIL 1</t>
  </si>
  <si>
    <t>JJPHENIL 1 DIGOS  CITY</t>
  </si>
  <si>
    <t>JJPHENIL 2</t>
  </si>
  <si>
    <t>JJPHENIL 2 DIGOS CITY</t>
  </si>
  <si>
    <t>JK SALAZAR</t>
  </si>
  <si>
    <t>SALAZAR DIGOS CITY</t>
  </si>
  <si>
    <t>LISSIN</t>
  </si>
  <si>
    <t>LISSIN DIGOS CITY</t>
  </si>
  <si>
    <t>MYRNA</t>
  </si>
  <si>
    <t>MYRNA DIGOS CITY</t>
  </si>
  <si>
    <t>UNITOP DIGOS</t>
  </si>
  <si>
    <t>DIGOS  CITY</t>
  </si>
  <si>
    <t>E.M STORE STA.MARIA</t>
  </si>
  <si>
    <t>E.M STORE DAVAO DEL SUR</t>
  </si>
  <si>
    <t>MELJESSEN MALALAG</t>
  </si>
  <si>
    <t>MALALAG DAVAO DEL SUR</t>
  </si>
  <si>
    <t>D&amp;A MALITA</t>
  </si>
  <si>
    <t>MALITA DAVAO DEL SUR</t>
  </si>
  <si>
    <t>ABBES MARKETING</t>
  </si>
  <si>
    <t>1:30-2:30</t>
  </si>
  <si>
    <t>A.L.T COMMERCIAL</t>
  </si>
  <si>
    <t>COMMERCIAL DAVAO DEL SUR</t>
  </si>
  <si>
    <t>BBY/ALOCLYDE</t>
  </si>
  <si>
    <t>ALOCLYDE DAVAO DEL SUR</t>
  </si>
  <si>
    <t>DC CENTER MALITA</t>
  </si>
  <si>
    <t>DANNY&amp; DAY MALITA</t>
  </si>
  <si>
    <t>NCCC STA. CRUZ</t>
  </si>
  <si>
    <t>STA.CRUZ DIGOS CITY</t>
  </si>
  <si>
    <t>APO2 STORE STA.CRUZ</t>
  </si>
  <si>
    <t>AP02 DIGOS CITY</t>
  </si>
  <si>
    <t>SEVEN 29</t>
  </si>
  <si>
    <t>SEVEN 29 DIGOS CITY</t>
  </si>
  <si>
    <t>CHANNA STORE DIGOS</t>
  </si>
  <si>
    <t>GOLDEN 5 STAR DIGOS</t>
  </si>
  <si>
    <t>RSG DIGOS</t>
  </si>
  <si>
    <t>NCCC PANACAN</t>
  </si>
  <si>
    <t>PANACAN DAVAO CITY</t>
  </si>
  <si>
    <t>GAISANO GRAND TIBUNGCO</t>
  </si>
  <si>
    <t>TIBUNGCO DAVAO CITY</t>
  </si>
  <si>
    <t>NCCC CHOICEMART CATALUNAN PEQUENO</t>
  </si>
  <si>
    <t>PEQUENO DAVAO CITY</t>
  </si>
  <si>
    <t>NCCC CHOICEMART CATALUNAN GRANDE2</t>
  </si>
  <si>
    <t>GRANDE2 DAVAO CITY</t>
  </si>
  <si>
    <t>NCCC CHOICEMART CATALUNAN GRANDE3</t>
  </si>
  <si>
    <t>GRANDE3 DAVAO CITY</t>
  </si>
  <si>
    <t>GAISANO GRAND PANABO</t>
  </si>
  <si>
    <t>PANABO DAVAO DEL NORTE</t>
  </si>
  <si>
    <t>GRANDE</t>
  </si>
  <si>
    <t>RONNA MIE</t>
  </si>
  <si>
    <t>GAISANO MALL TAGUM</t>
  </si>
  <si>
    <t>TAGUM  CITY</t>
  </si>
  <si>
    <t>HERLYNS PANABO</t>
  </si>
  <si>
    <t>5H PANABO</t>
  </si>
  <si>
    <t>LESS IS MORE CARMEN</t>
  </si>
  <si>
    <t>CARMEN DAVAO DEL NORTE</t>
  </si>
  <si>
    <t>ER TRADING MATI</t>
  </si>
  <si>
    <t xml:space="preserve"> ER TRADING MATI  CITY</t>
  </si>
  <si>
    <t>ER MALL MATI</t>
  </si>
  <si>
    <t xml:space="preserve"> ER MATI CITY</t>
  </si>
  <si>
    <t>ER LUPON</t>
  </si>
  <si>
    <t>LUPON MATI CITY</t>
  </si>
  <si>
    <t>FLAMAL KIDS</t>
  </si>
  <si>
    <t>BANAYBANAY MATI CITY</t>
  </si>
  <si>
    <t>CHIN ENTERPRISES</t>
  </si>
  <si>
    <t>ENTERPRISES MATI CITY</t>
  </si>
  <si>
    <t>JS BANAYBANAY</t>
  </si>
  <si>
    <t>JS PANTUKAN</t>
  </si>
  <si>
    <t>PANTUKAN MATI CITY</t>
  </si>
  <si>
    <t>ACCM PANTUKAN</t>
  </si>
  <si>
    <t>RJ MART PANTUKAN</t>
  </si>
  <si>
    <t>GAISANO GRAND TAGUM</t>
  </si>
  <si>
    <t>TAGUM DAVAO CITY</t>
  </si>
  <si>
    <t>GAISANO GRAND NABUNTURAN</t>
  </si>
  <si>
    <t>NABUNTURAN DAVAO DE ORO</t>
  </si>
  <si>
    <t>NCCC MALL TAGUM</t>
  </si>
  <si>
    <t>JS GAISANO KAPALONG</t>
  </si>
  <si>
    <t>KAPALONG DAVAO DEL NORTE</t>
  </si>
  <si>
    <t>MABUHAY KAPALONG</t>
  </si>
  <si>
    <t>STO.TOMAS DAVAO DEL NORTE</t>
  </si>
  <si>
    <t>VS TAY STO.TOMAS</t>
  </si>
  <si>
    <t>588 MINI MART</t>
  </si>
  <si>
    <t>STO.TOMAS  DAVAO DEL NORTE</t>
  </si>
  <si>
    <t>NCCC SPM STO. TOMAS</t>
  </si>
  <si>
    <t>BUENAS SUPERMART</t>
  </si>
  <si>
    <t>SUPERMART TAGUM CITY</t>
  </si>
  <si>
    <t>BITERBO</t>
  </si>
  <si>
    <t>CESAR</t>
  </si>
  <si>
    <t>WENGWANG</t>
  </si>
  <si>
    <t>WENGWANG NEW BATAAN</t>
  </si>
  <si>
    <t>DANETTES</t>
  </si>
  <si>
    <t>DANETTES NEW BATAAN</t>
  </si>
  <si>
    <t>MABUHAY LCL1 COMPOSTELA</t>
  </si>
  <si>
    <t>COMPOSTELA LCL1 DAVAO DE ORO</t>
  </si>
  <si>
    <t>MABUHAY LCL2</t>
  </si>
  <si>
    <t>COMPOSTELA LCL 2 DAVAO DE ORO</t>
  </si>
  <si>
    <t>PISTAY BUDDY</t>
  </si>
  <si>
    <t>MONTEVISTA DAVAO DE ORO</t>
  </si>
  <si>
    <t>HAPPY BEE</t>
  </si>
  <si>
    <t>HAPPEE BEE MONTEVISTA</t>
  </si>
  <si>
    <t>DURIAN COMMERCIAL MONKAYO</t>
  </si>
  <si>
    <t>MONKAYO DAVAO DE ORO</t>
  </si>
  <si>
    <t>NCCC MONKAYO</t>
  </si>
  <si>
    <t>MABUHAY WAREHOUSE NABUNTURAN</t>
  </si>
  <si>
    <t>MABUHAY SHOPPERS</t>
  </si>
  <si>
    <t>NCCC NABUNTURAN</t>
  </si>
  <si>
    <t>REGION 10</t>
  </si>
  <si>
    <t>LESTER QUINEMON</t>
  </si>
  <si>
    <t>TRENDLINE</t>
  </si>
  <si>
    <t>VALENCIA BUKIDNON</t>
  </si>
  <si>
    <t>VEDMORE</t>
  </si>
  <si>
    <t>BUPHARCO VALENCIA</t>
  </si>
  <si>
    <t>D7 GIFTS STORE</t>
  </si>
  <si>
    <t>NVM</t>
  </si>
  <si>
    <t>ROYPLAZA</t>
  </si>
  <si>
    <t>METRO GOLD VALENCIA</t>
  </si>
  <si>
    <t>ALONA ENTERPRISES</t>
  </si>
  <si>
    <t>DON CARLOS BUKIDNON</t>
  </si>
  <si>
    <t>TWINS SUPERMARKET</t>
  </si>
  <si>
    <t>LYNARD STORE</t>
  </si>
  <si>
    <t>CAMPO AMOR</t>
  </si>
  <si>
    <t>SIDE WAY MART</t>
  </si>
  <si>
    <t>3 KINGS</t>
  </si>
  <si>
    <t>TAACA ENTERPRISES(NEW STORE</t>
  </si>
  <si>
    <t>STA. MONICA (NEW STORE</t>
  </si>
  <si>
    <t>GROCERS KING</t>
  </si>
  <si>
    <t>DAMULOG BUKIDNON</t>
  </si>
  <si>
    <t>ALINE STORE</t>
  </si>
  <si>
    <t>KIBAWE BUKIDNON</t>
  </si>
  <si>
    <t>DCG GROCERS</t>
  </si>
  <si>
    <t>DANGCAGAN BUKIDNON</t>
  </si>
  <si>
    <t>YOUNG FARMERS</t>
  </si>
  <si>
    <t>NINO NATAHN (NEW STORE)</t>
  </si>
  <si>
    <t>SB STORE 1</t>
  </si>
  <si>
    <t>QUEZON BUKIDNON</t>
  </si>
  <si>
    <t>SB STORE 2 (NEW STORE)</t>
  </si>
  <si>
    <t>KRYZZ CHOICE</t>
  </si>
  <si>
    <t>GOERGE TOWER</t>
  </si>
  <si>
    <t>PANGANTUKAN BUKIDNON</t>
  </si>
  <si>
    <t>SAVE STORE (NEW STORE</t>
  </si>
  <si>
    <t>GEORGE GARCES</t>
  </si>
  <si>
    <t>BS PAYLESS</t>
  </si>
  <si>
    <t>R COMMERCIAL(NEW STORE)</t>
  </si>
  <si>
    <t>CENTRAL ENTERPRISES</t>
  </si>
  <si>
    <t>NAZARENE STORE(NEW STORE)</t>
  </si>
  <si>
    <t>WAO LANAO DEL SUR</t>
  </si>
  <si>
    <t>NIKOO STORE</t>
  </si>
  <si>
    <t>BANGIS STORE</t>
  </si>
  <si>
    <t>VILLALBA ENTERPRISES</t>
  </si>
  <si>
    <t>PADSING STORE</t>
  </si>
  <si>
    <t>KALILANGAN BUKIDNON</t>
  </si>
  <si>
    <t>YAN YAN STORE (NEW STORE)</t>
  </si>
  <si>
    <t>1:30-2;00</t>
  </si>
  <si>
    <t>HDT TWINS</t>
  </si>
  <si>
    <t>MADAYAG STORE (NEW STORE)</t>
  </si>
  <si>
    <t>RV GROCERS(NEW STORE)</t>
  </si>
  <si>
    <t>MATIK-AN STORE (NEW STORE)</t>
  </si>
  <si>
    <t>MACO STORE</t>
  </si>
  <si>
    <t>MARAMAG BUKIDNON</t>
  </si>
  <si>
    <t>8:00-9;00</t>
  </si>
  <si>
    <t>CENTRO 1</t>
  </si>
  <si>
    <t>CENTRO 2</t>
  </si>
  <si>
    <t>MARAMAG GROCERS</t>
  </si>
  <si>
    <t>LUCKY STAR</t>
  </si>
  <si>
    <t>TAMS SQUARE</t>
  </si>
  <si>
    <t>PEOPLES PLAZA</t>
  </si>
  <si>
    <t>PEOPLESMART</t>
  </si>
  <si>
    <t>CINEMA SQUARE</t>
  </si>
  <si>
    <t>JUANITAS</t>
  </si>
  <si>
    <t>LEE PLAZA MALL</t>
  </si>
  <si>
    <t>VALLECER EAST</t>
  </si>
  <si>
    <t>VALLECER BULIDING</t>
  </si>
  <si>
    <t>VALLECER VGM</t>
  </si>
  <si>
    <t>DIPOLOG SUPT.</t>
  </si>
  <si>
    <t>LKS PHARMACY</t>
  </si>
  <si>
    <t>LKS PHARMACY 1</t>
  </si>
  <si>
    <t>DIPOLOG CENTRAL</t>
  </si>
  <si>
    <t>VALLECER DAPITAN</t>
  </si>
  <si>
    <t>LOREX</t>
  </si>
  <si>
    <t>TEA SUPERMART DAPITAN</t>
  </si>
  <si>
    <t>GAISANO</t>
  </si>
  <si>
    <t>RIA THRIFTY MART</t>
  </si>
  <si>
    <t>7SEAS</t>
  </si>
  <si>
    <t>FOR POOLING 4</t>
  </si>
  <si>
    <t>FOR POOLING 1</t>
  </si>
  <si>
    <t>DAILY SMKT</t>
  </si>
  <si>
    <t>9:30-11:00</t>
  </si>
  <si>
    <t>8:00-9:00/4:00-5:00</t>
  </si>
  <si>
    <t>10:30-12:30</t>
  </si>
  <si>
    <t>JEMMS MALABON</t>
  </si>
  <si>
    <t>JUAN BILLAN</t>
  </si>
  <si>
    <t xml:space="preserve">REYSAL </t>
  </si>
  <si>
    <t>2:30-5:00</t>
  </si>
  <si>
    <t>ANLU</t>
  </si>
  <si>
    <t>REMIL</t>
  </si>
  <si>
    <t>BELONIO</t>
  </si>
  <si>
    <t xml:space="preserve">DALISAY </t>
  </si>
  <si>
    <t>9:30-10:30</t>
  </si>
  <si>
    <t>10:00-2:00</t>
  </si>
  <si>
    <t>FOR POOLING 3</t>
  </si>
  <si>
    <t>FOR POOLING 5</t>
  </si>
  <si>
    <t>SMCO AMADEO CAVITE</t>
  </si>
  <si>
    <t>SMCO APARRI CAGAYAN</t>
  </si>
  <si>
    <t>SMCO ARINGAY LA UNION</t>
  </si>
  <si>
    <t>SMCO BACLARAN</t>
  </si>
  <si>
    <t>SMCO BINALONAN</t>
  </si>
  <si>
    <t>SMCO CABANATUAN EXPRESS STORE</t>
  </si>
  <si>
    <t>SMCO CITYMALL BORACAY AKLAN</t>
  </si>
  <si>
    <t>SMCO CITYMALL COTABATO</t>
  </si>
  <si>
    <t>SMCO CITYMALL DAGUPAN</t>
  </si>
  <si>
    <t>SMCO CITYMALL DANAO</t>
  </si>
  <si>
    <t>SMCO CITYMALL DUMAGUETE</t>
  </si>
  <si>
    <t>SMCO CITYMALL GOLDENFIELDS</t>
  </si>
  <si>
    <t>SMCO CITYMALL KABANKALAN CITY</t>
  </si>
  <si>
    <t>SMCO CITYMALL KALIBO AKLAN</t>
  </si>
  <si>
    <t>SMCO CITYMALL MANDALAGAN</t>
  </si>
  <si>
    <t>SMCO CITYMALL PASSI</t>
  </si>
  <si>
    <t>SMCO CITYMALL SAN CARLOS</t>
  </si>
  <si>
    <t>SMCO CITYMALL TIAONG QUEZON</t>
  </si>
  <si>
    <t>SMCO CITYMALL VICTORIAS CITY</t>
  </si>
  <si>
    <t>SMCO ELIZABETH MALL</t>
  </si>
  <si>
    <t>SMCO MAAX</t>
  </si>
  <si>
    <t>SMCO MARCOS ALVAREZ</t>
  </si>
  <si>
    <t>SMCO MARIBAGO</t>
  </si>
  <si>
    <t>SMCO MENDEZ</t>
  </si>
  <si>
    <t>SMCO MERIDIAN TAGAYTAY</t>
  </si>
  <si>
    <t>SMCO MPLACE SOUTH TRIANGLE</t>
  </si>
  <si>
    <t>SMCO MUZON 2</t>
  </si>
  <si>
    <t>SMCO MY PLACE FRVW</t>
  </si>
  <si>
    <t>SMCO NASUGBU BATANGAS</t>
  </si>
  <si>
    <t>SMCO PARKMALL</t>
  </si>
  <si>
    <t>SMCO PRIMARK MACABEBE</t>
  </si>
  <si>
    <t>SMCO SAN ANDRES</t>
  </si>
  <si>
    <t>SMCO SAN CARLOS NEGROS OCCI</t>
  </si>
  <si>
    <t>SMCO SAN FERNANDO LA UNION</t>
  </si>
  <si>
    <t>SMCO STA CRUZ LAGUNA</t>
  </si>
  <si>
    <t>SMCO STA. BARBARA ILOILO</t>
  </si>
  <si>
    <t>SMCO TACLOBAN</t>
  </si>
  <si>
    <t>SMCO TAFT</t>
  </si>
  <si>
    <t>SMCO XENTRO MALL BATANGAS</t>
  </si>
  <si>
    <t>SMCO SAN ISIDRO</t>
  </si>
  <si>
    <t>SSM DAGUPAN</t>
  </si>
  <si>
    <t>SSM HANDUMANAN</t>
  </si>
  <si>
    <t>SSM LEMERY</t>
  </si>
  <si>
    <t>SSM ORMOC</t>
  </si>
  <si>
    <t>SSM ROSALES</t>
  </si>
  <si>
    <t>SSM ROSARIO</t>
  </si>
  <si>
    <t>SSM TAGAYTAY</t>
  </si>
  <si>
    <t>SSM THE STADIUM NAIC</t>
  </si>
  <si>
    <t>SOUTH PASIG</t>
  </si>
  <si>
    <t>SOUTH MARIKINA</t>
  </si>
  <si>
    <t>SOUTH BF AGUIRRE</t>
  </si>
  <si>
    <t>ULTRAMEGA MONTALBAN</t>
  </si>
  <si>
    <t>PUREGOLD JR - ZAPOTE ANNEX</t>
  </si>
  <si>
    <t>PUREGOLD - MINIMART P. CRUZ</t>
  </si>
  <si>
    <t>AMC PULLED OUT</t>
  </si>
  <si>
    <t>PUREGOLD MINIMART BOCAUE</t>
  </si>
  <si>
    <t>PUREGOLD QQ MALL QUIAPO</t>
  </si>
  <si>
    <t>PUREGOLD MINIMART ELVINDA</t>
  </si>
  <si>
    <t>RE JI BLDG GUAGUA</t>
  </si>
  <si>
    <t>SAME AS RS GUAGUA TOWNCENTER</t>
  </si>
  <si>
    <t>RE PLATINUM PLAZA PARDO CEBU</t>
  </si>
  <si>
    <t>NOT EXISTING</t>
  </si>
  <si>
    <t>RH MEGA DC</t>
  </si>
  <si>
    <t>SAME AS RS MEGA DC</t>
  </si>
  <si>
    <t>RH RP NOVALICHES</t>
  </si>
  <si>
    <t>SAME AS RS RP NOVALICHES</t>
  </si>
  <si>
    <t>RS DC COLD CHAIN WH</t>
  </si>
  <si>
    <t>RS DC ELISCO2</t>
  </si>
  <si>
    <t>RS DC LITTON</t>
  </si>
  <si>
    <t>RS MEGA DC</t>
  </si>
  <si>
    <t>RS RP TACLOBAN</t>
  </si>
  <si>
    <t>TUNASAN DRY DC - WHSE</t>
  </si>
  <si>
    <t>SMCO ARANETACNTR</t>
  </si>
  <si>
    <t>SAME AS SMCO COD ARANETA</t>
  </si>
  <si>
    <t>SMCO CITYMALL DAU</t>
  </si>
  <si>
    <t>SMCO CITYMALL KORONADAL</t>
  </si>
  <si>
    <t>SAME AS SMCO KORONADAL</t>
  </si>
  <si>
    <t>SMCO DASSALITRAN</t>
  </si>
  <si>
    <t>SAME AS SMCO SALITRAN</t>
  </si>
  <si>
    <t>SMCO FESTIVAL ALABANG</t>
  </si>
  <si>
    <t>SAME AS FESTIVAL MALL ALABANG</t>
  </si>
  <si>
    <t>SMCO LB CENTRO</t>
  </si>
  <si>
    <t>SAME AS SMCO LOS BAÑOS</t>
  </si>
  <si>
    <t>SMCO LGZSLVRSCRN (LEGAZPI SILVER SCREEN)</t>
  </si>
  <si>
    <t>SAME AS SMCO SILVERSCREEN</t>
  </si>
  <si>
    <t>SMCO MAMARIL</t>
  </si>
  <si>
    <t>SMCO MET LEGAZPI</t>
  </si>
  <si>
    <t>SMCO NOVA PLAZA</t>
  </si>
  <si>
    <t>SAME AS SMCO NOVA 3</t>
  </si>
  <si>
    <t>SMCO OLONGAPO ZAMBALES</t>
  </si>
  <si>
    <t>SAME AS SVI OLONGAPO</t>
  </si>
  <si>
    <t>SMCO PASEO REALE MALL</t>
  </si>
  <si>
    <t>SAME AS SMCO TUGUEGARAO-PASEO</t>
  </si>
  <si>
    <t>SMCO PRIMARK AURORA ISABELA</t>
  </si>
  <si>
    <t>SAME AS SMCO AURORA</t>
  </si>
  <si>
    <t>SMCO PRIMARK CORDON ISABELA</t>
  </si>
  <si>
    <t>SAME AS SMCO CORDON</t>
  </si>
  <si>
    <t>SMCO PRIMARK TACURONG</t>
  </si>
  <si>
    <t>SAME AS SMCO TACURONG</t>
  </si>
  <si>
    <t>SMCO SHOE AVENUE</t>
  </si>
  <si>
    <t>SAME AS SMCO MARIKINA SHOE AVE</t>
  </si>
  <si>
    <t>SSM SUCAT E.SERVC RD</t>
  </si>
  <si>
    <t>WALTERMART KAWIT (NEW STORE )</t>
  </si>
  <si>
    <t>PIRATA/REDDMART</t>
  </si>
  <si>
    <t>FS COVERAGE</t>
  </si>
  <si>
    <t>REMARKS</t>
  </si>
  <si>
    <t>2021 NEW STORES OPENED</t>
  </si>
  <si>
    <t>TARGET</t>
  </si>
  <si>
    <t>ACCTS</t>
  </si>
  <si>
    <t>DIFF</t>
  </si>
  <si>
    <t>TYPE</t>
  </si>
  <si>
    <t>FIXED UNTIL DECEMBER</t>
  </si>
  <si>
    <t>NETCORP-UPPC</t>
  </si>
  <si>
    <t>MANAGEMENT</t>
  </si>
  <si>
    <t>CSO</t>
  </si>
  <si>
    <t>PUREGOLD - BINANGONAN PAGASA</t>
  </si>
  <si>
    <t>SAME AS RE METROTOWN TARLAC</t>
  </si>
  <si>
    <t>SAME AS SMCO CANDUMAN</t>
  </si>
  <si>
    <t>SAME AS SMCO MAGUIKAY</t>
  </si>
  <si>
    <t>SAME AS SMCO TAGUM</t>
  </si>
  <si>
    <t>SAME SA SMCO MEYCAUAYAN MALHACAN</t>
  </si>
  <si>
    <t>SAME AS SMCO GERONA TARLAC</t>
  </si>
  <si>
    <t>SAME AS SMCO PRIMARK GUIMBA</t>
  </si>
  <si>
    <t>SAME AS SMCO PRIMARK PLARIDEL</t>
  </si>
  <si>
    <t>DELGADO</t>
  </si>
  <si>
    <t>GILMAR</t>
  </si>
  <si>
    <t>CABULLO</t>
  </si>
  <si>
    <t>ALDIN</t>
  </si>
  <si>
    <t>MONTEALTO</t>
  </si>
  <si>
    <t>RE 100 MAKATI</t>
  </si>
  <si>
    <t>RE ARNAIZ</t>
  </si>
  <si>
    <t>SSM DECA</t>
  </si>
  <si>
    <t>RE WELLCOME LAGRO/QUIRINO</t>
  </si>
  <si>
    <t>RE SAN MATEO</t>
  </si>
  <si>
    <t>RE MARIPOSA ARCADE KAPASIGAN</t>
  </si>
  <si>
    <t>RE ANTIPOLO</t>
  </si>
  <si>
    <t>SAVEMORE PRIMARK TAYABAS CITY</t>
  </si>
  <si>
    <t>RS TWINLAKES TAGAYTAY</t>
  </si>
  <si>
    <t>TOPWAY(TWG) - CAMIL RIZAL</t>
  </si>
  <si>
    <t>RUIZ</t>
  </si>
  <si>
    <t>LUIGI</t>
  </si>
  <si>
    <t>PAGSANJAN  LAGUNA</t>
  </si>
  <si>
    <t>RAMBAO</t>
  </si>
  <si>
    <t>HERBERT</t>
  </si>
  <si>
    <t>JESSIE</t>
  </si>
  <si>
    <t>FIGUROA</t>
  </si>
  <si>
    <t>JOVIN</t>
  </si>
  <si>
    <t>MODESTO</t>
  </si>
  <si>
    <t>SANDIE</t>
  </si>
  <si>
    <t>POTONIA</t>
  </si>
  <si>
    <t>ZONIO</t>
  </si>
  <si>
    <t>CATUIRAN</t>
  </si>
  <si>
    <t>WHEYT</t>
  </si>
  <si>
    <t>RE TANZA</t>
  </si>
  <si>
    <t>MAGLINTE</t>
  </si>
  <si>
    <t>IVAN JAY</t>
  </si>
  <si>
    <t>CONTADO</t>
  </si>
  <si>
    <t>LICANDA'S, MIAG-AO -EVE</t>
  </si>
  <si>
    <t>GREEN RIBBON -EVE</t>
  </si>
  <si>
    <t>LICANDA'S, TIGBAUAN -EVE</t>
  </si>
  <si>
    <t>BLUE FIELD'S, STA. BARBARA -EVE</t>
  </si>
  <si>
    <t>BLUE FIELD'S, MAASIN -EVE</t>
  </si>
  <si>
    <t>ELJAN MINIMART -EVE</t>
  </si>
  <si>
    <t>JOHN RAY</t>
  </si>
  <si>
    <t>BERMUDEZ</t>
  </si>
  <si>
    <t xml:space="preserve">EDGAR </t>
  </si>
  <si>
    <t>TADEQUE</t>
  </si>
  <si>
    <t>VILMAR</t>
  </si>
  <si>
    <t>GALANG</t>
  </si>
  <si>
    <t>ARAGON</t>
  </si>
  <si>
    <t>HETUTUA</t>
  </si>
  <si>
    <t>PACARIEM</t>
  </si>
  <si>
    <t>ARCHE</t>
  </si>
  <si>
    <t>BENEDICT</t>
  </si>
  <si>
    <t>BUSTAMANTE</t>
  </si>
  <si>
    <t>FRANCIS JOHN</t>
  </si>
  <si>
    <t>DUPLITO</t>
  </si>
  <si>
    <t>MARK JOVE</t>
  </si>
  <si>
    <t>CORONACION</t>
  </si>
  <si>
    <t>IVAN LEE</t>
  </si>
  <si>
    <t>MATIRA</t>
  </si>
  <si>
    <t>FRANKLIN</t>
  </si>
  <si>
    <t>SW MARCOS ALVARES</t>
  </si>
  <si>
    <t>TEN - SEVEN - LA NENIA</t>
  </si>
  <si>
    <t>DUPLICATE STORE ORIGINALY COVERED WITH REMITER MAILYN</t>
  </si>
  <si>
    <t>CHAZE</t>
  </si>
  <si>
    <t>LCC EMR TABACO - LCC SMR BACACAY</t>
  </si>
  <si>
    <t>NO PLACE MENT</t>
  </si>
  <si>
    <t xml:space="preserve">DUPLICATE </t>
  </si>
  <si>
    <t>KIMBERLIE STA MARIA</t>
  </si>
  <si>
    <t>SAME AS RS DOLORES SAN FERNANDO</t>
  </si>
  <si>
    <t>RE PROJECT 6</t>
  </si>
  <si>
    <t>RE BARAS</t>
  </si>
  <si>
    <t>PG MINIMART ANTIPOLO</t>
  </si>
  <si>
    <t>PUREGOLD MINIMART BIGLANG AWA</t>
  </si>
  <si>
    <t>PUREGOLD MINIMART LIBIS ESPINA</t>
  </si>
  <si>
    <t>AGULTO</t>
  </si>
  <si>
    <t>CALUGMATON</t>
  </si>
  <si>
    <t>JOHNNY</t>
  </si>
  <si>
    <t>VISTA MALL/BUILDER</t>
  </si>
  <si>
    <t>PANIKKASSERI</t>
  </si>
  <si>
    <t>RANJITH</t>
  </si>
  <si>
    <t xml:space="preserve">PUREGOLD - SAN PEDRO MINIMART </t>
  </si>
  <si>
    <t>RE MALAGASANG</t>
  </si>
  <si>
    <t>SEROMA</t>
  </si>
  <si>
    <t>MARIO JOSE</t>
  </si>
  <si>
    <t>KASAPID</t>
  </si>
  <si>
    <t>MARTA</t>
  </si>
  <si>
    <t>A MART</t>
  </si>
  <si>
    <t>LUMBAYAN 1</t>
  </si>
  <si>
    <t>LUMBAYAN 2</t>
  </si>
  <si>
    <t>FELY STORE</t>
  </si>
  <si>
    <t>CLARIEMEL</t>
  </si>
  <si>
    <t>WY STORE</t>
  </si>
  <si>
    <t>MAE JOY</t>
  </si>
  <si>
    <t>JR 1</t>
  </si>
  <si>
    <t>JR 2</t>
  </si>
  <si>
    <t>ARTRINS</t>
  </si>
  <si>
    <t>AKS</t>
  </si>
  <si>
    <t>JPF</t>
  </si>
  <si>
    <t>C2C</t>
  </si>
  <si>
    <t>GANDANG BUHAY</t>
  </si>
  <si>
    <t>MICHELLE</t>
  </si>
  <si>
    <t>CASICAS</t>
  </si>
  <si>
    <t>LABAGNAO</t>
  </si>
  <si>
    <t>BARBANTE</t>
  </si>
  <si>
    <t>CARUMBA</t>
  </si>
  <si>
    <t>KIDAPAWAN</t>
  </si>
  <si>
    <t>MATALAM</t>
  </si>
  <si>
    <t>MLANG</t>
  </si>
  <si>
    <t>BAGONTAPAY</t>
  </si>
  <si>
    <t>TULUNAN</t>
  </si>
  <si>
    <t>QUIMBO</t>
  </si>
  <si>
    <t>DUPLICATE SAME AS RS RP STA ROSA</t>
  </si>
  <si>
    <t>BOLO</t>
  </si>
  <si>
    <t>PUREGOLD EXTRA - BAGONG BARRIO(Minimart)</t>
  </si>
  <si>
    <t>CHANTUM SUPERMART</t>
  </si>
  <si>
    <t>KASH WYN SUPERMARKET</t>
  </si>
  <si>
    <t>CALAUAG QUEZON</t>
  </si>
  <si>
    <t xml:space="preserve">ONE AFFORDABLE </t>
  </si>
  <si>
    <t>GMART MANGGAHAN - FOUR ACES</t>
  </si>
  <si>
    <t xml:space="preserve">DORIES 6 </t>
  </si>
  <si>
    <t>WELLAN 3</t>
  </si>
  <si>
    <t>GAISANO GRANDMALL PLAZA</t>
  </si>
  <si>
    <t>MACAPANAS</t>
  </si>
  <si>
    <t>BERNARDINO</t>
  </si>
  <si>
    <t>TMP BANAWA CEBU</t>
  </si>
  <si>
    <t>STORE CLOSED APRIL 3, 2021</t>
  </si>
  <si>
    <t>SOUTH MIN</t>
  </si>
  <si>
    <t>DELA PEÑA</t>
  </si>
  <si>
    <t>HUGO</t>
  </si>
  <si>
    <t>VICTOR</t>
  </si>
  <si>
    <t>NO PLACEMENT</t>
  </si>
  <si>
    <t>DITA STA ROSA</t>
  </si>
  <si>
    <t>STORE CLOSED MAY 31, 2021</t>
  </si>
  <si>
    <t>STORE CLOSED SINCE 2018</t>
  </si>
  <si>
    <t>STORE CLOSED SEPT 17, 2020</t>
  </si>
  <si>
    <t>RICK AND WENG 1</t>
  </si>
  <si>
    <t>STORE CLOSED SEPT  2020</t>
  </si>
  <si>
    <t>STORE CLOSED MAY 20, 2021</t>
  </si>
  <si>
    <t>STORE CLOSED SINCE TIME NI MARK</t>
  </si>
  <si>
    <t>STORE CLOSED APRIL 2020</t>
  </si>
  <si>
    <t>ABELLA</t>
  </si>
  <si>
    <t>CHRIS</t>
  </si>
  <si>
    <t>WALTERMART E. RODRIQUEZ Q.C</t>
  </si>
  <si>
    <t>GOCERY</t>
  </si>
  <si>
    <t>TAYABAS CITY , QUEZON</t>
  </si>
  <si>
    <t>STORE CLOSE AS OF JUNE 30, 2021</t>
  </si>
  <si>
    <t>ROLANDO JR.</t>
  </si>
  <si>
    <t>TAPION</t>
  </si>
  <si>
    <t>JAY ACE</t>
  </si>
  <si>
    <t>PALMES</t>
  </si>
  <si>
    <t>JOY</t>
  </si>
  <si>
    <t>REMITER</t>
  </si>
  <si>
    <t>MAILYN</t>
  </si>
  <si>
    <t>CHRISTIAN JAY</t>
  </si>
  <si>
    <t>CLOSED</t>
  </si>
  <si>
    <t>RE ROOSEVELT</t>
  </si>
  <si>
    <t>BON-BON ( STORE CLOSED )</t>
  </si>
  <si>
    <t>STORE CLOSE AS OF JULY 30,2021</t>
  </si>
  <si>
    <t>SILANG MINIMART</t>
  </si>
  <si>
    <t>JHAYZEL LAMUAN</t>
  </si>
  <si>
    <t>BARCENA</t>
  </si>
  <si>
    <t>JAN ALVIN</t>
  </si>
  <si>
    <t>NCCC CENTERPOINT MATINA</t>
  </si>
  <si>
    <t>RONNA MAE GRANDE TEMPORARY STATIONARY</t>
  </si>
  <si>
    <t>CORPUZ</t>
  </si>
  <si>
    <t>NEMS HYPERMART</t>
  </si>
  <si>
    <t xml:space="preserve">RHEN'Z </t>
  </si>
  <si>
    <t>7R GROCERY</t>
  </si>
  <si>
    <t>ILOILO MARISON</t>
  </si>
  <si>
    <t>ILOIO SUPERMART TACAS</t>
  </si>
  <si>
    <t>JOEY'S STORE</t>
  </si>
  <si>
    <t>LICANDA'S SAN MIGUEL</t>
  </si>
  <si>
    <t>LIMSI</t>
  </si>
  <si>
    <t>NEW ISLAND BAZAR</t>
  </si>
  <si>
    <t>NEW MASTER BAZAR</t>
  </si>
  <si>
    <t>ILOILO SUPERMART SUPER</t>
  </si>
  <si>
    <t>SAN MIGUEL, ILOILO</t>
  </si>
  <si>
    <t>DLSY</t>
  </si>
  <si>
    <t>WRAP &amp; CARRY (SUPER STORE)</t>
  </si>
  <si>
    <t xml:space="preserve">LUCK SWETRE </t>
  </si>
  <si>
    <t>Q.MART, CUBAO</t>
  </si>
  <si>
    <t>DEE GR88T GROCERY</t>
  </si>
  <si>
    <t>MAYON, QUEZON CITY</t>
  </si>
  <si>
    <t xml:space="preserve">SAN ROQUE </t>
  </si>
  <si>
    <t>PHASE 9, BAGONG SILANG</t>
  </si>
  <si>
    <t xml:space="preserve">YANKI GROCERY </t>
  </si>
  <si>
    <t>NOVALICHES</t>
  </si>
  <si>
    <t>PINKBERRY 2</t>
  </si>
  <si>
    <t>AGORA, NAVOTAS</t>
  </si>
  <si>
    <t xml:space="preserve">SAVE N SAVE </t>
  </si>
  <si>
    <t>PINKBERRY 1</t>
  </si>
  <si>
    <t>NOT COVERED</t>
  </si>
  <si>
    <t xml:space="preserve">TALAVERA HYPERMART </t>
  </si>
  <si>
    <t>SALO</t>
  </si>
  <si>
    <t>MARTINITO</t>
  </si>
  <si>
    <t>SAVEMORE PRIMARK TACLOBAN</t>
  </si>
  <si>
    <t>SAVEMORE BORONGAN</t>
  </si>
  <si>
    <t>SVI CDO 1</t>
  </si>
  <si>
    <t>BASCUGUIN</t>
  </si>
  <si>
    <t>JHON PATRICK</t>
  </si>
  <si>
    <t>VIDUYA</t>
  </si>
  <si>
    <t>MARK DAVID</t>
  </si>
  <si>
    <t xml:space="preserve">ANTIOLA </t>
  </si>
  <si>
    <t>DENNARD</t>
  </si>
  <si>
    <t>JALAC</t>
  </si>
  <si>
    <t>LORENZANA</t>
  </si>
  <si>
    <t>BRONULA</t>
  </si>
  <si>
    <t>JENILINO</t>
  </si>
  <si>
    <t>NARCISO</t>
  </si>
  <si>
    <t>MARK ALDRIN</t>
  </si>
  <si>
    <t>JUDITHFA</t>
  </si>
  <si>
    <t>JOHN ANTHONY</t>
  </si>
  <si>
    <t>CONTE</t>
  </si>
  <si>
    <t>CZEASAR EIHMAN</t>
  </si>
  <si>
    <t>COSCOS</t>
  </si>
  <si>
    <t>REMAR</t>
  </si>
  <si>
    <t>GIRAY</t>
  </si>
  <si>
    <t>LEMAR</t>
  </si>
  <si>
    <t xml:space="preserve">GO </t>
  </si>
  <si>
    <t>JHON PAUL</t>
  </si>
  <si>
    <t>ORCINE</t>
  </si>
  <si>
    <t>PELICANO</t>
  </si>
  <si>
    <t>SEVILLENO</t>
  </si>
  <si>
    <t>MARK ALAIN</t>
  </si>
  <si>
    <t>RONALDO</t>
  </si>
  <si>
    <t>DURAN</t>
  </si>
  <si>
    <t>MARVIC</t>
  </si>
  <si>
    <t>SALEM</t>
  </si>
  <si>
    <t>AGRAVANTE</t>
  </si>
  <si>
    <t>JR</t>
  </si>
  <si>
    <t>ARISTOTLE</t>
  </si>
  <si>
    <t>SAMMY</t>
  </si>
  <si>
    <t>MERVIN</t>
  </si>
  <si>
    <t>ACLARACION</t>
  </si>
  <si>
    <t>ROMMER</t>
  </si>
  <si>
    <t>SAVEMORE PRIMARK MACTAN</t>
  </si>
  <si>
    <t>JOHN RAFAEL</t>
  </si>
  <si>
    <t>SAVEMORE DIPOLOG</t>
  </si>
  <si>
    <t>SAVEMORE DIPOLOG FRIENDLY MART</t>
  </si>
  <si>
    <t>SAVEMORE PANIQUI TARLAC</t>
  </si>
  <si>
    <t>NIKKO</t>
  </si>
  <si>
    <t>MARBELLA</t>
  </si>
  <si>
    <t>SAVEMORE BANAWE</t>
  </si>
  <si>
    <t>SALONGA</t>
  </si>
  <si>
    <t>JONATHAN OCAMPO</t>
  </si>
  <si>
    <t>BAROMA</t>
  </si>
  <si>
    <t>FELIPE JR</t>
  </si>
  <si>
    <t xml:space="preserve">JAEN </t>
  </si>
  <si>
    <t>EDUARDO JUN</t>
  </si>
  <si>
    <t xml:space="preserve">AGUINALDO </t>
  </si>
  <si>
    <t>JUNEL</t>
  </si>
  <si>
    <t>ROMIEL</t>
  </si>
  <si>
    <t>VINCENT</t>
  </si>
  <si>
    <t>PAMPLONA</t>
  </si>
  <si>
    <t>SAVEMORE IMALL ANTIPOLO</t>
  </si>
  <si>
    <t>ESMUNDO</t>
  </si>
  <si>
    <t>MELANDRO</t>
  </si>
  <si>
    <t>JESON</t>
  </si>
  <si>
    <t>ALIÑAR</t>
  </si>
  <si>
    <t>ERISH JAMES</t>
  </si>
  <si>
    <t>SAVEMORE CITY MALL DAU</t>
  </si>
  <si>
    <t>SMCO CALINOG</t>
  </si>
  <si>
    <t>DIAZ</t>
  </si>
  <si>
    <t>ARVE FLOYD</t>
  </si>
  <si>
    <t>RONEL</t>
  </si>
  <si>
    <t>DELOSO</t>
  </si>
  <si>
    <t>SAVEMORE XENTRO MALL MALOLOS</t>
  </si>
  <si>
    <t>CAMPOS</t>
  </si>
  <si>
    <t>CIMATU</t>
  </si>
  <si>
    <t>NIERVA</t>
  </si>
  <si>
    <t>SAVEMORE TIAONG</t>
  </si>
  <si>
    <t>MARK JULUIS</t>
  </si>
  <si>
    <t>DUPLICATE</t>
  </si>
  <si>
    <t>SMCO ASINGAN</t>
  </si>
  <si>
    <t xml:space="preserve">3'R GROCERY </t>
  </si>
  <si>
    <t>CARMEN</t>
  </si>
  <si>
    <t>APUHIN</t>
  </si>
  <si>
    <t>ORGO</t>
  </si>
  <si>
    <t>A AND M</t>
  </si>
  <si>
    <t>ADH</t>
  </si>
  <si>
    <t>ARAKAN</t>
  </si>
  <si>
    <t>ANTIPAS</t>
  </si>
  <si>
    <t>C AND B STORE</t>
  </si>
  <si>
    <t>KUYA  JACK</t>
  </si>
  <si>
    <t>LOVE LOVE STORE</t>
  </si>
  <si>
    <t>MAKILALA COMMERCIALS</t>
  </si>
  <si>
    <t>MICHAEL JAY</t>
  </si>
  <si>
    <t>PAULITE</t>
  </si>
  <si>
    <t>WHOLEMART</t>
  </si>
  <si>
    <t>10;30-11:00</t>
  </si>
  <si>
    <t>TALAVERA JR.</t>
  </si>
  <si>
    <t>JCJL SUPER STORE</t>
  </si>
  <si>
    <t>LRT 247</t>
  </si>
  <si>
    <t>G-EXPRESS</t>
  </si>
  <si>
    <t>SVI DAET</t>
  </si>
  <si>
    <t>TEMPORARY NOT COVERED / ROVING DISER NOT ALLOWED</t>
  </si>
  <si>
    <t>CHRISTOPHER</t>
  </si>
  <si>
    <t>FREDERICK</t>
  </si>
  <si>
    <t>PILLAS</t>
  </si>
  <si>
    <t>ORDANEZ</t>
  </si>
  <si>
    <t>MARK CARLO</t>
  </si>
  <si>
    <t>TARUM</t>
  </si>
  <si>
    <t>GENSIS</t>
  </si>
  <si>
    <t>PEDERIN</t>
  </si>
  <si>
    <t>PUGOY</t>
  </si>
  <si>
    <t>RAMSEY</t>
  </si>
  <si>
    <t>JUNIOR</t>
  </si>
  <si>
    <t>JOHN REY</t>
  </si>
  <si>
    <t>DIMAUN</t>
  </si>
  <si>
    <t>CHRISTIAN JEFFREY</t>
  </si>
  <si>
    <t>ERIC</t>
  </si>
  <si>
    <t>RE CITYLAND SANTOLAN PASIG</t>
  </si>
  <si>
    <t>JUSTINE</t>
  </si>
  <si>
    <t>ACTUAL HEADCOUNT</t>
  </si>
  <si>
    <t>JEWEL</t>
  </si>
  <si>
    <t>CAMPORASO</t>
  </si>
  <si>
    <t>18 SEVEN</t>
  </si>
  <si>
    <t>MANG BERT</t>
  </si>
  <si>
    <t>R.D.B STORE</t>
  </si>
  <si>
    <t>LONGCOP</t>
  </si>
  <si>
    <t>NORI MART GENERAL</t>
  </si>
  <si>
    <t>PROJECT 8 Q.C.</t>
  </si>
  <si>
    <t>EXPRESS LANE</t>
  </si>
  <si>
    <t>SHORT HORN, PEOJECT8 Q.C.</t>
  </si>
  <si>
    <t>CARLOS ALLAREY</t>
  </si>
  <si>
    <t>LUCENA CITY , QUEZON</t>
  </si>
  <si>
    <t>BABY'S</t>
  </si>
  <si>
    <t>SAN LUIS 1</t>
  </si>
  <si>
    <t>PVM - UCI</t>
  </si>
  <si>
    <t>MORALES</t>
  </si>
  <si>
    <t>MARJUN</t>
  </si>
  <si>
    <t>PARRENO</t>
  </si>
  <si>
    <t>JAMES ANDREW</t>
  </si>
  <si>
    <t>NOELIN</t>
  </si>
  <si>
    <t>PORQUEZ</t>
  </si>
  <si>
    <t>ARREN</t>
  </si>
  <si>
    <t>EDGARDO</t>
  </si>
  <si>
    <t>1:00-7:00</t>
  </si>
  <si>
    <t>9:00-3:00</t>
  </si>
  <si>
    <t>TEMPORARILY CLOSED</t>
  </si>
  <si>
    <t>CLOSED TOTALLY</t>
  </si>
  <si>
    <t xml:space="preserve">CLOSED TEMPORARILY </t>
  </si>
  <si>
    <t>MERY GOLD - FOUR ACES</t>
  </si>
  <si>
    <t>AFPCES MAIN - FOUR ACES</t>
  </si>
  <si>
    <t>AFPCES 2 - FOUR ACES</t>
  </si>
  <si>
    <t>RE E. RODRIGUEZ</t>
  </si>
  <si>
    <t>TOTAL ACCOUNTS COVERED</t>
  </si>
  <si>
    <t>7J / PIRATA</t>
  </si>
  <si>
    <t>ACCOUNT/DIST</t>
  </si>
  <si>
    <t>SMCO</t>
  </si>
  <si>
    <t>SSM</t>
  </si>
  <si>
    <t>Summary:</t>
  </si>
  <si>
    <t>TOTAL STORE</t>
  </si>
  <si>
    <t>STORES</t>
  </si>
  <si>
    <t>DUPLICATE / REMOVED AS OF 9/29/2021</t>
  </si>
  <si>
    <t>FOUR ACES/CAMIL BAESA</t>
  </si>
  <si>
    <t>QUERODA</t>
  </si>
  <si>
    <t>LIST OF STORES WITHOUT UPPC PRODUCT</t>
  </si>
  <si>
    <t xml:space="preserve">SOMO </t>
  </si>
  <si>
    <t>LOMIO</t>
  </si>
  <si>
    <t>JUPITER</t>
  </si>
  <si>
    <t>LEAH  MAE</t>
  </si>
  <si>
    <t>PIRATA  LAGUNA</t>
  </si>
  <si>
    <t>PIRATA  CAVITE</t>
  </si>
  <si>
    <t xml:space="preserve">108 DAILY MART </t>
  </si>
  <si>
    <t>RYAN GROCERY</t>
  </si>
  <si>
    <t xml:space="preserve">WILGO MART </t>
  </si>
  <si>
    <t xml:space="preserve">I MART </t>
  </si>
  <si>
    <t>KINARI MINI MART</t>
  </si>
  <si>
    <t>SAVE ALL SILANG</t>
  </si>
  <si>
    <t>HITON MINI MART</t>
  </si>
  <si>
    <t xml:space="preserve">VALUE MART </t>
  </si>
  <si>
    <t>LAST MINUTE</t>
  </si>
  <si>
    <t>DECARDS</t>
  </si>
  <si>
    <t>STO TOMAS BATANGAS</t>
  </si>
  <si>
    <t xml:space="preserve">CALAMBA BAYAN </t>
  </si>
  <si>
    <t>PAGSANJAN LAGUINA</t>
  </si>
  <si>
    <t>CABUYAO BAYAN LAGUNA</t>
  </si>
  <si>
    <t>BALIBAGO STA ROSA LAGUNA</t>
  </si>
  <si>
    <t>POOK STA ROSA LAGUNA</t>
  </si>
  <si>
    <t>MALABAN BIÑAN LAGUNA</t>
  </si>
  <si>
    <t>CARMONA CAVITE</t>
  </si>
  <si>
    <t>TAGATAY CAVITE</t>
  </si>
  <si>
    <t>ALFONSO TAGAYTAY CAVITE</t>
  </si>
  <si>
    <t xml:space="preserve">ALMAZAN </t>
  </si>
  <si>
    <t>4:20:5:00</t>
  </si>
  <si>
    <t>12:00-1:00</t>
  </si>
  <si>
    <t>JUZZIE MART - CHANGE TO 18 SEVEN</t>
  </si>
  <si>
    <t xml:space="preserve"> CHANGE STORE NAME</t>
  </si>
  <si>
    <t>MERRY LAND 1 - CHANGE TO  MERRY GOLD</t>
  </si>
  <si>
    <t>EIGHT CIRCLE - CHANGE TO MANG BERT</t>
  </si>
  <si>
    <t>JC SUPER STORE - CHANGE TO JCJL SUPERSTORE</t>
  </si>
  <si>
    <t>PINKBERRY - CHANGE TO PINKBERRY 1</t>
  </si>
  <si>
    <t>BANDONG - CHANGE TO R.D.B STORE</t>
  </si>
  <si>
    <t>L &amp; L (AMAVAL ) - CHANGE TO LRT 247</t>
  </si>
  <si>
    <t>REATON - CHANGE TO JEMMS MALABON</t>
  </si>
  <si>
    <t>CONGRESSIONAL - CHANGE TO G-EXPRESS</t>
  </si>
  <si>
    <t>TALAVERA ILAGAN - CHANGE TO TALAVERA JR.</t>
  </si>
  <si>
    <t>APIN 1 - CHANGE TO NEMS HYPERMART</t>
  </si>
  <si>
    <t>APIN 2- CHANGE TO RHENZ</t>
  </si>
  <si>
    <t>SAMIR - CHANGE TO BELONIO</t>
  </si>
  <si>
    <t xml:space="preserve">MJ'S - CHANGE TO ORGO </t>
  </si>
  <si>
    <t>USMAN - CHANGE TO APUHIN</t>
  </si>
  <si>
    <t>JAMAICA -CHANGE TO 3'R GROCERY</t>
  </si>
  <si>
    <t>JANAIRA - CHANGE TO REMIL</t>
  </si>
  <si>
    <t>MCC SUPERMARKET</t>
  </si>
  <si>
    <t>CLOSED STORE</t>
  </si>
  <si>
    <t>NOT COVERED SINCE JUNE 2021</t>
  </si>
  <si>
    <t>ROBINSON</t>
  </si>
  <si>
    <t>FALLARCUÑA</t>
  </si>
  <si>
    <t>BALDUEZA</t>
  </si>
  <si>
    <t>SIMBULAN</t>
  </si>
  <si>
    <t>STO.TOMAS, DAVAO DEL NORTE</t>
  </si>
  <si>
    <t>LARGO</t>
  </si>
  <si>
    <t>JULITO JR.</t>
  </si>
  <si>
    <t>MALIPAY SHOPPING CENTER</t>
  </si>
  <si>
    <t>JS STO.TOMAS</t>
  </si>
  <si>
    <t>KAPALONG,DAVAO DEL NORTE</t>
  </si>
  <si>
    <t>KM.GENERAL MERCHANDISE</t>
  </si>
  <si>
    <t>MERLEAH</t>
  </si>
  <si>
    <t>SAYRE</t>
  </si>
  <si>
    <t>RUI-AN  TONDO</t>
  </si>
  <si>
    <t xml:space="preserve">MARCO </t>
  </si>
  <si>
    <t>CELIS</t>
  </si>
  <si>
    <t>CABAN</t>
  </si>
  <si>
    <t>ARVEN PAUL</t>
  </si>
  <si>
    <t>BAGONG SILANG, BULACAN</t>
  </si>
  <si>
    <t>CYREL</t>
  </si>
  <si>
    <t>ED</t>
  </si>
  <si>
    <t>ABENDANO</t>
  </si>
  <si>
    <t>LABASAN</t>
  </si>
  <si>
    <t>EVER SUPERMARKET</t>
  </si>
  <si>
    <t>ZAPOTE ROAD BACOOR CAVITE</t>
  </si>
  <si>
    <t>PALIPARAN ROAD DASMARINAS CAVITE</t>
  </si>
  <si>
    <t>P. BURGOS AVE CAVITE CITY</t>
  </si>
  <si>
    <t>COMMERCIAL BLDG TRECE MARTIRES CAVITE</t>
  </si>
  <si>
    <t>MAYSAN VALENZUELA</t>
  </si>
  <si>
    <t>MORNING BREEZE SUBD CALOOCAN</t>
  </si>
  <si>
    <t>SMAX</t>
  </si>
  <si>
    <t>MUZON,SAN JOSE DEL MONTE BULACAN</t>
  </si>
  <si>
    <t xml:space="preserve">BUDGET KING </t>
  </si>
  <si>
    <t>MARILAO,BULACAN</t>
  </si>
  <si>
    <t>STM LOU MART</t>
  </si>
  <si>
    <t>SAN ISIDRO,NUEVA ECIJA</t>
  </si>
  <si>
    <t xml:space="preserve">IMART </t>
  </si>
  <si>
    <t>STA MARIA,BULACAN</t>
  </si>
  <si>
    <t>TALAGA CAPAS TARLAC</t>
  </si>
  <si>
    <t>HUMILDE</t>
  </si>
  <si>
    <t>ARNIEL</t>
  </si>
  <si>
    <t>JIMMY BOY</t>
  </si>
  <si>
    <t>11:00-5:00</t>
  </si>
  <si>
    <t xml:space="preserve">NKA </t>
  </si>
  <si>
    <t>CLOSED STORE AS OF SEPTEMBER 30,2021</t>
  </si>
  <si>
    <t>MAUSIG</t>
  </si>
  <si>
    <t>BAYUDAN</t>
  </si>
  <si>
    <t>RISING SUN, KM4</t>
  </si>
  <si>
    <t>KM4, LA TRINIDAD BENGUET</t>
  </si>
  <si>
    <t>RISING SUN, KM5</t>
  </si>
  <si>
    <t>KM5, LA TRINIDAD BENGUET</t>
  </si>
  <si>
    <t>PACIFIC, KM5</t>
  </si>
  <si>
    <t>MODERN PALENGKE</t>
  </si>
  <si>
    <t>NAVY BASE, NEWTOWN RESIDENCES, BAGUIO CITY</t>
  </si>
  <si>
    <t>456 SUPERMART</t>
  </si>
  <si>
    <t>PUREGOLD LAKEFRONT</t>
  </si>
  <si>
    <t>SVI ROXAS</t>
  </si>
  <si>
    <t xml:space="preserve">ROBINSONS </t>
  </si>
  <si>
    <t>RE BINANGONAN RIZAL</t>
  </si>
  <si>
    <t>RE NAIC CAVITE</t>
  </si>
  <si>
    <t>RE ARBORTOWNE PLAZA</t>
  </si>
  <si>
    <t>RE P.BURGOS CAVITE</t>
  </si>
  <si>
    <t>RE SANDOVAL</t>
  </si>
  <si>
    <t>RE CULIAT</t>
  </si>
  <si>
    <t>RE VALENZUELA TOWN CENTER</t>
  </si>
  <si>
    <t>RE BETTERLIVING</t>
  </si>
  <si>
    <t>RE BF RESORT VILLAGE</t>
  </si>
  <si>
    <t>MATUBIS</t>
  </si>
  <si>
    <t>JOHN  MARK</t>
  </si>
  <si>
    <t>LOBEROS</t>
  </si>
  <si>
    <t>GARBO</t>
  </si>
  <si>
    <t>ELJO</t>
  </si>
  <si>
    <t>JIZ</t>
  </si>
  <si>
    <t>INOCENTES</t>
  </si>
  <si>
    <t>CLAVO DE COMER</t>
  </si>
  <si>
    <t>CLAYD</t>
  </si>
  <si>
    <t>GANDING</t>
  </si>
  <si>
    <t>MAICEL</t>
  </si>
  <si>
    <t>SMCO SKY VALENZUELA</t>
  </si>
  <si>
    <t>WELLAN 4</t>
  </si>
  <si>
    <t>SAN ROQUE SANDOVAL, CAINTA</t>
  </si>
  <si>
    <t>SMCO FAME MANDALUYONG</t>
  </si>
  <si>
    <t>SOON TO OPEN</t>
  </si>
  <si>
    <t>2:30-6:30</t>
  </si>
  <si>
    <t>JOHN LYRIC</t>
  </si>
  <si>
    <t>8:00-9:00-4:00-5:00</t>
  </si>
  <si>
    <t>8:00-9:00 4:00-5:00</t>
  </si>
  <si>
    <t>8:00-10:00 1:00-3:00</t>
  </si>
  <si>
    <t>SIMPLICITY BAGONG SILANG</t>
  </si>
  <si>
    <t>CAMAJALAN</t>
  </si>
  <si>
    <t>MERLYN</t>
  </si>
  <si>
    <t>SOGOD CEBU</t>
  </si>
  <si>
    <t>SMR CHOCOLATE</t>
  </si>
  <si>
    <t>AFPCES V.LUNA</t>
  </si>
  <si>
    <t>ULTRAMEGA BALIBAGO</t>
  </si>
  <si>
    <t>ULTRAMEGA ARAYAT</t>
  </si>
  <si>
    <t xml:space="preserve"> 9:00-10:00</t>
  </si>
  <si>
    <t>9:30-10-00</t>
  </si>
  <si>
    <t>SVI TANZA CAVITE</t>
  </si>
  <si>
    <t xml:space="preserve">DECOLORES </t>
  </si>
  <si>
    <t>CALAUAN LAGUNA</t>
  </si>
  <si>
    <t>WILGO MART  3</t>
  </si>
  <si>
    <t>HOME IT YOUR SELF</t>
  </si>
  <si>
    <t>PALIPARAN</t>
  </si>
  <si>
    <t>CHORD MINI MART</t>
  </si>
  <si>
    <t>BACOOR</t>
  </si>
  <si>
    <t>1621 GENERAL MERCHANDISE</t>
  </si>
  <si>
    <t>JMK GROCERY</t>
  </si>
  <si>
    <t xml:space="preserve">CRISS DANDAN 1 </t>
  </si>
  <si>
    <t>CRISS DANDAN 2</t>
  </si>
  <si>
    <t>GAISANO MARKET AZUELA</t>
  </si>
  <si>
    <t>LANANG,DAVAO CITY</t>
  </si>
  <si>
    <t>SMCO CALASIAO</t>
  </si>
  <si>
    <t>SEVEN 29 PUBLIC MARKET</t>
  </si>
  <si>
    <t>SEVEN 29 PUBLIC MARKET DIGOS CITY</t>
  </si>
  <si>
    <t>ELICOR/DA STORE DIGOS CITY</t>
  </si>
  <si>
    <t>NCCC SUPERMARKET LUPON</t>
  </si>
  <si>
    <t>LUPON DAVAO ORIENTAL</t>
  </si>
  <si>
    <t>7:00-2:00</t>
  </si>
  <si>
    <t>ENSON GROCERY</t>
  </si>
  <si>
    <t>STA ROSA LAGUNA</t>
  </si>
  <si>
    <t>4:10:5:00</t>
  </si>
  <si>
    <t>ESPINO</t>
  </si>
  <si>
    <t>SVI GRAND CENTRAL MONUMENTO</t>
  </si>
  <si>
    <t>DELA CRUZ ,MARY GRACE</t>
  </si>
  <si>
    <t>LABARDA</t>
  </si>
  <si>
    <t>CERDENO</t>
  </si>
  <si>
    <t>EDDIE</t>
  </si>
  <si>
    <t>MIKI SHOPPERS MART</t>
  </si>
  <si>
    <t>LUZVIMINDA CHANGE NAME INTO MIKI SHOPPERS MART-SAMPOL</t>
  </si>
  <si>
    <t>CHANGE NAME</t>
  </si>
  <si>
    <t>PAISO JR</t>
  </si>
  <si>
    <t>RE DAHLIA</t>
  </si>
  <si>
    <t>RE KAMUNING</t>
  </si>
  <si>
    <t>RE MUZON SAN JOSE DEL MONTE</t>
  </si>
  <si>
    <t>RE PARDO</t>
  </si>
  <si>
    <t>RE PEMBO MAKATI</t>
  </si>
  <si>
    <t>RE ROOSEVELT DEL MONTE</t>
  </si>
  <si>
    <t>CARANDANG</t>
  </si>
  <si>
    <t>JHON CARLO</t>
  </si>
  <si>
    <t>5:30-2:30</t>
  </si>
  <si>
    <t xml:space="preserve"> ACCOUNTS</t>
  </si>
  <si>
    <t>OVERLOAD SCHEDULE - NAVARROZA,GLENN</t>
  </si>
  <si>
    <t>PUREGOLD - PALO</t>
  </si>
  <si>
    <t>PUREGOLD - DOLORES SAMAR</t>
  </si>
  <si>
    <t>PUREGOLD - ABUYOG</t>
  </si>
  <si>
    <t>PUREGOLD - SOGOD</t>
  </si>
  <si>
    <t>PUREGOLD - ABUCAY TACLOBAN</t>
  </si>
  <si>
    <t>NO HOMI</t>
  </si>
  <si>
    <t>NOT COVERED BY MERCHANDISERS</t>
  </si>
  <si>
    <t>FOODA SAVERS TALISAY CITY CEBU- TALISAY CITY CEBU</t>
  </si>
  <si>
    <t>FOODA SAVERS KASAMBAGAN CEBU CITY- KASAMBAGAN CEBU CITY</t>
  </si>
  <si>
    <t>FOODA SAVERS GUADALUPE CEBU CITY- GUADALUPE CEBU CITY</t>
  </si>
  <si>
    <t>FOODA SAVERS MANGO AVE. CEBU CITY- MANGO AVE. CEBU CITY</t>
  </si>
  <si>
    <t>FOODA HYPERMART CONSOLACION CEBU- CONSOLACION CEBU</t>
  </si>
  <si>
    <t>WALTERMART ANTIPOLO</t>
  </si>
  <si>
    <t>LIANAS PASIG PASIG</t>
  </si>
  <si>
    <t>UNISAVE SAN JOAQUIN PASIG</t>
  </si>
  <si>
    <t>ZANTUA'S GEN. MERCHANDISE PUNTURIN, VALENZUELA CITY</t>
  </si>
  <si>
    <t>ILA NANAY NOVALICHES, QUEZON CITY</t>
  </si>
  <si>
    <t>CHAROSE KABANKALAN KABANKALAN, NEGROS OCCIDENTAL</t>
  </si>
  <si>
    <t>VANSON JR. DUMAGUETE, NEGROS ORIENTAL</t>
  </si>
  <si>
    <t>LICANDA'S VARIETY STORE ANTIQUE, ILOILO</t>
  </si>
  <si>
    <t>ANDREI STORE GUIMARAS, ILOILO</t>
  </si>
  <si>
    <t>G0NZALES 1 GONZALES 1 DIGOS CITY</t>
  </si>
  <si>
    <t>HB1 DIGOS DIGOS  CITY</t>
  </si>
  <si>
    <t>SOUTHGREEN SOUTHGREEN DAVAO DEL SUR</t>
  </si>
  <si>
    <t>NCCC STO.TOMAS STO.TOMAS DAVAO DEL NORTE</t>
  </si>
  <si>
    <t>I MART CROSSING CALAMBA</t>
  </si>
  <si>
    <t>KENNICOLE MART PACITA HIWAY LAGUNA</t>
  </si>
  <si>
    <t>UNI TOP DASMA CAVITE</t>
  </si>
  <si>
    <t>LIANAS  ROTONDA PASAY ROTONDA PASAY</t>
  </si>
  <si>
    <t>LIANAS  LIVERIZA PASAY LIVERIZA PASAY</t>
  </si>
  <si>
    <t>COME'N SHOP PULANG LUPA 1 NAGA ROAD LASPINAS</t>
  </si>
  <si>
    <t>NCCC CHOICE LUPON LUPON MATI CITY</t>
  </si>
  <si>
    <t>FOR POOLING 2</t>
  </si>
  <si>
    <t>JESIL SAM FRANCIA CHANGE INTO SUMILANG</t>
  </si>
  <si>
    <t>SUMILANG</t>
  </si>
  <si>
    <t>RE BAMBAN TARLAC CITY</t>
  </si>
  <si>
    <t>ULTRAMEGA BALIUAG PALENGKE</t>
  </si>
  <si>
    <t>ULTRAMEGA CANDABA</t>
  </si>
  <si>
    <t>ULTRAMEGA MADDELA QUIRINO</t>
  </si>
  <si>
    <t>7MART</t>
  </si>
  <si>
    <t>RS LA UNION</t>
  </si>
  <si>
    <t>SW ANTIPOLO</t>
  </si>
  <si>
    <t>MEGA Q.MART S/M</t>
  </si>
  <si>
    <t>NORTH GMA</t>
  </si>
  <si>
    <t>CENTRAL VISAYAS</t>
  </si>
  <si>
    <t>WESTERN VISAYAS</t>
  </si>
  <si>
    <t>METRO GAISANO BINONDO</t>
  </si>
  <si>
    <t>METRO SUPER NAGA</t>
  </si>
  <si>
    <t>METRO SUPER ANTIPOLO</t>
  </si>
  <si>
    <t>METRO SUPER-AYALA FELIZ</t>
  </si>
  <si>
    <t>METRO SUPER CALAMBA</t>
  </si>
  <si>
    <t>PUREGOLD - BAGONG SILANG</t>
  </si>
  <si>
    <t>PUREGOLD - MALANDAY</t>
  </si>
  <si>
    <t>PUREGOLD - CROSSROAD</t>
  </si>
  <si>
    <t>PUREGOLD - SUMULONG</t>
  </si>
  <si>
    <t>PUREGOLD - PPCI BINANGONAN</t>
  </si>
  <si>
    <t>PUREGOLD - CARRIEDO</t>
  </si>
  <si>
    <t>PUREGOLD JR - MALINTA</t>
  </si>
  <si>
    <t>PUREGOLD - COTABATO FIESTA MALL</t>
  </si>
  <si>
    <t>PUREGOLD - STO. TOMAS</t>
  </si>
  <si>
    <t>PUREGOLD - BOAC MARINDUQUE</t>
  </si>
  <si>
    <t>PUREGOLD - MERKADO VERTIS</t>
  </si>
  <si>
    <t>PUREGOLD - BUDGET LANE SAN MATEO</t>
  </si>
  <si>
    <t>PUREGOLD - BUDGET LANE SUPER PALENGKE</t>
  </si>
  <si>
    <t>PUREGOLD - BUDGET LANE PASIG/PPCI ORTIGAS EXT.</t>
  </si>
  <si>
    <t>PUREGOLD - BUDGET LANE-STA.CRUZ</t>
  </si>
  <si>
    <t>PUREGOLD - BUDGET LANE-STA ROSA</t>
  </si>
  <si>
    <t>PUREGOLD - BUDGET LANE BATANGAS</t>
  </si>
  <si>
    <t>PUREGOLD - COMPANY E - PANORAMA</t>
  </si>
  <si>
    <t>PUREGOLD - COMPANY E - STA. ELENA</t>
  </si>
  <si>
    <t>PUREGOLD - COMPANY E - TAGAYTAY</t>
  </si>
  <si>
    <t>PUREGOLD - MANAOAG PANGASINAN</t>
  </si>
  <si>
    <t>PUREGOLD - MERKADO SUPERMARKET</t>
  </si>
  <si>
    <t>PUREGOLD - NE SUPERMARKET ZULUETA</t>
  </si>
  <si>
    <t>PUREGOLD - NE PACIFIC</t>
  </si>
  <si>
    <t>PUREGOLD - NE SANTIAGO VICTORIA NORTE</t>
  </si>
  <si>
    <t>PUREGOLD - NE BALIWAG</t>
  </si>
  <si>
    <t>PUREGOLD - NE BODEGA CIRCUM</t>
  </si>
  <si>
    <t>PUREGOLD - PARCO SELECTIONS CONCEPCION</t>
  </si>
  <si>
    <t>PUREGOLD - PPCI ZARAGOZA</t>
  </si>
  <si>
    <t>PUREGOLD - PPCI EXTRA MAGDIWANG BACOOR</t>
  </si>
  <si>
    <t>PUREGOLD - CABATUAN</t>
  </si>
  <si>
    <t>PUREGOLD - SORSOGON</t>
  </si>
  <si>
    <t>PUREGOLD - PILI</t>
  </si>
  <si>
    <t>PUREGOLD - OASIS KAWIT</t>
  </si>
  <si>
    <t>PUREGOLD - SELECTIONS LAS PIÑAS</t>
  </si>
  <si>
    <t>PUREGOLD - ROSARIO BATANGAS</t>
  </si>
  <si>
    <t>PUREGOLD - BURNHAM PARK</t>
  </si>
  <si>
    <t>PUREGOLD - MARILAO PLAZA CECILIA DEVINE</t>
  </si>
  <si>
    <t>PUREGOLD - BATO LEYTE</t>
  </si>
  <si>
    <t>PUREGOLD - CALANIPAWAN</t>
  </si>
  <si>
    <t>PUREGOLD - MARASBARAS</t>
  </si>
  <si>
    <t>PUREGOLD - KANANGA</t>
  </si>
  <si>
    <t>PUREGOLD - BLUMENTRITT MARKET</t>
  </si>
  <si>
    <t>PUREGOLD - DIGOS CITY</t>
  </si>
  <si>
    <t>PUREGOLD - CANDABA</t>
  </si>
  <si>
    <t>PUREGOLD - MERCEDES</t>
  </si>
  <si>
    <t>PUREGOLD - NAVOTAS</t>
  </si>
  <si>
    <t>PUREGOLD - BUCANDALA</t>
  </si>
  <si>
    <t>PUREGOLD - TERMINAL MALL</t>
  </si>
  <si>
    <t>PUREGOLD - CARMONA</t>
  </si>
  <si>
    <t>PUREGOLD JR - 3RD AVE F. ROXAS</t>
  </si>
  <si>
    <t>PUREGOLD - ABUCAY</t>
  </si>
  <si>
    <t>PUREGOLD - BACOLOD CITY LIBERTAD</t>
  </si>
  <si>
    <t>PUREGOLD - ANGELES PANDAN</t>
  </si>
  <si>
    <t>PUREGOLD - AYALA SUBIC (HARBOUR POINT)</t>
  </si>
  <si>
    <t>PUREGOLD - ANGONO (PARCO)</t>
  </si>
  <si>
    <t>PUREGOLD - ALAMINOS</t>
  </si>
  <si>
    <t>PUREGOLD - ALIBAGU</t>
  </si>
  <si>
    <t>PUREGOLD - APARRI</t>
  </si>
  <si>
    <t>PUREGOLD - CALASIAO</t>
  </si>
  <si>
    <t>PUREGOLD - BURGOS.ROXAS</t>
  </si>
  <si>
    <t>PUREGOLD - BANAGO (BACOLOD)</t>
  </si>
  <si>
    <t>PUREGOLD - CADIZ</t>
  </si>
  <si>
    <t>PUREGOLD - BAROTAC VIEJO</t>
  </si>
  <si>
    <t>PUREGOLD - BULAON</t>
  </si>
  <si>
    <t>PUREGOLD - CALAMBA BAYAN</t>
  </si>
  <si>
    <t>PUREGOLD - BATA</t>
  </si>
  <si>
    <t>PUREGOLD - CENTROPLEX</t>
  </si>
  <si>
    <t>PUREGOLD - DINALUPIHAN</t>
  </si>
  <si>
    <t>PUREGOLD - DEPARO</t>
  </si>
  <si>
    <t>PUREGOLD - DEL MONTE</t>
  </si>
  <si>
    <t>PUREGOLD - DASMARINAS</t>
  </si>
  <si>
    <t>PUREGOLD - CULIAT</t>
  </si>
  <si>
    <t>PUREGOLD - CALAUAG</t>
  </si>
  <si>
    <t>PUREGOLD - CALINOG</t>
  </si>
  <si>
    <t>PUREGOLD - CASA CECILLA</t>
  </si>
  <si>
    <t>PUREGOLD - ILAGAN</t>
  </si>
  <si>
    <t>PUREGOLD - DOWNTOWN TARLAC</t>
  </si>
  <si>
    <t>PUREGOLD - GAPAN</t>
  </si>
  <si>
    <t>PUREGOLD - GATUSLAO 888 BACOLOD</t>
  </si>
  <si>
    <t>PUREGOLD - ESCALANTE (N. OCCIDENTAL)</t>
  </si>
  <si>
    <t>PUREGOLD - HINIGARAN</t>
  </si>
  <si>
    <t>PUREGOLD - EPZA ANGELES</t>
  </si>
  <si>
    <t>PUREGOLD - GOLDEN CITY</t>
  </si>
  <si>
    <t>PUREGOLD - MOONWALK</t>
  </si>
  <si>
    <t>PUREGOLD - VILLASIS</t>
  </si>
  <si>
    <t>PUREGOLD - TUMAUINI</t>
  </si>
  <si>
    <t>PUREGOLD - PIRCE CLUB TUNGKONG MANGGA</t>
  </si>
  <si>
    <t>PUREGOLD - PANIQUI</t>
  </si>
  <si>
    <t>PUREGOLD - PALM PLAZA</t>
  </si>
  <si>
    <t>PUREGOLD - SAN CARLOS (N.OCCIDENTAL)</t>
  </si>
  <si>
    <t>PUREGOLD - PAVIA (STORE AUG. 11)</t>
  </si>
  <si>
    <t>PUREGOLD - KABANKALAN</t>
  </si>
  <si>
    <t>PUREGOLD - MANSILINGAN BACOLOD</t>
  </si>
  <si>
    <t>PUREGOLD - LEGASPI,ROXAS</t>
  </si>
  <si>
    <t>PUREGOLD - OTON</t>
  </si>
  <si>
    <t>PUREGOLD - ROXAS</t>
  </si>
  <si>
    <t>PUREGOLD - PUEBLO,ROXAS</t>
  </si>
  <si>
    <t>PUREGOLD - REAL TACLOBAN</t>
  </si>
  <si>
    <t>PUREGOLD - OZAMIS</t>
  </si>
  <si>
    <t>PUREGOLD - VALENCIA</t>
  </si>
  <si>
    <t>PUREGOLD - STO TOMAS</t>
  </si>
  <si>
    <t>PUREGOLD - TAGUM</t>
  </si>
  <si>
    <t>PUREGOLD - MANIBAUG ANGELES</t>
  </si>
  <si>
    <t>PUREGOLD - LIMAY BATAAN</t>
  </si>
  <si>
    <t>PUREGOLD - SAN RAFAEL</t>
  </si>
  <si>
    <t>PUREGOLD - MALABON LETRE</t>
  </si>
  <si>
    <t>PUREGOLD - TANZANG LUMA</t>
  </si>
  <si>
    <t>PUREGOLD - LANGGAM SAN PEDRO</t>
  </si>
  <si>
    <t>PUREGOLD - TRECE TOWER MALL</t>
  </si>
  <si>
    <t>PUREGOLD - PALIPARAN</t>
  </si>
  <si>
    <t>PUREGOLD - SILANG</t>
  </si>
  <si>
    <t>PUREGOLD - SAN PEDRO</t>
  </si>
  <si>
    <t>PUREGOLD - VICTORY MALL STA. ROSA</t>
  </si>
  <si>
    <t>PUREGOLD - SOUTHGATE ALFARAN</t>
  </si>
  <si>
    <t>PUREGOLD - LA CASTELLANA</t>
  </si>
  <si>
    <t>PUREGOLD - PRIMARK LAL-LO CAGAYAN</t>
  </si>
  <si>
    <t>PUREGOLD - SOLANA CAGAYAN</t>
  </si>
  <si>
    <t>PUREGOLD - TUAO CAGAYAN</t>
  </si>
  <si>
    <t>PUREGOLD - PIGCAWAYAN</t>
  </si>
  <si>
    <t>PUREGOLD - ILIGAN</t>
  </si>
  <si>
    <t>PUREGOLD - MAWAQUE</t>
  </si>
  <si>
    <t>PUREGOLD - LANGARAY</t>
  </si>
  <si>
    <t>PUREGOLD - KASIGLAHAN</t>
  </si>
  <si>
    <t>PUREGOLD - SAN ILDEFONSO</t>
  </si>
  <si>
    <t>PUREGOLD - TANGOS BALIUAG</t>
  </si>
  <si>
    <t>PUREGOLD - STA. BARBARA</t>
  </si>
  <si>
    <t>PUREGOLD - PONTEVEDRA</t>
  </si>
  <si>
    <t>PUREGOLD - REMANVILLE</t>
  </si>
  <si>
    <t>PUREGOLD - FAMY LAGUNA</t>
  </si>
  <si>
    <t>PUREGOLD JR - MARILAO-LOMA DE GATO</t>
  </si>
  <si>
    <t>PUREGOLD JR - SAPANG PALAY - SAMPOL</t>
  </si>
  <si>
    <t>RE ROXAS MINDORO</t>
  </si>
  <si>
    <t>SMCO TANAUAN</t>
  </si>
  <si>
    <t>SMCO STO. TOMAS</t>
  </si>
  <si>
    <t>SMCO BACACAY</t>
  </si>
  <si>
    <t>SMCO AMOLONG</t>
  </si>
  <si>
    <t>SMCO CAMALANIUGAN</t>
  </si>
  <si>
    <t>SMCO BUCANDALA</t>
  </si>
  <si>
    <t>SMCO PRIMARK NOVELETA</t>
  </si>
  <si>
    <t>SMCO PRIMARK ROSARIO</t>
  </si>
  <si>
    <t>SMCO BAROTAC</t>
  </si>
  <si>
    <t>SMCO FESTIVE WALK</t>
  </si>
  <si>
    <t>SMCO PAVIA GT MALL</t>
  </si>
  <si>
    <t>SMCO STRATA</t>
  </si>
  <si>
    <t>SMCO STA. BARBARA 2</t>
  </si>
  <si>
    <t>SMCO TAYUG</t>
  </si>
  <si>
    <t>SMCO IMALL ANTIPOLO</t>
  </si>
  <si>
    <t>SMCO PANIQUI TARLAC</t>
  </si>
  <si>
    <t>SMCO XENTRO MALL MALOLOS</t>
  </si>
  <si>
    <t>SMCO CITY MALL DAU</t>
  </si>
  <si>
    <t>SMCO PRIMARK TAYABAS CITY</t>
  </si>
  <si>
    <t>SMCO PRIMARK TACLOBAN</t>
  </si>
  <si>
    <t>SMCO PRIMARK MACTAN</t>
  </si>
  <si>
    <t>SMCO BORONGAN</t>
  </si>
  <si>
    <t>SMCO DIPOLOG</t>
  </si>
  <si>
    <t>SMCO DIPOLOG FRIENDLY MART</t>
  </si>
  <si>
    <t>SMCO BANAWE</t>
  </si>
  <si>
    <t>WALTERMART BACOOR CAVITE</t>
  </si>
  <si>
    <t>PUREGOLD - GUMACA</t>
  </si>
  <si>
    <t>PUREGOLD - SARIAYA</t>
  </si>
  <si>
    <t>PUREGOLD - CATANAUAN</t>
  </si>
  <si>
    <t>PUREGOLD - XRC SQUARE MONTAÑA</t>
  </si>
  <si>
    <t>PUREGOLD - LANGIT BAGONG SILANG</t>
  </si>
  <si>
    <t>PUREGOLD - BOCAUE BULACAN</t>
  </si>
  <si>
    <t>PUREGOLD - PAOMBONG BULACAN</t>
  </si>
  <si>
    <t>SMCO BAMBANG NUEVA VIZCAYA</t>
  </si>
  <si>
    <t>RE MAGUYAM SILANG CAVITE</t>
  </si>
  <si>
    <t>RE N.DOMINGO</t>
  </si>
  <si>
    <t>SMCO BOCAUE BULACAN</t>
  </si>
  <si>
    <t>1:45-5:30</t>
  </si>
  <si>
    <t>4:30-6:00</t>
  </si>
  <si>
    <t>4:15-4:45</t>
  </si>
  <si>
    <t xml:space="preserve">2:00-6:00 </t>
  </si>
  <si>
    <t xml:space="preserve">8:00-12:00 </t>
  </si>
  <si>
    <t>5:00-5:30</t>
  </si>
  <si>
    <t>5:30-6:00</t>
  </si>
  <si>
    <t xml:space="preserve">2:00-3:00 </t>
  </si>
  <si>
    <t>12:00-1:30</t>
  </si>
  <si>
    <t>12:30-1:00</t>
  </si>
  <si>
    <t>10:40-11:30</t>
  </si>
  <si>
    <t>12:00-12:30</t>
  </si>
  <si>
    <t>2:30-4:30</t>
  </si>
  <si>
    <t>AFPCES MINIMART-FOUR ACES</t>
  </si>
  <si>
    <t>9:20-9:40</t>
  </si>
  <si>
    <t>1:40-2:00</t>
  </si>
  <si>
    <t>12:00-6:00</t>
  </si>
  <si>
    <t>3:30-6:00</t>
  </si>
  <si>
    <t xml:space="preserve">1:00-2:00 </t>
  </si>
  <si>
    <t xml:space="preserve">1:00-3:00 </t>
  </si>
  <si>
    <t xml:space="preserve">3:00-6:00 </t>
  </si>
  <si>
    <t xml:space="preserve">4:00-6:00 </t>
  </si>
  <si>
    <t xml:space="preserve">10:00-11:00 </t>
  </si>
  <si>
    <t>8:00- 10:00</t>
  </si>
  <si>
    <t>11:30-12:30</t>
  </si>
  <si>
    <t xml:space="preserve">8:00-5:00 </t>
  </si>
  <si>
    <t>10:00-11:30</t>
  </si>
  <si>
    <t>12:30-1:30</t>
  </si>
  <si>
    <t>2:15-3:15</t>
  </si>
  <si>
    <t>1:45-2:15</t>
  </si>
  <si>
    <t>8:00-10:00 /1:00-3:00</t>
  </si>
  <si>
    <t>9:00-10:00/3:00-5:00</t>
  </si>
  <si>
    <t>2:30-6:00</t>
  </si>
  <si>
    <t xml:space="preserve">5:00-6:00 </t>
  </si>
  <si>
    <t xml:space="preserve">4:00-5:00 </t>
  </si>
  <si>
    <t>12:00-9:30</t>
  </si>
  <si>
    <t>12:30-10:00</t>
  </si>
  <si>
    <t>SANTIAGO VALENCIA</t>
  </si>
  <si>
    <t>VALENCIA CITY BUKIDNON</t>
  </si>
  <si>
    <t>3:00-400</t>
  </si>
  <si>
    <t>SANTIAGO QUEZON</t>
  </si>
  <si>
    <t>SAN ISIDRO,MONTALBAN</t>
  </si>
  <si>
    <t>TW PEMBO MAKATI</t>
  </si>
  <si>
    <t>CLOSED STORE DUE TO FIRE</t>
  </si>
  <si>
    <t>NO DEPLOYED MERCHANDISERS | NO CONSORTIUM | NO ORDERS</t>
  </si>
  <si>
    <t>SIOSON 2 JALA JALA</t>
  </si>
  <si>
    <t>JALA JALA,RIZAL</t>
  </si>
  <si>
    <t>MORALLOS</t>
  </si>
  <si>
    <t>PUREGOLD - NE BALER</t>
  </si>
  <si>
    <t>PUREGOLD - NE CROSSING</t>
  </si>
  <si>
    <t>PUREGOLD - NE MINIMART</t>
  </si>
  <si>
    <t>PUREGOLD - NE SAN JOSE</t>
  </si>
  <si>
    <t>METRO GAISANO LUCENA</t>
  </si>
  <si>
    <t>PUREGOLD - MASANTOL PAMPANGA</t>
  </si>
  <si>
    <t>SMCO CDO AGORA</t>
  </si>
  <si>
    <t>SVI CDO 2</t>
  </si>
  <si>
    <t>TAGBILARAN CITY BOHOL</t>
  </si>
  <si>
    <t>TALIBON BOHOL</t>
  </si>
  <si>
    <t>NKA/GT</t>
  </si>
  <si>
    <t>ACCOUNT/DISTRIBUTOR</t>
  </si>
  <si>
    <t>REASON OF REPLACEMENT</t>
  </si>
  <si>
    <t>ACTUAL  ACCOUNTS COVERED</t>
  </si>
  <si>
    <t>NO.</t>
  </si>
  <si>
    <t>METRO FRESH N EASY</t>
  </si>
  <si>
    <t>METRO GAISANO CANDUMAN</t>
  </si>
  <si>
    <t>METRO GAISANO NAGA</t>
  </si>
  <si>
    <t>METRO GAISANO DANAO</t>
  </si>
  <si>
    <t xml:space="preserve">M&amp;W VICTORIA </t>
  </si>
  <si>
    <t>DALISAY 3 TIBAG</t>
  </si>
  <si>
    <t>DALISAY  MALIWALO</t>
  </si>
  <si>
    <t>DALISAY MATATALAIB</t>
  </si>
  <si>
    <t>TARLAC TIBAG</t>
  </si>
  <si>
    <t>TARLAC MALIWALO</t>
  </si>
  <si>
    <t>TARLAC MATATALAIB</t>
  </si>
  <si>
    <t>DAY -OFF</t>
  </si>
  <si>
    <t>GRANDMAS JR</t>
  </si>
  <si>
    <t>RE HILLSIDE PLAZA SUMULONG</t>
  </si>
  <si>
    <t>DECIPOLO</t>
  </si>
  <si>
    <t>ERLY CARL</t>
  </si>
  <si>
    <t>JOHN</t>
  </si>
  <si>
    <t>CERVANTES</t>
  </si>
  <si>
    <t>DUHINA</t>
  </si>
  <si>
    <t>STEVEN JAN</t>
  </si>
  <si>
    <t>PELAYO</t>
  </si>
  <si>
    <t>OCAMPO</t>
  </si>
  <si>
    <t>ERACHO</t>
  </si>
  <si>
    <t>JESUS</t>
  </si>
  <si>
    <t>GALLETA</t>
  </si>
  <si>
    <t>JEMMY JR</t>
  </si>
  <si>
    <t>NKA STATUS</t>
  </si>
  <si>
    <t>GT STATUS</t>
  </si>
  <si>
    <t>STARTING DATE</t>
  </si>
  <si>
    <t>BRANCH</t>
  </si>
  <si>
    <t>LEPITEN</t>
  </si>
  <si>
    <t>BENJO</t>
  </si>
  <si>
    <t>LEPON</t>
  </si>
  <si>
    <t>REYLORD</t>
  </si>
  <si>
    <t>BONIFACIO RAMIREZ</t>
  </si>
  <si>
    <t>WANTAI 2 STAORE</t>
  </si>
  <si>
    <t>DATE UPDATED</t>
  </si>
  <si>
    <t>KING BAKESHOP</t>
  </si>
  <si>
    <t>GATCHALIAN JONES</t>
  </si>
  <si>
    <t>AL-MON GROCERY</t>
  </si>
  <si>
    <t>TESS GROCERY</t>
  </si>
  <si>
    <t>HERMOSA</t>
  </si>
  <si>
    <t>CARLO</t>
  </si>
  <si>
    <t xml:space="preserve">ALVIOR </t>
  </si>
  <si>
    <t>M.E. SHOPPING CENTER</t>
  </si>
  <si>
    <t>ABADILLA ST., LAOAG CITY</t>
  </si>
  <si>
    <t>SMCO AIR RESIDENCE</t>
  </si>
  <si>
    <t>CORONADO</t>
  </si>
  <si>
    <t>ULTRAMEGA BALIUAG</t>
  </si>
  <si>
    <t>CODE</t>
  </si>
  <si>
    <t>Grand Total</t>
  </si>
  <si>
    <t>R.VISAYAN-LEOMIL</t>
  </si>
  <si>
    <t>Sum of ACTUAL  ACCOUNTS COVERED</t>
  </si>
  <si>
    <t>Sum of ACTUAL HEADCOUNT</t>
  </si>
  <si>
    <t>NCR Total</t>
  </si>
  <si>
    <t>REGION 1 Total</t>
  </si>
  <si>
    <t>REGION 10 Total</t>
  </si>
  <si>
    <t>REGION 11 Total</t>
  </si>
  <si>
    <t>REGION 12 Total</t>
  </si>
  <si>
    <t>REGION 2 Total</t>
  </si>
  <si>
    <t>REGION 3 Total</t>
  </si>
  <si>
    <t>REGION 4 Total</t>
  </si>
  <si>
    <t>REGION 5 Total</t>
  </si>
  <si>
    <t>REGION 6 Total</t>
  </si>
  <si>
    <t>REGION 7 Total</t>
  </si>
  <si>
    <t>Values</t>
  </si>
  <si>
    <t>RE CASA ANSELMO MALOLOS</t>
  </si>
  <si>
    <t>RE CITY CENTER TARLAC</t>
  </si>
  <si>
    <t>RE MAGINHAWA TEACHERS VILLAGE</t>
  </si>
  <si>
    <t>RE MARKET CITY MALL TARLAC</t>
  </si>
  <si>
    <t>RE MAYPAJO CALOOCAN</t>
  </si>
  <si>
    <t>RE MEGAMART GUAGUA</t>
  </si>
  <si>
    <t>RE QUEZON AVE</t>
  </si>
  <si>
    <t>RE TALABA BACOOR</t>
  </si>
  <si>
    <t>RE SAN LORENZO PLACE MAKATI</t>
  </si>
  <si>
    <t>BOLIMA</t>
  </si>
  <si>
    <t>ALFREDO JR</t>
  </si>
  <si>
    <t>PUREGOLD - BAROTAC NUEVO ILOILO</t>
  </si>
  <si>
    <t>PUREGOLD - SAN ANDRES MALATE</t>
  </si>
  <si>
    <t>MARK JOHN</t>
  </si>
  <si>
    <t>GALVEZ</t>
  </si>
  <si>
    <t>GUILLIERMO</t>
  </si>
  <si>
    <t>NEW STORES OPENED</t>
  </si>
  <si>
    <t>TARGET HEADCOUNT</t>
  </si>
  <si>
    <t>ANDAM</t>
  </si>
  <si>
    <t>ULTRAMEGA SAN MIGUEL</t>
  </si>
  <si>
    <t>RS TACLOBAN MARASBARAS</t>
  </si>
  <si>
    <t>ERNESTO</t>
  </si>
  <si>
    <t>FOR HIRING</t>
  </si>
  <si>
    <t>SAN JUAN</t>
  </si>
  <si>
    <t>DAIRON</t>
  </si>
  <si>
    <t>SMCO CALASIAO PANGASINAN</t>
  </si>
  <si>
    <t>TUBIGON</t>
  </si>
  <si>
    <t>IRENE KAY</t>
  </si>
  <si>
    <t>ARMENTA</t>
  </si>
  <si>
    <t>JOHN KENNETH</t>
  </si>
  <si>
    <t>VISTA</t>
  </si>
  <si>
    <t>RADNEY</t>
  </si>
  <si>
    <t>12:30-8:30</t>
  </si>
  <si>
    <t>8:00-6:00</t>
  </si>
  <si>
    <t>GENES</t>
  </si>
  <si>
    <t>JACK</t>
  </si>
  <si>
    <t>PELLETERO</t>
  </si>
  <si>
    <t>RHEA</t>
  </si>
  <si>
    <t>YSMAEL</t>
  </si>
  <si>
    <t>CHRISTIAN BOB</t>
  </si>
  <si>
    <t>LAGDAME</t>
  </si>
  <si>
    <t>ALLDAY</t>
  </si>
  <si>
    <t>MANLAPAZ</t>
  </si>
  <si>
    <t>JIMUEL</t>
  </si>
  <si>
    <t>CURRENT</t>
  </si>
  <si>
    <t>ESTRADA</t>
  </si>
  <si>
    <t>ACOSTA</t>
  </si>
  <si>
    <t>GAYSIS</t>
  </si>
  <si>
    <t>DARLY</t>
  </si>
  <si>
    <t>BUEZA</t>
  </si>
  <si>
    <t>LEONARDO</t>
  </si>
  <si>
    <t>QUIÑONES</t>
  </si>
  <si>
    <t>EPHRAIM</t>
  </si>
  <si>
    <t>WALTERMART CALAMBA</t>
  </si>
  <si>
    <t>ALL DAY SUPERMARKET ALABANG BRANCH</t>
  </si>
  <si>
    <t>PUREGOLD - BUDGET LANE-ANTIPOLO</t>
  </si>
  <si>
    <t>SMCO CITYMALL PAROLA ILOILO</t>
  </si>
  <si>
    <t>CLOSED DUR TO FIRE</t>
  </si>
  <si>
    <t>TOTALLY CLOSED STORE</t>
  </si>
  <si>
    <t>NO RENEWAL  OF CONTRACT</t>
  </si>
  <si>
    <t>CA-MIL BAESA EASYLANE FAIRVIEW, QUEZON CITY</t>
  </si>
  <si>
    <t>CA-MIL BAESA RICH MART PHASE 1, BAGONG SILANG CALOOCAN CITY</t>
  </si>
  <si>
    <t>ITEM PULLED OUT</t>
  </si>
  <si>
    <t>GAB 7</t>
  </si>
  <si>
    <t>SOUTH KING</t>
  </si>
  <si>
    <t>M.S</t>
  </si>
  <si>
    <t>MANPOWER TRANSFER TO DORIES 6</t>
  </si>
  <si>
    <t>CLOSED  STORE</t>
  </si>
  <si>
    <t>NO APPROVE HEADCOUNT</t>
  </si>
  <si>
    <t>RE MEXICO GLOBAL</t>
  </si>
  <si>
    <t>RE NORTH DAU</t>
  </si>
  <si>
    <t>ALL DAY SUPERMARKET LAKEFRONT</t>
  </si>
  <si>
    <t>ALL DAY SUPERMARKET WCC SHAW BLVD</t>
  </si>
  <si>
    <t>MORENO</t>
  </si>
  <si>
    <t>RHONIE</t>
  </si>
  <si>
    <t>LUGAGAY</t>
  </si>
  <si>
    <t>RANTOS</t>
  </si>
  <si>
    <t>IAN MEL</t>
  </si>
  <si>
    <t>ABAO</t>
  </si>
  <si>
    <t>AMIRCOSAIN</t>
  </si>
  <si>
    <t>*PUREGOLD VISAYAS AVENUE</t>
  </si>
  <si>
    <t>CAÑA</t>
  </si>
  <si>
    <t>MARK LUIS</t>
  </si>
  <si>
    <t>LADICA</t>
  </si>
  <si>
    <t>SSM ADRIATICO</t>
  </si>
  <si>
    <t>SMCO PASONG TAMO</t>
  </si>
  <si>
    <t>9:10-10:00</t>
  </si>
  <si>
    <t>11:10-12:00</t>
  </si>
  <si>
    <t>PEPSI - LFC</t>
  </si>
  <si>
    <t>PUREGOLD - SIARGAO</t>
  </si>
  <si>
    <t>PUREGOLD - CASTELLEJOS</t>
  </si>
  <si>
    <t>PUREGOLD - MERKADO AVIDA ASTEN</t>
  </si>
  <si>
    <t>RE SACRED HEART CALOOCAN</t>
  </si>
  <si>
    <t>GUADALUPE</t>
  </si>
  <si>
    <t>CUBAO  QUEZON CITY</t>
  </si>
  <si>
    <t xml:space="preserve">NO REPLACEMENT </t>
  </si>
  <si>
    <t>DIVIMART-CUBAO QUEZON CITY</t>
  </si>
  <si>
    <t>PAULO</t>
  </si>
  <si>
    <t>LOT&amp;CHED -LUCBAN</t>
  </si>
  <si>
    <t>GEORKI MART - LUCENA CITY</t>
  </si>
  <si>
    <t>SHAIMON</t>
  </si>
  <si>
    <t>AMAMIO</t>
  </si>
  <si>
    <t>MEGA Q.MART GROCERY</t>
  </si>
  <si>
    <t>RADOS GROCERY</t>
  </si>
  <si>
    <t>CANDON, ILOCOS SUR</t>
  </si>
  <si>
    <t>11:30:-8:30</t>
  </si>
  <si>
    <t>10:00-12:00/ 3:00-5:00</t>
  </si>
  <si>
    <t>STORE CLOSED AS OF JANUARY 15 2022</t>
  </si>
  <si>
    <t>FEBRUARY</t>
  </si>
  <si>
    <t>JAY</t>
  </si>
  <si>
    <t>PARDITO</t>
  </si>
  <si>
    <t>DANIEL JR</t>
  </si>
  <si>
    <t>RENZ MARION</t>
  </si>
  <si>
    <t>NOT INCLUDED IN UPDATED AMI LIST</t>
  </si>
  <si>
    <t xml:space="preserve">NOT INCLUDED IN THE GIVEN UPDATED LIST </t>
  </si>
  <si>
    <t>GARAY</t>
  </si>
  <si>
    <t>AMI CANLALAY BINAN</t>
  </si>
  <si>
    <t>AMI PACO OBANDO BULACAN</t>
  </si>
  <si>
    <t>AMI MAGDIWANG NOVELETA</t>
  </si>
  <si>
    <t>AMI STA CRUZ ANGAT II BULACAN</t>
  </si>
  <si>
    <t>AMI STO NINO BALIUAG BULACAN</t>
  </si>
  <si>
    <t>AMI DAGATAN CITY OF LIPA</t>
  </si>
  <si>
    <t>AMI TOWERVILLE STO CRISTO SJDM</t>
  </si>
  <si>
    <t>AMI SM CITY OLONGAPO</t>
  </si>
  <si>
    <t>AMI VELASQUEZ ST BANGIAD TAYTAY</t>
  </si>
  <si>
    <t>AMI PULUNG BULU ANGELES PAMPANGA</t>
  </si>
  <si>
    <t>AMI STA INES VILLA TEODORA DAU</t>
  </si>
  <si>
    <t>AMI STO NINO SAN SIMON PAMPANGA</t>
  </si>
  <si>
    <t>CHU</t>
  </si>
  <si>
    <t>AMI BAGONG NAYON 2 BRGY SAN ISIDRO</t>
  </si>
  <si>
    <t>AMI SITIO ELANG SAN FRANCISCO GENTRI</t>
  </si>
  <si>
    <t>AMI STA MONICA SAN LUIS PAMPANGA</t>
  </si>
  <si>
    <t>AMI BRGY DEL ROSARIO SAN FERNANDO</t>
  </si>
  <si>
    <t>AMI PANTOK MEYCAUAYAN BULACAN</t>
  </si>
  <si>
    <t>AMI PANTOK MEYCAUAYUAN II</t>
  </si>
  <si>
    <t>AMI BRGY MALAINEN BAGO NAIC</t>
  </si>
  <si>
    <t>AMI BRGY MOJON MALOLOS BULACAN</t>
  </si>
  <si>
    <t>AMI SITIO SAMPAGUITA BRGY BUBUKAL</t>
  </si>
  <si>
    <t>AMI SAN JOSE PLARIDEL BULACAN</t>
  </si>
  <si>
    <t>AMI SAN PEDRO HAGONOY BULACAN</t>
  </si>
  <si>
    <t>AMI BONGA MAYOR BUSTOS BULACAN</t>
  </si>
  <si>
    <t>AMI TALIMUNDOK DAU MABALACAT</t>
  </si>
  <si>
    <t>AMI BULAC STA MARIA II BULACAN</t>
  </si>
  <si>
    <t>AMI BRGY LIAS MARILAO</t>
  </si>
  <si>
    <t>AMI GENESIS HOMES SAN PEDRO LAGUNA</t>
  </si>
  <si>
    <t>AMI PINNACLE COMM BLDG LEMERY BATS</t>
  </si>
  <si>
    <t>AMI POBLACION ZONE 6 TALISAY BATS</t>
  </si>
  <si>
    <t>AMI SANTOL BALAGTAS II BULACAN</t>
  </si>
  <si>
    <t>AMI BRGY DAU MABALACAT PAMPANGA</t>
  </si>
  <si>
    <t>AMI BRGY LAGUNDI PLARIDEL BULACAN</t>
  </si>
  <si>
    <t>AMI BRGY SABANG NAIC CAVITE</t>
  </si>
  <si>
    <t>AMI PAG ASA TINABUNAN IMUS</t>
  </si>
  <si>
    <t>AMI PH 11 BAGONG SILANG CALOOCAN</t>
  </si>
  <si>
    <t>AMI BRGY LABUIN STA CRUZ LAGUNA</t>
  </si>
  <si>
    <t>AMI PULONG BUHANGIN 2 STA MARIA</t>
  </si>
  <si>
    <t>AMI RINCON RD RINCON II VALENZUELA</t>
  </si>
  <si>
    <t>AMI BRGY PINAGKAWITAN LIPA CITY</t>
  </si>
  <si>
    <t>AMI BRGY POBLACION 11 BALAYAN BATS</t>
  </si>
  <si>
    <t>AMI CASA NUEVA AMAYA TANZA CAVITE</t>
  </si>
  <si>
    <t>AMI ST JOHN DOMINICK BLDG QC</t>
  </si>
  <si>
    <t>AMI BRGY CAPALANGAN APALIT PAMPANGA</t>
  </si>
  <si>
    <t>AMI SAN PEDRO II SANTO TOMAS BATS</t>
  </si>
  <si>
    <t>AMI SILVERLAZ SUBD BRGY SABANG LIPA</t>
  </si>
  <si>
    <t>AMI STA QUITERIA VILL CALOOCAN</t>
  </si>
  <si>
    <t>AMI BRGY II-B SAN PABO CITY</t>
  </si>
  <si>
    <t>AMI CATACTE BUSTOS BULACAN</t>
  </si>
  <si>
    <t>AMI BRGY SAN JUAN II TERNATE CAVITE</t>
  </si>
  <si>
    <t>AMI BRGY AGNAYA PLARIDEL BULACAN</t>
  </si>
  <si>
    <t>AMI BRGY TALAGA TANAUAN BATANGAS</t>
  </si>
  <si>
    <t>AMI GOLDEN CITY BRGY DILA STA ROSA</t>
  </si>
  <si>
    <t>AMI STO ROSARIO PAOMBONG BULACAN</t>
  </si>
  <si>
    <t>AMI RIZAL ST POBLACION SAN PEDRO</t>
  </si>
  <si>
    <t>AMI CAMELLA HOMES SPRINGVILLE 2</t>
  </si>
  <si>
    <t>AMI SAN JOSE GUAGUA PAMPANGA</t>
  </si>
  <si>
    <t>AMI BRGY BUAS CANDABA PAMPANGA</t>
  </si>
  <si>
    <t>AMI S RESIDENCES</t>
  </si>
  <si>
    <t>AMI SAN FRANCISCO MAGALANG PAMPANGA</t>
  </si>
  <si>
    <t>AMI CAPIPISA II TANZA CAVITE</t>
  </si>
  <si>
    <t>SAN AGUSTIN MAGALANG PAMPANGA</t>
  </si>
  <si>
    <t>AMI MUNTINGPULO EAST LIPA CITY</t>
  </si>
  <si>
    <t>AMI POBLACION BUSTOS 2 BULACAN</t>
  </si>
  <si>
    <t>AMI BRGY HUGO PEREZ TRECE MARTIRES</t>
  </si>
  <si>
    <t>AMI PHHC II BRGY 178 CALOOCAN CITY</t>
  </si>
  <si>
    <t>AMI TELAPATIO SAN ILDEFONSO BULACAN</t>
  </si>
  <si>
    <t>AMI BRGY BALAYONG BAUAN BATANGAS</t>
  </si>
  <si>
    <t>AMI BRGY BIGA TANZA CAVITE</t>
  </si>
  <si>
    <t>AMI SAN MARCOS SAN PABLO LAGUNA</t>
  </si>
  <si>
    <t>AMI CABALANTIAN BACOLOR PAMPANGA</t>
  </si>
  <si>
    <t>AMI BALATONG A PULILAN BULACAN</t>
  </si>
  <si>
    <t>AMI BRGY SULUCAN ANGAT BULACAN</t>
  </si>
  <si>
    <t>AMI SOUTH BLVD COMMERCIAL STRIP</t>
  </si>
  <si>
    <t>AMI EVANGELISTA ST POB III INDANG</t>
  </si>
  <si>
    <t>AMI MANGGA ST BRGY SAMPALOC TANAY</t>
  </si>
  <si>
    <t>AMI PALMERA BRGY 175 CALOOCAN</t>
  </si>
  <si>
    <t>AMI BRGY SAN AGUSTIN NORTE ARAYAT</t>
  </si>
  <si>
    <t>AMI BRGY LONGOS II MALOLOS BULACAN</t>
  </si>
  <si>
    <t>AMI C MOLINA ST VIENTE REALES VAL</t>
  </si>
  <si>
    <t>AMI SILING BATA 2 PANDI BULACAN</t>
  </si>
  <si>
    <t>AMI BRGY DARASA 3 TANAUAN BATANGAS</t>
  </si>
  <si>
    <t>AMI CIUDAD NUEVO PH 5 NAIC CAVITE</t>
  </si>
  <si>
    <t>AMI GEN LUNA AND HERRERA ST MALABON</t>
  </si>
  <si>
    <t>AMI TIERRA NOVA ROYALE CALOOCAN</t>
  </si>
  <si>
    <t>AMI BRGY SERGIO BAYAN CALUMPIT</t>
  </si>
  <si>
    <t>AMI J BUIZON POBLACION BALIUAG</t>
  </si>
  <si>
    <t>AMI BUNDAGUL MABALACAT PAMPANGA</t>
  </si>
  <si>
    <t>AMI BAGONG BARRIO PANDI BULACAN</t>
  </si>
  <si>
    <t>AMI SIKATUNA ST SAN GABRIEL MALOLOS</t>
  </si>
  <si>
    <t>AMI BRGY MAGSAYSAY GUAGUA PAMPANGA</t>
  </si>
  <si>
    <t>AMI PAJO MEYCAUAYAN BULACAN</t>
  </si>
  <si>
    <t>AMI MAKINABANG 2 BALIUAG BULACAN</t>
  </si>
  <si>
    <t>AMI PINAGTONGULAN LIPA BATANGAS</t>
  </si>
  <si>
    <t>AMI STO CRISTO SAN JOSE BATANGAS</t>
  </si>
  <si>
    <t>AMI MALALIM NA LODLOD LIPA CITY</t>
  </si>
  <si>
    <t>AMI MALABANIAS ANGELES PAMPANGA</t>
  </si>
  <si>
    <t>AMI GEN RICARTE ST CAINTA RIZAL</t>
  </si>
  <si>
    <t>AMI BRGY PITPITAN BULACAN BULACAN</t>
  </si>
  <si>
    <t>AMI PARULAN PLARIDEL BULACAN</t>
  </si>
  <si>
    <t>AMI MONTENEGRO DALAHICAN CAVITE</t>
  </si>
  <si>
    <t>AMI BRGY OSORIO TRECE MARTIRES</t>
  </si>
  <si>
    <t>AMI BENABER 3 BRGY 177 CALOOCAN</t>
  </si>
  <si>
    <t>AMI LOMA DE GATO 3 MARILAO</t>
  </si>
  <si>
    <t>AMI MABALANOY SAN JUAN BATANGAS</t>
  </si>
  <si>
    <t>AMI BRGY INAON PULILAN BULACAN</t>
  </si>
  <si>
    <t>AMI BRGY PIO PORAC PAMPANGA</t>
  </si>
  <si>
    <t>AMI VIRGINIA SUMMERVILLE SUBD 2</t>
  </si>
  <si>
    <t>AMI SAN IGNACIO SAN PABLO LAGUNA</t>
  </si>
  <si>
    <t>AMI APOLONIA ST MAPULANG LUPA VAL</t>
  </si>
  <si>
    <t>AMI NAGKAISANG NAYON II NOVALICHES</t>
  </si>
  <si>
    <t>AMI BRGY LAMESA CALAMBA LAGUNA</t>
  </si>
  <si>
    <t>AMI SUMMERGREEN SUBD CAINTA RIZAL</t>
  </si>
  <si>
    <t>AMI MARAHAN I ALFONSO CAVITE</t>
  </si>
  <si>
    <t>AMI HANGGA ST BRGY LONGOS MALOLOS</t>
  </si>
  <si>
    <t>AMI SAGRADA FAMILIA HAGONOY BULACAN</t>
  </si>
  <si>
    <t>AMI BRGY DALIG TERESA RIZAL</t>
  </si>
  <si>
    <t>AMI BRGY STA MONICA LUBAO PAMPANGA</t>
  </si>
  <si>
    <t>AMI LONGOS PULILAN BULACAN</t>
  </si>
  <si>
    <t>AMI BRGY BALUCUC APALIT PAMPANGA</t>
  </si>
  <si>
    <t>AMI BRGY STA INES BULAKAN BULACAN</t>
  </si>
  <si>
    <t>AMI PASONG BAYOG BUROL MAIN DASMA</t>
  </si>
  <si>
    <t>AMI BARRIO RD BRGY 171 II CALOOCAN</t>
  </si>
  <si>
    <t>AMI BRGY PANDAYAN MEYCAUAYAN</t>
  </si>
  <si>
    <t>AMI BRGY I MK LINA ST LIPA CITY</t>
  </si>
  <si>
    <t>AMI S DE GUZMAN ST VALENZUELA</t>
  </si>
  <si>
    <t>AMI BRGY SAN FELIPE CUENCA BATANGAS</t>
  </si>
  <si>
    <t>AMI BRGY TIBAGAN BUSTOS BULACAN</t>
  </si>
  <si>
    <t>AMI BAGONG POOK BRGY VI C SAN PABLO</t>
  </si>
  <si>
    <t>AMI SAN PEDRO SAN FERNANDO PAMPANGA</t>
  </si>
  <si>
    <t>AMI BRGY DAMPOL 1ST PULILAN BULACAN</t>
  </si>
  <si>
    <t>AMI BRGY TABANG GUIGUINTO BULACAN</t>
  </si>
  <si>
    <t>AMI BRGY 166 ZONE 17 MALIBAY PASAY</t>
  </si>
  <si>
    <t>AMI DON P CAMPOS AVE SAN JOSE DASMA</t>
  </si>
  <si>
    <t>AMI POBLACION BUSTOS 3 BULACAN</t>
  </si>
  <si>
    <t>AMI BRGY MASAYA ROSARIO BATANGAS</t>
  </si>
  <si>
    <t>AMI PUROK 1 SAN JUAN HAGONOY</t>
  </si>
  <si>
    <t>AMI EVR AVE SANTA CRUZ I SJDM</t>
  </si>
  <si>
    <t>AMI SAN ILDEFONSO MAGALANG PAMPANGA</t>
  </si>
  <si>
    <t>AMI BAGONG BAYAN MALOLOS BULACAN</t>
  </si>
  <si>
    <t>AMI BRGY HABAY II BACOOR CAVITE</t>
  </si>
  <si>
    <t>AMI POBLACION NORZAGARAY 2 BULACAN</t>
  </si>
  <si>
    <t>AMI MABINI EXTN BRGY VI B SAN PABLO</t>
  </si>
  <si>
    <t>AMI DAMBALLELOS ST POB IV BALAYAN</t>
  </si>
  <si>
    <t>AMI BRGY SAN ROQUE GUAGUA PAMPANGA</t>
  </si>
  <si>
    <t>AMI BRGY REAL DE CACARONG PANDI</t>
  </si>
  <si>
    <t>AMI BRGY SUCAD APALIT PAMPANGA</t>
  </si>
  <si>
    <t>AMI STA RITA CARSADA 2 BATANGAS</t>
  </si>
  <si>
    <t>AMI BRGY TUNTUNGIN LOS BANOS LAGUNA</t>
  </si>
  <si>
    <t>AMI PANASAHAN MALOLOS BULACAN</t>
  </si>
  <si>
    <t>AMI DAU HOMESITE MABALACAT PAMPANGA</t>
  </si>
  <si>
    <t>AMI MATAAS NA LUPA SAN PASCUAL BATS</t>
  </si>
  <si>
    <t>AMI SM HEAD QUARTERS</t>
  </si>
  <si>
    <t>AMI BRGY BONGA MENOR BUSTOS BULACAN</t>
  </si>
  <si>
    <t>AMI ST MARTHA ESTATE BATIA BOCAUE</t>
  </si>
  <si>
    <t>AMI SALITRAN 4 DASMARINAS CAVITE</t>
  </si>
  <si>
    <t>AMI BRGY TAAL BOCAUE BULACAN</t>
  </si>
  <si>
    <t>AMI AMPARO SUBD BRGY 179 CALOOCAN</t>
  </si>
  <si>
    <t>AMI BRGY SUBIC BALIUAG BULACAN</t>
  </si>
  <si>
    <t>AMI SM CITY STA MESA</t>
  </si>
  <si>
    <t>AMI BGY SANTOR MALOLOS BULACAN</t>
  </si>
  <si>
    <t>AMI STO NINO PLARIDEL BULACAN</t>
  </si>
  <si>
    <t>AMI ZAPOTE RD BRGY 177 CAMARIN</t>
  </si>
  <si>
    <t>AMI BRGY BAGTAS TANZA CAVITE A+</t>
  </si>
  <si>
    <t>AMI CALLE FELIPE AGONCILLO TAAL</t>
  </si>
  <si>
    <t>AMI CAMANGYANAN STA MARIA BULACAN</t>
  </si>
  <si>
    <t>AMI STA RITA GUIGUINTO BULACAN</t>
  </si>
  <si>
    <t>AMI STA ROSA PILAR BATAAN</t>
  </si>
  <si>
    <t>AMI TURO 2 BOCAUE BULACAN</t>
  </si>
  <si>
    <t>AMI KINGSTOWN II BRGY 171 CALOOCAN</t>
  </si>
  <si>
    <t>AMI BAHAYANG PAG ASA 2 TANZANG LUMA</t>
  </si>
  <si>
    <t>AMI LUMAMPONG HALAYHAY INDANG</t>
  </si>
  <si>
    <t>AMI SAN ISIDRO I PAOMBONG BULACAN</t>
  </si>
  <si>
    <t>AMI STA CLARA 2 SANTA MARIA BULACAN</t>
  </si>
  <si>
    <t>AMI RESETTLEMENT PULUNG CACUTUD</t>
  </si>
  <si>
    <t>AMI PARANG PARANG ORANI BATAAN</t>
  </si>
  <si>
    <t>AMI BRGY BARIHAN MALOLOS BULACAN</t>
  </si>
  <si>
    <t>AMI SANTISIMA TRINIDAD MALOLOS</t>
  </si>
  <si>
    <t>AMI S MAYOR BRGY MULAWIN TANZA</t>
  </si>
  <si>
    <t>AMI MANGHINAO PROPER BAUAN BATANGAS</t>
  </si>
  <si>
    <t>AMI BRGY TAAL MALOLOS BULACAN</t>
  </si>
  <si>
    <t>AMI CARDILL VILL SAN PABLO LAGUNA</t>
  </si>
  <si>
    <t>AMI SAN FRANCISCO SAN PABLO</t>
  </si>
  <si>
    <t>AMI SAN ANTONIO LUBAO PAMPANGA</t>
  </si>
  <si>
    <t>AMI TANAWAN BUSTOS BULACAN</t>
  </si>
  <si>
    <t>AMI RD 2 MINUYAN SJDM BULACAN</t>
  </si>
  <si>
    <t>AMI CAYPOMBO 3 STA MARIA BULACAN</t>
  </si>
  <si>
    <t>AMI PHHC I SUBD BRGY 174 CALOOCAN</t>
  </si>
  <si>
    <t>AMI NORTHWINDS 3B BRGY KAYPIAN SJDM</t>
  </si>
  <si>
    <t>AMI POBLACION PULILAN BULACAN</t>
  </si>
  <si>
    <t>AMI PUTING KAHOY CUPANG ANTIPOLO</t>
  </si>
  <si>
    <t>AMI MUZON 1 ALITAGTAG BATANGAS</t>
  </si>
  <si>
    <t>AMI MAPULANG LUPA 2 PANDI BULACAN</t>
  </si>
  <si>
    <t>AMI RUPEE LANE VILLANUEVA PARANAQUE</t>
  </si>
  <si>
    <t>AMI SOLDIERS HILLS SUBD MUNTINLUPA</t>
  </si>
  <si>
    <t>AMI CALULUT 2 SAN FERNANDO</t>
  </si>
  <si>
    <t>AMI BRGY TOCLONG 2ND IMUS CAVITE</t>
  </si>
  <si>
    <t>AMI FAME RESIDENCES</t>
  </si>
  <si>
    <t>AMI TOWER MALL TRECE MARTIRES</t>
  </si>
  <si>
    <t>AMI SEA RESIDENCES II</t>
  </si>
  <si>
    <t>AMI MCKINLEY HILL</t>
  </si>
  <si>
    <t>AMI BRGY KAYPIAN SJDM BULACAN</t>
  </si>
  <si>
    <t>AMI SAN FRANCISCO MABALACAT</t>
  </si>
  <si>
    <t>AMI SAN MIGUEL HAGONOY BULACAN</t>
  </si>
  <si>
    <t>AMI BRGY PANIPUAN 2 SAN FERNANDO</t>
  </si>
  <si>
    <t>AMI BRGY DUQUIT MABALACAT PAMPANGA</t>
  </si>
  <si>
    <t>AMI ALDAMA ST STA BARBARA BALIUAG</t>
  </si>
  <si>
    <t>AMI P BURGOS ST SAN ISIDRO TANAY</t>
  </si>
  <si>
    <t>AMI SANTA ROSA DE LIMA LAGUNA</t>
  </si>
  <si>
    <t>AMI BRGY MALAYA PILILIA RIZAL</t>
  </si>
  <si>
    <t>AMI BRGY STO ROSARIO MABALACAT</t>
  </si>
  <si>
    <t>AMI BENABER SUBD BRGY 177 CALOOCAN</t>
  </si>
  <si>
    <t>AMI SAN RAMON DINALUPIHAN BATAAN</t>
  </si>
  <si>
    <t>AMI COR ARALAR AND PARALEJAS RIZAL</t>
  </si>
  <si>
    <t>AMI WAKAS NORTH PILAR BATAAN</t>
  </si>
  <si>
    <t>AMI BRGY SILING MATANDA PANDI</t>
  </si>
  <si>
    <t>AMI BRGY CULIANIN PLARIDEL BULACAN</t>
  </si>
  <si>
    <t>AMI P GOMEZ POBLACION MANDALUYONG</t>
  </si>
  <si>
    <t>AMI MAUNLAD HOMES MOJON MALOLOS</t>
  </si>
  <si>
    <t>AMI LA VILLAGE CM RECTO SAMPALOC</t>
  </si>
  <si>
    <t>AMI BRIXTONVILLE SUBD 2 CALOOCAN</t>
  </si>
  <si>
    <t>AMI SAN ISIDRO HAGONOY BULACAN</t>
  </si>
  <si>
    <t>AMI BRGY SAN MATIAS GUAGUA PAMPANGA</t>
  </si>
  <si>
    <t>AMI MANUELAVILLE SUBD BUROL DASMA</t>
  </si>
  <si>
    <t>AMI BRGY BANABA PADRE GARCIA BATS</t>
  </si>
  <si>
    <t>AMI BRGY TAYSAN SAN JOSE BATANGAS</t>
  </si>
  <si>
    <t>AMI BRGY SULIPAN APALIT PAMPANGA</t>
  </si>
  <si>
    <t>AMI BRGY PALAHANAN 2 SAN JUAN BATS</t>
  </si>
  <si>
    <t>AMI POBLACION 1 STA TERESITA BATS</t>
  </si>
  <si>
    <t>AMI NEW YEARS EVE HOLIDAY HILLS</t>
  </si>
  <si>
    <t>AMI ANABU IF 2 IMUS</t>
  </si>
  <si>
    <t>AMI BENABER 2 BRGY 177 CALOOCAN</t>
  </si>
  <si>
    <t>TOP GOLDEN STAR</t>
  </si>
  <si>
    <t>CA-MIL SAN MATEO</t>
  </si>
  <si>
    <t>CVS CALTEX DASMA</t>
  </si>
  <si>
    <t>CVS CAMELLA EAST</t>
  </si>
  <si>
    <t>ALL DAY SUPERMARKET STA MARIA</t>
  </si>
  <si>
    <t>ACCOUNTS</t>
  </si>
  <si>
    <t>ALL DAY SUPERMARKET ALABANG</t>
  </si>
  <si>
    <t>ALL DAY SUPERMARKET CABANATUAN</t>
  </si>
  <si>
    <t>ALL DAY SUPERMARKET TALISAY</t>
  </si>
  <si>
    <t xml:space="preserve">ALL DAY SUPERMARKET CAUAYAN </t>
  </si>
  <si>
    <t>ALL DAY SUPERMARKET STO.TOMAS</t>
  </si>
  <si>
    <t>ALL DAY SUPERMARKET BACOLOD</t>
  </si>
  <si>
    <t>NO HEADCOUNT FROM CONSORTIUM PARTNERS</t>
  </si>
  <si>
    <t>PUREGOLD - ALLACAPAN</t>
  </si>
  <si>
    <t>RENE</t>
  </si>
  <si>
    <t>INCLUDED IN DEPLOYMENT</t>
  </si>
  <si>
    <t>NO</t>
  </si>
  <si>
    <t>YES</t>
  </si>
  <si>
    <t>SANTILLAN</t>
  </si>
  <si>
    <t>WILLIAM JR</t>
  </si>
  <si>
    <t>GODENNIS</t>
  </si>
  <si>
    <t>NERVAR</t>
  </si>
  <si>
    <t>JOHN IVAN</t>
  </si>
  <si>
    <t>ALL DAY SUPERMARKET MANUELA</t>
  </si>
  <si>
    <t>FRANCISCO</t>
  </si>
  <si>
    <t>EVER PLUS SUPEMARKET VIENTE REALES</t>
  </si>
  <si>
    <t>EVER PLUS SUPEMARKET DLAN DANAN</t>
  </si>
  <si>
    <t>DLAN DANAN</t>
  </si>
  <si>
    <t>RE G. TUAZON</t>
  </si>
  <si>
    <t>CUACHON</t>
  </si>
  <si>
    <t>RONIEL</t>
  </si>
  <si>
    <t>TORING</t>
  </si>
  <si>
    <t>MARICEL</t>
  </si>
  <si>
    <t>CLOSED STORE AS OF JANUARY 31 2022</t>
  </si>
  <si>
    <t>SHOPSMART - TOP GOLDEN STAR</t>
  </si>
  <si>
    <t>RICH AXXESS</t>
  </si>
  <si>
    <t>RICK AND WENG</t>
  </si>
  <si>
    <t>FULLLINE</t>
  </si>
  <si>
    <t>FULLINE YELL CABALAN-RICH AXXESS RICK AND WENG</t>
  </si>
  <si>
    <t>AZD</t>
  </si>
  <si>
    <t>FULLINE DONABELLE - FULLINE AZD</t>
  </si>
  <si>
    <t>CLOSED STORE : CHANGE DISTRIBUTOR FROM FULLLINE TO RICH AXXESS</t>
  </si>
  <si>
    <t>RICH AXXESS KINGSBAKESHOP OLONGAPO</t>
  </si>
  <si>
    <t>LORENELITO</t>
  </si>
  <si>
    <t>TABINAS</t>
  </si>
  <si>
    <t>PUREGOLD - EASTLAND HEIGHTS COGEO</t>
  </si>
  <si>
    <t>PUREGOLD - TERESA RIZAL</t>
  </si>
  <si>
    <t>JAY-R</t>
  </si>
  <si>
    <t>REMOVED/ADDED</t>
  </si>
  <si>
    <t>R</t>
  </si>
  <si>
    <t>A</t>
  </si>
  <si>
    <t>REPLACEMENT  OF EVER PLUS SUPERMARKET DLAN DANAN</t>
  </si>
  <si>
    <t>INCLUDED IN AMI  LIST</t>
  </si>
  <si>
    <t>NEWLY OPENED STORE</t>
  </si>
  <si>
    <t>EASYLANE</t>
  </si>
  <si>
    <t>RICH MART</t>
  </si>
  <si>
    <t>LOT&amp;CHED</t>
  </si>
  <si>
    <t>GEORKI MART</t>
  </si>
  <si>
    <t>LUMEN&amp;DOLOR TAGUDIN</t>
  </si>
  <si>
    <t>-</t>
  </si>
  <si>
    <t>MARCH</t>
  </si>
  <si>
    <t>CHANGE NAME: LUMEN&amp;DOLOR TAGUDIN</t>
  </si>
  <si>
    <t>CLOSED STORE | MARCH 1 2022</t>
  </si>
  <si>
    <t>F&amp;C - CUPANG ANTIPOLO</t>
  </si>
  <si>
    <t>CLOSED STORE AS OF MARCH 1 2022</t>
  </si>
  <si>
    <t>BERRANO</t>
  </si>
  <si>
    <t>CHANGE NAME: STAR &amp; FRED - COGEO</t>
  </si>
  <si>
    <t>STAR &amp; FRED</t>
  </si>
  <si>
    <t xml:space="preserve">CHANGE NAME: WR AND C DUTYFREE </t>
  </si>
  <si>
    <t>KHRYSS ARA MINI MART GATE 1 - COGEO</t>
  </si>
  <si>
    <t>HALFMOON BAY - MARIVELES</t>
  </si>
  <si>
    <t>GLENDAS - MARIVELES</t>
  </si>
  <si>
    <t>767 MERCHANDISE</t>
  </si>
  <si>
    <t>CHANGE NAME: 767 MERCHANDISE</t>
  </si>
  <si>
    <t>GT MARKETS CORP</t>
  </si>
  <si>
    <t>SELECT GROCERY</t>
  </si>
  <si>
    <t>TINDAHAN NI JUAN 2</t>
  </si>
  <si>
    <t>BATAAN</t>
  </si>
  <si>
    <t>11:00-3:00</t>
  </si>
  <si>
    <t>AMI BRGY PASIG CANDABA PAMPANGA</t>
  </si>
  <si>
    <t>AMI MADAPDAP REST DAPDAP MABALACAT</t>
  </si>
  <si>
    <t>AMI BROOKSIDE HILLS SUBD CAINTA</t>
  </si>
  <si>
    <t>AMI ANDREW SUBD POBLACION I SJDM</t>
  </si>
  <si>
    <t>AMI F HOMES NARRA SJDM BULACAN</t>
  </si>
  <si>
    <t>AMI SAN PEDRO 2 BUSTOS BULACAN</t>
  </si>
  <si>
    <t>AMI BRGY TAAL PULILAN BULACAN</t>
  </si>
  <si>
    <t>AMI BRGY SALACOT SAN MIGUEL BULACAN</t>
  </si>
  <si>
    <t>AMI PULONG BUHANGIN 3 STA MARIA</t>
  </si>
  <si>
    <t>AMI CONCEPCION 2 BALIUAG BULACAN</t>
  </si>
  <si>
    <t>AMI BRGY MALIS GUIGUINTO BULACAN</t>
  </si>
  <si>
    <t>AMI BRGY SAN JUAN MEXICO PAMPANGA</t>
  </si>
  <si>
    <t>AMI CONSUELO FLORIDABLANCA PAMPANGA</t>
  </si>
  <si>
    <t>AMI DAAN BAGO WEST SAMAL BATAAN</t>
  </si>
  <si>
    <t>AMI BRGY DULANGAN SAN LUIS BATANGAS</t>
  </si>
  <si>
    <t>AMI BRGY SAN MIGUEL STO TOMAS BATS</t>
  </si>
  <si>
    <t>AMI PMPJ BLDG MABINI LIPA BATANGAS</t>
  </si>
  <si>
    <t>AMI GULOD ITAAS BATANGAS CITY</t>
  </si>
  <si>
    <t>AMI POBLACION PADRE GARCIA 2</t>
  </si>
  <si>
    <t>AMI MAMBOG I 2 BACOOR CAVITE (Aragon)</t>
  </si>
  <si>
    <t>AMI MAMBOG II BACOOR CAVITE (Macalalad)</t>
  </si>
  <si>
    <t>AMI BAYAN LUMA 5 IMUS CAVITE</t>
  </si>
  <si>
    <t>AMI BRGY SAN SEBASTIAN LIPA CITY</t>
  </si>
  <si>
    <t>AMI BRGY PANGAO LIPA CITY</t>
  </si>
  <si>
    <t>AMI REAL VELASQUEZ ST STA MARIA</t>
  </si>
  <si>
    <t>AMI BRGY MAJADA CALAMBA LAGUNA</t>
  </si>
  <si>
    <t>GT MARKETS CORP - BATAAN</t>
  </si>
  <si>
    <t>SELECT GROCERY - BATAAN</t>
  </si>
  <si>
    <t>TINDAHAN NI JUAN 2 - OLONGAPO</t>
  </si>
  <si>
    <t xml:space="preserve">ADDITIONAL </t>
  </si>
  <si>
    <t>TWENTY OAKS</t>
  </si>
  <si>
    <t>CLOSE AS OF JANUARY 31</t>
  </si>
  <si>
    <t>ANINUEVO</t>
  </si>
  <si>
    <t>PABLO</t>
  </si>
  <si>
    <t>AMC - UCI</t>
  </si>
  <si>
    <t>CLOSED FEBRUARY 28 2022| NO SALES</t>
  </si>
  <si>
    <t>12:00 - 9:00</t>
  </si>
  <si>
    <t>12:30 - 9:30</t>
  </si>
  <si>
    <t>11:00 - 8:00</t>
  </si>
  <si>
    <t>2:00   -  11:00</t>
  </si>
  <si>
    <t>2:00 - 11:00</t>
  </si>
  <si>
    <t>6:00  -  3:00</t>
  </si>
  <si>
    <t>JADE MARK</t>
  </si>
  <si>
    <t>JONARD</t>
  </si>
  <si>
    <t>PUREGOLD - GEN. TRIAS CAVITE PRINZA</t>
  </si>
  <si>
    <t>PUREGOLD JR - TRECE MARTIRES HUGO PEREZ</t>
  </si>
  <si>
    <t>RODA</t>
  </si>
  <si>
    <t>JOHN MYKELL</t>
  </si>
  <si>
    <t>#DAYS VACANT</t>
  </si>
  <si>
    <t xml:space="preserve">CODE </t>
  </si>
  <si>
    <t>FIELD SUPERVISORS</t>
  </si>
  <si>
    <t>PERMANATELY CLOSED AS OF MARCH 2 2022</t>
  </si>
  <si>
    <t>PIRATA/CAVITE</t>
  </si>
  <si>
    <t>PIRATA/LAGUNA</t>
  </si>
  <si>
    <t xml:space="preserve">MOFAR GEN.MDSE </t>
  </si>
  <si>
    <t>9:00-7:00</t>
  </si>
  <si>
    <t>1:00-500</t>
  </si>
  <si>
    <t>MAAT</t>
  </si>
  <si>
    <t>NORBERTO JR.</t>
  </si>
  <si>
    <t>LOBIRESCO</t>
  </si>
  <si>
    <t>518  EARTH</t>
  </si>
  <si>
    <t>SAN ROQUE FAVIA - CA-MIL SAN MATEO</t>
  </si>
  <si>
    <t>SAN ROQUE GAGALANGIN - CA-MIL SAN MATEO</t>
  </si>
  <si>
    <t>AFPCES VILLAMOR - FOUR ACES</t>
  </si>
  <si>
    <t>AFPCES ARMY - FOUR ACES</t>
  </si>
  <si>
    <t>AFPCES NAVY - FOUR ACES</t>
  </si>
  <si>
    <t>SANROQUE COMEMBO - CA-MIL SAN MATEO</t>
  </si>
  <si>
    <t>EMMAFLOR BUTING</t>
  </si>
  <si>
    <t>EMMAFLOR KALAAYAN</t>
  </si>
  <si>
    <t>SHOPSMART DAGONOY</t>
  </si>
  <si>
    <t>MERY GOLD</t>
  </si>
  <si>
    <t>CLIGAN PACO</t>
  </si>
  <si>
    <t>SAN ROQUE SUPERMARKET - CA-MIL SAN MATEO</t>
  </si>
  <si>
    <t>DAGSANG - TOP GOLDEN STAR</t>
  </si>
  <si>
    <t>EMMAFLOR BANGKAL - TOP GOLDEN STAR</t>
  </si>
  <si>
    <t>NINO DE TONDO - CA-MIL SAN MATEO</t>
  </si>
  <si>
    <t>SIMPLICITY - WING-AN</t>
  </si>
  <si>
    <t>SHOP SMART - TOP GOLDEN</t>
  </si>
  <si>
    <t>SUNLIKE MART - CA-MIL SAN MATEO</t>
  </si>
  <si>
    <t>SNAPSHOP - STA.MARIA</t>
  </si>
  <si>
    <t>PERMANATELY CLOSED AS OF APRIL 1 2022</t>
  </si>
  <si>
    <t>3:00-4:30</t>
  </si>
  <si>
    <t>Sum of TARGET HEADCOUNT</t>
  </si>
  <si>
    <t>Sum of TOTAL ACCOUNTS COVERED</t>
  </si>
  <si>
    <t>(Multiple Items)</t>
  </si>
  <si>
    <t>MANEJA</t>
  </si>
  <si>
    <t>RONALD ALLAN</t>
  </si>
  <si>
    <t>PUREGOLD - ORMOC</t>
  </si>
  <si>
    <t>METRO GAISANO BANAWA</t>
  </si>
  <si>
    <t>CHANGE NAME: FORMERLY 123 WORLD TO 518 EARTH</t>
  </si>
  <si>
    <t>TORION</t>
  </si>
  <si>
    <t>1:00 - 10:00</t>
  </si>
  <si>
    <t>12:30 -9:30</t>
  </si>
  <si>
    <t>MOFAR GEN.MDSE - FOUR ACES</t>
  </si>
  <si>
    <t xml:space="preserve">CHANGE NAME: MOFAR GEN.MDSE </t>
  </si>
  <si>
    <t>MELGAR</t>
  </si>
  <si>
    <t>JERAN</t>
  </si>
  <si>
    <t>GUMBOC</t>
  </si>
  <si>
    <t>IBURAN</t>
  </si>
  <si>
    <t>TODOC</t>
  </si>
  <si>
    <t>9:00 - 1:00</t>
  </si>
  <si>
    <t>1:00-2:300</t>
  </si>
  <si>
    <t>GALLETES</t>
  </si>
  <si>
    <t>ENRICO</t>
  </si>
  <si>
    <t>10:30-9:30</t>
  </si>
  <si>
    <t>JMMC| CLOSED STORE: REPLACE BY BIG-S TOP GOLDEN</t>
  </si>
  <si>
    <t>JMMC - TOP GOLDEN STAR -BANGAKAL MAKATI</t>
  </si>
  <si>
    <t>BIG-S TOP GOLDEN STAR</t>
  </si>
  <si>
    <t>SAN JOAQUIN PASIG</t>
  </si>
  <si>
    <t>MAMUGAY</t>
  </si>
  <si>
    <t>JAYBERT</t>
  </si>
  <si>
    <t>CABANA</t>
  </si>
  <si>
    <t>CRISHER JOY</t>
  </si>
  <si>
    <t>CHANGE NAME: THIRTEEN 28 STORE</t>
  </si>
  <si>
    <t>THIRTEEN 28 STORE</t>
  </si>
  <si>
    <t>CABELIN</t>
  </si>
  <si>
    <t>MONDARIN</t>
  </si>
  <si>
    <t>GMART MANGGAHAN - FOUR ACES | PASIG</t>
  </si>
  <si>
    <t>SNAPSHOP | STA MARIA</t>
  </si>
  <si>
    <t>NAVAL 2 |OLONGAPO</t>
  </si>
  <si>
    <t>TORIO</t>
  </si>
  <si>
    <t>RHEDESSA</t>
  </si>
  <si>
    <t>BUNDALIAN</t>
  </si>
  <si>
    <t>MOLINAR</t>
  </si>
  <si>
    <t>WALTERMART NOVALICHES</t>
  </si>
  <si>
    <t>SOTTO</t>
  </si>
  <si>
    <t>VENTURA</t>
  </si>
  <si>
    <t>SAMBAJON</t>
  </si>
  <si>
    <t>CRISTOBAL</t>
  </si>
  <si>
    <t>DAN MARK</t>
  </si>
  <si>
    <t>PUREGOLD - PPCI LIBERTAD</t>
  </si>
  <si>
    <t>PIRATA BATANGAS</t>
  </si>
  <si>
    <t>CHANGE NAME: GOLDEN M (259)-SAN JUAN BATANGAS</t>
  </si>
  <si>
    <t>CHANGE NAME: SHOPPERS NEST (SUPREME MEGA)-NASUBU</t>
  </si>
  <si>
    <t>CHANGE NAME: SAVE-IT BALAYAN (NEW STAR)-BALAYAN</t>
  </si>
  <si>
    <t>CHANGE NAME: LESSMORE (NEW STAR) LEMERY-LEMERY</t>
  </si>
  <si>
    <t>CHANGE NAME: PEOPLES (SIDC CALAPAN)-CALAPAN CITY ORIENTAL MINDORO</t>
  </si>
  <si>
    <t>CHANGE NAME: MANALO (ATAS)-VICTORIA, ORIENTAL MINDORO</t>
  </si>
  <si>
    <t>CHANGE NAME: BABY'S (INAY'S)-CALAPAN CITY ORIENTAL MINDORO</t>
  </si>
  <si>
    <t>SUPREME MEGA</t>
  </si>
  <si>
    <t>SIDC CALAPAN</t>
  </si>
  <si>
    <t>ATAS</t>
  </si>
  <si>
    <t>INAY'S</t>
  </si>
  <si>
    <t>NEW STAR LEMERY</t>
  </si>
  <si>
    <t>NEW STAR BALAYAN</t>
  </si>
  <si>
    <t>EBORA</t>
  </si>
  <si>
    <t>SOBREVEGA</t>
  </si>
  <si>
    <t>CARL ERWIN</t>
  </si>
  <si>
    <t>MONTEBANO</t>
  </si>
  <si>
    <t>ANNMER</t>
  </si>
  <si>
    <t>SALAGADA</t>
  </si>
  <si>
    <t>BERTULFO</t>
  </si>
  <si>
    <t>JAYVEE</t>
  </si>
  <si>
    <t>CLOSED STORE: NO UPPC PRODUCT</t>
  </si>
  <si>
    <t>CLOSED STORE: AS OF MAY 31 2022</t>
  </si>
  <si>
    <t>CLOSED STORE: AS OF MAY 5 2022</t>
  </si>
  <si>
    <t>2:30-11:30</t>
  </si>
  <si>
    <t>RE PATEROS</t>
  </si>
  <si>
    <t>METRO GAISANO GATE 3</t>
  </si>
  <si>
    <t>OPEN</t>
  </si>
  <si>
    <t>WALTERMART TANAY</t>
  </si>
  <si>
    <t>RADEN</t>
  </si>
  <si>
    <t>SAGUITAN</t>
  </si>
  <si>
    <t>SKY MART |NANAY MELS ALICIA</t>
  </si>
  <si>
    <t>MG MINISTORE |FRANCISCA BAGABAG</t>
  </si>
  <si>
    <t>SOLRAC MINISTORE |CALUYA BAGABAG</t>
  </si>
  <si>
    <t>POLARIS MART |BALUNSAT BAGABAG</t>
  </si>
  <si>
    <t>WINNIEMINISTORE |LNK SOLANO</t>
  </si>
  <si>
    <t>ELLA GUITTIREZ |SHANN SOLANO</t>
  </si>
  <si>
    <t>BISQUERA MINISTORE |M AND D BAYOMBONG</t>
  </si>
  <si>
    <t>CHANGE NAME:NANAY MELS ALICIA</t>
  </si>
  <si>
    <t>CHANGE NAME: FRANCISCA BAGABAG</t>
  </si>
  <si>
    <t>CHANGE NAME:CALUYA BAGABAG</t>
  </si>
  <si>
    <t>CHANGE NAME:BALUNSAT BAGABAG</t>
  </si>
  <si>
    <t>CHANGE NAME:LNK SOLANO</t>
  </si>
  <si>
    <t>CHANGE NAME:SHANN SOLANO</t>
  </si>
  <si>
    <t>CHANGE NAME:M AND D BAYOMBONG</t>
  </si>
  <si>
    <t>NANAY MELS</t>
  </si>
  <si>
    <t>FRANCISCA</t>
  </si>
  <si>
    <t>CALUYA</t>
  </si>
  <si>
    <t>BALUNSAT</t>
  </si>
  <si>
    <t>LNK</t>
  </si>
  <si>
    <t>SHANN</t>
  </si>
  <si>
    <t>M AND D</t>
  </si>
  <si>
    <t>SMCO SAN JOSE BATANGAS</t>
  </si>
  <si>
    <t>CHANGE NAME: DALISAY SAN VICENTE - TARLAC</t>
  </si>
  <si>
    <t>DALISAY SAN VICENTE</t>
  </si>
  <si>
    <t>BLANCO</t>
  </si>
  <si>
    <t>BUHISAN CEBU CITY</t>
  </si>
  <si>
    <t>HENERA</t>
  </si>
  <si>
    <t>ASHLEY CARLO</t>
  </si>
  <si>
    <t>BESADA</t>
  </si>
  <si>
    <t>CRISTOPHER</t>
  </si>
  <si>
    <t>AMI SAN AGUSTIN SAN MIGUEL BULACAN</t>
  </si>
  <si>
    <t>AMI G LAZARO ST. DALANDANAN VALENZUELA</t>
  </si>
  <si>
    <t>AMI LOMA DE GATO IV MARILAO BULACAN</t>
  </si>
  <si>
    <t>AMI RIZAL VILL BRGY PONCIANO RIZAL</t>
  </si>
  <si>
    <t>AMI BRGY TATLONG MARIA TAAL BATANGAS</t>
  </si>
  <si>
    <t>AMI ST. ANTHONY SUBD. ANGONO RIZAL</t>
  </si>
  <si>
    <t>AMI BRGY GORDON HEIGHTS OLONGAPO</t>
  </si>
  <si>
    <t>AMI DAMPOL 1ST 2 PULILAN BULACAN</t>
  </si>
  <si>
    <t>AMI SAN ISIDRO MAGALANG PAMPANGA</t>
  </si>
  <si>
    <t>AMI BRGY SAN MATEO NORZAGARAY</t>
  </si>
  <si>
    <t>AMI IBA O ESTE CALUMPIT BULACAN</t>
  </si>
  <si>
    <t>AMI SANTOL 2 TANZA CAVITE</t>
  </si>
  <si>
    <t>AMI STA ISABEL SAN PABLO LAGUNA</t>
  </si>
  <si>
    <t>AMI BRGY MUZON WEST SJDM BULACAN</t>
  </si>
  <si>
    <t>AMI BRGY STO ROSARIO MALOLOS</t>
  </si>
  <si>
    <t>AMI BRGY SUMACAB NORTE CABANATUAN</t>
  </si>
  <si>
    <t>AMI DULONG BAYAN SJDM BULACAN</t>
  </si>
  <si>
    <t>AMI ARMSTRONG COR SWINGER MOONWALK</t>
  </si>
  <si>
    <t>AMI BRGY DUALE LIMAY BATAAN</t>
  </si>
  <si>
    <t>AMI KAUFFMAN ST BRGY GORDON HEIGHTS</t>
  </si>
  <si>
    <t>AMI JANOPOL OCCIDENTAL TANAUAN BATS</t>
  </si>
  <si>
    <t>AMI BRGY BULACNIN LIPA BATANGAS</t>
  </si>
  <si>
    <t>AMI NAZARENE VILLE SUBD SAN ROQUE</t>
  </si>
  <si>
    <t>AMI DONA PETRA TUMANA MARIKINA</t>
  </si>
  <si>
    <t>AMI BRGY MALAMIG BUSTOS BULACAN</t>
  </si>
  <si>
    <t>AMI ROOSEVELT DINALUPIHAN BATAAN</t>
  </si>
  <si>
    <t>AMI BRGY BINAGBAG ANGAT BULACAN</t>
  </si>
  <si>
    <t>AMI BRGY BUISAN BUSTOS BULACAN</t>
  </si>
  <si>
    <t>AMI SOUTH GARDEN SALITRAN 3 DASMA</t>
  </si>
  <si>
    <t>AMI SAMPAGUITA SUBD BRGY 175</t>
  </si>
  <si>
    <t>AMI SAN FRANCISCO SAN ANTONIO NE</t>
  </si>
  <si>
    <t>AMI VILLARAMA RD MINUYAN NORZAGARAY</t>
  </si>
  <si>
    <t>AMI SAN ISIDRO BACOLOR PAMPANGA</t>
  </si>
  <si>
    <t>AMI SAN PABLO SANTO TOMAS BATANGAS</t>
  </si>
  <si>
    <t>AMI SAN GREGORIO SAN PABLO LAGUNA</t>
  </si>
  <si>
    <t>AMI GREENBREEZE VILL LANGKAAN 2</t>
  </si>
  <si>
    <t>AMI BRGY SIRANG LUPA CALAMBA LAGUNA</t>
  </si>
  <si>
    <t>AMI BANABA BULIHAN 3 SILANG CAVITE</t>
  </si>
  <si>
    <t>AMI BRGY GULOD LABAC 2 BATANGAS</t>
  </si>
  <si>
    <t>AMI BRGY GUMAOK CENTRAL SJDM</t>
  </si>
  <si>
    <t>CLOSED STORE: NOT INLCUDED IN GIVEN UPDATED LIST</t>
  </si>
  <si>
    <t>UPPC/LFC/PVM/AWI</t>
  </si>
  <si>
    <t>GUITORIA</t>
  </si>
  <si>
    <t>ARAÑA</t>
  </si>
  <si>
    <t>CHRISTMASELIÑO</t>
  </si>
  <si>
    <t>ZANTUA'S GEN.MDSE.</t>
  </si>
  <si>
    <t>SIMPLE CITY</t>
  </si>
  <si>
    <t>DOODS</t>
  </si>
  <si>
    <t>LICANDA'S VARIETY STORE 3</t>
  </si>
  <si>
    <t>BAGONG SILANG CALOOCAN</t>
  </si>
  <si>
    <t>SAN JOSE DEL MONTE BUL</t>
  </si>
  <si>
    <t>NAGCARLAN</t>
  </si>
  <si>
    <t>VILORIA</t>
  </si>
  <si>
    <t>HAROLD</t>
  </si>
  <si>
    <t>TUMBAGA</t>
  </si>
  <si>
    <t>ARLAN</t>
  </si>
  <si>
    <t>CEREZO</t>
  </si>
  <si>
    <t>BACALSO</t>
  </si>
  <si>
    <t>NOVIENNE</t>
  </si>
  <si>
    <t>JINAYON</t>
  </si>
  <si>
    <t>SMCO SILANG</t>
  </si>
  <si>
    <t>ESCOTE</t>
  </si>
  <si>
    <t>RAZEL</t>
  </si>
  <si>
    <t>NOT INCLUDED IN THE GIVEN UPDATED LIST | REMOVED</t>
  </si>
  <si>
    <t>AMI LOOC 2 CALAMBA LAGUNA</t>
  </si>
  <si>
    <t>AMI BRGY ABANGAN NORTE MARILAO</t>
  </si>
  <si>
    <t>AMI F ALIX MARGARITA POB 7 NASUGBU</t>
  </si>
  <si>
    <t>AMI JP RIZAL CONCEPCION 1 MARIKINA</t>
  </si>
  <si>
    <t>AMI JP RIZAL TALISAY BALANGA BATAAN</t>
  </si>
  <si>
    <t>AMI POBLACION WEST ALITAGTAG BATS</t>
  </si>
  <si>
    <t>AMI BRGY FATIMA 2 DASMARINAS</t>
  </si>
  <si>
    <t>AMI BRGY PALO ALTO CALAMBA LAGUNA</t>
  </si>
  <si>
    <t>RENMARK</t>
  </si>
  <si>
    <t>11:30- 8:30</t>
  </si>
  <si>
    <t>IDIO</t>
  </si>
  <si>
    <t>EDIMAR</t>
  </si>
  <si>
    <t>TMP AYALA TRIANGLE</t>
  </si>
  <si>
    <t>LOREZCA</t>
  </si>
  <si>
    <t>JHAMAL CLAINE</t>
  </si>
  <si>
    <t>MORRENO</t>
  </si>
  <si>
    <t>JOSE RENO</t>
  </si>
  <si>
    <t>RE OLD SAUYO</t>
  </si>
  <si>
    <t>RE P.TUAZON</t>
  </si>
  <si>
    <t>RE MALABON</t>
  </si>
  <si>
    <t>RE BAESA</t>
  </si>
  <si>
    <t>APILA</t>
  </si>
  <si>
    <t>YASSER</t>
  </si>
  <si>
    <t>AMI PULONG BUHANGIN 4 STA MARIA</t>
  </si>
  <si>
    <t>AMI E RODRIGUEZ PLAZA ALDEA TANAY</t>
  </si>
  <si>
    <t>AMI VISTA RIO VILL RODRIGUEZ RIZAL</t>
  </si>
  <si>
    <t>AMI RIZAL SUBD GUITNANG BAYAN II</t>
  </si>
  <si>
    <t>AMI NORTH POBLACION GABALDON NE</t>
  </si>
  <si>
    <t>AMI V FERNANDEZ ST SINILOAN LAGUNA</t>
  </si>
  <si>
    <t>AMI BRGY PANTAY MATANDA TANAUAN</t>
  </si>
  <si>
    <t>AMI SALUYSOY 2 MEYCAUAYAN BULACAN</t>
  </si>
  <si>
    <t>AMI BAHAY PARE MEYCAUAYAN BULACAN</t>
  </si>
  <si>
    <t>CLOSED STORE AS OF JUNE 30 2022</t>
  </si>
  <si>
    <t>METRO FRESH N EASY BASAK LAPU-LAPU CITY</t>
  </si>
  <si>
    <t>QUIAMBAO</t>
  </si>
  <si>
    <t>RAYMART</t>
  </si>
  <si>
    <t>PUREGOLD - BIÑAN BAYAN</t>
  </si>
  <si>
    <t>CLOSED STORE DUE TO BANKRUPCY -MAY 30 2022</t>
  </si>
  <si>
    <t>1:00-9:00</t>
  </si>
  <si>
    <t>12:05-1:05</t>
  </si>
  <si>
    <t>10:15-11:15</t>
  </si>
  <si>
    <t>11:15-12:15</t>
  </si>
  <si>
    <t>ARCHIE</t>
  </si>
  <si>
    <t>RODANTE</t>
  </si>
  <si>
    <t>BOBBY</t>
  </si>
  <si>
    <t>EVER PLUS SUPEMARKET RECTO MANILA</t>
  </si>
  <si>
    <t>TMP MAGNOLIAN</t>
  </si>
  <si>
    <t>TONTON</t>
  </si>
  <si>
    <t>OMAR</t>
  </si>
  <si>
    <t>CATUBAY</t>
  </si>
  <si>
    <t>JEREMIE</t>
  </si>
  <si>
    <t>DAGOHOY</t>
  </si>
  <si>
    <t>CLOVER MARIKINA</t>
  </si>
  <si>
    <t>TURIANO</t>
  </si>
  <si>
    <t>ROY</t>
  </si>
  <si>
    <t>RE NAVOTAS</t>
  </si>
  <si>
    <t>PUREGOLD - CAMARIN CALOOCAN</t>
  </si>
  <si>
    <t>PUREGOLD - GEN.T.VALENZUELA</t>
  </si>
  <si>
    <t>PUREGOLD - CALOOCAN CITY HALL</t>
  </si>
  <si>
    <t xml:space="preserve">PUREGOLD - BAGUMBONG CALOOCAN </t>
  </si>
  <si>
    <t xml:space="preserve">PUREGOLD - PUNTURIN VALENZUELA </t>
  </si>
  <si>
    <t>PUREGOLD - TENEJEROS MALABON</t>
  </si>
  <si>
    <t>LIANAS PASIG</t>
  </si>
  <si>
    <t>LIANAS ROTONDA</t>
  </si>
  <si>
    <t>LIANAS LIVERIZA</t>
  </si>
  <si>
    <t>LIANAS EVACOM</t>
  </si>
  <si>
    <t>LIANAS ALABANG</t>
  </si>
  <si>
    <t>PASAY</t>
  </si>
  <si>
    <t>2:00 - 6:00</t>
  </si>
  <si>
    <t>BOBIS</t>
  </si>
  <si>
    <t>LIANAS SAMPALOC</t>
  </si>
  <si>
    <t>1:00 - 2:00</t>
  </si>
  <si>
    <t>2:20 - 3:20</t>
  </si>
  <si>
    <t>8:00 - 12:00</t>
  </si>
  <si>
    <t>SMCO  NAVARRO LANCASTER</t>
  </si>
  <si>
    <t>SANTIANES</t>
  </si>
  <si>
    <t>JOHN MARVIN</t>
  </si>
  <si>
    <t>AMI MABOLO MALOLOS BULACAN</t>
  </si>
  <si>
    <t>AMI PAG ASA TALAVERA NUEVA ECIJA</t>
  </si>
  <si>
    <t>AMI BRGY SAN ROQUE FLORIDABLANCA</t>
  </si>
  <si>
    <t>AMI LA MIRASOL SUBD TAYTAY RIZAL</t>
  </si>
  <si>
    <t>AMI SPRING RESIDENCES</t>
  </si>
  <si>
    <t>AMI BRGY AYA TALISAY BATANGAS</t>
  </si>
  <si>
    <t>WANRU-TAYTAY</t>
  </si>
  <si>
    <t>SK &amp; JJ 2 CUPANG-ANTIPOLO</t>
  </si>
  <si>
    <t>EVER PLUS SUPEMARKET-RECTO MANILA</t>
  </si>
  <si>
    <t>NANNIE &amp; VIOLY-MAMATID LAGUNA</t>
  </si>
  <si>
    <t>PUREGOLD - TALISAY  BATANGAS</t>
  </si>
  <si>
    <t>UNISAVE SAN JOAQUIN</t>
  </si>
  <si>
    <t>8:30-10:30</t>
  </si>
  <si>
    <t>DECOLORES</t>
  </si>
  <si>
    <t>AREA C. CAVITE</t>
  </si>
  <si>
    <t>RIGHT CHOOSE LANE</t>
  </si>
  <si>
    <t>MARIBAGO</t>
  </si>
  <si>
    <t>LUCKY 7 SUPERMARKET</t>
  </si>
  <si>
    <t>CEBU CITY</t>
  </si>
  <si>
    <t>ADLAWAN</t>
  </si>
  <si>
    <t>IVAN</t>
  </si>
  <si>
    <t>PANIS</t>
  </si>
  <si>
    <t>BICO</t>
  </si>
  <si>
    <t>EDGARDO JR.</t>
  </si>
  <si>
    <t>BRIAN</t>
  </si>
  <si>
    <t>8:00 -11:00</t>
  </si>
  <si>
    <t>4:15-5:00</t>
  </si>
  <si>
    <t>JOHN MICHAEL</t>
  </si>
  <si>
    <t>SALI</t>
  </si>
  <si>
    <t>ABDULRADZAK</t>
  </si>
  <si>
    <t>LENCE</t>
  </si>
  <si>
    <t>MENDIORO</t>
  </si>
  <si>
    <t>ABETO</t>
  </si>
  <si>
    <t>RENMAR</t>
  </si>
  <si>
    <t>AMI BRGY BULI TAAL BATANGAS</t>
  </si>
  <si>
    <t>AMI BRGY BUTONG TAAL BATANGAS</t>
  </si>
  <si>
    <t>AMI STA LUCIA CALUMPIT BULACAN</t>
  </si>
  <si>
    <t>AMI DC1 BLDG BURGOS AVE CAVITE</t>
  </si>
  <si>
    <t>AMI BIGAA IV CABUYAO LAGUNA</t>
  </si>
  <si>
    <t>AMI M ROXAS BAGUMBAYAN PILILLA</t>
  </si>
  <si>
    <t>BERSALONA</t>
  </si>
  <si>
    <t>BEBIT</t>
  </si>
  <si>
    <t>LBAHURAN</t>
  </si>
  <si>
    <t>LEO</t>
  </si>
  <si>
    <t>DAMAS</t>
  </si>
  <si>
    <t>SHEILA MARIE</t>
  </si>
  <si>
    <t>JHUN</t>
  </si>
  <si>
    <t xml:space="preserve">DAY-OFF </t>
  </si>
  <si>
    <t>UPPC/LFC/AMC</t>
  </si>
  <si>
    <t>BOLONIAS</t>
  </si>
  <si>
    <t>PUREGOLD - MABINI SANTIAGO</t>
  </si>
  <si>
    <t>STORE COUNT</t>
  </si>
  <si>
    <t>CHARLENE</t>
  </si>
  <si>
    <t>QUINTO</t>
  </si>
  <si>
    <t>JAKE REY HAROLD</t>
  </si>
  <si>
    <t>FOR POOLING 6</t>
  </si>
  <si>
    <t>AMI SAN ROQUE 2 ANGAT BULACAN</t>
  </si>
  <si>
    <t>AMI JENNYS AVE ST MAYBUNGA PASIG</t>
  </si>
  <si>
    <t>AMI BRGY CULTIHAN TAAL BATANGAS</t>
  </si>
  <si>
    <t>AMI BRGY DOLORES SAN PABLO LAGUNA</t>
  </si>
  <si>
    <t>AMI BRGY ROAD MACABLING STA ROSA</t>
  </si>
  <si>
    <t>AMI GALLARDO BLDG SILANGAN CUBAO QC</t>
  </si>
  <si>
    <t>AMI SM MAKATI</t>
  </si>
  <si>
    <t>FOR POOLING 7</t>
  </si>
  <si>
    <t>FOR POOLING 8</t>
  </si>
  <si>
    <t>FOR POOLING 9</t>
  </si>
  <si>
    <t>FOR POOLING 10</t>
  </si>
  <si>
    <t>FOR POOLING 11</t>
  </si>
  <si>
    <t>FOR POOLING 12</t>
  </si>
  <si>
    <t>FOR POOLING 13</t>
  </si>
  <si>
    <t>FOR POOLING 14</t>
  </si>
  <si>
    <t>FOR POOLING 15</t>
  </si>
  <si>
    <t>FOR POOLING 16</t>
  </si>
  <si>
    <t>FOR POOLING 17</t>
  </si>
  <si>
    <t>FOR POOLING 18</t>
  </si>
  <si>
    <t>FOR POOLING 19</t>
  </si>
  <si>
    <t>FOR POOLING 20</t>
  </si>
  <si>
    <t>FOR POOLING 21</t>
  </si>
  <si>
    <t>FOR POOLING 22</t>
  </si>
  <si>
    <t>FOR POOLING 23</t>
  </si>
  <si>
    <t>6:00 -3:00</t>
  </si>
  <si>
    <t>CULIS</t>
  </si>
  <si>
    <t>(blank)</t>
  </si>
  <si>
    <t>IN HOUSE MERCHANDISER</t>
  </si>
  <si>
    <t>AMI SAN ROQUE DAU 1 II LUBAO</t>
  </si>
  <si>
    <t>AMI BRGY SIBUL SAN MIGUEL BULACAN</t>
  </si>
  <si>
    <t>AMI BRGY TUMANA 2 STA MARIA BULACAN</t>
  </si>
  <si>
    <t>AMI SAN JOSE MORONG RIZAL</t>
  </si>
  <si>
    <t>AMI BRGY MOLINO NAIC CAVITE</t>
  </si>
  <si>
    <t>AMI BRGY BALETE BATANGAS CITY</t>
  </si>
  <si>
    <t>AMI SOCIAL BONGABON NUEVA ECIJA</t>
  </si>
  <si>
    <t>AMI BRGY CUTA BATANGAS CITY</t>
  </si>
  <si>
    <t>AMI HONRADES E QUINTOS SAMPALOC</t>
  </si>
  <si>
    <t>AMI SAN VICENTE 2 STA MARIA BULACAN</t>
  </si>
  <si>
    <t>REDJIE</t>
  </si>
  <si>
    <t>LEBOSADA</t>
  </si>
  <si>
    <t>GUIA</t>
  </si>
  <si>
    <t>BENJIE</t>
  </si>
  <si>
    <t>SVI TUGUEGARAO</t>
  </si>
  <si>
    <t>ULTRAMEGA ALFONSOLISTA</t>
  </si>
  <si>
    <t>PUREGOLD - TABUK</t>
  </si>
  <si>
    <t>WALTERMART SUCAT MUNTINLUPA</t>
  </si>
  <si>
    <t>VERGAS</t>
  </si>
  <si>
    <t>CORNELIO</t>
  </si>
  <si>
    <t>LEMUEL</t>
  </si>
  <si>
    <t>GACUTAN</t>
  </si>
  <si>
    <t>ANACLETO</t>
  </si>
  <si>
    <t>LAURON</t>
  </si>
  <si>
    <t>ALJUN</t>
  </si>
  <si>
    <t>LAYON</t>
  </si>
  <si>
    <t>LIZA</t>
  </si>
  <si>
    <t>PUREGOLD - PPCI MAKATI</t>
  </si>
  <si>
    <t>DUPLICATE | REMOVE DUE TO CLUSTERING | REPLACE BY PCCI MAKATI</t>
  </si>
  <si>
    <t>MASCARIÑAS</t>
  </si>
  <si>
    <t>MANA</t>
  </si>
  <si>
    <t>OBIACORO</t>
  </si>
  <si>
    <t>AMPURAO ,LETILYN</t>
  </si>
  <si>
    <t>AZUCENAS ,RANDOL</t>
  </si>
  <si>
    <t>BATULAT ,MARWIN</t>
  </si>
  <si>
    <t>CAMAJALAN ,MERLYN</t>
  </si>
  <si>
    <t>CASTRO ,DENNIS</t>
  </si>
  <si>
    <t>CRUZ ,KESSY</t>
  </si>
  <si>
    <t>GANDING ,MAICEL</t>
  </si>
  <si>
    <t>GENES ,JACK</t>
  </si>
  <si>
    <t>LANGUIDO ,JEROME</t>
  </si>
  <si>
    <t>LEPITEN ,BENJO</t>
  </si>
  <si>
    <t>LEPON ,REYLORD</t>
  </si>
  <si>
    <t>MAHUSAY ,PEDRICO</t>
  </si>
  <si>
    <t>PARDILLO ,ADMER</t>
  </si>
  <si>
    <t>PELLETERO ,RHEA</t>
  </si>
  <si>
    <t>PUJAS ,RAYNALDO</t>
  </si>
  <si>
    <t>TAMAYO ,IAN</t>
  </si>
  <si>
    <t>MELGAR ,JERAN</t>
  </si>
  <si>
    <t>BLANCO ,CHARLENE</t>
  </si>
  <si>
    <t>LAYON ,LIZA</t>
  </si>
  <si>
    <t>LAURON ,ALJUN</t>
  </si>
  <si>
    <t>GALANG ,MARK JULUIS</t>
  </si>
  <si>
    <t>LOMIO ,JUPITER</t>
  </si>
  <si>
    <t>MAGSICO</t>
  </si>
  <si>
    <t>MARLVIN</t>
  </si>
  <si>
    <t>10:00-1:200</t>
  </si>
  <si>
    <t>QUIJANO</t>
  </si>
  <si>
    <t>AGUILAR</t>
  </si>
  <si>
    <t>PUREGOLD - CALBAYOG SAMAR</t>
  </si>
  <si>
    <t>SIANO</t>
  </si>
  <si>
    <t>MARASIGAN</t>
  </si>
  <si>
    <t>MARK JOSEPH</t>
  </si>
  <si>
    <t>NKA / DISTRIBUTOR</t>
  </si>
  <si>
    <t>MANCAO</t>
  </si>
  <si>
    <t>LAINARD</t>
  </si>
  <si>
    <t>RE HELARIO SAN PABLO</t>
  </si>
  <si>
    <t>CADAY</t>
  </si>
  <si>
    <t>CADAY ,JOHN CARLO</t>
  </si>
  <si>
    <t>9:00-6:30</t>
  </si>
  <si>
    <t>7:00-4:30</t>
  </si>
  <si>
    <t>RAKIM</t>
  </si>
  <si>
    <t>ORORAMA SUPER - CAGAYAN DE ORO CITY</t>
  </si>
  <si>
    <t>ORORAMA CARMEN - CAGAYAN DE ORO CITY</t>
  </si>
  <si>
    <t>ACE DE ORO - CAGAYAN DE ORO CITY</t>
  </si>
  <si>
    <t>KEVIN - CAGAYAN DE ORO CITY</t>
  </si>
  <si>
    <t>SUPERKEI - CAGAYAN DE ORO CITY</t>
  </si>
  <si>
    <t>KEMART - CAGAYAN DE ORO CITY</t>
  </si>
  <si>
    <t>LIAN HONG - ILIGAN CITY</t>
  </si>
  <si>
    <t>MBM / MA. DEL CARMEN MART-BADELLES - ILIGAN CITY</t>
  </si>
  <si>
    <t>MACCA - ILIGAN CITY</t>
  </si>
  <si>
    <t>KEPTE 1 - ILIGAN CITY</t>
  </si>
  <si>
    <t>KEPTE 2 - ILIGAN CITY</t>
  </si>
  <si>
    <t>KEPTE MAIN - ILIGAN CITY</t>
  </si>
  <si>
    <t>DJ MART - ILIGAN CITY</t>
  </si>
  <si>
    <t>IGX - ILIGAN CITY</t>
  </si>
  <si>
    <t>GOLDENSTAR - ILIGAN CITY</t>
  </si>
  <si>
    <t>GOLDEN DRAGON - ILIGAN CITY</t>
  </si>
  <si>
    <t>JVC-HAPPY MART - ILIGAN CITY</t>
  </si>
  <si>
    <t>FK MART - ILIGAN CITY</t>
  </si>
  <si>
    <t>EMILIA - ILIGAN CITY</t>
  </si>
  <si>
    <t>RICARTE</t>
  </si>
  <si>
    <t>ARJELL</t>
  </si>
  <si>
    <t>TEMPORARILY REMOVED HEADCOUNT AND ACCOUNT| NO PLACEMENT</t>
  </si>
  <si>
    <t>VENTOROZO</t>
  </si>
  <si>
    <t>JOHN JOSHUA</t>
  </si>
  <si>
    <t>ANOVA</t>
  </si>
  <si>
    <t>JUSTINE EARL</t>
  </si>
  <si>
    <t>ORENCIA</t>
  </si>
  <si>
    <t>JAKE</t>
  </si>
  <si>
    <t>TMP BANAWA CEBU CITY</t>
  </si>
  <si>
    <t>PUREGOLD - TALISAY CITY CEBU</t>
  </si>
  <si>
    <t>ELLIZA</t>
  </si>
  <si>
    <t>THE LANDMARK</t>
  </si>
  <si>
    <t>BGC TAGUIG</t>
  </si>
  <si>
    <t>ALABANG</t>
  </si>
  <si>
    <t>TRINOMA</t>
  </si>
  <si>
    <t>TRINOMA ANNEX</t>
  </si>
  <si>
    <t>NOVALI</t>
  </si>
  <si>
    <t>BAGBAG NOVALICHES</t>
  </si>
  <si>
    <t>CHANGE NAME: FEM GROCERY</t>
  </si>
  <si>
    <t>CHANGE NAME: LUCING</t>
  </si>
  <si>
    <t>KHATEGEM-FEM GROCERY</t>
  </si>
  <si>
    <t>SOLSITO-LUCING</t>
  </si>
  <si>
    <t>HENZON MINIMART-DISTRICT MART</t>
  </si>
  <si>
    <t>WR AND C DUTYFREE-HALFMOON BAY</t>
  </si>
  <si>
    <t>KHATEGEM | BANGKAL</t>
  </si>
  <si>
    <t>SOLSITO | FLORIDA</t>
  </si>
  <si>
    <t>HENZON MINIMART | PANDACAQUI</t>
  </si>
  <si>
    <t>WR AND C DUTYFREE | MARIVELES</t>
  </si>
  <si>
    <t>PAULA STORE SAPA LIBUTAD</t>
  </si>
  <si>
    <t>PUNSALAN PORAC</t>
  </si>
  <si>
    <t>GAYO FLORIDA</t>
  </si>
  <si>
    <t>GAMBOA TOKWING</t>
  </si>
  <si>
    <t>HUBMART BALIBAGO</t>
  </si>
  <si>
    <t>LAXAMANA BACOLOR BACOLOR</t>
  </si>
  <si>
    <t>WGV STORE/XEVERA BACOLOR</t>
  </si>
  <si>
    <t>VESTMART SINDALAN</t>
  </si>
  <si>
    <t>LUBAO SM LUBAO</t>
  </si>
  <si>
    <t>SOY &amp; TEY</t>
  </si>
  <si>
    <t>BELL STORE</t>
  </si>
  <si>
    <t>2M1A</t>
  </si>
  <si>
    <t>RAMROD SUPERMARKET</t>
  </si>
  <si>
    <t>MASINLOC</t>
  </si>
  <si>
    <t>RAMROD SUPERMARK</t>
  </si>
  <si>
    <t xml:space="preserve">IBA </t>
  </si>
  <si>
    <t>SIMON'S STORE</t>
  </si>
  <si>
    <t>VEE JAY MINIMART</t>
  </si>
  <si>
    <t>AJ MARKETING</t>
  </si>
  <si>
    <t>SAN NARCISO</t>
  </si>
  <si>
    <t>KAN GROCERY</t>
  </si>
  <si>
    <t>CABANGAN</t>
  </si>
  <si>
    <t>CJ GR0CERY</t>
  </si>
  <si>
    <t>DAU MABALACAT</t>
  </si>
  <si>
    <t>VALCAR STORE</t>
  </si>
  <si>
    <t>MADPDAP</t>
  </si>
  <si>
    <t>MARICK PAU</t>
  </si>
  <si>
    <t>STA.LUCIA</t>
  </si>
  <si>
    <t>MIE GEN STORE</t>
  </si>
  <si>
    <t>BSR STORE</t>
  </si>
  <si>
    <t>EPSA ANGELES</t>
  </si>
  <si>
    <t>CASH WISE</t>
  </si>
  <si>
    <t>DAIRYLON STORE</t>
  </si>
  <si>
    <t>8:00-9:20</t>
  </si>
  <si>
    <t>3:00-4:20</t>
  </si>
  <si>
    <t>8:30-9:30</t>
  </si>
  <si>
    <t>ADLAWAN ,JUDE</t>
  </si>
  <si>
    <t>DANILO JR</t>
  </si>
  <si>
    <t>JUDE</t>
  </si>
  <si>
    <t xml:space="preserve">GENSAN CITY </t>
  </si>
  <si>
    <t>UGAIN</t>
  </si>
  <si>
    <t>CAYPOMBO</t>
  </si>
  <si>
    <t>SMAX STA MARIA</t>
  </si>
  <si>
    <t xml:space="preserve">VARON </t>
  </si>
  <si>
    <t>SAN LEONARDO</t>
  </si>
  <si>
    <t>STM SAN ANTONIO</t>
  </si>
  <si>
    <t>NEW STAR</t>
  </si>
  <si>
    <t>STA ROSA</t>
  </si>
  <si>
    <t>STM PENERANDA</t>
  </si>
  <si>
    <t>PENERANDA</t>
  </si>
  <si>
    <t>RE MUNOZ NUEVA ECIJA</t>
  </si>
  <si>
    <t>SSM DECA MARILAO</t>
  </si>
  <si>
    <t>RE BALER,AURORA</t>
  </si>
  <si>
    <t>KJ GROCERY STORE</t>
  </si>
  <si>
    <t>JAMAICAN STORE</t>
  </si>
  <si>
    <t>MEGA 1</t>
  </si>
  <si>
    <t>MEGA 2</t>
  </si>
  <si>
    <t>QUECO MPC</t>
  </si>
  <si>
    <t>KITAO-TAO BUKIDNON</t>
  </si>
  <si>
    <t>KADINGILAN BULIDNON</t>
  </si>
  <si>
    <t>MOFAR SAN ISIDRO</t>
  </si>
  <si>
    <t>JITHRO  SAN MATEO</t>
  </si>
  <si>
    <t>PUREGOLD - 999 CALOOCAN</t>
  </si>
  <si>
    <t>PUREGOLD - CHAMPACA</t>
  </si>
  <si>
    <t>SSM TAYTAY 2</t>
  </si>
  <si>
    <t>TIZON</t>
  </si>
  <si>
    <t>QUINCY SUPERMARKET</t>
  </si>
  <si>
    <t>D.TUAZON QUEZON CITY</t>
  </si>
  <si>
    <t>DKDZ GROCERY</t>
  </si>
  <si>
    <t>SUKI GROCERY</t>
  </si>
  <si>
    <t>TALA CALOOCAN</t>
  </si>
  <si>
    <t>JARO, ILOILO CITY</t>
  </si>
  <si>
    <t>LICANDA'S VARIETY STORE 2</t>
  </si>
  <si>
    <t>LP TIOZON</t>
  </si>
  <si>
    <t>AMI BRGY NANGUMA MABITAC LAGUNA</t>
  </si>
  <si>
    <t>AMI BRGY SABANILLA MEXICO PAMPANGA</t>
  </si>
  <si>
    <t>AMI BRGY CALANTAS FLORIDABLANCA</t>
  </si>
  <si>
    <t>AMI TABACAO TALAVERA NUEVA ECIJA</t>
  </si>
  <si>
    <t>AMI SAN JUAN MALARUHATAN LIAN BATS</t>
  </si>
  <si>
    <t>AMI ILAT NORTH SAN PASCUAL BATS</t>
  </si>
  <si>
    <t>AMI BRGY STA ELENA SAN PABLO LAGUNA</t>
  </si>
  <si>
    <t>AMI DOLORES MABALACAT PAMPANGA</t>
  </si>
  <si>
    <t>AMI BRGY II POB LAUR NEUVA ECIJA</t>
  </si>
  <si>
    <t>AMI RIVERA COR LAPU LAPU STS BACLARAN</t>
  </si>
  <si>
    <t>AMI BRGY MINUYAN NORZAGARAY</t>
  </si>
  <si>
    <t>AMI POBLACION II NASUGBU BATANGAS</t>
  </si>
  <si>
    <t>AMI SAMPAGUITA 2 LIPA CITY</t>
  </si>
  <si>
    <t>AMI BOTONG FRANCISCO ANGONO RIZAL</t>
  </si>
  <si>
    <t>AMI CALIT CALIT SAN JUAN BATANGAS</t>
  </si>
  <si>
    <t>AMI VEGA BONGABON NUEVA ECIJA</t>
  </si>
  <si>
    <t>AMI FRANVILLE 2A BRGY 175 CALOOCAN</t>
  </si>
  <si>
    <t>AMI MA LOURDES SUBD CUPANG BATAAN</t>
  </si>
  <si>
    <t>AMI CURVA BONGABON NUEVA ECIJA</t>
  </si>
  <si>
    <t>AMI SAN PABLO DINALUPIHAN BATAAN</t>
  </si>
  <si>
    <t>AMI BRGY ALAS ASIN MARIVELES BATAAN</t>
  </si>
  <si>
    <t>AMI SAGUING DINALUPIHAN BATAAN</t>
  </si>
  <si>
    <t>AMI STO DOMINGO ORION BATAAN</t>
  </si>
  <si>
    <t>AMI BAGONG POOK LIPA CITY</t>
  </si>
  <si>
    <t>AMI BANAY BANAY 2 LIPA</t>
  </si>
  <si>
    <t>AMI LAWANG PARI SAN JOSE DEL MONTE</t>
  </si>
  <si>
    <t>AMI SALAWAG DASMARINAS</t>
  </si>
  <si>
    <t>AMI SAN ROQUE 2 NAIC CAVITE</t>
  </si>
  <si>
    <t>AMI CALULUT 3 SAN FERNANDO PAMPANGA</t>
  </si>
  <si>
    <t>AMI HOMESTEAD TALAVERA NUEVA ECIJA</t>
  </si>
  <si>
    <t>AMI SAN MARIANO SAN ANTONIO NE</t>
  </si>
  <si>
    <t>AMI PULUMBARIT SAN ISIDRO TAYTAY</t>
  </si>
  <si>
    <t>AMI BRGY CACARONG MATANDA 2 PANDI</t>
  </si>
  <si>
    <t>AMI BRGY VI A SAN PABLO LAGUNA</t>
  </si>
  <si>
    <t>AMI PINILI SAN JOSE NUEVA ECIJA</t>
  </si>
  <si>
    <t>AMI EASTWOOD RESIDENCES 2 RODRIGUEZ</t>
  </si>
  <si>
    <t>AMI POBLACION VII NASUGBU BATANGAS</t>
  </si>
  <si>
    <t>AMI MAUAQUE RESETTLEMENT MABALACAT</t>
  </si>
  <si>
    <t>AMI IPO RD BRGY MINUYAN SJDM</t>
  </si>
  <si>
    <t>AMI LUSH RESIDENCES</t>
  </si>
  <si>
    <t>AMI SAN AGUSTIN ALAMINOS LAGUNA</t>
  </si>
  <si>
    <t>AMI BRGY SEPUNG BULAON PORAC</t>
  </si>
  <si>
    <t>AMI BRGY STA CRUZ LUBAO PAMPANGA</t>
  </si>
  <si>
    <t>CLOSED STORE: NOT INLCUDED IN GIVEN UPDATED LIST (10.1.2022)</t>
  </si>
  <si>
    <t>SOUTHMIN</t>
  </si>
  <si>
    <t>MALAKAS TRADING</t>
  </si>
  <si>
    <t>FRIENDLY MART GENSAN</t>
  </si>
  <si>
    <t>PUREGOLD - LA PAZ TARLAC</t>
  </si>
  <si>
    <t>PUREGOLD - MUZON</t>
  </si>
  <si>
    <t>*LP TIAZON</t>
  </si>
  <si>
    <t>CHANGE NAME INTO: WING AN UGAIN STA MARIA</t>
  </si>
  <si>
    <t>REPLACEMENT : FULLINE SOY &amp; TEY PORAC</t>
  </si>
  <si>
    <t>REPLACEMENT : FULLINE BELL STORE FLORIDA</t>
  </si>
  <si>
    <t>REPLACEMENT : FULLINE 2M1A TOKWING</t>
  </si>
  <si>
    <t>LOW SALE : REMOVED FEROM DISTRIBUTOR</t>
  </si>
  <si>
    <t>CHANGE NAME INTO: HALFMOON BAY MARIVELES</t>
  </si>
  <si>
    <t>CHANGE NAME INTO :DISTRICT MART PANDACAQUI</t>
  </si>
  <si>
    <t>BENUSA</t>
  </si>
  <si>
    <t>KING</t>
  </si>
  <si>
    <t>LEDISMA</t>
  </si>
  <si>
    <t>RS BORACAY</t>
  </si>
  <si>
    <t>REQUIRON</t>
  </si>
  <si>
    <t>MANONGSONG</t>
  </si>
  <si>
    <t>DIETHER</t>
  </si>
  <si>
    <t>ULTRAMEGA TANAY</t>
  </si>
  <si>
    <t>LICANDA'S VARIETY STORE 4</t>
  </si>
  <si>
    <t>MABELLE FLORIDA</t>
  </si>
  <si>
    <t>DORIES 1 URBAN URBAN,MONTALBAN</t>
  </si>
  <si>
    <t>TRIPLE J  - SAVE &amp; SAVE DITA STA ROSA</t>
  </si>
  <si>
    <t>GAB 7 SAMPOL</t>
  </si>
  <si>
    <t>SOUTH KING TANAUAN CITY</t>
  </si>
  <si>
    <t>M.S NAIC CAVITE</t>
  </si>
  <si>
    <t>PIRATA/CAVITE L.ABAD IMUZ CAVITE</t>
  </si>
  <si>
    <t>PIRATA/LAGUNA ANJON SAN PABLO LAGUNA</t>
  </si>
  <si>
    <t>REPLACED BY LP TIOZON</t>
  </si>
  <si>
    <t>REPLACED BY DECOLORES</t>
  </si>
  <si>
    <t>WALTERMART BALIUAG</t>
  </si>
  <si>
    <t>CHEDRIE STORE</t>
  </si>
  <si>
    <t>HANZEL PHARMACY</t>
  </si>
  <si>
    <t>ANGELA STORE</t>
  </si>
  <si>
    <t>EVE PANDUA STORE GUIMARAS, ILOILO</t>
  </si>
  <si>
    <t>Row Labels</t>
  </si>
  <si>
    <t>NATIONAL KEY ACCOUNTS</t>
  </si>
  <si>
    <t>GENERAL TRADE</t>
  </si>
  <si>
    <t>REMOVE DUPLICATE |  EVA  CANTUA STORES</t>
  </si>
  <si>
    <t>GABRIEL</t>
  </si>
  <si>
    <t>8:30-12:00</t>
  </si>
  <si>
    <t>TEMPORARY ON HOLD DUTY DUE TO DISTRIBUTOR ISSUE</t>
  </si>
  <si>
    <t>CA-MIL RIZAL UNI-TOP TERESA</t>
  </si>
  <si>
    <t>MOFAR SAN ISIDRO MONTALBAN</t>
  </si>
  <si>
    <t>3:45-4:00</t>
  </si>
  <si>
    <t>JITHRO SAN MATEO</t>
  </si>
  <si>
    <t>CA-MIL RIZAL KAYNETTE TUMANA MARIKINA</t>
  </si>
  <si>
    <t>1:00-12:00</t>
  </si>
  <si>
    <t>REMOVED | LOW SALE, REQUEST BY DISTRIBUTOR</t>
  </si>
  <si>
    <t>REMOVED | REPLACED BY JITHRO SAN MATEO SAN MATEO</t>
  </si>
  <si>
    <t>PUREGOLD - GEN T. VALENZUELA</t>
  </si>
  <si>
    <t>PUREGOLD - CAMARIN</t>
  </si>
  <si>
    <t>MORNING SCHEDULE: STORE NOT INCLUDED IN MANNING</t>
  </si>
  <si>
    <t>2:10-3:00</t>
  </si>
  <si>
    <t>4:10-5:00</t>
  </si>
  <si>
    <t>SHELL HIGH WAY GENSAN CITY</t>
  </si>
  <si>
    <t>REMOVED | CLOSED</t>
  </si>
  <si>
    <t>JAKSHINE PAYATAS QC</t>
  </si>
  <si>
    <t>JOHN RAIEL</t>
  </si>
  <si>
    <t>MEGA MART  BATINO CALAMBA</t>
  </si>
  <si>
    <t>BELJANO</t>
  </si>
  <si>
    <t>JOAQUIN</t>
  </si>
  <si>
    <t>EDELBERTO</t>
  </si>
  <si>
    <t>CABIGON</t>
  </si>
  <si>
    <t>WELVER</t>
  </si>
  <si>
    <t>5:30-3:30</t>
  </si>
  <si>
    <t>LUCENO</t>
  </si>
  <si>
    <t>JUAN JUELMERO</t>
  </si>
  <si>
    <t>SVI SORSOGON</t>
  </si>
  <si>
    <t>LADAO</t>
  </si>
  <si>
    <t>MANGANTI</t>
  </si>
  <si>
    <t>PUREGOLD - PULANG LUPA LAS PINAS</t>
  </si>
  <si>
    <t>JOE MANOLIC</t>
  </si>
  <si>
    <t>SENOPERA</t>
  </si>
  <si>
    <t>NHEDI LLOYD</t>
  </si>
  <si>
    <t>LAMORENA</t>
  </si>
  <si>
    <t>ROGELIO JR.</t>
  </si>
  <si>
    <t>RALPH BRYAN</t>
  </si>
  <si>
    <t>VILLACERAN</t>
  </si>
  <si>
    <t>WILLIE JR.</t>
  </si>
  <si>
    <t>GERALDO</t>
  </si>
  <si>
    <t>FOR POOLING 24</t>
  </si>
  <si>
    <t>FOR POOLING 25</t>
  </si>
  <si>
    <t>FOR POOLING 26</t>
  </si>
  <si>
    <t>ROSALDO</t>
  </si>
  <si>
    <t>MARLO</t>
  </si>
  <si>
    <t>LAURENTE</t>
  </si>
  <si>
    <t>AMI SAN ROQUE SAN RAFAEL BULACAN</t>
  </si>
  <si>
    <t>AMI ALTA TIERRA HOMES OLAES CAVITE</t>
  </si>
  <si>
    <t>AMI CABALLERO PALAYAN NUEVA ECIJA</t>
  </si>
  <si>
    <t>AMI BRGY SALITRAN 2 DASMARINAS</t>
  </si>
  <si>
    <t>AMI POB SAN ANTONIO NUEVA ECIJA</t>
  </si>
  <si>
    <t>AMI LUMANG BAYAN PLARIDEL BULACAN</t>
  </si>
  <si>
    <t>AMI SM JAZZ MALL</t>
  </si>
  <si>
    <t>AMI GRAND VALLEY SUBD 3 ANGONO</t>
  </si>
  <si>
    <t>AMI BRGY NATATAS TANAUAN CITY BATS</t>
  </si>
  <si>
    <t>AMI JP RIZAL BUKAL PAGBILAO QUEZON</t>
  </si>
  <si>
    <t>AMI COAST RESIDENCES</t>
  </si>
  <si>
    <t>AMI OEH BUSINESS CENTER ANGELES</t>
  </si>
  <si>
    <t>AMI SAN LORENZO 2 PH 1A MALITLIT</t>
  </si>
  <si>
    <t>AMI CANYON RESIDENCES BRGY TENEJERO</t>
  </si>
  <si>
    <t>AMI BRGY DUMANTAY BATANGAS</t>
  </si>
  <si>
    <t>AMI STA CLARA STO TOMAS BATS</t>
  </si>
  <si>
    <t>AMI SAN LUCAS 2 SAN PABLO LAGUNA</t>
  </si>
  <si>
    <t>AMI SAN MIGUEL GUAGUA PAMPANGA</t>
  </si>
  <si>
    <t>AMI THE WORLD CENTRE GIL PUYAT AVE</t>
  </si>
  <si>
    <t>AMI BRGY DONACION ANGAT BULACAN</t>
  </si>
  <si>
    <t>AMI 3TORRE MANILA</t>
  </si>
  <si>
    <t>AMI BLUE RESIDENCES</t>
  </si>
  <si>
    <t>FOR POOLING 27</t>
  </si>
  <si>
    <t>FOR POOLING 28</t>
  </si>
  <si>
    <t>FOR POOLING 29</t>
  </si>
  <si>
    <t>FOR POOLING 30</t>
  </si>
  <si>
    <t>FOR POOLING 31</t>
  </si>
  <si>
    <t>FOR POOLING 32</t>
  </si>
  <si>
    <t>FOR POOLING 33</t>
  </si>
  <si>
    <t>FOR POOLING 34</t>
  </si>
  <si>
    <t>FOR POOLING 35</t>
  </si>
  <si>
    <t>FOR POOLING 36</t>
  </si>
  <si>
    <t>FOR POOLING 37</t>
  </si>
  <si>
    <t>NOBLEZALA</t>
  </si>
  <si>
    <t>MALLANAO</t>
  </si>
  <si>
    <t>PINLAC</t>
  </si>
  <si>
    <t>MOHAMMED ARON</t>
  </si>
  <si>
    <t>CANTOS</t>
  </si>
  <si>
    <t>LOBO</t>
  </si>
  <si>
    <t>LIMUEL</t>
  </si>
  <si>
    <t>AMPARADO</t>
  </si>
  <si>
    <t>SARILLO</t>
  </si>
  <si>
    <t>REZEL</t>
  </si>
  <si>
    <t>MIDTIMBANG</t>
  </si>
  <si>
    <t>AKMAD</t>
  </si>
  <si>
    <t>QUIZON</t>
  </si>
  <si>
    <t>ED LOUIS</t>
  </si>
  <si>
    <t>BORJA</t>
  </si>
  <si>
    <t>LEONORE</t>
  </si>
  <si>
    <t>QUINGCO</t>
  </si>
  <si>
    <t>CAMELO JR.</t>
  </si>
  <si>
    <t xml:space="preserve">BUJATIN </t>
  </si>
  <si>
    <t>QUINGCO ,CAMELO JR.</t>
  </si>
  <si>
    <t>TOP GOLDEN</t>
  </si>
  <si>
    <t>WANBEE TONDO MANILA</t>
  </si>
  <si>
    <t>CENTRAL LAOAG ILOCOS NORTE</t>
  </si>
  <si>
    <t>HOLIDAY 2 STA. MARIA ILOCOS SUR</t>
  </si>
  <si>
    <t>11:30 - 9:00</t>
  </si>
  <si>
    <t>5:00-3:00</t>
  </si>
  <si>
    <t>MANATAD</t>
  </si>
  <si>
    <t>CHIVA</t>
  </si>
  <si>
    <t>EUGENE JOHN</t>
  </si>
  <si>
    <t>GRAYDA</t>
  </si>
  <si>
    <t>RUSSEL</t>
  </si>
  <si>
    <t>SALCEDO</t>
  </si>
  <si>
    <t>JESSON</t>
  </si>
  <si>
    <t>ABERGAS</t>
  </si>
  <si>
    <t>AMI BRGY STA CLARA BATANGAS CITY</t>
  </si>
  <si>
    <t>AMI BRGY SAN JOSE PANGIL LAGUNA</t>
  </si>
  <si>
    <t>AMI DOCTORAS CMPD MAYAPA CALAMBA</t>
  </si>
  <si>
    <t>AMI FE MARCOS SAN JOSE NUEVA ECIJA</t>
  </si>
  <si>
    <t>AMI FORTUNA FLORIDABLANCA 2</t>
  </si>
  <si>
    <t>AMI MARISOL VILL BRGY NINOY ANGELES</t>
  </si>
  <si>
    <t>AMI BRGY MABATANG ABUCAY BATAAN</t>
  </si>
  <si>
    <t>AMI BRGY STA RITA MINALIN PAMPANGA</t>
  </si>
  <si>
    <t>AMI SUBIC IBABA AGONCILLO BATANGAS</t>
  </si>
  <si>
    <t>AMI STA MARIA STO TOMAS BATANGAS</t>
  </si>
  <si>
    <t>AMI BRGY BAMBANG BOCAUE BULACAN</t>
  </si>
  <si>
    <t>AMI LOOK 2ND MALOLOS BULACAN</t>
  </si>
  <si>
    <t>PUREGOLD - STA.QUITERIA CALOOCAN</t>
  </si>
  <si>
    <t>COLONIA</t>
  </si>
  <si>
    <t>WILFREDO</t>
  </si>
  <si>
    <t>FELICIANO</t>
  </si>
  <si>
    <t>JOHN CHRISTOPHER</t>
  </si>
  <si>
    <t>PACHECO</t>
  </si>
  <si>
    <t>MICHAEL ANGELO</t>
  </si>
  <si>
    <t>ARVIE</t>
  </si>
  <si>
    <t>KELVIN</t>
  </si>
  <si>
    <t>OROCAME</t>
  </si>
  <si>
    <t>ELSINE</t>
  </si>
  <si>
    <t>SMCO ZARRAGA ILOILO</t>
  </si>
  <si>
    <t>RE STA RITA GUIGUINTO BULACAN</t>
  </si>
  <si>
    <t>RS RP GAPAN</t>
  </si>
  <si>
    <t>AMI BRGY PANSOL PADRE GARCIA BATS</t>
  </si>
  <si>
    <t>AMI BOROL 2ND 2 BALAGTAS BULACAN</t>
  </si>
  <si>
    <t>AMI ALONG RD BUENAVISTA GEN TRIAS</t>
  </si>
  <si>
    <t>AMI BRGY DAMPOL PLARIDEL BULACAN</t>
  </si>
  <si>
    <t>AMI BRGY II STO TOMAS BATANGAS</t>
  </si>
  <si>
    <t>AMI BRGY STO NINO LIPA CITY</t>
  </si>
  <si>
    <t>EVE GAISANO ANTIQUE ANTIQUE, ILOILO</t>
  </si>
  <si>
    <t>REMOVED HEADCOUNT | CLOSED STORE</t>
  </si>
  <si>
    <t>WALTERMART ALTARAZA</t>
  </si>
  <si>
    <t>THE LANDMARK MAKATI</t>
  </si>
  <si>
    <t>THE LANDMARK BGC TAGUIG</t>
  </si>
  <si>
    <t>THE LANDMARK ALABANG</t>
  </si>
  <si>
    <t>THE LANDMARK PASAY</t>
  </si>
  <si>
    <t>ULTRAMEGA STA IGNACIA</t>
  </si>
  <si>
    <t>THE LANDMARK TRINOMA</t>
  </si>
  <si>
    <t>THE LANDMARK TRINOMA ANNEX</t>
  </si>
  <si>
    <t>THE LANDMARK NOVALI</t>
  </si>
  <si>
    <t>ADDED ACCOUNT AND HEADCOUNT | ALIGNMENT OF  TARGET FILE</t>
  </si>
  <si>
    <t>UPPC/PVM/AMC</t>
  </si>
  <si>
    <t>PUREGOLD - CIRCUMFERENTIAL RD ANTIPOLO</t>
  </si>
  <si>
    <t>PUREGOLD - EASTGATE</t>
  </si>
  <si>
    <t>RE MIRA NILA</t>
  </si>
  <si>
    <t>SVI TANZA</t>
  </si>
  <si>
    <t>DUPLICATE | REMOVE DUE TO CLUSTERING | REPLACEMENT OF PUREGOLD - PPCI LIBERTAD</t>
  </si>
  <si>
    <t>CLOSED STORE-1/15/2023</t>
  </si>
  <si>
    <t>EMNIL</t>
  </si>
  <si>
    <t>LUMIBAO</t>
  </si>
  <si>
    <t>ARTHUR</t>
  </si>
  <si>
    <t>MOLINA</t>
  </si>
  <si>
    <t>SY</t>
  </si>
  <si>
    <t>GUMBAN</t>
  </si>
  <si>
    <t>ALDREN JOHN</t>
  </si>
  <si>
    <t>LADIP</t>
  </si>
  <si>
    <t>BATTAD</t>
  </si>
  <si>
    <t>RONNIE</t>
  </si>
  <si>
    <t>BALTAZAR</t>
  </si>
  <si>
    <t>DUCALLAS</t>
  </si>
  <si>
    <t>MARCIAL</t>
  </si>
  <si>
    <t>ZURBITO</t>
  </si>
  <si>
    <t>NOBLEZA</t>
  </si>
  <si>
    <t>OTANI BAZAR</t>
  </si>
  <si>
    <t>WALTERMART MAYPAJO</t>
  </si>
  <si>
    <t>DISENGAGEMENT | NO UPPC PLACEMENT</t>
  </si>
  <si>
    <t>RONNEL</t>
  </si>
  <si>
    <t>CABASAG</t>
  </si>
  <si>
    <t>FLORENDO</t>
  </si>
  <si>
    <t>ILISAN</t>
  </si>
  <si>
    <t>DEXTER</t>
  </si>
  <si>
    <t>ALBA</t>
  </si>
  <si>
    <t>BAGUE</t>
  </si>
  <si>
    <t>SERVANO</t>
  </si>
  <si>
    <t>FOR POOLING 38</t>
  </si>
  <si>
    <t>FOR POOLING 39</t>
  </si>
  <si>
    <t>FOR POOLING 40</t>
  </si>
  <si>
    <t>HENALDO</t>
  </si>
  <si>
    <t>SENOSIN</t>
  </si>
  <si>
    <t>GAISANO GRANDMALL DUMANJUG CEBU</t>
  </si>
  <si>
    <t>GAISANO GRANDMALL MOALBOAL CEBU</t>
  </si>
  <si>
    <t>PRINCE WAREHOUSE CLUB MANDAUE CITY</t>
  </si>
  <si>
    <t>SUKI CENTRAL MANDAUE CITY</t>
  </si>
  <si>
    <t>GAISANO CAPITAL MACTAN PAJO LAPU LAPU CITY</t>
  </si>
  <si>
    <t>GAISANO CAPITAL SAVERSMART BASAK LAPU-LAPU CITY</t>
  </si>
  <si>
    <t>PRINCE WAREHOUSE CLUB PINAMUNGAJAN CEBU</t>
  </si>
  <si>
    <t>SUPER METRO GAISANO TOLEDO CITY</t>
  </si>
  <si>
    <t>PRINCE WAREHOUSE CLUB TOLEDO CITY</t>
  </si>
  <si>
    <t>GAISANO BROTHERS SARI-SARI BALAMBAN CEBU</t>
  </si>
  <si>
    <t>GAISANO TOWN CENTER BALAMBAN CEBU</t>
  </si>
  <si>
    <t>GAISANO GRANDMALL FIESTAMALL MAIN TABUNOK TALISAY CITY</t>
  </si>
  <si>
    <t>GAISANO GRANDMALL JAI-ALAI MAMBALING CEBU CITY</t>
  </si>
  <si>
    <t>HIGHMART BALIC-BALIC MANILA</t>
  </si>
  <si>
    <t>GLEEMART BLUMENTRITT MANILA</t>
  </si>
  <si>
    <t>THE LANDMARK MAKATI MAKATI</t>
  </si>
  <si>
    <t>THE LANDMARK BGC TAGUIG BGC TAGUIG</t>
  </si>
  <si>
    <t>THE LANDMARK ALABANG ALABANG</t>
  </si>
  <si>
    <t>THE LANDMARK PASAY PASAY</t>
  </si>
  <si>
    <t>THE LANDMARK TRINOMA TRINOMA</t>
  </si>
  <si>
    <t>THE LANDMARK TRINOMA ANNEX TRINOMA ANNEX</t>
  </si>
  <si>
    <t>THE LANDMARK NOVALI NOVALI</t>
  </si>
  <si>
    <t>METRO GAISANO NAGA NAGA CITY CEBU</t>
  </si>
  <si>
    <t>SUPER METRO GAISANO MAMBALING CEBU CITY</t>
  </si>
  <si>
    <t>AQUINO ,DARRENE-LACORITE ,JADE(FOR INTRO)</t>
  </si>
  <si>
    <t>IBALE ,ARCHIE-CASAS ,LOUISE ANN(FOR INTRO)</t>
  </si>
  <si>
    <t>LONGAKIT ,LOUIE JAY-FERNANDEZ ,BENITO(FOR INTRO)</t>
  </si>
  <si>
    <t>CITINTA ,JOSIE-ANN-GAMILLA ,MARY JANE(FOR INTRO)</t>
  </si>
  <si>
    <t>THE LANDMARK TRINOMA &amp; ANNEX</t>
  </si>
  <si>
    <t>COLARTE ,NIEL JOHN-QUINARIO ,DINDO BOY(FOR INTRO)</t>
  </si>
  <si>
    <t>LACORITE ,JADE(FOR INTRO)</t>
  </si>
  <si>
    <t>CASAS ,LOUISE ANN(FOR INTRO)</t>
  </si>
  <si>
    <t>FERNANDEZ ,BENITO(FOR INTRO)</t>
  </si>
  <si>
    <t>QUINARIO ,DINDO BOY(FOR INTRO)</t>
  </si>
  <si>
    <t>JOMEL</t>
  </si>
  <si>
    <t>NO APPROVED HEADCOUNT</t>
  </si>
  <si>
    <t>STEPHEN LLOYD BILLONES</t>
  </si>
  <si>
    <t>JOHNREY</t>
  </si>
  <si>
    <t>AMI BRGY DEL PILAR SAN PASCUAL BATS</t>
  </si>
  <si>
    <t>AMI BRGY A BONIFACIO SUR LLANERA NE</t>
  </si>
  <si>
    <t>AMI ANDAL ALINO TALAVERA NUEVA ECIJA</t>
  </si>
  <si>
    <t>AMI BRGY SAMPALOC TALISAY BATANGAS</t>
  </si>
  <si>
    <t>AMI KAYBAGAL NORTH TAGAYTAY</t>
  </si>
  <si>
    <t>AMI CDC TEA HOUSE BRGY DILA STA ROSA</t>
  </si>
  <si>
    <t>AMI BRGY WAKAS ORION BATAAN</t>
  </si>
  <si>
    <t>AMI BRGY LAGUERTA CALAMBA LAGUNA</t>
  </si>
  <si>
    <t>AMI BRGY CUPANG BAUAN BATANGAS</t>
  </si>
  <si>
    <t>AMI BRGY LUSACAN TIAONG QUEZON</t>
  </si>
  <si>
    <t>AMI BRGY BALSIC HERMOSA BATAAN</t>
  </si>
  <si>
    <t>AMI STO CRISTO PULILAN BULACAN</t>
  </si>
  <si>
    <t>AMI SAMBAVILLE SAN LUIS ANTIPOLO</t>
  </si>
  <si>
    <t>AMI BRGY SABANG LIPA CITY BATANGAS</t>
  </si>
  <si>
    <t>AMI BRGY MANGINO DISTRICT IV GAPAN</t>
  </si>
  <si>
    <t>AMI BRGY TOWNSITE LIMAY BATAAN</t>
  </si>
  <si>
    <t>AMI STO ANGEL SAN PABLO LAGUNA</t>
  </si>
  <si>
    <t>AMI MEDICION 2C IMUS CAVITE</t>
  </si>
  <si>
    <t>AMI BRGY LAIYA APLAYA SAN JUAN BATS</t>
  </si>
  <si>
    <t>LORENCE</t>
  </si>
  <si>
    <t>BUNTALIDAD</t>
  </si>
  <si>
    <t>BELLO</t>
  </si>
  <si>
    <t>CAGAY</t>
  </si>
  <si>
    <t>SALVATIERRA</t>
  </si>
  <si>
    <t>RAFAEL MAE</t>
  </si>
  <si>
    <t>KENNEDY</t>
  </si>
  <si>
    <t>JERREMON</t>
  </si>
  <si>
    <t>PAREDES</t>
  </si>
  <si>
    <t>ROSET</t>
  </si>
  <si>
    <t>GACUMA</t>
  </si>
  <si>
    <t>ELDILBERT</t>
  </si>
  <si>
    <t>PERMANENTLY CLOSED ON MAY 11,2023</t>
  </si>
  <si>
    <t xml:space="preserve">SMCO JANIUAY </t>
  </si>
  <si>
    <t>COME N SHOP 2</t>
  </si>
  <si>
    <t>NEWLY OPEN AS OF JANUARY 2023</t>
  </si>
  <si>
    <t>MARTINEZ</t>
  </si>
  <si>
    <t>MALCOLM</t>
  </si>
  <si>
    <t>GAMILLA ,MARY JANE: ONBOARD</t>
  </si>
  <si>
    <t>BERNIE CENTINO: ONBOARD</t>
  </si>
  <si>
    <t>CABERUS</t>
  </si>
  <si>
    <t>JOHNRENUS</t>
  </si>
  <si>
    <t>JUNE</t>
  </si>
  <si>
    <t>TADEO</t>
  </si>
  <si>
    <t>FRONDAZO</t>
  </si>
  <si>
    <t>MARR JOVY</t>
  </si>
  <si>
    <t>THE LANDMARK NUVALI</t>
  </si>
  <si>
    <t>HONEYLYNNE</t>
  </si>
  <si>
    <t>RE BIRMINGHAM P BURGOS</t>
  </si>
  <si>
    <t>ULTRAMEGA ALFONSO LISTA</t>
  </si>
  <si>
    <t>ROSALES</t>
  </si>
  <si>
    <t>CAO ,JEROME</t>
  </si>
  <si>
    <t>ROVING PG PARANG START APRIL 1,2023</t>
  </si>
  <si>
    <t>DOMINO ,JEROME</t>
  </si>
  <si>
    <t>BIEN</t>
  </si>
  <si>
    <t>BRONGCANO</t>
  </si>
  <si>
    <t>ACTUB</t>
  </si>
  <si>
    <t>GINA</t>
  </si>
  <si>
    <t>MERANO</t>
  </si>
  <si>
    <t>MARK PAULO</t>
  </si>
  <si>
    <t>CAGOMOC</t>
  </si>
  <si>
    <t>MANUEL JAY</t>
  </si>
  <si>
    <t>DHAN LOUISE</t>
  </si>
  <si>
    <t>ROMERO</t>
  </si>
  <si>
    <t>SATURNINO</t>
  </si>
  <si>
    <t>BALIBOT</t>
  </si>
  <si>
    <t>RAMIREZ</t>
  </si>
  <si>
    <t>CLAUDINE</t>
  </si>
  <si>
    <t>LUCK WAY STORE</t>
  </si>
  <si>
    <t>Change Name from Keen Grace Mart</t>
  </si>
  <si>
    <t>Store closed April 30,2023</t>
  </si>
  <si>
    <t>LAGROLLA</t>
  </si>
  <si>
    <t>JAYJAY</t>
  </si>
  <si>
    <t>TIONGSON</t>
  </si>
  <si>
    <t xml:space="preserve"> JOAMAR</t>
  </si>
  <si>
    <t>JULIUS CAEZAR</t>
  </si>
  <si>
    <t>FIGUEROA</t>
  </si>
  <si>
    <t>RAMIREZ ,ARNOLD</t>
  </si>
  <si>
    <t>ROMERO ,CLAUDINE</t>
  </si>
  <si>
    <t>AMI PH II PACITA 2 SAN PEDRO  LAGUNA</t>
  </si>
  <si>
    <t>AMI BRGY LUTUCAN MALABAG SARIAYA</t>
  </si>
  <si>
    <t>AMI P BURGOS ST LUNSAD BINANGONAN</t>
  </si>
  <si>
    <t>AMI RIZAL ST POBLACION SAN PEDRO 2</t>
  </si>
  <si>
    <t>AMI TUGATOG ORANI BATAAN</t>
  </si>
  <si>
    <t>AMI BRGY ANIBAN III BACOOR CAVITE</t>
  </si>
  <si>
    <t>AMI LACAD CMPD BURGOS RODRIGUEZ</t>
  </si>
  <si>
    <t>AMI DEL PILAR CASTILLEJOS ZAMBALES</t>
  </si>
  <si>
    <t>AMI BRGY SAN JUAN SAN PABLO LAGUNA</t>
  </si>
  <si>
    <t>AMI VISTA GRANDE BFRV TALON DOS</t>
  </si>
  <si>
    <t>AMI TEOMORA VILL BRGY SAN GABRIEL</t>
  </si>
  <si>
    <t>AMI SAN ANTONIO PLACE MAKATI</t>
  </si>
  <si>
    <t>AMI STA RITA OLONGAPO CITY</t>
  </si>
  <si>
    <t>AMI WALTERMART E RODRIGUEZ</t>
  </si>
  <si>
    <t>AMI SAN FRANCISCO ASIS I LIMAY</t>
  </si>
  <si>
    <t>AMI JP RIZAL POB I ALAMINOS LAGUNA</t>
  </si>
  <si>
    <t>AMI RIZAL AVE BRGY QUISAO PILILLA</t>
  </si>
  <si>
    <t>AMI ARSENIO ALVAREZ ST BARAS RIZAL</t>
  </si>
  <si>
    <t>AMI BRGY LODLOD LIPA BATANGAS</t>
  </si>
  <si>
    <t>AMI WAWA 2 NASUGBU BATANGAS</t>
  </si>
  <si>
    <t>AMI KAYUMANGGI LIPA BATANGAS</t>
  </si>
  <si>
    <t>AMI STA RITA MATANDA SAN MIGUEL</t>
  </si>
  <si>
    <t>AMI MASUSO PANDI BULACAN</t>
  </si>
  <si>
    <t>AMI SAN AGUSTIN MAGALLANES CAVITE</t>
  </si>
  <si>
    <t>AMI HERMOSA COMMERCIAL BLDG TONDO</t>
  </si>
  <si>
    <t>AMI OLYMPIA SUBD LABAS STA ROSA</t>
  </si>
  <si>
    <t>AMI BRGY NIUGAN ANGAT BULACAN</t>
  </si>
  <si>
    <t>AMI BRGY BALAS MEXICO PAMPANGA</t>
  </si>
  <si>
    <t>AMI SALITRAN 1 DASMARINAS CAVITE</t>
  </si>
  <si>
    <t>AMI MAGSAYSAY CASTILLEJOS ZAMBALES</t>
  </si>
  <si>
    <t>AMI BRGY AMSIC ANGELES CITY</t>
  </si>
  <si>
    <t>AMI SANTOR BONGABON NUEVA ECIJA</t>
  </si>
  <si>
    <t>VILLA</t>
  </si>
  <si>
    <t>LAWRENCE ERIS</t>
  </si>
  <si>
    <t>VANJOVIE</t>
  </si>
  <si>
    <t>VANDOLF</t>
  </si>
  <si>
    <t>BUENSUCESO</t>
  </si>
  <si>
    <t>MONTON</t>
  </si>
  <si>
    <t xml:space="preserve">KENNETH </t>
  </si>
  <si>
    <t>ROMOLO</t>
  </si>
  <si>
    <t>CLOSED MARCH 1 2023</t>
  </si>
  <si>
    <t>ZYRUS KIAN</t>
  </si>
  <si>
    <t>DUPITA</t>
  </si>
  <si>
    <t>CHRISTOBAL</t>
  </si>
  <si>
    <t>MAY DISENGAGE 2023</t>
  </si>
  <si>
    <t>PUREGOLD 88 SQUARE PARANAQUE</t>
  </si>
  <si>
    <t>RE LOYOLA HEIGHTS</t>
  </si>
  <si>
    <t>JOMARIE</t>
  </si>
  <si>
    <t>EMERALD</t>
  </si>
  <si>
    <t>JASPER</t>
  </si>
  <si>
    <t>VERGARA</t>
  </si>
  <si>
    <t xml:space="preserve"> LOUIESITO</t>
  </si>
  <si>
    <t>APRIL DISENGAGE 2023</t>
  </si>
  <si>
    <t>TUAZON</t>
  </si>
  <si>
    <t>MARVIN JAY</t>
  </si>
  <si>
    <t>PALLER</t>
  </si>
  <si>
    <t>RE JUBILATION BIÑAN</t>
  </si>
  <si>
    <t>ROSCO</t>
  </si>
  <si>
    <t>PACIENCIA</t>
  </si>
  <si>
    <t>DENS</t>
  </si>
  <si>
    <t>BANTOLO</t>
  </si>
  <si>
    <t>EROLL HOVIEN</t>
  </si>
  <si>
    <t>EISEN JESTER</t>
  </si>
  <si>
    <t>RELI</t>
  </si>
  <si>
    <t>TIMBAL</t>
  </si>
  <si>
    <t>JOVIT</t>
  </si>
  <si>
    <t>GURAY</t>
  </si>
  <si>
    <t>ROSE ANN</t>
  </si>
  <si>
    <t>ROCILLOSA</t>
  </si>
  <si>
    <t>IVAN PHILIP</t>
  </si>
  <si>
    <t>AVANCENA</t>
  </si>
  <si>
    <t>ANGELO</t>
  </si>
  <si>
    <t xml:space="preserve">ALAO III </t>
  </si>
  <si>
    <t>JONIFER</t>
  </si>
  <si>
    <t>VALENCIA</t>
  </si>
  <si>
    <t>FABULA</t>
  </si>
  <si>
    <t>MONTA</t>
  </si>
  <si>
    <t>RANDELL</t>
  </si>
  <si>
    <t>RS BUCANDALA</t>
  </si>
  <si>
    <t>CAMAROTE</t>
  </si>
  <si>
    <t>SALTING</t>
  </si>
  <si>
    <t>MARK JULIUS</t>
  </si>
  <si>
    <t>AMI SAN NICOLAS BULACAN BULACAN</t>
  </si>
  <si>
    <t>AMI BRGY BATAS SILANG CAVITE</t>
  </si>
  <si>
    <t>AMI EASTWOOD RESIDENCES VI</t>
  </si>
  <si>
    <t>AMI PRINZA TERESA RIZAL</t>
  </si>
  <si>
    <t>AMI GUISGUIS TALON SARIAYA QUEZON</t>
  </si>
  <si>
    <t>AMI DILA DILA STA RITA PAMPANGA</t>
  </si>
  <si>
    <t>AMI LIORA HOMES PASONG CAMACHILE</t>
  </si>
  <si>
    <t>AMI POB CENTRO RIZAL NUEVA ECIJA</t>
  </si>
  <si>
    <t>AMI BRGY DEL CARMEN SAN FERNANDO</t>
  </si>
  <si>
    <t>AMI AVIDA TOWERS ALTURA ALABANG</t>
  </si>
  <si>
    <t>AMI SUNNYVALE BUGTONG PULO LIPA</t>
  </si>
  <si>
    <t>AMI NATIVIDAD 2 GUAGUA PAMPANGA</t>
  </si>
  <si>
    <t>AMI MATAAS NA LUPA INDANG CAVITE</t>
  </si>
  <si>
    <t>AMI BRGY MATALATALA MABITAC LAGUNA</t>
  </si>
  <si>
    <t>AMI STO TOMAS CALAUAN LAGUNA</t>
  </si>
  <si>
    <t>AMI DC CALAMBA MINI STORE</t>
  </si>
  <si>
    <t>AMI BRGY TUNHAC FAMY LAGUNA</t>
  </si>
  <si>
    <t>AMI BAGONG SILANG LUMBAN LAGUNA</t>
  </si>
  <si>
    <t>AMI BUNSURAN II PANDI BULACAN</t>
  </si>
  <si>
    <t>AMI STA MONICA SAN SIMON PAMPANGA</t>
  </si>
  <si>
    <t>AMI SAN FRANCISCO 2 SAN PABLO LAGUNA</t>
  </si>
  <si>
    <t>AMI NANCALOBASAAN URDANETA CITY</t>
  </si>
  <si>
    <t>AMI COR CARDENAS &amp; RAMOS ST CANUTO</t>
  </si>
  <si>
    <t>AMI SOUTH HILL CENTER CARMONA</t>
  </si>
  <si>
    <t>AGGABAO</t>
  </si>
  <si>
    <t>MATTHEW</t>
  </si>
  <si>
    <t>SAGUN</t>
  </si>
  <si>
    <t>NESTOR</t>
  </si>
  <si>
    <t>JAMENA</t>
  </si>
  <si>
    <t>KEIN CHRISTIAN</t>
  </si>
  <si>
    <t>VILLARIZ</t>
  </si>
  <si>
    <t>HECTOR OLIVIER</t>
  </si>
  <si>
    <t>MELBEN</t>
  </si>
  <si>
    <t>VIRTUDAZO</t>
  </si>
  <si>
    <t>ALEXANDER</t>
  </si>
  <si>
    <t>RELIE</t>
  </si>
  <si>
    <t>BALBEIEDO</t>
  </si>
  <si>
    <t>ROBIE</t>
  </si>
  <si>
    <t>MIGUELITO</t>
  </si>
  <si>
    <t>DUQUE</t>
  </si>
  <si>
    <t>JERMEY</t>
  </si>
  <si>
    <t>RE BAMBAN TARLAC</t>
  </si>
  <si>
    <t>CONTRERAS</t>
  </si>
  <si>
    <t>JOHN EMMANUEL</t>
  </si>
  <si>
    <t>CANILAO</t>
  </si>
  <si>
    <t>BALBUENA</t>
  </si>
  <si>
    <t>AMADO III</t>
  </si>
  <si>
    <t>JOHN RANJEL</t>
  </si>
  <si>
    <t>ROBIN</t>
  </si>
  <si>
    <t>TOBIAS</t>
  </si>
  <si>
    <t>RALEA</t>
  </si>
  <si>
    <t>APOLONIA</t>
  </si>
  <si>
    <t>CHRISTIAN TANEDA.</t>
  </si>
  <si>
    <t>PATAM</t>
  </si>
  <si>
    <t>MARVIN ACE</t>
  </si>
  <si>
    <t>OSCAR JR</t>
  </si>
  <si>
    <t>RYAN VILLANUEVA</t>
  </si>
  <si>
    <t xml:space="preserve">ERIC </t>
  </si>
  <si>
    <t>SEALS</t>
  </si>
  <si>
    <t>CHARLIE JAMES</t>
  </si>
  <si>
    <t>DARUPAN</t>
  </si>
  <si>
    <t>JACKY</t>
  </si>
  <si>
    <t>GUARDIANO</t>
  </si>
  <si>
    <t>JERRED PAUL</t>
  </si>
  <si>
    <t>BAYDER</t>
  </si>
  <si>
    <t>TRINITY JOHN</t>
  </si>
  <si>
    <t>MINA</t>
  </si>
  <si>
    <t>ALDEN JOY</t>
  </si>
  <si>
    <t>JIMENEZ</t>
  </si>
  <si>
    <t>NAKPIL</t>
  </si>
  <si>
    <t>ERUEL PAUL</t>
  </si>
  <si>
    <t>PARIHAN</t>
  </si>
  <si>
    <t>SERIO</t>
  </si>
  <si>
    <t>NARIO</t>
  </si>
  <si>
    <t>EMANNUEL</t>
  </si>
  <si>
    <t>BELINARIO</t>
  </si>
  <si>
    <t>JENNY</t>
  </si>
  <si>
    <t>COLYAMA</t>
  </si>
  <si>
    <t>TAGLE JR</t>
  </si>
  <si>
    <t>EMERITO</t>
  </si>
  <si>
    <t>DOMENGUETO</t>
  </si>
  <si>
    <t>CORTES</t>
  </si>
  <si>
    <t xml:space="preserve">LINDO ,JERBY </t>
  </si>
  <si>
    <t>FIGUROA ,JOVIN</t>
  </si>
  <si>
    <t xml:space="preserve">ARPON ,ALVIN JOSEPH </t>
  </si>
  <si>
    <t>DELA PAZ ,HERBERT</t>
  </si>
  <si>
    <t xml:space="preserve">PECHARDO ,RHEYANSON </t>
  </si>
  <si>
    <t xml:space="preserve">PATAC ,JEFFRY </t>
  </si>
  <si>
    <t>BURDEOS ,JESSIE</t>
  </si>
  <si>
    <t xml:space="preserve">PALMARES ,ALFREDO </t>
  </si>
  <si>
    <t>BRAZA ,JERRY</t>
  </si>
  <si>
    <t>ESTRADA ,RONEL</t>
  </si>
  <si>
    <t xml:space="preserve">PINEDA ,JEFFREY </t>
  </si>
  <si>
    <t xml:space="preserve">PALON ,LONGINO </t>
  </si>
  <si>
    <t>NIDO ,RESTY</t>
  </si>
  <si>
    <t xml:space="preserve">TIQUE ,JAYSON </t>
  </si>
  <si>
    <t xml:space="preserve">AMURAO ,LESTER </t>
  </si>
  <si>
    <t>MODESTO ,ARWIN</t>
  </si>
  <si>
    <t xml:space="preserve">SONEJA ,RODEL </t>
  </si>
  <si>
    <t xml:space="preserve">ODAYAT ,SONNY </t>
  </si>
  <si>
    <t>MENDOZA ,JADE MARK</t>
  </si>
  <si>
    <t xml:space="preserve">SORIANO ,VINCENT </t>
  </si>
  <si>
    <t>PALMA ,SANDIE</t>
  </si>
  <si>
    <t>BOCO ,LESTER</t>
  </si>
  <si>
    <t>VALENZUELA ,MAR</t>
  </si>
  <si>
    <t>TIMKANG ,RODEL</t>
  </si>
  <si>
    <t xml:space="preserve">HABLA ,HENRY </t>
  </si>
  <si>
    <t xml:space="preserve">SISON ,MARK LESTER </t>
  </si>
  <si>
    <t xml:space="preserve">RODRIGUEZ ,ARVIN </t>
  </si>
  <si>
    <t>CHU ,FREDERICK</t>
  </si>
  <si>
    <t>CEA ,DANILO</t>
  </si>
  <si>
    <t xml:space="preserve">CAAY ,JAYSON </t>
  </si>
  <si>
    <t>SERRANO ,JOSEPH CARLO</t>
  </si>
  <si>
    <t>ESTRADA ,ELMER</t>
  </si>
  <si>
    <t>POTONIA ,RYAN</t>
  </si>
  <si>
    <t xml:space="preserve">TORRES ,ALVIN </t>
  </si>
  <si>
    <t>ELICO ,SAMUEL</t>
  </si>
  <si>
    <t>SAJELAN ,FELIX</t>
  </si>
  <si>
    <t>GACUTAN ,REX</t>
  </si>
  <si>
    <t>AMI BRGY 768 DISTRICT V MANILA</t>
  </si>
  <si>
    <t>FUENTES</t>
  </si>
  <si>
    <t>FEDERICO</t>
  </si>
  <si>
    <t>GABIRAN</t>
  </si>
  <si>
    <t>RENCIO</t>
  </si>
  <si>
    <t>JOHN RALPH</t>
  </si>
  <si>
    <t>GALLENTES</t>
  </si>
  <si>
    <t>TARROMA</t>
  </si>
  <si>
    <t>JEFFRY</t>
  </si>
  <si>
    <t>SAISON</t>
  </si>
  <si>
    <t>PANAMA</t>
  </si>
  <si>
    <t>CHRISIAN</t>
  </si>
  <si>
    <t>JOHN BRIAN</t>
  </si>
  <si>
    <t>ROSAS</t>
  </si>
  <si>
    <t>MARKJAFET</t>
  </si>
  <si>
    <t>MANADAY</t>
  </si>
  <si>
    <t>CAMPOSANO</t>
  </si>
  <si>
    <t>BALABAGAN</t>
  </si>
  <si>
    <t>ZAINODIN</t>
  </si>
  <si>
    <t>SOLLA</t>
  </si>
  <si>
    <t>CHARMEL</t>
  </si>
  <si>
    <t>COSA</t>
  </si>
  <si>
    <t>CORBI</t>
  </si>
  <si>
    <t>JOHN REX</t>
  </si>
  <si>
    <t>RABAGO</t>
  </si>
  <si>
    <t>GERARDO JR.</t>
  </si>
  <si>
    <t>JOHN ERRON</t>
  </si>
  <si>
    <t>BOLITO</t>
  </si>
  <si>
    <t>ABABAD</t>
  </si>
  <si>
    <t>JEMARK</t>
  </si>
  <si>
    <t>CARDINAL</t>
  </si>
  <si>
    <t>HELBERT</t>
  </si>
  <si>
    <t>YBANEZ</t>
  </si>
  <si>
    <t>JOHN JUSTIN</t>
  </si>
  <si>
    <t>FACUTNILA</t>
  </si>
  <si>
    <t>ABELARDO</t>
  </si>
  <si>
    <t>MARK ANGELO</t>
  </si>
  <si>
    <t>ROBINSONS ONE AYALA</t>
  </si>
  <si>
    <t>CORTEZ</t>
  </si>
  <si>
    <t>LAURENCE</t>
  </si>
  <si>
    <t>CORTEZ ,LAURENCE</t>
  </si>
  <si>
    <t>AMI BREEZE 2 RESIDENCES</t>
  </si>
  <si>
    <t>PUREGOLD SAN ISIDRO TAYTAY</t>
  </si>
  <si>
    <t>JHAY EDCENT SANCHEZ ROVING TO NEW ACCOUNT PUREGOLD SAN ISIDRO CONVERTED FROM DIVIMART POBLACION TAYTAY START JUNE 17,2023 OPENS LAST JUNE 21,2023</t>
  </si>
  <si>
    <t>SUAVE GEN.MDSE/JAKSMART CHOICE</t>
  </si>
  <si>
    <t>HOLIDAY 1</t>
  </si>
  <si>
    <t>MOGANDO</t>
  </si>
  <si>
    <t>ELPA</t>
  </si>
  <si>
    <t>JUN JUN</t>
  </si>
  <si>
    <t>PUREGOLD - PPCI ANGONO</t>
  </si>
  <si>
    <t>JUNE 21 2023 CLOSED</t>
  </si>
  <si>
    <t>BAYDAN</t>
  </si>
  <si>
    <t>CRISTOBAL JR.</t>
  </si>
  <si>
    <t>RUADO</t>
  </si>
  <si>
    <t>CO</t>
  </si>
  <si>
    <t>SECONG</t>
  </si>
  <si>
    <t>ALDEN CLYDE</t>
  </si>
  <si>
    <t>CALLANTA</t>
  </si>
  <si>
    <t>CHRAKHET</t>
  </si>
  <si>
    <t>PUREGOLD - SAN JUAN TAYTAY</t>
  </si>
  <si>
    <t>PADUA</t>
  </si>
  <si>
    <t>MILAN</t>
  </si>
  <si>
    <t>JOHNEL</t>
  </si>
  <si>
    <t>FORTALIEA</t>
  </si>
  <si>
    <t>DANTE</t>
  </si>
  <si>
    <t>EFONDO</t>
  </si>
  <si>
    <t>JELODIN JR</t>
  </si>
  <si>
    <t>ORLASAN</t>
  </si>
  <si>
    <t>DUSTENE</t>
  </si>
  <si>
    <t>ALLAN JADE</t>
  </si>
  <si>
    <t>POBLACION</t>
  </si>
  <si>
    <t>JOHN PHILLIP</t>
  </si>
  <si>
    <t>SANTILLIAN</t>
  </si>
  <si>
    <t>NEO</t>
  </si>
  <si>
    <t>MAGSINO</t>
  </si>
  <si>
    <t>MENGUILLO</t>
  </si>
  <si>
    <t>DIOQUINO</t>
  </si>
  <si>
    <t>CALALIN</t>
  </si>
  <si>
    <t>KEEN HEART</t>
  </si>
  <si>
    <t>REYMAR</t>
  </si>
  <si>
    <t>LAGATIC</t>
  </si>
  <si>
    <t>BYRON</t>
  </si>
  <si>
    <t>RE  PILILIA</t>
  </si>
  <si>
    <t>RE THE LINK METRO EAST</t>
  </si>
  <si>
    <t>ALJOHN</t>
  </si>
  <si>
    <t>MAKALIPAY</t>
  </si>
  <si>
    <t>RIC CLINT</t>
  </si>
  <si>
    <t>GAYOSO</t>
  </si>
  <si>
    <t>REYNAN</t>
  </si>
  <si>
    <t>MATOY</t>
  </si>
  <si>
    <t>GLADYS</t>
  </si>
  <si>
    <t>ELIZALDE</t>
  </si>
  <si>
    <t>DE SOTO</t>
  </si>
  <si>
    <t>AJAY</t>
  </si>
  <si>
    <t>ROMAR</t>
  </si>
  <si>
    <t>PABATAO</t>
  </si>
  <si>
    <t>FEL JOER</t>
  </si>
  <si>
    <t>BELGENE SAVER SMART</t>
  </si>
  <si>
    <t>OPEN SEPT. 3 - DATING TRIPLE D</t>
  </si>
  <si>
    <t xml:space="preserve"> OLD (JUN &amp; PERLY FRANCIA)</t>
  </si>
  <si>
    <t>ST GROCERY</t>
  </si>
  <si>
    <t>CARL VINCENT</t>
  </si>
  <si>
    <t>BADE</t>
  </si>
  <si>
    <t>SEBASTIAN</t>
  </si>
  <si>
    <t>MARK LOUIE</t>
  </si>
  <si>
    <t>REBANO</t>
  </si>
  <si>
    <t>BATALLA</t>
  </si>
  <si>
    <t>TACUSALME</t>
  </si>
  <si>
    <t>DAYAUAN</t>
  </si>
  <si>
    <t>ROMJUN</t>
  </si>
  <si>
    <t>PANGILINAN</t>
  </si>
  <si>
    <t>RS ZABARTE</t>
  </si>
  <si>
    <t>SUNNY BOY</t>
  </si>
  <si>
    <t>THE LANDMARK TRINOMA COMPLEX</t>
  </si>
  <si>
    <t>TRINOMA COMPLEX</t>
  </si>
  <si>
    <t>SALINDO</t>
  </si>
  <si>
    <t>RENIER</t>
  </si>
  <si>
    <t>DE VERA</t>
  </si>
  <si>
    <t>MARITEES</t>
  </si>
  <si>
    <t>PORMENTO</t>
  </si>
  <si>
    <t>CARDONA</t>
  </si>
  <si>
    <t>BERNARD</t>
  </si>
  <si>
    <t>SIATREZ</t>
  </si>
  <si>
    <t>LUGAY</t>
  </si>
  <si>
    <t>VAL</t>
  </si>
  <si>
    <t>HOMERES</t>
  </si>
  <si>
    <t>JHEYREL</t>
  </si>
  <si>
    <t>GANDULAN</t>
  </si>
  <si>
    <t>PUREGOLD DIVIMART HERMOSA</t>
  </si>
  <si>
    <t>JHUSTIN KENNETH</t>
  </si>
  <si>
    <t>HERRERA</t>
  </si>
  <si>
    <t>URMATAN</t>
  </si>
  <si>
    <t>EARL PATRICK</t>
  </si>
  <si>
    <t>BASANES</t>
  </si>
  <si>
    <t>JON RIC</t>
  </si>
  <si>
    <t>BAGAIPO</t>
  </si>
  <si>
    <t>ERICK</t>
  </si>
  <si>
    <t>ERNAN</t>
  </si>
  <si>
    <t>ARABAO</t>
  </si>
  <si>
    <t>NICKY</t>
  </si>
  <si>
    <t>BUARAO</t>
  </si>
  <si>
    <t>PAYONGANYONG</t>
  </si>
  <si>
    <t>LARRY</t>
  </si>
  <si>
    <t>CONCHA</t>
  </si>
  <si>
    <t>RENZ RUSSEL</t>
  </si>
  <si>
    <t>SAMILLANO</t>
  </si>
  <si>
    <t>MARK JONEL</t>
  </si>
  <si>
    <t>ARBIE</t>
  </si>
  <si>
    <t>NAVARRO</t>
  </si>
  <si>
    <t>CRISTIAN JADE</t>
  </si>
  <si>
    <t>CEASAR IAN</t>
  </si>
  <si>
    <t>COTAO</t>
  </si>
  <si>
    <t>JIMBOY</t>
  </si>
  <si>
    <t>TARECTECAN</t>
  </si>
  <si>
    <t>CARVAJAL</t>
  </si>
  <si>
    <t>CAPILLO</t>
  </si>
  <si>
    <t>RICHIE</t>
  </si>
  <si>
    <t>MARCELINO</t>
  </si>
  <si>
    <t>DESCATIAR</t>
  </si>
  <si>
    <t>GLEN</t>
  </si>
  <si>
    <t>BORAL</t>
  </si>
  <si>
    <t>MUNNOZ</t>
  </si>
  <si>
    <t>ROBINSONS SAN JOSE OCC. MINDORO</t>
  </si>
  <si>
    <t>GREGORIO</t>
  </si>
  <si>
    <t xml:space="preserve">JUMARIE </t>
  </si>
  <si>
    <t>BURBANO</t>
  </si>
  <si>
    <t>HARRISON MARL</t>
  </si>
  <si>
    <t>RAYMOND</t>
  </si>
  <si>
    <t>PUREGOLD SANDOVAL</t>
  </si>
  <si>
    <t>MAGDASOC</t>
  </si>
  <si>
    <t>PUREGOLD SANDOVAL CONVERTED FROM DIVIMART SANDOVAL START OCTOBER 28.2023</t>
  </si>
  <si>
    <t>MARK ROQUE</t>
  </si>
  <si>
    <t>GARDIOLA  JR</t>
  </si>
  <si>
    <t>TIONGSAN SUPERMARKET</t>
  </si>
  <si>
    <t>HARRISON, BAGUIO CITY</t>
  </si>
  <si>
    <t>VERCELES</t>
  </si>
  <si>
    <t>JUVICK CLAIRE</t>
  </si>
  <si>
    <t>Start October 28, 2023</t>
  </si>
  <si>
    <t>TERROBIAS</t>
  </si>
  <si>
    <t>VIRGEL</t>
  </si>
  <si>
    <t>LABRADOR</t>
  </si>
  <si>
    <t>JENO</t>
  </si>
  <si>
    <t>ROBINSONS EASYMART PITX</t>
  </si>
  <si>
    <t>TMP PARQAL</t>
  </si>
  <si>
    <t>BITARE</t>
  </si>
  <si>
    <t>AMI BELTON PLACE MAKATI</t>
  </si>
  <si>
    <t>AMI ETON TOWER MAKATI</t>
  </si>
  <si>
    <t>IBAÑEZ</t>
  </si>
  <si>
    <t>LOVEDORIAL</t>
  </si>
  <si>
    <t>ALCONTADO</t>
  </si>
  <si>
    <t>JULIE MARK</t>
  </si>
  <si>
    <t>BARCO</t>
  </si>
  <si>
    <t>JOHN KID</t>
  </si>
  <si>
    <t>BADILLA</t>
  </si>
  <si>
    <t>AMPONGAN</t>
  </si>
  <si>
    <t>GODWIN</t>
  </si>
  <si>
    <t>ALILANO</t>
  </si>
  <si>
    <t xml:space="preserve">JOSEPH </t>
  </si>
  <si>
    <t>CHICO</t>
  </si>
  <si>
    <t>TIRA</t>
  </si>
  <si>
    <t>ANGELICA</t>
  </si>
  <si>
    <t>GLORY</t>
  </si>
  <si>
    <t>JASON JOSEPH</t>
  </si>
  <si>
    <t>BUCUD</t>
  </si>
  <si>
    <t>PENAFIEL</t>
  </si>
  <si>
    <t>KENT</t>
  </si>
  <si>
    <t>GERON</t>
  </si>
  <si>
    <t>BRAYAN</t>
  </si>
  <si>
    <t>VELASCO</t>
  </si>
  <si>
    <t>JERICK</t>
  </si>
  <si>
    <t>YUTIC</t>
  </si>
  <si>
    <t>CLARK KINT</t>
  </si>
  <si>
    <t>DAGDAG</t>
  </si>
  <si>
    <t>PAUL ANTHONY</t>
  </si>
  <si>
    <t>NIKO</t>
  </si>
  <si>
    <t>BALANCE</t>
  </si>
  <si>
    <t>JOART</t>
  </si>
  <si>
    <t>TUNACO</t>
  </si>
  <si>
    <t>LAGMAN</t>
  </si>
  <si>
    <t>FRANCIA</t>
  </si>
  <si>
    <t>RE CUTCUT ANGELES</t>
  </si>
  <si>
    <t>6:00 -10:00</t>
  </si>
  <si>
    <t>PAPOCHILIN</t>
  </si>
  <si>
    <t>WALTER</t>
  </si>
  <si>
    <t>LLOYD</t>
  </si>
  <si>
    <t>NACARIO</t>
  </si>
  <si>
    <t>OSORIO</t>
  </si>
  <si>
    <t>DON MAR</t>
  </si>
  <si>
    <t>GERERO</t>
  </si>
  <si>
    <t>MIKE</t>
  </si>
  <si>
    <t>MONTEROSO</t>
  </si>
  <si>
    <t>RENZ</t>
  </si>
  <si>
    <t>ALCANORE</t>
  </si>
  <si>
    <t>ALLEN</t>
  </si>
  <si>
    <t>ADRINE</t>
  </si>
  <si>
    <t>VALDOVI</t>
  </si>
  <si>
    <t>JOEY</t>
  </si>
  <si>
    <t>EGUIA</t>
  </si>
  <si>
    <t>MARK JOLO</t>
  </si>
  <si>
    <t>EGUIA ,MARK JOLO</t>
  </si>
  <si>
    <t>AMI RED RESIDENCES</t>
  </si>
  <si>
    <t>(blank) Total</t>
  </si>
  <si>
    <t>NORTE</t>
  </si>
  <si>
    <t>CHRIS ANN ROSE</t>
  </si>
  <si>
    <t>CULIRAN II</t>
  </si>
  <si>
    <t>VICENTE</t>
  </si>
  <si>
    <t>NAMORA</t>
  </si>
  <si>
    <t>EROL</t>
  </si>
  <si>
    <t>REYMARK</t>
  </si>
  <si>
    <t>AGBAY</t>
  </si>
  <si>
    <t>MARK KEVIN</t>
  </si>
  <si>
    <t>MANDY</t>
  </si>
  <si>
    <t>NAILON</t>
  </si>
  <si>
    <t>RANDY</t>
  </si>
  <si>
    <t>ALE</t>
  </si>
  <si>
    <t>HYDE</t>
  </si>
  <si>
    <t>ALE ,HYDE</t>
  </si>
  <si>
    <t>ORIAS</t>
  </si>
  <si>
    <t>CHRISTIAN JOSHUA</t>
  </si>
  <si>
    <t>NILO</t>
  </si>
  <si>
    <t>TULAWIE</t>
  </si>
  <si>
    <t>ALAWI</t>
  </si>
  <si>
    <t>NAYAT</t>
  </si>
  <si>
    <t>GITGANO</t>
  </si>
  <si>
    <t>DIOSDADO JR</t>
  </si>
  <si>
    <t>REDONDO</t>
  </si>
  <si>
    <t>ONATE</t>
  </si>
  <si>
    <t>CHRISTIAN KILE</t>
  </si>
  <si>
    <t>AMI 4TH 17TH VILLAMOR AIRBASE PASAY</t>
  </si>
  <si>
    <t>AMI ETON BAYPARK MANILA</t>
  </si>
  <si>
    <t>AMI SUN RESIDENCES</t>
  </si>
  <si>
    <t>AMI SHORE 3 RESIDENCES</t>
  </si>
  <si>
    <t>AMI ALONG CONGRESSIONAL AVE BRGY 171</t>
  </si>
  <si>
    <t>AMI CIRCULO VERDE</t>
  </si>
  <si>
    <t>AMI THE BEACON TOWER MAKATI</t>
  </si>
  <si>
    <t>AMI F OCAMPO PAMPLONA 8 LAS PINAS</t>
  </si>
  <si>
    <t>AMI EDSA URBAN DECA TOWER</t>
  </si>
  <si>
    <t>AMI GRASS RESIDENCES</t>
  </si>
  <si>
    <t>AMI URBAN DECA HOMES ORTIGAS</t>
  </si>
  <si>
    <t>ROYETTE</t>
  </si>
  <si>
    <t>MANJARES</t>
  </si>
  <si>
    <t>ALJHAY</t>
  </si>
  <si>
    <t>PAYANAY</t>
  </si>
  <si>
    <t>JAREN</t>
  </si>
  <si>
    <t>JAMIS</t>
  </si>
  <si>
    <t>ANASTACIO</t>
  </si>
  <si>
    <t>ERNE</t>
  </si>
  <si>
    <t>FERMIN</t>
  </si>
  <si>
    <t>JOHN ROY</t>
  </si>
  <si>
    <t>IBE</t>
  </si>
  <si>
    <t>ALJON</t>
  </si>
  <si>
    <t>ORDONEZ</t>
  </si>
  <si>
    <t>REDMAR</t>
  </si>
  <si>
    <t>BANCE</t>
  </si>
  <si>
    <t>OREAL</t>
  </si>
  <si>
    <t>KING AUSTINE</t>
  </si>
  <si>
    <t>MARK JAYSON</t>
  </si>
  <si>
    <t>ARCE</t>
  </si>
  <si>
    <t xml:space="preserve">LACHICA </t>
  </si>
  <si>
    <t>DIAN</t>
  </si>
  <si>
    <t>NATHIEL</t>
  </si>
  <si>
    <t>NARDO JR</t>
  </si>
  <si>
    <t>BUNGCAWIL</t>
  </si>
  <si>
    <t>BENSHE</t>
  </si>
  <si>
    <t>JAKE MHAR</t>
  </si>
  <si>
    <t>GIBAGA</t>
  </si>
  <si>
    <t>LAMAAN</t>
  </si>
  <si>
    <t>RACKY</t>
  </si>
  <si>
    <t>ISIL</t>
  </si>
  <si>
    <t>RANFIL</t>
  </si>
  <si>
    <t>ROI</t>
  </si>
  <si>
    <t>HALANDONG</t>
  </si>
  <si>
    <t>EHLIECYL</t>
  </si>
  <si>
    <t>DALEON</t>
  </si>
  <si>
    <t>CHRISON</t>
  </si>
  <si>
    <t>BILLAN</t>
  </si>
  <si>
    <t>ANDRO</t>
  </si>
  <si>
    <t>RYAN CHRISTIAN</t>
  </si>
  <si>
    <t>JOHN LESTER</t>
  </si>
  <si>
    <t>MARK GIL</t>
  </si>
  <si>
    <t>BANDALAN</t>
  </si>
  <si>
    <t>MONTEZA</t>
  </si>
  <si>
    <t>JULIET</t>
  </si>
  <si>
    <t>NADERA</t>
  </si>
  <si>
    <t>S</t>
  </si>
  <si>
    <t>DINGCONG</t>
  </si>
  <si>
    <t>CONTEGA</t>
  </si>
  <si>
    <t>JEFFY</t>
  </si>
  <si>
    <t>BENDICIO</t>
  </si>
  <si>
    <t>MARK POLAND</t>
  </si>
  <si>
    <t>PUREGOLD - GEN. T.</t>
  </si>
  <si>
    <t>PUREGOLD -PPCI ANGONO</t>
  </si>
  <si>
    <t>JERREMHAR</t>
  </si>
  <si>
    <t>SAMERA</t>
  </si>
  <si>
    <t>ALBERT</t>
  </si>
  <si>
    <t>ARIOLA</t>
  </si>
  <si>
    <t>PUREGOLD - TANAY RIZAL</t>
  </si>
  <si>
    <t>JOHN DERICK</t>
  </si>
  <si>
    <t>RE HOLIDAY ISLAND BAGONG SILANG</t>
  </si>
  <si>
    <t>GALPAO</t>
  </si>
  <si>
    <t>RE AMAIA</t>
  </si>
  <si>
    <t>HORCA</t>
  </si>
  <si>
    <t>SMCO ANGONO 1</t>
  </si>
  <si>
    <t>AREVALO</t>
  </si>
  <si>
    <t>CARPIO JR</t>
  </si>
  <si>
    <t>ZORILLA</t>
  </si>
  <si>
    <t>RENE MAR</t>
  </si>
  <si>
    <t>TIMCANG</t>
  </si>
  <si>
    <t>ABORQUE</t>
  </si>
  <si>
    <t>PICARDAL</t>
  </si>
  <si>
    <t>EDRIZ</t>
  </si>
  <si>
    <t>LANDINGIN</t>
  </si>
  <si>
    <t>ULTRAMEGA AMPID SAN MATEO</t>
  </si>
  <si>
    <t>CLOSED last year as per sir Alex</t>
  </si>
  <si>
    <t xml:space="preserve">J.P. Rizal St. cor. Mabini St., Brgy 30 Zone 3 Maypajo </t>
  </si>
  <si>
    <t>EDSA cor. Asuncion St., Caloocan City</t>
  </si>
  <si>
    <t>Blk 1 Lot 18-20 Almar Subd Camarin cor Susano Bgry.</t>
  </si>
  <si>
    <t>Benin st. cor EDSA Monumento Caloocan City</t>
  </si>
  <si>
    <t xml:space="preserve">Ten Commandments Bldg 689 Rizal Ave Grace Park </t>
  </si>
  <si>
    <t>EDSA Corner Serrano Avenue Caloocan City</t>
  </si>
  <si>
    <t xml:space="preserve">4th Avenue cor P. Sevilla Street  Grace Park West </t>
  </si>
  <si>
    <t>Deparo Road  T. Samson Road Caloocan City</t>
  </si>
  <si>
    <t>228 Baesa Road Sta Quireria Caloocan City</t>
  </si>
  <si>
    <t xml:space="preserve">986 Gen Luis Street corner P. De La Cruz Street Brgy </t>
  </si>
  <si>
    <t>Victory Liner Compound, Monumento, Caloocan</t>
  </si>
  <si>
    <t>33 West Macario Asisitio Ave., Grace Park, Caloocan City</t>
  </si>
  <si>
    <t xml:space="preserve">Zapote St. Franglo Building Area D, Camarin, Caloocan </t>
  </si>
  <si>
    <t xml:space="preserve">Lot 35C Samson Road Corner Mabini St. Sangandaan  </t>
  </si>
  <si>
    <t>B17L3 Ph1 Pkg1 Brgy. 176 Bagong Silang Cal. City</t>
  </si>
  <si>
    <t>Willian Shaw St., Caloocan City</t>
  </si>
  <si>
    <t>Purok 4. San Isidro, Kiko Camarin, North Caloocan City</t>
  </si>
  <si>
    <t xml:space="preserve">M.H. Del Pilar St. cor.  11th Ave., Grace Park, Caloocan </t>
  </si>
  <si>
    <t xml:space="preserve">76 Malolos Ave. cor Gregorio de Jesus St.Bagong Barrio, </t>
  </si>
  <si>
    <t>Lot 24 Blk 32 Gen. Luis St.,Kaybiga Road,</t>
  </si>
  <si>
    <t>Congressional Road Ext. Vicas, North Caloocan City</t>
  </si>
  <si>
    <t>Langit Road cor. St. Joseph St.</t>
  </si>
  <si>
    <t>Rizal Ave., 5th Ave.</t>
  </si>
  <si>
    <t>Blk 15 Lt 12 Package 6 Phase X</t>
  </si>
  <si>
    <t xml:space="preserve">VP Building Dela Costa Homes Quirino Highway, Sacred </t>
  </si>
  <si>
    <t>Blk 13 Lot 1 Hillcrest Village, Camarin</t>
  </si>
  <si>
    <t>Kingswood St. and Zabarte Rd.</t>
  </si>
  <si>
    <t>A. Mabini</t>
  </si>
  <si>
    <t>Lot 4 Blk 41 Barrio of</t>
  </si>
  <si>
    <t>#62 Sikatuna Ave., Urduja Village</t>
  </si>
  <si>
    <t>Lot 2 Sampaguita St., Area D Camarin</t>
  </si>
  <si>
    <t>Lot 1 Block 1 Quirino Highway cor. Hilton St.</t>
  </si>
  <si>
    <t>154 D.P. Housing Project, 11th Ave.</t>
  </si>
  <si>
    <t>Blk  7 Lot 2 Kabatuhan Road Sto. Tomas Ville De Paro</t>
  </si>
  <si>
    <t>Blk 1 Lot 1, Amparo Nova Ville</t>
  </si>
  <si>
    <t>535 Ramos Compound</t>
  </si>
  <si>
    <t>#150 Susano St. cor. M.H. Del Pilar, 6th Ave.</t>
  </si>
  <si>
    <t>Lot 14 Blk 44, Bunag St., Area B Camarin</t>
  </si>
  <si>
    <t>Lot 1 Blk 18, Camia St.Brgy Camarin, Caloocan City</t>
  </si>
  <si>
    <t>Lot 5 Blk 31 Package 2</t>
  </si>
  <si>
    <t>#79 MAcArthur Highway cor. Camito St</t>
  </si>
  <si>
    <t>Teofilo Samson Road cor. Llano Road</t>
  </si>
  <si>
    <t>Lot 26 Blk 37 Rainbow Village 5, Phase 2, Brgy. 171</t>
  </si>
  <si>
    <t>Congressional Road Ext.</t>
  </si>
  <si>
    <t xml:space="preserve">JEL Bldg. Calamansian St cor Asuncion St Cielito Homes </t>
  </si>
  <si>
    <t>717 Llano Road, Novaliches Llano, Caloocan City</t>
  </si>
  <si>
    <t>Taksay st., Dagat-dagatan,</t>
  </si>
  <si>
    <t>Maria Clara St. cor. 7th Ave.,</t>
  </si>
  <si>
    <t>208-A A. Mabini St. Brgy.  25</t>
  </si>
  <si>
    <t>Blk 1 Lot 18 &amp; 20 Tierra Nova Main</t>
  </si>
  <si>
    <t>30 Lot 2-A-1 Rizal Ave. Extn. Cor. 2nd Ave</t>
  </si>
  <si>
    <t>267 UE Tech, University Hills Subd.</t>
  </si>
  <si>
    <t>Blk 6 Lot4 La Forteza Subd., Camarin A</t>
  </si>
  <si>
    <t>Blk 7 Lot 2 &amp; 3, Brgy. 185 Zone 6, Quirino Hi-way</t>
  </si>
  <si>
    <t xml:space="preserve">Unit 815 &amp; 816 Caloocan Commercial Complex 8th St </t>
  </si>
  <si>
    <t>100 Samson Rd. cor. Caimito St.</t>
  </si>
  <si>
    <t>Poblacion</t>
  </si>
  <si>
    <t>Sto. Nino St., Maligaya Park, Brgy. 177</t>
  </si>
  <si>
    <t>UNIT 3 AND 4 VISTA VERDE SUBD PUROK  IV BRGY 166</t>
  </si>
  <si>
    <t>Blk 6 Lot 27 Makabud St.</t>
  </si>
  <si>
    <t>Brgy. 167</t>
  </si>
  <si>
    <t>Langaray cor. Dagat Dagatan, Brgy. 12</t>
  </si>
  <si>
    <t>550 Reparo St., Brgy.161, Zone 14, District 1</t>
  </si>
  <si>
    <t>Bagumbong Road cor. Deparo Road</t>
  </si>
  <si>
    <t>Dagat-dagatan Ave. corner Lapu-lapu Ext., Brgy. 8</t>
  </si>
  <si>
    <t>Megawide Malaria Rd.</t>
  </si>
  <si>
    <t>Blk 60 Lot 3 Malanting Road Corner Narra St.</t>
  </si>
  <si>
    <t>Quirino Rd cor Qurino Pulang Lupa Las Pinas Ctiy</t>
  </si>
  <si>
    <t>Real St Zapote Junction Las Pinas City</t>
  </si>
  <si>
    <t>Alabang  Zapote Rd cor F. Santos Ave. Las Pinas City</t>
  </si>
  <si>
    <t>J. Aguilar Ave near cor Alabang- Zapote rd</t>
  </si>
  <si>
    <t>Zapote Alabang Rd cor F Ocampo St Pamplona 3</t>
  </si>
  <si>
    <t>CAA Road cor Citadella Ave</t>
  </si>
  <si>
    <t>KPH Bldg Alabang Zapote Road Las Pinas City</t>
  </si>
  <si>
    <t xml:space="preserve">St Joseph Avenue corner, Naga Road Pulang Lupa Las </t>
  </si>
  <si>
    <t>Blk 1 lot 4 BF Drive BF Resort Village Las Pinas</t>
  </si>
  <si>
    <t>481 Real Street Almanza Uno Las Pinas City</t>
  </si>
  <si>
    <t xml:space="preserve">GF 387 389 Padre Diego Cera Avenue Brgy Pulang Lupa </t>
  </si>
  <si>
    <t xml:space="preserve">Aragon Bldg 2012 CRM Ave cor Cardinal St BF Almanza </t>
  </si>
  <si>
    <t>Villa Cristina Subd Pamplona Tres Las Pinas City</t>
  </si>
  <si>
    <t xml:space="preserve">Blk. 1 Lot 8, Marcos Alvarez Ave., Golden Acre, Talon 1, </t>
  </si>
  <si>
    <t xml:space="preserve">G/F Citywalk Building, Admiral Road, Talon 3,  Las Piñas </t>
  </si>
  <si>
    <t>Alabang-Zapote Road</t>
  </si>
  <si>
    <t>#3 Carnival Park St.</t>
  </si>
  <si>
    <t>Gloria Diaz St. cor. BF Resort Drive Ave.</t>
  </si>
  <si>
    <t>1335 F. Santos Ave.</t>
  </si>
  <si>
    <t>L6 A. Aurora Drive</t>
  </si>
  <si>
    <t xml:space="preserve">GF A11-a One Town Square (La Fuerza), Alabang- </t>
  </si>
  <si>
    <t>2 Luna St., Moonwalk Village</t>
  </si>
  <si>
    <t>2735 Gen. Luna St.</t>
  </si>
  <si>
    <t xml:space="preserve">Casa de Sequoia Condominium, Padre Diego Cera Ave., </t>
  </si>
  <si>
    <t>marcos alvarez ave. talon singko las piñas city</t>
  </si>
  <si>
    <t>B9 L27-28 Dahlia St., TS Cruz Subdivision</t>
  </si>
  <si>
    <t>#32 Topland Ave., Golden Gate Subd.</t>
  </si>
  <si>
    <t>50 Alabang-Zapote Road</t>
  </si>
  <si>
    <t xml:space="preserve">GF, Royale Asia Bldg., Blk 2 Lot 3 &amp; 4, CAA Road, BF </t>
  </si>
  <si>
    <t>453 Quirino Avenue, Pulang Lupa Uno</t>
  </si>
  <si>
    <t xml:space="preserve">No. 301 Real St., Quirino Ave. cor C5 Ext., Pulang Lupa </t>
  </si>
  <si>
    <t>12 Rhapsody St. cor. Aria St., Sta. Cecilia Village</t>
  </si>
  <si>
    <t>Manila Access Rd. cor. Alabang-Zapote Rd.</t>
  </si>
  <si>
    <t xml:space="preserve">4 Gatchalian Ave. cor. Arabejo St., Phase 2, Gatchalian </t>
  </si>
  <si>
    <t>3 Crispina Avenue</t>
  </si>
  <si>
    <t>Alabang-Zapote Rd.</t>
  </si>
  <si>
    <t>1 Diamond Road cor. Aguirre Ave., Pilar Village</t>
  </si>
  <si>
    <t xml:space="preserve">Blk 25 Lot 11, (Unit 1-ABC) San Antonio St., Marcos </t>
  </si>
  <si>
    <t>Lot 2A Naga Road</t>
  </si>
  <si>
    <t>1 Guijo St., Pilar Village</t>
  </si>
  <si>
    <t>Evangelista St. Cor., Pio Del Pilar, Makati City</t>
  </si>
  <si>
    <t>EDSA nr. cor. R. Magsaysay St., Guadalupe, Makati City</t>
  </si>
  <si>
    <t xml:space="preserve">Evangelista St. cor. Gen. Alejandrino St., Bangkal, </t>
  </si>
  <si>
    <t>J.P. Rizal Ave., cor. Constancia Olympia, Makati City</t>
  </si>
  <si>
    <t>5051 P. Burgos St.</t>
  </si>
  <si>
    <t>Sgt. F. Yabut St. Guadalupe Nuevo, Makati City</t>
  </si>
  <si>
    <t>G/F Executive Bldg Center Sen Gil Puyat Ave</t>
  </si>
  <si>
    <t>G/F Virra Condo, 500 P. Burgos St.</t>
  </si>
  <si>
    <t>Priscilla bldg Pasong Tamo Extesion Magallanes</t>
  </si>
  <si>
    <t>Paseo Parkview Tower 142 Valero cor Sedeno St.</t>
  </si>
  <si>
    <t>LG 07 Cityland 10 Tower Valero Cor Dela Costa St</t>
  </si>
  <si>
    <t>F. Yabut Street nr cor P. Burgos</t>
  </si>
  <si>
    <t>G/F 110 Nobel Plaza Valero St</t>
  </si>
  <si>
    <t>Y-L Building , Herrera St cor Salcedo St</t>
  </si>
  <si>
    <t>Ground FlrSagitarius Bldg. H.V. Dela Costa St</t>
  </si>
  <si>
    <t>3/F RCBC Bldg. Ayala Ave.</t>
  </si>
  <si>
    <t>G/F Manansala St.</t>
  </si>
  <si>
    <t>G/F Convergys One Ayala cor Salcedo St</t>
  </si>
  <si>
    <t>G/F Ayala FGU Center Ayala Ave cor Salcedo St</t>
  </si>
  <si>
    <t>G/F Asian Mansion 2 De La Rosa St.</t>
  </si>
  <si>
    <t>G/F PDCP Bank Center VA Rufino cor San Agustine</t>
  </si>
  <si>
    <t>Don Bosco Road corner Chino Roces Avenue</t>
  </si>
  <si>
    <t xml:space="preserve">2650 Agutaya Street cor EDSA Pinagkaisahan Makati </t>
  </si>
  <si>
    <t xml:space="preserve">G/F Don Chino Roces Ave. cor De La Rosa St Pio Del Pilar </t>
  </si>
  <si>
    <t xml:space="preserve">Blk 5 Lot 18 Sampaguita corner Escarlata St Pembo </t>
  </si>
  <si>
    <t xml:space="preserve">G/F Sterling Center De La Rosa corner Esteban Sts </t>
  </si>
  <si>
    <t xml:space="preserve">347 JP Rizal Avenue corner Pasong Tamo Ave Makati </t>
  </si>
  <si>
    <t>G/F Eco Plaza 2305 Chino Roces Ave Extn Makati City</t>
  </si>
  <si>
    <t>69 Cyber One Space 4 SM Makati Bel Air Makati City</t>
  </si>
  <si>
    <t>Makati Ave cor Constillations Street Brgy Bel Air</t>
  </si>
  <si>
    <t>11/F LKG Tower 68016803 Ayala Avenue Makati City</t>
  </si>
  <si>
    <t>9/F Philam Life Bldg Paseo De Roxas Makati City</t>
  </si>
  <si>
    <t xml:space="preserve">Retail 2  G/F One Solaris Bldg.De La Rosa St Legaspi </t>
  </si>
  <si>
    <t>SM Cyber 2 Sen Gil Puyat Ave cor Zodiac Street</t>
  </si>
  <si>
    <t xml:space="preserve">G/F CEI Bldg Jupiter Street Bel Air Makati City Bel Air </t>
  </si>
  <si>
    <t>Oppen Bldg 349 Sen Gil J Puyat Ave Makati City</t>
  </si>
  <si>
    <t>Edsa cor Harbvard St Pinagkaisahan Makati City</t>
  </si>
  <si>
    <t xml:space="preserve">G/L  10 The Residences at Greenbelt, Arnaiz St Ayala Ctr </t>
  </si>
  <si>
    <t>Chino Roces Avenue coner Herrera Street Makati City</t>
  </si>
  <si>
    <t xml:space="preserve">U/ G/F Kingswood Makati Condominium 285 Vito Cruz </t>
  </si>
  <si>
    <t xml:space="preserve">Unit 6 &amp; 7 G/F Makati Executive Tower Sen Gil Puyat </t>
  </si>
  <si>
    <t xml:space="preserve">G-4 BSA Tower Legaspi Street Legaspi Village Makati </t>
  </si>
  <si>
    <t>Kimston Plaza Bldg P. Burgos St Guadalupe Makati</t>
  </si>
  <si>
    <t xml:space="preserve">Sta Rita St corner Orense St  Brgy Nuevo Guadalupe </t>
  </si>
  <si>
    <t xml:space="preserve">Unit 3 Madison Square Washington Street Pio Del Pilar </t>
  </si>
  <si>
    <t>745 Antel Spa Residences Poblacion Makati City</t>
  </si>
  <si>
    <t xml:space="preserve">Unit C Comembo Commercial Complex JP Rizal Extn </t>
  </si>
  <si>
    <t xml:space="preserve">1180 Chino Roces corner Bagtikan Street  San Antonio </t>
  </si>
  <si>
    <t xml:space="preserve">G/F HRC Center 104 Rada Street Legaspi Village Makati </t>
  </si>
  <si>
    <t>7232 Ayala Avenue Extn corner Malugay Street</t>
  </si>
  <si>
    <t>5077 P. Burgos st.</t>
  </si>
  <si>
    <t>Strella and Macabulos St  Makati City</t>
  </si>
  <si>
    <t>135 H.V. Dela Costa St., Makati City</t>
  </si>
  <si>
    <t>125 LP Leviste, Salcedo Village, Makati City</t>
  </si>
  <si>
    <t>Kalayaan Ave. cor. P. Burgos St., Bel-Air,</t>
  </si>
  <si>
    <t xml:space="preserve">Unit B, Eton Greenbelt Parkview, Gamboa St., Legaspi </t>
  </si>
  <si>
    <t xml:space="preserve">Unit 2B The Beacon cor. Chino Roces and Armaiz Ave. </t>
  </si>
  <si>
    <t>27 Canopus cor. Jupiter Sts.</t>
  </si>
  <si>
    <t xml:space="preserve">Unit 102 Ground Floor, 139 Corporate Center (Antel </t>
  </si>
  <si>
    <t xml:space="preserve">N. Garcia St. cor. Milagros St., Brgy. Valenzuela, Makati </t>
  </si>
  <si>
    <t xml:space="preserve">G6 Prince Plaza 2 Condominium Building , Dela Rosa  </t>
  </si>
  <si>
    <t xml:space="preserve">GF 1837 Evangelista St. cor. Dallas St., Brgy. Pio Del </t>
  </si>
  <si>
    <t>159 Salcedo St.</t>
  </si>
  <si>
    <t>Unit B GF 2310 Bldg., Chino Roces</t>
  </si>
  <si>
    <t xml:space="preserve">Tower 1A-Unit No . FC1 CU007 The Linear, Mayapis </t>
  </si>
  <si>
    <t>Unit G103, Bel-Air Soho 45 Polaris cor. Badajos St. Brgy.</t>
  </si>
  <si>
    <t>Madisons</t>
  </si>
  <si>
    <t xml:space="preserve">Upper  Ground Floor, Somerset Olympia Makati Makati </t>
  </si>
  <si>
    <t>1542 Unit 4A Pasong Tamo St. cor. Yakal St.</t>
  </si>
  <si>
    <t>Unit G02, GF, Angelus Plaza</t>
  </si>
  <si>
    <t>779 JP Rizal St.</t>
  </si>
  <si>
    <t xml:space="preserve">Jacinto Residences 1223 General E. Jacinto St. cor. </t>
  </si>
  <si>
    <t>182-A 19th Ave. cor. J.P. Rizal Extension, East</t>
  </si>
  <si>
    <t>Tune Hotel Ayala 99 Urban Avenue</t>
  </si>
  <si>
    <t>2960 Arpilleda St., Brgy. Carmona, Makati City</t>
  </si>
  <si>
    <t>JP Rizal cor. Legaspi St.</t>
  </si>
  <si>
    <t>Wilcon IT Hub along Chino Roces Ave.</t>
  </si>
  <si>
    <t xml:space="preserve">G/F Unit KB-R22 and R23, Knightbridge Residences </t>
  </si>
  <si>
    <t>H#1869  P.Domingo st</t>
  </si>
  <si>
    <t>GF Commercial Unit 3696 Bautista St.</t>
  </si>
  <si>
    <t>Salamanca St.</t>
  </si>
  <si>
    <t>Ground Floor 120 Jupiter</t>
  </si>
  <si>
    <t>A. Mabini St. cor. JP Rizal Ave., West</t>
  </si>
  <si>
    <t>GF MN1 Bldg. 1321 Apolinario St</t>
  </si>
  <si>
    <t>cor.R.Palma St. ,Brgy Pobalcion, Makati City</t>
  </si>
  <si>
    <t>GF- A19B San Lorenzo Place</t>
  </si>
  <si>
    <t>Retail B GF One Central Makati</t>
  </si>
  <si>
    <t>Epoch One Bldg., J. Victor St.</t>
  </si>
  <si>
    <t>8429 Kalayaan Ave. cor. Makati Ave.</t>
  </si>
  <si>
    <t>114 Legazpi St.</t>
  </si>
  <si>
    <t>7641 Dela Rosa St.</t>
  </si>
  <si>
    <t>6752 L.V. Locsin Bldg. Ayala Ave.</t>
  </si>
  <si>
    <t>LC 127, Lower G/F Circuit Lane, Circuit</t>
  </si>
  <si>
    <t>Chino Roces Ext.</t>
  </si>
  <si>
    <t>Unit 9, Ground Floor, Avida Towers Asten, Malugay St.</t>
  </si>
  <si>
    <t>138 HV Dela Costa St.</t>
  </si>
  <si>
    <t>8836 Sampaloc St.</t>
  </si>
  <si>
    <t>8147 Sgt. Fabian Yabut St.</t>
  </si>
  <si>
    <t>Makati Cinema Square, Chino Roces Ave.</t>
  </si>
  <si>
    <t>J.P. Rizal cor. P. Gomez St.</t>
  </si>
  <si>
    <t>Unit No. 101, GF Heart Building, 7461 Bagtikan St.</t>
  </si>
  <si>
    <t>Unit 2A-Bank of Makati Bldg., Avenida</t>
  </si>
  <si>
    <t>Unit 2 The Rise Makati, Malugay St.</t>
  </si>
  <si>
    <t>Block 210- Lot 4 and 5 Sampaguita St.</t>
  </si>
  <si>
    <t>GF 100 West, Sen. Gil Puyat cor. Washington</t>
  </si>
  <si>
    <t xml:space="preserve">GF Pacific Star Building, Gil Puyat Avenue corner Makati </t>
  </si>
  <si>
    <t>Blk 55 Lot 35 Floraville St., Brgy. Rizal</t>
  </si>
  <si>
    <t>1010 Metropolitan Ave.</t>
  </si>
  <si>
    <t>GF Tejeros Market, Pasong Triad cor. Aranda St.</t>
  </si>
  <si>
    <t>GF Fersal Hotel, Neptune St.</t>
  </si>
  <si>
    <t>1075 J.P. Rizal</t>
  </si>
  <si>
    <t>2326 Pasong Tamo Extension</t>
  </si>
  <si>
    <t>EDSA cor. Bernardino St.</t>
  </si>
  <si>
    <t>G/F Filmore Apartmenrs, Filmore cor. Casino St.</t>
  </si>
  <si>
    <t>Ayala North Exchange Tower 2</t>
  </si>
  <si>
    <t>42-A JP Rizal Ave. cor. 9th Ave.</t>
  </si>
  <si>
    <t>Caltex Vito Cruz, Vito Cruz Extn. Cor. Sampaloc St.</t>
  </si>
  <si>
    <t>PNB Makati Bldg. Ayala Ave.</t>
  </si>
  <si>
    <t>833 A. Arnaiz Ave.</t>
  </si>
  <si>
    <t xml:space="preserve">17 MH. Del Pilar Road corner Pureza St Tugatog Malabon </t>
  </si>
  <si>
    <t>Gen Luna Street Concepcion Uno Malabon City</t>
  </si>
  <si>
    <t>17 Women's Club St. cor. Flores St.</t>
  </si>
  <si>
    <t>Rodriguez St. cor E. Martin St.</t>
  </si>
  <si>
    <t>J.P. Rizal Ave., Brgy. San Agustin, Malabon City</t>
  </si>
  <si>
    <t>GF of Abacon Bldg., Pampano St.</t>
  </si>
  <si>
    <t>McArthur Highway cor. Del Monte St.</t>
  </si>
  <si>
    <t>#82 Victoneta Avenue</t>
  </si>
  <si>
    <t>205 M.H. Del Pilar St.</t>
  </si>
  <si>
    <t>193 Gov. Pascual Ave.</t>
  </si>
  <si>
    <t xml:space="preserve">Sky Plaza Victoneta, 2 Victoneta Ave. cor. </t>
  </si>
  <si>
    <t>Boni Ave. cor. Barranca Drive, Mandaluyong City</t>
  </si>
  <si>
    <t>G/F Tanko Bldg. Kalentong St., Mandaluyong City</t>
  </si>
  <si>
    <t>A. Bonifacio Drive, cor. Shaw Blvd., Mandaluyong City</t>
  </si>
  <si>
    <t>Boni Ave.cor A.T. Reyes St. Mandaluyong City</t>
  </si>
  <si>
    <t>RFM  Corporate Ctr. Pioneer St. Mandaluyong City</t>
  </si>
  <si>
    <t xml:space="preserve">G/F Sun Plaza Shaw Blvd corner Princeton Street </t>
  </si>
  <si>
    <t xml:space="preserve">Upper G/F Paragon Plaza Condominium EDSA cor </t>
  </si>
  <si>
    <t xml:space="preserve">G/F Pioneer Woodland Showroom EDSA nr cor Pioneer </t>
  </si>
  <si>
    <t xml:space="preserve">Starev Motorist Services Center 39 Edsa cor Boni Ave </t>
  </si>
  <si>
    <t>DMG Bldg Libertad St Mauway Mandaluyong City</t>
  </si>
  <si>
    <t xml:space="preserve">The Saint Francis Towers,Shanrila Place Brgy Wack </t>
  </si>
  <si>
    <t xml:space="preserve">G/F Emar Suites Condo Jelp Bldg 409 Shaw Blvd Brgy </t>
  </si>
  <si>
    <t xml:space="preserve">Units 12/13, Level 1, Soho Central, Green Field District, </t>
  </si>
  <si>
    <t>Sierra Madre St., Brgy Highway Hills Mandaluyong City</t>
  </si>
  <si>
    <t xml:space="preserve">S103-105 Shangri-la Plaza EDSA corner  Shaw Bvld </t>
  </si>
  <si>
    <t>Greenfield District, I.T. Building, GF,Unit no. CS01-03</t>
  </si>
  <si>
    <t xml:space="preserve">BSA Twin Tower Bank Drive, Ortigas Center, </t>
  </si>
  <si>
    <t>Unit Nos. 1 &amp; 2, GF-Retail row, Freedom Plaza at</t>
  </si>
  <si>
    <t>Shaw Center Mall Unit 6 548</t>
  </si>
  <si>
    <t>#717 Sgt.  Bumatay cor.Katarungan St., Brgy. Plainview</t>
  </si>
  <si>
    <t>EDSA cor. Sultan St.,</t>
  </si>
  <si>
    <t>Calbayog cor. Mariveles St., Highway Hills</t>
  </si>
  <si>
    <t xml:space="preserve">Unit 121 &amp; 122 Grand Central Residences Tower 1 EDSA </t>
  </si>
  <si>
    <t>Gen. Kalentong St. cor. Romualdez St.</t>
  </si>
  <si>
    <t>St. Francis Square Mall along Julia Vargas Ortigas Center</t>
  </si>
  <si>
    <t>310 Barangka Drive cor. Timog St.</t>
  </si>
  <si>
    <t>Unit GD 117 Northwing of Shangri-la Plaza, EDSA,</t>
  </si>
  <si>
    <t>1 Rev. Aglipay St. Brgy. Pag-asa</t>
  </si>
  <si>
    <t>588 Residences, Cordillera St., Brgy. Malamig</t>
  </si>
  <si>
    <t>Laurel St. cor.</t>
  </si>
  <si>
    <t>1C-13 Avida Towers Centera, EDSA cor. Reliance St.</t>
  </si>
  <si>
    <t>TV5 Reliance St. cor. Sheridan St.,</t>
  </si>
  <si>
    <t>Unit 14 Ground Floor, #187 EDSA</t>
  </si>
  <si>
    <t xml:space="preserve">High Pointe Medical Hub, Shaw Blvd. cor. M. Yulo St., </t>
  </si>
  <si>
    <t>115 Makaturing St. cor. Dansalan St.</t>
  </si>
  <si>
    <t>Villamayor Compound, Brgy. Pag-asa</t>
  </si>
  <si>
    <t>711</t>
  </si>
  <si>
    <t>4 Samat St. cor King's Road, Brgy. Highway Hills</t>
  </si>
  <si>
    <t>Unit 12 Columbia Tower, Ortigas Ave.</t>
  </si>
  <si>
    <t>485 Boni Ave., Brgy. Plainview</t>
  </si>
  <si>
    <t>GF, Unit T, Facilities Centre Building, 548</t>
  </si>
  <si>
    <t>67 Primo Cruz Street, Old Zaniga</t>
  </si>
  <si>
    <t xml:space="preserve">Retail 1, Amaia Skies Shaw North Tower, Shaw Blvd., cor </t>
  </si>
  <si>
    <t>GF Unit 11, Pioneer Heights, Pioneer St.</t>
  </si>
  <si>
    <t>J.P. Laurel Cor. Nagtahan, Sta. Mesa, Manila</t>
  </si>
  <si>
    <t>United Nation Ave. nr. cor. Taft Ave., Ermita, Manila</t>
  </si>
  <si>
    <t>465 Quezon Blvd., Quiapo, Manila</t>
  </si>
  <si>
    <t>Adriatico St. cor. P. Faura St., Ermita, Manila</t>
  </si>
  <si>
    <t>Retiro  cor. Dimasalang St., Sampaloc, Manila</t>
  </si>
  <si>
    <t>Pedro Gil St. cor. Paz St., Paco, Manila</t>
  </si>
  <si>
    <t>A. Maceda St. cor. Dapitan St., Sampaloc, Manila</t>
  </si>
  <si>
    <t>Juan Luna cor. Pampanga St., Gagalangin, Tondo, Manila</t>
  </si>
  <si>
    <t>Jesus cor. Labores St., Pandacan, Manila</t>
  </si>
  <si>
    <t>Singalong St., cor. San Andres Bukid, Manila</t>
  </si>
  <si>
    <t>A. Flores St. cor. M. H. Del Pilar., Ermita, Manila</t>
  </si>
  <si>
    <t>Pedro Gil St. cor. L. Guinto St., Malate, Manila</t>
  </si>
  <si>
    <t>F.B. Harrison St., cor. Vito Cruz  Malate, Manila</t>
  </si>
  <si>
    <t>Rizal Ave. Cor. Tayuman St., Sta. Cruz, Manila</t>
  </si>
  <si>
    <t>Ylaya St. cor. Lakandula St., Tondo, Manila</t>
  </si>
  <si>
    <t>Blumentritt St. cor. Isagani St., Sta. Cruz, Manila</t>
  </si>
  <si>
    <t>J. Abad Santos Ave. cor. Hermosa St., Tondo, Manila</t>
  </si>
  <si>
    <t>P. Gil cor. Main St., Paco, Manila</t>
  </si>
  <si>
    <t xml:space="preserve">A. Francisco cor. Onyx St.  and Concha St., Sta. Ana, </t>
  </si>
  <si>
    <t>Kimmee Bldg. TM Kalaw cor Mabini st. Ermita Manila</t>
  </si>
  <si>
    <t>Rizal Ave. Cor. D. Jose St., Sta. Cruz, Manila</t>
  </si>
  <si>
    <t>2219 Claro M. Recto Avenue Manila</t>
  </si>
  <si>
    <t>Ma. Orosa St. cor TM Kalaw</t>
  </si>
  <si>
    <t>G/F Villaroman Bldg. P. Campa St. Cor. España Blvd.</t>
  </si>
  <si>
    <t>2108 Legarda Street,</t>
  </si>
  <si>
    <t>Cuevas Tower Taft Avenue cor P. Gil</t>
  </si>
  <si>
    <t>Taft Ave. cor Pedro Gil</t>
  </si>
  <si>
    <t>Morayta Street  cor Estero de Alix</t>
  </si>
  <si>
    <t>1620 Marina Bldg. A Mabini Street</t>
  </si>
  <si>
    <t>King's Plaza Juan Luna cor Padre Rada St.</t>
  </si>
  <si>
    <t>UN Avenue cor Roxas Bvld. Malate</t>
  </si>
  <si>
    <t>896 P. Ocampo St cor Dominga St Malate</t>
  </si>
  <si>
    <t>Don Quijote cor Laong Laan St.</t>
  </si>
  <si>
    <t>Legarda Cor. jhonson Street.</t>
  </si>
  <si>
    <t>749 Victoria St. cor Solana St</t>
  </si>
  <si>
    <t>Franlour Bldg. MH Del Pilar St. cor Padre Faura St</t>
  </si>
  <si>
    <t>1578 A. Mabini cor Pedro Gil St.</t>
  </si>
  <si>
    <t xml:space="preserve">Unit 102 and 103 G/F City Land Bldg 720 Vito Cruz St. </t>
  </si>
  <si>
    <t xml:space="preserve">Unit TM -1 G/F Golden Valley Bldg. 1512 C.M. Recto Ave. </t>
  </si>
  <si>
    <t>4456 Valenzuela Street</t>
  </si>
  <si>
    <t>2400 Rizal Ave. cor Blumentritt St., 037, Bgy. 363</t>
  </si>
  <si>
    <t>G/F Pacific Regency Bldg. P. Ocampo Street</t>
  </si>
  <si>
    <t xml:space="preserve">G/F Dakota Mansion Malvar St. cor Adriatico St Malate </t>
  </si>
  <si>
    <t xml:space="preserve">No. 665 CRI Bldg. President E. Quirino Ave cor Leveriza </t>
  </si>
  <si>
    <t>1807 G/F Nakpil Street cor L. Guinto St Malate Manila</t>
  </si>
  <si>
    <t>G/F CMC Bldg.#710 San Marcelino St Ermita Manila</t>
  </si>
  <si>
    <t xml:space="preserve">19 R Magsaysay Blvd cor Vicente Cruz St  Brgy 424 </t>
  </si>
  <si>
    <t xml:space="preserve">Burke Plaza Sto Cristo corner San Fernando St Binondo </t>
  </si>
  <si>
    <t>183 R. Papa Street Morayta Sampaloc Brgy 395 Manila</t>
  </si>
  <si>
    <t>Retail 4 Vertex 1  Felix Huertas St Sta Cruz Manila</t>
  </si>
  <si>
    <t>637 Bonifacio Drive Brgy 653 Port Area Manila</t>
  </si>
  <si>
    <t xml:space="preserve">San Andres cor Mabini Sts Brgy 701 Zone 077 Malate </t>
  </si>
  <si>
    <t xml:space="preserve">5 and 6 G/F Manila Executive Regency Jorge </t>
  </si>
  <si>
    <t xml:space="preserve">G/F U-101 Victoria De Manila 1566 Taft Ave Malate </t>
  </si>
  <si>
    <t xml:space="preserve">Mapecon Bldg Ground Floor Arellano Ave Brgy 746 Zone </t>
  </si>
  <si>
    <t xml:space="preserve">Unit 2 &amp; 3  Isabelle De Hidalgo Bldg Hidalgo St corner </t>
  </si>
  <si>
    <t>G/F Mayfair Tower U. N. Avenue Ermita Manila</t>
  </si>
  <si>
    <t xml:space="preserve">Espana corner Tolentino cor Eloisa Street Brgy 469  </t>
  </si>
  <si>
    <t xml:space="preserve">551 Moriones cor Nicolas Zamora Sts Brgy 64, Zone 006 </t>
  </si>
  <si>
    <t xml:space="preserve">Tejeron Street cor Sagrada Pamilya St Brgy 782, Zone </t>
  </si>
  <si>
    <t>2116-2117 A. Mabini Street Brgy 701, Zone 077</t>
  </si>
  <si>
    <t xml:space="preserve">G/F BM Property Bldg Q. Paredes Street Brgy 291, Zone </t>
  </si>
  <si>
    <t xml:space="preserve">2143 DR M Carrieion St cor De Los Alas St Brgy 866, </t>
  </si>
  <si>
    <t>DENR Bldg Roxas Blvd Brgy 668, Zone 072 Ermita</t>
  </si>
  <si>
    <t xml:space="preserve">U 4 &amp; 5 Leon Guinto corner Escoda Sts Brgy 676, Zone </t>
  </si>
  <si>
    <t xml:space="preserve">2164 M H Del Pilar Street cor Aguida Street Malate </t>
  </si>
  <si>
    <t xml:space="preserve">Unit 101,127,and 123 The Manila Residences 2320 Taft </t>
  </si>
  <si>
    <t>621,629 Dormitory Gastambide Street Brgy 404 Zone</t>
  </si>
  <si>
    <t xml:space="preserve">G/F 1533 A Mabini Street corner Soldado Street Ermita </t>
  </si>
  <si>
    <t>M. F Jhocson Street Sampaloc Manila</t>
  </si>
  <si>
    <t>Arroceros Street Ermita Manila</t>
  </si>
  <si>
    <t>G. Puyat corner Quezon Blvd Raon Quiapo Manila</t>
  </si>
  <si>
    <t>1688 Juan Luna Street Brgy 061, Zone 005 Tondo Manila</t>
  </si>
  <si>
    <t xml:space="preserve">G/F Avenue of the Arts Bldg Roxas Blvd cor Sta Monica </t>
  </si>
  <si>
    <t>CS-1 City Place Square, Binondo Manila</t>
  </si>
  <si>
    <t xml:space="preserve">Asuncion Street corner Zaragoza Street Divisoria Tondo </t>
  </si>
  <si>
    <t>1740 A Mabini Street Malate Manila</t>
  </si>
  <si>
    <t xml:space="preserve">Unit 117 Sotto Yvienco Bldg 910 Gonzales Street corner </t>
  </si>
  <si>
    <t xml:space="preserve">Ground Flr Splendor Place Nakpil Street corner J. Bocobo </t>
  </si>
  <si>
    <t xml:space="preserve">G/F GC Food Plaza Mendiola Square C.M. Recto Avenue  </t>
  </si>
  <si>
    <t xml:space="preserve">No 1043 Ongpin Street corner Gonzalo Puyat Sta Cruz </t>
  </si>
  <si>
    <t>350 Pureza Street Sta Mesa Manila</t>
  </si>
  <si>
    <t>Leon  Guinto corner Estrada Street Malate Manila</t>
  </si>
  <si>
    <t>Maceda St. near cor. España, Sampaloc, Manila</t>
  </si>
  <si>
    <t>Adriatico St. Malate, Manila</t>
  </si>
  <si>
    <t>Buenviaje St. V. Mapa, Sta. Mesa, Manila City</t>
  </si>
  <si>
    <t>505 Bustos St., Sta. Cruz, Manila</t>
  </si>
  <si>
    <t>Pureza cor. Magsaysay Boulevard, Sta. Mesa, Manila</t>
  </si>
  <si>
    <t>Lacson Ave. and Loyola Street, Sampaloc, Manila</t>
  </si>
  <si>
    <t>1674 Leon Guinto, Malate, Manila</t>
  </si>
  <si>
    <t>1917 Adriatico St. Malate, Manila</t>
  </si>
  <si>
    <t>1037, 1041, 1039, 1043 P. Noval St., Sampaloc, Manila</t>
  </si>
  <si>
    <t>2235 M. Roxas cor. Suter Sts., Sta. Ana, Manila</t>
  </si>
  <si>
    <t xml:space="preserve">G/F of CCI Building, 1091 Natividad Lopez St., Ermita, </t>
  </si>
  <si>
    <t>1868 A.H. Lacson cor. P. Guevarra Sta. Cruz, Manila</t>
  </si>
  <si>
    <t>Unit 101 at Golden Emerald Mansion, 1513</t>
  </si>
  <si>
    <t>648 Remedios St., Malate, Manila</t>
  </si>
  <si>
    <t xml:space="preserve">G/F 2000 G. Tuazon St. cor. Masbate St., Balic Balic, </t>
  </si>
  <si>
    <t xml:space="preserve">Unit C5, Ground Floor, The Grand Riviera Suites, Roxas </t>
  </si>
  <si>
    <t>1st Street, Dr. Concepcion Aguila, San Miguel,</t>
  </si>
  <si>
    <t xml:space="preserve">504 Nepomucemo St. ( Formerly Tanduay St.) cor. </t>
  </si>
  <si>
    <t>Unit A GF, The Streamline Plaza Building, Baeta</t>
  </si>
  <si>
    <t>Solana St. cor. Real St.</t>
  </si>
  <si>
    <t>Commercial F, G/F, University Tower Malate Pedro Gil</t>
  </si>
  <si>
    <t>Ventura Residences, 646-B M.V. Delos Santos</t>
  </si>
  <si>
    <t>Vareb Mansion A. Mabini St.</t>
  </si>
  <si>
    <t>Escolta St.,</t>
  </si>
  <si>
    <t>T. Pinpin cor. Muelle de Binondo St.</t>
  </si>
  <si>
    <t>4872 Old Sta. Mesa Rd.</t>
  </si>
  <si>
    <t>Pako Bldg., Pedro Gil cor. A. Linao and Gen. Luna St.</t>
  </si>
  <si>
    <t>Aguida Building #265 Teresa St.</t>
  </si>
  <si>
    <t>Torre De Santo Tomas, 860 España</t>
  </si>
  <si>
    <t xml:space="preserve">Unit 105 BF Condominium Solana St. cor. Soriano </t>
  </si>
  <si>
    <t>640 Ongpin St., China Town</t>
  </si>
  <si>
    <t>786 Vicente Cruz</t>
  </si>
  <si>
    <t>1221 Juan Nolasco St.</t>
  </si>
  <si>
    <t xml:space="preserve">Unit A, GF, The Station Point, 3299 R. Magsaysay Blvd. </t>
  </si>
  <si>
    <t>3163 New Panaderos Extension</t>
  </si>
  <si>
    <t xml:space="preserve">Unit 102 &amp; 103, G/F, Vallegio Tower, 2011 Pres. Quirino </t>
  </si>
  <si>
    <t>San Anton St. cor. Earnshaw</t>
  </si>
  <si>
    <t>R. Hidalgo St.</t>
  </si>
  <si>
    <t>Unit No. 1-A, G/F, University Mall, Taft Ave.</t>
  </si>
  <si>
    <t>4134 R. Magsaysay Blvd.</t>
  </si>
  <si>
    <t xml:space="preserve">Unit 106-107, Ground Floor, Manila Residences I Taft </t>
  </si>
  <si>
    <t>SBS Bldg. Numancia St.</t>
  </si>
  <si>
    <t>1917 A. Francisco St., San Andres Bukid</t>
  </si>
  <si>
    <t>1191 Maria Orosa St.</t>
  </si>
  <si>
    <t>D. Jose cor. T. Mapua</t>
  </si>
  <si>
    <t>Green Court Parking</t>
  </si>
  <si>
    <t>Remdios St. cor. San Marcelino St.</t>
  </si>
  <si>
    <t xml:space="preserve">GF, Commercial Unit 1, D University Place, 2427 Leon </t>
  </si>
  <si>
    <t>Retail 4, Winford Hotel Brgy. 35C, Consuelo St.</t>
  </si>
  <si>
    <t>C.M. Recto Ave. cor. Sto. Cristo St.</t>
  </si>
  <si>
    <t>1184 A. Mabini St.</t>
  </si>
  <si>
    <t>1227 A. Mabini St.</t>
  </si>
  <si>
    <t>C.M. Recto Ave.</t>
  </si>
  <si>
    <t>2503 Del Fiero St.</t>
  </si>
  <si>
    <t>999 GF Stanisco Tower, Pedro Gil</t>
  </si>
  <si>
    <t>Padre Campa St.</t>
  </si>
  <si>
    <t>Cavite St. cor. Lico St.</t>
  </si>
  <si>
    <t>Asturias St.</t>
  </si>
  <si>
    <t>840 Moret St.</t>
  </si>
  <si>
    <t>1850 M.H. Del Pilar Street, Brgy. 699 Zone 76</t>
  </si>
  <si>
    <t>1673 J. Zamora St.</t>
  </si>
  <si>
    <t>Fajardo St. cor.</t>
  </si>
  <si>
    <t>Amaia Skies Sta. Mesa</t>
  </si>
  <si>
    <t>Dormitorio De España, Cayco</t>
  </si>
  <si>
    <t>Calle Ilang-Ilang cor. Calle Lavezares St.</t>
  </si>
  <si>
    <t>F. Torres S. cor. Osmeña South Super Highway</t>
  </si>
  <si>
    <t>Recto Ave.</t>
  </si>
  <si>
    <t>Lot 10 cor. Taft Ave., Nakpil St.</t>
  </si>
  <si>
    <t>3610 Lubiran St., Bacood</t>
  </si>
  <si>
    <t>1405 Tayuman St. cor. Ipil St.</t>
  </si>
  <si>
    <t>Tayuman St.</t>
  </si>
  <si>
    <t>Evangelista St. cor. Soler St., Recto</t>
  </si>
  <si>
    <t>1000 J. Bocobo St. cor. Kalaw Ave.</t>
  </si>
  <si>
    <t>Rizal Ave. cor. Soler St.</t>
  </si>
  <si>
    <t xml:space="preserve">Retail 2, GF, Avida Towers Intima, Brgy. 78, Pres. Quirino </t>
  </si>
  <si>
    <t>No. 1806 Dapitan St. cor. Cristobal Street</t>
  </si>
  <si>
    <t xml:space="preserve">#1871 EMPG España Arcade Bldg., España Blvd. cor. </t>
  </si>
  <si>
    <t>Stall 02, Q-Pavillion, University of Santo Tomas, España</t>
  </si>
  <si>
    <t>1512 Cor. Masangkay St.</t>
  </si>
  <si>
    <t>University Tower, P. Noval</t>
  </si>
  <si>
    <t>#1655 Don Quijote St. cor. Piy Margal St.</t>
  </si>
  <si>
    <t>2278 G. Tuazon cor. Panay St.</t>
  </si>
  <si>
    <t>Lot 1 Blk 35 Rizal Ave. cor. Samat St.</t>
  </si>
  <si>
    <t>#255 Lardizabal St. cor. Sta. Teresita St.</t>
  </si>
  <si>
    <t xml:space="preserve">Esperanza Place, 903 M. Dela Fuenta St. cor. Espana </t>
  </si>
  <si>
    <t>Concepcion St.</t>
  </si>
  <si>
    <t>411 Benavidez St.</t>
  </si>
  <si>
    <t>Lacson St.</t>
  </si>
  <si>
    <t>Ibarra St.</t>
  </si>
  <si>
    <t>Abad Santos Ave.</t>
  </si>
  <si>
    <t>GF of Pop Bldg., Bllumentritt Rd. cor Alex St.</t>
  </si>
  <si>
    <t>Sky 1 Tower, No. 68 Dasmarinas St.</t>
  </si>
  <si>
    <t>1239 U.N. Ave. cor. Tangue St.</t>
  </si>
  <si>
    <t>R. Magsaysay St. cor. Santol St.,</t>
  </si>
  <si>
    <t>JLW Bldg., Tejeron St. cor. Sampaguita St.</t>
  </si>
  <si>
    <t xml:space="preserve">Times Square Food Court Chinese General Hospital, 286 </t>
  </si>
  <si>
    <t>Pedro Gil St.</t>
  </si>
  <si>
    <t>Calabash Rd. cor. Calabasita St.</t>
  </si>
  <si>
    <t>Paco Arena, Apacible cor. Leroy St.</t>
  </si>
  <si>
    <t>GF of KB Lepanto Building II, SH Loyola</t>
  </si>
  <si>
    <t>Moriones St. cor. Camba</t>
  </si>
  <si>
    <t>Ylaya St. cor. Aguirre</t>
  </si>
  <si>
    <t>Herbosa cor. Sto. Nino</t>
  </si>
  <si>
    <t>1107 Mayhaligue cor. A. Rivera Sts.</t>
  </si>
  <si>
    <t>Dapitan cor. M. Dela Fuente St.</t>
  </si>
  <si>
    <t>Rodriguez Street, corner Banahaw Street</t>
  </si>
  <si>
    <t>Unit 1 Shoppes at Victoria- Victoria De Manila 2</t>
  </si>
  <si>
    <t xml:space="preserve">GF Lope de Vega Tower Condominuim Bldg., Felix </t>
  </si>
  <si>
    <t>1900 Paz Mendoza Guazon St. cor. Mendiola Extn., Otis,</t>
  </si>
  <si>
    <t>2462 Yangco St., Gagalangin</t>
  </si>
  <si>
    <t>Unioil Singalong Quirino Ave. cor. Gen. Singalong</t>
  </si>
  <si>
    <t>Dimasalang Road corner Simoun Street</t>
  </si>
  <si>
    <t xml:space="preserve">Knysna Building, Manila Harbour Center, Fernando </t>
  </si>
  <si>
    <t>Commercial 501 and 502, Bldg. 5, Maui Oasis</t>
  </si>
  <si>
    <t>The Hark Building,Muralla St.Corner Anda St.</t>
  </si>
  <si>
    <t>2815 Aurora Blvd., Brgy. 382, Zone 38</t>
  </si>
  <si>
    <t xml:space="preserve">Upper GF Le Mirage de Malate Condominium, A. Mabiini </t>
  </si>
  <si>
    <t>Brgy. Poog, Lutopan</t>
  </si>
  <si>
    <t>1000 Domingo Santiago St., Brgy. 567, Zone 56</t>
  </si>
  <si>
    <t>San Francisco Road, Halang</t>
  </si>
  <si>
    <t>1514 Maria Clara St.</t>
  </si>
  <si>
    <t>Brgy. Dirita</t>
  </si>
  <si>
    <t>LRT Doroteo Jose, Rizal Ave.</t>
  </si>
  <si>
    <t xml:space="preserve">Unit No. 1683 and 1685, Valeriano Fugoso  and M. Hizon </t>
  </si>
  <si>
    <t>Oroquieta St.</t>
  </si>
  <si>
    <t>49 Blumentritt corner Espana, Brgy.513</t>
  </si>
  <si>
    <t>M.L Quezon St. Cor. Del Pilar St., Marikina City,MM</t>
  </si>
  <si>
    <t xml:space="preserve">Bayan bayanan Ave. cor Molave St. Concepcion Marikina </t>
  </si>
  <si>
    <t>E. Rodriguez cor JP Rizal St.</t>
  </si>
  <si>
    <t>182 Shoe Ave cor Capt Venciong</t>
  </si>
  <si>
    <t xml:space="preserve">B Lot 1JP Rizal corner Visayas St Filipinas Village </t>
  </si>
  <si>
    <t xml:space="preserve">C-101,C-102 Marquinto Cordova Tower Sumulong </t>
  </si>
  <si>
    <t>16-B V Santos St Sto Nino Marikina City</t>
  </si>
  <si>
    <t>Bayan-Bayanan</t>
  </si>
  <si>
    <t>7-11 corner JP Rizal St Concepcion 1 Marikina City</t>
  </si>
  <si>
    <t xml:space="preserve">73 A Bonifacio corner Chorillo Street Brgy Barangka </t>
  </si>
  <si>
    <t xml:space="preserve">Tropicana Garden City, Sumulong Highway, Marikina </t>
  </si>
  <si>
    <t xml:space="preserve">Nicanor Roxas St. cor. Manuel Roxas St. Brgy. </t>
  </si>
  <si>
    <t>349 JP Rizal St. Sta. Elena, Marikina City</t>
  </si>
  <si>
    <t>41 Lilac St. Hacienda Heights</t>
  </si>
  <si>
    <t>#1 Waco St. cor. Panorama St. Rancho Estate Phase 3</t>
  </si>
  <si>
    <t>Bonifacio Ave.</t>
  </si>
  <si>
    <t>Rainbow St. cor. Katipunan St.,</t>
  </si>
  <si>
    <t>#26 Almond St. cor. Gil Fernando St.</t>
  </si>
  <si>
    <t>#592 J.P. Rizal St., Concepcion Uno</t>
  </si>
  <si>
    <t>1 Buenmar Ave. cor JP Rizal</t>
  </si>
  <si>
    <t>B-26 L-147-A Marcos Highway Midtown Subd PH-3</t>
  </si>
  <si>
    <t>JP Rizal St. cor. MH Del Pilar St.</t>
  </si>
  <si>
    <t>Lot 2-B Block 11, RPJ Building, Sapphire St. cor. Lilac St.</t>
  </si>
  <si>
    <t>Catalina Bldg., Shoe Ave.</t>
  </si>
  <si>
    <t>63 Gen. Ordonez St., Marikina Heights</t>
  </si>
  <si>
    <t>Unit 2 Algers 10 Building, P. Valenzuela St.</t>
  </si>
  <si>
    <t>N.E. Tanguile St., Brgy. Fortune</t>
  </si>
  <si>
    <t>26 Joy Center Building A. De Guzman cor. Molave St.</t>
  </si>
  <si>
    <t>Riverbanks Center, A. Bonifacio Avenue</t>
  </si>
  <si>
    <t xml:space="preserve">FCC Commercial Bldg.,General Ordonez corner </t>
  </si>
  <si>
    <t>Rizal Ave. nr. Cor. National Highway, Muntinlupa City</t>
  </si>
  <si>
    <t>National Rd. cor. Bruger  Subd., Muntinlupa City</t>
  </si>
  <si>
    <t>Units 103-104 Northgate Food Center Cyberzone,</t>
  </si>
  <si>
    <t>Civic Drive Civic Prime Filinvest Corporate City, Alabang</t>
  </si>
  <si>
    <t>Unit G/F Aurora Bldg.Alabang Zapote Rd Muntinlupa City</t>
  </si>
  <si>
    <t xml:space="preserve">Madrigal Avenue, Mandrigal Business Park Alabang </t>
  </si>
  <si>
    <t xml:space="preserve">7/11 Entertainment Complex Alabang Town Center </t>
  </si>
  <si>
    <t>Molino St South Super Highway Alabang Muntinlupa City</t>
  </si>
  <si>
    <t>89 Montillano corner Ilaya Brgy Alabang Muntinlupa City</t>
  </si>
  <si>
    <t>National Highway Soldiers Hills Muntinlupa City</t>
  </si>
  <si>
    <t>249 Montillano Street Alabang Muntinlupa City</t>
  </si>
  <si>
    <t>Km 29 National Highway, Tunasan, Muntinlupa City</t>
  </si>
  <si>
    <t>155 National Road</t>
  </si>
  <si>
    <t>G2 Level 1, Entrata</t>
  </si>
  <si>
    <t>Indo-China Drive Northgate Cyberzone</t>
  </si>
  <si>
    <t>C4 &amp; C5 Pacific Rim Road  Commerce Ave., Filinvest City</t>
  </si>
  <si>
    <t>National Road</t>
  </si>
  <si>
    <t>Shell Bet. 26 &amp; 27 National Rd.</t>
  </si>
  <si>
    <t>Unit 1 Polaris Bldg. Spectrum Midway</t>
  </si>
  <si>
    <t>Uratex East Service Rd.,</t>
  </si>
  <si>
    <t>578 M.L. Quezon St.</t>
  </si>
  <si>
    <t>239 Montillano St.</t>
  </si>
  <si>
    <t>Palawan Park, Ayala Alabang Village</t>
  </si>
  <si>
    <t>Retail 7, GF Avida Towers Altura, Southpark District</t>
  </si>
  <si>
    <t xml:space="preserve">CTP Apha Tower, Investment Drive, Madrigal Business </t>
  </si>
  <si>
    <t>Victor Buencamino St., ARO Building</t>
  </si>
  <si>
    <t>630 M.L Quezon St., Purok 4, Brgy., Sucat</t>
  </si>
  <si>
    <t>Lot 2 Blk 4 Madrigal Business Park</t>
  </si>
  <si>
    <t>Insular Prison Road, Southville 3 Poblacion</t>
  </si>
  <si>
    <t>384 East Service Rd.</t>
  </si>
  <si>
    <t>Retail 1, Bristol at Parkway Place, Filinvest City</t>
  </si>
  <si>
    <t xml:space="preserve">CTP Asean Tower, 2409 Asean Drive, Spectrum Distrcit, </t>
  </si>
  <si>
    <t>National Rd. cor. Pedro Diaz St</t>
  </si>
  <si>
    <t>Caltex Gasoline Station, MCX</t>
  </si>
  <si>
    <t>Northgate Cyberzone, Filinvest City</t>
  </si>
  <si>
    <t>Anuva Residences, East Service Road</t>
  </si>
  <si>
    <t>247 National Rd., M. Dolleton Bldg.</t>
  </si>
  <si>
    <t>L18 B7-C, Intercity Homes, West Service Rd.</t>
  </si>
  <si>
    <t>LS1-24 South Station Green Bldg., Filinvest City</t>
  </si>
  <si>
    <t>GF Plaza A Bldg.</t>
  </si>
  <si>
    <t>Lot 1 Blk 6, Camella Homes One</t>
  </si>
  <si>
    <t xml:space="preserve">Concentriz iHub2 (Alabang 2), Northgate Cyberzone, </t>
  </si>
  <si>
    <t>San Guillermo St.</t>
  </si>
  <si>
    <t>303 San Guillermo St.</t>
  </si>
  <si>
    <t>National Rd., Parkhomes</t>
  </si>
  <si>
    <t xml:space="preserve">Retail Space 1, Paz Madrigal Plaza, Madrigal Business </t>
  </si>
  <si>
    <t xml:space="preserve">635 M. Naval Street cor C-4 Road Bagumbayan North </t>
  </si>
  <si>
    <t>Noval  St. cor. E. Naval St., Brgy. San Jose, Navotas City</t>
  </si>
  <si>
    <t>F. Pascual St.</t>
  </si>
  <si>
    <t>M. Naval St.</t>
  </si>
  <si>
    <t>370 Lapu-Lapu Ave. cor. North Bay Blvd. South</t>
  </si>
  <si>
    <t>429 Daanghari St. cor. Gov. Pascual</t>
  </si>
  <si>
    <t>President Ave., nr. cor. Elizalde St., B.F. Homes,</t>
  </si>
  <si>
    <t>Sucat Road cor Canaynay Avenue Parañaque City</t>
  </si>
  <si>
    <t>West Service Rd. cor. Marcelo Ave., Parañaque</t>
  </si>
  <si>
    <t>Quirino Ave. Kabihasnan San Dionisio Parañaque City</t>
  </si>
  <si>
    <t xml:space="preserve">Unit 1D &amp; E Airport Global Plaza Seaside cor Coastal Rd. </t>
  </si>
  <si>
    <t>Quirino ave., corner  Dimasalang st</t>
  </si>
  <si>
    <t>G/F C Side Bldg. Roxas Blvd cor Aguarra St</t>
  </si>
  <si>
    <t>Qurino Ave cor Dandan St.La Huerta</t>
  </si>
  <si>
    <t>Dona Soledad Ave. cor Peru St Betterliving</t>
  </si>
  <si>
    <t xml:space="preserve">G/F Unit A STI College Bldg. 8192 Dr A Santos Ave. Cor </t>
  </si>
  <si>
    <t>8156 Dr. A. Santos Ave. Bgry San Dionisio Sucat</t>
  </si>
  <si>
    <t>Roxas Blvd, cor Rivera St.</t>
  </si>
  <si>
    <t>GF RIDC Bldg. Lopez Ave.</t>
  </si>
  <si>
    <t>Skyfreight Bldg. Ninoy Aquino Ave.</t>
  </si>
  <si>
    <t>423 Quirino Ave Dimatimbangan St. Don Galo</t>
  </si>
  <si>
    <t>2 Guerrero St BF Executive Village</t>
  </si>
  <si>
    <t xml:space="preserve">J and P Bldg. Multinational Ninoy Aquino Avenue, </t>
  </si>
  <si>
    <t xml:space="preserve">27 Dona Solidad Corner Australia St Better Living Subd </t>
  </si>
  <si>
    <t>G/F Mike Kelly Bldg Brgy San Isidro Paranaque City</t>
  </si>
  <si>
    <t xml:space="preserve">Lot 18 Dona Soledad Ave Betterliving Subd, Parañaque </t>
  </si>
  <si>
    <t>Bldg 1112 Aguirre BF Homes Parañaque City</t>
  </si>
  <si>
    <t xml:space="preserve">Lot 2 Block 1 Km 15 Iba Street Tindalo Street San Martin </t>
  </si>
  <si>
    <t>Roxas Boulevard coner Airport Road, Baclaran</t>
  </si>
  <si>
    <t xml:space="preserve">160 Armstrong Ave., Cor E. Rodriguez Moonwalk Village, </t>
  </si>
  <si>
    <t>Aseana One BRADCO Avenue Paranaque City</t>
  </si>
  <si>
    <t xml:space="preserve">MTF Building located at Dr. A. Santos Ave., Sucat, </t>
  </si>
  <si>
    <t xml:space="preserve">Space 15 Tower A Solemare Parksuites located at Brado </t>
  </si>
  <si>
    <t>Paranaque</t>
  </si>
  <si>
    <t xml:space="preserve">0195 cor. Delos Santos St., Quirino Ave., Brgy. Tambo, </t>
  </si>
  <si>
    <t>#21 Aguirre Ave., Bf Homes, Parañaque City</t>
  </si>
  <si>
    <t xml:space="preserve">15303 cor. Daang Batang St., Rodriguez Ave., San </t>
  </si>
  <si>
    <t>Jordan cor. Daang Batang, Brgy. Moonwalk</t>
  </si>
  <si>
    <t>Russia Cor Romana St. Don Bosco</t>
  </si>
  <si>
    <t>GF NAIA Garden Residences 412 NAIA Road</t>
  </si>
  <si>
    <t xml:space="preserve">G/F HRDC Bldg., KM 16 South Super Highway cor. Acsie </t>
  </si>
  <si>
    <t>Airport Road cor. Macatan St.</t>
  </si>
  <si>
    <t>BF Homes A. Aguirre Ave.</t>
  </si>
  <si>
    <t>Lot 8, Dr. A. Santos Ave., Brgy. San Isidro</t>
  </si>
  <si>
    <t>316 El Grande Ave., BF Homes Phase 3</t>
  </si>
  <si>
    <t>Km 17, West Service Road Brgy. Pasong Kawaya</t>
  </si>
  <si>
    <t>Dr. A. Santos Sucat Rd.</t>
  </si>
  <si>
    <t>Anflocor Bldg., Quirino Ave. cor NAIA Road</t>
  </si>
  <si>
    <t>Km 14, Edison Ave.</t>
  </si>
  <si>
    <t>San Antonio Ave. cor. Sta. Lucia St.</t>
  </si>
  <si>
    <t xml:space="preserve">Caltex NAIA, Ninoy Aquino Ave. San Dionisio, </t>
  </si>
  <si>
    <t>Aseana Avenue cor. Roxas Blvd.</t>
  </si>
  <si>
    <t>Aseana Square, Pres D. Macapagal Blvd., Aseana City</t>
  </si>
  <si>
    <t xml:space="preserve">Unit R103, Aria Bldg, Amaia Steps Sucat, Dr. A. Santos </t>
  </si>
  <si>
    <t xml:space="preserve">Unit A-01, Back of House, Okada Manila, New Seaside </t>
  </si>
  <si>
    <t xml:space="preserve">R102-103, Ground Floor, Amaia steps Bicutan, West </t>
  </si>
  <si>
    <t>Dr. A. Santos Ave.</t>
  </si>
  <si>
    <t xml:space="preserve">Aseana Business Park Aseana Ave., cor., D. Macapagal </t>
  </si>
  <si>
    <t>GF, ECG Building, Multinational Ave.</t>
  </si>
  <si>
    <t>G-lll Aseana Monarch Business Park Bradco Ave.</t>
  </si>
  <si>
    <t>#185 Angelina Canaynay Avenue, Sucat</t>
  </si>
  <si>
    <t xml:space="preserve">G/F Hop Inn Hotel Aseana City Lot 9 Blk 5 Macapagal </t>
  </si>
  <si>
    <t>Unit R10 Maldives Building, The Azure Urban Residences</t>
  </si>
  <si>
    <t>Caltex Area-Diokno Blvd.</t>
  </si>
  <si>
    <t>C5 Extension</t>
  </si>
  <si>
    <t xml:space="preserve">2 JHB Bldg., Benedictine cor. Augustinian St., Sta. Ana </t>
  </si>
  <si>
    <t>293 Aguirre Avenue corner Governor Santos</t>
  </si>
  <si>
    <t>Level 1, Unit 142 PITX, Kennedy Avenue</t>
  </si>
  <si>
    <t>Unit 5199, 5th Floor, Ayala Malls Manila Bay</t>
  </si>
  <si>
    <t>Okada Manila, New Seaside Drive, Entertainment City</t>
  </si>
  <si>
    <t>Bayshore Residential Resort, Bayshore Blvd.</t>
  </si>
  <si>
    <t>Severina Ave. cor. Laurel St., Severina KM18 Subd.</t>
  </si>
  <si>
    <t xml:space="preserve">Shops 4A and 4B, Ground Floor, Aseana Power Station, </t>
  </si>
  <si>
    <t xml:space="preserve">Retail 2, Red Planet Manila Aseana City, 17-B Lot 38 Blk </t>
  </si>
  <si>
    <t>Shop 9B GF East Tower, Aseana 8912, Aseana City</t>
  </si>
  <si>
    <t>Block 2 Lot 15 Aseana City Business Park</t>
  </si>
  <si>
    <t>Parqal Building 5, Ground Floor Unit 106, Aseana City</t>
  </si>
  <si>
    <t>Grand Marina Luxury Residences, Marina</t>
  </si>
  <si>
    <t>Libertad St. cor. F.B Harrison St.,</t>
  </si>
  <si>
    <t>Gil Puyat Ave near corner Taft Ave Zone 7 Brgy 49</t>
  </si>
  <si>
    <t>Libertad St. cor. P. Burgos St., Pasay City</t>
  </si>
  <si>
    <t>EDSA cor. C. Jose St., Malibay, Pasay City</t>
  </si>
  <si>
    <t>C Revilla St. cor EDSA Pasay City</t>
  </si>
  <si>
    <t>Moreland Bldg. Merville Acess rd cor West Service Rd.</t>
  </si>
  <si>
    <t>G/F AIMS Bldg. Roxas Blvd Service Rd cor Arnaiz St</t>
  </si>
  <si>
    <t>G/F Sorosa Bldg. Gil Puyat Avenue cor F.B Harrison</t>
  </si>
  <si>
    <t>Airmens Village</t>
  </si>
  <si>
    <t xml:space="preserve">Unit 4,5 and 6 Harbour Drive corner Palm Cost Ave.  SM </t>
  </si>
  <si>
    <t>Reance Bldg 93 C. Jose St corner Malibay Ave Pasay</t>
  </si>
  <si>
    <t>610 Apelo Cruz Street  Pasay City</t>
  </si>
  <si>
    <t xml:space="preserve">G/F Unit R2 Newport Office Bldg 1 Andrew Street Pasay </t>
  </si>
  <si>
    <t>317 Buendia Avenue Brgy 100 Pasay City</t>
  </si>
  <si>
    <t>4th Level Souhtwing NAIA Terminal 3 Pasay City</t>
  </si>
  <si>
    <t xml:space="preserve">Retail 10 G/F Two Ecom Center Ocean Drive Mall of Asia </t>
  </si>
  <si>
    <t>Ground Floor Shop 2, Remington Hotel, Newport City</t>
  </si>
  <si>
    <t>Plaza 66 New Port City Pasay City</t>
  </si>
  <si>
    <t xml:space="preserve">135 Antonio Anaiz corner Aurora St San Roque Pasay </t>
  </si>
  <si>
    <t>San Juan St., Pasay City</t>
  </si>
  <si>
    <t xml:space="preserve">Fly Ace Corporate Center, 13 Coral Way Central </t>
  </si>
  <si>
    <t>Rephil Station. F.B. Harrison cor. EDSA</t>
  </si>
  <si>
    <t>EDSA cor. M. Dela Cruz, Pasay City</t>
  </si>
  <si>
    <t>Retail 1, Jetty Port, seaside Blvd., MOA Complex</t>
  </si>
  <si>
    <t>Brgy. 97, 2724 Taft Ave. Extn.</t>
  </si>
  <si>
    <t>R6 Aliw Road, CCP Complex</t>
  </si>
  <si>
    <t xml:space="preserve">Lot 7-B Coral Way Drive cor. Sunrise Drive Central </t>
  </si>
  <si>
    <t>Hotel 101, EDSA Extension</t>
  </si>
  <si>
    <t>218 P. Santos St., Malibay</t>
  </si>
  <si>
    <t>2289 P. Burgos St.</t>
  </si>
  <si>
    <t>2133 FB Harrison St.</t>
  </si>
  <si>
    <t xml:space="preserve">Diosdado Macapagal Ave. cor. Pearl Drive,Mall of Asia </t>
  </si>
  <si>
    <t>Cartimar Shopping Center, Taft Ave.</t>
  </si>
  <si>
    <t>Unit 5 iMet BPO, Macapagal Ave.</t>
  </si>
  <si>
    <t>G07 Seascape Village, Atang Dela Rama</t>
  </si>
  <si>
    <t>Retail 7, GF Avida Prime Taft, Taft Ave.</t>
  </si>
  <si>
    <t>Andrews Ave. cor, Higgings Brgy. 185</t>
  </si>
  <si>
    <t xml:space="preserve">9th Floor Convergys Mall of Asia, Tower B, Two E-com </t>
  </si>
  <si>
    <t xml:space="preserve">Double Dragon Meridian Park Tower 1 G/F EDSA corner </t>
  </si>
  <si>
    <t>Unit 1-2 Palm Beach Villas, Metrobank Ave.</t>
  </si>
  <si>
    <t>19 Coral Way  Brgy 76 Zone 10 Pasay City</t>
  </si>
  <si>
    <t>1702 Roxas Blvd.</t>
  </si>
  <si>
    <t>Victory Pasay Mall, Taft Ave. cor. Libertad St.</t>
  </si>
  <si>
    <t xml:space="preserve">306 BAC Saulog Baclaran Terminal Plaza Taft Ave Brgy </t>
  </si>
  <si>
    <t>M. Dela Cruz St. cor. Arnaiz Ave.</t>
  </si>
  <si>
    <t>2485 Zamora St.</t>
  </si>
  <si>
    <t>EDSA cor Macapagal Ave</t>
  </si>
  <si>
    <t>P19-01 corner 10th Street and 7th Street, Barangay 183</t>
  </si>
  <si>
    <t>Petron, Roxas Blvd.</t>
  </si>
  <si>
    <t>95 R Layug Street corner FB Harrison Street</t>
  </si>
  <si>
    <t>Dominga-Sandejas St</t>
  </si>
  <si>
    <t>Park Ave. cor. Ignacio St.</t>
  </si>
  <si>
    <t>EDSA cor Revilla St. Brgy. 147 Zone 16</t>
  </si>
  <si>
    <t>6 Maricavan</t>
  </si>
  <si>
    <t>2277 Tolentino St.</t>
  </si>
  <si>
    <t>2187 Leveriza St.</t>
  </si>
  <si>
    <t xml:space="preserve">Stall 1B, 3rd Level Northwing, Pre-departure area of </t>
  </si>
  <si>
    <t>Bac III Drive</t>
  </si>
  <si>
    <t>528 ERL Investment Bldg, Taft Ave.</t>
  </si>
  <si>
    <t xml:space="preserve">Shop 8 GF of Trium Square Bldg., Sen. Gil Puyat Ave. </t>
  </si>
  <si>
    <t>LRT EDSA Taft, Taft Ave.</t>
  </si>
  <si>
    <t>Ground Floor, Aurora Blvd.corner Edang and Virata St.</t>
  </si>
  <si>
    <t>Caruncho Ave. cor Sixto Ave San Nicolas Pasig City</t>
  </si>
  <si>
    <t>Pasig Blvd corner Dr. S. Antonio St Pasig City</t>
  </si>
  <si>
    <t>Shaw Blvd. Extn. Cor. Banaag St. Pineda</t>
  </si>
  <si>
    <t>Orient Square Bldg. Ruby Road Ortigas Center</t>
  </si>
  <si>
    <t>Mega Parking , Caruncho Avenue cor Market Ave.</t>
  </si>
  <si>
    <t>Unit 4-B Emerald Mansion Don Francisco Ortigas Jr</t>
  </si>
  <si>
    <t>AIC Burgundy Empire Tower ADB Ave cor Garnet Rd</t>
  </si>
  <si>
    <t xml:space="preserve">G/F Pearl Condo , Pearl  Drive cor Lourdes St. Ortigas </t>
  </si>
  <si>
    <t>G/F Pacific Center Bldg. Amethyst St. Ortigas Center</t>
  </si>
  <si>
    <t xml:space="preserve">G/F Unit 102 Pacific Place Condominium Pearl Drive </t>
  </si>
  <si>
    <t xml:space="preserve">Tower 2 Level 1Unit No N-02 Rockwell Business Center </t>
  </si>
  <si>
    <t xml:space="preserve">#64 Stella Mariz corner C. Raymundo Ave Maybunga </t>
  </si>
  <si>
    <t>G/F Unit L1003A. Silver City Frontera Verde Pasig City</t>
  </si>
  <si>
    <t xml:space="preserve">Lot 1-B-1-B Ortigas Avenue Extn cor Alfonso St. Brgy </t>
  </si>
  <si>
    <t>Hampton Garden Dr Sixto Antonio  Maybunga Pasig</t>
  </si>
  <si>
    <t xml:space="preserve">Evergreen 101 C. Raymundo Avenue San Miguel Pasig </t>
  </si>
  <si>
    <t xml:space="preserve">G/F ACV Bldg E. Rodriguez Ave corner Sta Rosa St </t>
  </si>
  <si>
    <t>Seven Eleven, Market Avenue corner</t>
  </si>
  <si>
    <t>United Avenue cor. Brixton St. Pioneer Pasig City</t>
  </si>
  <si>
    <t>Meralco Ave. cior. J. Vargas, Ortigas Pasig</t>
  </si>
  <si>
    <t>Brgy. Calumpang, Binangonan, Rizal</t>
  </si>
  <si>
    <t>Sixto Antonio Avenue cor. Bernal Street</t>
  </si>
  <si>
    <t>A. Sandoval Avenue, Pasig City</t>
  </si>
  <si>
    <t>Amang Rodriguez Ave., Manggahan, Pasig City</t>
  </si>
  <si>
    <t>Barrio Ugong, Pasig City</t>
  </si>
  <si>
    <t xml:space="preserve">GF Amber Square Escriva Drive Ortigas Center, Pasig </t>
  </si>
  <si>
    <t xml:space="preserve">AIC Burgundy Empire Tower, Sapphire Road, Ortigas </t>
  </si>
  <si>
    <t xml:space="preserve">Meralco Ave. and Sapphire Road, Ortigas Center, Pasig </t>
  </si>
  <si>
    <t>Brgy. Tayuman, Binangonan, Rizal</t>
  </si>
  <si>
    <t xml:space="preserve">Lot 1 Blk 9 Greenwoods Ave. cor. Pine St.Phase I-E Area </t>
  </si>
  <si>
    <t>The Strip along Ortigas Ave.</t>
  </si>
  <si>
    <t>Caltex Station, C. Raymundo cor. Bernal St.</t>
  </si>
  <si>
    <t>G/F Silver City Bldg. 2, Frontera Verde</t>
  </si>
  <si>
    <t>75 F. Legaspi St.</t>
  </si>
  <si>
    <t>JP Rizal St.</t>
  </si>
  <si>
    <t>E. Amang Rodriguez Ave.</t>
  </si>
  <si>
    <t>Kaginhawaan St. cor. Kasikatan K.V.</t>
  </si>
  <si>
    <t>Meralco Ave. Barrio Ugong</t>
  </si>
  <si>
    <t>Sandoval Ave., Palatiw</t>
  </si>
  <si>
    <t>Mercedes Ave., Brgy. San Miguel</t>
  </si>
  <si>
    <t>M. Concepcion, Brgy. Buting</t>
  </si>
  <si>
    <t>F. Manalo St., Brgy. Sto. Tomas,</t>
  </si>
  <si>
    <t>PSEC East Tower Exchange Road, Ortigas Center</t>
  </si>
  <si>
    <t>2F The Grove by Rockwell,</t>
  </si>
  <si>
    <t>Ortigas Park, F. Ortigas Jr. Road, Ortigas Center</t>
  </si>
  <si>
    <t>Unit 101A GF, No. 15 C. Raymundo Ave.,</t>
  </si>
  <si>
    <t>Unit 102, G/F Amberland Plaza, Julia Vargas Ave.,</t>
  </si>
  <si>
    <t>#3 Sampaguita St., De Castro Ave.</t>
  </si>
  <si>
    <t>#4 M. Suarez Ave., Brgy. Caniogan</t>
  </si>
  <si>
    <t>Greenwoods Drive cor. Oakwood St.,</t>
  </si>
  <si>
    <t>A.B Sandoval Bldg., Shaw Blvd., Brgy. Oranbo</t>
  </si>
  <si>
    <t>Garcia St. (San Guillermo Ave.)</t>
  </si>
  <si>
    <t>G.S.I.S Rd. (Tramo St.)</t>
  </si>
  <si>
    <t>Cliffpoint Square, Julia Vargas Ave.,</t>
  </si>
  <si>
    <t>#116 Manila East Road, Brgy. Darangan</t>
  </si>
  <si>
    <t>L&amp;Y Plaza, Ortigas Ave. cor. C5 Rd.</t>
  </si>
  <si>
    <t>Brgy. Bilibiran</t>
  </si>
  <si>
    <t>54 C. Raymundo St., Brgy. Sagad</t>
  </si>
  <si>
    <t xml:space="preserve">L0059, Lower Ground Floor, Ayala Malls The 30th, 30 </t>
  </si>
  <si>
    <t>Brgy. Sto. Tomas</t>
  </si>
  <si>
    <t>A. Mabini St.</t>
  </si>
  <si>
    <t>22 Pres. Quezon, Lifehomes Subdivision</t>
  </si>
  <si>
    <t>Lot 5 Blk 1 Countryside Ave., Countryside Village</t>
  </si>
  <si>
    <t>Lot 2 Block 1, 109 Amang Rodriguez Avenue</t>
  </si>
  <si>
    <t>Caltex Eusebio cor. Luis St.</t>
  </si>
  <si>
    <t>Hop Inn Ortigas, San Miguel Ave.</t>
  </si>
  <si>
    <t>Arcovia Terminal</t>
  </si>
  <si>
    <t>Caltex Ortigas Ave. Extension</t>
  </si>
  <si>
    <t>Caltex Station Marcos Highway</t>
  </si>
  <si>
    <t>322</t>
  </si>
  <si>
    <t>East Mansion T.Homes, Elisco Rd, Sto.Rosario East</t>
  </si>
  <si>
    <t>Pateros Park Plaza de Borja B. Moracilla St. Brgy.</t>
  </si>
  <si>
    <t>526 M. Almeda St.,</t>
  </si>
  <si>
    <t>7 B. Morcilla St., Brgy. Poblacion, Pat</t>
  </si>
  <si>
    <t>882 P. Herrera St., Brgy. Aguho</t>
  </si>
  <si>
    <t>Roosevelt Ave. nr. cor. EDSA, Katipunan I, Q.C</t>
  </si>
  <si>
    <t>Quezon Ave. Cor., Roces Ave. Paligsahan Quezon City</t>
  </si>
  <si>
    <t xml:space="preserve">Gen Luis St., cor. Austria St., Nova, Proper Novaliches, </t>
  </si>
  <si>
    <t xml:space="preserve">Tandang Sora Ave. cor. Commonwealth Ave., Quezon </t>
  </si>
  <si>
    <t>Road 8 cor. Visayas Ave. Project 6, Quezon City</t>
  </si>
  <si>
    <t xml:space="preserve">T. Sora Ave. cor. Mindanao Ave., Novaliches, Quezon </t>
  </si>
  <si>
    <t>15th Ave. cor. Liberty Ave., Murphy,  Quezon City</t>
  </si>
  <si>
    <t>Unang Hakbang cor Luzon Ave. Galas Quezon City</t>
  </si>
  <si>
    <t>Chico St. cor. Anonas Rd., Quezon City</t>
  </si>
  <si>
    <t xml:space="preserve">J.P. Ramoy St. cor. Quirino Highway, Talipapa, </t>
  </si>
  <si>
    <t xml:space="preserve">Shorthorn cor. Road 20, Bahay Toro, Project 8 Quezon </t>
  </si>
  <si>
    <t>Quirino Hiway cor Zabarte Ave. Kaligayahan Novaliches</t>
  </si>
  <si>
    <t xml:space="preserve">P. De La Cruz St., Cor. Quirino H-way, San Bartolome, </t>
  </si>
  <si>
    <t>West ave. cor Zamboanga St.</t>
  </si>
  <si>
    <t>Space 1 &amp; 2 2nd Level New Farmers Plaza Brgy. Socorro</t>
  </si>
  <si>
    <t>EDSA cor Quezon Ave.</t>
  </si>
  <si>
    <t>#140 Malakas Street</t>
  </si>
  <si>
    <t>Boniserano Ave. cor 2nd Camp Crame</t>
  </si>
  <si>
    <t>Quirino Hway  cor. Sarmiento St.</t>
  </si>
  <si>
    <t>E Rodrigues cor Victoria St New Mla</t>
  </si>
  <si>
    <t>Aurora Bvld cor St Mary Immaculate Concepcion</t>
  </si>
  <si>
    <t>Arayat cor Pinatudo near Cor Edsa Cubao</t>
  </si>
  <si>
    <t>Aurora Bvld cor Imperial</t>
  </si>
  <si>
    <t>Burgundy Plaza Katipunan Ave.</t>
  </si>
  <si>
    <t>426 Banaue cor Tirad Pass Sta Mesa Heights</t>
  </si>
  <si>
    <t>Unit E&amp; H G/F Xavier Hills Condo.Granada cor N.</t>
  </si>
  <si>
    <t>131 Timog Ave. cor Samar St.</t>
  </si>
  <si>
    <t>Tomas Morato Ave.cor Timog Ave</t>
  </si>
  <si>
    <t>173 EDSA cor Ermin Garcia Sr.</t>
  </si>
  <si>
    <t>English St.  Balong Bato</t>
  </si>
  <si>
    <t>G/F Maya Arcade #678 Edsa</t>
  </si>
  <si>
    <t>Ilocos Sur cor Bukidnon St. Bago Bantay Brgy</t>
  </si>
  <si>
    <t xml:space="preserve">G/F One Orchard Condominium Orchard Rd, Eastwood </t>
  </si>
  <si>
    <t xml:space="preserve">G/F Telus Bldg Araneta Center Brgy Socorro Cubao </t>
  </si>
  <si>
    <t xml:space="preserve">G/F Eton Cyberpod Centris Edsa near corner Quezon Ave </t>
  </si>
  <si>
    <t xml:space="preserve">Cuore Bldg G/F Phil Heart Center Complex East Ave </t>
  </si>
  <si>
    <t>311-313 N.S. Amoranto St Brgy Maharlika Quezon City</t>
  </si>
  <si>
    <t>No 4 Basalangin Street Project 7 Quezon City</t>
  </si>
  <si>
    <t xml:space="preserve">UG Commercial Units 849 Edsa Corner Corregidor St </t>
  </si>
  <si>
    <t xml:space="preserve">Lung Center of the Philippines East Avenue Central </t>
  </si>
  <si>
    <t xml:space="preserve">G/F Cedar Exec Bldg Timog Circle Scout Tobias Quezon </t>
  </si>
  <si>
    <t>Commonwealth Ave cor Pearl Street  Fairview Quezon</t>
  </si>
  <si>
    <t xml:space="preserve">7-Eleven Quirino Highway cor Mindanao Ave Brgy </t>
  </si>
  <si>
    <t>G/F El Jardin De Presidente Sgt Esguerra St Quezon City</t>
  </si>
  <si>
    <t>G/F Alimall P. Tuazon Araneta Center Quezon City</t>
  </si>
  <si>
    <t>Forest Hills Drive cor. Quirino Highway</t>
  </si>
  <si>
    <t xml:space="preserve">00040/00041 Superstore Arcade, Araneta Center Cubao </t>
  </si>
  <si>
    <t xml:space="preserve">G/F Manhattan Parkway, Araneta Center Cubao Quezon </t>
  </si>
  <si>
    <t xml:space="preserve">K Zone Bldg NIA-PDEA Corner Edsa Brgy Pinyahan </t>
  </si>
  <si>
    <t>986 Tandang Sora Avenue Old Balara Quezon City</t>
  </si>
  <si>
    <t xml:space="preserve">NCHP Bldg Edsa corner East Avenue Pinyahan Quezon </t>
  </si>
  <si>
    <t>St Lukes Medical Bldg E Rodriguez Sr Quezon City</t>
  </si>
  <si>
    <t>Banaue corner Quezon Blvd Quezon City</t>
  </si>
  <si>
    <t xml:space="preserve">G/F Torre Venezia Tower Scout Santiago cor Timog </t>
  </si>
  <si>
    <t>#80 R. Magsaysay Blvd Extention Quezon City</t>
  </si>
  <si>
    <t xml:space="preserve">National Kidney &amp; Transplant Isntitute East Avenue </t>
  </si>
  <si>
    <t xml:space="preserve">41 E Abada St corner Alvero Strret Loyola Heights </t>
  </si>
  <si>
    <t>Scout Magbanua, Timog Quezon City</t>
  </si>
  <si>
    <t>960 Aurora Blvd Brgy Bagumbayan Quezon City</t>
  </si>
  <si>
    <t xml:space="preserve">B7 L9 Katipunan Avenue Goowill Homes Brgy San </t>
  </si>
  <si>
    <t xml:space="preserve">G/F Tandang Sora Street corner San Paciano St Culiat 2 </t>
  </si>
  <si>
    <t xml:space="preserve">Kingspoint St. cor Quirino Highway, Novaliches, Quezon </t>
  </si>
  <si>
    <t xml:space="preserve">5 Central Avenue corner Saint Mary Street New Era </t>
  </si>
  <si>
    <t>Blk 3 Aurora Blvd JP Rizal St Marilag Quezon City</t>
  </si>
  <si>
    <t xml:space="preserve">Roosevelt St cor PAT Senador St Brgy SaN Del Monte </t>
  </si>
  <si>
    <t>Edsa cor. Quezon Ave., Quezon City</t>
  </si>
  <si>
    <t>Marianito St., Brgy. Gulod, Novaliches, Quezon City</t>
  </si>
  <si>
    <t>89 Baler Street West Avenue Quezon City</t>
  </si>
  <si>
    <t xml:space="preserve">Don Mariano Marcos Highway cor. Atherton, North </t>
  </si>
  <si>
    <t>633 Quirino Highway Bagbag Novaliches Quezon City</t>
  </si>
  <si>
    <t>14th Ave.</t>
  </si>
  <si>
    <t>Katipunan Ave. cor. Esteban Abada, Quezon City</t>
  </si>
  <si>
    <t>Dela Rosa Loyola Heights, Balara, Quezon City</t>
  </si>
  <si>
    <t>Manhattan Parkview Retail</t>
  </si>
  <si>
    <t xml:space="preserve">Commonwealth Ave. cor. Regalado, Fairview, Quezon </t>
  </si>
  <si>
    <t xml:space="preserve">Dahlia Ave. cor. Chestnut St., West Fairview, Quezon </t>
  </si>
  <si>
    <t>78-A E. Rodriguez cor. Plaridel St.</t>
  </si>
  <si>
    <t>Quirino Highway , Balong-Bato, Balintawak,</t>
  </si>
  <si>
    <t>No. 1 Kamias Road, Quezon City</t>
  </si>
  <si>
    <t>369 Tandang Sora Extension,</t>
  </si>
  <si>
    <t>Unioil Kalayaan Station, Malingap St.</t>
  </si>
  <si>
    <t xml:space="preserve">G/F Princeton Residences Aurora Blvd Brgy Valencia </t>
  </si>
  <si>
    <t>#2 Anonas St. cor. Aurora Blvd., Project 2</t>
  </si>
  <si>
    <t>4 Maligaya Drive, Brgy. Pasong Putik, Quezon City</t>
  </si>
  <si>
    <t>Congressional Extn. Cor. Kalaw Mira Nila Homes, Brgy.</t>
  </si>
  <si>
    <t>Panay Ave.</t>
  </si>
  <si>
    <t>Congressional Ave. cor. Cagayan Ave.</t>
  </si>
  <si>
    <t>16A Capitol Hills Drive</t>
  </si>
  <si>
    <t>32 Sauyo Road, Brgy. Sauyo</t>
  </si>
  <si>
    <t>cor. Sunnyside Drive</t>
  </si>
  <si>
    <t>Space #5002, Gateway Tower, Araneta Center</t>
  </si>
  <si>
    <t xml:space="preserve">Unit C, Gilmore, Commercial Plaza, 10 Gilmore Ave. </t>
  </si>
  <si>
    <t>Sauyo Road</t>
  </si>
  <si>
    <t>337 Tandang sora Ave.,</t>
  </si>
  <si>
    <t xml:space="preserve">Blk 20 Lot 1 MMCBuilding Teachers Village, Brgy. San </t>
  </si>
  <si>
    <t>IBM Plaza-R1, Eastwood City</t>
  </si>
  <si>
    <t>West Ave. Cor</t>
  </si>
  <si>
    <t>Metro Oil Roosevelt, Roosevelt cor. Sto. Niño St.</t>
  </si>
  <si>
    <t xml:space="preserve">C-1, G/F, Francesca Tower- EDSA Ave. cor. Scout </t>
  </si>
  <si>
    <t>G17 GF Winland Tower Residences, Tomas Morato Ave</t>
  </si>
  <si>
    <t>Unit 101, G/F, Northlink Bldg., SM North EDSA</t>
  </si>
  <si>
    <t>Banawe St. cor. Cadiz St.</t>
  </si>
  <si>
    <t>#56 Gen. Luis St., Brgy. Nagkaisang Nayon</t>
  </si>
  <si>
    <t>92 C Katipunan Ave. White Plains Subd</t>
  </si>
  <si>
    <t xml:space="preserve">G-103 FSS Building-II, 18 Scout Tuason cor. Scout Castor </t>
  </si>
  <si>
    <t>722-A San Bartolome, Novaliches</t>
  </si>
  <si>
    <t xml:space="preserve">Citic Tower Unit A #88 Banawe St. cor. Don Manuel </t>
  </si>
  <si>
    <t>Lot 2 Blk 24</t>
  </si>
  <si>
    <t>Quirino Higway</t>
  </si>
  <si>
    <t>Lot 19 Blk 21 Sampaguita Ave. Mapayapa Village</t>
  </si>
  <si>
    <t>Villa Verde Ave. cor. Geronimo St.</t>
  </si>
  <si>
    <t>575 N.S. Amoranto St. cor. Banawe Ave.</t>
  </si>
  <si>
    <t>El Paseo Bldg. Commonwealth Ave.</t>
  </si>
  <si>
    <t>G. Araneta Ave. cor. Kaliraya St.</t>
  </si>
  <si>
    <t>#5 Banahaw St.,cor Gen.Luis, Capri</t>
  </si>
  <si>
    <t>766 Venus St. cor.</t>
  </si>
  <si>
    <t xml:space="preserve">GF Gateway Mall G. Araneta cor. G. Malvar Araneta </t>
  </si>
  <si>
    <t>V. Luna cor. Matapat,</t>
  </si>
  <si>
    <t>Congressional Ave. cor. Shorthorn St.,</t>
  </si>
  <si>
    <t>#145 GF Union Square Condominium 15th Ave.</t>
  </si>
  <si>
    <t>GF Don Antonio Sports Center, Holy Spirit Drive,</t>
  </si>
  <si>
    <t>Brgy. Pasong Tamo,</t>
  </si>
  <si>
    <t>A. Bonifacio cor. Mauban St.,</t>
  </si>
  <si>
    <t>L1A, B4, Ph4 North Olympus Subd.,</t>
  </si>
  <si>
    <t>G/F Gateway Mall, Aurora Blvd., Araneta Center</t>
  </si>
  <si>
    <t>GF Cyber Tower One, Gen. Aguinaldo St.,</t>
  </si>
  <si>
    <t>Blk 1 Lot 19, Jordan Heights Subd., Novaliches</t>
  </si>
  <si>
    <t>Panorama Techno Center, 1029 EDSA</t>
  </si>
  <si>
    <t>35 Susano Rd.,</t>
  </si>
  <si>
    <t>GF Sogo Corporate Bldg Pinatubo St.</t>
  </si>
  <si>
    <t>54 Kamuning Rd. cor. Judge Jimenez</t>
  </si>
  <si>
    <t>Paragon Place, 17 Commonwealth Ave.,</t>
  </si>
  <si>
    <t>1189 Quirino Highway,</t>
  </si>
  <si>
    <t>Greenhills Garden Square Condo, 297 B.Serrano Ave.</t>
  </si>
  <si>
    <t>Lot 3 Blk 2 DJR Village, Old Sauyo Rd.</t>
  </si>
  <si>
    <t>Sto. Domingo St. cor. P. Florentino St.,</t>
  </si>
  <si>
    <t>Dahlia Ave. cor. Rolex St.</t>
  </si>
  <si>
    <t>Lot 1 Blk 215 Dollar St. cor. Peseta, Phase 8</t>
  </si>
  <si>
    <t xml:space="preserve">Commercial 1, GF Avida Towers Astrea, Quirino </t>
  </si>
  <si>
    <t>Quirino Highway, Brgy. Pasong Putik, Novaliches</t>
  </si>
  <si>
    <t>129 Maginhawa St., Teachers Village East</t>
  </si>
  <si>
    <t>GF Garden Heights Condominium, E. Rodriguez</t>
  </si>
  <si>
    <t xml:space="preserve">Space 6, GF, Manhattan Heights, General Romulo Ave. </t>
  </si>
  <si>
    <t>670 Tandang Sora Ave.</t>
  </si>
  <si>
    <t>Brittany Square, Belfast cor. Mindanao Ave.</t>
  </si>
  <si>
    <t>Fairview Terraces, Qirino Highway</t>
  </si>
  <si>
    <t>Lot 2-B Mindanao Ave.</t>
  </si>
  <si>
    <t>Roosevelt Ave.</t>
  </si>
  <si>
    <t>1256 EDSA cor. Howmart Rd., Apolonio Samson</t>
  </si>
  <si>
    <t>307 P. Tuazon cor. 21st Ave.</t>
  </si>
  <si>
    <t>#72 Timog Ave. cor. Sct. Torillo St</t>
  </si>
  <si>
    <t>250 Tandang Sora Ave</t>
  </si>
  <si>
    <t>U.P. Town Center, Ayala Mall, Katipunan Ave.</t>
  </si>
  <si>
    <t>Regalado Hi-way</t>
  </si>
  <si>
    <t>No. R4 and R5 Suntrust Capitol Plaza, Matalino St.</t>
  </si>
  <si>
    <t>Unit a G/F 78 Grace St GSIS Village Sangandaan</t>
  </si>
  <si>
    <t>Lot 3 Blk 10 Qirino Highway Sacred Heart Village</t>
  </si>
  <si>
    <t>Blk 1 Lot 19, Lot 14, Lot 18 and Lot 15, DFV, HOA</t>
  </si>
  <si>
    <t>Araneta Center Bus Port</t>
  </si>
  <si>
    <t>1181 EDSA</t>
  </si>
  <si>
    <t>12 G. Araneta Ave.</t>
  </si>
  <si>
    <t>#62-64 Retiro St. cor. Baco St.</t>
  </si>
  <si>
    <t>42 Visayas Avenue Brgy Vasra</t>
  </si>
  <si>
    <t>The Sky Suites Tower, EDSA cor., Quezon Ave.</t>
  </si>
  <si>
    <t>79 Banlat Road</t>
  </si>
  <si>
    <t>13 Cabalata St.</t>
  </si>
  <si>
    <t>Lot 2A Blk 51 Bristol St. Fairmont Park Subd.</t>
  </si>
  <si>
    <t>135 West Ave., Brgy. Bungad</t>
  </si>
  <si>
    <t xml:space="preserve">#9 New York St. cor. E. Rodriguez Sr., Ave., Brgy., </t>
  </si>
  <si>
    <t>Mayon St., Sta. Mesa Heights</t>
  </si>
  <si>
    <t>J.P. Rizal cor. Bukaneg St., Brgy. Sta. Lucia</t>
  </si>
  <si>
    <t>GF Hop Inn Tomas Morato, 312 Tomas Morato Ave.</t>
  </si>
  <si>
    <t>115 Harvard St., Cubao, Quezon City</t>
  </si>
  <si>
    <t>99 West Ave.</t>
  </si>
  <si>
    <t>361 P. Tuazon Blvd. cor. Lakandula St.</t>
  </si>
  <si>
    <t>Aurora Blvd., Brgy. E. Rodriguez</t>
  </si>
  <si>
    <t xml:space="preserve">Unit UG2 GF, Victoria Sports Tower, 799 EDSA South </t>
  </si>
  <si>
    <t>GF, Veterans Memorial Medical Center North Avenue</t>
  </si>
  <si>
    <t>Retail 5, Cyberpark, Tower 2</t>
  </si>
  <si>
    <t>FA Bernardo cor. Driod</t>
  </si>
  <si>
    <t>72-B Cornado Benitez St., Brgy. Kaunlaran</t>
  </si>
  <si>
    <t>Lot 1-A and Lot-B Block 8 Batasan-San Mateo Rd.</t>
  </si>
  <si>
    <t>Prosperity Heights Condominium</t>
  </si>
  <si>
    <t>936 Aurora Blvd.</t>
  </si>
  <si>
    <t>216 General Luis St.</t>
  </si>
  <si>
    <t>401 Visayas Ave</t>
  </si>
  <si>
    <t>E. Rodriguez</t>
  </si>
  <si>
    <t>Sct. Chuatoco cor. Champaca</t>
  </si>
  <si>
    <t>Sampaguita St. cor. Ilang Ilang St., Maligaya Park Subd.</t>
  </si>
  <si>
    <t>Lot 16-B/ Blk W-40-B Roosevelt Ave. cor. General Lim St.</t>
  </si>
  <si>
    <t>Ground Floor, Bali Garden Residence, Zuzuarregui St.</t>
  </si>
  <si>
    <t>Susano Ave., Brgy. St. Augustine</t>
  </si>
  <si>
    <t>834 Banawe St.</t>
  </si>
  <si>
    <t>Verde Oro Bldg. 535 Commonwealth Ave</t>
  </si>
  <si>
    <t>Magsaysay cor. Pablo Dela Cruz</t>
  </si>
  <si>
    <t>GF of Mega One Bldg., Mayon St. cor. Espana Blvd.</t>
  </si>
  <si>
    <t>N. Domingo cor. Betty Go</t>
  </si>
  <si>
    <t>528 Epifanio Delos Santos Ave.</t>
  </si>
  <si>
    <t>79 Fairlane St.</t>
  </si>
  <si>
    <t>Ambrocia St., T.S. Cruz Subd.</t>
  </si>
  <si>
    <t>P. Tuazon</t>
  </si>
  <si>
    <t>Don A. Roces Ave. cor. Scout Santiago</t>
  </si>
  <si>
    <t>Del Monte Ave.</t>
  </si>
  <si>
    <t xml:space="preserve">GF Dema Building, Lot 1 Blk 1 New Capitol Estates II, </t>
  </si>
  <si>
    <t>STG 1 Bldg., 190 P. Tuazon Blvd.</t>
  </si>
  <si>
    <t>EDSA cor. Bansalangin St.</t>
  </si>
  <si>
    <t xml:space="preserve">GF, Epsilon Chi Fitness Center, Balagtas St., University </t>
  </si>
  <si>
    <t>Del Monte Ave. cor. Mayon St.</t>
  </si>
  <si>
    <t>Tomas Morato cor. Sct. Lozcano</t>
  </si>
  <si>
    <t>16th Floor Concentrix Tera</t>
  </si>
  <si>
    <t>Joy St. cor Christian St., Grace Village, Balingasa</t>
  </si>
  <si>
    <t>209 Banlat Road COR. Upper Banlat</t>
  </si>
  <si>
    <t>Central Park, Central Avenue</t>
  </si>
  <si>
    <t>132 Kalayaan Ave.</t>
  </si>
  <si>
    <t>Intrepid Plaza</t>
  </si>
  <si>
    <t xml:space="preserve">5th Floor, VXI Bridgetowne Giga Tower, C5 Eulogio </t>
  </si>
  <si>
    <t>231 Ilocos Sur Street, Santo Cristo</t>
  </si>
  <si>
    <t>59 Commonwealth Ave.</t>
  </si>
  <si>
    <t>85 P. Tuazon Blvd.</t>
  </si>
  <si>
    <t>Hacienda Balai, 1124 Zabarte Road, Brgy. Kaligayahan</t>
  </si>
  <si>
    <t xml:space="preserve">Aeternitas Chapel and Columbarium, Commonwealth </t>
  </si>
  <si>
    <t>8 Visayas Avenue cor Lands St.</t>
  </si>
  <si>
    <t>PDC Bldg. Quezon Ave. cor. Tuayan St.</t>
  </si>
  <si>
    <t xml:space="preserve">2nd Floor Concentrix, Building D, UP Science and </t>
  </si>
  <si>
    <t xml:space="preserve">8F Three Cyberpod North Tower Eton Centris, EDSA cor </t>
  </si>
  <si>
    <t xml:space="preserve">GF of Atherton Place, Tomas Morato cor. Don A. Roces </t>
  </si>
  <si>
    <t xml:space="preserve">8 Flr Concentrix Exxa Tower, Bridgetowne, Eulogio </t>
  </si>
  <si>
    <t>A. Bonifacio Ave. cor 7th. Ave.</t>
  </si>
  <si>
    <t xml:space="preserve">4th Floor UP Technohub Building Lima, Science and </t>
  </si>
  <si>
    <t>5th Floor Spark Place Bldg., P. Tuazon cor 10th Ave.</t>
  </si>
  <si>
    <t xml:space="preserve">GF UP Technohub Building Golf, Science and Technology </t>
  </si>
  <si>
    <t xml:space="preserve">11th Floor, Giga Tower,  Bridgetowne, E. Rodriguez Jr. </t>
  </si>
  <si>
    <t>Unit 108, 109 and 110, 101 Xavierville , Xavierville Ave.</t>
  </si>
  <si>
    <t xml:space="preserve">F. Blumentritt St. Cor., N. Domingo San Perfecto, San </t>
  </si>
  <si>
    <t>G/F Continental Plaza No. 45 Annapolis St.</t>
  </si>
  <si>
    <t>Ortigas Avenue corner Wilson Street Greenhills San Juan</t>
  </si>
  <si>
    <t>Mckinley Road cor Ortigas Avenue Greenhills San Juan</t>
  </si>
  <si>
    <t>MAB CSMC Wilson St Greenhills San Juan City</t>
  </si>
  <si>
    <t>F. Blumentritt  cor F. Manalo Brgy Kabayan San Juan City</t>
  </si>
  <si>
    <t xml:space="preserve">G/F BDO Greenhills-Ortigas Building 2, Ortigas cor. </t>
  </si>
  <si>
    <t xml:space="preserve">Unit 2, G/F of Gold Land Tower Condominium No. 10 </t>
  </si>
  <si>
    <t>Unit 104 G/F, FORC Bldg. N. Domingo cr.F. Roman St</t>
  </si>
  <si>
    <t xml:space="preserve">Unit 1B, GF of Maxsteel Bldg. 266 N. Domingo St., Brgy. </t>
  </si>
  <si>
    <t>262 Santolan Road,</t>
  </si>
  <si>
    <t>219 Wilson</t>
  </si>
  <si>
    <t xml:space="preserve">Unit G-2, GF Strata Suites Condominium Building, P. </t>
  </si>
  <si>
    <t>Pinaglabanan St. cor. N. Domingo St.</t>
  </si>
  <si>
    <t>G/F One Wilson Place Condominium, Wilson St.</t>
  </si>
  <si>
    <t>ML Quezon cor Gen Santos Ave. Lower Bicutan Taguig</t>
  </si>
  <si>
    <t xml:space="preserve">7-11 Store Unit 1 G/F OE Squar Fort Bonifacio Upper </t>
  </si>
  <si>
    <t>One Mckinley 26th St. Fort Bonifacio Global City</t>
  </si>
  <si>
    <t>AFVOI TACCAD Bldg. Western Bicutan Taguig City</t>
  </si>
  <si>
    <t xml:space="preserve">G/F Total Corporate Tower Kalayaan Ave Triangle Dr  </t>
  </si>
  <si>
    <t xml:space="preserve">Blk 7 Lot 3 3rd Avenue 31st Fort Bonifacio Global City </t>
  </si>
  <si>
    <t xml:space="preserve">Shop 1 G/F Net Square Bldg 28th Street cor 3rd Avenue </t>
  </si>
  <si>
    <t xml:space="preserve">1st Avenue corner 31st Street Grand Hampton Tower 11 </t>
  </si>
  <si>
    <t>Unit 5 G/F Woodridge Mckinley Hill Fort Bonifacio Taguig</t>
  </si>
  <si>
    <t>Unit 9-2 9th Flr Net One Center 3rd Ave co 26th St E-</t>
  </si>
  <si>
    <t xml:space="preserve">Unit  A Mckinley Hill 1820 Upper Mckinley Rd Fort </t>
  </si>
  <si>
    <t>Blk.51 Lot 8 Brgy. Pinagsama,Phase 2 Taguig City</t>
  </si>
  <si>
    <t xml:space="preserve">1 Bayani Road corner Diego Silang Street  Western </t>
  </si>
  <si>
    <t xml:space="preserve">G/F Bonifacio Technology Center 2nd Ave Global City, </t>
  </si>
  <si>
    <t>Caltex Veterans Rd Brgy Western Bicutan Taguig City</t>
  </si>
  <si>
    <t>Lot 1 Blk. 2 Ballecer St. Brgy. Central Signal Village</t>
  </si>
  <si>
    <t>Unit 6, The Parklane Strip, Rizal Drive, FBGC, Taguig</t>
  </si>
  <si>
    <t xml:space="preserve">Ground Floor South of Market Condominium, Global City, </t>
  </si>
  <si>
    <t xml:space="preserve">Unit G06 RSB Corporate Center 26th St cor 5th Ave., </t>
  </si>
  <si>
    <t>#1 M.L Quezon St.</t>
  </si>
  <si>
    <t>Gen. Luna St. cor. M. Santos St.</t>
  </si>
  <si>
    <t>F. Manalo St., Ligid Tipas, Taguig</t>
  </si>
  <si>
    <t xml:space="preserve">Panorama Tower, 34th St. cor. Lane A, Bonifacio Global </t>
  </si>
  <si>
    <t>Blk 7 Lot 16, Brgy. Pinagsama Phase 2, Taguig City</t>
  </si>
  <si>
    <t>63 General Luna St., Brgy. Ususan</t>
  </si>
  <si>
    <t>Blk. 3 Lot 3 Phase 2, Pinagsama Village,C-5 Road</t>
  </si>
  <si>
    <t>11th Ave. cor. 38th St., Bonifacio Global City</t>
  </si>
  <si>
    <t>Unit A141a Grand Canal Mall, Mckinley Hill, BGC</t>
  </si>
  <si>
    <t>Lot 1 Blk 184 A. Bonifacio Drive, Central Bicutan,</t>
  </si>
  <si>
    <t>Gen. Luna St. cor. Levi Mariano Ave., Brgy. Ususan</t>
  </si>
  <si>
    <t>One West Campus, McKinley West, Fort Bonifacio,</t>
  </si>
  <si>
    <t>11 Manuel L. Quezon St., Brgy. San Miguel</t>
  </si>
  <si>
    <t>Unit D10, Fourth Floor, Uptown Mall, BGC</t>
  </si>
  <si>
    <t>Lot 8 Blk 5 MRT Ave. cor. Sto. Niño St., Zone 3B,</t>
  </si>
  <si>
    <t>Plaza Dela Rosa Bldg. Manalac Ave</t>
  </si>
  <si>
    <t>Tuscany</t>
  </si>
  <si>
    <t>Liwayway Street, Sta. Ana</t>
  </si>
  <si>
    <t xml:space="preserve">Dusit D2 The Fort-Manila/GF-02, Mckinley Parkway, </t>
  </si>
  <si>
    <t>Unit 108, Parkwest, Veriton Fort, FBG</t>
  </si>
  <si>
    <t>L21 B86 AFPOVAI</t>
  </si>
  <si>
    <t>GF, Kamias St. Signal Village</t>
  </si>
  <si>
    <t>26th cor. 9th Ave., Bonifacio Global City</t>
  </si>
  <si>
    <t>A. Bonifacio St. cor. General Valdez St.</t>
  </si>
  <si>
    <t>C5 Rd. cor. Target St., Brgy. Fort Bonifacio</t>
  </si>
  <si>
    <t>MDC Head Office, Radison St., Arca South</t>
  </si>
  <si>
    <t>Triangle Drive, Binifacio Global City</t>
  </si>
  <si>
    <t>44 Bagong Calzada St., Brgy. Ususan</t>
  </si>
  <si>
    <t>Capital House, 9th Ave. cor. 34th St.</t>
  </si>
  <si>
    <t>35 Rodriguez St., Zone 5, Central Signal Village</t>
  </si>
  <si>
    <t xml:space="preserve">Pamayanang Diego Silang (PDS) Commercial Complex </t>
  </si>
  <si>
    <t>94A Maharlika Commercial Stalls, FTI-SEZ, FTI Complex</t>
  </si>
  <si>
    <t>52 Mc Arthur Highway cor. Pio Del Pilar St.</t>
  </si>
  <si>
    <t>Mc Arthur Highway cor. Tamaraw Hills</t>
  </si>
  <si>
    <t>Gen. T. De Leon cor MC Arthur Highway</t>
  </si>
  <si>
    <t>Gen T De Leon Road</t>
  </si>
  <si>
    <t>Maysan Road Paseo De Blas Valenzuela City</t>
  </si>
  <si>
    <t>Brgy Malanday ,Mc Arthur Highway Valenzuela City</t>
  </si>
  <si>
    <t xml:space="preserve">Unit 17 Danding Bldg Cecilio J Santos St Malinta </t>
  </si>
  <si>
    <t xml:space="preserve">Brgy Malanday, Lazaro cor. Mac Arthur Highway </t>
  </si>
  <si>
    <t xml:space="preserve">Mc Arthur Highway cor Gov Santiago Malinta Valenzuela </t>
  </si>
  <si>
    <t xml:space="preserve">6010 Store Gen. T. De Leon rd 1440 Gen. T. De Leon </t>
  </si>
  <si>
    <t>32 McAthur Highway, Brgy. Marulas</t>
  </si>
  <si>
    <t>1000 Lorex Ave.</t>
  </si>
  <si>
    <t>189 General Luis St., Brgy. Bagbaguin</t>
  </si>
  <si>
    <t>Fatima Ave. cor  Knight of Columbus St.</t>
  </si>
  <si>
    <t>E. Service Road, No. 2 Narciso St., Canumay East</t>
  </si>
  <si>
    <t>Kabesang Porong Brgy. Punturin Dist 1</t>
  </si>
  <si>
    <t>#44 P. Gregorio St.</t>
  </si>
  <si>
    <t>9 Espirito St.</t>
  </si>
  <si>
    <t>#5095 sto. Rosario St., Brgy. Mapulang Lupa</t>
  </si>
  <si>
    <t>#94 Captain Cruz St., Parada</t>
  </si>
  <si>
    <t>22 Centro St.</t>
  </si>
  <si>
    <t>St. Jude St. cor. Samal St, Malinta,</t>
  </si>
  <si>
    <t>Maysan Road</t>
  </si>
  <si>
    <t>Bignay-Llano Road, Brgy. Bignay</t>
  </si>
  <si>
    <t xml:space="preserve">Road 1 corner Road 5 San Miguel Heights Brgy Marulas </t>
  </si>
  <si>
    <t>T. Santiago Rd.</t>
  </si>
  <si>
    <t xml:space="preserve">Unit 26, NLEX Drive and Dine, KM 17, North Luzon </t>
  </si>
  <si>
    <t>T. Santiago St.</t>
  </si>
  <si>
    <t>Lt 29-A Ibaba St., Bignay Rd.</t>
  </si>
  <si>
    <t>Arcaplaza 73 Maysan Rd.</t>
  </si>
  <si>
    <t>Lamesa Street</t>
  </si>
  <si>
    <t>San Miguel St., Malinta</t>
  </si>
  <si>
    <t>F. Lazaro St.</t>
  </si>
  <si>
    <t>Malabo Rd. Corner Sebastian St., Balubaran</t>
  </si>
  <si>
    <t>Que Grande St.</t>
  </si>
  <si>
    <t>Rincon Rd. cor. Felo 1 Subdivision</t>
  </si>
  <si>
    <t>Venus St., Skyline Subdivision</t>
  </si>
  <si>
    <t>ADRESS</t>
  </si>
  <si>
    <t>Municipality / City</t>
  </si>
  <si>
    <t>Caloocan City</t>
  </si>
  <si>
    <t>Las Pinas City</t>
  </si>
  <si>
    <t>Makati City</t>
  </si>
  <si>
    <t>Malabon City</t>
  </si>
  <si>
    <t>Mandaluyong City</t>
  </si>
  <si>
    <t>Manila City</t>
  </si>
  <si>
    <t>Marikina City</t>
  </si>
  <si>
    <t>Muntinlupa City</t>
  </si>
  <si>
    <t>Navotas City</t>
  </si>
  <si>
    <t>Paranaque City</t>
  </si>
  <si>
    <t>Pasay City</t>
  </si>
  <si>
    <t>Pasig City</t>
  </si>
  <si>
    <t>Pateros</t>
  </si>
  <si>
    <t>Pateros City</t>
  </si>
  <si>
    <t>Quezon City</t>
  </si>
  <si>
    <t>San Jose Del Monte City</t>
  </si>
  <si>
    <t>San Juan City</t>
  </si>
  <si>
    <t>Taguig City</t>
  </si>
  <si>
    <t>Valenzuela City</t>
  </si>
  <si>
    <t>Storename</t>
  </si>
  <si>
    <t>MAYPAJO</t>
  </si>
  <si>
    <t>MCU</t>
  </si>
  <si>
    <t>CAMARIN</t>
  </si>
  <si>
    <t>MCU 2</t>
  </si>
  <si>
    <t>12th Ave. (Big Bobs)</t>
  </si>
  <si>
    <t>MCU 3</t>
  </si>
  <si>
    <t>4TH AVENUE</t>
  </si>
  <si>
    <t>Deparo 1</t>
  </si>
  <si>
    <t>STA QUITERIA</t>
  </si>
  <si>
    <t>SITIO GITNA</t>
  </si>
  <si>
    <t>Ok Plaza</t>
  </si>
  <si>
    <t>Caloocan HS</t>
  </si>
  <si>
    <t>Camarin 2</t>
  </si>
  <si>
    <t>Samson Road</t>
  </si>
  <si>
    <t>Bagong Silang</t>
  </si>
  <si>
    <t>WCC Caloocan</t>
  </si>
  <si>
    <t>Camarin 3</t>
  </si>
  <si>
    <t>11th Avenue</t>
  </si>
  <si>
    <t>Bagong Barrio</t>
  </si>
  <si>
    <t>Kaybiga</t>
  </si>
  <si>
    <t>Vicas Caloocan</t>
  </si>
  <si>
    <t>Bagong Silang 2</t>
  </si>
  <si>
    <t>5th Ave.</t>
  </si>
  <si>
    <t>Bagong Silang 3</t>
  </si>
  <si>
    <t>Dela Costa Homes</t>
  </si>
  <si>
    <t>Hillcrest Village</t>
  </si>
  <si>
    <t>Brixxton Village</t>
  </si>
  <si>
    <t>Caloocan City Hall</t>
  </si>
  <si>
    <t>Bagong Silang 4</t>
  </si>
  <si>
    <t>Urduja Village</t>
  </si>
  <si>
    <t>Cielito Homes Caloocan</t>
  </si>
  <si>
    <t>Malaria Highway</t>
  </si>
  <si>
    <t>Market Place- 11th Ave.</t>
  </si>
  <si>
    <t xml:space="preserve">Kabatuhan Road </t>
  </si>
  <si>
    <t>Novaville</t>
  </si>
  <si>
    <t>Mirabela Homes</t>
  </si>
  <si>
    <t>6th Ave. Caloocan</t>
  </si>
  <si>
    <t>UCC Camarin</t>
  </si>
  <si>
    <t>Libis Camarin</t>
  </si>
  <si>
    <t xml:space="preserve">Bagong Silang High </t>
  </si>
  <si>
    <t>MacArthur Highway</t>
  </si>
  <si>
    <t>Llano Road</t>
  </si>
  <si>
    <t xml:space="preserve">Rainbow Village, </t>
  </si>
  <si>
    <t>St. Benedict- Caloocan</t>
  </si>
  <si>
    <t>Calamansian Caloocan</t>
  </si>
  <si>
    <t xml:space="preserve">Llano Elementary </t>
  </si>
  <si>
    <t>Kasarinlan</t>
  </si>
  <si>
    <t>Maria Clara</t>
  </si>
  <si>
    <t>Maypajo 2</t>
  </si>
  <si>
    <t>Tierra Nova Caloocan</t>
  </si>
  <si>
    <t>2nd Avenue</t>
  </si>
  <si>
    <t>UE Tech</t>
  </si>
  <si>
    <t>La Forteza</t>
  </si>
  <si>
    <t>Sampaguita- Malaria</t>
  </si>
  <si>
    <t>New Caloocan City Hall</t>
  </si>
  <si>
    <t>Samson Road 2</t>
  </si>
  <si>
    <t>Tala, Caloocan</t>
  </si>
  <si>
    <t>Sto. Nino Maligaya</t>
  </si>
  <si>
    <t>Vista Verde Caybiga</t>
  </si>
  <si>
    <t>Amparo</t>
  </si>
  <si>
    <t>Llano 3</t>
  </si>
  <si>
    <t>Langaray</t>
  </si>
  <si>
    <t>Sta. Quiteria 2</t>
  </si>
  <si>
    <t>Deparo Dulo</t>
  </si>
  <si>
    <t>Dagat-dagatan</t>
  </si>
  <si>
    <t>Malaria Caloocan</t>
  </si>
  <si>
    <t>Amparo 2</t>
  </si>
  <si>
    <t>PULANG LUPA</t>
  </si>
  <si>
    <t>BF RESORT</t>
  </si>
  <si>
    <t>ZAPOTE</t>
  </si>
  <si>
    <t>TALON</t>
  </si>
  <si>
    <t>LAS PINAS CITY HALL</t>
  </si>
  <si>
    <t>Citadella</t>
  </si>
  <si>
    <t>Aria</t>
  </si>
  <si>
    <t>Pulang Lupa Dos</t>
  </si>
  <si>
    <t>BF Resort 2</t>
  </si>
  <si>
    <t>Almanza Uno</t>
  </si>
  <si>
    <t>LP District Hospital</t>
  </si>
  <si>
    <t>BF Almanza</t>
  </si>
  <si>
    <t>Villa Cristina</t>
  </si>
  <si>
    <t>LP College</t>
  </si>
  <si>
    <t>Golden Acres</t>
  </si>
  <si>
    <t>Admiral</t>
  </si>
  <si>
    <t>Phoenix Alabang-</t>
  </si>
  <si>
    <t>Carnival Park</t>
  </si>
  <si>
    <t>BF Resort 3</t>
  </si>
  <si>
    <t>F. Santos</t>
  </si>
  <si>
    <t>Vergon Ville</t>
  </si>
  <si>
    <t>Village Square Mall</t>
  </si>
  <si>
    <t>Apollo</t>
  </si>
  <si>
    <t>Manuyo Uno</t>
  </si>
  <si>
    <t>Casa de Sequoia</t>
  </si>
  <si>
    <t>LPMC</t>
  </si>
  <si>
    <t>TS Cruz</t>
  </si>
  <si>
    <t>Golden Gate</t>
  </si>
  <si>
    <t>Pamplona Uno</t>
  </si>
  <si>
    <t>CAA Road</t>
  </si>
  <si>
    <t>Diego Cera</t>
  </si>
  <si>
    <t>Paseo Verde- Las Pinas</t>
  </si>
  <si>
    <t>Aria 2</t>
  </si>
  <si>
    <t>Unioil Almanza</t>
  </si>
  <si>
    <t>Gatchalian 2</t>
  </si>
  <si>
    <t>LP Village</t>
  </si>
  <si>
    <t>Almanza Uno 2</t>
  </si>
  <si>
    <t>Pilar Aguirre</t>
  </si>
  <si>
    <t>Talon Singko</t>
  </si>
  <si>
    <t>Naga Rd. Las Pinas</t>
  </si>
  <si>
    <t>Pilar 2</t>
  </si>
  <si>
    <t>GUADALUPE 1</t>
  </si>
  <si>
    <t>BANGKAL</t>
  </si>
  <si>
    <t>J.P. RIZAL</t>
  </si>
  <si>
    <t>INSULAR BURGOS</t>
  </si>
  <si>
    <t>GUADALUPE 2</t>
  </si>
  <si>
    <t>VIRRA 1</t>
  </si>
  <si>
    <t>PRECILLA</t>
  </si>
  <si>
    <t>PARKVIEW</t>
  </si>
  <si>
    <t>CITYLAND10</t>
  </si>
  <si>
    <t>CBC</t>
  </si>
  <si>
    <t>GUADA 3</t>
  </si>
  <si>
    <t>NOBEL</t>
  </si>
  <si>
    <t>SAGITTARIUS</t>
  </si>
  <si>
    <t>RCBC</t>
  </si>
  <si>
    <t>MANANSALA</t>
  </si>
  <si>
    <t>CONVERGYS</t>
  </si>
  <si>
    <t>AYALA FGU</t>
  </si>
  <si>
    <t>ASIAN MANSION</t>
  </si>
  <si>
    <t>PDCP</t>
  </si>
  <si>
    <t>Don Bosco</t>
  </si>
  <si>
    <t>Kimston</t>
  </si>
  <si>
    <t>Pio del Pilar</t>
  </si>
  <si>
    <t>OSMAK</t>
  </si>
  <si>
    <t>Sterling Centre</t>
  </si>
  <si>
    <t>J. P. Rizal 2</t>
  </si>
  <si>
    <t>Ecoplaza (Ecotech)</t>
  </si>
  <si>
    <t>SM Makati Cyberone</t>
  </si>
  <si>
    <t>Makati Ave. 2 ( Ex-</t>
  </si>
  <si>
    <t>LKG</t>
  </si>
  <si>
    <t>Philam</t>
  </si>
  <si>
    <t>One Solaris</t>
  </si>
  <si>
    <t>SM Cyber Two</t>
  </si>
  <si>
    <t>N. Garcia</t>
  </si>
  <si>
    <t>Welding Bldg.</t>
  </si>
  <si>
    <t>Harvard-EDSA</t>
  </si>
  <si>
    <t>TRAG</t>
  </si>
  <si>
    <t>Marvin Plaza</t>
  </si>
  <si>
    <t>Kingswood</t>
  </si>
  <si>
    <t>Makati Executive 3</t>
  </si>
  <si>
    <t>BSA TOWER</t>
  </si>
  <si>
    <t>Guadalupe 4</t>
  </si>
  <si>
    <t>ZAPANTA</t>
  </si>
  <si>
    <t>Washington</t>
  </si>
  <si>
    <t>Antel Spa Residences</t>
  </si>
  <si>
    <t>Comembo</t>
  </si>
  <si>
    <t>BAGTIKAN</t>
  </si>
  <si>
    <t>RADA</t>
  </si>
  <si>
    <t>ALPHA LAND MAKATI</t>
  </si>
  <si>
    <t>E-Luxury One</t>
  </si>
  <si>
    <t>PTT OSMENIA</t>
  </si>
  <si>
    <t>ACT Tower</t>
  </si>
  <si>
    <t>V Corporate Center</t>
  </si>
  <si>
    <t>MPT Suites</t>
  </si>
  <si>
    <t xml:space="preserve">ETON Greenbelt </t>
  </si>
  <si>
    <t>The Beacon</t>
  </si>
  <si>
    <t>CEO Flats</t>
  </si>
  <si>
    <t>139 Corporate Center</t>
  </si>
  <si>
    <t>N. Garcia 2</t>
  </si>
  <si>
    <t>Prince Plaza 2</t>
  </si>
  <si>
    <t>Evangelista 2</t>
  </si>
  <si>
    <t>Salcedo 2</t>
  </si>
  <si>
    <t>Chino Roces</t>
  </si>
  <si>
    <t>Linear Makati</t>
  </si>
  <si>
    <t>Bel-Air Soho</t>
  </si>
  <si>
    <t>Greenbelt Madison</t>
  </si>
  <si>
    <t>Somerset Olympia</t>
  </si>
  <si>
    <t>Belton Place</t>
  </si>
  <si>
    <t>V.A. Rufino</t>
  </si>
  <si>
    <t>Makati City Hall 2</t>
  </si>
  <si>
    <t>Kalayaan</t>
  </si>
  <si>
    <t>East Rembo</t>
  </si>
  <si>
    <t>Red Planet Hotel</t>
  </si>
  <si>
    <t>Arpilleda</t>
  </si>
  <si>
    <t>JP Rizal 3</t>
  </si>
  <si>
    <t>Wilcon IT Hub</t>
  </si>
  <si>
    <t xml:space="preserve">Knightsbridge </t>
  </si>
  <si>
    <t>BJS Compound</t>
  </si>
  <si>
    <t>Palanan</t>
  </si>
  <si>
    <t>Salamanca</t>
  </si>
  <si>
    <t>Jupiter 2</t>
  </si>
  <si>
    <t>West Rembo 2</t>
  </si>
  <si>
    <t>Bangkal 2</t>
  </si>
  <si>
    <t>Makati Poblacion</t>
  </si>
  <si>
    <t>San Lorenzo Place</t>
  </si>
  <si>
    <t>One Central</t>
  </si>
  <si>
    <t>Victor Hotel</t>
  </si>
  <si>
    <t>Lourdes Suites</t>
  </si>
  <si>
    <t>The Charter House</t>
  </si>
  <si>
    <t>Dela Rosa</t>
  </si>
  <si>
    <t>LV Locsin</t>
  </si>
  <si>
    <t>Circuit Lane</t>
  </si>
  <si>
    <t>P. Ocampo</t>
  </si>
  <si>
    <t>Avida Asten</t>
  </si>
  <si>
    <t>Global Enterprise</t>
  </si>
  <si>
    <t>San Antonio Village</t>
  </si>
  <si>
    <t>Sgt. Yabut</t>
  </si>
  <si>
    <t>Makati Cinema Square</t>
  </si>
  <si>
    <t>P. Gomez</t>
  </si>
  <si>
    <t>Heart Building</t>
  </si>
  <si>
    <t>TPI Ayala</t>
  </si>
  <si>
    <t>The Rise</t>
  </si>
  <si>
    <t>Pembo</t>
  </si>
  <si>
    <t>100 West</t>
  </si>
  <si>
    <t>Pacific Star 2</t>
  </si>
  <si>
    <t>Rizal Makati</t>
  </si>
  <si>
    <t>Nexus Center</t>
  </si>
  <si>
    <t>Tejeros Makati</t>
  </si>
  <si>
    <t>Neptune Makati</t>
  </si>
  <si>
    <t>Guada Viejo</t>
  </si>
  <si>
    <t>PTX Zentrum</t>
  </si>
  <si>
    <t>EDSA Loyola</t>
  </si>
  <si>
    <t>Filmore Makati</t>
  </si>
  <si>
    <t xml:space="preserve">Concentrix Ayala North </t>
  </si>
  <si>
    <t>East Rembo 2</t>
  </si>
  <si>
    <t>Caltex Vito Cruz</t>
  </si>
  <si>
    <t>PNB Makati</t>
  </si>
  <si>
    <t>Arnaiz Ave.</t>
  </si>
  <si>
    <t>Tugatog</t>
  </si>
  <si>
    <t>Concepcion Malabon</t>
  </si>
  <si>
    <t>Hulong Duhat Malabon</t>
  </si>
  <si>
    <t>Santolan Malabon</t>
  </si>
  <si>
    <t>Malabon Poblacion</t>
  </si>
  <si>
    <t>Malabon 3</t>
  </si>
  <si>
    <t>Potrero Malabon</t>
  </si>
  <si>
    <t>Dela Salle Araneta</t>
  </si>
  <si>
    <t>Maysilo Malabon</t>
  </si>
  <si>
    <t>Tugatog 3</t>
  </si>
  <si>
    <t>Sky Plaza Victoneta</t>
  </si>
  <si>
    <t>BARANGKA</t>
  </si>
  <si>
    <t>JRC-SHAW</t>
  </si>
  <si>
    <t>A BONIFACIO</t>
  </si>
  <si>
    <t>AGLIPAY</t>
  </si>
  <si>
    <t>RFM</t>
  </si>
  <si>
    <t>Sun Plaza</t>
  </si>
  <si>
    <t>Paragon Plaza</t>
  </si>
  <si>
    <t>Woodlands</t>
  </si>
  <si>
    <t>Boni EDSA</t>
  </si>
  <si>
    <t>DMG Center</t>
  </si>
  <si>
    <t>St. Francis Tower</t>
  </si>
  <si>
    <t>Emar Suites</t>
  </si>
  <si>
    <t>Soho Central</t>
  </si>
  <si>
    <t>VRP SIERRA MADRE</t>
  </si>
  <si>
    <t>Shangri-la</t>
  </si>
  <si>
    <t>Greenfield IT</t>
  </si>
  <si>
    <t>BSA Twin Towers</t>
  </si>
  <si>
    <t>Liberty Shaw</t>
  </si>
  <si>
    <t>Shaw Center Mall</t>
  </si>
  <si>
    <t>Sgt. Bumatay</t>
  </si>
  <si>
    <t xml:space="preserve">Sierra Madre </t>
  </si>
  <si>
    <t>Calbayog</t>
  </si>
  <si>
    <t>Sultan Edsa</t>
  </si>
  <si>
    <t>CPI Kalentong</t>
  </si>
  <si>
    <t xml:space="preserve">St. Francis Square Julia </t>
  </si>
  <si>
    <t>Barangka 2</t>
  </si>
  <si>
    <t xml:space="preserve">Northwing Shangri-la </t>
  </si>
  <si>
    <t>Aglipay 2</t>
  </si>
  <si>
    <t xml:space="preserve">Cordillera- </t>
  </si>
  <si>
    <t>500 Shaw 2</t>
  </si>
  <si>
    <t>Avida Centera</t>
  </si>
  <si>
    <t>TV5 Reliance</t>
  </si>
  <si>
    <t>EDSA Ortigas</t>
  </si>
  <si>
    <t>High Pointe Shaw</t>
  </si>
  <si>
    <t>Dansalan</t>
  </si>
  <si>
    <t>Pag-asa Binangonan</t>
  </si>
  <si>
    <t>Shaw Boulevard</t>
  </si>
  <si>
    <t>Samat Mandaluyong</t>
  </si>
  <si>
    <t>Columbia 2</t>
  </si>
  <si>
    <t>Boni San Joaquin</t>
  </si>
  <si>
    <t>Facilities Centre</t>
  </si>
  <si>
    <t>P. Cruz</t>
  </si>
  <si>
    <t>Amaia Skies Shaw</t>
  </si>
  <si>
    <t>Cityland Pioneer</t>
  </si>
  <si>
    <t>NAGTAHAN</t>
  </si>
  <si>
    <t>U.N. AVENUE</t>
  </si>
  <si>
    <t>QUIAPO</t>
  </si>
  <si>
    <t>ADRIATICO</t>
  </si>
  <si>
    <t>RETIRO 1</t>
  </si>
  <si>
    <t>PACO 1</t>
  </si>
  <si>
    <t>DAPITAN</t>
  </si>
  <si>
    <t>GAGALANGIN</t>
  </si>
  <si>
    <t>PANDACAN</t>
  </si>
  <si>
    <t>SINGALONG</t>
  </si>
  <si>
    <t>MH DEL PILAR</t>
  </si>
  <si>
    <t>PCU 1</t>
  </si>
  <si>
    <t>FB HARRISON</t>
  </si>
  <si>
    <t>TAYUMAN</t>
  </si>
  <si>
    <t>YLAYA</t>
  </si>
  <si>
    <t>BLUMENTRITT 2</t>
  </si>
  <si>
    <t>PACO 2</t>
  </si>
  <si>
    <t>SAN ANDRES ONYX</t>
  </si>
  <si>
    <t>T.M. KALAW</t>
  </si>
  <si>
    <t>DOROTEO JOSE</t>
  </si>
  <si>
    <t>UE RECTO</t>
  </si>
  <si>
    <t>OROSA</t>
  </si>
  <si>
    <t>P. CAMPA</t>
  </si>
  <si>
    <t>UP MANILA</t>
  </si>
  <si>
    <t>PCU 2</t>
  </si>
  <si>
    <t>FEU</t>
  </si>
  <si>
    <t>MARINA</t>
  </si>
  <si>
    <t>KINGS PLAZA</t>
  </si>
  <si>
    <t>US EMBASSY</t>
  </si>
  <si>
    <t>ST. SCHOLASTICA</t>
  </si>
  <si>
    <t>Dangwa</t>
  </si>
  <si>
    <t>Legarda 2</t>
  </si>
  <si>
    <t>OWWA 2</t>
  </si>
  <si>
    <t>Padre Faura</t>
  </si>
  <si>
    <t>Pedro Gil</t>
  </si>
  <si>
    <t>Vito Cruz</t>
  </si>
  <si>
    <t>T. Mapua</t>
  </si>
  <si>
    <t>Old Sta. Mesa</t>
  </si>
  <si>
    <t>Blumentritt 1</t>
  </si>
  <si>
    <t>Pacific Regency</t>
  </si>
  <si>
    <t>Dakota Mansion</t>
  </si>
  <si>
    <t>Leveriza</t>
  </si>
  <si>
    <t>PWU</t>
  </si>
  <si>
    <t>San Marcelino</t>
  </si>
  <si>
    <t>VG Cruz</t>
  </si>
  <si>
    <t>Binondo ( Burke Plaza )</t>
  </si>
  <si>
    <t>R. Papa</t>
  </si>
  <si>
    <t xml:space="preserve">BPO San Lazaro ( </t>
  </si>
  <si>
    <t>Port Area</t>
  </si>
  <si>
    <t>San Andres</t>
  </si>
  <si>
    <t>Manila Executive</t>
  </si>
  <si>
    <t>Victoria De Manila</t>
  </si>
  <si>
    <t>Angelo King</t>
  </si>
  <si>
    <t>Isabelle De Hidalgo</t>
  </si>
  <si>
    <t>Mayfair Tower</t>
  </si>
  <si>
    <t>Espana Grand</t>
  </si>
  <si>
    <t>Moriones</t>
  </si>
  <si>
    <t>TEJERON</t>
  </si>
  <si>
    <t>A. MABINI</t>
  </si>
  <si>
    <t>Quintin Paredes</t>
  </si>
  <si>
    <t>Rivercity Residences</t>
  </si>
  <si>
    <t>DENR</t>
  </si>
  <si>
    <t>ESCODA</t>
  </si>
  <si>
    <t>Sanrise M.H. Del Pilar</t>
  </si>
  <si>
    <t>The Manila Residences</t>
  </si>
  <si>
    <t>Gastambide</t>
  </si>
  <si>
    <t>Mabini Soldado</t>
  </si>
  <si>
    <t xml:space="preserve">NU - National </t>
  </si>
  <si>
    <t>Manila City Hall</t>
  </si>
  <si>
    <t>Raon</t>
  </si>
  <si>
    <t>Seaoil Pritil</t>
  </si>
  <si>
    <t>Sta. Monica</t>
  </si>
  <si>
    <t>City Place Square</t>
  </si>
  <si>
    <t>ASUNCION</t>
  </si>
  <si>
    <t>Red Planet Malate</t>
  </si>
  <si>
    <t>SPLENDOR PLACE</t>
  </si>
  <si>
    <t>EX MS San Sebastian</t>
  </si>
  <si>
    <t>MS ONGPIN</t>
  </si>
  <si>
    <t>Pureza 2</t>
  </si>
  <si>
    <t>New York Residences</t>
  </si>
  <si>
    <t>Maceda</t>
  </si>
  <si>
    <t>Adriatico Garden</t>
  </si>
  <si>
    <t>V. Mapa</t>
  </si>
  <si>
    <t>Bustos Sta. Cruz</t>
  </si>
  <si>
    <t>Pureza 3</t>
  </si>
  <si>
    <t>S.H. Loyola</t>
  </si>
  <si>
    <t>Wynn Plaza</t>
  </si>
  <si>
    <t>Adriatico Courtyard</t>
  </si>
  <si>
    <t>P. Noval</t>
  </si>
  <si>
    <t>Sta. Ana- Market Plaza</t>
  </si>
  <si>
    <t>Natividad Lopez</t>
  </si>
  <si>
    <t>CPI Tayuman</t>
  </si>
  <si>
    <t>Dapitan 2</t>
  </si>
  <si>
    <t>Royal Plaza</t>
  </si>
  <si>
    <t>G. Tuazon 3</t>
  </si>
  <si>
    <t>Grand Riviera Suites</t>
  </si>
  <si>
    <t>San Beda</t>
  </si>
  <si>
    <t>Legarda-Arlegui</t>
  </si>
  <si>
    <t>Beata Pandacan</t>
  </si>
  <si>
    <t>Residencia Real</t>
  </si>
  <si>
    <t>University Tower</t>
  </si>
  <si>
    <t>University of Manila</t>
  </si>
  <si>
    <t>A. Mabini 2</t>
  </si>
  <si>
    <t>Escolta Twin Towers</t>
  </si>
  <si>
    <t>Riverview Mansion</t>
  </si>
  <si>
    <t>City Oil Old Sta. Mesa</t>
  </si>
  <si>
    <t>Paco 3</t>
  </si>
  <si>
    <t>PUP Teresa</t>
  </si>
  <si>
    <t>The One Grand Centre</t>
  </si>
  <si>
    <t>BF Condo</t>
  </si>
  <si>
    <t>Ongpin 2</t>
  </si>
  <si>
    <t>S.H. Loyola 2</t>
  </si>
  <si>
    <t>Mary Johnston Hospital</t>
  </si>
  <si>
    <t>LRT Pureza</t>
  </si>
  <si>
    <t>Sta. Ana Tulay</t>
  </si>
  <si>
    <t>Vellagio Tower</t>
  </si>
  <si>
    <t>Bustillos</t>
  </si>
  <si>
    <t>Plaza Miranda</t>
  </si>
  <si>
    <t>La Salle 3</t>
  </si>
  <si>
    <t>LRT V. Mapa</t>
  </si>
  <si>
    <t>Manila Residences II</t>
  </si>
  <si>
    <t>Numancia</t>
  </si>
  <si>
    <t>A. Francisco</t>
  </si>
  <si>
    <t>Maria Orosa 3</t>
  </si>
  <si>
    <t>D. Jose 2</t>
  </si>
  <si>
    <t>La Salle 4</t>
  </si>
  <si>
    <t>Remedios 2</t>
  </si>
  <si>
    <t>D University</t>
  </si>
  <si>
    <t>Winford Hotel</t>
  </si>
  <si>
    <t>Sto. Cristo Recto</t>
  </si>
  <si>
    <t>Mabini 3</t>
  </si>
  <si>
    <t>Padre Faura 2</t>
  </si>
  <si>
    <t>FEU 2</t>
  </si>
  <si>
    <t>Gagalangin 2</t>
  </si>
  <si>
    <t>Agoncillo Manila</t>
  </si>
  <si>
    <t>P. Campa 2</t>
  </si>
  <si>
    <t>Blumentritt 4</t>
  </si>
  <si>
    <t>Asturias 2</t>
  </si>
  <si>
    <t>Moret</t>
  </si>
  <si>
    <t>Hop Inn MH Del Pilar</t>
  </si>
  <si>
    <t>West Zamora</t>
  </si>
  <si>
    <t>Fajardo</t>
  </si>
  <si>
    <t>Amaia Sta. Mesa</t>
  </si>
  <si>
    <t>Cayco</t>
  </si>
  <si>
    <t>iPacific Residences</t>
  </si>
  <si>
    <t>Heroes Hotel Manila</t>
  </si>
  <si>
    <t>Delpan</t>
  </si>
  <si>
    <t>Nakpil</t>
  </si>
  <si>
    <t>Bacood</t>
  </si>
  <si>
    <t>LTO Tayuman</t>
  </si>
  <si>
    <t>Tayuman 3</t>
  </si>
  <si>
    <t>Recto Evangelista</t>
  </si>
  <si>
    <t>Casa Bocobo</t>
  </si>
  <si>
    <t>Avenida</t>
  </si>
  <si>
    <t>Avida Intima</t>
  </si>
  <si>
    <t>Cristobal</t>
  </si>
  <si>
    <t>Quintos</t>
  </si>
  <si>
    <t>UST Quadricentennial</t>
  </si>
  <si>
    <t>Masangkay 2</t>
  </si>
  <si>
    <t>P Noval 2</t>
  </si>
  <si>
    <t>Piy Margal</t>
  </si>
  <si>
    <t>Blumentritt Extension</t>
  </si>
  <si>
    <t>Samat</t>
  </si>
  <si>
    <t>Legarda 3</t>
  </si>
  <si>
    <t>M. Dela Fuente 2</t>
  </si>
  <si>
    <t>Parkway Suite-</t>
  </si>
  <si>
    <t>Benavidez</t>
  </si>
  <si>
    <t>Casa Esperanza</t>
  </si>
  <si>
    <t>Ibarra</t>
  </si>
  <si>
    <t>Ospital ng Tondo</t>
  </si>
  <si>
    <t>Alex Blum</t>
  </si>
  <si>
    <t>Sky 1 Tower</t>
  </si>
  <si>
    <t>U.N. Ave 2</t>
  </si>
  <si>
    <t>Silk Residence</t>
  </si>
  <si>
    <t>Tejeron 2</t>
  </si>
  <si>
    <t>CGH</t>
  </si>
  <si>
    <t>Rivergreen Residence</t>
  </si>
  <si>
    <t>Calabash</t>
  </si>
  <si>
    <t>Paco Arena</t>
  </si>
  <si>
    <t>P. Campa 3</t>
  </si>
  <si>
    <t>Moriones 2</t>
  </si>
  <si>
    <t>Ylaya 2</t>
  </si>
  <si>
    <t>Herbosa Tondo</t>
  </si>
  <si>
    <t>Mayhaligue Tondo</t>
  </si>
  <si>
    <t xml:space="preserve">Dapitan- M. Dela </t>
  </si>
  <si>
    <t>Balut Tondo</t>
  </si>
  <si>
    <t>Victoria De Manila II</t>
  </si>
  <si>
    <t>Lope De Vega</t>
  </si>
  <si>
    <t>M. Guazon Otis</t>
  </si>
  <si>
    <t>Gagalangin Rotonda</t>
  </si>
  <si>
    <t>Unioil Singalong</t>
  </si>
  <si>
    <t>Dimasalang</t>
  </si>
  <si>
    <t>Manila Harbour Center</t>
  </si>
  <si>
    <t>Maui Oasis</t>
  </si>
  <si>
    <t>The Hark Intramuros</t>
  </si>
  <si>
    <t>Aurora Sta. Cruz</t>
  </si>
  <si>
    <t>A. Mabini 3</t>
  </si>
  <si>
    <t>Red Planet Binondo</t>
  </si>
  <si>
    <t>Mabini Terminal</t>
  </si>
  <si>
    <t>Domingo Santiago</t>
  </si>
  <si>
    <t>Dimasalang 2</t>
  </si>
  <si>
    <t>Maria Clara Manila</t>
  </si>
  <si>
    <t>LRT D. Jose</t>
  </si>
  <si>
    <t>Fugoso Sta. Cruz</t>
  </si>
  <si>
    <t>Oroquieta Sta. Cruz</t>
  </si>
  <si>
    <t>Blumentritt 5</t>
  </si>
  <si>
    <t>PARANG</t>
  </si>
  <si>
    <t>MOLAVE</t>
  </si>
  <si>
    <t>MARIKINA BRIDGE</t>
  </si>
  <si>
    <t>SHOE AVENUE</t>
  </si>
  <si>
    <t>Lamuan</t>
  </si>
  <si>
    <t xml:space="preserve">MARQUINTON </t>
  </si>
  <si>
    <t>V. Santos</t>
  </si>
  <si>
    <t>Concepcion Uno</t>
  </si>
  <si>
    <t>RIVERBANKS 2</t>
  </si>
  <si>
    <t>Tropicana Garden</t>
  </si>
  <si>
    <t>Calumpang</t>
  </si>
  <si>
    <t>WPAZ</t>
  </si>
  <si>
    <t>Rancho</t>
  </si>
  <si>
    <t>Rancho 2</t>
  </si>
  <si>
    <t>Tanong</t>
  </si>
  <si>
    <t>SSS Village, Marikina</t>
  </si>
  <si>
    <t xml:space="preserve">Fernando Ave., </t>
  </si>
  <si>
    <t>Concepcion 2, Marikina</t>
  </si>
  <si>
    <t>Nangka, Marikina</t>
  </si>
  <si>
    <t>Felix Ave.</t>
  </si>
  <si>
    <t>Calumpang 2</t>
  </si>
  <si>
    <t>SSS Village 2</t>
  </si>
  <si>
    <t>Shoe Ave. 2</t>
  </si>
  <si>
    <t>OLOPSC</t>
  </si>
  <si>
    <t>Marikina Heights</t>
  </si>
  <si>
    <t>Tanguile Marikina</t>
  </si>
  <si>
    <t>A. De Guzman</t>
  </si>
  <si>
    <t>Riverbanks 3</t>
  </si>
  <si>
    <t>General Ordonez</t>
  </si>
  <si>
    <t>MUNTINLUPA 1</t>
  </si>
  <si>
    <t>BRUGER</t>
  </si>
  <si>
    <t>NORTHGATE</t>
  </si>
  <si>
    <t>Civic Prime</t>
  </si>
  <si>
    <t>Alabang Med</t>
  </si>
  <si>
    <t>Molito Complex</t>
  </si>
  <si>
    <t>ATC</t>
  </si>
  <si>
    <t>Tustine Alabang</t>
  </si>
  <si>
    <t>Montillano 1</t>
  </si>
  <si>
    <t xml:space="preserve">CALTEX SOLDIERS </t>
  </si>
  <si>
    <t>Montillano 2</t>
  </si>
  <si>
    <t>Tunasan</t>
  </si>
  <si>
    <t>Tunasan 2</t>
  </si>
  <si>
    <t>Entrata</t>
  </si>
  <si>
    <t>Southkey Hub</t>
  </si>
  <si>
    <t>The Levels</t>
  </si>
  <si>
    <t>Bayanan</t>
  </si>
  <si>
    <t>Shell Putatan</t>
  </si>
  <si>
    <t>Polaris</t>
  </si>
  <si>
    <t>Uratex-East Service Rd.</t>
  </si>
  <si>
    <t xml:space="preserve">M.L. Quezon </t>
  </si>
  <si>
    <t>Montillano 3</t>
  </si>
  <si>
    <t>Ayala Alabang Village</t>
  </si>
  <si>
    <t>Avida Altura</t>
  </si>
  <si>
    <t>CTP Alpha Tower</t>
  </si>
  <si>
    <t>Sycamore</t>
  </si>
  <si>
    <t>Sucat Muntinlupa</t>
  </si>
  <si>
    <t>Hop Inn Alabang</t>
  </si>
  <si>
    <t>Southville Muntinlupa</t>
  </si>
  <si>
    <t>Alabang NB Exit 2</t>
  </si>
  <si>
    <t>Bristol Alabang</t>
  </si>
  <si>
    <t>CTP Asean</t>
  </si>
  <si>
    <t>Diaz Muntinlupa</t>
  </si>
  <si>
    <t>CPI MCX</t>
  </si>
  <si>
    <t>Axis 2</t>
  </si>
  <si>
    <t>Anuva Residences</t>
  </si>
  <si>
    <t>Bayanan Market</t>
  </si>
  <si>
    <t>Intercity</t>
  </si>
  <si>
    <t>Green Building</t>
  </si>
  <si>
    <t>Concentrix Plaza A</t>
  </si>
  <si>
    <t xml:space="preserve">Camella Homes </t>
  </si>
  <si>
    <t>Concentrix iHub2</t>
  </si>
  <si>
    <t>Pinagpala Muntinlupa</t>
  </si>
  <si>
    <t xml:space="preserve">San Guillermo </t>
  </si>
  <si>
    <t>Tunasan 3</t>
  </si>
  <si>
    <t>Paz Madrigal</t>
  </si>
  <si>
    <t>Navotas</t>
  </si>
  <si>
    <t>Navotas 2</t>
  </si>
  <si>
    <t>Tangos Navotas</t>
  </si>
  <si>
    <t>Navotas City Hall</t>
  </si>
  <si>
    <t>Agora Crossing</t>
  </si>
  <si>
    <t>Daanghari Navotas</t>
  </si>
  <si>
    <t>B.F. HOMES</t>
  </si>
  <si>
    <t>CANAYNAY</t>
  </si>
  <si>
    <t>KABIHASNAN</t>
  </si>
  <si>
    <t>GLOBAL PLAZA</t>
  </si>
  <si>
    <t>BACLARAN 2</t>
  </si>
  <si>
    <t>BACLARAN 3</t>
  </si>
  <si>
    <t>LA HUERTA</t>
  </si>
  <si>
    <t>BETTERLIVING 2</t>
  </si>
  <si>
    <t>GATCHALIAN</t>
  </si>
  <si>
    <t>Olivarez</t>
  </si>
  <si>
    <t>Baclaran 4</t>
  </si>
  <si>
    <t>Lopez Drive</t>
  </si>
  <si>
    <t>Pascor Drive</t>
  </si>
  <si>
    <t>Don Galo</t>
  </si>
  <si>
    <t>BF Homes 2</t>
  </si>
  <si>
    <t>Multinational</t>
  </si>
  <si>
    <t>Better Living 3</t>
  </si>
  <si>
    <t>Patts</t>
  </si>
  <si>
    <t>BETTERLIVING 4</t>
  </si>
  <si>
    <t>BF Homes 3</t>
  </si>
  <si>
    <t>United Paranaque 2</t>
  </si>
  <si>
    <t>AIRPORT RD</t>
  </si>
  <si>
    <t>ARMSTRONG AVENUE</t>
  </si>
  <si>
    <t>ASEANA</t>
  </si>
  <si>
    <t>Fortunata</t>
  </si>
  <si>
    <t>Solemare</t>
  </si>
  <si>
    <t>CPI IRENEVILL</t>
  </si>
  <si>
    <t>Tambo</t>
  </si>
  <si>
    <t>BF Homes Aguirre</t>
  </si>
  <si>
    <t>Daang-Batang</t>
  </si>
  <si>
    <t>Jordan-Moonwalk</t>
  </si>
  <si>
    <t>Scienceville</t>
  </si>
  <si>
    <t xml:space="preserve">NAIA Garden </t>
  </si>
  <si>
    <t>Acsie</t>
  </si>
  <si>
    <t>Airport Road 3</t>
  </si>
  <si>
    <t>Aguirre 2</t>
  </si>
  <si>
    <t>Green Heights</t>
  </si>
  <si>
    <t>El Grande</t>
  </si>
  <si>
    <t>CPI West Service</t>
  </si>
  <si>
    <t>San Antonio 2</t>
  </si>
  <si>
    <t>Tambo 2</t>
  </si>
  <si>
    <t>Edison Avenue</t>
  </si>
  <si>
    <t>Paranaque City Hall</t>
  </si>
  <si>
    <t>CPI NAIA Kabihasnan</t>
  </si>
  <si>
    <t>City of Dreams</t>
  </si>
  <si>
    <t>Aseana Square</t>
  </si>
  <si>
    <t>Amaia Sucat</t>
  </si>
  <si>
    <t>Okada Manila</t>
  </si>
  <si>
    <t>Amaia Bicutan</t>
  </si>
  <si>
    <t>Sucat Zentrum</t>
  </si>
  <si>
    <t>Aseana 3</t>
  </si>
  <si>
    <t>Multinational Village</t>
  </si>
  <si>
    <t>Monarch Parksuites</t>
  </si>
  <si>
    <t>Canaynay 2</t>
  </si>
  <si>
    <t>Hop Inn Aseana</t>
  </si>
  <si>
    <t xml:space="preserve">Azure Urban </t>
  </si>
  <si>
    <t>Diokno</t>
  </si>
  <si>
    <t>CPI C5 Extension</t>
  </si>
  <si>
    <t>Sun Valley</t>
  </si>
  <si>
    <t>BF Bayanihan</t>
  </si>
  <si>
    <t>PITX</t>
  </si>
  <si>
    <t>Ayala Malls Manila Bay</t>
  </si>
  <si>
    <t>Okada 2</t>
  </si>
  <si>
    <t>Bayshore 1</t>
  </si>
  <si>
    <t>Severina Paranaque</t>
  </si>
  <si>
    <t>Aseana Power Station</t>
  </si>
  <si>
    <t>Red Planet Aseana</t>
  </si>
  <si>
    <t>Aseana 8912</t>
  </si>
  <si>
    <t>Sequoia Manila Bay</t>
  </si>
  <si>
    <t>Parqal</t>
  </si>
  <si>
    <t>Grand Marina</t>
  </si>
  <si>
    <t>LIBERTAD</t>
  </si>
  <si>
    <t>BUENDIA 1</t>
  </si>
  <si>
    <t>BURGOS</t>
  </si>
  <si>
    <t>MALIBAY</t>
  </si>
  <si>
    <t>REVILLA</t>
  </si>
  <si>
    <t>MERVILLE</t>
  </si>
  <si>
    <t>DFA</t>
  </si>
  <si>
    <t>BUENDIA 2</t>
  </si>
  <si>
    <t>Villamor</t>
  </si>
  <si>
    <t>One E - Com</t>
  </si>
  <si>
    <t>Malibay Plaza 2</t>
  </si>
  <si>
    <t>Philtranco</t>
  </si>
  <si>
    <t>New Port</t>
  </si>
  <si>
    <t>Buendia 4</t>
  </si>
  <si>
    <t>NAIA 3</t>
  </si>
  <si>
    <t>SM 2 E-COM</t>
  </si>
  <si>
    <t>REMINGTON HOTEL</t>
  </si>
  <si>
    <t>PLAZA 66</t>
  </si>
  <si>
    <t>Libertad-Aurora</t>
  </si>
  <si>
    <t>Manila Sanitarium</t>
  </si>
  <si>
    <t>Fly Ace-Coral Way</t>
  </si>
  <si>
    <t>Rephil Pasay</t>
  </si>
  <si>
    <t>EDSA M. Dela Cruz</t>
  </si>
  <si>
    <t>Ferry Terminal</t>
  </si>
  <si>
    <t>CPI Taft</t>
  </si>
  <si>
    <t>Star City</t>
  </si>
  <si>
    <t>Oceanaire</t>
  </si>
  <si>
    <t>Hotel 101</t>
  </si>
  <si>
    <t>Malibay 3</t>
  </si>
  <si>
    <t>Burgos 2</t>
  </si>
  <si>
    <t>OWWA Pasay</t>
  </si>
  <si>
    <t>Scape</t>
  </si>
  <si>
    <t>Cartimar Pasay</t>
  </si>
  <si>
    <t>iMet</t>
  </si>
  <si>
    <t>Seascape</t>
  </si>
  <si>
    <t>T3 Arrival</t>
  </si>
  <si>
    <t>Avida Prime Taft</t>
  </si>
  <si>
    <t>Villamor 2</t>
  </si>
  <si>
    <t>Convergys MOA</t>
  </si>
  <si>
    <t>Meridian Park</t>
  </si>
  <si>
    <t>Palm Beach Villas</t>
  </si>
  <si>
    <t>W Mall</t>
  </si>
  <si>
    <t>Roxas Blvd.- Vito Cruz</t>
  </si>
  <si>
    <t>Libertad LRT</t>
  </si>
  <si>
    <t>Taft Ave. Ext.</t>
  </si>
  <si>
    <t>M. Dela Cruz Pasay</t>
  </si>
  <si>
    <t>Zamora Pasay</t>
  </si>
  <si>
    <t>Meridian Park 2</t>
  </si>
  <si>
    <t>Villamor 3</t>
  </si>
  <si>
    <t>Petron Bluebay</t>
  </si>
  <si>
    <t>Regal Condo</t>
  </si>
  <si>
    <t>Viverde Lofts Pasay</t>
  </si>
  <si>
    <t>Park Avenue Pasay</t>
  </si>
  <si>
    <t>Revilla 2</t>
  </si>
  <si>
    <t>Maricavan Pasay</t>
  </si>
  <si>
    <t>Protacio Tolentino</t>
  </si>
  <si>
    <t>Cartimar 2</t>
  </si>
  <si>
    <t>NAIA T3 Departure</t>
  </si>
  <si>
    <t>Don Carlos Village</t>
  </si>
  <si>
    <t>Pasay Taft</t>
  </si>
  <si>
    <t>Trium Square</t>
  </si>
  <si>
    <t>LRT EDSA Taft</t>
  </si>
  <si>
    <t>Aurora Pasay</t>
  </si>
  <si>
    <t>PASIG CHURCH</t>
  </si>
  <si>
    <t>PASIG ROTONDA</t>
  </si>
  <si>
    <t>RIZAL MED</t>
  </si>
  <si>
    <t>ORIENT SQUARE</t>
  </si>
  <si>
    <t>PASIG MEGA</t>
  </si>
  <si>
    <t>AIC-GALE</t>
  </si>
  <si>
    <t>PEARL DRIVE</t>
  </si>
  <si>
    <t>Pacific Center</t>
  </si>
  <si>
    <t>Pearl Drive 2</t>
  </si>
  <si>
    <t xml:space="preserve">Rockwell Business </t>
  </si>
  <si>
    <t>C. Raymundo</t>
  </si>
  <si>
    <t>Silver City</t>
  </si>
  <si>
    <t>Lifehomes</t>
  </si>
  <si>
    <t>Dr. Sixto Avenue</t>
  </si>
  <si>
    <t>MERCEDEZ AVE</t>
  </si>
  <si>
    <t>Bagong Ilog</t>
  </si>
  <si>
    <t>MARKET AVENUE</t>
  </si>
  <si>
    <t>BRIXTON D ACE PLAZA</t>
  </si>
  <si>
    <t>CPI J Vargas</t>
  </si>
  <si>
    <t>Binangonan 3</t>
  </si>
  <si>
    <t>Sixto Avenue</t>
  </si>
  <si>
    <t>Sandoval Ave</t>
  </si>
  <si>
    <t xml:space="preserve">Manggahan Industrial </t>
  </si>
  <si>
    <t>CPI C5 Ugong</t>
  </si>
  <si>
    <t>Escriva</t>
  </si>
  <si>
    <t>AIC Empire Sapphire</t>
  </si>
  <si>
    <t>Marco Polo</t>
  </si>
  <si>
    <t>Binangonan 4</t>
  </si>
  <si>
    <t>Greenwoods</t>
  </si>
  <si>
    <t>The Strip Meralco</t>
  </si>
  <si>
    <t>CPI C. Raymundo</t>
  </si>
  <si>
    <t>Silver City 2</t>
  </si>
  <si>
    <t>F. Legaspi</t>
  </si>
  <si>
    <t>Binangonan Triangle</t>
  </si>
  <si>
    <t xml:space="preserve">Phoenix Amang </t>
  </si>
  <si>
    <t>Kaginhawaan</t>
  </si>
  <si>
    <t>Shine Residences</t>
  </si>
  <si>
    <t>Isla Homes</t>
  </si>
  <si>
    <t>Evergreen</t>
  </si>
  <si>
    <t>Buting Pasig</t>
  </si>
  <si>
    <t>F. Manalo Pasig</t>
  </si>
  <si>
    <t>Tektite East Tower</t>
  </si>
  <si>
    <t>The Grove Rockwell</t>
  </si>
  <si>
    <t>Ortigas Park</t>
  </si>
  <si>
    <t>Sorrento</t>
  </si>
  <si>
    <t>Amberland Plaza</t>
  </si>
  <si>
    <t>De Castro Pasig</t>
  </si>
  <si>
    <t>Sacred Heart Pasig</t>
  </si>
  <si>
    <t>Greenwoods 2</t>
  </si>
  <si>
    <t>Oranbo</t>
  </si>
  <si>
    <t>San Guillermo Pasig</t>
  </si>
  <si>
    <t>Tramo Pasig</t>
  </si>
  <si>
    <t>Cliffpoint Square</t>
  </si>
  <si>
    <t>Darangan</t>
  </si>
  <si>
    <t>L and Y Plaza</t>
  </si>
  <si>
    <t>Bilibiran Binangonan</t>
  </si>
  <si>
    <t>Sagad Pasig</t>
  </si>
  <si>
    <t>Ayala Malls The 30th</t>
  </si>
  <si>
    <t>M.H. Del Pilar Pasig</t>
  </si>
  <si>
    <t>Kapasigan</t>
  </si>
  <si>
    <t>Lifehomes 2</t>
  </si>
  <si>
    <t>Countryside</t>
  </si>
  <si>
    <t>Ligaya Pasig</t>
  </si>
  <si>
    <t>CPI Eusebio</t>
  </si>
  <si>
    <t>Hop Inn Ortigas</t>
  </si>
  <si>
    <t>Arcovia</t>
  </si>
  <si>
    <t>CPI Ortigas Ave. Extn.</t>
  </si>
  <si>
    <t>CPI Marcos Highway</t>
  </si>
  <si>
    <t>San Pedro Pateros</t>
  </si>
  <si>
    <t>East Mansion</t>
  </si>
  <si>
    <t>Pateros 2</t>
  </si>
  <si>
    <t>Villa Monica</t>
  </si>
  <si>
    <t>Pateros 3</t>
  </si>
  <si>
    <t>P. Herrera Pateros</t>
  </si>
  <si>
    <t>NOVALICHES 1</t>
  </si>
  <si>
    <t>COMMONWEALTH</t>
  </si>
  <si>
    <t>ROAD 8</t>
  </si>
  <si>
    <t>ST. JAMES</t>
  </si>
  <si>
    <t>MURPHY</t>
  </si>
  <si>
    <t>GALAS</t>
  </si>
  <si>
    <t>J.P. RAMOY</t>
  </si>
  <si>
    <t>SHORTHORN</t>
  </si>
  <si>
    <t>ZABARTE</t>
  </si>
  <si>
    <t>SAN BARTOLOME</t>
  </si>
  <si>
    <t>WEST AVENUE</t>
  </si>
  <si>
    <t>FARMERS</t>
  </si>
  <si>
    <t>PANAY AVENUE</t>
  </si>
  <si>
    <t>MATALINO</t>
  </si>
  <si>
    <t>CRAME</t>
  </si>
  <si>
    <t>NOVA 3</t>
  </si>
  <si>
    <t>ST. LUKES</t>
  </si>
  <si>
    <t>ARAYAT 2</t>
  </si>
  <si>
    <t>HANSEL</t>
  </si>
  <si>
    <t>BURGUNDY</t>
  </si>
  <si>
    <t>BANAWE</t>
  </si>
  <si>
    <t>XAVIER HILLS</t>
  </si>
  <si>
    <t>CHANNEL 7</t>
  </si>
  <si>
    <t>Imperial Palace</t>
  </si>
  <si>
    <t>R. Magsaysay</t>
  </si>
  <si>
    <t>Teachers Bliss</t>
  </si>
  <si>
    <t>Maya Arcade</t>
  </si>
  <si>
    <t>Bago Bantay</t>
  </si>
  <si>
    <t xml:space="preserve">Eastwood 2 (One </t>
  </si>
  <si>
    <t>Telus</t>
  </si>
  <si>
    <t>Centris 1 ( Cyperpod )</t>
  </si>
  <si>
    <t>Heart Center</t>
  </si>
  <si>
    <t>Retiro 2</t>
  </si>
  <si>
    <t>Bansalangin</t>
  </si>
  <si>
    <t>EDSA Grand</t>
  </si>
  <si>
    <t>LUNG CENTER</t>
  </si>
  <si>
    <t>Scout Tobias</t>
  </si>
  <si>
    <t>City Oil Fairview</t>
  </si>
  <si>
    <t>Mindanao Avenue</t>
  </si>
  <si>
    <t>El Jardin De Presidente</t>
  </si>
  <si>
    <t>ALIMALL 2</t>
  </si>
  <si>
    <t>Forest Hill</t>
  </si>
  <si>
    <t>Supercenter</t>
  </si>
  <si>
    <t>MANHATTAN PARKWAY</t>
  </si>
  <si>
    <t>K ZONE</t>
  </si>
  <si>
    <t>Old Balara</t>
  </si>
  <si>
    <t>East Avenue</t>
  </si>
  <si>
    <t>St. Lukes 2</t>
  </si>
  <si>
    <t>BANAUE 2</t>
  </si>
  <si>
    <t>Torre Venecia</t>
  </si>
  <si>
    <t>UERM</t>
  </si>
  <si>
    <t>Kidney Center</t>
  </si>
  <si>
    <t>KATIPUNAN</t>
  </si>
  <si>
    <t>Capitol Medical Center</t>
  </si>
  <si>
    <t>World Citi</t>
  </si>
  <si>
    <t>California Village</t>
  </si>
  <si>
    <t>Culiat</t>
  </si>
  <si>
    <t>Kingspoint</t>
  </si>
  <si>
    <t>New Era</t>
  </si>
  <si>
    <t>CPI Aurora</t>
  </si>
  <si>
    <t>Roosevelt</t>
  </si>
  <si>
    <t>ETON Cyberpod 3</t>
  </si>
  <si>
    <t>RP Gulod</t>
  </si>
  <si>
    <t>Baler</t>
  </si>
  <si>
    <t>Atherton</t>
  </si>
  <si>
    <t>Uptown Center</t>
  </si>
  <si>
    <t>Bagbag</t>
  </si>
  <si>
    <t>Portovita</t>
  </si>
  <si>
    <t>Katipunan 2</t>
  </si>
  <si>
    <t>Katipunan 3</t>
  </si>
  <si>
    <t>Manhattan Parkview</t>
  </si>
  <si>
    <t>Caltex Regalado</t>
  </si>
  <si>
    <t>Jetti Dahlia</t>
  </si>
  <si>
    <t>Dona Aurora E Rod</t>
  </si>
  <si>
    <t>Baesa</t>
  </si>
  <si>
    <t>Kamias 2</t>
  </si>
  <si>
    <t xml:space="preserve">Sangandaan (Tandang </t>
  </si>
  <si>
    <t>Unioil Kalayaan</t>
  </si>
  <si>
    <t>Princeton Residences</t>
  </si>
  <si>
    <t>A Square Anonas</t>
  </si>
  <si>
    <t>Maligaya Park</t>
  </si>
  <si>
    <t>Chimes Square</t>
  </si>
  <si>
    <t>M Place</t>
  </si>
  <si>
    <t>CPI Congressional</t>
  </si>
  <si>
    <t>Capitol Drive</t>
  </si>
  <si>
    <t>Sauyo</t>
  </si>
  <si>
    <t>CPI E. Rod</t>
  </si>
  <si>
    <t>Gateway Tower</t>
  </si>
  <si>
    <t>Gilmore</t>
  </si>
  <si>
    <t>CPI Sauyo</t>
  </si>
  <si>
    <t>Philand Tandang Sora</t>
  </si>
  <si>
    <t>Sapang Palay</t>
  </si>
  <si>
    <t>IBM Plaza- Eastwood</t>
  </si>
  <si>
    <t>Unioil West Avenue</t>
  </si>
  <si>
    <t>Metro Oil Roosevelt</t>
  </si>
  <si>
    <t>Francesca Tower</t>
  </si>
  <si>
    <t xml:space="preserve">Windland Tower </t>
  </si>
  <si>
    <t>SM North EDSA</t>
  </si>
  <si>
    <t>Fe Del Mundo Hospital</t>
  </si>
  <si>
    <t>Rebisco</t>
  </si>
  <si>
    <t>White Plains</t>
  </si>
  <si>
    <t>Scout Tuason</t>
  </si>
  <si>
    <t>Springfield</t>
  </si>
  <si>
    <t>Citic Tower</t>
  </si>
  <si>
    <t>Bagong Silangan</t>
  </si>
  <si>
    <t>Baesa 2</t>
  </si>
  <si>
    <t>Mapayapa</t>
  </si>
  <si>
    <t>Villa Verde</t>
  </si>
  <si>
    <t>Banawe 3</t>
  </si>
  <si>
    <t>El Paseo UP Diliman</t>
  </si>
  <si>
    <t>Paz Araneta</t>
  </si>
  <si>
    <t>Capri</t>
  </si>
  <si>
    <t>Venus Tandang Sora</t>
  </si>
  <si>
    <t>Gateway Mall</t>
  </si>
  <si>
    <t>V Luna</t>
  </si>
  <si>
    <t>Global Oil</t>
  </si>
  <si>
    <t>Union Square 15th Ave.</t>
  </si>
  <si>
    <t>Don Antonio 2</t>
  </si>
  <si>
    <t>Tandang Sora</t>
  </si>
  <si>
    <t>Mauban Q.C.</t>
  </si>
  <si>
    <t>North Olympus</t>
  </si>
  <si>
    <t>LRT Cubao</t>
  </si>
  <si>
    <t>Cyber Park Tower 1</t>
  </si>
  <si>
    <t>Jordan Heights</t>
  </si>
  <si>
    <t xml:space="preserve">Panorama Techno </t>
  </si>
  <si>
    <t>McHotel</t>
  </si>
  <si>
    <t>Pinatubo Cubao</t>
  </si>
  <si>
    <t>CPI Kamuning</t>
  </si>
  <si>
    <t>Paragon Place</t>
  </si>
  <si>
    <t>Nightingale Quirino</t>
  </si>
  <si>
    <t>Garden Square</t>
  </si>
  <si>
    <t>Old Sauyo Road</t>
  </si>
  <si>
    <t>Angelicum College</t>
  </si>
  <si>
    <t>The Rolex Place</t>
  </si>
  <si>
    <t>Peseta</t>
  </si>
  <si>
    <t>Avida Astrea</t>
  </si>
  <si>
    <t>Robinsons Novaliches</t>
  </si>
  <si>
    <t>Maginhawa</t>
  </si>
  <si>
    <t>Trinity-E. Rod</t>
  </si>
  <si>
    <t>Manhattan Heights</t>
  </si>
  <si>
    <t>Real Village</t>
  </si>
  <si>
    <t>Brittany Square</t>
  </si>
  <si>
    <t>Fairview Terraces</t>
  </si>
  <si>
    <t>Mindanao Ave. 2</t>
  </si>
  <si>
    <t>Roosevelt 2</t>
  </si>
  <si>
    <t>Howmart</t>
  </si>
  <si>
    <t>21st Ave.</t>
  </si>
  <si>
    <t>Sct. Torillo</t>
  </si>
  <si>
    <t>Tandang Sora 2</t>
  </si>
  <si>
    <t>UP Town Center</t>
  </si>
  <si>
    <t>STI Regalado</t>
  </si>
  <si>
    <t>Suntrust Capitol</t>
  </si>
  <si>
    <t>GSIS Village</t>
  </si>
  <si>
    <t>Fatima Lagro</t>
  </si>
  <si>
    <t>Don Fabian</t>
  </si>
  <si>
    <t>Araneta Busport</t>
  </si>
  <si>
    <t>MC Market Balintawak</t>
  </si>
  <si>
    <t>Arlington</t>
  </si>
  <si>
    <t>La Loma Q.C.</t>
  </si>
  <si>
    <t>Visayas Ave.</t>
  </si>
  <si>
    <t>The Sky Suites</t>
  </si>
  <si>
    <t>Banlat Road</t>
  </si>
  <si>
    <t>Tatalon</t>
  </si>
  <si>
    <t>Bristol Regalado</t>
  </si>
  <si>
    <t>Paramount 2</t>
  </si>
  <si>
    <t>New York Q.C.</t>
  </si>
  <si>
    <t>Mayon 2</t>
  </si>
  <si>
    <t>Sta. Lucia Nova</t>
  </si>
  <si>
    <t>Hop Inn Tomas Morato</t>
  </si>
  <si>
    <t>Harvard Cubao</t>
  </si>
  <si>
    <t>St. Vincent School of Q.</t>
  </si>
  <si>
    <t>Lakandula</t>
  </si>
  <si>
    <t>Oxford Cubao</t>
  </si>
  <si>
    <t>Victoria Sports Tower</t>
  </si>
  <si>
    <t>VMMC</t>
  </si>
  <si>
    <t>Cyberpark Tower 2</t>
  </si>
  <si>
    <t>Driod</t>
  </si>
  <si>
    <t>Rockwell Tuazon</t>
  </si>
  <si>
    <t>Northview Batasan</t>
  </si>
  <si>
    <t>Prosperity Heights</t>
  </si>
  <si>
    <t>TIP Aurora</t>
  </si>
  <si>
    <t>Nova 5</t>
  </si>
  <si>
    <t>Visayas Ave. 2</t>
  </si>
  <si>
    <t>15th Ave. Cubao</t>
  </si>
  <si>
    <t>Roxas District Q.C.</t>
  </si>
  <si>
    <t>Maligaya Square</t>
  </si>
  <si>
    <t>Roosevelt 3</t>
  </si>
  <si>
    <t>Bali Garden</t>
  </si>
  <si>
    <t>Susano Ave. Nova</t>
  </si>
  <si>
    <t>Sogo Banawe</t>
  </si>
  <si>
    <t xml:space="preserve">Verde Oro </t>
  </si>
  <si>
    <t>Dona Faustina</t>
  </si>
  <si>
    <t>Mega One Building</t>
  </si>
  <si>
    <t>N. Domingo Q.C</t>
  </si>
  <si>
    <t>The Sentinel Residence</t>
  </si>
  <si>
    <t xml:space="preserve">Fairlane </t>
  </si>
  <si>
    <t>T.S. Cruz Nova</t>
  </si>
  <si>
    <t>Total P. Tuazon</t>
  </si>
  <si>
    <t>68 Rocess</t>
  </si>
  <si>
    <t>Frisco</t>
  </si>
  <si>
    <t>Dema Building</t>
  </si>
  <si>
    <t>P. Tuazon Cubao</t>
  </si>
  <si>
    <t>Bansalangin 2</t>
  </si>
  <si>
    <t>UP Diliman</t>
  </si>
  <si>
    <t>Mayon 3</t>
  </si>
  <si>
    <t>Tomas Morato 2</t>
  </si>
  <si>
    <t>Concentrix Tera</t>
  </si>
  <si>
    <t>Grace Village QC</t>
  </si>
  <si>
    <t>Upper Banlat</t>
  </si>
  <si>
    <t>Central Avenue</t>
  </si>
  <si>
    <t>Residencia Kalayaan</t>
  </si>
  <si>
    <t>VXI Giga</t>
  </si>
  <si>
    <t>Bago Bantay 2</t>
  </si>
  <si>
    <t>East Fairview</t>
  </si>
  <si>
    <t>LTO P. Tuazon</t>
  </si>
  <si>
    <t>Hacienda Balai</t>
  </si>
  <si>
    <t>VXI Panorama</t>
  </si>
  <si>
    <t>Aeternitas Batasan</t>
  </si>
  <si>
    <t>Visayas Ave. 3</t>
  </si>
  <si>
    <t>Tuayan QC</t>
  </si>
  <si>
    <t xml:space="preserve">Concentrix UP </t>
  </si>
  <si>
    <t>Concentrix Eton</t>
  </si>
  <si>
    <t>Atherton T. Morato</t>
  </si>
  <si>
    <t>Concentrix Exxa</t>
  </si>
  <si>
    <t>7th Ave. QC</t>
  </si>
  <si>
    <t>Concentrix UP Lima</t>
  </si>
  <si>
    <t>Concentrix Spark Place</t>
  </si>
  <si>
    <t>Concentrix UP Bldg. G</t>
  </si>
  <si>
    <t>Concentrix Giga</t>
  </si>
  <si>
    <t>101 Xavierville</t>
  </si>
  <si>
    <t>N DOMINGO</t>
  </si>
  <si>
    <t>ANNAPOLIS</t>
  </si>
  <si>
    <t>Wilson</t>
  </si>
  <si>
    <t>McKinley</t>
  </si>
  <si>
    <t xml:space="preserve">CARDINAL SANTOS </t>
  </si>
  <si>
    <t>F. Manalo</t>
  </si>
  <si>
    <t>BDO Greenhills</t>
  </si>
  <si>
    <t>Gold Land Tower</t>
  </si>
  <si>
    <t>N Domingo 2</t>
  </si>
  <si>
    <t>Maxsteel Bldg.</t>
  </si>
  <si>
    <t>P. Guevarra 2</t>
  </si>
  <si>
    <t>Wilson San Juan</t>
  </si>
  <si>
    <t>Strata Suites</t>
  </si>
  <si>
    <t>Pinaglabanan</t>
  </si>
  <si>
    <t>One Wilson Place</t>
  </si>
  <si>
    <t>Lower Bicutan</t>
  </si>
  <si>
    <t>McKinley Hill</t>
  </si>
  <si>
    <t>One McKinley</t>
  </si>
  <si>
    <t>Gate-3 Taguig</t>
  </si>
  <si>
    <t>Total Corporate</t>
  </si>
  <si>
    <t>Fort Legend</t>
  </si>
  <si>
    <t>Net Square</t>
  </si>
  <si>
    <t>Grand Hampton, Fort</t>
  </si>
  <si>
    <t>Woodridge</t>
  </si>
  <si>
    <t>Net Cube</t>
  </si>
  <si>
    <t>McKinley Hills 1820</t>
  </si>
  <si>
    <t>C5 DAMAYAN</t>
  </si>
  <si>
    <t>BAYANI ROAD</t>
  </si>
  <si>
    <t xml:space="preserve">Bonifacio Technology </t>
  </si>
  <si>
    <t>Caltex FTI-E Serv Rd</t>
  </si>
  <si>
    <t>Central Signal Village</t>
  </si>
  <si>
    <t>Forbeswood Parklane</t>
  </si>
  <si>
    <t>South of Market</t>
  </si>
  <si>
    <t>RCBC The Fort</t>
  </si>
  <si>
    <t>Lower Bicutan 2</t>
  </si>
  <si>
    <t>Taguig City Hall</t>
  </si>
  <si>
    <t>Tipas</t>
  </si>
  <si>
    <t>Panorama Tower BGC</t>
  </si>
  <si>
    <t>Western Bicutan</t>
  </si>
  <si>
    <t>Ususan</t>
  </si>
  <si>
    <t>Pinagsama Village</t>
  </si>
  <si>
    <t>Orion</t>
  </si>
  <si>
    <t>Grand Canal Mall</t>
  </si>
  <si>
    <t>Central Bicutan</t>
  </si>
  <si>
    <t>Ususan 2</t>
  </si>
  <si>
    <t>One West Campus</t>
  </si>
  <si>
    <t>Bay Breeze</t>
  </si>
  <si>
    <t>Uptown Mall BGC</t>
  </si>
  <si>
    <t>Central Signal Village 2</t>
  </si>
  <si>
    <t>Tanyag Taguig</t>
  </si>
  <si>
    <t>Sta. Ana, Taguig</t>
  </si>
  <si>
    <t>Dusit D2 BGC</t>
  </si>
  <si>
    <t>Parkwest</t>
  </si>
  <si>
    <t>Bayani Road 2</t>
  </si>
  <si>
    <t>Pag-asa Taguig</t>
  </si>
  <si>
    <t>Finance Center BGC</t>
  </si>
  <si>
    <t>Upper Bicutan 2</t>
  </si>
  <si>
    <t>Hotel 101 Fort</t>
  </si>
  <si>
    <t>Arca South</t>
  </si>
  <si>
    <t>GSC Corporate Tower</t>
  </si>
  <si>
    <t>Vista De Lago</t>
  </si>
  <si>
    <t>Capital House</t>
  </si>
  <si>
    <t>Signal Village</t>
  </si>
  <si>
    <t>BCDA Taguig</t>
  </si>
  <si>
    <t>FTI Maharlika</t>
  </si>
  <si>
    <t>TAMARAW HILLS</t>
  </si>
  <si>
    <t>Karuhatan 2</t>
  </si>
  <si>
    <t>Gen T. De Leon</t>
  </si>
  <si>
    <t>Valenzuela Exit</t>
  </si>
  <si>
    <t>Malanday 2</t>
  </si>
  <si>
    <t>Malinta 2</t>
  </si>
  <si>
    <t>Dalandanan</t>
  </si>
  <si>
    <t>Malinta 3</t>
  </si>
  <si>
    <t>Ugong, Valenzuela</t>
  </si>
  <si>
    <t>Fatima 2</t>
  </si>
  <si>
    <t>Lorex Ave.</t>
  </si>
  <si>
    <t>Bagbaguin</t>
  </si>
  <si>
    <t>Fatima Annex</t>
  </si>
  <si>
    <t>Canumay East</t>
  </si>
  <si>
    <t>Punturin Valenzuela</t>
  </si>
  <si>
    <t>Lingunan</t>
  </si>
  <si>
    <t>Marulas 2</t>
  </si>
  <si>
    <t>Mapulang Lupa</t>
  </si>
  <si>
    <t>Parada, Valenzuela</t>
  </si>
  <si>
    <t>Lawang Bato</t>
  </si>
  <si>
    <t xml:space="preserve">La Consolacion </t>
  </si>
  <si>
    <t>Bignay Valenzuela</t>
  </si>
  <si>
    <t>San Miguel Heights</t>
  </si>
  <si>
    <t>Canumay West</t>
  </si>
  <si>
    <t xml:space="preserve">CPI NLEX 2 (NLEX D </t>
  </si>
  <si>
    <t>T. Santiago Valenzuela</t>
  </si>
  <si>
    <t xml:space="preserve">Happy Go Shopping </t>
  </si>
  <si>
    <t>Arcaplaza</t>
  </si>
  <si>
    <t>Ugong 2</t>
  </si>
  <si>
    <t>Balubaran, Valenzuela</t>
  </si>
  <si>
    <t>Splash Valenzuela</t>
  </si>
  <si>
    <t>Balubaran 2</t>
  </si>
  <si>
    <t>Que Grande Valenzuela</t>
  </si>
  <si>
    <t>Rincon Valenzuela</t>
  </si>
  <si>
    <t>Skyline Viente Reales</t>
  </si>
  <si>
    <t>Tactical</t>
  </si>
  <si>
    <t>ALFAMART 0305 CAMARIN RD PHHC CAMARIN AREA D CAMARIN CALOOCAN CITY</t>
  </si>
  <si>
    <t>P PATERNO ST PARANG MARIKINA CITY</t>
  </si>
  <si>
    <t>ALFAMART 83 PANORAMA ST RANCHO ESTATE III MARIKINA CITY</t>
  </si>
  <si>
    <t>ALFAMART DAEZ COMMERCIAL BLDG SUSANO RD BAGUMBONG BRGY 173 CALOOCAN CITY</t>
  </si>
  <si>
    <t>ALFAMART G/F LS-01 XENTRO MALL TRABAJO CITY MARKET PEPIN COR MIGUELIN STS ZONE 045 BRGY 453 SAMPALOC MANILA</t>
  </si>
  <si>
    <t>ALFAMART SIXTO ANTONIO AVENUE ROSARIO PASIG CITY</t>
  </si>
  <si>
    <t>ALFAMART #8 RIVERSIDE DR. ORTIGAS AVE. EXT. STA. LUCIA PASIG CITY</t>
  </si>
  <si>
    <t>ALFAMART SM SAN LAZARO FELIX HUERTAS COR A.H. LACSON STS BRGY 350 ZONE 035 STA CRUZ MANILA</t>
  </si>
  <si>
    <t>ALFAMART 823-6805 KABATUHAN RD DEPARO CALOOCAN CITY</t>
  </si>
  <si>
    <t>ALFAMART EVANGELISTA SANTOLAN PASIG CITY</t>
  </si>
  <si>
    <t>ALFAMART LMC 2 DONA ANDREA VILLAGE ROSARIO PASIG CITY</t>
  </si>
  <si>
    <t>ALFAMART L3 C1 NAGKAISANG NAYON NOVALICHES QUEZON CITY</t>
  </si>
  <si>
    <t>ALFAMART LOT 4-C-8 #480 A. MABINI ST. MANGGAHAN PASIG CITY</t>
  </si>
  <si>
    <t>ALFAMART #1 MAIN AVENUE MRV SUBD. BRGY STA LUCIA PASIG CITY</t>
  </si>
  <si>
    <t>ALFAMART NO. 2 KINGSWOOD ST. BRIXTONVILLE SUBD. CAMARIN CALOOCAN CITY</t>
  </si>
  <si>
    <t>ALFAMART G/F JHOCSON RESIDENCE 534-548 M F JHOCSON ST ZONE 042 BRGY 408 SAMPALOC MANILA</t>
  </si>
  <si>
    <t>ALFAMART UNIT A-1 G/F RICSON PLACE LOT 1 ATHERTON ST., NORTH FAIRVIEW PARK SUBD., QUEZON CITY</t>
  </si>
  <si>
    <t>ALFAMART B18 LT1 OLYMPUS COR. JERUSALEM NORTH OLYMPUS SUBD., KALIGAYAHAN NOVALICHES QUEZON CITY</t>
  </si>
  <si>
    <t>ALFAMART SM TREES STRIP MALL TREES RESIDENCES QUIRINO HIGHWAY NOVALICHES QUEZON CITY</t>
  </si>
  <si>
    <t>ALFAMART LOT 11 BLK 1 PH 1 JORDAN PLAINES NOVALICHES QUEZON CITY</t>
  </si>
  <si>
    <t>ALFAMART 1C AND 1D G/F 95 JUDGE JUAN LUNA COR DEL PILAR ST., BRGY BUNGAD QUEZON CITY</t>
  </si>
  <si>
    <t>ALFAMART BARRIO BRGY. 171 DEPARO CALOOCAN CITY</t>
  </si>
  <si>
    <t>ALFAMART GRD RM 2-D LUZON AVE COR UNANG HAKBANG BRGY SAN ISIDRO GALAS QUEZON CITY</t>
  </si>
  <si>
    <t>ALFAMART  105 URBANO VELASCO AVE. BRGY. PINAGBUHATAN PASIG CITY</t>
  </si>
  <si>
    <t>ALFAMART J.P. RIZAL ST. MAYPAJO CALOOCAN CITY</t>
  </si>
  <si>
    <t>ALFAMART G/F BLK36 LOT96&amp;97 PH2 A2 DAGAT DAGATAN NORTH BAY BOULEVARD SOUTH DISTRICT I NAVOTAS CITY</t>
  </si>
  <si>
    <t>ALFAMART 1082 SULU COR VALERIANO FUGOSO STS STA CRUZ MANILA</t>
  </si>
  <si>
    <t>ALFAMART A MARIANO ST BRGY BAGBAGUIN DIST 2 VALENZUELA CITY</t>
  </si>
  <si>
    <t>ALFAMART DELTA J BLDG COR GOV PASCUAL &amp; IGNACIO ST DAANGHARI DISTRICT II NAVOTAS CITY</t>
  </si>
  <si>
    <t>ALFAMART LOT 2 BLK 38  COR.RAINBOW AVENUE / CYPRESS VILLAGE 5, BAGUMBONG BRGY. 171., CALOOCAN CITY</t>
  </si>
  <si>
    <t>ALFAMART GRD FLOOR JADE PACIFC RESIDENCES 95 P TUAZON BLVD BRGY SAN MARTIN DE PORRES CUBAO QUEZON CITY</t>
  </si>
  <si>
    <t>ALFAMART UNIT 11 EMERALD SQUARE COMMERCIAL COMPLEX J P RIZAL COR. P TUAZON PROJECT 4 CUBAO QUEZON CITY</t>
  </si>
  <si>
    <t>ALFAMART ST MARY AVENUE PROVIDENT VILLAGE BRGY TANONG MARIKINA CITY</t>
  </si>
  <si>
    <t>ALFAMART NO. 1890 LT. BUNAG ST AREA B CAMARIN CALOOCAN CITY</t>
  </si>
  <si>
    <t>ALFAMART COR. ATHERTON AND DOLLAR ST. NORTH FAIRVIEW QUEZON CITY</t>
  </si>
  <si>
    <t>ALFAMART PASOLO RD VALENZUELA CITY</t>
  </si>
  <si>
    <t>ALFAMART 150 P FAUSTINO BRGY PUNTURIN DIST 1 VALENZUELA CITY</t>
  </si>
  <si>
    <t>ALFAMART PINAGBAYANAN ST. BRGY. LINGUNAN VALENZUELA CITY</t>
  </si>
  <si>
    <t>ALFAMART LOT 26-C BLK 70,GOVERNOR PASCUAL ST.,CONCEPTION, MALABON CITY</t>
  </si>
  <si>
    <t>ALFAMART A. DELOS REYES, GEN. T. DE LEON, VALENZUELA</t>
  </si>
  <si>
    <t>ALFAMART M.H DEL PILAR ST., MALANDAY,VALENZUELA</t>
  </si>
  <si>
    <t>ALFAMART 3 ROAD 1, SAN MIGUEL HEIGHTS, MARULAS, VALENZUELA CITY</t>
  </si>
  <si>
    <t>ALFAMART 4003 ARMAS COMPOUND GEN. T. DE LEON VALENZUELA CITY</t>
  </si>
  <si>
    <t>ALFAMART B19 L10-11 CALAMAMSIAN ST. CAPITOL PARKLAND NOVALICHES CALOOCAN CITY</t>
  </si>
  <si>
    <t>ALFAMART LOT 18 BLK 68 CHAMPAGNAT RANCHO ESTATE IV CONCEPCION II MARIKINA CITY</t>
  </si>
  <si>
    <t>ALFAMART M.H DEL PILAR STREET, BRGY. PALAYAN, VALENZUELA CITY</t>
  </si>
  <si>
    <t>ALFAMART NAVARETE ST., BRGY. ARKONG BATO DIST. 1 VALENZUELA CITY</t>
  </si>
  <si>
    <t>ALFAMART JP RIZAL ST., MALANDAY, MARIKINA CITY</t>
  </si>
  <si>
    <t>ALFAMART BLK NO. 356 LOT NO. 2 UNIT 1.A M.H. DEL PILAR, GUERRERO BRGY., 668 ZONE 072, ERMITA, MANILA</t>
  </si>
  <si>
    <t>ALFAMART H26 PANAY AVE COR ROSE AVE BRGY PALIGSAHAN QUEZON CITY</t>
  </si>
  <si>
    <t>ALFAMART LOT 1 BLOCK 1 RINCON ROAD BRGY RINCON VALENZUELA CITY</t>
  </si>
  <si>
    <t>ALFAMART TONGCO ST., BRGY. MAYSAN, VALENZUELA CITY</t>
  </si>
  <si>
    <t>ALFAMART LOT 1, PCS-00-015577, BARRIO RD., BRGY 168, CALOOCAN CITY</t>
  </si>
  <si>
    <t>ALFAMART G2 101-105 A NUEVA VIZCAYA COR MISAMIS AND NUEVA ECIJA ST., BRGY. STO CRISTO, QUEZON CITY</t>
  </si>
  <si>
    <t>ALFAMART BARANGAY 171, CLAMOR AVENUE, BAGUMBONG, CALOOCAN CITY</t>
  </si>
  <si>
    <t>ALFAMART G/F LOT 1  BLOCK 22 VICTONETA AVENUE POTRERO MALABON</t>
  </si>
  <si>
    <t>ALFAMART BLOCK 1 LOTS 1-10 NORTHVILLE II-B BRGY 171 CALOOCAN CITY</t>
  </si>
  <si>
    <t>ALFAMART G/F LOT 14 AND 16 PHASE 9 BAGONG SILANG BLOCK 76 BRGY 176 CALOOCAN CITY</t>
  </si>
  <si>
    <t>ALFAMART P DE GUZMAN ST PARADA VALENZUELA CITY</t>
  </si>
  <si>
    <t>ALFAMART UNIT G105-106, ISABELLE DE VALENZUELA MARULAS ST MC ARTHUR HIGHWAY VALENZUELA CITY</t>
  </si>
  <si>
    <t>ALFAMART BRGY UGONG VALENZUELA CITY</t>
  </si>
  <si>
    <t>GITNA ST. BRGY. BIGNAY VALENZUELA CITY</t>
  </si>
  <si>
    <t>ALFAMART QUIRINO HIGHWAY COR REGALADO AVE GREATER LAGRO QUEZON CITY</t>
  </si>
  <si>
    <t>ALFAMART LOT 3B BLK 19 COR A RIVERA ST &amp; DIZON ST BRGY TINAJEROS MALABON CITY</t>
  </si>
  <si>
    <t>ALFAMART HEROES DEL 96 ST BRGY 066 CALOOCAN CITY</t>
  </si>
  <si>
    <t>ALFAMART UNIT 100-101 VITAS ST.,DECA MALL TONDO MANILA PHILIPPINES</t>
  </si>
  <si>
    <t>ALFAMART LOT 14 CARVILLE SUBD BRGY TANZA NAVOTAS CITY</t>
  </si>
  <si>
    <t>ALFAMART F ALCANAR ST WAWANG PULO VALENZUELA CITY</t>
  </si>
  <si>
    <t>ALFAMART BAGONG SILANG BRGY 176 CALOOCAN</t>
  </si>
  <si>
    <t>ALFAMART 225 HULO ST BRGY BIGNAY VALENZUELA</t>
  </si>
  <si>
    <t>ALFAMART AVOCADO ST BAGBAGUIN CITY OF VALENZUELA</t>
  </si>
  <si>
    <t>ALFAMART BAGONG SILANG PROJECT PHASE IV BRGY 176 CALOOCAN CITY</t>
  </si>
  <si>
    <t>ALFAMART BARRIO RD BRGY 171 CALOOCAN CITY</t>
  </si>
  <si>
    <t>ALFAMART BRGY MABOLO, VALENZUELA CITY</t>
  </si>
  <si>
    <t>ALFAMART LOT NO 2-4-1 DR SIXTO ANTONIO AVE BRGY ROSARIO PASIG CITY</t>
  </si>
  <si>
    <t>ALFAMART T. SANTIAGO ST., CANUMAY WEST, VALENZUELA CITY</t>
  </si>
  <si>
    <t>ALFAMART GF. 765 F. CAYCO ST., BRGY 457, ZONE 45, SAMPALOC, MANILA</t>
  </si>
  <si>
    <t>ALFAMART COR RAON &amp; MENDOZA STREETS, BRGY 394 ZONE 040, QUIAPO DISTRICT, MANILA</t>
  </si>
  <si>
    <t>ALFAMART LOT 1 &amp; 2 BLOCK 23 PHASE 12 BAGONG SILANG BRGY 188 CALOOCAN CITY</t>
  </si>
  <si>
    <t>ALFAMART #25 ROAD 20 COR. ROAD 12, BRGY. BAHAY TORO, QUEZON CITY</t>
  </si>
  <si>
    <t>ALFAMART, LOT 1-B-1, SHORTHORN ST., BRGY SANGANDAAN, BALINTAWAK, QUEZON CITY</t>
  </si>
  <si>
    <t>ALFAMART LOT AND BLDG. TANDANG SORA AVE. COR ARMSTRONG ST. BRGY. CULIAT QUEZON CITY</t>
  </si>
  <si>
    <t>ALFAMART QUE GRANDE ST.,BRGY. UGONG, VALENZUELA CITY</t>
  </si>
  <si>
    <t>ALFAMART SM NORTH EDSA NORTH AVE BAGO BANTAY QUEZON CITY METRO MANILA</t>
  </si>
  <si>
    <t>ALFAMART KABESANG IMO ST BRGY BALANGKAS VALENZUELA</t>
  </si>
  <si>
    <t>ALFAMART BIGLANG AWA ST CORNER P JACINTO ST CALOOCAN CITY</t>
  </si>
  <si>
    <t>ALFAMART BRGY. 167, LLANO ROAD, CALOOCAN CITY</t>
  </si>
  <si>
    <t>ALFAMART OLD STA. MESA ST., BRGY. 597, ZONE 059, SAMPALOC, MANILA</t>
  </si>
  <si>
    <t>ALFAMART SUSANO ROAD, SAN AGUSTIN, NOVALICHES, QUEZON CITY</t>
  </si>
  <si>
    <t>ALFAMART MACANAS ST BRGY PANGHULO MALABON CITY</t>
  </si>
  <si>
    <t>ALFAMART PAMPANO ST LONGOS MALABON CITY</t>
  </si>
  <si>
    <t>ALFAMART 1182-D-1-C STO. ROSARIO ST., BRGY. MAPULANG LUPA CITY GOVERNMENT VALENZUELA</t>
  </si>
  <si>
    <t>B24, LOT 9, MACOPA ST., ASCOVILLE, MALARIA BRGY 185 CALOOCAN CITY</t>
  </si>
  <si>
    <t>ALFAMART GF RINCON RD BRGY RINCON VALENZUELA CITY</t>
  </si>
  <si>
    <t>ALFAMART STA QUITERIA RD STA QUITERIA VILL BRGY 162 CALOOCAN</t>
  </si>
  <si>
    <t>ALFAMART LOT 6 BLK 50 PHHC II BRGY 178 CALOOCAN CITY</t>
  </si>
  <si>
    <t>ALFAMART PALMERA (PH1-3-4) BRGY. 175 CALOOCAN CITY</t>
  </si>
  <si>
    <t>ALFAMART NO 290 C MOLINA ST BRGY VEINTE REALES VALENZUELA</t>
  </si>
  <si>
    <t>ALFAMART LOT 1 A 1 BLK 6 COR GEN LUNA ST &amp; HERRERA ST BRGY IBABA MALABON CITY</t>
  </si>
  <si>
    <t>ALFAMART TIERRA NOVA ROYALE, BRGY 171, CALOOCAN CITY</t>
  </si>
  <si>
    <t>ALFAMART BLK 16 LOT 2A, BENABER SUBD., [MALIGAYA PARK] , BRGY 177, CALOOCAN CITY</t>
  </si>
  <si>
    <t>ALFAMART APOLONIA ST BRGY MAPULANG LUPA VALENZUELA CITY</t>
  </si>
  <si>
    <t>ALFAMART 15 PASACOLA ST BRGY NAGKAISANG NAYON NOVALICHES QUEZON CITY</t>
  </si>
  <si>
    <t>ALFAMART LOT 2-D-1, CAPT CRUZ ST. BRGY PARADA,VALENZUELA</t>
  </si>
  <si>
    <t>ALFAMART LOT 1-4 BLOCK 2 BARRIO RD BRGY 171 II DISTRICT 1 CALOOCAN CITY</t>
  </si>
  <si>
    <t>ALFAMART LOT 11 BLOCK 17,ZAPOTE RD BRGY 177,ZONE 15,BRGY CAMARIN,CALOOCAN CITY</t>
  </si>
  <si>
    <t>ALFAMART LOT 13 BLOCK 8, AMPARO SUBD. BRGY 179 AMPARO VILLAGE CALOOCAN CITY</t>
  </si>
  <si>
    <t>ALFAMART SM CITY STA. MESA, RAMON MAGSAYSAY BOULEVARD CORNER ARANETA AVE. STA MESA, BRGY. DONA IMELDA, QUEZON CITY</t>
  </si>
  <si>
    <t>ALFAMART LOT 21 BLOCK 26, KINGSTOWN II/SARANGAY SUBD.,BRGY 171, CALOOCAN CITY</t>
  </si>
  <si>
    <t>ALFAMART LOT 1-A AND 1-B , PHHC1 SUBD., BRGY 174 CALOOCAN CITY</t>
  </si>
  <si>
    <t>ALFAMART L25 B19 BENABER SUBD (MALIGAYA PARK) BRGY 177 CALOOCAN CITY</t>
  </si>
  <si>
    <t>ALFAMART BLOCK 23, BRIXTONVILLE SUBD., BRGY. 175, CALOOCAN</t>
  </si>
  <si>
    <t>ALFAMART 2119 C.M. RECTO AVENUE BARANGAY 395 1008 SAMPALOC,MANILA</t>
  </si>
  <si>
    <t>ALFAMART LOT 22 BLK 20 BENABER SUBD (MALIGAYA PARK) BRGY 177 CALOOCAN</t>
  </si>
  <si>
    <t>ALFAMART G. LAZARO ST., BRGY DALANDAN,VALENZUELA CITY</t>
  </si>
  <si>
    <t>ALFAMART LOT 1 BLOCK 4 DONA PETRA TUMANA CITY OF MARIKINA</t>
  </si>
  <si>
    <t>ALFAMART LOT 31 BLK 21,SAMPAGUITA SUBD., PH 1 TO 4., BRGY 175, CALOOCAN CITY</t>
  </si>
  <si>
    <t>ALFAMART LOT 4B BLK 1 J.P RIZAL ST BRGY CONCEPCION 1 CITY OF MARIKINA</t>
  </si>
  <si>
    <t>ALFAMART LOT 7-A JENNY'S AVE ST., BRGY MAYBUNGA PASIG</t>
  </si>
  <si>
    <t>ALFAMART  GALLARDO BLDG LOT 1 BLOCK 28 BRGY SILANGAN CUBAO QUEZON  CITY</t>
  </si>
  <si>
    <t>ALFAMART 1-A AND 1-B BLOCK 26,379 HONDRADES COR E. QUINTOS STS., BARANGAY 551 SAMPALOC MANILA</t>
  </si>
  <si>
    <t>ALFAMART LOT 2,BLOCK 4,FRANVILLE 2-A,BRGY.175,CALOOCAN CITY</t>
  </si>
  <si>
    <t>UNIT 102-103 KATIPUNAN AVE QUEZON CITY MANILA</t>
  </si>
  <si>
    <t>ALFAMART UNIT 101A AND 101 B 3 TORRE P OCAMPO STREET BRGY 727 ZONE 079 MALATE MANILA</t>
  </si>
  <si>
    <t>GF #222 PACIFIC CENTER  E. RODRIGUEZ SR. AVENUE BRGY KALUSUGAN QUEZON CITY</t>
  </si>
  <si>
    <t>HERMOSA ST. COR LIMAY ST BRGY 201 ZONE 001 TONDO MANILA</t>
  </si>
  <si>
    <t>ALFAMART LOT 1 BLOCK 21 COR ESTRADA &amp; CORAL STS BRGY 768  ZONE 83 DISTRICT V MANILA</t>
  </si>
  <si>
    <t>UNIT 2 T.M. KALAW ST CORNER ROXAS BOULEVARD MANILA</t>
  </si>
  <si>
    <t>SUN RESIDENCES ESPANA, BLVD, COR MAYON STREET BRGY, TERESITA QUEZON CITY</t>
  </si>
  <si>
    <t>LOT 3&amp;1, BLK 1, ALONG CONGRESSIONAL AVE., BRGY. 171, CALOOCAN CITY</t>
  </si>
  <si>
    <t>ALFAMART NUEVA VIZCAYA STREET CORNER MISAMIS AND NUEVA ECIJA STREET BRGY BAGONG BANTAY QUEZON CITY</t>
  </si>
  <si>
    <t>URBAN DECA HOMES ORTIGAS AVE. BRGY ROSARIO PASIG CITY</t>
  </si>
  <si>
    <t>NCR NORTH</t>
  </si>
  <si>
    <t>CALOOCAN</t>
  </si>
  <si>
    <t>QUEZON CITY</t>
  </si>
  <si>
    <t>NAVOTAS</t>
  </si>
  <si>
    <t>AMI CAMARIN RD CALOOCAN</t>
  </si>
  <si>
    <t>AMI PATERNO PARANG MARIKINA</t>
  </si>
  <si>
    <t>AMI RANCHO ESTATE 3 MARIKINA</t>
  </si>
  <si>
    <t>AMI DAEZ BUILDING CAMARIN CALOOCAN</t>
  </si>
  <si>
    <t>AMI TRABAJO CITY MARKET SAMPALOC</t>
  </si>
  <si>
    <t>AMI SIXTO ANTONIO PASIG</t>
  </si>
  <si>
    <t>AMI RIVERSIDE DRIVE PASIG</t>
  </si>
  <si>
    <t>AMI SM CITY SAN LAZARO</t>
  </si>
  <si>
    <t>AMI KABATUHAN CALOOCAN</t>
  </si>
  <si>
    <t>AMI EVANGELISTA ST SANTOLAN</t>
  </si>
  <si>
    <t>AMI LMC 2 BLDG DONA ANDREA VILL</t>
  </si>
  <si>
    <t>AMI NAGKAISANG NAYON NOVALICHES</t>
  </si>
  <si>
    <t>AMI A MABINI ST MANGGAHAN</t>
  </si>
  <si>
    <t>AMI MRV SUBD STA LUCIA PASIG</t>
  </si>
  <si>
    <t>AMI JORDAN PLAINES QUEZON CITY</t>
  </si>
  <si>
    <t>AMI PHASE 2 DAGAT DAGATAN NAVOTAS</t>
  </si>
  <si>
    <t>AMI ATHERTON FAIRVIEW QUEZON CITY</t>
  </si>
  <si>
    <t>AMI GOVERNOR PASCUAL ST MALABON</t>
  </si>
  <si>
    <t>AMI CAPITOL PARKLAND SUBD CALOOCAN</t>
  </si>
  <si>
    <t>AMI CHAMPAGNAT ST RANCHO ESTATE IV</t>
  </si>
  <si>
    <t>AMI MH DEL PILAR ST BRGY PALASAN</t>
  </si>
  <si>
    <t>AMI JP RIZAL ST MALANDAY MARIKINA</t>
  </si>
  <si>
    <t>AMI RINCON RD RINCON VALENZUELA</t>
  </si>
  <si>
    <t>AMI TONGCO ST MAYSAN VALENZUELA</t>
  </si>
  <si>
    <t>AMI BARRIO RD BRGY 168 CALOOCAN</t>
  </si>
  <si>
    <t>AMI CLAMOR AVE BAGUMBONG</t>
  </si>
  <si>
    <t>AMI VICTONETA AVE POTRERO MALABON</t>
  </si>
  <si>
    <t>AMI PHASE 9 BAGONG SILANG BRGY 176</t>
  </si>
  <si>
    <t>AMI P DEGUZMAN ST PARADA VALENZUELA</t>
  </si>
  <si>
    <t>AMI A RIVERA ST COR DIZON ST TINAJEROS</t>
  </si>
  <si>
    <t>AMI CARVILLE SUBD TANZA NAVOTAS</t>
  </si>
  <si>
    <t>AMI F ALCANAR ST WAWA PULO</t>
  </si>
  <si>
    <t>AMI BAGONG SILANG BRGY 176 CALOOCAN</t>
  </si>
  <si>
    <t>AMI HULO ST BRGY BIGNAY VALENZUELA</t>
  </si>
  <si>
    <t>AMI AVOCADO ST BAGBAGUIN VALENZUELA</t>
  </si>
  <si>
    <t>AMI BAGONG SILANG PHASE IV CALOOCAN</t>
  </si>
  <si>
    <t>AMI BARRIO RD BRGY 171  CALOOCAN</t>
  </si>
  <si>
    <t>AMI MABOLO VALENZUELA</t>
  </si>
  <si>
    <t>AMI T SANTIAGO CANUMAY VALENZUELA</t>
  </si>
  <si>
    <t>AMI CAYCO ST. BRGY 457 SAMPALOC MANILA</t>
  </si>
  <si>
    <t>AMI PHASE 12 BAGONG SILANG CALOOCAN</t>
  </si>
  <si>
    <t>AMI BRGY BAHAY TORO QUEZON CITY</t>
  </si>
  <si>
    <t>AMI GENERAL AVE TANDANG SORA QC</t>
  </si>
  <si>
    <t>AMI QUE GRANDE ST UGONG VALENZUELA</t>
  </si>
  <si>
    <t>AMI SM NORTH EDSA SKYDOME GARDEN</t>
  </si>
  <si>
    <t>AMI BRGY 167 LLANO ROAD CALOOCAN</t>
  </si>
  <si>
    <t>AMI OLD STA MESA BRGY 597 SAMPALOC MANILA</t>
  </si>
  <si>
    <t>AMI SUSANO RD SANAGUSTIN NOVALICHES</t>
  </si>
  <si>
    <t>AMI MACANAS ST PANGHULO MALABON</t>
  </si>
  <si>
    <t>NCR SOUTH</t>
  </si>
  <si>
    <t>ALFAMART 888 ARIA ROAD TALON UNO LAS PINAS CITY 1740</t>
  </si>
  <si>
    <t>ALFAMART MONIQUE ST., COR VILLA CRISTINA AVE PAMPLONA 3 LAS PINAS CITY 1740</t>
  </si>
  <si>
    <t>ALFAMART SAN ANTONIO AVE., BRGY. SAN ANTONIO, SUCAT, PARAÑAQUE CITY 1715</t>
  </si>
  <si>
    <t>ALFAMART G/F SM MALL OF ASIA DIOKNO BLVD CBP-IA PASAY CITY 1300</t>
  </si>
  <si>
    <t>ALFAMART QUIRINO AVE PULANG LUPA LAS PIÑAS CITY 1740</t>
  </si>
  <si>
    <t>ALFAMART LOT 72 BLK 5 BF RESORT DRIVE TALON DOS LAS PINAS CITY 1740</t>
  </si>
  <si>
    <t>ALFAMART ST. ANDREW ST. STO. NINO VILLAGE TUNASAN MUNTINLUPA CITY</t>
  </si>
  <si>
    <t>ALFAMART NAGA ROAD PULANGLUPA LAS PINAS CITY 1740</t>
  </si>
  <si>
    <t>ALFAMART UNIT 101-104 SEA RESIDENCES PEARL DRIVE COR SUNRISE DRIVE SM MALLOF ASIA COMPLEX PASAY CITY 1300</t>
  </si>
  <si>
    <t>ALFAMART L1 B2 FILIPINAS AVE. UPS 5 BRGY. SAN ISIDRO PARANAQUE CITY</t>
  </si>
  <si>
    <t>ALFAMART #1 ADMIRAL ROAD TALON 3 LAS PIÑAS CITY 1740</t>
  </si>
  <si>
    <t>ALFAMART LOT 2684 CRM AVENUE ALMANZA LAS PINAS CITY</t>
  </si>
  <si>
    <t>ALFAMART UNIT 2377,2379,2381 G/F &amp; 2/F F B HARRISON ST SAN RAFAEL PASAY CITY</t>
  </si>
  <si>
    <t>ALFAMART L 5 B 26 MARCOS ALVAREZ AVE TALON V LAS PINAS CITY</t>
  </si>
  <si>
    <t>ALFAMART MANUELA AVE COR ILANG ILANG S DNA MANUELA SUBD PAMPLONA 3 LAS PINAS CITY</t>
  </si>
  <si>
    <t>ALFAMART UNIT 101-105 SUNRISE DRIVE CORNER EDSA EXTE BARANGAY 76 NCR, FOURTH DISTRICT PASAY CITY</t>
  </si>
  <si>
    <t>ALFAMART G/F 3902 SUN VALLEY DRIVE COR. ASTER RD BRGY. SUN VALLEY PARANAQUE CITY</t>
  </si>
  <si>
    <t>ALFAMART #313 EL GRANDE ST. BRGY. BF HOMES PARANAQUE CITY</t>
  </si>
  <si>
    <t>ALFAMART #16 J. ELIZALDE ST. BRGY. BF HOMES PARANAQUE CITY</t>
  </si>
  <si>
    <t>GROUND FLOOR J.S COMMERCIAL BLDG. #36 MARCOS ALVAREZ AVE. CORNER DELMOR SUBD. TALON V LAS PINAS</t>
  </si>
  <si>
    <t>ALFAMART L26 &amp; 28 B7 SEVERINA AVE. MARCELO GREEN VILLAGE NCR, FOURTH DISTRICT CITY OF PARANAQUE</t>
  </si>
  <si>
    <t>ALFAMART #1 COL. BERNARDO ST., COR COL. BRAVO ST ZONE 7 TAGUIG CITY</t>
  </si>
  <si>
    <t>ALFAMART L 15-B B20 GLORIA DIAZ ST BFRV I TALON DOS LAS PINAS CITY</t>
  </si>
  <si>
    <t>ALFAMART JOSE ABAD SANTOS ST. COR. V. M POBLACION NCR, FOURTH DISTRICT CITY OF MUNTINLUPA</t>
  </si>
  <si>
    <t>ALFAMART UNIT III MALL OF ASIA CORAL WAY COR J W DIOKNO BLVD BARANGAY 76 NCR, FOURTH DISTRICT PASAY CITY</t>
  </si>
  <si>
    <t>ALFAMART UNIT 105-P G/F FIVE E PACIFIC DRIVE COR BAYSHORE BARANGAY 76 NCR, FOURTH DISTRICT PASAY CITY</t>
  </si>
  <si>
    <t>ALFAMART 14 NLR BLDG. 14 ORDONEZ ST. LIGID-TIPAS NCR, FOURTH DISTRICT TAGUIG CITY</t>
  </si>
  <si>
    <t>ALFAMART DR. A. NATIVIDAD ST. IBAYO-TIPAS NCR, FOURTH DISTRICT TAGUIG CITY</t>
  </si>
  <si>
    <t>ALFAMART UNTI CS-1 G/FLR MEZZA BARANGAY 81 NCR, FOURTH DISTRICT PASAY CITY</t>
  </si>
  <si>
    <t>ALFAMART LOT 13 BLK 17 PILAR VILLAGE ALMANZA UNO NCR, FOURTH DISTRICT CITY OF LAS PINAS</t>
  </si>
  <si>
    <t>ALFAMART GRD FLR 187 DONA SOLE BETTER LIVING SUBD. DON BOSCO NCR, FOURTH DISTRICT CITY OF PARANAQUE</t>
  </si>
  <si>
    <t>ALFAMART UNITS 1-4 NAGA ROAD COR. EMERALD DBP FAR PULANG LUPA DOS NCR, FOURTH DISTRICT CITY OF LAS PINAS</t>
  </si>
  <si>
    <t>ALFAMART MELITON ESPIRITU COMP SAN ANTONIO NCR, FOURTH DISTRICT CITY OF PARANAQUE</t>
  </si>
  <si>
    <t>ALFAMART GRD FLR UNITS C AND D ABEL NOSCE COR BARCELON BF RE TALON DOS NCR, FOURTH DISTRICT CITY OF LAS PINAS</t>
  </si>
  <si>
    <t>ALFAMART UNIT 104-106 L2 B2 ST JOESPH SUBD. PILAR VILLAGE ALMANZA UNO NCR, FOURTH DISTRICT CITY OF LAS PINAS</t>
  </si>
  <si>
    <t>ALFAMART LOT 5-A BLK 1 APOLLO 3 ST MOONWALK VILLAGE TALON SINGKO NCR, FOURTH DISTRICT CITY OF LAS PINAS</t>
  </si>
  <si>
    <t>ALFAMART 249 BALAGTAS ST. PHVORA SUBD. PAMPLONA UNO NCR, FOURTH DISTRICT CITY OF LAS PINAS</t>
  </si>
  <si>
    <t>ALFAMART LOT 23 AND 24 T.M. ROAD PUROK 6 SUCAT NCR, FOURTH DISTRICT CITY OF MUNTINLUPA</t>
  </si>
  <si>
    <t>ALFAMART L241-A-6-B-2 BAYANAN NCR, FOURTH DISTRICT CITY OF MUNTINLUPA</t>
  </si>
  <si>
    <t>ALFAMART UNIT 127-129 G/F GRAC USUSAN NCR, FOURTH DISTRICT TAGUIG CITY</t>
  </si>
  <si>
    <t>ALFAMART E.T. BUILDING 6 AURORA DRIVE AVENUE VERGONVILLE SUBD PULANGLUPA 2,LAS PINAS CITY</t>
  </si>
  <si>
    <t>ALFAMART GRD. FLR. 75 M.L. QUEZON ST., WAWA TAGUIG CITY</t>
  </si>
  <si>
    <t>ALFAMART 114 MOLINA ST. ALABANG MUNTINLUPA CITY</t>
  </si>
  <si>
    <t>ALFAMART AREA 2 4TH ESTATE SUBD BGY SAN ANTONIO PARANAQUE CITY</t>
  </si>
  <si>
    <t>ALFAMART SM SOUTH TOWER BESIDE SM SOUTHMALL ALABANG ZA ALMANZA UNO NCR, FOURTH DISTRICT CITY OF LAS PINAS</t>
  </si>
  <si>
    <t>ALFAMART BREEZE RESIDENCES ROXAS BLVD BRGY SAN RAFAEL PASAY CITY</t>
  </si>
  <si>
    <t>ALFAMART ORENSE COR. NUESTRA D GUADALUPE NUEVO NCR, FOURTH DISTRICT CITY OF MAKATI</t>
  </si>
  <si>
    <t>ALFAMART L1B5 DAANGBATANG ST C MOONWALK NCR, FOURTH DISTRICT CITY OF PARANAQUE</t>
  </si>
  <si>
    <t>ALFAMART NO. 2, ST. THERESE ST TANYAG (BAGONG TANYAG) NCR, FOURTH DISTRICT TAGUIG CITY</t>
  </si>
  <si>
    <t>ALFAMART L1 B18 L BENNET ST BFRV 1 TALON DOS NCR, FOURTH DISTRICT CITY OF LAS PINAS</t>
  </si>
  <si>
    <t>ALFAMART VICTORIA AVE TUNASAN MUNTINLUPA CITY</t>
  </si>
  <si>
    <t>ALFAMART LIGHT RESIDENCES EDSA COR MADISON ST BRGY BARANGKA ILAYA MANDALUYONG CITY</t>
  </si>
  <si>
    <t>ALFAMART 2005 FB HARRISON COR. BARANGAY 8 NCR, FOURTH DISTRICT PASAY CITY</t>
  </si>
  <si>
    <t>ALFAMART GRD FLOOR B23 MARCOS ALVAREZ AVE TALON V LAS PIÑAS CITY</t>
  </si>
  <si>
    <t>ALFAMART SHORE RESIDENCES 1A UNIT 103-106 SEASIDE BLVD COR SUNRISE DRIVE MOA PASAY CITY</t>
  </si>
  <si>
    <t>ALFAMART SHORE RESIDENCES 1B UNIT 132-133 SEASIDE BLVD COR SUNRISE DRIVE MOA PASAY CITY</t>
  </si>
  <si>
    <t>ALFAMART L-38 B-254 P5 LOWER BICUTAN, CITY OF TAGUIG</t>
  </si>
  <si>
    <t>ALFAMART UNIT 101 &amp; 121 GRD. FLR, THREE ECOM MALL OF ASIA COMPLEX PASAY CITY</t>
  </si>
  <si>
    <t>ALFAMART LOT 12, 10A, 7A, 9 BLK 11, SAMAR-PANAY ST., BRGY. PITOGO, MAKATI</t>
  </si>
  <si>
    <t>ALFAMART A. 798 QUEZON ST., BRGY CUPANG, MUNTINLUPA CITY</t>
  </si>
  <si>
    <t>ALFAMART LOT 1-B CUASAY ST SIGNAL VILLAGE TAGUIG CITY</t>
  </si>
  <si>
    <t>ALFAMART  G/F 1770 DOMINGA ST., MANAPAT ST., PASAY CITY</t>
  </si>
  <si>
    <t>ALFAMART F. MANALO ST. BRGY. CALZADA TIPAS TAGUIG CITY</t>
  </si>
  <si>
    <t>ALFAMART SMX MANILA 2ND FLR., MEZZANINE SEA SHELL LANE, MALL OF ASIA COMPLEX, PASAY CITY 1300</t>
  </si>
  <si>
    <t>ALFAMART BRGY. 76, NU TOWER BUILDING, CORAL WAY AVE., SM MALL OF ASIA COMPLEX PASAY CITY</t>
  </si>
  <si>
    <t>ALFAMART #2 PADRE DIEGO CERA ST. MANUYO UNO, LAS PIÑAS CITY</t>
  </si>
  <si>
    <t>ALFAMART 184 BAUTISTA ST. BAYANAN, MUNTINLUPA CITY</t>
  </si>
  <si>
    <t>ALFAMART BRUGER ST. BRUGER SUBD. PUTATAN NCR, FOURTH DISTRICT CITY OF MUNTINLUPA</t>
  </si>
  <si>
    <t>ALFAMART SAN AGUSTIN VILLAGE,BRGY MOONWALK PARANAQUE CITY</t>
  </si>
  <si>
    <t>ALFAMART LOT-16-A B-1 TOPLAND AVE GOLDEN GATE SUBDIVISION BRGY TALON TRES LAS PINAS CITY</t>
  </si>
  <si>
    <t>ALFAMART L43 B6 GLORIA DIAZ AVE BF RESORT VILL BRGY TALON DOS LAS PIÑAS CITY</t>
  </si>
  <si>
    <t>ALFAMART PARAÑAQUE INTEGRATED TERMINAL EXCHANGE (PITX) E3 BRGY. TAMBO PARAÑAQUE CITY METRO MANILA</t>
  </si>
  <si>
    <t>ALFAMART LOT 13 AND 14 BLOCK 14 QUINGUA COR HARVARD STS PINAGKAISAHAN MAKATI CITY</t>
  </si>
  <si>
    <t>ALFAMART NATIONAL RD, BRGY TUNASAN MUNTINLUPA CITY</t>
  </si>
  <si>
    <t>ALFAMART LOT 1 BLOCK 51 COR 17TH AND 10TH ST AIRMENS VILLAGE PASAY CITY</t>
  </si>
  <si>
    <t>ALFAMART POBLACION, BRGY. STA. ANA, TAGUIG CITY</t>
  </si>
  <si>
    <t>ALFAMART BLOCK 22, LOT 11, CENTRAL BICUTAN, TAGUIG CITY</t>
  </si>
  <si>
    <t>ALFAMART J TIONGQUIAO BF MARTINVILLE BRGY MANUYO DOS LAS PINAS CITY</t>
  </si>
  <si>
    <t>ALFAMART UNIT 101-102 SMDC S RESIDENCES MALL OF ASIA COMPLEX PASAY CITY, METRO MANILA</t>
  </si>
  <si>
    <t>ALFAMART #75 C. JOSE ST., BRGY 166 ZONE 17,MALIBAY,PASAY CITY</t>
  </si>
  <si>
    <t>ALFAMART SM RETAIL CORPORATE OFFICE J.W. DIOKNO BLVD.COR BAYSHORE AVENUE MOA COMPLEX PASAY CITY</t>
  </si>
  <si>
    <t>ALFAMART LOT 25 BLOCK 14 SOLDIERS HILLS SUBD BRGY PUTATAN MUNTINLUPA CITY</t>
  </si>
  <si>
    <t>ALFAMART LOT 26 BLOCK 1, RUPEE LANE VILLANUEVA VILL. BRGY SAN DIONISIO PARANAQUE</t>
  </si>
  <si>
    <t>ALFAMART MAYFLOWER STREET., BRGY. HIGHWAY HILLS MANDALUYONG CITY</t>
  </si>
  <si>
    <t>ALFAMART LOT 4 SUNRISE COR. PEARL ROAD BRGY. 76 ZONE 10 MALL OF ASIA COMPLEX PASAY CITY</t>
  </si>
  <si>
    <t>ALFAMART UNIT A4, VICEROY RESIDENCES, MCKINLEY HILL, TAGUIG CITY</t>
  </si>
  <si>
    <t>ALFAMART P GOMEZ ST BRGY POBLACION MANDALUYONG CITY</t>
  </si>
  <si>
    <t>ALFAMART LOT 1, BLK 10 ARMSTRONG COR. SWINGER ST. MOONWALK VILLAGE, BRGY MOONWALK, PARANAQUE CITY</t>
  </si>
  <si>
    <t>ALFAMART SPRING RESIDENCES, W SERVICE RD. BRGY. SUN VALLEY BICUTAN PARAÑAQUE CITY</t>
  </si>
  <si>
    <t>ALFAMART SM MAKATI BLDG. AYALA CENTER BRGY. SAN LORENZO VILLAGE MAKATI CITY</t>
  </si>
  <si>
    <t>ALFAMART LOT 1-A BLOCK 37 RIVERA COR LAPU LAPU STS BRGY BACLARAN PARANAQUE CITY</t>
  </si>
  <si>
    <t>UNIT 104-105 BAGTIKAN STREET MAKATI KALAKHANG MAYNILA</t>
  </si>
  <si>
    <t>UNIT 110 NICANOR GARCIA MAKATI METRO MANILA</t>
  </si>
  <si>
    <t>ALFAMART ROXAS BOULEVARD COR DAPITAN STREET BARANGAY 8 ZONE 10  PASAY CITY</t>
  </si>
  <si>
    <t>215 SEN GIL PUYAT AVENUE CALLE MALUGAY SAN ANTONIO VILLAGE MAKATI</t>
  </si>
  <si>
    <t>ALFAMART BLOCK NOS. 3 AND 55 LOT NOS. 31 &amp; 35 COR V. EMMANUELLA &amp; ABEL NOSCE ST., VISTA GRANDE BRGY TALON DOS LAS PINAS</t>
  </si>
  <si>
    <t>ALFAMART 215 SEN. GIL PUYAT AVE. CALLE MALUGAY, SAN ANTONIO VILLAGE MAKATI CITY.</t>
  </si>
  <si>
    <t>GROUND FLOOR  RETAIL UNIT 2,3 SOUTH PARK DISTRICT BRGY NATIONALROAD ALABANG MUNTINLUPA</t>
  </si>
  <si>
    <t>UNIT 5A PASONG TAMO STREET COR YAKAL STREET MAKATI CITY</t>
  </si>
  <si>
    <t>ETON TOWER  RETAIL R4 128 DELA ROSA STREET AYALA SOUTH MAKATI CITY</t>
  </si>
  <si>
    <t>UNIT 101-102 RED RESIDENCES CHINO ROCES AVE LEGAZPI VILLAGE MAKATI METRO MANILA</t>
  </si>
  <si>
    <t>LOT 12, BLOCK 29 COR. 4TH-17TH ST., VILLAMOR AIRBASE, PASAY CITY</t>
  </si>
  <si>
    <t>SHORE 3 RESIDENCES LOT 3-C SEASIDE BOULEVARD AND SUNRISE DRIVE MALL OF ASIA COMPLEX PASAY METRO MANILA</t>
  </si>
  <si>
    <t>ALFAMART NO.70 CALLE INDUSTRIA BRGY BAGUMBAYAN QUEZON CITY</t>
  </si>
  <si>
    <t>GF COMMERCIAL UNIT 05 THE BEACON TOWERS, BRGY SAN LORENZO LEGAZPI VILLAGE, MAKATI CITY</t>
  </si>
  <si>
    <t>F. OCAMPO AVE PAMPLONA 8 LAS PINAS CITY</t>
  </si>
  <si>
    <t>SIERRA MADRE AVENUE DECA TOWER EDSA BRGY HIGHWAY HILLS MANDALUYONG CITY</t>
  </si>
  <si>
    <t>ALFAMART BLOCK 88 LOT 37 DAFFODIL ST. BRGY RIZAL MAKATI CITY</t>
  </si>
  <si>
    <t>LAS PIÑAS</t>
  </si>
  <si>
    <t>AMI PULANG LUPA LAS PIÑAS</t>
  </si>
  <si>
    <t>AMI FILIPINAS AVE SAN ISIDRO</t>
  </si>
  <si>
    <t>AMI ADMIRAL ROAD LAS PINAS</t>
  </si>
  <si>
    <t>AMI DONA MANUELA SUBD LAS PINAS</t>
  </si>
  <si>
    <t>AMI SIGNAL VILLAGE TAGUIG</t>
  </si>
  <si>
    <t>AMI GLORIA DIAZ ST LAS PINAS</t>
  </si>
  <si>
    <t>AMI J ABAD COR V MAPA KATARUNGAN VILL</t>
  </si>
  <si>
    <t>AMI NLR ORDONEZ ST LIGID TIPAS</t>
  </si>
  <si>
    <t>AMI IBAYO TIPAS TAGUIG</t>
  </si>
  <si>
    <t>AMI PARK AVENUE MANSION PASAY</t>
  </si>
  <si>
    <t>AMI PILAR VILLAGE ALMANZA LAS PINAS</t>
  </si>
  <si>
    <t>AMI DNA SOLEDAD PARANAQUE</t>
  </si>
  <si>
    <t>AMI PULANG LUPA DOS LAS PINAS</t>
  </si>
  <si>
    <t>AMI MELITON ESPIRITU PARANAQUE</t>
  </si>
  <si>
    <t>AMI ABEL NOSCE ST LAS PINAS</t>
  </si>
  <si>
    <t>AMI ST JOSEPH SUBD LAS PINAS</t>
  </si>
  <si>
    <t>AMI APOLLO 3 LAS PINAS</t>
  </si>
  <si>
    <t>AMI TM ROAD PUROK 6 SUCAT</t>
  </si>
  <si>
    <t>AMI MOLINA ST.ALABANG</t>
  </si>
  <si>
    <t>AMI ALABANG ZAPOTE RD ALMANZA UNO</t>
  </si>
  <si>
    <t>AMI PERPETUAL VILLAGE TANYAG TAGUIG</t>
  </si>
  <si>
    <t>AMI LALAINE BENNET ST LAS PINAS</t>
  </si>
  <si>
    <t>AMI VICTORIA AVE TUNASAN</t>
  </si>
  <si>
    <t>AMI FB HARRISON 2 PASAY</t>
  </si>
  <si>
    <t>AMI SHORE 1A RESIDENCES</t>
  </si>
  <si>
    <t>AMI SHORE 1B RESIDENCES</t>
  </si>
  <si>
    <t>AMI QUEZON ST CUPANG MUNTINLUPA</t>
  </si>
  <si>
    <t>AMI DOMINGA COR MANAPAT ST PASAY</t>
  </si>
  <si>
    <t>AMI F MANALO BRGY CALZADA TIPAS</t>
  </si>
  <si>
    <t>AMI PADRE DIEGO CERA MANUYO UNO</t>
  </si>
  <si>
    <t>AMI BAUTISTA ST BAYANAN MUNTINLUPA</t>
  </si>
  <si>
    <t>AMI BRUGER SUBD PUTATAN</t>
  </si>
  <si>
    <t>AMI SAN AGUSTIN VILL BRGY MOONWALK</t>
  </si>
  <si>
    <t>AMI TOPLAND AVE GOLDEN GATE SUBD</t>
  </si>
  <si>
    <t>AMI PARANAQUE INTEGRATED TERMINAL</t>
  </si>
  <si>
    <t>AMI MY TOWN AUCKLAND</t>
  </si>
  <si>
    <t>AMI POBLACION BRGY STA ANA TAGUIG</t>
  </si>
  <si>
    <t>AMI J TIONGQUIAO BF MARTINVILLE</t>
  </si>
  <si>
    <t>AMI DAFFODIL ST RIZAL TAGUIG</t>
  </si>
  <si>
    <t>HARANILLA</t>
  </si>
  <si>
    <t xml:space="preserve">PUREGOLD - LIBERTAD </t>
  </si>
  <si>
    <t>ROBINSONS EASYMART PERPETUAL VILLAGE</t>
  </si>
  <si>
    <t>ROBINSONS EASYMART NAVOTAS</t>
  </si>
  <si>
    <t>mine</t>
  </si>
  <si>
    <t>miguel</t>
  </si>
  <si>
    <t>LADISLA ,JOHN ELY</t>
  </si>
  <si>
    <t>LADISLA</t>
  </si>
  <si>
    <t>JOHN ELY</t>
  </si>
  <si>
    <t>LOREN</t>
  </si>
  <si>
    <t>NOBLESALA</t>
  </si>
  <si>
    <t>JOHNPAUL HARVEE</t>
  </si>
  <si>
    <t>MACABINTA</t>
  </si>
  <si>
    <t>FARHAN</t>
  </si>
  <si>
    <t>JOHN PHILIP HAZE</t>
  </si>
  <si>
    <t>WILSON</t>
  </si>
  <si>
    <t>ALEJANDRO</t>
  </si>
  <si>
    <t>NANO</t>
  </si>
  <si>
    <t>\</t>
  </si>
  <si>
    <t xml:space="preserve">LABRADOR </t>
  </si>
  <si>
    <t>TOLENTINO</t>
  </si>
  <si>
    <t>ROGER JR</t>
  </si>
  <si>
    <t>GERALAO</t>
  </si>
  <si>
    <t>DRENNEZELLE CARL</t>
  </si>
  <si>
    <t>4:00-1:00</t>
  </si>
  <si>
    <t>JULE</t>
  </si>
  <si>
    <t>PEREZ</t>
  </si>
  <si>
    <t>ROLYN</t>
  </si>
  <si>
    <t>HARANILLA ,JOMAR</t>
  </si>
  <si>
    <t>MALLANAO ,ANTONIO</t>
  </si>
  <si>
    <t>PANAMA ,JAYVEE</t>
  </si>
  <si>
    <t>LOREN ,LESTER</t>
  </si>
  <si>
    <t>NOBLESALA ,JOHNPAUL HARVEE</t>
  </si>
  <si>
    <t>BENUSA ,JASON</t>
  </si>
  <si>
    <t>QUIZON ,EDGARDO</t>
  </si>
  <si>
    <t>MACABINTA ,FARHAN</t>
  </si>
  <si>
    <t>AGULTO ,ROMMEL</t>
  </si>
  <si>
    <t>MANEJA ,RONALD ALLAN</t>
  </si>
  <si>
    <t>NOBLESALA ,JOHN PHILIP HAZE</t>
  </si>
  <si>
    <t>SIANO ,VICTORINO</t>
  </si>
  <si>
    <t>PANOL ,ROD DAVIS</t>
  </si>
  <si>
    <t>ORIAS ,CHRISTIAN JOSHUA</t>
  </si>
  <si>
    <t>WILSON ,ALEJANDRO</t>
  </si>
  <si>
    <t>BERNARDINO ,ALLAN JADE</t>
  </si>
  <si>
    <t>ABERGAS ,MICHAEL</t>
  </si>
  <si>
    <t>ALVAREZ ,JHUSTIN KENNETH</t>
  </si>
  <si>
    <t>ARAÑA ,CHRISTMASELIÑO</t>
  </si>
  <si>
    <t>PERIABRAS ,MELVIN</t>
  </si>
  <si>
    <t>LADAO ,GILBERT</t>
  </si>
  <si>
    <t>QUISADO  ,ARNULFO</t>
  </si>
  <si>
    <t>SAMILLIANO ,ISIDRO</t>
  </si>
  <si>
    <t>NANO ,RAKIM</t>
  </si>
  <si>
    <t>CATUIRAN ,WHEYT</t>
  </si>
  <si>
    <t>RUANCE ,RONALDO</t>
  </si>
  <si>
    <t>CAGAPE ,ALFRED</t>
  </si>
  <si>
    <t>FLORENDO ,JONARD</t>
  </si>
  <si>
    <t>NOBLEZALA ,LLOYD</t>
  </si>
  <si>
    <t>TUMBAGA ,WILLIE JR.</t>
  </si>
  <si>
    <t>PILLAS ,CHRIS</t>
  </si>
  <si>
    <t>RUANCE ,ANDREW</t>
  </si>
  <si>
    <t>VENTURA ,SAMBAJON</t>
  </si>
  <si>
    <t>NACARIO ,ELMER</t>
  </si>
  <si>
    <t>MAS ,JOSSIE</t>
  </si>
  <si>
    <t>OSORIO ,DON MAR</t>
  </si>
  <si>
    <t>VERA ,RALP NICOLE</t>
  </si>
  <si>
    <t>LABRADOR  ,JENO</t>
  </si>
  <si>
    <t>GERERO ,MIKE</t>
  </si>
  <si>
    <t>TOLENTINO ,ROGER JR</t>
  </si>
  <si>
    <t>COSCOS ,ROMIEL</t>
  </si>
  <si>
    <t>AGUINALDO  ,JUNEL</t>
  </si>
  <si>
    <t>PAMPLONA ,VINCENT</t>
  </si>
  <si>
    <t>FELICIANO ,JOHN CHRISTOPHER</t>
  </si>
  <si>
    <t>QUERODA ,JESSIE</t>
  </si>
  <si>
    <t>TULAWIE ,ALAWI</t>
  </si>
  <si>
    <t>GERALAO ,DRENNEZELLE CARL</t>
  </si>
  <si>
    <t>LABRADOR ,RONIEL</t>
  </si>
  <si>
    <t>CONTE ,CZEASAR EIHMAN</t>
  </si>
  <si>
    <t>GIRAY ,LEMAR</t>
  </si>
  <si>
    <t>GO  ,JHON PAUL</t>
  </si>
  <si>
    <t>TARROMA ,JEFFRY</t>
  </si>
  <si>
    <t>LORENZANA ,JOHN LYRIC</t>
  </si>
  <si>
    <t>ARMENTA ,JOHN KENNETH</t>
  </si>
  <si>
    <t>ORCINE ,DENNIS</t>
  </si>
  <si>
    <t>JUDITHFA ,JOHN ANTHONY</t>
  </si>
  <si>
    <t>ANACLETO ,ED LOUIS</t>
  </si>
  <si>
    <t>FUENTES ,JULE</t>
  </si>
  <si>
    <t>MONTEROSO ,JAY-AR</t>
  </si>
  <si>
    <t>HOMERES ,JHEYREL</t>
  </si>
  <si>
    <t>JALAC ,MARTIN</t>
  </si>
  <si>
    <t>COSCOS ,REMAR</t>
  </si>
  <si>
    <t>TAGLE JR ,EMERITO</t>
  </si>
  <si>
    <t>GANDULAN ,ARLAN</t>
  </si>
  <si>
    <t>PEREZ ,ROLYN</t>
  </si>
  <si>
    <t>FLORES ,ERICSON</t>
  </si>
  <si>
    <t>TORIO ,RHEDESSA</t>
  </si>
  <si>
    <t>SUMALINOG ,ANGELITO</t>
  </si>
  <si>
    <t>MAHIPOS ,RAQUEL</t>
  </si>
  <si>
    <t>MATOY ,GLADYS</t>
  </si>
  <si>
    <t>TORION ,DENNIS</t>
  </si>
  <si>
    <t>his</t>
  </si>
  <si>
    <t>MICHAEL TROGO</t>
  </si>
  <si>
    <t>ROMEL ALVAREZ</t>
  </si>
  <si>
    <t>AMI TANZANG LUMA LUMINA</t>
  </si>
  <si>
    <t>AMI WESTWIND DASMARINAS</t>
  </si>
  <si>
    <t>AMI TEJERO GEN TRI BAR</t>
  </si>
  <si>
    <t>AMI PACITA COMPLEX LAGUNA</t>
  </si>
  <si>
    <t>AMI TRECE INDANG INOCENCIO</t>
  </si>
  <si>
    <t>AMI SAN AGUSTIN VILLA CATALINA</t>
  </si>
  <si>
    <t>AMI MALAGASANG1C  IMUS</t>
  </si>
  <si>
    <t>AMI GEN YENCO IMUS</t>
  </si>
  <si>
    <t>AMI DIONISIO APARTMENT DASMA</t>
  </si>
  <si>
    <t>AMI BAYANAN BACOOR</t>
  </si>
  <si>
    <t>AMI MARCOS ALVAREZ BACOOR</t>
  </si>
  <si>
    <t>AMI ANABU IF IMUS</t>
  </si>
  <si>
    <t>AMI CONGRESSIONAL II CAVITE</t>
  </si>
  <si>
    <t>AMI LUCIANO TRECE MARTIRES</t>
  </si>
  <si>
    <t>AMI UNIVERSITY CENTRAL BINAN LAGUNA</t>
  </si>
  <si>
    <t>AMI MALAGASANG 2G IMUS</t>
  </si>
  <si>
    <t>AMI GREENFIELD ROSARIO</t>
  </si>
  <si>
    <t>AMI HABAY I BACOOR</t>
  </si>
  <si>
    <t>AMI CORCUERA COMM BLDG TANZA</t>
  </si>
  <si>
    <t>AMI NAIC GRAND TERMINAL NAIC</t>
  </si>
  <si>
    <t>AMI BROOKSIDE LAN GEN TRIAS</t>
  </si>
  <si>
    <t>AMI HERNANDEZ ST SAN PEDRO</t>
  </si>
  <si>
    <t>AMI STERLING SQUARE</t>
  </si>
  <si>
    <t>AMI ANABU IE IMUS</t>
  </si>
  <si>
    <t>AMI L PASEO INDANG TRECE</t>
  </si>
  <si>
    <t>AMI MILAGROS CARMONA</t>
  </si>
  <si>
    <t>AMI ANABU KOSTAL IMUS</t>
  </si>
  <si>
    <t>AMI POBLACION A MABINI AMADEO</t>
  </si>
  <si>
    <t>AMI RODARIO VILL SALA CABUYAO</t>
  </si>
  <si>
    <t>AMI BUHAY NA TUBIG IMUS</t>
  </si>
  <si>
    <t>AMI NIA ROAD CARSADANG BAGO IMUS</t>
  </si>
  <si>
    <t>AMI GUADA SUBD B LUMA IMUS</t>
  </si>
  <si>
    <t>AMI PAGASA 1 IMUS</t>
  </si>
  <si>
    <t>AMI BALAGTAS SAN ANTONIO BINAN</t>
  </si>
  <si>
    <t>AMI PEDRO ESCUETA ST BINAN</t>
  </si>
  <si>
    <t>AMI QUEENS ROW SUBD BACOOR</t>
  </si>
  <si>
    <t>AMI JUNCTION RD LOS BANOS</t>
  </si>
  <si>
    <t>AMI LANGKIWA BINAN</t>
  </si>
  <si>
    <t>AMI CALABOSO BINAN</t>
  </si>
  <si>
    <t>AMI BULILAN SUR PILA LAGUNA</t>
  </si>
  <si>
    <t>AMI SUMULONG HIGHWAY CAINTA</t>
  </si>
  <si>
    <t>AMI PARAISO MADUYA CARMONA</t>
  </si>
  <si>
    <t>AMI KAPAYAPAAN VILLAGE CALAMBA</t>
  </si>
  <si>
    <t>AMI MAMATID CABUYAO</t>
  </si>
  <si>
    <t>AMI PANAPAAN BACOOR</t>
  </si>
  <si>
    <t>AMI ELYSIAN SUBD IMUS</t>
  </si>
  <si>
    <t>AMI CAPT J LUNA ROSARIO</t>
  </si>
  <si>
    <t>AMI MANILA EAST ROAD ANGONO</t>
  </si>
  <si>
    <t>AMI BUTONG CABUYAO</t>
  </si>
  <si>
    <t>AMI BULIHAN 2 SILANG</t>
  </si>
  <si>
    <t>AMI MALAGASANG 1A IMUS</t>
  </si>
  <si>
    <t>AMI CENTENNIAL CABUYAO LAGUNA</t>
  </si>
  <si>
    <t>AMI JULUGAN TANZA</t>
  </si>
  <si>
    <t>AMI MALIKSI BACOOR</t>
  </si>
  <si>
    <t>AMI DALAHICAN CAVITE</t>
  </si>
  <si>
    <t>AMI APLAYA BACLARAN CABUYAO</t>
  </si>
  <si>
    <t>AMI MARCOS ALVAREZ EXT BACOOR</t>
  </si>
  <si>
    <t>AMI KINGSWOOD IMUS</t>
  </si>
  <si>
    <t>AMI MABINI POB ALFONSO</t>
  </si>
  <si>
    <t>AMI PALIS TIMUGAN LOS BANOS</t>
  </si>
  <si>
    <t>AMI GEN EVANGELISTA BACOOR</t>
  </si>
  <si>
    <t>AMI MALHACAN MEYCAUAYAN</t>
  </si>
  <si>
    <t>AMI RIZAL BLVD LABAS STA ROSA</t>
  </si>
  <si>
    <t>AMI STO NINO PEREZ MEYCAUAYAN</t>
  </si>
  <si>
    <t>AMI DE GUIA MAGALLANES CAVITE</t>
  </si>
  <si>
    <t>AMI MALAGASANG 2ND IMUS</t>
  </si>
  <si>
    <t>AMI STO DOMINGO LAGUNA</t>
  </si>
  <si>
    <t>AMI ALAPAN 1A-2 IMUS</t>
  </si>
  <si>
    <t>AMI BUCAL 3B MARAGONDON</t>
  </si>
  <si>
    <t>AMI REAL AGUINALDO CAVITE</t>
  </si>
  <si>
    <t>AMI RIEL ST MARAGONDON</t>
  </si>
  <si>
    <t>AMI UNITED BAYANIHAN SAN PEDRO</t>
  </si>
  <si>
    <t>AMI MASAPANG VICTORIA LAGUNA</t>
  </si>
  <si>
    <t>AMI MACLANE BUILDING BACOOR</t>
  </si>
  <si>
    <t>AMI ANABU IC IMUS</t>
  </si>
  <si>
    <t>AMI SIKAP KABATAAN CAVITE CITY</t>
  </si>
  <si>
    <t>AMI PUROK 4 BIGAA CABUYAO</t>
  </si>
  <si>
    <t>AMI SOLDIERS HILL BACOOR</t>
  </si>
  <si>
    <t>AMI BUHO SILANG CAVITE</t>
  </si>
  <si>
    <t>AMI BURGOS ST STO DOMINGO BINAN</t>
  </si>
  <si>
    <t>AMI LEGIAN C BAGO IMUS</t>
  </si>
  <si>
    <t>AMI SALINAS BACOOR</t>
  </si>
  <si>
    <t>AMI ISHRM ANNEX BACOOR</t>
  </si>
  <si>
    <t>AMI KALUBKOB SILANG CAVITE</t>
  </si>
  <si>
    <t>AMI SAN AGUSTIN TRECE MARTIRES</t>
  </si>
  <si>
    <t>AMI CAPT BELLA ST IMUS</t>
  </si>
  <si>
    <t>AMI DMR BLDG LOMA DE GATO</t>
  </si>
  <si>
    <t>AMI MASIIT CALAUAN LAGUNA</t>
  </si>
  <si>
    <t>AMI RMC BUILDING BATANGAS</t>
  </si>
  <si>
    <t>AMI PASONG CAMACHILE CAVITE</t>
  </si>
  <si>
    <t>AMI TAHANANG YAMAN CAVITE</t>
  </si>
  <si>
    <t>AMI POBLACION 1 INDANG</t>
  </si>
  <si>
    <t>AMI AVENIDA RIZAL ST BACOOR</t>
  </si>
  <si>
    <t>AMI GLOWING FIELD TANZA</t>
  </si>
  <si>
    <t>AMI TIAGO GMA CAVITE</t>
  </si>
  <si>
    <t>AMI PARADAHAN 2 TANZA CAVITE</t>
  </si>
  <si>
    <t>AMI SAN NICOLAS LIGAS BACOOR</t>
  </si>
  <si>
    <t>AMI IBAYO ESTACION NAIC CAVITE</t>
  </si>
  <si>
    <t>J.P. LAUREL BRGY. 12 NASUGBU BATANGAS</t>
  </si>
  <si>
    <t>AMI BAYAN LUMA 8 IMUS</t>
  </si>
  <si>
    <t>AMI PLAZA AGAPITA LOS BANOS</t>
  </si>
  <si>
    <t>AMI TRAMO KAWIT CAVITE</t>
  </si>
  <si>
    <t>AMI P BURGOS CAVITE</t>
  </si>
  <si>
    <t>AMI PINAGKRUSAN ALITAGTAG</t>
  </si>
  <si>
    <t>AMI CAPT G TOPACIO IMUS</t>
  </si>
  <si>
    <t>AMI ROSAFLOR SUBD STA ROSA</t>
  </si>
  <si>
    <t>AMI SAN VICENTE SAN PEDRO</t>
  </si>
  <si>
    <t>AMIL SUNRISE SUBD MARINIG CABUYAO</t>
  </si>
  <si>
    <t>AMI ARNALDO COR VIBORA GEN TRIAS</t>
  </si>
  <si>
    <t>AMI BEVERLY HOMES MARILAO</t>
  </si>
  <si>
    <t>AMI BANAYBANAY AMADEO CAVITE</t>
  </si>
  <si>
    <t>AMI APLAYA BAUAN BATANGAS</t>
  </si>
  <si>
    <t>AMI BIHIS TAAL BATANGAS</t>
  </si>
  <si>
    <t>AMI LUKSUHIN IBABA CAVITE</t>
  </si>
  <si>
    <t>AMI KATAPATAN MUTUAL HOMES</t>
  </si>
  <si>
    <t>AMI BANCOD INDANG CAVITE</t>
  </si>
  <si>
    <t>AMI KAYBAGAL CENTRAL TAGAYTAY</t>
  </si>
  <si>
    <t>AMI LAKESIDE NEST CABUYAO</t>
  </si>
  <si>
    <t>AMI GOVERNORS HILL GEN TRIAS</t>
  </si>
  <si>
    <t>AMI PORTA VAGA CAVITE CITY</t>
  </si>
  <si>
    <t>AMI BOCALAN AMAYA 3 TANZA</t>
  </si>
  <si>
    <t>AMI TIERRA SOLANA GEN TRIAS</t>
  </si>
  <si>
    <t>AMI JAVALERA GEN TRIAS</t>
  </si>
  <si>
    <t>AMI GEN MALVAR BRGY II STO TOMAS</t>
  </si>
  <si>
    <t>AMI SAN CRISTOBAL CALAMBA</t>
  </si>
  <si>
    <t>AMI PSC BUSINESS CENTER STO TOMAS</t>
  </si>
  <si>
    <t>AMI ALAPAN 1C BONIFACIO ST IMUS</t>
  </si>
  <si>
    <t>AMI W TRINIDAD ST TALISAY BATANGAS</t>
  </si>
  <si>
    <t>AMI MALAGASANG II-D IMUS</t>
  </si>
  <si>
    <t>AMI ST MARTIN SAN JOSE DEL MONTE</t>
  </si>
  <si>
    <t>AMI EVERLASTING ST QUEENSROW WEST</t>
  </si>
  <si>
    <t>AMI BRGY MALIPANGPANG SAN ILDEFONSO</t>
  </si>
  <si>
    <t>AMI OEG BLDG. BRGY PAG - ASA OBANDO</t>
  </si>
  <si>
    <t>AMI GNP COMM P TOLENTINO SAN ISIDRO</t>
  </si>
  <si>
    <t>AMI SAN VICENTE STO TOMAS BATANGAS</t>
  </si>
  <si>
    <t>AMI MARIPOSA ST SAN ANDRES CAINTA</t>
  </si>
  <si>
    <t>AMI COGEO NHA AVE BRGY DELA PAZ</t>
  </si>
  <si>
    <t>AMI SAN VICENTE STA MARIA BULACAN</t>
  </si>
  <si>
    <t>AMI AMARESA SUBD FRANCISCO HOMES</t>
  </si>
  <si>
    <t>AMI CLAREMONT PALANGOY BINANGONAN</t>
  </si>
  <si>
    <t>AMI GSIS ST BRGY BURGOS RODRIGUEZ</t>
  </si>
  <si>
    <t>AMI POBLACION SAN NICOLAS BATANGAS</t>
  </si>
  <si>
    <t>AMI ALVARES ST. BRGY III - D</t>
  </si>
  <si>
    <t>AMI MANILA EAST ROAD SAN ISIDRO</t>
  </si>
  <si>
    <t>AMI MAHABANG PARANG SANTA MARIA</t>
  </si>
  <si>
    <t>AMI SABANG BALIWAG BULACAN</t>
  </si>
  <si>
    <t>AMI BANTAYAN ST PANGINAY BALAGTAS</t>
  </si>
  <si>
    <t>AMI STA ROSA II MARILAO BULACAN</t>
  </si>
  <si>
    <t>AMI AGUINALDO ST KALAYAAN ANGONO</t>
  </si>
  <si>
    <t>AMI MUNICIPAL RD HABAY 1 BACOOR</t>
  </si>
  <si>
    <t>AMI SANTIAGO MALVAR BATANGAS</t>
  </si>
  <si>
    <t>AMI ARMEL II SITIO NINO S RIZAL</t>
  </si>
  <si>
    <t>AMI SAN JUAN HEIGHTS SUBD RIZAL</t>
  </si>
  <si>
    <t>AMI BRGY GRACEVILLE SJDM(Gaya gaya)</t>
  </si>
  <si>
    <t>AMI ROMA ST SAN FRANCISCO VIL RIZAL</t>
  </si>
  <si>
    <t>AMI AFP VILLAGE SAN MATEO RIZAL</t>
  </si>
  <si>
    <t>AMI BALAGTAS RD PANDI  BULACAN</t>
  </si>
  <si>
    <t>AMI CARSADANG BAGO IMUS</t>
  </si>
  <si>
    <t>AMI POB SANTA MARIA BULACAN</t>
  </si>
  <si>
    <t>AMI POB PLARIDEL  BULACAN</t>
  </si>
  <si>
    <t>AMI COR ZAMORA &amp; BURGOS LIBID RIZAL</t>
  </si>
  <si>
    <t>AMI BRGY TAYUMAN BINANGONAN-2</t>
  </si>
  <si>
    <t>AMI MERALCO VILLAGE LIAS MARILAO</t>
  </si>
  <si>
    <t>AMI BRGY LAWA OBANDO</t>
  </si>
  <si>
    <t>AMI SANTA CRUZ V SAN JOSE DEL MONTE</t>
  </si>
  <si>
    <t>AMI BRGY PASONG KAWAYAN II GEN TRIAS</t>
  </si>
  <si>
    <t>AMI KANLAON ST METRO MONTAÑA</t>
  </si>
  <si>
    <t>AMI CAGAYAN VALLEY RD GUIGUINTO</t>
  </si>
  <si>
    <t>AMI SALUYSOY MEYCAUAYAN BULACAN</t>
  </si>
  <si>
    <t>AMI JUVILEEBILLE SUBD BAY LAGUNA</t>
  </si>
  <si>
    <t>AMI JMR BDLG SAN NICOLAS MAGALANG</t>
  </si>
  <si>
    <t>AMI POBLACION 2 MARILAO BULACAN</t>
  </si>
  <si>
    <t>AMI CARLTON VILLAGE BRGY MANGGAHAN</t>
  </si>
  <si>
    <t>AMI CAGAYAN VALLEY RD GUIGUINTO 2</t>
  </si>
  <si>
    <t>AMI DOÑA JUSTA BRGY SAN ROQUE</t>
  </si>
  <si>
    <t>AMI SAN MIGUEL ST BRGY MUZON TAYTAY</t>
  </si>
  <si>
    <t>AMI SANTA CLARA STA MARIA BULACAN</t>
  </si>
  <si>
    <t>AMI GULOD MALAYA SAN MATEO RIZAL</t>
  </si>
  <si>
    <t>AMI AYALA AND APACIBLE ST POB IV</t>
  </si>
  <si>
    <t>AMI MIGUEL GALVEZ ST WAWA BALAGTAS</t>
  </si>
  <si>
    <t>AMI C LAWIS EXIT BRGY SAN ISIDRO</t>
  </si>
  <si>
    <t>AMI UNISITE SUBD BRGY DEL PILAR</t>
  </si>
  <si>
    <t>AMI STA CRUZ POB SAN LUIS(PAMPANGA)</t>
  </si>
  <si>
    <t>AMI SAN NICOLAS MEXICO PAMPANGA</t>
  </si>
  <si>
    <t>AMI CABANATUAN TRANSPORT TERMINAL</t>
  </si>
  <si>
    <t>AMI ASENSO VILLAGE PASONG KAWAYAN</t>
  </si>
  <si>
    <t>AMI SAN JOSE MALINO MEXICO PAMPANGA</t>
  </si>
  <si>
    <t>AMI SAN VICENTE STO TOMAS PAMPANGA</t>
  </si>
  <si>
    <t>AMI PIOCRUZCOSA CALUMPIT BULACAN</t>
  </si>
  <si>
    <t>AMI SAN VICENTE STA RITA PAMPANGA</t>
  </si>
  <si>
    <t>AMI GIL CARLOS ST SAN JOSE BALIUAG</t>
  </si>
  <si>
    <t>AMI SAN AGUSTIN STA RITA PAMPANGA</t>
  </si>
  <si>
    <t>AMI BRGY BIGA I SILANG CAVITE</t>
  </si>
  <si>
    <t>AMI SAVEMORE EXPRESS CABANATUAN</t>
  </si>
  <si>
    <t>AMI MANGGA VILL BRGY SAN AGUSTIN</t>
  </si>
  <si>
    <t>AMI ST JUDE VILLAGE SAN AGUSTIN</t>
  </si>
  <si>
    <t>AMI CASMOR SUBD MABIGA MABALACAT</t>
  </si>
  <si>
    <t>AMI SAN VICENTE APALIT PAMPANGA</t>
  </si>
  <si>
    <t>AMI VILLA MARIA SAMBAT SAN PASCUAL</t>
  </si>
  <si>
    <t>AMI SAN NICOLAS MINALIN PAMPANGA</t>
  </si>
  <si>
    <t>AMI POBLACION II CUENCA BATANGAS</t>
  </si>
  <si>
    <t>AMI NELISA BLDG SANDICO ST MARILAO</t>
  </si>
  <si>
    <t>AMI JPDC BDG BRGY MANIBAUG PARALAYA</t>
  </si>
  <si>
    <t>AMI ROMAN VILLE BRGY SAN CARLOS</t>
  </si>
  <si>
    <t>AMI LANESCA BLDG SITIO HULO CATMON</t>
  </si>
  <si>
    <t>AMI GOV F HALILI TUMANA STA MARIA</t>
  </si>
  <si>
    <t>AMI BRGY POBLACION SAN ILDEFONSO</t>
  </si>
  <si>
    <t>AMI ANILAO EAST MABINI BATANGAS</t>
  </si>
  <si>
    <t>AMI INTERIOR LT BRGY IBABA STA ROSA</t>
  </si>
  <si>
    <t>AMI MALINO SAN FERNANDO PAMPANGA</t>
  </si>
  <si>
    <t>AMI POBLACION CABIAO SAN JUAN SOUTH</t>
  </si>
  <si>
    <t>AMI SAN JUAN SAN MIGUEL BULACAN</t>
  </si>
  <si>
    <t>AMI SAN ROQUE SAN ISIDRO NUEVA ECIJA</t>
  </si>
  <si>
    <t>AMI BUHAY NA SAPA SAN JUAN BATS</t>
  </si>
  <si>
    <t>AMI KAPITAN PEPE SUBD SAN JOSEF SUR</t>
  </si>
  <si>
    <t>AMI DELA PAZ NORTE SAN FERNANDO</t>
  </si>
  <si>
    <t>AMI SAN ROQUE CABIAO NUEVA ECIJA</t>
  </si>
  <si>
    <t>AMI BRGY III MATAAS NA KAHOY BATS</t>
  </si>
  <si>
    <t>AMI NIA RD PULONG GUBAT BALAGTAS</t>
  </si>
  <si>
    <t>AMI DONA REMEDIOS BRGY PINAGBARILAN</t>
  </si>
  <si>
    <t>AMI MATABUNGKAY LIAN BATANGAS</t>
  </si>
  <si>
    <t>BRGY LUNA TUY BATANGAS</t>
  </si>
  <si>
    <t>AMI SAN CARLOS SAN LUIS PAMPANGA</t>
  </si>
  <si>
    <t>AMI GREENWOODS EXEC STA ANA TAYTAY</t>
  </si>
  <si>
    <t>AMI ARTERIAL RD TABANG GUIGUINTO</t>
  </si>
  <si>
    <t>AMI ALASAS SAN FERNANDO PAMPANGA</t>
  </si>
  <si>
    <t>AMI RP SONGCO ST POB FLORIDABLANCA</t>
  </si>
  <si>
    <t>AMI BEBE ANAC MASANTOL PAMPANGA</t>
  </si>
  <si>
    <t>AMI RESIDENCIA LACONSOLACION SAMBAT</t>
  </si>
  <si>
    <t>AMI SULLERA ST PANDAYAN MEYCAUAYAN</t>
  </si>
  <si>
    <t>AMI JP RIZAL ST SAN GABRIEL BULACAN</t>
  </si>
  <si>
    <t>AMI NORTHCO GAS SANTA CRUZ BULACAN</t>
  </si>
  <si>
    <t>AMI G AND R PLACE STA INES BACOLOR</t>
  </si>
  <si>
    <t>AMI ARTERIAL RD BRGY SAN FRANCISCO</t>
  </si>
  <si>
    <t>AMI BRGY CACARONG MATANDA PANDI</t>
  </si>
  <si>
    <t>AMI BRGY SAN GABRIEL GMA CAVITE</t>
  </si>
  <si>
    <t>AMI SARMIENTO HOMES MUZON II SJDM</t>
  </si>
  <si>
    <t>AMI PUROC 1 CAMACHILES MABALACAT</t>
  </si>
  <si>
    <t>AMI J FELIPE BLVD BRGY 46 CAVITE</t>
  </si>
  <si>
    <t>AMI STA RITA CABIAO NUEVA ECIJA</t>
  </si>
  <si>
    <t>AMI SAN AGUSTIN GUAGUA PAMPANGA</t>
  </si>
  <si>
    <t>AMI GATIAWIN ARAYAT PAMPANGA</t>
  </si>
  <si>
    <t>AMI LAPIDARIO TRECE MARTIRES</t>
  </si>
  <si>
    <t>AMI BRGY DAGATAN TAYSAN BATANGAS</t>
  </si>
  <si>
    <t>AMI MENGUITO ST MAYONDON LOS BANOS</t>
  </si>
  <si>
    <t>AMI RVFOUR BLDG KUMINTANG IBABA</t>
  </si>
  <si>
    <t>AMI SAN VICENTE CABIAO NUEVA ECIJA</t>
  </si>
  <si>
    <t>AMI BRGY STA ISABEL KAWIT CAVITE</t>
  </si>
  <si>
    <t>AMI STO TOMAS STA MARIA BULACAN</t>
  </si>
  <si>
    <t>AMI GNM COMMERCIAL BLDG GUIGUINTO</t>
  </si>
  <si>
    <t>AMI MALIGAYA ST SINDALAN PAMPANGA</t>
  </si>
  <si>
    <t>AMI SAN VICENTE ZARAGOZA NUEVA ECIJA</t>
  </si>
  <si>
    <t>AMI CAMELLA HOMES SALINAS BACOOR</t>
  </si>
  <si>
    <t>AMI POBLACION GAPAN NUEVA ECIJA</t>
  </si>
  <si>
    <t>AMI SAN BARTOLOME POB SAN LEONARDO</t>
  </si>
  <si>
    <t>AMI BRGY 3 RIO CHICO NUEVA ECIJA</t>
  </si>
  <si>
    <t>AMI CAINGIN MEYCAUAYAN</t>
  </si>
  <si>
    <t>AMI BRGY TUBUAN III SILANG CAVITE</t>
  </si>
  <si>
    <t>AMI STO ROSARIO MACABEBE PAMPANGA</t>
  </si>
  <si>
    <t>AMI BRGY 2 CONCEPCION GEN TINIO NE</t>
  </si>
  <si>
    <t>AMI BRGY DARASA 2 TANAUAN BATANGAS</t>
  </si>
  <si>
    <t>AMI POBLACION GEN NATIVIDAD NE</t>
  </si>
  <si>
    <t>AMI SAN ANTONIO SAN PASCUAL BATANGAS</t>
  </si>
  <si>
    <t>AMI MAYSANTOL BULACAN</t>
  </si>
  <si>
    <t>AMI MINING RD BRGY MINING ANGELES</t>
  </si>
  <si>
    <t>AMI ST MICHAEL SUBD TALABA BACOOR</t>
  </si>
  <si>
    <t>AMI BURGOS ST STO CRISTO ANGELES</t>
  </si>
  <si>
    <t>AMI BRGY KANLURAN ROSARIO CAVITE</t>
  </si>
  <si>
    <t>AMI SAN ISIDRO STA ANA</t>
  </si>
  <si>
    <t>AMI B GUIDO ST BAGUMBAYAN ANGONO RIZAL</t>
  </si>
  <si>
    <t>AMI SAN RICARDO TALAVERA</t>
  </si>
  <si>
    <t>AMI SAN ANTONIO MEXICO PAMPANGA</t>
  </si>
  <si>
    <t>AMI BRGY BALIBAGO LIAN BATANGAS</t>
  </si>
  <si>
    <t>AMI MAPULANG LUPA PANDI BULACAN</t>
  </si>
  <si>
    <t>AMI SAN LORENZO DISTRICT IV GAPAN</t>
  </si>
  <si>
    <t>AMI BRGY BUCAL 1 MARAGONDON CAVITE</t>
  </si>
  <si>
    <t>AMI STO ROSARIO MINALIN PAMPANGA</t>
  </si>
  <si>
    <t>AMI BANCAL EXTENSION MEYCAUAYAN</t>
  </si>
  <si>
    <t>AMI BRGY MATIMBO MALOLOS BULACAN</t>
  </si>
  <si>
    <t>AMI NORTHVILLE 15 ANGELES PAMPANGA</t>
  </si>
  <si>
    <t>AMI MALAGASANG IIA 2 IMUS CAVITE</t>
  </si>
  <si>
    <t>AMI TORRES SUBD RODRIGUEZ RIZAL</t>
  </si>
  <si>
    <t>AMI BRGY BUROL 2ND BALAGTAS BULACAN</t>
  </si>
  <si>
    <t>AMI BRGY CATMON STA MARIA BULACAN</t>
  </si>
  <si>
    <t>AMI GUEVARRA SUBD SAN PEDRO LAGUNA</t>
  </si>
  <si>
    <t>AMI RANCHO IMPERIAL TARTARIA CAVITE</t>
  </si>
  <si>
    <t>AMI BRGY POBLACION E ROSARIO BATANGAS</t>
  </si>
  <si>
    <t>AMI BANTAYAN 1ST BULIHAN MALOLOS</t>
  </si>
  <si>
    <t>AMI BRGY LOOK 1ST MALOLOS BULACAN</t>
  </si>
  <si>
    <t>AMI SAN ROQUE GAPAN NUEVA ECIJA</t>
  </si>
  <si>
    <t>AMI BRGY MALLORCA SAN LEONARDO NUEVA ECIJA</t>
  </si>
  <si>
    <t>AMI STA CRUZ GAPAN</t>
  </si>
  <si>
    <t>AMI BRGY TAPIA GEN TRI</t>
  </si>
  <si>
    <t>AMI PANDACAQUI II MEXICO PAMPANGA</t>
  </si>
  <si>
    <t>AMI OPEL ST LITEX RODRIGUEZ RIZAL</t>
  </si>
  <si>
    <t>AMI BRGY BUNA CERNA TANDANG CAVITE</t>
  </si>
  <si>
    <t>AMI OCAMPO COMPOUND HABAY I BACOOR</t>
  </si>
  <si>
    <t>AMI BRGY POBLACION CENTRO ALIAGA NE</t>
  </si>
  <si>
    <t>AMI SANTA ANA  BULAKAN BULACAN</t>
  </si>
  <si>
    <t>AMI LIWANAG ST STO TOMAS ALIAGA NUEVA ECIJA</t>
  </si>
  <si>
    <t>AMI MILFLORA VILLAGE SABANG BALIUAG</t>
  </si>
  <si>
    <t>AMI J MIRANDA ST CARIDAD CAVITE</t>
  </si>
  <si>
    <t>AMI GRACIA ST MARICK SUBD CAINTA</t>
  </si>
  <si>
    <t>AMI MAGLIMAN SAN FERNANDO PAMPANGA</t>
  </si>
  <si>
    <t>AMI BRGY BAYBAYIN ROSARIO BATANGAS</t>
  </si>
  <si>
    <t>AMI BRGY QUILIB ROSARIO BATANGAS</t>
  </si>
  <si>
    <t>AMI SOUTHBREEZE EXEC HOMES BINAN</t>
  </si>
  <si>
    <t>AMI BRGY PANGHULO OBANCO BULACAN</t>
  </si>
  <si>
    <t>AMI BRGY BAKAL 3 TALAVERA NUEVA ECIJA</t>
  </si>
  <si>
    <t>AMI BRGY LA TORRE TALAVERA NUEVA ECIJA</t>
  </si>
  <si>
    <t>AMI BRGY CONCEPCION BALIUAG BULACAN</t>
  </si>
  <si>
    <t>AMI YLAGAN ST POB 4 BAUAN BATANGAS</t>
  </si>
  <si>
    <t>AMI BRGY BALAGTAS BATANGAS CITY</t>
  </si>
  <si>
    <t>AMI BERANG STA ROSA NUEVA ECIJA</t>
  </si>
  <si>
    <t>AMI BRGY MALASIN STO DOMINGO NUEVA ECIJA</t>
  </si>
  <si>
    <t>AMI GEN E TOPACIO POBLACION IMUS</t>
  </si>
  <si>
    <t>AMI COGEO VILLAGE BRGY NAYON ANTIPOLO</t>
  </si>
  <si>
    <t>AMI COLAGO AVE SAN PABLO LAGUNA</t>
  </si>
  <si>
    <t>AMI TANZANG LUMA 2</t>
  </si>
  <si>
    <t>AMI PULO SAN RAFAEL  BULACAN</t>
  </si>
  <si>
    <t>AMI SITIO SANTOL BRGY TABUN ANGELES</t>
  </si>
  <si>
    <t>AMI POBLACION FLORIDABLANCA PAMPANGA</t>
  </si>
  <si>
    <t>AMI DAAN SARILE CABANATUAN NE</t>
  </si>
  <si>
    <t>AMI POBLACION NORZAGARAY</t>
  </si>
  <si>
    <t>AMI M VILLARICA TABING ILOG MARILAO</t>
  </si>
  <si>
    <t>AMI STO TOMAS SOUTH JAEN NUEVA ECIJA</t>
  </si>
  <si>
    <t>AMI CRUZ ROJA PUROK 2 CABANATUAN</t>
  </si>
  <si>
    <t>AMI LAIYA IBABAO SAN JUAN BATANGAS</t>
  </si>
  <si>
    <t>AMI BRGY CAANAWAN SAN JOSE NUEVA ECIJA</t>
  </si>
  <si>
    <t>AMI GOV F HALILI STA MARIA BULACAN</t>
  </si>
  <si>
    <t>AMI BRGY BANGA TALISAY BATANGAS</t>
  </si>
  <si>
    <t>AMI MENDOZA ST LOLOMBOY BOCAUE</t>
  </si>
  <si>
    <t>AMI BRGY MAHAYAHAYLEMERY BATANGAS</t>
  </si>
  <si>
    <t>AMI LACMIT ARAYAT</t>
  </si>
  <si>
    <t>AMI SAN JOSE SAN FERNANDO PAMPANGA</t>
  </si>
  <si>
    <t>AMI DBBC BRGY SAN ANDRES  DASMARINAS</t>
  </si>
  <si>
    <t>AMI SALCEDO 1 NOVELETA CAVITE</t>
  </si>
  <si>
    <t>AMI GUITNANG BAYAN 1 SAN MATEO RIZAL</t>
  </si>
  <si>
    <t>AMI BRGY CITRUS SAN JOSE DEL MONTE</t>
  </si>
  <si>
    <t>AMI GOV F HALILI GAYA GAYA SJDM</t>
  </si>
  <si>
    <t>AMI SAN NICOLAS II GUAGUA PAMPANGA</t>
  </si>
  <si>
    <t>AMI MABINI STA ROSA NUEVA ECIJA</t>
  </si>
  <si>
    <t>AMI SAN BASILIO STA RITA PAMPANGA</t>
  </si>
  <si>
    <t>AMI PALIWAS OBANDO BULACAN</t>
  </si>
  <si>
    <t>AMI PULONG NIOGAN MABINI BATANGAS</t>
  </si>
  <si>
    <t>AMI CALIPAHAN TALAVERA NUEVA ECIJA</t>
  </si>
  <si>
    <t>AMI BRGY MALABAG SILANG CAVITE</t>
  </si>
  <si>
    <t>AMI ANTORCHA ST POB 6 BALAYAN BATANGAS</t>
  </si>
  <si>
    <t>AMI BRGY IBABAO BANA CABANATUAN</t>
  </si>
  <si>
    <t>AMI CURAMEN SUBD SAN JOSE NUEVA ECIJA</t>
  </si>
  <si>
    <t>AMI CAMELLA HOMES SPRINGVILLE MOLINO</t>
  </si>
  <si>
    <t>AMI SAN JOSE 2 NOVELETA CAVITE</t>
  </si>
  <si>
    <t>AMI BRGY TABUN ANGELES PAMPANGA</t>
  </si>
  <si>
    <t>AMI SAMPALOC APALIT II PAMPANGA</t>
  </si>
  <si>
    <t>AMI SAN JOSE PATAG STA MARIA</t>
  </si>
  <si>
    <t>AMI F GOMEZ ST MALUSAK STA ROSA</t>
  </si>
  <si>
    <t>AMI STA ROSA II 2 MARILAO BULACAN</t>
  </si>
  <si>
    <t>AMI EVERGREEN HEIGHTS GAYA2 SJDM</t>
  </si>
  <si>
    <t>AMI SAN ISIDRO SAN LUIS PAMPANGA</t>
  </si>
  <si>
    <t>AMI VIA VERDE SAN AGUSTIN 2 DASMA</t>
  </si>
  <si>
    <t>AMI NUEVA VICTORIA MEXICO PAMPANGA</t>
  </si>
  <si>
    <t>AMI LAMBAKIN MARILAO</t>
  </si>
  <si>
    <t>AMI BRGY 11 POBLACION EAST GEN TINIO NE</t>
  </si>
  <si>
    <t>AMI VALDEZ FLORIDABLANCA PAMPANGA</t>
  </si>
  <si>
    <t>AMI SAN ANTONIO II MEXICO PAMPANGA</t>
  </si>
  <si>
    <t>AMI POBLACION I CUENCA BATANGAS</t>
  </si>
  <si>
    <t>AMI BRGY PULA GEN M NATIVIDAD NE</t>
  </si>
  <si>
    <t>AMI BRGY 40 GUMAMELA CARIDAD CAVITE</t>
  </si>
  <si>
    <t>AMI BRGY 1 PADOLINA GEN TINIO NE</t>
  </si>
  <si>
    <t>AMI BRGY TINURIK TANAUAN BATANGAS</t>
  </si>
  <si>
    <t>AMI CAVITE GIEJO SUBD BRGY GAHAK KAWIT CAVITE</t>
  </si>
  <si>
    <t>AMI BRGY STA MARIA LUBAO</t>
  </si>
  <si>
    <t>AMI BRGY PANGINAY GUIGUINTO BULACAN</t>
  </si>
  <si>
    <t>AMI B A CRUZ ST MANINGNING STA ANA</t>
  </si>
  <si>
    <t>AMI STO CRISTO SAN JOSE DEL MONTE</t>
  </si>
  <si>
    <t>AMI SAN MIGUEL SAN SIMON PAMPANGA</t>
  </si>
  <si>
    <t>AMI POBLACION SAN JOSE DEL MONTE</t>
  </si>
  <si>
    <t>AMI JOYOUS HTS SUBD BRGY SAN JOSE</t>
  </si>
  <si>
    <t>AMI FORTUNA FLORIDABLANCA PAMPANGA</t>
  </si>
  <si>
    <t>AMI POBLACION MALVAR 2 BATANGAS</t>
  </si>
  <si>
    <t>AMI BAHAYANG PAGASA TANZANG LUMA</t>
  </si>
  <si>
    <t>AMI SAN PABLO 2ND LUBAO PAMPANGA</t>
  </si>
  <si>
    <t>AMI STO ROSARIO MAGALANG PAMPANGA</t>
  </si>
  <si>
    <t>AMI TAGUIAM ST VICTORIA LLANERA NE</t>
  </si>
  <si>
    <t>AMI SAN ISIDRO STA RITA PAMPANGA</t>
  </si>
  <si>
    <t>AMI SAN ISIDRO II PAOMBONG BULACAN</t>
  </si>
  <si>
    <t>AMI CALZADANG BAYU PORAC PAMPANGA</t>
  </si>
  <si>
    <t>AMI ST MICHAEL PANDAYAN MEYCAUAYAN</t>
  </si>
  <si>
    <t>AMI TALAGA EAST MABINI BATANGAS</t>
  </si>
  <si>
    <t>AMI L GONZALES EXTN RD LOLOMBOY</t>
  </si>
  <si>
    <t>AMI BRGY DOLORES MAGALANG PAMPANGA</t>
  </si>
  <si>
    <t>AMI CARMEN ZARAGOZA NUEVA ECIJA</t>
  </si>
  <si>
    <t>AMI BROOKESIDE LANE 2 GEN TRIAS</t>
  </si>
  <si>
    <t>AMI M VILLARICA RD STA ROSA BULACAN</t>
  </si>
  <si>
    <t>AMI EASTWOOD RESIDENCES RODRIGUEZ</t>
  </si>
  <si>
    <t>AMI M SAN JUAN STA ROSA II MARILAO</t>
  </si>
  <si>
    <t>AMI SAN ANTONIO 1 NOVELETA CAVITE</t>
  </si>
  <si>
    <t>AMI DE CASTRO VILL LIGAS I BACOOR</t>
  </si>
  <si>
    <t>AMI SITIO PARTIDA MUZON BULACAN</t>
  </si>
  <si>
    <t>AMI BRGY CANUTO RAMOS SAN JOSE NE</t>
  </si>
  <si>
    <t>AMI BRGY QUILING TALISAY BATANGAS</t>
  </si>
  <si>
    <t>AMI STA CRUZ ANGAT BULACAN</t>
  </si>
  <si>
    <t>AMI BRGY MAISAC MEXICO</t>
  </si>
  <si>
    <t>AMI BRGY STACRUZ ALITAGTAG BATANGAS</t>
  </si>
  <si>
    <t>AMI STA RITA CARSADA BATANGAS CITY</t>
  </si>
  <si>
    <t>AMI F GUBALLA GULOD LABAC BATANGAS</t>
  </si>
  <si>
    <t>AMI POBLACION D ROSARIO BATANGAS</t>
  </si>
  <si>
    <t>AMI MANGGAHAN STA. MARIA BULACAN</t>
  </si>
  <si>
    <t>AMI BRGY SAMBAT SAN PASCUAL BATS</t>
  </si>
  <si>
    <t>AMI EUGENIO LACABA ST CALATAGAN</t>
  </si>
  <si>
    <t>AMI KRUS ST TABE GUIGUINTO BULACAN</t>
  </si>
  <si>
    <t>DC MARILAO MINI STORE</t>
  </si>
  <si>
    <t>AMI BRGY MAGUYAM SILANG</t>
  </si>
  <si>
    <t>DC SILANG MINI STORE</t>
  </si>
  <si>
    <t>AMI GOLDEN COUNTRY HOMES ALANGILAN</t>
  </si>
  <si>
    <t>AMI LOURDES VILL BRGY BOLBOK BATS</t>
  </si>
  <si>
    <t>AMI COTTON HILLS SUBD BAGUMBAYAN</t>
  </si>
  <si>
    <t>AMI TAMACAN AMADEO CAVITE</t>
  </si>
  <si>
    <t>AMI BRGY MALITLIT STA ROSA LAGUNA</t>
  </si>
  <si>
    <t>AMI BRGY TAGAPO STA ROSA LAGUNA</t>
  </si>
  <si>
    <t>AMI GREEN 2 RESIDENCES</t>
  </si>
  <si>
    <t>AMI BRGY MACAMOT BINANGONAN RIZAL</t>
  </si>
  <si>
    <t>AMI BRGY DAYAP CALAUAN LAGUNA</t>
  </si>
  <si>
    <t>AMI BRGY SIRAN GUAGUA PAMPANGA</t>
  </si>
  <si>
    <t>AMI BRGY FATIMA IV SJDM BULACAN</t>
  </si>
  <si>
    <t>AMI BRGY GAYA GAYA SJDM BULACAN</t>
  </si>
  <si>
    <t>AMI BRGY AMAYA 5 TANZA CAVITE</t>
  </si>
  <si>
    <t>AMI BRGY TABOC ANGAT BULACAN</t>
  </si>
  <si>
    <t>AMI PUROK 5 MAYONDON LOS BANOS</t>
  </si>
  <si>
    <t>AMI BRGY COTTA LUCENA CITY</t>
  </si>
  <si>
    <t>AMI BRGY SAN JOSE LIPA CITY</t>
  </si>
  <si>
    <t>AMI BRGY BAGUMBONG JALAJALA RIZAL</t>
  </si>
  <si>
    <t>AMI SAN VICENTE2 STO TOMAS PAMPANGA</t>
  </si>
  <si>
    <t>AMI BRGY TALIMUNDOC ORANI BATAAN</t>
  </si>
  <si>
    <t>AMI PANTAY DALIG TERESA RIZAL</t>
  </si>
  <si>
    <t>AMI BRGY CABEZAS TRECE MARTIRES</t>
  </si>
  <si>
    <t>AMI SAN BARTOLOME STO TOMAS BATS</t>
  </si>
  <si>
    <t>AMI SAN GUILLERMO 2 MORONG RIZAL</t>
  </si>
  <si>
    <t>AMI BRGY CASTILLO PAGBILAO QUEZON</t>
  </si>
  <si>
    <t>AMI BRGY ISABANG LUCENA QUEZON</t>
  </si>
  <si>
    <t>AMI M ROXAS 2 BAGUMBAYAN PILILLA</t>
  </si>
  <si>
    <t>AMI BRGY PACIANO RIZAL BAY LAGUNA</t>
  </si>
  <si>
    <t>AMI C CALPO ST BRGY 43 SAN ANTONIO</t>
  </si>
  <si>
    <t>AMI BAGONG POOK PILA LAGUNA</t>
  </si>
  <si>
    <t>AMI SARMIENTO HOMES MUZON III SJDM</t>
  </si>
  <si>
    <t>AMI SAN VICENTE 3 STA MARIA BULACAN</t>
  </si>
  <si>
    <t>AMI TANGOS II BALIUAG BULACAN</t>
  </si>
  <si>
    <t>AMI CHIOCO ST VICTORIA LLANERA NE</t>
  </si>
  <si>
    <t>AMI BRGY LABUIN PILA LAGUNA</t>
  </si>
  <si>
    <t>AMI BULAKIN II DOLORES QUEZON</t>
  </si>
  <si>
    <t>AMI L DE LEON ST WAWA SINILOAN</t>
  </si>
  <si>
    <t>AMI BRGY STA CRUZ 2 LUBAO PAMPANGA</t>
  </si>
  <si>
    <t>AMI BRGY SAN RAFAEL III SJDM</t>
  </si>
  <si>
    <t>AMI BRGY TALAGA RIZAL LAGUNA</t>
  </si>
  <si>
    <t>AMI FLORES ST POB EAST LUPAO NE</t>
  </si>
  <si>
    <t>AMI CAMELLA HOMES SPRINGVILLE 3</t>
  </si>
  <si>
    <t>AMI H CONSTANTINO SANTIAGO BARAS</t>
  </si>
  <si>
    <t>AMI STO NINO SAN FERNANDO PAMPANGA</t>
  </si>
  <si>
    <t>AMI BRGY I STA MARIA LAGUNA</t>
  </si>
  <si>
    <t>AMI MANGUBAT ST SAN AGUSTIN 3 DASMA</t>
  </si>
  <si>
    <t>AMI MINUYAN IV SAN JOSE DEL MONTE</t>
  </si>
  <si>
    <t>AMI PUROK I BRGY BAMBANG BULACAN</t>
  </si>
  <si>
    <t>AMI SAN ISIDRO MARIVELES BATAAN</t>
  </si>
  <si>
    <t>AMI SCHETELIG BRGY III E SAN PABLO</t>
  </si>
  <si>
    <t>AMI BRGY GULOD CABUYAO LAGUNA</t>
  </si>
  <si>
    <t>AMI CAMACHILES 2 MABALACAT PAMPANGA</t>
  </si>
  <si>
    <t>AMI BULIRAN SAN MIGUEL BULACAN</t>
  </si>
  <si>
    <t>AMI COVINA VILLAS TANZANG LUMA IMUS</t>
  </si>
  <si>
    <t>AMI BRGY TAPIA 2 GEN TRIAS CAVITE</t>
  </si>
  <si>
    <t>AMI BRGY POBLACION PANDI BULACAN</t>
  </si>
  <si>
    <t>AMI CALUMPANG WEST SAN LUIS BATANGAS</t>
  </si>
  <si>
    <t>AMI BRGY TALON AMADEO CAVITE</t>
  </si>
  <si>
    <t>AMI E VILLANUEVA SUBD MEDICION IC</t>
  </si>
  <si>
    <t>AMI POB ZONE I VILLASIS PANGASINAN</t>
  </si>
  <si>
    <t>AMI WALTERMART GUIGUINTO</t>
  </si>
  <si>
    <t>AMI QUILO QUILO PADRE GARCIA BATANGAS</t>
  </si>
  <si>
    <t>AMI SAN ISIDRO SAN FERNANDO</t>
  </si>
  <si>
    <t>AMI BRGY MAYBANCAL MORONG RIZAL</t>
  </si>
  <si>
    <t>AMI BRGY BANAY BANAY 2 AMADEO CAVITE</t>
  </si>
  <si>
    <t>AMI BRGY SAN FRANCISCO VICTORIA LAGUNA</t>
  </si>
  <si>
    <t>AMI BRGY BANGA 1ST PLARIDEL BULACAN</t>
  </si>
  <si>
    <t>AMI SAN CRISPIN SAN PABLO CITY</t>
  </si>
  <si>
    <t>AMI BRGY MATICTIC NORZAGARAY BULACAN</t>
  </si>
  <si>
    <t>AMI BRGY SUMAPANG BATA MALOLOS</t>
  </si>
  <si>
    <t>AMI STA CRUZ STA MARIA BULACAN</t>
  </si>
  <si>
    <t>AMI PANTUBIG SAN RAFAEL BULACAN</t>
  </si>
  <si>
    <t>AMI BRGY MEDINA MAGALLANES CAVITE</t>
  </si>
  <si>
    <t>AMI BRGY SAPA NAIC CAVITE</t>
  </si>
  <si>
    <t>AMI ELLISTON PLACE PASONG CAMACHILE</t>
  </si>
  <si>
    <t>AMI BRGY KABULUSAN PAKIL LAGUNA</t>
  </si>
  <si>
    <t>AMI BRGY BAGBAGUIN STA MARIA BULACAN</t>
  </si>
  <si>
    <t>AMI ARAYATA SUBD BUCAL TANZA CAVITE</t>
  </si>
  <si>
    <t>AMI T MENDOZA ST 2 SAOG MARILAO</t>
  </si>
  <si>
    <t>AMI HALANG NAIC CAVITE</t>
  </si>
  <si>
    <t>AMI MABINI ST POB MAGDALENA LAGUNA</t>
  </si>
  <si>
    <t>AMI PANGINAY 3 BALAGTAS BULACAN</t>
  </si>
  <si>
    <t>AMI BRGY MATALA IBAAN BATANGAS</t>
  </si>
  <si>
    <t>AMI JFD DIAZ EXT AFP VILL SAN MATEO</t>
  </si>
  <si>
    <t>AMI POBLACION NORTE STA BARBARA</t>
  </si>
  <si>
    <t>AMI CALAMIAS LIPA BATANGAS</t>
  </si>
  <si>
    <t>AMI J RIZAL ST BAGUMBAYAN PAETE</t>
  </si>
  <si>
    <t>AMI LOURDES LUBAO PAMPANGA</t>
  </si>
  <si>
    <t>AMI POBLACION IV CALATAGAN BATS</t>
  </si>
  <si>
    <t>AMI STO TOMAS 2 LUBAO PAMPANGA</t>
  </si>
  <si>
    <t>AMI MACUTO SAN ROQUE CAINTA RIZAL</t>
  </si>
  <si>
    <t>AMI KAYTITINGA I ALFONSO CAVITE</t>
  </si>
  <si>
    <t>AMI TIRONA HIWAY MABOLO I BACOOR</t>
  </si>
  <si>
    <t>AMI ARVEEMAR HOMES ANGONO RIZAL</t>
  </si>
  <si>
    <t>AMI BOMBONGAN MORONG RIZAL</t>
  </si>
  <si>
    <t>AMI BRGY FATIMA II SJDM BULACAN</t>
  </si>
  <si>
    <t>AMI BRGY TIMALAN CONCEPCION NAIC</t>
  </si>
  <si>
    <t>AMI LAWA 3 MEYCAUAYAN BULACAN</t>
  </si>
  <si>
    <t>AMI BRGY SAN ANDRES ALAMINOS LAGUNA</t>
  </si>
  <si>
    <t>AMI BRGY GUIGUILONEN MANGALDAN</t>
  </si>
  <si>
    <t>AMI ARTERIAL RD 2 TABANG GUIGUINTO</t>
  </si>
  <si>
    <t>AMI SAN VICENTE 4 STA MARIA BULACAN</t>
  </si>
  <si>
    <t>AMI TALAMPAS BUSTOS BULACAN</t>
  </si>
  <si>
    <t>AMI AMANTE ST BRGY CUYAB SAN PEDRO</t>
  </si>
  <si>
    <t>AMI BRGY LITA TAYABAS QUEZON</t>
  </si>
  <si>
    <t>AMI BRGY STO DOMINGO BAUAN BATANGAS</t>
  </si>
  <si>
    <t>AMI BRGY BAGONG TUBIG SAN LUIS</t>
  </si>
  <si>
    <t>AMI BRGY BALAYHANGIN CALAUAN LAGUNA</t>
  </si>
  <si>
    <t>AMI SAN MARCOS CALUMPIT BULACAN</t>
  </si>
  <si>
    <t>AMI BUNA CERCA 2 INDANG CAVITE</t>
  </si>
  <si>
    <t>AMI CALUMPANG LEJOS INDANG CAVITE</t>
  </si>
  <si>
    <t>AMI BRGY 5 CALACA BATANGAS</t>
  </si>
  <si>
    <t>AMI SAN ANTONIO 2 SAN PASCUAL BATS</t>
  </si>
  <si>
    <t>AMI LOMA BINAN LAGUNA</t>
  </si>
  <si>
    <t>AMI BUKAL SUR CANDELARIA</t>
  </si>
  <si>
    <t>AMI MAPALAD STA ROSA NUEVA ECIJA</t>
  </si>
  <si>
    <t>AMI BRGY ALANGILAN BATANGAS CITY</t>
  </si>
  <si>
    <t>AMI STA MONICA SAN PABLO LAGUNA</t>
  </si>
  <si>
    <t>AMI TEA GARDEN ADVINCULA KAWIT</t>
  </si>
  <si>
    <t>AMI POBLACION BASISTA PANGASINAN</t>
  </si>
  <si>
    <t>AMI SANTOL BALAGTAS 3 BULACAN</t>
  </si>
  <si>
    <t>AMI SAN PABLO MEXICO PAMPANGA</t>
  </si>
  <si>
    <t>AMI TALACSAN SAN RAFAEL BULACAN</t>
  </si>
  <si>
    <t>AMI LAIYA IBABAO 2 SAN JUAN BATS</t>
  </si>
  <si>
    <t>AMI MARAHAN II ALFONSO CAVITE</t>
  </si>
  <si>
    <t>AMI BALIBAGO CALATAGAN BATANGAS</t>
  </si>
  <si>
    <t>AMI BRGY CALINGATAN MATAAS NA KAHOY</t>
  </si>
  <si>
    <t>AMI BRGY MALUED DAGUPAN PANGASINAN</t>
  </si>
  <si>
    <t>AMI PINAGKUARTELAN PANDI BULACAN</t>
  </si>
  <si>
    <t>AMI BULIHAN 2 PLARIDEL BULACAN</t>
  </si>
  <si>
    <t>AMI A BONIFACIO LONGOS KALAYAAN</t>
  </si>
  <si>
    <t>AMI BALELE 2 TANAUAN BATANGAS</t>
  </si>
  <si>
    <t>AMI ST FRANCIS GASAK MEYCAUAYAN</t>
  </si>
  <si>
    <t>AMI MATAAS NA KAHOY GEN MAMERTO NE</t>
  </si>
  <si>
    <t>AMI ALVEAR ST BRGY POB LINGAYEN</t>
  </si>
  <si>
    <t>AMI BRGY BACAO GEN TRIAS CAVITE</t>
  </si>
  <si>
    <t>AMI BRGY TRES CRUSES TANZA CAVITE</t>
  </si>
  <si>
    <t>AMI BRGY TAVERA PAKIL LAGUNA (Valero)</t>
  </si>
  <si>
    <t>AMI POBLACION BASISTA 2 PANGASINAN</t>
  </si>
  <si>
    <t>AMI SANTOL 3 TANZA CAVITE</t>
  </si>
  <si>
    <t>AMI SAN AGUSTIN 2 TRECE MARTIRES</t>
  </si>
  <si>
    <t>AMI ZONE IV POB IV SAN PASCUAL BATS</t>
  </si>
  <si>
    <t>AMI BRGY TAVERA 2 PAKIL LAGUNA (Esguerra)</t>
  </si>
  <si>
    <t>AMI SAN ISIDRO LIPA BATANGAS</t>
  </si>
  <si>
    <t>AMI POBLACION PAOMBONG BULACAN</t>
  </si>
  <si>
    <t>AMI MANGAS I ALFONSO CAVITE</t>
  </si>
  <si>
    <t>AMI BRGY LIGAS III BACOOR CAVITE</t>
  </si>
  <si>
    <t>AMI MATAGBAC I ALFONSO CAVITE</t>
  </si>
  <si>
    <t>AMI BRGY BANJO WEST TANAUAN BATANGAS</t>
  </si>
  <si>
    <t>AMI BRGY ZONE II ROSALES PANGASINAN</t>
  </si>
  <si>
    <t>AMI GREEN ESTATE PH3 MALAGASANG 1G</t>
  </si>
  <si>
    <t>AMI SAN PEDRO SAN JOSE DEL MONTE</t>
  </si>
  <si>
    <t>AMI STO NINO CALUMPIT BULACAN</t>
  </si>
  <si>
    <t>AMI BRGY I POB LAUR NUEVA ECIJA</t>
  </si>
  <si>
    <t>AMI POB WEST IV ALIAGA NUEVA ECIJA</t>
  </si>
  <si>
    <t>AMI STO NINO DINALUPIHAN BATAAN</t>
  </si>
  <si>
    <t>AMI BRGY BINAN PAGSANJAN LAGUNA</t>
  </si>
  <si>
    <t>AMI BUED CALASIAO PANGASINAN</t>
  </si>
  <si>
    <t>AMI MALIGAYA VILL LAWA CALAMBA</t>
  </si>
  <si>
    <t>AMI PUNTA CALAMBA LAGUNA</t>
  </si>
  <si>
    <t>AMI STA CRUZ I SAN JOSE DEL MONTE</t>
  </si>
  <si>
    <t>AMI NALSIAN CALASIAO PANGASINAN</t>
  </si>
  <si>
    <t>AMI BRGY IC SAN PABLO LAGUNA</t>
  </si>
  <si>
    <t>AMI BRGY SAN ANTONIO I SAN PABLO</t>
  </si>
  <si>
    <t>AMI MAGPAPALAYOK SAN LEONARDO NE</t>
  </si>
  <si>
    <t>AMI BRGY SAN DIEGO LIAN BATANGAS</t>
  </si>
  <si>
    <t>AMI NAGBUNGA CASTILLEJOS ZAMBALES</t>
  </si>
  <si>
    <t>AMI POBLACION V NASUGBU BATANGAS</t>
  </si>
  <si>
    <t>AMI AKLE SAN ILDEFONSO BULACAN</t>
  </si>
  <si>
    <t>AMI AMARIS HOMES MOLINO IV BACOOR</t>
  </si>
  <si>
    <t>AMI BANADERO TANAUAN BATANGAS</t>
  </si>
  <si>
    <t>AMI BRGY INICBULAN BAUAN BATANGAS</t>
  </si>
  <si>
    <t>AMI BUNA LEJOS II INDANG CAVITE</t>
  </si>
  <si>
    <t>AMI MAHABANG KAHOY CERCA INDANG</t>
  </si>
  <si>
    <t>AMI POB WEST ASINGAN PANGASINAN</t>
  </si>
  <si>
    <t>AMI STA ROSA I MARILAO BULACAN</t>
  </si>
  <si>
    <t>AMI BRGY CAYQUIT I INDANG CAVITE</t>
  </si>
  <si>
    <t>AMI GUYAM MALAKI INDANG CAVITE</t>
  </si>
  <si>
    <t>AMI BANAYBANAY 3 AMADEO CAVITE</t>
  </si>
  <si>
    <t>AMI BANABA CERCA INDANG CAVITE</t>
  </si>
  <si>
    <t>AMI BINAKAYAN KAWIT CAVITE</t>
  </si>
  <si>
    <t>AMI DINAHICAN INFANTA QUEZON</t>
  </si>
  <si>
    <t>AMI MATABUNGKAY 2 LIAN BATANGAS</t>
  </si>
  <si>
    <t>AMI PASONG BUAYA II 2 IMUS CAVITE</t>
  </si>
  <si>
    <t>AMI QUILIB 2 ROSARIO BATANGAS</t>
  </si>
  <si>
    <t>AMI STO TOMAS CALABUSO BINAN</t>
  </si>
  <si>
    <t>AMI BRGY TAKUNGAN PILILLA RIZAL</t>
  </si>
  <si>
    <t>AMI PUNTA 2 TANZA CAVITE</t>
  </si>
  <si>
    <t>AMI BRGY KALIKID SUR CABANATUAN</t>
  </si>
  <si>
    <t>AMI SAN AGUSTIN HAGONOY BULACAN</t>
  </si>
  <si>
    <t>AMI MALIBO MATANDA PANDI BULACAN</t>
  </si>
  <si>
    <t>AMI POLONG SUR MALASIQUI PANGASINAN</t>
  </si>
  <si>
    <t>AMI PATRIA VILL REMEDIO SAN PABLO</t>
  </si>
  <si>
    <t>AMI PACHECO ST POB I MAGALLANES</t>
  </si>
  <si>
    <t>AMI BAGBAGUIN MEYCAUAYAN BULACAN</t>
  </si>
  <si>
    <t>AMI BRGY MILAGROSA CARMONA CAVITE</t>
  </si>
  <si>
    <t>AMI BRGY MAYTALANG I LUMBAN LAGUNA</t>
  </si>
  <si>
    <t>AMI BRGY TIAONG GUIGUINTO BULACAN</t>
  </si>
  <si>
    <t>AMI BRGY LUNA SAN ANTONIO ZAMBALES</t>
  </si>
  <si>
    <t>AMI BRGY MALAGASANG IE IMUS CAVITE</t>
  </si>
  <si>
    <t>AMI QUILITISAN CALATAGAN BATANGAS</t>
  </si>
  <si>
    <t>AMI DONA NATY SUBD DALIG ANTIPOLO</t>
  </si>
  <si>
    <t>AMI SILING BATA 3 PANDI BULACAN</t>
  </si>
  <si>
    <t>AMI BRGY BUCAL 4A MARAGONDON CAVITE</t>
  </si>
  <si>
    <t>AMI SAN MATIAS STA RITA PAMPANGA</t>
  </si>
  <si>
    <t>AMI TAYNAWAK ILAYA ALFONSO CAVITE</t>
  </si>
  <si>
    <t>AMI BRGY SIPAT PLARIDEL BULACAN</t>
  </si>
  <si>
    <t>AMI NATUNUAN NORTH SAN PASCUAL BATS</t>
  </si>
  <si>
    <t>AMI BUENLAG CALASIAO PANGASINAN</t>
  </si>
  <si>
    <t>AMI BRGY SULUCAN 2 ANGAT BULACAN</t>
  </si>
  <si>
    <t>AMI BRGY STO ROSARIO 2 MALOLOS</t>
  </si>
  <si>
    <t>AMI LIANG MALOLOS CITY BULACAN</t>
  </si>
  <si>
    <t>AMI BANAYBANAY CABUYAO</t>
  </si>
  <si>
    <t>AMI SAMPALOC 4 DASMARINAS CAVITE</t>
  </si>
  <si>
    <t>AMI CALUMPANG CERCA INDANG CAVITE</t>
  </si>
  <si>
    <t>AMI BRGY DULONG MALABON PULILAN</t>
  </si>
  <si>
    <t>AMI BALI HAI BUHAY NA TUBIG IMUS</t>
  </si>
  <si>
    <t>AMI PANTAY BAGUMBAYAN TERESA RIZAL</t>
  </si>
  <si>
    <t>AMI BAHAY PARE 2 CANDABA PAMPANGA</t>
  </si>
  <si>
    <t>AMI PULONG BULI STO DOMINGO NE</t>
  </si>
  <si>
    <t>TRECE</t>
  </si>
  <si>
    <t>DASMARIÑAS</t>
  </si>
  <si>
    <t>SILANG</t>
  </si>
  <si>
    <t>SAN PEDRO</t>
  </si>
  <si>
    <t>IMUS</t>
  </si>
  <si>
    <t>GENERAL TRIAS</t>
  </si>
  <si>
    <t>NAIC</t>
  </si>
  <si>
    <t>TANZA</t>
  </si>
  <si>
    <t>BIÑAN</t>
  </si>
  <si>
    <t>GMA</t>
  </si>
  <si>
    <t>CARMONA</t>
  </si>
  <si>
    <t>INDANG</t>
  </si>
  <si>
    <t>CALAMBA</t>
  </si>
  <si>
    <t>AMADEO</t>
  </si>
  <si>
    <t>CABUYAO</t>
  </si>
  <si>
    <t>PILA</t>
  </si>
  <si>
    <t>ANGONO</t>
  </si>
  <si>
    <t>ALFONSO</t>
  </si>
  <si>
    <t>MAGALLANES</t>
  </si>
  <si>
    <t>BAY</t>
  </si>
  <si>
    <t>MARAGONDON</t>
  </si>
  <si>
    <t>BAILEN</t>
  </si>
  <si>
    <t>CALAUAN</t>
  </si>
  <si>
    <t>LIPA</t>
  </si>
  <si>
    <t>KAWIT</t>
  </si>
  <si>
    <t>ALITAGTAG</t>
  </si>
  <si>
    <t>TAAL</t>
  </si>
  <si>
    <t>TAGAYTAY</t>
  </si>
  <si>
    <t>AGONCILLO</t>
  </si>
  <si>
    <t>NOVELETA</t>
  </si>
  <si>
    <t>MENDEZ</t>
  </si>
  <si>
    <t>MATAAS NA KAHOY</t>
  </si>
  <si>
    <t>STO. TOMAS</t>
  </si>
  <si>
    <t>STA CRUZ</t>
  </si>
  <si>
    <t>PADRE GARCIA</t>
  </si>
  <si>
    <t>TALISAY</t>
  </si>
  <si>
    <t>BALETE</t>
  </si>
  <si>
    <t>TANAUAN</t>
  </si>
  <si>
    <t>TAYSAN</t>
  </si>
  <si>
    <t>SAN JOSE DEL MONTE</t>
  </si>
  <si>
    <t>TERNATE</t>
  </si>
  <si>
    <t>SAN PASCUAL</t>
  </si>
  <si>
    <t>OBANDO</t>
  </si>
  <si>
    <t>MALVAR</t>
  </si>
  <si>
    <t>LAUREL</t>
  </si>
  <si>
    <t>SAN NICOLAS</t>
  </si>
  <si>
    <t>SAN PABLO</t>
  </si>
  <si>
    <t>CALATAGAN</t>
  </si>
  <si>
    <t>CALUMPIT</t>
  </si>
  <si>
    <t>SASMUAN</t>
  </si>
  <si>
    <t>SAN LUIS</t>
  </si>
  <si>
    <t>CLARK</t>
  </si>
  <si>
    <t>MINALIN</t>
  </si>
  <si>
    <t>STA. RITA</t>
  </si>
  <si>
    <t>GUAGUA</t>
  </si>
  <si>
    <t>STA ANA</t>
  </si>
  <si>
    <t>CUENCA</t>
  </si>
  <si>
    <t>CANDABA</t>
  </si>
  <si>
    <t>MABINI</t>
  </si>
  <si>
    <t>SAN SIMON</t>
  </si>
  <si>
    <t>PEÑARANDA</t>
  </si>
  <si>
    <t>TUY</t>
  </si>
  <si>
    <t>FLORIDABLANCA</t>
  </si>
  <si>
    <t>ZARAGOZA</t>
  </si>
  <si>
    <t>MASANTOL</t>
  </si>
  <si>
    <t>BACOLOR</t>
  </si>
  <si>
    <t>GENERAL TINIO</t>
  </si>
  <si>
    <t>GENERAL MAMERTO NATIVIDAD</t>
  </si>
  <si>
    <t>NORZAGARAY</t>
  </si>
  <si>
    <t>ALIAGA</t>
  </si>
  <si>
    <t>STO DOMINGO</t>
  </si>
  <si>
    <t>HAGONOY</t>
  </si>
  <si>
    <t>LLANERA</t>
  </si>
  <si>
    <t>PAOMBONG</t>
  </si>
  <si>
    <t>ANGAT</t>
  </si>
  <si>
    <t>PILAR</t>
  </si>
  <si>
    <t>PILILLA</t>
  </si>
  <si>
    <t>STA. TERESITA</t>
  </si>
  <si>
    <t>SAMAL</t>
  </si>
  <si>
    <t>STA. MARIA</t>
  </si>
  <si>
    <t>GABALDON</t>
  </si>
  <si>
    <t>SINILOAN</t>
  </si>
  <si>
    <t>BONGABON</t>
  </si>
  <si>
    <t>MABITAC</t>
  </si>
  <si>
    <t>LAUR</t>
  </si>
  <si>
    <t>ALAMINOS</t>
  </si>
  <si>
    <t>PALAYAN</t>
  </si>
  <si>
    <t>ABUCAY</t>
  </si>
  <si>
    <t>PANGIL</t>
  </si>
  <si>
    <t>CASTILLEJOS</t>
  </si>
  <si>
    <t>RIZAL</t>
  </si>
  <si>
    <t>URDANETA</t>
  </si>
  <si>
    <t>FAMY</t>
  </si>
  <si>
    <t>LUMBAN</t>
  </si>
  <si>
    <t>JALAJALA</t>
  </si>
  <si>
    <t>LUCENA</t>
  </si>
  <si>
    <t>DOLORES</t>
  </si>
  <si>
    <t>LUPAO</t>
  </si>
  <si>
    <t>VILLASIS</t>
  </si>
  <si>
    <t>PAKIL</t>
  </si>
  <si>
    <t>MAGDALENA</t>
  </si>
  <si>
    <t>IBAAN</t>
  </si>
  <si>
    <t>STA BARBARA</t>
  </si>
  <si>
    <t>PAETE</t>
  </si>
  <si>
    <t>MANGALDAN</t>
  </si>
  <si>
    <t>TAYABAS</t>
  </si>
  <si>
    <t>BASISTA</t>
  </si>
  <si>
    <t>DAGUPAN</t>
  </si>
  <si>
    <t>KALAYAAN</t>
  </si>
  <si>
    <t>LINGAYEN</t>
  </si>
  <si>
    <t>PAGSANJAN</t>
  </si>
  <si>
    <t>CALASIAO</t>
  </si>
  <si>
    <t>ASINGAN</t>
  </si>
  <si>
    <t>INFANTA</t>
  </si>
  <si>
    <t>MALASIQUI</t>
  </si>
  <si>
    <t>SAN ANTONIO-ZAM</t>
  </si>
  <si>
    <t>CAVITE</t>
  </si>
  <si>
    <t>LAGUNA</t>
  </si>
  <si>
    <t>BULACAN</t>
  </si>
  <si>
    <t>BATANGAS</t>
  </si>
  <si>
    <t>PAMPANGA</t>
  </si>
  <si>
    <t>NUEVA ECIJA</t>
  </si>
  <si>
    <t>ZAMBALES</t>
  </si>
  <si>
    <t>PANGASINAN</t>
  </si>
  <si>
    <t>Provinces</t>
  </si>
  <si>
    <t>ALFAMART, GROUND FLR. CPC BUILDING HUGO PEREZ TRECE MARTIREZ CITY CAVITE 4109</t>
  </si>
  <si>
    <t>ALFAMART 84 MEP CAMPOS AVE. SABANG DASMARINAS CITY CAVITE 4114</t>
  </si>
  <si>
    <t>ALFAMART, PHASE2 BLK23 LOT27 ANAHAW 1, BULIHAN SILANG CAVITE 4118</t>
  </si>
  <si>
    <t>ALFAMART KNL BLDG LOT 1B BRGY TEJEROS CONVENTION ROSARIO CAVITE 4106</t>
  </si>
  <si>
    <t>ALFAMART, AMORSOLO COR. JUAN LUNA ST. CHRYSANTHEMUM VILLAGE BRGY. SAN VICENTE SAN PEDRO LAGUNA 4023</t>
  </si>
  <si>
    <t>ALFAMART MCS BLDG. ADVINCULA AVE., ALAPAN II-A IMUS CITY 4103</t>
  </si>
  <si>
    <t>ALFAMART TANZANG LUMA II AGUINALDO HIGHWAY CORNER NUENO AVE. IMUS CITY CAVITE 4103</t>
  </si>
  <si>
    <t>ALFAMART WEST WIND MARKET PLAZA, BRGY BUROLDASMARINAS CITY CAVITE 4114</t>
  </si>
  <si>
    <t>ALFAMART, B11 LOT1 GREEN GATE HOMES 3 MALAGASANG 2A IMUS CITY CAVITE 4103</t>
  </si>
  <si>
    <t>ALFAMART B1 L1 CAMELLA SPRINGVILLE SUBD P1 MAIN ROAD CORNER KAIMITO ST MOLINO 3 BACOOR CAVITE 4102</t>
  </si>
  <si>
    <t>ALFAMART, GROUND &amp; 2ND FLR 137 PEDRO MONTOYA ST.COR. YAKAL, SAN MIGUEL SILANG CAVITE 4118</t>
  </si>
  <si>
    <t>ALFAMART GRND FLR 153 GEN TRIAS DRIVE POBLACION ROSARIO CAVITE 4106</t>
  </si>
  <si>
    <t>ALFAMART MAMBOG I CHERRY HOMES BACOOR CAVITE 4102</t>
  </si>
  <si>
    <t>ALFAMART, GRD FLR HOUSE OF WOOD ROT,BAR &amp; GRILL TEJERO GEN TRIAS CAVITE 4107</t>
  </si>
  <si>
    <t>ALFAMART B95 L11 MARY CRIS COMPLEX PASCAM II GEN TRIAS CAVITE 4107</t>
  </si>
  <si>
    <t>ALFAMART, B13 L4 &amp; 5 GRD FLR CASA MERCATO BLDG MOLINO RD., MOLINO BACOOR CAVITE 4102</t>
  </si>
  <si>
    <t>ALFAMART, NO. 157 PATIO TIRONA COR. MALAGASANG 2D IMUS CITY CAVITE 4103</t>
  </si>
  <si>
    <t>ALFAMART GOLDEN CITY SUBD. SALAWAG DASMARINAS CITY CAVITE 4114</t>
  </si>
  <si>
    <t>ALFAMART BLK 01 LOT 1&amp;2 FATIMA RD,. BRGY STA. CRUZ I, DASMARIÑAS CITY CAVITE 4114</t>
  </si>
  <si>
    <t>ALFAMART LOT 1  BLK 1, BRGY  SAN ROQUE NAIC CAVITE 4110</t>
  </si>
  <si>
    <t>ALFAMART PHASE 3A  BLK. 3 PACITA COMPLEX SAN PEDRO LAGUNA 4023</t>
  </si>
  <si>
    <t>ALFAMART L12&amp;13 B1 FILINVEST AVE., WESTWOOD PLACE SUBD., PH2 BRGY PARADAHAN, TANZA, CAVITE 4108</t>
  </si>
  <si>
    <t>ALFAMART ILANG ILANG ST,  DE ROMAN SUBD DAANG AMAYA I TANZA CAVITE 4108</t>
  </si>
  <si>
    <t>ALFAMART L-2408 VICEDO ST., INOCENCIO, INDANG RD., TRECE MARTIREZ CITY CAVITE 4109</t>
  </si>
  <si>
    <t>ALFAMART LOT 6123 SAN AGUSTIN 3 DASMARINAS CITY CAVITE 4114</t>
  </si>
  <si>
    <t>ALFAMART LOT 19 AND 21-A CONGRESSIONAL AVE, SAN JUAN, DASMARINAS CITY CAVITE 4114</t>
  </si>
  <si>
    <t>ALFAMART L3 J.RIZAL ST. POBLACION SILANG CAVITE 4118</t>
  </si>
  <si>
    <t>ALFAMART L2245 MALAGASANG I-C IMUS CAVITE  4103</t>
  </si>
  <si>
    <t>ALFAMART L182-B GEN YENGCO BAYAN LUMA IMUS CAVITE 4103</t>
  </si>
  <si>
    <t>ALFAMART STO TOMAS RD BRGY STO TOMAS BIÑAN LAGUNA</t>
  </si>
  <si>
    <t>ALFAMART LOT 12 BLK C-7K SAN GABRIEL GMA CAVITE</t>
  </si>
  <si>
    <t>ALFAMART LOT 725-D-2 HALANG ROAD SAN FRANCISCO BINAN LAGUNA 4024</t>
  </si>
  <si>
    <t>ALFAMART, DR. SALAMANCA COR. ZULUETA ST. 59 (SITAW)/SAN ROQUE CAVITE CITY CAVITE 4100</t>
  </si>
  <si>
    <t>UNITS 15A,16,16A, 17 APARTMENT FOR RENT FATIMA ROAD BRGY. VICTORIA REYES DASMARINAS CITY CAVITE 4114</t>
  </si>
  <si>
    <t>ALFAMART, L1464-F-6 ANTERO SORIANO HIWAY IBAYO SILANGAN NAIC CAVITE 4110</t>
  </si>
  <si>
    <t>ALFAMART, 0152 BAYANAN BACOOR CAVITE 4102</t>
  </si>
  <si>
    <t>GRD FLR. B35 L9 MARCOS ALVAREZ GREEN VALLEY SAN. NICOLAS III BACOOR CAVITE 4102</t>
  </si>
  <si>
    <t>ALFAMART GROUND FLR. REYNOSO'S BLDG. #6 P.CAMPOS ST BRGY. SAN JOSE DASMARINAS CITY CAVITE 4114</t>
  </si>
  <si>
    <t>ALFAMART, L1 MALAGASANG RD MALAGASANG II-B IMUS CITY CAVITE 4103</t>
  </si>
  <si>
    <t>ALFAMART ANABU RD. ANABU 1-F IMUS CAVITE 4103</t>
  </si>
  <si>
    <t>ALFAMART 406 NIA RD. PUNTA I TANZA CAVITE 4108</t>
  </si>
  <si>
    <t>#94 MARIANO MANABAT ST. SAN ANTONIO BINAN LAGUNA 4024</t>
  </si>
  <si>
    <t>ALFAMART BRGY. DELA PAZ BINAN LAGUNA 4024</t>
  </si>
  <si>
    <t>ALFAMART PALICO DAANAN, PALICO 4, IMUS, CAVITE</t>
  </si>
  <si>
    <t>ALFAMART 107 BUCANDALA 3 IMUS CAVITE</t>
  </si>
  <si>
    <t>ALFAMART LOT , BLK C-2-K, CONGRESSIONAL RD, SAN GABRIEL, GMA, CAVITE</t>
  </si>
  <si>
    <t>ALFAMART 754 BRGY 7 MAGALLANES ST CARMONA CAVITE</t>
  </si>
  <si>
    <t>ALFAMART G/F HIDAS COMPLEX MAMBOG I BACOOR CAVITE</t>
  </si>
  <si>
    <t>ALFAMART LOT 2779 CARMONA-TIMBAO ROAD BRGY. TIMBAO BINAN LAGUNA</t>
  </si>
  <si>
    <t>ALFAMART L7 B7 ANTERO SORIANO HIGHWAY, BRGY. AMAYA, TANZA, CAVITE 4108</t>
  </si>
  <si>
    <t>ALFAMART TRECE-INDANG RD., BRGY. LUCIANO, TRECE MARTIRES, CAVITE</t>
  </si>
  <si>
    <t>ALFAMART G/F UNIVERSITY CENTER BLDG. KM. 34 NATIONAL HIGHWAY BRGY. SAN ANTONIO BINAN LAGUNA</t>
  </si>
  <si>
    <t>ALFAMART,143 MALAGASANG II-G IMUS CITY CAVITE</t>
  </si>
  <si>
    <t>ALFAMART, LOT230 B-2 TAMSUI AVE. BAYAN LUMA IMUS CITY CAVITE</t>
  </si>
  <si>
    <t>ALFAMART L 3025 - A&amp;B MARSEILLA ST COR GREENFIELD SUBD BRGY BAGBAG I ROSARIO CAVITE</t>
  </si>
  <si>
    <t>ALFAMART TIRONA HIGHWAY BRGY HABAY I BACOOR CAVITE</t>
  </si>
  <si>
    <t>ALFAMART ARNALDO HI-WAY BRGY SANTIAGO GEN TRIAS CAVITE</t>
  </si>
  <si>
    <t>ALFAMART L1 B43 ARNALDO HI-WAY SAN FRANCISCO GEN. TRIAS CAVITE</t>
  </si>
  <si>
    <t>ALFAMART SAN AGUSTIN ST BRGY BIWAS TANZA CAVITE</t>
  </si>
  <si>
    <t>ALFAMART SPC 1,2,&amp;3 GRD FLR CURCUERA COMMERCIAL BUILDING, SAN AGUSTIN ST., POBLACION II, TANZA, CAVITE 4108</t>
  </si>
  <si>
    <t>ALFAMART NAIC GRAND CENTRAL TERMINAL IBAYO SILANGAN NAIC CAVITE</t>
  </si>
  <si>
    <t>ALFAMART MARIQUITA PUEBLO PHASE 1 BRGY. DITA STA. ROSA CITY LAGUNA</t>
  </si>
  <si>
    <t>ALFAMART BROOKSIDE LANE, BRGY. SAN FRANCISCO, GENERAL TRIAS</t>
  </si>
  <si>
    <t>ALFAMART LOT 1A TATLONG HARI ST. BRGY. POBLACION STA. ROSA CITY LAGUNA</t>
  </si>
  <si>
    <t>ALFAMART, LOT 353 C3 NUENO ST. TANZANG LUMA IMUS CITY CAVITE</t>
  </si>
  <si>
    <t>ALFAMART, 177 MEDICION I-B IMUS CITY CAVITE</t>
  </si>
  <si>
    <t>ALFAMART LOT 1 BRGY BUCAL TANZA CAVITE</t>
  </si>
  <si>
    <t>ALFAMART 167 HERNANDEZ ST. LANDAYAN SAN PEDRO LAGUNA</t>
  </si>
  <si>
    <t>ALFAMART STERLING SQUARE MALHACAN ROAD MEYCAUAYAN CITY BULACAN</t>
  </si>
  <si>
    <t>ALFAMART 515 BRGY ANABU I-E IMUS CITY CAVITE</t>
  </si>
  <si>
    <t>ALFAMART, BLK 8 LOT 17 &amp; 18 CONG.ROAD POBLACION V GMA CAVITE</t>
  </si>
  <si>
    <t>ALFAMART, LOWER GROUND FLR. L'PASEO ARCADE POBLACION INDANG CAVITE</t>
  </si>
  <si>
    <t>ALFAMART NATIONAL HIGHWAY SITIO BALITE BANCA BANCA VICTORIA LAGUNA</t>
  </si>
  <si>
    <t>ALFAMART L665 J.P. RIZAL STREET NANHAYA VICTORIA LAGUNA</t>
  </si>
  <si>
    <t>ALFAMART 937 BRGY BAYAN LUMA 9 IMUS CITY CAVITE</t>
  </si>
  <si>
    <t>CHIPECO ST. COR. SAMPAGUITA ST., HALANG LAKEVIEW SUBD., CALAMBA, LAGUNA</t>
  </si>
  <si>
    <t>ALFAMART B17 L8 NARRA ST CALENDOLA SAN PEDRO LAGUNA</t>
  </si>
  <si>
    <t>ALFAMART LOT 10 BLK 9 BRGY MILAGROSA CARMONA CAVITE</t>
  </si>
  <si>
    <t>ALFAMART 14 BRGY ALAPAN I-A IMUS CITY CAVITE</t>
  </si>
  <si>
    <t>ALFAMART LOT 1492-A &amp; B PUROK 3 BRGY ALAPAN I-B IMUS CITY CAVITE</t>
  </si>
  <si>
    <t>ALFAMRT 211 MEDICION II-A IMUS CITY CAVITE</t>
  </si>
  <si>
    <t>ALFAMART TANZA - TRECE ROAD LANDMASS PARK SUBD BRGY BIGA TANZA CAVITE</t>
  </si>
  <si>
    <t>ALFAMART LOT 2509-H-5, ANABU 2-D, ANABU KOSTAL, IMUS, CAVITE</t>
  </si>
  <si>
    <t>ALFAMART HAWAII ST CAMELLA SALINAS BACOOR CAVITE</t>
  </si>
  <si>
    <t>ALFAMART MABINI ST POBLACION A BRGY 3 AMADEO CAVITE</t>
  </si>
  <si>
    <t>ALFAMART L19 B1 VISTA VERDE EXEC VILL SAN ISIDRO CAINTA RIZAL</t>
  </si>
  <si>
    <t>544 GEN LUNA ST SAN MATEO RIZAL</t>
  </si>
  <si>
    <t>ALFAMART B5 L23 RODARIO VILLAGE BRGY. SALA CABUYAO LAGUNA</t>
  </si>
  <si>
    <t>ALFAMART LOT 3 &amp; 4 BLK 14 GAWARAN AVENUE BRGY MOLINO 3 BACOOR CAVITE</t>
  </si>
  <si>
    <t>ALFAMART 140BUHAY NA TUBIG, BRGY. BUHAY NA TUBIG, IMUS CITY</t>
  </si>
  <si>
    <t>ALFAMART, L1-L16 NIA ROAD CARSADANG BAGO IMUS CITY CAVITE</t>
  </si>
  <si>
    <t>L247-E-2 ALFAMRT GUADA SUBD BAYAN LUMA VI IMUS CITY CAVITE</t>
  </si>
  <si>
    <t>ALFAMART LOT 1583 F-1 BRGY PAG-ASA 1 IMUS CITY CAVITE</t>
  </si>
  <si>
    <t>ALFAMART 313 BALAGTAS ST. BRGY. SAN ANTONIO BINAN LAGUNA</t>
  </si>
  <si>
    <t>ALFAMART PEDRO ESCUETA ST. BRGY. SAN ANTONIO BINAN LAGUNA</t>
  </si>
  <si>
    <t>ALFAMART B9 L2 QUEEN'S MAIN BLVD QUEENS ROW SUBD BACOOR CAVITE</t>
  </si>
  <si>
    <t>ALFAMART JUNCTION ROAD BATONG MALAKE LOS BANOS LAGUNA</t>
  </si>
  <si>
    <t>ALFAMART LANGKIWA BINAN LAGUNA</t>
  </si>
  <si>
    <t>ALFAMART A. BONIFACIO ST. CANLALAY BINAN LAGUNA</t>
  </si>
  <si>
    <t>ALFAMART BRGY PARADAHAN I TANZA CAVITE</t>
  </si>
  <si>
    <t>ALFAMART B2 L3 TOWN &amp; COUNTRY SOUTHVILLE BRGY. CALABUSO BINAN LAGUNA</t>
  </si>
  <si>
    <t>ALFAMART MABINI ST. BRGY BULILAN SUR PILA LAGUNA</t>
  </si>
  <si>
    <t>ALFAMART L492-C-11-C &amp; L492-C-11-D SUMULONG HI-WAY SAN ISIDRO CAINTA RIZAL</t>
  </si>
  <si>
    <t>ALFAMART UNITS 1-4 PARAISO BLD GOVERNOR'S DRIVE CARMONA CAVITE</t>
  </si>
  <si>
    <t>ALFAMART KAPAYAPAAN VILLAGE CANLUBANG SITIO ASIA 1 CALAMBA CITY LAGUNA</t>
  </si>
  <si>
    <t>ALFAMART PUROK 1 MAMATID CABUYAO LAGUNA</t>
  </si>
  <si>
    <t>ALFAMART BLDG VICTORIA VILLE SUBD PANAPAAN III BACOOR CAVITE</t>
  </si>
  <si>
    <t>ALFAMART THE ELYSIAN SUBD ANABU ROAD IMUS CITY CAVITE</t>
  </si>
  <si>
    <t>ALFAMART CAPT J LUNA ST LIGTONG II ROSARIO CAVITE</t>
  </si>
  <si>
    <t>ALFAMART MANILA EAST RD COR DONA AURORA ST SAN ROQUE ANGONO RIZAL</t>
  </si>
  <si>
    <t>ALFAMART LOT 917 BUTONG CABUYAO LAGUNA</t>
  </si>
  <si>
    <t>ALFAMART B12 L1 BULIHAN SILANG CAVITE</t>
  </si>
  <si>
    <t>ALFAMART LOT 2195-A MALAGASANG I-A IMUS CITY CAVITE</t>
  </si>
  <si>
    <t>ALFAMART CENTENNIAL TOWNHOMES SUBD. SAN ISIDRO CABUYAO LAGUNA</t>
  </si>
  <si>
    <t>LOT 206 JULUGAN, TANZA CAVITE</t>
  </si>
  <si>
    <t>ALFAMART GEN. EVANGELISTA ST BRGY MALIKSE BACOOR CAVITE</t>
  </si>
  <si>
    <t>ALFAMART 854-A &amp; B MANILA CAVITE RD DALAHICAN CAVITE CITY CAVITE</t>
  </si>
  <si>
    <t>ALFAMART LOT 5611 PUROK 3 APLAYA ST. BRGY. BACLARAN CABUYAO LAGUNA</t>
  </si>
  <si>
    <t>ALFAMART MARCOS ALVAREZ EXT MOLINO BACOOR CAVITE</t>
  </si>
  <si>
    <t>ALFAMART LOT 1, 2 &amp; 3 KINGSWOOD RESIDENCES PASONG BUAYA IMUS CITY CAVITE</t>
  </si>
  <si>
    <t>ALFAMART MABINI ST. POBLACION II ALFONSO CAVITE</t>
  </si>
  <si>
    <t>ALFAMART, LOT B PALIS ST., BRGY. TIMUGAN, LOS BANOS LAGUNA</t>
  </si>
  <si>
    <t>ALFAMART GEN EVANGELISTA ST POBLACION BACOOR CAVITE</t>
  </si>
  <si>
    <t>ALFAMART MALHACAN ROAD BRGY IBA MEYCAUAYAN CITY BULACAN</t>
  </si>
  <si>
    <t>ALFAMART RIZAL BLVD. BRGY. LABAS STA. ROSA LAGUNA</t>
  </si>
  <si>
    <t>ALFAMART 22 MAHOGANY DRIVE COR EL CAMINO REAL DRIVE STO NINO PEREZ MEYCAUAYAN BULACAN</t>
  </si>
  <si>
    <t>ALFAMART DE GUIA ST BRGY IV POBLACION MAGALLANES CAVITE</t>
  </si>
  <si>
    <t>MALAGASANG 2E IMUS CAVITE</t>
  </si>
  <si>
    <t>ALFAMART GRD. FLR. LOT 885-A, BRGY. STO. DOMINGO, BAY LAGUNA</t>
  </si>
  <si>
    <t>ALFAMART BRGY ALAPAN 1A 2 IMUS CITY CAVITE</t>
  </si>
  <si>
    <t>ALFAMART BUCAL 3B MARAGONDON CAVITE</t>
  </si>
  <si>
    <t>ALFAMART REAL ST COR MAGALLANES ST POBLACION 3 GEN EMILIO AGUINALDO CAVITE</t>
  </si>
  <si>
    <t>ALFAMART RIEL ST MARAGONDON CAVITE</t>
  </si>
  <si>
    <t>ALFAMART UNITED BAYANIHAN BRGY. SAN VICENTE SAN PEDRO LAGUNA</t>
  </si>
  <si>
    <t>ALFAMART, BRGY. MASAPANG VICTORIA LAGUNA</t>
  </si>
  <si>
    <t>ALFAMART COMML UNIT 1,2,3 &amp; 4 MACLANE STORAGE FACILITIES BLDG., MCY CMPD, NIOG ST BACOOR CAVITE</t>
  </si>
  <si>
    <t>ALFAMART PAG-ASA ST BRGY ANABU I-C IMUS CITY CAVITE</t>
  </si>
  <si>
    <t>ALFAMART SIKAP KABATAAN ST BRGY SAN ANTONIO CAVITE CITY</t>
  </si>
  <si>
    <t>ALFAMART LOT 704-C PUROK 4 BIGAA CABUYAO LAGUNA</t>
  </si>
  <si>
    <t>ALFAMART L1 B31 SOLDIER'S HILL MOLINO BACOOR CAVITE</t>
  </si>
  <si>
    <t>ALFAMART 87 BRGY BUHO SILANG CAVITE</t>
  </si>
  <si>
    <t>ALFAMART LOT 505-B-1 BURGOS ST. BRGY. STO. DOMINGO BINAN LAGUNA</t>
  </si>
  <si>
    <t>ALFAMART THE LEGIAN IMUS C BAGO IMUS CITY CAVITE</t>
  </si>
  <si>
    <t>ALFAMART L156-C SALINAS BACOOR CAVITE</t>
  </si>
  <si>
    <t>ALFAMART GRD. FLR. ISHRM ANNEX BLDG. TIRONA HIGHWAY HABAY I BACOOR CAVITE</t>
  </si>
  <si>
    <t>ALFAMART BRGY KALUBKOB SILANG CAVITE</t>
  </si>
  <si>
    <t>ALFAMART LOT 2106-A-1 BRGY SAN AGUSTIN TRECE MARTIRES CITY CAVITE</t>
  </si>
  <si>
    <t>ALFAMART #9003 CAPT I BELLA ST COR F YENGCO ST POBLACION 4 IMUS CITY CAVITE</t>
  </si>
  <si>
    <t>ALFAMART UNIT 4 DMR BDLG LOMA DE GATO MARILAO BULACAN</t>
  </si>
  <si>
    <t>ALFAMART, LOT 152-H-1-A BRGY. MASIIT, CALAUAN LAGUNA</t>
  </si>
  <si>
    <t>ALFAMART MAGDIWANG REALTY CORP. MAMBOG BACOOR CAVITE</t>
  </si>
  <si>
    <t>ALFAMART RMC BUILDING #65 M H DEL PILAR ST BARANGAY 1(POBLACION) BATANGAS CITY</t>
  </si>
  <si>
    <t>ALFAMART ARNALDO HGHWAY BRGY. PASONG CAMACHILE (PASCAM I) GEN. TRIAS CAVITE</t>
  </si>
  <si>
    <t>ALFAMART MARASIGAN ST BRGY 3 POBLACION CALACA BATANGAS</t>
  </si>
  <si>
    <t>ALFAMART 40 MAMBOG III CITY OF BACOOR CAVITE</t>
  </si>
  <si>
    <t>ALFAMART P. TORRES ST. BRGY. 6 LIPA CITY BATANGAS</t>
  </si>
  <si>
    <t>ALFAMART TAHANANG YAMAN BUENAVISTA II GEN TRIAS CAVITE</t>
  </si>
  <si>
    <t>ALFAMART 5397-PART CAD 459-D BRGY POBLACION I INDANG CAVITE</t>
  </si>
  <si>
    <t>ALFAMART L19 B5 AVENIDA RIZAL ST. PH 1 MOLINO 5 BACOOR CAVITE</t>
  </si>
  <si>
    <t>ALFAMART JP LAUREL ST BRGY WAWA NASUGBU BATANGAS</t>
  </si>
  <si>
    <t>ALFAMART L4 B2, GLOWING FIELD SUBD. SAHUD ULAN TANZA CAVITE</t>
  </si>
  <si>
    <t>ALFAMART BRGY TIAGO GEN MARIANO ALVAREZ CAVITE</t>
  </si>
  <si>
    <t>ALFAMART BRGY. PARADAHAN II TANZA CAVITE</t>
  </si>
  <si>
    <t>ALFAMART SAN NICOLAS I ZAPOTE-MOLINO RD. BACOOR CAVITE</t>
  </si>
  <si>
    <t>ALFAMART 126 IBAYO ESCTACION ST. NAIC CAVITE</t>
  </si>
  <si>
    <t>ALFAMART JP LAUREL ST BRGY 12 NASUGBU BATANGAS</t>
  </si>
  <si>
    <t>ALFAMART BRGY BAYAN LUMA 8 IMUS CITY CAVITE</t>
  </si>
  <si>
    <t>ALFAMART, PLAZA AGAPITA, LOPEZ AVENUE, LOS BANOS LAGUNA</t>
  </si>
  <si>
    <t>ALFAMART L 305-B-4, 140 AGUINALDO ST., BRGY. TRAMO BANTAYAN, BINAKAYAN KAWIT CAVITE</t>
  </si>
  <si>
    <t>ALFAMART P. BURGOS AVENUE BRGY 23 (AQUARIUS) CARIDAD ST CAVITE CITY</t>
  </si>
  <si>
    <t>ALFAMART LOT 1867 BRGY. MARINIG CABUYAO CITY LAGUNA</t>
  </si>
  <si>
    <t>ALFAMART G/F BRGY. SAN JUAN, CALAMBA CITY LAGUNA</t>
  </si>
  <si>
    <t>ALFAMART SAN VICENTE BANAY-BANAY LIPA CITY BATANGAS</t>
  </si>
  <si>
    <t>ALFAMART 120 INOSLUBAN LIPA CITY BATANGAS</t>
  </si>
  <si>
    <t>ALFAMART 116 PINAGKURUSAN ALITAGTAG BATANGAS</t>
  </si>
  <si>
    <t>ALFAMART CAPT. G. TOPACIO ST., BRGY.  POBLACION 1 IMUS CITY CAVITE</t>
  </si>
  <si>
    <t>ALFAMART ROSAFLOR SUBD. BRGY. TAGAPO STA. ROSA LAGUNA</t>
  </si>
  <si>
    <t>ALFAMART BUCANDALA 2 IMUS CITY CAVITE</t>
  </si>
  <si>
    <t>ALFAMART BRGY. SAN VICENTE SAN PEDRO LAGUNA</t>
  </si>
  <si>
    <t>ALFAMART LOT 555 BIGAA CABUYAO LAGUNA</t>
  </si>
  <si>
    <t>ALFAMART B3 L18 &amp; 19 SUNRISE SUBD. BRGY. MARINIG CABUYAO LAGUNA</t>
  </si>
  <si>
    <t>ALFAMART ARNALDO COR. VIBORA ST. POBLACION GEN TRIAS CAVITE</t>
  </si>
  <si>
    <t>ALFAMART BEVERLY HOMES PRENZA II MARILAO BULACAN</t>
  </si>
  <si>
    <t>ALFAMART BANAYBANAY AMADEO CAVITE</t>
  </si>
  <si>
    <t>ALFAMART 073 BANCAAN NAIC CAVITE</t>
  </si>
  <si>
    <t>ALFAMART APLAYA BAUAN BATANGAS</t>
  </si>
  <si>
    <t>ALFAMART BIHIS TAAL BATANGAS</t>
  </si>
  <si>
    <t>ALFAMART LUKSUHIN IBABA ALFONSO CAVITE</t>
  </si>
  <si>
    <t>ALFAMART GROUND FLR. AND 2ND FLR. B1 L27 AND 26 KATAPATAN MUTUAL HOMES BANAY-BANAY CABUYAO CITY LAGUNA</t>
  </si>
  <si>
    <t>ALFAMART KAYTAPOS INDANG CAVITE</t>
  </si>
  <si>
    <t>ALFAMART 208 BRGY KAYBAGAL CENTRAL TAGAYTAY CITY CAVITE</t>
  </si>
  <si>
    <t>ALFAMART BLK 30 LOT 6 LAKE SIDE NEST SUBD. PHASE 1 BRGY. MARINIG CABUYAO CITY LAGUNA</t>
  </si>
  <si>
    <t>ALFAMART L9 B21 POBLACION AGONCILLO BATANGAS</t>
  </si>
  <si>
    <t>ALFAMART GOVERNOR'S HILL SUBD MANGGAHAN GEN TRIAS CAVITE</t>
  </si>
  <si>
    <t>ALFAMART L1&amp;3 R DIOKNO ST POBLACION TAAL BATANGAS</t>
  </si>
  <si>
    <t>ALFAMART #149 MARASIGAN ST BRGY 4 POBLACION CALACA BATANGAS</t>
  </si>
  <si>
    <t>ALFAMART BLK 8 LOT 23 PORTA VAGA SUBD BRGY 62-A CAVITE CITY</t>
  </si>
  <si>
    <t>ALFAMART POBLACION II BAUAN BATANGAS</t>
  </si>
  <si>
    <t>ALFAMART 43 CAPT E BOCALAN ST AMAYA III TANZA CAVITE</t>
  </si>
  <si>
    <t>ALFAMART LOT 15,16,31 &amp; 32 ST. JOSEPH VILLAGE PHASE 7 MARINIG CABUYAO LAGUNA</t>
  </si>
  <si>
    <t>ALFAMART MAMBOG IV BACOOR CAVITE</t>
  </si>
  <si>
    <t>ALFAMART BRGY BAGONG SIKAT LEMERY BATANGAS</t>
  </si>
  <si>
    <t>ALFAMART FLORENTINO JOYA ST. JULUGAN TANZA CAVITE</t>
  </si>
  <si>
    <t>ALFAMART 312 GEN P ALVAREZ ST. SAN RAFAEL II NOVELETA CAVITE</t>
  </si>
  <si>
    <t>ALFAMART GRD. FLR. B29 L1 TIERRA SOLANA SUBD. BRGY. BUENAVISTA III GEN. TRIAS CAVITE</t>
  </si>
  <si>
    <t>ALFAMART LOT 477-C-1 BRGY. TEJERO GEN. TRIAS CAVITE</t>
  </si>
  <si>
    <t>ALFAMART LOT 725-E, TABON II KAWIT CAVITE</t>
  </si>
  <si>
    <t>ALFAMART RIZAL ST BRGY POBLACION IV MENDEZ CAVITE</t>
  </si>
  <si>
    <t>ALFAMART MANDIGMA ST. BRGY. 2 MATAAS NA KAHOY BATANGAS</t>
  </si>
  <si>
    <t>ALFAMART LOT 22 BLK 2 JAVALERA GEN TRIAS CAVITE</t>
  </si>
  <si>
    <t>ALFAMART LOT 4851-B-1-D BRGY LOOC CALAMBA CITY LAGUNA</t>
  </si>
  <si>
    <t>ALFAMART RIZAL ST GALICIA II MENDEZ CAVITE</t>
  </si>
  <si>
    <t>ALFAMART GEN. MALVAR AVE. BRGY. II STO. TOMAS BATANGAS</t>
  </si>
  <si>
    <t>ALFAMART M.H. DEL PILAR ST., BRGY. 4 CALAMBA CITY LAGUNA</t>
  </si>
  <si>
    <t>ALFAMART QUEZON AVE. SITIO II BRGY SANTO ANGEL SUR STA CRUZ LAGUNA</t>
  </si>
  <si>
    <t>ALFAMART PUROK 1, BRGY. SAN CRISTOBAL, CALAMBA CITY LAGUNA</t>
  </si>
  <si>
    <t>ALFAMART 093 BRGY AGUADO TRECE MARTIRES CITY CAVITE</t>
  </si>
  <si>
    <t>ALFAMART ALFAMART PSC BUSINESS CENTER BRGY. SAN ANTONIO STO. TOMAS BATANGAS</t>
  </si>
  <si>
    <t>ALFAMART LOT 7-B GRD FLR AND UNIT 1 2ND FLR QID BLDG BGY LAWA MEYCAUAYAN CITY BULACAN</t>
  </si>
  <si>
    <t>ALFAMART SREI MAIN F. GOMEZ ST. BRGY. KANLURAN STA. ROSA LAGUNA</t>
  </si>
  <si>
    <t>ALFAMART 057 BONIFACIO ST ALAPAN I-C IMUS CITY CAVITE</t>
  </si>
  <si>
    <t>ALFAMART SITIO SAMBAT POBLACION PADRE GARCI BATANGAS</t>
  </si>
  <si>
    <t>ALFAMART PUROK 2 ALULOD INDANG CAVITE</t>
  </si>
  <si>
    <t>ALFAMART 142 CM DELOS REYES AVE BRGY BICLATAN GEN TRIAS CAVITE</t>
  </si>
  <si>
    <t>ALFAMART DE ROMAN SUBD PINAGTIPUNAN GEN TRIAS CAVITE</t>
  </si>
  <si>
    <t>ALFAMART PASONG BUAYA II IMUS CITY CAVITE</t>
  </si>
  <si>
    <t>ALFAMART W. TRINIDAD ST. POBLACION TALISAY BATANGAS</t>
  </si>
  <si>
    <t>ALFAMART KM. 39 TIERRA RD. PULONG BUHANGIN STA. MARIA BULACAN</t>
  </si>
  <si>
    <t>ALFAMART 126 CENTERO NATIONAL ROAD BGY GUYONG SANTA MARIA BULACAN</t>
  </si>
  <si>
    <t>ALFAMART LOT 8-B BRGY. POBLACION BALETE BATANGAS</t>
  </si>
  <si>
    <t>ALFAMART MADONNA HOMES BRGY ALANGILAN BATANGAS CITY BATANGAS</t>
  </si>
  <si>
    <t>ALFAMART 378 SAN NICOLAS III BACOOR CAVITE</t>
  </si>
  <si>
    <t>ALFAMART 242 CARMEL BRGY. 7 SUBD. LIPA CITY BATANGAS</t>
  </si>
  <si>
    <t>ALFAMART BRGY 4 PAGASPAS ST TANAUAN CITY BATANGAS</t>
  </si>
  <si>
    <t>ALFAMART LOT 2 GAHAK KAWIT CAVITE</t>
  </si>
  <si>
    <t>ALFAMART 022-A, MALAGASANG 2ND IMUS CITY</t>
  </si>
  <si>
    <t>ALFAMART LOT 1-8 MARGARET PH DECA HOMES SUBD. BRGY. LOMA DE GATO MARILAO BULACAN</t>
  </si>
  <si>
    <t>ALFAMART 195 AND 197 TIRONA ST., MARULAS KAWIT CAVITE</t>
  </si>
  <si>
    <t>ALFAMART TEOFILO REYES AVE., AMITYVILLE SUBD. PH 1 SAN JOSE RODRIGUEZ RIZAL</t>
  </si>
  <si>
    <t>ALFAMART BRGY POBLACION EAST TAYSAN BATANGAS</t>
  </si>
  <si>
    <t>ALFAMART LOT 1 BLK 42 NORTHWINDS PHASE 7 PALMERA HOMES BGY STO CRISTO CITY OF SAN JOSE DEL MONTE BULACAN</t>
  </si>
  <si>
    <t>ALFAMART GRD. FSI BLDG. B6 L6 GREENWOODS AVE., GREENWOODS EXECUTIVE VILLAGE CAINTA RIZAL</t>
  </si>
  <si>
    <t>ALFAMART ST MARTIN ST FATIMA 1 AREA E CITY OF SAN JOSE DEL MONTE BULACAN</t>
  </si>
  <si>
    <t>ALFAMART CEPZA DIVISION RD BRGY BACAO GEN TRIAS CAVITE</t>
  </si>
  <si>
    <t>ALFAMART #937 EVERLASTING ST. QUEENSROW WEST BACOOR CAVITE</t>
  </si>
  <si>
    <t>ALFAMART H VENTURA ST POBLACION TERNATE CAVITE</t>
  </si>
  <si>
    <t>ALFAMART L1 B4 CRISMOR AVE. ELVINDA VILLAGE SAN VICENTE SAN PEDRO LAGUNA</t>
  </si>
  <si>
    <t>ALFAMART G/F BASEMENT CORNELIO MELENDREZ ST MELENDREZ LIFEHOMES SUBD DOLORES TAYTAY RIZAL</t>
  </si>
  <si>
    <t>ALFAMART KALAWAAN BINANGONAN RIZAL</t>
  </si>
  <si>
    <t>ALFAMART LOT 22 BLK 1, PHASE 5, EASTWOOD GREENVIEW SAN ISIDRO RODRIGUEZ RIZAL</t>
  </si>
  <si>
    <t>ALFAMART POBLACION PADRE GARCIA BATANGAS</t>
  </si>
  <si>
    <t>ALFAMART 281 BISITA LIBTONG MEYCAUAYAN BULACAN</t>
  </si>
  <si>
    <t>ALFAMART PHASE 3 METRO MONTANA SUBD BURGOS RODRIGUEZ RIZAL</t>
  </si>
  <si>
    <t>ALFAMART BRGY MALIPANGPANG SAN ILDEFONSO BULACAN</t>
  </si>
  <si>
    <t>ALFAMART 1 MAGSAYSAY AVENEUE SAN GABRIEL TERESA RIZAL</t>
  </si>
  <si>
    <t>ALFAMART PHASE 1 &amp; 2 SUB URBAN DOUBLE L SAN JOSE RODRIGUEZ RIZAL</t>
  </si>
  <si>
    <t>ALFAMART LOT 93-B-1 BRGY SAPANG I TERNATE CAVITE</t>
  </si>
  <si>
    <t>ALFAMART G/F A. CORTEZ ST DOLORES TAYTAY RIZAL</t>
  </si>
  <si>
    <t>ALFAMART ELYS RESTAURANT PANTAY ROAD BAGUMBAYAN TERESA RIZAL</t>
  </si>
  <si>
    <t>ALFAMART B3 L25 AREA H BGY SAN RAFAEL I CITY OF SAN JOSE DEL MONTE BULACAN</t>
  </si>
  <si>
    <t>ALFAMART COR MAYAYAY ST BRGY POBLACION SAN PASCUAL BATANGAS</t>
  </si>
  <si>
    <t>ALFAMART GF &amp; PORTION 2ND FLR OEG BLDG BRGY PAG ASA OBANDO BULACAN</t>
  </si>
  <si>
    <t>ALFAMART G/F GNP COMMERCIAL CENTER P. TOLENTINO ST SAN ISIDRO ANGONO RIZAL</t>
  </si>
  <si>
    <t>ALFAMART JP RIZAL AVE NEAR RIZAL SCIENCE HI-SCHOOL BATINGAN BINANGONAN RIZAL</t>
  </si>
  <si>
    <t>ALFAMART B 21 L 65 PUROK 7 BAGONG BUHAY I SAN JOSE DEL MONTE BULACAN</t>
  </si>
  <si>
    <t>ALFAMART 3008 FR MASI ST PHASE 3 HOLIDAY HOMES SUBD SAN PEDRO LAGUNA</t>
  </si>
  <si>
    <t>ALFAMART SAN VICENTE STO. TOMAS BATANGAS</t>
  </si>
  <si>
    <t>ALFAMART BRGY POBLACION MALVAR BATANGAS</t>
  </si>
  <si>
    <t>ALFAMART TANGOS BALIWAG BULACAN</t>
  </si>
  <si>
    <t>ALFAMART GRAND VALLEY SUBD MAHABANG PARANG ANGONO RIZAL</t>
  </si>
  <si>
    <t>ALFAMART G/F MARIPOSA ST COR MAGNOLIA ST SAN ANDRES CAINTA RIZAL</t>
  </si>
  <si>
    <t>ALFAMART LOT 5393-B-2 &amp; B-1 BRGY. NIOG BACOOR CAVITE</t>
  </si>
  <si>
    <t>ALFAMART  POBLACION 3 LAUREL BATANGAS</t>
  </si>
  <si>
    <t>ALFAMART CORTIJOS DE SAN RAFAEL ST SAN RAFAEL RODRIGUEZ RIZAL</t>
  </si>
  <si>
    <t>ALFAMART 20 C ABUEG ST. SAPA IV ROSARIO CAVITE</t>
  </si>
  <si>
    <t>ALFAMART GRD FLR COGEO LOT 1 BLK 1 NHA AVENUE DELA PAZ ANTIPOLO CITY</t>
  </si>
  <si>
    <t>ALFAMART BLK 5 LOT 1 TO 3 KAMBAL ROAD GUITNANG BAYAN 2 SAN MATEO RIZAL</t>
  </si>
  <si>
    <t>ALFAMART GOV F. HALILI AVE BRGY SAN VICENTE STA MARIA BULACAN</t>
  </si>
  <si>
    <t>ALFAMART SALINAS I BACOOR CAVITE</t>
  </si>
  <si>
    <t>ALFAMART SM CITY STA. ROSA NATIONAL ROAD TAGAPO STA ROSA CITY LAGUNA</t>
  </si>
  <si>
    <t>ALFAMART AMARESA SUBD FRANCISCO HOMES GUIJO CSJDM BULACAN</t>
  </si>
  <si>
    <t>(ALFAMART CLAREMONT)NEAR MERALCO VILL NATIONAL RD PALANGOY BINANGONAN RIZAL</t>
  </si>
  <si>
    <t>ALFAMART TAMBUBONG SAN RAFAEL BULACAN</t>
  </si>
  <si>
    <t>ALFAMART BLK 2 LOT 1 GSIS ST BURGOS RODRIGUEZ RIZAL</t>
  </si>
  <si>
    <t>ALFAMART GOV F. HALILI AVE BRGY PARADA STA MARIA BULACAN</t>
  </si>
  <si>
    <t>ALFAMART POBLACION SAN NICOLAS BATANGAS</t>
  </si>
  <si>
    <t>ALFAMART ALVAREZ, BRGY. III-D SAN PABLO CITY</t>
  </si>
  <si>
    <t>ALFAMART PUROK III BARANGAY GRACEVILLE CITY OF SAN JOSE DEL MONTE BULACAN</t>
  </si>
  <si>
    <t>ALFAMART BRGY INOCENCIO TRECE MARTIRES CITY CAVITE</t>
  </si>
  <si>
    <t>ALFAMART MANILA EAST RD SAN ISIDRO ANGONO RIZAL</t>
  </si>
  <si>
    <t>ALFAMART CENTELLA HOMES SAN ISIDRO RODRIGUEZ RIZAL</t>
  </si>
  <si>
    <t>ALFAMART JP RIZAL ST POBLACION II LIAN BATANGAS</t>
  </si>
  <si>
    <t>ALFAMART VILLA ADRIANA VILLAGE SAN RAFAEL RODRIGUEZ RIZAL</t>
  </si>
  <si>
    <t>ALFAMART LOT 1735-B-2 BGY MAHABANG PARANG SANTA MARIA BULACAN</t>
  </si>
  <si>
    <t>ALFAMART LOT 7061 LICIADA BUSTOS BULACAN</t>
  </si>
  <si>
    <t>ALFAMART 0649 CAYPOMBO SANTA MARIA BULACAN</t>
  </si>
  <si>
    <t>ALFAMART 78 ILAYA ST PANAPAAN 1 BACOOR CAVITE</t>
  </si>
  <si>
    <t>ALFAMART B1 L7 PANORAMA ST RIDGEMONT EXEC VILL SAN ISIDRO TAYTAY RIZAL</t>
  </si>
  <si>
    <t>ALFAMART L1-D-1B NATIONAL RD BRGY. TAYUMAN BINANGONAN RIZAL</t>
  </si>
  <si>
    <t>ALFAMART SABANG BALIWAG BULACAN</t>
  </si>
  <si>
    <t>ALFAMART L4 B15 BILIBIRAN BINANGONAN RIZAL</t>
  </si>
  <si>
    <t>ALFAMART 68 JF DIAZ AVENUE AMPID 1 SAN MATEO RIZAL</t>
  </si>
  <si>
    <t>ALFAMART LOT 1011-C6 BATIA ROAD BATIA BOCAUE BULACAN</t>
  </si>
  <si>
    <t>ALFAMART BANTAYAN ST PANGINAY BALAGTAS BULACAN</t>
  </si>
  <si>
    <t>ALFAMART BANGA II PLARIDEL BULACAN</t>
  </si>
  <si>
    <t>ALFAMART BRGY. STA ROSA II MARILAO BULACAN</t>
  </si>
  <si>
    <t>ALFAMART LUCSUHIN CALATAGAN BATANGAS</t>
  </si>
  <si>
    <t>ALFAMART BRGY LAGUNDI MORONG RIZAL</t>
  </si>
  <si>
    <t>ALFAMART 99 AGUINALDO ST. BRGY. KALAYAAN ANGONO RIZAL</t>
  </si>
  <si>
    <t>ALFAMART BRGY PARIAN CALAMBA CITY LAGUNA</t>
  </si>
  <si>
    <t>ALFAMART MUNICIPAL RD. BRGY HABAY 1 BACOOR CAVITE</t>
  </si>
  <si>
    <t>ALFAMART LOT 6623-C MAMBOG CITY OF MALOLOS BULACAN</t>
  </si>
  <si>
    <t>ALFAMART BUROL 1ST BALAGTAS BULACAN</t>
  </si>
  <si>
    <t>ALFAMART SANTIAGO MALVAR BATANGAS</t>
  </si>
  <si>
    <t>ALFAMART B-8 L-1 ARMEL II STO NINO SAN MATEO RIZAL</t>
  </si>
  <si>
    <t>ALFAMART MEADOWOOD AVE. PANAPAAN V BACOOR CAVITE</t>
  </si>
  <si>
    <t>ALFAMART LOT 221-D-3-N TATLONG HARI ST SINALHAN STA. ROSA LAGUNA</t>
  </si>
  <si>
    <t>ALFAMART SITIO TANAG SAN ISISDRO RODRIGUEZ RIZAL</t>
  </si>
  <si>
    <t>ALFAMART PACIS ST. SAN JUAN HGTS. SUBD. MAHABANG PARANG BINANGONAN RIZAL</t>
  </si>
  <si>
    <t>ALFAMART 50 POBLACION PRENZA 2 MARILAO BULACAN</t>
  </si>
  <si>
    <t>ALFAMART POBLACION IV INDANG CAVITE</t>
  </si>
  <si>
    <t>ALFAMART SANTOL BALAGTAS BULACAN</t>
  </si>
  <si>
    <t>ALFAMART PULONG GUBAT BALAGTAS BULACAN</t>
  </si>
  <si>
    <t>ALFAMART MALAKING PARANG CABRERA RD BRGY SAN JUAN TAYTAY RIZAL</t>
  </si>
  <si>
    <t>ALFAMART L23 B34 VILLAGE EAST EXEC HOMES STO DOMINGO CAINTA RIZAL</t>
  </si>
  <si>
    <t>ALFAMART LOT 1 BRGY. GRACEVILLE SAN JOSE DEL MONTE BULACAN</t>
  </si>
  <si>
    <t>ALFAMART BRGY. TALIPAYONG, BALIWAG, BULACAN</t>
  </si>
  <si>
    <t>ALFAMART SAN FRANCISCO VILL. TAYTAY RIZAL</t>
  </si>
  <si>
    <t>ALFAMART B5 L5 CAMACHILE ST., AFP VILLAGE, SILANGAN, SAN MATEO RIZAL</t>
  </si>
  <si>
    <t>ALFAMART LOT 2 BLK 3 BAHAY PARI LOMA DE GATO MARILAO BULACAN</t>
  </si>
  <si>
    <t>ALFAMART BALAGTAS RD BRGY POBLACION PANDI BULACAN</t>
  </si>
  <si>
    <t>ALFAMART CARSADANG BAGO IMUS CITY CAVITE</t>
  </si>
  <si>
    <t>ALFAMART POBLACION SANTA MARIA BULACAN</t>
  </si>
  <si>
    <t>ALFAMART POBLACION PLARIDEL BULACAN</t>
  </si>
  <si>
    <t>ALFAMART GREEN BREEZE 1 SAN ISIDRO RODRIGUEZ RIZAL</t>
  </si>
  <si>
    <t>ALFAMART COR ZAMORA ST &amp; BURGOS ST LIBID BINANGONAN RIZAL</t>
  </si>
  <si>
    <t>ALFAMART TAYUMAN BINANGONAN RIZAL</t>
  </si>
  <si>
    <t>ALFAMART LOT 3165-A-2,BRGY. SAN GUILLERMO, MORONG, RIZAL</t>
  </si>
  <si>
    <t>ALFAMART MERALCO VILLAGE LIAS MARILAO BULACAN</t>
  </si>
  <si>
    <t>ALFAMART 495 MEDICION 2F IMUS CITY CAVITE</t>
  </si>
  <si>
    <t>ALFAMART JP RIZAL ST. BRGY. LAWA OBANDO BULACAN</t>
  </si>
  <si>
    <t>ALFAMART BGY SANTA CRUZ V CITY OF SAN JOSE DEL MONTE BULACAN</t>
  </si>
  <si>
    <t>ALFAMART SAN ROQUE CARDONA</t>
  </si>
  <si>
    <t>ALFAMART GATBUCA,CALUMPIT,BULACAN</t>
  </si>
  <si>
    <t>ALFAMART GOV FERRER BRGY PASONG KAWAYAN II GEN TRIAS CAVITE</t>
  </si>
  <si>
    <t>ALFAMART  D.P CANLAS ST., SAN MATIAS STO TOMAS PAMPANGA</t>
  </si>
  <si>
    <t>ALFAMART B16 L1 KANLAON ST. METRO MONTAÑA VILLAGE BRGY. BURGOS RODRIGUEZ RIZAL</t>
  </si>
  <si>
    <t>ALFAMART 136 P DIOKNO ST., BRGY. POBLACION SAN LUIS BATANGAS</t>
  </si>
  <si>
    <t>ALFAMART CAGAYAN VALLEY RD., STA. RITA GUIGUINTO BULACAN</t>
  </si>
  <si>
    <t>ALFAMART LOT 4-E PSD 03 010026 BRGY MATUNGAO BULAKAN BULACAN</t>
  </si>
  <si>
    <t>ALFAMART SALUYSOY MEYCAUAYAN CITY BULACAN</t>
  </si>
  <si>
    <t>ALFAMART BOLO, BAUAN, BATANGAS</t>
  </si>
  <si>
    <t>ALFAMART LOT 681-B, BRGY. SAN JUAN, APALIT, PAMPANGA</t>
  </si>
  <si>
    <t>ALFAMART POBLACION, TERESA, RIZAL</t>
  </si>
  <si>
    <t>ALFAMART 25 PUROK UNO SITIO BUNTONG PALAY SILANGAN SAN MATEO RIZAL</t>
  </si>
  <si>
    <t>ALFAMART GRD. &amp; 2ND FLOOR, LOT 2 &amp; 3, BLK 20, BAYTOWN ROAD, BAYTOWN HOMES, SAN ISIDRO, ANGONO, RIZAL</t>
  </si>
  <si>
    <t>ALFAMART BRGY. TAMBUBONG, BOCAUE, BULACAN</t>
  </si>
  <si>
    <t>ALFAMART CAGAYAN VALLEY RD., TABANG, PLARIDEL BULACAN</t>
  </si>
  <si>
    <t>ALFAMART POBLACION NOVELETA CAVITE</t>
  </si>
  <si>
    <t>ALFAMART SAN JOSE PATAG SANTA MARIA BULACAN</t>
  </si>
  <si>
    <t>ALFAMART LAWA MEYCAUAYAN CITY BULACAN</t>
  </si>
  <si>
    <t>ALFAMART MAKINABANG BALIUAG BULACAN</t>
  </si>
  <si>
    <t>ALFAMART JUVILEEBILLE SUBD.,MASAYA &amp; PUYPUY , BAY , LAGUNA</t>
  </si>
  <si>
    <t>ALFAMART GRD. FLOOR, 110 P. HERRERA ST., BRGY.6, BATANGAS CITY</t>
  </si>
  <si>
    <t>ALFAMART LOT 962, BRGY. SANTOL, TANZA, CAVITE</t>
  </si>
  <si>
    <t>ALFAMART B15 L1 AREA S,QUEEN ROW SUBD., MOLINO, BACOOR</t>
  </si>
  <si>
    <t>ALFAMART JMR BUILDING, SAN NICOLAS, MAGALANG, PAMPANGA</t>
  </si>
  <si>
    <t>ALFAMART POBLACION 2 MARILAO BULACAN</t>
  </si>
  <si>
    <t>ALFAMART B2 L8,CARLTON VILLAGE, BRGY.MANGGAHAN, RODRIGUEZ RIZAL</t>
  </si>
  <si>
    <t>ALFAMART ALONG CHIPECO AVE.,BRGY. III-POBLACION CALAMBA</t>
  </si>
  <si>
    <t>ALFAMART 144 BLDG., IPIL-IPIL.,LAKEVIEW SUBD.BRGY.BUCAL CALAMBA LAGUNA</t>
  </si>
  <si>
    <t>ALFAMART LOT 1768-A F MANALO RD BRGY NAVARRO GEN TRIAS CAVITE</t>
  </si>
  <si>
    <t>ALFAMART LONDON ST., CYPRESS VILLAGE STO.DOMINGO CAINTA RIZAL</t>
  </si>
  <si>
    <t>ALFAMART CAGAYAN VALLEY RD., STA. RITA, GUIGUINTO, BULACAN</t>
  </si>
  <si>
    <t>ALFAMART POBLACION. CALAMBA, LAGUNA</t>
  </si>
  <si>
    <t>ALFAMART  GRD.FLR.,LOT 5, BLK 14 DONA JUSTA PH. II,BRGY. SAN ROQUE, ANGONO,RIZAL</t>
  </si>
  <si>
    <t>ALFAMART POBLACION PARIAN MEXICO PAMPANGA</t>
  </si>
  <si>
    <t>ALFAMART BRGY. MANGA CACUTUD, ARAYAT, PAMPANGA</t>
  </si>
  <si>
    <t>ALFAMART 24 SOTTO STREET COR. GENERAL TRIAS STREET, BRGY. BAGUMBAYAN GENERAL TRIAS CAVITE</t>
  </si>
  <si>
    <t>ALFAMART SAN MIGUEL ST., BRGY. MUZON, TAYTAY, RIZAL</t>
  </si>
  <si>
    <t>ALFAMART SAN PEDRO. SANTO TOMAS, BATANGAS</t>
  </si>
  <si>
    <t>ALFAMART BRGY. ROAD TATALA BINANGONAN RIZAL</t>
  </si>
  <si>
    <t>ALFAMART BRGY. CADUANG TETE, MACABEBE, PAMPANGA</t>
  </si>
  <si>
    <t>ALFAMART SILING BATA, PANDI, BULACAN</t>
  </si>
  <si>
    <t>ALFAMART STA. CLARA, SANTA MARIA, BULACAN</t>
  </si>
  <si>
    <t>ALFAMART SAN LORENZO PHASE 1 BRGY. MALITLIT STA. ROSA LAGUNA</t>
  </si>
  <si>
    <t>ALFAMART LOT 6, BRGY. ANIBAN, BACOOR CAVITE</t>
  </si>
  <si>
    <t>ALFAMART  1072 MANILA-CAVITE RD., BRGY 12 LOVEBIRD STA CRUZ CAVITE CITY</t>
  </si>
  <si>
    <t>ALFAMART STA. BARBARA BALIWAG BULACAN</t>
  </si>
  <si>
    <t>ALFAMART BRGY GULOD MALAYA SAN MATEO RIZAL</t>
  </si>
  <si>
    <t>ALFAMART BRGY SAN RAFAEL CAINGIN BULACAN</t>
  </si>
  <si>
    <t>ALFAMART AYALA ST./APACIBLE ST. POBLACION IV, CALATAGAN , BATANGAS</t>
  </si>
  <si>
    <t>ALFAMART BRGY. POBLACION, SASMUAN, PAMPANGA</t>
  </si>
  <si>
    <t>ALFAMART SAN ROQUE DAU 1 LUBAO PAMPANGA</t>
  </si>
  <si>
    <t>ALFAMART MIGUEL GALVEZ ST., BRGY. WAWA,BALAGTAS, BULACAN</t>
  </si>
  <si>
    <t>ALFAMART BRGY. PANIPUAN, SAN FERNANDO, PAMPANGA</t>
  </si>
  <si>
    <t>ALFAMART BLUERIDGE SUBD TAGPOS BINANGONAN RIZAL</t>
  </si>
  <si>
    <t>ALFAMART C LAWIS EXIT BRGY SAN ISIDRO ANTIPOLO CITY</t>
  </si>
  <si>
    <t>ALFAMART 9TH AVE., UNISITE SUBD., BRGY. DEL PILAR, SAN FERNANDO, PAMPANGA</t>
  </si>
  <si>
    <t>ALFAMART SITIO KANUTUHAN (SANTIAGO),BRGY. SAN FRANCISCO, GEN. TRIAS, CAVITE</t>
  </si>
  <si>
    <t>ALFAMART STA. CRUZ, POBLACION, SAN LUIS, PAMPANGA</t>
  </si>
  <si>
    <t>ALFAMART B6-103-104 TECH HUB 6 SM CITY CLARK M.A. ROXAS HIGHWAY, MALABANIAS, ANGELES CITY, PAMPANGA 2009</t>
  </si>
  <si>
    <t>ALFAMART CAMALIG, MEYCAUYAN CITY, BULACAN</t>
  </si>
  <si>
    <t>ALFAMART SAN NICOLAS MEXICO, PAMPANGA</t>
  </si>
  <si>
    <t>ALFAMART STO. DOMINGO, MINALIN, PAMPANGA</t>
  </si>
  <si>
    <t>ALFAMART BRGY. BATIA, BOCUAE, BULACAN</t>
  </si>
  <si>
    <t>ALFAMART BRGY. CAINGIN, BOCAUE, BULACAN</t>
  </si>
  <si>
    <t>ALFAMART LOT 1 BLK 5  SAN MIGUEL SUBD., MOLINO, BACOOR, CAVITE</t>
  </si>
  <si>
    <t>ALFAMART CENTRAL TRANSPORT TERMINAL CABANATUAN CITY, NUEVA ECIJA</t>
  </si>
  <si>
    <t>ALFAMART ASENSO VILLAGE, PASONG KAWAYAN, GEN. TRIAS, CAVITE</t>
  </si>
  <si>
    <t>ALFAMART LOT NO. 2406-B BRGY. SAN JOSE MOLINO, MEXICO, PAMPANGA</t>
  </si>
  <si>
    <t>ALFAMART SAN VICENTE, STO TOMAS,PAMPANGA</t>
  </si>
  <si>
    <t>ALFAMART SAN JOSE MATULID, MEXICO, PAMPANGA</t>
  </si>
  <si>
    <t>ALFAMART LOT 1 BLOCK 4 BRGY PIOCRUZCOSA SAN MARCOS CALUMPIT BULACAN</t>
  </si>
  <si>
    <t>ALFAMART GRD. FLOOR, BOLBOK/SOUTH, LIPA, BATANGAS</t>
  </si>
  <si>
    <t>ALFAMART G/F SAN VICENTE STA. RITA PAMPANGA</t>
  </si>
  <si>
    <t>ALFAMART GIL CARLOS ST., BRGY. SAN JOSE, BALIUAG, BULACAN</t>
  </si>
  <si>
    <t>ALFAMART SAN AGUSTIN STA. RITA PAMPANGA</t>
  </si>
  <si>
    <t>ALFAMART B-1 L-10 EMERALD ST., CORMARIGMAN ST., PINES CITY ROYALE ANTIPOLO CITY</t>
  </si>
  <si>
    <t>ALFAMART PART OF LOT 8 BRGY BIGA I SILANG CAVITE</t>
  </si>
  <si>
    <t>ALFAMART ML QUEZON ST., EXT. BRGY SAN ROQUE ANTIPOLO CITY</t>
  </si>
  <si>
    <t>ALFAMART LOT 1708-A-8-H DIOSOMITO SUBD. BRGY. MUZON NAIC CAVITE</t>
  </si>
  <si>
    <t>ALFAMART LOT 14782 BRGY. POBLACION I BAUAN BATANGAS</t>
  </si>
  <si>
    <t>ALFAMART SAN ANTONIO GUAGUA PAMPANGA</t>
  </si>
  <si>
    <t>ALFAMART CALULUT-DEL CARMEN R. BRGY. CALULUT CITY OF SAN FERNANDO PAMPANGA</t>
  </si>
  <si>
    <t>ALFAMART BAGUMBAYAN TANAUAN CITY BATANGAS</t>
  </si>
  <si>
    <t>ALFAMART LOT 1360-B-1 BRGY DARASA TANAUAN CITY BATANGAS</t>
  </si>
  <si>
    <t>ALFAMART MAY IBA TERESA RIZAL</t>
  </si>
  <si>
    <t>ALFAMART SAVEMORE WAREHOUSE SANCIANGCO ST CABANATUAN CITY NUEVA ECIJA</t>
  </si>
  <si>
    <t>ALFAMART D SILANG ST POB 19 BATANGAS CITY BATANGAS</t>
  </si>
  <si>
    <t>ALFAMART GRD FLR. KALAYAAN VILLAGE QUEBIAWAN CITY OF SAN FERNANDO PAMPANGA</t>
  </si>
  <si>
    <t>ALFAMART MANGGA VILLAGE SAN AGUSTIN CITY OF SAN FERNANDO PAMPANGA</t>
  </si>
  <si>
    <t>ALFAMART ST. JUDE VILLAGE SAN AGUSTIN CITY OF SAN FERNANDO PAMPANGA</t>
  </si>
  <si>
    <t>ALFAMART LOT 2 BLK 26 1ST ST PHASE 2 CASMOR SUBD MABIGA MABALACAT CITY</t>
  </si>
  <si>
    <t>ALFAMART BRGY. CAPIPISA TANZA CAVITE</t>
  </si>
  <si>
    <t>ALFAMART STA. LUCIA STA. ANA PAMPANGA</t>
  </si>
  <si>
    <t>ALFAMART LOT 6-C BRGY SAN VICENTE APALIT PAMPANGA</t>
  </si>
  <si>
    <t>ALFAMART POBLACION BUSTOS BULACAN</t>
  </si>
  <si>
    <t>ALFAMART LOT 4542-B BRGY. LANGKA, MEYCAUAYAN, BULACAN</t>
  </si>
  <si>
    <t>ALFAMART VILLA MARIA SAMBAT SAN PASCUAL BATANGAS</t>
  </si>
  <si>
    <t>ALFAMART BRGY. JULUGAN 8 TANZA CAVITE</t>
  </si>
  <si>
    <t>ALFAMART LOT 1 BLK 4 PSU #5 13902 REC 20481 MIRANDA SUBD. BRGY SAN JUAN TAYTAY RIZAL</t>
  </si>
  <si>
    <t>ALFAMART LOT 2-A SAN NICOLAS MINALIN PAMPANGA</t>
  </si>
  <si>
    <t>ALFAMART LOT 1, BLOCK 3, BRGY. POBLACION II, CUENCA, BATANGAS</t>
  </si>
  <si>
    <t>ALFAMART MA. NELISSA BLDG SANDICO ST CRO MA RAMOS ST ABANGAN SUR MARILAO BULACAN</t>
  </si>
  <si>
    <t>ALFAMART LOURDES AVE. LOURDES MINALIN PAMPAGA</t>
  </si>
  <si>
    <t>ALFAMART JPDC BLDG., BRGY. MANIBAUG, PARALAYA, PORAC, PAMPANGA</t>
  </si>
  <si>
    <t>ALFAMART LOT 1 BLOCK 5 ROMAN VILLE SUBD. BRGY. SAN CARLOS LIPA CITY BATANGAS</t>
  </si>
  <si>
    <t>ALFAMART LANESCA BLDG SITIO HULO BRGY CATMON STA MARIA BULACAN</t>
  </si>
  <si>
    <t>ALFAMART STO. TOMAS LUBAO PAMPANGA</t>
  </si>
  <si>
    <t>ALFAMART GOV F HALILI AVE TUMANA STA MARIA BULACAN</t>
  </si>
  <si>
    <t>ALFAMART PINAOD SAN ILDEFONSO BULACAN</t>
  </si>
  <si>
    <t>ALFAMART GRD FLR &amp; 2ND FLR LOT 13 &amp; LOT 15 B8 S PEDRACIO ST DALIG ANTIPOLO CITY</t>
  </si>
  <si>
    <t>ALFAMART BECURAN STA. RITA PAMPANGA</t>
  </si>
  <si>
    <t>ALFAMART GUINHAWA CITY OF MALOLOS BULACAN</t>
  </si>
  <si>
    <t>ALFAMART BRGY POBLACION SAN ILDEFONSO, BULACAN</t>
  </si>
  <si>
    <t>ALFAMART LOT 3-D-5, BRGY. GUITNANG BAYAN 2, SAN MATEO, RIZAL</t>
  </si>
  <si>
    <t>ALFAMART TENEJERO CANDABA PAMPANGA</t>
  </si>
  <si>
    <t>ALFAMART CM RECTO AVE. BRGY. 9-A LIPA CITY BATANGAS</t>
  </si>
  <si>
    <t>ALFAMART 9185 MOLINO RD., MOLINO 2, BACOOR, CAVITE</t>
  </si>
  <si>
    <t>ALFAMART TURO BOCAUE BULACAN</t>
  </si>
  <si>
    <t>ALFAMART ANILAO EAST MABINI BATANGAS</t>
  </si>
  <si>
    <t>ALFAMART NO. 9 SANTIAGO STA ANA PAMPANGA</t>
  </si>
  <si>
    <t>ALFAMART SAMPALOC APALIT PAMPANGA</t>
  </si>
  <si>
    <t>ALFAMART LOT 349-B-1 BRGY POBLACION I TANAUAN CITY BATANGAS</t>
  </si>
  <si>
    <t>ALFAMART LOT 382, INTERIOR LOT, BRGY. IBABA, SANTA ROSA, LAGUNA</t>
  </si>
  <si>
    <t>ALFAMART BRGY MALINO SAN FERNANDO PAMPANGA</t>
  </si>
  <si>
    <t>ALFAMART BRGY. POBLACION CABIAO, SAN JUAN SOUTH, CABIAO NUEVA ECIJA</t>
  </si>
  <si>
    <t>ALFAMART LOT NO. 1520 BRGY PULUNG MASLE, GUAGUA, PAMPANGA</t>
  </si>
  <si>
    <t>ALFAMART LOT 670-B-2-B-2, BRGY. SAN JUAN, SAN MIGUEL, BULACAN</t>
  </si>
  <si>
    <t>ALFAMART SM CITY TELEBASTAGAN MC ARTHUR HIGHWAY BRGY. TELABASTAGAN SAN FERNANDO PAMPANGA</t>
  </si>
  <si>
    <t>ALFAMART BRGY SAN ROQUE SAN ISIDRO NUEVA ECIJA</t>
  </si>
  <si>
    <t>ALFAMART LOT NO 1373-F-2-I-2-B BRGY NIYUGAN JAEN NUEVA ECIJA</t>
  </si>
  <si>
    <t>ALFAMART CONCEPCION SAN SIMON PAMPANGA</t>
  </si>
  <si>
    <t>ALFAMART BULIRAN ROAD BRGY SAN ISIDRO ANTIPOLO CITY</t>
  </si>
  <si>
    <t>ALFAMART LOT 33-E BLK 18 HARMONY HILLS MUZON IV (S.D.)  SJDM</t>
  </si>
  <si>
    <t>ALFAMART BRGY.  SAN JUAN, GEN. TRIAS, CAVITE</t>
  </si>
  <si>
    <t>ALFAMART LOT 439-C AND 439-D BRGY POBLACION PENARANDA NUEVA ECIJA</t>
  </si>
  <si>
    <t>ALFAMART  BRGY BAHAY PARE, CANDABA, PAMPANGA</t>
  </si>
  <si>
    <t>ALFAMART BRGY. BUHAY NA SAPA, SAN JUAN, BATANGAS</t>
  </si>
  <si>
    <t>ALFAMART KAPITAN PEPE SUBDIVISION SAN JOSEF SUR CABANATUAN</t>
  </si>
  <si>
    <t>ALFAMART LOT 1231-A-1 JP RIZAL SAN JOSE BALIUAG BULACAN</t>
  </si>
  <si>
    <t>ALFAMART LOT NO. 4177 -A-9-A BRGY. DELA PAZ NORTE, SAN FERNANDO, PAMPANGA</t>
  </si>
  <si>
    <t>ALFAMART LOT 2490-A-1-F BRGY SAN ROQUE CABIAO NUEVA ECIJA</t>
  </si>
  <si>
    <t>ALFAMART LOT 3-E BRGY SAN ISIDRO CABANATUAN CITY</t>
  </si>
  <si>
    <t>ALFAMART LOT 1733A AND B, JOSE ABAD SANTOS AVE., SAN JOSE MESULO, ARAYAT, PAMPANGA</t>
  </si>
  <si>
    <t>ALFAMART LAGUNDI PAMPANGA</t>
  </si>
  <si>
    <t>ALFAMART BRGY III MATAAS NA KAHOY BATANGAS</t>
  </si>
  <si>
    <t>ALFAMART JP RIZAL EXTENSION BRGY BINANG 2ND BOCAUE BULACAN</t>
  </si>
  <si>
    <t>ALFAMART LOT D PSD 03 105594 NIA RD BRGY PULONG GUBAT BALAGTAS BULACAN</t>
  </si>
  <si>
    <t>ALFAMART SUMULONG HIWAY, BRGY. MAYAMOT, ANTIPOLO</t>
  </si>
  <si>
    <t>ALFAMART DONA REMEDIOS TRINIDAD HIGHWAY BRGY PINAGBARILAN BALIUAG BULACAN</t>
  </si>
  <si>
    <t>ALFAMART MATABUNGKAY LIAN BATANGAS</t>
  </si>
  <si>
    <t>ALFAMART ARLIB BLDG BRGY TABE GUIGUINTO BULACAN</t>
  </si>
  <si>
    <t>ALFAMART LOT 3 PCS-04-002355 POBLACION NAIC CAVITE</t>
  </si>
  <si>
    <t>ALFAMART LOT 1-G-2-D BRGY LUNA TUY BATANGAS</t>
  </si>
  <si>
    <t>ALFAMART SAN PASCUAL TALAVERA NUEVA ECIJA</t>
  </si>
  <si>
    <t>ALFAMART SAN PEDRO GUAGUA PAMPANGA</t>
  </si>
  <si>
    <t>ALFAMART BRGY TALANG CANDABA PAMPANGA</t>
  </si>
  <si>
    <t>ALFAMART LOT 5 &amp; 6 SUBD PLAN (LRC) PSD 7326 PAMBUAN DISTRICT IV GAPAN CITY</t>
  </si>
  <si>
    <t>ALFAMART SAN CARLOS, SAN LUIS, PAMPANGA</t>
  </si>
  <si>
    <t>ALFAMART SALINAS BACOOR CAVITE</t>
  </si>
  <si>
    <t>ALFAMART  SUMULONG ST. SAN ROQUE, ANTIPOLO</t>
  </si>
  <si>
    <t>ALFAMART G/F LOT 8 BLOCK 3 GREENWOODS EXECUTIVE VILLAGE PH 9-E STA ANA TAYTAY</t>
  </si>
  <si>
    <t>ALFAMART SAN ISIDRO SAN SIMON PAMPANGA</t>
  </si>
  <si>
    <t>ALFAMART BRGY. CALICANTO, BATANGAS CITY</t>
  </si>
  <si>
    <t>ALFAMART SM CENTER IMUS ALONG NIA RD BRGY. ALAPAN IC IMUS CITY CAVITE</t>
  </si>
  <si>
    <t>ALFAMART ARTERIAL RD TABANG GUIGUINTO BULACAN</t>
  </si>
  <si>
    <t>ALFAMART ALASAS CITY OF SAN FERNANDO PAMPANGA</t>
  </si>
  <si>
    <t>ALFAMART R.P. SONGCO ST. POBLACION, FLORIDABLANCA, PAMPANGA</t>
  </si>
  <si>
    <t>ALFAMART DEL PILAR EAST ZARAGOZA NUEVA ECIJA</t>
  </si>
  <si>
    <t>ALFAMART BRGY. BEBE ANAC, MASANTOL, PAMPANGA</t>
  </si>
  <si>
    <t>ALFAMART BRGY BIGA II SILANG CAVITE</t>
  </si>
  <si>
    <t>ALFAMART SAVEMORE MENDEZ CROSSING WEST NATIONAL HIGHWAY MENDEZ TAGAYTAY CITY, 4120, CAVITE TAGYTAY-NASUGBU HWY, TAGAYTAY CAVITE</t>
  </si>
  <si>
    <t>ALFAMART RESIDENCIA LA CONSOLACION, SAMBAT, SAN PASCUAL, BATANGAS</t>
  </si>
  <si>
    <t>ALFAMART SULLERA ST PANDAYAN MEYCAUAYAN CITY BULACAN</t>
  </si>
  <si>
    <t>ALFAMART J.P. RIZAL ST SAN GABRIEL STA. MARIA BULACAN</t>
  </si>
  <si>
    <t>ALFAMART NORTHCO GAS STATION, BRGY SANTA CRUZ  SANTA MARIA BULACAN</t>
  </si>
  <si>
    <t>ALFAMART G &amp; R PLACE STA. INES BACOLOR PAMPANGA</t>
  </si>
  <si>
    <t>ALFAMART ARTERIAL RD BRGY SAN FRANCISCO BULACAN BULACAN</t>
  </si>
  <si>
    <t>ALFAMART BRGY CACARONG MATANDA PANDI BULACAN</t>
  </si>
  <si>
    <t>ALFAMART LOT 23 BLOCK-C-2-K BRGY SAN GABRIEL GMA CAVITE</t>
  </si>
  <si>
    <t>ALFAMART LOT 3 PCS-03-003352 BRGY SAN NICOLAS SAN FERNANDO PAMPANGA</t>
  </si>
  <si>
    <t>ALFAMART SARMIENTO HOMES BRGY MUZON SAN JOSE DEL MONTE CITY BULACAN</t>
  </si>
  <si>
    <t>ALFAMART G/F, LOT 3-B4, PSD 24894, BARANGAY SAN JUAN LUBAO PAMPANGA</t>
  </si>
  <si>
    <t>ALFAMART BRGY STO TOMAS SASMUAN PAMPANGA</t>
  </si>
  <si>
    <t>ALFAMART LOT S-3 PUROC 1 CAMACHILES MABALACAT PAMPANGA</t>
  </si>
  <si>
    <t>ALFAMART J FELIPE BLVD BRGY 46 (SINAGTALA/ SAN ANTONIO) CAVITE CITY</t>
  </si>
  <si>
    <t>ALFAMART P OCAMPO ST TANCINGCO SUBD SAN ISIDRO TAYTAY RIZAL</t>
  </si>
  <si>
    <t>ALFAMART STA RITA, CABIAO, NUEVA ECIJA</t>
  </si>
  <si>
    <t>ALFAMART SAN AGUSTIN GUAGUA PAMPANGA</t>
  </si>
  <si>
    <t>ALFAMART BLOCK 3 LOT 22 PANDACAQUI MEXICO PAMPANGA</t>
  </si>
  <si>
    <t>ALFAMART UNIT 003-005 GOVERNOR'S DR. BRGY SAMPALOK 1 DASMARIÑAS CAVITE</t>
  </si>
  <si>
    <t>ALFAMART GATIAWIN, ARAYAT PAMPANGA</t>
  </si>
  <si>
    <t>ALFAMART LOT 2998-G-1-B, BRGY. LAPIDARIO, TRECE MARTIRES CITY</t>
  </si>
  <si>
    <t>ALFAMART LOT 3842 BRGY DAGATAN TAYSAN BATANGAS</t>
  </si>
  <si>
    <t>ALFAMART 12093 V MENGUITO ST MAYONDON LOS BANOS LAGUNA</t>
  </si>
  <si>
    <t>ALFAMART GRD. FLR., RVKFOUR BLDG., BRGY. KUMINTANG IBABA, BATANGAS CITY, BATANGAS</t>
  </si>
  <si>
    <t>ALFAMART SAN VICENTE CABIAO NUEVA ECIJA</t>
  </si>
  <si>
    <t>ALFAMART BRGY STA ISABEL KAWIT CAVITE</t>
  </si>
  <si>
    <t>ALFAMART LOT 3, BRGY. STO TOMAS, SANTA MARIA, BULACAN</t>
  </si>
  <si>
    <t>ALFAMART MCARTHUR HIGHWAY TUKTUKAN GUIGUINTO BULACAN</t>
  </si>
  <si>
    <t>ALFAMART MALIGAYA ST SINDALAN CITY OF SAN FERNANDO PAMPANGA</t>
  </si>
  <si>
    <t>ALFAMART SAN VICENTE ZARAGOZA NUEVA ECIJA</t>
  </si>
  <si>
    <t>ALFAMART HALAYHAY TANZA CAVITE</t>
  </si>
  <si>
    <t>ALFAMART CAMELLA HOMES SALINAS CITY OF BACOOR CAVITE</t>
  </si>
  <si>
    <t>ALFAMART POBLACION GAPAN NUEVA ECIJA</t>
  </si>
  <si>
    <t>ALFAMART CASTELLANO SAN LEONARDO NUEVA ECIJA</t>
  </si>
  <si>
    <t>ALFAMART SAN BARTOLOME POBLACION SAN LEONARDO NUEVA ECIJA</t>
  </si>
  <si>
    <t>ALFAMART BACAO (SAN ISIDRO) GEN TRIAS CAVITE</t>
  </si>
  <si>
    <t>ALFAMART BRGY 3 RIO CHICO GENERAL TINIO NUEVA ECIJA</t>
  </si>
  <si>
    <t>ALFAMART CAINGIN,MEYCAUAYAN CITY, BULACAN</t>
  </si>
  <si>
    <t>ALFAMART CANGATBA PORAC PAMPANGA</t>
  </si>
  <si>
    <t>ALFAMART LOT 4375 BRGY TUBUAN III SILANG CAVITE</t>
  </si>
  <si>
    <t>ALFAMART STO ROSARIO MACABEBE PAMPANGA</t>
  </si>
  <si>
    <t>ALFAMART TUGATOG, MEYCAUAYAN CITY, BULACAN</t>
  </si>
  <si>
    <t>ALFAMART BUNSURAN III PANDI BULACAN</t>
  </si>
  <si>
    <t>ALFAMART BRGY BUNGAHAN MALOLOS CITY BULACAN</t>
  </si>
  <si>
    <t>ALFAMART BARANGAY 2 CONCEPCION GENERAL TINIO NUEVA ECIJA</t>
  </si>
  <si>
    <t>ALFAMART BRGY DARASA TANAUAN BATANGAS</t>
  </si>
  <si>
    <t>ALFAMART LOT A PSD-39093 BARIT CANDABA PAMPANGA</t>
  </si>
  <si>
    <t>ALFAMART BRGY. BALINTAWAK, LIPA CITY, BATANGAS</t>
  </si>
  <si>
    <t>ALFAMART BALELE TANAUAN BATANGAS</t>
  </si>
  <si>
    <t>ALFAMART POBLACION GEN M NATIVIDAD NUEVA ECIJA</t>
  </si>
  <si>
    <t>ALFAMART LOT 1 MAYOR JOSE F DIAZ AVE EXT BUNTONG PALAY PH 2 BRGY SILANGAN SAN MATEO RIZAL</t>
  </si>
  <si>
    <t>ALFAMART SAN ANTONIO SAN PASCUAL BATANGAS</t>
  </si>
  <si>
    <t>ALFAMART TIKAY MALOLOS CITY BULACAN</t>
  </si>
  <si>
    <t>ALFAMART MAYSANTOL BULACAN BULACAN</t>
  </si>
  <si>
    <t>ALFAMART MINING RD BRGY MINING ANGELES CITY, PAMPANGA</t>
  </si>
  <si>
    <t>ALFAMART A. DEL ROSARIO ST. COR HENSON ST BRGY LOURDES NORTHWEST ANGELES CITY PAMPANGA</t>
  </si>
  <si>
    <t>ALFAMART BRGY AS-IS BAUAN BATANGAS</t>
  </si>
  <si>
    <t>ALFAMART STO ROSARIO TABUYUC APALIT PAMPANGA</t>
  </si>
  <si>
    <t>ALFAMART BRGY STA RITA MACABEBE PAMPANGA</t>
  </si>
  <si>
    <t>ALFAMART BRGY PARTIDA NORZAGARAY BULACAN</t>
  </si>
  <si>
    <t>ALFAMART ST MICHAEL SUBD TALABA BACOOR CAVITE</t>
  </si>
  <si>
    <t>ALFAMART BURGOS ST BRGY STO CRISTO ANGELES PAMPANGA</t>
  </si>
  <si>
    <t>ALFAMART LOT871A BRGY KANLURAN ROSARIO CAVITE</t>
  </si>
  <si>
    <t>ALFAMART BARANGAY SAN ISIDRO STA ANA PAMPANGA</t>
  </si>
  <si>
    <t>ALFAMART BRGY SAN JOSE STA ANA PAMPANGA</t>
  </si>
  <si>
    <t>ALFAMART BRGY BAGUMBAYAN ANGONO RIZAL</t>
  </si>
  <si>
    <t>ALFAMART BRGY SAN RICARDO TALAVERA NUEVA ECIJA</t>
  </si>
  <si>
    <t>ALFAMART BRGY. LANGLA, JAEN, NUEVA ECIJA</t>
  </si>
  <si>
    <t>ALFAMART SAN ANTONIO MEXICO PAMPANGA</t>
  </si>
  <si>
    <t>ALFAMART MAG ASAWANG SAPA SANTA MARIA BULACAN</t>
  </si>
  <si>
    <t>ALFAMART LOT 2, BLK1, BRGY. LABAC NAIC CAVITE</t>
  </si>
  <si>
    <t>ALFAMART JRG FUEL HUB, BRGY. TIGBE NORZAGARAY, BULACAN</t>
  </si>
  <si>
    <t>ALFAMART BRGY BALIBAGO LIAN BATANGAS</t>
  </si>
  <si>
    <t>ALFAMART LOT 1704-G-1-B, ALONG OTHER ROADS, BRGY. NAVARRO II, CITY OF GEN. TRIAS</t>
  </si>
  <si>
    <t>ALFAMART JRG FUEL HUB BRGY MAPULANG LUPA PANDI BULACAN</t>
  </si>
  <si>
    <t>ALFAMART STA MARIA STA ANA PAMPANGA</t>
  </si>
  <si>
    <t>ALFAMART SAN LORENZO, DISTRICT IV, GAPAN CITY, NUEVA ECIJA</t>
  </si>
  <si>
    <t>ALFAMART BRGY BANCAL GUAGUA PAMPANGA</t>
  </si>
  <si>
    <t>ALFAMART BRGY BUCAL 1 MARAGONDON CAVITE</t>
  </si>
  <si>
    <t>ALFAMART LOT NO 338 BRGY STO. ROSARIO MINALIN PAMPANGA</t>
  </si>
  <si>
    <t>ALFAMART BRGY PULUNG MASLE GUAGUA PAMPANGA</t>
  </si>
  <si>
    <t>ALFAMART BANCAL EXTENSION BANCAL MEYCAUAYAN CITY BULACAN</t>
  </si>
  <si>
    <t>ALFAMART GF LANCEATON BLDG LOT 8A AND 8B BRGY CAPT. NAZARENO (POBLACION) NAIC CAVITE</t>
  </si>
  <si>
    <t>ALFAMART BANCAL MEYCAUAYAN CITY</t>
  </si>
  <si>
    <t>ALFAMART BRGY MATIMBO MALOLOS CITY BULACAN</t>
  </si>
  <si>
    <t>ALFAMART LOT 3,MAIN RD NORTHVILLE 15 RESETTLEMENT BRGY CUTUD ANGELES PAMPANGA</t>
  </si>
  <si>
    <t>ALFAMART LOT 109 B&amp;C, 6TH ST. BRGY. SALINAS, BACOOR, CAVITE</t>
  </si>
  <si>
    <t>ALFAMART BRGY MALAGASANG 2ND IMUS CAVITE</t>
  </si>
  <si>
    <t>ALFAMART TORRES SUBD SAN JOSE RODRIGUEZ RIZAL</t>
  </si>
  <si>
    <t>ALFAMART BRGY. BOROL 2ND, BALAGTAS, BULACAN</t>
  </si>
  <si>
    <t>ALFAMART BRGY. CATMON SANTA MARIA BULACAN</t>
  </si>
  <si>
    <t>ALFAMART LOT 4 &amp; 5 B2, GUEVARRA SUBD. SAN VICENTE SAN PEDRO</t>
  </si>
  <si>
    <t>ALFAMART RANCHO IMPERIAL TARTARIA SILANG CAVITE</t>
  </si>
  <si>
    <t>ALFAMART LOT 10 BLK 1, BRGY. POBLACION E, ROSARIO, BATANGAS</t>
  </si>
  <si>
    <t>ALFAMART LOT 1,2&amp;3, ML QUEZON ST., BRGY. 1-B, SAN PABLO, LAGUNA</t>
  </si>
  <si>
    <t>ALFAMART BANTAYAN 1ST, BULIHAN, MALOLOS CITY</t>
  </si>
  <si>
    <t>ALFAMART BRGY. BAGNA, MALOLOS CITY, BULACAN</t>
  </si>
  <si>
    <t>ALFAMART BRGY. LOOK 1ST MALOLOS CITY BULACAN</t>
  </si>
  <si>
    <t>ALFAMART BRGY. SAN ROQUE, GAPAN, NUEVA ECIJA</t>
  </si>
  <si>
    <t>ALFAMART LOT 7 BLK2 BRGY EBUS GUAGUA PAMPANGA</t>
  </si>
  <si>
    <t>ALFAMART BRGY. MALLORCA, SAN LEONARDO, NUEVA ECIJA</t>
  </si>
  <si>
    <t>ALFAMART STA CRUZ GAPAN NUEVA ECIJA</t>
  </si>
  <si>
    <t>ALFAMART BRGY TAPIA GENERAL TRIAS CAVITE</t>
  </si>
  <si>
    <t>ALFAMART LOT 1-A-3, PANDAQUI, MEXICO, PAMPANGA</t>
  </si>
  <si>
    <t>BRGY POBLACION ARAYAT PAMPANGA</t>
  </si>
  <si>
    <t>ALFAMART PH II PACITA II SAN VICENTE SAN PEDRO LAGUNA</t>
  </si>
  <si>
    <t>ALFAMART OPEL ST., LITEX VILLAGE , BRGY. SAN JOSE, RODRIGUEZ RIZAL</t>
  </si>
  <si>
    <t>ALFAMART LOT 6169, BRGY. BUNA CERCA, INDANG , CAVITE</t>
  </si>
  <si>
    <t>ALFAMART BRGY HABAY , BACOOR, CAVITE</t>
  </si>
  <si>
    <t>ALFAMART BRGY. POBLACION CENTRO ALIAGA NUEVA ECIJA</t>
  </si>
  <si>
    <t>ALFAMART SANTA ANA BULACAN BULACAN</t>
  </si>
  <si>
    <t>ALFAMART LIWANAG ST. STO TOMAS ALIAGA NUEVA ECIJA</t>
  </si>
  <si>
    <t>ALFAMART MILFLORA VILLAGE, BRGY. SABANG, BALIUAG, BULACAN</t>
  </si>
  <si>
    <t>ALFAMART J. MIRANDA ST. BRGY 14 CARIDAD CAVITE CITY</t>
  </si>
  <si>
    <t>ALFAMART L19,B6, GRACIA ST., MARICK SUBD. BRGY., STO. DOMINGO, CAINTA, RIZAL</t>
  </si>
  <si>
    <t>ALFAMART BRGY MAGLIMAN SAN FERNANDO PAMPANGA</t>
  </si>
  <si>
    <t>ALFAMART DON RAMON AVE SAN AGUSTIN SAN FERNANDO PAMPANGA</t>
  </si>
  <si>
    <t>ALFAMART SAN PEDRO, BAUAN, BATANGAS</t>
  </si>
  <si>
    <t>ALFAMART BRGY. BAYBAYIN, ROSARIO, BATANGAS</t>
  </si>
  <si>
    <t>ALFAMART BRGY QUILIB ROSARIO BATANGAS</t>
  </si>
  <si>
    <t>ALFAMART BLOCK 16, LOT 32, SOUTHBREEZE EXECUTIVE HOMES, BRGY. SAN FRANCISCO, BINAN LAGUNA</t>
  </si>
  <si>
    <t>ALFAMART LOT 1 BRGY. RIZAL TUY BATANGAS</t>
  </si>
  <si>
    <t>ALFAMART LOT 45A BRGY PANGHULO OBANDO BULACAN</t>
  </si>
  <si>
    <t>ALFAMART BRGY. BAKAL 3, TALAVERA, NUEAVA ECIJA</t>
  </si>
  <si>
    <t>ALFAMART BRGY. LA TORRE, TALAVERA, NUEVA ECIJA</t>
  </si>
  <si>
    <t>BRGY CONCEPCION BALIUAG BULACAN</t>
  </si>
  <si>
    <t>L2 B6 SABANG BALIUAG BULACAN</t>
  </si>
  <si>
    <t>ALFAMART G/F, YLAGAN ST., BRGY. POBLACION 4, BAUAN, BATANGAS</t>
  </si>
  <si>
    <t>ALFAMART LOT 10 B, BRGY. BALAGTAS BATANGAS CITY, BATANGAS</t>
  </si>
  <si>
    <t>ALFAMART BRGY BERANG STA ROSA NUEVA ECIJA</t>
  </si>
  <si>
    <t>ALFAMART BRGY MALASIN STO DOMINGO NUEVA ECIJA</t>
  </si>
  <si>
    <t>ALFAMART LOT 6242-A, GEN. E. TOPACIO ST., BRGY. I (POBLACION), IMUS</t>
  </si>
  <si>
    <t>ALFAMART BRGY. LARA, CITY OF SAN FERNANDO, PAMPANGA</t>
  </si>
  <si>
    <t>GRD FLR. B52 L11 COGEO VILLAGE, BRGY. BAGONG NAYON, ANTIPOLO CITY</t>
  </si>
  <si>
    <t>ALFAMART COLAGO AVE., BRGY. I-A, SAN PABLO CITY, LAGUNA</t>
  </si>
  <si>
    <t>ALFAMART LOT 1115 CAD 376-D NATIVIDAD GUAGUA PAMPANGA</t>
  </si>
  <si>
    <t>ALFAMART TANZANG LUMA IMUS CAVITE</t>
  </si>
  <si>
    <t>ALFAMART PUROK 5 EVERLASTING ST PULO SAN RAFAEL BULACAN</t>
  </si>
  <si>
    <t>ALFAMART SITIO SANTOL, BRGY. TABUN, ANGELES CITY, PAMPANGA</t>
  </si>
  <si>
    <t>ALFAMART BRGY. SAN ISIDRO FLORIDA BLANCA II, PAMPANGA</t>
  </si>
  <si>
    <t>ALFAMART BRGY. PALICO, CITY OF IMUS, CAVITE</t>
  </si>
  <si>
    <t>ALFAMART SILANGAN I ROSARIO CAVITE</t>
  </si>
  <si>
    <t>ALFAMART BRGY DAAN SARILE CABANATUAN CITY</t>
  </si>
  <si>
    <t>ALFAMART T. MENDOZA ST., BRGY. SAOG, MARILAO, BULACAN</t>
  </si>
  <si>
    <t>ALFAMART BRGY POBLACION NORZAGARAY BULACAN</t>
  </si>
  <si>
    <t>ALFAMART M. VILLARICA RD., TABING ILOG, MARILAO, BULACAN</t>
  </si>
  <si>
    <t>ALFAMART BRGY STO TOMAS SOUTH JAEN NUEVA ECIJA</t>
  </si>
  <si>
    <t>ALFAMART LONGOS, CALUMPIT BULACAN</t>
  </si>
  <si>
    <t>ALFAMART CRUZ ROJA PUROK 2 CABANATUAN NUEVA ECIJA</t>
  </si>
  <si>
    <t>ALFAMART LAIYA IBABAO, SAN JUAN, BATANGAS</t>
  </si>
  <si>
    <t>ALFAMART BRGY BULIHAN, PLARIDEL BULACAN</t>
  </si>
  <si>
    <t>ALFAMART BRGY. CAANAWAN, SAN JOSE CITY, NUEVA ECIJA</t>
  </si>
  <si>
    <t>ALFAMART GOV. F. HALILI, BRGY. SAN GABRIEL, STA. MARIA, BULACAN</t>
  </si>
  <si>
    <t>ALFAMART BRGY. BANGA, TALISAY, BATANGAS</t>
  </si>
  <si>
    <t>ALFAMART STA. MARIA, MINALIN PAMPANGA</t>
  </si>
  <si>
    <t>ALFAMART MENDOZA ST., LOLOMBOY, BOCAUE, BULACAN</t>
  </si>
  <si>
    <t>ALFAMART BRGY MAHAYAHAY LEMERY BATANGAS 4209</t>
  </si>
  <si>
    <t>ALFAMART BRGY. LACMIT ARAYAT, PAMPANGA</t>
  </si>
  <si>
    <t>ALFAMART LOT 11, BLOCK 20, OLYMPIA AVE., VILLA OLYMPIA PH. 1, BRGY. SAN VICENTE, SAN PEDRO, LAGUNA</t>
  </si>
  <si>
    <t>ALFAMART LOT 4 BRGY. SAN JOSE, SAN FERNANDO, PAMPANGA</t>
  </si>
  <si>
    <t>ALFAMART LOT 1 &amp;13, BLK E-1, DBB-C, BRGY. SAN ANDRES 1, DASMARIÑAS CITY, CAVITE</t>
  </si>
  <si>
    <t>ALFAMART SALCEDO I NOVELETA CAVITE</t>
  </si>
  <si>
    <t>ALFAMART BRGY GUITNANG BAYAN 1 SAN MATEO RIZAL</t>
  </si>
  <si>
    <t>ALFAMART BRGY. CITRUS, SAN JOSE DELMONTE CITY, BULACAN</t>
  </si>
  <si>
    <t>ALFAMART GOV F HALILI AVE., BRGY GAYA GAYA SAN JOSE DEL MONTE CITY BULACAN</t>
  </si>
  <si>
    <t>ALFAMART SAN NICOLAS II GUAGUA PAMPANGA</t>
  </si>
  <si>
    <t>ALFAMART BRGY CANGATBA II, PORAC</t>
  </si>
  <si>
    <t>ALFAMART BRGY. MABINI, STA. ROSA, NUEVA ECIJA</t>
  </si>
  <si>
    <t>ALFAMART BRGY SILANGAN SAN MATEO RIZAL</t>
  </si>
  <si>
    <t>ALFAMART SAN BASILIO, STA. RITA, PAMPANGA</t>
  </si>
  <si>
    <t>ALFAMART BRGY. PALIWAS, OBANDO, BULACAN</t>
  </si>
  <si>
    <t>ALFAMART PULONG NIOGAN, MABINI BATANGAS</t>
  </si>
  <si>
    <t>ALFAMART BRGY CALIPAHAN TALAVERA NUEVA ECIJA</t>
  </si>
  <si>
    <t>ALFAMART BRGY MALABAG, SILANG, CAVITE</t>
  </si>
  <si>
    <t>ALFAMART LOT 490 A,B,C, ANTORCHA ST., POBLACION 6, BALAYAN, BATANGAS</t>
  </si>
  <si>
    <t>ALFAMART BRGY IBABAO BANA, CABANATUAN CITY, NUEVA ECIJA</t>
  </si>
  <si>
    <t>ALFAMART LOT 23-26, CURAMEN SUBDIVISION, BRGY. SIBUT/DISTRICT 1, SAN JOSE CITY NUEVA ECIJA</t>
  </si>
  <si>
    <t>ALFAMART L17 B6 CAMELLA HOMES-SPRINGVILLE, BRGY. MOLINO, CITY OF BACOOR, CAVITE</t>
  </si>
  <si>
    <t>ALFAMART LOT NO. 2-C-3, BRGY SAN JOSE II,NOVELETA,CAVITE</t>
  </si>
  <si>
    <t>ALFAMART BRGY STA. CLARA, GENERAL TRIAS, CAVITE</t>
  </si>
  <si>
    <t>ALFAMART BRGY. BUENSUCESO, ARAYAT, PAMPANGA</t>
  </si>
  <si>
    <t>ALFAMART BRGY TABUN ANGELES CITY PAMPANGA</t>
  </si>
  <si>
    <t>ALFAMART BRGY. CAYSIO SANTA MARIA BULACAN</t>
  </si>
  <si>
    <t>ALFAMART BRGY. TAMBO LIPA CITY BATANGAS</t>
  </si>
  <si>
    <t>ALFAMART LOT 3201-A BRGY SAMPAGUITA, LIPA CITY, BATANGAS</t>
  </si>
  <si>
    <t>ALFAMART BRGY. DAPDAP, MABALACAT, PAMPANGA</t>
  </si>
  <si>
    <t>ALFAMART BRGY SAMPALOC APALIT PAMPANGA</t>
  </si>
  <si>
    <t>ALFAMART,  GIPIT BRGY SAN JOSE PATAG, SANTA MARIA, BULACAN</t>
  </si>
  <si>
    <t>ALFAMART BRGY COLGANTE APALIT PAMPANGA</t>
  </si>
  <si>
    <t>ALFAMART LOT 272-B,  F. GOMEZ ST. BRGY. MALUSAK, SANTA ROSA LAGUNA</t>
  </si>
  <si>
    <t>ALFAMART BRGY CANLALAY BINAN LAGUNA</t>
  </si>
  <si>
    <t>ALFAMART BRGY. LIBJO BATANGAS CITY BATANGAS</t>
  </si>
  <si>
    <t>ALFAMART SANTA ROSA II MARILAO BULACAN</t>
  </si>
  <si>
    <t>ALFAMART BLK 14 LOT 3 &amp; 5 EVERGREEN HEIGHTS SUBDIVISION  BRGY GAYA GAYA SJDM BULACAN</t>
  </si>
  <si>
    <t>ALFAMART PETRON SERVICE STATION, C. IGNACIO, BRGY. BIGTE NORZAGARAY, BULACAN</t>
  </si>
  <si>
    <t>ALFAMART SAN ISIDRO SAN LUIS PAMPANGA</t>
  </si>
  <si>
    <t>ALFAMART 376 MAWAQUE MALATI BRGY MAWAQUE MABALACAT CITY PAMPANGA</t>
  </si>
  <si>
    <t>ALFAMART VIA VERDE VILLAGE, SAN AGUSTIN 2, CITY OF DASMARINAS, CAVITE</t>
  </si>
  <si>
    <t>ALFAMART BRGY SAN ROQUE PANDI BULACAN</t>
  </si>
  <si>
    <t>ALFAMART BRGY. SAN NICOLAS SAN PABLO CITY LAGUNA</t>
  </si>
  <si>
    <t>ALFAMART BRGY NUEVA VICTORIA (FORMERLY SEBITANAN) MEXICO PAMPANGA</t>
  </si>
  <si>
    <t>ALFAMART SAN FRANCISCO, BRGY. HALANG BIÑAN LAGUNA</t>
  </si>
  <si>
    <t>ALFAMART BRGY LAMBAKIN MARILAO BULACAN</t>
  </si>
  <si>
    <t>ALFAMART BRGY 11 POBLACION EAST, GEN TINIO NUEVA ECIJA</t>
  </si>
  <si>
    <t>ALFAMART BRGY PARALAYA ARAYAT PAMPANGA</t>
  </si>
  <si>
    <t>ALFAMART BRGY BALIBAGO ANGELES CITY PAMPANGA</t>
  </si>
  <si>
    <t>ALFAMART VALDEZ FLORIDABLANCA PAMPANGA</t>
  </si>
  <si>
    <t>ALFAMART BRGY POBLACION BOCAUE BULACAN</t>
  </si>
  <si>
    <t>ALFAMART BRGY PINAGPANAAN TALAVERA NUEVA ECIJA</t>
  </si>
  <si>
    <t>ALFAMART 117 NATIONAL ROAD STA CRUZ PORAC PAMPANGA</t>
  </si>
  <si>
    <t>ALFAMART LOT 3 BRGY SAN ANTONIO MEXICO PAMPANGA</t>
  </si>
  <si>
    <t>ALFAMART BRGY POBLACION I CUENCA BATANGAS</t>
  </si>
  <si>
    <t>ALFAMART BRGY TRAPICHE TANAUAN CITY BATANGAS</t>
  </si>
  <si>
    <t>ALFAMART LOT 3, STA. MARIA, BAUAN, BATANGAS</t>
  </si>
  <si>
    <t>ALFAMART BRGY PULA GEN M NATIVIDAD NUEVA ECIJA</t>
  </si>
  <si>
    <t>ALFAMART LOT 15-A BRGY BIGAA III CABUYAO LAGUNA</t>
  </si>
  <si>
    <t>ALFAMART COR CAPT. VILLAREAL &amp; L JAENA ST BRGY 40 ( GUMAMELA ) / CARIDAD CAVITE CITY</t>
  </si>
  <si>
    <t>ALFAMART BRGY PALANAS LEMERY BATANGAS</t>
  </si>
  <si>
    <t>ALFAMART BRGY CANALATE MALOLOS CITY BULACAN</t>
  </si>
  <si>
    <t>BRGY 1 PADOLINA GEN TINIO NUEVA ECIJA</t>
  </si>
  <si>
    <t>ALFAMART BRGY LAMBAKIN II MARILAO BULACAN</t>
  </si>
  <si>
    <t>ALFAMART BT 103-104, ANNEX 2,SM CITY PAMPANGA,BGRY LAGUNDI PAMPANGA</t>
  </si>
  <si>
    <t>ALFAMART LOT 1791 BRGY POBLACION II SAN JOSE BATANGAS</t>
  </si>
  <si>
    <t>ALFAMART BRGY TINURIK TANAUAN BATANGAS</t>
  </si>
  <si>
    <t>CAVITE VIEJO SUBD BRGY GAHAK KAWIT CAVITE</t>
  </si>
  <si>
    <t>ALFAMART BRGY STA MARIA LUBAO PAMPANGA</t>
  </si>
  <si>
    <t>BRGY. PANGINAY, GUIGUINTO, BULACAN</t>
  </si>
  <si>
    <t>BRGY PALIGUI APALIT PAMPANGA</t>
  </si>
  <si>
    <t>ALFAMART BRGY PALA PALA  SAN IDELFONSO BULACAN</t>
  </si>
  <si>
    <t>ALFAMART BRGY BALASING STA MARIA BULACAN</t>
  </si>
  <si>
    <t>ALFAMART GF BRGY ALAPAN I-A CITY OF IMUS CAVITE</t>
  </si>
  <si>
    <t>ALFAMART B A CRUZ ST BRGY MANINGNING STA ANA TAYTAY RIZAL</t>
  </si>
  <si>
    <t>ALFAMART BRGY STO TOMAS PENARANDA NUEVA ECIJA</t>
  </si>
  <si>
    <t>ALFAMART BRGY POBLACION 2B MARAGONDON CAVITE</t>
  </si>
  <si>
    <t>BRGY STO CRISTO SAN JOSE DEL MONTE CITY</t>
  </si>
  <si>
    <t>ALFAMART BRGY SAN MIGUEL SAN SIMON PAMPANGA</t>
  </si>
  <si>
    <t>ALFAMART BRGY MANGGA CANDABA PAMPANGA</t>
  </si>
  <si>
    <t>ALFAMART BRGY POBLACION SAN JOSE DEL MONTE CITY BULCAN</t>
  </si>
  <si>
    <t>ALFAMART BRGY POBLACION CALUMPIT BULACAN</t>
  </si>
  <si>
    <t>ALFAMART JOYOUS HTS SUBD, BRGY SAN JOSE, ANTIPOLO</t>
  </si>
  <si>
    <t>LOT 13 C BRGY FORTUNA FLORIDABLANCA PAMPANGA</t>
  </si>
  <si>
    <t>ALFAMART BRGY SAN SEBASTIAN HAGONOY BULACAN</t>
  </si>
  <si>
    <t>ALFAMART BRGY CANSINALA APALIT PAMPANGA</t>
  </si>
  <si>
    <t>ALFAMART LOT 365-B BRGY POBLACION MALVAR BATANGAS</t>
  </si>
  <si>
    <t>ALFAMART LOT 3 BRGY GULOD CALATAGAN BATANGAS</t>
  </si>
  <si>
    <t>ALFAMART LOT45 B47 (BAHAYANG PAG ASA INC) TANZANG LUMA IMUS CAVITE</t>
  </si>
  <si>
    <t>ALFAMART SAN PABLO 2ND LUBAO PAMPANGA</t>
  </si>
  <si>
    <t>ALFAMART BRGY SAN JOSE HAGONOY BULACAN</t>
  </si>
  <si>
    <t>ALFAMART LOT 331-A 1 BRGY STO ROSARIO MAGALANG PAMPANGA</t>
  </si>
  <si>
    <t>ALFAMART BRGY CARSADANG BAGO II IMUS CAVITE</t>
  </si>
  <si>
    <t>ALFAMART LOT 3044 A BRGY CAMBAOG BUSTOS BULACAN</t>
  </si>
  <si>
    <t>ALFAMART TAGUIAM ST VICTORIA LLANERA NUEVA ECIJA</t>
  </si>
  <si>
    <t>ALFAMART BRGY TARTARO SAN MIGUEL BULACAN</t>
  </si>
  <si>
    <t>ALFAMART BRGY TIBAG BALIWAG BULACAN</t>
  </si>
  <si>
    <t>ALFAMART LOT 11-B-2-B BRGY SAN ISIDRO STA RITA PAMPANGA</t>
  </si>
  <si>
    <t>ALFAMART SAN ISIDRO II PAOMBONG BULACAN</t>
  </si>
  <si>
    <t>ALFAMART BRGY CALZADANG BAYU PORAC PAMPANGA</t>
  </si>
  <si>
    <t>ALFAMART LOT 2 BLOCK 1 VILLA TIERRA SUBD BRGY SUMAPANG MATANDA MALOLOS CITY BULACAN</t>
  </si>
  <si>
    <t>ALFAMART BRGY CUTCOT PULILAN BULACAN</t>
  </si>
  <si>
    <t>ALFAMART 45 PESO ST ST MICHAEL SUBD BRGY PANDAYAN MEYCAUAYAN CITY BULACAN</t>
  </si>
  <si>
    <t>ALFAMART BULAC SANTA MARIA BULACAN</t>
  </si>
  <si>
    <t>ALFAMART LOT 07 BLK 22 BRGY TALAGA EAST MABINI BATANGAS</t>
  </si>
  <si>
    <t>L GONZALES EXT'N RD LOLOMBOY BOCAUE BULACAN</t>
  </si>
  <si>
    <t>ALFAMART LOT 631 A-2-A BRGY DOLORES MAGALANG PAMPANGA</t>
  </si>
  <si>
    <t>ALFAMART BRGY CARMEN ZARAGOZA NUEVA ECIJA</t>
  </si>
  <si>
    <t>ALFAMART LOT 7 BROOKESIDE LANE BRGY SAN FRANCISCO GENERAL TRIAS CAVITE</t>
  </si>
  <si>
    <t>ALFAMART LOT 14 A KAIA HOMES PH 3 BRGY PASONG KAWAYAN CITY OF GENERAL TRIAS CAVITE</t>
  </si>
  <si>
    <t>ALFAMART LOT 14 C BRGY SAN ROQUE ANGAT BULACAN</t>
  </si>
  <si>
    <t>ALFAMART NO. 262 M VILLARICA ROAD STA ROSA 1 MARILAO BULACAN</t>
  </si>
  <si>
    <t>ALFAMART L1 B12 EASTWOOD RESIDENCES PHASE 9 BRGY SAN ISIDRO RODRIGUEZ RIZAL</t>
  </si>
  <si>
    <t>ALFAMART BRGY ANABU I CITY OF IMUS CAVITE</t>
  </si>
  <si>
    <t>ALFAMART BRGY LALAYAT SAN JOSE BATANGAS</t>
  </si>
  <si>
    <t>ALFAMART BRGY TAMBO WEST LIPA CITY BATANGAS</t>
  </si>
  <si>
    <t>ALFAMART G/F M SAN JUAN ST STA ROSA II MARILAO BULACAN</t>
  </si>
  <si>
    <t>ALFAMART BRGY STO CRISTO BALIUAG BULACAN</t>
  </si>
  <si>
    <t>ALFAMART AMITYVILLE SUBD II SAN JOSE RODRIGUEZ RIZAL</t>
  </si>
  <si>
    <t>ALFAMART LOT 7 BLK 1 BRGY SAN ANTONIO 1 NOVELETA CAVITE</t>
  </si>
  <si>
    <t>ALFAMART DE CASTRO VILLAGE LIGAS I BACOOR CAVITE</t>
  </si>
  <si>
    <t>ALFAMART LOT NO. 4243 BRGY SAN JOSE CALUMPIT BULACAN</t>
  </si>
  <si>
    <t>ALFAMART LOT 1179-A-PART BRGY SAPANG TERNATE CAVITE</t>
  </si>
  <si>
    <t>ALFAMART SITIO PARTIDA BRGY MUZON SJDM BULACAN</t>
  </si>
  <si>
    <t>ALFAMART 1 POBLACION AMADEO CAVITE</t>
  </si>
  <si>
    <t>ALFAMART COR. BONIFACIO &amp; CADHIT STREET BRGY CANUTO RAMOS DISTRICT 3 SAN JOSE CITY</t>
  </si>
  <si>
    <t>ALFAMART LOT 7 BRGY QUILING TALISAY BATANGAS</t>
  </si>
  <si>
    <t>ALFAMART BRGY SANTA CRUZ ANGAT BULACAN</t>
  </si>
  <si>
    <t>ALFAMART LOT 33 BRGY SAPANG MAISAC MEXICO PAMPANGA</t>
  </si>
  <si>
    <t>ALFAMART LOT 64 BRGY STA CRUZ ALITAGTAG BATANGAS</t>
  </si>
  <si>
    <t>ALFAMART BRGY MAMBANGAN SAN LEONARDO NUEVA ECIJA</t>
  </si>
  <si>
    <t>ALFAMART LOT 1528 BRGY STA RITA CARSADA BATANGAS CITY</t>
  </si>
  <si>
    <t>ALFAMART 133 KM 40 PULONG BUHANGIN, STA. MARIA BULACAN</t>
  </si>
  <si>
    <t>ALFAMART LOT 1 BLK 57 SOUTH CITY HOMES BRGY CALABUSO BIÑAN LAGUNA</t>
  </si>
  <si>
    <t>ALFAMART BRGY BAGONG BARRIO PANDI BULACAN</t>
  </si>
  <si>
    <t>ALFAMART GF GUBALLA BLDG., BRGY. GULOD LABAC, BATANGAS CITY</t>
  </si>
  <si>
    <t>ALFAMART IGAY RD., BRGY STO. CRISTO, SAN JOSE DEL MONTE CITY, BULACAN</t>
  </si>
  <si>
    <t>ALFAMART LOT 585 BRGY POBLACION D ROSARIO BATANGAS</t>
  </si>
  <si>
    <t>ALFAMART LOTS 2193-G AND 2194-A, BRGY. MANGGAHAN, SANTA MARIA BULACAN</t>
  </si>
  <si>
    <t>ALFAMART LOT 12 BRGY SAMBAT SAN PASCUAL BATANGAS</t>
  </si>
  <si>
    <t>ALFAMART PROVINCIAL RD BRGY SAN GABRIEL TERESA RIZAL</t>
  </si>
  <si>
    <t>ALFAMART BRGY SANTIAGO GEN TRIAS CAVITE</t>
  </si>
  <si>
    <t>ALFAMART LOT 1 EUGENIO LACABA ST POBLACION II  CALATAGAN BATANGAS</t>
  </si>
  <si>
    <t>ALFAMART LOT 3138-C KRUS ST TABE GUIGUINTO BULACAN</t>
  </si>
  <si>
    <t>ALFAMART PLL COMPOUND KM 21 MC ARTHUR HIGHWAY BRGY. IBAYO MARILAO BULACAN</t>
  </si>
  <si>
    <t>ALFAMART BLK 2 LOT 1 DPSEZ BRGY. MAGUYAM SILANG CAVITE</t>
  </si>
  <si>
    <t>ALFAMART BLK 1 LOT 3,4 &amp; 5 DIP SEZ BRGY. MAGUYAM SILANG CAVITE</t>
  </si>
  <si>
    <t>ALFAMART LOT 19 BLK 2 GOLDEN COUNTRY HOMES BRGY ALANGILAN BATANGAS CITY</t>
  </si>
  <si>
    <t>ALFAMART SAN NICOLAS 2 CITY OF DASMARINAS CAVITE</t>
  </si>
  <si>
    <t>ALFAMART BRGY LUCIANO TRECE MARTIRES CITY CAVITE</t>
  </si>
  <si>
    <t>ALFAMART LOT 5 BLK 2 LOURDES VILLAGE BRGY BOLBOK BATANGAS CITY</t>
  </si>
  <si>
    <t>ALFAMART BLK 3 LOT 11, COTTON HILLS SUBD., BRGY. BAGUMBAYAN TERESA RIZAL</t>
  </si>
  <si>
    <t>ALFAMART BRGY PACO OBANDO BULACAN</t>
  </si>
  <si>
    <t>ALFAMART LOT 2 BRGY MAGDIWANG NOVELETE CAVITE</t>
  </si>
  <si>
    <t>ALFAMART LOT 2878-D-1 BRGY STA CRUZ ANGAT BULACAN</t>
  </si>
  <si>
    <t>ALFAMART BRGY STO NINO BALIUAG BULACAN</t>
  </si>
  <si>
    <t>ALFAMART BRGY. DAGATAN, CITY OF LIPA, BATANGAS</t>
  </si>
  <si>
    <t>ALFAMART TOWERVILLE BRGY STO CRISTO SAN JOSE DEL MONTE CITY BULACAN</t>
  </si>
  <si>
    <t>ALFAMART MAGSAYSAY DRIVE COR GORDON AVE PAG ASA OLONGAPO CITY</t>
  </si>
  <si>
    <t>ALFAMART LOT 1-K VELASQUEZ ST BANGIAD BRGY SAN JUAN TAYTAY RIZAL</t>
  </si>
  <si>
    <t>ALFAMART LOT 24-K-2 STA INES VILLA TEODORA DAU MABALACAT CITY PAMPANGA</t>
  </si>
  <si>
    <t>ALFAMART LOT 58-B BRGY PULUNG BULU ANGELES PAMPANGA</t>
  </si>
  <si>
    <t>ALFAMART BRGY STO NIÑO SAN SIMON PAMPANGA</t>
  </si>
  <si>
    <t>ALFAMART BAGONG NAYON II SAN ISIDRO ANTIPOLO</t>
  </si>
  <si>
    <t>ALFAMART SITIO ELANG BRGY. SAN FRANCISCO, GEN. TRIAS</t>
  </si>
  <si>
    <t>ALFAMART BRGY STA MONICA SAN LUIS PAMPANGA</t>
  </si>
  <si>
    <t>ALFAMART BRGY. DEL ROSARIO, CITY OF SAN FERNANDO, PAMPANGA</t>
  </si>
  <si>
    <t>ALFAMART LOT 5-B BRGY PANTOK MEYCAUAYAN CITY BULACAN</t>
  </si>
  <si>
    <t>ALFAMART LOT 6163 BRGY PANTOK MEYCAUAYAN CITY BULACAN</t>
  </si>
  <si>
    <t>ALFAMART BRGY MALAINEN BAGO NAIC CAVITE</t>
  </si>
  <si>
    <t>ALFAMART LOT 17 BLOCK 19 BRGY MOJON MALOLOS BULACAN</t>
  </si>
  <si>
    <t>ALFAMART SITIO SAMPAGUITA BRGY BUBUKAL STA CRUZ LAGUNA</t>
  </si>
  <si>
    <t>ALFAMART SAN PEDRO HAGONOY BULACAN</t>
  </si>
  <si>
    <t>ALFAMART LOT 3441-A SAN JOSE PLARIDEL BULACAN</t>
  </si>
  <si>
    <t>ALFAMART TALIMUNDOK, DAU, MABALACAT CITY, PAMPANGA</t>
  </si>
  <si>
    <t>ALFAMART BRGY. BONGA MAYOR, BUSTOS BULACAN</t>
  </si>
  <si>
    <t>ALFAMART LOT 2-C-2 BRGY BULAC STA MARIA BULACAN</t>
  </si>
  <si>
    <t>ALFAMART LOT 3-6 BLOCK 1 GENESIS HOMES BRGY RIVERSIDE SAN PEDRO LAGUNA</t>
  </si>
  <si>
    <t>ALFAMART G/F PINNACLE COMMERCIAL BUILDING ILUSTRE AVE COR JP RIZAL AND INDEPENDENCIA STS BRGY RIZAL LEMERY BATANGAS</t>
  </si>
  <si>
    <t>ALFAMART LOT 1-E-2-A-1 PANDI BALAGTAS RD SANTOL BALAGTAS BULACAN</t>
  </si>
  <si>
    <t>ALFAMART BRGY LIAS MARILAO BULACAN</t>
  </si>
  <si>
    <t>ALFAMART LOT 467 POBLACION ZONE 6 TALISAY BATANGAS</t>
  </si>
  <si>
    <t>ALFAMART LOT 45 BRGY LAGUNDI PLARIDEL BULACAN</t>
  </si>
  <si>
    <t>ALFAMART LOT 2 BLK 38 BRGY DAU MABALACAT CITY PAMPANGA</t>
  </si>
  <si>
    <t>ALFAMART GF BRGY. PAG ASA (TINABUNAN), IMUS, CAVITE</t>
  </si>
  <si>
    <t>ALFAMART BRGY SABANG NAIC CAVITE</t>
  </si>
  <si>
    <t>ALFAMART BRGY PULONG BUHANGIN SANTA MARIA BULACAN</t>
  </si>
  <si>
    <t>ALFAMART LOT NO. 3682-F-2, BRGY. LABUIN, STA. CRUZ, LAGUNA</t>
  </si>
  <si>
    <t>ALFAMART BRGY PINAGKAWITAN LIPA CITY BATANGAS</t>
  </si>
  <si>
    <t>ALFAMART CASA NUEVA ST BRGY AMAYA TANZA CAVITE</t>
  </si>
  <si>
    <t>ALFAMART LOT 567 BRGY POBLACION 11 BALAYAN BATANGAS</t>
  </si>
  <si>
    <t>ALFAMART LOT 1 AND 2 SILVERLAZ SUBD BRGY SABANG LIPA CITY BATANGAS</t>
  </si>
  <si>
    <t>ALFAMART SAN PEDRO II, STO. TOMAS BATANGAS</t>
  </si>
  <si>
    <t>ALFAMART LOT 1144, BRGY. CAPALANGAN, APALIT, PAMPANGA</t>
  </si>
  <si>
    <t>ALFAMART BRGY. II-B SAN PABLO CITY, LAGUNA</t>
  </si>
  <si>
    <t>ALFAMART CATACTE BUSTOS BULACAN</t>
  </si>
  <si>
    <t>ALFAMART BRGY SAN JUAN II TERNATE CAVITE</t>
  </si>
  <si>
    <t>ALFAMART BRGY. AGNAYA, PLARIDEL BULACAN</t>
  </si>
  <si>
    <t>ALFAMART BRGY TALAGA TANAUAN BATANGAS</t>
  </si>
  <si>
    <t>ALFAMART BLK 12 LOT 23 GOLDEN CITY BRGY DILA CITY OF STA ROSA LAGUNA</t>
  </si>
  <si>
    <t>ALFAMART BRGY STO ROSARIO PAOMBONG BULACAN</t>
  </si>
  <si>
    <t>ALFAMART LOT 19 BLOCK 16 RIZAL ST POBLACION SAN PEDRO LAGUNA</t>
  </si>
  <si>
    <t>ALFAMART LOT 6 BRGY SAN JOSE GUAGUA PAMPANGA</t>
  </si>
  <si>
    <t>ALFAMART BLK 15, LOT 28 &amp; 24, CAMELLA HOMES SPRINGVILLE, BRGY. MOLINO BACOOR, CAVITE</t>
  </si>
  <si>
    <t>ALFAMART LOT 2-C BRGY BUAS CANDABA PAMPANGA</t>
  </si>
  <si>
    <t>ALFAMART LOT 17 BLK 2 BRGY SAN FRANCISCO MAGALANG PAMPANGA</t>
  </si>
  <si>
    <t>ALFAMART LOTS 1-2 BLOCK 17 BRGY CAPIPISA, TANZA CAVITE</t>
  </si>
  <si>
    <t>ALFAMART LOT 4-E-3, BRGY SAN AGUSTIN MAGALANG PAMPANGA</t>
  </si>
  <si>
    <t>ALFAMART SAMPAGUITA ST PUROK 3 MUNTINGPULO EAST LIPA CITY BATANGAS</t>
  </si>
  <si>
    <t>ALFAMART BRGY HUGO PEREZ TRECE MARTIRES CAVITE</t>
  </si>
  <si>
    <t>ALFAMART LOT 3-B BRGY SAN PEDRO BUSTOS BULACAN</t>
  </si>
  <si>
    <t>ALFAMART BRGY. BALAYONG BAUAN BATANGAS</t>
  </si>
  <si>
    <t>ALFAMART LOT 2431-D BRGY TILAPATIO, SAN ILDEFONSO BULACAN</t>
  </si>
  <si>
    <t>ALFAMART LOT NO. 1648-I ., BRGY. CABALANTIAN., BACOLOR PAMPANGA</t>
  </si>
  <si>
    <t>ALFAMART BRGY BIGA TANZA CAVITE</t>
  </si>
  <si>
    <t>ALFAMART BALATONG ., A PULILAN BULACAN</t>
  </si>
  <si>
    <t>ALFAMART LOT 2-B BRGY. SAN MARCOS, SAN PABLO CITY, LAGUNA</t>
  </si>
  <si>
    <t>ALFAMART LOT 4687, BRGY SULUCAN , ANGAT BULACAN</t>
  </si>
  <si>
    <t>ALFAMART LOT 4 BLK 9, SOUTH BOULEVARD COMMERCIAL STRIP,BRGY. INCHICAN,SILANG CAVITE</t>
  </si>
  <si>
    <t>ALFAMART EVANGELISTA ST., BRGY. POBLACION III, INDANG, CAVITE</t>
  </si>
  <si>
    <t>ALFAMART MANGGA ST BRGY SAMPALOC TANAY RIZAL</t>
  </si>
  <si>
    <t>ALFAMART LOT 3056-C-2-1 BRGY LONGOS MALOLOS CITY BULACAN</t>
  </si>
  <si>
    <t>ALFAMART LOT 16A AND 16B, BLOCK 1, BRGY SAN AGUSTIN NORTE, ARAYAT PAMPANGA</t>
  </si>
  <si>
    <t>ALFAMART LOT 7-A BRGY DARASA TANAUAN BATANGAS</t>
  </si>
  <si>
    <t>ALFAMART LOT 3418-A-2, BRGY SILING BATA,PANDI BULACAN</t>
  </si>
  <si>
    <t>ALFAMART LOT 11,BLOCK 1 CIUDAD NUEVO PH 5,BRGY TIMALAN, NAIC, CAVITE</t>
  </si>
  <si>
    <t>ALFAMART BRGY  SERGIO BAYAN CALUMPIT BULACAN</t>
  </si>
  <si>
    <t>ALFAMART LOT 1, BRGY BUNDAGUL,MABALACAT CITY,PAMPANGA</t>
  </si>
  <si>
    <t>ALFAMART LOT 517 J. BUIZON ST., POKBLACION , BALIWAG BULACAN</t>
  </si>
  <si>
    <t>ALFAMART SIKATUNA ST., BRGY. SAN GABRIEL MALOLOS BULACAN</t>
  </si>
  <si>
    <t>ALFAMART LOT 2729-A-2-B-4-C-1,BAGONG BARRIO,PANDI BULACAN</t>
  </si>
  <si>
    <t>ALFAMART BRGY. MAGSAYSAY, GUAGUA, PAMPANGA</t>
  </si>
  <si>
    <t>ALFAMART LOT 3194-B BRGY MAKINABANG BALIWAG BULACAN</t>
  </si>
  <si>
    <t>ALFAMART LOT 3657-B-7, BRGY. PAJO, MEYCAUAYAN, BULACAN</t>
  </si>
  <si>
    <t>ALFAMART LOT 2095,2094 AND 2096-B BRGY MALAMIN NA LODLOD LIPA CITY BATANGAS</t>
  </si>
  <si>
    <t>ALFAMART LOT 3080 BRGY STO CRISTO, SAN JOSE BATANGAS</t>
  </si>
  <si>
    <t>ALFAMART BRGY. PINAGTUNG-OLAN, LIPA CITY, BATANGAS</t>
  </si>
  <si>
    <t>ALFAMART LOT 5 BLOCK 4,BRGY MALABANIAS ANGELES PAMPANGA</t>
  </si>
  <si>
    <t>ALFAMART LOT 16 BLK 14, GENERAL RICARTE ST., BRGY. SAN JUAN, CAINTA, RIZAL</t>
  </si>
  <si>
    <t>ALFAMART LOT 3244-C,BRGY. PITPITAN,BULACAN,BULACAN</t>
  </si>
  <si>
    <t>ALFAMART LOT NO. 2322-B BRGY PARULAN PLARIDEL BULACAN</t>
  </si>
  <si>
    <t>ALFAMART LOT 6A MONTENEGRO SUBD BRGY DALAHICAN CAVITE CITY CAVITE</t>
  </si>
  <si>
    <t>ALFAMART BLK 4 LOT 1 BRGY. OSORIO TRECE MARTIRES CITY CAVITE</t>
  </si>
  <si>
    <t>ALFAMART LOT 5-A BRGY INAON, PULILAN, BULACAN</t>
  </si>
  <si>
    <t>ALFAMART LOT 2 BRGY LOMA DE GATO, MARILAO BULACAN</t>
  </si>
  <si>
    <t>ALFAMART BRGY. MALABANOY, SAN JUAN BATANGAS</t>
  </si>
  <si>
    <t>ALFAMART BLK 5, LOT 3 VIRGINIA SUMMERVILLE SUBD BRGY. MAYAMOT II ANTIPOLO CITY</t>
  </si>
  <si>
    <t>ALFAMART LOT 48-E-7-G BRGY PIO PORAC PAMPANGA</t>
  </si>
  <si>
    <t>ALFAMART LOT NO. 11128-A, BRGY.  SAN  IGNACIO SAN PABLO CITY, LAGUNA</t>
  </si>
  <si>
    <t>ALFAMART LOT 11 BRGY LAMESA, CALAMBA, LAGUNA</t>
  </si>
  <si>
    <t>ALFAMART LOT 12 BLOCK 4 A RODRIGUEZ AVE SUMMERGREEN SUBD I BRGY SAN ANDRES CAINTA, RIZAL</t>
  </si>
  <si>
    <t>ALFAMART LOT NO 1290, BRGY. MARAHAN I, ALFONSO, CAVITE</t>
  </si>
  <si>
    <t>ALFAMART LOT 3152-B BRGY SAGRADA FAMILIA, HAGONOY BULACAN</t>
  </si>
  <si>
    <t>ALFAMART LOT 9973-C AND D., BRGY LONGOS, MALOLOS  CITY BULACAN</t>
  </si>
  <si>
    <t>ALFAMART LOT 4-B, BRGY. DALIG, TERESA, RIZAL</t>
  </si>
  <si>
    <t>ALFAMART BRGY STA MONICA LUBAO PAMPANGA</t>
  </si>
  <si>
    <t>ALFAMART LOT 549-D-2,BRGY.LONGOS,PULILAN,BULACAN</t>
  </si>
  <si>
    <t>ALFAMART 3791-A-1 BRGY. BALUCUC, APALIT, PAMPANGA</t>
  </si>
  <si>
    <t>ALFAMART LOT NO. 11271 BRGY INES BULACAN BULACAN</t>
  </si>
  <si>
    <t>ALFAMART LOT 2180, BRGY SAN FELIPE CUENCA BATANGAS</t>
  </si>
  <si>
    <t>ALFAMART LOT 3-A,PASONG BAYOG,BRGY BUROL MAIN,DASMARINAS CAVITE</t>
  </si>
  <si>
    <t>ALFAMART BLOCK 13, LOT 30, BRGY PANDAYAN,MEYCAUAYAN,BULACAN</t>
  </si>
  <si>
    <t>ALFAMART BRGY. I, M.K., LINA ST.,LIPA CITY,BATANGAS</t>
  </si>
  <si>
    <t>ALFAMART BAGONG POOK BRGY. VI-C/01 SAN PABLO CITY LAGUNA</t>
  </si>
  <si>
    <t>ALFAMART LOT 11180-A-B, BRGY. TIBAGAN, BUSTOS, BULACAN</t>
  </si>
  <si>
    <t>ALFAMART LOT 2343 A BRGY SAN PEDRO SAN FERNANDO PAMPANGA</t>
  </si>
  <si>
    <t>ALFAMART LOT 1411, BRGY. DAMPOL 1ST,PULIHAN,BULACAN</t>
  </si>
  <si>
    <t>ALFAMART LOT 116, BRGY TABANG GUIGUINTO, BULACAN</t>
  </si>
  <si>
    <t>ALFAMART NO. 56,PUROK 1, BRGY SAN JUAN, HAGONOY, BULACAN</t>
  </si>
  <si>
    <t>ALFAMART LOT 7933-B BRGY MASAYA ROSARIO BATANGAS</t>
  </si>
  <si>
    <t>ALFAMART LOT 3 DON P CAMPOS AVE.,BRGY SAN JOSE, DASMARINAS CAVITE</t>
  </si>
  <si>
    <t>ALFAMART LOT 1-A-5, BRGY. POBLACION , BUSTOS, BULACAN</t>
  </si>
  <si>
    <t>ALFAMART EVR AVE.,SANTA CRUZ I, SAN JOSE DEL MONTE CITY, BULACAN</t>
  </si>
  <si>
    <t>ALFAMART LOT 1-B, SAN ILDEFONSO,MAGALANG, PAMPANGA</t>
  </si>
  <si>
    <t>ALFAMART LOT 4303-B BAGONG BAYAN MALOLOS CITY BULACAN</t>
  </si>
  <si>
    <t>ALFAMART LOT 2 BLOCK 3 BRGY HABAY, CITY OF BACOOR</t>
  </si>
  <si>
    <t>ALFAMART BRGY. POBLACION II, NORZAGARAY, BULACAN</t>
  </si>
  <si>
    <t>ALFAMART MABINI EXTN BRGY VI-B SAN PABLO CITY LAGUNA</t>
  </si>
  <si>
    <t>ALFAMART LOT 1, DAMBALLELOS ST. POBLACION IV, BALAYAN, BATANGAS</t>
  </si>
  <si>
    <t>ALFAMART LOT 1 BRGY. SAN ROQUE GUAGUA PAMPANGA</t>
  </si>
  <si>
    <t>ALFAMART LOT 2-B, BRGY. REAL DE CACARONG, PANDI, BULACAN</t>
  </si>
  <si>
    <t>ALFAMART CAD LOT NO. 880, BRGY SUCAD,APALIT, PAMPANGA</t>
  </si>
  <si>
    <t>ALFAMART BRGY PANASAHAN,MALOLOS, BULACAN</t>
  </si>
  <si>
    <t>ALFAMART LOT 1528 BRGY. STA RITA CARSADA BATANGAS CITY</t>
  </si>
  <si>
    <t>ALFAMART BRGY. TUNTUNGIN-PUTHO, LOS BAÑOS, LAGUNA</t>
  </si>
  <si>
    <t>ALFAMART LOT NO.7, BLOCK 13-A, DAU MABALACAT PAMPANGA</t>
  </si>
  <si>
    <t>ALFAMART LOT 2220,BRGY MATAAS NA LUPA,SAN PASCUAL, BATANGAS</t>
  </si>
  <si>
    <t>ALFAMART ST. MARTHA ESTATE, BRGY BATIA, BOCAUE, BULACAN</t>
  </si>
  <si>
    <t>ALFAMART LOT 304 BRGY. BONGA MENOR BUSTOS BULACAN</t>
  </si>
  <si>
    <t>ALFAMART BLK 2 LOT 1 TOWN AND COUNTRY DASMARIÑAS PH 2,SALITRAN 4,CITY OF DASMARIÑAS CAVITE</t>
  </si>
  <si>
    <t>ALFAMART STO NIÑO, PLARIDEL BULACAN</t>
  </si>
  <si>
    <t>ALFAMART LOT 4278, BRGY TAAL,BOCAUE,BULACAN</t>
  </si>
  <si>
    <t>ALFAMART LOT 7788, BRGY. SANTOR,MALOLOS, BULACAN</t>
  </si>
  <si>
    <t>ALFAMART LOT 241-A-1 BRGY. SUBIC BALIWAG BULACAN</t>
  </si>
  <si>
    <t>ALFAMART CALLE FELIPE AGONCILLO,ZONE 13,POBLACION,TAAL,BATANGAS</t>
  </si>
  <si>
    <t>ALFAMART BRGY BAGTAS TANZA CAVITE</t>
  </si>
  <si>
    <t>ALFAMART LOT 02, BLOCK 04 BRGY. SANTA ROSA PILAR BATAAN</t>
  </si>
  <si>
    <t>ALFAMART BRGY. CAMANGYANAN SANTA MARIA,BULACAN</t>
  </si>
  <si>
    <t>ALFAMART LOT 6, BRGY STA RITA,GUIGUINTO,BULACAN</t>
  </si>
  <si>
    <t>ALFAMART LOT 2-A,BRGY TURO, BOCAUE, BULACAN</t>
  </si>
  <si>
    <t>ALFAMART LOT 15 BLK 19, BAHAYANG PAG-ASA INC. BRGY. MAGDALO (TANZANG LUMA) CITY OF IMUS</t>
  </si>
  <si>
    <t>ALFAMART BRGY. LUMAMPONG HALAYHAY INDANG CAVITE</t>
  </si>
  <si>
    <t>ALFAMART LOT 372-J, BRGY. SAN ISIDRO PAOMBONG BULACAN</t>
  </si>
  <si>
    <t>ALFAMART LOT 4 BLK 1,RESETTLEMENT, BRGY.PULUNG CACUTUD,ANGELES CITY,PAMPANGA</t>
  </si>
  <si>
    <t>ALFAMART LOT 498-A, BRGY. STA. CLARA, SANTA MARIA BULACAN</t>
  </si>
  <si>
    <t>ALFAMART LOT 789-A-1, BRGY. PARANG-PARANG,ORANI,BATAAN</t>
  </si>
  <si>
    <t>ALFAMART LOT 1-D BRGY. BARIHAN MALOLOS CITY BULACAN</t>
  </si>
  <si>
    <t>ALFAMART LOT 3554-B, BRGY SANTISIMA TRINIDAD,MALOLOS CITY,BULACAN</t>
  </si>
  <si>
    <t>ALFAMART LOT 1027-J, (S MAYOR),BRGY MULAWIN,TANZA,CAVITE</t>
  </si>
  <si>
    <t>ALFAMART LOT 6073-B, BRGY. MANGHINAO PROPER, BAUAN, BATANGAS</t>
  </si>
  <si>
    <t>ALFAMART LOT 6752-B, BRGY TAAL MALOLOS BULACAN</t>
  </si>
  <si>
    <t>ALFAMART LOT 1 BRGY SAN ANTONIO, LUBAO,PAMPANGA</t>
  </si>
  <si>
    <t>ALFAMART LOT 1 BLK 2, CARDILL VILLAGE, BRGY DEL REMEDIO,SAN PABLO CITY, LAGUNA</t>
  </si>
  <si>
    <t>ALFAMART BRGY SAN FRANCISCO SAN PABLO CITY,LAGUNA</t>
  </si>
  <si>
    <t>ALFAMART LOT 1394-A, BRGY. CAYPOMBO SANTA MARIA BULACAN</t>
  </si>
  <si>
    <t>ALFAMART LOT 10-E, RD.2, MINUYAN PROPER,SAN JOSE DEL MONTE BULACAN</t>
  </si>
  <si>
    <t>ALFAMART CAD LOT NO.1-A &amp; 1-B,TANAWAN (POBLACION),BUSTOS,BULACAN</t>
  </si>
  <si>
    <t>ALFAMART LOTS 1, 3 AND 5, BLOCK 1, BRGY. KAYPIAN SAN JOSE DEL MONTE BULACAN</t>
  </si>
  <si>
    <t>ALFAMART LOT 1025,POBLACION, PULILAN BULACAN</t>
  </si>
  <si>
    <t>ALFAMART LOT 11 BLOCK 15 PUTING KAHOY BRGY CUPANG ANTIPOLO</t>
  </si>
  <si>
    <t>ALFAMART LOT 2434,CAD-834,BRGY.MUZON 1,ALITAGTAG,BATANGAS</t>
  </si>
  <si>
    <t>ALFAMART BARANGAY CALULUT/00 SAN FERNANDO CITY PAMPANGA</t>
  </si>
  <si>
    <t>ALFAMART LOT NO. 4151-C, BRGY MAPULANG LUPA, PANDI, BULACAN</t>
  </si>
  <si>
    <t>ALFAMART LOT 5966-A-C BRGY. TOCLONG 2ND, IMUS, CAVITE</t>
  </si>
  <si>
    <t>ALFAMART LOT 1-B, BRGY.KAYPIAN, SAN JOSE DEL MONTE BULACAN</t>
  </si>
  <si>
    <t>ALFAMART L15, B2, SANTA ROSA DE LIMA BRGY. IBABA CITY OF SANTA ROSA LAGUNA</t>
  </si>
  <si>
    <t>ALFAMART P. BURGOS ST. BRGY. SAN ISIDRO,TANAY RIZAL</t>
  </si>
  <si>
    <t>ALFAMART LOT 7, BRGY. MALAYA, PILILLA,RIZAL</t>
  </si>
  <si>
    <t>ALFAMART LOT I-HHH BRGY. SAN MIGUEL HAGONOY BULACAN</t>
  </si>
  <si>
    <t>ALFAMART LOT B BRGY PANIPUAN SAN FERNANDO PAMPANGA</t>
  </si>
  <si>
    <t>ALFAMART LOT 35, BLK 57, BRGY DUQUIT,MABALACAT CITY PAMPANGA</t>
  </si>
  <si>
    <t>ALFAMART LOT 1-F,BRGY SAN FRANCISCO,MABALACAT,PAMPANGA</t>
  </si>
  <si>
    <t>ALFAMART LOT 1-A &amp; 1-B,BRGY.STO ROSARIO,MABALACAT CITY PAMPANGA</t>
  </si>
  <si>
    <t>ALFAMART ALDAMA ST.,STA BARBARA,BALIUAG,BULACAN</t>
  </si>
  <si>
    <t>ALFAMART LOT 17 BLOCK 123, HS-2, BRGY SAN RAMON,DINALUPIHAN,BATAAN</t>
  </si>
  <si>
    <t>ALFAMART LOT 412-A BRGY WAKAS NORTH PILAR BATAAN</t>
  </si>
  <si>
    <t>ALFAMART LOT 3292-C MAUNLAD HOMES BRGY MOJON II MALOLOS</t>
  </si>
  <si>
    <t>ALFAMART LOT 4113-B, BRGY.CULIANIN,PLARIDEL,BULACAN</t>
  </si>
  <si>
    <t>ALFAMART LOT 4286, BRGY.SILING MATANDA, PANDI,BULACAN</t>
  </si>
  <si>
    <t>ALFAMART LOT 2151 COR ARALAR &amp; PARALEJAS ST.,BRGY.PILA-PILA,BINANGONAN,RIZAL</t>
  </si>
  <si>
    <t>ALFAMART BRGY SAN MATIAS,GUAGUA,PAMPANGA</t>
  </si>
  <si>
    <t>ALFAMART  SAN ISIDRO, HOGONOY BULACAN</t>
  </si>
  <si>
    <t>ALFAMART LOT 1 BLOCK 2,MANUELAVILLE SUBDIVISION,BRGY, BUROL MAIN, CITY OF DASMARINAS CAVITE</t>
  </si>
  <si>
    <t>ALFAMART LOT 704-G, BRGY. BANABA,PADRE GARCIA,BATANGAS</t>
  </si>
  <si>
    <t>ALFAMART LOT 16 BLK 11 NEW YEAR'S AVE. HOLIDAY HILLS BRGY GSIS SAN PEDRO LAGUNA</t>
  </si>
  <si>
    <t>ALFAMART LOT NO. 2588,BRGY ANABU I,CITY OF IMUS,CAVITE</t>
  </si>
  <si>
    <t>ALFAMART LOT 3, BRGY TAYSAN,SAN JOSE, BATANGAS</t>
  </si>
  <si>
    <t>ALFAMART LOT 1417, POBLACION 1, STA. TERESITA,BATANGAS</t>
  </si>
  <si>
    <t>ALFAMART LOT 1427-C-1, BRGY.SULIPAN,APALIT,PAMPANGA</t>
  </si>
  <si>
    <t>ALFAMART BRGY PALAHANAN 2.0,SAN JUAN, BATANGAS</t>
  </si>
  <si>
    <t>ALFAMART LOT 396,BRGY.DAAN BAGO WEST,SAMAL,BATAAN</t>
  </si>
  <si>
    <t>ALFAMART CAD. 8510-C,BRGY.SAN MIGUEL,STO TOMAS,BATANGAS</t>
  </si>
  <si>
    <t>ALFAMART LOT 8-D BRGY DULUNGAN SAN LUIS BATANGAS</t>
  </si>
  <si>
    <t>ALFAMART LOT 44 &amp; 46,BLK 78,MADAPDAP REST.BRGY DAPDAP,MABALACAT,PAMPANGA</t>
  </si>
  <si>
    <t>ALFAMART LOT 38, BRGY PASIG,CANDABA,PAMPANGA</t>
  </si>
  <si>
    <t>ALFAMART PMPJ BUILDING, BRGY. MABINI, LIPA CITY BATANGAS</t>
  </si>
  <si>
    <t>ALFAMART SUNSET DRIVE., BROOKEHILLS SUBD. BRGY. SAN JUAN, CAINTA RIZAL</t>
  </si>
  <si>
    <t>ALFAMART LOT 3-D-6, ANDREW SUBD., POBLACION I, SAN JOSE DEL MONTE CITY</t>
  </si>
  <si>
    <t>ALFAMART LOT 1,BLK 2A,PHASE F1,F. HOMES -NARRA ,SAN JOSE DEL MONTE CITY</t>
  </si>
  <si>
    <t>ALFAMART BRGY. GULOD ITAAS, BATANGAS CITY, BATANGAS</t>
  </si>
  <si>
    <t>ALFAMART LOT 2 BRGY. SAN PEDRO BUSTOS BULACAN</t>
  </si>
  <si>
    <t>ALFAMART LOT 157-B, BRGY.POBLACION,PADRE GARCIA,BATANGAS</t>
  </si>
  <si>
    <t>ALFAMART LOT 2-A-2-A, BRGY. TAAL,PULILAN,BULACAN</t>
  </si>
  <si>
    <t>ALFAMART LOT 1189-A,PULONG BUHANGIN,STA.MARIA,BULACAN</t>
  </si>
  <si>
    <t>ALFAMART LOT 5426-A-4,BRGY MAMBOG,BACOOR,CAVITE</t>
  </si>
  <si>
    <t>ALFAMART LOT 4180-A-2,BRGY.MAMBOG II,CITY OF BACOOR,CAVITE</t>
  </si>
  <si>
    <t>ALFAMART LOT NO. 2121-L-1-E-2&amp;3, BRY CONCEPTION BALIWAG BULACAN</t>
  </si>
  <si>
    <t>ALFAMART LOT 1242-C BRGY SALACOT SAN MIGUEL BULACAN</t>
  </si>
  <si>
    <t>ALFAMART LOT 1,BAYAN LUMA 5, IMUS CAVITE</t>
  </si>
  <si>
    <t>ALFAMART LOT NO. 24-A-35, BRGY. CONSUELO FLORIDABLANCA PAMPANGA</t>
  </si>
  <si>
    <t>ALFAMART LOT 2-C-2-A-4-F-2-B REAL VELASQUES ST.,BRGY POBLACION III,SANTA MARIA,LAGUNA</t>
  </si>
  <si>
    <t>ALFAMART BRGY SAN SEBASTIAN LIPA CITY, BATANGAS</t>
  </si>
  <si>
    <t>ALFAMART BRGY. PANGAO LIPA CITY BATANGAS</t>
  </si>
  <si>
    <t>ALFAMART BRGY MALIS,GUIGUINTO,BULACAN</t>
  </si>
  <si>
    <t>ALFAMART BRGY SAN JUAN,MEXICO,PAMPANGA</t>
  </si>
  <si>
    <t>ALFAMART LOT 2,BRGY.MAJADA,CALAMBA CITY,LAGUNA</t>
  </si>
  <si>
    <t>ALFAMART LOT 1614-A, BRGY SAN AGUSTIN,SAN MUGUEL,BULACAN</t>
  </si>
  <si>
    <t>ALFAMART LOT NO. 4324-C-6,BRGY. LOMA DE GATO,MARILAO,BULACAN</t>
  </si>
  <si>
    <t>ALFAMART LOT 9-C-9-G BRGY. TATLONG MARIA,TAAL,BATANGAS</t>
  </si>
  <si>
    <t>ALFAMART LOT 29, BLK 4,RIZAL VILLAGE,BRGY. PACIANO RIZAL, CALAMBA, LAGUNA</t>
  </si>
  <si>
    <t>ALFAMART LOT 26 BLK 3,ST. ANTHONY SUBD.,BRGY SAN VICENTE ANGONO RIZAL</t>
  </si>
  <si>
    <t>ALFAMART LOT 13384,BRGY GORDON HEIGHTS,OLONGAPO CITY, ZAMBALES</t>
  </si>
  <si>
    <t>ALFAMART BRGY DAMPOL 1ST, PULILAN, BULACAN</t>
  </si>
  <si>
    <t>ALFAMART LOT 18 &amp; 19 BLK NO. 05,BRGY SAN ISIDRO, MAGALANG,PAMPANGA</t>
  </si>
  <si>
    <t>ALFAMART LOT 6-B, BRGY SAN MATEO, NORZAGARAY,BULACAN</t>
  </si>
  <si>
    <t>ALFAMART LOT 2322-C BRGY SANTOL TANZA CAVITE</t>
  </si>
  <si>
    <t>ALFAMART LOT 1-G-1 &amp; 1-G-6,BRGY.IBA O'ESTE CALUMPIT BULACAN</t>
  </si>
  <si>
    <t>ALFAMART BRGY. STA ISABEL SAN PABLO CITY LAGUNA</t>
  </si>
  <si>
    <t>ALFAMART LOT 3659-C-2-B-4, BRGY MUZON V (WEST),SAN JOSE DEL MONTE CITY,BULACAN</t>
  </si>
  <si>
    <t>ALFAMART LOT G-3-A,BRGY DULONG BAYAN,SAN JOSE DEL MONTE,BULACAN</t>
  </si>
  <si>
    <t>ALFAMART LOT 13211,KAUFFMAN ST., BRGY GORDON HEIGHTS, OLONGAPO CITY</t>
  </si>
  <si>
    <t>ALFAMART LOT NO. 428-B-4,BRGY. DUALE, LIMAY, BATAAN</t>
  </si>
  <si>
    <t>ALFAMART LOT 22-B-1, BRGY. STO ROSARIO MALOLOS CITY BULACAN</t>
  </si>
  <si>
    <t>ALFAMART BRGY SUMACAB NORTE CABANATUAN  CITY NUEVA ECIJA</t>
  </si>
  <si>
    <t>ALFAMART LOT NO. 9656-A, BRGY. BULACNIN,LIPA CITY,BATANGAS</t>
  </si>
  <si>
    <t>ALFAMART LOT 129, BRGY. JANOPOL OCCIDENTAL TANAUAN BATANGAS</t>
  </si>
  <si>
    <t>ALFAMART LOT 1 BLK 1, NAZARENE VILLE SUBD. BRGY SAN ROQUE ANTIPOLO CITY</t>
  </si>
  <si>
    <t>ALFAMART LOT NO. PARCEL II,61A COR. ENACTED A&amp;D,BRGY. ROOSEVELT,DINALUPIHAN,BATAAN</t>
  </si>
  <si>
    <t>ALFAMART LOT A-2, BRGY. MALAMIG, BUSTOS, BULACAN</t>
  </si>
  <si>
    <t>ALFAMART LOT 30, BLK 9, SOUTH GARDEN HOMES, SALITRAN 3, DASMARINAS CAVITE</t>
  </si>
  <si>
    <t>ALFAMART CAD LOT NO. 136, BRGY.BINAGBAG ANGAT BULACAN</t>
  </si>
  <si>
    <t>ALFAMART LOT 11333-L BRGY BUISAN BUSTOS BULACAN</t>
  </si>
  <si>
    <t>ALFAMART LOT NO. 1880-A-4,BRGY. SAN FRANCISCO,SAN ANTONIO,NUEVA ECIJA</t>
  </si>
  <si>
    <t>ALFAMART LOT 2 VILLARAMA ROAD BRGY MINUYAN  NORZAGARAY  BULACAN</t>
  </si>
  <si>
    <t>ALFAMART LOT 28,B-2-G-3,BRGY. SAN ISIDRO,BACOLOR,PAMPANGA</t>
  </si>
  <si>
    <t>ALFAMART SAN PABLO SANTO TOMAS BATANGAS</t>
  </si>
  <si>
    <t>ALFAMART CAD LOT 10420, BRGY SAN GREGORIO SAN PABLO CITY LAGUNA</t>
  </si>
  <si>
    <t>ALFAMART LOT 65, BLK 2,GREENBREEZE VILLAGE I, BRGY LANGKAAN 2, DASMARINAS, CAVITE</t>
  </si>
  <si>
    <t>ALFAMART LOT 135-E (ALONG BRGY ROAD) BRGY SIRANG LUPA CALAMBA LAGUNA</t>
  </si>
  <si>
    <t>ALFAMART LOT 6 BLK 9 BRGY GUMAOK CENTRAL SAN JOSE DEL MONTE CITY</t>
  </si>
  <si>
    <t>ALFAMART CAD LOT NO. 9330 PT., BRGY. GULOD LABAC, BATANGAS CITY</t>
  </si>
  <si>
    <t>ALFAMART LOT 2 BLK 33 BRGY. BANABA SILANG CAVITE</t>
  </si>
  <si>
    <t>ALFAMART LOT 1179-A-3-1 BRGY LOOC CALAMBA LAGUNA</t>
  </si>
  <si>
    <t>ALFAMART LOT 1-A-2-A, BRGY ABANGAN NORTE,MARILAO,BULACAN</t>
  </si>
  <si>
    <t>ALFAMART F ALIX COR MARGARITA ST BRGY POBLACION 7 NASUGBU BATANGAS</t>
  </si>
  <si>
    <t>ALFAMART LOT 1177-A,J.P.RIZAL ST. BRGY. TALISAY,BALANGA CITY,BATAAN</t>
  </si>
  <si>
    <t>ALFAMART POBLACION WEST ALITAGTAG BATANGAS</t>
  </si>
  <si>
    <t>ALFAMART BRGY FATIMA 2 CITY OF DASMARINAS CAVITE</t>
  </si>
  <si>
    <t>ALFAMART LOT 2, BLK 2,BRGY. PALO ALTO,CALAMBA CITY, LAGUNA</t>
  </si>
  <si>
    <t>ALFAMART LOT 2132, P. BUHANGIN,SANTA MARIA,BULACAN</t>
  </si>
  <si>
    <t>ALFAMART LOT 5111-A,E. RODRIGUEZ AVE., PLAZA ALDEA,TANAY,RIZAL</t>
  </si>
  <si>
    <t>ALFAMART LOT 18 BLOCK 7 VISTA RIO VILLAGE, BRGY. SAN JOSE, RODRIGUEZ,RIZAL</t>
  </si>
  <si>
    <t>ALFAMART BLK 1 LOT 1-B &amp;1-C,RIZAL SUBD.BRGY GUITNANG BAYAN II, SAN MATEO, RIZAL</t>
  </si>
  <si>
    <t>ALFAMART LOT NO. 643 BRGY NORTH POBLACION GABALDON NUEVA ECIJA</t>
  </si>
  <si>
    <t>ALFAMART LOT NO. 3508, 3507, 3087 V. FERNANDEZ ST BRGY P. BURGOS SINILOAN LAGUNA</t>
  </si>
  <si>
    <t>ALFAMART LOT 5191-A BRGY PANTAY MATANDA  TANAUAN CITY BATANGAS</t>
  </si>
  <si>
    <t>ALFAMART LOT 2334 BRGY SALUYSOY MEYCAUAYAN BULACAN</t>
  </si>
  <si>
    <t>ALFAMART LOT 22, BLOCK 17, BRGY BAHAY-PARI MEYCAUAYAN BULACAN</t>
  </si>
  <si>
    <t>ALFAMART LOT 1894 F-1 BRGY MABOLO, MALOLOS CITY BULACAN</t>
  </si>
  <si>
    <t>ALFAMART LOT 2-B BRGY SAN ROQUE FLORIDABLANCA PAMPANGA</t>
  </si>
  <si>
    <t>ALFAMART LOT NO 196-E, BRGY PAG-ASA TALAVERA NUEVA ECIJA</t>
  </si>
  <si>
    <t>ALFAMART LOT  1 BLOCK 1  LA MIRASOL  SUBD  BRGY SAN JUAN TAYTAY RIZAL</t>
  </si>
  <si>
    <t>ALFAMART LOT A-2 BRGY AYA TALISAY BATANGAS</t>
  </si>
  <si>
    <t>ALFAMART LOT 153 CAD-455-D BRGY BIGAA CABUYAO LAGUNA</t>
  </si>
  <si>
    <t>ALFAMART LOT NO. 11683 BRGY STA LUCIA CALUMPIT BULACAN</t>
  </si>
  <si>
    <t>ALFAMART G/F DC-1 BLDG., P BURGOS AVE BRGY 31 {MAYA-MAYA} CAVITE CITY</t>
  </si>
  <si>
    <t>ALFAMART LOT 4312-C M. ROXAS ST., BRGY.BAGUMBAYAN,PILILLA,RIZAL</t>
  </si>
  <si>
    <t>ALFAMART LOT 4949 BRGY BULI TAAL BATANGAS</t>
  </si>
  <si>
    <t>ALFAMART LOT 3626 PT., BRGY BUTONG TAAL BATANGAS</t>
  </si>
  <si>
    <t>ALFAMART LOT NO. 2005-C BRGY SAN ROQUE,ANGAT,BULACAN</t>
  </si>
  <si>
    <t>ALFAMART BLK 2 LOT 2 BRGY CULTIHAN TAAL BATANGAS</t>
  </si>
  <si>
    <t>ALFAMART BRGY DOLORES  SAN PABLO LAGUNA</t>
  </si>
  <si>
    <t>ALFAMART BARANGAY ROAD MACABLING STA ROSA LAGUNA</t>
  </si>
  <si>
    <t>ALFAMART LOT 16-Y, BRGY SAN ROQUE DAU 1.0 LUBAO PAMPANGA</t>
  </si>
  <si>
    <t>ALFAMART BRGY TUMANA STA MARIA BULACAN</t>
  </si>
  <si>
    <t>ALFAMART LOT 22-B  BRGY SIBUL  SAN MIGUEL  BULACAN</t>
  </si>
  <si>
    <t>ALFAMART BGRY SAN JOSE  MORONG RIZAL</t>
  </si>
  <si>
    <t>ALFAMART LOT 15 BLK 11  BRGY MOLINO (MALAINEN LUMA) , NAIC CAVITE</t>
  </si>
  <si>
    <t>ALFAMART LOT 3399-A-3 BRGY BALETE BATANGAS CITY BATANGAS</t>
  </si>
  <si>
    <t>ALFAMART BRGY SOCAIL (POBLACION) BONGABON NUEVA ECIJA</t>
  </si>
  <si>
    <t>ALFAMART LOT 19-B BRGY CUTA BATANGAS CITY BATANGAS</t>
  </si>
  <si>
    <t>ALFAMART LOT  NO. 3523-B-2 BRGY SAN  VICENTE  SANTA MARIA  BULACAN</t>
  </si>
  <si>
    <t>ALFAMART LOT 2669, BRGY. NANGUMA,MABITAC,LAGUNA</t>
  </si>
  <si>
    <t>ALFAMART LOT NO. 1964-T BRGY SABANILLA MEXICO PAMPANGA</t>
  </si>
  <si>
    <t>ALFAMART  LOT NO. 100-G-1 AND 100-G-2 BRGY CALANTAS FLORIDABLANCA PAMPANGA.</t>
  </si>
  <si>
    <t>ALFMART 212J-K SAN JUAN SUBD., BRGY MALARUHATAN LIAN BATANGAS</t>
  </si>
  <si>
    <t>ALFAMART LOT NO. 384-A BRGY TABACAO TALAVERA NUEVA ECIJA</t>
  </si>
  <si>
    <t>ALFAMART BRGY. ILAT NORTH SAN PASCUAL BATANGAS</t>
  </si>
  <si>
    <t>ALFAMART LOT 1-B-B-7-A OF THE SUBD BRGY STA ELINA SAN PABLO CITY LAGUNA</t>
  </si>
  <si>
    <t>ALFAMART LOT NO. 2780-A1-C &amp; 2780-A-2-B BRGY MINUYAN NORZAGARAY BULACAN</t>
  </si>
  <si>
    <t>ALFAMART  LOT 5A&amp;B BRGY DOLORES MABALCAT CITY PAMPANGA</t>
  </si>
  <si>
    <t>ALFAMART LOT NO. 3-B-2-C-2 BRGY II POBLACION LAUR NUEVA ECIJA</t>
  </si>
  <si>
    <t>ALFAMART LOT 33-A POBLACION II NASUGBU BATANGAS</t>
  </si>
  <si>
    <t>ALFAMART LOT1  BRGY SAMPAGUITA LIPA CITY BATANGA</t>
  </si>
  <si>
    <t>ALFAMART LOT 8-C-18-G BOTONG FRANCISCO ST BRGY SAN ISIDRO ANGONO RIZAL</t>
  </si>
  <si>
    <t>ALFAMART LOT NO. 14 BLOCK 04 MA. LOURDES  SUBD  BRGY CUPANG  BALANGA CITY BATAAN</t>
  </si>
  <si>
    <t>ALFAMART LOT NO. 2-K-1 &amp; 2-K2 BRGY VEGA BONGABON NUEVA ECIJA</t>
  </si>
  <si>
    <t>ALFAMART BRGY CALIT-CALIT SAN JUAN BATANGAS</t>
  </si>
  <si>
    <t>ALFAMART  LOT NO. 53 &amp; 54 BLOCK 04 BRGY  SAN PABLO DINALUPIHAN BATAAN</t>
  </si>
  <si>
    <t>ALFAMART ALAS-ASIN MARIVELES BATAAN</t>
  </si>
  <si>
    <t>ALFAMART LOT 35-B BRGY CURVA BONGABON NUEVA ECIJA</t>
  </si>
  <si>
    <t>ALFAMART LOT 1269 BRGY SAGUING DINALUPIHAN BATAAS</t>
  </si>
  <si>
    <t>ALFAMART LOT NO. 368-G BRGY SANTO DOMINGO ORION BATAAN</t>
  </si>
  <si>
    <t>ALFAMART BRGY BAGOONG POOK LIPA BATANGAS</t>
  </si>
  <si>
    <t>ALFAMART LOT NO. 16564-A-3-C BRGY BANAY BANAY II LIPA CITY</t>
  </si>
  <si>
    <t>ALFAMART LOT NO. 153-A,BRGY LAWANG-PARI, SAN JOSE DEL MONTE CITY, BULACAN</t>
  </si>
  <si>
    <t>ALFAMART SALAWAG CITY OF DASMARINAS</t>
  </si>
  <si>
    <t>ALFAMART LOT 693-B BRGY  SAN ROQUE NAIC CAVITE</t>
  </si>
  <si>
    <t>ALFAMART BRGY  CALULUT 3 SAN FERNANDO  PAMPANGA</t>
  </si>
  <si>
    <t>ALFAMART  HOMESTEAD 1 TALAVERA NUEVA ECIJA</t>
  </si>
  <si>
    <t>ALFAMART LOT 1 BRGY SAN MARIANO  SAN ANTONIO NUEVA ECIJA</t>
  </si>
  <si>
    <t>ALFAMART LOT NO. 3211-E  PROVINCIAL ROAD BRGY PINILI DISTRICT 3 SAN JOSE CITY NUEVA ECIJA</t>
  </si>
  <si>
    <t>ALFAMART LOT 2 PULUMBARIT ST., BRGY SAN ISIDRO TAYTAY RIZAL</t>
  </si>
  <si>
    <t>ALFAMART LOT 2 BLOCK 75 BRGY CACARONG MATANDA II PANDI BULACAN,</t>
  </si>
  <si>
    <t>ALFAMART VI-A SAN PABLO CITY</t>
  </si>
  <si>
    <t>ALFAMART LOT 14 BLOCK 3 EASTWOOD RESIDENCES PHASE 1 -A BRGY SAN ISIDRO RODRIGUEZ RIZAL</t>
  </si>
  <si>
    <t>ALFAMART BRGY POBLACION VII NASUGBU BATANGASS</t>
  </si>
  <si>
    <t>ALFAMART LOT NO. 4 BLOCK NO.3 BRGY AREA-A SAN JOSE DEL MONTE BULACAN.</t>
  </si>
  <si>
    <t>ALFAMART LOT 26 &amp; 28 BLOCK 20 MAUAQUE REST. SAPANG BIABAS MABALACAT CITY PAMPANGA</t>
  </si>
  <si>
    <t>ALFAMART LOT NO. 1057 BRGY SAN AGUSTIN ALAMINOS LAGUNA</t>
  </si>
  <si>
    <t>ALFAMART LOT 8516-B-4-A BRGY STA CRUZ LUBAO PAMPANGA</t>
  </si>
  <si>
    <t>ALFAMART  LOT1616-I-2 BRGY SEPUNG  BULAON PORAC PAMPANGA</t>
  </si>
  <si>
    <t>ALFAMART LOT NO. 1439-D-2-B BRGY SAN ROQUE SAN RAFAEL BULACAN</t>
  </si>
  <si>
    <t>ALFAMART LOT 7 BLOCK 1 ALTA  TIERRA  HOMES  BRGY OLAES  GMA CAVITE</t>
  </si>
  <si>
    <t>ALFAMART CAD. LOT NO. 10-B-2-B BRGY LUMANG BAUAN PLARIDEL BULACAN.</t>
  </si>
  <si>
    <t>ALFAMART LOT 4-B BLOCK 55 BRGY CABALLERO PALAYAN CITY NUEVA ECIJA</t>
  </si>
  <si>
    <t>ALFAMART LOT 527-B, PSD -2628 BRGY. POBLACION SAN ANTONIO NUEVA ECIJA</t>
  </si>
  <si>
    <t>ALFAMART BRGY SALITRAN 2 DASMARINAS CAVITE</t>
  </si>
  <si>
    <t>ALFAMART LOT 2 (3306-3307) BRGY NATATAS  TANAUAN CITY BATANGAS</t>
  </si>
  <si>
    <t>ALFAMART LOT 3 BLOCK 21 GRANDVALLEY SUBD., BRGY MAHABANG PARANG ANGONO RIZAL</t>
  </si>
  <si>
    <t>ALFAMART LOT 181-B-2-A, JP RIZAL ST., BRGY BUKAL PAGBILAO QUEZON</t>
  </si>
  <si>
    <t>ALFAMART LOT 3 BLK 1 CANYON RESIDENCES BRGY TENEJERO BALANGA CITY BATAAN</t>
  </si>
  <si>
    <t>ALFAMART BLK 1 LOT 6 &amp; 7 SAN LORENZO PHASE 1 BRGY MALITLIT STA ROSA LAGUNA</t>
  </si>
  <si>
    <t>ALFAMART G/F OEH BUSINESS CENTER  GUECO ST BRGY PULUNG MARAGUL ANGELES CITY PAMPANGA</t>
  </si>
  <si>
    <t>ALFAMART DUMANTAY BATANGAS CITY BATANGAS</t>
  </si>
  <si>
    <t>ALFAMART STA CLARA STO TOMAS BATANGAS</t>
  </si>
  <si>
    <t>ALFAMART ACD. LOT NO. 20235 BRGY SAN LUCAS 2 SAN PABLO CITY LAGUNA</t>
  </si>
  <si>
    <t>ALFAMART CAD .LOT NO.5637 BRGY SAN MIGUEL GUAGUA  PAMPANGA</t>
  </si>
  <si>
    <t>ALFAMART LOT NO. 3 -C-28 BRGY DONACION ANGAT BULACAN.</t>
  </si>
  <si>
    <t>ALFAMART LOT 379-D BRGY STA RITA  MINALIN PAMPANGA</t>
  </si>
  <si>
    <t>ALFAMART LOT 1-A  BRGY MABATANG ABUCAY BATAAN</t>
  </si>
  <si>
    <t>ALFAMART BRGY SAN JOSE PANGIL LAGUNA</t>
  </si>
  <si>
    <t>ALFAMART LOT 21 BLOCK 1 BRGY FORTUNA FLORIDABLANCA PAMPANGA</t>
  </si>
  <si>
    <t>ALFAMART  LOT 23 BLOCK  8 COR. YALE ST. AND DON PEPE HENSON AVE., BRGY NINOY AQUINO ANGELES CITY PAMPANGA.</t>
  </si>
  <si>
    <t>ALFAMART BRGY. F.E. MARCOS, SAN JOSE CITY, NUEVA ECIJA</t>
  </si>
  <si>
    <t>ALFAMART LOT 1 BRGY STA CLARA BATANGAS CITY BATANGAS</t>
  </si>
  <si>
    <t>ALFAMART LOT 8-B-2 DOCTORA'S COMPOUND BRGY MAYAPA CALAMBA CITY  LAGUNA</t>
  </si>
  <si>
    <t>ALFAMART BLOCK 17 LOT 1 BRGY SUBIC IBABA AGONCILLO BATANGAS</t>
  </si>
  <si>
    <t>ALFAMART LOT N. 7710-B BRGY LOOK 2ND  MALOLOS CITY BULACAN.</t>
  </si>
  <si>
    <t>ALFAMART BLOCK 3  LOT 5 BRGY STA MARIA STO TOMAS BATANGAS</t>
  </si>
  <si>
    <t>ALFAMART LOT NO.  18 &amp; 19 BLOCK NO. 5 BGRY BAMBANG BOCAUE  BULACAN.</t>
  </si>
  <si>
    <t>ALFAMART LOT I-A BRGY BUROL 2ND  BALAGTAS BULACAN</t>
  </si>
  <si>
    <t>ALFAMART LOT NO956 . BRGY PANSOL PADRE GARCIA BATANGAS</t>
  </si>
  <si>
    <t>ALFAMART KLOT 2802-A ALONG PROV. ROAD BRGY BUENAVISTA GENERAL TRIAS CAVITE</t>
  </si>
  <si>
    <t>ALFAMART BRGY DAMPOL PLARIDEL BULACAN</t>
  </si>
  <si>
    <t>ALFAMART LOT NO. 15022-B BRGY STO NINO LIPA BATANGAS</t>
  </si>
  <si>
    <t>ALFAMART  LOT 1 BARANGAY II  CITY OF STO TOMAS BATANGAS</t>
  </si>
  <si>
    <t>ALFAMART LOT 2 LRC PCS 7769,  BRGY ANDAL ALIÑO TALAVERA TALAVERA NUEVA ECIJA</t>
  </si>
  <si>
    <t>ALFAMART LOT NO. 2 BRGY A. BONIFACIO SUR, LLANERA NUEVA ECIAJA</t>
  </si>
  <si>
    <t>ALFAMART  LOT 013 BLOCK 03  BARANGAY DERL PILAR , SAN PASCUAL BATANGAS</t>
  </si>
  <si>
    <t>ALFAMART CDC 1478-B BRGY DILA STA ROSA  LAGUNA</t>
  </si>
  <si>
    <t>ALFAMART LOT 798-A  BRGY KAYBAGAL  NORTH TAGAYTAY CAVITE</t>
  </si>
  <si>
    <t>ALFAMART BRGY SAMPALOC TALISAY BATANGAS</t>
  </si>
  <si>
    <t>ALFAMART LOT 2341-B BRGY WAKAS ORION BATAAN.</t>
  </si>
  <si>
    <t>ALFAMART BRGY 5-B BRGY LAGUERTA ALONG BRGY ROAD CALAMBA CITY LAGUNA</t>
  </si>
  <si>
    <t>ALFAMART LOT  4565 BRGY CUPANG BAUAN BATANGAS</t>
  </si>
  <si>
    <t>ALFAMART LOT 39-A-2 PSD-118394 BRGY LUSACAN TIAONG QUEZON</t>
  </si>
  <si>
    <t>ALAFAMART LOT 9 BLOCK 6 BRGY SABANG LIPA BATANGAS</t>
  </si>
  <si>
    <t>ALFAMART BLOCK 1 LOT 7  BRGY BALSIC HERMOSA  BATAAN</t>
  </si>
  <si>
    <t>ALFAMART LOT 31-A BRGY TOWNSITE LIMAY BATAAN</t>
  </si>
  <si>
    <t>ALFAMART LOT NO. 609-A &amp; 612  BRGY STO CRISTO PULILAN BULACAN</t>
  </si>
  <si>
    <t>ALFAMART BLOCK 8 LOTS 11 AND 13 SAMBAVILLE SAN LUIS  ANTIPOLO</t>
  </si>
  <si>
    <t>ALFAMART LOT-1  AND 509-B-1 BRGY. MANGINO, DISTRICT IV, GAPAN CITY NUEVA ECIJA</t>
  </si>
  <si>
    <t>ALFAMART BRGY STO ANGEL SAN PABLO CITY LAGUNA.</t>
  </si>
  <si>
    <t>ALFAMART  LOT 2-F-1 BRGY LAIYA  APLAYA SAN JUAN BATANGAS</t>
  </si>
  <si>
    <t>ALFAMART 828-D AND 828-E BRGY MEDICION II CITY OF IMUS CAVITE</t>
  </si>
  <si>
    <t>ALFAMART  LOT 3480-G BRGY TAMACAN AMADEO, CAVITE</t>
  </si>
  <si>
    <t>ALFAMART MALITLIT STA ROSA  LAGUAN</t>
  </si>
  <si>
    <t>ALFAMART CAD LOT 757-A-1 BRGY LUTUCAN MALABAG SARIAYA QUEZON</t>
  </si>
  <si>
    <t>LOT 1236 D-1 P BURGOS ST BRGY LUNSAD BINANGONAN RIZAL</t>
  </si>
  <si>
    <t>ALFAMART LOT 137 BLOCK 02 BRGY DEL PILAR CASTILLEJOS ZAMBALES</t>
  </si>
  <si>
    <t>ALFAMART LOT 36-37, BLOCK 3 BRGY TUGATOG, ORANI BATAAN</t>
  </si>
  <si>
    <t>LOT 1-B ALONG OLD MOLINO ROAD BRGY ANIBAN III (ANIBAN) CITY OF BACOOR CAVITE</t>
  </si>
  <si>
    <t>ALFAMART 4 PCS-032427  BRGY TAGAPO CITY OF SANTA ROSA LAGUNA</t>
  </si>
  <si>
    <t>LOT 1-B-2-C-1 LACAD COMPOUND BRGY BURGOS RODRIGUEZ RIZAL</t>
  </si>
  <si>
    <t>ALFAMART BLOCK 35 LOTS 22 AND 24 TEOMORA VILLAGE BRGY SAN GABRIEL  SAN PABLO CITY LAGUNA</t>
  </si>
  <si>
    <t>ALFAMART LOT 16009, CAD-438-D BRGY;. SAN JUAN /059 SAN PABLO CITY LAGUNA</t>
  </si>
  <si>
    <t>ALFAMART LOT A-2-B-6-D STA RITA ROAD  BRGY. STA RITA RITA OLONGAPO OLONGAPO CITY</t>
  </si>
  <si>
    <t>ALFAMART  LOT 2A, BRGY SAN FRANCISCO DE ASIS I, LIMAY BATAAN</t>
  </si>
  <si>
    <t>ALFAMART LOT 2 (554)  JP RIZAL ST. BRGY POBLACION 1  ALAMINOS LAGUNA</t>
  </si>
  <si>
    <t>ALFAMART LOT 1488 RIZAL AVE ST. BRGY QUISAO PILILIA RIZAL</t>
  </si>
  <si>
    <t>ALFAMART LOT 2514 ARSENIO ALVAREZ ST ALVAREZ ST. BARAS RIZAL</t>
  </si>
  <si>
    <t>ALFAMART LOT 2546-B BRGY LODLOD LIPA CITY BATANGAS</t>
  </si>
  <si>
    <t>ALFAMART LOT 9-E BRGY WAWA NASUGBU BATANGAS</t>
  </si>
  <si>
    <t>ALFAMART LOT 14-D BRGY KAYUMANGGI LIPA CITY BATANGAS</t>
  </si>
  <si>
    <t>LOT 2612-A-2-E-1 BRGY MASUSO PANDI BULACAN</t>
  </si>
  <si>
    <t>LOTS 13, 14, 15 AND 16 BLOCK 1 BRGY STA RITA MATANDA SAN MIGUEL BULACAN</t>
  </si>
  <si>
    <t>ALFAMART LOT 5013-A-1 BRGY SAN AGUSTIN MAGALLANES CAVITE</t>
  </si>
  <si>
    <t>L8-B8 OLYMPIA SUBD BRGY LABAS CITY OF SANTA ROSA LAGUNA</t>
  </si>
  <si>
    <t>LOT NO. 063 BLK NO. 2 BRGY MAGSAYSAY CASTILLEJOS ZAMBALES</t>
  </si>
  <si>
    <t>ALFAMART LOT 27-28 SALITRAN 1 DASMARINAS CAVITE</t>
  </si>
  <si>
    <t>4110-D-2 BRGY BALAS MEXICO PAMPANGA</t>
  </si>
  <si>
    <t>ALFAMART 979-CAD. LOT 349 BRGY NIUGAN ANGAT BULACAN</t>
  </si>
  <si>
    <t>LOT 5 BLK 10 BRGY AMSIC ANGELES CITY</t>
  </si>
  <si>
    <t>LOT 1-B PSD-034902-051973 SANTOR BONGABON NUEVA ECIJA</t>
  </si>
  <si>
    <t>ALFAMART LOT 10234-B BRGY SAN NICOLAS BULACAN BULACAN</t>
  </si>
  <si>
    <t>LOT 1-E-1 BRGY DILA DILA STA RITA PAMPANGA</t>
  </si>
  <si>
    <t>ALFAMART LOT 2-A PSD-E2021007367, BRGY. PRINZA TERESA, RIZAL</t>
  </si>
  <si>
    <t>LOT 1108-PART BRGY BATAS SILANG CAVITE</t>
  </si>
  <si>
    <t>ALFAMART LOT 1040 A-2-C-3 C-3-D BRGY GUISGUIS TALON SARIAYA QUEZON</t>
  </si>
  <si>
    <t>ALFAMART LOT 2 BLOCK 7 EASTWOOD  RESIDENCES PHASE VI BRGY SAN ISIDRO RODRIGUEZ RIZAL</t>
  </si>
  <si>
    <t>ALFAMART 134 BLOCK 2 LIORA HOMES PASONG CAMACHILE CITY OF GENERAL TRIAS CAVITE</t>
  </si>
  <si>
    <t>LOT 31-B PSD -38413 BRGY POBLACION CENTRO RIZAL NUEVA EICJA</t>
  </si>
  <si>
    <t>LOT 1-A BRGY DEL CARMEN CITY OF SAN FERNANDO PAMPANGA</t>
  </si>
  <si>
    <t>LOT 6 &amp; 7 BLOCK 67 SUNNYVALE BRGY BUGTONG NA PULO LIPA CITY BATANGAS</t>
  </si>
  <si>
    <t>LOT 1619 BRGY NATIVIDAD GUAGUA PAMPANGA</t>
  </si>
  <si>
    <t>ALFAMART LOT NO.9740-PART - BRGY MATAAS NA LUPA INDANG CAVITE</t>
  </si>
  <si>
    <t>LOT 3534 BRGY MATALATALA MABITAC LAGUNA</t>
  </si>
  <si>
    <t>BLOCK 1 BRGY STO TOMAS CALAUAN LAGUNA</t>
  </si>
  <si>
    <t>LOT C-2 NANCALOBASAAN ALONG PROVL RD URDANETA CITY PANGASINAN</t>
  </si>
  <si>
    <t>BRGY LAWA /PRINZA CALAMBA LAGUNA</t>
  </si>
  <si>
    <t>LOT NOS 1941-B-1, 1942-B-2 AND 1942-B-3 BRGY TUNHAC FAMY LAGUNA</t>
  </si>
  <si>
    <t>LOT NO 1430-B-2-D-2-C NATIONAL RD BRGY BAGONG SIANG LUMBAN LAGUNA</t>
  </si>
  <si>
    <t>LOT 2405-B-6 BRGY BUNSURAN II PANDI BULACAN</t>
  </si>
  <si>
    <t>LOT 40-H-1 BARANGAY ROAD STA MONICA SAN SIMON PAMPANGA</t>
  </si>
  <si>
    <t>LOT 2-E-4-B BRGY SAN FRANCISCO SAN PABLO CITY LAGUNA</t>
  </si>
  <si>
    <t>LOT 1651-A PSD -54976 COR CARDENAS ST. &amp; RAMOS ST CANUTO RAMOS / DISTRICT 03 SAN JOSE CITY</t>
  </si>
  <si>
    <t>GF SOUTH HILL CENTER GOVERNOR'S DRIVE COR CAMIAS RD BRGY BANCAL CARMONA CAVITE</t>
  </si>
  <si>
    <t>UNIT 102 GOVERNORS'S DRIVE, MANGUBAT AVENUE, BRGY BUROL MAIN, DASMARINAS CITY CAVITE</t>
  </si>
  <si>
    <t>CAD. LOT 10464 BRGY. MACAMOT BINANGONAN RIZAL</t>
  </si>
  <si>
    <t>BLOCK 10 LOT 101 BRGY (SANTOL) DAYAP CALAUAN LAGUNA</t>
  </si>
  <si>
    <t>LOT 37-A-1 BRGY SIRAN GUAGUA PAMPANGA</t>
  </si>
  <si>
    <t>LOT 34-C AND 34-D BRGY FATIMA IV CITY OF SJDM BULACAN</t>
  </si>
  <si>
    <t>LOT 1-D BRGY GAYA-GAYA SAN JOSE DEL MONTE CITY BULACAN</t>
  </si>
  <si>
    <t>PSU-04-002150 BRGY AMAYA TANZA CAVITE</t>
  </si>
  <si>
    <t>LOT 5 AND 7 CAD LOTS 225-226 BRGY TABOC ANGAT BULACAN</t>
  </si>
  <si>
    <t>LOT NO. 2466 CAD 450 PUROK 5 BRGY MAYONDON LOS BAÑOS LAGUNA</t>
  </si>
  <si>
    <t>LOT 31 BLOCK 1 BRGY COTTA MUNICIPALITY OF LUCENA CITY</t>
  </si>
  <si>
    <t>LOT 9 BRGY SAN JOSE LIPA CITY BATANGAS</t>
  </si>
  <si>
    <t>LOT 1-J-14 BRGY BAGUMBONG JALAJALA RIZAL</t>
  </si>
  <si>
    <t>LOT 21 BLOCK 20 BRGY SAN VICENTE STO TOMAS PAMPANGA</t>
  </si>
  <si>
    <t>LOT 1154-G-2-P BRGY TALIMUNDOC ORANI BATAAN</t>
  </si>
  <si>
    <t>LOT NO. 4625-F-1 PANTAY DALIG TERESA RIZAL</t>
  </si>
  <si>
    <t>LOT 26-B BRGY CABEZAS TRECE MARTIRES CITY CAVITE</t>
  </si>
  <si>
    <t>CAD SURVEY NO. 2006 BRGY SAN BARTOLOME CITY OF STO TOMAS BATANGAS</t>
  </si>
  <si>
    <t>LOT 2661-A BRGY SAN GUILLERMO MORONG RIZAL</t>
  </si>
  <si>
    <t>BLK 6 BRGY CASTILLO PAGBILAO QUEZON</t>
  </si>
  <si>
    <t>LOT NO 1020-A-2 BRGY ISABANG LUCENA CITY QUEZON</t>
  </si>
  <si>
    <t>CAD LOT 4429-P M. ROXAS BAGUMBAYAN PILILIA RIZAL</t>
  </si>
  <si>
    <t>LOT 14 BLK 1 BRGY PACIANO RIZAL BAY LAGUNA</t>
  </si>
  <si>
    <t>BLOCK 44 LOT 1 AND 3,5 C. CALPO ST. BRGY 43 (PINAGPALA) SAN ANTONIO CAVITE CITY</t>
  </si>
  <si>
    <t>LOT 13-B BRGY (LABUIN) BAGONG POOK PILA LAGUNA</t>
  </si>
  <si>
    <t>LOT 9 &amp; 11 BLK 2 SARMIENTO HOMES SUBD BRGY MUZON SAN JOSE DEL MONTE  CITY</t>
  </si>
  <si>
    <t>LOT NO. 3793-B-4 BRGY SAN VICENTE SANTA MARIA BULACAN</t>
  </si>
  <si>
    <t>LOT NO. 884-A, BRGY. TANGOS, BALIWAG, BULACAN</t>
  </si>
  <si>
    <t>LOT NO 1 CONS SUB PLAN PCS-03-03178 CHIOCO ST BRGY VICTORIA (POB) LLANERA NUEVA ECIJA</t>
  </si>
  <si>
    <t>LOT NO 3002-PT BRGY LABUIN PILA LAGUNA</t>
  </si>
  <si>
    <t>4-H-9-13-3 BRGY BULAKIN II DOLORES QUEZON</t>
  </si>
  <si>
    <t>LOT 1083 1084 AND 1085 L. DE LEON ST BRGY WAWA SINILOAN LAGUNA</t>
  </si>
  <si>
    <t>LOT NO. L-1-A-1 BRGY STA CRUZ LUBAO PAMPANGA</t>
  </si>
  <si>
    <t>LOT NO. 43-0 BRGY SAN RAFAEL III SAN JOSE DEL MONTE CITY</t>
  </si>
  <si>
    <t xml:space="preserve">ALFAMART LOT 1749 PT BRGY TALAGA RIZAL LAGUNA </t>
  </si>
  <si>
    <t>LOT 357-B PSD-34506 FLORES ST BRGY POBLACION EAST LUPAO NUEVA ECIJA</t>
  </si>
  <si>
    <t>LOT 1 BLOCK 1 CAMELLA HOMES SPRINGVILLE SOUTH MOLINO III CITY OF BACOOR CAVITE</t>
  </si>
  <si>
    <t>LOT NO 832 H CONSTANTINO ST BRGY SANTIAGO BARAS RIZAL</t>
  </si>
  <si>
    <t>LOT 9 PCS -03-001515 BRGY STO NINO SAN FERNANDO PAMPANGA</t>
  </si>
  <si>
    <t>LOT 230 REAL VELASQUEZ ST EXTN BRGY I STA MARIA LAGUNA</t>
  </si>
  <si>
    <t>LOT 5 BLOCK 4 MANGUBAT ST BRGY SAN AGUSTIN 3 DASMARIÑAS CAVITE</t>
  </si>
  <si>
    <t>LOT NO 1-A BLK NO. 7 BRGY MINUYAN IV SAN JOSE DEL MONTE CITY</t>
  </si>
  <si>
    <t>LOT 5 AND LOT 1483-F PUROK 1 BRGY BAMBANG BULACAN</t>
  </si>
  <si>
    <t>LOTS 156-E-2-B AND 156-E-2-C BRGY SAN ISIDRO MARIVELES BATAAN</t>
  </si>
  <si>
    <t>CAD LOT 5544-P SCHETELIG AVE BRGY III-E SAN PABLO CITY LAGUNA</t>
  </si>
  <si>
    <t>LOT 6450, BRGY, GULOD, CABUYAO, LAGUNA</t>
  </si>
  <si>
    <t>LOT M-10 CAMACHILES MABALACAT PAMPANGA</t>
  </si>
  <si>
    <t>LOT NO. 2021-A-2 BRGY BULIRAN SAN MIGUEL BULACAN</t>
  </si>
  <si>
    <t>LOT 13 BLOCK 2 COVINA VILLAS SUBD BRGY TANZANG LUMA CITY OF IMUS</t>
  </si>
  <si>
    <t>LOT NO 1924-B PART PSD-04-239552 BRGY TAPIA CITY OF GENERAL TRIAS CAVITE</t>
  </si>
  <si>
    <t>LOT 2462-A BRGY POBLACION PANDI BULACAN</t>
  </si>
  <si>
    <t xml:space="preserve">LOT 2641 CAD0870, BRGY, CALUMPANG WEST, SAN LUIS BATANGAS </t>
  </si>
  <si>
    <t>LOT NO 8333-P BRGY TALON AMADEO CAVITE</t>
  </si>
  <si>
    <t>LOT NO 1 AND 2-PART BLOCK 1 E VILLANUEVA SUBD BRGY MEDICION 1-C CITY OF IMUS</t>
  </si>
  <si>
    <t>LOT G PCS-1-001151 BRGY POBLACION ZONE I VILLASIS PANGASINAN</t>
  </si>
  <si>
    <t>GROUND FLOOR WGGT 003A MC ARTHUR HIGHWAY BRGY ILANG-ILANG GUIGUINTO BULACAN</t>
  </si>
  <si>
    <t>LOT 1746, BRGY QUILO-QUILO SOUTH, PADRE GARCIA BATANGAS</t>
  </si>
  <si>
    <t>LOT 2 PCS-03-000106 BRGY SAN ISIDRO/00 SAN FERNANDO PAMPANGA</t>
  </si>
  <si>
    <t>LOT NO. 4447 C-3-C, BRGY. MAYBANCAL, MORONG, RIZAL</t>
  </si>
  <si>
    <t xml:space="preserve">LOT NO. 3279-A BRGY. BANAYBANAY AMADEO CAVITE  </t>
  </si>
  <si>
    <t xml:space="preserve">LOT NO. 370 BRGY. SAN FRANCISCO VICTORIA LAGUNA </t>
  </si>
  <si>
    <t>LOT 1200-D PULONG BUHANGIN SANTA MARIA BULACAN</t>
  </si>
  <si>
    <t>LOT 1018-B-1-B-2 BRGY BANGA 1ST, PLARIDEL BULACAN</t>
  </si>
  <si>
    <t>CAD LOT 15779-B &amp;C, LOT NO. CCN-04-000680-D, BRGY. SAN CRISPIN, SAN PABLO CITY, LAGUNA</t>
  </si>
  <si>
    <t>LOT NO 16556 BRGY MATICTIC NORZAGARAY BULACAN</t>
  </si>
  <si>
    <t>LOT NO. 2496-B-4-C-2-A BRGY SUMAPANG BATA MALOLOS CITY</t>
  </si>
  <si>
    <t>LOT NO. 2175-B-2-C-2 BRGY STA CRUZ SANTA MARIA BULACAN</t>
  </si>
  <si>
    <t>BRGY PANTUBIG SAN RAFAEL BULACAN</t>
  </si>
  <si>
    <t>LOT 2114-B CAD LOT 508-D BRGY MEDINA MAGALLANES CAVITE</t>
  </si>
  <si>
    <t>LOT NO. 994-F, BRGY. SAPA, NAIC, CAVITE</t>
  </si>
  <si>
    <t>PHASE 7B LOT 42, BLOCK 3, ELLISTON PLACE, GENERAL TRIAS</t>
  </si>
  <si>
    <t xml:space="preserve">LOT 35, BRGY. KABULUSAN, PAKIL LAGUNA </t>
  </si>
  <si>
    <t>LOT NO. 4024-B, BRGY. BAGBAGUIN, SANTA MARIA, BULACAN</t>
  </si>
  <si>
    <t>LOT 1, BLOCK 2, ARAYATA SUBD., BUCAL, TANZA, CAVITE</t>
  </si>
  <si>
    <t>LOT NO. 3-C-3 T. MENDOZA ST. BRGY SAOG MARILAO BULACAN</t>
  </si>
  <si>
    <t>LOT NO 1592-H PSD-04-117918 BRGY HALANG NAIC CAVITE</t>
  </si>
  <si>
    <t>LOT NO.12-C, MABINI ST., BRGY POBLACION, MAGDALENA LAGUNA</t>
  </si>
  <si>
    <t>LOT 59-C-1, BRGY. PANGINAY, BALAGTAS BULACAN</t>
  </si>
  <si>
    <t>LOT. 2183-K &amp; 2183-O, BRGY. MATALA IBAAN BATANGAS</t>
  </si>
  <si>
    <t>LOT 11 BLK 30 JFD DIAZ AVE EXT AFP VILL BRGY SILANGAN, SAN MATEO, RIZAL</t>
  </si>
  <si>
    <t>LOT 2 PSD-66921 BRGY POBLACION NORTE STA BARBARA PANGASINAN</t>
  </si>
  <si>
    <t>LOT 4503-B, BRGY, CALAMIAS, LIPA CITY BATANGAS</t>
  </si>
  <si>
    <t>LOT 814 &amp; 278, J. RIZAL STREET, BRGY. 007-BAGUMBAYAN, PAETE LAGUNA</t>
  </si>
  <si>
    <t>CAD LOT NO. 639-D-2-K, BRGY. LOURDES,. LUBAO, PAMPANGA</t>
  </si>
  <si>
    <t>LOT 1&amp;4 BRGY POBLACION IV CALATAGAN BATANGAS</t>
  </si>
  <si>
    <t>CAD LOT NO. 3874-E, BRGY. STO TOMAS, LUBAO, PAMPANGA</t>
  </si>
  <si>
    <t>LOT 2, MACUTO ST., SAN ROQUE, CAINTA, RIZAL</t>
  </si>
  <si>
    <t>LOT NO. 5838-B, BRGY. CAYTITINGA I, ALFONSO, CAVITE</t>
  </si>
  <si>
    <t>CAD LOT 4036-NEW-A-2-A-1, PSD-246209, TIRONA HIGHWAY, BRGY. MABOLO I, BACOOR, CAVITE</t>
  </si>
  <si>
    <t>LOT 1 BLOCK 9 ARVEEMAR HOMES SAN ISIDRO ANGONO RIZAL</t>
  </si>
  <si>
    <t>LOT 1450-A BRGY BOMBONGAN MORONG RIZAL</t>
  </si>
  <si>
    <t>LOT 2 AND 4, BLOCK 4, BRGY. FATIMAH II, SAN JOSE DEL MONTE, BULACAN</t>
  </si>
  <si>
    <t>LOT 1510-A-10-B BRGY TIMALAN CONCEPCION NAIC CAVITE</t>
  </si>
  <si>
    <t>ALFAMART LOT 1-B-4 BRGY. LAWA, MEYCAUAYAN CITY, BULACAN</t>
  </si>
  <si>
    <t>LOT 2-A, BRGY. SAN ANDRES, ALAMINOS, LAGUNA</t>
  </si>
  <si>
    <t>CAD LOT NO. 915, BRGY. GUIGUILONEN, MANGALDAN, PANGASINAN</t>
  </si>
  <si>
    <t>LOT 221-C ARTERIAL RD TABANG GUIGUINTO BULACAN</t>
  </si>
  <si>
    <t>LOT 1, BLK. 1, BRGY. SAN VICENTE, SANTA MARIA, BULACAN</t>
  </si>
  <si>
    <t>LOT NO. 2-A, BRGY. TALAMPAS, BUSTOS, BULACAN</t>
  </si>
  <si>
    <t>LOT 6 BLOCK 6 AMANTE ST PUROK 4 BRGY CUYAB SAN PEDRO LAGUNA</t>
  </si>
  <si>
    <t>LOT NO. 12, BLOCK 10, BRGY. LITA, TAYABAS CITY, QUEZON</t>
  </si>
  <si>
    <t>LOT 9318, BRGY. STO. DOMINGO, BAUAN BATANGAS</t>
  </si>
  <si>
    <t>LOT 6-N-2-A, BRGY. BAGONG TUBIG, SAN LUIS, BATANGAS</t>
  </si>
  <si>
    <t>BLOCK 8, LOT 192, BRGY. BALAYHANGIN, CALAUAN, LAGUNA</t>
  </si>
  <si>
    <t>LOT NO. 1173-A, BRGY. SAN MARCOS, CALUMPIT BULACAN</t>
  </si>
  <si>
    <t>LOT NO 6223-A BRGY BUNA CERCA INDANG CAVITE</t>
  </si>
  <si>
    <t>LOT 8603-A BRGY CALUMPANG LEJOS INDANG CAVITE</t>
  </si>
  <si>
    <t>LOT 33, BRGY 5 CALACA BATANGAS</t>
  </si>
  <si>
    <t>LOT NO. 1 BLK 2 BRGY SAN ANTONIO SAN PASCUAL BATANGAS</t>
  </si>
  <si>
    <t>LOT 2858-D-8-A, BRGY. LOMA BIÑAN LAGUNA</t>
  </si>
  <si>
    <t>LOT 26-A-4, BRGY. BUKAL SUR, CANDELARIA QUEZON</t>
  </si>
  <si>
    <t>LOT 31-C-2, BRGY. MAPALAD, STA ROSA, NUEVA ECIJA</t>
  </si>
  <si>
    <t>LOT1-B-3 &amp; LOT 1-B-4 BRGY. ALANGILAN, BATANGAS CITY</t>
  </si>
  <si>
    <t>CAD LOT 1412-P BRGY. STA. MONICA, SAN PABLO CITY, LAGUNA</t>
  </si>
  <si>
    <t>LOT 2630-B-1-A BRGY SAN SEBASTIAN ADVINCULA AVENUE KAWIT CAVITE</t>
  </si>
  <si>
    <t>CAD. LOT NO. (LRC) PCS-14693, BRGY. POBLACION, BASISTA, PANGASINAN</t>
  </si>
  <si>
    <t>LOT NO. 841-E, BRGY. SANTOL, BALAGTAS, BULACAN</t>
  </si>
  <si>
    <t>LOT NO. 1010-A-5, BRGY. SAN PABLO, MEXICO, PAMPANGA</t>
  </si>
  <si>
    <t>LOT B, BRGY. TALACSAN, SAN RAFAEL, BULACAN</t>
  </si>
  <si>
    <t>LOT 8377 PT. LOT 1-D-3-B BRGY. LAIYA IBABAO, SAN JUAN, BATANGAS</t>
  </si>
  <si>
    <t>LOT NO 1247-A-2-G BRGY MARAHAN II ALFONSO CAVITE</t>
  </si>
  <si>
    <t>LOT 144 BRGY BALIBAGO CALATAGAN BATANGAS</t>
  </si>
  <si>
    <t>LOT NO. 6262-F BRGY. CALINGATAN MATAAS NA KAHOY BATANGAS</t>
  </si>
  <si>
    <t>CAD. LOT NO. 4282 BRGY. MALUED, DAGUPAN CITY, PANGASINAN</t>
  </si>
  <si>
    <t>LOT NO. 4253-D-1-A-3, BRGY. PINAGKUARTELAN, PANDI, BULACAN</t>
  </si>
  <si>
    <t>LOT 10-B-3-C-1, BRGY. BULIHAN, PLARIDEL, BULACAN</t>
  </si>
  <si>
    <t>LOT 1520-A, A. BONIFACIO, BRGY. LONGOS, KALAYAAN, LAGUNA</t>
  </si>
  <si>
    <t>LOT NOS. 3116-A &amp; 3117, BRGY. BALELE, TANAUAN, BATANGAS</t>
  </si>
  <si>
    <t>LOT 4 BRGY ST FRANCIS GASAK MEYCAUAYAN BULACAN</t>
  </si>
  <si>
    <t>BLOCK 10 LOT 3550-L MATAAS NA KAHOY GEN MAMERTO NATIVIDAD NUEVA ECIJA</t>
  </si>
  <si>
    <t>LOT NO. LOT A, ALVEAR ST. WEST, BRGY. POBLACION, LINGAYEN, PANGASINAN</t>
  </si>
  <si>
    <t>LOT 334-A-1 BRGY BACAO CITY OF GENERAL TRIAS CAVITE</t>
  </si>
  <si>
    <t>LOT 4 BLK 1 SUNRISE PLACE PH 1 BRGY TRES CRUSES TANZA CAVITE</t>
  </si>
  <si>
    <t>LOT NO. 36, SURVEY NO. 7912 PT., BRGY. TAVERA, PAKIL, LAGUNA</t>
  </si>
  <si>
    <t>CAD LOT NO. 19389-I, BRGY. POBLACION, BASISTA, PANGASINAN</t>
  </si>
  <si>
    <t>LOT NO 977-B BRGY SANTOL TANZA CAVITE</t>
  </si>
  <si>
    <t>LOT NO 2101-A-C BRGY SAN AGUSTIN TRECE MARTIRES CITY</t>
  </si>
  <si>
    <t>LOT 090 BLK 02 ZONE IV POBLACION IV SAN PASCUAL BATANGAS</t>
  </si>
  <si>
    <t>LOT NO. 7756-7757 &amp; 7754-7755, BRGY. TAVERA, PAKIL LAGUNA</t>
  </si>
  <si>
    <t>BRGY. SAN ISIDRO LIPA CITY, BATANGAS</t>
  </si>
  <si>
    <t>LOT NO. 77, BRGY. POBLACION, PAOMBONG, BULACAN</t>
  </si>
  <si>
    <t>LOT NO 1775 CAD-466-D BRGY MANGAS I ALFONSO CAVITE</t>
  </si>
  <si>
    <t>LOT 4954-B-1 PSD-04-104936 BRGY LIGAS III (LIGAS) CITY OF BACOOR CAVITE</t>
  </si>
  <si>
    <t>LOT 2083-E BRGY MATAGBAC I ALFONSO CAVITE</t>
  </si>
  <si>
    <t>LOT 1463-B, BRGY. BANJO WEST, TANAUAN, BATANGAS</t>
  </si>
  <si>
    <t>LOT 947-A BRGY. ZONE II ROSALES, PANGASINAN</t>
  </si>
  <si>
    <t>LOT 16 BLOCK 3 GREEN ESTATE PH.3 BRGY MALAGASANG I-G IMUS CAVITE</t>
  </si>
  <si>
    <t>LOT 10 AND 12, BLOCK 57, BRGY. SAN PEDRO, SAN JOSE DEL MONTE CITY, BULACAN</t>
  </si>
  <si>
    <t>LOT 2 BRGY. STO. NIÑO CALUMPIT, BULACAN</t>
  </si>
  <si>
    <t>LOT 184-A AND 184-B, BRGY. LAUR, NUEVA ECIJA</t>
  </si>
  <si>
    <t>BRGY POBLACION WEST IV ALIAGA, NUEVA ECIJA</t>
  </si>
  <si>
    <t>BLOCK 99, LOT 8, BRGY. STO. NIÑO, DINALUPIHAN, BATAAN</t>
  </si>
  <si>
    <t>LOT 3218-A, BRGY. BIÑAN, PAGSANJAN, LAGUNA</t>
  </si>
  <si>
    <t>CAD LOT NO. LOT 2-A, BRGY. BUED, CALASIAO, PANGASINAN</t>
  </si>
  <si>
    <t>LOTS 13 &amp; 14, BLK. 1, MALIGAYA VILL., BRGY. LAWA, CALAMBA, LAGUNA</t>
  </si>
  <si>
    <t>LOT 4558-C, BRGY. PUNTA, CALAMBA, LAGUNA</t>
  </si>
  <si>
    <t>EVR AVE., SANTA CRUZ I, SAN JOSE DEL MONTE CITY, BULACAN</t>
  </si>
  <si>
    <t>LOT NO. 766, CAD. 439-D, BRGY. NALSIAN, CALASIAO, PANGASINAN</t>
  </si>
  <si>
    <t>LOT 16 AND 17 BLK. 1, BRGY. BAGONG-BAYAN, SAN PABLO CITY, LAGUNA</t>
  </si>
  <si>
    <t>LOT 11624, CAD. 438-D, BRGY. SAN ANTONIO I, SAN PABLO CITY, LAGUNA</t>
  </si>
  <si>
    <t>LOT 2-B, SUBD., PLAN, (LRC) PSD-46073, BRGY. MAGPAPALAYOK, SAN LEONARDO, NUEVA ECIJA</t>
  </si>
  <si>
    <t>BLK 4, LOT 23 &amp;24, BRGY. SAN DIEGO, LIAN, BATANGAS</t>
  </si>
  <si>
    <t>LOT 319-1001 BLK 18, BRGY. NAGBUNGA, CASTILLEJOS, ZAMBALES</t>
  </si>
  <si>
    <t>LOT 339-A, BRGY POBLACION V, NASUGBU BATANGAS</t>
  </si>
  <si>
    <t>LOT 1790, BRGY. AKLE, SAN ILDEFONSO, BULACAN</t>
  </si>
  <si>
    <t>LOT 1 BLOCK 1 AMARIS HOMES PH 4 MOLINO IV CITY OF BACOOR CAVITE</t>
  </si>
  <si>
    <t>Lot 12437-B, BRGY. BANADERO, TANAUAN, BATANGAS</t>
  </si>
  <si>
    <t>LOT 2734 BRGY INICBULAN BAUAN BATANGAS</t>
  </si>
  <si>
    <t>LOT 11504-PART BRGY BUNA LEJOS II INDANG CAVITE</t>
  </si>
  <si>
    <t>ALFAMART LOT NO. 11287 - PART BRGY MAHABANG KAHOY CERCA INDANG CAVITE</t>
  </si>
  <si>
    <t>CAD LOT NO. 802-B-1 OF 802- B-1 BRGY POBLACION WEST ASINGAN PANGASINAN</t>
  </si>
  <si>
    <t>LOT NO. 3122-E BRGY STA ROSA I MARILAO BULACAN</t>
  </si>
  <si>
    <t>LOT NO 930 CAD -459-D BRGY CAYQUIT I INDANG CAVITE</t>
  </si>
  <si>
    <t>LOT NO. 2430 BRGY GUYAM MALAKI INDANG CAVITE</t>
  </si>
  <si>
    <t>LOT NO. 2213-P BRGY BANAYBANAY AMADEO CAVITE</t>
  </si>
  <si>
    <t>LOT NO. 9012-PART BRGY BANABA CERCA INDANG CAVITE</t>
  </si>
  <si>
    <t>LOT NO 25-A-5-A BRGY BINAKAYAN KAWIT CAVITE</t>
  </si>
  <si>
    <t>Lot 1728-D-2, BRGY. DINAHICAN, INFANTA QUEZON</t>
  </si>
  <si>
    <t>LOT 306-RRRR-4-A BRGY MATABUNGKAY LIAN BATANGAS</t>
  </si>
  <si>
    <t>LOT 1-A AND 1-B BRGY PASONG BUAYA 2 CITY OF IMUS CAVITE</t>
  </si>
  <si>
    <t>LOT NO. 8257-G, CSD-04-016886, BRGY. QUILIB, ROSARIO, BATANGAS</t>
  </si>
  <si>
    <t>LOT 2490-A, STO. TOMAS, CALABUSO, BIÑAN, LAGUNA</t>
  </si>
  <si>
    <t>ALFAMART CAD LOT NO. 5708 V STA JUANA ST. BRGY TAKUNGAN PILILIA RIZAL</t>
  </si>
  <si>
    <t>ALFAMART LOT 1231-B BRGY PUNTA TANZA CAVITE</t>
  </si>
  <si>
    <t>LOT 20, BLK 1, BRGY. KALILID SUR, CABANATUAN CITY, NUEVA ECIJA</t>
  </si>
  <si>
    <t>LOT 511-A, BRGY. SAN AGUSTIN, HAGONOY, BULACAN</t>
  </si>
  <si>
    <t>LOT 2153-A-6-F, BRGY. MALIBO MATANDA, PANDI, BULACAN</t>
  </si>
  <si>
    <t>LOT NO. 2516-E &amp; 2519-A BRGY. POLONG SUR, MALASIQUI, PANGASINAN</t>
  </si>
  <si>
    <t>LOT NO. 13,PSD-90898 BLK 2 PATRIA VILL. BRGY. DEL REMEDIOS, SAN PABLO, LAGUNA</t>
  </si>
  <si>
    <t>ALFAMART LOT 255-PACHECO ST BRGY POBLACION I MAGALLANES CAVITE</t>
  </si>
  <si>
    <t>LOT NO. 10 BAGBAGUIN, MEYCAUAYAN CITY BULACAN</t>
  </si>
  <si>
    <t>ALFAMART LOT NO. 1, BLOCK 2, BRGY. MILAGROSA, CARMONA, CAVITE</t>
  </si>
  <si>
    <t>LOT NO. 2659-B-1, BRGY. MAYTALANG I, LUMBAN, LAGUNA</t>
  </si>
  <si>
    <t>LOT NO. 544, BRGY. TIAONG, GUIGUINTO, BULACAN</t>
  </si>
  <si>
    <t>LOT NO. 01 BLK NO. 030 NATIONAL ROAD BRGY. LUNA SAN ANTONIO, ZAMBALES</t>
  </si>
  <si>
    <t>ALFAMART LOT NO. 2280-A, BRGY. MALAGASANG I-E, CITY OF IMUS, CAVITE</t>
  </si>
  <si>
    <t>ALFAMART LOT 278-A BRGY QUILITISAN CALATAGAN BATANGAS</t>
  </si>
  <si>
    <t>LOT 11 BLOCK 1 DONA NATY SUBD. BRGY DALIG ANTIPOLO RIZAL</t>
  </si>
  <si>
    <t>LOT NO 2710-B-5-H BRGY SILING BATA PANDI BULACAN</t>
  </si>
  <si>
    <t>ALFAMART LOT NO. 684-B-1 BRGY BUCAL 4A MARAGONDON CAVITE</t>
  </si>
  <si>
    <t>LOT NO 4207-C BRGY SAN MATIAS STA RITA PAMPANGA</t>
  </si>
  <si>
    <t>ALFAMART LOT 433-A, - TAYNAWAK ILAYA, ALFONSO, CAVITE</t>
  </si>
  <si>
    <t>LOT NO. 301, BRGY. SIPAT, PLARIDEL, BULACAN</t>
  </si>
  <si>
    <t>LOT NO. 145, BLK. 02, NATUNUAN NORTH, BRGY. SAN PASCUAL, BATANGAS</t>
  </si>
  <si>
    <t>CAD LOT. 439-D, CSD-01-024623-D, BRGY. BUENLAG, CALASIAO, PANGASINAN</t>
  </si>
  <si>
    <t>LOT 1, BRGY. SULUCAN, ANGAT, BULACAN</t>
  </si>
  <si>
    <t>LOT NO. 1280-A &amp; 1280-B, BRGY. STO. ROSARIO, MALOLOS CITY, BULACAN</t>
  </si>
  <si>
    <t>LOT NO. 498-A BRGY. LIANG, MALOLOS CITY, BULACAN</t>
  </si>
  <si>
    <t>Lot 3444 BRGY. BANAYBANAY CABUYAO LAGUNA</t>
  </si>
  <si>
    <t>ALFAMART LOT NO. 18 &amp; 19, BLOCK 91, BAUTISTA PROPERTY, BRGY. SAMPALOC 4, DASMARIÑAS, CAVITE</t>
  </si>
  <si>
    <t>LOT 8046-A, BRGY. CALUMPANG CEREA, INDANG, CAVITE</t>
  </si>
  <si>
    <t>LOT 3944-E, BRGY. DULONG MALABON, PULILAN, BULACAN</t>
  </si>
  <si>
    <t>LOT 26 BLOCK 01 BALI HAI BRGY BUHAY NA TUBIG CITY OF IMUS CAVITE</t>
  </si>
  <si>
    <t>ALFAMART LOT 4395 PANTAY BRGY BAGUMBAYAN TERESA RIZAL</t>
  </si>
  <si>
    <t>LOT NO. 2, BLK. NO. 1, BRGY. BAHAY PARE, CANDABA, PAMPANGA</t>
  </si>
  <si>
    <t>LOT NO. 2226-C-2-J (LRA) PAD-431174, BRGY. MALASIN, STO. DOMINGO, NUEVA ECIJA</t>
  </si>
  <si>
    <t>Store Visit</t>
  </si>
  <si>
    <t>ALMANSOR</t>
  </si>
  <si>
    <t>ABDULBARRY</t>
  </si>
  <si>
    <t>TAN</t>
  </si>
  <si>
    <t>ALBENO DHANE</t>
  </si>
  <si>
    <t>PARIŇA</t>
  </si>
  <si>
    <t>EIRON REIWIN</t>
  </si>
  <si>
    <t>BECERO</t>
  </si>
  <si>
    <t>SAWALDI</t>
  </si>
  <si>
    <t>BONI</t>
  </si>
  <si>
    <t>GOBISON</t>
  </si>
  <si>
    <t>GUILLIAN CARLO</t>
  </si>
  <si>
    <t>PAHILANGCO</t>
  </si>
  <si>
    <t>YUZON</t>
  </si>
  <si>
    <t>GESTER</t>
  </si>
  <si>
    <t>LINSON</t>
  </si>
  <si>
    <t>DOMINGUEZ</t>
  </si>
  <si>
    <t>MARK LESTER</t>
  </si>
  <si>
    <t>SAGAD</t>
  </si>
  <si>
    <t>FRANCE GILBERT</t>
  </si>
  <si>
    <t>CANIAL JR.</t>
  </si>
  <si>
    <t>ROLLY</t>
  </si>
  <si>
    <t>BANDOLA</t>
  </si>
  <si>
    <t>DELVO</t>
  </si>
  <si>
    <t>DARVIN</t>
  </si>
  <si>
    <t>MAGDAONG</t>
  </si>
  <si>
    <t>WYNIE</t>
  </si>
  <si>
    <t>NUELAN</t>
  </si>
  <si>
    <t>TIBAYAN</t>
  </si>
  <si>
    <t>EDRIEL</t>
  </si>
  <si>
    <t>MABEZA</t>
  </si>
  <si>
    <t>CHARLES AARON</t>
  </si>
  <si>
    <t xml:space="preserve">CORREA </t>
  </si>
  <si>
    <t>ROD</t>
  </si>
  <si>
    <t>JOVEL</t>
  </si>
  <si>
    <t>DURON</t>
  </si>
  <si>
    <t>LARANJO</t>
  </si>
  <si>
    <t>JOSEPH VINZ</t>
  </si>
  <si>
    <t>AMPARO</t>
  </si>
  <si>
    <t>AMPARO ,LETILYN</t>
  </si>
  <si>
    <t>FAJARITO</t>
  </si>
  <si>
    <t>MJ</t>
  </si>
  <si>
    <t>ESTOQUE</t>
  </si>
  <si>
    <t>LORENZO RUIZ</t>
  </si>
  <si>
    <t>LUGTU</t>
  </si>
  <si>
    <t>6;00-3;00</t>
  </si>
  <si>
    <t>GATDULA</t>
  </si>
  <si>
    <t>JOHN RAPLPH LENARD</t>
  </si>
  <si>
    <t>ALDRIAN</t>
  </si>
  <si>
    <t>GULAPA</t>
  </si>
  <si>
    <t>BAGAAN</t>
  </si>
  <si>
    <t>SIM COLE</t>
  </si>
  <si>
    <t>BAHINDAY</t>
  </si>
  <si>
    <t>JUSTIN JAY</t>
  </si>
  <si>
    <t>DIONISIO</t>
  </si>
  <si>
    <t>MARK CHRISTIAN</t>
  </si>
  <si>
    <t xml:space="preserve">ARAGON </t>
  </si>
  <si>
    <t>ERSON</t>
  </si>
  <si>
    <t>ESTRELLADO</t>
  </si>
  <si>
    <t>MARQUESES</t>
  </si>
  <si>
    <t>ALEX DAVID</t>
  </si>
  <si>
    <t>MEGINO</t>
  </si>
  <si>
    <t>JOHN ROBERT</t>
  </si>
  <si>
    <t>GADOR</t>
  </si>
  <si>
    <t>MONTIANO</t>
  </si>
  <si>
    <t>DONALD</t>
  </si>
  <si>
    <t>RODRIGO</t>
  </si>
  <si>
    <t>MAURO</t>
  </si>
  <si>
    <t>OLANO</t>
  </si>
  <si>
    <t>DEIZEREY</t>
  </si>
  <si>
    <t>PEÑALOSA</t>
  </si>
  <si>
    <t>LUCKY</t>
  </si>
  <si>
    <t>EDWARDSON</t>
  </si>
  <si>
    <t>GARQUE</t>
  </si>
  <si>
    <t>HALANDONG ,EHLIECYL</t>
  </si>
  <si>
    <t>DALEON ,CHRISON</t>
  </si>
  <si>
    <t>EXCONDE</t>
  </si>
  <si>
    <t>REDEN</t>
  </si>
  <si>
    <t>EXCONDE ,REDEN</t>
  </si>
  <si>
    <t>DEPLOYMENT</t>
  </si>
  <si>
    <t>2024 - MANNING AS OF FEBRUARY</t>
  </si>
  <si>
    <t>POSTRE</t>
  </si>
  <si>
    <t>DUDAS</t>
  </si>
  <si>
    <t>MARCELO,MARCELINO</t>
  </si>
  <si>
    <t>PACIS</t>
  </si>
  <si>
    <t>LIGERO</t>
  </si>
  <si>
    <t>JOJEMAR</t>
  </si>
  <si>
    <t>DUMAYAG</t>
  </si>
  <si>
    <t>LLANDRO</t>
  </si>
  <si>
    <t>MANGAOANG</t>
  </si>
  <si>
    <t>GAISANO GRAND CITY CENTRAL</t>
  </si>
  <si>
    <t>GAISANO GRAND SILAY</t>
  </si>
  <si>
    <t>SILAY ,NEGROS OCCIDENTAL</t>
  </si>
  <si>
    <t>SERNA</t>
  </si>
  <si>
    <t>TABERNA</t>
  </si>
  <si>
    <t>RAPLH CHRISTIAN</t>
  </si>
  <si>
    <t>ROWDAN</t>
  </si>
  <si>
    <t>VENCHZOR</t>
  </si>
  <si>
    <t>ESCALERA</t>
  </si>
  <si>
    <t>ADRIAN</t>
  </si>
  <si>
    <t>ESCALERA, ADRIAN</t>
  </si>
  <si>
    <t>DULLAS</t>
  </si>
  <si>
    <t xml:space="preserve">ADRIAN </t>
  </si>
  <si>
    <t>PINE</t>
  </si>
  <si>
    <t>JOHN JOSEM</t>
  </si>
  <si>
    <t>GOSMO</t>
  </si>
  <si>
    <t>CASAN</t>
  </si>
  <si>
    <t>ASNOR</t>
  </si>
  <si>
    <t>ASAS</t>
  </si>
  <si>
    <t>KENJUNE</t>
  </si>
  <si>
    <t>MAZO</t>
  </si>
  <si>
    <t>MARK HAROLD</t>
  </si>
  <si>
    <t>LEYSICO</t>
  </si>
  <si>
    <t>DENMARK</t>
  </si>
  <si>
    <t>LAGASKA</t>
  </si>
  <si>
    <t>ABANES</t>
  </si>
  <si>
    <t>REYMAN</t>
  </si>
  <si>
    <t>GOHILDE</t>
  </si>
  <si>
    <t>MARK ALVIN</t>
  </si>
  <si>
    <t>ROLDAN</t>
  </si>
  <si>
    <t>SAUL</t>
  </si>
  <si>
    <t>ARIEL LELIS</t>
  </si>
  <si>
    <t>BIGTAS</t>
  </si>
  <si>
    <t>JORLAN</t>
  </si>
  <si>
    <t>ILAG</t>
  </si>
  <si>
    <t>FAILANA</t>
  </si>
  <si>
    <t>JONAS JOEL</t>
  </si>
  <si>
    <t>OCSAN JR</t>
  </si>
  <si>
    <t>TORREFRANCA</t>
  </si>
  <si>
    <t>JULIUS CESAR</t>
  </si>
  <si>
    <t>TORREFRANCA ,JULIUS CESAR</t>
  </si>
  <si>
    <t>7ELEVEN</t>
  </si>
  <si>
    <t>TACTICAL COVERAGE</t>
  </si>
  <si>
    <t>CAINTA JUNCTION</t>
  </si>
  <si>
    <t>MASINAG</t>
  </si>
  <si>
    <t>ANTIPOLO CHURCH</t>
  </si>
  <si>
    <t>ANTIPOLO JUNCTION</t>
  </si>
  <si>
    <t>SAN PEDRO 1</t>
  </si>
  <si>
    <t>MEYCAUAYAN 2</t>
  </si>
  <si>
    <t>SAN PEDRO 2</t>
  </si>
  <si>
    <t>DASMARINAS 1</t>
  </si>
  <si>
    <t>MOLINO 1</t>
  </si>
  <si>
    <t>DASMARINAS 2</t>
  </si>
  <si>
    <t>MOLINO 2</t>
  </si>
  <si>
    <t>SALINAS</t>
  </si>
  <si>
    <t>BINAN 2</t>
  </si>
  <si>
    <t>CAINTA CHRUCH</t>
  </si>
  <si>
    <t>TATLONG HARI</t>
  </si>
  <si>
    <t>LOS BANOS</t>
  </si>
  <si>
    <t>BINAKAYAN</t>
  </si>
  <si>
    <t>LIPA H-WAY</t>
  </si>
  <si>
    <t>TRECE MARTIREZ</t>
  </si>
  <si>
    <t>PANAPAAN</t>
  </si>
  <si>
    <t>SAN PEDRO 3</t>
  </si>
  <si>
    <t>LIPA PROPER</t>
  </si>
  <si>
    <t>DASMA 3</t>
  </si>
  <si>
    <t>TURBINA</t>
  </si>
  <si>
    <t>SESSION 2</t>
  </si>
  <si>
    <t>SAN PABLO 2</t>
  </si>
  <si>
    <t>TAYTAY2</t>
  </si>
  <si>
    <t>Laguna Bel-Air</t>
  </si>
  <si>
    <t>CALAMBA 2</t>
  </si>
  <si>
    <t>LUISITA</t>
  </si>
  <si>
    <t>SALAUAG</t>
  </si>
  <si>
    <t>BINAN 3</t>
  </si>
  <si>
    <t>FIELDS AVE.</t>
  </si>
  <si>
    <t>SESSION 3</t>
  </si>
  <si>
    <t>SAN FERNANDO 2</t>
  </si>
  <si>
    <t>BINAN 4</t>
  </si>
  <si>
    <t>STARWOOD HOTEL</t>
  </si>
  <si>
    <t>STA. CRUZ</t>
  </si>
  <si>
    <t>CABANATUAN 2</t>
  </si>
  <si>
    <t>Balibago Complex</t>
  </si>
  <si>
    <t>Mamatid</t>
  </si>
  <si>
    <t>Pagsanjan</t>
  </si>
  <si>
    <t>FIELDS 2</t>
  </si>
  <si>
    <t>MOLINO 3</t>
  </si>
  <si>
    <t>BALIUAG 2</t>
  </si>
  <si>
    <t>BULIHAN</t>
  </si>
  <si>
    <t>Guagua</t>
  </si>
  <si>
    <t>Gordon Ave</t>
  </si>
  <si>
    <t>Gualberto</t>
  </si>
  <si>
    <t>Tanza 2</t>
  </si>
  <si>
    <t>Cabanatuan 3</t>
  </si>
  <si>
    <t>SM Clark</t>
  </si>
  <si>
    <t>Naguillan</t>
  </si>
  <si>
    <t>Balayan</t>
  </si>
  <si>
    <t>TSU</t>
  </si>
  <si>
    <t>Lucena 2</t>
  </si>
  <si>
    <t>Olongapo 3</t>
  </si>
  <si>
    <t>Palico</t>
  </si>
  <si>
    <t>Binangonan 2</t>
  </si>
  <si>
    <t>Lucban</t>
  </si>
  <si>
    <t>Manaoag</t>
  </si>
  <si>
    <t>SM San Fernando</t>
  </si>
  <si>
    <t>Tranco Ville</t>
  </si>
  <si>
    <t>Maragondon</t>
  </si>
  <si>
    <t>IMUS 2</t>
  </si>
  <si>
    <t>DLSU-Lipa</t>
  </si>
  <si>
    <t>Sta. Rosa Estate</t>
  </si>
  <si>
    <t>Gordon Hospital</t>
  </si>
  <si>
    <t>FPIP</t>
  </si>
  <si>
    <t>Tagaytay 2</t>
  </si>
  <si>
    <t>San Pablo 3</t>
  </si>
  <si>
    <t>Sto. Nino Meycauayan</t>
  </si>
  <si>
    <t>Sta. Maria</t>
  </si>
  <si>
    <t>Lemery 2</t>
  </si>
  <si>
    <t>Mendez Proper</t>
  </si>
  <si>
    <t>AUF</t>
  </si>
  <si>
    <t>Subic Proper</t>
  </si>
  <si>
    <t>La Union 1</t>
  </si>
  <si>
    <t>Calasiao</t>
  </si>
  <si>
    <t>Capas</t>
  </si>
  <si>
    <t>Sunny Brooke</t>
  </si>
  <si>
    <t>Sindalan</t>
  </si>
  <si>
    <t>Talavera</t>
  </si>
  <si>
    <t xml:space="preserve">Asia Pacific College </t>
  </si>
  <si>
    <t>Mendez Crossing</t>
  </si>
  <si>
    <t>Balanga Church</t>
  </si>
  <si>
    <t>Iba, Zambales</t>
  </si>
  <si>
    <t>Batangas 3</t>
  </si>
  <si>
    <t>Balanga Plaza</t>
  </si>
  <si>
    <t>Porta Vaga</t>
  </si>
  <si>
    <t>Olongapo City Hall</t>
  </si>
  <si>
    <t xml:space="preserve">Calamba 4 ( Carolina </t>
  </si>
  <si>
    <t xml:space="preserve">NE Pacific (ACC </t>
  </si>
  <si>
    <t>Paniqui</t>
  </si>
  <si>
    <t>Pavillion Mall</t>
  </si>
  <si>
    <t>Tayabas</t>
  </si>
  <si>
    <t>Cogeo</t>
  </si>
  <si>
    <t>Sariaya</t>
  </si>
  <si>
    <t>Palapala</t>
  </si>
  <si>
    <t>San Carlos</t>
  </si>
  <si>
    <t>Taal Proper</t>
  </si>
  <si>
    <t>SM City Lucena</t>
  </si>
  <si>
    <t>Sta. Rosa N.E.</t>
  </si>
  <si>
    <t>Balanga Kapitolyo</t>
  </si>
  <si>
    <t>Nuvali</t>
  </si>
  <si>
    <t>Mayapa</t>
  </si>
  <si>
    <t>Berthapil 4 (DMIA)</t>
  </si>
  <si>
    <t>Vista Verde (V-Square)</t>
  </si>
  <si>
    <t>San Pablo 5</t>
  </si>
  <si>
    <t>Los Banos 2</t>
  </si>
  <si>
    <t xml:space="preserve">Sto. Domingo ( Navarro </t>
  </si>
  <si>
    <t>Castillejos</t>
  </si>
  <si>
    <t>NE Crossing</t>
  </si>
  <si>
    <t>DAGUPAN 4</t>
  </si>
  <si>
    <t>Tagaytay 3</t>
  </si>
  <si>
    <t>San Miguel</t>
  </si>
  <si>
    <t xml:space="preserve">Capas Junction ( </t>
  </si>
  <si>
    <t>SLEX - NB</t>
  </si>
  <si>
    <t>MALOLOS CROSSING</t>
  </si>
  <si>
    <t>Batangas 4</t>
  </si>
  <si>
    <t>La Salle Med - Dasma</t>
  </si>
  <si>
    <t>San Fernando-NLEX</t>
  </si>
  <si>
    <t>Daang Sarile</t>
  </si>
  <si>
    <t>Tarlac concepcion</t>
  </si>
  <si>
    <t>Mabalacat</t>
  </si>
  <si>
    <t>San Isidro</t>
  </si>
  <si>
    <t>Camiling</t>
  </si>
  <si>
    <t>MABOLO, BACOOR</t>
  </si>
  <si>
    <t>Salawag 2</t>
  </si>
  <si>
    <t>Muzon</t>
  </si>
  <si>
    <t>Sampol</t>
  </si>
  <si>
    <t>San Pascual Batanggas</t>
  </si>
  <si>
    <t>Burnham</t>
  </si>
  <si>
    <t>Fortune Square</t>
  </si>
  <si>
    <t>Dewey Ave.</t>
  </si>
  <si>
    <t>Molino 5</t>
  </si>
  <si>
    <t>Diamond Square</t>
  </si>
  <si>
    <t>The Enclave</t>
  </si>
  <si>
    <t>Zaragoza</t>
  </si>
  <si>
    <t>Olongapo Public Market</t>
  </si>
  <si>
    <t xml:space="preserve">San Marcelino, </t>
  </si>
  <si>
    <t>Pagasa, Imus</t>
  </si>
  <si>
    <t>Baliuag Hi-Way</t>
  </si>
  <si>
    <t>San Pedro 5</t>
  </si>
  <si>
    <t>Engineers Hills</t>
  </si>
  <si>
    <t>Grandview Angeles</t>
  </si>
  <si>
    <t>FVR</t>
  </si>
  <si>
    <t>Tagaytay 4</t>
  </si>
  <si>
    <t>Subic International</t>
  </si>
  <si>
    <t>Pansol</t>
  </si>
  <si>
    <t>Carmelray</t>
  </si>
  <si>
    <t>Lingayen 1</t>
  </si>
  <si>
    <t>Mangaldan</t>
  </si>
  <si>
    <t>Citrus</t>
  </si>
  <si>
    <t>Pulilan</t>
  </si>
  <si>
    <t>Total Balanga</t>
  </si>
  <si>
    <t>Bacoor 2</t>
  </si>
  <si>
    <t>Paniqui 2</t>
  </si>
  <si>
    <t>Lingayen 2</t>
  </si>
  <si>
    <t>Bauan 2</t>
  </si>
  <si>
    <t>Xevera</t>
  </si>
  <si>
    <t>TAYTAY 3</t>
  </si>
  <si>
    <t>LUCAO, DAGUPAN</t>
  </si>
  <si>
    <t>Friendship Hi-way</t>
  </si>
  <si>
    <t>Lubao Pampanga</t>
  </si>
  <si>
    <t>Cabanas Mall</t>
  </si>
  <si>
    <t>Burnham Park 2</t>
  </si>
  <si>
    <t>ATTIVO PLAZA</t>
  </si>
  <si>
    <t>Bayambang</t>
  </si>
  <si>
    <t>Dagupan 5</t>
  </si>
  <si>
    <t>NAGA 1</t>
  </si>
  <si>
    <t>CWC</t>
  </si>
  <si>
    <t>Northwalk Clark</t>
  </si>
  <si>
    <t>Balibago Caltex</t>
  </si>
  <si>
    <t>Tanauan 2</t>
  </si>
  <si>
    <t>Suburbia</t>
  </si>
  <si>
    <t>SYSTEM PLUS ANGELES</t>
  </si>
  <si>
    <t>Malasiqui</t>
  </si>
  <si>
    <t>Tower Ville</t>
  </si>
  <si>
    <t>San Mateo</t>
  </si>
  <si>
    <t>Angono 2</t>
  </si>
  <si>
    <t>Paliparan</t>
  </si>
  <si>
    <t>Agoo La Union</t>
  </si>
  <si>
    <t>Anabu Kostal</t>
  </si>
  <si>
    <t>Southwood Exit</t>
  </si>
  <si>
    <t>Bauang La Union</t>
  </si>
  <si>
    <t>San Roque Tarlac</t>
  </si>
  <si>
    <t>Sumulong Highway 2</t>
  </si>
  <si>
    <t>Pulong Buhangin</t>
  </si>
  <si>
    <t>Gen. Luna Baguio</t>
  </si>
  <si>
    <t>Camp John Hay</t>
  </si>
  <si>
    <t>Bustos</t>
  </si>
  <si>
    <t>F. Tanedo 2</t>
  </si>
  <si>
    <t>MINE VIEW PLAZA</t>
  </si>
  <si>
    <t>NAGA 3</t>
  </si>
  <si>
    <t>CDC Clark</t>
  </si>
  <si>
    <t>NAGA 2</t>
  </si>
  <si>
    <t>Dagupan Lyceum</t>
  </si>
  <si>
    <t>San Fernando 3</t>
  </si>
  <si>
    <t>Tanay 2</t>
  </si>
  <si>
    <t>Cabanatuan 4</t>
  </si>
  <si>
    <t xml:space="preserve">CBD 11 HOTEL-Naga </t>
  </si>
  <si>
    <t>Kingsville</t>
  </si>
  <si>
    <t>Divine Mercy</t>
  </si>
  <si>
    <t>Teresa</t>
  </si>
  <si>
    <t>Caltex BSU</t>
  </si>
  <si>
    <t>Sta. Cruz 2</t>
  </si>
  <si>
    <t>Villaflor Hospital</t>
  </si>
  <si>
    <t>Urdaneta 3</t>
  </si>
  <si>
    <t>Binmaley</t>
  </si>
  <si>
    <t>PALIPARAN 2</t>
  </si>
  <si>
    <t>Tanauan 3</t>
  </si>
  <si>
    <t>Paciano</t>
  </si>
  <si>
    <t>Caltex Binan</t>
  </si>
  <si>
    <t>Lian</t>
  </si>
  <si>
    <t>Pila Highway</t>
  </si>
  <si>
    <t>Lucban 2</t>
  </si>
  <si>
    <t>Binalonan Crossing</t>
  </si>
  <si>
    <t>St. Aquinas</t>
  </si>
  <si>
    <t>LUCENA 3</t>
  </si>
  <si>
    <t>Tagaytay City Market</t>
  </si>
  <si>
    <t>Bay</t>
  </si>
  <si>
    <t>Areza</t>
  </si>
  <si>
    <t>Total Cutcut</t>
  </si>
  <si>
    <t>ECC MARCOS HI-WAY</t>
  </si>
  <si>
    <t>TIAONG STOP OVER</t>
  </si>
  <si>
    <t>Mariveles</t>
  </si>
  <si>
    <t>Total Tarlac</t>
  </si>
  <si>
    <t>Naguillan Poblacion</t>
  </si>
  <si>
    <t>Mayapa 2</t>
  </si>
  <si>
    <t xml:space="preserve">PLARIDEL </t>
  </si>
  <si>
    <t>Tanza 3</t>
  </si>
  <si>
    <t>Caltex San Simon</t>
  </si>
  <si>
    <t>Lopez</t>
  </si>
  <si>
    <t>Bucandala</t>
  </si>
  <si>
    <t>TAYUG</t>
  </si>
  <si>
    <t>NAGA 4</t>
  </si>
  <si>
    <t>Guimba</t>
  </si>
  <si>
    <t>Dita</t>
  </si>
  <si>
    <t>LANDAYAN</t>
  </si>
  <si>
    <t>TANAUAN 4</t>
  </si>
  <si>
    <t>Gumaca</t>
  </si>
  <si>
    <t>Total San Pablo</t>
  </si>
  <si>
    <t>Lipa Cathedral</t>
  </si>
  <si>
    <t>MENZY LAND</t>
  </si>
  <si>
    <t>Magalang Pampanga</t>
  </si>
  <si>
    <t>SHELL DIVERSION</t>
  </si>
  <si>
    <t>Alfonso</t>
  </si>
  <si>
    <t>Atimonan Poblacion</t>
  </si>
  <si>
    <t>SAN FABIAN</t>
  </si>
  <si>
    <t>LIBMANAN</t>
  </si>
  <si>
    <t>San Antonio</t>
  </si>
  <si>
    <t>DMMMSU LA UNION</t>
  </si>
  <si>
    <t>Eastern Petroleum</t>
  </si>
  <si>
    <t>LIMA TECH</t>
  </si>
  <si>
    <t>Macabling</t>
  </si>
  <si>
    <t>CUENCA BATANGAS</t>
  </si>
  <si>
    <t>LUCENA 4</t>
  </si>
  <si>
    <t>SAN CARLOS 2</t>
  </si>
  <si>
    <t>CATANAUAN</t>
  </si>
  <si>
    <t>GEN. TRIAS POBLACION</t>
  </si>
  <si>
    <t>OYG Bldg</t>
  </si>
  <si>
    <t>Langkaan</t>
  </si>
  <si>
    <t>BALAYAN 2</t>
  </si>
  <si>
    <t xml:space="preserve">CALAMBA SCIENCE </t>
  </si>
  <si>
    <t>PAGSAWITAN</t>
  </si>
  <si>
    <t>NABUA</t>
  </si>
  <si>
    <t>ALAMINOS LAGUNA</t>
  </si>
  <si>
    <t>GMA 2</t>
  </si>
  <si>
    <t>San Felipe</t>
  </si>
  <si>
    <t>MALVAR POBLACION</t>
  </si>
  <si>
    <t>ANGONO MEDICS</t>
  </si>
  <si>
    <t>TAWILISAN</t>
  </si>
  <si>
    <t>Sangley Point</t>
  </si>
  <si>
    <t>DASMA 4</t>
  </si>
  <si>
    <t>Arayat Pampanga</t>
  </si>
  <si>
    <t>Calauan</t>
  </si>
  <si>
    <t>Caltex Sto. Tomas</t>
  </si>
  <si>
    <t>Gagfa IT</t>
  </si>
  <si>
    <t>IMEZ 2</t>
  </si>
  <si>
    <t>UCLM</t>
  </si>
  <si>
    <t>JY Mall</t>
  </si>
  <si>
    <t>Tune Hotel Cebu</t>
  </si>
  <si>
    <t>Pilar Bataan</t>
  </si>
  <si>
    <t>SAMAL BATAAN</t>
  </si>
  <si>
    <t>Sariaya 2</t>
  </si>
  <si>
    <t>MUNOZ NUEVA ECIJA</t>
  </si>
  <si>
    <t>Cebu Capitol</t>
  </si>
  <si>
    <t>CDU</t>
  </si>
  <si>
    <t>ESCARIO</t>
  </si>
  <si>
    <t>Big Foot</t>
  </si>
  <si>
    <t>SAN JOSE BATANGAS</t>
  </si>
  <si>
    <t>MATATALAIB</t>
  </si>
  <si>
    <t>Victoria</t>
  </si>
  <si>
    <t>Candaba</t>
  </si>
  <si>
    <t>Bamban</t>
  </si>
  <si>
    <t>La Paz</t>
  </si>
  <si>
    <t>Masapang</t>
  </si>
  <si>
    <t>ENTEC BLDG</t>
  </si>
  <si>
    <t>Orani Bataan</t>
  </si>
  <si>
    <t>Pila Poblacion</t>
  </si>
  <si>
    <t>SAN VICENTE</t>
  </si>
  <si>
    <t>Pansol 2</t>
  </si>
  <si>
    <t>NAIC 2</t>
  </si>
  <si>
    <t>Phoenix Bacoor</t>
  </si>
  <si>
    <t>Legazpi Centro</t>
  </si>
  <si>
    <t>LB SQUARE</t>
  </si>
  <si>
    <t>RM OLONGAPO</t>
  </si>
  <si>
    <t>Bantay Merge Point</t>
  </si>
  <si>
    <t>CALTEX MANGO AVE</t>
  </si>
  <si>
    <t>CALTEX BANILAD</t>
  </si>
  <si>
    <t xml:space="preserve">CALTEX NORTH </t>
  </si>
  <si>
    <t>ST THERESE</t>
  </si>
  <si>
    <t>PINES CITY</t>
  </si>
  <si>
    <t>MAMBOG</t>
  </si>
  <si>
    <t>Antipolo 3</t>
  </si>
  <si>
    <t>Tiaong 3</t>
  </si>
  <si>
    <t>Caltex Basak</t>
  </si>
  <si>
    <t>Alangilan</t>
  </si>
  <si>
    <t>Masinloc</t>
  </si>
  <si>
    <t>Sta Rosa 3</t>
  </si>
  <si>
    <t>Batac Colleges</t>
  </si>
  <si>
    <t>RCEE DORM</t>
  </si>
  <si>
    <t>CLARK ODE COUNTY</t>
  </si>
  <si>
    <t>Daet 2</t>
  </si>
  <si>
    <t xml:space="preserve">BANAY-BANAY </t>
  </si>
  <si>
    <t>SLC LA UNION</t>
  </si>
  <si>
    <t>TALAMBAN CROSSING</t>
  </si>
  <si>
    <t>COLON</t>
  </si>
  <si>
    <t>Cabanatuan Terminal</t>
  </si>
  <si>
    <t>Vigan Landmark</t>
  </si>
  <si>
    <t>Sumacab Este</t>
  </si>
  <si>
    <t>Candon Public Market</t>
  </si>
  <si>
    <t>CALTEX BACALSO</t>
  </si>
  <si>
    <t>CALTEX TIPOLO</t>
  </si>
  <si>
    <t>STA ROSA 4</t>
  </si>
  <si>
    <t>San Isidro, N.E.</t>
  </si>
  <si>
    <t>CALAMBA 6</t>
  </si>
  <si>
    <t>Canlubang 1</t>
  </si>
  <si>
    <t>Sta Rosa 5</t>
  </si>
  <si>
    <t>Total Lucena</t>
  </si>
  <si>
    <t>Bangar</t>
  </si>
  <si>
    <t>Espeleta</t>
  </si>
  <si>
    <t>Liliw Poblacion</t>
  </si>
  <si>
    <t>Mactan Newtowns</t>
  </si>
  <si>
    <t>Conchita Bldg Cebu</t>
  </si>
  <si>
    <t>Canlubang Exit</t>
  </si>
  <si>
    <t>Calamba 7</t>
  </si>
  <si>
    <t>GROTTO VISTA</t>
  </si>
  <si>
    <t>AMC</t>
  </si>
  <si>
    <t>San Mateo 2</t>
  </si>
  <si>
    <t>J Center Mall</t>
  </si>
  <si>
    <t>Gerona Poblacion</t>
  </si>
  <si>
    <t>Cuyapo</t>
  </si>
  <si>
    <t>STA RITA GUIGUINTO</t>
  </si>
  <si>
    <t>Savers Plaza</t>
  </si>
  <si>
    <t xml:space="preserve">New Sacred Heart </t>
  </si>
  <si>
    <t>Mabini Batangas</t>
  </si>
  <si>
    <t>Calumpit</t>
  </si>
  <si>
    <t>San Matias</t>
  </si>
  <si>
    <t>USC Main</t>
  </si>
  <si>
    <t>BU Main</t>
  </si>
  <si>
    <t>Mataas na Kahoy</t>
  </si>
  <si>
    <t>Paoay</t>
  </si>
  <si>
    <t>IMUS 5</t>
  </si>
  <si>
    <t>CPI Guagua</t>
  </si>
  <si>
    <t>CABUYAO 4</t>
  </si>
  <si>
    <t>Victoria Poblacion</t>
  </si>
  <si>
    <t>CALYX BLDG</t>
  </si>
  <si>
    <t>Angat Bulacan</t>
  </si>
  <si>
    <t>Vermont</t>
  </si>
  <si>
    <t>Bacoor 3</t>
  </si>
  <si>
    <t>Lucena 5</t>
  </si>
  <si>
    <t>Sabang</t>
  </si>
  <si>
    <t>Tayabas 2</t>
  </si>
  <si>
    <t>CABUGAO</t>
  </si>
  <si>
    <t>TWO SANPARQ</t>
  </si>
  <si>
    <t xml:space="preserve">STO DOMINGO ILOCOS </t>
  </si>
  <si>
    <t>BINAN 5</t>
  </si>
  <si>
    <t>SAN LUIS BATANGAS</t>
  </si>
  <si>
    <t>Mauban</t>
  </si>
  <si>
    <t>Mabiga Mabalacat</t>
  </si>
  <si>
    <t>Sto. Tomas</t>
  </si>
  <si>
    <t>THE PERSIMMONS PLUS</t>
  </si>
  <si>
    <t>USJR Basak</t>
  </si>
  <si>
    <t>Lumban</t>
  </si>
  <si>
    <t>BULAKAN, BULACAN</t>
  </si>
  <si>
    <t>LUXUR PLACE</t>
  </si>
  <si>
    <t>Malagasang</t>
  </si>
  <si>
    <t>LIPA CITY HALL</t>
  </si>
  <si>
    <t>CALAUAG POBLACION</t>
  </si>
  <si>
    <t>Rizal, N.E</t>
  </si>
  <si>
    <t>NEW CABALAN</t>
  </si>
  <si>
    <t>Apple One</t>
  </si>
  <si>
    <t>Laoag U-Belt</t>
  </si>
  <si>
    <t>Maribago</t>
  </si>
  <si>
    <t>St. Joseph</t>
  </si>
  <si>
    <t>San Pascual 2</t>
  </si>
  <si>
    <t>Canossa, Lipa</t>
  </si>
  <si>
    <t>Baras</t>
  </si>
  <si>
    <t>SWU</t>
  </si>
  <si>
    <t>Transcom</t>
  </si>
  <si>
    <t>San Nicolas</t>
  </si>
  <si>
    <t>Daet 3</t>
  </si>
  <si>
    <t>Plaza Borromeo</t>
  </si>
  <si>
    <t>La Trinidad 2</t>
  </si>
  <si>
    <t>Francisco Homes</t>
  </si>
  <si>
    <t>Bogo City</t>
  </si>
  <si>
    <t>CTU</t>
  </si>
  <si>
    <t>BATAC 2</t>
  </si>
  <si>
    <t>Danao Poblacion</t>
  </si>
  <si>
    <t>Danao Mitsumi</t>
  </si>
  <si>
    <t>Daraga</t>
  </si>
  <si>
    <t>Urdaneta 4</t>
  </si>
  <si>
    <t>Clark Star</t>
  </si>
  <si>
    <t>UNO-R</t>
  </si>
  <si>
    <t>Bacolod Capitol</t>
  </si>
  <si>
    <t>Gen. Trias Manggahan</t>
  </si>
  <si>
    <t>San Jose 2</t>
  </si>
  <si>
    <t>PTT San Jose</t>
  </si>
  <si>
    <t>San Jacinto</t>
  </si>
  <si>
    <t>Minglanilla Poblacion</t>
  </si>
  <si>
    <t>Rosario, La Union</t>
  </si>
  <si>
    <t>Agoncillo</t>
  </si>
  <si>
    <t>Sta. Rosa 6</t>
  </si>
  <si>
    <t>Silay</t>
  </si>
  <si>
    <t>LB City Hall</t>
  </si>
  <si>
    <t>Lapu-Lapu Arcade</t>
  </si>
  <si>
    <t>Cebu Salinas Drive</t>
  </si>
  <si>
    <t>Liloan Poblacion</t>
  </si>
  <si>
    <t>ANGELES 4</t>
  </si>
  <si>
    <t>Bredco Port</t>
  </si>
  <si>
    <t>Guadalupe Cebu</t>
  </si>
  <si>
    <t>L FISHER</t>
  </si>
  <si>
    <t>Bonuan</t>
  </si>
  <si>
    <t>Bago City</t>
  </si>
  <si>
    <t>Bacolod Doctors</t>
  </si>
  <si>
    <t>La Salle Bacolod</t>
  </si>
  <si>
    <t>i1 Building</t>
  </si>
  <si>
    <t>Pan-Asiatic</t>
  </si>
  <si>
    <t>Unisan Quezon</t>
  </si>
  <si>
    <t>Sta Maria, Laguna</t>
  </si>
  <si>
    <t>Laurel Batangas</t>
  </si>
  <si>
    <t>Talisay</t>
  </si>
  <si>
    <t>Baretto 2</t>
  </si>
  <si>
    <t>Bacoor 4</t>
  </si>
  <si>
    <t>Pagbilao Poblacion</t>
  </si>
  <si>
    <t>LSPU-San Pablo</t>
  </si>
  <si>
    <t>Caltex San Pablo</t>
  </si>
  <si>
    <t>Angono 4</t>
  </si>
  <si>
    <t>Shell Dolores</t>
  </si>
  <si>
    <t>Epson Lima Tech</t>
  </si>
  <si>
    <t>PANDAN</t>
  </si>
  <si>
    <t>Sta. Ignacia</t>
  </si>
  <si>
    <t>Sto. Domingo,N.E.</t>
  </si>
  <si>
    <t>Aliaga</t>
  </si>
  <si>
    <t>Ocampo</t>
  </si>
  <si>
    <t>Meralco Village</t>
  </si>
  <si>
    <t>Sipocot</t>
  </si>
  <si>
    <t>Talisay Negros</t>
  </si>
  <si>
    <t>Square One</t>
  </si>
  <si>
    <t>CDH</t>
  </si>
  <si>
    <t>Sta. Lucia Residenze</t>
  </si>
  <si>
    <t>Mandaue City Hall</t>
  </si>
  <si>
    <t>Sacred Heart Hospital</t>
  </si>
  <si>
    <t>Legazpi 5</t>
  </si>
  <si>
    <t>Guinobatan</t>
  </si>
  <si>
    <t>Bayfront Hotel</t>
  </si>
  <si>
    <t>Barili</t>
  </si>
  <si>
    <t>Caltex Opon</t>
  </si>
  <si>
    <t>Eusebio Arcade</t>
  </si>
  <si>
    <t>Sum-Ag</t>
  </si>
  <si>
    <t>Candelaria Poblacion</t>
  </si>
  <si>
    <t>Macalelon</t>
  </si>
  <si>
    <t>Rosario 3</t>
  </si>
  <si>
    <t>CPI Tuy</t>
  </si>
  <si>
    <t>Binan 6</t>
  </si>
  <si>
    <t>Dita 2</t>
  </si>
  <si>
    <t>San Pedro 6</t>
  </si>
  <si>
    <t>Orion Bataan</t>
  </si>
  <si>
    <t>Trece 4</t>
  </si>
  <si>
    <t>Mulanay Quezon</t>
  </si>
  <si>
    <t>Naic 3</t>
  </si>
  <si>
    <t>Paliparan 3</t>
  </si>
  <si>
    <t>Dolores</t>
  </si>
  <si>
    <t>Sta. Maria Highway</t>
  </si>
  <si>
    <t>Trece 3</t>
  </si>
  <si>
    <t>Punta Princesa</t>
  </si>
  <si>
    <t>Royal Gold Plaza</t>
  </si>
  <si>
    <t>City Time Square</t>
  </si>
  <si>
    <t>Silang 2</t>
  </si>
  <si>
    <t>Ternate</t>
  </si>
  <si>
    <t>Alfonso 2</t>
  </si>
  <si>
    <t>Legazpi 3</t>
  </si>
  <si>
    <t>Legazpi 4</t>
  </si>
  <si>
    <t>Iriga 2</t>
  </si>
  <si>
    <t>Mayapyap</t>
  </si>
  <si>
    <t>Laoag 2</t>
  </si>
  <si>
    <t>Sandra Mall</t>
  </si>
  <si>
    <t>Morong Poblacion</t>
  </si>
  <si>
    <t>Anabu Imus</t>
  </si>
  <si>
    <t>San Mateo 3</t>
  </si>
  <si>
    <t>Lucena Diversion</t>
  </si>
  <si>
    <t>Nagcarlan</t>
  </si>
  <si>
    <t>Alcala</t>
  </si>
  <si>
    <t>Pozorrubio</t>
  </si>
  <si>
    <t>Injap Tower</t>
  </si>
  <si>
    <t>WVCST</t>
  </si>
  <si>
    <t>La Paz Plaza</t>
  </si>
  <si>
    <t>Sta. Rosa Exit</t>
  </si>
  <si>
    <t>Fuente Circle</t>
  </si>
  <si>
    <t>La Fiesta</t>
  </si>
  <si>
    <t>Rosales</t>
  </si>
  <si>
    <t>Zerenity Suites</t>
  </si>
  <si>
    <t>Naga Cebu</t>
  </si>
  <si>
    <t>Himamaylan</t>
  </si>
  <si>
    <t>Cordova</t>
  </si>
  <si>
    <t>Kabankalan</t>
  </si>
  <si>
    <t>Villamonte</t>
  </si>
  <si>
    <t>Victorias</t>
  </si>
  <si>
    <t>Hinigaran</t>
  </si>
  <si>
    <t>Two Quad</t>
  </si>
  <si>
    <t xml:space="preserve">Mactan Doctors </t>
  </si>
  <si>
    <t>Argao</t>
  </si>
  <si>
    <t>Guadalupe Church</t>
  </si>
  <si>
    <t>Talamban Proper</t>
  </si>
  <si>
    <t>Manapla</t>
  </si>
  <si>
    <t>Amadeo Cavite</t>
  </si>
  <si>
    <t>San Juan Batangas</t>
  </si>
  <si>
    <t>Parian</t>
  </si>
  <si>
    <t>Mamatid 2</t>
  </si>
  <si>
    <t>Balagtas, Batangas</t>
  </si>
  <si>
    <t>Tagaytay 5</t>
  </si>
  <si>
    <t>Tanza Bagtas</t>
  </si>
  <si>
    <t>Tanza Amaya</t>
  </si>
  <si>
    <t>Villasis</t>
  </si>
  <si>
    <t>Bigte</t>
  </si>
  <si>
    <t>Pagrai Antipolo</t>
  </si>
  <si>
    <t>Canduman</t>
  </si>
  <si>
    <t>PTT Boton</t>
  </si>
  <si>
    <t>Botolan, Zambales</t>
  </si>
  <si>
    <t>Tayud</t>
  </si>
  <si>
    <t>Sta. Cruz, Zambales</t>
  </si>
  <si>
    <t>Phoenix Kalayaan</t>
  </si>
  <si>
    <t>CAVSU Indang</t>
  </si>
  <si>
    <t>Mabuhay City</t>
  </si>
  <si>
    <t>Balamban</t>
  </si>
  <si>
    <t>Goa</t>
  </si>
  <si>
    <t>Pinamungahan</t>
  </si>
  <si>
    <t>Tangke</t>
  </si>
  <si>
    <t>Carcar 2</t>
  </si>
  <si>
    <t>Gaisano Cordova</t>
  </si>
  <si>
    <t>Cebu San Nicolas</t>
  </si>
  <si>
    <t>CVSU Rosario</t>
  </si>
  <si>
    <t>Pala Pala 2</t>
  </si>
  <si>
    <t>Sta. Lucia Mall</t>
  </si>
  <si>
    <t>Sual</t>
  </si>
  <si>
    <t>Bacnotan</t>
  </si>
  <si>
    <t>Magalang Avenue</t>
  </si>
  <si>
    <t>Kabankalan Plaza</t>
  </si>
  <si>
    <t>Sta. Barbara Iloilo</t>
  </si>
  <si>
    <t>Alta Tierra</t>
  </si>
  <si>
    <t>San Carlos Negros</t>
  </si>
  <si>
    <t>Homesite Bacolod</t>
  </si>
  <si>
    <t>San Agustin Iloilo</t>
  </si>
  <si>
    <t>La Carlota Negros</t>
  </si>
  <si>
    <t>Mangatarem</t>
  </si>
  <si>
    <t>Tagaytay Highlands</t>
  </si>
  <si>
    <t>Tambo Exit, Lipa</t>
  </si>
  <si>
    <t>CPI Penaranda</t>
  </si>
  <si>
    <t>CPI Daraga</t>
  </si>
  <si>
    <t>CPI Sipocot</t>
  </si>
  <si>
    <t>CPI Tagapo</t>
  </si>
  <si>
    <t>CPI Gulang Gulang</t>
  </si>
  <si>
    <t>Binan Doctors</t>
  </si>
  <si>
    <t>PKI Lipa</t>
  </si>
  <si>
    <t>Batangas 6</t>
  </si>
  <si>
    <t>San Narciso, Zambales</t>
  </si>
  <si>
    <t>Marigondon</t>
  </si>
  <si>
    <t>Plaza Hotel, La Union</t>
  </si>
  <si>
    <t>Sacred Heart Lucena</t>
  </si>
  <si>
    <t>Binan Technopark</t>
  </si>
  <si>
    <t>St. Joseph San Pedro</t>
  </si>
  <si>
    <t>Kornerwalk</t>
  </si>
  <si>
    <t>Tabunok 2</t>
  </si>
  <si>
    <t>Poblacion Toledo</t>
  </si>
  <si>
    <t>Labo</t>
  </si>
  <si>
    <t>PTT Lucena</t>
  </si>
  <si>
    <t xml:space="preserve">Tagaytay Prime </t>
  </si>
  <si>
    <t>Baloc, N.E.</t>
  </si>
  <si>
    <t>Badoc Highway</t>
  </si>
  <si>
    <t>Wind Residences</t>
  </si>
  <si>
    <t>Grand Harbor Hotel</t>
  </si>
  <si>
    <t>Shell Bacolor</t>
  </si>
  <si>
    <t>Shell San Roque</t>
  </si>
  <si>
    <t>Lancaster Imus</t>
  </si>
  <si>
    <t>Soldiers Hill Bacoor</t>
  </si>
  <si>
    <t>Narciso Avenue</t>
  </si>
  <si>
    <t>Mapandan</t>
  </si>
  <si>
    <t>Abucay, Bataan</t>
  </si>
  <si>
    <t>Bauan 3</t>
  </si>
  <si>
    <t>Lemery 3</t>
  </si>
  <si>
    <t>Ligao</t>
  </si>
  <si>
    <t>West Negros University</t>
  </si>
  <si>
    <t>Limay, Bataan</t>
  </si>
  <si>
    <t>Tisa</t>
  </si>
  <si>
    <t>Lapu-Lapu City Hall</t>
  </si>
  <si>
    <t>Alijis</t>
  </si>
  <si>
    <t>Iloilo City Hall</t>
  </si>
  <si>
    <t>Gen. Tinio, N.E.</t>
  </si>
  <si>
    <t>Cabiao, N.E.</t>
  </si>
  <si>
    <t>San Leonardo, N.E.</t>
  </si>
  <si>
    <t>Zarraga Iloilo</t>
  </si>
  <si>
    <t>Mandurriao Plaza</t>
  </si>
  <si>
    <t>Villa Arevalo Iloilo</t>
  </si>
  <si>
    <t>Loreta Building</t>
  </si>
  <si>
    <t>Daanbantayan</t>
  </si>
  <si>
    <t>Bulacao</t>
  </si>
  <si>
    <t>Tuburan</t>
  </si>
  <si>
    <t>Babag Uno</t>
  </si>
  <si>
    <t>Gun-ob</t>
  </si>
  <si>
    <t>Consolacion Cebu</t>
  </si>
  <si>
    <t>Mandaue Cabancalan</t>
  </si>
  <si>
    <t>Ligas Bacoor</t>
  </si>
  <si>
    <t>Rosario 2 La Union</t>
  </si>
  <si>
    <t>Camalig</t>
  </si>
  <si>
    <t xml:space="preserve">San Francisco, Gen. </t>
  </si>
  <si>
    <t>Sta. Maria, Pangasinan</t>
  </si>
  <si>
    <t>Golden Town</t>
  </si>
  <si>
    <t>Diamond Subdivision</t>
  </si>
  <si>
    <t>Wakas Bocaue</t>
  </si>
  <si>
    <t>Goa 2</t>
  </si>
  <si>
    <t>Dalan Ledesma</t>
  </si>
  <si>
    <t>Caltex T. Padilla</t>
  </si>
  <si>
    <t>Paete Poblacion</t>
  </si>
  <si>
    <t>Oton 1</t>
  </si>
  <si>
    <t>Pasil</t>
  </si>
  <si>
    <t>Salawag 3</t>
  </si>
  <si>
    <t>CPI EPSA</t>
  </si>
  <si>
    <t>Sinait Poblacion</t>
  </si>
  <si>
    <t>Kabisig Cainta</t>
  </si>
  <si>
    <t>Parklane Dasma</t>
  </si>
  <si>
    <t>San Pedro 7</t>
  </si>
  <si>
    <t>Waltermart Makiling</t>
  </si>
  <si>
    <t>Badian</t>
  </si>
  <si>
    <t>San Roque Naic</t>
  </si>
  <si>
    <t>Penafrancia</t>
  </si>
  <si>
    <t>Cebu St. Mary's</t>
  </si>
  <si>
    <t>PCGS</t>
  </si>
  <si>
    <t>Sta. Rita, Olongapo</t>
  </si>
  <si>
    <t>Minuyan</t>
  </si>
  <si>
    <t>Molino 6</t>
  </si>
  <si>
    <t>PTT Mexico</t>
  </si>
  <si>
    <t xml:space="preserve">Escalante/ Jomabo </t>
  </si>
  <si>
    <t>C. Lawis Antipolo</t>
  </si>
  <si>
    <t>Ilo-ilo Ayala Technohub</t>
  </si>
  <si>
    <t>Miag-ao Iloilo</t>
  </si>
  <si>
    <t>Mansilingan Bacolod</t>
  </si>
  <si>
    <t>Pototan Iloilo</t>
  </si>
  <si>
    <t>San Miguel Iloilo</t>
  </si>
  <si>
    <t>Calamba 8</t>
  </si>
  <si>
    <t>Vigan 3</t>
  </si>
  <si>
    <t>Bolbok Batangas City</t>
  </si>
  <si>
    <t>Lipa San Sebastian</t>
  </si>
  <si>
    <t>SM Molino</t>
  </si>
  <si>
    <t>Iloilo Business Park</t>
  </si>
  <si>
    <t>San Vicente Tarlac</t>
  </si>
  <si>
    <t>Seaoil Taytay</t>
  </si>
  <si>
    <t>Bongabon NE</t>
  </si>
  <si>
    <t>Tigbauan</t>
  </si>
  <si>
    <t>Narvacan, Ilocos Sur</t>
  </si>
  <si>
    <t>Buenavista Gen. Trias</t>
  </si>
  <si>
    <t>Patimbao</t>
  </si>
  <si>
    <t>Tabaco</t>
  </si>
  <si>
    <t>Banawa Paseo</t>
  </si>
  <si>
    <t>Pier 1</t>
  </si>
  <si>
    <t>Total Gas Roxas</t>
  </si>
  <si>
    <t>Cebu San Fernando</t>
  </si>
  <si>
    <t>Enverga University</t>
  </si>
  <si>
    <t>Penaranda, N.E.</t>
  </si>
  <si>
    <t>San Roque Cavite City</t>
  </si>
  <si>
    <t>Ecozone Hermosa</t>
  </si>
  <si>
    <t>San Juan, Ilocos Sur</t>
  </si>
  <si>
    <t>Tagbac Jaro</t>
  </si>
  <si>
    <t xml:space="preserve">San Luis Pob., </t>
  </si>
  <si>
    <t>Guiguinto</t>
  </si>
  <si>
    <t>Caypombo</t>
  </si>
  <si>
    <t>Sta. Clara, Bulacan</t>
  </si>
  <si>
    <t>SM Dasmarinas</t>
  </si>
  <si>
    <t>CPI Marauoy</t>
  </si>
  <si>
    <t>Tungkong Mangga</t>
  </si>
  <si>
    <t>Porac, Pampanga</t>
  </si>
  <si>
    <t>Abreeza</t>
  </si>
  <si>
    <t>AUF Hospital 2</t>
  </si>
  <si>
    <t>Dela Paz Antipolo</t>
  </si>
  <si>
    <t>S.B. Cabahug</t>
  </si>
  <si>
    <t>MC Briones</t>
  </si>
  <si>
    <t>Siliman Highway</t>
  </si>
  <si>
    <t>Qualfon Dumaguete</t>
  </si>
  <si>
    <t>SPI Dumaguete</t>
  </si>
  <si>
    <t>Cathedral Dumaguete</t>
  </si>
  <si>
    <t>CPI Calauag</t>
  </si>
  <si>
    <t>Limketkai Luxe Hotel</t>
  </si>
  <si>
    <t>Georgetown Cybermall</t>
  </si>
  <si>
    <t>Baloy Olongapo</t>
  </si>
  <si>
    <t>Palauig Zambales</t>
  </si>
  <si>
    <t>Phoenix Anabu</t>
  </si>
  <si>
    <t>Sabang Lipa</t>
  </si>
  <si>
    <t>Hermosa Plaza</t>
  </si>
  <si>
    <t>Binan Canlalay</t>
  </si>
  <si>
    <t>SM taytay</t>
  </si>
  <si>
    <t>Pascam 2</t>
  </si>
  <si>
    <t>GMA San Jose</t>
  </si>
  <si>
    <t>Eusebio Arcade II</t>
  </si>
  <si>
    <t>Poblacion Pardo</t>
  </si>
  <si>
    <t>Lambunao Iloilo</t>
  </si>
  <si>
    <t>Camachiles</t>
  </si>
  <si>
    <t>Bayan Luma</t>
  </si>
  <si>
    <t xml:space="preserve">CPI Sto. Domingo </t>
  </si>
  <si>
    <t>Moncada</t>
  </si>
  <si>
    <t>Pilar Hi-way</t>
  </si>
  <si>
    <t>Carmen Cebu 2</t>
  </si>
  <si>
    <t>San Simeon</t>
  </si>
  <si>
    <t>Piela Dasma</t>
  </si>
  <si>
    <t xml:space="preserve">San Agustine </t>
  </si>
  <si>
    <t>Kalibo 1</t>
  </si>
  <si>
    <t>Bankal Lapu-Lapu</t>
  </si>
  <si>
    <t>Mactan Shrine</t>
  </si>
  <si>
    <t>Dumlog Talisay</t>
  </si>
  <si>
    <t>Bugallon, Pangasinan</t>
  </si>
  <si>
    <t>The District North Point</t>
  </si>
  <si>
    <t>San Pedro 8</t>
  </si>
  <si>
    <t>Silliman Medical</t>
  </si>
  <si>
    <t xml:space="preserve">Divine World College </t>
  </si>
  <si>
    <t>Jetty Port- Caticlan</t>
  </si>
  <si>
    <t>Consolacion</t>
  </si>
  <si>
    <t>Tourist Center- Boracay</t>
  </si>
  <si>
    <t xml:space="preserve">Ragtime Hotel </t>
  </si>
  <si>
    <t>Malvar Davao</t>
  </si>
  <si>
    <t>Palisam Calamba</t>
  </si>
  <si>
    <t>San Pedro 9</t>
  </si>
  <si>
    <t>CPI Angono</t>
  </si>
  <si>
    <t>I.T. Matina Park</t>
  </si>
  <si>
    <t>Ponce</t>
  </si>
  <si>
    <t>Sandawa</t>
  </si>
  <si>
    <t>UIC Bonifacio</t>
  </si>
  <si>
    <t>Plaza Nouvelle</t>
  </si>
  <si>
    <t>Tanay Poblacion</t>
  </si>
  <si>
    <t>SPMC Davao</t>
  </si>
  <si>
    <t xml:space="preserve">Bonifacio Road Baguio </t>
  </si>
  <si>
    <t>The Space</t>
  </si>
  <si>
    <t>Cagban Port-Boracay</t>
  </si>
  <si>
    <t>Victoria Reyes</t>
  </si>
  <si>
    <t xml:space="preserve">San Antonio Nueva </t>
  </si>
  <si>
    <t>San Jose 4 N.E</t>
  </si>
  <si>
    <t>Calaca Highway</t>
  </si>
  <si>
    <t>Granvia Residences</t>
  </si>
  <si>
    <t>City Mall Consolacion</t>
  </si>
  <si>
    <t>CPI Kumintang</t>
  </si>
  <si>
    <t>Fatima Dasma</t>
  </si>
  <si>
    <t xml:space="preserve">Holy Angel, San </t>
  </si>
  <si>
    <t>Simala-Cebu</t>
  </si>
  <si>
    <t>Dulong Bayan</t>
  </si>
  <si>
    <t>The Reef Hotel</t>
  </si>
  <si>
    <t>Banate Iloilo</t>
  </si>
  <si>
    <t>Sigma Capiz</t>
  </si>
  <si>
    <t>San Pedro Exit</t>
  </si>
  <si>
    <t>Antipolo Circle</t>
  </si>
  <si>
    <t>CDO Plaza</t>
  </si>
  <si>
    <t>Tabing Ilog Marilao</t>
  </si>
  <si>
    <t>Dalaguete Cebu</t>
  </si>
  <si>
    <t>BAROTAC NUEVO</t>
  </si>
  <si>
    <t>Tabon Kawit</t>
  </si>
  <si>
    <t>COC</t>
  </si>
  <si>
    <t>CONCEPCION ILOILO</t>
  </si>
  <si>
    <t>Victoria Plaza</t>
  </si>
  <si>
    <t>Ateneo Jacinto</t>
  </si>
  <si>
    <t>CPI Binalbagan</t>
  </si>
  <si>
    <t>AMC Caldera</t>
  </si>
  <si>
    <t>Fortune Town- Merzci</t>
  </si>
  <si>
    <t>Cogon Pardo</t>
  </si>
  <si>
    <t>Tanauan 5</t>
  </si>
  <si>
    <t>Don Mariano</t>
  </si>
  <si>
    <t>Ecoland</t>
  </si>
  <si>
    <t xml:space="preserve">CPI San Jose De </t>
  </si>
  <si>
    <t>Antique Capitol</t>
  </si>
  <si>
    <t>Elvinda</t>
  </si>
  <si>
    <t>Cabuyao City Hall</t>
  </si>
  <si>
    <t>IRRI LB</t>
  </si>
  <si>
    <t>Binan City Hall</t>
  </si>
  <si>
    <t>San Luis, Pampanga</t>
  </si>
  <si>
    <t>Banga Meycauayan</t>
  </si>
  <si>
    <t>Bulaon</t>
  </si>
  <si>
    <t>CEU Malolos</t>
  </si>
  <si>
    <t>Tulaoc San Simon</t>
  </si>
  <si>
    <t>Gihon</t>
  </si>
  <si>
    <t>Gov Pack</t>
  </si>
  <si>
    <t>SM Rosales</t>
  </si>
  <si>
    <t>Micara Tanza</t>
  </si>
  <si>
    <t>UM Matina</t>
  </si>
  <si>
    <t>Velez</t>
  </si>
  <si>
    <t>Dumangas</t>
  </si>
  <si>
    <t>Taclobo Dumaguete</t>
  </si>
  <si>
    <t>Banga Aklan</t>
  </si>
  <si>
    <t>Sumo Asia Hotel</t>
  </si>
  <si>
    <t>Matina Crossing</t>
  </si>
  <si>
    <t>Tikling Taytay</t>
  </si>
  <si>
    <t>Tagaytay Rotonda</t>
  </si>
  <si>
    <t>Perpetual Imus</t>
  </si>
  <si>
    <t>Wesleyan University N.</t>
  </si>
  <si>
    <t>CPI Gatuslao</t>
  </si>
  <si>
    <t xml:space="preserve">Marcos Highway 2 </t>
  </si>
  <si>
    <t>Gen. Trias 3</t>
  </si>
  <si>
    <t xml:space="preserve">San Manuel, </t>
  </si>
  <si>
    <t>Petron Xavier Estate</t>
  </si>
  <si>
    <t>Tabaco 2</t>
  </si>
  <si>
    <t>Gmall</t>
  </si>
  <si>
    <t>Green Banana Hotel</t>
  </si>
  <si>
    <t>CPI Legazpi Airport</t>
  </si>
  <si>
    <t>Sampaloc Tanay</t>
  </si>
  <si>
    <t>Metro Lifestyle</t>
  </si>
  <si>
    <t>ACI Corp</t>
  </si>
  <si>
    <t>Maria Reyna</t>
  </si>
  <si>
    <t>Murcia Negros</t>
  </si>
  <si>
    <t>Lipa T.M. Kalaw</t>
  </si>
  <si>
    <t>Toril Sto. Rosario</t>
  </si>
  <si>
    <t>Rizal Shrine</t>
  </si>
  <si>
    <t>Calinog Iloilo</t>
  </si>
  <si>
    <t>Mambusao Plaza</t>
  </si>
  <si>
    <t>Pavia Highway</t>
  </si>
  <si>
    <t>Cabaguio Avenue</t>
  </si>
  <si>
    <t>Citymall Parola</t>
  </si>
  <si>
    <t>Manhattan Dumaguete</t>
  </si>
  <si>
    <t>Pilar Sorsogon</t>
  </si>
  <si>
    <t>Magsingal Poblacion</t>
  </si>
  <si>
    <t>Sanchez Center</t>
  </si>
  <si>
    <t>Naic Grand Terminal</t>
  </si>
  <si>
    <t xml:space="preserve">Sta. Barbara </t>
  </si>
  <si>
    <t>Sto. Cristo, Pampanga</t>
  </si>
  <si>
    <t>FCU Roxas</t>
  </si>
  <si>
    <t>Samsonville</t>
  </si>
  <si>
    <t>St. Joseph Village 7</t>
  </si>
  <si>
    <t>St. Joseph Village 8</t>
  </si>
  <si>
    <t>Magallanes Cavite</t>
  </si>
  <si>
    <t>San Quintin Pangasinan</t>
  </si>
  <si>
    <t>Memije GMA</t>
  </si>
  <si>
    <t>Sillas Anabu</t>
  </si>
  <si>
    <t>Regional Hospital</t>
  </si>
  <si>
    <t>Labangon 2</t>
  </si>
  <si>
    <t>Cadiz Negros</t>
  </si>
  <si>
    <t>Laoag Public Market</t>
  </si>
  <si>
    <t>Lutopan Cebu</t>
  </si>
  <si>
    <t>Calabanga</t>
  </si>
  <si>
    <t>JR Borja</t>
  </si>
  <si>
    <t>CUMC</t>
  </si>
  <si>
    <t>Aklan Capitol</t>
  </si>
  <si>
    <t>Floridablanca</t>
  </si>
  <si>
    <t xml:space="preserve">Quijano St..- San </t>
  </si>
  <si>
    <t>San Nicolas I.T. Park</t>
  </si>
  <si>
    <t>Pasacao</t>
  </si>
  <si>
    <t>Granada Heights</t>
  </si>
  <si>
    <t>New Era University</t>
  </si>
  <si>
    <t>Matina Aplaya</t>
  </si>
  <si>
    <t>San Juan La Union</t>
  </si>
  <si>
    <t>Bokawkan, Baguio</t>
  </si>
  <si>
    <t>Pura, Tarlac</t>
  </si>
  <si>
    <t>SM Clark Tech Hub</t>
  </si>
  <si>
    <t>Ibajay Aklan</t>
  </si>
  <si>
    <t>Jaro Market</t>
  </si>
  <si>
    <t>San Pablo Central</t>
  </si>
  <si>
    <t>La Consolacion</t>
  </si>
  <si>
    <t>Bucal Tanza</t>
  </si>
  <si>
    <t>Landco Legazpi</t>
  </si>
  <si>
    <t>Don Juico Ave.</t>
  </si>
  <si>
    <t>Pampang, Angeles</t>
  </si>
  <si>
    <t>CAPSU Roxas</t>
  </si>
  <si>
    <t>Catalunan Grande 1</t>
  </si>
  <si>
    <t>Lucena Capitol</t>
  </si>
  <si>
    <t>San Pedro College</t>
  </si>
  <si>
    <t>Lubao Municipal Hall</t>
  </si>
  <si>
    <t>Maliwalo, Tarlac</t>
  </si>
  <si>
    <t>Park Avenue</t>
  </si>
  <si>
    <t>Masantol</t>
  </si>
  <si>
    <t>Central Park Bangkal</t>
  </si>
  <si>
    <t>Molo Property</t>
  </si>
  <si>
    <t>Parian Cebu</t>
  </si>
  <si>
    <t>Sabutan Silang</t>
  </si>
  <si>
    <t>Bacacay Poblacion</t>
  </si>
  <si>
    <t>C.M. Recto Davao</t>
  </si>
  <si>
    <t xml:space="preserve">RMCI- Rivera Medical </t>
  </si>
  <si>
    <t>UM Tagum</t>
  </si>
  <si>
    <t>Basista, Pangasinan</t>
  </si>
  <si>
    <t>Umingan, Pangasinan</t>
  </si>
  <si>
    <t>Pandayan, Meycauayan</t>
  </si>
  <si>
    <t>Aguilar Pangasinan</t>
  </si>
  <si>
    <t xml:space="preserve">Urdaneta City </t>
  </si>
  <si>
    <t>Landmass Tanza</t>
  </si>
  <si>
    <t>Urban Hive</t>
  </si>
  <si>
    <t>CPI San Mateo</t>
  </si>
  <si>
    <t>Balibago Palengke</t>
  </si>
  <si>
    <t>Mary Knoll</t>
  </si>
  <si>
    <t>Candelaria Highway</t>
  </si>
  <si>
    <t xml:space="preserve">Tagum Doctors </t>
  </si>
  <si>
    <t>Ecoland Suites</t>
  </si>
  <si>
    <t>UM Digos</t>
  </si>
  <si>
    <t>Matabungkay Lian</t>
  </si>
  <si>
    <t>Balamban 2</t>
  </si>
  <si>
    <t>Mcpod</t>
  </si>
  <si>
    <t>Marick Cainta</t>
  </si>
  <si>
    <t>San Rafael Wawa</t>
  </si>
  <si>
    <t>Kanto Bangad, N.E.</t>
  </si>
  <si>
    <t>Shell Gapan, N.E.</t>
  </si>
  <si>
    <t>Legian 2</t>
  </si>
  <si>
    <t>Clark Square Mall</t>
  </si>
  <si>
    <t>Carmen CDO</t>
  </si>
  <si>
    <t>Gaisano Corrales</t>
  </si>
  <si>
    <t>Oas</t>
  </si>
  <si>
    <t>San Antonio Sto. Tomas</t>
  </si>
  <si>
    <t>Total Montalban</t>
  </si>
  <si>
    <t>Urbiztondo, Pangasinan</t>
  </si>
  <si>
    <t>Tibungco</t>
  </si>
  <si>
    <t>Mati Dahican</t>
  </si>
  <si>
    <t>Lupao, N.E.</t>
  </si>
  <si>
    <t>San Isidro Montalban</t>
  </si>
  <si>
    <t>Rodriguez Boundary</t>
  </si>
  <si>
    <t>Sorsogon Capitol</t>
  </si>
  <si>
    <t>Park Centrale</t>
  </si>
  <si>
    <t>Mivesa Garden</t>
  </si>
  <si>
    <t>Tanjay</t>
  </si>
  <si>
    <t>Bayawan Negros</t>
  </si>
  <si>
    <t>Agdao</t>
  </si>
  <si>
    <t>San Remigio</t>
  </si>
  <si>
    <t>Valencia City Park</t>
  </si>
  <si>
    <t>Sangi</t>
  </si>
  <si>
    <t>New Washington Aklan</t>
  </si>
  <si>
    <t>Betis Pampanga</t>
  </si>
  <si>
    <t>Arayat Highway</t>
  </si>
  <si>
    <t>Paradahan Tanza</t>
  </si>
  <si>
    <t>Tiaong Poblacion</t>
  </si>
  <si>
    <t>Pelaez</t>
  </si>
  <si>
    <t>Don Bosco, Mabalacat</t>
  </si>
  <si>
    <t>Balungao, Pangasinan</t>
  </si>
  <si>
    <t>Tahimik Avenue</t>
  </si>
  <si>
    <t>FPIP 2</t>
  </si>
  <si>
    <t>Cupang Antipolo</t>
  </si>
  <si>
    <t>Burgos, Pangasinan</t>
  </si>
  <si>
    <t>Antigua's Place</t>
  </si>
  <si>
    <t>Kalibo Plaza</t>
  </si>
  <si>
    <t>Mabinay Negros</t>
  </si>
  <si>
    <t>Gaisano Jai-Alai</t>
  </si>
  <si>
    <t>Manikling</t>
  </si>
  <si>
    <t>Mati Doctors College</t>
  </si>
  <si>
    <t>MDMRC</t>
  </si>
  <si>
    <t>SM Lanang Premier</t>
  </si>
  <si>
    <t>Siaton Negros</t>
  </si>
  <si>
    <t>Malaybalay Centro</t>
  </si>
  <si>
    <t>Ladislawa</t>
  </si>
  <si>
    <t>Baliuag-Crossing</t>
  </si>
  <si>
    <t>Bulua Candida</t>
  </si>
  <si>
    <t>Landmark</t>
  </si>
  <si>
    <t>Calinan Public Market</t>
  </si>
  <si>
    <t>San Nicholas Dasma</t>
  </si>
  <si>
    <t>Banaybanay</t>
  </si>
  <si>
    <t>Buho Silang</t>
  </si>
  <si>
    <t>San Fernando 5</t>
  </si>
  <si>
    <t>NHA Maa</t>
  </si>
  <si>
    <t>GSIS</t>
  </si>
  <si>
    <t xml:space="preserve">Legarda Road, Baguio </t>
  </si>
  <si>
    <t>Twin Lakes Tagaytay</t>
  </si>
  <si>
    <t>St. Francis Assisi</t>
  </si>
  <si>
    <t>Pandi Bulacan</t>
  </si>
  <si>
    <t>Bulihan 2</t>
  </si>
  <si>
    <t>Salinas 2</t>
  </si>
  <si>
    <t>Crossing Alijis</t>
  </si>
  <si>
    <t xml:space="preserve">RCC Angeles, </t>
  </si>
  <si>
    <t>Quezon Buda</t>
  </si>
  <si>
    <t>Sorsogon College</t>
  </si>
  <si>
    <t>Sta. Rita Pampanga</t>
  </si>
  <si>
    <t>Lobo Poblacion</t>
  </si>
  <si>
    <t>Langkiwa</t>
  </si>
  <si>
    <t>Dumoy</t>
  </si>
  <si>
    <t>Phoenix Digos</t>
  </si>
  <si>
    <t>Valladolid Negros</t>
  </si>
  <si>
    <t>Gensan Roxas</t>
  </si>
  <si>
    <t>Morong Bataan</t>
  </si>
  <si>
    <t>EPZA Terminal</t>
  </si>
  <si>
    <t>Rosario Crossing</t>
  </si>
  <si>
    <t>Digos Doctors Hospital</t>
  </si>
  <si>
    <t>Venue One Boracay</t>
  </si>
  <si>
    <t>Medicion Imus</t>
  </si>
  <si>
    <t>Pinagbuklod Imus</t>
  </si>
  <si>
    <t>Carmona Municipal</t>
  </si>
  <si>
    <t>Mabolo Church</t>
  </si>
  <si>
    <t>Traders Batangas</t>
  </si>
  <si>
    <t>Alapan Imus</t>
  </si>
  <si>
    <t>Palma Gil</t>
  </si>
  <si>
    <t>Sundance Residences</t>
  </si>
  <si>
    <t>Lawaan Talisay</t>
  </si>
  <si>
    <t>Passi City</t>
  </si>
  <si>
    <t>CPI Lagao</t>
  </si>
  <si>
    <t>ADG IT Tower</t>
  </si>
  <si>
    <t>Dingle</t>
  </si>
  <si>
    <t>Southwoods Mall</t>
  </si>
  <si>
    <t>Estrada Digos</t>
  </si>
  <si>
    <t>Magsaysay San Pedro</t>
  </si>
  <si>
    <t>CPI Dadiangas</t>
  </si>
  <si>
    <t>Medellin</t>
  </si>
  <si>
    <t>Igbaras Iloilo</t>
  </si>
  <si>
    <t>Norzagaray</t>
  </si>
  <si>
    <t>Dao Capiz</t>
  </si>
  <si>
    <t>Castillejos 2</t>
  </si>
  <si>
    <t>Mountain View</t>
  </si>
  <si>
    <t>PTT SCTEX</t>
  </si>
  <si>
    <t>Jimalalud Negros</t>
  </si>
  <si>
    <t>ATM Business Center</t>
  </si>
  <si>
    <t>Ecoland Terminal</t>
  </si>
  <si>
    <t>Sta. Rosa Heights</t>
  </si>
  <si>
    <t>Bucandala 2</t>
  </si>
  <si>
    <t>Bata Bacolod</t>
  </si>
  <si>
    <t>Gulod Batangas</t>
  </si>
  <si>
    <t>Mambog 2</t>
  </si>
  <si>
    <t>Kapalong</t>
  </si>
  <si>
    <t>Kalibo 2</t>
  </si>
  <si>
    <t>Estrella Cainta</t>
  </si>
  <si>
    <t>Masaito Imus</t>
  </si>
  <si>
    <t>Sumpong</t>
  </si>
  <si>
    <t>Catalunan Pequeno</t>
  </si>
  <si>
    <t>HB1 Mintal</t>
  </si>
  <si>
    <t>HB1 Toril</t>
  </si>
  <si>
    <t>Shell Santiago</t>
  </si>
  <si>
    <t>HB1 Boulevard</t>
  </si>
  <si>
    <t>Palmera, SJDM</t>
  </si>
  <si>
    <t>Sto. Tomas La Union</t>
  </si>
  <si>
    <t>Camp Escudero</t>
  </si>
  <si>
    <t>Marigman Antipolo</t>
  </si>
  <si>
    <t>HB1 Ecoland</t>
  </si>
  <si>
    <t>Natividad, Pangasinan</t>
  </si>
  <si>
    <t xml:space="preserve">Sta. Barbara 2, </t>
  </si>
  <si>
    <t>CDO Villanueva</t>
  </si>
  <si>
    <t>Gulf View</t>
  </si>
  <si>
    <t>Capas 3, Tarlac</t>
  </si>
  <si>
    <t>Ma-a Centro</t>
  </si>
  <si>
    <t>Cardona Pob</t>
  </si>
  <si>
    <t>Station 3 Beach Front</t>
  </si>
  <si>
    <t>Chong Hua Hospital-</t>
  </si>
  <si>
    <t>Chatswood Center</t>
  </si>
  <si>
    <t>Gensan Freedom Park</t>
  </si>
  <si>
    <t>Dalig Antipolo</t>
  </si>
  <si>
    <t>The Orchid Gardens</t>
  </si>
  <si>
    <t>Halang Villa Remedios</t>
  </si>
  <si>
    <t>Obando Bulacan</t>
  </si>
  <si>
    <t>Luna, La Union</t>
  </si>
  <si>
    <t>St. Mary Tagum</t>
  </si>
  <si>
    <t>Labrador, Pangasinan</t>
  </si>
  <si>
    <t>Sta. Elena Exit</t>
  </si>
  <si>
    <t>Captain Vicente</t>
  </si>
  <si>
    <t>Jaro Plaza</t>
  </si>
  <si>
    <t>Oslob Cebu</t>
  </si>
  <si>
    <t xml:space="preserve">Bankerohan JLF </t>
  </si>
  <si>
    <t>UM Panabo</t>
  </si>
  <si>
    <t>Bauang Crossing</t>
  </si>
  <si>
    <t>Quiot Pardo</t>
  </si>
  <si>
    <t>Pier 4 (BPI-NRA)</t>
  </si>
  <si>
    <t>Ledesco Iloilo</t>
  </si>
  <si>
    <t>Tagoloan Phoenix</t>
  </si>
  <si>
    <t xml:space="preserve">Alaminos-San Pablo </t>
  </si>
  <si>
    <t>Tagum Freedom Park</t>
  </si>
  <si>
    <t>JMC Davao</t>
  </si>
  <si>
    <t>Dumarao</t>
  </si>
  <si>
    <t>Ivisan</t>
  </si>
  <si>
    <t>Tagaytay Picnic Grove</t>
  </si>
  <si>
    <t>Tibal-og</t>
  </si>
  <si>
    <t>Guihulngan</t>
  </si>
  <si>
    <t>Dumalag Capiz</t>
  </si>
  <si>
    <t>Padilla Antipolo</t>
  </si>
  <si>
    <t>Agora Terminal</t>
  </si>
  <si>
    <t>Citymall Boracay</t>
  </si>
  <si>
    <t>Cabantian</t>
  </si>
  <si>
    <t>Sudipen</t>
  </si>
  <si>
    <t>Maia Alta</t>
  </si>
  <si>
    <t>Lorma Medical</t>
  </si>
  <si>
    <t xml:space="preserve">San Roque 2, Tarlac </t>
  </si>
  <si>
    <t>The Fora</t>
  </si>
  <si>
    <t>Sibalom Antique</t>
  </si>
  <si>
    <t>Porac 2 Pampanga</t>
  </si>
  <si>
    <t>San Manuel, Tarlac</t>
  </si>
  <si>
    <t>Pulilan Highway</t>
  </si>
  <si>
    <t>Welborne Carmona</t>
  </si>
  <si>
    <t xml:space="preserve">Olongapo City National </t>
  </si>
  <si>
    <t>Kasa Luntian</t>
  </si>
  <si>
    <t>Taytay Poblacion</t>
  </si>
  <si>
    <t>Calumpit 2</t>
  </si>
  <si>
    <t>Panacan Highway</t>
  </si>
  <si>
    <t>CPU Acclaim</t>
  </si>
  <si>
    <t>Saekyung Village</t>
  </si>
  <si>
    <t>Tiwi</t>
  </si>
  <si>
    <t>Gran Plains</t>
  </si>
  <si>
    <t>Mexico, Pampanga</t>
  </si>
  <si>
    <t>Bagac Bataan</t>
  </si>
  <si>
    <t>Felisa Bacolod</t>
  </si>
  <si>
    <t>Carles Poblacion</t>
  </si>
  <si>
    <t>Cathedral Iligan</t>
  </si>
  <si>
    <t>MSU IIT</t>
  </si>
  <si>
    <t xml:space="preserve">Telabastagan </t>
  </si>
  <si>
    <t>Dingras Poblacion</t>
  </si>
  <si>
    <t>Vamenta Carmen</t>
  </si>
  <si>
    <t>Bulaong Terminal</t>
  </si>
  <si>
    <t xml:space="preserve">Gen. Mamerto </t>
  </si>
  <si>
    <t>Puan</t>
  </si>
  <si>
    <t>Gaisano Macasandig</t>
  </si>
  <si>
    <t>Sto. Domingo, Albay</t>
  </si>
  <si>
    <t>CPI Pulong Sta. Cruz</t>
  </si>
  <si>
    <t>SPCBA</t>
  </si>
  <si>
    <t>Pugo</t>
  </si>
  <si>
    <t>Sta. Ana, Pampanga</t>
  </si>
  <si>
    <t>Janiuay, Iloilo</t>
  </si>
  <si>
    <t>Pimsat Dagupan</t>
  </si>
  <si>
    <t>Bamban 2</t>
  </si>
  <si>
    <t>Taktak Antipolo</t>
  </si>
  <si>
    <t>Old Sentro Calumpang</t>
  </si>
  <si>
    <t>Maasin Iloilo</t>
  </si>
  <si>
    <t>Bo. Obrero</t>
  </si>
  <si>
    <t>Toril Caltex</t>
  </si>
  <si>
    <t>Bago Gallera</t>
  </si>
  <si>
    <t>Matain Zambales</t>
  </si>
  <si>
    <t xml:space="preserve">Calamba Market </t>
  </si>
  <si>
    <t>Calicanto</t>
  </si>
  <si>
    <t>Almendras</t>
  </si>
  <si>
    <t>Culasi Antique</t>
  </si>
  <si>
    <t>Tagum DRH</t>
  </si>
  <si>
    <t>Mati Centro</t>
  </si>
  <si>
    <t>Northpark</t>
  </si>
  <si>
    <t>Mandurriao Hospital</t>
  </si>
  <si>
    <t>Pililla</t>
  </si>
  <si>
    <t>Tagumpay Rodriguez</t>
  </si>
  <si>
    <t>MARINA MALL</t>
  </si>
  <si>
    <t>Petron Iponan</t>
  </si>
  <si>
    <t>Dasol, Pangasinan</t>
  </si>
  <si>
    <t>Infanta, Pangasinan</t>
  </si>
  <si>
    <t>Quezon Panabo</t>
  </si>
  <si>
    <t>Citymall SCTEX</t>
  </si>
  <si>
    <t>CPI Castilla</t>
  </si>
  <si>
    <t xml:space="preserve">San Leonardo- Lacson </t>
  </si>
  <si>
    <t>Pimsat San Carlos</t>
  </si>
  <si>
    <t>T.N.H.S Albay</t>
  </si>
  <si>
    <t>Mati Terminal</t>
  </si>
  <si>
    <t>Pantukan Centro</t>
  </si>
  <si>
    <t>Z Plaza</t>
  </si>
  <si>
    <t>HB1 Bunawan</t>
  </si>
  <si>
    <t>Minalin, Pampanga</t>
  </si>
  <si>
    <t>CPI Rizal-Lacson</t>
  </si>
  <si>
    <t xml:space="preserve">Kalibo International </t>
  </si>
  <si>
    <t>Tejero 2</t>
  </si>
  <si>
    <t>Bagong Nayon Antipolo</t>
  </si>
  <si>
    <t>Lite Port Center</t>
  </si>
  <si>
    <t>Cabangan, Zambales</t>
  </si>
  <si>
    <t>Barra Johndorf</t>
  </si>
  <si>
    <t>Daet Market</t>
  </si>
  <si>
    <t>Carmona Estates</t>
  </si>
  <si>
    <t>Asingan Pangasinan</t>
  </si>
  <si>
    <t>Bolinao</t>
  </si>
  <si>
    <t>Albay Capitol</t>
  </si>
  <si>
    <t>Hibao-an Sur</t>
  </si>
  <si>
    <t>Balasan Iloilo</t>
  </si>
  <si>
    <t>Panay Capiz</t>
  </si>
  <si>
    <t>Lipa Highway 2</t>
  </si>
  <si>
    <t xml:space="preserve">San Carlos Provincial </t>
  </si>
  <si>
    <t xml:space="preserve">Sta. Arcadia </t>
  </si>
  <si>
    <t>CPIP Batino</t>
  </si>
  <si>
    <t>Plaridel Poblacion</t>
  </si>
  <si>
    <t>Lolomboy</t>
  </si>
  <si>
    <t>Iba Zambales 2</t>
  </si>
  <si>
    <t>GICC City Time Square</t>
  </si>
  <si>
    <t>HSJB</t>
  </si>
  <si>
    <t>Pooc Talisay</t>
  </si>
  <si>
    <t>Phoenix Panorama</t>
  </si>
  <si>
    <t>Lifestyle CDO</t>
  </si>
  <si>
    <t>Iligan City Plaza</t>
  </si>
  <si>
    <t>Aparente</t>
  </si>
  <si>
    <t>Pantabangan, N.E.</t>
  </si>
  <si>
    <t>Camp Olivas</t>
  </si>
  <si>
    <t>Mt. Carmel</t>
  </si>
  <si>
    <t>Tagum Pioneer</t>
  </si>
  <si>
    <t>Don Carlos Centro</t>
  </si>
  <si>
    <t>Mati Baywalk</t>
  </si>
  <si>
    <t>CPI Maa</t>
  </si>
  <si>
    <t>Tibag Tarlac</t>
  </si>
  <si>
    <t>Bacolod Downtown</t>
  </si>
  <si>
    <t>Riavin Sailway</t>
  </si>
  <si>
    <t>Danao Port</t>
  </si>
  <si>
    <t>Tintay</t>
  </si>
  <si>
    <t xml:space="preserve">Marcos Highway </t>
  </si>
  <si>
    <t>Jacinto Boulevard</t>
  </si>
  <si>
    <t>Plaza Magellan</t>
  </si>
  <si>
    <t>Poblacion Panglao</t>
  </si>
  <si>
    <t>DMSF</t>
  </si>
  <si>
    <t>Flying V SRP</t>
  </si>
  <si>
    <t>Bakhaw</t>
  </si>
  <si>
    <t>Dau Extension</t>
  </si>
  <si>
    <t>Cainta Municipal</t>
  </si>
  <si>
    <t>Southville Sta. Rosa</t>
  </si>
  <si>
    <t>Catmon Cebu</t>
  </si>
  <si>
    <t>Bacarra Poblacion</t>
  </si>
  <si>
    <t>Maderan GMA</t>
  </si>
  <si>
    <t>Holiday Subdivison</t>
  </si>
  <si>
    <t>Alimodian Iloilo</t>
  </si>
  <si>
    <t>Hagonoy Bulacan</t>
  </si>
  <si>
    <t>Antique Hospital</t>
  </si>
  <si>
    <t>Apas Lahug</t>
  </si>
  <si>
    <t>Tagum Capitol</t>
  </si>
  <si>
    <t>Gaisano North</t>
  </si>
  <si>
    <t>Sipalay Neros</t>
  </si>
  <si>
    <t>Tagum Apokon</t>
  </si>
  <si>
    <t>La Paz Market</t>
  </si>
  <si>
    <t>Sutherland Clark</t>
  </si>
  <si>
    <t>Empress Antipolo</t>
  </si>
  <si>
    <t>Plaza Burgos Vigan</t>
  </si>
  <si>
    <t>Sto. Cristo, Tarlac</t>
  </si>
  <si>
    <t>Bauan Municipal</t>
  </si>
  <si>
    <t>Yazaki Imus</t>
  </si>
  <si>
    <t>Shell Montevista</t>
  </si>
  <si>
    <t>Bautista, Pangasinan</t>
  </si>
  <si>
    <t>Bani, Pangasinan</t>
  </si>
  <si>
    <t>Alaminos 2</t>
  </si>
  <si>
    <t>M. Paulino</t>
  </si>
  <si>
    <t>Pasuquin Poblacion</t>
  </si>
  <si>
    <t>Compostela</t>
  </si>
  <si>
    <t>EPZA Gate 5</t>
  </si>
  <si>
    <t>San Juan Laiya</t>
  </si>
  <si>
    <t>Pontevedra Capiz</t>
  </si>
  <si>
    <t>Cogeo Market</t>
  </si>
  <si>
    <t>CPI Magallanes</t>
  </si>
  <si>
    <t>HNU</t>
  </si>
  <si>
    <t>Portal East</t>
  </si>
  <si>
    <t xml:space="preserve">Dangwa Terminal, </t>
  </si>
  <si>
    <t>Balagtas Rotonda</t>
  </si>
  <si>
    <t>Manjuyod</t>
  </si>
  <si>
    <t>Gensan STI</t>
  </si>
  <si>
    <t>Polomolok Market</t>
  </si>
  <si>
    <t>EB Magalona</t>
  </si>
  <si>
    <t>Lucsuhin</t>
  </si>
  <si>
    <t>Savoy Hotel</t>
  </si>
  <si>
    <t xml:space="preserve">Robinsons Azalea </t>
  </si>
  <si>
    <t>MPC</t>
  </si>
  <si>
    <t>Farconville Subdivision</t>
  </si>
  <si>
    <t>PPMC, Apalit</t>
  </si>
  <si>
    <t>Layac Junction</t>
  </si>
  <si>
    <t>Gensan HTC</t>
  </si>
  <si>
    <t>Mango Square</t>
  </si>
  <si>
    <t>Shell Cannery</t>
  </si>
  <si>
    <t>Jose Panganiban</t>
  </si>
  <si>
    <t>MIT Building</t>
  </si>
  <si>
    <t>Buildcomm Center</t>
  </si>
  <si>
    <t>Bansalan</t>
  </si>
  <si>
    <t xml:space="preserve">Madonna General </t>
  </si>
  <si>
    <t>Green Oil-Balmores</t>
  </si>
  <si>
    <t>Lupon Highway</t>
  </si>
  <si>
    <t xml:space="preserve">Batangas Grand </t>
  </si>
  <si>
    <t>Jetti Bulaong</t>
  </si>
  <si>
    <t>Valencia SAIT</t>
  </si>
  <si>
    <t>Alae Centro</t>
  </si>
  <si>
    <t>Padada</t>
  </si>
  <si>
    <t>Shell Makilala</t>
  </si>
  <si>
    <t>Mabini, Pangasinan</t>
  </si>
  <si>
    <t>eBloc Tower 3</t>
  </si>
  <si>
    <t>Townsite, Mariveles</t>
  </si>
  <si>
    <t xml:space="preserve">Caltex Silangan Carmel </t>
  </si>
  <si>
    <t>Bugasong Antique</t>
  </si>
  <si>
    <t>Petron Bagontaas</t>
  </si>
  <si>
    <t>Dipaculao Aurora</t>
  </si>
  <si>
    <t>Baliuag By-pass Road</t>
  </si>
  <si>
    <t>GT Town Center Pavia</t>
  </si>
  <si>
    <t>eBloc 4</t>
  </si>
  <si>
    <t>Alona Panglao</t>
  </si>
  <si>
    <t>Manga</t>
  </si>
  <si>
    <t>Tagbilaran Airport</t>
  </si>
  <si>
    <t>Caltex Bohol Cathedral</t>
  </si>
  <si>
    <t>Calape</t>
  </si>
  <si>
    <t>C Plaza</t>
  </si>
  <si>
    <t>Banawa</t>
  </si>
  <si>
    <t>CPI San Frans</t>
  </si>
  <si>
    <t>Licab, N.E.</t>
  </si>
  <si>
    <t>Petron Tibanga</t>
  </si>
  <si>
    <t>Maramag BPH</t>
  </si>
  <si>
    <t>City Park Hotel</t>
  </si>
  <si>
    <t>Kidapawan Apo</t>
  </si>
  <si>
    <t>Gingoog Poblacion</t>
  </si>
  <si>
    <t>CPI Koronadal</t>
  </si>
  <si>
    <t>United Doctors Lucena</t>
  </si>
  <si>
    <t>Barotac Viejo</t>
  </si>
  <si>
    <t>Hotel Lafe</t>
  </si>
  <si>
    <t>Pontevedra Negros</t>
  </si>
  <si>
    <t>San Joaquin Iloilo</t>
  </si>
  <si>
    <t>Valencia</t>
  </si>
  <si>
    <t>MMC Gensan</t>
  </si>
  <si>
    <t>Aringay</t>
  </si>
  <si>
    <t>Lagundi Pampanga</t>
  </si>
  <si>
    <t>Laur Poblacion</t>
  </si>
  <si>
    <t>Tapaz Capiz</t>
  </si>
  <si>
    <t>Gaisano San Carlos</t>
  </si>
  <si>
    <t>Koronadal RMC</t>
  </si>
  <si>
    <t>Tominobo</t>
  </si>
  <si>
    <t xml:space="preserve">Bahay Pare, </t>
  </si>
  <si>
    <t>Xevera Bacolor</t>
  </si>
  <si>
    <t>Galleria Luisa</t>
  </si>
  <si>
    <t>Oliveros Antipolo</t>
  </si>
  <si>
    <t>Digos Terminal</t>
  </si>
  <si>
    <t>FSUU Butuan</t>
  </si>
  <si>
    <t>Naawan</t>
  </si>
  <si>
    <t>Ayala Malls Serin</t>
  </si>
  <si>
    <t>Malhacan, Meycauayan</t>
  </si>
  <si>
    <t>Gensan Bula</t>
  </si>
  <si>
    <t>Palayan, N.E.</t>
  </si>
  <si>
    <t>Marilao Exit</t>
  </si>
  <si>
    <t>Tupi Poblacion</t>
  </si>
  <si>
    <t>Nazareth CDO</t>
  </si>
  <si>
    <t>Gensan Fatima</t>
  </si>
  <si>
    <t>Malaybalay BPH</t>
  </si>
  <si>
    <t>Gensan Labangal</t>
  </si>
  <si>
    <t>Ayala Smallville</t>
  </si>
  <si>
    <t>UNP Vigan</t>
  </si>
  <si>
    <t>Pavia Plaza</t>
  </si>
  <si>
    <t>Pandan Antique</t>
  </si>
  <si>
    <t>Pres. Roxas Capiz</t>
  </si>
  <si>
    <t>Koronadal City Hall</t>
  </si>
  <si>
    <t>Kauswagan Bonbon</t>
  </si>
  <si>
    <t>Ronda</t>
  </si>
  <si>
    <t>CPI Cugman</t>
  </si>
  <si>
    <t xml:space="preserve">Butuan Doctors </t>
  </si>
  <si>
    <t>Mayondon</t>
  </si>
  <si>
    <t>Esplanade Filinvest</t>
  </si>
  <si>
    <t>Tibiao Antique</t>
  </si>
  <si>
    <t>URC Pampanga</t>
  </si>
  <si>
    <t>Rizal Capitol</t>
  </si>
  <si>
    <t>Villa Beach</t>
  </si>
  <si>
    <t>Canlaon City</t>
  </si>
  <si>
    <t>Zamboanguita</t>
  </si>
  <si>
    <t>Ginatilan</t>
  </si>
  <si>
    <t>Gensan Malakas</t>
  </si>
  <si>
    <t>Santa Lucia Poblacion</t>
  </si>
  <si>
    <t>Calatrava</t>
  </si>
  <si>
    <t>Centro Pacita</t>
  </si>
  <si>
    <t>Southdrive Village</t>
  </si>
  <si>
    <t>Bulan, Sorsogon</t>
  </si>
  <si>
    <t>Guimbal</t>
  </si>
  <si>
    <t>Avida IT Park</t>
  </si>
  <si>
    <t>St. Lazarus</t>
  </si>
  <si>
    <t>Carmen Terminal</t>
  </si>
  <si>
    <t>M.L. Quezon Antipolo</t>
  </si>
  <si>
    <t>Maria Aurora</t>
  </si>
  <si>
    <t>Phoenix Cannery</t>
  </si>
  <si>
    <t>Balete Poblacion</t>
  </si>
  <si>
    <t>Uni V Montilla</t>
  </si>
  <si>
    <t>Southpick Sinalhan</t>
  </si>
  <si>
    <t>Tobias Fornier</t>
  </si>
  <si>
    <t>Gabaldon, Nueva Ecija</t>
  </si>
  <si>
    <t xml:space="preserve">San Nicolas, </t>
  </si>
  <si>
    <t>Caba, La Union</t>
  </si>
  <si>
    <t>Hinoba-an</t>
  </si>
  <si>
    <t>Sabang Bay Baler</t>
  </si>
  <si>
    <t>San Jose Antipolo</t>
  </si>
  <si>
    <t>Tagkawayan Highway</t>
  </si>
  <si>
    <t>Pagbilao 2</t>
  </si>
  <si>
    <t>Dulong Bayan Bacoor</t>
  </si>
  <si>
    <t>Teresa 2</t>
  </si>
  <si>
    <t>DGMC Hospital</t>
  </si>
  <si>
    <t>MCI Hospital</t>
  </si>
  <si>
    <t>Hamtic Antique</t>
  </si>
  <si>
    <t>One Euphoria</t>
  </si>
  <si>
    <t>San Frans Terminal</t>
  </si>
  <si>
    <t>Lopez Jaena</t>
  </si>
  <si>
    <t>CPI Upper Session</t>
  </si>
  <si>
    <t>Tagum Manga</t>
  </si>
  <si>
    <t>Bermuda Antipolo</t>
  </si>
  <si>
    <t xml:space="preserve">Sto. Entierro, </t>
  </si>
  <si>
    <t>Real Quezon</t>
  </si>
  <si>
    <t>CPI Calumpang</t>
  </si>
  <si>
    <t>Callejon Taytay</t>
  </si>
  <si>
    <t xml:space="preserve">Town and Country </t>
  </si>
  <si>
    <t>Cabanatuan Cityhall</t>
  </si>
  <si>
    <t>Monkayo Centro</t>
  </si>
  <si>
    <t>Dingalan, Aurora</t>
  </si>
  <si>
    <t>Manolo Centro</t>
  </si>
  <si>
    <t>San Juan 2, La Union</t>
  </si>
  <si>
    <t xml:space="preserve">Bambang, Nueva </t>
  </si>
  <si>
    <t>Sta. Fe, Nueva Vizcaya</t>
  </si>
  <si>
    <t>Albergo Hotel</t>
  </si>
  <si>
    <t>Mayantoc Town Proper</t>
  </si>
  <si>
    <t>Aritao, Nueva Vizcaya</t>
  </si>
  <si>
    <t>Trento</t>
  </si>
  <si>
    <t>Pandi 2</t>
  </si>
  <si>
    <t>San Jose Patag</t>
  </si>
  <si>
    <t>Balabag Pavia</t>
  </si>
  <si>
    <t xml:space="preserve">Mahabang Parang </t>
  </si>
  <si>
    <t>Mohon</t>
  </si>
  <si>
    <t xml:space="preserve">Bayombong, Nueva </t>
  </si>
  <si>
    <t>Solano, Nueva Vizcaya</t>
  </si>
  <si>
    <t>San Raphael</t>
  </si>
  <si>
    <t>Ajuy Poblacion</t>
  </si>
  <si>
    <t>Opol Genabe</t>
  </si>
  <si>
    <t>Carmen Bohol</t>
  </si>
  <si>
    <t>Alabel Poblacion</t>
  </si>
  <si>
    <t>Sutherland</t>
  </si>
  <si>
    <t>Jones 2</t>
  </si>
  <si>
    <t>Tanay Hi-way</t>
  </si>
  <si>
    <t>Sto. Domingo Bay</t>
  </si>
  <si>
    <t>PTT Lucena City Hall</t>
  </si>
  <si>
    <t>Deca Indangan</t>
  </si>
  <si>
    <t>Panit-an Capiz</t>
  </si>
  <si>
    <t>Altavas Poblacion</t>
  </si>
  <si>
    <t>Calapan</t>
  </si>
  <si>
    <t>Puerto Galera Town</t>
  </si>
  <si>
    <t>Calapan Market</t>
  </si>
  <si>
    <t>Laoag Airport Road</t>
  </si>
  <si>
    <t>Gensan NLSA</t>
  </si>
  <si>
    <t>Julugan Tanza</t>
  </si>
  <si>
    <t>San Frans Rotunda</t>
  </si>
  <si>
    <t>Sison, Pangasinan</t>
  </si>
  <si>
    <t>La Castellana</t>
  </si>
  <si>
    <t>Estancia Iloilo</t>
  </si>
  <si>
    <t>Moalboal 2</t>
  </si>
  <si>
    <t>Patnongon Antique</t>
  </si>
  <si>
    <t>San Vicente Laguna</t>
  </si>
  <si>
    <t>Sta. Barbara Plaza</t>
  </si>
  <si>
    <t>La Brea Sta. Rosa</t>
  </si>
  <si>
    <t>Gerona Crossing</t>
  </si>
  <si>
    <t>Pueblo de Panay</t>
  </si>
  <si>
    <t>CPI Libertad</t>
  </si>
  <si>
    <t>Shell Mangagoy</t>
  </si>
  <si>
    <t>Quezon Plaza</t>
  </si>
  <si>
    <t xml:space="preserve">Baliuag District </t>
  </si>
  <si>
    <t>Lemery Iloilo</t>
  </si>
  <si>
    <t>Leganes Poblacion</t>
  </si>
  <si>
    <t>LIIP Mamplasan</t>
  </si>
  <si>
    <t xml:space="preserve">Santiago 1, Isabela </t>
  </si>
  <si>
    <t xml:space="preserve">Santiago 2, Isabela </t>
  </si>
  <si>
    <t>Talavera Junction</t>
  </si>
  <si>
    <t xml:space="preserve">Acienda Designer </t>
  </si>
  <si>
    <t>Calaocan, San Jose</t>
  </si>
  <si>
    <t>Maasim</t>
  </si>
  <si>
    <t>Taysan Poblacion</t>
  </si>
  <si>
    <t>Palao Iligan</t>
  </si>
  <si>
    <t>Oton Highway</t>
  </si>
  <si>
    <t>Eastwood Rodriguez</t>
  </si>
  <si>
    <t>Calamba Checkpoint</t>
  </si>
  <si>
    <t>Leon Iloilo</t>
  </si>
  <si>
    <t>Ibayo, Marilao</t>
  </si>
  <si>
    <t>Ormoc Lopez Jaena</t>
  </si>
  <si>
    <t>Concepcion Naga</t>
  </si>
  <si>
    <t>Malita Public Market</t>
  </si>
  <si>
    <t>Dona Pilar</t>
  </si>
  <si>
    <t>Batia Bocaue</t>
  </si>
  <si>
    <t>CPI Cabadbaran</t>
  </si>
  <si>
    <t>Balanga Highway</t>
  </si>
  <si>
    <t>Cauayan Crossing</t>
  </si>
  <si>
    <t>Santiago 3</t>
  </si>
  <si>
    <t>Baliuag Public Market</t>
  </si>
  <si>
    <t>Roxas Plaza Isabela</t>
  </si>
  <si>
    <t>Surigao Plaza</t>
  </si>
  <si>
    <t>Atimonan Highway</t>
  </si>
  <si>
    <t>Shell Bislig</t>
  </si>
  <si>
    <t>Bayugan Rotunda</t>
  </si>
  <si>
    <t>Dasca Centre</t>
  </si>
  <si>
    <t>Bakakeng Road Baguio</t>
  </si>
  <si>
    <t>Saog Marilao</t>
  </si>
  <si>
    <t>Makiling Calamba</t>
  </si>
  <si>
    <t>Palo Pawing</t>
  </si>
  <si>
    <t>Tacloban Real</t>
  </si>
  <si>
    <t>Tiniwisan</t>
  </si>
  <si>
    <t>San Jose Malino</t>
  </si>
  <si>
    <t>SJDM Heights</t>
  </si>
  <si>
    <t>Carmen Zaragoza, N.E.</t>
  </si>
  <si>
    <t>Malolos Central School</t>
  </si>
  <si>
    <t>Malolos Junction</t>
  </si>
  <si>
    <t>Carranglan</t>
  </si>
  <si>
    <t>Dolores Poblacion</t>
  </si>
  <si>
    <t>Bais</t>
  </si>
  <si>
    <t>Surallah Poblacion</t>
  </si>
  <si>
    <t>Angono Boundary</t>
  </si>
  <si>
    <t>De Ocampo Trece</t>
  </si>
  <si>
    <t>CPI Talaga</t>
  </si>
  <si>
    <t>Barasoain Church</t>
  </si>
  <si>
    <t>Kennon Road</t>
  </si>
  <si>
    <t>CTS-Mactan</t>
  </si>
  <si>
    <t>Looc Calamba</t>
  </si>
  <si>
    <t>Alicia Highway, Isabela</t>
  </si>
  <si>
    <t>Cauayan City Hall</t>
  </si>
  <si>
    <t>Petron Surallah</t>
  </si>
  <si>
    <t>Claver</t>
  </si>
  <si>
    <t>Salay H-way</t>
  </si>
  <si>
    <t>Palo Church</t>
  </si>
  <si>
    <t>Kalayaan 2</t>
  </si>
  <si>
    <t>Shell M'lang</t>
  </si>
  <si>
    <t>Angeles Crossing</t>
  </si>
  <si>
    <t>Barbaza Antique</t>
  </si>
  <si>
    <t>Dalipe Antique</t>
  </si>
  <si>
    <t>Victoria Mindoro</t>
  </si>
  <si>
    <t>Lingayen 3</t>
  </si>
  <si>
    <t>Anda, Pangasinan</t>
  </si>
  <si>
    <t xml:space="preserve">Clark M.A. Roxas </t>
  </si>
  <si>
    <t>Velasquez Taytay</t>
  </si>
  <si>
    <t>Quezon Isabela</t>
  </si>
  <si>
    <t>Tumauini, Isabela</t>
  </si>
  <si>
    <t>Guimba 2</t>
  </si>
  <si>
    <t>College Avenue</t>
  </si>
  <si>
    <t>Bayugan Taglatawan</t>
  </si>
  <si>
    <t>USM Kabacan</t>
  </si>
  <si>
    <t xml:space="preserve">Malolos Provincial </t>
  </si>
  <si>
    <t xml:space="preserve">Savannah Jibao-an </t>
  </si>
  <si>
    <t>Poblacion Sulop</t>
  </si>
  <si>
    <t>Village East Cainta</t>
  </si>
  <si>
    <t>Julugan 2</t>
  </si>
  <si>
    <t>Tandag Plaza</t>
  </si>
  <si>
    <t>Diffun, Quirino</t>
  </si>
  <si>
    <t>Cordon, Isabela</t>
  </si>
  <si>
    <t>La Torre, N.E.</t>
  </si>
  <si>
    <t>Samal Babak</t>
  </si>
  <si>
    <t>Suburban Rodriguez</t>
  </si>
  <si>
    <t>Bucal Maragondon</t>
  </si>
  <si>
    <t>Sto. Nino Cotabato</t>
  </si>
  <si>
    <t>Petron Matalam</t>
  </si>
  <si>
    <t>Loboc, Bohol</t>
  </si>
  <si>
    <t>Moises Padilla</t>
  </si>
  <si>
    <t>Cabagan, Isabela</t>
  </si>
  <si>
    <t>Nabas Aklan</t>
  </si>
  <si>
    <t>Capitol Drive Butuan</t>
  </si>
  <si>
    <t>Bucal By-pass Road</t>
  </si>
  <si>
    <t>Padre Garcia Batangas</t>
  </si>
  <si>
    <t>Tubod Iligan</t>
  </si>
  <si>
    <t>Cabatuan Highway</t>
  </si>
  <si>
    <t>Heritage Homes</t>
  </si>
  <si>
    <t>Holland Park</t>
  </si>
  <si>
    <t>Pinamalayan Highway</t>
  </si>
  <si>
    <t>Basud Camarines Norte</t>
  </si>
  <si>
    <t>CPI Surigao</t>
  </si>
  <si>
    <t>CPI Mariveles</t>
  </si>
  <si>
    <t xml:space="preserve">Miranda Extension, </t>
  </si>
  <si>
    <t>Bucana Nasugbu</t>
  </si>
  <si>
    <t>Lucsuhin Calatagan</t>
  </si>
  <si>
    <t>Calzada Balayan</t>
  </si>
  <si>
    <t>Roxas Baybay</t>
  </si>
  <si>
    <t>P Guevarra Sta Cruz</t>
  </si>
  <si>
    <t>Nestle Cabuyao</t>
  </si>
  <si>
    <t xml:space="preserve">Calamba Medical </t>
  </si>
  <si>
    <t>Glan Poblacion</t>
  </si>
  <si>
    <t>Barobo Poblacion</t>
  </si>
  <si>
    <t>Surigao Medical Center</t>
  </si>
  <si>
    <t>Lucena 6</t>
  </si>
  <si>
    <t>Punta Engano</t>
  </si>
  <si>
    <t>Valley Hotel</t>
  </si>
  <si>
    <t>Maranding Lala</t>
  </si>
  <si>
    <t>Heneral Uno</t>
  </si>
  <si>
    <t>Manggahan Rodriguez</t>
  </si>
  <si>
    <t>BPI Corporate Center</t>
  </si>
  <si>
    <t>Solinea</t>
  </si>
  <si>
    <t xml:space="preserve">San Leonardo </t>
  </si>
  <si>
    <t>Numancia Aklan</t>
  </si>
  <si>
    <t>Ejercito Ave. Taytay</t>
  </si>
  <si>
    <t>Dau Uno</t>
  </si>
  <si>
    <t>Jamindan</t>
  </si>
  <si>
    <t>Cebu Lite Port</t>
  </si>
  <si>
    <t>Mantalongon</t>
  </si>
  <si>
    <t>Gaisano Grand Roxas</t>
  </si>
  <si>
    <t>Paseo de Aklan</t>
  </si>
  <si>
    <t>Jalandoni Pansol</t>
  </si>
  <si>
    <t>Daraga Highway</t>
  </si>
  <si>
    <t>Solana, Cagayan</t>
  </si>
  <si>
    <t>Petron Lugait</t>
  </si>
  <si>
    <t>Petron Banga</t>
  </si>
  <si>
    <t>Isulan Roundball</t>
  </si>
  <si>
    <t>Isabela Negros</t>
  </si>
  <si>
    <t>Milagrosa Carmona</t>
  </si>
  <si>
    <t>Modala Panglao</t>
  </si>
  <si>
    <t>Jade Residences</t>
  </si>
  <si>
    <t>Quisao Pllilla</t>
  </si>
  <si>
    <t xml:space="preserve">Impalambong San </t>
  </si>
  <si>
    <t>St. Paul Surigao</t>
  </si>
  <si>
    <t>Golden City Taytay</t>
  </si>
  <si>
    <t>Brokenshire</t>
  </si>
  <si>
    <t>Pangantucan Centro</t>
  </si>
  <si>
    <t>Compostela Terminal</t>
  </si>
  <si>
    <t>Calatagan Poblacion</t>
  </si>
  <si>
    <t xml:space="preserve">Calumpang </t>
  </si>
  <si>
    <t>Casa Mira</t>
  </si>
  <si>
    <t>Malabanas Angeles</t>
  </si>
  <si>
    <t>Bauan Port</t>
  </si>
  <si>
    <t>Bauan AG and P</t>
  </si>
  <si>
    <t>Alaminos Municipal</t>
  </si>
  <si>
    <t>Tandag Capitol</t>
  </si>
  <si>
    <t>Woodlane Imus</t>
  </si>
  <si>
    <t>Montefaro Homes</t>
  </si>
  <si>
    <t>San Manuel, Isabela</t>
  </si>
  <si>
    <t>Echague 1, Isabela</t>
  </si>
  <si>
    <t>Tabuk City Hall</t>
  </si>
  <si>
    <t>Ma-ao</t>
  </si>
  <si>
    <t>Cauayan Negros</t>
  </si>
  <si>
    <t>RFC Mall</t>
  </si>
  <si>
    <t xml:space="preserve">Amaia Scapes Gen </t>
  </si>
  <si>
    <t>Niog Bacoor</t>
  </si>
  <si>
    <t>T'Boli Poblacion</t>
  </si>
  <si>
    <t>Tayabas Intersection</t>
  </si>
  <si>
    <t>Golden City Sta. Rosa</t>
  </si>
  <si>
    <t>Dumanjug Central</t>
  </si>
  <si>
    <t>Boljoon</t>
  </si>
  <si>
    <t>Malapatan Proper</t>
  </si>
  <si>
    <t>Kalayaan Park Taytay</t>
  </si>
  <si>
    <t>Sarrat, Ilocos Norte</t>
  </si>
  <si>
    <t>Roxas Highway, Isabela</t>
  </si>
  <si>
    <t>MCNP Tuguegarao</t>
  </si>
  <si>
    <t>Sampaloc Pagsanjan</t>
  </si>
  <si>
    <t xml:space="preserve">Solano 2, Nueva </t>
  </si>
  <si>
    <t>Tanauan North</t>
  </si>
  <si>
    <t>Tuguegarao City Hall</t>
  </si>
  <si>
    <t>Carrascal</t>
  </si>
  <si>
    <t>Phoenix Diversion</t>
  </si>
  <si>
    <t>Batangas Coliseum</t>
  </si>
  <si>
    <t>Linamon Centro</t>
  </si>
  <si>
    <t>Echague 2, Isabela</t>
  </si>
  <si>
    <t>LISP 1 Gate 4</t>
  </si>
  <si>
    <t>San Juan Cainta</t>
  </si>
  <si>
    <t>Looc Cardona</t>
  </si>
  <si>
    <t>Balaoan Poblacion</t>
  </si>
  <si>
    <t>Kalilangan Centro</t>
  </si>
  <si>
    <t>Biclatan Gen. Trias</t>
  </si>
  <si>
    <t>San Luis Antipolo</t>
  </si>
  <si>
    <t>Pooc Sta. Rosa</t>
  </si>
  <si>
    <t>Nasipit Centro</t>
  </si>
  <si>
    <t>Alubijid Centro</t>
  </si>
  <si>
    <t>Tebag Pangasinan</t>
  </si>
  <si>
    <t>Tamsui Imus</t>
  </si>
  <si>
    <t>Jasaan Centro</t>
  </si>
  <si>
    <t>Calamba RD</t>
  </si>
  <si>
    <t>Paombong Poblacion</t>
  </si>
  <si>
    <t>Bahbah Prosperidad</t>
  </si>
  <si>
    <t>Granados GMA</t>
  </si>
  <si>
    <t>Cypress Cainta</t>
  </si>
  <si>
    <t>Sahud Ulan Tanza</t>
  </si>
  <si>
    <t>Norala Poblacion</t>
  </si>
  <si>
    <t>Teresa Poblacion</t>
  </si>
  <si>
    <t>Toboso Negros</t>
  </si>
  <si>
    <t>Mimosa</t>
  </si>
  <si>
    <t>CPI Sala</t>
  </si>
  <si>
    <t>Petron Tagudin</t>
  </si>
  <si>
    <t>Nasugbu Arch</t>
  </si>
  <si>
    <t>Metro Lemery</t>
  </si>
  <si>
    <t>C. Colago San Pablo</t>
  </si>
  <si>
    <t>Laguna Doctors</t>
  </si>
  <si>
    <t>Ormoc Downtown</t>
  </si>
  <si>
    <t>Bacayan</t>
  </si>
  <si>
    <t>Balagtas 2, Bulacan</t>
  </si>
  <si>
    <t xml:space="preserve">Petrolero San Jose, </t>
  </si>
  <si>
    <t>San Jose City Hall</t>
  </si>
  <si>
    <t>Caraga</t>
  </si>
  <si>
    <t>Fatima Antipolo</t>
  </si>
  <si>
    <t>Amaia Steps Bacolod</t>
  </si>
  <si>
    <t>Hagnaya Port</t>
  </si>
  <si>
    <t>Mhars Gen Hospital</t>
  </si>
  <si>
    <t>Tago Crossing</t>
  </si>
  <si>
    <t>Janiuay Hospital</t>
  </si>
  <si>
    <t>Hagonoy Crossing</t>
  </si>
  <si>
    <t>Bacoor Coliseum</t>
  </si>
  <si>
    <t>Valleygolf Cainta</t>
  </si>
  <si>
    <t>Tacloban Avenida</t>
  </si>
  <si>
    <t>Alang-Alang Leyte</t>
  </si>
  <si>
    <t>Malolos Old Cityhall</t>
  </si>
  <si>
    <t>Cateel</t>
  </si>
  <si>
    <t>Kiwalan Centro</t>
  </si>
  <si>
    <t>CPI Tungkop</t>
  </si>
  <si>
    <t>CPI San Jose Tacloban</t>
  </si>
  <si>
    <t>Makato Aklan</t>
  </si>
  <si>
    <t>Marihatag</t>
  </si>
  <si>
    <t>Gaisano Grand Sara</t>
  </si>
  <si>
    <t>St. Peter Cathedral</t>
  </si>
  <si>
    <t>Aplaya Sta. Rosa</t>
  </si>
  <si>
    <t>La Fuente</t>
  </si>
  <si>
    <t>Pilillia Highway</t>
  </si>
  <si>
    <t>San Dionisio Poblacion</t>
  </si>
  <si>
    <t>Sta. Catalina</t>
  </si>
  <si>
    <t>Central Bloc</t>
  </si>
  <si>
    <t>ASU Kalibo</t>
  </si>
  <si>
    <t>Shell Talakag</t>
  </si>
  <si>
    <t>Gapan San Lorenzo</t>
  </si>
  <si>
    <t>Allacapan, Cagayan</t>
  </si>
  <si>
    <t>Palayan City Hall</t>
  </si>
  <si>
    <t>CPI San Fernando</t>
  </si>
  <si>
    <t>Guiguinto Crossing</t>
  </si>
  <si>
    <t>Kapatagan Centro</t>
  </si>
  <si>
    <t>SCC Midsayap</t>
  </si>
  <si>
    <t>SJIT Montilla</t>
  </si>
  <si>
    <t>Manticao Centro</t>
  </si>
  <si>
    <t xml:space="preserve">Perez Boulevard </t>
  </si>
  <si>
    <t>Areza Pagsanjan</t>
  </si>
  <si>
    <t>Pennsylvania, La Union</t>
  </si>
  <si>
    <t>San Isidro Tarlac</t>
  </si>
  <si>
    <t xml:space="preserve">Panipuan, San </t>
  </si>
  <si>
    <t>Bolbok Diversion</t>
  </si>
  <si>
    <t>Tacurong New Isabela</t>
  </si>
  <si>
    <t>Buhi Camarines Sur</t>
  </si>
  <si>
    <t xml:space="preserve">CPI San Ildefonso, </t>
  </si>
  <si>
    <t>Sta. Isabel Kawit</t>
  </si>
  <si>
    <t>GSIS Batangas City</t>
  </si>
  <si>
    <t xml:space="preserve">QualiMed Hospital </t>
  </si>
  <si>
    <t>Skyline</t>
  </si>
  <si>
    <t>Claveria, Cagayan</t>
  </si>
  <si>
    <t>Fort Magsaysay</t>
  </si>
  <si>
    <t>Ballesteros, Cagayan</t>
  </si>
  <si>
    <t>Tampakan Poblacion</t>
  </si>
  <si>
    <t>Oroquieta Highway</t>
  </si>
  <si>
    <t>Kauswagan KHS</t>
  </si>
  <si>
    <t>Mawab Highway</t>
  </si>
  <si>
    <t>Mainit</t>
  </si>
  <si>
    <t>Patin-ay</t>
  </si>
  <si>
    <t>Petron Ozamiz</t>
  </si>
  <si>
    <t>CPI San Juan Batangas</t>
  </si>
  <si>
    <t>Lauan Antique</t>
  </si>
  <si>
    <t>Sebaste Antique</t>
  </si>
  <si>
    <t>Davao Finance Center</t>
  </si>
  <si>
    <t>San Carlos 3</t>
  </si>
  <si>
    <t>Sasa Onse</t>
  </si>
  <si>
    <t>Lipata</t>
  </si>
  <si>
    <t>Hinatuan</t>
  </si>
  <si>
    <t>New Corella</t>
  </si>
  <si>
    <t>Concentrix Nuvali</t>
  </si>
  <si>
    <t>San Enrique Negros</t>
  </si>
  <si>
    <t>Sibonga Poblacion</t>
  </si>
  <si>
    <t>Cabrera Rd. Taytay</t>
  </si>
  <si>
    <t>Tacurong NDTC</t>
  </si>
  <si>
    <t>Herencia, Telabastagan</t>
  </si>
  <si>
    <t>Abanao 2</t>
  </si>
  <si>
    <t>Libjo Batangas</t>
  </si>
  <si>
    <t>P. Herrera Batangas</t>
  </si>
  <si>
    <t>San Mateo, Isabela</t>
  </si>
  <si>
    <t>Sterling Industrial</t>
  </si>
  <si>
    <t xml:space="preserve">Floridablanca </t>
  </si>
  <si>
    <t>LTI Square</t>
  </si>
  <si>
    <t>Gattaran, Cagayan</t>
  </si>
  <si>
    <t>Albuera Leyte</t>
  </si>
  <si>
    <t>Maayon Capiz</t>
  </si>
  <si>
    <t>Bacong Negros</t>
  </si>
  <si>
    <t>Cabatuan 2 Iloilo</t>
  </si>
  <si>
    <t>Horizons 101</t>
  </si>
  <si>
    <t>Duenas</t>
  </si>
  <si>
    <t>Punta Tabuc</t>
  </si>
  <si>
    <t>Carigara</t>
  </si>
  <si>
    <t>St. Agatha</t>
  </si>
  <si>
    <t>Sta. Rita 2</t>
  </si>
  <si>
    <t>1A Hotel CDO</t>
  </si>
  <si>
    <t>Salinas 1-A Bacoor</t>
  </si>
  <si>
    <t>CVMC</t>
  </si>
  <si>
    <t>Kasiglahan Rodriguez</t>
  </si>
  <si>
    <t xml:space="preserve">San Jose General </t>
  </si>
  <si>
    <t>Eugenio, San Jose</t>
  </si>
  <si>
    <t>8 Waves Resort</t>
  </si>
  <si>
    <t>Dancalan Ilog</t>
  </si>
  <si>
    <t>Kananga Leyte</t>
  </si>
  <si>
    <t>Greenfield Rosario</t>
  </si>
  <si>
    <t>Jimenez Highway</t>
  </si>
  <si>
    <t>Roxas Lawa-an</t>
  </si>
  <si>
    <t>New Bataan</t>
  </si>
  <si>
    <t>Tanza Tuguegarao</t>
  </si>
  <si>
    <t>Buena Rosario Cabuyao</t>
  </si>
  <si>
    <t>Calasiao 2</t>
  </si>
  <si>
    <t>Fiesta Mall Lipa</t>
  </si>
  <si>
    <t>Rockaville Plaridel</t>
  </si>
  <si>
    <t>Rosario Bayan</t>
  </si>
  <si>
    <t>Golden City Imus</t>
  </si>
  <si>
    <t>Anabu Hills</t>
  </si>
  <si>
    <t>CVSU Bacoor</t>
  </si>
  <si>
    <t>Marycris Complex</t>
  </si>
  <si>
    <t>Penabatan, Pulilan</t>
  </si>
  <si>
    <t>Pinagpanaan Talavera</t>
  </si>
  <si>
    <t>Aparri Junction</t>
  </si>
  <si>
    <t>Calo Bay</t>
  </si>
  <si>
    <t>Eastland Heights</t>
  </si>
  <si>
    <t xml:space="preserve">Xentro Mall Ilagan, </t>
  </si>
  <si>
    <t>Bohol Sagbayan</t>
  </si>
  <si>
    <t>Burgos 2 Rodriguez</t>
  </si>
  <si>
    <t>Isabel Leyte</t>
  </si>
  <si>
    <t>Ubay Bohol</t>
  </si>
  <si>
    <t>Benedicto College</t>
  </si>
  <si>
    <t>Tulunan SMMCH</t>
  </si>
  <si>
    <t>Norzagaray Rotonda</t>
  </si>
  <si>
    <t>Camella Sta. Maria</t>
  </si>
  <si>
    <t>Lambakin Marilao</t>
  </si>
  <si>
    <t>Bambang Highway</t>
  </si>
  <si>
    <t>Villa Adelina II</t>
  </si>
  <si>
    <t>Sta. Lucia Resettlement</t>
  </si>
  <si>
    <t>Ace Hospital Iloilo</t>
  </si>
  <si>
    <t>San Vicente Angono</t>
  </si>
  <si>
    <t>Phoenix Catitipan</t>
  </si>
  <si>
    <t>CPI Cantilan</t>
  </si>
  <si>
    <t>Tangub Centro</t>
  </si>
  <si>
    <t>Topacio Imus</t>
  </si>
  <si>
    <t>San Jose Baliuag</t>
  </si>
  <si>
    <t xml:space="preserve">Sta. Ana Highway, </t>
  </si>
  <si>
    <t>Kalayaan Laguna</t>
  </si>
  <si>
    <t>City Camp Proper</t>
  </si>
  <si>
    <t>FAB Mariveles</t>
  </si>
  <si>
    <t>San Felipe Naga</t>
  </si>
  <si>
    <t>Sta. Rita, Cabiao</t>
  </si>
  <si>
    <t xml:space="preserve">Crystal Waves, </t>
  </si>
  <si>
    <t>San Juan Balagtas</t>
  </si>
  <si>
    <t xml:space="preserve">Global Care Medical </t>
  </si>
  <si>
    <t>Rizal Laguna</t>
  </si>
  <si>
    <t>Deca 3</t>
  </si>
  <si>
    <t>Anilao Iloilo</t>
  </si>
  <si>
    <t>Petro Gazz Silang</t>
  </si>
  <si>
    <t>Rosario Agusan</t>
  </si>
  <si>
    <t>Abozza Resort</t>
  </si>
  <si>
    <t>Esperanza Poblacion</t>
  </si>
  <si>
    <t>Naujan Highway</t>
  </si>
  <si>
    <t xml:space="preserve">San Ildefonso 3, </t>
  </si>
  <si>
    <t>Tagbina Poblacion</t>
  </si>
  <si>
    <t>Gloria Poblacion</t>
  </si>
  <si>
    <t>LPDH</t>
  </si>
  <si>
    <t>Medina Centro</t>
  </si>
  <si>
    <t>Maguyam Silang</t>
  </si>
  <si>
    <t>Gawaran Bacoor</t>
  </si>
  <si>
    <t>Aguinaldo Shrine</t>
  </si>
  <si>
    <t>Maryhomes Bacoor</t>
  </si>
  <si>
    <t>Kaong Silang</t>
  </si>
  <si>
    <t>Roxaco Nasugbu</t>
  </si>
  <si>
    <t>Castillon, General Trias</t>
  </si>
  <si>
    <t>Cabadbaran Terminal</t>
  </si>
  <si>
    <t>Gensan Mabuhay</t>
  </si>
  <si>
    <t>CSU Cabadbaran</t>
  </si>
  <si>
    <t>Sobrecarey</t>
  </si>
  <si>
    <t>CPI Samal</t>
  </si>
  <si>
    <t>Madrid Surigao</t>
  </si>
  <si>
    <t>Ormoc San Isidro</t>
  </si>
  <si>
    <t>Palompon</t>
  </si>
  <si>
    <t>San Rafael Rodriguez</t>
  </si>
  <si>
    <t>A and E Mall</t>
  </si>
  <si>
    <t>Old Talipapa Boracay</t>
  </si>
  <si>
    <t>Ilagan Highway</t>
  </si>
  <si>
    <t>Irosin Poblacion</t>
  </si>
  <si>
    <t>Tacloban City Hospital</t>
  </si>
  <si>
    <t>Buenavista Agusan</t>
  </si>
  <si>
    <t>Lias Marilao</t>
  </si>
  <si>
    <t>Daet Capitol</t>
  </si>
  <si>
    <t>San Enrique Iloilo</t>
  </si>
  <si>
    <t>M. Alvarez Bacoor</t>
  </si>
  <si>
    <t>BSU Bustos Bulacan</t>
  </si>
  <si>
    <t xml:space="preserve">Sagrada Montessori </t>
  </si>
  <si>
    <t>Binugao</t>
  </si>
  <si>
    <t>Bansud Mindoro</t>
  </si>
  <si>
    <t>Megamart SJDM</t>
  </si>
  <si>
    <t>Bongabong Mindoro</t>
  </si>
  <si>
    <t>Bacolod Centro</t>
  </si>
  <si>
    <t>Sta. Fe Leyte</t>
  </si>
  <si>
    <t>Amlan Negros</t>
  </si>
  <si>
    <t>Cordillera Hospital</t>
  </si>
  <si>
    <t>Pulong Gubat</t>
  </si>
  <si>
    <t>Julian Felipe</t>
  </si>
  <si>
    <t>Gmall Tagum</t>
  </si>
  <si>
    <t xml:space="preserve">Burgos Avenue, </t>
  </si>
  <si>
    <t>Lal-Lo Cagayan</t>
  </si>
  <si>
    <t>Piddig, Ilocos Norte</t>
  </si>
  <si>
    <t>Makinabang Baliuag</t>
  </si>
  <si>
    <t>A. Samonte Laoag</t>
  </si>
  <si>
    <t>Sumulong Highway 3</t>
  </si>
  <si>
    <t>San Nicolas Gapan</t>
  </si>
  <si>
    <t>Tabango Leyte</t>
  </si>
  <si>
    <t>Naguillan 2</t>
  </si>
  <si>
    <t>Lagtang</t>
  </si>
  <si>
    <t>Jaro Leyte</t>
  </si>
  <si>
    <t>Tacloban Sto. Nino</t>
  </si>
  <si>
    <t>Tacloban EVSU</t>
  </si>
  <si>
    <t>Sto. Nino Gapan</t>
  </si>
  <si>
    <t>Ozamiz MU</t>
  </si>
  <si>
    <t xml:space="preserve">Quezon Institute of </t>
  </si>
  <si>
    <t xml:space="preserve">Bayombong Veterans </t>
  </si>
  <si>
    <t>Arellano Dagupan</t>
  </si>
  <si>
    <t>Bayambang Junction</t>
  </si>
  <si>
    <t>Timesquare Plaza</t>
  </si>
  <si>
    <t>Pico Road</t>
  </si>
  <si>
    <t>JGY Hotel</t>
  </si>
  <si>
    <t xml:space="preserve">Sto. Domingo Public </t>
  </si>
  <si>
    <t>Ampid San Mateo</t>
  </si>
  <si>
    <t>Queen of Peace</t>
  </si>
  <si>
    <t>CPI Limay Bataan</t>
  </si>
  <si>
    <t>Bohol Jagna</t>
  </si>
  <si>
    <t>Libid Binangonan</t>
  </si>
  <si>
    <t>Tanauan Leyte</t>
  </si>
  <si>
    <t>Padre Burgos Vigan</t>
  </si>
  <si>
    <t>Santiago, Ilocos Sur</t>
  </si>
  <si>
    <t>Velez Ramos</t>
  </si>
  <si>
    <t>Clark Stotsenberg</t>
  </si>
  <si>
    <t>M. Dacon GMA</t>
  </si>
  <si>
    <t>Total Capipisa Tanza</t>
  </si>
  <si>
    <t>Anilao Mabini</t>
  </si>
  <si>
    <t>Floridablanca Junction</t>
  </si>
  <si>
    <t>Mesaverte</t>
  </si>
  <si>
    <t xml:space="preserve">Sto. Domingo, Sta. </t>
  </si>
  <si>
    <t>Sto. Cristo Malolos</t>
  </si>
  <si>
    <t>Bangui, Ilocos Norte</t>
  </si>
  <si>
    <t xml:space="preserve">Burgos Higway, Ilocos </t>
  </si>
  <si>
    <t>Talacogon Centro</t>
  </si>
  <si>
    <t>Surigao Boulevard</t>
  </si>
  <si>
    <t>Kawasan Badian</t>
  </si>
  <si>
    <t>Ormoc San Pablo</t>
  </si>
  <si>
    <t>Shell Altierra</t>
  </si>
  <si>
    <t>Cabu N.E.</t>
  </si>
  <si>
    <t>Flying V Gapan</t>
  </si>
  <si>
    <t>Sta. Cruz Cavite City</t>
  </si>
  <si>
    <t>Daang Amaya Tanza</t>
  </si>
  <si>
    <t>Vinzons CamNorte</t>
  </si>
  <si>
    <t>Initao Highway</t>
  </si>
  <si>
    <t>Canossa San Pablo</t>
  </si>
  <si>
    <t xml:space="preserve">Hotel Boss </t>
  </si>
  <si>
    <t>Shell Coronon</t>
  </si>
  <si>
    <t>AUF Civic Center</t>
  </si>
  <si>
    <t>Tagum Terminal</t>
  </si>
  <si>
    <t>Sta. Maria Bulacan</t>
  </si>
  <si>
    <t>Sta. Clara Montenegro</t>
  </si>
  <si>
    <t>Maramag Highway</t>
  </si>
  <si>
    <t>Talamban 2</t>
  </si>
  <si>
    <t>Tacurong Poblacion</t>
  </si>
  <si>
    <t>Kiamba Seaoil</t>
  </si>
  <si>
    <t>Metro Manila Hills</t>
  </si>
  <si>
    <t>Concentrix Clark 1</t>
  </si>
  <si>
    <t>Concentrix Clark 2</t>
  </si>
  <si>
    <t>Burauen Leyte</t>
  </si>
  <si>
    <t>Merida Leyte</t>
  </si>
  <si>
    <t>Calulut Northville</t>
  </si>
  <si>
    <t>Tawala Panglao</t>
  </si>
  <si>
    <t>Tabuco Naga</t>
  </si>
  <si>
    <t>Bayanihan Flats</t>
  </si>
  <si>
    <t>Sapang Jaen</t>
  </si>
  <si>
    <t>Sariaya Municipal</t>
  </si>
  <si>
    <t>Infanta Poblacion</t>
  </si>
  <si>
    <t>Paseo de Carmona</t>
  </si>
  <si>
    <t>MCIA 2</t>
  </si>
  <si>
    <t>Nissan Technopark</t>
  </si>
  <si>
    <t>CPI Morada Lipa</t>
  </si>
  <si>
    <t>Santiago Cathedral</t>
  </si>
  <si>
    <t>San Antonio Quezon</t>
  </si>
  <si>
    <t>San Narciso Poblacion</t>
  </si>
  <si>
    <t>Sariaya Agri Market</t>
  </si>
  <si>
    <t>CPI Tungko</t>
  </si>
  <si>
    <t>Tubod LDN</t>
  </si>
  <si>
    <t>Nabunturan Poblacion</t>
  </si>
  <si>
    <t>Aglayan Highway</t>
  </si>
  <si>
    <t>Socorro Rotonda</t>
  </si>
  <si>
    <t>Sorsogon City Hall</t>
  </si>
  <si>
    <t>Gingoog Plaza</t>
  </si>
  <si>
    <t>Xentro Mall Calapan</t>
  </si>
  <si>
    <t>Sto. Cristo Guagua</t>
  </si>
  <si>
    <t>Sta. Teresita Batangas</t>
  </si>
  <si>
    <t xml:space="preserve">Caysasay Taal </t>
  </si>
  <si>
    <t>OLFU Pampanga</t>
  </si>
  <si>
    <t>Tacloban Caibaan</t>
  </si>
  <si>
    <t>San Fernando Bukidnon</t>
  </si>
  <si>
    <t>Pila Boundary</t>
  </si>
  <si>
    <t>Sapi-an Capiz</t>
  </si>
  <si>
    <t>Mansalay Mindoro</t>
  </si>
  <si>
    <t>Dulag</t>
  </si>
  <si>
    <t>Patindig Araw 2</t>
  </si>
  <si>
    <t>Atheneum Noveleta</t>
  </si>
  <si>
    <t>Matalom</t>
  </si>
  <si>
    <t>San Andres Poblacion</t>
  </si>
  <si>
    <t>Ema Town Meycauayan</t>
  </si>
  <si>
    <t>CPI Maliwalo Tarlac</t>
  </si>
  <si>
    <t xml:space="preserve">SCTEX Concepcion </t>
  </si>
  <si>
    <t>Bulihan Junction</t>
  </si>
  <si>
    <t>Calapan Highway</t>
  </si>
  <si>
    <t>VXI Clark</t>
  </si>
  <si>
    <t>Avida Towers Davao</t>
  </si>
  <si>
    <t>Ormoc Linao</t>
  </si>
  <si>
    <t xml:space="preserve">Lumina Homes Sto. </t>
  </si>
  <si>
    <t>Abar 1st, San Jose</t>
  </si>
  <si>
    <t>Palimbang Arcade</t>
  </si>
  <si>
    <t>Diatagon</t>
  </si>
  <si>
    <t xml:space="preserve">Magliman San </t>
  </si>
  <si>
    <t xml:space="preserve">Mt. Carmel Hospital </t>
  </si>
  <si>
    <t>Bundagul Mabalacat</t>
  </si>
  <si>
    <t>Clark Sun Valley</t>
  </si>
  <si>
    <t xml:space="preserve">San Simon Industrial </t>
  </si>
  <si>
    <t>Feliza Jazz</t>
  </si>
  <si>
    <t>JEG Tower</t>
  </si>
  <si>
    <t>Bohol Tubigon</t>
  </si>
  <si>
    <t>Iba 3 Zambales</t>
  </si>
  <si>
    <t xml:space="preserve">Pandacaqui Mexico </t>
  </si>
  <si>
    <t>CPI Jalung Porac</t>
  </si>
  <si>
    <t>Pulong Masle Guagua</t>
  </si>
  <si>
    <t>SBGP Gate 4</t>
  </si>
  <si>
    <t>Meywoods Meycauayan</t>
  </si>
  <si>
    <t>Catmon Sta. Maria</t>
  </si>
  <si>
    <t>Tibig Lipa</t>
  </si>
  <si>
    <t>Alaminos 3</t>
  </si>
  <si>
    <t>Las Palmas</t>
  </si>
  <si>
    <t>Midsayap Town Square</t>
  </si>
  <si>
    <t>Maramag Terminal</t>
  </si>
  <si>
    <t>Ibaan Exit</t>
  </si>
  <si>
    <t>San Roque Teresa</t>
  </si>
  <si>
    <t>Jala-Jala Poblacion</t>
  </si>
  <si>
    <t>Casiguran Sorsogon</t>
  </si>
  <si>
    <t>SJDM Poblacion</t>
  </si>
  <si>
    <t>Mana Town</t>
  </si>
  <si>
    <t>Sto. Tomas Terminal</t>
  </si>
  <si>
    <t>Cuyapo Junction</t>
  </si>
  <si>
    <t>San Roque, San Isidro</t>
  </si>
  <si>
    <t>Rotunda Iligan</t>
  </si>
  <si>
    <t>Kauswagan LDN</t>
  </si>
  <si>
    <t>Kibawe Centro</t>
  </si>
  <si>
    <t>Tagbilaran IT Hub</t>
  </si>
  <si>
    <t>Tacloban Calanipawan</t>
  </si>
  <si>
    <t>Tagum Gas Island</t>
  </si>
  <si>
    <t>Gensan Valley High</t>
  </si>
  <si>
    <t xml:space="preserve">Pasong Kawayan Gen. </t>
  </si>
  <si>
    <t>Mabini Homesite</t>
  </si>
  <si>
    <t>Zavalla</t>
  </si>
  <si>
    <t>TPH Tarlac</t>
  </si>
  <si>
    <t>Ocana Carcar</t>
  </si>
  <si>
    <t>Lugam Malolos</t>
  </si>
  <si>
    <t>Cottonhills Teresa</t>
  </si>
  <si>
    <t>ONA Hospital Angeles</t>
  </si>
  <si>
    <t>Sto. Cristo Sur Gapan</t>
  </si>
  <si>
    <t>Bagong Kalsada</t>
  </si>
  <si>
    <t>Caanawan San Jose</t>
  </si>
  <si>
    <t>Crisostomo Antipolo</t>
  </si>
  <si>
    <t>Wao Centro</t>
  </si>
  <si>
    <t>San Agustin Surigao</t>
  </si>
  <si>
    <t>San Miguel Centro</t>
  </si>
  <si>
    <t>Nampicuan, N.E</t>
  </si>
  <si>
    <t>Sta. Elena CamNorte</t>
  </si>
  <si>
    <t>Sorsogon Diversion</t>
  </si>
  <si>
    <t>CPI Sta. Rita Guiguinto</t>
  </si>
  <si>
    <t>Talisay Cam Norte</t>
  </si>
  <si>
    <t>Noveleta Municipal</t>
  </si>
  <si>
    <t>Roxas Mindoro</t>
  </si>
  <si>
    <t xml:space="preserve">Whitebeach Puerto </t>
  </si>
  <si>
    <t>Calapan Highway 2</t>
  </si>
  <si>
    <t>Bantug Cabanatuan</t>
  </si>
  <si>
    <t>Shell Gulang-Gulang</t>
  </si>
  <si>
    <t>Petron Bulao</t>
  </si>
  <si>
    <t>Becuran Sta. Rita</t>
  </si>
  <si>
    <t xml:space="preserve">Porac Fiesta </t>
  </si>
  <si>
    <t>Global Plaza San Simon</t>
  </si>
  <si>
    <t>Llanera N.E</t>
  </si>
  <si>
    <t>EPZA Main Rosario</t>
  </si>
  <si>
    <t>Two Fintech Iloilo</t>
  </si>
  <si>
    <t>Ormoc East Gate</t>
  </si>
  <si>
    <t>Midtown Cainta</t>
  </si>
  <si>
    <t>PTT Lucban</t>
  </si>
  <si>
    <t>J.T. Paterno Imus</t>
  </si>
  <si>
    <t>Kitcharao Centro</t>
  </si>
  <si>
    <t>Don Carlos 2</t>
  </si>
  <si>
    <t>Yati Liloan 2</t>
  </si>
  <si>
    <t>Filtration Olongapo</t>
  </si>
  <si>
    <t>Belison Antique</t>
  </si>
  <si>
    <t>F. Manalo Gen. Trias</t>
  </si>
  <si>
    <t>Barcelona Imus</t>
  </si>
  <si>
    <t>Libertad Antique</t>
  </si>
  <si>
    <t>San Pedro Hagonoy</t>
  </si>
  <si>
    <t>Inopacan Leyte</t>
  </si>
  <si>
    <t>San Manuel Tarlac</t>
  </si>
  <si>
    <t>Sta. Josefa</t>
  </si>
  <si>
    <t xml:space="preserve">Mabalacat Fiesta </t>
  </si>
  <si>
    <t>Blueridge Binangonan</t>
  </si>
  <si>
    <t>Kadingilan</t>
  </si>
  <si>
    <t>Balantang Ilolilo</t>
  </si>
  <si>
    <t>Basa Airbase</t>
  </si>
  <si>
    <t>Bonifacio Mis. Occ</t>
  </si>
  <si>
    <t>Murata Tanauan</t>
  </si>
  <si>
    <t>Anini-y</t>
  </si>
  <si>
    <t>Masigla Taytay</t>
  </si>
  <si>
    <t>Taganito</t>
  </si>
  <si>
    <t>Tandag Boulevard</t>
  </si>
  <si>
    <t>Claveria Poblacion</t>
  </si>
  <si>
    <t>Iligan Acmac</t>
  </si>
  <si>
    <t>Southville Trece</t>
  </si>
  <si>
    <t>Floridablanca 2</t>
  </si>
  <si>
    <t>Tangalan</t>
  </si>
  <si>
    <t>Laak Poblacion</t>
  </si>
  <si>
    <t>Dagami</t>
  </si>
  <si>
    <t xml:space="preserve">Clean Fuel Friendship </t>
  </si>
  <si>
    <t>RMH Guagua</t>
  </si>
  <si>
    <t>Tungkil Minglanilla</t>
  </si>
  <si>
    <t>Deca Homes Mactan</t>
  </si>
  <si>
    <t>Mahogany Market</t>
  </si>
  <si>
    <t>Tarcan Baliuag</t>
  </si>
  <si>
    <t>Ramos Tarlac</t>
  </si>
  <si>
    <t>Fusion Fuel Angeles</t>
  </si>
  <si>
    <t>Mauaque Mabalacat</t>
  </si>
  <si>
    <t>Guimba Highway</t>
  </si>
  <si>
    <t>San Ricardo N.E.</t>
  </si>
  <si>
    <t>Oroquieta Centro</t>
  </si>
  <si>
    <t>Gusa Junction</t>
  </si>
  <si>
    <t>Guimaras Buenavista</t>
  </si>
  <si>
    <t>CPI Alapan Bucandala</t>
  </si>
  <si>
    <t>Pascam GenTri</t>
  </si>
  <si>
    <t>Chelltrum Fuel</t>
  </si>
  <si>
    <t>Basak San Nicolas</t>
  </si>
  <si>
    <t>Kalikid Cabanatuan</t>
  </si>
  <si>
    <t>Aduas Cabanatuan</t>
  </si>
  <si>
    <t>Moncada Junction</t>
  </si>
  <si>
    <t>Avida Towers Atria</t>
  </si>
  <si>
    <t>Metrogate Sta. Rosa</t>
  </si>
  <si>
    <t>Lingayen By-Pass</t>
  </si>
  <si>
    <t>Malaya Pililia</t>
  </si>
  <si>
    <t>San Miguel Sto. Tomas</t>
  </si>
  <si>
    <t>Isidore Arcade</t>
  </si>
  <si>
    <t>Amadeo Highway</t>
  </si>
  <si>
    <t>Calamba Mis Occ</t>
  </si>
  <si>
    <t>Pinagkrusan Alitagtag</t>
  </si>
  <si>
    <t>Asturias Cebu</t>
  </si>
  <si>
    <t>Talibon Bohol</t>
  </si>
  <si>
    <t>GS Arcade</t>
  </si>
  <si>
    <t>Bugo Highway</t>
  </si>
  <si>
    <t>Javier Leyte</t>
  </si>
  <si>
    <t>Unioil Meycauayan</t>
  </si>
  <si>
    <t>St. Michael Pandayan</t>
  </si>
  <si>
    <t>New Sinai Hospital</t>
  </si>
  <si>
    <t>Taal Junction</t>
  </si>
  <si>
    <t>Victoria Highway Tarlac</t>
  </si>
  <si>
    <t>Sta. Cruz Koronadal</t>
  </si>
  <si>
    <t>Maco</t>
  </si>
  <si>
    <t>Loma de Gato</t>
  </si>
  <si>
    <t>Capaya Angeles</t>
  </si>
  <si>
    <t>San Pascual Talavera</t>
  </si>
  <si>
    <t>Fiesta Castillejos</t>
  </si>
  <si>
    <t>LG Garden Walk</t>
  </si>
  <si>
    <t>Manabat</t>
  </si>
  <si>
    <t>Nuevo A. Mabini</t>
  </si>
  <si>
    <t>Valdez Floridablanca</t>
  </si>
  <si>
    <t>Mangino Gapan</t>
  </si>
  <si>
    <t>Habay Bacoor</t>
  </si>
  <si>
    <t>Gen. Yengco Imus</t>
  </si>
  <si>
    <t>Alapan Imus 2</t>
  </si>
  <si>
    <t>CM Delos Reyes</t>
  </si>
  <si>
    <t>Rusella Heights</t>
  </si>
  <si>
    <t>Old Cabalan</t>
  </si>
  <si>
    <t>Plumera Square</t>
  </si>
  <si>
    <t>Laray Talisay</t>
  </si>
  <si>
    <t>Policarpio Cainta</t>
  </si>
  <si>
    <t>Alitagtag Poblacion</t>
  </si>
  <si>
    <t>Megasaver Paniqui</t>
  </si>
  <si>
    <t>Sabang Naic</t>
  </si>
  <si>
    <t>Hindang</t>
  </si>
  <si>
    <t>Regina Trece</t>
  </si>
  <si>
    <t>Indang Highway</t>
  </si>
  <si>
    <t>Cebu South Med Center</t>
  </si>
  <si>
    <t>Lambajon Baganga</t>
  </si>
  <si>
    <t>Burgos Montalban</t>
  </si>
  <si>
    <t>Anonas Urdaneta</t>
  </si>
  <si>
    <t>Avida Towers Centrio</t>
  </si>
  <si>
    <t>Mahayahay Lemery</t>
  </si>
  <si>
    <t>San Nicolas Poblacion</t>
  </si>
  <si>
    <t>Nancayasan</t>
  </si>
  <si>
    <t>Bancaan Naic</t>
  </si>
  <si>
    <t>Alima Bacoor</t>
  </si>
  <si>
    <t>Bacag Villasis</t>
  </si>
  <si>
    <t>Nuvista SJDM</t>
  </si>
  <si>
    <t>Palangoy Binangonan</t>
  </si>
  <si>
    <t>Sta. Monica Calapan</t>
  </si>
  <si>
    <t xml:space="preserve">ENOC Magalang-Arayat </t>
  </si>
  <si>
    <t>ENOC Northville</t>
  </si>
  <si>
    <t>Fiesta San Fernando</t>
  </si>
  <si>
    <t>Bayswater Talisay</t>
  </si>
  <si>
    <t>Manay Centro</t>
  </si>
  <si>
    <t>Baybay City</t>
  </si>
  <si>
    <t>Sogod Leyte</t>
  </si>
  <si>
    <t>Tabuelan</t>
  </si>
  <si>
    <t>Inayawan</t>
  </si>
  <si>
    <t>Damulog</t>
  </si>
  <si>
    <t>Poblacion San Rafael</t>
  </si>
  <si>
    <t xml:space="preserve">Eton City Square Sta. </t>
  </si>
  <si>
    <t>Laguindingan Highway</t>
  </si>
  <si>
    <t>Maigo Centro</t>
  </si>
  <si>
    <t>Abuyog</t>
  </si>
  <si>
    <t>Gatid Sta. Cruz</t>
  </si>
  <si>
    <t>Orani Highway</t>
  </si>
  <si>
    <t>Redoil Bamban</t>
  </si>
  <si>
    <t>Plantacion Lipa</t>
  </si>
  <si>
    <t>Fab 2, Mariveles</t>
  </si>
  <si>
    <t>Magsaysay Road</t>
  </si>
  <si>
    <t>Salay Mangaldan</t>
  </si>
  <si>
    <t>San Agustin Magalang</t>
  </si>
  <si>
    <t>Caluluan Concepcion</t>
  </si>
  <si>
    <t>Quiling Talisay</t>
  </si>
  <si>
    <t>Villa Pozorrubio</t>
  </si>
  <si>
    <t>Poblacion Floridablanca</t>
  </si>
  <si>
    <t>Antipolo Del Norte</t>
  </si>
  <si>
    <t>Gutad Floridablanca</t>
  </si>
  <si>
    <t>San Pablo Magalang</t>
  </si>
  <si>
    <t>Sapaliputad Angeles</t>
  </si>
  <si>
    <t>Belvedere Gentri</t>
  </si>
  <si>
    <t>Mambog 3</t>
  </si>
  <si>
    <t>Towerville 1 SJDM</t>
  </si>
  <si>
    <t>Bontoc Leyte</t>
  </si>
  <si>
    <t>McArthur Leyte</t>
  </si>
  <si>
    <t>Balo-i LDN</t>
  </si>
  <si>
    <t>Baroy LDN</t>
  </si>
  <si>
    <t>City Square Tarlac</t>
  </si>
  <si>
    <t>Asuncion Davao</t>
  </si>
  <si>
    <t>Highway 2000 Taytay</t>
  </si>
  <si>
    <t>Cutcut 1st Capas</t>
  </si>
  <si>
    <t>Centrum Bogo</t>
  </si>
  <si>
    <t xml:space="preserve">Plaza Aldea Town </t>
  </si>
  <si>
    <t>Terraverde Carmona</t>
  </si>
  <si>
    <t>Red Oil Paombong</t>
  </si>
  <si>
    <t>Sta. Ines Mabalacat</t>
  </si>
  <si>
    <t>San Jose Dinalupihan</t>
  </si>
  <si>
    <t>Buli Taal</t>
  </si>
  <si>
    <t>Palo Alto</t>
  </si>
  <si>
    <t>Gen. Capinpin Balanga</t>
  </si>
  <si>
    <t>Buhay Na Tubig Imus</t>
  </si>
  <si>
    <t>Bukal Sur Candelaria</t>
  </si>
  <si>
    <t>Sta. Maria Davao</t>
  </si>
  <si>
    <t>Aloran Highway</t>
  </si>
  <si>
    <t>Looc Arcade</t>
  </si>
  <si>
    <t>San Nicolas Magalang</t>
  </si>
  <si>
    <t>R. Castillo</t>
  </si>
  <si>
    <t>Binmaley Junction</t>
  </si>
  <si>
    <t>Sta. Rosa Highway</t>
  </si>
  <si>
    <t>GCMC Bay</t>
  </si>
  <si>
    <t>Ochoa Avenue</t>
  </si>
  <si>
    <t>Bria Homes Norzagaray</t>
  </si>
  <si>
    <t>Mangatarem Highway</t>
  </si>
  <si>
    <t>Queensrow Bacoor</t>
  </si>
  <si>
    <t>La Paz Leyte</t>
  </si>
  <si>
    <t>Mandug</t>
  </si>
  <si>
    <t>Bogo Market</t>
  </si>
  <si>
    <t>Dalahican Lucena</t>
  </si>
  <si>
    <t>EcoMed</t>
  </si>
  <si>
    <t>Shell Perrelos</t>
  </si>
  <si>
    <t>Bulalacao Mindoro</t>
  </si>
  <si>
    <t>CPI Inosluban Lipa</t>
  </si>
  <si>
    <t>Kisolon Sumilao</t>
  </si>
  <si>
    <t>Buhangin Diversion</t>
  </si>
  <si>
    <t>Monte Claro Lipa</t>
  </si>
  <si>
    <t>San Vicente Apalit</t>
  </si>
  <si>
    <t>Magalang Highway</t>
  </si>
  <si>
    <t>Silang Village Square</t>
  </si>
  <si>
    <t>Sto. Tomas Aliaga</t>
  </si>
  <si>
    <t>Namunga Rosario</t>
  </si>
  <si>
    <t>Naujan Poblacion</t>
  </si>
  <si>
    <t>CPI Prenza</t>
  </si>
  <si>
    <t>Roxas Dangay Highway</t>
  </si>
  <si>
    <t>Aluba CDO</t>
  </si>
  <si>
    <t>Petron Tubod LDN</t>
  </si>
  <si>
    <t>Ozamiz Lam-an</t>
  </si>
  <si>
    <t>San Jose San Simon</t>
  </si>
  <si>
    <t>Queensrow 2 Bacoor</t>
  </si>
  <si>
    <t>Bustos Bypass</t>
  </si>
  <si>
    <t>Salcedo San Manuel</t>
  </si>
  <si>
    <t>Bagumbayan Tanauan</t>
  </si>
  <si>
    <t>Alas Asin Mariveles</t>
  </si>
  <si>
    <t>Bad-as Terminal</t>
  </si>
  <si>
    <t>San Luis Sto. Tomas</t>
  </si>
  <si>
    <t>Ibabang Dupay Lucena</t>
  </si>
  <si>
    <t>Mastersons CDO</t>
  </si>
  <si>
    <t>Bigaa Cabuyao</t>
  </si>
  <si>
    <t>Loay Bohol</t>
  </si>
  <si>
    <t>Lingig Surigao</t>
  </si>
  <si>
    <t>Saguing Dinalupihan</t>
  </si>
  <si>
    <t>Giant Isabang</t>
  </si>
  <si>
    <t>Tacloban Kawayan</t>
  </si>
  <si>
    <t>Dolores Bulakin</t>
  </si>
  <si>
    <t>Lagonglong Highway</t>
  </si>
  <si>
    <t>Meralco Village Taytay</t>
  </si>
  <si>
    <t>San Jose Occidental</t>
  </si>
  <si>
    <t>Fatima Village Porac</t>
  </si>
  <si>
    <t>Rio De Oro Gentri</t>
  </si>
  <si>
    <t>Pamplona Negros</t>
  </si>
  <si>
    <t>Southville Rodriguez</t>
  </si>
  <si>
    <t>Alaminos Palamis</t>
  </si>
  <si>
    <t>CPI Libmanan</t>
  </si>
  <si>
    <t>Sto. Nino San Mateo</t>
  </si>
  <si>
    <t>Paiisa Tiaong</t>
  </si>
  <si>
    <t>Sto. Tomas Penaranda</t>
  </si>
  <si>
    <t>Sibut San Jose</t>
  </si>
  <si>
    <t>Sto. Rosario Magalang</t>
  </si>
  <si>
    <t xml:space="preserve">Gen. Malvar </t>
  </si>
  <si>
    <t>San Lorenzo Dau 2</t>
  </si>
  <si>
    <t xml:space="preserve">Mexico Fiesta </t>
  </si>
  <si>
    <t>Four Seasons Hotel</t>
  </si>
  <si>
    <t>Capitol Villalon</t>
  </si>
  <si>
    <t>Maybancal Morong</t>
  </si>
  <si>
    <t>Calapandayan Subic</t>
  </si>
  <si>
    <t>Libertad Centro Butuan</t>
  </si>
  <si>
    <t>Bugallon Junction</t>
  </si>
  <si>
    <t>Libungan</t>
  </si>
  <si>
    <t>Matungao Bulakan</t>
  </si>
  <si>
    <t>Penaplata Samal</t>
  </si>
  <si>
    <t>Kaypian</t>
  </si>
  <si>
    <t>Iligan Suarez</t>
  </si>
  <si>
    <t>Plaridel Centro</t>
  </si>
  <si>
    <t>Lipa Alaminos Bypass</t>
  </si>
  <si>
    <t>Dita Cuenca</t>
  </si>
  <si>
    <t>Poblacion Talisay</t>
  </si>
  <si>
    <t>President Roxas</t>
  </si>
  <si>
    <t>Sta. Barbara Junction</t>
  </si>
  <si>
    <t>Apollo Orani</t>
  </si>
  <si>
    <t>San Isidro San Luis</t>
  </si>
  <si>
    <t>San Luis Intersection</t>
  </si>
  <si>
    <t>East Cove Village</t>
  </si>
  <si>
    <t>Guadalajara</t>
  </si>
  <si>
    <t>Pakil Laguna</t>
  </si>
  <si>
    <t>Cabuloan Urdaneta</t>
  </si>
  <si>
    <t>San Jose Tarlac</t>
  </si>
  <si>
    <t>Carmenville Angeles</t>
  </si>
  <si>
    <t>Lapid Hospital Porac</t>
  </si>
  <si>
    <t>Sulipan Apalit</t>
  </si>
  <si>
    <t>Mallorca</t>
  </si>
  <si>
    <t>San Juan Leyte</t>
  </si>
  <si>
    <t>San Roque San Luis</t>
  </si>
  <si>
    <t>Luta Malvar</t>
  </si>
  <si>
    <t>San Juan Gentri</t>
  </si>
  <si>
    <t>Casuntingan</t>
  </si>
  <si>
    <t>Malabon Gentri</t>
  </si>
  <si>
    <t>San Jose Montalban</t>
  </si>
  <si>
    <t>Palo Baras</t>
  </si>
  <si>
    <t>San Miguel Leyte</t>
  </si>
  <si>
    <t>Dolmar Golden Hills</t>
  </si>
  <si>
    <t>Sampaloc San Pablo</t>
  </si>
  <si>
    <t>Mamburao Highway</t>
  </si>
  <si>
    <t>Loma Binan</t>
  </si>
  <si>
    <t>Masaya Rosario</t>
  </si>
  <si>
    <t>Progressive Village</t>
  </si>
  <si>
    <t>San Lorenzo Malitlit</t>
  </si>
  <si>
    <t>Global Plaza Mexico</t>
  </si>
  <si>
    <t>La Consolacion Malolos</t>
  </si>
  <si>
    <t>Carsadang Bago</t>
  </si>
  <si>
    <t>Mining Road</t>
  </si>
  <si>
    <t>Villaba</t>
  </si>
  <si>
    <t>San Jose Labangan</t>
  </si>
  <si>
    <t>Pililia Municipal</t>
  </si>
  <si>
    <t>Aglipay Rizal</t>
  </si>
  <si>
    <t>Isabang Tayabas</t>
  </si>
  <si>
    <t>Libas Roxas</t>
  </si>
  <si>
    <t>Pacita 2</t>
  </si>
  <si>
    <t>Kolambugan Centro</t>
  </si>
  <si>
    <t>Solaris Tarlac</t>
  </si>
  <si>
    <t>Laoac Junction</t>
  </si>
  <si>
    <t>Sarrosa Hotel</t>
  </si>
  <si>
    <t>San Juan San Luis</t>
  </si>
  <si>
    <t>Korean Town Angeles</t>
  </si>
  <si>
    <t>Mina Iloilo</t>
  </si>
  <si>
    <t>San Sebastian Tarlac</t>
  </si>
  <si>
    <t>Sabangan Bonuan</t>
  </si>
  <si>
    <t>Zamora Paniqui</t>
  </si>
  <si>
    <t>Alaminos WDH</t>
  </si>
  <si>
    <t>Limay Townsite</t>
  </si>
  <si>
    <t xml:space="preserve">Mountain View </t>
  </si>
  <si>
    <t>Tagum Mankilam</t>
  </si>
  <si>
    <t>Tagum La Filipina</t>
  </si>
  <si>
    <t>Oroquieta Capitol</t>
  </si>
  <si>
    <t>Tacloban Picas</t>
  </si>
  <si>
    <t>KM4 La Trinidad</t>
  </si>
  <si>
    <t>Petron Gango</t>
  </si>
  <si>
    <t>Mayorga</t>
  </si>
  <si>
    <t>Sablayan Poblacion</t>
  </si>
  <si>
    <t xml:space="preserve">San Fernando Sur </t>
  </si>
  <si>
    <t>San Clemente Tarlac</t>
  </si>
  <si>
    <t>Bagumbayan Sta. Cruz</t>
  </si>
  <si>
    <t>Bunsuran 3</t>
  </si>
  <si>
    <t>Tiaong Diversion</t>
  </si>
  <si>
    <t>Mandasig Candaba</t>
  </si>
  <si>
    <t>Guindulman Bohol</t>
  </si>
  <si>
    <t>Bato Camsur</t>
  </si>
  <si>
    <t>Bilar Bohol</t>
  </si>
  <si>
    <t>Clark T2</t>
  </si>
  <si>
    <t>Lianga Poblacion</t>
  </si>
  <si>
    <t>Poblacion Ilog</t>
  </si>
  <si>
    <t>CALAX Silang Exit</t>
  </si>
  <si>
    <t>Libas Rd. San Carlos</t>
  </si>
  <si>
    <t xml:space="preserve">Orani National </t>
  </si>
  <si>
    <t>Rio Chico</t>
  </si>
  <si>
    <t>Polong Malasiqui</t>
  </si>
  <si>
    <t>Cybergate Iloilo</t>
  </si>
  <si>
    <t>Macabebe Highway</t>
  </si>
  <si>
    <t>Tubungan Iloilo</t>
  </si>
  <si>
    <t>Roxas Paradigm</t>
  </si>
  <si>
    <t>Sta. Rita Macabebe</t>
  </si>
  <si>
    <t>Talang San Carlos</t>
  </si>
  <si>
    <t>Liloan Leyte</t>
  </si>
  <si>
    <t>Mambangnan</t>
  </si>
  <si>
    <t>San Isidro Leyte</t>
  </si>
  <si>
    <t xml:space="preserve">Pampanga Provincial </t>
  </si>
  <si>
    <t>Pulilan Diversion</t>
  </si>
  <si>
    <t>F. Gomez Sta. Rosa</t>
  </si>
  <si>
    <t>San Rafael Zaragosa</t>
  </si>
  <si>
    <t xml:space="preserve">San Antonio District </t>
  </si>
  <si>
    <t>Tenejero Candaba</t>
  </si>
  <si>
    <t>Molugan Highway</t>
  </si>
  <si>
    <t>Batan Aklan</t>
  </si>
  <si>
    <t>Mountain View Muzon</t>
  </si>
  <si>
    <t>Gubat Sorsogon</t>
  </si>
  <si>
    <t>Tanjay Highway</t>
  </si>
  <si>
    <t>Bindoy</t>
  </si>
  <si>
    <t>Libis Sapang Palay</t>
  </si>
  <si>
    <t>Alcoy Poblacion</t>
  </si>
  <si>
    <t>Kidapawan Lanao</t>
  </si>
  <si>
    <t>Capoocan</t>
  </si>
  <si>
    <t>Hop Inn Cebu</t>
  </si>
  <si>
    <t>Brgy. As-Is Bauan</t>
  </si>
  <si>
    <t>San Isidro Lubao</t>
  </si>
  <si>
    <t>Vista Rio Rodriguez</t>
  </si>
  <si>
    <t>Magsaysay Poblacion</t>
  </si>
  <si>
    <t>Upper Dolores</t>
  </si>
  <si>
    <t>Northville Mabalacat</t>
  </si>
  <si>
    <t>Silangan 2 San Mateo</t>
  </si>
  <si>
    <t>Tayasan</t>
  </si>
  <si>
    <t>PTT Pagbilao</t>
  </si>
  <si>
    <t>Eguia Dasol</t>
  </si>
  <si>
    <t>Sabang Puerto Galera 2</t>
  </si>
  <si>
    <t>Ashtonfield Calamba</t>
  </si>
  <si>
    <t>Mahayag LTPMH</t>
  </si>
  <si>
    <t>Aurora Rotunda</t>
  </si>
  <si>
    <t>Hilongos</t>
  </si>
  <si>
    <t>Lakandula Angeles</t>
  </si>
  <si>
    <t>Cabahug Cadiz</t>
  </si>
  <si>
    <t>New Lucena Iloilo</t>
  </si>
  <si>
    <t>San Carlos Rosario</t>
  </si>
  <si>
    <t>Silangan AFP Village</t>
  </si>
  <si>
    <t>Ulango Tanauan</t>
  </si>
  <si>
    <t xml:space="preserve">Quinabigan </t>
  </si>
  <si>
    <t>Santor Bongabon</t>
  </si>
  <si>
    <t>Agdangan Quezon</t>
  </si>
  <si>
    <t>CPI Tabon Tabon</t>
  </si>
  <si>
    <t>Banga Talisay</t>
  </si>
  <si>
    <t>Kabacan Highway</t>
  </si>
  <si>
    <t>Cabanbanan Manaoag</t>
  </si>
  <si>
    <t>San Isidro Crossing</t>
  </si>
  <si>
    <t>Sapang Maragul</t>
  </si>
  <si>
    <t>Sampaga Balayan</t>
  </si>
  <si>
    <t>Catanauan 2</t>
  </si>
  <si>
    <t>Pantukan 2</t>
  </si>
  <si>
    <t>Cut-Cut Angeles</t>
  </si>
  <si>
    <t>Sannera San Pablo</t>
  </si>
  <si>
    <t xml:space="preserve">La Mar Village San </t>
  </si>
  <si>
    <t>University Heights</t>
  </si>
  <si>
    <t>DRT Poblacion</t>
  </si>
  <si>
    <t>Silmer Village</t>
  </si>
  <si>
    <t>St. Bernard</t>
  </si>
  <si>
    <t>Alegria Surigao</t>
  </si>
  <si>
    <t>Calasiao Junction</t>
  </si>
  <si>
    <t xml:space="preserve">Porac Model </t>
  </si>
  <si>
    <t>Isulan</t>
  </si>
  <si>
    <t>Magallanes ADN</t>
  </si>
  <si>
    <t>Colgante Apalit</t>
  </si>
  <si>
    <t>Cauayan Junction</t>
  </si>
  <si>
    <t>Minglanilla Market</t>
  </si>
  <si>
    <t>Camba Arayat</t>
  </si>
  <si>
    <t>Mati Bonifacio</t>
  </si>
  <si>
    <t>Bagon Tapay</t>
  </si>
  <si>
    <t>Taugtog Botolan</t>
  </si>
  <si>
    <t>Enoc Del Pilar</t>
  </si>
  <si>
    <t>Guinayangan Quezon</t>
  </si>
  <si>
    <t>Tobias Munoz</t>
  </si>
  <si>
    <t>Botolan Public Market</t>
  </si>
  <si>
    <t>Nabua Market</t>
  </si>
  <si>
    <t>Bucandala 3 Imus</t>
  </si>
  <si>
    <t>Queensrow 3 Bacoor</t>
  </si>
  <si>
    <t>Dauis Bohol</t>
  </si>
  <si>
    <t>Biliran</t>
  </si>
  <si>
    <t>Pedro Escueta</t>
  </si>
  <si>
    <t>Maasim San Ildefonso</t>
  </si>
  <si>
    <t>Pinaod San Ildefonso</t>
  </si>
  <si>
    <t>Malabuyoc</t>
  </si>
  <si>
    <t>Carmen North Cotabato</t>
  </si>
  <si>
    <t xml:space="preserve">Malipampang San </t>
  </si>
  <si>
    <t xml:space="preserve">Tanque (St Mary) </t>
  </si>
  <si>
    <t>Sta. Cruz II Angat</t>
  </si>
  <si>
    <t>Enoc Lazatin</t>
  </si>
  <si>
    <t>Mapandan Junction</t>
  </si>
  <si>
    <t>Gov. Antonio Carpio</t>
  </si>
  <si>
    <t>Road 2 Minuyan</t>
  </si>
  <si>
    <t xml:space="preserve">Crossing Sibalom </t>
  </si>
  <si>
    <t>Luisiana Poblacion</t>
  </si>
  <si>
    <t>Balingasag Centro</t>
  </si>
  <si>
    <t>Barugo</t>
  </si>
  <si>
    <t>Bodega Floridablanca</t>
  </si>
  <si>
    <t xml:space="preserve">Rusela Heights </t>
  </si>
  <si>
    <t>Tagum Diversion</t>
  </si>
  <si>
    <t>Sigaboy Gov. Gen</t>
  </si>
  <si>
    <t>San Vicente Sto. Tomas</t>
  </si>
  <si>
    <t>Balic Balic Sta. Rita</t>
  </si>
  <si>
    <t>Ilagan Medical Center</t>
  </si>
  <si>
    <t>Mangan Vaca Subic</t>
  </si>
  <si>
    <t>Panabo Silang</t>
  </si>
  <si>
    <t>Orion Highway</t>
  </si>
  <si>
    <t>San Pio Village</t>
  </si>
  <si>
    <t>Pitogo Quezon</t>
  </si>
  <si>
    <t>Concepcion Plaza</t>
  </si>
  <si>
    <t>Metroville Tanza</t>
  </si>
  <si>
    <t>Ipil San Jose Rodriguez</t>
  </si>
  <si>
    <t>Baco Mindoro 2</t>
  </si>
  <si>
    <t>San Agustin Ibaan</t>
  </si>
  <si>
    <t>Kaytitingan Alfonso</t>
  </si>
  <si>
    <t>Balingoan Terminal</t>
  </si>
  <si>
    <t>CPI Gusa 2</t>
  </si>
  <si>
    <t>Conclair Koronadal</t>
  </si>
  <si>
    <t>Jordan Wharf</t>
  </si>
  <si>
    <t xml:space="preserve">Nueva Valencia </t>
  </si>
  <si>
    <t>Macrohon So. Leyte</t>
  </si>
  <si>
    <t>Tiaong Bantayan</t>
  </si>
  <si>
    <t>Limasquare Lipa</t>
  </si>
  <si>
    <t>Panabo AIE</t>
  </si>
  <si>
    <t>Santander</t>
  </si>
  <si>
    <t>Dipolog ZDNMC</t>
  </si>
  <si>
    <t>Dipolog City Hall</t>
  </si>
  <si>
    <t>Amungan</t>
  </si>
  <si>
    <t>Jolly Industrial</t>
  </si>
  <si>
    <t>Magdalena Laguna</t>
  </si>
  <si>
    <t>Anolid Mangaldan</t>
  </si>
  <si>
    <t>Maasin Abgao</t>
  </si>
  <si>
    <t>Hinunangan</t>
  </si>
  <si>
    <t>San Leon Umingan</t>
  </si>
  <si>
    <t>Sto. Nino Banilad</t>
  </si>
  <si>
    <t>Tibanban Highway</t>
  </si>
  <si>
    <t>Impasug-Ong Bukidnon</t>
  </si>
  <si>
    <t>Cristorey Capas</t>
  </si>
  <si>
    <t>Malasiqui Junction</t>
  </si>
  <si>
    <t>Nagbalayong</t>
  </si>
  <si>
    <t>Pahanocoy Bacolod</t>
  </si>
  <si>
    <t>San Isidro Mariveles</t>
  </si>
  <si>
    <t>Matanao Poblacion</t>
  </si>
  <si>
    <t>Damilag Highway</t>
  </si>
  <si>
    <t>Tanqui SFLU</t>
  </si>
  <si>
    <t>Santisville Abucay</t>
  </si>
  <si>
    <t>Quezon Bukidnon 2</t>
  </si>
  <si>
    <t>Sta. Cruz Porac</t>
  </si>
  <si>
    <t>Lodlod Lipa</t>
  </si>
  <si>
    <t>Gaya-gaya SJDM</t>
  </si>
  <si>
    <t>Dumpay Basista</t>
  </si>
  <si>
    <t xml:space="preserve">Hermosa Mabuco </t>
  </si>
  <si>
    <t>Bongabon Fusion Gas</t>
  </si>
  <si>
    <t>Vigan Highschool</t>
  </si>
  <si>
    <t>Cabayaosan Paniqui</t>
  </si>
  <si>
    <t>Luna St. Tuguegarao</t>
  </si>
  <si>
    <t>Paranas</t>
  </si>
  <si>
    <t>Polandy Building Laoag</t>
  </si>
  <si>
    <t>Tabon Pulilan</t>
  </si>
  <si>
    <t>Singcang Bacolod</t>
  </si>
  <si>
    <t>Plaridel Quezon</t>
  </si>
  <si>
    <t>Pili Highway</t>
  </si>
  <si>
    <t>Manat Nabunturan</t>
  </si>
  <si>
    <t xml:space="preserve">Don Domingo </t>
  </si>
  <si>
    <t>General Luna Quezon</t>
  </si>
  <si>
    <t>Iriga City Hall</t>
  </si>
  <si>
    <t>CPI Polanco Dipolog</t>
  </si>
  <si>
    <t>Palestina San Jose</t>
  </si>
  <si>
    <t>Parc Regency Pavia</t>
  </si>
  <si>
    <t>Agan North Gensan</t>
  </si>
  <si>
    <t>Dalig 2</t>
  </si>
  <si>
    <t>Buntun Highway</t>
  </si>
  <si>
    <t>Pagadian Time Square</t>
  </si>
  <si>
    <t>Gulod Cabuyao</t>
  </si>
  <si>
    <t>Narvacan Junction</t>
  </si>
  <si>
    <t>Jones Isabela</t>
  </si>
  <si>
    <t>Sta. Catalina Ilocos Sur</t>
  </si>
  <si>
    <t>Tayud Lacion</t>
  </si>
  <si>
    <t>Longos Pulilan</t>
  </si>
  <si>
    <t>MV Sta. Alberta</t>
  </si>
  <si>
    <t>Batangas Port 2</t>
  </si>
  <si>
    <t xml:space="preserve">Sampalocan Sto. </t>
  </si>
  <si>
    <t xml:space="preserve">San Simon Public </t>
  </si>
  <si>
    <t>Ampayon Butuan</t>
  </si>
  <si>
    <t>Jiabong</t>
  </si>
  <si>
    <t>V. Rama 2</t>
  </si>
  <si>
    <t>CPI Diwa</t>
  </si>
  <si>
    <t>Tacloban Diit</t>
  </si>
  <si>
    <t>Windfield 2</t>
  </si>
  <si>
    <t>Panan Botolan</t>
  </si>
  <si>
    <t>Poog Toledo</t>
  </si>
  <si>
    <t>San Miguel Calasiao</t>
  </si>
  <si>
    <t>Sugbongcogon</t>
  </si>
  <si>
    <t>Camp Nakar Lucena</t>
  </si>
  <si>
    <t xml:space="preserve">Bunawan District </t>
  </si>
  <si>
    <t xml:space="preserve">Dr. Salamanca Hospital </t>
  </si>
  <si>
    <t>CPI Halang</t>
  </si>
  <si>
    <t>Malabog Daraga</t>
  </si>
  <si>
    <t>South City Drive</t>
  </si>
  <si>
    <t>CPI Culis</t>
  </si>
  <si>
    <t>PTT Iba</t>
  </si>
  <si>
    <t xml:space="preserve">Santa Monica San </t>
  </si>
  <si>
    <t>Bagong Sikat San Jose</t>
  </si>
  <si>
    <t>Rizal Occidental</t>
  </si>
  <si>
    <t>Govic Highway</t>
  </si>
  <si>
    <t>Magang Daet</t>
  </si>
  <si>
    <t>Nazareno Agoo</t>
  </si>
  <si>
    <t>Balanga Public Market</t>
  </si>
  <si>
    <t>Magallanes Sorsogon</t>
  </si>
  <si>
    <t>San Juan San Carlos</t>
  </si>
  <si>
    <t>M/V Binibining Coron</t>
  </si>
  <si>
    <t>Seaoil Rosario</t>
  </si>
  <si>
    <t>Alamada Cotabato</t>
  </si>
  <si>
    <t xml:space="preserve">San Francisco San </t>
  </si>
  <si>
    <t>Baao Camsur</t>
  </si>
  <si>
    <t>Balele Tanauan</t>
  </si>
  <si>
    <t>Pamplona Camsur</t>
  </si>
  <si>
    <t>Casa Mira Naga</t>
  </si>
  <si>
    <t>Talomo NHS</t>
  </si>
  <si>
    <t>Bato Leyte</t>
  </si>
  <si>
    <t>Movido St. Cavite City</t>
  </si>
  <si>
    <t>Isulan Kalawag</t>
  </si>
  <si>
    <t>El Salvador Crossing</t>
  </si>
  <si>
    <t>Roxas ZDN</t>
  </si>
  <si>
    <t xml:space="preserve">San Pedro </t>
  </si>
  <si>
    <t>Crossing Libona</t>
  </si>
  <si>
    <t>Naguilian Junction</t>
  </si>
  <si>
    <t>Pier 88</t>
  </si>
  <si>
    <t>Casisang Bukidnon</t>
  </si>
  <si>
    <t>Villa Arcadia</t>
  </si>
  <si>
    <t>Ungka Terminal</t>
  </si>
  <si>
    <t>St. Therese Tagum</t>
  </si>
  <si>
    <t>Bangcud Bukidnon</t>
  </si>
  <si>
    <t>GMC Tablon CDO</t>
  </si>
  <si>
    <t>Buenavista 2 Gentri</t>
  </si>
  <si>
    <t>Tantangan</t>
  </si>
  <si>
    <t>Rhoda Subdivision LB</t>
  </si>
  <si>
    <t>Malungon</t>
  </si>
  <si>
    <t>Hagonoy Davao</t>
  </si>
  <si>
    <t>Manggahan 2 Gentri</t>
  </si>
  <si>
    <t>Alona Beach</t>
  </si>
  <si>
    <t>Calawang Lemery</t>
  </si>
  <si>
    <t>Tagum Visayan</t>
  </si>
  <si>
    <t>Diadi City Hall</t>
  </si>
  <si>
    <t>Logac Junction</t>
  </si>
  <si>
    <t>STORE 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</si>
</sst>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[$-409]h:mm\ AM/PM;@"/>
    <numFmt numFmtId="167" formatCode="[$-409]d\-mmm\-yy;@"/>
    <numFmt numFmtId="168" formatCode="0.000000"/>
  </numFmts>
  <fonts count="20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1"/>
      <color indexed="8"/>
      <name val="Calibri"/>
      <family val="2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1"/>
      <charset val="134"/>
    </font>
    <font>
      <sz val="12"/>
      <color indexed="8"/>
      <name val="Arial"/>
      <family val="2"/>
    </font>
    <font>
      <sz val="10"/>
      <color indexed="8"/>
      <name val="SimSun"/>
    </font>
    <font>
      <u/>
      <sz val="11.5"/>
      <color indexed="12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2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i/>
      <sz val="1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</font>
    <font>
      <b/>
      <sz val="9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theme="1"/>
      <name val="Cambria"/>
      <family val="2"/>
      <scheme val="major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3" tint="0.3999755851924192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charset val="134"/>
      <scheme val="minor"/>
    </font>
    <font>
      <sz val="9"/>
      <color theme="1"/>
      <name val="Calibri"/>
      <charset val="134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26"/>
        <b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9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auto="1"/>
      </left>
      <right/>
      <top style="medium">
        <color auto="1"/>
      </top>
      <bottom style="thin">
        <color theme="0"/>
      </bottom>
      <diagonal/>
    </border>
    <border>
      <left/>
      <right style="medium">
        <color auto="1"/>
      </right>
      <top style="medium">
        <color auto="1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 style="thin">
        <color theme="0"/>
      </top>
      <bottom style="thin">
        <color auto="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822">
    <xf numFmtId="0" fontId="0" fillId="0" borderId="0"/>
    <xf numFmtId="0" fontId="137" fillId="0" borderId="0"/>
    <xf numFmtId="9" fontId="144" fillId="0" borderId="0" applyFill="0" applyBorder="0" applyAlignment="0" applyProtection="0"/>
    <xf numFmtId="9" fontId="154" fillId="0" borderId="0" applyFont="0" applyFill="0" applyBorder="0" applyAlignment="0" applyProtection="0"/>
    <xf numFmtId="0" fontId="144" fillId="0" borderId="0"/>
    <xf numFmtId="0" fontId="155" fillId="0" borderId="0"/>
    <xf numFmtId="0" fontId="154" fillId="0" borderId="0"/>
    <xf numFmtId="0" fontId="144" fillId="0" borderId="0"/>
    <xf numFmtId="165" fontId="144" fillId="0" borderId="0" applyFont="0" applyFill="0" applyBorder="0" applyAlignment="0" applyProtection="0"/>
    <xf numFmtId="0" fontId="144" fillId="0" borderId="0"/>
    <xf numFmtId="0" fontId="144" fillId="0" borderId="0"/>
    <xf numFmtId="0" fontId="137" fillId="0" borderId="0"/>
    <xf numFmtId="0" fontId="144" fillId="0" borderId="0">
      <alignment vertical="center"/>
    </xf>
    <xf numFmtId="0" fontId="146" fillId="0" borderId="0">
      <alignment vertical="top"/>
    </xf>
    <xf numFmtId="0" fontId="157" fillId="0" borderId="0" applyBorder="0" applyProtection="0"/>
    <xf numFmtId="0" fontId="15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>
      <alignment vertical="center"/>
    </xf>
    <xf numFmtId="165" fontId="144" fillId="0" borderId="0" applyFont="0" applyFill="0" applyBorder="0" applyAlignment="0" applyProtection="0"/>
    <xf numFmtId="0" fontId="144" fillId="0" borderId="0"/>
    <xf numFmtId="43" fontId="154" fillId="0" borderId="0" applyFont="0" applyFill="0" applyBorder="0" applyAlignment="0" applyProtection="0"/>
    <xf numFmtId="165" fontId="144" fillId="0" borderId="0" applyFont="0" applyFill="0" applyBorder="0" applyAlignment="0" applyProtection="0"/>
    <xf numFmtId="165" fontId="144" fillId="0" borderId="0" applyFont="0" applyFill="0" applyBorder="0" applyAlignment="0" applyProtection="0"/>
    <xf numFmtId="165" fontId="154" fillId="0" borderId="0" applyFont="0" applyFill="0" applyBorder="0" applyAlignment="0" applyProtection="0"/>
    <xf numFmtId="165" fontId="154" fillId="0" borderId="0" applyFont="0" applyFill="0" applyBorder="0" applyAlignment="0" applyProtection="0"/>
    <xf numFmtId="165" fontId="154" fillId="0" borderId="0" applyFont="0" applyFill="0" applyBorder="0" applyAlignment="0" applyProtection="0"/>
    <xf numFmtId="165" fontId="144" fillId="0" borderId="0" applyFont="0" applyFill="0" applyBorder="0" applyAlignment="0" applyProtection="0"/>
    <xf numFmtId="165" fontId="144" fillId="0" borderId="0" applyFont="0" applyFill="0" applyBorder="0" applyAlignment="0" applyProtection="0"/>
    <xf numFmtId="0" fontId="146" fillId="0" borderId="0">
      <alignment vertical="top"/>
    </xf>
    <xf numFmtId="0" fontId="157" fillId="0" borderId="0" applyBorder="0" applyProtection="0"/>
    <xf numFmtId="0" fontId="146" fillId="0" borderId="0">
      <alignment vertical="top"/>
    </xf>
    <xf numFmtId="0" fontId="157" fillId="0" borderId="0" applyBorder="0" applyProtection="0"/>
    <xf numFmtId="0" fontId="144" fillId="0" borderId="0"/>
    <xf numFmtId="0" fontId="158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36" fillId="8" borderId="0" applyNumberFormat="0" applyBorder="0" applyAlignment="0" applyProtection="0"/>
    <xf numFmtId="0" fontId="137" fillId="0" borderId="0"/>
    <xf numFmtId="0" fontId="144" fillId="0" borderId="0"/>
    <xf numFmtId="0" fontId="137" fillId="0" borderId="0"/>
    <xf numFmtId="0" fontId="137" fillId="0" borderId="0">
      <alignment vertical="center"/>
    </xf>
    <xf numFmtId="0" fontId="137" fillId="0" borderId="0">
      <alignment vertical="center"/>
    </xf>
    <xf numFmtId="9" fontId="144" fillId="0" borderId="0" applyFont="0" applyFill="0" applyBorder="0" applyAlignment="0" applyProtection="0"/>
    <xf numFmtId="0" fontId="137" fillId="0" borderId="0">
      <alignment vertical="center"/>
    </xf>
    <xf numFmtId="0" fontId="144" fillId="0" borderId="0"/>
    <xf numFmtId="0" fontId="137" fillId="0" borderId="0">
      <alignment vertical="center"/>
    </xf>
    <xf numFmtId="0" fontId="137" fillId="0" borderId="0"/>
    <xf numFmtId="0" fontId="137" fillId="0" borderId="0"/>
    <xf numFmtId="0" fontId="15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1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54" fillId="0" borderId="0"/>
    <xf numFmtId="0" fontId="144" fillId="0" borderId="0"/>
    <xf numFmtId="0" fontId="144" fillId="0" borderId="0"/>
    <xf numFmtId="0" fontId="144" fillId="0" borderId="0"/>
    <xf numFmtId="0" fontId="15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54" fillId="0" borderId="0"/>
    <xf numFmtId="0" fontId="15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54" fillId="0" borderId="0"/>
    <xf numFmtId="0" fontId="144" fillId="0" borderId="0"/>
    <xf numFmtId="0" fontId="15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/>
    <xf numFmtId="0" fontId="144" fillId="0" borderId="0">
      <alignment vertical="center"/>
    </xf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>
      <alignment vertical="center"/>
    </xf>
    <xf numFmtId="0" fontId="144" fillId="0" borderId="0">
      <alignment vertical="center"/>
    </xf>
    <xf numFmtId="0" fontId="154" fillId="0" borderId="0"/>
    <xf numFmtId="0" fontId="144" fillId="0" borderId="0"/>
    <xf numFmtId="0" fontId="144" fillId="0" borderId="0"/>
    <xf numFmtId="0" fontId="144" fillId="0" borderId="0">
      <protection locked="0"/>
    </xf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54" fillId="0" borderId="0"/>
    <xf numFmtId="0" fontId="154" fillId="0" borderId="0"/>
    <xf numFmtId="0" fontId="144" fillId="0" borderId="0"/>
    <xf numFmtId="0" fontId="144" fillId="0" borderId="0"/>
    <xf numFmtId="0" fontId="154" fillId="0" borderId="0"/>
    <xf numFmtId="0" fontId="144" fillId="0" borderId="0"/>
    <xf numFmtId="0" fontId="154" fillId="0" borderId="0"/>
    <xf numFmtId="0" fontId="144" fillId="0" borderId="0"/>
    <xf numFmtId="0" fontId="154" fillId="0" borderId="0"/>
    <xf numFmtId="0" fontId="144" fillId="0" borderId="0"/>
    <xf numFmtId="0" fontId="154" fillId="0" borderId="0"/>
    <xf numFmtId="0" fontId="144" fillId="0" borderId="0"/>
    <xf numFmtId="0" fontId="144" fillId="0" borderId="0"/>
    <xf numFmtId="0" fontId="154" fillId="0" borderId="0"/>
    <xf numFmtId="0" fontId="144" fillId="0" borderId="0"/>
    <xf numFmtId="0" fontId="154" fillId="0" borderId="0"/>
    <xf numFmtId="0" fontId="144" fillId="0" borderId="0"/>
    <xf numFmtId="0" fontId="137" fillId="0" borderId="0"/>
    <xf numFmtId="0" fontId="137" fillId="0" borderId="0"/>
    <xf numFmtId="0" fontId="137" fillId="0" borderId="0"/>
    <xf numFmtId="0" fontId="144" fillId="0" borderId="0"/>
    <xf numFmtId="0" fontId="144" fillId="0" borderId="0"/>
    <xf numFmtId="0" fontId="144" fillId="0" borderId="0"/>
    <xf numFmtId="0" fontId="154" fillId="0" borderId="0"/>
    <xf numFmtId="0" fontId="15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54" fillId="0" borderId="0"/>
    <xf numFmtId="0" fontId="144" fillId="0" borderId="0"/>
    <xf numFmtId="0" fontId="154" fillId="0" borderId="0"/>
    <xf numFmtId="0" fontId="144" fillId="0" borderId="0"/>
    <xf numFmtId="0" fontId="141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54" fillId="0" borderId="0"/>
    <xf numFmtId="0" fontId="154" fillId="0" borderId="0"/>
    <xf numFmtId="0" fontId="154" fillId="0" borderId="0"/>
    <xf numFmtId="0" fontId="156" fillId="0" borderId="0">
      <alignment vertical="center"/>
    </xf>
    <xf numFmtId="0" fontId="156" fillId="0" borderId="0">
      <alignment vertical="center"/>
    </xf>
    <xf numFmtId="0" fontId="144" fillId="0" borderId="0">
      <protection locked="0"/>
    </xf>
    <xf numFmtId="0" fontId="141" fillId="0" borderId="0"/>
    <xf numFmtId="0" fontId="154" fillId="0" borderId="0"/>
    <xf numFmtId="0" fontId="154" fillId="0" borderId="0"/>
    <xf numFmtId="0" fontId="154" fillId="0" borderId="0"/>
    <xf numFmtId="0" fontId="154" fillId="0" borderId="0"/>
    <xf numFmtId="0" fontId="144" fillId="0" borderId="0"/>
    <xf numFmtId="0" fontId="144" fillId="0" borderId="0"/>
    <xf numFmtId="0" fontId="146" fillId="0" borderId="0">
      <alignment vertical="top"/>
    </xf>
    <xf numFmtId="0" fontId="144" fillId="0" borderId="0"/>
    <xf numFmtId="0" fontId="144" fillId="0" borderId="0"/>
    <xf numFmtId="0" fontId="154" fillId="0" borderId="0"/>
    <xf numFmtId="0" fontId="154" fillId="0" borderId="0"/>
    <xf numFmtId="0" fontId="154" fillId="0" borderId="0"/>
    <xf numFmtId="0" fontId="154" fillId="0" borderId="0"/>
    <xf numFmtId="0" fontId="154" fillId="0" borderId="0"/>
    <xf numFmtId="0" fontId="154" fillId="0" borderId="0"/>
    <xf numFmtId="0" fontId="155" fillId="0" borderId="0"/>
    <xf numFmtId="0" fontId="154" fillId="0" borderId="0"/>
    <xf numFmtId="0" fontId="144" fillId="0" borderId="0"/>
    <xf numFmtId="9" fontId="137" fillId="0" borderId="0" applyFont="0" applyFill="0" applyBorder="0" applyAlignment="0" applyProtection="0">
      <alignment vertical="center"/>
    </xf>
    <xf numFmtId="0" fontId="144" fillId="0" borderId="0"/>
    <xf numFmtId="0" fontId="15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37" fillId="0" borderId="0"/>
    <xf numFmtId="9" fontId="144" fillId="0" borderId="0" applyFill="0" applyBorder="0" applyAlignment="0" applyProtection="0"/>
    <xf numFmtId="9" fontId="144" fillId="0" borderId="0" applyFill="0" applyBorder="0" applyAlignment="0" applyProtection="0"/>
    <xf numFmtId="9" fontId="144" fillId="0" borderId="0" applyFill="0" applyBorder="0" applyAlignment="0" applyProtection="0"/>
    <xf numFmtId="9" fontId="137" fillId="0" borderId="0" applyFont="0" applyFill="0" applyBorder="0" applyAlignment="0" applyProtection="0">
      <alignment vertical="center"/>
    </xf>
    <xf numFmtId="9" fontId="137" fillId="0" borderId="0" applyFont="0" applyFill="0" applyBorder="0" applyAlignment="0" applyProtection="0">
      <alignment vertical="center"/>
    </xf>
    <xf numFmtId="9" fontId="137" fillId="0" borderId="0" applyFont="0" applyFill="0" applyBorder="0" applyAlignment="0" applyProtection="0">
      <alignment vertical="center"/>
    </xf>
    <xf numFmtId="9" fontId="141" fillId="0" borderId="0" applyFont="0" applyFill="0" applyBorder="0" applyAlignment="0" applyProtection="0"/>
    <xf numFmtId="0" fontId="146" fillId="0" borderId="0">
      <alignment vertical="top"/>
    </xf>
    <xf numFmtId="0" fontId="146" fillId="0" borderId="0">
      <alignment vertical="top"/>
    </xf>
    <xf numFmtId="0" fontId="146" fillId="0" borderId="0">
      <alignment vertical="top"/>
    </xf>
    <xf numFmtId="0" fontId="146" fillId="0" borderId="0">
      <alignment vertical="top"/>
    </xf>
    <xf numFmtId="0" fontId="146" fillId="0" borderId="0">
      <alignment vertical="top"/>
    </xf>
    <xf numFmtId="0" fontId="146" fillId="0" borderId="0">
      <alignment vertical="top"/>
    </xf>
    <xf numFmtId="0" fontId="146" fillId="0" borderId="0">
      <alignment vertical="top"/>
    </xf>
    <xf numFmtId="0" fontId="146" fillId="0" borderId="0">
      <alignment vertical="top"/>
    </xf>
    <xf numFmtId="0" fontId="132" fillId="0" borderId="0"/>
    <xf numFmtId="0" fontId="122" fillId="0" borderId="0"/>
    <xf numFmtId="0" fontId="122" fillId="0" borderId="0"/>
    <xf numFmtId="0" fontId="120" fillId="0" borderId="0"/>
    <xf numFmtId="165" fontId="120" fillId="0" borderId="0" applyFont="0" applyFill="0" applyBorder="0" applyAlignment="0" applyProtection="0"/>
    <xf numFmtId="165" fontId="120" fillId="0" borderId="0" applyFont="0" applyFill="0" applyBorder="0" applyAlignment="0" applyProtection="0"/>
    <xf numFmtId="43" fontId="120" fillId="0" borderId="0" applyFont="0" applyFill="0" applyBorder="0" applyAlignment="0" applyProtection="0"/>
    <xf numFmtId="165" fontId="120" fillId="0" borderId="0" applyFont="0" applyFill="0" applyBorder="0" applyAlignment="0" applyProtection="0"/>
    <xf numFmtId="165" fontId="120" fillId="0" borderId="0" applyFont="0" applyFill="0" applyBorder="0" applyAlignment="0" applyProtection="0"/>
    <xf numFmtId="164" fontId="120" fillId="0" borderId="0" applyFont="0" applyFill="0" applyBorder="0" applyAlignment="0" applyProtection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0" fontId="120" fillId="0" borderId="0"/>
    <xf numFmtId="9" fontId="120" fillId="0" borderId="0" applyFont="0" applyFill="0" applyBorder="0" applyAlignment="0" applyProtection="0"/>
    <xf numFmtId="165" fontId="117" fillId="0" borderId="0" applyFont="0" applyFill="0" applyBorder="0" applyAlignment="0" applyProtection="0"/>
    <xf numFmtId="164" fontId="117" fillId="0" borderId="0" applyFont="0" applyFill="0" applyBorder="0" applyAlignment="0" applyProtection="0"/>
    <xf numFmtId="9" fontId="117" fillId="0" borderId="0" applyFont="0" applyFill="0" applyBorder="0" applyAlignment="0" applyProtection="0"/>
    <xf numFmtId="0" fontId="117" fillId="0" borderId="0"/>
    <xf numFmtId="0" fontId="117" fillId="0" borderId="0"/>
    <xf numFmtId="43" fontId="117" fillId="0" borderId="0" applyFont="0" applyFill="0" applyBorder="0" applyAlignment="0" applyProtection="0"/>
    <xf numFmtId="165" fontId="117" fillId="0" borderId="0" applyFont="0" applyFill="0" applyBorder="0" applyAlignment="0" applyProtection="0"/>
    <xf numFmtId="165" fontId="117" fillId="0" borderId="0" applyFont="0" applyFill="0" applyBorder="0" applyAlignment="0" applyProtection="0"/>
    <xf numFmtId="165" fontId="117" fillId="0" borderId="0" applyFont="0" applyFill="0" applyBorder="0" applyAlignment="0" applyProtection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1" fillId="0" borderId="0"/>
    <xf numFmtId="0" fontId="163" fillId="0" borderId="0"/>
    <xf numFmtId="165" fontId="111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63" fillId="0" borderId="0"/>
    <xf numFmtId="0" fontId="111" fillId="0" borderId="0"/>
    <xf numFmtId="0" fontId="111" fillId="0" borderId="0"/>
    <xf numFmtId="43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9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4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111" fillId="0" borderId="0"/>
    <xf numFmtId="0" fontId="111" fillId="0" borderId="0"/>
    <xf numFmtId="43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67" fillId="0" borderId="0"/>
    <xf numFmtId="0" fontId="111" fillId="0" borderId="0"/>
    <xf numFmtId="9" fontId="167" fillId="0" borderId="0" applyFont="0" applyFill="0" applyBorder="0" applyAlignment="0" applyProtection="0"/>
    <xf numFmtId="0" fontId="166" fillId="0" borderId="0"/>
    <xf numFmtId="0" fontId="111" fillId="0" borderId="0"/>
    <xf numFmtId="0" fontId="111" fillId="0" borderId="0"/>
    <xf numFmtId="0" fontId="167" fillId="0" borderId="0"/>
    <xf numFmtId="0" fontId="111" fillId="0" borderId="0"/>
    <xf numFmtId="0" fontId="111" fillId="0" borderId="0"/>
    <xf numFmtId="0" fontId="111" fillId="0" borderId="0"/>
    <xf numFmtId="164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0" fontId="111" fillId="0" borderId="0"/>
    <xf numFmtId="0" fontId="111" fillId="0" borderId="0"/>
    <xf numFmtId="43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44" fillId="0" borderId="0">
      <alignment vertical="center"/>
    </xf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4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9" fontId="144" fillId="0" borderId="0" applyFill="0" applyBorder="0" applyAlignment="0" applyProtection="0"/>
    <xf numFmtId="0" fontId="111" fillId="0" borderId="0"/>
    <xf numFmtId="0" fontId="111" fillId="0" borderId="0"/>
    <xf numFmtId="0" fontId="111" fillId="0" borderId="0"/>
    <xf numFmtId="0" fontId="111" fillId="0" borderId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9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4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111" fillId="0" borderId="0"/>
    <xf numFmtId="0" fontId="111" fillId="0" borderId="0"/>
    <xf numFmtId="43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67" fillId="0" borderId="0"/>
    <xf numFmtId="0" fontId="167" fillId="0" borderId="0"/>
    <xf numFmtId="0" fontId="167" fillId="0" borderId="0"/>
    <xf numFmtId="0" fontId="164" fillId="0" borderId="0">
      <protection locked="0"/>
    </xf>
    <xf numFmtId="0" fontId="165" fillId="0" borderId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164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0" fontId="111" fillId="0" borderId="0"/>
    <xf numFmtId="0" fontId="111" fillId="0" borderId="0"/>
    <xf numFmtId="43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9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4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111" fillId="0" borderId="0"/>
    <xf numFmtId="0" fontId="111" fillId="0" borderId="0"/>
    <xf numFmtId="43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64" fillId="0" borderId="0">
      <protection locked="0"/>
    </xf>
    <xf numFmtId="0" fontId="165" fillId="0" borderId="0">
      <alignment vertical="center"/>
    </xf>
    <xf numFmtId="0" fontId="165" fillId="0" borderId="0">
      <alignment vertical="center"/>
    </xf>
    <xf numFmtId="0" fontId="165" fillId="0" borderId="0">
      <alignment vertical="center"/>
    </xf>
    <xf numFmtId="0" fontId="167" fillId="0" borderId="0"/>
    <xf numFmtId="0" fontId="167" fillId="0" borderId="0"/>
    <xf numFmtId="0" fontId="167" fillId="0" borderId="0"/>
    <xf numFmtId="0" fontId="167" fillId="0" borderId="0"/>
    <xf numFmtId="0" fontId="111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63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9" fontId="110" fillId="0" borderId="0" applyFont="0" applyFill="0" applyBorder="0" applyAlignment="0" applyProtection="0"/>
    <xf numFmtId="0" fontId="110" fillId="0" borderId="0"/>
    <xf numFmtId="0" fontId="141" fillId="0" borderId="0">
      <protection locked="0"/>
    </xf>
    <xf numFmtId="0" fontId="81" fillId="0" borderId="0"/>
    <xf numFmtId="9" fontId="81" fillId="0" borderId="0" applyFont="0" applyFill="0" applyBorder="0" applyAlignment="0" applyProtection="0"/>
    <xf numFmtId="0" fontId="74" fillId="0" borderId="0"/>
    <xf numFmtId="9" fontId="74" fillId="0" borderId="0" applyFont="0" applyFill="0" applyBorder="0" applyAlignment="0" applyProtection="0"/>
    <xf numFmtId="165" fontId="74" fillId="0" borderId="0" applyFont="0" applyFill="0" applyBorder="0" applyAlignment="0" applyProtection="0"/>
  </cellStyleXfs>
  <cellXfs count="968">
    <xf numFmtId="0" fontId="0" fillId="0" borderId="0" xfId="0"/>
    <xf numFmtId="0" fontId="140" fillId="0" borderId="0" xfId="0" applyFont="1" applyAlignment="1">
      <alignment horizontal="left" vertical="center"/>
    </xf>
    <xf numFmtId="0" fontId="138" fillId="0" borderId="0" xfId="0" applyFont="1" applyAlignment="1" applyProtection="1">
      <alignment horizontal="left"/>
      <protection locked="0"/>
    </xf>
    <xf numFmtId="0" fontId="138" fillId="0" borderId="0" xfId="0" applyFont="1" applyAlignment="1">
      <alignment horizontal="left"/>
    </xf>
    <xf numFmtId="0" fontId="0" fillId="0" borderId="0" xfId="0" applyAlignment="1" applyProtection="1">
      <alignment horizontal="center" vertical="center"/>
      <protection locked="0"/>
    </xf>
    <xf numFmtId="0" fontId="143" fillId="0" borderId="1" xfId="0" applyFont="1" applyBorder="1" applyAlignment="1" applyProtection="1">
      <alignment horizontal="left" vertical="center"/>
      <protection locked="0"/>
    </xf>
    <xf numFmtId="0" fontId="143" fillId="0" borderId="15" xfId="0" applyFont="1" applyBorder="1" applyAlignment="1">
      <alignment horizontal="center"/>
    </xf>
    <xf numFmtId="0" fontId="0" fillId="0" borderId="0" xfId="0" applyAlignment="1">
      <alignment horizontal="left"/>
    </xf>
    <xf numFmtId="0" fontId="149" fillId="7" borderId="1" xfId="0" applyFont="1" applyFill="1" applyBorder="1" applyAlignment="1">
      <alignment horizontal="center" vertical="center" wrapText="1"/>
    </xf>
    <xf numFmtId="0" fontId="14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>
      <alignment horizontal="center"/>
    </xf>
    <xf numFmtId="0" fontId="149" fillId="3" borderId="0" xfId="0" applyFont="1" applyFill="1" applyAlignment="1" applyProtection="1">
      <alignment vertical="center"/>
      <protection locked="0"/>
    </xf>
    <xf numFmtId="0" fontId="135" fillId="0" borderId="0" xfId="0" applyFont="1" applyAlignment="1" applyProtection="1">
      <alignment horizontal="center" vertical="center"/>
      <protection locked="0"/>
    </xf>
    <xf numFmtId="0" fontId="135" fillId="0" borderId="0" xfId="0" applyFont="1" applyAlignment="1" applyProtection="1">
      <alignment horizontal="left" vertical="center"/>
      <protection locked="0"/>
    </xf>
    <xf numFmtId="0" fontId="143" fillId="0" borderId="15" xfId="0" applyFont="1" applyBorder="1" applyAlignment="1">
      <alignment horizontal="left" vertical="center"/>
    </xf>
    <xf numFmtId="0" fontId="143" fillId="0" borderId="15" xfId="0" applyFont="1" applyBorder="1" applyAlignment="1">
      <alignment horizontal="left"/>
    </xf>
    <xf numFmtId="0" fontId="143" fillId="0" borderId="15" xfId="109" applyFont="1" applyBorder="1" applyAlignment="1">
      <alignment horizontal="left" vertical="center"/>
    </xf>
    <xf numFmtId="0" fontId="143" fillId="0" borderId="16" xfId="0" applyFont="1" applyBorder="1" applyAlignment="1" applyProtection="1">
      <alignment horizontal="left" vertical="center"/>
      <protection locked="0"/>
    </xf>
    <xf numFmtId="0" fontId="149" fillId="3" borderId="0" xfId="0" applyFont="1" applyFill="1" applyAlignment="1" applyProtection="1">
      <alignment horizontal="left" vertical="center"/>
      <protection locked="0"/>
    </xf>
    <xf numFmtId="0" fontId="149" fillId="3" borderId="0" xfId="0" applyFont="1" applyFill="1" applyAlignment="1" applyProtection="1">
      <alignment horizontal="center" vertical="center"/>
      <protection locked="0"/>
    </xf>
    <xf numFmtId="0" fontId="135" fillId="0" borderId="0" xfId="0" applyFont="1" applyAlignment="1">
      <alignment horizontal="center" vertical="center"/>
    </xf>
    <xf numFmtId="0" fontId="135" fillId="0" borderId="0" xfId="0" applyFont="1" applyAlignment="1">
      <alignment horizontal="left" vertical="center"/>
    </xf>
    <xf numFmtId="0" fontId="145" fillId="0" borderId="0" xfId="0" applyFont="1" applyAlignment="1">
      <alignment horizontal="center" vertical="center"/>
    </xf>
    <xf numFmtId="0" fontId="162" fillId="0" borderId="0" xfId="0" applyFont="1" applyAlignment="1">
      <alignment horizontal="center" vertical="center"/>
    </xf>
    <xf numFmtId="0" fontId="145" fillId="0" borderId="0" xfId="0" applyFont="1" applyAlignment="1">
      <alignment horizontal="center"/>
    </xf>
    <xf numFmtId="0" fontId="162" fillId="0" borderId="0" xfId="0" applyFont="1" applyAlignment="1">
      <alignment horizontal="center"/>
    </xf>
    <xf numFmtId="0" fontId="143" fillId="0" borderId="16" xfId="0" applyFont="1" applyBorder="1" applyAlignment="1">
      <alignment horizontal="left" vertical="center"/>
    </xf>
    <xf numFmtId="0" fontId="139" fillId="0" borderId="16" xfId="0" applyFont="1" applyBorder="1"/>
    <xf numFmtId="2" fontId="145" fillId="0" borderId="0" xfId="0" applyNumberFormat="1" applyFont="1" applyAlignment="1">
      <alignment horizontal="center"/>
    </xf>
    <xf numFmtId="2" fontId="149" fillId="3" borderId="0" xfId="0" applyNumberFormat="1" applyFont="1" applyFill="1" applyAlignment="1" applyProtection="1">
      <alignment horizontal="center" vertical="center"/>
      <protection locked="0"/>
    </xf>
    <xf numFmtId="0" fontId="143" fillId="0" borderId="16" xfId="0" applyFont="1" applyBorder="1"/>
    <xf numFmtId="0" fontId="151" fillId="0" borderId="7" xfId="0" applyFont="1" applyBorder="1" applyAlignment="1">
      <alignment horizontal="left" vertical="center"/>
    </xf>
    <xf numFmtId="0" fontId="152" fillId="0" borderId="3" xfId="0" applyFont="1" applyBorder="1"/>
    <xf numFmtId="0" fontId="145" fillId="0" borderId="0" xfId="0" applyFont="1" applyAlignment="1">
      <alignment horizontal="right" vertical="center"/>
    </xf>
    <xf numFmtId="0" fontId="143" fillId="7" borderId="0" xfId="0" applyFont="1" applyFill="1" applyAlignment="1" applyProtection="1">
      <alignment horizontal="center" vertical="center"/>
      <protection locked="0"/>
    </xf>
    <xf numFmtId="0" fontId="143" fillId="0" borderId="0" xfId="0" applyFont="1" applyAlignment="1" applyProtection="1">
      <alignment horizontal="center" vertical="center"/>
      <protection locked="0"/>
    </xf>
    <xf numFmtId="0" fontId="145" fillId="0" borderId="0" xfId="0" applyFont="1" applyAlignment="1">
      <alignment horizontal="left" vertical="center"/>
    </xf>
    <xf numFmtId="0" fontId="130" fillId="0" borderId="0" xfId="0" applyFont="1" applyAlignment="1">
      <alignment horizontal="center" vertical="center"/>
    </xf>
    <xf numFmtId="0" fontId="147" fillId="3" borderId="0" xfId="0" applyFont="1" applyFill="1" applyAlignment="1" applyProtection="1">
      <alignment horizontal="center" vertical="center"/>
      <protection locked="0"/>
    </xf>
    <xf numFmtId="0" fontId="143" fillId="0" borderId="29" xfId="0" applyFont="1" applyBorder="1" applyAlignment="1">
      <alignment horizontal="left" vertical="center"/>
    </xf>
    <xf numFmtId="0" fontId="143" fillId="0" borderId="16" xfId="0" applyFont="1" applyBorder="1" applyAlignment="1">
      <alignment horizontal="left"/>
    </xf>
    <xf numFmtId="0" fontId="143" fillId="0" borderId="29" xfId="0" applyFont="1" applyBorder="1" applyAlignment="1">
      <alignment horizontal="left"/>
    </xf>
    <xf numFmtId="0" fontId="129" fillId="0" borderId="21" xfId="0" applyFont="1" applyBorder="1" applyAlignment="1">
      <alignment horizontal="center"/>
    </xf>
    <xf numFmtId="0" fontId="129" fillId="0" borderId="16" xfId="0" applyFont="1" applyBorder="1" applyAlignment="1">
      <alignment horizontal="center"/>
    </xf>
    <xf numFmtId="0" fontId="129" fillId="0" borderId="16" xfId="0" applyFont="1" applyBorder="1"/>
    <xf numFmtId="0" fontId="129" fillId="0" borderId="16" xfId="0" applyFont="1" applyBorder="1" applyAlignment="1">
      <alignment horizontal="left"/>
    </xf>
    <xf numFmtId="0" fontId="129" fillId="0" borderId="16" xfId="64" applyFont="1" applyBorder="1" applyAlignment="1">
      <alignment horizontal="left" vertical="center"/>
    </xf>
    <xf numFmtId="0" fontId="129" fillId="0" borderId="16" xfId="0" applyFont="1" applyBorder="1" applyAlignment="1" applyProtection="1">
      <alignment horizontal="center"/>
      <protection locked="0"/>
    </xf>
    <xf numFmtId="0" fontId="129" fillId="0" borderId="22" xfId="0" applyFont="1" applyBorder="1" applyAlignment="1" applyProtection="1">
      <alignment horizontal="center" vertical="center"/>
      <protection locked="0"/>
    </xf>
    <xf numFmtId="0" fontId="129" fillId="0" borderId="22" xfId="225" applyFont="1" applyBorder="1" applyAlignment="1">
      <alignment horizontal="left"/>
    </xf>
    <xf numFmtId="0" fontId="129" fillId="0" borderId="29" xfId="0" applyFont="1" applyBorder="1" applyAlignment="1">
      <alignment horizontal="left"/>
    </xf>
    <xf numFmtId="0" fontId="129" fillId="0" borderId="29" xfId="0" applyFont="1" applyBorder="1" applyAlignment="1" applyProtection="1">
      <alignment horizontal="center"/>
      <protection locked="0"/>
    </xf>
    <xf numFmtId="0" fontId="129" fillId="0" borderId="29" xfId="0" applyFont="1" applyBorder="1" applyAlignment="1">
      <alignment horizontal="center"/>
    </xf>
    <xf numFmtId="0" fontId="129" fillId="0" borderId="29" xfId="0" applyFont="1" applyBorder="1"/>
    <xf numFmtId="0" fontId="143" fillId="0" borderId="29" xfId="0" applyFont="1" applyBorder="1"/>
    <xf numFmtId="0" fontId="139" fillId="0" borderId="29" xfId="0" applyFont="1" applyBorder="1"/>
    <xf numFmtId="0" fontId="143" fillId="0" borderId="1" xfId="64" applyFont="1" applyBorder="1" applyAlignment="1">
      <alignment horizontal="center" vertical="center" wrapText="1"/>
    </xf>
    <xf numFmtId="0" fontId="143" fillId="0" borderId="16" xfId="64" applyFont="1" applyBorder="1" applyAlignment="1">
      <alignment horizontal="center" vertical="center"/>
    </xf>
    <xf numFmtId="0" fontId="143" fillId="0" borderId="29" xfId="0" applyFont="1" applyBorder="1" applyAlignment="1">
      <alignment horizontal="center" vertical="center"/>
    </xf>
    <xf numFmtId="0" fontId="143" fillId="0" borderId="29" xfId="0" applyFont="1" applyBorder="1" applyAlignment="1">
      <alignment horizontal="center"/>
    </xf>
    <xf numFmtId="0" fontId="0" fillId="0" borderId="0" xfId="0" applyAlignment="1">
      <alignment wrapText="1"/>
    </xf>
    <xf numFmtId="0" fontId="135" fillId="0" borderId="0" xfId="0" applyFont="1" applyAlignment="1">
      <alignment horizontal="center" vertical="center" wrapText="1"/>
    </xf>
    <xf numFmtId="0" fontId="135" fillId="0" borderId="0" xfId="0" applyFont="1" applyAlignment="1" applyProtection="1">
      <alignment horizontal="center" vertical="center" wrapText="1"/>
      <protection locked="0"/>
    </xf>
    <xf numFmtId="2" fontId="153" fillId="0" borderId="0" xfId="0" applyNumberFormat="1" applyFont="1" applyAlignment="1">
      <alignment horizontal="center"/>
    </xf>
    <xf numFmtId="0" fontId="129" fillId="0" borderId="14" xfId="0" applyFont="1" applyBorder="1" applyAlignment="1">
      <alignment horizontal="right" vertical="center"/>
    </xf>
    <xf numFmtId="0" fontId="145" fillId="0" borderId="0" xfId="0" applyFont="1"/>
    <xf numFmtId="0" fontId="0" fillId="0" borderId="40" xfId="0" applyBorder="1" applyAlignment="1">
      <alignment horizontal="right" vertical="center"/>
    </xf>
    <xf numFmtId="0" fontId="140" fillId="0" borderId="32" xfId="0" applyFont="1" applyBorder="1" applyAlignment="1">
      <alignment horizontal="left"/>
    </xf>
    <xf numFmtId="0" fontId="140" fillId="0" borderId="32" xfId="0" applyFont="1" applyBorder="1"/>
    <xf numFmtId="0" fontId="126" fillId="0" borderId="36" xfId="0" applyFont="1" applyBorder="1" applyAlignment="1">
      <alignment horizontal="right" vertical="center"/>
    </xf>
    <xf numFmtId="0" fontId="0" fillId="0" borderId="20" xfId="0" applyBorder="1"/>
    <xf numFmtId="0" fontId="0" fillId="0" borderId="31" xfId="0" applyBorder="1"/>
    <xf numFmtId="0" fontId="0" fillId="0" borderId="36" xfId="0" applyBorder="1"/>
    <xf numFmtId="0" fontId="140" fillId="0" borderId="20" xfId="0" applyFont="1" applyBorder="1" applyAlignment="1">
      <alignment horizontal="left"/>
    </xf>
    <xf numFmtId="0" fontId="138" fillId="0" borderId="20" xfId="0" applyFont="1" applyBorder="1" applyAlignment="1">
      <alignment horizontal="left" vertical="center"/>
    </xf>
    <xf numFmtId="0" fontId="140" fillId="0" borderId="20" xfId="0" applyFont="1" applyBorder="1"/>
    <xf numFmtId="0" fontId="140" fillId="0" borderId="32" xfId="0" applyFont="1" applyBorder="1" applyAlignment="1" applyProtection="1">
      <alignment horizontal="left"/>
      <protection locked="0"/>
    </xf>
    <xf numFmtId="0" fontId="140" fillId="0" borderId="32" xfId="225" applyFont="1" applyBorder="1" applyAlignment="1">
      <alignment horizontal="left"/>
    </xf>
    <xf numFmtId="0" fontId="138" fillId="0" borderId="32" xfId="0" applyFont="1" applyBorder="1" applyAlignment="1">
      <alignment horizontal="left"/>
    </xf>
    <xf numFmtId="0" fontId="138" fillId="0" borderId="32" xfId="0" applyFont="1" applyBorder="1" applyAlignment="1" applyProtection="1">
      <alignment horizontal="left"/>
      <protection locked="0"/>
    </xf>
    <xf numFmtId="0" fontId="140" fillId="0" borderId="32" xfId="0" applyFont="1" applyBorder="1" applyAlignment="1">
      <alignment horizontal="left" vertical="center"/>
    </xf>
    <xf numFmtId="0" fontId="140" fillId="0" borderId="43" xfId="0" applyFont="1" applyBorder="1"/>
    <xf numFmtId="0" fontId="152" fillId="0" borderId="0" xfId="0" applyFont="1" applyAlignment="1">
      <alignment horizontal="center"/>
    </xf>
    <xf numFmtId="0" fontId="140" fillId="0" borderId="0" xfId="0" applyFont="1"/>
    <xf numFmtId="0" fontId="140" fillId="0" borderId="0" xfId="0" applyFont="1" applyAlignment="1">
      <alignment horizontal="left"/>
    </xf>
    <xf numFmtId="0" fontId="140" fillId="0" borderId="0" xfId="0" applyFont="1" applyAlignment="1" applyProtection="1">
      <alignment horizontal="left"/>
      <protection locked="0"/>
    </xf>
    <xf numFmtId="0" fontId="140" fillId="0" borderId="0" xfId="225" applyFont="1" applyAlignment="1">
      <alignment horizontal="left"/>
    </xf>
    <xf numFmtId="0" fontId="138" fillId="0" borderId="0" xfId="225" applyFont="1" applyAlignment="1">
      <alignment horizontal="left"/>
    </xf>
    <xf numFmtId="0" fontId="140" fillId="0" borderId="40" xfId="0" applyFont="1" applyBorder="1"/>
    <xf numFmtId="0" fontId="138" fillId="0" borderId="38" xfId="0" applyFont="1" applyBorder="1" applyAlignment="1">
      <alignment horizontal="left" vertical="center"/>
    </xf>
    <xf numFmtId="0" fontId="138" fillId="0" borderId="31" xfId="0" applyFont="1" applyBorder="1" applyAlignment="1">
      <alignment horizontal="left" vertical="center"/>
    </xf>
    <xf numFmtId="0" fontId="124" fillId="0" borderId="0" xfId="0" applyFont="1" applyAlignment="1" applyProtection="1">
      <alignment horizontal="left" vertical="center"/>
      <protection locked="0"/>
    </xf>
    <xf numFmtId="0" fontId="140" fillId="0" borderId="46" xfId="0" applyFont="1" applyBorder="1"/>
    <xf numFmtId="0" fontId="140" fillId="0" borderId="43" xfId="0" applyFont="1" applyBorder="1" applyAlignment="1">
      <alignment horizontal="center" vertical="center"/>
    </xf>
    <xf numFmtId="0" fontId="140" fillId="0" borderId="32" xfId="0" applyFont="1" applyBorder="1" applyAlignment="1">
      <alignment horizontal="center" vertical="center"/>
    </xf>
    <xf numFmtId="0" fontId="140" fillId="0" borderId="41" xfId="64" applyFont="1" applyBorder="1" applyAlignment="1">
      <alignment horizontal="center" vertical="center"/>
    </xf>
    <xf numFmtId="0" fontId="140" fillId="0" borderId="18" xfId="0" applyFont="1" applyBorder="1"/>
    <xf numFmtId="0" fontId="140" fillId="0" borderId="33" xfId="0" applyFont="1" applyBorder="1"/>
    <xf numFmtId="0" fontId="140" fillId="0" borderId="35" xfId="0" applyFont="1" applyBorder="1"/>
    <xf numFmtId="0" fontId="0" fillId="0" borderId="44" xfId="0" applyBorder="1" applyAlignment="1">
      <alignment horizontal="right" vertical="center"/>
    </xf>
    <xf numFmtId="0" fontId="0" fillId="0" borderId="45" xfId="0" applyBorder="1"/>
    <xf numFmtId="0" fontId="0" fillId="0" borderId="36" xfId="0" applyBorder="1" applyAlignment="1">
      <alignment horizontal="right" vertical="center"/>
    </xf>
    <xf numFmtId="0" fontId="0" fillId="0" borderId="13" xfId="0" applyBorder="1"/>
    <xf numFmtId="0" fontId="143" fillId="0" borderId="34" xfId="0" applyFont="1" applyBorder="1" applyAlignment="1">
      <alignment horizontal="left" vertical="center"/>
    </xf>
    <xf numFmtId="0" fontId="123" fillId="0" borderId="34" xfId="0" applyFont="1" applyBorder="1" applyAlignment="1" applyProtection="1">
      <alignment horizontal="center" vertical="center"/>
      <protection locked="0"/>
    </xf>
    <xf numFmtId="0" fontId="123" fillId="0" borderId="34" xfId="0" applyFont="1" applyBorder="1" applyAlignment="1">
      <alignment horizontal="center"/>
    </xf>
    <xf numFmtId="0" fontId="0" fillId="0" borderId="34" xfId="0" applyBorder="1" applyAlignment="1" applyProtection="1">
      <alignment horizontal="center" vertical="center"/>
      <protection locked="0"/>
    </xf>
    <xf numFmtId="0" fontId="123" fillId="0" borderId="34" xfId="0" applyFont="1" applyBorder="1" applyAlignment="1">
      <alignment horizontal="left"/>
    </xf>
    <xf numFmtId="0" fontId="135" fillId="0" borderId="34" xfId="0" applyFont="1" applyBorder="1" applyAlignment="1" applyProtection="1">
      <alignment horizontal="left" vertical="center"/>
      <protection locked="0"/>
    </xf>
    <xf numFmtId="0" fontId="138" fillId="0" borderId="32" xfId="225" applyFont="1" applyBorder="1" applyAlignment="1">
      <alignment horizontal="left"/>
    </xf>
    <xf numFmtId="0" fontId="140" fillId="0" borderId="41" xfId="0" applyFont="1" applyBorder="1" applyAlignment="1">
      <alignment horizontal="left"/>
    </xf>
    <xf numFmtId="0" fontId="143" fillId="0" borderId="34" xfId="0" applyFont="1" applyBorder="1" applyAlignment="1" applyProtection="1">
      <alignment horizontal="left" vertical="center"/>
      <protection locked="0"/>
    </xf>
    <xf numFmtId="0" fontId="123" fillId="0" borderId="50" xfId="0" applyFont="1" applyBorder="1" applyAlignment="1">
      <alignment horizontal="center"/>
    </xf>
    <xf numFmtId="0" fontId="0" fillId="0" borderId="50" xfId="0" applyBorder="1" applyAlignment="1" applyProtection="1">
      <alignment horizontal="center" vertical="center"/>
      <protection locked="0"/>
    </xf>
    <xf numFmtId="0" fontId="123" fillId="0" borderId="50" xfId="0" applyFont="1" applyBorder="1" applyAlignment="1">
      <alignment horizontal="left"/>
    </xf>
    <xf numFmtId="0" fontId="0" fillId="0" borderId="50" xfId="0" applyBorder="1" applyAlignment="1">
      <alignment horizontal="center"/>
    </xf>
    <xf numFmtId="0" fontId="129" fillId="0" borderId="50" xfId="0" applyFont="1" applyBorder="1" applyAlignment="1">
      <alignment horizontal="left"/>
    </xf>
    <xf numFmtId="0" fontId="143" fillId="0" borderId="34" xfId="0" applyFont="1" applyBorder="1" applyAlignment="1">
      <alignment vertical="center"/>
    </xf>
    <xf numFmtId="0" fontId="0" fillId="0" borderId="34" xfId="0" applyBorder="1" applyAlignment="1">
      <alignment horizontal="center"/>
    </xf>
    <xf numFmtId="0" fontId="121" fillId="0" borderId="34" xfId="0" applyFont="1" applyBorder="1" applyAlignment="1">
      <alignment horizontal="center" vertical="center"/>
    </xf>
    <xf numFmtId="0" fontId="140" fillId="4" borderId="32" xfId="0" applyFont="1" applyFill="1" applyBorder="1" applyAlignment="1">
      <alignment horizontal="left"/>
    </xf>
    <xf numFmtId="0" fontId="135" fillId="0" borderId="51" xfId="0" applyFont="1" applyBorder="1" applyAlignment="1" applyProtection="1">
      <alignment horizontal="left" vertical="center"/>
      <protection locked="0"/>
    </xf>
    <xf numFmtId="0" fontId="135" fillId="0" borderId="51" xfId="0" applyFont="1" applyBorder="1" applyAlignment="1" applyProtection="1">
      <alignment horizontal="center" vertical="center"/>
      <protection locked="0"/>
    </xf>
    <xf numFmtId="0" fontId="143" fillId="0" borderId="51" xfId="0" applyFont="1" applyBorder="1" applyAlignment="1">
      <alignment vertical="center"/>
    </xf>
    <xf numFmtId="0" fontId="135" fillId="0" borderId="51" xfId="0" applyFont="1" applyBorder="1" applyAlignment="1" applyProtection="1">
      <alignment vertical="center"/>
      <protection locked="0"/>
    </xf>
    <xf numFmtId="0" fontId="145" fillId="0" borderId="0" xfId="0" applyFont="1" applyAlignment="1">
      <alignment horizontal="left"/>
    </xf>
    <xf numFmtId="0" fontId="0" fillId="0" borderId="51" xfId="0" applyBorder="1" applyAlignment="1">
      <alignment horizontal="center"/>
    </xf>
    <xf numFmtId="0" fontId="119" fillId="0" borderId="51" xfId="0" applyFont="1" applyBorder="1" applyAlignment="1">
      <alignment horizontal="center"/>
    </xf>
    <xf numFmtId="0" fontId="118" fillId="0" borderId="51" xfId="0" applyFont="1" applyBorder="1" applyAlignment="1">
      <alignment horizontal="center"/>
    </xf>
    <xf numFmtId="0" fontId="147" fillId="3" borderId="0" xfId="0" applyFont="1" applyFill="1" applyAlignment="1" applyProtection="1">
      <alignment horizontal="left" vertical="center"/>
      <protection locked="0"/>
    </xf>
    <xf numFmtId="0" fontId="141" fillId="0" borderId="0" xfId="0" applyFont="1" applyAlignment="1" applyProtection="1">
      <alignment horizontal="center" vertical="center"/>
      <protection locked="0"/>
    </xf>
    <xf numFmtId="0" fontId="116" fillId="0" borderId="51" xfId="0" applyFont="1" applyBorder="1" applyAlignment="1">
      <alignment horizontal="center"/>
    </xf>
    <xf numFmtId="0" fontId="129" fillId="0" borderId="58" xfId="0" applyFont="1" applyBorder="1" applyAlignment="1">
      <alignment horizontal="left" vertical="center"/>
    </xf>
    <xf numFmtId="0" fontId="0" fillId="0" borderId="58" xfId="0" applyBorder="1" applyAlignment="1">
      <alignment horizontal="center"/>
    </xf>
    <xf numFmtId="0" fontId="114" fillId="0" borderId="58" xfId="0" applyFont="1" applyBorder="1" applyAlignment="1">
      <alignment horizontal="center"/>
    </xf>
    <xf numFmtId="0" fontId="0" fillId="0" borderId="58" xfId="0" applyBorder="1" applyAlignment="1">
      <alignment horizontal="left"/>
    </xf>
    <xf numFmtId="0" fontId="143" fillId="0" borderId="58" xfId="0" applyFont="1" applyBorder="1"/>
    <xf numFmtId="0" fontId="143" fillId="0" borderId="58" xfId="0" applyFont="1" applyBorder="1" applyAlignment="1">
      <alignment horizontal="left"/>
    </xf>
    <xf numFmtId="0" fontId="143" fillId="0" borderId="58" xfId="0" applyFont="1" applyBorder="1" applyProtection="1">
      <protection locked="0"/>
    </xf>
    <xf numFmtId="0" fontId="143" fillId="0" borderId="58" xfId="0" applyFont="1" applyBorder="1" applyAlignment="1">
      <alignment vertical="center"/>
    </xf>
    <xf numFmtId="0" fontId="143" fillId="0" borderId="58" xfId="0" applyFont="1" applyBorder="1" applyAlignment="1">
      <alignment horizontal="left" vertical="center"/>
    </xf>
    <xf numFmtId="0" fontId="0" fillId="0" borderId="58" xfId="0" applyBorder="1"/>
    <xf numFmtId="0" fontId="113" fillId="0" borderId="58" xfId="0" applyFont="1" applyBorder="1"/>
    <xf numFmtId="0" fontId="0" fillId="12" borderId="0" xfId="0" applyFill="1" applyAlignment="1">
      <alignment horizontal="left"/>
    </xf>
    <xf numFmtId="0" fontId="113" fillId="0" borderId="58" xfId="0" applyFont="1" applyBorder="1" applyAlignment="1">
      <alignment horizontal="left"/>
    </xf>
    <xf numFmtId="0" fontId="129" fillId="0" borderId="58" xfId="0" applyFont="1" applyBorder="1" applyProtection="1">
      <protection locked="0"/>
    </xf>
    <xf numFmtId="0" fontId="131" fillId="0" borderId="29" xfId="0" applyFont="1" applyBorder="1" applyAlignment="1" applyProtection="1">
      <alignment horizontal="center" vertical="center"/>
      <protection locked="0"/>
    </xf>
    <xf numFmtId="0" fontId="134" fillId="7" borderId="59" xfId="0" applyFont="1" applyFill="1" applyBorder="1" applyAlignment="1" applyProtection="1">
      <alignment horizontal="center" vertical="center"/>
      <protection locked="0"/>
    </xf>
    <xf numFmtId="0" fontId="134" fillId="7" borderId="7" xfId="0" applyFont="1" applyFill="1" applyBorder="1" applyAlignment="1" applyProtection="1">
      <alignment horizontal="center" vertical="center"/>
      <protection locked="0"/>
    </xf>
    <xf numFmtId="0" fontId="134" fillId="7" borderId="7" xfId="0" applyFont="1" applyFill="1" applyBorder="1" applyAlignment="1" applyProtection="1">
      <alignment horizontal="center" vertical="center" wrapText="1"/>
      <protection locked="0"/>
    </xf>
    <xf numFmtId="0" fontId="134" fillId="7" borderId="7" xfId="0" applyFont="1" applyFill="1" applyBorder="1" applyAlignment="1" applyProtection="1">
      <alignment horizontal="left" vertical="center"/>
      <protection locked="0"/>
    </xf>
    <xf numFmtId="0" fontId="128" fillId="7" borderId="7" xfId="0" applyFont="1" applyFill="1" applyBorder="1" applyAlignment="1" applyProtection="1">
      <alignment horizontal="left" vertical="center"/>
      <protection locked="0"/>
    </xf>
    <xf numFmtId="0" fontId="143" fillId="7" borderId="7" xfId="0" applyFont="1" applyFill="1" applyBorder="1" applyAlignment="1" applyProtection="1">
      <alignment horizontal="center" vertical="center"/>
      <protection locked="0"/>
    </xf>
    <xf numFmtId="0" fontId="143" fillId="0" borderId="58" xfId="0" applyFont="1" applyBorder="1" applyAlignment="1" applyProtection="1">
      <alignment vertical="center"/>
      <protection locked="0"/>
    </xf>
    <xf numFmtId="0" fontId="143" fillId="0" borderId="58" xfId="0" applyFont="1" applyBorder="1" applyAlignment="1" applyProtection="1">
      <alignment horizontal="left"/>
      <protection locked="0"/>
    </xf>
    <xf numFmtId="49" fontId="143" fillId="0" borderId="58" xfId="0" applyNumberFormat="1" applyFont="1" applyBorder="1" applyAlignment="1" applyProtection="1">
      <alignment vertical="center"/>
      <protection locked="0"/>
    </xf>
    <xf numFmtId="49" fontId="143" fillId="0" borderId="58" xfId="0" applyNumberFormat="1" applyFont="1" applyBorder="1" applyAlignment="1" applyProtection="1">
      <alignment horizontal="left"/>
      <protection locked="0"/>
    </xf>
    <xf numFmtId="0" fontId="143" fillId="0" borderId="58" xfId="0" applyFont="1" applyBorder="1" applyAlignment="1" applyProtection="1">
      <alignment horizontal="left" vertical="center"/>
      <protection locked="0"/>
    </xf>
    <xf numFmtId="49" fontId="143" fillId="0" borderId="58" xfId="0" applyNumberFormat="1" applyFont="1" applyBorder="1" applyAlignment="1" applyProtection="1">
      <alignment horizontal="left" vertical="center"/>
      <protection locked="0"/>
    </xf>
    <xf numFmtId="0" fontId="143" fillId="0" borderId="58" xfId="0" applyFont="1" applyBorder="1" applyAlignment="1" applyProtection="1">
      <alignment horizontal="center" vertical="center"/>
      <protection locked="0"/>
    </xf>
    <xf numFmtId="0" fontId="143" fillId="0" borderId="58" xfId="0" applyFont="1" applyBorder="1" applyAlignment="1" applyProtection="1">
      <alignment horizontal="center"/>
      <protection locked="0"/>
    </xf>
    <xf numFmtId="0" fontId="143" fillId="0" borderId="58" xfId="0" applyFont="1" applyBorder="1" applyAlignment="1">
      <alignment horizontal="center" vertical="center"/>
    </xf>
    <xf numFmtId="2" fontId="143" fillId="0" borderId="58" xfId="0" applyNumberFormat="1" applyFont="1" applyBorder="1" applyAlignment="1" applyProtection="1">
      <alignment horizontal="center" vertical="center"/>
      <protection locked="0"/>
    </xf>
    <xf numFmtId="9" fontId="143" fillId="0" borderId="58" xfId="3" applyFont="1" applyFill="1" applyBorder="1" applyAlignment="1" applyProtection="1">
      <alignment horizontal="center" vertical="center"/>
      <protection locked="0"/>
    </xf>
    <xf numFmtId="20" fontId="143" fillId="0" borderId="58" xfId="0" applyNumberFormat="1" applyFont="1" applyBorder="1" applyAlignment="1" applyProtection="1">
      <alignment horizontal="left" vertical="center"/>
      <protection locked="0"/>
    </xf>
    <xf numFmtId="49" fontId="143" fillId="0" borderId="58" xfId="0" applyNumberFormat="1" applyFont="1" applyBorder="1" applyProtection="1">
      <protection locked="0"/>
    </xf>
    <xf numFmtId="0" fontId="143" fillId="0" borderId="58" xfId="0" applyFont="1" applyBorder="1" applyAlignment="1" applyProtection="1">
      <alignment vertical="center" wrapText="1"/>
      <protection locked="0"/>
    </xf>
    <xf numFmtId="0" fontId="143" fillId="0" borderId="58" xfId="27" applyNumberFormat="1" applyFont="1" applyFill="1" applyBorder="1" applyAlignment="1" applyProtection="1">
      <alignment vertical="center"/>
      <protection locked="0"/>
    </xf>
    <xf numFmtId="0" fontId="143" fillId="0" borderId="58" xfId="27" applyNumberFormat="1" applyFont="1" applyFill="1" applyBorder="1" applyAlignment="1" applyProtection="1">
      <alignment vertical="center" wrapText="1"/>
      <protection locked="0"/>
    </xf>
    <xf numFmtId="0" fontId="143" fillId="0" borderId="58" xfId="64" applyFont="1" applyBorder="1" applyAlignment="1" applyProtection="1">
      <alignment vertical="center"/>
      <protection locked="0"/>
    </xf>
    <xf numFmtId="0" fontId="143" fillId="0" borderId="58" xfId="0" applyFont="1" applyBorder="1" applyAlignment="1" applyProtection="1">
      <alignment horizontal="center" vertical="center" wrapText="1"/>
      <protection locked="0"/>
    </xf>
    <xf numFmtId="0" fontId="143" fillId="0" borderId="58" xfId="0" applyFont="1" applyBorder="1" applyAlignment="1">
      <alignment horizontal="center"/>
    </xf>
    <xf numFmtId="2" fontId="143" fillId="0" borderId="58" xfId="0" applyNumberFormat="1" applyFont="1" applyBorder="1" applyAlignment="1" applyProtection="1">
      <alignment horizontal="center"/>
      <protection locked="0"/>
    </xf>
    <xf numFmtId="9" fontId="143" fillId="0" borderId="58" xfId="3" applyFont="1" applyFill="1" applyBorder="1" applyAlignment="1" applyProtection="1">
      <alignment horizontal="center"/>
      <protection locked="0"/>
    </xf>
    <xf numFmtId="165" fontId="143" fillId="0" borderId="58" xfId="0" applyNumberFormat="1" applyFont="1" applyBorder="1" applyAlignment="1" applyProtection="1">
      <alignment horizontal="center"/>
      <protection locked="0"/>
    </xf>
    <xf numFmtId="165" fontId="143" fillId="0" borderId="58" xfId="0" applyNumberFormat="1" applyFont="1" applyBorder="1" applyAlignment="1" applyProtection="1">
      <alignment horizontal="left"/>
      <protection locked="0"/>
    </xf>
    <xf numFmtId="0" fontId="143" fillId="0" borderId="58" xfId="64" applyFont="1" applyBorder="1" applyAlignment="1">
      <alignment vertical="center"/>
    </xf>
    <xf numFmtId="165" fontId="143" fillId="0" borderId="58" xfId="0" applyNumberFormat="1" applyFont="1" applyBorder="1" applyAlignment="1" applyProtection="1">
      <alignment horizontal="center" vertical="center"/>
      <protection locked="0"/>
    </xf>
    <xf numFmtId="165" fontId="143" fillId="0" borderId="58" xfId="0" applyNumberFormat="1" applyFont="1" applyBorder="1" applyProtection="1">
      <protection locked="0"/>
    </xf>
    <xf numFmtId="0" fontId="143" fillId="0" borderId="58" xfId="225" applyFont="1" applyBorder="1" applyAlignment="1">
      <alignment vertical="center"/>
    </xf>
    <xf numFmtId="0" fontId="143" fillId="0" borderId="58" xfId="225" applyFont="1" applyBorder="1" applyAlignment="1">
      <alignment horizontal="center" vertical="center"/>
    </xf>
    <xf numFmtId="0" fontId="143" fillId="0" borderId="58" xfId="225" applyFont="1" applyBorder="1" applyAlignment="1">
      <alignment horizontal="left" vertical="center"/>
    </xf>
    <xf numFmtId="9" fontId="143" fillId="0" borderId="58" xfId="3" applyFont="1" applyFill="1" applyBorder="1" applyAlignment="1">
      <alignment horizontal="center" vertical="center"/>
    </xf>
    <xf numFmtId="0" fontId="143" fillId="0" borderId="58" xfId="225" applyFont="1" applyBorder="1" applyAlignment="1" applyProtection="1">
      <alignment horizontal="center" vertical="center" wrapText="1"/>
      <protection locked="0"/>
    </xf>
    <xf numFmtId="0" fontId="143" fillId="0" borderId="58" xfId="0" applyFont="1" applyBorder="1" applyAlignment="1">
      <alignment horizontal="left" vertical="top"/>
    </xf>
    <xf numFmtId="0" fontId="143" fillId="0" borderId="58" xfId="0" applyFont="1" applyBorder="1" applyAlignment="1" applyProtection="1">
      <alignment horizontal="left" vertical="top"/>
      <protection locked="0"/>
    </xf>
    <xf numFmtId="1" fontId="143" fillId="0" borderId="58" xfId="68" applyNumberFormat="1" applyFont="1" applyBorder="1" applyAlignment="1" applyProtection="1">
      <alignment horizontal="left" vertical="center"/>
      <protection locked="0"/>
    </xf>
    <xf numFmtId="0" fontId="143" fillId="0" borderId="58" xfId="0" applyFont="1" applyBorder="1" applyAlignment="1" applyProtection="1">
      <alignment horizontal="center" vertical="top"/>
      <protection locked="0"/>
    </xf>
    <xf numFmtId="0" fontId="143" fillId="0" borderId="58" xfId="0" applyFont="1" applyBorder="1" applyAlignment="1">
      <alignment horizontal="center" vertical="top"/>
    </xf>
    <xf numFmtId="9" fontId="143" fillId="0" borderId="58" xfId="3" applyFont="1" applyFill="1" applyBorder="1" applyAlignment="1" applyProtection="1">
      <alignment horizontal="left" vertical="center"/>
      <protection locked="0"/>
    </xf>
    <xf numFmtId="0" fontId="143" fillId="0" borderId="58" xfId="180" applyFont="1" applyBorder="1" applyAlignment="1" applyProtection="1">
      <alignment horizontal="left" vertical="center"/>
      <protection locked="0"/>
    </xf>
    <xf numFmtId="0" fontId="143" fillId="0" borderId="58" xfId="109" applyFont="1" applyBorder="1" applyAlignment="1" applyProtection="1">
      <alignment horizontal="left"/>
      <protection locked="0"/>
    </xf>
    <xf numFmtId="20" fontId="143" fillId="0" borderId="58" xfId="109" applyNumberFormat="1" applyFont="1" applyBorder="1" applyAlignment="1" applyProtection="1">
      <alignment horizontal="left"/>
      <protection locked="0"/>
    </xf>
    <xf numFmtId="20" fontId="143" fillId="0" borderId="58" xfId="0" applyNumberFormat="1" applyFont="1" applyBorder="1" applyAlignment="1" applyProtection="1">
      <alignment horizontal="left"/>
      <protection locked="0"/>
    </xf>
    <xf numFmtId="20" fontId="143" fillId="0" borderId="58" xfId="0" applyNumberFormat="1" applyFont="1" applyBorder="1" applyAlignment="1" applyProtection="1">
      <alignment vertical="center"/>
      <protection locked="0"/>
    </xf>
    <xf numFmtId="20" fontId="143" fillId="0" borderId="58" xfId="0" applyNumberFormat="1" applyFont="1" applyBorder="1" applyProtection="1">
      <protection locked="0"/>
    </xf>
    <xf numFmtId="49" fontId="143" fillId="0" borderId="58" xfId="10" applyNumberFormat="1" applyFont="1" applyBorder="1" applyAlignment="1" applyProtection="1">
      <alignment horizontal="left"/>
      <protection locked="0"/>
    </xf>
    <xf numFmtId="0" fontId="143" fillId="0" borderId="58" xfId="156" applyFont="1" applyBorder="1" applyAlignment="1" applyProtection="1">
      <alignment horizontal="left" vertical="center" wrapText="1"/>
      <protection locked="0"/>
    </xf>
    <xf numFmtId="0" fontId="143" fillId="0" borderId="58" xfId="64" applyFont="1" applyBorder="1" applyAlignment="1">
      <alignment horizontal="left" vertical="center"/>
    </xf>
    <xf numFmtId="9" fontId="143" fillId="0" borderId="58" xfId="3" applyFont="1" applyFill="1" applyBorder="1" applyAlignment="1" applyProtection="1">
      <alignment horizontal="center" vertical="center" wrapText="1"/>
      <protection locked="0"/>
    </xf>
    <xf numFmtId="0" fontId="143" fillId="0" borderId="58" xfId="0" applyFont="1" applyBorder="1" applyAlignment="1" applyProtection="1">
      <alignment horizontal="left" vertical="center" wrapText="1"/>
      <protection locked="0"/>
    </xf>
    <xf numFmtId="0" fontId="135" fillId="7" borderId="7" xfId="0" applyFont="1" applyFill="1" applyBorder="1" applyAlignment="1" applyProtection="1">
      <alignment horizontal="left" vertical="center"/>
      <protection locked="0"/>
    </xf>
    <xf numFmtId="0" fontId="148" fillId="0" borderId="0" xfId="0" applyFont="1" applyAlignment="1" applyProtection="1">
      <alignment horizontal="center" vertical="center" wrapText="1"/>
      <protection locked="0"/>
    </xf>
    <xf numFmtId="0" fontId="143" fillId="0" borderId="54" xfId="0" applyFont="1" applyBorder="1" applyAlignment="1" applyProtection="1">
      <alignment horizontal="center" vertical="center"/>
      <protection locked="0"/>
    </xf>
    <xf numFmtId="0" fontId="143" fillId="0" borderId="58" xfId="179" applyFont="1" applyBorder="1" applyAlignment="1">
      <alignment vertical="center"/>
      <protection locked="0"/>
    </xf>
    <xf numFmtId="0" fontId="143" fillId="0" borderId="58" xfId="156" applyFont="1" applyBorder="1" applyProtection="1">
      <protection locked="0"/>
    </xf>
    <xf numFmtId="22" fontId="143" fillId="0" borderId="58" xfId="156" applyNumberFormat="1" applyFont="1" applyBorder="1" applyProtection="1">
      <protection locked="0"/>
    </xf>
    <xf numFmtId="49" fontId="143" fillId="0" borderId="58" xfId="209" applyNumberFormat="1" applyFont="1" applyBorder="1" applyProtection="1">
      <protection locked="0"/>
    </xf>
    <xf numFmtId="0" fontId="135" fillId="0" borderId="0" xfId="0" applyFont="1" applyAlignment="1">
      <alignment vertical="center"/>
    </xf>
    <xf numFmtId="0" fontId="135" fillId="0" borderId="0" xfId="0" applyFont="1" applyAlignment="1" applyProtection="1">
      <alignment vertical="center"/>
      <protection locked="0"/>
    </xf>
    <xf numFmtId="49" fontId="143" fillId="0" borderId="58" xfId="10" applyNumberFormat="1" applyFont="1" applyBorder="1" applyProtection="1">
      <protection locked="0"/>
    </xf>
    <xf numFmtId="49" fontId="143" fillId="0" borderId="58" xfId="120" applyNumberFormat="1" applyFont="1" applyBorder="1">
      <protection locked="0"/>
    </xf>
    <xf numFmtId="0" fontId="131" fillId="0" borderId="16" xfId="0" applyFont="1" applyBorder="1" applyAlignment="1" applyProtection="1">
      <alignment vertical="center"/>
      <protection locked="0"/>
    </xf>
    <xf numFmtId="0" fontId="135" fillId="0" borderId="28" xfId="0" applyFont="1" applyBorder="1" applyAlignment="1" applyProtection="1">
      <alignment vertical="center"/>
      <protection locked="0"/>
    </xf>
    <xf numFmtId="0" fontId="135" fillId="0" borderId="34" xfId="0" applyFont="1" applyBorder="1" applyAlignment="1" applyProtection="1">
      <alignment vertical="center"/>
      <protection locked="0"/>
    </xf>
    <xf numFmtId="0" fontId="143" fillId="0" borderId="58" xfId="180" applyFont="1" applyBorder="1" applyAlignment="1" applyProtection="1">
      <alignment vertical="center"/>
      <protection locked="0"/>
    </xf>
    <xf numFmtId="16" fontId="143" fillId="0" borderId="58" xfId="0" applyNumberFormat="1" applyFont="1" applyBorder="1" applyAlignment="1" applyProtection="1">
      <alignment vertical="center"/>
      <protection locked="0"/>
    </xf>
    <xf numFmtId="0" fontId="143" fillId="0" borderId="58" xfId="52" applyFont="1" applyBorder="1" applyAlignment="1" applyProtection="1">
      <alignment vertical="center"/>
      <protection locked="0"/>
    </xf>
    <xf numFmtId="0" fontId="143" fillId="0" borderId="58" xfId="52" applyFont="1" applyBorder="1" applyProtection="1">
      <protection locked="0"/>
    </xf>
    <xf numFmtId="0" fontId="143" fillId="0" borderId="58" xfId="143" applyFont="1" applyBorder="1" applyProtection="1">
      <protection locked="0"/>
    </xf>
    <xf numFmtId="49" fontId="143" fillId="0" borderId="58" xfId="143" applyNumberFormat="1" applyFont="1" applyBorder="1" applyProtection="1">
      <protection locked="0"/>
    </xf>
    <xf numFmtId="21" fontId="143" fillId="0" borderId="58" xfId="0" applyNumberFormat="1" applyFont="1" applyBorder="1" applyAlignment="1" applyProtection="1">
      <alignment vertical="center"/>
      <protection locked="0"/>
    </xf>
    <xf numFmtId="16" fontId="143" fillId="0" borderId="58" xfId="0" applyNumberFormat="1" applyFont="1" applyBorder="1" applyAlignment="1" applyProtection="1">
      <alignment horizontal="left" vertical="center"/>
      <protection locked="0"/>
    </xf>
    <xf numFmtId="0" fontId="152" fillId="0" borderId="3" xfId="0" applyFont="1" applyBorder="1" applyAlignment="1">
      <alignment horizontal="left"/>
    </xf>
    <xf numFmtId="0" fontId="131" fillId="0" borderId="16" xfId="0" applyFont="1" applyBorder="1" applyAlignment="1" applyProtection="1">
      <alignment horizontal="left" vertical="center"/>
      <protection locked="0"/>
    </xf>
    <xf numFmtId="0" fontId="135" fillId="0" borderId="28" xfId="0" applyFont="1" applyBorder="1" applyAlignment="1" applyProtection="1">
      <alignment horizontal="left" vertical="center"/>
      <protection locked="0"/>
    </xf>
    <xf numFmtId="166" fontId="143" fillId="0" borderId="58" xfId="0" applyNumberFormat="1" applyFont="1" applyBorder="1" applyAlignment="1" applyProtection="1">
      <alignment horizontal="left" vertical="center"/>
      <protection locked="0"/>
    </xf>
    <xf numFmtId="22" fontId="143" fillId="0" borderId="58" xfId="156" applyNumberFormat="1" applyFont="1" applyBorder="1" applyAlignment="1" applyProtection="1">
      <alignment horizontal="left"/>
      <protection locked="0"/>
    </xf>
    <xf numFmtId="0" fontId="143" fillId="0" borderId="58" xfId="0" applyFont="1" applyBorder="1" applyAlignment="1" applyProtection="1">
      <alignment horizontal="left" vertical="top" wrapText="1"/>
      <protection locked="0"/>
    </xf>
    <xf numFmtId="0" fontId="143" fillId="0" borderId="58" xfId="156" applyFont="1" applyBorder="1" applyAlignment="1" applyProtection="1">
      <alignment horizontal="left"/>
      <protection locked="0"/>
    </xf>
    <xf numFmtId="0" fontId="143" fillId="0" borderId="58" xfId="179" applyFont="1" applyBorder="1" applyAlignment="1">
      <alignment horizontal="left" vertical="center"/>
      <protection locked="0"/>
    </xf>
    <xf numFmtId="49" fontId="143" fillId="0" borderId="58" xfId="120" applyNumberFormat="1" applyFont="1" applyBorder="1" applyAlignment="1">
      <alignment horizontal="left"/>
      <protection locked="0"/>
    </xf>
    <xf numFmtId="0" fontId="143" fillId="0" borderId="58" xfId="52" applyFont="1" applyBorder="1" applyAlignment="1" applyProtection="1">
      <alignment horizontal="left" vertical="center"/>
      <protection locked="0"/>
    </xf>
    <xf numFmtId="49" fontId="143" fillId="0" borderId="58" xfId="0" applyNumberFormat="1" applyFont="1" applyBorder="1" applyAlignment="1" applyProtection="1">
      <alignment horizontal="left" vertical="center" wrapText="1"/>
      <protection locked="0"/>
    </xf>
    <xf numFmtId="49" fontId="143" fillId="0" borderId="58" xfId="209" applyNumberFormat="1" applyFont="1" applyBorder="1" applyAlignment="1" applyProtection="1">
      <alignment horizontal="left"/>
      <protection locked="0"/>
    </xf>
    <xf numFmtId="2" fontId="143" fillId="0" borderId="58" xfId="156" applyNumberFormat="1" applyFont="1" applyBorder="1" applyAlignment="1" applyProtection="1">
      <alignment horizontal="left"/>
      <protection locked="0"/>
    </xf>
    <xf numFmtId="0" fontId="143" fillId="0" borderId="58" xfId="52" applyFont="1" applyBorder="1" applyAlignment="1" applyProtection="1">
      <alignment horizontal="left"/>
      <protection locked="0"/>
    </xf>
    <xf numFmtId="0" fontId="143" fillId="0" borderId="58" xfId="143" applyFont="1" applyBorder="1" applyAlignment="1" applyProtection="1">
      <alignment horizontal="left"/>
      <protection locked="0"/>
    </xf>
    <xf numFmtId="49" fontId="143" fillId="0" borderId="58" xfId="143" applyNumberFormat="1" applyFont="1" applyBorder="1" applyAlignment="1" applyProtection="1">
      <alignment horizontal="left"/>
      <protection locked="0"/>
    </xf>
    <xf numFmtId="21" fontId="143" fillId="0" borderId="58" xfId="0" applyNumberFormat="1" applyFont="1" applyBorder="1" applyAlignment="1" applyProtection="1">
      <alignment horizontal="left" vertical="center"/>
      <protection locked="0"/>
    </xf>
    <xf numFmtId="0" fontId="143" fillId="0" borderId="58" xfId="10" applyFont="1" applyBorder="1" applyAlignment="1" applyProtection="1">
      <alignment horizontal="left"/>
      <protection locked="0"/>
    </xf>
    <xf numFmtId="0" fontId="152" fillId="0" borderId="4" xfId="0" applyFont="1" applyBorder="1" applyAlignment="1">
      <alignment horizontal="left"/>
    </xf>
    <xf numFmtId="0" fontId="143" fillId="7" borderId="7" xfId="0" applyFont="1" applyFill="1" applyBorder="1" applyAlignment="1" applyProtection="1">
      <alignment horizontal="left" vertical="center"/>
      <protection locked="0"/>
    </xf>
    <xf numFmtId="0" fontId="143" fillId="0" borderId="0" xfId="0" applyFont="1" applyAlignment="1" applyProtection="1">
      <alignment horizontal="left" vertical="center"/>
      <protection locked="0"/>
    </xf>
    <xf numFmtId="0" fontId="143" fillId="0" borderId="28" xfId="0" applyFont="1" applyBorder="1" applyAlignment="1" applyProtection="1">
      <alignment horizontal="left" vertical="center"/>
      <protection locked="0"/>
    </xf>
    <xf numFmtId="0" fontId="143" fillId="0" borderId="51" xfId="0" applyFont="1" applyBorder="1" applyAlignment="1" applyProtection="1">
      <alignment horizontal="left" vertical="center"/>
      <protection locked="0"/>
    </xf>
    <xf numFmtId="0" fontId="143" fillId="0" borderId="58" xfId="150" applyFont="1" applyBorder="1" applyAlignment="1" applyProtection="1">
      <alignment horizontal="left" vertical="center"/>
      <protection locked="0"/>
    </xf>
    <xf numFmtId="20" fontId="143" fillId="0" borderId="58" xfId="150" applyNumberFormat="1" applyFont="1" applyBorder="1" applyAlignment="1" applyProtection="1">
      <alignment horizontal="left" vertical="center"/>
      <protection locked="0"/>
    </xf>
    <xf numFmtId="0" fontId="143" fillId="0" borderId="58" xfId="109" applyFont="1" applyBorder="1" applyProtection="1">
      <protection locked="0"/>
    </xf>
    <xf numFmtId="0" fontId="143" fillId="0" borderId="58" xfId="0" applyFont="1" applyBorder="1" applyAlignment="1" applyProtection="1">
      <alignment vertical="top" wrapText="1"/>
      <protection locked="0"/>
    </xf>
    <xf numFmtId="166" fontId="143" fillId="0" borderId="58" xfId="0" applyNumberFormat="1" applyFont="1" applyBorder="1" applyAlignment="1" applyProtection="1">
      <alignment vertical="center"/>
      <protection locked="0"/>
    </xf>
    <xf numFmtId="0" fontId="134" fillId="7" borderId="7" xfId="0" applyFont="1" applyFill="1" applyBorder="1" applyAlignment="1" applyProtection="1">
      <alignment vertical="center"/>
      <protection locked="0"/>
    </xf>
    <xf numFmtId="0" fontId="152" fillId="0" borderId="2" xfId="0" applyFont="1" applyBorder="1" applyAlignment="1">
      <alignment horizontal="left"/>
    </xf>
    <xf numFmtId="20" fontId="143" fillId="0" borderId="58" xfId="156" applyNumberFormat="1" applyFont="1" applyBorder="1" applyAlignment="1" applyProtection="1">
      <alignment horizontal="left"/>
      <protection locked="0"/>
    </xf>
    <xf numFmtId="0" fontId="131" fillId="0" borderId="30" xfId="0" applyFont="1" applyBorder="1" applyAlignment="1" applyProtection="1">
      <alignment horizontal="left" vertical="center"/>
      <protection locked="0"/>
    </xf>
    <xf numFmtId="0" fontId="135" fillId="0" borderId="30" xfId="0" applyFont="1" applyBorder="1" applyAlignment="1" applyProtection="1">
      <alignment horizontal="left" vertical="center"/>
      <protection locked="0"/>
    </xf>
    <xf numFmtId="16" fontId="143" fillId="0" borderId="58" xfId="0" applyNumberFormat="1" applyFont="1" applyBorder="1" applyAlignment="1" applyProtection="1">
      <alignment horizontal="left"/>
      <protection locked="0"/>
    </xf>
    <xf numFmtId="0" fontId="151" fillId="0" borderId="0" xfId="0" applyFont="1" applyAlignment="1">
      <alignment horizontal="left"/>
    </xf>
    <xf numFmtId="0" fontId="143" fillId="7" borderId="0" xfId="0" applyFont="1" applyFill="1" applyAlignment="1" applyProtection="1">
      <alignment horizontal="left" vertical="center"/>
      <protection locked="0"/>
    </xf>
    <xf numFmtId="0" fontId="135" fillId="0" borderId="58" xfId="0" applyFont="1" applyBorder="1" applyAlignment="1" applyProtection="1">
      <alignment horizontal="center" vertical="center"/>
      <protection locked="0"/>
    </xf>
    <xf numFmtId="0" fontId="135" fillId="0" borderId="58" xfId="0" applyFont="1" applyBorder="1" applyAlignment="1" applyProtection="1">
      <alignment horizontal="left" vertical="center"/>
      <protection locked="0"/>
    </xf>
    <xf numFmtId="0" fontId="135" fillId="0" borderId="58" xfId="0" applyFont="1" applyBorder="1" applyAlignment="1" applyProtection="1">
      <alignment vertical="center"/>
      <protection locked="0"/>
    </xf>
    <xf numFmtId="0" fontId="112" fillId="0" borderId="58" xfId="0" applyFont="1" applyBorder="1" applyAlignment="1">
      <alignment horizontal="left"/>
    </xf>
    <xf numFmtId="0" fontId="148" fillId="0" borderId="0" xfId="0" applyFont="1" applyAlignment="1" applyProtection="1">
      <alignment horizontal="center" vertical="center"/>
      <protection locked="0"/>
    </xf>
    <xf numFmtId="0" fontId="0" fillId="0" borderId="58" xfId="0" applyBorder="1" applyAlignment="1">
      <alignment vertical="center"/>
    </xf>
    <xf numFmtId="0" fontId="0" fillId="0" borderId="53" xfId="0" applyBorder="1" applyAlignment="1">
      <alignment vertical="center"/>
    </xf>
    <xf numFmtId="0" fontId="123" fillId="0" borderId="58" xfId="0" applyFont="1" applyBorder="1" applyAlignment="1" applyProtection="1">
      <alignment horizontal="center" vertical="center"/>
      <protection locked="0"/>
    </xf>
    <xf numFmtId="0" fontId="131" fillId="0" borderId="58" xfId="0" applyFont="1" applyBorder="1" applyAlignment="1" applyProtection="1">
      <alignment horizontal="left" vertical="center"/>
      <protection locked="0"/>
    </xf>
    <xf numFmtId="0" fontId="168" fillId="0" borderId="0" xfId="0" applyFont="1"/>
    <xf numFmtId="0" fontId="169" fillId="0" borderId="0" xfId="0" applyFont="1"/>
    <xf numFmtId="9" fontId="170" fillId="0" borderId="0" xfId="814" applyFont="1" applyAlignment="1">
      <alignment horizontal="center" vertical="center"/>
    </xf>
    <xf numFmtId="0" fontId="171" fillId="0" borderId="0" xfId="0" applyFont="1"/>
    <xf numFmtId="1" fontId="172" fillId="0" borderId="0" xfId="0" applyNumberFormat="1" applyFont="1" applyAlignment="1">
      <alignment horizontal="center"/>
    </xf>
    <xf numFmtId="0" fontId="140" fillId="0" borderId="0" xfId="0" applyFont="1" applyAlignment="1">
      <alignment horizontal="center"/>
    </xf>
    <xf numFmtId="10" fontId="171" fillId="0" borderId="0" xfId="814" applyNumberFormat="1" applyFont="1" applyAlignment="1">
      <alignment horizontal="center"/>
    </xf>
    <xf numFmtId="0" fontId="171" fillId="0" borderId="0" xfId="0" applyFont="1" applyAlignment="1">
      <alignment horizontal="center"/>
    </xf>
    <xf numFmtId="0" fontId="173" fillId="0" borderId="60" xfId="0" applyFont="1" applyBorder="1" applyAlignment="1">
      <alignment horizontal="left"/>
    </xf>
    <xf numFmtId="0" fontId="174" fillId="7" borderId="17" xfId="0" applyFont="1" applyFill="1" applyBorder="1" applyAlignment="1">
      <alignment horizontal="center" vertical="center"/>
    </xf>
    <xf numFmtId="0" fontId="174" fillId="7" borderId="18" xfId="0" applyFont="1" applyFill="1" applyBorder="1" applyAlignment="1">
      <alignment horizontal="center" vertical="center"/>
    </xf>
    <xf numFmtId="0" fontId="174" fillId="7" borderId="58" xfId="0" applyFont="1" applyFill="1" applyBorder="1" applyAlignment="1">
      <alignment horizontal="center"/>
    </xf>
    <xf numFmtId="0" fontId="174" fillId="7" borderId="32" xfId="0" applyFont="1" applyFill="1" applyBorder="1" applyAlignment="1">
      <alignment horizontal="center"/>
    </xf>
    <xf numFmtId="0" fontId="140" fillId="0" borderId="58" xfId="0" applyFont="1" applyBorder="1" applyAlignment="1">
      <alignment horizontal="center"/>
    </xf>
    <xf numFmtId="0" fontId="140" fillId="11" borderId="58" xfId="0" applyFont="1" applyFill="1" applyBorder="1" applyAlignment="1">
      <alignment horizontal="center"/>
    </xf>
    <xf numFmtId="1" fontId="140" fillId="11" borderId="58" xfId="0" applyNumberFormat="1" applyFont="1" applyFill="1" applyBorder="1" applyAlignment="1">
      <alignment horizontal="center"/>
    </xf>
    <xf numFmtId="0" fontId="140" fillId="0" borderId="9" xfId="0" applyFont="1" applyBorder="1" applyAlignment="1">
      <alignment horizontal="center"/>
    </xf>
    <xf numFmtId="0" fontId="140" fillId="11" borderId="9" xfId="0" applyFont="1" applyFill="1" applyBorder="1" applyAlignment="1">
      <alignment horizontal="center"/>
    </xf>
    <xf numFmtId="1" fontId="140" fillId="11" borderId="9" xfId="0" applyNumberFormat="1" applyFont="1" applyFill="1" applyBorder="1" applyAlignment="1">
      <alignment horizontal="center"/>
    </xf>
    <xf numFmtId="1" fontId="140" fillId="0" borderId="41" xfId="0" applyNumberFormat="1" applyFont="1" applyBorder="1" applyAlignment="1">
      <alignment horizontal="center"/>
    </xf>
    <xf numFmtId="0" fontId="140" fillId="2" borderId="62" xfId="0" applyFont="1" applyFill="1" applyBorder="1"/>
    <xf numFmtId="0" fontId="140" fillId="2" borderId="7" xfId="0" applyFont="1" applyFill="1" applyBorder="1"/>
    <xf numFmtId="0" fontId="140" fillId="2" borderId="31" xfId="0" applyFont="1" applyFill="1" applyBorder="1"/>
    <xf numFmtId="0" fontId="140" fillId="0" borderId="33" xfId="0" applyFont="1" applyBorder="1" applyAlignment="1">
      <alignment horizontal="center"/>
    </xf>
    <xf numFmtId="0" fontId="140" fillId="7" borderId="58" xfId="0" applyFont="1" applyFill="1" applyBorder="1" applyAlignment="1">
      <alignment horizontal="center"/>
    </xf>
    <xf numFmtId="0" fontId="140" fillId="0" borderId="32" xfId="0" applyFont="1" applyBorder="1" applyAlignment="1">
      <alignment horizontal="center"/>
    </xf>
    <xf numFmtId="0" fontId="140" fillId="0" borderId="5" xfId="0" applyFont="1" applyBorder="1"/>
    <xf numFmtId="0" fontId="140" fillId="0" borderId="6" xfId="0" applyFont="1" applyBorder="1"/>
    <xf numFmtId="0" fontId="171" fillId="0" borderId="35" xfId="0" applyFont="1" applyBorder="1" applyAlignment="1">
      <alignment horizontal="left"/>
    </xf>
    <xf numFmtId="0" fontId="171" fillId="0" borderId="9" xfId="0" applyFont="1" applyBorder="1" applyAlignment="1">
      <alignment horizontal="center"/>
    </xf>
    <xf numFmtId="0" fontId="171" fillId="0" borderId="41" xfId="0" applyFont="1" applyBorder="1" applyAlignment="1">
      <alignment horizontal="center"/>
    </xf>
    <xf numFmtId="0" fontId="140" fillId="0" borderId="58" xfId="0" applyFont="1" applyBorder="1" applyAlignment="1">
      <alignment horizontal="left"/>
    </xf>
    <xf numFmtId="0" fontId="138" fillId="0" borderId="0" xfId="0" applyFont="1" applyAlignment="1">
      <alignment horizontal="left" vertical="center"/>
    </xf>
    <xf numFmtId="0" fontId="140" fillId="0" borderId="58" xfId="0" applyFont="1" applyBorder="1" applyAlignment="1">
      <alignment horizontal="center" vertical="center"/>
    </xf>
    <xf numFmtId="0" fontId="140" fillId="0" borderId="0" xfId="0" applyFont="1" applyAlignment="1">
      <alignment horizontal="center" vertical="center"/>
    </xf>
    <xf numFmtId="0" fontId="143" fillId="0" borderId="21" xfId="0" applyFont="1" applyBorder="1" applyAlignment="1" applyProtection="1">
      <alignment horizontal="center"/>
      <protection locked="0"/>
    </xf>
    <xf numFmtId="0" fontId="143" fillId="0" borderId="21" xfId="0" applyFont="1" applyBorder="1" applyAlignment="1" applyProtection="1">
      <alignment horizontal="center" vertical="center"/>
      <protection locked="0"/>
    </xf>
    <xf numFmtId="0" fontId="143" fillId="0" borderId="21" xfId="0" applyFont="1" applyBorder="1" applyAlignment="1" applyProtection="1">
      <alignment horizontal="left"/>
      <protection locked="0"/>
    </xf>
    <xf numFmtId="0" fontId="143" fillId="0" borderId="21" xfId="0" applyFont="1" applyBorder="1" applyAlignment="1">
      <alignment horizontal="center"/>
    </xf>
    <xf numFmtId="0" fontId="149" fillId="5" borderId="36" xfId="0" applyFont="1" applyFill="1" applyBorder="1" applyAlignment="1">
      <alignment horizontal="center" vertical="center" wrapText="1"/>
    </xf>
    <xf numFmtId="0" fontId="0" fillId="0" borderId="58" xfId="0" applyBorder="1" applyAlignment="1">
      <alignment horizontal="left" vertical="center"/>
    </xf>
    <xf numFmtId="9" fontId="0" fillId="0" borderId="58" xfId="3" applyFont="1" applyBorder="1" applyAlignment="1">
      <alignment horizontal="center"/>
    </xf>
    <xf numFmtId="2" fontId="143" fillId="0" borderId="21" xfId="0" applyNumberFormat="1" applyFont="1" applyBorder="1" applyAlignment="1" applyProtection="1">
      <alignment horizontal="center"/>
      <protection locked="0"/>
    </xf>
    <xf numFmtId="9" fontId="143" fillId="0" borderId="21" xfId="3" applyFont="1" applyFill="1" applyBorder="1" applyAlignment="1" applyProtection="1">
      <alignment horizontal="center"/>
      <protection locked="0"/>
    </xf>
    <xf numFmtId="0" fontId="149" fillId="6" borderId="63" xfId="0" applyFont="1" applyFill="1" applyBorder="1" applyAlignment="1">
      <alignment horizontal="center" vertical="center" wrapText="1"/>
    </xf>
    <xf numFmtId="0" fontId="149" fillId="6" borderId="25" xfId="0" applyFont="1" applyFill="1" applyBorder="1" applyAlignment="1">
      <alignment horizontal="center" vertical="center" wrapText="1"/>
    </xf>
    <xf numFmtId="0" fontId="149" fillId="5" borderId="25" xfId="0" applyFont="1" applyFill="1" applyBorder="1" applyAlignment="1">
      <alignment horizontal="center" vertical="center"/>
    </xf>
    <xf numFmtId="0" fontId="149" fillId="5" borderId="25" xfId="0" applyFont="1" applyFill="1" applyBorder="1" applyAlignment="1">
      <alignment horizontal="center" vertical="center" wrapText="1"/>
    </xf>
    <xf numFmtId="0" fontId="170" fillId="4" borderId="58" xfId="0" applyFont="1" applyFill="1" applyBorder="1" applyAlignment="1">
      <alignment horizontal="center" vertical="center" wrapText="1"/>
    </xf>
    <xf numFmtId="49" fontId="170" fillId="4" borderId="58" xfId="0" applyNumberFormat="1" applyFont="1" applyFill="1" applyBorder="1" applyAlignment="1">
      <alignment horizontal="center" vertical="center" wrapText="1"/>
    </xf>
    <xf numFmtId="165" fontId="143" fillId="0" borderId="58" xfId="0" applyNumberFormat="1" applyFont="1" applyBorder="1" applyAlignment="1" applyProtection="1">
      <alignment horizontal="left" vertical="center"/>
      <protection locked="0"/>
    </xf>
    <xf numFmtId="9" fontId="135" fillId="7" borderId="7" xfId="0" applyNumberFormat="1" applyFont="1" applyFill="1" applyBorder="1" applyAlignment="1" applyProtection="1">
      <alignment horizontal="center" vertical="center"/>
      <protection locked="0"/>
    </xf>
    <xf numFmtId="9" fontId="135" fillId="0" borderId="0" xfId="0" applyNumberFormat="1" applyFont="1" applyAlignment="1" applyProtection="1">
      <alignment horizontal="center" vertical="center"/>
      <protection locked="0"/>
    </xf>
    <xf numFmtId="9" fontId="149" fillId="3" borderId="0" xfId="0" applyNumberFormat="1" applyFont="1" applyFill="1" applyAlignment="1" applyProtection="1">
      <alignment horizontal="center" vertical="center"/>
      <protection locked="0"/>
    </xf>
    <xf numFmtId="9" fontId="135" fillId="0" borderId="51" xfId="0" applyNumberFormat="1" applyFont="1" applyBorder="1" applyAlignment="1" applyProtection="1">
      <alignment horizontal="center" vertical="center"/>
      <protection locked="0"/>
    </xf>
    <xf numFmtId="2" fontId="145" fillId="0" borderId="0" xfId="0" applyNumberFormat="1" applyFont="1" applyAlignment="1">
      <alignment horizontal="left" vertical="center"/>
    </xf>
    <xf numFmtId="0" fontId="108" fillId="0" borderId="58" xfId="0" applyFont="1" applyBorder="1" applyAlignment="1" applyProtection="1">
      <alignment horizontal="center" vertical="center"/>
      <protection locked="0"/>
    </xf>
    <xf numFmtId="2" fontId="153" fillId="0" borderId="0" xfId="0" applyNumberFormat="1" applyFont="1" applyAlignment="1">
      <alignment horizontal="center" vertical="center"/>
    </xf>
    <xf numFmtId="0" fontId="175" fillId="0" borderId="58" xfId="0" applyFont="1" applyBorder="1" applyAlignment="1" applyProtection="1">
      <alignment horizontal="center"/>
      <protection locked="0"/>
    </xf>
    <xf numFmtId="0" fontId="176" fillId="0" borderId="58" xfId="96" applyFont="1" applyBorder="1" applyAlignment="1">
      <alignment horizontal="center" vertical="center"/>
    </xf>
    <xf numFmtId="0" fontId="138" fillId="7" borderId="58" xfId="0" applyFont="1" applyFill="1" applyBorder="1" applyAlignment="1">
      <alignment horizontal="center"/>
    </xf>
    <xf numFmtId="0" fontId="171" fillId="0" borderId="64" xfId="0" applyFont="1" applyBorder="1" applyAlignment="1">
      <alignment horizontal="left"/>
    </xf>
    <xf numFmtId="1" fontId="140" fillId="0" borderId="54" xfId="0" applyNumberFormat="1" applyFont="1" applyBorder="1" applyAlignment="1">
      <alignment horizontal="center"/>
    </xf>
    <xf numFmtId="1" fontId="140" fillId="0" borderId="65" xfId="0" applyNumberFormat="1" applyFont="1" applyBorder="1" applyAlignment="1">
      <alignment horizontal="center"/>
    </xf>
    <xf numFmtId="0" fontId="140" fillId="0" borderId="0" xfId="0" applyFont="1" applyAlignment="1">
      <alignment horizontal="center" vertical="center" wrapText="1"/>
    </xf>
    <xf numFmtId="167" fontId="140" fillId="0" borderId="0" xfId="0" applyNumberFormat="1" applyFont="1" applyAlignment="1">
      <alignment horizontal="center"/>
    </xf>
    <xf numFmtId="49" fontId="140" fillId="0" borderId="58" xfId="0" applyNumberFormat="1" applyFont="1" applyBorder="1" applyAlignment="1">
      <alignment horizontal="center"/>
    </xf>
    <xf numFmtId="49" fontId="140" fillId="0" borderId="0" xfId="0" applyNumberFormat="1" applyFont="1" applyAlignment="1">
      <alignment horizontal="center"/>
    </xf>
    <xf numFmtId="0" fontId="177" fillId="0" borderId="0" xfId="0" applyFont="1" applyAlignment="1">
      <alignment horizontal="center" vertical="center"/>
    </xf>
    <xf numFmtId="0" fontId="107" fillId="0" borderId="58" xfId="0" applyFont="1" applyBorder="1" applyAlignment="1">
      <alignment horizontal="center"/>
    </xf>
    <xf numFmtId="0" fontId="129" fillId="0" borderId="58" xfId="0" applyFont="1" applyBorder="1" applyAlignment="1" applyProtection="1">
      <alignment horizontal="left"/>
      <protection locked="0"/>
    </xf>
    <xf numFmtId="0" fontId="172" fillId="0" borderId="0" xfId="0" applyFont="1" applyAlignment="1">
      <alignment horizontal="center"/>
    </xf>
    <xf numFmtId="0" fontId="148" fillId="0" borderId="58" xfId="0" applyFont="1" applyBorder="1" applyAlignment="1" applyProtection="1">
      <alignment horizontal="center" vertical="center"/>
      <protection locked="0"/>
    </xf>
    <xf numFmtId="0" fontId="178" fillId="0" borderId="0" xfId="0" applyFont="1"/>
    <xf numFmtId="0" fontId="178" fillId="0" borderId="0" xfId="0" applyFont="1" applyAlignment="1">
      <alignment horizontal="center" wrapText="1"/>
    </xf>
    <xf numFmtId="0" fontId="178" fillId="0" borderId="0" xfId="0" applyFont="1" applyAlignment="1">
      <alignment horizontal="center"/>
    </xf>
    <xf numFmtId="0" fontId="180" fillId="0" borderId="0" xfId="0" applyFont="1"/>
    <xf numFmtId="167" fontId="140" fillId="0" borderId="0" xfId="0" applyNumberFormat="1" applyFont="1"/>
    <xf numFmtId="0" fontId="106" fillId="0" borderId="58" xfId="0" applyFont="1" applyBorder="1" applyAlignment="1">
      <alignment horizontal="center"/>
    </xf>
    <xf numFmtId="0" fontId="105" fillId="0" borderId="58" xfId="0" applyFont="1" applyBorder="1" applyAlignment="1">
      <alignment horizontal="left"/>
    </xf>
    <xf numFmtId="0" fontId="131" fillId="0" borderId="29" xfId="0" applyFont="1" applyBorder="1" applyAlignment="1" applyProtection="1">
      <alignment horizontal="left" vertical="center"/>
      <protection locked="0"/>
    </xf>
    <xf numFmtId="0" fontId="123" fillId="0" borderId="34" xfId="0" applyFont="1" applyBorder="1" applyAlignment="1" applyProtection="1">
      <alignment horizontal="left" vertical="center"/>
      <protection locked="0"/>
    </xf>
    <xf numFmtId="0" fontId="104" fillId="0" borderId="58" xfId="0" applyFont="1" applyBorder="1" applyAlignment="1" applyProtection="1">
      <alignment horizontal="left" vertical="center"/>
      <protection locked="0"/>
    </xf>
    <xf numFmtId="0" fontId="0" fillId="0" borderId="29" xfId="0" applyBorder="1" applyAlignment="1">
      <alignment vertical="center"/>
    </xf>
    <xf numFmtId="0" fontId="140" fillId="0" borderId="0" xfId="0" applyFont="1" applyAlignment="1">
      <alignment vertical="center"/>
    </xf>
    <xf numFmtId="0" fontId="170" fillId="14" borderId="36" xfId="0" applyFont="1" applyFill="1" applyBorder="1" applyAlignment="1">
      <alignment horizontal="center" vertical="center"/>
    </xf>
    <xf numFmtId="0" fontId="170" fillId="14" borderId="52" xfId="0" applyFont="1" applyFill="1" applyBorder="1" applyAlignment="1">
      <alignment horizontal="center" vertical="center"/>
    </xf>
    <xf numFmtId="0" fontId="150" fillId="4" borderId="58" xfId="0" applyFont="1" applyFill="1" applyBorder="1" applyAlignment="1">
      <alignment horizontal="center" vertical="center" wrapText="1"/>
    </xf>
    <xf numFmtId="0" fontId="129" fillId="0" borderId="58" xfId="0" applyFont="1" applyBorder="1" applyAlignment="1">
      <alignment horizontal="left"/>
    </xf>
    <xf numFmtId="0" fontId="139" fillId="0" borderId="58" xfId="0" applyFont="1" applyBorder="1" applyAlignment="1">
      <alignment horizontal="left"/>
    </xf>
    <xf numFmtId="0" fontId="123" fillId="0" borderId="58" xfId="0" applyFont="1" applyBorder="1" applyAlignment="1">
      <alignment horizontal="left"/>
    </xf>
    <xf numFmtId="0" fontId="115" fillId="0" borderId="58" xfId="0" applyFont="1" applyBorder="1" applyAlignment="1" applyProtection="1">
      <alignment horizontal="left"/>
      <protection locked="0"/>
    </xf>
    <xf numFmtId="0" fontId="149" fillId="7" borderId="0" xfId="0" applyFont="1" applyFill="1" applyAlignment="1">
      <alignment vertical="center" wrapText="1"/>
    </xf>
    <xf numFmtId="0" fontId="103" fillId="0" borderId="58" xfId="0" applyFont="1" applyBorder="1" applyAlignment="1" applyProtection="1">
      <alignment horizontal="left" vertical="center"/>
      <protection locked="0"/>
    </xf>
    <xf numFmtId="0" fontId="139" fillId="0" borderId="58" xfId="0" applyFont="1" applyBorder="1" applyAlignment="1" applyProtection="1">
      <alignment horizontal="center" vertical="center"/>
      <protection locked="0"/>
    </xf>
    <xf numFmtId="2" fontId="143" fillId="0" borderId="58" xfId="0" applyNumberFormat="1" applyFont="1" applyBorder="1" applyAlignment="1" applyProtection="1">
      <alignment horizontal="left"/>
      <protection locked="0"/>
    </xf>
    <xf numFmtId="0" fontId="181" fillId="5" borderId="52" xfId="0" applyFont="1" applyFill="1" applyBorder="1" applyAlignment="1">
      <alignment horizontal="center" vertical="center" wrapText="1"/>
    </xf>
    <xf numFmtId="0" fontId="181" fillId="6" borderId="66" xfId="0" applyFont="1" applyFill="1" applyBorder="1" applyAlignment="1">
      <alignment horizontal="center" vertical="center" wrapText="1"/>
    </xf>
    <xf numFmtId="0" fontId="181" fillId="6" borderId="67" xfId="0" applyFont="1" applyFill="1" applyBorder="1" applyAlignment="1">
      <alignment horizontal="center" vertical="center" wrapText="1"/>
    </xf>
    <xf numFmtId="0" fontId="182" fillId="0" borderId="58" xfId="0" applyFont="1" applyBorder="1" applyAlignment="1">
      <alignment horizontal="center"/>
    </xf>
    <xf numFmtId="0" fontId="182" fillId="0" borderId="58" xfId="0" applyFont="1" applyBorder="1"/>
    <xf numFmtId="0" fontId="178" fillId="0" borderId="58" xfId="0" applyFont="1" applyBorder="1"/>
    <xf numFmtId="2" fontId="182" fillId="0" borderId="58" xfId="0" applyNumberFormat="1" applyFont="1" applyBorder="1" applyAlignment="1" applyProtection="1">
      <alignment horizontal="left"/>
      <protection locked="0"/>
    </xf>
    <xf numFmtId="0" fontId="182" fillId="0" borderId="58" xfId="0" applyFont="1" applyBorder="1" applyAlignment="1" applyProtection="1">
      <alignment horizontal="center"/>
      <protection locked="0"/>
    </xf>
    <xf numFmtId="0" fontId="178" fillId="0" borderId="58" xfId="0" applyFont="1" applyBorder="1" applyAlignment="1">
      <alignment horizontal="center"/>
    </xf>
    <xf numFmtId="0" fontId="143" fillId="0" borderId="57" xfId="0" applyFont="1" applyBorder="1" applyAlignment="1" applyProtection="1">
      <alignment horizontal="left"/>
      <protection locked="0"/>
    </xf>
    <xf numFmtId="0" fontId="102" fillId="0" borderId="58" xfId="0" applyFont="1" applyBorder="1" applyAlignment="1">
      <alignment horizontal="left" vertical="center"/>
    </xf>
    <xf numFmtId="0" fontId="102" fillId="0" borderId="58" xfId="0" applyFont="1" applyBorder="1" applyAlignment="1">
      <alignment horizontal="center"/>
    </xf>
    <xf numFmtId="0" fontId="102" fillId="0" borderId="58" xfId="0" applyFont="1" applyBorder="1" applyAlignment="1">
      <alignment horizontal="left"/>
    </xf>
    <xf numFmtId="0" fontId="143" fillId="0" borderId="0" xfId="0" applyFont="1" applyAlignment="1">
      <alignment horizontal="left" vertical="center"/>
    </xf>
    <xf numFmtId="0" fontId="140" fillId="0" borderId="58" xfId="0" applyFont="1" applyBorder="1" applyAlignment="1">
      <alignment vertical="center"/>
    </xf>
    <xf numFmtId="0" fontId="140" fillId="0" borderId="58" xfId="0" applyFont="1" applyBorder="1" applyAlignment="1">
      <alignment horizontal="left" vertical="center"/>
    </xf>
    <xf numFmtId="0" fontId="140" fillId="4" borderId="58" xfId="0" applyFont="1" applyFill="1" applyBorder="1" applyAlignment="1">
      <alignment horizontal="center" vertical="center"/>
    </xf>
    <xf numFmtId="0" fontId="101" fillId="0" borderId="58" xfId="0" applyFont="1" applyBorder="1" applyAlignment="1">
      <alignment horizontal="left"/>
    </xf>
    <xf numFmtId="0" fontId="100" fillId="0" borderId="58" xfId="0" applyFont="1" applyBorder="1" applyAlignment="1">
      <alignment horizontal="left"/>
    </xf>
    <xf numFmtId="0" fontId="183" fillId="0" borderId="58" xfId="0" applyFont="1" applyBorder="1" applyAlignment="1" applyProtection="1">
      <alignment horizontal="left" vertical="center"/>
      <protection locked="0"/>
    </xf>
    <xf numFmtId="0" fontId="183" fillId="0" borderId="58" xfId="0" applyFont="1" applyBorder="1" applyAlignment="1" applyProtection="1">
      <alignment vertical="center"/>
      <protection locked="0"/>
    </xf>
    <xf numFmtId="167" fontId="170" fillId="14" borderId="36" xfId="0" applyNumberFormat="1" applyFont="1" applyFill="1" applyBorder="1" applyAlignment="1">
      <alignment horizontal="center" vertical="center" wrapText="1"/>
    </xf>
    <xf numFmtId="0" fontId="170" fillId="14" borderId="36" xfId="0" applyFont="1" applyFill="1" applyBorder="1" applyAlignment="1">
      <alignment horizontal="center" vertical="center" wrapText="1"/>
    </xf>
    <xf numFmtId="0" fontId="170" fillId="14" borderId="37" xfId="0" applyFont="1" applyFill="1" applyBorder="1" applyAlignment="1">
      <alignment horizontal="center" vertical="center" wrapText="1"/>
    </xf>
    <xf numFmtId="9" fontId="178" fillId="0" borderId="0" xfId="3" applyFont="1" applyAlignment="1">
      <alignment horizontal="center"/>
    </xf>
    <xf numFmtId="0" fontId="99" fillId="0" borderId="58" xfId="0" applyFont="1" applyBorder="1" applyAlignment="1">
      <alignment horizontal="left"/>
    </xf>
    <xf numFmtId="0" fontId="170" fillId="0" borderId="0" xfId="0" applyFont="1" applyAlignment="1">
      <alignment horizontal="center" vertical="center"/>
    </xf>
    <xf numFmtId="0" fontId="98" fillId="0" borderId="58" xfId="0" applyFont="1" applyBorder="1" applyAlignment="1">
      <alignment horizontal="left"/>
    </xf>
    <xf numFmtId="0" fontId="143" fillId="0" borderId="57" xfId="0" applyFont="1" applyBorder="1" applyAlignment="1" applyProtection="1">
      <alignment horizontal="left" vertical="center"/>
      <protection locked="0"/>
    </xf>
    <xf numFmtId="0" fontId="143" fillId="0" borderId="57" xfId="0" applyFont="1" applyBorder="1" applyAlignment="1">
      <alignment horizontal="center"/>
    </xf>
    <xf numFmtId="0" fontId="143" fillId="0" borderId="57" xfId="0" applyFont="1" applyBorder="1"/>
    <xf numFmtId="0" fontId="143" fillId="0" borderId="57" xfId="0" applyFont="1" applyBorder="1" applyProtection="1">
      <protection locked="0"/>
    </xf>
    <xf numFmtId="0" fontId="143" fillId="0" borderId="21" xfId="0" applyFont="1" applyBorder="1" applyAlignment="1" applyProtection="1">
      <alignment horizontal="left" vertical="center"/>
      <protection locked="0"/>
    </xf>
    <xf numFmtId="0" fontId="143" fillId="0" borderId="21" xfId="0" applyFont="1" applyBorder="1" applyProtection="1">
      <protection locked="0"/>
    </xf>
    <xf numFmtId="0" fontId="109" fillId="0" borderId="53" xfId="0" applyFont="1" applyBorder="1" applyAlignment="1" applyProtection="1">
      <alignment horizontal="left" vertical="center"/>
      <protection locked="0"/>
    </xf>
    <xf numFmtId="0" fontId="131" fillId="0" borderId="58" xfId="0" applyFont="1" applyBorder="1" applyAlignment="1" applyProtection="1">
      <alignment horizontal="center" vertical="center"/>
      <protection locked="0"/>
    </xf>
    <xf numFmtId="0" fontId="131" fillId="0" borderId="29" xfId="0" applyFont="1" applyBorder="1" applyAlignment="1">
      <alignment vertical="center"/>
    </xf>
    <xf numFmtId="0" fontId="123" fillId="0" borderId="34" xfId="0" applyFont="1" applyBorder="1"/>
    <xf numFmtId="0" fontId="135" fillId="0" borderId="29" xfId="0" applyFont="1" applyBorder="1" applyAlignment="1" applyProtection="1">
      <alignment horizontal="left" vertical="center"/>
      <protection locked="0"/>
    </xf>
    <xf numFmtId="0" fontId="135" fillId="0" borderId="58" xfId="0" applyFont="1" applyBorder="1" applyAlignment="1" applyProtection="1">
      <alignment horizontal="left" vertical="center" wrapText="1"/>
      <protection locked="0"/>
    </xf>
    <xf numFmtId="0" fontId="97" fillId="0" borderId="58" xfId="0" applyFont="1" applyBorder="1"/>
    <xf numFmtId="0" fontId="97" fillId="0" borderId="58" xfId="0" applyFont="1" applyBorder="1" applyAlignment="1">
      <alignment horizontal="left"/>
    </xf>
    <xf numFmtId="0" fontId="0" fillId="0" borderId="0" xfId="0" pivotButton="1"/>
    <xf numFmtId="0" fontId="96" fillId="0" borderId="58" xfId="0" applyFont="1" applyBorder="1" applyAlignment="1" applyProtection="1">
      <alignment horizontal="left" vertical="center"/>
      <protection locked="0"/>
    </xf>
    <xf numFmtId="0" fontId="170" fillId="0" borderId="0" xfId="0" applyFont="1" applyAlignment="1">
      <alignment horizontal="center" vertical="center" wrapText="1"/>
    </xf>
    <xf numFmtId="0" fontId="95" fillId="0" borderId="58" xfId="0" applyFont="1" applyBorder="1" applyAlignment="1">
      <alignment horizontal="left"/>
    </xf>
    <xf numFmtId="0" fontId="94" fillId="0" borderId="58" xfId="0" applyFont="1" applyBorder="1" applyAlignment="1" applyProtection="1">
      <alignment horizontal="left" vertical="center"/>
      <protection locked="0"/>
    </xf>
    <xf numFmtId="0" fontId="170" fillId="14" borderId="13" xfId="0" applyFont="1" applyFill="1" applyBorder="1" applyAlignment="1">
      <alignment horizontal="center" vertical="center" wrapText="1"/>
    </xf>
    <xf numFmtId="0" fontId="138" fillId="14" borderId="36" xfId="0" applyFont="1" applyFill="1" applyBorder="1" applyAlignment="1">
      <alignment horizontal="center" vertical="center"/>
    </xf>
    <xf numFmtId="0" fontId="143" fillId="12" borderId="58" xfId="0" applyFont="1" applyFill="1" applyBorder="1" applyAlignment="1" applyProtection="1">
      <alignment horizontal="left"/>
      <protection locked="0"/>
    </xf>
    <xf numFmtId="0" fontId="93" fillId="0" borderId="58" xfId="0" applyFont="1" applyBorder="1" applyAlignment="1">
      <alignment horizontal="left"/>
    </xf>
    <xf numFmtId="0" fontId="92" fillId="0" borderId="58" xfId="0" applyFont="1" applyBorder="1"/>
    <xf numFmtId="0" fontId="140" fillId="0" borderId="68" xfId="0" applyFont="1" applyBorder="1" applyAlignment="1" applyProtection="1">
      <alignment horizontal="center"/>
      <protection locked="0"/>
    </xf>
    <xf numFmtId="0" fontId="140" fillId="0" borderId="0" xfId="0" applyFont="1" applyProtection="1">
      <protection locked="0"/>
    </xf>
    <xf numFmtId="0" fontId="91" fillId="0" borderId="0" xfId="0" applyFont="1" applyAlignment="1">
      <alignment horizontal="left" vertical="center"/>
    </xf>
    <xf numFmtId="0" fontId="90" fillId="0" borderId="58" xfId="0" applyFont="1" applyBorder="1" applyAlignment="1">
      <alignment horizontal="left"/>
    </xf>
    <xf numFmtId="0" fontId="89" fillId="0" borderId="58" xfId="0" applyFont="1" applyBorder="1" applyAlignment="1">
      <alignment horizontal="left"/>
    </xf>
    <xf numFmtId="0" fontId="184" fillId="4" borderId="5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7" fillId="0" borderId="58" xfId="0" applyFont="1" applyBorder="1" applyAlignment="1">
      <alignment horizontal="left"/>
    </xf>
    <xf numFmtId="0" fontId="175" fillId="0" borderId="58" xfId="0" applyFont="1" applyBorder="1" applyAlignment="1" applyProtection="1">
      <alignment horizontal="left"/>
      <protection locked="0"/>
    </xf>
    <xf numFmtId="2" fontId="149" fillId="6" borderId="25" xfId="0" applyNumberFormat="1" applyFont="1" applyFill="1" applyBorder="1" applyAlignment="1">
      <alignment horizontal="center" vertical="center" wrapText="1"/>
    </xf>
    <xf numFmtId="0" fontId="140" fillId="0" borderId="68" xfId="0" applyFont="1" applyBorder="1" applyProtection="1">
      <protection locked="0"/>
    </xf>
    <xf numFmtId="167" fontId="140" fillId="0" borderId="68" xfId="0" applyNumberFormat="1" applyFont="1" applyBorder="1" applyProtection="1">
      <protection locked="0"/>
    </xf>
    <xf numFmtId="0" fontId="170" fillId="14" borderId="11" xfId="0" applyFont="1" applyFill="1" applyBorder="1" applyAlignment="1">
      <alignment horizontal="center" vertical="center" wrapText="1"/>
    </xf>
    <xf numFmtId="0" fontId="0" fillId="0" borderId="57" xfId="0" applyBorder="1" applyAlignment="1">
      <alignment horizontal="center"/>
    </xf>
    <xf numFmtId="0" fontId="0" fillId="0" borderId="57" xfId="0" applyBorder="1" applyAlignment="1">
      <alignment horizontal="left"/>
    </xf>
    <xf numFmtId="0" fontId="88" fillId="0" borderId="69" xfId="0" applyFont="1" applyBorder="1" applyAlignment="1">
      <alignment horizontal="center"/>
    </xf>
    <xf numFmtId="0" fontId="0" fillId="0" borderId="70" xfId="0" applyBorder="1" applyAlignment="1">
      <alignment horizontal="center"/>
    </xf>
    <xf numFmtId="0" fontId="0" fillId="0" borderId="70" xfId="0" applyBorder="1" applyAlignment="1">
      <alignment horizontal="left"/>
    </xf>
    <xf numFmtId="0" fontId="88" fillId="0" borderId="71" xfId="0" applyFont="1" applyBorder="1" applyAlignment="1">
      <alignment horizontal="left"/>
    </xf>
    <xf numFmtId="0" fontId="88" fillId="0" borderId="33" xfId="0" applyFont="1" applyBorder="1" applyAlignment="1">
      <alignment horizontal="center"/>
    </xf>
    <xf numFmtId="0" fontId="88" fillId="0" borderId="32" xfId="0" applyFont="1" applyBorder="1" applyAlignment="1">
      <alignment horizontal="left"/>
    </xf>
    <xf numFmtId="0" fontId="0" fillId="0" borderId="33" xfId="0" applyBorder="1" applyAlignment="1">
      <alignment horizontal="center"/>
    </xf>
    <xf numFmtId="0" fontId="87" fillId="0" borderId="32" xfId="0" applyFont="1" applyBorder="1"/>
    <xf numFmtId="0" fontId="85" fillId="0" borderId="32" xfId="0" applyFont="1" applyBorder="1"/>
    <xf numFmtId="0" fontId="0" fillId="0" borderId="35" xfId="0" applyBorder="1" applyAlignment="1">
      <alignment horizontal="center"/>
    </xf>
    <xf numFmtId="0" fontId="0" fillId="0" borderId="9" xfId="0" applyBorder="1" applyAlignment="1">
      <alignment horizontal="center"/>
    </xf>
    <xf numFmtId="0" fontId="139" fillId="0" borderId="9" xfId="0" applyFont="1" applyBorder="1" applyAlignment="1">
      <alignment vertical="center"/>
    </xf>
    <xf numFmtId="0" fontId="86" fillId="0" borderId="41" xfId="0" applyFont="1" applyBorder="1"/>
    <xf numFmtId="10" fontId="140" fillId="0" borderId="0" xfId="3" applyNumberFormat="1" applyFont="1"/>
    <xf numFmtId="0" fontId="178" fillId="0" borderId="58" xfId="0" applyFont="1" applyBorder="1" applyAlignment="1">
      <alignment horizontal="left"/>
    </xf>
    <xf numFmtId="167" fontId="140" fillId="0" borderId="0" xfId="0" applyNumberFormat="1" applyFont="1" applyAlignment="1">
      <alignment horizontal="right"/>
    </xf>
    <xf numFmtId="167" fontId="172" fillId="0" borderId="0" xfId="0" applyNumberFormat="1" applyFont="1" applyAlignment="1">
      <alignment horizontal="right"/>
    </xf>
    <xf numFmtId="167" fontId="140" fillId="0" borderId="68" xfId="0" applyNumberFormat="1" applyFont="1" applyBorder="1" applyAlignment="1" applyProtection="1">
      <alignment horizontal="right"/>
      <protection locked="0"/>
    </xf>
    <xf numFmtId="167" fontId="140" fillId="0" borderId="0" xfId="0" applyNumberFormat="1" applyFont="1" applyAlignment="1" applyProtection="1">
      <alignment horizontal="right"/>
      <protection locked="0"/>
    </xf>
    <xf numFmtId="0" fontId="0" fillId="0" borderId="21" xfId="0" applyBorder="1" applyAlignment="1">
      <alignment horizontal="center"/>
    </xf>
    <xf numFmtId="0" fontId="0" fillId="0" borderId="21" xfId="0" applyBorder="1" applyAlignment="1">
      <alignment horizontal="left"/>
    </xf>
    <xf numFmtId="0" fontId="84" fillId="0" borderId="58" xfId="0" applyFont="1" applyBorder="1" applyAlignment="1" applyProtection="1">
      <alignment horizontal="center" vertical="center"/>
      <protection locked="0"/>
    </xf>
    <xf numFmtId="0" fontId="83" fillId="0" borderId="58" xfId="0" applyFont="1" applyBorder="1" applyAlignment="1">
      <alignment horizontal="left"/>
    </xf>
    <xf numFmtId="17" fontId="143" fillId="0" borderId="58" xfId="0" applyNumberFormat="1" applyFont="1" applyBorder="1" applyAlignment="1" applyProtection="1">
      <alignment horizontal="left"/>
      <protection locked="0"/>
    </xf>
    <xf numFmtId="0" fontId="82" fillId="0" borderId="58" xfId="0" applyFont="1" applyBorder="1" applyAlignment="1">
      <alignment horizontal="left"/>
    </xf>
    <xf numFmtId="0" fontId="138" fillId="0" borderId="68" xfId="0" applyFont="1" applyBorder="1" applyAlignment="1" applyProtection="1">
      <alignment horizontal="left" vertical="center"/>
      <protection locked="0"/>
    </xf>
    <xf numFmtId="0" fontId="140" fillId="0" borderId="68" xfId="0" applyFont="1" applyBorder="1" applyAlignment="1">
      <alignment horizontal="left" vertical="center"/>
    </xf>
    <xf numFmtId="167" fontId="140" fillId="0" borderId="68" xfId="0" applyNumberFormat="1" applyFont="1" applyBorder="1" applyAlignment="1">
      <alignment horizontal="right" vertical="center"/>
    </xf>
    <xf numFmtId="0" fontId="143" fillId="0" borderId="53" xfId="0" applyFont="1" applyBorder="1" applyAlignment="1" applyProtection="1">
      <alignment horizontal="center" vertical="center"/>
      <protection locked="0"/>
    </xf>
    <xf numFmtId="0" fontId="143" fillId="0" borderId="56" xfId="0" applyFont="1" applyBorder="1" applyAlignment="1" applyProtection="1">
      <alignment horizontal="left" vertical="center"/>
      <protection locked="0"/>
    </xf>
    <xf numFmtId="0" fontId="143" fillId="0" borderId="51" xfId="0" applyFont="1" applyBorder="1" applyAlignment="1" applyProtection="1">
      <alignment horizontal="center" vertical="center"/>
      <protection locked="0"/>
    </xf>
    <xf numFmtId="0" fontId="143" fillId="0" borderId="16" xfId="0" applyFont="1" applyBorder="1" applyAlignment="1" applyProtection="1">
      <alignment horizontal="center" vertical="center"/>
      <protection locked="0"/>
    </xf>
    <xf numFmtId="0" fontId="143" fillId="0" borderId="21" xfId="0" applyFont="1" applyBorder="1" applyAlignment="1">
      <alignment horizontal="center" vertical="center"/>
    </xf>
    <xf numFmtId="0" fontId="143" fillId="0" borderId="30" xfId="0" applyFont="1" applyBorder="1" applyAlignment="1" applyProtection="1">
      <alignment horizontal="center"/>
      <protection locked="0"/>
    </xf>
    <xf numFmtId="0" fontId="80" fillId="0" borderId="58" xfId="0" applyFont="1" applyBorder="1" applyAlignment="1">
      <alignment horizontal="center"/>
    </xf>
    <xf numFmtId="0" fontId="80" fillId="0" borderId="58" xfId="0" applyFont="1" applyBorder="1" applyAlignment="1">
      <alignment horizontal="left"/>
    </xf>
    <xf numFmtId="0" fontId="79" fillId="0" borderId="58" xfId="0" applyFont="1" applyBorder="1" applyAlignment="1">
      <alignment horizontal="left"/>
    </xf>
    <xf numFmtId="0" fontId="143" fillId="0" borderId="0" xfId="0" applyFont="1" applyAlignment="1" applyProtection="1">
      <alignment horizontal="left"/>
      <protection locked="0"/>
    </xf>
    <xf numFmtId="0" fontId="149" fillId="6" borderId="72" xfId="0" applyFont="1" applyFill="1" applyBorder="1" applyAlignment="1">
      <alignment horizontal="center" vertical="center" wrapText="1"/>
    </xf>
    <xf numFmtId="0" fontId="149" fillId="6" borderId="24" xfId="0" applyFont="1" applyFill="1" applyBorder="1" applyAlignment="1">
      <alignment horizontal="center" vertical="center" wrapText="1"/>
    </xf>
    <xf numFmtId="0" fontId="149" fillId="6" borderId="37" xfId="0" applyFont="1" applyFill="1" applyBorder="1" applyAlignment="1">
      <alignment horizontal="center" vertical="center" wrapText="1"/>
    </xf>
    <xf numFmtId="0" fontId="78" fillId="0" borderId="58" xfId="0" applyFont="1" applyBorder="1" applyAlignment="1">
      <alignment horizontal="left"/>
    </xf>
    <xf numFmtId="168" fontId="135" fillId="0" borderId="0" xfId="0" applyNumberFormat="1" applyFont="1" applyAlignment="1" applyProtection="1">
      <alignment horizontal="left" vertical="center"/>
      <protection locked="0"/>
    </xf>
    <xf numFmtId="0" fontId="77" fillId="0" borderId="58" xfId="0" applyFont="1" applyBorder="1" applyAlignment="1" applyProtection="1">
      <alignment horizontal="left" vertical="center"/>
      <protection locked="0"/>
    </xf>
    <xf numFmtId="0" fontId="185" fillId="0" borderId="58" xfId="0" applyFont="1" applyBorder="1" applyAlignment="1" applyProtection="1">
      <alignment horizontal="center" vertical="center"/>
      <protection locked="0"/>
    </xf>
    <xf numFmtId="0" fontId="175" fillId="0" borderId="58" xfId="0" applyFont="1" applyBorder="1" applyAlignment="1" applyProtection="1">
      <alignment horizontal="left" vertical="center"/>
      <protection locked="0"/>
    </xf>
    <xf numFmtId="0" fontId="175" fillId="0" borderId="58" xfId="0" applyFont="1" applyBorder="1" applyAlignment="1" applyProtection="1">
      <alignment vertical="center"/>
      <protection locked="0"/>
    </xf>
    <xf numFmtId="0" fontId="0" fillId="0" borderId="0" xfId="0" applyAlignment="1">
      <alignment horizontal="center" wrapText="1"/>
    </xf>
    <xf numFmtId="0" fontId="76" fillId="0" borderId="58" xfId="0" applyFont="1" applyBorder="1" applyAlignment="1" applyProtection="1">
      <alignment vertical="center"/>
      <protection locked="0"/>
    </xf>
    <xf numFmtId="0" fontId="76" fillId="0" borderId="58" xfId="0" applyFont="1" applyBorder="1" applyAlignment="1" applyProtection="1">
      <alignment horizontal="left" vertical="center"/>
      <protection locked="0"/>
    </xf>
    <xf numFmtId="9" fontId="139" fillId="0" borderId="58" xfId="3" applyFont="1" applyFill="1" applyBorder="1" applyAlignment="1" applyProtection="1">
      <alignment horizontal="center" vertical="center"/>
      <protection locked="0"/>
    </xf>
    <xf numFmtId="0" fontId="0" fillId="0" borderId="17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67" xfId="0" applyBorder="1" applyAlignment="1">
      <alignment horizontal="left"/>
    </xf>
    <xf numFmtId="0" fontId="80" fillId="0" borderId="73" xfId="0" applyFont="1" applyBorder="1" applyAlignment="1">
      <alignment horizontal="left"/>
    </xf>
    <xf numFmtId="0" fontId="75" fillId="0" borderId="58" xfId="0" applyFont="1" applyBorder="1" applyAlignment="1">
      <alignment horizontal="left"/>
    </xf>
    <xf numFmtId="0" fontId="172" fillId="14" borderId="0" xfId="0" applyFont="1" applyFill="1" applyAlignment="1">
      <alignment horizontal="center" vertical="center"/>
    </xf>
    <xf numFmtId="0" fontId="143" fillId="12" borderId="58" xfId="180" applyFont="1" applyFill="1" applyBorder="1" applyAlignment="1" applyProtection="1">
      <alignment horizontal="left" vertical="center"/>
      <protection locked="0"/>
    </xf>
    <xf numFmtId="0" fontId="139" fillId="0" borderId="58" xfId="0" applyFont="1" applyBorder="1" applyAlignment="1" applyProtection="1">
      <alignment horizontal="center" vertical="center" wrapText="1"/>
      <protection locked="0"/>
    </xf>
    <xf numFmtId="0" fontId="140" fillId="0" borderId="68" xfId="0" applyFont="1" applyBorder="1" applyAlignment="1" applyProtection="1">
      <alignment horizontal="left" vertical="center"/>
      <protection locked="0"/>
    </xf>
    <xf numFmtId="0" fontId="96" fillId="0" borderId="58" xfId="0" applyFont="1" applyBorder="1" applyAlignment="1">
      <alignment vertical="center"/>
    </xf>
    <xf numFmtId="0" fontId="175" fillId="0" borderId="58" xfId="0" applyFont="1" applyBorder="1" applyAlignment="1" applyProtection="1">
      <alignment horizontal="center" vertical="center"/>
      <protection locked="0"/>
    </xf>
    <xf numFmtId="0" fontId="139" fillId="0" borderId="58" xfId="0" applyFont="1" applyBorder="1" applyAlignment="1">
      <alignment horizontal="left" vertical="center"/>
    </xf>
    <xf numFmtId="0" fontId="148" fillId="0" borderId="0" xfId="0" applyFont="1" applyProtection="1">
      <protection locked="0"/>
    </xf>
    <xf numFmtId="0" fontId="73" fillId="0" borderId="58" xfId="0" applyFont="1" applyBorder="1" applyAlignment="1">
      <alignment horizontal="left"/>
    </xf>
    <xf numFmtId="0" fontId="143" fillId="12" borderId="58" xfId="0" applyFont="1" applyFill="1" applyBorder="1" applyAlignment="1" applyProtection="1">
      <alignment horizontal="left" vertical="center"/>
      <protection locked="0"/>
    </xf>
    <xf numFmtId="0" fontId="139" fillId="0" borderId="58" xfId="0" applyFont="1" applyBorder="1" applyAlignment="1" applyProtection="1">
      <alignment vertical="center"/>
      <protection locked="0"/>
    </xf>
    <xf numFmtId="0" fontId="72" fillId="0" borderId="58" xfId="0" applyFont="1" applyBorder="1" applyAlignment="1">
      <alignment horizontal="left"/>
    </xf>
    <xf numFmtId="0" fontId="71" fillId="0" borderId="58" xfId="0" applyFont="1" applyBorder="1" applyAlignment="1">
      <alignment horizontal="left"/>
    </xf>
    <xf numFmtId="0" fontId="70" fillId="0" borderId="0" xfId="0" applyFont="1"/>
    <xf numFmtId="2" fontId="70" fillId="0" borderId="0" xfId="0" applyNumberFormat="1" applyFont="1" applyAlignment="1">
      <alignment horizontal="center"/>
    </xf>
    <xf numFmtId="0" fontId="70" fillId="0" borderId="0" xfId="0" applyFont="1" applyAlignment="1">
      <alignment horizontal="left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 applyProtection="1">
      <alignment horizontal="left"/>
      <protection locked="0"/>
    </xf>
    <xf numFmtId="9" fontId="70" fillId="0" borderId="0" xfId="3" applyFont="1" applyFill="1" applyAlignment="1" applyProtection="1">
      <alignment horizontal="center"/>
      <protection locked="0"/>
    </xf>
    <xf numFmtId="0" fontId="70" fillId="0" borderId="0" xfId="0" applyFont="1" applyProtection="1">
      <protection locked="0"/>
    </xf>
    <xf numFmtId="1" fontId="70" fillId="0" borderId="0" xfId="0" applyNumberFormat="1" applyFont="1" applyProtection="1">
      <protection locked="0"/>
    </xf>
    <xf numFmtId="1" fontId="70" fillId="0" borderId="0" xfId="0" applyNumberFormat="1" applyFont="1" applyAlignment="1">
      <alignment horizontal="center"/>
    </xf>
    <xf numFmtId="1" fontId="70" fillId="0" borderId="58" xfId="0" applyNumberFormat="1" applyFont="1" applyBorder="1" applyAlignment="1" applyProtection="1">
      <alignment horizontal="center"/>
      <protection locked="0"/>
    </xf>
    <xf numFmtId="0" fontId="70" fillId="0" borderId="58" xfId="0" applyFont="1" applyBorder="1" applyAlignment="1" applyProtection="1">
      <alignment horizontal="center" vertical="center"/>
      <protection locked="0"/>
    </xf>
    <xf numFmtId="0" fontId="70" fillId="0" borderId="58" xfId="0" applyFont="1" applyBorder="1" applyProtection="1">
      <protection locked="0"/>
    </xf>
    <xf numFmtId="0" fontId="70" fillId="0" borderId="29" xfId="0" applyFont="1" applyBorder="1" applyAlignment="1" applyProtection="1">
      <alignment horizontal="left" vertical="center"/>
      <protection locked="0"/>
    </xf>
    <xf numFmtId="0" fontId="70" fillId="12" borderId="58" xfId="0" applyFont="1" applyFill="1" applyBorder="1" applyAlignment="1" applyProtection="1">
      <alignment horizontal="left" vertical="center"/>
      <protection locked="0"/>
    </xf>
    <xf numFmtId="0" fontId="70" fillId="0" borderId="58" xfId="0" applyFont="1" applyBorder="1" applyAlignment="1" applyProtection="1">
      <alignment horizontal="left" vertical="center"/>
      <protection locked="0"/>
    </xf>
    <xf numFmtId="0" fontId="70" fillId="0" borderId="58" xfId="0" applyFont="1" applyBorder="1" applyAlignment="1">
      <alignment horizontal="left"/>
    </xf>
    <xf numFmtId="0" fontId="70" fillId="0" borderId="58" xfId="0" applyFont="1" applyBorder="1" applyAlignment="1" applyProtection="1">
      <alignment vertical="center"/>
      <protection locked="0"/>
    </xf>
    <xf numFmtId="0" fontId="70" fillId="0" borderId="58" xfId="0" applyFont="1" applyBorder="1" applyAlignment="1" applyProtection="1">
      <alignment horizontal="left"/>
      <protection locked="0"/>
    </xf>
    <xf numFmtId="0" fontId="70" fillId="0" borderId="58" xfId="0" applyFont="1" applyBorder="1" applyAlignment="1" applyProtection="1">
      <alignment horizontal="center"/>
      <protection locked="0"/>
    </xf>
    <xf numFmtId="20" fontId="70" fillId="0" borderId="58" xfId="0" applyNumberFormat="1" applyFont="1" applyBorder="1" applyAlignment="1" applyProtection="1">
      <alignment horizontal="left" vertical="center"/>
      <protection locked="0"/>
    </xf>
    <xf numFmtId="9" fontId="70" fillId="0" borderId="58" xfId="3" applyFont="1" applyFill="1" applyBorder="1" applyAlignment="1" applyProtection="1">
      <alignment horizontal="center"/>
      <protection locked="0"/>
    </xf>
    <xf numFmtId="0" fontId="70" fillId="7" borderId="0" xfId="0" applyFont="1" applyFill="1" applyAlignment="1" applyProtection="1">
      <alignment horizontal="center" vertical="center"/>
      <protection locked="0"/>
    </xf>
    <xf numFmtId="0" fontId="70" fillId="7" borderId="0" xfId="0" applyFont="1" applyFill="1" applyAlignment="1" applyProtection="1">
      <alignment horizontal="left" vertical="center"/>
      <protection locked="0"/>
    </xf>
    <xf numFmtId="0" fontId="70" fillId="7" borderId="0" xfId="0" applyFont="1" applyFill="1" applyAlignment="1" applyProtection="1">
      <alignment horizontal="center" vertical="center" wrapText="1"/>
      <protection locked="0"/>
    </xf>
    <xf numFmtId="1" fontId="70" fillId="7" borderId="0" xfId="0" applyNumberFormat="1" applyFont="1" applyFill="1" applyAlignment="1" applyProtection="1">
      <alignment horizontal="center" vertical="center"/>
      <protection locked="0"/>
    </xf>
    <xf numFmtId="0" fontId="7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 applyProtection="1">
      <alignment horizontal="left" vertical="center"/>
      <protection locked="0"/>
    </xf>
    <xf numFmtId="0" fontId="70" fillId="0" borderId="0" xfId="0" applyFont="1" applyAlignment="1" applyProtection="1">
      <alignment horizontal="center" vertical="center" wrapText="1"/>
      <protection locked="0"/>
    </xf>
    <xf numFmtId="1" fontId="70" fillId="0" borderId="0" xfId="0" applyNumberFormat="1" applyFont="1" applyAlignment="1" applyProtection="1">
      <alignment horizontal="center" vertical="center"/>
      <protection locked="0"/>
    </xf>
    <xf numFmtId="2" fontId="70" fillId="0" borderId="58" xfId="0" applyNumberFormat="1" applyFont="1" applyBorder="1" applyAlignment="1" applyProtection="1">
      <alignment horizontal="center"/>
      <protection locked="0"/>
    </xf>
    <xf numFmtId="9" fontId="70" fillId="0" borderId="58" xfId="3" applyFont="1" applyBorder="1" applyAlignment="1" applyProtection="1">
      <alignment horizontal="center"/>
      <protection locked="0"/>
    </xf>
    <xf numFmtId="0" fontId="70" fillId="0" borderId="0" xfId="0" applyFont="1" applyAlignment="1" applyProtection="1">
      <alignment horizontal="center"/>
      <protection locked="0"/>
    </xf>
    <xf numFmtId="2" fontId="70" fillId="0" borderId="0" xfId="0" applyNumberFormat="1" applyFont="1" applyAlignment="1" applyProtection="1">
      <alignment horizontal="center"/>
      <protection locked="0"/>
    </xf>
    <xf numFmtId="9" fontId="70" fillId="0" borderId="0" xfId="3" applyFont="1" applyAlignment="1" applyProtection="1">
      <alignment horizontal="center"/>
      <protection locked="0"/>
    </xf>
    <xf numFmtId="9" fontId="70" fillId="0" borderId="0" xfId="3" applyFont="1" applyAlignment="1">
      <alignment horizontal="center"/>
    </xf>
    <xf numFmtId="0" fontId="139" fillId="0" borderId="58" xfId="0" applyFont="1" applyBorder="1"/>
    <xf numFmtId="0" fontId="69" fillId="0" borderId="58" xfId="0" applyFont="1" applyBorder="1" applyAlignment="1">
      <alignment horizontal="left"/>
    </xf>
    <xf numFmtId="49" fontId="143" fillId="12" borderId="58" xfId="0" applyNumberFormat="1" applyFont="1" applyFill="1" applyBorder="1" applyAlignment="1" applyProtection="1">
      <alignment horizontal="left"/>
      <protection locked="0"/>
    </xf>
    <xf numFmtId="0" fontId="135" fillId="12" borderId="58" xfId="0" applyFont="1" applyFill="1" applyBorder="1" applyAlignment="1" applyProtection="1">
      <alignment horizontal="left" vertical="center"/>
      <protection locked="0"/>
    </xf>
    <xf numFmtId="20" fontId="143" fillId="12" borderId="58" xfId="0" applyNumberFormat="1" applyFont="1" applyFill="1" applyBorder="1" applyAlignment="1" applyProtection="1">
      <alignment horizontal="left" vertical="center"/>
      <protection locked="0"/>
    </xf>
    <xf numFmtId="10" fontId="145" fillId="0" borderId="0" xfId="3" applyNumberFormat="1" applyFont="1" applyFill="1" applyBorder="1" applyAlignment="1" applyProtection="1">
      <alignment horizontal="left" vertical="center"/>
    </xf>
    <xf numFmtId="0" fontId="178" fillId="0" borderId="0" xfId="0" applyFont="1" applyAlignment="1">
      <alignment horizontal="left"/>
    </xf>
    <xf numFmtId="0" fontId="135" fillId="0" borderId="58" xfId="0" applyFont="1" applyBorder="1" applyAlignment="1" applyProtection="1">
      <alignment horizontal="center" vertical="center" wrapText="1"/>
      <protection locked="0"/>
    </xf>
    <xf numFmtId="0" fontId="135" fillId="0" borderId="21" xfId="0" applyFont="1" applyBorder="1" applyAlignment="1" applyProtection="1">
      <alignment horizontal="left" vertical="center"/>
      <protection locked="0"/>
    </xf>
    <xf numFmtId="1" fontId="70" fillId="0" borderId="58" xfId="0" applyNumberFormat="1" applyFont="1" applyBorder="1" applyProtection="1">
      <protection locked="0"/>
    </xf>
    <xf numFmtId="0" fontId="67" fillId="0" borderId="58" xfId="0" applyFont="1" applyBorder="1" applyAlignment="1">
      <alignment horizontal="left"/>
    </xf>
    <xf numFmtId="0" fontId="66" fillId="0" borderId="58" xfId="0" applyFont="1" applyBorder="1" applyAlignment="1">
      <alignment horizontal="left"/>
    </xf>
    <xf numFmtId="20" fontId="143" fillId="0" borderId="58" xfId="180" applyNumberFormat="1" applyFont="1" applyBorder="1" applyAlignment="1" applyProtection="1">
      <alignment vertical="center"/>
      <protection locked="0"/>
    </xf>
    <xf numFmtId="2" fontId="0" fillId="0" borderId="0" xfId="0" applyNumberFormat="1" applyAlignment="1">
      <alignment horizontal="center"/>
    </xf>
    <xf numFmtId="2" fontId="0" fillId="0" borderId="75" xfId="0" applyNumberFormat="1" applyBorder="1" applyAlignment="1">
      <alignment horizontal="center"/>
    </xf>
    <xf numFmtId="0" fontId="0" fillId="0" borderId="74" xfId="0" applyBorder="1" applyAlignment="1">
      <alignment horizontal="left" indent="1"/>
    </xf>
    <xf numFmtId="2" fontId="0" fillId="0" borderId="76" xfId="0" applyNumberFormat="1" applyBorder="1" applyAlignment="1">
      <alignment horizontal="center"/>
    </xf>
    <xf numFmtId="2" fontId="0" fillId="0" borderId="58" xfId="0" applyNumberFormat="1" applyBorder="1" applyAlignment="1">
      <alignment horizontal="center"/>
    </xf>
    <xf numFmtId="2" fontId="0" fillId="0" borderId="30" xfId="0" applyNumberFormat="1" applyBorder="1" applyAlignment="1">
      <alignment horizontal="center"/>
    </xf>
    <xf numFmtId="2" fontId="0" fillId="0" borderId="58" xfId="0" applyNumberFormat="1" applyBorder="1" applyAlignment="1">
      <alignment horizontal="center" vertical="center" wrapText="1"/>
    </xf>
    <xf numFmtId="2" fontId="0" fillId="0" borderId="30" xfId="0" applyNumberFormat="1" applyBorder="1" applyAlignment="1">
      <alignment horizontal="center" vertical="center" wrapText="1"/>
    </xf>
    <xf numFmtId="0" fontId="0" fillId="0" borderId="76" xfId="0" applyBorder="1" applyAlignment="1">
      <alignment horizontal="left" indent="1"/>
    </xf>
    <xf numFmtId="0" fontId="0" fillId="0" borderId="30" xfId="0" applyBorder="1" applyAlignment="1">
      <alignment horizontal="center" vertical="center" wrapText="1"/>
    </xf>
    <xf numFmtId="2" fontId="0" fillId="0" borderId="77" xfId="0" applyNumberFormat="1" applyBorder="1" applyAlignment="1">
      <alignment horizontal="center"/>
    </xf>
    <xf numFmtId="0" fontId="0" fillId="0" borderId="57" xfId="0" applyBorder="1" applyAlignment="1">
      <alignment horizontal="left" indent="1"/>
    </xf>
    <xf numFmtId="0" fontId="0" fillId="0" borderId="21" xfId="0" applyBorder="1" applyAlignment="1">
      <alignment horizontal="left" indent="1"/>
    </xf>
    <xf numFmtId="2" fontId="0" fillId="0" borderId="57" xfId="0" applyNumberFormat="1" applyBorder="1" applyAlignment="1">
      <alignment horizontal="center"/>
    </xf>
    <xf numFmtId="0" fontId="0" fillId="0" borderId="58" xfId="0" pivotButton="1" applyBorder="1" applyAlignment="1">
      <alignment horizontal="center" vertical="center" wrapText="1"/>
    </xf>
    <xf numFmtId="0" fontId="65" fillId="0" borderId="58" xfId="0" applyFont="1" applyBorder="1" applyAlignment="1" applyProtection="1">
      <alignment horizontal="left" vertical="center"/>
      <protection locked="0"/>
    </xf>
    <xf numFmtId="1" fontId="143" fillId="0" borderId="30" xfId="0" applyNumberFormat="1" applyFont="1" applyBorder="1" applyAlignment="1" applyProtection="1">
      <alignment horizontal="center" vertical="center" wrapText="1"/>
      <protection locked="0"/>
    </xf>
    <xf numFmtId="0" fontId="149" fillId="5" borderId="24" xfId="0" applyFont="1" applyFill="1" applyBorder="1" applyAlignment="1">
      <alignment horizontal="center" vertical="center" wrapText="1"/>
    </xf>
    <xf numFmtId="0" fontId="149" fillId="5" borderId="37" xfId="0" applyFont="1" applyFill="1" applyBorder="1" applyAlignment="1">
      <alignment horizontal="center" vertical="center" wrapText="1"/>
    </xf>
    <xf numFmtId="0" fontId="64" fillId="0" borderId="58" xfId="0" applyFont="1" applyBorder="1" applyAlignment="1" applyProtection="1">
      <alignment horizontal="left"/>
      <protection locked="0"/>
    </xf>
    <xf numFmtId="0" fontId="175" fillId="12" borderId="58" xfId="0" applyFont="1" applyFill="1" applyBorder="1" applyAlignment="1" applyProtection="1">
      <alignment horizontal="left" vertical="center"/>
      <protection locked="0"/>
    </xf>
    <xf numFmtId="0" fontId="175" fillId="12" borderId="58" xfId="0" applyFont="1" applyFill="1" applyBorder="1" applyAlignment="1" applyProtection="1">
      <alignment horizontal="center" vertical="center"/>
      <protection locked="0"/>
    </xf>
    <xf numFmtId="0" fontId="186" fillId="0" borderId="58" xfId="0" applyFont="1" applyBorder="1" applyAlignment="1" applyProtection="1">
      <alignment horizontal="left" vertical="center"/>
      <protection locked="0"/>
    </xf>
    <xf numFmtId="0" fontId="139" fillId="0" borderId="58" xfId="0" applyFont="1" applyBorder="1" applyAlignment="1" applyProtection="1">
      <alignment horizontal="left" vertical="center"/>
      <protection locked="0"/>
    </xf>
    <xf numFmtId="20" fontId="186" fillId="12" borderId="58" xfId="0" applyNumberFormat="1" applyFont="1" applyFill="1" applyBorder="1" applyAlignment="1" applyProtection="1">
      <alignment horizontal="center" vertical="center"/>
      <protection locked="0"/>
    </xf>
    <xf numFmtId="20" fontId="186" fillId="0" borderId="58" xfId="0" applyNumberFormat="1" applyFont="1" applyBorder="1" applyAlignment="1" applyProtection="1">
      <alignment horizontal="center" vertical="center"/>
      <protection locked="0"/>
    </xf>
    <xf numFmtId="0" fontId="186" fillId="0" borderId="58" xfId="0" applyFont="1" applyBorder="1" applyAlignment="1" applyProtection="1">
      <alignment horizontal="center" vertical="center"/>
      <protection locked="0"/>
    </xf>
    <xf numFmtId="0" fontId="143" fillId="12" borderId="58" xfId="0" applyFont="1" applyFill="1" applyBorder="1" applyAlignment="1" applyProtection="1">
      <alignment horizontal="center" vertical="center"/>
      <protection locked="0"/>
    </xf>
    <xf numFmtId="0" fontId="139" fillId="12" borderId="58" xfId="0" applyFont="1" applyFill="1" applyBorder="1" applyAlignment="1" applyProtection="1">
      <alignment horizontal="center" vertical="center"/>
      <protection locked="0"/>
    </xf>
    <xf numFmtId="0" fontId="143" fillId="0" borderId="30" xfId="0" applyFont="1" applyBorder="1" applyAlignment="1" applyProtection="1">
      <alignment horizontal="center" vertical="center" wrapText="1"/>
      <protection locked="0"/>
    </xf>
    <xf numFmtId="0" fontId="143" fillId="0" borderId="21" xfId="0" applyFont="1" applyBorder="1" applyAlignment="1">
      <alignment horizontal="left" vertical="center"/>
    </xf>
    <xf numFmtId="0" fontId="143" fillId="0" borderId="21" xfId="0" applyFont="1" applyBorder="1" applyAlignment="1">
      <alignment vertical="center"/>
    </xf>
    <xf numFmtId="0" fontId="143" fillId="0" borderId="59" xfId="0" applyFont="1" applyBorder="1" applyAlignment="1" applyProtection="1">
      <alignment horizontal="center" vertical="center"/>
      <protection locked="0"/>
    </xf>
    <xf numFmtId="0" fontId="143" fillId="0" borderId="21" xfId="0" applyFont="1" applyBorder="1" applyAlignment="1" applyProtection="1">
      <alignment vertical="center"/>
      <protection locked="0"/>
    </xf>
    <xf numFmtId="2" fontId="143" fillId="0" borderId="21" xfId="0" applyNumberFormat="1" applyFont="1" applyBorder="1" applyAlignment="1" applyProtection="1">
      <alignment horizontal="center" vertical="center"/>
      <protection locked="0"/>
    </xf>
    <xf numFmtId="9" fontId="143" fillId="0" borderId="21" xfId="3" applyFont="1" applyFill="1" applyBorder="1" applyAlignment="1" applyProtection="1">
      <alignment horizontal="center" vertical="center"/>
      <protection locked="0"/>
    </xf>
    <xf numFmtId="0" fontId="149" fillId="5" borderId="72" xfId="0" applyFont="1" applyFill="1" applyBorder="1" applyAlignment="1">
      <alignment horizontal="center" vertical="center" wrapText="1"/>
    </xf>
    <xf numFmtId="0" fontId="149" fillId="5" borderId="11" xfId="0" applyFont="1" applyFill="1" applyBorder="1" applyAlignment="1">
      <alignment horizontal="center" vertical="center" wrapText="1"/>
    </xf>
    <xf numFmtId="0" fontId="149" fillId="5" borderId="25" xfId="0" applyFont="1" applyFill="1" applyBorder="1" applyAlignment="1" applyProtection="1">
      <alignment horizontal="center" vertical="center" wrapText="1"/>
      <protection locked="0"/>
    </xf>
    <xf numFmtId="0" fontId="63" fillId="0" borderId="58" xfId="0" applyFont="1" applyBorder="1" applyAlignment="1">
      <alignment horizontal="left"/>
    </xf>
    <xf numFmtId="0" fontId="62" fillId="0" borderId="58" xfId="0" applyFont="1" applyBorder="1" applyAlignment="1" applyProtection="1">
      <alignment horizontal="left" vertical="center"/>
      <protection locked="0"/>
    </xf>
    <xf numFmtId="0" fontId="179" fillId="0" borderId="0" xfId="0" applyFont="1" applyAlignment="1">
      <alignment horizontal="left" vertical="center"/>
    </xf>
    <xf numFmtId="10" fontId="135" fillId="0" borderId="0" xfId="3" applyNumberFormat="1" applyFont="1" applyAlignment="1" applyProtection="1">
      <alignment horizontal="left" vertical="center"/>
      <protection locked="0"/>
    </xf>
    <xf numFmtId="0" fontId="61" fillId="0" borderId="58" xfId="0" applyFont="1" applyBorder="1" applyAlignment="1" applyProtection="1">
      <alignment horizontal="left"/>
      <protection locked="0"/>
    </xf>
    <xf numFmtId="10" fontId="153" fillId="0" borderId="0" xfId="3" applyNumberFormat="1" applyFont="1" applyFill="1" applyBorder="1" applyAlignment="1" applyProtection="1">
      <alignment horizontal="center" vertical="center"/>
    </xf>
    <xf numFmtId="0" fontId="60" fillId="0" borderId="58" xfId="0" applyFont="1" applyBorder="1" applyAlignment="1" applyProtection="1">
      <alignment horizontal="center" vertical="center"/>
      <protection locked="0"/>
    </xf>
    <xf numFmtId="0" fontId="59" fillId="7" borderId="0" xfId="0" applyFont="1" applyFill="1" applyAlignment="1" applyProtection="1">
      <alignment horizontal="left" vertical="center"/>
      <protection locked="0"/>
    </xf>
    <xf numFmtId="0" fontId="184" fillId="4" borderId="11" xfId="0" applyFont="1" applyFill="1" applyBorder="1" applyAlignment="1">
      <alignment vertical="center" wrapText="1"/>
    </xf>
    <xf numFmtId="0" fontId="184" fillId="4" borderId="13" xfId="0" applyFont="1" applyFill="1" applyBorder="1" applyAlignment="1">
      <alignment vertical="center" wrapText="1"/>
    </xf>
    <xf numFmtId="0" fontId="174" fillId="7" borderId="62" xfId="0" applyFont="1" applyFill="1" applyBorder="1" applyAlignment="1">
      <alignment horizontal="center" vertical="center"/>
    </xf>
    <xf numFmtId="0" fontId="174" fillId="7" borderId="80" xfId="0" applyFont="1" applyFill="1" applyBorder="1" applyAlignment="1">
      <alignment horizontal="center"/>
    </xf>
    <xf numFmtId="0" fontId="140" fillId="0" borderId="78" xfId="0" applyFont="1" applyBorder="1" applyAlignment="1">
      <alignment horizontal="center"/>
    </xf>
    <xf numFmtId="0" fontId="174" fillId="7" borderId="81" xfId="0" applyFont="1" applyFill="1" applyBorder="1" applyAlignment="1">
      <alignment horizontal="center"/>
    </xf>
    <xf numFmtId="0" fontId="140" fillId="11" borderId="78" xfId="0" applyFont="1" applyFill="1" applyBorder="1" applyAlignment="1">
      <alignment horizontal="center"/>
    </xf>
    <xf numFmtId="0" fontId="174" fillId="7" borderId="82" xfId="0" applyFont="1" applyFill="1" applyBorder="1" applyAlignment="1">
      <alignment horizontal="center"/>
    </xf>
    <xf numFmtId="1" fontId="140" fillId="11" borderId="78" xfId="0" applyNumberFormat="1" applyFont="1" applyFill="1" applyBorder="1" applyAlignment="1">
      <alignment horizontal="center"/>
    </xf>
    <xf numFmtId="0" fontId="174" fillId="7" borderId="6" xfId="0" applyFont="1" applyFill="1" applyBorder="1" applyAlignment="1">
      <alignment horizontal="center"/>
    </xf>
    <xf numFmtId="1" fontId="140" fillId="0" borderId="85" xfId="0" applyNumberFormat="1" applyFont="1" applyBorder="1" applyAlignment="1">
      <alignment horizontal="center"/>
    </xf>
    <xf numFmtId="0" fontId="58" fillId="0" borderId="58" xfId="0" applyFont="1" applyBorder="1" applyProtection="1">
      <protection locked="0"/>
    </xf>
    <xf numFmtId="0" fontId="58" fillId="0" borderId="58" xfId="0" applyFont="1" applyBorder="1" applyAlignment="1" applyProtection="1">
      <alignment horizontal="center"/>
      <protection locked="0"/>
    </xf>
    <xf numFmtId="0" fontId="70" fillId="12" borderId="58" xfId="0" applyFont="1" applyFill="1" applyBorder="1" applyAlignment="1" applyProtection="1">
      <alignment horizontal="left"/>
      <protection locked="0"/>
    </xf>
    <xf numFmtId="0" fontId="140" fillId="0" borderId="0" xfId="0" applyFont="1" applyAlignment="1" applyProtection="1">
      <alignment vertical="center"/>
      <protection locked="0"/>
    </xf>
    <xf numFmtId="0" fontId="57" fillId="0" borderId="58" xfId="0" applyFont="1" applyBorder="1" applyAlignment="1" applyProtection="1">
      <alignment horizontal="left"/>
      <protection locked="0"/>
    </xf>
    <xf numFmtId="0" fontId="56" fillId="0" borderId="58" xfId="0" applyFont="1" applyBorder="1" applyAlignment="1" applyProtection="1">
      <alignment horizontal="center"/>
      <protection locked="0"/>
    </xf>
    <xf numFmtId="0" fontId="61" fillId="0" borderId="58" xfId="0" applyFont="1" applyBorder="1" applyAlignment="1" applyProtection="1">
      <alignment horizontal="center"/>
      <protection locked="0"/>
    </xf>
    <xf numFmtId="0" fontId="139" fillId="0" borderId="58" xfId="0" applyFont="1" applyBorder="1" applyAlignment="1">
      <alignment horizontal="center" vertical="center"/>
    </xf>
    <xf numFmtId="0" fontId="143" fillId="4" borderId="58" xfId="0" applyFont="1" applyFill="1" applyBorder="1" applyAlignment="1">
      <alignment vertical="center"/>
    </xf>
    <xf numFmtId="0" fontId="68" fillId="0" borderId="58" xfId="0" applyFont="1" applyBorder="1" applyAlignment="1" applyProtection="1">
      <alignment horizontal="left"/>
      <protection locked="0"/>
    </xf>
    <xf numFmtId="0" fontId="143" fillId="0" borderId="54" xfId="0" applyFont="1" applyBorder="1" applyAlignment="1" applyProtection="1">
      <alignment horizontal="left" vertical="center"/>
      <protection locked="0"/>
    </xf>
    <xf numFmtId="2" fontId="140" fillId="0" borderId="0" xfId="0" applyNumberFormat="1" applyFont="1"/>
    <xf numFmtId="2" fontId="140" fillId="0" borderId="0" xfId="3" applyNumberFormat="1" applyFont="1" applyBorder="1" applyAlignment="1">
      <alignment horizontal="left"/>
    </xf>
    <xf numFmtId="2" fontId="70" fillId="0" borderId="21" xfId="0" applyNumberFormat="1" applyFont="1" applyBorder="1" applyAlignment="1" applyProtection="1">
      <alignment horizontal="center"/>
      <protection locked="0"/>
    </xf>
    <xf numFmtId="0" fontId="70" fillId="0" borderId="21" xfId="0" applyFont="1" applyBorder="1" applyAlignment="1" applyProtection="1">
      <alignment horizontal="left"/>
      <protection locked="0"/>
    </xf>
    <xf numFmtId="0" fontId="55" fillId="0" borderId="58" xfId="0" applyFont="1" applyBorder="1" applyAlignment="1">
      <alignment horizontal="left"/>
    </xf>
    <xf numFmtId="0" fontId="149" fillId="7" borderId="0" xfId="0" applyFont="1" applyFill="1" applyAlignment="1">
      <alignment horizontal="centerContinuous" vertical="center"/>
    </xf>
    <xf numFmtId="0" fontId="149" fillId="7" borderId="0" xfId="0" applyFont="1" applyFill="1" applyAlignment="1">
      <alignment horizontal="centerContinuous" vertical="center" wrapText="1"/>
    </xf>
    <xf numFmtId="0" fontId="54" fillId="0" borderId="58" xfId="0" applyFont="1" applyBorder="1" applyAlignment="1" applyProtection="1">
      <alignment horizontal="center" vertical="center"/>
      <protection locked="0"/>
    </xf>
    <xf numFmtId="0" fontId="53" fillId="0" borderId="58" xfId="0" applyFont="1" applyBorder="1" applyAlignment="1" applyProtection="1">
      <alignment horizontal="left"/>
      <protection locked="0"/>
    </xf>
    <xf numFmtId="0" fontId="52" fillId="0" borderId="58" xfId="0" applyFont="1" applyBorder="1" applyAlignment="1">
      <alignment horizontal="left"/>
    </xf>
    <xf numFmtId="0" fontId="51" fillId="0" borderId="58" xfId="0" applyFont="1" applyBorder="1" applyAlignment="1" applyProtection="1">
      <alignment horizontal="center" vertical="center" wrapText="1"/>
      <protection locked="0"/>
    </xf>
    <xf numFmtId="0" fontId="51" fillId="0" borderId="58" xfId="0" applyFont="1" applyBorder="1" applyAlignment="1" applyProtection="1">
      <alignment horizontal="left" vertical="center"/>
      <protection locked="0"/>
    </xf>
    <xf numFmtId="0" fontId="140" fillId="0" borderId="68" xfId="0" applyFont="1" applyBorder="1" applyAlignment="1" applyProtection="1">
      <alignment horizontal="center" vertical="center"/>
      <protection locked="0"/>
    </xf>
    <xf numFmtId="0" fontId="140" fillId="0" borderId="86" xfId="0" applyFont="1" applyBorder="1" applyAlignment="1" applyProtection="1">
      <alignment horizontal="center" vertical="center"/>
      <protection locked="0"/>
    </xf>
    <xf numFmtId="0" fontId="140" fillId="0" borderId="90" xfId="0" applyFont="1" applyBorder="1" applyAlignment="1">
      <alignment horizontal="center"/>
    </xf>
    <xf numFmtId="0" fontId="140" fillId="7" borderId="57" xfId="0" applyFont="1" applyFill="1" applyBorder="1" applyAlignment="1">
      <alignment horizontal="center"/>
    </xf>
    <xf numFmtId="0" fontId="140" fillId="0" borderId="57" xfId="0" applyFont="1" applyBorder="1" applyAlignment="1">
      <alignment horizontal="center"/>
    </xf>
    <xf numFmtId="0" fontId="138" fillId="7" borderId="57" xfId="0" applyFont="1" applyFill="1" applyBorder="1" applyAlignment="1">
      <alignment horizontal="center"/>
    </xf>
    <xf numFmtId="0" fontId="140" fillId="0" borderId="91" xfId="0" applyFont="1" applyBorder="1" applyAlignment="1">
      <alignment horizontal="center"/>
    </xf>
    <xf numFmtId="0" fontId="171" fillId="0" borderId="24" xfId="0" applyFont="1" applyBorder="1" applyAlignment="1">
      <alignment horizontal="left"/>
    </xf>
    <xf numFmtId="0" fontId="171" fillId="0" borderId="25" xfId="0" applyFont="1" applyBorder="1" applyAlignment="1">
      <alignment horizontal="center"/>
    </xf>
    <xf numFmtId="0" fontId="171" fillId="0" borderId="37" xfId="0" applyFont="1" applyBorder="1" applyAlignment="1">
      <alignment horizontal="center"/>
    </xf>
    <xf numFmtId="0" fontId="50" fillId="0" borderId="58" xfId="0" applyFont="1" applyBorder="1" applyAlignment="1" applyProtection="1">
      <alignment horizontal="center"/>
      <protection locked="0"/>
    </xf>
    <xf numFmtId="165" fontId="143" fillId="0" borderId="21" xfId="0" applyNumberFormat="1" applyFont="1" applyBorder="1" applyAlignment="1" applyProtection="1">
      <alignment horizontal="center"/>
      <protection locked="0"/>
    </xf>
    <xf numFmtId="1" fontId="70" fillId="0" borderId="21" xfId="0" applyNumberFormat="1" applyFont="1" applyBorder="1" applyAlignment="1" applyProtection="1">
      <alignment horizontal="center"/>
      <protection locked="0"/>
    </xf>
    <xf numFmtId="0" fontId="148" fillId="0" borderId="58" xfId="0" applyFont="1" applyBorder="1" applyProtection="1">
      <protection locked="0"/>
    </xf>
    <xf numFmtId="0" fontId="48" fillId="0" borderId="58" xfId="0" applyFont="1" applyBorder="1" applyAlignment="1" applyProtection="1">
      <alignment horizontal="left" vertical="center"/>
      <protection locked="0"/>
    </xf>
    <xf numFmtId="0" fontId="47" fillId="7" borderId="0" xfId="0" applyFont="1" applyFill="1" applyAlignment="1" applyProtection="1">
      <alignment horizontal="center" vertical="center"/>
      <protection locked="0"/>
    </xf>
    <xf numFmtId="167" fontId="140" fillId="4" borderId="68" xfId="0" applyNumberFormat="1" applyFont="1" applyFill="1" applyBorder="1" applyAlignment="1">
      <alignment horizontal="center" vertical="center"/>
    </xf>
    <xf numFmtId="0" fontId="140" fillId="4" borderId="86" xfId="0" applyFont="1" applyFill="1" applyBorder="1" applyAlignment="1" applyProtection="1">
      <alignment horizontal="center" vertical="center"/>
      <protection locked="0"/>
    </xf>
    <xf numFmtId="0" fontId="140" fillId="4" borderId="68" xfId="0" applyFont="1" applyFill="1" applyBorder="1" applyAlignment="1" applyProtection="1">
      <alignment horizontal="left" vertical="center"/>
      <protection locked="0"/>
    </xf>
    <xf numFmtId="0" fontId="138" fillId="4" borderId="68" xfId="0" applyFont="1" applyFill="1" applyBorder="1" applyAlignment="1" applyProtection="1">
      <alignment horizontal="left" vertical="center"/>
      <protection locked="0"/>
    </xf>
    <xf numFmtId="167" fontId="140" fillId="4" borderId="68" xfId="0" applyNumberFormat="1" applyFont="1" applyFill="1" applyBorder="1" applyAlignment="1">
      <alignment horizontal="right" vertical="center"/>
    </xf>
    <xf numFmtId="0" fontId="140" fillId="4" borderId="68" xfId="0" applyFont="1" applyFill="1" applyBorder="1" applyAlignment="1" applyProtection="1">
      <alignment horizontal="center"/>
      <protection locked="0"/>
    </xf>
    <xf numFmtId="0" fontId="140" fillId="4" borderId="68" xfId="0" applyFont="1" applyFill="1" applyBorder="1" applyAlignment="1">
      <alignment horizontal="left" vertical="center"/>
    </xf>
    <xf numFmtId="0" fontId="143" fillId="4" borderId="58" xfId="64" applyFont="1" applyFill="1" applyBorder="1" applyAlignment="1">
      <alignment vertical="center"/>
    </xf>
    <xf numFmtId="0" fontId="46" fillId="0" borderId="58" xfId="0" applyFont="1" applyBorder="1" applyAlignment="1" applyProtection="1">
      <alignment horizontal="center"/>
      <protection locked="0"/>
    </xf>
    <xf numFmtId="0" fontId="143" fillId="16" borderId="58" xfId="0" applyFont="1" applyFill="1" applyBorder="1"/>
    <xf numFmtId="1" fontId="45" fillId="0" borderId="0" xfId="0" applyNumberFormat="1" applyFont="1"/>
    <xf numFmtId="0" fontId="44" fillId="0" borderId="58" xfId="0" applyFont="1" applyBorder="1" applyAlignment="1">
      <alignment horizontal="left"/>
    </xf>
    <xf numFmtId="0" fontId="187" fillId="0" borderId="14" xfId="96" applyFont="1" applyBorder="1" applyAlignment="1">
      <alignment horizontal="center" vertical="center"/>
    </xf>
    <xf numFmtId="167" fontId="140" fillId="0" borderId="68" xfId="0" applyNumberFormat="1" applyFont="1" applyBorder="1" applyAlignment="1" applyProtection="1">
      <alignment horizontal="center"/>
      <protection locked="0"/>
    </xf>
    <xf numFmtId="0" fontId="43" fillId="0" borderId="58" xfId="0" applyFont="1" applyBorder="1" applyAlignment="1" applyProtection="1">
      <alignment horizontal="center"/>
      <protection locked="0"/>
    </xf>
    <xf numFmtId="0" fontId="42" fillId="0" borderId="58" xfId="0" applyFont="1" applyBorder="1" applyAlignment="1" applyProtection="1">
      <alignment horizontal="center" vertical="center"/>
      <protection locked="0"/>
    </xf>
    <xf numFmtId="0" fontId="41" fillId="0" borderId="58" xfId="0" applyFont="1" applyBorder="1" applyAlignment="1" applyProtection="1">
      <alignment horizontal="left" vertical="center"/>
      <protection locked="0"/>
    </xf>
    <xf numFmtId="0" fontId="41" fillId="0" borderId="58" xfId="0" applyFont="1" applyBorder="1" applyAlignment="1">
      <alignment horizontal="center"/>
    </xf>
    <xf numFmtId="0" fontId="40" fillId="0" borderId="58" xfId="0" applyFont="1" applyBorder="1" applyAlignment="1">
      <alignment horizontal="left"/>
    </xf>
    <xf numFmtId="0" fontId="39" fillId="0" borderId="58" xfId="0" applyFont="1" applyBorder="1" applyAlignment="1">
      <alignment horizontal="center"/>
    </xf>
    <xf numFmtId="0" fontId="175" fillId="0" borderId="58" xfId="0" applyFont="1" applyBorder="1" applyAlignment="1">
      <alignment vertical="center"/>
    </xf>
    <xf numFmtId="0" fontId="0" fillId="0" borderId="0" xfId="0" applyAlignment="1">
      <alignment vertical="center"/>
    </xf>
    <xf numFmtId="0" fontId="143" fillId="0" borderId="15" xfId="0" applyFont="1" applyBorder="1" applyAlignment="1">
      <alignment vertical="center"/>
    </xf>
    <xf numFmtId="0" fontId="143" fillId="0" borderId="1" xfId="0" applyFont="1" applyBorder="1" applyAlignment="1">
      <alignment vertical="center"/>
    </xf>
    <xf numFmtId="0" fontId="143" fillId="0" borderId="16" xfId="0" applyFont="1" applyBorder="1" applyAlignment="1">
      <alignment vertical="center"/>
    </xf>
    <xf numFmtId="0" fontId="129" fillId="0" borderId="16" xfId="0" applyFont="1" applyBorder="1" applyAlignment="1">
      <alignment vertical="center"/>
    </xf>
    <xf numFmtId="0" fontId="129" fillId="0" borderId="29" xfId="0" applyFont="1" applyBorder="1" applyAlignment="1">
      <alignment vertical="center"/>
    </xf>
    <xf numFmtId="0" fontId="143" fillId="0" borderId="1" xfId="0" applyFont="1" applyBorder="1" applyAlignment="1">
      <alignment vertical="center" wrapText="1"/>
    </xf>
    <xf numFmtId="0" fontId="143" fillId="0" borderId="29" xfId="0" applyFont="1" applyBorder="1" applyAlignment="1">
      <alignment vertical="center" wrapText="1"/>
    </xf>
    <xf numFmtId="0" fontId="143" fillId="0" borderId="29" xfId="0" applyFont="1" applyBorder="1" applyAlignment="1">
      <alignment vertical="center"/>
    </xf>
    <xf numFmtId="0" fontId="143" fillId="0" borderId="16" xfId="64" applyFont="1" applyBorder="1" applyAlignment="1">
      <alignment vertical="center"/>
    </xf>
    <xf numFmtId="0" fontId="143" fillId="0" borderId="1" xfId="64" applyFont="1" applyBorder="1" applyAlignment="1">
      <alignment vertical="center" wrapText="1"/>
    </xf>
    <xf numFmtId="0" fontId="125" fillId="0" borderId="1" xfId="0" applyFont="1" applyBorder="1" applyAlignment="1">
      <alignment vertical="center"/>
    </xf>
    <xf numFmtId="0" fontId="123" fillId="0" borderId="34" xfId="0" applyFont="1" applyBorder="1" applyAlignment="1">
      <alignment vertical="center"/>
    </xf>
    <xf numFmtId="0" fontId="123" fillId="0" borderId="50" xfId="0" applyFont="1" applyBorder="1" applyAlignment="1">
      <alignment vertical="center"/>
    </xf>
    <xf numFmtId="0" fontId="121" fillId="0" borderId="50" xfId="0" applyFont="1" applyBorder="1" applyAlignment="1">
      <alignment vertical="center"/>
    </xf>
    <xf numFmtId="0" fontId="133" fillId="0" borderId="34" xfId="64" applyFont="1" applyBorder="1" applyAlignment="1">
      <alignment vertical="center"/>
    </xf>
    <xf numFmtId="0" fontId="0" fillId="0" borderId="51" xfId="0" applyBorder="1" applyAlignment="1">
      <alignment vertical="center"/>
    </xf>
    <xf numFmtId="0" fontId="133" fillId="0" borderId="1" xfId="0" applyFont="1" applyBorder="1" applyAlignment="1">
      <alignment vertical="center"/>
    </xf>
    <xf numFmtId="0" fontId="129" fillId="0" borderId="22" xfId="0" applyFont="1" applyBorder="1" applyAlignment="1" applyProtection="1">
      <alignment vertical="center"/>
      <protection locked="0"/>
    </xf>
    <xf numFmtId="0" fontId="133" fillId="0" borderId="58" xfId="0" applyFont="1" applyBorder="1" applyAlignment="1">
      <alignment vertical="center"/>
    </xf>
    <xf numFmtId="0" fontId="129" fillId="0" borderId="58" xfId="0" applyFont="1" applyBorder="1" applyAlignment="1">
      <alignment vertical="center"/>
    </xf>
    <xf numFmtId="0" fontId="88" fillId="0" borderId="58" xfId="0" applyFont="1" applyBorder="1" applyAlignment="1" applyProtection="1">
      <alignment vertical="center" wrapText="1"/>
      <protection locked="0"/>
    </xf>
    <xf numFmtId="0" fontId="88" fillId="0" borderId="70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143" fillId="0" borderId="9" xfId="0" applyFont="1" applyBorder="1" applyAlignment="1">
      <alignment vertical="center"/>
    </xf>
    <xf numFmtId="0" fontId="83" fillId="0" borderId="58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66" fillId="0" borderId="58" xfId="0" applyFont="1" applyBorder="1" applyAlignment="1">
      <alignment vertical="center"/>
    </xf>
    <xf numFmtId="0" fontId="83" fillId="0" borderId="67" xfId="0" applyFont="1" applyBorder="1" applyAlignment="1">
      <alignment vertical="center"/>
    </xf>
    <xf numFmtId="0" fontId="63" fillId="0" borderId="58" xfId="0" applyFont="1" applyBorder="1" applyAlignment="1">
      <alignment vertical="center"/>
    </xf>
    <xf numFmtId="0" fontId="52" fillId="0" borderId="58" xfId="0" applyFont="1" applyBorder="1" applyAlignment="1">
      <alignment vertical="center"/>
    </xf>
    <xf numFmtId="0" fontId="55" fillId="0" borderId="58" xfId="0" applyFont="1" applyBorder="1" applyAlignment="1">
      <alignment vertical="center"/>
    </xf>
    <xf numFmtId="0" fontId="38" fillId="0" borderId="0" xfId="0" applyFont="1" applyProtection="1">
      <protection locked="0"/>
    </xf>
    <xf numFmtId="0" fontId="37" fillId="0" borderId="58" xfId="0" applyFont="1" applyBorder="1" applyAlignment="1">
      <alignment horizontal="left"/>
    </xf>
    <xf numFmtId="0" fontId="143" fillId="2" borderId="58" xfId="0" applyFont="1" applyFill="1" applyBorder="1" applyAlignment="1" applyProtection="1">
      <alignment horizontal="center"/>
      <protection locked="0"/>
    </xf>
    <xf numFmtId="0" fontId="36" fillId="0" borderId="58" xfId="0" applyFont="1" applyBorder="1" applyAlignment="1">
      <alignment vertical="center"/>
    </xf>
    <xf numFmtId="0" fontId="36" fillId="0" borderId="58" xfId="0" applyFont="1" applyBorder="1" applyAlignment="1">
      <alignment horizontal="left"/>
    </xf>
    <xf numFmtId="0" fontId="35" fillId="0" borderId="0" xfId="0" applyFont="1" applyProtection="1">
      <protection locked="0"/>
    </xf>
    <xf numFmtId="0" fontId="188" fillId="0" borderId="58" xfId="0" applyFont="1" applyBorder="1" applyAlignment="1" applyProtection="1">
      <alignment horizontal="center"/>
      <protection locked="0"/>
    </xf>
    <xf numFmtId="0" fontId="189" fillId="0" borderId="58" xfId="0" applyFont="1" applyBorder="1" applyAlignment="1" applyProtection="1">
      <alignment horizontal="center"/>
      <protection locked="0"/>
    </xf>
    <xf numFmtId="0" fontId="189" fillId="0" borderId="58" xfId="0" applyFont="1" applyBorder="1" applyAlignment="1" applyProtection="1">
      <alignment horizontal="center" vertical="center"/>
      <protection locked="0"/>
    </xf>
    <xf numFmtId="0" fontId="189" fillId="0" borderId="58" xfId="0" applyFont="1" applyBorder="1" applyAlignment="1" applyProtection="1">
      <alignment horizontal="left" vertical="center"/>
      <protection locked="0"/>
    </xf>
    <xf numFmtId="0" fontId="34" fillId="0" borderId="58" xfId="0" applyFont="1" applyBorder="1" applyAlignment="1">
      <alignment horizontal="left"/>
    </xf>
    <xf numFmtId="0" fontId="34" fillId="0" borderId="58" xfId="0" applyFont="1" applyBorder="1" applyAlignment="1">
      <alignment horizontal="center"/>
    </xf>
    <xf numFmtId="0" fontId="34" fillId="0" borderId="58" xfId="0" applyFont="1" applyBorder="1"/>
    <xf numFmtId="0" fontId="143" fillId="17" borderId="58" xfId="0" applyFont="1" applyFill="1" applyBorder="1" applyAlignment="1">
      <alignment vertical="center"/>
    </xf>
    <xf numFmtId="0" fontId="33" fillId="0" borderId="58" xfId="0" applyFont="1" applyBorder="1" applyAlignment="1" applyProtection="1">
      <alignment horizontal="left"/>
      <protection locked="0"/>
    </xf>
    <xf numFmtId="0" fontId="143" fillId="19" borderId="58" xfId="0" applyFont="1" applyFill="1" applyBorder="1" applyAlignment="1">
      <alignment vertical="center"/>
    </xf>
    <xf numFmtId="0" fontId="143" fillId="18" borderId="58" xfId="0" applyFont="1" applyFill="1" applyBorder="1" applyAlignment="1">
      <alignment vertical="center"/>
    </xf>
    <xf numFmtId="0" fontId="135" fillId="19" borderId="58" xfId="0" applyFont="1" applyFill="1" applyBorder="1" applyAlignment="1" applyProtection="1">
      <alignment horizontal="left" vertical="center"/>
      <protection locked="0"/>
    </xf>
    <xf numFmtId="0" fontId="32" fillId="0" borderId="58" xfId="0" applyFont="1" applyBorder="1" applyAlignment="1" applyProtection="1">
      <alignment horizontal="center"/>
      <protection locked="0"/>
    </xf>
    <xf numFmtId="0" fontId="31" fillId="0" borderId="58" xfId="0" applyFont="1" applyBorder="1" applyAlignment="1">
      <alignment horizontal="center"/>
    </xf>
    <xf numFmtId="17" fontId="40" fillId="0" borderId="58" xfId="0" applyNumberFormat="1" applyFont="1" applyBorder="1" applyAlignment="1">
      <alignment horizontal="left"/>
    </xf>
    <xf numFmtId="2" fontId="140" fillId="0" borderId="21" xfId="0" applyNumberFormat="1" applyFont="1" applyBorder="1" applyAlignment="1">
      <alignment horizontal="center"/>
    </xf>
    <xf numFmtId="2" fontId="140" fillId="0" borderId="9" xfId="0" applyNumberFormat="1" applyFont="1" applyBorder="1" applyAlignment="1">
      <alignment horizontal="center"/>
    </xf>
    <xf numFmtId="0" fontId="143" fillId="11" borderId="58" xfId="0" applyFont="1" applyFill="1" applyBorder="1"/>
    <xf numFmtId="0" fontId="143" fillId="11" borderId="58" xfId="225" applyFont="1" applyFill="1" applyBorder="1" applyAlignment="1">
      <alignment vertical="center"/>
    </xf>
    <xf numFmtId="0" fontId="30" fillId="0" borderId="58" xfId="0" applyFont="1" applyBorder="1" applyAlignment="1" applyProtection="1">
      <alignment horizontal="center" vertical="center"/>
      <protection locked="0"/>
    </xf>
    <xf numFmtId="0" fontId="190" fillId="0" borderId="58" xfId="0" applyFont="1" applyBorder="1" applyAlignment="1" applyProtection="1">
      <alignment horizontal="center"/>
      <protection locked="0"/>
    </xf>
    <xf numFmtId="0" fontId="191" fillId="0" borderId="58" xfId="0" applyFont="1" applyBorder="1" applyAlignment="1" applyProtection="1">
      <alignment horizontal="center"/>
      <protection locked="0"/>
    </xf>
    <xf numFmtId="1" fontId="29" fillId="0" borderId="58" xfId="0" applyNumberFormat="1" applyFont="1" applyBorder="1" applyAlignment="1" applyProtection="1">
      <alignment horizontal="center"/>
      <protection locked="0"/>
    </xf>
    <xf numFmtId="0" fontId="28" fillId="0" borderId="58" xfId="0" applyFont="1" applyBorder="1" applyAlignment="1" applyProtection="1">
      <alignment horizontal="center" vertical="center"/>
      <protection locked="0"/>
    </xf>
    <xf numFmtId="0" fontId="27" fillId="0" borderId="58" xfId="0" applyFont="1" applyBorder="1" applyAlignment="1" applyProtection="1">
      <alignment horizontal="center"/>
      <protection locked="0"/>
    </xf>
    <xf numFmtId="0" fontId="27" fillId="0" borderId="58" xfId="0" applyFont="1" applyBorder="1" applyAlignment="1" applyProtection="1">
      <alignment horizontal="center" vertical="center"/>
      <protection locked="0"/>
    </xf>
    <xf numFmtId="0" fontId="26" fillId="7" borderId="7" xfId="0" applyFont="1" applyFill="1" applyBorder="1" applyAlignment="1" applyProtection="1">
      <alignment horizontal="left" vertical="center"/>
      <protection locked="0"/>
    </xf>
    <xf numFmtId="0" fontId="176" fillId="0" borderId="93" xfId="96" applyFont="1" applyBorder="1" applyAlignment="1">
      <alignment horizontal="left"/>
    </xf>
    <xf numFmtId="1" fontId="25" fillId="0" borderId="58" xfId="0" applyNumberFormat="1" applyFont="1" applyBorder="1" applyAlignment="1" applyProtection="1">
      <alignment horizontal="center"/>
      <protection locked="0"/>
    </xf>
    <xf numFmtId="0" fontId="193" fillId="0" borderId="58" xfId="0" applyFont="1" applyBorder="1" applyAlignment="1" applyProtection="1">
      <alignment horizontal="center"/>
      <protection locked="0"/>
    </xf>
    <xf numFmtId="0" fontId="24" fillId="2" borderId="58" xfId="0" applyFont="1" applyFill="1" applyBorder="1" applyProtection="1">
      <protection locked="0"/>
    </xf>
    <xf numFmtId="0" fontId="24" fillId="2" borderId="58" xfId="0" applyFont="1" applyFill="1" applyBorder="1" applyAlignment="1" applyProtection="1">
      <alignment horizontal="center"/>
      <protection locked="0"/>
    </xf>
    <xf numFmtId="0" fontId="24" fillId="2" borderId="58" xfId="0" applyFont="1" applyFill="1" applyBorder="1" applyAlignment="1" applyProtection="1">
      <alignment horizontal="left"/>
      <protection locked="0"/>
    </xf>
    <xf numFmtId="0" fontId="24" fillId="0" borderId="0" xfId="0" applyFont="1" applyProtection="1">
      <protection locked="0"/>
    </xf>
    <xf numFmtId="0" fontId="192" fillId="0" borderId="58" xfId="0" applyFont="1" applyBorder="1" applyAlignment="1" applyProtection="1">
      <alignment horizontal="center"/>
      <protection locked="0"/>
    </xf>
    <xf numFmtId="0" fontId="192" fillId="0" borderId="58" xfId="0" applyFont="1" applyBorder="1" applyAlignment="1" applyProtection="1">
      <alignment horizontal="center" vertical="center"/>
      <protection locked="0"/>
    </xf>
    <xf numFmtId="15" fontId="40" fillId="0" borderId="58" xfId="0" applyNumberFormat="1" applyFont="1" applyBorder="1" applyAlignment="1">
      <alignment horizontal="left"/>
    </xf>
    <xf numFmtId="0" fontId="193" fillId="0" borderId="58" xfId="0" applyFont="1" applyBorder="1" applyAlignment="1" applyProtection="1">
      <alignment horizontal="center" vertical="center"/>
      <protection locked="0"/>
    </xf>
    <xf numFmtId="0" fontId="194" fillId="0" borderId="58" xfId="0" applyFont="1" applyBorder="1" applyProtection="1">
      <protection locked="0"/>
    </xf>
    <xf numFmtId="0" fontId="193" fillId="20" borderId="21" xfId="0" applyFont="1" applyFill="1" applyBorder="1" applyAlignment="1" applyProtection="1">
      <alignment horizontal="left"/>
      <protection locked="0"/>
    </xf>
    <xf numFmtId="0" fontId="193" fillId="20" borderId="58" xfId="0" applyFont="1" applyFill="1" applyBorder="1" applyAlignment="1" applyProtection="1">
      <alignment horizontal="center"/>
      <protection locked="0"/>
    </xf>
    <xf numFmtId="9" fontId="193" fillId="0" borderId="58" xfId="3" applyFont="1" applyBorder="1" applyAlignment="1" applyProtection="1">
      <alignment horizontal="center"/>
      <protection locked="0"/>
    </xf>
    <xf numFmtId="165" fontId="193" fillId="4" borderId="58" xfId="0" applyNumberFormat="1" applyFont="1" applyFill="1" applyBorder="1" applyAlignment="1" applyProtection="1">
      <alignment horizontal="center"/>
      <protection locked="0"/>
    </xf>
    <xf numFmtId="0" fontId="193" fillId="0" borderId="58" xfId="0" applyFont="1" applyBorder="1" applyProtection="1">
      <protection locked="0"/>
    </xf>
    <xf numFmtId="0" fontId="194" fillId="0" borderId="0" xfId="0" applyFont="1" applyProtection="1">
      <protection locked="0"/>
    </xf>
    <xf numFmtId="0" fontId="143" fillId="13" borderId="58" xfId="0" applyFont="1" applyFill="1" applyBorder="1" applyAlignment="1">
      <alignment vertical="center"/>
    </xf>
    <xf numFmtId="0" fontId="23" fillId="0" borderId="58" xfId="0" applyFont="1" applyBorder="1"/>
    <xf numFmtId="0" fontId="22" fillId="0" borderId="58" xfId="0" applyFont="1" applyBorder="1" applyAlignment="1">
      <alignment horizontal="left"/>
    </xf>
    <xf numFmtId="2" fontId="22" fillId="0" borderId="58" xfId="0" applyNumberFormat="1" applyFont="1" applyBorder="1" applyAlignment="1" applyProtection="1">
      <alignment horizontal="center"/>
      <protection locked="0"/>
    </xf>
    <xf numFmtId="0" fontId="21" fillId="0" borderId="58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 applyProtection="1">
      <alignment horizontal="left" vertical="center"/>
      <protection locked="0"/>
    </xf>
    <xf numFmtId="0" fontId="19" fillId="0" borderId="58" xfId="0" applyFont="1" applyBorder="1" applyAlignment="1" applyProtection="1">
      <alignment horizontal="left"/>
      <protection locked="0"/>
    </xf>
    <xf numFmtId="0" fontId="19" fillId="0" borderId="0" xfId="0" applyFont="1" applyProtection="1">
      <protection locked="0"/>
    </xf>
    <xf numFmtId="0" fontId="193" fillId="0" borderId="58" xfId="0" applyFont="1" applyBorder="1" applyAlignment="1">
      <alignment horizontal="center"/>
    </xf>
    <xf numFmtId="0" fontId="193" fillId="0" borderId="58" xfId="0" applyFont="1" applyBorder="1"/>
    <xf numFmtId="0" fontId="193" fillId="0" borderId="58" xfId="0" applyFont="1" applyBorder="1" applyAlignment="1" applyProtection="1">
      <alignment horizontal="left"/>
      <protection locked="0"/>
    </xf>
    <xf numFmtId="0" fontId="143" fillId="4" borderId="58" xfId="0" applyFont="1" applyFill="1" applyBorder="1"/>
    <xf numFmtId="0" fontId="18" fillId="0" borderId="58" xfId="0" applyFont="1" applyBorder="1" applyAlignment="1" applyProtection="1">
      <alignment horizontal="center"/>
      <protection locked="0"/>
    </xf>
    <xf numFmtId="0" fontId="17" fillId="0" borderId="58" xfId="0" applyFont="1" applyBorder="1" applyAlignment="1" applyProtection="1">
      <alignment horizontal="center"/>
      <protection locked="0"/>
    </xf>
    <xf numFmtId="0" fontId="143" fillId="16" borderId="58" xfId="0" applyFont="1" applyFill="1" applyBorder="1" applyAlignment="1" applyProtection="1">
      <alignment horizontal="center" vertical="center"/>
      <protection locked="0"/>
    </xf>
    <xf numFmtId="0" fontId="143" fillId="16" borderId="58" xfId="0" applyFont="1" applyFill="1" applyBorder="1" applyAlignment="1" applyProtection="1">
      <alignment horizontal="left" vertical="center"/>
      <protection locked="0"/>
    </xf>
    <xf numFmtId="0" fontId="143" fillId="16" borderId="58" xfId="0" applyFont="1" applyFill="1" applyBorder="1" applyAlignment="1">
      <alignment horizontal="center"/>
    </xf>
    <xf numFmtId="0" fontId="16" fillId="16" borderId="58" xfId="0" applyFont="1" applyFill="1" applyBorder="1" applyAlignment="1" applyProtection="1">
      <alignment horizontal="center"/>
      <protection locked="0"/>
    </xf>
    <xf numFmtId="0" fontId="16" fillId="16" borderId="58" xfId="0" applyFont="1" applyFill="1" applyBorder="1" applyAlignment="1" applyProtection="1">
      <alignment horizontal="left"/>
      <protection locked="0"/>
    </xf>
    <xf numFmtId="0" fontId="143" fillId="16" borderId="58" xfId="0" applyFont="1" applyFill="1" applyBorder="1" applyAlignment="1" applyProtection="1">
      <alignment horizontal="left"/>
      <protection locked="0"/>
    </xf>
    <xf numFmtId="2" fontId="143" fillId="16" borderId="21" xfId="0" applyNumberFormat="1" applyFont="1" applyFill="1" applyBorder="1" applyAlignment="1" applyProtection="1">
      <alignment horizontal="center"/>
      <protection locked="0"/>
    </xf>
    <xf numFmtId="0" fontId="143" fillId="16" borderId="21" xfId="0" applyFont="1" applyFill="1" applyBorder="1" applyAlignment="1" applyProtection="1">
      <alignment horizontal="left"/>
      <protection locked="0"/>
    </xf>
    <xf numFmtId="0" fontId="143" fillId="16" borderId="58" xfId="0" applyFont="1" applyFill="1" applyBorder="1" applyAlignment="1" applyProtection="1">
      <alignment horizontal="center"/>
      <protection locked="0"/>
    </xf>
    <xf numFmtId="9" fontId="143" fillId="16" borderId="58" xfId="3" applyFont="1" applyFill="1" applyBorder="1" applyAlignment="1" applyProtection="1">
      <alignment horizontal="center"/>
      <protection locked="0"/>
    </xf>
    <xf numFmtId="0" fontId="143" fillId="16" borderId="58" xfId="0" applyFont="1" applyFill="1" applyBorder="1" applyProtection="1">
      <protection locked="0"/>
    </xf>
    <xf numFmtId="1" fontId="70" fillId="16" borderId="58" xfId="0" applyNumberFormat="1" applyFont="1" applyFill="1" applyBorder="1" applyAlignment="1" applyProtection="1">
      <alignment horizontal="center"/>
      <protection locked="0"/>
    </xf>
    <xf numFmtId="0" fontId="19" fillId="16" borderId="0" xfId="0" applyFont="1" applyFill="1" applyProtection="1">
      <protection locked="0"/>
    </xf>
    <xf numFmtId="0" fontId="16" fillId="0" borderId="58" xfId="0" applyFont="1" applyBorder="1" applyAlignment="1" applyProtection="1">
      <alignment horizontal="center"/>
      <protection locked="0"/>
    </xf>
    <xf numFmtId="0" fontId="16" fillId="0" borderId="58" xfId="0" applyFont="1" applyBorder="1" applyAlignment="1" applyProtection="1">
      <alignment horizontal="left"/>
      <protection locked="0"/>
    </xf>
    <xf numFmtId="0" fontId="195" fillId="2" borderId="58" xfId="0" applyFont="1" applyFill="1" applyBorder="1" applyAlignment="1" applyProtection="1">
      <alignment horizontal="left"/>
      <protection locked="0"/>
    </xf>
    <xf numFmtId="1" fontId="13" fillId="0" borderId="58" xfId="0" applyNumberFormat="1" applyFont="1" applyBorder="1" applyAlignment="1" applyProtection="1">
      <alignment horizontal="center"/>
      <protection locked="0"/>
    </xf>
    <xf numFmtId="0" fontId="143" fillId="21" borderId="58" xfId="0" applyFont="1" applyFill="1" applyBorder="1"/>
    <xf numFmtId="0" fontId="143" fillId="21" borderId="58" xfId="0" applyFont="1" applyFill="1" applyBorder="1" applyAlignment="1" applyProtection="1">
      <alignment horizontal="left"/>
      <protection locked="0"/>
    </xf>
    <xf numFmtId="2" fontId="143" fillId="21" borderId="21" xfId="0" applyNumberFormat="1" applyFont="1" applyFill="1" applyBorder="1" applyAlignment="1" applyProtection="1">
      <alignment horizontal="center"/>
      <protection locked="0"/>
    </xf>
    <xf numFmtId="0" fontId="143" fillId="21" borderId="21" xfId="0" applyFont="1" applyFill="1" applyBorder="1" applyAlignment="1" applyProtection="1">
      <alignment horizontal="left"/>
      <protection locked="0"/>
    </xf>
    <xf numFmtId="0" fontId="143" fillId="21" borderId="58" xfId="0" applyFont="1" applyFill="1" applyBorder="1" applyAlignment="1" applyProtection="1">
      <alignment horizontal="center"/>
      <protection locked="0"/>
    </xf>
    <xf numFmtId="0" fontId="12" fillId="0" borderId="58" xfId="0" applyFont="1" applyBorder="1" applyAlignment="1" applyProtection="1">
      <alignment horizontal="center" vertical="center"/>
      <protection locked="0"/>
    </xf>
    <xf numFmtId="0" fontId="196" fillId="0" borderId="58" xfId="0" applyFont="1" applyBorder="1" applyAlignment="1" applyProtection="1">
      <alignment horizontal="center" vertical="center"/>
      <protection locked="0"/>
    </xf>
    <xf numFmtId="0" fontId="196" fillId="0" borderId="58" xfId="0" applyFont="1" applyBorder="1" applyAlignment="1" applyProtection="1">
      <alignment horizontal="left" vertical="center"/>
      <protection locked="0"/>
    </xf>
    <xf numFmtId="0" fontId="196" fillId="0" borderId="58" xfId="0" applyFont="1" applyBorder="1" applyAlignment="1" applyProtection="1">
      <alignment horizontal="left"/>
      <protection locked="0"/>
    </xf>
    <xf numFmtId="0" fontId="197" fillId="0" borderId="58" xfId="0" applyFont="1" applyBorder="1" applyAlignment="1" applyProtection="1">
      <alignment horizontal="left" vertical="center"/>
      <protection locked="0"/>
    </xf>
    <xf numFmtId="0" fontId="196" fillId="0" borderId="58" xfId="0" applyFont="1" applyBorder="1" applyAlignment="1" applyProtection="1">
      <alignment horizontal="center"/>
      <protection locked="0"/>
    </xf>
    <xf numFmtId="9" fontId="196" fillId="0" borderId="58" xfId="3" applyFont="1" applyFill="1" applyBorder="1" applyAlignment="1" applyProtection="1">
      <alignment horizontal="center"/>
      <protection locked="0"/>
    </xf>
    <xf numFmtId="0" fontId="196" fillId="0" borderId="58" xfId="0" applyFont="1" applyBorder="1" applyProtection="1">
      <protection locked="0"/>
    </xf>
    <xf numFmtId="0" fontId="196" fillId="4" borderId="58" xfId="0" applyFont="1" applyFill="1" applyBorder="1" applyAlignment="1" applyProtection="1">
      <alignment horizontal="left"/>
      <protection locked="0"/>
    </xf>
    <xf numFmtId="0" fontId="11" fillId="0" borderId="0" xfId="0" applyFont="1"/>
    <xf numFmtId="0" fontId="143" fillId="0" borderId="21" xfId="180" applyFont="1" applyBorder="1" applyAlignment="1" applyProtection="1">
      <alignment vertical="center"/>
      <protection locked="0"/>
    </xf>
    <xf numFmtId="0" fontId="143" fillId="0" borderId="21" xfId="180" applyFont="1" applyBorder="1" applyAlignment="1" applyProtection="1">
      <alignment horizontal="left" vertical="center"/>
      <protection locked="0"/>
    </xf>
    <xf numFmtId="1" fontId="143" fillId="0" borderId="21" xfId="68" applyNumberFormat="1" applyFont="1" applyBorder="1" applyAlignment="1" applyProtection="1">
      <alignment horizontal="left" vertical="center"/>
      <protection locked="0"/>
    </xf>
    <xf numFmtId="0" fontId="143" fillId="0" borderId="9" xfId="0" applyFont="1" applyBorder="1" applyAlignment="1" applyProtection="1">
      <alignment horizontal="left" vertical="center"/>
      <protection locked="0"/>
    </xf>
    <xf numFmtId="0" fontId="143" fillId="0" borderId="9" xfId="0" applyFont="1" applyBorder="1" applyAlignment="1" applyProtection="1">
      <alignment vertical="center"/>
      <protection locked="0"/>
    </xf>
    <xf numFmtId="1" fontId="143" fillId="0" borderId="9" xfId="68" applyNumberFormat="1" applyFont="1" applyBorder="1" applyAlignment="1" applyProtection="1">
      <alignment horizontal="left" vertical="center"/>
      <protection locked="0"/>
    </xf>
    <xf numFmtId="0" fontId="10" fillId="0" borderId="58" xfId="0" applyFont="1" applyBorder="1" applyAlignment="1" applyProtection="1">
      <alignment horizontal="left" vertical="center"/>
      <protection locked="0"/>
    </xf>
    <xf numFmtId="0" fontId="143" fillId="2" borderId="58" xfId="0" applyFont="1" applyFill="1" applyBorder="1" applyAlignment="1" applyProtection="1">
      <alignment horizontal="center" vertical="center"/>
      <protection locked="0"/>
    </xf>
    <xf numFmtId="0" fontId="143" fillId="12" borderId="58" xfId="0" applyFont="1" applyFill="1" applyBorder="1" applyAlignment="1">
      <alignment horizontal="center"/>
    </xf>
    <xf numFmtId="2" fontId="143" fillId="12" borderId="21" xfId="0" applyNumberFormat="1" applyFont="1" applyFill="1" applyBorder="1" applyAlignment="1" applyProtection="1">
      <alignment horizontal="center"/>
      <protection locked="0"/>
    </xf>
    <xf numFmtId="0" fontId="143" fillId="12" borderId="58" xfId="0" applyFont="1" applyFill="1" applyBorder="1" applyAlignment="1" applyProtection="1">
      <alignment horizontal="center"/>
      <protection locked="0"/>
    </xf>
    <xf numFmtId="9" fontId="143" fillId="12" borderId="58" xfId="3" applyFont="1" applyFill="1" applyBorder="1" applyAlignment="1" applyProtection="1">
      <alignment horizontal="center"/>
      <protection locked="0"/>
    </xf>
    <xf numFmtId="1" fontId="70" fillId="12" borderId="58" xfId="0" applyNumberFormat="1" applyFont="1" applyFill="1" applyBorder="1" applyAlignment="1" applyProtection="1">
      <alignment horizontal="center"/>
      <protection locked="0"/>
    </xf>
    <xf numFmtId="2" fontId="143" fillId="12" borderId="58" xfId="0" applyNumberFormat="1" applyFont="1" applyFill="1" applyBorder="1" applyAlignment="1" applyProtection="1">
      <alignment horizontal="left"/>
      <protection locked="0"/>
    </xf>
    <xf numFmtId="0" fontId="143" fillId="19" borderId="58" xfId="64" applyFont="1" applyFill="1" applyBorder="1" applyAlignment="1">
      <alignment vertical="center"/>
    </xf>
    <xf numFmtId="0" fontId="58" fillId="12" borderId="58" xfId="0" applyFont="1" applyFill="1" applyBorder="1" applyProtection="1">
      <protection locked="0"/>
    </xf>
    <xf numFmtId="0" fontId="143" fillId="12" borderId="58" xfId="0" applyFont="1" applyFill="1" applyBorder="1" applyAlignment="1">
      <alignment horizontal="center" vertical="center"/>
    </xf>
    <xf numFmtId="0" fontId="64" fillId="12" borderId="58" xfId="0" applyFont="1" applyFill="1" applyBorder="1" applyAlignment="1" applyProtection="1">
      <alignment horizontal="left"/>
      <protection locked="0"/>
    </xf>
    <xf numFmtId="0" fontId="70" fillId="12" borderId="58" xfId="0" applyFont="1" applyFill="1" applyBorder="1" applyProtection="1">
      <protection locked="0"/>
    </xf>
    <xf numFmtId="0" fontId="143" fillId="12" borderId="58" xfId="0" applyFont="1" applyFill="1" applyBorder="1" applyProtection="1">
      <protection locked="0"/>
    </xf>
    <xf numFmtId="0" fontId="143" fillId="12" borderId="58" xfId="0" applyFont="1" applyFill="1" applyBorder="1"/>
    <xf numFmtId="0" fontId="143" fillId="19" borderId="58" xfId="0" applyFont="1" applyFill="1" applyBorder="1"/>
    <xf numFmtId="0" fontId="141" fillId="0" borderId="58" xfId="0" applyFont="1" applyBorder="1" applyAlignment="1" applyProtection="1">
      <alignment horizontal="left" vertical="center"/>
      <protection locked="0"/>
    </xf>
    <xf numFmtId="0" fontId="143" fillId="2" borderId="58" xfId="0" applyFont="1" applyFill="1" applyBorder="1" applyAlignment="1" applyProtection="1">
      <alignment horizontal="left"/>
      <protection locked="0"/>
    </xf>
    <xf numFmtId="0" fontId="9" fillId="0" borderId="58" xfId="0" applyFont="1" applyBorder="1" applyProtection="1">
      <protection locked="0"/>
    </xf>
    <xf numFmtId="0" fontId="9" fillId="0" borderId="58" xfId="0" applyFont="1" applyBorder="1" applyAlignment="1" applyProtection="1">
      <alignment horizontal="left"/>
      <protection locked="0"/>
    </xf>
    <xf numFmtId="1" fontId="9" fillId="0" borderId="58" xfId="0" applyNumberFormat="1" applyFont="1" applyBorder="1" applyAlignment="1" applyProtection="1">
      <alignment horizontal="center"/>
      <protection locked="0"/>
    </xf>
    <xf numFmtId="0" fontId="9" fillId="0" borderId="0" xfId="0" applyFont="1" applyProtection="1">
      <protection locked="0"/>
    </xf>
    <xf numFmtId="1" fontId="14" fillId="0" borderId="23" xfId="0" applyNumberFormat="1" applyFont="1" applyBorder="1" applyAlignment="1" applyProtection="1">
      <alignment horizontal="center"/>
      <protection locked="0"/>
    </xf>
    <xf numFmtId="0" fontId="14" fillId="0" borderId="58" xfId="0" applyFont="1" applyBorder="1" applyProtection="1">
      <protection locked="0"/>
    </xf>
    <xf numFmtId="0" fontId="14" fillId="0" borderId="58" xfId="0" applyFont="1" applyBorder="1" applyAlignment="1" applyProtection="1">
      <alignment horizontal="center"/>
      <protection locked="0"/>
    </xf>
    <xf numFmtId="0" fontId="14" fillId="0" borderId="58" xfId="0" applyFont="1" applyBorder="1" applyAlignment="1" applyProtection="1">
      <alignment horizontal="left"/>
      <protection locked="0"/>
    </xf>
    <xf numFmtId="0" fontId="14" fillId="0" borderId="0" xfId="0" applyFont="1" applyProtection="1">
      <protection locked="0"/>
    </xf>
    <xf numFmtId="0" fontId="143" fillId="2" borderId="21" xfId="0" applyFont="1" applyFill="1" applyBorder="1" applyAlignment="1" applyProtection="1">
      <alignment horizontal="left"/>
      <protection locked="0"/>
    </xf>
    <xf numFmtId="0" fontId="143" fillId="2" borderId="58" xfId="0" applyFont="1" applyFill="1" applyBorder="1" applyProtection="1">
      <protection locked="0"/>
    </xf>
    <xf numFmtId="0" fontId="9" fillId="0" borderId="58" xfId="0" applyFont="1" applyBorder="1" applyAlignment="1" applyProtection="1">
      <alignment horizontal="center"/>
      <protection locked="0"/>
    </xf>
    <xf numFmtId="0" fontId="9" fillId="0" borderId="58" xfId="0" applyFont="1" applyBorder="1" applyAlignment="1">
      <alignment horizontal="left"/>
    </xf>
    <xf numFmtId="0" fontId="149" fillId="5" borderId="52" xfId="0" applyFont="1" applyFill="1" applyBorder="1" applyAlignment="1">
      <alignment horizontal="center" vertical="center" wrapText="1"/>
    </xf>
    <xf numFmtId="0" fontId="149" fillId="6" borderId="66" xfId="0" applyFont="1" applyFill="1" applyBorder="1" applyAlignment="1">
      <alignment horizontal="center" vertical="center" wrapText="1"/>
    </xf>
    <xf numFmtId="0" fontId="0" fillId="0" borderId="58" xfId="0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143" fillId="0" borderId="58" xfId="0" applyFont="1" applyBorder="1" applyAlignment="1">
      <alignment horizontal="center" vertical="center" wrapText="1"/>
    </xf>
    <xf numFmtId="0" fontId="9" fillId="0" borderId="58" xfId="0" applyFont="1" applyBorder="1" applyAlignment="1">
      <alignment horizontal="center" vertical="center" wrapText="1"/>
    </xf>
    <xf numFmtId="0" fontId="0" fillId="0" borderId="58" xfId="0" applyBorder="1" applyAlignment="1">
      <alignment horizontal="center" vertical="center" wrapText="1"/>
    </xf>
    <xf numFmtId="0" fontId="8" fillId="0" borderId="0" xfId="0" applyFont="1" applyProtection="1">
      <protection locked="0"/>
    </xf>
    <xf numFmtId="0" fontId="7" fillId="0" borderId="58" xfId="0" applyFont="1" applyBorder="1" applyAlignment="1">
      <alignment horizontal="center" vertical="center"/>
    </xf>
    <xf numFmtId="0" fontId="0" fillId="0" borderId="58" xfId="0" applyBorder="1" applyAlignment="1">
      <alignment wrapText="1"/>
    </xf>
    <xf numFmtId="0" fontId="6" fillId="0" borderId="58" xfId="0" applyFont="1" applyBorder="1" applyAlignment="1">
      <alignment horizontal="center" vertical="center"/>
    </xf>
    <xf numFmtId="0" fontId="35" fillId="0" borderId="58" xfId="0" applyFont="1" applyBorder="1" applyProtection="1">
      <protection locked="0"/>
    </xf>
    <xf numFmtId="0" fontId="35" fillId="0" borderId="58" xfId="0" applyFont="1" applyBorder="1" applyAlignment="1" applyProtection="1">
      <alignment horizontal="center"/>
      <protection locked="0"/>
    </xf>
    <xf numFmtId="0" fontId="175" fillId="20" borderId="58" xfId="0" applyFont="1" applyFill="1" applyBorder="1" applyAlignment="1" applyProtection="1">
      <alignment horizontal="center"/>
      <protection locked="0"/>
    </xf>
    <xf numFmtId="0" fontId="143" fillId="0" borderId="1" xfId="0" applyFont="1" applyBorder="1" applyAlignment="1">
      <alignment horizontal="center"/>
    </xf>
    <xf numFmtId="2" fontId="70" fillId="12" borderId="21" xfId="0" applyNumberFormat="1" applyFont="1" applyFill="1" applyBorder="1" applyAlignment="1" applyProtection="1">
      <alignment horizontal="center"/>
      <protection locked="0"/>
    </xf>
    <xf numFmtId="0" fontId="70" fillId="12" borderId="21" xfId="0" applyFont="1" applyFill="1" applyBorder="1" applyAlignment="1" applyProtection="1">
      <alignment horizontal="left"/>
      <protection locked="0"/>
    </xf>
    <xf numFmtId="0" fontId="143" fillId="0" borderId="56" xfId="0" applyFont="1" applyBorder="1" applyAlignment="1" applyProtection="1">
      <alignment horizontal="center"/>
      <protection locked="0"/>
    </xf>
    <xf numFmtId="0" fontId="191" fillId="0" borderId="58" xfId="0" applyFont="1" applyBorder="1" applyAlignment="1">
      <alignment horizontal="center"/>
    </xf>
    <xf numFmtId="0" fontId="143" fillId="0" borderId="92" xfId="0" applyFont="1" applyBorder="1" applyAlignment="1" applyProtection="1">
      <alignment horizontal="center"/>
      <protection locked="0"/>
    </xf>
    <xf numFmtId="0" fontId="143" fillId="0" borderId="29" xfId="0" applyFont="1" applyBorder="1" applyAlignment="1" applyProtection="1">
      <alignment horizontal="left"/>
      <protection locked="0"/>
    </xf>
    <xf numFmtId="0" fontId="187" fillId="0" borderId="58" xfId="96" applyFont="1" applyBorder="1" applyAlignment="1">
      <alignment horizontal="center" vertical="center"/>
    </xf>
    <xf numFmtId="1" fontId="70" fillId="0" borderId="14" xfId="0" applyNumberFormat="1" applyFont="1" applyBorder="1" applyAlignment="1" applyProtection="1">
      <alignment horizontal="center"/>
      <protection locked="0"/>
    </xf>
    <xf numFmtId="1" fontId="14" fillId="0" borderId="58" xfId="0" applyNumberFormat="1" applyFont="1" applyBorder="1" applyAlignment="1" applyProtection="1">
      <alignment horizontal="center"/>
      <protection locked="0"/>
    </xf>
    <xf numFmtId="1" fontId="70" fillId="0" borderId="23" xfId="0" applyNumberFormat="1" applyFont="1" applyBorder="1" applyAlignment="1" applyProtection="1">
      <alignment horizontal="center"/>
      <protection locked="0"/>
    </xf>
    <xf numFmtId="0" fontId="5" fillId="0" borderId="58" xfId="0" applyFont="1" applyBorder="1" applyAlignment="1" applyProtection="1">
      <alignment horizontal="center" vertical="center"/>
      <protection locked="0"/>
    </xf>
    <xf numFmtId="0" fontId="143" fillId="0" borderId="0" xfId="0" applyFont="1"/>
    <xf numFmtId="0" fontId="15" fillId="0" borderId="58" xfId="0" applyFont="1" applyBorder="1" applyAlignment="1" applyProtection="1">
      <alignment horizontal="center"/>
      <protection locked="0"/>
    </xf>
    <xf numFmtId="0" fontId="143" fillId="0" borderId="0" xfId="0" applyFont="1" applyAlignment="1" applyProtection="1">
      <alignment horizontal="center"/>
      <protection locked="0"/>
    </xf>
    <xf numFmtId="0" fontId="143" fillId="0" borderId="53" xfId="0" applyFont="1" applyBorder="1" applyAlignment="1" applyProtection="1">
      <alignment horizontal="left"/>
      <protection locked="0"/>
    </xf>
    <xf numFmtId="0" fontId="143" fillId="0" borderId="53" xfId="0" applyFont="1" applyBorder="1" applyAlignment="1">
      <alignment horizontal="center"/>
    </xf>
    <xf numFmtId="0" fontId="143" fillId="0" borderId="56" xfId="0" applyFont="1" applyBorder="1" applyAlignment="1">
      <alignment horizontal="center"/>
    </xf>
    <xf numFmtId="0" fontId="143" fillId="0" borderId="51" xfId="0" applyFont="1" applyBorder="1" applyAlignment="1">
      <alignment horizontal="center"/>
    </xf>
    <xf numFmtId="0" fontId="143" fillId="0" borderId="59" xfId="0" applyFont="1" applyBorder="1"/>
    <xf numFmtId="0" fontId="143" fillId="0" borderId="0" xfId="0" applyFont="1" applyAlignment="1" applyProtection="1">
      <alignment vertical="center"/>
      <protection locked="0"/>
    </xf>
    <xf numFmtId="0" fontId="49" fillId="0" borderId="58" xfId="0" applyFont="1" applyBorder="1" applyProtection="1">
      <protection locked="0"/>
    </xf>
    <xf numFmtId="0" fontId="143" fillId="0" borderId="53" xfId="0" applyFont="1" applyBorder="1"/>
    <xf numFmtId="0" fontId="143" fillId="0" borderId="56" xfId="0" applyFont="1" applyBorder="1"/>
    <xf numFmtId="2" fontId="143" fillId="0" borderId="29" xfId="0" applyNumberFormat="1" applyFont="1" applyBorder="1" applyAlignment="1" applyProtection="1">
      <alignment horizontal="left"/>
      <protection locked="0"/>
    </xf>
    <xf numFmtId="0" fontId="193" fillId="20" borderId="58" xfId="0" applyFont="1" applyFill="1" applyBorder="1" applyAlignment="1" applyProtection="1">
      <alignment horizontal="left"/>
      <protection locked="0"/>
    </xf>
    <xf numFmtId="0" fontId="143" fillId="21" borderId="30" xfId="0" applyFont="1" applyFill="1" applyBorder="1" applyAlignment="1" applyProtection="1">
      <alignment horizontal="center"/>
      <protection locked="0"/>
    </xf>
    <xf numFmtId="0" fontId="143" fillId="0" borderId="56" xfId="0" applyFont="1" applyBorder="1" applyAlignment="1" applyProtection="1">
      <alignment horizontal="left"/>
      <protection locked="0"/>
    </xf>
    <xf numFmtId="0" fontId="143" fillId="0" borderId="51" xfId="0" applyFont="1" applyBorder="1" applyAlignment="1" applyProtection="1">
      <alignment horizontal="center"/>
      <protection locked="0"/>
    </xf>
    <xf numFmtId="0" fontId="143" fillId="0" borderId="55" xfId="0" applyFont="1" applyBorder="1" applyAlignment="1" applyProtection="1">
      <alignment horizontal="center"/>
      <protection locked="0"/>
    </xf>
    <xf numFmtId="0" fontId="139" fillId="0" borderId="58" xfId="0" applyFont="1" applyBorder="1" applyAlignment="1">
      <alignment vertical="center"/>
    </xf>
    <xf numFmtId="0" fontId="139" fillId="0" borderId="58" xfId="0" applyFont="1" applyBorder="1" applyAlignment="1" applyProtection="1">
      <alignment horizontal="left"/>
      <protection locked="0"/>
    </xf>
    <xf numFmtId="0" fontId="4" fillId="0" borderId="58" xfId="0" applyFont="1" applyBorder="1" applyAlignment="1">
      <alignment vertical="center"/>
    </xf>
    <xf numFmtId="2" fontId="4" fillId="0" borderId="58" xfId="0" applyNumberFormat="1" applyFont="1" applyBorder="1" applyAlignment="1" applyProtection="1">
      <alignment horizontal="left"/>
      <protection locked="0"/>
    </xf>
    <xf numFmtId="0" fontId="4" fillId="0" borderId="58" xfId="0" applyFont="1" applyBorder="1"/>
    <xf numFmtId="0" fontId="4" fillId="0" borderId="58" xfId="0" applyFont="1" applyBorder="1" applyAlignment="1" applyProtection="1">
      <alignment horizontal="left"/>
      <protection locked="0"/>
    </xf>
    <xf numFmtId="0" fontId="70" fillId="0" borderId="21" xfId="0" applyFont="1" applyBorder="1" applyProtection="1">
      <protection locked="0"/>
    </xf>
    <xf numFmtId="0" fontId="64" fillId="0" borderId="21" xfId="0" applyFont="1" applyBorder="1" applyAlignment="1" applyProtection="1">
      <alignment horizontal="left"/>
      <protection locked="0"/>
    </xf>
    <xf numFmtId="2" fontId="143" fillId="0" borderId="21" xfId="0" applyNumberFormat="1" applyFont="1" applyBorder="1" applyAlignment="1" applyProtection="1">
      <alignment horizontal="left"/>
      <protection locked="0"/>
    </xf>
    <xf numFmtId="0" fontId="198" fillId="0" borderId="58" xfId="0" applyFont="1" applyBorder="1"/>
    <xf numFmtId="0" fontId="3" fillId="0" borderId="58" xfId="0" applyFont="1" applyBorder="1" applyAlignment="1">
      <alignment vertical="center"/>
    </xf>
    <xf numFmtId="0" fontId="175" fillId="0" borderId="21" xfId="0" applyFont="1" applyBorder="1" applyAlignment="1" applyProtection="1">
      <alignment horizontal="left"/>
      <protection locked="0"/>
    </xf>
    <xf numFmtId="0" fontId="143" fillId="12" borderId="21" xfId="0" applyFont="1" applyFill="1" applyBorder="1" applyAlignment="1" applyProtection="1">
      <alignment horizontal="left"/>
      <protection locked="0"/>
    </xf>
    <xf numFmtId="2" fontId="143" fillId="2" borderId="21" xfId="0" applyNumberFormat="1" applyFont="1" applyFill="1" applyBorder="1" applyAlignment="1" applyProtection="1">
      <alignment horizontal="center"/>
      <protection locked="0"/>
    </xf>
    <xf numFmtId="0" fontId="199" fillId="2" borderId="58" xfId="0" applyFont="1" applyFill="1" applyBorder="1" applyAlignment="1" applyProtection="1">
      <alignment horizontal="left" vertical="center"/>
      <protection locked="0"/>
    </xf>
    <xf numFmtId="0" fontId="199" fillId="0" borderId="21" xfId="0" applyFont="1" applyBorder="1" applyAlignment="1" applyProtection="1">
      <alignment horizontal="left"/>
      <protection locked="0"/>
    </xf>
    <xf numFmtId="2" fontId="199" fillId="0" borderId="21" xfId="0" applyNumberFormat="1" applyFont="1" applyBorder="1" applyAlignment="1" applyProtection="1">
      <alignment horizontal="center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143" fillId="22" borderId="58" xfId="0" applyFont="1" applyFill="1" applyBorder="1" applyAlignment="1">
      <alignment vertical="center"/>
    </xf>
    <xf numFmtId="0" fontId="143" fillId="22" borderId="58" xfId="0" applyFont="1" applyFill="1" applyBorder="1"/>
    <xf numFmtId="0" fontId="143" fillId="23" borderId="58" xfId="0" applyFont="1" applyFill="1" applyBorder="1" applyAlignment="1" applyProtection="1">
      <alignment vertical="center"/>
      <protection locked="0"/>
    </xf>
    <xf numFmtId="0" fontId="143" fillId="23" borderId="58" xfId="0" applyFont="1" applyFill="1" applyBorder="1" applyAlignment="1">
      <alignment vertical="center"/>
    </xf>
    <xf numFmtId="0" fontId="1" fillId="0" borderId="0" xfId="0" applyFont="1" applyProtection="1">
      <protection locked="0"/>
    </xf>
    <xf numFmtId="2" fontId="143" fillId="19" borderId="58" xfId="0" applyNumberFormat="1" applyFont="1" applyFill="1" applyBorder="1" applyAlignment="1" applyProtection="1">
      <alignment horizontal="center" vertical="center"/>
      <protection locked="0"/>
    </xf>
    <xf numFmtId="0" fontId="143" fillId="19" borderId="58" xfId="0" applyFont="1" applyFill="1" applyBorder="1" applyAlignment="1" applyProtection="1">
      <alignment horizontal="left" vertical="center"/>
      <protection locked="0"/>
    </xf>
    <xf numFmtId="1" fontId="70" fillId="24" borderId="58" xfId="0" applyNumberFormat="1" applyFont="1" applyFill="1" applyBorder="1" applyAlignment="1" applyProtection="1">
      <alignment horizontal="center"/>
      <protection locked="0"/>
    </xf>
    <xf numFmtId="9" fontId="200" fillId="0" borderId="0" xfId="0" applyNumberFormat="1" applyFont="1" applyAlignment="1">
      <alignment horizontal="left"/>
    </xf>
    <xf numFmtId="10" fontId="200" fillId="0" borderId="0" xfId="0" applyNumberFormat="1" applyFont="1" applyAlignment="1">
      <alignment horizontal="left"/>
    </xf>
    <xf numFmtId="9" fontId="200" fillId="0" borderId="0" xfId="0" applyNumberFormat="1" applyFont="1" applyAlignment="1">
      <alignment horizontal="center"/>
    </xf>
    <xf numFmtId="0" fontId="201" fillId="0" borderId="0" xfId="0" applyFont="1"/>
    <xf numFmtId="0" fontId="201" fillId="0" borderId="0" xfId="0" pivotButton="1" applyFont="1"/>
    <xf numFmtId="0" fontId="201" fillId="0" borderId="0" xfId="0" pivotButton="1" applyFont="1" applyAlignment="1">
      <alignment horizontal="center"/>
    </xf>
    <xf numFmtId="0" fontId="201" fillId="0" borderId="0" xfId="0" applyFont="1" applyAlignment="1">
      <alignment horizontal="center" wrapText="1"/>
    </xf>
    <xf numFmtId="2" fontId="201" fillId="0" borderId="0" xfId="0" applyNumberFormat="1" applyFont="1" applyAlignment="1">
      <alignment horizontal="right"/>
    </xf>
    <xf numFmtId="0" fontId="201" fillId="0" borderId="0" xfId="0" pivotButton="1" applyFont="1" applyAlignment="1">
      <alignment wrapText="1"/>
    </xf>
    <xf numFmtId="9" fontId="201" fillId="0" borderId="0" xfId="0" applyNumberFormat="1" applyFont="1" applyAlignment="1">
      <alignment horizontal="center"/>
    </xf>
    <xf numFmtId="0" fontId="171" fillId="3" borderId="26" xfId="0" applyFont="1" applyFill="1" applyBorder="1" applyAlignment="1">
      <alignment horizontal="center"/>
    </xf>
    <xf numFmtId="0" fontId="171" fillId="3" borderId="27" xfId="0" applyFont="1" applyFill="1" applyBorder="1" applyAlignment="1">
      <alignment horizontal="center"/>
    </xf>
    <xf numFmtId="0" fontId="171" fillId="9" borderId="26" xfId="0" applyFont="1" applyFill="1" applyBorder="1" applyAlignment="1">
      <alignment horizontal="center"/>
    </xf>
    <xf numFmtId="0" fontId="171" fillId="9" borderId="27" xfId="0" applyFont="1" applyFill="1" applyBorder="1" applyAlignment="1">
      <alignment horizontal="center"/>
    </xf>
    <xf numFmtId="0" fontId="171" fillId="10" borderId="26" xfId="0" applyFont="1" applyFill="1" applyBorder="1" applyAlignment="1">
      <alignment horizontal="center"/>
    </xf>
    <xf numFmtId="0" fontId="171" fillId="10" borderId="27" xfId="0" applyFont="1" applyFill="1" applyBorder="1" applyAlignment="1">
      <alignment horizontal="center"/>
    </xf>
    <xf numFmtId="0" fontId="172" fillId="4" borderId="26" xfId="0" applyFont="1" applyFill="1" applyBorder="1" applyAlignment="1">
      <alignment horizontal="center"/>
    </xf>
    <xf numFmtId="0" fontId="172" fillId="4" borderId="61" xfId="0" applyFont="1" applyFill="1" applyBorder="1" applyAlignment="1">
      <alignment horizontal="center"/>
    </xf>
    <xf numFmtId="0" fontId="140" fillId="0" borderId="87" xfId="0" applyFont="1" applyBorder="1" applyAlignment="1" applyProtection="1">
      <alignment horizontal="center" vertical="center"/>
      <protection locked="0"/>
    </xf>
    <xf numFmtId="0" fontId="140" fillId="0" borderId="68" xfId="0" applyFont="1" applyBorder="1" applyAlignment="1" applyProtection="1">
      <alignment horizontal="center" vertical="center"/>
      <protection locked="0"/>
    </xf>
    <xf numFmtId="0" fontId="140" fillId="0" borderId="89" xfId="0" applyFont="1" applyBorder="1" applyAlignment="1" applyProtection="1">
      <alignment horizontal="center" vertical="center"/>
      <protection locked="0"/>
    </xf>
    <xf numFmtId="0" fontId="140" fillId="0" borderId="88" xfId="0" applyFont="1" applyBorder="1" applyAlignment="1" applyProtection="1">
      <alignment horizontal="center" vertical="center"/>
      <protection locked="0"/>
    </xf>
    <xf numFmtId="0" fontId="140" fillId="4" borderId="87" xfId="0" applyFont="1" applyFill="1" applyBorder="1" applyAlignment="1" applyProtection="1">
      <alignment horizontal="center" vertical="center"/>
      <protection locked="0"/>
    </xf>
    <xf numFmtId="0" fontId="140" fillId="4" borderId="68" xfId="0" applyFont="1" applyFill="1" applyBorder="1" applyAlignment="1" applyProtection="1">
      <alignment horizontal="center" vertical="center"/>
      <protection locked="0"/>
    </xf>
    <xf numFmtId="0" fontId="148" fillId="15" borderId="54" xfId="0" applyFont="1" applyFill="1" applyBorder="1" applyAlignment="1">
      <alignment horizontal="center"/>
    </xf>
    <xf numFmtId="0" fontId="148" fillId="15" borderId="23" xfId="0" applyFont="1" applyFill="1" applyBorder="1" applyAlignment="1">
      <alignment horizontal="center"/>
    </xf>
    <xf numFmtId="0" fontId="148" fillId="15" borderId="30" xfId="0" applyFont="1" applyFill="1" applyBorder="1" applyAlignment="1">
      <alignment horizontal="center"/>
    </xf>
    <xf numFmtId="0" fontId="140" fillId="0" borderId="0" xfId="0" applyFont="1" applyAlignment="1">
      <alignment horizontal="center"/>
    </xf>
    <xf numFmtId="0" fontId="171" fillId="9" borderId="79" xfId="0" applyFont="1" applyFill="1" applyBorder="1" applyAlignment="1">
      <alignment horizontal="center"/>
    </xf>
    <xf numFmtId="0" fontId="171" fillId="9" borderId="66" xfId="0" applyFont="1" applyFill="1" applyBorder="1" applyAlignment="1">
      <alignment horizontal="center"/>
    </xf>
    <xf numFmtId="0" fontId="171" fillId="10" borderId="79" xfId="0" applyFont="1" applyFill="1" applyBorder="1" applyAlignment="1">
      <alignment horizontal="center"/>
    </xf>
    <xf numFmtId="0" fontId="171" fillId="10" borderId="66" xfId="0" applyFont="1" applyFill="1" applyBorder="1" applyAlignment="1">
      <alignment horizontal="center"/>
    </xf>
    <xf numFmtId="0" fontId="172" fillId="4" borderId="83" xfId="0" applyFont="1" applyFill="1" applyBorder="1" applyAlignment="1">
      <alignment horizontal="center"/>
    </xf>
    <xf numFmtId="0" fontId="172" fillId="4" borderId="84" xfId="0" applyFont="1" applyFill="1" applyBorder="1" applyAlignment="1">
      <alignment horizontal="center"/>
    </xf>
    <xf numFmtId="0" fontId="124" fillId="13" borderId="11" xfId="0" applyFont="1" applyFill="1" applyBorder="1" applyAlignment="1">
      <alignment horizontal="center"/>
    </xf>
    <xf numFmtId="0" fontId="124" fillId="13" borderId="12" xfId="0" applyFont="1" applyFill="1" applyBorder="1" applyAlignment="1">
      <alignment horizontal="center"/>
    </xf>
    <xf numFmtId="0" fontId="124" fillId="13" borderId="13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127" fillId="0" borderId="39" xfId="0" applyFont="1" applyBorder="1" applyAlignment="1">
      <alignment horizontal="right" vertical="center"/>
    </xf>
    <xf numFmtId="0" fontId="127" fillId="0" borderId="42" xfId="0" applyFont="1" applyBorder="1" applyAlignment="1">
      <alignment horizontal="right" vertical="center"/>
    </xf>
    <xf numFmtId="0" fontId="127" fillId="0" borderId="19" xfId="0" applyFont="1" applyBorder="1" applyAlignment="1">
      <alignment horizontal="right" vertical="center"/>
    </xf>
    <xf numFmtId="0" fontId="127" fillId="0" borderId="23" xfId="0" applyFont="1" applyBorder="1" applyAlignment="1">
      <alignment horizontal="right" vertical="center"/>
    </xf>
    <xf numFmtId="0" fontId="127" fillId="0" borderId="47" xfId="0" applyFont="1" applyBorder="1" applyAlignment="1">
      <alignment horizontal="right" vertical="center"/>
    </xf>
    <xf numFmtId="0" fontId="127" fillId="0" borderId="8" xfId="0" applyFont="1" applyBorder="1" applyAlignment="1">
      <alignment horizontal="right" vertical="center"/>
    </xf>
    <xf numFmtId="0" fontId="127" fillId="13" borderId="11" xfId="0" applyFont="1" applyFill="1" applyBorder="1" applyAlignment="1">
      <alignment horizontal="right" vertical="center"/>
    </xf>
    <xf numFmtId="0" fontId="127" fillId="13" borderId="12" xfId="0" applyFont="1" applyFill="1" applyBorder="1" applyAlignment="1">
      <alignment horizontal="right" vertical="center"/>
    </xf>
    <xf numFmtId="0" fontId="152" fillId="0" borderId="24" xfId="0" applyFont="1" applyBorder="1" applyAlignment="1">
      <alignment horizontal="center"/>
    </xf>
    <xf numFmtId="0" fontId="152" fillId="0" borderId="37" xfId="0" applyFont="1" applyBorder="1" applyAlignment="1">
      <alignment horizontal="center"/>
    </xf>
    <xf numFmtId="0" fontId="145" fillId="0" borderId="48" xfId="0" applyFont="1" applyBorder="1" applyAlignment="1">
      <alignment horizontal="center"/>
    </xf>
    <xf numFmtId="0" fontId="145" fillId="0" borderId="49" xfId="0" applyFont="1" applyBorder="1" applyAlignment="1">
      <alignment horizontal="center"/>
    </xf>
    <xf numFmtId="0" fontId="152" fillId="0" borderId="25" xfId="0" applyFont="1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ont="1"/>
    <xf numFmtId="0" fontId="0" fillId="0" borderId="0" xfId="0" pivotButton="1" applyFont="1"/>
    <xf numFmtId="2" fontId="0" fillId="0" borderId="0" xfId="0" applyNumberFormat="1" applyFont="1"/>
    <xf numFmtId="0" fontId="0" fillId="0" borderId="0" xfId="0" pivotButton="1" applyFont="1" applyAlignment="1">
      <alignment horizontal="center" wrapText="1"/>
    </xf>
    <xf numFmtId="0" fontId="0" fillId="0" borderId="0" xfId="0" applyFont="1" applyAlignment="1">
      <alignment horizontal="center" wrapText="1"/>
    </xf>
    <xf numFmtId="2" fontId="0" fillId="0" borderId="0" xfId="0" applyNumberFormat="1" applyFont="1" applyAlignment="1">
      <alignment horizontal="center" wrapText="1"/>
    </xf>
    <xf numFmtId="10" fontId="0" fillId="0" borderId="0" xfId="0" applyNumberFormat="1" applyFont="1" applyAlignment="1">
      <alignment horizontal="left"/>
    </xf>
    <xf numFmtId="9" fontId="0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NumberFormat="1" applyAlignment="1">
      <alignment horizontal="center" wrapText="1"/>
    </xf>
  </cellXfs>
  <cellStyles count="822">
    <cellStyle name="Comma 2" xfId="25" xr:uid="{00000000-0005-0000-0000-000000000000}"/>
    <cellStyle name="Comma 2 2" xfId="22" xr:uid="{00000000-0005-0000-0000-000001000000}"/>
    <cellStyle name="Comma 2 2 2" xfId="26" xr:uid="{00000000-0005-0000-0000-000002000000}"/>
    <cellStyle name="Comma 2 2 2 2" xfId="27" xr:uid="{00000000-0005-0000-0000-000003000000}"/>
    <cellStyle name="Comma 2 2 2 2 2" xfId="230" xr:uid="{00000000-0005-0000-0000-000004000000}"/>
    <cellStyle name="Comma 2 2 2 2 2 2" xfId="672" xr:uid="{00000000-0005-0000-0000-000005000000}"/>
    <cellStyle name="Comma 2 2 2 2 2 3" xfId="521" xr:uid="{00000000-0005-0000-0000-000006000000}"/>
    <cellStyle name="Comma 2 2 2 2 2 4" xfId="370" xr:uid="{00000000-0005-0000-0000-000007000000}"/>
    <cellStyle name="Comma 2 2 2 2 3" xfId="280" xr:uid="{00000000-0005-0000-0000-000008000000}"/>
    <cellStyle name="Comma 2 2 2 2 3 2" xfId="722" xr:uid="{00000000-0005-0000-0000-000009000000}"/>
    <cellStyle name="Comma 2 2 2 2 3 3" xfId="571" xr:uid="{00000000-0005-0000-0000-00000A000000}"/>
    <cellStyle name="Comma 2 2 2 2 3 4" xfId="420" xr:uid="{00000000-0005-0000-0000-00000B000000}"/>
    <cellStyle name="Comma 2 2 2 2 4" xfId="629" xr:uid="{00000000-0005-0000-0000-00000C000000}"/>
    <cellStyle name="Comma 2 2 2 2 5" xfId="475" xr:uid="{00000000-0005-0000-0000-00000D000000}"/>
    <cellStyle name="Comma 2 2 2 2 6" xfId="327" xr:uid="{00000000-0005-0000-0000-00000E000000}"/>
    <cellStyle name="Comma 2 3" xfId="24" xr:uid="{00000000-0005-0000-0000-00000F000000}"/>
    <cellStyle name="Comma 2 3 2" xfId="231" xr:uid="{00000000-0005-0000-0000-000010000000}"/>
    <cellStyle name="Comma 2 3 2 2" xfId="673" xr:uid="{00000000-0005-0000-0000-000011000000}"/>
    <cellStyle name="Comma 2 3 2 3" xfId="522" xr:uid="{00000000-0005-0000-0000-000012000000}"/>
    <cellStyle name="Comma 2 3 2 4" xfId="371" xr:uid="{00000000-0005-0000-0000-000013000000}"/>
    <cellStyle name="Comma 2 3 3" xfId="279" xr:uid="{00000000-0005-0000-0000-000014000000}"/>
    <cellStyle name="Comma 2 3 3 2" xfId="721" xr:uid="{00000000-0005-0000-0000-000015000000}"/>
    <cellStyle name="Comma 2 3 3 3" xfId="570" xr:uid="{00000000-0005-0000-0000-000016000000}"/>
    <cellStyle name="Comma 2 3 3 4" xfId="419" xr:uid="{00000000-0005-0000-0000-000017000000}"/>
    <cellStyle name="Comma 2 3 4" xfId="628" xr:uid="{00000000-0005-0000-0000-000018000000}"/>
    <cellStyle name="Comma 2 3 5" xfId="474" xr:uid="{00000000-0005-0000-0000-000019000000}"/>
    <cellStyle name="Comma 2 3 6" xfId="326" xr:uid="{00000000-0005-0000-0000-00001A000000}"/>
    <cellStyle name="Comma 3" xfId="28" xr:uid="{00000000-0005-0000-0000-00001B000000}"/>
    <cellStyle name="Comma 3 2" xfId="29" xr:uid="{00000000-0005-0000-0000-00001C000000}"/>
    <cellStyle name="Comma 3 2 2" xfId="233" xr:uid="{00000000-0005-0000-0000-00001D000000}"/>
    <cellStyle name="Comma 3 2 2 2" xfId="675" xr:uid="{00000000-0005-0000-0000-00001E000000}"/>
    <cellStyle name="Comma 3 2 2 3" xfId="524" xr:uid="{00000000-0005-0000-0000-00001F000000}"/>
    <cellStyle name="Comma 3 2 2 4" xfId="373" xr:uid="{00000000-0005-0000-0000-000020000000}"/>
    <cellStyle name="Comma 3 2 3" xfId="282" xr:uid="{00000000-0005-0000-0000-000021000000}"/>
    <cellStyle name="Comma 3 2 3 2" xfId="724" xr:uid="{00000000-0005-0000-0000-000022000000}"/>
    <cellStyle name="Comma 3 2 3 3" xfId="573" xr:uid="{00000000-0005-0000-0000-000023000000}"/>
    <cellStyle name="Comma 3 2 3 4" xfId="422" xr:uid="{00000000-0005-0000-0000-000024000000}"/>
    <cellStyle name="Comma 3 2 4" xfId="631" xr:uid="{00000000-0005-0000-0000-000025000000}"/>
    <cellStyle name="Comma 3 2 5" xfId="477" xr:uid="{00000000-0005-0000-0000-000026000000}"/>
    <cellStyle name="Comma 3 2 6" xfId="329" xr:uid="{00000000-0005-0000-0000-000027000000}"/>
    <cellStyle name="Comma 3 3" xfId="232" xr:uid="{00000000-0005-0000-0000-000028000000}"/>
    <cellStyle name="Comma 3 3 2" xfId="674" xr:uid="{00000000-0005-0000-0000-000029000000}"/>
    <cellStyle name="Comma 3 3 3" xfId="523" xr:uid="{00000000-0005-0000-0000-00002A000000}"/>
    <cellStyle name="Comma 3 3 4" xfId="372" xr:uid="{00000000-0005-0000-0000-00002B000000}"/>
    <cellStyle name="Comma 3 4" xfId="281" xr:uid="{00000000-0005-0000-0000-00002C000000}"/>
    <cellStyle name="Comma 3 4 2" xfId="723" xr:uid="{00000000-0005-0000-0000-00002D000000}"/>
    <cellStyle name="Comma 3 4 3" xfId="572" xr:uid="{00000000-0005-0000-0000-00002E000000}"/>
    <cellStyle name="Comma 3 4 4" xfId="421" xr:uid="{00000000-0005-0000-0000-00002F000000}"/>
    <cellStyle name="Comma 3 5" xfId="630" xr:uid="{00000000-0005-0000-0000-000030000000}"/>
    <cellStyle name="Comma 3 6" xfId="476" xr:uid="{00000000-0005-0000-0000-000031000000}"/>
    <cellStyle name="Comma 3 7" xfId="328" xr:uid="{00000000-0005-0000-0000-000032000000}"/>
    <cellStyle name="Comma 4" xfId="229" xr:uid="{00000000-0005-0000-0000-000033000000}"/>
    <cellStyle name="Comma 4 2" xfId="671" xr:uid="{00000000-0005-0000-0000-000034000000}"/>
    <cellStyle name="Comma 4 3" xfId="520" xr:uid="{00000000-0005-0000-0000-000035000000}"/>
    <cellStyle name="Comma 4 4" xfId="369" xr:uid="{00000000-0005-0000-0000-000036000000}"/>
    <cellStyle name="Comma 5" xfId="30" xr:uid="{00000000-0005-0000-0000-000037000000}"/>
    <cellStyle name="Comma 5 2" xfId="31" xr:uid="{00000000-0005-0000-0000-000038000000}"/>
    <cellStyle name="Comma 5 2 2" xfId="8" xr:uid="{00000000-0005-0000-0000-000039000000}"/>
    <cellStyle name="Comma 6" xfId="274" xr:uid="{00000000-0005-0000-0000-00003A000000}"/>
    <cellStyle name="Comma 6 2" xfId="716" xr:uid="{00000000-0005-0000-0000-00003B000000}"/>
    <cellStyle name="Comma 6 3" xfId="565" xr:uid="{00000000-0005-0000-0000-00003C000000}"/>
    <cellStyle name="Comma 6 4" xfId="414" xr:uid="{00000000-0005-0000-0000-00003D000000}"/>
    <cellStyle name="Comma 7" xfId="471" xr:uid="{00000000-0005-0000-0000-00003E000000}"/>
    <cellStyle name="Comma 7 2" xfId="625" xr:uid="{00000000-0005-0000-0000-00003F000000}"/>
    <cellStyle name="Comma 8" xfId="321" xr:uid="{00000000-0005-0000-0000-000040000000}"/>
    <cellStyle name="Comma 9" xfId="821" xr:uid="{00000000-0005-0000-0000-000041000000}"/>
    <cellStyle name="Currency 2" xfId="234" xr:uid="{00000000-0005-0000-0000-000042000000}"/>
    <cellStyle name="Currency 2 2" xfId="676" xr:uid="{00000000-0005-0000-0000-000043000000}"/>
    <cellStyle name="Currency 2 3" xfId="525" xr:uid="{00000000-0005-0000-0000-000044000000}"/>
    <cellStyle name="Currency 2 4" xfId="374" xr:uid="{00000000-0005-0000-0000-000045000000}"/>
    <cellStyle name="Currency 3" xfId="275" xr:uid="{00000000-0005-0000-0000-000046000000}"/>
    <cellStyle name="Currency 3 2" xfId="717" xr:uid="{00000000-0005-0000-0000-000047000000}"/>
    <cellStyle name="Currency 3 3" xfId="566" xr:uid="{00000000-0005-0000-0000-000048000000}"/>
    <cellStyle name="Currency 3 4" xfId="415" xr:uid="{00000000-0005-0000-0000-000049000000}"/>
    <cellStyle name="Currency 4" xfId="470" xr:uid="{00000000-0005-0000-0000-00004A000000}"/>
    <cellStyle name="Currency 4 2" xfId="624" xr:uid="{00000000-0005-0000-0000-00004B000000}"/>
    <cellStyle name="Currency 5" xfId="322" xr:uid="{00000000-0005-0000-0000-00004C000000}"/>
    <cellStyle name="Excel Built-in Normal" xfId="33" xr:uid="{00000000-0005-0000-0000-00004D000000}"/>
    <cellStyle name="Excel Built-in Normal 2" xfId="14" xr:uid="{00000000-0005-0000-0000-00004E000000}"/>
    <cellStyle name="Excel Built-in Normal 2 2" xfId="35" xr:uid="{00000000-0005-0000-0000-00004F000000}"/>
    <cellStyle name="Hyperlink 2" xfId="37" xr:uid="{00000000-0005-0000-0000-000050000000}"/>
    <cellStyle name="Hyperlink 3" xfId="38" xr:uid="{00000000-0005-0000-0000-000051000000}"/>
    <cellStyle name="Input [yellow]" xfId="39" xr:uid="{00000000-0005-0000-0000-000052000000}"/>
    <cellStyle name="Normal" xfId="0" builtinId="0"/>
    <cellStyle name="Normal 10" xfId="41" xr:uid="{00000000-0005-0000-0000-000054000000}"/>
    <cellStyle name="Normal 10 2" xfId="42" xr:uid="{00000000-0005-0000-0000-000055000000}"/>
    <cellStyle name="Normal 10 2 2" xfId="43" xr:uid="{00000000-0005-0000-0000-000056000000}"/>
    <cellStyle name="Normal 10 2 2 2" xfId="44" xr:uid="{00000000-0005-0000-0000-000057000000}"/>
    <cellStyle name="Normal 10 2 2 2 2" xfId="46" xr:uid="{00000000-0005-0000-0000-000058000000}"/>
    <cellStyle name="Normal 10 2 2 3" xfId="48" xr:uid="{00000000-0005-0000-0000-000059000000}"/>
    <cellStyle name="Normal 10 2 3" xfId="49" xr:uid="{00000000-0005-0000-0000-00005A000000}"/>
    <cellStyle name="Normal 10 2 3 2" xfId="1" xr:uid="{00000000-0005-0000-0000-00005B000000}"/>
    <cellStyle name="Normal 10 2 4" xfId="50" xr:uid="{00000000-0005-0000-0000-00005C000000}"/>
    <cellStyle name="Normal 10 2 4 2" xfId="51" xr:uid="{00000000-0005-0000-0000-00005D000000}"/>
    <cellStyle name="Normal 10 2 4 2 2" xfId="235" xr:uid="{00000000-0005-0000-0000-00005E000000}"/>
    <cellStyle name="Normal 10 2 4 2 2 2" xfId="677" xr:uid="{00000000-0005-0000-0000-00005F000000}"/>
    <cellStyle name="Normal 10 2 4 2 2 3" xfId="526" xr:uid="{00000000-0005-0000-0000-000060000000}"/>
    <cellStyle name="Normal 10 2 4 2 2 4" xfId="375" xr:uid="{00000000-0005-0000-0000-000061000000}"/>
    <cellStyle name="Normal 10 2 4 2 3" xfId="283" xr:uid="{00000000-0005-0000-0000-000062000000}"/>
    <cellStyle name="Normal 10 2 4 2 3 2" xfId="725" xr:uid="{00000000-0005-0000-0000-000063000000}"/>
    <cellStyle name="Normal 10 2 4 2 3 3" xfId="574" xr:uid="{00000000-0005-0000-0000-000064000000}"/>
    <cellStyle name="Normal 10 2 4 2 3 4" xfId="423" xr:uid="{00000000-0005-0000-0000-000065000000}"/>
    <cellStyle name="Normal 10 2 4 2 4" xfId="632" xr:uid="{00000000-0005-0000-0000-000066000000}"/>
    <cellStyle name="Normal 10 2 4 2 5" xfId="478" xr:uid="{00000000-0005-0000-0000-000067000000}"/>
    <cellStyle name="Normal 10 2 4 2 6" xfId="330" xr:uid="{00000000-0005-0000-0000-000068000000}"/>
    <cellStyle name="Normal 10 3" xfId="52" xr:uid="{00000000-0005-0000-0000-000069000000}"/>
    <cellStyle name="Normal 10 3 2" xfId="53" xr:uid="{00000000-0005-0000-0000-00006A000000}"/>
    <cellStyle name="Normal 11" xfId="54" xr:uid="{00000000-0005-0000-0000-00006B000000}"/>
    <cellStyle name="Normal 11 2" xfId="55" xr:uid="{00000000-0005-0000-0000-00006C000000}"/>
    <cellStyle name="Normal 11 2 2" xfId="56" xr:uid="{00000000-0005-0000-0000-00006D000000}"/>
    <cellStyle name="Normal 11 3" xfId="57" xr:uid="{00000000-0005-0000-0000-00006E000000}"/>
    <cellStyle name="Normal 12" xfId="58" xr:uid="{00000000-0005-0000-0000-00006F000000}"/>
    <cellStyle name="Normal 12 2" xfId="59" xr:uid="{00000000-0005-0000-0000-000070000000}"/>
    <cellStyle name="Normal 12 2 2" xfId="60" xr:uid="{00000000-0005-0000-0000-000071000000}"/>
    <cellStyle name="Normal 13" xfId="61" xr:uid="{00000000-0005-0000-0000-000072000000}"/>
    <cellStyle name="Normal 13 2" xfId="62" xr:uid="{00000000-0005-0000-0000-000073000000}"/>
    <cellStyle name="Normal 13 2 2" xfId="63" xr:uid="{00000000-0005-0000-0000-000074000000}"/>
    <cellStyle name="Normal 13 2 3" xfId="64" xr:uid="{00000000-0005-0000-0000-000075000000}"/>
    <cellStyle name="Normal 13 2 3 2" xfId="227" xr:uid="{00000000-0005-0000-0000-000076000000}"/>
    <cellStyle name="Normal 13 2 3 2 2" xfId="669" xr:uid="{00000000-0005-0000-0000-000077000000}"/>
    <cellStyle name="Normal 13 2 3 2 3" xfId="518" xr:uid="{00000000-0005-0000-0000-000078000000}"/>
    <cellStyle name="Normal 13 2 3 2 4" xfId="367" xr:uid="{00000000-0005-0000-0000-000079000000}"/>
    <cellStyle name="Normal 13 2 3 3" xfId="236" xr:uid="{00000000-0005-0000-0000-00007A000000}"/>
    <cellStyle name="Normal 13 2 3 3 2" xfId="678" xr:uid="{00000000-0005-0000-0000-00007B000000}"/>
    <cellStyle name="Normal 13 2 3 3 3" xfId="527" xr:uid="{00000000-0005-0000-0000-00007C000000}"/>
    <cellStyle name="Normal 13 2 3 3 4" xfId="376" xr:uid="{00000000-0005-0000-0000-00007D000000}"/>
    <cellStyle name="Normal 13 2 3 4" xfId="284" xr:uid="{00000000-0005-0000-0000-00007E000000}"/>
    <cellStyle name="Normal 13 2 3 4 2" xfId="726" xr:uid="{00000000-0005-0000-0000-00007F000000}"/>
    <cellStyle name="Normal 13 2 3 4 3" xfId="575" xr:uid="{00000000-0005-0000-0000-000080000000}"/>
    <cellStyle name="Normal 13 2 3 4 4" xfId="424" xr:uid="{00000000-0005-0000-0000-000081000000}"/>
    <cellStyle name="Normal 13 2 3 5" xfId="633" xr:uid="{00000000-0005-0000-0000-000082000000}"/>
    <cellStyle name="Normal 13 2 3 6" xfId="479" xr:uid="{00000000-0005-0000-0000-000083000000}"/>
    <cellStyle name="Normal 13 2 3 7" xfId="331" xr:uid="{00000000-0005-0000-0000-000084000000}"/>
    <cellStyle name="Normal 13 2 3 8" xfId="815" xr:uid="{00000000-0005-0000-0000-000085000000}"/>
    <cellStyle name="Normal 14" xfId="66" xr:uid="{00000000-0005-0000-0000-000086000000}"/>
    <cellStyle name="Normal 14 2" xfId="67" xr:uid="{00000000-0005-0000-0000-000087000000}"/>
    <cellStyle name="Normal 14 2 2" xfId="9" xr:uid="{00000000-0005-0000-0000-000088000000}"/>
    <cellStyle name="Normal 14 3" xfId="68" xr:uid="{00000000-0005-0000-0000-000089000000}"/>
    <cellStyle name="Normal 14 3 2" xfId="237" xr:uid="{00000000-0005-0000-0000-00008A000000}"/>
    <cellStyle name="Normal 14 3 2 2" xfId="679" xr:uid="{00000000-0005-0000-0000-00008B000000}"/>
    <cellStyle name="Normal 14 3 2 3" xfId="528" xr:uid="{00000000-0005-0000-0000-00008C000000}"/>
    <cellStyle name="Normal 14 3 2 4" xfId="377" xr:uid="{00000000-0005-0000-0000-00008D000000}"/>
    <cellStyle name="Normal 14 3 3" xfId="285" xr:uid="{00000000-0005-0000-0000-00008E000000}"/>
    <cellStyle name="Normal 14 3 3 2" xfId="727" xr:uid="{00000000-0005-0000-0000-00008F000000}"/>
    <cellStyle name="Normal 14 3 3 3" xfId="576" xr:uid="{00000000-0005-0000-0000-000090000000}"/>
    <cellStyle name="Normal 14 3 3 4" xfId="425" xr:uid="{00000000-0005-0000-0000-000091000000}"/>
    <cellStyle name="Normal 14 3 4" xfId="634" xr:uid="{00000000-0005-0000-0000-000092000000}"/>
    <cellStyle name="Normal 14 3 5" xfId="480" xr:uid="{00000000-0005-0000-0000-000093000000}"/>
    <cellStyle name="Normal 14 3 6" xfId="332" xr:uid="{00000000-0005-0000-0000-000094000000}"/>
    <cellStyle name="Normal 14 4" xfId="612" xr:uid="{00000000-0005-0000-0000-000095000000}"/>
    <cellStyle name="Normal 15" xfId="70" xr:uid="{00000000-0005-0000-0000-000096000000}"/>
    <cellStyle name="Normal 15 2" xfId="72" xr:uid="{00000000-0005-0000-0000-000097000000}"/>
    <cellStyle name="Normal 15 2 2" xfId="74" xr:uid="{00000000-0005-0000-0000-000098000000}"/>
    <cellStyle name="Normal 16" xfId="76" xr:uid="{00000000-0005-0000-0000-000099000000}"/>
    <cellStyle name="Normal 16 2" xfId="78" xr:uid="{00000000-0005-0000-0000-00009A000000}"/>
    <cellStyle name="Normal 16 2 2" xfId="20" xr:uid="{00000000-0005-0000-0000-00009B000000}"/>
    <cellStyle name="Normal 17" xfId="80" xr:uid="{00000000-0005-0000-0000-00009C000000}"/>
    <cellStyle name="Normal 17 2" xfId="82" xr:uid="{00000000-0005-0000-0000-00009D000000}"/>
    <cellStyle name="Normal 17 2 2" xfId="86" xr:uid="{00000000-0005-0000-0000-00009E000000}"/>
    <cellStyle name="Normal 18" xfId="89" xr:uid="{00000000-0005-0000-0000-00009F000000}"/>
    <cellStyle name="Normal 18 2" xfId="91" xr:uid="{00000000-0005-0000-0000-0000A0000000}"/>
    <cellStyle name="Normal 18 2 2" xfId="239" xr:uid="{00000000-0005-0000-0000-0000A1000000}"/>
    <cellStyle name="Normal 18 2 2 2" xfId="681" xr:uid="{00000000-0005-0000-0000-0000A2000000}"/>
    <cellStyle name="Normal 18 2 2 3" xfId="530" xr:uid="{00000000-0005-0000-0000-0000A3000000}"/>
    <cellStyle name="Normal 18 2 2 4" xfId="379" xr:uid="{00000000-0005-0000-0000-0000A4000000}"/>
    <cellStyle name="Normal 18 2 3" xfId="289" xr:uid="{00000000-0005-0000-0000-0000A5000000}"/>
    <cellStyle name="Normal 18 2 3 2" xfId="731" xr:uid="{00000000-0005-0000-0000-0000A6000000}"/>
    <cellStyle name="Normal 18 2 3 3" xfId="580" xr:uid="{00000000-0005-0000-0000-0000A7000000}"/>
    <cellStyle name="Normal 18 2 3 4" xfId="429" xr:uid="{00000000-0005-0000-0000-0000A8000000}"/>
    <cellStyle name="Normal 18 2 4" xfId="638" xr:uid="{00000000-0005-0000-0000-0000A9000000}"/>
    <cellStyle name="Normal 18 2 5" xfId="484" xr:uid="{00000000-0005-0000-0000-0000AA000000}"/>
    <cellStyle name="Normal 18 2 6" xfId="336" xr:uid="{00000000-0005-0000-0000-0000AB000000}"/>
    <cellStyle name="Normal 18 3" xfId="238" xr:uid="{00000000-0005-0000-0000-0000AC000000}"/>
    <cellStyle name="Normal 18 3 2" xfId="680" xr:uid="{00000000-0005-0000-0000-0000AD000000}"/>
    <cellStyle name="Normal 18 3 3" xfId="529" xr:uid="{00000000-0005-0000-0000-0000AE000000}"/>
    <cellStyle name="Normal 18 3 4" xfId="378" xr:uid="{00000000-0005-0000-0000-0000AF000000}"/>
    <cellStyle name="Normal 18 4" xfId="288" xr:uid="{00000000-0005-0000-0000-0000B0000000}"/>
    <cellStyle name="Normal 18 4 2" xfId="730" xr:uid="{00000000-0005-0000-0000-0000B1000000}"/>
    <cellStyle name="Normal 18 4 3" xfId="579" xr:uid="{00000000-0005-0000-0000-0000B2000000}"/>
    <cellStyle name="Normal 18 4 4" xfId="428" xr:uid="{00000000-0005-0000-0000-0000B3000000}"/>
    <cellStyle name="Normal 18 5" xfId="637" xr:uid="{00000000-0005-0000-0000-0000B4000000}"/>
    <cellStyle name="Normal 18 6" xfId="483" xr:uid="{00000000-0005-0000-0000-0000B5000000}"/>
    <cellStyle name="Normal 18 7" xfId="335" xr:uid="{00000000-0005-0000-0000-0000B6000000}"/>
    <cellStyle name="Normal 19" xfId="93" xr:uid="{00000000-0005-0000-0000-0000B7000000}"/>
    <cellStyle name="Normal 19 2" xfId="95" xr:uid="{00000000-0005-0000-0000-0000B8000000}"/>
    <cellStyle name="Normal 19 2 2" xfId="18" xr:uid="{00000000-0005-0000-0000-0000B9000000}"/>
    <cellStyle name="Normal 2" xfId="96" xr:uid="{00000000-0005-0000-0000-0000BA000000}"/>
    <cellStyle name="Normal 2 10" xfId="97" xr:uid="{00000000-0005-0000-0000-0000BB000000}"/>
    <cellStyle name="Normal 2 10 2" xfId="98" xr:uid="{00000000-0005-0000-0000-0000BC000000}"/>
    <cellStyle name="Normal 2 10 2 2" xfId="99" xr:uid="{00000000-0005-0000-0000-0000BD000000}"/>
    <cellStyle name="Normal 2 10 2 2 2" xfId="100" xr:uid="{00000000-0005-0000-0000-0000BE000000}"/>
    <cellStyle name="Normal 2 10 3" xfId="10" xr:uid="{00000000-0005-0000-0000-0000BF000000}"/>
    <cellStyle name="Normal 2 10 3 2" xfId="103" xr:uid="{00000000-0005-0000-0000-0000C0000000}"/>
    <cellStyle name="Normal 2 10 3 2 2" xfId="106" xr:uid="{00000000-0005-0000-0000-0000C1000000}"/>
    <cellStyle name="Normal 2 10 4" xfId="107" xr:uid="{00000000-0005-0000-0000-0000C2000000}"/>
    <cellStyle name="Normal 2 10 4 2" xfId="108" xr:uid="{00000000-0005-0000-0000-0000C3000000}"/>
    <cellStyle name="Normal 2 11" xfId="618" xr:uid="{00000000-0005-0000-0000-0000C4000000}"/>
    <cellStyle name="Normal 2 12" xfId="461" xr:uid="{00000000-0005-0000-0000-0000C5000000}"/>
    <cellStyle name="Normal 2 2" xfId="109" xr:uid="{00000000-0005-0000-0000-0000C6000000}"/>
    <cellStyle name="Normal 2 2 2" xfId="110" xr:uid="{00000000-0005-0000-0000-0000C7000000}"/>
    <cellStyle name="Normal 2 2 2 2" xfId="21" xr:uid="{00000000-0005-0000-0000-0000C8000000}"/>
    <cellStyle name="Normal 2 2 2 2 2" xfId="12" xr:uid="{00000000-0005-0000-0000-0000C9000000}"/>
    <cellStyle name="Normal 2 2 3" xfId="111" xr:uid="{00000000-0005-0000-0000-0000CA000000}"/>
    <cellStyle name="Normal 2 2 3 2" xfId="112" xr:uid="{00000000-0005-0000-0000-0000CB000000}"/>
    <cellStyle name="Normal 2 3" xfId="113" xr:uid="{00000000-0005-0000-0000-0000CC000000}"/>
    <cellStyle name="Normal 2 3 2" xfId="114" xr:uid="{00000000-0005-0000-0000-0000CD000000}"/>
    <cellStyle name="Normal 2 3 2 2" xfId="88" xr:uid="{00000000-0005-0000-0000-0000CE000000}"/>
    <cellStyle name="Normal 2 4" xfId="115" xr:uid="{00000000-0005-0000-0000-0000CF000000}"/>
    <cellStyle name="Normal 2 4 2" xfId="116" xr:uid="{00000000-0005-0000-0000-0000D0000000}"/>
    <cellStyle name="Normal 2 4 3" xfId="816" xr:uid="{00000000-0005-0000-0000-0000D1000000}"/>
    <cellStyle name="Normal 2 5" xfId="117" xr:uid="{00000000-0005-0000-0000-0000D2000000}"/>
    <cellStyle name="Normal 2 5 2" xfId="240" xr:uid="{00000000-0005-0000-0000-0000D3000000}"/>
    <cellStyle name="Normal 2 5 2 2" xfId="682" xr:uid="{00000000-0005-0000-0000-0000D4000000}"/>
    <cellStyle name="Normal 2 5 2 3" xfId="531" xr:uid="{00000000-0005-0000-0000-0000D5000000}"/>
    <cellStyle name="Normal 2 5 2 4" xfId="380" xr:uid="{00000000-0005-0000-0000-0000D6000000}"/>
    <cellStyle name="Normal 2 5 3" xfId="290" xr:uid="{00000000-0005-0000-0000-0000D7000000}"/>
    <cellStyle name="Normal 2 5 3 2" xfId="732" xr:uid="{00000000-0005-0000-0000-0000D8000000}"/>
    <cellStyle name="Normal 2 5 3 3" xfId="581" xr:uid="{00000000-0005-0000-0000-0000D9000000}"/>
    <cellStyle name="Normal 2 5 3 4" xfId="430" xr:uid="{00000000-0005-0000-0000-0000DA000000}"/>
    <cellStyle name="Normal 2 5 4" xfId="639" xr:uid="{00000000-0005-0000-0000-0000DB000000}"/>
    <cellStyle name="Normal 2 5 5" xfId="486" xr:uid="{00000000-0005-0000-0000-0000DC000000}"/>
    <cellStyle name="Normal 2 5 6" xfId="337" xr:uid="{00000000-0005-0000-0000-0000DD000000}"/>
    <cellStyle name="Normal 2 6" xfId="118" xr:uid="{00000000-0005-0000-0000-0000DE000000}"/>
    <cellStyle name="Normal 2 6 2" xfId="119" xr:uid="{00000000-0005-0000-0000-0000DF000000}"/>
    <cellStyle name="Normal 2 6 2 2" xfId="16" xr:uid="{00000000-0005-0000-0000-0000E0000000}"/>
    <cellStyle name="Normal 2 7" xfId="120" xr:uid="{00000000-0005-0000-0000-0000E1000000}"/>
    <cellStyle name="Normal 2 8" xfId="485" xr:uid="{00000000-0005-0000-0000-0000E2000000}"/>
    <cellStyle name="Normal 2 9" xfId="467" xr:uid="{00000000-0005-0000-0000-0000E3000000}"/>
    <cellStyle name="Normal 2 9 2" xfId="621" xr:uid="{00000000-0005-0000-0000-0000E4000000}"/>
    <cellStyle name="Normal 2_Template in Q3 Ceramic Promo 2_Acabar Manning per CU as of November 30 2013 2" xfId="40" xr:uid="{00000000-0005-0000-0000-0000E5000000}"/>
    <cellStyle name="Normal 20" xfId="69" xr:uid="{00000000-0005-0000-0000-0000E6000000}"/>
    <cellStyle name="Normal 20 2" xfId="71" xr:uid="{00000000-0005-0000-0000-0000E7000000}"/>
    <cellStyle name="Normal 20 2 2" xfId="73" xr:uid="{00000000-0005-0000-0000-0000E8000000}"/>
    <cellStyle name="Normal 21" xfId="75" xr:uid="{00000000-0005-0000-0000-0000E9000000}"/>
    <cellStyle name="Normal 21 2" xfId="77" xr:uid="{00000000-0005-0000-0000-0000EA000000}"/>
    <cellStyle name="Normal 21 2 2" xfId="19" xr:uid="{00000000-0005-0000-0000-0000EB000000}"/>
    <cellStyle name="Normal 22" xfId="79" xr:uid="{00000000-0005-0000-0000-0000EC000000}"/>
    <cellStyle name="Normal 22 2" xfId="81" xr:uid="{00000000-0005-0000-0000-0000ED000000}"/>
    <cellStyle name="Normal 22 2 2" xfId="85" xr:uid="{00000000-0005-0000-0000-0000EE000000}"/>
    <cellStyle name="Normal 23" xfId="87" xr:uid="{00000000-0005-0000-0000-0000EF000000}"/>
    <cellStyle name="Normal 23 2" xfId="90" xr:uid="{00000000-0005-0000-0000-0000F0000000}"/>
    <cellStyle name="Normal 23 2 2" xfId="23" xr:uid="{00000000-0005-0000-0000-0000F1000000}"/>
    <cellStyle name="Normal 24" xfId="92" xr:uid="{00000000-0005-0000-0000-0000F2000000}"/>
    <cellStyle name="Normal 24 2" xfId="94" xr:uid="{00000000-0005-0000-0000-0000F3000000}"/>
    <cellStyle name="Normal 24 2 2" xfId="17" xr:uid="{00000000-0005-0000-0000-0000F4000000}"/>
    <cellStyle name="Normal 25" xfId="122" xr:uid="{00000000-0005-0000-0000-0000F5000000}"/>
    <cellStyle name="Normal 25 2" xfId="124" xr:uid="{00000000-0005-0000-0000-0000F6000000}"/>
    <cellStyle name="Normal 25 2 2" xfId="126" xr:uid="{00000000-0005-0000-0000-0000F7000000}"/>
    <cellStyle name="Normal 26" xfId="84" xr:uid="{00000000-0005-0000-0000-0000F8000000}"/>
    <cellStyle name="Normal 26 2" xfId="128" xr:uid="{00000000-0005-0000-0000-0000F9000000}"/>
    <cellStyle name="Normal 26 2 2" xfId="242" xr:uid="{00000000-0005-0000-0000-0000FA000000}"/>
    <cellStyle name="Normal 26 2 2 2" xfId="684" xr:uid="{00000000-0005-0000-0000-0000FB000000}"/>
    <cellStyle name="Normal 26 2 2 3" xfId="533" xr:uid="{00000000-0005-0000-0000-0000FC000000}"/>
    <cellStyle name="Normal 26 2 2 4" xfId="382" xr:uid="{00000000-0005-0000-0000-0000FD000000}"/>
    <cellStyle name="Normal 26 2 3" xfId="292" xr:uid="{00000000-0005-0000-0000-0000FE000000}"/>
    <cellStyle name="Normal 26 2 3 2" xfId="734" xr:uid="{00000000-0005-0000-0000-0000FF000000}"/>
    <cellStyle name="Normal 26 2 3 3" xfId="583" xr:uid="{00000000-0005-0000-0000-000000010000}"/>
    <cellStyle name="Normal 26 2 3 4" xfId="432" xr:uid="{00000000-0005-0000-0000-000001010000}"/>
    <cellStyle name="Normal 26 2 4" xfId="641" xr:uid="{00000000-0005-0000-0000-000002010000}"/>
    <cellStyle name="Normal 26 2 5" xfId="488" xr:uid="{00000000-0005-0000-0000-000003010000}"/>
    <cellStyle name="Normal 26 2 6" xfId="339" xr:uid="{00000000-0005-0000-0000-000004010000}"/>
    <cellStyle name="Normal 26 3" xfId="241" xr:uid="{00000000-0005-0000-0000-000005010000}"/>
    <cellStyle name="Normal 26 3 2" xfId="683" xr:uid="{00000000-0005-0000-0000-000006010000}"/>
    <cellStyle name="Normal 26 3 3" xfId="532" xr:uid="{00000000-0005-0000-0000-000007010000}"/>
    <cellStyle name="Normal 26 3 4" xfId="381" xr:uid="{00000000-0005-0000-0000-000008010000}"/>
    <cellStyle name="Normal 26 4" xfId="287" xr:uid="{00000000-0005-0000-0000-000009010000}"/>
    <cellStyle name="Normal 26 4 2" xfId="729" xr:uid="{00000000-0005-0000-0000-00000A010000}"/>
    <cellStyle name="Normal 26 4 3" xfId="578" xr:uid="{00000000-0005-0000-0000-00000B010000}"/>
    <cellStyle name="Normal 26 4 4" xfId="427" xr:uid="{00000000-0005-0000-0000-00000C010000}"/>
    <cellStyle name="Normal 26 5" xfId="636" xr:uid="{00000000-0005-0000-0000-00000D010000}"/>
    <cellStyle name="Normal 26 6" xfId="482" xr:uid="{00000000-0005-0000-0000-00000E010000}"/>
    <cellStyle name="Normal 26 7" xfId="334" xr:uid="{00000000-0005-0000-0000-00000F010000}"/>
    <cellStyle name="Normal 27" xfId="130" xr:uid="{00000000-0005-0000-0000-000010010000}"/>
    <cellStyle name="Normal 27 2" xfId="134" xr:uid="{00000000-0005-0000-0000-000011010000}"/>
    <cellStyle name="Normal 27 2 2" xfId="138" xr:uid="{00000000-0005-0000-0000-000012010000}"/>
    <cellStyle name="Normal 28" xfId="140" xr:uid="{00000000-0005-0000-0000-000013010000}"/>
    <cellStyle name="Normal 28 2" xfId="142" xr:uid="{00000000-0005-0000-0000-000014010000}"/>
    <cellStyle name="Normal 28 2 2" xfId="244" xr:uid="{00000000-0005-0000-0000-000015010000}"/>
    <cellStyle name="Normal 28 2 2 2" xfId="686" xr:uid="{00000000-0005-0000-0000-000016010000}"/>
    <cellStyle name="Normal 28 2 2 3" xfId="535" xr:uid="{00000000-0005-0000-0000-000017010000}"/>
    <cellStyle name="Normal 28 2 2 4" xfId="384" xr:uid="{00000000-0005-0000-0000-000018010000}"/>
    <cellStyle name="Normal 28 2 3" xfId="298" xr:uid="{00000000-0005-0000-0000-000019010000}"/>
    <cellStyle name="Normal 28 2 3 2" xfId="740" xr:uid="{00000000-0005-0000-0000-00001A010000}"/>
    <cellStyle name="Normal 28 2 3 3" xfId="589" xr:uid="{00000000-0005-0000-0000-00001B010000}"/>
    <cellStyle name="Normal 28 2 3 4" xfId="438" xr:uid="{00000000-0005-0000-0000-00001C010000}"/>
    <cellStyle name="Normal 28 2 4" xfId="647" xr:uid="{00000000-0005-0000-0000-00001D010000}"/>
    <cellStyle name="Normal 28 2 5" xfId="494" xr:uid="{00000000-0005-0000-0000-00001E010000}"/>
    <cellStyle name="Normal 28 2 6" xfId="345" xr:uid="{00000000-0005-0000-0000-00001F010000}"/>
    <cellStyle name="Normal 28 3" xfId="243" xr:uid="{00000000-0005-0000-0000-000020010000}"/>
    <cellStyle name="Normal 28 3 2" xfId="685" xr:uid="{00000000-0005-0000-0000-000021010000}"/>
    <cellStyle name="Normal 28 3 3" xfId="534" xr:uid="{00000000-0005-0000-0000-000022010000}"/>
    <cellStyle name="Normal 28 3 4" xfId="383" xr:uid="{00000000-0005-0000-0000-000023010000}"/>
    <cellStyle name="Normal 28 4" xfId="297" xr:uid="{00000000-0005-0000-0000-000024010000}"/>
    <cellStyle name="Normal 28 4 2" xfId="739" xr:uid="{00000000-0005-0000-0000-000025010000}"/>
    <cellStyle name="Normal 28 4 3" xfId="588" xr:uid="{00000000-0005-0000-0000-000026010000}"/>
    <cellStyle name="Normal 28 4 4" xfId="437" xr:uid="{00000000-0005-0000-0000-000027010000}"/>
    <cellStyle name="Normal 28 5" xfId="646" xr:uid="{00000000-0005-0000-0000-000028010000}"/>
    <cellStyle name="Normal 28 6" xfId="493" xr:uid="{00000000-0005-0000-0000-000029010000}"/>
    <cellStyle name="Normal 28 7" xfId="344" xr:uid="{00000000-0005-0000-0000-00002A010000}"/>
    <cellStyle name="Normal 29" xfId="133" xr:uid="{00000000-0005-0000-0000-00002B010000}"/>
    <cellStyle name="Normal 29 2" xfId="137" xr:uid="{00000000-0005-0000-0000-00002C010000}"/>
    <cellStyle name="Normal 29 2 2" xfId="246" xr:uid="{00000000-0005-0000-0000-00002D010000}"/>
    <cellStyle name="Normal 29 2 2 2" xfId="688" xr:uid="{00000000-0005-0000-0000-00002E010000}"/>
    <cellStyle name="Normal 29 2 2 3" xfId="537" xr:uid="{00000000-0005-0000-0000-00002F010000}"/>
    <cellStyle name="Normal 29 2 2 4" xfId="386" xr:uid="{00000000-0005-0000-0000-000030010000}"/>
    <cellStyle name="Normal 29 2 3" xfId="296" xr:uid="{00000000-0005-0000-0000-000031010000}"/>
    <cellStyle name="Normal 29 2 3 2" xfId="738" xr:uid="{00000000-0005-0000-0000-000032010000}"/>
    <cellStyle name="Normal 29 2 3 3" xfId="587" xr:uid="{00000000-0005-0000-0000-000033010000}"/>
    <cellStyle name="Normal 29 2 3 4" xfId="436" xr:uid="{00000000-0005-0000-0000-000034010000}"/>
    <cellStyle name="Normal 29 2 4" xfId="645" xr:uid="{00000000-0005-0000-0000-000035010000}"/>
    <cellStyle name="Normal 29 2 5" xfId="492" xr:uid="{00000000-0005-0000-0000-000036010000}"/>
    <cellStyle name="Normal 29 2 6" xfId="343" xr:uid="{00000000-0005-0000-0000-000037010000}"/>
    <cellStyle name="Normal 29 3" xfId="245" xr:uid="{00000000-0005-0000-0000-000038010000}"/>
    <cellStyle name="Normal 29 3 2" xfId="687" xr:uid="{00000000-0005-0000-0000-000039010000}"/>
    <cellStyle name="Normal 29 3 3" xfId="536" xr:uid="{00000000-0005-0000-0000-00003A010000}"/>
    <cellStyle name="Normal 29 3 4" xfId="385" xr:uid="{00000000-0005-0000-0000-00003B010000}"/>
    <cellStyle name="Normal 29 4" xfId="294" xr:uid="{00000000-0005-0000-0000-00003C010000}"/>
    <cellStyle name="Normal 29 4 2" xfId="736" xr:uid="{00000000-0005-0000-0000-00003D010000}"/>
    <cellStyle name="Normal 29 4 3" xfId="585" xr:uid="{00000000-0005-0000-0000-00003E010000}"/>
    <cellStyle name="Normal 29 4 4" xfId="434" xr:uid="{00000000-0005-0000-0000-00003F010000}"/>
    <cellStyle name="Normal 29 5" xfId="643" xr:uid="{00000000-0005-0000-0000-000040010000}"/>
    <cellStyle name="Normal 29 6" xfId="490" xr:uid="{00000000-0005-0000-0000-000041010000}"/>
    <cellStyle name="Normal 29 7" xfId="341" xr:uid="{00000000-0005-0000-0000-000042010000}"/>
    <cellStyle name="Normal 3" xfId="143" xr:uid="{00000000-0005-0000-0000-000043010000}"/>
    <cellStyle name="Normal 3 10" xfId="11" xr:uid="{00000000-0005-0000-0000-000044010000}"/>
    <cellStyle name="Normal 3 10 2" xfId="144" xr:uid="{00000000-0005-0000-0000-000045010000}"/>
    <cellStyle name="Normal 3 10 2 2" xfId="145" xr:uid="{00000000-0005-0000-0000-000046010000}"/>
    <cellStyle name="Normal 3 10 3" xfId="146" xr:uid="{00000000-0005-0000-0000-000047010000}"/>
    <cellStyle name="Normal 3 2" xfId="147" xr:uid="{00000000-0005-0000-0000-000048010000}"/>
    <cellStyle name="Normal 3 2 2" xfId="148" xr:uid="{00000000-0005-0000-0000-000049010000}"/>
    <cellStyle name="Normal 3 2 2 2" xfId="7" xr:uid="{00000000-0005-0000-0000-00004A010000}"/>
    <cellStyle name="Normal 3 3" xfId="149" xr:uid="{00000000-0005-0000-0000-00004B010000}"/>
    <cellStyle name="Normal 3 3 2" xfId="150" xr:uid="{00000000-0005-0000-0000-00004C010000}"/>
    <cellStyle name="Normal 3 3 2 2" xfId="151" xr:uid="{00000000-0005-0000-0000-00004D010000}"/>
    <cellStyle name="Normal 3 3 2 2 2" xfId="248" xr:uid="{00000000-0005-0000-0000-00004E010000}"/>
    <cellStyle name="Normal 3 3 2 2 2 2" xfId="690" xr:uid="{00000000-0005-0000-0000-00004F010000}"/>
    <cellStyle name="Normal 3 3 2 2 2 3" xfId="539" xr:uid="{00000000-0005-0000-0000-000050010000}"/>
    <cellStyle name="Normal 3 3 2 2 2 4" xfId="388" xr:uid="{00000000-0005-0000-0000-000051010000}"/>
    <cellStyle name="Normal 3 3 2 2 3" xfId="300" xr:uid="{00000000-0005-0000-0000-000052010000}"/>
    <cellStyle name="Normal 3 3 2 2 3 2" xfId="742" xr:uid="{00000000-0005-0000-0000-000053010000}"/>
    <cellStyle name="Normal 3 3 2 2 3 3" xfId="591" xr:uid="{00000000-0005-0000-0000-000054010000}"/>
    <cellStyle name="Normal 3 3 2 2 3 4" xfId="440" xr:uid="{00000000-0005-0000-0000-000055010000}"/>
    <cellStyle name="Normal 3 3 2 2 4" xfId="649" xr:uid="{00000000-0005-0000-0000-000056010000}"/>
    <cellStyle name="Normal 3 3 2 2 5" xfId="497" xr:uid="{00000000-0005-0000-0000-000057010000}"/>
    <cellStyle name="Normal 3 3 2 2 6" xfId="347" xr:uid="{00000000-0005-0000-0000-000058010000}"/>
    <cellStyle name="Normal 3 3 2 3" xfId="247" xr:uid="{00000000-0005-0000-0000-000059010000}"/>
    <cellStyle name="Normal 3 3 2 3 2" xfId="689" xr:uid="{00000000-0005-0000-0000-00005A010000}"/>
    <cellStyle name="Normal 3 3 2 3 3" xfId="538" xr:uid="{00000000-0005-0000-0000-00005B010000}"/>
    <cellStyle name="Normal 3 3 2 3 4" xfId="387" xr:uid="{00000000-0005-0000-0000-00005C010000}"/>
    <cellStyle name="Normal 3 3 2 4" xfId="299" xr:uid="{00000000-0005-0000-0000-00005D010000}"/>
    <cellStyle name="Normal 3 3 2 4 2" xfId="741" xr:uid="{00000000-0005-0000-0000-00005E010000}"/>
    <cellStyle name="Normal 3 3 2 4 3" xfId="590" xr:uid="{00000000-0005-0000-0000-00005F010000}"/>
    <cellStyle name="Normal 3 3 2 4 4" xfId="439" xr:uid="{00000000-0005-0000-0000-000060010000}"/>
    <cellStyle name="Normal 3 3 2 5" xfId="648" xr:uid="{00000000-0005-0000-0000-000061010000}"/>
    <cellStyle name="Normal 3 3 2 6" xfId="496" xr:uid="{00000000-0005-0000-0000-000062010000}"/>
    <cellStyle name="Normal 3 3 2 7" xfId="346" xr:uid="{00000000-0005-0000-0000-000063010000}"/>
    <cellStyle name="Normal 3 3 3" xfId="152" xr:uid="{00000000-0005-0000-0000-000064010000}"/>
    <cellStyle name="Normal 3 4" xfId="495" xr:uid="{00000000-0005-0000-0000-000065010000}"/>
    <cellStyle name="Normal 3 5" xfId="466" xr:uid="{00000000-0005-0000-0000-000066010000}"/>
    <cellStyle name="Normal 30" xfId="121" xr:uid="{00000000-0005-0000-0000-000067010000}"/>
    <cellStyle name="Normal 30 2" xfId="123" xr:uid="{00000000-0005-0000-0000-000068010000}"/>
    <cellStyle name="Normal 30 2 2" xfId="125" xr:uid="{00000000-0005-0000-0000-000069010000}"/>
    <cellStyle name="Normal 31" xfId="83" xr:uid="{00000000-0005-0000-0000-00006A010000}"/>
    <cellStyle name="Normal 31 2" xfId="127" xr:uid="{00000000-0005-0000-0000-00006B010000}"/>
    <cellStyle name="Normal 31 2 2" xfId="250" xr:uid="{00000000-0005-0000-0000-00006C010000}"/>
    <cellStyle name="Normal 31 2 2 2" xfId="692" xr:uid="{00000000-0005-0000-0000-00006D010000}"/>
    <cellStyle name="Normal 31 2 2 3" xfId="541" xr:uid="{00000000-0005-0000-0000-00006E010000}"/>
    <cellStyle name="Normal 31 2 2 4" xfId="390" xr:uid="{00000000-0005-0000-0000-00006F010000}"/>
    <cellStyle name="Normal 31 2 3" xfId="291" xr:uid="{00000000-0005-0000-0000-000070010000}"/>
    <cellStyle name="Normal 31 2 3 2" xfId="733" xr:uid="{00000000-0005-0000-0000-000071010000}"/>
    <cellStyle name="Normal 31 2 3 3" xfId="582" xr:uid="{00000000-0005-0000-0000-000072010000}"/>
    <cellStyle name="Normal 31 2 3 4" xfId="431" xr:uid="{00000000-0005-0000-0000-000073010000}"/>
    <cellStyle name="Normal 31 2 4" xfId="640" xr:uid="{00000000-0005-0000-0000-000074010000}"/>
    <cellStyle name="Normal 31 2 5" xfId="487" xr:uid="{00000000-0005-0000-0000-000075010000}"/>
    <cellStyle name="Normal 31 2 6" xfId="338" xr:uid="{00000000-0005-0000-0000-000076010000}"/>
    <cellStyle name="Normal 31 3" xfId="249" xr:uid="{00000000-0005-0000-0000-000077010000}"/>
    <cellStyle name="Normal 31 3 2" xfId="691" xr:uid="{00000000-0005-0000-0000-000078010000}"/>
    <cellStyle name="Normal 31 3 3" xfId="540" xr:uid="{00000000-0005-0000-0000-000079010000}"/>
    <cellStyle name="Normal 31 3 4" xfId="389" xr:uid="{00000000-0005-0000-0000-00007A010000}"/>
    <cellStyle name="Normal 31 4" xfId="286" xr:uid="{00000000-0005-0000-0000-00007B010000}"/>
    <cellStyle name="Normal 31 4 2" xfId="728" xr:uid="{00000000-0005-0000-0000-00007C010000}"/>
    <cellStyle name="Normal 31 4 3" xfId="577" xr:uid="{00000000-0005-0000-0000-00007D010000}"/>
    <cellStyle name="Normal 31 4 4" xfId="426" xr:uid="{00000000-0005-0000-0000-00007E010000}"/>
    <cellStyle name="Normal 31 5" xfId="635" xr:uid="{00000000-0005-0000-0000-00007F010000}"/>
    <cellStyle name="Normal 31 6" xfId="481" xr:uid="{00000000-0005-0000-0000-000080010000}"/>
    <cellStyle name="Normal 31 7" xfId="333" xr:uid="{00000000-0005-0000-0000-000081010000}"/>
    <cellStyle name="Normal 32" xfId="129" xr:uid="{00000000-0005-0000-0000-000082010000}"/>
    <cellStyle name="Normal 32 2" xfId="132" xr:uid="{00000000-0005-0000-0000-000083010000}"/>
    <cellStyle name="Normal 32 2 2" xfId="136" xr:uid="{00000000-0005-0000-0000-000084010000}"/>
    <cellStyle name="Normal 33" xfId="139" xr:uid="{00000000-0005-0000-0000-000085010000}"/>
    <cellStyle name="Normal 33 2" xfId="141" xr:uid="{00000000-0005-0000-0000-000086010000}"/>
    <cellStyle name="Normal 33 2 2" xfId="153" xr:uid="{00000000-0005-0000-0000-000087010000}"/>
    <cellStyle name="Normal 34" xfId="131" xr:uid="{00000000-0005-0000-0000-000088010000}"/>
    <cellStyle name="Normal 34 2" xfId="135" xr:uid="{00000000-0005-0000-0000-000089010000}"/>
    <cellStyle name="Normal 34 2 2" xfId="252" xr:uid="{00000000-0005-0000-0000-00008A010000}"/>
    <cellStyle name="Normal 34 2 2 2" xfId="694" xr:uid="{00000000-0005-0000-0000-00008B010000}"/>
    <cellStyle name="Normal 34 2 2 3" xfId="543" xr:uid="{00000000-0005-0000-0000-00008C010000}"/>
    <cellStyle name="Normal 34 2 2 4" xfId="392" xr:uid="{00000000-0005-0000-0000-00008D010000}"/>
    <cellStyle name="Normal 34 2 3" xfId="295" xr:uid="{00000000-0005-0000-0000-00008E010000}"/>
    <cellStyle name="Normal 34 2 3 2" xfId="737" xr:uid="{00000000-0005-0000-0000-00008F010000}"/>
    <cellStyle name="Normal 34 2 3 3" xfId="586" xr:uid="{00000000-0005-0000-0000-000090010000}"/>
    <cellStyle name="Normal 34 2 3 4" xfId="435" xr:uid="{00000000-0005-0000-0000-000091010000}"/>
    <cellStyle name="Normal 34 2 4" xfId="644" xr:uid="{00000000-0005-0000-0000-000092010000}"/>
    <cellStyle name="Normal 34 2 5" xfId="491" xr:uid="{00000000-0005-0000-0000-000093010000}"/>
    <cellStyle name="Normal 34 2 6" xfId="342" xr:uid="{00000000-0005-0000-0000-000094010000}"/>
    <cellStyle name="Normal 34 3" xfId="251" xr:uid="{00000000-0005-0000-0000-000095010000}"/>
    <cellStyle name="Normal 34 3 2" xfId="693" xr:uid="{00000000-0005-0000-0000-000096010000}"/>
    <cellStyle name="Normal 34 3 3" xfId="542" xr:uid="{00000000-0005-0000-0000-000097010000}"/>
    <cellStyle name="Normal 34 3 4" xfId="391" xr:uid="{00000000-0005-0000-0000-000098010000}"/>
    <cellStyle name="Normal 34 4" xfId="293" xr:uid="{00000000-0005-0000-0000-000099010000}"/>
    <cellStyle name="Normal 34 4 2" xfId="735" xr:uid="{00000000-0005-0000-0000-00009A010000}"/>
    <cellStyle name="Normal 34 4 3" xfId="584" xr:uid="{00000000-0005-0000-0000-00009B010000}"/>
    <cellStyle name="Normal 34 4 4" xfId="433" xr:uid="{00000000-0005-0000-0000-00009C010000}"/>
    <cellStyle name="Normal 34 5" xfId="642" xr:uid="{00000000-0005-0000-0000-00009D010000}"/>
    <cellStyle name="Normal 34 6" xfId="489" xr:uid="{00000000-0005-0000-0000-00009E010000}"/>
    <cellStyle name="Normal 34 7" xfId="340" xr:uid="{00000000-0005-0000-0000-00009F010000}"/>
    <cellStyle name="Normal 35" xfId="102" xr:uid="{00000000-0005-0000-0000-0000A0010000}"/>
    <cellStyle name="Normal 35 2" xfId="105" xr:uid="{00000000-0005-0000-0000-0000A1010000}"/>
    <cellStyle name="Normal 35 2 2" xfId="155" xr:uid="{00000000-0005-0000-0000-0000A2010000}"/>
    <cellStyle name="Normal 36" xfId="158" xr:uid="{00000000-0005-0000-0000-0000A3010000}"/>
    <cellStyle name="Normal 36 2" xfId="160" xr:uid="{00000000-0005-0000-0000-0000A4010000}"/>
    <cellStyle name="Normal 36 2 2" xfId="254" xr:uid="{00000000-0005-0000-0000-0000A5010000}"/>
    <cellStyle name="Normal 36 2 2 2" xfId="696" xr:uid="{00000000-0005-0000-0000-0000A6010000}"/>
    <cellStyle name="Normal 36 2 2 3" xfId="545" xr:uid="{00000000-0005-0000-0000-0000A7010000}"/>
    <cellStyle name="Normal 36 2 2 4" xfId="394" xr:uid="{00000000-0005-0000-0000-0000A8010000}"/>
    <cellStyle name="Normal 36 2 3" xfId="302" xr:uid="{00000000-0005-0000-0000-0000A9010000}"/>
    <cellStyle name="Normal 36 2 3 2" xfId="744" xr:uid="{00000000-0005-0000-0000-0000AA010000}"/>
    <cellStyle name="Normal 36 2 3 3" xfId="593" xr:uid="{00000000-0005-0000-0000-0000AB010000}"/>
    <cellStyle name="Normal 36 2 3 4" xfId="442" xr:uid="{00000000-0005-0000-0000-0000AC010000}"/>
    <cellStyle name="Normal 36 2 4" xfId="651" xr:uid="{00000000-0005-0000-0000-0000AD010000}"/>
    <cellStyle name="Normal 36 2 5" xfId="499" xr:uid="{00000000-0005-0000-0000-0000AE010000}"/>
    <cellStyle name="Normal 36 2 6" xfId="349" xr:uid="{00000000-0005-0000-0000-0000AF010000}"/>
    <cellStyle name="Normal 36 3" xfId="253" xr:uid="{00000000-0005-0000-0000-0000B0010000}"/>
    <cellStyle name="Normal 36 3 2" xfId="695" xr:uid="{00000000-0005-0000-0000-0000B1010000}"/>
    <cellStyle name="Normal 36 3 3" xfId="544" xr:uid="{00000000-0005-0000-0000-0000B2010000}"/>
    <cellStyle name="Normal 36 3 4" xfId="393" xr:uid="{00000000-0005-0000-0000-0000B3010000}"/>
    <cellStyle name="Normal 36 4" xfId="301" xr:uid="{00000000-0005-0000-0000-0000B4010000}"/>
    <cellStyle name="Normal 36 4 2" xfId="743" xr:uid="{00000000-0005-0000-0000-0000B5010000}"/>
    <cellStyle name="Normal 36 4 3" xfId="592" xr:uid="{00000000-0005-0000-0000-0000B6010000}"/>
    <cellStyle name="Normal 36 4 4" xfId="441" xr:uid="{00000000-0005-0000-0000-0000B7010000}"/>
    <cellStyle name="Normal 36 5" xfId="650" xr:uid="{00000000-0005-0000-0000-0000B8010000}"/>
    <cellStyle name="Normal 36 6" xfId="498" xr:uid="{00000000-0005-0000-0000-0000B9010000}"/>
    <cellStyle name="Normal 36 7" xfId="348" xr:uid="{00000000-0005-0000-0000-0000BA010000}"/>
    <cellStyle name="Normal 37" xfId="163" xr:uid="{00000000-0005-0000-0000-0000BB010000}"/>
    <cellStyle name="Normal 37 2" xfId="165" xr:uid="{00000000-0005-0000-0000-0000BC010000}"/>
    <cellStyle name="Normal 37 2 2" xfId="167" xr:uid="{00000000-0005-0000-0000-0000BD010000}"/>
    <cellStyle name="Normal 38" xfId="169" xr:uid="{00000000-0005-0000-0000-0000BE010000}"/>
    <cellStyle name="Normal 38 2" xfId="171" xr:uid="{00000000-0005-0000-0000-0000BF010000}"/>
    <cellStyle name="Normal 38 2 2" xfId="173" xr:uid="{00000000-0005-0000-0000-0000C0010000}"/>
    <cellStyle name="Normal 39" xfId="175" xr:uid="{00000000-0005-0000-0000-0000C1010000}"/>
    <cellStyle name="Normal 39 2" xfId="176" xr:uid="{00000000-0005-0000-0000-0000C2010000}"/>
    <cellStyle name="Normal 39 2 2" xfId="256" xr:uid="{00000000-0005-0000-0000-0000C3010000}"/>
    <cellStyle name="Normal 39 2 2 2" xfId="698" xr:uid="{00000000-0005-0000-0000-0000C4010000}"/>
    <cellStyle name="Normal 39 2 2 3" xfId="547" xr:uid="{00000000-0005-0000-0000-0000C5010000}"/>
    <cellStyle name="Normal 39 2 2 4" xfId="396" xr:uid="{00000000-0005-0000-0000-0000C6010000}"/>
    <cellStyle name="Normal 39 2 3" xfId="305" xr:uid="{00000000-0005-0000-0000-0000C7010000}"/>
    <cellStyle name="Normal 39 2 3 2" xfId="747" xr:uid="{00000000-0005-0000-0000-0000C8010000}"/>
    <cellStyle name="Normal 39 2 3 3" xfId="596" xr:uid="{00000000-0005-0000-0000-0000C9010000}"/>
    <cellStyle name="Normal 39 2 3 4" xfId="445" xr:uid="{00000000-0005-0000-0000-0000CA010000}"/>
    <cellStyle name="Normal 39 2 4" xfId="654" xr:uid="{00000000-0005-0000-0000-0000CB010000}"/>
    <cellStyle name="Normal 39 2 5" xfId="502" xr:uid="{00000000-0005-0000-0000-0000CC010000}"/>
    <cellStyle name="Normal 39 2 6" xfId="352" xr:uid="{00000000-0005-0000-0000-0000CD010000}"/>
    <cellStyle name="Normal 39 3" xfId="255" xr:uid="{00000000-0005-0000-0000-0000CE010000}"/>
    <cellStyle name="Normal 39 3 2" xfId="697" xr:uid="{00000000-0005-0000-0000-0000CF010000}"/>
    <cellStyle name="Normal 39 3 3" xfId="546" xr:uid="{00000000-0005-0000-0000-0000D0010000}"/>
    <cellStyle name="Normal 39 3 4" xfId="395" xr:uid="{00000000-0005-0000-0000-0000D1010000}"/>
    <cellStyle name="Normal 39 4" xfId="304" xr:uid="{00000000-0005-0000-0000-0000D2010000}"/>
    <cellStyle name="Normal 39 4 2" xfId="746" xr:uid="{00000000-0005-0000-0000-0000D3010000}"/>
    <cellStyle name="Normal 39 4 3" xfId="595" xr:uid="{00000000-0005-0000-0000-0000D4010000}"/>
    <cellStyle name="Normal 39 4 4" xfId="444" xr:uid="{00000000-0005-0000-0000-0000D5010000}"/>
    <cellStyle name="Normal 39 5" xfId="653" xr:uid="{00000000-0005-0000-0000-0000D6010000}"/>
    <cellStyle name="Normal 39 6" xfId="501" xr:uid="{00000000-0005-0000-0000-0000D7010000}"/>
    <cellStyle name="Normal 39 7" xfId="351" xr:uid="{00000000-0005-0000-0000-0000D8010000}"/>
    <cellStyle name="Normal 4" xfId="177" xr:uid="{00000000-0005-0000-0000-0000D9010000}"/>
    <cellStyle name="Normal 4 2" xfId="178" xr:uid="{00000000-0005-0000-0000-0000DA010000}"/>
    <cellStyle name="Normal 4 3" xfId="179" xr:uid="{00000000-0005-0000-0000-0000DB010000}"/>
    <cellStyle name="Normal 4 4" xfId="180" xr:uid="{00000000-0005-0000-0000-0000DC010000}"/>
    <cellStyle name="Normal 4 4 2" xfId="162" xr:uid="{00000000-0005-0000-0000-0000DD010000}"/>
    <cellStyle name="Normal 40" xfId="101" xr:uid="{00000000-0005-0000-0000-0000DE010000}"/>
    <cellStyle name="Normal 40 2" xfId="104" xr:uid="{00000000-0005-0000-0000-0000DF010000}"/>
    <cellStyle name="Normal 40 2 2" xfId="154" xr:uid="{00000000-0005-0000-0000-0000E0010000}"/>
    <cellStyle name="Normal 41" xfId="157" xr:uid="{00000000-0005-0000-0000-0000E1010000}"/>
    <cellStyle name="Normal 41 2" xfId="159" xr:uid="{00000000-0005-0000-0000-0000E2010000}"/>
    <cellStyle name="Normal 41 2 2" xfId="65" xr:uid="{00000000-0005-0000-0000-0000E3010000}"/>
    <cellStyle name="Normal 42" xfId="161" xr:uid="{00000000-0005-0000-0000-0000E4010000}"/>
    <cellStyle name="Normal 42 2" xfId="164" xr:uid="{00000000-0005-0000-0000-0000E5010000}"/>
    <cellStyle name="Normal 42 2 2" xfId="166" xr:uid="{00000000-0005-0000-0000-0000E6010000}"/>
    <cellStyle name="Normal 43" xfId="168" xr:uid="{00000000-0005-0000-0000-0000E7010000}"/>
    <cellStyle name="Normal 43 2" xfId="170" xr:uid="{00000000-0005-0000-0000-0000E8010000}"/>
    <cellStyle name="Normal 43 2 2" xfId="172" xr:uid="{00000000-0005-0000-0000-0000E9010000}"/>
    <cellStyle name="Normal 44" xfId="174" xr:uid="{00000000-0005-0000-0000-0000EA010000}"/>
    <cellStyle name="Normal 44 2" xfId="257" xr:uid="{00000000-0005-0000-0000-0000EB010000}"/>
    <cellStyle name="Normal 44 2 2" xfId="699" xr:uid="{00000000-0005-0000-0000-0000EC010000}"/>
    <cellStyle name="Normal 44 2 3" xfId="548" xr:uid="{00000000-0005-0000-0000-0000ED010000}"/>
    <cellStyle name="Normal 44 2 4" xfId="397" xr:uid="{00000000-0005-0000-0000-0000EE010000}"/>
    <cellStyle name="Normal 44 3" xfId="303" xr:uid="{00000000-0005-0000-0000-0000EF010000}"/>
    <cellStyle name="Normal 44 3 2" xfId="745" xr:uid="{00000000-0005-0000-0000-0000F0010000}"/>
    <cellStyle name="Normal 44 3 3" xfId="594" xr:uid="{00000000-0005-0000-0000-0000F1010000}"/>
    <cellStyle name="Normal 44 3 4" xfId="443" xr:uid="{00000000-0005-0000-0000-0000F2010000}"/>
    <cellStyle name="Normal 44 4" xfId="652" xr:uid="{00000000-0005-0000-0000-0000F3010000}"/>
    <cellStyle name="Normal 44 5" xfId="500" xr:uid="{00000000-0005-0000-0000-0000F4010000}"/>
    <cellStyle name="Normal 44 6" xfId="350" xr:uid="{00000000-0005-0000-0000-0000F5010000}"/>
    <cellStyle name="Normal 45" xfId="225" xr:uid="{00000000-0005-0000-0000-0000F6010000}"/>
    <cellStyle name="Normal 45 2" xfId="258" xr:uid="{00000000-0005-0000-0000-0000F7010000}"/>
    <cellStyle name="Normal 45 2 2" xfId="700" xr:uid="{00000000-0005-0000-0000-0000F8010000}"/>
    <cellStyle name="Normal 45 2 3" xfId="549" xr:uid="{00000000-0005-0000-0000-0000F9010000}"/>
    <cellStyle name="Normal 45 2 4" xfId="398" xr:uid="{00000000-0005-0000-0000-0000FA010000}"/>
    <cellStyle name="Normal 45 3" xfId="318" xr:uid="{00000000-0005-0000-0000-0000FB010000}"/>
    <cellStyle name="Normal 45 3 2" xfId="760" xr:uid="{00000000-0005-0000-0000-0000FC010000}"/>
    <cellStyle name="Normal 45 3 3" xfId="609" xr:uid="{00000000-0005-0000-0000-0000FD010000}"/>
    <cellStyle name="Normal 45 3 4" xfId="458" xr:uid="{00000000-0005-0000-0000-0000FE010000}"/>
    <cellStyle name="Normal 45 4" xfId="516" xr:uid="{00000000-0005-0000-0000-0000FF010000}"/>
    <cellStyle name="Normal 45 4 2" xfId="667" xr:uid="{00000000-0005-0000-0000-000000020000}"/>
    <cellStyle name="Normal 45 5" xfId="613" xr:uid="{00000000-0005-0000-0000-000001020000}"/>
    <cellStyle name="Normal 45 5 2" xfId="761" xr:uid="{00000000-0005-0000-0000-000002020000}"/>
    <cellStyle name="Normal 45 6" xfId="463" xr:uid="{00000000-0005-0000-0000-000003020000}"/>
    <cellStyle name="Normal 45 7" xfId="365" xr:uid="{00000000-0005-0000-0000-000004020000}"/>
    <cellStyle name="Normal 46" xfId="181" xr:uid="{00000000-0005-0000-0000-000005020000}"/>
    <cellStyle name="Normal 46 2" xfId="182" xr:uid="{00000000-0005-0000-0000-000006020000}"/>
    <cellStyle name="Normal 46 2 2" xfId="260" xr:uid="{00000000-0005-0000-0000-000007020000}"/>
    <cellStyle name="Normal 46 2 2 2" xfId="702" xr:uid="{00000000-0005-0000-0000-000008020000}"/>
    <cellStyle name="Normal 46 2 2 3" xfId="551" xr:uid="{00000000-0005-0000-0000-000009020000}"/>
    <cellStyle name="Normal 46 2 2 4" xfId="400" xr:uid="{00000000-0005-0000-0000-00000A020000}"/>
    <cellStyle name="Normal 46 2 3" xfId="307" xr:uid="{00000000-0005-0000-0000-00000B020000}"/>
    <cellStyle name="Normal 46 2 3 2" xfId="749" xr:uid="{00000000-0005-0000-0000-00000C020000}"/>
    <cellStyle name="Normal 46 2 3 3" xfId="598" xr:uid="{00000000-0005-0000-0000-00000D020000}"/>
    <cellStyle name="Normal 46 2 3 4" xfId="447" xr:uid="{00000000-0005-0000-0000-00000E020000}"/>
    <cellStyle name="Normal 46 2 4" xfId="656" xr:uid="{00000000-0005-0000-0000-00000F020000}"/>
    <cellStyle name="Normal 46 2 5" xfId="504" xr:uid="{00000000-0005-0000-0000-000010020000}"/>
    <cellStyle name="Normal 46 2 6" xfId="354" xr:uid="{00000000-0005-0000-0000-000011020000}"/>
    <cellStyle name="Normal 46 3" xfId="259" xr:uid="{00000000-0005-0000-0000-000012020000}"/>
    <cellStyle name="Normal 46 3 2" xfId="701" xr:uid="{00000000-0005-0000-0000-000013020000}"/>
    <cellStyle name="Normal 46 3 3" xfId="550" xr:uid="{00000000-0005-0000-0000-000014020000}"/>
    <cellStyle name="Normal 46 3 4" xfId="399" xr:uid="{00000000-0005-0000-0000-000015020000}"/>
    <cellStyle name="Normal 46 4" xfId="306" xr:uid="{00000000-0005-0000-0000-000016020000}"/>
    <cellStyle name="Normal 46 4 2" xfId="748" xr:uid="{00000000-0005-0000-0000-000017020000}"/>
    <cellStyle name="Normal 46 4 3" xfId="597" xr:uid="{00000000-0005-0000-0000-000018020000}"/>
    <cellStyle name="Normal 46 4 4" xfId="446" xr:uid="{00000000-0005-0000-0000-000019020000}"/>
    <cellStyle name="Normal 46 5" xfId="655" xr:uid="{00000000-0005-0000-0000-00001A020000}"/>
    <cellStyle name="Normal 46 6" xfId="503" xr:uid="{00000000-0005-0000-0000-00001B020000}"/>
    <cellStyle name="Normal 46 7" xfId="353" xr:uid="{00000000-0005-0000-0000-00001C020000}"/>
    <cellStyle name="Normal 47" xfId="226" xr:uid="{00000000-0005-0000-0000-00001D020000}"/>
    <cellStyle name="Normal 47 2" xfId="468" xr:uid="{00000000-0005-0000-0000-00001E020000}"/>
    <cellStyle name="Normal 47 2 2" xfId="622" xr:uid="{00000000-0005-0000-0000-00001F020000}"/>
    <cellStyle name="Normal 47 3" xfId="619" xr:uid="{00000000-0005-0000-0000-000020020000}"/>
    <cellStyle name="Normal 47 4" xfId="464" xr:uid="{00000000-0005-0000-0000-000021020000}"/>
    <cellStyle name="Normal 47 5" xfId="366" xr:uid="{00000000-0005-0000-0000-000022020000}"/>
    <cellStyle name="Normal 48" xfId="228" xr:uid="{00000000-0005-0000-0000-000023020000}"/>
    <cellStyle name="Normal 48 2" xfId="670" xr:uid="{00000000-0005-0000-0000-000024020000}"/>
    <cellStyle name="Normal 48 3" xfId="519" xr:uid="{00000000-0005-0000-0000-000025020000}"/>
    <cellStyle name="Normal 48 4" xfId="368" xr:uid="{00000000-0005-0000-0000-000026020000}"/>
    <cellStyle name="Normal 49" xfId="183" xr:uid="{00000000-0005-0000-0000-000027020000}"/>
    <cellStyle name="Normal 49 2" xfId="184" xr:uid="{00000000-0005-0000-0000-000028020000}"/>
    <cellStyle name="Normal 49 2 2" xfId="262" xr:uid="{00000000-0005-0000-0000-000029020000}"/>
    <cellStyle name="Normal 49 2 2 2" xfId="704" xr:uid="{00000000-0005-0000-0000-00002A020000}"/>
    <cellStyle name="Normal 49 2 2 3" xfId="553" xr:uid="{00000000-0005-0000-0000-00002B020000}"/>
    <cellStyle name="Normal 49 2 2 4" xfId="402" xr:uid="{00000000-0005-0000-0000-00002C020000}"/>
    <cellStyle name="Normal 49 2 3" xfId="309" xr:uid="{00000000-0005-0000-0000-00002D020000}"/>
    <cellStyle name="Normal 49 2 3 2" xfId="751" xr:uid="{00000000-0005-0000-0000-00002E020000}"/>
    <cellStyle name="Normal 49 2 3 3" xfId="600" xr:uid="{00000000-0005-0000-0000-00002F020000}"/>
    <cellStyle name="Normal 49 2 3 4" xfId="449" xr:uid="{00000000-0005-0000-0000-000030020000}"/>
    <cellStyle name="Normal 49 2 4" xfId="658" xr:uid="{00000000-0005-0000-0000-000031020000}"/>
    <cellStyle name="Normal 49 2 5" xfId="506" xr:uid="{00000000-0005-0000-0000-000032020000}"/>
    <cellStyle name="Normal 49 2 6" xfId="356" xr:uid="{00000000-0005-0000-0000-000033020000}"/>
    <cellStyle name="Normal 49 3" xfId="261" xr:uid="{00000000-0005-0000-0000-000034020000}"/>
    <cellStyle name="Normal 49 3 2" xfId="703" xr:uid="{00000000-0005-0000-0000-000035020000}"/>
    <cellStyle name="Normal 49 3 3" xfId="552" xr:uid="{00000000-0005-0000-0000-000036020000}"/>
    <cellStyle name="Normal 49 3 4" xfId="401" xr:uid="{00000000-0005-0000-0000-000037020000}"/>
    <cellStyle name="Normal 49 4" xfId="308" xr:uid="{00000000-0005-0000-0000-000038020000}"/>
    <cellStyle name="Normal 49 4 2" xfId="750" xr:uid="{00000000-0005-0000-0000-000039020000}"/>
    <cellStyle name="Normal 49 4 3" xfId="599" xr:uid="{00000000-0005-0000-0000-00003A020000}"/>
    <cellStyle name="Normal 49 4 4" xfId="448" xr:uid="{00000000-0005-0000-0000-00003B020000}"/>
    <cellStyle name="Normal 49 5" xfId="657" xr:uid="{00000000-0005-0000-0000-00003C020000}"/>
    <cellStyle name="Normal 49 6" xfId="505" xr:uid="{00000000-0005-0000-0000-00003D020000}"/>
    <cellStyle name="Normal 49 7" xfId="355" xr:uid="{00000000-0005-0000-0000-00003E020000}"/>
    <cellStyle name="Normal 5" xfId="185" xr:uid="{00000000-0005-0000-0000-00003F020000}"/>
    <cellStyle name="Normal 5 2" xfId="186" xr:uid="{00000000-0005-0000-0000-000040020000}"/>
    <cellStyle name="Normal 5 2 2" xfId="188" xr:uid="{00000000-0005-0000-0000-000041020000}"/>
    <cellStyle name="Normal 50" xfId="190" xr:uid="{00000000-0005-0000-0000-000042020000}"/>
    <cellStyle name="Normal 50 2" xfId="191" xr:uid="{00000000-0005-0000-0000-000043020000}"/>
    <cellStyle name="Normal 50 2 2" xfId="264" xr:uid="{00000000-0005-0000-0000-000044020000}"/>
    <cellStyle name="Normal 50 2 2 2" xfId="706" xr:uid="{00000000-0005-0000-0000-000045020000}"/>
    <cellStyle name="Normal 50 2 2 3" xfId="555" xr:uid="{00000000-0005-0000-0000-000046020000}"/>
    <cellStyle name="Normal 50 2 2 4" xfId="404" xr:uid="{00000000-0005-0000-0000-000047020000}"/>
    <cellStyle name="Normal 50 2 3" xfId="311" xr:uid="{00000000-0005-0000-0000-000048020000}"/>
    <cellStyle name="Normal 50 2 3 2" xfId="753" xr:uid="{00000000-0005-0000-0000-000049020000}"/>
    <cellStyle name="Normal 50 2 3 3" xfId="602" xr:uid="{00000000-0005-0000-0000-00004A020000}"/>
    <cellStyle name="Normal 50 2 3 4" xfId="451" xr:uid="{00000000-0005-0000-0000-00004B020000}"/>
    <cellStyle name="Normal 50 2 4" xfId="660" xr:uid="{00000000-0005-0000-0000-00004C020000}"/>
    <cellStyle name="Normal 50 2 5" xfId="508" xr:uid="{00000000-0005-0000-0000-00004D020000}"/>
    <cellStyle name="Normal 50 2 6" xfId="358" xr:uid="{00000000-0005-0000-0000-00004E020000}"/>
    <cellStyle name="Normal 50 3" xfId="263" xr:uid="{00000000-0005-0000-0000-00004F020000}"/>
    <cellStyle name="Normal 50 3 2" xfId="705" xr:uid="{00000000-0005-0000-0000-000050020000}"/>
    <cellStyle name="Normal 50 3 3" xfId="554" xr:uid="{00000000-0005-0000-0000-000051020000}"/>
    <cellStyle name="Normal 50 3 4" xfId="403" xr:uid="{00000000-0005-0000-0000-000052020000}"/>
    <cellStyle name="Normal 50 4" xfId="310" xr:uid="{00000000-0005-0000-0000-000053020000}"/>
    <cellStyle name="Normal 50 4 2" xfId="752" xr:uid="{00000000-0005-0000-0000-000054020000}"/>
    <cellStyle name="Normal 50 4 3" xfId="601" xr:uid="{00000000-0005-0000-0000-000055020000}"/>
    <cellStyle name="Normal 50 4 4" xfId="450" xr:uid="{00000000-0005-0000-0000-000056020000}"/>
    <cellStyle name="Normal 50 5" xfId="659" xr:uid="{00000000-0005-0000-0000-000057020000}"/>
    <cellStyle name="Normal 50 6" xfId="507" xr:uid="{00000000-0005-0000-0000-000058020000}"/>
    <cellStyle name="Normal 50 7" xfId="357" xr:uid="{00000000-0005-0000-0000-000059020000}"/>
    <cellStyle name="Normal 51" xfId="469" xr:uid="{00000000-0005-0000-0000-00005A020000}"/>
    <cellStyle name="Normal 51 2" xfId="623" xr:uid="{00000000-0005-0000-0000-00005B020000}"/>
    <cellStyle name="Normal 52" xfId="192" xr:uid="{00000000-0005-0000-0000-00005C020000}"/>
    <cellStyle name="Normal 52 2" xfId="193" xr:uid="{00000000-0005-0000-0000-00005D020000}"/>
    <cellStyle name="Normal 52 2 2" xfId="266" xr:uid="{00000000-0005-0000-0000-00005E020000}"/>
    <cellStyle name="Normal 52 2 2 2" xfId="708" xr:uid="{00000000-0005-0000-0000-00005F020000}"/>
    <cellStyle name="Normal 52 2 2 3" xfId="557" xr:uid="{00000000-0005-0000-0000-000060020000}"/>
    <cellStyle name="Normal 52 2 2 4" xfId="406" xr:uid="{00000000-0005-0000-0000-000061020000}"/>
    <cellStyle name="Normal 52 2 3" xfId="313" xr:uid="{00000000-0005-0000-0000-000062020000}"/>
    <cellStyle name="Normal 52 2 3 2" xfId="755" xr:uid="{00000000-0005-0000-0000-000063020000}"/>
    <cellStyle name="Normal 52 2 3 3" xfId="604" xr:uid="{00000000-0005-0000-0000-000064020000}"/>
    <cellStyle name="Normal 52 2 3 4" xfId="453" xr:uid="{00000000-0005-0000-0000-000065020000}"/>
    <cellStyle name="Normal 52 2 4" xfId="662" xr:uid="{00000000-0005-0000-0000-000066020000}"/>
    <cellStyle name="Normal 52 2 5" xfId="510" xr:uid="{00000000-0005-0000-0000-000067020000}"/>
    <cellStyle name="Normal 52 2 6" xfId="360" xr:uid="{00000000-0005-0000-0000-000068020000}"/>
    <cellStyle name="Normal 52 3" xfId="265" xr:uid="{00000000-0005-0000-0000-000069020000}"/>
    <cellStyle name="Normal 52 3 2" xfId="707" xr:uid="{00000000-0005-0000-0000-00006A020000}"/>
    <cellStyle name="Normal 52 3 3" xfId="556" xr:uid="{00000000-0005-0000-0000-00006B020000}"/>
    <cellStyle name="Normal 52 3 4" xfId="405" xr:uid="{00000000-0005-0000-0000-00006C020000}"/>
    <cellStyle name="Normal 52 4" xfId="312" xr:uid="{00000000-0005-0000-0000-00006D020000}"/>
    <cellStyle name="Normal 52 4 2" xfId="754" xr:uid="{00000000-0005-0000-0000-00006E020000}"/>
    <cellStyle name="Normal 52 4 3" xfId="603" xr:uid="{00000000-0005-0000-0000-00006F020000}"/>
    <cellStyle name="Normal 52 4 4" xfId="452" xr:uid="{00000000-0005-0000-0000-000070020000}"/>
    <cellStyle name="Normal 52 5" xfId="661" xr:uid="{00000000-0005-0000-0000-000071020000}"/>
    <cellStyle name="Normal 52 6" xfId="509" xr:uid="{00000000-0005-0000-0000-000072020000}"/>
    <cellStyle name="Normal 52 7" xfId="359" xr:uid="{00000000-0005-0000-0000-000073020000}"/>
    <cellStyle name="Normal 53" xfId="517" xr:uid="{00000000-0005-0000-0000-000074020000}"/>
    <cellStyle name="Normal 53 2" xfId="668" xr:uid="{00000000-0005-0000-0000-000075020000}"/>
    <cellStyle name="Normal 54" xfId="465" xr:uid="{00000000-0005-0000-0000-000076020000}"/>
    <cellStyle name="Normal 54 2" xfId="620" xr:uid="{00000000-0005-0000-0000-000077020000}"/>
    <cellStyle name="Normal 55" xfId="194" xr:uid="{00000000-0005-0000-0000-000078020000}"/>
    <cellStyle name="Normal 55 2" xfId="195" xr:uid="{00000000-0005-0000-0000-000079020000}"/>
    <cellStyle name="Normal 55 2 2" xfId="268" xr:uid="{00000000-0005-0000-0000-00007A020000}"/>
    <cellStyle name="Normal 55 2 2 2" xfId="710" xr:uid="{00000000-0005-0000-0000-00007B020000}"/>
    <cellStyle name="Normal 55 2 2 3" xfId="559" xr:uid="{00000000-0005-0000-0000-00007C020000}"/>
    <cellStyle name="Normal 55 2 2 4" xfId="408" xr:uid="{00000000-0005-0000-0000-00007D020000}"/>
    <cellStyle name="Normal 55 2 3" xfId="315" xr:uid="{00000000-0005-0000-0000-00007E020000}"/>
    <cellStyle name="Normal 55 2 3 2" xfId="757" xr:uid="{00000000-0005-0000-0000-00007F020000}"/>
    <cellStyle name="Normal 55 2 3 3" xfId="606" xr:uid="{00000000-0005-0000-0000-000080020000}"/>
    <cellStyle name="Normal 55 2 3 4" xfId="455" xr:uid="{00000000-0005-0000-0000-000081020000}"/>
    <cellStyle name="Normal 55 2 4" xfId="664" xr:uid="{00000000-0005-0000-0000-000082020000}"/>
    <cellStyle name="Normal 55 2 5" xfId="512" xr:uid="{00000000-0005-0000-0000-000083020000}"/>
    <cellStyle name="Normal 55 2 6" xfId="362" xr:uid="{00000000-0005-0000-0000-000084020000}"/>
    <cellStyle name="Normal 55 3" xfId="267" xr:uid="{00000000-0005-0000-0000-000085020000}"/>
    <cellStyle name="Normal 55 3 2" xfId="709" xr:uid="{00000000-0005-0000-0000-000086020000}"/>
    <cellStyle name="Normal 55 3 3" xfId="558" xr:uid="{00000000-0005-0000-0000-000087020000}"/>
    <cellStyle name="Normal 55 3 4" xfId="407" xr:uid="{00000000-0005-0000-0000-000088020000}"/>
    <cellStyle name="Normal 55 4" xfId="314" xr:uid="{00000000-0005-0000-0000-000089020000}"/>
    <cellStyle name="Normal 55 4 2" xfId="756" xr:uid="{00000000-0005-0000-0000-00008A020000}"/>
    <cellStyle name="Normal 55 4 3" xfId="605" xr:uid="{00000000-0005-0000-0000-00008B020000}"/>
    <cellStyle name="Normal 55 4 4" xfId="454" xr:uid="{00000000-0005-0000-0000-00008C020000}"/>
    <cellStyle name="Normal 55 5" xfId="663" xr:uid="{00000000-0005-0000-0000-00008D020000}"/>
    <cellStyle name="Normal 55 6" xfId="511" xr:uid="{00000000-0005-0000-0000-00008E020000}"/>
    <cellStyle name="Normal 55 7" xfId="361" xr:uid="{00000000-0005-0000-0000-00008F020000}"/>
    <cellStyle name="Normal 56" xfId="460" xr:uid="{00000000-0005-0000-0000-000090020000}"/>
    <cellStyle name="Normal 57" xfId="610" xr:uid="{00000000-0005-0000-0000-000091020000}"/>
    <cellStyle name="Normal 58" xfId="6" xr:uid="{00000000-0005-0000-0000-000092020000}"/>
    <cellStyle name="Normal 58 2" xfId="197" xr:uid="{00000000-0005-0000-0000-000093020000}"/>
    <cellStyle name="Normal 58 2 2" xfId="270" xr:uid="{00000000-0005-0000-0000-000094020000}"/>
    <cellStyle name="Normal 58 2 2 2" xfId="712" xr:uid="{00000000-0005-0000-0000-000095020000}"/>
    <cellStyle name="Normal 58 2 2 3" xfId="561" xr:uid="{00000000-0005-0000-0000-000096020000}"/>
    <cellStyle name="Normal 58 2 2 4" xfId="410" xr:uid="{00000000-0005-0000-0000-000097020000}"/>
    <cellStyle name="Normal 58 2 3" xfId="316" xr:uid="{00000000-0005-0000-0000-000098020000}"/>
    <cellStyle name="Normal 58 2 3 2" xfId="758" xr:uid="{00000000-0005-0000-0000-000099020000}"/>
    <cellStyle name="Normal 58 2 3 3" xfId="607" xr:uid="{00000000-0005-0000-0000-00009A020000}"/>
    <cellStyle name="Normal 58 2 3 4" xfId="456" xr:uid="{00000000-0005-0000-0000-00009B020000}"/>
    <cellStyle name="Normal 58 2 4" xfId="665" xr:uid="{00000000-0005-0000-0000-00009C020000}"/>
    <cellStyle name="Normal 58 2 5" xfId="513" xr:uid="{00000000-0005-0000-0000-00009D020000}"/>
    <cellStyle name="Normal 58 2 6" xfId="363" xr:uid="{00000000-0005-0000-0000-00009E020000}"/>
    <cellStyle name="Normal 58 3" xfId="269" xr:uid="{00000000-0005-0000-0000-00009F020000}"/>
    <cellStyle name="Normal 58 3 2" xfId="711" xr:uid="{00000000-0005-0000-0000-0000A0020000}"/>
    <cellStyle name="Normal 58 3 3" xfId="560" xr:uid="{00000000-0005-0000-0000-0000A1020000}"/>
    <cellStyle name="Normal 58 3 4" xfId="409" xr:uid="{00000000-0005-0000-0000-0000A2020000}"/>
    <cellStyle name="Normal 58 4" xfId="277" xr:uid="{00000000-0005-0000-0000-0000A3020000}"/>
    <cellStyle name="Normal 58 4 2" xfId="719" xr:uid="{00000000-0005-0000-0000-0000A4020000}"/>
    <cellStyle name="Normal 58 4 3" xfId="568" xr:uid="{00000000-0005-0000-0000-0000A5020000}"/>
    <cellStyle name="Normal 58 4 4" xfId="417" xr:uid="{00000000-0005-0000-0000-0000A6020000}"/>
    <cellStyle name="Normal 58 5" xfId="626" xr:uid="{00000000-0005-0000-0000-0000A7020000}"/>
    <cellStyle name="Normal 58 6" xfId="472" xr:uid="{00000000-0005-0000-0000-0000A8020000}"/>
    <cellStyle name="Normal 58 7" xfId="324" xr:uid="{00000000-0005-0000-0000-0000A9020000}"/>
    <cellStyle name="Normal 59" xfId="611" xr:uid="{00000000-0005-0000-0000-0000AA020000}"/>
    <cellStyle name="Normal 6" xfId="198" xr:uid="{00000000-0005-0000-0000-0000AB020000}"/>
    <cellStyle name="Normal 6 2" xfId="47" xr:uid="{00000000-0005-0000-0000-0000AC020000}"/>
    <cellStyle name="Normal 6 2 2" xfId="200" xr:uid="{00000000-0005-0000-0000-0000AD020000}"/>
    <cellStyle name="Normal 60" xfId="614" xr:uid="{00000000-0005-0000-0000-0000AE020000}"/>
    <cellStyle name="Normal 60 2" xfId="762" xr:uid="{00000000-0005-0000-0000-0000AF020000}"/>
    <cellStyle name="Normal 61" xfId="615" xr:uid="{00000000-0005-0000-0000-0000B0020000}"/>
    <cellStyle name="Normal 61 2" xfId="763" xr:uid="{00000000-0005-0000-0000-0000B1020000}"/>
    <cellStyle name="Normal 62" xfId="15" xr:uid="{00000000-0005-0000-0000-0000B2020000}"/>
    <cellStyle name="Normal 62 2" xfId="201" xr:uid="{00000000-0005-0000-0000-0000B3020000}"/>
    <cellStyle name="Normal 62 2 2" xfId="272" xr:uid="{00000000-0005-0000-0000-0000B4020000}"/>
    <cellStyle name="Normal 62 2 2 2" xfId="714" xr:uid="{00000000-0005-0000-0000-0000B5020000}"/>
    <cellStyle name="Normal 62 2 2 3" xfId="563" xr:uid="{00000000-0005-0000-0000-0000B6020000}"/>
    <cellStyle name="Normal 62 2 2 4" xfId="412" xr:uid="{00000000-0005-0000-0000-0000B7020000}"/>
    <cellStyle name="Normal 62 2 3" xfId="317" xr:uid="{00000000-0005-0000-0000-0000B8020000}"/>
    <cellStyle name="Normal 62 2 3 2" xfId="759" xr:uid="{00000000-0005-0000-0000-0000B9020000}"/>
    <cellStyle name="Normal 62 2 3 3" xfId="608" xr:uid="{00000000-0005-0000-0000-0000BA020000}"/>
    <cellStyle name="Normal 62 2 3 4" xfId="457" xr:uid="{00000000-0005-0000-0000-0000BB020000}"/>
    <cellStyle name="Normal 62 2 4" xfId="666" xr:uid="{00000000-0005-0000-0000-0000BC020000}"/>
    <cellStyle name="Normal 62 2 5" xfId="514" xr:uid="{00000000-0005-0000-0000-0000BD020000}"/>
    <cellStyle name="Normal 62 2 6" xfId="364" xr:uid="{00000000-0005-0000-0000-0000BE020000}"/>
    <cellStyle name="Normal 62 3" xfId="271" xr:uid="{00000000-0005-0000-0000-0000BF020000}"/>
    <cellStyle name="Normal 62 3 2" xfId="713" xr:uid="{00000000-0005-0000-0000-0000C0020000}"/>
    <cellStyle name="Normal 62 3 3" xfId="562" xr:uid="{00000000-0005-0000-0000-0000C1020000}"/>
    <cellStyle name="Normal 62 3 4" xfId="411" xr:uid="{00000000-0005-0000-0000-0000C2020000}"/>
    <cellStyle name="Normal 62 4" xfId="278" xr:uid="{00000000-0005-0000-0000-0000C3020000}"/>
    <cellStyle name="Normal 62 4 2" xfId="720" xr:uid="{00000000-0005-0000-0000-0000C4020000}"/>
    <cellStyle name="Normal 62 4 3" xfId="569" xr:uid="{00000000-0005-0000-0000-0000C5020000}"/>
    <cellStyle name="Normal 62 4 4" xfId="418" xr:uid="{00000000-0005-0000-0000-0000C6020000}"/>
    <cellStyle name="Normal 62 5" xfId="627" xr:uid="{00000000-0005-0000-0000-0000C7020000}"/>
    <cellStyle name="Normal 62 6" xfId="473" xr:uid="{00000000-0005-0000-0000-0000C8020000}"/>
    <cellStyle name="Normal 62 7" xfId="325" xr:uid="{00000000-0005-0000-0000-0000C9020000}"/>
    <cellStyle name="Normal 63" xfId="616" xr:uid="{00000000-0005-0000-0000-0000CA020000}"/>
    <cellStyle name="Normal 63 2" xfId="764" xr:uid="{00000000-0005-0000-0000-0000CB020000}"/>
    <cellStyle name="Normal 64" xfId="617" xr:uid="{00000000-0005-0000-0000-0000CC020000}"/>
    <cellStyle name="Normal 65" xfId="766" xr:uid="{00000000-0005-0000-0000-0000CD020000}"/>
    <cellStyle name="Normal 66" xfId="765" xr:uid="{00000000-0005-0000-0000-0000CE020000}"/>
    <cellStyle name="Normal 67" xfId="767" xr:uid="{00000000-0005-0000-0000-0000CF020000}"/>
    <cellStyle name="Normal 68" xfId="768" xr:uid="{00000000-0005-0000-0000-0000D0020000}"/>
    <cellStyle name="Normal 69" xfId="769" xr:uid="{00000000-0005-0000-0000-0000D1020000}"/>
    <cellStyle name="Normal 7" xfId="202" xr:uid="{00000000-0005-0000-0000-0000D2020000}"/>
    <cellStyle name="Normal 7 2" xfId="4" xr:uid="{00000000-0005-0000-0000-0000D3020000}"/>
    <cellStyle name="Normal 7 2 2" xfId="36" xr:uid="{00000000-0005-0000-0000-0000D4020000}"/>
    <cellStyle name="Normal 70" xfId="459" xr:uid="{00000000-0005-0000-0000-0000D5020000}"/>
    <cellStyle name="Normal 71" xfId="320" xr:uid="{00000000-0005-0000-0000-0000D6020000}"/>
    <cellStyle name="Normal 71 2" xfId="792" xr:uid="{00000000-0005-0000-0000-0000D7020000}"/>
    <cellStyle name="Normal 72" xfId="323" xr:uid="{00000000-0005-0000-0000-0000D8020000}"/>
    <cellStyle name="Normal 72 2" xfId="791" xr:uid="{00000000-0005-0000-0000-0000D9020000}"/>
    <cellStyle name="Normal 73" xfId="774" xr:uid="{00000000-0005-0000-0000-0000DA020000}"/>
    <cellStyle name="Normal 73 2" xfId="797" xr:uid="{00000000-0005-0000-0000-0000DB020000}"/>
    <cellStyle name="Normal 74" xfId="771" xr:uid="{00000000-0005-0000-0000-0000DC020000}"/>
    <cellStyle name="Normal 74 2" xfId="794" xr:uid="{00000000-0005-0000-0000-0000DD020000}"/>
    <cellStyle name="Normal 75" xfId="773" xr:uid="{00000000-0005-0000-0000-0000DE020000}"/>
    <cellStyle name="Normal 75 2" xfId="796" xr:uid="{00000000-0005-0000-0000-0000DF020000}"/>
    <cellStyle name="Normal 76" xfId="772" xr:uid="{00000000-0005-0000-0000-0000E0020000}"/>
    <cellStyle name="Normal 76 2" xfId="795" xr:uid="{00000000-0005-0000-0000-0000E1020000}"/>
    <cellStyle name="Normal 77" xfId="770" xr:uid="{00000000-0005-0000-0000-0000E2020000}"/>
    <cellStyle name="Normal 77 2" xfId="793" xr:uid="{00000000-0005-0000-0000-0000E3020000}"/>
    <cellStyle name="Normal 78" xfId="777" xr:uid="{00000000-0005-0000-0000-0000E4020000}"/>
    <cellStyle name="Normal 78 2" xfId="800" xr:uid="{00000000-0005-0000-0000-0000E5020000}"/>
    <cellStyle name="Normal 79" xfId="778" xr:uid="{00000000-0005-0000-0000-0000E6020000}"/>
    <cellStyle name="Normal 79 2" xfId="801" xr:uid="{00000000-0005-0000-0000-0000E7020000}"/>
    <cellStyle name="Normal 8" xfId="203" xr:uid="{00000000-0005-0000-0000-0000E8020000}"/>
    <cellStyle name="Normal 8 2" xfId="204" xr:uid="{00000000-0005-0000-0000-0000E9020000}"/>
    <cellStyle name="Normal 8 2 2" xfId="205" xr:uid="{00000000-0005-0000-0000-0000EA020000}"/>
    <cellStyle name="Normal 8 2 4" xfId="206" xr:uid="{00000000-0005-0000-0000-0000EB020000}"/>
    <cellStyle name="Normal 80" xfId="779" xr:uid="{00000000-0005-0000-0000-0000EC020000}"/>
    <cellStyle name="Normal 80 2" xfId="802" xr:uid="{00000000-0005-0000-0000-0000ED020000}"/>
    <cellStyle name="Normal 81" xfId="775" xr:uid="{00000000-0005-0000-0000-0000EE020000}"/>
    <cellStyle name="Normal 81 2" xfId="798" xr:uid="{00000000-0005-0000-0000-0000EF020000}"/>
    <cellStyle name="Normal 82" xfId="782" xr:uid="{00000000-0005-0000-0000-0000F0020000}"/>
    <cellStyle name="Normal 82 2" xfId="805" xr:uid="{00000000-0005-0000-0000-0000F1020000}"/>
    <cellStyle name="Normal 83" xfId="780" xr:uid="{00000000-0005-0000-0000-0000F2020000}"/>
    <cellStyle name="Normal 83 2" xfId="803" xr:uid="{00000000-0005-0000-0000-0000F3020000}"/>
    <cellStyle name="Normal 84" xfId="784" xr:uid="{00000000-0005-0000-0000-0000F4020000}"/>
    <cellStyle name="Normal 84 2" xfId="807" xr:uid="{00000000-0005-0000-0000-0000F5020000}"/>
    <cellStyle name="Normal 85" xfId="786" xr:uid="{00000000-0005-0000-0000-0000F6020000}"/>
    <cellStyle name="Normal 85 2" xfId="809" xr:uid="{00000000-0005-0000-0000-0000F7020000}"/>
    <cellStyle name="Normal 86" xfId="783" xr:uid="{00000000-0005-0000-0000-0000F8020000}"/>
    <cellStyle name="Normal 86 2" xfId="806" xr:uid="{00000000-0005-0000-0000-0000F9020000}"/>
    <cellStyle name="Normal 87" xfId="787" xr:uid="{00000000-0005-0000-0000-0000FA020000}"/>
    <cellStyle name="Normal 87 2" xfId="810" xr:uid="{00000000-0005-0000-0000-0000FB020000}"/>
    <cellStyle name="Normal 88" xfId="776" xr:uid="{00000000-0005-0000-0000-0000FC020000}"/>
    <cellStyle name="Normal 88 2" xfId="799" xr:uid="{00000000-0005-0000-0000-0000FD020000}"/>
    <cellStyle name="Normal 89" xfId="788" xr:uid="{00000000-0005-0000-0000-0000FE020000}"/>
    <cellStyle name="Normal 89 2" xfId="811" xr:uid="{00000000-0005-0000-0000-0000FF020000}"/>
    <cellStyle name="Normal 9" xfId="207" xr:uid="{00000000-0005-0000-0000-000000030000}"/>
    <cellStyle name="Normal 9 2" xfId="208" xr:uid="{00000000-0005-0000-0000-000001030000}"/>
    <cellStyle name="Normal 9 2 2" xfId="189" xr:uid="{00000000-0005-0000-0000-000002030000}"/>
    <cellStyle name="Normal 90" xfId="785" xr:uid="{00000000-0005-0000-0000-000003030000}"/>
    <cellStyle name="Normal 90 2" xfId="808" xr:uid="{00000000-0005-0000-0000-000004030000}"/>
    <cellStyle name="Normal 91" xfId="781" xr:uid="{00000000-0005-0000-0000-000005030000}"/>
    <cellStyle name="Normal 91 2" xfId="804" xr:uid="{00000000-0005-0000-0000-000006030000}"/>
    <cellStyle name="Normal 92" xfId="789" xr:uid="{00000000-0005-0000-0000-000007030000}"/>
    <cellStyle name="Normal 92 2" xfId="812" xr:uid="{00000000-0005-0000-0000-000008030000}"/>
    <cellStyle name="Normal 93" xfId="790" xr:uid="{00000000-0005-0000-0000-000009030000}"/>
    <cellStyle name="Normal 93 2" xfId="813" xr:uid="{00000000-0005-0000-0000-00000A030000}"/>
    <cellStyle name="Normal 94" xfId="319" xr:uid="{00000000-0005-0000-0000-00000B030000}"/>
    <cellStyle name="Normal 95" xfId="817" xr:uid="{00000000-0005-0000-0000-00000C030000}"/>
    <cellStyle name="Normal 96" xfId="819" xr:uid="{00000000-0005-0000-0000-00000D030000}"/>
    <cellStyle name="Normal_Sheet1 2 2" xfId="156" xr:uid="{00000000-0005-0000-0000-00000E030000}"/>
    <cellStyle name="Normal_Sheet1 3" xfId="209" xr:uid="{00000000-0005-0000-0000-00000F030000}"/>
    <cellStyle name="Percent" xfId="3" builtinId="5"/>
    <cellStyle name="Percent 11" xfId="210" xr:uid="{00000000-0005-0000-0000-000011030000}"/>
    <cellStyle name="Percent 2" xfId="211" xr:uid="{00000000-0005-0000-0000-000012030000}"/>
    <cellStyle name="Percent 2 2" xfId="212" xr:uid="{00000000-0005-0000-0000-000013030000}"/>
    <cellStyle name="Percent 2 2 2" xfId="2" xr:uid="{00000000-0005-0000-0000-000014030000}"/>
    <cellStyle name="Percent 2 3" xfId="45" xr:uid="{00000000-0005-0000-0000-000015030000}"/>
    <cellStyle name="Percent 2 4" xfId="515" xr:uid="{00000000-0005-0000-0000-000016030000}"/>
    <cellStyle name="Percent 2 5" xfId="462" xr:uid="{00000000-0005-0000-0000-000017030000}"/>
    <cellStyle name="Percent 3" xfId="213" xr:uid="{00000000-0005-0000-0000-000018030000}"/>
    <cellStyle name="Percent 3 2" xfId="214" xr:uid="{00000000-0005-0000-0000-000019030000}"/>
    <cellStyle name="Percent 3 2 2" xfId="215" xr:uid="{00000000-0005-0000-0000-00001A030000}"/>
    <cellStyle name="Percent 3 3" xfId="199" xr:uid="{00000000-0005-0000-0000-00001B030000}"/>
    <cellStyle name="Percent 4" xfId="216" xr:uid="{00000000-0005-0000-0000-00001C030000}"/>
    <cellStyle name="Percent 5" xfId="273" xr:uid="{00000000-0005-0000-0000-00001D030000}"/>
    <cellStyle name="Percent 5 2" xfId="715" xr:uid="{00000000-0005-0000-0000-00001E030000}"/>
    <cellStyle name="Percent 5 3" xfId="564" xr:uid="{00000000-0005-0000-0000-00001F030000}"/>
    <cellStyle name="Percent 5 4" xfId="413" xr:uid="{00000000-0005-0000-0000-000020030000}"/>
    <cellStyle name="Percent 6" xfId="276" xr:uid="{00000000-0005-0000-0000-000021030000}"/>
    <cellStyle name="Percent 6 2" xfId="718" xr:uid="{00000000-0005-0000-0000-000022030000}"/>
    <cellStyle name="Percent 6 3" xfId="567" xr:uid="{00000000-0005-0000-0000-000023030000}"/>
    <cellStyle name="Percent 6 4" xfId="416" xr:uid="{00000000-0005-0000-0000-000024030000}"/>
    <cellStyle name="Percent 7" xfId="814" xr:uid="{00000000-0005-0000-0000-000025030000}"/>
    <cellStyle name="Percent 8" xfId="818" xr:uid="{00000000-0005-0000-0000-000026030000}"/>
    <cellStyle name="Percent 9" xfId="820" xr:uid="{00000000-0005-0000-0000-000027030000}"/>
    <cellStyle name="Style 1" xfId="217" xr:uid="{00000000-0005-0000-0000-000028030000}"/>
    <cellStyle name="Style 1 2" xfId="218" xr:uid="{00000000-0005-0000-0000-000029030000}"/>
    <cellStyle name="Style 1 2 2" xfId="32" xr:uid="{00000000-0005-0000-0000-00002A030000}"/>
    <cellStyle name="Style 1 2 2 2" xfId="13" xr:uid="{00000000-0005-0000-0000-00002B030000}"/>
    <cellStyle name="Style 1 2 2 2 2" xfId="34" xr:uid="{00000000-0005-0000-0000-00002C030000}"/>
    <cellStyle name="Style 1 2 3" xfId="219" xr:uid="{00000000-0005-0000-0000-00002D030000}"/>
    <cellStyle name="Style 1 2 3 2" xfId="220" xr:uid="{00000000-0005-0000-0000-00002E030000}"/>
    <cellStyle name="Style 1 3" xfId="221" xr:uid="{00000000-0005-0000-0000-00002F030000}"/>
    <cellStyle name="Style 1 3 2" xfId="222" xr:uid="{00000000-0005-0000-0000-000030030000}"/>
    <cellStyle name="Style 1 3 2 2" xfId="223" xr:uid="{00000000-0005-0000-0000-000031030000}"/>
    <cellStyle name="Style 1 4" xfId="187" xr:uid="{00000000-0005-0000-0000-000032030000}"/>
    <cellStyle name="Style 1 4 2" xfId="224" xr:uid="{00000000-0005-0000-0000-000033030000}"/>
    <cellStyle name="TableStyleLight1" xfId="5" xr:uid="{00000000-0005-0000-0000-000034030000}"/>
    <cellStyle name="TableStyleLight1 2" xfId="196" xr:uid="{00000000-0005-0000-0000-000035030000}"/>
  </cellStyles>
  <dxfs count="4019"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2" formatCode="0.00"/>
    </dxf>
    <dxf>
      <numFmt numFmtId="2" formatCode="0.00"/>
    </dxf>
    <dxf>
      <numFmt numFmtId="2" formatCode="0.00"/>
    </dxf>
    <dxf>
      <alignment wrapText="1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2" formatCode="0.00"/>
    </dxf>
    <dxf>
      <alignment horizontal="center" readingOrder="0"/>
    </dxf>
    <dxf>
      <alignment horizontal="general" readingOrder="0"/>
    </dxf>
    <dxf>
      <numFmt numFmtId="13" formatCode="0%"/>
    </dxf>
    <dxf>
      <alignment horizontal="center" readingOrder="0"/>
    </dxf>
    <dxf>
      <numFmt numFmtId="13" formatCode="0%"/>
    </dxf>
    <dxf>
      <fill>
        <patternFill patternType="solid">
          <bgColor rgb="FFFFFF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auto="1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alignment horizontal="center" readingOrder="0"/>
    </dxf>
    <dxf>
      <numFmt numFmtId="13" formatCode="0%"/>
    </dxf>
    <dxf>
      <alignment horizontal="center" readingOrder="0"/>
    </dxf>
    <dxf>
      <numFmt numFmtId="13" formatCode="0%"/>
    </dxf>
    <dxf>
      <font>
        <color auto="1"/>
      </font>
    </dxf>
    <dxf>
      <font>
        <color auto="1"/>
      </font>
    </dxf>
    <dxf>
      <font>
        <color auto="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alignment horizontal="center" readingOrder="0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" formatCode="0"/>
    </dxf>
    <dxf>
      <numFmt numFmtId="2" formatCode="0.00"/>
    </dxf>
    <dxf>
      <alignment horizontal="center"/>
    </dxf>
    <dxf>
      <alignment horizontal="center"/>
    </dxf>
    <dxf>
      <alignment wrapText="1"/>
    </dxf>
    <dxf>
      <alignment wrapText="1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0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numFmt numFmtId="13" formatCode="0%"/>
    </dxf>
    <dxf>
      <numFmt numFmtId="13" formatCode="0%"/>
    </dxf>
    <dxf>
      <alignment horizontal="center" readingOrder="0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none">
          <bgColor auto="1"/>
        </patternFill>
      </fill>
    </dxf>
    <dxf>
      <numFmt numFmtId="169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numFmt numFmtId="2" formatCode="0.0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numFmt numFmtId="2" formatCode="0.0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none">
          <bgColor auto="1"/>
        </patternFill>
      </fill>
    </dxf>
    <dxf>
      <numFmt numFmtId="169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alignment horizontal="center" readingOrder="0"/>
    </dxf>
    <dxf>
      <alignment horizontal="center" readingOrder="0"/>
    </dxf>
    <dxf>
      <numFmt numFmtId="1" formatCode="0"/>
    </dxf>
    <dxf>
      <numFmt numFmtId="2" formatCode="0.00"/>
    </dxf>
    <dxf>
      <alignment horizontal="center"/>
    </dxf>
    <dxf>
      <alignment horizontal="center"/>
    </dxf>
    <dxf>
      <alignment wrapText="1"/>
    </dxf>
    <dxf>
      <alignment wrapText="1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0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numFmt numFmtId="13" formatCode="0%"/>
    </dxf>
    <dxf>
      <numFmt numFmtId="13" formatCode="0%"/>
    </dxf>
    <dxf>
      <alignment horizontal="center" readingOrder="0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2" formatCode="0.00"/>
    </dxf>
    <dxf>
      <numFmt numFmtId="2" formatCode="0.00"/>
    </dxf>
    <dxf>
      <numFmt numFmtId="2" formatCode="0.00"/>
    </dxf>
    <dxf>
      <alignment wrapText="1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2" formatCode="0.00"/>
    </dxf>
    <dxf>
      <alignment horizontal="center" readingOrder="0"/>
    </dxf>
    <dxf>
      <alignment horizontal="general" readingOrder="0"/>
    </dxf>
    <dxf>
      <numFmt numFmtId="13" formatCode="0%"/>
    </dxf>
    <dxf>
      <alignment horizontal="center" readingOrder="0"/>
    </dxf>
    <dxf>
      <numFmt numFmtId="13" formatCode="0%"/>
    </dxf>
    <dxf>
      <fill>
        <patternFill patternType="solid">
          <bgColor rgb="FFFFFF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auto="1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alignment horizontal="center" readingOrder="0"/>
    </dxf>
    <dxf>
      <numFmt numFmtId="13" formatCode="0%"/>
    </dxf>
    <dxf>
      <alignment horizontal="center" readingOrder="0"/>
    </dxf>
    <dxf>
      <numFmt numFmtId="13" formatCode="0%"/>
    </dxf>
    <dxf>
      <font>
        <color auto="1"/>
      </font>
    </dxf>
    <dxf>
      <font>
        <color auto="1"/>
      </font>
    </dxf>
    <dxf>
      <font>
        <color auto="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alignment horizontal="center" readingOrder="0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2" formatCode="0.00"/>
    </dxf>
    <dxf>
      <numFmt numFmtId="2" formatCode="0.00"/>
    </dxf>
    <dxf>
      <numFmt numFmtId="2" formatCode="0.00"/>
    </dxf>
    <dxf>
      <alignment wrapText="1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2" formatCode="0.00"/>
    </dxf>
    <dxf>
      <alignment horizontal="center" readingOrder="0"/>
    </dxf>
    <dxf>
      <alignment horizontal="general" readingOrder="0"/>
    </dxf>
    <dxf>
      <numFmt numFmtId="13" formatCode="0%"/>
    </dxf>
    <dxf>
      <alignment horizontal="center" readingOrder="0"/>
    </dxf>
    <dxf>
      <numFmt numFmtId="13" formatCode="0%"/>
    </dxf>
    <dxf>
      <fill>
        <patternFill patternType="solid">
          <bgColor rgb="FFFFFF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auto="1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alignment horizontal="center" readingOrder="0"/>
    </dxf>
    <dxf>
      <numFmt numFmtId="13" formatCode="0%"/>
    </dxf>
    <dxf>
      <alignment horizontal="center" readingOrder="0"/>
    </dxf>
    <dxf>
      <numFmt numFmtId="13" formatCode="0%"/>
    </dxf>
    <dxf>
      <font>
        <color auto="1"/>
      </font>
    </dxf>
    <dxf>
      <font>
        <color auto="1"/>
      </font>
    </dxf>
    <dxf>
      <font>
        <color auto="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3" formatCode="0%"/>
    </dxf>
    <dxf>
      <alignment horizontal="center" readingOrder="0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" formatCode="0"/>
    </dxf>
    <dxf>
      <numFmt numFmtId="2" formatCode="0.00"/>
    </dxf>
    <dxf>
      <alignment horizontal="center"/>
    </dxf>
    <dxf>
      <alignment horizontal="center"/>
    </dxf>
    <dxf>
      <alignment wrapText="1"/>
    </dxf>
    <dxf>
      <alignment wrapText="1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0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numFmt numFmtId="13" formatCode="0%"/>
    </dxf>
    <dxf>
      <numFmt numFmtId="13" formatCode="0%"/>
    </dxf>
    <dxf>
      <alignment horizontal="center" readingOrder="0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none">
          <bgColor auto="1"/>
        </patternFill>
      </fill>
    </dxf>
    <dxf>
      <numFmt numFmtId="169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numFmt numFmtId="2" formatCode="0.0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  <bottom style="thin">
          <color indexed="64"/>
        </bottom>
      </border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9" formatCode="0.0"/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2" formatCode="0.0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numFmt numFmtId="13" formatCode="0%"/>
    </dxf>
    <dxf>
      <alignment horizontal="center" readingOrder="0"/>
    </dxf>
    <dxf>
      <numFmt numFmtId="13" formatCode="0%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color auto="1"/>
      </font>
    </dxf>
    <dxf>
      <font>
        <color auto="1"/>
      </font>
    </dxf>
    <dxf>
      <font>
        <color auto="1"/>
      </font>
    </dxf>
    <dxf>
      <numFmt numFmtId="13" formatCode="0%"/>
    </dxf>
    <dxf>
      <alignment horizontal="center" readingOrder="0"/>
    </dxf>
    <dxf>
      <numFmt numFmtId="13" formatCode="0%"/>
    </dxf>
    <dxf>
      <alignment horizontal="center" readingOrder="0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auto="1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  <dxf>
      <numFmt numFmtId="13" formatCode="0%"/>
    </dxf>
    <dxf>
      <alignment horizontal="center" readingOrder="0"/>
    </dxf>
    <dxf>
      <numFmt numFmtId="13" formatCode="0%"/>
    </dxf>
    <dxf>
      <alignment horizontal="general" readingOrder="0"/>
    </dxf>
    <dxf>
      <alignment horizontal="center" readingOrder="0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wrapText="1" readingOrder="0"/>
    </dxf>
    <dxf>
      <numFmt numFmtId="2" formatCode="0.00"/>
    </dxf>
    <dxf>
      <numFmt numFmtId="2" formatCode="0.00"/>
    </dxf>
    <dxf>
      <numFmt numFmtId="2" formatCode="0.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numFmt numFmtId="13" formatCode="0%"/>
    </dxf>
    <dxf>
      <alignment horizontal="center" readingOrder="0"/>
    </dxf>
    <dxf>
      <numFmt numFmtId="13" formatCode="0%"/>
    </dxf>
    <dxf>
      <numFmt numFmtId="13" formatCode="0%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wrapText="0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right" readingOrder="0"/>
    </dxf>
    <dxf>
      <alignment horizontal="center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 readingOrder="0"/>
    </dxf>
    <dxf>
      <alignment wrapText="1"/>
    </dxf>
    <dxf>
      <alignment horizontal="center"/>
    </dxf>
    <dxf>
      <alignment horizontal="center"/>
    </dxf>
    <dxf>
      <numFmt numFmtId="2" formatCode="0.00"/>
    </dxf>
    <dxf>
      <numFmt numFmtId="1" formatCode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colors>
    <mruColors>
      <color rgb="FF0099CC"/>
      <color rgb="FFFFFFCC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er Aborka" refreshedDate="45374.791849652778" createdVersion="5" refreshedVersion="8" minRefreshableVersion="3" recordCount="1637" xr:uid="{00000000-000A-0000-FFFF-FFFF39020000}">
  <cacheSource type="worksheet">
    <worksheetSource ref="A4:Y1641" sheet="GT_CONSO"/>
  </cacheSource>
  <cacheFields count="25">
    <cacheField name="REGION" numFmtId="0">
      <sharedItems containsBlank="1" count="12">
        <s v="NCR"/>
        <s v="REGION 4"/>
        <s v="REGION 2"/>
        <s v="REGION 1"/>
        <m/>
        <s v="REGION 3"/>
        <s v="REGION 5"/>
        <s v="REGION 7"/>
        <s v="REGION 6"/>
        <s v="REGION 10"/>
        <s v="REGION 12"/>
        <s v="REGION 11"/>
      </sharedItems>
    </cacheField>
    <cacheField name="AREA" numFmtId="0">
      <sharedItems containsBlank="1"/>
    </cacheField>
    <cacheField name="FIELD SUPERVISOR" numFmtId="0">
      <sharedItems/>
    </cacheField>
    <cacheField name="DISTRIBUTOR" numFmtId="0">
      <sharedItems count="27">
        <s v="CA-MIL RIZAL"/>
        <s v="TOP GOLDEN STAR"/>
        <s v="CA-MIL SAN MATEO"/>
        <s v="FOUR ACES"/>
        <s v="JP ENTERPRISES"/>
        <s v="EXODUS"/>
        <s v="GRANVILLE BENGUET"/>
        <s v="DENIKS MKTG."/>
        <s v="WING AN"/>
        <s v="FULLINE"/>
        <s v="RICH AXXESS"/>
        <s v="PIRATA/REDDMART"/>
        <s v="PIRATA BATANGAS"/>
        <s v="CPC MINDORO"/>
        <s v="PIRATA/LAGUNA"/>
        <s v="PIRATA/CAVITE"/>
        <s v="CHAMP"/>
        <s v="PRIME"/>
        <s v="CHASE"/>
        <s v="AUR"/>
        <s v="LDI"/>
        <s v="KENCH"/>
        <s v="CGM CORP."/>
        <s v="EVE"/>
        <s v="JSDR"/>
        <s v="SOUTHMIN CONSUMERS INC."/>
        <s v="FIRST CHOICE" u="1"/>
      </sharedItems>
    </cacheField>
    <cacheField name="ACCOUNT" numFmtId="0">
      <sharedItems containsMixedTypes="1" containsNumber="1" containsInteger="1" minValue="259" maxValue="588"/>
    </cacheField>
    <cacheField name="TOTAL ACCOUNTS COVERED" numFmtId="0">
      <sharedItems containsSemiMixedTypes="0" containsString="0" containsNumber="1" minValue="0.5" maxValue="1"/>
    </cacheField>
    <cacheField name="ACTUAL  ACCOUNTS COVERED" numFmtId="0">
      <sharedItems containsString="0" containsBlank="1" containsNumber="1" minValue="0.5" maxValue="1"/>
    </cacheField>
    <cacheField name="BRANCH/AREA" numFmtId="0">
      <sharedItems/>
    </cacheField>
    <cacheField name="DEPLOYMENT STATUS" numFmtId="0">
      <sharedItems/>
    </cacheField>
    <cacheField name="TARGET HEADCOUNT" numFmtId="2">
      <sharedItems containsSemiMixedTypes="0" containsString="0" containsNumber="1" minValue="0" maxValue="1"/>
    </cacheField>
    <cacheField name="ACTUAL HEADCOUNT" numFmtId="2">
      <sharedItems containsString="0" containsBlank="1" containsNumber="1" minValue="2.3255813953488372E-2" maxValue="1"/>
    </cacheField>
    <cacheField name="FULL NAME" numFmtId="0">
      <sharedItems containsBlank="1"/>
    </cacheField>
    <cacheField name="SURNAME" numFmtId="0">
      <sharedItems containsBlank="1"/>
    </cacheField>
    <cacheField name="FIRST NAME" numFmtId="0">
      <sharedItems containsBlank="1"/>
    </cacheField>
    <cacheField name="Mon" numFmtId="0">
      <sharedItems containsBlank="1"/>
    </cacheField>
    <cacheField name="Tue" numFmtId="0">
      <sharedItems containsBlank="1"/>
    </cacheField>
    <cacheField name="Wed" numFmtId="0">
      <sharedItems containsBlank="1"/>
    </cacheField>
    <cacheField name="Thu" numFmtId="0">
      <sharedItems containsBlank="1"/>
    </cacheField>
    <cacheField name="Fri" numFmtId="0">
      <sharedItems containsBlank="1"/>
    </cacheField>
    <cacheField name="Sat" numFmtId="0">
      <sharedItems containsBlank="1"/>
    </cacheField>
    <cacheField name="Sun" numFmtId="0">
      <sharedItems containsBlank="1"/>
    </cacheField>
    <cacheField name="CONSORTIUM PARTNER/S" numFmtId="0">
      <sharedItems/>
    </cacheField>
    <cacheField name="PERCENTAGE SHARING" numFmtId="9">
      <sharedItems containsSemiMixedTypes="0" containsString="0" containsNumber="1" minValue="0.1" maxValue="1"/>
    </cacheField>
    <cacheField name="REMARKS" numFmtId="0">
      <sharedItems containsBlank="1"/>
    </cacheField>
    <cacheField name="CODE" numFmtId="0">
      <sharedItems containsSemiMixedTypes="0" containsString="0" containsNumber="1" containsInteger="1" minValue="0" maxValue="2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er Aborka" refreshedDate="45374.791850000001" createdVersion="5" refreshedVersion="8" minRefreshableVersion="3" recordCount="6617" xr:uid="{00000000-000A-0000-FFFF-FFFF3A020000}">
  <cacheSource type="worksheet">
    <worksheetSource ref="A4:Y6621" sheet="NKA_CONSO"/>
  </cacheSource>
  <cacheFields count="25">
    <cacheField name="REGION" numFmtId="0">
      <sharedItems containsBlank="1" count="12">
        <m/>
        <s v="NCR"/>
        <s v="REGION 12"/>
        <s v="REGION 5"/>
        <s v="REGION 4"/>
        <s v="REGION 1"/>
        <s v="REGION 2"/>
        <s v="REGION 3"/>
        <s v="REGION 6"/>
        <s v="REGION 7"/>
        <s v="REGION 10"/>
        <s v="REGION 11"/>
      </sharedItems>
    </cacheField>
    <cacheField name="AREA" numFmtId="0">
      <sharedItems containsBlank="1"/>
    </cacheField>
    <cacheField name="FIELD SUPERVISOR" numFmtId="0">
      <sharedItems containsBlank="1" count="24">
        <s v="Store Visit"/>
        <s v="ROMEL ALVAREZ"/>
        <s v="MICHAEL TROGO"/>
        <s v="ALEJO FATIGA"/>
        <s v="MIGUEL CASTILLEJOS JR"/>
        <s v="ALEX FRENILA"/>
        <s v="BONIFACIO RAMIREZ"/>
        <s v="FLORO SORIANO"/>
        <s v="ALLAN BERSABAL"/>
        <s v="BRIAN ARAO"/>
        <s v="BRYAN DALEON"/>
        <s v="CRISVIC MEJIA"/>
        <s v="CYNTHIA ARQUILLO"/>
        <s v="FREDDIE PAGBILAO"/>
        <s v="STEPHEN LLOYD BILLONES"/>
        <s v="JUAN BILLAN"/>
        <s v="JEFFREY LIMBAGA"/>
        <s v="LESTER QUINEMON"/>
        <s v="MANILYN BALTAZAR"/>
        <s v="RYAN VILLANUEVA"/>
        <s v="RICARDO ANIN"/>
        <m u="1"/>
        <s v="CRISVIC S. MEJIA" u="1"/>
        <s v="KIMBERLIE STA MARIA" u="1"/>
      </sharedItems>
    </cacheField>
    <cacheField name="NKA" numFmtId="0">
      <sharedItems/>
    </cacheField>
    <cacheField name="ACCOUNT" numFmtId="0">
      <sharedItems containsBlank="1" count="15">
        <s v="ALFAMART"/>
        <s v="7ELEVEN"/>
        <s v="PUREGOLD"/>
        <s v="ROBINSONS"/>
        <s v="SAVEMORE"/>
        <s v="SM HYPER"/>
        <s v="SVI"/>
        <s v="ULTRAMEGA"/>
        <s v="WALTERMART"/>
        <m u="1"/>
        <s v="RDF" u="1"/>
        <s v="ROBINSONS " u="1"/>
        <s v="METRO LUZON" u="1"/>
        <s v="SOUTH" u="1"/>
        <s v="ALL DAY" u="1"/>
      </sharedItems>
    </cacheField>
    <cacheField name="TOTAL ACCOUNTS COVERED" numFmtId="0">
      <sharedItems containsSemiMixedTypes="0" containsString="0" containsNumber="1" minValue="0.5" maxValue="1"/>
    </cacheField>
    <cacheField name="ACTUAL  ACCOUNTS COVERED" numFmtId="0">
      <sharedItems containsString="0" containsBlank="1" containsNumber="1" minValue="0.5" maxValue="1"/>
    </cacheField>
    <cacheField name="ACCOUNTS" numFmtId="0">
      <sharedItems/>
    </cacheField>
    <cacheField name="DEPLOYMENT STATUS" numFmtId="0">
      <sharedItems containsBlank="1"/>
    </cacheField>
    <cacheField name="TARGET HEADCOUNT" numFmtId="2">
      <sharedItems containsString="0" containsBlank="1" containsNumber="1" minValue="0" maxValue="1" count="116">
        <m/>
        <n v="0.5"/>
        <n v="1"/>
        <n v="0.33333333333333331"/>
        <n v="0.2"/>
        <n v="0.25"/>
        <n v="0" u="1"/>
        <n v="2.3255813953488372E-2" u="1"/>
        <n v="9.8039215686274508E-3" u="1"/>
        <n v="1.4285714285714285E-2" u="1"/>
        <n v="2.5000000000000001E-2" u="1"/>
        <n v="5.2631578947368418E-2" u="1"/>
        <n v="9.3457943925233638E-3" u="1"/>
        <n v="1.1904761904761904E-2" u="1"/>
        <n v="2.2222222222222223E-2" u="1"/>
        <n v="7.6923076923076927E-2" u="1"/>
        <n v="1.3513513513513514E-2" u="1"/>
        <n v="1.4925373134328358E-2" u="1"/>
        <n v="2.9411764705882353E-2" u="1"/>
        <n v="2.0833333333333332E-2" u="1"/>
        <n v="2.1739130434782608E-2" u="1"/>
        <n v="1.0101010101010102E-2" u="1"/>
        <n v="0.16666666666666666" u="1"/>
        <n v="1.3888888888888888E-2" u="1"/>
        <n v="2.2727272727272728E-2" u="1"/>
        <n v="1.2195121951219513E-2" u="1"/>
        <n v="3.0303030303030304E-2" u="1"/>
        <n v="1.6393442622950821E-2" u="1"/>
        <n v="0.1111111111111111" u="1"/>
        <n v="3.125E-2" u="1"/>
        <n v="3.5714285714285712E-2" u="1"/>
        <n v="1.6666666666666666E-2" u="1"/>
        <n v="1.7241379310344827E-2" u="1"/>
        <n v="3.7037037037037035E-2" u="1"/>
        <n v="1.3698630136986301E-2" u="1"/>
        <n v="1.1627906976744186E-2" u="1"/>
        <n v="1.2048192771084338E-2" u="1"/>
        <n v="2.564102564102564E-2" u="1"/>
        <n v="7.1428571428571426E-3" u="1"/>
        <n v="1.2500000000000001E-2" u="1"/>
        <n v="2.6315789473684209E-2" u="1"/>
        <n v="5.9171597633136093E-3" u="1"/>
        <n v="5.9523809523809521E-3" u="1"/>
        <n v="6.1349693251533744E-3" u="1"/>
        <n v="0.1" u="1"/>
        <n v="1.1111111111111112E-2" u="1"/>
        <n v="4.7619047619047616E-2" u="1"/>
        <n v="1.1494252873563218E-2" u="1"/>
        <n v="5.7803468208092483E-3" u="1"/>
        <n v="1.4705882352941176E-2" u="1"/>
        <n v="1.5873015873015872E-2" u="1"/>
        <n v="1.098901098901099E-2" u="1"/>
        <n v="1.0416666666666666E-2" u="1"/>
        <n v="1.6949152542372881E-2" u="1"/>
        <n v="1.8181818181818181E-2" u="1"/>
        <n v="8.3333333333333329E-2" u="1"/>
        <n v="6.9444444444444441E-3" u="1"/>
        <n v="1.1363636363636364E-2" u="1"/>
        <n v="3.2258064516129031E-2" u="1"/>
        <n v="1.2658227848101266E-2" u="1"/>
        <n v="1.5151515151515152E-2" u="1"/>
        <n v="9.0909090909090912E-2" u="1"/>
        <n v="5.5865921787709499E-3" u="1"/>
        <n v="1.5384615384615385E-2" u="1"/>
        <n v="1.5625E-2" u="1"/>
        <n v="1.7857142857142856E-2" u="1"/>
        <n v="6.4935064935064939E-3" u="1"/>
        <n v="1.1764705882352941E-2" u="1"/>
        <n v="1.4492753623188406E-2" u="1"/>
        <n v="0.125" u="1"/>
        <n v="0.14285714285714285" u="1"/>
        <n v="1.8518518518518517E-2" u="1"/>
        <n v="6.8493150684931503E-3" u="1"/>
        <n v="6.6666666666666666E-2" u="1"/>
        <n v="5.4644808743169399E-3" u="1"/>
        <n v="6.2111801242236021E-3" u="1"/>
        <n v="1.282051282051282E-2" u="1"/>
        <n v="2.1276595744680851E-2" u="1"/>
        <n v="1.3157894736842105E-2" u="1"/>
        <n v="1.9607843137254902E-2" u="1"/>
        <n v="2.8571428571428571E-2" u="1"/>
        <n v="5.9880239520958087E-3" u="1"/>
        <n v="6.1728395061728392E-3" u="1"/>
        <n v="1.3333333333333334E-2" u="1"/>
        <n v="0.05" u="1"/>
        <n v="1.9230769230769232E-2" u="1"/>
        <n v="2.3809523809523808E-2" u="1"/>
        <n v="7.4074074074074077E-3" u="1"/>
        <n v="7.3529411764705881E-3" u="1"/>
        <n v="2.7027027027027029E-2" u="1"/>
        <n v="5.8823529411764705E-2" u="1"/>
        <n v="8.8495575221238937E-3" u="1"/>
        <n v="5.434782608695652E-3" u="1"/>
        <n v="7.0422535211267607E-3" u="1"/>
        <n v="8.4745762711864406E-3" u="1"/>
        <n v="2.0408163265306121E-2" u="1"/>
        <n v="9.0909090909090905E-3" u="1"/>
        <n v="4.1666666666666664E-2" u="1"/>
        <n v="5.681818181818182E-3" u="1"/>
        <n v="1.6129032258064516E-2" u="1"/>
        <n v="4.3478260869565216E-2" u="1"/>
        <n v="6.3291139240506328E-3" u="1"/>
        <n v="1.1235955056179775E-2" u="1"/>
        <n v="1.7543859649122806E-2" u="1"/>
        <n v="1.8867924528301886E-2" u="1"/>
        <n v="2.7777777777777776E-2" u="1"/>
        <n v="4.5454545454545456E-2" u="1"/>
        <n v="2.4390243902439025E-2" u="1"/>
        <n v="7.1428571428571425E-2" u="1"/>
        <n v="7.0921985815602835E-3" u="1"/>
        <n v="3.3333333333333333E-2" u="1"/>
        <n v="3.4482758620689655E-2" u="1"/>
        <n v="0.02" u="1"/>
        <n v="5.5248618784530384E-3" u="1"/>
        <n v="7.7519379844961239E-3" u="1"/>
        <n v="1.0638297872340425E-2" u="1"/>
      </sharedItems>
    </cacheField>
    <cacheField name="ACTUAL HEADCOUNT" numFmtId="2">
      <sharedItems containsBlank="1" containsMixedTypes="1" containsNumber="1" minValue="0.2" maxValue="1"/>
    </cacheField>
    <cacheField name="FULL NAME" numFmtId="0">
      <sharedItems containsBlank="1" count="1881">
        <m/>
        <s v="IBAÑEZ ,ALVIN"/>
        <s v="ABUEVA ,JOHN VINCENT"/>
        <s v="GACUMA ,JOMEL"/>
        <s v="LABONG ,JAYSON"/>
        <s v="SAUL ,ARIEL LELIS"/>
        <s v="MARCO  ,CELIS"/>
        <s v="NEPOMUCENO ,JOVEL"/>
        <s v="DEAUNA ,JERIMEL"/>
        <s v="CANIAL JR. ,ROLLY"/>
        <s v="FLORES ,JOHN RAIEL"/>
        <s v="BONDOC ,GLENN MARLON"/>
        <s v="DOMINO ,JEROME"/>
        <s v="MALLANAO ,ANTONIO"/>
        <s v="PANAMA ,JAYVEE"/>
        <s v="SANTILLAN ,RENMARK"/>
        <s v="ABENDANO ,MICHAEL"/>
        <s v="EMNIL ,JOMAR"/>
        <s v="SOLLA ,ANGELO"/>
        <s v="ABERGAS ,MICHAEL"/>
        <s v="LUGAGAY ,REYNALDO"/>
        <s v="MAGDASOC ,JEFFREY"/>
        <s v="NOBLESALA ,JOHNPAUL HARVEE"/>
        <s v="BAYED ,JON JON"/>
        <s v="ABELLA ,CHARMEL"/>
        <s v="CARVAJAL ,JEROME"/>
        <s v="ENCINA ,RENATO"/>
        <s v="MANATAD ,JERREMHAR"/>
        <s v="DELA CRUZ ,JAY-AR"/>
        <s v="LAGROLLA ,JAYJAY"/>
        <s v="TALAMAYAN ,JASON"/>
        <s v="ORDAN  ,BERNARDO"/>
        <s v="SAMERA ,ALBERT"/>
        <s v="CAO ,JEROME"/>
        <s v="SAN JUAN ,DAIRON"/>
        <s v="ABELLA ,MARK ANTHONY"/>
        <s v="SARCAOGA ,RYAN"/>
        <s v="LAGDAME ,CYREL"/>
        <s v="GOBISON ,GUILLIAN CARLO"/>
        <s v="VALDEZ ,JOHN CHRISTIAN"/>
        <s v="GOHILDE ,MARK ALVIN"/>
        <s v="GRIMALDO ,OLIVER"/>
        <s v="QUIZON ,EDGARDO"/>
        <s v="ALMANSOR ,ABDULBARRY"/>
        <s v="AGULTO ,ROMMEL"/>
        <s v="LUMIBAO ,ARTHUR"/>
        <s v="COSA ,RICHARD"/>
        <s v="BESADA ,MICHAEL"/>
        <s v="NANO ,JERIC"/>
        <s v="SANTIAGO ,ERWIN"/>
        <s v="VILLANUEVA ,RENZ MARION"/>
        <s v="MENDOZA ,LEO CRIS"/>
        <s v="CORTEZ ,LAURENCE"/>
        <s v="MUNNOZ ,EDUARDO"/>
        <s v="EXCONDE ,REDEN"/>
        <s v="EGUIA ,MARK JOLO"/>
        <s v="JAVIER ,ASHLEY CARLO"/>
        <s v="TIBAYAN ,EDRIEL"/>
        <s v="MOLINA ,ARVIN"/>
        <s v="BUEZA ,LEONARDO"/>
        <s v="IGNACIO ,GABRIEL"/>
        <s v="CORREA  ,ROD"/>
        <s v="BURBANO ,HARRISON MARL"/>
        <s v="SENOSIN ,JERREMON"/>
        <s v="RIVERA ,EDWARD"/>
        <s v="CALLANTA ,CHRAKHET"/>
        <s v="PINLAC ,MOHAMMED ARON"/>
        <s v="RABAGO ,GERARDO JR."/>
        <s v="PASCUAL ,JOHN BRIAN"/>
        <s v="SY ,RONALD"/>
        <s v="BAYDAN ,CRISTOBAL JR."/>
        <s v="CABASAG ,RONNEL"/>
        <s v="CARDONA ,BERNARD"/>
        <s v="GABIRAN ,JHON PATRICK"/>
        <s v="DELGADO ,GILMAR"/>
        <s v="ARMEA ,JERRY"/>
        <s v="AMPARADO ,VINCENT"/>
        <s v="LEIS ,CRISANTO"/>
        <s v="VISTA ,RADNEY"/>
        <s v="MANEJA ,RONALD ALLAN"/>
        <s v="CORPUZ ,MARK ANGELO"/>
        <s v="AGUSTIN  ,ALBERTO"/>
        <s v="QUINONES ,LOUIE"/>
        <s v="CASTILLO ,JUNE"/>
        <s v="SAQUILABON ,MICHAEL"/>
        <s v="ROCILLOSA ,IVAN PHILIP"/>
        <s v="RELI ,EISEN JESTER"/>
        <s v="GASPAR ,MENELAO"/>
        <s v="BUARAO ,MARK ANTHONY"/>
        <s v="BOLONIAS ,JONATHAN"/>
        <s v="AVIS ,RAFFY JAMES"/>
        <s v="IGNACIO ,VANJOVIE"/>
        <s v="LAMORENA ,JOHN MARK"/>
        <s v="PAYONGANYONG ,LARRY"/>
        <s v="LUSTADO ,ROLAND"/>
        <s v="IGNACIO ,VANDOLF"/>
        <s v="SAKAY ,JOHN RAY"/>
        <s v="ESCOTE ,KENNEDY"/>
        <s v="GERONIMO ,JONARD"/>
        <s v="ELIZALDE ,JOHN PATRICK"/>
        <s v="PADILLA ,ROI"/>
        <s v="GALVEZ ,ALVIN"/>
        <s v="OROCAME ,CESAR"/>
        <s v="MALLARI ,ELSINE"/>
        <s v="VERGARA , LOUIESITO"/>
        <s v="DE SOTO ,AJAY"/>
        <s v="VERGARA ,ROMJUN"/>
        <s v="TACUSALME ,DAYAUAN"/>
        <s v="MALLARI ,MANDY"/>
        <s v="MAMUGAY ,JAYBERT"/>
        <s v="JAREN ,JAMIS"/>
        <s v="TADEO ,JEFFREY"/>
        <s v="ERNE ,ANASTACIO"/>
        <s v="PANGILINAN ,ROY"/>
        <s v="ABUYON ,MARK JOVEN"/>
        <s v="MORRENO ,JOSE RENO"/>
        <s v="BILLAN ,ANDRO"/>
        <s v="BRABAT ,LYMAR"/>
        <s v="SECONG ,ALDEN CLYDE"/>
        <s v="GUMBAN ,ALDREN JOHN"/>
        <s v="MORALES ,MARJUN"/>
        <s v="DUHINA ,STEVEN JAN"/>
        <s v="GONZAGA ,ROMS"/>
        <s v="ORDUNIA ,MICHAEL JOHN"/>
        <s v="ACLARACION ,RUBEN"/>
        <s v="VALDEZ ,GARRY"/>
        <s v="FAJARITO ,JOMAR"/>
        <s v="LOBIRESCO ,JOHN KENNETH"/>
        <s v="TUPAZ ,JOHN DALE"/>
        <s v="CARDINAL ,HELBERT"/>
        <s v="CARGANRO ,CHRISTIAN"/>
        <s v="DELECTOR ,LLOYD CHRISTIASN"/>
        <s v="GAVIOLA ,MARK JAMIE"/>
        <s v="GONZAGA ,NINO"/>
        <s v="GALVEZ ,IVAN"/>
        <s v="LOGRONIO ,PARCIVAL"/>
        <s v="REQUIRON ,JOSELITO"/>
        <s v="MANONGSONG ,DIETHER"/>
        <s v="TUANG ,CHARLES"/>
        <s v="CABERUS ,JOHNRENUS"/>
        <s v="GUMBOC ,CHRISTIAN JAY"/>
        <s v="NOBLESALA ,JOHN PHILIP HAZE"/>
        <s v="PARIHAN ,SERIO"/>
        <s v="NICOLAS ,ROBERTO"/>
        <s v="SIANO ,VICTORINO"/>
        <s v="SANTOS ,ELDILBERT"/>
        <s v="CABELIN ,NHEDI LLOYD"/>
        <s v="PANOL ,ROD DAVIS"/>
        <s v="PAGUNSAN ,AARON"/>
        <s v="VILLACERAN ,EDWARD"/>
        <s v="ORLASAN ,DUSTENE"/>
        <s v="LOPEZ ,SATURNINO"/>
        <s v="VERGAS ,CORNELIO"/>
        <s v="CALALIN ,KEEN HEART"/>
        <s v="PACIENCIA ,DENS"/>
        <s v="PUGOY ,RAMSEY"/>
        <s v="BAGUE ,SERVANO"/>
        <s v="VELASCO ,JERICK"/>
        <s v="NAVARRO ,ARBIE"/>
        <s v="TANCHICO ,R-RIEL"/>
        <s v="SAGUN ,NESTOR"/>
        <s v="YUTIC ,CLARK KINT"/>
        <s v="DAGDAG ,PAUL ANTHONY"/>
        <s v="RYAN ,DOMENGUETO"/>
        <s v="TAMAYO ,NIKO"/>
        <s v="JAMENA ,KEIN CHRISTIAN"/>
        <s v="REYES ,CRISTIAN JADE"/>
        <s v="BALANCE ,JOART"/>
        <s v="VILLARIZ ,HECTOR OLIVIER"/>
        <s v="CRUZ ,MICHAEL"/>
        <s v="MJ ,ESTOQUE"/>
        <s v="SANCHEZ ,MELBEN"/>
        <s v="PENA ,JOHN JACOB"/>
        <s v="TUNACO ,MARJUN"/>
        <s v="SANTIAGO ,LORENZO RUIZ"/>
        <s v="LAGMAN ,ALDRIN"/>
        <s v="MANLAPAZ ,CHRISTIAN"/>
        <s v="VIRTUDAZO ,ALEXANDER"/>
        <s v="SANTOS ,RELIE"/>
        <s v="FRANCIA ,JERIC"/>
        <s v="SAN ANTONIO ,JOSHUA"/>
        <s v="BALBEIEDO ,ROBIE"/>
        <s v="GALVEZ ,MIGUELITO"/>
        <s v="HIPOLITO ,ANTHONY"/>
        <s v="DUQUE ,JEFFREY"/>
        <s v="TORION ,DENNIS"/>
        <s v="QUIJANO ,ALVIN"/>
        <s v="RAMOS ,JOHN CHRISTIAN"/>
        <s v="ROLDAN ,MICHAEL"/>
        <s v="DIA ,JEMIL"/>
        <s v="RODRIGUEZ ,ERICK PAUL"/>
        <s v="DOMINADOR ,CRISTOPHER"/>
        <s v="ORIAS ,CHRISTIAN JOSHUA"/>
        <s v="ROSARIO ,ALDRIN"/>
        <s v="SANCHEZ ,EDCENT JHAY"/>
        <s v="FACUTNILA ,ABELARDO"/>
        <s v="MALLARI ,FERNADY"/>
        <s v="MOGANDO ,RAFFY"/>
        <s v="LOREN ,LESTER"/>
        <s v="LOREZCA ,JHAMAL CLAINE"/>
        <s v="BARCO ,JOHN KID"/>
        <s v="WILSON ,ALEJANDRO"/>
        <s v="BERNARDINO ,ALLAN JADE"/>
        <s v="MORENO ,RHONIE"/>
        <s v="RODA ,JOHN MYKELL"/>
        <s v="GARBO ,ELJO"/>
        <s v="TARECTECAN ,ALVIN"/>
        <s v="MANUEL JAY ,CAGOMOC"/>
        <s v="GALLETES ,ENRICO"/>
        <s v="GUITORIA ,JANSEN"/>
        <s v="AVILA ,MELVIN"/>
        <s v="BOBIS ,JOHN PATRICK"/>
        <s v="HERRERA ,MARVIN"/>
        <s v="AGGABAO ,MATTHEW"/>
        <s v="NAKPIL ,ERUEL PAUL"/>
        <s v="LADIP ,KING"/>
        <s v="MANALO ,RYAN CHRISTIAN"/>
        <s v="GOSMO ,RUEL"/>
        <s v="DIONISIO ,MARK CHRISTIAN"/>
        <s v="ERACHO ,JESUS"/>
        <s v="ROSALDO ,MARLO"/>
        <s v="LAGASKA ,JEROME"/>
        <s v="DELA CRUZ ,EARL PATRICK"/>
        <s v="LADICA ,CHRISTIAN"/>
        <s v="ASAS ,KENJUNE"/>
        <s v="LABARDA ,MICHAEL"/>
        <s v="IBURAN ,KEVIN"/>
        <s v="URMATAN ,MARTIN"/>
        <s v="PANIKKASSERI ,RANJITH"/>
        <s v="PATAM ,MARVIN ACE"/>
        <s v="BICO ,EDGARDO JR."/>
        <s v="QUITORIO ,FREDIE"/>
        <s v="CAMPOS ,JOVIN"/>
        <s v="AGUILAR ,ZYRUS KIAN"/>
        <s v="MAKALIPAY ,RIC CLINT"/>
        <s v="ARDONA ,THER"/>
        <s v="GUARDIANO ,JERRED PAUL"/>
        <s v="CASAN ,ASNOR"/>
        <s v="CORONACION ,IVAN LEE"/>
        <s v="PEÑALOSA ,LUCKY"/>
        <s v="LAGATIC ,REYMAR"/>
        <s v="BADE ,JEFFREY"/>
        <s v="ROMOLO ,JOEL"/>
        <s v="GAYOSO ,REYNAN"/>
        <s v="JAVIER ,JAYSON"/>
        <s v="RIVERA ,MELVIN"/>
        <s v="BIEN ,FRANCIS"/>
        <s v="ZONIO ,JEFFREY"/>
        <s v="ARAGON  ,ERSON"/>
        <s v="ESTRELLADO ,CHRISTIAN"/>
        <s v="POSTRE ,MARK ANTHONY"/>
        <s v="GAYSIS ,DARLY"/>
        <s v="ABETO ,RENMAR"/>
        <s v="MORALLOS ,MARK JOHN"/>
        <s v="NAVARRO ,CEASAR IAN"/>
        <s v="RODANTE ,ANDAM"/>
        <s v="MAGSICO ,MARLVIN"/>
        <s v="COLONIA ,WILFREDO"/>
        <s v="SENOPERA ,ROLANDO"/>
        <s v="GARCIA ,AMABLE JR"/>
        <s v="CAÑA ,MARK LUIS"/>
        <s v="ARIOLA ,ANTONIO"/>
        <s v="MANJARES ,CHRISTIAN"/>
        <s v="BANDOLA ,NOEL"/>
        <s v="PELAYO ,HAROLD"/>
        <s v="PENAFIEL ,KENT"/>
        <s v="CORONADO ,JOHN REY"/>
        <s v="SAN ANTONIO ,JEROME"/>
        <s v="BANTOLO ,EROLL HOVIEN"/>
        <s v="ALAO III  ,JONIFER"/>
        <s v="DIAN ,MICHAEL"/>
        <s v="BENDICIO ,MARK POLAND"/>
        <s v="MANCAO ,LAINARD"/>
        <s v="RICARTE ,ARJELL"/>
        <s v="SIATREZ ,MARJUN"/>
        <s v="IDIO ,EDIMAR"/>
        <s v="MONDARIN ,RODEL"/>
        <s v="ROSAS ,JOHN PAUL"/>
        <s v="MERCADO ,RENE"/>
        <s v="CEREZO ,RICHARD"/>
        <s v="LOVEDORIAL ,JOSHUA"/>
        <s v="SALI ,ABDULRADZAK"/>
        <s v="ACOSTA ,CHRISTIAN"/>
        <s v="SEROMA ,MARIO JOSE"/>
        <s v="DOMINGUEZ ,MARK LESTER"/>
        <s v="PEDERIN ,MELICADO"/>
        <s v="OLIVER ,CARMELITA"/>
        <s v="BOLO ,JOEL"/>
        <s v="ALCANATRA ,ARMIE GENER"/>
        <s v="ABABAD ,JEMARK"/>
        <s v="MARCELO,MARCELINO"/>
        <s v="SARILLO ,REZEL"/>
        <s v="CANTOS ,JHUN"/>
        <s v="GALPAO ,RONNEL"/>
        <s v="MARQUESES ,ALEX DAVID"/>
        <s v="ROBLES ,BONIFACIO JR"/>
        <s v="DHAN LOUISE ,ROMERO"/>
        <s v="RUADO ,JOHNEL"/>
        <s v="TONTON ,OMAR"/>
        <s v="BUJATIN  ,ROMNICK"/>
        <s v="MONTA ,HERBERT"/>
        <s v="DELVO ,DARVIN"/>
        <s v="ARAÑA ,CHRISTMASELIÑO"/>
        <s v="TUAZON ,MARVIN JAY"/>
        <s v="AVELINO ,ROBERTO"/>
        <s v="EVANGELISTA ,DEXTER"/>
        <s v="CONTADO ,RUNNY"/>
        <s v="CALUGMATON ,JOHNNY"/>
        <s v="FORTALIEA ,DANTE"/>
        <s v="CONTRERAS ,JOHN EMMANUEL"/>
        <s v="BAHINDAY ,JUSTIN JAY"/>
        <s v="CONCHA ,RENZ RUSSEL"/>
        <s v="IGNACIO ,GENSIS"/>
        <s v="BACALSO ,CARL VINCENT"/>
        <s v="BUNGCAWIL ,BENSHE"/>
        <s v="BEBIT ,RONALD"/>
        <s v="SANTILLIAN ,NEO"/>
        <s v="CAMPOSANO ,ALVIN"/>
        <s v="PERIABRAS ,MELVIN"/>
        <s v="VIDUYA ,MARK DAVID"/>
        <s v="BERMUDEZ ,EDGAR "/>
        <s v="MEGINO ,JOHN ROBERT"/>
        <s v="IBE ,EDWIN"/>
        <s v="STA.MARIA ,ADOLF LUCKY"/>
        <s v="CANILAO ,MERVIN"/>
        <s v="DIZON ,GLENN FORD"/>
        <s v="PORQUEZ ,ARREN"/>
        <s v="BASANES ,JON RIC"/>
        <s v="DE GUZMAN ,ALDIN"/>
        <s v="GONZALES ,LOYD"/>
        <s v="TIMBAL ,JOVIT"/>
        <s v="EUTEQUIO ,ARMAN"/>
        <s v="RALEA ,MEALCHE"/>
        <s v="DARUPAN ,JACKY"/>
        <s v="BARCEBAL ,ARIEL"/>
        <s v="BATISLA-ON ,CZAR JOHN"/>
        <s v="ERNESTO ,NARDO JR"/>
        <s v="BURAY ,WELLY"/>
        <s v="ATACADOR ,HAROLD JAMES"/>
        <s v="COMAINGKING ,EDWIN"/>
        <s v="NADERA ,MARK"/>
        <s v="ANDALAJAO ,GEOVANNIE"/>
        <s v="QUISADO  ,ARNULFO"/>
        <s v="DELA CRUZ ,JEFFREY"/>
        <s v="BACALA ,REYJUN"/>
        <s v="PABATAO ,FEL JOER"/>
        <s v="PACIS ,JEROME"/>
        <s v="AQUINO ,JAY"/>
        <s v="LOBO ,LIMUEL"/>
        <s v="SUNICO ,ANDREW"/>
        <s v="ALVIOR  ,INOCENTES"/>
        <s v="MONTEALTO ,JEFF ANTHONY"/>
        <s v="JOSEPH  ,CHICO"/>
        <s v="YUZON ,GESTER"/>
        <s v="CAMAROTE ,MARJUN"/>
        <s v="TUNDAG ,ANTHONY"/>
        <s v="SAMILLIANO ,ISIDRO"/>
        <s v="ILISAN ,DEXTER"/>
        <s v="SIMBULAN ,MICHAEL"/>
        <s v="APILA ,YASSER"/>
        <s v="TABERNA ,RAPLH CHRISTIAN"/>
        <s v="BATTAD ,RONNIE"/>
        <s v="GITGANO ,DIOSDADO JR"/>
        <s v="MENGUILLO ,MICHAEL"/>
        <s v="MAGLASANG ,DANILO"/>
        <s v="NANO ,RAKIM"/>
        <s v="LAURENTE ,JOHN MICHAEL"/>
        <s v="SAGAD ,FRANCE GILBERT"/>
        <s v="ORDANEZ ,MARK CARLO"/>
        <s v="MACAPANAS ,ELIEZER"/>
        <s v="TIZON ,GILBERT"/>
        <s v="SEBASTIAN ,MARK LOUIE"/>
        <s v="HERNANDEZ ,PAULO"/>
        <s v="MANADAY ,MARKJAFET"/>
        <s v="FERMIN ,JOHN ROY"/>
        <s v="MARTINEZ ,MARLON"/>
        <s v="ORENCIA ,ERNESTO"/>
        <s v="MANANGHAYA ,JAY AR"/>
        <s v="AMOR ,JAKE"/>
        <s v="LADISLA ,JOHN ELY"/>
        <s v="BALBUENA ,AMADO III"/>
        <s v="FRANCISCO ,BOBBY"/>
        <s v="JOAQUIN ,EDELBERTO"/>
        <s v="DE LEON ,JOSE"/>
        <s v="BARCENA ,JAN ALVIN"/>
        <s v="GONZALES ,JERMEY"/>
        <s v="MAAT ,NORBERTO JR."/>
        <s v="BATALLA ,JOHN CHRISTIAN"/>
        <s v="ORDONEZ ,ALJON"/>
        <s v="CATUBAY ,JEREMIE"/>
        <s v="BRONGCANO ,JAYSON"/>
        <s v="GARCIA ,ERNAN"/>
        <s v="GUIA ,BENJIE"/>
        <s v="OCAMPO ,ROMMEL"/>
        <s v="CERVANTES ,ALBERTO"/>
        <s v="PAHILANGCO ,ALVIN"/>
        <s v="RAMOS ,ALLEN"/>
        <s v="CASTRO ,CHRISIAN"/>
        <s v="ANTOC ,EFREN"/>
        <s v="CATUIRAN ,WHEYT"/>
        <s v="BACALSO ,NOVIENNE"/>
        <s v="NAILON ,RANDY"/>
        <s v="RUANCE ,RONALDO"/>
        <s v="TIONGSON ,JOHN DERICK"/>
        <s v="RODRIGUEZ ,ADRINE"/>
        <s v="CHIVA ,EUGENE JOHN"/>
        <s v="CAGAPE ,ALFRED"/>
        <s v="TAPION ,JAY ACE"/>
        <s v="QUINTO ,JAKE REY HAROLD"/>
        <s v="HUGO ,VICTOR"/>
        <s v="CRUZ ,JERECO"/>
        <s v="FLORENDO ,JONARD"/>
        <s v="YSMAEL ,CHRISTIAN BOB"/>
        <s v="SAMILLANO ,MARK JONEL"/>
        <s v="LABRADOR ,JENO"/>
        <s v="CABULLO ,MARLON"/>
        <s v="CARANDANG ,JHON CARLO"/>
        <s v="BIGTAS ,JORLAN"/>
        <s v="PAYANAY ,ALJHAY"/>
        <s v="JIZ ,SUNNY BOY"/>
        <s v="BAGAIPO ,ERICK"/>
        <s v="LEYSICO ,DENMARK"/>
        <s v="TABINAS ,JUSTINE"/>
        <s v="LUGTU ,ROY"/>
        <s v="ERIC  ,FABULA"/>
        <s v="TUMBAGA ,WILLIE JR."/>
        <s v="ROBLES ,ALJOHN"/>
        <s v="CABULLO ,ARLAN"/>
        <s v="ILAG ,JEFFREY"/>
        <s v="FELIX ,PADILLA"/>
        <s v="ALINO ,ALFIE"/>
        <s v="PILLAS ,CHRIS"/>
        <s v="RUANCE ,ANDREW"/>
        <s v="MIRANDA ,JOSHUA"/>
        <s v="VENTURA ,SAMBAJON"/>
        <s v="EBORA ,ELMAR"/>
        <s v="ACTUB ,GINA"/>
        <s v="NACARIO ,ELMER"/>
        <s v="TADEQUE ,VILMAR"/>
        <s v="MAS ,JOSSIE"/>
        <s v="MILAN ,EMMANUEL"/>
        <s v="JINAYON ,SALVADOR"/>
        <s v="VERA ,RALP NICOLE"/>
        <s v="VILLA ,LAWRENCE ERIS"/>
        <s v="REDONDO ,DOMINGO"/>
        <s v="GERERO ,MIKE"/>
        <s v="GALANG ,MARK JULUIS"/>
        <s v="MAZO ,ARIEL"/>
        <s v="DECIPOLO ,ERLY CARL"/>
        <s v="QUIAMBAO ,RAYMART"/>
        <s v="ESMUNDO ,MELANDRO"/>
        <s v="LINSON ,JESSIE"/>
        <s v="MANATAD ,NILO"/>
        <s v="CONTEGA ,JEFFY"/>
        <s v="RAMIREZ ,JAY"/>
        <s v="CABAN ,ARVEN PAUL"/>
        <s v="GADOR ,ANGELITO"/>
        <s v="TODOC ,JOHN"/>
        <s v="ZORILLA ,RENE MAR"/>
        <s v="TOLENTINO ,ROGER JR"/>
        <s v="JIMENEZ ,JOHN CARLO"/>
        <s v="TUPAZ ,ED"/>
        <s v="PASCUA ,ROGELIO JR."/>
        <s v="BALTAZAR ,RICHARD"/>
        <s v="JAEN  ,EDUARDO JUN"/>
        <s v="AREVALO ,JOHN LESTER"/>
        <s v="GONZALES ,JOHN RANJEL"/>
        <s v="PALMA ,JOHN RAFAEL"/>
        <s v="ALIÑAR ,ROMMEL"/>
        <s v="COSCOS ,ROMIEL"/>
        <s v="BAROMA ,FELIPE JR"/>
        <s v="DEL ROSARIO ,ERISH JAMES"/>
        <s v="TAN ,ALBENO DHANE"/>
        <s v="RIVERA ,ERIC"/>
        <s v="DULLAS ,ADRIAN "/>
        <s v="MANGAOANG ,ALDRIN"/>
        <s v="FAILANA ,MARK"/>
        <s v="ONATE ,CHRISTIAN KILE"/>
        <s v="CIMATU ,MARK ANTHONY"/>
        <s v="ALCONTADO ,JULIE MARK"/>
        <s v="DINGCONG ,CHRISTIAN"/>
        <s v="AGUINALDO  ,JUNEL"/>
        <s v="PAMPLONA ,VINCENT"/>
        <s v="BERTULFO ,JAYVEE"/>
        <s v="BOLIMA ,ALFREDO JR"/>
        <s v="GABRIEL ,CHARLIE"/>
        <s v="PARIŇA ,EIRON REIWIN"/>
        <s v="SANTOS ,ROMAR"/>
        <s v="PAMPLONA ,MARK ANTHONY"/>
        <s v="FUENTES ,FEDERICO"/>
        <s v="MONTIANO ,DONALD"/>
        <s v="AMPONGAN ,GODWIN"/>
        <s v="NIERVA ,MARVIN"/>
        <s v="SALONGA ,JONATHAN OCAMPO"/>
        <s v="LIGERO ,JOJEMAR"/>
        <s v="PALLER ,ARNOLD"/>
        <s v="BAUTISTA ,RALPH BRYAN"/>
        <s v="MONTEBANO ,ANNMER"/>
        <s v="DUCALLAS ,JESSON"/>
        <s v="ESCOTE ,RAZEL"/>
        <s v="QUERODA ,JESSIE"/>
        <s v="GUADALUPE ,MARK ANTHONY"/>
        <s v="GUILLIERMO ,JIMMY"/>
        <s v="GONZAGA ,JESON"/>
        <s v="VALENCIA ,KENNETH"/>
        <s v="CARPIO JR ,REYNALDO"/>
        <s v="RANTOS ,IAN MEL"/>
        <s v="TARUM ,JONATHAN"/>
        <s v="SALEM ,JAYSON"/>
        <s v="ANTIOLA  ,DENNARD"/>
        <s v="BASCUGUIN ,JHON PATRICK"/>
        <s v="SAGUITAN ,RADEN"/>
        <s v="CAMPOS ,RICHARD"/>
        <s v="MERANO ,MARK PAULO"/>
        <s v="SAISON ,CARLO"/>
        <s v="RENCIO ,JOHN RALPH"/>
        <s v="CAGAY ,JUNEL"/>
        <s v="LUCERO ,CHARLIE"/>
        <s v="ORTEGA ,ARVIE"/>
        <s v="BANDALAN ,MARK GIL"/>
        <s v="BALIBOT ,JIMMY"/>
        <s v="GATDULA ,JOHN RAPLPH LENARD"/>
        <s v="SALAGADA ,ERWIN"/>
        <s v="RODRIGO ,MAURO"/>
        <s v="SOMO  ,ARVE FLOYD"/>
        <s v="MONTALBAN ,SAMMY"/>
        <s v="LOMIO ,JUPITER"/>
        <s v="ALILANO ,MARK ANTHONY"/>
        <s v="LABASAN ,ALEX"/>
        <s v="DUPITA ,CHRISTOBAL"/>
        <s v="PAREDES ,KELVIN"/>
        <s v="SOBREVEGA ,CARL ERWIN"/>
        <s v="DIAZ ,RICKY"/>
        <s v="MENDIORO ,JOHN PAUL"/>
        <s v="HUMILDE ,ARNIEL"/>
        <s v="BECERO ,RANDY"/>
        <s v="TIMCANG ,MARK"/>
        <s v="SANTIAGO ,JIMMY BOY"/>
        <s v="CORBI ,JOHN REX"/>
        <s v="MAUSIG ,MERVIN"/>
        <s v="NARIO ,RODEL"/>
        <s v="CAMPORASO ,JEWEL"/>
        <s v="DURAN ,MARLON"/>
        <s v="GO  ,JOHN PAUL"/>
        <s v="BOLITO ,JOHN ERRON"/>
        <s v="FALLARCUÑA ,CHRISTIAN"/>
        <s v="TULAWIE ,ALAWI"/>
        <s v="DURON ,JASON"/>
        <s v="PASCUAL ,JASON"/>
        <s v="ABANES ,REYMAN"/>
        <s v="GARCIA ,CHRISTIAN"/>
        <s v="TURIANO ,REX"/>
        <s v="GERALAO ,DRENNEZELLE CARL"/>
        <s v="AGBAY ,MARK KEVIN"/>
        <s v="AGUSTIN ,NOELIN"/>
        <s v="LABRADOR ,RONIEL"/>
        <s v="CONTE ,CZEASAR EIHMAN"/>
        <s v="SAWALDI ,FRANCIS"/>
        <s v="CRUZ ,ROMMER"/>
        <s v="DELA CRUZ ,EDWARDSON"/>
        <s v="MENDOZA ,MARK HAROLD"/>
        <s v="AGUILAR ,JAY"/>
        <s v="GIRAY ,LEMAR"/>
        <s v="MARBELLA ,NIKKO"/>
        <s v="SIMBULAN ,ROBIN"/>
        <s v="FERNANDEZ ,FREDERICK"/>
        <s v="GALANG ,IVAN"/>
        <s v="GO  ,JHON PAUL"/>
        <s v="TARROMA ,JEFFRY"/>
        <s v="DURAN ,MARVIC"/>
        <s v="DUMAYAG ,LLANDRO"/>
        <s v="NARCISO ,MARK ALDRIN"/>
        <s v="DIOQUINO ,RICHARD"/>
        <s v="MARASIGAN ,MARK JOSEPH"/>
        <s v="MARTINITO ,MARK"/>
        <s v="MIRANDA ,JASPER"/>
        <s v="HENERA ,MARK"/>
        <s v="ANGELES ,JOHN IVAN"/>
        <s v="SALTING ,MARK JULIUS"/>
        <s v="LORENZANA ,JOHN LYRIC"/>
        <s v="ARMENTA ,JOHN KENNETH"/>
        <s v="GARQUE ,DANIEL"/>
        <s v="BALTAZAR ,MARCIAL"/>
        <s v="ORCINE ,DENNIS"/>
        <s v="LUCENO ,JUAN JUELMERO"/>
        <s v="ESPINO ,MARK ANTHONY"/>
        <s v="JOHN PATRICK ,ALCANORE"/>
        <s v="BELLO ,FERNAN"/>
        <s v="LARANJO ,JOSEPH VINZ"/>
        <s v="PELICANO ,CHRISTOPHER"/>
        <s v="JUDITHFA ,JOHN ANTHONY"/>
        <s v="CORTES ,JESON"/>
        <s v="ABORQUE ,JOMEL"/>
        <s v="JAKE MHAR ,GIBAGA"/>
        <s v="LANDINGIN ,JENILINO"/>
        <s v="LEBOSADA ,REDJIE"/>
        <s v="LEDISMA ,JAKE"/>
        <s v="PAPOCHILIN ,WALTER"/>
        <s v="CULIRAN II ,VICENTE"/>
        <s v="MABEZA ,CHARLES AARON"/>
        <s v="ANACLETO ,ED LOUIS"/>
        <s v="PARRENO ,JAMES ANDREW"/>
        <s v="FUENTES ,JULE"/>
        <s v="AGRAVANTE ,JR"/>
        <s v="PICARDAL ,EDRIZ"/>
        <s v="MONTEROSO ,JAY-AR"/>
        <s v="HOMERES ,JHEYREL"/>
        <s v="NAMORA ,EROL"/>
        <s v="BRONULA ,JOSE"/>
        <s v="SEMBRANO ,JOE MANOLIC"/>
        <s v="TOBIAS ,MARLON"/>
        <s v="CLAVO DE COMER ,CLAYD"/>
        <s v="GARAY ,MARK"/>
        <s v="ROSET ,BRIAN"/>
        <s v="DIMAUN ,CHRISTIAN JEFFREY"/>
        <s v="JALAC ,MARTIN"/>
        <s v="REYES ,ARISTOTLE"/>
        <s v="SALO ,CHRISTIAN"/>
        <s v="DELOSO ,ARCHIE"/>
        <s v="HORCA ,MARLON"/>
        <s v="VENTOROZO ,JOHN JOSHUA"/>
        <s v="COSCOS ,REMAR"/>
        <s v="TAGLE JR ,EMERITO"/>
        <s v="NAYAT ,JAYSON"/>
        <s v="GONZALES ,RENZ"/>
        <s v="SAMSON ,REYMARK"/>
        <s v="BAGAAN ,SIM COLE"/>
        <s v="MONTALBAN ,RAYMOND"/>
        <s v="BERRANO ,JAY-R"/>
        <s v="LACHICA  ,JOMAR"/>
        <s v="ORTEGA ,LUIS FERNANDO"/>
        <s v="CEREZO ,JOHN CARLO"/>
        <s v="GANDULAN ,ARLAN"/>
        <s v="ZURBITO ,JASON"/>
        <s v="PEREZ ,ROLYN"/>
        <s v="YBANEZ ,JOHN JUSTIN"/>
        <s v="DUDAS ,CHRISTIAN"/>
        <s v="MARASIGAN ,MARK ROQUE"/>
        <s v="DUDAS ,VINCENT"/>
        <s v="MERCADO ,NATHIEL"/>
        <s v="DIZON ,CHRISTIAN JAY"/>
        <s v="CAPILLO ,RICHIE"/>
        <s v="TERROBIAS ,VIRGEL"/>
        <s v="GLORY ,JASON JOSEPH"/>
        <s v="PORMENTO ,ERWIN"/>
        <s v="TORRES ,ALDRIAN"/>
        <s v="BORJA ,LEONORE"/>
        <s v="ARABAO ,NICKY"/>
        <s v="GERALDO ,LENCE"/>
        <s v="ROBLES ,JEFFREY"/>
        <s v="GULAPA ,ALDRIN"/>
        <s v="PINE ,JOHN JOSEM"/>
        <s v="DE GUZMAN ,ROWDAN"/>
        <s v="REYES ,LORENCE"/>
        <s v="PARDITO ,DANIEL JR"/>
        <s v="RAMIREZ ,VENCHZOR"/>
        <s v="AVILA ,JOMARIE"/>
        <s v="JOSE , JOAMAR"/>
        <s v="VALDOVI ,JOEY"/>
        <s v="ROSCO ,ROMEL"/>
        <s v="FLORES ,ERICSON"/>
        <s v="MANALASTAS ,CHRISTIAN"/>
        <s v="MARTINEZ ,MALCOLM"/>
        <s v="DE LEON ,JUSTINE"/>
        <s v="JOSE ,OSCAR JR"/>
        <s v="AMURAO ,REDAN"/>
        <s v="OLANO ,DEIZEREY"/>
        <s v="PAYABYAB ,JOHN CARLO"/>
        <s v="LUGAY ,VAL"/>
        <s v="COTEJAR ,EXEQUIEL"/>
        <s v="MOLINAR ,CHRISTIAN"/>
        <s v="TORIO ,RHEDESSA"/>
        <s v="TORING ,MARICEL"/>
        <s v="DELA PEÑA ,GEROME"/>
        <s v="ALBA ,BRYAN"/>
        <s v="SANTOS ,HONEYLYNNE"/>
        <s v="BUCUD ,FELICIANO"/>
        <s v="SUMALINOG ,ANGELITO"/>
        <s v="QUEROL ,DARWIN"/>
        <s v="APOLONIA ,CHRISTIAN TANEDA."/>
        <s v="TIRA ,ANGELICA"/>
        <s v="MERCADO ,JERIC"/>
        <s v="MONTEZA ,JULIET"/>
        <s v="GODENNIS ,NERVAR"/>
        <s v="MENDOZA ,RANDELL"/>
        <s v="CABANA ,CRISHER JOY"/>
        <s v="MAHIPOS ,RAQUEL"/>
        <s v="MATIRA ,FRANKLIN"/>
        <s v="SUBERI ,CHRISTIAN"/>
        <s v="MAGSINO ,JEFFERSON"/>
        <s v="TUBIGON ,IRENE KAY"/>
        <s v="GURAY ,ROSE ANN"/>
        <s v="DAMAS ,SHEILA MARIE"/>
        <s v="ANOVA ,JUSTINE EARL"/>
        <s v="NORTE ,CHRIS ANN ROSE"/>
        <s v="SALVATIERRA ,RAFAEL MAE"/>
        <s v="DE VERA ,MARITEES"/>
        <s v="CRUZ ,JOHNNY"/>
        <s v="MATOY ,GLADYS"/>
        <s v="RAMOS ,RODEL"/>
        <s v="GRAYDA ,RUSSEL"/>
        <s v="MANAOIS ,MARCELO"/>
        <s v="BUENSUCESO ,GERALD"/>
        <s v="PASCUA ,RYAN"/>
        <s v="LADAO ,GILBERT"/>
        <s v="ELPA ,JUN JUN"/>
        <s v="ARCE ,MARK JAYSON"/>
        <s v="LBAHURAN ,LEO"/>
        <s v="SERNA ,LEO"/>
        <s v="GREGORIO ,JUMARIE "/>
        <s v="SEVILLENO ,MARK ALAIN"/>
        <s v="PAISO JR ,RODOLFO"/>
        <s v="JONAS JOEL ,OCSAN JR"/>
        <s v="DUMLAO ,JEROME"/>
        <s v="DUASON ,SEAN EDSEL" u="1"/>
        <s v="ENCINA ,MICHAEL REY" u="1"/>
        <s v="BASCO ,JOHN" u="1"/>
        <s v="MERLAN ,JOHN LHESTER" u="1"/>
        <s v="CUNICA ,REYMAR" u="1"/>
        <s v="LACANO ,MELVIN" u="1"/>
        <s v="ARISPE ,FRANK OLIVER" u="1"/>
        <s v="BARJA ,JOHN" u="1"/>
        <s v="LUMIGO ,DARYL" u="1"/>
        <s v="BAUTISTA ,RALPH RYAN" u="1"/>
        <s v="NAMO ,RAKIM" u="1"/>
        <s v="HASIGAN ,JOEVERTH" u="1"/>
        <s v="DOMANAIS ,CORNELIO" u="1"/>
        <s v="MELBERT ,AGUYEN" u="1"/>
        <s v="PARAS ,MELVIN" u="1"/>
        <s v="QUIRANTE ,RICHARD" u="1"/>
        <s v="HILOMA ,REOVIC" u="1"/>
        <s v="TOLEDO ,MICHAEL" u="1"/>
        <s v="BUSTOS ,ROMEL" u="1"/>
        <s v="RAMOS ,CHRISTIAN JAY" u="1"/>
        <s v="REYES ,JOLAN" u="1"/>
        <s v="ITOL ,ROLITO" u="1"/>
        <s v="SANSANO ,ARIEL" u="1"/>
        <s v="ENODIO ,JOMARIE" u="1"/>
        <s v="BERNARDINO , DANIEL" u="1"/>
        <s v="AZARCON ,JOHN MARK" u="1"/>
        <s v="BONTOYAN ,JAY" u="1"/>
        <s v="APOCADA ,JOMAR" u="1"/>
        <s v="LABONG ,REN LIBRIL" u="1"/>
        <s v="LIARENAS ,DIANA ROSE" u="1"/>
        <s v="MONGADO ,RAFFY" u="1"/>
        <s v="DELA CRUZ ,RUEL" u="1"/>
        <s v="GRAFIA ,RICHARD" u="1"/>
        <s v="BOCO ,LESTER" u="1"/>
        <s v="GUIAS ,APRIL JOY" u="1"/>
        <s v="KAREM ,JEFFREY" u="1"/>
        <s v="GUDANE ,ROMEL G." u="1"/>
        <s v="FUENTES ,JORLY" u="1"/>
        <s v="DELAS ALAS ,ZIEVEN" u="1"/>
        <s v="S0LIS ,ERNEST" u="1"/>
        <s v="TUMAZAR ,ANTHONY" u="1"/>
        <s v="JOMOCAN ,JOHN REY" u="1"/>
        <s v="SOTILLO ,CEFERINO" u="1"/>
        <s v="CALABROSO ,JEFFREY" u="1"/>
        <s v="TOM ,WILLIAM JR." u="1"/>
        <s v="CABRERA ,NOEL" u="1"/>
        <s v="ADLAWAN ,RAYMART" u="1"/>
        <s v="BRAGAIZ ,RICHARD" u="1"/>
        <s v="ANACLETO ,EDLOUIS" u="1"/>
        <s v="FUENTES ,FRANZ" u="1"/>
        <s v="CLARITO ,RECMAR" u="1"/>
        <s v="ACAL ,JOHN PETER" u="1"/>
        <s v="SANTOS ,JOHNROWEL" u="1"/>
        <s v="CORDERO ,LOUIE JOHN" u="1"/>
        <s v="NABUTAS ,DEXTER" u="1"/>
        <s v="ALIÑIO ,ROGELIO MARTILLIANO" u="1"/>
        <s v="ELPA ,JHUN" u="1"/>
        <s v="CHUA ,JAIRUS" u="1"/>
        <s v="OSERIO  ,JAMES MARLON" u="1"/>
        <s v="TALAMAN ,RENEL" u="1"/>
        <s v="SANCIO ,JOHN PAULO" u="1"/>
        <s v="LAGTO ,RICHARD" u="1"/>
        <s v="BAROTILLA ,MARK ANTHONY" u="1"/>
        <s v="ORCINE ,JAYSON" u="1"/>
        <s v="BASTO ,ALMARIO" u="1"/>
        <s v="EMBERZON ,JOHN JASON" u="1"/>
        <s v="SUCATI ,JUNRIE" u="1"/>
        <s v="VALENZUELA ,RUTHERFORD" u="1"/>
        <s v="FORNEL ,PAULO" u="1"/>
        <s v="BAGAY ,EDWIN" u="1"/>
        <s v="PREMIA ,ALVIN DAVE" u="1"/>
        <s v="CACELA ,ARIES" u="1"/>
        <s v="BERNARD ,BALISI" u="1"/>
        <s v="PASCUAL ,JOELITO" u="1"/>
        <s v="ARANETA ,RENAN JAY" u="1"/>
        <s v="YACAPIN ,ADEMER" u="1"/>
        <s v="BARACAO ,JOHNMARK" u="1"/>
        <s v="MACABAYAON ,ALANODEN" u="1"/>
        <s v="ARCA ,ROHAN" u="1"/>
        <s v="MARTIZANO ,JAYVEE" u="1"/>
        <s v="JUAN  ,ALDRIN" u="1"/>
        <s v="ASILO ,JOHN HENRY" u="1"/>
        <s v="TESORO ,JUNALD" u="1"/>
        <s v="ARGUELLES ,FREDDIE" u="1"/>
        <s v="CATOR ,JAYSON" u="1"/>
        <s v="SARABIA ,RAINER" u="1"/>
        <s v="JATULAN ,JHONIEL" u="1"/>
        <s v="FEDERS ,ALDRIN" u="1"/>
        <s v="DELA CRUZ ,JOHN PAUL" u="1"/>
        <s v="MACAUBA ,NHEEL MICO" u="1"/>
        <s v="DIOSO ,MARLEE" u="1"/>
        <s v="DIMANALAO ,ABDULWAHID" u="1"/>
        <s v="MACAPULAY ,JUN JUNE" u="1"/>
        <s v="GOMEZ ,VICTOR AVE" u="1"/>
        <s v="BENITEZ ,ERVIN JOHN" u="1"/>
        <s v="MODELO ,EDWARD" u="1"/>
        <s v="ILUSTRISIMO ,JOHNLY" u="1"/>
        <s v="CALUYONG ,JOHN DANIEL" u="1"/>
        <s v="RESURRECCION ,MICHAEL" u="1"/>
        <s v="MANGASER ,EDDIE" u="1"/>
        <s v="ESCUBO ,MARK" u="1"/>
        <s v="PERALTA ,JEROME" u="1"/>
        <s v="SEGOVIA ,JAN KYZLE" u="1"/>
        <s v="SIENNA ,REYZIER STULTZ" u="1"/>
        <s v="ANIBAN ,JAIME" u="1"/>
        <s v="ESPANOLA ,DAREL" u="1"/>
        <s v="DELA ROSA ,JERIC" u="1"/>
        <s v="CASTOR  ,ALFIE" u="1"/>
        <s v="DIOSO ,MARK LEE" u="1"/>
        <s v="DA ,SEVEN" u="1"/>
        <s v="PLATINO ,MICHAEL" u="1"/>
        <s v="DIOSO ,MARL LEE" u="1"/>
        <s v="MALLARI ,JERCY" u="1"/>
        <s v="BAGO ,JANREY" u="1"/>
        <s v="L CAMACHO ,LESTER" u="1"/>
        <s v="CALIXTO ,ARGIE" u="1"/>
        <s v="BASISIHAN ,CYRUS" u="1"/>
        <s v="QUINTERO ,HENRY" u="1"/>
        <s v="LAANAN ,JOHN DAVID" u="1"/>
        <s v="CASTILLO ,JOSEPH" u="1"/>
        <s v="WARRAIN ,JONATHAN" u="1"/>
        <s v="DEOFERIO ,DALTON JOHN" u="1"/>
        <s v="DIMALANTA ,LOWELL" u="1"/>
        <s v="IGNACIO ,KENNETH JOHN" u="1"/>
        <s v="CABILLE ,CARLO" u="1"/>
        <s v=" ,JEFFREY" u="1"/>
        <s v="TOLENTINO ,JUSTIN" u="1"/>
        <s v="DIAZ ,LAURENCE" u="1"/>
        <s v="DOCDOC ,RAVEN DAN" u="1"/>
        <s v="LAPINING , DARWIN" u="1"/>
        <s v="VALLADOLID ,DERICK" u="1"/>
        <s v="MACATANGAY ,ERNESTO" u="1"/>
        <s v="BONTUYAN ,JAY" u="1"/>
        <s v="ARCE ,WILMER" u="1"/>
        <s v="ABANILLA ,PAUL" u="1"/>
        <s v="CORDERO ,CARLMAR" u="1"/>
        <s v="JAVIER ,MICHAEL" u="1"/>
        <s v="GAMALONG ,JOHN JOSHUA" u="1"/>
        <s v="JAMILA ,JONATHAN JAKE" u="1"/>
        <s v="PALABAY ,ALBERT" u="1"/>
        <s v="LAXAMANA ,ARJAN" u="1"/>
        <s v="BLANCO ,JOHN CARLO" u="1"/>
        <s v="SICO ,MARK ANTHONY" u="1"/>
        <s v="DURADO ,JEFFREY" u="1"/>
        <s v="DIOMANGAY ,GERALD" u="1"/>
        <s v="ESPINOSA ,KENNETH" u="1"/>
        <s v="LACANARIA ,JOHN DAVE" u="1"/>
        <s v="CAMACHO ,MARK ANTHONY" u="1"/>
        <s v="JUMER ROSE ,DARWIN" u="1"/>
        <s v="ARISE ,FRANK OLIVER" u="1"/>
        <s v="VINUYA ,LOUIE MARR" u="1"/>
        <s v="RODRIGUEZ ,JETHRO" u="1"/>
        <s v="DECENA ,REYMOND" u="1"/>
        <s v="QUIRAY ,ARIES" u="1"/>
        <s v="ROMANO ,WALLY" u="1"/>
        <s v="PERFINAN ,KIM CHYRILLE" u="1"/>
        <s v="SAMOY ,IVAN ALGEROU" u="1"/>
        <s v="PAJENAGO ,ROLANDO JR." u="1"/>
        <s v="JETAJOBE ,CEBI" u="1"/>
        <s v="SALMAN ,COSAIN" u="1"/>
        <s v="DE JESUS ,KRISTOFFER" u="1"/>
        <s v="CAMPOSANO ,REYNAN" u="1"/>
        <s v="ALPEREZ ,JAY-R" u="1"/>
        <s v="SIAPO ,RAYMUND" u="1"/>
        <s v="LAYOL ,ROLLY" u="1"/>
        <s v="OCAMPO ,JAN VINCY" u="1"/>
        <s v="PULIDO ,MARVIN" u="1"/>
        <s v="MARTINEZ ,VIC" u="1"/>
        <s v="MODESTO ,ARWIN" u="1"/>
        <s v="ALMETE ,MARK JOHN" u="1"/>
        <s v="DELA VEGA ,ELIJARDE" u="1"/>
        <s v="DELA VERA ,ELIJARDE" u="1"/>
        <s v="PEÑA ,SHER LOUIE" u="1"/>
        <s v="LINO ,JHOVAN" u="1"/>
        <s v="BISCO ,RONALD" u="1"/>
        <s v="BERNIE ,BAN JR" u="1"/>
        <s v="ENRILE ,ROY" u="1"/>
        <s v="BARTONICO ,ARNEL" u="1"/>
        <s v="RAGASA ,JOSEPH JEFFERSON" u="1"/>
        <s v="DELA CRUZ ,DONALD" u="1"/>
        <s v="MILLER ,JAVIER" u="1"/>
        <s v="MANLANGIT ,CELESTINO" u="1"/>
        <s v="CRUZ ,ARNEL" u="1"/>
        <s v="ORTIZ ,JERIC JEFFERSON" u="1"/>
        <s v="PIAMONTE ,CARLO" u="1"/>
        <s v="ANDES ,MARK RAVEN" u="1"/>
        <s v="AGUILA ,ANGELA" u="1"/>
        <s v="DE CASTRO ,PATRICK" u="1"/>
        <s v="CAHAGAYAN ,DARIO JR" u="1"/>
        <s v="ERBADA ,RONEL" u="1"/>
        <s v="TRUILEN ,MARIO" u="1"/>
        <s v="VALENZUELA ,MAR" u="1"/>
        <s v="GILBERT ,LADAO" u="1"/>
        <s v="DOMMINGO ,ANQUILLANO" u="1"/>
        <s v="CABILE ,CARLO" u="1"/>
        <s v="BANES ,CARL JOSHUA" u="1"/>
        <s v="RAYMUND ,JOSEPH" u="1"/>
        <s v="CANDOL ,FRANCIS NORLIE" u="1"/>
        <s v="SAGARENA ,JEFFERSON" u="1"/>
        <s v="ABELLAR , KENN" u="1"/>
        <s v="PAMRANE ,CHAINNE" u="1"/>
        <s v="TAJELO  ,ALBERTO" u="1"/>
        <s v="BUAN ,JESON" u="1"/>
        <s v="BERNARDINO ,DANIEL" u="1"/>
        <s v="BARBOSA ,JONTHAN" u="1"/>
        <s v="NANONG ,MARK ALDEN" u="1"/>
        <s v="SANDOVAL ,JEFF CHRISTOPHER" u="1"/>
        <s v="GONZALES ,JOSHUA" u="1"/>
        <s v="EVANGLIO ,JOEL JR" u="1"/>
        <s v="MENDOZA ,GELSON" u="1"/>
        <s v="FERMALIN ,VINCENT" u="1"/>
        <s v="VILA ,RONALDO" u="1"/>
        <s v="PACHECO ,SEAN KEVIN" u="1"/>
        <s v="PEREZ ,MARK ALVIN" u="1"/>
        <s v="ASIS ,JAY-AR" u="1"/>
        <s v="CASTILLANO ,RENZ IAN" u="1"/>
        <s v="ADAN ,RYANN ANTHONY" u="1"/>
        <s v="LOM-OC ,GEMAR" u="1"/>
        <s v="ALPAS ,MC JOVENILE" u="1"/>
        <s v="PALMES ,CHRISTOPHER" u="1"/>
        <s v="GONZALES ,JHON" u="1"/>
        <s v="PARAISO ,REYMUND" u="1"/>
        <s v="HECHENOVA ,JUN REY" u="1"/>
        <s v="MUŇOZ ,NIŇO" u="1"/>
        <s v="PALON ,LONGINO " u="1"/>
        <s v="GARCIA ,JOHN PAUL" u="1"/>
        <s v="MORATO ,DEXTER" u="1"/>
        <s v="DULAY ,RONALD" u="1"/>
        <s v="AULIDA ,WARREN" u="1"/>
        <s v="INDON , NEPHTALIE" u="1"/>
        <s v="LIBRADO ,CHARLES" u="1"/>
        <s v="REGALADO ,CRISPIN" u="1"/>
        <s v="BELISORIO ,JOHN MICHAEL" u="1"/>
        <s v="DABLO ,KATHERINE" u="1"/>
        <s v="NALDO ,NONILON" u="1"/>
        <s v="DELOS NIEVES ,JEFFERSONS" u="1"/>
        <s v="PEREZ ,ANGELO" u="1"/>
        <s v="CONDEZA ,ALFONSO" u="1"/>
        <s v="TEJOLAN ,JHONRIEL" u="1"/>
        <s v="LANDINGAN ,JENILINO" u="1"/>
        <s v="EVANGELIO ,JOEL" u="1"/>
        <s v="ALPUDDIN ,AL SHARIFF" u="1"/>
        <s v="FOLLERO ,NIELJEN" u="1"/>
        <s v="OLAN ,JOHN MATHEW" u="1"/>
        <s v="ASO ,RYAN" u="1"/>
        <s v="CALINAWAN ,RAYNIEL" u="1"/>
        <s v="CANLAS ,JOHN FERDIE" u="1"/>
        <s v="CALOPEZ ,IAN DWITCH" u="1"/>
        <s v="CALAGUAS ,JESTONI" u="1"/>
        <s v="JIZ ,JOHN MICHAEL" u="1"/>
        <s v="FRANCISCO ,MARVIN" u="1"/>
        <s v="BELA-ONG ,ANTHONY" u="1"/>
        <s v="OCAMPO ,JOHN KARLO" u="1"/>
        <s v="VILLANUEVA ,REYMART" u="1"/>
        <s v="HARANILLA ,JOMAR" u="1"/>
        <s v="DE LEON ,EMMANUEL" u="1"/>
        <s v="ERBADA ,NOEL" u="1"/>
        <s v="BACAYAN ,JANNY BOY" u="1"/>
        <s v="DAVID ,JIMBOY" u="1"/>
        <s v="VILLEGAS ,ORLY" u="1"/>
        <s v="BALDICER ,ERSON" u="1"/>
        <s v="REASONDA ,MARLON" u="1"/>
        <s v="REYES ,IAN RENDEL" u="1"/>
        <s v="SALCEDO ,JONARD" u="1"/>
        <s v="ESPEDES ,BRYAN" u="1"/>
        <s v="QUIANO ,ALVIN" u="1"/>
        <s v="PECATOSTE ,GERALD" u="1"/>
        <s v="PIMENTA ,JAMILE" u="1"/>
        <s v="TALOSA ,MARK JOSHUA" u="1"/>
        <s v="PABALATE ,ADRIAN" u="1"/>
        <s v="ANTIQUINA ,MICHAEL JOHN" u="1"/>
        <s v="FLORES ,RICHARD" u="1"/>
        <s v="TOLING ,SAM" u="1"/>
        <s v="LIMPIADO ,JERSON" u="1"/>
        <s v="RABANO ,RONAN" u="1"/>
        <s v="PASTICA ,RAPIE" u="1"/>
        <s v="MEÑOZA ,KIMARK" u="1"/>
        <s v="MARIPOSA ,SAMUEL" u="1"/>
        <s v="TUMALIN ,DARREL" u="1"/>
        <s v="ALONZO JR. ,MELCHOR" u="1"/>
        <s v="SANTIAGO ,DARWIN" u="1"/>
        <s v="MONASTERIAL ,JOHN DANIEL" u="1"/>
        <s v="DELOS  REYES ,JOHN CARLO" u="1"/>
        <s v="ROAQUIN ,JOSHUA" u="1"/>
        <s v="ALFONSO ,DONALDSON" u="1"/>
        <s v="JUNIO ,JOHN LOYD" u="1"/>
        <s v="VALENZUELA ,ARJAY" u="1"/>
        <s v="BAGOS ,JOVY" u="1"/>
        <s v="SO ,REYMART" u="1"/>
        <s v="DUMA ,DARWIN" u="1"/>
        <s v="TATLONGHARI ,MARK JOHN" u="1"/>
        <s v="BINAYUG ,RONRON" u="1"/>
        <s v="TAGUD ,JOHN PATRICK" u="1"/>
        <s v="CAPOLONG ,LOUIE" u="1"/>
        <s v="CANIAL  ,ROLLY JR" u="1"/>
        <s v="ONG JUNCO ,ARVIN " u="1"/>
        <s v="ROXAS ,CHRISTIAN" u="1"/>
        <s v="FELICIANO ,JOHN CHRISTOPHER" u="1"/>
        <s v="BALINO ,ALFRED" u="1"/>
        <s v="ALCANTARA ,JUNIOR" u="1"/>
        <s v="ONG ,ROMEO" u="1"/>
        <s v="CANDACIO ,GILBERT" u="1"/>
        <s v="ARSONA ,CHRISTIAN" u="1"/>
        <s v="BAULA ,MAILEEN" u="1"/>
        <s v="ANDO ,JUSTINE CLARO" u="1"/>
        <s v="SESE ,BENJIE" u="1"/>
        <s v="OCAMPO ,ELYDIA" u="1"/>
        <s v="ATIENZA ,GEORGIE" u="1"/>
        <s v="CABILES ,ADRYYAN" u="1"/>
        <s v="MANLAGIT ,CELESTINO" u="1"/>
        <s v="LORILLA ,JEXTER" u="1"/>
        <s v="ORDEL ,LOYODA" u="1"/>
        <s v="RADEN ,SAGUITAN" u="1"/>
        <s v="AMPARADO ,VINCENT " u="1"/>
        <s v="DIZON ,MELVIN" u="1"/>
        <s v="BLANCA ,ARTHUR" u="1"/>
        <s v="OCHO ,JHON PAUL" u="1"/>
        <s v="MADRIGAL ,ERWIN" u="1"/>
        <s v="DELA CRUZ ,ROMMEL" u="1"/>
        <s v="RAYOS ,ANGELBERT" u="1"/>
        <s v="HERNANDEZ , KIM" u="1"/>
        <s v="MARZONIA ,MARK" u="1"/>
        <s v="GERVACIO ,ALLAN" u="1"/>
        <s v="RODRIGEZ ,JETHRO" u="1"/>
        <s v="GESITE , VINCE PAUL" u="1"/>
        <s v="CLEMENO ,ALVIN" u="1"/>
        <s v="LUMANGAYA ,RODRIGO" u="1"/>
        <s v="MAGALONA ,VALENTINE" u="1"/>
        <s v="GUITIERREZ ,ROBINSON" u="1"/>
        <s v="TOLENTION ,MARWEN" u="1"/>
        <s v="MERCADO ,CLARK NIELSEN" u="1"/>
        <s v="DENOSO  ,ALLAN PAUL" u="1"/>
        <s v="TORIO ,MARK KENNETH" u="1"/>
        <s v="DEMAYO ,JHONLUIS" u="1"/>
        <s v="PANGILINAN ,RENANTE" u="1"/>
        <s v="FURAGGANAN ,HEROLD" u="1"/>
        <s v="ALCALA ,JONATHAN" u="1"/>
        <s v="QUEVARRA ,CHRIS JOHN" u="1"/>
        <s v="VITO ,ALDRIN SAM" u="1"/>
        <s v="MENTANTE ,PAUL" u="1"/>
        <s v="CASTELO ,VAUNGH CHESTER" u="1"/>
        <s v="PAHIT ,JHON FELIX" u="1"/>
        <s v="MENDOZA ,MARK ANTHONY" u="1"/>
        <s v="TEVES ,ROGELIO" u="1"/>
        <s v="SANTE ,MAYJORE" u="1"/>
        <s v="AGUILA ,ANGEL" u="1"/>
        <s v="BEMIDA ,JOSHUA" u="1"/>
        <s v="MERCADO ,CLARK NIELSAN" u="1"/>
        <s v="EVASCO ,JIMMY JAMES" u="1"/>
        <s v="TINAMPAY ,RANILO" u="1"/>
        <s v="BANAL ,CLINTON" u="1"/>
        <s v="TIMKANG ,RODEL" u="1"/>
        <s v="GALLEVO ,FAUSTO" u="1"/>
        <s v="TOLENTINO ,MARWEN" u="1"/>
        <s v="RAMOS  ,CHRISTIAN JAY" u="1"/>
        <s v="ABAD ,JOEBERT LIMUEL" u="1"/>
        <s v="POTONIA ,RYAN" u="1"/>
        <s v="ALMANI ,EL JOHN" u="1"/>
        <s v="TORRES ,WIFREDO" u="1"/>
        <s v="DEMATE ,EMERALD" u="1"/>
        <s v="VANGAZO JR ,LUDIVICO" u="1"/>
        <s v="RICO ,RYAN DAVE" u="1"/>
        <s v="MACATYAG ,SHERWIN" u="1"/>
        <s v="GAANO ,RICHARD" u="1"/>
        <s v="CEBUJANO ,JERICO" u="1"/>
        <s v="UNA ALARCON ,BRYAN" u="1"/>
        <s v="CENETA ,ALJOHN" u="1"/>
        <s v="MANALO ,RYAN" u="1"/>
        <s v="AGCAOILI ,CHRISTOPHER" u="1"/>
        <s v="AGDON ,ARIES" u="1"/>
        <s v="LICLICAN ,REENAN" u="1"/>
        <s v="AVISADO ,JAYSON" u="1"/>
        <s v="ERNESTO ,ORENCIA" u="1"/>
        <s v="DAYTA ,CARLO" u="1"/>
        <s v="BAJAR ,VON" u="1"/>
        <s v="RIVERA ,JORDAN" u="1"/>
        <s v="NACITO ,DANIEL" u="1"/>
        <s v="ROSANO ,BENEDICK" u="1"/>
        <s v="ELIZAGA ,REYNANTE" u="1"/>
        <s v="REQUERON ,JOSELITO" u="1"/>
        <s v="CUARTO CRUZ ,ERROLYN" u="1"/>
        <s v="LUGUE ,RYAN" u="1"/>
        <s v="SAYCO ,JEFF" u="1"/>
        <s v="MANGULABNAN ,JACKSON BILL" u="1"/>
        <s v="CASTILLO ,MELVIN" u="1"/>
        <s v="RASONA ,BENEDICK" u="1"/>
        <s v="LAZANO ,KHEE JAY" u="1"/>
        <s v="LAGMAN ,VINCENT LOUIE" u="1"/>
        <s v="TUMBAGA ,WILLIE JR" u="1"/>
        <s v="NABABLIT ,SOMER" u="1"/>
        <s v="NIDO ,RESTY" u="1"/>
        <s v="NADAL ,JOHN MARK" u="1"/>
        <s v="CUBIAN  ,RAMOLITO" u="1"/>
        <s v="ALVAREZ ,JHUSTIN KENNETH" u="1"/>
        <s v="LAQUIAN ,JEROME" u="1"/>
        <s v="JAGOLINO ,ANGELO" u="1"/>
        <s v="L CAMACHO ,LESTER UDHAY" u="1"/>
        <s v="BACIT ,ARCHIE" u="1"/>
        <s v="CUNICAN ,REYMAR" u="1"/>
        <s v="TIRSE ,ELMER" u="1"/>
        <s v="CORPUZ ,ERNESTO JUNE" u="1"/>
        <s v="RAMOS ,RAYMUNDO" u="1"/>
        <s v="TUNGUL ,JONATHAN" u="1"/>
        <s v="CAHAGAYAN ,DARIO JR." u="1"/>
        <s v="BAUTISTA ,MARFRED" u="1"/>
        <s v="PALABAY ,BENJAMIN" u="1"/>
        <s v="AGANG ,JOHN AQUILINO" u="1"/>
        <s v="TEJOLAN ,JOHNRIEL" u="1"/>
        <s v="AMURAO ,LESTER " u="1"/>
        <s v="NAVARRO ,JAYSON" u="1"/>
        <s v="MERCADO ,JOMIL RUIZ" u="1"/>
        <s v="COLUMBINO ,ALVIN JUNE" u="1"/>
        <s v="BRUDO ,JAYSON" u="1"/>
        <s v="HERNANDEZ ,CARLO" u="1"/>
        <s v="ALIASA ,NAJER" u="1"/>
        <s v="DUTERTE  ,EMMANUEL" u="1"/>
        <s v="RUBIO ,ROBERT" u="1"/>
        <s v="GABIRAN ,ERWIN" u="1"/>
        <s v="DISPO ,DENZEL JETHRO" u="1"/>
        <s v="RONAN ,RABANO" u="1"/>
        <s v="AGUTO ,PAOLO" u="1"/>
        <s v="DOZA ,MELECIO" u="1"/>
        <s v="GUSAN ,GEOZEN" u="1"/>
        <s v="SAMSON ,ZANDRO" u="1"/>
        <s v="DEGUZMAN ,RONRON" u="1"/>
        <s v="NIVADO ,NICOLE" u="1"/>
        <s v="ORASIO ,RAYMART" u="1"/>
        <s v="SIRIBAN ,RODEL" u="1"/>
        <s v="MENDAROS ,ESSAN JAY" u="1"/>
        <s v="MERCADO ,PIA  MAE" u="1"/>
        <s v="DALANGAN ,VIEN BRYAN" u="1"/>
        <s v="RAS ,CHRISTIAN JOSEPH" u="1"/>
        <s v="JARIOL ,ED KARLO" u="1"/>
        <s v="ELIS ,JERWIN" u="1"/>
        <s v="ORSAL ,BONIFACIO" u="1"/>
        <s v="JUANI ,CELSO JR." u="1"/>
        <s v="LAMONERA ,JOHN MARK" u="1"/>
        <s v="RENDON ,CARLITO JR" u="1"/>
        <s v="VICTORIO ,JAZARENO" u="1"/>
        <s v="FELISIMO ,JARED" u="1"/>
        <s v="DE GALA ,CHRISTIAN" u="1"/>
        <s v="DELOS  REYES ,JOHN LOYD" u="1"/>
        <s v="AGUILAR ,JOSEPH" u="1"/>
        <s v="SANTOS ,EDILBERT" u="1"/>
        <s v="CENTINO ,DIONILO" u="1"/>
        <s v="MARCO ,DIANA" u="1"/>
        <s v="FELERCA ,JOHN CARLO" u="1"/>
        <s v="CASTILLO ,FRITZ JAN" u="1"/>
        <s v="TINAWIN ,SHERWIN" u="1"/>
        <s v="SALAZAR ,HARVEY" u="1"/>
        <s v="PATAC ,JEFFRY " u="1"/>
        <s v="EZPIEL ,RENATO" u="1"/>
        <s v="LABRADOR  ,JENO" u="1"/>
        <s v="BALDUGO ,JASPER" u="1"/>
        <s v="LINING ,BERTSAN" u="1"/>
        <s v="ROLLON ,MAYNARD" u="1"/>
        <s v="MUSTAPHA ,ESMAEL" u="1"/>
        <s v="MEDINA ,DAVEN" u="1"/>
        <s v="REYES ,JAY AN" u="1"/>
        <s v="GALVEZ ,ARIEL" u="1"/>
        <s v="CANDIDO ,JERWIN" u="1"/>
        <s v="SAMONG ,JOSHUA KENNETH" u="1"/>
        <s v="COMPETENTE ,BRYAN" u="1"/>
        <s v="BAJAR ,PEDMAR" u="1"/>
        <s v="CREDO ,JOHN ERICK" u="1"/>
        <s v="SALUDO ,JOHN MICHAEL" u="1"/>
        <s v="MAGBANUA ,DANIEL" u="1"/>
        <s v="CANO ,ELVIE" u="1"/>
        <s v="MASALLO ,LIAM ISSAC" u="1"/>
        <s v="SIARON ,PAOLO" u="1"/>
        <s v="CANTOJOS ,ROBERT" u="1"/>
        <s v="MENDOZA ,JADE MARK" u="1"/>
        <s v="ABRIOL ,MANUELITO" u="1"/>
        <s v="RUIZ ,RENE" u="1"/>
        <s v="EDSANG ,RENATO" u="1"/>
        <s v="RAFFY ,CASTILLO" u="1"/>
        <s v="CAPONGCOL ,LOUIE" u="1"/>
        <s v="IMPERIAL ,BONG" u="1"/>
        <s v="DELA CRUZ ,JIM" u="1"/>
        <s v="GALICIA ,MARK ANTHONY" u="1"/>
        <s v="ROQUE ,JEFFREY" u="1"/>
        <s v="YECYEC ,REYMART" u="1"/>
        <s v="SAYCO ,PIOLO MIGUEL" u="1"/>
        <s v="COPIA ,JASON JR" u="1"/>
        <s v="LIBUNAO  ,CHATELENE" u="1"/>
        <s v="SALAC ,JOEL" u="1"/>
        <s v="CUYAG ,ARVIN" u="1"/>
        <s v="ROSCO ,ROMMEL" u="1"/>
        <s v="INOCENTES ,JERWIN" u="1"/>
        <s v="TORRES ,ADRIAN" u="1"/>
        <s v="NACOR ,SHARMAINE" u="1"/>
        <s v="SEMBRANO ,JOE MANOIC" u="1"/>
        <s v="RELOS ,GEMUEL" u="1"/>
        <s v="VILLARIZA ,JAKE" u="1"/>
        <s v="FERNANDEZ ,RUDOLF" u="1"/>
        <s v="DELA VEGA ,ALEJANDRO" u="1"/>
        <s v="PESQUISA ,GERSON" u="1"/>
        <s v="SALVADOR ,EMANNUEL" u="1"/>
        <s v="RUBIAS ,JHERALD" u="1"/>
        <s v="PABICO ,MANOLITO" u="1"/>
        <s v="MALAA ,DIANA ROSE" u="1"/>
        <s v="RAFOL ,JESRILL" u="1"/>
        <s v="PALATAN ,JASON" u="1"/>
        <s v="ORTIZ ,ERIC JEFFERSON" u="1"/>
        <s v="AMPER ,JOLYN" u="1"/>
        <s v="DE MAAMPAO ,MOCTAR" u="1"/>
        <s v="DELA ROSA ,RODEL" u="1"/>
        <s v="ODAVAR ,VINCENT" u="1"/>
        <s v="PEÑA ,RONALD" u="1"/>
        <s v="ORCINE ,TENJI HADJI" u="1"/>
        <s v="SANTOS ,ARJAY" u="1"/>
        <s v="CAPAYAS ,ROMEO" u="1"/>
        <s v="PENARANDA ,NEIL" u="1"/>
        <s v="MATIENZO ,JOEL" u="1"/>
        <s v="SAUQUILLO ,EDMAR" u="1"/>
        <s v="DALE KEVIN ,SINON" u="1"/>
        <s v="SUNICO ,RICHARD JOHN" u="1"/>
        <s v="LLIDO ,ELIESER" u="1"/>
        <s v="CORDERO ,CARLMARL" u="1"/>
        <s v="ROSETE ,BRIAN" u="1"/>
        <s v="BARTOLO ,RUBEN" u="1"/>
        <s v="PADILLA ,MARK JEROME" u="1"/>
        <s v="MARZO ,JAYMARK" u="1"/>
        <s v="ORTEGA ,JEROME" u="1"/>
        <s v="VINSON ,LONTOC" u="1"/>
        <s v="TOMAMAO ,LEO JEMES" u="1"/>
        <s v="TALEJO ,ALBERTO" u="1"/>
        <s v="ALVAREZ ,CHRISTIAN" u="1"/>
        <s v="BAGALAY ,KENNETH" u="1"/>
        <s v="BOSCO ,JOHN" u="1"/>
        <s v="BETON ,NOVI NOEL" u="1"/>
        <s v="TINDUGAN ,THOMAS" u="1"/>
        <s v="CAMBAL ,RODERICK" u="1"/>
        <s v="DE SILVA ,HENRICKO" u="1"/>
        <s v="DIAZ ,ERICK JOHN" u="1"/>
        <s v="TOLEDO ,ROLAND" u="1"/>
        <s v="SAJELAN ,FELIX" u="1"/>
        <s v="MASALIG ,RONEL" u="1"/>
        <s v="DIEGO ,JOHNROY" u="1"/>
        <s v="MACARAOB ,ABDULLAH" u="1"/>
        <s v="KATIMPO ,ARNEL" u="1"/>
        <s v="SENOPORA ,ROLANDO" u="1"/>
        <s v="ARAGON ,NESARH" u="1"/>
        <s v="PECHARDO ,RHEYANSON " u="1"/>
        <s v="LAROSA ,EDIESON" u="1"/>
        <s v="BRAVO ,KERWIN" u="1"/>
        <s v="FORTON ,RJ" u="1"/>
        <s v="MALPAS ,VICTOR JASON" u="1"/>
        <s v="OSORIO ,DON MAR" u="1"/>
        <s v="DOMINGO ,EUGENE" u="1"/>
        <s v="LICUP ,JOHN JULUIS" u="1"/>
        <s v="FABULA ,ERICK" u="1"/>
        <s v="LIMBARO ,JOHN BRYAN" u="1"/>
        <s v="DE VILLA ,PATRICK JOHN" u="1"/>
        <s v="MATILDO ,MARK ANTHONY" u="1"/>
        <s v="SINKINSON ,ERIC PHILIP" u="1"/>
        <s v="PALMARES ,ALFREDO " u="1"/>
        <s v="RAYA ,MARY ROSE" u="1"/>
        <s v="MANLAPAZ ,ANGELO" u="1"/>
        <s v="CAOILI ,CHRISTOPHER" u="1"/>
        <s v="BAYNO ,GERALD" u="1"/>
        <s v="CUEVAS ,ESMAEL" u="1"/>
        <s v="TAJELO ,ALBERTO" u="1"/>
        <s v="BASALLO ,REYNALDO" u="1"/>
        <s v="VASQUEZ ,RENZ" u="1"/>
        <s v="TOLENTINO ,JASON" u="1"/>
        <s v="JACINTO ,JAYSON" u="1"/>
        <s v="SISON ,MARK LESTER " u="1"/>
        <s v="PASCUAL , JOHN BRIAN" u="1"/>
        <s v="MANALILI ,L.A" u="1"/>
        <s v="ROSANDO ,BENEDICK" u="1"/>
        <s v="DELA VEGA  ,ELIJARDE" u="1"/>
        <s v="DELOS SANTOS ,REGIE" u="1"/>
        <s v="ADAN ,JEFFREY" u="1"/>
        <s v="BADONG ,ARNOLD" u="1"/>
        <s v="ALMONTE ,MELVIN" u="1"/>
        <s v="PAQUINGAN ,ALEXANDER JR." u="1"/>
        <s v="MACABAYAO ,ALANODEN" u="1"/>
        <s v="PAULO ,CRYSTAL JOSE" u="1"/>
        <s v="BUSTAMANTE ,GIAN CARLO" u="1"/>
        <s v="PILAPIL ,MARK BRYAN" u="1"/>
        <s v="AGUILAR ,KEN" u="1"/>
        <s v="BARCO ,JHON KID" u="1"/>
        <s v="BELTRAN ,JULLIANE MATEO" u="1"/>
        <s v="BERDIDA ,JERICHO" u="1"/>
        <s v="DAGOHOY ,JASON" u="1"/>
        <s v="SUNGA ,JOEL" u="1"/>
        <s v="BESMONTE ,JERICHO" u="1"/>
        <s v="TADURAN ,JOEY" u="1"/>
        <s v="FLORES ,REINHARD" u="1"/>
        <s v="BEDURAL ,MARIOROSE" u="1"/>
        <s v="RANCOPOLLO ,CHRISTOPHER" u="1"/>
        <s v="PALAYPAY ,JIVIE" u="1"/>
        <s v="GOROSPE ,JOHN RAY" u="1"/>
        <s v="ABRERA ,RUTHCHEL" u="1"/>
        <s v="QUIMBO ,RONALD" u="1"/>
        <s v="DELOS SANTOS ,JAY" u="1"/>
        <s v="SINOHIN ,ARIEL" u="1"/>
        <s v="DE GUZMAN ,CARLOS" u="1"/>
        <s v="MAROGANGCAR ,HAIRODIN" u="1"/>
        <s v="ULANG ,RONQUILLO" u="1"/>
        <s v="ARIONG ,ALIKMAN" u="1"/>
        <s v="LAMBUCOY ,ADRIAN" u="1"/>
        <s v="ALMOZARA ,GENESIS" u="1"/>
        <s v="DE VERA ,JEROME" u="1"/>
        <s v="DELA PAZ ,HERBERT" u="1"/>
        <s v="ORTIZ ,JOHN CLERK" u="1"/>
        <s v="BRAZA ,JERRY" u="1"/>
        <s v="PAHIT ,JAME PAUL" u="1"/>
        <s v="BAUTISTA ,ROLANDO JR." u="1"/>
        <s v="DELA CRUZ ,ALDRIN" u="1"/>
        <s v="HILAO ,JAYMAR" u="1"/>
        <s v="CABELIN ,NHEDI LLYOD" u="1"/>
        <s v="NOBLESALA ,JOHN PAUL HARVEE" u="1"/>
        <s v="NOBLEZALA ,JOHN PAUL HARVEE" u="1"/>
        <s v="DULLOOG ,JOHN CARLO" u="1"/>
        <s v="RIZARDO ,ELEUTERIO" u="1"/>
        <s v="KALIDO ,TORONTO" u="1"/>
        <s v="SANCHEZ ,JOHN RAVEN" u="1"/>
        <s v="CASTILLIO ,EDICKSON" u="1"/>
        <s v="ONIFA ,ELMAR" u="1"/>
        <s v="UY ,CASER" u="1"/>
        <s v="FLORES ,JOHM RAIEL" u="1"/>
        <s v="RUIZ ,RENE " u="1"/>
        <s v="BUTED ,FRESHNELL BLAIR" u="1"/>
        <s v="CAYABYAB ,JAY" u="1"/>
        <s v="DEPPILO ,JESON RECARTE" u="1"/>
        <s v="VILLAMIN ,JACK" u="1"/>
        <s v="CATAQUIZ ,RODGEVEL" u="1"/>
        <s v="LUMPAS  ,JAYSON MARK" u="1"/>
        <s v="BULOSAN ,ALDRAIN" u="1"/>
        <s v="DELORINO ,BERNARD" u="1"/>
        <s v="CLARO ,DEXTER" u="1"/>
        <s v="OSCILLADA ,JEREMY" u="1"/>
        <s v="ABI-ABI ,ROMMEL" u="1"/>
        <s v="RADA ,ARJAY VINCENT" u="1"/>
        <s v="ORENCIO ,ERNESTO" u="1"/>
        <s v="BOMBALES ,JEFFREY" u="1"/>
        <s v="COPIA ,JAYSON JR." u="1"/>
        <s v="GEROLDO ,LENCE" u="1"/>
        <s v="RIVERA ,EDMAR" u="1"/>
        <s v="PINEDA ,JEFFREY " u="1"/>
        <s v="POWELL ,NORWELL" u="1"/>
        <s v="RAYON ,IVAN PAUL" u="1"/>
        <s v="DELA VEGA ,CHARLES" u="1"/>
        <s v="ESPIRITU ,HEINRICK" u="1"/>
        <s v="LLEVER ,DANTE" u="1"/>
        <s v="NUQUI ,UANDELL" u="1"/>
        <s v="FRANCISCO ,MICHAEL" u="1"/>
        <s v="GESTIADA ,ROMMEL" u="1"/>
        <s v="DIMASANGGA ,ACMALI" u="1"/>
        <s v="ROSALES ,OSCARLITO" u="1"/>
        <s v="BULANHAGUI ,WENDEL" u="1"/>
        <s v="APODACA ,JOMAR" u="1"/>
        <s v="GONZALES ,SAMMY " u="1"/>
        <s v="PABILONA ,WILMARK" u="1"/>
        <s v="ONG JUNCO ,ARVIN" u="1"/>
        <s v="SALIH ,ALNADZRIM" u="1"/>
        <s v="NARCISO ,ROLDAN" u="1"/>
        <s v="VARGAS ,JOHN LOUIE" u="1"/>
        <s v="BASILIO ,SANDY" u="1"/>
        <s v="BELMONTE ,DANREB" u="1"/>
        <s v="SIBAYAN ,RALPH LAURENCE" u="1"/>
        <s v="TAN ,JEWEL JEM" u="1"/>
        <s v="ABULAG  ,JAYSON" u="1"/>
        <s v="CEA ,DANILO" u="1"/>
        <s v="BANTILING ,JOHN REY" u="1"/>
        <s v="CANLAS ,JANUS" u="1"/>
        <s v="CALAYCAY ,JEFFREY" u="1"/>
        <s v="COCAL ,PAULO" u="1"/>
        <s v="LUQUE ,ARVIN" u="1"/>
        <s v="OBILLO ,ESPERDIOM" u="1"/>
        <s v="NAVALES ,BRONIA" u="1"/>
        <s v="MAGHUYOP ,EMMIEL JAY" u="1"/>
        <s v="MATTHEW ,GASPI" u="1"/>
        <s v="DULATAS  ,JAYSON" u="1"/>
        <s v="TAPAY ,JOSEPH" u="1"/>
        <s v="ESTRADA ,ELMER" u="1"/>
        <s v="RULONA ,JUN-BERT" u="1"/>
        <s v="DE LEON  ,EMMANUEL" u="1"/>
        <s v="CADIZ ,ALADIN ROY" u="1"/>
        <s v="AMPOYAS ,JORDAN" u="1"/>
        <s v="ESPIRITU ,DARWIN" u="1"/>
        <s v="BAUTISTA ,LEE ANGELO" u="1"/>
        <s v="BERGADO ,JOSHUA" u="1"/>
        <s v="ROWEL ,ANTONIO" u="1"/>
        <s v="DECENA ,REYMON" u="1"/>
        <s v="MATIAS ,JUDY JR." u="1"/>
        <s v="TEJADA ,JEROME" u="1"/>
        <s v="TAN ,WILLIAM JR." u="1"/>
        <s v="SENONIN ,JORREMON" u="1"/>
        <s v="NATAD ,JEREMY" u="1"/>
        <s v="NUEZ ,JOEL" u="1"/>
        <s v="SALGADO ,REYNALD" u="1"/>
        <s v="TALAMAYAN ,JAYSON" u="1"/>
        <s v="RECUCIO ,JOHN SAMUEL" u="1"/>
        <s v="TORRES ,ALVIN " u="1"/>
        <s v="RAYON ,GERALD" u="1"/>
        <s v="TUBIG ,DANIEL" u="1"/>
        <s v="TIQUE ,JAYSON " u="1"/>
        <s v="CASAUL ,MICHAEL" u="1"/>
        <s v="BOLANTE ,JOHN DEXTER" u="1"/>
        <s v="GUTTIERREZ ,SALVADOR" u="1"/>
        <s v="DE CASTRO ,RAYMUND" u="1"/>
        <s v="GLEN ,JOHN PAUL" u="1"/>
        <s v="TABLANTE ,KRISTOPHER" u="1"/>
        <s v="MALLARI ,JIM JERCY" u="1"/>
        <s v="DIOMERES ,ARIES" u="1"/>
        <s v="ALBAY ,FREDMORE" u="1"/>
        <s v="HAROLD ,JAKE REY" u="1"/>
        <s v="MIEJA ,MICHAEL" u="1"/>
        <s v="OPIGAL ,ROBERT JOSEPH" u="1"/>
        <s v="AÑATA ,JIEGGER" u="1"/>
        <s v="BRONDIAL ,JOHN EDRIAN" u="1"/>
        <s v="ILUSTRISMO ,JOHNLY" u="1"/>
        <s v="CHAVEZ ,ADRIAN" u="1"/>
        <s v="DANSAL ,JABBAR" u="1"/>
        <s v="ICALLA ,KRISTOPER" u="1"/>
        <s v="DAYOT ,ROBERT" u="1"/>
        <s v="CRUZ ,ALEXANDER" u="1"/>
        <s v="ALMERA ,KEVIN" u="1"/>
        <s v="ABYAD ,RUFCEL" u="1"/>
        <s v="OCSILLADA ,JEREMY" u="1"/>
        <s v="ROSSETE ,BRIAN" u="1"/>
        <s v="MIANO ,CHRISTIAN" u="1"/>
        <s v="DESUYO ,JANE MARK AERON" u="1"/>
        <s v="REMITER ,JESSIE" u="1"/>
        <s v="ABAD ,JEFFREY " u="1"/>
        <s v="CARAAN ,JAKE" u="1"/>
        <s v="MUTIA ,BRYAN" u="1"/>
        <s v="CAPABLANCA ,MARKSON" u="1"/>
        <s v="LIPORADA ,JOHN CARLO" u="1"/>
        <s v="MEDINA ,JERALD" u="1"/>
        <s v="ANTONI ,MARK BRYAN" u="1"/>
        <s v="SANTOSIDA ,ARVY GLEN" u="1"/>
        <s v="PAMPLONA ,MARL ANTHONY" u="1"/>
        <s v="DE MAAMPAO  ,MOCTAR" u="1"/>
        <s v="LLAGUNO ,RICHARD" u="1"/>
        <s v="JESUITAS ,GENER" u="1"/>
        <s v="RAYMUNDO ,JANNO" u="1"/>
        <s v="FERRY ,ARIES" u="1"/>
        <s v="LUMANGAYA ,RODRIGO JR." u="1"/>
        <s v="BAHIAN ,RENANTE" u="1"/>
        <s v="PEREZ ,MARK LESTER " u="1"/>
        <s v="CASTILLO ,EDICKSON" u="1"/>
        <s v="ELLOREN ,ANTHONY" u="1"/>
        <s v="MENDALLE ,GEOMAR" u="1"/>
        <s v="CALOLO ,PATRICK WENDEL" u="1"/>
        <s v="RAMOS ,JOEY" u="1"/>
        <s v="DIAZ ,JOSHUA" u="1"/>
        <s v="METANTE ,PAUL" u="1"/>
        <s v="DAS ,DENVER" u="1"/>
        <s v="DALTA ,ALFRED" u="1"/>
        <s v="BUJATIN ,ROMNICK" u="1"/>
        <s v="CALASICAS ,JOHN MARK" u="1"/>
        <s v="LIM ,JUSTIN JOHN JOENELLE" u="1"/>
        <s v="ANCIANO ,JOMAR" u="1"/>
        <s v="ICALLA  ,KRISTOFER" u="1"/>
        <s v="SONGAHID ,RALPH RYAN" u="1"/>
        <s v="CASTILLET ,JOSHUA" u="1"/>
        <s v="NOPIA ,BRYAN" u="1"/>
        <s v="RAMOS ,ALLEN " u="1"/>
        <s v="GERMEDIA ,JANE" u="1"/>
        <s v="GUMACA ,JOMEL" u="1"/>
        <s v="DEMIAN ,SOL" u="1"/>
        <s v="SOMOGOD ,FILMAR" u="1"/>
        <s v="TORIBIO ,MARK KEVIN" u="1"/>
        <s v="JERVY ,BASCO" u="1"/>
        <s v="ANURAO ,BRYAN" u="1"/>
        <s v="VILLAMOR ,DARWIN" u="1"/>
        <s v="SOBERANO ,JETHRO" u="1"/>
        <s v="PATROS ,ALLEN JASON" u="1"/>
        <s v="VALENCIA ,FIDEL" u="1"/>
        <s v="LOZADA ,CHRISTIAN JAMES" u="1"/>
        <s v="BOBIS  ,JOHN PATRICK" u="1"/>
        <s v="BACANI ,RAFFY" u="1"/>
        <s v="ENDRACA ,JIMBO" u="1"/>
        <s v="VERDEFLOR ,MARGIE ROSE" u="1"/>
        <s v="ABAD ,JEFFREY" u="1"/>
        <s v="RAFAEL ,CYDE" u="1"/>
        <s v="TOLENTINO ,ROGER" u="1"/>
        <s v="NUEVA ,JOHN LOYD" u="1"/>
        <s v="SONEJA ,RODEL " u="1"/>
        <s v="SIANO ,VICTOR" u="1"/>
        <s v="SILVINO ,JESHUA" u="1"/>
        <s v="NOBLEZALA ,LLOYD" u="1"/>
        <s v="CUDIAMAT ,LEONARDO" u="1"/>
        <s v="GATLABAYAN ,KENNETH" u="1"/>
        <s v="CHU ,FREDERICK" u="1"/>
        <s v="ROTA ,MARK ELLY" u="1"/>
        <s v="ARMAS ,JOHN RENDEL" u="1"/>
        <s v="MARCELINO ,REMIGIO" u="1"/>
        <s v="ALBIOS ,MIGUELITO" u="1"/>
        <s v="CALIXTRO ,ARGIE" u="1"/>
        <s v="DOMINGO ,ANTHONY" u="1"/>
        <s v="GEMILO ,JAYSON" u="1"/>
        <s v="CORTUNA ,CHRISTOPHER" u="1"/>
        <s v="RODELAS ,NIKKO KEN" u="1"/>
        <s v="PUNO ,ERNESTO" u="1"/>
        <s v="GACUTAN ,REX" u="1"/>
        <s v="DEVIDO ,KIET" u="1"/>
        <s v="YBARITTA ,JUSTONE" u="1"/>
        <s v="ANDAM ,LEEMHAR JUNE" u="1"/>
        <s v="PAJAYAHAY ,JEMAR" u="1"/>
        <s v="SERRANO ,JOSEPH CARLO" u="1"/>
        <s v="PUNONGBAYAN ,NELJIE" u="1"/>
        <s v="PALAYPAY ,JV" u="1"/>
        <s v="PELAYO ,JOEL" u="1"/>
        <s v="BARRO ,FRANCIS" u="1"/>
        <s v="OSCAR ,JOSE JR" u="1"/>
        <s v="BOSAING ,JHOLINARD" u="1"/>
        <s v="LAZARA ,JOEL" u="1"/>
        <s v="ULARTE ,KEN RONALD" u="1"/>
        <s v="LABONITE ,GUILLERMO" u="1"/>
        <s v="PALMA ,SANDIE" u="1"/>
        <s v="ESTRADA ,RONEL" u="1"/>
        <s v="LAURENTE ,MARK ANTHONY" u="1"/>
        <s v="SANTOS ,KIRK" u="1"/>
        <s v="MALAYO ,CHRISTIAN" u="1"/>
        <s v="BENUSA ,JASON" u="1"/>
        <s v="MARIÑAS ,NOVER" u="1"/>
        <s v="LAMONTE ,JOEL" u="1"/>
        <s v="MANABAT ,CHRISTOPHER" u="1"/>
        <s v="PALACIO ,REGINO" u="1"/>
        <s v="VIBAR ,RODRIGO" u="1"/>
        <s v="CALIMAG ,AXL JOHN" u="1"/>
        <s v="ABSIN ,REY MECHAEL" u="1"/>
        <s v="SINOY ,KLINT BARRY" u="1"/>
        <s v="MAGHANOY ,KENNETH" u="1"/>
        <s v="GODOY ,RUEL JOLO" u="1"/>
        <s v="COLINARES ,EJAY MARK" u="1"/>
        <s v="CARDEL ,RONNEL" u="1"/>
        <s v="BACATAN ,RICO" u="1"/>
        <s v="ZENABI ,ALVIN" u="1"/>
        <s v="AGUILLAR ,TIERRY" u="1"/>
        <s v="PASCUA ,ROGELIO JR" u="1"/>
        <s v="ELICO ,SAMUEL" u="1"/>
        <s v="QUILIOPE ,ELGIE" u="1"/>
        <s v="REMUDARAO ,KENNETH" u="1"/>
        <s v="ISAAC ,NILLO" u="1"/>
        <s v="TAGALOG ,PSALM" u="1"/>
        <s v="RAMOS ,RAYMUDO" u="1"/>
        <s v="CAHAP ,TYRONE JOHN" u="1"/>
        <s v="SEBASTIAN ,KEVIN" u="1"/>
        <s v="BAÑARES ,JUNATAN" u="1"/>
        <s v="RAMOS ,DRYLE" u="1"/>
        <s v="NUYAD ,BERNIL" u="1"/>
        <s v="MADAYAG ,PAUL EDUARD" u="1"/>
        <s v="TILLE ,MARTIN DAVE" u="1"/>
        <s v="BAUTISTA ,JULIUS" u="1"/>
        <s v="LABONITE , GUILLERMO" u="1"/>
        <s v="DELA CRUZ ,ERICKO" u="1"/>
        <s v="CANTONJOS ,ROBERT" u="1"/>
        <s v="ARPON ,ERIC" u="1"/>
        <s v="MANDARAOG ,RAYMOND" u="1"/>
        <s v="URETA ,ERLON" u="1"/>
        <s v="ALIPANTE ,JOHNREX" u="1"/>
        <s v="BAYER ,GEOCAR" u="1"/>
        <s v="GONZALES ,RAFFY" u="1"/>
        <s v="GARCIA ,JAY" u="1"/>
        <s v="DONATO ,CHRISTIAN BRIX" u="1"/>
        <s v="SUBELDA ,ALLAN" u="1"/>
        <s v="POLICARPIO ,ROMAR" u="1"/>
        <s v="ARAÑA ,ANTONIO JR." u="1"/>
        <s v="CASTILLO ,ADEN JR." u="1"/>
        <s v="   ,EDWARD" u="1"/>
        <s v="PAQUIT ,ALFREDO" u="1"/>
        <s v="PILLO ,NELITO JR." u="1"/>
        <s v="LAXAMANA ,JAN" u="1"/>
        <s v="BERNUEVO ,JOWEN" u="1"/>
        <s v="MIRANDA ,JANSEN" u="1"/>
        <s v="RODRIGUEZ ,JEROME" u="1"/>
        <s v="EUGENIO ,RONALD" u="1"/>
        <s v="UY ,JOHN EMAN" u="1"/>
        <s v="DENOSO ,ALLAN PAUL" u="1"/>
        <s v="GALLEDO ,LYMAR" u="1"/>
        <s v="GONZALES ,SONNY" u="1"/>
        <s v="VALDEZ ,JOHN CHRISTIAN " u="1"/>
        <s v="FORNEL ,PAULINO" u="1"/>
        <s v="VILLAMOR ,JOSE" u="1"/>
        <s v="MANUZON ,FROILAN" u="1"/>
        <s v="GERALDINO ,JERRY BOY" u="1"/>
        <s v="BOLANTE ,JOHN LHEXTER" u="1"/>
        <s v="MENDOZA ,MARK LOUISE" u="1"/>
        <s v="MORALES ,EMILSAN" u="1"/>
        <s v="MENDOZA ,JEFFERSON" u="1"/>
        <s v="DELA VEGA. ,ELIJARDE " u="1"/>
        <s v="SENOSIN ,JEROME" u="1"/>
        <s v="TAGLUCOP ,NIEL MANAGA" u="1"/>
        <s v="GELLANG , JOHNY" u="1"/>
        <s v="JAYMARK ,JAYME" u="1"/>
        <s v="LAVARNES ,GILBERT " u="1"/>
        <s v="CAGONOY ,MARK KEVIN" u="1"/>
        <s v="CAGOYON ,MARK KEVIN" u="1"/>
        <s v="BALLON ,DANIEL" u="1"/>
        <s v="BARNUEVO ,JOWEN" u="1"/>
        <s v="MONDELO ,EDWARD" u="1"/>
        <s v="PELEGRINO ,MARJUN" u="1"/>
        <s v="TARIC ,MARK VINCENT" u="1"/>
        <s v="OCAMPO ,ELAYDIA" u="1"/>
        <s v="BONDOC ,MARLON" u="1"/>
        <s v="CALLEJA ,ELVIE" u="1"/>
        <s v="ESPOSO ,CHESTER JOSEPH" u="1"/>
        <s v="LOZANTA ,JOHN PAUL" u="1"/>
        <s v="ODAYAT ,SONNY " u="1"/>
        <s v="AQUINO ,JOEY" u="1"/>
        <s v="MERCADO ,CLARK NEILSEN" u="1"/>
        <s v="ESGUERRA ,ROGELIO" u="1"/>
        <s v="STEPHEN ,GIBRALTAR" u="1"/>
        <s v="LEGAZPI ,ALBERT" u="1"/>
        <s v="COMPLOMA ,GIORLAND" u="1"/>
        <s v="SARMIENTO ,ISRAEL" u="1"/>
        <s v="BAUTISTA ,MARK WILSON" u="1"/>
        <s v="PARINAS ,CARL MICHAEL" u="1"/>
        <s v="JUMAWAN ,JUNAR" u="1"/>
        <s v="FERNANDEZ ,JAY AR" u="1"/>
        <s v="PADILLA ,KENNETH" u="1"/>
        <s v="JUANO ,BRYAN JHAY" u="1"/>
        <s v="GALORIO ,JAYSON" u="1"/>
        <s v="LAMBUCOY ,ADRIAN " u="1"/>
        <s v="DEL MONTE ,RYAN JAY" u="1"/>
        <s v="MADRIGAL ,YURI" u="1"/>
        <s v="TICSON ,JOHN MICHAEL" u="1"/>
        <s v="TUNGCOD ,ARRONE" u="1"/>
        <s v=" ARDENAS ,ERUEL" u="1"/>
        <s v="VARONA ,JOSHUA" u="1"/>
        <s v="CAMACHO ,RHEYMART" u="1"/>
        <s v="AGUSTIN ,JHERRY" u="1"/>
        <s v="PINTOR ,CHRISTIAN" u="1"/>
        <s v="LLAGAS ,ROBERT" u="1"/>
        <s v="EDGIC ,JOSE JIMMY" u="1"/>
        <s v="ARPON ,ALVIN JOSEPH " u="1"/>
        <s v="LACSON  ,NILO" u="1"/>
        <s v="BAYER  ,GEOCAR" u="1"/>
        <s v="RAPATAN ,KENT JULIUS" u="1"/>
        <s v="MEJARES ,JOSE NINO" u="1"/>
        <s v="BINTIER ,JOHN CARLO" u="1"/>
        <s v="CAPULONG ,JAYVEE" u="1"/>
        <s v="MANGAYAO ,ROBERT" u="1"/>
        <s v="PADERES ,KELVIN" u="1"/>
        <s v="JORVIN ,YLEN" u="1"/>
        <s v="LINDO ,JERBY " u="1"/>
        <s v="BAUTISTA ,DREW" u="1"/>
        <s v="ACOSTA ,REYVIEN" u="1"/>
        <s v="PANDY ,ARIES JOSHUA" u="1"/>
        <s v="MAPALAD ,NELJAYSON" u="1"/>
        <s v="SIA ,PETER PATRICK" u="1"/>
        <s v="BARTOLO  ,RUBEN" u="1"/>
        <s v="BUNAN ,ALVIN" u="1"/>
        <s v="ROBRIGADO ,LORENCE" u="1"/>
        <s v="PARAO ,JOHN PAUL" u="1"/>
        <s v="ISIDRO ,LEONARDO" u="1"/>
        <s v="BUTED ,FRESHNELL  BLAIR" u="1"/>
        <s v="OMPAD ,MARK JUHNE" u="1"/>
        <s v="ENCARNACION ,MANOLITO" u="1"/>
        <s v="ENCARNATION ,MANOLITO" u="1"/>
        <s v="PAR ,JONATHAN" u="1"/>
        <s v="SALOMON ,AMIR" u="1"/>
        <s v="LABADAN ,JUMVER" u="1"/>
        <s v="LAPINING ,DARWIN" u="1"/>
        <s v="GONZALES ,MARL ANTHONY" u="1"/>
        <s v="CANDOL ,FRANCIS  NORLIE" u="1"/>
        <s v="PAGLINAWAN ,ALVIN" u="1"/>
        <s v="VILLACARLOS ,ELMERSON" u="1"/>
        <s v="PAYAWAL ,ARWIN" u="1"/>
        <s v="ALAO ,JONIFER" u="1"/>
        <s v="JUNIO ,JOHN LYOD" u="1"/>
        <s v="MALOBAGO ,EMERSON" u="1"/>
        <s v="PEREZ ,REYMOND" u="1"/>
        <s v="ESPIRITU ,JOHN PAUL" u="1"/>
        <s v="SORIANO ,VINCENT " u="1"/>
        <s v="FIGUROA ,JOVIN" u="1"/>
        <s v="DESTURA ,CHRISTIAN" u="1"/>
        <s v="REBUSORA ,AUBREY JOHN" u="1"/>
        <s v="CAALIM ,MARCELO" u="1"/>
        <s v="BALURAN ,JAKE" u="1"/>
        <s v="DIMAAMPAO  ,MOCTAR" u="1"/>
        <s v="LABONG ,RENO" u="1"/>
        <s v="HABLA ,HENRY " u="1"/>
        <s v="LAPID ,KING" u="1"/>
        <s v="SANTOS ,JOHN BRIX" u="1"/>
        <s v="MUNDA ,KEVIN GABRIEL" u="1"/>
        <s v="RATAY ,JOVEN" u="1"/>
        <s v="ARAGON ,ERSON" u="1"/>
        <s v="GONZALES ,JEFFREY" u="1"/>
        <s v="APON ,ERIC" u="1"/>
        <s v="URETA ,ERLO" u="1"/>
        <s v="TAGLUCOP  ,NIEL MANAGA" u="1"/>
        <s v="CUA ,ANDY" u="1"/>
        <s v="BALDEVIA ,DENMARK" u="1"/>
        <s v="LOREZANA ,JUSTINE" u="1"/>
        <s v="MUSICO ,JANCEN" u="1"/>
        <s v="ATIENZA ,JOHN DAVID" u="1"/>
        <s v="CAAY ,JAYSON " u="1"/>
        <s v="LONTOC ,JOHN JOSEPH" u="1"/>
        <s v="SAMBAJON ,STEPHEN" u="1"/>
        <s v="DULATAS ,JAYSON" u="1"/>
        <s v="BERROYA ,BERNABE" u="1"/>
        <s v="REVIDIZO ,REYMARK" u="1"/>
        <s v="DE CASTRO ,RON LOUIE" u="1"/>
        <s v="BEBINO ,RAFFY" u="1"/>
        <s v="BELMONTE ,REGGIE" u="1"/>
        <s v="HERNANDEZ ,KIM" u="1"/>
        <s v="BUJATIN ,ERIC" u="1"/>
        <s v="MARINO ,JOHN CARLO" u="1"/>
        <s v="TORRES ,JESUS" u="1"/>
        <s v="ATIENZA ,ROBINSON" u="1"/>
        <s v="VELASQUEZ ,JOSHUA" u="1"/>
        <s v="PARATO ,JOSE LEOPOLDO" u="1"/>
        <s v="NAEG ,BRIAN" u="1"/>
        <s v="GALLANA ,REY JHON" u="1"/>
        <s v="VERCELES , NICK" u="1"/>
        <s v="PASCUAL ,LERMINO JR." u="1"/>
        <s v="PASTORAL ,DARUIS" u="1"/>
        <s v="FLORES ,JOHN PAUL" u="1"/>
        <s v="LACHICA  ,JOMER" u="1"/>
        <s v="ABUDA ,EDGARDO" u="1"/>
        <s v="NAZARENO ,MEALCHE" u="1"/>
        <s v="BULACLAC ,ALEX" u="1"/>
        <s v="BAROTAS ,NIELDENNIS" u="1"/>
        <s v="MARAVILLA ,RUSTY" u="1"/>
        <s v="MAGHANOY ,JEFFREY" u="1"/>
        <s v="CASTILLO ,JOHN" u="1"/>
        <s v="VALDRIIZ ,RIC" u="1"/>
        <s v="SOLIS ,CARL ANTHONY" u="1"/>
        <s v="PERZ ,MARK LESTER " u="1"/>
        <s v="POLICARPIO ,TROY" u="1"/>
        <s v="ANOJAN ,JOHNNY" u="1"/>
        <s v="RAGODON ,EFREN" u="1"/>
        <s v="ANIBAN ,JAIME JR." u="1"/>
        <s v="ARDENAS ,ERUEL" u="1"/>
        <s v="GERERRO ,JUAN MIGUEL" u="1"/>
        <s v="ALCALA ,JOSE" u="1"/>
        <s v="CASTUERA ,CLINT RYAN" u="1"/>
        <s v="QUIRANTE ,DOMINIC VERGARA" u="1"/>
        <s v="CACERES ,HINO RF" u="1"/>
        <s v="SAJULAN ,ESMAEL" u="1"/>
        <s v="ESTORAS ,RITCHIE" u="1"/>
        <s v="TOME ,JAYMAR" u="1"/>
        <s v="YPIL ,RENZZ MARTIN" u="1"/>
        <s v="BARIS ,NONILO" u="1"/>
        <s v="BOCO ,ROLANDO" u="1"/>
        <s v="CAGAS ,JHON ALBERT" u="1"/>
        <s v="ESTEBAR ,ROSENDO" u="1"/>
        <s v="LIMPIADO ,LEONIRO" u="1"/>
        <s v="DE CASTRO ,RON LUIS" u="1"/>
        <s v="NAVARRO ,ANGELO LOISE" u="1"/>
        <s v="VAUGHN ,BENTAYO" u="1"/>
        <s v="GOMEZ ,MARVIN" u="1"/>
        <s v="MACASPAC ,MARLON PJ" u="1"/>
        <s v="TORREDA ,EDSON JOHN" u="1"/>
        <s v="AGUILAR ,ANDREW" u="1"/>
        <s v="MINDORO ,JOHN PAUL" u="1"/>
        <s v="BONDOC ,JAYPEE" u="1"/>
        <s v="BAMBA ,SIMON ERNEST" u="1"/>
        <s v="ARIONG ,ALISAYA" u="1"/>
        <s v="REMEGIO ,MARCELINO" u="1"/>
        <s v="LISING ,MARCO" u="1"/>
        <s v="SABUCO ,DEO" u="1"/>
        <s v="CARULLA ,RUBEN" u="1"/>
        <s v="SABORNO ,BANJO" u="1"/>
        <s v="MORILLO ,JHON" u="1"/>
        <s v="LABARDA ,KENNETH BRYAN" u="1"/>
        <s v="APORILLO  ,BENZAR GLENN" u="1"/>
        <s v="FERDINAND ,BUENA" u="1"/>
        <s v="BUCO ,JOMAR" u="1"/>
        <s v="DEL MONDO ,JOSEPH" u="1"/>
        <s v="DEL MUNDO ,JOSEPH" u="1"/>
        <s v="ORTIZ ,ERIC JEFFERSON " u="1"/>
        <s v="ABRIL ,ARVIE" u="1"/>
        <s v="MASCULINO ,REYMART" u="1"/>
        <s v="FORNAL ,ALVIN" u="1"/>
        <s v="MENDOZA ,RENIEL RYAN" u="1"/>
        <s v="MIOLE ,VINCENT" u="1"/>
        <s v="ROARING ,REYMART" u="1"/>
        <s v="BAUTISTA ,ELMAR" u="1"/>
        <s v="BAYOT ,ROBINSUR" u="1"/>
        <s v="MANZANAL ,JOHN VINCENT" u="1"/>
        <s v="CORPEN ,JOMAR" u="1"/>
        <s v="DAVID ,MABELLE" u="1"/>
        <s v="EVANGELIO ,ALVIN" u="1"/>
        <s v="BESUEÑA ,JESRHYL" u="1"/>
        <s v="TAYAG ,JEFREY" u="1"/>
        <s v="DELA CRUZ ,JAMES" u="1"/>
        <s v="EPARWA ,KIM HAROLD" u="1"/>
        <s v="BADILLIO ,MYKEL JAN" u="1"/>
        <s v="CABRERA ,GILBERT ED JUNIOR" u="1"/>
        <s v="ARMERO ,CHRISTIAN" u="1"/>
        <s v="PAGANGPANG ,JUNEL" u="1"/>
        <s v="SANTIAGO ,RAPAHEL" u="1"/>
        <s v="SAMANIEGO ,NORBERTO" u="1"/>
        <s v="ORAÑA ,GLORIA" u="1"/>
        <s v="MABELIN ,MARJON" u="1"/>
        <s v="QUINES ,PATRICK VICTOR" u="1"/>
        <s v="CATIPAY ,JAZON" u="1"/>
        <s v="VILLACERN ,EDWARD" u="1"/>
        <s v="DATU ,CHRISTIAN JOHN" u="1"/>
        <s v="OLIGAN ,FRANKLYN VALENT" u="1"/>
        <s v="GIMOTO ,BERNIE" u="1"/>
        <s v="RODRIGUEZ ,ARVIN " u="1"/>
        <s v="DELA CRUZ ,MARVIN" u="1"/>
        <s v="JIZ ,SUNNYBOY" u="1"/>
        <s v="MAXIMO ,JAN SONNY" u="1"/>
        <s v="MOLINA ,ARVIN " u="1"/>
        <s v="ESPADILLA ,RICKY" u="1"/>
        <s v="MANONG ,JESSON" u="1"/>
        <s v="MAGLIAN ,MERCADO" u="1"/>
        <s v="DEMATE ,ESMERALDO" u="1"/>
        <s v="LUZANO ,JAYSON" u="1"/>
        <s v="SANTOS ,RHAN JAKE" u="1"/>
        <s v="ABELLA ,NATHAN" u="1"/>
        <s v="SILVA ,EDWIN" u="1"/>
        <s v="CONCUERA ,CLINT" u="1"/>
        <s v="VICTORINO ,ARNEL" u="1"/>
        <s v="PAULP ,MAYNARD" u="1"/>
        <s v="PANIQUE ,ROSE ANN" u="1"/>
        <s v="ERRABO ,GILBERT" u="1"/>
        <s v="SILAPAN ,CEDRIC" u="1"/>
        <s v="BELSIS ,JEROME" u="1"/>
        <s v="AROMEN ,RODERICK" u="1"/>
        <s v="SORIANO ,CHRISTIAN JOIE" u="1"/>
        <s v="DE CASTRO ,RON LOUIS" u="1"/>
        <s v="ABANILLA ,PAUL CHRISTIAN" u="1"/>
        <s v="HALIM ,ABDUL" u="1"/>
        <s v="CARPIO ,RONALD REAGAN" u="1"/>
        <s v="BANGKE ,ISMAEL" u="1"/>
        <s v="TIONGSON ,BRYAN CHRISTIAN" u="1"/>
        <s v="DURAN ,ARIEL" u="1"/>
        <s v="BALUYOT  ,ROMARICO" u="1"/>
        <s v="FLANG ,JIMMY" u="1"/>
        <s v="ALON ,ARGIE" u="1"/>
        <s v="GALEZER ,ARIUZ" u="1"/>
        <s v="CARIAS ,CHRISTIAN JOSHUA" u="1"/>
        <s v="SALASAR ,MARC ROWELL" u="1"/>
        <s v="ONGJUNCO ,ARVIN" u="1"/>
        <s v="CARRANZA ,KENNETH" u="1"/>
        <s v="SAKAY ,JOHN  RAY" u="1"/>
        <s v="DEL ROSARIO ,JIREY" u="1"/>
        <s v="BURDEOS ,JESSIE" u="1"/>
        <s v="FERNANDEZ ,JOSEPH " u="1"/>
        <s v="TAPERE ,NOEL" u="1"/>
        <s v="RAFAEL ,KIM JUSTINE" u="1"/>
        <s v="DOMU ,JOSHUA" u="1"/>
        <s v="MESINA ,GENESIS" u="1"/>
        <s v="CARINO ,ARJAY" u="1"/>
        <s v="DURAN ,MELJUNE" u="1"/>
        <s v="AQUINO ,MARIO" u="1"/>
        <s v="GUTANG ,CLIENT" u="1"/>
        <s v="RAMOS ,CESAR" u="1"/>
        <s v="JAMANDRE ,KENNETH" u="1"/>
        <s v="YBARITTA  ,JUSTONE" u="1"/>
        <s v="SABLE ,VINCENT" u="1"/>
        <s v="ESPAÑOL ,JOSHUA" u="1"/>
        <s v="MARAGATA ,JACSON" u="1"/>
        <s v="PALAC ,HADJE CAILING" u="1"/>
        <s v="BALINGNOT ,JOSHUE RONIEL" u="1"/>
        <s v="BOTOR ,YUL FRANCIS GABRIEL" u="1"/>
        <s v="ITEM ,DARYL" u="1"/>
        <s v="ESCALADA ,REDAN" u="1"/>
        <s v="LAZATIN ,JONATHAN" u="1"/>
        <s v="SALES ,JAYBEE" u="1"/>
        <s v="INACAY ,PETER ROBERT" u="1"/>
        <s v="BONOT ,IAN" u="1"/>
        <s v="LUBGUBAN ,MARVIN ANGELO" u="1"/>
        <s v="PAGASPAS ,JAYSON" u="1"/>
        <s v="ONG ,JASON" u="1"/>
        <s v="TARRAZONA ,LUNE REX" u="1"/>
      </sharedItems>
    </cacheField>
    <cacheField name="SURNAME" numFmtId="0">
      <sharedItems containsBlank="1"/>
    </cacheField>
    <cacheField name="FIRST NAME" numFmtId="0">
      <sharedItems containsBlank="1"/>
    </cacheField>
    <cacheField name="Mon" numFmtId="0">
      <sharedItems containsBlank="1"/>
    </cacheField>
    <cacheField name="Tue" numFmtId="0">
      <sharedItems containsBlank="1"/>
    </cacheField>
    <cacheField name="Wed" numFmtId="0">
      <sharedItems containsBlank="1"/>
    </cacheField>
    <cacheField name="Thu" numFmtId="0">
      <sharedItems containsBlank="1"/>
    </cacheField>
    <cacheField name="Fri" numFmtId="0">
      <sharedItems containsBlank="1"/>
    </cacheField>
    <cacheField name="Sat" numFmtId="0">
      <sharedItems containsBlank="1"/>
    </cacheField>
    <cacheField name="Sun" numFmtId="0">
      <sharedItems containsBlank="1"/>
    </cacheField>
    <cacheField name="CONSORTIUM PARTNER/S" numFmtId="0">
      <sharedItems containsBlank="1"/>
    </cacheField>
    <cacheField name="%SHARING" numFmtId="9">
      <sharedItems containsString="0" containsBlank="1" containsNumber="1" minValue="0.1" maxValue="0.25"/>
    </cacheField>
    <cacheField name="REMARKS" numFmtId="0">
      <sharedItems containsBlank="1"/>
    </cacheField>
    <cacheField name="CODE " numFmtId="0">
      <sharedItems containsString="0" containsBlank="1" containsNumber="1" containsInteger="1" minValue="0" maxValue="9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er Aborka" refreshedDate="45374.791850694448" createdVersion="5" refreshedVersion="8" minRefreshableVersion="3" recordCount="6617" xr:uid="{00000000-000A-0000-FFFF-FFFF3B020000}">
  <cacheSource type="worksheet">
    <worksheetSource ref="A4:X6621" sheet="NKA_CONSO"/>
  </cacheSource>
  <cacheFields count="24">
    <cacheField name="REGION" numFmtId="0">
      <sharedItems containsBlank="1" count="12">
        <m/>
        <s v="NCR"/>
        <s v="REGION 12"/>
        <s v="REGION 5"/>
        <s v="REGION 4"/>
        <s v="REGION 1"/>
        <s v="REGION 2"/>
        <s v="REGION 3"/>
        <s v="REGION 6"/>
        <s v="REGION 7"/>
        <s v="REGION 10"/>
        <s v="REGION 11"/>
      </sharedItems>
    </cacheField>
    <cacheField name="AREA" numFmtId="0">
      <sharedItems containsBlank="1"/>
    </cacheField>
    <cacheField name="FIELD SUPERVISOR" numFmtId="0">
      <sharedItems/>
    </cacheField>
    <cacheField name="NKA" numFmtId="0">
      <sharedItems/>
    </cacheField>
    <cacheField name="ACCOUNT" numFmtId="0">
      <sharedItems containsBlank="1" count="15">
        <s v="ALFAMART"/>
        <s v="7ELEVEN"/>
        <s v="PUREGOLD"/>
        <s v="ROBINSONS"/>
        <s v="SAVEMORE"/>
        <s v="SM HYPER"/>
        <s v="SVI"/>
        <s v="ULTRAMEGA"/>
        <s v="WALTERMART"/>
        <m u="1"/>
        <s v="RDF" u="1"/>
        <s v="ROBINSONS " u="1"/>
        <s v="METRO LUZON" u="1"/>
        <s v="SOUTH" u="1"/>
        <s v="ALL DAY" u="1"/>
      </sharedItems>
    </cacheField>
    <cacheField name="TOTAL ACCOUNTS COVERED" numFmtId="0">
      <sharedItems containsSemiMixedTypes="0" containsString="0" containsNumber="1" minValue="0.5" maxValue="1"/>
    </cacheField>
    <cacheField name="ACTUAL  ACCOUNTS COVERED" numFmtId="0">
      <sharedItems containsString="0" containsBlank="1" containsNumber="1" minValue="0.5" maxValue="1"/>
    </cacheField>
    <cacheField name="ACCOUNTS" numFmtId="0">
      <sharedItems/>
    </cacheField>
    <cacheField name="DEPLOYMENT STATUS" numFmtId="0">
      <sharedItems containsBlank="1"/>
    </cacheField>
    <cacheField name="TARGET HEADCOUNT" numFmtId="2">
      <sharedItems containsString="0" containsBlank="1" containsNumber="1" minValue="0.2" maxValue="1"/>
    </cacheField>
    <cacheField name="ACTUAL HEADCOUNT" numFmtId="2">
      <sharedItems containsBlank="1" containsMixedTypes="1" containsNumber="1" minValue="0.2" maxValue="1"/>
    </cacheField>
    <cacheField name="FULL NAME" numFmtId="0">
      <sharedItems containsBlank="1"/>
    </cacheField>
    <cacheField name="SURNAME" numFmtId="0">
      <sharedItems containsBlank="1"/>
    </cacheField>
    <cacheField name="FIRST NAME" numFmtId="0">
      <sharedItems containsBlank="1"/>
    </cacheField>
    <cacheField name="Mon" numFmtId="0">
      <sharedItems containsBlank="1"/>
    </cacheField>
    <cacheField name="Tue" numFmtId="0">
      <sharedItems containsBlank="1"/>
    </cacheField>
    <cacheField name="Wed" numFmtId="0">
      <sharedItems containsBlank="1"/>
    </cacheField>
    <cacheField name="Thu" numFmtId="0">
      <sharedItems containsBlank="1"/>
    </cacheField>
    <cacheField name="Fri" numFmtId="0">
      <sharedItems containsBlank="1"/>
    </cacheField>
    <cacheField name="Sat" numFmtId="0">
      <sharedItems containsBlank="1"/>
    </cacheField>
    <cacheField name="Sun" numFmtId="0">
      <sharedItems containsBlank="1"/>
    </cacheField>
    <cacheField name="CONSORTIUM PARTNER/S" numFmtId="0">
      <sharedItems containsBlank="1" count="7">
        <m/>
        <s v="AMC - PVM"/>
        <s v="AMC - UCI"/>
        <s v="PVM - UCI"/>
        <s v="PEPSI - LFC" u="1"/>
        <s v="LMC - AWI" u="1"/>
        <s v="AMC-PVM" u="1"/>
      </sharedItems>
    </cacheField>
    <cacheField name="%SHARING" numFmtId="9">
      <sharedItems containsString="0" containsBlank="1" containsNumber="1" minValue="0.1" maxValue="0.33" count="5">
        <m/>
        <n v="0.1"/>
        <n v="0.12"/>
        <n v="0.25"/>
        <n v="0.33" u="1"/>
      </sharedItems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er Aborka" refreshedDate="45374.791850925925" createdVersion="5" refreshedVersion="8" minRefreshableVersion="3" recordCount="1637" xr:uid="{00000000-000A-0000-FFFF-FFFF3C020000}">
  <cacheSource type="worksheet">
    <worksheetSource ref="A4:X1641" sheet="GT_CONSO"/>
  </cacheSource>
  <cacheFields count="24">
    <cacheField name="REGION" numFmtId="0">
      <sharedItems containsBlank="1" count="13">
        <s v="NCR"/>
        <s v="REGION 4"/>
        <s v="REGION 2"/>
        <s v="REGION 1"/>
        <m/>
        <s v="REGION 3"/>
        <s v="REGION 5"/>
        <s v="REGION 7"/>
        <s v="REGION 6"/>
        <s v="REGION 10"/>
        <s v="REGION 12"/>
        <s v="REGION 11"/>
        <s v="MIN" u="1"/>
      </sharedItems>
    </cacheField>
    <cacheField name="AREA" numFmtId="0">
      <sharedItems containsBlank="1"/>
    </cacheField>
    <cacheField name="FIELD SUPERVISOR" numFmtId="0">
      <sharedItems count="17">
        <s v="FLORO SORIANO"/>
        <s v="ALEJO FATIGA"/>
        <s v="BONIFACIO RAMIREZ"/>
        <s v="RICARDO ANIN"/>
        <s v="CYNTHIA ARQUILLO"/>
        <s v="CRISVIC MEJIA"/>
        <s v="FREDDIE PAGBILAO"/>
        <s v="RYAN VILLANUEVA"/>
        <s v="BRYAN DALEON"/>
        <s v="BRIAN ARAO"/>
        <s v="JEFFREY LIMBAGA"/>
        <s v="JUAN BILLAN"/>
        <s v="STEPHEN LLOYD BILLONES"/>
        <s v="LESTER QUINEMON"/>
        <s v="ALLAN BERSABAL"/>
        <s v="MANILYN BALTAZAR"/>
        <s v="KIMBERLIE STA MARIA" u="1"/>
      </sharedItems>
    </cacheField>
    <cacheField name="DISTRIBUTOR" numFmtId="0">
      <sharedItems containsMixedTypes="1" containsNumber="1" containsInteger="1" minValue="0" maxValue="0" count="27">
        <s v="CA-MIL RIZAL"/>
        <s v="TOP GOLDEN STAR"/>
        <s v="CA-MIL SAN MATEO"/>
        <s v="FOUR ACES"/>
        <s v="JP ENTERPRISES"/>
        <s v="EXODUS"/>
        <s v="GRANVILLE BENGUET"/>
        <s v="DENIKS MKTG."/>
        <s v="WING AN"/>
        <s v="FULLINE"/>
        <s v="RICH AXXESS"/>
        <s v="PIRATA/REDDMART"/>
        <s v="PIRATA BATANGAS"/>
        <s v="CPC MINDORO"/>
        <s v="PIRATA/LAGUNA"/>
        <s v="PIRATA/CAVITE"/>
        <s v="CHAMP"/>
        <s v="PRIME"/>
        <s v="CHASE"/>
        <s v="AUR"/>
        <s v="LDI"/>
        <s v="KENCH"/>
        <s v="CGM CORP."/>
        <s v="EVE"/>
        <s v="JSDR"/>
        <s v="SOUTHMIN CONSUMERS INC."/>
        <n v="0" u="1"/>
      </sharedItems>
    </cacheField>
    <cacheField name="ACCOUNT" numFmtId="0">
      <sharedItems containsMixedTypes="1" containsNumber="1" containsInteger="1" minValue="259" maxValue="588"/>
    </cacheField>
    <cacheField name="TOTAL ACCOUNTS COVERED" numFmtId="0">
      <sharedItems containsSemiMixedTypes="0" containsString="0" containsNumber="1" minValue="0.5" maxValue="1"/>
    </cacheField>
    <cacheField name="ACTUAL  ACCOUNTS COVERED" numFmtId="0">
      <sharedItems containsString="0" containsBlank="1" containsNumber="1" minValue="0.5" maxValue="1"/>
    </cacheField>
    <cacheField name="BRANCH/AREA" numFmtId="0">
      <sharedItems/>
    </cacheField>
    <cacheField name="DEPLOYMENT STATUS" numFmtId="0">
      <sharedItems/>
    </cacheField>
    <cacheField name="TARGET HEADCOUNT" numFmtId="2">
      <sharedItems containsSemiMixedTypes="0" containsString="0" containsNumber="1" minValue="0" maxValue="1"/>
    </cacheField>
    <cacheField name="ACTUAL HEADCOUNT" numFmtId="2">
      <sharedItems containsString="0" containsBlank="1" containsNumber="1" minValue="2.3255813953488372E-2" maxValue="1"/>
    </cacheField>
    <cacheField name="FULL NAME" numFmtId="0">
      <sharedItems containsBlank="1" count="362">
        <s v="CALIVOSO ,MARLON"/>
        <s v="PALMA ,ROY"/>
        <s v="BALANQUIT ,IVY"/>
        <s v="RAMPAS ,CYRUS"/>
        <s v="DAGOHOY ,RUEL"/>
        <s v="GALLETA ,JEMMY JR"/>
        <s v="PADUA ,CRISANTO"/>
        <m/>
        <s v="MATUBIS ,JOHN  MARK"/>
        <s v="FUTO ,MARK JAMES"/>
        <s v="TINTERO ,RR"/>
        <s v="MEJIA  ,ALFIE"/>
        <s v="PABLO ,NOEL"/>
        <s v="HENALDO ,ROWELL"/>
        <s v="OREAL ,KING AUSTINE"/>
        <s v="PACARIEM ,JEFREY"/>
        <s v="ARAGON ,TONY"/>
        <s v="BALDUEZA ,CHEEN MICHAEL"/>
        <s v="DE GUZMAN ,GRACE"/>
        <s v="HETUTUA ,JEROME"/>
        <s v="TORREFRANCA ,JULIUS CESAR"/>
        <s v="MARCELINO ,DESCATIAR"/>
        <s v="DELA CRUZ ,GLEN"/>
        <s v="BORAL ,MERVIN"/>
        <s v="BADILLA ,ROGER"/>
        <s v="SALINDO ,RENIER"/>
        <s v="REBANO ,JOHN MARK"/>
        <s v="GRANDE ,JOSHUA"/>
        <s v="DOJENIA ,ALVIN"/>
        <s v="ELLIZA ,MELVIN"/>
        <s v="GONZALES ,LEMUEL"/>
        <s v="FULGAR ,MICHAEL"/>
        <s v="QUIÑONES ,EPHRAIM"/>
        <s v="JORNACION ,JORGE"/>
        <s v="ROYETTE ,RUBEN"/>
        <s v="CABIGON ,WELVER"/>
        <s v="SANTILLAN ,WILLIAM JR"/>
        <s v="PACHECO ,MICHAEL ANGELO"/>
        <s v="LONGCOP ,PAUL JOHN"/>
        <s v="NUÑEZ ,ISNIYA"/>
        <s v="REYES ,DENZEL"/>
        <s v="ARCHE ,BENEDICT"/>
        <s v="TRISINIO ,MELVIN"/>
        <s v="BIRUNG JR. ,OSCAR"/>
        <s v="LUCERO ,BENJAMIN"/>
        <s v="CALIDGUID JR. ,JIMMORE"/>
        <s v="PASCUA ,JING"/>
        <s v="CORPUZ ,JOSHUA"/>
        <s v="MADDUMBA ,ANGELITO"/>
        <s v="ABAO ,AMIRCOSAIN"/>
        <s v="TUMATAG ,CARLITO"/>
        <s v="VILORIA ,HAROLD"/>
        <s v="GERONIMO ,DOMINGO"/>
        <s v="SIBALON ,JULIUS"/>
        <s v="ESELLER ,GENEVIVE"/>
        <s v="RASALAN ,ROSALYN"/>
        <s v="PADILLA ,ROMMEL"/>
        <s v="VERCELES ,JUVICK CLAIRE"/>
        <s v="JUAN ,MELANNA MAE"/>
        <s v="CORPUZ ,ALEX"/>
        <s v="SUPAPO ,PERCIVAL"/>
        <s v="FIGUEROA ,JULIUS CAEZAR"/>
        <s v="SEMBRANO ,MARLON"/>
        <s v="PINEDA ,ROWELL"/>
        <s v="CRISTOBAL ,DAN MARK"/>
        <s v="AQUINO ,GILBERT"/>
        <s v="DELA CRUZ ,MARY GRACE"/>
        <s v="BAYUDAN ,ERIC"/>
        <s v="CAMPOS ,DARWIN"/>
        <s v="SORIANO ,MARVIN"/>
        <s v="DELOS REYES ,JERIC"/>
        <s v="MINA ,ALDEN JOY"/>
        <s v="EVANGELISTA ,ARNOLD"/>
        <s v="EGINA  ,MARK ELPIE"/>
        <s v="SOTTO ,ROGER"/>
        <s v="MANGANTI ,JAYVEE"/>
        <s v="SALVADOR ,EMANNUEL"/>
        <s v="MARIANO ,REX"/>
        <s v="BUNDALIAN ,DENNIS"/>
        <s v="SANTOS ,MARLON"/>
        <s v="CAMBANGAY ,ALBERTO"/>
        <s v="QUIZON ,AL"/>
        <s v="VITAL ,DAVE"/>
        <s v="GUZMAN ,LOUIE"/>
        <s v="RUIZ ,LUIGI"/>
        <s v="CINCO ,RONALD"/>
        <s v="YU ,JEFFERSON"/>
        <s v="ALAGUENA ,DAVID"/>
        <s v="AGUILAR ,DANILO JR"/>
        <s v="BOCO ,ROLANDO JR."/>
        <s v="PARCAREY ,ALVIN"/>
        <s v="CAUSAPIN ,ALVIN"/>
        <s v="TALISAYON  ,EDUARDO"/>
        <s v="VERDERA ,JOHN MARK"/>
        <s v="CULIS ,MICHAEL"/>
        <s v="MANA ,RUSTAN"/>
        <s v="CASTILLO ,HERBERT"/>
        <s v="LEGISMA ,JAYRON"/>
        <s v="BAYDER ,TRINITY JOHN"/>
        <s v="GARDIOLA  JR ,RODOLFO"/>
        <s v="NOBLEZA ,CHRISTIAN"/>
        <s v="OBIACORO ,LOUIE"/>
        <s v="MASCARIÑAS ,JOAN"/>
        <s v="MASCARIÑAS ,FERNAN"/>
        <s v="PANIS ,CHRISTIAN"/>
        <s v="BITARE ,MARWIN"/>
        <s v="RAMOS ,GILBERT"/>
        <s v="VALENCIA ,BYRON"/>
        <s v="SEALS ,CHARLIE JAMES"/>
        <s v="CO ,EDWARD"/>
        <s v="PABALAN ,DENNIS"/>
        <s v="ANINUEVO ,JIMUEL"/>
        <s v="AMAMIO ,SHAIMON"/>
        <s v="VALDEZ ,RODOLFO"/>
        <s v="BELJANO ,AVELINO JR"/>
        <s v="RAMBAO ,CHARLIE"/>
        <s v="ALMAZAN  ,MAYO"/>
        <s v="ENGUERO ,JERWIN"/>
        <s v="MARIGONDON ,JIMMY"/>
        <s v="PALMES ,JOY"/>
        <s v="REMITER ,MAILYN"/>
        <s v="BARBOSA ,SHARON"/>
        <s v="SAN ANTONIO ,JOMAR"/>
        <s v="FRONDAZO ,MARR JOVY"/>
        <s v="GAMAY JR ,LEVI"/>
        <s v="SALDIVAR ,FRANCIS"/>
        <s v="HALLIG ,MARK ANTHONY"/>
        <s v="LAGONOY ,JEROME"/>
        <s v="GARCIA ,JERWIN"/>
        <s v="MAGDAONG ,WYNIE"/>
        <s v="CERDENO ,EDDIE"/>
        <s v="NUELAN ,MICHAEL ANGELO"/>
        <s v="LEPITEN ,BENJO"/>
        <s v="AZUCENAS ,RANDOL"/>
        <s v="BATULAT ,MARWIN"/>
        <s v="ADLAWAN ,JUDE"/>
        <s v="LANGUIDO ,JEROME"/>
        <s v="RAMIREZ ,ARNOLD"/>
        <s v="CAMAJALAN ,MERLYN"/>
        <s v="CASTRO ,DENNIS"/>
        <s v="GENES ,JACK"/>
        <s v="PUJAS ,RAYNALDO"/>
        <s v="LAYON ,LIZA"/>
        <s v="LEPON ,REYLORD"/>
        <s v="HALANDONG ,EHLIECYL"/>
        <s v="CRUZ ,KESSY"/>
        <s v="ALE ,HYDE"/>
        <s v="CADAY ,JOHN CARLO"/>
        <s v="ROMERO ,CLAUDINE"/>
        <s v="TAMAYO ,IAN"/>
        <s v="GANDING ,MAICEL"/>
        <s v="MELGAR ,JERAN"/>
        <s v="LAURON ,ALJUN"/>
        <s v="BLANCO ,CHARLENE"/>
        <s v="QUINGCO ,CAMELO JR."/>
        <s v="AMPURAO ,LETILYN"/>
        <s v="AMPARO ,LETILYN"/>
        <s v="PARDILLO ,ADMER"/>
        <s v="DALEON ,CHRISON"/>
        <s v="PELLETERO ,RHEA"/>
        <s v="MAHUSAY ,PEDRICO"/>
        <s v="ALBOR ,ROBERT IVAN"/>
        <s v="REDMAR ,BANCE"/>
        <s v="AGUIRRE ,FRANCIS"/>
        <s v="GERON ,BRAYAN"/>
        <s v="LANGURAYAN ,ROGER"/>
        <s v="SALCEDO ,JOHNREY"/>
        <s v="MAGBANUA ,RENEBOY"/>
        <s v="BUNTALIDAD ,ARNOLD"/>
        <s v="MAGSIPOC ,PATRICK"/>
        <s v="POBLACION ,JOHN PHILLIP"/>
        <s v="JULIUS ,REYES"/>
        <s v="CUACHON ,RONIEL"/>
        <s v="OMIPLE ,BERNARDO III"/>
        <s v="ERMOSO ,ARNEL"/>
        <s v="GALLENTES ,JOHN REY"/>
        <s v="EFONDO ,JELODIN JR"/>
        <s v="UMADHAY ,APRIL ROSE"/>
        <s v="SOLANO ,RAFFY"/>
        <s v="AVANCENA ,RICHARD"/>
        <s v="ESCALERA, ADRIAN"/>
        <s v="SANTIANES ,JOHN MARVIN"/>
        <s v="BUENDICHO ,IRENE"/>
        <s v="SIMBULAN ,LORENELITO"/>
        <s v="BERSALONA ,MARJUN"/>
        <s v="DUPLITO ,MARK JOVE"/>
        <s v="PETROS ,LENIE"/>
        <s v="FEROLIN ,L0UIE"/>
        <s v="SIAPO ,ROMIL"/>
        <s v="CABACOY ,JUVELON"/>
        <s v="QUIMBO ,JEROME"/>
        <s v="MIDTIMBANG ,AKMAD"/>
        <s v="BALABAGAN ,ZAINODIN"/>
        <s v="COLYAMA ,GARRY"/>
        <s v="BELINARIO ,JENNY"/>
        <s v="LAMAAN ,RACKY"/>
        <s v="BUSTAMANTE ,FRANCIS JOHN"/>
        <s v="MONTON ,KENNETH "/>
        <s v="ISIL ,RANFIL"/>
        <s v="DONATO ,JUNIOR"/>
        <s v="MAGLINTE ,IVAN JAY"/>
        <s v="NEPUMOCENO ,CHRISANTO"/>
        <s v="COTAO ,JIMBOY"/>
        <s v="GRANDE ,RONNA MIE"/>
        <s v="BLANCO ,MARCELO"/>
        <s v="LOBEROS ,LEAH  MAE"/>
        <s v="LARGO ,JULITO JR."/>
        <s v="BITERBO ,CESAR"/>
        <s v="DELA REYNA ,MELCRIS" u="1"/>
        <s v="ARNAIZ,JANET" u="1"/>
        <s v="MORENO,NELLE CYRUS" u="1"/>
        <s v="PERFECTO ,DAWN MARIE" u="1"/>
        <s v="GILZA  ,SERGIE" u="1"/>
        <s v="SORIANGA ,ELMER" u="1"/>
        <s v="AGUILAR ,DANILO  JR" u="1"/>
        <s v="ARAQUIL ,IRENE" u="1"/>
        <s v="MALIGAYA ,NOEL" u="1"/>
        <s v="DE OCAMPO ,MARIVIC" u="1"/>
        <s v="JAPSON ,FRANKY BOY" u="1"/>
        <s v="SEÑO ,MARVIN" u="1"/>
        <s v="AMTABALI ,PAOLO" u="1"/>
        <s v="ROME ,SYNMOND SIDRICK" u="1"/>
        <s v="CAÑESO ,JHONNY ANTHONY" u="1"/>
        <s v="CAÑESO ,JOHNNY ANTHONY" u="1"/>
        <s v="YABO ,JOHN REY" u="1"/>
        <s v="MARIFOSQUE ,ESTEBAN" u="1"/>
        <s v="VILLANUEVA ,RYAN" u="1"/>
        <s v=" MASCARIÑAS ,JOAN" u="1"/>
        <s v="BALANGITAN ,MELISSA" u="1"/>
        <s v="LEGASPI ,RECHIE" u="1"/>
        <s v="VITOR ,ANGELO" u="1"/>
        <s v=" MASCARIÑAS ,FERNAN" u="1"/>
        <s v="SANCHO ,CHERRY BELLA" u="1"/>
        <s v="ORATE ,RONALD" u="1"/>
        <s v="RAZUL ,VINCENT" u="1"/>
        <s v="WAGAS ,JOHN" u="1"/>
        <s v="ALONZO ,JOMICHAEL" u="1"/>
        <s v="ALVAREZ ,ROMEL" u="1"/>
        <s v="LUMIGIS ,KIMAR" u="1"/>
        <s v="LAPINIG ,CHRISTINE" u="1"/>
        <s v="QUINARIO ,DINDO BOY" u="1"/>
        <s v="TUTOR ,JUSCIN" u="1"/>
        <s v="LEGASPI ,RETCHIE" u="1"/>
        <s v="ALONZO ,FERDINAND" u="1"/>
        <s v="BALUYOT ,MARK JUSTIN" u="1"/>
        <s v="MIGALLEN ,ROLANDO" u="1"/>
        <s v="QUIAZON ,AL" u="1"/>
        <s v="ODIVER ,JOHN PHILIP" u="1"/>
        <s v="MANA  ,RUSTAN" u="1"/>
        <s v="CUNANAN ,AURELIO IV" u="1"/>
        <s v="ESPIRITU ,JUDE ARIES" u="1"/>
        <s v="ROQUE ,PEEJAY" u="1"/>
        <s v="FAMISAN ,ARJAY" u="1"/>
        <s v="AMANCIO ,JEFFREY" u="1"/>
        <s v="ROBIN ,ANDREW" u="1"/>
        <s v="HABA ,CHARLITO" u="1"/>
        <s v="PABULOS  ,ROMMEN" u="1"/>
        <s v="SPIRITU ,JUDE ARIES" u="1"/>
        <s v="DELEÑA ,PELAGIO JR." u="1"/>
        <s v="ENDOZO ,JAMES PATRICK" u="1"/>
        <s v="NOVABOS ,REYBOY" u="1"/>
        <s v="ALMERA ,CHRISTOPHER" u="1"/>
        <s v="CORRALES JR. ,PATERNO" u="1"/>
        <s v="DUMAAN ,MICHAEL" u="1"/>
        <s v="CUICO ,ALFREDO JR." u="1"/>
        <s v="REYSON ,APRIEL VIC" u="1"/>
        <s v="GENESES ,MARK" u="1"/>
        <s v="GARCIA ,DARRYL" u="1"/>
        <s v="PERALTA ,QUEENCHIE" u="1"/>
        <s v="NA-ABAY ,KEVIN  JOHM" u="1"/>
        <s v="BRUNO ,CHINO" u="1"/>
        <s v="MAGAT ,PETER" u="1"/>
        <s v="OMPOC ,JENIVIEV" u="1"/>
        <s v="TOMANDAN ,IRENE" u="1"/>
        <s v="ANTONIO ,ALLAN" u="1"/>
        <s v="LINDA ,ANTHONY" u="1"/>
        <s v="GANAL ,RIELY" u="1"/>
        <s v="VICTORIA ,JIMMY" u="1"/>
        <s v="REGUACION ,ALJON" u="1"/>
        <s v="SABIDO ,MARK ANTHONY" u="1"/>
        <s v="LEGASPI ,JOHN MARK " u="1"/>
        <s v="LONGAKIT ,LOUIE JAY" u="1"/>
        <s v="SANCHEZ ,JOHN CARLOS" u="1"/>
        <s v="ABABON ,NEIL" u="1"/>
        <s v="CENTINO ,BERNIE" u="1"/>
        <s v="LICERA ,REGIE" u="1"/>
        <s v="NAVARROZA ,GLENN" u="1"/>
        <s v="DELA CRUZ ,ANJO" u="1"/>
        <s v="GRIEGO  ,EDWARD" u="1"/>
        <s v="MINIANO ,BENIGNO" u="1"/>
        <s v="BRUNIO ,CHINO" u="1"/>
        <s v="ELMER ,JONSAY" u="1"/>
        <s v="NEPOMUCENO ,MC KEVIN" u="1"/>
        <s v="SOTELIZZA ,DENNIS WILLIAM" u="1"/>
        <s v="KALAW ,KELLY" u="1"/>
        <s v="ADIZAS ,ARIEL" u="1"/>
        <s v="JAVILA ,JOMARIE" u="1"/>
        <s v="DONATO ,EDWARD" u="1"/>
        <s v="GAMILLA ,MARY JANE" u="1"/>
        <s v="NOR ,NASSER" u="1"/>
        <s v="ENCINA ,CHARITO" u="1"/>
        <s v="ANITA ,JULIAN" u="1"/>
        <s v="LIBERATO ,ROMEL " u="1"/>
        <s v="SARAZA ,RODERICK" u="1"/>
        <s v="TAPNIO ,ANGELITO" u="1"/>
        <s v="MAGRACIA ,JERICKSON" u="1"/>
        <s v="MORENO ,NELLE CYRUS" u="1"/>
        <s v="GARCIA ,DARRLY" u="1"/>
        <s v="COLARTE ,NIEL JOHN" u="1"/>
        <s v="DELEÑA ,TYRONE" u="1"/>
        <s v="PAUNILLAN ,NELBERT" u="1"/>
        <s v="ALI  ,FAIDS" u="1"/>
        <s v="PANGAN ,ERWIN" u="1"/>
        <s v="BANAAG ,FERNANDO" u="1"/>
        <s v="TADEO ,JUSHUA" u="1"/>
        <s v="MAÑOSCA ,JERIEL" u="1"/>
        <s v="SORENO ,RYAN JOSEPH" u="1"/>
        <s v="PAED ,SERGIE" u="1"/>
        <s v="VALECIA ,BYRON" u="1"/>
        <s v="GUIRIBA ,FERDINAND" u="1"/>
        <s v="NEARSON ,FLORES" u="1"/>
        <s v="MALESIDO ,JUN" u="1"/>
        <s v="PELEÑA ,TYRONE" u="1"/>
        <s v="CAMBA ,REY" u="1"/>
        <s v="HABAL ,ARIEL" u="1"/>
        <s v="GONZAGA ,RICHARD" u="1"/>
        <s v="VICENTE ,JACK" u="1"/>
        <s v="SALVALLON ,JADE" u="1"/>
        <s v="VELJANO ,AVELINO JR" u="1"/>
        <s v="MATRE ,JEROME" u="1"/>
        <s v="BAYOT ,RENIL" u="1"/>
        <s v="AQUINO ,DARRENE" u="1"/>
        <s v="TREMOCHA ,KENNETH" u="1"/>
        <s v="GOMEZ ,MARVIN" u="1"/>
        <s v="BAE ,CHRISTOPHER" u="1"/>
        <s v="TALAUGON ,ALLAINE" u="1"/>
        <s v="FERNANDEZ ,JEFFREY" u="1"/>
        <s v="OLARTE ,LEONILO" u="1"/>
        <s v="OBIACORA ,LOUIE" u="1"/>
        <s v="LIGUTAN ,RODOLFO JR" u="1"/>
        <s v="BILLONES ,STEPHEN LLOYD" u="1"/>
        <s v=" DE GUZMAN ,GRACE" u="1"/>
        <s v="BUNTALIDO ,ARNOLD" u="1"/>
        <s v="TAGNAWA ,KIM RUBEN" u="1"/>
        <s v="ADLAWAN ,JUNE" u="1"/>
        <s v="YOCOGCO ,STEPHEN JOHN" u="1"/>
        <s v="ELLIZA ,VINMEL" u="1"/>
        <s v="ARNAIZ ,JANET" u="1"/>
        <s v="BUNTAN ,PATRICK JANZEL" u="1"/>
        <s v="BURGUILLOS ,CHRISTIAN PAUL" u="1"/>
        <s v="RODULFA ,RODEN" u="1"/>
        <s v="SUBALDO ,MELVEN" u="1"/>
        <s v="IBALE ,ARCHIE" u="1"/>
        <s v="EGLESIA ,JESSOIN" u="1"/>
        <s v="CITINTA ,JOSIE-ANN" u="1"/>
        <s v="DANGO ,ARNIE" u="1"/>
        <s v="ROME ,SYMOND SIDRICK" u="1"/>
        <s v="WAGAS ,ARHPE JOHN" u="1"/>
        <s v="PAMA ,ROWEL" u="1"/>
        <s v="BASIO ,ADRIAN" u="1"/>
        <s v="SOTTO  ,ROGER" u="1"/>
        <s v="MINOZA ,ROSILLER" u="1"/>
      </sharedItems>
    </cacheField>
    <cacheField name="SURNAME" numFmtId="0">
      <sharedItems containsBlank="1"/>
    </cacheField>
    <cacheField name="FIRST NAME" numFmtId="0">
      <sharedItems containsBlank="1"/>
    </cacheField>
    <cacheField name="Mon" numFmtId="0">
      <sharedItems containsBlank="1"/>
    </cacheField>
    <cacheField name="Tue" numFmtId="0">
      <sharedItems containsBlank="1"/>
    </cacheField>
    <cacheField name="Wed" numFmtId="0">
      <sharedItems containsBlank="1"/>
    </cacheField>
    <cacheField name="Thu" numFmtId="0">
      <sharedItems containsBlank="1"/>
    </cacheField>
    <cacheField name="Fri" numFmtId="0">
      <sharedItems containsBlank="1"/>
    </cacheField>
    <cacheField name="Sat" numFmtId="0">
      <sharedItems containsBlank="1"/>
    </cacheField>
    <cacheField name="Sun" numFmtId="0">
      <sharedItems containsBlank="1"/>
    </cacheField>
    <cacheField name="CONSORTIUM PARTNER/S" numFmtId="0">
      <sharedItems containsBlank="1" count="24">
        <s v="UPPC/LFC/PVM"/>
        <s v="UPPC/PVM"/>
        <s v="UPPC EXCLUSIVE"/>
        <s v="UPPC/LFC"/>
        <s v="UPPC/PVM/AMC"/>
        <s v="UPPC/LFC/AMC"/>
        <s v="UPPC/UCI"/>
        <s v="UPPC/LFC/UCI"/>
        <s v="UPPC/PVM/UCI"/>
        <s v="UPPC/LFC/PVM/UCI"/>
        <s v="UPPC/LFC/PVM/AWI"/>
        <s v="UPPC/LMC/PVM/UCI"/>
        <s v="UPPC/LMC/PVM/AWI"/>
        <s v="UPPC/LMC/AWI/UCI"/>
        <s v="UPPC/PVM/LMC/UCI"/>
        <s v="UPPC/LMC"/>
        <s v="UPPC/LMC/PVM"/>
        <s v="UPPC/PVM/AWI/UCI"/>
        <m u="1"/>
        <s v="UPPC/ PVM" u="1"/>
        <s v="UPP/LFC/PVM/UCI/AWI" u="1"/>
        <s v="UPPC/PVM//UCI" u="1"/>
        <s v="UPPC/LFC/PVM/UCI/AWI" u="1"/>
        <s v="UPPC/LMC/UCI" u="1"/>
      </sharedItems>
    </cacheField>
    <cacheField name="PERCENTAGE SHARING" numFmtId="9">
      <sharedItems containsSemiMixedTypes="0" containsString="0" containsNumber="1" minValue="0.1" maxValue="1" count="5">
        <n v="0.25"/>
        <n v="1"/>
        <n v="0.1"/>
        <n v="0.3" u="1"/>
        <n v="0.5" u="1"/>
      </sharedItems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7">
  <r>
    <x v="0"/>
    <s v="NCR"/>
    <s v="FLORO SORIANO"/>
    <x v="0"/>
    <s v="MARKETMAN/RICKY STORE"/>
    <n v="1"/>
    <n v="1"/>
    <s v="ANTIPOLO"/>
    <s v="ON BOARD"/>
    <n v="0.125"/>
    <n v="0.125"/>
    <s v="CALIVOSO ,MARLON"/>
    <s v="CALIVOSO"/>
    <s v="MARLON"/>
    <m/>
    <s v="11:00-12:00"/>
    <m/>
    <m/>
    <m/>
    <s v="11:00-12:00"/>
    <s v="DAY OFF"/>
    <s v="UPPC/LFC/PVM"/>
    <n v="0.25"/>
    <m/>
    <n v="70"/>
  </r>
  <r>
    <x v="0"/>
    <s v="NCR"/>
    <s v="FLORO SORIANO"/>
    <x v="0"/>
    <s v="STAR &amp; FRED"/>
    <n v="1"/>
    <n v="1"/>
    <s v="COGEO"/>
    <s v="ON BOARD"/>
    <n v="0.16666666666666666"/>
    <n v="0.16666666666666666"/>
    <s v="PALMA ,ROY"/>
    <s v="PALMA"/>
    <s v="ROY"/>
    <s v="10:30-12:00"/>
    <m/>
    <m/>
    <s v="10:30-12:00"/>
    <m/>
    <m/>
    <s v="DAY OFF"/>
    <s v="UPPC/LFC/PVM"/>
    <n v="0.25"/>
    <m/>
    <n v="71"/>
  </r>
  <r>
    <x v="0"/>
    <s v="NCR"/>
    <s v="FLORO SORIANO"/>
    <x v="0"/>
    <s v="KELMEMART/CORAL"/>
    <n v="1"/>
    <n v="1"/>
    <s v="TERESA"/>
    <s v="ON BOARD"/>
    <n v="0.16666666666666666"/>
    <n v="0.16666666666666666"/>
    <s v="PALMA ,ROY"/>
    <s v="PALMA"/>
    <s v="ROY"/>
    <m/>
    <m/>
    <s v="11:00-12:00"/>
    <m/>
    <m/>
    <s v="11:00-12:00"/>
    <s v="DAY OFF"/>
    <s v="UPPC/LFC/PVM"/>
    <n v="0.25"/>
    <m/>
    <n v="71"/>
  </r>
  <r>
    <x v="0"/>
    <s v="NCR"/>
    <s v="FLORO SORIANO"/>
    <x v="0"/>
    <s v="DIVIMART"/>
    <n v="1"/>
    <n v="1"/>
    <s v="ANTIPOLO"/>
    <s v="ON BOARD"/>
    <n v="0.125"/>
    <n v="0.125"/>
    <s v="CALIVOSO ,MARLON"/>
    <s v="CALIVOSO"/>
    <s v="MARLON"/>
    <m/>
    <m/>
    <s v="4:00-5:00"/>
    <m/>
    <s v="4:00-5:00"/>
    <m/>
    <s v="DAY OFF"/>
    <s v="UPPC/LFC/PVM"/>
    <n v="0.25"/>
    <m/>
    <n v="70"/>
  </r>
  <r>
    <x v="0"/>
    <s v="NCR"/>
    <s v="FLORO SORIANO"/>
    <x v="0"/>
    <s v="BELGENE SAVER SMART"/>
    <n v="1"/>
    <n v="1"/>
    <s v="MARIKINA"/>
    <s v="ON BOARD"/>
    <n v="0.125"/>
    <n v="0.125"/>
    <s v="CALIVOSO ,MARLON"/>
    <s v="CALIVOSO"/>
    <s v="MARLON"/>
    <m/>
    <s v="8:00-10:00"/>
    <m/>
    <s v="8:00-10:00"/>
    <m/>
    <s v="8:00-10:00"/>
    <s v="DAY OFF"/>
    <s v="UPPC/LFC/PVM"/>
    <n v="0.25"/>
    <s v="OPEN SEPT. 3 - DATING TRIPLE D"/>
    <n v="70"/>
  </r>
  <r>
    <x v="0"/>
    <s v="NCR"/>
    <s v="FLORO SORIANO"/>
    <x v="0"/>
    <s v="SNAPSHOP GROCERY"/>
    <n v="1"/>
    <n v="1"/>
    <s v="MARIKINA"/>
    <s v="ON BOARD"/>
    <n v="0.16666666666666666"/>
    <n v="0.16666666666666666"/>
    <s v="PALMA ,ROY"/>
    <s v="PALMA"/>
    <s v="ROY"/>
    <s v="2:00-4:00"/>
    <s v="2:00-4:00"/>
    <s v="2:00-4:00"/>
    <s v="2:00-4:00"/>
    <s v="2:00-4:00"/>
    <s v="2:00-4:00"/>
    <s v="DAY OFF"/>
    <s v="UPPC/LFC/PVM"/>
    <n v="0.25"/>
    <m/>
    <n v="71"/>
  </r>
  <r>
    <x v="0"/>
    <s v="NCR"/>
    <s v="FLORO SORIANO"/>
    <x v="0"/>
    <s v="MOFAR GEN.MDSE"/>
    <n v="1"/>
    <n v="1"/>
    <s v="MARIKINA"/>
    <s v="ON BOARD"/>
    <n v="0.125"/>
    <n v="0.125"/>
    <s v="BALANQUIT ,IVY"/>
    <s v="BALANQUIT"/>
    <s v="IVY"/>
    <s v="8:00-10:00"/>
    <m/>
    <s v="8:00-10:00"/>
    <m/>
    <s v="8:00-10:00"/>
    <m/>
    <s v="DAY OFF"/>
    <s v="UPPC/LFC/PVM"/>
    <n v="0.25"/>
    <m/>
    <n v="72"/>
  </r>
  <r>
    <x v="0"/>
    <s v="NCR"/>
    <s v="FLORO SORIANO"/>
    <x v="0"/>
    <s v="3L"/>
    <n v="1"/>
    <n v="1"/>
    <s v="SAN MATEO"/>
    <s v="ON BOARD"/>
    <n v="0.125"/>
    <n v="0.125"/>
    <s v="BALANQUIT ,IVY"/>
    <s v="BALANQUIT"/>
    <s v="IVY"/>
    <s v="12:00-2:00"/>
    <m/>
    <s v="12:00-2:00"/>
    <m/>
    <s v="12:00-2:00"/>
    <m/>
    <s v="DAY OFF"/>
    <s v="UPPC/LFC/PVM"/>
    <n v="0.25"/>
    <m/>
    <n v="72"/>
  </r>
  <r>
    <x v="0"/>
    <s v="NCR"/>
    <s v="FLORO SORIANO"/>
    <x v="0"/>
    <s v="MOFAR GEN.MDSE"/>
    <n v="1"/>
    <n v="1"/>
    <s v="SAN MATEO"/>
    <s v="ON BOARD"/>
    <n v="0.125"/>
    <n v="0.125"/>
    <s v="BALANQUIT ,IVY"/>
    <s v="BALANQUIT"/>
    <s v="IVY"/>
    <s v="3:00-5:00"/>
    <m/>
    <s v="3:00-5:00"/>
    <m/>
    <s v="3:00-5:00"/>
    <m/>
    <s v="DAY OFF"/>
    <s v="UPPC/LFC/PVM"/>
    <n v="0.25"/>
    <m/>
    <n v="72"/>
  </r>
  <r>
    <x v="0"/>
    <s v="NCR"/>
    <s v="FLORO SORIANO"/>
    <x v="0"/>
    <s v="EASYLANE/KWIK-B MINIMART"/>
    <n v="1"/>
    <n v="1"/>
    <s v="MARIKINA"/>
    <s v="ON BOARD"/>
    <n v="0.125"/>
    <n v="0.125"/>
    <s v="BALANQUIT ,IVY"/>
    <s v="BALANQUIT"/>
    <s v="IVY"/>
    <m/>
    <s v="8:00-12:00"/>
    <m/>
    <s v="8:00-12:00"/>
    <m/>
    <s v="8:00-12:00"/>
    <s v="DAY OFF"/>
    <s v="UPPC/LFC/PVM"/>
    <n v="0.25"/>
    <m/>
    <n v="72"/>
  </r>
  <r>
    <x v="0"/>
    <s v="NCR"/>
    <s v="FLORO SORIANO"/>
    <x v="0"/>
    <s v="JERISIL STOP SHOP"/>
    <n v="1"/>
    <n v="1"/>
    <s v="MARIKINA"/>
    <s v="ON BOARD"/>
    <n v="0.125"/>
    <n v="0.125"/>
    <s v="BALANQUIT ,IVY"/>
    <s v="BALANQUIT"/>
    <s v="IVY"/>
    <m/>
    <s v="1:00-1:30"/>
    <m/>
    <s v="1:00-1:30"/>
    <m/>
    <s v="1:00-1:30"/>
    <s v="DAY OFF"/>
    <s v="UPPC/LFC/PVM"/>
    <n v="0.25"/>
    <m/>
    <n v="72"/>
  </r>
  <r>
    <x v="0"/>
    <s v="NCR"/>
    <s v="FLORO SORIANO"/>
    <x v="0"/>
    <s v="JELOUSIL"/>
    <n v="1"/>
    <n v="1"/>
    <s v="MARIKINA"/>
    <s v="ON BOARD"/>
    <n v="0.125"/>
    <n v="0.125"/>
    <s v="BALANQUIT ,IVY"/>
    <s v="BALANQUIT"/>
    <s v="IVY"/>
    <m/>
    <s v="1:40-2:00"/>
    <m/>
    <s v="1:40-2:00"/>
    <m/>
    <s v="1:40-2:00"/>
    <s v="DAY OFF"/>
    <s v="UPPC/LFC/PVM"/>
    <n v="0.25"/>
    <m/>
    <n v="72"/>
  </r>
  <r>
    <x v="0"/>
    <s v="NCR"/>
    <s v="FLORO SORIANO"/>
    <x v="0"/>
    <s v="SRS KASIGLAHAN"/>
    <n v="1"/>
    <n v="1"/>
    <s v="MONTALBAN"/>
    <s v="ON BOARD"/>
    <n v="0.125"/>
    <n v="0.125"/>
    <s v="BALANQUIT ,IVY"/>
    <s v="BALANQUIT"/>
    <s v="IVY"/>
    <m/>
    <s v="4:00-5:00"/>
    <m/>
    <m/>
    <m/>
    <s v="4:00-5:00"/>
    <s v="DAY OFF"/>
    <s v="UPPC/LFC/PVM"/>
    <n v="0.25"/>
    <m/>
    <n v="72"/>
  </r>
  <r>
    <x v="0"/>
    <s v="NCR"/>
    <s v="FLORO SORIANO"/>
    <x v="0"/>
    <s v="SRS SAN ISIDRO"/>
    <n v="1"/>
    <n v="1"/>
    <s v="MONTALBAN"/>
    <s v="ON BOARD"/>
    <n v="0.125"/>
    <n v="0.125"/>
    <s v="BALANQUIT ,IVY"/>
    <s v="BALANQUIT"/>
    <s v="IVY"/>
    <m/>
    <m/>
    <m/>
    <s v="4:00-5:00"/>
    <m/>
    <m/>
    <s v="DAY OFF"/>
    <s v="UPPC/LFC/PVM"/>
    <n v="0.25"/>
    <m/>
    <n v="72"/>
  </r>
  <r>
    <x v="0"/>
    <s v="NCR"/>
    <s v="FLORO SORIANO"/>
    <x v="0"/>
    <s v="DIVIMART"/>
    <n v="1"/>
    <n v="1"/>
    <s v="PASIG"/>
    <s v="ON BOARD"/>
    <n v="0.2"/>
    <n v="0.2"/>
    <s v="RAMPAS ,CYRUS"/>
    <s v="RAMPAS"/>
    <s v="CYRUS"/>
    <s v="11:00-1:00"/>
    <m/>
    <s v="DAY OFF"/>
    <s v="11:00-1:00"/>
    <m/>
    <s v="11:00-1:00"/>
    <m/>
    <s v="UPPC/LFC/PVM"/>
    <n v="0.25"/>
    <m/>
    <n v="73"/>
  </r>
  <r>
    <x v="0"/>
    <s v="NCR"/>
    <s v="FLORO SORIANO"/>
    <x v="0"/>
    <s v="DIVIMART"/>
    <n v="1"/>
    <n v="1"/>
    <s v="POBLACION TAYTAY"/>
    <s v="ON BOARD"/>
    <n v="0.2"/>
    <n v="0.2"/>
    <s v="RAMPAS ,CYRUS"/>
    <s v="RAMPAS"/>
    <s v="CYRUS"/>
    <s v="3:00-5:00"/>
    <m/>
    <s v="DAY OFF"/>
    <s v="3:00-5:00"/>
    <m/>
    <s v="3:00-5:00"/>
    <m/>
    <s v="UPPC/LFC/PVM"/>
    <n v="0.25"/>
    <m/>
    <n v="73"/>
  </r>
  <r>
    <x v="0"/>
    <s v="NCR"/>
    <s v="FLORO SORIANO"/>
    <x v="0"/>
    <s v="SMART GROCER"/>
    <n v="1"/>
    <n v="1"/>
    <s v="PASIG"/>
    <s v="ON BOARD"/>
    <n v="0.2"/>
    <n v="0.2"/>
    <s v="RAMPAS ,CYRUS"/>
    <s v="RAMPAS"/>
    <s v="CYRUS"/>
    <m/>
    <s v="1:00-5:00"/>
    <s v="DAY OFF"/>
    <m/>
    <s v="1:00-5:00"/>
    <m/>
    <s v="1:00-5:00"/>
    <s v="UPPC/LFC/PVM"/>
    <n v="0.25"/>
    <m/>
    <n v="73"/>
  </r>
  <r>
    <x v="0"/>
    <s v="NCR"/>
    <s v="FLORO SORIANO"/>
    <x v="0"/>
    <s v="LIANAS PASIG"/>
    <n v="1"/>
    <n v="1"/>
    <s v="PASIG"/>
    <s v="ON BOARD"/>
    <n v="0.2"/>
    <n v="0.2"/>
    <s v="RAMPAS ,CYRUS"/>
    <s v="RAMPAS"/>
    <s v="CYRUS"/>
    <m/>
    <s v="8:00-12:00"/>
    <s v="DAY OFF"/>
    <m/>
    <s v="8:00-12:00"/>
    <m/>
    <s v="8:00-12:00"/>
    <s v="UPPC/LFC/PVM"/>
    <n v="0.25"/>
    <m/>
    <n v="73"/>
  </r>
  <r>
    <x v="0"/>
    <s v="NCR"/>
    <s v="FLORO SORIANO"/>
    <x v="0"/>
    <s v="UNISAVE SAN JOAQUIN"/>
    <n v="1"/>
    <n v="1"/>
    <s v="PASIG"/>
    <s v="ON BOARD"/>
    <n v="0.2"/>
    <n v="0.2"/>
    <s v="RAMPAS ,CYRUS"/>
    <s v="RAMPAS"/>
    <s v="CYRUS"/>
    <s v="8:30-10:30"/>
    <m/>
    <s v="DAY OFF"/>
    <s v="8:30-10:30"/>
    <m/>
    <s v="8:30-10:30"/>
    <m/>
    <s v="UPPC/LFC/PVM"/>
    <n v="0.25"/>
    <m/>
    <n v="73"/>
  </r>
  <r>
    <x v="0"/>
    <s v="NCR"/>
    <s v="FLORO SORIANO"/>
    <x v="0"/>
    <s v="SUAVE GEN.MDSE/JAKSMART CHOICE"/>
    <n v="0.5"/>
    <n v="0.5"/>
    <s v="SAN JOSE MONTALBAN"/>
    <s v="ON BOARD"/>
    <n v="0.25"/>
    <n v="0.25"/>
    <s v="DAGOHOY ,RUEL"/>
    <s v="DAGOHOY"/>
    <s v="RUEL"/>
    <s v="8:30-12:30"/>
    <m/>
    <s v="8:30-12:30"/>
    <m/>
    <s v="8:30-12:30"/>
    <m/>
    <s v="DAY OFF"/>
    <s v="UPPC/LFC/PVM"/>
    <n v="0.25"/>
    <m/>
    <n v="74"/>
  </r>
  <r>
    <x v="0"/>
    <s v="NCR"/>
    <s v="FLORO SORIANO"/>
    <x v="0"/>
    <s v="MONSAMAT GEN. MDSE"/>
    <n v="0.5"/>
    <n v="0.5"/>
    <s v="MONTAÑA,MONTALBAN"/>
    <s v="ON BOARD"/>
    <n v="0.25"/>
    <n v="0.25"/>
    <s v="DAGOHOY ,RUEL"/>
    <s v="DAGOHOY"/>
    <s v="RUEL"/>
    <s v="1:45-5:30"/>
    <m/>
    <s v="1:45-5:30"/>
    <m/>
    <s v="1:45-5:30"/>
    <m/>
    <s v="DAY OFF"/>
    <s v="UPPC/LFC/PVM"/>
    <n v="0.25"/>
    <m/>
    <n v="74"/>
  </r>
  <r>
    <x v="0"/>
    <s v="NCR"/>
    <s v="FLORO SORIANO"/>
    <x v="0"/>
    <s v="JAKSMART 2/PURELANE"/>
    <n v="1"/>
    <n v="1"/>
    <s v="TAGUMPAY MONTALBAN"/>
    <s v="ON BOARD"/>
    <n v="0.25"/>
    <n v="0.25"/>
    <s v="DAGOHOY ,RUEL"/>
    <s v="DAGOHOY"/>
    <s v="RUEL"/>
    <m/>
    <s v="8:30-12:00"/>
    <m/>
    <s v="8:30-12:00"/>
    <m/>
    <s v="8:30-12:00"/>
    <s v="DAY OFF"/>
    <s v="UPPC/LFC/PVM"/>
    <n v="0.25"/>
    <m/>
    <n v="74"/>
  </r>
  <r>
    <x v="0"/>
    <s v="NCR"/>
    <s v="FLORO SORIANO"/>
    <x v="0"/>
    <s v="JAKS MART 1"/>
    <n v="1"/>
    <n v="1"/>
    <s v="SAN JOSE MONTALBAN"/>
    <s v="ON BOARD"/>
    <n v="0.25"/>
    <n v="0.25"/>
    <s v="DAGOHOY ,RUEL"/>
    <s v="DAGOHOY"/>
    <s v="RUEL"/>
    <m/>
    <s v="1:30-5:30"/>
    <m/>
    <s v="1:30-5:30"/>
    <m/>
    <s v="1:30-5:30"/>
    <s v="DAY OFF"/>
    <s v="UPPC/LFC/PVM"/>
    <n v="0.25"/>
    <m/>
    <n v="74"/>
  </r>
  <r>
    <x v="0"/>
    <s v="NCR"/>
    <s v="FLORO SORIANO"/>
    <x v="0"/>
    <s v="SUAVE GEN.MDSE/JAKSMART CHOICE"/>
    <n v="0.5"/>
    <n v="0.5"/>
    <s v="SAN JOSE MONTALBAN"/>
    <s v="ON BOARD"/>
    <n v="0.33333333333333331"/>
    <n v="0.33333333333333331"/>
    <s v="GALLETA ,JEMMY JR"/>
    <s v="GALLETA"/>
    <s v="JEMMY JR"/>
    <s v="DAY OFF"/>
    <s v="8:30-12:30"/>
    <m/>
    <s v="8:30-12:30"/>
    <m/>
    <s v="8:30-12:30"/>
    <m/>
    <s v="UPPC/PVM"/>
    <n v="0.25"/>
    <m/>
    <n v="75"/>
  </r>
  <r>
    <x v="0"/>
    <s v="NCR"/>
    <s v="FLORO SORIANO"/>
    <x v="0"/>
    <s v="MONSAMAT GEN. MDSE"/>
    <n v="0.5"/>
    <n v="0.5"/>
    <s v="MONTAÑA,MONTALBAN"/>
    <s v="ON BOARD"/>
    <n v="0.33333333333333331"/>
    <n v="0.33333333333333331"/>
    <s v="GALLETA ,JEMMY JR"/>
    <s v="GALLETA"/>
    <s v="JEMMY JR"/>
    <s v="DAY OFF"/>
    <s v="2:00-6:00"/>
    <m/>
    <s v="2:00-6:00"/>
    <m/>
    <s v="2:00-6:00"/>
    <m/>
    <s v="UPPC/PVM"/>
    <n v="0.25"/>
    <m/>
    <n v="75"/>
  </r>
  <r>
    <x v="0"/>
    <s v="NCR"/>
    <s v="FLORO SORIANO"/>
    <x v="0"/>
    <s v="GLEEMART"/>
    <n v="1"/>
    <n v="1"/>
    <s v="MARIKINA"/>
    <s v="ON BOARD"/>
    <n v="0.33333333333333331"/>
    <n v="0.33333333333333331"/>
    <s v="GALLETA ,JEMMY JR"/>
    <s v="GALLETA"/>
    <s v="JEMMY JR"/>
    <s v="DAY OFF"/>
    <m/>
    <s v="9:00-6:00"/>
    <m/>
    <s v="9:00-6:00"/>
    <m/>
    <s v="9:00-6:00"/>
    <s v="UPPC/PVM"/>
    <n v="0.25"/>
    <m/>
    <n v="75"/>
  </r>
  <r>
    <x v="0"/>
    <s v="NCR"/>
    <s v="FLORO SORIANO"/>
    <x v="0"/>
    <s v="REMPSON SUPERMARKET"/>
    <n v="1"/>
    <n v="1"/>
    <s v="BINANGONAN"/>
    <s v="ON BOARD"/>
    <n v="0.14285714285714285"/>
    <n v="0.14285714285714285"/>
    <s v="PADUA ,CRISANTO"/>
    <s v="PADUA"/>
    <s v="CRISANTO"/>
    <s v="11:00-12:00"/>
    <m/>
    <s v="11:00-12:00"/>
    <m/>
    <s v="11:00-12:00"/>
    <m/>
    <s v="DAY OFF"/>
    <s v="UPPC/LFC/PVM"/>
    <n v="0.25"/>
    <m/>
    <n v="76"/>
  </r>
  <r>
    <x v="0"/>
    <s v="NCR"/>
    <s v="FLORO SORIANO"/>
    <x v="0"/>
    <s v="THRIFTAMART"/>
    <n v="1"/>
    <n v="1"/>
    <s v="BINANGONAN"/>
    <s v="ON BOARD"/>
    <n v="0.14285714285714285"/>
    <n v="0.14285714285714285"/>
    <s v="PADUA ,CRISANTO"/>
    <s v="PADUA"/>
    <s v="CRISANTO"/>
    <s v="8:00-10:00"/>
    <m/>
    <s v="8:00-10:00"/>
    <m/>
    <s v="8:00-10:00"/>
    <m/>
    <s v="DAY OFF"/>
    <s v="UPPC/LFC/PVM"/>
    <n v="0.25"/>
    <m/>
    <n v="76"/>
  </r>
  <r>
    <x v="0"/>
    <s v="NCR"/>
    <s v="FLORO SORIANO"/>
    <x v="0"/>
    <s v="ISLAND SUPERMARKET"/>
    <n v="1"/>
    <n v="1"/>
    <s v="BINANGONAN"/>
    <s v="FS COVERAGE"/>
    <n v="0"/>
    <m/>
    <m/>
    <m/>
    <m/>
    <m/>
    <m/>
    <m/>
    <m/>
    <m/>
    <m/>
    <m/>
    <s v="UPPC/LFC/PVM"/>
    <n v="0.25"/>
    <s v="TEMPORARY ON HOLD DUTY DUE TO DISTRIBUTOR ISSUE"/>
    <n v="0"/>
  </r>
  <r>
    <x v="0"/>
    <s v="NCR"/>
    <s v="FLORO SORIANO"/>
    <x v="0"/>
    <s v="SALLY &amp; ESTER"/>
    <n v="1"/>
    <n v="1"/>
    <s v="TAYUMAN BINANGONAN"/>
    <s v="ON BOARD"/>
    <n v="0.14285714285714285"/>
    <n v="0.14285714285714285"/>
    <s v="PADUA ,CRISANTO"/>
    <s v="PADUA"/>
    <s v="CRISANTO"/>
    <s v="3:00-5:00"/>
    <m/>
    <s v="3:00-5:00"/>
    <m/>
    <s v="3:00-5:00"/>
    <m/>
    <s v="DAY OFF"/>
    <s v="UPPC/LFC/PVM"/>
    <n v="0.25"/>
    <m/>
    <n v="76"/>
  </r>
  <r>
    <x v="0"/>
    <s v="NCR"/>
    <s v="FLORO SORIANO"/>
    <x v="0"/>
    <s v="RETAIL MASTER"/>
    <n v="1"/>
    <n v="1"/>
    <s v="TAYTAY"/>
    <s v="ON BOARD"/>
    <n v="0.14285714285714285"/>
    <n v="0.14285714285714285"/>
    <s v="PADUA ,CRISANTO"/>
    <s v="PADUA"/>
    <s v="CRISANTO"/>
    <m/>
    <s v="8:00-9:30"/>
    <m/>
    <s v="8:00-9:30"/>
    <m/>
    <s v="8:00-9:30"/>
    <s v="DAY OFF"/>
    <s v="UPPC/LFC/PVM"/>
    <n v="0.25"/>
    <m/>
    <n v="76"/>
  </r>
  <r>
    <x v="0"/>
    <s v="NCR"/>
    <s v="FLORO SORIANO"/>
    <x v="0"/>
    <s v="DIVIMART"/>
    <n v="1"/>
    <n v="1"/>
    <s v="TAYTAY"/>
    <s v="ON BOARD"/>
    <n v="0.14285714285714285"/>
    <n v="0.14285714285714285"/>
    <s v="PADUA ,CRISANTO"/>
    <s v="PADUA"/>
    <s v="CRISANTO"/>
    <m/>
    <s v="10:00-1:200"/>
    <m/>
    <s v="10:00-1:200"/>
    <m/>
    <s v="10:00-1:200"/>
    <s v="DAY OFF"/>
    <s v="UPPC/LFC/PVM"/>
    <n v="0.25"/>
    <m/>
    <n v="76"/>
  </r>
  <r>
    <x v="0"/>
    <s v="NCR"/>
    <s v="FLORO SORIANO"/>
    <x v="0"/>
    <s v="RAYJYL"/>
    <n v="1"/>
    <n v="1"/>
    <s v="TAYTAY"/>
    <s v="ON BOARD"/>
    <n v="0.14285714285714285"/>
    <n v="0.14285714285714285"/>
    <s v="PADUA ,CRISANTO"/>
    <s v="PADUA"/>
    <s v="CRISANTO"/>
    <m/>
    <s v="1:30-3:00"/>
    <m/>
    <s v="1:30-3:00"/>
    <m/>
    <s v="1:30-3:00"/>
    <s v="DAY OFF"/>
    <s v="UPPC/LFC/PVM"/>
    <n v="0.25"/>
    <m/>
    <n v="76"/>
  </r>
  <r>
    <x v="0"/>
    <s v="NCR"/>
    <s v="FLORO SORIANO"/>
    <x v="0"/>
    <s v="3L/LORD REINZ/CRES-J"/>
    <n v="1"/>
    <n v="1"/>
    <s v="TAYTAY"/>
    <s v="ON BOARD"/>
    <n v="0.14285714285714285"/>
    <n v="0.14285714285714285"/>
    <s v="PADUA ,CRISANTO"/>
    <s v="PADUA"/>
    <s v="CRISANTO"/>
    <m/>
    <s v="3:30-5:00"/>
    <m/>
    <s v="3:30-5:00"/>
    <m/>
    <s v="3:30-5:00"/>
    <s v="DAY OFF"/>
    <s v="UPPC/LFC/PVM"/>
    <n v="0.25"/>
    <m/>
    <n v="76"/>
  </r>
  <r>
    <x v="0"/>
    <s v="NCR"/>
    <s v="FLORO SORIANO"/>
    <x v="0"/>
    <s v="MOFAR GEN.MDSE "/>
    <n v="1"/>
    <n v="1"/>
    <s v="COGEO"/>
    <s v="ON BOARD"/>
    <n v="0.25"/>
    <n v="0.25"/>
    <s v="MATUBIS ,JOHN  MARK"/>
    <s v="MATUBIS"/>
    <s v="JOHN  MARK"/>
    <s v="DAY OFF"/>
    <s v="9:00-3:00"/>
    <s v="12:00-6:00"/>
    <s v="12:00-6:00"/>
    <s v="9:00-3:00"/>
    <s v="12:00-6:00"/>
    <s v="9:00-3:00"/>
    <s v="UPPC/LFC/PVM"/>
    <n v="0.25"/>
    <m/>
    <n v="77"/>
  </r>
  <r>
    <x v="0"/>
    <s v="NCR"/>
    <s v="FLORO SORIANO"/>
    <x v="0"/>
    <s v="ONDOY EMENG 1/JEHOVA JIREH"/>
    <n v="1"/>
    <n v="1"/>
    <s v="PADILLA,COGEO"/>
    <s v="ON BOARD"/>
    <n v="0.25"/>
    <n v="0.25"/>
    <s v="MATUBIS ,JOHN  MARK"/>
    <s v="MATUBIS"/>
    <s v="JOHN  MARK"/>
    <s v="DAY OFF"/>
    <s v="4:00-6:00 "/>
    <m/>
    <m/>
    <s v="4:00-6:00 "/>
    <m/>
    <s v="4:00-5:00 "/>
    <s v="UPPC/LFC/PVM"/>
    <n v="0.25"/>
    <m/>
    <n v="77"/>
  </r>
  <r>
    <x v="0"/>
    <s v="NCR"/>
    <s v="FLORO SORIANO"/>
    <x v="0"/>
    <s v="MEGAMART"/>
    <n v="1"/>
    <n v="1"/>
    <s v="BARAS"/>
    <s v="ON BOARD"/>
    <n v="0.25"/>
    <n v="0.25"/>
    <s v="MATUBIS ,JOHN  MARK"/>
    <s v="MATUBIS"/>
    <s v="JOHN  MARK"/>
    <s v="DAY OFF"/>
    <m/>
    <s v="9:00-9:30"/>
    <s v="9:00-9:30"/>
    <m/>
    <s v="9:00-9:30"/>
    <s v="5:00-6:00"/>
    <s v="UPPC/LFC/PVM"/>
    <n v="0.25"/>
    <m/>
    <n v="77"/>
  </r>
  <r>
    <x v="0"/>
    <s v="NCR"/>
    <s v="FLORO SORIANO"/>
    <x v="0"/>
    <s v="ONDOY EMENG 2(ALNI ANN/SMART GROCERY)"/>
    <n v="1"/>
    <n v="1"/>
    <s v="PAENAN"/>
    <s v="ON BOARD"/>
    <n v="0.25"/>
    <n v="0.25"/>
    <s v="MATUBIS ,JOHN  MARK"/>
    <s v="MATUBIS"/>
    <s v="JOHN  MARK"/>
    <s v="DAY OFF"/>
    <m/>
    <s v="9:45-10:30"/>
    <s v="9:45-10:30"/>
    <m/>
    <s v="9:45-10:30"/>
    <m/>
    <s v="UPPC/LFC/PVM"/>
    <n v="0.25"/>
    <m/>
    <n v="77"/>
  </r>
  <r>
    <x v="0"/>
    <s v="NCR"/>
    <s v="FLORO SORIANO"/>
    <x v="0"/>
    <s v="SHEDANVIE GEN.MDSE"/>
    <n v="1"/>
    <n v="1"/>
    <s v="MARIKINA"/>
    <s v="ON BOARD"/>
    <n v="0.25"/>
    <n v="0.25"/>
    <s v="FUTO ,MARK JAMES"/>
    <s v="FUTO"/>
    <s v="MARK JAMES"/>
    <s v="8:00-12:00"/>
    <s v="8:00-12:00"/>
    <s v="8:00-12:00"/>
    <s v="8:00-12:00"/>
    <s v="8:00-12:00"/>
    <s v="8:00-12:00"/>
    <s v="DAY OFF"/>
    <s v="UPPC/LFC/PVM"/>
    <n v="0.25"/>
    <m/>
    <n v="78"/>
  </r>
  <r>
    <x v="0"/>
    <s v="NCR"/>
    <s v="FLORO SORIANO"/>
    <x v="0"/>
    <s v="BELMART SUPERMART"/>
    <n v="1"/>
    <n v="1"/>
    <s v="MARIKINA"/>
    <s v="ON BOARD"/>
    <n v="0.25"/>
    <n v="0.25"/>
    <s v="FUTO ,MARK JAMES"/>
    <s v="FUTO"/>
    <s v="MARK JAMES"/>
    <s v="12:05-1:05"/>
    <m/>
    <s v="12:05-1:05"/>
    <m/>
    <s v="12:05-1:05"/>
    <m/>
    <s v="DAY OFF"/>
    <s v="UPPC/LFC/PVM"/>
    <n v="0.25"/>
    <m/>
    <n v="78"/>
  </r>
  <r>
    <x v="0"/>
    <s v="NCR"/>
    <s v="FLORO SORIANO"/>
    <x v="0"/>
    <s v="CORINGS/RICHIESMART GROCERY"/>
    <n v="1"/>
    <n v="1"/>
    <s v="MARIKINA"/>
    <s v="ON BOARD"/>
    <n v="8.3333333333333329E-2"/>
    <n v="8.3333333333333329E-2"/>
    <s v="TINTERO ,RR"/>
    <s v="TINTERO"/>
    <s v="RR"/>
    <s v="11:15-12:15"/>
    <m/>
    <s v="11:15-12:15"/>
    <m/>
    <s v="11:15-12:15"/>
    <m/>
    <s v="DAY OFF"/>
    <s v="UPPC/LFC/PVM"/>
    <n v="0.25"/>
    <m/>
    <n v="79"/>
  </r>
  <r>
    <x v="0"/>
    <s v="NCR"/>
    <s v="FLORO SORIANO"/>
    <x v="0"/>
    <s v="NEW GOLDEN COGEO/COGEO GEN.MDSE."/>
    <n v="1"/>
    <n v="1"/>
    <s v="COGEO,ANTIPOLO"/>
    <s v="ON BOARD"/>
    <n v="0.25"/>
    <n v="0.25"/>
    <s v="FUTO ,MARK JAMES"/>
    <s v="FUTO"/>
    <s v="MARK JAMES"/>
    <s v="2:00-5:00"/>
    <m/>
    <s v="2:00-5:00"/>
    <m/>
    <s v="2:00-5:00"/>
    <m/>
    <s v="DAY OFF"/>
    <s v="UPPC/LFC/PVM"/>
    <n v="0.25"/>
    <m/>
    <n v="78"/>
  </r>
  <r>
    <x v="0"/>
    <s v="NCR"/>
    <s v="FLORO SORIANO"/>
    <x v="0"/>
    <s v="BASTA GEN.MERCHANDISE"/>
    <n v="1"/>
    <n v="1"/>
    <s v="ANTIPOLO"/>
    <s v="ON BOARD"/>
    <n v="0.25"/>
    <n v="0.25"/>
    <s v="FUTO ,MARK JAMES"/>
    <s v="FUTO"/>
    <s v="MARK JAMES"/>
    <m/>
    <s v="2:00-5:00"/>
    <m/>
    <s v="2:00-5:00"/>
    <m/>
    <s v="2:00-5:00"/>
    <s v="DAY OFF"/>
    <s v="UPPC/LFC/PVM"/>
    <n v="0.25"/>
    <m/>
    <n v="78"/>
  </r>
  <r>
    <x v="0"/>
    <s v="NCR"/>
    <s v="FLORO SORIANO"/>
    <x v="0"/>
    <s v="THRIFTMART"/>
    <n v="1"/>
    <n v="1"/>
    <s v="MORONG"/>
    <s v="ON BOARD"/>
    <n v="0.16666666666666666"/>
    <n v="0.16666666666666666"/>
    <s v="PALMA ,ROY"/>
    <s v="PALMA"/>
    <s v="ROY"/>
    <s v="8:00-10:00"/>
    <m/>
    <m/>
    <s v="8:00-10:00"/>
    <m/>
    <m/>
    <s v="DAY OFF"/>
    <s v="UPPC/LFC/PVM"/>
    <n v="0.25"/>
    <m/>
    <n v="71"/>
  </r>
  <r>
    <x v="0"/>
    <s v="NCR"/>
    <s v="FLORO SORIANO"/>
    <x v="0"/>
    <s v="EASTERN SUPERMART INC"/>
    <n v="1"/>
    <n v="1"/>
    <s v="TANAY"/>
    <s v="ON BOARD"/>
    <n v="0.125"/>
    <n v="0.125"/>
    <s v="CALIVOSO ,MARLON"/>
    <s v="CALIVOSO"/>
    <s v="MARLON"/>
    <m/>
    <s v="1:00-2:00"/>
    <m/>
    <s v="4:00-5:00"/>
    <m/>
    <s v="1:00-5:00"/>
    <s v="DAY OFF"/>
    <s v="UPPC/LFC/PVM"/>
    <n v="0.25"/>
    <m/>
    <n v="70"/>
  </r>
  <r>
    <x v="0"/>
    <s v="NCR"/>
    <s v="FLORO SORIANO"/>
    <x v="0"/>
    <s v="THRIFTMART"/>
    <n v="1"/>
    <n v="1"/>
    <s v="TANAY"/>
    <s v="ON BOARD"/>
    <n v="0.16666666666666666"/>
    <n v="0.16666666666666666"/>
    <s v="PALMA ,ROY"/>
    <s v="PALMA"/>
    <s v="ROY"/>
    <m/>
    <s v="8:00-10:00"/>
    <m/>
    <m/>
    <s v="8:00-10:00"/>
    <m/>
    <s v="DAY OFF"/>
    <s v="UPPC/LFC/PVM"/>
    <n v="0.25"/>
    <m/>
    <n v="71"/>
  </r>
  <r>
    <x v="0"/>
    <s v="NCR"/>
    <s v="FLORO SORIANO"/>
    <x v="0"/>
    <s v="AFPCES - FOUR ACES"/>
    <n v="1"/>
    <n v="1"/>
    <s v="TANAY"/>
    <s v="ON BOARD"/>
    <n v="0.125"/>
    <n v="0.125"/>
    <s v="CALIVOSO ,MARLON"/>
    <s v="CALIVOSO"/>
    <s v="MARLON"/>
    <m/>
    <s v="4:00-5:00"/>
    <m/>
    <m/>
    <m/>
    <m/>
    <s v="DAY OFF"/>
    <s v="UPPC/LFC/PVM"/>
    <n v="0.25"/>
    <m/>
    <n v="70"/>
  </r>
  <r>
    <x v="0"/>
    <s v="NCR"/>
    <s v="FLORO SORIANO"/>
    <x v="0"/>
    <s v="SAN ROQUE"/>
    <n v="1"/>
    <n v="1"/>
    <s v="ANTIPOLO 2"/>
    <s v="ON BOARD"/>
    <n v="0.125"/>
    <n v="0.125"/>
    <s v="CALIVOSO ,MARLON"/>
    <s v="CALIVOSO"/>
    <s v="MARLON"/>
    <m/>
    <m/>
    <s v="2:15-3:15"/>
    <m/>
    <s v="2:15-3:15"/>
    <m/>
    <s v="DAY OFF"/>
    <s v="UPPC/LFC/PVM"/>
    <n v="0.25"/>
    <m/>
    <n v="70"/>
  </r>
  <r>
    <x v="0"/>
    <s v="NCR"/>
    <s v="FLORO SORIANO"/>
    <x v="0"/>
    <s v="SAN ROQUE"/>
    <n v="1"/>
    <n v="1"/>
    <s v="ANTIPOLO 1"/>
    <s v="ON BOARD"/>
    <n v="0.125"/>
    <n v="0.125"/>
    <s v="CALIVOSO ,MARLON"/>
    <s v="CALIVOSO"/>
    <s v="MARLON"/>
    <s v="4:00-5:00"/>
    <m/>
    <m/>
    <s v="11:00-12:00"/>
    <m/>
    <m/>
    <s v="DAY OFF"/>
    <s v="UPPC/LFC/PVM"/>
    <n v="0.25"/>
    <m/>
    <n v="70"/>
  </r>
  <r>
    <x v="0"/>
    <s v="NCR"/>
    <s v="FLORO SORIANO"/>
    <x v="0"/>
    <s v="LOVELY &amp; JAIRA"/>
    <n v="1"/>
    <n v="1"/>
    <s v="ANTIPOLO"/>
    <s v="ON BOARD"/>
    <n v="0.125"/>
    <n v="0.125"/>
    <s v="CALIVOSO ,MARLON"/>
    <s v="CALIVOSO"/>
    <s v="MARLON"/>
    <s v="12:00-2:00"/>
    <m/>
    <s v="12:00-2:00"/>
    <m/>
    <s v="12:00-2:00"/>
    <m/>
    <s v="DAY OFF"/>
    <s v="UPPC/LFC/PVM"/>
    <n v="0.25"/>
    <m/>
    <n v="70"/>
  </r>
  <r>
    <x v="0"/>
    <s v="NCR"/>
    <s v="FLORO SORIANO"/>
    <x v="0"/>
    <s v="THRIFTMART"/>
    <n v="1"/>
    <n v="1"/>
    <s v="TERESA"/>
    <s v="ON BOARD"/>
    <n v="0.16666666666666666"/>
    <n v="0.16666666666666666"/>
    <s v="PALMA ,ROY"/>
    <s v="PALMA"/>
    <s v="ROY"/>
    <m/>
    <m/>
    <s v="8:00-10:00"/>
    <m/>
    <m/>
    <s v="8:00-10:00"/>
    <s v="DAY OFF"/>
    <s v="UPPC/LFC/PVM"/>
    <n v="0.25"/>
    <m/>
    <n v="71"/>
  </r>
  <r>
    <x v="0"/>
    <s v="NCR"/>
    <s v="FLORO SORIANO"/>
    <x v="0"/>
    <s v="EASYMART/I-VECH"/>
    <n v="1"/>
    <n v="1"/>
    <s v="MARIKINA"/>
    <s v="ON BOARD"/>
    <n v="8.3333333333333329E-2"/>
    <n v="8.3333333333333329E-2"/>
    <s v="TINTERO ,RR"/>
    <s v="TINTERO"/>
    <s v="RR"/>
    <s v="9:00-10:00"/>
    <m/>
    <s v="9:00-10:00"/>
    <m/>
    <s v="9:00-10:00"/>
    <m/>
    <s v="DAY OFF"/>
    <s v="UPPC/LFC/PVM"/>
    <n v="0.25"/>
    <m/>
    <n v="79"/>
  </r>
  <r>
    <x v="0"/>
    <s v="NCR"/>
    <s v="FLORO SORIANO"/>
    <x v="0"/>
    <s v="FLORLYDS"/>
    <n v="1"/>
    <n v="1"/>
    <s v="MARIKINA"/>
    <s v="ON BOARD"/>
    <n v="8.3333333333333329E-2"/>
    <n v="8.3333333333333329E-2"/>
    <s v="TINTERO ,RR"/>
    <s v="TINTERO"/>
    <s v="RR"/>
    <s v="10:15-11:15"/>
    <m/>
    <s v="10:15-11:15"/>
    <m/>
    <s v="10:15-11:15"/>
    <m/>
    <s v="DAY OFF"/>
    <s v="UPPC/LFC/PVM"/>
    <n v="0.25"/>
    <m/>
    <n v="79"/>
  </r>
  <r>
    <x v="0"/>
    <s v="NCR"/>
    <s v="FLORO SORIANO"/>
    <x v="0"/>
    <s v="SAN ROQUE RECARTE"/>
    <n v="1"/>
    <n v="1"/>
    <s v="CAINTA"/>
    <s v="ON BOARD"/>
    <n v="8.3333333333333329E-2"/>
    <n v="8.3333333333333329E-2"/>
    <s v="TINTERO ,RR"/>
    <s v="TINTERO"/>
    <s v="RR"/>
    <s v="1:30-2:00"/>
    <m/>
    <s v="1:30-2:00"/>
    <m/>
    <s v="1:30-2:00"/>
    <m/>
    <s v="DAY OFF"/>
    <s v="UPPC/LFC/PVM"/>
    <n v="0.25"/>
    <m/>
    <n v="79"/>
  </r>
  <r>
    <x v="0"/>
    <s v="NCR"/>
    <s v="FLORO SORIANO"/>
    <x v="0"/>
    <s v="EASYLANE/REMPSON SUPERMARKET 1"/>
    <n v="1"/>
    <n v="1"/>
    <s v="TAYTAY"/>
    <s v="ON BOARD"/>
    <n v="8.3333333333333329E-2"/>
    <n v="8.3333333333333329E-2"/>
    <s v="TINTERO ,RR"/>
    <s v="TINTERO"/>
    <s v="RR"/>
    <s v="3:00-4:00"/>
    <m/>
    <s v="3:00-4:00"/>
    <m/>
    <s v="3:00-4:00"/>
    <m/>
    <s v="DAY OFF"/>
    <s v="UPPC/LFC/PVM"/>
    <n v="0.25"/>
    <m/>
    <n v="79"/>
  </r>
  <r>
    <x v="0"/>
    <s v="NCR"/>
    <s v="FLORO SORIANO"/>
    <x v="0"/>
    <s v="EASYLANE/REMPSON SUPERMARKET 2"/>
    <n v="1"/>
    <n v="1"/>
    <s v="TAYTAY"/>
    <s v="ON BOARD"/>
    <n v="8.3333333333333329E-2"/>
    <n v="8.3333333333333329E-2"/>
    <s v="TINTERO ,RR"/>
    <s v="TINTERO"/>
    <s v="RR"/>
    <s v="4:15-4:45"/>
    <m/>
    <s v="4:15-4:45"/>
    <m/>
    <s v="4:15-4:45"/>
    <m/>
    <s v="DAY OFF"/>
    <s v="UPPC/LFC/PVM"/>
    <n v="0.25"/>
    <m/>
    <n v="79"/>
  </r>
  <r>
    <x v="0"/>
    <s v="NCR"/>
    <s v="FLORO SORIANO"/>
    <x v="0"/>
    <s v="RAMITCH/RAYJYL PALACE"/>
    <n v="1"/>
    <n v="1"/>
    <s v="TAYTAY"/>
    <s v="ON BOARD"/>
    <n v="8.3333333333333329E-2"/>
    <n v="8.3333333333333329E-2"/>
    <s v="TINTERO ,RR"/>
    <s v="TINTERO"/>
    <s v="RR"/>
    <s v="5:00-6:00"/>
    <m/>
    <s v="5:00-6:00"/>
    <m/>
    <s v="5:00-6:00"/>
    <m/>
    <s v="DAY OFF"/>
    <s v="UPPC/LFC/PVM"/>
    <n v="0.25"/>
    <m/>
    <n v="79"/>
  </r>
  <r>
    <x v="0"/>
    <s v="NCR"/>
    <s v="FLORO SORIANO"/>
    <x v="0"/>
    <s v="SAN ROQUE"/>
    <n v="1"/>
    <n v="1"/>
    <s v="MANGGAHAN PASIG"/>
    <s v="ON BOARD"/>
    <n v="8.3333333333333329E-2"/>
    <n v="8.3333333333333329E-2"/>
    <s v="TINTERO ,RR"/>
    <s v="TINTERO"/>
    <s v="RR"/>
    <m/>
    <s v="9:00-11:00"/>
    <m/>
    <s v="9:00-11:00"/>
    <m/>
    <m/>
    <s v="DAY OFF"/>
    <s v="UPPC/LFC/PVM"/>
    <n v="0.25"/>
    <m/>
    <n v="79"/>
  </r>
  <r>
    <x v="0"/>
    <s v="NCR"/>
    <s v="FLORO SORIANO"/>
    <x v="0"/>
    <s v="SHOPSMART - TOP GOLDEN STAR"/>
    <n v="1"/>
    <n v="1"/>
    <s v="FLOODWAY PASIG"/>
    <s v="ON BOARD"/>
    <n v="8.3333333333333329E-2"/>
    <n v="8.3333333333333329E-2"/>
    <s v="TINTERO ,RR"/>
    <s v="TINTERO"/>
    <s v="RR"/>
    <m/>
    <s v="12:00-1:00"/>
    <m/>
    <m/>
    <m/>
    <s v="9:00-10:00"/>
    <s v="DAY OFF"/>
    <s v="UPPC/LFC/PVM"/>
    <n v="0.25"/>
    <m/>
    <n v="79"/>
  </r>
  <r>
    <x v="0"/>
    <s v="NCR"/>
    <s v="FLORO SORIANO"/>
    <x v="0"/>
    <s v="RETAIL"/>
    <n v="1"/>
    <n v="1"/>
    <s v="FLOODWAY PASIG"/>
    <s v="ON BOARD"/>
    <n v="8.3333333333333329E-2"/>
    <n v="8.3333333333333329E-2"/>
    <s v="TINTERO ,RR"/>
    <s v="TINTERO"/>
    <s v="RR"/>
    <m/>
    <s v="1:30-2:30"/>
    <m/>
    <s v="1:30-2:30"/>
    <m/>
    <s v="11:00-12:00"/>
    <s v="DAY OFF"/>
    <s v="UPPC/LFC/PVM"/>
    <n v="0.25"/>
    <m/>
    <n v="79"/>
  </r>
  <r>
    <x v="0"/>
    <s v="NCR"/>
    <s v="FLORO SORIANO"/>
    <x v="0"/>
    <s v="SAN ROQUE"/>
    <n v="1"/>
    <n v="1"/>
    <s v="CAINTA"/>
    <s v="ON BOARD"/>
    <n v="8.3333333333333329E-2"/>
    <n v="8.3333333333333329E-2"/>
    <s v="TINTERO ,RR"/>
    <s v="TINTERO"/>
    <s v="RR"/>
    <m/>
    <s v="3:30-6:00"/>
    <m/>
    <s v="3:30-6:00"/>
    <m/>
    <s v="2:30-6:00"/>
    <s v="DAY OFF"/>
    <s v="UPPC/LFC/PVM"/>
    <n v="0.25"/>
    <s v="SAN ROQUE SANDOVAL, CAINTA"/>
    <n v="79"/>
  </r>
  <r>
    <x v="0"/>
    <s v="NCR"/>
    <s v="FLORO SORIANO"/>
    <x v="0"/>
    <s v="SHOPSMART - TOP GOLDEN STAR"/>
    <n v="1"/>
    <n v="1"/>
    <s v="CAINTA"/>
    <s v="ON BOARD"/>
    <n v="8.3333333333333329E-2"/>
    <n v="8.3333333333333329E-2"/>
    <s v="TINTERO ,RR"/>
    <s v="TINTERO"/>
    <s v="RR"/>
    <m/>
    <m/>
    <m/>
    <s v="12:00-1:00"/>
    <m/>
    <s v="12:30-1:30"/>
    <s v="DAY OFF"/>
    <s v="UPPC/LFC/PVM"/>
    <n v="0.25"/>
    <m/>
    <n v="79"/>
  </r>
  <r>
    <x v="0"/>
    <s v="NCR"/>
    <s v="FLORO SORIANO"/>
    <x v="0"/>
    <s v="DROP N SHOP KASIGLAHAN"/>
    <n v="1"/>
    <n v="1"/>
    <s v="KASIGLAHAN.MONTALBAN"/>
    <s v="ON BOARD"/>
    <n v="3.4482758620689655E-2"/>
    <n v="3.4482758620689655E-2"/>
    <s v="MEJIA  ,ALFIE"/>
    <s v="MEJIA "/>
    <s v="ALFIE"/>
    <m/>
    <s v="8:00-9:00"/>
    <m/>
    <m/>
    <m/>
    <s v="8:00-9:00"/>
    <s v="DAY OFF"/>
    <s v="UPPC EXCLUSIVE"/>
    <n v="1"/>
    <m/>
    <n v="80"/>
  </r>
  <r>
    <x v="0"/>
    <s v="NCR"/>
    <s v="FLORO SORIANO"/>
    <x v="0"/>
    <s v="DECOLORES URBAN"/>
    <n v="1"/>
    <n v="1"/>
    <s v="URBAN,MONTALBAN"/>
    <s v="ON BOARD"/>
    <n v="3.4482758620689655E-2"/>
    <n v="3.4482758620689655E-2"/>
    <s v="MEJIA  ,ALFIE"/>
    <s v="MEJIA "/>
    <s v="ALFIE"/>
    <m/>
    <s v="9:30-10:30"/>
    <m/>
    <m/>
    <m/>
    <s v="9:30-10:30"/>
    <s v="DAY OFF"/>
    <s v="UPPC EXCLUSIVE"/>
    <n v="1"/>
    <m/>
    <n v="80"/>
  </r>
  <r>
    <x v="0"/>
    <s v="NCR"/>
    <s v="FLORO SORIANO"/>
    <x v="0"/>
    <s v="WELLAN 4"/>
    <n v="1"/>
    <n v="1"/>
    <s v="MONTALBAN"/>
    <s v="ON BOARD"/>
    <n v="3.4482758620689655E-2"/>
    <n v="3.4482758620689655E-2"/>
    <s v="MEJIA  ,ALFIE"/>
    <s v="MEJIA "/>
    <s v="ALFIE"/>
    <m/>
    <m/>
    <m/>
    <s v="10:00-10:30"/>
    <m/>
    <m/>
    <s v="DAY OFF"/>
    <s v="UPPC EXCLUSIVE"/>
    <n v="1"/>
    <m/>
    <n v="80"/>
  </r>
  <r>
    <x v="0"/>
    <s v="NCR"/>
    <s v="FLORO SORIANO"/>
    <x v="0"/>
    <s v="TOPHOME (GO &amp; SAVE)"/>
    <n v="1"/>
    <n v="1"/>
    <s v="SAN ISIDRO"/>
    <s v="ON BOARD"/>
    <n v="3.4482758620689655E-2"/>
    <n v="3.4482758620689655E-2"/>
    <s v="MEJIA  ,ALFIE"/>
    <s v="MEJIA "/>
    <s v="ALFIE"/>
    <m/>
    <s v="11:00-12:00"/>
    <m/>
    <m/>
    <m/>
    <s v="11:00-12:00"/>
    <s v="DAY OFF"/>
    <s v="UPPC EXCLUSIVE"/>
    <n v="1"/>
    <m/>
    <n v="80"/>
  </r>
  <r>
    <x v="0"/>
    <s v="NCR"/>
    <s v="FLORO SORIANO"/>
    <x v="0"/>
    <s v="SOUTH VILLE"/>
    <n v="1"/>
    <n v="1"/>
    <s v="SAN ISIDRO"/>
    <s v="ON BOARD"/>
    <n v="3.4482758620689655E-2"/>
    <n v="3.4482758620689655E-2"/>
    <s v="MEJIA  ,ALFIE"/>
    <s v="MEJIA "/>
    <s v="ALFIE"/>
    <m/>
    <s v="3:00-3:30"/>
    <m/>
    <m/>
    <m/>
    <s v="3:00-3:30"/>
    <s v="DAY OFF"/>
    <s v="UPPC EXCLUSIVE"/>
    <n v="1"/>
    <m/>
    <n v="80"/>
  </r>
  <r>
    <x v="0"/>
    <s v="NCR"/>
    <s v="FLORO SORIANO"/>
    <x v="0"/>
    <s v="DECO GEN (DORIES 3 )"/>
    <n v="1"/>
    <n v="1"/>
    <s v="SAN ISIDRO"/>
    <s v="ON BOARD"/>
    <n v="3.4482758620689655E-2"/>
    <n v="3.4482758620689655E-2"/>
    <s v="MEJIA  ,ALFIE"/>
    <s v="MEJIA "/>
    <s v="ALFIE"/>
    <m/>
    <s v="4:00-5:00"/>
    <m/>
    <m/>
    <m/>
    <s v="4:00-5:00"/>
    <s v="DAY OFF"/>
    <s v="UPPC EXCLUSIVE"/>
    <n v="1"/>
    <m/>
    <n v="80"/>
  </r>
  <r>
    <x v="0"/>
    <s v="NCR"/>
    <s v="FLORO SORIANO"/>
    <x v="0"/>
    <s v="CENTERA MART"/>
    <n v="1"/>
    <n v="1"/>
    <s v="BINANGONAN"/>
    <s v="ON BOARD"/>
    <n v="3.4482758620689655E-2"/>
    <n v="3.4482758620689655E-2"/>
    <s v="MEJIA  ,ALFIE"/>
    <s v="MEJIA "/>
    <s v="ALFIE"/>
    <m/>
    <m/>
    <s v="4:00-5:00"/>
    <m/>
    <m/>
    <m/>
    <s v="DAY OFF"/>
    <s v="UPPC EXCLUSIVE"/>
    <n v="1"/>
    <m/>
    <n v="80"/>
  </r>
  <r>
    <x v="0"/>
    <s v="NCR"/>
    <s v="FLORO SORIANO"/>
    <x v="0"/>
    <s v="WIN AR MUZON"/>
    <n v="1"/>
    <n v="1"/>
    <s v="TAYTAY"/>
    <s v="ON BOARD"/>
    <n v="3.4482758620689655E-2"/>
    <n v="3.4482758620689655E-2"/>
    <s v="MEJIA  ,ALFIE"/>
    <s v="MEJIA "/>
    <s v="ALFIE"/>
    <m/>
    <m/>
    <s v="2:30-3:00"/>
    <m/>
    <m/>
    <m/>
    <s v="DAY OFF"/>
    <s v="UPPC EXCLUSIVE"/>
    <n v="1"/>
    <m/>
    <n v="80"/>
  </r>
  <r>
    <x v="0"/>
    <s v="NCR"/>
    <s v="FLORO SORIANO"/>
    <x v="0"/>
    <s v="THEUSMART"/>
    <n v="1"/>
    <n v="1"/>
    <s v="CAINTA"/>
    <s v="ON BOARD"/>
    <n v="3.4482758620689655E-2"/>
    <n v="3.4482758620689655E-2"/>
    <s v="MEJIA  ,ALFIE"/>
    <s v="MEJIA "/>
    <s v="ALFIE"/>
    <m/>
    <m/>
    <s v="1:45-2:15"/>
    <m/>
    <m/>
    <m/>
    <s v="DAY OFF"/>
    <s v="UPPC EXCLUSIVE"/>
    <n v="1"/>
    <m/>
    <n v="80"/>
  </r>
  <r>
    <x v="0"/>
    <s v="NCR"/>
    <s v="FLORO SORIANO"/>
    <x v="0"/>
    <s v="HANNAH STORE"/>
    <n v="1"/>
    <n v="1"/>
    <s v="PASIG"/>
    <s v="ON BOARD"/>
    <n v="3.4482758620689655E-2"/>
    <n v="3.4482758620689655E-2"/>
    <s v="MEJIA  ,ALFIE"/>
    <s v="MEJIA "/>
    <s v="ALFIE"/>
    <m/>
    <m/>
    <s v="1:00-1:30"/>
    <m/>
    <m/>
    <m/>
    <s v="DAY OFF"/>
    <s v="UPPC EXCLUSIVE"/>
    <n v="1"/>
    <m/>
    <n v="80"/>
  </r>
  <r>
    <x v="0"/>
    <s v="NCR"/>
    <s v="FLORO SORIANO"/>
    <x v="0"/>
    <s v="SK&amp;JJ"/>
    <n v="1"/>
    <n v="1"/>
    <s v="CUPANG ANTIPOLO"/>
    <s v="ON BOARD"/>
    <n v="3.4482758620689655E-2"/>
    <n v="3.4482758620689655E-2"/>
    <s v="MEJIA  ,ALFIE"/>
    <s v="MEJIA "/>
    <s v="ALFIE"/>
    <s v="8:00-8:30"/>
    <m/>
    <m/>
    <m/>
    <m/>
    <m/>
    <s v="DAY OFF"/>
    <s v="UPPC EXCLUSIVE"/>
    <n v="1"/>
    <m/>
    <n v="80"/>
  </r>
  <r>
    <x v="0"/>
    <s v="NCR"/>
    <s v="FLORO SORIANO"/>
    <x v="0"/>
    <s v="ST GROCERY"/>
    <n v="1"/>
    <n v="1"/>
    <s v="PEÑAFRANCIA,ANTIPOLO"/>
    <s v="ON BOARD"/>
    <n v="3.4482758620689655E-2"/>
    <n v="3.4482758620689655E-2"/>
    <s v="MEJIA  ,ALFIE"/>
    <s v="MEJIA "/>
    <s v="ALFIE"/>
    <s v="9:00-9:30"/>
    <m/>
    <m/>
    <m/>
    <m/>
    <m/>
    <s v="DAY OFF"/>
    <s v="UPPC EXCLUSIVE"/>
    <n v="1"/>
    <s v=" OLD (JUN &amp; PERLY FRANCIA)"/>
    <n v="80"/>
  </r>
  <r>
    <x v="0"/>
    <s v="NCR"/>
    <s v="FLORO SORIANO"/>
    <x v="0"/>
    <s v="SUMILANG"/>
    <n v="1"/>
    <n v="1"/>
    <s v="PEÑAFRANCIA,ANTIPOLO"/>
    <s v="ON BOARD"/>
    <n v="3.4482758620689655E-2"/>
    <n v="3.4482758620689655E-2"/>
    <s v="MEJIA  ,ALFIE"/>
    <s v="MEJIA "/>
    <s v="ALFIE"/>
    <s v="10:30-11:30"/>
    <m/>
    <m/>
    <m/>
    <m/>
    <m/>
    <s v="DAY OFF"/>
    <s v="UPPC EXCLUSIVE"/>
    <n v="1"/>
    <m/>
    <n v="80"/>
  </r>
  <r>
    <x v="0"/>
    <s v="NCR"/>
    <s v="FLORO SORIANO"/>
    <x v="0"/>
    <s v="MOFAR SAN ISIDRO MONTALBAN"/>
    <n v="1"/>
    <n v="1"/>
    <s v="MONTALBAN"/>
    <s v="ON BOARD"/>
    <n v="3.4482758620689655E-2"/>
    <n v="3.4482758620689655E-2"/>
    <s v="MEJIA  ,ALFIE"/>
    <s v="MEJIA "/>
    <s v="ALFIE"/>
    <s v="2:00-3:00"/>
    <m/>
    <m/>
    <s v="4:00-5:00"/>
    <m/>
    <m/>
    <s v="DAY OFF"/>
    <s v="UPPC EXCLUSIVE"/>
    <n v="1"/>
    <m/>
    <n v="80"/>
  </r>
  <r>
    <x v="0"/>
    <s v="NCR"/>
    <s v="FLORO SORIANO"/>
    <x v="0"/>
    <s v="JHAYZEL 1"/>
    <n v="1"/>
    <n v="1"/>
    <s v="TUMANA MARIKINA"/>
    <s v="ON BOARD"/>
    <n v="3.4482758620689655E-2"/>
    <n v="3.4482758620689655E-2"/>
    <s v="MEJIA  ,ALFIE"/>
    <s v="MEJIA "/>
    <s v="ALFIE"/>
    <m/>
    <m/>
    <m/>
    <m/>
    <s v="3:45-4:00"/>
    <m/>
    <s v="DAY OFF"/>
    <s v="UPPC EXCLUSIVE"/>
    <n v="1"/>
    <m/>
    <n v="80"/>
  </r>
  <r>
    <x v="0"/>
    <s v="NCR"/>
    <s v="FLORO SORIANO"/>
    <x v="0"/>
    <s v="JHAYZEL 2"/>
    <n v="1"/>
    <n v="1"/>
    <s v="TUMANA MARIKINA"/>
    <s v="ON BOARD"/>
    <n v="3.4482758620689655E-2"/>
    <n v="3.4482758620689655E-2"/>
    <s v="MEJIA  ,ALFIE"/>
    <s v="MEJIA "/>
    <s v="ALFIE"/>
    <m/>
    <m/>
    <m/>
    <m/>
    <s v="3:00-3:30"/>
    <m/>
    <s v="DAY OFF"/>
    <s v="UPPC EXCLUSIVE"/>
    <n v="1"/>
    <m/>
    <n v="80"/>
  </r>
  <r>
    <x v="0"/>
    <s v="NCR"/>
    <s v="FLORO SORIANO"/>
    <x v="0"/>
    <s v="JITHRO SAN MATEO"/>
    <n v="1"/>
    <n v="1"/>
    <s v="SAN MATEO"/>
    <s v="ON BOARD"/>
    <n v="3.4482758620689655E-2"/>
    <n v="3.4482758620689655E-2"/>
    <s v="MEJIA  ,ALFIE"/>
    <s v="MEJIA "/>
    <s v="ALFIE"/>
    <m/>
    <m/>
    <m/>
    <m/>
    <s v="4:30-5:00"/>
    <m/>
    <s v="DAY OFF"/>
    <s v="UPPC EXCLUSIVE"/>
    <n v="1"/>
    <m/>
    <n v="80"/>
  </r>
  <r>
    <x v="0"/>
    <s v="NCR"/>
    <s v="FLORO SORIANO"/>
    <x v="0"/>
    <s v="LOUISAMS"/>
    <n v="1"/>
    <n v="1"/>
    <s v="BAY 3 MARIKINA"/>
    <s v="ON BOARD"/>
    <n v="3.4482758620689655E-2"/>
    <n v="3.4482758620689655E-2"/>
    <s v="MEJIA  ,ALFIE"/>
    <s v="MEJIA "/>
    <s v="ALFIE"/>
    <m/>
    <m/>
    <m/>
    <m/>
    <s v="8:00-9:00"/>
    <m/>
    <s v="DAY OFF"/>
    <s v="UPPC EXCLUSIVE"/>
    <n v="1"/>
    <m/>
    <n v="80"/>
  </r>
  <r>
    <x v="0"/>
    <s v="NCR"/>
    <s v="FLORO SORIANO"/>
    <x v="0"/>
    <s v="R VISAYAN"/>
    <n v="1"/>
    <n v="1"/>
    <s v="MONTALBAN"/>
    <s v="ON BOARD"/>
    <n v="3.4482758620689655E-2"/>
    <n v="3.4482758620689655E-2"/>
    <s v="MEJIA  ,ALFIE"/>
    <s v="MEJIA "/>
    <s v="ALFIE"/>
    <s v="4:00-5:00"/>
    <m/>
    <m/>
    <m/>
    <m/>
    <m/>
    <s v="DAY OFF"/>
    <s v="UPPC EXCLUSIVE"/>
    <n v="1"/>
    <m/>
    <n v="80"/>
  </r>
  <r>
    <x v="0"/>
    <s v="NCR"/>
    <s v="FLORO SORIANO"/>
    <x v="0"/>
    <s v="CABAL"/>
    <n v="1"/>
    <n v="1"/>
    <s v="MONTALBAN"/>
    <s v="ON BOARD"/>
    <n v="3.4482758620689655E-2"/>
    <n v="3.4482758620689655E-2"/>
    <s v="MEJIA  ,ALFIE"/>
    <s v="MEJIA "/>
    <s v="ALFIE"/>
    <m/>
    <m/>
    <m/>
    <s v="8:00-8:30"/>
    <m/>
    <m/>
    <s v="DAY OFF"/>
    <s v="UPPC EXCLUSIVE"/>
    <n v="1"/>
    <m/>
    <n v="80"/>
  </r>
  <r>
    <x v="0"/>
    <s v="NCR"/>
    <s v="FLORO SORIANO"/>
    <x v="0"/>
    <s v="AXX KASIGLAHAN"/>
    <n v="1"/>
    <n v="1"/>
    <s v="KASIGLAHAN.MONTALBAN"/>
    <s v="ON BOARD"/>
    <n v="3.4482758620689655E-2"/>
    <n v="3.4482758620689655E-2"/>
    <s v="MEJIA  ,ALFIE"/>
    <s v="MEJIA "/>
    <s v="ALFIE"/>
    <m/>
    <m/>
    <m/>
    <s v="9:00-9:30"/>
    <m/>
    <m/>
    <s v="DAY OFF"/>
    <s v="UPPC EXCLUSIVE"/>
    <n v="1"/>
    <m/>
    <n v="80"/>
  </r>
  <r>
    <x v="0"/>
    <s v="NCR"/>
    <s v="FLORO SORIANO"/>
    <x v="0"/>
    <s v="WELLAN 2"/>
    <n v="1"/>
    <n v="1"/>
    <s v="SAN ISIDRO"/>
    <s v="ON BOARD"/>
    <n v="3.4482758620689655E-2"/>
    <n v="3.4482758620689655E-2"/>
    <s v="MEJIA  ,ALFIE"/>
    <s v="MEJIA "/>
    <s v="ALFIE"/>
    <m/>
    <m/>
    <m/>
    <s v="1:30-2:30"/>
    <m/>
    <m/>
    <s v="DAY OFF"/>
    <s v="UPPC EXCLUSIVE"/>
    <n v="1"/>
    <m/>
    <n v="80"/>
  </r>
  <r>
    <x v="0"/>
    <s v="NCR"/>
    <s v="FLORO SORIANO"/>
    <x v="0"/>
    <s v="WELLAN 1"/>
    <n v="1"/>
    <n v="1"/>
    <s v="SAN ISIDRO"/>
    <s v="ON BOARD"/>
    <n v="3.4482758620689655E-2"/>
    <n v="3.4482758620689655E-2"/>
    <s v="MEJIA  ,ALFIE"/>
    <s v="MEJIA "/>
    <s v="ALFIE"/>
    <m/>
    <m/>
    <m/>
    <s v="3:00-3:30"/>
    <m/>
    <m/>
    <s v="DAY OFF"/>
    <s v="UPPC EXCLUSIVE"/>
    <n v="1"/>
    <m/>
    <n v="80"/>
  </r>
  <r>
    <x v="0"/>
    <s v="NCR"/>
    <s v="FLORO SORIANO"/>
    <x v="0"/>
    <s v="ONE AFFORDABLE "/>
    <n v="1"/>
    <n v="1"/>
    <s v="PASIG"/>
    <s v="ON BOARD"/>
    <n v="3.4482758620689655E-2"/>
    <n v="3.4482758620689655E-2"/>
    <s v="MEJIA  ,ALFIE"/>
    <s v="MEJIA "/>
    <s v="ALFIE"/>
    <m/>
    <m/>
    <s v="1:00-12:00"/>
    <m/>
    <s v="1:00-12:00"/>
    <m/>
    <s v="DAY OFF"/>
    <s v="UPPC EXCLUSIVE"/>
    <n v="1"/>
    <m/>
    <n v="80"/>
  </r>
  <r>
    <x v="0"/>
    <s v="NCR"/>
    <s v="FLORO SORIANO"/>
    <x v="0"/>
    <s v="DORIES 6 "/>
    <n v="1"/>
    <n v="1"/>
    <s v="MONTALBAN"/>
    <s v="ON BOARD"/>
    <n v="3.4482758620689655E-2"/>
    <n v="3.4482758620689655E-2"/>
    <s v="MEJIA  ,ALFIE"/>
    <s v="MEJIA "/>
    <s v="ALFIE"/>
    <m/>
    <s v="1:00-2:00"/>
    <m/>
    <m/>
    <m/>
    <s v="1:00-2:00"/>
    <s v="DAY OFF"/>
    <s v="UPPC EXCLUSIVE"/>
    <n v="1"/>
    <m/>
    <n v="80"/>
  </r>
  <r>
    <x v="0"/>
    <s v="NCR"/>
    <s v="FLORO SORIANO"/>
    <x v="0"/>
    <s v="WELLAN 3"/>
    <n v="1"/>
    <n v="1"/>
    <s v="MONTALBAN"/>
    <s v="ON BOARD"/>
    <n v="3.4482758620689655E-2"/>
    <n v="3.4482758620689655E-2"/>
    <s v="MEJIA  ,ALFIE"/>
    <s v="MEJIA "/>
    <s v="ALFIE"/>
    <m/>
    <m/>
    <m/>
    <s v="11:00-11:30"/>
    <m/>
    <m/>
    <s v="DAY OFF"/>
    <s v="UPPC EXCLUSIVE"/>
    <n v="1"/>
    <m/>
    <n v="80"/>
  </r>
  <r>
    <x v="0"/>
    <s v="NCR"/>
    <s v="FLORO SORIANO"/>
    <x v="0"/>
    <s v="JHAYZEL LAMUAN"/>
    <n v="1"/>
    <n v="1"/>
    <s v="MARIKINA"/>
    <s v="ON BOARD"/>
    <n v="3.4482758620689655E-2"/>
    <n v="3.4482758620689655E-2"/>
    <s v="MEJIA  ,ALFIE"/>
    <s v="MEJIA "/>
    <s v="ALFIE"/>
    <m/>
    <m/>
    <m/>
    <m/>
    <s v="2:00-2:30"/>
    <m/>
    <s v="DAY OFF"/>
    <s v="UPPC EXCLUSIVE"/>
    <n v="1"/>
    <m/>
    <n v="80"/>
  </r>
  <r>
    <x v="0"/>
    <s v="NCR"/>
    <s v="FLORO SORIANO"/>
    <x v="0"/>
    <s v="SILANG MINIMART"/>
    <n v="1"/>
    <n v="1"/>
    <s v="CAINTA"/>
    <s v="ON BOARD"/>
    <n v="3.4482758620689655E-2"/>
    <n v="3.4482758620689655E-2"/>
    <s v="MEJIA  ,ALFIE"/>
    <s v="MEJIA "/>
    <s v="ALFIE"/>
    <m/>
    <m/>
    <s v="8:00-9:00"/>
    <m/>
    <m/>
    <m/>
    <s v="DAY OFF"/>
    <s v="UPPC EXCLUSIVE"/>
    <n v="1"/>
    <m/>
    <n v="80"/>
  </r>
  <r>
    <x v="0"/>
    <s v="NCR"/>
    <s v="FLORO SORIANO"/>
    <x v="0"/>
    <s v="CLOVER MARIKINA"/>
    <n v="1"/>
    <n v="1"/>
    <s v="MARIKINA"/>
    <s v="ON BOARD"/>
    <n v="3.4482758620689655E-2"/>
    <n v="3.4482758620689655E-2"/>
    <s v="MEJIA  ,ALFIE"/>
    <s v="MEJIA "/>
    <s v="ALFIE"/>
    <m/>
    <m/>
    <m/>
    <m/>
    <s v="1:00-1:30"/>
    <m/>
    <s v="DAY OFF"/>
    <s v="UPPC EXCLUSIVE"/>
    <n v="1"/>
    <m/>
    <n v="80"/>
  </r>
  <r>
    <x v="0"/>
    <s v="NCR"/>
    <s v="ALEJO FATIGA"/>
    <x v="0"/>
    <s v="PIONEER CENTER"/>
    <n v="1"/>
    <n v="1"/>
    <s v="PASIG"/>
    <s v="ON BOARD"/>
    <n v="1"/>
    <n v="1"/>
    <s v="PABLO ,NOEL"/>
    <s v="PABLO"/>
    <s v="NOEL"/>
    <s v="9:00-6:00"/>
    <s v="9:00-6:00"/>
    <s v="9:00-6:00"/>
    <s v="9:00-6:00"/>
    <s v="9:00-6:00"/>
    <s v="DAY OFF"/>
    <s v="9:00 -6:00"/>
    <s v="UPPC/LFC"/>
    <n v="0.25"/>
    <m/>
    <n v="9"/>
  </r>
  <r>
    <x v="0"/>
    <s v="NCR"/>
    <s v="ALEJO FATIGA"/>
    <x v="1"/>
    <s v="FORSTANT BLUMENTRITT"/>
    <n v="1"/>
    <n v="1"/>
    <s v="MANILA"/>
    <s v="ON BOARD"/>
    <n v="0.1111111111111111"/>
    <n v="0.1111111111111111"/>
    <s v="HENALDO ,ROWELL"/>
    <s v="HENALDO"/>
    <s v="ROWELL"/>
    <m/>
    <m/>
    <s v="DAY OFF"/>
    <s v="9:00-10:00"/>
    <m/>
    <m/>
    <s v="9:00-10:00"/>
    <s v="UPPC/LFC/PVM"/>
    <n v="0.25"/>
    <m/>
    <n v="10"/>
  </r>
  <r>
    <x v="0"/>
    <s v="NCR"/>
    <s v="ALEJO FATIGA"/>
    <x v="1"/>
    <s v="WESHOPPE SUPERMARKET"/>
    <n v="1"/>
    <n v="1"/>
    <s v="MANILA"/>
    <s v="ON BOARD"/>
    <n v="0.1111111111111111"/>
    <n v="0.1111111111111111"/>
    <s v="HENALDO ,ROWELL"/>
    <s v="HENALDO"/>
    <s v="ROWELL"/>
    <m/>
    <m/>
    <s v="DAY OFF"/>
    <s v="11:30-1:00"/>
    <m/>
    <m/>
    <s v="11:30-1:00"/>
    <s v="UPPC/LFC/PVM"/>
    <n v="0.25"/>
    <m/>
    <n v="10"/>
  </r>
  <r>
    <x v="0"/>
    <s v="NCR"/>
    <s v="ALEJO FATIGA"/>
    <x v="1"/>
    <s v="FORTUNEMART VITO CRUZ"/>
    <n v="1"/>
    <n v="1"/>
    <s v="MANILA"/>
    <s v="ON BOARD"/>
    <n v="0.1111111111111111"/>
    <n v="0.1111111111111111"/>
    <s v="HENALDO ,ROWELL"/>
    <s v="HENALDO"/>
    <s v="ROWELL"/>
    <m/>
    <m/>
    <s v="DAY OFF"/>
    <s v="2:00-6:00"/>
    <m/>
    <m/>
    <s v="2:00-6:00"/>
    <s v="UPPC/LFC/PVM"/>
    <n v="0.25"/>
    <m/>
    <n v="10"/>
  </r>
  <r>
    <x v="0"/>
    <s v="NCR"/>
    <s v="ALEJO FATIGA"/>
    <x v="1"/>
    <s v="SAN ROQUE FAVIA - CA-MIL SAN MATEO"/>
    <n v="1"/>
    <n v="1"/>
    <s v="MANILA"/>
    <s v="ON BOARD"/>
    <n v="0.1111111111111111"/>
    <n v="0.1111111111111111"/>
    <s v="HENALDO ,ROWELL"/>
    <s v="HENALDO"/>
    <s v="ROWELL"/>
    <m/>
    <s v="3:30-6:00"/>
    <s v="DAY OFF"/>
    <m/>
    <m/>
    <s v="3:30-6:00"/>
    <m/>
    <s v="UPPC/LFC/PVM"/>
    <n v="0.25"/>
    <m/>
    <n v="10"/>
  </r>
  <r>
    <x v="0"/>
    <s v="NCR"/>
    <s v="ALEJO FATIGA"/>
    <x v="1"/>
    <s v="SAN ROQUE GAGALANGIN - CA-MIL SAN MATEO"/>
    <n v="1"/>
    <n v="1"/>
    <s v="MANILA"/>
    <s v="ON BOARD"/>
    <n v="0.1111111111111111"/>
    <n v="0.1111111111111111"/>
    <s v="HENALDO ,ROWELL"/>
    <s v="HENALDO"/>
    <s v="ROWELL"/>
    <m/>
    <s v="2:00-3:00"/>
    <s v="DAY OFF"/>
    <m/>
    <m/>
    <s v="2:00-3:00"/>
    <m/>
    <s v="UPPC/LFC/PVM"/>
    <n v="0.25"/>
    <m/>
    <n v="10"/>
  </r>
  <r>
    <x v="0"/>
    <s v="NCR"/>
    <s v="ALEJO FATIGA"/>
    <x v="1"/>
    <s v="SHOPSMART TIPAZ"/>
    <n v="1"/>
    <n v="1"/>
    <s v="TAGUIG"/>
    <s v="ON BOARD"/>
    <n v="0.1111111111111111"/>
    <n v="0.1111111111111111"/>
    <s v="OREAL ,KING AUSTINE"/>
    <s v="OREAL"/>
    <s v="KING AUSTINE"/>
    <s v="9:00-10:00"/>
    <m/>
    <s v="9:00-10:00"/>
    <m/>
    <s v="9:00-10:00"/>
    <m/>
    <s v="DAY OFF"/>
    <s v="UPPC/LFC/PVM"/>
    <n v="0.25"/>
    <m/>
    <n v="2"/>
  </r>
  <r>
    <x v="0"/>
    <s v="NCR"/>
    <s v="ALEJO FATIGA"/>
    <x v="1"/>
    <s v="CRONICA MART"/>
    <n v="1"/>
    <n v="1"/>
    <s v="TAGUIG"/>
    <s v="ON BOARD"/>
    <n v="0.1111111111111111"/>
    <n v="0.1111111111111111"/>
    <s v="OREAL ,KING AUSTINE"/>
    <s v="OREAL"/>
    <s v="KING AUSTINE"/>
    <s v="10:30-11:00"/>
    <m/>
    <s v="10:30-11:00"/>
    <m/>
    <s v="10:30-11:00"/>
    <m/>
    <s v="DAY OFF"/>
    <s v="UPPC/LFC/PVM"/>
    <n v="0.25"/>
    <m/>
    <n v="2"/>
  </r>
  <r>
    <x v="0"/>
    <s v="NCR"/>
    <s v="ALEJO FATIGA"/>
    <x v="1"/>
    <s v="AME-MAR"/>
    <n v="1"/>
    <n v="1"/>
    <s v="TAGUIG"/>
    <s v="ON BOARD"/>
    <n v="7.6923076923076927E-2"/>
    <n v="7.6923076923076927E-2"/>
    <s v="PACARIEM ,JEFREY"/>
    <s v="PACARIEM"/>
    <s v="JEFREY"/>
    <m/>
    <s v="2:00-2:30"/>
    <m/>
    <s v="2:00-2:30"/>
    <m/>
    <s v="2:00-2:30"/>
    <s v="DAY OFF"/>
    <s v="UPPC/LFC/PVM"/>
    <n v="0.25"/>
    <m/>
    <n v="3"/>
  </r>
  <r>
    <x v="0"/>
    <s v="NCR"/>
    <s v="ALEJO FATIGA"/>
    <x v="1"/>
    <s v="SEND LOU FTI"/>
    <n v="1"/>
    <n v="1"/>
    <s v="TAGUIG"/>
    <s v="ON BOARD"/>
    <n v="7.6923076923076927E-2"/>
    <n v="7.6923076923076927E-2"/>
    <s v="PACARIEM ,JEFREY"/>
    <s v="PACARIEM"/>
    <s v="JEFREY"/>
    <m/>
    <s v="3:00-3:30"/>
    <m/>
    <s v="3:00-3:30"/>
    <m/>
    <s v="3:00-3:30"/>
    <s v="DAY OFF"/>
    <s v="UPPC/LFC/PVM"/>
    <n v="0.25"/>
    <m/>
    <n v="3"/>
  </r>
  <r>
    <x v="0"/>
    <s v="NCR"/>
    <s v="ALEJO FATIGA"/>
    <x v="1"/>
    <s v="ONE STOP MART B.F"/>
    <n v="1"/>
    <n v="1"/>
    <s v="PARAÑAQUE"/>
    <s v="ON BOARD"/>
    <n v="0.1111111111111111"/>
    <n v="0.1111111111111111"/>
    <s v="OREAL ,KING AUSTINE"/>
    <s v="OREAL"/>
    <s v="KING AUSTINE"/>
    <s v="2:00-6:00"/>
    <m/>
    <s v="2:00-6:00"/>
    <m/>
    <s v="2:00-6:00"/>
    <m/>
    <s v="DAY OFF"/>
    <s v="UPPC/LFC/PVM"/>
    <n v="0.25"/>
    <m/>
    <n v="2"/>
  </r>
  <r>
    <x v="0"/>
    <s v="NCR"/>
    <s v="ALEJO FATIGA"/>
    <x v="1"/>
    <s v="MAXXI"/>
    <n v="1"/>
    <n v="1"/>
    <s v="LASPIÑAS"/>
    <s v="ON BOARD"/>
    <n v="0.1111111111111111"/>
    <n v="0.1111111111111111"/>
    <s v="OREAL ,KING AUSTINE"/>
    <s v="OREAL"/>
    <s v="KING AUSTINE"/>
    <m/>
    <s v="2:00-2:30"/>
    <m/>
    <s v="2:00-2:30"/>
    <m/>
    <s v="2:00-2:30"/>
    <s v="DAY OFF"/>
    <s v="UPPC/LFC/PVM"/>
    <n v="0.25"/>
    <m/>
    <n v="2"/>
  </r>
  <r>
    <x v="0"/>
    <s v="NCR"/>
    <s v="ALEJO FATIGA"/>
    <x v="1"/>
    <s v="CRYSTAL MART"/>
    <n v="1"/>
    <n v="1"/>
    <s v="MUNTINLUPA"/>
    <s v="ON BOARD"/>
    <n v="7.6923076923076927E-2"/>
    <n v="7.6923076923076927E-2"/>
    <s v="PACARIEM ,JEFREY"/>
    <s v="PACARIEM"/>
    <s v="JEFREY"/>
    <m/>
    <s v="9:00-1:00"/>
    <m/>
    <s v="9:00-1:00"/>
    <m/>
    <s v="9:00-1:00"/>
    <s v="DAY OFF"/>
    <s v="UPPC/LFC/PVM"/>
    <n v="0.25"/>
    <m/>
    <n v="3"/>
  </r>
  <r>
    <x v="0"/>
    <s v="NCR"/>
    <s v="ALEJO FATIGA"/>
    <x v="1"/>
    <s v="MORESBY"/>
    <n v="1"/>
    <n v="1"/>
    <s v="TAGUIG"/>
    <s v="ON BOARD"/>
    <n v="0.1111111111111111"/>
    <n v="0.1111111111111111"/>
    <s v="OREAL ,KING AUSTINE"/>
    <s v="OREAL"/>
    <s v="KING AUSTINE"/>
    <m/>
    <s v="3:00-4:00"/>
    <m/>
    <s v="3:00-4:00"/>
    <m/>
    <s v="3:00-4:00"/>
    <s v="DAY OFF"/>
    <s v="UPPC/LFC/PVM"/>
    <n v="0.25"/>
    <m/>
    <n v="2"/>
  </r>
  <r>
    <x v="0"/>
    <s v="NCR"/>
    <s v="ALEJO FATIGA"/>
    <x v="1"/>
    <s v="AFPCES VILLAMOR - FOUR ACES"/>
    <n v="1"/>
    <n v="1"/>
    <s v="MANDALUYONG"/>
    <s v="ON BOARD"/>
    <n v="9.0909090909090912E-2"/>
    <n v="9.0909090909090912E-2"/>
    <s v="ARAGON ,TONY"/>
    <s v="ARAGON"/>
    <s v="TONY"/>
    <m/>
    <s v="9:00-12:00"/>
    <m/>
    <s v="9:00-12:00"/>
    <m/>
    <s v="9:00-12:00"/>
    <s v="DAY OFF"/>
    <s v="UPPC/LFC/PVM"/>
    <n v="0.25"/>
    <m/>
    <n v="4"/>
  </r>
  <r>
    <x v="0"/>
    <s v="NCR"/>
    <s v="ALEJO FATIGA"/>
    <x v="1"/>
    <s v="AFPCES ARMY - FOUR ACES"/>
    <n v="1"/>
    <n v="1"/>
    <s v="MANDALUYONG"/>
    <s v="ON BOARD"/>
    <n v="9.0909090909090912E-2"/>
    <n v="9.0909090909090912E-2"/>
    <s v="ARAGON ,TONY"/>
    <s v="ARAGON"/>
    <s v="TONY"/>
    <s v="9:00-12:00"/>
    <m/>
    <s v="9:00-12:00"/>
    <m/>
    <s v="9:00-12:00"/>
    <m/>
    <s v="DAY OFF"/>
    <s v="UPPC/LFC/PVM"/>
    <n v="0.25"/>
    <m/>
    <n v="4"/>
  </r>
  <r>
    <x v="0"/>
    <s v="NCR"/>
    <s v="ALEJO FATIGA"/>
    <x v="1"/>
    <s v="AFPCES NAVY - FOUR ACES"/>
    <n v="1"/>
    <n v="1"/>
    <s v="MAKATI"/>
    <s v="ON BOARD"/>
    <n v="9.0909090909090912E-2"/>
    <n v="9.0909090909090912E-2"/>
    <s v="ARAGON ,TONY"/>
    <s v="ARAGON"/>
    <s v="TONY"/>
    <s v="1:00-3:00"/>
    <m/>
    <s v="1:00-3:00"/>
    <m/>
    <s v="1:00-3:00"/>
    <m/>
    <s v="DAY OFF"/>
    <s v="UPPC/LFC/PVM"/>
    <n v="0.25"/>
    <m/>
    <n v="4"/>
  </r>
  <r>
    <x v="0"/>
    <s v="NCR"/>
    <s v="ALEJO FATIGA"/>
    <x v="1"/>
    <s v="SHOPS SMART - BARANGKA"/>
    <n v="1"/>
    <n v="1"/>
    <s v="MAKATI"/>
    <s v="ON BOARD"/>
    <n v="9.0909090909090912E-2"/>
    <n v="9.0909090909090912E-2"/>
    <s v="ARAGON ,TONY"/>
    <s v="ARAGON"/>
    <s v="TONY"/>
    <m/>
    <m/>
    <m/>
    <m/>
    <m/>
    <s v="1:00-2:30"/>
    <s v="DAY OFF"/>
    <s v="UPPC/LFC/PVM"/>
    <n v="0.25"/>
    <m/>
    <n v="4"/>
  </r>
  <r>
    <x v="0"/>
    <s v="NCR"/>
    <s v="ALEJO FATIGA"/>
    <x v="1"/>
    <s v="SHOPS SMART - HULO"/>
    <n v="1"/>
    <n v="1"/>
    <s v="MAKATI"/>
    <s v="ON BOARD"/>
    <n v="9.0909090909090912E-2"/>
    <n v="9.0909090909090912E-2"/>
    <s v="ARAGON ,TONY"/>
    <s v="ARAGON"/>
    <s v="TONY"/>
    <m/>
    <m/>
    <m/>
    <m/>
    <m/>
    <s v="3:00-4:00"/>
    <s v="DAY OFF"/>
    <s v="UPPC/LFC/PVM"/>
    <n v="0.25"/>
    <m/>
    <n v="4"/>
  </r>
  <r>
    <x v="0"/>
    <s v="NCR"/>
    <s v="ALEJO FATIGA"/>
    <x v="1"/>
    <s v="EMMAFLOR J.P RIZAL"/>
    <n v="1"/>
    <n v="1"/>
    <s v="MAKATI"/>
    <s v="ON BOARD"/>
    <n v="9.0909090909090912E-2"/>
    <n v="9.0909090909090912E-2"/>
    <s v="ARAGON ,TONY"/>
    <s v="ARAGON"/>
    <s v="TONY"/>
    <s v="3:30-4:00"/>
    <m/>
    <s v="3:30-4:00"/>
    <m/>
    <s v="3:30-4:00"/>
    <m/>
    <s v="DAY OFF"/>
    <s v="UPPC/LFC/PVM"/>
    <n v="0.25"/>
    <m/>
    <n v="4"/>
  </r>
  <r>
    <x v="0"/>
    <s v="NCR"/>
    <s v="ALEJO FATIGA"/>
    <x v="1"/>
    <s v="EMMAFLOR P.TAMO"/>
    <n v="1"/>
    <n v="1"/>
    <s v="MAKATI"/>
    <s v="ON BOARD"/>
    <n v="9.0909090909090912E-2"/>
    <n v="9.0909090909090912E-2"/>
    <s v="ARAGON ,TONY"/>
    <s v="ARAGON"/>
    <s v="TONY"/>
    <s v="4:30-6:00"/>
    <m/>
    <s v="4:30-6:00"/>
    <m/>
    <s v="4:30-6:00"/>
    <m/>
    <s v="DAY OFF"/>
    <s v="UPPC/LFC/PVM"/>
    <n v="0.25"/>
    <m/>
    <n v="4"/>
  </r>
  <r>
    <x v="0"/>
    <s v="NCR"/>
    <s v="ALEJO FATIGA"/>
    <x v="1"/>
    <s v="EMMAFLOR ZUBEL"/>
    <n v="1"/>
    <n v="1"/>
    <s v="MAKATI"/>
    <s v="ON BOARD"/>
    <n v="9.0909090909090912E-2"/>
    <n v="9.0909090909090912E-2"/>
    <s v="ARAGON ,TONY"/>
    <s v="ARAGON"/>
    <s v="TONY"/>
    <m/>
    <s v="1:00-1:30"/>
    <m/>
    <s v="1:00-1:30"/>
    <m/>
    <m/>
    <s v="DAY OFF"/>
    <s v="UPPC/LFC/PVM"/>
    <n v="0.25"/>
    <m/>
    <n v="4"/>
  </r>
  <r>
    <x v="0"/>
    <s v="NCR"/>
    <s v="ALEJO FATIGA"/>
    <x v="1"/>
    <s v="SHOPS SMART- ESTRADA"/>
    <n v="1"/>
    <n v="1"/>
    <s v="MAKATI"/>
    <s v="ON BOARD"/>
    <n v="9.0909090909090912E-2"/>
    <n v="9.0909090909090912E-2"/>
    <s v="ARAGON ,TONY"/>
    <s v="ARAGON"/>
    <s v="TONY"/>
    <m/>
    <s v="2:00-2:30"/>
    <m/>
    <s v="2:00-2:30"/>
    <m/>
    <m/>
    <s v="DAY OFF"/>
    <s v="UPPC/LFC/PVM"/>
    <n v="0.25"/>
    <m/>
    <n v="4"/>
  </r>
  <r>
    <x v="0"/>
    <s v="NCR"/>
    <s v="ALEJO FATIGA"/>
    <x v="1"/>
    <s v="SHOPS SMART - PASONG TIRAD"/>
    <n v="1"/>
    <n v="1"/>
    <s v="MAKATI"/>
    <s v="ON BOARD"/>
    <n v="9.0909090909090912E-2"/>
    <n v="9.0909090909090912E-2"/>
    <s v="ARAGON ,TONY"/>
    <s v="ARAGON"/>
    <s v="TONY"/>
    <m/>
    <s v="3:00-6:00"/>
    <m/>
    <s v="3:00-6:00"/>
    <m/>
    <m/>
    <s v="DAY OFF"/>
    <s v="UPPC/LFC/PVM"/>
    <n v="0.25"/>
    <m/>
    <n v="4"/>
  </r>
  <r>
    <x v="0"/>
    <s v="NCR"/>
    <s v="ALEJO FATIGA"/>
    <x v="1"/>
    <s v="SHOPSMART WARE HOUSE PLANE VIEW"/>
    <n v="1"/>
    <n v="1"/>
    <s v="MAKATI"/>
    <s v="ON BOARD"/>
    <n v="9.0909090909090912E-2"/>
    <n v="9.0909090909090912E-2"/>
    <s v="ARAGON ,TONY"/>
    <s v="ARAGON"/>
    <s v="TONY"/>
    <m/>
    <m/>
    <m/>
    <m/>
    <m/>
    <s v="4:30-6:00"/>
    <s v="DAY OFF"/>
    <s v="UPPC/LFC/PVM"/>
    <n v="0.25"/>
    <m/>
    <n v="4"/>
  </r>
  <r>
    <x v="0"/>
    <s v="NCR"/>
    <s v="ALEJO FATIGA"/>
    <x v="1"/>
    <s v="SSG STA.ANA"/>
    <n v="1"/>
    <n v="1"/>
    <s v="MANILA"/>
    <s v="ON BOARD"/>
    <n v="0.2"/>
    <n v="0.2"/>
    <s v="BALDUEZA ,CHEEN MICHAEL"/>
    <s v="BALDUEZA"/>
    <s v="CHEEN MICHAEL"/>
    <m/>
    <s v="9:00-1:00"/>
    <s v="DAY OFF"/>
    <s v="9:00-1:00"/>
    <m/>
    <m/>
    <s v="9:00 -1:00"/>
    <s v="UPPC/LFC/PVM"/>
    <n v="0.25"/>
    <m/>
    <n v="5"/>
  </r>
  <r>
    <x v="0"/>
    <s v="NCR"/>
    <s v="ALEJO FATIGA"/>
    <x v="1"/>
    <s v="LIANAS ROTONDA"/>
    <n v="1"/>
    <n v="1"/>
    <s v="PASAY"/>
    <s v="ON BOARD"/>
    <n v="0.2"/>
    <n v="0.2"/>
    <s v="BALDUEZA ,CHEEN MICHAEL"/>
    <s v="BALDUEZA"/>
    <s v="CHEEN MICHAEL"/>
    <m/>
    <m/>
    <s v="DAY OFF"/>
    <s v="2:00 - 6:00"/>
    <s v="9:00-1:00"/>
    <m/>
    <m/>
    <s v="UPPC/LFC/PVM"/>
    <n v="0.25"/>
    <m/>
    <n v="5"/>
  </r>
  <r>
    <x v="0"/>
    <s v="NCR"/>
    <s v="ALEJO FATIGA"/>
    <x v="1"/>
    <s v="LIANAS LIVERIZA"/>
    <n v="1"/>
    <n v="1"/>
    <s v="PASAY"/>
    <s v="ON BOARD"/>
    <n v="0.2"/>
    <n v="0.2"/>
    <s v="BALDUEZA ,CHEEN MICHAEL"/>
    <s v="BALDUEZA"/>
    <s v="CHEEN MICHAEL"/>
    <m/>
    <s v="2:00 - 6:00"/>
    <s v="DAY OFF"/>
    <m/>
    <s v="2:00 - 6:00"/>
    <m/>
    <s v="2:00 - 6:00"/>
    <s v="UPPC/LFC/PVM"/>
    <n v="0.25"/>
    <m/>
    <n v="5"/>
  </r>
  <r>
    <x v="0"/>
    <s v="NCR"/>
    <s v="ALEJO FATIGA"/>
    <x v="1"/>
    <s v="LIANAS EVACOM"/>
    <n v="1"/>
    <n v="1"/>
    <s v="PARANAQUE"/>
    <s v="ON BOARD"/>
    <n v="0.2"/>
    <n v="0.2"/>
    <s v="BALDUEZA ,CHEEN MICHAEL"/>
    <s v="BALDUEZA"/>
    <s v="CHEEN MICHAEL"/>
    <s v="2:00 - 6:00"/>
    <m/>
    <s v="DAY OFF"/>
    <m/>
    <m/>
    <s v="2:00 - 6:00"/>
    <m/>
    <s v="UPPC/LFC/PVM"/>
    <n v="0.25"/>
    <m/>
    <n v="5"/>
  </r>
  <r>
    <x v="0"/>
    <s v="NCR"/>
    <s v="ALEJO FATIGA"/>
    <x v="1"/>
    <s v="LIANAS ALABANG"/>
    <n v="1"/>
    <n v="1"/>
    <s v="MUNTINLUPA"/>
    <s v="ON BOARD"/>
    <n v="0.2"/>
    <n v="0.2"/>
    <s v="BALDUEZA ,CHEEN MICHAEL"/>
    <s v="BALDUEZA"/>
    <s v="CHEEN MICHAEL"/>
    <s v="9:00-1:00"/>
    <m/>
    <s v="DAY OFF"/>
    <m/>
    <m/>
    <s v="9:00-1:00"/>
    <m/>
    <s v="UPPC/LFC/PVM"/>
    <n v="0.25"/>
    <m/>
    <n v="5"/>
  </r>
  <r>
    <x v="0"/>
    <s v="NCR"/>
    <s v="ALEJO FATIGA"/>
    <x v="1"/>
    <s v="SANROQUE COMEMBO - CA-MIL SAN MATEO"/>
    <n v="1"/>
    <n v="1"/>
    <s v="MAKATI"/>
    <s v="ON BOARD"/>
    <n v="0.1"/>
    <n v="0.1"/>
    <s v="DE GUZMAN ,GRACE"/>
    <s v="DE GUZMAN"/>
    <s v="GRACE"/>
    <s v="10:30-12:00"/>
    <m/>
    <s v="8:00-9:00"/>
    <m/>
    <s v="8:00-9:00"/>
    <m/>
    <s v="DAY OFF"/>
    <s v="UPPC/LFC/PVM"/>
    <n v="0.25"/>
    <m/>
    <n v="6"/>
  </r>
  <r>
    <x v="0"/>
    <s v="NCR"/>
    <s v="ALEJO FATIGA"/>
    <x v="1"/>
    <s v="EMMAFLOR BUTING"/>
    <n v="1"/>
    <n v="1"/>
    <s v="PASIG"/>
    <s v="ON BOARD"/>
    <n v="0.1"/>
    <n v="0.1"/>
    <s v="DE GUZMAN ,GRACE"/>
    <s v="DE GUZMAN"/>
    <s v="GRACE"/>
    <s v="12:00-1:30"/>
    <m/>
    <s v="12:00-1:30"/>
    <m/>
    <s v="12:00-1:30"/>
    <m/>
    <s v="DAY OFF"/>
    <s v="UPPC/LFC/PVM"/>
    <n v="0.25"/>
    <m/>
    <n v="6"/>
  </r>
  <r>
    <x v="0"/>
    <s v="NCR"/>
    <s v="ALEJO FATIGA"/>
    <x v="1"/>
    <s v="EMMAFLOR KALAAYAN"/>
    <n v="1"/>
    <n v="1"/>
    <s v="MAKATI"/>
    <s v="ON BOARD"/>
    <n v="0.1"/>
    <n v="0.1"/>
    <s v="DE GUZMAN ,GRACE"/>
    <s v="DE GUZMAN"/>
    <s v="GRACE"/>
    <s v="2:00-2:30"/>
    <m/>
    <s v="2:00-2:30"/>
    <m/>
    <s v="2:00-2:30"/>
    <m/>
    <s v="DAY OFF"/>
    <s v="UPPC/LFC/PVM"/>
    <n v="0.25"/>
    <m/>
    <n v="6"/>
  </r>
  <r>
    <x v="0"/>
    <s v="NCR"/>
    <s v="ALEJO FATIGA"/>
    <x v="1"/>
    <s v="WISELY KALENTONG - CAMILRIZAL"/>
    <n v="1"/>
    <n v="1"/>
    <s v="MANDALUYONG"/>
    <s v="ON BOARD"/>
    <n v="0.1"/>
    <n v="0.1"/>
    <s v="DE GUZMAN ,GRACE"/>
    <s v="DE GUZMAN"/>
    <s v="GRACE"/>
    <s v="3:00-3:30"/>
    <m/>
    <s v="3:00-3:30"/>
    <m/>
    <s v="3:00-3:30"/>
    <m/>
    <s v="DAY OFF"/>
    <s v="UPPC/LFC/PVM"/>
    <n v="0.25"/>
    <m/>
    <n v="6"/>
  </r>
  <r>
    <x v="0"/>
    <s v="NCR"/>
    <s v="ALEJO FATIGA"/>
    <x v="1"/>
    <s v="WIN WIN MART"/>
    <n v="1"/>
    <n v="1"/>
    <s v="MANILA"/>
    <s v="ON BOARD"/>
    <n v="0.1"/>
    <n v="0.1"/>
    <s v="DE GUZMAN ,GRACE"/>
    <s v="DE GUZMAN"/>
    <s v="GRACE"/>
    <m/>
    <s v="12:00-2:00"/>
    <m/>
    <s v="12:00-2:00"/>
    <m/>
    <s v="12:00-2:00"/>
    <s v="DAY OFF"/>
    <s v="UPPC/LFC/PVM"/>
    <n v="0.25"/>
    <m/>
    <n v="6"/>
  </r>
  <r>
    <x v="0"/>
    <s v="NCR"/>
    <s v="ALEJO FATIGA"/>
    <x v="1"/>
    <s v="18 SEVEN"/>
    <n v="1"/>
    <n v="1"/>
    <s v="MANILA"/>
    <s v="ON BOARD"/>
    <n v="0.1"/>
    <n v="0.1"/>
    <s v="DE GUZMAN ,GRACE"/>
    <s v="DE GUZMAN"/>
    <s v="GRACE"/>
    <m/>
    <s v="10:30-11:30"/>
    <m/>
    <s v="10:30-11:30"/>
    <m/>
    <s v="10:30-11:30"/>
    <s v="DAY OFF"/>
    <s v="UPPC/LFC/PVM"/>
    <n v="0.25"/>
    <m/>
    <n v="6"/>
  </r>
  <r>
    <x v="0"/>
    <s v="NCR"/>
    <s v="ALEJO FATIGA"/>
    <x v="1"/>
    <s v="SHOPSMART DAGONOY"/>
    <n v="1"/>
    <n v="1"/>
    <s v="MANILA"/>
    <s v="ON BOARD"/>
    <n v="0.1"/>
    <n v="0.1"/>
    <s v="DE GUZMAN ,GRACE"/>
    <s v="DE GUZMAN"/>
    <s v="GRACE"/>
    <m/>
    <s v="8:00-10:00"/>
    <m/>
    <s v="8:00-10:00"/>
    <m/>
    <s v="8:00-10:00"/>
    <s v="DAY OFF"/>
    <s v="UPPC/LFC/PVM"/>
    <n v="0.25"/>
    <m/>
    <n v="6"/>
  </r>
  <r>
    <x v="0"/>
    <s v="NCR"/>
    <s v="ALEJO FATIGA"/>
    <x v="1"/>
    <s v="AFPCES MALACANANG - FOUR ACES"/>
    <n v="1"/>
    <n v="1"/>
    <s v="MANILA"/>
    <s v="ON BOARD"/>
    <n v="0.1"/>
    <n v="0.1"/>
    <s v="DE GUZMAN ,GRACE"/>
    <s v="DE GUZMAN"/>
    <s v="GRACE"/>
    <m/>
    <s v="2:30-3:30"/>
    <m/>
    <s v="2:30-3:30"/>
    <m/>
    <s v="2:30-3:30"/>
    <s v="DAY OFF"/>
    <s v="UPPC/LFC/PVM"/>
    <n v="0.25"/>
    <m/>
    <n v="6"/>
  </r>
  <r>
    <x v="0"/>
    <s v="NCR"/>
    <s v="ALEJO FATIGA"/>
    <x v="1"/>
    <s v="MERY GOLD"/>
    <n v="1"/>
    <n v="1"/>
    <s v="MANILA"/>
    <s v="ON BOARD"/>
    <n v="0.1"/>
    <n v="0.1"/>
    <s v="DE GUZMAN ,GRACE"/>
    <s v="DE GUZMAN"/>
    <s v="GRACE"/>
    <s v="4:00-5:00"/>
    <m/>
    <s v="4:00-5:00"/>
    <m/>
    <s v="4:00-5:00"/>
    <m/>
    <s v="DAY OFF"/>
    <s v="UPPC/LFC/PVM"/>
    <n v="0.25"/>
    <m/>
    <n v="6"/>
  </r>
  <r>
    <x v="0"/>
    <s v="NCR"/>
    <s v="ALEJO FATIGA"/>
    <x v="1"/>
    <s v="TOPWAY(TWG) - CAMIL RIZAL"/>
    <n v="1"/>
    <n v="1"/>
    <s v="MANDALUYONG"/>
    <s v="ON BOARD"/>
    <n v="0.5"/>
    <n v="0.5"/>
    <s v="HETUTUA ,JEROME"/>
    <s v="HETUTUA"/>
    <s v="JEROME"/>
    <s v="8:00-12:00"/>
    <s v="8:00-12:00"/>
    <s v="8:00-12:00"/>
    <s v="DAY OFF"/>
    <s v="8:00-12:00"/>
    <s v="8:00-12:00"/>
    <s v="8:00-12:00"/>
    <s v="UPPC/LFC/PVM"/>
    <n v="0.25"/>
    <m/>
    <n v="7"/>
  </r>
  <r>
    <x v="0"/>
    <s v="NCR"/>
    <s v="ALEJO FATIGA"/>
    <x v="1"/>
    <s v="CLIGAN PACO"/>
    <n v="1"/>
    <n v="1"/>
    <s v="MANDALUYONG "/>
    <s v="ON BOARD"/>
    <n v="0.5"/>
    <n v="0.5"/>
    <s v="HETUTUA ,JEROME"/>
    <s v="HETUTUA"/>
    <s v="JEROME"/>
    <s v="2:30-6:30"/>
    <s v="2:30-6:30"/>
    <s v="2:30-6:30"/>
    <s v="DAY OFF"/>
    <s v="2:30-6:30"/>
    <s v="2:30-6:30"/>
    <s v="2:30-6:30"/>
    <s v="UPPC/LFC/PVM"/>
    <n v="0.25"/>
    <m/>
    <n v="7"/>
  </r>
  <r>
    <x v="0"/>
    <s v="NCR"/>
    <s v="ALEJO FATIGA"/>
    <x v="1"/>
    <s v="WILLY MART BACLARAN"/>
    <n v="1"/>
    <n v="1"/>
    <s v="PARAÑAQUE"/>
    <s v="ON BOARD"/>
    <n v="7.6923076923076927E-2"/>
    <n v="7.6923076923076927E-2"/>
    <s v="PACARIEM ,JEFREY"/>
    <s v="PACARIEM"/>
    <s v="JEFREY"/>
    <s v="8:00-9:00"/>
    <m/>
    <s v="8:00-9:00"/>
    <m/>
    <s v="8:00-9:00"/>
    <m/>
    <s v="DAY OFF"/>
    <s v="UPPC/LFC/PVM"/>
    <n v="0.25"/>
    <m/>
    <n v="3"/>
  </r>
  <r>
    <x v="0"/>
    <s v="NCR"/>
    <s v="ALEJO FATIGA"/>
    <x v="1"/>
    <s v="MERCATO(TW MART)"/>
    <n v="1"/>
    <n v="1"/>
    <s v="TAGUIG"/>
    <s v="ON BOARD"/>
    <n v="0.1111111111111111"/>
    <n v="0.1111111111111111"/>
    <s v="OREAL ,KING AUSTINE"/>
    <s v="OREAL"/>
    <s v="KING AUSTINE"/>
    <m/>
    <s v="8:00-12:00"/>
    <m/>
    <s v="8:00-12:00"/>
    <m/>
    <s v="8:00-12:00"/>
    <s v="DAY OFF"/>
    <s v="UPPC/LFC/PVM"/>
    <n v="0.25"/>
    <m/>
    <n v="2"/>
  </r>
  <r>
    <x v="0"/>
    <s v="NCR"/>
    <s v="ALEJO FATIGA"/>
    <x v="1"/>
    <s v="RAMKING AFPOVAI"/>
    <n v="1"/>
    <n v="1"/>
    <s v="PARAÑAQUE"/>
    <s v="ON BOARD"/>
    <n v="0.1111111111111111"/>
    <n v="0.1111111111111111"/>
    <s v="OREAL ,KING AUSTINE"/>
    <s v="OREAL"/>
    <s v="KING AUSTINE"/>
    <s v="12:30-1:00"/>
    <m/>
    <s v="12:30-1:00"/>
    <m/>
    <s v="12:30-1:00"/>
    <m/>
    <s v="DAY OFF"/>
    <s v="UPPC/LFC/PVM"/>
    <n v="0.25"/>
    <m/>
    <n v="2"/>
  </r>
  <r>
    <x v="0"/>
    <s v="NCR"/>
    <s v="ALEJO FATIGA"/>
    <x v="1"/>
    <s v="CHEERS PEMBO"/>
    <n v="1"/>
    <n v="1"/>
    <s v="MAKATI"/>
    <s v="ON BOARD"/>
    <n v="7.6923076923076927E-2"/>
    <n v="7.6923076923076927E-2"/>
    <s v="PACARIEM ,JEFREY"/>
    <s v="PACARIEM"/>
    <s v="JEFREY"/>
    <s v="2:00-2:30"/>
    <m/>
    <s v="2:00-2:30"/>
    <m/>
    <s v="2:00-2:30"/>
    <m/>
    <s v="DAY OFF"/>
    <s v="UPPC/LFC/PVM"/>
    <n v="0.25"/>
    <m/>
    <n v="3"/>
  </r>
  <r>
    <x v="0"/>
    <s v="NCR"/>
    <s v="ALEJO FATIGA"/>
    <x v="1"/>
    <s v="CHEERS BAYANI ROAD"/>
    <n v="1"/>
    <n v="1"/>
    <s v="TAGUIG"/>
    <s v="ON BOARD"/>
    <n v="7.6923076923076927E-2"/>
    <n v="7.6923076923076927E-2"/>
    <s v="PACARIEM ,JEFREY"/>
    <s v="PACARIEM"/>
    <s v="JEFREY"/>
    <s v="9:30-10:00"/>
    <m/>
    <s v="9:30-10:00"/>
    <m/>
    <s v="9:30-10:00"/>
    <m/>
    <s v="DAY OFF"/>
    <s v="UPPC/LFC/PVM"/>
    <n v="0.25"/>
    <m/>
    <n v="3"/>
  </r>
  <r>
    <x v="0"/>
    <s v="NCR"/>
    <s v="ALEJO FATIGA"/>
    <x v="1"/>
    <s v="RAMKING BAYANI ROAD"/>
    <n v="1"/>
    <n v="1"/>
    <s v="TAGUIG"/>
    <s v="ON BOARD"/>
    <n v="0.1111111111111111"/>
    <n v="0.1111111111111111"/>
    <s v="OREAL ,KING AUSTINE"/>
    <s v="OREAL"/>
    <s v="KING AUSTINE"/>
    <s v="11:30-12:00"/>
    <m/>
    <s v="11:30-12:00"/>
    <m/>
    <s v="11:30-12:00"/>
    <m/>
    <s v="DAY OFF"/>
    <s v="UPPC/LFC/PVM"/>
    <n v="0.25"/>
    <m/>
    <n v="2"/>
  </r>
  <r>
    <x v="0"/>
    <s v="NCR"/>
    <s v="ALEJO FATIGA"/>
    <x v="1"/>
    <s v="LUCKY THESS MART"/>
    <n v="1"/>
    <n v="1"/>
    <s v="PARANAQUE"/>
    <s v="ON BOARD"/>
    <n v="7.6923076923076927E-2"/>
    <n v="7.6923076923076927E-2"/>
    <s v="PACARIEM ,JEFREY"/>
    <s v="PACARIEM"/>
    <s v="JEFREY"/>
    <s v="4:00-5:00"/>
    <m/>
    <s v="4:00-5:00"/>
    <m/>
    <s v="4:00-5:00"/>
    <m/>
    <s v="DAY OFF"/>
    <s v="UPPC/LFC/PVM"/>
    <n v="0.25"/>
    <m/>
    <n v="3"/>
  </r>
  <r>
    <x v="0"/>
    <s v="NCR"/>
    <s v="ALEJO FATIGA"/>
    <x v="1"/>
    <s v="816"/>
    <n v="1"/>
    <n v="1"/>
    <s v="TAGUIG"/>
    <s v="ON BOARD"/>
    <n v="7.6923076923076927E-2"/>
    <n v="7.6923076923076927E-2"/>
    <s v="PACARIEM ,JEFREY"/>
    <s v="PACARIEM"/>
    <s v="JEFREY"/>
    <m/>
    <s v="4:00-5:00"/>
    <m/>
    <s v="4:00-5:00"/>
    <m/>
    <s v="4:00-5:00"/>
    <s v="DAY OFF"/>
    <s v="UPPC/LFC/PVM"/>
    <n v="0.25"/>
    <m/>
    <n v="3"/>
  </r>
  <r>
    <x v="0"/>
    <s v="NCR"/>
    <s v="ALEJO FATIGA"/>
    <x v="1"/>
    <s v="MERLY"/>
    <n v="1"/>
    <n v="1"/>
    <s v="TAGUIG"/>
    <s v="ON BOARD"/>
    <n v="7.6923076923076927E-2"/>
    <n v="7.6923076923076927E-2"/>
    <s v="PACARIEM ,JEFREY"/>
    <s v="PACARIEM"/>
    <s v="JEFREY"/>
    <m/>
    <s v="1:00-1:30"/>
    <m/>
    <s v="1:00-1:30"/>
    <m/>
    <s v="1:00-1:30"/>
    <s v="DAY OFF"/>
    <s v="UPPC/LFC/PVM"/>
    <n v="0.25"/>
    <m/>
    <n v="3"/>
  </r>
  <r>
    <x v="0"/>
    <s v="NCR"/>
    <s v="ALEJO FATIGA"/>
    <x v="1"/>
    <s v="EMMAFLORE C5"/>
    <n v="1"/>
    <n v="1"/>
    <s v="TAGUIG"/>
    <s v="ON BOARD"/>
    <n v="7.6923076923076927E-2"/>
    <n v="7.6923076923076927E-2"/>
    <s v="PACARIEM ,JEFREY"/>
    <s v="PACARIEM"/>
    <s v="JEFREY"/>
    <s v="10:30-11:00"/>
    <m/>
    <s v="10:30-11:00"/>
    <m/>
    <s v="10:30-11:00"/>
    <m/>
    <s v="DAY OFF"/>
    <s v="UPPC/LFC/PVM"/>
    <n v="0.25"/>
    <m/>
    <n v="3"/>
  </r>
  <r>
    <x v="0"/>
    <s v="NCR"/>
    <s v="ALEJO FATIGA"/>
    <x v="1"/>
    <s v="CARAFLOR WILD CAT"/>
    <n v="1"/>
    <n v="1"/>
    <s v="TAGUIG"/>
    <s v="ON BOARD"/>
    <n v="7.6923076923076927E-2"/>
    <n v="7.6923076923076927E-2"/>
    <s v="PACARIEM ,JEFREY"/>
    <s v="PACARIEM"/>
    <s v="JEFREY"/>
    <s v="11:30-12:00"/>
    <m/>
    <s v="11:30-12:00"/>
    <m/>
    <s v="11:30-12:00"/>
    <m/>
    <s v="DAY OFF"/>
    <s v="UPPC/LFC/PVM"/>
    <n v="0.25"/>
    <m/>
    <n v="3"/>
  </r>
  <r>
    <x v="0"/>
    <s v="NCR"/>
    <s v="ALEJO FATIGA"/>
    <x v="1"/>
    <s v="EMMAFLORE BLUBOZ"/>
    <n v="1"/>
    <n v="1"/>
    <s v="TAGUIG"/>
    <s v="ON BOARD"/>
    <n v="7.6923076923076927E-2"/>
    <n v="7.6923076923076927E-2"/>
    <s v="PACARIEM ,JEFREY"/>
    <s v="PACARIEM"/>
    <s v="JEFREY"/>
    <s v="1:00-1:30"/>
    <m/>
    <s v="1:00-1:30"/>
    <m/>
    <s v="1:00-1:30"/>
    <m/>
    <s v="DAY OFF"/>
    <s v="UPPC/LFC/PVM"/>
    <n v="0.25"/>
    <m/>
    <n v="3"/>
  </r>
  <r>
    <x v="0"/>
    <s v="NCR"/>
    <s v="ALEJO FATIGA"/>
    <x v="1"/>
    <s v="JKCC"/>
    <n v="1"/>
    <n v="1"/>
    <s v="TAGUIG"/>
    <s v="ON BOARD"/>
    <n v="7.6923076923076927E-2"/>
    <n v="7.6923076923076927E-2"/>
    <s v="PACARIEM ,JEFREY"/>
    <s v="PACARIEM"/>
    <s v="JEFREY"/>
    <s v="3:00-3:30"/>
    <m/>
    <s v="3:00-3:30"/>
    <m/>
    <s v="3:00-3:30"/>
    <m/>
    <s v="DAY OFF"/>
    <s v="UPPC/LFC/PVM"/>
    <n v="0.25"/>
    <m/>
    <n v="3"/>
  </r>
  <r>
    <x v="0"/>
    <s v="NCR"/>
    <s v="ALEJO FATIGA"/>
    <x v="1"/>
    <s v="UNI-MEC GUADALUPE"/>
    <n v="1"/>
    <n v="1"/>
    <s v="MAKATI"/>
    <s v="ON BOARD"/>
    <n v="0.5"/>
    <n v="0.5"/>
    <s v="TORREFRANCA ,JULIUS CESAR"/>
    <s v="TORREFRANCA"/>
    <s v="JULIUS CESAR"/>
    <s v="9:00-1:00"/>
    <s v="9:00-1:00"/>
    <s v="DAY OFF"/>
    <s v="9:00-1:00"/>
    <s v="9:00-1:00"/>
    <s v="9:00-1:00"/>
    <s v="9:00-1:00"/>
    <s v="UPPC/LFC/PVM"/>
    <n v="0.25"/>
    <m/>
    <n v="8"/>
  </r>
  <r>
    <x v="0"/>
    <s v="NCR"/>
    <s v="ALEJO FATIGA"/>
    <x v="1"/>
    <s v="UNI-MEC COMEMBO"/>
    <n v="1"/>
    <n v="1"/>
    <s v="MAKATI"/>
    <s v="ON BOARD"/>
    <n v="0.5"/>
    <n v="0.5"/>
    <s v="TORREFRANCA ,JULIUS CESAR"/>
    <s v="TORREFRANCA"/>
    <s v="JULIUS CESAR"/>
    <s v="3:00-7:00"/>
    <s v="3:00-7:00"/>
    <s v="DAY OFF"/>
    <s v="3:00-7:00"/>
    <s v="3:00-7:00"/>
    <s v="3:00-7:00"/>
    <s v="3:00-7:00"/>
    <s v="UPPC/LFC/PVM"/>
    <n v="0.25"/>
    <m/>
    <n v="8"/>
  </r>
  <r>
    <x v="0"/>
    <s v="NCR"/>
    <s v="ALEJO FATIGA"/>
    <x v="1"/>
    <s v="SAN ROQUE SUPERMARKET - CA-MIL SAN MATEO"/>
    <n v="1"/>
    <n v="1"/>
    <s v="MAKATI"/>
    <s v="ON BOARD"/>
    <n v="0.1"/>
    <n v="0.1"/>
    <s v="DE GUZMAN ,GRACE"/>
    <s v="DE GUZMAN"/>
    <s v="GRACE"/>
    <s v="8:00-10:00"/>
    <m/>
    <s v="9:30-10:30"/>
    <m/>
    <s v="9:30-10:30"/>
    <m/>
    <s v="DAY OFF"/>
    <s v="UPPC/LFC/PVM"/>
    <n v="0.25"/>
    <m/>
    <n v="6"/>
  </r>
  <r>
    <x v="0"/>
    <s v="NCR"/>
    <s v="ALEJO FATIGA"/>
    <x v="1"/>
    <s v="COME N SHOP"/>
    <n v="1"/>
    <n v="1"/>
    <s v="LASPIÑAS"/>
    <s v="ON BOARD"/>
    <n v="0.1111111111111111"/>
    <n v="0.1111111111111111"/>
    <s v="OREAL ,KING AUSTINE"/>
    <s v="OREAL"/>
    <s v="KING AUSTINE"/>
    <m/>
    <m/>
    <m/>
    <m/>
    <m/>
    <m/>
    <m/>
    <s v="UPPC/LFC/PVM"/>
    <n v="0.25"/>
    <m/>
    <n v="2"/>
  </r>
  <r>
    <x v="0"/>
    <s v="NCR"/>
    <s v="ALEJO FATIGA"/>
    <x v="1"/>
    <s v="NINO DE TONDO - CA-MIL SAN MATEO"/>
    <n v="1"/>
    <n v="1"/>
    <s v="MANILA"/>
    <s v="ON BOARD"/>
    <n v="0.1111111111111111"/>
    <n v="0.1111111111111111"/>
    <s v="HENALDO ,ROWELL"/>
    <s v="HENALDO"/>
    <s v="ROWELL"/>
    <s v="1:00 - 2:00"/>
    <m/>
    <s v="DAY OFF"/>
    <m/>
    <s v="1:00 - 2:00"/>
    <m/>
    <m/>
    <s v="UPPC/LFC/PVM"/>
    <n v="0.25"/>
    <m/>
    <n v="10"/>
  </r>
  <r>
    <x v="0"/>
    <s v="NCR"/>
    <s v="ALEJO FATIGA"/>
    <x v="1"/>
    <s v="RUI-AN  TONDO"/>
    <n v="1"/>
    <n v="1"/>
    <s v="MANILA"/>
    <s v="ON BOARD"/>
    <n v="0.1111111111111111"/>
    <n v="0.1111111111111111"/>
    <s v="HENALDO ,ROWELL"/>
    <s v="HENALDO"/>
    <s v="ROWELL"/>
    <s v="2:20 - 3:20"/>
    <m/>
    <s v="DAY OFF"/>
    <m/>
    <s v="2:20 - 3:20"/>
    <m/>
    <m/>
    <s v="UPPC/LFC/PVM"/>
    <n v="0.25"/>
    <m/>
    <n v="10"/>
  </r>
  <r>
    <x v="0"/>
    <s v="NCR"/>
    <s v="ALEJO FATIGA"/>
    <x v="1"/>
    <s v="LIANAS SAMPALOC"/>
    <n v="1"/>
    <n v="1"/>
    <s v="MANILA"/>
    <s v="ON BOARD"/>
    <n v="0.1111111111111111"/>
    <n v="0.1111111111111111"/>
    <s v="HENALDO ,ROWELL"/>
    <s v="HENALDO"/>
    <s v="ROWELL"/>
    <s v="8:00 - 12:00"/>
    <m/>
    <s v="DAY OFF"/>
    <m/>
    <s v="8:00 - 12:00"/>
    <m/>
    <m/>
    <s v="UPPC/LFC/PVM"/>
    <n v="0.25"/>
    <m/>
    <n v="10"/>
  </r>
  <r>
    <x v="0"/>
    <s v="NCR"/>
    <s v="ALEJO FATIGA"/>
    <x v="1"/>
    <s v="SHOPPERSMART BINONDO"/>
    <n v="1"/>
    <n v="1"/>
    <s v="MANILA"/>
    <s v="ON BOARD"/>
    <n v="0.1111111111111111"/>
    <n v="0.1111111111111111"/>
    <s v="HENALDO ,ROWELL"/>
    <s v="HENALDO"/>
    <s v="ROWELL"/>
    <m/>
    <s v="9:00-1:00"/>
    <s v="DAY OFF"/>
    <m/>
    <m/>
    <s v="9:00-1:00"/>
    <m/>
    <s v="UPPC/LFC/PVM"/>
    <n v="0.25"/>
    <m/>
    <n v="10"/>
  </r>
  <r>
    <x v="0"/>
    <s v="NCR"/>
    <s v="ALEJO FATIGA"/>
    <x v="1"/>
    <s v="THE LANDMARK MAKATI"/>
    <n v="1"/>
    <n v="1"/>
    <s v="MAKATI"/>
    <s v="ON BOARD"/>
    <n v="1"/>
    <n v="1"/>
    <s v="MARCELINO ,DESCATIAR"/>
    <s v="MARCELINO"/>
    <s v="DESCATIAR"/>
    <m/>
    <m/>
    <m/>
    <m/>
    <m/>
    <m/>
    <m/>
    <s v="UPPC/PVM/AMC"/>
    <n v="0.25"/>
    <m/>
    <n v="214"/>
  </r>
  <r>
    <x v="0"/>
    <s v="NCR"/>
    <s v="ALEJO FATIGA"/>
    <x v="1"/>
    <s v="THE LANDMARK BGC TAGUIG"/>
    <n v="1"/>
    <n v="1"/>
    <s v="BGC TAGUIG"/>
    <s v="ON BOARD"/>
    <n v="1"/>
    <n v="1"/>
    <s v="DELA CRUZ ,GLEN"/>
    <s v="DELA CRUZ"/>
    <s v="GLEN"/>
    <m/>
    <m/>
    <m/>
    <m/>
    <m/>
    <m/>
    <m/>
    <s v="UPPC/PVM/AMC"/>
    <n v="0.25"/>
    <m/>
    <n v="215"/>
  </r>
  <r>
    <x v="0"/>
    <s v="NCR"/>
    <s v="ALEJO FATIGA"/>
    <x v="1"/>
    <s v="THE LANDMARK ALABANG"/>
    <n v="1"/>
    <n v="1"/>
    <s v="ALABANG"/>
    <s v="ON BOARD"/>
    <n v="1"/>
    <n v="1"/>
    <s v="BORAL ,MERVIN"/>
    <s v="BORAL"/>
    <s v="MERVIN"/>
    <m/>
    <m/>
    <m/>
    <m/>
    <m/>
    <m/>
    <m/>
    <s v="UPPC/PVM/AMC"/>
    <n v="0.25"/>
    <m/>
    <n v="216"/>
  </r>
  <r>
    <x v="0"/>
    <s v="NCR"/>
    <s v="BONIFACIO RAMIREZ"/>
    <x v="1"/>
    <s v="THE LANDMARK TRINOMA"/>
    <n v="1"/>
    <n v="1"/>
    <s v="TRINOMA"/>
    <s v="ON BOARD"/>
    <n v="1"/>
    <n v="1"/>
    <s v="BADILLA ,ROGER"/>
    <s v="BADILLA"/>
    <s v="ROGER"/>
    <s v="9:00-6:00"/>
    <s v="9:00-6:00"/>
    <s v="9:00-6:00"/>
    <s v="DAY OFF"/>
    <s v="9:00-6:00"/>
    <s v="9:00-6:00"/>
    <s v="9:00-6:00"/>
    <s v="UPPC/PVM/AMC"/>
    <n v="0.25"/>
    <m/>
    <n v="218"/>
  </r>
  <r>
    <x v="0"/>
    <s v="NCR"/>
    <s v="BONIFACIO RAMIREZ"/>
    <x v="1"/>
    <s v="THE LANDMARK TRINOMA COMPLEX"/>
    <n v="1"/>
    <n v="1"/>
    <s v="TRINOMA COMPLEX"/>
    <s v="ON BOARD"/>
    <n v="1"/>
    <n v="1"/>
    <s v="SALINDO ,RENIER"/>
    <s v="SALINDO"/>
    <s v="RENIER"/>
    <s v="11:00-8:00"/>
    <s v="11:00-8:00"/>
    <s v="DAY OFF"/>
    <s v="11:00-8:00"/>
    <s v="11:00-8:00"/>
    <s v="11:00-8:00"/>
    <s v="11:00-8:00"/>
    <s v="UPPC/PVM/AMC"/>
    <n v="0.25"/>
    <m/>
    <n v="146"/>
  </r>
  <r>
    <x v="1"/>
    <s v="CALABATZON"/>
    <s v="RICARDO ANIN"/>
    <x v="1"/>
    <s v="THE LANDMARK NUVALI"/>
    <n v="1"/>
    <n v="1"/>
    <s v="NOVALI"/>
    <s v="ON BOARD"/>
    <n v="1"/>
    <n v="1"/>
    <s v="REBANO ,JOHN MARK"/>
    <s v="REBANO"/>
    <s v="JOHN MARK"/>
    <m/>
    <m/>
    <m/>
    <m/>
    <m/>
    <m/>
    <m/>
    <s v="UPPC/PVM/AMC"/>
    <n v="0.25"/>
    <m/>
    <n v="219"/>
  </r>
  <r>
    <x v="0"/>
    <s v="NCR"/>
    <s v="ALEJO FATIGA"/>
    <x v="2"/>
    <s v="HIGHMART BALIC-BALIC"/>
    <n v="1"/>
    <n v="1"/>
    <s v="MANILA"/>
    <s v="ON BOARD"/>
    <n v="0.5"/>
    <n v="0.5"/>
    <s v="GRANDE ,JOSHUA"/>
    <s v="GRANDE"/>
    <s v="JOSHUA"/>
    <m/>
    <s v="9:00-6:00"/>
    <s v="DAY OFF"/>
    <m/>
    <s v="9:00-6:00"/>
    <m/>
    <s v="9:00 -6:00"/>
    <s v="UPPC/PVM"/>
    <n v="0.25"/>
    <m/>
    <n v="1"/>
  </r>
  <r>
    <x v="0"/>
    <s v="NCR"/>
    <s v="ALEJO FATIGA"/>
    <x v="2"/>
    <s v="GLEEMART BLUMENTRITT"/>
    <n v="1"/>
    <n v="1"/>
    <s v="MANILA"/>
    <s v="ON BOARD"/>
    <n v="0.5"/>
    <n v="0.5"/>
    <s v="GRANDE ,JOSHUA"/>
    <s v="GRANDE"/>
    <s v="JOSHUA"/>
    <s v="9:00-6:00"/>
    <m/>
    <s v="DAY OFF"/>
    <s v="9:00-6:00"/>
    <m/>
    <s v="9:00-6:00"/>
    <m/>
    <s v="UPPC/PVM"/>
    <n v="0.25"/>
    <m/>
    <n v="1"/>
  </r>
  <r>
    <x v="0"/>
    <s v="NCR"/>
    <s v="BONIFACIO RAMIREZ"/>
    <x v="2"/>
    <s v="HI TOP"/>
    <n v="1"/>
    <n v="1"/>
    <s v="AURORA BLVD, QUEZON CITY"/>
    <s v="ON BOARD"/>
    <n v="0.5"/>
    <n v="0.5"/>
    <s v="DOJENIA ,ALVIN"/>
    <s v="DOJENIA"/>
    <s v="ALVIN"/>
    <s v="9:00-6:00"/>
    <s v="9:00-6:00"/>
    <s v="DAY OFF"/>
    <s v="9:00-6:00"/>
    <s v="9:00-6:00"/>
    <s v="9:00-6:00"/>
    <s v="9:00-6:00"/>
    <s v="UPPC/LFC/AMC"/>
    <n v="0.1"/>
    <m/>
    <n v="166"/>
  </r>
  <r>
    <x v="0"/>
    <s v="NCR"/>
    <s v="BONIFACIO RAMIREZ"/>
    <x v="2"/>
    <s v="HI TOP"/>
    <n v="1"/>
    <n v="1"/>
    <s v="Q.AVE., QUEZON CITY"/>
    <s v="ON BOARD"/>
    <n v="0.5"/>
    <n v="0.5"/>
    <s v="DOJENIA ,ALVIN"/>
    <s v="DOJENIA"/>
    <s v="ALVIN"/>
    <s v="9:00-6:00"/>
    <s v="9:00-6:00"/>
    <s v="DAY OFF"/>
    <s v="9:00-6:00"/>
    <s v="9:00-6:00"/>
    <s v="9:00-6:00"/>
    <s v="9:00-6:00"/>
    <s v="UPPC/LFC/AMC"/>
    <n v="0.1"/>
    <m/>
    <n v="166"/>
  </r>
  <r>
    <x v="0"/>
    <s v="NCR"/>
    <s v="BONIFACIO RAMIREZ"/>
    <x v="2"/>
    <s v="MANG BERT"/>
    <n v="1"/>
    <n v="1"/>
    <s v="NOVALICHES, QUEZON CITY"/>
    <s v="ON BOARD"/>
    <n v="0.33333333333333331"/>
    <n v="0.33333333333333331"/>
    <s v="ELLIZA ,MELVIN"/>
    <s v="ELLIZA"/>
    <s v="MELVIN"/>
    <s v="1:00-5:00"/>
    <m/>
    <s v="DAY OFF"/>
    <s v="1:00-5:00"/>
    <m/>
    <s v="1:00-5:00"/>
    <m/>
    <s v="UPPC/LFC/PVM"/>
    <n v="0.25"/>
    <s v="MORNING SCHEDULE: STORE NOT INCLUDED IN MANNING"/>
    <n v="167"/>
  </r>
  <r>
    <x v="0"/>
    <s v="NCR"/>
    <s v="BONIFACIO RAMIREZ"/>
    <x v="2"/>
    <s v="SAN ROQUE"/>
    <n v="1"/>
    <n v="1"/>
    <s v="CAMARIN, CALOOCAN CITY"/>
    <s v="ON BOARD"/>
    <n v="0.1111111111111111"/>
    <n v="0.1111111111111111"/>
    <s v="GONZALES ,LEMUEL"/>
    <s v="GONZALES"/>
    <s v="LEMUEL"/>
    <m/>
    <s v="8:00-12:00"/>
    <s v="DAY OFF"/>
    <m/>
    <s v="8:00-12:00"/>
    <m/>
    <s v="8:00-12:00"/>
    <s v="UPPC/LFC/PVM"/>
    <n v="0.25"/>
    <m/>
    <n v="178"/>
  </r>
  <r>
    <x v="0"/>
    <s v="NCR"/>
    <s v="BONIFACIO RAMIREZ"/>
    <x v="2"/>
    <s v="SADMESABED"/>
    <n v="1"/>
    <n v="1"/>
    <s v="NOVALICHES, QUEZON CITY"/>
    <s v="ON BOARD"/>
    <n v="0.33333333333333331"/>
    <n v="0.33333333333333331"/>
    <s v="ELLIZA ,MELVIN"/>
    <s v="ELLIZA"/>
    <s v="MELVIN"/>
    <m/>
    <s v="1:30-5:00"/>
    <s v="DAY OFF"/>
    <m/>
    <s v="1:30-5:00"/>
    <m/>
    <s v="1:30-5:00"/>
    <s v="UPPC/LFC/PVM"/>
    <n v="0.25"/>
    <m/>
    <n v="167"/>
  </r>
  <r>
    <x v="0"/>
    <s v="NCR"/>
    <s v="BONIFACIO RAMIREZ"/>
    <x v="2"/>
    <s v="RENEL JHONLEN"/>
    <n v="1"/>
    <n v="1"/>
    <s v="BATASAN QUEZON CITY"/>
    <s v="ON BOARD"/>
    <n v="7.6923076923076927E-2"/>
    <n v="7.6923076923076927E-2"/>
    <s v="FULGAR ,MICHAEL"/>
    <s v="FULGAR"/>
    <s v="MICHAEL"/>
    <s v="12:00-1:00"/>
    <m/>
    <s v="12:00-1:00"/>
    <m/>
    <s v="12:00-1:00"/>
    <m/>
    <s v="DAY OFF"/>
    <s v="UPPC EXCLUSIVE"/>
    <n v="1"/>
    <m/>
    <n v="168"/>
  </r>
  <r>
    <x v="0"/>
    <s v="NCR"/>
    <s v="BONIFACIO RAMIREZ"/>
    <x v="2"/>
    <s v="CITY LAND 2"/>
    <n v="1"/>
    <n v="1"/>
    <s v="BATASAN QUEZON CITY"/>
    <s v="ON BOARD"/>
    <n v="7.6923076923076927E-2"/>
    <n v="7.6923076923076927E-2"/>
    <s v="FULGAR ,MICHAEL"/>
    <s v="FULGAR"/>
    <s v="MICHAEL"/>
    <m/>
    <s v="1:30-2:00"/>
    <m/>
    <s v="1:30-2:00"/>
    <m/>
    <s v="1:30-2:00"/>
    <s v="DAY-OFF"/>
    <s v="UPPC EXCLUSIVE"/>
    <n v="1"/>
    <m/>
    <n v="168"/>
  </r>
  <r>
    <x v="0"/>
    <s v="NCR"/>
    <s v="BONIFACIO RAMIREZ"/>
    <x v="2"/>
    <s v="ELLEN MART"/>
    <n v="1"/>
    <n v="1"/>
    <s v="HOLY SPIRIT QUEZON CITY"/>
    <s v="ON BOARD"/>
    <n v="7.6923076923076927E-2"/>
    <n v="7.6923076923076927E-2"/>
    <s v="FULGAR ,MICHAEL"/>
    <s v="FULGAR"/>
    <s v="MICHAEL"/>
    <m/>
    <s v="9:30-10:30"/>
    <m/>
    <s v="9:30-10:30"/>
    <m/>
    <s v="9:30-10:30"/>
    <s v="DAY-OFF"/>
    <s v="UPPC EXCLUSIVE"/>
    <n v="1"/>
    <m/>
    <n v="168"/>
  </r>
  <r>
    <x v="0"/>
    <s v="NCR"/>
    <s v="BONIFACIO RAMIREZ"/>
    <x v="2"/>
    <s v="SHAWEL"/>
    <n v="1"/>
    <n v="1"/>
    <s v="HOLY SPIRIT QUEZON CITY"/>
    <s v="ON BOARD"/>
    <n v="7.6923076923076927E-2"/>
    <n v="7.6923076923076927E-2"/>
    <s v="FULGAR ,MICHAEL"/>
    <s v="FULGAR"/>
    <s v="MICHAEL"/>
    <m/>
    <s v="11:00-12:00"/>
    <m/>
    <s v="11:00-12:00"/>
    <m/>
    <s v="11:00-12:00"/>
    <s v="DAY OFF"/>
    <s v="UPPC EXCLUSIVE"/>
    <n v="1"/>
    <m/>
    <n v="168"/>
  </r>
  <r>
    <x v="0"/>
    <s v="NCR"/>
    <s v="BONIFACIO RAMIREZ"/>
    <x v="2"/>
    <s v="MMK"/>
    <n v="1"/>
    <n v="1"/>
    <s v="VETERANS DOVE ST. QUEZON CITY"/>
    <s v="ON BOARD"/>
    <n v="7.6923076923076927E-2"/>
    <n v="7.6923076923076927E-2"/>
    <s v="FULGAR ,MICHAEL"/>
    <s v="FULGAR"/>
    <s v="MICHAEL"/>
    <m/>
    <s v="4:30-5:00"/>
    <m/>
    <s v="4:30-5:00"/>
    <m/>
    <s v="4:30-5:00"/>
    <s v="DAY OFF"/>
    <s v="UPPC EXCLUSIVE"/>
    <n v="1"/>
    <m/>
    <n v="168"/>
  </r>
  <r>
    <x v="0"/>
    <s v="NCR"/>
    <s v="BONIFACIO RAMIREZ"/>
    <x v="2"/>
    <s v="PLENAGO"/>
    <n v="1"/>
    <n v="1"/>
    <s v="PHASE 10 B.GILANG CALOOCAN CITY"/>
    <s v="ON BOARD"/>
    <n v="7.6923076923076927E-2"/>
    <n v="7.6923076923076927E-2"/>
    <s v="FULGAR ,MICHAEL"/>
    <s v="FULGAR"/>
    <s v="MICHAEL"/>
    <s v="4:30-5:00"/>
    <m/>
    <m/>
    <m/>
    <s v="4:30-5:00"/>
    <m/>
    <s v="DAY OFF"/>
    <s v="UPPC EXCLUSIVE"/>
    <n v="1"/>
    <m/>
    <n v="168"/>
  </r>
  <r>
    <x v="0"/>
    <s v="NCR"/>
    <s v="BONIFACIO RAMIREZ"/>
    <x v="2"/>
    <s v="JCJL SUPER STORE"/>
    <n v="1"/>
    <n v="1"/>
    <s v="BAGONG SILANG CALOOCAN CITY"/>
    <s v="ON BOARD"/>
    <n v="0.14285714285714285"/>
    <n v="0.14285714285714285"/>
    <s v="QUIÑONES ,EPHRAIM"/>
    <s v="QUIÑONES"/>
    <s v="EPHRAIM"/>
    <m/>
    <s v="12:00-1:00"/>
    <m/>
    <s v="12:00-1:00"/>
    <m/>
    <s v="12:00-1:00"/>
    <s v="DAY OFF"/>
    <s v="UPPC/LFC/PVM"/>
    <n v="0.25"/>
    <m/>
    <n v="171"/>
  </r>
  <r>
    <x v="0"/>
    <s v="NCR"/>
    <s v="BONIFACIO RAMIREZ"/>
    <x v="2"/>
    <s v="JC PLAZA SUPERMARKET"/>
    <n v="1"/>
    <n v="1"/>
    <s v="HK-5 ST. KAMUNING QUEZON CITY"/>
    <s v="FS COVERAGE"/>
    <n v="0"/>
    <m/>
    <m/>
    <m/>
    <m/>
    <m/>
    <m/>
    <m/>
    <m/>
    <m/>
    <m/>
    <m/>
    <s v="UPPC EXCLUSIVE"/>
    <n v="1"/>
    <m/>
    <n v="0"/>
  </r>
  <r>
    <x v="0"/>
    <s v="NCR"/>
    <s v="BONIFACIO RAMIREZ"/>
    <x v="2"/>
    <s v="SIKAT SAVE MART"/>
    <n v="1"/>
    <n v="1"/>
    <s v="MALABON CITY"/>
    <s v="FS COVERAGE"/>
    <n v="0"/>
    <m/>
    <m/>
    <m/>
    <m/>
    <m/>
    <m/>
    <m/>
    <m/>
    <m/>
    <m/>
    <m/>
    <s v="UPPC EXCLUSIVE"/>
    <n v="1"/>
    <m/>
    <n v="0"/>
  </r>
  <r>
    <x v="0"/>
    <s v="NCR"/>
    <s v="BONIFACIO RAMIREZ"/>
    <x v="2"/>
    <s v="NOVO"/>
    <n v="1"/>
    <n v="1"/>
    <s v="MC ARTHUR VALENZUELA QUEZON CITY"/>
    <s v="ON BOARD"/>
    <n v="9.0909090909090912E-2"/>
    <n v="9.0909090909090912E-2"/>
    <s v="JORNACION ,JORGE"/>
    <s v="JORNACION"/>
    <s v="JORGE"/>
    <m/>
    <m/>
    <s v="1:00-2:30"/>
    <m/>
    <s v="1:00-2:30"/>
    <m/>
    <s v="DAY OFF"/>
    <s v="UPPC/PVM"/>
    <n v="0.25"/>
    <m/>
    <n v="170"/>
  </r>
  <r>
    <x v="0"/>
    <s v="NCR"/>
    <s v="BONIFACIO RAMIREZ"/>
    <x v="2"/>
    <s v="LOVE MART"/>
    <n v="1"/>
    <n v="1"/>
    <s v="ZAPOTE, CALOOCAN CITY"/>
    <s v="ON BOARD"/>
    <n v="7.6923076923076927E-2"/>
    <n v="7.6923076923076927E-2"/>
    <s v="FULGAR ,MICHAEL"/>
    <s v="FULGAR"/>
    <s v="MICHAEL"/>
    <s v="8:00 -11:00"/>
    <m/>
    <s v="8:00-11:00"/>
    <m/>
    <s v="8:00 -11:00"/>
    <m/>
    <s v="DAY OFF"/>
    <s v="UPPC EXCLUSIVE"/>
    <n v="1"/>
    <m/>
    <n v="168"/>
  </r>
  <r>
    <x v="0"/>
    <s v="NCR"/>
    <s v="BONIFACIO RAMIREZ"/>
    <x v="2"/>
    <s v="PINKBERRY 1"/>
    <n v="1"/>
    <n v="1"/>
    <s v="BAGONG SILANG, CALOOCAN CITY"/>
    <s v="ON BOARD"/>
    <n v="7.6923076923076927E-2"/>
    <n v="7.6923076923076927E-2"/>
    <s v="FULGAR ,MICHAEL"/>
    <s v="FULGAR"/>
    <s v="MICHAEL"/>
    <s v="2:10-3:00"/>
    <m/>
    <s v="4:10-5:00"/>
    <m/>
    <m/>
    <m/>
    <s v="DAY OFF"/>
    <s v="UPPC EXCLUSIVE"/>
    <n v="1"/>
    <m/>
    <n v="168"/>
  </r>
  <r>
    <x v="0"/>
    <s v="NCR"/>
    <s v="BONIFACIO RAMIREZ"/>
    <x v="2"/>
    <s v="TRIPLE V"/>
    <n v="1"/>
    <n v="1"/>
    <s v="BAGONG SILANG, CALOOCAN CITY"/>
    <s v="ON BOARD"/>
    <n v="7.6923076923076927E-2"/>
    <n v="7.6923076923076927E-2"/>
    <s v="FULGAR ,MICHAEL"/>
    <s v="FULGAR"/>
    <s v="MICHAEL"/>
    <s v="1:30-2:00"/>
    <m/>
    <s v="3:30-4:00"/>
    <m/>
    <m/>
    <m/>
    <s v="DAY OFF"/>
    <s v="UPPC EXCLUSIVE"/>
    <n v="1"/>
    <m/>
    <n v="168"/>
  </r>
  <r>
    <x v="0"/>
    <s v="NCR"/>
    <s v="BONIFACIO RAMIREZ"/>
    <x v="2"/>
    <s v="KING SMART"/>
    <n v="1"/>
    <n v="1"/>
    <s v="BAGONG SILANG, CALOOCAN CITY"/>
    <s v="ON BOARD"/>
    <n v="7.6923076923076927E-2"/>
    <n v="7.6923076923076927E-2"/>
    <s v="FULGAR ,MICHAEL"/>
    <s v="FULGAR"/>
    <s v="MICHAEL"/>
    <m/>
    <s v="8:00-12:00"/>
    <m/>
    <m/>
    <m/>
    <s v="8:00-12:00"/>
    <s v="DAY OFF"/>
    <s v="UPPC EXCLUSIVE"/>
    <n v="1"/>
    <m/>
    <n v="168"/>
  </r>
  <r>
    <x v="0"/>
    <s v="NCR"/>
    <s v="BONIFACIO RAMIREZ"/>
    <x v="2"/>
    <s v="VLVV"/>
    <n v="1"/>
    <n v="1"/>
    <s v="MALARIA, CALOOCAN CITY"/>
    <s v="ON BOARD"/>
    <n v="7.6923076923076927E-2"/>
    <n v="7.6923076923076927E-2"/>
    <s v="FULGAR ,MICHAEL"/>
    <s v="FULGAR"/>
    <s v="MICHAEL"/>
    <s v="12:00-1:00"/>
    <m/>
    <s v="12:00-1:00"/>
    <m/>
    <s v="12:00-1:00"/>
    <m/>
    <s v="DAY OFF"/>
    <s v="UPPC EXCLUSIVE"/>
    <n v="1"/>
    <m/>
    <n v="168"/>
  </r>
  <r>
    <x v="0"/>
    <s v="NCR"/>
    <s v="BONIFACIO RAMIREZ"/>
    <x v="2"/>
    <s v="A &amp; G"/>
    <n v="1"/>
    <n v="1"/>
    <s v="MANGGAHAN, COMMONWEALTH QC"/>
    <s v="ON BOARD"/>
    <n v="7.6923076923076927E-2"/>
    <n v="7.6923076923076927E-2"/>
    <s v="FULGAR ,MICHAEL"/>
    <s v="FULGAR"/>
    <s v="MICHAEL"/>
    <m/>
    <s v="8:00-9:00"/>
    <m/>
    <s v="8:00-9:00"/>
    <m/>
    <s v="8:00-9:00"/>
    <s v="DAY OFF"/>
    <s v="UPPC EXCLUSIVE"/>
    <n v="1"/>
    <m/>
    <n v="168"/>
  </r>
  <r>
    <x v="0"/>
    <s v="NCR"/>
    <s v="BONIFACIO RAMIREZ"/>
    <x v="2"/>
    <s v="MARCO JIMMY"/>
    <n v="1"/>
    <n v="1"/>
    <s v="NOVALICHES, QUEZON CITY"/>
    <s v="ON BOARD"/>
    <n v="0.33333333333333331"/>
    <n v="0.33333333333333331"/>
    <s v="ROYETTE ,RUBEN"/>
    <s v="ROYETTE"/>
    <s v="RUBEN"/>
    <s v="1:00-5:00"/>
    <s v="DAY OFF"/>
    <s v="8:00-12:00"/>
    <m/>
    <s v="8:00-12:00"/>
    <s v="1:00-500"/>
    <s v="8:00-12:00"/>
    <s v="UPPC/LFC/PVM"/>
    <n v="0.25"/>
    <m/>
    <n v="169"/>
  </r>
  <r>
    <x v="0"/>
    <s v="NCR"/>
    <s v="BONIFACIO RAMIREZ"/>
    <x v="2"/>
    <s v="PETH &amp; OMIE"/>
    <n v="1"/>
    <n v="1"/>
    <s v="NOVALICHES, QUEZON CITY"/>
    <s v="ON BOARD"/>
    <n v="0.33333333333333331"/>
    <n v="0.33333333333333331"/>
    <s v="ROYETTE ,RUBEN"/>
    <s v="ROYETTE"/>
    <s v="RUBEN"/>
    <s v="8:00-12:00"/>
    <s v="DAY OFF"/>
    <m/>
    <s v="8:00-5:00"/>
    <m/>
    <s v="8:00-12:00"/>
    <m/>
    <s v="UPPC/LFC/PVM"/>
    <n v="0.25"/>
    <m/>
    <n v="169"/>
  </r>
  <r>
    <x v="0"/>
    <s v="NCR"/>
    <s v="BONIFACIO RAMIREZ"/>
    <x v="2"/>
    <s v="SAN ROQUE"/>
    <n v="1"/>
    <n v="1"/>
    <s v="DUMALAY ST., QUEZON CITY"/>
    <s v="ON BOARD"/>
    <n v="0.33333333333333331"/>
    <n v="0.33333333333333331"/>
    <s v="ROYETTE ,RUBEN"/>
    <s v="ROYETTE"/>
    <s v="RUBEN"/>
    <m/>
    <s v="DAY OFF"/>
    <s v="1:00-5:00"/>
    <m/>
    <s v="1:00-5:00"/>
    <m/>
    <s v="1:00-5:00"/>
    <s v="UPPC/LFC/PVM"/>
    <n v="0.25"/>
    <m/>
    <n v="169"/>
  </r>
  <r>
    <x v="0"/>
    <s v="NCR"/>
    <s v="BONIFACIO RAMIREZ"/>
    <x v="2"/>
    <s v="R.D.B STORE"/>
    <n v="1"/>
    <n v="1"/>
    <s v="CAMARIN, CALOOCAN CITY"/>
    <s v="ON BOARD"/>
    <n v="0.1111111111111111"/>
    <n v="0.1111111111111111"/>
    <s v="GONZALES ,LEMUEL"/>
    <s v="GONZALES"/>
    <s v="LEMUEL"/>
    <s v="9:00-10:00"/>
    <s v="9:00-10:00"/>
    <s v="9:00-10:00"/>
    <s v="8:00-9:00"/>
    <s v="9:00-10:00"/>
    <s v="8:00-9:00"/>
    <s v="DAY OFF"/>
    <s v="UPPC/LFC/PVM"/>
    <n v="0.25"/>
    <m/>
    <n v="178"/>
  </r>
  <r>
    <x v="0"/>
    <s v="NCR"/>
    <s v="BONIFACIO RAMIREZ"/>
    <x v="2"/>
    <s v="SIMPLICITY - WING-AN"/>
    <n v="1"/>
    <n v="1"/>
    <s v="BAGONG SILANG, CALOOCAN CITY"/>
    <s v="ON BOARD"/>
    <n v="0.1111111111111111"/>
    <n v="0.1111111111111111"/>
    <s v="GONZALES ,LEMUEL"/>
    <s v="GONZALES"/>
    <s v="LEMUEL"/>
    <s v="10:30-12:00"/>
    <m/>
    <s v="10:30-12:00"/>
    <m/>
    <s v="10:30-12:00"/>
    <m/>
    <s v="DAY OFF"/>
    <s v="UPPC/LFC/PVM"/>
    <n v="0.25"/>
    <m/>
    <n v="178"/>
  </r>
  <r>
    <x v="0"/>
    <s v="NCR"/>
    <s v="BONIFACIO RAMIREZ"/>
    <x v="2"/>
    <s v="SAN ROQUE"/>
    <n v="1"/>
    <n v="1"/>
    <s v="BAGONG SILANG, CALOOCAN CITY"/>
    <s v="ON BOARD"/>
    <n v="0.14285714285714285"/>
    <n v="0.14285714285714285"/>
    <s v="QUIÑONES ,EPHRAIM"/>
    <s v="QUIÑONES"/>
    <s v="EPHRAIM"/>
    <m/>
    <s v="2:00-3:30"/>
    <m/>
    <s v="2:00-3:30"/>
    <m/>
    <s v="2:00-3:30"/>
    <s v="DAY-OFF"/>
    <s v="UPPC/LFC/PVM"/>
    <n v="0.25"/>
    <m/>
    <n v="171"/>
  </r>
  <r>
    <x v="0"/>
    <s v="NCR"/>
    <s v="BONIFACIO RAMIREZ"/>
    <x v="2"/>
    <s v="LRT 247"/>
    <n v="1"/>
    <n v="1"/>
    <s v="NOVALICHES, QUEZON CITY"/>
    <s v="ON BOARD"/>
    <n v="0.33333333333333331"/>
    <n v="0.33333333333333331"/>
    <s v="ELLIZA ,MELVIN"/>
    <s v="ELLIZA"/>
    <s v="MELVIN"/>
    <m/>
    <s v="4:00-5:00"/>
    <m/>
    <s v="3:00-4:00"/>
    <m/>
    <s v="3:00-4:00"/>
    <s v="DAY OFF"/>
    <s v="UPPC/LFC/PVM"/>
    <n v="0.25"/>
    <m/>
    <n v="167"/>
  </r>
  <r>
    <x v="0"/>
    <s v="NCR"/>
    <s v="BONIFACIO RAMIREZ"/>
    <x v="2"/>
    <s v="SAN ROQUE"/>
    <n v="1"/>
    <n v="1"/>
    <s v="BAGUMBONG, CALOOCAN CITY"/>
    <s v="ON BOARD"/>
    <n v="0.1111111111111111"/>
    <n v="0.1111111111111111"/>
    <s v="GONZALES ,LEMUEL"/>
    <s v="GONZALES"/>
    <s v="LEMUEL"/>
    <m/>
    <s v="11:00-12:00"/>
    <m/>
    <s v="9:30-10:30"/>
    <m/>
    <s v="9:30-10:30"/>
    <s v="DAY OFF"/>
    <s v="UPPC/LFC/PVM"/>
    <n v="0.25"/>
    <m/>
    <n v="178"/>
  </r>
  <r>
    <x v="0"/>
    <s v="NCR"/>
    <s v="BONIFACIO RAMIREZ"/>
    <x v="2"/>
    <s v="GEMMA"/>
    <n v="1"/>
    <n v="1"/>
    <s v="LANGARAY MALABON CITY"/>
    <s v="ON BOARD"/>
    <n v="0.2"/>
    <n v="0.2"/>
    <s v="CABIGON ,WELVER"/>
    <s v="CABIGON"/>
    <s v="WELVER"/>
    <m/>
    <s v="1:30-2:30"/>
    <m/>
    <s v="DAY-OFF"/>
    <s v="1:30-2:30"/>
    <m/>
    <m/>
    <s v="UPPC/LFC/PVM"/>
    <n v="0.25"/>
    <m/>
    <n v="172"/>
  </r>
  <r>
    <x v="0"/>
    <s v="NCR"/>
    <s v="BONIFACIO RAMIREZ"/>
    <x v="2"/>
    <s v="JEMMS MALABON"/>
    <n v="1"/>
    <n v="1"/>
    <s v="MALABON CITY"/>
    <s v="ON BOARD"/>
    <n v="0.16666666666666666"/>
    <n v="0.16666666666666666"/>
    <s v="SANTILLAN ,WILLIAM JR"/>
    <s v="SANTILLAN"/>
    <s v="WILLIAM JR"/>
    <m/>
    <s v="1:00-5:00"/>
    <m/>
    <s v="DAY OFF"/>
    <m/>
    <s v="1:00-5:00"/>
    <m/>
    <s v="UPPC/LFC/PVM"/>
    <n v="0.25"/>
    <m/>
    <n v="173"/>
  </r>
  <r>
    <x v="0"/>
    <s v="NCR"/>
    <s v="BONIFACIO RAMIREZ"/>
    <x v="2"/>
    <s v="G-EXPRESS"/>
    <n v="1"/>
    <n v="1"/>
    <s v="MUNOZ, QUEZON CITY"/>
    <s v="ON BOARD"/>
    <n v="0.16666666666666666"/>
    <n v="0.16666666666666666"/>
    <s v="SANTILLAN ,WILLIAM JR"/>
    <s v="SANTILLAN"/>
    <s v="WILLIAM JR"/>
    <m/>
    <m/>
    <s v="3:30-4:00"/>
    <s v="DAY OFF"/>
    <m/>
    <m/>
    <s v="3:30-4:00"/>
    <s v="UPPC/LFC/PVM"/>
    <n v="0.25"/>
    <m/>
    <n v="173"/>
  </r>
  <r>
    <x v="0"/>
    <s v="NCR"/>
    <s v="BONIFACIO RAMIREZ"/>
    <x v="2"/>
    <s v="KEMP MART"/>
    <n v="1"/>
    <n v="1"/>
    <s v="BAGONG BARRIO, CALOOCAN CITY"/>
    <s v="ON BOARD"/>
    <n v="0.16666666666666666"/>
    <n v="0.16666666666666666"/>
    <s v="SANTILLAN ,WILLIAM JR"/>
    <s v="SANTILLAN"/>
    <s v="WILLIAM JR"/>
    <s v="8:00-12:00"/>
    <s v="8:00-12:00"/>
    <s v="8:00-12:00"/>
    <s v="DAY OFF"/>
    <s v="8:00-12:00"/>
    <s v="8:00-12:00"/>
    <s v="8:00-12:00"/>
    <s v="UPPC/LFC/PVM"/>
    <n v="0.25"/>
    <m/>
    <n v="173"/>
  </r>
  <r>
    <x v="0"/>
    <s v="NCR"/>
    <s v="BONIFACIO RAMIREZ"/>
    <x v="2"/>
    <s v="SAN ROQUE"/>
    <n v="1"/>
    <n v="1"/>
    <s v="PUNTURIN, VALENZUELA CITY"/>
    <s v="ON BOARD"/>
    <n v="0.1111111111111111"/>
    <n v="0.1111111111111111"/>
    <s v="GONZALES ,LEMUEL"/>
    <s v="GONZALES"/>
    <s v="LEMUEL"/>
    <m/>
    <s v="1:30-2:00"/>
    <m/>
    <s v="11:00-12:00"/>
    <m/>
    <s v="11:00-12:00"/>
    <s v="DAY OFF"/>
    <s v="UPPC/LFC/PVM"/>
    <n v="0.25"/>
    <m/>
    <n v="178"/>
  </r>
  <r>
    <x v="0"/>
    <s v="NCR"/>
    <s v="BONIFACIO RAMIREZ"/>
    <x v="2"/>
    <s v="JS SMART"/>
    <n v="1"/>
    <n v="1"/>
    <s v="TALIPAPA, QUEZON CITY"/>
    <s v="ON BOARD"/>
    <n v="0.16666666666666666"/>
    <n v="0.16666666666666666"/>
    <s v="SANTILLAN ,WILLIAM JR"/>
    <s v="SANTILLAN"/>
    <s v="WILLIAM JR"/>
    <s v="1:30-2:30"/>
    <m/>
    <m/>
    <s v="DAY OFF"/>
    <s v="1:30-2:30"/>
    <m/>
    <m/>
    <s v="UPPC/LFC/PVM"/>
    <n v="0.25"/>
    <m/>
    <n v="173"/>
  </r>
  <r>
    <x v="0"/>
    <s v="NCR"/>
    <s v="BONIFACIO RAMIREZ"/>
    <x v="2"/>
    <s v="CALDEZAMS"/>
    <n v="1"/>
    <n v="1"/>
    <s v="TANDANG SORA, QUEZON CITY"/>
    <s v="ON BOARD"/>
    <n v="0.16666666666666666"/>
    <n v="0.16666666666666666"/>
    <s v="SANTILLAN ,WILLIAM JR"/>
    <s v="SANTILLAN"/>
    <s v="WILLIAM JR"/>
    <s v="3:30-5:00"/>
    <m/>
    <m/>
    <s v="DAY OFF"/>
    <s v="3:30-5:00"/>
    <m/>
    <m/>
    <s v="UPPC/LFC/PVM"/>
    <n v="0.25"/>
    <m/>
    <n v="173"/>
  </r>
  <r>
    <x v="0"/>
    <s v="NCR"/>
    <s v="BONIFACIO RAMIREZ"/>
    <x v="2"/>
    <s v="COME N SHOP"/>
    <n v="1"/>
    <n v="1"/>
    <s v="MUNOZ"/>
    <s v="ON BOARD"/>
    <n v="0.33333333333333331"/>
    <n v="0.33333333333333331"/>
    <s v="PACHECO ,MICHAEL ANGELO"/>
    <s v="PACHECO"/>
    <s v="MICHAEL ANGELO"/>
    <s v="2:00-6:00"/>
    <m/>
    <s v="DAY OFF"/>
    <s v="2:00-6:00"/>
    <m/>
    <s v="2:00-6:00"/>
    <m/>
    <s v="UPPC/LFC/PVM"/>
    <n v="0.25"/>
    <m/>
    <n v="175"/>
  </r>
  <r>
    <x v="0"/>
    <s v="NCR"/>
    <s v="BONIFACIO RAMIREZ"/>
    <x v="2"/>
    <s v="KEMP MART FRISCO"/>
    <n v="1"/>
    <n v="1"/>
    <s v="FRISCO"/>
    <s v="ON BOARD"/>
    <n v="0.33333333333333331"/>
    <n v="0.33333333333333331"/>
    <s v="PACHECO ,MICHAEL ANGELO"/>
    <s v="PACHECO"/>
    <s v="MICHAEL ANGELO"/>
    <m/>
    <s v="9:00-6:00"/>
    <s v="DAY OFF"/>
    <m/>
    <s v="9:00-6:00"/>
    <m/>
    <s v="9:00-6:00"/>
    <s v="UPPC/LFC/PVM"/>
    <n v="0.25"/>
    <m/>
    <n v="175"/>
  </r>
  <r>
    <x v="0"/>
    <s v="NCR"/>
    <s v="BONIFACIO RAMIREZ"/>
    <x v="2"/>
    <s v="SSG FRISCO"/>
    <n v="1"/>
    <n v="1"/>
    <s v="FRISCO"/>
    <s v="ON BOARD"/>
    <n v="0.33333333333333331"/>
    <n v="0.33333333333333331"/>
    <s v="PACHECO ,MICHAEL ANGELO"/>
    <s v="PACHECO"/>
    <s v="MICHAEL ANGELO"/>
    <s v="8:00-12:00"/>
    <m/>
    <s v="DAY OFF"/>
    <s v="8:00-12:00"/>
    <m/>
    <s v="8:00-12:00"/>
    <m/>
    <s v="UPPC/LFC/PVM"/>
    <n v="0.25"/>
    <m/>
    <n v="175"/>
  </r>
  <r>
    <x v="0"/>
    <s v="NCR"/>
    <s v="BONIFACIO RAMIREZ"/>
    <x v="2"/>
    <s v="EASYMART"/>
    <n v="1"/>
    <n v="1"/>
    <s v="MUNOZ"/>
    <s v="ON BOARD"/>
    <n v="0.25"/>
    <n v="0.25"/>
    <s v="LONGCOP ,PAUL JOHN"/>
    <s v="LONGCOP"/>
    <s v="PAUL JOHN"/>
    <m/>
    <s v="8:00-12:00"/>
    <s v="DAY OFF"/>
    <m/>
    <s v="8:00-12:00"/>
    <m/>
    <s v="8:00-12:00"/>
    <s v="UPPC/LFC/PVM"/>
    <n v="0.25"/>
    <m/>
    <n v="174"/>
  </r>
  <r>
    <x v="0"/>
    <s v="NCR"/>
    <s v="BONIFACIO RAMIREZ"/>
    <x v="2"/>
    <s v="REATON MART"/>
    <n v="1"/>
    <n v="1"/>
    <s v="MALABON"/>
    <s v="ON BOARD"/>
    <n v="0.2"/>
    <n v="0.2"/>
    <s v="CABIGON ,WELVER"/>
    <s v="CABIGON"/>
    <s v="WELVER"/>
    <s v="2:00-6:00"/>
    <m/>
    <s v="DAY OFF"/>
    <s v="2:00-6:00"/>
    <m/>
    <s v="2:00-6:00"/>
    <m/>
    <s v="UPPC/LFC/PVM"/>
    <n v="0.25"/>
    <m/>
    <n v="172"/>
  </r>
  <r>
    <x v="0"/>
    <s v="NCR"/>
    <s v="BONIFACIO RAMIREZ"/>
    <x v="2"/>
    <s v="SAN ROQUE"/>
    <n v="1"/>
    <n v="1"/>
    <s v="SAN ROQUE MALABON"/>
    <s v="ON BOARD"/>
    <n v="0.2"/>
    <n v="0.2"/>
    <s v="CABIGON ,WELVER"/>
    <s v="CABIGON"/>
    <s v="WELVER"/>
    <s v="8:00-12:00"/>
    <m/>
    <s v="DAY OFF"/>
    <s v="8:00-12:00"/>
    <m/>
    <s v="8:00-12:00"/>
    <m/>
    <s v="UPPC/LFC/PVM"/>
    <n v="0.25"/>
    <m/>
    <n v="172"/>
  </r>
  <r>
    <x v="0"/>
    <s v="NCR"/>
    <s v="BONIFACIO RAMIREZ"/>
    <x v="2"/>
    <s v="SHOP SMART - TOP GOLDEN"/>
    <n v="1"/>
    <n v="1"/>
    <s v="ARANETA, QUEZON CITY"/>
    <s v="ON BOARD"/>
    <n v="0.16666666666666666"/>
    <n v="0.16666666666666666"/>
    <s v="SANTILLAN ,WILLIAM JR"/>
    <s v="SANTILLAN"/>
    <s v="WILLIAM JR"/>
    <m/>
    <m/>
    <s v="4:30-5:00"/>
    <s v="DAY OFF"/>
    <m/>
    <m/>
    <s v="4:30-5:00"/>
    <s v="UPPC/LFC/PVM"/>
    <n v="0.25"/>
    <m/>
    <n v="173"/>
  </r>
  <r>
    <x v="0"/>
    <s v="NCR"/>
    <s v="BONIFACIO RAMIREZ"/>
    <x v="2"/>
    <s v="GL"/>
    <n v="1"/>
    <n v="1"/>
    <s v="DEL MONTE, QUEZON CITY"/>
    <s v="ON BOARD"/>
    <n v="0.25"/>
    <n v="0.25"/>
    <s v="LONGCOP ,PAUL JOHN"/>
    <s v="LONGCOP"/>
    <s v="PAUL JOHN"/>
    <m/>
    <s v="1:00-5:00"/>
    <s v="DAY OFF"/>
    <m/>
    <s v="1:00-5:00"/>
    <m/>
    <s v="1:00-5:00"/>
    <s v="UPPC/LFC/PVM"/>
    <n v="0.25"/>
    <m/>
    <n v="174"/>
  </r>
  <r>
    <x v="0"/>
    <s v="NCR"/>
    <s v="BONIFACIO RAMIREZ"/>
    <x v="2"/>
    <s v="SHOP SMART - TOP GOLDEN"/>
    <n v="1"/>
    <n v="1"/>
    <s v="BAGONG BARRIO, CALOOCAN CITY"/>
    <s v="ON BOARD"/>
    <n v="0.2"/>
    <n v="0.2"/>
    <s v="CABIGON ,WELVER"/>
    <s v="CABIGON"/>
    <s v="WELVER"/>
    <m/>
    <s v="11:00-12:00"/>
    <s v="DAY OFF"/>
    <m/>
    <s v="11:00-12:00"/>
    <m/>
    <s v="11:00-12:00"/>
    <s v="UPPC/LFC/PVM"/>
    <n v="0.25"/>
    <m/>
    <n v="172"/>
  </r>
  <r>
    <x v="0"/>
    <s v="NCR"/>
    <s v="BONIFACIO RAMIREZ"/>
    <x v="2"/>
    <s v="LUCK WAY STORE"/>
    <n v="1"/>
    <n v="1"/>
    <s v="SANGANDAAN, CALOOCAN"/>
    <s v="ON BOARD"/>
    <n v="0.2"/>
    <n v="0.2"/>
    <s v="CABIGON ,WELVER"/>
    <s v="CABIGON"/>
    <s v="WELVER"/>
    <m/>
    <s v="2:00-6:00"/>
    <s v="DAY OFF"/>
    <m/>
    <s v="2:00-6:00"/>
    <m/>
    <s v="2:00-6:00"/>
    <s v="UPPC/LFC/PVM"/>
    <n v="0.25"/>
    <s v="Change Name from Keen Grace Mart"/>
    <n v="172"/>
  </r>
  <r>
    <x v="0"/>
    <s v="NCR"/>
    <s v="BONIFACIO RAMIREZ"/>
    <x v="2"/>
    <s v="MEGA OCEAN"/>
    <n v="1"/>
    <n v="1"/>
    <s v="QUIAPO, MANILA CITY"/>
    <s v="ON BOARD"/>
    <n v="0.1111111111111111"/>
    <n v="0.1111111111111111"/>
    <s v="NUÑEZ ,ISNIYA"/>
    <s v="NUÑEZ"/>
    <s v="ISNIYA"/>
    <s v="9:00-11:00"/>
    <m/>
    <m/>
    <m/>
    <s v="9:00-11:00"/>
    <m/>
    <s v="DAY OFF"/>
    <s v="UPPC/LFC"/>
    <n v="0.25"/>
    <m/>
    <n v="176"/>
  </r>
  <r>
    <x v="0"/>
    <s v="NCR"/>
    <s v="BONIFACIO RAMIREZ"/>
    <x v="2"/>
    <s v="MANDARIN"/>
    <n v="1"/>
    <n v="1"/>
    <s v="BINONDO, MANILA CITY"/>
    <s v="ON BOARD"/>
    <n v="0.1111111111111111"/>
    <n v="0.1111111111111111"/>
    <s v="NUÑEZ ,ISNIYA"/>
    <s v="NUÑEZ"/>
    <s v="ISNIYA"/>
    <s v="2:30-3:30"/>
    <m/>
    <m/>
    <m/>
    <m/>
    <m/>
    <s v="DAY OFF"/>
    <s v="UPPC/LFC"/>
    <n v="0.25"/>
    <m/>
    <n v="176"/>
  </r>
  <r>
    <x v="0"/>
    <s v="NCR"/>
    <s v="BONIFACIO RAMIREZ"/>
    <x v="2"/>
    <s v="WHARTONER"/>
    <n v="1"/>
    <n v="1"/>
    <s v="MANILA CITY"/>
    <s v="ON BOARD"/>
    <n v="0.1111111111111111"/>
    <n v="0.1111111111111111"/>
    <s v="NUÑEZ ,ISNIYA"/>
    <s v="NUÑEZ"/>
    <s v="ISNIYA"/>
    <s v="4:30-6:00"/>
    <m/>
    <s v="4:00-6:00"/>
    <m/>
    <s v="4:30-6:00"/>
    <m/>
    <s v="DAY OFF"/>
    <s v="UPPC/LFC"/>
    <n v="0.25"/>
    <m/>
    <n v="176"/>
  </r>
  <r>
    <x v="0"/>
    <s v="NCR"/>
    <s v="BONIFACIO RAMIREZ"/>
    <x v="2"/>
    <s v="SAN ROQUE"/>
    <n v="1"/>
    <n v="1"/>
    <s v="NAVOTAS CITY"/>
    <s v="ON BOARD"/>
    <n v="0.1111111111111111"/>
    <n v="0.1111111111111111"/>
    <s v="NUÑEZ ,ISNIYA"/>
    <s v="NUÑEZ"/>
    <s v="ISNIYA"/>
    <m/>
    <s v="11:00-12:00"/>
    <m/>
    <s v="11:00-12:00"/>
    <m/>
    <s v="11:00-12:00"/>
    <s v="DAY OFF"/>
    <s v="UPPC/LFC"/>
    <n v="0.25"/>
    <m/>
    <n v="176"/>
  </r>
  <r>
    <x v="0"/>
    <s v="NCR"/>
    <s v="BONIFACIO RAMIREZ"/>
    <x v="2"/>
    <s v="SAN ROQUE"/>
    <n v="1"/>
    <n v="1"/>
    <s v="T. DE LEON, VALENZUELA CITY"/>
    <s v="ON BOARD"/>
    <n v="0.1111111111111111"/>
    <n v="0.1111111111111111"/>
    <s v="NUÑEZ ,ISNIYA"/>
    <s v="NUÑEZ"/>
    <s v="ISNIYA"/>
    <m/>
    <s v="2:00-3:30"/>
    <m/>
    <s v="2:00-3:30"/>
    <m/>
    <s v="2:00-3:30"/>
    <s v="DAY OFF"/>
    <s v="UPPC/LFC"/>
    <n v="0.25"/>
    <m/>
    <n v="176"/>
  </r>
  <r>
    <x v="0"/>
    <s v="NCR"/>
    <s v="BONIFACIO RAMIREZ"/>
    <x v="2"/>
    <s v="ST. FRANCIS MART"/>
    <n v="1"/>
    <n v="1"/>
    <s v="STA. QUITERIA, CALOOCAN CITY"/>
    <s v="ON BOARD"/>
    <n v="0.1111111111111111"/>
    <n v="0.1111111111111111"/>
    <s v="NUÑEZ ,ISNIYA"/>
    <s v="NUÑEZ"/>
    <s v="ISNIYA"/>
    <m/>
    <s v="4:00-6:00"/>
    <m/>
    <s v="4:00-6:00"/>
    <m/>
    <s v="4:00-6:00"/>
    <s v="DAY OFF"/>
    <s v="UPPC/LFC"/>
    <n v="0.25"/>
    <m/>
    <n v="176"/>
  </r>
  <r>
    <x v="0"/>
    <s v="NCR"/>
    <s v="BONIFACIO RAMIREZ"/>
    <x v="2"/>
    <s v="RICHMART"/>
    <n v="1"/>
    <n v="1"/>
    <s v="4TH AVE., CALOOCAN CITY"/>
    <s v="ON BOARD"/>
    <n v="0.1111111111111111"/>
    <n v="0.1111111111111111"/>
    <s v="NUÑEZ ,ISNIYA"/>
    <s v="NUÑEZ"/>
    <s v="ISNIYA"/>
    <m/>
    <s v="9:00-10:00"/>
    <m/>
    <s v="9:00-10:00"/>
    <m/>
    <s v="9:00-10:00"/>
    <s v="DAY OFF"/>
    <s v="UPPC/LFC"/>
    <n v="0.25"/>
    <m/>
    <n v="176"/>
  </r>
  <r>
    <x v="0"/>
    <s v="NCR"/>
    <s v="BONIFACIO RAMIREZ"/>
    <x v="2"/>
    <s v="SINGKO MART"/>
    <n v="1"/>
    <n v="1"/>
    <s v="AGORA MARKET, NAVOTAS"/>
    <s v="ON BOARD"/>
    <n v="0.1111111111111111"/>
    <n v="0.1111111111111111"/>
    <s v="NUÑEZ ,ISNIYA"/>
    <s v="NUÑEZ"/>
    <s v="ISNIYA"/>
    <s v="1:00-2:00"/>
    <m/>
    <s v="9:00-11:00"/>
    <m/>
    <s v="1:00-3:00"/>
    <m/>
    <s v="DAY OFF"/>
    <s v="UPPC/LFC"/>
    <n v="0.25"/>
    <m/>
    <n v="176"/>
  </r>
  <r>
    <x v="0"/>
    <s v="NCR"/>
    <s v="BONIFACIO RAMIREZ"/>
    <x v="2"/>
    <s v="KIKOMART"/>
    <n v="1"/>
    <n v="1"/>
    <s v="LITEX, QUEZON CITY"/>
    <s v="ON BOARD"/>
    <n v="0.14285714285714285"/>
    <n v="0.14285714285714285"/>
    <s v="QUIÑONES ,EPHRAIM"/>
    <s v="QUIÑONES"/>
    <s v="EPHRAIM"/>
    <s v="3:00-4:30"/>
    <m/>
    <s v="3:00-4:30"/>
    <m/>
    <s v="3:00-4:30"/>
    <m/>
    <s v="DAY-OFF"/>
    <s v="UPPC/LFC/PVM"/>
    <n v="0.25"/>
    <m/>
    <n v="171"/>
  </r>
  <r>
    <x v="0"/>
    <s v="NCR"/>
    <s v="BONIFACIO RAMIREZ"/>
    <x v="2"/>
    <s v="WELCOME S/M"/>
    <n v="1"/>
    <n v="1"/>
    <s v="ROTONDA, QUEZON CITY"/>
    <s v="ON BOARD"/>
    <n v="0.14285714285714285"/>
    <n v="0.14285714285714285"/>
    <s v="QUIÑONES ,EPHRAIM"/>
    <s v="QUIÑONES"/>
    <s v="EPHRAIM"/>
    <s v="9:00-1:00"/>
    <m/>
    <s v="9:00-1:00"/>
    <m/>
    <s v="9:00-1:00"/>
    <m/>
    <s v="DAY-OFF"/>
    <s v="UPPC/LFC/PVM"/>
    <n v="0.25"/>
    <m/>
    <n v="171"/>
  </r>
  <r>
    <x v="0"/>
    <s v="NCR"/>
    <s v="BONIFACIO RAMIREZ"/>
    <x v="2"/>
    <s v="SMP LITEX"/>
    <n v="1"/>
    <n v="1"/>
    <s v="LITEX, QUEZON CITY"/>
    <s v="ON BOARD"/>
    <n v="0.1111111111111111"/>
    <n v="0.1111111111111111"/>
    <s v="GONZALES ,LEMUEL"/>
    <s v="GONZALES"/>
    <s v="LEMUEL"/>
    <s v="8:00-9:00"/>
    <s v="8:00-9:00"/>
    <s v="8:00-9:00"/>
    <m/>
    <s v="8:00-9:00"/>
    <m/>
    <s v="DAY OFF"/>
    <s v="UPPC/LFC/PVM"/>
    <n v="0.25"/>
    <m/>
    <n v="178"/>
  </r>
  <r>
    <x v="0"/>
    <s v="NCR"/>
    <s v="BONIFACIO RAMIREZ"/>
    <x v="2"/>
    <s v="MEAD MARKETING"/>
    <n v="1"/>
    <n v="1"/>
    <s v="FAIRVIEW QUEZON CITY"/>
    <s v="ON BOARD"/>
    <n v="0.14285714285714285"/>
    <n v="0.14285714285714285"/>
    <s v="QUIÑONES ,EPHRAIM"/>
    <s v="QUIÑONES"/>
    <s v="EPHRAIM"/>
    <s v="5:00-6:00"/>
    <m/>
    <s v="5:00-6:00"/>
    <m/>
    <s v="5:00-6:00"/>
    <m/>
    <s v="DAY-OFF"/>
    <s v="UPPC/LFC/PVM"/>
    <n v="0.25"/>
    <m/>
    <n v="171"/>
  </r>
  <r>
    <x v="0"/>
    <s v="NCR"/>
    <s v="BONIFACIO RAMIREZ"/>
    <x v="2"/>
    <s v="TATA BHENG"/>
    <n v="1"/>
    <n v="1"/>
    <s v="BAGONG SILANG, CALOOCAN CITY"/>
    <s v="ON BOARD"/>
    <n v="0.14285714285714285"/>
    <n v="0.14285714285714285"/>
    <s v="QUIÑONES ,EPHRAIM"/>
    <s v="QUIÑONES"/>
    <s v="EPHRAIM"/>
    <m/>
    <s v="4:00-6:00"/>
    <m/>
    <s v="4:00-6:00"/>
    <m/>
    <s v="4:00-6:00"/>
    <s v="DAY-OFF"/>
    <s v="UPPC/LFC/PVM"/>
    <n v="0.25"/>
    <m/>
    <n v="171"/>
  </r>
  <r>
    <x v="0"/>
    <s v="NCR"/>
    <s v="BONIFACIO RAMIREZ"/>
    <x v="2"/>
    <s v="KCL"/>
    <n v="1"/>
    <n v="1"/>
    <s v="BAGONG SILANG, CALOOCAN CITY"/>
    <s v="ON BOARD"/>
    <n v="0.14285714285714285"/>
    <n v="0.14285714285714285"/>
    <s v="QUIÑONES ,EPHRAIM"/>
    <s v="QUIÑONES"/>
    <s v="EPHRAIM"/>
    <m/>
    <s v="9:00-11:00"/>
    <m/>
    <s v="9:00-11:00"/>
    <m/>
    <s v="9:00-11:00"/>
    <s v="DAY-OFF"/>
    <s v="UPPC/LFC/PVM"/>
    <n v="0.25"/>
    <m/>
    <n v="171"/>
  </r>
  <r>
    <x v="0"/>
    <s v="NCR"/>
    <s v="BONIFACIO RAMIREZ"/>
    <x v="2"/>
    <s v="LUCK SWETRE "/>
    <n v="1"/>
    <n v="1"/>
    <s v="Q.MART, CUBAO"/>
    <s v="ON BOARD"/>
    <n v="9.0909090909090912E-2"/>
    <n v="9.0909090909090912E-2"/>
    <s v="JORNACION ,JORGE"/>
    <s v="JORNACION"/>
    <s v="JORGE"/>
    <m/>
    <s v="2:30-3:30"/>
    <m/>
    <m/>
    <m/>
    <s v="2:30-3:30"/>
    <s v="DAY-OFF"/>
    <s v="UPPC/PVM"/>
    <n v="0.25"/>
    <m/>
    <n v="170"/>
  </r>
  <r>
    <x v="0"/>
    <s v="NCR"/>
    <s v="BONIFACIO RAMIREZ"/>
    <x v="2"/>
    <s v="DEE GR88T GROCERY"/>
    <n v="1"/>
    <n v="1"/>
    <s v="MAYON, QUEZON CITY"/>
    <s v="ON BOARD"/>
    <n v="9.0909090909090912E-2"/>
    <n v="9.0909090909090912E-2"/>
    <s v="JORNACION ,JORGE"/>
    <s v="JORNACION"/>
    <s v="JORGE"/>
    <m/>
    <m/>
    <s v="8:00-9:00"/>
    <m/>
    <s v="8:00-9:00"/>
    <m/>
    <s v="DAY-OFF"/>
    <s v="UPPC/PVM"/>
    <n v="0.25"/>
    <m/>
    <n v="170"/>
  </r>
  <r>
    <x v="0"/>
    <s v="NCR"/>
    <s v="BONIFACIO RAMIREZ"/>
    <x v="2"/>
    <s v="SAN ROQUE "/>
    <n v="1"/>
    <n v="1"/>
    <s v="PHASE 9, BAGONG SILANG"/>
    <s v="ON BOARD"/>
    <n v="0.1111111111111111"/>
    <n v="0.1111111111111111"/>
    <s v="GONZALES ,LEMUEL"/>
    <s v="GONZALES"/>
    <s v="LEMUEL"/>
    <s v="3:30-5:00"/>
    <m/>
    <s v="3:30-5:00"/>
    <m/>
    <s v="3:30-5:00"/>
    <m/>
    <s v="DAY-OFF"/>
    <s v="UPPC/LFC/PVM"/>
    <n v="0.25"/>
    <m/>
    <n v="178"/>
  </r>
  <r>
    <x v="0"/>
    <s v="NCR"/>
    <s v="BONIFACIO RAMIREZ"/>
    <x v="2"/>
    <s v="YANKI GROCERY "/>
    <n v="1"/>
    <n v="1"/>
    <s v="NOVALICHES"/>
    <s v="ON BOARD"/>
    <n v="0.1111111111111111"/>
    <n v="0.1111111111111111"/>
    <s v="GONZALES ,LEMUEL"/>
    <s v="GONZALES"/>
    <s v="LEMUEL"/>
    <m/>
    <m/>
    <m/>
    <s v="4:15-5:00"/>
    <m/>
    <s v="4:15-5:00"/>
    <s v="DAY OFF"/>
    <s v="UPPC/LFC/PVM"/>
    <n v="0.25"/>
    <m/>
    <n v="178"/>
  </r>
  <r>
    <x v="0"/>
    <s v="NCR"/>
    <s v="BONIFACIO RAMIREZ"/>
    <x v="2"/>
    <s v="PINKBERRY 2"/>
    <n v="1"/>
    <n v="1"/>
    <s v="BAGONG SILANG, CALOOCAN CITY"/>
    <s v="ON BOARD"/>
    <n v="7.6923076923076927E-2"/>
    <n v="7.6923076923076927E-2"/>
    <s v="FULGAR ,MICHAEL"/>
    <s v="FULGAR"/>
    <s v="MICHAEL"/>
    <s v="3:30-4:00"/>
    <m/>
    <m/>
    <m/>
    <s v="3:30-4:00"/>
    <m/>
    <s v="DAY OFF"/>
    <s v="UPPC EXCLUSIVE"/>
    <n v="1"/>
    <m/>
    <n v="168"/>
  </r>
  <r>
    <x v="0"/>
    <s v="NCR"/>
    <s v="BONIFACIO RAMIREZ"/>
    <x v="2"/>
    <s v="SAN ROQUE"/>
    <n v="1"/>
    <n v="1"/>
    <s v="AGORA, NAVOTAS"/>
    <s v="ON BOARD"/>
    <n v="0.1111111111111111"/>
    <n v="0.1111111111111111"/>
    <s v="NUÑEZ ,ISNIYA"/>
    <s v="NUÑEZ"/>
    <s v="ISNIYA"/>
    <m/>
    <m/>
    <s v="1:00-3:00"/>
    <m/>
    <s v="3:30-4:00"/>
    <m/>
    <s v="DAY OFF"/>
    <s v="UPPC/LFC"/>
    <n v="0.25"/>
    <m/>
    <n v="176"/>
  </r>
  <r>
    <x v="0"/>
    <s v="NCR"/>
    <s v="BONIFACIO RAMIREZ"/>
    <x v="2"/>
    <s v="NORI MART GENERAL"/>
    <n v="1"/>
    <n v="1"/>
    <s v="PROJECT 8 Q.C."/>
    <s v="ON BOARD"/>
    <n v="9.0909090909090912E-2"/>
    <n v="9.0909090909090912E-2"/>
    <s v="JORNACION ,JORGE"/>
    <s v="JORNACION"/>
    <s v="JORGE"/>
    <s v="2:00-3:30"/>
    <m/>
    <m/>
    <s v="2:00-3:30"/>
    <m/>
    <m/>
    <s v="DAY-OFF"/>
    <s v="UPPC/PVM"/>
    <n v="0.25"/>
    <m/>
    <n v="170"/>
  </r>
  <r>
    <x v="0"/>
    <s v="NCR"/>
    <s v="BONIFACIO RAMIREZ"/>
    <x v="2"/>
    <s v="EXPRESS LANE"/>
    <n v="1"/>
    <n v="1"/>
    <s v="SHORT HORN, PEOJECT8 Q.C."/>
    <s v="ON BOARD"/>
    <n v="9.0909090909090912E-2"/>
    <n v="9.0909090909090912E-2"/>
    <s v="JORNACION ,JORGE"/>
    <s v="JORNACION"/>
    <s v="JORGE"/>
    <s v="4:00-5:00"/>
    <m/>
    <m/>
    <s v="4:00-5:00"/>
    <m/>
    <m/>
    <s v="DAY-OFF"/>
    <s v="UPPC/PVM"/>
    <n v="0.25"/>
    <m/>
    <n v="170"/>
  </r>
  <r>
    <x v="0"/>
    <s v="NCR"/>
    <s v="BONIFACIO RAMIREZ"/>
    <x v="2"/>
    <s v="QUINCY SUPERMARKET"/>
    <n v="1"/>
    <n v="1"/>
    <s v="D.TUAZON QUEZON CITY"/>
    <s v="ON BOARD"/>
    <n v="9.0909090909090912E-2"/>
    <n v="9.0909090909090912E-2"/>
    <s v="JORNACION ,JORGE"/>
    <s v="JORNACION"/>
    <s v="JORGE"/>
    <m/>
    <m/>
    <s v="9:30-11:00"/>
    <m/>
    <s v="9:30-11:00"/>
    <m/>
    <s v="DAY-OFF"/>
    <s v="UPPC/PVM"/>
    <n v="0.25"/>
    <m/>
    <n v="170"/>
  </r>
  <r>
    <x v="0"/>
    <s v="NCR"/>
    <s v="BONIFACIO RAMIREZ"/>
    <x v="2"/>
    <s v="COME N SHOP"/>
    <n v="1"/>
    <n v="1"/>
    <s v="MALABON"/>
    <s v="ON BOARD"/>
    <n v="9.0909090909090912E-2"/>
    <n v="9.0909090909090912E-2"/>
    <s v="JORNACION ,JORGE"/>
    <s v="JORNACION"/>
    <s v="JORGE"/>
    <m/>
    <m/>
    <s v="3:30-5:00"/>
    <m/>
    <s v="3:30-5:00"/>
    <m/>
    <s v="DAY-OFF"/>
    <s v="UPPC/PVM"/>
    <n v="0.25"/>
    <m/>
    <n v="170"/>
  </r>
  <r>
    <x v="0"/>
    <s v="NCR"/>
    <s v="BONIFACIO RAMIREZ"/>
    <x v="2"/>
    <s v="DKDZ GROCERY"/>
    <n v="1"/>
    <n v="1"/>
    <s v="TALA CALOOCAN"/>
    <s v="ON BOARD"/>
    <n v="9.0909090909090912E-2"/>
    <n v="9.0909090909090912E-2"/>
    <s v="JORNACION ,JORGE"/>
    <s v="JORNACION"/>
    <s v="JORGE"/>
    <m/>
    <m/>
    <s v="2:30-3:00"/>
    <m/>
    <s v="2:30-3:00"/>
    <m/>
    <s v="DAY-OFF"/>
    <s v="UPPC/PVM"/>
    <n v="0.25"/>
    <m/>
    <n v="170"/>
  </r>
  <r>
    <x v="0"/>
    <s v="NCR"/>
    <s v="BONIFACIO RAMIREZ"/>
    <x v="2"/>
    <s v="SUKI GROCERY"/>
    <n v="1"/>
    <n v="1"/>
    <s v="TALA CALOOCAN"/>
    <s v="ON BOARD"/>
    <n v="9.0909090909090912E-2"/>
    <n v="9.0909090909090912E-2"/>
    <s v="JORNACION ,JORGE"/>
    <s v="JORNACION"/>
    <s v="JORGE"/>
    <m/>
    <m/>
    <s v="1:30-2:00"/>
    <m/>
    <s v="1:30-2:00"/>
    <m/>
    <s v="DAY-OFF"/>
    <s v="UPPC/PVM"/>
    <n v="0.25"/>
    <m/>
    <n v="170"/>
  </r>
  <r>
    <x v="0"/>
    <s v="NCR"/>
    <s v="BONIFACIO RAMIREZ"/>
    <x v="2"/>
    <s v="ZANTUA'S GEN.MDSE."/>
    <n v="1"/>
    <n v="1"/>
    <s v="BAGONG SILANG CALOOCAN"/>
    <s v="ON BOARD"/>
    <n v="0.1111111111111111"/>
    <n v="0.1111111111111111"/>
    <s v="GONZALES ,LEMUEL"/>
    <s v="GONZALES"/>
    <s v="LEMUEL"/>
    <s v="1:00-2:00"/>
    <m/>
    <s v="1:00-2:00"/>
    <m/>
    <s v="1:00-2:00"/>
    <m/>
    <s v="DAY OFF"/>
    <s v="UPPC/LFC/PVM"/>
    <n v="0.25"/>
    <m/>
    <n v="178"/>
  </r>
  <r>
    <x v="0"/>
    <s v="NCR"/>
    <s v="BONIFACIO RAMIREZ"/>
    <x v="2"/>
    <s v="MEGA Q.MART GROCERY"/>
    <n v="1"/>
    <n v="1"/>
    <s v="CUBAO  QUEZON CITY"/>
    <s v="ON BOARD"/>
    <n v="9.0909090909090912E-2"/>
    <n v="9.0909090909090912E-2"/>
    <s v="JORNACION ,JORGE"/>
    <s v="JORNACION"/>
    <s v="JORGE"/>
    <m/>
    <s v="8:00-12:00"/>
    <m/>
    <s v="8:00-12:00"/>
    <m/>
    <s v="8:00-12:00"/>
    <s v="DAY-OFF"/>
    <s v="UPPC/PVM"/>
    <n v="0.25"/>
    <m/>
    <n v="170"/>
  </r>
  <r>
    <x v="0"/>
    <s v="NCR"/>
    <s v="BONIFACIO RAMIREZ"/>
    <x v="2"/>
    <s v="ANSON"/>
    <n v="1"/>
    <n v="1"/>
    <s v="MOLAVE, QUEZON CITY"/>
    <s v="ON BOARD"/>
    <n v="0.25"/>
    <n v="0.25"/>
    <s v="LONGCOP ,PAUL JOHN"/>
    <s v="LONGCOP"/>
    <s v="PAUL JOHN"/>
    <s v="8:00-12:00"/>
    <m/>
    <s v="DAY OFF"/>
    <s v="8:00-12:00"/>
    <m/>
    <s v="8:00-12:00"/>
    <m/>
    <s v="UPPC/LFC/PVM"/>
    <n v="0.25"/>
    <m/>
    <n v="174"/>
  </r>
  <r>
    <x v="0"/>
    <s v="NCR"/>
    <s v="BONIFACIO RAMIREZ"/>
    <x v="2"/>
    <s v="ANSON"/>
    <n v="1"/>
    <n v="1"/>
    <s v="AURORA, QUEZON CITY"/>
    <s v="ON BOARD"/>
    <n v="0.25"/>
    <n v="0.25"/>
    <s v="LONGCOP ,PAUL JOHN"/>
    <s v="LONGCOP"/>
    <s v="PAUL JOHN"/>
    <s v="1:00-5:00"/>
    <m/>
    <s v="DAY OFF"/>
    <s v="1:00-5:00"/>
    <m/>
    <s v="1:00-5:00"/>
    <m/>
    <s v="UPPC/LFC/PVM"/>
    <n v="0.25"/>
    <m/>
    <n v="174"/>
  </r>
  <r>
    <x v="0"/>
    <s v="NCR"/>
    <s v="BONIFACIO RAMIREZ"/>
    <x v="2"/>
    <s v="DAILY SMKT"/>
    <n v="1"/>
    <n v="1"/>
    <s v="CUBAO, QUEZON CITY"/>
    <s v="ON BOARD"/>
    <n v="9.0909090909090912E-2"/>
    <n v="9.0909090909090912E-2"/>
    <s v="JORNACION ,JORGE"/>
    <s v="JORNACION"/>
    <s v="JORGE"/>
    <m/>
    <m/>
    <m/>
    <s v="2:00-2:30"/>
    <m/>
    <m/>
    <s v="DAY-OFF"/>
    <s v="UPPC/PVM"/>
    <n v="0.25"/>
    <m/>
    <n v="170"/>
  </r>
  <r>
    <x v="0"/>
    <s v="NCR"/>
    <s v="BONIFACIO RAMIREZ"/>
    <x v="3"/>
    <s v="AFPCES MAIN - FOUR ACES"/>
    <n v="1"/>
    <n v="1"/>
    <s v="QC"/>
    <s v="ON BOARD"/>
    <n v="0.25"/>
    <n v="0.25"/>
    <s v="REYES ,DENZEL"/>
    <s v="REYES"/>
    <s v="DENZEL"/>
    <m/>
    <s v="8:00-12:00"/>
    <m/>
    <s v="8:00-12:00"/>
    <m/>
    <s v="8:00-12:00"/>
    <s v="DAY OFF"/>
    <s v="UPPC/LFC/PVM"/>
    <n v="0.25"/>
    <m/>
    <n v="177"/>
  </r>
  <r>
    <x v="0"/>
    <s v="NCR"/>
    <s v="BONIFACIO RAMIREZ"/>
    <x v="3"/>
    <s v="AFPCES MINIMART-FOUR ACES"/>
    <n v="1"/>
    <n v="1"/>
    <s v="QC"/>
    <s v="ON BOARD"/>
    <n v="0.25"/>
    <n v="0.25"/>
    <s v="REYES ,DENZEL"/>
    <s v="REYES"/>
    <s v="DENZEL"/>
    <s v="8:00-12:00"/>
    <m/>
    <s v="8:00-12:00"/>
    <m/>
    <s v="8:00-12:00"/>
    <m/>
    <s v="DAY OFF"/>
    <s v="UPPC/LFC/PVM"/>
    <n v="0.25"/>
    <m/>
    <n v="177"/>
  </r>
  <r>
    <x v="0"/>
    <s v="NCR"/>
    <s v="BONIFACIO RAMIREZ"/>
    <x v="3"/>
    <s v="AFPCES 2 - FOUR ACES"/>
    <n v="1"/>
    <n v="1"/>
    <s v="QC"/>
    <s v="ON BOARD"/>
    <n v="0.25"/>
    <n v="0.25"/>
    <s v="REYES ,DENZEL"/>
    <s v="REYES"/>
    <s v="DENZEL"/>
    <s v="1:00-5:00"/>
    <m/>
    <s v="1:00-5:00"/>
    <m/>
    <s v="1:00-5:00"/>
    <m/>
    <s v="DAY OFF"/>
    <s v="UPPC/LFC/PVM"/>
    <n v="0.25"/>
    <s v="AFPCES V.LUNA"/>
    <n v="177"/>
  </r>
  <r>
    <x v="0"/>
    <s v="NCR"/>
    <s v="BONIFACIO RAMIREZ"/>
    <x v="3"/>
    <s v="SUNLIKE MART - CA-MIL SAN MATEO"/>
    <n v="1"/>
    <n v="1"/>
    <s v="CUBAO, QUEZON CITY"/>
    <s v="ON BOARD"/>
    <n v="0.25"/>
    <n v="0.25"/>
    <s v="REYES ,DENZEL"/>
    <s v="REYES"/>
    <s v="DENZEL"/>
    <m/>
    <s v="1:00-5:00"/>
    <m/>
    <s v="1:00-5:00"/>
    <m/>
    <s v="1:00-5:00"/>
    <s v="DAY OFF"/>
    <s v="UPPC/LFC/PVM"/>
    <n v="0.25"/>
    <m/>
    <n v="177"/>
  </r>
  <r>
    <x v="0"/>
    <s v="NCR"/>
    <s v="ALEJO FATIGA"/>
    <x v="3"/>
    <s v="EVER PLUS SUPEMARKET"/>
    <n v="1"/>
    <n v="1"/>
    <s v="PEARRL DRIVE QUEZON CITY"/>
    <s v="ON BOARD"/>
    <n v="0.04"/>
    <n v="0.04"/>
    <s v="ARCHE ,BENEDICT"/>
    <s v="ARCHE"/>
    <s v="BENEDICT"/>
    <s v="8:00-10:00"/>
    <m/>
    <m/>
    <m/>
    <m/>
    <m/>
    <s v="DAY OFF"/>
    <s v="UPPC EXCLUSIVE"/>
    <n v="1"/>
    <m/>
    <n v="11"/>
  </r>
  <r>
    <x v="0"/>
    <s v="NCR"/>
    <s v="ALEJO FATIGA"/>
    <x v="3"/>
    <s v="EVER PLUS SUPEMARKET"/>
    <n v="1"/>
    <n v="1"/>
    <s v="COMMONWEALTH QUEZON CITY"/>
    <s v="ON BOARD"/>
    <n v="0.04"/>
    <n v="0.04"/>
    <s v="ARCHE ,BENEDICT"/>
    <s v="ARCHE"/>
    <s v="BENEDICT"/>
    <s v="10:30-2:30"/>
    <m/>
    <m/>
    <m/>
    <m/>
    <m/>
    <s v="DAY OFF"/>
    <s v="UPPC EXCLUSIVE"/>
    <n v="1"/>
    <m/>
    <n v="11"/>
  </r>
  <r>
    <x v="0"/>
    <s v="NCR"/>
    <s v="ALEJO FATIGA"/>
    <x v="3"/>
    <s v="EVER PLUS SUPEMARKET"/>
    <n v="1"/>
    <n v="1"/>
    <s v="SAPANGPALAY BULACAN"/>
    <s v="ON BOARD"/>
    <n v="0.04"/>
    <n v="0.04"/>
    <s v="ARCHE ,BENEDICT"/>
    <s v="ARCHE"/>
    <s v="BENEDICT"/>
    <s v="3:00-5:00"/>
    <m/>
    <m/>
    <m/>
    <m/>
    <m/>
    <s v="DAY OFF"/>
    <s v="UPPC EXCLUSIVE"/>
    <n v="1"/>
    <m/>
    <n v="11"/>
  </r>
  <r>
    <x v="0"/>
    <s v="NCR"/>
    <s v="ALEJO FATIGA"/>
    <x v="3"/>
    <s v="EVER PLUS SUPEMARKET"/>
    <n v="1"/>
    <n v="1"/>
    <s v="MALIGAYA"/>
    <s v="ON BOARD"/>
    <n v="0.04"/>
    <n v="0.04"/>
    <s v="ARCHE ,BENEDICT"/>
    <s v="ARCHE"/>
    <s v="BENEDICT"/>
    <m/>
    <s v="8:00-10:00"/>
    <m/>
    <m/>
    <m/>
    <m/>
    <s v="DAY OFF"/>
    <s v="UPPC EXCLUSIVE"/>
    <n v="1"/>
    <m/>
    <n v="11"/>
  </r>
  <r>
    <x v="0"/>
    <s v="NCR"/>
    <s v="ALEJO FATIGA"/>
    <x v="3"/>
    <s v="EVER PLUS SUPEMARKET"/>
    <n v="1"/>
    <n v="1"/>
    <s v="VICAS"/>
    <s v="ON BOARD"/>
    <n v="0.04"/>
    <n v="0.04"/>
    <s v="ARCHE ,BENEDICT"/>
    <s v="ARCHE"/>
    <s v="BENEDICT"/>
    <m/>
    <s v="10:30-12:00"/>
    <m/>
    <m/>
    <m/>
    <m/>
    <s v="DAY OFF"/>
    <s v="UPPC EXCLUSIVE"/>
    <n v="1"/>
    <m/>
    <n v="11"/>
  </r>
  <r>
    <x v="0"/>
    <s v="NCR"/>
    <s v="ALEJO FATIGA"/>
    <x v="3"/>
    <s v="EVER PLUS SUPEMARKET"/>
    <n v="1"/>
    <n v="1"/>
    <s v="RAGUMBONG"/>
    <s v="ON BOARD"/>
    <n v="0.04"/>
    <n v="0.04"/>
    <s v="ARCHE ,BENEDICT"/>
    <s v="ARCHE"/>
    <s v="BENEDICT"/>
    <m/>
    <s v="1:00-3:00"/>
    <m/>
    <m/>
    <m/>
    <m/>
    <s v="DAY OFF"/>
    <s v="UPPC EXCLUSIVE"/>
    <n v="1"/>
    <m/>
    <n v="11"/>
  </r>
  <r>
    <x v="0"/>
    <s v="NCR"/>
    <s v="ALEJO FATIGA"/>
    <x v="3"/>
    <s v="EVER PLUS SUPEMARKET"/>
    <n v="1"/>
    <n v="1"/>
    <s v="KAYBIGA"/>
    <s v="ON BOARD"/>
    <n v="0.04"/>
    <n v="0.04"/>
    <s v="ARCHE ,BENEDICT"/>
    <s v="ARCHE"/>
    <s v="BENEDICT"/>
    <m/>
    <s v="3:30-5:00"/>
    <m/>
    <m/>
    <m/>
    <m/>
    <s v="DAY OFF"/>
    <s v="UPPC EXCLUSIVE"/>
    <n v="1"/>
    <m/>
    <n v="11"/>
  </r>
  <r>
    <x v="0"/>
    <s v="NCR"/>
    <s v="ALEJO FATIGA"/>
    <x v="3"/>
    <s v="EVER PLUS SUPEMARKET"/>
    <n v="1"/>
    <n v="1"/>
    <s v="FOREST HILL"/>
    <s v="ON BOARD"/>
    <n v="0.04"/>
    <n v="0.04"/>
    <s v="ARCHE ,BENEDICT"/>
    <s v="ARCHE"/>
    <s v="BENEDICT"/>
    <m/>
    <m/>
    <s v="8:00-9:30"/>
    <m/>
    <m/>
    <m/>
    <s v="DAY OFF"/>
    <s v="UPPC EXCLUSIVE"/>
    <n v="1"/>
    <m/>
    <n v="11"/>
  </r>
  <r>
    <x v="0"/>
    <s v="NCR"/>
    <s v="ALEJO FATIGA"/>
    <x v="3"/>
    <s v="EVER PLUS SUPEMARKET"/>
    <n v="1"/>
    <n v="1"/>
    <s v="QUIRINO HIGHWAY"/>
    <s v="ON BOARD"/>
    <n v="0.04"/>
    <n v="0.04"/>
    <s v="ARCHE ,BENEDICT"/>
    <s v="ARCHE"/>
    <s v="BENEDICT"/>
    <m/>
    <m/>
    <s v="10:00-11:30"/>
    <m/>
    <m/>
    <m/>
    <s v="DAY OFF"/>
    <s v="UPPC EXCLUSIVE"/>
    <n v="1"/>
    <m/>
    <n v="11"/>
  </r>
  <r>
    <x v="0"/>
    <s v="NCR"/>
    <s v="ALEJO FATIGA"/>
    <x v="3"/>
    <s v="EVER PLUS SUPEMARKET"/>
    <n v="1"/>
    <n v="1"/>
    <s v="SAUYO"/>
    <s v="ON BOARD"/>
    <n v="0.04"/>
    <n v="0.04"/>
    <s v="ARCHE ,BENEDICT"/>
    <s v="ARCHE"/>
    <s v="BENEDICT"/>
    <m/>
    <m/>
    <s v="12:30-1:30"/>
    <m/>
    <m/>
    <m/>
    <s v="DAY OFF"/>
    <s v="UPPC EXCLUSIVE"/>
    <n v="1"/>
    <m/>
    <n v="11"/>
  </r>
  <r>
    <x v="0"/>
    <s v="NCR"/>
    <s v="ALEJO FATIGA"/>
    <x v="3"/>
    <s v="EVER PLUS SUPEMARKET"/>
    <n v="1"/>
    <n v="1"/>
    <s v="TALIPAPA"/>
    <s v="ON BOARD"/>
    <n v="0.04"/>
    <n v="0.04"/>
    <s v="ARCHE ,BENEDICT"/>
    <s v="ARCHE"/>
    <s v="BENEDICT"/>
    <m/>
    <m/>
    <s v="4:00-5:00"/>
    <m/>
    <m/>
    <m/>
    <s v="DAY OFF"/>
    <s v="UPPC EXCLUSIVE"/>
    <n v="1"/>
    <m/>
    <n v="11"/>
  </r>
  <r>
    <x v="0"/>
    <s v="NCR"/>
    <s v="ALEJO FATIGA"/>
    <x v="3"/>
    <s v="EVER PLUS SUPEMARKET"/>
    <n v="1"/>
    <n v="1"/>
    <s v="GEN T. DE LEON"/>
    <s v="ON BOARD"/>
    <n v="0.04"/>
    <n v="0.04"/>
    <s v="ARCHE ,BENEDICT"/>
    <s v="ARCHE"/>
    <s v="BENEDICT"/>
    <m/>
    <m/>
    <s v="2:00-3:30"/>
    <m/>
    <m/>
    <m/>
    <s v="DAY OFF"/>
    <s v="UPPC EXCLUSIVE"/>
    <n v="1"/>
    <m/>
    <n v="11"/>
  </r>
  <r>
    <x v="0"/>
    <s v="NCR"/>
    <s v="ALEJO FATIGA"/>
    <x v="3"/>
    <s v="EVER PLUS SUPEMARKET"/>
    <n v="1"/>
    <n v="1"/>
    <s v="BAESA"/>
    <s v="ON BOARD"/>
    <n v="0.04"/>
    <n v="0.04"/>
    <s v="ARCHE ,BENEDICT"/>
    <s v="ARCHE"/>
    <s v="BENEDICT"/>
    <m/>
    <m/>
    <m/>
    <s v="8:00-9:30"/>
    <m/>
    <m/>
    <s v="DAY OFF"/>
    <s v="UPPC EXCLUSIVE"/>
    <n v="1"/>
    <m/>
    <n v="11"/>
  </r>
  <r>
    <x v="0"/>
    <s v="NCR"/>
    <s v="ALEJO FATIGA"/>
    <x v="3"/>
    <s v="EVER PLUS SUPEMARKET"/>
    <n v="1"/>
    <n v="1"/>
    <s v="ROCES"/>
    <s v="ON BOARD"/>
    <n v="0.04"/>
    <n v="0.04"/>
    <s v="ARCHE ,BENEDICT"/>
    <s v="ARCHE"/>
    <s v="BENEDICT"/>
    <m/>
    <m/>
    <m/>
    <s v="10:00-11:30"/>
    <m/>
    <m/>
    <s v="DAY OFF"/>
    <s v="UPPC EXCLUSIVE"/>
    <n v="1"/>
    <m/>
    <n v="11"/>
  </r>
  <r>
    <x v="0"/>
    <s v="NCR"/>
    <s v="ALEJO FATIGA"/>
    <x v="3"/>
    <s v="EVER PLUS SUPEMARKET"/>
    <n v="1"/>
    <n v="1"/>
    <s v="11TH AVE Q.C"/>
    <s v="ON BOARD"/>
    <n v="0.04"/>
    <n v="0.04"/>
    <s v="ARCHE ,BENEDICT"/>
    <s v="ARCHE"/>
    <s v="BENEDICT"/>
    <m/>
    <m/>
    <m/>
    <s v="12:30-1:30"/>
    <m/>
    <m/>
    <s v="DAY OFF"/>
    <s v="UPPC EXCLUSIVE"/>
    <n v="1"/>
    <m/>
    <n v="11"/>
  </r>
  <r>
    <x v="0"/>
    <s v="NCR"/>
    <s v="ALEJO FATIGA"/>
    <x v="3"/>
    <s v="EVER PLUS SUPEMARKET"/>
    <n v="1"/>
    <n v="1"/>
    <s v="10TH AVE Q.C"/>
    <s v="ON BOARD"/>
    <n v="0.04"/>
    <n v="0.04"/>
    <s v="ARCHE ,BENEDICT"/>
    <s v="ARCHE"/>
    <s v="BENEDICT"/>
    <m/>
    <m/>
    <m/>
    <s v="2:00-3:30"/>
    <m/>
    <m/>
    <s v="DAY OFF"/>
    <s v="UPPC EXCLUSIVE"/>
    <n v="1"/>
    <m/>
    <n v="11"/>
  </r>
  <r>
    <x v="0"/>
    <s v="NCR"/>
    <s v="ALEJO FATIGA"/>
    <x v="3"/>
    <s v="EVER PLUS SUPEMARKET"/>
    <n v="1"/>
    <n v="1"/>
    <s v="MAY PAJO"/>
    <s v="ON BOARD"/>
    <n v="0.04"/>
    <n v="0.04"/>
    <s v="ARCHE ,BENEDICT"/>
    <s v="ARCHE"/>
    <s v="BENEDICT"/>
    <m/>
    <m/>
    <m/>
    <s v="4:00-5:00"/>
    <m/>
    <m/>
    <s v="DAY OFF"/>
    <s v="UPPC EXCLUSIVE"/>
    <n v="1"/>
    <m/>
    <n v="11"/>
  </r>
  <r>
    <x v="0"/>
    <s v="NCR"/>
    <s v="ALEJO FATIGA"/>
    <x v="3"/>
    <s v="EVER PLUS SUPEMARKET"/>
    <n v="1"/>
    <n v="1"/>
    <s v="LANGARAY"/>
    <s v="ON BOARD"/>
    <n v="0.04"/>
    <n v="0.04"/>
    <s v="ARCHE ,BENEDICT"/>
    <s v="ARCHE"/>
    <s v="BENEDICT"/>
    <m/>
    <m/>
    <m/>
    <m/>
    <s v="8:00-9:30"/>
    <m/>
    <s v="DAY OFF"/>
    <s v="UPPC EXCLUSIVE"/>
    <n v="1"/>
    <m/>
    <n v="11"/>
  </r>
  <r>
    <x v="0"/>
    <s v="NCR"/>
    <s v="ALEJO FATIGA"/>
    <x v="3"/>
    <s v="EVER PLUS SUPEMARKET"/>
    <n v="1"/>
    <n v="1"/>
    <s v="NAVOTAS AGORA"/>
    <s v="ON BOARD"/>
    <n v="0.04"/>
    <n v="0.04"/>
    <s v="ARCHE ,BENEDICT"/>
    <s v="ARCHE"/>
    <s v="BENEDICT"/>
    <m/>
    <m/>
    <m/>
    <m/>
    <s v="10:00-11:30"/>
    <m/>
    <s v="DAY OFF"/>
    <s v="UPPC EXCLUSIVE"/>
    <n v="1"/>
    <m/>
    <n v="11"/>
  </r>
  <r>
    <x v="0"/>
    <s v="NCR"/>
    <s v="ALEJO FATIGA"/>
    <x v="3"/>
    <s v="EVER PLUS SUPEMARKET"/>
    <n v="1"/>
    <n v="1"/>
    <s v="BAGONG BAYAN"/>
    <s v="ON BOARD"/>
    <n v="0.04"/>
    <n v="0.04"/>
    <s v="ARCHE ,BENEDICT"/>
    <s v="ARCHE"/>
    <s v="BENEDICT"/>
    <m/>
    <m/>
    <m/>
    <m/>
    <s v="12:30-1:30"/>
    <m/>
    <s v="DAY OFF"/>
    <s v="UPPC EXCLUSIVE"/>
    <n v="1"/>
    <m/>
    <n v="11"/>
  </r>
  <r>
    <x v="0"/>
    <s v="NCR"/>
    <s v="ALEJO FATIGA"/>
    <x v="3"/>
    <s v="EVER PLUS SUPEMARKET"/>
    <n v="1"/>
    <n v="1"/>
    <s v="CONCEPCION"/>
    <s v="ON BOARD"/>
    <n v="0.04"/>
    <n v="0.04"/>
    <s v="ARCHE ,BENEDICT"/>
    <s v="ARCHE"/>
    <s v="BENEDICT"/>
    <m/>
    <m/>
    <m/>
    <m/>
    <s v="2:00-3:30"/>
    <m/>
    <s v="DAY OFF"/>
    <s v="UPPC EXCLUSIVE"/>
    <n v="1"/>
    <m/>
    <n v="11"/>
  </r>
  <r>
    <x v="0"/>
    <s v="NCR"/>
    <s v="ALEJO FATIGA"/>
    <x v="3"/>
    <s v="EVER PLUS SUPEMARKET"/>
    <n v="1"/>
    <n v="1"/>
    <s v="PANHULO"/>
    <s v="ON BOARD"/>
    <n v="0.04"/>
    <n v="0.04"/>
    <s v="ARCHE ,BENEDICT"/>
    <s v="ARCHE"/>
    <s v="BENEDICT"/>
    <m/>
    <m/>
    <m/>
    <m/>
    <s v="4:00-5:00"/>
    <m/>
    <s v="DAY OFF"/>
    <s v="UPPC EXCLUSIVE"/>
    <n v="1"/>
    <m/>
    <n v="11"/>
  </r>
  <r>
    <x v="0"/>
    <s v="NCR"/>
    <s v="ALEJO FATIGA"/>
    <x v="3"/>
    <s v="EVER PLUS SUPEMARKET"/>
    <n v="1"/>
    <n v="1"/>
    <s v="P0LO"/>
    <s v="ON BOARD"/>
    <n v="0.04"/>
    <n v="0.04"/>
    <s v="ARCHE ,BENEDICT"/>
    <s v="ARCHE"/>
    <s v="BENEDICT"/>
    <m/>
    <m/>
    <m/>
    <m/>
    <m/>
    <s v="10:30-12:30"/>
    <s v="DAY OFF"/>
    <s v="UPPC EXCLUSIVE"/>
    <n v="1"/>
    <m/>
    <n v="11"/>
  </r>
  <r>
    <x v="0"/>
    <s v="NCR"/>
    <s v="ALEJO FATIGA"/>
    <x v="3"/>
    <s v="EVER PLUS SUPEMARKET"/>
    <n v="1"/>
    <n v="1"/>
    <s v="DLAN DANAN"/>
    <s v="ON BOARD"/>
    <n v="0.04"/>
    <n v="0.04"/>
    <s v="ARCHE ,BENEDICT"/>
    <s v="ARCHE"/>
    <s v="BENEDICT"/>
    <m/>
    <m/>
    <m/>
    <m/>
    <m/>
    <s v="3:00-5:00"/>
    <s v="DAY OFF"/>
    <s v="UPPC EXCLUSIVE"/>
    <n v="1"/>
    <m/>
    <n v="11"/>
  </r>
  <r>
    <x v="0"/>
    <s v="NCR"/>
    <s v="ALEJO FATIGA"/>
    <x v="3"/>
    <s v="EVER PLUS SUPEMARKET"/>
    <n v="1"/>
    <n v="1"/>
    <s v="MARULAS"/>
    <s v="ON BOARD"/>
    <n v="0.04"/>
    <n v="0.04"/>
    <s v="ARCHE ,BENEDICT"/>
    <s v="ARCHE"/>
    <s v="BENEDICT"/>
    <m/>
    <m/>
    <m/>
    <m/>
    <m/>
    <s v="8:00- 10:00"/>
    <s v="DAY OFF"/>
    <s v="UPPC EXCLUSIVE"/>
    <n v="1"/>
    <m/>
    <n v="11"/>
  </r>
  <r>
    <x v="0"/>
    <s v="NCR"/>
    <s v="ALEJO FATIGA"/>
    <x v="3"/>
    <s v="EVER PLUS SUPEMARKET"/>
    <n v="1"/>
    <n v="1"/>
    <s v="PENAFRANCIA ANTIPOLO"/>
    <s v="ON BOARD"/>
    <n v="4.7619047619047616E-2"/>
    <n v="4.7619047619047616E-2"/>
    <s v="TRISINIO ,MELVIN"/>
    <s v="TRISINIO"/>
    <s v="MELVIN"/>
    <m/>
    <m/>
    <s v="8:00-9:00"/>
    <m/>
    <m/>
    <s v="8:00-9:00"/>
    <s v="DAY OFF"/>
    <s v="UPPC EXCLUSIVE"/>
    <n v="1"/>
    <m/>
    <n v="12"/>
  </r>
  <r>
    <x v="0"/>
    <s v="NCR"/>
    <s v="ALEJO FATIGA"/>
    <x v="3"/>
    <s v="EVER PLUS SUPEMARKET"/>
    <n v="1"/>
    <n v="1"/>
    <s v="PARANG MARIKINA"/>
    <s v="ON BOARD"/>
    <n v="4.7619047619047616E-2"/>
    <n v="4.7619047619047616E-2"/>
    <s v="TRISINIO ,MELVIN"/>
    <s v="TRISINIO"/>
    <s v="MELVIN"/>
    <m/>
    <m/>
    <s v="9:30-10:00"/>
    <m/>
    <m/>
    <s v="9:30-10:00"/>
    <s v="DAY OFF"/>
    <s v="UPPC EXCLUSIVE"/>
    <n v="1"/>
    <m/>
    <n v="12"/>
  </r>
  <r>
    <x v="0"/>
    <s v="NCR"/>
    <s v="ALEJO FATIGA"/>
    <x v="3"/>
    <s v="EVER PLUS SUPEMARKET"/>
    <n v="1"/>
    <n v="1"/>
    <s v="SAN MATEO RIZAL"/>
    <s v="ON BOARD"/>
    <n v="4.7619047619047616E-2"/>
    <n v="4.7619047619047616E-2"/>
    <s v="TRISINIO ,MELVIN"/>
    <s v="TRISINIO"/>
    <s v="MELVIN"/>
    <m/>
    <m/>
    <s v="11:30-12:30"/>
    <m/>
    <m/>
    <s v="11:30-12:30"/>
    <s v="DAY OFF"/>
    <s v="UPPC EXCLUSIVE"/>
    <n v="1"/>
    <m/>
    <n v="12"/>
  </r>
  <r>
    <x v="0"/>
    <s v="NCR"/>
    <s v="ALEJO FATIGA"/>
    <x v="3"/>
    <s v="EVER PLUS SUPEMARKET"/>
    <n v="1"/>
    <n v="1"/>
    <s v="SANTOLAN PASIG"/>
    <s v="ON BOARD"/>
    <n v="4.7619047619047616E-2"/>
    <n v="4.7619047619047616E-2"/>
    <s v="TRISINIO ,MELVIN"/>
    <s v="TRISINIO"/>
    <s v="MELVIN"/>
    <m/>
    <m/>
    <s v="2:00-3:30"/>
    <m/>
    <m/>
    <s v="2:00-3:30"/>
    <s v="DAY OFF"/>
    <s v="UPPC EXCLUSIVE"/>
    <n v="1"/>
    <m/>
    <n v="12"/>
  </r>
  <r>
    <x v="0"/>
    <s v="NCR"/>
    <s v="ALEJO FATIGA"/>
    <x v="3"/>
    <s v="EVER PLUS SUPEMARKET"/>
    <n v="1"/>
    <n v="1"/>
    <s v="CAINTA RIZAL"/>
    <s v="ON BOARD"/>
    <n v="4.7619047619047616E-2"/>
    <n v="4.7619047619047616E-2"/>
    <s v="TRISINIO ,MELVIN"/>
    <s v="TRISINIO"/>
    <s v="MELVIN"/>
    <m/>
    <m/>
    <s v="4:00-5:00"/>
    <m/>
    <m/>
    <s v="4:00-5:00"/>
    <s v="DAY OFF"/>
    <s v="UPPC EXCLUSIVE"/>
    <n v="1"/>
    <m/>
    <n v="12"/>
  </r>
  <r>
    <x v="0"/>
    <s v="NCR"/>
    <s v="ALEJO FATIGA"/>
    <x v="3"/>
    <s v="EVER PLUS SUPEMARKET"/>
    <n v="1"/>
    <n v="1"/>
    <s v="BANGKAL MAKATI"/>
    <s v="ON BOARD"/>
    <n v="4.7619047619047616E-2"/>
    <n v="4.7619047619047616E-2"/>
    <s v="TRISINIO ,MELVIN"/>
    <s v="TRISINIO"/>
    <s v="MELVIN"/>
    <s v="8:00-9:00"/>
    <m/>
    <m/>
    <m/>
    <s v="8:00-9:00"/>
    <m/>
    <s v="DAY OFF"/>
    <s v="UPPC EXCLUSIVE"/>
    <n v="1"/>
    <m/>
    <n v="12"/>
  </r>
  <r>
    <x v="0"/>
    <s v="NCR"/>
    <s v="ALEJO FATIGA"/>
    <x v="3"/>
    <s v="BIG-S TOP GOLDEN STAR"/>
    <n v="1"/>
    <n v="1"/>
    <s v="SAN JOAQUIN PASIG"/>
    <s v="ON BOARD"/>
    <n v="4.7619047619047616E-2"/>
    <n v="4.7619047619047616E-2"/>
    <s v="TRISINIO ,MELVIN"/>
    <s v="TRISINIO"/>
    <s v="MELVIN"/>
    <s v="9:20-9:40"/>
    <m/>
    <m/>
    <m/>
    <s v="9:20-9:40"/>
    <m/>
    <s v="DAY OFF"/>
    <s v="UPPC EXCLUSIVE"/>
    <n v="1"/>
    <m/>
    <n v="12"/>
  </r>
  <r>
    <x v="0"/>
    <s v="NCR"/>
    <s v="ALEJO FATIGA"/>
    <x v="3"/>
    <s v="DAGSANG - TOP GOLDEN STAR"/>
    <n v="1"/>
    <n v="1"/>
    <s v="BANGKAL MAKATI"/>
    <s v="ON BOARD"/>
    <n v="4.7619047619047616E-2"/>
    <n v="4.7619047619047616E-2"/>
    <s v="TRISINIO ,MELVIN"/>
    <s v="TRISINIO"/>
    <s v="MELVIN"/>
    <s v="10:00-10:30"/>
    <m/>
    <m/>
    <m/>
    <s v="10:00-10:30"/>
    <m/>
    <s v="DAY OFF"/>
    <s v="UPPC EXCLUSIVE"/>
    <n v="1"/>
    <m/>
    <n v="12"/>
  </r>
  <r>
    <x v="0"/>
    <s v="NCR"/>
    <s v="ALEJO FATIGA"/>
    <x v="3"/>
    <s v="EMMAFLOR BANGKAL - TOP GOLDEN STAR"/>
    <n v="1"/>
    <n v="1"/>
    <s v="BANGKAL MAKATI"/>
    <s v="ON BOARD"/>
    <n v="4.7619047619047616E-2"/>
    <n v="4.7619047619047616E-2"/>
    <s v="TRISINIO ,MELVIN"/>
    <s v="TRISINIO"/>
    <s v="MELVIN"/>
    <s v="10:40-11:30"/>
    <m/>
    <m/>
    <m/>
    <s v="10:40-11:30"/>
    <m/>
    <s v="DAY OFF"/>
    <s v="UPPC EXCLUSIVE"/>
    <n v="1"/>
    <m/>
    <n v="12"/>
  </r>
  <r>
    <x v="0"/>
    <s v="NCR"/>
    <s v="ALEJO FATIGA"/>
    <x v="3"/>
    <s v="EVER PLUS SUPEMARKET"/>
    <n v="1"/>
    <n v="1"/>
    <s v="SUCAT PARANAQUE"/>
    <s v="ON BOARD"/>
    <n v="4.7619047619047616E-2"/>
    <n v="4.7619047619047616E-2"/>
    <s v="TRISINIO ,MELVIN"/>
    <s v="TRISINIO"/>
    <s v="MELVIN"/>
    <s v="12:00-12:30"/>
    <m/>
    <m/>
    <m/>
    <s v="12:00-12:30"/>
    <m/>
    <s v="DAY OFF"/>
    <s v="UPPC EXCLUSIVE"/>
    <n v="1"/>
    <m/>
    <n v="12"/>
  </r>
  <r>
    <x v="0"/>
    <s v="NCR"/>
    <s v="ALEJO FATIGA"/>
    <x v="3"/>
    <s v="EVER PLUS SUPEMARKET"/>
    <n v="1"/>
    <n v="1"/>
    <s v="4TH STATE PARANAQUE"/>
    <s v="ON BOARD"/>
    <n v="4.7619047619047616E-2"/>
    <n v="4.7619047619047616E-2"/>
    <s v="TRISINIO ,MELVIN"/>
    <s v="TRISINIO"/>
    <s v="MELVIN"/>
    <s v="2:00-2:30"/>
    <m/>
    <m/>
    <m/>
    <s v="2:00-2:30"/>
    <m/>
    <s v="DAY OFF"/>
    <s v="UPPC EXCLUSIVE"/>
    <n v="1"/>
    <m/>
    <n v="12"/>
  </r>
  <r>
    <x v="0"/>
    <s v="NCR"/>
    <s v="ALEJO FATIGA"/>
    <x v="3"/>
    <s v="EVER PLUS SUPEMARKET"/>
    <n v="1"/>
    <n v="1"/>
    <s v="PATEROS TAGUIG"/>
    <s v="ON BOARD"/>
    <n v="4.7619047619047616E-2"/>
    <n v="4.7619047619047616E-2"/>
    <s v="TRISINIO ,MELVIN"/>
    <s v="TRISINIO"/>
    <s v="MELVIN"/>
    <s v="3:00-3:30"/>
    <m/>
    <m/>
    <m/>
    <s v="3:00-3:30"/>
    <m/>
    <s v="DAY OFF"/>
    <s v="UPPC EXCLUSIVE"/>
    <n v="1"/>
    <m/>
    <n v="12"/>
  </r>
  <r>
    <x v="0"/>
    <s v="NCR"/>
    <s v="ALEJO FATIGA"/>
    <x v="3"/>
    <s v="EVER PLUS SUPEMARKET"/>
    <n v="1"/>
    <n v="1"/>
    <s v="PINAGBUHATAN PASIG"/>
    <s v="ON BOARD"/>
    <n v="4.7619047619047616E-2"/>
    <n v="4.7619047619047616E-2"/>
    <s v="TRISINIO ,MELVIN"/>
    <s v="TRISINIO"/>
    <s v="MELVIN"/>
    <s v="4:00-5:00"/>
    <m/>
    <m/>
    <m/>
    <s v="4:00-5:00"/>
    <m/>
    <s v="DAY OFF"/>
    <s v="UPPC EXCLUSIVE"/>
    <n v="1"/>
    <m/>
    <n v="12"/>
  </r>
  <r>
    <x v="0"/>
    <s v="NCR"/>
    <s v="ALEJO FATIGA"/>
    <x v="3"/>
    <s v="EVER PLUS SUPEMARKET"/>
    <n v="1"/>
    <n v="1"/>
    <s v="PANDACAN MANILA"/>
    <s v="ON BOARD"/>
    <n v="4.7619047619047616E-2"/>
    <n v="4.7619047619047616E-2"/>
    <s v="TRISINIO ,MELVIN"/>
    <s v="TRISINIO"/>
    <s v="MELVIN"/>
    <m/>
    <m/>
    <m/>
    <s v="8:00-9:00"/>
    <m/>
    <m/>
    <s v="DAY OFF"/>
    <s v="UPPC EXCLUSIVE"/>
    <n v="1"/>
    <m/>
    <n v="12"/>
  </r>
  <r>
    <x v="0"/>
    <s v="NCR"/>
    <s v="ALEJO FATIGA"/>
    <x v="3"/>
    <s v="EVER PLUS SUPEMARKET"/>
    <n v="1"/>
    <n v="1"/>
    <s v="PACO MANILA"/>
    <s v="ON BOARD"/>
    <n v="4.7619047619047616E-2"/>
    <n v="4.7619047619047616E-2"/>
    <s v="TRISINIO ,MELVIN"/>
    <s v="TRISINIO"/>
    <s v="MELVIN"/>
    <m/>
    <m/>
    <m/>
    <s v="9:30-10:00"/>
    <m/>
    <m/>
    <s v="DAY OFF"/>
    <s v="UPPC EXCLUSIVE"/>
    <n v="1"/>
    <m/>
    <n v="12"/>
  </r>
  <r>
    <x v="0"/>
    <s v="NCR"/>
    <s v="ALEJO FATIGA"/>
    <x v="3"/>
    <s v="EVER PLUS SUPEMARKET"/>
    <n v="1"/>
    <n v="1"/>
    <s v="TRABAJO MANILA"/>
    <s v="ON BOARD"/>
    <n v="4.7619047619047616E-2"/>
    <n v="4.7619047619047616E-2"/>
    <s v="TRISINIO ,MELVIN"/>
    <s v="TRISINIO"/>
    <s v="MELVIN"/>
    <m/>
    <m/>
    <m/>
    <s v="11:30-12:30"/>
    <m/>
    <m/>
    <s v="DAY OFF"/>
    <s v="UPPC EXCLUSIVE"/>
    <n v="1"/>
    <m/>
    <n v="12"/>
  </r>
  <r>
    <x v="0"/>
    <s v="NCR"/>
    <s v="ALEJO FATIGA"/>
    <x v="3"/>
    <s v="EVER PLUS SUPEMARKET"/>
    <n v="1"/>
    <n v="1"/>
    <s v="ARLEGUI MANILA"/>
    <s v="ON BOARD"/>
    <n v="4.7619047619047616E-2"/>
    <n v="4.7619047619047616E-2"/>
    <s v="TRISINIO ,MELVIN"/>
    <s v="TRISINIO"/>
    <s v="MELVIN"/>
    <m/>
    <m/>
    <m/>
    <s v="2:00-3:30"/>
    <m/>
    <m/>
    <s v="DAY OFF"/>
    <s v="UPPC EXCLUSIVE"/>
    <n v="1"/>
    <m/>
    <n v="12"/>
  </r>
  <r>
    <x v="0"/>
    <s v="NCR"/>
    <s v="ALEJO FATIGA"/>
    <x v="3"/>
    <s v="EVER PLUS SUPEMARKET"/>
    <n v="1"/>
    <n v="1"/>
    <s v="TONDO MANILA"/>
    <s v="ON BOARD"/>
    <n v="4.7619047619047616E-2"/>
    <n v="4.7619047619047616E-2"/>
    <s v="TRISINIO ,MELVIN"/>
    <s v="TRISINIO"/>
    <s v="MELVIN"/>
    <m/>
    <s v="8:00-10:00"/>
    <m/>
    <m/>
    <m/>
    <m/>
    <s v="DAY OFF"/>
    <s v="UPPC EXCLUSIVE"/>
    <n v="1"/>
    <m/>
    <n v="12"/>
  </r>
  <r>
    <x v="0"/>
    <s v="NCR"/>
    <s v="ALEJO FATIGA"/>
    <x v="3"/>
    <s v="EVER PLUS SUPEMARKET"/>
    <n v="1"/>
    <n v="1"/>
    <s v="MASANGKAY MANILA"/>
    <s v="ON BOARD"/>
    <n v="4.7619047619047616E-2"/>
    <n v="4.7619047619047616E-2"/>
    <s v="TRISINIO ,MELVIN"/>
    <s v="TRISINIO"/>
    <s v="MELVIN"/>
    <m/>
    <s v="10:30-12:00"/>
    <m/>
    <m/>
    <m/>
    <m/>
    <s v="DAY OFF"/>
    <s v="UPPC EXCLUSIVE"/>
    <n v="1"/>
    <m/>
    <n v="12"/>
  </r>
  <r>
    <x v="0"/>
    <s v="NCR"/>
    <s v="ALEJO FATIGA"/>
    <x v="3"/>
    <s v="EVER PLUS SUPEMARKET"/>
    <n v="1"/>
    <n v="1"/>
    <s v="YUSECO MANILA"/>
    <s v="ON BOARD"/>
    <n v="4.7619047619047616E-2"/>
    <n v="4.7619047619047616E-2"/>
    <s v="TRISINIO ,MELVIN"/>
    <s v="TRISINIO"/>
    <s v="MELVIN"/>
    <m/>
    <s v="1:00-3:00"/>
    <m/>
    <m/>
    <m/>
    <m/>
    <s v="DAY OFF"/>
    <s v="UPPC EXCLUSIVE"/>
    <n v="1"/>
    <m/>
    <n v="12"/>
  </r>
  <r>
    <x v="0"/>
    <s v="NCR"/>
    <s v="ALEJO FATIGA"/>
    <x v="3"/>
    <s v="EVER PLUS SUPEMARKET"/>
    <n v="1"/>
    <n v="1"/>
    <s v="HERMOSA MANILA"/>
    <s v="ON BOARD"/>
    <n v="4.7619047619047616E-2"/>
    <n v="4.7619047619047616E-2"/>
    <s v="TRISINIO ,MELVIN"/>
    <s v="TRISINIO"/>
    <s v="MELVIN"/>
    <m/>
    <s v="3:30-5:00"/>
    <m/>
    <m/>
    <m/>
    <m/>
    <s v="DAY OFF"/>
    <s v="UPPC EXCLUSIVE"/>
    <n v="1"/>
    <m/>
    <n v="12"/>
  </r>
  <r>
    <x v="2"/>
    <s v="NL"/>
    <s v="CYNTHIA ARQUILLO"/>
    <x v="4"/>
    <s v="LYDIAS SUPERMARKET"/>
    <n v="1"/>
    <n v="1"/>
    <s v="ISABELA"/>
    <s v="ON BOARD"/>
    <n v="9.0909090909090912E-2"/>
    <n v="9.0909090909090912E-2"/>
    <s v="BIRUNG JR. ,OSCAR"/>
    <s v="BIRUNG JR."/>
    <s v="OSCAR"/>
    <m/>
    <m/>
    <s v="8:00-9:00"/>
    <m/>
    <s v="8:00-9:00"/>
    <s v="DAY OFF"/>
    <s v="8:00-9:00"/>
    <s v="UPPC EXCLUSIVE"/>
    <n v="1"/>
    <m/>
    <n v="59"/>
  </r>
  <r>
    <x v="2"/>
    <s v="NL"/>
    <s v="CYNTHIA ARQUILLO"/>
    <x v="4"/>
    <s v="ORVILLES GROCERY"/>
    <n v="1"/>
    <n v="1"/>
    <s v="ISABELA"/>
    <s v="ON BOARD"/>
    <n v="9.0909090909090912E-2"/>
    <n v="9.0909090909090912E-2"/>
    <s v="BIRUNG JR. ,OSCAR"/>
    <s v="BIRUNG JR."/>
    <s v="OSCAR"/>
    <m/>
    <m/>
    <s v="10:00-11:00"/>
    <m/>
    <s v="10:00-11:00"/>
    <s v="DAY OFF"/>
    <s v="10:00-11:00"/>
    <s v="UPPC EXCLUSIVE"/>
    <n v="1"/>
    <m/>
    <n v="59"/>
  </r>
  <r>
    <x v="2"/>
    <s v="NL"/>
    <s v="CYNTHIA ARQUILLO"/>
    <x v="4"/>
    <s v="POLYMER GROCERY"/>
    <n v="1"/>
    <n v="1"/>
    <s v="ISABELA"/>
    <s v="ON BOARD"/>
    <n v="9.0909090909090912E-2"/>
    <n v="9.0909090909090912E-2"/>
    <s v="BIRUNG JR. ,OSCAR"/>
    <s v="BIRUNG JR."/>
    <s v="OSCAR"/>
    <m/>
    <m/>
    <s v="9:00-10:00"/>
    <m/>
    <s v="9:00-10:00"/>
    <s v="DAY OFF"/>
    <s v="9:00-10:00"/>
    <s v="UPPC EXCLUSIVE"/>
    <n v="1"/>
    <m/>
    <n v="59"/>
  </r>
  <r>
    <x v="2"/>
    <s v="NL"/>
    <s v="CYNTHIA ARQUILLO"/>
    <x v="4"/>
    <s v="MARITON 1 GROCERY"/>
    <n v="1"/>
    <n v="1"/>
    <s v="TUGUEGARAO"/>
    <s v="ON BOARD"/>
    <n v="9.0909090909090912E-2"/>
    <n v="9.0909090909090912E-2"/>
    <s v="BIRUNG JR. ,OSCAR"/>
    <s v="BIRUNG JR."/>
    <s v="OSCAR"/>
    <m/>
    <m/>
    <m/>
    <s v="8:00-11:00/1:00-5:00"/>
    <m/>
    <s v="DAY OFF"/>
    <m/>
    <s v="UPPC EXCLUSIVE"/>
    <n v="1"/>
    <m/>
    <n v="59"/>
  </r>
  <r>
    <x v="2"/>
    <s v="NL"/>
    <s v="CYNTHIA ARQUILLO"/>
    <x v="4"/>
    <s v="MARITON 2 GROCERY"/>
    <n v="1"/>
    <n v="1"/>
    <s v="TUGUEGARAO"/>
    <s v="ON BOARD"/>
    <n v="9.0909090909090912E-2"/>
    <n v="9.0909090909090912E-2"/>
    <s v="BIRUNG JR. ,OSCAR"/>
    <s v="BIRUNG JR."/>
    <s v="OSCAR"/>
    <m/>
    <s v="8:00-11:00/1:00-4:00"/>
    <s v="1:00-3:30"/>
    <m/>
    <s v="1:00-3:30"/>
    <s v="DAY OFF"/>
    <s v="1:00-3:30"/>
    <s v="UPPC EXCLUSIVE"/>
    <n v="1"/>
    <m/>
    <n v="59"/>
  </r>
  <r>
    <x v="2"/>
    <s v="NL"/>
    <s v="CYNTHIA ARQUILLO"/>
    <x v="4"/>
    <s v="MARITON 3 GROCERY"/>
    <n v="0.5"/>
    <n v="0.5"/>
    <s v="TUGUEGARAO"/>
    <s v="ON BOARD"/>
    <n v="9.0909090909090912E-2"/>
    <n v="9.0909090909090912E-2"/>
    <s v="BIRUNG JR. ,OSCAR"/>
    <s v="BIRUNG JR."/>
    <s v="OSCAR"/>
    <s v="9:00-10:30/1:00-3:00"/>
    <m/>
    <m/>
    <m/>
    <m/>
    <s v="DAY OFF"/>
    <m/>
    <s v="UPPC EXCLUSIVE"/>
    <n v="1"/>
    <m/>
    <n v="59"/>
  </r>
  <r>
    <x v="2"/>
    <s v="NL"/>
    <s v="CYNTHIA ARQUILLO"/>
    <x v="4"/>
    <s v="BRICKSTONE SUPERMARKET"/>
    <n v="1"/>
    <n v="1"/>
    <s v="TUGUEGARAO"/>
    <s v="ON BOARD"/>
    <n v="9.0909090909090912E-2"/>
    <n v="9.0909090909090912E-2"/>
    <s v="BIRUNG JR. ,OSCAR"/>
    <s v="BIRUNG JR."/>
    <s v="OSCAR"/>
    <s v="10:30-12:00/3:00-5:00"/>
    <s v="11:00-12:00/4:00-5:00"/>
    <m/>
    <s v="11:00-12:00"/>
    <m/>
    <s v="DAY OFF"/>
    <m/>
    <s v="UPPC EXCLUSIVE"/>
    <n v="1"/>
    <m/>
    <n v="59"/>
  </r>
  <r>
    <x v="2"/>
    <s v="NL"/>
    <s v="CYNTHIA ARQUILLO"/>
    <x v="4"/>
    <s v="LITAS STORE"/>
    <n v="1"/>
    <n v="1"/>
    <s v="TUGUEGARAO"/>
    <s v="ON BOARD"/>
    <n v="9.0909090909090912E-2"/>
    <n v="9.0909090909090912E-2"/>
    <s v="BIRUNG JR. ,OSCAR"/>
    <s v="BIRUNG JR."/>
    <s v="OSCAR"/>
    <m/>
    <m/>
    <s v="3:30-4:00"/>
    <m/>
    <s v="3:30-4:00"/>
    <s v="DAY OFF"/>
    <s v="3:30-4:00"/>
    <s v="UPPC EXCLUSIVE"/>
    <n v="1"/>
    <m/>
    <n v="59"/>
  </r>
  <r>
    <x v="2"/>
    <s v="NL"/>
    <s v="CYNTHIA ARQUILLO"/>
    <x v="4"/>
    <s v="JAINALU STORE"/>
    <n v="1"/>
    <n v="1"/>
    <s v="TUGUEGARAO"/>
    <s v="ON BOARD"/>
    <n v="9.0909090909090912E-2"/>
    <n v="9.0909090909090912E-2"/>
    <s v="BIRUNG JR. ,OSCAR"/>
    <s v="BIRUNG JR."/>
    <s v="OSCAR"/>
    <m/>
    <m/>
    <s v="4:30-5:00"/>
    <m/>
    <s v="4:00-5:00"/>
    <s v="DAY OFF"/>
    <s v="4:00-5:00"/>
    <s v="UPPC EXCLUSIVE"/>
    <n v="1"/>
    <m/>
    <n v="59"/>
  </r>
  <r>
    <x v="2"/>
    <s v="NL"/>
    <s v="CYNTHIA ARQUILLO"/>
    <x v="4"/>
    <s v="BASSIG GROCERY"/>
    <n v="0.5"/>
    <n v="0.5"/>
    <s v="TUGUEGARAO"/>
    <s v="ON BOARD"/>
    <n v="9.0909090909090912E-2"/>
    <n v="9.0909090909090912E-2"/>
    <s v="BIRUNG JR. ,OSCAR"/>
    <s v="BIRUNG JR."/>
    <s v="OSCAR"/>
    <s v="8:00-9:00"/>
    <m/>
    <m/>
    <m/>
    <m/>
    <s v="DAY OFF"/>
    <m/>
    <s v="UPPC EXCLUSIVE"/>
    <n v="1"/>
    <m/>
    <n v="59"/>
  </r>
  <r>
    <x v="2"/>
    <s v="NL"/>
    <s v="CYNTHIA ARQUILLO"/>
    <x v="4"/>
    <s v="MARITON 3 GROCERY"/>
    <n v="0.5"/>
    <n v="0.5"/>
    <s v="TUGUEGARAO"/>
    <s v="ON BOARD"/>
    <n v="0.5"/>
    <n v="0.5"/>
    <s v="LUCERO ,BENJAMIN"/>
    <s v="LUCERO"/>
    <s v="BENJAMIN"/>
    <s v="DAY OFF"/>
    <s v="9:00-12:00/2:00-5:00"/>
    <s v="9:00-12:00/2:00-5:00"/>
    <s v="9:00-12:00/2:00-5:00"/>
    <s v="9:00-12:00/2:00-5:00"/>
    <s v="9:00-12:00/2:00-5:00"/>
    <s v="9:00-12:00/2:00-5:00"/>
    <s v="UPPC EXCLUSIVE"/>
    <n v="1"/>
    <m/>
    <n v="60"/>
  </r>
  <r>
    <x v="2"/>
    <s v="NL"/>
    <s v="CYNTHIA ARQUILLO"/>
    <x v="4"/>
    <s v="BASSIG GROCERY"/>
    <n v="0.5"/>
    <n v="0.5"/>
    <s v="TUGUEGARAO"/>
    <s v="ON BOARD"/>
    <n v="0.5"/>
    <n v="0.5"/>
    <s v="LUCERO ,BENJAMIN"/>
    <s v="LUCERO"/>
    <s v="BENJAMIN"/>
    <s v="DAY OFF"/>
    <s v="8:00-9:00/1:00-2:00"/>
    <s v="8:00-9:00/1:00-2:00"/>
    <s v="8:00-9:00/1:00-2:00"/>
    <s v="8:00-9:00/1:00-2:00"/>
    <s v="8:00-9:00/1:00-2:00"/>
    <s v="8:00-9:00/1:00-2:00"/>
    <s v="UPPC EXCLUSIVE"/>
    <n v="1"/>
    <m/>
    <n v="60"/>
  </r>
  <r>
    <x v="2"/>
    <s v="NL"/>
    <s v="CYNTHIA ARQUILLO"/>
    <x v="4"/>
    <s v="SOLID GROCERY"/>
    <n v="1"/>
    <n v="1"/>
    <s v="APARRI"/>
    <s v="ON BOARD"/>
    <n v="6.25E-2"/>
    <n v="6.25E-2"/>
    <s v="CALIDGUID JR. ,JIMMORE"/>
    <s v="CALIDGUID JR."/>
    <s v="JIMMORE"/>
    <s v="8:00-9:30"/>
    <m/>
    <s v="8:00-9:30"/>
    <m/>
    <s v="8:00-9:30"/>
    <m/>
    <s v="DAY OFF"/>
    <s v="UPPC EXCLUSIVE"/>
    <n v="1"/>
    <m/>
    <n v="61"/>
  </r>
  <r>
    <x v="2"/>
    <s v="NL"/>
    <s v="CYNTHIA ARQUILLO"/>
    <x v="4"/>
    <s v="CRISTINAS GROCERY"/>
    <n v="1"/>
    <n v="1"/>
    <s v="APARRI"/>
    <s v="ON BOARD"/>
    <n v="6.25E-2"/>
    <n v="6.25E-2"/>
    <s v="CALIDGUID JR. ,JIMMORE"/>
    <s v="CALIDGUID JR."/>
    <s v="JIMMORE"/>
    <s v="9:30-10:00"/>
    <m/>
    <s v="9:30-10:00"/>
    <m/>
    <s v="9:30-10:00"/>
    <m/>
    <s v="DAY OFF"/>
    <s v="UPPC EXCLUSIVE"/>
    <n v="1"/>
    <m/>
    <n v="61"/>
  </r>
  <r>
    <x v="2"/>
    <s v="NL"/>
    <s v="CYNTHIA ARQUILLO"/>
    <x v="4"/>
    <s v="JAMEELS DRUG STORE"/>
    <n v="1"/>
    <n v="1"/>
    <s v="APARRI"/>
    <s v="ON BOARD"/>
    <n v="6.25E-2"/>
    <n v="6.25E-2"/>
    <s v="CALIDGUID JR. ,JIMMORE"/>
    <s v="CALIDGUID JR."/>
    <s v="JIMMORE"/>
    <s v="10:00-10:30"/>
    <m/>
    <s v="10:00-10:30"/>
    <m/>
    <s v="10:00-10:30"/>
    <m/>
    <s v="DAY OFF"/>
    <s v="UPPC EXCLUSIVE"/>
    <n v="1"/>
    <m/>
    <n v="61"/>
  </r>
  <r>
    <x v="2"/>
    <s v="NL"/>
    <s v="CYNTHIA ARQUILLO"/>
    <x v="4"/>
    <s v="JACKIE STORE"/>
    <n v="1"/>
    <n v="1"/>
    <s v="CAMALANIUGAN"/>
    <s v="ON BOARD"/>
    <n v="6.25E-2"/>
    <n v="6.25E-2"/>
    <s v="CALIDGUID JR. ,JIMMORE"/>
    <s v="CALIDGUID JR."/>
    <s v="JIMMORE"/>
    <s v="10:30-11:00"/>
    <m/>
    <s v="10:30-11:00"/>
    <m/>
    <s v="10:30-11:00"/>
    <m/>
    <s v="DAY OFF"/>
    <s v="UPPC EXCLUSIVE"/>
    <n v="1"/>
    <m/>
    <n v="61"/>
  </r>
  <r>
    <x v="2"/>
    <s v="NL"/>
    <s v="CYNTHIA ARQUILLO"/>
    <x v="4"/>
    <s v="CITY SHOPPING"/>
    <n v="1"/>
    <n v="1"/>
    <s v="CAMALANIUGAN"/>
    <s v="ON BOARD"/>
    <n v="6.25E-2"/>
    <n v="6.25E-2"/>
    <s v="CALIDGUID JR. ,JIMMORE"/>
    <s v="CALIDGUID JR."/>
    <s v="JIMMORE"/>
    <s v="11:00-12:00"/>
    <m/>
    <s v="11:00-12:00"/>
    <m/>
    <s v="11:00-12:00"/>
    <m/>
    <s v="DAY OFF"/>
    <s v="UPPC EXCLUSIVE"/>
    <n v="1"/>
    <m/>
    <n v="61"/>
  </r>
  <r>
    <x v="2"/>
    <s v="NL"/>
    <s v="CYNTHIA ARQUILLO"/>
    <x v="4"/>
    <s v="FIRTS SAVER GROCERY"/>
    <n v="1"/>
    <n v="1"/>
    <s v="BUGUEY"/>
    <s v="ON BOARD"/>
    <n v="6.25E-2"/>
    <n v="6.25E-2"/>
    <s v="CALIDGUID JR. ,JIMMORE"/>
    <s v="CALIDGUID JR."/>
    <s v="JIMMORE"/>
    <s v="1:00-3:00"/>
    <m/>
    <s v="1:00-3:00"/>
    <m/>
    <s v="1:00-3:00"/>
    <m/>
    <s v="DAY OFF"/>
    <s v="UPPC EXCLUSIVE"/>
    <n v="1"/>
    <m/>
    <n v="61"/>
  </r>
  <r>
    <x v="2"/>
    <s v="NL"/>
    <s v="CYNTHIA ARQUILLO"/>
    <x v="4"/>
    <s v="VICKYSMAIN GROCERY"/>
    <n v="1"/>
    <n v="1"/>
    <s v="CAMALANIUGAN"/>
    <s v="ON BOARD"/>
    <n v="6.25E-2"/>
    <n v="6.25E-2"/>
    <s v="CALIDGUID JR. ,JIMMORE"/>
    <s v="CALIDGUID JR."/>
    <s v="JIMMORE"/>
    <s v="3:00-4:00"/>
    <m/>
    <s v="3:00-4:00"/>
    <m/>
    <s v="3:00-4:00"/>
    <m/>
    <s v="DAY OFF"/>
    <s v="UPPC EXCLUSIVE"/>
    <n v="1"/>
    <m/>
    <n v="61"/>
  </r>
  <r>
    <x v="2"/>
    <s v="NL"/>
    <s v="CYNTHIA ARQUILLO"/>
    <x v="4"/>
    <s v="VICKYS ANNEX GROCERY"/>
    <n v="1"/>
    <n v="1"/>
    <s v="CAMALANIUGAN"/>
    <s v="ON BOARD"/>
    <n v="6.25E-2"/>
    <n v="6.25E-2"/>
    <s v="CALIDGUID JR. ,JIMMORE"/>
    <s v="CALIDGUID JR."/>
    <s v="JIMMORE"/>
    <s v="4:00-5:00"/>
    <m/>
    <s v="4:00-5:00"/>
    <m/>
    <s v="4:00-5:00"/>
    <m/>
    <s v="DAY OFF"/>
    <s v="UPPC EXCLUSIVE"/>
    <n v="1"/>
    <m/>
    <n v="61"/>
  </r>
  <r>
    <x v="2"/>
    <s v="NL"/>
    <s v="CYNTHIA ARQUILLO"/>
    <x v="4"/>
    <s v="STEPHANIE STORE"/>
    <n v="1"/>
    <n v="1"/>
    <s v="GATTARAN"/>
    <s v="ON BOARD"/>
    <n v="6.25E-2"/>
    <n v="6.25E-2"/>
    <s v="CALIDGUID JR. ,JIMMORE"/>
    <s v="CALIDGUID JR."/>
    <s v="JIMMORE"/>
    <m/>
    <s v="8:00-9:00"/>
    <m/>
    <s v="8:00-9:00"/>
    <m/>
    <s v="8:00-9:00"/>
    <s v="DAY OFF"/>
    <s v="UPPC EXCLUSIVE"/>
    <n v="1"/>
    <m/>
    <n v="61"/>
  </r>
  <r>
    <x v="2"/>
    <s v="NL"/>
    <s v="CYNTHIA ARQUILLO"/>
    <x v="4"/>
    <s v="ZOEY/GLADYS GROCERY"/>
    <n v="1"/>
    <n v="1"/>
    <s v="GATTARAN"/>
    <s v="ON BOARD"/>
    <n v="6.25E-2"/>
    <n v="6.25E-2"/>
    <s v="CALIDGUID JR. ,JIMMORE"/>
    <s v="CALIDGUID JR."/>
    <s v="JIMMORE"/>
    <m/>
    <s v="9:00-10:00"/>
    <m/>
    <s v="9:00-10:00"/>
    <m/>
    <s v="9:00-10:00"/>
    <s v="DAY OFF"/>
    <s v="UPPC EXCLUSIVE"/>
    <n v="1"/>
    <m/>
    <n v="61"/>
  </r>
  <r>
    <x v="2"/>
    <s v="NL"/>
    <s v="CYNTHIA ARQUILLO"/>
    <x v="4"/>
    <s v="ST.MARTIN MINISTORE"/>
    <n v="1"/>
    <n v="1"/>
    <s v="GATTARAN"/>
    <s v="ON BOARD"/>
    <n v="6.25E-2"/>
    <n v="6.25E-2"/>
    <s v="CALIDGUID JR. ,JIMMORE"/>
    <s v="CALIDGUID JR."/>
    <s v="JIMMORE"/>
    <m/>
    <s v="10:00-11:00"/>
    <m/>
    <s v="10:00-11:00"/>
    <m/>
    <s v="10:00-11:00"/>
    <s v="DAY OFF"/>
    <s v="UPPC EXCLUSIVE"/>
    <n v="1"/>
    <m/>
    <n v="61"/>
  </r>
  <r>
    <x v="2"/>
    <s v="NL"/>
    <s v="CYNTHIA ARQUILLO"/>
    <x v="4"/>
    <s v="ABC MAIN GROCERY"/>
    <n v="1"/>
    <n v="1"/>
    <s v="LAL-LO"/>
    <s v="ON BOARD"/>
    <n v="6.25E-2"/>
    <n v="6.25E-2"/>
    <s v="CALIDGUID JR. ,JIMMORE"/>
    <s v="CALIDGUID JR."/>
    <s v="JIMMORE"/>
    <m/>
    <s v="11:00-12:00"/>
    <m/>
    <s v="11:00-12:00"/>
    <m/>
    <s v="11:00-12:00"/>
    <s v="DAY OFF"/>
    <s v="UPPC EXCLUSIVE"/>
    <n v="1"/>
    <m/>
    <n v="61"/>
  </r>
  <r>
    <x v="2"/>
    <s v="NL"/>
    <s v="CYNTHIA ARQUILLO"/>
    <x v="4"/>
    <s v="ABC ANNEX GROCERY"/>
    <n v="1"/>
    <n v="1"/>
    <s v="LAL-LO"/>
    <s v="ON BOARD"/>
    <n v="6.25E-2"/>
    <n v="6.25E-2"/>
    <s v="CALIDGUID JR. ,JIMMORE"/>
    <s v="CALIDGUID JR."/>
    <s v="JIMMORE"/>
    <m/>
    <s v="1:00-2:00"/>
    <m/>
    <s v="1:00-2:00"/>
    <m/>
    <s v="1:00-2:00"/>
    <s v="DAY OFF"/>
    <s v="UPPC EXCLUSIVE"/>
    <n v="1"/>
    <m/>
    <n v="61"/>
  </r>
  <r>
    <x v="2"/>
    <s v="NL"/>
    <s v="CYNTHIA ARQUILLO"/>
    <x v="4"/>
    <s v="HOLLAN MAIN"/>
    <n v="1"/>
    <n v="1"/>
    <s v="CAMALANIUGAN"/>
    <s v="ON BOARD"/>
    <n v="6.25E-2"/>
    <n v="6.25E-2"/>
    <s v="CALIDGUID JR. ,JIMMORE"/>
    <s v="CALIDGUID JR."/>
    <s v="JIMMORE"/>
    <m/>
    <s v="2:00-3:00"/>
    <m/>
    <s v="2:00-3:00"/>
    <m/>
    <s v="2:00-3:00"/>
    <s v="DAY OFF"/>
    <s v="UPPC EXCLUSIVE"/>
    <n v="1"/>
    <m/>
    <n v="61"/>
  </r>
  <r>
    <x v="2"/>
    <s v="NL"/>
    <s v="CYNTHIA ARQUILLO"/>
    <x v="4"/>
    <s v="HOLLAN ANNEX"/>
    <n v="1"/>
    <n v="1"/>
    <s v="CAMALANIUGAN"/>
    <s v="ON BOARD"/>
    <n v="6.25E-2"/>
    <n v="6.25E-2"/>
    <s v="CALIDGUID JR. ,JIMMORE"/>
    <s v="CALIDGUID JR."/>
    <s v="JIMMORE"/>
    <m/>
    <s v="3:00-4:00"/>
    <m/>
    <s v="3:00-4:00"/>
    <m/>
    <s v="3:00-4:00"/>
    <s v="DAY OFF"/>
    <s v="UPPC EXCLUSIVE"/>
    <n v="1"/>
    <m/>
    <n v="61"/>
  </r>
  <r>
    <x v="2"/>
    <s v="NL"/>
    <s v="CYNTHIA ARQUILLO"/>
    <x v="4"/>
    <s v="HOLLAN BRANCH"/>
    <n v="1"/>
    <n v="1"/>
    <s v="CAMALANIUGAN"/>
    <s v="ON BOARD"/>
    <n v="6.25E-2"/>
    <n v="6.25E-2"/>
    <s v="CALIDGUID JR. ,JIMMORE"/>
    <s v="CALIDGUID JR."/>
    <s v="JIMMORE"/>
    <m/>
    <s v="4:00-5:00"/>
    <m/>
    <s v="4:00-5:00"/>
    <m/>
    <s v="4:00-5:00"/>
    <s v="DAY OFF"/>
    <s v="UPPC EXCLUSIVE"/>
    <n v="1"/>
    <m/>
    <n v="61"/>
  </r>
  <r>
    <x v="2"/>
    <s v="NL"/>
    <s v="CYNTHIA ARQUILLO"/>
    <x v="4"/>
    <s v="CHANTUM SUPERMART"/>
    <n v="1"/>
    <n v="1"/>
    <s v="ISABELA"/>
    <s v="ON BOARD"/>
    <n v="9.0909090909090912E-2"/>
    <n v="9.0909090909090912E-2"/>
    <s v="BIRUNG JR. ,OSCAR"/>
    <s v="BIRUNG JR."/>
    <s v="OSCAR"/>
    <m/>
    <m/>
    <s v="11:00-12:00"/>
    <m/>
    <s v="11:00-12:00"/>
    <s v="DAY OFF"/>
    <s v="11:00-12:00"/>
    <s v="UPPC EXCLUSIVE"/>
    <n v="1"/>
    <m/>
    <n v="59"/>
  </r>
  <r>
    <x v="2"/>
    <s v="NL"/>
    <s v="CYNTHIA ARQUILLO"/>
    <x v="5"/>
    <s v="LANCE JANNAH BRANCH"/>
    <n v="1"/>
    <n v="1"/>
    <s v="ALICIA"/>
    <s v="ON BOARD"/>
    <n v="7.6923076923076927E-2"/>
    <n v="7.6923076923076927E-2"/>
    <s v="PASCUA ,JING"/>
    <s v="PASCUA"/>
    <s v="JING"/>
    <s v="8:00-10:00"/>
    <m/>
    <s v="DAY-OFF"/>
    <s v="8:00-10:00"/>
    <m/>
    <s v="8:00-10:00"/>
    <m/>
    <s v="UPPC/PVM"/>
    <n v="0.25"/>
    <m/>
    <n v="62"/>
  </r>
  <r>
    <x v="2"/>
    <s v="NL"/>
    <s v="CYNTHIA ARQUILLO"/>
    <x v="5"/>
    <s v="AMORFINO MART"/>
    <n v="1"/>
    <n v="1"/>
    <s v="ALICIA"/>
    <s v="ON BOARD"/>
    <n v="7.6923076923076927E-2"/>
    <n v="7.6923076923076927E-2"/>
    <s v="PASCUA ,JING"/>
    <s v="PASCUA"/>
    <s v="JING"/>
    <s v="10:00-12:00"/>
    <m/>
    <s v="DAY-OFF"/>
    <s v="10:00-12:00"/>
    <m/>
    <s v="10:00-12:00"/>
    <m/>
    <s v="UPPC/PVM"/>
    <n v="0.25"/>
    <m/>
    <n v="62"/>
  </r>
  <r>
    <x v="2"/>
    <s v="NL"/>
    <s v="CYNTHIA ARQUILLO"/>
    <x v="5"/>
    <s v="SABADO"/>
    <n v="1"/>
    <n v="1"/>
    <s v="ALICIA"/>
    <s v="ON BOARD"/>
    <n v="7.6923076923076927E-2"/>
    <n v="7.6923076923076927E-2"/>
    <s v="PASCUA ,JING"/>
    <s v="PASCUA"/>
    <s v="JING"/>
    <s v="1:00-1:30"/>
    <m/>
    <s v="DAY-OFF"/>
    <s v="1:00-1:30"/>
    <m/>
    <s v="1:00-1:30"/>
    <m/>
    <s v="UPPC/PVM"/>
    <n v="0.25"/>
    <m/>
    <n v="62"/>
  </r>
  <r>
    <x v="2"/>
    <s v="NL"/>
    <s v="CYNTHIA ARQUILLO"/>
    <x v="5"/>
    <s v="LANCE JANNAH MAIN"/>
    <n v="1"/>
    <n v="1"/>
    <s v="ALICIA"/>
    <s v="ON BOARD"/>
    <n v="7.6923076923076927E-2"/>
    <n v="7.6923076923076927E-2"/>
    <s v="PASCUA ,JING"/>
    <s v="PASCUA"/>
    <s v="JING"/>
    <s v="1:30-3:30"/>
    <m/>
    <s v="DAY-OFF"/>
    <s v="1:30-3:30"/>
    <m/>
    <s v="1:30-3:30"/>
    <m/>
    <s v="UPPC/PVM"/>
    <n v="0.25"/>
    <m/>
    <n v="62"/>
  </r>
  <r>
    <x v="2"/>
    <s v="NL"/>
    <s v="CYNTHIA ARQUILLO"/>
    <x v="5"/>
    <s v="TIANGSON"/>
    <n v="1"/>
    <n v="1"/>
    <s v="ALICIA"/>
    <s v="ON BOARD"/>
    <n v="7.6923076923076927E-2"/>
    <n v="7.6923076923076927E-2"/>
    <s v="PASCUA ,JING"/>
    <s v="PASCUA"/>
    <s v="JING"/>
    <s v="3:30-4:00"/>
    <m/>
    <s v="DAY-OFF"/>
    <s v="3:30-4:00"/>
    <m/>
    <s v="3:30-4:00"/>
    <m/>
    <s v="UPPC/PVM"/>
    <n v="0.25"/>
    <m/>
    <n v="62"/>
  </r>
  <r>
    <x v="2"/>
    <s v="NL"/>
    <s v="CYNTHIA ARQUILLO"/>
    <x v="5"/>
    <s v="MARBELS"/>
    <n v="1"/>
    <n v="1"/>
    <s v="ALICIA"/>
    <s v="ON BOARD"/>
    <n v="7.6923076923076927E-2"/>
    <n v="7.6923076923076927E-2"/>
    <s v="PASCUA ,JING"/>
    <s v="PASCUA"/>
    <s v="JING"/>
    <s v="4:00-4:30"/>
    <m/>
    <s v="DAY-OFF"/>
    <s v="4:00-4:30"/>
    <m/>
    <s v="4:00-4:30"/>
    <m/>
    <s v="UPPC/PVM"/>
    <n v="0.25"/>
    <m/>
    <n v="62"/>
  </r>
  <r>
    <x v="2"/>
    <s v="NL"/>
    <s v="CYNTHIA ARQUILLO"/>
    <x v="5"/>
    <s v="NANAY MELS"/>
    <n v="1"/>
    <n v="1"/>
    <s v="ALICIA"/>
    <s v="ON BOARD"/>
    <n v="7.6923076923076927E-2"/>
    <n v="7.6923076923076927E-2"/>
    <s v="PASCUA ,JING"/>
    <s v="PASCUA"/>
    <s v="JING"/>
    <s v="4:30-5:00"/>
    <m/>
    <s v="DAY-OFF"/>
    <s v="4:30-5:00"/>
    <m/>
    <s v="4:30-5:00"/>
    <m/>
    <s v="UPPC/PVM"/>
    <n v="0.25"/>
    <m/>
    <n v="62"/>
  </r>
  <r>
    <x v="2"/>
    <s v="NL"/>
    <s v="CYNTHIA ARQUILLO"/>
    <x v="5"/>
    <s v="PJR"/>
    <n v="0.5"/>
    <n v="0.5"/>
    <s v="SAN MATEO"/>
    <s v="ON BOARD"/>
    <n v="7.6923076923076927E-2"/>
    <n v="7.6923076923076927E-2"/>
    <s v="PASCUA ,JING"/>
    <s v="PASCUA"/>
    <s v="JING"/>
    <m/>
    <s v="1:00-2:30"/>
    <s v="DAY-OFF"/>
    <m/>
    <s v="1:00-2:30"/>
    <m/>
    <s v="1:00-2:30"/>
    <s v="UPPC/PVM"/>
    <n v="0.25"/>
    <m/>
    <n v="62"/>
  </r>
  <r>
    <x v="2"/>
    <s v="NL"/>
    <s v="CYNTHIA ARQUILLO"/>
    <x v="5"/>
    <s v="MARQUEZ"/>
    <n v="1"/>
    <n v="1"/>
    <s v="SAN MATEO"/>
    <s v="ON BOARD"/>
    <n v="7.6923076923076927E-2"/>
    <n v="7.6923076923076927E-2"/>
    <s v="PASCUA ,JING"/>
    <s v="PASCUA"/>
    <s v="JING"/>
    <m/>
    <s v="2:30-3:00"/>
    <s v="DAY-OFF"/>
    <m/>
    <s v="2:30-3:00"/>
    <m/>
    <s v="2:30-3:00"/>
    <s v="UPPC/PVM"/>
    <n v="0.25"/>
    <m/>
    <n v="62"/>
  </r>
  <r>
    <x v="2"/>
    <s v="NL"/>
    <s v="CYNTHIA ARQUILLO"/>
    <x v="5"/>
    <s v="MIRANDA"/>
    <n v="1"/>
    <n v="1"/>
    <s v="SAN MATEO"/>
    <s v="ON BOARD"/>
    <n v="7.6923076923076927E-2"/>
    <n v="7.6923076923076927E-2"/>
    <s v="PASCUA ,JING"/>
    <s v="PASCUA"/>
    <s v="JING"/>
    <m/>
    <s v="3:00-4:00"/>
    <s v="DAY-OFF"/>
    <m/>
    <s v="3:00-4:00"/>
    <m/>
    <s v="3:00-4:00"/>
    <s v="UPPC/PVM"/>
    <n v="0.25"/>
    <m/>
    <n v="62"/>
  </r>
  <r>
    <x v="2"/>
    <s v="NL"/>
    <s v="CYNTHIA ARQUILLO"/>
    <x v="5"/>
    <s v="MAPA'S"/>
    <n v="1"/>
    <n v="1"/>
    <s v="SAN MATEO"/>
    <s v="ON BOARD"/>
    <n v="7.6923076923076927E-2"/>
    <n v="7.6923076923076927E-2"/>
    <s v="PASCUA ,JING"/>
    <s v="PASCUA"/>
    <s v="JING"/>
    <m/>
    <s v="4:00-4:30"/>
    <s v="DAY-OFF"/>
    <m/>
    <s v="4:00-4:30"/>
    <m/>
    <s v="4:00-4:30"/>
    <s v="UPPC/PVM"/>
    <n v="0.25"/>
    <m/>
    <n v="62"/>
  </r>
  <r>
    <x v="2"/>
    <s v="NL"/>
    <s v="CYNTHIA ARQUILLO"/>
    <x v="5"/>
    <s v="FAIRPRICE"/>
    <n v="0.5"/>
    <n v="0.5"/>
    <s v="SAN MATEO"/>
    <s v="ON BOARD"/>
    <n v="7.6923076923076927E-2"/>
    <n v="7.6923076923076927E-2"/>
    <s v="PASCUA ,JING"/>
    <s v="PASCUA"/>
    <s v="JING"/>
    <m/>
    <s v="8:00-12:00"/>
    <s v="DAY-OFF"/>
    <m/>
    <s v="8:00-12:00"/>
    <m/>
    <s v="8:00-12:00"/>
    <s v="UPPC/PVM"/>
    <n v="0.25"/>
    <m/>
    <n v="62"/>
  </r>
  <r>
    <x v="2"/>
    <s v="NL"/>
    <s v="CYNTHIA ARQUILLO"/>
    <x v="5"/>
    <s v="MMSO"/>
    <n v="1"/>
    <n v="1"/>
    <s v="SAN MATEO"/>
    <s v="ON BOARD"/>
    <n v="7.6923076923076927E-2"/>
    <n v="7.6923076923076927E-2"/>
    <s v="PASCUA ,JING"/>
    <s v="PASCUA"/>
    <s v="JING"/>
    <m/>
    <s v="4:00-5:00"/>
    <s v="DAY-OFF"/>
    <m/>
    <s v="4:00-5:00"/>
    <m/>
    <s v="4:00-5:00"/>
    <s v="UPPC/PVM"/>
    <n v="0.25"/>
    <m/>
    <n v="62"/>
  </r>
  <r>
    <x v="2"/>
    <s v="NL"/>
    <s v="CYNTHIA ARQUILLO"/>
    <x v="5"/>
    <s v="FAIRPRICE"/>
    <n v="0.5"/>
    <n v="0.5"/>
    <s v="SAN MATEO"/>
    <s v="ON BOARD"/>
    <n v="8.3333333333333329E-2"/>
    <n v="8.3333333333333329E-2"/>
    <s v="CORPUZ ,JOSHUA"/>
    <s v="CORPUZ"/>
    <s v="JOSHUA"/>
    <s v="8:00-12:00"/>
    <m/>
    <s v="8:00-12:00"/>
    <m/>
    <m/>
    <s v="8:00-12:00"/>
    <s v="DAY OFF"/>
    <s v="UPPC EXCLUSIVE"/>
    <n v="1"/>
    <m/>
    <n v="63"/>
  </r>
  <r>
    <x v="2"/>
    <s v="NL"/>
    <s v="CYNTHIA ARQUILLO"/>
    <x v="5"/>
    <s v="PJR"/>
    <n v="0.5"/>
    <n v="0.5"/>
    <s v="SAN MATEO"/>
    <s v="ON BOARD"/>
    <n v="8.3333333333333329E-2"/>
    <n v="8.3333333333333329E-2"/>
    <s v="CORPUZ ,JOSHUA"/>
    <s v="CORPUZ"/>
    <s v="JOSHUA"/>
    <s v="1:00-2:00"/>
    <m/>
    <s v="1:00-2:00"/>
    <m/>
    <m/>
    <s v="1:00-2:00"/>
    <s v="DAY OFF"/>
    <s v="UPPC EXCLUSIVE"/>
    <n v="1"/>
    <m/>
    <n v="63"/>
  </r>
  <r>
    <x v="2"/>
    <s v="NL"/>
    <s v="CYNTHIA ARQUILLO"/>
    <x v="5"/>
    <s v="TRADERS MARTGROCERY"/>
    <n v="1"/>
    <n v="1"/>
    <s v="BAGABAG"/>
    <s v="ON BOARD"/>
    <n v="2.7027027027027029E-2"/>
    <n v="2.7027027027027029E-2"/>
    <s v="MADDUMBA ,ANGELITO"/>
    <s v="MADDUMBA"/>
    <s v="ANGELITO"/>
    <s v="8:00-10.00          "/>
    <m/>
    <m/>
    <s v="8:00-10.00          "/>
    <m/>
    <m/>
    <s v="DAY OFF"/>
    <s v="UPPC EXCLUSIVE"/>
    <n v="1"/>
    <m/>
    <n v="64"/>
  </r>
  <r>
    <x v="2"/>
    <s v="NL"/>
    <s v="CYNTHIA ARQUILLO"/>
    <x v="5"/>
    <s v="FRANCIS GEN.MDSE"/>
    <n v="1"/>
    <n v="1"/>
    <s v="BAGABAG"/>
    <s v="ON BOARD"/>
    <n v="2.7027027027027029E-2"/>
    <n v="2.7027027027027029E-2"/>
    <s v="MADDUMBA ,ANGELITO"/>
    <s v="MADDUMBA"/>
    <s v="ANGELITO"/>
    <s v="10:00-11:00         "/>
    <m/>
    <m/>
    <s v="10:00-11:00         "/>
    <m/>
    <m/>
    <s v="DAY OFF"/>
    <s v="UPPC EXCLUSIVE"/>
    <n v="1"/>
    <m/>
    <n v="64"/>
  </r>
  <r>
    <x v="2"/>
    <s v="NL"/>
    <s v="CYNTHIA ARQUILLO"/>
    <x v="5"/>
    <s v="FRANCISCA"/>
    <n v="1"/>
    <n v="1"/>
    <s v="BAGABAG"/>
    <s v="ON BOARD"/>
    <n v="2.7027027027027029E-2"/>
    <n v="2.7027027027027029E-2"/>
    <s v="MADDUMBA ,ANGELITO"/>
    <s v="MADDUMBA"/>
    <s v="ANGELITO"/>
    <s v="11:00-11:30        "/>
    <m/>
    <m/>
    <s v="11:00-11:30        "/>
    <m/>
    <m/>
    <s v="DAY OFF"/>
    <s v="UPPC EXCLUSIVE"/>
    <n v="1"/>
    <m/>
    <n v="64"/>
  </r>
  <r>
    <x v="2"/>
    <s v="NL"/>
    <s v="CYNTHIA ARQUILLO"/>
    <x v="5"/>
    <s v="DONADILLA MINISTORE"/>
    <n v="1"/>
    <n v="1"/>
    <s v="BAGABAG"/>
    <s v="ON BOARD"/>
    <n v="2.7027027027027029E-2"/>
    <n v="2.7027027027027029E-2"/>
    <s v="MADDUMBA ,ANGELITO"/>
    <s v="MADDUMBA"/>
    <s v="ANGELITO"/>
    <s v="11:30-12:00          "/>
    <m/>
    <m/>
    <s v="11:30-12:00          "/>
    <m/>
    <m/>
    <s v="DAY OFF"/>
    <s v="UPPC EXCLUSIVE"/>
    <n v="1"/>
    <m/>
    <n v="64"/>
  </r>
  <r>
    <x v="2"/>
    <s v="NL"/>
    <s v="CYNTHIA ARQUILLO"/>
    <x v="5"/>
    <s v="CALUYA"/>
    <n v="1"/>
    <n v="1"/>
    <s v="BAGABAG"/>
    <s v="ON BOARD"/>
    <n v="2.7027027027027029E-2"/>
    <n v="2.7027027027027029E-2"/>
    <s v="MADDUMBA ,ANGELITO"/>
    <s v="MADDUMBA"/>
    <s v="ANGELITO"/>
    <s v="1:00-1:30             "/>
    <m/>
    <m/>
    <s v="1:00-1:30             "/>
    <m/>
    <m/>
    <s v="DAY OFF"/>
    <s v="UPPC EXCLUSIVE"/>
    <n v="1"/>
    <m/>
    <n v="64"/>
  </r>
  <r>
    <x v="2"/>
    <s v="NL"/>
    <s v="CYNTHIA ARQUILLO"/>
    <x v="5"/>
    <s v="ABON MINISTORE"/>
    <n v="1"/>
    <n v="1"/>
    <s v="BAGABAG"/>
    <s v="ON BOARD"/>
    <n v="2.7027027027027029E-2"/>
    <n v="2.7027027027027029E-2"/>
    <s v="MADDUMBA ,ANGELITO"/>
    <s v="MADDUMBA"/>
    <s v="ANGELITO"/>
    <s v="1:30-2:00       "/>
    <m/>
    <m/>
    <s v="1:30-2:00       "/>
    <m/>
    <m/>
    <s v="DAY OFF"/>
    <s v="UPPC EXCLUSIVE"/>
    <n v="1"/>
    <m/>
    <n v="64"/>
  </r>
  <r>
    <x v="2"/>
    <s v="NL"/>
    <s v="CYNTHIA ARQUILLO"/>
    <x v="5"/>
    <s v="GEMMA MINISTORE"/>
    <n v="1"/>
    <n v="1"/>
    <s v="BAGABAG"/>
    <s v="ON BOARD"/>
    <n v="2.7027027027027029E-2"/>
    <n v="2.7027027027027029E-2"/>
    <s v="MADDUMBA ,ANGELITO"/>
    <s v="MADDUMBA"/>
    <s v="ANGELITO"/>
    <s v="2:00-2:30         "/>
    <m/>
    <m/>
    <s v="2:00-2:30         "/>
    <m/>
    <m/>
    <s v="DAY OFF"/>
    <s v="UPPC EXCLUSIVE"/>
    <n v="1"/>
    <m/>
    <n v="64"/>
  </r>
  <r>
    <x v="2"/>
    <s v="NL"/>
    <s v="CYNTHIA ARQUILLO"/>
    <x v="5"/>
    <s v="BRENDAMINISTORE"/>
    <n v="1"/>
    <n v="1"/>
    <s v="BAGABAG"/>
    <s v="ON BOARD"/>
    <n v="2.7027027027027029E-2"/>
    <n v="2.7027027027027029E-2"/>
    <s v="MADDUMBA ,ANGELITO"/>
    <s v="MADDUMBA"/>
    <s v="ANGELITO"/>
    <s v="2:30-3:00"/>
    <m/>
    <m/>
    <s v="2:30-3:00"/>
    <m/>
    <m/>
    <s v="DAY OFF"/>
    <s v="UPPC EXCLUSIVE"/>
    <n v="1"/>
    <m/>
    <n v="64"/>
  </r>
  <r>
    <x v="2"/>
    <s v="NL"/>
    <s v="CYNTHIA ARQUILLO"/>
    <x v="5"/>
    <s v="KMM MINISTORE"/>
    <n v="1"/>
    <n v="1"/>
    <s v="BAGABAG"/>
    <s v="ON BOARD"/>
    <n v="2.7027027027027029E-2"/>
    <n v="2.7027027027027029E-2"/>
    <s v="MADDUMBA ,ANGELITO"/>
    <s v="MADDUMBA"/>
    <s v="ANGELITO"/>
    <s v="3:00-3:30"/>
    <m/>
    <m/>
    <s v="3:00-3:30"/>
    <m/>
    <m/>
    <s v="DAY OFF"/>
    <s v="UPPC EXCLUSIVE"/>
    <n v="1"/>
    <m/>
    <n v="64"/>
  </r>
  <r>
    <x v="2"/>
    <s v="NL"/>
    <s v="CYNTHIA ARQUILLO"/>
    <x v="5"/>
    <s v="BALUNSAT"/>
    <n v="1"/>
    <n v="1"/>
    <s v="BAGABAG"/>
    <s v="ON BOARD"/>
    <n v="2.7027027027027029E-2"/>
    <n v="2.7027027027027029E-2"/>
    <s v="MADDUMBA ,ANGELITO"/>
    <s v="MADDUMBA"/>
    <s v="ANGELITO"/>
    <s v="3:30-4:00"/>
    <m/>
    <m/>
    <s v="3:30-4:00"/>
    <m/>
    <m/>
    <s v="DAY OFF"/>
    <s v="UPPC EXCLUSIVE"/>
    <n v="1"/>
    <m/>
    <n v="64"/>
  </r>
  <r>
    <x v="2"/>
    <s v="NL"/>
    <s v="CYNTHIA ARQUILLO"/>
    <x v="5"/>
    <s v="DEJESUS MINISTORE"/>
    <n v="1"/>
    <n v="1"/>
    <s v="BAGABAG"/>
    <s v="ON BOARD"/>
    <n v="2.7027027027027029E-2"/>
    <n v="2.7027027027027029E-2"/>
    <s v="MADDUMBA ,ANGELITO"/>
    <s v="MADDUMBA"/>
    <s v="ANGELITO"/>
    <s v="4:00-4:30"/>
    <m/>
    <m/>
    <s v="4:00-4:30"/>
    <m/>
    <m/>
    <s v="DAY OFF"/>
    <s v="UPPC EXCLUSIVE"/>
    <n v="1"/>
    <m/>
    <n v="64"/>
  </r>
  <r>
    <x v="2"/>
    <s v="NL"/>
    <s v="CYNTHIA ARQUILLO"/>
    <x v="5"/>
    <s v="OVI MINISTORE"/>
    <n v="1"/>
    <n v="1"/>
    <s v="BAGABAG"/>
    <s v="ON BOARD"/>
    <n v="2.7027027027027029E-2"/>
    <n v="2.7027027027027029E-2"/>
    <s v="MADDUMBA ,ANGELITO"/>
    <s v="MADDUMBA"/>
    <s v="ANGELITO"/>
    <s v="4:30-5:00"/>
    <m/>
    <m/>
    <s v="4:30-5:00"/>
    <m/>
    <m/>
    <s v="DAY OFF"/>
    <s v="UPPC EXCLUSIVE"/>
    <n v="1"/>
    <m/>
    <n v="64"/>
  </r>
  <r>
    <x v="2"/>
    <s v="NL"/>
    <s v="CYNTHIA ARQUILLO"/>
    <x v="5"/>
    <s v="2 BROTHERS"/>
    <n v="1"/>
    <n v="1"/>
    <s v="SOLANO"/>
    <s v="ON BOARD"/>
    <n v="2.7027027027027029E-2"/>
    <n v="2.7027027027027029E-2"/>
    <s v="MADDUMBA ,ANGELITO"/>
    <s v="MADDUMBA"/>
    <s v="ANGELITO"/>
    <m/>
    <s v="8:00-9:00"/>
    <m/>
    <m/>
    <s v="8:00-9:00"/>
    <m/>
    <s v="DAY OFF"/>
    <s v="UPPC EXCLUSIVE"/>
    <n v="1"/>
    <m/>
    <n v="64"/>
  </r>
  <r>
    <x v="2"/>
    <s v="NL"/>
    <s v="CYNTHIA ARQUILLO"/>
    <x v="5"/>
    <s v="SHIRLEY MINISTORE"/>
    <n v="1"/>
    <n v="1"/>
    <s v="SOLANO"/>
    <s v="ON BOARD"/>
    <n v="2.7027027027027029E-2"/>
    <n v="2.7027027027027029E-2"/>
    <s v="MADDUMBA ,ANGELITO"/>
    <s v="MADDUMBA"/>
    <s v="ANGELITO"/>
    <m/>
    <s v="9:00-9:30"/>
    <m/>
    <m/>
    <s v="9:00-9:30"/>
    <m/>
    <s v="DAY OFF"/>
    <s v="UPPC EXCLUSIVE"/>
    <n v="1"/>
    <m/>
    <n v="64"/>
  </r>
  <r>
    <x v="2"/>
    <s v="NL"/>
    <s v="CYNTHIA ARQUILLO"/>
    <x v="5"/>
    <s v="CABATIC MINISTORE"/>
    <n v="1"/>
    <n v="1"/>
    <s v="SOLANO"/>
    <s v="ON BOARD"/>
    <n v="2.7027027027027029E-2"/>
    <n v="2.7027027027027029E-2"/>
    <s v="MADDUMBA ,ANGELITO"/>
    <s v="MADDUMBA"/>
    <s v="ANGELITO"/>
    <m/>
    <s v="9:30-10:00"/>
    <m/>
    <m/>
    <s v="9:30-10:00"/>
    <m/>
    <s v="DAY OFF"/>
    <s v="UPPC EXCLUSIVE"/>
    <n v="1"/>
    <m/>
    <n v="64"/>
  </r>
  <r>
    <x v="2"/>
    <s v="NL"/>
    <s v="CYNTHIA ARQUILLO"/>
    <x v="5"/>
    <s v="VICKY MINISTORE"/>
    <n v="1"/>
    <n v="1"/>
    <s v="SOLANO"/>
    <s v="ON BOARD"/>
    <n v="2.7027027027027029E-2"/>
    <n v="2.7027027027027029E-2"/>
    <s v="MADDUMBA ,ANGELITO"/>
    <s v="MADDUMBA"/>
    <s v="ANGELITO"/>
    <m/>
    <s v="10:00-10:30"/>
    <m/>
    <m/>
    <s v="10:00-10:30"/>
    <m/>
    <s v="DAY OFF"/>
    <s v="UPPC EXCLUSIVE"/>
    <n v="1"/>
    <m/>
    <n v="64"/>
  </r>
  <r>
    <x v="2"/>
    <s v="NL"/>
    <s v="CYNTHIA ARQUILLO"/>
    <x v="5"/>
    <s v="MAGDAY MINISTORE"/>
    <n v="1"/>
    <n v="1"/>
    <s v="SOLANO"/>
    <s v="ON BOARD"/>
    <n v="2.7027027027027029E-2"/>
    <n v="2.7027027027027029E-2"/>
    <s v="MADDUMBA ,ANGELITO"/>
    <s v="MADDUMBA"/>
    <s v="ANGELITO"/>
    <m/>
    <s v="10:30-11:00  "/>
    <m/>
    <m/>
    <s v="10:30-11:00  "/>
    <m/>
    <s v="DAY OFF"/>
    <s v="UPPC EXCLUSIVE"/>
    <n v="1"/>
    <m/>
    <n v="64"/>
  </r>
  <r>
    <x v="2"/>
    <s v="NL"/>
    <s v="CYNTHIA ARQUILLO"/>
    <x v="5"/>
    <s v="LNK"/>
    <n v="1"/>
    <n v="1"/>
    <s v="SOLANO"/>
    <s v="ON BOARD"/>
    <n v="2.7027027027027029E-2"/>
    <n v="2.7027027027027029E-2"/>
    <s v="MADDUMBA ,ANGELITO"/>
    <s v="MADDUMBA"/>
    <s v="ANGELITO"/>
    <m/>
    <s v="11:00-11:30   "/>
    <m/>
    <m/>
    <s v="11:00-11:30   "/>
    <m/>
    <s v="DAY OFF"/>
    <s v="UPPC EXCLUSIVE"/>
    <n v="1"/>
    <m/>
    <n v="64"/>
  </r>
  <r>
    <x v="2"/>
    <s v="NL"/>
    <s v="CYNTHIA ARQUILLO"/>
    <x v="5"/>
    <s v="HUDS MINISTORE"/>
    <n v="1"/>
    <n v="1"/>
    <s v="SOLANO"/>
    <s v="ON BOARD"/>
    <n v="2.7027027027027029E-2"/>
    <n v="2.7027027027027029E-2"/>
    <s v="MADDUMBA ,ANGELITO"/>
    <s v="MADDUMBA"/>
    <s v="ANGELITO"/>
    <m/>
    <s v="11:30-12:00"/>
    <m/>
    <m/>
    <s v="11:30-12:00"/>
    <m/>
    <s v="DAY OFF"/>
    <s v="UPPC EXCLUSIVE"/>
    <n v="1"/>
    <m/>
    <n v="64"/>
  </r>
  <r>
    <x v="2"/>
    <s v="NL"/>
    <s v="CYNTHIA ARQUILLO"/>
    <x v="5"/>
    <s v="JOVY MINISTORE"/>
    <n v="1"/>
    <n v="1"/>
    <s v="SOLANO"/>
    <s v="ON BOARD"/>
    <n v="2.7027027027027029E-2"/>
    <n v="2.7027027027027029E-2"/>
    <s v="MADDUMBA ,ANGELITO"/>
    <s v="MADDUMBA"/>
    <s v="ANGELITO"/>
    <m/>
    <s v="1:00-2:00"/>
    <m/>
    <m/>
    <s v="1:00-2:00"/>
    <m/>
    <s v="DAY OFF"/>
    <s v="UPPC EXCLUSIVE"/>
    <n v="1"/>
    <m/>
    <n v="64"/>
  </r>
  <r>
    <x v="2"/>
    <s v="NL"/>
    <s v="CYNTHIA ARQUILLO"/>
    <x v="5"/>
    <s v="JHONLENS MINISTORE"/>
    <n v="1"/>
    <n v="1"/>
    <s v="SOLANO"/>
    <s v="ON BOARD"/>
    <n v="2.7027027027027029E-2"/>
    <n v="2.7027027027027029E-2"/>
    <s v="MADDUMBA ,ANGELITO"/>
    <s v="MADDUMBA"/>
    <s v="ANGELITO"/>
    <m/>
    <s v="2:00-2:30"/>
    <m/>
    <m/>
    <s v="2:00-2:30"/>
    <m/>
    <s v="DAY OFF"/>
    <s v="UPPC EXCLUSIVE"/>
    <n v="1"/>
    <m/>
    <n v="64"/>
  </r>
  <r>
    <x v="2"/>
    <s v="NL"/>
    <s v="CYNTHIA ARQUILLO"/>
    <x v="5"/>
    <s v="PEREZ MINISTORE"/>
    <n v="1"/>
    <n v="1"/>
    <s v="SOLANO"/>
    <s v="ON BOARD"/>
    <n v="2.7027027027027029E-2"/>
    <n v="2.7027027027027029E-2"/>
    <s v="MADDUMBA ,ANGELITO"/>
    <s v="MADDUMBA"/>
    <s v="ANGELITO"/>
    <m/>
    <s v="2:30-3:30"/>
    <m/>
    <m/>
    <s v="2:30-3:30"/>
    <m/>
    <s v="DAY OFF"/>
    <s v="UPPC EXCLUSIVE"/>
    <n v="1"/>
    <m/>
    <n v="64"/>
  </r>
  <r>
    <x v="2"/>
    <s v="NL"/>
    <s v="CYNTHIA ARQUILLO"/>
    <x v="5"/>
    <s v="PASCUA MINISTORE"/>
    <n v="1"/>
    <n v="1"/>
    <s v="SOLANO"/>
    <s v="ON BOARD"/>
    <n v="2.7027027027027029E-2"/>
    <n v="2.7027027027027029E-2"/>
    <s v="MADDUMBA ,ANGELITO"/>
    <s v="MADDUMBA"/>
    <s v="ANGELITO"/>
    <m/>
    <s v="3:30-4:00"/>
    <m/>
    <m/>
    <s v="3:30-4:00"/>
    <m/>
    <s v="DAY OFF"/>
    <s v="UPPC EXCLUSIVE"/>
    <n v="1"/>
    <m/>
    <n v="64"/>
  </r>
  <r>
    <x v="2"/>
    <s v="NL"/>
    <s v="CYNTHIA ARQUILLO"/>
    <x v="5"/>
    <s v="SHANN"/>
    <n v="1"/>
    <n v="1"/>
    <s v="SOLANO"/>
    <s v="ON BOARD"/>
    <n v="2.7027027027027029E-2"/>
    <n v="2.7027027027027029E-2"/>
    <s v="MADDUMBA ,ANGELITO"/>
    <s v="MADDUMBA"/>
    <s v="ANGELITO"/>
    <m/>
    <s v="4:00-5:00"/>
    <m/>
    <m/>
    <s v="4:00-5:00"/>
    <m/>
    <s v="DAY OFF"/>
    <s v="UPPC EXCLUSIVE"/>
    <n v="1"/>
    <m/>
    <n v="64"/>
  </r>
  <r>
    <x v="2"/>
    <s v="NL"/>
    <s v="CYNTHIA ARQUILLO"/>
    <x v="5"/>
    <s v="LERMA MINISTORE"/>
    <n v="1"/>
    <n v="1"/>
    <s v="BAYOMBONG"/>
    <s v="ON BOARD"/>
    <n v="2.7027027027027029E-2"/>
    <n v="2.7027027027027029E-2"/>
    <s v="MADDUMBA ,ANGELITO"/>
    <s v="MADDUMBA"/>
    <s v="ANGELITO"/>
    <m/>
    <m/>
    <s v="8:00-9:00"/>
    <m/>
    <m/>
    <s v="8:00-9:00"/>
    <s v="DAY OFF"/>
    <s v="UPPC EXCLUSIVE"/>
    <n v="1"/>
    <m/>
    <n v="64"/>
  </r>
  <r>
    <x v="2"/>
    <s v="NL"/>
    <s v="CYNTHIA ARQUILLO"/>
    <x v="5"/>
    <s v="PABLO MINISTORE"/>
    <n v="1"/>
    <n v="1"/>
    <s v="BAYOMBONG"/>
    <s v="ON BOARD"/>
    <n v="2.7027027027027029E-2"/>
    <n v="2.7027027027027029E-2"/>
    <s v="MADDUMBA ,ANGELITO"/>
    <s v="MADDUMBA"/>
    <s v="ANGELITO"/>
    <m/>
    <m/>
    <s v="9;30-10:00"/>
    <m/>
    <m/>
    <s v="9:30-10:00"/>
    <s v="DAY OFF"/>
    <s v="UPPC EXCLUSIVE"/>
    <n v="1"/>
    <m/>
    <n v="64"/>
  </r>
  <r>
    <x v="2"/>
    <s v="NL"/>
    <s v="CYNTHIA ARQUILLO"/>
    <x v="5"/>
    <s v="M AND D"/>
    <n v="1"/>
    <n v="1"/>
    <s v="BAYOMBONG"/>
    <s v="ON BOARD"/>
    <n v="2.7027027027027029E-2"/>
    <n v="2.7027027027027029E-2"/>
    <s v="MADDUMBA ,ANGELITO"/>
    <s v="MADDUMBA"/>
    <s v="ANGELITO"/>
    <m/>
    <m/>
    <s v="10:00-10:30"/>
    <m/>
    <m/>
    <s v="10:00-10:30"/>
    <s v="DAY OFF"/>
    <s v="UPPC EXCLUSIVE"/>
    <n v="1"/>
    <m/>
    <n v="64"/>
  </r>
  <r>
    <x v="2"/>
    <s v="NL"/>
    <s v="CYNTHIA ARQUILLO"/>
    <x v="5"/>
    <s v="CRIS MINISTORE"/>
    <n v="1"/>
    <n v="1"/>
    <s v="BAYOMBONG"/>
    <s v="ON BOARD"/>
    <n v="2.7027027027027029E-2"/>
    <n v="2.7027027027027029E-2"/>
    <s v="MADDUMBA ,ANGELITO"/>
    <s v="MADDUMBA"/>
    <s v="ANGELITO"/>
    <m/>
    <m/>
    <s v="10:00-11:00"/>
    <m/>
    <m/>
    <s v="10:00-11:00"/>
    <s v="DAY OFF"/>
    <s v="UPPC EXCLUSIVE"/>
    <n v="1"/>
    <m/>
    <n v="64"/>
  </r>
  <r>
    <x v="2"/>
    <s v="NL"/>
    <s v="CYNTHIA ARQUILLO"/>
    <x v="5"/>
    <s v="DOHALNGON MINISTORE"/>
    <n v="1"/>
    <n v="1"/>
    <s v="BAYOMBONG"/>
    <s v="ON BOARD"/>
    <n v="2.7027027027027029E-2"/>
    <n v="2.7027027027027029E-2"/>
    <s v="MADDUMBA ,ANGELITO"/>
    <s v="MADDUMBA"/>
    <s v="ANGELITO"/>
    <m/>
    <m/>
    <s v="11:30-12:00"/>
    <m/>
    <m/>
    <s v="11:30-12:00"/>
    <s v="DAY OFF"/>
    <s v="UPPC EXCLUSIVE"/>
    <n v="1"/>
    <m/>
    <n v="64"/>
  </r>
  <r>
    <x v="2"/>
    <s v="NL"/>
    <s v="CYNTHIA ARQUILLO"/>
    <x v="5"/>
    <s v="LADESMA MINISTORE"/>
    <n v="1"/>
    <n v="1"/>
    <s v="BAYOMBONG"/>
    <s v="ON BOARD"/>
    <n v="2.7027027027027029E-2"/>
    <n v="2.7027027027027029E-2"/>
    <s v="MADDUMBA ,ANGELITO"/>
    <s v="MADDUMBA"/>
    <s v="ANGELITO"/>
    <m/>
    <m/>
    <s v="1:00-1:30"/>
    <m/>
    <m/>
    <s v="1:00-1:30"/>
    <s v="DAY OFF"/>
    <s v="UPPC EXCLUSIVE"/>
    <n v="1"/>
    <m/>
    <n v="64"/>
  </r>
  <r>
    <x v="2"/>
    <s v="NL"/>
    <s v="CYNTHIA ARQUILLO"/>
    <x v="5"/>
    <s v="MEDICE MINISTORE"/>
    <n v="1"/>
    <n v="1"/>
    <s v="BAYOMBONG"/>
    <s v="ON BOARD"/>
    <n v="2.7027027027027029E-2"/>
    <n v="2.7027027027027029E-2"/>
    <s v="MADDUMBA ,ANGELITO"/>
    <s v="MADDUMBA"/>
    <s v="ANGELITO"/>
    <m/>
    <m/>
    <s v="1:30-2:00      "/>
    <m/>
    <m/>
    <s v="1:30-2:00      "/>
    <s v="DAY OFF"/>
    <s v="UPPC EXCLUSIVE"/>
    <n v="1"/>
    <m/>
    <n v="64"/>
  </r>
  <r>
    <x v="2"/>
    <s v="NL"/>
    <s v="CYNTHIA ARQUILLO"/>
    <x v="5"/>
    <s v="ANGIE MINISTORE"/>
    <n v="1"/>
    <n v="1"/>
    <s v="BAYOMBONG"/>
    <s v="ON BOARD"/>
    <n v="2.7027027027027029E-2"/>
    <n v="2.7027027027027029E-2"/>
    <s v="MADDUMBA ,ANGELITO"/>
    <s v="MADDUMBA"/>
    <s v="ANGELITO"/>
    <m/>
    <m/>
    <s v="2:00-2:30      "/>
    <m/>
    <m/>
    <s v="2:00-2:30      "/>
    <s v="DAY OFF"/>
    <s v="UPPC EXCLUSIVE"/>
    <n v="1"/>
    <m/>
    <n v="64"/>
  </r>
  <r>
    <x v="2"/>
    <s v="NL"/>
    <s v="CYNTHIA ARQUILLO"/>
    <x v="5"/>
    <s v="M.SITIO MINISTORE"/>
    <n v="1"/>
    <n v="1"/>
    <s v="BAYOMBONG"/>
    <s v="ON BOARD"/>
    <n v="2.7027027027027029E-2"/>
    <n v="2.7027027027027029E-2"/>
    <s v="MADDUMBA ,ANGELITO"/>
    <s v="MADDUMBA"/>
    <s v="ANGELITO"/>
    <m/>
    <m/>
    <s v="2:30-3:00"/>
    <m/>
    <m/>
    <s v="2:30-3:00"/>
    <s v="DAY OFF"/>
    <s v="UPPC EXCLUSIVE"/>
    <n v="1"/>
    <m/>
    <n v="64"/>
  </r>
  <r>
    <x v="2"/>
    <s v="NL"/>
    <s v="CYNTHIA ARQUILLO"/>
    <x v="5"/>
    <s v="ELLEN MINISTORE"/>
    <n v="1"/>
    <n v="1"/>
    <s v="BAYOMBONG"/>
    <s v="ON BOARD"/>
    <n v="2.7027027027027029E-2"/>
    <n v="2.7027027027027029E-2"/>
    <s v="MADDUMBA ,ANGELITO"/>
    <s v="MADDUMBA"/>
    <s v="ANGELITO"/>
    <m/>
    <m/>
    <s v="3:00-3:30"/>
    <m/>
    <m/>
    <s v="3:00-3:30"/>
    <s v="DAY OFF"/>
    <s v="UPPC EXCLUSIVE"/>
    <n v="1"/>
    <m/>
    <n v="64"/>
  </r>
  <r>
    <x v="2"/>
    <s v="NL"/>
    <s v="CYNTHIA ARQUILLO"/>
    <x v="5"/>
    <s v="DULNUAN MINISTORE"/>
    <n v="1"/>
    <n v="1"/>
    <s v="BAYOMBONG"/>
    <s v="ON BOARD"/>
    <n v="2.7027027027027029E-2"/>
    <n v="2.7027027027027029E-2"/>
    <s v="MADDUMBA ,ANGELITO"/>
    <s v="MADDUMBA"/>
    <s v="ANGELITO"/>
    <m/>
    <m/>
    <s v="3:30-4:00"/>
    <m/>
    <m/>
    <s v="3:30-4:00"/>
    <s v="DAY OFF"/>
    <s v="UPPC EXCLUSIVE"/>
    <n v="1"/>
    <m/>
    <n v="64"/>
  </r>
  <r>
    <x v="2"/>
    <s v="NL"/>
    <s v="CYNTHIA ARQUILLO"/>
    <x v="5"/>
    <s v="CATHY STORE"/>
    <n v="1"/>
    <n v="1"/>
    <s v="BAYOMBONG"/>
    <s v="ON BOARD"/>
    <n v="2.7027027027027029E-2"/>
    <n v="2.7027027027027029E-2"/>
    <s v="MADDUMBA ,ANGELITO"/>
    <s v="MADDUMBA"/>
    <s v="ANGELITO"/>
    <m/>
    <m/>
    <s v="4:00-4:30"/>
    <m/>
    <m/>
    <s v="4:00-4:30"/>
    <s v="DAY OFF"/>
    <s v="UPPC EXCLUSIVE"/>
    <n v="1"/>
    <m/>
    <n v="64"/>
  </r>
  <r>
    <x v="2"/>
    <s v="NL"/>
    <s v="CYNTHIA ARQUILLO"/>
    <x v="5"/>
    <s v="CHIT MINISTORE"/>
    <n v="1"/>
    <n v="1"/>
    <s v="BAYOMBONG"/>
    <s v="ON BOARD"/>
    <n v="2.7027027027027029E-2"/>
    <n v="2.7027027027027029E-2"/>
    <s v="MADDUMBA ,ANGELITO"/>
    <s v="MADDUMBA"/>
    <s v="ANGELITO"/>
    <m/>
    <m/>
    <s v="4:30-5:00"/>
    <m/>
    <m/>
    <s v="4:30-5:00"/>
    <s v="DAY OFF"/>
    <s v="UPPC EXCLUSIVE"/>
    <n v="1"/>
    <m/>
    <n v="64"/>
  </r>
  <r>
    <x v="2"/>
    <s v="NL"/>
    <s v="CYNTHIA ARQUILLO"/>
    <x v="5"/>
    <s v="TALAVERA HYPERMART "/>
    <n v="1"/>
    <n v="1"/>
    <s v="CAUAYAN CITY"/>
    <s v="ON BOARD"/>
    <n v="1"/>
    <n v="1"/>
    <s v="ABAO ,AMIRCOSAIN"/>
    <s v="ABAO"/>
    <s v="AMIRCOSAIN"/>
    <s v="8:00-5:00"/>
    <s v="8:00-5:00"/>
    <s v="8:00-5:00"/>
    <s v="DAY OFF"/>
    <s v="8:00-5:00"/>
    <s v="8:00-5:00"/>
    <s v="8:00-5:00"/>
    <s v="UPPC EXCLUSIVE"/>
    <n v="1"/>
    <m/>
    <n v="65"/>
  </r>
  <r>
    <x v="2"/>
    <s v="NL"/>
    <s v="CYNTHIA ARQUILLO"/>
    <x v="5"/>
    <s v="SHIEROLD"/>
    <n v="1"/>
    <n v="1"/>
    <s v="CAUAYAN CITY"/>
    <s v="ON BOARD"/>
    <n v="8.3333333333333329E-2"/>
    <n v="8.3333333333333329E-2"/>
    <s v="CORPUZ ,JOSHUA"/>
    <s v="CORPUZ"/>
    <s v="JOSHUA"/>
    <m/>
    <s v="1:00-1:30"/>
    <m/>
    <s v="1:00-1:30"/>
    <s v="1:00-1:30"/>
    <m/>
    <s v="DAY OFF"/>
    <s v="UPPC EXCLUSIVE"/>
    <n v="1"/>
    <m/>
    <n v="63"/>
  </r>
  <r>
    <x v="2"/>
    <s v="NL"/>
    <s v="CYNTHIA ARQUILLO"/>
    <x v="5"/>
    <s v="DESILVA"/>
    <n v="1"/>
    <n v="1"/>
    <s v="CAUAYAN CITY"/>
    <s v="ON BOARD"/>
    <n v="8.3333333333333329E-2"/>
    <n v="8.3333333333333329E-2"/>
    <s v="CORPUZ ,JOSHUA"/>
    <s v="CORPUZ"/>
    <s v="JOSHUA"/>
    <m/>
    <s v="1:30-2:00"/>
    <m/>
    <s v="1:30-2:00"/>
    <s v="1:30-2:00"/>
    <m/>
    <s v="DAY OFF"/>
    <s v="UPPC EXCLUSIVE"/>
    <n v="1"/>
    <m/>
    <n v="63"/>
  </r>
  <r>
    <x v="2"/>
    <s v="NL"/>
    <s v="CYNTHIA ARQUILLO"/>
    <x v="5"/>
    <s v="RANDIE"/>
    <n v="1"/>
    <n v="1"/>
    <s v="CAUAYAN CITY"/>
    <s v="ON BOARD"/>
    <n v="8.3333333333333329E-2"/>
    <n v="8.3333333333333329E-2"/>
    <s v="CORPUZ ,JOSHUA"/>
    <s v="CORPUZ"/>
    <s v="JOSHUA"/>
    <m/>
    <s v="2:00-2:30"/>
    <m/>
    <s v="2:00-2:30"/>
    <s v="2:00-2:30"/>
    <m/>
    <s v="DAY OFF"/>
    <s v="UPPC EXCLUSIVE"/>
    <n v="1"/>
    <m/>
    <n v="63"/>
  </r>
  <r>
    <x v="2"/>
    <s v="NL"/>
    <s v="CYNTHIA ARQUILLO"/>
    <x v="5"/>
    <s v="FRONTIER"/>
    <n v="1"/>
    <n v="1"/>
    <s v="CAUAYAN CITY"/>
    <s v="ON BOARD"/>
    <n v="8.3333333333333329E-2"/>
    <n v="8.3333333333333329E-2"/>
    <s v="CORPUZ ,JOSHUA"/>
    <s v="CORPUZ"/>
    <s v="JOSHUA"/>
    <m/>
    <s v="2:30-3:00"/>
    <m/>
    <s v="2:30-3:00"/>
    <s v="2:30-3:00"/>
    <m/>
    <s v="DAY OFF"/>
    <s v="UPPC EXCLUSIVE"/>
    <n v="1"/>
    <m/>
    <n v="63"/>
  </r>
  <r>
    <x v="2"/>
    <s v="NL"/>
    <s v="CYNTHIA ARQUILLO"/>
    <x v="5"/>
    <s v="MARTIN"/>
    <n v="1"/>
    <n v="1"/>
    <s v="CAUAYAN CITY"/>
    <s v="ON BOARD"/>
    <n v="8.3333333333333329E-2"/>
    <n v="8.3333333333333329E-2"/>
    <s v="CORPUZ ,JOSHUA"/>
    <s v="CORPUZ"/>
    <s v="JOSHUA"/>
    <m/>
    <s v="3:00-3:30"/>
    <m/>
    <s v="3:00-3:30"/>
    <s v="3:00-3:30"/>
    <m/>
    <s v="DAY OFF"/>
    <s v="UPPC EXCLUSIVE"/>
    <n v="1"/>
    <m/>
    <n v="63"/>
  </r>
  <r>
    <x v="2"/>
    <s v="NL"/>
    <s v="CYNTHIA ARQUILLO"/>
    <x v="5"/>
    <s v="MANSIBANG"/>
    <n v="1"/>
    <n v="1"/>
    <s v="CAUAYAN CITY"/>
    <s v="ON BOARD"/>
    <n v="8.3333333333333329E-2"/>
    <n v="8.3333333333333329E-2"/>
    <s v="CORPUZ ,JOSHUA"/>
    <s v="CORPUZ"/>
    <s v="JOSHUA"/>
    <m/>
    <s v="3:30-4:00"/>
    <m/>
    <s v="3:30-4:00"/>
    <s v="3:30-4:00"/>
    <m/>
    <s v="DAY OFF"/>
    <s v="UPPC EXCLUSIVE"/>
    <n v="1"/>
    <m/>
    <n v="63"/>
  </r>
  <r>
    <x v="2"/>
    <s v="NL"/>
    <s v="CYNTHIA ARQUILLO"/>
    <x v="5"/>
    <s v="RANOY"/>
    <n v="1"/>
    <n v="1"/>
    <s v="CAUAYAN CITY"/>
    <s v="ON BOARD"/>
    <n v="8.3333333333333329E-2"/>
    <n v="8.3333333333333329E-2"/>
    <s v="CORPUZ ,JOSHUA"/>
    <s v="CORPUZ"/>
    <s v="JOSHUA"/>
    <m/>
    <s v="4:00-4:30"/>
    <m/>
    <s v="4:00-4:30"/>
    <s v="4:00-4:30"/>
    <m/>
    <s v="DAY OFF"/>
    <s v="UPPC EXCLUSIVE"/>
    <n v="1"/>
    <m/>
    <n v="63"/>
  </r>
  <r>
    <x v="2"/>
    <s v="NL"/>
    <s v="CYNTHIA ARQUILLO"/>
    <x v="5"/>
    <s v="CLETOS"/>
    <n v="1"/>
    <n v="1"/>
    <s v="CAUAYAN CITY"/>
    <s v="ON BOARD"/>
    <n v="8.3333333333333329E-2"/>
    <n v="8.3333333333333329E-2"/>
    <s v="CORPUZ ,JOSHUA"/>
    <s v="CORPUZ"/>
    <s v="JOSHUA"/>
    <m/>
    <s v="4:30-5:00"/>
    <m/>
    <s v="4:30-5:00"/>
    <s v="4:30-5:00"/>
    <m/>
    <s v="DAY OFF"/>
    <s v="UPPC EXCLUSIVE"/>
    <n v="1"/>
    <m/>
    <n v="63"/>
  </r>
  <r>
    <x v="2"/>
    <s v="NL"/>
    <s v="CYNTHIA ARQUILLO"/>
    <x v="5"/>
    <s v="SHOPPERS 1 &amp; 2"/>
    <n v="1"/>
    <n v="1"/>
    <s v="SOLANO"/>
    <s v="ON BOARD"/>
    <n v="9.0909090909090912E-2"/>
    <n v="9.0909090909090912E-2"/>
    <s v="TUMATAG ,CARLITO"/>
    <s v="TUMATAG"/>
    <s v="CARLITO"/>
    <s v="8:00-12:00"/>
    <s v="8:00-12:00"/>
    <s v="8:00-12:00"/>
    <s v="8:00-12:00"/>
    <s v="DAY OFF"/>
    <s v="8:00-12:00"/>
    <s v="8:00-12:00"/>
    <s v="UPPC EXCLUSIVE"/>
    <n v="1"/>
    <m/>
    <n v="69"/>
  </r>
  <r>
    <x v="2"/>
    <s v="NL"/>
    <s v="CYNTHIA ARQUILLO"/>
    <x v="5"/>
    <s v="ANGEL"/>
    <n v="1"/>
    <n v="1"/>
    <s v="SOLANO"/>
    <s v="ON BOARD"/>
    <n v="0.2"/>
    <n v="0.2"/>
    <s v="VILORIA ,HAROLD"/>
    <s v="VILORIA"/>
    <s v="HAROLD"/>
    <s v="8:00-10:00"/>
    <s v="8:00-10:00"/>
    <s v="DAY-OFF"/>
    <s v="8:00-10:00"/>
    <s v="8:00-10:00"/>
    <s v="8:00-10:00"/>
    <s v="8:00-10:00"/>
    <s v="UPPC EXCLUSIVE"/>
    <n v="1"/>
    <m/>
    <n v="66"/>
  </r>
  <r>
    <x v="2"/>
    <s v="NL"/>
    <s v="CYNTHIA ARQUILLO"/>
    <x v="5"/>
    <s v="ALAY KAPWA"/>
    <n v="1"/>
    <n v="1"/>
    <s v="SOLANO"/>
    <s v="ON BOARD"/>
    <n v="0.2"/>
    <n v="0.2"/>
    <s v="VILORIA ,HAROLD"/>
    <s v="VILORIA"/>
    <s v="HAROLD"/>
    <s v="10:00-11:00"/>
    <s v="10:00-11:00"/>
    <s v="DAY-OFF"/>
    <s v="10:00-11:00"/>
    <s v="10:00-11:00"/>
    <s v="10:00-11:00"/>
    <s v="10:00-11:00"/>
    <s v="UPPC EXCLUSIVE"/>
    <n v="1"/>
    <m/>
    <n v="66"/>
  </r>
  <r>
    <x v="2"/>
    <s v="NL"/>
    <s v="CYNTHIA ARQUILLO"/>
    <x v="5"/>
    <s v="ERICKSON"/>
    <n v="1"/>
    <n v="1"/>
    <s v="SOLANO"/>
    <s v="ON BOARD"/>
    <n v="0.2"/>
    <n v="0.2"/>
    <s v="VILORIA ,HAROLD"/>
    <s v="VILORIA"/>
    <s v="HAROLD"/>
    <s v="11:00-11:30"/>
    <s v="11:00-11:30"/>
    <s v="DAY-OFF"/>
    <s v="11:00-11:30"/>
    <s v="11:00-11:30"/>
    <s v="11:00-11:30"/>
    <s v="11:00-11:30"/>
    <s v="UPPC EXCLUSIVE"/>
    <n v="1"/>
    <m/>
    <n v="66"/>
  </r>
  <r>
    <x v="2"/>
    <s v="NL"/>
    <s v="CYNTHIA ARQUILLO"/>
    <x v="5"/>
    <s v="DOMINGO"/>
    <n v="1"/>
    <n v="1"/>
    <s v="SOLANO"/>
    <s v="ON BOARD"/>
    <n v="0.2"/>
    <n v="0.2"/>
    <s v="VILORIA ,HAROLD"/>
    <s v="VILORIA"/>
    <s v="HAROLD"/>
    <s v="11:30-12:00"/>
    <s v="11:30-12:00"/>
    <s v="DAY-OFF"/>
    <s v="11:30-12:00"/>
    <s v="11:30-12:00"/>
    <s v="11:30-12:00"/>
    <s v="11:30-12:00"/>
    <s v="UPPC EXCLUSIVE"/>
    <n v="1"/>
    <m/>
    <n v="66"/>
  </r>
  <r>
    <x v="2"/>
    <s v="NL"/>
    <s v="CYNTHIA ARQUILLO"/>
    <x v="5"/>
    <s v="HERNANDEZ"/>
    <n v="1"/>
    <n v="1"/>
    <s v="ROXAS"/>
    <s v="ON BOARD"/>
    <n v="6.6666666666666666E-2"/>
    <n v="6.6666666666666666E-2"/>
    <s v="GERONIMO ,DOMINGO"/>
    <s v="GERONIMO"/>
    <s v="DOMINGO"/>
    <s v="8:00-9:00"/>
    <m/>
    <s v="2:30-3:30"/>
    <m/>
    <s v="8:00-9:00"/>
    <s v="DAY OFF"/>
    <m/>
    <s v="UPPC/PVM"/>
    <n v="0.25"/>
    <m/>
    <n v="67"/>
  </r>
  <r>
    <x v="2"/>
    <s v="NL"/>
    <s v="CYNTHIA ARQUILLO"/>
    <x v="5"/>
    <s v="BALLESTEROS"/>
    <n v="1"/>
    <n v="1"/>
    <s v="ROXAS"/>
    <s v="ON BOARD"/>
    <n v="6.6666666666666666E-2"/>
    <n v="6.6666666666666666E-2"/>
    <s v="GERONIMO ,DOMINGO"/>
    <s v="GERONIMO"/>
    <s v="DOMINGO"/>
    <s v="9:00-9:30"/>
    <m/>
    <s v="3:30-4:00"/>
    <m/>
    <s v="9:00-9:30"/>
    <s v="DAY OFF"/>
    <m/>
    <s v="UPPC/PVM"/>
    <n v="0.25"/>
    <m/>
    <n v="67"/>
  </r>
  <r>
    <x v="2"/>
    <s v="NL"/>
    <s v="CYNTHIA ARQUILLO"/>
    <x v="5"/>
    <s v="AGUINALDO"/>
    <n v="1"/>
    <n v="1"/>
    <s v="ROXAS"/>
    <s v="ON BOARD"/>
    <n v="6.6666666666666666E-2"/>
    <n v="6.6666666666666666E-2"/>
    <s v="GERONIMO ,DOMINGO"/>
    <s v="GERONIMO"/>
    <s v="DOMINGO"/>
    <s v="9:30-10:00"/>
    <m/>
    <s v="4:00-4:30"/>
    <m/>
    <s v="9:30-10:00"/>
    <s v="DAY OFF"/>
    <m/>
    <s v="UPPC/PVM"/>
    <n v="0.25"/>
    <m/>
    <n v="67"/>
  </r>
  <r>
    <x v="2"/>
    <s v="NL"/>
    <s v="CYNTHIA ARQUILLO"/>
    <x v="5"/>
    <s v="ANGELES"/>
    <n v="1"/>
    <n v="1"/>
    <s v="ROXAS"/>
    <s v="ON BOARD"/>
    <n v="6.6666666666666666E-2"/>
    <n v="6.6666666666666666E-2"/>
    <s v="GERONIMO ,DOMINGO"/>
    <s v="GERONIMO"/>
    <s v="DOMINGO"/>
    <s v="10:00-10:30"/>
    <m/>
    <s v="4:30-5:00"/>
    <m/>
    <s v="10:00-10:30"/>
    <s v="DAY OFF"/>
    <m/>
    <s v="UPPC/PVM"/>
    <n v="0.25"/>
    <m/>
    <n v="67"/>
  </r>
  <r>
    <x v="2"/>
    <s v="NL"/>
    <s v="CYNTHIA ARQUILLO"/>
    <x v="5"/>
    <s v="A.MART CABATUAN"/>
    <n v="0.5"/>
    <n v="0.5"/>
    <s v="CABATUAN"/>
    <s v="ON BOARD"/>
    <n v="6.6666666666666666E-2"/>
    <n v="6.6666666666666666E-2"/>
    <s v="GERONIMO ,DOMINGO"/>
    <s v="GERONIMO"/>
    <s v="DOMINGO"/>
    <s v="10:30-11:00"/>
    <m/>
    <s v="8:00-9:00"/>
    <m/>
    <s v="10:30-11:00"/>
    <s v="DAY OFF"/>
    <m/>
    <s v="UPPC/PVM"/>
    <n v="0.25"/>
    <m/>
    <n v="67"/>
  </r>
  <r>
    <x v="2"/>
    <s v="NL"/>
    <s v="CYNTHIA ARQUILLO"/>
    <x v="5"/>
    <s v="SANTOS"/>
    <n v="1"/>
    <n v="1"/>
    <s v="AURORA"/>
    <s v="ON BOARD"/>
    <n v="6.6666666666666666E-2"/>
    <n v="6.6666666666666666E-2"/>
    <s v="GERONIMO ,DOMINGO"/>
    <s v="GERONIMO"/>
    <s v="DOMINGO"/>
    <s v="11:30-12:00"/>
    <m/>
    <s v="9:00-9:30"/>
    <m/>
    <s v="11:30-12:00"/>
    <s v="DAY OFF"/>
    <m/>
    <s v="UPPC/PVM"/>
    <n v="0.25"/>
    <m/>
    <n v="67"/>
  </r>
  <r>
    <x v="2"/>
    <s v="NL"/>
    <s v="CYNTHIA ARQUILLO"/>
    <x v="5"/>
    <s v="HILOMEN"/>
    <n v="1"/>
    <n v="1"/>
    <s v="AURORA"/>
    <s v="ON BOARD"/>
    <n v="6.6666666666666666E-2"/>
    <n v="6.6666666666666666E-2"/>
    <s v="GERONIMO ,DOMINGO"/>
    <s v="GERONIMO"/>
    <s v="DOMINGO"/>
    <s v="1:00-1:30"/>
    <m/>
    <s v="9:30-10:00"/>
    <m/>
    <s v="1:00-1:30"/>
    <s v="DAY OFF"/>
    <m/>
    <s v="UPPC/PVM"/>
    <n v="0.25"/>
    <m/>
    <n v="67"/>
  </r>
  <r>
    <x v="2"/>
    <s v="NL"/>
    <s v="CYNTHIA ARQUILLO"/>
    <x v="5"/>
    <s v="A.MART AURORA"/>
    <n v="1"/>
    <n v="1"/>
    <s v="AURORA"/>
    <s v="ON BOARD"/>
    <n v="6.6666666666666666E-2"/>
    <n v="6.6666666666666666E-2"/>
    <s v="GERONIMO ,DOMINGO"/>
    <s v="GERONIMO"/>
    <s v="DOMINGO"/>
    <s v="1:30-3:30"/>
    <m/>
    <s v="10:00-12:00"/>
    <m/>
    <s v="1:30-3:30"/>
    <s v="DAY OFF"/>
    <m/>
    <s v="UPPC/PVM"/>
    <n v="0.25"/>
    <m/>
    <n v="67"/>
  </r>
  <r>
    <x v="2"/>
    <s v="NL"/>
    <s v="CYNTHIA ARQUILLO"/>
    <x v="5"/>
    <s v="CSR"/>
    <n v="1"/>
    <n v="1"/>
    <s v="AURORA"/>
    <s v="ON BOARD"/>
    <n v="6.6666666666666666E-2"/>
    <n v="6.6666666666666666E-2"/>
    <s v="GERONIMO ,DOMINGO"/>
    <s v="GERONIMO"/>
    <s v="DOMINGO"/>
    <s v="3:30-4:00"/>
    <m/>
    <s v="1:00-1:30"/>
    <m/>
    <s v="3:30-4:00"/>
    <s v="DAY OFF"/>
    <m/>
    <s v="UPPC/PVM"/>
    <n v="0.25"/>
    <m/>
    <n v="67"/>
  </r>
  <r>
    <x v="2"/>
    <s v="NL"/>
    <s v="CYNTHIA ARQUILLO"/>
    <x v="5"/>
    <s v="MA.THERESA"/>
    <n v="1"/>
    <n v="1"/>
    <s v="AURORA"/>
    <s v="ON BOARD"/>
    <n v="6.6666666666666666E-2"/>
    <n v="6.6666666666666666E-2"/>
    <s v="GERONIMO ,DOMINGO"/>
    <s v="GERONIMO"/>
    <s v="DOMINGO"/>
    <s v="4:00-4:30"/>
    <m/>
    <s v="1:30-2:00"/>
    <m/>
    <s v="4:00-4:30"/>
    <s v="DAY OFF"/>
    <m/>
    <s v="UPPC/PVM"/>
    <n v="0.25"/>
    <m/>
    <n v="67"/>
  </r>
  <r>
    <x v="2"/>
    <s v="NL"/>
    <s v="CYNTHIA ARQUILLO"/>
    <x v="5"/>
    <s v="LYDIA'S"/>
    <n v="1"/>
    <n v="1"/>
    <s v="AURORA"/>
    <s v="ON BOARD"/>
    <n v="6.6666666666666666E-2"/>
    <n v="6.6666666666666666E-2"/>
    <s v="GERONIMO ,DOMINGO"/>
    <s v="GERONIMO"/>
    <s v="DOMINGO"/>
    <s v="4:30-5:00"/>
    <m/>
    <s v="2:00-2:30"/>
    <m/>
    <s v="4:30-5:00"/>
    <s v="DAY OFF"/>
    <m/>
    <s v="UPPC/PVM"/>
    <n v="0.25"/>
    <m/>
    <n v="67"/>
  </r>
  <r>
    <x v="2"/>
    <s v="NL"/>
    <s v="CYNTHIA ARQUILLO"/>
    <x v="5"/>
    <s v="FABROS"/>
    <n v="1"/>
    <n v="1"/>
    <s v="ROXAS"/>
    <s v="ON BOARD"/>
    <n v="6.6666666666666666E-2"/>
    <n v="6.6666666666666666E-2"/>
    <s v="GERONIMO ,DOMINGO"/>
    <s v="GERONIMO"/>
    <s v="DOMINGO"/>
    <m/>
    <s v="8:00-9:00/4:00-5:00"/>
    <m/>
    <s v="8:00-9:00-4:00-5:00"/>
    <m/>
    <s v="DAY OFF"/>
    <s v="8:00-9:00 4:00-5:00"/>
    <s v="UPPC/PVM"/>
    <n v="0.25"/>
    <m/>
    <n v="67"/>
  </r>
  <r>
    <x v="2"/>
    <s v="NL"/>
    <s v="CYNTHIA ARQUILLO"/>
    <x v="5"/>
    <s v="TALAVERA HYPERMART"/>
    <n v="1"/>
    <n v="1"/>
    <s v="ROXAS"/>
    <s v="ON BOARD"/>
    <n v="6.6666666666666666E-2"/>
    <n v="6.6666666666666666E-2"/>
    <s v="GERONIMO ,DOMINGO"/>
    <s v="GERONIMO"/>
    <s v="DOMINGO"/>
    <m/>
    <s v="9:00-10:00/1:00-4:00"/>
    <m/>
    <s v="9:00-10:00/1:00-4:00"/>
    <m/>
    <s v="DAY OFF"/>
    <s v="9:00-10:00/1:00-4:00"/>
    <s v="UPPC/PVM"/>
    <n v="0.25"/>
    <m/>
    <n v="67"/>
  </r>
  <r>
    <x v="2"/>
    <s v="NL"/>
    <s v="CYNTHIA ARQUILLO"/>
    <x v="5"/>
    <s v="MIDTOWN"/>
    <n v="1"/>
    <n v="1"/>
    <s v="ROXAS"/>
    <s v="ON BOARD"/>
    <n v="6.6666666666666666E-2"/>
    <n v="6.6666666666666666E-2"/>
    <s v="GERONIMO ,DOMINGO"/>
    <s v="GERONIMO"/>
    <s v="DOMINGO"/>
    <m/>
    <s v="10:00-12:00"/>
    <m/>
    <s v="10:00-12:00"/>
    <m/>
    <s v="DAY OFF"/>
    <m/>
    <s v="UPPC/PVM"/>
    <n v="0.25"/>
    <m/>
    <n v="67"/>
  </r>
  <r>
    <x v="2"/>
    <s v="NL"/>
    <s v="CYNTHIA ARQUILLO"/>
    <x v="5"/>
    <s v="619"/>
    <n v="1"/>
    <n v="1"/>
    <s v="ROXAS"/>
    <s v="ON BOARD"/>
    <n v="6.6666666666666666E-2"/>
    <n v="6.6666666666666666E-2"/>
    <s v="GERONIMO ,DOMINGO"/>
    <s v="GERONIMO"/>
    <s v="DOMINGO"/>
    <m/>
    <m/>
    <m/>
    <m/>
    <m/>
    <s v="DAY OFF"/>
    <s v="10:00-12:00"/>
    <s v="UPPC/PVM"/>
    <n v="0.25"/>
    <m/>
    <n v="67"/>
  </r>
  <r>
    <x v="2"/>
    <s v="NL"/>
    <s v="CYNTHIA ARQUILLO"/>
    <x v="5"/>
    <s v="A.MART CABATUAN"/>
    <n v="0.5"/>
    <n v="0.5"/>
    <s v="CABATUAN"/>
    <s v="ON BOARD"/>
    <n v="8.3333333333333329E-2"/>
    <n v="8.3333333333333329E-2"/>
    <s v="CORPUZ ,JOSHUA"/>
    <s v="CORPUZ"/>
    <s v="JOSHUA"/>
    <s v="3:00-5:00"/>
    <m/>
    <s v="3:00-5:00"/>
    <m/>
    <m/>
    <s v="3:00-5:00"/>
    <s v="DAY OFF"/>
    <s v="UPPC EXCLUSIVE"/>
    <n v="1"/>
    <m/>
    <n v="63"/>
  </r>
  <r>
    <x v="2"/>
    <s v="NL"/>
    <s v="CYNTHIA ARQUILLO"/>
    <x v="5"/>
    <s v="COMMUNITY"/>
    <n v="1"/>
    <n v="1"/>
    <s v="SANTIAGO"/>
    <s v="ON BOARD"/>
    <n v="0.125"/>
    <n v="0.125"/>
    <s v="SIBALON ,JULIUS"/>
    <s v="SIBALON"/>
    <s v="JULIUS"/>
    <m/>
    <s v="8:00-10:00"/>
    <m/>
    <s v="8:00-10:00"/>
    <m/>
    <s v="DAY OFF"/>
    <s v="8:00-10:00"/>
    <s v="UPPC EXCLUSIVE"/>
    <n v="1"/>
    <m/>
    <n v="68"/>
  </r>
  <r>
    <x v="2"/>
    <s v="NL"/>
    <s v="CYNTHIA ARQUILLO"/>
    <x v="5"/>
    <s v="NELSON"/>
    <n v="1"/>
    <n v="1"/>
    <s v="SANTIAGO"/>
    <s v="ON BOARD"/>
    <n v="0.125"/>
    <n v="0.125"/>
    <s v="SIBALON ,JULIUS"/>
    <s v="SIBALON"/>
    <s v="JULIUS"/>
    <m/>
    <s v="3:00-4:00"/>
    <m/>
    <s v="3:00-4:00"/>
    <m/>
    <s v="DAY OFF"/>
    <s v="3:00-4:00"/>
    <s v="UPPC EXCLUSIVE"/>
    <n v="1"/>
    <m/>
    <n v="68"/>
  </r>
  <r>
    <x v="2"/>
    <s v="NL"/>
    <s v="CYNTHIA ARQUILLO"/>
    <x v="5"/>
    <s v="ALEMARS"/>
    <n v="1"/>
    <n v="1"/>
    <s v="SANTIAGO"/>
    <s v="ON BOARD"/>
    <n v="0.125"/>
    <n v="0.125"/>
    <s v="SIBALON ,JULIUS"/>
    <s v="SIBALON"/>
    <s v="JULIUS"/>
    <m/>
    <s v="4:00-5:00"/>
    <m/>
    <s v="4:00-5:00"/>
    <m/>
    <s v="DAY OFF"/>
    <s v="4:00-5:00"/>
    <s v="UPPC EXCLUSIVE"/>
    <n v="1"/>
    <m/>
    <n v="68"/>
  </r>
  <r>
    <x v="2"/>
    <s v="NL"/>
    <s v="CYNTHIA ARQUILLO"/>
    <x v="5"/>
    <s v="SAVER KING"/>
    <n v="1"/>
    <n v="1"/>
    <s v="ECHAGUE"/>
    <s v="ON BOARD"/>
    <n v="0.125"/>
    <n v="0.125"/>
    <s v="SIBALON ,JULIUS"/>
    <s v="SIBALON"/>
    <s v="JULIUS"/>
    <s v="8:00-10:00 1:00-3:00"/>
    <m/>
    <s v="8:00-10:00 /1:00-3:00"/>
    <m/>
    <s v="8:00-10:00 /1:00-3:00"/>
    <s v="DAY OFF"/>
    <m/>
    <s v="UPPC EXCLUSIVE"/>
    <n v="1"/>
    <m/>
    <n v="68"/>
  </r>
  <r>
    <x v="2"/>
    <s v="NL"/>
    <s v="CYNTHIA ARQUILLO"/>
    <x v="5"/>
    <s v="ASH &amp;WYETH"/>
    <n v="1"/>
    <n v="1"/>
    <s v="ECHAGUE"/>
    <s v="ON BOARD"/>
    <n v="0.125"/>
    <n v="0.125"/>
    <s v="SIBALON ,JULIUS"/>
    <s v="SIBALON"/>
    <s v="JULIUS"/>
    <s v="10:00-12:00"/>
    <m/>
    <s v="10:00-12:00"/>
    <m/>
    <s v="10:00-12:00"/>
    <s v="DAY OFF"/>
    <m/>
    <s v="UPPC EXCLUSIVE"/>
    <n v="1"/>
    <m/>
    <n v="68"/>
  </r>
  <r>
    <x v="2"/>
    <s v="NL"/>
    <s v="CYNTHIA ARQUILLO"/>
    <x v="5"/>
    <s v="LAMPAD"/>
    <n v="1"/>
    <n v="1"/>
    <s v="ECHAGUE"/>
    <s v="ON BOARD"/>
    <n v="0.125"/>
    <n v="0.125"/>
    <s v="SIBALON ,JULIUS"/>
    <s v="SIBALON"/>
    <s v="JULIUS"/>
    <s v="3:00-5:00"/>
    <m/>
    <s v="3:00-5:00"/>
    <m/>
    <s v="3:00-5:00"/>
    <s v="DAY OFF"/>
    <m/>
    <s v="UPPC EXCLUSIVE"/>
    <n v="1"/>
    <m/>
    <n v="68"/>
  </r>
  <r>
    <x v="2"/>
    <s v="NL"/>
    <s v="CYNTHIA ARQUILLO"/>
    <x v="5"/>
    <s v="FLORES MART MAIN"/>
    <n v="1"/>
    <n v="1"/>
    <s v="ECHAGUE"/>
    <s v="ON BOARD"/>
    <n v="0.125"/>
    <n v="0.125"/>
    <s v="SIBALON ,JULIUS"/>
    <s v="SIBALON"/>
    <s v="JULIUS"/>
    <m/>
    <s v="10:00-12:00"/>
    <m/>
    <s v="10:00-12:00"/>
    <s v="9:00-10:00/1:00-3:00"/>
    <s v="DAY OFF"/>
    <s v="10:00-12:00"/>
    <s v="UPPC EXCLUSIVE"/>
    <n v="1"/>
    <m/>
    <n v="68"/>
  </r>
  <r>
    <x v="2"/>
    <s v="NL"/>
    <s v="CYNTHIA ARQUILLO"/>
    <x v="5"/>
    <s v="FLORES MART BRANCH"/>
    <n v="1"/>
    <n v="1"/>
    <s v="SANTIAGO"/>
    <s v="ON BOARD"/>
    <n v="0.125"/>
    <n v="0.125"/>
    <s v="SIBALON ,JULIUS"/>
    <s v="SIBALON"/>
    <s v="JULIUS"/>
    <m/>
    <s v="1:00-3:00"/>
    <m/>
    <s v="1:00-3:00"/>
    <s v="10:30-12:00/3:00-5:00"/>
    <s v="DAY OFF"/>
    <s v="1:00-3:00"/>
    <s v="UPPC EXCLUSIVE"/>
    <n v="1"/>
    <m/>
    <n v="68"/>
  </r>
  <r>
    <x v="2"/>
    <s v="NL"/>
    <s v="CYNTHIA ARQUILLO"/>
    <x v="5"/>
    <s v="RO BAMBANG"/>
    <n v="1"/>
    <n v="1"/>
    <s v="BAMBANG"/>
    <s v="ON BOARD"/>
    <n v="9.0909090909090912E-2"/>
    <n v="9.0909090909090912E-2"/>
    <s v="TUMATAG ,CARLITO"/>
    <s v="TUMATAG"/>
    <s v="CARLITO"/>
    <s v="1:00-2:00"/>
    <m/>
    <s v="1:00-2:00"/>
    <m/>
    <s v="DAY OFF"/>
    <s v="1:00-2:00"/>
    <m/>
    <s v="UPPC EXCLUSIVE"/>
    <n v="1"/>
    <m/>
    <n v="69"/>
  </r>
  <r>
    <x v="2"/>
    <s v="NL"/>
    <s v="CYNTHIA ARQUILLO"/>
    <x v="5"/>
    <s v="SM ARIS"/>
    <n v="1"/>
    <n v="1"/>
    <s v="BAMBANG"/>
    <s v="ON BOARD"/>
    <n v="9.0909090909090912E-2"/>
    <n v="9.0909090909090912E-2"/>
    <s v="TUMATAG ,CARLITO"/>
    <s v="TUMATAG"/>
    <s v="CARLITO"/>
    <s v="2:00-3:00"/>
    <m/>
    <s v="2:00-3:00"/>
    <m/>
    <s v="DAY OFF"/>
    <s v="2:00-3:00"/>
    <m/>
    <s v="UPPC EXCLUSIVE"/>
    <n v="1"/>
    <m/>
    <n v="69"/>
  </r>
  <r>
    <x v="2"/>
    <s v="NL"/>
    <s v="CYNTHIA ARQUILLO"/>
    <x v="5"/>
    <s v="EVELYN"/>
    <n v="1"/>
    <n v="1"/>
    <s v="BAMBANG"/>
    <s v="ON BOARD"/>
    <n v="9.0909090909090912E-2"/>
    <n v="9.0909090909090912E-2"/>
    <s v="TUMATAG ,CARLITO"/>
    <s v="TUMATAG"/>
    <s v="CARLITO"/>
    <s v="3:00-3:30"/>
    <m/>
    <s v="3:00-3:30"/>
    <m/>
    <s v="DAY OFF"/>
    <s v="3:00-3:30"/>
    <m/>
    <s v="UPPC EXCLUSIVE"/>
    <n v="1"/>
    <m/>
    <n v="69"/>
  </r>
  <r>
    <x v="2"/>
    <s v="NL"/>
    <s v="CYNTHIA ARQUILLO"/>
    <x v="5"/>
    <s v="DAARNETTES"/>
    <n v="1"/>
    <n v="1"/>
    <s v="BAMBANG"/>
    <s v="ON BOARD"/>
    <n v="9.0909090909090912E-2"/>
    <n v="9.0909090909090912E-2"/>
    <s v="TUMATAG ,CARLITO"/>
    <s v="TUMATAG"/>
    <s v="CARLITO"/>
    <s v="3:30-4:00"/>
    <m/>
    <s v="3:30-4:00"/>
    <m/>
    <s v="DAY OFF"/>
    <s v="3:30-4:00"/>
    <m/>
    <s v="UPPC EXCLUSIVE"/>
    <n v="1"/>
    <m/>
    <n v="69"/>
  </r>
  <r>
    <x v="2"/>
    <s v="NL"/>
    <s v="CYNTHIA ARQUILLO"/>
    <x v="5"/>
    <s v="N-MART"/>
    <n v="1"/>
    <n v="1"/>
    <s v="BAMBANG"/>
    <s v="ON BOARD"/>
    <n v="9.0909090909090912E-2"/>
    <n v="9.0909090909090912E-2"/>
    <s v="TUMATAG ,CARLITO"/>
    <s v="TUMATAG"/>
    <s v="CARLITO"/>
    <s v="4:00-5:00"/>
    <m/>
    <s v="4:00-5:00"/>
    <m/>
    <s v="DAY OFF"/>
    <s v="4:00-5:00"/>
    <m/>
    <s v="UPPC EXCLUSIVE"/>
    <n v="1"/>
    <m/>
    <n v="69"/>
  </r>
  <r>
    <x v="2"/>
    <s v="NL"/>
    <s v="CYNTHIA ARQUILLO"/>
    <x v="5"/>
    <s v="SON MIGUEL"/>
    <n v="1"/>
    <n v="1"/>
    <s v="SOLANO"/>
    <s v="ON BOARD"/>
    <n v="0.2"/>
    <n v="0.2"/>
    <s v="VILORIA ,HAROLD"/>
    <s v="VILORIA"/>
    <s v="HAROLD"/>
    <s v="1:00-5:00"/>
    <s v="1:00-5:00"/>
    <s v="DAY-OFF"/>
    <s v="1:00-5:00"/>
    <s v="8:00-5:00"/>
    <s v="1:00-5:00"/>
    <s v="1:00-5:00"/>
    <s v="UPPC EXCLUSIVE"/>
    <n v="1"/>
    <m/>
    <n v="66"/>
  </r>
  <r>
    <x v="2"/>
    <s v="NL"/>
    <s v="CYNTHIA ARQUILLO"/>
    <x v="5"/>
    <s v="RO BAYOMBONG"/>
    <n v="1"/>
    <n v="1"/>
    <s v="BAYOMBONG"/>
    <s v="ON BOARD"/>
    <n v="9.0909090909090912E-2"/>
    <n v="9.0909090909090912E-2"/>
    <s v="TUMATAG ,CARLITO"/>
    <s v="TUMATAG"/>
    <s v="CARLITO"/>
    <m/>
    <s v="1:00-2:00"/>
    <m/>
    <s v="1:00-2:00"/>
    <s v="DAY OFF"/>
    <m/>
    <s v="1:00-2:00"/>
    <s v="UPPC EXCLUSIVE"/>
    <n v="1"/>
    <m/>
    <n v="69"/>
  </r>
  <r>
    <x v="2"/>
    <s v="NL"/>
    <s v="CYNTHIA ARQUILLO"/>
    <x v="5"/>
    <s v="518  EARTH"/>
    <n v="1"/>
    <n v="1"/>
    <s v="BAYOMBONG"/>
    <s v="ON BOARD"/>
    <n v="9.0909090909090912E-2"/>
    <n v="9.0909090909090912E-2"/>
    <s v="TUMATAG ,CARLITO"/>
    <s v="TUMATAG"/>
    <s v="CARLITO"/>
    <m/>
    <s v="2:00-3:00"/>
    <m/>
    <s v="2:00-3:00"/>
    <s v="DAY OFF"/>
    <m/>
    <s v="2:00-3:00"/>
    <s v="UPPC EXCLUSIVE"/>
    <n v="1"/>
    <m/>
    <n v="69"/>
  </r>
  <r>
    <x v="2"/>
    <s v="NL"/>
    <s v="CYNTHIA ARQUILLO"/>
    <x v="5"/>
    <s v="PADILLA"/>
    <n v="1"/>
    <n v="1"/>
    <s v="BAYOMBONG"/>
    <s v="ON BOARD"/>
    <n v="9.0909090909090912E-2"/>
    <n v="9.0909090909090912E-2"/>
    <s v="TUMATAG ,CARLITO"/>
    <s v="TUMATAG"/>
    <s v="CARLITO"/>
    <m/>
    <s v="3:00-3:30"/>
    <m/>
    <s v="3:00-3:30"/>
    <s v="DAY OFF"/>
    <m/>
    <s v="3:00-3:30"/>
    <s v="UPPC EXCLUSIVE"/>
    <n v="1"/>
    <m/>
    <n v="69"/>
  </r>
  <r>
    <x v="2"/>
    <s v="NL"/>
    <s v="CYNTHIA ARQUILLO"/>
    <x v="5"/>
    <s v="PANGANIBAN"/>
    <n v="1"/>
    <n v="1"/>
    <s v="BAYOMBONG"/>
    <s v="ON BOARD"/>
    <n v="9.0909090909090912E-2"/>
    <n v="9.0909090909090912E-2"/>
    <s v="TUMATAG ,CARLITO"/>
    <s v="TUMATAG"/>
    <s v="CARLITO"/>
    <m/>
    <s v="3:30-4:00"/>
    <m/>
    <s v="3:30-4:00"/>
    <s v="DAY OFF"/>
    <m/>
    <s v="3:30-4:00"/>
    <s v="UPPC EXCLUSIVE"/>
    <n v="1"/>
    <m/>
    <n v="69"/>
  </r>
  <r>
    <x v="2"/>
    <s v="NL"/>
    <s v="CYNTHIA ARQUILLO"/>
    <x v="5"/>
    <s v="ERICKSON"/>
    <n v="1"/>
    <n v="1"/>
    <s v="BAYOMBONG"/>
    <s v="ON BOARD"/>
    <n v="9.0909090909090912E-2"/>
    <n v="9.0909090909090912E-2"/>
    <s v="TUMATAG ,CARLITO"/>
    <s v="TUMATAG"/>
    <s v="CARLITO"/>
    <m/>
    <s v="4:00-5:00"/>
    <m/>
    <s v="4:00-5:00"/>
    <s v="DAY OFF"/>
    <m/>
    <s v="4:00-5:00"/>
    <s v="UPPC EXCLUSIVE"/>
    <n v="1"/>
    <m/>
    <n v="69"/>
  </r>
  <r>
    <x v="2"/>
    <s v="NL"/>
    <s v="CYNTHIA ARQUILLO"/>
    <x v="5"/>
    <s v="TALAVERA JR."/>
    <n v="1"/>
    <n v="1"/>
    <s v="CAUAYAN CITY"/>
    <s v="ON BOARD"/>
    <n v="8.3333333333333329E-2"/>
    <n v="8.3333333333333329E-2"/>
    <s v="CORPUZ ,JOSHUA"/>
    <s v="CORPUZ"/>
    <s v="JOSHUA"/>
    <m/>
    <s v="8:00-12:00"/>
    <m/>
    <s v="8:00-12:00"/>
    <s v="8:00-12:00"/>
    <m/>
    <s v="DAY OFF"/>
    <s v="UPPC EXCLUSIVE"/>
    <n v="1"/>
    <m/>
    <n v="63"/>
  </r>
  <r>
    <x v="3"/>
    <s v="NL"/>
    <s v="CRISVIC MEJIA"/>
    <x v="6"/>
    <s v="KENWAYNE"/>
    <n v="1"/>
    <n v="1"/>
    <s v="LA TRINIDAD KM6"/>
    <s v="ON BOARD"/>
    <n v="0.14285714285714285"/>
    <n v="0.14285714285714285"/>
    <s v="ESELLER ,GENEVIVE"/>
    <s v="ESELLER"/>
    <s v="GENEVIVE"/>
    <m/>
    <m/>
    <s v="DAY OFF"/>
    <m/>
    <s v="8:00-12:00"/>
    <m/>
    <s v="8:00-12:00"/>
    <s v="UPPC/PVM"/>
    <n v="0.25"/>
    <m/>
    <n v="52"/>
  </r>
  <r>
    <x v="3"/>
    <s v="NL"/>
    <s v="CRISVIC MEJIA"/>
    <x v="6"/>
    <s v="VICTORIA MABINI"/>
    <n v="1"/>
    <n v="1"/>
    <s v="MABINI, BAGUIO CITY"/>
    <s v="ON BOARD"/>
    <n v="0.14285714285714285"/>
    <n v="0.14285714285714285"/>
    <s v="ESELLER ,GENEVIVE"/>
    <s v="ESELLER"/>
    <s v="GENEVIVE"/>
    <s v="8:00-12:00"/>
    <s v="1:00-3:00"/>
    <s v="DAY OFF"/>
    <s v="11:00-12:00"/>
    <s v="3:00-4:00"/>
    <s v="11:00-12:00"/>
    <s v="3:00-4:00"/>
    <s v="UPPC/PVM"/>
    <n v="0.25"/>
    <m/>
    <n v="52"/>
  </r>
  <r>
    <x v="3"/>
    <s v="NL"/>
    <s v="CRISVIC MEJIA"/>
    <x v="6"/>
    <s v="PACIFIC"/>
    <n v="1"/>
    <n v="1"/>
    <s v="SESSION, BAGUIO CITY"/>
    <s v="ON BOARD"/>
    <n v="0.14285714285714285"/>
    <n v="0.14285714285714285"/>
    <s v="ESELLER ,GENEVIVE"/>
    <s v="ESELLER"/>
    <s v="GENEVIVE"/>
    <s v="1:00-3:00"/>
    <m/>
    <s v="DAY OFF"/>
    <m/>
    <s v="1:00-3:00"/>
    <m/>
    <s v="1:00-3:00"/>
    <s v="UPPC/PVM"/>
    <n v="0.25"/>
    <m/>
    <n v="52"/>
  </r>
  <r>
    <x v="3"/>
    <s v="NL"/>
    <s v="CRISVIC MEJIA"/>
    <x v="6"/>
    <s v="VICTORIA SESSION"/>
    <n v="1"/>
    <n v="1"/>
    <s v="SESSION, BAGUIO CITY"/>
    <s v="ON BOARD"/>
    <n v="0.14285714285714285"/>
    <n v="0.14285714285714285"/>
    <s v="ESELLER ,GENEVIVE"/>
    <s v="ESELLER"/>
    <s v="GENEVIVE"/>
    <s v="3:00-5:00"/>
    <s v="8:00-10:00"/>
    <s v="DAY OFF"/>
    <s v="8:00-10:00"/>
    <s v="4:00-5:00"/>
    <s v="8:00-10:00"/>
    <s v="4:00-5:00"/>
    <s v="UPPC/PVM"/>
    <n v="0.25"/>
    <m/>
    <n v="52"/>
  </r>
  <r>
    <x v="3"/>
    <s v="NL"/>
    <s v="CRISVIC MEJIA"/>
    <x v="6"/>
    <s v="5 CENTS UP"/>
    <n v="1"/>
    <n v="1"/>
    <s v="MABINI, BAGUIO CITY"/>
    <s v="ON BOARD"/>
    <n v="0.14285714285714285"/>
    <n v="0.14285714285714285"/>
    <s v="ESELLER ,GENEVIVE"/>
    <s v="ESELLER"/>
    <s v="GENEVIVE"/>
    <m/>
    <s v="4:00-5:00"/>
    <s v="DAY OFF"/>
    <s v="10:00-11:00"/>
    <m/>
    <s v="10:00-11:00"/>
    <m/>
    <s v="UPPC/PVM"/>
    <n v="0.25"/>
    <m/>
    <n v="52"/>
  </r>
  <r>
    <x v="3"/>
    <s v="NL"/>
    <s v="CRISVIC MEJIA"/>
    <x v="6"/>
    <s v="EMMANUEL"/>
    <n v="1"/>
    <n v="1"/>
    <s v="LA TRINIDAD KM4"/>
    <s v="ON BOARD"/>
    <n v="0.14285714285714285"/>
    <n v="0.14285714285714285"/>
    <s v="ESELLER ,GENEVIVE"/>
    <s v="ESELLER"/>
    <s v="GENEVIVE"/>
    <m/>
    <s v="10:00-12:00"/>
    <s v="DAY OFF"/>
    <s v="1:00-3:00"/>
    <m/>
    <s v="1:00-3:00"/>
    <m/>
    <s v="UPPC/PVM"/>
    <n v="0.25"/>
    <m/>
    <n v="52"/>
  </r>
  <r>
    <x v="3"/>
    <s v="NL"/>
    <s v="CRISVIC MEJIA"/>
    <x v="6"/>
    <s v="LOREMAR"/>
    <n v="1"/>
    <n v="1"/>
    <s v="MARCOS HI-WAY, BAGUIO CITY"/>
    <s v="ON BOARD"/>
    <n v="0.14285714285714285"/>
    <n v="0.14285714285714285"/>
    <s v="ESELLER ,GENEVIVE"/>
    <s v="ESELLER"/>
    <s v="GENEVIVE"/>
    <m/>
    <s v="3:00-4:00"/>
    <s v="DAY OFF"/>
    <s v="4:00-5:00"/>
    <m/>
    <s v="4:00-5:00"/>
    <m/>
    <s v="UPPC/PVM"/>
    <n v="0.25"/>
    <m/>
    <n v="52"/>
  </r>
  <r>
    <x v="3"/>
    <s v="NL"/>
    <s v="CRISVIC MEJIA"/>
    <x v="6"/>
    <s v="TRIPLE A ZANDUETA"/>
    <n v="1"/>
    <n v="1"/>
    <s v="ZANDUETA RD. BAGUIO CITY"/>
    <s v="ON BOARD"/>
    <n v="0.125"/>
    <n v="0.125"/>
    <s v="RASALAN ,ROSALYN"/>
    <s v="RASALAN"/>
    <s v="ROSALYN"/>
    <s v="8:00-10:00"/>
    <s v="1:00-3:00"/>
    <s v="DAY OFF"/>
    <s v="1:00-3:00"/>
    <s v="8:00-10:00"/>
    <s v="8:00-10:00"/>
    <s v="8:00-10:00"/>
    <s v="UPPC/PVM"/>
    <n v="0.25"/>
    <m/>
    <n v="53"/>
  </r>
  <r>
    <x v="3"/>
    <s v="NL"/>
    <s v="CRISVIC MEJIA"/>
    <x v="6"/>
    <s v="NEW SUPER GROCERY"/>
    <n v="1"/>
    <n v="1"/>
    <s v="UPPER MARKET, BAGUIO CITY"/>
    <s v="ON BOARD"/>
    <n v="0.125"/>
    <n v="0.125"/>
    <s v="RASALAN ,ROSALYN"/>
    <s v="RASALAN"/>
    <s v="ROSALYN"/>
    <s v="10:00-11:00"/>
    <s v="3:00-4:00"/>
    <s v="DAY OFF"/>
    <s v="4:00-5:00"/>
    <s v="10:00-11:00"/>
    <s v="10:00-11:00"/>
    <m/>
    <s v="UPPC/PVM"/>
    <n v="0.25"/>
    <m/>
    <n v="53"/>
  </r>
  <r>
    <x v="3"/>
    <s v="NL"/>
    <s v="CRISVIC MEJIA"/>
    <x v="6"/>
    <s v="ASEAN"/>
    <n v="1"/>
    <n v="1"/>
    <s v="LEGARDA RD. BAGUIO CITY"/>
    <s v="ON BOARD"/>
    <n v="0.125"/>
    <n v="0.125"/>
    <s v="RASALAN ,ROSALYN"/>
    <s v="RASALAN"/>
    <s v="ROSALYN"/>
    <s v="3:00-5:00"/>
    <m/>
    <s v="DAY OFF"/>
    <m/>
    <s v="4:00-5:00"/>
    <m/>
    <s v="3:00-5:00"/>
    <s v="UPPC/PVM"/>
    <n v="0.25"/>
    <m/>
    <n v="53"/>
  </r>
  <r>
    <x v="3"/>
    <s v="NL"/>
    <s v="CRISVIC MEJIA"/>
    <x v="6"/>
    <s v="JKR"/>
    <n v="1"/>
    <n v="1"/>
    <s v="UPPER MARKET, BAGUIO CITY"/>
    <s v="ON BOARD"/>
    <n v="0.125"/>
    <n v="0.125"/>
    <s v="RASALAN ,ROSALYN"/>
    <s v="RASALAN"/>
    <s v="ROSALYN"/>
    <s v="11:00-12:00"/>
    <m/>
    <s v="DAY OFF"/>
    <s v="3:00-4:00"/>
    <s v="11:00-12:00"/>
    <s v="11:00-12:00"/>
    <s v="10:00-11:00"/>
    <s v="UPPC/PVM"/>
    <n v="0.25"/>
    <m/>
    <n v="53"/>
  </r>
  <r>
    <x v="3"/>
    <s v="NL"/>
    <s v="CRISVIC MEJIA"/>
    <x v="6"/>
    <s v="45 CVS"/>
    <n v="1"/>
    <n v="1"/>
    <s v="MAGSAYSAY, BAGUIO CITY"/>
    <s v="ON BOARD"/>
    <n v="0.125"/>
    <n v="0.125"/>
    <s v="RASALAN ,ROSALYN"/>
    <s v="RASALAN"/>
    <s v="ROSALYN"/>
    <m/>
    <s v="4:00-5:00"/>
    <s v="DAY OFF"/>
    <m/>
    <m/>
    <m/>
    <s v="11:00-12:00"/>
    <s v="UPPC/PVM"/>
    <n v="0.25"/>
    <m/>
    <n v="53"/>
  </r>
  <r>
    <x v="3"/>
    <s v="NL"/>
    <s v="CRISVIC MEJIA"/>
    <x v="6"/>
    <s v="SUNSHINE SM"/>
    <n v="1"/>
    <n v="1"/>
    <s v="SUNSHINE, SESSION RD. BAGUIO CITY"/>
    <s v="ON BOARD"/>
    <n v="0.125"/>
    <n v="0.125"/>
    <s v="RASALAN ,ROSALYN"/>
    <s v="RASALAN"/>
    <s v="ROSALYN"/>
    <m/>
    <s v="8:00-12:00"/>
    <s v="DAY OFF"/>
    <s v="8:00-12:00"/>
    <m/>
    <s v="1:00-5:00"/>
    <m/>
    <s v="UPPC/PVM"/>
    <n v="0.25"/>
    <m/>
    <n v="53"/>
  </r>
  <r>
    <x v="3"/>
    <s v="NL"/>
    <s v="CRISVIC MEJIA"/>
    <x v="6"/>
    <s v="NEW CITY GROCERY"/>
    <n v="1"/>
    <n v="1"/>
    <s v="LAKANDULA ST. BAGUIO CITY"/>
    <s v="ON BOARD"/>
    <n v="0.125"/>
    <n v="0.125"/>
    <s v="RASALAN ,ROSALYN"/>
    <s v="RASALAN"/>
    <s v="ROSALYN"/>
    <s v="2:00-3:00"/>
    <m/>
    <s v="DAY OFF"/>
    <m/>
    <s v="3:00-4:00"/>
    <m/>
    <s v="1:00-2:00"/>
    <s v="UPPC/PVM"/>
    <n v="0.25"/>
    <m/>
    <n v="53"/>
  </r>
  <r>
    <x v="3"/>
    <s v="NL"/>
    <s v="CRISVIC MEJIA"/>
    <x v="6"/>
    <s v="NEW CITY SUPERMARKET"/>
    <n v="1"/>
    <n v="1"/>
    <s v="BONIFACIO ST BAGUIO CITY"/>
    <s v="ON BOARD"/>
    <n v="0.125"/>
    <n v="0.125"/>
    <s v="RASALAN ,ROSALYN"/>
    <s v="RASALAN"/>
    <s v="ROSALYN"/>
    <s v="1:00-2:00"/>
    <m/>
    <s v="DAY OFF"/>
    <m/>
    <s v="1:00-3:00"/>
    <m/>
    <s v="2:00-3:00"/>
    <s v="UPPC/PVM"/>
    <n v="0.25"/>
    <m/>
    <n v="53"/>
  </r>
  <r>
    <x v="3"/>
    <s v="NL"/>
    <s v="CRISVIC MEJIA"/>
    <x v="6"/>
    <s v="BBCCC"/>
    <n v="1"/>
    <n v="1"/>
    <s v="BAGUIO CITY"/>
    <s v="ON BOARD"/>
    <n v="9.0909090909090912E-2"/>
    <n v="9.0909090909090912E-2"/>
    <s v="PADILLA ,ROMMEL"/>
    <s v="PADILLA"/>
    <s v="ROMMEL"/>
    <s v="8:00-10:00"/>
    <m/>
    <s v="8:00-10:00"/>
    <m/>
    <s v="8:00-10:00"/>
    <m/>
    <s v="DAY OFF"/>
    <s v="UPPC EXCLUSIVE"/>
    <n v="1"/>
    <m/>
    <n v="54"/>
  </r>
  <r>
    <x v="3"/>
    <s v="NL"/>
    <s v="CRISVIC MEJIA"/>
    <x v="6"/>
    <s v="DM FOOD MART"/>
    <n v="1"/>
    <n v="1"/>
    <s v="DM FM, HILLTOP"/>
    <s v="ON BOARD"/>
    <n v="9.0909090909090912E-2"/>
    <n v="9.0909090909090912E-2"/>
    <s v="PADILLA ,ROMMEL"/>
    <s v="PADILLA"/>
    <s v="ROMMEL"/>
    <s v="10:00-12:00"/>
    <m/>
    <s v="10:00-12:00"/>
    <m/>
    <s v="10:00-12:00"/>
    <m/>
    <s v="DAY OFF"/>
    <s v="UPPC EXCLUSIVE"/>
    <n v="1"/>
    <m/>
    <n v="54"/>
  </r>
  <r>
    <x v="3"/>
    <s v="NL"/>
    <s v="CRISVIC MEJIA"/>
    <x v="6"/>
    <s v="VICTORIA SM"/>
    <n v="1"/>
    <n v="1"/>
    <s v="VICTORIA MAGSAYSAY, BAGUIO CITY"/>
    <s v="ON BOARD"/>
    <n v="9.0909090909090912E-2"/>
    <n v="9.0909090909090912E-2"/>
    <s v="PADILLA ,ROMMEL"/>
    <s v="PADILLA"/>
    <s v="ROMMEL"/>
    <s v="1:00-3:00"/>
    <m/>
    <s v="1:00-3:00"/>
    <m/>
    <s v="1:00-3:00"/>
    <m/>
    <s v="DAY OFF"/>
    <s v="UPPC EXCLUSIVE"/>
    <n v="1"/>
    <m/>
    <n v="54"/>
  </r>
  <r>
    <x v="3"/>
    <s v="NL"/>
    <s v="CRISVIC MEJIA"/>
    <x v="6"/>
    <s v="DEL MONTE"/>
    <n v="1"/>
    <n v="1"/>
    <s v="KAYANG UPPER MARKET"/>
    <s v="ON BOARD"/>
    <n v="9.0909090909090912E-2"/>
    <n v="9.0909090909090912E-2"/>
    <s v="PADILLA ,ROMMEL"/>
    <s v="PADILLA"/>
    <s v="ROMMEL"/>
    <m/>
    <s v="8:00-10:00"/>
    <m/>
    <s v="8:00-10:00"/>
    <m/>
    <s v="8:00-10:00"/>
    <s v="DAY OFF"/>
    <s v="UPPC EXCLUSIVE"/>
    <n v="1"/>
    <m/>
    <n v="54"/>
  </r>
  <r>
    <x v="3"/>
    <s v="NL"/>
    <s v="CRISVIC MEJIA"/>
    <x v="6"/>
    <s v="BENGUET SM"/>
    <n v="1"/>
    <n v="1"/>
    <s v="BENGUET SM, SESSION BAGUIO CITY"/>
    <s v="ON BOARD"/>
    <n v="9.0909090909090912E-2"/>
    <n v="9.0909090909090912E-2"/>
    <s v="PADILLA ,ROMMEL"/>
    <s v="PADILLA"/>
    <s v="ROMMEL"/>
    <m/>
    <s v="3:00-5:00"/>
    <m/>
    <s v="3:00-5:00"/>
    <m/>
    <s v="3:00-5:00"/>
    <s v="DAY OFF"/>
    <s v="UPPC EXCLUSIVE"/>
    <n v="1"/>
    <m/>
    <n v="54"/>
  </r>
  <r>
    <x v="3"/>
    <s v="NL"/>
    <s v="CRISVIC MEJIA"/>
    <x v="6"/>
    <s v="TRIPLE A"/>
    <n v="1"/>
    <n v="1"/>
    <s v="TRIPLE A CAMP 7"/>
    <s v="ON BOARD"/>
    <n v="9.0909090909090912E-2"/>
    <n v="9.0909090909090912E-2"/>
    <s v="PADILLA ,ROMMEL"/>
    <s v="PADILLA"/>
    <s v="ROMMEL"/>
    <m/>
    <s v="10:00-12:00"/>
    <m/>
    <s v="10:00-12:00"/>
    <m/>
    <s v="10:00-12:00"/>
    <s v="DAY OFF"/>
    <s v="UPPC EXCLUSIVE"/>
    <n v="1"/>
    <m/>
    <n v="54"/>
  </r>
  <r>
    <x v="3"/>
    <s v="NL"/>
    <s v="CRISVIC MEJIA"/>
    <x v="6"/>
    <s v="RISING SUN, KM4"/>
    <n v="1"/>
    <n v="1"/>
    <s v="KM4, LA TRINIDAD BENGUET"/>
    <s v="ON BOARD"/>
    <n v="9.0909090909090912E-2"/>
    <n v="9.0909090909090912E-2"/>
    <s v="PADILLA ,ROMMEL"/>
    <s v="PADILLA"/>
    <s v="ROMMEL"/>
    <m/>
    <m/>
    <m/>
    <m/>
    <m/>
    <m/>
    <s v="DAY OFF"/>
    <s v="UPPC EXCLUSIVE"/>
    <n v="1"/>
    <m/>
    <n v="54"/>
  </r>
  <r>
    <x v="3"/>
    <s v="NL"/>
    <s v="CRISVIC MEJIA"/>
    <x v="6"/>
    <s v="RISING SUN, KM5"/>
    <n v="1"/>
    <n v="1"/>
    <s v="KM5, LA TRINIDAD BENGUET"/>
    <s v="ON BOARD"/>
    <n v="9.0909090909090912E-2"/>
    <n v="9.0909090909090912E-2"/>
    <s v="PADILLA ,ROMMEL"/>
    <s v="PADILLA"/>
    <s v="ROMMEL"/>
    <m/>
    <m/>
    <m/>
    <m/>
    <m/>
    <m/>
    <s v="DAY OFF"/>
    <s v="UPPC EXCLUSIVE"/>
    <n v="1"/>
    <m/>
    <n v="54"/>
  </r>
  <r>
    <x v="3"/>
    <s v="NL"/>
    <s v="CRISVIC MEJIA"/>
    <x v="6"/>
    <s v="PACIFIC, KM5"/>
    <n v="1"/>
    <n v="1"/>
    <s v="KM5, LA TRINIDAD BENGUET"/>
    <s v="ON BOARD"/>
    <n v="9.0909090909090912E-2"/>
    <n v="9.0909090909090912E-2"/>
    <s v="PADILLA ,ROMMEL"/>
    <s v="PADILLA"/>
    <s v="ROMMEL"/>
    <m/>
    <s v="1:00-3:00"/>
    <m/>
    <s v="1:00-3:00"/>
    <m/>
    <s v="1:00-3:00"/>
    <s v="DAY OFF"/>
    <s v="UPPC EXCLUSIVE"/>
    <n v="1"/>
    <m/>
    <n v="54"/>
  </r>
  <r>
    <x v="3"/>
    <s v="NL"/>
    <s v="CRISVIC MEJIA"/>
    <x v="6"/>
    <s v="MODERN PALENGKE"/>
    <n v="1"/>
    <n v="1"/>
    <s v="NAVY BASE, NEWTOWN RESIDENCES, BAGUIO CITY"/>
    <s v="ON BOARD"/>
    <n v="9.0909090909090912E-2"/>
    <n v="9.0909090909090912E-2"/>
    <s v="PADILLA ,ROMMEL"/>
    <s v="PADILLA"/>
    <s v="ROMMEL"/>
    <s v="3:00-5:00"/>
    <m/>
    <s v="3:00-5:00"/>
    <m/>
    <s v="3:00-5:00"/>
    <m/>
    <s v="DAY OFF"/>
    <s v="UPPC EXCLUSIVE"/>
    <n v="1"/>
    <m/>
    <n v="54"/>
  </r>
  <r>
    <x v="3"/>
    <s v="NL"/>
    <s v="CRISVIC MEJIA"/>
    <x v="6"/>
    <s v="456 SUPERMART"/>
    <n v="1"/>
    <n v="1"/>
    <s v="MAGSAYSAY, BAGUIO CITY"/>
    <s v="ON BOARD"/>
    <n v="9.0909090909090912E-2"/>
    <n v="9.0909090909090912E-2"/>
    <s v="PADILLA ,ROMMEL"/>
    <s v="PADILLA"/>
    <s v="ROMMEL"/>
    <m/>
    <m/>
    <m/>
    <m/>
    <m/>
    <m/>
    <s v="DAY OFF"/>
    <s v="UPPC EXCLUSIVE"/>
    <n v="1"/>
    <m/>
    <n v="54"/>
  </r>
  <r>
    <x v="4"/>
    <m/>
    <s v="CRISVIC MEJIA"/>
    <x v="6"/>
    <s v="TIONGSAN SUPERMARKET"/>
    <n v="1"/>
    <n v="1"/>
    <s v="HARRISON, BAGUIO CITY"/>
    <s v="ON BOARD"/>
    <n v="1"/>
    <n v="1"/>
    <s v="VERCELES ,JUVICK CLAIRE"/>
    <s v="VERCELES"/>
    <s v="JUVICK CLAIRE"/>
    <s v="9:00-6:00"/>
    <s v="9:00-6:00"/>
    <s v="9:00-6:00"/>
    <s v="DAY OFF"/>
    <s v="9:00-6:00"/>
    <s v="9:00-6:00"/>
    <s v="9:00-6:00"/>
    <s v="UPPC EXCLUSIVE"/>
    <n v="1"/>
    <s v="Start October 28, 2023"/>
    <n v="58"/>
  </r>
  <r>
    <x v="3"/>
    <s v="NL"/>
    <s v="CRISVIC MEJIA"/>
    <x v="7"/>
    <s v="CST"/>
    <n v="1"/>
    <n v="1"/>
    <s v="LAOAG ILOCOS NORTE"/>
    <s v="ON BOARD"/>
    <n v="9.0909090909090912E-2"/>
    <n v="9.0909090909090912E-2"/>
    <s v="JUAN ,MELANNA MAE"/>
    <s v="JUAN"/>
    <s v="MELANNA MAE"/>
    <s v="8:00-10:00"/>
    <m/>
    <s v="8:00-9:00"/>
    <m/>
    <s v="8:00-9:00"/>
    <m/>
    <s v="DAY OFF"/>
    <s v="UPPC/PVM"/>
    <n v="0.25"/>
    <m/>
    <n v="55"/>
  </r>
  <r>
    <x v="3"/>
    <s v="NL"/>
    <s v="CRISVIC MEJIA"/>
    <x v="7"/>
    <s v="WIDEWEST"/>
    <n v="1"/>
    <n v="1"/>
    <s v="LAOAG ILOCOS NORTE"/>
    <s v="ON BOARD"/>
    <n v="9.0909090909090912E-2"/>
    <n v="9.0909090909090912E-2"/>
    <s v="JUAN ,MELANNA MAE"/>
    <s v="JUAN"/>
    <s v="MELANNA MAE"/>
    <s v="10:00-12:00/ 3:00-5:00"/>
    <m/>
    <s v="9:00-10:00/3:00-5:00"/>
    <m/>
    <s v="9:00-10:00/3:00-5:00"/>
    <s v="3:00-5:00"/>
    <s v="DAY OFF"/>
    <s v="UPPC/PVM"/>
    <n v="0.25"/>
    <m/>
    <n v="55"/>
  </r>
  <r>
    <x v="3"/>
    <s v="NL"/>
    <s v="CRISVIC MEJIA"/>
    <x v="7"/>
    <s v="JTC"/>
    <n v="1"/>
    <n v="1"/>
    <s v="LAOAG ILOCOS NORTE"/>
    <s v="ON BOARD"/>
    <n v="9.0909090909090912E-2"/>
    <n v="9.0909090909090912E-2"/>
    <s v="JUAN ,MELANNA MAE"/>
    <s v="JUAN"/>
    <s v="MELANNA MAE"/>
    <m/>
    <m/>
    <s v="10:00-11:00"/>
    <m/>
    <s v="10:00-11:00"/>
    <m/>
    <s v="DAY OFF"/>
    <s v="UPPC/PVM"/>
    <n v="0.25"/>
    <m/>
    <n v="55"/>
  </r>
  <r>
    <x v="3"/>
    <s v="NL"/>
    <s v="CRISVIC MEJIA"/>
    <x v="7"/>
    <s v="EVER"/>
    <n v="1"/>
    <n v="1"/>
    <s v="LAOAG ILOCOS NORTE"/>
    <s v="ON BOARD"/>
    <n v="9.0909090909090912E-2"/>
    <n v="9.0909090909090912E-2"/>
    <s v="JUAN ,MELANNA MAE"/>
    <s v="JUAN"/>
    <s v="MELANNA MAE"/>
    <s v="2:00-3:00"/>
    <m/>
    <s v="1:00-3:00"/>
    <m/>
    <s v="1:00-3:00"/>
    <m/>
    <s v="DAY OFF"/>
    <s v="UPPC/PVM"/>
    <n v="0.25"/>
    <m/>
    <n v="55"/>
  </r>
  <r>
    <x v="3"/>
    <s v="NL"/>
    <s v="CRISVIC MEJIA"/>
    <x v="7"/>
    <s v="ECO HALL"/>
    <n v="1"/>
    <n v="1"/>
    <s v="BATAC ILOCOS NORTE"/>
    <s v="ON BOARD"/>
    <n v="9.0909090909090912E-2"/>
    <n v="9.0909090909090912E-2"/>
    <s v="JUAN ,MELANNA MAE"/>
    <s v="JUAN"/>
    <s v="MELANNA MAE"/>
    <m/>
    <s v="8:00-9:00"/>
    <m/>
    <s v="8:00-9:00"/>
    <m/>
    <s v="8:00-9:00"/>
    <s v="DAY OFF"/>
    <s v="UPPC/PVM"/>
    <n v="0.25"/>
    <m/>
    <n v="55"/>
  </r>
  <r>
    <x v="3"/>
    <s v="NL"/>
    <s v="CRISVIC MEJIA"/>
    <x v="7"/>
    <s v="GEMMAS"/>
    <n v="1"/>
    <n v="1"/>
    <s v="BATAC ILOCOS NORTE"/>
    <s v="ON BOARD"/>
    <n v="9.0909090909090912E-2"/>
    <n v="9.0909090909090912E-2"/>
    <s v="JUAN ,MELANNA MAE"/>
    <s v="JUAN"/>
    <s v="MELANNA MAE"/>
    <m/>
    <s v="9:00-10:00"/>
    <m/>
    <s v="9:00-10:00"/>
    <m/>
    <s v="9:00-10:00"/>
    <s v="DAY OFF"/>
    <s v="UPPC/PVM"/>
    <n v="0.25"/>
    <m/>
    <n v="55"/>
  </r>
  <r>
    <x v="3"/>
    <s v="NL"/>
    <s v="CRISVIC MEJIA"/>
    <x v="7"/>
    <s v="JTC"/>
    <n v="1"/>
    <n v="1"/>
    <s v="BATAC ILOCOS NORTE"/>
    <s v="ON BOARD"/>
    <n v="9.0909090909090912E-2"/>
    <n v="9.0909090909090912E-2"/>
    <s v="JUAN ,MELANNA MAE"/>
    <s v="JUAN"/>
    <s v="MELANNA MAE"/>
    <m/>
    <s v="10:00-11:00"/>
    <m/>
    <s v="10:00-11:00"/>
    <m/>
    <m/>
    <s v="DAY OFF"/>
    <s v="UPPC/PVM"/>
    <n v="0.25"/>
    <m/>
    <n v="55"/>
  </r>
  <r>
    <x v="3"/>
    <s v="NL"/>
    <s v="CRISVIC MEJIA"/>
    <x v="7"/>
    <s v="SDB"/>
    <n v="1"/>
    <n v="1"/>
    <s v="BATAC ILOCOS NORTE"/>
    <s v="ON BOARD"/>
    <n v="9.0909090909090912E-2"/>
    <n v="9.0909090909090912E-2"/>
    <s v="JUAN ,MELANNA MAE"/>
    <s v="JUAN"/>
    <s v="MELANNA MAE"/>
    <m/>
    <s v="11:00-12:00"/>
    <m/>
    <s v="11:00-12:00"/>
    <m/>
    <s v="10:00-11:00"/>
    <s v="DAY OFF"/>
    <s v="UPPC/PVM"/>
    <n v="0.25"/>
    <m/>
    <n v="55"/>
  </r>
  <r>
    <x v="3"/>
    <s v="NL"/>
    <s v="CRISVIC MEJIA"/>
    <x v="7"/>
    <s v="ESC"/>
    <n v="1"/>
    <n v="1"/>
    <s v="BATAC ILOCOS NORTE"/>
    <s v="ON BOARD"/>
    <n v="9.0909090909090912E-2"/>
    <n v="9.0909090909090912E-2"/>
    <s v="JUAN ,MELANNA MAE"/>
    <s v="JUAN"/>
    <s v="MELANNA MAE"/>
    <m/>
    <s v="1:00-3:00"/>
    <m/>
    <s v="1:00-3:00"/>
    <m/>
    <s v="11:00-12:00"/>
    <s v="DAY OFF"/>
    <s v="UPPC/PVM"/>
    <n v="0.25"/>
    <m/>
    <n v="55"/>
  </r>
  <r>
    <x v="3"/>
    <s v="NL"/>
    <s v="CRISVIC MEJIA"/>
    <x v="7"/>
    <s v="CASIANO"/>
    <n v="1"/>
    <n v="1"/>
    <s v="SAN NICOLAS ILOCOS NORTE"/>
    <s v="ON BOARD"/>
    <n v="9.0909090909090912E-2"/>
    <n v="9.0909090909090912E-2"/>
    <s v="JUAN ,MELANNA MAE"/>
    <s v="JUAN"/>
    <s v="MELANNA MAE"/>
    <m/>
    <s v="3:30-5:00"/>
    <m/>
    <s v="3:30-5:00"/>
    <m/>
    <m/>
    <s v="DAY OFF"/>
    <s v="UPPC/PVM"/>
    <n v="0.25"/>
    <m/>
    <n v="55"/>
  </r>
  <r>
    <x v="3"/>
    <s v="NL"/>
    <s v="CRISVIC MEJIA"/>
    <x v="7"/>
    <s v="4 BROTHERS W/H"/>
    <n v="1"/>
    <n v="1"/>
    <s v="CANDON ILOCOS SUR"/>
    <s v="ON BOARD"/>
    <n v="5.2631578947368418E-2"/>
    <n v="5.2631578947368418E-2"/>
    <s v="CORPUZ ,ALEX"/>
    <s v="CORPUZ"/>
    <s v="ALEX"/>
    <s v="8:00-9:00"/>
    <s v="3:00-4:00"/>
    <s v="8:00-9:00"/>
    <m/>
    <s v="3:00-4:00"/>
    <s v="1:00-3:00"/>
    <s v="DAY OFF"/>
    <s v="UPPC/PVM"/>
    <n v="0.25"/>
    <m/>
    <n v="56"/>
  </r>
  <r>
    <x v="3"/>
    <s v="NL"/>
    <s v="CRISVIC MEJIA"/>
    <x v="7"/>
    <s v="4 BROTHERS S/M"/>
    <n v="1"/>
    <n v="1"/>
    <s v="CANDON ILOCOS SUR"/>
    <s v="ON BOARD"/>
    <n v="5.2631578947368418E-2"/>
    <n v="5.2631578947368418E-2"/>
    <s v="CORPUZ ,ALEX"/>
    <s v="CORPUZ"/>
    <s v="ALEX"/>
    <s v="9:00-10:00"/>
    <s v="4:00-5:00"/>
    <s v="9:00-10:00"/>
    <m/>
    <s v="4:00-5:00"/>
    <m/>
    <s v="DAY OFF"/>
    <s v="UPPC/PVM"/>
    <n v="0.25"/>
    <m/>
    <n v="56"/>
  </r>
  <r>
    <x v="3"/>
    <s v="NL"/>
    <s v="CRISVIC MEJIA"/>
    <x v="7"/>
    <s v="HOLIDAY 1"/>
    <n v="1"/>
    <n v="1"/>
    <s v="STA. MARIA ILOCOS SUR"/>
    <s v="ON BOARD"/>
    <n v="5.2631578947368418E-2"/>
    <n v="5.2631578947368418E-2"/>
    <s v="CORPUZ ,ALEX"/>
    <s v="CORPUZ"/>
    <s v="ALEX"/>
    <s v="10:00-12:00"/>
    <m/>
    <s v="10:00-12:00"/>
    <m/>
    <m/>
    <m/>
    <s v="DAY OFF"/>
    <s v="UPPC/PVM"/>
    <n v="0.25"/>
    <m/>
    <n v="56"/>
  </r>
  <r>
    <x v="3"/>
    <s v="NL"/>
    <s v="CRISVIC MEJIA"/>
    <x v="7"/>
    <s v="MIDMAC"/>
    <n v="1"/>
    <n v="1"/>
    <s v="STA. MARIA ILOCOS SUR"/>
    <s v="ON BOARD"/>
    <n v="5.2631578947368418E-2"/>
    <n v="5.2631578947368418E-2"/>
    <s v="CORPUZ ,ALEX"/>
    <s v="CORPUZ"/>
    <s v="ALEX"/>
    <s v="2:00-3:00"/>
    <m/>
    <s v="2:00-3:00"/>
    <m/>
    <m/>
    <m/>
    <s v="DAY OFF"/>
    <s v="UPPC/PVM"/>
    <n v="0.25"/>
    <m/>
    <n v="56"/>
  </r>
  <r>
    <x v="3"/>
    <s v="NL"/>
    <s v="CRISVIC MEJIA"/>
    <x v="7"/>
    <s v="ARKYS"/>
    <n v="1"/>
    <n v="1"/>
    <s v="NARVACAN ILOCOS SUR"/>
    <s v="ON BOARD"/>
    <n v="5.2631578947368418E-2"/>
    <n v="5.2631578947368418E-2"/>
    <s v="CORPUZ ,ALEX"/>
    <s v="CORPUZ"/>
    <s v="ALEX"/>
    <s v="3:00-4:00"/>
    <m/>
    <s v="3:00-4:00"/>
    <m/>
    <m/>
    <m/>
    <s v="DAY OFF"/>
    <s v="UPPC/PVM"/>
    <n v="0.25"/>
    <m/>
    <n v="56"/>
  </r>
  <r>
    <x v="3"/>
    <s v="NL"/>
    <s v="CRISVIC MEJIA"/>
    <x v="7"/>
    <s v="JTC NARVACAN"/>
    <n v="1"/>
    <n v="1"/>
    <s v="NARVACAN ILOCOS SUR"/>
    <s v="ON BOARD"/>
    <n v="5.2631578947368418E-2"/>
    <n v="5.2631578947368418E-2"/>
    <s v="CORPUZ ,ALEX"/>
    <s v="CORPUZ"/>
    <s v="ALEX"/>
    <s v="4:00-5:00"/>
    <m/>
    <s v="4:00-5:00"/>
    <m/>
    <m/>
    <m/>
    <s v="DAY OFF"/>
    <s v="UPPC/PVM"/>
    <n v="0.25"/>
    <m/>
    <n v="56"/>
  </r>
  <r>
    <x v="3"/>
    <s v="NL"/>
    <s v="CRISVIC MEJIA"/>
    <x v="7"/>
    <s v="LUMEN&amp;DOLOR TAGUDIN"/>
    <n v="1"/>
    <n v="1"/>
    <s v="TAGUDIN ILOCOS SUR"/>
    <s v="ON BOARD"/>
    <n v="5.2631578947368418E-2"/>
    <n v="5.2631578947368418E-2"/>
    <s v="CORPUZ ,ALEX"/>
    <s v="CORPUZ"/>
    <s v="ALEX"/>
    <m/>
    <s v="9:00-10:00"/>
    <m/>
    <m/>
    <s v="9:00-10:00"/>
    <m/>
    <s v="DAY OFF"/>
    <s v="UPPC/PVM"/>
    <n v="0.25"/>
    <m/>
    <n v="56"/>
  </r>
  <r>
    <x v="3"/>
    <s v="NL"/>
    <s v="CRISVIC MEJIA"/>
    <x v="7"/>
    <s v="ZENYS"/>
    <n v="1"/>
    <n v="1"/>
    <s v="TAGUDIN ILOCOS SUR"/>
    <s v="ON BOARD"/>
    <n v="5.2631578947368418E-2"/>
    <n v="5.2631578947368418E-2"/>
    <s v="CORPUZ ,ALEX"/>
    <s v="CORPUZ"/>
    <s v="ALEX"/>
    <m/>
    <s v="10:00-11:00"/>
    <m/>
    <m/>
    <s v="10:00-11:00"/>
    <m/>
    <s v="DAY OFF"/>
    <s v="UPPC/PVM"/>
    <n v="0.25"/>
    <m/>
    <n v="56"/>
  </r>
  <r>
    <x v="3"/>
    <s v="NL"/>
    <s v="CRISVIC MEJIA"/>
    <x v="7"/>
    <s v="JTC TAGUDIN"/>
    <n v="1"/>
    <n v="1"/>
    <s v="TAGUDIN ILOCOS SUR"/>
    <s v="ON BOARD"/>
    <n v="5.2631578947368418E-2"/>
    <n v="5.2631578947368418E-2"/>
    <s v="CORPUZ ,ALEX"/>
    <s v="CORPUZ"/>
    <s v="ALEX"/>
    <m/>
    <s v="11:00-12:00"/>
    <m/>
    <m/>
    <s v="11:00-12:00"/>
    <m/>
    <s v="DAY OFF"/>
    <s v="UPPC/PVM"/>
    <n v="0.25"/>
    <m/>
    <n v="56"/>
  </r>
  <r>
    <x v="3"/>
    <s v="NL"/>
    <s v="CRISVIC MEJIA"/>
    <x v="7"/>
    <s v="LUMEN&amp;DOLOR STA.CRUZ"/>
    <n v="1"/>
    <n v="1"/>
    <s v="STA. CRUZ ILOCOS SUR"/>
    <s v="ON BOARD"/>
    <n v="5.2631578947368418E-2"/>
    <n v="5.2631578947368418E-2"/>
    <s v="CORPUZ ,ALEX"/>
    <s v="CORPUZ"/>
    <s v="ALEX"/>
    <m/>
    <s v="1:00-2:00"/>
    <m/>
    <m/>
    <s v="1:00-2:00"/>
    <m/>
    <s v="DAY OFF"/>
    <s v="UPPC/PVM"/>
    <n v="0.25"/>
    <m/>
    <n v="56"/>
  </r>
  <r>
    <x v="3"/>
    <s v="NL"/>
    <s v="CRISVIC MEJIA"/>
    <x v="7"/>
    <s v="WELLMART"/>
    <n v="1"/>
    <n v="1"/>
    <s v="STA. LUCIA, ILOCOS SUR"/>
    <s v="ON BOARD"/>
    <n v="5.2631578947368418E-2"/>
    <n v="5.2631578947368418E-2"/>
    <s v="CORPUZ ,ALEX"/>
    <s v="CORPUZ"/>
    <s v="ALEX"/>
    <m/>
    <s v="2:00-3:00"/>
    <m/>
    <m/>
    <s v="2:00-3:00"/>
    <m/>
    <s v="DAY OFF"/>
    <s v="UPPC/PVM"/>
    <n v="0.25"/>
    <m/>
    <n v="56"/>
  </r>
  <r>
    <x v="3"/>
    <s v="NL"/>
    <s v="CRISVIC MEJIA"/>
    <x v="7"/>
    <s v="ADTEMPCO"/>
    <n v="1"/>
    <n v="1"/>
    <s v="BANGUET ABRA"/>
    <s v="ON BOARD"/>
    <n v="5.2631578947368418E-2"/>
    <n v="5.2631578947368418E-2"/>
    <s v="CORPUZ ,ALEX"/>
    <s v="CORPUZ"/>
    <s v="ALEX"/>
    <m/>
    <m/>
    <m/>
    <s v="8:00-10:00"/>
    <m/>
    <s v="8:00-10:00"/>
    <s v="DAY OFF"/>
    <s v="UPPC/PVM"/>
    <n v="0.25"/>
    <m/>
    <n v="56"/>
  </r>
  <r>
    <x v="3"/>
    <s v="NL"/>
    <s v="CRISVIC MEJIA"/>
    <x v="7"/>
    <s v="JTC BANGUED"/>
    <n v="1"/>
    <n v="1"/>
    <s v="BANGUET ABRA"/>
    <s v="ON BOARD"/>
    <n v="5.2631578947368418E-2"/>
    <n v="5.2631578947368418E-2"/>
    <s v="CORPUZ ,ALEX"/>
    <s v="CORPUZ"/>
    <s v="ALEX"/>
    <m/>
    <m/>
    <m/>
    <s v="10:00-12:00"/>
    <m/>
    <s v="10:00-12:00"/>
    <s v="DAY OFF"/>
    <s v="UPPC/PVM"/>
    <n v="0.25"/>
    <m/>
    <n v="56"/>
  </r>
  <r>
    <x v="3"/>
    <s v="NL"/>
    <s v="CRISVIC MEJIA"/>
    <x v="7"/>
    <s v="AQUINO"/>
    <n v="1"/>
    <n v="1"/>
    <s v="BANGUET ABRA"/>
    <s v="ON BOARD"/>
    <n v="5.2631578947368418E-2"/>
    <n v="5.2631578947368418E-2"/>
    <s v="CORPUZ ,ALEX"/>
    <s v="CORPUZ"/>
    <s v="ALEX"/>
    <m/>
    <m/>
    <m/>
    <s v="1:00-2:00"/>
    <m/>
    <s v="1:00-2:00"/>
    <s v="DAY OFF"/>
    <s v="UPPC/PVM"/>
    <n v="0.25"/>
    <m/>
    <n v="56"/>
  </r>
  <r>
    <x v="3"/>
    <s v="NL"/>
    <s v="CRISVIC MEJIA"/>
    <x v="7"/>
    <s v="NEW.COMM"/>
    <n v="1"/>
    <n v="1"/>
    <s v="BANGUET ABRA"/>
    <s v="ON BOARD"/>
    <n v="5.2631578947368418E-2"/>
    <n v="5.2631578947368418E-2"/>
    <s v="CORPUZ ,ALEX"/>
    <s v="CORPUZ"/>
    <s v="ALEX"/>
    <m/>
    <m/>
    <m/>
    <s v="2:00:-3:00 "/>
    <m/>
    <s v="2:00:-3:00 "/>
    <s v="DAY OFF"/>
    <s v="UPPC/PVM"/>
    <n v="0.25"/>
    <m/>
    <n v="56"/>
  </r>
  <r>
    <x v="3"/>
    <s v="NL"/>
    <s v="CRISVIC MEJIA"/>
    <x v="7"/>
    <s v="BIGORNIA"/>
    <n v="1"/>
    <n v="1"/>
    <s v="BANGUET ABRA"/>
    <s v="ON BOARD"/>
    <n v="5.2631578947368418E-2"/>
    <n v="5.2631578947368418E-2"/>
    <s v="CORPUZ ,ALEX"/>
    <s v="CORPUZ"/>
    <s v="ALEX"/>
    <m/>
    <m/>
    <m/>
    <s v="3:00-3:30"/>
    <m/>
    <s v="3:00-3:30"/>
    <s v="DAY OFF"/>
    <s v="UPPC/PVM"/>
    <n v="0.25"/>
    <m/>
    <n v="56"/>
  </r>
  <r>
    <x v="3"/>
    <s v="NL"/>
    <s v="CRISVIC MEJIA"/>
    <x v="7"/>
    <s v="SUPNET"/>
    <n v="1"/>
    <n v="1"/>
    <s v="BANGUET ABRA"/>
    <s v="ON BOARD"/>
    <n v="5.2631578947368418E-2"/>
    <n v="5.2631578947368418E-2"/>
    <s v="CORPUZ ,ALEX"/>
    <s v="CORPUZ"/>
    <s v="ALEX"/>
    <m/>
    <m/>
    <m/>
    <s v="3:30-4:00"/>
    <m/>
    <s v="3:30-4:00"/>
    <s v="DAY OFF"/>
    <s v="UPPC/PVM"/>
    <n v="0.25"/>
    <m/>
    <n v="56"/>
  </r>
  <r>
    <x v="3"/>
    <s v="NL"/>
    <s v="CRISVIC MEJIA"/>
    <x v="7"/>
    <s v="PAULA"/>
    <n v="1"/>
    <n v="1"/>
    <s v="BANGUET ABRA"/>
    <s v="ON BOARD"/>
    <n v="5.2631578947368418E-2"/>
    <n v="5.2631578947368418E-2"/>
    <s v="CORPUZ ,ALEX"/>
    <s v="CORPUZ"/>
    <s v="ALEX"/>
    <m/>
    <m/>
    <m/>
    <s v="4:00-5:00"/>
    <m/>
    <s v="4:00-5:00"/>
    <s v="DAY OFF"/>
    <s v="UPPC/PVM"/>
    <n v="0.25"/>
    <m/>
    <n v="56"/>
  </r>
  <r>
    <x v="3"/>
    <s v="NL"/>
    <s v="CRISVIC MEJIA"/>
    <x v="7"/>
    <s v="BIGWAY"/>
    <n v="1"/>
    <n v="1"/>
    <s v="STO. DOMINGOILOCOS SUR"/>
    <s v="ON BOARD"/>
    <n v="9.0909090909090912E-2"/>
    <n v="9.0909090909090912E-2"/>
    <s v="SUPAPO ,PERCIVAL"/>
    <s v="SUPAPO"/>
    <s v="PERCIVAL"/>
    <s v="8:00-9:00"/>
    <m/>
    <s v="8:00-9:00"/>
    <m/>
    <s v="8:00-9:00"/>
    <m/>
    <s v="DAY OFF"/>
    <s v="UPPC/PVM"/>
    <n v="0.25"/>
    <m/>
    <n v="57"/>
  </r>
  <r>
    <x v="3"/>
    <s v="NL"/>
    <s v="CRISVIC MEJIA"/>
    <x v="7"/>
    <s v="JTC MALL"/>
    <n v="1"/>
    <n v="1"/>
    <s v="BANTAY ILOCOS SUR"/>
    <s v="ON BOARD"/>
    <n v="9.0909090909090912E-2"/>
    <n v="9.0909090909090912E-2"/>
    <s v="SUPAPO ,PERCIVAL"/>
    <s v="SUPAPO"/>
    <s v="PERCIVAL"/>
    <s v="9:00-12:00"/>
    <m/>
    <s v="9:00-12:00"/>
    <m/>
    <s v="9:00-12:00"/>
    <m/>
    <s v="DAY OFF"/>
    <s v="UPPC/PVM"/>
    <n v="0.25"/>
    <m/>
    <n v="57"/>
  </r>
  <r>
    <x v="3"/>
    <s v="NL"/>
    <s v="CRISVIC MEJIA"/>
    <x v="7"/>
    <s v="ERGO"/>
    <n v="1"/>
    <n v="1"/>
    <s v="VIGAN ILOCOS SUR"/>
    <s v="ON BOARD"/>
    <n v="9.0909090909090912E-2"/>
    <n v="9.0909090909090912E-2"/>
    <s v="SUPAPO ,PERCIVAL"/>
    <s v="SUPAPO"/>
    <s v="PERCIVAL"/>
    <s v="1:00-2:00"/>
    <m/>
    <s v="1:00-2:00"/>
    <m/>
    <s v="1:00-2:00"/>
    <m/>
    <s v="DAY OFF"/>
    <s v="UPPC/PVM"/>
    <n v="0.25"/>
    <m/>
    <n v="57"/>
  </r>
  <r>
    <x v="3"/>
    <s v="NL"/>
    <s v="CRISVIC MEJIA"/>
    <x v="7"/>
    <s v="JTC CAOAYAN"/>
    <n v="1"/>
    <n v="1"/>
    <s v="CAOAYAN ILOCOS SUR"/>
    <s v="ON BOARD"/>
    <n v="9.0909090909090912E-2"/>
    <n v="9.0909090909090912E-2"/>
    <s v="SUPAPO ,PERCIVAL"/>
    <s v="SUPAPO"/>
    <s v="PERCIVAL"/>
    <s v="2:30-3:30"/>
    <m/>
    <s v="2:30-3:30"/>
    <m/>
    <s v="2:30-3:30"/>
    <m/>
    <s v="DAY OFF"/>
    <s v="UPPC/PVM"/>
    <n v="0.25"/>
    <m/>
    <n v="57"/>
  </r>
  <r>
    <x v="3"/>
    <s v="NL"/>
    <s v="CRISVIC MEJIA"/>
    <x v="7"/>
    <s v="2 BROTHER VIGAN"/>
    <n v="1"/>
    <n v="1"/>
    <s v="VIGAN ILOCOS SUR"/>
    <s v="ON BOARD"/>
    <n v="9.0909090909090912E-2"/>
    <n v="9.0909090909090912E-2"/>
    <s v="SUPAPO ,PERCIVAL"/>
    <s v="SUPAPO"/>
    <s v="PERCIVAL"/>
    <s v="4:00-5:00"/>
    <m/>
    <s v="4:00-5:00"/>
    <m/>
    <s v="4:00-5:00"/>
    <m/>
    <s v="DAY OFF"/>
    <s v="UPPC/PVM"/>
    <n v="0.25"/>
    <m/>
    <n v="57"/>
  </r>
  <r>
    <x v="3"/>
    <s v="NL"/>
    <s v="CRISVIC MEJIA"/>
    <x v="7"/>
    <s v="JTC PUBLIC MARKET"/>
    <n v="1"/>
    <n v="1"/>
    <s v="PUBLIC MARKET"/>
    <s v="ON BOARD"/>
    <n v="9.0909090909090912E-2"/>
    <n v="9.0909090909090912E-2"/>
    <s v="SUPAPO ,PERCIVAL"/>
    <s v="SUPAPO"/>
    <s v="PERCIVAL"/>
    <m/>
    <s v="8:00-9:00"/>
    <m/>
    <s v="8:00-9:00"/>
    <m/>
    <s v="8:00-9:00"/>
    <s v="DAY OFF"/>
    <s v="UPPC/PVM"/>
    <n v="0.25"/>
    <m/>
    <n v="57"/>
  </r>
  <r>
    <x v="3"/>
    <s v="NL"/>
    <s v="CRISVIC MEJIA"/>
    <x v="7"/>
    <s v="2 BROTHERS STO. DOMINGO"/>
    <n v="1"/>
    <n v="1"/>
    <s v="STO. DOMINGO"/>
    <s v="ON BOARD"/>
    <n v="9.0909090909090912E-2"/>
    <n v="9.0909090909090912E-2"/>
    <s v="SUPAPO ,PERCIVAL"/>
    <s v="SUPAPO"/>
    <s v="PERCIVAL"/>
    <m/>
    <s v="9:30-10:30"/>
    <m/>
    <s v="9:30-10:30"/>
    <m/>
    <s v="9:30-10:30"/>
    <s v="DAY OFF"/>
    <s v="UPPC/PVM"/>
    <n v="0.25"/>
    <m/>
    <n v="57"/>
  </r>
  <r>
    <x v="3"/>
    <s v="NL"/>
    <s v="CRISVIC MEJIA"/>
    <x v="7"/>
    <s v="2 BROTHERS CABUGAO"/>
    <n v="1"/>
    <n v="1"/>
    <s v="CABUGAO ILOCOS SUR"/>
    <s v="ON BOARD"/>
    <n v="9.0909090909090912E-2"/>
    <n v="9.0909090909090912E-2"/>
    <s v="SUPAPO ,PERCIVAL"/>
    <s v="SUPAPO"/>
    <s v="PERCIVAL"/>
    <m/>
    <s v="11:00-12:00"/>
    <m/>
    <s v="11:00-12:00"/>
    <m/>
    <s v="11:00-12:00"/>
    <s v="DAY OFF"/>
    <s v="UPPC/PVM"/>
    <n v="0.25"/>
    <m/>
    <n v="57"/>
  </r>
  <r>
    <x v="3"/>
    <s v="NL"/>
    <s v="CRISVIC MEJIA"/>
    <x v="7"/>
    <s v="AMIANAN"/>
    <n v="1"/>
    <n v="1"/>
    <s v="SINAIT ILOCOS SUR"/>
    <s v="ON BOARD"/>
    <n v="9.0909090909090912E-2"/>
    <n v="9.0909090909090912E-2"/>
    <s v="SUPAPO ,PERCIVAL"/>
    <s v="SUPAPO"/>
    <s v="PERCIVAL"/>
    <m/>
    <s v="1:00-2:30"/>
    <m/>
    <s v="1:00-2:30"/>
    <m/>
    <s v="1:00-2:30"/>
    <s v="DAY OFF"/>
    <s v="UPPC/PVM"/>
    <n v="0.25"/>
    <m/>
    <n v="57"/>
  </r>
  <r>
    <x v="3"/>
    <s v="NL"/>
    <s v="CRISVIC MEJIA"/>
    <x v="7"/>
    <s v="WGNA"/>
    <n v="1"/>
    <n v="1"/>
    <s v="SINAIT ILOCOS SUR"/>
    <s v="ON BOARD"/>
    <n v="9.0909090909090912E-2"/>
    <n v="9.0909090909090912E-2"/>
    <s v="SUPAPO ,PERCIVAL"/>
    <s v="SUPAPO"/>
    <s v="PERCIVAL"/>
    <m/>
    <s v="3:00-4:00"/>
    <m/>
    <s v="3:00-4:00"/>
    <m/>
    <s v="3:00-4:00"/>
    <s v="DAY OFF"/>
    <s v="UPPC/PVM"/>
    <n v="0.25"/>
    <m/>
    <n v="57"/>
  </r>
  <r>
    <x v="3"/>
    <s v="NL"/>
    <s v="CRISVIC MEJIA"/>
    <x v="7"/>
    <s v="DAN LOUIE"/>
    <n v="1"/>
    <n v="1"/>
    <s v="SINAIT ILOCOS SUR"/>
    <s v="ON BOARD"/>
    <n v="9.0909090909090912E-2"/>
    <n v="9.0909090909090912E-2"/>
    <s v="SUPAPO ,PERCIVAL"/>
    <s v="SUPAPO"/>
    <s v="PERCIVAL"/>
    <m/>
    <s v="4:00-5:00"/>
    <m/>
    <s v="4:00-5:00"/>
    <m/>
    <s v="4:00-5:00"/>
    <s v="DAY OFF"/>
    <s v="UPPC/PVM"/>
    <n v="0.25"/>
    <m/>
    <n v="57"/>
  </r>
  <r>
    <x v="3"/>
    <s v="NL"/>
    <s v="CRISVIC MEJIA"/>
    <x v="7"/>
    <s v="RADOS GROCERY"/>
    <n v="1"/>
    <n v="1"/>
    <s v="CANDON, ILOCOS SUR"/>
    <s v="ON BOARD"/>
    <n v="5.2631578947368418E-2"/>
    <n v="5.2631578947368418E-2"/>
    <s v="CORPUZ ,ALEX"/>
    <s v="CORPUZ"/>
    <s v="ALEX"/>
    <m/>
    <s v="8:00-9:00"/>
    <m/>
    <m/>
    <s v="8:00-9:00"/>
    <m/>
    <s v="DAY OFF"/>
    <s v="UPPC/PVM"/>
    <n v="0.25"/>
    <m/>
    <n v="56"/>
  </r>
  <r>
    <x v="3"/>
    <s v="NL"/>
    <s v="CRISVIC MEJIA"/>
    <x v="7"/>
    <s v="M.E. SHOPPING CENTER"/>
    <n v="1"/>
    <n v="1"/>
    <s v="ABADILLA ST., LAOAG CITY"/>
    <s v="ON BOARD"/>
    <n v="9.0909090909090912E-2"/>
    <n v="9.0909090909090912E-2"/>
    <s v="JUAN ,MELANNA MAE"/>
    <s v="JUAN"/>
    <s v="MELANNA MAE"/>
    <m/>
    <m/>
    <m/>
    <m/>
    <m/>
    <m/>
    <m/>
    <s v="UPPC/PVM"/>
    <n v="0.25"/>
    <m/>
    <n v="55"/>
  </r>
  <r>
    <x v="5"/>
    <s v="BUNETA"/>
    <s v="FREDDIE PAGBILAO"/>
    <x v="8"/>
    <s v="CAMILENIA"/>
    <n v="1"/>
    <n v="1"/>
    <s v="CAMILING"/>
    <s v="ON BOARD"/>
    <n v="0.125"/>
    <n v="0.125"/>
    <s v="FIGUEROA ,JULIUS CAEZAR"/>
    <s v="FIGUEROA"/>
    <s v="JULIUS CAEZAR"/>
    <s v="8:00-9:00"/>
    <s v="8:00-9:00"/>
    <s v="8:00-9:00"/>
    <s v="8:00-9:00"/>
    <s v="8:00-9:00"/>
    <s v="8:00-9:00"/>
    <s v="DAY OFF"/>
    <s v="UPPC/UCI"/>
    <n v="0.25"/>
    <m/>
    <n v="81"/>
  </r>
  <r>
    <x v="5"/>
    <s v="BUNETA"/>
    <s v="FREDDIE PAGBILAO"/>
    <x v="8"/>
    <s v="VHIAS"/>
    <n v="1"/>
    <n v="1"/>
    <s v="CAMILING"/>
    <s v="ON BOARD"/>
    <n v="0.125"/>
    <n v="0.125"/>
    <s v="FIGUEROA ,JULIUS CAEZAR"/>
    <s v="FIGUEROA"/>
    <s v="JULIUS CAEZAR"/>
    <s v="9:00-10:00"/>
    <s v="9:00-10:00"/>
    <s v="9:00-10:00"/>
    <s v="9:00-10:00"/>
    <s v="9:00-10:00"/>
    <s v="9:00-10:00"/>
    <s v="DAY OFF"/>
    <s v="UPPC/UCI"/>
    <n v="0.25"/>
    <m/>
    <n v="81"/>
  </r>
  <r>
    <x v="5"/>
    <s v="BUNETA"/>
    <s v="FREDDIE PAGBILAO"/>
    <x v="8"/>
    <s v="TRIPLE S"/>
    <n v="1"/>
    <n v="1"/>
    <s v="CAMILING"/>
    <s v="ON BOARD"/>
    <n v="0.125"/>
    <n v="0.125"/>
    <s v="FIGUEROA ,JULIUS CAEZAR"/>
    <s v="FIGUEROA"/>
    <s v="JULIUS CAEZAR"/>
    <s v="10:00-11:00"/>
    <s v="10:00-11:00"/>
    <s v="10:00-11:00"/>
    <s v="10:00-11:00"/>
    <s v="10:00-11:00"/>
    <s v="10:00-11:00"/>
    <s v="DAY OFF"/>
    <s v="UPPC/UCI"/>
    <n v="0.25"/>
    <m/>
    <n v="81"/>
  </r>
  <r>
    <x v="5"/>
    <s v="BUNETA"/>
    <s v="FREDDIE PAGBILAO"/>
    <x v="8"/>
    <s v="CLARISSA"/>
    <n v="1"/>
    <n v="1"/>
    <s v="CAMILING"/>
    <s v="ON BOARD"/>
    <n v="0.125"/>
    <n v="0.125"/>
    <s v="FIGUEROA ,JULIUS CAEZAR"/>
    <s v="FIGUEROA"/>
    <s v="JULIUS CAEZAR"/>
    <s v="11:00-12:00"/>
    <s v="11:00-12:00"/>
    <s v="11:00-12:00"/>
    <s v="11:00-12:00"/>
    <s v="11:00-12:00"/>
    <s v="11:00-12:00"/>
    <s v="DAY OFF"/>
    <s v="UPPC/UCI"/>
    <n v="0.25"/>
    <m/>
    <n v="81"/>
  </r>
  <r>
    <x v="5"/>
    <s v="BUNETA"/>
    <s v="FREDDIE PAGBILAO"/>
    <x v="8"/>
    <s v="RJM"/>
    <n v="1"/>
    <n v="1"/>
    <s v="STA IGNACIA"/>
    <s v="ON BOARD"/>
    <n v="0.125"/>
    <n v="0.125"/>
    <s v="FIGUEROA ,JULIUS CAEZAR"/>
    <s v="FIGUEROA"/>
    <s v="JULIUS CAEZAR"/>
    <s v="1:00-2:00"/>
    <s v="1:00-2:00"/>
    <s v="1:00-2:00"/>
    <s v="1:00-2:00"/>
    <s v="1:00-2:00"/>
    <s v="1:00-2:00"/>
    <s v="DAY OFF"/>
    <s v="UPPC/UCI"/>
    <n v="0.25"/>
    <m/>
    <n v="81"/>
  </r>
  <r>
    <x v="5"/>
    <s v="BUNETA"/>
    <s v="FREDDIE PAGBILAO"/>
    <x v="8"/>
    <s v="ABC MART"/>
    <n v="1"/>
    <n v="1"/>
    <s v="TARLAC"/>
    <s v="ON BOARD"/>
    <n v="0.125"/>
    <n v="0.125"/>
    <s v="FIGUEROA ,JULIUS CAEZAR"/>
    <s v="FIGUEROA"/>
    <s v="JULIUS CAEZAR"/>
    <s v="2:00-3:00"/>
    <s v="2:00-3:00"/>
    <s v="2:00-3:00"/>
    <s v="2:00-3:00"/>
    <s v="2:00-3:00"/>
    <s v="2:00-3:00"/>
    <s v="DAY OFF"/>
    <s v="UPPC/UCI"/>
    <n v="0.25"/>
    <m/>
    <n v="81"/>
  </r>
  <r>
    <x v="5"/>
    <s v="BUNETA"/>
    <s v="FREDDIE PAGBILAO"/>
    <x v="8"/>
    <s v="NEW WORLD"/>
    <n v="1"/>
    <n v="1"/>
    <s v="TARLAC"/>
    <s v="ON BOARD"/>
    <n v="0.125"/>
    <n v="0.125"/>
    <s v="FIGUEROA ,JULIUS CAEZAR"/>
    <s v="FIGUEROA"/>
    <s v="JULIUS CAEZAR"/>
    <s v="3:00-4:00"/>
    <s v="3:00-4:00"/>
    <s v="3:00-4:00"/>
    <s v="3:00-4:00"/>
    <s v="3:00-4:00"/>
    <s v="3:00-4:00"/>
    <s v="DAY OFF"/>
    <s v="UPPC/UCI"/>
    <n v="0.25"/>
    <m/>
    <n v="81"/>
  </r>
  <r>
    <x v="5"/>
    <s v="BUNETA"/>
    <s v="FREDDIE PAGBILAO"/>
    <x v="8"/>
    <s v="MAY-ANN"/>
    <n v="1"/>
    <n v="1"/>
    <s v="TARLAC"/>
    <s v="ON BOARD"/>
    <n v="0.125"/>
    <n v="0.125"/>
    <s v="FIGUEROA ,JULIUS CAEZAR"/>
    <s v="FIGUEROA"/>
    <s v="JULIUS CAEZAR"/>
    <s v="4:00-5:00"/>
    <s v="4:00-5:00"/>
    <s v="4:00-5:00"/>
    <s v="4:00-5:00"/>
    <s v="4:00-5:00"/>
    <s v="4:00-5:00"/>
    <s v="DAY OFF"/>
    <s v="UPPC/UCI"/>
    <n v="0.25"/>
    <m/>
    <n v="81"/>
  </r>
  <r>
    <x v="5"/>
    <s v="BUNETA"/>
    <s v="FREDDIE PAGBILAO"/>
    <x v="8"/>
    <s v="RJM"/>
    <n v="1"/>
    <n v="1"/>
    <s v="VICTORIA"/>
    <s v="ON BOARD"/>
    <n v="7.1428571428571425E-2"/>
    <n v="7.1428571428571425E-2"/>
    <s v="SEMBRANO ,MARLON"/>
    <s v="SEMBRANO"/>
    <s v="MARLON"/>
    <m/>
    <s v="8:00-9:00"/>
    <m/>
    <s v="8:00-9:00"/>
    <m/>
    <s v="8:00-9:00"/>
    <s v="DAY OFF"/>
    <s v="UPPC/LFC/UCI"/>
    <n v="0.25"/>
    <m/>
    <n v="82"/>
  </r>
  <r>
    <x v="5"/>
    <s v="BUNETA"/>
    <s v="FREDDIE PAGBILAO"/>
    <x v="8"/>
    <s v="DALISAY"/>
    <n v="1"/>
    <n v="1"/>
    <s v="VICTORIA"/>
    <s v="ON BOARD"/>
    <n v="7.1428571428571425E-2"/>
    <n v="7.1428571428571425E-2"/>
    <s v="SEMBRANO ,MARLON"/>
    <s v="SEMBRANO"/>
    <s v="MARLON"/>
    <m/>
    <s v="9:00-10:00"/>
    <m/>
    <s v="9:00-10:00"/>
    <m/>
    <s v="9:00-10:00"/>
    <s v="DAY OFF"/>
    <s v="UPPC/LFC/UCI"/>
    <n v="0.25"/>
    <m/>
    <n v="82"/>
  </r>
  <r>
    <x v="5"/>
    <s v="BUNETA"/>
    <s v="FREDDIE PAGBILAO"/>
    <x v="8"/>
    <s v="MONCADA SM"/>
    <n v="1"/>
    <n v="1"/>
    <s v="MONCADA"/>
    <s v="ON BOARD"/>
    <n v="7.1428571428571425E-2"/>
    <n v="7.1428571428571425E-2"/>
    <s v="SEMBRANO ,MARLON"/>
    <s v="SEMBRANO"/>
    <s v="MARLON"/>
    <m/>
    <s v="10:00-12:00"/>
    <m/>
    <s v="10:00-12:00"/>
    <m/>
    <s v="10:00-12:00"/>
    <s v="DAY OFF"/>
    <s v="UPPC/LFC/UCI"/>
    <n v="0.25"/>
    <m/>
    <n v="82"/>
  </r>
  <r>
    <x v="5"/>
    <s v="BUNETA"/>
    <s v="FREDDIE PAGBILAO"/>
    <x v="8"/>
    <s v="EDCO"/>
    <n v="1"/>
    <n v="1"/>
    <s v="MONCADA"/>
    <s v="ON BOARD"/>
    <n v="7.1428571428571425E-2"/>
    <n v="7.1428571428571425E-2"/>
    <s v="SEMBRANO ,MARLON"/>
    <s v="SEMBRANO"/>
    <s v="MARLON"/>
    <m/>
    <s v="1:00-2:00"/>
    <m/>
    <s v="1:00-2:00"/>
    <m/>
    <s v="1:00-2:00"/>
    <s v="DAY OFF"/>
    <s v="UPPC/LFC/UCI"/>
    <n v="0.25"/>
    <m/>
    <n v="82"/>
  </r>
  <r>
    <x v="5"/>
    <s v="BUNETA"/>
    <s v="FREDDIE PAGBILAO"/>
    <x v="8"/>
    <s v="LALLY"/>
    <n v="1"/>
    <n v="1"/>
    <s v="MONCADA"/>
    <s v="ON BOARD"/>
    <n v="7.1428571428571425E-2"/>
    <n v="7.1428571428571425E-2"/>
    <s v="SEMBRANO ,MARLON"/>
    <s v="SEMBRANO"/>
    <s v="MARLON"/>
    <m/>
    <s v="2:00-2:30"/>
    <m/>
    <s v="2:00-2:30"/>
    <m/>
    <s v="2:00-2:30"/>
    <s v="DAY OFF"/>
    <s v="UPPC/LFC/UCI"/>
    <n v="0.25"/>
    <m/>
    <n v="82"/>
  </r>
  <r>
    <x v="5"/>
    <s v="BUNETA"/>
    <s v="FREDDIE PAGBILAO"/>
    <x v="8"/>
    <s v="ELSA"/>
    <n v="1"/>
    <n v="1"/>
    <s v="MONCADA"/>
    <s v="ON BOARD"/>
    <n v="7.1428571428571425E-2"/>
    <n v="7.1428571428571425E-2"/>
    <s v="SEMBRANO ,MARLON"/>
    <s v="SEMBRANO"/>
    <s v="MARLON"/>
    <m/>
    <s v="2:30-3:00"/>
    <m/>
    <s v="2:30-3:00"/>
    <m/>
    <s v="2:30-3:00"/>
    <s v="DAY OFF"/>
    <s v="UPPC/LFC/UCI"/>
    <n v="0.25"/>
    <m/>
    <n v="82"/>
  </r>
  <r>
    <x v="5"/>
    <s v="BUNETA"/>
    <s v="FREDDIE PAGBILAO"/>
    <x v="8"/>
    <s v="PANIQUI MART"/>
    <n v="1"/>
    <n v="1"/>
    <s v="PANIQUI"/>
    <s v="ON BOARD"/>
    <n v="7.1428571428571425E-2"/>
    <n v="7.1428571428571425E-2"/>
    <s v="SEMBRANO ,MARLON"/>
    <s v="SEMBRANO"/>
    <s v="MARLON"/>
    <m/>
    <s v="3:00-4:00"/>
    <m/>
    <s v="3:00-4:00"/>
    <m/>
    <s v="3:00-4:00"/>
    <s v="DAY OFF"/>
    <s v="UPPC/LFC/UCI"/>
    <n v="0.25"/>
    <m/>
    <n v="82"/>
  </r>
  <r>
    <x v="5"/>
    <s v="BUNETA"/>
    <s v="FREDDIE PAGBILAO"/>
    <x v="8"/>
    <s v="TAN HOK"/>
    <n v="1"/>
    <n v="1"/>
    <s v="PANIQUI"/>
    <s v="ON BOARD"/>
    <n v="7.1428571428571425E-2"/>
    <n v="7.1428571428571425E-2"/>
    <s v="SEMBRANO ,MARLON"/>
    <s v="SEMBRANO"/>
    <s v="MARLON"/>
    <m/>
    <s v="4:00-5:00"/>
    <m/>
    <s v="4:00-5:00"/>
    <m/>
    <s v="4:00-5:00"/>
    <s v="DAY OFF"/>
    <s v="UPPC/LFC/UCI"/>
    <n v="0.25"/>
    <m/>
    <n v="82"/>
  </r>
  <r>
    <x v="5"/>
    <s v="BUNETA"/>
    <s v="FREDDIE PAGBILAO"/>
    <x v="8"/>
    <s v="DALISAY 3 TIBAG"/>
    <n v="1"/>
    <n v="1"/>
    <s v="TARLAC TIBAG"/>
    <s v="ON BOARD"/>
    <n v="7.1428571428571425E-2"/>
    <n v="7.1428571428571425E-2"/>
    <s v="SEMBRANO ,MARLON"/>
    <s v="SEMBRANO"/>
    <s v="MARLON"/>
    <s v="8:00-9:00"/>
    <m/>
    <s v="8:00-9:00"/>
    <m/>
    <s v="8:00-9:00"/>
    <m/>
    <s v="DAY OFF"/>
    <s v="UPPC/LFC/UCI"/>
    <n v="0.25"/>
    <m/>
    <n v="82"/>
  </r>
  <r>
    <x v="5"/>
    <s v="BUNETA"/>
    <s v="FREDDIE PAGBILAO"/>
    <x v="8"/>
    <s v="DALISAY SAN VICENTE"/>
    <n v="1"/>
    <n v="1"/>
    <s v="TARLAC"/>
    <s v="ON BOARD"/>
    <n v="7.1428571428571425E-2"/>
    <n v="7.1428571428571425E-2"/>
    <s v="SEMBRANO ,MARLON"/>
    <s v="SEMBRANO"/>
    <s v="MARLON"/>
    <s v="9:00-10:00"/>
    <m/>
    <s v="9:00-10:00"/>
    <m/>
    <s v="9:00-10:00"/>
    <m/>
    <s v="DAY OFF"/>
    <s v="UPPC/LFC/UCI"/>
    <n v="0.25"/>
    <m/>
    <n v="82"/>
  </r>
  <r>
    <x v="5"/>
    <s v="BUNETA"/>
    <s v="FREDDIE PAGBILAO"/>
    <x v="8"/>
    <s v="DALISAY  MALIWALO"/>
    <n v="1"/>
    <n v="1"/>
    <s v="TARLAC MALIWALO"/>
    <s v="ON BOARD"/>
    <n v="7.1428571428571425E-2"/>
    <n v="7.1428571428571425E-2"/>
    <s v="SEMBRANO ,MARLON"/>
    <s v="SEMBRANO"/>
    <s v="MARLON"/>
    <s v="10:00-11:00"/>
    <m/>
    <s v="10:00-11:00"/>
    <m/>
    <s v="10:00-11:00"/>
    <m/>
    <s v="DAY OFF"/>
    <s v="UPPC/LFC/UCI"/>
    <n v="0.25"/>
    <m/>
    <n v="82"/>
  </r>
  <r>
    <x v="5"/>
    <s v="BUNETA"/>
    <s v="FREDDIE PAGBILAO"/>
    <x v="8"/>
    <s v="DALISAY MATATALAIB"/>
    <n v="1"/>
    <n v="1"/>
    <s v="TARLAC MATATALAIB"/>
    <s v="ON BOARD"/>
    <n v="7.1428571428571425E-2"/>
    <n v="7.1428571428571425E-2"/>
    <s v="SEMBRANO ,MARLON"/>
    <s v="SEMBRANO"/>
    <s v="MARLON"/>
    <s v="11:00-12:00"/>
    <m/>
    <s v="11:00-12:00"/>
    <m/>
    <s v="11:00-12:00"/>
    <m/>
    <s v="DAY OFF"/>
    <s v="UPPC/LFC/UCI"/>
    <n v="0.25"/>
    <m/>
    <n v="82"/>
  </r>
  <r>
    <x v="5"/>
    <s v="BUNETA"/>
    <s v="FREDDIE PAGBILAO"/>
    <x v="8"/>
    <s v="MIDTOWN"/>
    <n v="1"/>
    <n v="1"/>
    <s v="TARLAC"/>
    <s v="ON BOARD"/>
    <n v="7.1428571428571425E-2"/>
    <n v="7.1428571428571425E-2"/>
    <s v="SEMBRANO ,MARLON"/>
    <s v="SEMBRANO"/>
    <s v="MARLON"/>
    <s v="1:00-3:00"/>
    <m/>
    <s v="1:00-3:00"/>
    <m/>
    <s v="1:00-3:00"/>
    <m/>
    <s v="DAY OFF"/>
    <s v="UPPC/LFC/UCI"/>
    <n v="0.25"/>
    <m/>
    <n v="82"/>
  </r>
  <r>
    <x v="5"/>
    <s v="BUNETA"/>
    <s v="FREDDIE PAGBILAO"/>
    <x v="8"/>
    <s v="DALISAY 1"/>
    <n v="1"/>
    <n v="1"/>
    <s v="TARLAC"/>
    <s v="ON BOARD"/>
    <n v="7.1428571428571425E-2"/>
    <n v="7.1428571428571425E-2"/>
    <s v="SEMBRANO ,MARLON"/>
    <s v="SEMBRANO"/>
    <s v="MARLON"/>
    <s v="3:00-5:00"/>
    <m/>
    <s v="3:00-5:00"/>
    <m/>
    <s v="3:00-5:00"/>
    <m/>
    <s v="DAY OFF"/>
    <s v="UPPC/LFC/UCI"/>
    <n v="0.25"/>
    <m/>
    <n v="82"/>
  </r>
  <r>
    <x v="5"/>
    <s v="BUNETA"/>
    <s v="FREDDIE PAGBILAO"/>
    <x v="8"/>
    <s v="ABC MART"/>
    <n v="1"/>
    <n v="1"/>
    <s v="BAMBAN"/>
    <s v="ON BOARD"/>
    <n v="0.125"/>
    <n v="0.125"/>
    <s v="PINEDA ,ROWELL"/>
    <s v="PINEDA"/>
    <s v="ROWELL"/>
    <m/>
    <s v="8:00-9:00"/>
    <m/>
    <s v="8:00-9:00"/>
    <m/>
    <s v="8:00-9:00"/>
    <s v="DAY OFF"/>
    <s v="UPPC/PVM/UCI"/>
    <n v="0.25"/>
    <m/>
    <n v="83"/>
  </r>
  <r>
    <x v="5"/>
    <s v="BUNETA"/>
    <s v="FREDDIE PAGBILAO"/>
    <x v="8"/>
    <s v="JUNMART"/>
    <n v="1"/>
    <n v="1"/>
    <s v="BAMBAN"/>
    <s v="ON BOARD"/>
    <n v="0.125"/>
    <n v="0.125"/>
    <s v="PINEDA ,ROWELL"/>
    <s v="PINEDA"/>
    <s v="ROWELL"/>
    <s v="8:00-10:00"/>
    <s v="9:00-10:00"/>
    <s v="8:00-10:00"/>
    <s v="9:00-10:00"/>
    <s v="8:00-10:00"/>
    <s v="9:00-10:00"/>
    <s v="DAY OFF"/>
    <s v="UPPC/PVM/UCI"/>
    <n v="0.25"/>
    <m/>
    <n v="83"/>
  </r>
  <r>
    <x v="5"/>
    <s v="BUNETA"/>
    <s v="FREDDIE PAGBILAO"/>
    <x v="8"/>
    <s v="MADAM"/>
    <n v="1"/>
    <n v="1"/>
    <s v="BAMBAN"/>
    <s v="ON BOARD"/>
    <n v="0.125"/>
    <n v="0.125"/>
    <s v="PINEDA ,ROWELL"/>
    <s v="PINEDA"/>
    <s v="ROWELL"/>
    <s v="10:00-11:00"/>
    <s v="10:00-11:00"/>
    <s v="10:00-11:00"/>
    <s v="10:00-11:00"/>
    <s v="10:00-11:00"/>
    <s v="10:00-11:00"/>
    <s v="DAY OFF"/>
    <s v="UPPC/PVM/UCI"/>
    <n v="0.25"/>
    <m/>
    <n v="83"/>
  </r>
  <r>
    <x v="5"/>
    <s v="BUNETA"/>
    <s v="FREDDIE PAGBILAO"/>
    <x v="8"/>
    <s v="ALEX"/>
    <n v="1"/>
    <n v="1"/>
    <s v="BAMBAN"/>
    <s v="ON BOARD"/>
    <n v="0.125"/>
    <n v="0.125"/>
    <s v="PINEDA ,ROWELL"/>
    <s v="PINEDA"/>
    <s v="ROWELL"/>
    <s v="11:00-12:00"/>
    <s v="11:00-12:00"/>
    <s v="11:00-12:00"/>
    <s v="11:00-12:00"/>
    <s v="11:00-12:00"/>
    <s v="11:00-12:00"/>
    <s v="DAY OFF"/>
    <s v="UPPC/PVM/UCI"/>
    <n v="0.25"/>
    <m/>
    <n v="83"/>
  </r>
  <r>
    <x v="5"/>
    <s v="BUNETA"/>
    <s v="FREDDIE PAGBILAO"/>
    <x v="8"/>
    <s v="DALISAY"/>
    <n v="1"/>
    <n v="1"/>
    <s v="SAN MIGUEL"/>
    <s v="ON BOARD"/>
    <n v="0.125"/>
    <n v="0.125"/>
    <s v="PINEDA ,ROWELL"/>
    <s v="PINEDA"/>
    <s v="ROWELL"/>
    <s v="1:00-3:00"/>
    <m/>
    <s v="1:00-3:00"/>
    <m/>
    <s v="1:00-3:00"/>
    <m/>
    <s v="DAY OFF"/>
    <s v="UPPC/PVM/UCI"/>
    <n v="0.25"/>
    <m/>
    <n v="83"/>
  </r>
  <r>
    <x v="5"/>
    <s v="BUNETA"/>
    <s v="FREDDIE PAGBILAO"/>
    <x v="8"/>
    <s v="DALISAY"/>
    <n v="1"/>
    <n v="1"/>
    <s v="SAN RAFAEL"/>
    <s v="ON BOARD"/>
    <n v="0.125"/>
    <n v="0.125"/>
    <s v="PINEDA ,ROWELL"/>
    <s v="PINEDA"/>
    <s v="ROWELL"/>
    <s v="3:00-5:00"/>
    <m/>
    <s v="3:00-5:00"/>
    <m/>
    <s v="3:00-5:00"/>
    <m/>
    <s v="DAY OFF"/>
    <s v="UPPC/PVM/UCI"/>
    <n v="0.25"/>
    <m/>
    <n v="83"/>
  </r>
  <r>
    <x v="5"/>
    <s v="BUNETA"/>
    <s v="FREDDIE PAGBILAO"/>
    <x v="8"/>
    <s v="LM"/>
    <n v="1"/>
    <n v="1"/>
    <s v="CONCEPCION"/>
    <s v="ON BOARD"/>
    <n v="0.125"/>
    <n v="0.125"/>
    <s v="PINEDA ,ROWELL"/>
    <s v="PINEDA"/>
    <s v="ROWELL"/>
    <m/>
    <s v="1:00-3:00"/>
    <m/>
    <s v="1:00-3:00"/>
    <m/>
    <s v="1:00-3:00"/>
    <s v="DAY OFF"/>
    <s v="UPPC/PVM/UCI"/>
    <n v="0.25"/>
    <m/>
    <n v="83"/>
  </r>
  <r>
    <x v="5"/>
    <s v="BUNETA"/>
    <s v="FREDDIE PAGBILAO"/>
    <x v="8"/>
    <s v="AMD"/>
    <n v="1"/>
    <n v="1"/>
    <s v="CONCEPCION"/>
    <s v="ON BOARD"/>
    <n v="0.125"/>
    <n v="0.125"/>
    <s v="PINEDA ,ROWELL"/>
    <s v="PINEDA"/>
    <s v="ROWELL"/>
    <m/>
    <s v="3:00-5:00"/>
    <m/>
    <s v="3:00-5:00"/>
    <m/>
    <s v="3:00-5:00"/>
    <s v="DAY OFF"/>
    <s v="UPPC/PVM/UCI"/>
    <n v="0.25"/>
    <m/>
    <n v="83"/>
  </r>
  <r>
    <x v="5"/>
    <s v="BUNETA"/>
    <s v="FREDDIE PAGBILAO"/>
    <x v="8"/>
    <s v="JULING"/>
    <n v="1"/>
    <n v="1"/>
    <s v="CABIAO"/>
    <s v="ON BOARD"/>
    <n v="0.125"/>
    <n v="0.125"/>
    <s v="CRISTOBAL ,DAN MARK"/>
    <s v="CRISTOBAL"/>
    <s v="DAN MARK"/>
    <s v="8:00-9:00"/>
    <m/>
    <m/>
    <m/>
    <s v="8:00-9:00"/>
    <m/>
    <s v="DAY -OFF"/>
    <s v="UPPC/LFC/PVM/UCI"/>
    <n v="0.25"/>
    <m/>
    <n v="84"/>
  </r>
  <r>
    <x v="5"/>
    <s v="BUNETA"/>
    <s v="FREDDIE PAGBILAO"/>
    <x v="8"/>
    <s v="STM CABIAO"/>
    <n v="1"/>
    <n v="1"/>
    <s v="CABIAO"/>
    <s v="ON BOARD"/>
    <n v="0.125"/>
    <n v="0.125"/>
    <s v="CRISTOBAL ,DAN MARK"/>
    <s v="CRISTOBAL"/>
    <s v="DAN MARK"/>
    <s v="9:00-12:00"/>
    <s v="8:00-12:00"/>
    <m/>
    <s v="8:00-12:00"/>
    <s v="9:00-12:00"/>
    <s v="8:00-12:00"/>
    <s v="DAY-OFF"/>
    <s v="UPPC/LFC/PVM/UCI"/>
    <n v="0.25"/>
    <m/>
    <n v="84"/>
  </r>
  <r>
    <x v="5"/>
    <s v="BUNETA"/>
    <s v="FREDDIE PAGBILAO"/>
    <x v="8"/>
    <s v="G&amp;V"/>
    <n v="1"/>
    <n v="1"/>
    <s v="GAPAN"/>
    <s v="ON BOARD"/>
    <n v="0.125"/>
    <n v="0.125"/>
    <s v="CRISTOBAL ,DAN MARK"/>
    <s v="CRISTOBAL"/>
    <s v="DAN MARK"/>
    <s v="1:00-2:00"/>
    <m/>
    <s v="1:00-2:00"/>
    <m/>
    <s v="1:00-2:00"/>
    <m/>
    <s v="DAY-OFF"/>
    <s v="UPPC/LFC/PVM/UCI"/>
    <n v="0.25"/>
    <m/>
    <n v="84"/>
  </r>
  <r>
    <x v="5"/>
    <s v="BUNETA"/>
    <s v="FREDDIE PAGBILAO"/>
    <x v="8"/>
    <s v="VUT GROC.GAPAN"/>
    <n v="1"/>
    <n v="1"/>
    <s v="GAPAN"/>
    <s v="ON BOARD"/>
    <n v="0.125"/>
    <n v="0.125"/>
    <s v="CRISTOBAL ,DAN MARK"/>
    <s v="CRISTOBAL"/>
    <s v="DAN MARK"/>
    <s v="2:00-3:00"/>
    <m/>
    <s v="2:00-3:00"/>
    <m/>
    <s v="2:00-3:00"/>
    <m/>
    <s v="DAY -OFF"/>
    <s v="UPPC/LFC/PVM/UCI"/>
    <n v="0.25"/>
    <m/>
    <n v="84"/>
  </r>
  <r>
    <x v="5"/>
    <s v="BUNETA"/>
    <s v="FREDDIE PAGBILAO"/>
    <x v="8"/>
    <s v="PRINCE"/>
    <n v="1"/>
    <n v="1"/>
    <s v="JAEN"/>
    <s v="ON BOARD"/>
    <n v="0.125"/>
    <n v="0.125"/>
    <s v="CRISTOBAL ,DAN MARK"/>
    <s v="CRISTOBAL"/>
    <s v="DAN MARK"/>
    <m/>
    <m/>
    <s v="8:00-12:00"/>
    <m/>
    <m/>
    <m/>
    <s v="DAY-OFF"/>
    <s v="UPPC/LFC/PVM/UCI"/>
    <n v="0.25"/>
    <m/>
    <n v="84"/>
  </r>
  <r>
    <x v="5"/>
    <s v="BUNETA"/>
    <s v="FREDDIE PAGBILAO"/>
    <x v="8"/>
    <s v="UPENG VARON"/>
    <n v="1"/>
    <n v="1"/>
    <s v="JAEN"/>
    <s v="ON BOARD"/>
    <n v="0.125"/>
    <n v="0.125"/>
    <s v="CRISTOBAL ,DAN MARK"/>
    <s v="CRISTOBAL"/>
    <s v="DAN MARK"/>
    <m/>
    <s v="1:00-3:00"/>
    <m/>
    <s v="1:00-3:00"/>
    <m/>
    <s v="1:00-3:00"/>
    <s v="DAY-OFF"/>
    <s v="UPPC/LFC/PVM/UCI"/>
    <n v="0.25"/>
    <m/>
    <n v="84"/>
  </r>
  <r>
    <x v="5"/>
    <s v="BUNETA"/>
    <s v="FREDDIE PAGBILAO"/>
    <x v="8"/>
    <s v="UPENG VARON"/>
    <n v="1"/>
    <n v="1"/>
    <s v="SAN ISIDRO"/>
    <s v="ON BOARD"/>
    <n v="0.125"/>
    <n v="0.125"/>
    <s v="CRISTOBAL ,DAN MARK"/>
    <s v="CRISTOBAL"/>
    <s v="DAN MARK"/>
    <m/>
    <s v="3:00-5:00"/>
    <m/>
    <s v="3:00-5:00"/>
    <m/>
    <s v="3:00-5:00"/>
    <s v="DAY-OFF"/>
    <s v="UPPC/LFC/PVM/UCI"/>
    <n v="0.25"/>
    <m/>
    <n v="84"/>
  </r>
  <r>
    <x v="5"/>
    <s v="BUNETA"/>
    <s v="FREDDIE PAGBILAO"/>
    <x v="8"/>
    <s v="A&amp; S"/>
    <n v="1"/>
    <n v="1"/>
    <s v="GAPAN"/>
    <s v="ON BOARD"/>
    <n v="0.125"/>
    <n v="0.125"/>
    <s v="AQUINO ,GILBERT"/>
    <s v="AQUINO"/>
    <s v="GILBERT"/>
    <s v="8:00-12:00"/>
    <s v="8:00-12:00"/>
    <s v="8:00-12:00"/>
    <s v="8:00-12:00"/>
    <s v="8:00-12:00"/>
    <s v="8:00-12:00"/>
    <s v="DAY OFF"/>
    <s v="UPPC/PVM/UCI"/>
    <n v="0.25"/>
    <m/>
    <n v="85"/>
  </r>
  <r>
    <x v="5"/>
    <s v="BUNETA"/>
    <s v="FREDDIE PAGBILAO"/>
    <x v="8"/>
    <s v="WELL SPRING"/>
    <n v="1"/>
    <n v="1"/>
    <s v="TALAVERA"/>
    <s v="ON BOARD"/>
    <n v="0.125"/>
    <n v="0.125"/>
    <s v="AQUINO ,GILBERT"/>
    <s v="AQUINO"/>
    <s v="GILBERT"/>
    <s v="1:00-2:00"/>
    <m/>
    <s v="1:00-2:00"/>
    <m/>
    <s v="1:00-2:00"/>
    <m/>
    <s v="DAY OFF"/>
    <s v="UPPC/PVM/UCI"/>
    <n v="0.25"/>
    <m/>
    <n v="85"/>
  </r>
  <r>
    <x v="5"/>
    <s v="BUNETA"/>
    <s v="FREDDIE PAGBILAO"/>
    <x v="8"/>
    <s v="YVONNE"/>
    <n v="1"/>
    <n v="1"/>
    <s v="TALAVERA"/>
    <s v="ON BOARD"/>
    <n v="0.125"/>
    <n v="0.125"/>
    <s v="AQUINO ,GILBERT"/>
    <s v="AQUINO"/>
    <s v="GILBERT"/>
    <s v="2:00-3:00"/>
    <m/>
    <s v="2:00-3:00"/>
    <m/>
    <s v="2:00-3:00"/>
    <m/>
    <s v="DAY OFF"/>
    <s v="UPPC/PVM/UCI"/>
    <n v="0.25"/>
    <m/>
    <n v="85"/>
  </r>
  <r>
    <x v="5"/>
    <s v="BUNETA"/>
    <s v="FREDDIE PAGBILAO"/>
    <x v="8"/>
    <s v="FAMILY MART"/>
    <n v="1"/>
    <n v="1"/>
    <s v="TALAVERA"/>
    <s v="ON BOARD"/>
    <n v="0.125"/>
    <n v="0.125"/>
    <s v="AQUINO ,GILBERT"/>
    <s v="AQUINO"/>
    <s v="GILBERT"/>
    <s v="3:00-4:00"/>
    <m/>
    <s v="3:00-4:00"/>
    <m/>
    <s v="3:00-4:00"/>
    <m/>
    <s v="DAY OFF"/>
    <s v="UPPC/PVM/UCI"/>
    <n v="0.25"/>
    <m/>
    <n v="85"/>
  </r>
  <r>
    <x v="5"/>
    <s v="BUNETA"/>
    <s v="FREDDIE PAGBILAO"/>
    <x v="8"/>
    <s v="J&amp;C"/>
    <n v="1"/>
    <n v="1"/>
    <s v="TALAVERA"/>
    <s v="ON BOARD"/>
    <n v="0.125"/>
    <n v="0.125"/>
    <s v="AQUINO ,GILBERT"/>
    <s v="AQUINO"/>
    <s v="GILBERT"/>
    <s v="4:00-5:00"/>
    <m/>
    <s v="4:00-5:00"/>
    <m/>
    <s v="4:00-5:00"/>
    <m/>
    <s v="DAY OFF"/>
    <s v="UPPC/PVM/UCI"/>
    <n v="0.25"/>
    <m/>
    <n v="85"/>
  </r>
  <r>
    <x v="5"/>
    <s v="BUNETA"/>
    <s v="FREDDIE PAGBILAO"/>
    <x v="8"/>
    <s v="MODERNO"/>
    <n v="1"/>
    <n v="1"/>
    <s v="CABANATUAN"/>
    <s v="ON BOARD"/>
    <n v="0.125"/>
    <n v="0.125"/>
    <s v="AQUINO ,GILBERT"/>
    <s v="AQUINO"/>
    <s v="GILBERT"/>
    <m/>
    <s v="1:00-3:00"/>
    <m/>
    <s v="1:00-3:00"/>
    <m/>
    <s v="1:00-3:00"/>
    <s v="DAY OFF"/>
    <s v="UPPC/PVM/UCI"/>
    <n v="0.25"/>
    <m/>
    <n v="85"/>
  </r>
  <r>
    <x v="5"/>
    <s v="BUNETA"/>
    <s v="FREDDIE PAGBILAO"/>
    <x v="8"/>
    <s v="GSTAR"/>
    <n v="1"/>
    <n v="1"/>
    <s v="CABANATUAN"/>
    <s v="ON BOARD"/>
    <n v="0.125"/>
    <n v="0.125"/>
    <s v="AQUINO ,GILBERT"/>
    <s v="AQUINO"/>
    <s v="GILBERT"/>
    <m/>
    <s v="3:00-4:00"/>
    <m/>
    <s v="3:00-4:00"/>
    <m/>
    <s v="3:00-4:00"/>
    <s v="DAY OFF"/>
    <s v="UPPC/PVM/UCI"/>
    <n v="0.25"/>
    <m/>
    <n v="85"/>
  </r>
  <r>
    <x v="5"/>
    <s v="BUNETA"/>
    <s v="FREDDIE PAGBILAO"/>
    <x v="8"/>
    <s v="PROSPERITY"/>
    <n v="1"/>
    <n v="1"/>
    <s v="CABANATUAN"/>
    <s v="ON BOARD"/>
    <n v="0.125"/>
    <n v="0.125"/>
    <s v="AQUINO ,GILBERT"/>
    <s v="AQUINO"/>
    <s v="GILBERT"/>
    <m/>
    <s v="4:00-5:00"/>
    <m/>
    <s v="4:00-5:00"/>
    <m/>
    <s v="4:00-5:00"/>
    <s v="DAY OFF"/>
    <s v="UPPC/PVM/UCI"/>
    <n v="0.25"/>
    <m/>
    <n v="85"/>
  </r>
  <r>
    <x v="5"/>
    <s v="BUNETA"/>
    <s v="FREDDIE PAGBILAO"/>
    <x v="8"/>
    <s v="CONCHITA"/>
    <n v="1"/>
    <n v="1"/>
    <s v="GUIMBA"/>
    <s v="ON BOARD"/>
    <n v="7.1428571428571425E-2"/>
    <n v="7.1428571428571425E-2"/>
    <s v="DELA CRUZ ,MARY GRACE"/>
    <s v="DELA CRUZ"/>
    <s v="MARY GRACE"/>
    <s v="8:00-9:00"/>
    <m/>
    <s v="8:00-9:00"/>
    <m/>
    <s v="8:00-9:00"/>
    <m/>
    <s v="DAY OFF"/>
    <s v="UPPC/LFC/PVM/UCI"/>
    <n v="0.25"/>
    <m/>
    <n v="86"/>
  </r>
  <r>
    <x v="5"/>
    <s v="BUNETA"/>
    <s v="FREDDIE PAGBILAO"/>
    <x v="8"/>
    <s v="LEGARDA"/>
    <n v="1"/>
    <n v="1"/>
    <s v="GUIMBA"/>
    <s v="ON BOARD"/>
    <n v="7.1428571428571425E-2"/>
    <n v="7.1428571428571425E-2"/>
    <s v="DELA CRUZ ,MARY GRACE"/>
    <s v="DELA CRUZ"/>
    <s v="MARY GRACE"/>
    <s v="9:00-10:00"/>
    <m/>
    <s v="9:00-10:00"/>
    <m/>
    <s v="9:00-10:00"/>
    <m/>
    <s v="DAY OFF"/>
    <s v="UPPC/LFC/PVM/UCI"/>
    <n v="0.25"/>
    <m/>
    <n v="86"/>
  </r>
  <r>
    <x v="5"/>
    <s v="BUNETA"/>
    <s v="FREDDIE PAGBILAO"/>
    <x v="8"/>
    <s v="ABC MART"/>
    <n v="1"/>
    <n v="1"/>
    <s v="GUIMBA"/>
    <s v="ON BOARD"/>
    <n v="7.1428571428571425E-2"/>
    <n v="7.1428571428571425E-2"/>
    <s v="DELA CRUZ ,MARY GRACE"/>
    <s v="DELA CRUZ"/>
    <s v="MARY GRACE"/>
    <s v="10:00-11:00"/>
    <m/>
    <s v="10:00-11:00"/>
    <m/>
    <s v="10:00-11:00"/>
    <m/>
    <s v="DAY OFF"/>
    <s v="UPPC/LFC/PVM/UCI"/>
    <n v="0.25"/>
    <m/>
    <n v="86"/>
  </r>
  <r>
    <x v="5"/>
    <s v="BUNETA"/>
    <s v="FREDDIE PAGBILAO"/>
    <x v="8"/>
    <s v="R&amp;C"/>
    <n v="1"/>
    <n v="1"/>
    <s v="SAN JOSE CITY"/>
    <s v="ON BOARD"/>
    <n v="7.1428571428571425E-2"/>
    <n v="7.1428571428571425E-2"/>
    <s v="DELA CRUZ ,MARY GRACE"/>
    <s v="DELA CRUZ"/>
    <s v="MARY GRACE"/>
    <s v="11:00-12:00"/>
    <m/>
    <s v="11:00-12:00"/>
    <m/>
    <s v="11:00-12:00"/>
    <m/>
    <s v="DAY OFF"/>
    <s v="UPPC/LFC/PVM/UCI"/>
    <n v="0.25"/>
    <m/>
    <n v="86"/>
  </r>
  <r>
    <x v="5"/>
    <s v="BUNETA"/>
    <s v="FREDDIE PAGBILAO"/>
    <x v="8"/>
    <s v="VILLAFLORES"/>
    <n v="1"/>
    <n v="1"/>
    <s v="SAN JOSE CITY"/>
    <s v="ON BOARD"/>
    <n v="7.1428571428571425E-2"/>
    <n v="7.1428571428571425E-2"/>
    <s v="DELA CRUZ ,MARY GRACE"/>
    <s v="DELA CRUZ"/>
    <s v="MARY GRACE"/>
    <s v="1:00-2:00"/>
    <m/>
    <s v="1:00-2:00"/>
    <m/>
    <s v="1:00-2:00"/>
    <m/>
    <s v="DAY OFF"/>
    <s v="UPPC/LFC/PVM/UCI"/>
    <n v="0.25"/>
    <m/>
    <n v="86"/>
  </r>
  <r>
    <x v="5"/>
    <s v="BUNETA"/>
    <s v="FREDDIE PAGBILAO"/>
    <x v="8"/>
    <s v="LOURDES"/>
    <n v="1"/>
    <n v="1"/>
    <s v="SAN JOSE CITY"/>
    <s v="ON BOARD"/>
    <n v="7.1428571428571425E-2"/>
    <n v="7.1428571428571425E-2"/>
    <s v="DELA CRUZ ,MARY GRACE"/>
    <s v="DELA CRUZ"/>
    <s v="MARY GRACE"/>
    <s v="2:00-3:00"/>
    <m/>
    <s v="2:00-3:00"/>
    <m/>
    <s v="2:00-3:00"/>
    <m/>
    <s v="DAY OFF"/>
    <s v="UPPC/LFC/PVM/UCI"/>
    <n v="0.25"/>
    <m/>
    <n v="86"/>
  </r>
  <r>
    <x v="5"/>
    <s v="BUNETA"/>
    <s v="FREDDIE PAGBILAO"/>
    <x v="8"/>
    <s v="ORLAN"/>
    <n v="1"/>
    <n v="1"/>
    <s v="SAN JOSE CITY"/>
    <s v="ON BOARD"/>
    <n v="7.1428571428571425E-2"/>
    <n v="7.1428571428571425E-2"/>
    <s v="DELA CRUZ ,MARY GRACE"/>
    <s v="DELA CRUZ"/>
    <s v="MARY GRACE"/>
    <s v="3:00-4:00"/>
    <m/>
    <s v="3:00-4:00"/>
    <m/>
    <s v="3:00-4:00"/>
    <m/>
    <s v="DAY OFF"/>
    <s v="UPPC/LFC/PVM/UCI"/>
    <n v="0.25"/>
    <m/>
    <n v="86"/>
  </r>
  <r>
    <x v="5"/>
    <s v="BUNETA"/>
    <s v="FREDDIE PAGBILAO"/>
    <x v="8"/>
    <s v="OFELIA"/>
    <n v="1"/>
    <n v="1"/>
    <s v="SAN JOSE CITY"/>
    <s v="ON BOARD"/>
    <n v="7.1428571428571425E-2"/>
    <n v="7.1428571428571425E-2"/>
    <s v="DELA CRUZ ,MARY GRACE"/>
    <s v="DELA CRUZ"/>
    <s v="MARY GRACE"/>
    <s v="4:00-5:00"/>
    <m/>
    <s v="4:00-5:00"/>
    <m/>
    <s v="4:00-5:00"/>
    <m/>
    <s v="DAY OFF"/>
    <s v="UPPC/LFC/PVM/UCI"/>
    <n v="0.25"/>
    <m/>
    <n v="86"/>
  </r>
  <r>
    <x v="5"/>
    <s v="BUNETA"/>
    <s v="FREDDIE PAGBILAO"/>
    <x v="8"/>
    <s v="ERIC STORE"/>
    <n v="1"/>
    <n v="1"/>
    <s v="SAN JOSE CITY"/>
    <s v="ON BOARD"/>
    <n v="7.1428571428571425E-2"/>
    <n v="7.1428571428571425E-2"/>
    <s v="DELA CRUZ ,MARY GRACE"/>
    <s v="DELA CRUZ"/>
    <s v="MARY GRACE"/>
    <m/>
    <s v="8:00-10:00"/>
    <m/>
    <s v="8:00-10:00"/>
    <m/>
    <s v="8:00-10:00"/>
    <s v="DAY OFF"/>
    <s v="UPPC/LFC/PVM/UCI"/>
    <n v="0.25"/>
    <m/>
    <n v="86"/>
  </r>
  <r>
    <x v="5"/>
    <s v="BUNETA"/>
    <s v="FREDDIE PAGBILAO"/>
    <x v="8"/>
    <s v="CT IGNACIO"/>
    <n v="1"/>
    <n v="1"/>
    <s v="SAN JOSE CITY"/>
    <s v="ON BOARD"/>
    <n v="7.1428571428571425E-2"/>
    <n v="7.1428571428571425E-2"/>
    <s v="DELA CRUZ ,MARY GRACE"/>
    <s v="DELA CRUZ"/>
    <s v="MARY GRACE"/>
    <m/>
    <s v="10:00-11:00"/>
    <m/>
    <s v="10:00-11:00"/>
    <m/>
    <s v="10:00-11:00"/>
    <s v="DAY OFF"/>
    <s v="UPPC/LFC/PVM/UCI"/>
    <n v="0.25"/>
    <m/>
    <n v="86"/>
  </r>
  <r>
    <x v="5"/>
    <s v="BUNETA"/>
    <s v="FREDDIE PAGBILAO"/>
    <x v="8"/>
    <s v="MARIVIC"/>
    <n v="1"/>
    <n v="1"/>
    <s v="SAN JOSE CITY"/>
    <s v="ON BOARD"/>
    <n v="7.1428571428571425E-2"/>
    <n v="7.1428571428571425E-2"/>
    <s v="DELA CRUZ ,MARY GRACE"/>
    <s v="DELA CRUZ"/>
    <s v="MARY GRACE"/>
    <m/>
    <s v="11:00-12:00"/>
    <m/>
    <s v="11:00-12:00"/>
    <m/>
    <s v="11:00-12:00"/>
    <s v="DAY OFF"/>
    <s v="UPPC/LFC/PVM/UCI"/>
    <n v="0.25"/>
    <m/>
    <n v="86"/>
  </r>
  <r>
    <x v="5"/>
    <s v="BUNETA"/>
    <s v="FREDDIE PAGBILAO"/>
    <x v="8"/>
    <s v="ANITA/SINLAO"/>
    <n v="1"/>
    <n v="1"/>
    <s v="SAN JOSE CITY"/>
    <s v="ON BOARD"/>
    <n v="7.1428571428571425E-2"/>
    <n v="7.1428571428571425E-2"/>
    <s v="DELA CRUZ ,MARY GRACE"/>
    <s v="DELA CRUZ"/>
    <s v="MARY GRACE"/>
    <m/>
    <s v="1:00-2:00"/>
    <m/>
    <s v="1:00-2:00"/>
    <m/>
    <s v="1:00-2:00"/>
    <s v="DAY OFF"/>
    <s v="UPPC/LFC/PVM/UCI"/>
    <n v="0.25"/>
    <m/>
    <n v="86"/>
  </r>
  <r>
    <x v="5"/>
    <s v="BUNETA"/>
    <s v="FREDDIE PAGBILAO"/>
    <x v="8"/>
    <s v="NIEKOS"/>
    <n v="1"/>
    <n v="1"/>
    <s v="SAN JOSE CITY"/>
    <s v="ON BOARD"/>
    <n v="7.1428571428571425E-2"/>
    <n v="7.1428571428571425E-2"/>
    <s v="DELA CRUZ ,MARY GRACE"/>
    <s v="DELA CRUZ"/>
    <s v="MARY GRACE"/>
    <m/>
    <s v="2:00-3:00"/>
    <m/>
    <s v="2:00-3:00"/>
    <m/>
    <s v="2:00-3:00"/>
    <s v="DAY OFF"/>
    <s v="UPPC/LFC/PVM/UCI"/>
    <n v="0.25"/>
    <m/>
    <n v="86"/>
  </r>
  <r>
    <x v="5"/>
    <s v="BUNETA"/>
    <s v="FREDDIE PAGBILAO"/>
    <x v="8"/>
    <s v="GRACE"/>
    <n v="1"/>
    <n v="1"/>
    <s v="SAN JOSE CITY"/>
    <s v="ON BOARD"/>
    <n v="7.1428571428571425E-2"/>
    <n v="7.1428571428571425E-2"/>
    <s v="DELA CRUZ ,MARY GRACE"/>
    <s v="DELA CRUZ"/>
    <s v="MARY GRACE"/>
    <m/>
    <s v="3:00-5:00"/>
    <m/>
    <s v="3:00-5:00"/>
    <m/>
    <s v="3:00-5:00"/>
    <s v="DAY OFF"/>
    <s v="UPPC/LFC/PVM/UCI"/>
    <n v="0.25"/>
    <m/>
    <n v="86"/>
  </r>
  <r>
    <x v="5"/>
    <s v="BUNETA"/>
    <s v="FREDDIE PAGBILAO"/>
    <x v="8"/>
    <s v="CDE"/>
    <n v="1"/>
    <n v="1"/>
    <s v="STA MARIA"/>
    <s v="ON BOARD"/>
    <n v="0.1111111111111111"/>
    <n v="0.1111111111111111"/>
    <s v="BAYUDAN ,ERIC"/>
    <s v="BAYUDAN"/>
    <s v="ERIC"/>
    <s v="8:00-10:00"/>
    <s v="9:00-10:00"/>
    <s v="8:00-10:00"/>
    <m/>
    <s v="8:00-10:00"/>
    <m/>
    <s v="DAY OFF"/>
    <s v="UPPC/LFC/PVM/UCI"/>
    <n v="0.25"/>
    <m/>
    <n v="87"/>
  </r>
  <r>
    <x v="5"/>
    <s v="BUNETA"/>
    <s v="FREDDIE PAGBILAO"/>
    <x v="8"/>
    <s v="ANTONIO"/>
    <n v="1"/>
    <n v="1"/>
    <s v="STA  MARIA"/>
    <s v="ON BOARD"/>
    <n v="0.1111111111111111"/>
    <n v="0.1111111111111111"/>
    <s v="BAYUDAN ,ERIC"/>
    <s v="BAYUDAN"/>
    <s v="ERIC"/>
    <s v="10:00-11:00"/>
    <m/>
    <s v="10:00-11:00"/>
    <m/>
    <s v="10:00-11:00"/>
    <m/>
    <s v="DAY OFF"/>
    <s v="UPPC/LFC/PVM/UCI"/>
    <n v="0.25"/>
    <m/>
    <n v="87"/>
  </r>
  <r>
    <x v="5"/>
    <s v="BUNETA"/>
    <s v="FREDDIE PAGBILAO"/>
    <x v="8"/>
    <s v="UGAIN"/>
    <n v="1"/>
    <n v="1"/>
    <s v="STA MARIA"/>
    <s v="ON BOARD"/>
    <n v="0.1111111111111111"/>
    <n v="0.1111111111111111"/>
    <s v="BAYUDAN ,ERIC"/>
    <s v="BAYUDAN"/>
    <s v="ERIC"/>
    <s v="11:00-12:00"/>
    <m/>
    <s v="11:00-12:00"/>
    <m/>
    <s v="11:00-12:00"/>
    <m/>
    <s v="DAY OFF"/>
    <s v="UPPC/LFC/PVM/UCI"/>
    <n v="0.25"/>
    <m/>
    <n v="87"/>
  </r>
  <r>
    <x v="5"/>
    <s v="BUNETA"/>
    <s v="FREDDIE PAGBILAO"/>
    <x v="8"/>
    <s v="DIRECTWAY"/>
    <n v="1"/>
    <n v="1"/>
    <s v="STA MARIA"/>
    <s v="ON BOARD"/>
    <n v="0.1111111111111111"/>
    <n v="0.1111111111111111"/>
    <s v="BAYUDAN ,ERIC"/>
    <s v="BAYUDAN"/>
    <s v="ERIC"/>
    <s v="1:00-2:00"/>
    <m/>
    <s v="1:00-2:00"/>
    <m/>
    <s v="1:00-2:00"/>
    <m/>
    <s v="DAY OFF"/>
    <s v="UPPC/LFC/PVM/UCI"/>
    <n v="0.25"/>
    <m/>
    <n v="87"/>
  </r>
  <r>
    <x v="5"/>
    <s v="BUNETA"/>
    <s v="FREDDIE PAGBILAO"/>
    <x v="8"/>
    <s v="C MENDOZA"/>
    <n v="1"/>
    <n v="1"/>
    <s v="STA MARIA"/>
    <s v="ON BOARD"/>
    <n v="0.1111111111111111"/>
    <n v="0.1111111111111111"/>
    <s v="BAYUDAN ,ERIC"/>
    <s v="BAYUDAN"/>
    <s v="ERIC"/>
    <s v="2:00-3:00"/>
    <m/>
    <s v="2:00-3:00"/>
    <m/>
    <s v="2:00-3:00"/>
    <m/>
    <s v="DAY OFF"/>
    <s v="UPPC/LFC/PVM/UCI"/>
    <n v="0.25"/>
    <m/>
    <n v="87"/>
  </r>
  <r>
    <x v="5"/>
    <s v="BUNETA"/>
    <s v="FREDDIE PAGBILAO"/>
    <x v="8"/>
    <s v="MTB"/>
    <n v="1"/>
    <n v="1"/>
    <s v="PARADA"/>
    <s v="ON BOARD"/>
    <n v="0.1111111111111111"/>
    <n v="0.1111111111111111"/>
    <s v="BAYUDAN ,ERIC"/>
    <s v="BAYUDAN"/>
    <s v="ERIC"/>
    <s v="4:00-5:00"/>
    <m/>
    <s v="4:00-5:00"/>
    <m/>
    <s v="4:00-5:00"/>
    <m/>
    <s v="DAY OFF"/>
    <s v="UPPC/LFC/PVM/UCI"/>
    <n v="0.25"/>
    <m/>
    <n v="87"/>
  </r>
  <r>
    <x v="5"/>
    <s v="BUNETA"/>
    <s v="FREDDIE PAGBILAO"/>
    <x v="8"/>
    <s v="LEMON"/>
    <n v="1"/>
    <n v="1"/>
    <s v="STA MARIA"/>
    <s v="ON BOARD"/>
    <n v="0.1111111111111111"/>
    <n v="0.1111111111111111"/>
    <s v="BAYUDAN ,ERIC"/>
    <s v="BAYUDAN"/>
    <s v="ERIC"/>
    <m/>
    <s v="8:00-9:00"/>
    <m/>
    <s v="8:00-10:00"/>
    <m/>
    <s v="8:00-10:00"/>
    <s v="DAY OFF"/>
    <s v="UPPC/LFC/PVM/UCI"/>
    <n v="0.25"/>
    <m/>
    <n v="87"/>
  </r>
  <r>
    <x v="5"/>
    <s v="BUNETA"/>
    <s v="FREDDIE PAGBILAO"/>
    <x v="8"/>
    <s v="LAREYA/LME"/>
    <n v="1"/>
    <n v="1"/>
    <s v="STA MARIA"/>
    <s v="ON BOARD"/>
    <n v="0.1111111111111111"/>
    <n v="0.1111111111111111"/>
    <s v="BAYUDAN ,ERIC"/>
    <s v="BAYUDAN"/>
    <s v="ERIC"/>
    <m/>
    <s v="10:00-12:00"/>
    <m/>
    <s v="11:00-12:00"/>
    <m/>
    <s v="11:00-12:00"/>
    <s v="DAY OFF"/>
    <s v="UPPC/LFC/PVM/UCI"/>
    <n v="0.25"/>
    <m/>
    <n v="87"/>
  </r>
  <r>
    <x v="5"/>
    <s v="BUNETA"/>
    <s v="FREDDIE PAGBILAO"/>
    <x v="8"/>
    <s v="HIPOLITO"/>
    <n v="1"/>
    <n v="1"/>
    <s v="STA MARIA"/>
    <s v="ON BOARD"/>
    <n v="0.1111111111111111"/>
    <n v="0.1111111111111111"/>
    <s v="BAYUDAN ,ERIC"/>
    <s v="BAYUDAN"/>
    <s v="ERIC"/>
    <s v="3:00-4:00"/>
    <s v="1:00-5:00"/>
    <s v="3:00-4:00"/>
    <s v="1:00-500"/>
    <s v="3:00-4:00"/>
    <s v="1:00-500"/>
    <s v="DAY OFF"/>
    <s v="UPPC/LFC/PVM/UCI"/>
    <n v="0.25"/>
    <m/>
    <n v="87"/>
  </r>
  <r>
    <x v="5"/>
    <s v="BUNETA"/>
    <s v="FREDDIE PAGBILAO"/>
    <x v="8"/>
    <s v="SIMPLICITY"/>
    <n v="1"/>
    <n v="1"/>
    <s v="MUZON"/>
    <s v="ON BOARD"/>
    <n v="0.16666666666666666"/>
    <n v="0.16666666666666666"/>
    <s v="CAMPOS ,DARWIN"/>
    <s v="CAMPOS"/>
    <s v="DARWIN"/>
    <s v="2:00-6:00"/>
    <s v="2:00-6:00"/>
    <m/>
    <s v="2:00-6:00"/>
    <m/>
    <s v="2:00-6:00"/>
    <s v="DAY OFF"/>
    <s v="UPPC/LFC/PVM/UCI"/>
    <n v="0.25"/>
    <m/>
    <n v="88"/>
  </r>
  <r>
    <x v="5"/>
    <s v="BUNETA"/>
    <s v="FREDDIE PAGBILAO"/>
    <x v="8"/>
    <s v="RICHMART"/>
    <n v="1"/>
    <n v="1"/>
    <s v="MUZON"/>
    <s v="ON BOARD"/>
    <n v="0.16666666666666666"/>
    <n v="0.16666666666666666"/>
    <s v="CAMPOS ,DARWIN"/>
    <s v="CAMPOS"/>
    <s v="DARWIN"/>
    <s v="11:00-12:00"/>
    <m/>
    <s v="4:00-5:00"/>
    <m/>
    <s v="4:00-5:00"/>
    <m/>
    <s v="DAY OFF"/>
    <s v="UPPC/LFC/PVM/UCI"/>
    <n v="0.25"/>
    <m/>
    <n v="88"/>
  </r>
  <r>
    <x v="5"/>
    <s v="BUNETA"/>
    <s v="FREDDIE PAGBILAO"/>
    <x v="8"/>
    <s v="BUDGET KING"/>
    <n v="1"/>
    <n v="1"/>
    <s v="MEYCAUAYAN"/>
    <s v="ON BOARD"/>
    <n v="7.6923076923076927E-2"/>
    <n v="7.6923076923076927E-2"/>
    <s v="SORIANO ,MARVIN"/>
    <s v="SORIANO"/>
    <s v="MARVIN"/>
    <m/>
    <s v="8:00-10:00"/>
    <m/>
    <s v="8:00-10:00"/>
    <m/>
    <s v="8:00-10:00"/>
    <s v="DAY OFF"/>
    <s v="UPPC/LFC/PVM/UCI"/>
    <n v="0.25"/>
    <m/>
    <n v="89"/>
  </r>
  <r>
    <x v="5"/>
    <s v="BUNETA"/>
    <s v="FREDDIE PAGBILAO"/>
    <x v="8"/>
    <s v="SNAPSHOP/A3SR"/>
    <n v="1"/>
    <n v="1"/>
    <s v="MEYCAUAYAN"/>
    <s v="ON BOARD"/>
    <n v="7.6923076923076927E-2"/>
    <n v="7.6923076923076927E-2"/>
    <s v="SORIANO ,MARVIN"/>
    <s v="SORIANO"/>
    <s v="MARVIN"/>
    <m/>
    <s v="10:00-12:00"/>
    <m/>
    <s v="10:00-12:00"/>
    <m/>
    <s v="10:00-12:00"/>
    <s v="DAY OFF"/>
    <s v="UPPC/LFC/PVM/UCI"/>
    <n v="0.25"/>
    <m/>
    <n v="89"/>
  </r>
  <r>
    <x v="5"/>
    <s v="BUNETA"/>
    <s v="FREDDIE PAGBILAO"/>
    <x v="8"/>
    <s v="JCHS"/>
    <n v="1"/>
    <n v="1"/>
    <s v="STO NINO"/>
    <s v="ON BOARD"/>
    <n v="7.6923076923076927E-2"/>
    <n v="7.6923076923076927E-2"/>
    <s v="SORIANO ,MARVIN"/>
    <s v="SORIANO"/>
    <s v="MARVIN"/>
    <m/>
    <s v="1:00-2:00"/>
    <m/>
    <s v="1:00-2:30"/>
    <m/>
    <s v="1:00-2:30"/>
    <s v="DAY OFF"/>
    <s v="UPPC/LFC/PVM/UCI"/>
    <n v="0.25"/>
    <m/>
    <n v="89"/>
  </r>
  <r>
    <x v="5"/>
    <s v="BUNETA"/>
    <s v="FREDDIE PAGBILAO"/>
    <x v="8"/>
    <s v="BERT N MARIE 2"/>
    <n v="1"/>
    <n v="1"/>
    <s v="STO NINO"/>
    <s v="ON BOARD"/>
    <n v="7.6923076923076927E-2"/>
    <n v="7.6923076923076927E-2"/>
    <s v="SORIANO ,MARVIN"/>
    <s v="SORIANO"/>
    <s v="MARVIN"/>
    <m/>
    <s v="2:00-3:30"/>
    <m/>
    <s v="2:30-4:00"/>
    <m/>
    <s v="2:30-4:00"/>
    <s v="DAY OFF"/>
    <s v="UPPC/LFC/PVM/UCI"/>
    <n v="0.25"/>
    <m/>
    <n v="89"/>
  </r>
  <r>
    <x v="5"/>
    <s v="BUNETA"/>
    <s v="FREDDIE PAGBILAO"/>
    <x v="8"/>
    <s v="BERT N MARIE 1"/>
    <n v="1"/>
    <n v="1"/>
    <s v="STO NINO"/>
    <s v="ON BOARD"/>
    <n v="7.6923076923076927E-2"/>
    <n v="7.6923076923076927E-2"/>
    <s v="SORIANO ,MARVIN"/>
    <s v="SORIANO"/>
    <s v="MARVIN"/>
    <m/>
    <s v="3:30-5:00"/>
    <m/>
    <s v="4:00-5:00"/>
    <m/>
    <s v="4:00-5:00"/>
    <s v="DAY OFF"/>
    <s v="UPPC/LFC/PVM/UCI"/>
    <n v="0.25"/>
    <m/>
    <n v="89"/>
  </r>
  <r>
    <x v="5"/>
    <s v="BUNETA"/>
    <s v="FREDDIE PAGBILAO"/>
    <x v="8"/>
    <s v="SOTAYCO GROC."/>
    <n v="1"/>
    <n v="1"/>
    <s v="DIVINE"/>
    <s v="ON BOARD"/>
    <n v="7.6923076923076927E-2"/>
    <n v="7.6923076923076927E-2"/>
    <s v="SORIANO ,MARVIN"/>
    <s v="SORIANO"/>
    <s v="MARVIN"/>
    <s v="8:00-9:00"/>
    <m/>
    <s v="8:00-9:00"/>
    <m/>
    <s v="8:00-9:00"/>
    <m/>
    <s v="DAY OFF"/>
    <s v="UPPC/LFC/PVM/UCI"/>
    <n v="0.25"/>
    <m/>
    <n v="89"/>
  </r>
  <r>
    <x v="5"/>
    <s v="BUNETA"/>
    <s v="FREDDIE PAGBILAO"/>
    <x v="8"/>
    <s v="KAYLOYDEN/DBCKLD"/>
    <n v="1"/>
    <n v="1"/>
    <s v="MUZON"/>
    <s v="ON BOARD"/>
    <n v="7.6923076923076927E-2"/>
    <n v="7.6923076923076927E-2"/>
    <s v="SORIANO ,MARVIN"/>
    <s v="SORIANO"/>
    <s v="MARVIN"/>
    <s v="9:00-10:00"/>
    <m/>
    <s v="9:00-10:00"/>
    <m/>
    <s v="9:00-10:00"/>
    <m/>
    <s v="DAY OFF"/>
    <s v="UPPC/LFC/PVM/UCI"/>
    <n v="0.25"/>
    <m/>
    <n v="89"/>
  </r>
  <r>
    <x v="5"/>
    <s v="BUNETA"/>
    <s v="FREDDIE PAGBILAO"/>
    <x v="8"/>
    <s v="JOHNDINES"/>
    <n v="1"/>
    <n v="1"/>
    <s v="MUZON"/>
    <s v="ON BOARD"/>
    <n v="7.6923076923076927E-2"/>
    <n v="7.6923076923076927E-2"/>
    <s v="SORIANO ,MARVIN"/>
    <s v="SORIANO"/>
    <s v="MARVIN"/>
    <s v="10:00-11:00"/>
    <m/>
    <s v="10:00-11:00"/>
    <m/>
    <s v="10:00-11:00"/>
    <m/>
    <s v="DAY OFF"/>
    <s v="UPPC/LFC/PVM/UCI"/>
    <n v="0.25"/>
    <m/>
    <n v="89"/>
  </r>
  <r>
    <x v="5"/>
    <s v="BUNETA"/>
    <s v="FREDDIE PAGBILAO"/>
    <x v="8"/>
    <s v="DHELS"/>
    <n v="1"/>
    <n v="1"/>
    <s v="PANDI"/>
    <s v="ON BOARD"/>
    <n v="7.6923076923076927E-2"/>
    <n v="7.6923076923076927E-2"/>
    <s v="SORIANO ,MARVIN"/>
    <s v="SORIANO"/>
    <s v="MARVIN"/>
    <s v="11:00-12:00"/>
    <m/>
    <s v="11:00-12:00"/>
    <m/>
    <s v="11:00-12:00"/>
    <m/>
    <s v="DAY OFF"/>
    <s v="UPPC/LFC/PVM/UCI"/>
    <n v="0.25"/>
    <m/>
    <n v="89"/>
  </r>
  <r>
    <x v="5"/>
    <s v="BUNETA"/>
    <s v="FREDDIE PAGBILAO"/>
    <x v="8"/>
    <s v="REBYS"/>
    <n v="1"/>
    <n v="1"/>
    <s v="STA  MARIA"/>
    <s v="ON BOARD"/>
    <n v="7.6923076923076927E-2"/>
    <n v="7.6923076923076927E-2"/>
    <s v="SORIANO ,MARVIN"/>
    <s v="SORIANO"/>
    <s v="MARVIN"/>
    <s v="2:00-3:00"/>
    <m/>
    <s v="2:00-3:00"/>
    <m/>
    <s v="2:00-3:00"/>
    <m/>
    <s v="DAY OFF"/>
    <s v="UPPC/LFC/PVM/UCI"/>
    <n v="0.25"/>
    <m/>
    <n v="89"/>
  </r>
  <r>
    <x v="5"/>
    <s v="BUNETA"/>
    <s v="FREDDIE PAGBILAO"/>
    <x v="8"/>
    <s v="JENZ 1&amp;2"/>
    <n v="1"/>
    <n v="1"/>
    <s v="STA MARIA"/>
    <s v="ON BOARD"/>
    <n v="7.6923076923076927E-2"/>
    <n v="7.6923076923076927E-2"/>
    <s v="SORIANO ,MARVIN"/>
    <s v="SORIANO"/>
    <s v="MARVIN"/>
    <s v="3:00-4:00"/>
    <m/>
    <s v="3:00-4:00"/>
    <m/>
    <s v="3:00-4:00"/>
    <m/>
    <s v="DAY OFF"/>
    <s v="UPPC/LFC/PVM/UCI"/>
    <n v="0.25"/>
    <m/>
    <n v="89"/>
  </r>
  <r>
    <x v="5"/>
    <s v="BUNETA"/>
    <s v="FREDDIE PAGBILAO"/>
    <x v="8"/>
    <s v="MERCY/AILYN"/>
    <n v="1"/>
    <n v="1"/>
    <s v="STA MARIA"/>
    <s v="ON BOARD"/>
    <n v="7.6923076923076927E-2"/>
    <n v="7.6923076923076927E-2"/>
    <s v="SORIANO ,MARVIN"/>
    <s v="SORIANO"/>
    <s v="MARVIN"/>
    <s v="4:00-5:00"/>
    <m/>
    <s v="4:00-5:00"/>
    <m/>
    <s v="4:00-5:00"/>
    <m/>
    <s v="DAY OFF"/>
    <s v="UPPC/LFC/PVM/UCI"/>
    <n v="0.25"/>
    <m/>
    <n v="89"/>
  </r>
  <r>
    <x v="5"/>
    <s v="BUNETA"/>
    <s v="FREDDIE PAGBILAO"/>
    <x v="8"/>
    <s v="FRED N DEL"/>
    <n v="1"/>
    <n v="1"/>
    <s v="BULAKAN"/>
    <s v="ON BOARD"/>
    <n v="0.1"/>
    <n v="0.1"/>
    <s v="DELOS REYES ,JERIC"/>
    <s v="DELOS REYES"/>
    <s v="JERIC"/>
    <s v="8:00-10:00"/>
    <m/>
    <s v="8:00-10:00"/>
    <m/>
    <s v="8:00-10:00"/>
    <m/>
    <s v="DAY OFF"/>
    <s v="UPPC/LFC/PVM/UCI"/>
    <n v="0.25"/>
    <m/>
    <n v="90"/>
  </r>
  <r>
    <x v="5"/>
    <s v="BUNETA"/>
    <s v="FREDDIE PAGBILAO"/>
    <x v="8"/>
    <s v="MALOLOS MINI MART"/>
    <n v="1"/>
    <n v="1"/>
    <s v="MALOLOS"/>
    <s v="ON BOARD"/>
    <n v="0.1"/>
    <n v="0.1"/>
    <s v="DELOS REYES ,JERIC"/>
    <s v="DELOS REYES"/>
    <s v="JERIC"/>
    <s v="10:00-11:00"/>
    <m/>
    <s v="10:00-11:00"/>
    <m/>
    <s v="10:00-11:00"/>
    <m/>
    <s v="DAY OFF"/>
    <s v="UPPC/LFC/PVM/UCI"/>
    <n v="0.25"/>
    <m/>
    <n v="90"/>
  </r>
  <r>
    <x v="5"/>
    <s v="BUNETA"/>
    <s v="FREDDIE PAGBILAO"/>
    <x v="8"/>
    <s v="JCGS"/>
    <n v="1"/>
    <n v="1"/>
    <s v="MALOLOS"/>
    <s v="ON BOARD"/>
    <n v="0.1"/>
    <n v="0.1"/>
    <s v="DELOS REYES ,JERIC"/>
    <s v="DELOS REYES"/>
    <s v="JERIC"/>
    <s v="11:00-12:00"/>
    <m/>
    <s v="11:00-12:00"/>
    <m/>
    <s v="11:00-12:00"/>
    <m/>
    <s v="DAY OFF"/>
    <s v="UPPC/LFC/PVM/UCI"/>
    <n v="0.25"/>
    <m/>
    <n v="90"/>
  </r>
  <r>
    <x v="5"/>
    <s v="BUNETA"/>
    <s v="FREDDIE PAGBILAO"/>
    <x v="8"/>
    <s v="EVERWIN"/>
    <n v="1"/>
    <n v="1"/>
    <s v="MALOLOS"/>
    <s v="ON BOARD"/>
    <n v="0.1"/>
    <n v="0.1"/>
    <s v="DELOS REYES ,JERIC"/>
    <s v="DELOS REYES"/>
    <s v="JERIC"/>
    <s v="1:00-5:00"/>
    <m/>
    <s v="1:00-5:00"/>
    <m/>
    <s v="1:00-5:00"/>
    <m/>
    <s v="DAY OFF"/>
    <s v="UPPC/LFC/PVM/UCI"/>
    <n v="0.25"/>
    <m/>
    <n v="90"/>
  </r>
  <r>
    <x v="5"/>
    <s v="BUNETA"/>
    <s v="FREDDIE PAGBILAO"/>
    <x v="8"/>
    <s v="ADDIES"/>
    <n v="1"/>
    <n v="1"/>
    <s v="MARILAO"/>
    <s v="ON BOARD"/>
    <n v="0.1"/>
    <n v="0.1"/>
    <s v="DELOS REYES ,JERIC"/>
    <s v="DELOS REYES"/>
    <s v="JERIC"/>
    <m/>
    <s v="8:00-11:30"/>
    <m/>
    <s v="8:00-11:30"/>
    <m/>
    <s v="8:00-11:30"/>
    <s v="DAY OFF"/>
    <s v="UPPC/LFC/PVM/UCI"/>
    <n v="0.25"/>
    <m/>
    <n v="90"/>
  </r>
  <r>
    <x v="5"/>
    <s v="BUNETA"/>
    <s v="FREDDIE PAGBILAO"/>
    <x v="8"/>
    <s v="SUNGA"/>
    <n v="1"/>
    <n v="1"/>
    <s v="MARILAO"/>
    <s v="ON BOARD"/>
    <n v="0.1"/>
    <n v="0.1"/>
    <s v="DELOS REYES ,JERIC"/>
    <s v="DELOS REYES"/>
    <s v="JERIC"/>
    <m/>
    <s v="11:30-12:00"/>
    <m/>
    <s v="11:30-12:00"/>
    <m/>
    <s v="11:30-12:00"/>
    <s v="DAY OFF"/>
    <s v="UPPC/LFC/PVM/UCI"/>
    <n v="0.25"/>
    <m/>
    <n v="90"/>
  </r>
  <r>
    <x v="5"/>
    <s v="BUNETA"/>
    <s v="FREDDIE PAGBILAO"/>
    <x v="8"/>
    <s v="UNITOP"/>
    <n v="1"/>
    <n v="1"/>
    <s v="GUIGUINTO"/>
    <s v="ON BOARD"/>
    <n v="0.1"/>
    <n v="0.1"/>
    <s v="DELOS REYES ,JERIC"/>
    <s v="DELOS REYES"/>
    <s v="JERIC"/>
    <m/>
    <s v="2:00-3:00"/>
    <m/>
    <s v="2:00-3:00"/>
    <m/>
    <s v="2:00-3:00"/>
    <s v="DAY OFF"/>
    <s v="UPPC/LFC/PVM/UCI"/>
    <n v="0.25"/>
    <m/>
    <n v="90"/>
  </r>
  <r>
    <x v="5"/>
    <s v="BUNETA"/>
    <s v="FREDDIE PAGBILAO"/>
    <x v="8"/>
    <s v="BUDGET KING"/>
    <n v="1"/>
    <n v="1"/>
    <s v="BALAGTAS"/>
    <s v="ON BOARD"/>
    <n v="0.1"/>
    <n v="0.1"/>
    <s v="DELOS REYES ,JERIC"/>
    <s v="DELOS REYES"/>
    <s v="JERIC"/>
    <m/>
    <s v="3:00-4:00"/>
    <m/>
    <s v="3:00-4:00"/>
    <m/>
    <s v="3:00-4:00"/>
    <s v="DAY OFF"/>
    <s v="UPPC/LFC/PVM/UCI"/>
    <n v="0.25"/>
    <m/>
    <n v="90"/>
  </r>
  <r>
    <x v="5"/>
    <s v="BUNETA"/>
    <s v="FREDDIE PAGBILAO"/>
    <x v="8"/>
    <s v="SNAPSHOP"/>
    <n v="1"/>
    <n v="1"/>
    <s v="BALAGTAS"/>
    <s v="ON BOARD"/>
    <n v="0.1"/>
    <n v="0.1"/>
    <s v="DELOS REYES ,JERIC"/>
    <s v="DELOS REYES"/>
    <s v="JERIC"/>
    <m/>
    <s v="4:00-5:00"/>
    <m/>
    <s v="4:00-5:00"/>
    <m/>
    <s v="4:00-5:00"/>
    <s v="DAY OFF"/>
    <s v="UPPC/LFC/PVM/UCI"/>
    <n v="0.25"/>
    <m/>
    <n v="90"/>
  </r>
  <r>
    <x v="5"/>
    <s v="BUNETA"/>
    <s v="FREDDIE PAGBILAO"/>
    <x v="8"/>
    <s v="AA SAVERS"/>
    <n v="1"/>
    <n v="1"/>
    <s v="BALIUAG"/>
    <s v="ON BOARD"/>
    <n v="9.0909090909090912E-2"/>
    <n v="9.0909090909090912E-2"/>
    <s v="MINA ,ALDEN JOY"/>
    <s v="MINA"/>
    <s v="ALDEN JOY"/>
    <s v="DAY OFF"/>
    <m/>
    <s v="8:00-10:00"/>
    <m/>
    <s v="8:00-10:00"/>
    <m/>
    <s v="8:00-10:00"/>
    <s v="UPPC/LFC/PVM/UCI"/>
    <n v="0.25"/>
    <m/>
    <n v="91"/>
  </r>
  <r>
    <x v="5"/>
    <s v="BUNETA"/>
    <s v="FREDDIE PAGBILAO"/>
    <x v="8"/>
    <s v="NESABEL"/>
    <n v="1"/>
    <n v="1"/>
    <s v="BUSTOS"/>
    <s v="ON BOARD"/>
    <n v="9.0909090909090912E-2"/>
    <n v="9.0909090909090912E-2"/>
    <s v="MINA ,ALDEN JOY"/>
    <s v="MINA"/>
    <s v="ALDEN JOY"/>
    <s v="DAY OFF"/>
    <m/>
    <s v="10:00-12:00"/>
    <m/>
    <s v="10:00-12:00"/>
    <m/>
    <s v="10:00-12:00"/>
    <s v="UPPC/LFC/PVM/UCI"/>
    <n v="0.25"/>
    <m/>
    <n v="91"/>
  </r>
  <r>
    <x v="5"/>
    <s v="BUNETA"/>
    <s v="FREDDIE PAGBILAO"/>
    <x v="8"/>
    <s v="EMILY"/>
    <n v="1"/>
    <n v="1"/>
    <s v="PLARIDEL"/>
    <s v="ON BOARD"/>
    <n v="9.0909090909090912E-2"/>
    <n v="9.0909090909090912E-2"/>
    <s v="MINA ,ALDEN JOY"/>
    <s v="MINA"/>
    <s v="ALDEN JOY"/>
    <s v="DAY OFF"/>
    <m/>
    <s v="1:00-2:00"/>
    <m/>
    <s v="1:00-2:00"/>
    <m/>
    <s v="1:00-2:00"/>
    <s v="UPPC/LFC/PVM/UCI"/>
    <n v="0.25"/>
    <m/>
    <n v="91"/>
  </r>
  <r>
    <x v="5"/>
    <s v="BUNETA"/>
    <s v="FREDDIE PAGBILAO"/>
    <x v="8"/>
    <s v="NOVO"/>
    <n v="1"/>
    <n v="1"/>
    <s v="PLARIDEL"/>
    <s v="ON BOARD"/>
    <n v="9.0909090909090912E-2"/>
    <n v="9.0909090909090912E-2"/>
    <s v="MINA ,ALDEN JOY"/>
    <s v="MINA"/>
    <s v="ALDEN JOY"/>
    <s v="DAY OFF"/>
    <m/>
    <s v="2:00-3:00"/>
    <m/>
    <s v="2:00-3:00"/>
    <m/>
    <s v="2:00-3:00"/>
    <s v="UPPC/LFC/PVM/UCI"/>
    <n v="0.25"/>
    <m/>
    <n v="91"/>
  </r>
  <r>
    <x v="5"/>
    <s v="BUNETA"/>
    <s v="FREDDIE PAGBILAO"/>
    <x v="8"/>
    <n v="588"/>
    <n v="1"/>
    <n v="1"/>
    <s v="PULILAN"/>
    <s v="ON BOARD"/>
    <n v="9.0909090909090912E-2"/>
    <n v="9.0909090909090912E-2"/>
    <s v="MINA ,ALDEN JOY"/>
    <s v="MINA"/>
    <s v="ALDEN JOY"/>
    <s v="DAY OFF"/>
    <m/>
    <s v="3:00-5:00"/>
    <m/>
    <s v="3:00-5:00"/>
    <m/>
    <s v="3:00-5:00"/>
    <s v="UPPC/LFC/PVM/UCI"/>
    <n v="0.25"/>
    <m/>
    <n v="91"/>
  </r>
  <r>
    <x v="5"/>
    <s v="BUNETA"/>
    <s v="FREDDIE PAGBILAO"/>
    <x v="8"/>
    <s v="GRANDMAS JR"/>
    <n v="1"/>
    <n v="1"/>
    <s v="MALOLOS"/>
    <s v="ON BOARD"/>
    <n v="9.0909090909090912E-2"/>
    <n v="9.0909090909090912E-2"/>
    <s v="MINA ,ALDEN JOY"/>
    <s v="MINA"/>
    <s v="ALDEN JOY"/>
    <s v="DAY OFF"/>
    <s v="8:00-9:00"/>
    <m/>
    <s v="8:00-9:00"/>
    <m/>
    <s v="8:00-9:00"/>
    <m/>
    <s v="UPPC/LFC/PVM/UCI"/>
    <n v="0.25"/>
    <m/>
    <n v="91"/>
  </r>
  <r>
    <x v="5"/>
    <s v="BUNETA"/>
    <s v="FREDDIE PAGBILAO"/>
    <x v="8"/>
    <s v="GRANDMAS"/>
    <n v="1"/>
    <n v="1"/>
    <s v="MALOLOS"/>
    <s v="ON BOARD"/>
    <n v="9.0909090909090912E-2"/>
    <n v="9.0909090909090912E-2"/>
    <s v="MINA ,ALDEN JOY"/>
    <s v="MINA"/>
    <s v="ALDEN JOY"/>
    <s v="DAY OFF"/>
    <s v="9:00-11:00"/>
    <m/>
    <s v="9:00-11:00"/>
    <m/>
    <s v="9:00-11:00"/>
    <m/>
    <s v="UPPC/LFC/PVM/UCI"/>
    <n v="0.25"/>
    <m/>
    <n v="91"/>
  </r>
  <r>
    <x v="5"/>
    <s v="BUNETA"/>
    <s v="FREDDIE PAGBILAO"/>
    <x v="8"/>
    <s v="VISTA MALL/BUILDER"/>
    <n v="1"/>
    <n v="1"/>
    <s v="MALOLOS"/>
    <s v="ON BOARD"/>
    <n v="9.0909090909090912E-2"/>
    <n v="9.0909090909090912E-2"/>
    <s v="MINA ,ALDEN JOY"/>
    <s v="MINA"/>
    <s v="ALDEN JOY"/>
    <s v="DAY OFF"/>
    <s v="11:00-12:00"/>
    <m/>
    <s v="11:00-12:00"/>
    <m/>
    <s v="11:00-12:00"/>
    <m/>
    <s v="UPPC/LFC/PVM/UCI"/>
    <n v="0.25"/>
    <m/>
    <n v="91"/>
  </r>
  <r>
    <x v="5"/>
    <s v="BUNETA"/>
    <s v="FREDDIE PAGBILAO"/>
    <x v="8"/>
    <s v="JONERS"/>
    <n v="1"/>
    <n v="1"/>
    <s v="BOCAUE"/>
    <s v="ON BOARD"/>
    <n v="9.0909090909090912E-2"/>
    <n v="9.0909090909090912E-2"/>
    <s v="MINA ,ALDEN JOY"/>
    <s v="MINA"/>
    <s v="ALDEN JOY"/>
    <s v="DAY OFF"/>
    <s v="1:00-3:00"/>
    <m/>
    <s v="1:00-3:00"/>
    <m/>
    <s v="1:00-3:00"/>
    <m/>
    <s v="UPPC/LFC/PVM/UCI"/>
    <n v="0.25"/>
    <m/>
    <n v="91"/>
  </r>
  <r>
    <x v="5"/>
    <s v="BUNETA"/>
    <s v="FREDDIE PAGBILAO"/>
    <x v="8"/>
    <s v="JANETHS"/>
    <n v="1"/>
    <n v="1"/>
    <s v="BALAGTAS"/>
    <s v="ON BOARD"/>
    <n v="9.0909090909090912E-2"/>
    <n v="9.0909090909090912E-2"/>
    <s v="MINA ,ALDEN JOY"/>
    <s v="MINA"/>
    <s v="ALDEN JOY"/>
    <s v="DAY OFF"/>
    <s v="3:00-4:00"/>
    <m/>
    <s v="3:00-4:00"/>
    <m/>
    <s v="3:00-4:00"/>
    <m/>
    <s v="UPPC/LFC/PVM/UCI"/>
    <n v="0.25"/>
    <m/>
    <n v="91"/>
  </r>
  <r>
    <x v="5"/>
    <s v="BUNETA"/>
    <s v="FREDDIE PAGBILAO"/>
    <x v="8"/>
    <s v="LILYS"/>
    <n v="1"/>
    <n v="1"/>
    <s v="STA RITA"/>
    <s v="ON BOARD"/>
    <n v="9.0909090909090912E-2"/>
    <n v="9.0909090909090912E-2"/>
    <s v="MINA ,ALDEN JOY"/>
    <s v="MINA"/>
    <s v="ALDEN JOY"/>
    <s v="DAY OFF"/>
    <s v="4:00-5:00"/>
    <m/>
    <s v="4:00-5:00"/>
    <m/>
    <s v="4:00-5:00"/>
    <m/>
    <s v="UPPC/LFC/PVM/UCI"/>
    <n v="0.25"/>
    <m/>
    <n v="91"/>
  </r>
  <r>
    <x v="5"/>
    <s v="BUNETA"/>
    <s v="FREDDIE PAGBILAO"/>
    <x v="8"/>
    <s v="CASSANUEVA"/>
    <n v="1"/>
    <n v="1"/>
    <s v="SAN MIGUEL"/>
    <s v="ON BOARD"/>
    <n v="8.3333333333333329E-2"/>
    <n v="8.3333333333333329E-2"/>
    <s v="EVANGELISTA ,ARNOLD"/>
    <s v="EVANGELISTA"/>
    <s v="ARNOLD"/>
    <s v="8:00-9:30"/>
    <m/>
    <s v="8:00-9:30"/>
    <m/>
    <s v="8:00-9:30"/>
    <m/>
    <s v="DAY OFF"/>
    <s v="UPPC/LFC/PVM/UCI"/>
    <n v="0.25"/>
    <m/>
    <n v="92"/>
  </r>
  <r>
    <x v="5"/>
    <s v="BUNETA"/>
    <s v="FREDDIE PAGBILAO"/>
    <x v="8"/>
    <s v="PERLITA"/>
    <n v="1"/>
    <n v="1"/>
    <s v="SAN MIGUEL"/>
    <s v="ON BOARD"/>
    <n v="8.3333333333333329E-2"/>
    <n v="8.3333333333333329E-2"/>
    <s v="EVANGELISTA ,ARNOLD"/>
    <s v="EVANGELISTA"/>
    <s v="ARNOLD"/>
    <s v="9:30-11:00"/>
    <m/>
    <s v="9:30-11:00"/>
    <m/>
    <s v="9:30-11:00"/>
    <m/>
    <s v="DAY OFF"/>
    <s v="UPPC/LFC/PVM/UCI"/>
    <n v="0.25"/>
    <m/>
    <n v="92"/>
  </r>
  <r>
    <x v="5"/>
    <s v="BUNETA"/>
    <s v="FREDDIE PAGBILAO"/>
    <x v="8"/>
    <s v="CORDIA"/>
    <n v="1"/>
    <n v="1"/>
    <s v="SAN MIGUEL"/>
    <s v="ON BOARD"/>
    <n v="8.3333333333333329E-2"/>
    <n v="8.3333333333333329E-2"/>
    <s v="EVANGELISTA ,ARNOLD"/>
    <s v="EVANGELISTA"/>
    <s v="ARNOLD"/>
    <s v="11:00-12:00"/>
    <m/>
    <s v="11:00-12:00"/>
    <m/>
    <s v="11:00-12:00"/>
    <m/>
    <s v="DAY OFF"/>
    <s v="UPPC/LFC/PVM/UCI"/>
    <n v="0.25"/>
    <m/>
    <n v="92"/>
  </r>
  <r>
    <x v="5"/>
    <s v="BUNETA"/>
    <s v="FREDDIE PAGBILAO"/>
    <x v="8"/>
    <s v="PSALM"/>
    <n v="1"/>
    <n v="1"/>
    <s v="SAN MIGUEL"/>
    <s v="ON BOARD"/>
    <n v="8.3333333333333329E-2"/>
    <n v="8.3333333333333329E-2"/>
    <s v="EVANGELISTA ,ARNOLD"/>
    <s v="EVANGELISTA"/>
    <s v="ARNOLD"/>
    <s v="1:00-2:00"/>
    <m/>
    <s v="1:00-2:00"/>
    <m/>
    <s v="1:00-2:00"/>
    <m/>
    <s v="DAY OFF"/>
    <s v="UPPC/LFC/PVM/UCI"/>
    <n v="0.25"/>
    <m/>
    <n v="92"/>
  </r>
  <r>
    <x v="5"/>
    <s v="BUNETA"/>
    <s v="FREDDIE PAGBILAO"/>
    <x v="8"/>
    <s v="B&amp; BOYET"/>
    <n v="1"/>
    <n v="1"/>
    <s v="SAN MIGUEL"/>
    <s v="ON BOARD"/>
    <n v="8.3333333333333329E-2"/>
    <n v="8.3333333333333329E-2"/>
    <s v="EVANGELISTA ,ARNOLD"/>
    <s v="EVANGELISTA"/>
    <s v="ARNOLD"/>
    <s v="2:00-3:00"/>
    <m/>
    <s v="2:00-3:00"/>
    <m/>
    <s v="2:00-3:00"/>
    <m/>
    <s v="DAY OFF"/>
    <s v="UPPC/LFC/PVM/UCI"/>
    <n v="0.25"/>
    <m/>
    <n v="92"/>
  </r>
  <r>
    <x v="5"/>
    <s v="BUNETA"/>
    <s v="FREDDIE PAGBILAO"/>
    <x v="8"/>
    <s v="DANGIES"/>
    <n v="1"/>
    <n v="1"/>
    <s v="SAN MIGUEL"/>
    <s v="ON BOARD"/>
    <n v="8.3333333333333329E-2"/>
    <n v="8.3333333333333329E-2"/>
    <s v="EVANGELISTA ,ARNOLD"/>
    <s v="EVANGELISTA"/>
    <s v="ARNOLD"/>
    <s v="3:00-5:00"/>
    <m/>
    <s v="3:00-5:00"/>
    <m/>
    <s v="3:00-5:00"/>
    <m/>
    <s v="DAY OFF"/>
    <s v="UPPC/LFC/PVM/UCI"/>
    <n v="0.25"/>
    <m/>
    <n v="92"/>
  </r>
  <r>
    <x v="5"/>
    <s v="BUNETA"/>
    <s v="FREDDIE PAGBILAO"/>
    <x v="8"/>
    <s v="NESABEL"/>
    <n v="1"/>
    <n v="1"/>
    <s v="SAN RAFAEL"/>
    <s v="ON BOARD"/>
    <n v="8.3333333333333329E-2"/>
    <n v="8.3333333333333329E-2"/>
    <s v="EVANGELISTA ,ARNOLD"/>
    <s v="EVANGELISTA"/>
    <s v="ARNOLD"/>
    <m/>
    <s v="8:00-9:00"/>
    <m/>
    <s v="8:00-9:00"/>
    <m/>
    <s v="8:00-9:00"/>
    <s v="DAY OFF"/>
    <s v="UPPC/LFC/PVM/UCI"/>
    <n v="0.25"/>
    <m/>
    <n v="92"/>
  </r>
  <r>
    <x v="5"/>
    <s v="BUNETA"/>
    <s v="FREDDIE PAGBILAO"/>
    <x v="8"/>
    <s v="JOJO"/>
    <n v="1"/>
    <n v="1"/>
    <s v="PINAOD"/>
    <s v="ON BOARD"/>
    <n v="8.3333333333333329E-2"/>
    <n v="8.3333333333333329E-2"/>
    <s v="EVANGELISTA ,ARNOLD"/>
    <s v="EVANGELISTA"/>
    <s v="ARNOLD"/>
    <m/>
    <s v="9:00-11:00"/>
    <m/>
    <s v="9:00-11:00"/>
    <m/>
    <s v="9:00-11:00"/>
    <s v="DAY OFF"/>
    <s v="UPPC/LFC/PVM/UCI"/>
    <n v="0.25"/>
    <m/>
    <n v="92"/>
  </r>
  <r>
    <x v="5"/>
    <s v="BUNETA"/>
    <s v="FREDDIE PAGBILAO"/>
    <x v="8"/>
    <s v="INTERNATONAL"/>
    <n v="1"/>
    <n v="1"/>
    <s v="PINAOD"/>
    <s v="ON BOARD"/>
    <n v="8.3333333333333329E-2"/>
    <n v="8.3333333333333329E-2"/>
    <s v="EVANGELISTA ,ARNOLD"/>
    <s v="EVANGELISTA"/>
    <s v="ARNOLD"/>
    <m/>
    <s v="11:00-12:00"/>
    <m/>
    <s v="11:00-12:00"/>
    <m/>
    <s v="11:00-12:00"/>
    <s v="DAY OFF"/>
    <s v="UPPC/LFC/PVM/UCI"/>
    <n v="0.25"/>
    <m/>
    <n v="92"/>
  </r>
  <r>
    <x v="5"/>
    <s v="BUNETA"/>
    <s v="FREDDIE PAGBILAO"/>
    <x v="8"/>
    <s v="JINKIE"/>
    <n v="1"/>
    <n v="1"/>
    <s v="SAN ILDEFONSO"/>
    <s v="ON BOARD"/>
    <n v="8.3333333333333329E-2"/>
    <n v="8.3333333333333329E-2"/>
    <s v="EVANGELISTA ,ARNOLD"/>
    <s v="EVANGELISTA"/>
    <s v="ARNOLD"/>
    <m/>
    <s v="1:00-2:00"/>
    <m/>
    <s v="1:00-2:00"/>
    <m/>
    <s v="1:00-2:00"/>
    <s v="DAY OFF"/>
    <s v="UPPC/LFC/PVM/UCI"/>
    <n v="0.25"/>
    <m/>
    <n v="92"/>
  </r>
  <r>
    <x v="5"/>
    <s v="BUNETA"/>
    <s v="FREDDIE PAGBILAO"/>
    <x v="8"/>
    <s v="JUN"/>
    <n v="1"/>
    <n v="1"/>
    <s v="SAN ILDEFONSO"/>
    <s v="ON BOARD"/>
    <n v="8.3333333333333329E-2"/>
    <n v="8.3333333333333329E-2"/>
    <s v="EVANGELISTA ,ARNOLD"/>
    <s v="EVANGELISTA"/>
    <s v="ARNOLD"/>
    <m/>
    <s v="2:00-3:00"/>
    <m/>
    <s v="2:00-3:00"/>
    <m/>
    <s v="2:00-3:00"/>
    <s v="DAY OFF"/>
    <s v="UPPC/LFC/PVM/UCI"/>
    <n v="0.25"/>
    <m/>
    <n v="92"/>
  </r>
  <r>
    <x v="5"/>
    <s v="BUNETA"/>
    <s v="FREDDIE PAGBILAO"/>
    <x v="8"/>
    <s v="JOJO MAIN"/>
    <n v="1"/>
    <n v="1"/>
    <s v="SAN ILDEFONSO"/>
    <s v="ON BOARD"/>
    <n v="8.3333333333333329E-2"/>
    <n v="8.3333333333333329E-2"/>
    <s v="EVANGELISTA ,ARNOLD"/>
    <s v="EVANGELISTA"/>
    <s v="ARNOLD"/>
    <m/>
    <s v="3:00-5:00"/>
    <m/>
    <s v="3:00-5:00"/>
    <m/>
    <s v="3:00-5:00"/>
    <s v="DAY OFF"/>
    <s v="UPPC/LFC/PVM/UCI"/>
    <n v="0.25"/>
    <m/>
    <n v="92"/>
  </r>
  <r>
    <x v="5"/>
    <s v="BUNETA"/>
    <s v="FREDDIE PAGBILAO"/>
    <x v="8"/>
    <s v="JNW"/>
    <n v="1"/>
    <n v="1"/>
    <s v="SAMPOL"/>
    <s v="ON BOARD"/>
    <n v="0.14285714285714285"/>
    <n v="0.14285714285714285"/>
    <s v="EGINA  ,MARK ELPIE"/>
    <s v="EGINA "/>
    <s v="MARK ELPIE"/>
    <s v="8:00-9:00"/>
    <s v="8:00-9:00"/>
    <s v="8:00-9:00"/>
    <s v="8:00-9:00"/>
    <s v="8:00-9:00"/>
    <s v="8:00-9:00"/>
    <s v="DAY OFF"/>
    <s v="UPPC/LFC/PVM/UCI"/>
    <n v="0.25"/>
    <m/>
    <n v="93"/>
  </r>
  <r>
    <x v="5"/>
    <s v="BUNETA"/>
    <s v="FREDDIE PAGBILAO"/>
    <x v="8"/>
    <s v="MIKI SHOPPERS MART"/>
    <n v="1"/>
    <n v="1"/>
    <s v="SAMPOL"/>
    <s v="ON BOARD"/>
    <n v="0.14285714285714285"/>
    <n v="0.14285714285714285"/>
    <s v="EGINA  ,MARK ELPIE"/>
    <s v="EGINA "/>
    <s v="MARK ELPIE"/>
    <s v="9:00-10:00"/>
    <s v="9:00-10:00"/>
    <s v="9:00-10:00"/>
    <s v="9:00-10:00"/>
    <s v="9:00-10:00"/>
    <s v="9:00-10:00"/>
    <s v="DAY OFF"/>
    <s v="UPPC/LFC/PVM/UCI"/>
    <n v="0.25"/>
    <m/>
    <n v="93"/>
  </r>
  <r>
    <x v="5"/>
    <s v="BUNETA"/>
    <s v="FREDDIE PAGBILAO"/>
    <x v="8"/>
    <s v="CHAZE STORE"/>
    <n v="1"/>
    <n v="1"/>
    <s v="SAMPOL"/>
    <s v="ON BOARD"/>
    <n v="0.14285714285714285"/>
    <n v="0.14285714285714285"/>
    <s v="EGINA  ,MARK ELPIE"/>
    <s v="EGINA "/>
    <s v="MARK ELPIE"/>
    <s v="10:00-12:00"/>
    <s v="10:00-12:00"/>
    <s v="10:00-12:00"/>
    <s v="10:00-12:00"/>
    <s v="10:00-12:00"/>
    <s v="10:00-12:00"/>
    <s v="DAY OFF"/>
    <s v="UPPC/LFC/PVM/UCI"/>
    <n v="0.25"/>
    <m/>
    <n v="93"/>
  </r>
  <r>
    <x v="5"/>
    <s v="BUNETA"/>
    <s v="FREDDIE PAGBILAO"/>
    <x v="8"/>
    <s v="WETTAS"/>
    <n v="1"/>
    <n v="1"/>
    <s v="BIGTE"/>
    <s v="ON BOARD"/>
    <n v="0.14285714285714285"/>
    <n v="0.14285714285714285"/>
    <s v="EGINA  ,MARK ELPIE"/>
    <s v="EGINA "/>
    <s v="MARK ELPIE"/>
    <s v="1:00-2:00"/>
    <s v="1:00-2:00"/>
    <s v="1:00-2:00"/>
    <s v="1:00-2:00"/>
    <s v="1:00-2:00"/>
    <s v="1:00-2:00"/>
    <s v="DAY OFF"/>
    <s v="UPPC/LFC/PVM/UCI"/>
    <n v="0.25"/>
    <m/>
    <n v="93"/>
  </r>
  <r>
    <x v="5"/>
    <s v="BUNETA"/>
    <s v="FREDDIE PAGBILAO"/>
    <x v="8"/>
    <s v="SUPREME"/>
    <n v="1"/>
    <n v="1"/>
    <s v="BIGTE"/>
    <s v="ON BOARD"/>
    <n v="0.14285714285714285"/>
    <n v="0.14285714285714285"/>
    <s v="EGINA  ,MARK ELPIE"/>
    <s v="EGINA "/>
    <s v="MARK ELPIE"/>
    <s v="2:00-3:00"/>
    <s v="2:00-3:00"/>
    <s v="2:00-3:00"/>
    <s v="2:00-3:00"/>
    <s v="2:00-3:00"/>
    <s v="2:00-3:00"/>
    <s v="DAY OFF"/>
    <s v="UPPC/LFC/PVM/UCI"/>
    <n v="0.25"/>
    <m/>
    <n v="93"/>
  </r>
  <r>
    <x v="5"/>
    <s v="BUNETA"/>
    <s v="FREDDIE PAGBILAO"/>
    <x v="8"/>
    <s v="BIDA MART"/>
    <n v="1"/>
    <n v="1"/>
    <s v="PALMERA"/>
    <s v="ON BOARD"/>
    <n v="0.14285714285714285"/>
    <n v="0.14285714285714285"/>
    <s v="EGINA  ,MARK ELPIE"/>
    <s v="EGINA "/>
    <s v="MARK ELPIE"/>
    <s v="3:00-4:00"/>
    <s v="3:00-4:00"/>
    <s v="3:00-4:00"/>
    <s v="3:00-4:00"/>
    <s v="3:00-4:00"/>
    <s v="3:00-4:00"/>
    <s v="DAY OFF"/>
    <s v="UPPC/LFC/PVM/UCI"/>
    <n v="0.25"/>
    <m/>
    <n v="93"/>
  </r>
  <r>
    <x v="5"/>
    <s v="BUNETA"/>
    <s v="FREDDIE PAGBILAO"/>
    <x v="8"/>
    <s v="JC JULY"/>
    <n v="1"/>
    <n v="1"/>
    <s v="PALMERA"/>
    <s v="ON BOARD"/>
    <n v="0.14285714285714285"/>
    <n v="0.14285714285714285"/>
    <s v="EGINA  ,MARK ELPIE"/>
    <s v="EGINA "/>
    <s v="MARK ELPIE"/>
    <s v="4:00-5:00"/>
    <s v="4:00-5:00"/>
    <s v="4:00-5:00"/>
    <s v="4:00-5:00"/>
    <s v="4:00-5:00"/>
    <s v="4:00-5:00"/>
    <s v="DAY OFF"/>
    <s v="UPPC/LFC/PVM/UCI"/>
    <n v="0.25"/>
    <m/>
    <n v="93"/>
  </r>
  <r>
    <x v="5"/>
    <s v="BUNETA"/>
    <s v="FREDDIE PAGBILAO"/>
    <x v="8"/>
    <s v="SIMPLICITY BAGONG SILANG"/>
    <n v="1"/>
    <n v="1"/>
    <s v="BAGONG SILANG, BULACAN"/>
    <s v="ON BOARD"/>
    <n v="0.16666666666666666"/>
    <n v="0.16666666666666666"/>
    <s v="CAMPOS ,DARWIN"/>
    <s v="CAMPOS"/>
    <s v="DARWIN"/>
    <m/>
    <s v="8:00-12:00"/>
    <m/>
    <s v="8:00-12:00"/>
    <m/>
    <s v="8:00-12:00"/>
    <s v="DAY OFF"/>
    <s v="UPPC/LFC/PVM/UCI"/>
    <n v="0.25"/>
    <m/>
    <n v="88"/>
  </r>
  <r>
    <x v="5"/>
    <s v="BUNETA"/>
    <s v="FREDDIE PAGBILAO"/>
    <x v="8"/>
    <s v="SMAX"/>
    <n v="1"/>
    <n v="1"/>
    <s v="MUZON,SAN JOSE DEL MONTE BULACAN"/>
    <s v="ON BOARD"/>
    <n v="0.16666666666666666"/>
    <n v="0.16666666666666666"/>
    <s v="CAMPOS ,DARWIN"/>
    <s v="CAMPOS"/>
    <s v="DARWIN"/>
    <s v="9:30-11:00"/>
    <m/>
    <s v="2:30-4:00"/>
    <m/>
    <s v="2:30-4:00"/>
    <m/>
    <s v="DAY OFF"/>
    <s v="UPPC/LFC/PVM/UCI"/>
    <n v="0.25"/>
    <m/>
    <n v="88"/>
  </r>
  <r>
    <x v="5"/>
    <s v="BUNETA"/>
    <s v="FREDDIE PAGBILAO"/>
    <x v="8"/>
    <s v="7MART"/>
    <n v="1"/>
    <n v="1"/>
    <s v="MUZON,SAN JOSE DEL MONTE BULACAN"/>
    <s v="ON BOARD"/>
    <n v="0.16666666666666666"/>
    <n v="0.16666666666666666"/>
    <s v="CAMPOS ,DARWIN"/>
    <s v="CAMPOS"/>
    <s v="DARWIN"/>
    <s v="8:00-9:00"/>
    <m/>
    <s v="1:00-2:30"/>
    <m/>
    <s v="1:00-2:30"/>
    <m/>
    <s v="DAY OFF"/>
    <s v="UPPC/LFC/PVM/UCI"/>
    <n v="0.25"/>
    <m/>
    <n v="88"/>
  </r>
  <r>
    <x v="5"/>
    <s v="BUNETA"/>
    <s v="FREDDIE PAGBILAO"/>
    <x v="8"/>
    <s v="BUDGET KING "/>
    <n v="1"/>
    <n v="1"/>
    <s v="MARILAO,BULACAN"/>
    <s v="ON BOARD"/>
    <n v="0.1"/>
    <n v="0.1"/>
    <s v="DELOS REYES ,JERIC"/>
    <s v="DELOS REYES"/>
    <s v="JERIC"/>
    <m/>
    <s v="1:00-2:00"/>
    <m/>
    <s v="1:00-2:00"/>
    <m/>
    <s v="1:00-2:00"/>
    <s v="DAY OFF"/>
    <s v="UPPC/LFC/PVM/UCI"/>
    <n v="0.25"/>
    <m/>
    <n v="90"/>
  </r>
  <r>
    <x v="5"/>
    <s v="BUNETA"/>
    <s v="FREDDIE PAGBILAO"/>
    <x v="8"/>
    <s v="IMART "/>
    <n v="1"/>
    <n v="1"/>
    <s v="STA MARIA,BULACAN"/>
    <s v="ON BOARD"/>
    <n v="7.6923076923076927E-2"/>
    <n v="7.6923076923076927E-2"/>
    <s v="SORIANO ,MARVIN"/>
    <s v="SORIANO"/>
    <s v="MARVIN"/>
    <s v="1:00-2:00"/>
    <m/>
    <s v="1:00-2:00"/>
    <m/>
    <s v="1:00-2:00"/>
    <m/>
    <s v="DAY OFF"/>
    <s v="UPPC/LFC/PVM/UCI"/>
    <n v="0.25"/>
    <m/>
    <n v="89"/>
  </r>
  <r>
    <x v="5"/>
    <s v="BUNETA"/>
    <s v="FREDDIE PAGBILAO"/>
    <x v="8"/>
    <s v="STM GAPAN"/>
    <n v="1"/>
    <n v="1"/>
    <s v="GAPAN"/>
    <s v="ON BOARD"/>
    <n v="0.125"/>
    <n v="0.125"/>
    <s v="CRISTOBAL ,DAN MARK"/>
    <s v="CRISTOBAL"/>
    <s v="DAN MARK"/>
    <m/>
    <m/>
    <m/>
    <m/>
    <m/>
    <m/>
    <m/>
    <s v="UPPC/LFC/PVM/UCI"/>
    <n v="0.25"/>
    <m/>
    <n v="84"/>
  </r>
  <r>
    <x v="5"/>
    <s v="BUNETA"/>
    <s v="FREDDIE PAGBILAO"/>
    <x v="8"/>
    <s v="SIMPLE CITY"/>
    <n v="1"/>
    <n v="1"/>
    <s v="SAN JOSE DEL MONTE BUL"/>
    <s v="ON BOARD"/>
    <n v="0.16666666666666666"/>
    <n v="0.16666666666666666"/>
    <s v="CAMPOS ,DARWIN"/>
    <s v="CAMPOS"/>
    <s v="DARWIN"/>
    <m/>
    <m/>
    <s v="8:00-12:00"/>
    <m/>
    <s v="8:00-12:00"/>
    <m/>
    <s v="DAY -OFF"/>
    <s v="UPPC/LFC/PVM/UCI"/>
    <n v="0.25"/>
    <m/>
    <n v="88"/>
  </r>
  <r>
    <x v="5"/>
    <s v="PABAZA"/>
    <s v="RYAN VILLANUEVA"/>
    <x v="9"/>
    <s v="JUMONG"/>
    <n v="1"/>
    <n v="1"/>
    <s v="DAU"/>
    <s v="ON BOARD"/>
    <n v="5.8823529411764705E-2"/>
    <n v="5.8823529411764705E-2"/>
    <s v="SOTTO ,ROGER"/>
    <s v="SOTTO"/>
    <s v="ROGER"/>
    <s v="9:00-10:00"/>
    <m/>
    <s v="9:00-10:00"/>
    <m/>
    <s v="9:00-10:00"/>
    <m/>
    <s v="DAY OFF"/>
    <s v="UPPC/UCI"/>
    <n v="0.25"/>
    <m/>
    <n v="150"/>
  </r>
  <r>
    <x v="5"/>
    <s v="PABAZA"/>
    <s v="RYAN VILLANUEVA"/>
    <x v="9"/>
    <s v="WOODS STORE"/>
    <n v="1"/>
    <n v="1"/>
    <s v="MAWAQUE"/>
    <s v="ON BOARD"/>
    <n v="5.8823529411764705E-2"/>
    <n v="5.8823529411764705E-2"/>
    <s v="SOTTO ,ROGER"/>
    <s v="SOTTO"/>
    <s v="ROGER"/>
    <s v="10:00-12:00"/>
    <m/>
    <s v="10:00-12:00"/>
    <m/>
    <s v="10:00-12:00"/>
    <m/>
    <s v="DAY OFF"/>
    <s v="UPPC/UCI"/>
    <n v="0.25"/>
    <m/>
    <n v="150"/>
  </r>
  <r>
    <x v="5"/>
    <s v="PABAZA"/>
    <s v="RYAN VILLANUEVA"/>
    <x v="9"/>
    <s v="RRJ STORE"/>
    <n v="1"/>
    <n v="1"/>
    <s v="MAWAQUE"/>
    <s v="ON BOARD"/>
    <n v="5.8823529411764705E-2"/>
    <n v="5.8823529411764705E-2"/>
    <s v="SOTTO ,ROGER"/>
    <s v="SOTTO"/>
    <s v="ROGER"/>
    <s v="1:00-2:00"/>
    <m/>
    <s v="1:00-2:00"/>
    <m/>
    <s v="1:00-2:00"/>
    <m/>
    <s v="DAY OFF"/>
    <s v="UPPC/UCI"/>
    <n v="0.25"/>
    <m/>
    <n v="150"/>
  </r>
  <r>
    <x v="5"/>
    <s v="PABAZA"/>
    <s v="RYAN VILLANUEVA"/>
    <x v="9"/>
    <s v="MELVA"/>
    <n v="1"/>
    <n v="1"/>
    <s v="STA LUCIA"/>
    <s v="ON BOARD"/>
    <n v="5.8823529411764705E-2"/>
    <n v="5.8823529411764705E-2"/>
    <s v="SOTTO ,ROGER"/>
    <s v="SOTTO"/>
    <s v="ROGER"/>
    <s v="4:30-5:00"/>
    <m/>
    <s v="4:30-5:00"/>
    <m/>
    <s v="4:30-5:00"/>
    <m/>
    <s v="DAY OFF"/>
    <s v="UPPC/UCI"/>
    <n v="0.25"/>
    <m/>
    <n v="150"/>
  </r>
  <r>
    <x v="5"/>
    <s v="PABAZA"/>
    <s v="RYAN VILLANUEVA"/>
    <x v="9"/>
    <s v="JC STORE"/>
    <n v="1"/>
    <n v="1"/>
    <s v="SN ISIDRO"/>
    <s v="ON BOARD"/>
    <n v="5.8823529411764705E-2"/>
    <n v="5.8823529411764705E-2"/>
    <s v="SOTTO ,ROGER"/>
    <s v="SOTTO"/>
    <s v="ROGER"/>
    <m/>
    <s v="8:00-8:30"/>
    <m/>
    <s v="8:00-8:30"/>
    <m/>
    <s v="8:00-8:30"/>
    <s v="DAY OFF"/>
    <s v="UPPC/UCI"/>
    <n v="0.25"/>
    <m/>
    <n v="150"/>
  </r>
  <r>
    <x v="5"/>
    <s v="PABAZA"/>
    <s v="RYAN VILLANUEVA"/>
    <x v="9"/>
    <s v="SHANE"/>
    <n v="1"/>
    <n v="1"/>
    <s v="SN ISIDRO"/>
    <s v="ON BOARD"/>
    <n v="5.8823529411764705E-2"/>
    <n v="5.8823529411764705E-2"/>
    <s v="SOTTO ,ROGER"/>
    <s v="SOTTO"/>
    <s v="ROGER"/>
    <m/>
    <s v="8:30-9:30"/>
    <m/>
    <s v="8:30-9:30"/>
    <m/>
    <s v="8:30-9:30"/>
    <s v="DAY OFF"/>
    <s v="UPPC/UCI"/>
    <n v="0.25"/>
    <m/>
    <n v="150"/>
  </r>
  <r>
    <x v="5"/>
    <s v="PABAZA"/>
    <s v="RYAN VILLANUEVA"/>
    <x v="9"/>
    <s v="SAN ISIDRO"/>
    <n v="1"/>
    <n v="1"/>
    <s v="SN ISIDRO"/>
    <s v="ON BOARD"/>
    <n v="5.8823529411764705E-2"/>
    <n v="5.8823529411764705E-2"/>
    <s v="SOTTO ,ROGER"/>
    <s v="SOTTO"/>
    <s v="ROGER"/>
    <m/>
    <s v="9:30-10:30"/>
    <m/>
    <s v="9:30-10:30"/>
    <m/>
    <s v="9:30-10:30"/>
    <s v="DAY OFF"/>
    <s v="UPPC/UCI"/>
    <n v="0.25"/>
    <m/>
    <n v="150"/>
  </r>
  <r>
    <x v="5"/>
    <s v="PABAZA"/>
    <s v="RYAN VILLANUEVA"/>
    <x v="9"/>
    <s v="GARCIA STORE"/>
    <n v="1"/>
    <n v="1"/>
    <s v="MADAPDAP"/>
    <s v="ON BOARD"/>
    <n v="5.8823529411764705E-2"/>
    <n v="5.8823529411764705E-2"/>
    <s v="SOTTO ,ROGER"/>
    <s v="SOTTO"/>
    <s v="ROGER"/>
    <s v="2:00-3:00"/>
    <m/>
    <s v="2:00-3:00"/>
    <m/>
    <s v="2:00-3:00"/>
    <m/>
    <s v="DAY OFF"/>
    <s v="UPPC/UCI"/>
    <n v="0.25"/>
    <m/>
    <n v="150"/>
  </r>
  <r>
    <x v="5"/>
    <s v="PABAZA"/>
    <s v="RYAN VILLANUEVA"/>
    <x v="9"/>
    <s v="JEREMEZION ARENAS"/>
    <n v="1"/>
    <n v="1"/>
    <s v="SAN ANTONIO"/>
    <s v="ON BOARD"/>
    <n v="0.125"/>
    <n v="0.125"/>
    <s v="MANGANTI ,JAYVEE"/>
    <s v="MANGANTI"/>
    <s v="JAYVEE"/>
    <s v="4:30-5:00"/>
    <s v="4:30-5:00"/>
    <s v="4:30-5:00"/>
    <s v="4:30-5:00"/>
    <s v="4:30-5:00"/>
    <s v="4:30-5:00"/>
    <s v="DAY OFF"/>
    <s v="UPPC/UCI"/>
    <n v="0.25"/>
    <m/>
    <n v="151"/>
  </r>
  <r>
    <x v="5"/>
    <s v="PABAZA"/>
    <s v="RYAN VILLANUEVA"/>
    <x v="9"/>
    <s v="MARKYS NORTHVILLE"/>
    <n v="1"/>
    <n v="1"/>
    <s v="SAPA LIBUTAD"/>
    <s v="ON BOARD"/>
    <n v="5.8823529411764705E-2"/>
    <n v="5.8823529411764705E-2"/>
    <s v="SOTTO ,ROGER"/>
    <s v="SOTTO"/>
    <s v="ROGER"/>
    <m/>
    <s v="3:00-4:00"/>
    <m/>
    <s v="3:00-4:00"/>
    <m/>
    <s v="3:00-4:00"/>
    <s v="DAY OFF"/>
    <s v="UPPC/UCI"/>
    <n v="0.25"/>
    <m/>
    <n v="150"/>
  </r>
  <r>
    <x v="5"/>
    <s v="PABAZA"/>
    <s v="RYAN VILLANUEVA"/>
    <x v="9"/>
    <s v="DAGSA MART"/>
    <n v="1"/>
    <n v="1"/>
    <s v="NORTHVILLE"/>
    <s v="ON BOARD"/>
    <n v="5.8823529411764705E-2"/>
    <n v="5.8823529411764705E-2"/>
    <s v="SOTTO ,ROGER"/>
    <s v="SOTTO"/>
    <s v="ROGER"/>
    <m/>
    <s v="4:00-5:00"/>
    <m/>
    <s v="4:00-5:00"/>
    <m/>
    <s v="4:00-5:00"/>
    <s v="DAY OFF"/>
    <s v="UPPC/UCI"/>
    <n v="0.25"/>
    <m/>
    <n v="150"/>
  </r>
  <r>
    <x v="5"/>
    <s v="PABAZA"/>
    <s v="RYAN VILLANUEVA"/>
    <x v="9"/>
    <s v="CARLO STORE"/>
    <n v="1"/>
    <n v="1"/>
    <s v="SAPA LIBUTAD"/>
    <s v="ON BOARD"/>
    <n v="5.8823529411764705E-2"/>
    <n v="5.8823529411764705E-2"/>
    <s v="SOTTO ,ROGER"/>
    <s v="SOTTO"/>
    <s v="ROGER"/>
    <m/>
    <s v="2:00-3:00"/>
    <m/>
    <s v="2:00-3:00"/>
    <m/>
    <s v="2:00-3:00"/>
    <s v="DAY OFF"/>
    <s v="UPPC/UCI"/>
    <n v="0.25"/>
    <m/>
    <n v="150"/>
  </r>
  <r>
    <x v="5"/>
    <s v="PABAZA"/>
    <s v="RYAN VILLANUEVA"/>
    <x v="9"/>
    <s v="THIRTEEN 28 STORE"/>
    <n v="1"/>
    <n v="1"/>
    <s v="PAMPANG"/>
    <s v="ON BOARD"/>
    <n v="0.1"/>
    <n v="0.1"/>
    <s v="SALVADOR ,EMANNUEL"/>
    <s v="SALVADOR"/>
    <s v="EMANNUEL"/>
    <s v="11:30-12:00"/>
    <s v="11:30-12:00"/>
    <s v="11:30-12:00"/>
    <s v="11:30-12:00"/>
    <s v="11:30-12:00"/>
    <s v="11:30-12:00"/>
    <s v="DAY OFF"/>
    <s v="UPPC/UCI"/>
    <n v="0.25"/>
    <m/>
    <n v="156"/>
  </r>
  <r>
    <x v="5"/>
    <s v="PABAZA"/>
    <s v="RYAN VILLANUEVA"/>
    <x v="9"/>
    <s v="NENA N ELVIE STORE"/>
    <n v="1"/>
    <n v="1"/>
    <s v="PAMPANG"/>
    <s v="ON BOARD"/>
    <n v="0.1"/>
    <n v="0.1"/>
    <s v="MARIANO ,REX"/>
    <s v="MARIANO"/>
    <s v="REX"/>
    <s v="DAY OFF"/>
    <s v="11:00-12:00"/>
    <m/>
    <s v="11:00-12:00"/>
    <m/>
    <s v="11:00-12:00"/>
    <m/>
    <s v="UPPC/PVM/UCI"/>
    <n v="0.25"/>
    <m/>
    <n v="152"/>
  </r>
  <r>
    <x v="5"/>
    <s v="PABAZA"/>
    <s v="RYAN VILLANUEVA"/>
    <x v="9"/>
    <s v="VILLA RILLES NORTHVILLE"/>
    <n v="1"/>
    <n v="1"/>
    <s v="CALULUT"/>
    <s v="ON BOARD"/>
    <n v="0.1"/>
    <n v="0.1"/>
    <s v="SALVADOR ,EMANNUEL"/>
    <s v="SALVADOR"/>
    <s v="EMANNUEL"/>
    <s v="10:30-11:00"/>
    <s v="10:30-11:00"/>
    <s v="10:30-11:00"/>
    <s v="10:30-11:00"/>
    <s v="10:30-11:00"/>
    <s v="10:30-11:00"/>
    <s v="DAY OFF"/>
    <s v="UPPC/UCI"/>
    <n v="0.25"/>
    <m/>
    <n v="156"/>
  </r>
  <r>
    <x v="5"/>
    <s v="PABAZA"/>
    <s v="RYAN VILLANUEVA"/>
    <x v="9"/>
    <s v="JMB NORTHVILLE"/>
    <n v="1"/>
    <n v="1"/>
    <s v="CALULUT"/>
    <s v="ON BOARD"/>
    <n v="0.1"/>
    <n v="0.1"/>
    <s v="SALVADOR ,EMANNUEL"/>
    <s v="SALVADOR"/>
    <s v="EMANNUEL"/>
    <s v="11:00-11:30"/>
    <s v="11:00-11:30"/>
    <s v="11:00-11:30"/>
    <s v="11:00-11:30"/>
    <s v="11:00-11:30"/>
    <s v="11:00-11:30"/>
    <s v="DAY OFF"/>
    <s v="UPPC/UCI"/>
    <n v="0.25"/>
    <m/>
    <n v="156"/>
  </r>
  <r>
    <x v="5"/>
    <s v="PABAZA"/>
    <s v="RYAN VILLANUEVA"/>
    <x v="9"/>
    <s v="BIGASAN 1"/>
    <n v="1"/>
    <n v="1"/>
    <s v="BULAON"/>
    <s v="ON BOARD"/>
    <n v="0.1"/>
    <n v="0.1"/>
    <s v="SALVADOR ,EMANNUEL"/>
    <s v="SALVADOR"/>
    <s v="EMANNUEL"/>
    <s v="9:00-9:30"/>
    <s v="9:00-9:30"/>
    <s v="9:00-9:30"/>
    <s v="9:00-9:30"/>
    <s v="9:00-9:30"/>
    <s v="9:00-9:30"/>
    <s v="DAY OFF"/>
    <s v="UPPC/UCI"/>
    <n v="0.25"/>
    <m/>
    <n v="156"/>
  </r>
  <r>
    <x v="5"/>
    <s v="PABAZA"/>
    <s v="RYAN VILLANUEVA"/>
    <x v="9"/>
    <s v="BIGASAN 2"/>
    <n v="1"/>
    <n v="1"/>
    <s v="CALULUT"/>
    <s v="ON BOARD"/>
    <n v="0.1"/>
    <n v="0.1"/>
    <s v="SALVADOR ,EMANNUEL"/>
    <s v="SALVADOR"/>
    <s v="EMANNUEL"/>
    <s v="9:30-10:00"/>
    <s v="9:30-10:00"/>
    <s v="9:30-10:00"/>
    <s v="9:30-10:00"/>
    <s v="9:30-10:00"/>
    <s v="9:30-10:00"/>
    <s v="DAY OFF"/>
    <s v="UPPC/UCI"/>
    <n v="0.25"/>
    <m/>
    <n v="156"/>
  </r>
  <r>
    <x v="5"/>
    <s v="PABAZA"/>
    <s v="RYAN VILLANUEVA"/>
    <x v="9"/>
    <s v="LUCY"/>
    <n v="1"/>
    <n v="1"/>
    <s v="CALULUT"/>
    <s v="ON BOARD"/>
    <n v="0.1"/>
    <n v="0.1"/>
    <s v="SALVADOR ,EMANNUEL"/>
    <s v="SALVADOR"/>
    <s v="EMANNUEL"/>
    <s v="1:00-2:00"/>
    <s v="1:00-2:00"/>
    <s v="1:00-2:00"/>
    <s v="1:00-2:00"/>
    <s v="1:00-2:00"/>
    <s v="1:00-2:00"/>
    <s v="DAY OFF"/>
    <s v="UPPC/UCI"/>
    <n v="0.25"/>
    <m/>
    <n v="156"/>
  </r>
  <r>
    <x v="5"/>
    <s v="PABAZA"/>
    <s v="RYAN VILLANUEVA"/>
    <x v="9"/>
    <s v="RML"/>
    <n v="1"/>
    <n v="1"/>
    <s v="PORAC"/>
    <s v="ON BOARD"/>
    <n v="4.7619047619047616E-2"/>
    <n v="4.7619047619047616E-2"/>
    <s v="BUNDALIAN ,DENNIS"/>
    <s v="BUNDALIAN"/>
    <s v="DENNIS"/>
    <s v="8:00-9:00"/>
    <m/>
    <s v="8:00-9:00"/>
    <m/>
    <s v="8:00-9:00"/>
    <m/>
    <s v="DAY OFF"/>
    <s v="UPPC/UCI"/>
    <n v="0.25"/>
    <m/>
    <n v="155"/>
  </r>
  <r>
    <x v="5"/>
    <s v="PABAZA"/>
    <s v="RYAN VILLANUEVA"/>
    <x v="9"/>
    <s v="RICYN"/>
    <n v="1"/>
    <n v="1"/>
    <s v="PORAC"/>
    <s v="ON BOARD"/>
    <n v="4.7619047619047616E-2"/>
    <n v="4.7619047619047616E-2"/>
    <s v="BUNDALIAN ,DENNIS"/>
    <s v="BUNDALIAN"/>
    <s v="DENNIS"/>
    <s v=" 9:00-10:00"/>
    <m/>
    <s v=" 9:00-10:00"/>
    <m/>
    <s v=" 9:00-10:00"/>
    <m/>
    <s v="DAY OFF"/>
    <s v="UPPC/UCI"/>
    <n v="0.25"/>
    <m/>
    <n v="155"/>
  </r>
  <r>
    <x v="5"/>
    <s v="PABAZA"/>
    <s v="RYAN VILLANUEVA"/>
    <x v="9"/>
    <s v="G. PINEDA"/>
    <n v="1"/>
    <n v="1"/>
    <s v="PORAC"/>
    <s v="ON BOARD"/>
    <n v="4.7619047619047616E-2"/>
    <n v="4.7619047619047616E-2"/>
    <s v="BUNDALIAN ,DENNIS"/>
    <s v="BUNDALIAN"/>
    <s v="DENNIS"/>
    <s v="10:00-11:00"/>
    <m/>
    <s v="10:00-11:00"/>
    <m/>
    <s v="10:00-11:00"/>
    <m/>
    <s v="DAY OFF"/>
    <s v="UPPC/UCI"/>
    <n v="0.25"/>
    <m/>
    <n v="155"/>
  </r>
  <r>
    <x v="5"/>
    <s v="PABAZA"/>
    <s v="RYAN VILLANUEVA"/>
    <x v="9"/>
    <s v="SOY &amp; TEY"/>
    <n v="1"/>
    <n v="1"/>
    <s v="PORAC"/>
    <s v="ON BOARD"/>
    <n v="4.7619047619047616E-2"/>
    <n v="4.7619047619047616E-2"/>
    <s v="BUNDALIAN ,DENNIS"/>
    <s v="BUNDALIAN"/>
    <s v="DENNIS"/>
    <s v="11:00-12:00"/>
    <m/>
    <s v="11:00-12:00"/>
    <m/>
    <s v="11:00-12:00"/>
    <m/>
    <s v="DAY OFF"/>
    <s v="UPPC/UCI"/>
    <n v="0.25"/>
    <m/>
    <n v="155"/>
  </r>
  <r>
    <x v="5"/>
    <s v="PABAZA"/>
    <s v="RYAN VILLANUEVA"/>
    <x v="9"/>
    <s v="JAY-AR"/>
    <n v="1"/>
    <n v="1"/>
    <s v="PORAC"/>
    <s v="ON BOARD"/>
    <n v="4.7619047619047616E-2"/>
    <n v="4.7619047619047616E-2"/>
    <s v="BUNDALIAN ,DENNIS"/>
    <s v="BUNDALIAN"/>
    <s v="DENNIS"/>
    <s v="1:00-2:00"/>
    <m/>
    <s v="1:00-2:00"/>
    <m/>
    <s v="1:00-2:00"/>
    <m/>
    <s v="DAY OFF"/>
    <s v="UPPC/UCI"/>
    <n v="0.25"/>
    <m/>
    <n v="155"/>
  </r>
  <r>
    <x v="5"/>
    <s v="PABAZA"/>
    <s v="RYAN VILLANUEVA"/>
    <x v="9"/>
    <s v="CARL"/>
    <n v="1"/>
    <n v="1"/>
    <s v="DILADILA"/>
    <s v="ON BOARD"/>
    <n v="4.7619047619047616E-2"/>
    <n v="4.7619047619047616E-2"/>
    <s v="BUNDALIAN ,DENNIS"/>
    <s v="BUNDALIAN"/>
    <s v="DENNIS"/>
    <s v="2:00-3:00"/>
    <m/>
    <s v="2:00-3:00"/>
    <m/>
    <s v="2:00-3:00"/>
    <m/>
    <s v="DAY OFF"/>
    <s v="UPPC/UCI"/>
    <n v="0.25"/>
    <m/>
    <n v="155"/>
  </r>
  <r>
    <x v="5"/>
    <s v="PABAZA"/>
    <s v="RYAN VILLANUEVA"/>
    <x v="9"/>
    <s v="LINDA"/>
    <n v="1"/>
    <n v="1"/>
    <s v="DILADILA"/>
    <s v="ON BOARD"/>
    <n v="4.7619047619047616E-2"/>
    <n v="4.7619047619047616E-2"/>
    <s v="BUNDALIAN ,DENNIS"/>
    <s v="BUNDALIAN"/>
    <s v="DENNIS"/>
    <s v="3:00-4:00"/>
    <m/>
    <s v="3:00-4:00"/>
    <m/>
    <s v="3:00-4:00"/>
    <m/>
    <s v="DAY OFF"/>
    <s v="UPPC/UCI"/>
    <n v="0.25"/>
    <m/>
    <n v="155"/>
  </r>
  <r>
    <x v="5"/>
    <s v="PABAZA"/>
    <s v="RYAN VILLANUEVA"/>
    <x v="9"/>
    <s v="VANGIE"/>
    <n v="1"/>
    <n v="1"/>
    <s v="SN BASILIO"/>
    <s v="ON BOARD"/>
    <n v="4.7619047619047616E-2"/>
    <n v="4.7619047619047616E-2"/>
    <s v="BUNDALIAN ,DENNIS"/>
    <s v="BUNDALIAN"/>
    <s v="DENNIS"/>
    <s v="4:00-4:30"/>
    <m/>
    <s v="4:00-4:30"/>
    <m/>
    <s v="4:00-4:30"/>
    <m/>
    <s v="DAY OFF"/>
    <s v="UPPC/UCI"/>
    <n v="0.25"/>
    <m/>
    <n v="155"/>
  </r>
  <r>
    <x v="5"/>
    <s v="PABAZA"/>
    <s v="RYAN VILLANUEVA"/>
    <x v="9"/>
    <s v="RICKY"/>
    <n v="1"/>
    <n v="1"/>
    <s v="SN BASILIO"/>
    <s v="ON BOARD"/>
    <n v="4.7619047619047616E-2"/>
    <n v="4.7619047619047616E-2"/>
    <s v="BUNDALIAN ,DENNIS"/>
    <s v="BUNDALIAN"/>
    <s v="DENNIS"/>
    <s v="4:30-5:00"/>
    <m/>
    <s v="4:30-5:00"/>
    <m/>
    <s v="4:30-5:00"/>
    <m/>
    <s v="DAY OFF"/>
    <s v="UPPC/UCI"/>
    <n v="0.25"/>
    <m/>
    <n v="155"/>
  </r>
  <r>
    <x v="5"/>
    <s v="PABAZA"/>
    <s v="RYAN VILLANUEVA"/>
    <x v="9"/>
    <s v="CABATIN STORE"/>
    <n v="1"/>
    <n v="1"/>
    <s v="FLORIDA"/>
    <s v="ON BOARD"/>
    <n v="4.7619047619047616E-2"/>
    <n v="4.7619047619047616E-2"/>
    <s v="BUNDALIAN ,DENNIS"/>
    <s v="BUNDALIAN"/>
    <s v="DENNIS"/>
    <m/>
    <s v="8:00-8:30"/>
    <m/>
    <s v="8:00-8:30"/>
    <m/>
    <s v="8:00-8:30"/>
    <s v="DAY OFF"/>
    <s v="UPPC/UCI"/>
    <n v="0.25"/>
    <m/>
    <n v="155"/>
  </r>
  <r>
    <x v="5"/>
    <s v="PABAZA"/>
    <s v="RYAN VILLANUEVA"/>
    <x v="9"/>
    <s v="MC3"/>
    <n v="1"/>
    <n v="1"/>
    <s v="FLORIDA"/>
    <s v="ON BOARD"/>
    <n v="4.7619047619047616E-2"/>
    <n v="4.7619047619047616E-2"/>
    <s v="BUNDALIAN ,DENNIS"/>
    <s v="BUNDALIAN"/>
    <s v="DENNIS"/>
    <m/>
    <s v="8:30-9:00"/>
    <m/>
    <s v="8:30-9:00"/>
    <m/>
    <s v="8:30-9:00"/>
    <s v="DAY OFF"/>
    <s v="UPPC/UCI"/>
    <n v="0.25"/>
    <m/>
    <n v="155"/>
  </r>
  <r>
    <x v="5"/>
    <s v="PABAZA"/>
    <s v="RYAN VILLANUEVA"/>
    <x v="9"/>
    <s v="RAMRAM"/>
    <n v="1"/>
    <n v="1"/>
    <s v="FLORIDA"/>
    <s v="ON BOARD"/>
    <n v="4.7619047619047616E-2"/>
    <n v="4.7619047619047616E-2"/>
    <s v="BUNDALIAN ,DENNIS"/>
    <s v="BUNDALIAN"/>
    <s v="DENNIS"/>
    <m/>
    <s v="9:00-9:30"/>
    <m/>
    <s v="9:00-9:30"/>
    <m/>
    <s v="9:00-9:30"/>
    <s v="DAY OFF"/>
    <s v="UPPC/UCI"/>
    <n v="0.25"/>
    <m/>
    <n v="155"/>
  </r>
  <r>
    <x v="5"/>
    <s v="PABAZA"/>
    <s v="RYAN VILLANUEVA"/>
    <x v="9"/>
    <s v="BELL STORE"/>
    <n v="1"/>
    <n v="1"/>
    <s v="FLORIDA"/>
    <s v="ON BOARD"/>
    <n v="4.7619047619047616E-2"/>
    <n v="4.7619047619047616E-2"/>
    <s v="BUNDALIAN ,DENNIS"/>
    <s v="BUNDALIAN"/>
    <s v="DENNIS"/>
    <m/>
    <s v="9:30-10-00"/>
    <m/>
    <s v="9:30-10-00"/>
    <m/>
    <s v="9:30-10-00"/>
    <s v="DAY OFF"/>
    <s v="UPPC/UCI"/>
    <n v="0.25"/>
    <m/>
    <n v="155"/>
  </r>
  <r>
    <x v="5"/>
    <s v="PABAZA"/>
    <s v="RYAN VILLANUEVA"/>
    <x v="9"/>
    <s v="SAHARA"/>
    <n v="1"/>
    <n v="1"/>
    <s v="FLORIDA"/>
    <s v="ON BOARD"/>
    <n v="4.7619047619047616E-2"/>
    <n v="4.7619047619047616E-2"/>
    <s v="BUNDALIAN ,DENNIS"/>
    <s v="BUNDALIAN"/>
    <s v="DENNIS"/>
    <m/>
    <s v="10:00-10:30"/>
    <m/>
    <s v="10:00-10:30"/>
    <m/>
    <s v="10:00-10:30"/>
    <s v="DAY OFF"/>
    <s v="UPPC/UCI"/>
    <n v="0.25"/>
    <m/>
    <n v="155"/>
  </r>
  <r>
    <x v="5"/>
    <s v="PABAZA"/>
    <s v="RYAN VILLANUEVA"/>
    <x v="9"/>
    <s v="CAPULONG"/>
    <n v="1"/>
    <n v="1"/>
    <s v="FLORIDA"/>
    <s v="ON BOARD"/>
    <n v="4.7619047619047616E-2"/>
    <n v="4.7619047619047616E-2"/>
    <s v="BUNDALIAN ,DENNIS"/>
    <s v="BUNDALIAN"/>
    <s v="DENNIS"/>
    <m/>
    <s v="10:30-11:00"/>
    <m/>
    <s v="10:30-11:00"/>
    <m/>
    <s v="10:30-11:00"/>
    <s v="DAY OFF"/>
    <s v="UPPC/UCI"/>
    <n v="0.25"/>
    <m/>
    <n v="155"/>
  </r>
  <r>
    <x v="5"/>
    <s v="PABAZA"/>
    <s v="RYAN VILLANUEVA"/>
    <x v="9"/>
    <s v="WANTAI 2 STAORE"/>
    <n v="1"/>
    <n v="1"/>
    <s v="FLORIDA"/>
    <s v="ON BOARD"/>
    <n v="4.7619047619047616E-2"/>
    <n v="4.7619047619047616E-2"/>
    <s v="BUNDALIAN ,DENNIS"/>
    <s v="BUNDALIAN"/>
    <s v="DENNIS"/>
    <m/>
    <s v="11:00-11:30"/>
    <m/>
    <s v="11:00-11:30"/>
    <m/>
    <s v="11:00-11:30"/>
    <s v="DAY OFF"/>
    <s v="UPPC/UCI"/>
    <n v="0.25"/>
    <m/>
    <n v="155"/>
  </r>
  <r>
    <x v="5"/>
    <s v="PABAZA"/>
    <s v="RYAN VILLANUEVA"/>
    <x v="9"/>
    <s v="PINEDA"/>
    <n v="1"/>
    <n v="1"/>
    <s v="TOKWING"/>
    <s v="ON BOARD"/>
    <n v="4.7619047619047616E-2"/>
    <n v="4.7619047619047616E-2"/>
    <s v="BUNDALIAN ,DENNIS"/>
    <s v="BUNDALIAN"/>
    <s v="DENNIS"/>
    <m/>
    <s v="11:30-12:00"/>
    <m/>
    <s v="11:30-12:00"/>
    <m/>
    <s v="11:30-12:00"/>
    <s v="DAY OFF"/>
    <s v="UPPC/UCI"/>
    <n v="0.25"/>
    <m/>
    <n v="155"/>
  </r>
  <r>
    <x v="5"/>
    <s v="PABAZA"/>
    <s v="RYAN VILLANUEVA"/>
    <x v="9"/>
    <s v="MAE"/>
    <n v="1"/>
    <n v="1"/>
    <s v="TOKWING"/>
    <s v="ON BOARD"/>
    <n v="4.7619047619047616E-2"/>
    <n v="4.7619047619047616E-2"/>
    <s v="BUNDALIAN ,DENNIS"/>
    <s v="BUNDALIAN"/>
    <s v="DENNIS"/>
    <m/>
    <s v="1:00-2:00"/>
    <m/>
    <s v="1:00-2:00"/>
    <m/>
    <s v="1:00-2:00"/>
    <s v="DAY OFF"/>
    <s v="UPPC/UCI"/>
    <n v="0.25"/>
    <m/>
    <n v="155"/>
  </r>
  <r>
    <x v="5"/>
    <s v="PABAZA"/>
    <s v="RYAN VILLANUEVA"/>
    <x v="9"/>
    <s v="WANTAI STORE"/>
    <n v="1"/>
    <n v="1"/>
    <s v="TOKWING"/>
    <s v="ON BOARD"/>
    <n v="4.7619047619047616E-2"/>
    <n v="4.7619047619047616E-2"/>
    <s v="BUNDALIAN ,DENNIS"/>
    <s v="BUNDALIAN"/>
    <s v="DENNIS"/>
    <m/>
    <s v="2:00-3:00"/>
    <m/>
    <s v="2:00-3:00"/>
    <m/>
    <s v="2:00-3:00"/>
    <s v="DAY OFF"/>
    <s v="UPPC/UCI"/>
    <n v="0.25"/>
    <m/>
    <n v="155"/>
  </r>
  <r>
    <x v="5"/>
    <s v="PABAZA"/>
    <s v="RYAN VILLANUEVA"/>
    <x v="9"/>
    <s v="2M1A"/>
    <n v="1"/>
    <n v="1"/>
    <s v="TOKWING"/>
    <s v="ON BOARD"/>
    <n v="4.7619047619047616E-2"/>
    <n v="4.7619047619047616E-2"/>
    <s v="BUNDALIAN ,DENNIS"/>
    <s v="BUNDALIAN"/>
    <s v="DENNIS"/>
    <m/>
    <s v="3:00-4:00"/>
    <m/>
    <s v="3:00-4:00"/>
    <m/>
    <s v="3:00-4:00"/>
    <s v="DAY OFF"/>
    <s v="UPPC/UCI"/>
    <n v="0.25"/>
    <m/>
    <n v="155"/>
  </r>
  <r>
    <x v="5"/>
    <s v="PABAZA"/>
    <s v="RYAN VILLANUEVA"/>
    <x v="9"/>
    <s v="AJ"/>
    <n v="1"/>
    <n v="1"/>
    <s v="TOKWING"/>
    <s v="ON BOARD"/>
    <n v="4.7619047619047616E-2"/>
    <n v="4.7619047619047616E-2"/>
    <s v="BUNDALIAN ,DENNIS"/>
    <s v="BUNDALIAN"/>
    <s v="DENNIS"/>
    <m/>
    <s v="4:00-5:00"/>
    <m/>
    <s v="4:00-5:00"/>
    <m/>
    <s v="4:00-5:00"/>
    <s v="DAY OFF"/>
    <s v="UPPC/UCI"/>
    <n v="0.25"/>
    <m/>
    <n v="155"/>
  </r>
  <r>
    <x v="5"/>
    <s v="PABAZA"/>
    <s v="RYAN VILLANUEVA"/>
    <x v="9"/>
    <s v="CJC"/>
    <n v="1"/>
    <n v="1"/>
    <s v="ANGELES"/>
    <s v="ON BOARD"/>
    <n v="0.1"/>
    <n v="0.1"/>
    <s v="MARIANO ,REX"/>
    <s v="MARIANO"/>
    <s v="REX"/>
    <s v="DAY OFF"/>
    <m/>
    <s v="2:00-3:00"/>
    <m/>
    <s v="2:00-3:00"/>
    <m/>
    <m/>
    <s v="UPPC/PVM/UCI"/>
    <n v="0.25"/>
    <m/>
    <n v="152"/>
  </r>
  <r>
    <x v="5"/>
    <s v="PABAZA"/>
    <s v="RYAN VILLANUEVA"/>
    <x v="9"/>
    <s v="WILLIE"/>
    <n v="1"/>
    <n v="1"/>
    <s v="PAMPANG"/>
    <s v="ON BOARD"/>
    <n v="0.1"/>
    <n v="0.1"/>
    <s v="MARIANO ,REX"/>
    <s v="MARIANO"/>
    <s v="REX"/>
    <s v="DAY OFF"/>
    <m/>
    <s v="11:00-12:00"/>
    <m/>
    <s v="11:00-12:00"/>
    <m/>
    <s v="11:00-12:00"/>
    <s v="UPPC/PVM/UCI"/>
    <n v="0.25"/>
    <m/>
    <n v="152"/>
  </r>
  <r>
    <x v="5"/>
    <s v="PABAZA"/>
    <s v="RYAN VILLANUEVA"/>
    <x v="9"/>
    <s v="KHATEGEM-FEM GROCERY"/>
    <n v="1"/>
    <n v="1"/>
    <s v="BANGCAL"/>
    <s v="ON BOARD"/>
    <n v="0.1"/>
    <n v="0.1"/>
    <s v="MARIANO ,REX"/>
    <s v="MARIANO"/>
    <s v="REX"/>
    <s v="DAY OFF"/>
    <s v="3:00-4:00"/>
    <s v="3:00-4:00"/>
    <s v="3:00-4:00"/>
    <s v="3:00-4:00"/>
    <s v="3:00-4:00"/>
    <s v="3:00-4:00"/>
    <s v="UPPC/PVM/UCI"/>
    <n v="0.25"/>
    <m/>
    <n v="152"/>
  </r>
  <r>
    <x v="5"/>
    <s v="PABAZA"/>
    <s v="RYAN VILLANUEVA"/>
    <x v="9"/>
    <s v="JOHNNYS"/>
    <n v="1"/>
    <n v="1"/>
    <s v="BALIBAGO"/>
    <s v="ON BOARD"/>
    <n v="0.1"/>
    <n v="0.1"/>
    <s v="MARIANO ,REX"/>
    <s v="MARIANO"/>
    <s v="REX"/>
    <s v="DAY OFF"/>
    <m/>
    <s v="1:00-2:00"/>
    <m/>
    <s v="1:00-2:00"/>
    <m/>
    <s v="1:00-2:00"/>
    <s v="UPPC/PVM/UCI"/>
    <n v="0.25"/>
    <m/>
    <n v="152"/>
  </r>
  <r>
    <x v="5"/>
    <s v="PABAZA"/>
    <s v="RYAN VILLANUEVA"/>
    <x v="9"/>
    <s v="SOSES"/>
    <n v="1"/>
    <n v="1"/>
    <s v="ANGELES"/>
    <s v="ON BOARD"/>
    <n v="0.1"/>
    <n v="0.1"/>
    <s v="MARIANO ,REX"/>
    <s v="MARIANO"/>
    <s v="REX"/>
    <s v="DAY OFF"/>
    <s v="1:00-2:00"/>
    <m/>
    <s v="1:00-2:00"/>
    <m/>
    <s v="1:00-2:00"/>
    <m/>
    <s v="UPPC/PVM/UCI"/>
    <n v="0.25"/>
    <m/>
    <n v="152"/>
  </r>
  <r>
    <x v="5"/>
    <s v="PABAZA"/>
    <s v="RYAN VILLANUEVA"/>
    <x v="9"/>
    <s v="AEM SAVANA"/>
    <n v="1"/>
    <n v="1"/>
    <s v="FRIENDSHIP ANGELES"/>
    <s v="ON BOARD"/>
    <n v="0.1111111111111111"/>
    <n v="0.1111111111111111"/>
    <s v="SANTOS ,MARLON"/>
    <s v="SANTOS"/>
    <s v="MARLON"/>
    <s v="3:00-5:00"/>
    <m/>
    <s v="3:00-5:00"/>
    <m/>
    <s v="3:00-5:00"/>
    <m/>
    <s v="DAY OFF"/>
    <s v="UPPC/PVM/UCI"/>
    <n v="0.25"/>
    <m/>
    <n v="160"/>
  </r>
  <r>
    <x v="5"/>
    <s v="PABAZA"/>
    <s v="RYAN VILLANUEVA"/>
    <x v="9"/>
    <s v="MIKELMARS FRIENDSHIP"/>
    <n v="1"/>
    <n v="1"/>
    <s v="FRIENDSHIP ANGELES"/>
    <s v="ON BOARD"/>
    <n v="0.1111111111111111"/>
    <n v="0.1111111111111111"/>
    <s v="SANTOS ,MARLON"/>
    <s v="SANTOS"/>
    <s v="MARLON"/>
    <s v="11:00-12:00"/>
    <m/>
    <s v="11:00-12:00"/>
    <m/>
    <s v="11:00-12:00"/>
    <m/>
    <s v="DAY OFF"/>
    <s v="UPPC/PVM/UCI"/>
    <n v="0.25"/>
    <m/>
    <n v="160"/>
  </r>
  <r>
    <x v="5"/>
    <s v="PABAZA"/>
    <s v="RYAN VILLANUEVA"/>
    <x v="9"/>
    <s v="BENAIAHS STORE"/>
    <n v="1"/>
    <n v="1"/>
    <s v="ANGELES"/>
    <s v="ON BOARD"/>
    <n v="0.125"/>
    <n v="0.125"/>
    <s v="CAMBANGAY ,ALBERTO"/>
    <s v="CAMBANGAY"/>
    <s v="ALBERTO"/>
    <s v="8:00-9:00"/>
    <s v="8:00-9:00"/>
    <s v="8:00-9:00"/>
    <s v="8:00-9:00"/>
    <s v="8:00-9:00"/>
    <s v="8:00-9:00"/>
    <s v="DAY OFF"/>
    <s v="UPPC/PVM/UCI"/>
    <n v="0.25"/>
    <m/>
    <n v="153"/>
  </r>
  <r>
    <x v="5"/>
    <s v="PABAZA"/>
    <s v="RYAN VILLANUEVA"/>
    <x v="9"/>
    <s v="HIDAS"/>
    <n v="1"/>
    <n v="1"/>
    <s v="ANGELES"/>
    <s v="ON BOARD"/>
    <n v="0.125"/>
    <n v="0.125"/>
    <s v="CAMBANGAY ,ALBERTO"/>
    <s v="CAMBANGAY"/>
    <s v="ALBERTO"/>
    <s v="9:00-10:00"/>
    <s v="9:00-10:00"/>
    <s v="9:00-10:00"/>
    <s v="9:00-10:00"/>
    <s v="9:00-10:00"/>
    <s v="9:00-10:00"/>
    <s v="DAY OFF"/>
    <s v="UPPC/PVM/UCI"/>
    <n v="0.25"/>
    <m/>
    <n v="153"/>
  </r>
  <r>
    <x v="5"/>
    <s v="PABAZA"/>
    <s v="RYAN VILLANUEVA"/>
    <x v="9"/>
    <s v="JOHNNYS STO"/>
    <n v="1"/>
    <n v="1"/>
    <s v="ANGELES"/>
    <s v="ON BOARD"/>
    <n v="0.125"/>
    <n v="0.125"/>
    <s v="CAMBANGAY ,ALBERTO"/>
    <s v="CAMBANGAY"/>
    <s v="ALBERTO"/>
    <s v="10:00-11:00"/>
    <s v="10:00-11:00"/>
    <s v="10:00-11:00"/>
    <s v="10:00-11:00"/>
    <s v="10:00-11:00"/>
    <s v="10:00-11:00"/>
    <s v="DAY OFF"/>
    <s v="UPPC/PVM/UCI"/>
    <n v="0.25"/>
    <m/>
    <n v="153"/>
  </r>
  <r>
    <x v="5"/>
    <s v="PABAZA"/>
    <s v="RYAN VILLANUEVA"/>
    <x v="9"/>
    <s v="SENG STORE"/>
    <n v="1"/>
    <n v="1"/>
    <s v="ANGELES"/>
    <s v="ON BOARD"/>
    <n v="0.125"/>
    <n v="0.125"/>
    <s v="CAMBANGAY ,ALBERTO"/>
    <s v="CAMBANGAY"/>
    <s v="ALBERTO"/>
    <s v="11:00-12:00"/>
    <s v="11:00-12:00"/>
    <s v="11:00-12:00"/>
    <s v="11:00-12:00"/>
    <s v="11:00-12:00"/>
    <s v="11:00-12:00"/>
    <s v="DAY OFF"/>
    <s v="UPPC/PVM/UCI"/>
    <n v="0.25"/>
    <m/>
    <n v="153"/>
  </r>
  <r>
    <x v="5"/>
    <s v="PABAZA"/>
    <s v="RYAN VILLANUEVA"/>
    <x v="9"/>
    <s v="FREEWAY COMM"/>
    <n v="1"/>
    <n v="1"/>
    <s v="ANGELES"/>
    <s v="ON BOARD"/>
    <n v="0.125"/>
    <n v="0.125"/>
    <s v="CAMBANGAY ,ALBERTO"/>
    <s v="CAMBANGAY"/>
    <s v="ALBERTO"/>
    <s v="1:00-2:00"/>
    <s v="1:00-2:00"/>
    <s v="1:00-2:00"/>
    <s v="1:00-2:00"/>
    <s v="1:00-2:00"/>
    <s v="1:00-2:00"/>
    <s v="DAY OFF"/>
    <s v="UPPC/PVM/UCI"/>
    <n v="0.25"/>
    <m/>
    <n v="153"/>
  </r>
  <r>
    <x v="5"/>
    <s v="PABAZA"/>
    <s v="RYAN VILLANUEVA"/>
    <x v="9"/>
    <s v="BENUY ENT."/>
    <n v="1"/>
    <n v="1"/>
    <s v="ANGELES"/>
    <s v="ON BOARD"/>
    <n v="0.125"/>
    <n v="0.125"/>
    <s v="CAMBANGAY ,ALBERTO"/>
    <s v="CAMBANGAY"/>
    <s v="ALBERTO"/>
    <s v="2:00-3:00"/>
    <s v="2:00-3:00"/>
    <s v="2:00-3:00"/>
    <s v="2:00-3:00"/>
    <s v="2:00-3:00"/>
    <s v="2:00-3:00"/>
    <s v="DAY OFF"/>
    <s v="UPPC/PVM/UCI"/>
    <n v="0.25"/>
    <m/>
    <n v="153"/>
  </r>
  <r>
    <x v="5"/>
    <s v="PABAZA"/>
    <s v="RYAN VILLANUEVA"/>
    <x v="9"/>
    <s v="SHOPPERS MART"/>
    <n v="1"/>
    <n v="1"/>
    <s v="ANGELES"/>
    <s v="ON BOARD"/>
    <n v="0.125"/>
    <n v="0.125"/>
    <s v="CAMBANGAY ,ALBERTO"/>
    <s v="CAMBANGAY"/>
    <s v="ALBERTO"/>
    <s v="3:00-4:00"/>
    <s v="3:00-4:00"/>
    <s v="3:00-4:00"/>
    <s v="3:00-4:00"/>
    <s v="3:00-4:00"/>
    <s v="3:00-4:00"/>
    <s v="DAY OFF"/>
    <s v="UPPC/PVM/UCI"/>
    <n v="0.25"/>
    <m/>
    <n v="153"/>
  </r>
  <r>
    <x v="5"/>
    <s v="PABAZA"/>
    <s v="RYAN VILLANUEVA"/>
    <x v="9"/>
    <s v="ST. MART"/>
    <n v="1"/>
    <n v="1"/>
    <s v="ANGELES"/>
    <s v="ON BOARD"/>
    <n v="0.125"/>
    <n v="0.125"/>
    <s v="CAMBANGAY ,ALBERTO"/>
    <s v="CAMBANGAY"/>
    <s v="ALBERTO"/>
    <s v="4:00-5:00"/>
    <s v="4:00-5:00"/>
    <s v="4:00-5:00"/>
    <s v="4:00-5:00"/>
    <s v="4:00-5:00"/>
    <s v="4:00-5:00"/>
    <s v="DAY OFF"/>
    <s v="UPPC/PVM/UCI"/>
    <n v="0.25"/>
    <m/>
    <n v="153"/>
  </r>
  <r>
    <x v="5"/>
    <s v="PABAZA"/>
    <s v="RYAN VILLANUEVA"/>
    <x v="9"/>
    <s v="ONG SIN SUI"/>
    <n v="1"/>
    <n v="1"/>
    <s v="MABALACAT"/>
    <s v="ON BOARD"/>
    <n v="0.1"/>
    <n v="0.1"/>
    <s v="QUIZON ,AL"/>
    <s v="QUIZON"/>
    <s v="AL"/>
    <s v="8:00-10:00"/>
    <s v="8:00-10:00"/>
    <s v="8:00-10:00"/>
    <s v="8:00-10:00"/>
    <s v="8:00-10:00"/>
    <s v="8:00-10:00"/>
    <s v="DAY OFF"/>
    <s v="UPPC/PVM/UCI"/>
    <n v="0.25"/>
    <m/>
    <n v="154"/>
  </r>
  <r>
    <x v="5"/>
    <s v="PABAZA"/>
    <s v="RYAN VILLANUEVA"/>
    <x v="9"/>
    <s v="CHANGIOK"/>
    <n v="1"/>
    <n v="1"/>
    <s v="MAGALANG"/>
    <s v="ON BOARD"/>
    <n v="0.1"/>
    <n v="0.1"/>
    <s v="QUIZON ,AL"/>
    <s v="QUIZON"/>
    <s v="AL"/>
    <s v="10:00-12:00"/>
    <s v="10:00-12:00"/>
    <s v="10:00-12:00"/>
    <s v="10:00-12:00"/>
    <s v="10:00-12:00"/>
    <s v="10:00-12:00"/>
    <s v="DAY OFF"/>
    <s v="UPPC/PVM/UCI"/>
    <n v="0.25"/>
    <m/>
    <n v="154"/>
  </r>
  <r>
    <x v="5"/>
    <s v="PABAZA"/>
    <s v="RYAN VILLANUEVA"/>
    <x v="9"/>
    <s v="LA"/>
    <n v="1"/>
    <n v="1"/>
    <s v="STA LUCIA"/>
    <s v="ON BOARD"/>
    <n v="0.1"/>
    <n v="0.1"/>
    <s v="QUIZON ,AL"/>
    <s v="QUIZON"/>
    <s v="AL"/>
    <s v="1:00-2:30"/>
    <m/>
    <s v="1:00-2:30"/>
    <m/>
    <s v="1:00-2:30"/>
    <m/>
    <s v="DAY OFF"/>
    <s v="UPPC/PVM/UCI"/>
    <n v="0.25"/>
    <m/>
    <n v="154"/>
  </r>
  <r>
    <x v="5"/>
    <s v="PABAZA"/>
    <s v="RYAN VILLANUEVA"/>
    <x v="9"/>
    <s v="MGP"/>
    <n v="1"/>
    <n v="1"/>
    <s v="STA LUCIA"/>
    <s v="ON BOARD"/>
    <n v="0.1"/>
    <n v="0.1"/>
    <s v="QUIZON ,AL"/>
    <s v="QUIZON"/>
    <s v="AL"/>
    <s v="2:30-3:00"/>
    <m/>
    <s v="2:30-3:00"/>
    <m/>
    <s v="2:30-3:00"/>
    <m/>
    <s v="DAY OFF"/>
    <s v="UPPC/PVM/UCI"/>
    <n v="0.25"/>
    <m/>
    <n v="154"/>
  </r>
  <r>
    <x v="5"/>
    <s v="PABAZA"/>
    <s v="RYAN VILLANUEVA"/>
    <x v="9"/>
    <s v="RENELYN"/>
    <n v="1"/>
    <n v="1"/>
    <s v="STA LUCIA"/>
    <s v="ON BOARD"/>
    <n v="0.1"/>
    <n v="0.1"/>
    <s v="QUIZON ,AL"/>
    <s v="QUIZON"/>
    <s v="AL"/>
    <s v="3:00-3:30"/>
    <m/>
    <s v="3:00-3:30"/>
    <m/>
    <s v="3:00-3:30"/>
    <m/>
    <s v="DAY OFF"/>
    <s v="UPPC/PVM/UCI"/>
    <n v="0.25"/>
    <m/>
    <n v="154"/>
  </r>
  <r>
    <x v="5"/>
    <s v="PABAZA"/>
    <s v="RYAN VILLANUEVA"/>
    <x v="9"/>
    <s v="3 SISTER"/>
    <n v="1"/>
    <n v="1"/>
    <s v="MADAPDAP"/>
    <s v="ON BOARD"/>
    <n v="0.1"/>
    <n v="0.1"/>
    <s v="QUIZON ,AL"/>
    <s v="QUIZON"/>
    <s v="AL"/>
    <s v="3:30-4:00"/>
    <m/>
    <s v="3:30-4:00"/>
    <m/>
    <s v="3:30-4:00"/>
    <m/>
    <s v="DAY OFF"/>
    <s v="UPPC/PVM/UCI"/>
    <n v="0.25"/>
    <m/>
    <n v="154"/>
  </r>
  <r>
    <x v="5"/>
    <s v="PABAZA"/>
    <s v="RYAN VILLANUEVA"/>
    <x v="9"/>
    <s v="LA MADAPDAP"/>
    <n v="1"/>
    <n v="1"/>
    <s v="MADAPDAP"/>
    <s v="ON BOARD"/>
    <n v="0.1"/>
    <n v="0.1"/>
    <s v="QUIZON ,AL"/>
    <s v="QUIZON"/>
    <s v="AL"/>
    <s v="4:00-5:00"/>
    <m/>
    <s v="4:00-5:00"/>
    <m/>
    <s v="4:00-5:00"/>
    <m/>
    <s v="DAY OFF"/>
    <s v="UPPC/PVM/UCI"/>
    <n v="0.25"/>
    <m/>
    <n v="154"/>
  </r>
  <r>
    <x v="5"/>
    <s v="PABAZA"/>
    <s v="RYAN VILLANUEVA"/>
    <x v="9"/>
    <s v="PRINCESS"/>
    <n v="1"/>
    <n v="1"/>
    <s v="SAN AGUSTIN"/>
    <s v="ON BOARD"/>
    <n v="0.1"/>
    <n v="0.1"/>
    <s v="QUIZON ,AL"/>
    <s v="QUIZON"/>
    <s v="AL"/>
    <m/>
    <s v="1:00-2:00"/>
    <m/>
    <s v="1:00-2:00"/>
    <m/>
    <s v="1:00-2:00"/>
    <s v="DAY OFF"/>
    <s v="UPPC/PVM/UCI"/>
    <n v="0.25"/>
    <m/>
    <n v="154"/>
  </r>
  <r>
    <x v="5"/>
    <s v="PABAZA"/>
    <s v="RYAN VILLANUEVA"/>
    <x v="9"/>
    <s v="J&amp;B"/>
    <n v="1"/>
    <n v="1"/>
    <s v="SAN AGUSTIN"/>
    <s v="ON BOARD"/>
    <n v="0.1"/>
    <n v="0.1"/>
    <s v="QUIZON ,AL"/>
    <s v="QUIZON"/>
    <s v="AL"/>
    <m/>
    <s v="2:00-3:00"/>
    <m/>
    <s v="2:00-3:00"/>
    <m/>
    <s v="2:00-3:00"/>
    <s v="DAY OFF"/>
    <s v="UPPC/PVM/UCI"/>
    <n v="0.25"/>
    <m/>
    <n v="154"/>
  </r>
  <r>
    <x v="5"/>
    <s v="PABAZA"/>
    <s v="RYAN VILLANUEVA"/>
    <x v="9"/>
    <s v="BABY STORE"/>
    <n v="1"/>
    <n v="1"/>
    <s v="MAGALANG"/>
    <s v="ON BOARD"/>
    <n v="0.1"/>
    <n v="0.1"/>
    <s v="MARIANO ,REX"/>
    <s v="MARIANO"/>
    <s v="REX"/>
    <s v="DAY OFF"/>
    <s v="4:00-5:00"/>
    <s v="4:00-5:00"/>
    <s v="4:00-5:00"/>
    <s v="4:00-5:00"/>
    <s v="4:00-5:00"/>
    <s v="4:00-5:00"/>
    <s v="UPPC/PVM/UCI"/>
    <n v="0.25"/>
    <m/>
    <n v="152"/>
  </r>
  <r>
    <x v="5"/>
    <s v="PABAZA"/>
    <s v="RYAN VILLANUEVA"/>
    <x v="9"/>
    <s v="JENRA"/>
    <n v="1"/>
    <n v="1"/>
    <s v="ANGELES"/>
    <s v="ON BOARD"/>
    <n v="0.1"/>
    <n v="0.1"/>
    <s v="MARIANO ,REX"/>
    <s v="MARIANO"/>
    <s v="REX"/>
    <s v="DAY OFF"/>
    <s v="7:00-11:00"/>
    <s v="7:00-11:00"/>
    <s v="7:00-11:00"/>
    <s v="7:00-11:00"/>
    <s v="7:00-11:00"/>
    <s v="7:00-11:00"/>
    <s v="UPPC/PVM/UCI"/>
    <n v="0.25"/>
    <m/>
    <n v="152"/>
  </r>
  <r>
    <x v="5"/>
    <s v="PABAZA"/>
    <s v="RYAN VILLANUEVA"/>
    <x v="9"/>
    <s v="DANSA MART"/>
    <n v="1"/>
    <n v="1"/>
    <s v="PORAC"/>
    <s v="ON BOARD"/>
    <n v="0.1111111111111111"/>
    <n v="0.1111111111111111"/>
    <s v="SANTOS ,MARLON"/>
    <s v="SANTOS"/>
    <s v="MARLON"/>
    <s v="2:00-3:00"/>
    <m/>
    <s v="2:00-3:00"/>
    <m/>
    <s v="2:00-3:00"/>
    <m/>
    <s v="DAY OFF"/>
    <s v="UPPC/PVM/UCI"/>
    <n v="0.25"/>
    <m/>
    <n v="160"/>
  </r>
  <r>
    <x v="5"/>
    <s v="PABAZA"/>
    <s v="RYAN VILLANUEVA"/>
    <x v="9"/>
    <s v="SOLSITO-LUCING"/>
    <n v="1"/>
    <n v="1"/>
    <s v="FLORIDA"/>
    <s v="ON BOARD"/>
    <n v="0.1111111111111111"/>
    <n v="0.1111111111111111"/>
    <s v="SANTOS ,MARLON"/>
    <s v="SANTOS"/>
    <s v="MARLON"/>
    <m/>
    <s v="4:30-5:00"/>
    <m/>
    <s v="4:30-5:00"/>
    <m/>
    <s v="4:30-5:00"/>
    <s v="DAY OFF"/>
    <s v="UPPC/PVM/UCI"/>
    <n v="0.25"/>
    <m/>
    <n v="160"/>
  </r>
  <r>
    <x v="5"/>
    <s v="PABAZA"/>
    <s v="RYAN VILLANUEVA"/>
    <x v="9"/>
    <s v="TOTEM"/>
    <n v="1"/>
    <n v="1"/>
    <s v="FLORIDA"/>
    <s v="ON BOARD"/>
    <n v="0.1111111111111111"/>
    <n v="0.1111111111111111"/>
    <s v="SANTOS ,MARLON"/>
    <s v="SANTOS"/>
    <s v="MARLON"/>
    <m/>
    <s v="1:00-4:00"/>
    <m/>
    <s v="1:00-4:00"/>
    <m/>
    <s v="1:00-4:00"/>
    <s v="DAY OFF"/>
    <s v="UPPC/PVM/UCI"/>
    <n v="0.25"/>
    <m/>
    <n v="160"/>
  </r>
  <r>
    <x v="5"/>
    <s v="PABAZA"/>
    <s v="RYAN VILLANUEVA"/>
    <x v="9"/>
    <s v="ORANGE STORE"/>
    <n v="1"/>
    <n v="1"/>
    <s v="FLORIDA"/>
    <s v="ON BOARD"/>
    <n v="0.1111111111111111"/>
    <n v="0.1111111111111111"/>
    <s v="SANTOS ,MARLON"/>
    <s v="SANTOS"/>
    <s v="MARLON"/>
    <m/>
    <s v="4:00-4:30"/>
    <m/>
    <s v="4:00-4:30"/>
    <m/>
    <s v="4:00-4:30"/>
    <s v="DAY OFF"/>
    <s v="UPPC/PVM/UCI"/>
    <n v="0.25"/>
    <m/>
    <n v="160"/>
  </r>
  <r>
    <x v="5"/>
    <s v="PABAZA"/>
    <s v="RYAN VILLANUEVA"/>
    <x v="9"/>
    <s v="AA SAVERS"/>
    <n v="1"/>
    <n v="1"/>
    <s v="SAN FERNANDO"/>
    <s v="ON BOARD"/>
    <n v="0.1"/>
    <n v="0.1"/>
    <s v="SALVADOR ,EMANNUEL"/>
    <s v="SALVADOR"/>
    <s v="EMANNUEL"/>
    <s v="8:00-9:00"/>
    <s v="8:00-9:00"/>
    <s v="8:00-9:00"/>
    <s v="8:00-9:00"/>
    <s v="8:00-9:00"/>
    <s v="8:00-9:00"/>
    <s v="DAY OFF"/>
    <s v="UPPC/UCI"/>
    <n v="0.25"/>
    <m/>
    <n v="156"/>
  </r>
  <r>
    <x v="5"/>
    <s v="PABAZA"/>
    <s v="RYAN VILLANUEVA"/>
    <x v="9"/>
    <s v="GARBES"/>
    <n v="1"/>
    <n v="1"/>
    <s v="FERNANDO"/>
    <s v="ON BOARD"/>
    <n v="0.16666666666666666"/>
    <n v="0.16666666666666666"/>
    <s v="VITAL ,DAVE"/>
    <s v="VITAL"/>
    <s v="DAVE"/>
    <s v="3:30-5:00"/>
    <s v="3:30-5:00"/>
    <s v="3:30-5:00"/>
    <s v="3:30-5:00"/>
    <s v="3:30-5:00"/>
    <s v="3:30-5:00"/>
    <s v="DAY OFF"/>
    <s v="UPPC/PVM/UCI"/>
    <n v="0.25"/>
    <m/>
    <n v="159"/>
  </r>
  <r>
    <x v="5"/>
    <s v="PABAZA"/>
    <s v="RYAN VILLANUEVA"/>
    <x v="9"/>
    <s v="MARKET PRICE"/>
    <n v="1"/>
    <n v="1"/>
    <s v="SINDALAN"/>
    <s v="ON BOARD"/>
    <n v="0.1"/>
    <n v="0.1"/>
    <s v="SALVADOR ,EMANNUEL"/>
    <s v="SALVADOR"/>
    <s v="EMANNUEL"/>
    <s v="3:00-4:30"/>
    <s v="3:00-4:30"/>
    <s v="3:00-4:30"/>
    <s v="3:00-4:30"/>
    <s v="3:00-4:30"/>
    <s v="3:00-4:30"/>
    <s v="DAY OFF"/>
    <s v="UPPC/UCI"/>
    <n v="0.25"/>
    <m/>
    <n v="156"/>
  </r>
  <r>
    <x v="5"/>
    <s v="PABAZA"/>
    <s v="RYAN VILLANUEVA"/>
    <x v="9"/>
    <s v="GAIN PLUS"/>
    <n v="1"/>
    <n v="1"/>
    <s v="SINDALAN"/>
    <s v="ON BOARD"/>
    <n v="0.1"/>
    <n v="0.1"/>
    <s v="SALVADOR ,EMANNUEL"/>
    <s v="SALVADOR"/>
    <s v="EMANNUEL"/>
    <s v="4:30-5:00"/>
    <s v="4:30-5:00"/>
    <s v="4:30-5:00"/>
    <s v="4:30-5:00"/>
    <s v="4:30-5:00"/>
    <s v="4:30-5:00"/>
    <s v="DAY OFF"/>
    <s v="UPPC/UCI"/>
    <n v="0.25"/>
    <m/>
    <n v="156"/>
  </r>
  <r>
    <x v="5"/>
    <s v="PABAZA"/>
    <s v="RYAN VILLANUEVA"/>
    <x v="9"/>
    <s v="LETTY"/>
    <n v="1"/>
    <n v="1"/>
    <s v="LUBAO"/>
    <s v="ON BOARD"/>
    <n v="0.125"/>
    <n v="0.125"/>
    <s v="GUZMAN ,LOUIE"/>
    <s v="GUZMAN"/>
    <s v="LOUIE"/>
    <s v="8:00-12:00"/>
    <m/>
    <s v="8:00-12:00"/>
    <m/>
    <s v="8:00-12:00"/>
    <m/>
    <s v="DAY OFF"/>
    <s v="UPPC/UCI"/>
    <n v="0.25"/>
    <m/>
    <n v="157"/>
  </r>
  <r>
    <x v="5"/>
    <s v="PABAZA"/>
    <s v="RYAN VILLANUEVA"/>
    <x v="9"/>
    <s v="G &amp; O"/>
    <n v="1"/>
    <n v="1"/>
    <s v="LUBAO"/>
    <s v="ON BOARD"/>
    <n v="0.125"/>
    <n v="0.125"/>
    <s v="GUZMAN ,LOUIE"/>
    <s v="GUZMAN"/>
    <s v="LOUIE"/>
    <s v="1:00-3:00"/>
    <m/>
    <s v="1:00-3:00"/>
    <m/>
    <s v="1:00-3:00"/>
    <m/>
    <s v="DAY OFF"/>
    <s v="UPPC/UCI"/>
    <n v="0.25"/>
    <m/>
    <n v="157"/>
  </r>
  <r>
    <x v="5"/>
    <s v="PABAZA"/>
    <s v="RYAN VILLANUEVA"/>
    <x v="9"/>
    <s v="AZD"/>
    <n v="1"/>
    <n v="1"/>
    <s v="LUBAO"/>
    <s v="ON BOARD"/>
    <n v="0.125"/>
    <n v="0.125"/>
    <s v="GUZMAN ,LOUIE"/>
    <s v="GUZMAN"/>
    <s v="LOUIE"/>
    <s v="3:00-5:00"/>
    <m/>
    <s v="3:00-5:00"/>
    <m/>
    <s v="3:00-5:00"/>
    <m/>
    <s v="DAY OFF"/>
    <s v="UPPC/UCI"/>
    <n v="0.25"/>
    <m/>
    <n v="157"/>
  </r>
  <r>
    <x v="5"/>
    <s v="PABAZA"/>
    <s v="RYAN VILLANUEVA"/>
    <x v="9"/>
    <s v="HANDS STORE"/>
    <n v="1"/>
    <n v="1"/>
    <s v="LUBAO"/>
    <s v="ON BOARD"/>
    <n v="0.125"/>
    <n v="0.125"/>
    <s v="GUZMAN ,LOUIE"/>
    <s v="GUZMAN"/>
    <s v="LOUIE"/>
    <m/>
    <s v="8:00-10:00"/>
    <m/>
    <s v="8:00-10:00"/>
    <m/>
    <s v="8:00-10:00"/>
    <s v="DAY OFF"/>
    <s v="UPPC/UCI"/>
    <n v="0.25"/>
    <m/>
    <n v="157"/>
  </r>
  <r>
    <x v="5"/>
    <s v="PABAZA"/>
    <s v="RYAN VILLANUEVA"/>
    <x v="9"/>
    <s v="BUYMAXX"/>
    <n v="1"/>
    <n v="1"/>
    <s v="LUBAO"/>
    <s v="ON BOARD"/>
    <n v="0.125"/>
    <n v="0.125"/>
    <s v="GUZMAN ,LOUIE"/>
    <s v="GUZMAN"/>
    <s v="LOUIE"/>
    <m/>
    <s v="10:00-12:00"/>
    <m/>
    <s v="10:00-12:00"/>
    <m/>
    <s v="10:00-12:00"/>
    <s v="DAY OFF"/>
    <s v="UPPC/UCI"/>
    <n v="0.25"/>
    <m/>
    <n v="157"/>
  </r>
  <r>
    <x v="5"/>
    <s v="PABAZA"/>
    <s v="RYAN VILLANUEVA"/>
    <x v="9"/>
    <s v="ROLSEN"/>
    <n v="1"/>
    <n v="1"/>
    <s v="STA RITA"/>
    <s v="ON BOARD"/>
    <n v="0.125"/>
    <n v="0.125"/>
    <s v="GUZMAN ,LOUIE"/>
    <s v="GUZMAN"/>
    <s v="LOUIE"/>
    <m/>
    <s v="1:00-3:00"/>
    <m/>
    <s v="1:00-3:00"/>
    <m/>
    <s v="1:00-3:00"/>
    <s v="DAY OFF"/>
    <s v="UPPC/UCI"/>
    <n v="0.25"/>
    <m/>
    <n v="157"/>
  </r>
  <r>
    <x v="5"/>
    <s v="PABAZA"/>
    <s v="RYAN VILLANUEVA"/>
    <x v="9"/>
    <s v="BUANS"/>
    <n v="1"/>
    <n v="1"/>
    <s v="ARAYAT"/>
    <s v="ON BOARD"/>
    <n v="0.125"/>
    <n v="0.125"/>
    <s v="MANGANTI ,JAYVEE"/>
    <s v="MANGANTI"/>
    <s v="JAYVEE"/>
    <s v="8:00-9:20"/>
    <s v="8:00-9:20"/>
    <s v="8:00-9:20"/>
    <s v="8:00-9:20"/>
    <s v="8:00-9:20"/>
    <s v="8:00-9:20"/>
    <s v="DAY OFF"/>
    <s v="UPPC/UCI"/>
    <n v="0.25"/>
    <m/>
    <n v="151"/>
  </r>
  <r>
    <x v="5"/>
    <s v="PABAZA"/>
    <s v="RYAN VILLANUEVA"/>
    <x v="9"/>
    <s v="HENZON MINIMART-DISTRICT MART"/>
    <n v="1"/>
    <n v="1"/>
    <s v="PANDACAQUI"/>
    <s v="ON BOARD"/>
    <n v="0.125"/>
    <n v="0.125"/>
    <s v="MANGANTI ,JAYVEE"/>
    <s v="MANGANTI"/>
    <s v="JAYVEE"/>
    <s v="1:30-2:30"/>
    <s v="1:30-2:30"/>
    <s v="1:30-2:30"/>
    <s v="1:30-2:30"/>
    <s v="1:30-2:30"/>
    <s v="1:30-2:30"/>
    <s v="DAY OFF"/>
    <s v="UPPC/UCI"/>
    <n v="0.25"/>
    <m/>
    <n v="151"/>
  </r>
  <r>
    <x v="5"/>
    <s v="PABAZA"/>
    <s v="RYAN VILLANUEVA"/>
    <x v="9"/>
    <s v="SANTOS GROCERY"/>
    <n v="1"/>
    <n v="1"/>
    <s v="PANDACAQUI"/>
    <s v="ON BOARD"/>
    <n v="0.125"/>
    <n v="0.125"/>
    <s v="MANGANTI ,JAYVEE"/>
    <s v="MANGANTI"/>
    <s v="JAYVEE"/>
    <s v="2:30-3:00"/>
    <s v="2:30-3:00"/>
    <s v="2:30-3:00"/>
    <s v="2:30-3:00"/>
    <s v="2:30-3:00"/>
    <s v="2:30-3:00"/>
    <s v="DAY OFF"/>
    <s v="UPPC/UCI"/>
    <n v="0.25"/>
    <m/>
    <n v="151"/>
  </r>
  <r>
    <x v="5"/>
    <s v="PABAZA"/>
    <s v="RYAN VILLANUEVA"/>
    <x v="9"/>
    <s v="STM"/>
    <n v="1"/>
    <n v="1"/>
    <s v="ARAYAT"/>
    <s v="ON BOARD"/>
    <n v="0.125"/>
    <n v="0.125"/>
    <s v="MANGANTI ,JAYVEE"/>
    <s v="MANGANTI"/>
    <s v="JAYVEE"/>
    <s v="9:30-11:00"/>
    <s v="9:30-11:00"/>
    <s v="9:30-11:00"/>
    <s v="9:30-11:00"/>
    <s v="9:30-11:00"/>
    <s v="9:30-11:00"/>
    <s v="DAY OFF"/>
    <s v="UPPC/UCI"/>
    <n v="0.25"/>
    <m/>
    <n v="151"/>
  </r>
  <r>
    <x v="5"/>
    <s v="PABAZA"/>
    <s v="RYAN VILLANUEVA"/>
    <x v="9"/>
    <s v="BEHTS MART"/>
    <n v="1"/>
    <n v="1"/>
    <s v="PANDACAQUI"/>
    <s v="ON BOARD"/>
    <n v="0.125"/>
    <n v="0.125"/>
    <s v="MANGANTI ,JAYVEE"/>
    <s v="MANGANTI"/>
    <s v="JAYVEE"/>
    <s v="1:00-1:30"/>
    <s v="1:00-1:30"/>
    <s v="1:00-1:30"/>
    <s v="1:00-1:30"/>
    <s v="1:00-1:30"/>
    <s v="1:00-1:30"/>
    <s v="DAY OFF"/>
    <s v="UPPC/UCI"/>
    <n v="0.25"/>
    <m/>
    <n v="151"/>
  </r>
  <r>
    <x v="5"/>
    <s v="PABAZA"/>
    <s v="RYAN VILLANUEVA"/>
    <x v="9"/>
    <s v="VICTA"/>
    <n v="1"/>
    <n v="1"/>
    <s v="PANDACAQUI"/>
    <s v="ON BOARD"/>
    <n v="0.125"/>
    <n v="0.125"/>
    <s v="MANGANTI ,JAYVEE"/>
    <s v="MANGANTI"/>
    <s v="JAYVEE"/>
    <s v="3:00-4:20"/>
    <s v="3:00-4:20"/>
    <s v="3:00-4:20"/>
    <s v="3:00-4:20"/>
    <s v="3:00-4:20"/>
    <s v="3:00-4:20"/>
    <s v="DAY OFF"/>
    <s v="UPPC/UCI"/>
    <n v="0.25"/>
    <m/>
    <n v="151"/>
  </r>
  <r>
    <x v="5"/>
    <s v="PABAZA"/>
    <s v="RYAN VILLANUEVA"/>
    <x v="9"/>
    <s v="MGGL"/>
    <n v="1"/>
    <n v="1"/>
    <s v="MEXICO"/>
    <s v="ON BOARD"/>
    <n v="0.125"/>
    <n v="0.125"/>
    <s v="MANGANTI ,JAYVEE"/>
    <s v="MANGANTI"/>
    <s v="JAYVEE"/>
    <s v="11:00-12:00"/>
    <s v="11:00-12:00"/>
    <s v="11:00-12:00"/>
    <s v="11:00-12:00"/>
    <s v="11:00-12:00"/>
    <s v="11:00-12:00"/>
    <s v="DAY OFF"/>
    <s v="UPPC/UCI"/>
    <n v="0.25"/>
    <m/>
    <n v="151"/>
  </r>
  <r>
    <x v="5"/>
    <s v="PABAZA"/>
    <s v="RYAN VILLANUEVA"/>
    <x v="9"/>
    <s v="SUNSHINE"/>
    <n v="1"/>
    <n v="1"/>
    <s v="SAN FERNANDO"/>
    <s v="ON BOARD"/>
    <n v="0.16666666666666666"/>
    <n v="0.16666666666666666"/>
    <s v="VITAL ,DAVE"/>
    <s v="VITAL"/>
    <s v="DAVE"/>
    <s v="8:00-10:00"/>
    <s v="8:00-10:00"/>
    <s v="8:00-10:00"/>
    <s v="8:00-10:00"/>
    <s v="8:00-10:00"/>
    <s v="8:00-10:00"/>
    <s v="DAY OFF"/>
    <s v="UPPC/PVM/UCI"/>
    <n v="0.25"/>
    <m/>
    <n v="159"/>
  </r>
  <r>
    <x v="5"/>
    <s v="PABAZA"/>
    <s v="RYAN VILLANUEVA"/>
    <x v="9"/>
    <s v="SUKI MART"/>
    <n v="1"/>
    <n v="1"/>
    <s v="SAN FERNANDO"/>
    <s v="ON BOARD"/>
    <n v="0.16666666666666666"/>
    <n v="0.16666666666666666"/>
    <s v="VITAL ,DAVE"/>
    <s v="VITAL"/>
    <s v="DAVE"/>
    <s v="11:00-12:00"/>
    <s v="11:00-12:00"/>
    <s v="11:00-12:00"/>
    <s v="11:00-12:00"/>
    <s v="11:00-12:00"/>
    <s v="11:00-12:00"/>
    <s v="DAY OFF"/>
    <s v="UPPC/PVM/UCI"/>
    <n v="0.25"/>
    <m/>
    <n v="159"/>
  </r>
  <r>
    <x v="5"/>
    <s v="PABAZA"/>
    <s v="RYAN VILLANUEVA"/>
    <x v="9"/>
    <s v="FULLMED"/>
    <n v="1"/>
    <n v="1"/>
    <s v="APALIT"/>
    <s v="ON BOARD"/>
    <n v="0.16666666666666666"/>
    <n v="0.16666666666666666"/>
    <s v="VITAL ,DAVE"/>
    <s v="VITAL"/>
    <s v="DAVE"/>
    <s v="1:00-1:30"/>
    <s v="1:00-1:30"/>
    <s v="1:00-1:30"/>
    <s v="1:00-1:30"/>
    <s v="1:00-1:30"/>
    <s v="1:00-1:30"/>
    <s v="DAY OFF"/>
    <s v="UPPC/PVM/UCI"/>
    <n v="0.25"/>
    <m/>
    <n v="159"/>
  </r>
  <r>
    <x v="5"/>
    <s v="PABAZA"/>
    <s v="RYAN VILLANUEVA"/>
    <x v="9"/>
    <s v="JOTANS"/>
    <n v="1"/>
    <n v="1"/>
    <s v="MACABEBE"/>
    <s v="ON BOARD"/>
    <n v="0.16666666666666666"/>
    <n v="0.16666666666666666"/>
    <s v="VITAL ,DAVE"/>
    <s v="VITAL"/>
    <s v="DAVE"/>
    <s v="2:00-3:00"/>
    <s v="2:00-3:00"/>
    <s v="2:00-3:00"/>
    <s v="2:00-3:00"/>
    <s v="2:00-3:00"/>
    <s v="2:00-3:00"/>
    <s v="DAY OFF"/>
    <s v="UPPC/PVM/UCI"/>
    <n v="0.25"/>
    <m/>
    <n v="159"/>
  </r>
  <r>
    <x v="5"/>
    <s v="PABAZA"/>
    <s v="RYAN VILLANUEVA"/>
    <x v="9"/>
    <s v="AA GROCERY"/>
    <n v="1"/>
    <n v="1"/>
    <s v="SAN FERNANDO"/>
    <s v="ON BOARD"/>
    <n v="0.16666666666666666"/>
    <n v="0.16666666666666666"/>
    <s v="VITAL ,DAVE"/>
    <s v="VITAL"/>
    <s v="DAVE"/>
    <s v="10:00-11:00"/>
    <s v="10:00-11:00"/>
    <s v="10:00-11:00"/>
    <s v="10:00-11:00"/>
    <s v="10:00-11:00"/>
    <s v="10:00-11:00"/>
    <s v="DAY OFF"/>
    <s v="UPPC/PVM/UCI"/>
    <n v="0.25"/>
    <m/>
    <n v="159"/>
  </r>
  <r>
    <x v="5"/>
    <s v="PABAZA"/>
    <s v="RYAN VILLANUEVA"/>
    <x v="9"/>
    <s v="THREE ES"/>
    <n v="1"/>
    <n v="1"/>
    <s v="ANGELES"/>
    <s v="ON BOARD"/>
    <n v="0.1"/>
    <n v="0.1"/>
    <s v="MARIANO ,REX"/>
    <s v="MARIANO"/>
    <s v="REX"/>
    <s v="DAY OFF"/>
    <s v="2:00-3:00"/>
    <m/>
    <s v="2:00-3:00"/>
    <m/>
    <s v="2:00-3:00"/>
    <m/>
    <s v="UPPC/PVM/UCI"/>
    <n v="0.25"/>
    <m/>
    <n v="152"/>
  </r>
  <r>
    <x v="5"/>
    <s v="PABAZA"/>
    <s v="RYAN VILLANUEVA"/>
    <x v="9"/>
    <s v="CG MART"/>
    <n v="1"/>
    <n v="1"/>
    <s v="ANGELES"/>
    <s v="ON BOARD"/>
    <n v="0.1111111111111111"/>
    <n v="0.1111111111111111"/>
    <s v="SANTOS ,MARLON"/>
    <s v="SANTOS"/>
    <s v="MARLON"/>
    <s v="8:00-9:00"/>
    <s v="8:00-9:00"/>
    <s v="8:00-9:00"/>
    <s v="8:00-9:00"/>
    <s v="8:00-9:00"/>
    <s v="8:00-9:00"/>
    <s v="DAY OFF"/>
    <s v="UPPC/PVM/UCI"/>
    <n v="0.25"/>
    <m/>
    <n v="160"/>
  </r>
  <r>
    <x v="5"/>
    <s v="PABAZA"/>
    <s v="RYAN VILLANUEVA"/>
    <x v="9"/>
    <s v="SUYLIN"/>
    <n v="1"/>
    <n v="1"/>
    <s v="ANGELES"/>
    <s v="ON BOARD"/>
    <n v="0.1"/>
    <n v="0.1"/>
    <s v="MARIANO ,REX"/>
    <s v="MARIANO"/>
    <s v="REX"/>
    <s v="DAY OFF"/>
    <m/>
    <s v="1:00-1:30"/>
    <m/>
    <s v="1:00-1:30"/>
    <m/>
    <s v="1:00-1:30"/>
    <s v="UPPC/PVM/UCI"/>
    <n v="0.25"/>
    <m/>
    <n v="152"/>
  </r>
  <r>
    <x v="5"/>
    <s v="PABAZA"/>
    <s v="RYAN VILLANUEVA"/>
    <x v="9"/>
    <s v="ASB/ 4ANK"/>
    <n v="1"/>
    <n v="1"/>
    <s v="STA TERESITA"/>
    <s v="ON BOARD"/>
    <n v="0.1111111111111111"/>
    <n v="0.1111111111111111"/>
    <s v="SANTOS ,MARLON"/>
    <s v="SANTOS"/>
    <s v="MARLON"/>
    <s v="1:00-2:00"/>
    <m/>
    <s v="1:00-2:00"/>
    <m/>
    <s v="1:00-2:00"/>
    <m/>
    <s v="DAY OFF"/>
    <s v="UPPC/PVM/UCI"/>
    <n v="0.25"/>
    <m/>
    <n v="160"/>
  </r>
  <r>
    <x v="5"/>
    <s v="PABAZA"/>
    <s v="RYAN VILLANUEVA"/>
    <x v="9"/>
    <s v="MR JJ FRIENDSHIP"/>
    <n v="1"/>
    <n v="1"/>
    <s v="FRIENDSHIP ANGELES"/>
    <s v="ON BOARD"/>
    <n v="0.1111111111111111"/>
    <n v="0.1111111111111111"/>
    <s v="SANTOS ,MARLON"/>
    <s v="SANTOS"/>
    <s v="MARLON"/>
    <s v="9:00-11:00"/>
    <s v="9:00-11:00"/>
    <s v="9:00-11:00"/>
    <s v="9:00-11:00"/>
    <s v="9:00-11:00"/>
    <s v="9:00-11:00"/>
    <s v="DAY OFF"/>
    <s v="UPPC/PVM/UCI"/>
    <n v="0.25"/>
    <m/>
    <n v="160"/>
  </r>
  <r>
    <x v="5"/>
    <s v="PABAZA"/>
    <s v="RYAN VILLANUEVA"/>
    <x v="9"/>
    <s v="BABY STORE"/>
    <n v="1"/>
    <n v="1"/>
    <s v="DAU"/>
    <s v="ON BOARD"/>
    <n v="0.1"/>
    <n v="0.1"/>
    <s v="QUIZON ,AL"/>
    <s v="QUIZON"/>
    <s v="AL"/>
    <m/>
    <s v="3:00-4:00"/>
    <m/>
    <s v="3:00-4:00"/>
    <m/>
    <s v="3:00-4:00"/>
    <s v="DAY OFF"/>
    <s v="UPPC/PVM/UCI"/>
    <n v="0.25"/>
    <m/>
    <n v="154"/>
  </r>
  <r>
    <x v="5"/>
    <s v="PABAZA"/>
    <s v="RYAN VILLANUEVA"/>
    <x v="9"/>
    <s v="CJ GR0CERY"/>
    <n v="1"/>
    <n v="1"/>
    <s v="DAU MABALACAT"/>
    <s v="ON BOARD"/>
    <n v="5.8823529411764705E-2"/>
    <n v="5.8823529411764705E-2"/>
    <s v="SOTTO ,ROGER"/>
    <s v="SOTTO"/>
    <s v="ROGER"/>
    <s v="8:00-9:00"/>
    <m/>
    <s v="8:00-9:00"/>
    <m/>
    <s v="8:00-9:00"/>
    <m/>
    <s v="DAY OFF"/>
    <s v="UPPC/UCI"/>
    <n v="0.25"/>
    <m/>
    <n v="150"/>
  </r>
  <r>
    <x v="5"/>
    <s v="PABAZA"/>
    <s v="RYAN VILLANUEVA"/>
    <x v="9"/>
    <s v="VALCAR STORE"/>
    <n v="1"/>
    <n v="1"/>
    <s v="MADPDAP"/>
    <s v="ON BOARD"/>
    <n v="5.8823529411764705E-2"/>
    <n v="5.8823529411764705E-2"/>
    <s v="SOTTO ,ROGER"/>
    <s v="SOTTO"/>
    <s v="ROGER"/>
    <s v="3:00-4:00"/>
    <m/>
    <s v="3:00-4:00"/>
    <m/>
    <s v="3:00-4:00"/>
    <m/>
    <s v="DAY OFF"/>
    <s v="UPPC/UCI"/>
    <n v="0.25"/>
    <m/>
    <n v="150"/>
  </r>
  <r>
    <x v="5"/>
    <s v="PABAZA"/>
    <s v="RYAN VILLANUEVA"/>
    <x v="9"/>
    <s v="MARICK PAU"/>
    <n v="1"/>
    <n v="1"/>
    <s v="STA.LUCIA"/>
    <s v="ON BOARD"/>
    <n v="5.8823529411764705E-2"/>
    <n v="5.8823529411764705E-2"/>
    <s v="SOTTO ,ROGER"/>
    <s v="SOTTO"/>
    <s v="ROGER"/>
    <s v="4:00-4:30"/>
    <m/>
    <s v="4:00-4:30"/>
    <m/>
    <s v="4:00-4:30"/>
    <m/>
    <s v="DAY OFF"/>
    <s v="UPPC/UCI"/>
    <n v="0.25"/>
    <m/>
    <n v="150"/>
  </r>
  <r>
    <x v="5"/>
    <s v="PABAZA"/>
    <s v="RYAN VILLANUEVA"/>
    <x v="9"/>
    <s v="MIE GEN STORE"/>
    <n v="1"/>
    <n v="1"/>
    <s v="SAN ISIDRO"/>
    <s v="ON BOARD"/>
    <n v="5.8823529411764705E-2"/>
    <n v="5.8823529411764705E-2"/>
    <s v="SOTTO ,ROGER"/>
    <s v="SOTTO"/>
    <s v="ROGER"/>
    <m/>
    <s v="10:30-11:30"/>
    <m/>
    <s v="10:30-11:30"/>
    <m/>
    <s v="10:30-11:30"/>
    <s v="DAY OFF"/>
    <s v="UPPC/UCI"/>
    <n v="0.25"/>
    <m/>
    <n v="150"/>
  </r>
  <r>
    <x v="5"/>
    <s v="PABAZA"/>
    <s v="RYAN VILLANUEVA"/>
    <x v="9"/>
    <s v="BSR STORE"/>
    <n v="1"/>
    <n v="1"/>
    <s v="EPSA ANGELES"/>
    <s v="ON BOARD"/>
    <n v="5.8823529411764705E-2"/>
    <n v="5.8823529411764705E-2"/>
    <s v="SOTTO ,ROGER"/>
    <s v="SOTTO"/>
    <s v="ROGER"/>
    <m/>
    <s v="11:30-12:00"/>
    <m/>
    <s v="11:30-12:00"/>
    <m/>
    <s v="11:30-12:00"/>
    <s v="DAY OFF"/>
    <s v="UPPC/UCI"/>
    <n v="0.25"/>
    <m/>
    <n v="150"/>
  </r>
  <r>
    <x v="5"/>
    <s v="PABAZA"/>
    <s v="RYAN VILLANUEVA"/>
    <x v="9"/>
    <s v="CASH WISE"/>
    <n v="1"/>
    <n v="1"/>
    <s v="SAN FERNANDO"/>
    <s v="ON BOARD"/>
    <n v="0.1"/>
    <n v="0.1"/>
    <s v="SALVADOR ,EMANNUEL"/>
    <s v="SALVADOR"/>
    <s v="EMANNUEL"/>
    <s v="2:00-3:00"/>
    <s v="2:00-3:00"/>
    <s v="2:00-3:00"/>
    <s v="2:00-3:00"/>
    <s v="2:00-3:00"/>
    <s v="2:00-3:00"/>
    <s v="DAY OFF"/>
    <s v="UPPC/UCI"/>
    <n v="0.25"/>
    <m/>
    <n v="156"/>
  </r>
  <r>
    <x v="5"/>
    <s v="PABAZA"/>
    <s v="RYAN VILLANUEVA"/>
    <x v="9"/>
    <s v="DAIRYLON STORE"/>
    <n v="1"/>
    <n v="1"/>
    <s v="EPSA ANGELES"/>
    <s v="ON BOARD"/>
    <n v="5.8823529411764705E-2"/>
    <n v="5.8823529411764705E-2"/>
    <s v="SOTTO ,ROGER"/>
    <s v="SOTTO"/>
    <s v="ROGER"/>
    <m/>
    <s v="1:00-2:00"/>
    <m/>
    <s v="1:00-2:00"/>
    <m/>
    <s v="1:00-2:00"/>
    <s v="DAY OFF"/>
    <s v="UPPC/UCI"/>
    <n v="0.25"/>
    <m/>
    <n v="150"/>
  </r>
  <r>
    <x v="5"/>
    <s v="PABAZA"/>
    <s v="RYAN VILLANUEVA"/>
    <x v="9"/>
    <s v="GATCHALIAN JONES"/>
    <n v="1"/>
    <n v="1"/>
    <s v="LUBAO"/>
    <s v="ON BOARD"/>
    <n v="0.125"/>
    <n v="0.125"/>
    <s v="GUZMAN ,LOUIE"/>
    <s v="GUZMAN"/>
    <s v="LOUIE"/>
    <m/>
    <s v="4:00-5:00"/>
    <m/>
    <s v="4:00-5:00"/>
    <m/>
    <s v="4:00-5:00"/>
    <s v="DAY-OFF"/>
    <s v="UPPC/UCI"/>
    <n v="0.25"/>
    <m/>
    <n v="157"/>
  </r>
  <r>
    <x v="5"/>
    <s v="PABAZA"/>
    <s v="RYAN VILLANUEVA"/>
    <x v="9"/>
    <s v="AL-MON GROCERY"/>
    <n v="1"/>
    <n v="1"/>
    <s v="LUBAO"/>
    <s v="ON BOARD"/>
    <n v="0.125"/>
    <n v="0.125"/>
    <s v="GUZMAN ,LOUIE"/>
    <s v="GUZMAN"/>
    <s v="LOUIE"/>
    <m/>
    <s v="3:00-4:00"/>
    <m/>
    <s v="3:00-4:00"/>
    <m/>
    <s v="3:00-4:00"/>
    <s v="DAY-OFF"/>
    <s v="UPPC/UCI"/>
    <n v="0.25"/>
    <m/>
    <n v="157"/>
  </r>
  <r>
    <x v="5"/>
    <s v="PABAZA"/>
    <s v="RYAN VILLANUEVA"/>
    <x v="10"/>
    <s v="CALAJO"/>
    <n v="1"/>
    <n v="1"/>
    <s v="ORANI"/>
    <s v="ON BOARD"/>
    <n v="0.1111111111111111"/>
    <n v="0.1111111111111111"/>
    <s v="RUIZ ,LUIGI"/>
    <s v="RUIZ"/>
    <s v="LUIGI"/>
    <s v="1:00-3:00"/>
    <m/>
    <s v="1:00-3:00"/>
    <m/>
    <s v="1:00-3:00"/>
    <m/>
    <s v="DAY OFF"/>
    <s v="UPPC/PVM"/>
    <n v="0.25"/>
    <m/>
    <n v="161"/>
  </r>
  <r>
    <x v="5"/>
    <s v="PABAZA"/>
    <s v="RYAN VILLANUEVA"/>
    <x v="10"/>
    <s v="SIOLAND"/>
    <n v="1"/>
    <n v="1"/>
    <s v="ORANI"/>
    <s v="ON BOARD"/>
    <n v="0.1111111111111111"/>
    <n v="0.1111111111111111"/>
    <s v="RUIZ ,LUIGI"/>
    <s v="RUIZ"/>
    <s v="LUIGI"/>
    <s v="3:00-5:00"/>
    <m/>
    <s v="3:00-5:00"/>
    <m/>
    <s v="3:00-5:00"/>
    <m/>
    <s v="DAY OFF"/>
    <s v="UPPC/PVM"/>
    <n v="0.25"/>
    <m/>
    <n v="161"/>
  </r>
  <r>
    <x v="5"/>
    <s v="PABAZA"/>
    <s v="RYAN VILLANUEVA"/>
    <x v="10"/>
    <s v="ELIZABETH BODEGA"/>
    <n v="1"/>
    <n v="1"/>
    <s v="BALANGA"/>
    <s v="ON BOARD"/>
    <n v="0.1111111111111111"/>
    <n v="0.1111111111111111"/>
    <s v="RUIZ ,LUIGI"/>
    <s v="RUIZ"/>
    <s v="LUIGI"/>
    <m/>
    <s v="10:00-12:00"/>
    <m/>
    <s v="10:00-12:00"/>
    <m/>
    <s v="10:00-12:00"/>
    <s v="DAY OFF"/>
    <s v="UPPC/PVM"/>
    <n v="0.25"/>
    <m/>
    <n v="161"/>
  </r>
  <r>
    <x v="5"/>
    <s v="PABAZA"/>
    <s v="RYAN VILLANUEVA"/>
    <x v="10"/>
    <s v="MIKELEN"/>
    <n v="1"/>
    <n v="1"/>
    <s v="BALANGA"/>
    <s v="ON BOARD"/>
    <n v="0.1111111111111111"/>
    <n v="0.1111111111111111"/>
    <s v="RUIZ ,LUIGI"/>
    <s v="RUIZ"/>
    <s v="LUIGI"/>
    <m/>
    <s v="8:00-10:00"/>
    <m/>
    <s v="8:00-10:00"/>
    <m/>
    <s v="8:00-10:00"/>
    <s v="DAY OFF"/>
    <s v="UPPC/PVM"/>
    <n v="0.25"/>
    <m/>
    <n v="161"/>
  </r>
  <r>
    <x v="5"/>
    <s v="PABAZA"/>
    <s v="RYAN VILLANUEVA"/>
    <x v="10"/>
    <s v="ELIZABETH"/>
    <n v="1"/>
    <n v="1"/>
    <s v="DINALUPIHAN"/>
    <s v="ON BOARD"/>
    <n v="0.1111111111111111"/>
    <n v="0.1111111111111111"/>
    <s v="RUIZ ,LUIGI"/>
    <s v="RUIZ"/>
    <s v="LUIGI"/>
    <s v="8:00-10:00"/>
    <m/>
    <s v="8:00-10:00"/>
    <m/>
    <s v="8:00-10:00"/>
    <m/>
    <s v="DAY OFF"/>
    <s v="UPPC/PVM"/>
    <n v="0.25"/>
    <m/>
    <n v="161"/>
  </r>
  <r>
    <x v="5"/>
    <s v="PABAZA"/>
    <s v="RYAN VILLANUEVA"/>
    <x v="10"/>
    <s v="GOLDEN KING"/>
    <n v="1"/>
    <n v="1"/>
    <s v="OLONGAPO"/>
    <s v="ON BOARD"/>
    <n v="0.1111111111111111"/>
    <n v="0.1111111111111111"/>
    <s v="CINCO ,RONALD"/>
    <s v="CINCO"/>
    <s v="RONALD"/>
    <m/>
    <s v="8:00-10:00"/>
    <m/>
    <s v="8:00-10:00"/>
    <m/>
    <s v="8:00-10:00"/>
    <s v="DAY OFF"/>
    <s v="UPPC/PVM"/>
    <n v="0.25"/>
    <m/>
    <n v="162"/>
  </r>
  <r>
    <x v="5"/>
    <s v="PABAZA"/>
    <s v="RYAN VILLANUEVA"/>
    <x v="10"/>
    <s v="SHOP N CARRY"/>
    <n v="1"/>
    <n v="1"/>
    <s v="OLONGAPO"/>
    <s v="ON BOARD"/>
    <n v="0.1111111111111111"/>
    <n v="0.1111111111111111"/>
    <s v="CINCO ,RONALD"/>
    <s v="CINCO"/>
    <s v="RONALD"/>
    <s v="8:00-10:00"/>
    <m/>
    <s v="8:00-10:00"/>
    <m/>
    <s v="8:00-10:00"/>
    <m/>
    <s v="DAY OFF"/>
    <s v="UPPC/PVM"/>
    <n v="0.25"/>
    <m/>
    <n v="162"/>
  </r>
  <r>
    <x v="5"/>
    <s v="PABAZA"/>
    <s v="RYAN VILLANUEVA"/>
    <x v="10"/>
    <s v="OSCAR"/>
    <n v="1"/>
    <n v="1"/>
    <s v="OLONGAPO"/>
    <s v="ON BOARD"/>
    <n v="0.1111111111111111"/>
    <n v="0.1111111111111111"/>
    <s v="CINCO ,RONALD"/>
    <s v="CINCO"/>
    <s v="RONALD"/>
    <s v="11:00-12:00"/>
    <m/>
    <s v="11:00-12:00"/>
    <m/>
    <s v="11:00-12:00"/>
    <m/>
    <s v="DAY OFF"/>
    <s v="UPPC/PVM"/>
    <n v="0.25"/>
    <m/>
    <n v="162"/>
  </r>
  <r>
    <x v="5"/>
    <s v="PABAZA"/>
    <s v="RYAN VILLANUEVA"/>
    <x v="10"/>
    <s v="CIRCLE J"/>
    <n v="1"/>
    <n v="1"/>
    <s v="OLONGAPO"/>
    <s v="ON BOARD"/>
    <n v="0.1111111111111111"/>
    <n v="0.1111111111111111"/>
    <s v="CINCO ,RONALD"/>
    <s v="CINCO"/>
    <s v="RONALD"/>
    <s v="1:00-3:30"/>
    <m/>
    <s v="1:00-3:30"/>
    <m/>
    <s v="1:00-3:30"/>
    <m/>
    <s v="DAY OFF"/>
    <s v="UPPC/PVM"/>
    <n v="0.25"/>
    <m/>
    <n v="162"/>
  </r>
  <r>
    <x v="5"/>
    <s v="PABAZA"/>
    <s v="RYAN VILLANUEVA"/>
    <x v="10"/>
    <s v="JELEEBEE"/>
    <n v="1"/>
    <n v="1"/>
    <s v="OLONGAPO"/>
    <s v="ON BOARD"/>
    <n v="0.1111111111111111"/>
    <n v="0.1111111111111111"/>
    <s v="CINCO ,RONALD"/>
    <s v="CINCO"/>
    <s v="RONALD"/>
    <s v="3:30-5:00"/>
    <m/>
    <s v="3:30-5:00"/>
    <m/>
    <s v="3:30-5:00"/>
    <m/>
    <s v="DAY OFF"/>
    <s v="UPPC/PVM"/>
    <n v="0.25"/>
    <m/>
    <n v="162"/>
  </r>
  <r>
    <x v="5"/>
    <s v="PABAZA"/>
    <s v="RYAN VILLANUEVA"/>
    <x v="10"/>
    <s v="PABLEO"/>
    <n v="1"/>
    <n v="1"/>
    <s v="SUBIC"/>
    <s v="ON BOARD"/>
    <n v="0.16666666666666666"/>
    <n v="0.16666666666666666"/>
    <s v="YU ,JEFFERSON"/>
    <s v="YU"/>
    <s v="JEFFERSON"/>
    <s v="8:00-12:00"/>
    <m/>
    <s v="8:00-12:00"/>
    <m/>
    <s v="8:00-12:00"/>
    <m/>
    <s v="DAY OFF"/>
    <s v="UPPC/PVM"/>
    <n v="0.25"/>
    <m/>
    <n v="163"/>
  </r>
  <r>
    <x v="5"/>
    <s v="PABAZA"/>
    <s v="RYAN VILLANUEVA"/>
    <x v="10"/>
    <s v="SUBIC SAVERS"/>
    <n v="1"/>
    <n v="1"/>
    <s v="SUBIC"/>
    <s v="ON BOARD"/>
    <n v="0.16666666666666666"/>
    <n v="0.16666666666666666"/>
    <s v="YU ,JEFFERSON"/>
    <s v="YU"/>
    <s v="JEFFERSON"/>
    <m/>
    <s v="8:00-12:00"/>
    <m/>
    <s v="8:00-12:00"/>
    <m/>
    <s v="8:00-12:00"/>
    <s v="DAY OFF"/>
    <s v="UPPC/PVM"/>
    <n v="0.25"/>
    <m/>
    <n v="163"/>
  </r>
  <r>
    <x v="5"/>
    <s v="PABAZA"/>
    <s v="RYAN VILLANUEVA"/>
    <x v="10"/>
    <s v="BIZMART BARETTO"/>
    <n v="1"/>
    <n v="1"/>
    <s v="BARETTO"/>
    <s v="ON BOARD"/>
    <n v="0.16666666666666666"/>
    <n v="0.16666666666666666"/>
    <s v="YU ,JEFFERSON"/>
    <s v="YU"/>
    <s v="JEFFERSON"/>
    <m/>
    <s v="1:00-3:00"/>
    <m/>
    <s v="1:00-3:00"/>
    <m/>
    <s v="1:00-3:00"/>
    <s v="DAY OFF"/>
    <s v="UPPC/PVM"/>
    <n v="0.25"/>
    <m/>
    <n v="163"/>
  </r>
  <r>
    <x v="5"/>
    <s v="PABAZA"/>
    <s v="RYAN VILLANUEVA"/>
    <x v="10"/>
    <s v="BARETTO MINIMART"/>
    <n v="1"/>
    <n v="1"/>
    <s v="BARETTO"/>
    <s v="ON BOARD"/>
    <n v="0.16666666666666666"/>
    <n v="0.16666666666666666"/>
    <s v="YU ,JEFFERSON"/>
    <s v="YU"/>
    <s v="JEFFERSON"/>
    <s v="1:00-3:00"/>
    <m/>
    <s v="1:00-3:00"/>
    <m/>
    <s v="1:00-3:00"/>
    <m/>
    <s v="DAY OFF"/>
    <s v="UPPC/PVM"/>
    <n v="0.25"/>
    <m/>
    <n v="163"/>
  </r>
  <r>
    <x v="5"/>
    <s v="PABAZA"/>
    <s v="RYAN VILLANUEVA"/>
    <x v="10"/>
    <s v="AIDAS"/>
    <n v="1"/>
    <n v="1"/>
    <s v="OLONGAPO"/>
    <s v="ON BOARD"/>
    <n v="0.1111111111111111"/>
    <n v="0.1111111111111111"/>
    <s v="CINCO ,RONALD"/>
    <s v="CINCO"/>
    <s v="RONALD"/>
    <m/>
    <s v="1:00-2:00"/>
    <m/>
    <s v="1:00-2:00"/>
    <m/>
    <s v="1:00-2:00"/>
    <s v="DAY OFF"/>
    <s v="UPPC/PVM"/>
    <n v="0.25"/>
    <m/>
    <n v="162"/>
  </r>
  <r>
    <x v="5"/>
    <s v="PABAZA"/>
    <s v="RYAN VILLANUEVA"/>
    <x v="10"/>
    <s v="NAVAL 1"/>
    <n v="1"/>
    <n v="1"/>
    <s v="OLONGAPO"/>
    <s v="ON BOARD"/>
    <n v="0.1111111111111111"/>
    <n v="0.1111111111111111"/>
    <s v="CINCO ,RONALD"/>
    <s v="CINCO"/>
    <s v="RONALD"/>
    <m/>
    <s v="11:00-12:00"/>
    <m/>
    <s v="11:00-12:00"/>
    <m/>
    <s v="11:00-12:00"/>
    <s v="DAY OFF"/>
    <s v="UPPC/PVM"/>
    <n v="0.25"/>
    <m/>
    <n v="162"/>
  </r>
  <r>
    <x v="5"/>
    <s v="PABAZA"/>
    <s v="RYAN VILLANUEVA"/>
    <x v="10"/>
    <s v="ASUG CABALAN"/>
    <n v="1"/>
    <n v="1"/>
    <s v="CABALAN"/>
    <s v="ON BOARD"/>
    <n v="0.16666666666666666"/>
    <n v="0.16666666666666666"/>
    <s v="YU ,JEFFERSON"/>
    <s v="YU"/>
    <s v="JEFFERSON"/>
    <s v="3:00-5:00"/>
    <m/>
    <s v="3:00-5:00"/>
    <m/>
    <s v="3:00-5:00"/>
    <m/>
    <s v="DAY OFF"/>
    <s v="UPPC/PVM"/>
    <n v="0.25"/>
    <m/>
    <n v="163"/>
  </r>
  <r>
    <x v="5"/>
    <s v="PABAZA"/>
    <s v="RYAN VILLANUEVA"/>
    <x v="10"/>
    <s v="RICK AND WENG"/>
    <n v="1"/>
    <n v="1"/>
    <s v="CABALAN"/>
    <s v="ON BOARD"/>
    <n v="0.16666666666666666"/>
    <n v="0.16666666666666666"/>
    <s v="YU ,JEFFERSON"/>
    <s v="YU"/>
    <s v="JEFFERSON"/>
    <m/>
    <s v="3:00-5:00"/>
    <m/>
    <s v="3:00-5:00"/>
    <m/>
    <s v="3:00-5:00"/>
    <s v="DAY OFF"/>
    <s v="UPPC/PVM"/>
    <n v="0.25"/>
    <m/>
    <n v="163"/>
  </r>
  <r>
    <x v="5"/>
    <s v="PABAZA"/>
    <s v="RYAN VILLANUEVA"/>
    <x v="10"/>
    <s v="JHAPS CASTELLEJOS"/>
    <n v="1"/>
    <n v="1"/>
    <s v="CABALAN"/>
    <s v="ON BOARD"/>
    <n v="0.125"/>
    <n v="0.125"/>
    <s v="ALAGUENA ,DAVID"/>
    <s v="ALAGUENA"/>
    <s v="DAVID"/>
    <s v="10:00-12:00"/>
    <m/>
    <s v="10:00-12:00"/>
    <m/>
    <s v="10:00-12:00"/>
    <m/>
    <s v="DAY OFF"/>
    <s v="UPPC/PVM"/>
    <n v="0.25"/>
    <m/>
    <n v="164"/>
  </r>
  <r>
    <x v="5"/>
    <s v="PABAZA"/>
    <s v="RYAN VILLANUEVA"/>
    <x v="10"/>
    <s v="MEKENI CASTELLEJOS"/>
    <n v="1"/>
    <n v="1"/>
    <s v="CASTELLEJOS"/>
    <s v="ON BOARD"/>
    <n v="0.125"/>
    <n v="0.125"/>
    <s v="ALAGUENA ,DAVID"/>
    <s v="ALAGUENA"/>
    <s v="DAVID"/>
    <m/>
    <s v="3:00-4:00"/>
    <m/>
    <s v="3:00-4:00"/>
    <m/>
    <s v="3:00-4:00"/>
    <s v="DAY OFF"/>
    <s v="UPPC/PVM"/>
    <n v="0.25"/>
    <m/>
    <n v="164"/>
  </r>
  <r>
    <x v="5"/>
    <s v="PABAZA"/>
    <s v="RYAN VILLANUEVA"/>
    <x v="10"/>
    <s v="MONICA MAE CASTELLEJOS"/>
    <n v="1"/>
    <n v="1"/>
    <s v="CASTELLEJOS"/>
    <s v="ON BOARD"/>
    <n v="0.125"/>
    <n v="0.125"/>
    <s v="ALAGUENA ,DAVID"/>
    <s v="ALAGUENA"/>
    <s v="DAVID"/>
    <m/>
    <s v="4:00-5:00"/>
    <m/>
    <s v="4:00-5:00"/>
    <m/>
    <s v="4:00-5:00"/>
    <s v="DAY OFF"/>
    <s v="UPPC/PVM"/>
    <n v="0.25"/>
    <m/>
    <n v="164"/>
  </r>
  <r>
    <x v="5"/>
    <s v="PABAZA"/>
    <s v="RYAN VILLANUEVA"/>
    <x v="10"/>
    <s v="RAMROD CASTELLEJOS"/>
    <n v="1"/>
    <n v="1"/>
    <s v="CASTELLEJOS"/>
    <s v="ON BOARD"/>
    <n v="0.125"/>
    <n v="0.125"/>
    <s v="ALAGUENA ,DAVID"/>
    <s v="ALAGUENA"/>
    <s v="DAVID"/>
    <s v="8:00-10:00"/>
    <m/>
    <s v="8:00-10:00"/>
    <m/>
    <s v="8:00-10:00"/>
    <m/>
    <s v="DAY OFF"/>
    <s v="UPPC/PVM"/>
    <n v="0.25"/>
    <m/>
    <n v="164"/>
  </r>
  <r>
    <x v="5"/>
    <s v="PABAZA"/>
    <s v="RYAN VILLANUEVA"/>
    <x v="10"/>
    <s v="RODRIQUEZ"/>
    <n v="1"/>
    <n v="1"/>
    <s v="SAN MARCELINO"/>
    <s v="ON BOARD"/>
    <n v="0.125"/>
    <n v="0.125"/>
    <s v="ALAGUENA ,DAVID"/>
    <s v="ALAGUENA"/>
    <s v="DAVID"/>
    <m/>
    <s v="8:00-11:00"/>
    <m/>
    <s v="8:00-11:00"/>
    <m/>
    <s v="8:00-11:00"/>
    <s v="DAY OFF"/>
    <s v="UPPC/PVM"/>
    <n v="0.25"/>
    <m/>
    <n v="164"/>
  </r>
  <r>
    <x v="5"/>
    <s v="PABAZA"/>
    <s v="RYAN VILLANUEVA"/>
    <x v="10"/>
    <s v="EVERLASTING"/>
    <n v="1"/>
    <n v="1"/>
    <s v="SAN MARCELINO"/>
    <s v="ON BOARD"/>
    <n v="0.125"/>
    <n v="0.125"/>
    <s v="ALAGUENA ,DAVID"/>
    <s v="ALAGUENA"/>
    <s v="DAVID"/>
    <m/>
    <s v="11:00-3:00"/>
    <m/>
    <s v="11:00-3:00"/>
    <m/>
    <s v="11:00-3:00"/>
    <s v="DAY OFF"/>
    <s v="UPPC/PVM"/>
    <n v="0.25"/>
    <m/>
    <n v="164"/>
  </r>
  <r>
    <x v="5"/>
    <s v="PABAZA"/>
    <s v="RYAN VILLANUEVA"/>
    <x v="10"/>
    <s v="EXODUS"/>
    <n v="1"/>
    <n v="1"/>
    <s v="SAN ANTONIO"/>
    <s v="ON BOARD"/>
    <n v="0.125"/>
    <n v="0.125"/>
    <s v="ALAGUENA ,DAVID"/>
    <s v="ALAGUENA"/>
    <s v="DAVID"/>
    <s v="1:00-3:00"/>
    <m/>
    <s v="1:00-3:00"/>
    <m/>
    <s v="1:00-3:00"/>
    <m/>
    <s v="DAY OFF"/>
    <s v="UPPC/PVM"/>
    <n v="0.25"/>
    <m/>
    <n v="164"/>
  </r>
  <r>
    <x v="5"/>
    <s v="PABAZA"/>
    <s v="RYAN VILLANUEVA"/>
    <x v="10"/>
    <s v="FONTANARES"/>
    <n v="1"/>
    <n v="1"/>
    <s v="SAN ANTONIO"/>
    <s v="ON BOARD"/>
    <n v="0.125"/>
    <n v="0.125"/>
    <s v="ALAGUENA ,DAVID"/>
    <s v="ALAGUENA"/>
    <s v="DAVID"/>
    <s v="3:00-5:00"/>
    <m/>
    <s v="3:00-5:00"/>
    <m/>
    <s v="3:00-5:00"/>
    <m/>
    <s v="DAY OFF"/>
    <s v="UPPC/PVM"/>
    <n v="0.25"/>
    <m/>
    <n v="164"/>
  </r>
  <r>
    <x v="5"/>
    <s v="PABAZA"/>
    <s v="RYAN VILLANUEVA"/>
    <x v="10"/>
    <s v="LIMAY STORE"/>
    <n v="1"/>
    <n v="1"/>
    <s v="LIMAY"/>
    <s v="ON BOARD"/>
    <n v="0.125"/>
    <n v="0.125"/>
    <s v="AGUILAR ,DANILO JR"/>
    <s v="AGUILAR"/>
    <s v="DANILO JR"/>
    <m/>
    <m/>
    <s v="8:00-10:00"/>
    <s v="8:00-10:00"/>
    <m/>
    <s v="8:00-10:00"/>
    <s v="DAY OFF"/>
    <s v="UPPC/PVM"/>
    <n v="0.25"/>
    <m/>
    <n v="165"/>
  </r>
  <r>
    <x v="5"/>
    <s v="PABAZA"/>
    <s v="RYAN VILLANUEVA"/>
    <x v="10"/>
    <s v="ELIZABETH SM"/>
    <n v="1"/>
    <n v="1"/>
    <s v="BALANGA"/>
    <s v="ON BOARD"/>
    <n v="0.125"/>
    <n v="0.125"/>
    <s v="AGUILAR ,DANILO JR"/>
    <s v="AGUILAR"/>
    <s v="DANILO JR"/>
    <m/>
    <m/>
    <s v="3:00-5:00"/>
    <s v="3:00-5:00"/>
    <m/>
    <s v="3:00-5:00"/>
    <s v="DAY OFF"/>
    <s v="UPPC/PVM"/>
    <n v="0.25"/>
    <m/>
    <n v="165"/>
  </r>
  <r>
    <x v="5"/>
    <s v="PABAZA"/>
    <s v="RYAN VILLANUEVA"/>
    <x v="10"/>
    <s v="BERZON"/>
    <n v="1"/>
    <n v="1"/>
    <s v="BALANGA"/>
    <s v="ON BOARD"/>
    <n v="0.125"/>
    <n v="0.125"/>
    <s v="AGUILAR ,DANILO JR"/>
    <s v="AGUILAR"/>
    <s v="DANILO JR"/>
    <m/>
    <m/>
    <s v="1:00-3:00"/>
    <s v="1:00-3:00"/>
    <m/>
    <s v="1:00-3:00"/>
    <s v="DAY OFF"/>
    <s v="UPPC/PVM"/>
    <n v="0.25"/>
    <m/>
    <n v="165"/>
  </r>
  <r>
    <x v="5"/>
    <s v="PABAZA"/>
    <s v="RYAN VILLANUEVA"/>
    <x v="10"/>
    <s v="ELIZABETH"/>
    <n v="1"/>
    <n v="1"/>
    <s v="ORION"/>
    <s v="ON BOARD"/>
    <n v="0.125"/>
    <n v="0.125"/>
    <s v="AGUILAR ,DANILO JR"/>
    <s v="AGUILAR"/>
    <s v="DANILO JR"/>
    <m/>
    <m/>
    <s v="11:00-12:00"/>
    <s v="11:00-12:00"/>
    <m/>
    <s v="11:00-12:00"/>
    <s v="DAY OFF"/>
    <s v="UPPC/PVM"/>
    <n v="0.25"/>
    <m/>
    <n v="165"/>
  </r>
  <r>
    <x v="5"/>
    <s v="PABAZA"/>
    <s v="RYAN VILLANUEVA"/>
    <x v="10"/>
    <s v="WR AND C DUTYFREE-HALFMOON BAY"/>
    <n v="1"/>
    <n v="1"/>
    <s v="MARIVELES"/>
    <s v="ON BOARD"/>
    <n v="0.125"/>
    <n v="0.125"/>
    <s v="AGUILAR ,DANILO JR"/>
    <s v="AGUILAR"/>
    <s v="DANILO JR"/>
    <s v="3:00-5:00"/>
    <s v="3:00-5:00"/>
    <m/>
    <m/>
    <s v="3:00-5:00"/>
    <m/>
    <s v="DAY OFF"/>
    <s v="UPPC/PVM"/>
    <n v="0.25"/>
    <m/>
    <n v="165"/>
  </r>
  <r>
    <x v="5"/>
    <s v="PABAZA"/>
    <s v="RYAN VILLANUEVA"/>
    <x v="10"/>
    <s v="TWENTY OAKS"/>
    <n v="1"/>
    <n v="1"/>
    <s v="MARIVELES"/>
    <s v="ON BOARD"/>
    <n v="0.125"/>
    <n v="0.125"/>
    <s v="AGUILAR ,DANILO JR"/>
    <s v="AGUILAR"/>
    <s v="DANILO JR"/>
    <s v="1:00-3:00"/>
    <s v="1:00-3:00"/>
    <m/>
    <m/>
    <s v="1:00-3:00"/>
    <m/>
    <s v="DAY OFF"/>
    <s v="UPPC/PVM"/>
    <n v="0.25"/>
    <m/>
    <n v="165"/>
  </r>
  <r>
    <x v="5"/>
    <s v="PABAZA"/>
    <s v="RYAN VILLANUEVA"/>
    <x v="10"/>
    <s v="767 MERCHANDISE"/>
    <n v="1"/>
    <n v="1"/>
    <s v="MARIVELES"/>
    <s v="ON BOARD"/>
    <n v="0.125"/>
    <n v="0.125"/>
    <s v="AGUILAR ,DANILO JR"/>
    <s v="AGUILAR"/>
    <s v="DANILO JR"/>
    <s v="8:00-10:00"/>
    <s v="8:00-10:00"/>
    <m/>
    <m/>
    <s v="8:00-10:00"/>
    <m/>
    <s v="DAY OFF"/>
    <s v="UPPC/PVM"/>
    <n v="0.25"/>
    <m/>
    <n v="165"/>
  </r>
  <r>
    <x v="5"/>
    <s v="PABAZA"/>
    <s v="RYAN VILLANUEVA"/>
    <x v="10"/>
    <s v="CORAS"/>
    <n v="1"/>
    <n v="1"/>
    <s v="MARIVELES"/>
    <s v="ON BOARD"/>
    <n v="0.125"/>
    <n v="0.125"/>
    <s v="AGUILAR ,DANILO JR"/>
    <s v="AGUILAR"/>
    <s v="DANILO JR"/>
    <s v="10:00-12:00"/>
    <s v="10:00-12:00"/>
    <m/>
    <m/>
    <s v="10:00-12:00"/>
    <m/>
    <s v="DAY OFF"/>
    <s v="UPPC/PVM"/>
    <n v="0.25"/>
    <m/>
    <n v="165"/>
  </r>
  <r>
    <x v="5"/>
    <s v="PABAZA"/>
    <s v="RYAN VILLANUEVA"/>
    <x v="10"/>
    <s v="KING BAKESHOP"/>
    <n v="1"/>
    <n v="1"/>
    <s v="OLONGAPO"/>
    <s v="ON BOARD"/>
    <n v="0.1111111111111111"/>
    <n v="0.1111111111111111"/>
    <s v="CINCO ,RONALD"/>
    <s v="CINCO"/>
    <s v="RONALD"/>
    <m/>
    <s v="2:30-3:30"/>
    <m/>
    <s v="2:30-3:30"/>
    <m/>
    <s v="2:30-3:30"/>
    <s v="DAY OFF"/>
    <s v="UPPC/PVM"/>
    <n v="0.25"/>
    <m/>
    <n v="162"/>
  </r>
  <r>
    <x v="5"/>
    <s v="PABAZA"/>
    <s v="RYAN VILLANUEVA"/>
    <x v="10"/>
    <s v="TESS GROCERY"/>
    <n v="1"/>
    <n v="1"/>
    <s v="BALANGA"/>
    <s v="ON BOARD"/>
    <n v="0.1111111111111111"/>
    <n v="0.1111111111111111"/>
    <s v="RUIZ ,LUIGI"/>
    <s v="RUIZ"/>
    <s v="LUIGI"/>
    <m/>
    <m/>
    <m/>
    <m/>
    <m/>
    <m/>
    <s v="DAY-OFF"/>
    <s v="UPPC/PVM"/>
    <n v="0.25"/>
    <m/>
    <n v="161"/>
  </r>
  <r>
    <x v="5"/>
    <s v="PABAZA"/>
    <s v="RYAN VILLANUEVA"/>
    <x v="10"/>
    <s v="SOUTH EMERALD"/>
    <n v="1"/>
    <n v="1"/>
    <s v="HERMOSA"/>
    <s v="ON BOARD"/>
    <n v="0.1111111111111111"/>
    <n v="0.1111111111111111"/>
    <s v="RUIZ ,LUIGI"/>
    <s v="RUIZ"/>
    <s v="LUIGI"/>
    <s v="11:00-12:00"/>
    <m/>
    <s v="11:00-12:00"/>
    <m/>
    <s v="11:00-12:00"/>
    <m/>
    <s v="DAY-OFF"/>
    <s v="UPPC/PVM"/>
    <n v="0.25"/>
    <m/>
    <n v="161"/>
  </r>
  <r>
    <x v="5"/>
    <s v="PABAZA"/>
    <s v="RYAN VILLANUEVA"/>
    <x v="10"/>
    <s v="GT MARKETS CORP"/>
    <n v="1"/>
    <n v="1"/>
    <s v="BATAAN"/>
    <s v="ON BOARD"/>
    <n v="0.1111111111111111"/>
    <n v="0.1111111111111111"/>
    <s v="RUIZ ,LUIGI"/>
    <s v="RUIZ"/>
    <s v="LUIGI"/>
    <m/>
    <s v="1:00-3:00"/>
    <m/>
    <s v="1:00-3:00"/>
    <m/>
    <s v="1:00-3:00"/>
    <s v="DAY-OFF"/>
    <s v="UPPC/PVM"/>
    <n v="0.25"/>
    <m/>
    <n v="161"/>
  </r>
  <r>
    <x v="5"/>
    <s v="PABAZA"/>
    <s v="RYAN VILLANUEVA"/>
    <x v="10"/>
    <s v="SELECT GROCERY"/>
    <n v="1"/>
    <n v="1"/>
    <s v="BATAAN"/>
    <s v="ON BOARD"/>
    <n v="0.1111111111111111"/>
    <n v="0.1111111111111111"/>
    <s v="RUIZ ,LUIGI"/>
    <s v="RUIZ"/>
    <s v="LUIGI"/>
    <m/>
    <s v="3:00-5:00"/>
    <m/>
    <s v="3:00-5:00"/>
    <m/>
    <s v="3:00-5:00"/>
    <s v="DAY-OFF"/>
    <s v="UPPC/PVM"/>
    <n v="0.25"/>
    <m/>
    <n v="161"/>
  </r>
  <r>
    <x v="5"/>
    <s v="PABAZA"/>
    <s v="RYAN VILLANUEVA"/>
    <x v="10"/>
    <s v="TINDAHAN NI JUAN 2"/>
    <n v="1"/>
    <n v="1"/>
    <s v="OLONGAPO"/>
    <s v="ON BOARD"/>
    <n v="0.1111111111111111"/>
    <n v="0.1111111111111111"/>
    <s v="CINCO ,RONALD"/>
    <s v="CINCO"/>
    <s v="RONALD"/>
    <m/>
    <s v="3:30-5:00"/>
    <m/>
    <s v="3:30-5:00"/>
    <m/>
    <s v="3:30-5:00"/>
    <s v="DAY-OFF"/>
    <s v="UPPC/PVM"/>
    <n v="0.25"/>
    <m/>
    <n v="162"/>
  </r>
  <r>
    <x v="5"/>
    <s v="PABAZA"/>
    <s v="RYAN VILLANUEVA"/>
    <x v="10"/>
    <s v="RAMROD SUPERMARKET"/>
    <n v="1"/>
    <n v="1"/>
    <s v="MASINLOC"/>
    <s v="ON BOARD"/>
    <n v="0.14285714285714285"/>
    <n v="0.14285714285714285"/>
    <s v="BOCO ,ROLANDO JR."/>
    <s v="BOCO"/>
    <s v="ROLANDO JR."/>
    <m/>
    <s v="8:00-11:00"/>
    <m/>
    <s v="8:00-11:00"/>
    <m/>
    <s v="8:00-11:00"/>
    <s v="DAY OFF"/>
    <s v="UPPC/PVM"/>
    <n v="0.25"/>
    <m/>
    <n v="158"/>
  </r>
  <r>
    <x v="5"/>
    <s v="PABAZA"/>
    <s v="RYAN VILLANUEVA"/>
    <x v="10"/>
    <s v="RAMROD SUPERMARK"/>
    <n v="1"/>
    <n v="1"/>
    <s v="IBA "/>
    <s v="ON BOARD"/>
    <n v="0.14285714285714285"/>
    <n v="0.14285714285714285"/>
    <s v="BOCO ,ROLANDO JR."/>
    <s v="BOCO"/>
    <s v="ROLANDO JR."/>
    <m/>
    <s v="11:00-3:00"/>
    <m/>
    <s v="11:00-3:00"/>
    <m/>
    <s v="11:00-3:00"/>
    <s v="DAY OFF"/>
    <s v="UPPC/PVM"/>
    <n v="0.25"/>
    <m/>
    <n v="158"/>
  </r>
  <r>
    <x v="5"/>
    <s v="PABAZA"/>
    <s v="RYAN VILLANUEVA"/>
    <x v="10"/>
    <s v="SIMON'S STORE"/>
    <n v="1"/>
    <n v="1"/>
    <s v="IBA "/>
    <s v="ON BOARD"/>
    <n v="0.14285714285714285"/>
    <n v="0.14285714285714285"/>
    <s v="BOCO ,ROLANDO JR."/>
    <s v="BOCO"/>
    <s v="ROLANDO JR."/>
    <m/>
    <s v="3:00-4:00"/>
    <m/>
    <s v="3:00-4:00"/>
    <m/>
    <s v="3:00-4:00"/>
    <s v="DAY OFF"/>
    <s v="UPPC/PVM"/>
    <n v="0.25"/>
    <m/>
    <n v="158"/>
  </r>
  <r>
    <x v="5"/>
    <s v="PABAZA"/>
    <s v="RYAN VILLANUEVA"/>
    <x v="10"/>
    <s v="VEE JAY MINIMART"/>
    <n v="1"/>
    <n v="1"/>
    <s v="SAN ANTONIO"/>
    <s v="ON BOARD"/>
    <n v="0.14285714285714285"/>
    <n v="0.14285714285714285"/>
    <s v="BOCO ,ROLANDO JR."/>
    <s v="BOCO"/>
    <s v="ROLANDO JR."/>
    <s v="2:00-5:00"/>
    <m/>
    <s v="2:00-5:00"/>
    <m/>
    <s v="2:00-5:00"/>
    <m/>
    <s v="DAY OFF"/>
    <s v="UPPC/PVM"/>
    <n v="0.25"/>
    <m/>
    <n v="158"/>
  </r>
  <r>
    <x v="5"/>
    <s v="PABAZA"/>
    <s v="RYAN VILLANUEVA"/>
    <x v="10"/>
    <s v="AJ MARKETING"/>
    <n v="1"/>
    <n v="1"/>
    <s v="SAN NARCISO"/>
    <s v="ON BOARD"/>
    <n v="0.14285714285714285"/>
    <n v="0.14285714285714285"/>
    <s v="BOCO ,ROLANDO JR."/>
    <s v="BOCO"/>
    <s v="ROLANDO JR."/>
    <s v="10:00-2:00"/>
    <m/>
    <s v="10:00-2:00"/>
    <m/>
    <s v="10:00-2:00"/>
    <m/>
    <s v="DAY OFF"/>
    <s v="UPPC/PVM"/>
    <n v="0.25"/>
    <m/>
    <n v="158"/>
  </r>
  <r>
    <x v="5"/>
    <s v="PABAZA"/>
    <s v="RYAN VILLANUEVA"/>
    <x v="10"/>
    <n v="368"/>
    <n v="1"/>
    <n v="1"/>
    <s v="IBA "/>
    <s v="ON BOARD"/>
    <n v="0.14285714285714285"/>
    <n v="0.14285714285714285"/>
    <s v="BOCO ,ROLANDO JR."/>
    <s v="BOCO"/>
    <s v="ROLANDO JR."/>
    <m/>
    <s v="4:00-5:00"/>
    <m/>
    <s v="4:00-5:00"/>
    <m/>
    <s v="4:00-5:00"/>
    <s v="DAY OFF"/>
    <s v="UPPC/PVM"/>
    <n v="0.25"/>
    <m/>
    <n v="158"/>
  </r>
  <r>
    <x v="5"/>
    <s v="PABAZA"/>
    <s v="RYAN VILLANUEVA"/>
    <x v="10"/>
    <s v="KAN GROCERY"/>
    <n v="1"/>
    <n v="1"/>
    <s v="CABANGAN"/>
    <s v="ON BOARD"/>
    <n v="0.14285714285714285"/>
    <n v="0.14285714285714285"/>
    <s v="BOCO ,ROLANDO JR."/>
    <s v="BOCO"/>
    <s v="ROLANDO JR."/>
    <s v="8:00-10:00"/>
    <m/>
    <s v="8:00-10:00"/>
    <m/>
    <s v="8:00-10:00"/>
    <m/>
    <s v="DAY OFF"/>
    <s v="UPPC/PVM"/>
    <n v="0.25"/>
    <m/>
    <n v="158"/>
  </r>
  <r>
    <x v="1"/>
    <s v="CALABATZON"/>
    <s v="BRYAN DALEON"/>
    <x v="11"/>
    <s v="LA SUERTE MEGA WAREHOUSE"/>
    <n v="1"/>
    <n v="1"/>
    <s v="PAGBILAO"/>
    <s v="ON BOARD"/>
    <n v="0.125"/>
    <n v="0.125"/>
    <s v="PARCAREY ,ALVIN"/>
    <s v="PARCAREY"/>
    <s v="ALVIN"/>
    <s v="8:00-11:30"/>
    <m/>
    <s v="8:00-11:30"/>
    <m/>
    <s v="8:00-11:30"/>
    <m/>
    <s v="DAY OFF"/>
    <s v="UPPC/LFC/PVM/UCI"/>
    <n v="0.25"/>
    <m/>
    <n v="37"/>
  </r>
  <r>
    <x v="1"/>
    <s v="CALABATZON"/>
    <s v="BRYAN DALEON"/>
    <x v="11"/>
    <s v="LA SUERTE CITY"/>
    <n v="1"/>
    <n v="1"/>
    <s v="LUCENA CITY"/>
    <s v="ON BOARD"/>
    <n v="0.125"/>
    <n v="0.125"/>
    <s v="PARCAREY ,ALVIN"/>
    <s v="PARCAREY"/>
    <s v="ALVIN"/>
    <s v="1:00-3:00"/>
    <m/>
    <s v="1:00-3:00"/>
    <m/>
    <s v="1:00-3:00"/>
    <m/>
    <s v="DAY OFF"/>
    <s v="UPPC/LFC/PVM/UCI"/>
    <n v="0.25"/>
    <m/>
    <n v="37"/>
  </r>
  <r>
    <x v="1"/>
    <s v="CALABATZON"/>
    <s v="BRYAN DALEON"/>
    <x v="11"/>
    <s v="BMADZ"/>
    <n v="1"/>
    <n v="1"/>
    <s v="LUCENA CITY"/>
    <s v="ON BOARD"/>
    <n v="0.125"/>
    <n v="0.125"/>
    <s v="PARCAREY ,ALVIN"/>
    <s v="PARCAREY"/>
    <s v="ALVIN"/>
    <s v="3:30-5:30"/>
    <m/>
    <s v="3:30-5:30"/>
    <m/>
    <s v="3:30-5:30"/>
    <m/>
    <s v="DAY OFF"/>
    <s v="UPPC/LFC/PVM/UCI"/>
    <n v="0.25"/>
    <m/>
    <n v="37"/>
  </r>
  <r>
    <x v="1"/>
    <s v="CALABATZON"/>
    <s v="BRYAN DALEON"/>
    <x v="11"/>
    <s v="SAN LUIS 2"/>
    <n v="1"/>
    <n v="1"/>
    <s v="LUCBAN"/>
    <s v="ON BOARD"/>
    <n v="0.125"/>
    <n v="0.125"/>
    <s v="PARCAREY ,ALVIN"/>
    <s v="PARCAREY"/>
    <s v="ALVIN"/>
    <m/>
    <s v="9:05-10:00"/>
    <m/>
    <s v="9:05-10:00"/>
    <m/>
    <s v="9:05-10:00"/>
    <s v="DAY OFF"/>
    <s v="UPPC/LFC/PVM/UCI"/>
    <n v="0.25"/>
    <m/>
    <n v="37"/>
  </r>
  <r>
    <x v="1"/>
    <s v="CALABATZON"/>
    <s v="BRYAN DALEON"/>
    <x v="11"/>
    <s v="ONGVILLE LUCBAN"/>
    <n v="1"/>
    <n v="1"/>
    <s v="LUCBAN"/>
    <s v="ON BOARD"/>
    <n v="0.125"/>
    <n v="0.125"/>
    <s v="PARCAREY ,ALVIN"/>
    <s v="PARCAREY"/>
    <s v="ALVIN"/>
    <m/>
    <s v="10:30-12:00"/>
    <m/>
    <s v="10:30-12:00"/>
    <m/>
    <s v="10:30-12:00"/>
    <s v="DAY OFF"/>
    <s v="UPPC/LFC/PVM/UCI"/>
    <n v="0.25"/>
    <m/>
    <n v="37"/>
  </r>
  <r>
    <x v="1"/>
    <s v="CALABATZON"/>
    <s v="BRYAN DALEON"/>
    <x v="11"/>
    <s v="SOUTH EMERALD TAYABAS"/>
    <n v="1"/>
    <n v="1"/>
    <s v="TAYABAS CITY"/>
    <s v="ON BOARD"/>
    <n v="0.125"/>
    <n v="0.125"/>
    <s v="PARCAREY ,ALVIN"/>
    <s v="PARCAREY"/>
    <s v="ALVIN"/>
    <m/>
    <s v="1:00-2:00"/>
    <m/>
    <s v="1:00-2:00"/>
    <m/>
    <s v="1:00-2:00"/>
    <s v="DAY OFF"/>
    <s v="UPPC/LFC/PVM/UCI"/>
    <n v="0.25"/>
    <m/>
    <n v="37"/>
  </r>
  <r>
    <x v="1"/>
    <s v="CALABATZON"/>
    <s v="BRYAN DALEON"/>
    <x v="11"/>
    <s v="TCMC"/>
    <n v="1"/>
    <n v="1"/>
    <s v="TAYABAS CITY"/>
    <s v="ON BOARD"/>
    <n v="0.125"/>
    <n v="0.125"/>
    <s v="PARCAREY ,ALVIN"/>
    <s v="PARCAREY"/>
    <s v="ALVIN"/>
    <m/>
    <s v="2:10-5:00"/>
    <m/>
    <s v="2:10-5:00"/>
    <m/>
    <s v="2:10-5:00"/>
    <s v="DAY OFF"/>
    <s v="UPPC/LFC/PVM/UCI"/>
    <n v="0.25"/>
    <m/>
    <n v="37"/>
  </r>
  <r>
    <x v="1"/>
    <s v="CALABATZON"/>
    <s v="BRYAN DALEON"/>
    <x v="11"/>
    <s v="ILAYA MART"/>
    <n v="1"/>
    <n v="1"/>
    <s v="LUCENA CITY"/>
    <s v="ON BOARD"/>
    <n v="7.6923076923076927E-2"/>
    <n v="7.6923076923076927E-2"/>
    <s v="CAUSAPIN ,ALVIN"/>
    <s v="CAUSAPIN"/>
    <s v="ALVIN"/>
    <s v="8:00-10:00"/>
    <m/>
    <m/>
    <m/>
    <s v="8:00-10:00"/>
    <m/>
    <s v="DAY OFF"/>
    <s v="UPPC/LFC/PVM/UCI"/>
    <n v="0.25"/>
    <m/>
    <n v="38"/>
  </r>
  <r>
    <x v="1"/>
    <s v="CALABATZON"/>
    <s v="BRYAN DALEON"/>
    <x v="11"/>
    <s v="ILAYA MARKET"/>
    <n v="1"/>
    <n v="1"/>
    <s v="LUCENA CITY"/>
    <s v="ON BOARD"/>
    <n v="7.6923076923076927E-2"/>
    <n v="7.6923076923076927E-2"/>
    <s v="CAUSAPIN ,ALVIN"/>
    <s v="CAUSAPIN"/>
    <s v="ALVIN"/>
    <s v="10:30-12:00"/>
    <m/>
    <m/>
    <m/>
    <s v="10:30-12:00"/>
    <m/>
    <s v="DAY OFF"/>
    <s v="UPPC/LFC/PVM/UCI"/>
    <n v="0.25"/>
    <m/>
    <n v="38"/>
  </r>
  <r>
    <x v="1"/>
    <s v="CALABATZON"/>
    <s v="BRYAN DALEON"/>
    <x v="11"/>
    <s v="CARLOS CAMPO"/>
    <n v="1"/>
    <n v="1"/>
    <s v="LUCENA CITY"/>
    <s v="ON BOARD"/>
    <n v="0.1"/>
    <n v="0.1"/>
    <s v="TALISAYON  ,EDUARDO"/>
    <s v="TALISAYON "/>
    <s v="EDUARDO"/>
    <m/>
    <s v="11:10-12:00"/>
    <m/>
    <s v="11:10-12:00"/>
    <m/>
    <s v="11:10-12:00"/>
    <s v="DAY OFF"/>
    <s v="UPPC/LFC/PVM/UCI"/>
    <n v="0.25"/>
    <m/>
    <n v="39"/>
  </r>
  <r>
    <x v="1"/>
    <s v="CALABATZON"/>
    <s v="BRYAN DALEON"/>
    <x v="11"/>
    <s v="CARLOS IYAM"/>
    <n v="1"/>
    <n v="1"/>
    <s v="LUCENA CITY"/>
    <s v="ON BOARD"/>
    <n v="7.6923076923076927E-2"/>
    <n v="7.6923076923076927E-2"/>
    <s v="CAUSAPIN ,ALVIN"/>
    <s v="CAUSAPIN"/>
    <s v="ALVIN"/>
    <s v="3:30-5:00"/>
    <m/>
    <m/>
    <m/>
    <s v="3:30-5:00"/>
    <m/>
    <s v="DAY OFF"/>
    <s v="UPPC/LFC/PVM/UCI"/>
    <n v="0.25"/>
    <m/>
    <n v="38"/>
  </r>
  <r>
    <x v="1"/>
    <s v="CALABATZON"/>
    <s v="BRYAN DALEON"/>
    <x v="11"/>
    <s v="CARLOS EVANGVALISTA"/>
    <n v="1"/>
    <n v="1"/>
    <s v="LUCENA CITY"/>
    <s v="ON BOARD"/>
    <n v="7.6923076923076927E-2"/>
    <n v="7.6923076923076927E-2"/>
    <s v="CAUSAPIN ,ALVIN"/>
    <s v="CAUSAPIN"/>
    <s v="ALVIN"/>
    <m/>
    <s v="8:00-10:00"/>
    <m/>
    <s v="8:00-10:00"/>
    <m/>
    <m/>
    <s v="DAY OFF"/>
    <s v="UPPC/LFC/PVM/UCI"/>
    <n v="0.25"/>
    <m/>
    <n v="38"/>
  </r>
  <r>
    <x v="1"/>
    <s v="CALABATZON"/>
    <s v="BRYAN DALEON"/>
    <x v="11"/>
    <s v="CARLOS QMC"/>
    <n v="1"/>
    <n v="1"/>
    <s v="LUCENA CITY"/>
    <s v="ON BOARD"/>
    <n v="0.1"/>
    <n v="0.1"/>
    <s v="TALISAYON  ,EDUARDO"/>
    <s v="TALISAYON "/>
    <s v="EDUARDO"/>
    <m/>
    <s v="10:30-11:00"/>
    <m/>
    <s v="10:30-11:00"/>
    <m/>
    <s v="10:30-11:00"/>
    <s v="DAY OFF"/>
    <s v="UPPC/LFC/PVM/UCI"/>
    <n v="0.25"/>
    <m/>
    <n v="39"/>
  </r>
  <r>
    <x v="1"/>
    <s v="CALABATZON"/>
    <s v="BRYAN DALEON"/>
    <x v="11"/>
    <s v="CARLOS PAYLESS"/>
    <n v="1"/>
    <n v="1"/>
    <s v="LUCENA CITY"/>
    <s v="ON BOARD"/>
    <n v="7.6923076923076927E-2"/>
    <n v="7.6923076923076927E-2"/>
    <s v="CAUSAPIN ,ALVIN"/>
    <s v="CAUSAPIN"/>
    <s v="ALVIN"/>
    <m/>
    <s v="1:00-2:00"/>
    <m/>
    <s v="1:00-2:00"/>
    <m/>
    <m/>
    <s v="DAY OFF"/>
    <s v="UPPC/LFC/PVM/UCI"/>
    <n v="0.25"/>
    <m/>
    <n v="38"/>
  </r>
  <r>
    <x v="1"/>
    <s v="CALABATZON"/>
    <s v="BRYAN DALEON"/>
    <x v="11"/>
    <s v="CARLOS RED-V"/>
    <n v="1"/>
    <n v="1"/>
    <s v="LUCENA CITY"/>
    <s v="ON BOARD"/>
    <n v="7.6923076923076927E-2"/>
    <n v="7.6923076923076927E-2"/>
    <s v="CAUSAPIN ,ALVIN"/>
    <s v="CAUSAPIN"/>
    <s v="ALVIN"/>
    <m/>
    <s v="2:15-3:00"/>
    <m/>
    <s v="2:15-3:00"/>
    <m/>
    <m/>
    <s v="DAY OFF"/>
    <s v="UPPC/LFC/PVM/UCI"/>
    <n v="0.25"/>
    <m/>
    <n v="38"/>
  </r>
  <r>
    <x v="1"/>
    <s v="CALABATZON"/>
    <s v="BRYAN DALEON"/>
    <x v="11"/>
    <s v="CARLOS MERCHAN"/>
    <n v="1"/>
    <n v="1"/>
    <s v="LUCENA CITY"/>
    <s v="ON BOARD"/>
    <n v="7.6923076923076927E-2"/>
    <n v="7.6923076923076927E-2"/>
    <s v="CAUSAPIN ,ALVIN"/>
    <s v="CAUSAPIN"/>
    <s v="ALVIN"/>
    <m/>
    <s v="3:30-5:00"/>
    <m/>
    <s v="3:30-5:00"/>
    <m/>
    <m/>
    <s v="DAY OFF"/>
    <s v="UPPC/LFC/PVM/UCI"/>
    <n v="0.25"/>
    <m/>
    <n v="38"/>
  </r>
  <r>
    <x v="1"/>
    <s v="CALABATZON"/>
    <s v="BRYAN DALEON"/>
    <x v="11"/>
    <s v="MANALO"/>
    <n v="1"/>
    <n v="1"/>
    <s v="SAN JUAN BATANGAS"/>
    <s v="ON BOARD"/>
    <n v="7.6923076923076927E-2"/>
    <n v="7.6923076923076927E-2"/>
    <s v="CAUSAPIN ,ALVIN"/>
    <s v="CAUSAPIN"/>
    <s v="ALVIN"/>
    <m/>
    <m/>
    <s v="8:00-10:00"/>
    <m/>
    <m/>
    <s v="8:00-10:00"/>
    <s v="DAY OFF"/>
    <s v="UPPC/LFC/PVM/UCI"/>
    <n v="0.25"/>
    <m/>
    <n v="38"/>
  </r>
  <r>
    <x v="1"/>
    <s v="CALABATZON"/>
    <s v="BRYAN DALEON"/>
    <x v="11"/>
    <n v="259"/>
    <n v="1"/>
    <n v="1"/>
    <s v="SAN JUAN BATANGAS"/>
    <s v="ON BOARD"/>
    <n v="7.6923076923076927E-2"/>
    <n v="7.6923076923076927E-2"/>
    <s v="CAUSAPIN ,ALVIN"/>
    <s v="CAUSAPIN"/>
    <s v="ALVIN"/>
    <m/>
    <m/>
    <s v="10:30-12:00"/>
    <m/>
    <m/>
    <s v="10:30-12:00"/>
    <s v="DAY OFF"/>
    <s v="UPPC/LFC/PVM/UCI"/>
    <n v="0.25"/>
    <m/>
    <n v="38"/>
  </r>
  <r>
    <x v="1"/>
    <s v="CALABATZON"/>
    <s v="BRYAN DALEON"/>
    <x v="11"/>
    <s v="108 DAILY MART SAN ANTONIO"/>
    <n v="1"/>
    <n v="1"/>
    <s v="SAN ANTONIO"/>
    <s v="ON BOARD"/>
    <n v="7.6923076923076927E-2"/>
    <n v="7.6923076923076927E-2"/>
    <s v="CAUSAPIN ,ALVIN"/>
    <s v="CAUSAPIN"/>
    <s v="ALVIN"/>
    <m/>
    <m/>
    <s v="1:30-3:00"/>
    <m/>
    <m/>
    <s v="1:30-3:00"/>
    <s v="DAY OFF"/>
    <s v="UPPC/LFC/PVM/UCI"/>
    <n v="0.25"/>
    <m/>
    <n v="38"/>
  </r>
  <r>
    <x v="1"/>
    <s v="CALABATZON"/>
    <s v="BRYAN DALEON"/>
    <x v="11"/>
    <s v="ALMARK"/>
    <n v="1"/>
    <n v="1"/>
    <s v="TIAONG"/>
    <s v="ON BOARD"/>
    <n v="7.6923076923076927E-2"/>
    <n v="7.6923076923076927E-2"/>
    <s v="CAUSAPIN ,ALVIN"/>
    <s v="CAUSAPIN"/>
    <s v="ALVIN"/>
    <m/>
    <m/>
    <s v="3:30-4:00"/>
    <m/>
    <m/>
    <s v="3:30-4:00"/>
    <s v="DAY OFF"/>
    <s v="UPPC/LFC/PVM/UCI"/>
    <n v="0.25"/>
    <m/>
    <n v="38"/>
  </r>
  <r>
    <x v="1"/>
    <s v="CALABATZON"/>
    <s v="BRYAN DALEON"/>
    <x v="11"/>
    <s v="SHOPRITE MAYAO"/>
    <n v="1"/>
    <n v="1"/>
    <s v="LUCENA CITY"/>
    <s v="ON BOARD"/>
    <n v="0.1"/>
    <n v="0.1"/>
    <s v="TALISAYON  ,EDUARDO"/>
    <s v="TALISAYON "/>
    <s v="EDUARDO"/>
    <m/>
    <s v="8:00-10:00"/>
    <m/>
    <s v="8:00-10:00"/>
    <m/>
    <s v="8:00-10:00"/>
    <s v="DAY OFF"/>
    <s v="UPPC/LFC/PVM/UCI"/>
    <n v="0.25"/>
    <m/>
    <n v="39"/>
  </r>
  <r>
    <x v="1"/>
    <s v="CALABATZON"/>
    <s v="BRYAN DALEON"/>
    <x v="11"/>
    <s v="ONGVILLE CANDELARIA"/>
    <n v="1"/>
    <n v="1"/>
    <s v="CANDELARIA"/>
    <s v="ON BOARD"/>
    <n v="0.1"/>
    <n v="0.1"/>
    <s v="TALISAYON  ,EDUARDO"/>
    <s v="TALISAYON "/>
    <s v="EDUARDO"/>
    <s v="3:15-5:00"/>
    <m/>
    <s v="3:15-5:00"/>
    <m/>
    <s v="3:15-5:00"/>
    <m/>
    <s v="DAY OFF"/>
    <s v="UPPC/LFC/PVM/UCI"/>
    <n v="0.25"/>
    <m/>
    <n v="39"/>
  </r>
  <r>
    <x v="1"/>
    <s v="CALABATZON"/>
    <s v="BRYAN DALEON"/>
    <x v="11"/>
    <s v="108 DAILY MART CANDELARIA"/>
    <n v="1"/>
    <n v="1"/>
    <s v="CANDELARIA"/>
    <s v="ON BOARD"/>
    <n v="0.1"/>
    <n v="0.1"/>
    <s v="TALISAYON  ,EDUARDO"/>
    <s v="TALISAYON "/>
    <s v="EDUARDO"/>
    <s v="1:00-3:00"/>
    <m/>
    <s v="1:00-3:00"/>
    <m/>
    <s v="1:00-3:00"/>
    <m/>
    <s v="DAY OFF"/>
    <s v="UPPC/LFC/PVM/UCI"/>
    <n v="0.25"/>
    <m/>
    <n v="39"/>
  </r>
  <r>
    <x v="1"/>
    <s v="CALABATZON"/>
    <s v="BRYAN DALEON"/>
    <x v="11"/>
    <s v="ONGVILLE SARIAYA"/>
    <n v="1"/>
    <n v="1"/>
    <s v="SARIAYA"/>
    <s v="ON BOARD"/>
    <n v="0.1"/>
    <n v="0.1"/>
    <s v="TALISAYON  ,EDUARDO"/>
    <s v="TALISAYON "/>
    <s v="EDUARDO"/>
    <s v="10:30-12:00"/>
    <m/>
    <s v="10:30-12:00"/>
    <m/>
    <s v="10:30-12:00"/>
    <m/>
    <s v="DAY OFF"/>
    <s v="UPPC/LFC/PVM/UCI"/>
    <n v="0.25"/>
    <m/>
    <n v="39"/>
  </r>
  <r>
    <x v="1"/>
    <s v="CALABATZON"/>
    <s v="BRYAN DALEON"/>
    <x v="11"/>
    <s v="MIKKI MART"/>
    <n v="1"/>
    <n v="1"/>
    <s v="LUCENA CITY"/>
    <s v="ON BOARD"/>
    <n v="7.6923076923076927E-2"/>
    <n v="7.6923076923076927E-2"/>
    <s v="CAUSAPIN ,ALVIN"/>
    <s v="CAUSAPIN"/>
    <s v="ALVIN"/>
    <m/>
    <s v="9:00-12:00"/>
    <m/>
    <s v="9:00-12:00"/>
    <m/>
    <m/>
    <s v="DAY OFF"/>
    <s v="UPPC/LFC/PVM/UCI"/>
    <n v="0.25"/>
    <m/>
    <n v="38"/>
  </r>
  <r>
    <x v="1"/>
    <s v="CALABATZON"/>
    <s v="BRYAN DALEON"/>
    <x v="11"/>
    <s v="SHOPRITE CENTER"/>
    <n v="1"/>
    <n v="1"/>
    <s v="LUCENA CITY"/>
    <s v="ON BOARD"/>
    <n v="0.1"/>
    <n v="0.1"/>
    <s v="TALISAYON  ,EDUARDO"/>
    <s v="TALISAYON "/>
    <s v="EDUARDO"/>
    <m/>
    <s v="1:00-3:00"/>
    <m/>
    <s v="1:00-3:00"/>
    <m/>
    <s v="1:00-3:00"/>
    <s v="DAY OFF"/>
    <s v="UPPC/LFC/PVM/UCI"/>
    <n v="0.25"/>
    <m/>
    <n v="39"/>
  </r>
  <r>
    <x v="1"/>
    <s v="CALABATZON"/>
    <s v="BRYAN DALEON"/>
    <x v="11"/>
    <s v="CAPARROS MART 2"/>
    <n v="1"/>
    <n v="1"/>
    <s v="GUMACA"/>
    <s v="ON BOARD"/>
    <n v="0.1111111111111111"/>
    <n v="0.1111111111111111"/>
    <s v="VERDERA ,JOHN MARK"/>
    <s v="VERDERA"/>
    <s v="JOHN MARK"/>
    <s v="8:00-12:00"/>
    <m/>
    <m/>
    <s v="DAY OFF"/>
    <s v="8:00-12:00"/>
    <m/>
    <m/>
    <s v="UPPC/LFC/PVM/UCI"/>
    <n v="0.25"/>
    <m/>
    <n v="40"/>
  </r>
  <r>
    <x v="1"/>
    <s v="CALABATZON"/>
    <s v="BRYAN DALEON"/>
    <x v="11"/>
    <s v="CAPARROS MART 1"/>
    <n v="1"/>
    <n v="1"/>
    <s v="GUMACA"/>
    <s v="ON BOARD"/>
    <n v="0.1111111111111111"/>
    <n v="0.1111111111111111"/>
    <s v="VERDERA ,JOHN MARK"/>
    <s v="VERDERA"/>
    <s v="JOHN MARK"/>
    <s v="2:00-6:00"/>
    <m/>
    <m/>
    <s v="DAY OFF"/>
    <s v="2:00-6:00"/>
    <m/>
    <m/>
    <s v="UPPC/LFC/PVM/UCI"/>
    <n v="0.25"/>
    <m/>
    <n v="40"/>
  </r>
  <r>
    <x v="1"/>
    <s v="CALABATZON"/>
    <s v="BRYAN DALEON"/>
    <x v="11"/>
    <s v="VITORINA"/>
    <n v="1"/>
    <n v="1"/>
    <s v="LOPEZ"/>
    <s v="ON BOARD"/>
    <n v="0.1111111111111111"/>
    <n v="0.1111111111111111"/>
    <s v="VERDERA ,JOHN MARK"/>
    <s v="VERDERA"/>
    <s v="JOHN MARK"/>
    <m/>
    <s v="8:00-12:00"/>
    <m/>
    <s v="DAY OFF"/>
    <m/>
    <m/>
    <s v="8:00-12:00"/>
    <s v="UPPC/LFC/PVM/UCI"/>
    <n v="0.25"/>
    <m/>
    <n v="40"/>
  </r>
  <r>
    <x v="1"/>
    <s v="CALABATZON"/>
    <s v="BRYAN DALEON"/>
    <x v="11"/>
    <s v="UNI ACE"/>
    <n v="1"/>
    <n v="1"/>
    <s v="LOPEZ"/>
    <s v="ON BOARD"/>
    <n v="0.1111111111111111"/>
    <n v="0.1111111111111111"/>
    <s v="VERDERA ,JOHN MARK"/>
    <s v="VERDERA"/>
    <s v="JOHN MARK"/>
    <m/>
    <s v="1:00-3:00"/>
    <m/>
    <s v="DAY OFF"/>
    <m/>
    <m/>
    <s v="1:00-3:00"/>
    <s v="UPPC/LFC/PVM/UCI"/>
    <n v="0.25"/>
    <m/>
    <n v="40"/>
  </r>
  <r>
    <x v="1"/>
    <s v="CALABATZON"/>
    <s v="BRYAN DALEON"/>
    <x v="11"/>
    <s v="RRJL"/>
    <n v="1"/>
    <n v="1"/>
    <s v="LOPEZ"/>
    <s v="ON BOARD"/>
    <n v="0.1111111111111111"/>
    <n v="0.1111111111111111"/>
    <s v="VERDERA ,JOHN MARK"/>
    <s v="VERDERA"/>
    <s v="JOHN MARK"/>
    <m/>
    <s v="3:05-5:00"/>
    <m/>
    <s v="DAY OFF"/>
    <m/>
    <m/>
    <s v="3:05-5:00"/>
    <s v="UPPC/LFC/PVM/UCI"/>
    <n v="0.25"/>
    <m/>
    <n v="40"/>
  </r>
  <r>
    <x v="1"/>
    <s v="CALABATZON"/>
    <s v="BRYAN DALEON"/>
    <x v="11"/>
    <s v="PAG-ASA MART"/>
    <n v="1"/>
    <n v="1"/>
    <s v="ATIMONAN"/>
    <s v="ON BOARD"/>
    <n v="0.1111111111111111"/>
    <n v="0.1111111111111111"/>
    <s v="VERDERA ,JOHN MARK"/>
    <s v="VERDERA"/>
    <s v="JOHN MARK"/>
    <m/>
    <m/>
    <s v="8:00-12:00"/>
    <s v="DAY OFF"/>
    <m/>
    <s v="8:00-12:00"/>
    <m/>
    <s v="UPPC/LFC/PVM/UCI"/>
    <n v="0.25"/>
    <m/>
    <n v="40"/>
  </r>
  <r>
    <x v="1"/>
    <s v="CALABATZON"/>
    <s v="BRYAN DALEON"/>
    <x v="11"/>
    <s v="MICO'S"/>
    <n v="1"/>
    <n v="1"/>
    <s v="ATIMONAN"/>
    <s v="ON BOARD"/>
    <n v="0.1111111111111111"/>
    <n v="0.1111111111111111"/>
    <s v="VERDERA ,JOHN MARK"/>
    <s v="VERDERA"/>
    <s v="JOHN MARK"/>
    <m/>
    <m/>
    <s v="1:00-3:00"/>
    <s v="DAY OFF"/>
    <m/>
    <s v="1:00-3:00"/>
    <m/>
    <s v="UPPC/LFC/PVM/UCI"/>
    <n v="0.25"/>
    <m/>
    <n v="40"/>
  </r>
  <r>
    <x v="1"/>
    <s v="CALABATZON"/>
    <s v="BRYAN DALEON"/>
    <x v="11"/>
    <s v="CAPARROS MART 3"/>
    <n v="1"/>
    <n v="1"/>
    <s v="ATIMONAN"/>
    <s v="ON BOARD"/>
    <n v="0.1111111111111111"/>
    <n v="0.1111111111111111"/>
    <s v="VERDERA ,JOHN MARK"/>
    <s v="VERDERA"/>
    <s v="JOHN MARK"/>
    <m/>
    <m/>
    <s v="3:05-5:00"/>
    <s v="DAY OFF"/>
    <m/>
    <s v="3:05-5:00"/>
    <m/>
    <s v="UPPC/LFC/PVM/UCI"/>
    <n v="0.25"/>
    <m/>
    <n v="40"/>
  </r>
  <r>
    <x v="1"/>
    <s v="CALABATZON"/>
    <s v="BRYAN DALEON"/>
    <x v="11"/>
    <s v="KASH WYN SUPERMARKET"/>
    <n v="1"/>
    <n v="1"/>
    <s v="CALAUAG QUEZON"/>
    <s v="ON BOARD"/>
    <n v="0.1111111111111111"/>
    <n v="0.1111111111111111"/>
    <s v="VERDERA ,JOHN MARK"/>
    <s v="VERDERA"/>
    <s v="JOHN MARK"/>
    <m/>
    <s v="10:30-12:00"/>
    <m/>
    <s v="DAY OFF"/>
    <m/>
    <m/>
    <s v="10:30-12:00"/>
    <s v="UPPC/LFC/PVM/UCI"/>
    <n v="0.25"/>
    <m/>
    <n v="40"/>
  </r>
  <r>
    <x v="1"/>
    <s v="CALABATZON"/>
    <s v="BRYAN DALEON"/>
    <x v="11"/>
    <s v="CARLOS ALLAREY"/>
    <n v="1"/>
    <n v="1"/>
    <s v="LUCENA CITY , QUEZON"/>
    <s v="ON BOARD"/>
    <n v="7.6923076923076927E-2"/>
    <n v="7.6923076923076927E-2"/>
    <s v="CAUSAPIN ,ALVIN"/>
    <s v="CAUSAPIN"/>
    <s v="ALVIN"/>
    <s v="1:00-3:00"/>
    <m/>
    <m/>
    <m/>
    <s v="1:00-3:00"/>
    <m/>
    <s v="DAY OFF"/>
    <s v="UPPC/LFC/PVM/UCI"/>
    <n v="0.25"/>
    <m/>
    <n v="38"/>
  </r>
  <r>
    <x v="1"/>
    <s v="CALABATZON"/>
    <s v="BRYAN DALEON"/>
    <x v="11"/>
    <s v="GOCERY"/>
    <n v="1"/>
    <n v="1"/>
    <s v="TAYABAS CITY , QUEZON"/>
    <s v="ON BOARD"/>
    <n v="0.1"/>
    <n v="0.1"/>
    <s v="TALISAYON  ,EDUARDO"/>
    <s v="TALISAYON "/>
    <s v="EDUARDO"/>
    <s v="8:00-9:00"/>
    <m/>
    <s v="8:00-9:00"/>
    <m/>
    <s v="8:00-9:00"/>
    <m/>
    <s v="DAY OFF"/>
    <s v="UPPC/LFC/PVM/UCI"/>
    <n v="0.25"/>
    <m/>
    <n v="39"/>
  </r>
  <r>
    <x v="1"/>
    <s v="CALABATZON"/>
    <s v="BRYAN DALEON"/>
    <x v="11"/>
    <s v="MCC SUPERMARKET"/>
    <n v="1"/>
    <n v="1"/>
    <s v="TAYABAS CITY , QUEZON"/>
    <s v="ON BOARD"/>
    <n v="0.1"/>
    <n v="0.1"/>
    <s v="TALISAYON  ,EDUARDO"/>
    <s v="TALISAYON "/>
    <s v="EDUARDO"/>
    <s v="9:10-10:00"/>
    <m/>
    <s v="9:10-10:00"/>
    <m/>
    <s v="9:10-10:00"/>
    <m/>
    <s v="DAY OFF"/>
    <s v="UPPC/LFC/PVM/UCI"/>
    <n v="0.25"/>
    <m/>
    <n v="39"/>
  </r>
  <r>
    <x v="1"/>
    <s v="CALABATZON"/>
    <s v="BRYAN DALEON"/>
    <x v="11"/>
    <s v="DLSY"/>
    <n v="1"/>
    <n v="1"/>
    <s v="TAYABAS CITY , QUEZON"/>
    <s v="ON BOARD"/>
    <n v="0.1"/>
    <n v="0.1"/>
    <s v="TALISAYON  ,EDUARDO"/>
    <s v="TALISAYON "/>
    <s v="EDUARDO"/>
    <m/>
    <s v="3:30-5:00"/>
    <m/>
    <s v="3:30-5:00"/>
    <m/>
    <s v="3:30-5:00"/>
    <s v="DAY OFF"/>
    <s v="UPPC/LFC/PVM/UCI"/>
    <n v="0.25"/>
    <m/>
    <n v="39"/>
  </r>
  <r>
    <x v="1"/>
    <s v="CALABATZON"/>
    <s v="BRYAN DALEON"/>
    <x v="11"/>
    <s v="SAN LUIS 1"/>
    <n v="1"/>
    <n v="1"/>
    <s v="QUEZON"/>
    <s v="ON BOARD"/>
    <n v="0.125"/>
    <n v="0.125"/>
    <s v="PARCAREY ,ALVIN"/>
    <s v="PARCAREY"/>
    <s v="ALVIN"/>
    <m/>
    <s v="8:00-9:00"/>
    <m/>
    <s v="8:00-9:00"/>
    <m/>
    <s v="8:00-9:00"/>
    <s v="DAY OFF"/>
    <s v="UPPC/LFC/PVM/UCI"/>
    <n v="0.25"/>
    <m/>
    <n v="37"/>
  </r>
  <r>
    <x v="1"/>
    <s v="CALABATZON"/>
    <s v="BRYAN DALEON"/>
    <x v="12"/>
    <s v="CITIMART CAEDO"/>
    <n v="1"/>
    <n v="1"/>
    <s v="BATANGAS CITY"/>
    <s v="ON BOARD"/>
    <n v="0.33333333333333331"/>
    <n v="0.33333333333333331"/>
    <s v="CULIS ,MICHAEL"/>
    <s v="CULIS"/>
    <s v="MICHAEL"/>
    <m/>
    <s v="8:00-12:00"/>
    <m/>
    <s v="DAY OFF"/>
    <s v="8:00-12:00"/>
    <m/>
    <s v="8:00-12:00"/>
    <s v="UPPC/LFC/PVM/AWI"/>
    <n v="0.25"/>
    <m/>
    <n v="41"/>
  </r>
  <r>
    <x v="1"/>
    <s v="CALABATZON"/>
    <s v="BRYAN DALEON"/>
    <x v="12"/>
    <s v="CITIMART BAYMALL"/>
    <n v="1"/>
    <n v="1"/>
    <s v="BATANGAS CITY"/>
    <s v="ON BOARD"/>
    <n v="0.33333333333333331"/>
    <n v="0.33333333333333331"/>
    <s v="CULIS ,MICHAEL"/>
    <s v="CULIS"/>
    <s v="MICHAEL"/>
    <s v="1:00-5:00"/>
    <s v="1:00-5:00"/>
    <s v="1:00-5:00"/>
    <s v="DAY OFF"/>
    <s v="1:00-5:00"/>
    <s v="1:00-5:00"/>
    <s v="1:00-5:00"/>
    <s v="UPPC/LFC/PVM/AWI"/>
    <n v="0.25"/>
    <m/>
    <n v="41"/>
  </r>
  <r>
    <x v="1"/>
    <s v="CALABATZON"/>
    <s v="BRYAN DALEON"/>
    <x v="12"/>
    <s v="UNI TOP BATANGAS CITY"/>
    <n v="1"/>
    <n v="1"/>
    <s v="BATANGAS CITY"/>
    <s v="ON BOARD"/>
    <n v="0.33333333333333331"/>
    <n v="0.33333333333333331"/>
    <s v="CULIS ,MICHAEL"/>
    <s v="CULIS"/>
    <s v="MICHAEL"/>
    <s v="8:00-12:00"/>
    <m/>
    <s v="8:00-12:00"/>
    <s v="DAY OFF"/>
    <m/>
    <s v="8:00-12:00"/>
    <m/>
    <s v="UPPC/LFC/PVM/AWI"/>
    <n v="0.25"/>
    <m/>
    <n v="41"/>
  </r>
  <r>
    <x v="1"/>
    <s v="CALABATZON"/>
    <s v="BRYAN DALEON"/>
    <x v="12"/>
    <s v="CITIMART BAUAN"/>
    <n v="1"/>
    <n v="1"/>
    <s v="BAUAN"/>
    <s v="ON BOARD"/>
    <n v="0.16666666666666666"/>
    <n v="0.16666666666666666"/>
    <s v="MANA ,RUSTAN"/>
    <s v="MANA"/>
    <s v="RUSTAN"/>
    <s v="7:00-11:00"/>
    <m/>
    <s v="7:00-11:00"/>
    <m/>
    <s v="7:00-11:00"/>
    <s v="7:00-11:00"/>
    <s v="DAY OFF"/>
    <s v="UPPC/LFC/PVM/AWI"/>
    <n v="0.25"/>
    <m/>
    <n v="42"/>
  </r>
  <r>
    <x v="1"/>
    <s v="CALABATZON"/>
    <s v="BRYAN DALEON"/>
    <x v="12"/>
    <s v="SIDC STA. RITA"/>
    <n v="1"/>
    <n v="1"/>
    <s v="BATANGAS CITY"/>
    <s v="ON BOARD"/>
    <n v="0.16666666666666666"/>
    <n v="0.16666666666666666"/>
    <s v="MANA ,RUSTAN"/>
    <s v="MANA"/>
    <s v="RUSTAN"/>
    <s v="2:30-4:00"/>
    <m/>
    <m/>
    <m/>
    <m/>
    <s v="2:30-4:00"/>
    <s v="DAY OFF"/>
    <s v="UPPC/LFC/PVM/AWI"/>
    <n v="0.25"/>
    <m/>
    <n v="42"/>
  </r>
  <r>
    <x v="1"/>
    <s v="CALABATZON"/>
    <s v="BRYAN DALEON"/>
    <x v="12"/>
    <s v="SIDC BAUAN"/>
    <n v="1"/>
    <n v="1"/>
    <s v="BAUAN"/>
    <s v="ON BOARD"/>
    <n v="0.16666666666666666"/>
    <n v="0.16666666666666666"/>
    <s v="MANA ,RUSTAN"/>
    <s v="MANA"/>
    <s v="RUSTAN"/>
    <s v="12:00-2:00"/>
    <m/>
    <m/>
    <m/>
    <m/>
    <m/>
    <s v="DAY OFF"/>
    <s v="UPPC/LFC/PVM/AWI"/>
    <n v="0.25"/>
    <m/>
    <n v="42"/>
  </r>
  <r>
    <x v="1"/>
    <s v="CALABATZON"/>
    <s v="BRYAN DALEON"/>
    <x v="12"/>
    <s v="SIDC PALLOCAN"/>
    <n v="1"/>
    <n v="1"/>
    <s v="BATANGAS CITY"/>
    <s v="ON BOARD"/>
    <n v="0.16666666666666666"/>
    <n v="0.16666666666666666"/>
    <s v="MANA ,RUSTAN"/>
    <s v="MANA"/>
    <s v="RUSTAN"/>
    <m/>
    <s v="7:00-8:30"/>
    <m/>
    <s v="7:00-8:30"/>
    <m/>
    <m/>
    <s v="DAY OFF"/>
    <s v="UPPC/LFC/PVM/AWI"/>
    <n v="0.25"/>
    <m/>
    <n v="42"/>
  </r>
  <r>
    <x v="1"/>
    <s v="CALABATZON"/>
    <s v="BRYAN DALEON"/>
    <x v="12"/>
    <s v="PIC N SAVE"/>
    <n v="1"/>
    <n v="1"/>
    <s v="BATANGAS CITY"/>
    <s v="ON BOARD"/>
    <n v="0.16666666666666666"/>
    <n v="0.16666666666666666"/>
    <s v="MANA ,RUSTAN"/>
    <s v="MANA"/>
    <s v="RUSTAN"/>
    <m/>
    <s v="9:00-11:00"/>
    <m/>
    <s v="9:00-11:00"/>
    <m/>
    <s v="12:00-2:00"/>
    <s v="DAY OFF"/>
    <s v="UPPC/LFC/PVM/AWI"/>
    <n v="0.25"/>
    <m/>
    <n v="42"/>
  </r>
  <r>
    <x v="1"/>
    <s v="CALABATZON"/>
    <s v="BRYAN DALEON"/>
    <x v="12"/>
    <s v="CITIMART SHOP-ON"/>
    <n v="1"/>
    <n v="1"/>
    <s v="BATANGAS CITY"/>
    <s v="ON BOARD"/>
    <n v="0.16666666666666666"/>
    <n v="0.16666666666666666"/>
    <s v="MANA ,RUSTAN"/>
    <s v="MANA"/>
    <s v="RUSTAN"/>
    <m/>
    <s v="12:00-4:00"/>
    <s v="12:00-4:00"/>
    <s v="12:00-4:00"/>
    <s v="12:00-4:00"/>
    <m/>
    <s v="DAY OFF"/>
    <s v="UPPC/LFC/PVM/AWI"/>
    <n v="0.25"/>
    <m/>
    <n v="42"/>
  </r>
  <r>
    <x v="1"/>
    <s v="CALABATZON"/>
    <s v="BRYAN DALEON"/>
    <x v="12"/>
    <s v="MS MASUERTE"/>
    <n v="1"/>
    <n v="1"/>
    <s v="LIPA CITY"/>
    <s v="ON BOARD"/>
    <n v="0.125"/>
    <n v="0.125"/>
    <s v="CASTILLO ,HERBERT"/>
    <s v="CASTILLO"/>
    <s v="HERBERT"/>
    <s v="8:00-12:00"/>
    <s v="1:00-2:30"/>
    <m/>
    <s v="1:00-2:30"/>
    <m/>
    <s v="1:00-2:30"/>
    <s v="DAY OFF"/>
    <s v="UPPC/LFC/PVM/UCI"/>
    <n v="0.25"/>
    <m/>
    <n v="43"/>
  </r>
  <r>
    <x v="1"/>
    <s v="CALABATZON"/>
    <s v="BRYAN DALEON"/>
    <x v="12"/>
    <s v="SOUTHERN TWIN 1"/>
    <n v="1"/>
    <m/>
    <s v="LIPA CITY"/>
    <s v="FOR POOLING 1"/>
    <n v="0.16666666666666666"/>
    <m/>
    <m/>
    <m/>
    <m/>
    <m/>
    <s v="7:00-2:00"/>
    <m/>
    <s v="7:00-2:00"/>
    <m/>
    <s v="7:00-11:00"/>
    <s v="DAY OFF"/>
    <s v="UPPC/LFC/PVM/UCI"/>
    <n v="0.25"/>
    <m/>
    <n v="44"/>
  </r>
  <r>
    <x v="1"/>
    <s v="CALABATZON"/>
    <s v="BRYAN DALEON"/>
    <x v="12"/>
    <s v="EBR"/>
    <n v="1"/>
    <n v="1"/>
    <s v="LIPA CITY"/>
    <s v="ON BOARD"/>
    <n v="0.125"/>
    <n v="0.125"/>
    <s v="CASTILLO ,HERBERT"/>
    <s v="CASTILLO"/>
    <s v="HERBERT"/>
    <s v="1:00-3:00"/>
    <s v="2:35-3:30"/>
    <m/>
    <s v="2:35-3:30"/>
    <m/>
    <s v="2:35-3:30"/>
    <s v="DAY OFF"/>
    <s v="UPPC/LFC/PVM/UCI"/>
    <n v="0.25"/>
    <m/>
    <n v="43"/>
  </r>
  <r>
    <x v="1"/>
    <s v="CALABATZON"/>
    <s v="BRYAN DALEON"/>
    <x v="12"/>
    <s v="TAGUMPAY"/>
    <n v="1"/>
    <n v="1"/>
    <s v="LIPA CITY"/>
    <s v="ON BOARD"/>
    <n v="0.125"/>
    <n v="0.125"/>
    <s v="CASTILLO ,HERBERT"/>
    <s v="CASTILLO"/>
    <s v="HERBERT"/>
    <s v="3:15-5:00"/>
    <s v="3:35-5:00"/>
    <m/>
    <s v="3:35-5:00"/>
    <m/>
    <s v="3:35-5:00"/>
    <s v="DAY OFF"/>
    <s v="UPPC/LFC/PVM/UCI"/>
    <n v="0.25"/>
    <m/>
    <n v="43"/>
  </r>
  <r>
    <x v="1"/>
    <s v="CALABATZON"/>
    <s v="BRYAN DALEON"/>
    <x v="12"/>
    <s v="EDRA 1"/>
    <n v="1"/>
    <n v="1"/>
    <s v="ROSARIO"/>
    <s v="ON BOARD"/>
    <n v="0.125"/>
    <n v="0.125"/>
    <s v="CASTILLO ,HERBERT"/>
    <s v="CASTILLO"/>
    <s v="HERBERT"/>
    <m/>
    <m/>
    <s v="8:00-10:00"/>
    <m/>
    <s v="8:00-10:00"/>
    <m/>
    <s v="DAY OFF"/>
    <s v="UPPC/LFC/PVM/UCI"/>
    <n v="0.25"/>
    <m/>
    <n v="43"/>
  </r>
  <r>
    <x v="1"/>
    <s v="CALABATZON"/>
    <s v="BRYAN DALEON"/>
    <x v="12"/>
    <s v="SIDC ROSARIO"/>
    <n v="1"/>
    <n v="1"/>
    <s v="ROSARIO"/>
    <s v="ON BOARD"/>
    <n v="0.125"/>
    <n v="0.125"/>
    <s v="CASTILLO ,HERBERT"/>
    <s v="CASTILLO"/>
    <s v="HERBERT"/>
    <m/>
    <m/>
    <s v="10:10-12:00"/>
    <m/>
    <s v="10:10-12:00"/>
    <m/>
    <s v="DAY OFF"/>
    <s v="UPPC/LFC/PVM/UCI"/>
    <n v="0.25"/>
    <m/>
    <n v="43"/>
  </r>
  <r>
    <x v="1"/>
    <s v="CALABATZON"/>
    <s v="BRYAN DALEON"/>
    <x v="12"/>
    <s v="SOUTH EMERALD ROSARIO"/>
    <n v="1"/>
    <n v="1"/>
    <s v="ROSARIO"/>
    <s v="ON BOARD"/>
    <n v="0.125"/>
    <n v="0.125"/>
    <s v="CASTILLO ,HERBERT"/>
    <s v="CASTILLO"/>
    <s v="HERBERT"/>
    <m/>
    <m/>
    <s v="1:00-2:00"/>
    <m/>
    <s v="1:00-2:00"/>
    <m/>
    <s v="DAY OFF"/>
    <s v="UPPC/LFC/PVM/UCI"/>
    <n v="0.25"/>
    <m/>
    <n v="43"/>
  </r>
  <r>
    <x v="1"/>
    <s v="CALABATZON"/>
    <s v="BRYAN DALEON"/>
    <x v="12"/>
    <s v="EDRA 3"/>
    <n v="1"/>
    <n v="1"/>
    <s v="ROSARIO"/>
    <s v="ON BOARD"/>
    <n v="0.125"/>
    <n v="0.125"/>
    <s v="CASTILLO ,HERBERT"/>
    <s v="CASTILLO"/>
    <s v="HERBERT"/>
    <m/>
    <m/>
    <s v="2:15-5:00"/>
    <m/>
    <s v="2:15-5:00"/>
    <m/>
    <s v="DAY OFF"/>
    <s v="UPPC/LFC/PVM/UCI"/>
    <n v="0.25"/>
    <m/>
    <n v="43"/>
  </r>
  <r>
    <x v="1"/>
    <s v="CALABATZON"/>
    <s v="BRYAN DALEON"/>
    <x v="12"/>
    <s v="SAMPAGUITA MART"/>
    <n v="1"/>
    <n v="1"/>
    <s v="LIPA CITY"/>
    <s v="ON BOARD"/>
    <n v="0.125"/>
    <n v="0.125"/>
    <s v="CASTILLO ,HERBERT"/>
    <s v="CASTILLO"/>
    <s v="HERBERT"/>
    <m/>
    <s v="8:00-12:00"/>
    <m/>
    <s v="8:00-12:00"/>
    <m/>
    <s v="8:00-12:00"/>
    <s v="DAY OFF"/>
    <s v="UPPC/LFC/PVM/UCI"/>
    <n v="0.25"/>
    <m/>
    <n v="43"/>
  </r>
  <r>
    <x v="1"/>
    <s v="CALABATZON"/>
    <s v="BRYAN DALEON"/>
    <x v="12"/>
    <s v="SOUTHERN TWIN 2"/>
    <n v="1"/>
    <m/>
    <s v="LIPA CITY"/>
    <s v="FOR POOLING 1"/>
    <n v="0.16666666666666666"/>
    <m/>
    <m/>
    <m/>
    <m/>
    <s v="7:00-11:00"/>
    <m/>
    <s v="7:00-11:00"/>
    <m/>
    <s v="7:00-11:00"/>
    <m/>
    <s v="DAY OFF"/>
    <s v="UPPC/LFC/PVM/UCI"/>
    <n v="0.25"/>
    <m/>
    <n v="44"/>
  </r>
  <r>
    <x v="1"/>
    <s v="CALABATZON"/>
    <s v="BRYAN DALEON"/>
    <x v="12"/>
    <s v="SAGANA"/>
    <n v="1"/>
    <m/>
    <s v="LIPA CITY"/>
    <s v="FOR POOLING 1"/>
    <n v="0.16666666666666666"/>
    <m/>
    <m/>
    <m/>
    <m/>
    <m/>
    <s v="2:00-4:00"/>
    <m/>
    <s v="2:00-4:00"/>
    <m/>
    <m/>
    <s v="DAY OFF"/>
    <s v="UPPC/LFC/PVM/UCI"/>
    <n v="0.25"/>
    <m/>
    <n v="44"/>
  </r>
  <r>
    <x v="1"/>
    <s v="CALABATZON"/>
    <s v="BRYAN DALEON"/>
    <x v="12"/>
    <s v="SIDC SORO-SORO"/>
    <n v="1"/>
    <m/>
    <s v="BATANGAS CITY"/>
    <s v="FOR POOLING 1"/>
    <n v="0.16666666666666666"/>
    <m/>
    <m/>
    <m/>
    <m/>
    <m/>
    <m/>
    <m/>
    <m/>
    <m/>
    <s v="12:00-2:00"/>
    <s v="DAY OFF"/>
    <s v="UPPC/LFC/PVM/UCI"/>
    <n v="0.25"/>
    <m/>
    <n v="44"/>
  </r>
  <r>
    <x v="1"/>
    <s v="CALABATZON"/>
    <s v="BRYAN DALEON"/>
    <x v="12"/>
    <s v="EC TOWN"/>
    <n v="1"/>
    <m/>
    <s v="SAN JOSE"/>
    <s v="FOR POOLING 1"/>
    <n v="0.16666666666666666"/>
    <m/>
    <m/>
    <m/>
    <m/>
    <m/>
    <m/>
    <m/>
    <m/>
    <m/>
    <s v="2:30-4:00"/>
    <s v="DAY OFF"/>
    <s v="UPPC/LFC/PVM/UCI"/>
    <n v="0.25"/>
    <m/>
    <n v="44"/>
  </r>
  <r>
    <x v="1"/>
    <s v="CALABATZON"/>
    <s v="BRYAN DALEON"/>
    <x v="12"/>
    <s v="SOUTHERN TWIN 3"/>
    <n v="1"/>
    <m/>
    <s v="LIPA CITY"/>
    <s v="FOR POOLING 1"/>
    <n v="0.16666666666666666"/>
    <m/>
    <m/>
    <m/>
    <m/>
    <s v="12:00-4:00"/>
    <m/>
    <s v="12:00-4:00"/>
    <m/>
    <s v="12:00-4:00"/>
    <m/>
    <s v="DAY OFF"/>
    <s v="UPPC/LFC/PVM/UCI"/>
    <n v="0.25"/>
    <m/>
    <n v="44"/>
  </r>
  <r>
    <x v="1"/>
    <s v="CALABATZON"/>
    <s v="BRYAN DALEON"/>
    <x v="12"/>
    <s v="TSM"/>
    <n v="1"/>
    <n v="1"/>
    <s v="TANAUAN CITY"/>
    <s v="ON BOARD"/>
    <n v="0.25"/>
    <n v="0.25"/>
    <s v="LEGISMA ,JAYRON"/>
    <s v="LEGISMA"/>
    <s v="JAYRON"/>
    <s v="8:00-10:00"/>
    <s v="8:00-12:00"/>
    <s v="8:00-10:00"/>
    <s v="8:00-12:00"/>
    <s v="8:00-10:00"/>
    <s v="8:00-12:00"/>
    <s v="DAY OFF"/>
    <s v="UPPC/LFC/PVM/AWI"/>
    <n v="0.25"/>
    <m/>
    <n v="45"/>
  </r>
  <r>
    <x v="1"/>
    <s v="CALABATZON"/>
    <s v="BRYAN DALEON"/>
    <x v="12"/>
    <s v="CITIMART TANAUAN"/>
    <n v="1"/>
    <n v="1"/>
    <s v="TANAUAN CITY"/>
    <s v="ON BOARD"/>
    <n v="0.25"/>
    <n v="0.25"/>
    <s v="LEGISMA ,JAYRON"/>
    <s v="LEGISMA"/>
    <s v="JAYRON"/>
    <s v="10:30-5:00"/>
    <s v="S"/>
    <s v="10:30-5:00"/>
    <m/>
    <s v="10:30-5:00"/>
    <m/>
    <s v="DAY OFF"/>
    <s v="UPPC/LFC/PVM/AWI"/>
    <n v="0.25"/>
    <m/>
    <n v="45"/>
  </r>
  <r>
    <x v="1"/>
    <s v="CALABATZON"/>
    <s v="BRYAN DALEON"/>
    <x v="12"/>
    <s v="WRAP &amp; CARRY"/>
    <n v="1"/>
    <n v="1"/>
    <s v="TANAUAN CITY"/>
    <s v="ON BOARD"/>
    <n v="0.25"/>
    <n v="0.25"/>
    <s v="LEGISMA ,JAYRON"/>
    <s v="LEGISMA"/>
    <s v="JAYRON"/>
    <m/>
    <s v="1:00-2:00"/>
    <m/>
    <s v="1:00-2:00"/>
    <m/>
    <s v="1:00-2:00"/>
    <s v="DAY OFF"/>
    <s v="UPPC/LFC/PVM/AWI"/>
    <n v="0.25"/>
    <m/>
    <n v="45"/>
  </r>
  <r>
    <x v="1"/>
    <s v="CALABATZON"/>
    <s v="BRYAN DALEON"/>
    <x v="12"/>
    <s v="SUPREME MEGA"/>
    <n v="1"/>
    <n v="1"/>
    <s v="NASUBU"/>
    <s v="ON BOARD"/>
    <n v="0.125"/>
    <n v="0.125"/>
    <s v="BAYDER ,TRINITY JOHN"/>
    <s v="BAYDER"/>
    <s v="TRINITY JOHN"/>
    <s v="8:00-12:00"/>
    <m/>
    <s v="8:00-11:00"/>
    <m/>
    <s v="8:00-12:00"/>
    <m/>
    <s v="DAY OFF"/>
    <s v="UPPC/LFC/PVM/UCI"/>
    <n v="0.25"/>
    <m/>
    <n v="46"/>
  </r>
  <r>
    <x v="1"/>
    <s v="CALABATZON"/>
    <s v="BRYAN DALEON"/>
    <x v="12"/>
    <s v="SUPERMAC NASUGBU"/>
    <n v="1"/>
    <n v="1"/>
    <s v="NASUGBU"/>
    <s v="ON BOARD"/>
    <n v="0.125"/>
    <n v="0.125"/>
    <s v="BAYDER ,TRINITY JOHN"/>
    <s v="BAYDER"/>
    <s v="TRINITY JOHN"/>
    <s v="1:30-3:00"/>
    <m/>
    <s v="1:00-3:00"/>
    <m/>
    <s v="1:30-3:00"/>
    <m/>
    <s v="DAY OFF"/>
    <s v="UPPC/LFC/PVM/UCI"/>
    <n v="0.25"/>
    <m/>
    <n v="46"/>
  </r>
  <r>
    <x v="1"/>
    <s v="CALABATZON"/>
    <s v="BRYAN DALEON"/>
    <x v="12"/>
    <s v="ACL LIAN"/>
    <n v="1"/>
    <n v="1"/>
    <s v="LIAN"/>
    <s v="ON BOARD"/>
    <n v="0.125"/>
    <n v="0.125"/>
    <s v="BAYDER ,TRINITY JOHN"/>
    <s v="BAYDER"/>
    <s v="TRINITY JOHN"/>
    <s v="3:30-5:00"/>
    <m/>
    <s v="3:30-5:00"/>
    <m/>
    <s v="3:30-5:00"/>
    <m/>
    <s v="DAY OFF"/>
    <s v="UPPC/LFC/PVM/UCI"/>
    <n v="0.25"/>
    <m/>
    <n v="46"/>
  </r>
  <r>
    <x v="1"/>
    <s v="CALABATZON"/>
    <s v="BRYAN DALEON"/>
    <x v="12"/>
    <s v="MIC MAC NASUGBU"/>
    <n v="1"/>
    <n v="1"/>
    <s v="NASUGBU"/>
    <s v="ON BOARD"/>
    <n v="0.125"/>
    <n v="0.125"/>
    <s v="BAYDER ,TRINITY JOHN"/>
    <s v="BAYDER"/>
    <s v="TRINITY JOHN"/>
    <m/>
    <m/>
    <s v="11:05-12:00"/>
    <m/>
    <m/>
    <m/>
    <s v="DAY OFF"/>
    <s v="UPPC/LFC/PVM/UCI"/>
    <n v="0.25"/>
    <m/>
    <n v="46"/>
  </r>
  <r>
    <x v="1"/>
    <s v="CALABATZON"/>
    <s v="BRYAN DALEON"/>
    <x v="12"/>
    <s v="BCC CALACA"/>
    <n v="1"/>
    <n v="1"/>
    <s v="CALACA"/>
    <s v="ON BOARD"/>
    <n v="0.125"/>
    <n v="0.125"/>
    <s v="BAYDER ,TRINITY JOHN"/>
    <s v="BAYDER"/>
    <s v="TRINITY JOHN"/>
    <m/>
    <m/>
    <m/>
    <m/>
    <m/>
    <m/>
    <s v="DAY OFF"/>
    <s v="UPPC/LFC/PVM/UCI"/>
    <n v="0.25"/>
    <m/>
    <n v="46"/>
  </r>
  <r>
    <x v="1"/>
    <s v="CALABATZON"/>
    <s v="BRYAN DALEON"/>
    <x v="12"/>
    <s v="SUPERMAC BALAYAN"/>
    <n v="1"/>
    <n v="1"/>
    <s v="BALAYAN"/>
    <s v="ON BOARD"/>
    <n v="0.125"/>
    <n v="0.125"/>
    <s v="BAYDER ,TRINITY JOHN"/>
    <s v="BAYDER"/>
    <s v="TRINITY JOHN"/>
    <m/>
    <s v="2:15-5:00"/>
    <m/>
    <s v="2:15-5:00"/>
    <m/>
    <s v="2:15-5:00"/>
    <s v="DAY OFF"/>
    <s v="UPPC/LFC/PVM/UCI"/>
    <n v="0.25"/>
    <m/>
    <n v="46"/>
  </r>
  <r>
    <x v="1"/>
    <s v="CALABATZON"/>
    <s v="BRYAN DALEON"/>
    <x v="12"/>
    <s v="BCC BALAYAN"/>
    <n v="1"/>
    <n v="1"/>
    <s v="BALAYAN"/>
    <s v="ON BOARD"/>
    <n v="0.125"/>
    <n v="0.125"/>
    <s v="BAYDER ,TRINITY JOHN"/>
    <s v="BAYDER"/>
    <s v="TRINITY JOHN"/>
    <m/>
    <s v="12:00-2:00"/>
    <m/>
    <s v="12:00-2:00"/>
    <m/>
    <s v="12:00-2:00"/>
    <s v="DAY OFF"/>
    <s v="UPPC/LFC/PVM/UCI"/>
    <n v="0.25"/>
    <m/>
    <n v="46"/>
  </r>
  <r>
    <x v="1"/>
    <s v="CALABATZON"/>
    <s v="BRYAN DALEON"/>
    <x v="12"/>
    <s v="NEW STAR BALAYAN"/>
    <n v="1"/>
    <n v="1"/>
    <s v="BALAYAN"/>
    <s v="ON BOARD"/>
    <n v="0.125"/>
    <n v="0.125"/>
    <s v="BAYDER ,TRINITY JOHN"/>
    <s v="BAYDER"/>
    <s v="TRINITY JOHN"/>
    <m/>
    <s v="8:00-11:00"/>
    <m/>
    <s v="8:00-11:00"/>
    <m/>
    <s v="8:00-11:00"/>
    <s v="DAY OFF"/>
    <s v="UPPC/LFC/PVM/UCI"/>
    <n v="0.25"/>
    <m/>
    <n v="46"/>
  </r>
  <r>
    <x v="1"/>
    <s v="CALABATZON"/>
    <s v="BRYAN DALEON"/>
    <x v="12"/>
    <s v="CITIMART LEMERY"/>
    <n v="1"/>
    <n v="1"/>
    <s v="LEMERY"/>
    <s v="ON BOARD"/>
    <n v="0.25"/>
    <n v="0.25"/>
    <s v="GARDIOLA  JR ,RODOLFO"/>
    <s v="GARDIOLA  JR"/>
    <s v="RODOLFO"/>
    <m/>
    <s v="8:00-12:00"/>
    <s v="8:00-12:00"/>
    <s v="8:00-12:00"/>
    <s v="8:00-12:00"/>
    <s v="8:00-12:00"/>
    <s v="DAY OFF"/>
    <s v="UPPC/LFC/PVM/AWI"/>
    <n v="0.25"/>
    <m/>
    <n v="47"/>
  </r>
  <r>
    <x v="1"/>
    <s v="CALABATZON"/>
    <s v="BRYAN DALEON"/>
    <x v="12"/>
    <s v="ALVAREZ"/>
    <n v="1"/>
    <n v="1"/>
    <s v="LEMERY"/>
    <s v="ON BOARD"/>
    <n v="0.25"/>
    <n v="0.25"/>
    <s v="GARDIOLA  JR ,RODOLFO"/>
    <s v="GARDIOLA  JR"/>
    <s v="RODOLFO"/>
    <s v="8:00-12:00"/>
    <m/>
    <s v="1:00-3:00"/>
    <m/>
    <s v="1:00-3:00"/>
    <m/>
    <s v="DAY OFF"/>
    <s v="UPPC/LFC/PVM/AWI"/>
    <n v="0.25"/>
    <m/>
    <n v="47"/>
  </r>
  <r>
    <x v="1"/>
    <s v="CALABATZON"/>
    <s v="BRYAN DALEON"/>
    <x v="12"/>
    <s v="JEREMY"/>
    <n v="1"/>
    <n v="1"/>
    <s v="LEMERY"/>
    <s v="ON BOARD"/>
    <n v="0.25"/>
    <n v="0.25"/>
    <s v="GARDIOLA  JR ,RODOLFO"/>
    <s v="GARDIOLA  JR"/>
    <s v="RODOLFO"/>
    <s v="1:00-3:00"/>
    <m/>
    <s v="3:30-5:00"/>
    <m/>
    <s v="3:30-5:00"/>
    <m/>
    <s v="DAY OFF"/>
    <s v="UPPC/LFC/PVM/AWI"/>
    <n v="0.25"/>
    <m/>
    <n v="47"/>
  </r>
  <r>
    <x v="1"/>
    <s v="CALABATZON"/>
    <s v="BRYAN DALEON"/>
    <x v="12"/>
    <s v="NEW STAR LEMERY"/>
    <n v="1"/>
    <n v="1"/>
    <s v="LEMERY"/>
    <s v="ON BOARD"/>
    <n v="0.25"/>
    <n v="0.25"/>
    <s v="GARDIOLA  JR ,RODOLFO"/>
    <s v="GARDIOLA  JR"/>
    <s v="RODOLFO"/>
    <s v="3:30-5:00"/>
    <s v="1:00-5:00"/>
    <m/>
    <s v="1:00-5:00"/>
    <m/>
    <s v="1:00-5:00"/>
    <s v="DAY OFF"/>
    <s v="UPPC/LFC/PVM/AWI"/>
    <n v="0.25"/>
    <m/>
    <n v="47"/>
  </r>
  <r>
    <x v="1"/>
    <s v="CALABATZON"/>
    <s v="BRYAN DALEON"/>
    <x v="12"/>
    <s v="WRAP &amp; CARRY (SUPER STORE)"/>
    <n v="1"/>
    <n v="1"/>
    <s v="TANAUAN CITY"/>
    <s v="ON BOARD"/>
    <n v="0.25"/>
    <n v="0.25"/>
    <s v="LEGISMA ,JAYRON"/>
    <s v="LEGISMA"/>
    <s v="JAYRON"/>
    <m/>
    <m/>
    <m/>
    <s v="2:30-5:00"/>
    <m/>
    <m/>
    <s v="DAY OFF"/>
    <s v="UPPC/LFC/PVM/AWI"/>
    <n v="0.25"/>
    <m/>
    <n v="45"/>
  </r>
  <r>
    <x v="1"/>
    <s v="SLOFF"/>
    <s v="BRYAN DALEON"/>
    <x v="13"/>
    <s v="CITIMART CALAPAN"/>
    <n v="1"/>
    <n v="1"/>
    <s v="CALAPAN CITY ORIENTAL MINDORO"/>
    <s v="ON BOARD"/>
    <n v="0.14285714285714285"/>
    <n v="0.14285714285714285"/>
    <s v="NOBLEZA ,CHRISTIAN"/>
    <s v="NOBLEZA"/>
    <s v="CHRISTIAN"/>
    <s v="8:00-12:00"/>
    <m/>
    <s v="8:00-12:00"/>
    <s v="DAY OFF"/>
    <s v="8:00-12:00"/>
    <m/>
    <s v="8:00-12:00"/>
    <s v="UPPC/LFC/PVM/AWI"/>
    <n v="0.25"/>
    <m/>
    <n v="48"/>
  </r>
  <r>
    <x v="1"/>
    <s v="SLOFF"/>
    <s v="BRYAN DALEON"/>
    <x v="13"/>
    <s v="NUCITI CALAPAN"/>
    <n v="1"/>
    <n v="1"/>
    <s v="CALAPAN CITY ORIENTAL MINDORO"/>
    <s v="ON BOARD"/>
    <n v="0.14285714285714285"/>
    <n v="0.14285714285714285"/>
    <s v="NOBLEZA ,CHRISTIAN"/>
    <s v="NOBLEZA"/>
    <s v="CHRISTIAN"/>
    <s v="1:00-5:00"/>
    <m/>
    <s v="1:00-5:00"/>
    <s v="DAY OFF"/>
    <s v="1:00-5:00"/>
    <m/>
    <s v="1:00-5:00"/>
    <s v="UPPC/LFC/PVM/AWI"/>
    <n v="0.25"/>
    <m/>
    <n v="48"/>
  </r>
  <r>
    <x v="1"/>
    <s v="SLOFF"/>
    <s v="BRYAN DALEON"/>
    <x v="13"/>
    <s v="UNITOP CALAPAN"/>
    <n v="1"/>
    <n v="1"/>
    <s v="CALAPAN CITY ORIENTAL MINDORO"/>
    <s v="ON BOARD"/>
    <n v="0.14285714285714285"/>
    <n v="0.14285714285714285"/>
    <s v="NOBLEZA ,CHRISTIAN"/>
    <s v="NOBLEZA"/>
    <s v="CHRISTIAN"/>
    <m/>
    <s v="9:00-1:00"/>
    <m/>
    <s v="DAY OFF"/>
    <m/>
    <s v="9:00-1:00"/>
    <m/>
    <s v="UPPC/LFC/PVM/AWI"/>
    <n v="0.25"/>
    <m/>
    <n v="48"/>
  </r>
  <r>
    <x v="1"/>
    <s v="SLOFF"/>
    <s v="BRYAN DALEON"/>
    <x v="13"/>
    <s v="CABALLERO"/>
    <n v="1"/>
    <n v="1"/>
    <s v="CALAPAN CITY ORIENTAL MINDORO"/>
    <s v="ON BOARD"/>
    <n v="0.14285714285714285"/>
    <n v="0.14285714285714285"/>
    <s v="NOBLEZA ,CHRISTIAN"/>
    <s v="NOBLEZA"/>
    <s v="CHRISTIAN"/>
    <m/>
    <s v="4:05-5:00"/>
    <m/>
    <s v="DAY OFF"/>
    <m/>
    <s v="4:05-500"/>
    <m/>
    <s v="UPPC/LFC/PVM/AWI"/>
    <n v="0.25"/>
    <m/>
    <n v="48"/>
  </r>
  <r>
    <x v="1"/>
    <s v="SLOFF"/>
    <s v="BRYAN DALEON"/>
    <x v="13"/>
    <s v="BARATO"/>
    <n v="1"/>
    <n v="1"/>
    <s v="CALAPAN CITY ORIENTAL MINDORO"/>
    <s v="ON BOARD"/>
    <n v="0.14285714285714285"/>
    <n v="0.14285714285714285"/>
    <s v="NOBLEZA ,CHRISTIAN"/>
    <s v="NOBLEZA"/>
    <s v="CHRISTIAN"/>
    <m/>
    <s v="5:05-6:00"/>
    <m/>
    <s v="DAY OFF"/>
    <m/>
    <s v="5:05-6:00"/>
    <m/>
    <s v="UPPC/LFC/PVM/AWI"/>
    <n v="0.25"/>
    <m/>
    <n v="48"/>
  </r>
  <r>
    <x v="1"/>
    <s v="SLOFF"/>
    <s v="BRYAN DALEON"/>
    <x v="13"/>
    <s v="60 SECONDS"/>
    <n v="1"/>
    <n v="1"/>
    <s v="CALAPAN CITY ORIENTAL MINDORO"/>
    <s v="ON BOARD"/>
    <n v="0.14285714285714285"/>
    <n v="0.14285714285714285"/>
    <s v="NOBLEZA ,CHRISTIAN"/>
    <s v="NOBLEZA"/>
    <s v="CHRISTIAN"/>
    <m/>
    <s v="2:00-3:00"/>
    <m/>
    <s v="DAY OFF"/>
    <m/>
    <s v="2:00-3:00"/>
    <m/>
    <s v="UPPC/LFC/PVM/AWI"/>
    <n v="0.25"/>
    <m/>
    <n v="48"/>
  </r>
  <r>
    <x v="1"/>
    <s v="SLOFF"/>
    <s v="BRYAN DALEON"/>
    <x v="13"/>
    <s v="FREDDIE"/>
    <n v="1"/>
    <n v="1"/>
    <s v="CALAPAN CITY ORIENTAL MINDORO"/>
    <s v="ON BOARD"/>
    <n v="4.5454545454545456E-2"/>
    <n v="4.5454545454545456E-2"/>
    <s v="OBIACORO ,LOUIE"/>
    <s v="OBIACORO"/>
    <s v="LOUIE"/>
    <s v="8:00-8:45"/>
    <m/>
    <m/>
    <m/>
    <s v="8:00-8:45"/>
    <m/>
    <s v="DAY OFF"/>
    <s v="UPPC/UCI"/>
    <n v="0.25"/>
    <m/>
    <n v="49"/>
  </r>
  <r>
    <x v="1"/>
    <s v="SLOFF"/>
    <s v="BRYAN DALEON"/>
    <x v="13"/>
    <s v="OCEANIC"/>
    <n v="1"/>
    <n v="1"/>
    <s v="CALAPAN CITY ORIENTAL MINDORO"/>
    <s v="ON BOARD"/>
    <n v="4.5454545454545456E-2"/>
    <n v="4.5454545454545456E-2"/>
    <s v="OBIACORO ,LOUIE"/>
    <s v="OBIACORO"/>
    <s v="LOUIE"/>
    <s v="8:50-9:30"/>
    <m/>
    <m/>
    <m/>
    <s v="8:50-9:30"/>
    <m/>
    <s v="DAY OFF"/>
    <s v="UPPC/UCI"/>
    <n v="0.25"/>
    <m/>
    <n v="49"/>
  </r>
  <r>
    <x v="1"/>
    <s v="SLOFF"/>
    <s v="BRYAN DALEON"/>
    <x v="13"/>
    <s v="SIDC CALAPAN"/>
    <n v="1"/>
    <n v="1"/>
    <s v="CALAPAN CITY ORIENTAL MINDORO"/>
    <s v="ON BOARD"/>
    <n v="4.5454545454545456E-2"/>
    <n v="4.5454545454545456E-2"/>
    <s v="OBIACORO ,LOUIE"/>
    <s v="OBIACORO"/>
    <s v="LOUIE"/>
    <s v="9:45-10:30"/>
    <m/>
    <m/>
    <m/>
    <s v="9:45-10:30"/>
    <m/>
    <s v="DAY OFF"/>
    <s v="UPPC/UCI"/>
    <n v="0.25"/>
    <m/>
    <n v="49"/>
  </r>
  <r>
    <x v="1"/>
    <s v="SLOFF"/>
    <s v="BRYAN DALEON"/>
    <x v="13"/>
    <s v="D'MASTER"/>
    <n v="1"/>
    <n v="1"/>
    <s v="BACO, ORIENTAL MINDORO"/>
    <s v="ON BOARD"/>
    <n v="4.5454545454545456E-2"/>
    <n v="4.5454545454545456E-2"/>
    <s v="OBIACORO ,LOUIE"/>
    <s v="OBIACORO"/>
    <s v="LOUIE"/>
    <s v="11:30-12:00"/>
    <m/>
    <m/>
    <m/>
    <s v="11:30-12:00"/>
    <m/>
    <s v="DAY OFF"/>
    <s v="UPPC/UCI"/>
    <n v="0.25"/>
    <m/>
    <n v="49"/>
  </r>
  <r>
    <x v="1"/>
    <s v="SLOFF"/>
    <s v="BRYAN DALEON"/>
    <x v="13"/>
    <s v="ZAMORA"/>
    <n v="1"/>
    <n v="1"/>
    <s v="BACO, ORIENTAL MINDORO"/>
    <s v="ON BOARD"/>
    <n v="4.5454545454545456E-2"/>
    <n v="4.5454545454545456E-2"/>
    <s v="OBIACORO ,LOUIE"/>
    <s v="OBIACORO"/>
    <s v="LOUIE"/>
    <s v="1:00-1:30"/>
    <m/>
    <m/>
    <m/>
    <s v="1:00-1:30"/>
    <m/>
    <s v="DAY OFF"/>
    <s v="UPPC/UCI"/>
    <n v="0.25"/>
    <m/>
    <n v="49"/>
  </r>
  <r>
    <x v="1"/>
    <s v="SLOFF"/>
    <s v="BRYAN DALEON"/>
    <x v="13"/>
    <s v="ST. JOSEPH"/>
    <n v="1"/>
    <n v="1"/>
    <s v="BACO, ORIENTAL MINDORO"/>
    <s v="ON BOARD"/>
    <n v="4.5454545454545456E-2"/>
    <n v="4.5454545454545456E-2"/>
    <s v="OBIACORO ,LOUIE"/>
    <s v="OBIACORO"/>
    <s v="LOUIE"/>
    <s v="1:35-2:00"/>
    <m/>
    <m/>
    <m/>
    <s v="1:35-2:00"/>
    <m/>
    <s v="DAY OFF"/>
    <s v="UPPC/UCI"/>
    <n v="0.25"/>
    <m/>
    <n v="49"/>
  </r>
  <r>
    <x v="1"/>
    <s v="SLOFF"/>
    <s v="BRYAN DALEON"/>
    <x v="13"/>
    <s v="MICHELLE 1"/>
    <n v="1"/>
    <n v="1"/>
    <s v="BACO, ORIENTAL MINDORO"/>
    <s v="ON BOARD"/>
    <n v="4.5454545454545456E-2"/>
    <n v="4.5454545454545456E-2"/>
    <s v="OBIACORO ,LOUIE"/>
    <s v="OBIACORO"/>
    <s v="LOUIE"/>
    <s v="2:05-2:35"/>
    <m/>
    <m/>
    <m/>
    <s v="2:05-2:35"/>
    <m/>
    <s v="DAY OFF"/>
    <s v="UPPC/UCI"/>
    <n v="0.25"/>
    <m/>
    <n v="49"/>
  </r>
  <r>
    <x v="1"/>
    <s v="SLOFF"/>
    <s v="BRYAN DALEON"/>
    <x v="13"/>
    <s v="MICHELLE 2"/>
    <n v="1"/>
    <n v="1"/>
    <s v="BACO, ORIENTAL MINDORO"/>
    <s v="ON BOARD"/>
    <n v="4.5454545454545456E-2"/>
    <n v="4.5454545454545456E-2"/>
    <s v="OBIACORO ,LOUIE"/>
    <s v="OBIACORO"/>
    <s v="LOUIE"/>
    <s v="2:37-3:35"/>
    <m/>
    <m/>
    <m/>
    <s v="2:37-3:35"/>
    <m/>
    <s v="DAY OFF"/>
    <s v="UPPC/UCI"/>
    <n v="0.25"/>
    <m/>
    <n v="49"/>
  </r>
  <r>
    <x v="1"/>
    <s v="SLOFF"/>
    <s v="BRYAN DALEON"/>
    <x v="13"/>
    <s v="A.C AXALAN"/>
    <n v="1"/>
    <n v="1"/>
    <s v="BACO, ORIENTAL MINDORO"/>
    <s v="ON BOARD"/>
    <n v="4.5454545454545456E-2"/>
    <n v="4.5454545454545456E-2"/>
    <s v="OBIACORO ,LOUIE"/>
    <s v="OBIACORO"/>
    <s v="LOUIE"/>
    <s v="3:40-4:25"/>
    <m/>
    <m/>
    <m/>
    <s v="3:40-4:25"/>
    <m/>
    <s v="DAY OFF"/>
    <s v="UPPC/UCI"/>
    <n v="0.25"/>
    <m/>
    <n v="49"/>
  </r>
  <r>
    <x v="1"/>
    <s v="SLOFF"/>
    <s v="BRYAN DALEON"/>
    <x v="13"/>
    <s v="BUNGAHAN"/>
    <n v="1"/>
    <n v="1"/>
    <s v="BACO, ORIENTAL MINDORO"/>
    <s v="ON BOARD"/>
    <n v="4.5454545454545456E-2"/>
    <n v="4.5454545454545456E-2"/>
    <s v="OBIACORO ,LOUIE"/>
    <s v="OBIACORO"/>
    <s v="LOUIE"/>
    <s v="4:30-5:00"/>
    <m/>
    <m/>
    <m/>
    <s v="4:30-5:00"/>
    <m/>
    <s v="DAY OFF"/>
    <s v="UPPC/UCI"/>
    <n v="0.25"/>
    <m/>
    <n v="49"/>
  </r>
  <r>
    <x v="1"/>
    <s v="SLOFF"/>
    <s v="BRYAN DALEON"/>
    <x v="13"/>
    <s v="CANDAVA"/>
    <n v="1"/>
    <n v="1"/>
    <s v="POBLACION PUERTO GALERA"/>
    <s v="ON BOARD"/>
    <n v="4.5454545454545456E-2"/>
    <n v="4.5454545454545456E-2"/>
    <s v="OBIACORO ,LOUIE"/>
    <s v="OBIACORO"/>
    <s v="LOUIE"/>
    <m/>
    <s v="8:00-9:30"/>
    <m/>
    <s v="8:00-9:30"/>
    <m/>
    <m/>
    <s v="DAY OFF"/>
    <s v="UPPC/UCI"/>
    <n v="0.25"/>
    <m/>
    <n v="49"/>
  </r>
  <r>
    <x v="1"/>
    <s v="SLOFF"/>
    <s v="BRYAN DALEON"/>
    <x v="13"/>
    <s v="P. WAY 2"/>
    <n v="1"/>
    <n v="1"/>
    <s v="POBLACION PUERTO GALERA"/>
    <s v="ON BOARD"/>
    <n v="4.5454545454545456E-2"/>
    <n v="4.5454545454545456E-2"/>
    <s v="OBIACORO ,LOUIE"/>
    <s v="OBIACORO"/>
    <s v="LOUIE"/>
    <m/>
    <s v="10:15-10:45"/>
    <m/>
    <s v="10:15-10:45"/>
    <m/>
    <m/>
    <s v="DAY OFF"/>
    <s v="UPPC/UCI"/>
    <n v="0.25"/>
    <m/>
    <n v="49"/>
  </r>
  <r>
    <x v="1"/>
    <s v="SLOFF"/>
    <s v="BRYAN DALEON"/>
    <x v="13"/>
    <s v="P. WAY 1"/>
    <n v="1"/>
    <n v="1"/>
    <s v="POBLACION PUERTO GALERA"/>
    <s v="ON BOARD"/>
    <n v="4.5454545454545456E-2"/>
    <n v="4.5454545454545456E-2"/>
    <s v="OBIACORO ,LOUIE"/>
    <s v="OBIACORO"/>
    <s v="LOUIE"/>
    <m/>
    <s v="11:30-12:00"/>
    <m/>
    <s v="11:30-12:00"/>
    <m/>
    <m/>
    <s v="DAY OFF"/>
    <s v="UPPC/UCI"/>
    <n v="0.25"/>
    <m/>
    <n v="49"/>
  </r>
  <r>
    <x v="1"/>
    <s v="SLOFF"/>
    <s v="BRYAN DALEON"/>
    <x v="13"/>
    <s v="CASTILLO"/>
    <n v="1"/>
    <n v="1"/>
    <s v="SABANG, ORIENTAL MINDORO"/>
    <s v="ON BOARD"/>
    <n v="4.5454545454545456E-2"/>
    <n v="4.5454545454545456E-2"/>
    <s v="OBIACORO ,LOUIE"/>
    <s v="OBIACORO"/>
    <s v="LOUIE"/>
    <m/>
    <s v="1:00-2:00"/>
    <m/>
    <s v="1:00-2:00"/>
    <m/>
    <m/>
    <s v="DAY OFF"/>
    <s v="UPPC/UCI"/>
    <n v="0.25"/>
    <m/>
    <n v="49"/>
  </r>
  <r>
    <x v="1"/>
    <s v="SLOFF"/>
    <s v="BRYAN DALEON"/>
    <x v="13"/>
    <s v="ELYN"/>
    <n v="1"/>
    <n v="1"/>
    <s v="SAN TEODORO, ORIENTAL MINDORO"/>
    <s v="ON BOARD"/>
    <n v="4.5454545454545456E-2"/>
    <n v="4.5454545454545456E-2"/>
    <s v="OBIACORO ,LOUIE"/>
    <s v="OBIACORO"/>
    <s v="LOUIE"/>
    <m/>
    <s v="3:30-4:15"/>
    <m/>
    <s v="3:30-4:15"/>
    <m/>
    <m/>
    <s v="DAY OFF"/>
    <s v="UPPC/UCI"/>
    <n v="0.25"/>
    <m/>
    <n v="49"/>
  </r>
  <r>
    <x v="1"/>
    <s v="SLOFF"/>
    <s v="BRYAN DALEON"/>
    <x v="13"/>
    <s v="VIGIMAR"/>
    <n v="1"/>
    <n v="1"/>
    <s v="SAN TEODORO, ORIENTAL MINDORO"/>
    <s v="ON BOARD"/>
    <n v="4.5454545454545456E-2"/>
    <n v="4.5454545454545456E-2"/>
    <s v="OBIACORO ,LOUIE"/>
    <s v="OBIACORO"/>
    <s v="LOUIE"/>
    <m/>
    <s v="4:30-5:00"/>
    <m/>
    <s v="4:30-5:00"/>
    <m/>
    <m/>
    <s v="DAY OFF"/>
    <s v="UPPC/UCI"/>
    <n v="0.25"/>
    <m/>
    <n v="49"/>
  </r>
  <r>
    <x v="1"/>
    <s v="SLOFF"/>
    <s v="BRYAN DALEON"/>
    <x v="13"/>
    <s v="G.E MART"/>
    <n v="1"/>
    <n v="1"/>
    <s v="CALAPAN CITY ORIENTAL MINDORO"/>
    <s v="ON BOARD"/>
    <n v="4.5454545454545456E-2"/>
    <n v="4.5454545454545456E-2"/>
    <s v="OBIACORO ,LOUIE"/>
    <s v="OBIACORO"/>
    <s v="LOUIE"/>
    <m/>
    <m/>
    <s v="8:00-10:00"/>
    <m/>
    <m/>
    <s v="8:00-10:00"/>
    <s v="DAY OFF"/>
    <s v="UPPC/UCI"/>
    <n v="0.25"/>
    <m/>
    <n v="49"/>
  </r>
  <r>
    <x v="1"/>
    <s v="SLOFF"/>
    <s v="BRYAN DALEON"/>
    <x v="13"/>
    <s v="NENA"/>
    <n v="1"/>
    <n v="1"/>
    <s v="BARCENAGA, ORIENTAL MINDORO"/>
    <s v="ON BOARD"/>
    <n v="4.5454545454545456E-2"/>
    <n v="4.5454545454545456E-2"/>
    <s v="OBIACORO ,LOUIE"/>
    <s v="OBIACORO"/>
    <s v="LOUIE"/>
    <m/>
    <m/>
    <s v="10:30-12:00"/>
    <m/>
    <m/>
    <s v="10:30-12:00"/>
    <s v="DAY OFF"/>
    <s v="UPPC/UCI"/>
    <n v="0.25"/>
    <m/>
    <n v="49"/>
  </r>
  <r>
    <x v="1"/>
    <s v="SLOFF"/>
    <s v="BRYAN DALEON"/>
    <x v="13"/>
    <s v="TEMPORAZA"/>
    <n v="1"/>
    <n v="1"/>
    <s v="BARCENAGA, ORIENTAL MINDORO"/>
    <s v="ON BOARD"/>
    <n v="4.5454545454545456E-2"/>
    <n v="4.5454545454545456E-2"/>
    <s v="OBIACORO ,LOUIE"/>
    <s v="OBIACORO"/>
    <s v="LOUIE"/>
    <m/>
    <m/>
    <s v="1:00-1:30"/>
    <m/>
    <m/>
    <s v="1:00-1:30"/>
    <s v="DAY OFF"/>
    <s v="UPPC/UCI"/>
    <n v="0.25"/>
    <m/>
    <n v="49"/>
  </r>
  <r>
    <x v="1"/>
    <s v="SLOFF"/>
    <s v="BRYAN DALEON"/>
    <x v="13"/>
    <s v="CECILLE"/>
    <n v="1"/>
    <n v="1"/>
    <s v="BARCENAGA, ORIENTAL MINDORO"/>
    <s v="ON BOARD"/>
    <n v="4.5454545454545456E-2"/>
    <n v="4.5454545454545456E-2"/>
    <s v="OBIACORO ,LOUIE"/>
    <s v="OBIACORO"/>
    <s v="LOUIE"/>
    <m/>
    <m/>
    <s v="1:35-2:00"/>
    <m/>
    <m/>
    <s v="1:35-2:00"/>
    <s v="DAY OFF"/>
    <s v="UPPC/UCI"/>
    <n v="0.25"/>
    <m/>
    <n v="49"/>
  </r>
  <r>
    <x v="1"/>
    <s v="SLOFF"/>
    <s v="BRYAN DALEON"/>
    <x v="13"/>
    <s v="FLORO"/>
    <n v="1"/>
    <n v="1"/>
    <s v="COMUNAL, ORIENTAL MINDORO"/>
    <s v="ON BOARD"/>
    <n v="4.5454545454545456E-2"/>
    <n v="4.5454545454545456E-2"/>
    <s v="OBIACORO ,LOUIE"/>
    <s v="OBIACORO"/>
    <s v="LOUIE"/>
    <m/>
    <m/>
    <s v="2:30-3:30"/>
    <m/>
    <m/>
    <s v="2:30-3:30"/>
    <s v="DAY OFF"/>
    <s v="UPPC/UCI"/>
    <n v="0.25"/>
    <m/>
    <n v="49"/>
  </r>
  <r>
    <x v="1"/>
    <s v="SLOFF"/>
    <s v="BRYAN DALEON"/>
    <x v="13"/>
    <s v="ARTEMESIA"/>
    <n v="1"/>
    <n v="1"/>
    <s v="COMUNAL, ORIENTAL MINDORO"/>
    <s v="ON BOARD"/>
    <n v="4.5454545454545456E-2"/>
    <n v="4.5454545454545456E-2"/>
    <s v="OBIACORO ,LOUIE"/>
    <s v="OBIACORO"/>
    <s v="LOUIE"/>
    <m/>
    <m/>
    <s v="4:00-5:00"/>
    <m/>
    <m/>
    <s v="4:00-5:00"/>
    <s v="DAY OFF"/>
    <s v="UPPC/UCI"/>
    <n v="0.25"/>
    <m/>
    <n v="49"/>
  </r>
  <r>
    <x v="1"/>
    <s v="SLOFF"/>
    <s v="BRYAN DALEON"/>
    <x v="13"/>
    <s v="MABUHAY"/>
    <n v="1"/>
    <n v="1"/>
    <s v="POLA-SOCORRO"/>
    <s v="ON BOARD"/>
    <n v="3.125E-2"/>
    <n v="3.125E-2"/>
    <s v="MASCARIÑAS ,JOAN"/>
    <s v="MASCARIÑAS"/>
    <s v="JOAN"/>
    <s v="8:00-9:00"/>
    <m/>
    <s v="8:00-9:00"/>
    <m/>
    <m/>
    <m/>
    <s v="DAY OFF"/>
    <s v="UPPC/UCI"/>
    <n v="0.25"/>
    <m/>
    <n v="50"/>
  </r>
  <r>
    <x v="1"/>
    <s v="SLOFF"/>
    <s v="BRYAN DALEON"/>
    <x v="13"/>
    <s v="RIVAS"/>
    <n v="1"/>
    <n v="1"/>
    <s v="POLA-SOCORRO"/>
    <s v="ON BOARD"/>
    <n v="3.125E-2"/>
    <n v="3.125E-2"/>
    <s v="MASCARIÑAS ,JOAN"/>
    <s v="MASCARIÑAS"/>
    <s v="JOAN"/>
    <s v="9:05-9:30"/>
    <m/>
    <s v="9:05-9:30"/>
    <m/>
    <m/>
    <m/>
    <s v="DAY OFF"/>
    <s v="UPPC/UCI"/>
    <n v="0.25"/>
    <m/>
    <n v="50"/>
  </r>
  <r>
    <x v="1"/>
    <s v="SLOFF"/>
    <s v="BRYAN DALEON"/>
    <x v="13"/>
    <s v="MAAMO"/>
    <n v="1"/>
    <n v="1"/>
    <s v="POLA-SOCORRO"/>
    <s v="ON BOARD"/>
    <n v="3.125E-2"/>
    <n v="3.125E-2"/>
    <s v="MASCARIÑAS ,JOAN"/>
    <s v="MASCARIÑAS"/>
    <s v="JOAN"/>
    <s v="9:35-10:00"/>
    <m/>
    <s v="9:35-10:00"/>
    <m/>
    <m/>
    <m/>
    <s v="DAY OFF"/>
    <s v="UPPC/UCI"/>
    <n v="0.25"/>
    <m/>
    <n v="50"/>
  </r>
  <r>
    <x v="1"/>
    <s v="SLOFF"/>
    <s v="BRYAN DALEON"/>
    <x v="13"/>
    <s v="ERICKA"/>
    <n v="1"/>
    <n v="1"/>
    <s v="POLA-SOCORRO"/>
    <s v="ON BOARD"/>
    <n v="3.125E-2"/>
    <n v="3.125E-2"/>
    <s v="MASCARIÑAS ,JOAN"/>
    <s v="MASCARIÑAS"/>
    <s v="JOAN"/>
    <s v="10:05-11:00"/>
    <m/>
    <s v="10:05-11:00"/>
    <m/>
    <m/>
    <m/>
    <s v="DAY OFF"/>
    <s v="UPPC/UCI"/>
    <n v="0.25"/>
    <m/>
    <n v="50"/>
  </r>
  <r>
    <x v="1"/>
    <s v="SLOFF"/>
    <s v="BRYAN DALEON"/>
    <x v="13"/>
    <s v="SIDC"/>
    <n v="1"/>
    <n v="1"/>
    <s v="POLA-SOCORRO"/>
    <s v="ON BOARD"/>
    <n v="3.125E-2"/>
    <n v="3.125E-2"/>
    <s v="MASCARIÑAS ,JOAN"/>
    <s v="MASCARIÑAS"/>
    <s v="JOAN"/>
    <s v="11:05-12:00"/>
    <m/>
    <s v="11:05-12:00"/>
    <m/>
    <m/>
    <m/>
    <s v="DAY OFF"/>
    <s v="UPPC/UCI"/>
    <n v="0.25"/>
    <m/>
    <n v="50"/>
  </r>
  <r>
    <x v="1"/>
    <s v="SLOFF"/>
    <s v="BRYAN DALEON"/>
    <x v="13"/>
    <s v="PASIO"/>
    <n v="1"/>
    <n v="1"/>
    <s v="POLA-SOCORRO"/>
    <s v="ON BOARD"/>
    <n v="3.125E-2"/>
    <n v="3.125E-2"/>
    <s v="MASCARIÑAS ,JOAN"/>
    <s v="MASCARIÑAS"/>
    <s v="JOAN"/>
    <s v="1:00-1:30"/>
    <m/>
    <s v="1:00-1:30"/>
    <m/>
    <m/>
    <m/>
    <s v="DAY OFF"/>
    <s v="UPPC/UCI"/>
    <n v="0.25"/>
    <m/>
    <n v="50"/>
  </r>
  <r>
    <x v="1"/>
    <s v="SLOFF"/>
    <s v="BRYAN DALEON"/>
    <x v="13"/>
    <s v="GMD"/>
    <n v="1"/>
    <n v="1"/>
    <s v="POLA-SOCORRO"/>
    <s v="ON BOARD"/>
    <n v="3.125E-2"/>
    <n v="3.125E-2"/>
    <s v="MASCARIÑAS ,JOAN"/>
    <s v="MASCARIÑAS"/>
    <s v="JOAN"/>
    <s v="1:35-2:00"/>
    <m/>
    <s v="1:35-2:00"/>
    <m/>
    <m/>
    <m/>
    <s v="DAY OFF"/>
    <s v="UPPC/UCI"/>
    <n v="0.25"/>
    <m/>
    <n v="50"/>
  </r>
  <r>
    <x v="1"/>
    <s v="SLOFF"/>
    <s v="BRYAN DALEON"/>
    <x v="13"/>
    <s v="HENIA"/>
    <n v="1"/>
    <n v="1"/>
    <s v="POLA-SOCORRO"/>
    <s v="ON BOARD"/>
    <n v="3.125E-2"/>
    <n v="3.125E-2"/>
    <s v="MASCARIÑAS ,JOAN"/>
    <s v="MASCARIÑAS"/>
    <s v="JOAN"/>
    <s v="2:05-2:30"/>
    <m/>
    <s v="2:05-2:30"/>
    <m/>
    <m/>
    <m/>
    <s v="DAY OFF"/>
    <s v="UPPC/UCI"/>
    <n v="0.25"/>
    <m/>
    <n v="50"/>
  </r>
  <r>
    <x v="1"/>
    <s v="SLOFF"/>
    <s v="BRYAN DALEON"/>
    <x v="13"/>
    <s v="ROGERSY"/>
    <n v="1"/>
    <n v="1"/>
    <s v="POLA-SOCORRO"/>
    <s v="ON BOARD"/>
    <n v="3.125E-2"/>
    <n v="3.125E-2"/>
    <s v="MASCARIÑAS ,JOAN"/>
    <s v="MASCARIÑAS"/>
    <s v="JOAN"/>
    <s v="2:35-3:00"/>
    <m/>
    <s v="2:35-3:00"/>
    <m/>
    <m/>
    <m/>
    <s v="DAY OFF"/>
    <s v="UPPC/UCI"/>
    <n v="0.25"/>
    <m/>
    <n v="50"/>
  </r>
  <r>
    <x v="1"/>
    <s v="SLOFF"/>
    <s v="BRYAN DALEON"/>
    <x v="13"/>
    <s v="LCJC"/>
    <n v="1"/>
    <n v="1"/>
    <s v="POLA-SOCORRO"/>
    <s v="ON BOARD"/>
    <n v="3.125E-2"/>
    <n v="3.125E-2"/>
    <s v="MASCARIÑAS ,JOAN"/>
    <s v="MASCARIÑAS"/>
    <s v="JOAN"/>
    <s v="3:05-4:00"/>
    <m/>
    <s v="3:05-4:00"/>
    <m/>
    <m/>
    <m/>
    <s v="DAY OFF"/>
    <s v="UPPC/UCI"/>
    <n v="0.25"/>
    <m/>
    <n v="50"/>
  </r>
  <r>
    <x v="1"/>
    <s v="SLOFF"/>
    <s v="BRYAN DALEON"/>
    <x v="13"/>
    <s v="VEL'S"/>
    <n v="1"/>
    <n v="1"/>
    <s v="POLA-SOCORRO"/>
    <s v="ON BOARD"/>
    <n v="3.125E-2"/>
    <n v="3.125E-2"/>
    <s v="MASCARIÑAS ,JOAN"/>
    <s v="MASCARIÑAS"/>
    <s v="JOAN"/>
    <s v="4:05-5:00"/>
    <m/>
    <s v="4:05-5:00"/>
    <m/>
    <m/>
    <m/>
    <s v="DAY OFF"/>
    <s v="UPPC/UCI"/>
    <n v="0.25"/>
    <m/>
    <n v="50"/>
  </r>
  <r>
    <x v="1"/>
    <s v="SLOFF"/>
    <s v="BRYAN DALEON"/>
    <x v="13"/>
    <s v="OZ-MART"/>
    <n v="1"/>
    <n v="1"/>
    <s v="VICTORIA, ORIENTAL MINDORO"/>
    <s v="ON BOARD"/>
    <n v="3.125E-2"/>
    <n v="3.125E-2"/>
    <s v="MASCARIÑAS ,JOAN"/>
    <s v="MASCARIÑAS"/>
    <s v="JOAN"/>
    <m/>
    <s v="8:00-9:00"/>
    <m/>
    <s v="8:00-9:00"/>
    <m/>
    <s v="8:00-9:00"/>
    <s v="DAY OFF"/>
    <s v="UPPC/UCI"/>
    <n v="0.25"/>
    <m/>
    <n v="50"/>
  </r>
  <r>
    <x v="1"/>
    <s v="SLOFF"/>
    <s v="BRYAN DALEON"/>
    <x v="13"/>
    <s v="ATAS"/>
    <n v="1"/>
    <n v="1"/>
    <s v="VICTORIA, ORIENTAL MINDORO"/>
    <s v="ON BOARD"/>
    <n v="3.125E-2"/>
    <n v="3.125E-2"/>
    <s v="MASCARIÑAS ,JOAN"/>
    <s v="MASCARIÑAS"/>
    <s v="JOAN"/>
    <m/>
    <s v="9:05-10:00"/>
    <m/>
    <s v="9:05-10:00"/>
    <m/>
    <s v="9:05-10:00"/>
    <s v="DAY OFF"/>
    <s v="UPPC/UCI"/>
    <n v="0.25"/>
    <m/>
    <n v="50"/>
  </r>
  <r>
    <x v="1"/>
    <s v="SLOFF"/>
    <s v="BRYAN DALEON"/>
    <x v="13"/>
    <s v="DHALIA"/>
    <n v="1"/>
    <n v="1"/>
    <s v="VICTORIA, ORIENTAL MINDORO"/>
    <s v="ON BOARD"/>
    <n v="3.125E-2"/>
    <n v="3.125E-2"/>
    <s v="MASCARIÑAS ,JOAN"/>
    <s v="MASCARIÑAS"/>
    <s v="JOAN"/>
    <m/>
    <s v="10:05-11:00"/>
    <m/>
    <s v="10:05-11:00"/>
    <m/>
    <s v="10:05-11:00"/>
    <s v="DAY OFF"/>
    <s v="UPPC/UCI"/>
    <n v="0.25"/>
    <m/>
    <n v="50"/>
  </r>
  <r>
    <x v="1"/>
    <s v="SLOFF"/>
    <s v="BRYAN DALEON"/>
    <x v="13"/>
    <s v="PAPASIN"/>
    <n v="1"/>
    <n v="1"/>
    <s v="VICTORIA, ORIENTAL MINDORO"/>
    <s v="ON BOARD"/>
    <n v="3.125E-2"/>
    <n v="3.125E-2"/>
    <s v="MASCARIÑAS ,JOAN"/>
    <s v="MASCARIÑAS"/>
    <s v="JOAN"/>
    <m/>
    <s v="11:05-12:00"/>
    <m/>
    <s v="11:05-12:00"/>
    <m/>
    <s v="11:05-12:00"/>
    <s v="DAY OFF"/>
    <s v="UPPC/UCI"/>
    <n v="0.25"/>
    <m/>
    <n v="50"/>
  </r>
  <r>
    <x v="1"/>
    <s v="SLOFF"/>
    <s v="BRYAN DALEON"/>
    <x v="13"/>
    <s v="MATALA"/>
    <n v="1"/>
    <n v="1"/>
    <s v="VICTORIA, ORIENTAL MINDORO"/>
    <s v="ON BOARD"/>
    <n v="3.125E-2"/>
    <n v="3.125E-2"/>
    <s v="MASCARIÑAS ,JOAN"/>
    <s v="MASCARIÑAS"/>
    <s v="JOAN"/>
    <m/>
    <s v="1:00-1:30"/>
    <m/>
    <s v="1:00-1:30"/>
    <m/>
    <s v="1:00-1:30"/>
    <s v="DAY OFF"/>
    <s v="UPPC/UCI"/>
    <n v="0.25"/>
    <m/>
    <n v="50"/>
  </r>
  <r>
    <x v="1"/>
    <s v="SLOFF"/>
    <s v="BRYAN DALEON"/>
    <x v="13"/>
    <s v="ENRIQUEZ"/>
    <n v="1"/>
    <n v="1"/>
    <s v="VICTORIA, ORIENTAL MINDORO"/>
    <s v="ON BOARD"/>
    <n v="3.125E-2"/>
    <n v="3.125E-2"/>
    <s v="MASCARIÑAS ,JOAN"/>
    <s v="MASCARIÑAS"/>
    <s v="JOAN"/>
    <m/>
    <s v="1:35-2:00"/>
    <m/>
    <s v="1:35-2:00"/>
    <m/>
    <s v="1:35-2:00"/>
    <s v="DAY OFF"/>
    <s v="UPPC/UCI"/>
    <n v="0.25"/>
    <m/>
    <n v="50"/>
  </r>
  <r>
    <x v="1"/>
    <s v="SLOFF"/>
    <s v="BRYAN DALEON"/>
    <x v="13"/>
    <s v="BUNAG"/>
    <n v="1"/>
    <n v="1"/>
    <s v="VICTORIA, ORIENTAL MINDORO"/>
    <s v="ON BOARD"/>
    <n v="3.125E-2"/>
    <n v="3.125E-2"/>
    <s v="MASCARIÑAS ,JOAN"/>
    <s v="MASCARIÑAS"/>
    <s v="JOAN"/>
    <m/>
    <s v="2:05-2:30"/>
    <m/>
    <s v="2:05-2:30"/>
    <m/>
    <s v="2:05-2:30"/>
    <s v="DAY OFF"/>
    <s v="UPPC/UCI"/>
    <n v="0.25"/>
    <m/>
    <n v="50"/>
  </r>
  <r>
    <x v="1"/>
    <s v="SLOFF"/>
    <s v="BRYAN DALEON"/>
    <x v="13"/>
    <s v="BEST FRIEND"/>
    <n v="1"/>
    <n v="1"/>
    <s v="VICTORIA, ORIENTAL MINDORO"/>
    <s v="ON BOARD"/>
    <n v="3.125E-2"/>
    <n v="3.125E-2"/>
    <s v="MASCARIÑAS ,JOAN"/>
    <s v="MASCARIÑAS"/>
    <s v="JOAN"/>
    <m/>
    <s v="2:35-3:00"/>
    <m/>
    <s v="2:35-3:00"/>
    <m/>
    <s v="2:35-3:00"/>
    <s v="DAY OFF"/>
    <s v="UPPC/UCI"/>
    <n v="0.25"/>
    <m/>
    <n v="50"/>
  </r>
  <r>
    <x v="1"/>
    <s v="SLOFF"/>
    <s v="BRYAN DALEON"/>
    <x v="13"/>
    <s v="DIMAANO"/>
    <n v="1"/>
    <n v="1"/>
    <s v="VICTORIA, ORIENTAL MINDORO"/>
    <s v="ON BOARD"/>
    <n v="3.125E-2"/>
    <n v="3.125E-2"/>
    <s v="MASCARIÑAS ,JOAN"/>
    <s v="MASCARIÑAS"/>
    <s v="JOAN"/>
    <m/>
    <s v="3:05-4:00"/>
    <m/>
    <s v="3:05-4:00"/>
    <m/>
    <s v="3:05-4:00"/>
    <s v="DAY OFF"/>
    <s v="UPPC/UCI"/>
    <n v="0.25"/>
    <m/>
    <n v="50"/>
  </r>
  <r>
    <x v="1"/>
    <s v="SLOFF"/>
    <s v="BRYAN DALEON"/>
    <x v="13"/>
    <s v="ST. JHON"/>
    <n v="1"/>
    <n v="1"/>
    <s v="VICTORIA, ORIENTAL MINDORO"/>
    <s v="ON BOARD"/>
    <n v="3.125E-2"/>
    <n v="3.125E-2"/>
    <s v="MASCARIÑAS ,JOAN"/>
    <s v="MASCARIÑAS"/>
    <s v="JOAN"/>
    <m/>
    <s v="4:05-5:00"/>
    <m/>
    <s v="4:05-5:00"/>
    <m/>
    <s v="4:05-5:00"/>
    <s v="DAY OFF"/>
    <s v="UPPC/UCI"/>
    <n v="0.25"/>
    <m/>
    <n v="50"/>
  </r>
  <r>
    <x v="1"/>
    <s v="SLOFF"/>
    <s v="BRYAN DALEON"/>
    <x v="13"/>
    <s v="TORRES"/>
    <n v="1"/>
    <n v="1"/>
    <s v="NAUJAN, ORIENTAL MINDORO"/>
    <s v="ON BOARD"/>
    <n v="3.125E-2"/>
    <n v="3.125E-2"/>
    <s v="MASCARIÑAS ,JOAN"/>
    <s v="MASCARIÑAS"/>
    <s v="JOAN"/>
    <m/>
    <m/>
    <m/>
    <m/>
    <s v="8:00-9:00"/>
    <m/>
    <s v="DAY OFF"/>
    <s v="UPPC/UCI"/>
    <n v="0.25"/>
    <m/>
    <n v="50"/>
  </r>
  <r>
    <x v="1"/>
    <s v="SLOFF"/>
    <s v="BRYAN DALEON"/>
    <x v="13"/>
    <s v="RAIVEL"/>
    <n v="1"/>
    <n v="1"/>
    <s v="NAUJAN, ORIENTAL MINDORO"/>
    <s v="ON BOARD"/>
    <n v="3.125E-2"/>
    <n v="3.125E-2"/>
    <s v="MASCARIÑAS ,JOAN"/>
    <s v="MASCARIÑAS"/>
    <s v="JOAN"/>
    <m/>
    <m/>
    <m/>
    <m/>
    <s v="9:05-9:30"/>
    <m/>
    <s v="DAY OFF"/>
    <s v="UPPC/UCI"/>
    <n v="0.25"/>
    <m/>
    <n v="50"/>
  </r>
  <r>
    <x v="1"/>
    <s v="SLOFF"/>
    <s v="BRYAN DALEON"/>
    <x v="13"/>
    <s v="ELMIDO"/>
    <n v="1"/>
    <n v="1"/>
    <s v="NAUJAN, ORIENTAL MINDORO"/>
    <s v="ON BOARD"/>
    <n v="3.125E-2"/>
    <n v="3.125E-2"/>
    <s v="MASCARIÑAS ,JOAN"/>
    <s v="MASCARIÑAS"/>
    <s v="JOAN"/>
    <m/>
    <m/>
    <m/>
    <m/>
    <s v="9:35-10:00"/>
    <m/>
    <s v="DAY OFF"/>
    <s v="UPPC/UCI"/>
    <n v="0.25"/>
    <m/>
    <n v="50"/>
  </r>
  <r>
    <x v="1"/>
    <s v="SLOFF"/>
    <s v="BRYAN DALEON"/>
    <x v="13"/>
    <s v="RINA"/>
    <n v="1"/>
    <n v="1"/>
    <s v="NAUJAN, ORIENTAL MINDORO"/>
    <s v="ON BOARD"/>
    <n v="3.125E-2"/>
    <n v="3.125E-2"/>
    <s v="MASCARIÑAS ,JOAN"/>
    <s v="MASCARIÑAS"/>
    <s v="JOAN"/>
    <m/>
    <m/>
    <m/>
    <m/>
    <s v="10:05-11:00"/>
    <m/>
    <s v="DAY OFF"/>
    <s v="UPPC/UCI"/>
    <n v="0.25"/>
    <m/>
    <n v="50"/>
  </r>
  <r>
    <x v="1"/>
    <s v="SLOFF"/>
    <s v="BRYAN DALEON"/>
    <x v="13"/>
    <s v="BOOK"/>
    <n v="1"/>
    <n v="1"/>
    <s v="NAUJAN, ORIENTAL MINDORO"/>
    <s v="ON BOARD"/>
    <n v="3.125E-2"/>
    <n v="3.125E-2"/>
    <s v="MASCARIÑAS ,JOAN"/>
    <s v="MASCARIÑAS"/>
    <s v="JOAN"/>
    <m/>
    <m/>
    <m/>
    <m/>
    <s v="11:05-12:00"/>
    <m/>
    <s v="DAY OFF"/>
    <s v="UPPC/UCI"/>
    <n v="0.25"/>
    <m/>
    <n v="50"/>
  </r>
  <r>
    <x v="1"/>
    <s v="SLOFF"/>
    <s v="BRYAN DALEON"/>
    <x v="13"/>
    <s v="CHINA"/>
    <n v="1"/>
    <n v="1"/>
    <s v="NAUJAN, ORIENTAL MINDORO"/>
    <s v="ON BOARD"/>
    <n v="3.125E-2"/>
    <n v="3.125E-2"/>
    <s v="MASCARIÑAS ,JOAN"/>
    <s v="MASCARIÑAS"/>
    <s v="JOAN"/>
    <m/>
    <m/>
    <m/>
    <m/>
    <s v="1:00-1:30"/>
    <m/>
    <s v="DAY OFF"/>
    <s v="UPPC/UCI"/>
    <n v="0.25"/>
    <m/>
    <n v="50"/>
  </r>
  <r>
    <x v="1"/>
    <s v="SLOFF"/>
    <s v="BRYAN DALEON"/>
    <x v="13"/>
    <s v="NESLYN"/>
    <n v="1"/>
    <n v="1"/>
    <s v="NAUJAN, ORIENTAL MINDORO"/>
    <s v="ON BOARD"/>
    <n v="3.125E-2"/>
    <n v="3.125E-2"/>
    <s v="MASCARIÑAS ,JOAN"/>
    <s v="MASCARIÑAS"/>
    <s v="JOAN"/>
    <m/>
    <m/>
    <m/>
    <m/>
    <s v="1:35-2:00"/>
    <m/>
    <s v="DAY OFF"/>
    <s v="UPPC/UCI"/>
    <n v="0.25"/>
    <m/>
    <n v="50"/>
  </r>
  <r>
    <x v="1"/>
    <s v="SLOFF"/>
    <s v="BRYAN DALEON"/>
    <x v="13"/>
    <s v="PESIGAN"/>
    <n v="1"/>
    <n v="1"/>
    <s v="NAUJAN, ORIENTAL MINDORO"/>
    <s v="ON BOARD"/>
    <n v="3.125E-2"/>
    <n v="3.125E-2"/>
    <s v="MASCARIÑAS ,JOAN"/>
    <s v="MASCARIÑAS"/>
    <s v="JOAN"/>
    <m/>
    <m/>
    <m/>
    <m/>
    <s v="2:05-2:30"/>
    <m/>
    <s v="DAY OFF"/>
    <s v="UPPC/UCI"/>
    <n v="0.25"/>
    <m/>
    <n v="50"/>
  </r>
  <r>
    <x v="1"/>
    <s v="SLOFF"/>
    <s v="BRYAN DALEON"/>
    <x v="13"/>
    <s v="3.L"/>
    <n v="1"/>
    <n v="1"/>
    <s v="NAUJAN, ORIENTAL MINDORO"/>
    <s v="ON BOARD"/>
    <n v="3.125E-2"/>
    <n v="3.125E-2"/>
    <s v="MASCARIÑAS ,JOAN"/>
    <s v="MASCARIÑAS"/>
    <s v="JOAN"/>
    <m/>
    <m/>
    <m/>
    <m/>
    <s v="2:35-3:00"/>
    <m/>
    <s v="DAY OFF"/>
    <s v="UPPC/UCI"/>
    <n v="0.25"/>
    <m/>
    <n v="50"/>
  </r>
  <r>
    <x v="1"/>
    <s v="SLOFF"/>
    <s v="BRYAN DALEON"/>
    <x v="13"/>
    <s v="EDITH"/>
    <n v="1"/>
    <n v="1"/>
    <s v="NAUJAN, ORIENTAL MINDORO"/>
    <s v="ON BOARD"/>
    <n v="3.125E-2"/>
    <n v="3.125E-2"/>
    <s v="MASCARIÑAS ,JOAN"/>
    <s v="MASCARIÑAS"/>
    <s v="JOAN"/>
    <m/>
    <m/>
    <m/>
    <m/>
    <s v="3:05-4:00"/>
    <m/>
    <s v="DAY OFF"/>
    <s v="UPPC/UCI"/>
    <n v="0.25"/>
    <m/>
    <n v="50"/>
  </r>
  <r>
    <x v="1"/>
    <s v="SLOFF"/>
    <s v="BRYAN DALEON"/>
    <x v="13"/>
    <s v="AIZEL"/>
    <n v="1"/>
    <n v="1"/>
    <s v="NAUJAN, ORIENTAL MINDORO"/>
    <s v="ON BOARD"/>
    <n v="3.125E-2"/>
    <n v="3.125E-2"/>
    <s v="MASCARIÑAS ,JOAN"/>
    <s v="MASCARIÑAS"/>
    <s v="JOAN"/>
    <m/>
    <m/>
    <m/>
    <m/>
    <s v="4:05-5:00"/>
    <m/>
    <s v="DAY OFF"/>
    <s v="UPPC/UCI"/>
    <n v="0.25"/>
    <m/>
    <n v="50"/>
  </r>
  <r>
    <x v="1"/>
    <s v="SLOFF"/>
    <s v="BRYAN DALEON"/>
    <x v="13"/>
    <s v="CATHY MARK"/>
    <n v="1"/>
    <n v="1"/>
    <s v="PINAMALAYAN, ORIENTAL MINDORO"/>
    <s v="ON BOARD"/>
    <n v="2.3255813953488372E-2"/>
    <n v="2.3255813953488372E-2"/>
    <s v="MASCARIÑAS ,FERNAN"/>
    <s v="MASCARIÑAS"/>
    <s v="FERNAN"/>
    <s v="8:00-10:00"/>
    <m/>
    <m/>
    <m/>
    <s v="8:00-10:00"/>
    <m/>
    <s v="DAY OFF"/>
    <s v="UPPC/UCI"/>
    <n v="0.25"/>
    <m/>
    <n v="51"/>
  </r>
  <r>
    <x v="1"/>
    <s v="SLOFF"/>
    <s v="BRYAN DALEON"/>
    <x v="13"/>
    <s v="LINA PEREZ"/>
    <n v="1"/>
    <n v="1"/>
    <s v="PINAMALAYAN, ORIENTAL MINDORO"/>
    <s v="ON BOARD"/>
    <n v="2.3255813953488372E-2"/>
    <n v="2.3255813953488372E-2"/>
    <s v="MASCARIÑAS ,FERNAN"/>
    <s v="MASCARIÑAS"/>
    <s v="FERNAN"/>
    <s v="10:05-10:30"/>
    <m/>
    <m/>
    <m/>
    <s v="10:05-10:30"/>
    <m/>
    <s v="DAY OFF"/>
    <s v="UPPC/UCI"/>
    <n v="0.25"/>
    <m/>
    <n v="51"/>
  </r>
  <r>
    <x v="1"/>
    <s v="SLOFF"/>
    <s v="BRYAN DALEON"/>
    <x v="13"/>
    <s v="VT &amp; SONS"/>
    <n v="1"/>
    <n v="1"/>
    <s v="PINAMALAYAN, ORIENTAL MINDORO"/>
    <s v="ON BOARD"/>
    <n v="2.3255813953488372E-2"/>
    <n v="2.3255813953488372E-2"/>
    <s v="MASCARIÑAS ,FERNAN"/>
    <s v="MASCARIÑAS"/>
    <s v="FERNAN"/>
    <s v="10:35-11:00"/>
    <m/>
    <m/>
    <m/>
    <s v="10:35-11:00"/>
    <m/>
    <s v="DAY OFF"/>
    <s v="UPPC/UCI"/>
    <n v="0.25"/>
    <m/>
    <n v="51"/>
  </r>
  <r>
    <x v="1"/>
    <s v="SLOFF"/>
    <s v="BRYAN DALEON"/>
    <x v="13"/>
    <s v="CHAVEZ"/>
    <n v="1"/>
    <n v="1"/>
    <s v="PINAMALAYAN, ORIENTAL MINDORO"/>
    <s v="ON BOARD"/>
    <n v="2.3255813953488372E-2"/>
    <n v="2.3255813953488372E-2"/>
    <s v="MASCARIÑAS ,FERNAN"/>
    <s v="MASCARIÑAS"/>
    <s v="FERNAN"/>
    <s v="11:05-11:30"/>
    <m/>
    <m/>
    <m/>
    <s v="11:05-11:30"/>
    <m/>
    <s v="DAY OFF"/>
    <s v="UPPC/UCI"/>
    <n v="0.25"/>
    <m/>
    <n v="51"/>
  </r>
  <r>
    <x v="1"/>
    <s v="SLOFF"/>
    <s v="BRYAN DALEON"/>
    <x v="13"/>
    <s v="MPH"/>
    <n v="1"/>
    <n v="1"/>
    <s v="PINAMALAYAN, ORIENTAL MINDORO"/>
    <s v="ON BOARD"/>
    <n v="2.3255813953488372E-2"/>
    <n v="2.3255813953488372E-2"/>
    <s v="MASCARIÑAS ,FERNAN"/>
    <s v="MASCARIÑAS"/>
    <s v="FERNAN"/>
    <s v="11:35-12:00"/>
    <m/>
    <m/>
    <m/>
    <s v="11:35-12:00"/>
    <m/>
    <s v="DAY OFF"/>
    <s v="UPPC/UCI"/>
    <n v="0.25"/>
    <m/>
    <n v="51"/>
  </r>
  <r>
    <x v="1"/>
    <s v="SLOFF"/>
    <s v="BRYAN DALEON"/>
    <x v="13"/>
    <s v="BAE"/>
    <n v="1"/>
    <n v="1"/>
    <s v="PINAMALAYAN, ORIENTAL MINDORO"/>
    <s v="ON BOARD"/>
    <n v="2.3255813953488372E-2"/>
    <n v="2.3255813953488372E-2"/>
    <s v="MASCARIÑAS ,FERNAN"/>
    <s v="MASCARIÑAS"/>
    <s v="FERNAN"/>
    <s v="1:00-1:30"/>
    <m/>
    <m/>
    <m/>
    <s v="1:00-1:30"/>
    <m/>
    <s v="DAY OFF"/>
    <s v="UPPC/UCI"/>
    <n v="0.25"/>
    <m/>
    <n v="51"/>
  </r>
  <r>
    <x v="1"/>
    <s v="SLOFF"/>
    <s v="BRYAN DALEON"/>
    <x v="13"/>
    <s v="CUMARING"/>
    <n v="1"/>
    <n v="1"/>
    <s v="PINAMALAYAN, ORIENTAL MINDORO"/>
    <s v="ON BOARD"/>
    <n v="2.3255813953488372E-2"/>
    <n v="2.3255813953488372E-2"/>
    <s v="MASCARIÑAS ,FERNAN"/>
    <s v="MASCARIÑAS"/>
    <s v="FERNAN"/>
    <s v="1:35-2:00"/>
    <m/>
    <m/>
    <m/>
    <s v="1:35-2:00"/>
    <m/>
    <s v="DAY OFF"/>
    <s v="UPPC/UCI"/>
    <n v="0.25"/>
    <m/>
    <n v="51"/>
  </r>
  <r>
    <x v="1"/>
    <s v="SLOFF"/>
    <s v="BRYAN DALEON"/>
    <x v="13"/>
    <s v="MID TOWN"/>
    <n v="1"/>
    <n v="1"/>
    <s v="PINAMALAYAN, ORIENTAL MINDORO"/>
    <s v="ON BOARD"/>
    <n v="2.3255813953488372E-2"/>
    <n v="2.3255813953488372E-2"/>
    <s v="MASCARIÑAS ,FERNAN"/>
    <s v="MASCARIÑAS"/>
    <s v="FERNAN"/>
    <s v="2:05-2:30"/>
    <m/>
    <m/>
    <m/>
    <s v="2:05-2:30"/>
    <m/>
    <s v="DAY OFF"/>
    <s v="UPPC/UCI"/>
    <n v="0.25"/>
    <m/>
    <n v="51"/>
  </r>
  <r>
    <x v="1"/>
    <s v="SLOFF"/>
    <s v="BRYAN DALEON"/>
    <x v="13"/>
    <s v="THREE KINGS"/>
    <n v="1"/>
    <n v="1"/>
    <s v="PINAMALAYAN, ORIENTAL MINDORO"/>
    <s v="ON BOARD"/>
    <n v="2.3255813953488372E-2"/>
    <n v="2.3255813953488372E-2"/>
    <s v="MASCARIÑAS ,FERNAN"/>
    <s v="MASCARIÑAS"/>
    <s v="FERNAN"/>
    <s v="2:35-4:30"/>
    <m/>
    <m/>
    <m/>
    <s v="2:35-4:30"/>
    <m/>
    <s v="DAY OFF"/>
    <s v="UPPC/UCI"/>
    <n v="0.25"/>
    <m/>
    <n v="51"/>
  </r>
  <r>
    <x v="1"/>
    <s v="SLOFF"/>
    <s v="BRYAN DALEON"/>
    <x v="13"/>
    <s v="PRINCE MART"/>
    <n v="1"/>
    <n v="1"/>
    <s v="PINAMALAYAN, ORIENTAL MINDORO"/>
    <s v="ON BOARD"/>
    <n v="2.3255813953488372E-2"/>
    <n v="2.3255813953488372E-2"/>
    <s v="MASCARIÑAS ,FERNAN"/>
    <s v="MASCARIÑAS"/>
    <s v="FERNAN"/>
    <s v="4:05-5:00"/>
    <m/>
    <m/>
    <m/>
    <s v="4:05-5:00"/>
    <m/>
    <s v="DAY OFF"/>
    <s v="UPPC/UCI"/>
    <n v="0.25"/>
    <m/>
    <n v="51"/>
  </r>
  <r>
    <x v="1"/>
    <s v="SLOFF"/>
    <s v="BRYAN DALEON"/>
    <x v="13"/>
    <s v="K-MARIE 1"/>
    <n v="1"/>
    <n v="1"/>
    <s v="ROXAS, ORIENTAL MINDORO"/>
    <s v="ON BOARD"/>
    <n v="2.3255813953488372E-2"/>
    <n v="2.3255813953488372E-2"/>
    <s v="MASCARIÑAS ,FERNAN"/>
    <s v="MASCARIÑAS"/>
    <s v="FERNAN"/>
    <m/>
    <s v="8:00-10:00"/>
    <m/>
    <s v="8:00-11:00"/>
    <m/>
    <m/>
    <s v="DAY OFF"/>
    <s v="UPPC/UCI"/>
    <n v="0.25"/>
    <m/>
    <n v="51"/>
  </r>
  <r>
    <x v="1"/>
    <s v="SLOFF"/>
    <s v="BRYAN DALEON"/>
    <x v="13"/>
    <s v="BARYUKAS"/>
    <n v="1"/>
    <n v="1"/>
    <s v="ROXAS, ORIENTAL MINDORO"/>
    <s v="ON BOARD"/>
    <n v="2.3255813953488372E-2"/>
    <n v="2.3255813953488372E-2"/>
    <s v="MASCARIÑAS ,FERNAN"/>
    <s v="MASCARIÑAS"/>
    <s v="FERNAN"/>
    <m/>
    <s v="10:05-11:00"/>
    <m/>
    <s v="11:05-12:00"/>
    <m/>
    <m/>
    <s v="DAY OFF"/>
    <s v="UPPC/UCI"/>
    <n v="0.25"/>
    <m/>
    <n v="51"/>
  </r>
  <r>
    <x v="1"/>
    <s v="SLOFF"/>
    <s v="BRYAN DALEON"/>
    <x v="13"/>
    <s v="DAYANG HIRANG"/>
    <n v="1"/>
    <n v="1"/>
    <s v="ROXAS, ORIENTAL MINDORO"/>
    <s v="ON BOARD"/>
    <n v="2.3255813953488372E-2"/>
    <n v="2.3255813953488372E-2"/>
    <s v="MASCARIÑAS ,FERNAN"/>
    <s v="MASCARIÑAS"/>
    <s v="FERNAN"/>
    <m/>
    <s v="11:05-11:30"/>
    <m/>
    <s v="1:00-2:00"/>
    <m/>
    <m/>
    <s v="DAY OFF"/>
    <s v="UPPC/UCI"/>
    <n v="0.25"/>
    <m/>
    <n v="51"/>
  </r>
  <r>
    <x v="1"/>
    <s v="SLOFF"/>
    <s v="BRYAN DALEON"/>
    <x v="13"/>
    <s v="BALONG"/>
    <n v="1"/>
    <n v="1"/>
    <s v="ROXAS, ORIENTAL MINDORO"/>
    <s v="ON BOARD"/>
    <n v="2.3255813953488372E-2"/>
    <n v="2.3255813953488372E-2"/>
    <s v="MASCARIÑAS ,FERNAN"/>
    <s v="MASCARIÑAS"/>
    <s v="FERNAN"/>
    <m/>
    <m/>
    <m/>
    <s v="2:05-300"/>
    <m/>
    <m/>
    <s v="DAY OFF"/>
    <s v="UPPC/UCI"/>
    <n v="0.25"/>
    <m/>
    <n v="51"/>
  </r>
  <r>
    <x v="1"/>
    <s v="SLOFF"/>
    <s v="BRYAN DALEON"/>
    <x v="13"/>
    <s v="ESTRELLIA"/>
    <n v="1"/>
    <n v="1"/>
    <s v="ROXAS, ORIENTAL MINDORO"/>
    <s v="ON BOARD"/>
    <n v="2.3255813953488372E-2"/>
    <n v="2.3255813953488372E-2"/>
    <s v="MASCARIÑAS ,FERNAN"/>
    <s v="MASCARIÑAS"/>
    <s v="FERNAN"/>
    <m/>
    <m/>
    <m/>
    <s v="3:05-4:00"/>
    <m/>
    <m/>
    <s v="DAY OFF"/>
    <s v="UPPC/UCI"/>
    <n v="0.25"/>
    <m/>
    <n v="51"/>
  </r>
  <r>
    <x v="1"/>
    <s v="SLOFF"/>
    <s v="BRYAN DALEON"/>
    <x v="13"/>
    <s v="K-MARIE 2"/>
    <n v="1"/>
    <n v="1"/>
    <s v="ROXAS, ORIENTAL MINDORO"/>
    <s v="ON BOARD"/>
    <n v="2.3255813953488372E-2"/>
    <n v="2.3255813953488372E-2"/>
    <s v="MASCARIÑAS ,FERNAN"/>
    <s v="MASCARIÑAS"/>
    <s v="FERNAN"/>
    <m/>
    <s v="11:35-12:00"/>
    <m/>
    <s v="4:05-5:00"/>
    <m/>
    <m/>
    <s v="DAY OFF"/>
    <s v="UPPC/UCI"/>
    <n v="0.25"/>
    <m/>
    <n v="51"/>
  </r>
  <r>
    <x v="1"/>
    <s v="SLOFF"/>
    <s v="BRYAN DALEON"/>
    <x v="13"/>
    <s v="L.G"/>
    <n v="1"/>
    <n v="1"/>
    <s v="MANSALAY, ORIENTAL MINDORO"/>
    <s v="ON BOARD"/>
    <n v="2.3255813953488372E-2"/>
    <n v="2.3255813953488372E-2"/>
    <s v="MASCARIÑAS ,FERNAN"/>
    <s v="MASCARIÑAS"/>
    <s v="FERNAN"/>
    <m/>
    <s v="1:00-1:30"/>
    <m/>
    <m/>
    <m/>
    <m/>
    <s v="DAY OFF"/>
    <s v="UPPC/UCI"/>
    <n v="0.25"/>
    <m/>
    <n v="51"/>
  </r>
  <r>
    <x v="1"/>
    <s v="SLOFF"/>
    <s v="BRYAN DALEON"/>
    <x v="13"/>
    <s v="TRAJIKO STORE"/>
    <n v="1"/>
    <n v="1"/>
    <s v="MANSALAY, ORIENTAL MINDORO"/>
    <s v="ON BOARD"/>
    <n v="2.3255813953488372E-2"/>
    <n v="2.3255813953488372E-2"/>
    <s v="MASCARIÑAS ,FERNAN"/>
    <s v="MASCARIÑAS"/>
    <s v="FERNAN"/>
    <m/>
    <s v="1:35-2:00"/>
    <m/>
    <m/>
    <m/>
    <m/>
    <s v="DAY OFF"/>
    <s v="UPPC/UCI"/>
    <n v="0.25"/>
    <m/>
    <n v="51"/>
  </r>
  <r>
    <x v="1"/>
    <s v="SLOFF"/>
    <s v="BRYAN DALEON"/>
    <x v="13"/>
    <s v="MANSALAY TRAD."/>
    <n v="1"/>
    <n v="1"/>
    <s v="MANSALAY, ORIENTAL MINDORO"/>
    <s v="ON BOARD"/>
    <n v="2.3255813953488372E-2"/>
    <n v="2.3255813953488372E-2"/>
    <s v="MASCARIÑAS ,FERNAN"/>
    <s v="MASCARIÑAS"/>
    <s v="FERNAN"/>
    <m/>
    <s v="2:05-2:30"/>
    <m/>
    <m/>
    <m/>
    <m/>
    <s v="DAY OFF"/>
    <s v="UPPC/UCI"/>
    <n v="0.25"/>
    <m/>
    <n v="51"/>
  </r>
  <r>
    <x v="1"/>
    <s v="SLOFF"/>
    <s v="BRYAN DALEON"/>
    <x v="13"/>
    <s v="W T L"/>
    <n v="1"/>
    <n v="1"/>
    <s v="MANSALAY, ORIENTAL MINDORO"/>
    <s v="ON BOARD"/>
    <n v="2.3255813953488372E-2"/>
    <n v="2.3255813953488372E-2"/>
    <s v="MASCARIÑAS ,FERNAN"/>
    <s v="MASCARIÑAS"/>
    <s v="FERNAN"/>
    <m/>
    <s v="2:35-3:00"/>
    <m/>
    <m/>
    <m/>
    <m/>
    <s v="DAY OFF"/>
    <s v="UPPC/UCI"/>
    <n v="0.25"/>
    <m/>
    <n v="51"/>
  </r>
  <r>
    <x v="1"/>
    <s v="SLOFF"/>
    <s v="BRYAN DALEON"/>
    <x v="13"/>
    <s v="ISABELLA"/>
    <n v="1"/>
    <n v="1"/>
    <s v="MANSALAY, ORIENTAL MINDORO"/>
    <s v="ON BOARD"/>
    <n v="2.3255813953488372E-2"/>
    <n v="2.3255813953488372E-2"/>
    <s v="MASCARIÑAS ,FERNAN"/>
    <s v="MASCARIÑAS"/>
    <s v="FERNAN"/>
    <m/>
    <s v="3:05-3:20"/>
    <m/>
    <m/>
    <m/>
    <m/>
    <s v="DAY OFF"/>
    <s v="UPPC/UCI"/>
    <n v="0.25"/>
    <m/>
    <n v="51"/>
  </r>
  <r>
    <x v="1"/>
    <s v="SLOFF"/>
    <s v="BRYAN DALEON"/>
    <x v="13"/>
    <s v="N L D"/>
    <n v="1"/>
    <n v="1"/>
    <s v="MANSALAY, ORIENTAL MINDORO"/>
    <s v="ON BOARD"/>
    <n v="2.3255813953488372E-2"/>
    <n v="2.3255813953488372E-2"/>
    <s v="MASCARIÑAS ,FERNAN"/>
    <s v="MASCARIÑAS"/>
    <s v="FERNAN"/>
    <m/>
    <s v="3:20-3:40"/>
    <m/>
    <m/>
    <m/>
    <m/>
    <s v="DAY OFF"/>
    <s v="UPPC/UCI"/>
    <n v="0.25"/>
    <m/>
    <n v="51"/>
  </r>
  <r>
    <x v="1"/>
    <s v="SLOFF"/>
    <s v="BRYAN DALEON"/>
    <x v="13"/>
    <s v="JECEL"/>
    <n v="1"/>
    <n v="1"/>
    <s v="MANSALAY, ORIENTAL MINDORO"/>
    <s v="ON BOARD"/>
    <n v="2.3255813953488372E-2"/>
    <n v="2.3255813953488372E-2"/>
    <s v="MASCARIÑAS ,FERNAN"/>
    <s v="MASCARIÑAS"/>
    <s v="FERNAN"/>
    <m/>
    <s v="3:40-4:00"/>
    <m/>
    <m/>
    <m/>
    <m/>
    <s v="DAY OFF"/>
    <s v="UPPC/UCI"/>
    <n v="0.25"/>
    <m/>
    <n v="51"/>
  </r>
  <r>
    <x v="1"/>
    <s v="SLOFF"/>
    <s v="BRYAN DALEON"/>
    <x v="13"/>
    <s v="THATTIES"/>
    <n v="1"/>
    <n v="1"/>
    <s v="MANSALAY, ORIENTAL MINDORO"/>
    <s v="ON BOARD"/>
    <n v="2.3255813953488372E-2"/>
    <n v="2.3255813953488372E-2"/>
    <s v="MASCARIÑAS ,FERNAN"/>
    <s v="MASCARIÑAS"/>
    <s v="FERNAN"/>
    <m/>
    <s v="4:05-4:30"/>
    <m/>
    <m/>
    <m/>
    <m/>
    <s v="DAY OFF"/>
    <s v="UPPC/UCI"/>
    <n v="0.25"/>
    <m/>
    <n v="51"/>
  </r>
  <r>
    <x v="1"/>
    <s v="SLOFF"/>
    <s v="BRYAN DALEON"/>
    <x v="13"/>
    <s v="ELOIZA"/>
    <n v="1"/>
    <n v="1"/>
    <s v="MANSALAY, ORIENTAL MINDORO"/>
    <s v="ON BOARD"/>
    <n v="2.3255813953488372E-2"/>
    <n v="2.3255813953488372E-2"/>
    <s v="MASCARIÑAS ,FERNAN"/>
    <s v="MASCARIÑAS"/>
    <s v="FERNAN"/>
    <m/>
    <s v="4:35-5:00"/>
    <m/>
    <m/>
    <m/>
    <m/>
    <s v="DAY OFF"/>
    <s v="UPPC/UCI"/>
    <n v="0.25"/>
    <m/>
    <n v="51"/>
  </r>
  <r>
    <x v="1"/>
    <s v="SLOFF"/>
    <s v="BRYAN DALEON"/>
    <x v="13"/>
    <s v="PETER"/>
    <n v="1"/>
    <n v="1"/>
    <s v="BONGABONG, ORIENTAL MINDORO"/>
    <s v="ON BOARD"/>
    <n v="2.3255813953488372E-2"/>
    <n v="2.3255813953488372E-2"/>
    <s v="MASCARIÑAS ,FERNAN"/>
    <s v="MASCARIÑAS"/>
    <s v="FERNAN"/>
    <m/>
    <m/>
    <s v="8:00-9:00"/>
    <m/>
    <m/>
    <m/>
    <s v="DAY OFF"/>
    <s v="UPPC/UCI"/>
    <n v="0.25"/>
    <m/>
    <n v="51"/>
  </r>
  <r>
    <x v="1"/>
    <s v="SLOFF"/>
    <s v="BRYAN DALEON"/>
    <x v="13"/>
    <s v="REA"/>
    <n v="1"/>
    <n v="1"/>
    <s v="BONGABONG, ORIENTAL MINDORO"/>
    <s v="ON BOARD"/>
    <n v="2.3255813953488372E-2"/>
    <n v="2.3255813953488372E-2"/>
    <s v="MASCARIÑAS ,FERNAN"/>
    <s v="MASCARIÑAS"/>
    <s v="FERNAN"/>
    <m/>
    <m/>
    <s v="9:00-10:00"/>
    <m/>
    <m/>
    <m/>
    <s v="DAY OFF"/>
    <s v="UPPC/UCI"/>
    <n v="0.25"/>
    <m/>
    <n v="51"/>
  </r>
  <r>
    <x v="1"/>
    <s v="SLOFF"/>
    <s v="BRYAN DALEON"/>
    <x v="13"/>
    <s v="NENA LUCERO"/>
    <n v="1"/>
    <n v="1"/>
    <s v="BONGABONG, ORIENTAL MINDORO"/>
    <s v="ON BOARD"/>
    <n v="2.3255813953488372E-2"/>
    <n v="2.3255813953488372E-2"/>
    <s v="MASCARIÑAS ,FERNAN"/>
    <s v="MASCARIÑAS"/>
    <s v="FERNAN"/>
    <m/>
    <m/>
    <s v="10:05-11:00"/>
    <m/>
    <m/>
    <m/>
    <s v="DAY OFF"/>
    <s v="UPPC/UCI"/>
    <n v="0.25"/>
    <m/>
    <n v="51"/>
  </r>
  <r>
    <x v="1"/>
    <s v="SLOFF"/>
    <s v="BRYAN DALEON"/>
    <x v="13"/>
    <s v="MARIE"/>
    <n v="1"/>
    <n v="1"/>
    <s v="BONGABONG, ORIENTAL MINDORO"/>
    <s v="ON BOARD"/>
    <n v="2.3255813953488372E-2"/>
    <n v="2.3255813953488372E-2"/>
    <s v="MASCARIÑAS ,FERNAN"/>
    <s v="MASCARIÑAS"/>
    <s v="FERNAN"/>
    <m/>
    <m/>
    <s v="11:05-12:00"/>
    <m/>
    <m/>
    <m/>
    <s v="DAY OFF"/>
    <s v="UPPC/UCI"/>
    <n v="0.25"/>
    <m/>
    <n v="51"/>
  </r>
  <r>
    <x v="1"/>
    <s v="SLOFF"/>
    <s v="BRYAN DALEON"/>
    <x v="13"/>
    <s v="UPAO"/>
    <n v="1"/>
    <n v="1"/>
    <s v="BONGABONG, ORIENTAL MINDORO"/>
    <s v="ON BOARD"/>
    <n v="2.3255813953488372E-2"/>
    <n v="2.3255813953488372E-2"/>
    <s v="MASCARIÑAS ,FERNAN"/>
    <s v="MASCARIÑAS"/>
    <s v="FERNAN"/>
    <m/>
    <m/>
    <s v="1:00-2:00"/>
    <m/>
    <m/>
    <m/>
    <s v="DAY OFF"/>
    <s v="UPPC/UCI"/>
    <n v="0.25"/>
    <m/>
    <n v="51"/>
  </r>
  <r>
    <x v="1"/>
    <s v="SLOFF"/>
    <s v="BRYAN DALEON"/>
    <x v="13"/>
    <s v="NIGHEL"/>
    <n v="1"/>
    <n v="1"/>
    <s v="BONGABONG, ORIENTAL MINDORO"/>
    <s v="ON BOARD"/>
    <n v="2.3255813953488372E-2"/>
    <n v="2.3255813953488372E-2"/>
    <s v="MASCARIÑAS ,FERNAN"/>
    <s v="MASCARIÑAS"/>
    <s v="FERNAN"/>
    <m/>
    <m/>
    <s v="2:05-3:00"/>
    <m/>
    <m/>
    <m/>
    <s v="DAY OFF"/>
    <s v="UPPC/UCI"/>
    <n v="0.25"/>
    <m/>
    <n v="51"/>
  </r>
  <r>
    <x v="1"/>
    <s v="SLOFF"/>
    <s v="BRYAN DALEON"/>
    <x v="13"/>
    <s v="EVANGELISTA"/>
    <n v="1"/>
    <n v="1"/>
    <s v="BONGABONG, ORIENTAL MINDORO"/>
    <s v="ON BOARD"/>
    <n v="2.3255813953488372E-2"/>
    <n v="2.3255813953488372E-2"/>
    <s v="MASCARIÑAS ,FERNAN"/>
    <s v="MASCARIÑAS"/>
    <s v="FERNAN"/>
    <m/>
    <m/>
    <s v="3:05-4:00"/>
    <m/>
    <m/>
    <m/>
    <s v="DAY OFF"/>
    <s v="UPPC/UCI"/>
    <n v="0.25"/>
    <m/>
    <n v="51"/>
  </r>
  <r>
    <x v="1"/>
    <s v="SLOFF"/>
    <s v="BRYAN DALEON"/>
    <x v="13"/>
    <s v="DOC AGA"/>
    <n v="1"/>
    <n v="1"/>
    <s v="BONGABONG, ORIENTAL MINDORO"/>
    <s v="ON BOARD"/>
    <n v="2.3255813953488372E-2"/>
    <n v="2.3255813953488372E-2"/>
    <s v="MASCARIÑAS ,FERNAN"/>
    <s v="MASCARIÑAS"/>
    <s v="FERNAN"/>
    <m/>
    <m/>
    <s v="4:05-5:00"/>
    <m/>
    <m/>
    <m/>
    <s v="DAY OFF"/>
    <s v="UPPC/UCI"/>
    <n v="0.25"/>
    <m/>
    <n v="51"/>
  </r>
  <r>
    <x v="1"/>
    <s v="SLOFF"/>
    <s v="BRYAN DALEON"/>
    <x v="13"/>
    <s v="GLORIOUS MERCHANDISE (NEW OUTLET)"/>
    <n v="1"/>
    <n v="1"/>
    <s v="GLORIA, ORIENTAL MINDORO"/>
    <s v="ON BOARD"/>
    <n v="2.3255813953488372E-2"/>
    <n v="2.3255813953488372E-2"/>
    <s v="MASCARIÑAS ,FERNAN"/>
    <s v="MASCARIÑAS"/>
    <s v="FERNAN"/>
    <m/>
    <m/>
    <m/>
    <m/>
    <m/>
    <s v="8:00-9:00"/>
    <s v="DAY OFF"/>
    <s v="UPPC/UCI"/>
    <n v="0.25"/>
    <m/>
    <n v="51"/>
  </r>
  <r>
    <x v="1"/>
    <s v="SLOFF"/>
    <s v="BRYAN DALEON"/>
    <x v="13"/>
    <s v="VINCEMART"/>
    <n v="1"/>
    <n v="1"/>
    <s v="GLORIA, ORIENTAL MINDORO"/>
    <s v="ON BOARD"/>
    <n v="2.3255813953488372E-2"/>
    <n v="2.3255813953488372E-2"/>
    <s v="MASCARIÑAS ,FERNAN"/>
    <s v="MASCARIÑAS"/>
    <s v="FERNAN"/>
    <m/>
    <m/>
    <m/>
    <m/>
    <m/>
    <s v="9:00-10:00"/>
    <s v="DAY OFF"/>
    <s v="UPPC/UCI"/>
    <n v="0.25"/>
    <m/>
    <n v="51"/>
  </r>
  <r>
    <x v="1"/>
    <s v="SLOFF"/>
    <s v="BRYAN DALEON"/>
    <x v="13"/>
    <s v="TGT"/>
    <n v="1"/>
    <n v="1"/>
    <s v="GLORIA, ORIENTAL MINDORO"/>
    <s v="ON BOARD"/>
    <n v="2.3255813953488372E-2"/>
    <n v="2.3255813953488372E-2"/>
    <s v="MASCARIÑAS ,FERNAN"/>
    <s v="MASCARIÑAS"/>
    <s v="FERNAN"/>
    <m/>
    <m/>
    <m/>
    <m/>
    <m/>
    <s v="10:05-11:00"/>
    <s v="DAY OFF"/>
    <s v="UPPC/UCI"/>
    <n v="0.25"/>
    <m/>
    <n v="51"/>
  </r>
  <r>
    <x v="1"/>
    <s v="SLOFF"/>
    <s v="BRYAN DALEON"/>
    <x v="13"/>
    <s v="EMPERATRES"/>
    <n v="1"/>
    <n v="1"/>
    <s v="GLORIA, ORIENTAL MINDORO"/>
    <s v="ON BOARD"/>
    <n v="2.3255813953488372E-2"/>
    <n v="2.3255813953488372E-2"/>
    <s v="MASCARIÑAS ,FERNAN"/>
    <s v="MASCARIÑAS"/>
    <s v="FERNAN"/>
    <m/>
    <m/>
    <m/>
    <m/>
    <m/>
    <s v="11:05-12:00"/>
    <s v="DAY OFF"/>
    <s v="UPPC/UCI"/>
    <n v="0.25"/>
    <m/>
    <n v="51"/>
  </r>
  <r>
    <x v="1"/>
    <s v="SLOFF"/>
    <s v="BRYAN DALEON"/>
    <x v="13"/>
    <s v="FAJUTAGANA 2"/>
    <n v="1"/>
    <n v="1"/>
    <s v="BANSUD, ORIENTAL MINDORO"/>
    <s v="ON BOARD"/>
    <n v="2.3255813953488372E-2"/>
    <n v="2.3255813953488372E-2"/>
    <s v="MASCARIÑAS ,FERNAN"/>
    <s v="MASCARIÑAS"/>
    <s v="FERNAN"/>
    <m/>
    <m/>
    <m/>
    <m/>
    <m/>
    <s v="1:00-1:30"/>
    <s v="DAY OFF"/>
    <s v="UPPC/UCI"/>
    <n v="0.25"/>
    <m/>
    <n v="51"/>
  </r>
  <r>
    <x v="1"/>
    <s v="SLOFF"/>
    <s v="BRYAN DALEON"/>
    <x v="13"/>
    <s v="NELY GODAY"/>
    <n v="1"/>
    <n v="1"/>
    <s v="BANSUD, ORIENTAL MINDORO"/>
    <s v="ON BOARD"/>
    <n v="2.3255813953488372E-2"/>
    <n v="2.3255813953488372E-2"/>
    <s v="MASCARIÑAS ,FERNAN"/>
    <s v="MASCARIÑAS"/>
    <s v="FERNAN"/>
    <m/>
    <m/>
    <m/>
    <m/>
    <m/>
    <s v="1:35-3:00"/>
    <s v="DAY OFF"/>
    <s v="UPPC/UCI"/>
    <n v="0.25"/>
    <m/>
    <n v="51"/>
  </r>
  <r>
    <x v="1"/>
    <s v="SLOFF"/>
    <s v="BRYAN DALEON"/>
    <x v="13"/>
    <s v="FAJUTAGANA 1"/>
    <n v="1"/>
    <n v="1"/>
    <s v="BANSUD, ORIENTAL MINDORO"/>
    <s v="ON BOARD"/>
    <n v="2.3255813953488372E-2"/>
    <n v="2.3255813953488372E-2"/>
    <s v="MASCARIÑAS ,FERNAN"/>
    <s v="MASCARIÑAS"/>
    <s v="FERNAN"/>
    <m/>
    <m/>
    <m/>
    <m/>
    <m/>
    <s v="3:05-3:30"/>
    <s v="DAY OFF"/>
    <s v="UPPC/UCI"/>
    <n v="0.25"/>
    <m/>
    <n v="51"/>
  </r>
  <r>
    <x v="1"/>
    <s v="SLOFF"/>
    <s v="BRYAN DALEON"/>
    <x v="13"/>
    <s v="3G ML"/>
    <n v="1"/>
    <n v="1"/>
    <s v="BANSUD, ORIENTAL MINDORO"/>
    <s v="ON BOARD"/>
    <n v="2.3255813953488372E-2"/>
    <n v="2.3255813953488372E-2"/>
    <s v="MASCARIÑAS ,FERNAN"/>
    <s v="MASCARIÑAS"/>
    <s v="FERNAN"/>
    <m/>
    <m/>
    <m/>
    <m/>
    <m/>
    <s v="3:35-4:00"/>
    <s v="DAY OFF"/>
    <s v="UPPC/UCI"/>
    <n v="0.25"/>
    <m/>
    <n v="51"/>
  </r>
  <r>
    <x v="1"/>
    <s v="SLOFF"/>
    <s v="BRYAN DALEON"/>
    <x v="13"/>
    <s v="MINAY"/>
    <n v="1"/>
    <n v="1"/>
    <s v="BANSUD, ORIENTAL MINDORO"/>
    <s v="ON BOARD"/>
    <n v="2.3255813953488372E-2"/>
    <n v="2.3255813953488372E-2"/>
    <s v="MASCARIÑAS ,FERNAN"/>
    <s v="MASCARIÑAS"/>
    <s v="FERNAN"/>
    <m/>
    <m/>
    <m/>
    <m/>
    <m/>
    <s v=" 4:05-4:30"/>
    <s v="DAY OFF"/>
    <s v="UPPC/UCI"/>
    <n v="0.25"/>
    <m/>
    <n v="51"/>
  </r>
  <r>
    <x v="1"/>
    <s v="SLOFF"/>
    <s v="BRYAN DALEON"/>
    <x v="13"/>
    <s v="SIDC BANSUD"/>
    <n v="1"/>
    <n v="1"/>
    <s v="BANSUD, ORIENTAL MINDORO"/>
    <s v="ON BOARD"/>
    <n v="2.3255813953488372E-2"/>
    <n v="2.3255813953488372E-2"/>
    <s v="MASCARIÑAS ,FERNAN"/>
    <s v="MASCARIÑAS"/>
    <s v="FERNAN"/>
    <m/>
    <m/>
    <m/>
    <m/>
    <m/>
    <s v="4:35-5:00"/>
    <s v="DAY OFF"/>
    <s v="UPPC/UCI"/>
    <n v="0.25"/>
    <m/>
    <n v="51"/>
  </r>
  <r>
    <x v="1"/>
    <s v="SLOFF"/>
    <s v="BRYAN DALEON"/>
    <x v="13"/>
    <s v="INAY'S"/>
    <n v="1"/>
    <n v="1"/>
    <s v="CALAPAN CITY ORIENTAL MINDORO"/>
    <s v="ON BOARD"/>
    <n v="0.14285714285714285"/>
    <n v="0.14285714285714285"/>
    <s v="NOBLEZA ,CHRISTIAN"/>
    <s v="NOBLEZA"/>
    <s v="CHRISTIAN"/>
    <m/>
    <s v="3:05-4:00"/>
    <m/>
    <s v="DAY OFF"/>
    <m/>
    <s v="3:05-4:00"/>
    <m/>
    <s v="UPPC/LFC/PVM/AWI"/>
    <n v="0.25"/>
    <m/>
    <n v="48"/>
  </r>
  <r>
    <x v="1"/>
    <s v="CALABATZON"/>
    <s v="RICARDO ANIN"/>
    <x v="14"/>
    <s v="REYSAL 2"/>
    <n v="1"/>
    <n v="1"/>
    <s v="PACITA COMPLEX LAGUNA"/>
    <s v="ON BOARD"/>
    <n v="0.2"/>
    <n v="0.2"/>
    <s v="PANIS ,CHRISTIAN"/>
    <s v="PANIS"/>
    <s v="CHRISTIAN"/>
    <s v="8:00-12:00"/>
    <m/>
    <m/>
    <m/>
    <s v="8:00-12:00"/>
    <m/>
    <s v="DAY OFF"/>
    <s v="UPPC/LFC/PVM/UCI"/>
    <n v="0.25"/>
    <m/>
    <n v="200"/>
  </r>
  <r>
    <x v="1"/>
    <s v="CALABATZON"/>
    <s v="RICARDO ANIN"/>
    <x v="14"/>
    <s v="REYSAL "/>
    <n v="1"/>
    <n v="1"/>
    <s v="BIÑAN LAGUNA"/>
    <s v="ON BOARD"/>
    <n v="0.2"/>
    <n v="0.2"/>
    <s v="PANIS ,CHRISTIAN"/>
    <s v="PANIS"/>
    <s v="CHRISTIAN"/>
    <s v="1:00-5:00"/>
    <m/>
    <s v="1:00-5:00"/>
    <m/>
    <s v="1:00-5:00"/>
    <s v="1:00-5:00"/>
    <s v="DAY OFF"/>
    <s v="UPPC/LFC/PVM/UCI"/>
    <n v="0.25"/>
    <m/>
    <n v="200"/>
  </r>
  <r>
    <x v="1"/>
    <s v="CALABATZON"/>
    <s v="RICARDO ANIN"/>
    <x v="14"/>
    <s v="ABANTO ( PROSPERITY)"/>
    <n v="1"/>
    <n v="1"/>
    <s v="SAN PEDRO LAGUNA"/>
    <s v="ON BOARD"/>
    <n v="0.2"/>
    <n v="0.2"/>
    <s v="PANIS ,CHRISTIAN"/>
    <s v="PANIS"/>
    <s v="CHRISTIAN"/>
    <m/>
    <m/>
    <s v="8:00-12:00"/>
    <m/>
    <m/>
    <s v="8:00-12:00"/>
    <s v="DAY OFF"/>
    <s v="UPPC/LFC/PVM/UCI"/>
    <n v="0.25"/>
    <m/>
    <n v="200"/>
  </r>
  <r>
    <x v="1"/>
    <s v="CALABATZON"/>
    <s v="RICARDO ANIN"/>
    <x v="14"/>
    <s v="QUEEN ESTER"/>
    <n v="1"/>
    <n v="1"/>
    <s v="SAN PEDRO LAGUNA"/>
    <s v="ON BOARD"/>
    <n v="0.2"/>
    <n v="0.2"/>
    <s v="PANIS ,CHRISTIAN"/>
    <s v="PANIS"/>
    <s v="CHRISTIAN"/>
    <m/>
    <s v="8:00-12:00"/>
    <m/>
    <s v="8:00-12:00"/>
    <m/>
    <m/>
    <s v="DAY OFF"/>
    <s v="UPPC/LFC/PVM/UCI"/>
    <n v="0.25"/>
    <m/>
    <n v="200"/>
  </r>
  <r>
    <x v="1"/>
    <s v="CALABATZON"/>
    <s v="RICARDO ANIN"/>
    <x v="14"/>
    <s v="630 MART"/>
    <n v="1"/>
    <n v="1"/>
    <s v="PACITA COMPLEX LAGUNA"/>
    <s v="ON BOARD"/>
    <n v="0.2"/>
    <n v="0.2"/>
    <s v="PANIS ,CHRISTIAN"/>
    <s v="PANIS"/>
    <s v="CHRISTIAN"/>
    <m/>
    <s v="1:00-5:00"/>
    <m/>
    <s v="1:00-5:00"/>
    <m/>
    <m/>
    <s v="DAY OFF"/>
    <s v="UPPC/LFC/PVM/UCI"/>
    <n v="0.25"/>
    <m/>
    <n v="200"/>
  </r>
  <r>
    <x v="1"/>
    <s v="CALABATZON"/>
    <s v="RICARDO ANIN"/>
    <x v="14"/>
    <s v="LUCKY 4C"/>
    <n v="1"/>
    <n v="1"/>
    <s v="CALAMBA LAGUNA"/>
    <s v="ON BOARD"/>
    <n v="0.125"/>
    <n v="0.125"/>
    <s v="BITARE ,MARWIN"/>
    <s v="BITARE"/>
    <s v="MARWIN"/>
    <m/>
    <s v="8:00-10:00"/>
    <m/>
    <m/>
    <s v="8:00-10:00"/>
    <m/>
    <s v="DAY OFF"/>
    <s v="UPPC/LFC/PVM/UCI"/>
    <n v="0.25"/>
    <m/>
    <n v="201"/>
  </r>
  <r>
    <x v="1"/>
    <s v="CALABATZON"/>
    <s v="RICARDO ANIN"/>
    <x v="14"/>
    <s v="PEREZ 1"/>
    <n v="1"/>
    <n v="1"/>
    <s v="CALAMBA LAGUNA"/>
    <s v="ON BOARD"/>
    <n v="0.125"/>
    <n v="0.125"/>
    <s v="BITARE ,MARWIN"/>
    <s v="BITARE"/>
    <s v="MARWIN"/>
    <m/>
    <s v="10:20-12:00"/>
    <m/>
    <m/>
    <s v="10:20-12:00"/>
    <m/>
    <s v="DAY OFF"/>
    <s v="UPPC/LFC/PVM/UCI"/>
    <n v="0.25"/>
    <m/>
    <n v="201"/>
  </r>
  <r>
    <x v="1"/>
    <s v="CALABATZON"/>
    <s v="RICARDO ANIN"/>
    <x v="14"/>
    <s v="ABADIANO 1"/>
    <n v="1"/>
    <n v="1"/>
    <s v="CALAMBA LAGUNA"/>
    <s v="ON BOARD"/>
    <n v="0.125"/>
    <n v="0.125"/>
    <s v="BITARE ,MARWIN"/>
    <s v="BITARE"/>
    <s v="MARWIN"/>
    <m/>
    <s v="1:00-3:00"/>
    <m/>
    <m/>
    <s v="1:00-3:00"/>
    <m/>
    <s v="DAY OFF"/>
    <s v="UPPC/LFC/PVM/UCI"/>
    <n v="0.25"/>
    <m/>
    <n v="201"/>
  </r>
  <r>
    <x v="1"/>
    <s v="CALABATZON"/>
    <s v="RICARDO ANIN"/>
    <x v="14"/>
    <s v="ABADIANO 2"/>
    <n v="1"/>
    <n v="1"/>
    <s v="CALAMBA LAGUNA"/>
    <s v="ON BOARD"/>
    <n v="0.125"/>
    <n v="0.125"/>
    <s v="BITARE ,MARWIN"/>
    <s v="BITARE"/>
    <s v="MARWIN"/>
    <m/>
    <s v="3:30-5:00"/>
    <m/>
    <m/>
    <s v="3:30-5:00"/>
    <m/>
    <s v="DAY OFF"/>
    <s v="UPPC/LFC/PVM/UCI"/>
    <n v="0.25"/>
    <m/>
    <n v="201"/>
  </r>
  <r>
    <x v="1"/>
    <s v="CALABATZON"/>
    <s v="RICARDO ANIN"/>
    <x v="14"/>
    <s v="REYSAL "/>
    <n v="1"/>
    <n v="1"/>
    <s v="CABUYAO LAGUNA"/>
    <s v="ON BOARD"/>
    <n v="0.125"/>
    <n v="0.125"/>
    <s v="BITARE ,MARWIN"/>
    <s v="BITARE"/>
    <s v="MARWIN"/>
    <s v="8:00-12:00"/>
    <m/>
    <m/>
    <s v="8:00-3:00"/>
    <m/>
    <s v="8:00-12:00"/>
    <s v="DAY OFF"/>
    <s v="UPPC/LFC/PVM/UCI"/>
    <n v="0.25"/>
    <m/>
    <n v="201"/>
  </r>
  <r>
    <x v="1"/>
    <s v="CALABATZON"/>
    <s v="RICARDO ANIN"/>
    <x v="14"/>
    <s v="SME"/>
    <n v="1"/>
    <n v="1"/>
    <s v="CABUYAO LAGUNA"/>
    <s v="ON BOARD"/>
    <n v="0.125"/>
    <n v="0.125"/>
    <s v="BITARE ,MARWIN"/>
    <s v="BITARE"/>
    <s v="MARWIN"/>
    <m/>
    <m/>
    <s v="8:00-12:00"/>
    <m/>
    <s v=" "/>
    <s v="1:30-3:30"/>
    <s v="DAY OFF"/>
    <s v="UPPC/LFC/PVM/UCI"/>
    <n v="0.25"/>
    <m/>
    <n v="201"/>
  </r>
  <r>
    <x v="1"/>
    <s v="CALABATZON"/>
    <s v="RICARDO ANIN"/>
    <x v="14"/>
    <s v="UNI TOP"/>
    <n v="1"/>
    <n v="1"/>
    <s v="BALIBAGO STA ROSA"/>
    <s v="ON BOARD"/>
    <n v="0.125"/>
    <n v="0.125"/>
    <s v="BITARE ,MARWIN"/>
    <s v="BITARE"/>
    <s v="MARWIN"/>
    <s v="1:00-5:00"/>
    <m/>
    <s v="1:00-5:00"/>
    <m/>
    <m/>
    <m/>
    <s v="DAY OFF"/>
    <s v="UPPC/LFC/PVM/UCI"/>
    <n v="0.25"/>
    <m/>
    <n v="201"/>
  </r>
  <r>
    <x v="1"/>
    <s v="CALABATZON"/>
    <s v="RICARDO ANIN"/>
    <x v="14"/>
    <s v="SARAH HAZEL"/>
    <n v="1"/>
    <n v="1"/>
    <s v="CALAMBA LAGUNA"/>
    <s v="ON BOARD"/>
    <n v="0.14285714285714285"/>
    <n v="0.14285714285714285"/>
    <s v="RAMOS ,GILBERT"/>
    <s v="RAMOS"/>
    <s v="GILBERT"/>
    <s v="9:00-11:00"/>
    <m/>
    <s v="DAY OFF"/>
    <m/>
    <s v="9:00-11:00"/>
    <m/>
    <s v="9:00-11:00"/>
    <s v="UPPC/LFC/PVM/UCI"/>
    <n v="0.25"/>
    <m/>
    <n v="202"/>
  </r>
  <r>
    <x v="1"/>
    <s v="CALABATZON"/>
    <s v="RICARDO ANIN"/>
    <x v="14"/>
    <s v="STARCOM"/>
    <n v="1"/>
    <n v="1"/>
    <s v="LOS BAÑOS"/>
    <s v="ON BOARD"/>
    <n v="0.14285714285714285"/>
    <n v="0.14285714285714285"/>
    <s v="RAMOS ,GILBERT"/>
    <s v="RAMOS"/>
    <s v="GILBERT"/>
    <s v="11:30-1:00"/>
    <m/>
    <s v="DAY OFF"/>
    <m/>
    <s v="11:30-1:00"/>
    <m/>
    <s v="11:30-1:00"/>
    <s v="UPPC/LFC/PVM/UCI"/>
    <n v="0.25"/>
    <m/>
    <n v="202"/>
  </r>
  <r>
    <x v="1"/>
    <s v="CALABATZON"/>
    <s v="RICARDO ANIN"/>
    <x v="14"/>
    <s v="SOUTH EMERALD"/>
    <n v="1"/>
    <n v="1"/>
    <s v="BANLIC LAGUNA"/>
    <s v="ON BOARD"/>
    <n v="0.14285714285714285"/>
    <n v="0.14285714285714285"/>
    <s v="RAMOS ,GILBERT"/>
    <s v="RAMOS"/>
    <s v="GILBERT"/>
    <s v="1:30-3:30"/>
    <m/>
    <s v="DAY OFF"/>
    <m/>
    <s v="1:00-3:00"/>
    <m/>
    <s v="1:00-3:00"/>
    <s v="UPPC/LFC/PVM/UCI"/>
    <n v="0.25"/>
    <m/>
    <n v="202"/>
  </r>
  <r>
    <x v="1"/>
    <s v="CALABATZON"/>
    <s v="RICARDO ANIN"/>
    <x v="14"/>
    <s v="SABOSA"/>
    <n v="1"/>
    <n v="1"/>
    <s v="MAYAPA LAGUNA"/>
    <s v="ON BOARD"/>
    <n v="0.14285714285714285"/>
    <n v="0.14285714285714285"/>
    <s v="RAMOS ,GILBERT"/>
    <s v="RAMOS"/>
    <s v="GILBERT"/>
    <m/>
    <s v="9:00-11:00"/>
    <s v="DAY OFF"/>
    <s v="9:00-11:00"/>
    <m/>
    <s v="9:00-11:00"/>
    <m/>
    <s v="UPPC/LFC/PVM/UCI"/>
    <n v="0.25"/>
    <m/>
    <n v="202"/>
  </r>
  <r>
    <x v="1"/>
    <s v="CALABATZON"/>
    <s v="RICARDO ANIN"/>
    <x v="14"/>
    <s v="AMOR"/>
    <n v="1"/>
    <n v="1"/>
    <s v="CANLUBANG LAGUNA"/>
    <s v="ON BOARD"/>
    <n v="0.14285714285714285"/>
    <n v="0.14285714285714285"/>
    <s v="RAMOS ,GILBERT"/>
    <s v="RAMOS"/>
    <s v="GILBERT"/>
    <m/>
    <s v="11:30-1:00"/>
    <s v="DAY OFF"/>
    <s v="11:30-1:00"/>
    <m/>
    <s v="11:30-1:00"/>
    <m/>
    <s v="UPPC/LFC/PVM/UCI"/>
    <n v="0.25"/>
    <m/>
    <n v="202"/>
  </r>
  <r>
    <x v="1"/>
    <s v="CALABATZON"/>
    <s v="RICARDO ANIN"/>
    <x v="14"/>
    <s v="LANDICHO"/>
    <n v="1"/>
    <n v="1"/>
    <s v="CANLUBANG LAGUNA"/>
    <s v="ON BOARD"/>
    <n v="0.14285714285714285"/>
    <n v="0.14285714285714285"/>
    <s v="RAMOS ,GILBERT"/>
    <s v="RAMOS"/>
    <s v="GILBERT"/>
    <m/>
    <s v="1:30-3:30"/>
    <s v="DAY OFF"/>
    <s v="1:30-3:30"/>
    <m/>
    <s v="1:30-3:30"/>
    <m/>
    <s v="UPPC/LFC/PVM/UCI"/>
    <n v="0.25"/>
    <m/>
    <n v="202"/>
  </r>
  <r>
    <x v="1"/>
    <s v="CALABATZON"/>
    <s v="RICARDO ANIN"/>
    <x v="14"/>
    <s v="HERNANDEZ"/>
    <n v="1"/>
    <n v="1"/>
    <s v="CANLUBANG LAGUNA"/>
    <s v="ON BOARD"/>
    <n v="0.14285714285714285"/>
    <n v="0.14285714285714285"/>
    <s v="RAMOS ,GILBERT"/>
    <s v="RAMOS"/>
    <s v="GILBERT"/>
    <m/>
    <s v="1:30-3:30"/>
    <s v="DAY OFF"/>
    <s v="3:45-5:30"/>
    <m/>
    <s v="3:45-5:30"/>
    <m/>
    <s v="UPPC/LFC/PVM/UCI"/>
    <n v="0.25"/>
    <m/>
    <n v="202"/>
  </r>
  <r>
    <x v="1"/>
    <s v="CALABATZON"/>
    <s v="RICARDO ANIN"/>
    <x v="14"/>
    <s v="M&amp;W"/>
    <n v="1"/>
    <n v="1"/>
    <s v="SINILOAN LAGUNA"/>
    <s v="ON BOARD"/>
    <n v="0.125"/>
    <n v="0.125"/>
    <s v="VALENCIA ,BYRON"/>
    <s v="VALENCIA"/>
    <s v="BYRON"/>
    <s v="8:00-10:00"/>
    <m/>
    <m/>
    <m/>
    <s v="8:00-10:00"/>
    <m/>
    <s v="DAY OFF"/>
    <s v="UPPC/LFC/PVM/UCI"/>
    <n v="0.25"/>
    <m/>
    <n v="203"/>
  </r>
  <r>
    <x v="1"/>
    <s v="CALABATZON"/>
    <s v="RICARDO ANIN"/>
    <x v="14"/>
    <s v="SOUTH EMERALD"/>
    <n v="1"/>
    <n v="1"/>
    <s v="SINILOAN LAGUNA"/>
    <s v="ON BOARD"/>
    <n v="0.125"/>
    <n v="0.125"/>
    <s v="VALENCIA ,BYRON"/>
    <s v="VALENCIA"/>
    <s v="BYRON"/>
    <s v="10:20-12:00"/>
    <m/>
    <s v="10:20-12:00"/>
    <m/>
    <s v="10:20-12:00"/>
    <m/>
    <s v="DAY OFF"/>
    <s v="UPPC/LFC/PVM/UCI"/>
    <n v="0.25"/>
    <m/>
    <n v="203"/>
  </r>
  <r>
    <x v="1"/>
    <s v="CALABATZON"/>
    <s v="RICARDO ANIN"/>
    <x v="14"/>
    <s v="ANNIES"/>
    <n v="1"/>
    <n v="1"/>
    <s v="SINILOAN LAGUNA"/>
    <s v="ON BOARD"/>
    <n v="0.125"/>
    <n v="0.125"/>
    <s v="VALENCIA ,BYRON"/>
    <s v="VALENCIA"/>
    <s v="BYRON"/>
    <s v="1:00-5:00"/>
    <m/>
    <s v="1:00-5:00"/>
    <m/>
    <s v="1:00-5:00"/>
    <m/>
    <s v="DAY OFF"/>
    <s v="UPPC/LFC/PVM/UCI"/>
    <n v="0.25"/>
    <m/>
    <n v="203"/>
  </r>
  <r>
    <x v="1"/>
    <s v="CALABATZON"/>
    <s v="RICARDO ANIN"/>
    <x v="14"/>
    <s v="M&amp;W"/>
    <n v="1"/>
    <n v="1"/>
    <s v="STA MARIA"/>
    <s v="ON BOARD"/>
    <n v="0.125"/>
    <n v="0.125"/>
    <s v="VALENCIA ,BYRON"/>
    <s v="VALENCIA"/>
    <s v="BYRON"/>
    <m/>
    <m/>
    <s v="8:00-10:00"/>
    <m/>
    <m/>
    <m/>
    <s v="DAY OFF"/>
    <s v="UPPC/LFC/PVM/UCI"/>
    <n v="0.25"/>
    <m/>
    <n v="203"/>
  </r>
  <r>
    <x v="1"/>
    <s v="CALABATZON"/>
    <s v="RICARDO ANIN"/>
    <x v="14"/>
    <s v="M&amp;W"/>
    <n v="1"/>
    <n v="1"/>
    <s v="LUMBAN LAGUNA"/>
    <s v="ON BOARD"/>
    <n v="0.125"/>
    <n v="0.125"/>
    <s v="VALENCIA ,BYRON"/>
    <s v="VALENCIA"/>
    <s v="BYRON"/>
    <m/>
    <s v="8:00-10:00"/>
    <m/>
    <s v="8:00-10:00"/>
    <m/>
    <s v="8:00-10:00"/>
    <s v="DAY OFF"/>
    <s v="UPPC/LFC/PVM/UCI"/>
    <n v="0.25"/>
    <m/>
    <n v="203"/>
  </r>
  <r>
    <x v="1"/>
    <s v="CALABATZON"/>
    <s v="RICARDO ANIN"/>
    <x v="14"/>
    <s v="M&amp;W"/>
    <n v="1"/>
    <n v="1"/>
    <s v="KALAYAN LAGUNA"/>
    <s v="ON BOARD"/>
    <n v="0.125"/>
    <n v="0.125"/>
    <s v="VALENCIA ,BYRON"/>
    <s v="VALENCIA"/>
    <s v="BYRON"/>
    <m/>
    <s v="10:30-12:00"/>
    <m/>
    <s v="10:30-12:00"/>
    <m/>
    <s v="10:30-12:00"/>
    <s v="DAY OFF"/>
    <s v="UPPC/LFC/PVM/UCI"/>
    <n v="0.25"/>
    <m/>
    <n v="203"/>
  </r>
  <r>
    <x v="1"/>
    <s v="CALABATZON"/>
    <s v="RICARDO ANIN"/>
    <x v="14"/>
    <s v="M&amp;W"/>
    <n v="1"/>
    <n v="1"/>
    <s v="PAETE LAGUNA"/>
    <s v="ON BOARD"/>
    <n v="0.125"/>
    <n v="0.125"/>
    <s v="VALENCIA ,BYRON"/>
    <s v="VALENCIA"/>
    <s v="BYRON"/>
    <m/>
    <s v="1:30-3:30"/>
    <m/>
    <s v="1:30-3:30"/>
    <m/>
    <s v="1:30-3:30"/>
    <s v="DAY OFF"/>
    <s v="UPPC/LFC/PVM/UCI"/>
    <n v="0.25"/>
    <m/>
    <n v="203"/>
  </r>
  <r>
    <x v="1"/>
    <s v="CALABATZON"/>
    <s v="RICARDO ANIN"/>
    <x v="14"/>
    <s v="M&amp;W"/>
    <n v="1"/>
    <n v="1"/>
    <s v="PAKIL LAGUNA"/>
    <s v="ON BOARD"/>
    <n v="0.125"/>
    <n v="0.125"/>
    <s v="VALENCIA ,BYRON"/>
    <s v="VALENCIA"/>
    <s v="BYRON"/>
    <m/>
    <s v="3:45-5:00"/>
    <m/>
    <s v="3:45-5:00"/>
    <m/>
    <s v="3:45-5:00"/>
    <s v="DAY OFF"/>
    <s v="UPPC/LFC/PVM/UCI"/>
    <n v="0.25"/>
    <m/>
    <n v="203"/>
  </r>
  <r>
    <x v="1"/>
    <s v="CALABATZON"/>
    <s v="RICARDO ANIN"/>
    <x v="14"/>
    <s v="GOODWILL 1"/>
    <n v="1"/>
    <n v="1"/>
    <s v="STA CRUZ LAGUNA"/>
    <s v="ON BOARD"/>
    <n v="0.16666666666666666"/>
    <n v="0.16666666666666666"/>
    <s v="SEALS ,CHARLIE JAMES"/>
    <s v="SEALS"/>
    <s v="CHARLIE JAMES"/>
    <s v="2:00-6:00"/>
    <m/>
    <s v="2:00-6:00"/>
    <m/>
    <s v="2:00-6:00"/>
    <m/>
    <s v="DAY OFF"/>
    <s v="UPPC/LFC/PVM/UCI"/>
    <n v="0.25"/>
    <m/>
    <n v="204"/>
  </r>
  <r>
    <x v="1"/>
    <s v="CALABATZON"/>
    <s v="RICARDO ANIN"/>
    <x v="14"/>
    <s v="GOODWILL 2"/>
    <n v="1"/>
    <n v="1"/>
    <s v="AREZA PAG SANJAN LAGUNA"/>
    <s v="ON BOARD"/>
    <n v="0.16666666666666666"/>
    <n v="0.16666666666666666"/>
    <s v="SEALS ,CHARLIE JAMES"/>
    <s v="SEALS"/>
    <s v="CHARLIE JAMES"/>
    <s v="9:00 - 1:00"/>
    <m/>
    <s v="9:00 - 1:00"/>
    <m/>
    <s v="9:00 - 1:00"/>
    <m/>
    <s v="DAY OFF"/>
    <s v="UPPC/LFC/PVM/UCI"/>
    <n v="0.25"/>
    <m/>
    <n v="204"/>
  </r>
  <r>
    <x v="1"/>
    <s v="CALABATZON"/>
    <s v="RICARDO ANIN"/>
    <x v="14"/>
    <s v="SOUTH EMERALD 1"/>
    <n v="1"/>
    <n v="1"/>
    <s v="STA CRUZ LAGUNA"/>
    <s v="ON BOARD"/>
    <n v="8.3333333333333329E-2"/>
    <n v="8.3333333333333329E-2"/>
    <s v="CO ,EDWARD"/>
    <s v="CO"/>
    <s v="EDWARD"/>
    <m/>
    <m/>
    <s v="8:00-9:00"/>
    <m/>
    <m/>
    <s v="8:00-9:00"/>
    <s v="DAY OFF"/>
    <s v="UPPC/LFC/PVM/UCI"/>
    <n v="0.25"/>
    <m/>
    <n v="205"/>
  </r>
  <r>
    <x v="1"/>
    <s v="CALABATZON"/>
    <s v="RICARDO ANIN"/>
    <x v="14"/>
    <s v="SOUTH EMERALD 2"/>
    <n v="1"/>
    <n v="1"/>
    <s v="STA CRUZ LAGUNA"/>
    <s v="ON BOARD"/>
    <n v="8.3333333333333329E-2"/>
    <n v="8.3333333333333329E-2"/>
    <s v="CO ,EDWARD"/>
    <s v="CO"/>
    <s v="EDWARD"/>
    <m/>
    <m/>
    <s v="10:00-12:00"/>
    <m/>
    <m/>
    <s v="10:00-12:00"/>
    <s v="DAY OFF"/>
    <s v="UPPC/LFC/PVM/UCI"/>
    <n v="0.25"/>
    <m/>
    <n v="205"/>
  </r>
  <r>
    <x v="1"/>
    <s v="CALABATZON"/>
    <s v="RICARDO ANIN"/>
    <x v="14"/>
    <s v="R.O SHELL"/>
    <n v="1"/>
    <n v="1"/>
    <s v="PAGSANJAN  LAGUNA"/>
    <s v="ON BOARD"/>
    <n v="0.16666666666666666"/>
    <n v="0.16666666666666666"/>
    <s v="SEALS ,CHARLIE JAMES"/>
    <s v="SEALS"/>
    <s v="CHARLIE JAMES"/>
    <m/>
    <s v="8:00-10:00"/>
    <m/>
    <m/>
    <m/>
    <s v="8:00-10:00"/>
    <s v="DAY OFF"/>
    <s v="UPPC/LFC/PVM/UCI"/>
    <n v="0.25"/>
    <m/>
    <n v="204"/>
  </r>
  <r>
    <x v="1"/>
    <s v="CALABATZON"/>
    <s v="RICARDO ANIN"/>
    <x v="14"/>
    <s v="GOODWILL 3"/>
    <n v="1"/>
    <n v="1"/>
    <s v="SAMBAT STA CRUZ LAGUNA"/>
    <s v="ON BOARD"/>
    <n v="0.16666666666666666"/>
    <n v="0.16666666666666666"/>
    <s v="SEALS ,CHARLIE JAMES"/>
    <s v="SEALS"/>
    <s v="CHARLIE JAMES"/>
    <m/>
    <s v="10:30-12:00"/>
    <m/>
    <m/>
    <m/>
    <s v="10:30-12:00"/>
    <s v="DAY OFF"/>
    <s v="UPPC/LFC/PVM/UCI"/>
    <n v="0.25"/>
    <m/>
    <n v="204"/>
  </r>
  <r>
    <x v="1"/>
    <s v="CALABATZON"/>
    <s v="RICARDO ANIN"/>
    <x v="14"/>
    <s v="GINA STORE"/>
    <n v="1"/>
    <n v="1"/>
    <s v="LOS BAÑOS LAGUNA"/>
    <s v="ON BOARD"/>
    <n v="8.3333333333333329E-2"/>
    <n v="8.3333333333333329E-2"/>
    <s v="CO ,EDWARD"/>
    <s v="CO"/>
    <s v="EDWARD"/>
    <s v="8:00-12:00"/>
    <m/>
    <m/>
    <s v="8:00-12:00"/>
    <m/>
    <m/>
    <s v="DAY OFF"/>
    <s v="UPPC/LFC/PVM/UCI"/>
    <n v="0.25"/>
    <m/>
    <n v="205"/>
  </r>
  <r>
    <x v="1"/>
    <s v="CALABATZON"/>
    <s v="RICARDO ANIN"/>
    <x v="14"/>
    <s v="NIKKIDOK"/>
    <n v="1"/>
    <n v="1"/>
    <s v="BAY LAGUNA"/>
    <s v="ON BOARD"/>
    <n v="8.3333333333333329E-2"/>
    <n v="8.3333333333333329E-2"/>
    <s v="CO ,EDWARD"/>
    <s v="CO"/>
    <s v="EDWARD"/>
    <s v="1:00-3:00"/>
    <m/>
    <m/>
    <s v="1:00-3:00"/>
    <m/>
    <m/>
    <s v="DAY OFF"/>
    <s v="UPPC/LFC/PVM/UCI"/>
    <n v="0.25"/>
    <m/>
    <n v="205"/>
  </r>
  <r>
    <x v="1"/>
    <s v="CALABATZON"/>
    <s v="RICARDO ANIN"/>
    <x v="14"/>
    <s v="M&amp;W"/>
    <n v="1"/>
    <n v="1"/>
    <s v="BAY LAGUNA"/>
    <s v="ON BOARD"/>
    <n v="8.3333333333333329E-2"/>
    <n v="8.3333333333333329E-2"/>
    <s v="CO ,EDWARD"/>
    <s v="CO"/>
    <s v="EDWARD"/>
    <s v="3:30-4:00"/>
    <m/>
    <m/>
    <s v="3:30-4:00"/>
    <m/>
    <m/>
    <s v="DAY OFF"/>
    <s v="UPPC/LFC/PVM/UCI"/>
    <n v="0.25"/>
    <m/>
    <n v="205"/>
  </r>
  <r>
    <x v="1"/>
    <s v="CALABATZON"/>
    <s v="RICARDO ANIN"/>
    <x v="14"/>
    <s v="JACKPOT 888"/>
    <n v="1"/>
    <n v="1"/>
    <s v="SAN PABLO LAGUNA"/>
    <s v="ON BOARD"/>
    <n v="8.3333333333333329E-2"/>
    <n v="8.3333333333333329E-2"/>
    <s v="CO ,EDWARD"/>
    <s v="CO"/>
    <s v="EDWARD"/>
    <m/>
    <s v="8:00-12:00"/>
    <m/>
    <m/>
    <s v="8:00-12:00"/>
    <m/>
    <s v="DAY OFF"/>
    <s v="UPPC/LFC/PVM/UCI"/>
    <n v="0.25"/>
    <m/>
    <n v="205"/>
  </r>
  <r>
    <x v="1"/>
    <s v="CALABATZON"/>
    <s v="RICARDO ANIN"/>
    <x v="14"/>
    <s v="DECOLORES"/>
    <n v="1"/>
    <n v="1"/>
    <s v="NAGCARLAN"/>
    <s v="ON BOARD"/>
    <n v="8.3333333333333329E-2"/>
    <n v="8.3333333333333329E-2"/>
    <s v="CO ,EDWARD"/>
    <s v="CO"/>
    <s v="EDWARD"/>
    <m/>
    <s v="1:30-3:00"/>
    <m/>
    <m/>
    <m/>
    <m/>
    <s v="DAY OFF"/>
    <s v="UPPC/LFC/PVM/UCI"/>
    <n v="0.25"/>
    <m/>
    <n v="205"/>
  </r>
  <r>
    <x v="1"/>
    <s v="CALABATZON"/>
    <s v="RICARDO ANIN"/>
    <x v="14"/>
    <s v="108 DAILY MART"/>
    <n v="1"/>
    <n v="1"/>
    <s v="BAY LAGUNA"/>
    <s v="ON BOARD"/>
    <n v="8.3333333333333329E-2"/>
    <n v="8.3333333333333329E-2"/>
    <s v="CO ,EDWARD"/>
    <s v="CO"/>
    <s v="EDWARD"/>
    <m/>
    <s v="3:30-5:00"/>
    <m/>
    <m/>
    <s v="3:30-5:00"/>
    <m/>
    <s v="DAY OFF"/>
    <s v="UPPC/LFC/PVM/UCI"/>
    <n v="0.25"/>
    <m/>
    <n v="205"/>
  </r>
  <r>
    <x v="1"/>
    <s v="CALABATZON"/>
    <s v="RICARDO ANIN"/>
    <x v="14"/>
    <s v="CANDY WORLD"/>
    <n v="1"/>
    <n v="1"/>
    <s v="STA CRUZ LAGUNA"/>
    <s v="ON BOARD"/>
    <n v="0.16666666666666666"/>
    <n v="0.16666666666666666"/>
    <s v="SEALS ,CHARLIE JAMES"/>
    <s v="SEALS"/>
    <s v="CHARLIE JAMES"/>
    <m/>
    <m/>
    <m/>
    <s v="8:00-12:00"/>
    <m/>
    <m/>
    <s v="DAY OFF"/>
    <s v="UPPC/LFC/PVM/UCI"/>
    <n v="0.25"/>
    <m/>
    <n v="204"/>
  </r>
  <r>
    <x v="1"/>
    <s v="CALABATZON"/>
    <s v="RICARDO ANIN"/>
    <x v="14"/>
    <s v="CANDY CITY"/>
    <n v="1"/>
    <n v="1"/>
    <s v="STA CRUZ LAGUNA"/>
    <s v="ON BOARD"/>
    <n v="0.16666666666666666"/>
    <n v="0.16666666666666666"/>
    <s v="SEALS ,CHARLIE JAMES"/>
    <s v="SEALS"/>
    <s v="CHARLIE JAMES"/>
    <m/>
    <s v="1:30-5:00"/>
    <m/>
    <s v="1:30-5:00"/>
    <m/>
    <s v="1:30-5:00"/>
    <s v="DAY OFF"/>
    <s v="UPPC/LFC/PVM/UCI"/>
    <n v="0.25"/>
    <m/>
    <n v="204"/>
  </r>
  <r>
    <x v="1"/>
    <s v="CALABATZON"/>
    <s v="RICARDO ANIN"/>
    <x v="14"/>
    <s v="JACKPOT"/>
    <n v="1"/>
    <n v="1"/>
    <s v="STA CRUZ LAGUNA"/>
    <s v="ON BOARD"/>
    <n v="8.3333333333333329E-2"/>
    <n v="8.3333333333333329E-2"/>
    <s v="CO ,EDWARD"/>
    <s v="CO"/>
    <s v="EDWARD"/>
    <m/>
    <m/>
    <s v="1:00-2:30"/>
    <m/>
    <m/>
    <s v="1:00-2:30"/>
    <s v="DAY OFF"/>
    <s v="UPPC/LFC/PVM/UCI"/>
    <n v="0.25"/>
    <m/>
    <n v="205"/>
  </r>
  <r>
    <x v="1"/>
    <s v="CALABATZON"/>
    <s v="RICARDO ANIN"/>
    <x v="14"/>
    <s v="M&amp;W"/>
    <n v="1"/>
    <n v="1"/>
    <s v="PILA LAGUNA"/>
    <s v="ON BOARD"/>
    <n v="8.3333333333333329E-2"/>
    <n v="8.3333333333333329E-2"/>
    <s v="CO ,EDWARD"/>
    <s v="CO"/>
    <s v="EDWARD"/>
    <m/>
    <m/>
    <s v="3:00-5:00"/>
    <m/>
    <m/>
    <s v="3:00-5:00"/>
    <s v="DAY OFF"/>
    <s v="UPPC/LFC/PVM/UCI"/>
    <n v="0.25"/>
    <m/>
    <n v="205"/>
  </r>
  <r>
    <x v="1"/>
    <s v="CALABATZON"/>
    <s v="RICARDO ANIN"/>
    <x v="14"/>
    <s v="20,20 MEGA MART"/>
    <n v="1"/>
    <n v="1"/>
    <s v="SAN PEDRO LAGUNA"/>
    <s v="ON BOARD"/>
    <n v="0.25"/>
    <n v="0.25"/>
    <s v="PABALAN ,DENNIS"/>
    <s v="PABALAN"/>
    <s v="DENNIS"/>
    <s v="6:00-10:00"/>
    <m/>
    <s v="6:00-10:00"/>
    <m/>
    <s v="6:00-10:00"/>
    <m/>
    <s v="DAY OFF"/>
    <s v="UPPC/LFC/PVM/UCI"/>
    <n v="0.25"/>
    <m/>
    <n v="206"/>
  </r>
  <r>
    <x v="1"/>
    <s v="CALABATZON"/>
    <s v="RICARDO ANIN"/>
    <x v="14"/>
    <s v="REYSAL 1"/>
    <n v="1"/>
    <n v="1"/>
    <s v="PACITA LAGUNA"/>
    <s v="ON BOARD"/>
    <n v="0.25"/>
    <n v="0.25"/>
    <s v="PABALAN ,DENNIS"/>
    <s v="PABALAN"/>
    <s v="DENNIS"/>
    <s v="10:30-2:30"/>
    <m/>
    <s v="10:30-2:30"/>
    <m/>
    <s v="10:30-2:30"/>
    <m/>
    <s v="DAY OFF"/>
    <s v="UPPC/LFC/PVM/UCI"/>
    <n v="0.25"/>
    <m/>
    <n v="206"/>
  </r>
  <r>
    <x v="1"/>
    <s v="CALABATZON"/>
    <s v="RICARDO ANIN"/>
    <x v="14"/>
    <s v="UNI MEC BIÑAN"/>
    <n v="1"/>
    <n v="1"/>
    <s v="BIÑAN LAGUNA"/>
    <s v="ON BOARD"/>
    <n v="0.25"/>
    <n v="0.25"/>
    <s v="PABALAN ,DENNIS"/>
    <s v="PABALAN"/>
    <s v="DENNIS"/>
    <m/>
    <s v="8:00-12:00"/>
    <m/>
    <s v="8:00-12:00"/>
    <m/>
    <s v="8:00-12:00"/>
    <s v="DAY OFF"/>
    <s v="UPPC/LFC/PVM/UCI"/>
    <n v="0.25"/>
    <m/>
    <n v="206"/>
  </r>
  <r>
    <x v="1"/>
    <s v="CALABATZON"/>
    <s v="RICARDO ANIN"/>
    <x v="14"/>
    <s v="BIG S."/>
    <n v="1"/>
    <n v="1"/>
    <s v="BIÑAN LAGUNA"/>
    <s v="ON BOARD"/>
    <n v="0.25"/>
    <n v="0.25"/>
    <s v="PABALAN ,DENNIS"/>
    <s v="PABALAN"/>
    <s v="DENNIS"/>
    <m/>
    <s v="1:00-5:00"/>
    <m/>
    <s v="1:00-5:00"/>
    <m/>
    <s v="1:00-5:00"/>
    <s v="DAY OFF"/>
    <s v="UPPC/LFC/PVM/UCI"/>
    <n v="0.25"/>
    <m/>
    <n v="206"/>
  </r>
  <r>
    <x v="1"/>
    <s v="CALABATZON"/>
    <s v="RICARDO ANIN"/>
    <x v="14"/>
    <s v="SAVE N SAVE "/>
    <n v="1"/>
    <n v="1"/>
    <s v="DITA STA ROSA"/>
    <s v="ON BOARD"/>
    <n v="0.125"/>
    <n v="0.125"/>
    <s v="BITARE ,MARWIN"/>
    <s v="BITARE"/>
    <s v="MARWIN"/>
    <m/>
    <m/>
    <m/>
    <s v="3:30-5:00"/>
    <m/>
    <m/>
    <s v="DAY OFF"/>
    <s v="UPPC/LFC/PVM/UCI"/>
    <n v="0.25"/>
    <m/>
    <n v="201"/>
  </r>
  <r>
    <x v="1"/>
    <s v="CALABATZON"/>
    <s v="RICARDO ANIN"/>
    <x v="14"/>
    <s v="M&amp;W"/>
    <n v="1"/>
    <n v="1"/>
    <s v="VICTORIA"/>
    <s v="ON BOARD"/>
    <n v="8.3333333333333329E-2"/>
    <n v="8.3333333333333329E-2"/>
    <s v="CO ,EDWARD"/>
    <s v="CO"/>
    <s v="EDWARD"/>
    <s v="4:00-5:00"/>
    <m/>
    <m/>
    <s v="4:00-5:00"/>
    <m/>
    <m/>
    <s v="DAY OFF"/>
    <s v="UPPC/LFC/PVM/UCI"/>
    <n v="0.25"/>
    <m/>
    <n v="205"/>
  </r>
  <r>
    <x v="1"/>
    <s v="CALABATZON"/>
    <s v="RICARDO ANIN"/>
    <x v="14"/>
    <s v="108 DAILY MART "/>
    <n v="1"/>
    <n v="1"/>
    <s v="NAGCARLAN"/>
    <s v="ON BOARD"/>
    <n v="8.3333333333333329E-2"/>
    <n v="8.3333333333333329E-2"/>
    <s v="CO ,EDWARD"/>
    <s v="CO"/>
    <s v="EDWARD"/>
    <m/>
    <m/>
    <m/>
    <m/>
    <m/>
    <m/>
    <m/>
    <s v="UPPC/LFC/PVM/UCI"/>
    <n v="0.25"/>
    <m/>
    <n v="205"/>
  </r>
  <r>
    <x v="1"/>
    <s v="CALABATZON"/>
    <s v="RICARDO ANIN"/>
    <x v="15"/>
    <s v="MALVAR S.MAR"/>
    <n v="1"/>
    <n v="1"/>
    <s v="BINAKAYAN CAVITE"/>
    <s v="ON BOARD"/>
    <n v="0.2"/>
    <n v="0.2"/>
    <s v="ANINUEVO ,JIMUEL"/>
    <s v="ANINUEVO"/>
    <s v="JIMUEL"/>
    <s v="8:00-12:00"/>
    <m/>
    <s v="8:00-12:00"/>
    <m/>
    <s v="8:00-12:00"/>
    <m/>
    <s v="DAY OFF"/>
    <s v="UPPC/LFC/PVM/UCI"/>
    <n v="0.25"/>
    <m/>
    <n v="208"/>
  </r>
  <r>
    <x v="1"/>
    <s v="CALABATZON"/>
    <s v="RICARDO ANIN"/>
    <x v="15"/>
    <s v="ANCHOR WAY"/>
    <n v="0.5"/>
    <n v="0.5"/>
    <s v="BACOOR CAVITE"/>
    <s v="ON BOARD"/>
    <n v="0.2"/>
    <n v="0.2"/>
    <s v="ANINUEVO ,JIMUEL"/>
    <s v="ANINUEVO"/>
    <s v="JIMUEL"/>
    <s v="1:30-5:00"/>
    <s v="8:00-12:00"/>
    <m/>
    <s v="8:00-12:00"/>
    <m/>
    <s v="8:00-12:00"/>
    <s v="DAY OFF"/>
    <s v="UPPC/LFC/PVM/UCI"/>
    <n v="0.25"/>
    <m/>
    <n v="208"/>
  </r>
  <r>
    <x v="1"/>
    <s v="CALABATZON"/>
    <s v="RICARDO ANIN"/>
    <x v="15"/>
    <s v="ANA BASILIO"/>
    <n v="1"/>
    <n v="1"/>
    <s v="CAVITE CITY"/>
    <s v="ON BOARD"/>
    <n v="0.2"/>
    <n v="0.2"/>
    <s v="ANINUEVO ,JIMUEL"/>
    <s v="ANINUEVO"/>
    <s v="JIMUEL"/>
    <m/>
    <m/>
    <s v="1:00-3:00"/>
    <m/>
    <s v="1:00-3:00"/>
    <m/>
    <s v="DAY OFF"/>
    <s v="UPPC/LFC/PVM/UCI"/>
    <n v="0.25"/>
    <m/>
    <n v="208"/>
  </r>
  <r>
    <x v="1"/>
    <s v="CALABATZON"/>
    <s v="RICARDO ANIN"/>
    <x v="15"/>
    <s v="EN-EN STORE"/>
    <n v="1"/>
    <n v="1"/>
    <s v="CAVITE CITY"/>
    <s v="ON BOARD"/>
    <n v="0.2"/>
    <n v="0.2"/>
    <s v="ANINUEVO ,JIMUEL"/>
    <s v="ANINUEVO"/>
    <s v="JIMUEL"/>
    <m/>
    <m/>
    <s v="3:10-5:00"/>
    <m/>
    <s v="3:10-5:00"/>
    <m/>
    <s v="DAY OFF"/>
    <s v="UPPC/LFC/PVM/UCI"/>
    <n v="0.25"/>
    <m/>
    <n v="208"/>
  </r>
  <r>
    <x v="1"/>
    <s v="CALABATZON"/>
    <s v="RICARDO ANIN"/>
    <x v="15"/>
    <s v="VELA MART"/>
    <n v="1"/>
    <n v="1"/>
    <s v="NAIC CAVITE"/>
    <s v="ON BOARD"/>
    <n v="0.2"/>
    <n v="0.2"/>
    <s v="ANINUEVO ,JIMUEL"/>
    <s v="ANINUEVO"/>
    <s v="JIMUEL"/>
    <m/>
    <s v="1:00-5:00"/>
    <m/>
    <s v="1:00-5:00"/>
    <m/>
    <s v="1:00-5:00"/>
    <s v="DAY OFF"/>
    <s v="UPPC/LFC/PVM/UCI"/>
    <n v="0.25"/>
    <m/>
    <n v="208"/>
  </r>
  <r>
    <x v="1"/>
    <s v="CALABATZON"/>
    <s v="RICARDO ANIN"/>
    <x v="15"/>
    <s v="EMILUS PERPETUAL"/>
    <n v="1"/>
    <n v="1"/>
    <s v="MOLINO CAVITE"/>
    <s v="ON BOARD"/>
    <n v="0.33333333333333331"/>
    <n v="0.33333333333333331"/>
    <s v="AMAMIO ,SHAIMON"/>
    <s v="AMAMIO"/>
    <s v="SHAIMON"/>
    <m/>
    <s v="8:00-12:00"/>
    <s v="8:00-12:00"/>
    <m/>
    <s v="8:00-12:00"/>
    <s v="8:00-12:00"/>
    <s v="DAY OFF"/>
    <s v="UPPC/LFC/PVM/UCI"/>
    <n v="0.25"/>
    <m/>
    <n v="207"/>
  </r>
  <r>
    <x v="1"/>
    <s v="CALABATZON"/>
    <s v="RICARDO ANIN"/>
    <x v="15"/>
    <s v="EMILUS RFC"/>
    <n v="1"/>
    <n v="1"/>
    <s v="MOLINO CAVITE"/>
    <s v="ON BOARD"/>
    <n v="0.33333333333333331"/>
    <n v="0.33333333333333331"/>
    <s v="AMAMIO ,SHAIMON"/>
    <s v="AMAMIO"/>
    <s v="SHAIMON"/>
    <m/>
    <s v="1:00-5:00"/>
    <s v="1:00-5:00"/>
    <m/>
    <s v="1:00-5:00"/>
    <s v="1:00-5:00"/>
    <s v="DAY OFF"/>
    <s v="UPPC/LFC/PVM/UCI"/>
    <n v="0.25"/>
    <m/>
    <n v="207"/>
  </r>
  <r>
    <x v="1"/>
    <s v="CALABATZON"/>
    <s v="RICARDO ANIN"/>
    <x v="15"/>
    <s v="EMILUS"/>
    <n v="1"/>
    <n v="1"/>
    <s v="ROSARIO CAVITE"/>
    <s v="ON BOARD"/>
    <n v="0.33333333333333331"/>
    <n v="0.33333333333333331"/>
    <s v="AMAMIO ,SHAIMON"/>
    <s v="AMAMIO"/>
    <s v="SHAIMON"/>
    <s v="9:00-6:00"/>
    <m/>
    <s v="9:00-6:00"/>
    <s v="9:00-6:00"/>
    <m/>
    <m/>
    <s v="DAY OFF"/>
    <s v="UPPC/LFC/PVM/UCI"/>
    <n v="0.25"/>
    <m/>
    <n v="207"/>
  </r>
  <r>
    <x v="1"/>
    <s v="CALABATZON"/>
    <s v="RICARDO ANIN"/>
    <x v="15"/>
    <s v="TOP CHOICE"/>
    <n v="1"/>
    <n v="1"/>
    <s v="G.M.A CAVITE"/>
    <s v="ON BOARD"/>
    <n v="0.1"/>
    <n v="0.1"/>
    <s v="VALDEZ ,RODOLFO"/>
    <s v="VALDEZ"/>
    <s v="RODOLFO"/>
    <m/>
    <s v="8:00-12:00"/>
    <m/>
    <m/>
    <m/>
    <s v="8:00-12:00"/>
    <s v="DAY OFF"/>
    <s v="UPPC/LFC/PVM/UCI"/>
    <n v="0.25"/>
    <m/>
    <n v="209"/>
  </r>
  <r>
    <x v="1"/>
    <s v="CALABATZON"/>
    <s v="RICARDO ANIN"/>
    <x v="15"/>
    <s v="HERMART"/>
    <n v="1"/>
    <n v="1"/>
    <s v="BULIHAN CAVITE"/>
    <s v="ON BOARD"/>
    <n v="0.1"/>
    <n v="0.1"/>
    <s v="VALDEZ ,RODOLFO"/>
    <s v="VALDEZ"/>
    <s v="RODOLFO"/>
    <m/>
    <s v="1:00-2:30"/>
    <m/>
    <m/>
    <m/>
    <s v="1:00-2:30"/>
    <s v="DAY OFF"/>
    <s v="UPPC/LFC/PVM/UCI"/>
    <n v="0.25"/>
    <m/>
    <n v="209"/>
  </r>
  <r>
    <x v="1"/>
    <s v="CALABATZON"/>
    <s v="RICARDO ANIN"/>
    <x v="15"/>
    <s v="VIRMAN"/>
    <n v="1"/>
    <n v="1"/>
    <s v="G.M.A CAVITE"/>
    <s v="ON BOARD"/>
    <n v="0.1"/>
    <n v="0.1"/>
    <s v="VALDEZ ,RODOLFO"/>
    <s v="VALDEZ"/>
    <s v="RODOLFO"/>
    <m/>
    <s v="3:00-5:00"/>
    <m/>
    <m/>
    <m/>
    <s v="3:00-5:00"/>
    <s v="DAY OFF"/>
    <s v="UPPC/LFC/PVM/UCI"/>
    <n v="0.25"/>
    <m/>
    <n v="209"/>
  </r>
  <r>
    <x v="1"/>
    <s v="CALABATZON"/>
    <s v="RICARDO ANIN"/>
    <x v="15"/>
    <s v="HBR"/>
    <n v="1"/>
    <n v="1"/>
    <s v="TRECE CAVITE"/>
    <s v="ON BOARD"/>
    <n v="0.1"/>
    <n v="0.1"/>
    <s v="VALDEZ ,RODOLFO"/>
    <s v="VALDEZ"/>
    <s v="RODOLFO"/>
    <m/>
    <m/>
    <s v="8:00-10:00"/>
    <m/>
    <s v="8:00-10:00"/>
    <m/>
    <s v="DAY OFF"/>
    <s v="UPPC/LFC/PVM/UCI"/>
    <n v="0.25"/>
    <m/>
    <n v="209"/>
  </r>
  <r>
    <x v="1"/>
    <s v="CALABATZON"/>
    <s v="RICARDO ANIN"/>
    <x v="15"/>
    <s v="G.E"/>
    <n v="1"/>
    <n v="1"/>
    <s v="MANGGAHAN"/>
    <s v="ON BOARD"/>
    <n v="0.1"/>
    <n v="0.1"/>
    <s v="VALDEZ ,RODOLFO"/>
    <s v="VALDEZ"/>
    <s v="RODOLFO"/>
    <m/>
    <m/>
    <s v="10:30-12:00"/>
    <m/>
    <s v="10:30-12:00"/>
    <m/>
    <s v="DAY OFF"/>
    <s v="UPPC/LFC/PVM/UCI"/>
    <n v="0.25"/>
    <m/>
    <n v="209"/>
  </r>
  <r>
    <x v="1"/>
    <s v="CALABATZON"/>
    <s v="RICARDO ANIN"/>
    <x v="15"/>
    <s v="G.E"/>
    <n v="1"/>
    <n v="1"/>
    <s v="DASMA CAVITE"/>
    <s v="ON BOARD"/>
    <n v="0.1"/>
    <n v="0.1"/>
    <s v="VALDEZ ,RODOLFO"/>
    <s v="VALDEZ"/>
    <s v="RODOLFO"/>
    <m/>
    <m/>
    <s v="1:00-3:00"/>
    <m/>
    <s v="1:00-3:00"/>
    <m/>
    <s v="DAY OFF"/>
    <s v="UPPC/LFC/PVM/UCI"/>
    <n v="0.25"/>
    <m/>
    <n v="209"/>
  </r>
  <r>
    <x v="1"/>
    <s v="CALABATZON"/>
    <s v="RICARDO ANIN"/>
    <x v="15"/>
    <s v="SPK"/>
    <n v="1"/>
    <n v="1"/>
    <s v="CAWIT CAVITE"/>
    <s v="ON BOARD"/>
    <n v="0.1"/>
    <n v="0.1"/>
    <s v="VALDEZ ,RODOLFO"/>
    <s v="VALDEZ"/>
    <s v="RODOLFO"/>
    <m/>
    <m/>
    <s v="3:30-5:00"/>
    <m/>
    <s v="3:30-5:00"/>
    <m/>
    <s v="DAY OFF"/>
    <s v="UPPC/LFC/PVM/UCI"/>
    <n v="0.25"/>
    <m/>
    <n v="209"/>
  </r>
  <r>
    <x v="1"/>
    <s v="CALABATZON"/>
    <s v="RICARDO ANIN"/>
    <x v="15"/>
    <s v="BLESSY"/>
    <n v="1"/>
    <n v="1"/>
    <s v="PALIPARAN CAVITE"/>
    <s v="ON BOARD"/>
    <n v="0.1"/>
    <n v="0.1"/>
    <s v="VALDEZ ,RODOLFO"/>
    <s v="VALDEZ"/>
    <s v="RODOLFO"/>
    <s v="8:00-10:00"/>
    <m/>
    <m/>
    <s v="8:00-10:00"/>
    <m/>
    <m/>
    <s v="DAY OFF"/>
    <s v="UPPC/LFC/PVM/UCI"/>
    <n v="0.25"/>
    <m/>
    <n v="209"/>
  </r>
  <r>
    <x v="1"/>
    <s v="CALABATZON"/>
    <s v="RICARDO ANIN"/>
    <x v="15"/>
    <s v="R.S.BAUTISTA"/>
    <n v="1"/>
    <n v="1"/>
    <s v="PALIPARAN CAVITE"/>
    <s v="ON BOARD"/>
    <n v="0.1"/>
    <n v="0.1"/>
    <s v="VALDEZ ,RODOLFO"/>
    <s v="VALDEZ"/>
    <s v="RODOLFO"/>
    <s v="10:15-3:00"/>
    <m/>
    <m/>
    <s v="10:15-3:00"/>
    <m/>
    <m/>
    <s v="DAY OFF"/>
    <s v="UPPC/LFC/PVM/UCI"/>
    <n v="0.25"/>
    <m/>
    <n v="209"/>
  </r>
  <r>
    <x v="1"/>
    <s v="CALABATZON"/>
    <s v="RICARDO ANIN"/>
    <x v="15"/>
    <s v="ALAVERS"/>
    <n v="1"/>
    <n v="1"/>
    <s v="PALIPARAN CAVITE"/>
    <s v="ON BOARD"/>
    <n v="0.1"/>
    <n v="0.1"/>
    <s v="VALDEZ ,RODOLFO"/>
    <s v="VALDEZ"/>
    <s v="RODOLFO"/>
    <s v="3:30-5:00"/>
    <m/>
    <m/>
    <s v="3:30-5:00"/>
    <m/>
    <m/>
    <s v="DAY OFF"/>
    <s v="UPPC/LFC/PVM/UCI"/>
    <n v="0.25"/>
    <m/>
    <n v="209"/>
  </r>
  <r>
    <x v="1"/>
    <s v="CALABATZON"/>
    <s v="RICARDO ANIN"/>
    <x v="15"/>
    <s v="EMILUS"/>
    <n v="1"/>
    <n v="1"/>
    <s v="BINAKAYAN CAVITE"/>
    <s v="ON BOARD"/>
    <n v="0.16666666666666666"/>
    <n v="0.16666666666666666"/>
    <s v="BELJANO ,AVELINO JR"/>
    <s v="BELJANO"/>
    <s v="AVELINO JR"/>
    <m/>
    <s v="8:00-12:00"/>
    <m/>
    <s v="7:00-11:00"/>
    <m/>
    <s v="7:00-11:00"/>
    <s v="DAY OFF"/>
    <s v="UPPC/LFC/PVM/UCI"/>
    <n v="0.25"/>
    <m/>
    <n v="210"/>
  </r>
  <r>
    <x v="1"/>
    <s v="CALABATZON"/>
    <s v="RICARDO ANIN"/>
    <x v="15"/>
    <s v="LP TIOZON"/>
    <n v="1"/>
    <n v="1"/>
    <s v="AREA C. CAVITE"/>
    <s v="ON BOARD"/>
    <n v="0.16666666666666666"/>
    <n v="0.16666666666666666"/>
    <s v="BELJANO ,AVELINO JR"/>
    <s v="BELJANO"/>
    <s v="AVELINO JR"/>
    <m/>
    <s v="1:00-2:00"/>
    <m/>
    <s v="1:00-2:00"/>
    <m/>
    <s v="1:00-2:00"/>
    <s v="DAY OFF"/>
    <s v="UPPC/LFC/PVM/UCI"/>
    <n v="0.25"/>
    <s v="*LP TIAZON"/>
    <n v="210"/>
  </r>
  <r>
    <x v="1"/>
    <s v="CALABATZON"/>
    <s v="RICARDO ANIN"/>
    <x v="15"/>
    <s v="CANTIMBUHAN"/>
    <n v="1"/>
    <n v="1"/>
    <s v="AREA D. CAVITE"/>
    <s v="ON BOARD"/>
    <n v="0.16666666666666666"/>
    <n v="0.16666666666666666"/>
    <s v="BELJANO ,AVELINO JR"/>
    <s v="BELJANO"/>
    <s v="AVELINO JR"/>
    <s v="8:00-12:00"/>
    <m/>
    <s v="8:00-12:00"/>
    <m/>
    <s v="8:00-12:00"/>
    <m/>
    <s v="DAY OFF"/>
    <s v="UPPC/LFC/PVM/UCI"/>
    <n v="0.25"/>
    <m/>
    <n v="210"/>
  </r>
  <r>
    <x v="1"/>
    <s v="CALABATZON"/>
    <s v="RICARDO ANIN"/>
    <x v="15"/>
    <s v="RANDOY"/>
    <n v="1"/>
    <n v="1"/>
    <s v="KADIWA CAVITE"/>
    <s v="ON BOARD"/>
    <n v="0.16666666666666666"/>
    <n v="0.16666666666666666"/>
    <s v="BELJANO ,AVELINO JR"/>
    <s v="BELJANO"/>
    <s v="AVELINO JR"/>
    <s v="1:00-2:300"/>
    <m/>
    <s v="1:00-3:00"/>
    <m/>
    <s v="1:00-3:00"/>
    <m/>
    <s v="DAY OFF"/>
    <s v="UPPC/LFC/PVM/UCI"/>
    <n v="0.25"/>
    <m/>
    <n v="210"/>
  </r>
  <r>
    <x v="1"/>
    <s v="CALABATZON"/>
    <s v="RICARDO ANIN"/>
    <x v="15"/>
    <s v="CONSORIO"/>
    <n v="1"/>
    <n v="1"/>
    <s v="KADIWA CAVITE"/>
    <s v="ON BOARD"/>
    <n v="0.16666666666666666"/>
    <n v="0.16666666666666666"/>
    <s v="BELJANO ,AVELINO JR"/>
    <s v="BELJANO"/>
    <s v="AVELINO JR"/>
    <s v="3:30-5:00"/>
    <m/>
    <s v="3:30-5:00"/>
    <m/>
    <s v="3:30-5:00"/>
    <m/>
    <s v="DAY OFF"/>
    <s v="UPPC/LFC/PVM/UCI"/>
    <n v="0.25"/>
    <m/>
    <n v="210"/>
  </r>
  <r>
    <x v="1"/>
    <s v="CALABATZON"/>
    <s v="RICARDO ANIN"/>
    <x v="15"/>
    <s v="RIGHT CHOOSE LANE"/>
    <n v="1"/>
    <n v="1"/>
    <s v="KADIWA CAVITE"/>
    <s v="ON BOARD"/>
    <n v="0.16666666666666666"/>
    <n v="0.16666666666666666"/>
    <s v="BELJANO ,AVELINO JR"/>
    <s v="BELJANO"/>
    <s v="AVELINO JR"/>
    <m/>
    <s v="3:00-5:00"/>
    <m/>
    <s v="3:00-5:00"/>
    <m/>
    <s v="3:00-5:00"/>
    <s v="DAY OFF"/>
    <s v="UPPC/LFC/PVM/UCI"/>
    <n v="0.25"/>
    <m/>
    <n v="210"/>
  </r>
  <r>
    <x v="1"/>
    <s v="CALABATZON"/>
    <s v="RICARDO ANIN"/>
    <x v="15"/>
    <s v="SME MART BULIHAN"/>
    <n v="1"/>
    <n v="1"/>
    <s v="CAVITE CITY"/>
    <s v="ON BOARD"/>
    <n v="0.25"/>
    <n v="0.25"/>
    <s v="RAMBAO ,CHARLIE"/>
    <s v="RAMBAO"/>
    <s v="CHARLIE"/>
    <s v="8:00-12:00"/>
    <m/>
    <s v="8:00-12:00"/>
    <m/>
    <s v="8:00-12:00"/>
    <s v="8:00-12:00"/>
    <s v="DAY OFF"/>
    <s v="UPPC/LFC/PVM/UCI"/>
    <n v="0.25"/>
    <m/>
    <n v="211"/>
  </r>
  <r>
    <x v="1"/>
    <s v="CALABATZON"/>
    <s v="RICARDO ANIN"/>
    <x v="15"/>
    <s v="QSL"/>
    <n v="1"/>
    <n v="1"/>
    <s v="GMA CAVITE"/>
    <s v="ON BOARD"/>
    <n v="0.25"/>
    <n v="0.25"/>
    <s v="RAMBAO ,CHARLIE"/>
    <s v="RAMBAO"/>
    <s v="CHARLIE"/>
    <s v="1:00-5:00"/>
    <m/>
    <s v="1:00-5:00"/>
    <m/>
    <s v="1:00-5:00"/>
    <s v="1:00-5:00"/>
    <s v="DAY OFF"/>
    <s v="UPPC/LFC/PVM/UCI"/>
    <n v="0.25"/>
    <m/>
    <n v="211"/>
  </r>
  <r>
    <x v="1"/>
    <s v="CALABATZON"/>
    <s v="RICARDO ANIN"/>
    <x v="15"/>
    <s v="NEEDS"/>
    <n v="1"/>
    <n v="1"/>
    <s v="SILANG CAVITE"/>
    <s v="ON BOARD"/>
    <n v="0.25"/>
    <n v="0.25"/>
    <s v="RAMBAO ,CHARLIE"/>
    <s v="RAMBAO"/>
    <s v="CHARLIE"/>
    <m/>
    <s v="8:00-12:00"/>
    <m/>
    <s v="8:00-12:00"/>
    <m/>
    <s v="8:00-12:00"/>
    <s v="DAY OFF"/>
    <s v="UPPC/LFC/PVM/UCI"/>
    <n v="0.25"/>
    <m/>
    <n v="211"/>
  </r>
  <r>
    <x v="1"/>
    <s v="CALABATZON"/>
    <s v="RICARDO ANIN"/>
    <x v="15"/>
    <s v="CELBERT"/>
    <n v="1"/>
    <n v="1"/>
    <s v="SILANG CAVITE"/>
    <s v="ON BOARD"/>
    <n v="0.25"/>
    <n v="0.25"/>
    <s v="RAMBAO ,CHARLIE"/>
    <s v="RAMBAO"/>
    <s v="CHARLIE"/>
    <m/>
    <s v="1:00-5:00"/>
    <m/>
    <s v="1:00-5:00"/>
    <m/>
    <s v="1:00-5:00"/>
    <s v="DAY OFF"/>
    <s v="UPPC/LFC/PVM/UCI"/>
    <n v="0.25"/>
    <m/>
    <n v="211"/>
  </r>
  <r>
    <x v="1"/>
    <s v="CALABATZON"/>
    <s v="RICARDO ANIN"/>
    <x v="15"/>
    <s v="108 DAILY MART "/>
    <n v="1"/>
    <n v="1"/>
    <s v="STO TOMAS BATANGAS"/>
    <s v="ON BOARD"/>
    <n v="4.5454545454545456E-2"/>
    <n v="4.5454545454545456E-2"/>
    <s v="ALMAZAN  ,MAYO"/>
    <s v="ALMAZAN "/>
    <s v="MAYO"/>
    <s v="8:00-9:30"/>
    <m/>
    <m/>
    <s v="8:00-9:30"/>
    <m/>
    <m/>
    <s v="DAY OFF"/>
    <s v="UPPC EXCLUSIVE"/>
    <n v="1"/>
    <m/>
    <n v="212"/>
  </r>
  <r>
    <x v="1"/>
    <s v="CALABATZON"/>
    <s v="RICARDO ANIN"/>
    <x v="15"/>
    <s v="RYAN GROCERY"/>
    <n v="1"/>
    <n v="1"/>
    <s v="CALAMBA BAYAN "/>
    <s v="ON BOARD"/>
    <n v="4.5454545454545456E-2"/>
    <n v="4.5454545454545456E-2"/>
    <s v="ALMAZAN  ,MAYO"/>
    <s v="ALMAZAN "/>
    <s v="MAYO"/>
    <s v="11:30-12:00"/>
    <m/>
    <m/>
    <s v="11:30-12:00"/>
    <m/>
    <m/>
    <s v="DAY OFF"/>
    <s v="UPPC EXCLUSIVE"/>
    <n v="1"/>
    <m/>
    <n v="212"/>
  </r>
  <r>
    <x v="1"/>
    <s v="CALABATZON"/>
    <s v="RICARDO ANIN"/>
    <x v="15"/>
    <s v="WILGO MART "/>
    <n v="1"/>
    <n v="1"/>
    <s v="STA CRUZ LAGUNA"/>
    <s v="ON BOARD"/>
    <n v="4.5454545454545456E-2"/>
    <n v="4.5454545454545456E-2"/>
    <s v="ALMAZAN  ,MAYO"/>
    <s v="ALMAZAN "/>
    <s v="MAYO"/>
    <s v="3:00-4:00"/>
    <m/>
    <m/>
    <s v="3:00-4:00"/>
    <m/>
    <m/>
    <s v="DAY OFF"/>
    <s v="UPPC EXCLUSIVE"/>
    <n v="1"/>
    <m/>
    <n v="212"/>
  </r>
  <r>
    <x v="1"/>
    <s v="CALABATZON"/>
    <s v="RICARDO ANIN"/>
    <x v="15"/>
    <s v="WILGO MART "/>
    <n v="1"/>
    <n v="1"/>
    <s v="PAGSANJAN LAGUINA"/>
    <s v="ON BOARD"/>
    <n v="4.5454545454545456E-2"/>
    <n v="4.5454545454545456E-2"/>
    <s v="ALMAZAN  ,MAYO"/>
    <s v="ALMAZAN "/>
    <s v="MAYO"/>
    <s v="4:20:5:00"/>
    <m/>
    <m/>
    <s v="4:20:5:00"/>
    <m/>
    <m/>
    <s v="DAY OFF"/>
    <s v="UPPC EXCLUSIVE"/>
    <n v="1"/>
    <m/>
    <n v="212"/>
  </r>
  <r>
    <x v="1"/>
    <s v="CALABATZON"/>
    <s v="RICARDO ANIN"/>
    <x v="15"/>
    <s v="SAVE N SAVE "/>
    <n v="1"/>
    <n v="1"/>
    <s v="CABUYAO LAGUNA"/>
    <s v="ON BOARD"/>
    <n v="4.5454545454545456E-2"/>
    <n v="4.5454545454545456E-2"/>
    <s v="ALMAZAN  ,MAYO"/>
    <s v="ALMAZAN "/>
    <s v="MAYO"/>
    <m/>
    <m/>
    <s v="8:00-9:00"/>
    <m/>
    <m/>
    <s v="8:00-9:00"/>
    <s v="DAY OFF"/>
    <s v="UPPC EXCLUSIVE"/>
    <n v="1"/>
    <m/>
    <n v="212"/>
  </r>
  <r>
    <x v="1"/>
    <s v="CALABATZON"/>
    <s v="RICARDO ANIN"/>
    <x v="15"/>
    <s v="QSL"/>
    <n v="1"/>
    <n v="1"/>
    <s v="CABUYAO BAYAN LAGUNA"/>
    <s v="ON BOARD"/>
    <n v="4.5454545454545456E-2"/>
    <n v="4.5454545454545456E-2"/>
    <s v="ALMAZAN  ,MAYO"/>
    <s v="ALMAZAN "/>
    <s v="MAYO"/>
    <m/>
    <m/>
    <s v="9:30-10:30"/>
    <m/>
    <m/>
    <s v="9:30-10:30"/>
    <s v="DAY OFF"/>
    <s v="UPPC EXCLUSIVE"/>
    <n v="1"/>
    <m/>
    <n v="212"/>
  </r>
  <r>
    <x v="1"/>
    <s v="CALABATZON"/>
    <s v="RICARDO ANIN"/>
    <x v="15"/>
    <s v="I MART "/>
    <n v="1"/>
    <n v="1"/>
    <s v="BALIBAGO STA ROSA LAGUNA"/>
    <s v="ON BOARD"/>
    <n v="4.5454545454545456E-2"/>
    <n v="4.5454545454545456E-2"/>
    <s v="ALMAZAN  ,MAYO"/>
    <s v="ALMAZAN "/>
    <s v="MAYO"/>
    <m/>
    <m/>
    <s v="11:00-12:00"/>
    <m/>
    <m/>
    <s v="11:00-12:00"/>
    <s v="DAY OFF"/>
    <s v="UPPC EXCLUSIVE"/>
    <n v="1"/>
    <m/>
    <n v="212"/>
  </r>
  <r>
    <x v="1"/>
    <s v="CALABATZON"/>
    <s v="RICARDO ANIN"/>
    <x v="15"/>
    <s v="SAVE N SAVE "/>
    <n v="1"/>
    <n v="1"/>
    <s v="POOK STA ROSA LAGUNA"/>
    <s v="ON BOARD"/>
    <n v="4.5454545454545456E-2"/>
    <n v="4.5454545454545456E-2"/>
    <s v="ALMAZAN  ,MAYO"/>
    <s v="ALMAZAN "/>
    <s v="MAYO"/>
    <m/>
    <m/>
    <s v="1:00-2:00"/>
    <m/>
    <m/>
    <s v="1:00-2:00"/>
    <s v="DAY OFF"/>
    <s v="UPPC EXCLUSIVE"/>
    <n v="1"/>
    <m/>
    <n v="212"/>
  </r>
  <r>
    <x v="1"/>
    <s v="CALABATZON"/>
    <s v="RICARDO ANIN"/>
    <x v="15"/>
    <s v="SAVE N SAVE "/>
    <n v="1"/>
    <n v="1"/>
    <s v="BIÑAN LAGUNA"/>
    <s v="ON BOARD"/>
    <n v="4.5454545454545456E-2"/>
    <n v="4.5454545454545456E-2"/>
    <s v="ALMAZAN  ,MAYO"/>
    <s v="ALMAZAN "/>
    <s v="MAYO"/>
    <m/>
    <m/>
    <s v="2:30-3:30"/>
    <m/>
    <m/>
    <s v="2:30-3:30"/>
    <s v="DAY OFF"/>
    <s v="UPPC EXCLUSIVE"/>
    <n v="1"/>
    <m/>
    <n v="212"/>
  </r>
  <r>
    <x v="1"/>
    <s v="CALABATZON"/>
    <s v="RICARDO ANIN"/>
    <x v="15"/>
    <s v="I MART "/>
    <n v="1"/>
    <n v="1"/>
    <s v="MALABAN BIÑAN LAGUNA"/>
    <s v="ON BOARD"/>
    <n v="4.5454545454545456E-2"/>
    <n v="4.5454545454545456E-2"/>
    <s v="ALMAZAN  ,MAYO"/>
    <s v="ALMAZAN "/>
    <s v="MAYO"/>
    <m/>
    <m/>
    <s v="4:00-5:00"/>
    <m/>
    <m/>
    <m/>
    <s v="DAY OFF"/>
    <s v="UPPC EXCLUSIVE"/>
    <n v="1"/>
    <m/>
    <n v="212"/>
  </r>
  <r>
    <x v="1"/>
    <s v="CALABATZON"/>
    <s v="RICARDO ANIN"/>
    <x v="15"/>
    <s v="KINARI MINI MART"/>
    <n v="1"/>
    <n v="1"/>
    <s v="CARMONA CAVITE"/>
    <s v="ON BOARD"/>
    <n v="4.5454545454545456E-2"/>
    <n v="4.5454545454545456E-2"/>
    <s v="ALMAZAN  ,MAYO"/>
    <s v="ALMAZAN "/>
    <s v="MAYO"/>
    <m/>
    <m/>
    <m/>
    <m/>
    <s v="8:00-9:00"/>
    <m/>
    <s v="DAY OFF"/>
    <s v="UPPC EXCLUSIVE"/>
    <n v="1"/>
    <m/>
    <n v="212"/>
  </r>
  <r>
    <x v="1"/>
    <s v="CALABATZON"/>
    <s v="RICARDO ANIN"/>
    <x v="15"/>
    <s v="SAVE ALL SILANG"/>
    <n v="1"/>
    <n v="1"/>
    <s v="SILANG CAVITE"/>
    <s v="ON BOARD"/>
    <n v="4.5454545454545456E-2"/>
    <n v="4.5454545454545456E-2"/>
    <s v="ALMAZAN  ,MAYO"/>
    <s v="ALMAZAN "/>
    <s v="MAYO"/>
    <m/>
    <m/>
    <m/>
    <m/>
    <s v="9:30-10:00"/>
    <m/>
    <s v="DAY OFF"/>
    <s v="UPPC EXCLUSIVE"/>
    <n v="1"/>
    <m/>
    <n v="212"/>
  </r>
  <r>
    <x v="1"/>
    <s v="CALABATZON"/>
    <s v="RICARDO ANIN"/>
    <x v="15"/>
    <s v="ANCHOR WAY"/>
    <n v="0.5"/>
    <n v="0.5"/>
    <s v="BACOOR CAVITE"/>
    <s v="ON BOARD"/>
    <n v="4.5454545454545456E-2"/>
    <n v="4.5454545454545456E-2"/>
    <s v="ALMAZAN  ,MAYO"/>
    <s v="ALMAZAN "/>
    <s v="MAYO"/>
    <m/>
    <m/>
    <m/>
    <m/>
    <s v="1:30-3:30"/>
    <m/>
    <s v="DAY OFF"/>
    <s v="UPPC EXCLUSIVE"/>
    <n v="1"/>
    <m/>
    <n v="212"/>
  </r>
  <r>
    <x v="1"/>
    <s v="CALABATZON"/>
    <s v="RICARDO ANIN"/>
    <x v="15"/>
    <s v="I MART "/>
    <n v="1"/>
    <n v="1"/>
    <s v="BACOOR CAVITE"/>
    <s v="ON BOARD"/>
    <n v="4.5454545454545456E-2"/>
    <n v="4.5454545454545456E-2"/>
    <s v="ALMAZAN  ,MAYO"/>
    <s v="ALMAZAN "/>
    <s v="MAYO"/>
    <m/>
    <m/>
    <m/>
    <m/>
    <s v="4:00-5:00"/>
    <m/>
    <s v="DAY OFF"/>
    <s v="UPPC EXCLUSIVE"/>
    <n v="1"/>
    <m/>
    <n v="212"/>
  </r>
  <r>
    <x v="1"/>
    <s v="CALABATZON"/>
    <s v="RICARDO ANIN"/>
    <x v="15"/>
    <s v="I MART "/>
    <n v="1"/>
    <n v="1"/>
    <s v="GMA CAVITE"/>
    <s v="ON BOARD"/>
    <n v="4.5454545454545456E-2"/>
    <n v="4.5454545454545456E-2"/>
    <s v="ALMAZAN  ,MAYO"/>
    <s v="ALMAZAN "/>
    <s v="MAYO"/>
    <m/>
    <s v="8:00-9:30"/>
    <m/>
    <m/>
    <m/>
    <m/>
    <s v="DAY OFF"/>
    <s v="UPPC EXCLUSIVE"/>
    <n v="1"/>
    <m/>
    <n v="212"/>
  </r>
  <r>
    <x v="1"/>
    <s v="CALABATZON"/>
    <s v="RICARDO ANIN"/>
    <x v="15"/>
    <s v="UNI TOP"/>
    <n v="1"/>
    <n v="1"/>
    <s v="DASMA CAVITE"/>
    <s v="ON BOARD"/>
    <n v="4.5454545454545456E-2"/>
    <n v="4.5454545454545456E-2"/>
    <s v="ALMAZAN  ,MAYO"/>
    <s v="ALMAZAN "/>
    <s v="MAYO"/>
    <m/>
    <s v="9:30-10:30"/>
    <m/>
    <m/>
    <m/>
    <m/>
    <s v="DAY OFF"/>
    <s v="UPPC EXCLUSIVE"/>
    <n v="1"/>
    <m/>
    <n v="212"/>
  </r>
  <r>
    <x v="1"/>
    <s v="CALABATZON"/>
    <s v="RICARDO ANIN"/>
    <x v="15"/>
    <s v="HITON MINI MART"/>
    <n v="1"/>
    <n v="1"/>
    <s v="SILANG CAVITE"/>
    <s v="ON BOARD"/>
    <n v="4.5454545454545456E-2"/>
    <n v="4.5454545454545456E-2"/>
    <s v="ALMAZAN  ,MAYO"/>
    <s v="ALMAZAN "/>
    <s v="MAYO"/>
    <m/>
    <s v="12:00-1:00"/>
    <m/>
    <m/>
    <m/>
    <m/>
    <s v="DAY OFF"/>
    <s v="UPPC EXCLUSIVE"/>
    <n v="1"/>
    <m/>
    <n v="212"/>
  </r>
  <r>
    <x v="1"/>
    <s v="CALABATZON"/>
    <s v="RICARDO ANIN"/>
    <x v="15"/>
    <s v="VALUE MART "/>
    <n v="1"/>
    <n v="1"/>
    <s v="SILANG CAVITE"/>
    <s v="ON BOARD"/>
    <n v="4.5454545454545456E-2"/>
    <n v="4.5454545454545456E-2"/>
    <s v="ALMAZAN  ,MAYO"/>
    <s v="ALMAZAN "/>
    <s v="MAYO"/>
    <m/>
    <s v="1:00-2:00"/>
    <m/>
    <m/>
    <m/>
    <m/>
    <s v="DAY OFF"/>
    <s v="UPPC EXCLUSIVE"/>
    <n v="1"/>
    <m/>
    <n v="212"/>
  </r>
  <r>
    <x v="1"/>
    <s v="CALABATZON"/>
    <s v="RICARDO ANIN"/>
    <x v="15"/>
    <s v="LAST MINUTE"/>
    <n v="1"/>
    <n v="1"/>
    <s v="TAGATAY CAVITE"/>
    <s v="ON BOARD"/>
    <n v="4.5454545454545456E-2"/>
    <n v="4.5454545454545456E-2"/>
    <s v="ALMAZAN  ,MAYO"/>
    <s v="ALMAZAN "/>
    <s v="MAYO"/>
    <m/>
    <s v="2:30-3:00"/>
    <m/>
    <m/>
    <m/>
    <m/>
    <s v="DAY OFF"/>
    <s v="UPPC EXCLUSIVE"/>
    <n v="1"/>
    <m/>
    <n v="212"/>
  </r>
  <r>
    <x v="1"/>
    <s v="CALABATZON"/>
    <s v="RICARDO ANIN"/>
    <x v="15"/>
    <s v="DECARDS"/>
    <n v="1"/>
    <n v="1"/>
    <s v="ALFONSO TAGAYTAY CAVITE"/>
    <s v="ON BOARD"/>
    <n v="4.5454545454545456E-2"/>
    <n v="4.5454545454545456E-2"/>
    <s v="ALMAZAN  ,MAYO"/>
    <s v="ALMAZAN "/>
    <s v="MAYO"/>
    <m/>
    <s v="4:00-5:00"/>
    <m/>
    <m/>
    <m/>
    <m/>
    <s v="DAY OFF"/>
    <s v="UPPC EXCLUSIVE"/>
    <n v="1"/>
    <m/>
    <n v="212"/>
  </r>
  <r>
    <x v="1"/>
    <s v="CALABATZON"/>
    <s v="RICARDO ANIN"/>
    <x v="15"/>
    <s v="108 DAILY MART "/>
    <n v="1"/>
    <n v="1"/>
    <s v="PAGSANJAN LAGUINA"/>
    <s v="ON BOARD"/>
    <n v="4.5454545454545456E-2"/>
    <n v="4.5454545454545456E-2"/>
    <s v="ALMAZAN  ,MAYO"/>
    <s v="ALMAZAN "/>
    <s v="MAYO"/>
    <s v="4:10:5:00"/>
    <m/>
    <m/>
    <s v="4:10:5:00"/>
    <m/>
    <m/>
    <m/>
    <s v="UPPC EXCLUSIVE"/>
    <n v="1"/>
    <m/>
    <n v="212"/>
  </r>
  <r>
    <x v="1"/>
    <s v="CALABATZON"/>
    <s v="RICARDO ANIN"/>
    <x v="15"/>
    <s v="ENSON GROCERY"/>
    <n v="1"/>
    <n v="1"/>
    <s v="STA ROSA LAGUNA"/>
    <s v="ON BOARD"/>
    <n v="4.5454545454545456E-2"/>
    <n v="4.5454545454545456E-2"/>
    <s v="ALMAZAN  ,MAYO"/>
    <s v="ALMAZAN "/>
    <s v="MAYO"/>
    <m/>
    <m/>
    <m/>
    <m/>
    <m/>
    <s v="4:00-5:00"/>
    <m/>
    <s v="UPPC EXCLUSIVE"/>
    <n v="1"/>
    <m/>
    <n v="212"/>
  </r>
  <r>
    <x v="6"/>
    <s v="SLOFF"/>
    <s v="BRIAN ARAO"/>
    <x v="16"/>
    <s v="FAJARDO"/>
    <n v="1"/>
    <n v="1"/>
    <s v="PASACAO, CAM SUR"/>
    <s v="ON BOARD"/>
    <n v="6.6666666666666666E-2"/>
    <n v="6.6666666666666666E-2"/>
    <s v="ENGUERO ,JERWIN"/>
    <s v="ENGUERO"/>
    <s v="JERWIN"/>
    <s v="8:00-9:00"/>
    <m/>
    <m/>
    <m/>
    <s v="8:00-9:00"/>
    <m/>
    <s v="DAY OFF"/>
    <s v="UPPC/UCI"/>
    <n v="0.25"/>
    <m/>
    <n v="22"/>
  </r>
  <r>
    <x v="6"/>
    <s v="SLOFF"/>
    <s v="BRIAN ARAO"/>
    <x v="16"/>
    <s v="JERUZ"/>
    <n v="1"/>
    <n v="1"/>
    <s v="PASACAO, CAM SUR"/>
    <s v="ON BOARD"/>
    <n v="6.6666666666666666E-2"/>
    <n v="6.6666666666666666E-2"/>
    <s v="ENGUERO ,JERWIN"/>
    <s v="ENGUERO"/>
    <s v="JERWIN"/>
    <s v="9:00-10:00"/>
    <m/>
    <m/>
    <m/>
    <s v="9:00-10:00"/>
    <m/>
    <s v="DAY OFF"/>
    <s v="UPPC/UCI"/>
    <n v="0.25"/>
    <m/>
    <n v="22"/>
  </r>
  <r>
    <x v="6"/>
    <s v="SLOFF"/>
    <s v="BRIAN ARAO"/>
    <x v="16"/>
    <s v="PEDRAGUZA"/>
    <n v="1"/>
    <n v="1"/>
    <s v="PASACAO, CAM SUR"/>
    <s v="ON BOARD"/>
    <n v="6.6666666666666666E-2"/>
    <n v="6.6666666666666666E-2"/>
    <s v="ENGUERO ,JERWIN"/>
    <s v="ENGUERO"/>
    <s v="JERWIN"/>
    <s v="10:00-11:00"/>
    <m/>
    <m/>
    <m/>
    <s v="10:00-11:00"/>
    <m/>
    <s v="DAY OFF"/>
    <s v="UPPC/UCI"/>
    <n v="0.25"/>
    <m/>
    <n v="22"/>
  </r>
  <r>
    <x v="6"/>
    <s v="SLOFF"/>
    <s v="BRIAN ARAO"/>
    <x v="16"/>
    <s v="BIHAG"/>
    <n v="1"/>
    <n v="1"/>
    <s v="PASACAO, CAM SUR"/>
    <s v="ON BOARD"/>
    <n v="6.6666666666666666E-2"/>
    <n v="6.6666666666666666E-2"/>
    <s v="ENGUERO ,JERWIN"/>
    <s v="ENGUERO"/>
    <s v="JERWIN"/>
    <s v="11:00-12:00"/>
    <m/>
    <m/>
    <m/>
    <s v="11:00-12:00"/>
    <m/>
    <s v="DAY OFF"/>
    <s v="UPPC/UCI"/>
    <n v="0.25"/>
    <m/>
    <n v="22"/>
  </r>
  <r>
    <x v="6"/>
    <s v="SLOFF"/>
    <s v="BRIAN ARAO"/>
    <x v="16"/>
    <s v="NAGA FAVORITE"/>
    <n v="1"/>
    <n v="1"/>
    <s v="NAGA CITY"/>
    <s v="ON BOARD"/>
    <n v="6.6666666666666666E-2"/>
    <n v="6.6666666666666666E-2"/>
    <s v="ENGUERO ,JERWIN"/>
    <s v="ENGUERO"/>
    <s v="JERWIN"/>
    <m/>
    <m/>
    <s v="1:00-2:00"/>
    <m/>
    <m/>
    <s v="1:00-2:00"/>
    <s v="DAY OFF"/>
    <s v="UPPC/UCI"/>
    <n v="0.25"/>
    <m/>
    <n v="22"/>
  </r>
  <r>
    <x v="6"/>
    <s v="SLOFF"/>
    <s v="BRIAN ARAO"/>
    <x v="16"/>
    <s v="NAGA CENTRAL"/>
    <n v="1"/>
    <n v="1"/>
    <s v="NAGA CITY"/>
    <s v="ON BOARD"/>
    <n v="6.6666666666666666E-2"/>
    <n v="6.6666666666666666E-2"/>
    <s v="ENGUERO ,JERWIN"/>
    <s v="ENGUERO"/>
    <s v="JERWIN"/>
    <s v="1:00-5:00"/>
    <m/>
    <s v="8:00-9:30"/>
    <m/>
    <s v="1:00-5:00"/>
    <s v="8:00-9:30"/>
    <s v="DAY OFF"/>
    <s v="UPPC/UCI"/>
    <n v="0.25"/>
    <m/>
    <n v="22"/>
  </r>
  <r>
    <x v="6"/>
    <s v="SLOFF"/>
    <s v="BRIAN ARAO"/>
    <x v="16"/>
    <s v="YASHANO MALL NAGA"/>
    <n v="1"/>
    <n v="1"/>
    <s v="NAGA CITY"/>
    <s v="ON BOARD"/>
    <n v="0.25"/>
    <n v="0.25"/>
    <s v="MARIGONDON ,JIMMY"/>
    <s v="MARIGONDON"/>
    <s v="JIMMY"/>
    <m/>
    <s v="9:00-6:00"/>
    <m/>
    <m/>
    <m/>
    <m/>
    <s v="DAY OFF"/>
    <s v="UPPC/LMC/PVM/UCI"/>
    <n v="0.25"/>
    <m/>
    <n v="23"/>
  </r>
  <r>
    <x v="6"/>
    <s v="SLOFF"/>
    <s v="BRIAN ARAO"/>
    <x v="16"/>
    <s v="CONNIE"/>
    <n v="1"/>
    <n v="1"/>
    <s v="LIBMANAN, CAM SUR"/>
    <s v="ON BOARD"/>
    <n v="6.6666666666666666E-2"/>
    <n v="6.6666666666666666E-2"/>
    <s v="ENGUERO ,JERWIN"/>
    <s v="ENGUERO"/>
    <s v="JERWIN"/>
    <m/>
    <s v="8:00-10:00"/>
    <m/>
    <s v="8:00-10:00"/>
    <m/>
    <m/>
    <s v="DAY OFF"/>
    <s v="UPPC/UCI"/>
    <n v="0.25"/>
    <m/>
    <n v="22"/>
  </r>
  <r>
    <x v="6"/>
    <s v="SLOFF"/>
    <s v="BRIAN ARAO"/>
    <x v="16"/>
    <s v="XOCIO"/>
    <n v="1"/>
    <n v="1"/>
    <s v="LIBMANAN, CAM SUR"/>
    <s v="ON BOARD"/>
    <n v="6.6666666666666666E-2"/>
    <n v="6.6666666666666666E-2"/>
    <s v="ENGUERO ,JERWIN"/>
    <s v="ENGUERO"/>
    <s v="JERWIN"/>
    <m/>
    <s v="10:00-12:00"/>
    <m/>
    <s v="10:00-12:00"/>
    <m/>
    <m/>
    <s v="DAY OFF"/>
    <s v="UPPC/UCI"/>
    <n v="0.25"/>
    <m/>
    <n v="22"/>
  </r>
  <r>
    <x v="6"/>
    <s v="SLOFF"/>
    <s v="BRIAN ARAO"/>
    <x v="16"/>
    <s v="CIASHAS"/>
    <n v="1"/>
    <n v="1"/>
    <s v="LIBMANAN, CAM SUR"/>
    <s v="ON BOARD"/>
    <n v="6.6666666666666666E-2"/>
    <n v="6.6666666666666666E-2"/>
    <s v="ENGUERO ,JERWIN"/>
    <s v="ENGUERO"/>
    <s v="JERWIN"/>
    <m/>
    <s v="1:00-3:00"/>
    <m/>
    <s v="1:00-3:00"/>
    <m/>
    <m/>
    <s v="DAY OFF"/>
    <s v="UPPC/UCI"/>
    <n v="0.25"/>
    <m/>
    <n v="22"/>
  </r>
  <r>
    <x v="6"/>
    <s v="SLOFF"/>
    <s v="BRIAN ARAO"/>
    <x v="16"/>
    <s v="WATSON"/>
    <n v="1"/>
    <n v="1"/>
    <s v="NAGA CITY"/>
    <s v="ON BOARD"/>
    <n v="6.6666666666666666E-2"/>
    <n v="6.6666666666666666E-2"/>
    <s v="ENGUERO ,JERWIN"/>
    <s v="ENGUERO"/>
    <s v="JERWIN"/>
    <m/>
    <s v="3:00-5:00"/>
    <m/>
    <s v="3:00-5:00"/>
    <m/>
    <m/>
    <s v="DAY OFF"/>
    <s v="UPPC/UCI"/>
    <n v="0.25"/>
    <m/>
    <n v="22"/>
  </r>
  <r>
    <x v="6"/>
    <s v="SLOFF"/>
    <s v="BRIAN ARAO"/>
    <x v="16"/>
    <s v="TH TRADING"/>
    <n v="1"/>
    <n v="1"/>
    <s v="NAGA CITY"/>
    <s v="ON BOARD"/>
    <n v="6.6666666666666666E-2"/>
    <n v="6.6666666666666666E-2"/>
    <s v="ENGUERO ,JERWIN"/>
    <s v="ENGUERO"/>
    <s v="JERWIN"/>
    <m/>
    <m/>
    <s v="10:30-12:00"/>
    <m/>
    <m/>
    <s v="10:30-12:00"/>
    <s v="DAY OFF"/>
    <s v="UPPC/UCI"/>
    <n v="0.25"/>
    <m/>
    <n v="22"/>
  </r>
  <r>
    <x v="6"/>
    <s v="SLOFF"/>
    <s v="BRIAN ARAO"/>
    <x v="16"/>
    <s v="YEZYO"/>
    <n v="1"/>
    <n v="1"/>
    <s v="NAGA CITY"/>
    <s v="ON BOARD"/>
    <n v="6.6666666666666666E-2"/>
    <n v="6.6666666666666666E-2"/>
    <s v="ENGUERO ,JERWIN"/>
    <s v="ENGUERO"/>
    <s v="JERWIN"/>
    <m/>
    <m/>
    <s v="9:30-10:30"/>
    <m/>
    <m/>
    <s v="9:30-10:30"/>
    <s v="DAY OFF"/>
    <s v="UPPC/UCI"/>
    <n v="0.25"/>
    <m/>
    <n v="22"/>
  </r>
  <r>
    <x v="6"/>
    <s v="SLOFF"/>
    <s v="BRIAN ARAO"/>
    <x v="16"/>
    <s v="AKIKO"/>
    <n v="1"/>
    <n v="1"/>
    <s v="NAGA CITY"/>
    <s v="ON BOARD"/>
    <n v="6.6666666666666666E-2"/>
    <n v="6.6666666666666666E-2"/>
    <s v="ENGUERO ,JERWIN"/>
    <s v="ENGUERO"/>
    <s v="JERWIN"/>
    <m/>
    <m/>
    <s v="2:00-3:00"/>
    <m/>
    <m/>
    <s v="2:00-3:00"/>
    <s v="DAY OFF"/>
    <s v="UPPC/UCI"/>
    <n v="0.25"/>
    <m/>
    <n v="22"/>
  </r>
  <r>
    <x v="6"/>
    <s v="SLOFF"/>
    <s v="BRIAN ARAO"/>
    <x v="16"/>
    <s v="JING-JING"/>
    <n v="1"/>
    <n v="1"/>
    <s v="NAGA CITY"/>
    <s v="ON BOARD"/>
    <n v="6.6666666666666666E-2"/>
    <n v="6.6666666666666666E-2"/>
    <s v="ENGUERO ,JERWIN"/>
    <s v="ENGUERO"/>
    <s v="JERWIN"/>
    <m/>
    <m/>
    <s v="3:00-4:00"/>
    <m/>
    <m/>
    <s v="3:00-4:00"/>
    <s v="DAY OFF"/>
    <s v="UPPC/UCI"/>
    <n v="0.25"/>
    <m/>
    <n v="22"/>
  </r>
  <r>
    <x v="6"/>
    <s v="SLOFF"/>
    <s v="BRIAN ARAO"/>
    <x v="16"/>
    <s v="NEPOMUCENO"/>
    <n v="1"/>
    <n v="1"/>
    <s v="NAGA CITY"/>
    <s v="ON BOARD"/>
    <n v="6.6666666666666666E-2"/>
    <n v="6.6666666666666666E-2"/>
    <s v="ENGUERO ,JERWIN"/>
    <s v="ENGUERO"/>
    <s v="JERWIN"/>
    <m/>
    <m/>
    <s v="4:00-5:00"/>
    <m/>
    <m/>
    <s v="4:00-5:00"/>
    <s v="DAY OFF"/>
    <s v="UPPC/UCI"/>
    <n v="0.25"/>
    <m/>
    <n v="22"/>
  </r>
  <r>
    <x v="6"/>
    <s v="SLOFF"/>
    <s v="BRIAN ARAO"/>
    <x v="16"/>
    <s v="PRIME TIGAON"/>
    <n v="1"/>
    <n v="1"/>
    <s v="TIGAON, CAM SUR"/>
    <s v="ON BOARD"/>
    <n v="0.2"/>
    <n v="0.2"/>
    <s v="PALMES ,JOY"/>
    <s v="PALMES"/>
    <s v="JOY"/>
    <m/>
    <s v="1:00-5:00"/>
    <m/>
    <s v="1:00-5:00"/>
    <m/>
    <s v="1:00-5:00"/>
    <s v="DAY OFF"/>
    <s v="UPPC/UCI"/>
    <n v="0.25"/>
    <m/>
    <n v="26"/>
  </r>
  <r>
    <x v="6"/>
    <s v="SLOFF"/>
    <s v="BRIAN ARAO"/>
    <x v="16"/>
    <s v="BCC LLOYD"/>
    <n v="1"/>
    <n v="1"/>
    <s v="TIGAON, CAM SUR"/>
    <s v="ON BOARD"/>
    <n v="0.2"/>
    <n v="0.2"/>
    <s v="PALMES ,JOY"/>
    <s v="PALMES"/>
    <s v="JOY"/>
    <m/>
    <s v="8:00-12:00"/>
    <m/>
    <s v="8:00-12:00"/>
    <m/>
    <s v="8:00-12:00"/>
    <s v="DAY OFF"/>
    <s v="UPPC/UCI"/>
    <n v="0.25"/>
    <m/>
    <n v="26"/>
  </r>
  <r>
    <x v="6"/>
    <s v="SLOFF"/>
    <s v="BRIAN ARAO"/>
    <x v="16"/>
    <s v="DANE NATALIA"/>
    <n v="1"/>
    <n v="1"/>
    <s v="TIGAON, CAM SUR"/>
    <s v="ON BOARD"/>
    <n v="0.2"/>
    <n v="0.2"/>
    <s v="PALMES ,JOY"/>
    <s v="PALMES"/>
    <s v="JOY"/>
    <s v="8:00-10:00"/>
    <m/>
    <s v="8:00-10:00"/>
    <m/>
    <s v="8:00-10:00"/>
    <m/>
    <s v="DAY OFF"/>
    <s v="UPPC/UCI"/>
    <n v="0.25"/>
    <m/>
    <n v="26"/>
  </r>
  <r>
    <x v="6"/>
    <s v="SLOFF"/>
    <s v="BRIAN ARAO"/>
    <x v="16"/>
    <s v="PRIME GOA1"/>
    <n v="1"/>
    <n v="1"/>
    <s v="GOA, CAM SUR"/>
    <s v="ON BOARD"/>
    <n v="0.2"/>
    <n v="0.2"/>
    <s v="PALMES ,JOY"/>
    <s v="PALMES"/>
    <s v="JOY"/>
    <s v="10:00-12:00"/>
    <m/>
    <s v="10:00-12:00"/>
    <m/>
    <s v="10:00-12:00"/>
    <m/>
    <s v="DAY OFF"/>
    <s v="UPPC/UCI"/>
    <n v="0.25"/>
    <m/>
    <n v="26"/>
  </r>
  <r>
    <x v="6"/>
    <s v="SLOFF"/>
    <s v="BRIAN ARAO"/>
    <x v="16"/>
    <s v="PRIME GOA2"/>
    <n v="1"/>
    <n v="1"/>
    <s v="GOA, CAM SUR"/>
    <s v="ON BOARD"/>
    <n v="0.2"/>
    <n v="0.2"/>
    <s v="PALMES ,JOY"/>
    <s v="PALMES"/>
    <s v="JOY"/>
    <s v="1:00-5:00"/>
    <m/>
    <s v="1:00-5:00"/>
    <m/>
    <s v="1:00-5:00"/>
    <m/>
    <s v="DAY OFF"/>
    <s v="UPPC/UCI"/>
    <n v="0.25"/>
    <m/>
    <n v="26"/>
  </r>
  <r>
    <x v="6"/>
    <s v="SLOFF"/>
    <s v="BRIAN ARAO"/>
    <x v="16"/>
    <s v="LCC EMR LAGONOY"/>
    <n v="1"/>
    <n v="1"/>
    <s v="LAGONOY,CAM SUR"/>
    <s v="ON BOARD"/>
    <n v="0.14285714285714285"/>
    <n v="0.14285714285714285"/>
    <s v="REMITER ,MAILYN"/>
    <s v="REMITER"/>
    <s v="MAILYN"/>
    <s v="8:00-10:00"/>
    <m/>
    <s v="8:00-10:00"/>
    <m/>
    <s v="8:00-10:00"/>
    <m/>
    <s v="DAY OFF"/>
    <s v="UPPC/UCI"/>
    <n v="0.25"/>
    <m/>
    <n v="27"/>
  </r>
  <r>
    <x v="6"/>
    <s v="SLOFF"/>
    <s v="BRIAN ARAO"/>
    <x v="16"/>
    <s v="COLAS MKTNG (PMC)"/>
    <n v="1"/>
    <n v="1"/>
    <s v="GOA, CAM SUR"/>
    <s v="ON BOARD"/>
    <n v="0.14285714285714285"/>
    <n v="0.14285714285714285"/>
    <s v="REMITER ,MAILYN"/>
    <s v="REMITER"/>
    <s v="MAILYN"/>
    <s v="10:00-12:00"/>
    <m/>
    <s v="10:00-12:00"/>
    <m/>
    <s v="10:00-12:00"/>
    <m/>
    <s v="DAY OFF"/>
    <s v="UPPC/UCI"/>
    <n v="0.25"/>
    <m/>
    <n v="27"/>
  </r>
  <r>
    <x v="6"/>
    <s v="SLOFF"/>
    <s v="BRIAN ARAO"/>
    <x v="16"/>
    <s v="ELYONG GOA"/>
    <n v="1"/>
    <n v="1"/>
    <s v="GOA,CAM SUR"/>
    <s v="ON BOARD"/>
    <n v="0.14285714285714285"/>
    <n v="0.14285714285714285"/>
    <s v="REMITER ,MAILYN"/>
    <s v="REMITER"/>
    <s v="MAILYN"/>
    <s v="1:00-5:00"/>
    <m/>
    <s v="1:00-5:00"/>
    <m/>
    <s v="1:00-5:00"/>
    <m/>
    <s v="DAY OFF"/>
    <s v="UPPC/UCI"/>
    <n v="0.25"/>
    <m/>
    <n v="27"/>
  </r>
  <r>
    <x v="6"/>
    <s v="SLOFF"/>
    <s v="BRIAN ARAO"/>
    <x v="16"/>
    <s v="ELYONG TIGAON"/>
    <n v="1"/>
    <n v="1"/>
    <s v="TIGAON, CAM SUR"/>
    <s v="ON BOARD"/>
    <n v="0.14285714285714285"/>
    <n v="0.14285714285714285"/>
    <s v="REMITER ,MAILYN"/>
    <s v="REMITER"/>
    <s v="MAILYN"/>
    <m/>
    <s v="8:00-10:00"/>
    <m/>
    <s v="8:00-10:00"/>
    <m/>
    <s v="8:00-10:00"/>
    <s v="DAY OFF"/>
    <s v="UPPC/UCI"/>
    <n v="0.25"/>
    <m/>
    <n v="27"/>
  </r>
  <r>
    <x v="6"/>
    <s v="SLOFF"/>
    <s v="BRIAN ARAO"/>
    <x v="16"/>
    <s v="AMICIS"/>
    <n v="1"/>
    <n v="1"/>
    <s v="TIGAON, CAM SUR"/>
    <s v="ON BOARD"/>
    <n v="0.14285714285714285"/>
    <n v="0.14285714285714285"/>
    <s v="REMITER ,MAILYN"/>
    <s v="REMITER"/>
    <s v="MAILYN"/>
    <m/>
    <s v="10:00-12:00"/>
    <m/>
    <s v="10:00-12:00"/>
    <m/>
    <s v="10:00-12:00"/>
    <s v="DAY OFF"/>
    <s v="UPPC/UCI"/>
    <n v="0.25"/>
    <m/>
    <n v="27"/>
  </r>
  <r>
    <x v="6"/>
    <s v="SLOFF"/>
    <s v="BRIAN ARAO"/>
    <x v="16"/>
    <s v="BARAMIDA"/>
    <n v="1"/>
    <n v="1"/>
    <s v="TIGAON, CAM SUR"/>
    <s v="ON BOARD"/>
    <n v="0.14285714285714285"/>
    <n v="0.14285714285714285"/>
    <s v="REMITER ,MAILYN"/>
    <s v="REMITER"/>
    <s v="MAILYN"/>
    <m/>
    <s v="1:00-3:00"/>
    <m/>
    <s v="1:00-3:00"/>
    <m/>
    <s v="1:00-3:00"/>
    <s v="DAY OFF"/>
    <s v="UPPC/UCI"/>
    <n v="0.25"/>
    <m/>
    <n v="27"/>
  </r>
  <r>
    <x v="6"/>
    <s v="SLOFF"/>
    <s v="BRIAN ARAO"/>
    <x v="16"/>
    <s v="DONA LINDA"/>
    <n v="1"/>
    <n v="1"/>
    <s v="TIGAON, CAM SUR"/>
    <s v="ON BOARD"/>
    <n v="0.14285714285714285"/>
    <n v="0.14285714285714285"/>
    <s v="REMITER ,MAILYN"/>
    <s v="REMITER"/>
    <s v="MAILYN"/>
    <m/>
    <s v="3:00-5:00"/>
    <m/>
    <s v="3:00-5:00"/>
    <m/>
    <s v="3:00-5:00"/>
    <s v="DAY OFF"/>
    <s v="UPPC/UCI"/>
    <n v="0.25"/>
    <m/>
    <n v="27"/>
  </r>
  <r>
    <x v="6"/>
    <s v="SLOFF"/>
    <s v="BRIAN ARAO"/>
    <x v="16"/>
    <s v="MASTER SQUARE"/>
    <n v="1"/>
    <n v="1"/>
    <s v="NAGA CITY"/>
    <s v="ON BOARD"/>
    <n v="0.25"/>
    <n v="0.25"/>
    <s v="MARIGONDON ,JIMMY"/>
    <s v="MARIGONDON"/>
    <s v="JIMMY"/>
    <s v="9:00-6:00"/>
    <m/>
    <m/>
    <s v="9:00-6:00"/>
    <s v="9:00-6:00"/>
    <m/>
    <s v="DAY OFF"/>
    <s v="UPPC/LMC/PVM/UCI"/>
    <n v="0.25"/>
    <m/>
    <n v="23"/>
  </r>
  <r>
    <x v="6"/>
    <s v="SLOFF"/>
    <s v="BRIAN ARAO"/>
    <x v="16"/>
    <s v="LIBERTY"/>
    <n v="1"/>
    <n v="1"/>
    <s v="CALABANGA,CAM SUR"/>
    <s v="ON BOARD"/>
    <n v="0.25"/>
    <n v="0.25"/>
    <s v="MARIGONDON ,JIMMY"/>
    <s v="MARIGONDON"/>
    <s v="JIMMY"/>
    <m/>
    <m/>
    <s v="1:00-3:00"/>
    <m/>
    <m/>
    <s v="1:00-3:00"/>
    <s v="DAY OFF"/>
    <s v="UPPC/LMC/PVM/UCI"/>
    <n v="0.25"/>
    <m/>
    <n v="23"/>
  </r>
  <r>
    <x v="6"/>
    <s v="SLOFF"/>
    <s v="BRIAN ARAO"/>
    <x v="16"/>
    <s v="CALABANGA MARKET"/>
    <n v="1"/>
    <n v="1"/>
    <s v="CALABANGA,CAM SUR"/>
    <s v="ON BOARD"/>
    <n v="0.25"/>
    <n v="0.25"/>
    <s v="MARIGONDON ,JIMMY"/>
    <s v="MARIGONDON"/>
    <s v="JIMMY"/>
    <m/>
    <m/>
    <s v="3:00-6:00"/>
    <m/>
    <m/>
    <s v="3:00-6:00"/>
    <s v="DAY OFF"/>
    <s v="UPPC/LMC/PVM/UCI"/>
    <n v="0.25"/>
    <m/>
    <n v="23"/>
  </r>
  <r>
    <x v="6"/>
    <s v="SLOFF"/>
    <s v="BRIAN ARAO"/>
    <x v="16"/>
    <s v="LCC MKP LABO"/>
    <n v="1"/>
    <n v="1"/>
    <s v="LABO, CAM NORTE"/>
    <s v="ON BOARD"/>
    <n v="0.16666666666666666"/>
    <n v="0.16666666666666666"/>
    <s v="BARBOSA ,SHARON"/>
    <s v="BARBOSA"/>
    <s v="SHARON"/>
    <s v="1:00-3:00"/>
    <m/>
    <s v="DAY OFF"/>
    <s v="1:00-3:00"/>
    <m/>
    <s v="1:00-3:00"/>
    <m/>
    <s v="UPPC/LMC/PVM/AWI"/>
    <n v="0.25"/>
    <m/>
    <n v="32"/>
  </r>
  <r>
    <x v="6"/>
    <s v="SLOFF"/>
    <s v="BRIAN ARAO"/>
    <x v="16"/>
    <s v="LCC EMR DAET"/>
    <n v="1"/>
    <n v="1"/>
    <s v="DAET, CAM NORTE"/>
    <s v="ON BOARD"/>
    <n v="0.16666666666666666"/>
    <n v="0.16666666666666666"/>
    <s v="BARBOSA ,SHARON"/>
    <s v="BARBOSA"/>
    <s v="SHARON"/>
    <s v="3:30-5:30"/>
    <m/>
    <s v="DAY OFF"/>
    <s v="3:30-5:30"/>
    <m/>
    <s v="3:30-5:30"/>
    <m/>
    <s v="UPPC/LMC/PVM/AWI"/>
    <n v="0.25"/>
    <m/>
    <n v="32"/>
  </r>
  <r>
    <x v="6"/>
    <s v="SLOFF"/>
    <s v="BRIAN ARAO"/>
    <x v="16"/>
    <s v="SANITARY"/>
    <n v="1"/>
    <n v="1"/>
    <s v="DAET, CAM NORTE"/>
    <s v="ON BOARD"/>
    <n v="0.16666666666666666"/>
    <n v="0.16666666666666666"/>
    <s v="BARBOSA ,SHARON"/>
    <s v="BARBOSA"/>
    <s v="SHARON"/>
    <s v="8:00-10:00"/>
    <m/>
    <s v="DAY OFF"/>
    <s v="8:00-10:00"/>
    <m/>
    <s v="8:00-10:00"/>
    <m/>
    <s v="UPPC/LMC/PVM/AWI"/>
    <n v="0.25"/>
    <m/>
    <n v="32"/>
  </r>
  <r>
    <x v="6"/>
    <s v="SLOFF"/>
    <s v="BRIAN ARAO"/>
    <x v="16"/>
    <s v="BOMBASE"/>
    <n v="1"/>
    <n v="1"/>
    <s v="DAET, CAM NORTE"/>
    <s v="ON BOARD"/>
    <n v="0.16666666666666666"/>
    <n v="0.16666666666666666"/>
    <s v="BARBOSA ,SHARON"/>
    <s v="BARBOSA"/>
    <s v="SHARON"/>
    <s v="10:00-12:00"/>
    <m/>
    <s v="DAY OFF"/>
    <s v="10:00-12:00"/>
    <m/>
    <s v="10:00-12:00"/>
    <m/>
    <s v="UPPC/LMC/PVM/AWI"/>
    <n v="0.25"/>
    <m/>
    <n v="32"/>
  </r>
  <r>
    <x v="6"/>
    <s v="SLOFF"/>
    <s v="BRIAN ARAO"/>
    <x v="16"/>
    <s v="GEMMAGLEN"/>
    <n v="1"/>
    <n v="1"/>
    <s v="DAET, CAM NORTE"/>
    <s v="ON BOARD"/>
    <n v="0.16666666666666666"/>
    <n v="0.16666666666666666"/>
    <s v="BARBOSA ,SHARON"/>
    <s v="BARBOSA"/>
    <s v="SHARON"/>
    <m/>
    <s v="1:00-5:00"/>
    <s v="DAY OFF"/>
    <m/>
    <s v="1:00-5:00"/>
    <m/>
    <s v="1:00-5:00"/>
    <s v="UPPC/LMC/PVM/AWI"/>
    <n v="0.25"/>
    <m/>
    <n v="32"/>
  </r>
  <r>
    <x v="6"/>
    <s v="SLOFF"/>
    <s v="BRIAN ARAO"/>
    <x v="16"/>
    <s v="NOVO/WANBEE DAET"/>
    <n v="1"/>
    <n v="1"/>
    <s v="DAET, CAM NORTE"/>
    <s v="ON BOARD"/>
    <n v="0.16666666666666666"/>
    <n v="0.16666666666666666"/>
    <s v="BARBOSA ,SHARON"/>
    <s v="BARBOSA"/>
    <s v="SHARON"/>
    <m/>
    <s v="8:00-12:00"/>
    <s v="DAY OFF"/>
    <m/>
    <s v="8:00-12:00"/>
    <m/>
    <s v="8:00-12:00"/>
    <s v="UPPC/LMC/PVM/AWI"/>
    <n v="0.25"/>
    <m/>
    <n v="32"/>
  </r>
  <r>
    <x v="6"/>
    <s v="SLOFF"/>
    <s v="BRIAN ARAO"/>
    <x v="16"/>
    <s v="LCC SMR NABUA"/>
    <n v="1"/>
    <n v="1"/>
    <s v="NABUA, CAM SUR"/>
    <s v="ON BOARD"/>
    <n v="0.25"/>
    <n v="0.25"/>
    <s v="SAN ANTONIO ,JOMAR"/>
    <s v="SAN ANTONIO"/>
    <s v="JOMAR"/>
    <m/>
    <m/>
    <s v="DAY OFF"/>
    <s v="8:00-12:00"/>
    <m/>
    <m/>
    <s v="8:00-12:00"/>
    <s v="UPPC/LMC/PVM/AWI"/>
    <n v="0.25"/>
    <m/>
    <n v="33"/>
  </r>
  <r>
    <x v="6"/>
    <s v="SLOFF"/>
    <s v="BRIAN ARAO"/>
    <x v="16"/>
    <s v="LCC SMR IRIGA"/>
    <n v="1"/>
    <n v="1"/>
    <s v="IRIGA, CAM SUR"/>
    <s v="ON BOARD"/>
    <n v="0.25"/>
    <n v="0.25"/>
    <s v="SAN ANTONIO ,JOMAR"/>
    <s v="SAN ANTONIO"/>
    <s v="JOMAR"/>
    <m/>
    <m/>
    <s v="DAY OFF"/>
    <s v="1:00-5:00"/>
    <m/>
    <m/>
    <s v="1:00-5:00"/>
    <s v="UPPC/LMC/PVM/AWI"/>
    <n v="0.25"/>
    <m/>
    <n v="33"/>
  </r>
  <r>
    <x v="6"/>
    <s v="SLOFF"/>
    <s v="BRIAN ARAO"/>
    <x v="16"/>
    <s v="LCC MKP BAAO"/>
    <n v="1"/>
    <n v="1"/>
    <s v="BAAO, CAM SUR"/>
    <s v="ON BOARD"/>
    <n v="0.25"/>
    <n v="0.25"/>
    <s v="SAN ANTONIO ,JOMAR"/>
    <s v="SAN ANTONIO"/>
    <s v="JOMAR"/>
    <s v="3:30-5:30"/>
    <m/>
    <s v="DAY OFF"/>
    <m/>
    <s v="3:30-5:30"/>
    <m/>
    <m/>
    <s v="UPPC/LMC/PVM/AWI"/>
    <n v="0.25"/>
    <m/>
    <n v="33"/>
  </r>
  <r>
    <x v="6"/>
    <s v="SLOFF"/>
    <s v="BRIAN ARAO"/>
    <x v="16"/>
    <s v="LCC SMR BATO"/>
    <n v="1"/>
    <n v="1"/>
    <s v="BATO, CAM SUR"/>
    <s v="ON BOARD"/>
    <n v="0.25"/>
    <n v="0.25"/>
    <s v="SAN ANTONIO ,JOMAR"/>
    <s v="SAN ANTONIO"/>
    <s v="JOMAR"/>
    <m/>
    <s v="8:00-5:00"/>
    <s v="DAY OFF"/>
    <m/>
    <m/>
    <s v="8:00-5:00"/>
    <m/>
    <s v="UPPC/LMC/PVM/AWI"/>
    <n v="0.25"/>
    <m/>
    <n v="33"/>
  </r>
  <r>
    <x v="6"/>
    <s v="SLOFF"/>
    <s v="BRIAN ARAO"/>
    <x v="16"/>
    <s v="LCC SMR IGUALDAD"/>
    <n v="1"/>
    <n v="1"/>
    <s v="NAGA CITY"/>
    <s v="ON BOARD"/>
    <n v="0.16666666666666666"/>
    <n v="0.16666666666666666"/>
    <s v="FRONDAZO ,MARR JOVY"/>
    <s v="FRONDAZO"/>
    <s v="MARR JOVY"/>
    <m/>
    <m/>
    <s v="DAY OFF"/>
    <s v="8:00-12:00"/>
    <m/>
    <s v="8:00-12:00"/>
    <m/>
    <s v="UPPC/LMC/PVM/AWI"/>
    <n v="0.25"/>
    <m/>
    <n v="36"/>
  </r>
  <r>
    <x v="6"/>
    <s v="SLOFF"/>
    <s v="BRIAN ARAO"/>
    <x v="16"/>
    <s v="LCC SMR FELIX PLAZO"/>
    <n v="1"/>
    <n v="1"/>
    <s v="NAGA CITY"/>
    <s v="ON BOARD"/>
    <n v="0.16666666666666666"/>
    <n v="0.16666666666666666"/>
    <s v="FRONDAZO ,MARR JOVY"/>
    <s v="FRONDAZO"/>
    <s v="MARR JOVY"/>
    <m/>
    <m/>
    <s v="DAY OFF"/>
    <s v="1:00-5:00"/>
    <m/>
    <s v="1:00-5:00"/>
    <m/>
    <s v="UPPC/LMC/PVM/AWI"/>
    <n v="0.25"/>
    <m/>
    <n v="36"/>
  </r>
  <r>
    <x v="6"/>
    <s v="SLOFF"/>
    <s v="BRIAN ARAO"/>
    <x v="16"/>
    <s v="LCC SMR TINAMBAC"/>
    <n v="1"/>
    <n v="1"/>
    <s v="TINAMBAC,CAM SUR"/>
    <s v="ON BOARD"/>
    <n v="0.16666666666666666"/>
    <n v="0.16666666666666666"/>
    <s v="FRONDAZO ,MARR JOVY"/>
    <s v="FRONDAZO"/>
    <s v="MARR JOVY"/>
    <s v="8:00-12:00"/>
    <m/>
    <s v="DAY OFF"/>
    <m/>
    <s v="8:00-12:00"/>
    <m/>
    <m/>
    <s v="UPPC/LMC/PVM/AWI"/>
    <n v="0.25"/>
    <m/>
    <n v="36"/>
  </r>
  <r>
    <x v="6"/>
    <s v="SLOFF"/>
    <s v="BRIAN ARAO"/>
    <x v="16"/>
    <s v="LCC SMR CALABANGA"/>
    <n v="1"/>
    <n v="1"/>
    <s v="CALABANGA, CAM SUR"/>
    <s v="ON BOARD"/>
    <n v="0.16666666666666666"/>
    <n v="0.16666666666666666"/>
    <s v="FRONDAZO ,MARR JOVY"/>
    <s v="FRONDAZO"/>
    <s v="MARR JOVY"/>
    <s v="4:30-6:00"/>
    <m/>
    <s v="DAY OFF"/>
    <m/>
    <s v="4:30-6:00"/>
    <m/>
    <m/>
    <s v="UPPC/LMC/PVM/AWI"/>
    <n v="0.25"/>
    <m/>
    <n v="36"/>
  </r>
  <r>
    <x v="6"/>
    <s v="SLOFF"/>
    <s v="BRIAN ARAO"/>
    <x v="16"/>
    <s v="LCC SMR GOA"/>
    <n v="1"/>
    <n v="1"/>
    <s v="GOA CAM,SUR"/>
    <s v="ON BOARD"/>
    <n v="0.16666666666666666"/>
    <n v="0.16666666666666666"/>
    <s v="FRONDAZO ,MARR JOVY"/>
    <s v="FRONDAZO"/>
    <s v="MARR JOVY"/>
    <m/>
    <s v="8:00-12:00"/>
    <s v="DAY OFF"/>
    <m/>
    <m/>
    <m/>
    <s v="8:00-12:00"/>
    <s v="UPPC/LMC/PVM/AWI"/>
    <n v="0.25"/>
    <m/>
    <n v="36"/>
  </r>
  <r>
    <x v="6"/>
    <s v="SLOFF"/>
    <s v="BRIAN ARAO"/>
    <x v="16"/>
    <s v="LCC SMR PILI"/>
    <n v="1"/>
    <n v="1"/>
    <s v="PILI,CAM SUR"/>
    <s v="ON BOARD"/>
    <n v="0.16666666666666666"/>
    <n v="0.16666666666666666"/>
    <s v="FRONDAZO ,MARR JOVY"/>
    <s v="FRONDAZO"/>
    <s v="MARR JOVY"/>
    <m/>
    <s v="2:00-6:00"/>
    <s v="DAY OFF"/>
    <m/>
    <m/>
    <m/>
    <s v="2:00-6:00"/>
    <s v="UPPC/LMC/PVM/AWI"/>
    <n v="0.25"/>
    <m/>
    <n v="36"/>
  </r>
  <r>
    <x v="6"/>
    <s v="SLOFF"/>
    <s v="BRIAN ARAO"/>
    <x v="17"/>
    <s v="GAISANO MASBATE"/>
    <n v="1"/>
    <n v="1"/>
    <s v="MASBATE CITY"/>
    <s v="ON BOARD"/>
    <n v="0.25"/>
    <n v="0.25"/>
    <s v="GAMAY JR ,LEVI"/>
    <s v="GAMAY JR"/>
    <s v="LEVI"/>
    <s v="8:00-12:00"/>
    <m/>
    <s v="8:00-12:00"/>
    <s v="8:00-12:00"/>
    <s v="8:00-12:00"/>
    <m/>
    <s v="DAY OFF"/>
    <s v="UPPC/UCI"/>
    <n v="0.25"/>
    <m/>
    <n v="24"/>
  </r>
  <r>
    <x v="6"/>
    <s v="SLOFF"/>
    <s v="BRIAN ARAO"/>
    <x v="17"/>
    <s v="TEN - SEVEN - LA NENIA"/>
    <n v="1"/>
    <n v="1"/>
    <s v="MASBATE CITY"/>
    <s v="ON BOARD"/>
    <n v="0.25"/>
    <n v="0.25"/>
    <s v="GAMAY JR ,LEVI"/>
    <s v="GAMAY JR"/>
    <s v="LEVI"/>
    <m/>
    <s v="8:00-5:00"/>
    <m/>
    <m/>
    <m/>
    <s v="8:00-5:00"/>
    <s v="DAY OFF"/>
    <s v="UPPC/UCI"/>
    <n v="0.25"/>
    <m/>
    <n v="24"/>
  </r>
  <r>
    <x v="6"/>
    <s v="SLOFF"/>
    <s v="BRIAN ARAO"/>
    <x v="17"/>
    <s v="JERMADEL1"/>
    <n v="1"/>
    <n v="1"/>
    <s v="MASBATE CITY"/>
    <s v="ON BOARD"/>
    <n v="0.25"/>
    <n v="0.25"/>
    <s v="GAMAY JR ,LEVI"/>
    <s v="GAMAY JR"/>
    <s v="LEVI"/>
    <s v="1:00-3:00"/>
    <m/>
    <s v="1:00-3:00"/>
    <s v="1:00-3:00"/>
    <s v="1:00-3:00"/>
    <m/>
    <s v="DAY OFF"/>
    <s v="UPPC/UCI"/>
    <n v="0.25"/>
    <m/>
    <n v="24"/>
  </r>
  <r>
    <x v="6"/>
    <s v="SLOFF"/>
    <s v="BRIAN ARAO"/>
    <x v="17"/>
    <s v="BICOL STORE"/>
    <n v="1"/>
    <n v="1"/>
    <s v="MASBATE CITY"/>
    <s v="ON BOARD"/>
    <n v="0.25"/>
    <n v="0.25"/>
    <s v="GAMAY JR ,LEVI"/>
    <s v="GAMAY JR"/>
    <s v="LEVI"/>
    <s v="3:00-5:00"/>
    <m/>
    <s v="3:00-5:00"/>
    <s v="3:00-5:00"/>
    <s v="3:00-5:00"/>
    <m/>
    <s v="DAY OFF"/>
    <s v="UPPC/UCI"/>
    <n v="0.25"/>
    <m/>
    <n v="24"/>
  </r>
  <r>
    <x v="6"/>
    <s v="SLOFF"/>
    <s v="BRIAN ARAO"/>
    <x v="17"/>
    <s v="MARKET"/>
    <n v="1"/>
    <n v="1"/>
    <s v="MASBATE CITY"/>
    <s v="ON BOARD"/>
    <n v="2.9411764705882353E-2"/>
    <n v="2.9411764705882353E-2"/>
    <s v="SALDIVAR ,FRANCIS"/>
    <s v="SALDIVAR"/>
    <s v="FRANCIS"/>
    <m/>
    <m/>
    <s v="8:00-10:00"/>
    <m/>
    <m/>
    <s v="8:00-10:00"/>
    <s v="DAY OFF"/>
    <s v="UPPC/UCI"/>
    <n v="0.25"/>
    <m/>
    <n v="28"/>
  </r>
  <r>
    <x v="6"/>
    <s v="SLOFF"/>
    <s v="BRIAN ARAO"/>
    <x v="17"/>
    <s v="SWEET N SASSY"/>
    <n v="1"/>
    <n v="1"/>
    <s v="MASBATE CITY"/>
    <s v="ON BOARD"/>
    <n v="2.9411764705882353E-2"/>
    <n v="2.9411764705882353E-2"/>
    <s v="SALDIVAR ,FRANCIS"/>
    <s v="SALDIVAR"/>
    <s v="FRANCIS"/>
    <m/>
    <m/>
    <s v="10:00-10:30"/>
    <m/>
    <m/>
    <s v="10:00-10:30"/>
    <s v="DAY OFF"/>
    <s v="UPPC/UCI"/>
    <n v="0.25"/>
    <m/>
    <n v="28"/>
  </r>
  <r>
    <x v="6"/>
    <s v="SLOFF"/>
    <s v="BRIAN ARAO"/>
    <x v="17"/>
    <s v="MITIMART"/>
    <n v="1"/>
    <n v="1"/>
    <s v="MASBATE CITY"/>
    <s v="ON BOARD"/>
    <n v="2.9411764705882353E-2"/>
    <n v="2.9411764705882353E-2"/>
    <s v="SALDIVAR ,FRANCIS"/>
    <s v="SALDIVAR"/>
    <s v="FRANCIS"/>
    <m/>
    <m/>
    <s v="10:30-11:00"/>
    <m/>
    <m/>
    <s v="10:30-11:00"/>
    <s v="DAY OFF"/>
    <s v="UPPC/UCI"/>
    <n v="0.25"/>
    <m/>
    <n v="28"/>
  </r>
  <r>
    <x v="6"/>
    <s v="SLOFF"/>
    <s v="BRIAN ARAO"/>
    <x v="17"/>
    <s v="LACONTIA"/>
    <n v="1"/>
    <n v="1"/>
    <s v="MASBATE CITY"/>
    <s v="ON BOARD"/>
    <n v="2.9411764705882353E-2"/>
    <n v="2.9411764705882353E-2"/>
    <s v="SALDIVAR ,FRANCIS"/>
    <s v="SALDIVAR"/>
    <s v="FRANCIS"/>
    <m/>
    <m/>
    <s v="11:00-12:00"/>
    <m/>
    <m/>
    <s v="11:00-12:00"/>
    <s v="DAY OFF"/>
    <s v="UPPC/UCI"/>
    <n v="0.25"/>
    <m/>
    <n v="28"/>
  </r>
  <r>
    <x v="6"/>
    <s v="SLOFF"/>
    <s v="BRIAN ARAO"/>
    <x v="17"/>
    <s v="MAIM"/>
    <n v="1"/>
    <n v="1"/>
    <s v="MASBATE CITY"/>
    <s v="ON BOARD"/>
    <n v="2.9411764705882353E-2"/>
    <n v="2.9411764705882353E-2"/>
    <s v="SALDIVAR ,FRANCIS"/>
    <s v="SALDIVAR"/>
    <s v="FRANCIS"/>
    <m/>
    <m/>
    <s v="1:00-1:30"/>
    <m/>
    <m/>
    <s v="1:00-1:30"/>
    <s v="DAY OFF"/>
    <s v="UPPC/UCI"/>
    <n v="0.25"/>
    <m/>
    <n v="28"/>
  </r>
  <r>
    <x v="6"/>
    <s v="SLOFF"/>
    <s v="BRIAN ARAO"/>
    <x v="17"/>
    <s v="HALOC"/>
    <n v="1"/>
    <n v="1"/>
    <s v="MASBATE CITY"/>
    <s v="ON BOARD"/>
    <n v="2.9411764705882353E-2"/>
    <n v="2.9411764705882353E-2"/>
    <s v="SALDIVAR ,FRANCIS"/>
    <s v="SALDIVAR"/>
    <s v="FRANCIS"/>
    <m/>
    <m/>
    <s v="1:30-2:00"/>
    <m/>
    <m/>
    <s v="1:30-2:00"/>
    <s v="DAY OFF"/>
    <s v="UPPC/UCI"/>
    <n v="0.25"/>
    <m/>
    <n v="28"/>
  </r>
  <r>
    <x v="6"/>
    <s v="SLOFF"/>
    <s v="BRIAN ARAO"/>
    <x v="17"/>
    <s v="ARB"/>
    <n v="1"/>
    <n v="1"/>
    <s v="MASBATE CITY"/>
    <s v="ON BOARD"/>
    <n v="2.9411764705882353E-2"/>
    <n v="2.9411764705882353E-2"/>
    <s v="SALDIVAR ,FRANCIS"/>
    <s v="SALDIVAR"/>
    <s v="FRANCIS"/>
    <m/>
    <m/>
    <s v="2:00-2:30"/>
    <m/>
    <m/>
    <s v="2:00-2:30"/>
    <s v="DAY OFF"/>
    <s v="UPPC/UCI"/>
    <n v="0.25"/>
    <m/>
    <n v="28"/>
  </r>
  <r>
    <x v="6"/>
    <s v="SLOFF"/>
    <s v="BRIAN ARAO"/>
    <x v="17"/>
    <s v="CEASAR LIEASA"/>
    <n v="1"/>
    <n v="1"/>
    <s v="MASBATE CITY"/>
    <s v="ON BOARD"/>
    <n v="2.9411764705882353E-2"/>
    <n v="2.9411764705882353E-2"/>
    <s v="SALDIVAR ,FRANCIS"/>
    <s v="SALDIVAR"/>
    <s v="FRANCIS"/>
    <m/>
    <m/>
    <s v="2:30-3:00"/>
    <m/>
    <m/>
    <s v="2:30-3:00"/>
    <s v="DAY OFF"/>
    <s v="UPPC/UCI"/>
    <n v="0.25"/>
    <m/>
    <n v="28"/>
  </r>
  <r>
    <x v="6"/>
    <s v="SLOFF"/>
    <s v="BRIAN ARAO"/>
    <x v="17"/>
    <s v="CEASAR BOTERO"/>
    <n v="1"/>
    <n v="1"/>
    <s v="MASBATE CITY"/>
    <s v="ON BOARD"/>
    <n v="2.9411764705882353E-2"/>
    <n v="2.9411764705882353E-2"/>
    <s v="SALDIVAR ,FRANCIS"/>
    <s v="SALDIVAR"/>
    <s v="FRANCIS"/>
    <m/>
    <m/>
    <s v="3:00-3:30"/>
    <m/>
    <m/>
    <s v="3:00-3:30"/>
    <s v="DAY OFF"/>
    <s v="UPPC/UCI"/>
    <n v="0.25"/>
    <m/>
    <n v="28"/>
  </r>
  <r>
    <x v="6"/>
    <s v="SLOFF"/>
    <s v="BRIAN ARAO"/>
    <x v="17"/>
    <s v="JUNDON TORRES"/>
    <n v="1"/>
    <n v="1"/>
    <s v="MASBATE CITY"/>
    <s v="ON BOARD"/>
    <n v="2.9411764705882353E-2"/>
    <n v="2.9411764705882353E-2"/>
    <s v="SALDIVAR ,FRANCIS"/>
    <s v="SALDIVAR"/>
    <s v="FRANCIS"/>
    <m/>
    <m/>
    <s v="3:30-4:00"/>
    <m/>
    <m/>
    <s v="3:30-4:00"/>
    <s v="DAY OFF"/>
    <s v="UPPC/UCI"/>
    <n v="0.25"/>
    <m/>
    <n v="28"/>
  </r>
  <r>
    <x v="6"/>
    <s v="SLOFF"/>
    <s v="BRIAN ARAO"/>
    <x v="17"/>
    <s v="NAIDA VICTORIA"/>
    <n v="1"/>
    <n v="1"/>
    <s v="MASBATE CITY"/>
    <s v="ON BOARD"/>
    <n v="2.9411764705882353E-2"/>
    <n v="2.9411764705882353E-2"/>
    <s v="SALDIVAR ,FRANCIS"/>
    <s v="SALDIVAR"/>
    <s v="FRANCIS"/>
    <m/>
    <m/>
    <s v="4:00-4:30"/>
    <m/>
    <m/>
    <s v="4:00-4:30"/>
    <s v="DAY OFF"/>
    <s v="UPPC/UCI"/>
    <n v="0.25"/>
    <m/>
    <n v="28"/>
  </r>
  <r>
    <x v="6"/>
    <s v="SLOFF"/>
    <s v="BRIAN ARAO"/>
    <x v="17"/>
    <s v="MYKAFER"/>
    <n v="1"/>
    <n v="1"/>
    <s v="MASBATE CITY"/>
    <s v="ON BOARD"/>
    <n v="2.9411764705882353E-2"/>
    <n v="2.9411764705882353E-2"/>
    <s v="SALDIVAR ,FRANCIS"/>
    <s v="SALDIVAR"/>
    <s v="FRANCIS"/>
    <m/>
    <m/>
    <s v="4:30-5:00"/>
    <m/>
    <m/>
    <s v="4:30-5:00"/>
    <s v="DAY OFF"/>
    <s v="UPPC/UCI"/>
    <n v="0.25"/>
    <m/>
    <n v="28"/>
  </r>
  <r>
    <x v="6"/>
    <s v="SLOFF"/>
    <s v="BRIAN ARAO"/>
    <x v="17"/>
    <s v="BF1"/>
    <n v="1"/>
    <n v="1"/>
    <s v="MASBATE CITY"/>
    <s v="ON BOARD"/>
    <n v="2.9411764705882353E-2"/>
    <n v="2.9411764705882353E-2"/>
    <s v="SALDIVAR ,FRANCIS"/>
    <s v="SALDIVAR"/>
    <s v="FRANCIS"/>
    <m/>
    <s v="8:00-10:00"/>
    <m/>
    <m/>
    <m/>
    <m/>
    <s v="DAY OFF"/>
    <s v="UPPC/UCI"/>
    <n v="0.25"/>
    <m/>
    <n v="28"/>
  </r>
  <r>
    <x v="6"/>
    <s v="SLOFF"/>
    <s v="BRIAN ARAO"/>
    <x v="17"/>
    <s v="CADALENA"/>
    <n v="1"/>
    <n v="1"/>
    <s v="MASBATE CITY"/>
    <s v="ON BOARD"/>
    <n v="2.9411764705882353E-2"/>
    <n v="2.9411764705882353E-2"/>
    <s v="SALDIVAR ,FRANCIS"/>
    <s v="SALDIVAR"/>
    <s v="FRANCIS"/>
    <m/>
    <s v="10:00-12:00"/>
    <m/>
    <m/>
    <m/>
    <m/>
    <s v="DAY OFF"/>
    <s v="UPPC/UCI"/>
    <n v="0.25"/>
    <m/>
    <n v="28"/>
  </r>
  <r>
    <x v="6"/>
    <s v="SLOFF"/>
    <s v="BRIAN ARAO"/>
    <x v="17"/>
    <s v="BF2"/>
    <n v="1"/>
    <n v="1"/>
    <s v="MASBATE CITY"/>
    <s v="ON BOARD"/>
    <n v="2.9411764705882353E-2"/>
    <n v="2.9411764705882353E-2"/>
    <s v="SALDIVAR ,FRANCIS"/>
    <s v="SALDIVAR"/>
    <s v="FRANCIS"/>
    <m/>
    <s v="1:00-2:00"/>
    <m/>
    <m/>
    <m/>
    <m/>
    <s v="DAY OFF"/>
    <s v="UPPC/UCI"/>
    <n v="0.25"/>
    <m/>
    <n v="28"/>
  </r>
  <r>
    <x v="6"/>
    <s v="SLOFF"/>
    <s v="BRIAN ARAO"/>
    <x v="17"/>
    <s v="L. MAGLENTE"/>
    <n v="1"/>
    <n v="1"/>
    <s v="MASBATE CITY"/>
    <s v="ON BOARD"/>
    <n v="2.9411764705882353E-2"/>
    <n v="2.9411764705882353E-2"/>
    <s v="SALDIVAR ,FRANCIS"/>
    <s v="SALDIVAR"/>
    <s v="FRANCIS"/>
    <m/>
    <s v="2:00-3:00"/>
    <m/>
    <m/>
    <m/>
    <m/>
    <s v="DAY OFF"/>
    <s v="UPPC/UCI"/>
    <n v="0.25"/>
    <m/>
    <n v="28"/>
  </r>
  <r>
    <x v="6"/>
    <s v="SLOFF"/>
    <s v="BRIAN ARAO"/>
    <x v="17"/>
    <s v="JEFF JOHN"/>
    <n v="1"/>
    <n v="1"/>
    <s v="MASBATE CITY"/>
    <s v="ON BOARD"/>
    <n v="2.9411764705882353E-2"/>
    <n v="2.9411764705882353E-2"/>
    <s v="SALDIVAR ,FRANCIS"/>
    <s v="SALDIVAR"/>
    <s v="FRANCIS"/>
    <m/>
    <s v="3:00-5:00"/>
    <m/>
    <m/>
    <m/>
    <m/>
    <s v="DAY OFF"/>
    <s v="UPPC/UCI"/>
    <n v="0.25"/>
    <m/>
    <n v="28"/>
  </r>
  <r>
    <x v="6"/>
    <s v="SLOFF"/>
    <s v="BRIAN ARAO"/>
    <x v="17"/>
    <s v="DOMORAN"/>
    <n v="1"/>
    <n v="1"/>
    <s v="MASBATE CITY"/>
    <s v="ON BOARD"/>
    <n v="2.9411764705882353E-2"/>
    <n v="2.9411764705882353E-2"/>
    <s v="SALDIVAR ,FRANCIS"/>
    <s v="SALDIVAR"/>
    <s v="FRANCIS"/>
    <s v="8:00-9:00"/>
    <m/>
    <m/>
    <m/>
    <m/>
    <m/>
    <s v="DAY OFF"/>
    <s v="UPPC/UCI"/>
    <n v="0.25"/>
    <m/>
    <n v="28"/>
  </r>
  <r>
    <x v="6"/>
    <s v="SLOFF"/>
    <s v="BRIAN ARAO"/>
    <x v="17"/>
    <s v="BF"/>
    <n v="1"/>
    <n v="1"/>
    <s v="MASBATE CITY"/>
    <s v="ON BOARD"/>
    <n v="2.9411764705882353E-2"/>
    <n v="2.9411764705882353E-2"/>
    <s v="SALDIVAR ,FRANCIS"/>
    <s v="SALDIVAR"/>
    <s v="FRANCIS"/>
    <s v="9:00-10:00"/>
    <m/>
    <m/>
    <m/>
    <m/>
    <m/>
    <s v="DAY OFF"/>
    <s v="UPPC/UCI"/>
    <n v="0.25"/>
    <m/>
    <n v="28"/>
  </r>
  <r>
    <x v="6"/>
    <s v="SLOFF"/>
    <s v="BRIAN ARAO"/>
    <x v="17"/>
    <s v="RFT"/>
    <n v="1"/>
    <n v="1"/>
    <s v="MASBATE CITY"/>
    <s v="ON BOARD"/>
    <n v="2.9411764705882353E-2"/>
    <n v="2.9411764705882353E-2"/>
    <s v="SALDIVAR ,FRANCIS"/>
    <s v="SALDIVAR"/>
    <s v="FRANCIS"/>
    <s v="10:00-11:00"/>
    <m/>
    <m/>
    <m/>
    <m/>
    <m/>
    <s v="DAY OFF"/>
    <s v="UPPC/UCI"/>
    <n v="0.25"/>
    <m/>
    <n v="28"/>
  </r>
  <r>
    <x v="6"/>
    <s v="SLOFF"/>
    <s v="BRIAN ARAO"/>
    <x v="17"/>
    <s v="JOJAN"/>
    <n v="1"/>
    <n v="1"/>
    <s v="MASBATE CITY"/>
    <s v="ON BOARD"/>
    <n v="2.9411764705882353E-2"/>
    <n v="2.9411764705882353E-2"/>
    <s v="SALDIVAR ,FRANCIS"/>
    <s v="SALDIVAR"/>
    <s v="FRANCIS"/>
    <s v="11:00-12:00"/>
    <m/>
    <m/>
    <m/>
    <m/>
    <m/>
    <s v="DAY OFF"/>
    <s v="UPPC/UCI"/>
    <n v="0.25"/>
    <m/>
    <n v="28"/>
  </r>
  <r>
    <x v="6"/>
    <s v="SLOFF"/>
    <s v="BRIAN ARAO"/>
    <x v="17"/>
    <s v="SUSAN RAMOS"/>
    <n v="1"/>
    <n v="1"/>
    <s v="MASBATE CITY"/>
    <s v="ON BOARD"/>
    <n v="2.9411764705882353E-2"/>
    <n v="2.9411764705882353E-2"/>
    <s v="SALDIVAR ,FRANCIS"/>
    <s v="SALDIVAR"/>
    <s v="FRANCIS"/>
    <s v="1:00-3:00"/>
    <m/>
    <m/>
    <m/>
    <m/>
    <m/>
    <s v="DAY OFF"/>
    <s v="UPPC/UCI"/>
    <n v="0.25"/>
    <m/>
    <n v="28"/>
  </r>
  <r>
    <x v="6"/>
    <s v="SLOFF"/>
    <s v="BRIAN ARAO"/>
    <x v="17"/>
    <s v="7R"/>
    <n v="1"/>
    <n v="1"/>
    <s v="MASBATE CITY"/>
    <s v="ON BOARD"/>
    <n v="2.9411764705882353E-2"/>
    <n v="2.9411764705882353E-2"/>
    <s v="SALDIVAR ,FRANCIS"/>
    <s v="SALDIVAR"/>
    <s v="FRANCIS"/>
    <s v="3:00-4:00"/>
    <m/>
    <m/>
    <m/>
    <m/>
    <m/>
    <s v="DAY OFF"/>
    <s v="UPPC/UCI"/>
    <n v="0.25"/>
    <m/>
    <n v="28"/>
  </r>
  <r>
    <x v="6"/>
    <s v="SLOFF"/>
    <s v="BRIAN ARAO"/>
    <x v="17"/>
    <s v="MARJORY"/>
    <n v="1"/>
    <n v="1"/>
    <s v="MASBATE CITY"/>
    <s v="ON BOARD"/>
    <n v="2.9411764705882353E-2"/>
    <n v="2.9411764705882353E-2"/>
    <s v="SALDIVAR ,FRANCIS"/>
    <s v="SALDIVAR"/>
    <s v="FRANCIS"/>
    <s v="4:00-5:00"/>
    <m/>
    <m/>
    <m/>
    <m/>
    <m/>
    <s v="DAY OFF"/>
    <s v="UPPC/UCI"/>
    <n v="0.25"/>
    <m/>
    <n v="28"/>
  </r>
  <r>
    <x v="6"/>
    <s v="SLOFF"/>
    <s v="BRIAN ARAO"/>
    <x v="17"/>
    <s v="EGP"/>
    <n v="1"/>
    <n v="1"/>
    <s v="MASBATE CITY"/>
    <s v="ON BOARD"/>
    <n v="2.9411764705882353E-2"/>
    <n v="2.9411764705882353E-2"/>
    <s v="SALDIVAR ,FRANCIS"/>
    <s v="SALDIVAR"/>
    <s v="FRANCIS"/>
    <m/>
    <m/>
    <m/>
    <s v="8:00-10:00"/>
    <m/>
    <m/>
    <s v="DAY OFF"/>
    <s v="UPPC/UCI"/>
    <n v="0.25"/>
    <m/>
    <n v="28"/>
  </r>
  <r>
    <x v="6"/>
    <s v="SLOFF"/>
    <s v="BRIAN ARAO"/>
    <x v="17"/>
    <s v="D`KRASM"/>
    <n v="1"/>
    <n v="1"/>
    <s v="MASBATE CITY"/>
    <s v="ON BOARD"/>
    <n v="2.9411764705882353E-2"/>
    <n v="2.9411764705882353E-2"/>
    <s v="SALDIVAR ,FRANCIS"/>
    <s v="SALDIVAR"/>
    <s v="FRANCIS"/>
    <m/>
    <m/>
    <m/>
    <s v="10:00-11:00"/>
    <m/>
    <m/>
    <s v="DAY OFF"/>
    <s v="UPPC/UCI"/>
    <n v="0.25"/>
    <m/>
    <n v="28"/>
  </r>
  <r>
    <x v="6"/>
    <s v="SLOFF"/>
    <s v="BRIAN ARAO"/>
    <x v="17"/>
    <s v="EDRIL"/>
    <n v="1"/>
    <n v="1"/>
    <s v="MASBATE CITY"/>
    <s v="ON BOARD"/>
    <n v="2.9411764705882353E-2"/>
    <n v="2.9411764705882353E-2"/>
    <s v="SALDIVAR ,FRANCIS"/>
    <s v="SALDIVAR"/>
    <s v="FRANCIS"/>
    <m/>
    <m/>
    <m/>
    <s v="11:00-12:00"/>
    <m/>
    <m/>
    <s v="DAY OFF"/>
    <s v="UPPC/UCI"/>
    <n v="0.25"/>
    <m/>
    <n v="28"/>
  </r>
  <r>
    <x v="6"/>
    <s v="SLOFF"/>
    <s v="BRIAN ARAO"/>
    <x v="17"/>
    <s v="PAMATRA"/>
    <n v="1"/>
    <n v="1"/>
    <s v="MASBATE CITY"/>
    <s v="ON BOARD"/>
    <n v="2.9411764705882353E-2"/>
    <n v="2.9411764705882353E-2"/>
    <s v="SALDIVAR ,FRANCIS"/>
    <s v="SALDIVAR"/>
    <s v="FRANCIS"/>
    <m/>
    <m/>
    <m/>
    <s v="1:00-3:00"/>
    <m/>
    <m/>
    <s v="DAY OFF"/>
    <s v="UPPC/UCI"/>
    <n v="0.25"/>
    <m/>
    <n v="28"/>
  </r>
  <r>
    <x v="6"/>
    <s v="SLOFF"/>
    <s v="BRIAN ARAO"/>
    <x v="17"/>
    <s v="MARCERA"/>
    <n v="1"/>
    <n v="1"/>
    <s v="MASBATE CITY"/>
    <s v="ON BOARD"/>
    <n v="2.9411764705882353E-2"/>
    <n v="2.9411764705882353E-2"/>
    <s v="SALDIVAR ,FRANCIS"/>
    <s v="SALDIVAR"/>
    <s v="FRANCIS"/>
    <m/>
    <m/>
    <m/>
    <s v="3:00-5:00"/>
    <m/>
    <m/>
    <s v="DAY OFF"/>
    <s v="UPPC/UCI"/>
    <n v="0.25"/>
    <m/>
    <n v="28"/>
  </r>
  <r>
    <x v="6"/>
    <s v="SLOFF"/>
    <s v="BRIAN ARAO"/>
    <x v="17"/>
    <s v="JOJO UY"/>
    <n v="1"/>
    <n v="1"/>
    <s v="MASBATE CITY"/>
    <s v="ON BOARD"/>
    <n v="2.9411764705882353E-2"/>
    <n v="2.9411764705882353E-2"/>
    <s v="SALDIVAR ,FRANCIS"/>
    <s v="SALDIVAR"/>
    <s v="FRANCIS"/>
    <m/>
    <m/>
    <m/>
    <m/>
    <s v="8:00-10:00"/>
    <m/>
    <s v="DAY OFF"/>
    <s v="UPPC/UCI"/>
    <n v="0.25"/>
    <m/>
    <n v="28"/>
  </r>
  <r>
    <x v="6"/>
    <s v="SLOFF"/>
    <s v="BRIAN ARAO"/>
    <x v="17"/>
    <s v="RONNIE UY"/>
    <n v="1"/>
    <n v="1"/>
    <s v="MASBATE CITY"/>
    <s v="ON BOARD"/>
    <n v="2.9411764705882353E-2"/>
    <n v="2.9411764705882353E-2"/>
    <s v="SALDIVAR ,FRANCIS"/>
    <s v="SALDIVAR"/>
    <s v="FRANCIS"/>
    <m/>
    <m/>
    <m/>
    <m/>
    <s v="10:00-11:00"/>
    <m/>
    <s v="DAY OFF"/>
    <s v="UPPC/UCI"/>
    <n v="0.25"/>
    <m/>
    <n v="28"/>
  </r>
  <r>
    <x v="6"/>
    <s v="SLOFF"/>
    <s v="BRIAN ARAO"/>
    <x v="17"/>
    <s v="MABUHAY"/>
    <n v="1"/>
    <n v="1"/>
    <s v="MASBATE CITY"/>
    <s v="ON BOARD"/>
    <n v="2.9411764705882353E-2"/>
    <n v="2.9411764705882353E-2"/>
    <s v="SALDIVAR ,FRANCIS"/>
    <s v="SALDIVAR"/>
    <s v="FRANCIS"/>
    <m/>
    <m/>
    <m/>
    <m/>
    <s v="11:00-12:00"/>
    <m/>
    <s v="DAY OFF"/>
    <s v="UPPC/UCI"/>
    <n v="0.25"/>
    <m/>
    <n v="28"/>
  </r>
  <r>
    <x v="6"/>
    <s v="SLOFF"/>
    <s v="BRIAN ARAO"/>
    <x v="17"/>
    <s v="SESE"/>
    <n v="1"/>
    <n v="1"/>
    <s v="MASBATE CITY"/>
    <s v="ON BOARD"/>
    <n v="2.9411764705882353E-2"/>
    <n v="2.9411764705882353E-2"/>
    <s v="SALDIVAR ,FRANCIS"/>
    <s v="SALDIVAR"/>
    <s v="FRANCIS"/>
    <m/>
    <m/>
    <m/>
    <m/>
    <s v="1:00-3:00"/>
    <m/>
    <s v="DAY OFF"/>
    <s v="UPPC/UCI"/>
    <n v="0.25"/>
    <m/>
    <n v="28"/>
  </r>
  <r>
    <x v="6"/>
    <s v="SLOFF"/>
    <s v="BRIAN ARAO"/>
    <x v="17"/>
    <s v="BUENAS DE RAGAO"/>
    <n v="1"/>
    <n v="1"/>
    <s v="MASBATE CITY"/>
    <s v="ON BOARD"/>
    <n v="2.9411764705882353E-2"/>
    <n v="2.9411764705882353E-2"/>
    <s v="SALDIVAR ,FRANCIS"/>
    <s v="SALDIVAR"/>
    <s v="FRANCIS"/>
    <m/>
    <m/>
    <m/>
    <m/>
    <s v="3:00-5:00"/>
    <m/>
    <s v="DAY OFF"/>
    <s v="UPPC/UCI"/>
    <n v="0.25"/>
    <m/>
    <n v="28"/>
  </r>
  <r>
    <x v="6"/>
    <s v="SLOFF"/>
    <s v="BRIAN ARAO"/>
    <x v="18"/>
    <s v="WINSTON BULAN"/>
    <n v="1"/>
    <n v="1"/>
    <s v="BULAN, SORSOGON"/>
    <s v="ON BOARD"/>
    <n v="0.2"/>
    <n v="0.2"/>
    <s v="HALLIG ,MARK ANTHONY"/>
    <s v="HALLIG"/>
    <s v="MARK ANTHONY"/>
    <s v="8:00 -5:00 "/>
    <m/>
    <s v="8:00-5:00 "/>
    <m/>
    <s v="8:00-5:00 "/>
    <m/>
    <s v="DAY OFF"/>
    <s v="UPPC/UCI"/>
    <n v="0.25"/>
    <m/>
    <n v="25"/>
  </r>
  <r>
    <x v="6"/>
    <s v="SLOFF"/>
    <s v="BRIAN ARAO"/>
    <x v="18"/>
    <s v="KIER"/>
    <n v="1"/>
    <n v="1"/>
    <s v="IROSIN, SORSOGON"/>
    <s v="ON BOARD"/>
    <n v="0.2"/>
    <n v="0.2"/>
    <s v="HALLIG ,MARK ANTHONY"/>
    <s v="HALLIG"/>
    <s v="MARK ANTHONY"/>
    <m/>
    <s v="8:00-10:00"/>
    <m/>
    <s v="8:00-10:00"/>
    <m/>
    <s v="8:00-10:00"/>
    <s v="DAY OFF"/>
    <s v="UPPC/UCI"/>
    <n v="0.25"/>
    <m/>
    <n v="25"/>
  </r>
  <r>
    <x v="6"/>
    <s v="SLOFF"/>
    <s v="BRIAN ARAO"/>
    <x v="18"/>
    <s v="FORTES"/>
    <n v="1"/>
    <n v="1"/>
    <s v="IROSIN, SORSOGON"/>
    <s v="ON BOARD"/>
    <n v="0.2"/>
    <n v="0.2"/>
    <s v="HALLIG ,MARK ANTHONY"/>
    <s v="HALLIG"/>
    <s v="MARK ANTHONY"/>
    <m/>
    <s v="10:00-12:00"/>
    <m/>
    <s v="10:00-12:00"/>
    <m/>
    <s v="10:00-12:00"/>
    <s v="DAY OFF"/>
    <s v="UPPC/UCI"/>
    <n v="0.25"/>
    <m/>
    <n v="25"/>
  </r>
  <r>
    <x v="6"/>
    <s v="SLOFF"/>
    <s v="BRIAN ARAO"/>
    <x v="18"/>
    <s v="DE LO SANTOS"/>
    <n v="1"/>
    <n v="1"/>
    <s v="IROSIN, SORSOGON"/>
    <s v="ON BOARD"/>
    <n v="0.2"/>
    <n v="0.2"/>
    <s v="HALLIG ,MARK ANTHONY"/>
    <s v="HALLIG"/>
    <s v="MARK ANTHONY"/>
    <m/>
    <s v="1:00-3:00"/>
    <m/>
    <s v="1:00-3:00"/>
    <m/>
    <s v="1:00-3:00"/>
    <s v="DAY OFF"/>
    <s v="UPPC/UCI"/>
    <n v="0.25"/>
    <m/>
    <n v="25"/>
  </r>
  <r>
    <x v="6"/>
    <s v="SLOFF"/>
    <s v="BRIAN ARAO"/>
    <x v="18"/>
    <s v="LINDA LIM"/>
    <n v="1"/>
    <n v="1"/>
    <s v="IROSIN, SORSOGON"/>
    <s v="ON BOARD"/>
    <n v="0.2"/>
    <n v="0.2"/>
    <s v="HALLIG ,MARK ANTHONY"/>
    <s v="HALLIG"/>
    <s v="MARK ANTHONY"/>
    <m/>
    <s v="3:00-5:00"/>
    <m/>
    <s v="3:00-5:00"/>
    <m/>
    <s v="3:00-5:00"/>
    <s v="DAY OFF"/>
    <s v="UPPC/UCI"/>
    <n v="0.25"/>
    <m/>
    <n v="25"/>
  </r>
  <r>
    <x v="6"/>
    <s v="SLOFF"/>
    <s v="BRIAN ARAO"/>
    <x v="18"/>
    <s v="JEANEES SORSOGON"/>
    <n v="1"/>
    <n v="1"/>
    <s v="SORSOGON CITY"/>
    <s v="ON BOARD"/>
    <n v="0.2"/>
    <n v="0.2"/>
    <s v="LAGONOY ,JEROME"/>
    <s v="LAGONOY"/>
    <s v="JEROME"/>
    <s v="8:00-12:00"/>
    <m/>
    <s v="8:00-12:00"/>
    <m/>
    <s v="8:00-12:00"/>
    <m/>
    <s v="DAY OFF"/>
    <s v="UPPC/UCI"/>
    <n v="0.25"/>
    <m/>
    <n v="29"/>
  </r>
  <r>
    <x v="6"/>
    <s v="SLOFF"/>
    <s v="BRIAN ARAO"/>
    <x v="18"/>
    <s v="NOVO/WANBEE SORSOGON"/>
    <n v="1"/>
    <n v="1"/>
    <s v="SORSOGON CITY"/>
    <s v="ON BOARD"/>
    <n v="0.2"/>
    <n v="0.2"/>
    <s v="LAGONOY ,JEROME"/>
    <s v="LAGONOY"/>
    <s v="JEROME"/>
    <s v="1:00-3:00"/>
    <m/>
    <s v="1:00-3:00"/>
    <m/>
    <s v="1:00-3:00"/>
    <m/>
    <s v="DAY OFF"/>
    <s v="UPPC/UCI"/>
    <n v="0.25"/>
    <m/>
    <n v="29"/>
  </r>
  <r>
    <x v="6"/>
    <s v="SLOFF"/>
    <s v="BRIAN ARAO"/>
    <x v="18"/>
    <s v="JEANEES BULAN"/>
    <n v="1"/>
    <n v="1"/>
    <s v="BULAN, SORSOGON"/>
    <s v="ON BOARD"/>
    <n v="0.2"/>
    <n v="0.2"/>
    <s v="LAGONOY ,JEROME"/>
    <s v="LAGONOY"/>
    <s v="JEROME"/>
    <m/>
    <s v="8:00-12:00"/>
    <m/>
    <s v="8:00-12:00"/>
    <m/>
    <s v="8:00-12:00"/>
    <s v="DAY OFF"/>
    <s v="UPPC/UCI"/>
    <n v="0.25"/>
    <m/>
    <n v="29"/>
  </r>
  <r>
    <x v="6"/>
    <s v="SLOFF"/>
    <s v="BRIAN ARAO"/>
    <x v="18"/>
    <s v="GSAC"/>
    <n v="1"/>
    <n v="1"/>
    <s v="GUBAT SORSOGON"/>
    <s v="ON BOARD"/>
    <n v="0.2"/>
    <n v="0.2"/>
    <s v="LAGONOY ,JEROME"/>
    <s v="LAGONOY"/>
    <s v="JEROME"/>
    <m/>
    <s v="1:00-2:00"/>
    <m/>
    <s v="1:00-2:00"/>
    <m/>
    <s v="1:00-2:00"/>
    <s v="DAY OFF"/>
    <s v="UPPC/UCI"/>
    <n v="0.25"/>
    <m/>
    <n v="29"/>
  </r>
  <r>
    <x v="6"/>
    <s v="SLOFF"/>
    <s v="BRIAN ARAO"/>
    <x v="18"/>
    <s v="YHEKUA"/>
    <n v="1"/>
    <n v="1"/>
    <s v="GUBAT SORSOGON"/>
    <s v="ON BOARD"/>
    <n v="0.2"/>
    <n v="0.2"/>
    <s v="LAGONOY ,JEROME"/>
    <s v="LAGONOY"/>
    <s v="JEROME"/>
    <m/>
    <s v="2:00-3:00"/>
    <m/>
    <s v="2:00-3:00"/>
    <m/>
    <s v="2:00-3:00"/>
    <s v="DAY OFF"/>
    <s v="UPPC/UCI"/>
    <n v="0.25"/>
    <m/>
    <n v="29"/>
  </r>
  <r>
    <x v="6"/>
    <s v="SLOFF"/>
    <s v="BRIAN ARAO"/>
    <x v="18"/>
    <s v="LCC SMR SOR 1"/>
    <n v="1"/>
    <n v="1"/>
    <s v="SORSOGON CITY"/>
    <s v="ON BOARD"/>
    <n v="0.25"/>
    <n v="0.25"/>
    <s v="GARCIA ,JERWIN"/>
    <s v="GARCIA"/>
    <s v="JERWIN"/>
    <m/>
    <s v="8:00-11:00"/>
    <s v="DAY OFF"/>
    <m/>
    <s v="8:00-11:00"/>
    <m/>
    <s v="8:00-11:00"/>
    <s v="UPPC/LMC/AWI/UCI"/>
    <n v="0.25"/>
    <m/>
    <n v="30"/>
  </r>
  <r>
    <x v="6"/>
    <s v="SLOFF"/>
    <s v="BRIAN ARAO"/>
    <x v="18"/>
    <s v="LCC SMR SOR 2"/>
    <n v="1"/>
    <n v="1"/>
    <s v="SORSOGON CITY"/>
    <s v="ON BOARD"/>
    <n v="0.25"/>
    <n v="0.25"/>
    <s v="GARCIA ,JERWIN"/>
    <s v="GARCIA"/>
    <s v="JERWIN"/>
    <m/>
    <s v="1:00-5:00"/>
    <s v="DAY OFF"/>
    <m/>
    <s v="1:00-5:00"/>
    <m/>
    <s v="1:00-5:00"/>
    <s v="UPPC/LMC/AWI/UCI"/>
    <n v="0.25"/>
    <m/>
    <n v="30"/>
  </r>
  <r>
    <x v="6"/>
    <s v="SLOFF"/>
    <s v="BRIAN ARAO"/>
    <x v="18"/>
    <s v="LCC SMR BULAN"/>
    <n v="1"/>
    <n v="1"/>
    <s v="BULAN, SORSOGON"/>
    <s v="ON BOARD"/>
    <n v="0.25"/>
    <n v="0.25"/>
    <s v="GARCIA ,JERWIN"/>
    <s v="GARCIA"/>
    <s v="JERWIN"/>
    <s v="8:00-12:00"/>
    <m/>
    <s v="DAY OFF"/>
    <s v="8:00-12:00"/>
    <m/>
    <s v="8:00-12:00"/>
    <m/>
    <s v="UPPC/LMC/AWI/UCI"/>
    <n v="0.25"/>
    <m/>
    <n v="30"/>
  </r>
  <r>
    <x v="6"/>
    <s v="SLOFF"/>
    <s v="BRIAN ARAO"/>
    <x v="18"/>
    <s v="LCC SMR IROSIN"/>
    <n v="1"/>
    <n v="1"/>
    <s v="IROSIN, SORSOGON"/>
    <s v="ON BOARD"/>
    <n v="0.25"/>
    <n v="0.25"/>
    <s v="GARCIA ,JERWIN"/>
    <s v="GARCIA"/>
    <s v="JERWIN"/>
    <s v="1:30-5:30"/>
    <m/>
    <s v="DAY OFF"/>
    <s v="1:30-5:30"/>
    <m/>
    <s v="1:30-5:30"/>
    <m/>
    <s v="UPPC/LMC/AWI/UCI"/>
    <n v="0.25"/>
    <m/>
    <n v="30"/>
  </r>
  <r>
    <x v="6"/>
    <s v="SLOFF"/>
    <s v="BRIAN ARAO"/>
    <x v="18"/>
    <s v="LCC SMR LEGAZPI"/>
    <n v="1"/>
    <n v="1"/>
    <s v="LEGAZPI CITY"/>
    <s v="ON BOARD"/>
    <n v="0.16666666666666666"/>
    <n v="0.16666666666666666"/>
    <s v="MAGDAONG ,WYNIE"/>
    <s v="MAGDAONG"/>
    <s v="WYNIE"/>
    <s v="7:00-11:00"/>
    <m/>
    <s v="DAY OFF"/>
    <s v="7:00-11:00"/>
    <m/>
    <s v="7:00-11:00"/>
    <m/>
    <s v="UPPC/LMC/PVM/AWI"/>
    <n v="0.25"/>
    <m/>
    <n v="31"/>
  </r>
  <r>
    <x v="6"/>
    <s v="SLOFF"/>
    <s v="BRIAN ARAO"/>
    <x v="18"/>
    <s v="LCC SMR RIZAL"/>
    <n v="1"/>
    <n v="1"/>
    <s v="LEGAZPI CITY"/>
    <s v="ON BOARD"/>
    <n v="0.16666666666666666"/>
    <n v="0.16666666666666666"/>
    <s v="MAGDAONG ,WYNIE"/>
    <s v="MAGDAONG"/>
    <s v="WYNIE"/>
    <s v="12:00-2:00"/>
    <m/>
    <s v="DAY OFF"/>
    <s v="12:00-2:00"/>
    <m/>
    <s v="12:00-2:00"/>
    <m/>
    <s v="UPPC/LMC/PVM/AWI"/>
    <n v="0.25"/>
    <m/>
    <n v="31"/>
  </r>
  <r>
    <x v="6"/>
    <s v="SLOFF"/>
    <s v="BRIAN ARAO"/>
    <x v="18"/>
    <s v="LCC SMR TAHAO"/>
    <n v="1"/>
    <n v="1"/>
    <s v="LEGAZPI CITY"/>
    <s v="ON BOARD"/>
    <n v="0.16666666666666666"/>
    <n v="0.16666666666666666"/>
    <s v="MAGDAONG ,WYNIE"/>
    <s v="MAGDAONG"/>
    <s v="WYNIE"/>
    <s v="2:30-4:30"/>
    <m/>
    <s v="DAY OFF"/>
    <s v="2:30-4:30"/>
    <m/>
    <s v="2:30-4:30"/>
    <m/>
    <s v="UPPC/LMC/PVM/AWI"/>
    <n v="0.25"/>
    <m/>
    <n v="31"/>
  </r>
  <r>
    <x v="6"/>
    <s v="SLOFF"/>
    <s v="BRIAN ARAO"/>
    <x v="18"/>
    <s v="LCC CTC AYALA"/>
    <n v="1"/>
    <n v="1"/>
    <s v="LEGAZPI CITY"/>
    <s v="ON BOARD"/>
    <n v="0.16666666666666666"/>
    <n v="0.16666666666666666"/>
    <s v="MAGDAONG ,WYNIE"/>
    <s v="MAGDAONG"/>
    <s v="WYNIE"/>
    <m/>
    <s v="7:00-11:00"/>
    <s v="DAY OFF"/>
    <m/>
    <s v="7:00-11:00"/>
    <m/>
    <s v="7:00-11:00"/>
    <s v="UPPC/LMC/PVM/AWI"/>
    <n v="0.25"/>
    <m/>
    <n v="31"/>
  </r>
  <r>
    <x v="6"/>
    <s v="SLOFF"/>
    <s v="BRIAN ARAO"/>
    <x v="18"/>
    <s v="CDI DARAGA"/>
    <n v="1"/>
    <n v="1"/>
    <s v="DARAGA, ALBAY"/>
    <s v="ON BOARD"/>
    <n v="0.16666666666666666"/>
    <n v="0.16666666666666666"/>
    <s v="MAGDAONG ,WYNIE"/>
    <s v="MAGDAONG"/>
    <s v="WYNIE"/>
    <m/>
    <s v="2:30-4:30"/>
    <s v="DAY OFF"/>
    <m/>
    <s v="2:30-4:30"/>
    <m/>
    <s v="2:30-4:30"/>
    <s v="UPPC/LMC/PVM/AWI"/>
    <n v="0.25"/>
    <m/>
    <n v="31"/>
  </r>
  <r>
    <x v="6"/>
    <s v="SLOFF"/>
    <s v="BRIAN ARAO"/>
    <x v="18"/>
    <s v="LCC SMR TABACO"/>
    <n v="1"/>
    <n v="1"/>
    <s v="TABACO,ALBAY"/>
    <s v="ON BOARD"/>
    <n v="0.16666666666666666"/>
    <n v="0.16666666666666666"/>
    <s v="CERDENO ,EDDIE"/>
    <s v="CERDENO"/>
    <s v="EDDIE"/>
    <m/>
    <s v="8:00-12:00"/>
    <s v="DAY OFF"/>
    <m/>
    <s v="8:00-12:00"/>
    <m/>
    <s v="8:00-12:00"/>
    <s v="UPPC/LMC/PVM/AWI"/>
    <n v="0.25"/>
    <m/>
    <n v="34"/>
  </r>
  <r>
    <x v="6"/>
    <s v="SLOFF"/>
    <s v="BRIAN ARAO"/>
    <x v="18"/>
    <s v="LCC MSV TABACO"/>
    <n v="1"/>
    <n v="1"/>
    <s v="TABACO,ALBAY"/>
    <s v="ON BOARD"/>
    <n v="0.16666666666666666"/>
    <n v="0.16666666666666666"/>
    <s v="CERDENO ,EDDIE"/>
    <s v="CERDENO"/>
    <s v="EDDIE"/>
    <m/>
    <s v="1:00-3:00"/>
    <s v="DAY OFF"/>
    <m/>
    <s v="1:00-3:00"/>
    <m/>
    <s v="1:00-1:30"/>
    <s v="UPPC/LMC/PVM/AWI"/>
    <n v="0.25"/>
    <m/>
    <n v="34"/>
  </r>
  <r>
    <x v="6"/>
    <s v="SLOFF"/>
    <s v="BRIAN ARAO"/>
    <x v="18"/>
    <s v="LCC EMR TABACO - LCC SMR BACACAY"/>
    <n v="1"/>
    <n v="1"/>
    <s v="TABACO,ALBAY"/>
    <s v="ON BOARD"/>
    <n v="0.16666666666666666"/>
    <n v="0.16666666666666666"/>
    <s v="CERDENO ,EDDIE"/>
    <s v="CERDENO"/>
    <s v="EDDIE"/>
    <s v="1:00-5:00"/>
    <m/>
    <s v="DAY OFF"/>
    <s v="1:00-5:00"/>
    <m/>
    <s v="1:00-5:00"/>
    <m/>
    <s v="UPPC/LMC/PVM/AWI"/>
    <n v="0.25"/>
    <m/>
    <n v="34"/>
  </r>
  <r>
    <x v="6"/>
    <s v="SLOFF"/>
    <s v="BRIAN ARAO"/>
    <x v="18"/>
    <s v="O.B COMMERCIAL"/>
    <n v="1"/>
    <n v="1"/>
    <s v="TABACO,ALBAY"/>
    <s v="ON BOARD"/>
    <n v="0.16666666666666666"/>
    <n v="0.16666666666666666"/>
    <s v="CERDENO ,EDDIE"/>
    <s v="CERDENO"/>
    <s v="EDDIE"/>
    <s v="8:00-10:00"/>
    <m/>
    <s v="DAY OFF"/>
    <s v="8:00-10:00"/>
    <m/>
    <s v="8:00-10:00"/>
    <m/>
    <s v="UPPC/LMC/PVM/AWI"/>
    <n v="0.25"/>
    <m/>
    <n v="34"/>
  </r>
  <r>
    <x v="6"/>
    <s v="SLOFF"/>
    <s v="BRIAN ARAO"/>
    <x v="18"/>
    <s v="LOTTEMART"/>
    <n v="1"/>
    <n v="1"/>
    <s v="TABACO,ALBAY"/>
    <s v="ON BOARD"/>
    <n v="0.16666666666666666"/>
    <n v="0.16666666666666666"/>
    <s v="CERDENO ,EDDIE"/>
    <s v="CERDENO"/>
    <s v="EDDIE"/>
    <s v="10:00-12:00"/>
    <m/>
    <s v="DAY OFF"/>
    <s v="10:00-12:00"/>
    <m/>
    <s v="10:00-12:00"/>
    <m/>
    <s v="UPPC/LMC/PVM/AWI"/>
    <n v="0.25"/>
    <m/>
    <n v="34"/>
  </r>
  <r>
    <x v="6"/>
    <s v="SLOFF"/>
    <s v="BRIAN ARAO"/>
    <x v="18"/>
    <s v="LCC MKP TABACO"/>
    <n v="1"/>
    <n v="1"/>
    <s v="TABACO,ALBAY"/>
    <s v="ON BOARD"/>
    <n v="0.16666666666666666"/>
    <n v="0.16666666666666666"/>
    <s v="CERDENO ,EDDIE"/>
    <s v="CERDENO"/>
    <s v="EDDIE"/>
    <m/>
    <s v="3:00-5:00"/>
    <s v="DAY OFF"/>
    <m/>
    <s v="3:00-5:00"/>
    <m/>
    <s v="3:00-5:00"/>
    <s v="UPPC/LMC/PVM/AWI"/>
    <n v="0.25"/>
    <m/>
    <n v="34"/>
  </r>
  <r>
    <x v="6"/>
    <s v="SLOFF"/>
    <s v="BRIAN ARAO"/>
    <x v="18"/>
    <s v="LCC SMR POLANGUI"/>
    <n v="1"/>
    <n v="1"/>
    <s v="POLANGUI ALBAY"/>
    <s v="ON BOARD"/>
    <n v="0.14285714285714285"/>
    <n v="0.14285714285714285"/>
    <s v="NUELAN ,MICHAEL ANGELO"/>
    <s v="NUELAN"/>
    <s v="MICHAEL ANGELO"/>
    <s v="8:00-12:00"/>
    <m/>
    <s v="DAY OFF"/>
    <m/>
    <s v="8:00-12:00"/>
    <m/>
    <m/>
    <s v="UPPC/LMC/PVM/AWI"/>
    <n v="0.25"/>
    <m/>
    <n v="35"/>
  </r>
  <r>
    <x v="6"/>
    <s v="SLOFF"/>
    <s v="BRIAN ARAO"/>
    <x v="18"/>
    <s v="LCC CTC POLANGUI"/>
    <n v="1"/>
    <n v="1"/>
    <s v="POLANGUI ALBAY"/>
    <s v="ON BOARD"/>
    <n v="0.14285714285714285"/>
    <n v="0.14285714285714285"/>
    <s v="NUELAN ,MICHAEL ANGELO"/>
    <s v="NUELAN"/>
    <s v="MICHAEL ANGELO"/>
    <s v="1:00-5:00"/>
    <m/>
    <s v="DAY OFF"/>
    <m/>
    <s v="1:00-5:00"/>
    <m/>
    <m/>
    <s v="UPPC/LMC/PVM/AWI"/>
    <n v="0.25"/>
    <m/>
    <n v="35"/>
  </r>
  <r>
    <x v="6"/>
    <s v="SLOFF"/>
    <s v="BRIAN ARAO"/>
    <x v="18"/>
    <s v="LCC SMR LIGAO 1"/>
    <n v="1"/>
    <n v="1"/>
    <s v="LIGAO CITY, ALBAY"/>
    <s v="ON BOARD"/>
    <n v="0.14285714285714285"/>
    <n v="0.14285714285714285"/>
    <s v="NUELAN ,MICHAEL ANGELO"/>
    <s v="NUELAN"/>
    <s v="MICHAEL ANGELO"/>
    <m/>
    <s v="8:00-11:00"/>
    <s v="DAY OFF"/>
    <m/>
    <m/>
    <s v="8:00-11:00"/>
    <m/>
    <s v="UPPC/LMC/PVM/AWI"/>
    <n v="0.25"/>
    <m/>
    <n v="35"/>
  </r>
  <r>
    <x v="6"/>
    <s v="SLOFF"/>
    <s v="BRIAN ARAO"/>
    <x v="18"/>
    <s v="LCC SMR LIGAO 2"/>
    <n v="1"/>
    <n v="1"/>
    <s v="LIGAO CITY, ALBAY"/>
    <s v="ON BOARD"/>
    <n v="0.14285714285714285"/>
    <n v="0.14285714285714285"/>
    <s v="NUELAN ,MICHAEL ANGELO"/>
    <s v="NUELAN"/>
    <s v="MICHAEL ANGELO"/>
    <m/>
    <s v="12:00-3:00"/>
    <s v="DAY OFF"/>
    <m/>
    <m/>
    <s v="12:00-3:00"/>
    <m/>
    <s v="UPPC/LMC/PVM/AWI"/>
    <n v="0.25"/>
    <m/>
    <n v="35"/>
  </r>
  <r>
    <x v="6"/>
    <s v="SLOFF"/>
    <s v="BRIAN ARAO"/>
    <x v="18"/>
    <s v="LCC SMR GUINOBATAN"/>
    <n v="1"/>
    <n v="1"/>
    <s v="GUINOBATAN ALBAY"/>
    <s v="ON BOARD"/>
    <n v="0.14285714285714285"/>
    <n v="0.14285714285714285"/>
    <s v="NUELAN ,MICHAEL ANGELO"/>
    <s v="NUELAN"/>
    <s v="MICHAEL ANGELO"/>
    <m/>
    <s v="3:00-6:00"/>
    <s v="DAY OFF"/>
    <m/>
    <m/>
    <s v="3:00-6:00"/>
    <m/>
    <s v="UPPC/LMC/PVM/AWI"/>
    <n v="0.25"/>
    <m/>
    <n v="35"/>
  </r>
  <r>
    <x v="6"/>
    <s v="SLOFF"/>
    <s v="BRIAN ARAO"/>
    <x v="18"/>
    <s v="GCC GUINOBATAN"/>
    <n v="1"/>
    <n v="1"/>
    <s v="GUINOBATAN ALBAY"/>
    <s v="ON BOARD"/>
    <n v="0.14285714285714285"/>
    <n v="0.14285714285714285"/>
    <s v="NUELAN ,MICHAEL ANGELO"/>
    <s v="NUELAN"/>
    <s v="MICHAEL ANGELO"/>
    <m/>
    <m/>
    <s v="DAY OFF"/>
    <s v="1:00-5:00"/>
    <m/>
    <m/>
    <s v="1:00-5:00"/>
    <s v="UPPC/LMC/PVM/AWI"/>
    <n v="0.25"/>
    <m/>
    <n v="35"/>
  </r>
  <r>
    <x v="6"/>
    <s v="SLOFF"/>
    <s v="BRIAN ARAO"/>
    <x v="18"/>
    <s v="SHOPRITE GUINOBATAN"/>
    <n v="1"/>
    <n v="1"/>
    <s v="GUINOBATAN, ALBAY"/>
    <s v="ON BOARD"/>
    <n v="0.14285714285714285"/>
    <n v="0.14285714285714285"/>
    <s v="NUELAN ,MICHAEL ANGELO"/>
    <s v="NUELAN"/>
    <s v="MICHAEL ANGELO"/>
    <m/>
    <m/>
    <s v="DAY OFF"/>
    <s v="8:00-12:00"/>
    <m/>
    <m/>
    <s v="8:00-12:00"/>
    <s v="UPPC/LMC/PVM/AWI"/>
    <n v="0.25"/>
    <m/>
    <n v="35"/>
  </r>
  <r>
    <x v="6"/>
    <s v="SLOFF"/>
    <s v="BRIAN ARAO"/>
    <x v="18"/>
    <s v="LCC SMR DARAGA"/>
    <n v="1"/>
    <n v="1"/>
    <s v="DARAGA , ALBAY"/>
    <s v="ON BOARD"/>
    <n v="0.16666666666666666"/>
    <n v="0.16666666666666666"/>
    <s v="MAGDAONG ,WYNIE"/>
    <s v="MAGDAONG"/>
    <s v="WYNIE"/>
    <m/>
    <s v="12:00-2:00"/>
    <s v="DAY OFF"/>
    <m/>
    <s v="12:00-2:00"/>
    <m/>
    <s v="12:00-2:00"/>
    <s v="UPPC/LMC/PVM/AWI"/>
    <n v="0.25"/>
    <m/>
    <n v="31"/>
  </r>
  <r>
    <x v="7"/>
    <s v="CENTRAL VISAYAS"/>
    <s v="JEFFREY LIMBAGA"/>
    <x v="19"/>
    <s v="PRINCE WAREHOUSE CLUB"/>
    <n v="1"/>
    <n v="1"/>
    <s v="PARDO CEBU CITY"/>
    <s v="ON BOARD"/>
    <n v="0.16666666666666666"/>
    <n v="0.16666666666666666"/>
    <s v="LEPITEN ,BENJO"/>
    <s v="LEPITEN"/>
    <s v="BENJO"/>
    <s v="DAY OFF"/>
    <m/>
    <s v="8:00-12:00"/>
    <m/>
    <m/>
    <s v="8:00-12:00"/>
    <m/>
    <s v="UPPC/UCI"/>
    <n v="0.25"/>
    <m/>
    <n v="94"/>
  </r>
  <r>
    <x v="7"/>
    <s v="CENTRAL VISAYAS"/>
    <s v="JEFFREY LIMBAGA"/>
    <x v="19"/>
    <s v="VICKY MARKETING"/>
    <n v="1"/>
    <n v="1"/>
    <s v="TABUNOK TALISAY CITY"/>
    <s v="ON BOARD"/>
    <n v="0.2"/>
    <n v="0.2"/>
    <s v="AZUCENAS ,RANDOL"/>
    <s v="AZUCENAS"/>
    <s v="RANDOL"/>
    <s v="DAY OFF"/>
    <s v="9:00-1:00"/>
    <m/>
    <s v="9:00-1:00"/>
    <m/>
    <s v="1:00-3:00"/>
    <m/>
    <s v="UPPC/UCI"/>
    <n v="0.25"/>
    <m/>
    <n v="95"/>
  </r>
  <r>
    <x v="7"/>
    <s v="CENTRAL VISAYAS"/>
    <s v="JEFFREY LIMBAGA"/>
    <x v="19"/>
    <s v="LONGWIN SUPERMARKET"/>
    <n v="1"/>
    <n v="1"/>
    <s v="TABUNOK TALISAY CITY"/>
    <s v="ON BOARD"/>
    <n v="0.2"/>
    <n v="0.2"/>
    <s v="AZUCENAS ,RANDOL"/>
    <s v="AZUCENAS"/>
    <s v="RANDOL"/>
    <s v="DAY OFF"/>
    <s v="3:00-4:00"/>
    <m/>
    <s v="3:00-4:00"/>
    <m/>
    <s v="3:00-4:00"/>
    <m/>
    <s v="UPPC/UCI"/>
    <n v="0.25"/>
    <m/>
    <n v="95"/>
  </r>
  <r>
    <x v="7"/>
    <s v="CENTRAL VISAYAS"/>
    <s v="JEFFREY LIMBAGA"/>
    <x v="19"/>
    <s v="LONGWIN SUPERMARKET"/>
    <n v="1"/>
    <n v="1"/>
    <s v="MINGLANILLA CEBU"/>
    <s v="ON BOARD"/>
    <n v="0.2"/>
    <n v="0.2"/>
    <s v="AZUCENAS ,RANDOL"/>
    <s v="AZUCENAS"/>
    <s v="RANDOL"/>
    <s v="DAY OFF"/>
    <s v="4:00-6:00"/>
    <m/>
    <s v="4:00-6:00"/>
    <m/>
    <s v="4:00-6:00"/>
    <m/>
    <s v="UPPC/UCI"/>
    <n v="0.25"/>
    <m/>
    <n v="95"/>
  </r>
  <r>
    <x v="7"/>
    <s v="CENTRAL VISAYAS"/>
    <s v="JEFFREY LIMBAGA"/>
    <x v="19"/>
    <s v="METRO FRESH N EASY"/>
    <n v="1"/>
    <n v="1"/>
    <s v="MINGLANILLA CEBU"/>
    <s v="ON BOARD"/>
    <n v="0.16666666666666666"/>
    <n v="0.16666666666666666"/>
    <s v="LEPITEN ,BENJO"/>
    <s v="LEPITEN"/>
    <s v="BENJO"/>
    <s v="DAY OFF"/>
    <s v="8:00-12:00"/>
    <m/>
    <m/>
    <s v="8:00-12:00"/>
    <m/>
    <m/>
    <s v="UPPC/UCI"/>
    <n v="0.25"/>
    <m/>
    <n v="94"/>
  </r>
  <r>
    <x v="7"/>
    <s v="CENTRAL VISAYAS"/>
    <s v="JEFFREY LIMBAGA"/>
    <x v="19"/>
    <s v="METRO FRESH N EASY"/>
    <n v="1"/>
    <n v="1"/>
    <s v="TABUNOK TALISAY CITY"/>
    <s v="ON BOARD"/>
    <n v="0.2"/>
    <n v="0.2"/>
    <s v="AZUCENAS ,RANDOL"/>
    <s v="AZUCENAS"/>
    <s v="RANDOL"/>
    <s v="DAY OFF"/>
    <m/>
    <s v="11:00-12:00"/>
    <m/>
    <s v="11:00-12:00"/>
    <m/>
    <s v="11:00-12:00"/>
    <s v="UPPC/UCI"/>
    <n v="0.25"/>
    <m/>
    <n v="95"/>
  </r>
  <r>
    <x v="7"/>
    <s v="CENTRAL VISAYAS"/>
    <s v="JEFFREY LIMBAGA"/>
    <x v="19"/>
    <s v="SHOPWELL"/>
    <n v="1"/>
    <n v="1"/>
    <s v="TABUNOK TALISAY CITY"/>
    <s v="ON BOARD"/>
    <n v="0.2"/>
    <n v="0.2"/>
    <s v="AZUCENAS ,RANDOL"/>
    <s v="AZUCENAS"/>
    <s v="RANDOL"/>
    <s v="DAY OFF"/>
    <m/>
    <s v="2:00-6:00"/>
    <m/>
    <s v="2:00-6:00"/>
    <m/>
    <s v="2:00-6:00"/>
    <s v="UPPC/UCI"/>
    <n v="0.25"/>
    <m/>
    <n v="95"/>
  </r>
  <r>
    <x v="7"/>
    <s v="CENTRAL VISAYAS"/>
    <s v="JEFFREY LIMBAGA"/>
    <x v="19"/>
    <s v="SOSYOLAND SUPERMARKET"/>
    <n v="1"/>
    <n v="1"/>
    <s v="LAPU-LAPU CITY CEBU"/>
    <s v="ON BOARD"/>
    <n v="0.125"/>
    <n v="0.125"/>
    <s v="BATULAT ,MARWIN"/>
    <s v="BATULAT"/>
    <s v="MARWIN"/>
    <s v="DAY OFF"/>
    <s v="9:00-11:00"/>
    <m/>
    <s v="9:00-11:00"/>
    <m/>
    <s v="9:00-11:00"/>
    <m/>
    <s v="UPPC EXCLUSIVE"/>
    <n v="1"/>
    <m/>
    <n v="96"/>
  </r>
  <r>
    <x v="7"/>
    <s v="CENTRAL VISAYAS"/>
    <s v="JEFFREY LIMBAGA"/>
    <x v="19"/>
    <s v="UNITOP SUPERMARKET"/>
    <n v="1"/>
    <n v="1"/>
    <s v="LAPU-LAPU CITY CEBU"/>
    <s v="ON BOARD"/>
    <n v="0.125"/>
    <n v="0.125"/>
    <s v="BATULAT ,MARWIN"/>
    <s v="BATULAT"/>
    <s v="MARWIN"/>
    <s v="DAY OFF"/>
    <s v="11:00-1:00"/>
    <m/>
    <s v="11:00-1:00"/>
    <m/>
    <s v="11:00-1:00"/>
    <m/>
    <s v="UPPC EXCLUSIVE"/>
    <n v="1"/>
    <m/>
    <n v="96"/>
  </r>
  <r>
    <x v="7"/>
    <s v="CENTRAL VISAYAS"/>
    <s v="JEFFREY LIMBAGA"/>
    <x v="19"/>
    <s v="SAMSON"/>
    <n v="1"/>
    <n v="1"/>
    <s v="LAPU-LAPU CITY CEBU"/>
    <s v="ON BOARD"/>
    <n v="0.125"/>
    <n v="0.125"/>
    <s v="BATULAT ,MARWIN"/>
    <s v="BATULAT"/>
    <s v="MARWIN"/>
    <s v="DAY OFF"/>
    <s v="2:00-4:00"/>
    <m/>
    <s v="2:00-4:00"/>
    <m/>
    <s v="2:00-4:00"/>
    <m/>
    <s v="UPPC EXCLUSIVE"/>
    <n v="1"/>
    <m/>
    <n v="96"/>
  </r>
  <r>
    <x v="7"/>
    <s v="CENTRAL VISAYAS"/>
    <s v="JEFFREY LIMBAGA"/>
    <x v="19"/>
    <s v="ELORA"/>
    <n v="1"/>
    <n v="1"/>
    <s v="MARIGONDON LAPU LAOU CITY"/>
    <s v="ON BOARD"/>
    <n v="0.125"/>
    <n v="0.125"/>
    <s v="BATULAT ,MARWIN"/>
    <s v="BATULAT"/>
    <s v="MARWIN"/>
    <s v="DAY OFF"/>
    <s v="4:00-6:00"/>
    <m/>
    <s v="4:00-6:00"/>
    <m/>
    <s v="4:00-6:00"/>
    <m/>
    <s v="UPPC EXCLUSIVE"/>
    <n v="1"/>
    <m/>
    <n v="96"/>
  </r>
  <r>
    <x v="7"/>
    <s v="CENTRAL VISAYAS"/>
    <s v="JEFFREY LIMBAGA"/>
    <x v="19"/>
    <s v="PRINCE WAREHOUSE CLUB"/>
    <n v="1"/>
    <n v="1"/>
    <s v="MANDAUE CITY"/>
    <s v="ON BOARD"/>
    <n v="0.125"/>
    <n v="0.125"/>
    <s v="BATULAT ,MARWIN"/>
    <s v="BATULAT"/>
    <s v="MARWIN"/>
    <m/>
    <s v="8:00-12:00"/>
    <m/>
    <m/>
    <m/>
    <s v="8:00-12:00"/>
    <s v="DAY-OFF"/>
    <s v="UPPC EXCLUSIVE"/>
    <n v="1"/>
    <m/>
    <n v="96"/>
  </r>
  <r>
    <x v="7"/>
    <s v="CENTRAL VISAYAS"/>
    <s v="JEFFREY LIMBAGA"/>
    <x v="19"/>
    <s v="SUKI CENTRAL"/>
    <n v="1"/>
    <n v="1"/>
    <s v="MANDAUE CITY"/>
    <s v="ON BOARD"/>
    <n v="0.5"/>
    <n v="0.5"/>
    <s v="ADLAWAN ,JUDE"/>
    <s v="ADLAWAN"/>
    <s v="JUDE"/>
    <m/>
    <s v="2:00-6:00"/>
    <m/>
    <m/>
    <m/>
    <s v="2:00-6:00"/>
    <s v="DAY-OFF"/>
    <s v="UPPC/UCI"/>
    <n v="0.25"/>
    <m/>
    <n v="101"/>
  </r>
  <r>
    <x v="7"/>
    <s v="CENTRAL VISAYAS"/>
    <s v="JEFFREY LIMBAGA"/>
    <x v="19"/>
    <s v="LONGWIN SUPERMARKET"/>
    <n v="1"/>
    <n v="1"/>
    <s v="CARMEN CEBU"/>
    <s v="ON BOARD"/>
    <n v="0.125"/>
    <n v="0.125"/>
    <s v="BATULAT ,MARWIN"/>
    <s v="BATULAT"/>
    <s v="MARWIN"/>
    <s v="DAY OFF"/>
    <m/>
    <s v="9:00-1:00"/>
    <m/>
    <s v="9:00-1:00"/>
    <m/>
    <s v="9:00-1:00"/>
    <s v="UPPC EXCLUSIVE"/>
    <n v="1"/>
    <m/>
    <n v="96"/>
  </r>
  <r>
    <x v="7"/>
    <s v="CENTRAL VISAYAS"/>
    <s v="JEFFREY LIMBAGA"/>
    <x v="19"/>
    <s v="LONGWIN SUPERMARKET"/>
    <n v="1"/>
    <n v="1"/>
    <s v="DANAO CITY CEBU"/>
    <s v="ON BOARD"/>
    <n v="0.125"/>
    <n v="0.125"/>
    <s v="BATULAT ,MARWIN"/>
    <s v="BATULAT"/>
    <s v="MARWIN"/>
    <s v="DAY OFF"/>
    <m/>
    <s v="2:00-4:00"/>
    <m/>
    <s v="2:00-4:00"/>
    <m/>
    <s v="2:00-4:00"/>
    <s v="UPPC EXCLUSIVE"/>
    <n v="1"/>
    <m/>
    <n v="96"/>
  </r>
  <r>
    <x v="7"/>
    <s v="CENTRAL VISAYAS"/>
    <s v="JEFFREY LIMBAGA"/>
    <x v="19"/>
    <s v="MITSUMI COOP"/>
    <n v="1"/>
    <n v="1"/>
    <s v="DANAO CITY CEBU"/>
    <s v="ON BOARD"/>
    <n v="0.125"/>
    <n v="0.125"/>
    <s v="BATULAT ,MARWIN"/>
    <s v="BATULAT"/>
    <s v="MARWIN"/>
    <s v="DAY OFF"/>
    <m/>
    <s v="4:00-6:00"/>
    <m/>
    <s v="4:00-6:00"/>
    <m/>
    <s v="4:00-6:00"/>
    <s v="UPPC EXCLUSIVE"/>
    <n v="1"/>
    <m/>
    <n v="96"/>
  </r>
  <r>
    <x v="7"/>
    <s v="CENTRAL VISAYAS"/>
    <s v="JEFFREY LIMBAGA"/>
    <x v="19"/>
    <s v="SUPER METRO"/>
    <n v="1"/>
    <n v="1"/>
    <s v="CARCAR CITY"/>
    <s v="ON BOARD"/>
    <n v="0.16666666666666666"/>
    <n v="0.16666666666666666"/>
    <s v="LEPITEN ,BENJO"/>
    <s v="LEPITEN"/>
    <s v="BENJO"/>
    <s v="DAY OFF"/>
    <s v="1:00-5:00"/>
    <m/>
    <m/>
    <s v="1:00-5:00"/>
    <m/>
    <m/>
    <s v="UPPC/UCI"/>
    <n v="0.25"/>
    <m/>
    <n v="94"/>
  </r>
  <r>
    <x v="7"/>
    <s v="CENTRAL VISAYAS"/>
    <s v="JEFFREY LIMBAGA"/>
    <x v="19"/>
    <s v="VICKY MARKETING"/>
    <n v="1"/>
    <n v="1"/>
    <s v="SAN FERNANDO CEBU"/>
    <s v="ON BOARD"/>
    <n v="0.14285714285714285"/>
    <n v="0.14285714285714285"/>
    <s v="LANGUIDO ,JEROME"/>
    <s v="LANGUIDO"/>
    <s v="JEROME"/>
    <s v="DAY OFF"/>
    <s v="4:00-6:00"/>
    <m/>
    <s v="4:00-6:00"/>
    <m/>
    <s v="4:00-6:00"/>
    <m/>
    <s v="UPPC/UCI"/>
    <n v="0.25"/>
    <m/>
    <n v="98"/>
  </r>
  <r>
    <x v="7"/>
    <s v="CENTRAL VISAYAS"/>
    <s v="JEFFREY LIMBAGA"/>
    <x v="19"/>
    <s v="VICKY MARKETING"/>
    <n v="1"/>
    <n v="1"/>
    <s v="NAGA CITY CEBU"/>
    <s v="ON BOARD"/>
    <n v="0.14285714285714285"/>
    <n v="0.14285714285714285"/>
    <s v="LANGUIDO ,JEROME"/>
    <s v="LANGUIDO"/>
    <s v="JEROME"/>
    <s v="DAY OFF"/>
    <s v="2:00-4:00"/>
    <m/>
    <s v="2:00-4:00"/>
    <m/>
    <s v="2:00-4:00"/>
    <m/>
    <s v="UPPC/UCI"/>
    <n v="0.25"/>
    <m/>
    <n v="98"/>
  </r>
  <r>
    <x v="7"/>
    <s v="CENTRAL VISAYAS"/>
    <s v="JEFFREY LIMBAGA"/>
    <x v="19"/>
    <s v="DOLOR"/>
    <n v="1"/>
    <n v="1"/>
    <s v="MINGLANILLA CEBU"/>
    <s v="ON BOARD"/>
    <n v="0.14285714285714285"/>
    <n v="0.14285714285714285"/>
    <s v="LANGUIDO ,JEROME"/>
    <s v="LANGUIDO"/>
    <s v="JEROME"/>
    <s v="DAY OFF"/>
    <s v="9:00-1:00"/>
    <m/>
    <s v="9:00-1:00"/>
    <m/>
    <s v="9:00-1:00"/>
    <m/>
    <s v="UPPC/UCI"/>
    <n v="0.25"/>
    <m/>
    <n v="98"/>
  </r>
  <r>
    <x v="7"/>
    <s v="CENTRAL VISAYAS"/>
    <s v="JEFFREY LIMBAGA"/>
    <x v="19"/>
    <s v="GAISANO TOWN CENTER"/>
    <n v="1"/>
    <n v="1"/>
    <s v="MOALBOAL CEBU"/>
    <s v="ON BOARD"/>
    <n v="0.14285714285714285"/>
    <n v="0.14285714285714285"/>
    <s v="LANGUIDO ,JEROME"/>
    <s v="LANGUIDO"/>
    <s v="JEROME"/>
    <s v="DAY OFF"/>
    <m/>
    <s v="9:00-1:00"/>
    <m/>
    <s v="9:00-1:00"/>
    <m/>
    <s v="9:00-1:00"/>
    <s v="UPPC/UCI"/>
    <n v="0.25"/>
    <m/>
    <n v="98"/>
  </r>
  <r>
    <x v="7"/>
    <s v="CENTRAL VISAYAS"/>
    <s v="JEFFREY LIMBAGA"/>
    <x v="19"/>
    <s v="CARMEL"/>
    <n v="1"/>
    <n v="1"/>
    <s v="DUMANJUG CEBU"/>
    <s v="ON BOARD"/>
    <n v="0.14285714285714285"/>
    <n v="0.14285714285714285"/>
    <s v="LANGUIDO ,JEROME"/>
    <s v="LANGUIDO"/>
    <s v="JEROME"/>
    <s v="DAY OFF"/>
    <m/>
    <s v="2:00-3:00"/>
    <m/>
    <s v="2:00-3:00"/>
    <m/>
    <s v="2:00-3:00"/>
    <s v="UPPC/UCI"/>
    <n v="0.25"/>
    <m/>
    <n v="98"/>
  </r>
  <r>
    <x v="7"/>
    <s v="CENTRAL VISAYAS"/>
    <s v="JEFFREY LIMBAGA"/>
    <x v="19"/>
    <s v="STO. NINO"/>
    <n v="1"/>
    <n v="1"/>
    <s v="BARILI CEBU"/>
    <s v="ON BOARD"/>
    <n v="0.14285714285714285"/>
    <n v="0.14285714285714285"/>
    <s v="LANGUIDO ,JEROME"/>
    <s v="LANGUIDO"/>
    <s v="JEROME"/>
    <s v="DAY OFF"/>
    <m/>
    <s v="3:00-4:00"/>
    <m/>
    <s v="3:00-4:00"/>
    <m/>
    <s v="3:00-4:00"/>
    <s v="UPPC/UCI"/>
    <n v="0.25"/>
    <m/>
    <n v="98"/>
  </r>
  <r>
    <x v="7"/>
    <s v="CENTRAL VISAYAS"/>
    <s v="JEFFREY LIMBAGA"/>
    <x v="19"/>
    <s v="PRINCE WAREHOUSE CLUB"/>
    <n v="1"/>
    <n v="1"/>
    <s v="PINAMUNGAJAN CEBU"/>
    <s v="ON BOARD"/>
    <n v="0.2"/>
    <n v="0.2"/>
    <s v="RAMIREZ ,ARNOLD"/>
    <s v="RAMIREZ"/>
    <s v="ARNOLD"/>
    <s v="DAY OFF"/>
    <m/>
    <m/>
    <m/>
    <m/>
    <m/>
    <s v="8:00-5:00"/>
    <s v="UPPC/UCI"/>
    <n v="0.25"/>
    <m/>
    <n v="99"/>
  </r>
  <r>
    <x v="7"/>
    <s v="CENTRAL VISAYAS"/>
    <s v="JEFFREY LIMBAGA"/>
    <x v="19"/>
    <s v="METRO FRESH N EASY"/>
    <n v="1"/>
    <n v="1"/>
    <s v="PUNTA CEBU CITY"/>
    <s v="ON BOARD"/>
    <n v="0.33333333333333331"/>
    <n v="0.33333333333333331"/>
    <s v="CAMAJALAN ,MERLYN"/>
    <s v="CAMAJALAN"/>
    <s v="MERLYN"/>
    <s v="DAY OFF"/>
    <s v="7:00-11:00"/>
    <m/>
    <s v="7:00-11:00"/>
    <m/>
    <s v="7:00-11:00"/>
    <m/>
    <s v="UPPC/UCI"/>
    <n v="0.25"/>
    <m/>
    <n v="100"/>
  </r>
  <r>
    <x v="7"/>
    <s v="CENTRAL VISAYAS"/>
    <s v="JEFFREY LIMBAGA"/>
    <x v="19"/>
    <s v="METRO GAISANO CANDUMAN"/>
    <n v="1"/>
    <m/>
    <s v="CANDUMAN MANDAUE CITY"/>
    <s v="FOR POOLING 3"/>
    <n v="0.25"/>
    <m/>
    <m/>
    <m/>
    <m/>
    <s v="DAY OFF"/>
    <s v="8:00-5:00"/>
    <m/>
    <m/>
    <s v="8:00-5:00"/>
    <m/>
    <m/>
    <s v="UPPC/UCI"/>
    <n v="0.25"/>
    <m/>
    <n v="116"/>
  </r>
  <r>
    <x v="7"/>
    <s v="CENTRAL VISAYAS"/>
    <s v="JEFFREY LIMBAGA"/>
    <x v="19"/>
    <s v="METRO GAISANO I.T PARK"/>
    <n v="1"/>
    <n v="1"/>
    <s v="LAHUG CEBU CITY"/>
    <s v="ON BOARD"/>
    <n v="0.33333333333333331"/>
    <n v="0.33333333333333331"/>
    <s v="CAMAJALAN ,MERLYN"/>
    <s v="CAMAJALAN"/>
    <s v="MERLYN"/>
    <s v="DAY OFF"/>
    <m/>
    <s v="8:00-5:00"/>
    <m/>
    <s v="8:00-5:00"/>
    <m/>
    <s v="8:00-5:00"/>
    <s v="UPPC/UCI"/>
    <n v="0.25"/>
    <m/>
    <n v="100"/>
  </r>
  <r>
    <x v="7"/>
    <s v="CENTRAL VISAYAS"/>
    <s v="JEFFREY LIMBAGA"/>
    <x v="19"/>
    <s v="METRO GAISANO FRESH AND EASY"/>
    <n v="1"/>
    <n v="1"/>
    <s v="TABOK MANDAUE CITY"/>
    <s v="ON BOARD"/>
    <n v="0.16666666666666666"/>
    <n v="0.16666666666666666"/>
    <s v="LEPITEN ,BENJO"/>
    <s v="LEPITEN"/>
    <s v="BENJO"/>
    <s v="DAY OFF"/>
    <m/>
    <s v="1:00-5:00"/>
    <m/>
    <m/>
    <s v="1:00-5:00"/>
    <m/>
    <s v="UPPC/UCI"/>
    <n v="0.25"/>
    <m/>
    <n v="94"/>
  </r>
  <r>
    <x v="7"/>
    <s v="CENTRAL VISAYAS"/>
    <s v="JEFFREY LIMBAGA"/>
    <x v="19"/>
    <s v="METRO FRESH N EASY"/>
    <n v="1"/>
    <m/>
    <s v="UMAPAD MANDAUE CITY"/>
    <s v="FOR POOLING 3"/>
    <n v="0.25"/>
    <m/>
    <m/>
    <m/>
    <m/>
    <s v="DAY OFF"/>
    <m/>
    <m/>
    <s v="8:00-5:00"/>
    <m/>
    <m/>
    <s v="8:00-5:00"/>
    <s v="UPPC/UCI"/>
    <n v="0.25"/>
    <m/>
    <n v="116"/>
  </r>
  <r>
    <x v="7"/>
    <s v="CENTRAL VISAYAS"/>
    <s v="JEFFREY LIMBAGA"/>
    <x v="19"/>
    <s v="GAISANO COUNTRYMALL"/>
    <n v="1"/>
    <n v="1"/>
    <s v="BANILAD CEBU CITY"/>
    <s v="ON BOARD"/>
    <n v="0.25"/>
    <n v="0.25"/>
    <s v="CASTRO ,DENNIS"/>
    <s v="CASTRO"/>
    <s v="DENNIS"/>
    <s v="DAY OFF"/>
    <m/>
    <s v="8:00-5:00"/>
    <m/>
    <s v="8:00-5:00"/>
    <m/>
    <s v="8:00-5:00"/>
    <s v="UPPC/UCI"/>
    <n v="0.25"/>
    <m/>
    <n v="102"/>
  </r>
  <r>
    <x v="7"/>
    <s v="CENTRAL VISAYAS"/>
    <s v="JEFFREY LIMBAGA"/>
    <x v="19"/>
    <s v="GAISANO MAIN"/>
    <n v="1"/>
    <n v="1"/>
    <s v="COLON CEBU CITY"/>
    <s v="ON BOARD"/>
    <n v="0.25"/>
    <n v="0.25"/>
    <s v="CASTRO ,DENNIS"/>
    <s v="CASTRO"/>
    <s v="DENNIS"/>
    <s v="DAY OFF"/>
    <m/>
    <s v="8:00-12:00"/>
    <m/>
    <m/>
    <s v="8:00-12:00"/>
    <m/>
    <s v="UPPC/UCI"/>
    <n v="0.25"/>
    <m/>
    <n v="102"/>
  </r>
  <r>
    <x v="7"/>
    <s v="CENTRAL VISAYAS"/>
    <s v="JEFFREY LIMBAGA"/>
    <x v="19"/>
    <s v="GAISANO CAPITAL SOHO"/>
    <n v="1"/>
    <n v="1"/>
    <s v="B RODRIGUEZ CEBU CITY"/>
    <s v="ON BOARD"/>
    <n v="0.25"/>
    <n v="0.25"/>
    <s v="CASTRO ,DENNIS"/>
    <s v="CASTRO"/>
    <s v="DENNIS"/>
    <s v="DAY OFF"/>
    <s v="8:00-12:00"/>
    <m/>
    <s v="8:00-12:00"/>
    <m/>
    <m/>
    <m/>
    <s v="UPPC/UCI"/>
    <n v="0.25"/>
    <m/>
    <n v="102"/>
  </r>
  <r>
    <x v="7"/>
    <s v="CENTRAL VISAYAS"/>
    <s v="JEFFREY LIMBAGA"/>
    <x v="19"/>
    <s v="GAISANO CAPITAL ONE PAVILION MALL"/>
    <n v="1"/>
    <n v="1"/>
    <s v="BANAWA CEBU CITY"/>
    <s v="ON BOARD"/>
    <n v="0.25"/>
    <n v="0.25"/>
    <s v="CASTRO ,DENNIS"/>
    <s v="CASTRO"/>
    <s v="DENNIS"/>
    <s v="DAY OFF"/>
    <s v="2:00-6:00"/>
    <m/>
    <s v="2:00-6:00"/>
    <m/>
    <m/>
    <m/>
    <s v="UPPC/UCI"/>
    <n v="0.25"/>
    <m/>
    <n v="102"/>
  </r>
  <r>
    <x v="7"/>
    <s v="CENTRAL VISAYAS"/>
    <s v="JEFFREY LIMBAGA"/>
    <x v="19"/>
    <s v="LA NUEVA SUPERMARKET"/>
    <n v="1"/>
    <n v="1"/>
    <s v="MINGLANILLA CEBU"/>
    <s v="ON BOARD"/>
    <n v="0.5"/>
    <n v="0.5"/>
    <s v="GENES ,JACK"/>
    <s v="GENES"/>
    <s v="JACK"/>
    <s v="8:00-12:00"/>
    <s v="8:00-12:00"/>
    <s v="8:00-12:00"/>
    <s v="8:00-12:00"/>
    <s v="8:00-12:00"/>
    <s v="8:00-12:00"/>
    <s v="DAY OFF"/>
    <s v="UPPC/UCI"/>
    <n v="0.25"/>
    <m/>
    <n v="103"/>
  </r>
  <r>
    <x v="7"/>
    <s v="CENTRAL VISAYAS"/>
    <s v="JEFFREY LIMBAGA"/>
    <x v="19"/>
    <s v="LA NUEVA SUPERMARKET"/>
    <n v="1"/>
    <n v="1"/>
    <s v="CITYHALL CEBU CITY"/>
    <s v="ON BOARD"/>
    <n v="0.5"/>
    <n v="0.5"/>
    <s v="GENES ,JACK"/>
    <s v="GENES"/>
    <s v="JACK"/>
    <s v="2:00-6:00"/>
    <s v="2:00-6:00"/>
    <s v="2:00-6:00"/>
    <s v="2:00-6:00"/>
    <s v="2:00-6:00"/>
    <s v="2:00-6:00"/>
    <s v="DAY OFF"/>
    <s v="UPPC/UCI"/>
    <n v="0.25"/>
    <m/>
    <n v="103"/>
  </r>
  <r>
    <x v="7"/>
    <s v="CENTRAL VISAYAS"/>
    <s v="JEFFREY LIMBAGA"/>
    <x v="19"/>
    <s v="LA NUEVA SUPERMARKET"/>
    <n v="1"/>
    <n v="1"/>
    <s v="PLARIDEL CEBU CITY"/>
    <s v="ON BOARD"/>
    <n v="0.5"/>
    <n v="0.5"/>
    <s v="PUJAS ,RAYNALDO"/>
    <s v="PUJAS"/>
    <s v="RAYNALDO"/>
    <s v="8:00-12:00"/>
    <s v="8:00-12:00"/>
    <s v="8:00-12:00"/>
    <s v="8:00-12:00"/>
    <s v="DAY OFF"/>
    <s v="8:00-12:00"/>
    <s v="8:00-12:00"/>
    <s v="UPPC/UCI"/>
    <n v="0.25"/>
    <m/>
    <n v="104"/>
  </r>
  <r>
    <x v="7"/>
    <s v="CENTRAL VISAYAS"/>
    <s v="JEFFREY LIMBAGA"/>
    <x v="19"/>
    <s v="LA NUEVA SUPERMARKET"/>
    <n v="1"/>
    <n v="1"/>
    <s v="MACTAN CEBU"/>
    <s v="ON BOARD"/>
    <n v="0.5"/>
    <n v="0.5"/>
    <s v="PUJAS ,RAYNALDO"/>
    <s v="PUJAS"/>
    <s v="RAYNALDO"/>
    <s v="2:00-6:00"/>
    <s v="2:00-6:00"/>
    <s v="2:00-6:00"/>
    <s v="2:00-6:00"/>
    <s v="DAY OFF"/>
    <s v="2:00-6:00"/>
    <s v="2:00-6:00"/>
    <s v="UPPC/UCI"/>
    <n v="0.25"/>
    <m/>
    <n v="104"/>
  </r>
  <r>
    <x v="7"/>
    <s v="CENTRAL VISAYAS"/>
    <s v="JEFFREY LIMBAGA"/>
    <x v="19"/>
    <s v="GAISANO CAPITAL SAVERSMART"/>
    <n v="1"/>
    <n v="1"/>
    <s v="CASUNTINGAN MANDAUE CITY"/>
    <s v="ON BOARD"/>
    <n v="0.2"/>
    <n v="0.2"/>
    <s v="LAYON ,LIZA"/>
    <s v="LAYON"/>
    <s v="LIZA"/>
    <s v="DAY OFF"/>
    <s v="8:00-12:00"/>
    <m/>
    <s v="8:00-12:00"/>
    <m/>
    <s v="8:00-12:00"/>
    <m/>
    <s v="UPPC/UCI"/>
    <n v="0.25"/>
    <m/>
    <n v="105"/>
  </r>
  <r>
    <x v="7"/>
    <s v="CENTRAL VISAYAS"/>
    <s v="JEFFREY LIMBAGA"/>
    <x v="19"/>
    <s v="GAISANO CAPITAL SAVERSMART"/>
    <n v="1"/>
    <n v="1"/>
    <s v="BACAYAN TALAMBAN CEBU CITY"/>
    <s v="ON BOARD"/>
    <n v="0.2"/>
    <n v="0.2"/>
    <s v="LAYON ,LIZA"/>
    <s v="LAYON"/>
    <s v="LIZA"/>
    <s v="DAY OFF"/>
    <s v="2:00-6:00"/>
    <m/>
    <s v="2:00-6:00"/>
    <m/>
    <s v="2:00-6:00"/>
    <m/>
    <s v="UPPC/UCI"/>
    <n v="0.25"/>
    <m/>
    <n v="105"/>
  </r>
  <r>
    <x v="7"/>
    <s v="CENTRAL VISAYAS"/>
    <s v="JEFFREY LIMBAGA"/>
    <x v="19"/>
    <s v="MANDAUE MINI MART"/>
    <n v="1"/>
    <n v="1"/>
    <s v="MANDAUE CITY"/>
    <s v="ON BOARD"/>
    <n v="0.2"/>
    <n v="0.2"/>
    <s v="LAYON ,LIZA"/>
    <s v="LAYON"/>
    <s v="LIZA"/>
    <s v="DAY OFF"/>
    <m/>
    <m/>
    <m/>
    <s v="8:00-12:00"/>
    <m/>
    <m/>
    <s v="UPPC/UCI"/>
    <n v="0.25"/>
    <m/>
    <n v="105"/>
  </r>
  <r>
    <x v="7"/>
    <s v="CENTRAL VISAYAS"/>
    <s v="JEFFREY LIMBAGA"/>
    <x v="19"/>
    <s v="LONGWIN SUPERMARKET"/>
    <n v="1"/>
    <n v="1"/>
    <s v="MANDAUE CITY"/>
    <s v="ON BOARD"/>
    <n v="0.2"/>
    <n v="0.2"/>
    <s v="LAYON ,LIZA"/>
    <s v="LAYON"/>
    <s v="LIZA"/>
    <s v="DAY OFF"/>
    <m/>
    <m/>
    <m/>
    <s v="2:00-6:00"/>
    <m/>
    <m/>
    <s v="UPPC/UCI"/>
    <n v="0.25"/>
    <m/>
    <n v="105"/>
  </r>
  <r>
    <x v="7"/>
    <s v="CENTRAL VISAYAS"/>
    <s v="JEFFREY LIMBAGA"/>
    <x v="19"/>
    <s v="JY SQUARE"/>
    <n v="1"/>
    <n v="1"/>
    <s v="LAHUG CEBU CITY"/>
    <s v="ON BOARD"/>
    <n v="0.2"/>
    <n v="0.2"/>
    <s v="LAYON ,LIZA"/>
    <s v="LAYON"/>
    <s v="LIZA"/>
    <s v="DAY OFF"/>
    <m/>
    <s v="8:00-5:00"/>
    <m/>
    <m/>
    <m/>
    <s v="8:00-5:00"/>
    <s v="UPPC/UCI"/>
    <n v="0.25"/>
    <m/>
    <n v="105"/>
  </r>
  <r>
    <x v="7"/>
    <s v="CENTRAL VISAYAS"/>
    <s v="JEFFREY LIMBAGA"/>
    <x v="19"/>
    <s v="GAISANO BROTHERS"/>
    <n v="1"/>
    <n v="1"/>
    <s v="BOGO CITY CEBU"/>
    <s v="ON BOARD"/>
    <n v="0.25"/>
    <n v="0.25"/>
    <s v="LEPON ,REYLORD"/>
    <s v="LEPON"/>
    <s v="REYLORD"/>
    <m/>
    <s v="8:00-12:00"/>
    <m/>
    <s v="8:00-12:00"/>
    <m/>
    <s v="8:00-12:00"/>
    <s v="DAY OFF"/>
    <s v="UPPC/PVM/UCI"/>
    <n v="0.25"/>
    <m/>
    <n v="106"/>
  </r>
  <r>
    <x v="7"/>
    <s v="CENTRAL VISAYAS"/>
    <s v="JEFFREY LIMBAGA"/>
    <x v="19"/>
    <s v="SUPER METRO GAISANO"/>
    <n v="1"/>
    <n v="1"/>
    <s v="BOGO CITY CEBU"/>
    <s v="ON BOARD"/>
    <n v="0.25"/>
    <n v="0.25"/>
    <s v="LEPON ,REYLORD"/>
    <s v="LEPON"/>
    <s v="REYLORD"/>
    <m/>
    <s v="2:00-6:00"/>
    <m/>
    <s v="2:00-6:00"/>
    <m/>
    <s v="2:00-6:00"/>
    <s v="DAY OFF"/>
    <s v="UPPC/PVM/UCI"/>
    <n v="0.25"/>
    <m/>
    <n v="106"/>
  </r>
  <r>
    <x v="7"/>
    <s v="CENTRAL VISAYAS"/>
    <s v="JEFFREY LIMBAGA"/>
    <x v="19"/>
    <s v="PRINCE WAREHOUSE CLUB"/>
    <n v="1"/>
    <n v="1"/>
    <s v="BOGO CITY CEBU"/>
    <s v="ON BOARD"/>
    <n v="0.25"/>
    <n v="0.25"/>
    <s v="LEPON ,REYLORD"/>
    <s v="LEPON"/>
    <s v="REYLORD"/>
    <s v="8:00-12:00"/>
    <m/>
    <s v="8:00-12:00"/>
    <m/>
    <s v="8:00-12:00"/>
    <m/>
    <s v="DAY OFF"/>
    <s v="UPPC/PVM/UCI"/>
    <n v="0.25"/>
    <m/>
    <n v="106"/>
  </r>
  <r>
    <x v="7"/>
    <s v="CENTRAL VISAYAS"/>
    <s v="JEFFREY LIMBAGA"/>
    <x v="19"/>
    <s v="ANGIE &amp; DOMY"/>
    <n v="1"/>
    <n v="1"/>
    <s v="BOGO CITY CEBU"/>
    <s v="ON BOARD"/>
    <n v="0.25"/>
    <n v="0.25"/>
    <s v="LEPON ,REYLORD"/>
    <s v="LEPON"/>
    <s v="REYLORD"/>
    <s v="2:00-6:00"/>
    <m/>
    <s v="2:00-6:00"/>
    <m/>
    <s v="2:00-6:00"/>
    <m/>
    <s v="DAY OFF"/>
    <s v="UPPC/PVM/UCI"/>
    <n v="0.25"/>
    <m/>
    <n v="106"/>
  </r>
  <r>
    <x v="7"/>
    <s v="CENTRAL VISAYAS"/>
    <s v="JEFFREY LIMBAGA"/>
    <x v="19"/>
    <s v="GAISANO GRANDMALL FIESTAMALL MAIN"/>
    <n v="1"/>
    <m/>
    <s v="TABUNOK TALISAY CITY"/>
    <s v="FOR POOLING 2"/>
    <n v="0.5"/>
    <m/>
    <m/>
    <m/>
    <m/>
    <s v="DAY OFF"/>
    <s v="8:00-5:00"/>
    <m/>
    <s v="8:00-5:00"/>
    <m/>
    <s v="8:00-5:00"/>
    <m/>
    <s v="UPPC/UCI"/>
    <n v="0.25"/>
    <m/>
    <n v="107"/>
  </r>
  <r>
    <x v="7"/>
    <s v="CENTRAL VISAYAS"/>
    <s v="JEFFREY LIMBAGA"/>
    <x v="19"/>
    <s v="GAISANO GRANDMALL"/>
    <n v="1"/>
    <m/>
    <s v="JAI-ALAI MAMBALING CEBU CITY"/>
    <s v="FOR POOLING 2"/>
    <n v="0.5"/>
    <m/>
    <m/>
    <m/>
    <m/>
    <s v="DAY OFF"/>
    <m/>
    <s v="8:00-5:00"/>
    <m/>
    <s v="8:00-5:00"/>
    <m/>
    <s v="8:00-5:00"/>
    <s v="UPPC/UCI"/>
    <n v="0.25"/>
    <m/>
    <n v="107"/>
  </r>
  <r>
    <x v="7"/>
    <s v="CENTRAL VISAYAS"/>
    <s v="JEFFREY LIMBAGA"/>
    <x v="19"/>
    <s v="GAISANO GRANDMALL"/>
    <n v="1"/>
    <n v="1"/>
    <s v="TOLEDO CITY"/>
    <s v="ON BOARD"/>
    <n v="0.5"/>
    <n v="0.5"/>
    <s v="HALANDONG ,EHLIECYL"/>
    <s v="HALANDONG"/>
    <s v="EHLIECYL"/>
    <s v="DAY OFF"/>
    <m/>
    <s v="8:00-5:00"/>
    <m/>
    <s v="8:00-5:00"/>
    <m/>
    <s v="8:00-5:00"/>
    <s v="UPPC/UCI"/>
    <n v="0.25"/>
    <m/>
    <n v="108"/>
  </r>
  <r>
    <x v="7"/>
    <s v="CENTRAL VISAYAS"/>
    <s v="JEFFREY LIMBAGA"/>
    <x v="19"/>
    <s v="GAISANO GRANDMALL"/>
    <n v="1"/>
    <n v="1"/>
    <s v="BALAMBAN CEBU"/>
    <s v="ON BOARD"/>
    <n v="0.5"/>
    <n v="0.5"/>
    <s v="HALANDONG ,EHLIECYL"/>
    <s v="HALANDONG"/>
    <s v="EHLIECYL"/>
    <s v="DAY OFF"/>
    <s v="8:00-5:00"/>
    <m/>
    <s v="8:00-5:00"/>
    <m/>
    <s v="8:00-5:00"/>
    <m/>
    <s v="UPPC/UCI"/>
    <n v="0.25"/>
    <m/>
    <n v="108"/>
  </r>
  <r>
    <x v="7"/>
    <s v="CENTRAL VISAYAS"/>
    <s v="JEFFREY LIMBAGA"/>
    <x v="19"/>
    <s v="GAISANO GRANDMALL MACTAN"/>
    <n v="1"/>
    <n v="1"/>
    <s v="BASAK LAPU-LAPU CITY"/>
    <s v="ON BOARD"/>
    <n v="0.33333333333333331"/>
    <n v="0.33333333333333331"/>
    <s v="CRUZ ,KESSY"/>
    <s v="CRUZ"/>
    <s v="KESSY"/>
    <s v="DAY OFF"/>
    <s v="8:00-5:00"/>
    <m/>
    <m/>
    <m/>
    <s v="8:00-5:00"/>
    <s v="8:00-5:00"/>
    <s v="UPPC/UCI"/>
    <n v="0.25"/>
    <m/>
    <n v="109"/>
  </r>
  <r>
    <x v="7"/>
    <s v="CENTRAL VISAYAS"/>
    <s v="JEFFREY LIMBAGA"/>
    <x v="19"/>
    <s v="GAISANO GRANDMALL"/>
    <n v="1"/>
    <n v="1"/>
    <s v="CORDOVA CEBU"/>
    <s v="ON BOARD"/>
    <n v="0.33333333333333331"/>
    <n v="0.33333333333333331"/>
    <s v="CRUZ ,KESSY"/>
    <s v="CRUZ"/>
    <s v="KESSY"/>
    <s v="DAY OFF"/>
    <m/>
    <s v="8:00-5:00"/>
    <m/>
    <s v="8:00-5:00"/>
    <m/>
    <m/>
    <s v="UPPC/UCI"/>
    <n v="0.25"/>
    <m/>
    <n v="109"/>
  </r>
  <r>
    <x v="7"/>
    <s v="CENTRAL VISAYAS"/>
    <s v="JEFFREY LIMBAGA"/>
    <x v="19"/>
    <s v="GAISANO GRANDMALL"/>
    <n v="1"/>
    <n v="1"/>
    <s v="TALAMBAN CEBU CITY"/>
    <s v="ON BOARD"/>
    <n v="0.5"/>
    <n v="0.5"/>
    <s v="ALE ,HYDE"/>
    <s v="ALE"/>
    <s v="HYDE"/>
    <s v="DAY OFF"/>
    <m/>
    <s v="8:00-5:00"/>
    <m/>
    <s v="8:00-5:00"/>
    <m/>
    <s v="8:00-5:00"/>
    <s v="UPPC/UCI"/>
    <n v="0.25"/>
    <m/>
    <n v="110"/>
  </r>
  <r>
    <x v="7"/>
    <s v="CENTRAL VISAYAS"/>
    <s v="JEFFREY LIMBAGA"/>
    <x v="19"/>
    <s v="GAISANO GRANDMALL"/>
    <n v="1"/>
    <n v="1"/>
    <s v="MANDAUE CITY"/>
    <s v="ON BOARD"/>
    <n v="0.33333333333333331"/>
    <n v="0.33333333333333331"/>
    <s v="CRUZ ,KESSY"/>
    <s v="CRUZ"/>
    <s v="KESSY"/>
    <s v="DAY OFF"/>
    <m/>
    <m/>
    <s v="8:00-5:00"/>
    <m/>
    <m/>
    <m/>
    <s v="UPPC/UCI"/>
    <n v="0.25"/>
    <m/>
    <n v="109"/>
  </r>
  <r>
    <x v="7"/>
    <s v="CENTRAL VISAYAS"/>
    <s v="JEFFREY LIMBAGA"/>
    <x v="19"/>
    <s v="GAISANO GRANDMALL"/>
    <n v="1"/>
    <n v="1"/>
    <s v="MINGLANILLA CEBU"/>
    <s v="ON BOARD"/>
    <n v="0.5"/>
    <n v="0.5"/>
    <s v="CADAY ,JOHN CARLO"/>
    <s v="CADAY"/>
    <s v="JOHN CARLO"/>
    <s v="DAY OFF"/>
    <s v="8:00-5:00"/>
    <m/>
    <s v="8:00-5:00"/>
    <m/>
    <s v="8:00-5:00"/>
    <m/>
    <s v="UPPC/UCI"/>
    <n v="0.25"/>
    <m/>
    <n v="111"/>
  </r>
  <r>
    <x v="7"/>
    <s v="CENTRAL VISAYAS"/>
    <s v="JEFFREY LIMBAGA"/>
    <x v="19"/>
    <s v="GAISANO GRANDMALL"/>
    <n v="1"/>
    <n v="1"/>
    <s v="CARCAR CITY"/>
    <s v="ON BOARD"/>
    <n v="0.5"/>
    <n v="0.5"/>
    <s v="CADAY ,JOHN CARLO"/>
    <s v="CADAY"/>
    <s v="JOHN CARLO"/>
    <s v="DAY OFF"/>
    <m/>
    <s v="8:00-5:00"/>
    <m/>
    <s v="8:00-5:00"/>
    <m/>
    <s v="8:00-5:00"/>
    <s v="UPPC/UCI"/>
    <n v="0.25"/>
    <m/>
    <n v="111"/>
  </r>
  <r>
    <x v="7"/>
    <s v="CENTRAL VISAYAS"/>
    <s v="JEFFREY LIMBAGA"/>
    <x v="19"/>
    <s v="GAISANO GRANDMALL"/>
    <n v="1"/>
    <n v="1"/>
    <s v="DUMANJUG CEBU"/>
    <s v="ON BOARD"/>
    <n v="0.5"/>
    <n v="0.5"/>
    <s v="ROMERO ,CLAUDINE"/>
    <s v="ROMERO"/>
    <s v="CLAUDINE"/>
    <s v="DAY OFF"/>
    <s v="8:00-5:00"/>
    <m/>
    <s v="8:00-5:00"/>
    <m/>
    <s v="8:00-5:00"/>
    <m/>
    <s v="UPPC/UCI"/>
    <n v="0.25"/>
    <m/>
    <n v="112"/>
  </r>
  <r>
    <x v="7"/>
    <s v="CENTRAL VISAYAS"/>
    <s v="JEFFREY LIMBAGA"/>
    <x v="19"/>
    <s v="GAISANO GRANDMALL"/>
    <n v="1"/>
    <n v="1"/>
    <s v="MOALBOAL CEBU"/>
    <s v="ON BOARD"/>
    <n v="0.5"/>
    <n v="0.5"/>
    <s v="ROMERO ,CLAUDINE"/>
    <s v="ROMERO"/>
    <s v="CLAUDINE"/>
    <s v="DAY OFF"/>
    <m/>
    <s v="8:00-5:00"/>
    <m/>
    <s v="8:00-5:00"/>
    <m/>
    <s v="8:00-5:00"/>
    <s v="UPPC/UCI"/>
    <n v="0.25"/>
    <m/>
    <n v="112"/>
  </r>
  <r>
    <x v="7"/>
    <s v="CENTRAL VISAYAS"/>
    <s v="JEFFREY LIMBAGA"/>
    <x v="19"/>
    <s v="GAISANO CAPITAL SOUTH"/>
    <n v="1"/>
    <n v="1"/>
    <s v="COLON CEBU CITY"/>
    <s v="ON BOARD"/>
    <n v="0.33333333333333331"/>
    <n v="0.33333333333333331"/>
    <s v="TAMAYO ,IAN"/>
    <s v="TAMAYO"/>
    <s v="IAN"/>
    <s v="DAY OFF"/>
    <s v="8:00-5:00"/>
    <m/>
    <m/>
    <s v="8:00-5:00"/>
    <m/>
    <m/>
    <s v="UPPC/UCI"/>
    <n v="0.25"/>
    <m/>
    <n v="113"/>
  </r>
  <r>
    <x v="7"/>
    <s v="CENTRAL VISAYAS"/>
    <s v="JEFFREY LIMBAGA"/>
    <x v="19"/>
    <s v="GAISANO CAPITAL SAVERSMART"/>
    <n v="1"/>
    <n v="1"/>
    <s v="T. PADILLA CEBU CITY"/>
    <s v="ON BOARD"/>
    <n v="0.33333333333333331"/>
    <n v="0.33333333333333331"/>
    <s v="TAMAYO ,IAN"/>
    <s v="TAMAYO"/>
    <s v="IAN"/>
    <s v="DAY OFF"/>
    <m/>
    <m/>
    <s v="8:00-5:00"/>
    <m/>
    <s v="8:00-5:00"/>
    <m/>
    <s v="UPPC/UCI"/>
    <n v="0.25"/>
    <m/>
    <n v="113"/>
  </r>
  <r>
    <x v="7"/>
    <s v="CENTRAL VISAYAS"/>
    <s v="JEFFREY LIMBAGA"/>
    <x v="19"/>
    <s v="GAISANO CAPITAL"/>
    <n v="1"/>
    <n v="1"/>
    <s v="TISA CEBU CITY"/>
    <s v="ON BOARD"/>
    <n v="0.33333333333333331"/>
    <n v="0.33333333333333331"/>
    <s v="TAMAYO ,IAN"/>
    <s v="TAMAYO"/>
    <s v="IAN"/>
    <s v="DAY OFF"/>
    <m/>
    <s v="8:00-5:00"/>
    <m/>
    <s v="8:00-5:00"/>
    <m/>
    <s v="8:00-5:00"/>
    <s v="UPPC/UCI"/>
    <n v="0.25"/>
    <m/>
    <n v="113"/>
  </r>
  <r>
    <x v="7"/>
    <s v="CENTRAL VISAYAS"/>
    <s v="JEFFREY LIMBAGA"/>
    <x v="19"/>
    <s v="GAISANO CAPITAL SRP"/>
    <n v="1"/>
    <n v="1"/>
    <s v="SRP SAN ROQUE TALISAY CITY"/>
    <s v="ON BOARD"/>
    <n v="0.5"/>
    <n v="0.5"/>
    <s v="GANDING ,MAICEL"/>
    <s v="GANDING"/>
    <s v="MAICEL"/>
    <s v="DAY OFF"/>
    <s v="8:00-5:00"/>
    <m/>
    <s v="8:00-5:00"/>
    <m/>
    <s v="8:00-5:00"/>
    <m/>
    <s v="UPPC/UCI"/>
    <n v="0.25"/>
    <m/>
    <n v="114"/>
  </r>
  <r>
    <x v="7"/>
    <s v="CENTRAL VISAYAS"/>
    <s v="JEFFREY LIMBAGA"/>
    <x v="19"/>
    <s v="GAISANO CAPITAL SAVERSMART"/>
    <n v="1"/>
    <n v="1"/>
    <s v="INAYAWAN CEBU CITY"/>
    <s v="ON BOARD"/>
    <n v="0.5"/>
    <n v="0.5"/>
    <s v="GANDING ,MAICEL"/>
    <s v="GANDING"/>
    <s v="MAICEL"/>
    <s v="DAY OFF"/>
    <m/>
    <s v="8:00-5:00"/>
    <m/>
    <s v="8:00-5:00"/>
    <m/>
    <s v="8:00-5:00"/>
    <s v="UPPC/UCI"/>
    <n v="0.25"/>
    <m/>
    <n v="114"/>
  </r>
  <r>
    <x v="7"/>
    <s v="CENTRAL VISAYAS"/>
    <s v="JEFFREY LIMBAGA"/>
    <x v="19"/>
    <s v="GAISANO CAPITAL"/>
    <n v="1"/>
    <n v="1"/>
    <s v="DANAO CITY CEBU"/>
    <s v="ON BOARD"/>
    <n v="0.5"/>
    <n v="0.5"/>
    <s v="MELGAR ,JERAN"/>
    <s v="MELGAR"/>
    <s v="JERAN"/>
    <m/>
    <s v="8:00-5:00"/>
    <m/>
    <s v="8:00-5:00"/>
    <m/>
    <s v="8:00-5:00"/>
    <s v="DAY OFF"/>
    <s v="UPPC/UCI"/>
    <n v="0.25"/>
    <m/>
    <n v="115"/>
  </r>
  <r>
    <x v="7"/>
    <s v="CENTRAL VISAYAS"/>
    <s v="JEFFREY LIMBAGA"/>
    <x v="19"/>
    <s v="GAISANO GRANDMALL"/>
    <n v="1"/>
    <n v="1"/>
    <s v="LILOAN CEBU"/>
    <s v="ON BOARD"/>
    <n v="0.5"/>
    <n v="0.5"/>
    <s v="LAURON ,ALJUN"/>
    <s v="LAURON"/>
    <s v="ALJUN"/>
    <s v="DAY OFF"/>
    <m/>
    <s v="9:00-6:00"/>
    <m/>
    <s v="9:00-6:00"/>
    <m/>
    <s v="9:00-6:00"/>
    <s v="UPPC/UCI"/>
    <n v="0.25"/>
    <m/>
    <n v="97"/>
  </r>
  <r>
    <x v="7"/>
    <s v="CENTRAL VISAYAS"/>
    <s v="JEFFREY LIMBAGA"/>
    <x v="19"/>
    <s v="GAISANO GRANDMALL NORTH"/>
    <n v="1"/>
    <n v="1"/>
    <s v="BASAK MANDAUE CITY CEBU"/>
    <s v="ON BOARD"/>
    <n v="0.5"/>
    <n v="0.5"/>
    <s v="ALE ,HYDE"/>
    <s v="ALE"/>
    <s v="HYDE"/>
    <s v="DAY OFF"/>
    <s v="8:00-5:00"/>
    <m/>
    <s v="8:00-5:00"/>
    <m/>
    <s v="8:00-5:00"/>
    <m/>
    <s v="UPPC/UCI"/>
    <n v="0.25"/>
    <m/>
    <n v="110"/>
  </r>
  <r>
    <x v="7"/>
    <s v="CENTRAL VISAYAS"/>
    <s v="JEFFREY LIMBAGA"/>
    <x v="19"/>
    <s v="GAISANO CAPITAL MACTAN"/>
    <n v="1"/>
    <m/>
    <s v="PAJO LAPU LAPU CITY"/>
    <s v="FOR POOLING 3"/>
    <n v="0.25"/>
    <m/>
    <m/>
    <m/>
    <m/>
    <m/>
    <m/>
    <s v="9:00-7:00"/>
    <m/>
    <s v="9:00-7:00"/>
    <m/>
    <s v="DAY-OFF"/>
    <s v="UPPC/UCI"/>
    <n v="0.25"/>
    <m/>
    <n v="116"/>
  </r>
  <r>
    <x v="7"/>
    <s v="CENTRAL VISAYAS"/>
    <s v="JEFFREY LIMBAGA"/>
    <x v="19"/>
    <s v="GAISANO CAPITAL SAVERSMART"/>
    <n v="1"/>
    <m/>
    <s v="BASAK LAPU-LAPU CITY"/>
    <s v="FOR POOLING 3"/>
    <n v="0.25"/>
    <m/>
    <m/>
    <m/>
    <m/>
    <s v="8:00-5:00"/>
    <m/>
    <m/>
    <s v="8:00-5:00"/>
    <m/>
    <m/>
    <s v="DAY-OFF"/>
    <s v="UPPC/UCI"/>
    <n v="0.25"/>
    <m/>
    <n v="116"/>
  </r>
  <r>
    <x v="7"/>
    <s v="CENTRAL VISAYAS"/>
    <s v="JEFFREY LIMBAGA"/>
    <x v="19"/>
    <s v="SUPER METRO GAISANO"/>
    <n v="1"/>
    <n v="1"/>
    <s v="TOLEDO CITY"/>
    <s v="ON BOARD"/>
    <n v="0.2"/>
    <n v="0.2"/>
    <s v="RAMIREZ ,ARNOLD"/>
    <s v="RAMIREZ"/>
    <s v="ARNOLD"/>
    <s v="DAY OFF"/>
    <s v="8:00-12:00"/>
    <m/>
    <s v="8:00-12:00"/>
    <m/>
    <s v="8:00-12:00"/>
    <m/>
    <s v="UPPC/UCI"/>
    <n v="0.25"/>
    <m/>
    <n v="99"/>
  </r>
  <r>
    <x v="7"/>
    <s v="CENTRAL VISAYAS"/>
    <s v="JEFFREY LIMBAGA"/>
    <x v="19"/>
    <s v="PRINCE WAREHOUSE CLUB"/>
    <n v="1"/>
    <n v="1"/>
    <s v="TOLEDO CITY"/>
    <s v="ON BOARD"/>
    <n v="0.2"/>
    <n v="0.2"/>
    <s v="RAMIREZ ,ARNOLD"/>
    <s v="RAMIREZ"/>
    <s v="ARNOLD"/>
    <s v="DAY OFF"/>
    <s v="2:00-4:00"/>
    <m/>
    <s v="2:00-4:00"/>
    <m/>
    <s v="2:00-4:00"/>
    <m/>
    <s v="UPPC/UCI"/>
    <n v="0.25"/>
    <m/>
    <n v="99"/>
  </r>
  <r>
    <x v="7"/>
    <s v="CENTRAL VISAYAS"/>
    <s v="JEFFREY LIMBAGA"/>
    <x v="19"/>
    <s v="GAISANO BROTHERS SARI-SARI"/>
    <n v="1"/>
    <n v="1"/>
    <s v="BALAMBAN CEBU"/>
    <s v="ON BOARD"/>
    <n v="0.2"/>
    <n v="0.2"/>
    <s v="RAMIREZ ,ARNOLD"/>
    <s v="RAMIREZ"/>
    <s v="ARNOLD"/>
    <s v="DAY OFF"/>
    <m/>
    <s v="8:00-12:00"/>
    <m/>
    <s v="8:00-12:00"/>
    <m/>
    <s v="8:00-12:00"/>
    <s v="UPPC/UCI"/>
    <n v="0.25"/>
    <m/>
    <n v="99"/>
  </r>
  <r>
    <x v="7"/>
    <s v="CENTRAL VISAYAS"/>
    <s v="JEFFREY LIMBAGA"/>
    <x v="19"/>
    <s v="GAISANO TOWN CENTER"/>
    <n v="1"/>
    <n v="1"/>
    <s v="BALAMBAN CEBU"/>
    <s v="ON BOARD"/>
    <n v="0.2"/>
    <n v="0.2"/>
    <s v="RAMIREZ ,ARNOLD"/>
    <s v="RAMIREZ"/>
    <s v="ARNOLD"/>
    <s v="DAY OFF"/>
    <m/>
    <s v="2:00-6:00"/>
    <m/>
    <s v="2:00-6:00"/>
    <m/>
    <s v="2:00-6:00"/>
    <s v="UPPC/UCI"/>
    <n v="0.25"/>
    <m/>
    <n v="99"/>
  </r>
  <r>
    <x v="7"/>
    <s v="CENTRAL VISAYAS"/>
    <s v="JEFFREY LIMBAGA"/>
    <x v="19"/>
    <s v="GAISANO GRANDMALL"/>
    <n v="1"/>
    <n v="1"/>
    <s v="OSLOB CEBU"/>
    <s v="ON BOARD"/>
    <n v="0.25"/>
    <n v="0.25"/>
    <s v="BLANCO ,CHARLENE"/>
    <s v="BLANCO"/>
    <s v="CHARLENE"/>
    <s v="DAY OFF"/>
    <m/>
    <s v="8:00-5:00"/>
    <s v="8:00-5:00"/>
    <s v="8:00-5:00"/>
    <s v="8:00-5:00"/>
    <m/>
    <s v="UPPC/UCI"/>
    <n v="0.25"/>
    <m/>
    <n v="117"/>
  </r>
  <r>
    <x v="7"/>
    <s v="CENTRAL VISAYAS"/>
    <s v="JEFFREY LIMBAGA"/>
    <x v="19"/>
    <s v="WENJO STORE"/>
    <n v="1"/>
    <n v="1"/>
    <s v="SANTANDER CEBU"/>
    <s v="ON BOARD"/>
    <n v="0.25"/>
    <n v="0.25"/>
    <s v="BLANCO ,CHARLENE"/>
    <s v="BLANCO"/>
    <s v="CHARLENE"/>
    <s v="DAY OFF"/>
    <s v="9:00-11:00"/>
    <m/>
    <m/>
    <m/>
    <m/>
    <s v="9:00-11:00"/>
    <s v="UPPC/UCI"/>
    <n v="0.25"/>
    <m/>
    <n v="117"/>
  </r>
  <r>
    <x v="7"/>
    <s v="CENTRAL VISAYAS"/>
    <s v="JEFFREY LIMBAGA"/>
    <x v="19"/>
    <s v="SHINSAKU STORE"/>
    <n v="1"/>
    <n v="1"/>
    <s v="BOLJOON CEBU"/>
    <s v="ON BOARD"/>
    <n v="0.25"/>
    <n v="0.25"/>
    <s v="BLANCO ,CHARLENE"/>
    <s v="BLANCO"/>
    <s v="CHARLENE"/>
    <s v="DAY OFF"/>
    <s v="11:00-1:00"/>
    <m/>
    <m/>
    <m/>
    <m/>
    <s v="11:00-1:00"/>
    <s v="UPPC/UCI"/>
    <n v="0.25"/>
    <m/>
    <n v="117"/>
  </r>
  <r>
    <x v="7"/>
    <s v="CENTRAL VISAYAS"/>
    <s v="JEFFREY LIMBAGA"/>
    <x v="19"/>
    <s v="DELIA STORE"/>
    <n v="1"/>
    <n v="1"/>
    <s v="OSLOB CEBU"/>
    <s v="ON BOARD"/>
    <n v="0.25"/>
    <n v="0.25"/>
    <s v="BLANCO ,CHARLENE"/>
    <s v="BLANCO"/>
    <s v="CHARLENE"/>
    <s v="DAY OFF"/>
    <s v="2:00-6:00"/>
    <m/>
    <m/>
    <m/>
    <m/>
    <s v="2:00-6:00"/>
    <s v="UPPC/UCI"/>
    <n v="0.25"/>
    <m/>
    <n v="117"/>
  </r>
  <r>
    <x v="7"/>
    <s v="CENTRAL VISAYAS"/>
    <s v="JEFFREY LIMBAGA"/>
    <x v="19"/>
    <s v="METRO GAISANO CARMEN"/>
    <n v="1"/>
    <n v="1"/>
    <s v="CARMEN CEBU"/>
    <s v="ON BOARD"/>
    <n v="0.5"/>
    <n v="0.5"/>
    <s v="QUINGCO ,CAMELO JR."/>
    <s v="QUINGCO"/>
    <s v="CAMELO JR."/>
    <s v="8:00-5:00"/>
    <m/>
    <s v="8:00-5:00"/>
    <m/>
    <s v="8:00-5:00"/>
    <m/>
    <s v="DAY OFF"/>
    <s v="UPPC/PVM/UCI"/>
    <n v="0.25"/>
    <m/>
    <n v="118"/>
  </r>
  <r>
    <x v="7"/>
    <s v="CENTRAL VISAYAS"/>
    <s v="JEFFREY LIMBAGA"/>
    <x v="19"/>
    <s v="METRO GAISANO MANDAUE"/>
    <n v="1"/>
    <n v="1"/>
    <s v="MANDAUE CITY"/>
    <s v="ON BOARD"/>
    <n v="0.5"/>
    <n v="0.5"/>
    <s v="QUINGCO ,CAMELO JR."/>
    <s v="QUINGCO"/>
    <s v="CAMELO JR."/>
    <m/>
    <s v="8:00-5:00"/>
    <m/>
    <s v="8:00-5:00"/>
    <m/>
    <s v="8:00-5:00"/>
    <s v="DAY OFF"/>
    <s v="UPPC/PVM/UCI"/>
    <n v="0.25"/>
    <m/>
    <n v="118"/>
  </r>
  <r>
    <x v="7"/>
    <s v="CENTRAL VISAYAS"/>
    <s v="JEFFREY LIMBAGA"/>
    <x v="19"/>
    <s v="METRO GAISANO BANILAD"/>
    <n v="1"/>
    <n v="1"/>
    <s v="BANILAD CEBU CITY"/>
    <s v="ON BOARD"/>
    <n v="0.5"/>
    <n v="0.5"/>
    <s v="AMPURAO ,LETILYN"/>
    <s v="AMPURAO"/>
    <s v="LETILYN"/>
    <s v="8:00-5:00"/>
    <m/>
    <s v="8:00-5:00"/>
    <m/>
    <s v="8:00-5:00"/>
    <m/>
    <s v="DAY OFF"/>
    <s v="UPPC/PVM/UCI"/>
    <n v="0.25"/>
    <m/>
    <n v="119"/>
  </r>
  <r>
    <x v="7"/>
    <s v="CENTRAL VISAYAS"/>
    <s v="JEFFREY LIMBAGA"/>
    <x v="19"/>
    <s v="METRO GAISANO AYALA"/>
    <n v="1"/>
    <n v="1"/>
    <s v="AYALA CEBU CITY"/>
    <s v="ON BOARD"/>
    <n v="0.5"/>
    <n v="0.5"/>
    <s v="AMPURAO ,LETILYN"/>
    <s v="AMPURAO"/>
    <s v="LETILYN"/>
    <m/>
    <s v="8:00-5:00"/>
    <m/>
    <s v="8:00-5:00"/>
    <m/>
    <s v="8:00-5:00"/>
    <s v="DAY OFF"/>
    <s v="UPPC/PVM/UCI"/>
    <n v="0.25"/>
    <m/>
    <n v="119"/>
  </r>
  <r>
    <x v="7"/>
    <s v="CENTRAL VISAYAS"/>
    <s v="JEFFREY LIMBAGA"/>
    <x v="19"/>
    <s v="METRO GAISANO COLON"/>
    <n v="1"/>
    <n v="1"/>
    <s v="COLON CEBU CITY"/>
    <s v="ON BOARD"/>
    <n v="0.33333333333333331"/>
    <n v="0.33333333333333331"/>
    <s v="AMPARO ,LETILYN"/>
    <s v="AMPARO"/>
    <s v="LETILYN"/>
    <s v="DAY OFF"/>
    <s v="8:00-6:00"/>
    <m/>
    <s v="8:00-12:00"/>
    <m/>
    <s v="8:00-6:00"/>
    <s v="8:00-12:00"/>
    <s v="UPPC/PVM/UCI"/>
    <n v="0.25"/>
    <m/>
    <n v="120"/>
  </r>
  <r>
    <x v="7"/>
    <s v="CENTRAL VISAYAS"/>
    <s v="JEFFREY LIMBAGA"/>
    <x v="19"/>
    <s v="METRO GAISANO PARKING"/>
    <n v="1"/>
    <n v="1"/>
    <s v="PARKING CEBU CITY"/>
    <s v="ON BOARD"/>
    <n v="0.33333333333333331"/>
    <n v="0.33333333333333331"/>
    <s v="AMPARO ,LETILYN"/>
    <s v="AMPARO"/>
    <s v="LETILYN"/>
    <s v="DAY OFF"/>
    <m/>
    <s v="8:00-6:00"/>
    <m/>
    <s v="8:00-6:00"/>
    <m/>
    <m/>
    <s v="UPPC/PVM/UCI"/>
    <n v="0.25"/>
    <m/>
    <n v="120"/>
  </r>
  <r>
    <x v="7"/>
    <s v="CENTRAL VISAYAS"/>
    <s v="JEFFREY LIMBAGA"/>
    <x v="19"/>
    <s v="METRO GAISANO WOLESALEMART"/>
    <n v="1"/>
    <n v="1"/>
    <s v="COLON CEBU CITY"/>
    <s v="ON BOARD"/>
    <n v="0.33333333333333331"/>
    <n v="0.33333333333333331"/>
    <s v="AMPARO ,LETILYN"/>
    <s v="AMPARO"/>
    <s v="LETILYN"/>
    <s v="DAY OFF"/>
    <m/>
    <m/>
    <s v="2:00-6:00"/>
    <m/>
    <m/>
    <s v="2:00-6:00"/>
    <s v="UPPC/PVM/UCI"/>
    <n v="0.25"/>
    <m/>
    <n v="120"/>
  </r>
  <r>
    <x v="7"/>
    <s v="CENTRAL VISAYAS"/>
    <s v="JEFFREY LIMBAGA"/>
    <x v="19"/>
    <s v="METRO GAISANO MFE SHANG"/>
    <n v="1"/>
    <n v="1"/>
    <s v="SHANGRILA LAPU-LAPU CITY"/>
    <s v="ON BOARD"/>
    <n v="0.5"/>
    <n v="0.5"/>
    <s v="PARDILLO ,ADMER"/>
    <s v="PARDILLO"/>
    <s v="ADMER"/>
    <s v="8:00-12:00"/>
    <s v="8:00-12:00"/>
    <s v="8:00-12:00"/>
    <s v="8:00-12:00"/>
    <s v="8:00-12:00"/>
    <s v="8:00-12:00"/>
    <s v="DAY OFF"/>
    <s v="UPPC/PVM/UCI"/>
    <n v="0.25"/>
    <m/>
    <n v="121"/>
  </r>
  <r>
    <x v="7"/>
    <s v="CENTRAL VISAYAS"/>
    <s v="JEFFREY LIMBAGA"/>
    <x v="19"/>
    <s v="METRO GAISANO MACTAN"/>
    <n v="1"/>
    <n v="1"/>
    <s v="LAPU-LAPU CITY CEBU"/>
    <s v="ON BOARD"/>
    <n v="0.5"/>
    <n v="0.5"/>
    <s v="PARDILLO ,ADMER"/>
    <s v="PARDILLO"/>
    <s v="ADMER"/>
    <s v="2:00-6:00"/>
    <s v="2:00-6:00"/>
    <s v="2:00-6:00"/>
    <s v="2:00-6:00"/>
    <s v="2:00-6:00"/>
    <s v="2:00-6:00"/>
    <s v="DAY OFF"/>
    <s v="UPPC/PVM/UCI"/>
    <n v="0.25"/>
    <m/>
    <n v="121"/>
  </r>
  <r>
    <x v="7"/>
    <s v="CENTRAL VISAYAS"/>
    <s v="JEFFREY LIMBAGA"/>
    <x v="19"/>
    <s v="METRO GAISANO NAGA"/>
    <n v="1"/>
    <n v="1"/>
    <s v="NAGA CITY CEBU"/>
    <s v="ON BOARD"/>
    <n v="0.5"/>
    <n v="0.5"/>
    <s v="DALEON ,CHRISON"/>
    <s v="DALEON"/>
    <s v="CHRISON"/>
    <s v="8:00-5:00"/>
    <m/>
    <s v="8:00-5:00"/>
    <m/>
    <s v="8:00-5:00"/>
    <m/>
    <s v="DAY OFF"/>
    <s v="UPPC/PVM/UCI"/>
    <n v="0.25"/>
    <m/>
    <n v="122"/>
  </r>
  <r>
    <x v="7"/>
    <s v="CENTRAL VISAYAS"/>
    <s v="JEFFREY LIMBAGA"/>
    <x v="19"/>
    <s v="SUPER METRO GAISANO"/>
    <n v="1"/>
    <n v="1"/>
    <s v="MAMBALING CEBU CITY"/>
    <s v="ON BOARD"/>
    <n v="0.5"/>
    <n v="0.5"/>
    <s v="DALEON ,CHRISON"/>
    <s v="DALEON"/>
    <s v="CHRISON"/>
    <m/>
    <s v="8:00-5:00"/>
    <m/>
    <s v="8:00-5:00"/>
    <m/>
    <s v="8:00-5:00"/>
    <s v="DAY OFF"/>
    <s v="UPPC/PVM/UCI"/>
    <n v="0.25"/>
    <m/>
    <n v="122"/>
  </r>
  <r>
    <x v="7"/>
    <s v="CENTRAL VISAYAS"/>
    <s v="JEFFREY LIMBAGA"/>
    <x v="19"/>
    <s v="PRINCE WAREHOUSE CLUB"/>
    <n v="1"/>
    <n v="1"/>
    <s v="SOGOD CEBU"/>
    <s v="ON BOARD"/>
    <n v="0.5"/>
    <n v="0.5"/>
    <s v="LAURON ,ALJUN"/>
    <s v="LAURON"/>
    <s v="ALJUN"/>
    <s v="DAY OFF"/>
    <s v="8:00-5:00"/>
    <m/>
    <s v="8:00-5:00"/>
    <m/>
    <s v="8:00-5:00"/>
    <m/>
    <s v="UPPC/UCI"/>
    <n v="0.25"/>
    <m/>
    <n v="97"/>
  </r>
  <r>
    <x v="7"/>
    <s v="CENTRAL VISAYAS"/>
    <s v="JEFFREY LIMBAGA"/>
    <x v="19"/>
    <s v="PRINCE WAREHOUSE CLUB"/>
    <n v="1"/>
    <n v="1"/>
    <s v="DUMANJUG CEBU"/>
    <s v="ON BOARD"/>
    <n v="0.14285714285714285"/>
    <n v="0.14285714285714285"/>
    <s v="LANGUIDO ,JEROME"/>
    <s v="LANGUIDO"/>
    <s v="JEROME"/>
    <s v="DAY-OFF"/>
    <m/>
    <s v="4:00-6:00"/>
    <m/>
    <s v="4:00-6:00"/>
    <m/>
    <s v="4:00-6:00"/>
    <s v="UPPC/UCI"/>
    <n v="0.25"/>
    <m/>
    <n v="98"/>
  </r>
  <r>
    <x v="7"/>
    <s v="CENTRAL VISAYAS"/>
    <s v="JEFFREY LIMBAGA"/>
    <x v="19"/>
    <s v="METRO GAISANO DANAO"/>
    <n v="1"/>
    <n v="1"/>
    <s v="DANAO CITY CEBU"/>
    <s v="ON BOARD"/>
    <n v="0.5"/>
    <n v="0.5"/>
    <s v="MELGAR ,JERAN"/>
    <s v="MELGAR"/>
    <s v="JERAN"/>
    <s v="8:00-5:00"/>
    <m/>
    <s v="8:00-5:00"/>
    <m/>
    <s v="8:00-5:00"/>
    <m/>
    <s v="DAY OFF"/>
    <s v="UPPC/UCI"/>
    <n v="0.25"/>
    <m/>
    <n v="115"/>
  </r>
  <r>
    <x v="7"/>
    <s v="CENTRAL VISAYAS"/>
    <s v="JEFFREY LIMBAGA"/>
    <x v="19"/>
    <s v="METRO GAISANO BANAWA"/>
    <n v="1"/>
    <n v="1"/>
    <s v="BANAWA CEBU CITY"/>
    <s v="ON BOARD"/>
    <n v="0.33333333333333331"/>
    <n v="0.33333333333333331"/>
    <s v="CAMAJALAN ,MERLYN"/>
    <s v="CAMAJALAN"/>
    <s v="MERLYN"/>
    <s v="DAY-OFF"/>
    <s v="1:00-5:00"/>
    <m/>
    <s v="1:00-5:00"/>
    <m/>
    <s v="1:00-5:00"/>
    <m/>
    <s v="UPPC/UCI"/>
    <n v="0.25"/>
    <m/>
    <n v="100"/>
  </r>
  <r>
    <x v="7"/>
    <s v="CENTRAL VISAYAS"/>
    <s v="JEFFREY LIMBAGA"/>
    <x v="19"/>
    <s v="PRINCE WAREHOUSE CLUB"/>
    <n v="1"/>
    <n v="1"/>
    <s v="BUHISAN CEBU CITY"/>
    <s v="ON BOARD"/>
    <n v="0.16666666666666666"/>
    <n v="0.16666666666666666"/>
    <s v="LEPITEN ,BENJO"/>
    <s v="LEPITEN"/>
    <s v="BENJO"/>
    <s v="DAY-OFF"/>
    <m/>
    <m/>
    <s v="8:00-12:00"/>
    <m/>
    <m/>
    <s v="8:00-12:00"/>
    <s v="UPPC/UCI"/>
    <n v="0.25"/>
    <m/>
    <n v="94"/>
  </r>
  <r>
    <x v="7"/>
    <s v="CENTRAL VISAYAS"/>
    <s v="JEFFREY LIMBAGA"/>
    <x v="19"/>
    <s v="PRINCE WAREHOUSE CLUB"/>
    <n v="1"/>
    <n v="1"/>
    <s v="MARIBAGO"/>
    <s v="ON BOARD"/>
    <n v="0.5"/>
    <n v="0.5"/>
    <s v="ADLAWAN ,JUDE"/>
    <s v="ADLAWAN"/>
    <s v="JUDE"/>
    <s v="DAY-OFF"/>
    <m/>
    <s v="8:00-5:00"/>
    <m/>
    <m/>
    <s v="8:00-5:00"/>
    <m/>
    <s v="UPPC/UCI"/>
    <n v="0.25"/>
    <m/>
    <n v="101"/>
  </r>
  <r>
    <x v="7"/>
    <s v="CENTRAL VISAYAS"/>
    <s v="JEFFREY LIMBAGA"/>
    <x v="19"/>
    <s v="LUCKY 7 SUPERMARKET"/>
    <n v="1"/>
    <n v="1"/>
    <s v="CEBU CITY"/>
    <s v="ON BOARD"/>
    <n v="0.16666666666666666"/>
    <n v="0.16666666666666666"/>
    <s v="LEPITEN ,BENJO"/>
    <s v="LEPITEN"/>
    <s v="BENJO"/>
    <s v="DAY-OFF"/>
    <m/>
    <m/>
    <s v="1:00-5:00"/>
    <m/>
    <m/>
    <s v="1:00-5:00"/>
    <s v="UPPC/UCI"/>
    <n v="0.25"/>
    <m/>
    <n v="94"/>
  </r>
  <r>
    <x v="7"/>
    <s v="CENTRAL VISAYAS"/>
    <s v="JEFFREY LIMBAGA"/>
    <x v="20"/>
    <s v="PLAZA MARCELA"/>
    <n v="1"/>
    <n v="1"/>
    <s v="TAGBILARAN CITY BOHOL"/>
    <s v="ON BOARD"/>
    <n v="0.25"/>
    <n v="0.25"/>
    <s v="PELLETERO ,RHEA"/>
    <s v="PELLETERO"/>
    <s v="RHEA"/>
    <m/>
    <s v="8:00-12:00"/>
    <m/>
    <s v="8:00-12:00"/>
    <m/>
    <m/>
    <s v="DAY OFF"/>
    <s v="UPPC/PVM/UCI"/>
    <n v="0.25"/>
    <m/>
    <n v="123"/>
  </r>
  <r>
    <x v="7"/>
    <s v="CENTRAL VISAYAS"/>
    <s v="JEFFREY LIMBAGA"/>
    <x v="20"/>
    <s v="ALTURAS MALL"/>
    <n v="1"/>
    <n v="1"/>
    <s v="TAGBILARAN CITY BOHOL"/>
    <s v="ON BOARD"/>
    <n v="0.25"/>
    <n v="0.25"/>
    <s v="PELLETERO ,RHEA"/>
    <s v="PELLETERO"/>
    <s v="RHEA"/>
    <s v="8:00-12:00"/>
    <m/>
    <s v="8:00-12:00"/>
    <m/>
    <s v="8:00-12:00"/>
    <m/>
    <s v="DAY OFF"/>
    <s v="UPPC/PVM/UCI"/>
    <n v="0.25"/>
    <m/>
    <n v="123"/>
  </r>
  <r>
    <x v="7"/>
    <s v="CENTRAL VISAYAS"/>
    <s v="JEFFREY LIMBAGA"/>
    <x v="20"/>
    <s v="ISLAND CITY MALL"/>
    <n v="1"/>
    <n v="1"/>
    <s v="TAGBILARAN CITY BOHOL"/>
    <s v="ON BOARD"/>
    <n v="0.25"/>
    <n v="0.25"/>
    <s v="PELLETERO ,RHEA"/>
    <s v="PELLETERO"/>
    <s v="RHEA"/>
    <s v="2:00-6:00"/>
    <s v="2:00-6:00"/>
    <s v="2:00-6:00"/>
    <s v="2:00-6:00"/>
    <s v="2:00-6:00"/>
    <m/>
    <s v="DAY OFF"/>
    <s v="UPPC/PVM/UCI"/>
    <n v="0.25"/>
    <m/>
    <n v="123"/>
  </r>
  <r>
    <x v="7"/>
    <s v="CENTRAL VISAYAS"/>
    <s v="JEFFREY LIMBAGA"/>
    <x v="20"/>
    <s v="ALTURAS MALL"/>
    <n v="1"/>
    <n v="1"/>
    <s v="TALIBON BOHOL"/>
    <s v="ON BOARD"/>
    <n v="0.25"/>
    <n v="0.25"/>
    <s v="PELLETERO ,RHEA"/>
    <s v="PELLETERO"/>
    <s v="RHEA"/>
    <m/>
    <m/>
    <m/>
    <m/>
    <m/>
    <s v="8:00-5:00"/>
    <s v="DAY OFF"/>
    <s v="UPPC/PVM/UCI"/>
    <n v="0.25"/>
    <m/>
    <n v="123"/>
  </r>
  <r>
    <x v="7"/>
    <s v="CENTRAL VISAYAS"/>
    <s v="JEFFREY LIMBAGA"/>
    <x v="20"/>
    <s v="COLONNADE SUPERMARKET"/>
    <n v="1"/>
    <n v="1"/>
    <s v="COLON ST CEBU CITY"/>
    <s v="ON BOARD"/>
    <n v="0.5"/>
    <n v="0.5"/>
    <s v="MAHUSAY ,PEDRICO"/>
    <s v="MAHUSAY"/>
    <s v="PEDRICO"/>
    <m/>
    <m/>
    <m/>
    <m/>
    <m/>
    <m/>
    <m/>
    <s v="UPPC/UCI"/>
    <n v="0.25"/>
    <m/>
    <n v="124"/>
  </r>
  <r>
    <x v="7"/>
    <s v="CENTRAL VISAYAS"/>
    <s v="JEFFREY LIMBAGA"/>
    <x v="20"/>
    <s v="COLONNADE SUPERMARKET"/>
    <n v="1"/>
    <n v="1"/>
    <s v="MANDAUE CITY"/>
    <s v="ON BOARD"/>
    <n v="0.5"/>
    <n v="0.5"/>
    <s v="MAHUSAY ,PEDRICO"/>
    <s v="MAHUSAY"/>
    <s v="PEDRICO"/>
    <m/>
    <m/>
    <m/>
    <m/>
    <m/>
    <m/>
    <m/>
    <s v="UPPC/UCI"/>
    <n v="0.25"/>
    <m/>
    <n v="124"/>
  </r>
  <r>
    <x v="8"/>
    <s v="WESTERN VISAYAS"/>
    <s v="JUAN BILLAN"/>
    <x v="21"/>
    <s v="INJAP TIPUNAN"/>
    <n v="1"/>
    <n v="1"/>
    <s v="ROXAS CITY, ILOILO"/>
    <s v="ON BOARD"/>
    <n v="0.5"/>
    <n v="0.5"/>
    <s v="ALBOR ,ROBERT IVAN"/>
    <s v="ALBOR"/>
    <s v="ROBERT IVAN"/>
    <s v="9:00-1:00"/>
    <s v="9:00-1:00"/>
    <s v="9:00-1:00"/>
    <s v="9:00-1:00"/>
    <s v="9:00-1:00"/>
    <s v="9:00-1:00"/>
    <s v="DAY OFF"/>
    <s v="UPPC/PVM/UCI"/>
    <n v="0.25"/>
    <m/>
    <n v="128"/>
  </r>
  <r>
    <x v="8"/>
    <s v="WESTERN VISAYAS"/>
    <s v="JUAN BILLAN"/>
    <x v="21"/>
    <s v="INJAP BURGOS"/>
    <n v="1"/>
    <n v="1"/>
    <s v="ROXAS CITY, ILOILO"/>
    <s v="ON BOARD"/>
    <n v="0.5"/>
    <n v="0.5"/>
    <s v="ALBOR ,ROBERT IVAN"/>
    <s v="ALBOR"/>
    <s v="ROBERT IVAN"/>
    <s v="2:00-6:00"/>
    <s v="2:00-6:00"/>
    <s v="2:00-6:00"/>
    <s v="2:00-6:00"/>
    <s v="2:00-6:00"/>
    <s v="2:00-6:00"/>
    <s v="DAY OFF"/>
    <s v="UPPC/PVM/UCI"/>
    <n v="0.25"/>
    <m/>
    <n v="128"/>
  </r>
  <r>
    <x v="8"/>
    <s v="WESTERN VISAYAS"/>
    <s v="JUAN BILLAN"/>
    <x v="21"/>
    <s v="NEMS HYPERMART"/>
    <n v="1"/>
    <n v="1"/>
    <s v="BALASAN, ILOILO"/>
    <s v="ON BOARD"/>
    <n v="0.2"/>
    <n v="0.2"/>
    <s v="REDMAR ,BANCE"/>
    <s v="REDMAR"/>
    <s v="BANCE"/>
    <s v="8:00-12:00"/>
    <m/>
    <s v="8:00-12:00"/>
    <m/>
    <s v="8:00-12:00"/>
    <m/>
    <s v="DAY OFF"/>
    <s v="UPPC EXCLUSIVE"/>
    <n v="1"/>
    <m/>
    <n v="129"/>
  </r>
  <r>
    <x v="8"/>
    <s v="WESTERN VISAYAS"/>
    <s v="JUAN BILLAN"/>
    <x v="21"/>
    <s v="RHEN'Z "/>
    <n v="1"/>
    <n v="1"/>
    <s v="BALASAN, ILOILO"/>
    <s v="ON BOARD"/>
    <n v="0.2"/>
    <n v="0.2"/>
    <s v="REDMAR ,BANCE"/>
    <s v="REDMAR"/>
    <s v="BANCE"/>
    <s v="1:00-5:00"/>
    <m/>
    <s v="1:00-5:00"/>
    <m/>
    <s v="1:00-5:00"/>
    <m/>
    <s v="DAY OFF"/>
    <s v="UPPC EXCLUSIVE"/>
    <n v="1"/>
    <m/>
    <n v="129"/>
  </r>
  <r>
    <x v="8"/>
    <s v="WESTERN VISAYAS"/>
    <s v="JUAN BILLAN"/>
    <x v="21"/>
    <s v="MELANIE ROSE"/>
    <n v="1"/>
    <n v="1"/>
    <s v="SARA, ILOILO"/>
    <s v="ON BOARD"/>
    <n v="0.2"/>
    <n v="0.2"/>
    <s v="REDMAR ,BANCE"/>
    <s v="REDMAR"/>
    <s v="BANCE"/>
    <m/>
    <s v="8:00-12:00"/>
    <m/>
    <s v="8:00-12:00"/>
    <m/>
    <s v="8:00-12:00"/>
    <s v="DAY OFF"/>
    <s v="UPPC EXCLUSIVE"/>
    <n v="1"/>
    <m/>
    <n v="129"/>
  </r>
  <r>
    <x v="8"/>
    <s v="WESTERN VISAYAS"/>
    <s v="JUAN BILLAN"/>
    <x v="21"/>
    <s v="RYSTELLE'S"/>
    <n v="1"/>
    <n v="1"/>
    <s v="SARA, ILOILO"/>
    <s v="ON BOARD"/>
    <n v="0.2"/>
    <n v="0.2"/>
    <s v="REDMAR ,BANCE"/>
    <s v="REDMAR"/>
    <s v="BANCE"/>
    <m/>
    <s v="1:00-3:00"/>
    <m/>
    <s v="1:00-3:00"/>
    <m/>
    <s v="1:00-3:00"/>
    <s v="DAY OFF"/>
    <s v="UPPC EXCLUSIVE"/>
    <n v="1"/>
    <m/>
    <n v="129"/>
  </r>
  <r>
    <x v="8"/>
    <s v="WESTERN VISAYAS"/>
    <s v="JUAN BILLAN"/>
    <x v="21"/>
    <s v="MARIANING SUPERSTORE"/>
    <n v="1"/>
    <n v="1"/>
    <s v="KALIBO, AKLAN"/>
    <s v="ON BOARD"/>
    <n v="0.125"/>
    <n v="0.125"/>
    <s v="AGUIRRE ,FRANCIS"/>
    <s v="AGUIRRE"/>
    <s v="FRANCIS"/>
    <s v="8:00-12:00"/>
    <m/>
    <s v="8:00-12:00"/>
    <m/>
    <s v="8:00-12:00"/>
    <m/>
    <s v="DAY OFF"/>
    <s v="UPPC/UCI"/>
    <n v="0.25"/>
    <m/>
    <n v="130"/>
  </r>
  <r>
    <x v="8"/>
    <s v="WESTERN VISAYAS"/>
    <s v="JUAN BILLAN"/>
    <x v="21"/>
    <s v="CITIZEN BAZAR"/>
    <n v="1"/>
    <n v="1"/>
    <s v="KALIBO, AKLAN"/>
    <s v="ON BOARD"/>
    <n v="0.125"/>
    <n v="0.125"/>
    <s v="AGUIRRE ,FRANCIS"/>
    <s v="AGUIRRE"/>
    <s v="FRANCIS"/>
    <s v="1:00-2:00"/>
    <m/>
    <s v="1:00-2:00"/>
    <m/>
    <s v="1:00-2:00"/>
    <m/>
    <s v="DAY OFF"/>
    <s v="UPPC/UCI"/>
    <n v="0.25"/>
    <m/>
    <n v="130"/>
  </r>
  <r>
    <x v="8"/>
    <s v="WESTERN VISAYAS"/>
    <s v="JUAN BILLAN"/>
    <x v="21"/>
    <s v="BEEBEE BAZAR"/>
    <n v="1"/>
    <n v="1"/>
    <s v="KALIBO, AKLAN"/>
    <s v="ON BOARD"/>
    <n v="0.125"/>
    <n v="0.125"/>
    <s v="AGUIRRE ,FRANCIS"/>
    <s v="AGUIRRE"/>
    <s v="FRANCIS"/>
    <s v="2:00-3:00"/>
    <m/>
    <s v="2:00-3:00"/>
    <m/>
    <s v="2:00-3:00"/>
    <m/>
    <s v="DAY OFF"/>
    <s v="UPPC/UCI"/>
    <n v="0.25"/>
    <m/>
    <n v="130"/>
  </r>
  <r>
    <x v="8"/>
    <s v="WESTERN VISAYAS"/>
    <s v="JUAN BILLAN"/>
    <x v="21"/>
    <s v="FARMACIA GOMEZ"/>
    <n v="1"/>
    <n v="1"/>
    <s v="KALIBO, AKLAN"/>
    <s v="ON BOARD"/>
    <n v="0.125"/>
    <n v="0.125"/>
    <s v="AGUIRRE ,FRANCIS"/>
    <s v="AGUIRRE"/>
    <s v="FRANCIS"/>
    <s v="3:00-5:00"/>
    <m/>
    <s v="3:00-5:00"/>
    <m/>
    <s v="3:00-5:00"/>
    <m/>
    <s v="DAY OFF"/>
    <s v="UPPC/UCI"/>
    <n v="0.25"/>
    <m/>
    <n v="130"/>
  </r>
  <r>
    <x v="8"/>
    <s v="WESTERN VISAYAS"/>
    <s v="JUAN BILLAN"/>
    <x v="21"/>
    <s v="ALLEN'S MART"/>
    <n v="1"/>
    <n v="1"/>
    <s v="KALIBO, AKLAN"/>
    <s v="ON BOARD"/>
    <n v="0.125"/>
    <n v="0.125"/>
    <s v="AGUIRRE ,FRANCIS"/>
    <s v="AGUIRRE"/>
    <s v="FRANCIS"/>
    <m/>
    <s v="8:00-10:00"/>
    <m/>
    <s v="8:00-10:00"/>
    <m/>
    <s v="8:00-10:00"/>
    <s v="DAY OFF"/>
    <s v="UPPC/UCI"/>
    <n v="0.25"/>
    <m/>
    <n v="130"/>
  </r>
  <r>
    <x v="8"/>
    <s v="WESTERN VISAYAS"/>
    <s v="JUAN BILLAN"/>
    <x v="21"/>
    <s v="AKLAN VISAYAN"/>
    <n v="1"/>
    <n v="1"/>
    <s v="KALIBO, AKLAN"/>
    <s v="ON BOARD"/>
    <n v="0.125"/>
    <n v="0.125"/>
    <s v="AGUIRRE ,FRANCIS"/>
    <s v="AGUIRRE"/>
    <s v="FRANCIS"/>
    <m/>
    <s v="10:00-12:00"/>
    <m/>
    <s v="10:00-12:00"/>
    <m/>
    <s v="10:00-12:00"/>
    <s v="DAY OFF"/>
    <s v="UPPC/UCI"/>
    <n v="0.25"/>
    <m/>
    <n v="130"/>
  </r>
  <r>
    <x v="8"/>
    <s v="WESTERN VISAYAS"/>
    <s v="JUAN BILLAN"/>
    <x v="21"/>
    <s v="KH SHOPPING CENTER"/>
    <n v="1"/>
    <n v="1"/>
    <s v="KALIBO, AKLAN"/>
    <s v="ON BOARD"/>
    <n v="0.125"/>
    <n v="0.125"/>
    <s v="AGUIRRE ,FRANCIS"/>
    <s v="AGUIRRE"/>
    <s v="FRANCIS"/>
    <m/>
    <s v="1:00-3:00"/>
    <m/>
    <s v="1:00-3:00"/>
    <m/>
    <s v="1:00-3:00"/>
    <s v="DAY OFF"/>
    <s v="UPPC/UCI"/>
    <n v="0.25"/>
    <m/>
    <n v="130"/>
  </r>
  <r>
    <x v="8"/>
    <s v="WESTERN VISAYAS"/>
    <s v="JUAN BILLAN"/>
    <x v="21"/>
    <s v="RC SUPERMART"/>
    <n v="1"/>
    <n v="1"/>
    <s v="KALIBO, AKLAN"/>
    <s v="ON BOARD"/>
    <n v="0.125"/>
    <n v="0.125"/>
    <s v="AGUIRRE ,FRANCIS"/>
    <s v="AGUIRRE"/>
    <s v="FRANCIS"/>
    <m/>
    <s v="3:00-5:00"/>
    <m/>
    <s v="3:00-5:00"/>
    <m/>
    <s v="3:00-5:00"/>
    <s v="DAY OFF"/>
    <s v="UPPC/UCI"/>
    <n v="0.25"/>
    <m/>
    <n v="130"/>
  </r>
  <r>
    <x v="8"/>
    <s v="WESTERN VISAYAS"/>
    <s v="JUAN BILLAN"/>
    <x v="21"/>
    <s v="GAISANO KALIBO"/>
    <n v="1"/>
    <n v="1"/>
    <s v="KALIBO, AKLAN"/>
    <s v="ON BOARD"/>
    <n v="1"/>
    <n v="1"/>
    <s v="GERON ,BRAYAN"/>
    <s v="GERON"/>
    <s v="BRAYAN"/>
    <s v="10:30-8:00"/>
    <s v="10:30-8:00"/>
    <s v="10:30-8:00"/>
    <s v="DAY OFF"/>
    <s v="10:30-8:00"/>
    <s v="10:30-8:00"/>
    <s v="10:30-8:00"/>
    <s v="UPPC/PVM/UCI"/>
    <n v="0.25"/>
    <m/>
    <n v="131"/>
  </r>
  <r>
    <x v="8"/>
    <s v="WESTERN VISAYAS"/>
    <s v="JUAN BILLAN"/>
    <x v="21"/>
    <s v="GAISANO BOULEVARD"/>
    <n v="1"/>
    <n v="1"/>
    <s v="ROXAS CITY, ILOILO"/>
    <s v="ON BOARD"/>
    <n v="0.5"/>
    <n v="0.5"/>
    <s v="LANGURAYAN ,ROGER"/>
    <s v="LANGURAYAN"/>
    <s v="ROGER"/>
    <s v="9:00-12:00/2:00-7:00"/>
    <m/>
    <s v="9:00-12:00/2:00-7:00"/>
    <m/>
    <s v="DAY OFF"/>
    <s v="9:00-12:00/2:00-7:00"/>
    <m/>
    <s v="UPPC/PVM/LMC/UCI"/>
    <n v="0.25"/>
    <m/>
    <n v="132"/>
  </r>
  <r>
    <x v="8"/>
    <s v="WESTERN VISAYAS"/>
    <s v="JUAN BILLAN"/>
    <x v="21"/>
    <s v="GAISANO MARKET"/>
    <n v="1"/>
    <n v="1"/>
    <s v="ROXAS CITY, ILOILO"/>
    <s v="ON BOARD"/>
    <n v="0.5"/>
    <n v="0.5"/>
    <s v="LANGURAYAN ,ROGER"/>
    <s v="LANGURAYAN"/>
    <s v="ROGER"/>
    <m/>
    <s v="9:00-12:00/2:00-7:00"/>
    <m/>
    <s v="9:00-12:00/2:00-7:00"/>
    <s v="DAY OFF"/>
    <m/>
    <s v="9:00-12:00/2:00-7:00"/>
    <s v="UPPC/PVM/LMC/UCI"/>
    <n v="0.25"/>
    <m/>
    <n v="132"/>
  </r>
  <r>
    <x v="8"/>
    <s v="WESTERN VISAYAS"/>
    <s v="JUAN BILLAN"/>
    <x v="21"/>
    <s v="JOEY'S STORE"/>
    <n v="1"/>
    <n v="1"/>
    <s v="SARA, ILOILO"/>
    <s v="ON BOARD"/>
    <n v="0.2"/>
    <n v="0.2"/>
    <s v="REDMAR ,BANCE"/>
    <s v="REDMAR"/>
    <s v="BANCE"/>
    <m/>
    <s v="3:00-5:00"/>
    <m/>
    <s v="3:00-5:00"/>
    <m/>
    <s v="3:00-5:00"/>
    <s v="DAY OFF"/>
    <s v="UPPC EXCLUSIVE"/>
    <n v="1"/>
    <m/>
    <n v="129"/>
  </r>
  <r>
    <x v="8"/>
    <s v="WESTERN VISAYAS"/>
    <s v="STEPHEN LLOYD BILLONES"/>
    <x v="22"/>
    <s v="CORNEL"/>
    <n v="1"/>
    <n v="1"/>
    <s v="VICTORIAS, NEGROS OCCIDENTAL"/>
    <s v="ON BOARD"/>
    <n v="0.2"/>
    <n v="0.2"/>
    <s v="SALCEDO ,JOHNREY"/>
    <s v="SALCEDO"/>
    <s v="JOHNREY"/>
    <m/>
    <s v="9:00-11:00"/>
    <m/>
    <s v="11:30-1:30"/>
    <s v="9:00-11:00"/>
    <m/>
    <s v="DAY OFF"/>
    <s v="UPPC/PVM"/>
    <n v="0.25"/>
    <m/>
    <n v="133"/>
  </r>
  <r>
    <x v="8"/>
    <s v="WESTERN VISAYAS"/>
    <s v="STEPHEN LLOYD BILLONES"/>
    <x v="22"/>
    <s v="TRECHOS"/>
    <n v="1"/>
    <n v="1"/>
    <s v="VICTORIAS, NEGROS OCCIDENTAL"/>
    <s v="ON BOARD"/>
    <n v="0.2"/>
    <n v="0.2"/>
    <s v="SALCEDO ,JOHNREY"/>
    <s v="SALCEDO"/>
    <s v="JOHNREY"/>
    <m/>
    <s v="8:00-9:00"/>
    <m/>
    <s v="10:30-11:30"/>
    <s v="8:00-9:00"/>
    <m/>
    <s v="DAY OFF"/>
    <s v="UPPC/PVM"/>
    <n v="0.25"/>
    <m/>
    <n v="133"/>
  </r>
  <r>
    <x v="8"/>
    <s v="WESTERN VISAYAS"/>
    <s v="STEPHEN LLOYD BILLONES"/>
    <x v="22"/>
    <s v="JANELS"/>
    <n v="1"/>
    <n v="1"/>
    <s v="CADIZ, NEGROS OCCIDENTAL"/>
    <s v="ON BOARD"/>
    <n v="0.2"/>
    <n v="0.2"/>
    <s v="SALCEDO ,JOHNREY"/>
    <s v="SALCEDO"/>
    <s v="JOHNREY"/>
    <s v="3:00-5:00"/>
    <s v="1:00-5:00"/>
    <s v="1:00-5:00"/>
    <s v="8:00-10:00/3:00-5:00"/>
    <s v="1:00-5:00"/>
    <s v="1:00-5:00"/>
    <s v="DAY OFF"/>
    <s v="UPPC/PVM"/>
    <n v="0.25"/>
    <m/>
    <n v="133"/>
  </r>
  <r>
    <x v="8"/>
    <s v="WESTERN VISAYAS"/>
    <s v="STEPHEN LLOYD BILLONES"/>
    <x v="22"/>
    <s v="DOBY'S"/>
    <n v="1"/>
    <n v="1"/>
    <s v="CADIZ, NEGROS OCCIDENTAL"/>
    <s v="ON BOARD"/>
    <n v="0.2"/>
    <n v="0.2"/>
    <s v="SALCEDO ,JOHNREY"/>
    <s v="SALCEDO"/>
    <s v="JOHNREY"/>
    <s v="1:00-3:00"/>
    <s v="11:00-12:00"/>
    <m/>
    <s v="2:00-3:00"/>
    <s v="11:00-12:00"/>
    <m/>
    <s v="DAY OFF"/>
    <s v="UPPC/PVM"/>
    <n v="0.25"/>
    <m/>
    <n v="133"/>
  </r>
  <r>
    <x v="8"/>
    <s v="WESTERN VISAYAS"/>
    <s v="STEPHEN LLOYD BILLONES"/>
    <x v="22"/>
    <s v="PRINCE SAGAY"/>
    <n v="1"/>
    <n v="1"/>
    <s v="SAGAY, NEGROS OCCIDENTAL"/>
    <s v="ON BOARD"/>
    <n v="0.2"/>
    <n v="0.2"/>
    <s v="SALCEDO ,JOHNREY"/>
    <s v="SALCEDO"/>
    <s v="JOHNREY"/>
    <s v="8:00-12:00"/>
    <m/>
    <s v="8:00-12:00"/>
    <m/>
    <m/>
    <s v="8:00-12:00"/>
    <s v="DAY OFF"/>
    <s v="UPPC/PVM"/>
    <n v="0.25"/>
    <m/>
    <n v="133"/>
  </r>
  <r>
    <x v="8"/>
    <s v="WESTERN VISAYAS"/>
    <s v="STEPHEN LLOYD BILLONES"/>
    <x v="22"/>
    <s v="CHAROSE KABANKALAN"/>
    <n v="1"/>
    <n v="1"/>
    <s v="KABANKALAN, NEGROS OCCIDENTAL"/>
    <s v="ON BOARD"/>
    <n v="0.33333333333333331"/>
    <n v="0.33333333333333331"/>
    <s v="MAGBANUA ,RENEBOY"/>
    <s v="MAGBANUA"/>
    <s v="RENEBOY"/>
    <s v="8:00-5:00"/>
    <s v="DAY OFF"/>
    <s v="8:00-5:00"/>
    <s v="8:00-5:00"/>
    <s v="8:00-5:00"/>
    <s v="8:00-5:00"/>
    <s v="8:00-5:00"/>
    <s v="UPPC/LMC"/>
    <n v="0.25"/>
    <m/>
    <n v="134"/>
  </r>
  <r>
    <x v="8"/>
    <s v="WESTERN VISAYAS"/>
    <s v="STEPHEN LLOYD BILLONES"/>
    <x v="22"/>
    <s v="WORTH MART"/>
    <n v="1"/>
    <n v="1"/>
    <s v="BINALBAGAN, NEGROS OCCIDENTAL"/>
    <s v="ON BOARD"/>
    <n v="0.33333333333333331"/>
    <n v="0.33333333333333331"/>
    <s v="MAGBANUA ,RENEBOY"/>
    <s v="MAGBANUA"/>
    <s v="RENEBOY"/>
    <m/>
    <m/>
    <m/>
    <m/>
    <m/>
    <m/>
    <m/>
    <s v="UPPC/LMC"/>
    <n v="0.25"/>
    <s v="IN HOUSE MERCHANDISER"/>
    <n v="134"/>
  </r>
  <r>
    <x v="8"/>
    <s v="WESTERN VISAYAS"/>
    <s v="STEPHEN LLOYD BILLONES"/>
    <x v="22"/>
    <s v="CHAROSE BINALBAGAN"/>
    <n v="1"/>
    <n v="1"/>
    <s v="BINALBAGAN, NEGROS OCCIDENTAL"/>
    <s v="ON BOARD"/>
    <n v="0.33333333333333331"/>
    <n v="0.33333333333333331"/>
    <s v="MAGBANUA ,RENEBOY"/>
    <s v="MAGBANUA"/>
    <s v="RENEBOY"/>
    <m/>
    <m/>
    <m/>
    <m/>
    <m/>
    <m/>
    <m/>
    <s v="UPPC/LMC"/>
    <n v="0.25"/>
    <s v="IN HOUSE MERCHANDISER"/>
    <n v="134"/>
  </r>
  <r>
    <x v="8"/>
    <s v="WESTERN VISAYAS"/>
    <s v="STEPHEN LLOYD BILLONES"/>
    <x v="22"/>
    <s v="MELVA'S"/>
    <n v="1"/>
    <n v="1"/>
    <s v="HINIGARAN, NEGROS OCCIDENTAL"/>
    <s v="ON BOARD"/>
    <n v="0.25"/>
    <n v="0.25"/>
    <s v="BUNTALIDAD ,ARNOLD"/>
    <s v="BUNTALIDAD"/>
    <s v="ARNOLD"/>
    <s v="8:30-12:30"/>
    <s v="1:00-4:00"/>
    <s v="8:30-12:30"/>
    <s v="1:00-4:00"/>
    <s v="8:30-12:30"/>
    <s v="1:00-4:00"/>
    <s v="DAY OFF"/>
    <s v="UPPC/LMC/PVM"/>
    <n v="0.25"/>
    <m/>
    <n v="135"/>
  </r>
  <r>
    <x v="8"/>
    <s v="WESTERN VISAYAS"/>
    <s v="STEPHEN LLOYD BILLONES"/>
    <x v="22"/>
    <s v="LEONOR"/>
    <n v="1"/>
    <n v="1"/>
    <s v="HINIGARAN, NEGROS OCCIDENTAL"/>
    <s v="ON BOARD"/>
    <n v="0.25"/>
    <n v="0.25"/>
    <s v="BUNTALIDAD ,ARNOLD"/>
    <s v="BUNTALIDAD"/>
    <s v="ARNOLD"/>
    <s v="1:30-5:30"/>
    <m/>
    <s v="1:30-5:30"/>
    <m/>
    <s v="1:30-5:30"/>
    <m/>
    <s v="DAY OFF"/>
    <s v="UPPC/LMC/PVM"/>
    <n v="0.25"/>
    <m/>
    <n v="135"/>
  </r>
  <r>
    <x v="8"/>
    <s v="WESTERN VISAYAS"/>
    <s v="STEPHEN LLOYD BILLONES"/>
    <x v="22"/>
    <s v="PRINCE HINIGARAN"/>
    <n v="1"/>
    <n v="1"/>
    <s v="HINIGARAN, NEGROS OCCIDENTAL"/>
    <s v="ON BOARD"/>
    <n v="0.25"/>
    <n v="0.25"/>
    <s v="BUNTALIDAD ,ARNOLD"/>
    <s v="BUNTALIDAD"/>
    <s v="ARNOLD"/>
    <m/>
    <s v="9:30-12:30"/>
    <m/>
    <s v="9:30-12:30"/>
    <m/>
    <s v="9:30-12:30"/>
    <s v="DAY OFF"/>
    <s v="UPPC/LMC/PVM"/>
    <n v="0.25"/>
    <m/>
    <n v="135"/>
  </r>
  <r>
    <x v="8"/>
    <s v="WESTERN VISAYAS"/>
    <s v="STEPHEN LLOYD BILLONES"/>
    <x v="22"/>
    <s v="GARRISON"/>
    <n v="1"/>
    <n v="1"/>
    <s v="HIMAMAYLAN, NEGROS OCCIDENTAL"/>
    <s v="ON BOARD"/>
    <n v="0.25"/>
    <n v="0.25"/>
    <s v="BUNTALIDAD ,ARNOLD"/>
    <s v="BUNTALIDAD"/>
    <s v="ARNOLD"/>
    <m/>
    <s v="4:00-6:00"/>
    <m/>
    <s v="4:00-6:00"/>
    <m/>
    <s v="4:00-6:00"/>
    <s v="DAY OFF"/>
    <s v="UPPC/LMC/PVM"/>
    <n v="0.25"/>
    <m/>
    <n v="135"/>
  </r>
  <r>
    <x v="8"/>
    <s v="WESTERN VISAYAS"/>
    <s v="STEPHEN LLOYD BILLONES"/>
    <x v="22"/>
    <s v="LIT2X STORE"/>
    <n v="1"/>
    <n v="1"/>
    <s v="LA CARLOTA, NEGROS OCCIDENTAL"/>
    <s v="ON BOARD"/>
    <n v="0.14285714285714285"/>
    <n v="0.14285714285714285"/>
    <s v="MAGSIPOC ,PATRICK"/>
    <s v="MAGSIPOC"/>
    <s v="PATRICK"/>
    <s v="8:00-12:00"/>
    <m/>
    <s v="8:00-12:00"/>
    <m/>
    <s v="8:00-12:00"/>
    <m/>
    <s v="DAY OFF"/>
    <s v="UPPC/UCI"/>
    <n v="0.25"/>
    <m/>
    <n v="136"/>
  </r>
  <r>
    <x v="8"/>
    <s v="WESTERN VISAYAS"/>
    <s v="STEPHEN LLOYD BILLONES"/>
    <x v="22"/>
    <s v="LBZ STORE"/>
    <n v="1"/>
    <n v="1"/>
    <s v="LA CARLOTA, NEGROS OCCIDENTAL"/>
    <s v="ON BOARD"/>
    <n v="0.14285714285714285"/>
    <n v="0.14285714285714285"/>
    <s v="MAGSIPOC ,PATRICK"/>
    <s v="MAGSIPOC"/>
    <s v="PATRICK"/>
    <s v="1:00-3:00"/>
    <m/>
    <s v="1:00-3:00"/>
    <m/>
    <s v="1:00-3:00"/>
    <m/>
    <s v="DAY OFF"/>
    <s v="UPPC/UCI"/>
    <n v="0.25"/>
    <m/>
    <n v="136"/>
  </r>
  <r>
    <x v="8"/>
    <s v="WESTERN VISAYAS"/>
    <s v="STEPHEN LLOYD BILLONES"/>
    <x v="22"/>
    <s v="EASY GOODYMART/CAMONS STORE"/>
    <n v="1"/>
    <n v="1"/>
    <s v="LA CARLOTA, NEGROS OCCIDENTAL"/>
    <s v="ON BOARD"/>
    <n v="0.14285714285714285"/>
    <n v="0.14285714285714285"/>
    <s v="MAGSIPOC ,PATRICK"/>
    <s v="MAGSIPOC"/>
    <s v="PATRICK"/>
    <s v="3:30-5:30"/>
    <m/>
    <s v="3:30-5:30"/>
    <m/>
    <s v="3:30-5:30"/>
    <m/>
    <s v="DAY OFF"/>
    <s v="UPPC/UCI"/>
    <n v="0.25"/>
    <m/>
    <n v="136"/>
  </r>
  <r>
    <x v="8"/>
    <s v="WESTERN VISAYAS"/>
    <s v="STEPHEN LLOYD BILLONES"/>
    <x v="22"/>
    <s v="DING'S BAGO"/>
    <n v="1"/>
    <n v="1"/>
    <s v="BAGO, NEGROS OCCIDENTAL"/>
    <s v="ON BOARD"/>
    <n v="0.14285714285714285"/>
    <n v="0.14285714285714285"/>
    <s v="MAGSIPOC ,PATRICK"/>
    <s v="MAGSIPOC"/>
    <s v="PATRICK"/>
    <m/>
    <s v="8:00-12:00"/>
    <m/>
    <s v="8:00-12:00"/>
    <m/>
    <s v="8:00-12:00"/>
    <s v="DAY OFF"/>
    <s v="UPPC/UCI"/>
    <n v="0.25"/>
    <m/>
    <n v="136"/>
  </r>
  <r>
    <x v="8"/>
    <s v="WESTERN VISAYAS"/>
    <s v="STEPHEN LLOYD BILLONES"/>
    <x v="22"/>
    <s v="RJJ STORE"/>
    <n v="1"/>
    <n v="1"/>
    <s v="LA CASTELLANA, NEGROS OCCIDENTAL"/>
    <s v="ON BOARD"/>
    <n v="0.14285714285714285"/>
    <n v="0.14285714285714285"/>
    <s v="MAGSIPOC ,PATRICK"/>
    <s v="MAGSIPOC"/>
    <s v="PATRICK"/>
    <m/>
    <s v="1:00-2:00"/>
    <m/>
    <s v="1:00-2:00"/>
    <m/>
    <s v="1:00-2:00"/>
    <s v="DAY OFF"/>
    <s v="UPPC/UCI"/>
    <n v="0.25"/>
    <m/>
    <n v="136"/>
  </r>
  <r>
    <x v="8"/>
    <s v="WESTERN VISAYAS"/>
    <s v="STEPHEN LLOYD BILLONES"/>
    <x v="22"/>
    <s v="TFN STORE"/>
    <n v="1"/>
    <n v="1"/>
    <s v="LA CASTELLANA, NEGROS OCCIDENTAL"/>
    <s v="ON BOARD"/>
    <n v="0.14285714285714285"/>
    <n v="0.14285714285714285"/>
    <s v="MAGSIPOC ,PATRICK"/>
    <s v="MAGSIPOC"/>
    <s v="PATRICK"/>
    <m/>
    <s v="2:00-3:00"/>
    <m/>
    <s v="2:00-3:00"/>
    <m/>
    <s v="2:00-3:00"/>
    <s v="DAY OFF"/>
    <s v="UPPC/UCI"/>
    <n v="0.25"/>
    <m/>
    <n v="136"/>
  </r>
  <r>
    <x v="8"/>
    <s v="WESTERN VISAYAS"/>
    <s v="STEPHEN LLOYD BILLONES"/>
    <x v="22"/>
    <s v="SALLY'S STORE"/>
    <n v="1"/>
    <n v="1"/>
    <s v="LA CASTELLANA, NEGROS OCCIDENTAL"/>
    <s v="ON BOARD"/>
    <n v="0.14285714285714285"/>
    <n v="0.14285714285714285"/>
    <s v="MAGSIPOC ,PATRICK"/>
    <s v="MAGSIPOC"/>
    <s v="PATRICK"/>
    <m/>
    <s v="3:00-5:00"/>
    <m/>
    <s v="3:00-5:00"/>
    <m/>
    <s v="3:00-5:00"/>
    <s v="DAY OFF"/>
    <s v="UPPC/UCI"/>
    <n v="0.25"/>
    <m/>
    <n v="136"/>
  </r>
  <r>
    <x v="8"/>
    <s v="WESTERN VISAYAS"/>
    <s v="STEPHEN LLOYD BILLONES"/>
    <x v="22"/>
    <s v="GAISANO GRAND CITY CENTRAL"/>
    <n v="1"/>
    <m/>
    <s v="BACOLOD CITY"/>
    <s v="FOR POOLING 4"/>
    <n v="0.5"/>
    <m/>
    <m/>
    <m/>
    <m/>
    <s v="9:00-1:00"/>
    <s v="9:00-1:00"/>
    <s v="DAY-OFF"/>
    <s v="9:00-1:00"/>
    <s v="9:00-1:00"/>
    <s v="9:00-1:00"/>
    <s v="9:00-1:00"/>
    <s v="UPPC/LMC"/>
    <n v="0.25"/>
    <m/>
    <n v="137"/>
  </r>
  <r>
    <x v="8"/>
    <s v="WESTERN VISAYAS"/>
    <s v="STEPHEN LLOYD BILLONES"/>
    <x v="22"/>
    <s v="GAISANO GRAND SILAY"/>
    <n v="1"/>
    <m/>
    <s v="SILAY ,NEGROS OCCIDENTAL"/>
    <s v="FOR POOLING 4"/>
    <n v="0.5"/>
    <m/>
    <m/>
    <m/>
    <m/>
    <s v="3:00-7:00"/>
    <s v="3:00-7:00"/>
    <s v="DAY-OFF"/>
    <s v="3:00-7:00"/>
    <s v="3:00-7:00"/>
    <s v="3:00-7:00"/>
    <s v="3:00-7:00"/>
    <s v="UPPC/LMC"/>
    <n v="0.25"/>
    <m/>
    <n v="137"/>
  </r>
  <r>
    <x v="8"/>
    <s v="WESTERN VISAYAS"/>
    <s v="STEPHEN LLOYD BILLONES"/>
    <x v="22"/>
    <s v="SBJ"/>
    <n v="1"/>
    <n v="1"/>
    <s v="DUMAGUETE, NEGROS ORIENTAL"/>
    <s v="ON BOARD"/>
    <n v="0.14285714285714285"/>
    <n v="0.14285714285714285"/>
    <s v="POBLACION ,JOHN PHILLIP"/>
    <s v="POBLACION"/>
    <s v="JOHN PHILLIP"/>
    <s v="8:00-10:00"/>
    <m/>
    <s v="8:00-10:00"/>
    <m/>
    <s v="8:00-10:00"/>
    <m/>
    <s v="DAY OFF"/>
    <s v="UPPC/PVM/LMC/UCI"/>
    <n v="0.25"/>
    <m/>
    <n v="138"/>
  </r>
  <r>
    <x v="8"/>
    <s v="WESTERN VISAYAS"/>
    <s v="STEPHEN LLOYD BILLONES"/>
    <x v="22"/>
    <s v="NENITA'S"/>
    <n v="1"/>
    <n v="1"/>
    <s v="DUMAGUETE, NEGROS ORIENTAL"/>
    <s v="ON BOARD"/>
    <n v="0.14285714285714285"/>
    <n v="0.14285714285714285"/>
    <s v="POBLACION ,JOHN PHILLIP"/>
    <s v="POBLACION"/>
    <s v="JOHN PHILLIP"/>
    <s v="10:00-12:00"/>
    <m/>
    <s v="10:00-12:00"/>
    <m/>
    <s v="10:00-12:00"/>
    <m/>
    <s v="DAY OFF"/>
    <s v="UPPC/PVM/LMC/UCI"/>
    <n v="0.25"/>
    <m/>
    <n v="138"/>
  </r>
  <r>
    <x v="8"/>
    <s v="WESTERN VISAYAS"/>
    <s v="STEPHEN LLOYD BILLONES"/>
    <x v="22"/>
    <s v="PARTOSA"/>
    <n v="1"/>
    <n v="1"/>
    <s v="DUMAGUETE, NEGROS ORIENTAL"/>
    <s v="ON BOARD"/>
    <n v="0.14285714285714285"/>
    <n v="0.14285714285714285"/>
    <s v="POBLACION ,JOHN PHILLIP"/>
    <s v="POBLACION"/>
    <s v="JOHN PHILLIP"/>
    <s v="1:30-3:30"/>
    <m/>
    <s v="1:30-3:30"/>
    <m/>
    <s v="1:30-3:30"/>
    <m/>
    <s v="DAY OFF"/>
    <s v="UPPC/PVM/LMC/UCI"/>
    <n v="0.25"/>
    <m/>
    <n v="138"/>
  </r>
  <r>
    <x v="8"/>
    <s v="WESTERN VISAYAS"/>
    <s v="STEPHEN LLOYD BILLONES"/>
    <x v="22"/>
    <s v="CONCHITAS"/>
    <n v="1"/>
    <n v="1"/>
    <s v="DUMAGUETE, NEGROS ORIENTAL"/>
    <s v="ON BOARD"/>
    <n v="0.14285714285714285"/>
    <n v="0.14285714285714285"/>
    <s v="POBLACION ,JOHN PHILLIP"/>
    <s v="POBLACION"/>
    <s v="JOHN PHILLIP"/>
    <s v="3:30-5:30"/>
    <m/>
    <s v="3:30-5:30"/>
    <m/>
    <s v="3:30-5:30"/>
    <m/>
    <s v="DAY OFF"/>
    <s v="UPPC/PVM/LMC/UCI"/>
    <n v="0.25"/>
    <m/>
    <n v="138"/>
  </r>
  <r>
    <x v="8"/>
    <s v="WESTERN VISAYAS"/>
    <s v="STEPHEN LLOYD BILLONES"/>
    <x v="22"/>
    <s v="CANG'S"/>
    <n v="1"/>
    <n v="1"/>
    <s v="DUMAGUETE, NEGROS ORIENTAL"/>
    <s v="ON BOARD"/>
    <n v="0.14285714285714285"/>
    <n v="0.14285714285714285"/>
    <s v="POBLACION ,JOHN PHILLIP"/>
    <s v="POBLACION"/>
    <s v="JOHN PHILLIP"/>
    <m/>
    <s v="9:00-1:00"/>
    <m/>
    <s v="9:00-1:00"/>
    <m/>
    <s v="9:00-1:00"/>
    <s v="DAY OFF"/>
    <s v="UPPC/PVM/LMC/UCI"/>
    <n v="0.25"/>
    <m/>
    <n v="138"/>
  </r>
  <r>
    <x v="8"/>
    <s v="WESTERN VISAYAS"/>
    <s v="STEPHEN LLOYD BILLONES"/>
    <x v="22"/>
    <s v="VANSON"/>
    <n v="1"/>
    <n v="1"/>
    <s v="DUMAGUETE, NEGROS ORIENTAL"/>
    <s v="ON BOARD"/>
    <n v="0.14285714285714285"/>
    <n v="0.14285714285714285"/>
    <s v="POBLACION ,JOHN PHILLIP"/>
    <s v="POBLACION"/>
    <s v="JOHN PHILLIP"/>
    <m/>
    <s v="2:00-4:00"/>
    <m/>
    <s v="2:00-4:00"/>
    <m/>
    <s v="2:00-4:00"/>
    <s v="DAY OFF"/>
    <s v="UPPC/PVM/LMC/UCI"/>
    <n v="0.25"/>
    <m/>
    <n v="138"/>
  </r>
  <r>
    <x v="8"/>
    <s v="WESTERN VISAYAS"/>
    <s v="STEPHEN LLOYD BILLONES"/>
    <x v="22"/>
    <s v="LUCKY TRADER'S"/>
    <n v="1"/>
    <n v="1"/>
    <s v="DUMAGUETE, NEGROS ORIENTAL"/>
    <s v="ON BOARD"/>
    <n v="0.14285714285714285"/>
    <n v="0.14285714285714285"/>
    <s v="POBLACION ,JOHN PHILLIP"/>
    <s v="POBLACION"/>
    <s v="JOHN PHILLIP"/>
    <m/>
    <s v="4:00-5:00"/>
    <m/>
    <s v="4:00-5:00"/>
    <m/>
    <s v="4:00-5:00"/>
    <s v="DAY OFF"/>
    <s v="UPPC/PVM/LMC/UCI"/>
    <n v="0.25"/>
    <m/>
    <n v="138"/>
  </r>
  <r>
    <x v="8"/>
    <s v="WESTERN VISAYAS"/>
    <s v="STEPHEN LLOYD BILLONES"/>
    <x v="22"/>
    <s v="HYPERMART"/>
    <n v="1"/>
    <n v="1"/>
    <s v="DUMAGUETE, NEGROS ORIENTAL"/>
    <s v="ON BOARD"/>
    <n v="0.2"/>
    <n v="0.2"/>
    <s v="JULIUS ,REYES"/>
    <s v="JULIUS"/>
    <s v="REYES"/>
    <m/>
    <s v="9:00-12:00"/>
    <m/>
    <s v="9:00-12:00"/>
    <m/>
    <s v="9:00-12:00"/>
    <s v="DAY OFF"/>
    <s v="UPPC/PVM/LMC/UCI"/>
    <n v="0.25"/>
    <m/>
    <n v="139"/>
  </r>
  <r>
    <x v="8"/>
    <s v="WESTERN VISAYAS"/>
    <s v="STEPHEN LLOYD BILLONES"/>
    <x v="22"/>
    <s v="LEE PLAZA"/>
    <n v="1"/>
    <n v="1"/>
    <s v="DUMAGUETE, NEGROS ORIENTAL"/>
    <s v="ON BOARD"/>
    <n v="0.2"/>
    <n v="0.2"/>
    <s v="JULIUS ,REYES"/>
    <s v="JULIUS"/>
    <s v="REYES"/>
    <m/>
    <s v="2:00-7:00"/>
    <m/>
    <s v="2:00-7:00"/>
    <m/>
    <s v="2:00-7:00"/>
    <s v="DAY OFF"/>
    <s v="UPPC/PVM/LMC/UCI"/>
    <n v="0.25"/>
    <m/>
    <n v="139"/>
  </r>
  <r>
    <x v="8"/>
    <s v="WESTERN VISAYAS"/>
    <s v="STEPHEN LLOYD BILLONES"/>
    <x v="22"/>
    <s v="PRINCE TANJAY"/>
    <n v="1"/>
    <n v="1"/>
    <s v="DUMAGUETE, NEGROS ORIENTAL"/>
    <s v="ON BOARD"/>
    <n v="0.2"/>
    <n v="0.2"/>
    <s v="JULIUS ,REYES"/>
    <s v="JULIUS"/>
    <s v="REYES"/>
    <s v="8:00-12:00"/>
    <m/>
    <s v="8:00-12:00"/>
    <m/>
    <s v="8:00-12:00"/>
    <m/>
    <s v="DAY OFF"/>
    <s v="UPPC/PVM/LMC/UCI"/>
    <n v="0.25"/>
    <m/>
    <n v="139"/>
  </r>
  <r>
    <x v="8"/>
    <s v="WESTERN VISAYAS"/>
    <s v="STEPHEN LLOYD BILLONES"/>
    <x v="22"/>
    <s v="NELIAS"/>
    <n v="1"/>
    <n v="1"/>
    <s v="DUMAGUETE, NEGROS ORIENTAL"/>
    <s v="ON BOARD"/>
    <n v="0.2"/>
    <n v="0.2"/>
    <s v="JULIUS ,REYES"/>
    <s v="JULIUS"/>
    <s v="REYES"/>
    <s v="1:00-3:00"/>
    <m/>
    <s v="1:00-3:00"/>
    <m/>
    <s v="1:00-3:00"/>
    <m/>
    <s v="DAY OFF"/>
    <s v="UPPC/PVM/LMC/UCI"/>
    <n v="0.25"/>
    <m/>
    <n v="139"/>
  </r>
  <r>
    <x v="8"/>
    <s v="WESTERN VISAYAS"/>
    <s v="STEPHEN LLOYD BILLONES"/>
    <x v="22"/>
    <s v="AMORGANDA"/>
    <n v="1"/>
    <n v="1"/>
    <s v="DUMAGUETE, NEGROS ORIENTAL"/>
    <s v="ON BOARD"/>
    <n v="0.2"/>
    <n v="0.2"/>
    <s v="JULIUS ,REYES"/>
    <s v="JULIUS"/>
    <s v="REYES"/>
    <s v="3:30-5:30"/>
    <m/>
    <s v="3:30-5:30"/>
    <m/>
    <s v="3:30-5:30"/>
    <m/>
    <s v="DAY OFF"/>
    <s v="UPPC/PVM/LMC/UCI"/>
    <n v="0.25"/>
    <m/>
    <n v="139"/>
  </r>
  <r>
    <x v="8"/>
    <s v="WESTERN VISAYAS"/>
    <s v="STEPHEN LLOYD BILLONES"/>
    <x v="22"/>
    <s v="GAISANO KABANKALAN"/>
    <n v="1"/>
    <n v="1"/>
    <s v="KABANKALAN, NEGROS OCCIDENTAL"/>
    <s v="ON BOARD"/>
    <n v="1"/>
    <n v="1"/>
    <s v="CUACHON ,RONIEL"/>
    <s v="CUACHON"/>
    <s v="RONIEL"/>
    <s v="10:00-7:30"/>
    <s v="10:00-7:30"/>
    <s v="10:00-7:30"/>
    <s v="10:00-7:30"/>
    <s v="10:00-7:30"/>
    <s v="10:00-7:30"/>
    <s v="DAY OFF"/>
    <s v="UPPC/PVM/LMC/UCI"/>
    <n v="0.25"/>
    <m/>
    <n v="140"/>
  </r>
  <r>
    <x v="8"/>
    <s v="WESTERN VISAYAS"/>
    <s v="STEPHEN LLOYD BILLONES"/>
    <x v="22"/>
    <s v="GAISANO GATUSLAO"/>
    <n v="1"/>
    <n v="1"/>
    <s v="BACOLOD CITY"/>
    <s v="ON BOARD"/>
    <n v="0.5"/>
    <n v="0.5"/>
    <s v="OMIPLE ,BERNARDO III"/>
    <s v="OMIPLE"/>
    <s v="BERNARDO III"/>
    <s v="DAY OFF"/>
    <s v="10:00-7:00"/>
    <m/>
    <s v="10:00-7:00"/>
    <m/>
    <s v="10:00-7:00"/>
    <m/>
    <s v="UPPC/PVM/LMC/UCI"/>
    <n v="0.25"/>
    <m/>
    <n v="141"/>
  </r>
  <r>
    <x v="8"/>
    <s v="WESTERN VISAYAS"/>
    <s v="STEPHEN LLOYD BILLONES"/>
    <x v="22"/>
    <s v="GAISANO CITY"/>
    <n v="1"/>
    <n v="1"/>
    <s v="BACOLOD CITY"/>
    <s v="ON BOARD"/>
    <n v="0.5"/>
    <n v="0.5"/>
    <s v="OMIPLE ,BERNARDO III"/>
    <s v="OMIPLE"/>
    <s v="BERNARDO III"/>
    <s v="DAY OFF"/>
    <m/>
    <s v="10:00-7:00"/>
    <m/>
    <s v="10:00-7:00"/>
    <m/>
    <s v="10:00-7:00"/>
    <s v="UPPC/PVM/LMC/UCI"/>
    <n v="0.25"/>
    <m/>
    <n v="141"/>
  </r>
  <r>
    <x v="8"/>
    <s v="WESTERN VISAYAS"/>
    <s v="JUAN BILLAN"/>
    <x v="23"/>
    <s v="ILOILO SUPERMART ATRIUM"/>
    <n v="1"/>
    <n v="1"/>
    <s v="ILOILO CITY"/>
    <s v="ON BOARD"/>
    <n v="0.33333333333333331"/>
    <n v="0.33333333333333331"/>
    <s v="ERMOSO ,ARNEL"/>
    <s v="ERMOSO"/>
    <s v="ARNEL"/>
    <s v="DAY OFF"/>
    <s v="8:00-11:00/3:00-8:00"/>
    <m/>
    <m/>
    <s v="8:00-11:00/3:00-8:00"/>
    <m/>
    <m/>
    <s v="UPPC/PVM/AWI/UCI"/>
    <n v="0.25"/>
    <m/>
    <n v="125"/>
  </r>
  <r>
    <x v="8"/>
    <s v="WESTERN VISAYAS"/>
    <s v="JUAN BILLAN"/>
    <x v="23"/>
    <s v="ILOILO SUPERMART VALERIA"/>
    <n v="1"/>
    <n v="1"/>
    <s v="ILOILO CITY"/>
    <s v="ON BOARD"/>
    <n v="0.33333333333333331"/>
    <n v="0.33333333333333331"/>
    <s v="ERMOSO ,ARNEL"/>
    <s v="ERMOSO"/>
    <s v="ARNEL"/>
    <s v="DAY OFF"/>
    <m/>
    <s v="8:00-11:00/3:00-8:00"/>
    <m/>
    <m/>
    <s v="8:00-11:00/3:00-8:00"/>
    <m/>
    <s v="UPPC/PVM/AWI/UCI"/>
    <n v="0.25"/>
    <m/>
    <n v="125"/>
  </r>
  <r>
    <x v="8"/>
    <s v="WESTERN VISAYAS"/>
    <s v="JUAN BILLAN"/>
    <x v="23"/>
    <s v="ILOILO SUPERMART WASHINGTON"/>
    <n v="0.5"/>
    <n v="0.5"/>
    <s v="ILOILO CITY"/>
    <s v="ON BOARD"/>
    <n v="0.33333333333333331"/>
    <n v="0.33333333333333331"/>
    <s v="ERMOSO ,ARNEL"/>
    <s v="ERMOSO"/>
    <s v="ARNEL"/>
    <s v="DAY OFF"/>
    <m/>
    <m/>
    <s v="8:00-11:00/1:00-6:00"/>
    <m/>
    <m/>
    <s v="8:00-11:00/1:00-6:00"/>
    <s v="UPPC/PVM/AWI/UCI"/>
    <n v="0.25"/>
    <m/>
    <n v="125"/>
  </r>
  <r>
    <x v="8"/>
    <s v="WESTERN VISAYAS"/>
    <s v="JUAN BILLAN"/>
    <x v="23"/>
    <s v="ILOILO SUPERMART MANDURRIAO"/>
    <n v="1"/>
    <n v="1"/>
    <s v="ILOILO CITY"/>
    <s v="ON BOARD"/>
    <n v="0.33333333333333331"/>
    <n v="0.33333333333333331"/>
    <s v="GALLENTES ,JOHN REY"/>
    <s v="GALLENTES"/>
    <s v="JOHN REY"/>
    <m/>
    <s v="DAY OFF"/>
    <m/>
    <m/>
    <s v="8:00-11:00/3:00-8:00"/>
    <m/>
    <s v="8:00-11:00/3:00-8:00"/>
    <s v="UPPC/PVM/AWI/UCI"/>
    <n v="0.25"/>
    <m/>
    <n v="126"/>
  </r>
  <r>
    <x v="8"/>
    <s v="WESTERN VISAYAS"/>
    <s v="JUAN BILLAN"/>
    <x v="23"/>
    <s v="ILOILO SUPERMART VILLA"/>
    <n v="1"/>
    <n v="1"/>
    <s v="ILOILO CITY"/>
    <s v="ON BOARD"/>
    <n v="0.33333333333333331"/>
    <n v="0.33333333333333331"/>
    <s v="GALLENTES ,JOHN REY"/>
    <s v="GALLENTES"/>
    <s v="JOHN REY"/>
    <m/>
    <s v="DAY OFF"/>
    <s v="8:00-11:00/3:00-8:00"/>
    <m/>
    <m/>
    <s v="8:00-11:00/3:00-8:00"/>
    <m/>
    <s v="UPPC/PVM/AWI/UCI"/>
    <n v="0.25"/>
    <m/>
    <n v="126"/>
  </r>
  <r>
    <x v="8"/>
    <s v="WESTERN VISAYAS"/>
    <s v="JUAN BILLAN"/>
    <x v="23"/>
    <s v="ILOILO SUPERMART MOLO"/>
    <n v="1"/>
    <n v="1"/>
    <s v="ILOILO CITY"/>
    <s v="ON BOARD"/>
    <n v="0.33333333333333331"/>
    <n v="0.33333333333333331"/>
    <s v="GALLENTES ,JOHN REY"/>
    <s v="GALLENTES"/>
    <s v="JOHN REY"/>
    <s v="8:00-11:00/3:00-8:00"/>
    <s v="DAY OFF"/>
    <m/>
    <s v="8:00-11:00/3:00-8:00"/>
    <m/>
    <m/>
    <m/>
    <s v="UPPC/PVM/AWI/UCI"/>
    <n v="0.25"/>
    <m/>
    <n v="126"/>
  </r>
  <r>
    <x v="8"/>
    <s v="WESTERN VISAYAS"/>
    <s v="JUAN BILLAN"/>
    <x v="23"/>
    <s v="LICANDA'S, MIAG-AO -EVE"/>
    <n v="1"/>
    <n v="1"/>
    <s v="MIAG-AO, ILOILO"/>
    <s v="ON BOARD"/>
    <n v="7.1428571428571425E-2"/>
    <n v="7.1428571428571425E-2"/>
    <s v="EFONDO ,JELODIN JR"/>
    <s v="EFONDO"/>
    <s v="JELODIN JR"/>
    <m/>
    <m/>
    <m/>
    <s v="8:00-10:00"/>
    <m/>
    <m/>
    <s v="DAY OFF"/>
    <s v="UPPC EXCLUSIVE"/>
    <n v="1"/>
    <m/>
    <n v="127"/>
  </r>
  <r>
    <x v="8"/>
    <s v="WESTERN VISAYAS"/>
    <s v="JUAN BILLAN"/>
    <x v="23"/>
    <s v="GREEN RIBBON -EVE"/>
    <n v="1"/>
    <n v="1"/>
    <s v="GUIMBAL, ILOILO"/>
    <s v="ON BOARD"/>
    <n v="7.1428571428571425E-2"/>
    <n v="7.1428571428571425E-2"/>
    <s v="EFONDO ,JELODIN JR"/>
    <s v="EFONDO"/>
    <s v="JELODIN JR"/>
    <m/>
    <m/>
    <m/>
    <s v="11:00-2:00"/>
    <m/>
    <m/>
    <s v="DAY OFF"/>
    <s v="UPPC EXCLUSIVE"/>
    <n v="1"/>
    <m/>
    <n v="127"/>
  </r>
  <r>
    <x v="8"/>
    <s v="WESTERN VISAYAS"/>
    <s v="JUAN BILLAN"/>
    <x v="23"/>
    <s v="LICANDA'S, TIGBAUAN -EVE"/>
    <n v="1"/>
    <n v="1"/>
    <s v="TIGBAUAN, ILOILO"/>
    <s v="ON BOARD"/>
    <n v="7.1428571428571425E-2"/>
    <n v="7.1428571428571425E-2"/>
    <s v="EFONDO ,JELODIN JR"/>
    <s v="EFONDO"/>
    <s v="JELODIN JR"/>
    <m/>
    <m/>
    <m/>
    <s v="3:00-6:00"/>
    <m/>
    <m/>
    <s v="DAY OFF"/>
    <s v="UPPC EXCLUSIVE"/>
    <n v="1"/>
    <m/>
    <n v="127"/>
  </r>
  <r>
    <x v="8"/>
    <s v="WESTERN VISAYAS"/>
    <s v="JUAN BILLAN"/>
    <x v="23"/>
    <s v="BLUE FIELD'S, STA. BARBARA -EVE"/>
    <n v="1"/>
    <n v="1"/>
    <s v="STA. BARBARA, ILOILO"/>
    <s v="ON BOARD"/>
    <n v="7.1428571428571425E-2"/>
    <n v="7.1428571428571425E-2"/>
    <s v="EFONDO ,JELODIN JR"/>
    <s v="EFONDO"/>
    <s v="JELODIN JR"/>
    <m/>
    <m/>
    <m/>
    <m/>
    <s v="8:00-10:00"/>
    <m/>
    <s v="DAY OFF"/>
    <s v="UPPC EXCLUSIVE"/>
    <n v="1"/>
    <m/>
    <n v="127"/>
  </r>
  <r>
    <x v="8"/>
    <s v="WESTERN VISAYAS"/>
    <s v="JUAN BILLAN"/>
    <x v="23"/>
    <s v="BLUE FIELD'S, MAASIN -EVE"/>
    <n v="1"/>
    <n v="1"/>
    <s v="MAASIN, ILOILO"/>
    <s v="ON BOARD"/>
    <n v="7.1428571428571425E-2"/>
    <n v="7.1428571428571425E-2"/>
    <s v="EFONDO ,JELODIN JR"/>
    <s v="EFONDO"/>
    <s v="JELODIN JR"/>
    <m/>
    <m/>
    <m/>
    <m/>
    <s v="11:00-2:00"/>
    <m/>
    <s v="DAY OFF"/>
    <s v="UPPC EXCLUSIVE"/>
    <n v="1"/>
    <m/>
    <n v="127"/>
  </r>
  <r>
    <x v="8"/>
    <s v="WESTERN VISAYAS"/>
    <s v="JUAN BILLAN"/>
    <x v="23"/>
    <s v="ELJAN MINIMART -EVE"/>
    <n v="1"/>
    <n v="1"/>
    <s v="CABATUAN, ILOILO"/>
    <s v="ON BOARD"/>
    <n v="7.1428571428571425E-2"/>
    <n v="7.1428571428571425E-2"/>
    <s v="EFONDO ,JELODIN JR"/>
    <s v="EFONDO"/>
    <s v="JELODIN JR"/>
    <m/>
    <m/>
    <m/>
    <m/>
    <s v="3:00-6:00"/>
    <m/>
    <s v="DAY OFF"/>
    <s v="UPPC EXCLUSIVE"/>
    <n v="1"/>
    <m/>
    <n v="127"/>
  </r>
  <r>
    <x v="8"/>
    <s v="WESTERN VISAYAS"/>
    <s v="JUAN BILLAN"/>
    <x v="23"/>
    <s v="CITY MART"/>
    <n v="1"/>
    <n v="1"/>
    <s v="ANTIQUE, ILOILO"/>
    <s v="ON BOARD"/>
    <n v="0.14285714285714285"/>
    <n v="0.14285714285714285"/>
    <s v="UMADHAY ,APRIL ROSE"/>
    <s v="UMADHAY"/>
    <s v="APRIL ROSE"/>
    <s v="8:00-12:00"/>
    <m/>
    <s v="8:00-12:00"/>
    <m/>
    <s v="8:00-10:00"/>
    <m/>
    <s v="DAY OFF"/>
    <s v="UPPC EXCLUSIVE"/>
    <n v="1"/>
    <m/>
    <n v="142"/>
  </r>
  <r>
    <x v="8"/>
    <s v="WESTERN VISAYAS"/>
    <s v="JUAN BILLAN"/>
    <x v="23"/>
    <s v="MAGNOLIA STORE"/>
    <n v="1"/>
    <n v="1"/>
    <s v="ANTIQUE, ILOILO"/>
    <s v="ON BOARD"/>
    <n v="0.14285714285714285"/>
    <n v="0.14285714285714285"/>
    <s v="UMADHAY ,APRIL ROSE"/>
    <s v="UMADHAY"/>
    <s v="APRIL ROSE"/>
    <s v="3:00-5:00"/>
    <m/>
    <s v="3:00-5:00"/>
    <m/>
    <s v="3:00-5:00"/>
    <m/>
    <s v="DAY OFF"/>
    <s v="UPPC EXCLUSIVE"/>
    <n v="1"/>
    <m/>
    <n v="142"/>
  </r>
  <r>
    <x v="8"/>
    <s v="WESTERN VISAYAS"/>
    <s v="JUAN BILLAN"/>
    <x v="23"/>
    <s v="LICANDA'S VARIETY STORE"/>
    <n v="1"/>
    <n v="1"/>
    <s v="ANTIQUE, ILOILO"/>
    <s v="ON BOARD"/>
    <n v="0.14285714285714285"/>
    <n v="0.14285714285714285"/>
    <s v="UMADHAY ,APRIL ROSE"/>
    <s v="UMADHAY"/>
    <s v="APRIL ROSE"/>
    <m/>
    <s v="8:00-10:00"/>
    <m/>
    <s v="8:00-10:00"/>
    <m/>
    <s v="8:00-10:00"/>
    <s v="DAY OFF"/>
    <s v="UPPC EXCLUSIVE"/>
    <n v="1"/>
    <m/>
    <n v="142"/>
  </r>
  <r>
    <x v="8"/>
    <s v="WESTERN VISAYAS"/>
    <s v="JUAN BILLAN"/>
    <x v="23"/>
    <s v="CPT MART"/>
    <n v="1"/>
    <n v="1"/>
    <s v="ANTIQUE, ILOILO"/>
    <s v="ON BOARD"/>
    <n v="0.14285714285714285"/>
    <n v="0.14285714285714285"/>
    <s v="UMADHAY ,APRIL ROSE"/>
    <s v="UMADHAY"/>
    <s v="APRIL ROSE"/>
    <m/>
    <s v="1:00-5:00"/>
    <m/>
    <s v="1:00-5:00"/>
    <m/>
    <s v="1:00-5:00"/>
    <s v="DAY OFF"/>
    <s v="UPPC EXCLUSIVE"/>
    <n v="1"/>
    <m/>
    <n v="142"/>
  </r>
  <r>
    <x v="8"/>
    <s v="WESTERN VISAYAS"/>
    <s v="JUAN BILLAN"/>
    <x v="23"/>
    <s v="LIMEN PHARMACY"/>
    <n v="1"/>
    <n v="1"/>
    <s v="GUIMARAS, ILOILO"/>
    <s v="ON BOARD"/>
    <n v="4.1666666666666664E-2"/>
    <n v="4.1666666666666664E-2"/>
    <s v="SOLANO ,RAFFY"/>
    <s v="SOLANO"/>
    <s v="RAFFY"/>
    <s v="8:00-9:00"/>
    <m/>
    <s v="8:00-9:00"/>
    <m/>
    <s v="8:00-9:00"/>
    <m/>
    <s v="DAY OFF"/>
    <s v="UPPC EXCLUSIVE"/>
    <n v="1"/>
    <m/>
    <n v="143"/>
  </r>
  <r>
    <x v="8"/>
    <s v="WESTERN VISAYAS"/>
    <s v="JUAN BILLAN"/>
    <x v="23"/>
    <s v="AJM GROCERY"/>
    <n v="1"/>
    <n v="1"/>
    <s v="GUIMARAS, ILOILO"/>
    <s v="ON BOARD"/>
    <n v="4.1666666666666664E-2"/>
    <n v="4.1666666666666664E-2"/>
    <s v="SOLANO ,RAFFY"/>
    <s v="SOLANO"/>
    <s v="RAFFY"/>
    <s v="9:00-10:00"/>
    <m/>
    <s v="9:00-10:00"/>
    <m/>
    <s v="9:00-10:00"/>
    <m/>
    <s v="DAY OFF"/>
    <s v="UPPC EXCLUSIVE"/>
    <n v="1"/>
    <m/>
    <n v="143"/>
  </r>
  <r>
    <x v="8"/>
    <s v="WESTERN VISAYAS"/>
    <s v="JUAN BILLAN"/>
    <x v="23"/>
    <s v="JANREY STORE"/>
    <n v="1"/>
    <n v="1"/>
    <s v="GUIMARAS, ILOILO"/>
    <s v="ON BOARD"/>
    <n v="4.1666666666666664E-2"/>
    <n v="4.1666666666666664E-2"/>
    <s v="SOLANO ,RAFFY"/>
    <s v="SOLANO"/>
    <s v="RAFFY"/>
    <s v="10:00-11:00"/>
    <m/>
    <s v="10:00-11:00"/>
    <m/>
    <s v="10:00-11:00"/>
    <m/>
    <s v="DAY OFF"/>
    <s v="UPPC EXCLUSIVE"/>
    <n v="1"/>
    <m/>
    <n v="143"/>
  </r>
  <r>
    <x v="8"/>
    <s v="WESTERN VISAYAS"/>
    <s v="JUAN BILLAN"/>
    <x v="23"/>
    <s v="MAGIC &amp; KIM"/>
    <n v="1"/>
    <n v="1"/>
    <s v="GUIMARAS, ILOILO"/>
    <s v="ON BOARD"/>
    <n v="4.1666666666666664E-2"/>
    <n v="4.1666666666666664E-2"/>
    <s v="SOLANO ,RAFFY"/>
    <s v="SOLANO"/>
    <s v="RAFFY"/>
    <s v="11:00-12:00"/>
    <m/>
    <s v="11:00-12:00"/>
    <m/>
    <s v="11:00-12:00"/>
    <m/>
    <s v="DAY OFF"/>
    <s v="UPPC EXCLUSIVE"/>
    <n v="1"/>
    <m/>
    <n v="143"/>
  </r>
  <r>
    <x v="8"/>
    <s v="WESTERN VISAYAS"/>
    <s v="JUAN BILLAN"/>
    <x v="23"/>
    <s v="KHRISTINE STORE"/>
    <n v="1"/>
    <n v="1"/>
    <s v="GUIMARAS, ILOILO"/>
    <s v="ON BOARD"/>
    <n v="4.1666666666666664E-2"/>
    <n v="4.1666666666666664E-2"/>
    <s v="SOLANO ,RAFFY"/>
    <s v="SOLANO"/>
    <s v="RAFFY"/>
    <s v="1:00-1:30"/>
    <m/>
    <s v="1:00-1:30"/>
    <m/>
    <s v="1:00-1:30"/>
    <m/>
    <s v="DAY OFF"/>
    <s v="UPPC EXCLUSIVE"/>
    <n v="1"/>
    <m/>
    <n v="143"/>
  </r>
  <r>
    <x v="8"/>
    <s v="WESTERN VISAYAS"/>
    <s v="JUAN BILLAN"/>
    <x v="23"/>
    <s v="NILYN STORE"/>
    <n v="1"/>
    <n v="1"/>
    <s v="GUIMARAS, ILOILO"/>
    <s v="ON BOARD"/>
    <n v="4.1666666666666664E-2"/>
    <n v="4.1666666666666664E-2"/>
    <s v="SOLANO ,RAFFY"/>
    <s v="SOLANO"/>
    <s v="RAFFY"/>
    <s v="1:30-2:00"/>
    <m/>
    <s v="1:30-2:00"/>
    <m/>
    <s v="1:30-2:00"/>
    <m/>
    <s v="DAY OFF"/>
    <s v="UPPC EXCLUSIVE"/>
    <n v="1"/>
    <m/>
    <n v="143"/>
  </r>
  <r>
    <x v="8"/>
    <s v="WESTERN VISAYAS"/>
    <s v="JUAN BILLAN"/>
    <x v="23"/>
    <s v="BUENAVISTA COOP"/>
    <n v="1"/>
    <n v="1"/>
    <s v="GUIMARAS, ILOILO"/>
    <s v="ON BOARD"/>
    <n v="4.1666666666666664E-2"/>
    <n v="4.1666666666666664E-2"/>
    <s v="SOLANO ,RAFFY"/>
    <s v="SOLANO"/>
    <s v="RAFFY"/>
    <s v="2:00-2:30"/>
    <m/>
    <s v="2:00-2:30"/>
    <m/>
    <s v="2:00-2:30"/>
    <m/>
    <s v="DAY OFF"/>
    <s v="UPPC EXCLUSIVE"/>
    <n v="1"/>
    <m/>
    <n v="143"/>
  </r>
  <r>
    <x v="8"/>
    <s v="WESTERN VISAYAS"/>
    <s v="JUAN BILLAN"/>
    <x v="23"/>
    <s v="KIM ROVIN"/>
    <n v="1"/>
    <n v="1"/>
    <s v="GUIMARAS, ILOILO"/>
    <s v="ON BOARD"/>
    <n v="4.1666666666666664E-2"/>
    <n v="4.1666666666666664E-2"/>
    <s v="SOLANO ,RAFFY"/>
    <s v="SOLANO"/>
    <s v="RAFFY"/>
    <s v="3:00-3:30"/>
    <m/>
    <s v="3:00-3:30"/>
    <m/>
    <s v="3:00-3:30"/>
    <m/>
    <s v="DAY OFF"/>
    <s v="UPPC EXCLUSIVE"/>
    <n v="1"/>
    <m/>
    <n v="143"/>
  </r>
  <r>
    <x v="8"/>
    <s v="WESTERN VISAYAS"/>
    <s v="JUAN BILLAN"/>
    <x v="23"/>
    <s v="FLONI STORE"/>
    <n v="1"/>
    <n v="1"/>
    <s v="GUIMARAS, ILOILO"/>
    <s v="ON BOARD"/>
    <n v="4.1666666666666664E-2"/>
    <n v="4.1666666666666664E-2"/>
    <s v="SOLANO ,RAFFY"/>
    <s v="SOLANO"/>
    <s v="RAFFY"/>
    <s v="3:30-4:00"/>
    <m/>
    <s v="3:30-4:00"/>
    <m/>
    <s v="3:30-4:00"/>
    <m/>
    <s v="DAY OFF"/>
    <s v="UPPC EXCLUSIVE"/>
    <n v="1"/>
    <m/>
    <n v="143"/>
  </r>
  <r>
    <x v="8"/>
    <s v="WESTERN VISAYAS"/>
    <s v="JUAN BILLAN"/>
    <x v="23"/>
    <s v="GAITAN ISLAND"/>
    <n v="1"/>
    <n v="1"/>
    <s v="GUIMARAS, ILOILO"/>
    <s v="ON BOARD"/>
    <n v="4.1666666666666664E-2"/>
    <n v="4.1666666666666664E-2"/>
    <s v="SOLANO ,RAFFY"/>
    <s v="SOLANO"/>
    <s v="RAFFY"/>
    <m/>
    <s v="8:00-10:00"/>
    <m/>
    <s v="8:00-10:00"/>
    <m/>
    <s v="8:00-10:00"/>
    <s v="DAY OFF"/>
    <s v="UPPC EXCLUSIVE"/>
    <n v="1"/>
    <m/>
    <n v="143"/>
  </r>
  <r>
    <x v="8"/>
    <s v="WESTERN VISAYAS"/>
    <s v="JUAN BILLAN"/>
    <x v="23"/>
    <s v="SOUTHERN TRADING"/>
    <n v="1"/>
    <n v="1"/>
    <s v="GUIMARAS, ILOILO"/>
    <s v="ON BOARD"/>
    <n v="4.1666666666666664E-2"/>
    <n v="4.1666666666666664E-2"/>
    <s v="SOLANO ,RAFFY"/>
    <s v="SOLANO"/>
    <s v="RAFFY"/>
    <m/>
    <s v="10:00-11:30"/>
    <m/>
    <s v="10:00-11:30"/>
    <m/>
    <s v="10:00-11:30"/>
    <s v="DAY OFF"/>
    <s v="UPPC EXCLUSIVE"/>
    <n v="1"/>
    <m/>
    <n v="143"/>
  </r>
  <r>
    <x v="8"/>
    <s v="WESTERN VISAYAS"/>
    <s v="JUAN BILLAN"/>
    <x v="23"/>
    <s v="EVA STORE"/>
    <n v="1"/>
    <n v="1"/>
    <s v="GUIMARAS, ILOILO"/>
    <s v="ON BOARD"/>
    <n v="4.1666666666666664E-2"/>
    <n v="4.1666666666666664E-2"/>
    <s v="SOLANO ,RAFFY"/>
    <s v="SOLANO"/>
    <s v="RAFFY"/>
    <m/>
    <s v="1:00-1:30"/>
    <m/>
    <s v="1:00-1:30"/>
    <m/>
    <s v="1:00-1:30"/>
    <s v="DAY OFF"/>
    <s v="UPPC EXCLUSIVE"/>
    <n v="1"/>
    <m/>
    <n v="143"/>
  </r>
  <r>
    <x v="8"/>
    <s v="WESTERN VISAYAS"/>
    <s v="JUAN BILLAN"/>
    <x v="23"/>
    <s v="GAYAS STORE"/>
    <n v="1"/>
    <n v="1"/>
    <s v="GUIMARAS, ILOILO"/>
    <s v="ON BOARD"/>
    <n v="4.1666666666666664E-2"/>
    <n v="4.1666666666666664E-2"/>
    <s v="SOLANO ,RAFFY"/>
    <s v="SOLANO"/>
    <s v="RAFFY"/>
    <m/>
    <s v="1:30-2:00"/>
    <m/>
    <s v="1:30-2:00"/>
    <m/>
    <s v="1:30-2:00"/>
    <s v="DAY OFF"/>
    <s v="UPPC EXCLUSIVE"/>
    <n v="1"/>
    <m/>
    <n v="143"/>
  </r>
  <r>
    <x v="8"/>
    <s v="WESTERN VISAYAS"/>
    <s v="JUAN BILLAN"/>
    <x v="23"/>
    <s v="MYRIN'S PHARMACY"/>
    <n v="1"/>
    <n v="1"/>
    <s v="GUIMARAS, ILOILO"/>
    <s v="ON BOARD"/>
    <n v="4.1666666666666664E-2"/>
    <n v="4.1666666666666664E-2"/>
    <s v="SOLANO ,RAFFY"/>
    <s v="SOLANO"/>
    <s v="RAFFY"/>
    <m/>
    <s v="2:00-2:30"/>
    <m/>
    <s v="2:00-2:30"/>
    <m/>
    <s v="2:00-2:30"/>
    <s v="DAY OFF"/>
    <s v="UPPC EXCLUSIVE"/>
    <n v="1"/>
    <m/>
    <n v="143"/>
  </r>
  <r>
    <x v="8"/>
    <s v="WESTERN VISAYAS"/>
    <s v="JUAN BILLAN"/>
    <x v="23"/>
    <s v="PIT DRUGMART"/>
    <n v="1"/>
    <n v="1"/>
    <s v="GUIMARAS, ILOILO"/>
    <s v="ON BOARD"/>
    <n v="4.1666666666666664E-2"/>
    <n v="4.1666666666666664E-2"/>
    <s v="SOLANO ,RAFFY"/>
    <s v="SOLANO"/>
    <s v="RAFFY"/>
    <m/>
    <s v="2:30-2:45"/>
    <m/>
    <s v="2:30-2:45"/>
    <m/>
    <s v="2:30-2:45"/>
    <s v="DAY OFF"/>
    <s v="UPPC EXCLUSIVE"/>
    <n v="1"/>
    <m/>
    <n v="143"/>
  </r>
  <r>
    <x v="8"/>
    <s v="WESTERN VISAYAS"/>
    <s v="JUAN BILLAN"/>
    <x v="23"/>
    <s v="MISA STORE"/>
    <n v="1"/>
    <n v="1"/>
    <s v="GUIMARAS, ILOILO"/>
    <s v="ON BOARD"/>
    <n v="4.1666666666666664E-2"/>
    <n v="4.1666666666666664E-2"/>
    <s v="SOLANO ,RAFFY"/>
    <s v="SOLANO"/>
    <s v="RAFFY"/>
    <m/>
    <s v="2:45-3:00"/>
    <m/>
    <s v="2:45-3:00"/>
    <m/>
    <s v="2:45-3:00"/>
    <s v="DAY OFF"/>
    <s v="UPPC EXCLUSIVE"/>
    <n v="1"/>
    <m/>
    <n v="143"/>
  </r>
  <r>
    <x v="8"/>
    <s v="WESTERN VISAYAS"/>
    <s v="JUAN BILLAN"/>
    <x v="23"/>
    <s v="JADE STORE"/>
    <n v="1"/>
    <n v="1"/>
    <s v="GUIMARAS, ILOILO"/>
    <s v="ON BOARD"/>
    <n v="4.1666666666666664E-2"/>
    <n v="4.1666666666666664E-2"/>
    <s v="SOLANO ,RAFFY"/>
    <s v="SOLANO"/>
    <s v="RAFFY"/>
    <m/>
    <s v="3:00-3:30"/>
    <m/>
    <s v="3:00-3:30"/>
    <m/>
    <s v="3:00-3:30"/>
    <s v="DAY OFF"/>
    <s v="UPPC EXCLUSIVE"/>
    <n v="1"/>
    <m/>
    <n v="143"/>
  </r>
  <r>
    <x v="8"/>
    <s v="WESTERN VISAYAS"/>
    <s v="JUAN BILLAN"/>
    <x v="23"/>
    <s v="JOY REYES"/>
    <n v="1"/>
    <n v="1"/>
    <s v="GUIMARAS, ILOILO"/>
    <s v="ON BOARD"/>
    <n v="4.1666666666666664E-2"/>
    <n v="4.1666666666666664E-2"/>
    <s v="SOLANO ,RAFFY"/>
    <s v="SOLANO"/>
    <s v="RAFFY"/>
    <m/>
    <s v="3:30-4:00"/>
    <m/>
    <s v="3:30-4:00"/>
    <m/>
    <s v="3:30-4:00"/>
    <s v="DAY OFF"/>
    <s v="UPPC EXCLUSIVE"/>
    <n v="1"/>
    <m/>
    <n v="143"/>
  </r>
  <r>
    <x v="8"/>
    <s v="WESTERN VISAYAS"/>
    <s v="JUAN BILLAN"/>
    <x v="23"/>
    <s v="JORDAN MINIMART"/>
    <n v="1"/>
    <n v="1"/>
    <s v="GUIMARAS, ILOILO"/>
    <s v="ON BOARD"/>
    <n v="4.1666666666666664E-2"/>
    <n v="4.1666666666666664E-2"/>
    <s v="SOLANO ,RAFFY"/>
    <s v="SOLANO"/>
    <s v="RAFFY"/>
    <m/>
    <s v="4:00-5:00"/>
    <m/>
    <s v="4:00-5:00"/>
    <m/>
    <s v="4:00-5:00"/>
    <s v="DAY OFF"/>
    <s v="UPPC EXCLUSIVE"/>
    <n v="1"/>
    <m/>
    <n v="143"/>
  </r>
  <r>
    <x v="8"/>
    <s v="WESTERN VISAYAS"/>
    <s v="JUAN BILLAN"/>
    <x v="23"/>
    <s v="ANDREI STORE"/>
    <n v="1"/>
    <n v="1"/>
    <s v="GUIMARAS, ILOILO"/>
    <s v="ON BOARD"/>
    <n v="4.1666666666666664E-2"/>
    <n v="4.1666666666666664E-2"/>
    <s v="SOLANO ,RAFFY"/>
    <s v="SOLANO"/>
    <s v="RAFFY"/>
    <s v="4:00-5:00"/>
    <m/>
    <s v="4:00-5:00"/>
    <m/>
    <s v="4:00-5:00"/>
    <m/>
    <s v="DAY OFF"/>
    <s v="UPPC EXCLUSIVE"/>
    <n v="1"/>
    <m/>
    <n v="143"/>
  </r>
  <r>
    <x v="8"/>
    <s v="WESTERN VISAYAS"/>
    <s v="JUAN BILLAN"/>
    <x v="23"/>
    <s v="LEDI SUPEMART MAIN"/>
    <n v="1"/>
    <n v="1"/>
    <s v="ILOILO CITY"/>
    <s v="ON BOARD"/>
    <n v="0.33333333333333331"/>
    <n v="0.33333333333333331"/>
    <s v="AVANCENA ,RICHARD"/>
    <s v="AVANCENA"/>
    <s v="RICHARD"/>
    <s v="9:00-1:00"/>
    <s v="9:00-1:00"/>
    <s v="9:00-1:00"/>
    <s v="9:00-1:00"/>
    <s v="9:00-1:00"/>
    <s v="9:00-1:00"/>
    <s v="DAY OFF"/>
    <s v="UPPC/UCI"/>
    <n v="0.25"/>
    <m/>
    <n v="144"/>
  </r>
  <r>
    <x v="8"/>
    <s v="WESTERN VISAYAS"/>
    <s v="JUAN BILLAN"/>
    <x v="23"/>
    <s v="LEDI SUPEMART JARO"/>
    <n v="1"/>
    <n v="1"/>
    <s v="ILOILO CITY"/>
    <s v="ON BOARD"/>
    <n v="0.33333333333333331"/>
    <n v="0.33333333333333331"/>
    <s v="AVANCENA ,RICHARD"/>
    <s v="AVANCENA"/>
    <s v="RICHARD"/>
    <s v="2:00-6:00"/>
    <m/>
    <s v="2:00-6:00"/>
    <m/>
    <s v="2:00-6:00"/>
    <m/>
    <s v="DAY OFF"/>
    <s v="UPPC/UCI"/>
    <n v="0.25"/>
    <m/>
    <n v="144"/>
  </r>
  <r>
    <x v="8"/>
    <s v="WESTERN VISAYAS"/>
    <s v="JUAN BILLAN"/>
    <x v="23"/>
    <s v="LEDI SUPEMART ALDEGUER"/>
    <n v="1"/>
    <n v="1"/>
    <s v="ILOILO CITY"/>
    <s v="ON BOARD"/>
    <n v="0.33333333333333331"/>
    <n v="0.33333333333333331"/>
    <s v="AVANCENA ,RICHARD"/>
    <s v="AVANCENA"/>
    <s v="RICHARD"/>
    <m/>
    <s v="2:00-6:00"/>
    <m/>
    <s v="2:00-6:00"/>
    <m/>
    <s v="2:00-6:00"/>
    <s v="DAY OFF"/>
    <s v="UPPC/UCI"/>
    <n v="0.25"/>
    <m/>
    <n v="144"/>
  </r>
  <r>
    <x v="8"/>
    <s v="WESTERN VISAYAS"/>
    <s v="JUAN BILLAN"/>
    <x v="23"/>
    <s v="GAISANO PASSI"/>
    <n v="1"/>
    <n v="1"/>
    <s v="PASSI CITY, ILOILO"/>
    <s v="ON BOARD"/>
    <n v="1"/>
    <m/>
    <s v="ESCALERA, ADRIAN"/>
    <s v="ESCALERA"/>
    <s v="ADRIAN"/>
    <s v="8:30-6:30"/>
    <s v="8:30-6:30"/>
    <s v="8:30-6:30"/>
    <s v="DAY OFF"/>
    <s v="8:30-6:30"/>
    <s v="8:30-6:30"/>
    <s v="8:30-6:30"/>
    <s v="UPPC/UCI"/>
    <n v="0.25"/>
    <m/>
    <n v="145"/>
  </r>
  <r>
    <x v="8"/>
    <s v="WESTERN VISAYAS"/>
    <s v="JUAN BILLAN"/>
    <x v="23"/>
    <s v="GAISANO CITY LAPAZ"/>
    <n v="1"/>
    <n v="1"/>
    <s v="ILOILO CITY"/>
    <s v="ON BOARD"/>
    <n v="1"/>
    <n v="1"/>
    <s v="SANTIANES ,JOHN MARVIN"/>
    <s v="SANTIANES"/>
    <s v="JOHN MARVIN"/>
    <s v="DAY OFF"/>
    <s v="10:00-12:00/2:00-8:00"/>
    <s v="10:00-12:00/2:00-8:00"/>
    <s v="10:00-12:00/2:00-8:00"/>
    <s v="10:00-12:00/2:00-8:00"/>
    <s v="10:00-12:00/2:00-8:00"/>
    <s v="10:00-12:00/2:00-8:00"/>
    <s v="UPPC/PVM/UCI"/>
    <n v="0.25"/>
    <m/>
    <n v="147"/>
  </r>
  <r>
    <x v="8"/>
    <s v="WESTERN VISAYAS"/>
    <s v="JUAN BILLAN"/>
    <x v="23"/>
    <s v="GAISANO CITY OTON"/>
    <n v="1"/>
    <n v="1"/>
    <s v="OTON, ILOILO"/>
    <s v="ON BOARD"/>
    <n v="0.5"/>
    <n v="0.5"/>
    <s v="BUENDICHO ,IRENE"/>
    <s v="BUENDICHO"/>
    <s v="IRENE"/>
    <s v="9:00-1:00"/>
    <s v="9:00-1:00"/>
    <s v="9:00-1:00"/>
    <s v="9:00-1:00"/>
    <s v="9:00-1:00"/>
    <s v="9:00-1:00"/>
    <s v="DAY OFF"/>
    <s v="UPPC/UCI"/>
    <n v="0.25"/>
    <m/>
    <n v="148"/>
  </r>
  <r>
    <x v="8"/>
    <s v="WESTERN VISAYAS"/>
    <s v="JUAN BILLAN"/>
    <x v="23"/>
    <s v="GAISANO GUANCO"/>
    <n v="1"/>
    <n v="1"/>
    <s v="ILOILO CITY"/>
    <s v="ON BOARD"/>
    <n v="0.5"/>
    <n v="0.5"/>
    <s v="BUENDICHO ,IRENE"/>
    <s v="BUENDICHO"/>
    <s v="IRENE"/>
    <s v="3:00-7:00"/>
    <s v="3:00-7:00"/>
    <s v="3:00-7:00"/>
    <s v="3:00-7:00"/>
    <s v="3:00-7:00"/>
    <s v="3:00-7:00"/>
    <s v="DAY OFF"/>
    <s v="UPPC/UCI"/>
    <n v="0.25"/>
    <m/>
    <n v="148"/>
  </r>
  <r>
    <x v="8"/>
    <s v="WESTERN VISAYAS"/>
    <s v="JUAN BILLAN"/>
    <x v="23"/>
    <s v="ILOIO SUPERMART TACAS"/>
    <n v="1"/>
    <n v="1"/>
    <s v="ILOILO CITY"/>
    <s v="ON BOARD"/>
    <n v="0.33333333333333331"/>
    <n v="0.33333333333333331"/>
    <s v="SIMBULAN ,LORENELITO"/>
    <s v="SIMBULAN"/>
    <s v="LORENELITO"/>
    <m/>
    <m/>
    <m/>
    <m/>
    <m/>
    <m/>
    <m/>
    <s v="UPPC EXCLUSIVE"/>
    <n v="1"/>
    <m/>
    <n v="149"/>
  </r>
  <r>
    <x v="8"/>
    <s v="WESTERN VISAYAS"/>
    <s v="JUAN BILLAN"/>
    <x v="23"/>
    <s v="ILOILO SUPERMART SUPER"/>
    <n v="1"/>
    <n v="1"/>
    <s v="ILOILO CITY"/>
    <s v="ON BOARD"/>
    <n v="0.33333333333333331"/>
    <n v="0.33333333333333331"/>
    <s v="SIMBULAN ,LORENELITO"/>
    <s v="SIMBULAN"/>
    <s v="LORENELITO"/>
    <m/>
    <m/>
    <m/>
    <m/>
    <m/>
    <m/>
    <m/>
    <s v="UPPC EXCLUSIVE"/>
    <n v="1"/>
    <m/>
    <n v="149"/>
  </r>
  <r>
    <x v="8"/>
    <s v="WESTERN VISAYAS"/>
    <s v="JUAN BILLAN"/>
    <x v="23"/>
    <s v="ILOILO SUPERMART WASHINGTON"/>
    <n v="0.5"/>
    <n v="0.5"/>
    <s v="ILOILO CITY"/>
    <s v="ON BOARD"/>
    <n v="0.33333333333333331"/>
    <n v="0.33333333333333331"/>
    <s v="SIMBULAN ,LORENELITO"/>
    <s v="SIMBULAN"/>
    <s v="LORENELITO"/>
    <m/>
    <m/>
    <m/>
    <m/>
    <m/>
    <m/>
    <m/>
    <s v="UPPC EXCLUSIVE"/>
    <n v="1"/>
    <m/>
    <n v="149"/>
  </r>
  <r>
    <x v="8"/>
    <s v="WESTERN VISAYAS"/>
    <s v="JUAN BILLAN"/>
    <x v="23"/>
    <s v="NEW MASTER BAZAR"/>
    <n v="1"/>
    <n v="1"/>
    <s v="ILOILO CITY"/>
    <s v="ON BOARD"/>
    <n v="7.1428571428571425E-2"/>
    <n v="7.1428571428571425E-2"/>
    <s v="EFONDO ,JELODIN JR"/>
    <s v="EFONDO"/>
    <s v="JELODIN JR"/>
    <s v="8:00-10:00"/>
    <m/>
    <m/>
    <m/>
    <m/>
    <s v="8:00-10:00"/>
    <s v="DAY OFF"/>
    <s v="UPPC EXCLUSIVE"/>
    <n v="1"/>
    <m/>
    <n v="127"/>
  </r>
  <r>
    <x v="8"/>
    <s v="WESTERN VISAYAS"/>
    <s v="JUAN BILLAN"/>
    <x v="23"/>
    <s v="OTANI BAZAR"/>
    <n v="1"/>
    <n v="1"/>
    <s v="ILOILO CITY"/>
    <s v="ON BOARD"/>
    <n v="7.1428571428571425E-2"/>
    <n v="7.1428571428571425E-2"/>
    <s v="EFONDO ,JELODIN JR"/>
    <s v="EFONDO"/>
    <s v="JELODIN JR"/>
    <s v="10:00-12:00"/>
    <m/>
    <m/>
    <m/>
    <m/>
    <s v="10:00-12:00"/>
    <s v="DAY OFF"/>
    <s v="UPPC EXCLUSIVE"/>
    <n v="1"/>
    <m/>
    <n v="127"/>
  </r>
  <r>
    <x v="8"/>
    <s v="WESTERN VISAYAS"/>
    <s v="JUAN BILLAN"/>
    <x v="23"/>
    <s v="LIMSI"/>
    <n v="1"/>
    <n v="1"/>
    <s v="ILOILO CITY"/>
    <s v="ON BOARD"/>
    <n v="7.1428571428571425E-2"/>
    <n v="7.1428571428571425E-2"/>
    <s v="EFONDO ,JELODIN JR"/>
    <s v="EFONDO"/>
    <s v="JELODIN JR"/>
    <m/>
    <m/>
    <s v="8:00-10:00"/>
    <m/>
    <m/>
    <m/>
    <s v="DAY OFF"/>
    <s v="UPPC EXCLUSIVE"/>
    <n v="1"/>
    <m/>
    <n v="127"/>
  </r>
  <r>
    <x v="8"/>
    <s v="WESTERN VISAYAS"/>
    <s v="JUAN BILLAN"/>
    <x v="23"/>
    <s v="ILOILO MARISON"/>
    <n v="1"/>
    <n v="1"/>
    <s v="ILOILO CITY"/>
    <s v="ON BOARD"/>
    <n v="7.1428571428571425E-2"/>
    <n v="7.1428571428571425E-2"/>
    <s v="EFONDO ,JELODIN JR"/>
    <s v="EFONDO"/>
    <s v="JELODIN JR"/>
    <m/>
    <m/>
    <s v="10:00-12:00"/>
    <m/>
    <m/>
    <m/>
    <s v="DAY OFF"/>
    <s v="UPPC EXCLUSIVE"/>
    <n v="1"/>
    <m/>
    <n v="127"/>
  </r>
  <r>
    <x v="8"/>
    <s v="WESTERN VISAYAS"/>
    <s v="JUAN BILLAN"/>
    <x v="23"/>
    <s v="NEW ISLAND BAZAR"/>
    <n v="1"/>
    <n v="1"/>
    <s v="ILOILO CITY"/>
    <s v="ON BOARD"/>
    <n v="7.1428571428571425E-2"/>
    <n v="7.1428571428571425E-2"/>
    <s v="EFONDO ,JELODIN JR"/>
    <s v="EFONDO"/>
    <s v="JELODIN JR"/>
    <s v="1:00-5:00"/>
    <m/>
    <s v="1:00-5:00"/>
    <m/>
    <m/>
    <s v="1:00-5:00"/>
    <s v="DAY OFF"/>
    <s v="UPPC EXCLUSIVE"/>
    <n v="1"/>
    <m/>
    <n v="127"/>
  </r>
  <r>
    <x v="8"/>
    <s v="WESTERN VISAYAS"/>
    <s v="JUAN BILLAN"/>
    <x v="23"/>
    <s v="LICANDA'S SAN MIGUEL"/>
    <n v="1"/>
    <n v="1"/>
    <s v="SAN MIGUEL, ILOILO"/>
    <s v="ON BOARD"/>
    <n v="7.1428571428571425E-2"/>
    <n v="7.1428571428571425E-2"/>
    <s v="EFONDO ,JELODIN JR"/>
    <s v="EFONDO"/>
    <s v="JELODIN JR"/>
    <m/>
    <s v="8:00-12:00"/>
    <m/>
    <m/>
    <m/>
    <m/>
    <s v="DAY OFF"/>
    <s v="UPPC EXCLUSIVE"/>
    <n v="1"/>
    <m/>
    <n v="127"/>
  </r>
  <r>
    <x v="8"/>
    <s v="WESTERN VISAYAS"/>
    <s v="JUAN BILLAN"/>
    <x v="23"/>
    <s v="7R GROCERY"/>
    <n v="1"/>
    <n v="1"/>
    <s v="SAN MIGUEL, ILOILO"/>
    <s v="ON BOARD"/>
    <n v="7.1428571428571425E-2"/>
    <n v="7.1428571428571425E-2"/>
    <s v="EFONDO ,JELODIN JR"/>
    <s v="EFONDO"/>
    <s v="JELODIN JR"/>
    <m/>
    <s v="1:00-5:00"/>
    <m/>
    <m/>
    <m/>
    <m/>
    <s v="DAY OFF"/>
    <s v="UPPC EXCLUSIVE"/>
    <n v="1"/>
    <m/>
    <n v="127"/>
  </r>
  <r>
    <x v="8"/>
    <s v="WESTERN VISAYAS"/>
    <s v="JUAN BILLAN"/>
    <x v="23"/>
    <s v="LONGWIN SUPERMARKET"/>
    <n v="1"/>
    <n v="1"/>
    <s v="JARO, ILOILO CITY"/>
    <s v="ON BOARD"/>
    <n v="7.1428571428571425E-2"/>
    <n v="7.1428571428571425E-2"/>
    <s v="EFONDO ,JELODIN JR"/>
    <s v="EFONDO"/>
    <s v="JELODIN JR"/>
    <m/>
    <m/>
    <m/>
    <m/>
    <m/>
    <m/>
    <s v="DAY OFF"/>
    <s v="UPPC EXCLUSIVE"/>
    <n v="1"/>
    <m/>
    <n v="127"/>
  </r>
  <r>
    <x v="8"/>
    <s v="WESTERN VISAYAS"/>
    <s v="JUAN BILLAN"/>
    <x v="23"/>
    <s v="DOODS"/>
    <n v="1"/>
    <n v="1"/>
    <s v="GUIMARAS, ILOILO"/>
    <s v="ON BOARD"/>
    <n v="4.1666666666666664E-2"/>
    <n v="4.1666666666666664E-2"/>
    <s v="SOLANO ,RAFFY"/>
    <s v="SOLANO"/>
    <s v="RAFFY"/>
    <m/>
    <s v="11:30-12:00"/>
    <m/>
    <s v="11:30-12:00"/>
    <m/>
    <s v="11:30-12:00"/>
    <s v="DAY OFF"/>
    <s v="UPPC EXCLUSIVE"/>
    <n v="1"/>
    <m/>
    <n v="143"/>
  </r>
  <r>
    <x v="8"/>
    <s v="WESTERN VISAYAS"/>
    <s v="JUAN BILLAN"/>
    <x v="23"/>
    <s v="LICANDA'S VARIETY STORE 3"/>
    <n v="1"/>
    <n v="1"/>
    <s v="ANTIQUE, ILOILO"/>
    <s v="ON BOARD"/>
    <n v="0.14285714285714285"/>
    <n v="0.14285714285714285"/>
    <s v="UMADHAY ,APRIL ROSE"/>
    <s v="UMADHAY"/>
    <s v="APRIL ROSE"/>
    <m/>
    <m/>
    <m/>
    <m/>
    <s v="1:00-3:00"/>
    <m/>
    <s v="DAY OFF"/>
    <s v="UPPC EXCLUSIVE"/>
    <n v="1"/>
    <m/>
    <n v="142"/>
  </r>
  <r>
    <x v="8"/>
    <s v="WESTERN VISAYAS"/>
    <s v="JUAN BILLAN"/>
    <x v="23"/>
    <s v="LICANDA'S VARIETY STORE 2"/>
    <n v="1"/>
    <n v="1"/>
    <s v="ANTIQUE, ILOILO"/>
    <s v="ON BOARD"/>
    <n v="0.14285714285714285"/>
    <n v="0.14285714285714285"/>
    <s v="UMADHAY ,APRIL ROSE"/>
    <s v="UMADHAY"/>
    <s v="APRIL ROSE"/>
    <m/>
    <s v="10:00-12:00"/>
    <m/>
    <s v="10:00-12:00"/>
    <m/>
    <s v="10:00-12:00"/>
    <s v="DAY OFF"/>
    <s v="UPPC EXCLUSIVE"/>
    <n v="1"/>
    <m/>
    <n v="142"/>
  </r>
  <r>
    <x v="8"/>
    <s v="WESTERN VISAYAS"/>
    <s v="JUAN BILLAN"/>
    <x v="23"/>
    <s v="LICANDA'S VARIETY STORE 4"/>
    <n v="1"/>
    <n v="1"/>
    <s v="ANTIQUE, ILOILO"/>
    <s v="ON BOARD"/>
    <n v="0.14285714285714285"/>
    <n v="0.14285714285714285"/>
    <s v="UMADHAY ,APRIL ROSE"/>
    <s v="UMADHAY"/>
    <s v="APRIL ROSE"/>
    <m/>
    <m/>
    <m/>
    <m/>
    <s v="10:00-12:00"/>
    <m/>
    <s v="DAY OFF"/>
    <s v="UPPC EXCLUSIVE"/>
    <n v="1"/>
    <m/>
    <n v="142"/>
  </r>
  <r>
    <x v="8"/>
    <s v="WESTERN VISAYAS"/>
    <s v="JUAN BILLAN"/>
    <x v="23"/>
    <s v="CHEDRIE STORE"/>
    <n v="1"/>
    <n v="1"/>
    <s v="GUIMARAS, ILOILO"/>
    <s v="ON BOARD"/>
    <n v="4.1666666666666664E-2"/>
    <n v="4.1666666666666664E-2"/>
    <s v="SOLANO ,RAFFY"/>
    <s v="SOLANO"/>
    <s v="RAFFY"/>
    <s v="4:00-5:00"/>
    <m/>
    <s v="4:00-5:00"/>
    <m/>
    <s v="4:00-5:00"/>
    <m/>
    <s v="DAY OFF"/>
    <s v="UPPC EXCLUSIVE"/>
    <n v="1"/>
    <m/>
    <n v="143"/>
  </r>
  <r>
    <x v="8"/>
    <s v="WESTERN VISAYAS"/>
    <s v="JUAN BILLAN"/>
    <x v="23"/>
    <s v="HANZEL PHARMACY"/>
    <n v="1"/>
    <n v="1"/>
    <s v="GUIMARAS, ILOILO"/>
    <s v="ON BOARD"/>
    <n v="4.1666666666666664E-2"/>
    <n v="4.1666666666666664E-2"/>
    <s v="SOLANO ,RAFFY"/>
    <s v="SOLANO"/>
    <s v="RAFFY"/>
    <m/>
    <s v="10:00-11:00"/>
    <m/>
    <s v="10:00-11:00"/>
    <m/>
    <s v="10:00-11:00"/>
    <s v="DAY OFF"/>
    <s v="UPPC EXCLUSIVE"/>
    <n v="1"/>
    <m/>
    <n v="143"/>
  </r>
  <r>
    <x v="8"/>
    <s v="WESTERN VISAYAS"/>
    <s v="JUAN BILLAN"/>
    <x v="23"/>
    <s v="ANGELA STORE"/>
    <n v="1"/>
    <n v="1"/>
    <s v="GUIMARAS, ILOILO"/>
    <s v="ON BOARD"/>
    <n v="4.1666666666666664E-2"/>
    <n v="4.1666666666666664E-2"/>
    <s v="SOLANO ,RAFFY"/>
    <s v="SOLANO"/>
    <s v="RAFFY"/>
    <m/>
    <s v="4:00-5:00"/>
    <m/>
    <s v="4:00-5:00"/>
    <m/>
    <s v="4:00-5:00"/>
    <s v="DAY OFF"/>
    <s v="UPPC EXCLUSIVE"/>
    <n v="1"/>
    <m/>
    <n v="143"/>
  </r>
  <r>
    <x v="9"/>
    <s v="MIN"/>
    <s v="LESTER QUINEMON"/>
    <x v="24"/>
    <s v="TRENDLINE"/>
    <n v="1"/>
    <m/>
    <s v="VALENCIA BUKIDNON"/>
    <s v="FOR POOLING 5"/>
    <n v="0.125"/>
    <m/>
    <m/>
    <m/>
    <m/>
    <s v="1:00-3:00"/>
    <m/>
    <s v="1:00-3:00"/>
    <m/>
    <m/>
    <s v="1:00-3:00"/>
    <s v="DAY OFF"/>
    <s v="UPPC/PVM"/>
    <n v="0.25"/>
    <m/>
    <n v="179"/>
  </r>
  <r>
    <x v="9"/>
    <s v="MIN"/>
    <s v="LESTER QUINEMON"/>
    <x v="24"/>
    <s v="VEDMORE"/>
    <n v="1"/>
    <m/>
    <s v="VALENCIA BUKIDNON"/>
    <s v="FOR POOLING 5"/>
    <n v="0.125"/>
    <m/>
    <m/>
    <m/>
    <m/>
    <s v="10:00-12:00"/>
    <m/>
    <s v="10:00-12:00"/>
    <s v="3:00-5:00"/>
    <m/>
    <s v="3:00-5:00"/>
    <s v="DAY OFF"/>
    <s v="UPPC/PVM"/>
    <n v="0.25"/>
    <m/>
    <n v="179"/>
  </r>
  <r>
    <x v="9"/>
    <s v="MIN"/>
    <s v="LESTER QUINEMON"/>
    <x v="24"/>
    <s v="BUPHARCO VALENCIA"/>
    <n v="1"/>
    <m/>
    <s v="VALENCIA BUKIDNON"/>
    <s v="FOR POOLING 5"/>
    <n v="0.125"/>
    <m/>
    <m/>
    <m/>
    <m/>
    <m/>
    <s v="3:00-4:00"/>
    <m/>
    <m/>
    <s v="3:00-4:00"/>
    <m/>
    <s v="DAY OFF"/>
    <s v="UPPC/PVM"/>
    <n v="0.25"/>
    <m/>
    <n v="179"/>
  </r>
  <r>
    <x v="9"/>
    <s v="MIN"/>
    <s v="LESTER QUINEMON"/>
    <x v="24"/>
    <s v="D7 GIFTS STORE"/>
    <n v="1"/>
    <m/>
    <s v="VALENCIA BUKIDNON"/>
    <s v="FOR POOLING 5"/>
    <n v="0.125"/>
    <m/>
    <m/>
    <m/>
    <m/>
    <m/>
    <m/>
    <m/>
    <m/>
    <s v="1:00-3:00"/>
    <m/>
    <s v="DAY OFF"/>
    <s v="UPPC/PVM"/>
    <n v="0.25"/>
    <m/>
    <n v="179"/>
  </r>
  <r>
    <x v="9"/>
    <s v="MIN"/>
    <s v="LESTER QUINEMON"/>
    <x v="24"/>
    <s v="NVM"/>
    <n v="1"/>
    <m/>
    <s v="VALENCIA BUKIDNON"/>
    <s v="FOR POOLING 5"/>
    <n v="0.125"/>
    <m/>
    <m/>
    <m/>
    <m/>
    <s v="3:00-5:00"/>
    <s v="10:00-12:00"/>
    <s v="3:00-5:00"/>
    <s v="8:00-10:00"/>
    <s v="8:00-10:00"/>
    <s v="8:00-10:00"/>
    <s v="DAY OFF"/>
    <s v="UPPC/PVM"/>
    <n v="0.25"/>
    <m/>
    <n v="179"/>
  </r>
  <r>
    <x v="9"/>
    <s v="MIN"/>
    <s v="LESTER QUINEMON"/>
    <x v="24"/>
    <s v="ROYPLAZA"/>
    <n v="1"/>
    <m/>
    <s v="VALENCIA BUKIDNON"/>
    <s v="FOR POOLING 5"/>
    <n v="0.125"/>
    <m/>
    <m/>
    <m/>
    <m/>
    <s v="8:00-10:00"/>
    <s v="8:00-10:00"/>
    <s v="8:00-10:00"/>
    <s v="10:00-12:00"/>
    <s v="10:00-12:00"/>
    <s v="10:00-12:00"/>
    <s v="DAY OFF"/>
    <s v="UPPC/PVM"/>
    <n v="0.25"/>
    <m/>
    <n v="179"/>
  </r>
  <r>
    <x v="9"/>
    <s v="MIN"/>
    <s v="LESTER QUINEMON"/>
    <x v="24"/>
    <s v="METRO GOLD VALENCIA"/>
    <n v="1"/>
    <m/>
    <s v="VALENCIA BUKIDNON"/>
    <s v="FOR POOLING 5"/>
    <n v="0.125"/>
    <m/>
    <m/>
    <m/>
    <m/>
    <m/>
    <s v="1:00-3:00"/>
    <m/>
    <s v="1:00-3:00"/>
    <m/>
    <m/>
    <s v="DAY OFF"/>
    <s v="UPPC/PVM"/>
    <n v="0.25"/>
    <m/>
    <n v="179"/>
  </r>
  <r>
    <x v="9"/>
    <s v="MIN"/>
    <s v="LESTER QUINEMON"/>
    <x v="24"/>
    <s v="SANTIAGO VALENCIA"/>
    <n v="1"/>
    <m/>
    <s v="VALENCIA CITY BUKIDNON"/>
    <s v="FOR POOLING 5"/>
    <n v="0.125"/>
    <m/>
    <m/>
    <m/>
    <m/>
    <m/>
    <s v="3:00-400"/>
    <m/>
    <m/>
    <s v="4:00-5:00"/>
    <m/>
    <s v="DAY OFF"/>
    <s v="UPPC/PVM"/>
    <n v="0.25"/>
    <m/>
    <n v="179"/>
  </r>
  <r>
    <x v="9"/>
    <s v="MIN"/>
    <s v="LESTER QUINEMON"/>
    <x v="24"/>
    <s v="ALONA ENTERPRISES"/>
    <n v="1"/>
    <n v="1"/>
    <s v="DON CARLOS BUKIDNON"/>
    <s v="ON BOARD"/>
    <n v="5.8823529411764705E-2"/>
    <n v="5.8823529411764705E-2"/>
    <s v="BERSALONA ,MARJUN"/>
    <s v="BERSALONA"/>
    <s v="MARJUN"/>
    <s v="8:00-9:00"/>
    <m/>
    <s v="8:00-9:00"/>
    <m/>
    <m/>
    <m/>
    <s v="DAY OFF"/>
    <s v="UPPC EXCLUSIVE"/>
    <n v="1"/>
    <m/>
    <n v="180"/>
  </r>
  <r>
    <x v="9"/>
    <s v="MIN"/>
    <s v="LESTER QUINEMON"/>
    <x v="24"/>
    <s v="TWINS SUPERMARKET"/>
    <n v="1"/>
    <n v="1"/>
    <s v="DON CARLOS BUKIDNON"/>
    <s v="ON BOARD"/>
    <n v="5.8823529411764705E-2"/>
    <n v="5.8823529411764705E-2"/>
    <s v="BERSALONA ,MARJUN"/>
    <s v="BERSALONA"/>
    <s v="MARJUN"/>
    <s v="9:00-10:00"/>
    <m/>
    <s v="9:00-10:00"/>
    <m/>
    <m/>
    <m/>
    <s v="DAY OFF"/>
    <s v="UPPC EXCLUSIVE"/>
    <n v="1"/>
    <m/>
    <n v="180"/>
  </r>
  <r>
    <x v="9"/>
    <s v="MIN"/>
    <s v="LESTER QUINEMON"/>
    <x v="24"/>
    <s v="LYNARD STORE"/>
    <n v="1"/>
    <n v="1"/>
    <s v="DON CARLOS BUKIDNON"/>
    <s v="ON BOARD"/>
    <n v="5.8823529411764705E-2"/>
    <n v="5.8823529411764705E-2"/>
    <s v="BERSALONA ,MARJUN"/>
    <s v="BERSALONA"/>
    <s v="MARJUN"/>
    <s v="10:00-11:00"/>
    <m/>
    <s v="10:00-11:00"/>
    <m/>
    <m/>
    <m/>
    <s v="DAY OFF"/>
    <s v="UPPC EXCLUSIVE"/>
    <n v="1"/>
    <m/>
    <n v="180"/>
  </r>
  <r>
    <x v="9"/>
    <s v="MIN"/>
    <s v="LESTER QUINEMON"/>
    <x v="24"/>
    <s v="CAMPO AMOR"/>
    <n v="1"/>
    <n v="1"/>
    <s v="DON CARLOS BUKIDNON"/>
    <s v="ON BOARD"/>
    <n v="5.8823529411764705E-2"/>
    <n v="5.8823529411764705E-2"/>
    <s v="BERSALONA ,MARJUN"/>
    <s v="BERSALONA"/>
    <s v="MARJUN"/>
    <s v="11:00-12:00"/>
    <m/>
    <s v="11:00-12:00"/>
    <m/>
    <m/>
    <m/>
    <s v="DAY OFF"/>
    <s v="UPPC EXCLUSIVE"/>
    <n v="1"/>
    <m/>
    <n v="180"/>
  </r>
  <r>
    <x v="9"/>
    <s v="MIN"/>
    <s v="LESTER QUINEMON"/>
    <x v="24"/>
    <s v="SIDE WAY MART"/>
    <n v="1"/>
    <n v="1"/>
    <s v="DON CARLOS BUKIDNON"/>
    <s v="ON BOARD"/>
    <n v="5.8823529411764705E-2"/>
    <n v="5.8823529411764705E-2"/>
    <s v="BERSALONA ,MARJUN"/>
    <s v="BERSALONA"/>
    <s v="MARJUN"/>
    <s v="1:00-2:00"/>
    <m/>
    <s v="1:00-2:00"/>
    <m/>
    <m/>
    <m/>
    <s v="DAY OFF"/>
    <s v="UPPC EXCLUSIVE"/>
    <n v="1"/>
    <m/>
    <n v="180"/>
  </r>
  <r>
    <x v="9"/>
    <s v="MIN"/>
    <s v="LESTER QUINEMON"/>
    <x v="24"/>
    <s v="3 KINGS"/>
    <n v="1"/>
    <n v="1"/>
    <s v="DON CARLOS BUKIDNON"/>
    <s v="ON BOARD"/>
    <n v="5.8823529411764705E-2"/>
    <n v="5.8823529411764705E-2"/>
    <s v="BERSALONA ,MARJUN"/>
    <s v="BERSALONA"/>
    <s v="MARJUN"/>
    <s v="2:00-3:00"/>
    <m/>
    <s v="2:00-3:00"/>
    <m/>
    <m/>
    <m/>
    <s v="DAY OFF"/>
    <s v="UPPC EXCLUSIVE"/>
    <n v="1"/>
    <m/>
    <n v="180"/>
  </r>
  <r>
    <x v="9"/>
    <s v="MIN"/>
    <s v="LESTER QUINEMON"/>
    <x v="24"/>
    <s v="TAACA ENTERPRISES(NEW STORE"/>
    <n v="1"/>
    <n v="1"/>
    <s v="DON CARLOS BUKIDNON"/>
    <s v="ON BOARD"/>
    <n v="5.8823529411764705E-2"/>
    <n v="5.8823529411764705E-2"/>
    <s v="BERSALONA ,MARJUN"/>
    <s v="BERSALONA"/>
    <s v="MARJUN"/>
    <s v="3:00-4:00"/>
    <m/>
    <s v="3:00-4:00"/>
    <m/>
    <m/>
    <m/>
    <s v="DAY OFF"/>
    <s v="UPPC EXCLUSIVE"/>
    <n v="1"/>
    <m/>
    <n v="180"/>
  </r>
  <r>
    <x v="9"/>
    <s v="MIN"/>
    <s v="LESTER QUINEMON"/>
    <x v="24"/>
    <s v="STA. MONICA (NEW STORE"/>
    <n v="1"/>
    <n v="1"/>
    <s v="DON CARLOS BUKIDNON"/>
    <s v="ON BOARD"/>
    <n v="5.8823529411764705E-2"/>
    <n v="5.8823529411764705E-2"/>
    <s v="BERSALONA ,MARJUN"/>
    <s v="BERSALONA"/>
    <s v="MARJUN"/>
    <s v="4:00-5:00"/>
    <m/>
    <s v="4:00-5:00"/>
    <m/>
    <m/>
    <m/>
    <s v="DAY OFF"/>
    <s v="UPPC EXCLUSIVE"/>
    <n v="1"/>
    <m/>
    <n v="180"/>
  </r>
  <r>
    <x v="9"/>
    <s v="MIN"/>
    <s v="LESTER QUINEMON"/>
    <x v="24"/>
    <s v="GROCERS KING"/>
    <n v="1"/>
    <n v="1"/>
    <s v="DAMULOG BUKIDNON"/>
    <s v="ON BOARD"/>
    <n v="5.8823529411764705E-2"/>
    <n v="5.8823529411764705E-2"/>
    <s v="BERSALONA ,MARJUN"/>
    <s v="BERSALONA"/>
    <s v="MARJUN"/>
    <m/>
    <s v="8:00-9:00"/>
    <m/>
    <s v="8:00-9:00"/>
    <m/>
    <m/>
    <s v="DAY OFF"/>
    <s v="UPPC EXCLUSIVE"/>
    <n v="1"/>
    <m/>
    <n v="180"/>
  </r>
  <r>
    <x v="9"/>
    <s v="MIN"/>
    <s v="LESTER QUINEMON"/>
    <x v="24"/>
    <s v="ALINE STORE"/>
    <n v="1"/>
    <n v="1"/>
    <s v="KIBAWE BUKIDNON"/>
    <s v="ON BOARD"/>
    <n v="5.8823529411764705E-2"/>
    <n v="5.8823529411764705E-2"/>
    <s v="BERSALONA ,MARJUN"/>
    <s v="BERSALONA"/>
    <s v="MARJUN"/>
    <m/>
    <s v="9:00-10:00"/>
    <m/>
    <s v="9:00-10:00"/>
    <m/>
    <m/>
    <s v="DAY OFF"/>
    <s v="UPPC EXCLUSIVE"/>
    <n v="1"/>
    <m/>
    <n v="180"/>
  </r>
  <r>
    <x v="9"/>
    <s v="MIN"/>
    <s v="LESTER QUINEMON"/>
    <x v="24"/>
    <s v="DCG GROCERS"/>
    <n v="1"/>
    <n v="1"/>
    <s v="DANGCAGAN BUKIDNON"/>
    <s v="ON BOARD"/>
    <n v="5.8823529411764705E-2"/>
    <n v="5.8823529411764705E-2"/>
    <s v="BERSALONA ,MARJUN"/>
    <s v="BERSALONA"/>
    <s v="MARJUN"/>
    <m/>
    <s v="10:00-12:00"/>
    <m/>
    <s v="10:00-12:00"/>
    <m/>
    <m/>
    <s v="DAY OFF"/>
    <s v="UPPC EXCLUSIVE"/>
    <n v="1"/>
    <m/>
    <n v="180"/>
  </r>
  <r>
    <x v="9"/>
    <s v="MIN"/>
    <s v="LESTER QUINEMON"/>
    <x v="24"/>
    <s v="YOUNG FARMERS"/>
    <n v="1"/>
    <n v="1"/>
    <s v="DANGCAGAN BUKIDNON"/>
    <s v="ON BOARD"/>
    <n v="5.8823529411764705E-2"/>
    <n v="5.8823529411764705E-2"/>
    <s v="BERSALONA ,MARJUN"/>
    <s v="BERSALONA"/>
    <s v="MARJUN"/>
    <m/>
    <s v="1:00-3:00"/>
    <m/>
    <s v="1:00-3:00"/>
    <m/>
    <m/>
    <s v="DAY OFF"/>
    <s v="UPPC EXCLUSIVE"/>
    <n v="1"/>
    <m/>
    <n v="180"/>
  </r>
  <r>
    <x v="9"/>
    <s v="MIN"/>
    <s v="LESTER QUINEMON"/>
    <x v="24"/>
    <s v="NINO NATAHN (NEW STORE)"/>
    <n v="1"/>
    <n v="1"/>
    <s v="DANGCAGAN BUKIDNON"/>
    <s v="ON BOARD"/>
    <n v="5.8823529411764705E-2"/>
    <n v="5.8823529411764705E-2"/>
    <s v="BERSALONA ,MARJUN"/>
    <s v="BERSALONA"/>
    <s v="MARJUN"/>
    <m/>
    <s v="3:00-5:00"/>
    <m/>
    <s v="3:00-5:00"/>
    <m/>
    <m/>
    <s v="DAY OFF"/>
    <s v="UPPC EXCLUSIVE"/>
    <n v="1"/>
    <m/>
    <n v="180"/>
  </r>
  <r>
    <x v="9"/>
    <s v="MIN"/>
    <s v="LESTER QUINEMON"/>
    <x v="24"/>
    <s v="SB STORE 1"/>
    <n v="1"/>
    <n v="1"/>
    <s v="QUEZON BUKIDNON"/>
    <s v="ON BOARD"/>
    <n v="5.8823529411764705E-2"/>
    <n v="5.8823529411764705E-2"/>
    <s v="BERSALONA ,MARJUN"/>
    <s v="BERSALONA"/>
    <s v="MARJUN"/>
    <m/>
    <m/>
    <m/>
    <m/>
    <s v="8:00-10:00"/>
    <s v="8:00-10:00"/>
    <s v="DAY OFF"/>
    <s v="UPPC EXCLUSIVE"/>
    <n v="1"/>
    <m/>
    <n v="180"/>
  </r>
  <r>
    <x v="9"/>
    <s v="MIN"/>
    <s v="LESTER QUINEMON"/>
    <x v="24"/>
    <s v="SB STORE 2 (NEW STORE)"/>
    <n v="1"/>
    <n v="1"/>
    <s v="QUEZON BUKIDNON"/>
    <s v="ON BOARD"/>
    <n v="5.8823529411764705E-2"/>
    <n v="5.8823529411764705E-2"/>
    <s v="BERSALONA ,MARJUN"/>
    <s v="BERSALONA"/>
    <s v="MARJUN"/>
    <m/>
    <m/>
    <m/>
    <m/>
    <s v="10:00-12:00"/>
    <s v="10:00-12:00"/>
    <s v="DAY OFF"/>
    <s v="UPPC EXCLUSIVE"/>
    <n v="1"/>
    <m/>
    <n v="180"/>
  </r>
  <r>
    <x v="9"/>
    <s v="MIN"/>
    <s v="LESTER QUINEMON"/>
    <x v="24"/>
    <s v="KRYZZ CHOICE"/>
    <n v="1"/>
    <n v="1"/>
    <s v="QUEZON BUKIDNON"/>
    <s v="ON BOARD"/>
    <n v="5.8823529411764705E-2"/>
    <n v="5.8823529411764705E-2"/>
    <s v="BERSALONA ,MARJUN"/>
    <s v="BERSALONA"/>
    <s v="MARJUN"/>
    <m/>
    <m/>
    <m/>
    <m/>
    <s v="1:00-3:00"/>
    <s v="1:00-3:00"/>
    <s v="DAY OFF"/>
    <s v="UPPC EXCLUSIVE"/>
    <n v="1"/>
    <m/>
    <n v="180"/>
  </r>
  <r>
    <x v="9"/>
    <s v="MIN"/>
    <s v="LESTER QUINEMON"/>
    <x v="24"/>
    <s v="SANTIAGO QUEZON"/>
    <n v="1"/>
    <n v="1"/>
    <s v="QUEZON BUKIDNON"/>
    <s v="ON BOARD"/>
    <n v="5.8823529411764705E-2"/>
    <n v="5.8823529411764705E-2"/>
    <s v="BERSALONA ,MARJUN"/>
    <s v="BERSALONA"/>
    <s v="MARJUN"/>
    <m/>
    <m/>
    <m/>
    <m/>
    <s v="3:00-5:00"/>
    <s v="3:00-5:00"/>
    <s v="DAY OFF"/>
    <s v="UPPC EXCLUSIVE"/>
    <n v="1"/>
    <m/>
    <n v="180"/>
  </r>
  <r>
    <x v="9"/>
    <s v="MIN"/>
    <s v="LESTER QUINEMON"/>
    <x v="24"/>
    <s v="GOERGE TOWER"/>
    <n v="1"/>
    <n v="1"/>
    <s v="PANGANTUKAN BUKIDNON"/>
    <s v="ON BOARD"/>
    <n v="4.1666666666666664E-2"/>
    <n v="4.1666666666666664E-2"/>
    <s v="DUPLITO ,MARK JOVE"/>
    <s v="DUPLITO"/>
    <s v="MARK JOVE"/>
    <s v="8:00-9:00"/>
    <m/>
    <m/>
    <m/>
    <m/>
    <s v="8:00-9:00"/>
    <s v="DAY OFF"/>
    <s v="UPPC EXCLUSIVE"/>
    <n v="1"/>
    <m/>
    <n v="181"/>
  </r>
  <r>
    <x v="9"/>
    <s v="MIN"/>
    <s v="LESTER QUINEMON"/>
    <x v="24"/>
    <s v="SAVE STORE (NEW STORE"/>
    <n v="1"/>
    <n v="1"/>
    <s v="PANGANTUKAN BUKIDNON"/>
    <s v="ON BOARD"/>
    <n v="4.1666666666666664E-2"/>
    <n v="4.1666666666666664E-2"/>
    <s v="DUPLITO ,MARK JOVE"/>
    <s v="DUPLITO"/>
    <s v="MARK JOVE"/>
    <s v="9:00-10:00"/>
    <m/>
    <m/>
    <m/>
    <m/>
    <s v="9:00-10:00"/>
    <s v="DAY OFF"/>
    <s v="UPPC EXCLUSIVE"/>
    <n v="1"/>
    <m/>
    <n v="181"/>
  </r>
  <r>
    <x v="9"/>
    <s v="MIN"/>
    <s v="LESTER QUINEMON"/>
    <x v="24"/>
    <s v="GEORGE GARCES"/>
    <n v="1"/>
    <n v="1"/>
    <s v="PANGANTUKAN BUKIDNON"/>
    <s v="ON BOARD"/>
    <n v="4.1666666666666664E-2"/>
    <n v="4.1666666666666664E-2"/>
    <s v="DUPLITO ,MARK JOVE"/>
    <s v="DUPLITO"/>
    <s v="MARK JOVE"/>
    <s v="10:00-11:00"/>
    <m/>
    <m/>
    <m/>
    <m/>
    <s v="10:00-11:00"/>
    <s v="DAY OFF"/>
    <s v="UPPC EXCLUSIVE"/>
    <n v="1"/>
    <m/>
    <n v="181"/>
  </r>
  <r>
    <x v="9"/>
    <s v="MIN"/>
    <s v="LESTER QUINEMON"/>
    <x v="24"/>
    <s v="BS PAYLESS"/>
    <n v="1"/>
    <n v="1"/>
    <s v="PANGANTUKAN BUKIDNON"/>
    <s v="ON BOARD"/>
    <n v="4.1666666666666664E-2"/>
    <n v="4.1666666666666664E-2"/>
    <s v="DUPLITO ,MARK JOVE"/>
    <s v="DUPLITO"/>
    <s v="MARK JOVE"/>
    <s v="11:00-12:00"/>
    <m/>
    <m/>
    <m/>
    <m/>
    <s v="11:00-12:00"/>
    <s v="DAY OFF"/>
    <s v="UPPC EXCLUSIVE"/>
    <n v="1"/>
    <m/>
    <n v="181"/>
  </r>
  <r>
    <x v="9"/>
    <s v="MIN"/>
    <s v="LESTER QUINEMON"/>
    <x v="24"/>
    <s v="R COMMERCIAL(NEW STORE)"/>
    <n v="1"/>
    <n v="1"/>
    <s v="PANGANTUKAN BUKIDNON"/>
    <s v="ON BOARD"/>
    <n v="4.1666666666666664E-2"/>
    <n v="4.1666666666666664E-2"/>
    <s v="DUPLITO ,MARK JOVE"/>
    <s v="DUPLITO"/>
    <s v="MARK JOVE"/>
    <s v="1:00-3:00"/>
    <m/>
    <m/>
    <m/>
    <m/>
    <s v="1:00-3:00"/>
    <s v="DAY OFF"/>
    <s v="UPPC EXCLUSIVE"/>
    <n v="1"/>
    <m/>
    <n v="181"/>
  </r>
  <r>
    <x v="9"/>
    <s v="MIN"/>
    <s v="LESTER QUINEMON"/>
    <x v="24"/>
    <s v="CENTRAL ENTERPRISES"/>
    <n v="1"/>
    <n v="1"/>
    <s v="PANGANTUKAN BUKIDNON"/>
    <s v="ON BOARD"/>
    <n v="4.1666666666666664E-2"/>
    <n v="4.1666666666666664E-2"/>
    <s v="DUPLITO ,MARK JOVE"/>
    <s v="DUPLITO"/>
    <s v="MARK JOVE"/>
    <s v="3:00-5:00"/>
    <m/>
    <m/>
    <m/>
    <m/>
    <s v="3:00-5:00"/>
    <s v="DAY OFF"/>
    <s v="UPPC EXCLUSIVE"/>
    <n v="1"/>
    <m/>
    <n v="181"/>
  </r>
  <r>
    <x v="9"/>
    <s v="MIN"/>
    <s v="LESTER QUINEMON"/>
    <x v="24"/>
    <s v="NAZARENE STORE(NEW STORE)"/>
    <n v="1"/>
    <n v="1"/>
    <s v="WAO LANAO DEL SUR"/>
    <s v="ON BOARD"/>
    <n v="4.1666666666666664E-2"/>
    <n v="4.1666666666666664E-2"/>
    <s v="DUPLITO ,MARK JOVE"/>
    <s v="DUPLITO"/>
    <s v="MARK JOVE"/>
    <m/>
    <s v="8:00-9:00"/>
    <m/>
    <s v="8:00-9:00"/>
    <m/>
    <m/>
    <s v="DAY OFF"/>
    <s v="UPPC EXCLUSIVE"/>
    <n v="1"/>
    <m/>
    <n v="181"/>
  </r>
  <r>
    <x v="9"/>
    <s v="MIN"/>
    <s v="LESTER QUINEMON"/>
    <x v="24"/>
    <s v="NIKOO STORE"/>
    <n v="1"/>
    <n v="1"/>
    <s v="WAO LANAO DEL SUR"/>
    <s v="ON BOARD"/>
    <n v="4.1666666666666664E-2"/>
    <n v="4.1666666666666664E-2"/>
    <s v="DUPLITO ,MARK JOVE"/>
    <s v="DUPLITO"/>
    <s v="MARK JOVE"/>
    <m/>
    <s v="9:00-10:00"/>
    <m/>
    <s v="9:00-10:00"/>
    <m/>
    <m/>
    <s v="DAY OFF"/>
    <s v="UPPC EXCLUSIVE"/>
    <n v="1"/>
    <m/>
    <n v="181"/>
  </r>
  <r>
    <x v="9"/>
    <s v="MIN"/>
    <s v="LESTER QUINEMON"/>
    <x v="24"/>
    <s v="BANGIS STORE"/>
    <n v="1"/>
    <n v="1"/>
    <s v="WAO LANAO DEL SUR"/>
    <s v="ON BOARD"/>
    <n v="4.1666666666666664E-2"/>
    <n v="4.1666666666666664E-2"/>
    <s v="DUPLITO ,MARK JOVE"/>
    <s v="DUPLITO"/>
    <s v="MARK JOVE"/>
    <m/>
    <s v="10:00-11:00"/>
    <m/>
    <s v="10:00-11:00"/>
    <m/>
    <m/>
    <s v="DAY OFF"/>
    <s v="UPPC EXCLUSIVE"/>
    <n v="1"/>
    <m/>
    <n v="181"/>
  </r>
  <r>
    <x v="9"/>
    <s v="MIN"/>
    <s v="LESTER QUINEMON"/>
    <x v="24"/>
    <s v="VILLALBA ENTERPRISES"/>
    <n v="1"/>
    <n v="1"/>
    <s v="WAO LANAO DEL SUR"/>
    <s v="ON BOARD"/>
    <n v="4.1666666666666664E-2"/>
    <n v="4.1666666666666664E-2"/>
    <s v="DUPLITO ,MARK JOVE"/>
    <s v="DUPLITO"/>
    <s v="MARK JOVE"/>
    <m/>
    <s v="11:00-12:00"/>
    <m/>
    <s v="11:00-12:00"/>
    <m/>
    <m/>
    <s v="DAY OFF"/>
    <s v="UPPC EXCLUSIVE"/>
    <n v="1"/>
    <m/>
    <n v="181"/>
  </r>
  <r>
    <x v="9"/>
    <s v="MIN"/>
    <s v="LESTER QUINEMON"/>
    <x v="24"/>
    <s v="PADSING STORE"/>
    <n v="1"/>
    <n v="1"/>
    <s v="KALILANGAN BUKIDNON"/>
    <s v="ON BOARD"/>
    <n v="4.1666666666666664E-2"/>
    <n v="4.1666666666666664E-2"/>
    <s v="DUPLITO ,MARK JOVE"/>
    <s v="DUPLITO"/>
    <s v="MARK JOVE"/>
    <m/>
    <s v="1:00-1:30"/>
    <m/>
    <s v="1:00-1:30"/>
    <m/>
    <m/>
    <s v="DAY OFF"/>
    <s v="UPPC EXCLUSIVE"/>
    <n v="1"/>
    <m/>
    <n v="181"/>
  </r>
  <r>
    <x v="9"/>
    <s v="MIN"/>
    <s v="LESTER QUINEMON"/>
    <x v="24"/>
    <s v="YAN YAN STORE (NEW STORE)"/>
    <n v="1"/>
    <n v="1"/>
    <s v="KALILANGAN BUKIDNON"/>
    <s v="ON BOARD"/>
    <n v="4.1666666666666664E-2"/>
    <n v="4.1666666666666664E-2"/>
    <s v="DUPLITO ,MARK JOVE"/>
    <s v="DUPLITO"/>
    <s v="MARK JOVE"/>
    <m/>
    <s v="1:30-2:00"/>
    <m/>
    <s v="1:30-2;00"/>
    <m/>
    <m/>
    <s v="DAY OFF"/>
    <s v="UPPC EXCLUSIVE"/>
    <n v="1"/>
    <m/>
    <n v="181"/>
  </r>
  <r>
    <x v="9"/>
    <s v="MIN"/>
    <s v="LESTER QUINEMON"/>
    <x v="24"/>
    <s v="HDT TWINS"/>
    <n v="1"/>
    <n v="1"/>
    <s v="KALILANGAN BUKIDNON"/>
    <s v="ON BOARD"/>
    <n v="4.1666666666666664E-2"/>
    <n v="4.1666666666666664E-2"/>
    <s v="DUPLITO ,MARK JOVE"/>
    <s v="DUPLITO"/>
    <s v="MARK JOVE"/>
    <m/>
    <s v="2:00-2:30"/>
    <m/>
    <s v="2:00-2:30"/>
    <m/>
    <m/>
    <s v="DAY OFF"/>
    <s v="UPPC EXCLUSIVE"/>
    <n v="1"/>
    <m/>
    <n v="181"/>
  </r>
  <r>
    <x v="9"/>
    <s v="MIN"/>
    <s v="LESTER QUINEMON"/>
    <x v="24"/>
    <s v="MADAYAG STORE (NEW STORE)"/>
    <n v="1"/>
    <n v="1"/>
    <s v="KALILANGAN BUKIDNON"/>
    <s v="ON BOARD"/>
    <n v="4.1666666666666664E-2"/>
    <n v="4.1666666666666664E-2"/>
    <s v="DUPLITO ,MARK JOVE"/>
    <s v="DUPLITO"/>
    <s v="MARK JOVE"/>
    <m/>
    <s v="2:30-3:00"/>
    <m/>
    <s v="2:30-3:00"/>
    <m/>
    <m/>
    <s v="DAY OFF"/>
    <s v="UPPC EXCLUSIVE"/>
    <n v="1"/>
    <m/>
    <n v="181"/>
  </r>
  <r>
    <x v="9"/>
    <s v="MIN"/>
    <s v="LESTER QUINEMON"/>
    <x v="24"/>
    <s v="RV GROCERS(NEW STORE)"/>
    <n v="1"/>
    <n v="1"/>
    <s v="KALILANGAN BUKIDNON"/>
    <s v="ON BOARD"/>
    <n v="4.1666666666666664E-2"/>
    <n v="4.1666666666666664E-2"/>
    <s v="DUPLITO ,MARK JOVE"/>
    <s v="DUPLITO"/>
    <s v="MARK JOVE"/>
    <m/>
    <s v="3:00-4:00"/>
    <m/>
    <s v="3:00-4:00"/>
    <m/>
    <m/>
    <s v="DAY OFF"/>
    <s v="UPPC EXCLUSIVE"/>
    <n v="1"/>
    <m/>
    <n v="181"/>
  </r>
  <r>
    <x v="9"/>
    <s v="MIN"/>
    <s v="LESTER QUINEMON"/>
    <x v="24"/>
    <s v="MATIK-AN STORE (NEW STORE)"/>
    <n v="1"/>
    <n v="1"/>
    <s v="KALILANGAN BUKIDNON"/>
    <s v="ON BOARD"/>
    <n v="4.1666666666666664E-2"/>
    <n v="4.1666666666666664E-2"/>
    <s v="DUPLITO ,MARK JOVE"/>
    <s v="DUPLITO"/>
    <s v="MARK JOVE"/>
    <m/>
    <s v="4:00-5:00"/>
    <m/>
    <s v="4:00-5:00"/>
    <m/>
    <m/>
    <s v="DAY OFF"/>
    <s v="UPPC EXCLUSIVE"/>
    <n v="1"/>
    <m/>
    <n v="181"/>
  </r>
  <r>
    <x v="9"/>
    <s v="MIN"/>
    <s v="LESTER QUINEMON"/>
    <x v="24"/>
    <s v="MACO STORE"/>
    <n v="1"/>
    <n v="1"/>
    <s v="MARAMAG BUKIDNON"/>
    <s v="ON BOARD"/>
    <n v="4.1666666666666664E-2"/>
    <n v="4.1666666666666664E-2"/>
    <s v="DUPLITO ,MARK JOVE"/>
    <s v="DUPLITO"/>
    <s v="MARK JOVE"/>
    <m/>
    <m/>
    <s v="8:00-9:00"/>
    <m/>
    <s v="8:00-9;00"/>
    <m/>
    <s v="DAY OFF"/>
    <s v="UPPC EXCLUSIVE"/>
    <n v="1"/>
    <m/>
    <n v="181"/>
  </r>
  <r>
    <x v="9"/>
    <s v="MIN"/>
    <s v="LESTER QUINEMON"/>
    <x v="24"/>
    <s v="CENTRO 1"/>
    <n v="1"/>
    <n v="1"/>
    <s v="MARAMAG BUKIDNON"/>
    <s v="ON BOARD"/>
    <n v="4.1666666666666664E-2"/>
    <n v="4.1666666666666664E-2"/>
    <s v="DUPLITO ,MARK JOVE"/>
    <s v="DUPLITO"/>
    <s v="MARK JOVE"/>
    <m/>
    <m/>
    <s v="9:00-10:00"/>
    <m/>
    <s v="9:00-10:00"/>
    <m/>
    <s v="DAY OFF"/>
    <s v="UPPC EXCLUSIVE"/>
    <n v="1"/>
    <m/>
    <n v="181"/>
  </r>
  <r>
    <x v="9"/>
    <s v="MIN"/>
    <s v="LESTER QUINEMON"/>
    <x v="24"/>
    <s v="CENTRAL ENTERPRISES"/>
    <n v="1"/>
    <n v="1"/>
    <s v="MARAMAG BUKIDNON"/>
    <s v="ON BOARD"/>
    <n v="4.1666666666666664E-2"/>
    <n v="4.1666666666666664E-2"/>
    <s v="DUPLITO ,MARK JOVE"/>
    <s v="DUPLITO"/>
    <s v="MARK JOVE"/>
    <m/>
    <m/>
    <s v="10:00-11:00"/>
    <m/>
    <s v="10:00-11:00"/>
    <m/>
    <s v="DAY OFF"/>
    <s v="UPPC EXCLUSIVE"/>
    <n v="1"/>
    <m/>
    <n v="181"/>
  </r>
  <r>
    <x v="9"/>
    <s v="MIN"/>
    <s v="LESTER QUINEMON"/>
    <x v="24"/>
    <s v="CENTRO 2"/>
    <n v="1"/>
    <n v="1"/>
    <s v="MARAMAG BUKIDNON"/>
    <s v="ON BOARD"/>
    <n v="4.1666666666666664E-2"/>
    <n v="4.1666666666666664E-2"/>
    <s v="DUPLITO ,MARK JOVE"/>
    <s v="DUPLITO"/>
    <s v="MARK JOVE"/>
    <m/>
    <m/>
    <s v="11:00-12:00"/>
    <m/>
    <s v="11:00-12:00"/>
    <m/>
    <s v="DAY OFF"/>
    <s v="UPPC EXCLUSIVE"/>
    <n v="1"/>
    <m/>
    <n v="181"/>
  </r>
  <r>
    <x v="9"/>
    <s v="MIN"/>
    <s v="LESTER QUINEMON"/>
    <x v="24"/>
    <s v="MARAMAG GROCERS"/>
    <n v="1"/>
    <n v="1"/>
    <s v="MARAMAG BUKIDNON"/>
    <s v="ON BOARD"/>
    <n v="4.1666666666666664E-2"/>
    <n v="4.1666666666666664E-2"/>
    <s v="DUPLITO ,MARK JOVE"/>
    <s v="DUPLITO"/>
    <s v="MARK JOVE"/>
    <m/>
    <m/>
    <s v="1:00-2:00"/>
    <m/>
    <s v="1:00-2:00"/>
    <m/>
    <s v="DAY OFF"/>
    <s v="UPPC EXCLUSIVE"/>
    <n v="1"/>
    <m/>
    <n v="181"/>
  </r>
  <r>
    <x v="9"/>
    <s v="MIN"/>
    <s v="LESTER QUINEMON"/>
    <x v="24"/>
    <s v="CAMPO AMOR"/>
    <n v="1"/>
    <n v="1"/>
    <s v="MARAMAG BUKIDNON"/>
    <s v="ON BOARD"/>
    <n v="4.1666666666666664E-2"/>
    <n v="4.1666666666666664E-2"/>
    <s v="DUPLITO ,MARK JOVE"/>
    <s v="DUPLITO"/>
    <s v="MARK JOVE"/>
    <m/>
    <m/>
    <s v="2:00-3:00"/>
    <m/>
    <s v="2:00-3:00"/>
    <m/>
    <s v="DAY OFF"/>
    <s v="UPPC EXCLUSIVE"/>
    <n v="1"/>
    <m/>
    <n v="181"/>
  </r>
  <r>
    <x v="9"/>
    <s v="MIN"/>
    <s v="LESTER QUINEMON"/>
    <x v="24"/>
    <s v="LUCKY STAR"/>
    <n v="1"/>
    <n v="1"/>
    <s v="MARAMAG BUKIDNON"/>
    <s v="ON BOARD"/>
    <n v="4.1666666666666664E-2"/>
    <n v="4.1666666666666664E-2"/>
    <s v="DUPLITO ,MARK JOVE"/>
    <s v="DUPLITO"/>
    <s v="MARK JOVE"/>
    <m/>
    <m/>
    <s v="3:00-4:00"/>
    <m/>
    <s v="3:00-4:00"/>
    <m/>
    <s v="DAY OFF"/>
    <s v="UPPC EXCLUSIVE"/>
    <n v="1"/>
    <m/>
    <n v="181"/>
  </r>
  <r>
    <x v="9"/>
    <s v="MIN"/>
    <s v="LESTER QUINEMON"/>
    <x v="24"/>
    <s v="TAMS SQUARE"/>
    <n v="1"/>
    <n v="1"/>
    <s v="MARAMAG BUKIDNON"/>
    <s v="ON BOARD"/>
    <n v="4.1666666666666664E-2"/>
    <n v="4.1666666666666664E-2"/>
    <s v="DUPLITO ,MARK JOVE"/>
    <s v="DUPLITO"/>
    <s v="MARK JOVE"/>
    <m/>
    <m/>
    <s v="4:00-5:00"/>
    <m/>
    <s v="4:00-5:00"/>
    <m/>
    <s v="DAY OFF"/>
    <s v="UPPC EXCLUSIVE"/>
    <n v="1"/>
    <m/>
    <n v="181"/>
  </r>
  <r>
    <x v="10"/>
    <s v="MIN"/>
    <s v="ALLAN BERSABAL"/>
    <x v="24"/>
    <s v="FOOD CENTER COTABATO"/>
    <n v="1"/>
    <n v="1"/>
    <s v="COTABATO CITY"/>
    <s v="ON BOARD"/>
    <n v="9.0909090909090912E-2"/>
    <n v="9.0909090909090912E-2"/>
    <s v="PETROS ,LENIE"/>
    <s v="PETROS"/>
    <s v="LENIE"/>
    <s v="8:00-9:00"/>
    <m/>
    <s v="8:00-9:00"/>
    <m/>
    <m/>
    <s v="10:00-12:00"/>
    <s v="DAY OFF"/>
    <s v="UPPC/LMC/PVM"/>
    <n v="0.25"/>
    <m/>
    <n v="13"/>
  </r>
  <r>
    <x v="10"/>
    <s v="MIN"/>
    <s v="ALLAN BERSABAL"/>
    <x v="24"/>
    <s v="SUPERAMA HYPERMART"/>
    <n v="1"/>
    <n v="1"/>
    <s v="COTABATO CITY"/>
    <s v="ON BOARD"/>
    <n v="9.0909090909090912E-2"/>
    <n v="9.0909090909090912E-2"/>
    <s v="PETROS ,LENIE"/>
    <s v="PETROS"/>
    <s v="LENIE"/>
    <s v="9:00-12:00"/>
    <m/>
    <m/>
    <m/>
    <s v="9:00-12:00"/>
    <m/>
    <s v="DAY OFF"/>
    <s v="UPPC/LMC/PVM"/>
    <n v="0.25"/>
    <m/>
    <n v="13"/>
  </r>
  <r>
    <x v="10"/>
    <s v="MIN"/>
    <s v="ALLAN BERSABAL"/>
    <x v="24"/>
    <s v="LUCKY PRECIUM"/>
    <n v="1"/>
    <n v="1"/>
    <s v="COTABATO CITY"/>
    <s v="ON BOARD"/>
    <n v="9.0909090909090912E-2"/>
    <n v="9.0909090909090912E-2"/>
    <s v="PETROS ,LENIE"/>
    <s v="PETROS"/>
    <s v="LENIE"/>
    <m/>
    <m/>
    <s v="9:00-10:00"/>
    <m/>
    <m/>
    <s v="3:00-5:00"/>
    <s v="DAY OFF"/>
    <s v="UPPC/LMC/PVM"/>
    <n v="0.25"/>
    <m/>
    <n v="13"/>
  </r>
  <r>
    <x v="10"/>
    <s v="MIN"/>
    <s v="ALLAN BERSABAL"/>
    <x v="24"/>
    <s v="SUPERAMA MAIN"/>
    <n v="1"/>
    <n v="1"/>
    <s v="COTABATO CITY"/>
    <s v="ON BOARD"/>
    <n v="9.0909090909090912E-2"/>
    <n v="9.0909090909090912E-2"/>
    <s v="PETROS ,LENIE"/>
    <s v="PETROS"/>
    <s v="LENIE"/>
    <m/>
    <s v="7:00-11:00"/>
    <m/>
    <s v="7:00-11:00"/>
    <m/>
    <m/>
    <s v="DAY OFF"/>
    <s v="UPPC/LMC/PVM"/>
    <n v="0.25"/>
    <m/>
    <n v="13"/>
  </r>
  <r>
    <x v="10"/>
    <s v="MIN"/>
    <s v="ALLAN BERSABAL"/>
    <x v="24"/>
    <s v="SOUTHSEAS MALL"/>
    <n v="1"/>
    <n v="1"/>
    <s v="COTABATO CITY"/>
    <s v="ON BOARD"/>
    <n v="9.0909090909090912E-2"/>
    <n v="9.0909090909090912E-2"/>
    <s v="PETROS ,LENIE"/>
    <s v="PETROS"/>
    <s v="LENIE"/>
    <s v="1:00-5:00"/>
    <s v="1:00-5:00"/>
    <s v="10:00-12:00"/>
    <m/>
    <m/>
    <s v="1:00-3:00"/>
    <s v="DAY OFF"/>
    <s v="UPPC/LMC/PVM"/>
    <n v="0.25"/>
    <m/>
    <n v="13"/>
  </r>
  <r>
    <x v="10"/>
    <s v="MIN"/>
    <s v="ALLAN BERSABAL"/>
    <x v="24"/>
    <s v="AFPCES"/>
    <n v="1"/>
    <n v="1"/>
    <s v="COTABATO CITY"/>
    <s v="ON BOARD"/>
    <n v="9.0909090909090912E-2"/>
    <n v="9.0909090909090912E-2"/>
    <s v="PETROS ,LENIE"/>
    <s v="PETROS"/>
    <s v="LENIE"/>
    <m/>
    <m/>
    <s v="1:00-5:00"/>
    <m/>
    <s v="1:00-5:00"/>
    <m/>
    <s v="DAY OFF"/>
    <s v="UPPC/LMC/PVM"/>
    <n v="0.25"/>
    <m/>
    <n v="13"/>
  </r>
  <r>
    <x v="10"/>
    <s v="MIN"/>
    <s v="ALLAN BERSABAL"/>
    <x v="24"/>
    <s v="ALNOR MERCHANDISE"/>
    <n v="1"/>
    <n v="1"/>
    <s v="COTABATO CITY"/>
    <s v="ON BOARD"/>
    <n v="9.0909090909090912E-2"/>
    <n v="9.0909090909090912E-2"/>
    <s v="PETROS ,LENIE"/>
    <s v="PETROS"/>
    <s v="LENIE"/>
    <m/>
    <m/>
    <m/>
    <m/>
    <m/>
    <s v="9:00-10:00"/>
    <s v="DAY OFF"/>
    <s v="UPPC/LMC/PVM"/>
    <n v="0.25"/>
    <m/>
    <n v="13"/>
  </r>
  <r>
    <x v="10"/>
    <s v="MIN"/>
    <s v="ALLAN BERSABAL"/>
    <x v="24"/>
    <s v="SUPERAMA DRAGON"/>
    <n v="1"/>
    <n v="1"/>
    <s v="COTABATO CITY"/>
    <s v="ON BOARD"/>
    <n v="9.0909090909090912E-2"/>
    <n v="9.0909090909090912E-2"/>
    <s v="PETROS ,LENIE"/>
    <s v="PETROS"/>
    <s v="LENIE"/>
    <m/>
    <m/>
    <m/>
    <s v="2:00-4:00"/>
    <m/>
    <m/>
    <s v="DAY OFF"/>
    <s v="UPPC/LMC/PVM"/>
    <n v="0.25"/>
    <m/>
    <n v="13"/>
  </r>
  <r>
    <x v="10"/>
    <s v="MIN"/>
    <s v="ALLAN BERSABAL"/>
    <x v="24"/>
    <s v="FISH TRADING"/>
    <n v="1"/>
    <n v="1"/>
    <s v="COTABATO CITY"/>
    <s v="ON BOARD"/>
    <n v="9.0909090909090912E-2"/>
    <n v="9.0909090909090912E-2"/>
    <s v="PETROS ,LENIE"/>
    <s v="PETROS"/>
    <s v="LENIE"/>
    <m/>
    <m/>
    <m/>
    <m/>
    <m/>
    <s v="8:00-9:00"/>
    <s v="DAY OFF"/>
    <s v="UPPC/LMC/PVM"/>
    <n v="0.25"/>
    <m/>
    <n v="13"/>
  </r>
  <r>
    <x v="10"/>
    <s v="MIN"/>
    <s v="ALLAN BERSABAL"/>
    <x v="24"/>
    <s v="EXPRESS HONGKONG"/>
    <n v="1"/>
    <n v="1"/>
    <s v="COTABATO CITY"/>
    <s v="ON BOARD"/>
    <n v="9.0909090909090912E-2"/>
    <n v="9.0909090909090912E-2"/>
    <s v="PETROS ,LENIE"/>
    <s v="PETROS"/>
    <s v="LENIE"/>
    <m/>
    <m/>
    <m/>
    <s v="11:00-12:00"/>
    <m/>
    <m/>
    <s v="DAY OFF"/>
    <s v="UPPC/LMC/PVM"/>
    <n v="0.25"/>
    <m/>
    <n v="13"/>
  </r>
  <r>
    <x v="10"/>
    <s v="MIN"/>
    <s v="ALLAN BERSABAL"/>
    <x v="24"/>
    <s v="ACH"/>
    <n v="1"/>
    <n v="1"/>
    <s v="COTABATO CITY"/>
    <s v="ON BOARD"/>
    <n v="9.0909090909090912E-2"/>
    <n v="9.0909090909090912E-2"/>
    <s v="PETROS ,LENIE"/>
    <s v="PETROS"/>
    <s v="LENIE"/>
    <m/>
    <m/>
    <m/>
    <m/>
    <s v="8:00-9:OO"/>
    <m/>
    <s v="DAY OFF"/>
    <s v="UPPC/LMC/PVM"/>
    <n v="0.25"/>
    <m/>
    <n v="13"/>
  </r>
  <r>
    <x v="10"/>
    <s v="MIN"/>
    <s v="ALLAN BERSABAL"/>
    <x v="24"/>
    <s v="AMPLAYO MAIN"/>
    <n v="1"/>
    <n v="1"/>
    <s v="KABACAN"/>
    <s v="ON BOARD"/>
    <n v="5.8823529411764705E-2"/>
    <n v="5.8823529411764705E-2"/>
    <s v="FEROLIN ,L0UIE"/>
    <s v="FEROLIN"/>
    <s v="L0UIE"/>
    <s v="1:00-3:00"/>
    <m/>
    <s v="8:00-10:00"/>
    <m/>
    <s v="8:00-10:00"/>
    <m/>
    <s v="DAY OFF"/>
    <s v="UPPC/PVM"/>
    <n v="0.25"/>
    <m/>
    <n v="14"/>
  </r>
  <r>
    <x v="10"/>
    <s v="MIN"/>
    <s v="ALLAN BERSABAL"/>
    <x v="24"/>
    <s v="AMPLAYO 1"/>
    <n v="1"/>
    <n v="1"/>
    <s v="KABACAN"/>
    <s v="ON BOARD"/>
    <n v="5.8823529411764705E-2"/>
    <n v="5.8823529411764705E-2"/>
    <s v="FEROLIN ,L0UIE"/>
    <s v="FEROLIN"/>
    <s v="L0UIE"/>
    <m/>
    <m/>
    <s v="10:00-11:00"/>
    <m/>
    <s v="10:00-11:00"/>
    <m/>
    <s v="DAY OFF"/>
    <s v="UPPC/PVM"/>
    <n v="0.25"/>
    <m/>
    <n v="14"/>
  </r>
  <r>
    <x v="10"/>
    <s v="MIN"/>
    <s v="ALLAN BERSABAL"/>
    <x v="24"/>
    <s v="PARTNERS"/>
    <n v="1"/>
    <n v="1"/>
    <s v="KABACAN"/>
    <s v="ON BOARD"/>
    <n v="5.8823529411764705E-2"/>
    <n v="5.8823529411764705E-2"/>
    <s v="FEROLIN ,L0UIE"/>
    <s v="FEROLIN"/>
    <s v="L0UIE"/>
    <m/>
    <m/>
    <s v="11:00-12:00"/>
    <m/>
    <s v="11:00-12:00"/>
    <m/>
    <s v="DAY OFF"/>
    <s v="UPPC/PVM"/>
    <n v="0.25"/>
    <m/>
    <n v="14"/>
  </r>
  <r>
    <x v="10"/>
    <s v="MIN"/>
    <s v="ALLAN BERSABAL"/>
    <x v="24"/>
    <s v="SUPERAMA MAIN"/>
    <n v="1"/>
    <n v="1"/>
    <s v="KABACAN"/>
    <s v="ON BOARD"/>
    <n v="5.8823529411764705E-2"/>
    <n v="5.8823529411764705E-2"/>
    <s v="FEROLIN ,L0UIE"/>
    <s v="FEROLIN"/>
    <s v="L0UIE"/>
    <m/>
    <m/>
    <s v="1:00-3:00"/>
    <m/>
    <s v="1:00-3:00"/>
    <m/>
    <s v="DAY OFF"/>
    <s v="UPPC/PVM"/>
    <n v="0.25"/>
    <m/>
    <n v="14"/>
  </r>
  <r>
    <x v="10"/>
    <s v="MIN"/>
    <s v="ALLAN BERSABAL"/>
    <x v="24"/>
    <s v="AMPLAYO AVEN."/>
    <n v="1"/>
    <n v="1"/>
    <s v="KABACAN"/>
    <s v="ON BOARD"/>
    <n v="5.8823529411764705E-2"/>
    <n v="5.8823529411764705E-2"/>
    <s v="FEROLIN ,L0UIE"/>
    <s v="FEROLIN"/>
    <s v="L0UIE"/>
    <s v="3:00-4:00"/>
    <m/>
    <s v="3:00-4:00"/>
    <m/>
    <s v="3:00-4:00"/>
    <m/>
    <s v="DAY OFF"/>
    <s v="UPPC/PVM"/>
    <n v="0.25"/>
    <m/>
    <n v="14"/>
  </r>
  <r>
    <x v="10"/>
    <s v="MIN"/>
    <s v="ALLAN BERSABAL"/>
    <x v="24"/>
    <s v="SURVIVE KABACAN"/>
    <n v="1"/>
    <n v="1"/>
    <s v="KABACAN"/>
    <s v="ON BOARD"/>
    <n v="5.8823529411764705E-2"/>
    <n v="5.8823529411764705E-2"/>
    <s v="FEROLIN ,L0UIE"/>
    <s v="FEROLIN"/>
    <s v="L0UIE"/>
    <s v="4:00-5:00"/>
    <m/>
    <s v="4:00-5:00"/>
    <m/>
    <s v="4:00-5:00"/>
    <m/>
    <s v="DAY OFF"/>
    <s v="UPPC/PVM"/>
    <n v="0.25"/>
    <m/>
    <n v="14"/>
  </r>
  <r>
    <x v="10"/>
    <s v="MIN"/>
    <s v="ALLAN BERSABAL"/>
    <x v="24"/>
    <s v="D'ROSE"/>
    <n v="1"/>
    <n v="1"/>
    <s v="MIDSAYAP"/>
    <s v="ON BOARD"/>
    <n v="5.8823529411764705E-2"/>
    <n v="5.8823529411764705E-2"/>
    <s v="FEROLIN ,L0UIE"/>
    <s v="FEROLIN"/>
    <s v="L0UIE"/>
    <m/>
    <s v="8:00-9:00"/>
    <m/>
    <s v="8:00-9:00"/>
    <m/>
    <s v="8:00-9:00"/>
    <s v="DAY OFF"/>
    <s v="UPPC/PVM"/>
    <n v="0.25"/>
    <m/>
    <n v="14"/>
  </r>
  <r>
    <x v="10"/>
    <s v="MIN"/>
    <s v="ALLAN BERSABAL"/>
    <x v="24"/>
    <s v="QUALITY EMPORIUM"/>
    <n v="1"/>
    <n v="1"/>
    <s v="MIDSAYAP"/>
    <s v="ON BOARD"/>
    <n v="5.8823529411764705E-2"/>
    <n v="5.8823529411764705E-2"/>
    <s v="FEROLIN ,L0UIE"/>
    <s v="FEROLIN"/>
    <s v="L0UIE"/>
    <m/>
    <s v="9:00-10:00"/>
    <m/>
    <s v="9:00-10:00"/>
    <m/>
    <s v="9:00-10:00"/>
    <s v="DAY OFF"/>
    <s v="UPPC/PVM"/>
    <n v="0.25"/>
    <m/>
    <n v="14"/>
  </r>
  <r>
    <x v="10"/>
    <s v="MIN"/>
    <s v="ALLAN BERSABAL"/>
    <x v="24"/>
    <s v="PM GROCERS"/>
    <n v="1"/>
    <n v="1"/>
    <s v="MIDSAYAP"/>
    <s v="ON BOARD"/>
    <n v="5.8823529411764705E-2"/>
    <n v="5.8823529411764705E-2"/>
    <s v="FEROLIN ,L0UIE"/>
    <s v="FEROLIN"/>
    <s v="L0UIE"/>
    <m/>
    <s v="10:00-12:00"/>
    <m/>
    <s v="10:00-12:00"/>
    <m/>
    <s v="10:00-12:00"/>
    <s v="DAY OFF"/>
    <s v="UPPC/PVM"/>
    <n v="0.25"/>
    <m/>
    <n v="14"/>
  </r>
  <r>
    <x v="10"/>
    <s v="MIN"/>
    <s v="ALLAN BERSABAL"/>
    <x v="24"/>
    <s v="ONDOY MIDSAYAP"/>
    <n v="1"/>
    <n v="1"/>
    <s v="MIDSAYAP"/>
    <s v="ON BOARD"/>
    <n v="5.8823529411764705E-2"/>
    <n v="5.8823529411764705E-2"/>
    <s v="FEROLIN ,L0UIE"/>
    <s v="FEROLIN"/>
    <s v="L0UIE"/>
    <m/>
    <s v="1:00-2:00"/>
    <m/>
    <s v="1:00-2:00"/>
    <m/>
    <m/>
    <s v="DAY OFF"/>
    <s v="UPPC/PVM"/>
    <n v="0.25"/>
    <m/>
    <n v="14"/>
  </r>
  <r>
    <x v="10"/>
    <s v="MIN"/>
    <s v="ALLAN BERSABAL"/>
    <x v="24"/>
    <s v="RAQUEL"/>
    <n v="1"/>
    <n v="1"/>
    <s v="MIDSAYAP"/>
    <s v="ON BOARD"/>
    <n v="5.8823529411764705E-2"/>
    <n v="5.8823529411764705E-2"/>
    <s v="FEROLIN ,L0UIE"/>
    <s v="FEROLIN"/>
    <s v="L0UIE"/>
    <m/>
    <s v="2:00-3:00"/>
    <m/>
    <s v="2:00-3:00"/>
    <m/>
    <s v="2:00-3:00"/>
    <s v="DAY OFF"/>
    <s v="UPPC/PVM"/>
    <n v="0.25"/>
    <m/>
    <n v="14"/>
  </r>
  <r>
    <x v="10"/>
    <s v="MIN"/>
    <s v="ALLAN BERSABAL"/>
    <x v="24"/>
    <s v="ONE STOP"/>
    <n v="1"/>
    <n v="1"/>
    <s v="MIDSAYAP"/>
    <s v="ON BOARD"/>
    <n v="5.8823529411764705E-2"/>
    <n v="5.8823529411764705E-2"/>
    <s v="FEROLIN ,L0UIE"/>
    <s v="FEROLIN"/>
    <s v="L0UIE"/>
    <m/>
    <s v="3:00-4:00"/>
    <m/>
    <s v="3:00-4:00"/>
    <m/>
    <s v="1:00-2:00"/>
    <s v="DAY OFF"/>
    <s v="UPPC/PVM"/>
    <n v="0.25"/>
    <m/>
    <n v="14"/>
  </r>
  <r>
    <x v="10"/>
    <s v="MIN"/>
    <s v="ALLAN BERSABAL"/>
    <x v="24"/>
    <s v="UNI-GLOW"/>
    <n v="1"/>
    <n v="1"/>
    <s v="MIDSAYAP"/>
    <s v="ON BOARD"/>
    <n v="5.8823529411764705E-2"/>
    <n v="5.8823529411764705E-2"/>
    <s v="FEROLIN ,L0UIE"/>
    <s v="FEROLIN"/>
    <s v="L0UIE"/>
    <m/>
    <s v="4:00-5:00"/>
    <m/>
    <s v="4:00-5:00"/>
    <m/>
    <s v="3:00-5:00"/>
    <s v="DAY OFF"/>
    <s v="UPPC/PVM"/>
    <n v="0.25"/>
    <m/>
    <n v="14"/>
  </r>
  <r>
    <x v="10"/>
    <s v="MIN"/>
    <s v="ALLAN BERSABAL"/>
    <x v="24"/>
    <s v="BELONIO"/>
    <n v="1"/>
    <n v="1"/>
    <s v="CARMEN"/>
    <s v="ON BOARD"/>
    <n v="5.8823529411764705E-2"/>
    <n v="5.8823529411764705E-2"/>
    <s v="FEROLIN ,L0UIE"/>
    <s v="FEROLIN"/>
    <s v="L0UIE"/>
    <s v="8:00-9:00"/>
    <m/>
    <m/>
    <m/>
    <m/>
    <m/>
    <s v="DAY OFF"/>
    <s v="UPPC/PVM"/>
    <n v="0.25"/>
    <m/>
    <n v="14"/>
  </r>
  <r>
    <x v="10"/>
    <s v="MIN"/>
    <s v="ALLAN BERSABAL"/>
    <x v="24"/>
    <s v="ORGO"/>
    <n v="1"/>
    <n v="1"/>
    <s v="CARMEN"/>
    <s v="ON BOARD"/>
    <n v="5.8823529411764705E-2"/>
    <n v="5.8823529411764705E-2"/>
    <s v="FEROLIN ,L0UIE"/>
    <s v="FEROLIN"/>
    <s v="L0UIE"/>
    <s v="9:00-10:00"/>
    <m/>
    <m/>
    <m/>
    <m/>
    <m/>
    <s v="DAY OFF"/>
    <s v="UPPC/PVM"/>
    <n v="0.25"/>
    <m/>
    <n v="14"/>
  </r>
  <r>
    <x v="10"/>
    <s v="MIN"/>
    <s v="ALLAN BERSABAL"/>
    <x v="24"/>
    <s v="APUHIN"/>
    <n v="1"/>
    <n v="1"/>
    <s v="CARMEN"/>
    <s v="ON BOARD"/>
    <n v="5.8823529411764705E-2"/>
    <n v="5.8823529411764705E-2"/>
    <s v="FEROLIN ,L0UIE"/>
    <s v="FEROLIN"/>
    <s v="L0UIE"/>
    <s v="10:00-11:00"/>
    <m/>
    <m/>
    <m/>
    <m/>
    <m/>
    <s v="DAY OFF"/>
    <s v="UPPC/PVM"/>
    <n v="0.25"/>
    <m/>
    <n v="14"/>
  </r>
  <r>
    <x v="10"/>
    <s v="MIN"/>
    <s v="ALLAN BERSABAL"/>
    <x v="24"/>
    <s v="3'R GROCERY "/>
    <n v="1"/>
    <n v="1"/>
    <s v="CARMEN"/>
    <s v="ON BOARD"/>
    <n v="5.8823529411764705E-2"/>
    <n v="5.8823529411764705E-2"/>
    <s v="FEROLIN ,L0UIE"/>
    <s v="FEROLIN"/>
    <s v="L0UIE"/>
    <s v="11:00-12:00"/>
    <m/>
    <m/>
    <m/>
    <m/>
    <m/>
    <s v="DAY OFF"/>
    <s v="UPPC/PVM"/>
    <n v="0.25"/>
    <m/>
    <n v="14"/>
  </r>
  <r>
    <x v="10"/>
    <s v="MIN"/>
    <s v="ALLAN BERSABAL"/>
    <x v="24"/>
    <s v="SURVIVE 2 KIDAPAWAN"/>
    <n v="0.5"/>
    <n v="0.5"/>
    <s v="KIDAPAWAN CITY"/>
    <s v="ON BOARD"/>
    <n v="0.33333333333333331"/>
    <n v="0.33333333333333331"/>
    <s v="SIAPO ,ROMIL"/>
    <s v="SIAPO"/>
    <s v="ROMIL"/>
    <s v="8:00-12:00"/>
    <m/>
    <s v="8:00-12:00"/>
    <m/>
    <s v="8:00-12:00"/>
    <m/>
    <s v="DAY OFF"/>
    <s v="UPPC/PVM"/>
    <n v="0.25"/>
    <m/>
    <n v="15"/>
  </r>
  <r>
    <x v="10"/>
    <s v="MIN"/>
    <s v="ALLAN BERSABAL"/>
    <x v="24"/>
    <s v="KMCC KIDAPAWAN"/>
    <n v="1"/>
    <n v="1"/>
    <s v="KIDAPAWAN CITY"/>
    <s v="ON BOARD"/>
    <n v="0.33333333333333331"/>
    <n v="0.33333333333333331"/>
    <s v="SIAPO ,ROMIL"/>
    <s v="SIAPO"/>
    <s v="ROMIL"/>
    <s v="1:00-5:00"/>
    <s v="1:00-5:00"/>
    <s v="1:00-5:00"/>
    <s v="1:00-5:00"/>
    <s v="1:00-5:00"/>
    <s v="1:00-5:00"/>
    <s v="DAY OFF"/>
    <s v="UPPC/PVM"/>
    <n v="0.25"/>
    <m/>
    <n v="15"/>
  </r>
  <r>
    <x v="10"/>
    <s v="MIN"/>
    <s v="ALLAN BERSABAL"/>
    <x v="24"/>
    <s v="GAISANO GRAND KIDAPAWAN"/>
    <n v="1"/>
    <n v="1"/>
    <s v="KIDAPAWAN CITY"/>
    <s v="ON BOARD"/>
    <n v="0.33333333333333331"/>
    <n v="0.33333333333333331"/>
    <s v="SIAPO ,ROMIL"/>
    <s v="SIAPO"/>
    <s v="ROMIL"/>
    <m/>
    <s v="8:30-12:30"/>
    <m/>
    <s v="8:30-12:30"/>
    <m/>
    <s v="8:30-12:30"/>
    <s v="DAY OFF"/>
    <s v="UPPC/PVM"/>
    <n v="0.25"/>
    <m/>
    <n v="15"/>
  </r>
  <r>
    <x v="10"/>
    <s v="MIN"/>
    <s v="ALLAN BERSABAL"/>
    <x v="24"/>
    <s v="SURVIVE 2 KIDAPAWAN"/>
    <n v="0.5"/>
    <n v="0.5"/>
    <s v="KIDAPAWAN CITY"/>
    <s v="ON BOARD"/>
    <n v="5.8823529411764705E-2"/>
    <n v="5.8823529411764705E-2"/>
    <s v="CABACOY ,JUVELON"/>
    <s v="CABACOY"/>
    <s v="JUVELON"/>
    <s v="1:00-3:00"/>
    <s v="1:00-5:00"/>
    <s v="1:00-5:00"/>
    <s v="1:00-5:00"/>
    <s v="1:00-5:00"/>
    <s v="1:00-5:00"/>
    <s v="DAY OFF"/>
    <s v="UPPC EXCLUSIVE"/>
    <n v="1"/>
    <m/>
    <n v="16"/>
  </r>
  <r>
    <x v="10"/>
    <s v="MIN"/>
    <s v="ALLAN BERSABAL"/>
    <x v="24"/>
    <s v="TACLIN"/>
    <n v="1"/>
    <n v="1"/>
    <s v="MAGPET"/>
    <s v="ON BOARD"/>
    <n v="3.2258064516129031E-2"/>
    <n v="3.2258064516129031E-2"/>
    <s v="QUIMBO ,JEROME"/>
    <s v="QUIMBO"/>
    <s v="JEROME"/>
    <m/>
    <s v="1:00-2:00"/>
    <m/>
    <m/>
    <m/>
    <m/>
    <s v="DAY OFF"/>
    <s v="UPPC EXCLUSIVE"/>
    <n v="1"/>
    <m/>
    <n v="17"/>
  </r>
  <r>
    <x v="10"/>
    <s v="MIN"/>
    <s v="ALLAN BERSABAL"/>
    <x v="24"/>
    <s v="SORIOSO"/>
    <n v="1"/>
    <n v="1"/>
    <s v="MAGPET"/>
    <s v="ON BOARD"/>
    <n v="3.2258064516129031E-2"/>
    <n v="3.2258064516129031E-2"/>
    <s v="QUIMBO ,JEROME"/>
    <s v="QUIMBO"/>
    <s v="JEROME"/>
    <m/>
    <s v="8:00-9:00"/>
    <m/>
    <m/>
    <m/>
    <m/>
    <s v="DAY OFF"/>
    <s v="UPPC EXCLUSIVE"/>
    <n v="1"/>
    <m/>
    <n v="17"/>
  </r>
  <r>
    <x v="10"/>
    <s v="MIN"/>
    <s v="ALLAN BERSABAL"/>
    <x v="24"/>
    <s v="ADLAON"/>
    <n v="1"/>
    <n v="1"/>
    <s v="MAGPET"/>
    <s v="ON BOARD"/>
    <n v="3.2258064516129031E-2"/>
    <n v="3.2258064516129031E-2"/>
    <s v="QUIMBO ,JEROME"/>
    <s v="QUIMBO"/>
    <s v="JEROME"/>
    <m/>
    <s v="9:00-10:00"/>
    <m/>
    <m/>
    <m/>
    <m/>
    <s v="DAY OFF"/>
    <s v="UPPC EXCLUSIVE"/>
    <n v="1"/>
    <m/>
    <n v="17"/>
  </r>
  <r>
    <x v="10"/>
    <s v="MIN"/>
    <s v="ALLAN BERSABAL"/>
    <x v="24"/>
    <s v="CABALLES"/>
    <n v="1"/>
    <n v="1"/>
    <s v="MAGPET"/>
    <s v="ON BOARD"/>
    <n v="3.2258064516129031E-2"/>
    <n v="3.2258064516129031E-2"/>
    <s v="QUIMBO ,JEROME"/>
    <s v="QUIMBO"/>
    <s v="JEROME"/>
    <m/>
    <s v="10:00-11:00"/>
    <m/>
    <m/>
    <m/>
    <m/>
    <s v="DAY OFF"/>
    <s v="UPPC EXCLUSIVE"/>
    <n v="1"/>
    <m/>
    <n v="17"/>
  </r>
  <r>
    <x v="10"/>
    <s v="MIN"/>
    <s v="ALLAN BERSABAL"/>
    <x v="24"/>
    <s v="REMIL"/>
    <n v="1"/>
    <n v="1"/>
    <s v="MAGPET"/>
    <s v="ON BOARD"/>
    <n v="3.2258064516129031E-2"/>
    <n v="3.2258064516129031E-2"/>
    <s v="QUIMBO ,JEROME"/>
    <s v="QUIMBO"/>
    <s v="JEROME"/>
    <m/>
    <s v="11:00-12:00"/>
    <m/>
    <m/>
    <m/>
    <m/>
    <s v="DAY OFF"/>
    <s v="UPPC EXCLUSIVE"/>
    <n v="1"/>
    <m/>
    <n v="17"/>
  </r>
  <r>
    <x v="10"/>
    <s v="MIN"/>
    <s v="ALLAN BERSABAL"/>
    <x v="24"/>
    <s v="DOS IJAS MAIN"/>
    <n v="1"/>
    <n v="1"/>
    <s v="MAKILALA"/>
    <s v="ON BOARD"/>
    <n v="5.8823529411764705E-2"/>
    <n v="5.8823529411764705E-2"/>
    <s v="CABACOY ,JUVELON"/>
    <s v="CABACOY"/>
    <s v="JUVELON"/>
    <m/>
    <s v="8:00-9:00"/>
    <m/>
    <m/>
    <m/>
    <s v="8:00-9:00"/>
    <s v="DAY OFF"/>
    <s v="UPPC EXCLUSIVE"/>
    <n v="1"/>
    <m/>
    <n v="16"/>
  </r>
  <r>
    <x v="10"/>
    <s v="MIN"/>
    <s v="ALLAN BERSABAL"/>
    <x v="24"/>
    <s v="DOS IJAS 2"/>
    <n v="1"/>
    <n v="1"/>
    <s v="MAKILALA"/>
    <s v="ON BOARD"/>
    <n v="5.8823529411764705E-2"/>
    <n v="5.8823529411764705E-2"/>
    <s v="CABACOY ,JUVELON"/>
    <s v="CABACOY"/>
    <s v="JUVELON"/>
    <m/>
    <s v="9:00-10:00"/>
    <m/>
    <m/>
    <m/>
    <s v="9:00-10:00"/>
    <s v="DAY OFF"/>
    <s v="UPPC EXCLUSIVE"/>
    <n v="1"/>
    <m/>
    <n v="16"/>
  </r>
  <r>
    <x v="10"/>
    <s v="MIN"/>
    <s v="ALLAN BERSABAL"/>
    <x v="24"/>
    <s v="0610 GROCERS"/>
    <n v="1"/>
    <n v="1"/>
    <s v="MAKILALA"/>
    <s v="ON BOARD"/>
    <n v="5.8823529411764705E-2"/>
    <n v="5.8823529411764705E-2"/>
    <s v="CABACOY ,JUVELON"/>
    <s v="CABACOY"/>
    <s v="JUVELON"/>
    <m/>
    <s v="10:00-11:00"/>
    <m/>
    <m/>
    <m/>
    <s v="10:00-11:00"/>
    <s v="DAY OFF"/>
    <s v="UPPC EXCLUSIVE"/>
    <n v="1"/>
    <m/>
    <n v="16"/>
  </r>
  <r>
    <x v="10"/>
    <s v="MIN"/>
    <s v="ALLAN BERSABAL"/>
    <x v="24"/>
    <s v="PCCA SHAN-C"/>
    <n v="1"/>
    <n v="1"/>
    <s v="MAKILALA"/>
    <s v="ON BOARD"/>
    <n v="5.8823529411764705E-2"/>
    <n v="5.8823529411764705E-2"/>
    <s v="CABACOY ,JUVELON"/>
    <s v="CABACOY"/>
    <s v="JUVELON"/>
    <m/>
    <s v="11:00-12:00"/>
    <m/>
    <m/>
    <m/>
    <s v="11:00-12:00"/>
    <s v="DAY OFF"/>
    <s v="UPPC EXCLUSIVE"/>
    <n v="1"/>
    <m/>
    <n v="16"/>
  </r>
  <r>
    <x v="10"/>
    <s v="MIN"/>
    <s v="ALLAN BERSABAL"/>
    <x v="24"/>
    <s v="SURVIVE 1"/>
    <n v="1"/>
    <n v="1"/>
    <s v="KIDAPAWAN CITY"/>
    <s v="ON BOARD"/>
    <n v="5.8823529411764705E-2"/>
    <n v="5.8823529411764705E-2"/>
    <s v="CABACOY ,JUVELON"/>
    <s v="CABACOY"/>
    <s v="JUVELON"/>
    <s v="11:00-11:30"/>
    <m/>
    <s v="8:00-9:00"/>
    <s v="11:00-11:30"/>
    <s v="8:00-9:00"/>
    <m/>
    <s v="DAY OFF"/>
    <s v="UPPC EXCLUSIVE"/>
    <n v="1"/>
    <m/>
    <n v="16"/>
  </r>
  <r>
    <x v="10"/>
    <s v="MIN"/>
    <s v="ALLAN BERSABAL"/>
    <x v="24"/>
    <s v="SURVIVE PERIES"/>
    <n v="1"/>
    <n v="1"/>
    <s v="KIDAPAWAN CITY"/>
    <s v="ON BOARD"/>
    <n v="5.8823529411764705E-2"/>
    <n v="5.8823529411764705E-2"/>
    <s v="CABACOY ,JUVELON"/>
    <s v="CABACOY"/>
    <s v="JUVELON"/>
    <s v="11:30-12:00"/>
    <m/>
    <s v="9:00-10:00"/>
    <s v="11:30-12:00"/>
    <s v="9:00-10:00"/>
    <m/>
    <s v="DAY OFF"/>
    <s v="UPPC EXCLUSIVE"/>
    <n v="1"/>
    <m/>
    <n v="16"/>
  </r>
  <r>
    <x v="10"/>
    <s v="MIN"/>
    <s v="ALLAN BERSABAL"/>
    <x v="24"/>
    <s v="DPGM"/>
    <n v="1"/>
    <n v="1"/>
    <s v="KIDAPAWAN CITY"/>
    <s v="ON BOARD"/>
    <n v="5.8823529411764705E-2"/>
    <n v="5.8823529411764705E-2"/>
    <s v="CABACOY ,JUVELON"/>
    <s v="CABACOY"/>
    <s v="JUVELON"/>
    <m/>
    <m/>
    <s v="10:00-10:30"/>
    <m/>
    <s v="10:00-10:30"/>
    <m/>
    <s v="DAY OFF"/>
    <s v="UPPC EXCLUSIVE"/>
    <n v="1"/>
    <m/>
    <n v="16"/>
  </r>
  <r>
    <x v="10"/>
    <s v="MIN"/>
    <s v="ALLAN BERSABAL"/>
    <x v="24"/>
    <s v="4 A'S"/>
    <n v="1"/>
    <n v="1"/>
    <s v="KIDAPAWAN CITY"/>
    <s v="ON BOARD"/>
    <n v="5.8823529411764705E-2"/>
    <n v="5.8823529411764705E-2"/>
    <s v="CABACOY ,JUVELON"/>
    <s v="CABACOY"/>
    <s v="JUVELON"/>
    <m/>
    <m/>
    <s v="10:30-11:00"/>
    <m/>
    <s v="10:30-11:00"/>
    <m/>
    <s v="DAY OFF"/>
    <s v="UPPC EXCLUSIVE"/>
    <n v="1"/>
    <m/>
    <n v="16"/>
  </r>
  <r>
    <x v="10"/>
    <s v="MIN"/>
    <s v="ALLAN BERSABAL"/>
    <x v="24"/>
    <s v="PERRIES STORE"/>
    <n v="1"/>
    <n v="1"/>
    <s v="KIDAPAWAN CITY"/>
    <s v="ON BOARD"/>
    <n v="5.8823529411764705E-2"/>
    <n v="5.8823529411764705E-2"/>
    <s v="CABACOY ,JUVELON"/>
    <s v="CABACOY"/>
    <s v="JUVELON"/>
    <m/>
    <m/>
    <s v="11:00-12:00"/>
    <m/>
    <s v="11:00-12:00"/>
    <m/>
    <s v="DAY OFF"/>
    <s v="UPPC EXCLUSIVE"/>
    <n v="1"/>
    <m/>
    <n v="16"/>
  </r>
  <r>
    <x v="10"/>
    <s v="MIN"/>
    <s v="ALLAN BERSABAL"/>
    <x v="24"/>
    <s v="PANIMALAY"/>
    <n v="1"/>
    <n v="1"/>
    <s v="KIDAPAWAN CITY"/>
    <s v="ON BOARD"/>
    <n v="5.8823529411764705E-2"/>
    <n v="5.8823529411764705E-2"/>
    <s v="CABACOY ,JUVELON"/>
    <s v="CABACOY"/>
    <s v="JUVELON"/>
    <s v="3:00-5:00"/>
    <m/>
    <m/>
    <m/>
    <m/>
    <m/>
    <s v="DAY OFF"/>
    <s v="UPPC EXCLUSIVE"/>
    <n v="1"/>
    <m/>
    <n v="16"/>
  </r>
  <r>
    <x v="10"/>
    <s v="MIN"/>
    <s v="ALLAN BERSABAL"/>
    <x v="24"/>
    <s v="FITMART TACURONG"/>
    <n v="1"/>
    <n v="1"/>
    <s v="TACURONG CITY"/>
    <s v="ON BOARD"/>
    <n v="0.125"/>
    <n v="0.125"/>
    <s v="MIDTIMBANG ,AKMAD"/>
    <s v="MIDTIMBANG"/>
    <s v="AKMAD"/>
    <s v="8:00-12:00"/>
    <m/>
    <s v="8:00-12:00"/>
    <m/>
    <s v="8:00-12:00"/>
    <m/>
    <s v="DAY OFF"/>
    <s v="UPPC/PVM"/>
    <n v="0.25"/>
    <s v="SOUTHMIN CONSUMERS INC."/>
    <n v="18"/>
  </r>
  <r>
    <x v="10"/>
    <s v="MIN"/>
    <s v="ALLAN BERSABAL"/>
    <x v="24"/>
    <s v="SELLMARK"/>
    <n v="1"/>
    <n v="1"/>
    <s v="TACURONG CITY"/>
    <s v="ON BOARD"/>
    <n v="0.125"/>
    <n v="0.125"/>
    <s v="MIDTIMBANG ,AKMAD"/>
    <s v="MIDTIMBANG"/>
    <s v="AKMAD"/>
    <s v="1:00-2:00"/>
    <m/>
    <s v="1:00-2:00"/>
    <m/>
    <s v="1:00-2:00"/>
    <m/>
    <s v="DAY OFF"/>
    <s v="UPPC/PVM"/>
    <n v="0.25"/>
    <s v="SOUTHMIN CONSUMERS INC."/>
    <n v="18"/>
  </r>
  <r>
    <x v="10"/>
    <s v="MIN"/>
    <s v="ALLAN BERSABAL"/>
    <x v="24"/>
    <s v="DRAGON MART"/>
    <n v="1"/>
    <n v="1"/>
    <s v="TACURONG CITY"/>
    <s v="ON BOARD"/>
    <n v="0.125"/>
    <n v="0.125"/>
    <s v="MIDTIMBANG ,AKMAD"/>
    <s v="MIDTIMBANG"/>
    <s v="AKMAD"/>
    <s v="2:00-3:00"/>
    <m/>
    <s v="2:00-3:00"/>
    <m/>
    <s v="2:00-3:00"/>
    <m/>
    <s v="DAY OFF"/>
    <s v="UPPC/PVM"/>
    <n v="0.25"/>
    <s v="SOUTHMIN CONSUMERS INC."/>
    <n v="18"/>
  </r>
  <r>
    <x v="10"/>
    <s v="MIN"/>
    <s v="ALLAN BERSABAL"/>
    <x v="24"/>
    <s v="LAPIDEZ"/>
    <n v="1"/>
    <n v="1"/>
    <s v="SULTAN KUDARAT"/>
    <s v="ON BOARD"/>
    <n v="0.125"/>
    <n v="0.125"/>
    <s v="MIDTIMBANG ,AKMAD"/>
    <s v="MIDTIMBANG"/>
    <s v="AKMAD"/>
    <s v="3:00-5:00"/>
    <m/>
    <s v="3:00-5:00"/>
    <m/>
    <s v="3:00-5:00"/>
    <m/>
    <s v="DAY OFF"/>
    <s v="UPPC/PVM"/>
    <n v="0.25"/>
    <s v="SOUTHMIN CONSUMERS INC."/>
    <n v="18"/>
  </r>
  <r>
    <x v="10"/>
    <s v="MIN"/>
    <s v="ALLAN BERSABAL"/>
    <x v="24"/>
    <s v="GAISANO GRAND KORONADAL"/>
    <n v="1"/>
    <n v="1"/>
    <s v="KORONADAL CITY"/>
    <s v="ON BOARD"/>
    <n v="0.125"/>
    <n v="0.125"/>
    <s v="MIDTIMBANG ,AKMAD"/>
    <s v="MIDTIMBANG"/>
    <s v="AKMAD"/>
    <m/>
    <s v="9:00-1:00"/>
    <m/>
    <m/>
    <m/>
    <s v="9:00-1:00"/>
    <s v="DAY OFF"/>
    <s v="UPPC/PVM"/>
    <n v="0.25"/>
    <s v="SOUTHMIN CONSUMERS INC."/>
    <n v="18"/>
  </r>
  <r>
    <x v="10"/>
    <s v="MIN"/>
    <s v="ALLAN BERSABAL"/>
    <x v="24"/>
    <s v="MAUNLAD"/>
    <n v="1"/>
    <n v="1"/>
    <s v="SULTAN KUDARAT"/>
    <s v="ON BOARD"/>
    <n v="0.125"/>
    <n v="0.125"/>
    <s v="MIDTIMBANG ,AKMAD"/>
    <s v="MIDTIMBANG"/>
    <s v="AKMAD"/>
    <m/>
    <s v="2:00-4:00"/>
    <m/>
    <s v="1:00-3:00"/>
    <m/>
    <s v="2:00-4:00"/>
    <s v="DAY OFF"/>
    <s v="UPPC/PVM"/>
    <n v="0.25"/>
    <s v="SOUTHMIN CONSUMERS INC."/>
    <n v="18"/>
  </r>
  <r>
    <x v="10"/>
    <s v="MIN"/>
    <s v="ALLAN BERSABAL"/>
    <x v="24"/>
    <s v="ALOCADA"/>
    <n v="1"/>
    <n v="1"/>
    <s v="SULTAN KUDARAT"/>
    <s v="ON BOARD"/>
    <n v="0.125"/>
    <n v="0.125"/>
    <s v="MIDTIMBANG ,AKMAD"/>
    <s v="MIDTIMBANG"/>
    <s v="AKMAD"/>
    <m/>
    <s v="4:00-6:00"/>
    <m/>
    <s v="3:00-5:00"/>
    <m/>
    <s v="4:00-6:00"/>
    <s v="DAY OFF"/>
    <s v="UPPC/PVM"/>
    <n v="0.25"/>
    <s v="SOUTHMIN CONSUMERS INC."/>
    <n v="18"/>
  </r>
  <r>
    <x v="10"/>
    <s v="MIN"/>
    <s v="ALLAN BERSABAL"/>
    <x v="24"/>
    <s v="FRIENDLYMART"/>
    <n v="1"/>
    <n v="1"/>
    <s v="SULTAN KUDARAT"/>
    <s v="ON BOARD"/>
    <n v="0.125"/>
    <n v="0.125"/>
    <s v="MIDTIMBANG ,AKMAD"/>
    <s v="MIDTIMBANG"/>
    <s v="AKMAD"/>
    <m/>
    <m/>
    <m/>
    <s v="8:00-12:00"/>
    <m/>
    <m/>
    <s v="DAY OFF"/>
    <s v="UPPC/PVM"/>
    <n v="0.25"/>
    <s v="SOUTHMIN CONSUMERS INC."/>
    <n v="18"/>
  </r>
  <r>
    <x v="10"/>
    <s v="MIN"/>
    <s v="ALLAN BERSABAL"/>
    <x v="24"/>
    <s v="KCC"/>
    <n v="1"/>
    <n v="1"/>
    <s v="KORONADAL CITY"/>
    <s v="ON BOARD"/>
    <n v="0.5"/>
    <n v="0.5"/>
    <s v="BALABAGAN ,ZAINODIN"/>
    <s v="BALABAGAN"/>
    <s v="ZAINODIN"/>
    <s v="1:00-5:00"/>
    <s v="1:00-5:00"/>
    <s v="1:00-5:00"/>
    <s v="1:00-5:00"/>
    <s v="1:00-5:00"/>
    <s v="1:00-5:00"/>
    <s v="DAY OFF"/>
    <s v="UPPC/LMC"/>
    <n v="0.25"/>
    <s v="SOUTHMIN CONSUMERS INC."/>
    <n v="19"/>
  </r>
  <r>
    <x v="10"/>
    <s v="MIN"/>
    <s v="ALLAN BERSABAL"/>
    <x v="24"/>
    <s v="ACE CENTERPOINT"/>
    <n v="1"/>
    <n v="1"/>
    <s v="KORONADAL CITY"/>
    <s v="ON BOARD"/>
    <n v="0.5"/>
    <n v="0.5"/>
    <s v="BALABAGAN ,ZAINODIN"/>
    <s v="BALABAGAN"/>
    <s v="ZAINODIN"/>
    <s v="8:00-12:00"/>
    <s v="8:00-12:00"/>
    <s v="8:00-12:00"/>
    <s v="8:00-12:00"/>
    <s v="8:00-12:00"/>
    <s v="8:00-12:00"/>
    <s v="DAY OFF"/>
    <s v="UPPC/LMC"/>
    <n v="0.25"/>
    <s v="SOUTHMIN CONSUMERS INC."/>
    <n v="19"/>
  </r>
  <r>
    <x v="10"/>
    <s v="MIN"/>
    <s v="ALLAN BERSABAL"/>
    <x v="24"/>
    <s v="KASAPID"/>
    <n v="1"/>
    <n v="1"/>
    <s v="KIDAPAWAN"/>
    <s v="ON BOARD"/>
    <n v="3.2258064516129031E-2"/>
    <n v="3.2258064516129031E-2"/>
    <s v="QUIMBO ,JEROME"/>
    <s v="QUIMBO"/>
    <s v="JEROME"/>
    <m/>
    <s v="1:00-3:00"/>
    <m/>
    <m/>
    <s v="1:00-3:00"/>
    <m/>
    <s v="DAY OFF"/>
    <s v="UPPC EXCLUSIVE"/>
    <n v="1"/>
    <m/>
    <n v="17"/>
  </r>
  <r>
    <x v="10"/>
    <s v="MIN"/>
    <s v="ALLAN BERSABAL"/>
    <x v="24"/>
    <s v="MARTA"/>
    <n v="1"/>
    <n v="1"/>
    <s v="KIDAPAWAN"/>
    <s v="ON BOARD"/>
    <n v="5.8823529411764705E-2"/>
    <n v="5.8823529411764705E-2"/>
    <s v="CABACOY ,JUVELON"/>
    <s v="CABACOY"/>
    <s v="JUVELON"/>
    <s v="8:00-9:00"/>
    <m/>
    <m/>
    <s v="8:00-9:00"/>
    <m/>
    <m/>
    <s v="DAY OFF"/>
    <s v="UPPC EXCLUSIVE"/>
    <n v="1"/>
    <m/>
    <n v="16"/>
  </r>
  <r>
    <x v="10"/>
    <s v="MIN"/>
    <s v="ALLAN BERSABAL"/>
    <x v="24"/>
    <s v="A MART"/>
    <n v="1"/>
    <n v="1"/>
    <s v="KIDAPAWAN"/>
    <s v="ON BOARD"/>
    <n v="5.8823529411764705E-2"/>
    <n v="5.8823529411764705E-2"/>
    <s v="CABACOY ,JUVELON"/>
    <s v="CABACOY"/>
    <s v="JUVELON"/>
    <s v="8:00-9:00"/>
    <m/>
    <m/>
    <s v="8:00-9:00"/>
    <m/>
    <m/>
    <s v="DAY OFF"/>
    <s v="UPPC EXCLUSIVE"/>
    <n v="1"/>
    <m/>
    <n v="16"/>
  </r>
  <r>
    <x v="10"/>
    <s v="MIN"/>
    <s v="ALLAN BERSABAL"/>
    <x v="24"/>
    <s v="LUMBAYAN 1"/>
    <n v="1"/>
    <n v="1"/>
    <s v="KIDAPAWAN"/>
    <s v="ON BOARD"/>
    <n v="5.8823529411764705E-2"/>
    <n v="5.8823529411764705E-2"/>
    <s v="CABACOY ,JUVELON"/>
    <s v="CABACOY"/>
    <s v="JUVELON"/>
    <s v="10:00-10:30"/>
    <m/>
    <m/>
    <s v="10:00-10:30"/>
    <m/>
    <m/>
    <s v="DAY OFF"/>
    <s v="UPPC EXCLUSIVE"/>
    <n v="1"/>
    <m/>
    <n v="16"/>
  </r>
  <r>
    <x v="10"/>
    <s v="MIN"/>
    <s v="ALLAN BERSABAL"/>
    <x v="24"/>
    <s v="LUMBAYAN 2"/>
    <n v="1"/>
    <n v="1"/>
    <s v="KIDAPAWAN"/>
    <s v="ON BOARD"/>
    <n v="5.8823529411764705E-2"/>
    <n v="5.8823529411764705E-2"/>
    <s v="CABACOY ,JUVELON"/>
    <s v="CABACOY"/>
    <s v="JUVELON"/>
    <s v="10:30-11:00"/>
    <m/>
    <m/>
    <s v="10;30-11:00"/>
    <m/>
    <m/>
    <s v="DAY OFF"/>
    <s v="UPPC EXCLUSIVE"/>
    <n v="1"/>
    <m/>
    <n v="16"/>
  </r>
  <r>
    <x v="10"/>
    <s v="MIN"/>
    <s v="ALLAN BERSABAL"/>
    <x v="24"/>
    <s v="FELY STORE"/>
    <n v="1"/>
    <n v="1"/>
    <s v="MATALAM"/>
    <s v="ON BOARD"/>
    <n v="3.2258064516129031E-2"/>
    <n v="3.2258064516129031E-2"/>
    <s v="QUIMBO ,JEROME"/>
    <s v="QUIMBO"/>
    <s v="JEROME"/>
    <s v="1:00-2:00"/>
    <m/>
    <m/>
    <s v="1:00-2:00"/>
    <m/>
    <m/>
    <s v="DAY OFF"/>
    <s v="UPPC EXCLUSIVE"/>
    <n v="1"/>
    <m/>
    <n v="17"/>
  </r>
  <r>
    <x v="10"/>
    <s v="MIN"/>
    <s v="ALLAN BERSABAL"/>
    <x v="24"/>
    <s v="CLARIEMEL"/>
    <n v="1"/>
    <n v="1"/>
    <s v="MATALAM"/>
    <s v="ON BOARD"/>
    <n v="3.2258064516129031E-2"/>
    <n v="3.2258064516129031E-2"/>
    <s v="QUIMBO ,JEROME"/>
    <s v="QUIMBO"/>
    <s v="JEROME"/>
    <s v="2:00-3:00"/>
    <m/>
    <m/>
    <s v="2:00-3:00"/>
    <m/>
    <m/>
    <s v="DAY OFF"/>
    <s v="UPPC EXCLUSIVE"/>
    <n v="1"/>
    <m/>
    <n v="17"/>
  </r>
  <r>
    <x v="10"/>
    <s v="MIN"/>
    <s v="ALLAN BERSABAL"/>
    <x v="24"/>
    <s v="WY STORE"/>
    <n v="1"/>
    <n v="1"/>
    <s v="MATALAM"/>
    <s v="ON BOARD"/>
    <n v="3.2258064516129031E-2"/>
    <n v="3.2258064516129031E-2"/>
    <s v="QUIMBO ,JEROME"/>
    <s v="QUIMBO"/>
    <s v="JEROME"/>
    <s v="3:00-4:00"/>
    <m/>
    <m/>
    <s v="3:00-4:00"/>
    <m/>
    <m/>
    <s v="DAY OFF"/>
    <s v="UPPC EXCLUSIVE"/>
    <n v="1"/>
    <m/>
    <n v="17"/>
  </r>
  <r>
    <x v="10"/>
    <s v="MIN"/>
    <s v="ALLAN BERSABAL"/>
    <x v="24"/>
    <s v="MAE JOY"/>
    <n v="1"/>
    <n v="1"/>
    <s v="MATALAM"/>
    <s v="ON BOARD"/>
    <n v="3.2258064516129031E-2"/>
    <n v="3.2258064516129031E-2"/>
    <s v="QUIMBO ,JEROME"/>
    <s v="QUIMBO"/>
    <s v="JEROME"/>
    <s v="4:00-5:00"/>
    <m/>
    <m/>
    <s v="4:00-5:00"/>
    <m/>
    <m/>
    <s v="DAY OFF"/>
    <s v="UPPC EXCLUSIVE"/>
    <n v="1"/>
    <m/>
    <n v="17"/>
  </r>
  <r>
    <x v="10"/>
    <s v="MIN"/>
    <s v="ALLAN BERSABAL"/>
    <x v="24"/>
    <s v="JR 1"/>
    <n v="1"/>
    <n v="1"/>
    <s v="KABACAN"/>
    <s v="ON BOARD"/>
    <n v="3.2258064516129031E-2"/>
    <n v="3.2258064516129031E-2"/>
    <s v="QUIMBO ,JEROME"/>
    <s v="QUIMBO"/>
    <s v="JEROME"/>
    <s v="8:00-10:00"/>
    <m/>
    <m/>
    <s v="8:00-10:00"/>
    <m/>
    <m/>
    <s v="DAY OFF"/>
    <s v="UPPC EXCLUSIVE"/>
    <n v="1"/>
    <m/>
    <n v="17"/>
  </r>
  <r>
    <x v="10"/>
    <s v="MIN"/>
    <s v="ALLAN BERSABAL"/>
    <x v="24"/>
    <s v="JR 2"/>
    <n v="1"/>
    <n v="1"/>
    <s v="KABACAN"/>
    <s v="ON BOARD"/>
    <n v="3.2258064516129031E-2"/>
    <n v="3.2258064516129031E-2"/>
    <s v="QUIMBO ,JEROME"/>
    <s v="QUIMBO"/>
    <s v="JEROME"/>
    <s v="10:00-12:00"/>
    <m/>
    <m/>
    <s v="10:00-12:00"/>
    <m/>
    <m/>
    <s v="DAY OFF"/>
    <s v="UPPC EXCLUSIVE"/>
    <n v="1"/>
    <m/>
    <n v="17"/>
  </r>
  <r>
    <x v="10"/>
    <s v="MIN"/>
    <s v="ALLAN BERSABAL"/>
    <x v="24"/>
    <s v="ARTRINS"/>
    <n v="1"/>
    <n v="1"/>
    <s v="MLANG"/>
    <s v="ON BOARD"/>
    <n v="3.2258064516129031E-2"/>
    <n v="3.2258064516129031E-2"/>
    <s v="QUIMBO ,JEROME"/>
    <s v="QUIMBO"/>
    <s v="JEROME"/>
    <m/>
    <m/>
    <s v="4:00-5:00"/>
    <m/>
    <m/>
    <s v="4:00-5:00"/>
    <s v="DAY OFF"/>
    <s v="UPPC EXCLUSIVE"/>
    <n v="1"/>
    <m/>
    <n v="17"/>
  </r>
  <r>
    <x v="10"/>
    <s v="MIN"/>
    <s v="ALLAN BERSABAL"/>
    <x v="24"/>
    <s v="AKS"/>
    <n v="1"/>
    <n v="1"/>
    <s v="MLANG"/>
    <s v="ON BOARD"/>
    <n v="3.2258064516129031E-2"/>
    <n v="3.2258064516129031E-2"/>
    <s v="QUIMBO ,JEROME"/>
    <s v="QUIMBO"/>
    <s v="JEROME"/>
    <m/>
    <m/>
    <s v="3:00-4:00"/>
    <m/>
    <m/>
    <s v="3:00-4:00"/>
    <s v="DAY OFF"/>
    <s v="UPPC EXCLUSIVE"/>
    <n v="1"/>
    <m/>
    <n v="17"/>
  </r>
  <r>
    <x v="10"/>
    <s v="MIN"/>
    <s v="ALLAN BERSABAL"/>
    <x v="24"/>
    <s v="JPF"/>
    <n v="1"/>
    <n v="1"/>
    <s v="MLANG"/>
    <s v="ON BOARD"/>
    <n v="3.2258064516129031E-2"/>
    <n v="3.2258064516129031E-2"/>
    <s v="QUIMBO ,JEROME"/>
    <s v="QUIMBO"/>
    <s v="JEROME"/>
    <m/>
    <m/>
    <s v="2:30-3:00"/>
    <m/>
    <m/>
    <s v="2:30-3:00"/>
    <s v="DAY OFF"/>
    <s v="UPPC EXCLUSIVE"/>
    <n v="1"/>
    <m/>
    <n v="17"/>
  </r>
  <r>
    <x v="10"/>
    <s v="MIN"/>
    <s v="ALLAN BERSABAL"/>
    <x v="24"/>
    <s v="C2C"/>
    <n v="1"/>
    <n v="1"/>
    <s v="MLANG"/>
    <s v="ON BOARD"/>
    <n v="3.2258064516129031E-2"/>
    <n v="3.2258064516129031E-2"/>
    <s v="QUIMBO ,JEROME"/>
    <s v="QUIMBO"/>
    <s v="JEROME"/>
    <m/>
    <m/>
    <s v="2:00-2:30"/>
    <m/>
    <m/>
    <s v="2:00-2:30"/>
    <s v="DAY OFF"/>
    <s v="UPPC EXCLUSIVE"/>
    <n v="1"/>
    <m/>
    <n v="17"/>
  </r>
  <r>
    <x v="10"/>
    <s v="MIN"/>
    <s v="ALLAN BERSABAL"/>
    <x v="24"/>
    <s v="GANDANG BUHAY"/>
    <n v="1"/>
    <n v="1"/>
    <s v="BAGONTAPAY"/>
    <s v="ON BOARD"/>
    <n v="3.2258064516129031E-2"/>
    <n v="3.2258064516129031E-2"/>
    <s v="QUIMBO ,JEROME"/>
    <s v="QUIMBO"/>
    <s v="JEROME"/>
    <m/>
    <m/>
    <s v="1:00-2:00"/>
    <m/>
    <m/>
    <s v="1:00-2:00"/>
    <s v="DAY OFF"/>
    <s v="UPPC EXCLUSIVE"/>
    <n v="1"/>
    <m/>
    <n v="17"/>
  </r>
  <r>
    <x v="10"/>
    <s v="MIN"/>
    <s v="ALLAN BERSABAL"/>
    <x v="24"/>
    <s v="MICHELLE"/>
    <n v="1"/>
    <n v="1"/>
    <s v="BAGONTAPAY"/>
    <s v="ON BOARD"/>
    <n v="3.2258064516129031E-2"/>
    <n v="3.2258064516129031E-2"/>
    <s v="QUIMBO ,JEROME"/>
    <s v="QUIMBO"/>
    <s v="JEROME"/>
    <m/>
    <m/>
    <s v="11:00-12:00"/>
    <m/>
    <m/>
    <s v="11:00-12:00"/>
    <s v="DAY OFF"/>
    <s v="UPPC EXCLUSIVE"/>
    <n v="1"/>
    <m/>
    <n v="17"/>
  </r>
  <r>
    <x v="10"/>
    <s v="MIN"/>
    <s v="ALLAN BERSABAL"/>
    <x v="24"/>
    <s v="CASICAS"/>
    <n v="1"/>
    <n v="1"/>
    <s v="BAGONTAPAY"/>
    <s v="ON BOARD"/>
    <n v="3.2258064516129031E-2"/>
    <n v="3.2258064516129031E-2"/>
    <s v="QUIMBO ,JEROME"/>
    <s v="QUIMBO"/>
    <s v="JEROME"/>
    <m/>
    <m/>
    <s v="10:30-11:00"/>
    <m/>
    <m/>
    <s v="10:30-11:00"/>
    <s v="DAY OFF"/>
    <s v="UPPC EXCLUSIVE"/>
    <n v="1"/>
    <m/>
    <n v="17"/>
  </r>
  <r>
    <x v="10"/>
    <s v="MIN"/>
    <s v="ALLAN BERSABAL"/>
    <x v="24"/>
    <s v="LABAGNAO"/>
    <n v="1"/>
    <n v="1"/>
    <s v="BAGONTAPAY"/>
    <s v="ON BOARD"/>
    <n v="3.2258064516129031E-2"/>
    <n v="3.2258064516129031E-2"/>
    <s v="QUIMBO ,JEROME"/>
    <s v="QUIMBO"/>
    <s v="JEROME"/>
    <m/>
    <m/>
    <s v="10:00-10:30"/>
    <m/>
    <m/>
    <s v="10:00-10:30"/>
    <s v="DAY OFF"/>
    <s v="UPPC EXCLUSIVE"/>
    <n v="1"/>
    <m/>
    <n v="17"/>
  </r>
  <r>
    <x v="10"/>
    <s v="MIN"/>
    <s v="ALLAN BERSABAL"/>
    <x v="24"/>
    <s v="BARBANTE"/>
    <n v="1"/>
    <n v="1"/>
    <s v="TULUNAN"/>
    <s v="ON BOARD"/>
    <n v="3.2258064516129031E-2"/>
    <n v="3.2258064516129031E-2"/>
    <s v="QUIMBO ,JEROME"/>
    <s v="QUIMBO"/>
    <s v="JEROME"/>
    <m/>
    <m/>
    <s v="8:00-9:00"/>
    <m/>
    <m/>
    <s v="8:00-9:00"/>
    <s v="DAY OFF"/>
    <s v="UPPC EXCLUSIVE"/>
    <n v="1"/>
    <m/>
    <n v="17"/>
  </r>
  <r>
    <x v="10"/>
    <s v="MIN"/>
    <s v="ALLAN BERSABAL"/>
    <x v="24"/>
    <s v="CARUMBA"/>
    <n v="1"/>
    <n v="1"/>
    <s v="TULUNAN"/>
    <s v="ON BOARD"/>
    <n v="3.2258064516129031E-2"/>
    <n v="3.2258064516129031E-2"/>
    <s v="QUIMBO ,JEROME"/>
    <s v="QUIMBO"/>
    <s v="JEROME"/>
    <m/>
    <m/>
    <s v="9:00-10:00"/>
    <m/>
    <m/>
    <s v="9:00-10:00"/>
    <s v="DAY OFF"/>
    <s v="UPPC EXCLUSIVE"/>
    <n v="1"/>
    <m/>
    <n v="17"/>
  </r>
  <r>
    <x v="10"/>
    <s v="MIN"/>
    <s v="ALLAN BERSABAL"/>
    <x v="24"/>
    <s v="A AND M"/>
    <n v="1"/>
    <n v="1"/>
    <s v="MLANG"/>
    <s v="ON BOARD"/>
    <n v="3.2258064516129031E-2"/>
    <n v="3.2258064516129031E-2"/>
    <s v="QUIMBO ,JEROME"/>
    <s v="QUIMBO"/>
    <s v="JEROME"/>
    <m/>
    <m/>
    <s v="1:30-2:00"/>
    <m/>
    <m/>
    <s v="1:30-2:00"/>
    <s v="DAY OFF"/>
    <s v="UPPC EXCLUSIVE"/>
    <n v="1"/>
    <m/>
    <n v="17"/>
  </r>
  <r>
    <x v="10"/>
    <s v="MIN"/>
    <s v="ALLAN BERSABAL"/>
    <x v="24"/>
    <s v="ADH"/>
    <n v="1"/>
    <n v="1"/>
    <s v="ARAKAN"/>
    <s v="ON BOARD"/>
    <n v="3.2258064516129031E-2"/>
    <n v="3.2258064516129031E-2"/>
    <s v="QUIMBO ,JEROME"/>
    <s v="QUIMBO"/>
    <s v="JEROME"/>
    <m/>
    <m/>
    <m/>
    <m/>
    <s v="10:00-12:00"/>
    <m/>
    <s v="DAY OFF"/>
    <s v="UPPC EXCLUSIVE"/>
    <n v="1"/>
    <m/>
    <n v="17"/>
  </r>
  <r>
    <x v="10"/>
    <s v="MIN"/>
    <s v="ALLAN BERSABAL"/>
    <x v="24"/>
    <s v="ANLU"/>
    <n v="1"/>
    <n v="1"/>
    <s v="ANTIPAS"/>
    <s v="ON BOARD"/>
    <n v="3.2258064516129031E-2"/>
    <n v="3.2258064516129031E-2"/>
    <s v="QUIMBO ,JEROME"/>
    <s v="QUIMBO"/>
    <s v="JEROME"/>
    <m/>
    <m/>
    <m/>
    <m/>
    <s v="1:00-3:00"/>
    <m/>
    <s v="DAY OFF"/>
    <s v="UPPC EXCLUSIVE"/>
    <n v="1"/>
    <m/>
    <n v="17"/>
  </r>
  <r>
    <x v="10"/>
    <s v="MIN"/>
    <s v="ALLAN BERSABAL"/>
    <x v="24"/>
    <s v="C AND B STORE"/>
    <n v="1"/>
    <n v="1"/>
    <s v="MAGPET"/>
    <s v="ON BOARD"/>
    <n v="3.2258064516129031E-2"/>
    <n v="3.2258064516129031E-2"/>
    <s v="QUIMBO ,JEROME"/>
    <s v="QUIMBO"/>
    <s v="JEROME"/>
    <m/>
    <s v="4:00-5:00"/>
    <m/>
    <m/>
    <m/>
    <m/>
    <s v="DAY OFF"/>
    <s v="UPPC EXCLUSIVE"/>
    <n v="1"/>
    <m/>
    <n v="17"/>
  </r>
  <r>
    <x v="10"/>
    <s v="MIN"/>
    <s v="ALLAN BERSABAL"/>
    <x v="24"/>
    <s v="KUYA  JACK"/>
    <n v="1"/>
    <n v="1"/>
    <s v="MATALAM"/>
    <s v="ON BOARD"/>
    <n v="3.2258064516129031E-2"/>
    <n v="3.2258064516129031E-2"/>
    <s v="QUIMBO ,JEROME"/>
    <s v="QUIMBO"/>
    <s v="JEROME"/>
    <s v="11:00-12:00"/>
    <m/>
    <m/>
    <s v="11:00-12:00"/>
    <m/>
    <m/>
    <s v="DAY OFF"/>
    <s v="UPPC EXCLUSIVE"/>
    <n v="1"/>
    <m/>
    <n v="17"/>
  </r>
  <r>
    <x v="10"/>
    <s v="MIN"/>
    <s v="ALLAN BERSABAL"/>
    <x v="24"/>
    <s v="LOVE LOVE STORE"/>
    <n v="1"/>
    <n v="1"/>
    <s v="ARAKAN"/>
    <s v="ON BOARD"/>
    <n v="3.2258064516129031E-2"/>
    <n v="3.2258064516129031E-2"/>
    <s v="QUIMBO ,JEROME"/>
    <s v="QUIMBO"/>
    <s v="JEROME"/>
    <m/>
    <m/>
    <m/>
    <m/>
    <s v="8:00-10:00"/>
    <m/>
    <s v="DAY OFF"/>
    <s v="UPPC EXCLUSIVE"/>
    <n v="1"/>
    <m/>
    <n v="17"/>
  </r>
  <r>
    <x v="10"/>
    <s v="MIN"/>
    <s v="ALLAN BERSABAL"/>
    <x v="24"/>
    <s v="MAKILALA COMMERCIALS"/>
    <n v="1"/>
    <n v="1"/>
    <s v="MAKILALA"/>
    <s v="ON BOARD"/>
    <n v="5.8823529411764705E-2"/>
    <n v="5.8823529411764705E-2"/>
    <s v="CABACOY ,JUVELON"/>
    <s v="CABACOY"/>
    <s v="JUVELON"/>
    <m/>
    <s v="11:30-12:00"/>
    <m/>
    <m/>
    <m/>
    <s v="11:30-12:00"/>
    <s v="DAY OFF"/>
    <s v="UPPC EXCLUSIVE"/>
    <n v="1"/>
    <m/>
    <n v="16"/>
  </r>
  <r>
    <x v="10"/>
    <s v="MIN"/>
    <s v="ALLAN BERSABAL"/>
    <x v="24"/>
    <s v="MICHAEL JAY"/>
    <n v="1"/>
    <n v="1"/>
    <s v="KIDAPAWAN CITY"/>
    <s v="ON BOARD"/>
    <n v="5.8823529411764705E-2"/>
    <n v="5.8823529411764705E-2"/>
    <s v="CABACOY ,JUVELON"/>
    <s v="CABACOY"/>
    <s v="JUVELON"/>
    <s v="11:00-12:00"/>
    <m/>
    <m/>
    <s v="11:00-12:00"/>
    <m/>
    <m/>
    <s v="DAY OFF"/>
    <s v="UPPC EXCLUSIVE"/>
    <n v="1"/>
    <m/>
    <n v="16"/>
  </r>
  <r>
    <x v="10"/>
    <s v="MIN"/>
    <s v="ALLAN BERSABAL"/>
    <x v="24"/>
    <s v="PAULITE"/>
    <n v="1"/>
    <n v="1"/>
    <s v="MAGPET"/>
    <s v="ON BOARD"/>
    <n v="3.2258064516129031E-2"/>
    <n v="3.2258064516129031E-2"/>
    <s v="QUIMBO ,JEROME"/>
    <s v="QUIMBO"/>
    <s v="JEROME"/>
    <m/>
    <s v="2:00-3:00"/>
    <m/>
    <m/>
    <m/>
    <m/>
    <s v="DAY OFF"/>
    <s v="UPPC EXCLUSIVE"/>
    <n v="1"/>
    <m/>
    <n v="17"/>
  </r>
  <r>
    <x v="10"/>
    <s v="MIN"/>
    <s v="ALLAN BERSABAL"/>
    <x v="24"/>
    <s v="TARGET"/>
    <n v="1"/>
    <n v="1"/>
    <s v="MAGPET"/>
    <s v="ON BOARD"/>
    <n v="3.2258064516129031E-2"/>
    <n v="3.2258064516129031E-2"/>
    <s v="QUIMBO ,JEROME"/>
    <s v="QUIMBO"/>
    <s v="JEROME"/>
    <m/>
    <s v="3:00-4:00"/>
    <m/>
    <m/>
    <m/>
    <m/>
    <s v="DAY OFF"/>
    <s v="UPPC EXCLUSIVE"/>
    <n v="1"/>
    <m/>
    <n v="17"/>
  </r>
  <r>
    <x v="10"/>
    <s v="MIN"/>
    <s v="ALLAN BERSABAL"/>
    <x v="24"/>
    <s v="WHOLEMART"/>
    <n v="1"/>
    <n v="1"/>
    <s v="MLANG"/>
    <s v="ON BOARD"/>
    <n v="3.2258064516129031E-2"/>
    <n v="3.2258064516129031E-2"/>
    <s v="QUIMBO ,JEROME"/>
    <s v="QUIMBO"/>
    <s v="JEROME"/>
    <m/>
    <m/>
    <s v="1:00-1:30"/>
    <m/>
    <m/>
    <s v="1:00-1:30"/>
    <s v="DAY OFF"/>
    <s v="UPPC EXCLUSIVE"/>
    <n v="1"/>
    <m/>
    <n v="17"/>
  </r>
  <r>
    <x v="10"/>
    <s v="MIN"/>
    <s v="ALLAN BERSABAL"/>
    <x v="25"/>
    <s v="FAMILY MART"/>
    <n v="1"/>
    <n v="1"/>
    <s v="GENSAN CITY"/>
    <s v="ON BOARD"/>
    <n v="7.6923076923076927E-2"/>
    <n v="7.6923076923076927E-2"/>
    <s v="COLYAMA ,GARRY"/>
    <s v="COLYAMA"/>
    <s v="GARRY"/>
    <s v="8:00-10:00"/>
    <m/>
    <s v="8:00-10:00"/>
    <m/>
    <m/>
    <m/>
    <s v="DAY OFF"/>
    <s v="UPPC/PVM"/>
    <n v="0.25"/>
    <m/>
    <n v="20"/>
  </r>
  <r>
    <x v="10"/>
    <s v="MIN"/>
    <s v="ALLAN BERSABAL"/>
    <x v="25"/>
    <s v="GALIMBA"/>
    <n v="1"/>
    <n v="1"/>
    <s v="GENSAN CITY"/>
    <s v="ON BOARD"/>
    <n v="7.6923076923076927E-2"/>
    <n v="7.6923076923076927E-2"/>
    <s v="COLYAMA ,GARRY"/>
    <s v="COLYAMA"/>
    <s v="GARRY"/>
    <s v="10:00-12:00"/>
    <m/>
    <s v="10:00-12:00"/>
    <m/>
    <m/>
    <m/>
    <s v="DAY OFF"/>
    <s v="UPPC/PVM"/>
    <n v="0.25"/>
    <m/>
    <n v="20"/>
  </r>
  <r>
    <x v="10"/>
    <s v="MIN"/>
    <s v="ALLAN BERSABAL"/>
    <x v="25"/>
    <s v="FITMART"/>
    <n v="1"/>
    <n v="1"/>
    <s v="GENSAN CITY"/>
    <s v="ON BOARD"/>
    <n v="7.6923076923076927E-2"/>
    <n v="7.6923076923076927E-2"/>
    <s v="COLYAMA ,GARRY"/>
    <s v="COLYAMA"/>
    <s v="GARRY"/>
    <s v="1:00-5:00"/>
    <m/>
    <s v="1:00-5:00"/>
    <m/>
    <m/>
    <m/>
    <s v="DAY OFF"/>
    <s v="UPPC/PVM"/>
    <n v="0.25"/>
    <m/>
    <n v="20"/>
  </r>
  <r>
    <x v="10"/>
    <s v="MIN"/>
    <s v="ALLAN BERSABAL"/>
    <x v="25"/>
    <s v="FRIENDLY MART"/>
    <n v="1"/>
    <n v="1"/>
    <s v="POLOMOLOK"/>
    <s v="ON BOARD"/>
    <n v="7.6923076923076927E-2"/>
    <n v="7.6923076923076927E-2"/>
    <s v="COLYAMA ,GARRY"/>
    <s v="COLYAMA"/>
    <s v="GARRY"/>
    <m/>
    <s v="8:00-12:00"/>
    <m/>
    <m/>
    <m/>
    <m/>
    <s v="DAY OFF"/>
    <s v="UPPC/PVM"/>
    <n v="0.25"/>
    <m/>
    <n v="20"/>
  </r>
  <r>
    <x v="10"/>
    <s v="MIN"/>
    <s v="ALLAN BERSABAL"/>
    <x v="25"/>
    <s v="TIBUD"/>
    <n v="1"/>
    <n v="1"/>
    <s v="POLOMOLOK"/>
    <s v="ON BOARD"/>
    <n v="7.6923076923076927E-2"/>
    <n v="7.6923076923076927E-2"/>
    <s v="COLYAMA ,GARRY"/>
    <s v="COLYAMA"/>
    <s v="GARRY"/>
    <m/>
    <s v="1:00-3:00"/>
    <m/>
    <s v="1:00-3:00"/>
    <m/>
    <s v="1:00-3:00"/>
    <s v="DAY OFF"/>
    <s v="UPPC/PVM"/>
    <n v="0.25"/>
    <m/>
    <n v="20"/>
  </r>
  <r>
    <x v="10"/>
    <s v="MIN"/>
    <s v="ALLAN BERSABAL"/>
    <x v="25"/>
    <s v="UNIFIED"/>
    <n v="1"/>
    <n v="1"/>
    <s v="POLOMOLOK"/>
    <s v="ON BOARD"/>
    <n v="7.6923076923076927E-2"/>
    <n v="7.6923076923076927E-2"/>
    <s v="COLYAMA ,GARRY"/>
    <s v="COLYAMA"/>
    <s v="GARRY"/>
    <m/>
    <s v="3:00-4:00"/>
    <m/>
    <s v="3:00-4:00"/>
    <m/>
    <s v="3:00-4:00"/>
    <s v="DAY OFF"/>
    <s v="UPPC/PVM"/>
    <n v="0.25"/>
    <m/>
    <n v="20"/>
  </r>
  <r>
    <x v="10"/>
    <s v="MIN"/>
    <s v="ALLAN BERSABAL"/>
    <x v="25"/>
    <s v="PHOENIX MINI MART"/>
    <n v="1"/>
    <n v="1"/>
    <s v="GENSAN CITY"/>
    <s v="ON BOARD"/>
    <n v="7.6923076923076927E-2"/>
    <n v="7.6923076923076927E-2"/>
    <s v="COLYAMA ,GARRY"/>
    <s v="COLYAMA"/>
    <s v="GARRY"/>
    <m/>
    <s v="4:00-5:00"/>
    <m/>
    <s v="4:00-5:00"/>
    <m/>
    <s v="4:00-5:00"/>
    <s v="DAY OFF"/>
    <s v="UPPC/PVM"/>
    <n v="0.25"/>
    <m/>
    <n v="20"/>
  </r>
  <r>
    <x v="10"/>
    <s v="MIN"/>
    <s v="ALLAN BERSABAL"/>
    <x v="25"/>
    <s v="GAISANO GRAND POLOMOLOK"/>
    <n v="1"/>
    <n v="1"/>
    <s v="POLOMOLOK"/>
    <s v="ON BOARD"/>
    <n v="7.6923076923076927E-2"/>
    <n v="7.6923076923076927E-2"/>
    <s v="COLYAMA ,GARRY"/>
    <s v="COLYAMA"/>
    <s v="GARRY"/>
    <m/>
    <m/>
    <m/>
    <s v="8:00-12:00"/>
    <m/>
    <s v="8:00-12:00"/>
    <s v="DAY OFF"/>
    <s v="UPPC/PVM"/>
    <n v="0.25"/>
    <m/>
    <n v="20"/>
  </r>
  <r>
    <x v="10"/>
    <s v="MIN"/>
    <s v="ALLAN BERSABAL"/>
    <x v="25"/>
    <s v="RAY SMART"/>
    <n v="1"/>
    <n v="1"/>
    <s v="MAITUM"/>
    <s v="ON BOARD"/>
    <n v="7.6923076923076927E-2"/>
    <n v="7.6923076923076927E-2"/>
    <s v="COLYAMA ,GARRY"/>
    <s v="COLYAMA"/>
    <s v="GARRY"/>
    <m/>
    <m/>
    <m/>
    <m/>
    <s v="8:00-10:00"/>
    <m/>
    <s v="DAY OFF"/>
    <s v="UPPC/PVM"/>
    <n v="0.25"/>
    <m/>
    <n v="20"/>
  </r>
  <r>
    <x v="10"/>
    <s v="MIN"/>
    <s v="ALLAN BERSABAL"/>
    <x v="25"/>
    <s v="WALNETH"/>
    <n v="1"/>
    <n v="1"/>
    <s v="MAITUM"/>
    <s v="ON BOARD"/>
    <n v="7.6923076923076927E-2"/>
    <n v="7.6923076923076927E-2"/>
    <s v="COLYAMA ,GARRY"/>
    <s v="COLYAMA"/>
    <s v="GARRY"/>
    <m/>
    <m/>
    <m/>
    <m/>
    <s v="10:00-11:00"/>
    <m/>
    <s v="DAY OFF"/>
    <s v="UPPC/PVM"/>
    <n v="0.25"/>
    <m/>
    <n v="20"/>
  </r>
  <r>
    <x v="10"/>
    <s v="MIN"/>
    <s v="ALLAN BERSABAL"/>
    <x v="25"/>
    <s v="LF BALAZON"/>
    <n v="1"/>
    <n v="1"/>
    <s v="MAITUM"/>
    <s v="ON BOARD"/>
    <n v="7.6923076923076927E-2"/>
    <n v="7.6923076923076927E-2"/>
    <s v="COLYAMA ,GARRY"/>
    <s v="COLYAMA"/>
    <s v="GARRY"/>
    <m/>
    <m/>
    <m/>
    <m/>
    <s v="11:00-12:00"/>
    <m/>
    <s v="DAY OFF"/>
    <s v="UPPC/PVM"/>
    <n v="0.25"/>
    <m/>
    <n v="20"/>
  </r>
  <r>
    <x v="10"/>
    <s v="MIN"/>
    <s v="ALLAN BERSABAL"/>
    <x v="25"/>
    <s v="NENE VARIETY"/>
    <n v="1"/>
    <n v="1"/>
    <s v="MAITUM"/>
    <s v="ON BOARD"/>
    <n v="7.6923076923076927E-2"/>
    <n v="7.6923076923076927E-2"/>
    <s v="COLYAMA ,GARRY"/>
    <s v="COLYAMA"/>
    <s v="GARRY"/>
    <m/>
    <m/>
    <m/>
    <m/>
    <s v="1:00-3:00"/>
    <m/>
    <s v="DAY OFF"/>
    <s v="UPPC/PVM"/>
    <n v="0.25"/>
    <m/>
    <n v="20"/>
  </r>
  <r>
    <x v="10"/>
    <s v="MIN"/>
    <s v="ALLAN BERSABAL"/>
    <x v="25"/>
    <s v="DE GUZMAN"/>
    <n v="1"/>
    <n v="1"/>
    <s v="MAITUM"/>
    <s v="ON BOARD"/>
    <n v="7.6923076923076927E-2"/>
    <n v="7.6923076923076927E-2"/>
    <s v="COLYAMA ,GARRY"/>
    <s v="COLYAMA"/>
    <s v="GARRY"/>
    <m/>
    <m/>
    <m/>
    <m/>
    <s v="3:00-5:00"/>
    <m/>
    <s v="DAY OFF"/>
    <s v="UPPC/PVM"/>
    <n v="0.25"/>
    <m/>
    <n v="20"/>
  </r>
  <r>
    <x v="10"/>
    <s v="MIN"/>
    <s v="ALLAN BERSABAL"/>
    <x v="25"/>
    <s v="KCC GENSAN"/>
    <n v="1"/>
    <n v="1"/>
    <s v="GENSAN CITY"/>
    <s v="ON BOARD"/>
    <n v="0.2"/>
    <n v="0.2"/>
    <s v="BELINARIO ,JENNY"/>
    <s v="BELINARIO"/>
    <s v="JENNY"/>
    <s v="9:00-1:00"/>
    <s v="9:00-1:00"/>
    <s v="9:00-1:00"/>
    <s v="9:00-1:00"/>
    <s v="9:00-1:00"/>
    <s v="9:00-1:00"/>
    <s v="DAY OFF"/>
    <s v="UPPC EXCLUSIVE"/>
    <n v="1"/>
    <m/>
    <n v="21"/>
  </r>
  <r>
    <x v="10"/>
    <s v="MIN"/>
    <s v="ALLAN BERSABAL"/>
    <x v="25"/>
    <s v="RENGEL"/>
    <n v="1"/>
    <n v="1"/>
    <s v="GENSAN CITY"/>
    <s v="ON BOARD"/>
    <n v="0.2"/>
    <n v="0.2"/>
    <s v="BELINARIO ,JENNY"/>
    <s v="BELINARIO"/>
    <s v="JENNY"/>
    <s v="2:00-4:00"/>
    <m/>
    <s v="2:00-4:00"/>
    <m/>
    <s v="2:00-4:00"/>
    <m/>
    <s v="DAY OFF"/>
    <s v="UPPC EXCLUSIVE"/>
    <n v="1"/>
    <m/>
    <n v="21"/>
  </r>
  <r>
    <x v="10"/>
    <s v="MIN"/>
    <s v="ALLAN BERSABAL"/>
    <x v="25"/>
    <s v="BOBILLO UNI MART"/>
    <n v="1"/>
    <n v="1"/>
    <s v="GENSAN CITY"/>
    <s v="ON BOARD"/>
    <n v="0.2"/>
    <n v="0.2"/>
    <s v="BELINARIO ,JENNY"/>
    <s v="BELINARIO"/>
    <s v="JENNY"/>
    <m/>
    <s v="2:00-4:00"/>
    <m/>
    <s v="2:00-4:00"/>
    <m/>
    <s v="2:00-4:00"/>
    <s v="DAY OFF"/>
    <s v="UPPC EXCLUSIVE"/>
    <n v="1"/>
    <m/>
    <n v="21"/>
  </r>
  <r>
    <x v="10"/>
    <s v="MIN"/>
    <s v="ALLAN BERSABAL"/>
    <x v="25"/>
    <s v="MCP BOBILLO"/>
    <n v="1"/>
    <n v="1"/>
    <s v="GENSAN CITY"/>
    <s v="ON BOARD"/>
    <n v="0.2"/>
    <n v="0.2"/>
    <s v="BELINARIO ,JENNY"/>
    <s v="BELINARIO"/>
    <s v="JENNY"/>
    <m/>
    <s v="4:00-6:00"/>
    <m/>
    <s v="4:00-6:00"/>
    <m/>
    <s v="4:00-6:00"/>
    <s v="DAY OFF"/>
    <s v="UPPC EXCLUSIVE"/>
    <n v="1"/>
    <m/>
    <n v="21"/>
  </r>
  <r>
    <x v="10"/>
    <s v="MIN"/>
    <s v="ALLAN BERSABAL"/>
    <x v="25"/>
    <s v="CALTEX HIGH WAY"/>
    <n v="1"/>
    <n v="1"/>
    <s v="GENSAN CITY"/>
    <s v="ON BOARD"/>
    <n v="0.2"/>
    <n v="0.2"/>
    <s v="BELINARIO ,JENNY"/>
    <s v="BELINARIO"/>
    <s v="JENNY"/>
    <s v="5:00-6:00"/>
    <m/>
    <s v="5:00-6:00"/>
    <m/>
    <s v="5:00-6:00"/>
    <m/>
    <s v="DAY OFF"/>
    <s v="UPPC EXCLUSIVE"/>
    <n v="1"/>
    <m/>
    <n v="21"/>
  </r>
  <r>
    <x v="11"/>
    <s v="MIN"/>
    <s v="MANILYN BALTAZAR"/>
    <x v="25"/>
    <s v="GAISANO MALL BAJADA"/>
    <n v="1"/>
    <n v="1"/>
    <s v="BAJADA DAVAO CITY"/>
    <s v="ON BOARD"/>
    <n v="0.25"/>
    <n v="0.25"/>
    <s v="LAMAAN ,RACKY"/>
    <s v="LAMAAN"/>
    <s v="RACKY"/>
    <s v="3:00-7:00"/>
    <s v="3:00-7:00"/>
    <s v="3:00-7:00"/>
    <s v="3:00-7:00"/>
    <s v="3:00-7:00"/>
    <s v="3:00-7:00"/>
    <s v="DAY OFF"/>
    <s v="UPPC/LMC"/>
    <n v="0.25"/>
    <s v="TEMPORARY NOT COVERED / ROVING DISER NOT ALLOWED"/>
    <n v="187"/>
  </r>
  <r>
    <x v="11"/>
    <s v="MIN"/>
    <s v="MANILYN BALTAZAR"/>
    <x v="25"/>
    <s v="NCCC MAIN UYANGUREN"/>
    <n v="1"/>
    <n v="1"/>
    <s v="UYANGUREN DAVAO CITY"/>
    <s v="ON BOARD"/>
    <n v="0.25"/>
    <n v="0.25"/>
    <s v="LAMAAN ,RACKY"/>
    <s v="LAMAAN"/>
    <s v="RACKY"/>
    <m/>
    <s v="8:00-12:00"/>
    <m/>
    <s v="8:00-12:00"/>
    <m/>
    <s v="8:00-12:00"/>
    <s v="DAY OFF"/>
    <s v="UPPC/LMC"/>
    <n v="0.25"/>
    <m/>
    <n v="187"/>
  </r>
  <r>
    <x v="11"/>
    <s v="MIN"/>
    <s v="MANILYN BALTAZAR"/>
    <x v="25"/>
    <s v="UNITOP SAN PEDRO"/>
    <n v="1"/>
    <n v="1"/>
    <s v="BOLTON ST. DAVAO CITY"/>
    <s v="ON BOARD"/>
    <n v="0.25"/>
    <n v="0.25"/>
    <s v="LAMAAN ,RACKY"/>
    <s v="LAMAAN"/>
    <s v="RACKY"/>
    <s v="10:00-12:00"/>
    <m/>
    <s v="10:00-12:00"/>
    <m/>
    <s v="10:00-12:00"/>
    <m/>
    <s v="DAY OFF"/>
    <s v="UPPC/LMC"/>
    <n v="0.25"/>
    <m/>
    <n v="187"/>
  </r>
  <r>
    <x v="11"/>
    <s v="MIN"/>
    <s v="MANILYN BALTAZAR"/>
    <x v="25"/>
    <s v="NCCC CHOICEMART BOLTON"/>
    <n v="1"/>
    <n v="1"/>
    <s v="SAN PEDRO  ST. DAVAO CITY"/>
    <s v="ON BOARD"/>
    <n v="0.25"/>
    <n v="0.25"/>
    <s v="LAMAAN ,RACKY"/>
    <s v="LAMAAN"/>
    <s v="RACKY"/>
    <s v="8:00-10:00"/>
    <m/>
    <s v="8:00-10:00"/>
    <m/>
    <s v="8:00-10:00"/>
    <m/>
    <s v="DAY OFF"/>
    <s v="UPPC/LMC"/>
    <n v="0.25"/>
    <m/>
    <n v="187"/>
  </r>
  <r>
    <x v="11"/>
    <s v="MIN"/>
    <s v="MANILYN BALTAZAR"/>
    <x v="25"/>
    <s v="GAISANO CENTER DIGOS"/>
    <n v="1"/>
    <n v="1"/>
    <s v="DIGOS CITY"/>
    <s v="ON BOARD"/>
    <n v="0.1"/>
    <n v="0.1"/>
    <s v="BUSTAMANTE ,FRANCIS JOHN"/>
    <s v="BUSTAMANTE"/>
    <s v="FRANCIS JOHN"/>
    <s v="2:00-6:00 "/>
    <m/>
    <s v="2:00-6:00 "/>
    <m/>
    <s v="2:00-6:00 "/>
    <m/>
    <s v="DAY OFF"/>
    <s v="UPPC/LMC/PVM"/>
    <n v="0.25"/>
    <m/>
    <n v="188"/>
  </r>
  <r>
    <x v="11"/>
    <s v="MIN"/>
    <s v="MANILYN BALTAZAR"/>
    <x v="25"/>
    <s v="GAISANO MALL OF DIGOS"/>
    <n v="1"/>
    <n v="1"/>
    <s v="DIGOS CITY"/>
    <s v="ON BOARD"/>
    <n v="0.1"/>
    <n v="0.1"/>
    <s v="BUSTAMANTE ,FRANCIS JOHN"/>
    <s v="BUSTAMANTE"/>
    <s v="FRANCIS JOHN"/>
    <s v="8:00-12:00"/>
    <m/>
    <s v="8:00-12:00"/>
    <m/>
    <s v="8:00-12:00"/>
    <m/>
    <s v="DAY OFF"/>
    <s v="UPPC/LMC/PVM"/>
    <n v="0.25"/>
    <m/>
    <n v="188"/>
  </r>
  <r>
    <x v="11"/>
    <s v="MIN"/>
    <s v="MANILYN BALTAZAR"/>
    <x v="25"/>
    <s v="GAISANO GRAND MARKET PLACE"/>
    <n v="1"/>
    <n v="1"/>
    <s v="DIGOS CITY"/>
    <s v="ON BOARD"/>
    <n v="5.8823529411764705E-2"/>
    <n v="5.8823529411764705E-2"/>
    <s v="MONTON ,KENNETH "/>
    <s v="MONTON"/>
    <s v="KENNETH "/>
    <s v="8:00-12:00 "/>
    <m/>
    <s v="8:00-12:00 "/>
    <m/>
    <s v="8:00-12:00 "/>
    <m/>
    <s v="DAY OFF"/>
    <s v="UPPC/PVM"/>
    <n v="0.25"/>
    <m/>
    <n v="189"/>
  </r>
  <r>
    <x v="11"/>
    <s v="MIN"/>
    <s v="MANILYN BALTAZAR"/>
    <x v="25"/>
    <s v="NCCC MALL BUHANGIN"/>
    <n v="1"/>
    <n v="1"/>
    <s v="BUHANGIN DAVAO CITY"/>
    <s v="ON BOARD"/>
    <n v="0.25"/>
    <n v="0.25"/>
    <s v="ISIL ,RANFIL"/>
    <s v="ISIL"/>
    <s v="RANFIL"/>
    <m/>
    <s v="2:00-6:00"/>
    <m/>
    <s v="2:00-6:00"/>
    <m/>
    <s v="2:00-6:00"/>
    <s v="DAY OFF"/>
    <s v="UPPC/LMC/PVM"/>
    <n v="0.25"/>
    <m/>
    <n v="190"/>
  </r>
  <r>
    <x v="11"/>
    <s v="MIN"/>
    <s v="MANILYN BALTAZAR"/>
    <x v="25"/>
    <s v="FELCRIS QUIRINO"/>
    <n v="1"/>
    <n v="1"/>
    <s v="QUIRINO DAVAO CITY"/>
    <s v="ON BOARD"/>
    <n v="0.25"/>
    <n v="0.25"/>
    <s v="ISIL ,RANFIL"/>
    <s v="ISIL"/>
    <s v="RANFIL"/>
    <s v="2:00-6:00"/>
    <m/>
    <s v="2:00-6:00"/>
    <m/>
    <s v="2:00-6:00"/>
    <m/>
    <s v="DAY OFF"/>
    <s v="UPPC/LMC/PVM"/>
    <n v="0.25"/>
    <m/>
    <n v="190"/>
  </r>
  <r>
    <x v="11"/>
    <s v="MIN"/>
    <s v="MANILYN BALTAZAR"/>
    <x v="25"/>
    <s v="NCCC CABANTIAN"/>
    <n v="1"/>
    <n v="1"/>
    <s v="CABANTIAN DAVAO CITY"/>
    <s v="ON BOARD"/>
    <n v="0.25"/>
    <n v="0.25"/>
    <s v="ISIL ,RANFIL"/>
    <s v="ISIL"/>
    <s v="RANFIL"/>
    <m/>
    <s v="8:00-12:00"/>
    <m/>
    <s v="8:00-12:00"/>
    <m/>
    <s v="8:00-12:00"/>
    <s v="DAY OFF"/>
    <s v="UPPC/LMC/PVM"/>
    <n v="0.25"/>
    <m/>
    <n v="190"/>
  </r>
  <r>
    <x v="11"/>
    <s v="MIN"/>
    <s v="MANILYN BALTAZAR"/>
    <x v="25"/>
    <s v="NCCC VICTORIA PLAZA"/>
    <n v="1"/>
    <n v="1"/>
    <s v="BAJADA DAVAO CITY"/>
    <s v="ON BOARD"/>
    <n v="0.25"/>
    <n v="0.25"/>
    <s v="ISIL ,RANFIL"/>
    <s v="ISIL"/>
    <s v="RANFIL"/>
    <s v="9:00-1:00"/>
    <m/>
    <s v="9:00-1:00"/>
    <m/>
    <s v="9:00-1:00"/>
    <m/>
    <s v="DAY OFF"/>
    <s v="UPPC/LMC/PVM"/>
    <n v="0.25"/>
    <m/>
    <n v="190"/>
  </r>
  <r>
    <x v="11"/>
    <s v="MIN"/>
    <s v="MANILYN BALTAZAR"/>
    <x v="25"/>
    <s v="DINA STORE TALOMO"/>
    <n v="1"/>
    <n v="1"/>
    <s v="TALOMO DAVAO CITY"/>
    <s v="ON BOARD"/>
    <n v="0.2"/>
    <n v="0.2"/>
    <s v="DONATO ,JUNIOR"/>
    <s v="DONATO"/>
    <s v="JUNIOR"/>
    <s v="8:00-12:00"/>
    <m/>
    <s v="8:00-12:00"/>
    <m/>
    <s v="8:00-12:00"/>
    <m/>
    <s v="DAY OFF"/>
    <s v="UPPC/LMC/PVM"/>
    <n v="0.25"/>
    <m/>
    <n v="191"/>
  </r>
  <r>
    <x v="11"/>
    <s v="MIN"/>
    <s v="MANILYN BALTAZAR"/>
    <x v="25"/>
    <s v="SAVERS PLAZA"/>
    <n v="1"/>
    <n v="1"/>
    <s v="TORIL DAVAO CITY"/>
    <s v="FS COVERAGE"/>
    <n v="0"/>
    <m/>
    <m/>
    <m/>
    <m/>
    <m/>
    <m/>
    <m/>
    <m/>
    <m/>
    <m/>
    <m/>
    <s v="UPPC/LMC/PVM"/>
    <n v="0.25"/>
    <m/>
    <n v="0"/>
  </r>
  <r>
    <x v="11"/>
    <s v="MIN"/>
    <s v="MANILYN BALTAZAR"/>
    <x v="25"/>
    <s v="SUNSCOR GROCERAMA"/>
    <n v="1"/>
    <n v="1"/>
    <s v="GROCERAMA DAVAO CITY"/>
    <s v="ON BOARD"/>
    <n v="0.2"/>
    <n v="0.2"/>
    <s v="DONATO ,JUNIOR"/>
    <s v="DONATO"/>
    <s v="JUNIOR"/>
    <s v="1:00-4:00"/>
    <m/>
    <s v="1:00-4:00"/>
    <m/>
    <s v="1:00-4:00"/>
    <m/>
    <s v="DAY OFF"/>
    <s v="UPPC/LMC/PVM"/>
    <n v="0.25"/>
    <m/>
    <n v="191"/>
  </r>
  <r>
    <x v="11"/>
    <s v="MIN"/>
    <s v="MANILYN BALTAZAR"/>
    <x v="25"/>
    <s v="UNITOP TORIL"/>
    <n v="1"/>
    <n v="1"/>
    <s v="TORIL DAVAO CITY"/>
    <s v="ON BOARD"/>
    <n v="0.2"/>
    <n v="0.2"/>
    <s v="DONATO ,JUNIOR"/>
    <s v="DONATO"/>
    <s v="JUNIOR"/>
    <s v="4:00-5:00"/>
    <m/>
    <s v="4:00-5:00"/>
    <m/>
    <s v="4:00-5:00"/>
    <m/>
    <s v="DAY OFF"/>
    <s v="UPPC/LMC/PVM"/>
    <n v="0.25"/>
    <m/>
    <n v="191"/>
  </r>
  <r>
    <x v="11"/>
    <s v="MIN"/>
    <s v="MANILYN BALTAZAR"/>
    <x v="25"/>
    <s v="GAISANO GRAND TORIL"/>
    <n v="1"/>
    <n v="1"/>
    <s v="TORIL DAVAO CITY"/>
    <s v="ON BOARD"/>
    <n v="0.2"/>
    <n v="0.2"/>
    <s v="DONATO ,JUNIOR"/>
    <s v="DONATO"/>
    <s v="JUNIOR"/>
    <m/>
    <s v="9:00-1:00"/>
    <m/>
    <s v="9:00-1:00"/>
    <m/>
    <s v="9:00-1:00"/>
    <s v="DAY OFF"/>
    <s v="UPPC/LMC/PVM"/>
    <n v="0.25"/>
    <m/>
    <n v="191"/>
  </r>
  <r>
    <x v="11"/>
    <s v="MIN"/>
    <s v="MANILYN BALTAZAR"/>
    <x v="25"/>
    <s v="GAISANO MALL TORIL"/>
    <n v="1"/>
    <n v="1"/>
    <s v="TORIL DAVAO CITY"/>
    <s v="ON BOARD"/>
    <n v="0.2"/>
    <n v="0.2"/>
    <s v="DONATO ,JUNIOR"/>
    <s v="DONATO"/>
    <s v="JUNIOR"/>
    <m/>
    <s v="3:00-7:00"/>
    <m/>
    <s v="3:00-7:00"/>
    <m/>
    <s v="3:00-7:00"/>
    <s v="DAY OFF"/>
    <s v="UPPC/LMC/PVM"/>
    <n v="0.25"/>
    <m/>
    <n v="191"/>
  </r>
  <r>
    <x v="11"/>
    <s v="MIN"/>
    <s v="MANILYN BALTAZAR"/>
    <x v="25"/>
    <s v="GREATWALL TRADING"/>
    <n v="1"/>
    <n v="1"/>
    <s v="MONTEVERDE ST. DAVAO CITY"/>
    <s v="ON BOARD"/>
    <n v="0.25"/>
    <n v="0.25"/>
    <s v="MAGLINTE ,IVAN JAY"/>
    <s v="MAGLINTE"/>
    <s v="IVAN JAY"/>
    <s v="8:00-12:00"/>
    <s v="8:00-12:00"/>
    <s v="8:00-12:00"/>
    <s v="8:00-12:00"/>
    <s v="8:00-12:00"/>
    <s v="8:00-12:00"/>
    <s v="DAY OFF"/>
    <s v="UPPC/PVM"/>
    <n v="0.25"/>
    <m/>
    <n v="192"/>
  </r>
  <r>
    <x v="11"/>
    <s v="MIN"/>
    <s v="MANILYN BALTAZAR"/>
    <x v="25"/>
    <s v="WVP LOPSON"/>
    <n v="1"/>
    <n v="1"/>
    <s v="LOPSON DAVAO CITY"/>
    <s v="ON BOARD"/>
    <n v="0.25"/>
    <n v="0.25"/>
    <s v="MAGLINTE ,IVAN JAY"/>
    <s v="MAGLINTE"/>
    <s v="IVAN JAY"/>
    <s v="1:00-3:00"/>
    <m/>
    <s v="1:00-3:00"/>
    <m/>
    <s v="1:00-3:00"/>
    <m/>
    <s v="DAY OFF"/>
    <s v="UPPC/PVM"/>
    <n v="0.25"/>
    <m/>
    <n v="192"/>
  </r>
  <r>
    <x v="11"/>
    <s v="MIN"/>
    <s v="MANILYN BALTAZAR"/>
    <x v="25"/>
    <s v="GAISANO GRAND CITIMALL"/>
    <n v="1"/>
    <n v="1"/>
    <s v="CITIMALL DAVAO CITY"/>
    <s v="ON BOARD"/>
    <n v="0.25"/>
    <n v="0.25"/>
    <s v="MAGLINTE ,IVAN JAY"/>
    <s v="MAGLINTE"/>
    <s v="IVAN JAY"/>
    <s v="4:00-8:00"/>
    <m/>
    <s v="4:00-8:00"/>
    <m/>
    <s v="4:00-8:00"/>
    <m/>
    <s v="DAY OFF"/>
    <s v="UPPC/PVM"/>
    <n v="0.25"/>
    <m/>
    <n v="192"/>
  </r>
  <r>
    <x v="11"/>
    <s v="MIN"/>
    <s v="MANILYN BALTAZAR"/>
    <x v="25"/>
    <s v="GAISANO GRAND CITYGATE"/>
    <n v="1"/>
    <n v="1"/>
    <s v="CITYGATE DAVAO CITY"/>
    <s v="ON BOARD"/>
    <n v="0.25"/>
    <n v="0.25"/>
    <s v="MAGLINTE ,IVAN JAY"/>
    <s v="MAGLINTE"/>
    <s v="IVAN JAY"/>
    <m/>
    <s v="2:00-6:00"/>
    <m/>
    <s v="2:00-6:00"/>
    <m/>
    <s v="2:00-6:00"/>
    <s v="DAY OFF"/>
    <s v="UPPC/PVM"/>
    <n v="0.25"/>
    <m/>
    <n v="192"/>
  </r>
  <r>
    <x v="11"/>
    <s v="MIN"/>
    <s v="MANILYN BALTAZAR"/>
    <x v="25"/>
    <s v="NCCC CALINAN 2"/>
    <n v="1"/>
    <n v="1"/>
    <s v="CALINAN 2 DAVAO CITY"/>
    <s v="ON BOARD"/>
    <n v="0.16666666666666666"/>
    <n v="0.16666666666666666"/>
    <s v="NEPUMOCENO ,CHRISANTO"/>
    <s v="NEPUMOCENO"/>
    <s v="CHRISANTO"/>
    <s v="8:00-12:00"/>
    <s v="8:00-12:00"/>
    <s v="8:00-12:00"/>
    <s v="8:00-12:00"/>
    <s v="8:00-12:00"/>
    <s v="8:00-12:00"/>
    <s v="DAY OFF"/>
    <s v="UPPC/PVM"/>
    <n v="0.25"/>
    <m/>
    <n v="193"/>
  </r>
  <r>
    <x v="11"/>
    <s v="MIN"/>
    <s v="MANILYN BALTAZAR"/>
    <x v="25"/>
    <s v="DOMSAT"/>
    <n v="1"/>
    <n v="1"/>
    <s v="CALINAN DAVAO CITY"/>
    <s v="ON BOARD"/>
    <n v="0.16666666666666666"/>
    <n v="0.16666666666666666"/>
    <s v="NEPUMOCENO ,CHRISANTO"/>
    <s v="NEPUMOCENO"/>
    <s v="CHRISANTO"/>
    <m/>
    <s v="1:00-3:00"/>
    <m/>
    <s v="1:00-3:00"/>
    <m/>
    <s v="1:00-3:00"/>
    <s v="DAY OFF"/>
    <s v="UPPC/PVM"/>
    <n v="0.25"/>
    <m/>
    <n v="193"/>
  </r>
  <r>
    <x v="11"/>
    <s v="MIN"/>
    <s v="MANILYN BALTAZAR"/>
    <x v="25"/>
    <s v="SEVENTEEN"/>
    <n v="1"/>
    <n v="1"/>
    <s v="CALINAN DAVAO CITY"/>
    <s v="ON BOARD"/>
    <n v="0.16666666666666666"/>
    <n v="0.16666666666666666"/>
    <s v="NEPUMOCENO ,CHRISANTO"/>
    <s v="NEPUMOCENO"/>
    <s v="CHRISANTO"/>
    <m/>
    <s v="3:00-5:00"/>
    <m/>
    <s v="3:00-5:00"/>
    <m/>
    <s v="3:00-5:00"/>
    <s v="DAY OFF"/>
    <s v="UPPC/PVM"/>
    <n v="0.25"/>
    <m/>
    <n v="193"/>
  </r>
  <r>
    <x v="11"/>
    <s v="MIN"/>
    <s v="MANILYN BALTAZAR"/>
    <x v="25"/>
    <s v="NCCC CHOICEMART MINTAL"/>
    <n v="1"/>
    <n v="1"/>
    <s v="MINTAL DAVAO CITY"/>
    <s v="ON BOARD"/>
    <n v="0.16666666666666666"/>
    <n v="0.16666666666666666"/>
    <s v="NEPUMOCENO ,CHRISANTO"/>
    <s v="NEPUMOCENO"/>
    <s v="CHRISANTO"/>
    <s v="5:00-5:30"/>
    <m/>
    <s v="5:00-5:30"/>
    <m/>
    <s v="5:00-5:30"/>
    <m/>
    <s v="DAY OFF"/>
    <s v="UPPC/PVM"/>
    <n v="0.25"/>
    <m/>
    <n v="193"/>
  </r>
  <r>
    <x v="11"/>
    <s v="MIN"/>
    <s v="MANILYN BALTAZAR"/>
    <x v="25"/>
    <s v="ASTRO SHOPPERS MINTAL"/>
    <n v="1"/>
    <n v="1"/>
    <s v="MINTAL DAVAO CITY"/>
    <s v="ON BOARD"/>
    <n v="0.16666666666666666"/>
    <n v="0.16666666666666666"/>
    <s v="NEPUMOCENO ,CHRISANTO"/>
    <s v="NEPUMOCENO"/>
    <s v="CHRISANTO"/>
    <s v="2:00-5:00"/>
    <m/>
    <s v="2:00-5:00"/>
    <m/>
    <s v="2:00-5:00"/>
    <m/>
    <s v="DAY OFF"/>
    <s v="UPPC/PVM"/>
    <n v="0.25"/>
    <m/>
    <n v="193"/>
  </r>
  <r>
    <x v="11"/>
    <s v="MIN"/>
    <s v="MANILYN BALTAZAR"/>
    <x v="25"/>
    <s v="TRIPLE N MINTAL"/>
    <n v="1"/>
    <n v="1"/>
    <s v="MINTAL DAVAO CITY"/>
    <s v="ON BOARD"/>
    <n v="0.16666666666666666"/>
    <n v="0.16666666666666666"/>
    <s v="NEPUMOCENO ,CHRISANTO"/>
    <s v="NEPUMOCENO"/>
    <s v="CHRISANTO"/>
    <s v="5:30-6:00"/>
    <m/>
    <s v="5:30-6:00"/>
    <m/>
    <s v="5:30-6:00"/>
    <m/>
    <s v="DAY OFF"/>
    <s v="UPPC/PVM"/>
    <n v="0.25"/>
    <m/>
    <n v="193"/>
  </r>
  <r>
    <x v="11"/>
    <s v="MIN"/>
    <s v="MANILYN BALTAZAR"/>
    <x v="25"/>
    <s v="GAISANO GRAND DIGOS"/>
    <n v="1"/>
    <n v="1"/>
    <s v="DIGOS CITY"/>
    <s v="ON BOARD"/>
    <n v="5.8823529411764705E-2"/>
    <n v="5.8823529411764705E-2"/>
    <s v="MONTON ,KENNETH "/>
    <s v="MONTON"/>
    <s v="KENNETH "/>
    <s v="1:00-5:00"/>
    <m/>
    <s v="1:00-5:00"/>
    <m/>
    <s v="1:00-5:00"/>
    <m/>
    <s v="DAY OFF"/>
    <s v="UPPC/PVM"/>
    <n v="0.25"/>
    <m/>
    <n v="189"/>
  </r>
  <r>
    <x v="11"/>
    <s v="MIN"/>
    <s v="MANILYN BALTAZAR"/>
    <x v="25"/>
    <s v="GONZALES NEW"/>
    <n v="1"/>
    <n v="1"/>
    <s v="GONZALES NEW DAVAO CITY"/>
    <s v="ON BOARD"/>
    <n v="0.1"/>
    <n v="0.1"/>
    <s v="BUSTAMANTE ,FRANCIS JOHN"/>
    <s v="BUSTAMANTE"/>
    <s v="FRANCIS JOHN"/>
    <m/>
    <s v="2:00-3:00 "/>
    <m/>
    <s v="2:00-3:00 "/>
    <m/>
    <s v="2:00-3:00 "/>
    <s v="DAY OFF"/>
    <s v="UPPC/LMC/PVM"/>
    <n v="0.25"/>
    <m/>
    <n v="188"/>
  </r>
  <r>
    <x v="11"/>
    <s v="MIN"/>
    <s v="MANILYN BALTAZAR"/>
    <x v="25"/>
    <s v="JJPHENIL 1"/>
    <n v="1"/>
    <n v="1"/>
    <s v="JJPHENIL 1 DIGOS  CITY"/>
    <s v="ON BOARD"/>
    <n v="0.1"/>
    <n v="0.1"/>
    <s v="BUSTAMANTE ,FRANCIS JOHN"/>
    <s v="BUSTAMANTE"/>
    <s v="FRANCIS JOHN"/>
    <m/>
    <s v="10:00-11:00 "/>
    <m/>
    <s v="10:00-11:00 "/>
    <m/>
    <s v="10:00-11:00 "/>
    <s v="DAY OFF"/>
    <s v="UPPC/LMC/PVM"/>
    <n v="0.25"/>
    <m/>
    <n v="188"/>
  </r>
  <r>
    <x v="11"/>
    <s v="MIN"/>
    <s v="MANILYN BALTAZAR"/>
    <x v="25"/>
    <s v="JJPHENIL 2"/>
    <n v="1"/>
    <n v="1"/>
    <s v="JJPHENIL 2 DIGOS CITY"/>
    <s v="ON BOARD"/>
    <n v="0.1"/>
    <n v="0.1"/>
    <s v="BUSTAMANTE ,FRANCIS JOHN"/>
    <s v="BUSTAMANTE"/>
    <s v="FRANCIS JOHN"/>
    <m/>
    <s v="11:00-12:00"/>
    <m/>
    <s v="11:00-12:00"/>
    <m/>
    <s v="11:00-12:00"/>
    <s v="DAY OFF"/>
    <s v="UPPC/LMC/PVM"/>
    <n v="0.25"/>
    <m/>
    <n v="188"/>
  </r>
  <r>
    <x v="11"/>
    <s v="MIN"/>
    <s v="MANILYN BALTAZAR"/>
    <x v="25"/>
    <s v="JK SALAZAR"/>
    <n v="1"/>
    <n v="1"/>
    <s v="SALAZAR DIGOS CITY"/>
    <s v="ON BOARD"/>
    <n v="5.8823529411764705E-2"/>
    <n v="5.8823529411764705E-2"/>
    <s v="MONTON ,KENNETH "/>
    <s v="MONTON"/>
    <s v="KENNETH "/>
    <m/>
    <s v="9:00-12:00"/>
    <m/>
    <m/>
    <m/>
    <m/>
    <s v="DAY OFF"/>
    <s v="UPPC/PVM"/>
    <n v="0.25"/>
    <m/>
    <n v="189"/>
  </r>
  <r>
    <x v="11"/>
    <s v="MIN"/>
    <s v="MANILYN BALTAZAR"/>
    <x v="25"/>
    <s v="LISSIN"/>
    <n v="1"/>
    <n v="1"/>
    <s v="LISSIN DIGOS CITY"/>
    <s v="ON BOARD"/>
    <n v="5.8823529411764705E-2"/>
    <n v="5.8823529411764705E-2"/>
    <s v="MONTON ,KENNETH "/>
    <s v="MONTON"/>
    <s v="KENNETH "/>
    <m/>
    <s v="1:00-3:00 "/>
    <m/>
    <m/>
    <m/>
    <m/>
    <s v="DAY OFF"/>
    <s v="UPPC/PVM"/>
    <n v="0.25"/>
    <m/>
    <n v="189"/>
  </r>
  <r>
    <x v="11"/>
    <s v="MIN"/>
    <s v="MANILYN BALTAZAR"/>
    <x v="25"/>
    <s v="MYRNA"/>
    <n v="1"/>
    <n v="1"/>
    <s v="MYRNA DIGOS CITY"/>
    <s v="ON BOARD"/>
    <n v="5.8823529411764705E-2"/>
    <n v="5.8823529411764705E-2"/>
    <s v="MONTON ,KENNETH "/>
    <s v="MONTON"/>
    <s v="KENNETH "/>
    <m/>
    <s v="3:00-6:00 "/>
    <m/>
    <m/>
    <m/>
    <m/>
    <s v="DAY OFF"/>
    <s v="UPPC/PVM"/>
    <n v="0.25"/>
    <m/>
    <n v="189"/>
  </r>
  <r>
    <x v="11"/>
    <s v="MIN"/>
    <s v="MANILYN BALTAZAR"/>
    <x v="25"/>
    <s v="UNITOP DIGOS"/>
    <n v="1"/>
    <n v="1"/>
    <s v="DIGOS  CITY"/>
    <s v="ON BOARD"/>
    <n v="0.1"/>
    <n v="0.1"/>
    <s v="BUSTAMANTE ,FRANCIS JOHN"/>
    <s v="BUSTAMANTE"/>
    <s v="FRANCIS JOHN"/>
    <m/>
    <s v="3:00-5:00"/>
    <m/>
    <s v="3:00-5:00"/>
    <m/>
    <s v="3:00-5:00"/>
    <s v="DAY OFF"/>
    <s v="UPPC/LMC/PVM"/>
    <n v="0.25"/>
    <m/>
    <n v="188"/>
  </r>
  <r>
    <x v="11"/>
    <s v="MIN"/>
    <s v="MANILYN BALTAZAR"/>
    <x v="25"/>
    <s v="E.M STORE STA.MARIA"/>
    <n v="1"/>
    <n v="1"/>
    <s v="E.M STORE DAVAO DEL SUR"/>
    <s v="ON BOARD"/>
    <n v="5.8823529411764705E-2"/>
    <n v="5.8823529411764705E-2"/>
    <s v="MONTON ,KENNETH "/>
    <s v="MONTON"/>
    <s v="KENNETH "/>
    <m/>
    <m/>
    <m/>
    <s v="9:00-10:00"/>
    <m/>
    <m/>
    <s v="DAY OFF"/>
    <s v="UPPC/PVM"/>
    <n v="0.25"/>
    <m/>
    <n v="189"/>
  </r>
  <r>
    <x v="11"/>
    <s v="MIN"/>
    <s v="MANILYN BALTAZAR"/>
    <x v="25"/>
    <s v="MELJESSEN MALALAG"/>
    <n v="1"/>
    <n v="1"/>
    <s v="MALALAG DAVAO DEL SUR"/>
    <s v="ON BOARD"/>
    <n v="5.8823529411764705E-2"/>
    <n v="5.8823529411764705E-2"/>
    <s v="MONTON ,KENNETH "/>
    <s v="MONTON"/>
    <s v="KENNETH "/>
    <m/>
    <m/>
    <m/>
    <s v="10:00-12:00"/>
    <m/>
    <m/>
    <s v="DAY OFF"/>
    <s v="UPPC/PVM"/>
    <n v="0.25"/>
    <m/>
    <n v="189"/>
  </r>
  <r>
    <x v="11"/>
    <s v="MIN"/>
    <s v="MANILYN BALTAZAR"/>
    <x v="25"/>
    <s v="D&amp;A MALITA"/>
    <n v="1"/>
    <n v="1"/>
    <s v="MALITA DAVAO DEL SUR"/>
    <s v="ON BOARD"/>
    <n v="5.8823529411764705E-2"/>
    <n v="5.8823529411764705E-2"/>
    <s v="MONTON ,KENNETH "/>
    <s v="MONTON"/>
    <s v="KENNETH "/>
    <m/>
    <m/>
    <m/>
    <s v="1:00-1:30"/>
    <m/>
    <m/>
    <s v="DAY OFF"/>
    <s v="UPPC/PVM"/>
    <n v="0.25"/>
    <m/>
    <n v="189"/>
  </r>
  <r>
    <x v="11"/>
    <s v="MIN"/>
    <s v="MANILYN BALTAZAR"/>
    <x v="25"/>
    <s v="ABBES MARKETING"/>
    <n v="1"/>
    <n v="1"/>
    <s v="MALITA DAVAO DEL SUR"/>
    <s v="ON BOARD"/>
    <n v="5.8823529411764705E-2"/>
    <n v="5.8823529411764705E-2"/>
    <s v="MONTON ,KENNETH "/>
    <s v="MONTON"/>
    <s v="KENNETH "/>
    <m/>
    <m/>
    <m/>
    <s v="1:30-2:30"/>
    <m/>
    <m/>
    <s v="DAY OFF"/>
    <s v="UPPC/PVM"/>
    <n v="0.25"/>
    <m/>
    <n v="189"/>
  </r>
  <r>
    <x v="11"/>
    <s v="MIN"/>
    <s v="MANILYN BALTAZAR"/>
    <x v="25"/>
    <s v="A.L.T COMMERCIAL"/>
    <n v="1"/>
    <n v="1"/>
    <s v="COMMERCIAL DAVAO DEL SUR"/>
    <s v="ON BOARD"/>
    <n v="5.8823529411764705E-2"/>
    <n v="5.8823529411764705E-2"/>
    <s v="MONTON ,KENNETH "/>
    <s v="MONTON"/>
    <s v="KENNETH "/>
    <m/>
    <m/>
    <m/>
    <s v="2:30-3:00"/>
    <m/>
    <m/>
    <s v="DAY OFF"/>
    <s v="UPPC/PVM"/>
    <n v="0.25"/>
    <m/>
    <n v="189"/>
  </r>
  <r>
    <x v="11"/>
    <s v="MIN"/>
    <s v="MANILYN BALTAZAR"/>
    <x v="25"/>
    <s v="BBY/ALOCLYDE"/>
    <n v="1"/>
    <n v="1"/>
    <s v="ALOCLYDE DAVAO DEL SUR"/>
    <s v="ON BOARD"/>
    <n v="5.8823529411764705E-2"/>
    <n v="5.8823529411764705E-2"/>
    <s v="MONTON ,KENNETH "/>
    <s v="MONTON"/>
    <s v="KENNETH "/>
    <m/>
    <m/>
    <m/>
    <s v="3:00-4:00"/>
    <m/>
    <m/>
    <s v="DAY OFF"/>
    <s v="UPPC/PVM"/>
    <n v="0.25"/>
    <m/>
    <n v="189"/>
  </r>
  <r>
    <x v="11"/>
    <s v="MIN"/>
    <s v="MANILYN BALTAZAR"/>
    <x v="25"/>
    <s v="DC CENTER MALITA"/>
    <n v="1"/>
    <n v="1"/>
    <s v="MALITA DAVAO DEL SUR"/>
    <s v="ON BOARD"/>
    <n v="5.8823529411764705E-2"/>
    <n v="5.8823529411764705E-2"/>
    <s v="MONTON ,KENNETH "/>
    <s v="MONTON"/>
    <s v="KENNETH "/>
    <m/>
    <m/>
    <m/>
    <s v="4:00-4:30"/>
    <m/>
    <m/>
    <s v="DAY OFF"/>
    <s v="UPPC/PVM"/>
    <n v="0.25"/>
    <m/>
    <n v="189"/>
  </r>
  <r>
    <x v="11"/>
    <s v="MIN"/>
    <s v="MANILYN BALTAZAR"/>
    <x v="25"/>
    <s v="DANNY&amp; DAY MALITA"/>
    <n v="1"/>
    <n v="1"/>
    <s v="MALITA DAVAO DEL SUR"/>
    <s v="ON BOARD"/>
    <n v="5.8823529411764705E-2"/>
    <n v="5.8823529411764705E-2"/>
    <s v="MONTON ,KENNETH "/>
    <s v="MONTON"/>
    <s v="KENNETH "/>
    <m/>
    <m/>
    <m/>
    <s v="4:30-5:00"/>
    <m/>
    <m/>
    <s v="DAY OFF"/>
    <s v="UPPC/PVM"/>
    <n v="0.25"/>
    <m/>
    <n v="189"/>
  </r>
  <r>
    <x v="11"/>
    <s v="MIN"/>
    <s v="MANILYN BALTAZAR"/>
    <x v="25"/>
    <s v="NCCC STA. CRUZ"/>
    <n v="1"/>
    <n v="1"/>
    <s v="STA.CRUZ DIGOS CITY"/>
    <s v="ON BOARD"/>
    <n v="5.8823529411764705E-2"/>
    <n v="5.8823529411764705E-2"/>
    <s v="MONTON ,KENNETH "/>
    <s v="MONTON"/>
    <s v="KENNETH "/>
    <m/>
    <m/>
    <m/>
    <m/>
    <m/>
    <s v="9:00-12:00"/>
    <s v="DAY OFF"/>
    <s v="UPPC/PVM"/>
    <n v="0.25"/>
    <m/>
    <n v="189"/>
  </r>
  <r>
    <x v="11"/>
    <s v="MIN"/>
    <s v="MANILYN BALTAZAR"/>
    <x v="25"/>
    <s v="APO2 STORE STA.CRUZ"/>
    <n v="1"/>
    <n v="1"/>
    <s v="AP02 DIGOS CITY"/>
    <s v="ON BOARD"/>
    <n v="5.8823529411764705E-2"/>
    <n v="5.8823529411764705E-2"/>
    <s v="MONTON ,KENNETH "/>
    <s v="MONTON"/>
    <s v="KENNETH "/>
    <m/>
    <m/>
    <m/>
    <m/>
    <m/>
    <s v="1:00-3:00"/>
    <s v="DAY OFF"/>
    <s v="UPPC/PVM"/>
    <n v="0.25"/>
    <m/>
    <n v="189"/>
  </r>
  <r>
    <x v="11"/>
    <s v="MIN"/>
    <s v="MANILYN BALTAZAR"/>
    <x v="25"/>
    <s v="SEVEN 29"/>
    <n v="1"/>
    <n v="1"/>
    <s v="SEVEN 29 DIGOS CITY"/>
    <s v="ON BOARD"/>
    <n v="5.8823529411764705E-2"/>
    <n v="5.8823529411764705E-2"/>
    <s v="MONTON ,KENNETH "/>
    <s v="MONTON"/>
    <s v="KENNETH "/>
    <m/>
    <m/>
    <m/>
    <m/>
    <m/>
    <s v="3:00-5:00"/>
    <s v="DAY OFF"/>
    <s v="UPPC/PVM"/>
    <n v="0.25"/>
    <m/>
    <n v="189"/>
  </r>
  <r>
    <x v="11"/>
    <s v="MIN"/>
    <s v="MANILYN BALTAZAR"/>
    <x v="25"/>
    <s v="CHANNA STORE DIGOS"/>
    <n v="1"/>
    <n v="1"/>
    <s v="DIGOS  CITY"/>
    <s v="ON BOARD"/>
    <n v="0.1"/>
    <n v="0.1"/>
    <s v="BUSTAMANTE ,FRANCIS JOHN"/>
    <s v="BUSTAMANTE"/>
    <s v="FRANCIS JOHN"/>
    <m/>
    <s v="9:00-9:30"/>
    <m/>
    <s v="9:00-9:30"/>
    <m/>
    <s v="9:00-9:30"/>
    <s v="DAY OFF"/>
    <s v="UPPC/LMC/PVM"/>
    <n v="0.25"/>
    <m/>
    <n v="188"/>
  </r>
  <r>
    <x v="11"/>
    <s v="MIN"/>
    <s v="MANILYN BALTAZAR"/>
    <x v="25"/>
    <s v="GOLDEN 5 STAR DIGOS"/>
    <n v="1"/>
    <n v="1"/>
    <s v="DIGOS CITY"/>
    <s v="ON BOARD"/>
    <n v="0.1"/>
    <n v="0.1"/>
    <s v="BUSTAMANTE ,FRANCIS JOHN"/>
    <s v="BUSTAMANTE"/>
    <s v="FRANCIS JOHN"/>
    <m/>
    <s v="8:00-9:00"/>
    <m/>
    <s v="8:00-9:00"/>
    <m/>
    <s v="8:00-9:00"/>
    <s v="DAY OFF"/>
    <s v="UPPC/LMC/PVM"/>
    <n v="0.25"/>
    <m/>
    <n v="188"/>
  </r>
  <r>
    <x v="11"/>
    <s v="MIN"/>
    <s v="MANILYN BALTAZAR"/>
    <x v="25"/>
    <s v="RSG DIGOS"/>
    <n v="1"/>
    <n v="1"/>
    <s v="DIGOS  CITY"/>
    <s v="ON BOARD"/>
    <n v="0.1"/>
    <n v="0.1"/>
    <s v="BUSTAMANTE ,FRANCIS JOHN"/>
    <s v="BUSTAMANTE"/>
    <s v="FRANCIS JOHN"/>
    <m/>
    <s v="9:30-10:00"/>
    <m/>
    <s v="9:30-10:00"/>
    <m/>
    <s v="9:30-10:00"/>
    <s v="DAY OFF"/>
    <s v="UPPC/LMC/PVM"/>
    <n v="0.25"/>
    <m/>
    <n v="188"/>
  </r>
  <r>
    <x v="11"/>
    <s v="MIN"/>
    <s v="MANILYN BALTAZAR"/>
    <x v="25"/>
    <s v="NCCC PANACAN"/>
    <n v="1"/>
    <n v="1"/>
    <s v="PANACAN DAVAO CITY"/>
    <s v="ON BOARD"/>
    <n v="0.16666666666666666"/>
    <n v="0.16666666666666666"/>
    <s v="COTAO ,JIMBOY"/>
    <s v="COTAO"/>
    <s v="JIMBOY"/>
    <s v="1:00-5:00"/>
    <m/>
    <s v="1:00-5:00"/>
    <m/>
    <s v="1:00-5:00"/>
    <m/>
    <s v="DAY OFF"/>
    <s v="UPPC/LMC/PVM"/>
    <n v="0.25"/>
    <m/>
    <n v="194"/>
  </r>
  <r>
    <x v="11"/>
    <s v="MIN"/>
    <s v="MANILYN BALTAZAR"/>
    <x v="25"/>
    <s v="NCCC CENTERPOINT MATINA"/>
    <n v="1"/>
    <n v="1"/>
    <s v="UYANGUREN DAVAO CITY"/>
    <s v="ON BOARD"/>
    <n v="0.16666666666666666"/>
    <n v="0.16666666666666666"/>
    <s v="COTAO ,JIMBOY"/>
    <s v="COTAO"/>
    <s v="JIMBOY"/>
    <m/>
    <s v="8:00-12:00"/>
    <m/>
    <s v="8:00-12:00"/>
    <m/>
    <s v="8:00-12:00"/>
    <s v="DAY OFF"/>
    <s v="UPPC/LMC/PVM"/>
    <n v="0.25"/>
    <m/>
    <n v="194"/>
  </r>
  <r>
    <x v="11"/>
    <s v="MIN"/>
    <s v="MANILYN BALTAZAR"/>
    <x v="25"/>
    <s v="GAISANO GRAND TIBUNGCO"/>
    <n v="1"/>
    <n v="1"/>
    <s v="TIBUNGCO DAVAO CITY"/>
    <s v="ON BOARD"/>
    <n v="0.16666666666666666"/>
    <n v="0.16666666666666666"/>
    <s v="COTAO ,JIMBOY"/>
    <s v="COTAO"/>
    <s v="JIMBOY"/>
    <s v="8:00-12:00"/>
    <m/>
    <s v="8:00-12:00"/>
    <m/>
    <s v="8:00-12:00"/>
    <m/>
    <s v="DAY OFF"/>
    <s v="UPPC/LMC/PVM"/>
    <n v="0.25"/>
    <m/>
    <n v="194"/>
  </r>
  <r>
    <x v="11"/>
    <s v="MIN"/>
    <s v="MANILYN BALTAZAR"/>
    <x v="25"/>
    <s v="NCCC CHOICEMART CATALUNAN PEQUENO"/>
    <n v="1"/>
    <n v="1"/>
    <s v="PEQUENO DAVAO CITY"/>
    <s v="ON BOARD"/>
    <n v="0.16666666666666666"/>
    <n v="0.16666666666666666"/>
    <s v="COTAO ,JIMBOY"/>
    <s v="COTAO"/>
    <s v="JIMBOY"/>
    <m/>
    <s v="1:00-2:00"/>
    <m/>
    <s v="1:00-2:00"/>
    <m/>
    <s v="1:00-2:00"/>
    <s v="DAY OFF"/>
    <s v="UPPC/LMC/PVM"/>
    <n v="0.25"/>
    <m/>
    <n v="194"/>
  </r>
  <r>
    <x v="11"/>
    <s v="MIN"/>
    <s v="MANILYN BALTAZAR"/>
    <x v="25"/>
    <s v="NCCC CHOICEMART CATALUNAN GRANDE2"/>
    <n v="1"/>
    <n v="1"/>
    <s v="GRANDE2 DAVAO CITY"/>
    <s v="ON BOARD"/>
    <n v="0.16666666666666666"/>
    <n v="0.16666666666666666"/>
    <s v="COTAO ,JIMBOY"/>
    <s v="COTAO"/>
    <s v="JIMBOY"/>
    <m/>
    <s v="2:00-4:00"/>
    <m/>
    <s v="2:00-4:00"/>
    <m/>
    <s v="2:00-4:00"/>
    <s v="DAY OFF"/>
    <s v="UPPC/LMC/PVM"/>
    <n v="0.25"/>
    <m/>
    <n v="194"/>
  </r>
  <r>
    <x v="11"/>
    <s v="MIN"/>
    <s v="MANILYN BALTAZAR"/>
    <x v="25"/>
    <s v="NCCC CHOICEMART CATALUNAN GRANDE3"/>
    <n v="1"/>
    <n v="1"/>
    <s v="GRANDE3 DAVAO CITY"/>
    <s v="ON BOARD"/>
    <n v="0.16666666666666666"/>
    <n v="0.16666666666666666"/>
    <s v="COTAO ,JIMBOY"/>
    <s v="COTAO"/>
    <s v="JIMBOY"/>
    <m/>
    <s v="4:00-5:00"/>
    <m/>
    <s v="4:00-5:00"/>
    <m/>
    <s v="4:00-5:00"/>
    <s v="DAY OFF"/>
    <s v="UPPC/LMC/PVM"/>
    <n v="0.25"/>
    <m/>
    <n v="194"/>
  </r>
  <r>
    <x v="11"/>
    <s v="MIN"/>
    <s v="MANILYN BALTAZAR"/>
    <x v="25"/>
    <s v="GAISANO GRAND PANABO"/>
    <n v="1"/>
    <n v="1"/>
    <s v="PANABO DAVAO DEL NORTE"/>
    <s v="ON BOARD"/>
    <n v="0.2"/>
    <n v="0.2"/>
    <s v="GRANDE ,RONNA MIE"/>
    <s v="GRANDE"/>
    <s v="RONNA MIE"/>
    <m/>
    <s v="9:00-1:00"/>
    <m/>
    <s v="9:00-1:00"/>
    <m/>
    <s v="9:00-1:00"/>
    <s v="DAY OFF"/>
    <s v="UPPC/PVM"/>
    <n v="0.25"/>
    <s v="RONNA MAE GRANDE TEMPORARY STATIONARY"/>
    <n v="195"/>
  </r>
  <r>
    <x v="11"/>
    <s v="MIN"/>
    <s v="MANILYN BALTAZAR"/>
    <x v="25"/>
    <s v="GAISANO MALL TAGUM"/>
    <n v="1"/>
    <n v="1"/>
    <s v="TAGUM  CITY"/>
    <s v="ON BOARD"/>
    <n v="0.2"/>
    <n v="0.2"/>
    <s v="GRANDE ,RONNA MIE"/>
    <s v="GRANDE"/>
    <s v="RONNA MIE"/>
    <s v="9:00-6:00"/>
    <m/>
    <s v="9:00-6:00"/>
    <m/>
    <s v="9:00-6:00"/>
    <m/>
    <s v="DAY OFF"/>
    <s v="UPPC/PVM"/>
    <n v="0.25"/>
    <m/>
    <n v="195"/>
  </r>
  <r>
    <x v="11"/>
    <s v="MIN"/>
    <s v="MANILYN BALTAZAR"/>
    <x v="25"/>
    <s v="HERLYNS PANABO"/>
    <n v="1"/>
    <n v="1"/>
    <s v="PANABO DAVAO DEL NORTE"/>
    <s v="ON BOARD"/>
    <n v="0.2"/>
    <n v="0.2"/>
    <s v="GRANDE ,RONNA MIE"/>
    <s v="GRANDE"/>
    <s v="RONNA MIE"/>
    <m/>
    <s v="2:00-4:00"/>
    <m/>
    <s v="2:00-4:00"/>
    <m/>
    <m/>
    <s v="DAY OFF"/>
    <s v="UPPC/PVM"/>
    <n v="0.25"/>
    <s v="RONNA MAE GRANDE TEMPORARY STATIONARY"/>
    <n v="195"/>
  </r>
  <r>
    <x v="11"/>
    <s v="MIN"/>
    <s v="MANILYN BALTAZAR"/>
    <x v="25"/>
    <s v="5H PANABO"/>
    <n v="1"/>
    <n v="1"/>
    <s v="PANABO DAVAO DEL NORTE"/>
    <s v="ON BOARD"/>
    <n v="0.2"/>
    <n v="0.2"/>
    <s v="GRANDE ,RONNA MIE"/>
    <s v="GRANDE"/>
    <s v="RONNA MIE"/>
    <m/>
    <m/>
    <m/>
    <m/>
    <m/>
    <s v="2:00-4:00"/>
    <s v="DAY OFF"/>
    <s v="UPPC/PVM"/>
    <n v="0.25"/>
    <s v="RONNA MAE GRANDE TEMPORARY STATIONARY"/>
    <n v="195"/>
  </r>
  <r>
    <x v="11"/>
    <s v="MIN"/>
    <s v="MANILYN BALTAZAR"/>
    <x v="25"/>
    <s v="LESS IS MORE CARMEN"/>
    <n v="1"/>
    <n v="1"/>
    <s v="CARMEN DAVAO DEL NORTE"/>
    <s v="ON BOARD"/>
    <n v="0.2"/>
    <n v="0.2"/>
    <s v="GRANDE ,RONNA MIE"/>
    <s v="GRANDE"/>
    <s v="RONNA MIE"/>
    <m/>
    <m/>
    <m/>
    <m/>
    <m/>
    <s v="4:00-6:00"/>
    <s v="DAY OFF"/>
    <s v="UPPC/PVM"/>
    <n v="0.25"/>
    <s v="RONNA MAE GRANDE TEMPORARY STATIONARY"/>
    <n v="195"/>
  </r>
  <r>
    <x v="11"/>
    <s v="MIN"/>
    <s v="MANILYN BALTAZAR"/>
    <x v="25"/>
    <s v="ER TRADING MATI"/>
    <n v="1"/>
    <n v="1"/>
    <s v=" ER TRADING MATI  CITY"/>
    <s v="ON BOARD"/>
    <n v="0.125"/>
    <n v="0.125"/>
    <s v="BLANCO ,MARCELO"/>
    <s v="BLANCO"/>
    <s v="MARCELO"/>
    <s v="9:00-12:00"/>
    <m/>
    <s v="9:00-12:00"/>
    <m/>
    <m/>
    <m/>
    <s v="DAY OFF"/>
    <s v="UPPC EXCLUSIVE"/>
    <n v="1"/>
    <m/>
    <n v="196"/>
  </r>
  <r>
    <x v="11"/>
    <s v="MIN"/>
    <s v="MANILYN BALTAZAR"/>
    <x v="25"/>
    <s v="ER MALL MATI"/>
    <n v="1"/>
    <n v="1"/>
    <s v=" ER MATI CITY"/>
    <s v="ON BOARD"/>
    <n v="0.125"/>
    <n v="0.125"/>
    <s v="BLANCO ,MARCELO"/>
    <s v="BLANCO"/>
    <s v="MARCELO"/>
    <s v="1:00-5:00"/>
    <m/>
    <s v="1:00-5:00"/>
    <m/>
    <m/>
    <m/>
    <s v="DAY OFF"/>
    <s v="UPPC EXCLUSIVE"/>
    <n v="1"/>
    <m/>
    <n v="196"/>
  </r>
  <r>
    <x v="11"/>
    <s v="MIN"/>
    <s v="MANILYN BALTAZAR"/>
    <x v="25"/>
    <s v="ER LUPON"/>
    <n v="1"/>
    <n v="1"/>
    <s v="LUPON MATI CITY"/>
    <s v="ON BOARD"/>
    <n v="0.125"/>
    <n v="0.125"/>
    <s v="BLANCO ,MARCELO"/>
    <s v="BLANCO"/>
    <s v="MARCELO"/>
    <m/>
    <m/>
    <m/>
    <s v="9:00-12:00"/>
    <m/>
    <s v="9:00-12:00"/>
    <s v="DAY OFF"/>
    <s v="UPPC EXCLUSIVE"/>
    <n v="1"/>
    <m/>
    <n v="196"/>
  </r>
  <r>
    <x v="11"/>
    <s v="MIN"/>
    <s v="MANILYN BALTAZAR"/>
    <x v="25"/>
    <s v="FLAMAL KIDS"/>
    <n v="1"/>
    <n v="1"/>
    <s v="BANAYBANAY MATI CITY"/>
    <s v="ON BOARD"/>
    <n v="0.125"/>
    <n v="0.125"/>
    <s v="BLANCO ,MARCELO"/>
    <s v="BLANCO"/>
    <s v="MARCELO"/>
    <m/>
    <m/>
    <m/>
    <s v="1:00-3:00"/>
    <m/>
    <s v="1:00-3:00"/>
    <s v="DAY OFF"/>
    <s v="UPPC EXCLUSIVE"/>
    <n v="1"/>
    <m/>
    <n v="196"/>
  </r>
  <r>
    <x v="11"/>
    <s v="MIN"/>
    <s v="MANILYN BALTAZAR"/>
    <x v="25"/>
    <s v="CHIN ENTERPRISES"/>
    <n v="1"/>
    <n v="1"/>
    <s v="ENTERPRISES MATI CITY"/>
    <s v="ON BOARD"/>
    <n v="0.125"/>
    <n v="0.125"/>
    <s v="BLANCO ,MARCELO"/>
    <s v="BLANCO"/>
    <s v="MARCELO"/>
    <m/>
    <m/>
    <m/>
    <s v="3:00-5:00"/>
    <m/>
    <s v="3:00-5:00"/>
    <s v="DAY OFF"/>
    <s v="UPPC EXCLUSIVE"/>
    <n v="1"/>
    <m/>
    <n v="196"/>
  </r>
  <r>
    <x v="11"/>
    <s v="MIN"/>
    <s v="MANILYN BALTAZAR"/>
    <x v="25"/>
    <s v="JS BANAYBANAY"/>
    <n v="1"/>
    <n v="1"/>
    <s v="BANAYBANAY MATI CITY"/>
    <s v="FS COVERAGE"/>
    <n v="0"/>
    <m/>
    <m/>
    <m/>
    <m/>
    <m/>
    <m/>
    <m/>
    <m/>
    <m/>
    <m/>
    <m/>
    <s v="UPPC EXCLUSIVE"/>
    <n v="1"/>
    <s v="OVERLOAD SCHEDULE - NAVARROZA,GLENN"/>
    <n v="0"/>
  </r>
  <r>
    <x v="11"/>
    <s v="MIN"/>
    <s v="MANILYN BALTAZAR"/>
    <x v="25"/>
    <s v="JS PANTUKAN"/>
    <n v="1"/>
    <n v="1"/>
    <s v="PANTUKAN MATI CITY"/>
    <s v="ON BOARD"/>
    <n v="0.125"/>
    <n v="0.125"/>
    <s v="BLANCO ,MARCELO"/>
    <s v="BLANCO"/>
    <s v="MARCELO"/>
    <m/>
    <s v="1:00-4:00"/>
    <m/>
    <m/>
    <s v="1:00-4:00"/>
    <m/>
    <s v="DAY OFF"/>
    <s v="UPPC EXCLUSIVE"/>
    <n v="1"/>
    <m/>
    <n v="196"/>
  </r>
  <r>
    <x v="11"/>
    <s v="MIN"/>
    <s v="MANILYN BALTAZAR"/>
    <x v="25"/>
    <s v="ACCM PANTUKAN"/>
    <n v="1"/>
    <n v="1"/>
    <s v="PANTUKAN MATI CITY"/>
    <s v="ON BOARD"/>
    <n v="0.125"/>
    <n v="0.125"/>
    <s v="BLANCO ,MARCELO"/>
    <s v="BLANCO"/>
    <s v="MARCELO"/>
    <m/>
    <s v="8:00-10:00"/>
    <m/>
    <m/>
    <s v="8:00-10:00"/>
    <m/>
    <s v="DAY OFF"/>
    <s v="UPPC EXCLUSIVE"/>
    <n v="1"/>
    <m/>
    <n v="196"/>
  </r>
  <r>
    <x v="11"/>
    <s v="MIN"/>
    <s v="MANILYN BALTAZAR"/>
    <x v="25"/>
    <s v="RJ MART PANTUKAN"/>
    <n v="1"/>
    <n v="1"/>
    <s v="PANTUKAN MATI CITY"/>
    <s v="ON BOARD"/>
    <n v="0.125"/>
    <n v="0.125"/>
    <s v="BLANCO ,MARCELO"/>
    <s v="BLANCO"/>
    <s v="MARCELO"/>
    <m/>
    <s v="10:00-12:00"/>
    <m/>
    <m/>
    <s v="10:00-12:00"/>
    <m/>
    <s v="DAY OFF"/>
    <s v="UPPC EXCLUSIVE"/>
    <n v="1"/>
    <m/>
    <n v="196"/>
  </r>
  <r>
    <x v="11"/>
    <s v="MIN"/>
    <s v="MANILYN BALTAZAR"/>
    <x v="25"/>
    <s v="GAISANO GRAND TAGUM"/>
    <n v="1"/>
    <n v="1"/>
    <s v="TAGUM DAVAO CITY"/>
    <s v="ON BOARD"/>
    <n v="0.33333333333333331"/>
    <n v="0.33333333333333331"/>
    <s v="LOBEROS ,LEAH  MAE"/>
    <s v="LOBEROS"/>
    <s v="LEAH  MAE"/>
    <m/>
    <s v="8:00-12:00"/>
    <m/>
    <m/>
    <s v="8:00-12:00"/>
    <m/>
    <s v="DAY OFF"/>
    <s v="UPPC/PVM"/>
    <n v="0.25"/>
    <m/>
    <n v="197"/>
  </r>
  <r>
    <x v="11"/>
    <s v="MIN"/>
    <s v="MANILYN BALTAZAR"/>
    <x v="25"/>
    <s v="GAISANO GRAND NABUNTURAN"/>
    <n v="1"/>
    <n v="1"/>
    <s v="NABUNTURAN DAVAO DE ORO"/>
    <s v="ON BOARD"/>
    <n v="0.33333333333333331"/>
    <n v="0.33333333333333331"/>
    <s v="LOBEROS ,LEAH  MAE"/>
    <s v="LOBEROS"/>
    <s v="LEAH  MAE"/>
    <s v="2:00-6:00"/>
    <m/>
    <m/>
    <m/>
    <m/>
    <s v="8:00-5:00"/>
    <s v="DAY OFF"/>
    <s v="UPPC/PVM"/>
    <n v="0.25"/>
    <m/>
    <n v="197"/>
  </r>
  <r>
    <x v="11"/>
    <s v="MIN"/>
    <s v="MANILYN BALTAZAR"/>
    <x v="25"/>
    <s v="NCCC MALL TAGUM"/>
    <n v="1"/>
    <n v="1"/>
    <s v="TAGUM DAVAO CITY"/>
    <s v="ON BOARD"/>
    <n v="0.33333333333333331"/>
    <n v="0.33333333333333331"/>
    <s v="LOBEROS ,LEAH  MAE"/>
    <s v="LOBEROS"/>
    <s v="LEAH  MAE"/>
    <s v="8:00-12:00"/>
    <s v="1:00-5:00"/>
    <s v="8:00-5:00"/>
    <s v="8:00-5:00"/>
    <s v="1:00-5:00"/>
    <m/>
    <s v="DAY OFF"/>
    <s v="UPPC/PVM"/>
    <n v="0.25"/>
    <m/>
    <n v="197"/>
  </r>
  <r>
    <x v="11"/>
    <s v="MIN"/>
    <s v="MANILYN BALTAZAR"/>
    <x v="25"/>
    <s v="JS GAISANO KAPALONG"/>
    <n v="1"/>
    <n v="1"/>
    <s v="KAPALONG DAVAO DEL NORTE"/>
    <s v="ON BOARD"/>
    <n v="0.1"/>
    <n v="0.1"/>
    <s v="LARGO ,JULITO JR."/>
    <s v="LARGO"/>
    <s v="JULITO JR."/>
    <m/>
    <s v="1:00-3:00"/>
    <m/>
    <s v="1:00-3:00"/>
    <m/>
    <s v="1:00-3:00"/>
    <s v="DAY OFF"/>
    <s v="UPPC EXCLUSIVE"/>
    <n v="1"/>
    <m/>
    <n v="198"/>
  </r>
  <r>
    <x v="11"/>
    <s v="MIN"/>
    <s v="MANILYN BALTAZAR"/>
    <x v="25"/>
    <s v="MABUHAY KAPALONG"/>
    <n v="1"/>
    <n v="1"/>
    <s v="KAPALONG DAVAO DEL NORTE"/>
    <s v="ON BOARD"/>
    <n v="0.1"/>
    <n v="0.1"/>
    <s v="LARGO ,JULITO JR."/>
    <s v="LARGO"/>
    <s v="JULITO JR."/>
    <m/>
    <s v="8:00-10:00"/>
    <m/>
    <s v="8:00-10:00"/>
    <m/>
    <s v="8:00-10:00"/>
    <s v="DAY OFF"/>
    <s v="UPPC EXCLUSIVE"/>
    <n v="1"/>
    <m/>
    <n v="198"/>
  </r>
  <r>
    <x v="11"/>
    <s v="MIN"/>
    <s v="MANILYN BALTAZAR"/>
    <x v="25"/>
    <s v="VS TAY STO.TOMAS"/>
    <n v="1"/>
    <n v="1"/>
    <s v="STO.TOMAS DAVAO DEL NORTE"/>
    <s v="ON BOARD"/>
    <n v="0.1"/>
    <n v="0.1"/>
    <s v="LARGO ,JULITO JR."/>
    <s v="LARGO"/>
    <s v="JULITO JR."/>
    <s v="4:00-5:00"/>
    <m/>
    <s v="4:00-5:00"/>
    <m/>
    <s v="4:00-5:00"/>
    <m/>
    <s v="DAY OFF"/>
    <s v="UPPC EXCLUSIVE"/>
    <n v="1"/>
    <m/>
    <n v="198"/>
  </r>
  <r>
    <x v="11"/>
    <s v="MIN"/>
    <s v="MANILYN BALTAZAR"/>
    <x v="25"/>
    <s v="588 MINI MART"/>
    <n v="1"/>
    <n v="1"/>
    <s v="STO.TOMAS  DAVAO DEL NORTE"/>
    <s v="ON BOARD"/>
    <n v="0.1"/>
    <n v="0.1"/>
    <s v="LARGO ,JULITO JR."/>
    <s v="LARGO"/>
    <s v="JULITO JR."/>
    <s v="1:00-2:00"/>
    <m/>
    <s v="1:00-2:00"/>
    <m/>
    <s v="1:00-2:00"/>
    <m/>
    <s v="DAY OFF"/>
    <s v="UPPC EXCLUSIVE"/>
    <n v="1"/>
    <m/>
    <n v="198"/>
  </r>
  <r>
    <x v="11"/>
    <s v="MIN"/>
    <s v="MANILYN BALTAZAR"/>
    <x v="25"/>
    <s v="NCCC SPM STO. TOMAS"/>
    <n v="1"/>
    <n v="1"/>
    <s v="STO.TOMAS DAVAO DEL NORTE"/>
    <s v="ON BOARD"/>
    <n v="0.1"/>
    <n v="0.1"/>
    <s v="LARGO ,JULITO JR."/>
    <s v="LARGO"/>
    <s v="JULITO JR."/>
    <s v="8:00-10:00"/>
    <m/>
    <s v="8:00-10:00"/>
    <m/>
    <s v="8:00-10:00"/>
    <m/>
    <s v="DAY OFF"/>
    <s v="UPPC EXCLUSIVE"/>
    <n v="1"/>
    <m/>
    <n v="198"/>
  </r>
  <r>
    <x v="11"/>
    <s v="MIN"/>
    <s v="MANILYN BALTAZAR"/>
    <x v="25"/>
    <s v="BUENAS SUPERMART"/>
    <n v="1"/>
    <n v="1"/>
    <s v="SUPERMART TAGUM CITY"/>
    <s v="ON BOARD"/>
    <n v="8.3333333333333329E-2"/>
    <n v="8.3333333333333329E-2"/>
    <s v="BITERBO ,CESAR"/>
    <s v="BITERBO"/>
    <s v="CESAR"/>
    <s v="8:00-12:00"/>
    <s v="8:00-12:00"/>
    <s v="8:00-12:00"/>
    <s v="8:00-12:00"/>
    <s v="8:00-12:00"/>
    <s v="8:00-12:00"/>
    <s v="DAY OFF"/>
    <s v="UPPC/PVM"/>
    <n v="0.25"/>
    <m/>
    <n v="199"/>
  </r>
  <r>
    <x v="11"/>
    <s v="MIN"/>
    <s v="MANILYN BALTAZAR"/>
    <x v="25"/>
    <s v="WENGWANG"/>
    <n v="1"/>
    <n v="1"/>
    <s v="WENGWANG NEW BATAAN"/>
    <s v="ON BOARD"/>
    <n v="8.3333333333333329E-2"/>
    <n v="8.3333333333333329E-2"/>
    <s v="BITERBO ,CESAR"/>
    <s v="BITERBO"/>
    <s v="CESAR"/>
    <s v="3:30-4:00"/>
    <m/>
    <m/>
    <s v="3:30-4:00"/>
    <m/>
    <m/>
    <s v="DAY OFF"/>
    <s v="UPPC/PVM"/>
    <n v="0.25"/>
    <m/>
    <n v="199"/>
  </r>
  <r>
    <x v="11"/>
    <s v="MIN"/>
    <s v="MANILYN BALTAZAR"/>
    <x v="25"/>
    <s v="DANETTES"/>
    <n v="1"/>
    <n v="1"/>
    <s v="DANETTES NEW BATAAN"/>
    <s v="ON BOARD"/>
    <n v="8.3333333333333329E-2"/>
    <n v="8.3333333333333329E-2"/>
    <s v="BITERBO ,CESAR"/>
    <s v="BITERBO"/>
    <s v="CESAR"/>
    <s v="3:00-3:30"/>
    <m/>
    <m/>
    <s v="3:00-3:30"/>
    <m/>
    <m/>
    <s v="DAY OFF"/>
    <s v="UPPC/PVM"/>
    <n v="0.25"/>
    <m/>
    <n v="199"/>
  </r>
  <r>
    <x v="11"/>
    <s v="MIN"/>
    <s v="MANILYN BALTAZAR"/>
    <x v="25"/>
    <s v="MABUHAY LCL1 COMPOSTELA"/>
    <n v="1"/>
    <n v="1"/>
    <s v="COMPOSTELA LCL1 DAVAO DE ORO"/>
    <s v="ON BOARD"/>
    <n v="8.3333333333333329E-2"/>
    <n v="8.3333333333333329E-2"/>
    <s v="BITERBO ,CESAR"/>
    <s v="BITERBO"/>
    <s v="CESAR"/>
    <s v="1:00-2:00"/>
    <m/>
    <m/>
    <s v="1:00-2:00"/>
    <m/>
    <m/>
    <s v="DAY OFF"/>
    <s v="UPPC/PVM"/>
    <n v="0.25"/>
    <m/>
    <n v="199"/>
  </r>
  <r>
    <x v="11"/>
    <s v="MIN"/>
    <s v="MANILYN BALTAZAR"/>
    <x v="25"/>
    <s v="MABUHAY LCL2"/>
    <n v="1"/>
    <n v="1"/>
    <s v="COMPOSTELA LCL 2 DAVAO DE ORO"/>
    <s v="ON BOARD"/>
    <n v="8.3333333333333329E-2"/>
    <n v="8.3333333333333329E-2"/>
    <s v="BITERBO ,CESAR"/>
    <s v="BITERBO"/>
    <s v="CESAR"/>
    <s v="2:00-3:00"/>
    <m/>
    <m/>
    <s v="2:00-3:00"/>
    <m/>
    <m/>
    <s v="DAY OFF"/>
    <s v="UPPC/PVM"/>
    <n v="0.25"/>
    <m/>
    <n v="199"/>
  </r>
  <r>
    <x v="11"/>
    <s v="MIN"/>
    <s v="MANILYN BALTAZAR"/>
    <x v="25"/>
    <s v="PISTAY BUDDY"/>
    <n v="1"/>
    <n v="1"/>
    <s v="MONTEVISTA DAVAO DE ORO"/>
    <s v="ON BOARD"/>
    <n v="8.3333333333333329E-2"/>
    <n v="8.3333333333333329E-2"/>
    <s v="BITERBO ,CESAR"/>
    <s v="BITERBO"/>
    <s v="CESAR"/>
    <m/>
    <s v="4:30-5:00"/>
    <m/>
    <m/>
    <s v="4:30-5:00"/>
    <m/>
    <s v="DAY OFF"/>
    <s v="UPPC/PVM"/>
    <n v="0.25"/>
    <m/>
    <n v="199"/>
  </r>
  <r>
    <x v="11"/>
    <s v="MIN"/>
    <s v="MANILYN BALTAZAR"/>
    <x v="25"/>
    <s v="HAPPY BEE"/>
    <n v="1"/>
    <n v="1"/>
    <s v="HAPPEE BEE MONTEVISTA"/>
    <s v="ON BOARD"/>
    <n v="8.3333333333333329E-2"/>
    <n v="8.3333333333333329E-2"/>
    <s v="BITERBO ,CESAR"/>
    <s v="BITERBO"/>
    <s v="CESAR"/>
    <m/>
    <s v="3:30-4:00"/>
    <m/>
    <m/>
    <s v="3:30-4:00"/>
    <m/>
    <s v="DAY OFF"/>
    <s v="UPPC/PVM"/>
    <n v="0.25"/>
    <m/>
    <n v="199"/>
  </r>
  <r>
    <x v="11"/>
    <s v="MIN"/>
    <s v="MANILYN BALTAZAR"/>
    <x v="25"/>
    <s v="DURIAN COMMERCIAL MONKAYO"/>
    <n v="1"/>
    <n v="1"/>
    <s v="MONKAYO DAVAO DE ORO"/>
    <s v="ON BOARD"/>
    <n v="8.3333333333333329E-2"/>
    <n v="8.3333333333333329E-2"/>
    <s v="BITERBO ,CESAR"/>
    <s v="BITERBO"/>
    <s v="CESAR"/>
    <m/>
    <s v="3:00-3:30"/>
    <m/>
    <m/>
    <s v="3:00-3:30"/>
    <m/>
    <s v="DAY OFF"/>
    <s v="UPPC/PVM"/>
    <n v="0.25"/>
    <m/>
    <n v="199"/>
  </r>
  <r>
    <x v="11"/>
    <s v="MIN"/>
    <s v="MANILYN BALTAZAR"/>
    <x v="25"/>
    <s v="NCCC MONKAYO"/>
    <n v="1"/>
    <n v="1"/>
    <s v="MONKAYO DAVAO DE ORO"/>
    <s v="ON BOARD"/>
    <n v="8.3333333333333329E-2"/>
    <n v="8.3333333333333329E-2"/>
    <s v="BITERBO ,CESAR"/>
    <s v="BITERBO"/>
    <s v="CESAR"/>
    <m/>
    <s v="1:00-3:00"/>
    <m/>
    <m/>
    <s v="1:00-3:00"/>
    <m/>
    <s v="DAY OFF"/>
    <s v="UPPC/PVM"/>
    <n v="0.25"/>
    <m/>
    <n v="199"/>
  </r>
  <r>
    <x v="11"/>
    <s v="MIN"/>
    <s v="MANILYN BALTAZAR"/>
    <x v="25"/>
    <s v="MABUHAY WAREHOUSE NABUNTURAN"/>
    <n v="1"/>
    <n v="1"/>
    <s v="NABUNTURAN DAVAO DE ORO"/>
    <s v="ON BOARD"/>
    <n v="8.3333333333333329E-2"/>
    <n v="8.3333333333333329E-2"/>
    <s v="BITERBO ,CESAR"/>
    <s v="BITERBO"/>
    <s v="CESAR"/>
    <m/>
    <m/>
    <s v="4:00-5:00"/>
    <m/>
    <m/>
    <s v="4:00-5:00"/>
    <s v="DAY OFF"/>
    <s v="UPPC/PVM"/>
    <n v="0.25"/>
    <m/>
    <n v="199"/>
  </r>
  <r>
    <x v="11"/>
    <s v="MIN"/>
    <s v="MANILYN BALTAZAR"/>
    <x v="25"/>
    <s v="MABUHAY SHOPPERS"/>
    <n v="1"/>
    <n v="1"/>
    <s v="NABUNTURAN DAVAO DE ORO"/>
    <s v="ON BOARD"/>
    <n v="8.3333333333333329E-2"/>
    <n v="8.3333333333333329E-2"/>
    <s v="BITERBO ,CESAR"/>
    <s v="BITERBO"/>
    <s v="CESAR"/>
    <m/>
    <m/>
    <s v="1:00-2:00"/>
    <m/>
    <m/>
    <s v="1:00-2:00"/>
    <s v="DAY OFF"/>
    <s v="UPPC/PVM"/>
    <n v="0.25"/>
    <m/>
    <n v="199"/>
  </r>
  <r>
    <x v="11"/>
    <s v="MIN"/>
    <s v="MANILYN BALTAZAR"/>
    <x v="25"/>
    <s v="NCCC NABUNTURAN"/>
    <n v="1"/>
    <n v="1"/>
    <s v="NABUNTURAN DAVAO DE ORO"/>
    <s v="ON BOARD"/>
    <n v="8.3333333333333329E-2"/>
    <n v="8.3333333333333329E-2"/>
    <s v="BITERBO ,CESAR"/>
    <s v="BITERBO"/>
    <s v="CESAR"/>
    <m/>
    <m/>
    <s v="2:00-4:00"/>
    <m/>
    <m/>
    <s v="2:00-4:00"/>
    <s v="DAY OFF"/>
    <s v="UPPC/PVM"/>
    <n v="0.25"/>
    <m/>
    <n v="199"/>
  </r>
  <r>
    <x v="11"/>
    <s v="MIN"/>
    <s v="MANILYN BALTAZAR"/>
    <x v="25"/>
    <s v="MALIPAY SHOPPING CENTER"/>
    <n v="1"/>
    <n v="1"/>
    <s v="STO.TOMAS, DAVAO DEL NORTE"/>
    <s v="ON BOARD"/>
    <n v="0.1"/>
    <n v="0.1"/>
    <s v="LARGO ,JULITO JR."/>
    <s v="LARGO"/>
    <s v="JULITO JR."/>
    <s v="10:00-12:00"/>
    <m/>
    <s v="10:00-12:00"/>
    <m/>
    <s v="10:00-12:00"/>
    <m/>
    <s v="DAY OFF"/>
    <s v="UPPC EXCLUSIVE"/>
    <n v="1"/>
    <m/>
    <n v="198"/>
  </r>
  <r>
    <x v="11"/>
    <s v="MIN"/>
    <s v="MANILYN BALTAZAR"/>
    <x v="25"/>
    <s v="JS STO.TOMAS"/>
    <n v="1"/>
    <n v="1"/>
    <s v="STO.TOMAS, DAVAO DEL NORTE"/>
    <s v="ON BOARD"/>
    <n v="0.1"/>
    <n v="0.1"/>
    <s v="LARGO ,JULITO JR."/>
    <s v="LARGO"/>
    <s v="JULITO JR."/>
    <s v="2:00-4:00"/>
    <m/>
    <s v="2:00-4:00"/>
    <m/>
    <s v="2:00-4:00"/>
    <m/>
    <s v="DAY OFF"/>
    <s v="UPPC EXCLUSIVE"/>
    <n v="1"/>
    <m/>
    <n v="198"/>
  </r>
  <r>
    <x v="11"/>
    <s v="MIN"/>
    <s v="MANILYN BALTAZAR"/>
    <x v="25"/>
    <s v="KM.GENERAL MERCHANDISE"/>
    <n v="1"/>
    <n v="1"/>
    <s v="KAPALONG,DAVAO DEL NORTE"/>
    <s v="ON BOARD"/>
    <n v="0.1"/>
    <n v="0.1"/>
    <s v="LARGO ,JULITO JR."/>
    <s v="LARGO"/>
    <s v="JULITO JR."/>
    <m/>
    <s v="10:00-12:00"/>
    <m/>
    <s v="10:00-12:00"/>
    <m/>
    <s v="10:00-12:00"/>
    <s v="DAY OFF"/>
    <s v="UPPC EXCLUSIVE"/>
    <n v="1"/>
    <m/>
    <n v="198"/>
  </r>
  <r>
    <x v="11"/>
    <s v="MIN"/>
    <s v="MANILYN BALTAZAR"/>
    <x v="25"/>
    <s v="MERLEAH"/>
    <n v="1"/>
    <n v="1"/>
    <s v="KAPALONG,DAVAO DEL NORTE"/>
    <s v="ON BOARD"/>
    <n v="0.1"/>
    <n v="0.1"/>
    <s v="LARGO ,JULITO JR."/>
    <s v="LARGO"/>
    <s v="JULITO JR."/>
    <m/>
    <s v="4:00-5:00"/>
    <m/>
    <s v="4:00-5:00"/>
    <m/>
    <s v="4:00-5:00"/>
    <s v="DAY OFF"/>
    <s v="UPPC EXCLUSIVE"/>
    <n v="1"/>
    <m/>
    <n v="198"/>
  </r>
  <r>
    <x v="11"/>
    <s v="MIN"/>
    <s v="MANILYN BALTAZAR"/>
    <x v="25"/>
    <s v="SAYRE"/>
    <n v="1"/>
    <n v="1"/>
    <s v="KAPALONG,DAVAO DEL NORTE"/>
    <s v="ON BOARD"/>
    <n v="0.1"/>
    <n v="0.1"/>
    <s v="LARGO ,JULITO JR."/>
    <s v="LARGO"/>
    <s v="JULITO JR."/>
    <m/>
    <s v="3:00-4:00"/>
    <m/>
    <s v="3:00-4:00"/>
    <m/>
    <s v="3:00-4:00"/>
    <s v="DAY OFF"/>
    <s v="UPPC EXCLUSIVE"/>
    <n v="1"/>
    <m/>
    <n v="198"/>
  </r>
  <r>
    <x v="11"/>
    <s v="MIN"/>
    <s v="MANILYN BALTAZAR"/>
    <x v="25"/>
    <s v="ELICOR/DA STORE DIGOS CITY"/>
    <n v="1"/>
    <n v="1"/>
    <s v="DIGOS CITY"/>
    <s v="ON BOARD"/>
    <n v="0.1"/>
    <n v="0.1"/>
    <s v="BUSTAMANTE ,FRANCIS JOHN"/>
    <s v="BUSTAMANTE"/>
    <s v="FRANCIS JOHN"/>
    <m/>
    <s v="1:00-2:00 "/>
    <m/>
    <s v="1:00-2:00 "/>
    <m/>
    <s v="1:00-2:00 "/>
    <s v="DAY OFF"/>
    <s v="UPPC/LMC/PVM"/>
    <n v="0.25"/>
    <m/>
    <n v="188"/>
  </r>
  <r>
    <x v="11"/>
    <s v="MIN"/>
    <s v="MANILYN BALTAZAR"/>
    <x v="25"/>
    <s v="SEVEN 29 PUBLIC MARKET"/>
    <n v="1"/>
    <n v="1"/>
    <s v="SEVEN 29 PUBLIC MARKET DIGOS CITY"/>
    <s v="ON BOARD"/>
    <n v="5.8823529411764705E-2"/>
    <n v="5.8823529411764705E-2"/>
    <s v="MONTON ,KENNETH "/>
    <s v="MONTON"/>
    <s v="KENNETH "/>
    <m/>
    <m/>
    <m/>
    <m/>
    <m/>
    <s v="5:00-6:00 "/>
    <s v="DAY OFF"/>
    <s v="UPPC/PVM"/>
    <n v="0.25"/>
    <m/>
    <n v="18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17">
  <r>
    <x v="0"/>
    <m/>
    <x v="0"/>
    <s v="NKA"/>
    <x v="0"/>
    <n v="1"/>
    <n v="1"/>
    <s v="AMI CPC BLDG TRECE MARTIREZ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ARIA ROAD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BANG DASMAR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LIHAN SIL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NL BLDG ROSARI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HRYSANTHEMUM VILLAG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CS BLDG LANCASTE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NZANG LUMA LUMIN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VILLA CRISTINA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WESTWIND DASMAR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EEN GATE HOMES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PRINGVILLE MOLIN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YAKAL SIL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ROSARI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HERRY HOMES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EJERO GEN TRI BA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RYCRIS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SA MERCAT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TIO TIRONA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OLDEN CITY DASMAR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ATIMA ROAD DASMAR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NAI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CITA COMPLEX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ILINVEST AVE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LANG ILANG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RECE INDANG INOCENCI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GUSTIN VILLA CATALI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UAN DASMARIN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AN ANTONIO AVE SUCA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 RIZAL SIL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AGASANG1C 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EN YENCO IMU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MALL OF AS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TOMAS RD BIN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PULANG LUPA LAS PIÑ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BF RESORT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NGRESSIONAL ROAD GM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T ANDREW MUNTINLU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ALANG BIN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NAGA ROAD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LAMANC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IONISIO APARTMENT DASM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BAYO SILANGAN NAI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YANAN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RCOS ALVAREZ BACOOR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EA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EYNOSOS DASMAR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AGASANG II-B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NABU IF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NTA 1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 MANABAT ST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 PATERNO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LICO 4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CANDALA 3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NGRESSIONAL II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GALLANES CARMO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MBOG 1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IMBAO ROAD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MAYA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UCIANO TRECE MARTIRE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FILIPINAS AVE SAN ISI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UNIVERSITY CENTRAL BINAN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AGASANG 2G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MSUI AVE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EENFIELD ROSARI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ABAY I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NALDO HWAY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UNNYBROOK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IWAS TANZ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ADMIRAL ROAD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RCUERA COMM BLDG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AIC GRAND TERMINAL NAI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RIQUITA PUEBLO S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OOKSIDE LAN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TLONG HARI S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UENO TANZANG LUMA IMU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CRM AVENUE LAS PIN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FB HARRISON PASAY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TALON V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DICION 1-B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CAL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ERNANDEZ ST SAN PEDR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DONA MANUELA SUBD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ERLING SQUAR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NABU IE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V GM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 PASEO INDANG TREC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CA BANC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ANHAYA VICTORIA LAGUN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HELL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YAN LUMA 9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HIPECO ST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ENDOLA LAGUN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UN VALLEY PARANAQUE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EL GRANDE BF HOME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J ELIZALDE BF HOM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ILAGROS CARMO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APAN 1A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APAN 1B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DICION 2A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NDMASS PARK SUBD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NABU KOSTAL IMU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JS COMMERCIAL BUILDI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AWAII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A MABINI AMADE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EVERINA AVE PARANAQ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ISTA VERDE CAINT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EN LUNA SAN MATE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ODARIO VILL SALA CABUYA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IGNAL VILLAGE TAGUIG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GLORIA DIAZ ST LAS PIN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J ABAD COR V MAPA KATARUNGAN VIL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AWARAN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HAY NA TUBIG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IA ROAD CARSADANG BAGO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UADA SUBD B LUMA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GASA 1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LAGTAS SAN ANTONIO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EDRO ESCUETA ST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QUEENS ROW SUBD BACOOR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MAAX BUILDING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FIVE ECOM CENTE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UNCTION RD LOS BAN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NGKIWA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NLALAY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RADAHAN 1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ABOSO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LILAN SUR PIL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UMULONG HIGHWAY CAINT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RAISO MADUYA CARMO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PAYAPAAN VILLAGE CALAMB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MATID CABUY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APAAN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LYSIAN SUBD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PT J LUNA ROSARI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ILA EAST ROAD ANGON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TONG CABUY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LIHAN 2 SIL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AGASANG 1A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ENTENNIAL CABUYAO LAGUN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NLR ORDONEZ ST LIGID TIP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ULUGAN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IKSI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ALAHICAN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PLAYA BACLARAN CABUY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RCOS ALVAREZ EXT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INGSWOOD IMU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IBAYO TIPAS TAGU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BINI POB ALFONS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LIS TIMUGAN LOS BAN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EN EVANGELISTA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HACAN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IZAL BLVD LABAS S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NINO PEREZ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E GUIA MAGALLANE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AGASANG 2ND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DOMING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APAN 1A-2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CAL 3B MARAGONDO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CAMARIN RD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EAL AGUINALD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IEL ST MARAGOND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UNITED BAYANIHAN SAN PE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SAPANG VICTORI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CLANE BUILDING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NABU IC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KAP KABATAAN CAVITE CITY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ATERNO PARANG MARIKI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ROK 4 BIGAA CABUY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OLDIERS HILL BACOOR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RANCHO ESTATE 3 MARIKI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HO SIL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RGOS ST STO DOMINGO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EGIAN C BAGO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LINAS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SHRM ANNEX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LUBKOB SILANG CAVITE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PARK AVENUE MANSION PAS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GUSTIN TRECE MARTIR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PT BELLA ST IMU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DAEZ BUILDING CAMARIN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MR BLDG LOMA DE GAT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SIIT CALAUAN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GDIWANG MAMBO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MC BUILDING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SONG CAMACHILE CAVITE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PILAR VILLAGE ALMANZA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RASIGAN CALAC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MBOG 3 BACOOR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DNA SOLEDAD PARANAQ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 TORRES LI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HANANG YAMAN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1 INDANG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PULANG LUPA DOS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VENIDA RIZAL ST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WAWA NASUGBU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LOWING FIELD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IAGO GM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RADAHAN 2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NICOLAS LIGAS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BAYO ESTACION NAIC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J.P. LAUREL BRGY. 12 NASUGBU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YAN LUMA 8 IMU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MELITON ESPIRITU PARANAQ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LAZA AGAPITA LOS BANO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TRABAJO CITY MARKET SAMPALO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RAMO KAWIT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 BURGO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RINIG CABUY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UAN CALAMB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IXTO ANTONIO PAS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AY BANAY LI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NOSLUBAN LI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INAGKRUSAN ALITAGTA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PT G TOPACIO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OSAFLOR SUBD S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CANDALA 2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SAN PE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IGAA 2 CABUY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L SUNRISE SUBD MARINIG CABUY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NALDO COR VIBORA GEN TRI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RIVERSIDE DRIVE PASIG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ABEL NOSCE ST LAS PIN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M CITY SAN LAZA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EVERLY HOMES MARILAO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KABATUHAN CALOO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EVANGELISTA ST SANTOL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AYBANAY AMADE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CAAN NAI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PLAYA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IHIS TAAL BATANG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T JOSEPH SUBD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UKSUHIN IBABA CAVITE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APOLLO 3 LAS PIN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LMC 2 BLDG DONA ANDREA VIL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TAPATAN MUTUAL HOM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COD IND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YBAGAL CENTRAL TAGAYT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KESIDE NEST CABUY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 AGONCILLO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OVERNORS HILL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 DIOKNO TAAL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4 CALAC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RTA VAGA CAVITE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2 BA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OCALAN AMAYA 3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 JOSEPH MARINIG CABUY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MBOG 4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GONG SIKAT LEMER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LORENTINO JOYA ST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EN P ALVAREZ NOVELET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IERRA SOLANA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EJERO 2 GEN TRI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NAGKAISANG NAYON NOVALICHE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BALAGTAS PHVORA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BON 2 KAWI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IZAL ST POBLACION MENDEZ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DIGMA MN KAHOY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AVALERA GEN TRI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TM ROAD PUROK 6 SUCAT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BAYANAN PUTATAN MUNTINLU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OC CALAMB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ALICIA II CAVIT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A MABINI ST MANGGAH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EN MALVAR BRGY II STO TOM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MRV SUBD STA LUCIA PAS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H DEL PILAR CALAMB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RIXTONVILLE SUBD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O ANGEL SUR STA CRUZ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CRISTOBAL CALAMB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JHOCSON ST SAMPALO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GUADO TRECE MARTIREZ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RICSON PLACE QUEZON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SC BUSINESS CENTER STO TOM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QID BLDG LAWA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REI F GOMEZ ST STA ROS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NORTH OLYMPUS NOVALICHE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M TREES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APAN 1C BONIFACIO ST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TIO SAMBAT PADRE GARCI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GRACE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ROK 2 ALULOD IND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ICLATAN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OVERNOR FERRER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SONG BUAYA II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W TRINIDAD ST TALISAY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IERRA RD PULONG BUHANGI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GUYONG SANTA M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BALETE BATANG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ET BUILDING 6 PULANG LUP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JORDAN PLAINES QUEZON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DONNA HOMES BATANG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JUDGE LUNA ST BRGY BUNGAD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NICOLAS 3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RMEL BRGY 7 LI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4 PAGASPAS ST TANA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AHAK KAWIT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AGASANG II-D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ECA HOMES SUBD MARILA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M.L. QUEZON ST WAWA TAGU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IRONA ST MARULAS KAWI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MITYVILLE SUBD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EAST TAYS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HASE 7 PALMERA HOM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SI BLDG GREENWOODS CAINT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 MARTIN SAN JOSE DEL MON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EPZA BACAO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VERLASTING ST QUEENSROW WES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 VENTURA ST POB TERNA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LVINDA VILLAGE SAN PE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LENDREZ TAYTAY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LAWAAN BINANGO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ASTWOOD GREENVIEW PHASE 5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PADRE GARCI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MOLINA ST.ALAB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IBTONG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TRO MONTANA SUBD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IPANGPANG SAN ILDEFONS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GABRIEL TERESA RIZAL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DEPARO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URBAN DOUBLE MONTALB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PANG 1 TERNATE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 CORTEZ ST DOLORES TAYT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TAY RD BAGUMB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AFAEL 1 DEL MON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SAN PASCU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OEG BLDG. BRGY PAG - ASA OBA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NP COMM P TOLENTINO SAN ISI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TINGAN BINANGO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ROK 7 BAGONG BUHAY 1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R MASI ST SAN PEDR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4TH ESTATE SUBD PARANAQ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STO TOMAS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MALVAR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NGOS BALIWAG BULAC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ALABANG ZAPOTE RD ALMANZA UN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AND VALLEY SUBD ANGON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BREEZE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RIPOSA ST SAN ANDRES CAINT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LUZON AVE BRGY SAN ISI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IOG BACOOR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ORENSE GUADALUPE MAKAT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3 LAURE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RTIJOS DE SAN RAFAE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 ABUEG ST BRGY SAPA 4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GEO NHA AVE BRGY DELA PAZ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MBAL RD GITNANG B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STA MARIA BULAC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DAANG BATANG ST PARANAQ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LINAS 1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M CITY SAN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MARESA SUBD FRANCISCO HOM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LAREMONT PALANGOY BINANGO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MBUBONG SAN RAFAE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SIS ST BRGY BURGOS RODRIGUEZ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URBANO VELASCO AVE PAS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RADA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SAN NICOLAS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VARES ST. BRGY III - D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MAYPAJO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ROK III GRACEVILL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NOCENCIO 2 TRECE MARTIR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ILA EAST ROAD SAN ISIDRO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HASE 2 DAGAT DAGATAN NAVOT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ENTELLA HOMES SAN ISI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P RIZAL POBL II LI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ILLA ADRIANA VILL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HABANG PARANG SANTA MARI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ULU ST STA CRUZ MANIL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PERPETUAL VILLAGE TANYAG TAGU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ICIADA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YPOMBO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LAYA ST PANAPAAN 1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IDGEMONT EXEC VILLAG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YUMAN BINANGO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BANG BALIW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ILIBIRAN BINANGONAN RIZAL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LALAINE BENNET ST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MPID I SAN MATE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TIA BOCAUE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TAYAN ST PANGINAY BALAGT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GA II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OSA II MARILAO BULAC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VICTORIA AVE TUNAS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UCSUHIN CALATAG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GUNDI MORONG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GUINALDO ST KALAYAAN ANGON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RIAN CALAMB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UNICIPAL RD HABAY 1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MBOG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ROL 1ST BALAGT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LIGHT MAL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IAGO MALVAR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MEL II SITIO NINO S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ADOWOOD AVE PANAPAAN V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NALHAN SAN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TIO TANAG SAN ISI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UAN HEIGHTS SUBD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PRENZA 2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IV INDANG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A MARIANO ST BAGBAGUI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OL BALAGTA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ONG GUBAT BALAGT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AKING PARANG CABRER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ILLAGE EAST EXEC HOM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GRACEVILLE SJDM(Gaya gaya)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DELTA J BLDG DAANG HARI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FB HARRISON 2 PAS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ULIVAN BALIU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OMA ST SAN FRANCISCO VIL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FP VILLAGE SAN MATEO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TROGATE II LOMA DE GAT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LAGTAS RD PANDI 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RSADANG BAGO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 SAN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 PLARIDEL 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EEN BREEZE 1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R ZAMORA &amp; BURGOS LIBID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YUMAN BINANGONAN-2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GUILLERMO MORONG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RAINBOW VILLAGE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RALCO VILLAGE LIAS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DICION 2F IMU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JADE PACIFIC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WA OBA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A CRUZ V SAN JOSE DEL MON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CARDON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ATBUCA CALUMPI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SONG KAWAYAN II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P CANLAS SAN MAT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NLAON ST METRO MONTAÑ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 DIOKNO ST POB SAN LUI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GAYAN VALLEY RD GUIGUINT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M ALVAREZ AVE LAS P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TUNGAO BULAK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LUYSOY MEYCAUAY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OLO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UAN APALIT PAMPANG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EMERALD SQUARE COMMERCI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TERES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ROK UNO SITIO BUNTO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YTOWN HOMES ANGON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MBUBONG BOCA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BANG PLARIDEL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ROVIDENT VILLAGE MARIKIN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LT. BUNAG ST CAMARI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NOVELET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PAT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WA II MEYCAUAY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KINABANG BALIUA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UVILEEBILLE SUBD BAY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 HERRERA ST BRGY 6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OL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EA S QUEENSROW SUBD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MR BDLG SAN NICOLAS MAGAL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2 MARILA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RLTON VILLAGE BRGY MANGGAH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ECHERIA CALAMB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PIL IPIL LAKEVIEW SUBD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 MANALO RD BRGY NAVARRO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ATHERTON FAIRVIEW QUEZON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NDON ST CYPRESS VILLAG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GAYAN VALLEY RD GUIGUINTO 2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HORE 1A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CALAMB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OÑA JUSTA BRGY SAN ROQ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PARIAN MEXICO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ASOLO RD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NGA CACUTUD ARAYAT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 FAUSTINO PUNTURI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OTTO ST GENTRI BAGUMBAY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HORE 1B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MIGUEL ST BRGY MUZON TAYT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EDRO SANTO TOMAS BAT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LOWER BICUTAN TAGU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TALA BINANGO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DUANG TETE MACABEB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LING BATA PAND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A CLARA STA MARIA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INAGBAYANAN LINGU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LORENZO PH-1 MALITLIT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THREE ECOM CENTE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NIBAN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12 LOVEBIRD STA CRUZ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BARBARA BALIUA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ULOD MALAYA SAN MATEO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INGIN SAN RAFA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YALA AND APACIBLE ST POB IV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SASM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DAU 1 LUB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IGUEL GALVEZ ST WAWA BALAGT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NIPUAN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LUERIDGE SUBD BINANGON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GOVERNOR PASCUAL ST MALAB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 LAWIS EXIT BRGY SAN ISI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UNISITE SUBD BRGY DEL PILA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TIO KANUTUH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CRUZ POB SAN LUIS(PAMPANGA)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GEN T DE LEON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M CITY CLARK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MH DEL PILAR ST MALAND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MALIG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NICOLAS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DOMINGO MINALI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OCAUE HILL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INGIN BOCAU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AN MIGUEL HEIGHTS MARUL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MIGUEL SUBD MOLIN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BANATUAN TRANSPORT TERMINAL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MY TOWN AMSTERDAM MAKAT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SENSO VILLAGE PASONG KAW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MALINO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STO TOMAS PAMPANG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ARMAS COMPOUND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MATULID MEXIC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IOCRUZCOSA CALUMPI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OLBOK LIP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STA RIT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IL CARLOS ST SAN JOSE BALIUA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GUSTIN STA RIT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INES CITY ROYAL ANTIPO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IGA I SIL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L QUEZON ST EXT ANTIPO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IOSOMITO SUBD BRGY MUZ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I BA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NTONIO GUAGU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ULUT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GUMBAYAN TANA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ARASA TAN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Y IBA TERES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VEMORE EXPRESS CABANAT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 SILANG ST POB 19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LAYAAN VILL QUEBIAW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GGA VILL BRGY SAN AGUSTI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 JUDE VILLAGE SAN AGUSTI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SMOR SUBD MABIGA MABALACAT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CAPITOL PARKLAND SUBD CALOO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CHAMPAGNAT ST RANCHO ESTATE IV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PIPISA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LUCIA STA AN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APALI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NGKA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ILLA MARIA SAMBAT SAN PASCU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ULUGAN 8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UAN TAYTAY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NICOLAS MINALIN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II CUENCA BATANG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MH DEL PILAR ST BRGY PALAS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ELISA BLDG SANDICO ST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URDES AVENUE MINALI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PDC BDG BRGY MANIBAUG PARALAY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OMAN VILLE BRGY SAN CAR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NESCA BLDG SITIO HULO CATM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TOMAS LUBAO PAMPANG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QUEZON ST CUPANG MUNTINLUP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NAVARETTE ST ARKONG BAT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OV F HALILI TUMANA STA M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INAOD SAN ILDEFONS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EDRACIO ST BRGY DALIG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CASUAY ST SIGNAL VILLAG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ECURAN STA RIT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GUINHAWA MALO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OBLACION SAN ILDEFONS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UITNANG BAYAN 2 SAN MATEO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JP RIZAL ST MALANDAY MARIKI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ENEJERO CANDAB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M RECTO AVE LI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OLINO RD MOLINO 2 BACOOR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DOMINGA COR MANAPAT ST PAS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URO BOCA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NILAO EAST MABINI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IAGO STA ANA PAMPANG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ERMITA MANI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MPALOC APALI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I TANA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NTERIOR LT BRGY IBABA S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INO SAN FERNAND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CABIAO SAN JUAN SOUTH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UNG MASLE GUAGU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UAN SAN MIGU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M CITY TELABASTAG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F MANALO BRGY CALZADA TIP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SAN ISIDRO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IYUGAN JAEN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NCEPCION SAN SIM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LIRAN RD BRGY SAN ISIDRO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ANAY AVE QUEZON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ARMONY HILLS MUZON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UAN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II PENARANDA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HAY PARE CANDAB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RINCON RD RINCON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HAY NA SAPA SAN JUAN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PITAN PEPE SUBD SAN JOSEF SU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P RIZAL SAN JOSE BALIUA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ELA PAZ NORTE SAN FERNAND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M MALL OF ASIA SMX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CABIAO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CABANAT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MESULO ARAYA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C MEXIC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II MATAAS NA KAHOY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INANG 2ND BOCA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IA RD PULONG GUBAT BALAGT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YAMOT ANTIPO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ONA REMEDIOS BRGY PINAGBARIL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TABUNGKAY LI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LIB BLDG TABE GUIGUINT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NAIC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BRGY LUNA TUY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ASCUAL TALAVERA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EDRO GUAGUA PAMPANG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M NU TOWER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PADRE DIEGO CERA MANUYO UN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LANG CANDAB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MBUAN DISTRICT IV GAP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CARLOS SAN LUIS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LINAS II BACOOR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UMULONG ST SAN ROQ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EENWOODS EXEC STA ANA TAYT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SAN SIM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ICANTO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M CENTER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TERIAL RD TABANG GUIGUINT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ASAS SAN FERNAND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P SONGCO ST POB FLORIDABLANC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EL PILAR EAST ZARAGOZA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EBE ANAC MASANTOL PAMPANG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TONGCO ST MAYSAN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IGA II SIL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VEMORE MENDEZ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ESIDENCIA LACONSOLACION SAMBAT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ARRIO RD BRGY 168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ULLERA ST PANDAYAN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P RIZAL ST SAN GABRI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ORTHCO GAS SANTA CRUZ BULAC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BAUTISTA ST BAYANAN MUNTINLU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 AND R PLACE STA INES BACOL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TERIAL RD BRGY SAN FRANCISC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ONG GUBAT BALAGTAS 2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CARONG MATANDA PAND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GABRIEL GM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NICOLAS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RMIENTO HOMES MUZON II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UAN LUBA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TOMAS SASMUAN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ROC 1 CAMACHILES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 FELIPE BLVD BRGY 46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 OCAMPO ST TANCINGCO SUBD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ITA CABIAO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GUSTIN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DACAQUI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M CITY DASMARIN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GRASS II RESIDENCE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 CLAMOR AVE BAGUMBO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 GATIAWIN ARAYAT PAMPANG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 BRUGER SUBD PUTAT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 LAPIDARIO TRECE MARTIR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AGATAN TAYS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NGUITO ST MAYONDON LOS BANO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AN AGUSTIN VILL BRGY MOONWALK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VFOUR BLDG KUMINTANG IBAB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CABIAO NUEVA ECIJ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TOPLAND AVE GOLDEN GATE SUBD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GLORIA DIAZ AVE BF RESOR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A ISABEL KAWIT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TOMAS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NM COMMERCIAL BLDG GUIGUINT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IGAYA ST SINDALAN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ZARAGOZ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ALAYHAY TANZA CAVIT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VICTONETA AVE POTRERO MALABO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NORTHVILLE IIB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MELLA HOMES SALINAS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GAPAN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STELLANO SAN LEONARDO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BARTOLOME POB SAN LEONAR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CAO SAN ISIDRO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3 RIO CHICO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INGIN MEYCAUAY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PARANAQUE INTEGRATED TERMIN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NGATBA PORAC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UBUAN III SILANG CAVIT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HASE 9 BAGONG SILANG BRGY 176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ROSARIO MACABEBE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UGATOG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NSURAN III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UNGAHAN MALO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2 CONCEPCION GEN TINIO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ARASA 2 TAN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RIT CANDAB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LINTAWAK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LELE TAN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GEN NATIVIDAD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LANGAN SAN MATEO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NTONIO SAN PASCUAL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IKAY MALOLOS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 DEGUZMAN ST PARADA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YSANTOL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ISABELLE DE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INING RD BRGY MINING ANGEL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URDES NORTHWEST ANGEL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S IS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ROSARIO TABUYUC APALI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ITA MACABEBE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RTIDA NORZAGARA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 MICHAEL SUBD TALABA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RGOS ST STO CRISTO ANGEL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KANLURAN ROSARI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STA A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STA AN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 GUIDO ST BAGUMBAYAN ANGONO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ICARDO TALAVER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NGLA JAEN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NTONIO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G ASAWANG SAPA STA M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BAC NAIC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IGBE NORZAGARA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LIBAGO LIAN BATANG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RGY UGONG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NAVARRO II GEN TRI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MY TOWN AUCKLAND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PULANG LUPA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MARIA STA ANA PAMPANG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IBABA ST BIGNAY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LORENZO DISTRICT IV GAP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CAL II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UCAL 1 MARAGONDON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ROSARIO MINALIN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UNG MASLE GUAGUA 2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M CENTER MUNTINLUP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M CITY FAIRVIEW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CAL EXTENSION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NCEATON BLDG NAIC CAVIT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A RIVERA ST COR DIZON ST TINAJER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CAL MEYCAUAY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TIMBO MALOLOS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HEROES DEL 96 ST BRGY 66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DECA MALL TO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ORTHVILLE 15 ANGELES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6TH ST BRGY SALINAS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AGASANG IIA 2 IMU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ORRES SUBD RODRIGUEZ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UROL 2ND BALAGTAS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CARVILLE SUBD TANZA NAVOT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TMON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UEVARRA SUBD SAN PEDR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ANCHO IMPERIAL TARTARI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OBLACION E ROSARIO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1B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TAYAN 1ST BULIHAN MALO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GNA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OOK 1ST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GAPAN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EBUS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LORCA SAN LEONARDO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CRUZ GAP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PIA GEN TR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DACAQUI II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ARAY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H II PACITA 2 SAN PEDRO 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OPEL ST LITEX RODRIGUEZ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UNA CERNA TAND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OCAMPO COMPOUND HABAY I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OBLACION CENTRO ALIAGA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A ANA  BULAK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IWANAG ST STO TOMAS ALIAG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ILFLORA VILLAGE SABANG BALIUA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 MIRANDA ST CARIDAD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ACIA ST MARICK SUBD CAINT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GLIMAN SAN FERNAND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ON RAMON AVE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EDRO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YBAYIN ROSARIO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QUILIB ROSARIO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OUTHBREEZE EXEC HOMES BIN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F ALCANAR ST WAWA PU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RIZAL TUY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NGHULO OBANC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KAL 3 TALAVER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 TORRE TALAVER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ONCEPCION BALIU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BANG 2 BALIU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YLAGAN ST POB 4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LAGTAS BATANGAS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ERANG STA ROS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ASIN STO DOMINGO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EN E TOPACIO POBLACION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RA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GEO VILLAGE BRGY NAYON ANTIPO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LAGO AVE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ATIVIDAD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NZANG LUMA 2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O SAN RAFAEL 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TIO SANTOL BRGY TABUN ANGELE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AGONG SILANG BRGY 176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FLORIDABLANC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LICO IMU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LANGAN I ROSARI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AAN SARILE CABANATUAN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 MENDOZA ST SAOG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AND VALLEY SUBD 2 ANGON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NORZAGAR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 VILLARICA TABING ILOG MARILAO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HULO ST BRGY BIGNAY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TOMAS SOUTH JAEN NUEVA ECIJ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AVOCADO ST BAGBAGUIN VALENZUEL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AIRMENS VILLAGE PAS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NGOS CALUMPI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RUZ ROJA PUROK 2 CABANAT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IYA IBABAO SAN J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LIHAN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ANAWAN SAN JOSE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OV F HALILI STA MARIA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AGONG SILANG PHASE IV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NGA TALISAY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MARIA MINALIN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NDOZA ST LOLOMBOY BOCAU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ARRIO RD BRGY 171 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HAYAHAYLEMERY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CMIT ARAYA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OLYMPIA SAN PEDR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SAN FERNAND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BBC BRGY SAN ANDRES  DASMARIN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MABOLO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LCEDO 1 NOVELET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UITNANG BAYAN 1 SAN MATEO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ITRUS SAN JOSE DEL MON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OV F HALILI GAYA GAYA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NICOLAS II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NGATBA II PORAC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BINI STA ROS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LANGAN SAN MATEO 2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BASILIO STA RIT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LIWAS OBAND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ONG NIOGAN MABINI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IPAHAN TALAVER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ABAG SIL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NTORCHA ST POB 6 BALAY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BABAO BANA CABANATU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DR SIXTO ANTONIO AVE PAS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URAMEN SUBD SAN JOSE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MELLA HOMES SPRINGVILLE MOLIN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2 NOVELET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CLARA GEN TRIA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ENSUCESO ARAYAT PAMPANG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T SANTIAGO CANUMAY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BUN ANGELES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YSIO SANTA MARIA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CAYCO ST. BRGY 457 SAMPALOC MANIL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RGY 394 ZONE 40 QUIAP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MBO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MPAGUITA LIPA CITY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HASE 12 BAGONG SILANG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APDAP MABALAC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MPALOC APALIT II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PATAG STA M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LGANTE APALI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 GOMEZ ST MALUSAK S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NLALAY 2 BINAN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IBJO BATANGAS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OSA II 2 MARILA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VERGREEN HEIGHTS GAYA2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IGTE NORZAGARA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SAN LUIS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WAQUE MABALAC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IA VERDE SAN AGUSTIN 2 DASM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NICOLAS SAN PABLO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UEVA VICTORIA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FRANCISCO HALANG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MBAKIN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11 POBLACION EAST GEN TINIO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RALAYA ARAY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LIBAGO ANGELES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ALDEZ FLORIDABLANC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BOCAUE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RGY BAHAY TORO QUEZON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INAGPANAAN TALAVERA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CRUZ PORAC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NTONIO II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I CUENC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RAPICHE TANAUAN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MARIA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ULA GEN M NATIVIDAD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IGAA III CABUYA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40 GUMAMELA CARIDAD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LANAS LEMERY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NALATE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1 PADOLINA GEN TINIO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MBAKIN II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M CITY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II SAN JOSE BAT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HORTHORN ST BALINTAWAK Q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INURIK TAN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VITE GIEJO SUBD BRGY GAHAK KAWIT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A MARIA LUBAO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GENERAL AVE TANDANG SORA Q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NGINAY GUIGUINTO BULAC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POBLACION BRGY STA ANA TAGU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LIGUI APALI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LA PALA SAN IDELFONS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LASING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APAN IA 3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 A CRUZ ST MANINGNING STA A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TOMAS PENARANDA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2B MARAGOND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CRISTO SAN JOSE DEL MON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MIGUEL SAN SIMON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GGA CANDAB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SAN JOSE DEL MON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CALUMPI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OYOUS HTS SUBD BRGY SAN JOS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ORTUNA FLORIDABLANC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SEBASTIAN HAGONOY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QUE GRANDE ST UGONG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NSINALA APALI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MALVAR 2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ULOD CALATAG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HAYANG PAGASA TANZANG LUM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ABLO 2ND LUBA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HAGONO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ROSARIO MAGALANG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RSADANG BAGO II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MBAOG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GUIAM ST VICTORIA LLANERA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RTARO SAN MIGU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IBAG BALIW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STA RIT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II PAOMBON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ZADANG BAYU PORAC PAMPANG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M NORTH EDSA SKYDOME GARDE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ILLA TIERRA SUBD SUMAP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UTCOT PULIL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 MICHAEL PANDAYAN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LAC SAN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LAGA EAST MABINI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 GONZALES EXTN RD LOLOMBO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OLORES MAGALANG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RMEN ZARAGOZ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OOKESIDE LANE 2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IA HOMES PH 3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ANGA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 VILLARICA RD STA ROS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ASTWOOD RESIDENCES RODRIGUEZ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KABESANG IMO BALANGKAS V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NABU IA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LAYAT SAN JOSE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MBO WEST LI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 SAN JUAN STA ROSA II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O CRISTO BALIUA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MITYVILLE SUBD II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NTONIO 1 NOVELET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E CASTRO VILL LIGAS I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CALUMPIT BULAC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CENTRAL BICUTAN TAGU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PANG TERNATE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TIO PARTIDA MUZO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1 POBLACION AMADE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NUTO RAMOS SAN JOSE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QUILING TALISAY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CRUZ ANGA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ISAC MEXIC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ACRUZ ALITAGTAG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MBANGAN SAN LEONARDO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ITA CARSADA BATANGAS CITY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J TIONGQUIAO BF MARTINVILL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IGLANG AWA ST CALOO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RGY 167 LLANO ROAD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ONG BUHANGIN STA M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OUTH CITY HOMES CALABUS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MANA RESORT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 GUBALLA GULOD LABAC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GAY RD STO CRISTO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D ROSARIO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GGAHAN STA.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MBAT SAN PASCUAL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GABRIEL TERESA 2 RIZAL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OLD STA MESA BRGY 597 SAMPALOC MANI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TIAGO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UGENIO LACABA ST CALATAG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RUS ST TABE GUIGUINT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DC MARILAO MINI STOR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 BRGY MAGUYAM SIL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DC SILANG MINI STOR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 GOLDEN COUNTRY HOMES ALANGIL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NICOLAS 2 DASMAR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UCIANO II TRECE MARTIRE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USANO RD SANAGUSTIN NOVALICHE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MACANAS ST PANGHULO MALABO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AMPANO ST LONGOS MALAB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URDES VILL BRGY BOLBOK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TTON HILLS SUBD BAGUMB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CO OBANDO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MAPULANG LUPA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GDIWANG NOVELET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CRUZ ANGAT I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NINO BALIU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 DAGATAN CITY OF LI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OWERVILLE STO CRISTO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M CITY OLONGAP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ELASQUEZ ST BANGIAD TAYT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INES VILLA TEODORA DAU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UNG BULU ANGELES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NINO SAN SIMON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 BAGONG NAYON 2 BRGY SAN ISI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TIO ELANG SAN FRANCISCO GENTR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MONICA SAN LUIS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EL ROSARIO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TOK MEYCAUAY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TOK MEYCAUAYUAN I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AINEN BAGO NAI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OJON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TIO SAMPAGUITA BRGY BUBUK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EDRO HAGONO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LIMUNDOK DAU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ONGA MAYOR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LAC STA MARIA I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ENESIS HOMES SAN PEDR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INNACLE COMM BLDG LEMERY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OL BALAGTAS I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IAS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ZONE 6 TALISAY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GUNDI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AU MABALAC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G ASA TINABUNAN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BANG NAIC CAVIT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H 11 BAGONG SILANG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ONG BUHANGIN 2 STA M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BUIN STA CRUZ LAGUN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RINCON RD RINCON II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INAGKAWITAN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SA NUEVA AMAYA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OBLACION 11 BALAYAN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LVERLAZ SUBD BRGY SABANG LI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EDRO II SANTO TOMAS BAT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TA QUITERIA VILL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PALANGAN APALI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I-B SAN PABO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TACTE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JUAN II TERNATE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GNAYA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LAGA TAN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OLDEN CITY BRGY DILA S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ROSARIO PAOMBON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IZAL ST POBLACION SAN PE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MELLA HOMES SPRINGVILLE 2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UAS CANDAB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FRANCISCO MAGALANG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PIPISA II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SAN AGUSTIN MAGALANG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UNTINGPULO EAST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HUGO PEREZ TRECE MARTIR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BUSTOS 2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HHC II BRGY 178 CALOOCAN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LAYONG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ELAPATIO SAN ILDEFONS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BALANTIAN BACOLOR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IGA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LATONG A PULIL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MARCOS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ULUCAN ANGA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OUTH BLVD COMMERCIAL STRIP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VANGELISTA ST POB III IND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GGA ST BRGY SAMPALOC TAN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ONGOS II MALOLOS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ALMERA BRGY 175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AGUSTIN NORTE ARAYA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ARASA 3 TANAUAN BATANG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C MOLINA ST VIENTE REALES V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LING BATA 2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IUDAD NUEVO PH 5 NAIC CAVIT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GEN LUNA AND HERRERA ST MALABO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TIERRA NOVA ROYALE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ERGIO BAYAN CALUMPI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NDAGUL MABALAC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 BUIZON POBLACION BALIUA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KATUNA ST SAN GABRIEL MALO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GONG BARRIO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GSAYSAY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KINABANG 2 BALIU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JO MEYCAUAY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ALIM NA LODLOD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CRISTO SAN JOSE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INAGTONGULAN LIP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ABANIAS ANGELES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EN RICARTE ST CAINT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ITPITAN BULAC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RULAN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ONTENEGRO DALAHICAN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OSORIO TRECE MARTIRE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ENABER 3 BRGY 177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NAON PULIL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MA DE GATO 3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BALANOY SAN J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IRGINIA SUMMERVILLE SUBD 2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IO PORAC PAMPANG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APOLONIA ST MAPULANG LUPA V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GNACIO SAN PABLO LAGUN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NAGKAISANG NAYON II NOVALICH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MESA CALAMB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UMMERGREEN SUBD CAINT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RAHAN I ALFONS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GRADA FAMILIA HAGONO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ANGGA ST BRGY LONGOS MALO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ALIG TERES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A MONICA LUBA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NGOS PULIL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LUCUC APALI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A INES BULAK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FELIPE CUENCA BATANGA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 DE GUZMAN ST VALENZUEL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ARRIO RD BRGY 171 II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SONG BAYOG BUROL MAIN DASM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NDAYAN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 MK LINA ST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GONG POOK BRGY VI C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IBAGAN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EDRO SAN FERNAND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AMPOL 1ST PULIL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BANG GUIGUINTO BULAC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BRGY 166 ZONE 17 MALIBAY PAS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ROK 1 SAN JUAN HAGONO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SAYA ROSARIO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ON P CAMPOS AVE SAN JOSE DASM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BUSTOS 3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VR AVE SANTA CRUZ I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LDEFONSO MAGALANG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GONG BAYAN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HABAY II BACOOR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NORZAGARAY 2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BINI EXTN BRGY VI B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AMBALLELOS ST POB IV BAL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ROQUE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REAL DE CACARONG PAND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UCAD APALI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ASAHAN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ITA CARSADA 2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UNTUNGIN LOS BANOS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AU HOMESITE MABALAC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TAAS NA LUPA SAN PASCUAL BAT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M HEAD QUARTER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 MARTHA ESTATE BATIA BOCA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ONGA MENOR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LITRAN 4 DASMARINAS CAVIT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ZAPOTE RD BRGY 177 CAMARI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NINO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AL BOCAUE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GY SANTOR MALOLOS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AMPARO SUBD BRGY 179 CALOO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M CITY STA ME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UBIC BALIU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LE FELIPE AGONCILLO TA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GTAS TANZA CAVITE A+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OSA PILAR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MANGYANAN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ITA GUIGUINT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URO 2 BOCAUE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KINGSTOWN II BRGY 171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HAYANG PAG ASA 2 TANZANG LUM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UMAMPONG HALAYHAY IND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I PAOMBON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ESETTLEMENT PULUNG CACUTUD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CLARA 2 SAN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RANG PARANG ORANI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RIHAN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ISIMA TRINIDAD MALO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 MAYOR BRGY MULAWIN TANZ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GHINAO PROPER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AL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NTONIO LUBA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RDILL VILL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FRANCISCO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YPOMBO 3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D 2 MINUYAN SJDM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NAWAN BUSTOS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PHHC I SUBD BRGY 174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ORTHWINDS 3B BRGY KAYPIAN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PULIL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TING KAHOY CUPANG ANTIPOL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OLDIERS HILLS SUBD MUNTINLU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UZON 1 ALITAGTAG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ULUT 2 SAN FERNAND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RUPEE LANE VILLANUEVA PARANAQ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PULANG LUPA 2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OCLONG 2ND IMUS CAVITE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FAME RESIDENCE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EA RESIDENCES II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MCKINLEY HIL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KAYPIAN SJDM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A ROSA DE LIM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 BURGOS ST SAN ISIDRO TAN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AYA PILILI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MIGUEL HAGONO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NIPUAN 2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UQUIT MABALAC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FRANCISCO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O ROSARIO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DAMA ST STA BARBARA BALIUAG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ENABER SUBD BRGY 177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AMON DINALUPIHAN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WAKAS NORTH PILAR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UNLAD HOMES MOJON MALO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ULIANIN PLARIDEL BULAC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P GOMEZ POBLACION MANDALUYO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ILING MATANDA PAND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R ARALAR AND PARALEJAS RIZAL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RIXTONVILLE SUBD 2 CALOO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LA VILLAGE CM RECTO SAMPALO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MATIAS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HAGONO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UELAVILLE SUBD BUROL DASM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NABA PADRE GARCIA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EW YEARS EVE HOLIDAY HILL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NABU IF 2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YSAN SAN JOSE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1 STA TERESITA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ULIPAN APALI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LAHANAN 2 SAN JUAN BAT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ENABER 2 BRGY 177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AAN BAGO WEST SAMAL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MIGUEL STO TOMAS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ULANGAN SAN LUIS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DAPDAP REST DAPDAP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SIG CANDAB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MPJ BLDG MABINI LIP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OOKSIDE HILLS SUBD CAINT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NDREW SUBD POBLACION I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 HOMES NARRA SJDM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ULOD ITAAS BATANGAS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EDRO 2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PADRE GARCIA 2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AL PULIL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ONG BUHANGIN 3 STA M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MBOG I 2 BACOOR CAVITE (Aragon)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MBOG II BACOOR CAVITE (Macalalad)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NCEPCION 2 BALIU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LACOT SAN MIGU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YAN LUMA 5 IMU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NSUELO FLORIDABLANC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EAL VELASQUEZ ST STA M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SEBASTIAN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NGAO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IS GUIGUINT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JUAN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JADA CALAMB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GUSTIN SAN MIGUEL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G LAZARO ST. DALANDANAN VALENZUE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MA DE GATO IV MARILA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TLONG MARIA TAAL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IZAL VILL BRGY PONCIANO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. ANTHONY SUBD. ANGONO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GORDON HEIGHTS OLONGAP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AMPOL 1ST 2 PULIL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MAGALANG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MATEO NORZAGAR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OL 2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BA O ESTE CALUMPI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ISABEL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UZON WEST SJDM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ULONG BAYAN SJDM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UFFMAN ST BRGY GORDON HEIGH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UALE LIMAY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O ROSARIO MALO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UMACAB NORTE CABANATU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ARMSTRONG COR SWINGER MOONWALK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ULACNIN LIP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ANOPOL OCCIDENTAL TANAUAN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AZARENE VILLE SUBD SAN ROQU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OOSEVELT DINALUPIHAN BATA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DONA PETRA TUMANA MARIKI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AMIG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OUTH GARDEN SALITRAN 3 DASM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INAGBAG ANGA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UISAN BUSTOS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AMPAGUITA SUBD BRGY 175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FRANCISCO SAN ANTONIO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ILLARAMA RD MINUYAN NORZAGAR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BACOLOR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ABLO SANTO TOMAS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GREGORIO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EENBREEZE VILL LANGKAAN 2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IRANG LUPA CALAMB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GUMAOK CENTRAL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GULOD LABAC 2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ABA BULIHAN 3 SIL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OC 2 CALAMB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BANGAN NORTE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 ALIX MARGARITA POB 7 NASUGBU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JP RIZAL CONCEPCION 1 MARIKI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P RIZAL TALISAY BALANGA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WEST ALITAGTAG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FATIMA 2 DASMAR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LO ALTO CALAMB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ONG BUHANGIN 4 STA M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 RODRIGUEZ PLAZA ALDEA TAN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ISTA RIO VILL RODRIGUEZ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IZAL SUBD GUITNANG BAYAN I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ORTH POBLACION GABALDON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 FERNANDEZ ST SINILOAN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NTAY MATANDA TANA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LUYSOY 2 MEYCAUAY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HAY PARE MEYCAUAY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BOLO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ROQUE FLORIDABLANC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G ASA TALAVER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 MIRASOL SUBD TAYTAY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YA TALISAY BATANG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PRING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IGAA IV CABUYA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LUCIA CALUMPI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C1 BLDG BURGOS AVE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 ROXAS BAGUMBAYAN PILIL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ULI TAAL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UTONG TAAL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2 ANGA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ULTIHAN TAAL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OLORES SAN PABLO LAGUN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M MAKAT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ROAD MACABLING STA ROS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JENNYS AVE ST MAYBUNGA PASIG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GALLARDO BLDG SILANGAN CUBAO Q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DAU 1 II LUB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UMANA 2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IBUL SAN MIGU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OSE MORONG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OLINO NAIC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LETE BATANGAS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OCIAL BONGABON NUEVA ECIJ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HONRADES E QUINTOS SAMPALO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UTA BATANGAS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2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NANGUMA MABITAC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BANILLA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LANTAS FLORIDABLANC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JUAN MALARUHATAN LIAN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BACAO TALAVER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LAT NORTH SAN PASCUAL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A ELENA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INUYAN NORZAGARAY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RIVERA COR LAPU LAPU STS BACLAR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OLORES MABALAC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I POB LAUR NEU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II NASUGBU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MPAGUITA 2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OTONG FRANCISCO ANGONO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 LOURDES SUBD CUPANG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VEGA BONGABON NUEVA ECIJ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FRANVILLE 2A BRGY 175 CALOO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IT CALIT SAN J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ABLO DINALUPIHAN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LAS ASIN MARIVELES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URVA BONGABON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GUING DINALUPIHAN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DOMINGO ORION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GONG POOK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AY BANAY 2 LI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WANG PARI SAN JOSE DEL MON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LAWAG DASMAR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2 NAIC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ULUT 3 SAN FERNAND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OMESTEAD TALAVER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MARIANO SAN ANTONIO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INILI SAN JOSE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UMBARIT SAN ISIDRO TAYT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CARONG MATANDA 2 PAND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VI A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ASTWOOD RESIDENCES 2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VII NASUGBU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IPO RD BRGY MINUYAN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UAQUE RESETTLEMENT MABALACAT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LUSH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GUSTIN ALAMINOS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A CRUZ LUBA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EPUNG BULAON PORA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ROQUE SAN RAFA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TA TIERRA HOMES OLAE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UMANG BAYAN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BALLERO PALAYAN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 SAN ANTONIO NUEVA ECIJ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M JAZZ MAL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LITRAN 2 DASMARIN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NATATAS TANAUAN CITY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AND VALLEY SUBD 3 ANGON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P RIZAL BUKAL PAGBILAO QUEZ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NYON RESIDENCES BRGY TENEJE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LORENZO 2 PH 1A MALITLI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OEH BUSINESS CENTER ANGEL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UMANTAY BATANG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COAST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CLARA STO TOMAS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LUCAS 2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MIGUEL GUAGUA PAMPANG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THE WORLD CENTRE GIL PUYAT AV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ONACION ANGAT BULACAN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LUE RESIDENCE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3TORRE MANI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A RITA MINALIN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BATANG ABUCAY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JOSE PANGIL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ORTUNA FLORIDABLANCA 2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RISOL VILL BRGY NINOY ANGEL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E MARCOS SAN JOSE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A CLARA BATANGAS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OCTORAS CMPD MAYAPA CALAMB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UBIC IBABA AGONCILLO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OK 2ND MALOL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MARIA STO TOMAS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MBANG BOCAUE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OROL 2ND 2 BALAGTA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NSOL PADRE GARCIA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ONG RD BUENAVISTA GEN TRI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AMPOL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O NINO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I STO TOMAS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NDAL ALINO TALAVER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 BONIFACIO SUR LLANERA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EL PILAR SAN PASCUAL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DC TEA HOUSE BRGY DILA S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YBAGAL NORTH TAGAYT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MPALOC TALISAY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WAKAS ORION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GUERTA CALAMB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UPANG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USACAN TIAONG QUEZ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BANG LIPA CITY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LSIC HERMOSA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OWNSITE LIMAY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CRISTO PULIL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MBAVILLE SAN LUIS ANTIPO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NGINO DISTRICT IV GAP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ANGEL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IYA APLAYA SAN JUAN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EDICION 2C IMU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MACAN AMADE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ITLIT STA ROS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UTUCAN MALABAG SARIAY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 BURGOS ST LUNSAD BINANGO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EL PILAR CASTILLEJOS ZAMBAL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UGATOG ORANI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NIBAN III BACOOR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GAPO STA ROS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CAD CMPD BURGOS RODRIGUEZ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VISTA GRANDE BFRV TALON D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EOMORA VILL BRGY SAN GABRIE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JUAN SAN PABLO LAGUNA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WALTERMART E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ITA OLONGAPO CITY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AN ANTONIO PLACE MAKAT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FRANCISCO ASIS I LIMA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P RIZAL POB I ALAMINOS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RIZAL AVE BRGY QUISAO PILIL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SENIO ALVAREZ ST BARAS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ODLOD LIP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WAWA 2 NASUGBU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YUMANGGI LIP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SUSO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ITA MATANDA SAN MIGUE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GUSTIN MAGALLANES CAVIT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HERMOSA COMMERCIAL BLDG TO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OLYMPIA SUBD LABAS STA ROS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GSAYSAY CASTILLEJOS ZAMBAL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LITRAN 1 DASMARINA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LAS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NIUGAN ANGA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MSIC ANGELES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OR BONGABON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NICOLAS BULAC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ILA DILA STA RIT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RINZA TERES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TAS SIL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UISGUIS TALON SARIAYA QUEZ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ASTWOOD RESIDENCES V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IORA HOMES PASONG CAMACHIL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 CENTRO RIZAL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EL CARMEN SAN FERNANDO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AVIDA TOWERS ALTURA ALAB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UNNYVALE BUGTONG PULO LIP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ATIVIDAD 2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TAAS NA LUPA IND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TALATALA MABITAC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TOMAS CALAUAN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ANCALOBASAAN URDANET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C CALAMBA MINI STOR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UNHAC FAMY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GONG SILANG LUMBAN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NSURAN II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MONICA SAN SIMON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FRANCISCO 2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R CARDENAS &amp; RAMOS ST CANUT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OUTH HILL CENTER CARMO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EEN 2 RESIDENCE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BRGY 768 DISTRICT V MANI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CAMOT BINANGONAN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AYAP CALAUAN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IRAN GUAGU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FATIMA IV SJDM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GAYA GAYA SJDM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MAYA 5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BOC ANGA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ROK 5 MAYONDON LOS BAN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OTTA LUCEN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JOSE LIPA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GUMBONG JALAJAL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2 STO TOMAS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LIMUNDOC ORANI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TAY DALIG TERES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BEZAS TRECE MARTIR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BARTOLOME STO TOMAS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GUILLERMO 2 MORONG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STILLO PAGBILAO QUEZ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SABANG LUCENA QUEZO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BREEZE 2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 ROXAS 2 BAGUMBAYAN PILIL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ACIANO RIZAL BAY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 CALPO ST BRGY 43 SAN ANTONI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GONG POOK PIL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RMIENTO HOMES MUZON III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3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NGOS II BALIUA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HIOCO ST VICTORIA LLANERA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ABUIN PIL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LAKIN II DOLORES QUEZ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 DE LEON ST WAWA SINILO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A CRUZ 2 LUBA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RAFAEL III SJDM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LAGA RIZAL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FLORES ST POB EAST LUPAO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MELLA HOMES SPRINGVILLE 3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 CONSTANTINO SANTIAGO BAR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NINO SAN FERNAND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 STA MARI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GUBAT ST SAN AGUSTIN 3 DASM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INUYAN IV SAN JOSE DEL MON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ROK I BRGY BAMBAN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MARIVELES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CHETELIG BRGY III E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GULOD CABUYA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MACHILES 2 MABALAC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LIRAN SAN MIGU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OVINA VILLAS TANZANG LUMA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PIA 2 GEN TRIA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POBLACION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UMPANG WEST SAN LUIS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LON AMADE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 VILLANUEVA SUBD MEDICION I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 ZONE I VILLASIS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WALTERMART GUIGUINT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QUILO QUILO PADRE GARCI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YBANCAL MORONG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NAY BANAY 2 AMADE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FRANCISCO VICTORI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ONG BUHANGIN STA M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NGA 1ST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CRISPIN SAN PABLO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TICTIC NORZAGARA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UMAPANG BATA MALO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CRUZ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TUBIG SAN RAFA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EDINA MAGALLANE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PA NAIC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ELLISTON PLACE PASONG CAMACHIL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KABULUSAN PAKIL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GBAGUIN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AYATA SUBD BUCAL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 MENDOZA ST 2 SAOG MARIL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HALANG NAIC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BINI ST POB MAGDALEN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GINAY 3 BALAGTA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TALA IBA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FD DIAZ EXT AFP VILL SAN MATE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NORTE STA BARBAR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AMIAS LIP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J RIZAL ST BAGUMBAYAN PAE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URDES LUBA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IV CALATAGAN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TOMAS 2 LUBA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CUTO SAN ROQUE CAINT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KAYTITINGA I ALFONS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IRONA HIWAY MABOLO I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VEEMAR HOMES ANGONO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OMBONGAN MORONG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FATIMA II SJDM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IMALAN CONCEPCION NAIC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WA 3 MEYCAUAY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ANDRES ALAMINOS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GUIGUILONEN MANGALD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RTERIAL RD 2 TABANG GUIGUINT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VICENTE 4 STA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LAMPAS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MANTE ST BRGY CUYAB SAN PEDR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ITA TAYABAS QUEZO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O DOMINGO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GONG TUBIG SAN LUI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BELTON PLACE MAKAT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LAYHANGIN CALAUAN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MARCOS CALUMPI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NA CERCA 2 IND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UMPANG LEJOS IND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5 CALACA BATANG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ETON TOWER MAKAT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NTONIO 2 SAN PASCUAL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OMA BINAN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KAL SUR CANDELARI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PALAD STA ROS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ALANGILAN BATANGAS CIT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MONICA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EA GARDEN ADVINCULA KAWIT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BASISTA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OL BALAGTAS 3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ABLO MEXIC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LACSAN SAN RAFA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AIYA IBABAO 2 SAN JUAN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RAHAN II ALFONS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LIBAGO CALATAG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LINGATAN MATAAS NA KAHOY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UED DAGUPAN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INAGKUARTELAN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LIHAN 2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 BONIFACIO LONGOS KALAY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LELE 2 TAN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 FRANCIS GASAK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TAAS NA KAHOY GEN MAMERTO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LVEAR ST BRGY POB LINGAYE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CAO GEN TRIA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RES CRUSES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VERA PAKIL LAGUNA (Valero)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BASISTA 2 PANGASIN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RED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TOL 3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GUSTIN 2 TRECE MARTIR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ZONE IV POB IV SAN PASCUAL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VERA 2 PAKIL LAGUNA (Esguerra)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ISIDRO LIP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PAOMBONG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NGAS I ALFONS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IGAS III BACOOR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TAGBAC I ALFONS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ANJO WEST TANAUAN BATANG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4TH 17TH VILLAMOR AIRBASE PASAY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ETON BAYPARK MANIL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ZONE II ROSALES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REEN ESTATE PH3 MALAGASANG 1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PEDRO SAN JOSE DEL MONTE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SUN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NINO CALUMPI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 POB LAUR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 WEST IV ALIAGA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NINO DINALUPIHAN BATA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INAN PAGSANJAN LAGUNA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SHORE 3 RESIDENCE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ALONG CONGRESSIONAL AVE BRGY 171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ED CALASIAO PANGASINA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CIRCULO VERD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IGAYA VILL LAWA CALAMB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NTA CALAMBA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CRUZ I SAN JOSE DEL MON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ALSIAN CALASIAO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C SAN PABLO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ANTONIO I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GPAPALAYOK SAN LEONARDO N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AN DIEGO LI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AGBUNGA CASTILLEJOS ZAMBAL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LACION V NASUGBU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KLE SAN ILDEFONS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AMARIS HOMES MOLINO IV BACOOR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ADERO TAN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INICBULAN BA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NA LEJOS II IND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HABANG KAHOY CERCA INDAN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B WEST ASINGAN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A ROSA I MARILA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CAYQUIT I IND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GUYAM MALAKI IND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AYBANAY 3 AMADEO CAVITE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THE BEACON TOWER MAKATI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ABA CERCA IND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INAKAYAN KAWIT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INAHICAN INFANTA QUEZON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F OCAMPO PAMPLONA 8 LAS PINAS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EDSA URBAN DECA TOWER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GRASS RESIDENCES"/>
    <s v="TACTICAL COVERAGE"/>
    <x v="0"/>
    <m/>
    <x v="0"/>
    <m/>
    <m/>
    <m/>
    <m/>
    <m/>
    <m/>
    <m/>
    <m/>
    <m/>
    <m/>
    <m/>
    <m/>
    <m/>
  </r>
  <r>
    <x v="0"/>
    <m/>
    <x v="2"/>
    <s v="NKA"/>
    <x v="0"/>
    <n v="1"/>
    <n v="1"/>
    <s v="AMI URBAN DECA HOMES ORTI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TABUNGKAY 2 LI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SONG BUAYA II 2 IMU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QUILIB 2 ROSARIO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TO TOMAS CALABUSO B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AKUNGAN PILILL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NTA 2 TANZ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KALIKID SUR CABANATU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AGUSTIN HAGONO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MALIBO MATANDA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OLONG SUR MALASIQUI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TRIA VILL REMEDIO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CHECO ST POB I MAGALLAN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GBAGUIN MEYCAUAYAN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ILAGROSA CARMONA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YTALANG I LUMBAN LAGUN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TIAONG GUIGUINTO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LUNA SAN ANTONIO ZAMBALE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MALAGASANG IE IMU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QUILITISAN CALATAG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DONA NATY SUBD DALIG ANTIPOL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ILING BATA 3 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BUCAL 4A MARAGONDON CAVITE"/>
    <s v="TACTICAL COVERAGE"/>
    <x v="0"/>
    <m/>
    <x v="0"/>
    <m/>
    <m/>
    <m/>
    <m/>
    <m/>
    <m/>
    <m/>
    <m/>
    <m/>
    <m/>
    <m/>
    <m/>
    <m/>
  </r>
  <r>
    <x v="0"/>
    <m/>
    <x v="1"/>
    <s v="NKA"/>
    <x v="0"/>
    <n v="1"/>
    <n v="1"/>
    <s v="AMI DAFFODIL ST RIZAL TAGUIG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N MATIAS STA RIT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TAYNAWAK ILAYA ALFONSO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IPAT PLARIDEL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NATUNUAN NORTH SAN PASCUAL BAT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UENLAG CALASIAO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ULUCAN 2 ANGAT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STO ROSARIO 2 MALOLO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LIANG MALOLOS CITY BULAC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NAYBANAY CABUYAO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SAMPALOC 4 DASMARINAS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CALUMPANG CERCA IND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RGY DULONG MALABON PULILAN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LI HAI BUHAY NA TUBIG IMUS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ANTAY BAGUMBAYAN TERESA RIZAL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BAHAY PARE 2 CANDAB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0"/>
    <n v="1"/>
    <n v="1"/>
    <s v="AMI PULONG BULI STO DOMINGO N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YPAJ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CU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MARI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CU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12th Ave. (Big Bobs)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CU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4TH AVENU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eparo 1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TA QUITERI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ITIO GITN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k Pla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loocan H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marin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mson Road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gong Silan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WCC Caloo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marin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11th Avenu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gong Barri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Kaybig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icas Caloo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gong Silang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5th Ave.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gong Silang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ela Costa Hom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Hillcrest Villag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rixxton Villag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loocan City Hal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gong Silang 4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rduja Villag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ielito Homes Caloo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laria Highwa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ket Place- 11th Ave.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Kabatuhan Road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ovavill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irabela Hom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6th Ave. Caloo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CC Camari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ibis Camari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gong Silang High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cArthur Highwa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lano Road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ainbow Village,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t. Benedict- Caloo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lamansian Caloo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lano Elementary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Kasarinl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ia Clar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ypajo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ierra Nova Caloo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2nd Avenu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E Tech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a Forte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mpaguita- Malari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ew Caloocan City Hal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mson Road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ala, Caloo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to. Nino Maligay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ista Verde Caybig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mpar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lano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angara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ta. Quiteri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eparo Dul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agat-dagat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laria Caloo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mpar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ULANG LUP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F RESOR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ZAPOT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AL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AS PINAS CITY HA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itadell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ri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ulang Lupa Do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F Resort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lmanza Un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P District Hospit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F Almanz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lla Cristin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P Colle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olden Acr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dmir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hoenix Alabang-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rnival Park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F Resort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. Santo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ergon Vill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llage Square Ma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poll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nuyo Un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sa de Sequoi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PM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S Cruz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olden Gat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mplona Un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A Roa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iego Ce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seo Verde- Las Pina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ri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nioil Almanz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atchalian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P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lmanza Un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ilar Aguir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alon Singk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aga Rd. Las Pina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ilar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VANGELIST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UADALUPE 1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NGK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J.P. RIZ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INSULAR BURGO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UADALUPE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JUPI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RRA 1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RECILL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RKVIEW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ITYLAND10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B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UADA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OBE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ERRE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GITTARIU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CB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NANSAL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VERGY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YALA FGU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SIAN MANSI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DCP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on Bosc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imst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io del Pila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SMAK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erling Cent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J. P. Rizal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coplaza (Ecotech)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M Makati Cyberon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kati Ave. 2 ( Ex-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K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hilam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ne Solari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M Cyber Tw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. Garci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elding Bldg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arvard-EDS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RA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rvin Plaz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ingswoo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kati Executive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SA TOW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uadalupe 4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ZAPANT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ashingt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ntel Spa Residenc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memb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GTIK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AD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LPHA LAND MAKATI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-Luxury On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TT OSMENI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CT Tow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 Corporate 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PT Suit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TON Greenbelt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he Beac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EO Flat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139 Corporate 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. Garci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rince Plaz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vangelist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lced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hino Roc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inear Makati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el-Air Soh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reenbelt Madis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omerset Olympi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elton Pla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.A. Rufin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kati City Hall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alaya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ast Remb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d Planet Hote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rpilled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JP Rizal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ilcon IT Hub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nightsbridge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JS Compoun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lan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lamanc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Jupiter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est Remb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ngkal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kati Poblaci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n Lorenzo Pla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ne Centr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ctor Hote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ourdes Suit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he Charter Hous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ela Ros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V Locsi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ircuit Lan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. Ocamp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vida Aste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lobal Enterpris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n Antonio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gt. Yabu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kati Cinema Squa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. Gomez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eart Buildi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PI Ayal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he Ris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emb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100 Wes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cific Star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izal Makati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exus 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ejeros Makati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eptune Makati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uada Viej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TX Zentrum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DSA Loyol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ilmore Makati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Ayala North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ast Remb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ltex Vito Cruz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NB Makati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rnaiz Ave.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ugato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oncepcion Malab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Hulong Duhat Malab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ntolan Malab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labon Poblaci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labon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otrero Malab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ela Salle Aranet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ysilo Malab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ugatog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ky Plaza Victonet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RANGK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JRC-SHAW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 BONIFACI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GLIP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FM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un Plaz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ragon Plaz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oodland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oni EDS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MG 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. Francis Tow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mar Suit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oho Centr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RP SIERRA MAD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hangri-l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reenfield I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SA Twin Tower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iberty Shaw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haw Center Ma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gt. Bumat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ierra Madre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lbayo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ultan Eds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Kalento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. Francis Square Julia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rangk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orthwing Shangri-la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glipay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rdillera-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500 Shaw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vida Cente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V5 Relian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DSA Ortiga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igh Pointe Shaw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ansal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g-asa Binangon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haw Boulevar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mat Mandaluyo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lumbi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oni San Joaqui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acilities Cent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. Cruz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maia Skies Shaw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ityland Pionee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AGTAH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.N. AVENU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QUIAP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DRIATIC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ETIRO 1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CO 1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APIT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AGALANGI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NDA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INGALON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H DEL PILA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CU 1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B HARRIS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AYUM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YLAY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LUMENTRITT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HERMOS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CO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N ANDRES ONYX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.M. KALAW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OROTEO JOS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E RECT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ROS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. CAMP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EGARD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P MANI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CU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EU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IN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KINGS PLA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S EMBASS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T. SCHOLASTIC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angw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egard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WW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dre Faur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edro Gi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ito Cruz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. Mapu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ld Sta. Mes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lumentritt 1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cific Regenc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akota Mansi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everi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WU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n Marcelin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G Cruz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inondo ( Burke Plaza )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. Pap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PO San Lazaro (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ort Are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n Andr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nila Executiv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ictoria De Mani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ngelo Kin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Isabelle De Hidalg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yfair Towe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Espana Grand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orion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EJER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. MABINI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Quintin Pared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ivercity Residenc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EN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ESCOD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nrise M.H. Del Pila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he Manila Residenc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astambid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bini Soldad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U - National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nila City Hal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a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eaoil Priti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ta. Monic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ity Place Squar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SUNCI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ed Planet Malat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OTT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PLENDOR PLAC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EX MS San Sebasti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S ONGPI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urez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ew York Residenc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ced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driatico Garde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. Map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ustos Sta. Cruz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ureza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.H. Loyo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Wynn Pla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driatico Courtyard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. Nova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ta. Ana- Market Pla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atividad Lopez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PI Tayum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apitan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oyal Pla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. Tuazon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rand Riviera Suit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n Bed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egarda-Arlegui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eata Pandac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esidencia Rea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niversity Towe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niversity of Mani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. Mabini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Escolta Twin Tower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iverview Mansi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ity Oil Old Sta. Mes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co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UP Teres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he One Grand Centr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F Cond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ngpin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.H. Loyol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y Johnston Hospita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RT Pure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ta. Ana Tula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ellagio Towe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ustillo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laza Mirand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a Salle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RT V. Map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nila Residences II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umanci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. Francisc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ia Orosa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. Jose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a Salle 4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emedios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 Universit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Winford Hote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to. Cristo Rect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bini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dre Faur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EU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agalangin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goncillo Mani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. Camp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lumentritt 4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sturias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oret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Hop Inn MH Del Pila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West Zamor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ajard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maia Sta. Mes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yc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iPacific Residenc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Heroes Hotel Mani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elp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akpi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cood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TO Tayum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ayuman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ecto Evangelist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sa Bocob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venid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vida Intim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ristoba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Quinto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ST Quadricentennia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sangkay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 Noval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iy Marga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lumentritt Extensi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mat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egarda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. Dela Fuente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rkway Suite-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enavidez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sa Esperan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Ibarr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spital ng Tond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lex Blum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ky 1 Towe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.N. Ave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ilk Residenc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ejeron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GH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ivergreen Residenc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labash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co Aren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. Campa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oriones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Ylay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Herbosa Tond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yhaligue Tond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apitan- M. Dela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lut Tond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ictoria De Manila II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ope De Veg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. Guazon Oti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agalangin Rotond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nioil Singalon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imasalan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nila Harbour Cente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ui Oasi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he Hark Intramuro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urora Sta. Cruz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. Mabini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ed Planet Binond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bini Termina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omingo Santiag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imasalang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ia Clara Mani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RT D. Jos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ugoso Sta. Cruz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roquieta Sta. Cruz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lumentritt 5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RAN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OLAV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IKINA BRIDG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HOE AVENU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amu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QUINTON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. Santo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oncepcion Un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UMANA MARIKIN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IVERBANKS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ropicana Garde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lumpan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WPAZ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anch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ancho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anon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SS Village, Marikin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ernando Ave.,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oncepcion 2, Marikin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angka, Marikin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elix Ave.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lumpang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SS Village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hoe Ave.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LOPSC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ikina Height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anguile Marikin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. De Guzm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iverbanks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eneral Ordonez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UNTINLUPA 1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RUG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ORTHGAT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ivic Prim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labang Me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olito Complex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T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ustine Alaba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ontillano 1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LTEX SOLDIERS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ontillan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unas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unasan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ntrat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outhkey Hub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he Level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yan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hell Putat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olari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ratex-East Service Rd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.L. Quezon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ontillano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yala Alabang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vida Altu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TP Alpha Tow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ycamo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ucat Muntinlup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op Inn Alaba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outhville Muntinlup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labang NB Exit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ristol Alaba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TP Ase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iaz Muntinlup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MCX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xis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nuva Residenc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yanan Marke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Intercit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reen Buildi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Plaza 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mella Homes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iHub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inagpala Muntinlup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n Guillermo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unasan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z Madriga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avota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avotas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angos Navota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avotas City Hal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gora Crossin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aanghari Navota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.F. HOM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NAYN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RCEL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ABIHASN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LOBAL PLAZ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CLARAN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CLARAN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A HUERT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ETTERLIVING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ATCHALI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livarez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claran 4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opez Driv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scor Driv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on Gal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F Homes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ultination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etter Living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tt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ETTERLIVING 4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F Homes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nited Paranaque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IRPORT R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RMSTRONG AVENU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SEAN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ortunat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olema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IRENEVI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amb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F Homes Aguir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aang-Bata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Jordan-Moonwalk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ciencevill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AIA Garden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csi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irport Road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guirre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reen Height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l Grand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West Servi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n Antoni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amb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dison Avenu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ranaque City Ha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NAIA Kabihasn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ity of Dream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seana Squa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maia Suca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kada Manil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maia Bicut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ucat Zentrum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seana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ultinational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onarch Parksuit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naynay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op Inn Asean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zure Urban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iokn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C5 Extensi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un Valle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F Bayanih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ITX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yala Malls Manila B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kad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yshore 1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everina Paranaqu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seana Power Stati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d Planet Asean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seana 891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equoia Manila B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rq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rand Marin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IBERTA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UENDIA 1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URGO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LIB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VILL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ERVILL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F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UENDI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llamo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ne E - Com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libay Plaz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hiltranc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ew Por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uendia 4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AIA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M 2 E-COM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MINGTON HOTE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LAZA 66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ibertad-Auro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nila Sanitarium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ly Ace-Coral W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phil Pas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DSA M. Dela Cruz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erry Termin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Taf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ar Cit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ceanai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otel 101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libay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urgos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WWA Pas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cap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rtimar Pas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iMe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eascap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3 Arriv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vida Prime Taf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llamor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vergys MO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eridian Park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lm Beach Villa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 Ma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oxas Blvd.- Vito Cruz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ibertad LR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aft Ave. Ext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. Dela Cruz Pas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Zamora Pas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eridian Park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llamor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etron Blueb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gal Cond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verde Lofts Pas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rk Avenue Pas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vill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ricavan Pas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rotacio Tolentin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rtimar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AIA T3 Departu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on Carlos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say Taf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rium Squa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RT EDSA Taf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urora Pasa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SIG CHURCH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SIG ROTOND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IZAL MED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RIENT SQUAR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SIG MEG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EMERALD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IC-GAL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EARL DRIV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cific Cente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earl Drive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ockwell Business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. Raymund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ilver Cit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ifehom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r. Sixto Avenu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ERCEDEZ AV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gong Ilo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KET AVENU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RIXTON D ACE PLA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PI J Varga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inangonan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ixto Avenu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ndoval Av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nggahan Industrial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PI C5 Ugon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Escriv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IC Empire Sapphir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co Pol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inangonan 4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reenwood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he Strip Meralc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PI C. Raymund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ilver City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. Legaspi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inangonan Triangl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hoenix Amang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Kaginhawa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hine Residenc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Isla Hom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Evergree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uting Pasi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. Manalo Pasi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ektite East Towe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he Grove Rockwell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rtigas Park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orrent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mberland Pla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e Castro Pasi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cred Heart Pasi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reenwoods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ranb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n Guillermo Pasi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ramo Pasi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liffpoint Squar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arang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 and Y Pla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ilibiran Binangon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gad Pasi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yala Malls The 30th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.H. Del Pilar Pasi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Kapasig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ifehomes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ountrysid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igaya Pasig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PI Eusebi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Hop Inn Ortiga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rcovi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PI Ortigas Ave. Extn.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PI Marcos Highwa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n Pedro Patero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East Mansi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teros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illa Monic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teros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. Herrera Patero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UNOZ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OC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OVALICHES 1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MMONWEALTH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OAD 8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. JAM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URPH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ALA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HIC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J.P. RAMO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HORTHOR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ZABART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N BARTOLOM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EST AVENU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ARMER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NAY AVENU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TALIN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RAM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OVA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. LUK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URO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RAYAT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ANSE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URGUND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NAW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XAVIER HILL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HANNEL 7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Imperial Pala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. Magsays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eachers Blis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ya Arcad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go Bant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astwood 2 (One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elu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entris 1 ( Cyperpod )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eart 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tir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nsalangi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DSA Gran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UNG 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cout Tobia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ity Oil Fairview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indanao Avenu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l Jardin De President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LIMALL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orest Hi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uper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NHATTAN PARKW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 ZON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ld Bala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ast Avenu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. Lukes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NAUE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orre Veneci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ERM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idney 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ATIPUN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pitol Medical 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orld Citi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lifornia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ulia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ingspoin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ew E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Auro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oosevel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TON Cyberpod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P Gulo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l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thert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ptown 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gba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ortovit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atipunan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atipunan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nhattan Parkview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ltex Regalad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Jetti Dahli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ona Aurora E Ro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es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Kamias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ngandaan (Tandang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nioil Kalaya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rinceton Residenc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 Square Anona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ligaya Park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himes Squa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 Pla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Congression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pitol Driv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auy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E. Ro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ateway Tow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ilmo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Sauy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hiland Tandang Sor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pang Pala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IBM Plaza- Eastwoo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nioil West Avenu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etro Oil Roosevel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rancesca Tow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indland Tower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M North EDS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e Del Mundo Hospita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bisc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hite Plain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cout Tuas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pringfiel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itic Tow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gong Silang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es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payap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lla Verd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nawe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l Paseo UP Dilim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z Aranet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pri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enus Tandang So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ateway Ma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 Lun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lobal Oi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nion Square 15th Ave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on Antoni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andang So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uban Q.C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orth Olympu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RT Cuba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yber Park Tower 1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Jordan Height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norama Techno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cHote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inatubo Cuba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PI Kamuni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ragon Pla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ightingale Quirin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arden Squa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ld Sauyo Roa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ngelicum Colle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he Rolex Pla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eset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vida Astre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obinsons Novalich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ginhaw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rinity-E. Ro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nhattan Height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al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rittany Squa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airview Terrac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indanao Ave.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oosevelt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owmar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21st Ave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ct. Torill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andang Sora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P Town Cent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I Regalad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untrust Capito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SIS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atima Lagr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on Fabi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raneta Buspor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C Market Balintawak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rlingt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a Loma Q.C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sayas Ave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he Sky Suite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nlat Roa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atal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ristol Regalad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ramount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ew York Q.C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yon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a. Lucia Nov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op Inn Tomas Morat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arvard Cuba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. Vincent School of Q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akandul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xford Cuba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ctoria Sports Tow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MM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yberpark Tower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rio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ockwell Tuaz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orthview Batas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rosperity Height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IP Auro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ova 5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sayas Ave.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15th Ave. Cuba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oxas District Q.C.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ligaya Squa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oosevelt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li Garde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usano Ave. Nov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ogo Banaw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erde Oro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ona Faustin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ega One Buildi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. Domingo Q.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he Sentinel Residen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airlane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.S. Cruz Nov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otal P. Tuaz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68 Roces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risc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ema Buildin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. Tuazon Cuba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nsalangin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P Dilim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ayon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omas Morato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Ter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race Village Q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pper Banla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entral Avenu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esidencia Kalaya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Intrepid Plaz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XI Gig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go Bantay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East Fairview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TO P. Tuaz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acienda Balai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XI Panoram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eternitas Batas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sayas Ave. 3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uayan Q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UP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Et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therton T. Morat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Exx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7th Ave. Q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UP Lim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Spark Pla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UP Bldg. 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oncentrix Giga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101 Xavierville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 DOMING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NNAPOLI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Wils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cKinley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RDINAL SANTOS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. Manal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DO Greenhill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old Land Tower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N Domingo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xsteel Bldg.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. Guevarr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Wilson San Ju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trata Suite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inaglaban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One Wilson Plac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ower Bicut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cKinley Hi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ne McKinle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ate-3 Tagui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otal Corporat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ort Legen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et Squar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rand Hampton, For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oodrid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Net Cub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McKinley Hills 1820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5 DAMAY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YANI ROA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onifacio Technology 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ltex FTI-E Serv Rd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entral Signal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orbeswood Parklan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outh of Marke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RCBC The For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Lower Bicutan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aguig City Ha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ipa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norama Tower BG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Western Bicut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sus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inagsama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rio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rand Canal Mall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entral Bicutan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susan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One West Campus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y Breez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ptown Mall BG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entral Signal Village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anyag Tagui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Tuscany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ta. Ana, Tagui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Dusit D2 BG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rkwes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ayani Road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Pag-asa Tagui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inance Center BGC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Upper Bicutan 2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Hotel 101 Fort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Arca South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GSC Corporate Tower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Vista De Lago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Capital Hous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Signal Village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BCDA Taguig"/>
    <s v="TACTICAL COVERAGE"/>
    <x v="0"/>
    <m/>
    <x v="0"/>
    <m/>
    <m/>
    <m/>
    <m/>
    <m/>
    <m/>
    <m/>
    <m/>
    <m/>
    <m/>
    <m/>
    <m/>
    <m/>
  </r>
  <r>
    <x v="0"/>
    <m/>
    <x v="1"/>
    <s v="NKA"/>
    <x v="1"/>
    <n v="1"/>
    <n v="1"/>
    <s v="FTI Maharlik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ULA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AMARAW HILL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Karuhatan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Gen T. De Leo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Valenzuela Exit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landay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lint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Dalandan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linta 3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gong, Valenzue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atima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orex Ave.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gbagui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Fatima Annex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numay East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unturin Valenzue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ingunan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rulas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pulang Lup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Parada, Valenzue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awang Bato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La Consolacion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Maysan Road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ignay Valenzue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an Miguel Heights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anumay West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CPI NLEX 2 (NLEX D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T. Santiago Valenzue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Happy Go Shopping 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Arcaplaz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Ugong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lubaran, Valenzue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plash Valenzue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Balubaran 2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Que Grande Valenzue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Rincon Valenzuela"/>
    <s v="TACTICAL COVERAGE"/>
    <x v="0"/>
    <m/>
    <x v="0"/>
    <m/>
    <m/>
    <m/>
    <m/>
    <m/>
    <m/>
    <m/>
    <m/>
    <m/>
    <m/>
    <m/>
    <m/>
    <m/>
  </r>
  <r>
    <x v="0"/>
    <m/>
    <x v="2"/>
    <s v="NKA"/>
    <x v="1"/>
    <n v="1"/>
    <n v="1"/>
    <s v="Skyline Viente Re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INTA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SIN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TIPOLO CHUR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TIPOLO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YCAUAY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VITE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SMARINAS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BAG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UY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LINO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AB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SMARINA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LIN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LIN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GT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INTA CHRU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TLONG HAR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S BAN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K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PA H-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RECE MARTIR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AP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PAL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PA PROP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I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SMA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NGAS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RBI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GO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RDANE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E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GU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ESSIO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MER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ABL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TAY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guna Bel-Ai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ISI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CA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GO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LAU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IELDS AV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ESSION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ERNAND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RID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ND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RWOOD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A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RU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NATU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bago Complex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mati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gsanj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IELD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LINO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UAG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IH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agu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rdon Av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alber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z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natuan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M Cl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uil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S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en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longapo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ic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gon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ao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M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ranco Vil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agond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MU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LSU-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osa Esta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rdon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PIP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aytay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ablo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Nino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Mar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mery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ndez Prop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UF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bic Prop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Union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si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p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nny Brook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nda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ave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sia Pacific College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ndez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nga Chur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ba, Zamb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ngas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nga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rta V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longapo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4 ( Carolin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 Pacific (ACC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iqu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villion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ab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ge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riay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apa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Car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al Prop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M City Luce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osa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nga Kapitoly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uval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ya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erthapil 4 (DMIA)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sta Verde (V-Square)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ablo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s Bano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Domingo ( Navarr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stillej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GUPAN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aytay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igu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pas Junction (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LEX - NB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OLOS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ngas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Salle Med - Das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ernando-NLEX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ang Sari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rlac concep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balac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Isid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mil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BOLO,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lawag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u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mp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ascual Batang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rnha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ortune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ewey Av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lino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amond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he Enclav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Zarago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longapo Public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arcelino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gasa,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uag Hi-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ngineers Hill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randview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V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aytay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bic Internatio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s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elr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ngayen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gald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itr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li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tal Bal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or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iqui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ngaye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u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Xeve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TAY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AO, DAGU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riendship Hi-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bao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nas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rnham Park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TTIVO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amb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gupan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A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W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orthwalk Cl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bago Caltex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au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burb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YSTEM PLUS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siqu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wer Vil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ate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gon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ipar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goo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abu Kos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uthwood Ex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uang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oque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mulong Highway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long Buhangi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. Luna Bagu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mp John H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st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. Taned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NE VIEW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A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DC Cl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gupan Lyceu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ernando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ay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natuan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BD 11 HOTEL-Nag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ingsvil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vine Merc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ere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BS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ruz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llaflor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rdaneta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male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IPAR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CABEB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auan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cia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B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l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b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lonan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Aquin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ENA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aytay City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re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tal Cutcu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CC MARCOS HI-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AONG STOP OV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iv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tal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uill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yap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RIDE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za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MIN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San Sim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p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canda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U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A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m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ND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AUAN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R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mac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tal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pa Cathedr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NZY LAN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alang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DIVER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fons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timon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DAPDAP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ABI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BMA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nton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MMMSU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astern Petroleu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MA TE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AM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cabl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UENC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ENA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CARLO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TANA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. TRIAS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YG Bld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ngk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NALUPIH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Y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SCIENCE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GSAWIT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BU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MINOS LAGU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M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elip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VAR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GONO MEDIC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WILIS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gley Poin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SMA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rayat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Sto. Tom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gfa 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MEZ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CL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Y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ne Hotel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lar Bat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B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MAL BAT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riay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UNOZ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bu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D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SCAR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g Foo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GUSTI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ATALAIB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ctor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nda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m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E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Pa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sap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NILO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DIN ILOCOS SU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NTEC BLD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ani Bat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l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VICEN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sol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IC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hoenix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gazpi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B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M OLONGAP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tay Merge Poin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MANGO AV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BANIL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NORTH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 THERE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NES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MBO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tipolo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aong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Basa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ngi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sinlo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 Rosa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c Colleg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CEE DOR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ARK ODE COUN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et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AY-BANAY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LC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AMBAN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L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natuan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gan Landm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macab Es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ndon Public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BACALS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 ROSA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Isidro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6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nlubang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 Rosa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tal Luce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ga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spele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liw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ctan Newtown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nchita Bldg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nlubang Ex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7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ROTTO VIS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C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M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LANG CAVI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ate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 Center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ron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uyap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 RITA GUIGUIN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vers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w Sacred Heart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bini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ump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ati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SC Mai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 Mai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aas na Kaho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o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MUS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Guagu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UYAO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ctori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YX BLD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gat Bula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ermon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or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ena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b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aba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U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WO SANPARQ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 DOMINGO ILOCOS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UIS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u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biga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Tom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HE PERSIMMONS PL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SJR Basa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m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AKAN, BULA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XUR PLAC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gas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PA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UAG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izal, N.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W CABA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pple On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oag U-Bel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ibag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Josep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ascual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nossa,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W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ransco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Nicol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et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za Borrome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Trinidad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rancisco Hom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go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T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C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nao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nao Mitsum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r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rdaneta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ark Sta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NO-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lod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. Trias Manggah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TT San Jo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acin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nglanill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sario,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goncil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osa 6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l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B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pu-Lapu Arcad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bu Salinas Driv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lo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GELES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redco Por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adalupe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 FISH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n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go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lod Doctor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Salle Bacolo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1 Build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-Asiati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nisan Que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 Maria, Lagu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urel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is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ett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or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gbilao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SPU-San Pab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gono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Dolor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pson Lima Te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D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Ignac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Domingo,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i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camp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ralco Villa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poco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isay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quare On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D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Lucia Residenz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daue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cred Heart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gazpi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nobat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front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il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Op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usebio Arcad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m-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ndelari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calel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sario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Tu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 6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t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6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ion Bat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rece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ulanay Que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ic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iparan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lor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Mari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rece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nta Prince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yal Gold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ity Time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lang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erna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fons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gazpi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gazpi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rig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yapyap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oag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dra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rong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abu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ateo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ena Diver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car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ca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zorrub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njap Tow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VCS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Paz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osa Ex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uente Circ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Fies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s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Zerenity Suit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a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imamay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rdov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banka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llamon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ctori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inigar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wo Qu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ctan Doctors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r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adalupe Chur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amban Prop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ap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madeo Cavi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ri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matid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gtas,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aytay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za Bagt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za Amay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llas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g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grai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ndum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TT Bot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tolan, Zamb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u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ruz, Zamb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hoenix Kalay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VSU Ind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buhay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m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namungah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gk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car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isano Cordov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bu San Nicol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VSU Rosar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a Pal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Lucia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not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alang Aven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bankalan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Barbara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ta Tier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Carlos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omesite Bacolo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gustin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Carlota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gatare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aytay Highland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mbo Exit,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Penara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Dar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ipoco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Tagap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Gulang Gu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 Doctor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KI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ngas 6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Narciso, Zamb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igond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za Hotel,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cred Heart Luce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 Techno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Joseph San Ped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ornerwal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bunok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blacion Tole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b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TT Luce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aytay Prime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oc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doc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ind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rand Harbor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Bacol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San Ro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ncaster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ldiers Hill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rciso Aven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pand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bucay, Bat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uan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mery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est Negros Univers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may, Bat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pu-Lapu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ij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loilo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. Tinio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iao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eonardo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Zarraga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durriao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lla Arevalo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reta Build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anbant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ac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bur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bag U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n-ob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nsolacion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daue Cabanca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gas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sario 2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mali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rancisco, Gen.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Maria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lden Tow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amond Subdivi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akas Boca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lan Ledes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T. Padil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ete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ton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si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lawag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EP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nait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bisig Cain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rklane Das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7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altermart Makil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di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oque Nai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nafranc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bu St. Mary'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CG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ita, Olongap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nu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lino 6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TT Mexic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scalante/ Jomab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. Lawis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lo-ilo Ayala Technohub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ag-ao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silingan Bacolo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totan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iguel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8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gan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lbok Batangas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pa San Sebasti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M Moli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loilo Business 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Vicente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eaoil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ngabon N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gba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rvacan, Ilocos Su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enavista Gen. Tri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timb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bac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awa Pase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er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tal Gas Rox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bu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nverga Univers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naranda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oque Cavite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cozone Hermo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, Ilocos Su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bac Ja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uis Pob.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guin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ypomb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lara, Bula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M Dasmarin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Marauo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ngkong Mang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rac,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bree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UF Hospital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ela Paz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.B. Cabahu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C Brion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lim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alfon Dumague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PI Dumague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thedral Dumague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Calau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mketkai Luxe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orgetown Cyber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oy Olongap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auig Zamb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hoenix Ana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bang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ermosa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 Canlal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M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scam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MA San Jo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usebio Arcade I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blacion Par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mbunao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machi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an Lu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to. Doming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nca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lar Hi-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en Cebu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Sime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ela Das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gustine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libo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kal Lapu-Lap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ctan Shrin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mlog Talis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gallon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he District North Poin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8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lliman Medic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vine World College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etty Port- Catic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nso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urist Center- Borac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agtime Hote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var Dav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isam Calam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9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Ango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.T. Matina 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nc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daw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IC Bonifac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za Nouvel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ay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PMC Dav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nifacio Road Bagui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he Spac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gban Port-Borac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ctoria Rey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ntonio Nuev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4 N.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c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ranvia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ity Mall Conso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Kumint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atima Das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oly Angel, S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mala-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long B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he Reef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ate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gma Cap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Ex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tipolo Circ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DO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bing Ilog Mari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laguete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OTAC NUEV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bon Kaw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NCEPCION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ctoria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teneo Jacin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Binalba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MC Calde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ortune Town- Merzc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gon Par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auan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n Maria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colan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an Jose De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tique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lvi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uyao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RRI LB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an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uis,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ga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a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U Malo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laoc San Sim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ih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v Pac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M Ros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cara Ta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M Mati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el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m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o Dumague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ga Ak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mo Asia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ina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kling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aytay Roto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rpetual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esleyan University N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Gatus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cos Highway 2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. Trias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anuel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Xavier Esta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bac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reen Banana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Legazpi Airpor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mpaloc Tan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tro Lifesty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CI Corp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ia Rey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urcia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pa T.M. Kalaw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ril Sto. Rosar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izal Shrin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inog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mbusao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vi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guio Aven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itymall Paro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hattan Dumague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lar Sorsog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singal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chez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ic Grand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Barbar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Cristo,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CU Rox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msonvil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Joseph Village 7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Joseph Village 8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allanes Cavi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Quintin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mije G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llas Ana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egional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bango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diz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oag Public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topan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b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R Borj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UM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klan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loridablanc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ijano St..- S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Nicolas I.T. 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sac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ranada Height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w Era Univers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ina Aplay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kawkan, Bagu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ra,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M Clark Tech Hub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bajay Ak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ro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ablo Centr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Conso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cal Ta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ndco Legazp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n Juico Av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mpang,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PSU Rox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talunan Grande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ena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Colle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bao Municipal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iwalo,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rk Aven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san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ntral Park Bangk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lo Proper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rian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butan Si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acay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.M. Recto Dav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MCI- Rivera Medic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M Tagu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sista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mingan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dayan,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guilar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rdaneta City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ndmass Ta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rban Hiv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an Mate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bago Palengk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y Kno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ndelari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Doctors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coland Suit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M Dig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abungkay Li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mb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cpo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ick Cain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afael Waw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nto Bangad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Gapan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gi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ark Square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en C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isano Corr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ntonio Sto. Tom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tal Montal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rbiztondo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bungc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i Dahi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pao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Isidro Montal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driguez Boundar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rsogon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rk Centra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vesa Garde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j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awan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gd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emig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alencia City 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g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w Washington Ak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etis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rayat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radahan Ta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aong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la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n Bosco,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ungao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himik Aven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PIP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upang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rgos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tigua's Plac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libo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binay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isano Jai-Ala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ikl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i Doctors Colle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DMR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M Lanang Premi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aton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ybalay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dislaw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uag-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ua Candi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ndm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inan Public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Nicholas Das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ayban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ho Si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ernando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HA Ma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S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garda Road, Bagui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win Lakes Tag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Francis Assis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di Bula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ih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lina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rossing Alij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CC Angeles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ezon Bu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rsogon Colle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ita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bo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ngkiw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mo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hoenix Dig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alladolid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Rox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rong Bat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PZA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sario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gos Doctors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enue One Borac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dicion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nagbuklod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ona Municip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bolo Chur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raders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pan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ma Gi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ndance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waan Talis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ssi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La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DG IT Tow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ng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uthwoods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strada Dig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saysay San Ped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Dadi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delli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gbaras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orzagar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o Cap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stillejo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untain View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TT SCTEX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imalalud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TM Business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coland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osa Height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candal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 Bacolo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lod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mbog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palo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lib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strella Cain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saito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mpo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talunan Peque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B1 Min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B1 Tori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Santiag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B1 Boulevar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mera, SJD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Tomas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mp Escude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igman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B1 Ecolan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tividad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Barbara 2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DO Villanuev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lf View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pas 3,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-a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dona Pob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tion 3 Beach Fron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hong Hua Hospital-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hatswood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Freedom 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lig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he Orchid Garden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alang Villa Remedi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bando Bula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na,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Mary Tagu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brador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Elena Ex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ptain Vicen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ro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slob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kerohan JLF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M Panab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uang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iot Par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er 4 (BPI-NRA)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desco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oloan Phoenix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minos-San Pabl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Freedom 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MC Dav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mar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vis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aytay Picnic Grov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bal-o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huln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malag Cap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dilla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gora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itymall Borac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nti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dipe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ia Al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rma Medic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oque 2, Tarlac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he Fo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balom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rac 2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anuel,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lil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elborne Carmo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longapo City Nation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sa Lunti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tay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umpit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ac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U Acclai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ekyung Villa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w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ran Plain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xico,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gac Bat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elisa Bacolo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les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thedral Ili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SU I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elabastag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ngras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amenta Carme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aong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. Mamert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isano Macasandi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Domingo, Alb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Pulong Sta. Cru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PC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g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Ana,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niuay,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msat Dagu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mb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ktak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ld Sentro Calump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asin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. Obre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ril Caltex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go Galle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ain Zamb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Market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ican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mendr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ulasi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DR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i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orth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durriao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lil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pay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INA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Ipo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sol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nfanta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ezon Panab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itymall SCTEX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Castil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eonardo- Lacso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msat San Car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.N.H.S Alb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i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tukan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Z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B1 Bunaw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nalin,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Rizal-Lacs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libo Internation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ejer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gong Nayon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te Port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ngan, Zamb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ra Johndorf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et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ona Estat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singan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lin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bay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ibao-an Su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san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ay Cap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pa Highway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Carlos Provinci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Arcadi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P Bati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ridel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lombo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ba Zambale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ICC City Time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SJB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oc Talis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hoenix Panora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festyle C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ligan City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paren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tabangan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mp Oliv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t. Carm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Pione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n Carlos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i Baywal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Ma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bag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lod Downtow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iavin Sail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nao Por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n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cos Highway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cinto Boulevar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za Magel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blacion Pang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MSF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lying V SRP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khaw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u Exten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inta Municip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uthville Sta. Ro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tmon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arr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deran G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oliday Subdivis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imodian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agonoy Bula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tique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pas Lahu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isano Nort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palay Ne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Apok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Paz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therland Cl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mpress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za Burgos Vi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Cristo,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uan Municip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Yazaki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Montevis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utista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i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mino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. Pauli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suqui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mpost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PZA Gate 5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 Laiy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ntevedra Cap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geo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Magallan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N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rtal Eas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ngwa Terminal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gtas Roto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juyo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ST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lomolok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B Magalo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suhi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voy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binsons Azale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P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arconville Subdivi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PMC, Apal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yac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HT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go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Canner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ose Pangani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T Build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ildcomm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sa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donna Gener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reen Oil-Balmor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po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ngas Grand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etti Bulao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alencia SA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e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da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Makila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bini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Bloc Tower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wnsite, Mariv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Silangan Carme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gasong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Bagonta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paculao Auro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uag By-pass Ro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T Town Center Pav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Bloc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ona Pang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bilaran Airpor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tex Bohol Cathedr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p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aw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an Fran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cab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Tib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amag BP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ity Park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idapawan Ap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ingoog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Koronad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nited Doctors Luce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otac Viej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otel Laf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ntevedra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aquin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alenc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MC Gens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ring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gundi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ur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paz Cap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isano San Car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oronadal RM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minob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hay Pare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Xevera Bacol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lleria Lui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liveros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gos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SUU But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aw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yala Malls Seri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hacan,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Bu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ayan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ilao Ex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pi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zareth C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Fati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ybalay BP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Labang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yala Smallvil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NP Vi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via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dan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res. Roxas Cap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oronadal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uswagan Bonb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Cugm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tuan Doctors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yond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splanade Filinves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biao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RC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izal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lla Bea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nlaon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Zamboangui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inati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Malak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ta Luci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trav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ntro Paci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uthdrive Villa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an, Sorsog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mb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vida IT 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Lazar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en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.L. Quezon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ia Auro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hoenix Canner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ete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ni V Montil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uthpick Sinalh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bias Forni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baldon, Nueva Ecij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Nicolas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,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inoba-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bang Bay Bal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kaway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gbila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long Bayan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eres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GMC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CI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amtic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ne Euphor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rans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pez Jae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Upper Ses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M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ermuda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Entierro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eal Que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Calump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lejon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wn and Country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natuan City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nkayo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ngalan, Auro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olo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 2,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mbang, Nuev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Fe, Nueva Vizcay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bergo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yantoc Town Prop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ritao, Nueva Vizcay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ren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di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Pat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bag Pav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habang Parang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h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ombong, Nuev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lano, Nueva Vizcay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apha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juy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pol Genab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en Boh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bel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therlan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one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ay Hi-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Domingo B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TT Lucena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eca Indan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it-an Cap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tavas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erto Galera Tow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pan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oag Airport Ro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NL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ulugan Ta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rans Rotu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son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Castella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stancia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alboal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tnongon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Vicente Lagu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Barbara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Brea Sta. Ro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rona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eblo de Pan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Libert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Mangago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ezon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uag District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mery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ganes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IP Mamplas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tiago 1, Isabel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tiago 2, Isabel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avera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cienda Designer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ocan, San Jo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asi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s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ao Ili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to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astwood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Checkpoin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eon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bayo, Mari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moc Lopez Jae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ncepcion N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ita Public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na Pila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ia Boca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Cabadbar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ng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uayan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tiago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uag Public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xas Plaza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rigao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timon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Bisli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ugan Rotu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sca Cent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kakeng Road Bagu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og Mari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kiling Calam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o Paw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an Re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niwis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Mali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JDM Height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en Zaragoza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olos Central Scho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olos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rang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lores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rallah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gono Boundar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e Ocampo Trec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Tal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asoain Chur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ennon Ro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TS-Mact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oc Calam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icia Highway,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uayan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Suralla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av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lay H-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o Chur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laya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M'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geles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baza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lipe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ctoria Mindo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ngayen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da,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ark M.A. Roxas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elasquez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ezon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mauini,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mb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llege Aven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ugan Taglataw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SM Kaba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olos Provinci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vannah Jibao-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blacion Sulop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llage East Cain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ulug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dag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ffun, Quiri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rdon,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Torre,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mal Baba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burban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cal Maragond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Nino Cotaba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Matala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boc, Boh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ises Padil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gan,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bas Ak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pitol Drive But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cal By-pass Ro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dre Garci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bod Ili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tu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eritage Hom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olland 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namalay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sud Camarines Nor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uri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Mariv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randa Extension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cana Nasug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suhin Calata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zada Bal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xas Bayb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 Guevarra Sta Cru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stle Cabuy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Medic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l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obo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rigao Medical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cena 6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nta Enga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alley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anding La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eneral U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ggahan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PI Corporate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line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eonard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umancia Ak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jercito Ave.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u U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mind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bu Lite Por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talong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isano Grand Rox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seo de Ak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landoni Pans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rag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lana, Cag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Luga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B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sulan Roundb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sabela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lagrosa Carmo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dala Pang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de Residenc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isao Pllil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mpalambong S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Paul Suri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lden City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rokenshi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gantucan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mpostela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tag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umpang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sa Mi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banas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uan Por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uan AG and P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minos Municip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dag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oodlane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ntefaro Hom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anuel,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chague 1,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buk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-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uayan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FC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maia Scapes Ge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iog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'Boli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abas Interse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lden City Sta. Ro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manjug Centr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ljo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patan Prop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layaan Park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rrat, Ilocos Nor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xas Highway,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CNP Tuguegar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mpaloc Pagsanj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lano 2, Nuev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auan Nort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guegarao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rasc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hoenix Diver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ngas Coliseu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namon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chague 2,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SP 1 Gate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 Cain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oc Cardo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o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lilangan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clatan Gen. Tri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uis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oc Sta. Ro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sipit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ubijid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ebag Pangas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msui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saan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R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ombong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hbah Prosperid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ranados G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ypress Cain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hud Ulan Ta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oral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eres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boso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mo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a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Tagudi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sugbu Ar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tro Lemer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. Colago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guna Doctor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moc Downtow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gtas 2, Bula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lero San Jose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atima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maia Steps Bacolo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agnaya Por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hars Gen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o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niuay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agonoy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or Coliseu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alleygolf Cain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an Aveni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ng-Alang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olos Old City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te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iwalan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Tungkop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an Jose Taclo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kato Ak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ihat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isano Grand Sa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Peter Cathedr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playa Sta. Ro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Fuen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lilli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Dionisio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atali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ntral Blo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SU Kalib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Talak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pan San Lorenz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lacapan, Cag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ayan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guinto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patagan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CC Midsayap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JIT Montil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ticao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rez Boulevard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reza Pagsanj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nnsylvania, La Un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Isidro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ipuan, S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lbok Diver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urong New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hi Camarines Su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an Ildefonso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Isabel Kaw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SIS Batangas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aliMed Hospit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kylin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averia, Cag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ort Magsays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lesteros, Cag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mpak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oquiet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uswagan KH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wab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in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tin-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Ozam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an Juan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uan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ebaste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vao Finance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Carlos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sa On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pa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inat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w Corel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ncentrix Nuval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Enrique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bong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rera Rd.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urong NDT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erencia, Telabasta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bana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bjo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. Herrer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ateo,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erling Industri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loridablanc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TI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ttaran, Cag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buera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ayon Cap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ng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tuan 2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orizons 10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en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nta Tabu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wn and Country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iga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Agath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it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1A Hotel C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linas 1-A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VM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siglahan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Gener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ugenio, San Jo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8 Waves Resor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ncalan Ilo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nanga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reenfield Rosar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imenez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xas Lawa-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w Bat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za Tuguegar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ena Rosario Cabuy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sia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iesta Mall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ckaville Plarid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sario B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lden City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abu Hill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VSU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ycris Complex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nabatan, Puli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nagpanaan Talave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parri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o B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astland Height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Xentro Mall Ilagan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hol Sagb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rgos 2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sabel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bay Boh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enedicto Colle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lunan SMM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orzagaray Roto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mella Sta. Mar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mbakin Mari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mbang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lla Adelina I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Lucia Resettlemen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ce Hospital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Vicente Ango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hoenix Catiti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Canti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gub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pacio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Baliu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Ana Highway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layaan Lagu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ity Camp Prop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AB Mariv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elipe N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ita, Cabi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rystal Waves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 Balagt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lobal Care Medic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izal Lagu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eca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ilao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 Gazz Si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sario Agus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bozza Resor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speranz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uj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Ildefonso 3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bin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lori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PD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dina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uyam Si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waran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guinaldo Shrin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yhomes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ong Si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xaco Nasug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stillon, General Tri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dbaran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Mabuh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SU Cabadbar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brecare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am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drid Suri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moc San Isid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omp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afael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 and E M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ld Talipapa Borac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lag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rosi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an City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enavista Agus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as Mari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et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Enrique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. Alvarez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SU Bustos Bula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grada Montessori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u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sud Mindo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gamart SJD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ngabong Mindo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lod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Fe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mlan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rdillera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long Gub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ulian Felip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mall Tagu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rgos Avenue,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l-Lo Cag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ddig, Ilocos Nor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kinabang Baliu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. Samonte Lao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mulong Highway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Nicolas Ga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bango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uill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gt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ro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an Sto. Nin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an EVS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Nino Ga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zamiz M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ezon Institute of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ombong Veterans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rellano Dagu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ambang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mesquare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co Ro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GY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Domingo Public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mpid San Mate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een of Peac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Limay Bat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hol Jag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bid Binango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auan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dre Burgos Vi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tiago, Ilocos Su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elez Ram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ark Stotsenber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. Dacon GM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tal Capipisa Ta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ilao Mabin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loridablanca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saver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Domingo, Sta.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Cristo Malo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gui, Ilocos Nor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rgos Higway, Ilocos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acogon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rigao Boulevar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wasan Badi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moc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Altier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u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lying V Ga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ruz Cavite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ang Amaya Ta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nzons CamNor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nitao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nossa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otel Boss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Coron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UF Civic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Maria Bula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lara Monteneg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amag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amb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urong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iamba Seaoi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tro Manila Hill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ncentrix Clark 1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ncentrix Clark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rauen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rida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ulut Northvil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wala Pang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buco N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anihan Flat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pang Jae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riaya Municip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nfant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seo de Carmo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CI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issan Technop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Morada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tiago Cathedr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ntonio Que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Narciso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riaya Agri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Tungk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bod LD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buntur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glay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corro Roto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rsogon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ingoog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Xentro Mall Cala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Cristo Guagu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Teresita Batan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ysasay Ta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LFU Pamp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an Caib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ernando Bukidn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la Boundar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pi-an Cap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salay Mindo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l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tindig Araw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theneum Novele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alo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ndres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ma Town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Maliwalo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CTEX Concepcio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ihan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p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XI Clar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vida Towers Dav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moc Lin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mina Homes Sto.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bar 1st, San Jo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imbang Arcad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atag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liman S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t. Carmel Hospit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ndagul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ark Sun Valle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Simon Industri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eliza Jaz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EG Tow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hol Tubig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ba 3 Zamba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dacaqui Mexic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Jalung Por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long Masle Guagu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BGP Gate 4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ywoods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tmon Sta. Mar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big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minos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s Palm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dsayap Town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ramag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baan Ex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oque Tere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la-Jal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siguran Sorsog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JDM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a Tow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Tomas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uyapo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oque, San Isid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tunda Ili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uswagan LD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ibawe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bilaran IT Hub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an Calanipaw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Gas Islan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san Valley Hig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song Kawayan Gen.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bini Homesi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Zaval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PH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cana Carca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gam Malo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ttonhills Tere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NA Hospital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Cristo Sur Ga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gong Kalsa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anawan San Jo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risostomo Antipo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ao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gustin Suri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iguel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mpicuan, N.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Elena CamNor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rsogon Diver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Sta. Rita Guiguin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isay Cam Nor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oveleta Municip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xas Mindo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hitebeach Puert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pan Highway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tug Cabanat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Gulang-Gu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Bu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ecuran Sta. Ri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rac Fiest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lobal Plaza San Sim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lanera N.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PZA Main Rosar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wo Fintech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moc East Ga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dtown Cain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TT Luc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.T. Paterno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itcharao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n Carlo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Yati Lilo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iltration Olongap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elison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. Manalo Gen. Tri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celona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bertad Antiq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Hagono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nopacan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anuel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Josef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balacat Fiest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lueridge Binango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dingi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ntang Ilol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sa Airba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nifacio Mis. Oc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urata Tana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ini-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sigla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ani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dag Boulevar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averi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ligan Acm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uthville Trec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loridablanc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ga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ak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gam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ean Fuel Friendship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MH Guagu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ngkil Minglanil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eca Homes Mact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hogany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rcan Baliu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amos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usion Fuel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uaque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mb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icardo N.E.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oquieta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sa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maras Buenavis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Alapan Bucanda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scam GenTr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helltrum Fu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sak San Nicol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likid Cabanat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duas Cabanat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ncada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vida Towers Atr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trogate Sta. Ro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ngayen By-Pas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ya Pilil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iguel Sto. Tom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sidore Arcad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madeo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mba Mis Oc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nagkrusan Alitagt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sturias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ibon Boh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S Arcad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go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avier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nioil Meycau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Michael Pand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w Sinai Hospi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al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ctoria Highway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ruz Koronad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c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ma de Ga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paya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ascual Talave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iesta Castillej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G Garden Walk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ab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uevo A. Mabin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aldez Floridablanc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gino Ga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abay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. Yengco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pan Imus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M Delos Rey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usella Height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ld Caba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umera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ray Talis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licarpio Cain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itagtag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gasaver Paniqu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bang Nai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ind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egina Trec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ndang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bu South Med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mbajon Bag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rgos Montal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onas Urdane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vida Towers Centr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hayahay Lemer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Nicolas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ncayas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caan Nai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ima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ag Villas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uvista SJD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angoy Binango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Monica Calap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NOC Magalang-Arayat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NOC Northvill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iesta San Fernan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swater Talis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ay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ybay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god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bue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nayaw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mulo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blacion San Rafa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ton City Square Sta.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guinding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igo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buyo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tid Sta. Cru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ani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edoil Bam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ntacion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ab 2, Mariv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saysay Ro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lay Mangald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gustin Maga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uluan Concep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iling Talis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lla Pozorrub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blacion Floridablanc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tipolo Del Nor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tad Floridablanc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ablo Maga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paliputad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elvedere Gentr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mbog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werville 1 SJD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ntoc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cArthur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o-i LD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oy LD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ity Square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suncion Dav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ighway 2000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utcut 1st Cap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entrum Bog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za Aldea Tow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erraverde Carmo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ed Oil Paombo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Ines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Dinalupih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i Ta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o Al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. Capinpin Balan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hay Na Tubig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kal Sur Candelar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Maria Dav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or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oc Arcad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Nicolas Maga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. Castil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maley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osa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CMC B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choa Avenu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ria Homes Norzagar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gatarem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eensrow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Paz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du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go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lahican Luce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coMe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hell Perre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lalacao Mindo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Inosluban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isolon Sumi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hangin Diver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nte Claro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Vicente Apal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alang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lang Village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Tomas Ali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munga Rosar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uj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Pre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xas Dangay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uba C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Tubod LD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zamiz Lam-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San Sim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eensrow 2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stos Bypas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lcedo San Manu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gumbayan Tana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s Asin Mariv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d-as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uis Sto. Tom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babang Dupay Luce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stersons C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gaa Cabuy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ay Boh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ngig Suri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guing Dinalupih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iant Isab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an Kaw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lores Bulaki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gonglong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ralco Village Tayt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Occiden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atima Village Por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io De Oro Gentr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mplona Negr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uthville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minos Palam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Libma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Nino San Mate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iisa Tiao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Tomas Penara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but San Jo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Rosario Maga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. Malvar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orenzo Dau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xico Fiest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our Seasons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pitol Villal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ybancal Moro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pandayan Subi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bertad Centro But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gallon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bun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ungao Bulak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naplata Sam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ypi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ligan Suar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ridel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pa Alaminos Bypas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ta Cuenc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blacion Talis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resident Rox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Barbara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pollo Oran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Isidro San Lu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uis Interse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ast Cove Villa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adalajar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kil Lagu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uloan Urdane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enville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pid Hospital Por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lipan Apal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lorc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oque San Lu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ta Malva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 Gentr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suntin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bon Gentr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Montalb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o Bar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iguel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lmar Golden Hill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mpaloc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mburao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ma Bi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saya Rosar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rogressive Villa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orenzo Malitl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lobal Plaza Mexic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Consolacion Malo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sadang Bag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ning Ro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lla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ose Laban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lilia Municip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glipay Riz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sabang Tayab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bas Rox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cit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olambugan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laris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oac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rrosa Hote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 San Lu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orean Town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na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Sebastian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bangan Bon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Zamora Paniqu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minos WD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may Townsi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untain View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Mankila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La Filipi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oquieta Capit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an Pic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M4 La Trinid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tron Gang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yor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blayan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ernando Sur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Clemente Tarl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gumbayan Sta. Cru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nsuran 3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aong Diver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dasig Canda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ndulman Boh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o Camsu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lar Boh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lark T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ang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blacion Ilo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X Silang Ex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bas Rd. San Car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ani Nation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io Chic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long Malasiqu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ybergate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cabebe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ubungan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xas Paradig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Rita Macabeb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ang San Car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loan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mbangn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Isidro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mpanga Provinci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ulilan Diver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F. Gomez Sta. Ro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Rafael Zaragos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ntonio District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enejero Canda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lug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n Ak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untain View Mu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bat Sorsog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jay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ndo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bis Sapang Pal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coy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idapawan Lan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pooc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op Inn Ceb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rgy. As-Is Ba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Isidro Lub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sta Rio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saysay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pper Dolor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orthville Mabalac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langan 2 San Mate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as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TT Pagbil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guia Das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bang Puerto Galer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shtonfield Calam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hayag LTPM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urora Rotund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ilong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kandula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hug Cadi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ew Lucena Iloi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Carlos Rosar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langan AFP Villa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lango Tana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inabig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tor Bongab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gdangan Que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Tabon Tab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ga Talis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bac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nbanan Manao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Isidro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pang Maragu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mpaga Bal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tanau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tuka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ut-Cut Ang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nera San Pabl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a Mar Village S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niversity Height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RT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lmer Villa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Bernar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egria Suri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siao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rac Mode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su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allanes AD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lgante Apal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uayan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inglanilla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mba Aray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i Bonifac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gon Tap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ugtog Boto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noc Del Pila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inayangan Que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obias Muno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tolan Public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bua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candala 3 Imu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eensrow 3 Bacoo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uis Boh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ilir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edro Escue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asim San Ildefons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naod San Ildefons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buyo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rmen North Cotaba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ipampang S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que (St Mary)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ruz II Anga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noc Lazati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pandan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v. Antonio Carp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ad 2 Minu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rossing Sibalom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isiana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ngasag Centr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rug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dega Floridablanc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usela Heights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Divers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gaboy Gov. Ge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Vicente Sto. Tom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c Balic Sta. Ri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lagan Medical Cent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gan Vaca Subi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abo Si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Orio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io Villag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togo Que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ncepcion Pla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etroville Tanz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pil San Jose Rodriguez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co Mindoro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Agustin Iba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Kaytitingan Alfons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ingoan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Gus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onclair Koronad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ordan Wharf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ueva Valencia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crohon So.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aong Bant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imasquare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abo AI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tande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polog ZDNM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polog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mun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olly Industri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dalena Lagu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nolid Mangald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asin Abg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inunan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Leon Umin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o. Nino Banila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ibanba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mpasug-Ong Bukidn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ristorey Cap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siqui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balayo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hanocoy Bacolo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Isidro Marivele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tanao Pob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milag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qui SFLU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tisville Abuc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Quezon Bukidnon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ruz Porac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dlod Lip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aya-gaya SJD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umpay Basis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ermosa Mabuc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ongabon Fusion G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gan Highschoo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bayaosan Paniqu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una St. Tuguegar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rana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landy Building Lao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bon Puli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ingcang Bacolod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laridel Que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li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at Nabuntur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on Doming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eneral Luna Quez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riga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Polanco Dipolo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lestina San Jo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rc Regency Pav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gan North Gens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alig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ntun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gadian Time Squar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ulod Cabuy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rvacan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ones Isabel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a. Catalina Ilocos Su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yud Lac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ngos Puli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V Sta. Albert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angas Port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mpalocan Sto.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Simon Public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mpayon But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Jiabo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. Rama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Diw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cloban Dii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Windfield 2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nan Botol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oog Tole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Miguel Calasi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ugbongcog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mp Nakar Luce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nawan District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r. Salamanca Hospital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Hala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abog Dar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outh City Driv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PI Culi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TT Ib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ta Monica S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gong Sikat San Jos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izal Occident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ovic Highwa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ang Da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zareno Ago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anga Public Market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gallanes Sorsog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Juan San Carlo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/V Binibining Cor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eaoil Rosari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amada Cotabat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Francisco San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ao Camsu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lele Tanau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amplona Camsur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sa Mira Nag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lomo NHS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to Leyte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ovido St. Cavite Cit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Isulan Kalawa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El Salvador Crossing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oxas ZD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an Pedro 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rossing Libon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Naguilian Juncti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Pier 88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sisang Bukidn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Villa Arcadia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Ungka Termina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St. Therese Tagum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angcud Bukidn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GMC Tablon CD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Buenavista 2 Gentr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ntang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Rhoda Subdivision LB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lungo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Hagonoy Davao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Manggahan 2 Gentri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Alona Beach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Calawang Lemery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Tagum Visayan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Diadi City Hall"/>
    <s v="TACTICAL COVERAGE"/>
    <x v="0"/>
    <m/>
    <x v="0"/>
    <m/>
    <m/>
    <m/>
    <m/>
    <m/>
    <m/>
    <m/>
    <m/>
    <m/>
    <m/>
    <m/>
    <m/>
    <m/>
  </r>
  <r>
    <x v="0"/>
    <m/>
    <x v="0"/>
    <s v="NKA"/>
    <x v="1"/>
    <n v="1"/>
    <n v="1"/>
    <s v="Logac Junction"/>
    <s v="TACTICAL COVERAGE"/>
    <x v="0"/>
    <m/>
    <x v="0"/>
    <m/>
    <m/>
    <m/>
    <m/>
    <m/>
    <m/>
    <m/>
    <m/>
    <m/>
    <m/>
    <m/>
    <m/>
    <m/>
  </r>
  <r>
    <x v="1"/>
    <s v="SOUTH GMA"/>
    <x v="3"/>
    <s v="NKA"/>
    <x v="2"/>
    <n v="1"/>
    <n v="1"/>
    <s v="PUREGOLD - SELECTIONS LAS PIÑAS"/>
    <s v="ON BOARD"/>
    <x v="1"/>
    <n v="0.5"/>
    <x v="1"/>
    <s v="IBAÑEZ"/>
    <s v="ALVIN"/>
    <m/>
    <s v="1:00-10:00"/>
    <m/>
    <s v="DAY OFF"/>
    <s v="1:00-10:00"/>
    <m/>
    <s v="1:00 - 10:00"/>
    <s v="AMC - PVM"/>
    <n v="0.1"/>
    <m/>
    <n v="272"/>
  </r>
  <r>
    <x v="1"/>
    <s v="SOUTH GMA"/>
    <x v="3"/>
    <s v="NKA"/>
    <x v="2"/>
    <n v="1"/>
    <n v="1"/>
    <s v="PUREGOLD - SOUTHPARK BF-HOMES"/>
    <s v="ON BOARD"/>
    <x v="1"/>
    <n v="0.5"/>
    <x v="2"/>
    <s v="ABUEVA"/>
    <s v="JOHN VINCENT"/>
    <s v="12:30 -9:30"/>
    <m/>
    <s v="12:30 -9:30"/>
    <s v="DAY OFF"/>
    <s v="12:30 -9:30"/>
    <m/>
    <s v="12:30 -9:30"/>
    <s v="AMC - PVM"/>
    <n v="0.1"/>
    <m/>
    <n v="274"/>
  </r>
  <r>
    <x v="1"/>
    <s v="SOUTH GMA"/>
    <x v="3"/>
    <s v="NKA"/>
    <x v="2"/>
    <n v="1"/>
    <n v="1"/>
    <s v="PUREGOLD - SAN ANTONIO"/>
    <s v="ON BOARD"/>
    <x v="1"/>
    <n v="0.5"/>
    <x v="3"/>
    <s v="GACUMA"/>
    <s v="JOMEL"/>
    <s v="12:30 -9:30"/>
    <s v="12:30 -9:30"/>
    <s v="12:30 -9:30"/>
    <s v="DAY OFF"/>
    <s v="12:30 -9:30"/>
    <s v="12:30 -9:30"/>
    <s v="12:30 -9:30"/>
    <s v="AMC - PVM"/>
    <n v="0.1"/>
    <m/>
    <n v="259"/>
  </r>
  <r>
    <x v="1"/>
    <s v="NCR"/>
    <x v="4"/>
    <s v="NKA"/>
    <x v="2"/>
    <n v="1"/>
    <m/>
    <s v="PUREGOLD - SHAW"/>
    <s v="FOR POOLING 37"/>
    <x v="2"/>
    <m/>
    <x v="0"/>
    <m/>
    <m/>
    <s v="DAY OFF"/>
    <s v="9:00-6:00"/>
    <s v="9:00-6:00"/>
    <s v="9:00-6:00"/>
    <s v="9:00-6:00"/>
    <s v="9:00-6:00"/>
    <s v="9:00-6:00"/>
    <s v="AMC - PVM"/>
    <n v="0.1"/>
    <m/>
    <n v="33"/>
  </r>
  <r>
    <x v="1"/>
    <s v="NORTH GMA"/>
    <x v="5"/>
    <s v="NKA"/>
    <x v="2"/>
    <n v="1"/>
    <n v="1"/>
    <s v="PUREGOLD - MALABON LETRE"/>
    <s v="ON BOARD"/>
    <x v="1"/>
    <n v="0.5"/>
    <x v="4"/>
    <s v="LABONG"/>
    <s v="JAYSON"/>
    <m/>
    <s v="8:00-5:00"/>
    <m/>
    <s v="8:00-5:00"/>
    <s v="DAY OFF"/>
    <m/>
    <s v="8:00-5:00"/>
    <s v="AMC - PVM"/>
    <n v="0.1"/>
    <m/>
    <n v="160"/>
  </r>
  <r>
    <x v="1"/>
    <s v="NCR"/>
    <x v="6"/>
    <s v="NKA"/>
    <x v="2"/>
    <n v="1"/>
    <n v="1"/>
    <s v="PUREGOLD - STA.QUITERIA CALOOCAN"/>
    <m/>
    <x v="0"/>
    <m/>
    <x v="0"/>
    <m/>
    <m/>
    <m/>
    <s v="12:30-9:30"/>
    <m/>
    <s v="DAY-OFF "/>
    <s v="12:30-9:30"/>
    <m/>
    <s v="12:30-9:30"/>
    <s v="AMC - PVM"/>
    <n v="0.1"/>
    <m/>
    <n v="667"/>
  </r>
  <r>
    <x v="1"/>
    <s v="NORTH GMA"/>
    <x v="5"/>
    <s v="NKA"/>
    <x v="2"/>
    <n v="1"/>
    <n v="1"/>
    <s v="PUREGOLD JR - TIMOG"/>
    <s v="ON BOARD"/>
    <x v="1"/>
    <n v="0.5"/>
    <x v="5"/>
    <s v="SAUL"/>
    <s v="ARIEL LELIS"/>
    <m/>
    <s v="12:00-9:00"/>
    <m/>
    <s v="DAY OFF"/>
    <s v="12:00-9:00"/>
    <m/>
    <s v="12:00-9:00"/>
    <s v="AMC - PVM"/>
    <n v="0.1"/>
    <m/>
    <n v="159"/>
  </r>
  <r>
    <x v="1"/>
    <s v="NCR"/>
    <x v="7"/>
    <s v="NKA"/>
    <x v="2"/>
    <n v="1"/>
    <n v="1"/>
    <s v="PUREGOLD - ANTIPOLO"/>
    <s v="ON BOARD"/>
    <x v="1"/>
    <n v="0.5"/>
    <x v="6"/>
    <s v="MARCO "/>
    <s v="CELIS"/>
    <s v="12:30-9:30"/>
    <m/>
    <s v="12:30-9:30"/>
    <s v="DAY OFF"/>
    <m/>
    <s v="12:30-9:30"/>
    <m/>
    <s v="AMC - PVM"/>
    <n v="0.1"/>
    <m/>
    <n v="407"/>
  </r>
  <r>
    <x v="1"/>
    <s v="NCR"/>
    <x v="7"/>
    <s v="NKA"/>
    <x v="2"/>
    <n v="1"/>
    <n v="1"/>
    <s v="PUREGOLD - JR ANTIPOLO"/>
    <s v="ON BOARD"/>
    <x v="1"/>
    <n v="0.5"/>
    <x v="7"/>
    <s v="NEPOMUCENO"/>
    <s v="JOVEL"/>
    <m/>
    <s v="12:30-9:30"/>
    <m/>
    <s v="DAY OFF"/>
    <s v="12:30-9:30"/>
    <m/>
    <s v="12:30-9:30"/>
    <s v="AMC - PVM"/>
    <n v="0.1"/>
    <m/>
    <n v="408"/>
  </r>
  <r>
    <x v="1"/>
    <s v="NORTH GMA"/>
    <x v="6"/>
    <s v="NKA"/>
    <x v="3"/>
    <n v="1"/>
    <m/>
    <s v="RE SUNBEST BUILDING LAGRO"/>
    <s v="BONI"/>
    <x v="2"/>
    <m/>
    <x v="0"/>
    <m/>
    <m/>
    <m/>
    <s v="6:00-3:00"/>
    <m/>
    <s v="DAY OFF"/>
    <s v="6:00-3:00"/>
    <m/>
    <s v="6:00-3:00"/>
    <s v="AMC - PVM"/>
    <n v="0.1"/>
    <m/>
    <m/>
  </r>
  <r>
    <x v="1"/>
    <s v="SOUTH GMA"/>
    <x v="3"/>
    <s v="NKA"/>
    <x v="2"/>
    <n v="1"/>
    <n v="1"/>
    <s v="PUREGOLD - TAGUIG"/>
    <s v="ON BOARD"/>
    <x v="2"/>
    <n v="1"/>
    <x v="8"/>
    <s v="DEAUNA"/>
    <s v="JERIMEL"/>
    <s v="11:30-8:30"/>
    <s v="11:30-8:30"/>
    <s v="11:30-8:30"/>
    <s v="DAY OFF"/>
    <s v="11:30-8:30"/>
    <s v="11:30-8:30"/>
    <s v="11:30-8:30"/>
    <s v="AMC - PVM"/>
    <n v="0.1"/>
    <m/>
    <n v="267"/>
  </r>
  <r>
    <x v="1"/>
    <s v="NORTH GMA"/>
    <x v="6"/>
    <s v="NKA"/>
    <x v="3"/>
    <n v="1"/>
    <n v="1"/>
    <s v="RE NAVOTAS"/>
    <s v="ON BOARD"/>
    <x v="3"/>
    <n v="0.33333333333333331"/>
    <x v="9"/>
    <s v="CANIAL JR."/>
    <s v="ROLLY"/>
    <s v="1:00-10:00"/>
    <m/>
    <m/>
    <m/>
    <s v="DAY OFF"/>
    <s v="1:00-10:00"/>
    <m/>
    <s v="AMC - PVM"/>
    <n v="0.1"/>
    <m/>
    <n v="687"/>
  </r>
  <r>
    <x v="1"/>
    <s v="NORTH GMA"/>
    <x v="6"/>
    <s v="NKA"/>
    <x v="2"/>
    <n v="1"/>
    <n v="1"/>
    <s v="PUREGOLD - NORTH COMMONWEALTH"/>
    <s v="ON BOARD"/>
    <x v="2"/>
    <n v="1"/>
    <x v="10"/>
    <s v="FLORES"/>
    <s v="JOHN RAIEL"/>
    <s v="11:00-8:00"/>
    <s v="11:00-8:00"/>
    <s v="11:00-8:00"/>
    <s v="DAY OFF"/>
    <s v="11:00-8:00"/>
    <s v="11:00-8:00"/>
    <s v="11:00-8:00"/>
    <s v="AMC - PVM"/>
    <n v="0.1"/>
    <m/>
    <n v="670"/>
  </r>
  <r>
    <x v="1"/>
    <s v="NCR"/>
    <x v="6"/>
    <s v="NKA"/>
    <x v="2"/>
    <n v="1"/>
    <n v="1"/>
    <s v="PUREGOLD JR - MOTHER IGNACIA"/>
    <s v="ON BOARD"/>
    <x v="1"/>
    <n v="0.5"/>
    <x v="11"/>
    <s v="BONDOC"/>
    <s v="GLENN MARLON"/>
    <s v="12:30-9:30"/>
    <m/>
    <s v="12:30-9:30"/>
    <s v="DAY OFF"/>
    <m/>
    <s v="12:30-9:30"/>
    <m/>
    <s v="AMC - PVM"/>
    <n v="0.1"/>
    <m/>
    <n v="665"/>
  </r>
  <r>
    <x v="1"/>
    <s v="NCR"/>
    <x v="7"/>
    <s v="NKA"/>
    <x v="2"/>
    <n v="1"/>
    <n v="1"/>
    <s v="PUREGOLD - PARCO SELECTIONS CONCEPCION"/>
    <s v="ON BOARD"/>
    <x v="1"/>
    <n v="0.5"/>
    <x v="12"/>
    <s v="DOMINO"/>
    <s v="JEROME"/>
    <m/>
    <s v="12:30-9:30"/>
    <m/>
    <s v="DAY OFF"/>
    <s v="12:30-9:30"/>
    <m/>
    <s v="12:30-9:30"/>
    <s v="AMC - PVM"/>
    <n v="0.1"/>
    <m/>
    <n v="424"/>
  </r>
  <r>
    <x v="1"/>
    <s v="NCR"/>
    <x v="7"/>
    <s v="NKA"/>
    <x v="2"/>
    <n v="1"/>
    <n v="1"/>
    <s v="PUREGOLD EXTRA - COGEO ANTIPOLO"/>
    <s v="ON BOARD"/>
    <x v="1"/>
    <n v="0.5"/>
    <x v="6"/>
    <s v="MARCO "/>
    <s v="CELIS"/>
    <m/>
    <s v="12:30-9:30"/>
    <m/>
    <s v="DAY OFF"/>
    <s v="12:30-9:30"/>
    <m/>
    <s v="12:30-9:30"/>
    <s v="AMC - PVM"/>
    <n v="0.1"/>
    <m/>
    <n v="407"/>
  </r>
  <r>
    <x v="1"/>
    <s v="NCR"/>
    <x v="4"/>
    <s v="NKA"/>
    <x v="2"/>
    <n v="1"/>
    <n v="1"/>
    <s v="PUREGOLD - STA. MESA"/>
    <s v="ON BOARD"/>
    <x v="1"/>
    <n v="0.5"/>
    <x v="13"/>
    <s v="MALLANAO"/>
    <s v="ANTONIO"/>
    <s v="12:00-9:00"/>
    <m/>
    <s v="12:00-9:00"/>
    <s v="DAY OFF"/>
    <m/>
    <s v="12:00-9:00"/>
    <s v="12:00-9:00"/>
    <s v="AMC - PVM"/>
    <n v="0.1"/>
    <m/>
    <n v="142"/>
  </r>
  <r>
    <x v="1"/>
    <s v="NCR"/>
    <x v="4"/>
    <s v="NKA"/>
    <x v="2"/>
    <n v="1"/>
    <n v="1"/>
    <s v="PUREGOLD JR - BACLARAN"/>
    <s v="ON BOARD"/>
    <x v="1"/>
    <n v="0.5"/>
    <x v="14"/>
    <s v="PANAMA"/>
    <s v="JAYVEE"/>
    <m/>
    <m/>
    <m/>
    <m/>
    <m/>
    <m/>
    <m/>
    <s v="AMC - PVM"/>
    <n v="0.1"/>
    <m/>
    <n v="307"/>
  </r>
  <r>
    <x v="1"/>
    <s v="NCR"/>
    <x v="4"/>
    <s v="NKA"/>
    <x v="2"/>
    <n v="1"/>
    <n v="1"/>
    <s v="PUREGOLD JR - LIBERTAD MARKET"/>
    <s v="ON BOARD"/>
    <x v="1"/>
    <n v="0.5"/>
    <x v="14"/>
    <s v="PANAMA"/>
    <s v="JAYVEE"/>
    <s v="12:30-9:30"/>
    <m/>
    <s v="12:30-9:30"/>
    <s v="DAY OFF"/>
    <m/>
    <s v="12:30-9:30"/>
    <m/>
    <s v="AMC - PVM"/>
    <n v="0.1"/>
    <m/>
    <n v="307"/>
  </r>
  <r>
    <x v="1"/>
    <s v="NORTH GMA"/>
    <x v="6"/>
    <s v="NKA"/>
    <x v="2"/>
    <n v="1"/>
    <n v="1"/>
    <s v="PUREGOLD - BAGONG SILANG"/>
    <s v="ON BOARD"/>
    <x v="1"/>
    <n v="0.5"/>
    <x v="15"/>
    <s v="SANTILLAN"/>
    <s v="RENMARK"/>
    <s v="11:30-8:30"/>
    <s v="11:30- 8:30"/>
    <m/>
    <s v="DAY OFF"/>
    <m/>
    <s v="11:30-8:30"/>
    <s v="11:30- 8:30"/>
    <s v="AMC - PVM"/>
    <n v="0.1"/>
    <m/>
    <n v="679"/>
  </r>
  <r>
    <x v="1"/>
    <s v="NCR"/>
    <x v="7"/>
    <s v="NKA"/>
    <x v="2"/>
    <n v="1"/>
    <n v="1"/>
    <s v="PUREGOLD JR - MALINAO"/>
    <s v="ON BOARD"/>
    <x v="1"/>
    <n v="0.5"/>
    <x v="16"/>
    <s v="ABENDANO"/>
    <s v="MICHAEL"/>
    <m/>
    <s v="1:00-10:00"/>
    <s v="DAY OFF"/>
    <m/>
    <s v="1:00-10:00"/>
    <m/>
    <s v="1:00-10:00"/>
    <s v="AMC - PVM"/>
    <n v="0.1"/>
    <m/>
    <n v="409"/>
  </r>
  <r>
    <x v="1"/>
    <s v="SOUTH GMA"/>
    <x v="3"/>
    <s v="NKA"/>
    <x v="2"/>
    <n v="1"/>
    <n v="1"/>
    <s v="PUREGOLD - LAS PIÑAS"/>
    <s v="ON BOARD"/>
    <x v="2"/>
    <n v="1"/>
    <x v="17"/>
    <s v="EMNIL"/>
    <s v="JOMAR"/>
    <s v="12:00 - 9:00"/>
    <s v="12:00 - 9:00"/>
    <s v="12:00 - 9:00"/>
    <s v="DAY OFF"/>
    <s v="12:00 - 9:00"/>
    <s v="12:00 - 9:00"/>
    <s v="12:00 - 9:00"/>
    <s v="AMC - PVM"/>
    <n v="0.1"/>
    <m/>
    <n v="270"/>
  </r>
  <r>
    <x v="1"/>
    <s v="NORTH GMA"/>
    <x v="6"/>
    <s v="NKA"/>
    <x v="2"/>
    <n v="1"/>
    <n v="1"/>
    <s v="PUREGOLD - MINDANAO AVENUE"/>
    <s v="ON BOARD"/>
    <x v="2"/>
    <n v="1"/>
    <x v="18"/>
    <s v="SOLLA"/>
    <s v="ANGELO"/>
    <s v="DAY OFF"/>
    <s v="12:30-9:30"/>
    <s v="12:30-9:30"/>
    <s v="12:30-9:30"/>
    <s v="12:30-9:30"/>
    <s v="12:30-9:30"/>
    <s v="12:30-9:30"/>
    <s v="AMC - PVM"/>
    <n v="0.1"/>
    <m/>
    <n v="662"/>
  </r>
  <r>
    <x v="1"/>
    <s v="SOUTH GMA"/>
    <x v="3"/>
    <s v="NKA"/>
    <x v="2"/>
    <n v="1"/>
    <n v="1"/>
    <s v="PUREGOLD - FTI COMPLEX"/>
    <s v="ON BOARD"/>
    <x v="1"/>
    <n v="0.5"/>
    <x v="19"/>
    <s v="ABERGAS"/>
    <s v="MICHAEL"/>
    <s v="12:00 - 9:00"/>
    <s v="12:00 - 9:00"/>
    <s v="12:00 - 9:00"/>
    <s v="DAY OFF"/>
    <s v="12:00 - 9:00"/>
    <s v="12:00 - 9:00"/>
    <s v="12:00 - 9:00"/>
    <s v="AMC - PVM"/>
    <n v="0.1"/>
    <m/>
    <n v="275"/>
  </r>
  <r>
    <x v="1"/>
    <s v="NCR"/>
    <x v="7"/>
    <s v="NKA"/>
    <x v="2"/>
    <n v="1"/>
    <n v="1"/>
    <s v="PUREGOLD - LILAC"/>
    <s v="ON BOARD"/>
    <x v="1"/>
    <n v="0.5"/>
    <x v="20"/>
    <s v="LUGAGAY"/>
    <s v="REYNALDO"/>
    <s v="12:30-9:30"/>
    <m/>
    <s v="12:30-9:30"/>
    <s v="DAY OFF"/>
    <m/>
    <s v="12:30-9:30"/>
    <m/>
    <s v="AMC - PVM"/>
    <n v="0.1"/>
    <m/>
    <n v="420"/>
  </r>
  <r>
    <x v="1"/>
    <s v="SOUTH GMA"/>
    <x v="3"/>
    <s v="NKA"/>
    <x v="2"/>
    <n v="1"/>
    <n v="1"/>
    <s v="PUREGOLD - MOONWALK"/>
    <s v="ON BOARD"/>
    <x v="1"/>
    <n v="0.5"/>
    <x v="3"/>
    <s v="GACUMA"/>
    <s v="JOMEL"/>
    <s v="12:30 - 9:30"/>
    <s v="12:30 - 9:30"/>
    <s v="12:30 - 9:30"/>
    <s v="DAY OFF"/>
    <s v="12:30 - 9:30"/>
    <s v="12:30 - 9:30"/>
    <s v="12:30 - 9:30"/>
    <s v="AMC - PVM"/>
    <n v="0.1"/>
    <m/>
    <n v="259"/>
  </r>
  <r>
    <x v="1"/>
    <s v="NCR"/>
    <x v="4"/>
    <s v="NKA"/>
    <x v="2"/>
    <n v="1"/>
    <m/>
    <s v="PUREGOLD - LIBERTAD "/>
    <s v="FOR POOLING 15"/>
    <x v="2"/>
    <m/>
    <x v="0"/>
    <m/>
    <m/>
    <s v="12:30-9:30"/>
    <s v="12:30-9:30"/>
    <s v="12:30-9:30"/>
    <s v="DAY OFF"/>
    <s v="12:30-9:30"/>
    <s v="12:30-9:30"/>
    <s v="12:30-9:30"/>
    <s v="AMC - PVM"/>
    <n v="0.1"/>
    <m/>
    <n v="404"/>
  </r>
  <r>
    <x v="1"/>
    <s v="NCR"/>
    <x v="5"/>
    <s v="NKA"/>
    <x v="2"/>
    <n v="1"/>
    <n v="1"/>
    <s v="PUREGOLD - BUDGET LANE PASIG/PPCI ORTIGAS EXT."/>
    <s v="ON BOARD"/>
    <x v="1"/>
    <n v="0.5"/>
    <x v="21"/>
    <s v="MAGDASOC"/>
    <s v="JEFFREY"/>
    <m/>
    <s v="12:30-9:30"/>
    <m/>
    <s v="DAY OFF"/>
    <s v="12:30-9:30"/>
    <m/>
    <s v="12:30-9:30"/>
    <s v="AMC - PVM"/>
    <n v="0.1"/>
    <m/>
    <n v="812"/>
  </r>
  <r>
    <x v="1"/>
    <s v="NCR"/>
    <x v="4"/>
    <s v="NKA"/>
    <x v="2"/>
    <n v="1"/>
    <n v="1"/>
    <s v="PUREGOLD - 999 DIVISORIA"/>
    <s v="ON BOARD"/>
    <x v="1"/>
    <n v="0.5"/>
    <x v="22"/>
    <s v="NOBLESALA"/>
    <s v="JOHNPAUL HARVEE"/>
    <s v="12:30-9:30"/>
    <m/>
    <s v="12:30-9:30"/>
    <s v="DAY OFF"/>
    <m/>
    <s v="12:30-9:30"/>
    <m/>
    <s v="AMC - PVM"/>
    <n v="0.1"/>
    <m/>
    <n v="135"/>
  </r>
  <r>
    <x v="1"/>
    <s v="NORTH GMA"/>
    <x v="6"/>
    <s v="NKA"/>
    <x v="2"/>
    <n v="1"/>
    <n v="1"/>
    <s v="PUREGOLD - BAESA"/>
    <s v="ON BOARD"/>
    <x v="1"/>
    <n v="0.5"/>
    <x v="23"/>
    <s v="BAYED"/>
    <s v="JON JON"/>
    <s v="DAY OFF"/>
    <m/>
    <s v="11:30-8:30"/>
    <m/>
    <s v="11:30-8:30"/>
    <m/>
    <s v="11:30-8:30"/>
    <s v="AMC - PVM"/>
    <n v="0.1"/>
    <m/>
    <n v="663"/>
  </r>
  <r>
    <x v="1"/>
    <s v="NORTH GMA"/>
    <x v="6"/>
    <s v="NKA"/>
    <x v="2"/>
    <n v="1"/>
    <n v="1"/>
    <s v="PUREGOLD EXTRA TANDANG SORA"/>
    <s v="ON BOARD"/>
    <x v="2"/>
    <n v="1"/>
    <x v="24"/>
    <s v="ABELLA"/>
    <s v="CHARMEL"/>
    <m/>
    <m/>
    <m/>
    <m/>
    <m/>
    <m/>
    <m/>
    <s v="AMC - PVM"/>
    <n v="0.1"/>
    <m/>
    <n v="693"/>
  </r>
  <r>
    <x v="1"/>
    <s v="NCR"/>
    <x v="4"/>
    <s v="NKA"/>
    <x v="2"/>
    <n v="1"/>
    <m/>
    <s v="PUREGOLD - KALENTONG STA. ANA"/>
    <s v="FOR POOLING 34"/>
    <x v="2"/>
    <m/>
    <x v="0"/>
    <m/>
    <m/>
    <s v="DAY OFF"/>
    <s v="12:30-9:30"/>
    <s v="12:30-9:30"/>
    <s v="12:30-9:30"/>
    <s v="12:30-9:30"/>
    <s v="12:30-9:30"/>
    <s v="12:30-9:30"/>
    <s v="AMC - PVM"/>
    <n v="0.1"/>
    <m/>
    <n v="124"/>
  </r>
  <r>
    <x v="1"/>
    <s v="NCR"/>
    <x v="5"/>
    <s v="NKA"/>
    <x v="2"/>
    <n v="1"/>
    <n v="1"/>
    <s v="PUREGOLD - CALOOCAN"/>
    <s v="ON BOARD"/>
    <x v="2"/>
    <n v="1"/>
    <x v="25"/>
    <s v="CARVAJAL"/>
    <s v="JEROME"/>
    <s v="12:30-9:30"/>
    <s v="12:30-9:30"/>
    <s v="12:30-9:30"/>
    <s v="12:30-9:30"/>
    <s v="DAY OFF"/>
    <s v="12:30-9:30"/>
    <s v="12:30-9:30"/>
    <s v="AMC - PVM"/>
    <n v="0.1"/>
    <m/>
    <n v="151"/>
  </r>
  <r>
    <x v="1"/>
    <s v="SOUTH GMA"/>
    <x v="3"/>
    <s v="NKA"/>
    <x v="2"/>
    <n v="1"/>
    <n v="1"/>
    <s v="PUREGOLD - MOLITO ALABANG"/>
    <s v="ON BOARD"/>
    <x v="2"/>
    <n v="1"/>
    <x v="26"/>
    <s v="ENCINA"/>
    <s v="RENATO"/>
    <s v="11:30-8:30"/>
    <s v="11:30-8:30"/>
    <s v="11:30-8:30"/>
    <s v="DAY OFF"/>
    <s v="11:30-8:30"/>
    <s v="11:30-8:30"/>
    <s v="11:30-8:30"/>
    <s v="AMC - PVM"/>
    <n v="0.1"/>
    <m/>
    <n v="268"/>
  </r>
  <r>
    <x v="1"/>
    <s v="SOUTH GMA"/>
    <x v="3"/>
    <s v="NKA"/>
    <x v="2"/>
    <n v="1"/>
    <n v="1"/>
    <s v="PUREGOLD - TIPAS"/>
    <s v="ON BOARD"/>
    <x v="1"/>
    <n v="0.5"/>
    <x v="19"/>
    <s v="ABERGAS"/>
    <s v="MICHAEL"/>
    <s v="7:30-4:30"/>
    <s v="DAY OFF"/>
    <s v="7:30-4:30"/>
    <s v="7:30-4:30"/>
    <s v="7:30-4:30"/>
    <s v="7:30-4:30"/>
    <s v="7:30-4:30"/>
    <s v="AMC - PVM"/>
    <n v="0.1"/>
    <m/>
    <n v="275"/>
  </r>
  <r>
    <x v="1"/>
    <s v="NCR"/>
    <x v="5"/>
    <s v="NKA"/>
    <x v="2"/>
    <n v="1"/>
    <n v="1"/>
    <s v="PUREGOLD JR - DE CASTRO"/>
    <s v="ON BOARD"/>
    <x v="1"/>
    <n v="0.5"/>
    <x v="27"/>
    <s v="MANATAD"/>
    <s v="JERREMHAR"/>
    <m/>
    <s v="12:30-9:30"/>
    <m/>
    <s v="DAY OFF"/>
    <s v="12:30-9:30"/>
    <m/>
    <s v="12:30-9:30"/>
    <s v="AMC - PVM"/>
    <n v="0.1"/>
    <m/>
    <n v="152"/>
  </r>
  <r>
    <x v="1"/>
    <s v="NCR"/>
    <x v="5"/>
    <s v="NKA"/>
    <x v="2"/>
    <n v="1"/>
    <n v="1"/>
    <s v="PUREGOLD JR - PAROLA"/>
    <s v="ON BOARD"/>
    <x v="1"/>
    <n v="0.5"/>
    <x v="27"/>
    <s v="MANATAD"/>
    <s v="JERREMHAR"/>
    <s v="12:30-9:30"/>
    <m/>
    <s v="12:30-9:30"/>
    <s v="DAY OFF"/>
    <m/>
    <s v="12:30-9:30"/>
    <m/>
    <s v="AMC - PVM"/>
    <n v="0.1"/>
    <m/>
    <n v="152"/>
  </r>
  <r>
    <x v="1"/>
    <s v="NCR"/>
    <x v="7"/>
    <s v="NKA"/>
    <x v="2"/>
    <n v="1"/>
    <n v="1"/>
    <s v="PUREGOLD EXTRA - AMPID"/>
    <s v="ON BOARD"/>
    <x v="1"/>
    <n v="0.5"/>
    <x v="28"/>
    <s v="DELA CRUZ"/>
    <s v="JAY-AR"/>
    <s v="11:30-8:30"/>
    <m/>
    <s v="11:30-8:30"/>
    <s v="DAY OFF"/>
    <m/>
    <s v="11:30-8:30"/>
    <m/>
    <s v="AMC - PVM"/>
    <n v="0.1"/>
    <m/>
    <n v="412"/>
  </r>
  <r>
    <x v="1"/>
    <s v="NCR"/>
    <x v="7"/>
    <s v="NKA"/>
    <x v="2"/>
    <n v="1"/>
    <n v="1"/>
    <s v="PUREGOLD JR - SAN MATEO IVORY THEATER"/>
    <s v="ON BOARD"/>
    <x v="1"/>
    <n v="0.5"/>
    <x v="29"/>
    <s v="LAGROLLA"/>
    <s v="JAYJAY"/>
    <s v="12:00-9:00"/>
    <m/>
    <s v="12:00-9:00"/>
    <s v="DAY OFF"/>
    <m/>
    <s v="12:00-9:00"/>
    <m/>
    <s v="AMC - PVM"/>
    <n v="0.1"/>
    <m/>
    <n v="411"/>
  </r>
  <r>
    <x v="1"/>
    <s v="NCR"/>
    <x v="7"/>
    <s v="NKA"/>
    <x v="2"/>
    <n v="1"/>
    <n v="1"/>
    <s v="PUREGOLD - TAYTAY FLOODWAY"/>
    <s v="ON BOARD"/>
    <x v="1"/>
    <n v="0.5"/>
    <x v="30"/>
    <s v="TALAMAYAN"/>
    <s v="JASON"/>
    <s v="12:30-9:30"/>
    <s v="12:30-9:30"/>
    <s v="12:30-9:30"/>
    <s v="12:30-9:30"/>
    <s v="DAY OFF"/>
    <s v="12:30-9:30"/>
    <s v="12:30-9:30"/>
    <s v="AMC - PVM"/>
    <n v="0.1"/>
    <m/>
    <n v="413"/>
  </r>
  <r>
    <x v="1"/>
    <s v="NCR"/>
    <x v="7"/>
    <s v="NKA"/>
    <x v="2"/>
    <n v="1"/>
    <n v="1"/>
    <s v="PUREGOLD - TANAY"/>
    <s v="ON BOARD"/>
    <x v="2"/>
    <n v="1"/>
    <x v="31"/>
    <s v="ORDAN "/>
    <s v="BERNARDO"/>
    <s v="12:30-9:30"/>
    <s v="12:30-9:30"/>
    <s v="12:30-9:30"/>
    <s v="DAY OFF"/>
    <s v="12:30-9:30"/>
    <s v="12:30-9:30"/>
    <s v="12:30-9:30"/>
    <s v="AMC - PVM"/>
    <n v="0.1"/>
    <m/>
    <n v="414"/>
  </r>
  <r>
    <x v="1"/>
    <s v="NORTH GMA"/>
    <x v="6"/>
    <s v="NKA"/>
    <x v="2"/>
    <n v="1"/>
    <n v="1"/>
    <s v="PUREGOLD JR - KALAYAAN"/>
    <s v="ON BOARD"/>
    <x v="1"/>
    <n v="0.5"/>
    <x v="11"/>
    <s v="BONDOC"/>
    <s v="GLENN MARLON"/>
    <s v="11:30-8:30"/>
    <s v="11:30-8:30"/>
    <s v="11:30-8:30"/>
    <s v="DAY OFF"/>
    <s v="11:30-8:30"/>
    <s v="11:30-8:30"/>
    <s v="11:30-8:30"/>
    <s v="AMC - PVM"/>
    <n v="0.1"/>
    <m/>
    <n v="665"/>
  </r>
  <r>
    <x v="1"/>
    <s v="NCR"/>
    <x v="5"/>
    <s v="NKA"/>
    <x v="2"/>
    <n v="1"/>
    <n v="1"/>
    <s v="PUREGOLD JR - LIGAYA"/>
    <s v="ON BOARD"/>
    <x v="1"/>
    <n v="0.5"/>
    <x v="32"/>
    <s v="SAMERA"/>
    <s v="ALBERT"/>
    <m/>
    <s v="12:30-9:30"/>
    <m/>
    <s v="DAY OFF"/>
    <s v="12:30-9:30"/>
    <m/>
    <s v="12:30-9:30"/>
    <s v="AMC - PVM"/>
    <n v="0.1"/>
    <m/>
    <n v="167"/>
  </r>
  <r>
    <x v="1"/>
    <s v="NCR"/>
    <x v="7"/>
    <s v="NKA"/>
    <x v="2"/>
    <n v="1"/>
    <n v="1"/>
    <s v="PUREGOLD EXTRA - PARANG MARIKINA"/>
    <s v="ON BOARD"/>
    <x v="1"/>
    <n v="0.5"/>
    <x v="33"/>
    <s v="CAO"/>
    <s v="JEROME"/>
    <s v="1:00-10:00"/>
    <m/>
    <m/>
    <s v="DAY OFF"/>
    <s v="1:00-10:00"/>
    <m/>
    <m/>
    <s v="AMC - PVM"/>
    <n v="0.1"/>
    <s v="ROVING PG PARANG START APRIL 1,2023"/>
    <n v="417"/>
  </r>
  <r>
    <x v="1"/>
    <s v="NCR"/>
    <x v="7"/>
    <s v="NKA"/>
    <x v="2"/>
    <n v="1"/>
    <n v="1"/>
    <s v="PUREGOLD JR - CONCEPCION"/>
    <s v="ON BOARD"/>
    <x v="1"/>
    <n v="0.5"/>
    <x v="34"/>
    <s v="SAN JUAN"/>
    <s v="DAIRON"/>
    <m/>
    <m/>
    <m/>
    <m/>
    <m/>
    <m/>
    <m/>
    <s v="AMC - PVM"/>
    <n v="0.1"/>
    <m/>
    <n v="843"/>
  </r>
  <r>
    <x v="1"/>
    <s v="NORTH GMA"/>
    <x v="5"/>
    <s v="NKA"/>
    <x v="2"/>
    <n v="1"/>
    <n v="1"/>
    <s v="PUREGOLD JR - BALARA (EXTRAMILE)"/>
    <s v="ON BOARD"/>
    <x v="1"/>
    <n v="0.5"/>
    <x v="35"/>
    <s v="ABELLA"/>
    <s v="MARK ANTHONY"/>
    <s v="12:00-9:30"/>
    <m/>
    <s v="12:00-9:30"/>
    <s v="DAY OFF"/>
    <m/>
    <s v="12:00-9:30"/>
    <m/>
    <s v="AMC - PVM"/>
    <n v="0.1"/>
    <m/>
    <n v="166"/>
  </r>
  <r>
    <x v="1"/>
    <s v="NORTH GMA"/>
    <x v="6"/>
    <s v="NKA"/>
    <x v="2"/>
    <n v="1"/>
    <n v="1"/>
    <s v="PUREGOLD - TDC SUSANO"/>
    <s v="ON BOARD"/>
    <x v="2"/>
    <n v="1"/>
    <x v="36"/>
    <s v="SARCAOGA"/>
    <s v="RYAN"/>
    <s v="2:00-11:00"/>
    <s v="DAY OFF"/>
    <s v="2:00-11:00"/>
    <s v="2:00-11:00"/>
    <s v="2:00-11:00"/>
    <s v="2:00-11:00"/>
    <s v="2:00-11:00"/>
    <s v="AMC - PVM"/>
    <n v="0.1"/>
    <m/>
    <n v="666"/>
  </r>
  <r>
    <x v="1"/>
    <s v="SOUTH GMA"/>
    <x v="3"/>
    <s v="NKA"/>
    <x v="2"/>
    <n v="1"/>
    <n v="1"/>
    <s v="PUREGOLD - PUTATAN"/>
    <s v="ON BOARD"/>
    <x v="2"/>
    <n v="1"/>
    <x v="37"/>
    <s v="LAGDAME"/>
    <s v="CYREL"/>
    <s v="12:30 -9:30"/>
    <s v="12:30 -9:30"/>
    <s v="12:30 -9:30"/>
    <s v="DAY OFF"/>
    <s v="12:30 -9:30"/>
    <s v="12:30 -9:30"/>
    <s v="12:30 -9:30"/>
    <s v="AMC - PVM"/>
    <n v="0.1"/>
    <m/>
    <n v="266"/>
  </r>
  <r>
    <x v="1"/>
    <s v="NCR"/>
    <x v="7"/>
    <s v="NKA"/>
    <x v="2"/>
    <n v="1"/>
    <n v="1"/>
    <s v="PUREGOLD - SUMULONG"/>
    <s v="ON BOARD"/>
    <x v="1"/>
    <n v="0.5"/>
    <x v="33"/>
    <s v="CAO"/>
    <s v="JEROME"/>
    <m/>
    <s v="1:00-10:00"/>
    <s v="1:00-10:00"/>
    <s v="DAY OFF"/>
    <m/>
    <s v="1:00-10:00"/>
    <s v="1:00-10:00"/>
    <s v="AMC - PVM"/>
    <n v="0.1"/>
    <m/>
    <n v="417"/>
  </r>
  <r>
    <x v="1"/>
    <s v="NCR"/>
    <x v="5"/>
    <s v="NKA"/>
    <x v="2"/>
    <n v="1"/>
    <n v="1"/>
    <s v="PUREGOLD - KANLAON"/>
    <s v="ON BOARD"/>
    <x v="1"/>
    <n v="0.5"/>
    <x v="38"/>
    <s v="GOBISON"/>
    <s v="GUILLIAN CARLO"/>
    <m/>
    <m/>
    <m/>
    <m/>
    <m/>
    <m/>
    <m/>
    <s v="AMC - PVM"/>
    <n v="0.1"/>
    <m/>
    <n v="154"/>
  </r>
  <r>
    <x v="1"/>
    <s v="NCR"/>
    <x v="5"/>
    <s v="NKA"/>
    <x v="2"/>
    <n v="1"/>
    <n v="1"/>
    <s v="PUREGOLD JR - KARUHATAN"/>
    <s v="ON BOARD"/>
    <x v="1"/>
    <n v="0.5"/>
    <x v="39"/>
    <s v="VALDEZ"/>
    <s v="JOHN CHRISTIAN"/>
    <m/>
    <s v="12:30-9:30"/>
    <m/>
    <s v="DAY OFF"/>
    <s v="12:30-9:30"/>
    <m/>
    <s v="12:30-9:30"/>
    <s v="AMC - PVM"/>
    <n v="0.1"/>
    <m/>
    <n v="170"/>
  </r>
  <r>
    <x v="1"/>
    <s v="NCR"/>
    <x v="5"/>
    <s v="NKA"/>
    <x v="2"/>
    <n v="1"/>
    <n v="1"/>
    <s v="PUREGOLD - PPCI BINANGONAN"/>
    <s v="ON BOARD"/>
    <x v="2"/>
    <n v="1"/>
    <x v="40"/>
    <s v="GOHILDE"/>
    <s v="MARK ALVIN"/>
    <s v="12:30-9:30"/>
    <s v="12:30-9:30"/>
    <s v="12:30-9:30"/>
    <s v="DAY OFF"/>
    <s v="12:30-9:30"/>
    <s v="12:30-9:30"/>
    <s v="12:30-9:30"/>
    <s v="AMC - PVM"/>
    <n v="0.1"/>
    <m/>
    <n v="156"/>
  </r>
  <r>
    <x v="1"/>
    <s v="NCR"/>
    <x v="5"/>
    <s v="NKA"/>
    <x v="2"/>
    <n v="1"/>
    <n v="1"/>
    <s v="PUREGOLD - TERRACES"/>
    <s v="ON BOARD"/>
    <x v="1"/>
    <n v="0.5"/>
    <x v="41"/>
    <s v="GRIMALDO"/>
    <s v="OLIVER"/>
    <s v="12:30-9:30"/>
    <m/>
    <s v="12:30-9:30"/>
    <m/>
    <s v="12:30-9:30"/>
    <s v="12:30-9:30"/>
    <s v="DAY OFF"/>
    <s v="AMC - PVM"/>
    <n v="0.1"/>
    <m/>
    <n v="157"/>
  </r>
  <r>
    <x v="1"/>
    <s v="NCR"/>
    <x v="4"/>
    <s v="NKA"/>
    <x v="2"/>
    <n v="1"/>
    <n v="1"/>
    <s v="PUREGOLD - JR ZURBARAN"/>
    <s v="ON BOARD"/>
    <x v="1"/>
    <n v="0.5"/>
    <x v="42"/>
    <s v="QUIZON"/>
    <s v="EDGARDO"/>
    <s v="12:00-9:00"/>
    <m/>
    <s v="12:00-9:00"/>
    <s v="DAY-OFF"/>
    <m/>
    <s v="12:00-9:00"/>
    <m/>
    <s v="AMC - PVM"/>
    <n v="0.1"/>
    <m/>
    <n v="34"/>
  </r>
  <r>
    <x v="1"/>
    <s v="NCR"/>
    <x v="4"/>
    <s v="NKA"/>
    <x v="2"/>
    <n v="1"/>
    <m/>
    <s v="PUREGOLD - CARRIEDO"/>
    <s v="FOR POOLING 33"/>
    <x v="1"/>
    <m/>
    <x v="0"/>
    <m/>
    <m/>
    <m/>
    <s v="12:30-9:30"/>
    <m/>
    <s v="DAY-OFF"/>
    <s v="12:30-9:30"/>
    <m/>
    <s v="12:30-9:30"/>
    <s v="AMC - PVM"/>
    <n v="0.1"/>
    <m/>
    <n v="381"/>
  </r>
  <r>
    <x v="1"/>
    <s v="NCR"/>
    <x v="4"/>
    <s v="NKA"/>
    <x v="2"/>
    <n v="1"/>
    <n v="1"/>
    <s v="PUREGOLD - AGORA"/>
    <s v="ON BOARD"/>
    <x v="2"/>
    <n v="1"/>
    <x v="43"/>
    <s v="ALMANSOR"/>
    <s v="ABDULBARRY"/>
    <s v="12:30-9:30"/>
    <s v="12:30-9:30"/>
    <s v="12:30-9:30"/>
    <s v="12:30-9:30"/>
    <s v="DAY-OFF"/>
    <s v="12:30-9:30"/>
    <s v="12:30-9:30"/>
    <s v="AMC - PVM"/>
    <n v="0.1"/>
    <m/>
    <n v="410"/>
  </r>
  <r>
    <x v="1"/>
    <s v="NCR"/>
    <x v="4"/>
    <s v="NKA"/>
    <x v="2"/>
    <n v="1"/>
    <n v="1"/>
    <s v="PUREGOLD - PACO"/>
    <s v="ON BOARD"/>
    <x v="1"/>
    <n v="0.5"/>
    <x v="44"/>
    <s v="AGULTO"/>
    <s v="ROMMEL"/>
    <s v="12:30-9:30"/>
    <s v="DAY OFF"/>
    <s v="12:30-9:30"/>
    <s v="12:30-9:30"/>
    <s v="12:30-9:30"/>
    <s v="12:30-9:30"/>
    <s v="12:30-9:30"/>
    <s v="AMC - PVM"/>
    <n v="0.1"/>
    <m/>
    <n v="415"/>
  </r>
  <r>
    <x v="1"/>
    <s v="NCR"/>
    <x v="5"/>
    <s v="NKA"/>
    <x v="2"/>
    <n v="1"/>
    <n v="1"/>
    <s v="PUREGOLD - MERKADO VERTIS"/>
    <s v="ON BOARD"/>
    <x v="1"/>
    <n v="0.5"/>
    <x v="5"/>
    <s v="SAUL"/>
    <s v="ARIEL LELIS"/>
    <s v="DAY OFF"/>
    <m/>
    <s v="11:00-8:00"/>
    <s v="11:00-8:00"/>
    <m/>
    <s v="11:00-8:00"/>
    <s v="11:00-8:00"/>
    <s v="AMC - PVM"/>
    <n v="0.1"/>
    <m/>
    <n v="159"/>
  </r>
  <r>
    <x v="2"/>
    <s v="MIN"/>
    <x v="8"/>
    <s v="NKA"/>
    <x v="2"/>
    <n v="1"/>
    <n v="1"/>
    <s v="PUREGOLD - COTABATO FIESTA MALL"/>
    <s v="ON BOARD"/>
    <x v="1"/>
    <n v="0.5"/>
    <x v="45"/>
    <s v="LUMIBAO"/>
    <s v="ARTHUR"/>
    <s v="10:00-7:00"/>
    <m/>
    <s v="10:00-7:00"/>
    <m/>
    <s v="1:00-5:00"/>
    <m/>
    <s v="DAY OFF"/>
    <s v="AMC - PVM"/>
    <n v="0.1"/>
    <m/>
    <n v="279"/>
  </r>
  <r>
    <x v="3"/>
    <s v="SLOFF"/>
    <x v="9"/>
    <s v="NKA"/>
    <x v="2"/>
    <n v="1"/>
    <n v="1"/>
    <s v="PUREGOLD - CENTRO NAGA"/>
    <s v="ON BOARD"/>
    <x v="1"/>
    <n v="0.5"/>
    <x v="46"/>
    <s v="COSA"/>
    <s v="RICHARD"/>
    <s v="8:00-5:00"/>
    <m/>
    <s v="8:00-5:00"/>
    <s v="DAY OFF"/>
    <m/>
    <s v="8:00-5:00"/>
    <m/>
    <s v="AMC - PVM"/>
    <n v="0.1"/>
    <m/>
    <n v="288"/>
  </r>
  <r>
    <x v="3"/>
    <s v="SLOFF"/>
    <x v="9"/>
    <s v="NKA"/>
    <x v="2"/>
    <n v="1"/>
    <n v="1"/>
    <s v="PUREGOLD - IRIGA"/>
    <s v="ON BOARD"/>
    <x v="2"/>
    <n v="1"/>
    <x v="47"/>
    <s v="BESADA"/>
    <s v="MICHAEL"/>
    <s v="DAY OFF"/>
    <s v="9:30-6:30"/>
    <s v="9:30-6:30"/>
    <s v="9:30-6:30"/>
    <s v="9:30-6:30"/>
    <s v="9:30-6:30"/>
    <s v="9:30-6:30"/>
    <s v="AMC - PVM"/>
    <n v="0.1"/>
    <m/>
    <n v="289"/>
  </r>
  <r>
    <x v="3"/>
    <s v="SLOFF"/>
    <x v="9"/>
    <s v="NKA"/>
    <x v="2"/>
    <n v="1"/>
    <n v="1"/>
    <s v="PUREGOLD - LEGAZPI ALBAY"/>
    <s v="ON BOARD"/>
    <x v="2"/>
    <n v="1"/>
    <x v="48"/>
    <s v="NANO"/>
    <s v="JERIC"/>
    <s v="11:30-8:30"/>
    <s v="DAY OFF"/>
    <s v="11:30-8:30"/>
    <s v="11:30-8:30"/>
    <s v="11:30-8:30"/>
    <s v="11:30-8:30"/>
    <s v="11:30-8:30"/>
    <s v="AMC - PVM"/>
    <n v="0.1"/>
    <m/>
    <n v="290"/>
  </r>
  <r>
    <x v="3"/>
    <s v="SLOFF"/>
    <x v="9"/>
    <s v="NKA"/>
    <x v="2"/>
    <n v="1"/>
    <n v="1"/>
    <s v="PUREGOLD - NAGA CAMARINEZ SUR"/>
    <s v="ON BOARD"/>
    <x v="2"/>
    <n v="1"/>
    <x v="49"/>
    <s v="SANTIAGO"/>
    <s v="ERWIN"/>
    <s v="11:30-8:30"/>
    <s v="11:30-8:30"/>
    <s v="11:30-8:30"/>
    <s v="DAY OFF"/>
    <s v="11:30-8:30"/>
    <s v="11:30-8:30"/>
    <s v="11:30-8:30"/>
    <s v="AMC - PVM"/>
    <n v="0.1"/>
    <m/>
    <n v="291"/>
  </r>
  <r>
    <x v="4"/>
    <s v="SLOFF"/>
    <x v="10"/>
    <s v="NKA"/>
    <x v="2"/>
    <n v="1"/>
    <n v="1"/>
    <s v="PUREGOLD - ROXAS MINDORO"/>
    <s v="ON BOARD"/>
    <x v="2"/>
    <n v="1"/>
    <x v="50"/>
    <s v="VILLANUEVA"/>
    <s v="RENZ MARION"/>
    <s v="11:30-8:30"/>
    <s v="11:30-8:30"/>
    <s v="11:30-8:30"/>
    <s v="DAY OFF"/>
    <s v="11:30-8:30"/>
    <s v="11:30-8:30"/>
    <s v="11:30-8:30"/>
    <s v="AMC - PVM"/>
    <n v="0.1"/>
    <m/>
    <n v="305"/>
  </r>
  <r>
    <x v="4"/>
    <s v="CALABATZON"/>
    <x v="10"/>
    <s v="NKA"/>
    <x v="2"/>
    <n v="1"/>
    <n v="1"/>
    <s v="PUREGOLD - CALICANTO"/>
    <s v="ON BOARD"/>
    <x v="2"/>
    <n v="1"/>
    <x v="51"/>
    <s v="MENDOZA"/>
    <s v="LEO CRIS"/>
    <s v="DAY OFF"/>
    <s v="6:00-3:00"/>
    <s v="6:00-3:00"/>
    <s v="6:00-3:00"/>
    <s v="6:00-3:00"/>
    <s v="6:00-3:00"/>
    <s v="6:00-3:00"/>
    <s v="AMC - PVM"/>
    <n v="0.1"/>
    <m/>
    <n v="311"/>
  </r>
  <r>
    <x v="4"/>
    <s v="CALABATZON"/>
    <x v="10"/>
    <s v="NKA"/>
    <x v="2"/>
    <n v="1"/>
    <n v="1"/>
    <s v="PUREGOLD - STO. TOMAS"/>
    <s v="ON BOARD"/>
    <x v="1"/>
    <n v="0.5"/>
    <x v="52"/>
    <s v="CORTEZ"/>
    <s v="LAURENCE"/>
    <m/>
    <m/>
    <m/>
    <m/>
    <m/>
    <m/>
    <m/>
    <s v="AMC - PVM"/>
    <n v="0.1"/>
    <m/>
    <n v="314"/>
  </r>
  <r>
    <x v="4"/>
    <s v="CALABATZON"/>
    <x v="10"/>
    <s v="NKA"/>
    <x v="2"/>
    <n v="1"/>
    <n v="1"/>
    <s v="PUREGOLD - LIPA"/>
    <s v="ON BOARD"/>
    <x v="2"/>
    <n v="1"/>
    <x v="53"/>
    <s v="MUNNOZ"/>
    <s v="EDUARDO"/>
    <s v="9:00-6:00"/>
    <s v="9:00-6:00"/>
    <s v="DAY OFF"/>
    <s v="9:00-6:00"/>
    <s v="9:00-6:00"/>
    <s v="9:00-6:00"/>
    <s v="9:00-6:00"/>
    <s v="AMC - PVM"/>
    <n v="0.1"/>
    <m/>
    <n v="308"/>
  </r>
  <r>
    <x v="4"/>
    <s v="CALABATZON"/>
    <x v="10"/>
    <s v="NKA"/>
    <x v="2"/>
    <n v="1"/>
    <n v="1"/>
    <s v="PUREGOLD - CANDELARIA"/>
    <s v="ON BOARD"/>
    <x v="1"/>
    <n v="0.5"/>
    <x v="54"/>
    <s v="EXCONDE"/>
    <s v="REDEN"/>
    <s v="1:00-5:00"/>
    <s v="1:00-5:00"/>
    <s v="1:00-5:00"/>
    <s v="DAY OFF"/>
    <s v="1:00-5:00"/>
    <s v="1:00-5:00"/>
    <s v="1:00-5:00"/>
    <s v="AMC - PVM"/>
    <n v="0.1"/>
    <m/>
    <n v="309"/>
  </r>
  <r>
    <x v="4"/>
    <s v="CALABATZON"/>
    <x v="10"/>
    <s v="NKA"/>
    <x v="2"/>
    <n v="1"/>
    <n v="1"/>
    <s v="PUREGOLD JR - SAN JUAN BATANGAS"/>
    <s v="ON BOARD"/>
    <x v="1"/>
    <n v="0.5"/>
    <x v="55"/>
    <s v="EGUIA"/>
    <s v="MARK JOLO"/>
    <m/>
    <s v="8:00-5:00"/>
    <m/>
    <s v="8:00-5:00"/>
    <m/>
    <m/>
    <s v="8:00-5:00"/>
    <s v="AMC - PVM"/>
    <n v="0.1"/>
    <m/>
    <n v="310"/>
  </r>
  <r>
    <x v="4"/>
    <s v="CALABATZON"/>
    <x v="10"/>
    <s v="NKA"/>
    <x v="2"/>
    <n v="1"/>
    <n v="1"/>
    <s v="PUREGOLD - BUDGET LANE BATANGAS"/>
    <s v="ON BOARD"/>
    <x v="2"/>
    <n v="1"/>
    <x v="56"/>
    <s v="JAVIER"/>
    <s v="ASHLEY CARLO"/>
    <s v="5:00-3:00"/>
    <s v="5:00-3:00"/>
    <s v="5:00-3:00"/>
    <s v="5:00-3:00"/>
    <s v="DAY OFF"/>
    <s v="5:00-3:00"/>
    <s v="5:00-3:00"/>
    <s v="AMC - PVM"/>
    <n v="0.1"/>
    <m/>
    <n v="306"/>
  </r>
  <r>
    <x v="4"/>
    <s v="CALABATZON"/>
    <x v="10"/>
    <s v="NKA"/>
    <x v="2"/>
    <n v="1"/>
    <n v="1"/>
    <s v="PUREGOLD - GULANG GULANG"/>
    <s v="ON BOARD"/>
    <x v="2"/>
    <n v="1"/>
    <x v="57"/>
    <s v="TIBAYAN"/>
    <s v="EDRIEL"/>
    <s v="11:30-8:30"/>
    <s v="11:30-8:30"/>
    <s v="DAY OFF"/>
    <s v="11:30-8:30"/>
    <s v="11:30-8:30"/>
    <s v="11:30-8:30"/>
    <s v="11:30-8:30"/>
    <s v="AMC - PVM"/>
    <n v="0.1"/>
    <m/>
    <n v="312"/>
  </r>
  <r>
    <x v="4"/>
    <s v="SLOFF"/>
    <x v="10"/>
    <s v="NKA"/>
    <x v="2"/>
    <n v="1"/>
    <n v="1"/>
    <s v="PUREGOLD - BOAC MARINDUQUE"/>
    <s v="ON BOARD"/>
    <x v="2"/>
    <n v="1"/>
    <x v="58"/>
    <s v="MOLINA"/>
    <s v="ARVIN"/>
    <s v="DAY OFF"/>
    <s v="10:30-7:30"/>
    <s v="10:30-7:30"/>
    <s v="10:30-7:30"/>
    <s v="10:30-7:30"/>
    <s v="10:30-7:30"/>
    <s v="10:30-7:30"/>
    <s v="AMC - PVM"/>
    <n v="0.1"/>
    <m/>
    <n v="313"/>
  </r>
  <r>
    <x v="4"/>
    <s v="CALABATZON"/>
    <x v="10"/>
    <s v="NKA"/>
    <x v="2"/>
    <n v="1"/>
    <n v="1"/>
    <s v="PUREGOLD - TANAUAN EXTENSION"/>
    <s v="ON BOARD"/>
    <x v="1"/>
    <n v="0.5"/>
    <x v="52"/>
    <s v="CORTEZ"/>
    <s v="LAURENCE"/>
    <m/>
    <m/>
    <m/>
    <m/>
    <m/>
    <m/>
    <m/>
    <s v="AMC - PVM"/>
    <n v="0.1"/>
    <m/>
    <n v="314"/>
  </r>
  <r>
    <x v="4"/>
    <s v="CALABATZON"/>
    <x v="10"/>
    <s v="NKA"/>
    <x v="2"/>
    <n v="1"/>
    <n v="1"/>
    <s v="PUREGOLD - ROSARIO BATANGAS"/>
    <s v="ON BOARD"/>
    <x v="1"/>
    <n v="0.5"/>
    <x v="55"/>
    <s v="EGUIA"/>
    <s v="MARK JOLO"/>
    <s v="8:00-5:00"/>
    <m/>
    <s v="8:00-5:00"/>
    <m/>
    <s v="DAY OFF"/>
    <s v="8:00-5:00"/>
    <m/>
    <s v="AMC - PVM"/>
    <n v="0.1"/>
    <m/>
    <n v="310"/>
  </r>
  <r>
    <x v="4"/>
    <s v="SLOFF"/>
    <x v="10"/>
    <s v="NKA"/>
    <x v="2"/>
    <n v="1"/>
    <n v="1"/>
    <s v="PUREGOLD - CALAPAN"/>
    <s v="ON BOARD"/>
    <x v="2"/>
    <n v="1"/>
    <x v="59"/>
    <s v="BUEZA"/>
    <s v="LEONARDO"/>
    <s v="DAY OFF"/>
    <s v="11:30-8:30"/>
    <s v="11:30-8:30"/>
    <s v="11:30-8:30"/>
    <s v="11:30-8:30"/>
    <s v="11:30-8:30"/>
    <s v="11:30-8:30"/>
    <s v="AMC - PVM"/>
    <n v="0.1"/>
    <m/>
    <n v="315"/>
  </r>
  <r>
    <x v="5"/>
    <s v="NL"/>
    <x v="11"/>
    <s v="NKA"/>
    <x v="2"/>
    <n v="1"/>
    <m/>
    <s v="PUREGOLD - BAGUIO"/>
    <s v="FOR POOLING 3"/>
    <x v="2"/>
    <m/>
    <x v="0"/>
    <m/>
    <m/>
    <s v="8:00-5:00"/>
    <s v="8:00-5:00"/>
    <s v="8:00-5:00"/>
    <s v="8:00-5:00"/>
    <s v="DAY OFF"/>
    <s v="8:00-5:00"/>
    <s v="8:00-5:00"/>
    <s v="AMC - PVM"/>
    <n v="0.1"/>
    <m/>
    <n v="344"/>
  </r>
  <r>
    <x v="5"/>
    <s v="NL"/>
    <x v="11"/>
    <s v="NKA"/>
    <x v="2"/>
    <n v="1"/>
    <n v="1"/>
    <s v="PUREGOLD JR - BAKAKENG"/>
    <s v="ON BOARD"/>
    <x v="1"/>
    <n v="0.5"/>
    <x v="60"/>
    <s v="IGNACIO"/>
    <s v="GABRIEL"/>
    <s v="9:30-6:30"/>
    <m/>
    <s v="9:30-6:30"/>
    <m/>
    <s v="9:30-6:30"/>
    <m/>
    <s v="DAY OFF"/>
    <s v="AMC - PVM"/>
    <n v="0.1"/>
    <m/>
    <n v="345"/>
  </r>
  <r>
    <x v="5"/>
    <s v="NL"/>
    <x v="11"/>
    <s v="NKA"/>
    <x v="2"/>
    <n v="1"/>
    <n v="1"/>
    <s v="PUREGOLD - BURNHAM PARK"/>
    <s v="ON BOARD"/>
    <x v="1"/>
    <n v="0.5"/>
    <x v="60"/>
    <s v="IGNACIO"/>
    <s v="GABRIEL"/>
    <m/>
    <s v="9:30-6:30"/>
    <m/>
    <s v="9:30-6:30"/>
    <m/>
    <s v="9:30-6:30"/>
    <s v="DAY OFF"/>
    <s v="AMC - PVM"/>
    <n v="0.1"/>
    <m/>
    <n v="345"/>
  </r>
  <r>
    <x v="5"/>
    <s v="NL"/>
    <x v="11"/>
    <s v="NKA"/>
    <x v="2"/>
    <n v="1"/>
    <n v="1"/>
    <s v="PUREGOLD - LA TRINIDAD"/>
    <s v="ON BOARD"/>
    <x v="2"/>
    <n v="1"/>
    <x v="61"/>
    <s v="CORREA "/>
    <s v="ROD"/>
    <s v="8:00-5:00"/>
    <s v="8:00-5:00"/>
    <s v="8:00-5:00"/>
    <s v="8:00-5:00"/>
    <s v="8:00-5:00"/>
    <s v="DAY OFF"/>
    <s v="8:00-5:00"/>
    <s v="AMC - PVM"/>
    <n v="0.1"/>
    <m/>
    <n v="346"/>
  </r>
  <r>
    <x v="5"/>
    <s v="NL"/>
    <x v="11"/>
    <s v="NKA"/>
    <x v="2"/>
    <n v="1"/>
    <n v="1"/>
    <s v="PUREGOLD - POBLACION VIGAN"/>
    <s v="ON BOARD"/>
    <x v="2"/>
    <n v="1"/>
    <x v="62"/>
    <s v="BURBANO"/>
    <s v="HARRISON MARL"/>
    <s v="7:30-4:30"/>
    <s v="7:30-4:30"/>
    <s v="7:30-4:30"/>
    <s v="DAY OFF"/>
    <s v="7:30-4:30"/>
    <s v="7:30-4:30"/>
    <s v="7:30-4:30"/>
    <s v="AMC - PVM"/>
    <n v="0.1"/>
    <m/>
    <n v="347"/>
  </r>
  <r>
    <x v="5"/>
    <s v="NL"/>
    <x v="11"/>
    <s v="NKA"/>
    <x v="2"/>
    <n v="1"/>
    <n v="1"/>
    <s v="PUREGOLD - MANAOAG PANGASINAN"/>
    <s v="ON BOARD"/>
    <x v="2"/>
    <n v="1"/>
    <x v="63"/>
    <s v="SENOSIN"/>
    <s v="JERREMON"/>
    <s v="9:30-6:30"/>
    <s v="9:30-6:30"/>
    <s v="DAY OFF"/>
    <s v="9:30-6:30"/>
    <s v="9:30-6:30"/>
    <s v="9:30-6:30"/>
    <s v="9:30-6:30"/>
    <s v="AMC - PVM"/>
    <n v="0.1"/>
    <m/>
    <n v="348"/>
  </r>
  <r>
    <x v="5"/>
    <s v="NL"/>
    <x v="11"/>
    <s v="NKA"/>
    <x v="2"/>
    <n v="1"/>
    <m/>
    <s v="PUREGOLD - LAOAG"/>
    <s v="FOR POOLING 9"/>
    <x v="2"/>
    <m/>
    <x v="0"/>
    <m/>
    <m/>
    <s v="11:30-8:30"/>
    <s v="DAY OFF"/>
    <s v="11:30-8:30"/>
    <s v="11:30-8:30"/>
    <s v="11:30-8:30"/>
    <s v="11:30-8:30"/>
    <s v="11:30-8:30"/>
    <s v="AMC - PVM"/>
    <n v="0.1"/>
    <m/>
    <n v="349"/>
  </r>
  <r>
    <x v="5"/>
    <s v="NL"/>
    <x v="11"/>
    <s v="NKA"/>
    <x v="2"/>
    <n v="1"/>
    <n v="1"/>
    <s v="PUREGOLD - BACNOTAN"/>
    <s v="ON BOARD"/>
    <x v="1"/>
    <n v="0.5"/>
    <x v="64"/>
    <s v="RIVERA"/>
    <s v="EDWARD"/>
    <m/>
    <s v="10:30-7:30"/>
    <s v="DAY OFF"/>
    <m/>
    <m/>
    <s v="10:30-7:30"/>
    <m/>
    <s v="AMC - PVM"/>
    <n v="0.1"/>
    <m/>
    <n v="350"/>
  </r>
  <r>
    <x v="5"/>
    <s v="NL"/>
    <x v="11"/>
    <s v="NKA"/>
    <x v="2"/>
    <n v="1"/>
    <n v="1"/>
    <s v="PUREGOLD - LA UNION"/>
    <s v="ON BOARD"/>
    <x v="1"/>
    <n v="0.5"/>
    <x v="64"/>
    <s v="RIVERA"/>
    <s v="EDWARD"/>
    <s v="10:30-7:30"/>
    <m/>
    <s v="DAY OFF"/>
    <s v="10:30-7:30"/>
    <s v="10:30-7:30"/>
    <m/>
    <s v="10:30-7:30"/>
    <s v="AMC - PVM"/>
    <n v="0.1"/>
    <m/>
    <n v="350"/>
  </r>
  <r>
    <x v="5"/>
    <s v="NL"/>
    <x v="11"/>
    <s v="NKA"/>
    <x v="2"/>
    <n v="1"/>
    <n v="1"/>
    <s v="PUREGOLD - MAYOMBO"/>
    <s v="ON BOARD"/>
    <x v="2"/>
    <n v="1"/>
    <x v="65"/>
    <s v="CALLANTA"/>
    <s v="CHRAKHET"/>
    <s v="10:30-7:30"/>
    <s v="10:30-7:30"/>
    <s v="10:30-7:30"/>
    <s v="DAY OFF"/>
    <s v="10:30-7:30"/>
    <s v="10:30-7:30"/>
    <s v="10:30-7:30"/>
    <s v="AMC - PVM"/>
    <n v="0.1"/>
    <m/>
    <n v="351"/>
  </r>
  <r>
    <x v="5"/>
    <s v="NL"/>
    <x v="11"/>
    <s v="NKA"/>
    <x v="2"/>
    <n v="1"/>
    <n v="1"/>
    <s v="PUREGOLD - CALASIAO"/>
    <s v="ON BOARD"/>
    <x v="2"/>
    <n v="1"/>
    <x v="66"/>
    <s v="PINLAC"/>
    <s v="MOHAMMED ARON"/>
    <s v="10:30-7:30"/>
    <s v="DAY OFF"/>
    <s v="10:30-7:30"/>
    <s v="10:30-7:30"/>
    <s v="10:30-7:30"/>
    <s v="10:30-7:30"/>
    <s v="10:30-7:30"/>
    <s v="AMC - PVM"/>
    <n v="0.1"/>
    <m/>
    <n v="352"/>
  </r>
  <r>
    <x v="5"/>
    <s v="NL"/>
    <x v="11"/>
    <s v="NKA"/>
    <x v="2"/>
    <n v="1"/>
    <n v="1"/>
    <s v="PUREGOLD JR - BAYAMBANG"/>
    <s v="ON BOARD"/>
    <x v="2"/>
    <n v="1"/>
    <x v="67"/>
    <s v="RABAGO"/>
    <s v="GERARDO JR."/>
    <s v="10:00-7:00"/>
    <s v="10:00-7:00"/>
    <s v="10:00-7:00"/>
    <s v="10:00-7:00"/>
    <s v="DAY OFF"/>
    <s v="10:00-7:00"/>
    <s v="10:00-7:00"/>
    <s v="AMC - PVM"/>
    <n v="0.1"/>
    <m/>
    <n v="353"/>
  </r>
  <r>
    <x v="5"/>
    <s v="NL"/>
    <x v="11"/>
    <s v="NKA"/>
    <x v="2"/>
    <n v="1"/>
    <n v="1"/>
    <s v="PUREGOLD JR - BONUAN"/>
    <s v="ON BOARD"/>
    <x v="2"/>
    <n v="1"/>
    <x v="68"/>
    <s v="PASCUAL"/>
    <s v="JOHN BRIAN"/>
    <s v="10:00-7:00"/>
    <s v="10:00-7:00"/>
    <s v="DAY OFF"/>
    <s v="10:00-7:00"/>
    <s v="10:00-7:00"/>
    <s v="10:00-7:00"/>
    <s v="10:00-7:00"/>
    <s v="AMC - PVM"/>
    <n v="0.1"/>
    <m/>
    <n v="354"/>
  </r>
  <r>
    <x v="5"/>
    <s v="NL"/>
    <x v="11"/>
    <s v="NKA"/>
    <x v="2"/>
    <n v="1"/>
    <n v="1"/>
    <s v="PUREGOLD - VILLASIS"/>
    <s v="ON BOARD"/>
    <x v="2"/>
    <n v="1"/>
    <x v="69"/>
    <s v="SY"/>
    <s v="RONALD"/>
    <s v="8:00-5:00"/>
    <s v="8:00-5:00"/>
    <s v="8:00-5:00"/>
    <s v="DAY OFF"/>
    <s v="8:00-5:00"/>
    <s v="8:00-5:00"/>
    <s v="8:00-5:00"/>
    <s v="AMC - PVM"/>
    <n v="0.1"/>
    <m/>
    <n v="355"/>
  </r>
  <r>
    <x v="6"/>
    <s v="NL"/>
    <x v="12"/>
    <s v="NKA"/>
    <x v="2"/>
    <n v="1"/>
    <n v="1"/>
    <s v="PUREGOLD - NE SANTIAGO VICTORIA NORTE"/>
    <s v="ON BOARD"/>
    <x v="1"/>
    <n v="0.5"/>
    <x v="70"/>
    <s v="BAYDAN"/>
    <s v="CRISTOBAL JR."/>
    <s v="11:00-8:00"/>
    <m/>
    <s v="DAY-OFF"/>
    <s v="11:00-8:00"/>
    <m/>
    <s v="11:00-8:00"/>
    <m/>
    <s v="AMC - PVM"/>
    <n v="0.1"/>
    <m/>
    <n v="374"/>
  </r>
  <r>
    <x v="6"/>
    <s v="NL"/>
    <x v="12"/>
    <s v="NKA"/>
    <x v="2"/>
    <n v="1"/>
    <n v="1"/>
    <s v="PUREGOLD - CENTRO SANTIAGO"/>
    <s v="ON BOARD"/>
    <x v="1"/>
    <n v="0.5"/>
    <x v="70"/>
    <s v="BAYDAN"/>
    <s v="CRISTOBAL JR."/>
    <m/>
    <s v="11:00-8:00"/>
    <s v="DAY-OFF"/>
    <m/>
    <s v="11:00-8:00"/>
    <m/>
    <s v="11:00-8:00"/>
    <s v="AMC - PVM"/>
    <n v="0.1"/>
    <m/>
    <n v="374"/>
  </r>
  <r>
    <x v="6"/>
    <s v="NL"/>
    <x v="12"/>
    <s v="NKA"/>
    <x v="2"/>
    <n v="1"/>
    <n v="1"/>
    <s v="PUREGOLD EXTRA - TUGUEGARAO"/>
    <s v="ON BOARD"/>
    <x v="1"/>
    <n v="0.5"/>
    <x v="71"/>
    <s v="CABASAG"/>
    <s v="RONNEL"/>
    <s v="DAY-OFF"/>
    <s v="6:30-3:30"/>
    <m/>
    <s v="6:30-3:30"/>
    <m/>
    <s v="6:30-3:30"/>
    <m/>
    <s v="AMC - PVM"/>
    <n v="0.1"/>
    <m/>
    <n v="376"/>
  </r>
  <r>
    <x v="6"/>
    <s v="NL"/>
    <x v="12"/>
    <s v="NKA"/>
    <x v="2"/>
    <n v="1"/>
    <n v="1"/>
    <s v="PUREGOLD - CAUAYAN ISABELA"/>
    <s v="ON BOARD"/>
    <x v="1"/>
    <n v="0.5"/>
    <x v="72"/>
    <s v="CARDONA"/>
    <s v="BERNARD"/>
    <m/>
    <s v="DAY OFF"/>
    <s v="10:00-7:00"/>
    <m/>
    <s v="10:00-7:00"/>
    <m/>
    <s v="10:00-7:00"/>
    <s v="AMC - PVM"/>
    <n v="0.1"/>
    <m/>
    <n v="378"/>
  </r>
  <r>
    <x v="6"/>
    <s v="NL"/>
    <x v="12"/>
    <s v="NKA"/>
    <x v="2"/>
    <n v="1"/>
    <n v="1"/>
    <s v="PUREGOLD JR - OLD CENTRO CAUAYAN"/>
    <s v="ON BOARD"/>
    <x v="1"/>
    <n v="0.5"/>
    <x v="72"/>
    <s v="CARDONA"/>
    <s v="BERNARD"/>
    <s v="7:00-4:00"/>
    <s v="DAY OFF"/>
    <m/>
    <s v="7:00-4:00"/>
    <m/>
    <s v="7:00-4:00"/>
    <m/>
    <s v="AMC - PVM"/>
    <n v="0.1"/>
    <m/>
    <n v="378"/>
  </r>
  <r>
    <x v="6"/>
    <s v="NL"/>
    <x v="12"/>
    <s v="NKA"/>
    <x v="2"/>
    <n v="1"/>
    <n v="1"/>
    <s v="PUREGOLD - ILAGAN"/>
    <s v="ON BOARD"/>
    <x v="1"/>
    <n v="0.5"/>
    <x v="73"/>
    <s v="GABIRAN"/>
    <s v="JHON PATRICK"/>
    <m/>
    <s v="11:30-8:30"/>
    <s v="11:30-8:30"/>
    <s v="11:30-8:30"/>
    <m/>
    <s v="DAY OFF"/>
    <s v="11:30-8:30"/>
    <s v="AMC - PVM"/>
    <n v="0.1"/>
    <m/>
    <n v="379"/>
  </r>
  <r>
    <x v="6"/>
    <s v="NL"/>
    <x v="12"/>
    <s v="NKA"/>
    <x v="2"/>
    <n v="1"/>
    <n v="1"/>
    <s v="PUREGOLD - TUMAUINI"/>
    <s v="ON BOARD"/>
    <x v="2"/>
    <n v="1"/>
    <x v="74"/>
    <s v="DELGADO"/>
    <s v="GILMAR"/>
    <s v="10:30-7:30"/>
    <s v="DAY OFF"/>
    <s v="10:30-7:30"/>
    <s v="10:30-7:30"/>
    <s v="10:30-7:30"/>
    <s v="10:30-7:30"/>
    <s v="10:30-7:30"/>
    <s v="AMC - PVM"/>
    <n v="0.1"/>
    <m/>
    <n v="380"/>
  </r>
  <r>
    <x v="6"/>
    <s v="NL"/>
    <x v="12"/>
    <s v="NKA"/>
    <x v="2"/>
    <n v="1"/>
    <m/>
    <s v="PUREGOLD - ROXAS ISABELA"/>
    <s v="FOR POOLING 10"/>
    <x v="1"/>
    <m/>
    <x v="0"/>
    <m/>
    <m/>
    <m/>
    <s v="8:00-5:00"/>
    <s v="DAY OFF"/>
    <s v="8:00-5:00"/>
    <m/>
    <m/>
    <s v="8:00-5:00"/>
    <s v="AMC - PVM"/>
    <n v="0.1"/>
    <m/>
    <n v="377"/>
  </r>
  <r>
    <x v="1"/>
    <s v="NCR"/>
    <x v="5"/>
    <s v="NKA"/>
    <x v="2"/>
    <n v="1"/>
    <n v="1"/>
    <s v="PUREGOLD EXTRA - PHILAM"/>
    <s v="ON BOARD"/>
    <x v="3"/>
    <n v="0.33333333333333331"/>
    <x v="75"/>
    <s v="ARMEA"/>
    <s v="JERRY"/>
    <s v="DAY OFF"/>
    <s v="11:00-8:00"/>
    <m/>
    <m/>
    <s v="11:00-8:00"/>
    <m/>
    <m/>
    <s v="AMC - PVM"/>
    <n v="0.1"/>
    <m/>
    <n v="149"/>
  </r>
  <r>
    <x v="1"/>
    <s v="NCR"/>
    <x v="5"/>
    <s v="NKA"/>
    <x v="2"/>
    <n v="1"/>
    <n v="1"/>
    <s v="PUREGOLD - MAYPAJO"/>
    <s v="ON BOARD"/>
    <x v="2"/>
    <n v="1"/>
    <x v="76"/>
    <s v="AMPARADO"/>
    <s v="VINCENT"/>
    <s v="12:30-9:30"/>
    <s v="12:30-9:30"/>
    <s v="12:30-9:30"/>
    <s v="12:30-9:30"/>
    <s v="DAY OFF"/>
    <s v="12:30-9:30"/>
    <s v="12:30-9:30"/>
    <s v="AMC - PVM"/>
    <n v="0.1"/>
    <m/>
    <n v="173"/>
  </r>
  <r>
    <x v="1"/>
    <s v="NCR"/>
    <x v="7"/>
    <s v="NKA"/>
    <x v="2"/>
    <n v="1"/>
    <n v="1"/>
    <s v="PUREGOLD - CAINTA Q. PLAZA"/>
    <s v="ON BOARD"/>
    <x v="2"/>
    <n v="1"/>
    <x v="77"/>
    <s v="LEIS"/>
    <s v="CRISANTO"/>
    <s v="12:30-9:30"/>
    <s v="12:30-9:30"/>
    <s v="12:30-9:30"/>
    <s v="DAY OFF"/>
    <s v="12:30-9:30"/>
    <s v="12:30-9:30"/>
    <s v="12:30-9:30"/>
    <s v="AMC - PVM"/>
    <n v="0.1"/>
    <m/>
    <n v="406"/>
  </r>
  <r>
    <x v="1"/>
    <s v="NCR"/>
    <x v="7"/>
    <s v="NKA"/>
    <x v="2"/>
    <n v="1"/>
    <n v="1"/>
    <s v="PUREGOLD - BUDGET LANE SAN MATEO"/>
    <s v="ON BOARD"/>
    <x v="1"/>
    <n v="0.5"/>
    <x v="78"/>
    <s v="VISTA"/>
    <s v="RADNEY"/>
    <s v="1:00-10:00"/>
    <s v="1:00-10:00"/>
    <s v="1:00-10:00"/>
    <s v="DAY OFF"/>
    <s v="1:00-10:00"/>
    <s v="1:00-10:00"/>
    <s v="1:00-10:00"/>
    <s v="AMC - PVM"/>
    <n v="0.1"/>
    <m/>
    <n v="419"/>
  </r>
  <r>
    <x v="1"/>
    <s v="NCR"/>
    <x v="4"/>
    <s v="NKA"/>
    <x v="2"/>
    <n v="1"/>
    <n v="1"/>
    <s v="PUREGOLD - MALATE"/>
    <s v="ON BOARD"/>
    <x v="2"/>
    <n v="1"/>
    <x v="79"/>
    <s v="MANEJA"/>
    <s v="RONALD ALLAN"/>
    <s v="12:30-9:30"/>
    <m/>
    <s v="12:30-9:30"/>
    <m/>
    <s v="12:30-9:30"/>
    <m/>
    <s v="12:30-9:30"/>
    <s v="AMC - PVM"/>
    <n v="0.1"/>
    <m/>
    <n v="127"/>
  </r>
  <r>
    <x v="1"/>
    <s v="NORTH GMA"/>
    <x v="6"/>
    <s v="NKA"/>
    <x v="2"/>
    <n v="1"/>
    <n v="1"/>
    <s v="PUREGOLD - CROSSROAD"/>
    <s v="ON BOARD"/>
    <x v="1"/>
    <n v="0.5"/>
    <x v="23"/>
    <s v="BAYED"/>
    <s v="JON JON"/>
    <s v="DAY OFF"/>
    <s v="11:30-8:30"/>
    <m/>
    <s v="11:30-8:30"/>
    <m/>
    <s v="11:30-8:30"/>
    <m/>
    <s v="AMC - PVM"/>
    <n v="0.1"/>
    <m/>
    <n v="663"/>
  </r>
  <r>
    <x v="7"/>
    <s v="CL"/>
    <x v="13"/>
    <s v="NKA"/>
    <x v="2"/>
    <n v="1"/>
    <n v="1"/>
    <s v="PUREGOLD - NE PACIFIC"/>
    <s v="ON BOARD"/>
    <x v="2"/>
    <n v="1"/>
    <x v="80"/>
    <s v="CORPUZ"/>
    <s v="MARK ANGELO"/>
    <s v="10:30-7:30"/>
    <s v="10:30-7:30"/>
    <s v="10:30-7:30"/>
    <s v="DAY OFF"/>
    <s v="10:30-7:30"/>
    <s v="10:30-7:30"/>
    <s v="10:30-7:30"/>
    <s v="AMC - PVM"/>
    <n v="0.1"/>
    <m/>
    <n v="433"/>
  </r>
  <r>
    <x v="7"/>
    <s v="CL"/>
    <x v="13"/>
    <s v="NKA"/>
    <x v="2"/>
    <n v="1"/>
    <n v="1"/>
    <s v="PUREGOLD - OBANDO"/>
    <s v="ON BOARD"/>
    <x v="2"/>
    <n v="1"/>
    <x v="81"/>
    <s v="AGUSTIN "/>
    <s v="ALBERTO"/>
    <s v="9:00-6:00"/>
    <s v="9:00-6:00"/>
    <s v="9:00-6:00"/>
    <s v="DAY OFF"/>
    <s v="9:00-6:00"/>
    <s v="9:00-6:00"/>
    <s v="9:00-6:00"/>
    <s v="AMC - PVM"/>
    <n v="0.1"/>
    <m/>
    <n v="431"/>
  </r>
  <r>
    <x v="7"/>
    <s v="CL"/>
    <x v="13"/>
    <s v="NKA"/>
    <x v="2"/>
    <n v="1"/>
    <n v="1"/>
    <s v="PUREGOLD - ALIW MEYCAUAYAN"/>
    <s v="ON BOARD"/>
    <x v="2"/>
    <n v="1"/>
    <x v="82"/>
    <s v="QUINONES"/>
    <s v="LOUIE"/>
    <s v="9:00-6:00"/>
    <s v="9:00-6:00"/>
    <s v="9:00-6:00"/>
    <s v="DAY OFF"/>
    <s v="9:00-6:00"/>
    <s v="9:00-6:00"/>
    <s v="9:00-6:00"/>
    <s v="AMC - PVM"/>
    <n v="0.1"/>
    <m/>
    <n v="432"/>
  </r>
  <r>
    <x v="7"/>
    <s v="CL"/>
    <x v="13"/>
    <s v="NKA"/>
    <x v="2"/>
    <n v="1"/>
    <n v="1"/>
    <s v="PUREGOLD - CABANATUAN"/>
    <s v="ON BOARD"/>
    <x v="1"/>
    <n v="0.5"/>
    <x v="83"/>
    <s v="CASTILLO"/>
    <s v="JUNE"/>
    <m/>
    <s v="11:30-8:30"/>
    <m/>
    <s v="DAY OFF"/>
    <s v="11:30-8:30"/>
    <m/>
    <s v="11:30-8:30"/>
    <s v="AMC - PVM"/>
    <n v="0.1"/>
    <m/>
    <n v="447"/>
  </r>
  <r>
    <x v="7"/>
    <s v="CL"/>
    <x v="13"/>
    <s v="NKA"/>
    <x v="2"/>
    <n v="1"/>
    <n v="1"/>
    <s v="PUREGOLD - TALAVERA"/>
    <s v="ON BOARD"/>
    <x v="1"/>
    <n v="0.5"/>
    <x v="84"/>
    <s v="SAQUILABON"/>
    <s v="MICHAEL"/>
    <s v="11:30-8:30"/>
    <m/>
    <s v="11:30-8:30"/>
    <s v="DAY OFF"/>
    <m/>
    <s v="11:30-8:30"/>
    <m/>
    <s v="AMC - PVM"/>
    <n v="0.1"/>
    <m/>
    <n v="430"/>
  </r>
  <r>
    <x v="7"/>
    <s v="CL"/>
    <x v="13"/>
    <s v="NKA"/>
    <x v="2"/>
    <n v="1"/>
    <n v="1"/>
    <s v="PUREGOLD - NE SUPERMARKET ZULUETA"/>
    <s v="ON BOARD"/>
    <x v="1"/>
    <n v="0.5"/>
    <x v="84"/>
    <s v="SAQUILABON"/>
    <s v="MICHAEL"/>
    <s v="8:00-5:00"/>
    <m/>
    <s v="8:00-5:00"/>
    <s v="DAY OFF"/>
    <m/>
    <s v="8:00-5:00"/>
    <m/>
    <s v="AMC - PVM"/>
    <n v="0.1"/>
    <m/>
    <n v="430"/>
  </r>
  <r>
    <x v="7"/>
    <s v="CL"/>
    <x v="13"/>
    <s v="NKA"/>
    <x v="2"/>
    <n v="1"/>
    <n v="1"/>
    <s v="PUREGOLD - PIRCE CLUB TUNGKONG MANGGA"/>
    <s v="ON BOARD"/>
    <x v="2"/>
    <n v="1"/>
    <x v="85"/>
    <s v="ROCILLOSA"/>
    <s v="IVAN PHILIP"/>
    <s v="12:30-9:30"/>
    <s v="12:30-9:30"/>
    <s v="12:30-9:30"/>
    <s v="DAY OFF"/>
    <s v="12:30-9:30"/>
    <s v="12:30-9:30"/>
    <s v="12:30-9:30"/>
    <s v="AMC - PVM"/>
    <n v="0.1"/>
    <m/>
    <n v="436"/>
  </r>
  <r>
    <x v="7"/>
    <s v="CL"/>
    <x v="13"/>
    <s v="NKA"/>
    <x v="2"/>
    <n v="1"/>
    <n v="1"/>
    <s v="PUREGOLD - MEYCAUAYAN"/>
    <s v="ON BOARD"/>
    <x v="2"/>
    <n v="1"/>
    <x v="86"/>
    <s v="RELI"/>
    <s v="EISEN JESTER"/>
    <s v="7:30-4:30"/>
    <s v="7:30-4:30"/>
    <s v="7:30-4:30"/>
    <s v="DAY OFF"/>
    <s v="7:30-4:30"/>
    <s v="7:30-4:30"/>
    <s v="7:30-4:30"/>
    <s v="AMC - PVM"/>
    <n v="0.1"/>
    <m/>
    <n v="437"/>
  </r>
  <r>
    <x v="7"/>
    <s v="CL"/>
    <x v="13"/>
    <s v="NKA"/>
    <x v="2"/>
    <n v="1"/>
    <n v="1"/>
    <s v="PUREGOLD JR - MARILAO-LOMA DE GATO"/>
    <s v="ON BOARD"/>
    <x v="1"/>
    <n v="0.5"/>
    <x v="87"/>
    <s v="GASPAR"/>
    <s v="MENELAO"/>
    <m/>
    <s v="12:00-9:00"/>
    <m/>
    <s v="DAY OFF"/>
    <m/>
    <s v="12:00-9:00"/>
    <s v="12:00-9:00"/>
    <s v="AMC - PVM"/>
    <n v="0.1"/>
    <m/>
    <n v="439"/>
  </r>
  <r>
    <x v="7"/>
    <s v="CL"/>
    <x v="13"/>
    <s v="NKA"/>
    <x v="2"/>
    <n v="1"/>
    <n v="1"/>
    <s v="PUREGOLD - MARILAO PLAZA CECILIA DEVINE"/>
    <s v="ON BOARD"/>
    <x v="2"/>
    <n v="1"/>
    <x v="88"/>
    <s v="BUARAO"/>
    <s v="MARK ANTHONY"/>
    <s v="12:00-9:00"/>
    <s v="12:00-9:00"/>
    <s v="12:00-9:00"/>
    <s v="DAY OFF"/>
    <s v="12:00-9:00"/>
    <s v="12:00-9:00"/>
    <s v="12:00-9:00"/>
    <s v="AMC - PVM"/>
    <n v="0.1"/>
    <m/>
    <n v="438"/>
  </r>
  <r>
    <x v="7"/>
    <s v="CL"/>
    <x v="13"/>
    <s v="NKA"/>
    <x v="2"/>
    <n v="1"/>
    <n v="1"/>
    <s v="PUREGOLD - MALOLOS"/>
    <s v="ON BOARD"/>
    <x v="2"/>
    <n v="1"/>
    <x v="89"/>
    <s v="BOLONIAS"/>
    <s v="JONATHAN"/>
    <s v="12:30-9:30"/>
    <s v="12:30-9:30"/>
    <s v="12:30-9:30"/>
    <s v="DAY OFF"/>
    <s v="12:30-9:30"/>
    <s v="12:30-9:30"/>
    <s v="12:30-9:30"/>
    <s v="AMC - PVM"/>
    <n v="0.1"/>
    <m/>
    <n v="434"/>
  </r>
  <r>
    <x v="7"/>
    <s v="CL"/>
    <x v="13"/>
    <s v="NKA"/>
    <x v="2"/>
    <n v="1"/>
    <n v="1"/>
    <s v="PUREGOLD - SAN JOSE DEL MONTE STARMALL"/>
    <s v="ON BOARD"/>
    <x v="2"/>
    <n v="1"/>
    <x v="90"/>
    <s v="AVIS"/>
    <s v="RAFFY JAMES"/>
    <s v="1:00-10:00"/>
    <s v="1:00-10:00"/>
    <s v="1:00-10:00"/>
    <s v="DAY OFF"/>
    <s v="1:00-10:00"/>
    <s v="1:00-10:00"/>
    <s v="1:00-10:00"/>
    <s v="AMC - PVM"/>
    <n v="0.1"/>
    <m/>
    <n v="441"/>
  </r>
  <r>
    <x v="7"/>
    <s v="CL"/>
    <x v="13"/>
    <s v="NKA"/>
    <x v="2"/>
    <n v="1"/>
    <n v="1"/>
    <s v="PUREGOLD - BAYAN GUIGUINTO"/>
    <s v="ON BOARD"/>
    <x v="1"/>
    <n v="0.5"/>
    <x v="91"/>
    <s v="IGNACIO"/>
    <s v="VANJOVIE"/>
    <m/>
    <s v="12:00-9:00"/>
    <m/>
    <s v="DAY OFF"/>
    <s v="12:00-9:00"/>
    <m/>
    <s v="12:00-9:00"/>
    <s v="AMC - PVM"/>
    <n v="0.1"/>
    <m/>
    <n v="442"/>
  </r>
  <r>
    <x v="7"/>
    <s v="CL"/>
    <x v="13"/>
    <s v="NKA"/>
    <x v="2"/>
    <n v="1"/>
    <n v="1"/>
    <s v="PUREGOLD JR - PANDI"/>
    <s v="ON BOARD"/>
    <x v="1"/>
    <n v="0.5"/>
    <x v="91"/>
    <s v="IGNACIO"/>
    <s v="VANJOVIE"/>
    <s v="1:00-10:00"/>
    <m/>
    <s v="1:00-10:00"/>
    <s v="DAY OFF"/>
    <m/>
    <s v="1:00-10:00"/>
    <m/>
    <s v="AMC - PVM"/>
    <n v="0.1"/>
    <m/>
    <n v="442"/>
  </r>
  <r>
    <x v="7"/>
    <s v="CL"/>
    <x v="13"/>
    <s v="NKA"/>
    <x v="2"/>
    <n v="1"/>
    <n v="1"/>
    <s v="PUREGOLD - PANIQUI"/>
    <s v="ON BOARD"/>
    <x v="2"/>
    <n v="1"/>
    <x v="92"/>
    <s v="LAMORENA"/>
    <s v="JOHN MARK"/>
    <s v="11:30-8:30"/>
    <s v="11:30-8:30"/>
    <s v="DAY OFF"/>
    <s v="11:30-8:30"/>
    <s v="11:30-8:30"/>
    <s v="11:30-8:30"/>
    <s v="11:30-8:30"/>
    <s v="AMC - PVM"/>
    <n v="0.1"/>
    <m/>
    <n v="443"/>
  </r>
  <r>
    <x v="7"/>
    <s v="CL"/>
    <x v="13"/>
    <s v="NKA"/>
    <x v="2"/>
    <n v="1"/>
    <n v="1"/>
    <s v="PUREGOLD - GUIGUINTO"/>
    <s v="ON BOARD"/>
    <x v="2"/>
    <n v="1"/>
    <x v="93"/>
    <s v="PAYONGANYONG"/>
    <s v="LARRY"/>
    <s v="12:30-9:30"/>
    <s v="12:30-9:30"/>
    <s v="12:30-9:30"/>
    <s v="DAY OFF"/>
    <s v="12:30-9:30"/>
    <s v="12:30-9:30"/>
    <s v="12:30-9:30"/>
    <s v="AMC - PVM"/>
    <n v="0.1"/>
    <m/>
    <n v="444"/>
  </r>
  <r>
    <x v="7"/>
    <s v="CL"/>
    <x v="13"/>
    <s v="NKA"/>
    <x v="2"/>
    <n v="1"/>
    <n v="1"/>
    <s v="PUREGOLD - NE BALIWAG"/>
    <s v="ON BOARD"/>
    <x v="2"/>
    <n v="1"/>
    <x v="94"/>
    <s v="LUSTADO"/>
    <s v="ROLAND"/>
    <s v="1:00-10:00"/>
    <s v="1:00-10:00"/>
    <s v="1:00-10:00"/>
    <s v="DAY OFF"/>
    <s v="1:00-10:00"/>
    <s v="1:00-10:00"/>
    <s v="1:00-10:00"/>
    <s v="AMC - PVM"/>
    <n v="0.1"/>
    <m/>
    <n v="445"/>
  </r>
  <r>
    <x v="7"/>
    <s v="CL"/>
    <x v="13"/>
    <s v="NKA"/>
    <x v="2"/>
    <n v="1"/>
    <n v="1"/>
    <s v="PUREGOLD JR - ALIW MEYCAUAYAN-CALVARIO"/>
    <s v="ON BOARD"/>
    <x v="1"/>
    <n v="0.5"/>
    <x v="95"/>
    <s v="IGNACIO"/>
    <s v="VANDOLF"/>
    <m/>
    <s v="12:00-9:00"/>
    <m/>
    <s v="DAY OFF"/>
    <s v="12:00-9:00"/>
    <m/>
    <s v="12:00-9:00"/>
    <s v="AMC - PVM"/>
    <n v="0.1"/>
    <m/>
    <n v="446"/>
  </r>
  <r>
    <x v="7"/>
    <s v="CL"/>
    <x v="13"/>
    <s v="NKA"/>
    <x v="2"/>
    <n v="1"/>
    <n v="1"/>
    <s v="PUREGOLD JR - CAMALIG"/>
    <s v="ON BOARD"/>
    <x v="1"/>
    <n v="0.5"/>
    <x v="95"/>
    <s v="IGNACIO"/>
    <s v="VANDOLF"/>
    <s v="11:30-8:30"/>
    <m/>
    <s v="11:30-8:30"/>
    <s v="DAY OFF"/>
    <m/>
    <s v="11:30-8:30"/>
    <m/>
    <s v="AMC - PVM"/>
    <n v="0.1"/>
    <m/>
    <n v="446"/>
  </r>
  <r>
    <x v="7"/>
    <s v="CL"/>
    <x v="13"/>
    <s v="NKA"/>
    <x v="2"/>
    <n v="1"/>
    <n v="1"/>
    <s v="PUREGOLD - NE BODEGA CIRCUM"/>
    <s v="ON BOARD"/>
    <x v="2"/>
    <n v="1"/>
    <x v="96"/>
    <s v="SAKAY"/>
    <s v="JOHN RAY"/>
    <s v="12:30-9:30"/>
    <s v="12:30-9:30"/>
    <s v="12:30-9:30"/>
    <s v="DAY OFF"/>
    <s v="12:30-9:30"/>
    <s v="12:30-9:30"/>
    <s v="12:30-9:30"/>
    <s v="AMC - PVM"/>
    <n v="0.1"/>
    <m/>
    <n v="453"/>
  </r>
  <r>
    <x v="7"/>
    <s v="CL"/>
    <x v="13"/>
    <s v="NKA"/>
    <x v="2"/>
    <n v="1"/>
    <n v="1"/>
    <s v="PUREGOLD - BALIUAG"/>
    <s v="ON BOARD"/>
    <x v="2"/>
    <n v="1"/>
    <x v="97"/>
    <s v="ESCOTE"/>
    <s v="KENNEDY"/>
    <s v="12:30-9:30"/>
    <s v="12:30-9:30"/>
    <s v="12:30-9:30"/>
    <s v="DAY OFF"/>
    <s v="12:30-9:30"/>
    <s v="12:30-9:30"/>
    <s v="12:30-9:30"/>
    <s v="AMC - PVM"/>
    <n v="0.1"/>
    <m/>
    <n v="448"/>
  </r>
  <r>
    <x v="7"/>
    <s v="CL"/>
    <x v="13"/>
    <s v="NKA"/>
    <x v="2"/>
    <n v="1"/>
    <n v="1"/>
    <s v="PUREGOLD JR - SAPANG PALAY - SAMPOL"/>
    <s v="ON BOARD"/>
    <x v="2"/>
    <n v="1"/>
    <x v="98"/>
    <s v="GERONIMO"/>
    <s v="JONARD"/>
    <s v="9:00-6:00"/>
    <s v="9:00-6:00"/>
    <s v="9:00-6:00"/>
    <s v="DAY OFF"/>
    <s v="9:00-6:00"/>
    <s v="9:00-6:00"/>
    <s v="9:00-6:00"/>
    <s v="AMC - PVM"/>
    <n v="0.1"/>
    <m/>
    <n v="449"/>
  </r>
  <r>
    <x v="7"/>
    <s v="CL"/>
    <x v="13"/>
    <s v="NKA"/>
    <x v="2"/>
    <n v="1"/>
    <n v="1"/>
    <s v="PUREGOLD - PLARIDEL"/>
    <s v="ON BOARD"/>
    <x v="1"/>
    <n v="0.5"/>
    <x v="99"/>
    <s v="ELIZALDE"/>
    <s v="JOHN PATRICK"/>
    <s v="8:30-5:30"/>
    <m/>
    <s v="8:30-5:30"/>
    <s v="DAY OFF"/>
    <m/>
    <s v="8:30-5:30"/>
    <m/>
    <s v="AMC - PVM"/>
    <n v="0.1"/>
    <m/>
    <n v="450"/>
  </r>
  <r>
    <x v="7"/>
    <s v="CL"/>
    <x v="13"/>
    <s v="NKA"/>
    <x v="2"/>
    <n v="1"/>
    <n v="1"/>
    <s v="PUREGOLD JR - MALOLOS JUNCTION"/>
    <s v="ON BOARD"/>
    <x v="1"/>
    <n v="0.5"/>
    <x v="99"/>
    <s v="ELIZALDE"/>
    <s v="JOHN PATRICK"/>
    <m/>
    <s v="8:30-5:30"/>
    <m/>
    <s v="DAY OFF"/>
    <s v="8:30-5:30"/>
    <m/>
    <s v="8:30-5:30"/>
    <s v="AMC - PVM"/>
    <n v="0.1"/>
    <m/>
    <n v="450"/>
  </r>
  <r>
    <x v="7"/>
    <s v="CL"/>
    <x v="13"/>
    <s v="NKA"/>
    <x v="2"/>
    <n v="1"/>
    <n v="1"/>
    <s v="PUREGOLD - NE BALER"/>
    <s v="ON BOARD"/>
    <x v="2"/>
    <n v="1"/>
    <x v="100"/>
    <s v="PADILLA"/>
    <s v="ROI"/>
    <s v="8:30-5:30"/>
    <s v="8:30-5:30"/>
    <s v="8:30-5:30"/>
    <s v="DAY OFF"/>
    <s v="8:30-5:30"/>
    <s v="8:30-5:30"/>
    <s v="8:30-5:30"/>
    <s v="AMC - PVM"/>
    <n v="0.1"/>
    <m/>
    <n v="451"/>
  </r>
  <r>
    <x v="7"/>
    <s v="CL"/>
    <x v="13"/>
    <s v="NKA"/>
    <x v="2"/>
    <n v="1"/>
    <n v="1"/>
    <s v="PUREGOLD - BULAKAN"/>
    <s v="ON BOARD"/>
    <x v="2"/>
    <n v="1"/>
    <x v="101"/>
    <s v="GALVEZ"/>
    <s v="ALVIN"/>
    <s v="10:00-7:00"/>
    <s v="10:00-7:00"/>
    <s v="10:00-7:00"/>
    <s v="DAY OFF"/>
    <s v="10:00-7:00"/>
    <s v="10:00-7:00"/>
    <s v="10:00-7:00"/>
    <s v="AMC - PVM"/>
    <n v="0.1"/>
    <m/>
    <n v="452"/>
  </r>
  <r>
    <x v="7"/>
    <s v="CL"/>
    <x v="13"/>
    <s v="NKA"/>
    <x v="2"/>
    <n v="1"/>
    <n v="1"/>
    <s v="PUREGOLD - NE CROSSING"/>
    <s v="ON BOARD"/>
    <x v="2"/>
    <n v="1"/>
    <x v="102"/>
    <s v="OROCAME"/>
    <s v="CESAR"/>
    <s v="10:30-7:30"/>
    <s v="10:30-7:30"/>
    <s v="10:30-7:30"/>
    <s v="DAY OFF"/>
    <s v="10:30-7:30"/>
    <s v="10:30-7:30"/>
    <s v="10:30-7:30"/>
    <s v="AMC - PVM"/>
    <n v="0.1"/>
    <m/>
    <n v="435"/>
  </r>
  <r>
    <x v="7"/>
    <s v="CL"/>
    <x v="13"/>
    <s v="NKA"/>
    <x v="2"/>
    <n v="1"/>
    <n v="1"/>
    <s v="PUREGOLD - NE MINIMART"/>
    <s v="ON BOARD"/>
    <x v="1"/>
    <n v="0.5"/>
    <x v="83"/>
    <s v="CASTILLO"/>
    <s v="JUNE"/>
    <m/>
    <s v="8:00-5:00"/>
    <m/>
    <s v="DAY OFF"/>
    <s v="8:00-5:00"/>
    <m/>
    <s v="8:00-5:00"/>
    <s v="AMC - PVM"/>
    <n v="0.1"/>
    <m/>
    <n v="447"/>
  </r>
  <r>
    <x v="7"/>
    <s v="CL"/>
    <x v="13"/>
    <s v="NKA"/>
    <x v="2"/>
    <n v="1"/>
    <n v="1"/>
    <s v="PUREGOLD - DOWNTOWN TARLAC"/>
    <s v="ON BOARD"/>
    <x v="2"/>
    <n v="1"/>
    <x v="103"/>
    <s v="MALLARI"/>
    <s v="ELSINE"/>
    <s v="11:30-8:30"/>
    <s v="11:30-8:30"/>
    <s v="11:30-8:30"/>
    <s v="DAY OFF"/>
    <s v="11:30-8:30"/>
    <s v="11:30-8:30"/>
    <s v="11:30-8:30"/>
    <s v="AMC - PVM"/>
    <n v="0.1"/>
    <m/>
    <n v="458"/>
  </r>
  <r>
    <x v="7"/>
    <s v="CL"/>
    <x v="13"/>
    <s v="NKA"/>
    <x v="2"/>
    <n v="1"/>
    <n v="1"/>
    <s v="PUREGOLD - STA. MARIA"/>
    <s v="ON BOARD"/>
    <x v="2"/>
    <n v="1"/>
    <x v="104"/>
    <s v="VERGARA"/>
    <s v=" LOUIESITO"/>
    <s v="10:00-7:00"/>
    <s v="10:00-7:00"/>
    <s v="10:00-7:00"/>
    <s v="DAY OFF"/>
    <s v="10:00-7:00"/>
    <s v="10:00-7:00"/>
    <s v="10:00-7:00"/>
    <s v="AMC - PVM"/>
    <n v="0.1"/>
    <m/>
    <n v="455"/>
  </r>
  <r>
    <x v="7"/>
    <s v="CL"/>
    <x v="13"/>
    <s v="NKA"/>
    <x v="2"/>
    <n v="1"/>
    <n v="1"/>
    <s v="PUREGOLD - NE SAN JOSE"/>
    <s v="ON BOARD"/>
    <x v="2"/>
    <n v="1"/>
    <x v="105"/>
    <s v="DE SOTO"/>
    <s v="AJAY"/>
    <s v="8:30-5:30"/>
    <s v="8:30-5:30"/>
    <s v="8:30-5:30"/>
    <s v="DAY OFF"/>
    <s v="8:30-5:30"/>
    <s v="8:30-5:30"/>
    <s v="8:30-5:30"/>
    <s v="AMC - PVM"/>
    <n v="0.1"/>
    <m/>
    <n v="456"/>
  </r>
  <r>
    <x v="7"/>
    <s v="CL"/>
    <x v="13"/>
    <s v="NKA"/>
    <x v="2"/>
    <n v="1"/>
    <n v="1"/>
    <s v="PUREGOLD - CONCEPCION TARLAC"/>
    <s v="ON BOARD"/>
    <x v="1"/>
    <n v="0.5"/>
    <x v="106"/>
    <s v="VERGARA"/>
    <s v="ROMJUN"/>
    <s v="7:00-4:00"/>
    <m/>
    <s v="7:00-4:00"/>
    <s v="DAY OFF"/>
    <s v="7:00-4:00"/>
    <m/>
    <m/>
    <s v="AMC - PVM"/>
    <n v="0.1"/>
    <m/>
    <n v="459"/>
  </r>
  <r>
    <x v="7"/>
    <s v="CL"/>
    <x v="13"/>
    <s v="NKA"/>
    <x v="2"/>
    <n v="1"/>
    <n v="1"/>
    <s v="PUREGOLD - PALM PLAZA"/>
    <s v="ON BOARD"/>
    <x v="2"/>
    <n v="1"/>
    <x v="107"/>
    <s v="TACUSALME"/>
    <s v="DAYAUAN"/>
    <s v="11:00-8:00"/>
    <s v="11:00-8:00"/>
    <s v="11:00-8:00"/>
    <s v="DAY OFF"/>
    <s v="11:00-8:00"/>
    <s v="11:00-8:00"/>
    <s v="11:00-8:00"/>
    <s v="AMC - PVM"/>
    <n v="0.1"/>
    <m/>
    <n v="468"/>
  </r>
  <r>
    <x v="7"/>
    <s v="CL"/>
    <x v="13"/>
    <s v="NKA"/>
    <x v="2"/>
    <n v="1"/>
    <n v="1"/>
    <s v="PUREGOLD - CAPAS"/>
    <s v="ON BOARD"/>
    <x v="2"/>
    <n v="1"/>
    <x v="108"/>
    <s v="MALLARI"/>
    <s v="MANDY"/>
    <s v="7:00-4:00"/>
    <s v="7:00-4:00"/>
    <s v="7:00-4:00"/>
    <s v="7:00-4:00"/>
    <s v="DAY OFF"/>
    <s v="7:00-4:00"/>
    <s v="7:00-4:00"/>
    <s v="AMC - PVM"/>
    <n v="0.1"/>
    <m/>
    <n v="457"/>
  </r>
  <r>
    <x v="7"/>
    <s v="CL"/>
    <x v="13"/>
    <s v="NKA"/>
    <x v="2"/>
    <n v="1"/>
    <n v="1"/>
    <s v="PUREGOLD - MARIA AURORA"/>
    <s v="ON BOARD"/>
    <x v="2"/>
    <n v="1"/>
    <x v="109"/>
    <s v="MAMUGAY"/>
    <s v="JAYBERT"/>
    <s v="11:30-8:30"/>
    <s v="DAY OFF"/>
    <s v="11:30-8:30"/>
    <s v="11:30-8:30"/>
    <s v="11:30-8:30"/>
    <s v="11:30-8:30"/>
    <s v="11:30-8:30"/>
    <s v="AMC - PVM"/>
    <n v="0.1"/>
    <m/>
    <n v="460"/>
  </r>
  <r>
    <x v="7"/>
    <s v="CL"/>
    <x v="13"/>
    <s v="NKA"/>
    <x v="2"/>
    <n v="1"/>
    <n v="1"/>
    <s v="PUREGOLD - GUIMBA"/>
    <s v="ON BOARD"/>
    <x v="2"/>
    <n v="1"/>
    <x v="110"/>
    <s v="JAREN"/>
    <s v="JAMIS"/>
    <s v="11:30-8:30"/>
    <s v="11:30-8:30"/>
    <s v="11:30-8:30"/>
    <s v="11:30-8:30"/>
    <s v="DAY OFF"/>
    <s v="11:30-8:30"/>
    <s v="11:30-8:30"/>
    <s v="AMC - PVM"/>
    <n v="0.1"/>
    <m/>
    <n v="461"/>
  </r>
  <r>
    <x v="7"/>
    <s v="CL"/>
    <x v="13"/>
    <s v="NKA"/>
    <x v="2"/>
    <n v="1"/>
    <n v="1"/>
    <s v="PUREGOLD - SAN MIGUEL"/>
    <s v="ON BOARD"/>
    <x v="2"/>
    <n v="1"/>
    <x v="111"/>
    <s v="TADEO"/>
    <s v="JEFFREY"/>
    <s v="DAY OFF"/>
    <s v="12:30-9:30"/>
    <s v="12:30-9:30"/>
    <s v="12:30-9:30"/>
    <s v="12:30-9:30"/>
    <s v="12:30-9:30"/>
    <s v="12:30-9:30"/>
    <s v="AMC - PVM"/>
    <n v="0.1"/>
    <m/>
    <n v="462"/>
  </r>
  <r>
    <x v="7"/>
    <s v="CL"/>
    <x v="13"/>
    <s v="NKA"/>
    <x v="2"/>
    <n v="1"/>
    <n v="1"/>
    <s v="PUREGOLD - GAPAN"/>
    <s v="ON BOARD"/>
    <x v="2"/>
    <n v="1"/>
    <x v="112"/>
    <s v="ERNE"/>
    <s v="ANASTACIO"/>
    <s v="12:00-9:00"/>
    <s v="12:00-9:00"/>
    <s v="DAY OFF"/>
    <s v="12:00-9:00"/>
    <s v="12:00-9:00"/>
    <s v="12:00-9:00"/>
    <s v="12:00-9:00"/>
    <s v="AMC - PVM"/>
    <n v="0.1"/>
    <m/>
    <n v="463"/>
  </r>
  <r>
    <x v="7"/>
    <s v="CL"/>
    <x v="13"/>
    <s v="NKA"/>
    <x v="2"/>
    <n v="1"/>
    <n v="1"/>
    <s v="PUREGOLD - PPCI ZARAGOZA"/>
    <s v="ON BOARD"/>
    <x v="2"/>
    <n v="1"/>
    <x v="113"/>
    <s v="PANGILINAN"/>
    <s v="ROY"/>
    <s v="11:00-8:00"/>
    <s v="11:00-8:00"/>
    <s v="DAY OFF"/>
    <s v="11:00-8:00"/>
    <s v="11:00-8:00"/>
    <s v="11:00-8:00"/>
    <s v="11:00-8:00"/>
    <s v="AMC - PVM"/>
    <n v="0.1"/>
    <m/>
    <n v="464"/>
  </r>
  <r>
    <x v="8"/>
    <s v="WESTERN VISAYAS"/>
    <x v="14"/>
    <s v="NKA"/>
    <x v="2"/>
    <n v="1"/>
    <n v="1"/>
    <s v="PUREGOLD - GATUSLAO 888 BACOLOD"/>
    <s v="ON BOARD"/>
    <x v="2"/>
    <n v="1"/>
    <x v="114"/>
    <s v="ABUYON"/>
    <s v="MARK JOVEN"/>
    <s v="DAY OFF"/>
    <s v="11:30-8:30"/>
    <s v="11:30-8:30"/>
    <s v="11:30-8:30"/>
    <s v="11:30-8:30"/>
    <s v="11:30-8:30"/>
    <s v="11:30-8:30"/>
    <s v="AMC - PVM"/>
    <n v="0.1"/>
    <m/>
    <n v="552"/>
  </r>
  <r>
    <x v="8"/>
    <s v="WESTERN VISAYAS"/>
    <x v="14"/>
    <s v="NKA"/>
    <x v="2"/>
    <n v="1"/>
    <n v="1"/>
    <s v="PUREGOLD - SAN CARLOS (N.OCCIDENTAL)"/>
    <s v="ON BOARD"/>
    <x v="2"/>
    <n v="1"/>
    <x v="115"/>
    <s v="MORRENO"/>
    <s v="JOSE RENO"/>
    <s v="12:00-9:00"/>
    <s v="12:00-9:00"/>
    <s v="12:00-9:00"/>
    <s v="12:00-9:00"/>
    <s v="12:00-9:00"/>
    <s v="12:00-9:00"/>
    <s v="12:00-9:00"/>
    <s v="AMC - PVM"/>
    <n v="0.1"/>
    <m/>
    <n v="553"/>
  </r>
  <r>
    <x v="8"/>
    <s v="WESTERN VISAYAS"/>
    <x v="15"/>
    <s v="NKA"/>
    <x v="2"/>
    <n v="1"/>
    <n v="1"/>
    <s v="PUREGOLD - BURGOS.ROXAS"/>
    <s v="ON BOARD"/>
    <x v="1"/>
    <n v="0.5"/>
    <x v="116"/>
    <s v="BILLAN"/>
    <s v="ANDRO"/>
    <s v="8:00-5:00"/>
    <s v="8:00-5:00"/>
    <s v="8:00-5:00"/>
    <s v="DAY OFF"/>
    <s v="8:00-5:00"/>
    <s v="8:00-5:00"/>
    <s v="8:00-5:00"/>
    <s v="AMC - PVM"/>
    <n v="0.1"/>
    <m/>
    <n v="554"/>
  </r>
  <r>
    <x v="8"/>
    <s v="WESTERN VISAYAS"/>
    <x v="14"/>
    <s v="NKA"/>
    <x v="2"/>
    <n v="1"/>
    <n v="1"/>
    <s v="PUREGOLD - ESCALANTE (N. OCCIDENTAL)"/>
    <s v="ON BOARD"/>
    <x v="2"/>
    <n v="1"/>
    <x v="117"/>
    <s v="BRABAT"/>
    <s v="LYMAR"/>
    <s v="DAY OFF"/>
    <s v="12:00-9:00"/>
    <s v="12:00-9:00"/>
    <s v="12:00-9:00"/>
    <s v="12:00-9:00"/>
    <s v="12:00-9:00"/>
    <s v="12:00-9:00"/>
    <s v="AMC - PVM"/>
    <n v="0.1"/>
    <m/>
    <n v="555"/>
  </r>
  <r>
    <x v="8"/>
    <s v="WESTERN VISAYAS"/>
    <x v="14"/>
    <s v="NKA"/>
    <x v="2"/>
    <n v="1"/>
    <n v="1"/>
    <s v="PUREGOLD - BANAGO (BACOLOD)"/>
    <s v="ON BOARD"/>
    <x v="2"/>
    <n v="1"/>
    <x v="118"/>
    <s v="SECONG"/>
    <s v="ALDEN CLYDE"/>
    <s v="DAY OFF"/>
    <s v="11:30-8:30"/>
    <s v="11:30-8:30"/>
    <s v="11:30-8:30"/>
    <s v="11:30-8:30"/>
    <s v="11:30-8:30"/>
    <s v="11:30-8:30"/>
    <s v="AMC - PVM"/>
    <n v="0.1"/>
    <m/>
    <n v="556"/>
  </r>
  <r>
    <x v="8"/>
    <s v="WESTERN VISAYAS"/>
    <x v="15"/>
    <s v="NKA"/>
    <x v="2"/>
    <n v="1"/>
    <n v="1"/>
    <s v="PUREGOLD - PAVIA (STORE AUG. 11)"/>
    <s v="ON BOARD"/>
    <x v="2"/>
    <n v="1"/>
    <x v="119"/>
    <s v="GUMBAN"/>
    <s v="ALDREN JOHN"/>
    <s v="8:00-5:00"/>
    <s v="DAY OFF"/>
    <s v="8:00-5:00"/>
    <s v="8:00-5:00"/>
    <s v="8:00-5:00"/>
    <s v="8:00-5:00"/>
    <s v="8:00-5:00"/>
    <s v="AMC - PVM"/>
    <n v="0.1"/>
    <m/>
    <n v="566"/>
  </r>
  <r>
    <x v="8"/>
    <s v="WESTERN VISAYAS"/>
    <x v="14"/>
    <s v="NKA"/>
    <x v="2"/>
    <n v="1"/>
    <n v="1"/>
    <s v="PUREGOLD - KABANKALAN"/>
    <s v="ON BOARD"/>
    <x v="2"/>
    <n v="1"/>
    <x v="120"/>
    <s v="MORALES"/>
    <s v="MARJUN"/>
    <s v="12:30-9:30"/>
    <s v="DAY OFF"/>
    <s v="12:30-9:30"/>
    <s v="12:30-9:30"/>
    <s v="12:30-9:30"/>
    <s v="12:30-9:30"/>
    <s v="12:30-9:30"/>
    <s v="AMC - PVM"/>
    <n v="0.1"/>
    <m/>
    <n v="558"/>
  </r>
  <r>
    <x v="8"/>
    <s v="WESTERN VISAYAS"/>
    <x v="14"/>
    <s v="NKA"/>
    <x v="2"/>
    <n v="1"/>
    <n v="1"/>
    <s v="PUREGOLD - CADIZ"/>
    <s v="ON BOARD"/>
    <x v="2"/>
    <n v="1"/>
    <x v="121"/>
    <s v="DUHINA"/>
    <s v="STEVEN JAN"/>
    <s v="DAY OFF"/>
    <s v="8:00-5:00"/>
    <s v="8:00-5:00"/>
    <s v="8:00-5:00"/>
    <s v="8:00-5:00"/>
    <s v="8:00-5:00"/>
    <s v="8:00-5:00"/>
    <s v="AMC - PVM"/>
    <n v="0.1"/>
    <m/>
    <n v="559"/>
  </r>
  <r>
    <x v="8"/>
    <s v="WESTERN VISAYAS"/>
    <x v="14"/>
    <s v="NKA"/>
    <x v="2"/>
    <n v="1"/>
    <n v="1"/>
    <s v="PUREGOLD - HINIGARAN"/>
    <s v="ON BOARD"/>
    <x v="2"/>
    <n v="1"/>
    <x v="122"/>
    <s v="GONZAGA"/>
    <s v="ROMS"/>
    <s v="9:00-6:00"/>
    <s v="DAY OFF"/>
    <s v="9:00-6:00"/>
    <s v="9:00-6:00"/>
    <s v="9:00-6:00"/>
    <s v="9:00-6:00"/>
    <s v="9:00-6:00"/>
    <s v="AMC - PVM"/>
    <n v="0.1"/>
    <m/>
    <n v="560"/>
  </r>
  <r>
    <x v="8"/>
    <s v="WESTERN VISAYAS"/>
    <x v="14"/>
    <s v="NKA"/>
    <x v="2"/>
    <n v="1"/>
    <n v="1"/>
    <s v="PUREGOLD - MANSILINGAN BACOLOD"/>
    <s v="ON BOARD"/>
    <x v="2"/>
    <n v="1"/>
    <x v="123"/>
    <s v="ORDUNIA"/>
    <s v="MICHAEL JOHN"/>
    <s v="10:00-7:00"/>
    <s v="10:00-7:00"/>
    <s v="10:00-7:00"/>
    <s v="DAY OFF"/>
    <s v="10:00-7:00"/>
    <s v="10:00-7:00"/>
    <s v="10:00-7:00"/>
    <s v="AMC - PVM"/>
    <n v="0.1"/>
    <m/>
    <n v="561"/>
  </r>
  <r>
    <x v="8"/>
    <s v="WESTERN VISAYAS"/>
    <x v="15"/>
    <s v="NKA"/>
    <x v="2"/>
    <n v="1"/>
    <n v="1"/>
    <s v="PUREGOLD - BAROTAC VIEJO"/>
    <s v="ON BOARD"/>
    <x v="2"/>
    <n v="1"/>
    <x v="124"/>
    <s v="ACLARACION"/>
    <s v="RUBEN"/>
    <s v="8:00-5:00"/>
    <s v="DAY OFF"/>
    <s v="8:00-5:00"/>
    <s v="8:00-5:00"/>
    <s v="8:00-5:00"/>
    <s v="8:00-5:00"/>
    <s v="8:00-5:00"/>
    <s v="AMC - PVM"/>
    <n v="0.1"/>
    <m/>
    <n v="593"/>
  </r>
  <r>
    <x v="8"/>
    <s v="WESTERN VISAYAS"/>
    <x v="15"/>
    <s v="NKA"/>
    <x v="2"/>
    <n v="1"/>
    <n v="1"/>
    <s v="PUREGOLD - LEGASPI,ROXAS"/>
    <s v="ON BOARD"/>
    <x v="1"/>
    <n v="0.5"/>
    <x v="116"/>
    <s v="BILLAN"/>
    <s v="ANDRO"/>
    <s v="9:00-6:00"/>
    <s v="9:00-6:00"/>
    <s v="9:00-6:00"/>
    <s v="9:00-6:00"/>
    <s v="DAY OFF"/>
    <s v="9:00-6:00"/>
    <s v="9:00-6:00"/>
    <s v="AMC - PVM"/>
    <n v="0.1"/>
    <m/>
    <n v="554"/>
  </r>
  <r>
    <x v="8"/>
    <s v="WESTERN VISAYAS"/>
    <x v="14"/>
    <s v="NKA"/>
    <x v="2"/>
    <n v="1"/>
    <n v="1"/>
    <s v="PUREGOLD - CENTROPLEX"/>
    <s v="ON BOARD"/>
    <x v="1"/>
    <n v="0.5"/>
    <x v="125"/>
    <s v="VALDEZ"/>
    <s v="GARRY"/>
    <s v="11:00-8:00"/>
    <m/>
    <s v="11:00-8:00"/>
    <m/>
    <s v="11:00-8:00"/>
    <m/>
    <s v="DAY OFF"/>
    <s v="AMC - PVM"/>
    <n v="0.1"/>
    <m/>
    <n v="564"/>
  </r>
  <r>
    <x v="8"/>
    <s v="WESTERN VISAYAS"/>
    <x v="15"/>
    <s v="NKA"/>
    <x v="2"/>
    <n v="1"/>
    <n v="1"/>
    <s v="PUREGOLD - OTON"/>
    <s v="ON BOARD"/>
    <x v="2"/>
    <n v="1"/>
    <x v="126"/>
    <s v="FAJARITO"/>
    <s v="JOMAR"/>
    <s v="8:00-5:00"/>
    <s v="8:00-5:00"/>
    <s v="8:00-5:00"/>
    <s v="DAY OFF"/>
    <s v="8:00-5:00"/>
    <s v="8:00-5:00"/>
    <s v="8:00-5:00"/>
    <s v="AMC - PVM"/>
    <n v="0.1"/>
    <m/>
    <n v="575"/>
  </r>
  <r>
    <x v="8"/>
    <s v="WESTERN VISAYAS"/>
    <x v="15"/>
    <s v="NKA"/>
    <x v="2"/>
    <n v="1"/>
    <n v="1"/>
    <s v="PUREGOLD - JARO ILOILO"/>
    <s v="ON BOARD"/>
    <x v="1"/>
    <n v="0.5"/>
    <x v="127"/>
    <s v="LOBIRESCO"/>
    <s v="JOHN KENNETH"/>
    <m/>
    <s v="9:00-6:00"/>
    <m/>
    <s v="9:00-6:00"/>
    <m/>
    <s v="9:00-6:00"/>
    <s v="DAY OFF"/>
    <s v="AMC - PVM"/>
    <n v="0.1"/>
    <m/>
    <n v="557"/>
  </r>
  <r>
    <x v="8"/>
    <s v="WESTERN VISAYAS"/>
    <x v="15"/>
    <s v="NKA"/>
    <x v="2"/>
    <n v="1"/>
    <n v="1"/>
    <s v="PUREGOLD - ROXAS"/>
    <s v="ON BOARD"/>
    <x v="1"/>
    <n v="0.5"/>
    <x v="128"/>
    <s v="TUPAZ"/>
    <s v="JOHN DALE"/>
    <s v="11:30-8:30"/>
    <m/>
    <s v="11:30-8:30"/>
    <m/>
    <s v="11:30-8:30"/>
    <m/>
    <s v="DAY OFF"/>
    <s v="AMC - PVM"/>
    <n v="0.1"/>
    <m/>
    <n v="567"/>
  </r>
  <r>
    <x v="8"/>
    <s v="WESTERN VISAYAS"/>
    <x v="15"/>
    <s v="NKA"/>
    <x v="2"/>
    <n v="1"/>
    <n v="1"/>
    <s v="PUREGOLD - PUEBLO,ROXAS"/>
    <s v="ON BOARD"/>
    <x v="1"/>
    <n v="0.5"/>
    <x v="128"/>
    <s v="TUPAZ"/>
    <s v="JOHN DALE"/>
    <m/>
    <s v="11:30-8:30"/>
    <m/>
    <s v="11:30-8:30"/>
    <m/>
    <s v="11:30-8:30"/>
    <s v="DAY OFF"/>
    <s v="AMC - PVM"/>
    <n v="0.1"/>
    <m/>
    <n v="567"/>
  </r>
  <r>
    <x v="8"/>
    <s v="WESTERN VISAYAS"/>
    <x v="14"/>
    <s v="NKA"/>
    <x v="2"/>
    <n v="1"/>
    <n v="1"/>
    <s v="PUREGOLD - BACOLOD CITY LIBERTAD"/>
    <s v="ON BOARD"/>
    <x v="2"/>
    <n v="1"/>
    <x v="129"/>
    <s v="CARDINAL"/>
    <s v="HELBERT"/>
    <s v="11:30-8:30"/>
    <s v="11:30-8:30"/>
    <s v="11:30-8:30"/>
    <s v="11:30-8:30"/>
    <s v="DAY OFF"/>
    <s v="11:30-8:30"/>
    <s v="11:30-8:30"/>
    <s v="AMC - PVM"/>
    <n v="0.1"/>
    <m/>
    <n v="568"/>
  </r>
  <r>
    <x v="9"/>
    <s v="CENTRAL VISAYAS"/>
    <x v="16"/>
    <s v="NKA"/>
    <x v="2"/>
    <n v="1"/>
    <n v="1"/>
    <s v="PUREGOLD - BORONGAN"/>
    <s v="ON BOARD"/>
    <x v="2"/>
    <n v="1"/>
    <x v="130"/>
    <s v="CARGANRO"/>
    <s v="CHRISTIAN"/>
    <s v="8:00-5:00"/>
    <s v="8:00-5:00"/>
    <s v="8:00-5:00"/>
    <s v="DAY OFF"/>
    <s v="8:00-5:00"/>
    <s v="8:00-5:00"/>
    <s v="8:00-5:00"/>
    <s v="AMC - PVM"/>
    <n v="0.1"/>
    <m/>
    <n v="510"/>
  </r>
  <r>
    <x v="9"/>
    <s v="CENTRAL VISAYAS"/>
    <x v="16"/>
    <s v="NKA"/>
    <x v="2"/>
    <n v="1"/>
    <n v="1"/>
    <s v="PUREGOLD - REAL TACLOBAN"/>
    <s v="ON BOARD"/>
    <x v="2"/>
    <n v="1"/>
    <x v="131"/>
    <s v="DELECTOR"/>
    <s v="LLOYD CHRISTIASN"/>
    <s v="8:00-5:00"/>
    <s v="8:00-5:00"/>
    <s v="8:00-5:00"/>
    <s v="DAY OFF"/>
    <s v="8:00-5:00"/>
    <s v="8:00-5:00"/>
    <s v="8:00-5:00"/>
    <s v="AMC - PVM"/>
    <n v="0.1"/>
    <m/>
    <n v="511"/>
  </r>
  <r>
    <x v="9"/>
    <s v="CENTRAL VISAYAS"/>
    <x v="16"/>
    <s v="NKA"/>
    <x v="2"/>
    <n v="1"/>
    <n v="1"/>
    <s v="PUREGOLD - BATO LEYTE"/>
    <s v="ON BOARD"/>
    <x v="1"/>
    <n v="0.5"/>
    <x v="132"/>
    <s v="GAVIOLA"/>
    <s v="MARK JAMIE"/>
    <s v="8:00-5:00"/>
    <m/>
    <s v="8:00-5:00"/>
    <m/>
    <s v="8:00-5:00"/>
    <m/>
    <s v="DAY OFF"/>
    <s v="AMC - PVM"/>
    <n v="0.1"/>
    <m/>
    <n v="512"/>
  </r>
  <r>
    <x v="9"/>
    <s v="CENTRAL VISAYAS"/>
    <x v="16"/>
    <s v="NKA"/>
    <x v="2"/>
    <n v="1"/>
    <n v="1"/>
    <s v="PUREGOLD - ALANG-ALANG LEYTE"/>
    <s v="ON BOARD"/>
    <x v="2"/>
    <n v="1"/>
    <x v="133"/>
    <s v="GONZAGA"/>
    <s v="NINO"/>
    <s v="DAY OFF"/>
    <s v="8:00-5:00"/>
    <s v="8:00-5:00"/>
    <s v="8:00-5:00"/>
    <s v="8:00-5:00"/>
    <s v="8:00-5:00"/>
    <s v="8:00-5:00"/>
    <s v="AMC - PVM"/>
    <n v="0.1"/>
    <m/>
    <n v="513"/>
  </r>
  <r>
    <x v="9"/>
    <s v="CENTRAL VISAYAS"/>
    <x v="16"/>
    <s v="NKA"/>
    <x v="2"/>
    <n v="1"/>
    <n v="1"/>
    <s v="PUREGOLD - BAYBAY LEYTE"/>
    <s v="ON BOARD"/>
    <x v="2"/>
    <n v="1"/>
    <x v="134"/>
    <s v="GALVEZ"/>
    <s v="IVAN"/>
    <s v="11:30-8:30"/>
    <s v="11:30-8:30"/>
    <s v="11:30-8:30"/>
    <s v="DAY OFF"/>
    <s v="11:30-8:30"/>
    <s v="11:30-8:30"/>
    <s v="11:30-8:30"/>
    <s v="AMC - PVM"/>
    <n v="0.1"/>
    <m/>
    <n v="514"/>
  </r>
  <r>
    <x v="9"/>
    <s v="CENTRAL VISAYAS"/>
    <x v="16"/>
    <s v="NKA"/>
    <x v="2"/>
    <n v="1"/>
    <n v="1"/>
    <s v="PUREGOLD - CALANIPAWAN"/>
    <s v="ON BOARD"/>
    <x v="1"/>
    <n v="0.5"/>
    <x v="135"/>
    <s v="LOGRONIO"/>
    <s v="PARCIVAL"/>
    <s v="8:00-5:00"/>
    <m/>
    <s v="8:00-5:00"/>
    <m/>
    <s v="8:00-5:00"/>
    <s v="DAY OFF"/>
    <m/>
    <s v="AMC - PVM"/>
    <n v="0.1"/>
    <m/>
    <n v="516"/>
  </r>
  <r>
    <x v="9"/>
    <s v="CENTRAL VISAYAS"/>
    <x v="16"/>
    <s v="NKA"/>
    <x v="2"/>
    <n v="1"/>
    <n v="1"/>
    <s v="PUREGOLD - MARASBARAS"/>
    <s v="ON BOARD"/>
    <x v="1"/>
    <n v="0.5"/>
    <x v="135"/>
    <s v="LOGRONIO"/>
    <s v="PARCIVAL"/>
    <m/>
    <s v="8:00-5:00"/>
    <m/>
    <s v="8:00-5:00"/>
    <m/>
    <s v="DAY OFF"/>
    <s v="8:00-5:00"/>
    <s v="AMC - PVM"/>
    <n v="0.1"/>
    <m/>
    <n v="516"/>
  </r>
  <r>
    <x v="9"/>
    <s v="CENTRAL VISAYAS"/>
    <x v="16"/>
    <s v="NKA"/>
    <x v="2"/>
    <n v="1"/>
    <n v="1"/>
    <s v="PUREGOLD - BAYAWAN"/>
    <s v="ON BOARD"/>
    <x v="2"/>
    <n v="1"/>
    <x v="136"/>
    <s v="REQUIRON"/>
    <s v="JOSELITO"/>
    <s v="DAY OFF"/>
    <s v="8:00-5:00"/>
    <s v="8:00-5:00"/>
    <s v="8:00-5:00"/>
    <s v="8:00-5:00"/>
    <s v="8:00-5:00"/>
    <s v="8:00-5:00"/>
    <s v="AMC - PVM"/>
    <n v="0.1"/>
    <m/>
    <n v="517"/>
  </r>
  <r>
    <x v="9"/>
    <s v="CENTRAL VISAYAS"/>
    <x v="16"/>
    <s v="NKA"/>
    <x v="2"/>
    <n v="1"/>
    <n v="1"/>
    <s v="PUREGOLD - GUIHULNGAN"/>
    <s v="ON BOARD"/>
    <x v="2"/>
    <n v="1"/>
    <x v="137"/>
    <s v="MANONGSONG"/>
    <s v="DIETHER"/>
    <s v="DAY OFF"/>
    <s v="8:00-5:00"/>
    <s v="8:00-5:00"/>
    <s v="8:00-5:00"/>
    <s v="8:00-5:00"/>
    <s v="8:00-5:00"/>
    <s v="8:00-5:00"/>
    <s v="AMC - PVM"/>
    <n v="0.1"/>
    <m/>
    <n v="518"/>
  </r>
  <r>
    <x v="9"/>
    <s v="CENTRAL VISAYAS"/>
    <x v="16"/>
    <s v="NKA"/>
    <x v="2"/>
    <n v="1"/>
    <n v="1"/>
    <s v="PUREGOLD - DULAG"/>
    <s v="ON BOARD"/>
    <x v="1"/>
    <n v="0.5"/>
    <x v="138"/>
    <s v="TUANG"/>
    <s v="CHARLES"/>
    <s v="10:30-7:30"/>
    <m/>
    <s v="10:30-7:30"/>
    <m/>
    <s v="10:30-7:30"/>
    <m/>
    <s v="DAY OFF"/>
    <s v="AMC - PVM"/>
    <n v="0.1"/>
    <m/>
    <n v="519"/>
  </r>
  <r>
    <x v="9"/>
    <s v="CENTRAL VISAYAS"/>
    <x v="16"/>
    <s v="NKA"/>
    <x v="2"/>
    <n v="1"/>
    <n v="1"/>
    <s v="PUREGOLD - CARIGARA"/>
    <s v="ON BOARD"/>
    <x v="1"/>
    <n v="0.5"/>
    <x v="139"/>
    <s v="CABERUS"/>
    <s v="JOHNRENUS"/>
    <s v="8:00-5:00"/>
    <s v="8:00-5:00"/>
    <m/>
    <s v="DAY OFF"/>
    <m/>
    <s v="8:00-5:00"/>
    <s v="8:00-5:00"/>
    <s v="AMC - PVM"/>
    <n v="0.1"/>
    <m/>
    <n v="520"/>
  </r>
  <r>
    <x v="9"/>
    <s v="CENTRAL VISAYAS"/>
    <x v="16"/>
    <s v="NKA"/>
    <x v="2"/>
    <n v="1"/>
    <n v="1"/>
    <s v="PUREGOLD - KANANGA"/>
    <s v="ON BOARD"/>
    <x v="1"/>
    <n v="0.5"/>
    <x v="139"/>
    <s v="CABERUS"/>
    <s v="JOHNRENUS"/>
    <m/>
    <m/>
    <s v="8:00-5:00"/>
    <s v="DAY OFF"/>
    <s v="8:00-5:00"/>
    <m/>
    <m/>
    <s v="AMC - PVM"/>
    <n v="0.1"/>
    <m/>
    <n v="520"/>
  </r>
  <r>
    <x v="1"/>
    <s v="NORTH GMA"/>
    <x v="6"/>
    <s v="NKA"/>
    <x v="2"/>
    <n v="1"/>
    <n v="1"/>
    <s v="PUREGOLD JR - OLD ZABARTE"/>
    <s v="ON BOARD"/>
    <x v="1"/>
    <n v="0.5"/>
    <x v="15"/>
    <s v="SANTILLAN"/>
    <s v="RENMARK"/>
    <m/>
    <m/>
    <s v="8:00-9:00"/>
    <s v="DAY-OFF"/>
    <s v="8:00-9:00"/>
    <m/>
    <m/>
    <s v="AMC - PVM"/>
    <n v="0.1"/>
    <m/>
    <n v="679"/>
  </r>
  <r>
    <x v="1"/>
    <s v="NORTH GMA"/>
    <x v="7"/>
    <s v="NKA"/>
    <x v="2"/>
    <n v="1"/>
    <n v="1"/>
    <s v="PUREGOLD JR - BATASAN"/>
    <s v="ON BOARD"/>
    <x v="1"/>
    <n v="0.5"/>
    <x v="78"/>
    <s v="VISTA"/>
    <s v="RADNEY"/>
    <m/>
    <s v="12:00-9:30"/>
    <m/>
    <s v="DAY OFF"/>
    <s v="12:00-9:30"/>
    <m/>
    <s v="12:00-9:30"/>
    <s v="AMC - PVM"/>
    <n v="0.1"/>
    <m/>
    <n v="419"/>
  </r>
  <r>
    <x v="1"/>
    <s v="NCR"/>
    <x v="5"/>
    <s v="NKA"/>
    <x v="2"/>
    <n v="1"/>
    <n v="1"/>
    <s v="PUREGOLD EXTRA - BROOKSIDE CAINTA"/>
    <s v="ON BOARD"/>
    <x v="1"/>
    <n v="0.5"/>
    <x v="140"/>
    <s v="GUMBOC"/>
    <s v="CHRISTIAN JAY"/>
    <m/>
    <s v="12:30-9:30"/>
    <m/>
    <s v="DAY OFF"/>
    <m/>
    <s v="12:30-9:30"/>
    <s v="12:30-9:30"/>
    <s v="AMC - PVM"/>
    <n v="0.1"/>
    <m/>
    <n v="168"/>
  </r>
  <r>
    <x v="1"/>
    <s v="NCR"/>
    <x v="5"/>
    <s v="NKA"/>
    <x v="2"/>
    <n v="1"/>
    <n v="1"/>
    <s v="PUREGOLD JR - EAST SUMMIT"/>
    <s v="ON BOARD"/>
    <x v="1"/>
    <n v="0.5"/>
    <x v="140"/>
    <s v="GUMBOC"/>
    <s v="CHRISTIAN JAY"/>
    <s v="12:30-9:30"/>
    <m/>
    <s v="12:30-9:30"/>
    <s v="DAY OFF"/>
    <s v="12:30-9:30"/>
    <m/>
    <m/>
    <s v="AMC - PVM"/>
    <n v="0.1"/>
    <m/>
    <n v="168"/>
  </r>
  <r>
    <x v="1"/>
    <s v="NCR"/>
    <x v="4"/>
    <s v="NKA"/>
    <x v="2"/>
    <n v="1"/>
    <n v="1"/>
    <s v="PUREGOLD JR - PANDACAN"/>
    <s v="ON BOARD"/>
    <x v="1"/>
    <n v="0.5"/>
    <x v="141"/>
    <s v="NOBLESALA"/>
    <s v="JOHN PHILIP HAZE"/>
    <s v="12:30-9:30"/>
    <m/>
    <s v="12:30-9:30"/>
    <m/>
    <s v="DAY OFF"/>
    <s v="12:30-9:30"/>
    <m/>
    <s v="AMC - PVM"/>
    <n v="0.1"/>
    <m/>
    <n v="132"/>
  </r>
  <r>
    <x v="1"/>
    <s v="NCR"/>
    <x v="4"/>
    <s v="NKA"/>
    <x v="2"/>
    <n v="1"/>
    <n v="1"/>
    <s v="PUREGOLD EXTRA - OSMEÑA HIGHWAY"/>
    <s v="ON BOARD"/>
    <x v="1"/>
    <n v="0.5"/>
    <x v="141"/>
    <s v="NOBLESALA"/>
    <s v="JOHN PHILIP HAZE"/>
    <m/>
    <s v="12:30-9:30"/>
    <m/>
    <s v="12:30-9:30"/>
    <s v="DAY OFF"/>
    <m/>
    <s v="12:30-9:30"/>
    <s v="AMC - PVM"/>
    <n v="0.1"/>
    <m/>
    <n v="132"/>
  </r>
  <r>
    <x v="1"/>
    <s v="SOUTH GMA"/>
    <x v="3"/>
    <s v="NKA"/>
    <x v="2"/>
    <n v="1"/>
    <n v="1"/>
    <s v="PUREGOLD JR - BETTERLIVING"/>
    <s v="ON BOARD"/>
    <x v="2"/>
    <n v="1"/>
    <x v="142"/>
    <s v="PARIHAN"/>
    <s v="SERIO"/>
    <s v="12:30-9:30"/>
    <s v="12:30-9:30"/>
    <s v="12:30-9:30"/>
    <s v="12:30-9:30"/>
    <s v="DAY OFF"/>
    <s v="12:30-9:30"/>
    <s v="12:30-9:30"/>
    <s v="AMC - PVM"/>
    <n v="0.1"/>
    <m/>
    <n v="269"/>
  </r>
  <r>
    <x v="1"/>
    <s v="NCR"/>
    <x v="7"/>
    <s v="NKA"/>
    <x v="2"/>
    <n v="1"/>
    <n v="1"/>
    <s v="PUREGOLD - MONTALBAN"/>
    <s v="ON BOARD"/>
    <x v="2"/>
    <n v="1"/>
    <x v="143"/>
    <s v="NICOLAS"/>
    <s v="ROBERTO"/>
    <s v="12:30-9:30"/>
    <s v="12:30-9:30"/>
    <s v="DAY OFF"/>
    <s v="12:30-9:30"/>
    <s v="12:30-9:30"/>
    <s v="12:30-9:30"/>
    <s v="12:30-9:30"/>
    <s v="AMC - PVM"/>
    <n v="0.1"/>
    <m/>
    <n v="421"/>
  </r>
  <r>
    <x v="1"/>
    <s v="NCR"/>
    <x v="4"/>
    <s v="NKA"/>
    <x v="2"/>
    <n v="1"/>
    <n v="1"/>
    <s v="PUREGOLD JR - SAN DIONISIO PARAÑAQUE"/>
    <s v="ON BOARD"/>
    <x v="1"/>
    <n v="0.5"/>
    <x v="144"/>
    <s v="SIANO"/>
    <s v="VICTORINO"/>
    <s v="DAY-OFF"/>
    <m/>
    <s v="12:00-9:00"/>
    <m/>
    <s v="12:00-9:00"/>
    <m/>
    <s v="12:00-9:00"/>
    <s v="AMC - PVM"/>
    <n v="0.1"/>
    <m/>
    <n v="134"/>
  </r>
  <r>
    <x v="1"/>
    <s v="SOUTH GMA"/>
    <x v="3"/>
    <s v="NKA"/>
    <x v="2"/>
    <n v="1"/>
    <n v="1"/>
    <s v="PUREGOLD JR - ZAPOTE ARCADE"/>
    <s v="ON BOARD"/>
    <x v="2"/>
    <n v="1"/>
    <x v="145"/>
    <s v="SANTOS"/>
    <s v="ELDILBERT"/>
    <s v="12:00 - 9:00"/>
    <s v="12:00 - 9:00"/>
    <s v="12:00 - 9:00"/>
    <s v="DAY OFF"/>
    <s v="12:00 - 9:00"/>
    <s v="12:00 - 9:00"/>
    <s v="12:00 - 9:00"/>
    <s v="AMC - PVM"/>
    <n v="0.1"/>
    <m/>
    <n v="263"/>
  </r>
  <r>
    <x v="1"/>
    <s v="NCR"/>
    <x v="5"/>
    <s v="NKA"/>
    <x v="2"/>
    <n v="1"/>
    <n v="1"/>
    <s v="PUREGOLD - BUDGET LANE SUPER PALENGKE"/>
    <s v="ON BOARD"/>
    <x v="2"/>
    <n v="1"/>
    <x v="146"/>
    <s v="CABELIN"/>
    <s v="NHEDI LLOYD"/>
    <s v="12:30-9:30"/>
    <s v="12:30-9:30"/>
    <s v="12:30-9:30"/>
    <s v="DAY OFF"/>
    <s v="12:30-9:30"/>
    <s v="12:30-9:30"/>
    <s v="12:30-9:30"/>
    <s v="AMC - PVM"/>
    <n v="0.1"/>
    <m/>
    <n v="161"/>
  </r>
  <r>
    <x v="1"/>
    <s v="NCR"/>
    <x v="7"/>
    <s v="NKA"/>
    <x v="2"/>
    <n v="1"/>
    <n v="1"/>
    <s v="PUREGOLD - AYALA MALLS MARIKINA"/>
    <s v="ON BOARD"/>
    <x v="1"/>
    <n v="0.5"/>
    <x v="20"/>
    <s v="LUGAGAY"/>
    <s v="REYNALDO"/>
    <m/>
    <s v="11:30-8:30"/>
    <m/>
    <s v="DAY OFF"/>
    <s v="11:30-8:30"/>
    <m/>
    <s v="11:30-8:30"/>
    <s v="AMC - PVM"/>
    <n v="0.1"/>
    <m/>
    <n v="420"/>
  </r>
  <r>
    <x v="1"/>
    <s v="NCR"/>
    <x v="4"/>
    <s v="NKA"/>
    <x v="2"/>
    <n v="1"/>
    <n v="1"/>
    <s v="PUREGOLD JR - BLUMENTRITT"/>
    <s v="ON BOARD"/>
    <x v="1"/>
    <n v="0.5"/>
    <x v="147"/>
    <s v="PANOL"/>
    <s v="ROD DAVIS"/>
    <m/>
    <s v="12:00-9:00"/>
    <m/>
    <s v="DAY OFF"/>
    <s v="12:00-9:00"/>
    <m/>
    <s v="12:00-9:00"/>
    <s v="AMC - PVM"/>
    <n v="0.1"/>
    <m/>
    <n v="126"/>
  </r>
  <r>
    <x v="1"/>
    <s v="NCR"/>
    <x v="4"/>
    <s v="NKA"/>
    <x v="2"/>
    <n v="1"/>
    <n v="1"/>
    <s v="PUREGOLD - BLUMENTRITT MARKET"/>
    <s v="ON BOARD"/>
    <x v="1"/>
    <n v="0.5"/>
    <x v="147"/>
    <s v="PANOL"/>
    <s v="ROD DAVIS"/>
    <s v="12:00-9:00"/>
    <m/>
    <s v="12:00-9:00"/>
    <s v="DAY OFF"/>
    <m/>
    <s v="12:00-9:00"/>
    <m/>
    <s v="AMC - PVM"/>
    <n v="0.1"/>
    <m/>
    <n v="126"/>
  </r>
  <r>
    <x v="1"/>
    <s v="NCR"/>
    <x v="7"/>
    <s v="NKA"/>
    <x v="2"/>
    <n v="1"/>
    <n v="1"/>
    <s v="PUREGOLD - COMPANY E - PANORAMA"/>
    <s v="ON BOARD"/>
    <x v="1"/>
    <n v="0.5"/>
    <x v="148"/>
    <s v="PAGUNSAN"/>
    <s v="AARON"/>
    <s v="12:30-9:30"/>
    <m/>
    <s v="12:30-9:30"/>
    <s v="DAY OFF"/>
    <m/>
    <s v="12:30-9:30"/>
    <m/>
    <s v="AMC - PVM"/>
    <n v="0.1"/>
    <m/>
    <n v="416"/>
  </r>
  <r>
    <x v="1"/>
    <s v="NCR"/>
    <x v="7"/>
    <s v="NKA"/>
    <x v="2"/>
    <n v="1"/>
    <n v="1"/>
    <s v="PUREGOLD JR - MARIKINA"/>
    <s v="ON BOARD"/>
    <x v="1"/>
    <n v="0.5"/>
    <x v="12"/>
    <s v="DOMINO"/>
    <s v="JEROME"/>
    <m/>
    <s v="12:30-9:30"/>
    <m/>
    <s v="DAY OFF"/>
    <m/>
    <s v="12:30-9:30"/>
    <m/>
    <s v="AMC - PVM"/>
    <n v="0.1"/>
    <m/>
    <n v="424"/>
  </r>
  <r>
    <x v="1"/>
    <s v="NCR"/>
    <x v="4"/>
    <s v="NKA"/>
    <x v="2"/>
    <n v="1"/>
    <n v="1"/>
    <s v="PUREGOLD - DIVISORIA"/>
    <s v="ON BOARD"/>
    <x v="1"/>
    <n v="0.5"/>
    <x v="22"/>
    <s v="NOBLESALA"/>
    <s v="JOHNPAUL HARVEE"/>
    <m/>
    <s v="10:30-7:30"/>
    <m/>
    <s v="DAY OFF"/>
    <s v="10:30-7:30"/>
    <m/>
    <s v="10:30-7:30"/>
    <s v="AMC - PVM"/>
    <n v="0.1"/>
    <m/>
    <n v="135"/>
  </r>
  <r>
    <x v="10"/>
    <s v="MIN"/>
    <x v="17"/>
    <s v="NKA"/>
    <x v="2"/>
    <n v="1"/>
    <n v="1"/>
    <s v="PUREGOLD - BUTUAN"/>
    <s v="ON BOARD"/>
    <x v="2"/>
    <n v="1"/>
    <x v="149"/>
    <s v="VILLACERAN"/>
    <s v="EDWARD"/>
    <s v="12:00-9:00"/>
    <s v="DAY OFF"/>
    <s v="12:00-9:00"/>
    <s v="12:00-9:00"/>
    <s v="12:00-9:00"/>
    <s v="12:00-9:00"/>
    <s v="12:00-9:00"/>
    <s v="AMC - PVM"/>
    <n v="0.1"/>
    <m/>
    <n v="697"/>
  </r>
  <r>
    <x v="10"/>
    <s v="MIN"/>
    <x v="17"/>
    <s v="NKA"/>
    <x v="2"/>
    <n v="1"/>
    <n v="1"/>
    <s v="PUREGOLD - CAGAYAN DE ORO"/>
    <s v="ON BOARD"/>
    <x v="2"/>
    <n v="1"/>
    <x v="150"/>
    <s v="ORLASAN"/>
    <s v="DUSTENE"/>
    <s v="10:00-7:00"/>
    <s v="10:00-7:00"/>
    <s v="DAY OFF"/>
    <s v="10:00-7:00"/>
    <s v="10:00-7:00"/>
    <s v="10:00-7:00"/>
    <s v="10:00-7:00"/>
    <s v="AMC - PVM"/>
    <n v="0.1"/>
    <m/>
    <n v="710"/>
  </r>
  <r>
    <x v="10"/>
    <s v="MIN"/>
    <x v="17"/>
    <s v="NKA"/>
    <x v="2"/>
    <n v="1"/>
    <n v="1"/>
    <s v="PUREGOLD - BUTUAN CITY"/>
    <s v="ON BOARD"/>
    <x v="2"/>
    <n v="1"/>
    <x v="151"/>
    <s v="LOPEZ"/>
    <s v="SATURNINO"/>
    <s v="10:00-7:00"/>
    <s v="DAY OFF"/>
    <s v="10:00-7:00"/>
    <s v="10:00-7:00"/>
    <s v="10:00-7:00"/>
    <s v="10:00-7:00"/>
    <s v="10:00-7:00"/>
    <s v="AMC - PVM"/>
    <n v="0.1"/>
    <m/>
    <n v="699"/>
  </r>
  <r>
    <x v="10"/>
    <s v="MIN"/>
    <x v="17"/>
    <s v="NKA"/>
    <x v="2"/>
    <n v="1"/>
    <n v="1"/>
    <s v="PUREGOLD - OZAMIS"/>
    <s v="ON BOARD"/>
    <x v="2"/>
    <n v="1"/>
    <x v="152"/>
    <s v="VERGAS"/>
    <s v="CORNELIO"/>
    <s v="8:00-5:00"/>
    <s v="8:00-5:00"/>
    <s v="8:00-5:00"/>
    <s v="DAY OFF"/>
    <s v="8:00-5:00"/>
    <s v="8:00-5:00"/>
    <s v="8:00-5:00"/>
    <s v="AMC - PVM"/>
    <n v="0.1"/>
    <m/>
    <n v="700"/>
  </r>
  <r>
    <x v="10"/>
    <s v="MIN"/>
    <x v="17"/>
    <s v="NKA"/>
    <x v="2"/>
    <n v="1"/>
    <n v="1"/>
    <s v="PUREGOLD - VALENCIA"/>
    <s v="ON BOARD"/>
    <x v="2"/>
    <n v="1"/>
    <x v="153"/>
    <s v="CALALIN"/>
    <s v="KEEN HEART"/>
    <s v="10:00-7:00"/>
    <s v="DAY OFF"/>
    <s v="10:00-7:00"/>
    <s v="10:00-7:00"/>
    <s v="10:00-7:00"/>
    <s v="10:00-7:00"/>
    <s v="10:00-7:00"/>
    <s v="AMC - PVM"/>
    <n v="0.1"/>
    <m/>
    <n v="705"/>
  </r>
  <r>
    <x v="11"/>
    <s v="MIN"/>
    <x v="18"/>
    <s v="NKA"/>
    <x v="2"/>
    <n v="1"/>
    <n v="1"/>
    <s v="PUREGOLD - DIGOS CITY"/>
    <s v="ON BOARD"/>
    <x v="2"/>
    <n v="1"/>
    <x v="154"/>
    <s v="PACIENCIA"/>
    <s v="DENS"/>
    <s v="10:00-7:00"/>
    <s v="10:00-7:00"/>
    <s v="10:00-7:00"/>
    <s v="DAY OFF"/>
    <s v="10:00-7:00"/>
    <s v="10:00-7:00"/>
    <s v="10:00-7:00"/>
    <s v="AMC - PVM"/>
    <n v="0.1"/>
    <m/>
    <n v="716"/>
  </r>
  <r>
    <x v="11"/>
    <s v="MIN"/>
    <x v="18"/>
    <s v="NKA"/>
    <x v="2"/>
    <n v="1"/>
    <n v="1"/>
    <s v="PUREGOLD - STO TOMAS"/>
    <s v="ON BOARD"/>
    <x v="1"/>
    <n v="0.5"/>
    <x v="155"/>
    <s v="PUGOY"/>
    <s v="RAMSEY"/>
    <s v="DAY OFF"/>
    <s v="12:00-9:00"/>
    <m/>
    <s v="12:00-9:00"/>
    <m/>
    <s v="12:00-9:00"/>
    <m/>
    <s v="AMC - PVM"/>
    <n v="0.1"/>
    <m/>
    <n v="717"/>
  </r>
  <r>
    <x v="11"/>
    <s v="MIN"/>
    <x v="18"/>
    <s v="NKA"/>
    <x v="2"/>
    <n v="1"/>
    <n v="1"/>
    <s v="PUREGOLD - TAGUM"/>
    <s v="ON BOARD"/>
    <x v="1"/>
    <n v="0.5"/>
    <x v="155"/>
    <s v="PUGOY"/>
    <s v="RAMSEY"/>
    <s v="DAY OFF"/>
    <m/>
    <s v="7:30-4:30"/>
    <m/>
    <s v="7:30-4:30"/>
    <m/>
    <s v="7:30-4:30"/>
    <s v="AMC - PVM"/>
    <n v="0.1"/>
    <m/>
    <n v="717"/>
  </r>
  <r>
    <x v="11"/>
    <s v="MIN"/>
    <x v="18"/>
    <s v="NKA"/>
    <x v="2"/>
    <n v="1"/>
    <n v="1"/>
    <s v="PUREGOLD - LANANG"/>
    <s v="ON BOARD"/>
    <x v="2"/>
    <n v="1"/>
    <x v="156"/>
    <s v="BAGUE"/>
    <s v="SERVANO"/>
    <s v="DAY OFF"/>
    <s v="11:00-8:00"/>
    <s v="11:00-8:00"/>
    <s v="11:00-8:00"/>
    <s v="11:00-8:00"/>
    <s v="11:00-8:00"/>
    <s v="11:00-8:00"/>
    <s v="AMC - PVM"/>
    <n v="0.1"/>
    <m/>
    <n v="718"/>
  </r>
  <r>
    <x v="7"/>
    <s v="CL"/>
    <x v="19"/>
    <s v="NKA"/>
    <x v="2"/>
    <n v="1"/>
    <n v="1"/>
    <s v="PUREGOLD - DAU"/>
    <s v="ON BOARD"/>
    <x v="2"/>
    <n v="1"/>
    <x v="157"/>
    <s v="VELASCO"/>
    <s v="JERICK"/>
    <s v="9:00-6:00"/>
    <s v="DAY OFF"/>
    <s v="9:00-6:00"/>
    <s v="9:00-6:00"/>
    <s v="9:00-6:00"/>
    <s v="9:00-6:00"/>
    <s v="9:00-6:00"/>
    <s v="AMC - PVM"/>
    <n v="0.1"/>
    <m/>
    <n v="599"/>
  </r>
  <r>
    <x v="7"/>
    <s v="CL"/>
    <x v="19"/>
    <s v="NKA"/>
    <x v="2"/>
    <n v="1"/>
    <n v="1"/>
    <s v="PUREGOLD - MAGALANG PAMPANGA"/>
    <s v="ON BOARD"/>
    <x v="2"/>
    <n v="1"/>
    <x v="158"/>
    <s v="NAVARRO"/>
    <s v="ARBIE"/>
    <s v="12:00-9:00"/>
    <s v="DAY OFF"/>
    <s v="12:00-9:00"/>
    <s v="12:00-9:00"/>
    <s v="12:00-9:00"/>
    <s v="12:00-9:00"/>
    <s v="12:00-9:00"/>
    <s v="AMC - PVM"/>
    <n v="0.1"/>
    <m/>
    <n v="600"/>
  </r>
  <r>
    <x v="7"/>
    <s v="CL"/>
    <x v="19"/>
    <s v="NKA"/>
    <x v="2"/>
    <n v="1"/>
    <n v="1"/>
    <s v="PUREGOLD - MEXICO PAMPANGA"/>
    <s v="ON BOARD"/>
    <x v="2"/>
    <n v="1"/>
    <x v="159"/>
    <s v="TANCHICO"/>
    <s v="R-RIEL"/>
    <s v="8:00-5:00"/>
    <s v="8:00-5:00"/>
    <s v="8:00-5:00"/>
    <s v="DAY OFF"/>
    <s v="8:00-5:00"/>
    <s v="8:00-5:00"/>
    <s v="8:00-5:00"/>
    <s v="AMC - PVM"/>
    <n v="0.1"/>
    <m/>
    <n v="601"/>
  </r>
  <r>
    <x v="7"/>
    <s v="CL"/>
    <x v="19"/>
    <s v="NKA"/>
    <x v="2"/>
    <n v="1"/>
    <n v="1"/>
    <s v="PUREGOLD - OLONGAPO"/>
    <s v="ON BOARD"/>
    <x v="2"/>
    <n v="1"/>
    <x v="160"/>
    <s v="SAGUN"/>
    <s v="NESTOR"/>
    <s v="8:00-5:00"/>
    <s v="8:00-5:00"/>
    <s v="8:00-5:00"/>
    <s v="DAY OFF"/>
    <s v="8:00-5:00"/>
    <s v="8:00-5:00"/>
    <s v="8:00-5:00"/>
    <s v="AMC - PVM"/>
    <n v="0.1"/>
    <m/>
    <n v="602"/>
  </r>
  <r>
    <x v="7"/>
    <s v="CL"/>
    <x v="19"/>
    <s v="NKA"/>
    <x v="2"/>
    <n v="1"/>
    <n v="1"/>
    <s v="PUREGOLD EXTRA - APALIT"/>
    <s v="ON BOARD"/>
    <x v="1"/>
    <n v="0.5"/>
    <x v="161"/>
    <s v="YUTIC"/>
    <s v="CLARK KINT"/>
    <m/>
    <s v="8:00-5:00"/>
    <s v="DAY OFF"/>
    <m/>
    <s v="8:00-5:00"/>
    <m/>
    <s v="8:00-5:00"/>
    <s v="AMC - PVM"/>
    <n v="0.1"/>
    <m/>
    <n v="603"/>
  </r>
  <r>
    <x v="7"/>
    <s v="CL"/>
    <x v="19"/>
    <s v="NKA"/>
    <x v="2"/>
    <n v="1"/>
    <n v="1"/>
    <s v="PUREGOLD - MACABEBE"/>
    <s v="ON BOARD"/>
    <x v="1"/>
    <n v="0.5"/>
    <x v="161"/>
    <s v="YUTIC"/>
    <s v="CLARK KINT"/>
    <s v="8:00-5:00"/>
    <m/>
    <s v="DAY OFF"/>
    <s v="8:00-5:00"/>
    <m/>
    <s v="8:00-5:00"/>
    <m/>
    <s v="AMC - PVM"/>
    <n v="0.1"/>
    <m/>
    <n v="603"/>
  </r>
  <r>
    <x v="7"/>
    <s v="CL"/>
    <x v="19"/>
    <s v="NKA"/>
    <x v="2"/>
    <n v="1"/>
    <n v="1"/>
    <s v="PUREGOLD JR - STO. TOMAS"/>
    <s v="ON BOARD"/>
    <x v="2"/>
    <n v="1"/>
    <x v="162"/>
    <s v="DAGDAG"/>
    <s v="PAUL ANTHONY"/>
    <s v="DAY OFF"/>
    <s v="12:00-9:00"/>
    <s v="12:00-9:00"/>
    <s v="12:00-9:00"/>
    <s v="12:00-9:00"/>
    <s v="12:00-9:00"/>
    <s v="12:00-9:00"/>
    <s v="AMC - PVM"/>
    <n v="0.1"/>
    <m/>
    <n v="604"/>
  </r>
  <r>
    <x v="7"/>
    <s v="CL"/>
    <x v="19"/>
    <s v="NKA"/>
    <x v="2"/>
    <n v="1"/>
    <n v="1"/>
    <s v="PUREGOLD - MANIBAUG ANGELES"/>
    <s v="ON BOARD"/>
    <x v="2"/>
    <n v="1"/>
    <x v="163"/>
    <s v="RYAN"/>
    <s v="DOMENGUETO"/>
    <s v="8:00-5:00"/>
    <s v="8:00-5:00"/>
    <s v="8:00-5:00"/>
    <s v="DAY OFF"/>
    <s v="8:00-5:00"/>
    <s v="8:00-5:00"/>
    <s v="8:00-5:00"/>
    <s v="AMC - PVM"/>
    <n v="0.1"/>
    <m/>
    <n v="605"/>
  </r>
  <r>
    <x v="7"/>
    <s v="CL"/>
    <x v="19"/>
    <s v="NKA"/>
    <x v="2"/>
    <n v="1"/>
    <n v="1"/>
    <s v="PUREGOLD - DINALUPIHAN"/>
    <s v="ON BOARD"/>
    <x v="2"/>
    <n v="1"/>
    <x v="164"/>
    <s v="TAMAYO"/>
    <s v="NIKO"/>
    <s v="DAY OFF"/>
    <s v="11:00-8:00"/>
    <s v="11:00-8:00"/>
    <s v="11:00-8:00"/>
    <s v="11:00-8:00"/>
    <s v="11:00-8:00"/>
    <s v="11:00-8:00"/>
    <s v="AMC - PVM"/>
    <n v="0.1"/>
    <m/>
    <n v="606"/>
  </r>
  <r>
    <x v="7"/>
    <s v="CL"/>
    <x v="19"/>
    <s v="NKA"/>
    <x v="2"/>
    <n v="1"/>
    <n v="1"/>
    <s v="PUREGOLD JR - PORAC"/>
    <s v="ON BOARD"/>
    <x v="1"/>
    <n v="0.5"/>
    <x v="165"/>
    <s v="JAMENA"/>
    <s v="KEIN CHRISTIAN"/>
    <s v="12:00-9:00"/>
    <m/>
    <s v="12:00-9:00"/>
    <s v="DAY OFF"/>
    <m/>
    <s v="12:00-9:00"/>
    <m/>
    <s v="AMC - PVM"/>
    <n v="0.1"/>
    <m/>
    <n v="607"/>
  </r>
  <r>
    <x v="7"/>
    <s v="CL"/>
    <x v="19"/>
    <s v="NKA"/>
    <x v="2"/>
    <n v="1"/>
    <n v="1"/>
    <s v="PUREGOLD - MABALACAT"/>
    <s v="ON BOARD"/>
    <x v="1"/>
    <n v="0.5"/>
    <x v="166"/>
    <s v="REYES"/>
    <s v="CRISTIAN JADE"/>
    <m/>
    <s v="8:00-5:00"/>
    <m/>
    <s v="8:00-5:00"/>
    <m/>
    <s v="8:00-5:00"/>
    <s v="DAY OFF"/>
    <s v="AMC - PVM"/>
    <n v="0.1"/>
    <m/>
    <n v="608"/>
  </r>
  <r>
    <x v="7"/>
    <s v="CL"/>
    <x v="19"/>
    <s v="NKA"/>
    <x v="2"/>
    <n v="1"/>
    <n v="1"/>
    <s v="PUREGOLD - IBA"/>
    <s v="ON BOARD"/>
    <x v="2"/>
    <n v="1"/>
    <x v="167"/>
    <s v="BALANCE"/>
    <s v="JOART"/>
    <s v="8:00-5:00"/>
    <s v="8:00-5:00"/>
    <s v="8:00-5:00"/>
    <s v="DAY OFF"/>
    <s v="8:00-5:00"/>
    <s v="8:00-5:00"/>
    <s v="8:00-5:00"/>
    <s v="AMC - PVM"/>
    <n v="0.1"/>
    <m/>
    <n v="609"/>
  </r>
  <r>
    <x v="7"/>
    <s v="CL"/>
    <x v="19"/>
    <s v="NKA"/>
    <x v="2"/>
    <n v="1"/>
    <n v="1"/>
    <s v="PUREGOLD - DUTY FREE"/>
    <s v="ON BOARD"/>
    <x v="2"/>
    <n v="1"/>
    <x v="168"/>
    <s v="VILLARIZ"/>
    <s v="HECTOR OLIVIER"/>
    <s v="12:00-9:00"/>
    <s v="12:00-9:00"/>
    <s v="12:00-9:00"/>
    <s v="DAY OFF"/>
    <s v="12:00-9:00"/>
    <s v="12:00-9:00"/>
    <s v="12:00-9:00"/>
    <s v="AMC - PVM"/>
    <n v="0.1"/>
    <m/>
    <n v="610"/>
  </r>
  <r>
    <x v="7"/>
    <s v="CL"/>
    <x v="19"/>
    <s v="NKA"/>
    <x v="2"/>
    <n v="1"/>
    <n v="1"/>
    <s v="PUREGOLD JR - ORANI"/>
    <s v="ON BOARD"/>
    <x v="2"/>
    <n v="1"/>
    <x v="169"/>
    <s v="CRUZ"/>
    <s v="MICHAEL"/>
    <s v="8:00-5:00"/>
    <s v="8:00-5:00"/>
    <s v="8:00-5:00"/>
    <s v="8:00-5:00"/>
    <s v="DAY OFF"/>
    <s v="8:00-5:00"/>
    <s v="8:00-5:00"/>
    <s v="AMC - PVM"/>
    <n v="0.1"/>
    <m/>
    <n v="611"/>
  </r>
  <r>
    <x v="7"/>
    <s v="CL"/>
    <x v="19"/>
    <s v="NKA"/>
    <x v="2"/>
    <n v="1"/>
    <n v="1"/>
    <s v="PUREGOLD JR - CAFE FERNANDINO"/>
    <s v="ON BOARD"/>
    <x v="1"/>
    <n v="0.5"/>
    <x v="170"/>
    <s v="MJ"/>
    <s v="ESTOQUE"/>
    <s v="12:00-9:00"/>
    <s v="12:00-9:00"/>
    <s v="12:00-9:00"/>
    <s v="DAY OFF"/>
    <s v="12:00-9:00"/>
    <s v="12:00-9:00"/>
    <s v="12:00-9:00"/>
    <s v="AMC - PVM"/>
    <n v="0.1"/>
    <m/>
    <n v="613"/>
  </r>
  <r>
    <x v="7"/>
    <s v="CL"/>
    <x v="19"/>
    <s v="NKA"/>
    <x v="2"/>
    <n v="1"/>
    <n v="1"/>
    <s v="PUREGOLD JR - SAN FERNANDO"/>
    <s v="ON BOARD"/>
    <x v="1"/>
    <n v="0.5"/>
    <x v="170"/>
    <s v="MJ"/>
    <s v="ESTOQUE"/>
    <s v="9:00-6:00"/>
    <s v="9:00-6:00"/>
    <s v="9:00-6:00"/>
    <s v="DAY OFF"/>
    <s v="9:00-6:00"/>
    <s v="9:00-6:00"/>
    <s v="9:00-6:00"/>
    <s v="AMC - PVM"/>
    <n v="0.1"/>
    <m/>
    <n v="613"/>
  </r>
  <r>
    <x v="7"/>
    <s v="CL"/>
    <x v="19"/>
    <s v="NKA"/>
    <x v="2"/>
    <n v="1"/>
    <n v="1"/>
    <s v="PUREGOLD - ANGELES PANDAN"/>
    <s v="ON BOARD"/>
    <x v="2"/>
    <n v="1"/>
    <x v="171"/>
    <s v="SANCHEZ"/>
    <s v="MELBEN"/>
    <s v="8:00-5:00"/>
    <s v="DAY OFF"/>
    <s v="8:00-5:00"/>
    <s v="8:00-5:00"/>
    <s v="8:00-5:00"/>
    <s v="8:00-5:00"/>
    <s v="8:00-5:00"/>
    <s v="AMC - PVM"/>
    <n v="0.1"/>
    <m/>
    <n v="614"/>
  </r>
  <r>
    <x v="7"/>
    <s v="CL"/>
    <x v="19"/>
    <s v="NKA"/>
    <x v="2"/>
    <n v="1"/>
    <n v="1"/>
    <s v="PUREGOLD JR - LUBAO"/>
    <s v="ON BOARD"/>
    <x v="2"/>
    <n v="1"/>
    <x v="172"/>
    <s v="PENA"/>
    <s v="JOHN JACOB"/>
    <s v="8:00-5:00"/>
    <s v="8:00-5:00"/>
    <s v="8:00-5:00"/>
    <s v="DAY OFF"/>
    <s v="8:00-5:00"/>
    <s v="8:00-5:00"/>
    <s v="8:00-5:00"/>
    <s v="AMC - PVM"/>
    <n v="0.1"/>
    <m/>
    <n v="615"/>
  </r>
  <r>
    <x v="7"/>
    <s v="CL"/>
    <x v="19"/>
    <s v="NKA"/>
    <x v="2"/>
    <n v="1"/>
    <n v="1"/>
    <s v="PUREGOLD - ANGELES"/>
    <s v="ON BOARD"/>
    <x v="2"/>
    <n v="1"/>
    <x v="173"/>
    <s v="TUNACO"/>
    <s v="MARJUN"/>
    <s v="1:00-10:00"/>
    <s v="1:00-10:00"/>
    <s v="1:00-10:00"/>
    <s v="DAY OFF"/>
    <s v="1:00-10:00"/>
    <s v="1:00-10:00"/>
    <s v="1:00-10:00"/>
    <s v="AMC - PVM"/>
    <n v="0.1"/>
    <m/>
    <n v="616"/>
  </r>
  <r>
    <x v="7"/>
    <s v="CL"/>
    <x v="19"/>
    <s v="NKA"/>
    <x v="2"/>
    <n v="1"/>
    <n v="1"/>
    <s v="PUREGOLD - SINDALAN"/>
    <s v="ON BOARD"/>
    <x v="1"/>
    <n v="0.5"/>
    <x v="174"/>
    <s v="SANTIAGO"/>
    <s v="LORENZO RUIZ"/>
    <s v="8:00-5:00"/>
    <m/>
    <s v="DAY OFF"/>
    <s v="8:00-5:00"/>
    <m/>
    <s v="8:00-5:00"/>
    <m/>
    <s v="AMC - PVM"/>
    <n v="0.1"/>
    <m/>
    <n v="628"/>
  </r>
  <r>
    <x v="7"/>
    <s v="CL"/>
    <x v="19"/>
    <s v="NKA"/>
    <x v="2"/>
    <n v="1"/>
    <n v="1"/>
    <s v="PUREGOLD - BULAON"/>
    <s v="ON BOARD"/>
    <x v="1"/>
    <n v="0.5"/>
    <x v="174"/>
    <s v="SANTIAGO"/>
    <s v="LORENZO RUIZ"/>
    <m/>
    <s v="8:00-5:00"/>
    <s v="DAY OFF"/>
    <m/>
    <s v="8:00-5:00"/>
    <m/>
    <s v="8:00-5:00"/>
    <s v="AMC - PVM"/>
    <n v="0.1"/>
    <m/>
    <n v="628"/>
  </r>
  <r>
    <x v="7"/>
    <s v="CL"/>
    <x v="19"/>
    <s v="NKA"/>
    <x v="2"/>
    <n v="1"/>
    <n v="1"/>
    <s v="PUREGOLD - CANDABA"/>
    <s v="ON BOARD"/>
    <x v="2"/>
    <n v="1"/>
    <x v="175"/>
    <s v="LAGMAN"/>
    <s v="ALDRIN"/>
    <s v="9:00-6:00"/>
    <s v="9:00-6:00"/>
    <s v="DAY OFF"/>
    <s v="9:00-6:00"/>
    <s v="9:00-6:00"/>
    <s v="9:00-6:00"/>
    <s v="9:00-6:00"/>
    <s v="AMC - PVM"/>
    <n v="0.1"/>
    <m/>
    <n v="618"/>
  </r>
  <r>
    <x v="7"/>
    <s v="CL"/>
    <x v="19"/>
    <s v="NKA"/>
    <x v="2"/>
    <n v="1"/>
    <n v="1"/>
    <s v="PUREGOLD - ABUCAY"/>
    <s v="ON BOARD"/>
    <x v="2"/>
    <n v="1"/>
    <x v="176"/>
    <s v="MANLAPAZ"/>
    <s v="CHRISTIAN"/>
    <s v="11:00-8:00"/>
    <s v="11:00-8:00"/>
    <s v="11:00-8:00"/>
    <s v="DAY OFF"/>
    <s v="11:00-8:00"/>
    <s v="11:00-8:00"/>
    <s v="11:00-8:00"/>
    <s v="AMC - PVM"/>
    <n v="0.1"/>
    <m/>
    <n v="619"/>
  </r>
  <r>
    <x v="7"/>
    <s v="CL"/>
    <x v="19"/>
    <s v="NKA"/>
    <x v="2"/>
    <n v="1"/>
    <n v="1"/>
    <s v="PUREGOLD - EPZA ANGELES"/>
    <s v="ON BOARD"/>
    <x v="2"/>
    <n v="1"/>
    <x v="177"/>
    <s v="VIRTUDAZO"/>
    <s v="ALEXANDER"/>
    <s v="8:00-5:00"/>
    <s v="8:00-5:00"/>
    <s v="8:00-5:00"/>
    <s v="DAY OFF"/>
    <s v="8:00-5:00"/>
    <s v="8:00-5:00"/>
    <s v="8:00-5:00"/>
    <s v="AMC - PVM"/>
    <n v="0.1"/>
    <m/>
    <n v="620"/>
  </r>
  <r>
    <x v="7"/>
    <s v="CL"/>
    <x v="19"/>
    <s v="NKA"/>
    <x v="2"/>
    <n v="1"/>
    <n v="1"/>
    <s v="PUREGOLD - MASANTOL PAMPANGA"/>
    <s v="ON BOARD"/>
    <x v="2"/>
    <n v="1"/>
    <x v="178"/>
    <s v="SANTOS"/>
    <s v="RELIE"/>
    <s v="8:00-5:00"/>
    <s v="8:00-5:00"/>
    <s v="8:00-5:00"/>
    <s v="DAY OFF"/>
    <s v="8:00-5:00"/>
    <s v="8:00-5:00"/>
    <s v="8:00-5:00"/>
    <s v="AMC - PVM"/>
    <n v="0.1"/>
    <m/>
    <n v="621"/>
  </r>
  <r>
    <x v="7"/>
    <s v="CL"/>
    <x v="19"/>
    <s v="NKA"/>
    <x v="2"/>
    <n v="1"/>
    <n v="1"/>
    <s v="PUREGOLD EXTRA - FLORIDA BLANCA"/>
    <s v="ON BOARD"/>
    <x v="1"/>
    <n v="0.5"/>
    <x v="165"/>
    <s v="JAMENA"/>
    <s v="KEIN CHRISTIAN"/>
    <m/>
    <s v="12:00-9:00"/>
    <m/>
    <s v="DAY OFF"/>
    <s v="12:00-9:00"/>
    <m/>
    <s v="12:00-9:00"/>
    <s v="AMC - PVM"/>
    <n v="0.1"/>
    <m/>
    <n v="607"/>
  </r>
  <r>
    <x v="7"/>
    <s v="CL"/>
    <x v="19"/>
    <s v="NKA"/>
    <x v="2"/>
    <n v="1"/>
    <n v="1"/>
    <s v="PUREGOLD JR - SUBIC"/>
    <s v="ON BOARD"/>
    <x v="2"/>
    <n v="1"/>
    <x v="179"/>
    <s v="FRANCIA"/>
    <s v="JERIC"/>
    <s v="8:00-5:00"/>
    <s v="8:00-5:00"/>
    <s v="DAY OFF"/>
    <s v="8:00-5:00"/>
    <s v="8:00-5:00"/>
    <s v="8:00-5:00"/>
    <s v="8:00-5:00"/>
    <s v="AMC - PVM"/>
    <n v="0.1"/>
    <m/>
    <n v="622"/>
  </r>
  <r>
    <x v="7"/>
    <s v="CL"/>
    <x v="19"/>
    <s v="NKA"/>
    <x v="2"/>
    <n v="1"/>
    <m/>
    <s v="PUREGOLD - AYALA SUBIC (HARBOUR POINT)"/>
    <s v="FOR POOLING 2"/>
    <x v="2"/>
    <m/>
    <x v="0"/>
    <m/>
    <m/>
    <m/>
    <m/>
    <m/>
    <m/>
    <m/>
    <m/>
    <m/>
    <s v="AMC - PVM"/>
    <n v="0.1"/>
    <m/>
    <n v="623"/>
  </r>
  <r>
    <x v="7"/>
    <s v="CL"/>
    <x v="19"/>
    <s v="NKA"/>
    <x v="2"/>
    <n v="1"/>
    <n v="1"/>
    <s v="PUREGOLD - LIMAY BATAAN"/>
    <s v="ON BOARD"/>
    <x v="1"/>
    <n v="0.5"/>
    <x v="180"/>
    <s v="SAN ANTONIO"/>
    <s v="JOSHUA"/>
    <s v="9:00-6:00"/>
    <s v="9:00-6:00"/>
    <s v="9:00-6:00"/>
    <s v="DAY OFF"/>
    <s v="9:00-6:00"/>
    <s v="9:00-6:00"/>
    <s v="9:00-6:00"/>
    <s v="AMC - PVM"/>
    <n v="0.1"/>
    <m/>
    <n v="624"/>
  </r>
  <r>
    <x v="7"/>
    <s v="CL"/>
    <x v="19"/>
    <s v="NKA"/>
    <x v="2"/>
    <n v="1"/>
    <n v="1"/>
    <s v="PUREGOLD - BALANGA BATAAN"/>
    <s v="ON BOARD"/>
    <x v="2"/>
    <n v="1"/>
    <x v="181"/>
    <s v="BALBEIEDO"/>
    <s v="ROBIE"/>
    <s v="12:00-9:00"/>
    <s v="12:00-9:00"/>
    <s v="12:00-9:00"/>
    <s v="DAY OFF"/>
    <s v="12:00-9:00"/>
    <s v="12:00-9:00"/>
    <s v="12:00-9:00"/>
    <s v="AMC - PVM"/>
    <n v="0.1"/>
    <m/>
    <n v="625"/>
  </r>
  <r>
    <x v="7"/>
    <s v="CL"/>
    <x v="19"/>
    <s v="NKA"/>
    <x v="2"/>
    <n v="1"/>
    <n v="1"/>
    <s v="PUREGOLD JR - BALIBAGO"/>
    <s v="ON BOARD"/>
    <x v="1"/>
    <n v="0.5"/>
    <x v="182"/>
    <s v="GALVEZ"/>
    <s v="MIGUELITO"/>
    <s v="1:00-10:00"/>
    <s v="1:00-10:00"/>
    <s v="1:00-10:00"/>
    <s v="DAY OFF"/>
    <s v="1:00-10:00"/>
    <s v="1:00-10:00"/>
    <s v="1:00-10:00"/>
    <s v="AMC - PVM"/>
    <n v="0.1"/>
    <m/>
    <n v="626"/>
  </r>
  <r>
    <x v="7"/>
    <s v="CL"/>
    <x v="19"/>
    <s v="NKA"/>
    <x v="2"/>
    <n v="1"/>
    <n v="1"/>
    <s v="PUREGOLD - ARAYAT PAMPANGA"/>
    <s v="ON BOARD"/>
    <x v="2"/>
    <n v="1"/>
    <x v="183"/>
    <s v="HIPOLITO"/>
    <s v="ANTHONY"/>
    <s v="9:00-6:00"/>
    <s v="9:00-6:00"/>
    <s v="9:00-6:00"/>
    <s v="9:00-6:00"/>
    <s v="DAY OFF"/>
    <s v="9:00-6:00"/>
    <s v="9:00-6:00"/>
    <s v="AMC - PVM"/>
    <n v="0.1"/>
    <m/>
    <n v="627"/>
  </r>
  <r>
    <x v="7"/>
    <s v="CL"/>
    <x v="19"/>
    <s v="NKA"/>
    <x v="2"/>
    <n v="1"/>
    <n v="1"/>
    <s v="PUREGOLD JR - ANGELES FRIENDSHIP"/>
    <s v="ON BOARD"/>
    <x v="1"/>
    <n v="0.5"/>
    <x v="182"/>
    <s v="GALVEZ"/>
    <s v="MIGUELITO"/>
    <s v="9:00-6:00"/>
    <s v="9:00-6:00"/>
    <s v="9:00-6:00"/>
    <s v="DAY OFF"/>
    <s v="9:00-6:00"/>
    <s v="9:00-6:00"/>
    <s v="9:00-6:00"/>
    <s v="AMC - PVM"/>
    <n v="0.1"/>
    <m/>
    <n v="626"/>
  </r>
  <r>
    <x v="7"/>
    <s v="CL"/>
    <x v="19"/>
    <s v="NKA"/>
    <x v="2"/>
    <n v="1"/>
    <n v="1"/>
    <s v="PUREGOLD - STA RITA"/>
    <s v="ON BOARD"/>
    <x v="1"/>
    <n v="0.5"/>
    <x v="184"/>
    <s v="DUQUE"/>
    <s v="JEFFREY"/>
    <s v="8:00-5:00"/>
    <m/>
    <s v="8:00-5:00"/>
    <m/>
    <s v="8:00-5:00"/>
    <s v="DAY OFF"/>
    <s v="8:00-5:00"/>
    <s v="AMC - PVM"/>
    <n v="0.1"/>
    <m/>
    <n v="629"/>
  </r>
  <r>
    <x v="7"/>
    <s v="CL"/>
    <x v="19"/>
    <s v="NKA"/>
    <x v="2"/>
    <n v="1"/>
    <n v="1"/>
    <s v="PUREGOLD JR - GUAGUA"/>
    <s v="ON BOARD"/>
    <x v="1"/>
    <n v="0.5"/>
    <x v="184"/>
    <s v="DUQUE"/>
    <s v="JEFFREY"/>
    <m/>
    <s v="8:00-5:00"/>
    <m/>
    <s v="8:00-5:00"/>
    <m/>
    <s v="DAY OFF"/>
    <m/>
    <s v="AMC - PVM"/>
    <n v="0.1"/>
    <m/>
    <n v="629"/>
  </r>
  <r>
    <x v="7"/>
    <s v="CL"/>
    <x v="19"/>
    <s v="NKA"/>
    <x v="2"/>
    <n v="1"/>
    <n v="1"/>
    <s v="PUREGOLD EXTRA - MARIVELES BATAAN"/>
    <s v="ON BOARD"/>
    <x v="1"/>
    <n v="0.5"/>
    <x v="180"/>
    <s v="SAN ANTONIO"/>
    <s v="JOSHUA"/>
    <s v="11:00-8:00"/>
    <s v="11:00-8:00"/>
    <s v="11:00-8:00"/>
    <s v="DAY OFF"/>
    <s v="11:00-8:00"/>
    <s v="11:00-8:00"/>
    <s v="11:00-8:00"/>
    <s v="AMC - PVM"/>
    <n v="0.1"/>
    <m/>
    <n v="624"/>
  </r>
  <r>
    <x v="1"/>
    <s v="NCR"/>
    <x v="4"/>
    <s v="NKA"/>
    <x v="2"/>
    <n v="1"/>
    <n v="1"/>
    <s v="PUREGOLD - V. MAPA"/>
    <s v="ON BOARD"/>
    <x v="1"/>
    <n v="0.5"/>
    <x v="185"/>
    <s v="TORION"/>
    <s v="DENNIS"/>
    <s v="12:30-9:30"/>
    <m/>
    <s v="12:30-9:30"/>
    <m/>
    <s v="DAY OFF"/>
    <s v="12:30-9:30"/>
    <m/>
    <s v="AMC - PVM"/>
    <n v="0.1"/>
    <m/>
    <n v="405"/>
  </r>
  <r>
    <x v="1"/>
    <s v="NCR"/>
    <x v="4"/>
    <s v="NKA"/>
    <x v="2"/>
    <n v="1"/>
    <n v="1"/>
    <s v="PUREGOLD JR - PUREZA"/>
    <s v="ON BOARD"/>
    <x v="1"/>
    <n v="0.5"/>
    <x v="13"/>
    <s v="MALLANAO"/>
    <s v="ANTONIO"/>
    <m/>
    <s v="12:30-9:30"/>
    <m/>
    <s v="12:30-9:30"/>
    <s v="DAY-OFF"/>
    <m/>
    <s v="12:30-9:30"/>
    <s v="AMC - PVM"/>
    <n v="0.1"/>
    <m/>
    <n v="142"/>
  </r>
  <r>
    <x v="1"/>
    <s v="SOUTH GMA"/>
    <x v="3"/>
    <s v="NKA"/>
    <x v="2"/>
    <n v="1"/>
    <n v="1"/>
    <s v="PUREGOLD - PARAÑAQUE"/>
    <s v="ON BOARD"/>
    <x v="2"/>
    <n v="1"/>
    <x v="186"/>
    <s v="QUIJANO"/>
    <s v="ALVIN"/>
    <s v="1:00-10:00"/>
    <s v="DAY OFF"/>
    <s v="1:00-10:00"/>
    <s v="1:00-10:00"/>
    <s v="1:00-10:00"/>
    <s v="1:00-10:00"/>
    <s v="1:00-10:00"/>
    <s v="AMC - PVM"/>
    <n v="0.1"/>
    <m/>
    <n v="260"/>
  </r>
  <r>
    <x v="1"/>
    <s v="NCR"/>
    <x v="7"/>
    <s v="NKA"/>
    <x v="2"/>
    <n v="1"/>
    <n v="1"/>
    <s v="PUREGOLD - BINANGONAN PAGASA"/>
    <s v="ON BOARD"/>
    <x v="2"/>
    <n v="1"/>
    <x v="187"/>
    <s v="RAMOS"/>
    <s v="JOHN CHRISTIAN"/>
    <s v="12:30-9:30"/>
    <s v="12:30-9:30"/>
    <s v="12:30-9:30"/>
    <s v="DAY OFF"/>
    <s v="12:30-9:30"/>
    <s v="12:30-9:30"/>
    <s v="12:30-9:30"/>
    <s v="AMC - PVM"/>
    <n v="0.1"/>
    <m/>
    <n v="422"/>
  </r>
  <r>
    <x v="1"/>
    <s v="NCR"/>
    <x v="5"/>
    <s v="NKA"/>
    <x v="2"/>
    <n v="1"/>
    <n v="1"/>
    <s v="PUREGOLD - MONUMENTO"/>
    <s v="ON BOARD"/>
    <x v="2"/>
    <n v="1"/>
    <x v="188"/>
    <s v="ROLDAN"/>
    <s v="MICHAEL"/>
    <s v="DAY OFF"/>
    <s v="10:00-7:00"/>
    <s v="10:00-7:00"/>
    <s v="10:00-7:00"/>
    <s v="10:00-7:00"/>
    <s v="10:00-7:00"/>
    <s v="10:00-7:00"/>
    <s v="AMC - PVM"/>
    <n v="0.1"/>
    <m/>
    <n v="158"/>
  </r>
  <r>
    <x v="1"/>
    <s v="NORTH GMA"/>
    <x v="6"/>
    <s v="NKA"/>
    <x v="2"/>
    <n v="1"/>
    <n v="1"/>
    <s v="PUREGOLD - ZABARTE"/>
    <s v="ON BOARD"/>
    <x v="2"/>
    <n v="1"/>
    <x v="189"/>
    <s v="DIA"/>
    <s v="JEMIL"/>
    <s v="11:30-8:30"/>
    <s v="DAY OFF"/>
    <s v="11:30-8:30"/>
    <s v="11:30-8:30"/>
    <s v="11:30-8:30"/>
    <s v="11:30-8:30"/>
    <s v="11:30-8:30"/>
    <s v="AMC - PVM"/>
    <n v="0.1"/>
    <m/>
    <n v="668"/>
  </r>
  <r>
    <x v="1"/>
    <s v="NCR"/>
    <x v="5"/>
    <s v="NKA"/>
    <x v="2"/>
    <n v="1"/>
    <n v="1"/>
    <s v="PUREGOLD - TAYTAY"/>
    <s v="ON BOARD"/>
    <x v="2"/>
    <n v="1"/>
    <x v="190"/>
    <s v="RODRIGUEZ"/>
    <s v="ERICK PAUL"/>
    <s v="1:00-10:00"/>
    <s v="1:00-10:00"/>
    <s v="1:00-10:00"/>
    <s v="DAY OFF"/>
    <s v="1:00-10:00"/>
    <s v="1:00-10:00"/>
    <s v="1:00-10:00"/>
    <s v="AMC - PVM"/>
    <n v="0.1"/>
    <m/>
    <n v="169"/>
  </r>
  <r>
    <x v="1"/>
    <s v="NCR"/>
    <x v="5"/>
    <s v="NKA"/>
    <x v="2"/>
    <n v="1"/>
    <n v="1"/>
    <s v="PUREGOLD - STO. DOMINGO CAINTA"/>
    <s v="ON BOARD"/>
    <x v="2"/>
    <n v="1"/>
    <x v="191"/>
    <s v="DOMINADOR"/>
    <s v="CRISTOPHER"/>
    <s v="12:30-9:30"/>
    <s v="12:30-9:30"/>
    <s v="12:30-9:30"/>
    <s v="DAY OFF"/>
    <s v="12:30-9:30"/>
    <s v="12:30-9:30"/>
    <s v="12:30-9:30"/>
    <s v="AMC - PVM"/>
    <n v="0.1"/>
    <m/>
    <n v="162"/>
  </r>
  <r>
    <x v="1"/>
    <s v="NCR"/>
    <x v="4"/>
    <s v="NKA"/>
    <x v="2"/>
    <n v="1"/>
    <n v="1"/>
    <s v="PUREGOLD JR - GAGALANGIN"/>
    <s v="ON BOARD"/>
    <x v="1"/>
    <n v="0.5"/>
    <x v="192"/>
    <s v="ORIAS"/>
    <s v="CHRISTIAN JOSHUA"/>
    <m/>
    <s v="12:00-9:00"/>
    <m/>
    <s v="DAY OFF"/>
    <s v="12:00-9:00"/>
    <m/>
    <s v="12:00-9:00"/>
    <s v="AMC - PVM"/>
    <n v="0.1"/>
    <m/>
    <n v="138"/>
  </r>
  <r>
    <x v="1"/>
    <s v="NCR"/>
    <x v="4"/>
    <s v="NKA"/>
    <x v="2"/>
    <n v="1"/>
    <n v="1"/>
    <s v="PUREGOLD JR - JUAN LUNA DIVISORIA"/>
    <s v="ON BOARD"/>
    <x v="1"/>
    <n v="0.5"/>
    <x v="192"/>
    <s v="ORIAS"/>
    <s v="CHRISTIAN JOSHUA"/>
    <s v="12:00-9:00"/>
    <m/>
    <s v="12:00-9:00"/>
    <s v="DAY OFF"/>
    <m/>
    <s v="12:00-9:00"/>
    <m/>
    <s v="AMC - PVM"/>
    <n v="0.1"/>
    <m/>
    <n v="138"/>
  </r>
  <r>
    <x v="1"/>
    <s v="NCR"/>
    <x v="5"/>
    <s v="NKA"/>
    <x v="2"/>
    <n v="1"/>
    <n v="1"/>
    <s v="PUREGOLD - C. RAYMUNDO"/>
    <s v="ON BOARD"/>
    <x v="2"/>
    <n v="1"/>
    <x v="193"/>
    <s v="ROSARIO"/>
    <s v="ALDRIN"/>
    <s v="12:30-9:30"/>
    <s v="12:30-9:30"/>
    <s v="12:30-9:30"/>
    <s v="DAY OFF"/>
    <s v="12:30-9:30"/>
    <s v="12:30-9:30"/>
    <s v="12:30-9:30"/>
    <s v="AMC - PVM"/>
    <n v="0.1"/>
    <m/>
    <n v="150"/>
  </r>
  <r>
    <x v="1"/>
    <s v="NCR"/>
    <x v="5"/>
    <s v="NKA"/>
    <x v="2"/>
    <n v="1"/>
    <n v="1"/>
    <s v="PUREGOLD - MERKADO SUPERMARKET"/>
    <s v="ON BOARD"/>
    <x v="1"/>
    <n v="0.5"/>
    <x v="35"/>
    <s v="ABELLA"/>
    <s v="MARK ANTHONY"/>
    <s v="DAY OFF"/>
    <s v="11:00-8:00"/>
    <s v="11:00-8:00"/>
    <s v="11:00-8:00"/>
    <s v="11:00-8:00"/>
    <s v="11:00-8:00"/>
    <s v="11:00-8:00"/>
    <s v="AMC - PVM"/>
    <n v="0.1"/>
    <m/>
    <n v="166"/>
  </r>
  <r>
    <x v="1"/>
    <s v="NCR"/>
    <x v="5"/>
    <s v="NKA"/>
    <x v="2"/>
    <n v="1"/>
    <n v="1"/>
    <s v="PUREGOLD JR - ROSARIO"/>
    <s v="ON BOARD"/>
    <x v="1"/>
    <n v="0.5"/>
    <x v="32"/>
    <s v="SAMERA"/>
    <s v="ALBERT"/>
    <s v="1:00-10:00"/>
    <m/>
    <s v="1:00-10:00"/>
    <m/>
    <s v="DAY OFF"/>
    <s v="1:00-10:00"/>
    <m/>
    <s v="AMC - PVM"/>
    <n v="0.1"/>
    <m/>
    <n v="167"/>
  </r>
  <r>
    <x v="1"/>
    <s v="NCR"/>
    <x v="7"/>
    <s v="NKA"/>
    <x v="2"/>
    <n v="1"/>
    <n v="1"/>
    <s v="PUREGOLD - MERCEDES"/>
    <s v="ON BOARD"/>
    <x v="1"/>
    <n v="0.5"/>
    <x v="16"/>
    <s v="ABENDANO"/>
    <s v="MICHAEL"/>
    <s v="1:00-10:00"/>
    <m/>
    <s v="DAY OFF"/>
    <s v="1:00-10:00"/>
    <m/>
    <s v="1:00-10:00"/>
    <m/>
    <s v="AMC - PVM"/>
    <n v="0.1"/>
    <m/>
    <n v="409"/>
  </r>
  <r>
    <x v="1"/>
    <s v="NCR"/>
    <x v="5"/>
    <s v="NKA"/>
    <x v="2"/>
    <n v="1"/>
    <n v="1"/>
    <s v="PUREGOLD EXTRA - ANGONO BAYAN"/>
    <s v="ON BOARD"/>
    <x v="1"/>
    <n v="0.5"/>
    <x v="194"/>
    <s v="SANCHEZ"/>
    <s v="EDCENT JHAY"/>
    <m/>
    <s v="12:00-9:00"/>
    <m/>
    <s v="DAY OFF"/>
    <m/>
    <s v="12:00-9:00"/>
    <m/>
    <s v="AMC - PVM"/>
    <n v="0.1"/>
    <m/>
    <n v="164"/>
  </r>
  <r>
    <x v="1"/>
    <s v="NORTH GMA"/>
    <x v="6"/>
    <s v="NKA"/>
    <x v="2"/>
    <n v="1"/>
    <n v="1"/>
    <s v="PUREGOLD JR - DON ANTONIO"/>
    <s v="ON BOARD"/>
    <x v="2"/>
    <n v="1"/>
    <x v="195"/>
    <s v="FACUTNILA"/>
    <s v="ABELARDO"/>
    <s v="11:00-8:00"/>
    <s v="11:00-8:00"/>
    <s v="11:00-8:00"/>
    <s v="DAY OFF"/>
    <s v="11:00-8:00"/>
    <s v="11:00-8:00"/>
    <s v="11:00-8:00"/>
    <s v="AMC - PVM"/>
    <n v="0.1"/>
    <m/>
    <n v="673"/>
  </r>
  <r>
    <x v="1"/>
    <s v="NORTH GMA"/>
    <x v="6"/>
    <s v="NKA"/>
    <x v="2"/>
    <n v="1"/>
    <n v="1"/>
    <s v="PUREGOLD - NOVALICHES"/>
    <s v="ON BOARD"/>
    <x v="1"/>
    <n v="0.5"/>
    <x v="196"/>
    <s v="MALLARI"/>
    <s v="FERNADY"/>
    <m/>
    <m/>
    <m/>
    <m/>
    <m/>
    <m/>
    <m/>
    <s v="AMC - PVM"/>
    <n v="0.1"/>
    <m/>
    <n v="671"/>
  </r>
  <r>
    <x v="1"/>
    <s v="NCR"/>
    <x v="7"/>
    <s v="NKA"/>
    <x v="2"/>
    <n v="1"/>
    <n v="1"/>
    <s v="PUREGOLD - COMPANY E - STA. ELENA"/>
    <s v="ON BOARD"/>
    <x v="1"/>
    <n v="0.5"/>
    <x v="148"/>
    <s v="PAGUNSAN"/>
    <s v="AARON"/>
    <s v="12:00-9:00"/>
    <m/>
    <s v="12:00-9:00"/>
    <s v="DAY OFF"/>
    <s v="12:00-9:00"/>
    <m/>
    <s v="12:00-9:00"/>
    <s v="AMC - PVM"/>
    <n v="0.1"/>
    <m/>
    <n v="416"/>
  </r>
  <r>
    <x v="1"/>
    <s v="NCR"/>
    <x v="7"/>
    <s v="NKA"/>
    <x v="2"/>
    <n v="1"/>
    <n v="1"/>
    <s v="PUREGOLD - SAN RAFAEL"/>
    <s v="ON BOARD"/>
    <x v="1"/>
    <n v="0.5"/>
    <x v="29"/>
    <s v="LAGROLLA"/>
    <s v="JAYJAY"/>
    <m/>
    <s v="12:00-9:00"/>
    <m/>
    <s v="DAY OFF"/>
    <s v="12:00-9:00"/>
    <m/>
    <s v="12:00-9:00"/>
    <s v="AMC - PVM"/>
    <n v="0.1"/>
    <m/>
    <n v="411"/>
  </r>
  <r>
    <x v="1"/>
    <s v="SOUTH GMA"/>
    <x v="3"/>
    <s v="NKA"/>
    <x v="2"/>
    <n v="1"/>
    <n v="1"/>
    <s v="PUREGOLD - PULANG LUPA"/>
    <s v="ON BOARD"/>
    <x v="1"/>
    <n v="0.5"/>
    <x v="1"/>
    <s v="IBAÑEZ"/>
    <s v="ALVIN"/>
    <s v="1:00-10:00"/>
    <m/>
    <s v="1:00-10:00"/>
    <s v="DAY OFF"/>
    <m/>
    <s v="1:00-10:00"/>
    <m/>
    <s v="AMC - PVM"/>
    <n v="0.1"/>
    <m/>
    <n v="272"/>
  </r>
  <r>
    <x v="1"/>
    <s v="SOUTH GMA"/>
    <x v="3"/>
    <s v="NKA"/>
    <x v="2"/>
    <n v="1"/>
    <n v="1"/>
    <s v="PUREGOLD JR - BF-HOMES"/>
    <s v="ON BOARD"/>
    <x v="1"/>
    <n v="0.5"/>
    <x v="197"/>
    <s v="MOGANDO"/>
    <s v="RAFFY"/>
    <s v="10:00-7:00"/>
    <m/>
    <s v="10:00-7:00"/>
    <s v="DAY OFF"/>
    <s v="10:00-7:00"/>
    <m/>
    <m/>
    <s v="AMC - PVM"/>
    <n v="0.1"/>
    <m/>
    <n v="906"/>
  </r>
  <r>
    <x v="1"/>
    <s v="SOUTH GMA"/>
    <x v="3"/>
    <s v="NKA"/>
    <x v="2"/>
    <n v="1"/>
    <n v="1"/>
    <s v="PUREGOLD - BF AGUIRRE"/>
    <s v="ON BOARD"/>
    <x v="1"/>
    <n v="0.5"/>
    <x v="2"/>
    <s v="ABUEVA"/>
    <s v="JOHN VINCENT"/>
    <m/>
    <s v="12:30 - 9:30"/>
    <m/>
    <s v="DAY OFF"/>
    <m/>
    <s v="12:30 - 9:30"/>
    <s v="8:00-5:00"/>
    <s v="AMC - PVM"/>
    <n v="0.1"/>
    <m/>
    <n v="274"/>
  </r>
  <r>
    <x v="1"/>
    <s v="SOUTH GMA"/>
    <x v="3"/>
    <s v="NKA"/>
    <x v="2"/>
    <n v="1"/>
    <n v="1"/>
    <s v="PUREGOLD - SUCAT"/>
    <s v="ON BOARD"/>
    <x v="2"/>
    <n v="1"/>
    <x v="198"/>
    <s v="LOREN"/>
    <s v="LESTER"/>
    <s v="12:30 - 9:30"/>
    <s v="12:30 - 9:30"/>
    <s v="12:30 - 9:30"/>
    <s v="DAY OFF"/>
    <s v="12:30 - 9:30"/>
    <s v="12:30 - 9:30"/>
    <s v="12:30 - 9:30"/>
    <s v="AMC - PVM"/>
    <n v="0.1"/>
    <m/>
    <n v="271"/>
  </r>
  <r>
    <x v="1"/>
    <s v="NCR"/>
    <x v="5"/>
    <s v="NKA"/>
    <x v="2"/>
    <n v="1"/>
    <n v="1"/>
    <s v="PUREGOLD - PASO DE BLAS (MALINTA)"/>
    <s v="ON BOARD"/>
    <x v="2"/>
    <n v="1"/>
    <x v="199"/>
    <s v="LOREZCA"/>
    <s v="JHAMAL CLAINE"/>
    <s v="7:30-4:30"/>
    <s v="7:30-4:30"/>
    <s v="7:30-4:30"/>
    <s v="DAY OFF"/>
    <s v="7:30-4:30"/>
    <s v="7:30-4:30"/>
    <s v="7:30-4:30"/>
    <s v="AMC - PVM"/>
    <n v="0.1"/>
    <m/>
    <n v="155"/>
  </r>
  <r>
    <x v="1"/>
    <s v="NCR"/>
    <x v="7"/>
    <s v="NKA"/>
    <x v="2"/>
    <n v="1"/>
    <n v="1"/>
    <s v="PUREGOLD - SAN JUAN TAYTAY"/>
    <s v="ON BOARD"/>
    <x v="1"/>
    <n v="0.5"/>
    <x v="30"/>
    <s v="TALAMAYAN"/>
    <s v="JASON"/>
    <m/>
    <s v="12:30-9:30"/>
    <m/>
    <s v="DAY OFF"/>
    <m/>
    <s v="12:30-9:30"/>
    <s v="12:30-9:30"/>
    <s v="AMC - PVM"/>
    <n v="0.1"/>
    <m/>
    <n v="413"/>
  </r>
  <r>
    <x v="1"/>
    <s v="NCR"/>
    <x v="5"/>
    <s v="NKA"/>
    <x v="2"/>
    <n v="1"/>
    <n v="1"/>
    <s v="PUREGOLD EXTRA - ANGONO HIGHWAY"/>
    <s v="ON BOARD"/>
    <x v="1"/>
    <n v="0.5"/>
    <x v="194"/>
    <s v="SANCHEZ"/>
    <s v="EDCENT JHAY"/>
    <s v="12:00-9:00"/>
    <m/>
    <s v="12:00-9:00"/>
    <s v="DAY OFF"/>
    <s v="12:00-9:00"/>
    <m/>
    <s v="12:00-9:00"/>
    <s v="AMC - PVM"/>
    <n v="0.1"/>
    <m/>
    <n v="164"/>
  </r>
  <r>
    <x v="1"/>
    <s v="NCR"/>
    <x v="5"/>
    <s v="NKA"/>
    <x v="2"/>
    <n v="1"/>
    <n v="1"/>
    <s v="PUREGOLD - DEL MONTE"/>
    <s v="ON BOARD"/>
    <x v="3"/>
    <n v="0.33333333333333331"/>
    <x v="75"/>
    <s v="ARMEA"/>
    <s v="JERRY"/>
    <m/>
    <m/>
    <m/>
    <m/>
    <m/>
    <m/>
    <m/>
    <s v="AMC - PVM"/>
    <n v="0.1"/>
    <m/>
    <n v="154"/>
  </r>
  <r>
    <x v="1"/>
    <s v="NORTH GMA"/>
    <x v="6"/>
    <s v="NKA"/>
    <x v="2"/>
    <n v="1"/>
    <n v="1"/>
    <s v="PUREGOLD - COMMONWEALTH"/>
    <s v="ON BOARD"/>
    <x v="2"/>
    <n v="1"/>
    <x v="200"/>
    <s v="BARCO"/>
    <s v="JOHN KID"/>
    <s v="12:30-9:30"/>
    <s v="12:30-9:30"/>
    <s v="12:30-9:30"/>
    <s v="DAY OFF"/>
    <s v="12:30-9:30"/>
    <s v="12:30-9:30"/>
    <s v="12:30-9:30"/>
    <s v="AMC - PVM"/>
    <n v="0.1"/>
    <m/>
    <n v="660"/>
  </r>
  <r>
    <x v="1"/>
    <s v="NCR"/>
    <x v="4"/>
    <s v="NKA"/>
    <x v="2"/>
    <n v="1"/>
    <n v="1"/>
    <s v="PUREGOLD JR - BOCOBO"/>
    <s v="ON BOARD"/>
    <x v="1"/>
    <n v="0.5"/>
    <x v="44"/>
    <s v="AGULTO"/>
    <s v="ROMMEL"/>
    <m/>
    <s v="12:00-9:00"/>
    <m/>
    <s v="DAY-OFF"/>
    <m/>
    <s v="12:00-9:00"/>
    <m/>
    <s v="AMC - PVM"/>
    <n v="0.1"/>
    <m/>
    <n v="415"/>
  </r>
  <r>
    <x v="1"/>
    <s v="NCR"/>
    <x v="4"/>
    <s v="NKA"/>
    <x v="2"/>
    <n v="1"/>
    <n v="1"/>
    <s v="PUREGOLD JR - BUSTILLOS"/>
    <s v="ON BOARD"/>
    <x v="1"/>
    <n v="0.5"/>
    <x v="185"/>
    <s v="TORION"/>
    <s v="DENNIS"/>
    <m/>
    <s v="12:00-9:00"/>
    <m/>
    <m/>
    <s v="12:00-9:00"/>
    <s v="DAY OFF"/>
    <s v="12:00-9:00"/>
    <s v="AMC - PVM"/>
    <n v="0.1"/>
    <m/>
    <n v="405"/>
  </r>
  <r>
    <x v="1"/>
    <s v="NCR"/>
    <x v="4"/>
    <s v="NKA"/>
    <x v="2"/>
    <n v="1"/>
    <n v="1"/>
    <s v="PUREGOLD JR - DOROTEO JOSE"/>
    <s v="ON BOARD"/>
    <x v="1"/>
    <n v="0.5"/>
    <x v="42"/>
    <s v="QUIZON"/>
    <s v="EDGARDO"/>
    <m/>
    <s v="12:00-9:00"/>
    <m/>
    <s v="DAY-OFF"/>
    <s v="12:00-9:00"/>
    <m/>
    <s v="12:00-9:00"/>
    <s v="AMC - PVM"/>
    <n v="0.1"/>
    <m/>
    <n v="34"/>
  </r>
  <r>
    <x v="1"/>
    <s v="NCR"/>
    <x v="4"/>
    <s v="NKA"/>
    <x v="2"/>
    <n v="1"/>
    <n v="1"/>
    <s v="PUREGOLD - MAKATI"/>
    <s v="ON BOARD"/>
    <x v="2"/>
    <n v="1"/>
    <x v="201"/>
    <s v="WILSON"/>
    <s v="ALEJANDRO"/>
    <s v="DAY OFF"/>
    <s v="1:00-10:00"/>
    <s v="1:00-10:00"/>
    <s v="1:00-10:00"/>
    <s v="1:00-10:00"/>
    <s v="1:00-10:00"/>
    <s v="1:00-10:00"/>
    <s v="AMC - PVM"/>
    <n v="0.1"/>
    <m/>
    <n v="144"/>
  </r>
  <r>
    <x v="1"/>
    <s v="NCR"/>
    <x v="4"/>
    <s v="NKA"/>
    <x v="2"/>
    <n v="1"/>
    <n v="1"/>
    <s v="PUREGOLD - TAYUMAN"/>
    <s v="ON BOARD"/>
    <x v="2"/>
    <n v="1"/>
    <x v="202"/>
    <s v="BERNARDINO"/>
    <s v="ALLAN JADE"/>
    <s v="12:30-9:30"/>
    <s v="12:30-9:30"/>
    <s v="DAY-OFF"/>
    <s v="12:30-9:30"/>
    <s v="12:30-9:30"/>
    <s v="12:30-9:30"/>
    <s v="12:00-9:00"/>
    <s v="AMC - PVM"/>
    <n v="0.1"/>
    <m/>
    <n v="146"/>
  </r>
  <r>
    <x v="1"/>
    <s v="NORTH GMA"/>
    <x v="5"/>
    <s v="NKA"/>
    <x v="2"/>
    <n v="1"/>
    <n v="1"/>
    <s v="PUREGOLD - NAVOTAS"/>
    <s v="ON BOARD"/>
    <x v="2"/>
    <n v="1"/>
    <x v="203"/>
    <s v="MORENO"/>
    <s v="RHONIE"/>
    <s v="9:30-6:30"/>
    <m/>
    <s v="9:30-6:30"/>
    <m/>
    <s v="DAY OFF"/>
    <s v="9:30-6:30"/>
    <m/>
    <s v="AMC - PVM"/>
    <n v="0.1"/>
    <m/>
    <n v="163"/>
  </r>
  <r>
    <x v="1"/>
    <s v="NORTH GMA"/>
    <x v="6"/>
    <s v="NKA"/>
    <x v="2"/>
    <n v="1"/>
    <n v="1"/>
    <s v="PUREGOLD - DEPARO"/>
    <s v="ON BOARD"/>
    <x v="2"/>
    <n v="1"/>
    <x v="204"/>
    <s v="RODA"/>
    <s v="JOHN MYKELL"/>
    <s v="11:30-8:30"/>
    <s v="DAY OFF"/>
    <s v="11:30-8:30"/>
    <s v="11:30-8:30"/>
    <s v="11:30-8:30"/>
    <s v="11:30-8:30"/>
    <s v="11:30-8:30"/>
    <s v="AMC - PVM"/>
    <n v="0.1"/>
    <m/>
    <n v="674"/>
  </r>
  <r>
    <x v="1"/>
    <s v="NORTH GMA"/>
    <x v="5"/>
    <s v="NKA"/>
    <x v="2"/>
    <n v="1"/>
    <n v="1"/>
    <s v="PUREGOLD - QUEZON AVENUE"/>
    <s v="ON BOARD"/>
    <x v="3"/>
    <n v="0.33333333333333331"/>
    <x v="75"/>
    <s v="ARMEA"/>
    <s v="JERRY"/>
    <s v="12:30-9:30"/>
    <m/>
    <s v="12:30-9:30"/>
    <s v="DAY OFF"/>
    <m/>
    <s v="12:30-9:30"/>
    <m/>
    <s v="AMC - PVM"/>
    <n v="0.1"/>
    <m/>
    <n v="149"/>
  </r>
  <r>
    <x v="1"/>
    <s v="NCR"/>
    <x v="5"/>
    <s v="NKA"/>
    <x v="2"/>
    <n v="1"/>
    <n v="1"/>
    <s v="PUREGOLD JR - WEST AVENUE STRIPMALL"/>
    <s v="ON BOARD"/>
    <x v="1"/>
    <n v="0.5"/>
    <x v="38"/>
    <s v="GOBISON"/>
    <s v="GUILLIAN CARLO"/>
    <m/>
    <s v="12:30-9:30"/>
    <m/>
    <s v="DAY OFF"/>
    <s v="12:30-9:30"/>
    <m/>
    <s v="12:30-9:30"/>
    <s v="AMC - PVM"/>
    <n v="0.1"/>
    <m/>
    <n v="154"/>
  </r>
  <r>
    <x v="1"/>
    <s v="NORTH GMA"/>
    <x v="6"/>
    <s v="NKA"/>
    <x v="2"/>
    <n v="1"/>
    <n v="1"/>
    <s v="PUREGOLD JR - QUIRINO HIGHWAY"/>
    <s v="ON BOARD"/>
    <x v="1"/>
    <n v="0.5"/>
    <x v="205"/>
    <s v="GARBO"/>
    <s v="ELJO"/>
    <s v="6:30-3:30"/>
    <s v="DAY OFF"/>
    <m/>
    <s v="6:30-3:30"/>
    <m/>
    <s v="6:30-3:30"/>
    <m/>
    <s v="AMC - PVM"/>
    <n v="0.1"/>
    <m/>
    <n v="661"/>
  </r>
  <r>
    <x v="1"/>
    <s v="NCR"/>
    <x v="7"/>
    <s v="NKA"/>
    <x v="2"/>
    <n v="1"/>
    <n v="1"/>
    <s v="PUREGOLD JR - NANGKA"/>
    <s v="ON BOARD"/>
    <x v="1"/>
    <n v="0.5"/>
    <x v="34"/>
    <s v="SAN JUAN"/>
    <s v="DAIRON"/>
    <m/>
    <m/>
    <m/>
    <m/>
    <m/>
    <m/>
    <m/>
    <s v="AMC - PVM"/>
    <n v="0.1"/>
    <m/>
    <n v="843"/>
  </r>
  <r>
    <x v="1"/>
    <s v="NCR"/>
    <x v="7"/>
    <s v="NKA"/>
    <x v="2"/>
    <n v="1"/>
    <n v="1"/>
    <s v="PUREGOLD EXTRA - GUITNANG BAYAN"/>
    <s v="ON BOARD"/>
    <x v="1"/>
    <n v="0.5"/>
    <x v="28"/>
    <s v="DELA CRUZ"/>
    <s v="JAY-AR"/>
    <m/>
    <s v="11:30-8:30"/>
    <m/>
    <s v="DAY OFF"/>
    <s v="11:30-8:30"/>
    <m/>
    <s v="11:30-8:30"/>
    <s v="AMC - PVM"/>
    <n v="0.1"/>
    <m/>
    <n v="412"/>
  </r>
  <r>
    <x v="1"/>
    <s v="NCR"/>
    <x v="4"/>
    <s v="NKA"/>
    <x v="2"/>
    <n v="1"/>
    <m/>
    <s v="PUREGOLD JR - ESPANA"/>
    <s v="FOR POOLING 33"/>
    <x v="1"/>
    <m/>
    <x v="0"/>
    <m/>
    <m/>
    <s v="12:30-9:30"/>
    <m/>
    <s v="12:30-9:30"/>
    <s v="DAY-OFF"/>
    <m/>
    <s v="12:30-9:30"/>
    <m/>
    <s v="AMC - PVM"/>
    <n v="0.1"/>
    <m/>
    <n v="381"/>
  </r>
  <r>
    <x v="1"/>
    <s v="NCR"/>
    <x v="5"/>
    <s v="NKA"/>
    <x v="2"/>
    <n v="1"/>
    <n v="1"/>
    <s v="PUREGOLD JR - TAYTAY ANNEX"/>
    <s v="ON BOARD"/>
    <x v="1"/>
    <n v="0.5"/>
    <x v="206"/>
    <s v="TARECTECAN"/>
    <s v="ALVIN"/>
    <m/>
    <s v="12:30-9:30"/>
    <m/>
    <s v="DAY OFF"/>
    <m/>
    <s v="12:30-9:30"/>
    <s v="12:30-9:30"/>
    <s v="AMC - PVM"/>
    <n v="0.1"/>
    <m/>
    <n v="172"/>
  </r>
  <r>
    <x v="1"/>
    <s v="NCR"/>
    <x v="5"/>
    <s v="NKA"/>
    <x v="2"/>
    <n v="1"/>
    <n v="1"/>
    <s v="PUREGOLD JR - TAYTAY PALENGKE"/>
    <s v="ON BOARD"/>
    <x v="1"/>
    <n v="0.5"/>
    <x v="206"/>
    <s v="TARECTECAN"/>
    <s v="ALVIN"/>
    <s v="12:30-9:30"/>
    <m/>
    <s v="12:30-9:30"/>
    <s v="DAY OFF"/>
    <s v="12:30-9:30"/>
    <m/>
    <m/>
    <s v="AMC - PVM"/>
    <n v="0.1"/>
    <m/>
    <n v="172"/>
  </r>
  <r>
    <x v="1"/>
    <s v="SOUTH GMA"/>
    <x v="3"/>
    <s v="NKA"/>
    <x v="2"/>
    <n v="1"/>
    <n v="1"/>
    <s v="PUREGOLD EXTRA - HAGONOY TAGUIG"/>
    <s v="ON BOARD"/>
    <x v="1"/>
    <n v="0.5"/>
    <x v="207"/>
    <s v="MANUEL JAY"/>
    <s v="CAGOMOC"/>
    <s v="11:00 - 8:00"/>
    <m/>
    <s v="11:00 - 8:00"/>
    <s v="DAY OFF"/>
    <s v="11:00 - 8:00"/>
    <m/>
    <m/>
    <s v="AMC - PVM"/>
    <n v="0.1"/>
    <m/>
    <n v="262"/>
  </r>
  <r>
    <x v="1"/>
    <s v="SOUTH GMA"/>
    <x v="3"/>
    <s v="NKA"/>
    <x v="2"/>
    <n v="1"/>
    <n v="1"/>
    <s v="PUREGOLD JR - USUSAN TAGUIG"/>
    <s v="ON BOARD"/>
    <x v="1"/>
    <n v="0.5"/>
    <x v="207"/>
    <s v="MANUEL JAY"/>
    <s v="CAGOMOC"/>
    <m/>
    <s v="11:00 - 8:00"/>
    <m/>
    <s v="DAY OFF"/>
    <m/>
    <s v="11:00 - 8:00"/>
    <s v="11:00 - 8:00"/>
    <s v="AMC - PVM"/>
    <n v="0.1"/>
    <m/>
    <n v="262"/>
  </r>
  <r>
    <x v="1"/>
    <s v="NCR"/>
    <x v="7"/>
    <s v="NKA"/>
    <x v="2"/>
    <n v="1"/>
    <n v="1"/>
    <s v="PUREGOLD - SAN MATEO"/>
    <s v="ON BOARD"/>
    <x v="2"/>
    <n v="1"/>
    <x v="208"/>
    <s v="GALLETES"/>
    <s v="ENRICO"/>
    <s v="12:00-9:00"/>
    <s v="12:00-9:00"/>
    <s v="12:00-9:00"/>
    <s v="DAY OFF"/>
    <s v="12:00-9:00"/>
    <s v="12:00-9:00"/>
    <s v="12:00-9:00"/>
    <s v="AMC - PVM"/>
    <n v="0.1"/>
    <m/>
    <n v="425"/>
  </r>
  <r>
    <x v="4"/>
    <s v="CALABATZON"/>
    <x v="20"/>
    <s v="NKA"/>
    <x v="2"/>
    <n v="1"/>
    <n v="1"/>
    <s v="PUREGOLD - DASMARINAS"/>
    <s v="ON BOARD"/>
    <x v="1"/>
    <n v="0.5"/>
    <x v="209"/>
    <s v="GUITORIA"/>
    <s v="JANSEN"/>
    <s v="12:30-9:30"/>
    <m/>
    <s v="12:30-9:30"/>
    <s v="DAY OFF"/>
    <m/>
    <s v="12:30-9:30"/>
    <m/>
    <s v="AMC - PVM"/>
    <n v="0.1"/>
    <m/>
    <n v="738"/>
  </r>
  <r>
    <x v="4"/>
    <s v="CALABATZON"/>
    <x v="20"/>
    <s v="NKA"/>
    <x v="2"/>
    <n v="1"/>
    <n v="1"/>
    <s v="PUREGOLD - NOVELETA"/>
    <s v="ON BOARD"/>
    <x v="1"/>
    <n v="0.5"/>
    <x v="210"/>
    <s v="AVILA"/>
    <s v="MELVIN"/>
    <s v="12:30-9:30"/>
    <s v="12:30-9:30"/>
    <s v="12:30-9:30"/>
    <s v="DAY OFF"/>
    <s v="12:30-9:30"/>
    <s v="12:30-9:30"/>
    <s v="12:30-9:30"/>
    <s v="AMC - PVM"/>
    <n v="0.1"/>
    <m/>
    <n v="728"/>
  </r>
  <r>
    <x v="4"/>
    <s v="CALABATZON"/>
    <x v="20"/>
    <s v="NKA"/>
    <x v="2"/>
    <n v="1"/>
    <n v="1"/>
    <s v="PUREGOLD JR - MARCOS ALVAREZ"/>
    <s v="ON BOARD"/>
    <x v="1"/>
    <n v="0.5"/>
    <x v="211"/>
    <s v="BOBIS"/>
    <s v="JOHN PATRICK"/>
    <s v="12:30-9:30"/>
    <m/>
    <s v="12:30-9:30"/>
    <s v="DAY OFF"/>
    <s v="12:30-9:30"/>
    <m/>
    <m/>
    <s v="AMC - PVM"/>
    <n v="0.1"/>
    <m/>
    <n v="730"/>
  </r>
  <r>
    <x v="4"/>
    <s v="CALABATZON"/>
    <x v="20"/>
    <s v="NKA"/>
    <x v="2"/>
    <n v="1"/>
    <n v="1"/>
    <s v="PUREGOLD - MARCOS ALVAREZ LASPINAS"/>
    <s v="ON BOARD"/>
    <x v="1"/>
    <n v="0.5"/>
    <x v="211"/>
    <s v="BOBIS"/>
    <s v="JOHN PATRICK"/>
    <m/>
    <s v="12:30-9:30"/>
    <m/>
    <s v="DAY OFF"/>
    <m/>
    <s v="12:30-9:30"/>
    <s v="12:30-9:30"/>
    <s v="AMC - PVM"/>
    <n v="0.1"/>
    <m/>
    <n v="730"/>
  </r>
  <r>
    <x v="4"/>
    <s v="CALABATZON"/>
    <x v="20"/>
    <s v="NKA"/>
    <x v="2"/>
    <n v="1"/>
    <n v="1"/>
    <s v="PUREGOLD JR - GENERAL TRIAS"/>
    <s v="ON BOARD"/>
    <x v="1"/>
    <n v="0.5"/>
    <x v="212"/>
    <s v="HERRERA"/>
    <s v="MARVIN"/>
    <s v="12:30-9:30"/>
    <m/>
    <s v="12:30-9:30"/>
    <s v="DAY OFF"/>
    <m/>
    <s v="12:30-9:30"/>
    <m/>
    <s v="AMC - PVM"/>
    <n v="0.1"/>
    <m/>
    <n v="737"/>
  </r>
  <r>
    <x v="4"/>
    <s v="CALABATZON"/>
    <x v="20"/>
    <s v="NKA"/>
    <x v="2"/>
    <n v="1"/>
    <n v="1"/>
    <s v="PUREGOLD - BUCANDALA"/>
    <s v="ON BOARD"/>
    <x v="1"/>
    <n v="0.5"/>
    <x v="213"/>
    <s v="AGGABAO"/>
    <s v="MATTHEW"/>
    <s v="12:30-9:30"/>
    <m/>
    <s v="12:30-9:30"/>
    <s v="DAY OFF"/>
    <s v="12:30-9:30"/>
    <m/>
    <s v="12:30-9:30"/>
    <s v="AMC - PVM"/>
    <n v="0.1"/>
    <m/>
    <n v="732"/>
  </r>
  <r>
    <x v="4"/>
    <s v="CALABATZON"/>
    <x v="20"/>
    <s v="NKA"/>
    <x v="2"/>
    <n v="1"/>
    <n v="1"/>
    <s v="PUREGOLD - COMPANY E - TAGAYTAY"/>
    <s v="ON BOARD"/>
    <x v="1"/>
    <n v="0.5"/>
    <x v="214"/>
    <s v="NAKPIL"/>
    <s v="ERUEL PAUL"/>
    <m/>
    <s v="8:00-5:00"/>
    <m/>
    <s v="DAY OFF"/>
    <s v="8:00-5:00"/>
    <m/>
    <s v="8:00-5:00"/>
    <s v="AMC - PVM"/>
    <n v="0.1"/>
    <m/>
    <n v="733"/>
  </r>
  <r>
    <x v="4"/>
    <s v="CALABATZON"/>
    <x v="20"/>
    <s v="NKA"/>
    <x v="2"/>
    <n v="1"/>
    <n v="1"/>
    <s v="PUREGOLD JR - TAGAYTAY"/>
    <s v="ON BOARD"/>
    <x v="1"/>
    <n v="0.5"/>
    <x v="214"/>
    <s v="NAKPIL"/>
    <s v="ERUEL PAUL"/>
    <s v="12:30-9:30"/>
    <m/>
    <s v="12:30-9:30"/>
    <s v="DAY OFF"/>
    <s v="12:30-9:30"/>
    <m/>
    <s v="12:30-9:30"/>
    <s v="AMC - PVM"/>
    <n v="0.1"/>
    <m/>
    <n v="733"/>
  </r>
  <r>
    <x v="4"/>
    <s v="CALABATZON"/>
    <x v="20"/>
    <s v="NKA"/>
    <x v="2"/>
    <n v="1"/>
    <n v="1"/>
    <s v="PUREGOLD - TANZANG LUMA"/>
    <s v="ON BOARD"/>
    <x v="1"/>
    <n v="0.5"/>
    <x v="213"/>
    <s v="AGGABAO"/>
    <s v="MATTHEW"/>
    <m/>
    <s v="12:30-9:30"/>
    <m/>
    <s v="DAY OFF"/>
    <m/>
    <s v="12:30-9:30"/>
    <m/>
    <s v="AMC - PVM"/>
    <n v="0.1"/>
    <m/>
    <n v="732"/>
  </r>
  <r>
    <x v="4"/>
    <s v="CALABATZON"/>
    <x v="20"/>
    <s v="NKA"/>
    <x v="2"/>
    <n v="1"/>
    <n v="1"/>
    <s v="PUREGOLD - TERMINAL MALL"/>
    <s v="ON BOARD"/>
    <x v="1"/>
    <n v="0.5"/>
    <x v="215"/>
    <s v="LADIP"/>
    <s v="KING"/>
    <s v="12:30-9:30"/>
    <m/>
    <s v="12:30-9:30"/>
    <s v="DAY OFF"/>
    <s v="12:30-9:30"/>
    <m/>
    <s v="12:30-9:30"/>
    <s v="AMC - PVM"/>
    <n v="0.1"/>
    <m/>
    <n v="746"/>
  </r>
  <r>
    <x v="4"/>
    <s v="CALABATZON"/>
    <x v="20"/>
    <s v="NKA"/>
    <x v="2"/>
    <n v="1"/>
    <n v="1"/>
    <s v="PUREGOLD - LANGGAM SAN PEDRO"/>
    <s v="ON BOARD"/>
    <x v="2"/>
    <n v="1"/>
    <x v="216"/>
    <s v="MANALO"/>
    <s v="RYAN CHRISTIAN"/>
    <s v="12:30-9:30"/>
    <s v="12:30-9:30"/>
    <s v="12:30-9:30"/>
    <s v="DAY OFF"/>
    <s v="12:30-9:30"/>
    <s v="12:30-9:30"/>
    <s v="12:30-9:30"/>
    <s v="AMC - PVM"/>
    <n v="0.1"/>
    <m/>
    <n v="735"/>
  </r>
  <r>
    <x v="4"/>
    <s v="CALABATZON"/>
    <x v="20"/>
    <s v="NKA"/>
    <x v="2"/>
    <n v="1"/>
    <n v="1"/>
    <s v="PUREGOLD - BUHAY NA TUBIG"/>
    <s v="ON BOARD"/>
    <x v="2"/>
    <n v="1"/>
    <x v="217"/>
    <s v="GOSMO"/>
    <s v="RUEL"/>
    <s v="12:30-9:30"/>
    <s v="12:30-9:30"/>
    <s v="12:30-9:30"/>
    <s v="DAY OFF"/>
    <s v="12:30-9:30"/>
    <s v="12:30-9:30"/>
    <s v="12:30-9:30"/>
    <s v="AMC - PVM"/>
    <n v="0.1"/>
    <m/>
    <n v="736"/>
  </r>
  <r>
    <x v="4"/>
    <s v="CALABATZON"/>
    <x v="20"/>
    <s v="NKA"/>
    <x v="2"/>
    <n v="1"/>
    <n v="1"/>
    <s v="PUREGOLD - GEN. TRIAS CAVITE PRINZA"/>
    <s v="ON BOARD"/>
    <x v="1"/>
    <n v="0.5"/>
    <x v="212"/>
    <s v="HERRERA"/>
    <s v="MARVIN"/>
    <m/>
    <s v="12:30-9:30"/>
    <m/>
    <s v="DAY OFF"/>
    <s v="12:30-9:30"/>
    <m/>
    <s v="12:30-9:30"/>
    <s v="AMC - PVM"/>
    <n v="0.1"/>
    <m/>
    <n v="737"/>
  </r>
  <r>
    <x v="4"/>
    <s v="CALABATZON"/>
    <x v="20"/>
    <s v="NKA"/>
    <x v="2"/>
    <n v="1"/>
    <n v="1"/>
    <s v="PUREGOLD JR - DASMARIÑAS BAYAN"/>
    <s v="ON BOARD"/>
    <x v="1"/>
    <n v="0.5"/>
    <x v="209"/>
    <s v="GUITORIA"/>
    <s v="JANSEN"/>
    <m/>
    <s v="12:30-9:30"/>
    <m/>
    <s v="DAY OFF"/>
    <s v="12:30-9:30"/>
    <m/>
    <s v="12:30-9:30"/>
    <s v="AMC - PVM"/>
    <n v="0.1"/>
    <m/>
    <n v="738"/>
  </r>
  <r>
    <x v="4"/>
    <s v="CALABATZON"/>
    <x v="20"/>
    <s v="NKA"/>
    <x v="2"/>
    <n v="1"/>
    <n v="1"/>
    <s v="PUREGOLD - CARMONA"/>
    <s v="ON BOARD"/>
    <x v="2"/>
    <n v="1"/>
    <x v="218"/>
    <s v="DIONISIO"/>
    <s v="MARK CHRISTIAN"/>
    <s v="12:30-9:30"/>
    <s v="12:30-9:30"/>
    <s v="12:30-9:30"/>
    <s v="DAY OFF"/>
    <s v="12:30-9:30"/>
    <s v="12:30-9:30"/>
    <s v="12:30-9:30"/>
    <s v="AMC - PVM"/>
    <n v="0.1"/>
    <m/>
    <n v="758"/>
  </r>
  <r>
    <x v="4"/>
    <s v="CALABATZON"/>
    <x v="20"/>
    <s v="NKA"/>
    <x v="2"/>
    <n v="1"/>
    <n v="1"/>
    <s v="PUREGOLD - TRECE TOWER MALL"/>
    <s v="ON BOARD"/>
    <x v="2"/>
    <n v="1"/>
    <x v="219"/>
    <s v="ERACHO"/>
    <s v="JESUS"/>
    <s v="12:30-9:30"/>
    <s v="12:30-9:30"/>
    <s v="12:30-9:30"/>
    <s v="DAY OFF"/>
    <s v="12:30-9:30"/>
    <s v="12:30-9:30"/>
    <s v="12:30-9:30"/>
    <s v="AMC - PVM"/>
    <n v="0.1"/>
    <m/>
    <n v="739"/>
  </r>
  <r>
    <x v="4"/>
    <s v="CALABATZON"/>
    <x v="20"/>
    <s v="NKA"/>
    <x v="2"/>
    <n v="1"/>
    <n v="1"/>
    <s v="PUREGOLD - PPCI EXTRA MAGDIWANG BACOOR"/>
    <s v="ON BOARD"/>
    <x v="1"/>
    <n v="0.5"/>
    <x v="220"/>
    <s v="ROSALDO"/>
    <s v="MARLO"/>
    <s v="12:30-9:30"/>
    <m/>
    <s v="12:30-9:30"/>
    <s v="DAY OFF"/>
    <m/>
    <s v="12:30-9:30"/>
    <m/>
    <s v="AMC - PVM"/>
    <n v="0.1"/>
    <m/>
    <n v="740"/>
  </r>
  <r>
    <x v="4"/>
    <s v="CALABATZON"/>
    <x v="20"/>
    <s v="NKA"/>
    <x v="2"/>
    <n v="1"/>
    <n v="1"/>
    <s v="PUREGOLD - MARYHOMES MOLINO 4"/>
    <s v="ON BOARD"/>
    <x v="1"/>
    <n v="0.5"/>
    <x v="221"/>
    <s v="LAGASKA"/>
    <s v="JEROME"/>
    <m/>
    <s v="12:30-9:30"/>
    <m/>
    <s v="DAY OFF"/>
    <s v="12:30-9:30"/>
    <m/>
    <s v="12:30-9:30"/>
    <s v="AMC - PVM"/>
    <n v="0.1"/>
    <m/>
    <n v="822"/>
  </r>
  <r>
    <x v="4"/>
    <s v="CALABATZON"/>
    <x v="20"/>
    <s v="NKA"/>
    <x v="2"/>
    <n v="1"/>
    <n v="1"/>
    <s v="PUREGOLD - MOLINO ROAD"/>
    <s v="ON BOARD"/>
    <x v="1"/>
    <n v="0.5"/>
    <x v="220"/>
    <s v="ROSALDO"/>
    <s v="MARLO"/>
    <m/>
    <s v="12:30-9:30"/>
    <m/>
    <s v="DAY OFF"/>
    <s v="12:30-9:30"/>
    <m/>
    <s v="12:30-9:30"/>
    <s v="AMC - PVM"/>
    <n v="0.1"/>
    <m/>
    <n v="740"/>
  </r>
  <r>
    <x v="4"/>
    <s v="CALABATZON"/>
    <x v="20"/>
    <s v="NKA"/>
    <x v="2"/>
    <n v="1"/>
    <n v="1"/>
    <s v="PUREGOLD - ANABU"/>
    <s v="ON BOARD"/>
    <x v="2"/>
    <n v="1"/>
    <x v="222"/>
    <s v="DELA CRUZ"/>
    <s v="EARL PATRICK"/>
    <s v="12:30-9:30"/>
    <s v="12:30-9:30"/>
    <s v="12:30-9:30"/>
    <s v="DAY OFF"/>
    <s v="12:30-9:30"/>
    <s v="12:30-9:30"/>
    <s v="12:30-9:30"/>
    <s v="AMC - PVM"/>
    <n v="0.1"/>
    <m/>
    <n v="742"/>
  </r>
  <r>
    <x v="4"/>
    <s v="CALABATZON"/>
    <x v="20"/>
    <s v="NKA"/>
    <x v="2"/>
    <n v="1"/>
    <n v="1"/>
    <s v="PUREGOLD EXTRA - HABAY"/>
    <s v="ON BOARD"/>
    <x v="1"/>
    <n v="0.5"/>
    <x v="223"/>
    <s v="LADICA"/>
    <s v="CHRISTIAN"/>
    <s v="10:00-7:00"/>
    <m/>
    <s v="10:00-7:00"/>
    <s v="DAY OFF"/>
    <s v="10:00-7:00"/>
    <m/>
    <m/>
    <s v="AMC - PVM"/>
    <n v="0.1"/>
    <m/>
    <n v="777"/>
  </r>
  <r>
    <x v="4"/>
    <s v="CALABATZON"/>
    <x v="20"/>
    <s v="NKA"/>
    <x v="2"/>
    <n v="1"/>
    <n v="1"/>
    <s v="PUREGOLD - GOLDEN CITY"/>
    <s v="ON BOARD"/>
    <x v="2"/>
    <n v="1"/>
    <x v="224"/>
    <s v="ASAS"/>
    <s v="KENJUNE"/>
    <m/>
    <s v="1:00-10:00"/>
    <m/>
    <s v="DAY OFF"/>
    <m/>
    <s v="1:00-10:00"/>
    <m/>
    <s v="AMC - PVM"/>
    <n v="0.1"/>
    <m/>
    <n v="750"/>
  </r>
  <r>
    <x v="4"/>
    <s v="CALABATZON"/>
    <x v="20"/>
    <s v="NKA"/>
    <x v="2"/>
    <n v="1"/>
    <n v="1"/>
    <s v="PUREGOLD - TANZA"/>
    <s v="ON BOARD"/>
    <x v="2"/>
    <n v="1"/>
    <x v="225"/>
    <s v="LABARDA"/>
    <s v="MICHAEL"/>
    <s v="12:30-9:30"/>
    <s v="12:30-9:30"/>
    <s v="12:30-9:30"/>
    <s v="DAY OFF"/>
    <s v="12:30-9:30"/>
    <s v="12:30-9:30"/>
    <s v="12:30-9:30"/>
    <s v="AMC - PVM"/>
    <n v="0.1"/>
    <m/>
    <n v="744"/>
  </r>
  <r>
    <x v="4"/>
    <s v="CALABATZON"/>
    <x v="20"/>
    <s v="NKA"/>
    <x v="2"/>
    <n v="1"/>
    <n v="1"/>
    <s v="PUREGOLD - GMA CAVITE"/>
    <s v="ON BOARD"/>
    <x v="1"/>
    <n v="0.5"/>
    <x v="221"/>
    <s v="LAGASKA"/>
    <s v="JEROME"/>
    <s v="12:30-9:30"/>
    <s v="12:30-9:30"/>
    <s v="12:30-9:30"/>
    <s v="DAY OFF"/>
    <s v="12:30-9:30"/>
    <s v="12:30-9:30"/>
    <s v="12:30-9:30"/>
    <s v="AMC - PVM"/>
    <n v="0.1"/>
    <m/>
    <n v="822"/>
  </r>
  <r>
    <x v="4"/>
    <s v="CALABATZON"/>
    <x v="20"/>
    <s v="NKA"/>
    <x v="2"/>
    <n v="1"/>
    <n v="1"/>
    <s v="PUREGOLD - MOLINO BACOOR"/>
    <s v="ON BOARD"/>
    <x v="1"/>
    <n v="0.5"/>
    <x v="215"/>
    <s v="LADIP"/>
    <s v="KING"/>
    <s v="12:30-9:30"/>
    <s v="12:30-9:30"/>
    <s v="12:30-9:30"/>
    <s v="DAY OFF"/>
    <s v="12:30-9:30"/>
    <s v="12:30-9:30"/>
    <s v="12:30-9:30"/>
    <s v="AMC - PVM"/>
    <n v="0.1"/>
    <m/>
    <n v="746"/>
  </r>
  <r>
    <x v="4"/>
    <s v="CALABATZON"/>
    <x v="20"/>
    <s v="NKA"/>
    <x v="2"/>
    <n v="1"/>
    <n v="1"/>
    <s v="PUREGOLD - BACOOR"/>
    <s v="ON BOARD"/>
    <x v="1"/>
    <n v="0.5"/>
    <x v="223"/>
    <s v="LADICA"/>
    <s v="CHRISTIAN"/>
    <m/>
    <s v="10:00-7:00"/>
    <m/>
    <s v="DAY OFF"/>
    <m/>
    <s v="10:00-7:00"/>
    <s v="10:00-7:00"/>
    <s v="AMC - PVM"/>
    <n v="0.1"/>
    <m/>
    <n v="777"/>
  </r>
  <r>
    <x v="4"/>
    <s v="CALABATZON"/>
    <x v="20"/>
    <s v="NKA"/>
    <x v="2"/>
    <n v="1"/>
    <n v="1"/>
    <s v="PUREGOLD - ROSARIO"/>
    <s v="ON BOARD"/>
    <x v="1"/>
    <n v="0.5"/>
    <x v="210"/>
    <s v="AVILA"/>
    <s v="MELVIN"/>
    <s v="12:30-9:30"/>
    <s v="12:30-9:30"/>
    <s v="12:30-9:30"/>
    <s v="DAY OFF"/>
    <s v="12:30-9:30"/>
    <s v="12:30-9:30"/>
    <s v="12:30-9:30"/>
    <s v="AMC - PVM"/>
    <n v="0.1"/>
    <m/>
    <n v="728"/>
  </r>
  <r>
    <x v="4"/>
    <s v="CALABATZON"/>
    <x v="20"/>
    <s v="NKA"/>
    <x v="2"/>
    <n v="1"/>
    <n v="1"/>
    <s v="PUREGOLD - KAWIT"/>
    <s v="ON BOARD"/>
    <x v="1"/>
    <n v="0.5"/>
    <x v="226"/>
    <s v="IBURAN"/>
    <s v="KEVIN"/>
    <m/>
    <s v="1:00-10:00"/>
    <m/>
    <s v="DAY OFF"/>
    <s v="1:00-10:00"/>
    <m/>
    <s v="1:00-10:00"/>
    <s v="AMC - PVM"/>
    <n v="0.1"/>
    <m/>
    <n v="748"/>
  </r>
  <r>
    <x v="4"/>
    <s v="CALABATZON"/>
    <x v="20"/>
    <s v="NKA"/>
    <x v="2"/>
    <n v="1"/>
    <n v="1"/>
    <s v="PUREGOLD - PALIPARAN"/>
    <s v="ON BOARD"/>
    <x v="2"/>
    <n v="1"/>
    <x v="227"/>
    <s v="URMATAN"/>
    <s v="MARTIN"/>
    <s v="12:30-9:30"/>
    <m/>
    <s v="12:30-9:30"/>
    <s v="DAY OFF"/>
    <m/>
    <s v="12:30-9:30"/>
    <m/>
    <s v="AMC - PVM"/>
    <n v="0.1"/>
    <m/>
    <n v="741"/>
  </r>
  <r>
    <x v="4"/>
    <s v="CALABATZON"/>
    <x v="20"/>
    <s v="NKA"/>
    <x v="2"/>
    <n v="1"/>
    <n v="1"/>
    <s v="PUREGOLD - ALAMINOS"/>
    <s v="ON BOARD"/>
    <x v="1"/>
    <n v="0.5"/>
    <x v="228"/>
    <s v="PANIKKASSERI"/>
    <s v="RANJITH"/>
    <s v="8:00-5:00"/>
    <m/>
    <s v="8:00-5:00"/>
    <s v="DAY OFF"/>
    <s v="8:00-5:00"/>
    <m/>
    <m/>
    <s v="AMC - PVM"/>
    <n v="0.1"/>
    <m/>
    <n v="752"/>
  </r>
  <r>
    <x v="4"/>
    <s v="CALABATZON"/>
    <x v="20"/>
    <s v="NKA"/>
    <x v="2"/>
    <n v="1"/>
    <n v="1"/>
    <s v="PUREGOLD - SAN PABLO HIGHWAY"/>
    <s v="ON BOARD"/>
    <x v="1"/>
    <n v="0.5"/>
    <x v="228"/>
    <s v="PANIKKASSERI"/>
    <s v="RANJITH"/>
    <m/>
    <s v="8:00-5:00"/>
    <m/>
    <s v="DAY OFF"/>
    <m/>
    <s v="8:00-5:00"/>
    <s v="8:00-5:00"/>
    <s v="AMC - PVM"/>
    <n v="0.1"/>
    <m/>
    <n v="752"/>
  </r>
  <r>
    <x v="4"/>
    <s v="CALABATZON"/>
    <x v="20"/>
    <s v="NKA"/>
    <x v="2"/>
    <n v="1"/>
    <n v="1"/>
    <s v="PUREGOLD - SILANG"/>
    <s v="ON BOARD"/>
    <x v="2"/>
    <n v="1"/>
    <x v="229"/>
    <s v="PATAM"/>
    <s v="MARVIN ACE"/>
    <s v="12:30-9:30"/>
    <s v="12:30-9:30"/>
    <s v="12:30-9:30"/>
    <s v="DAY OFF"/>
    <s v="12:30-9:30"/>
    <s v="12:30-9:30"/>
    <s v="12:30-9:30"/>
    <s v="AMC - PVM"/>
    <n v="0.1"/>
    <m/>
    <n v="734"/>
  </r>
  <r>
    <x v="4"/>
    <s v="CALABATZON"/>
    <x v="20"/>
    <s v="NKA"/>
    <x v="2"/>
    <n v="1"/>
    <n v="1"/>
    <s v="PUREGOLD EXTRA - TIAONG"/>
    <s v="ON BOARD"/>
    <x v="1"/>
    <n v="0.5"/>
    <x v="230"/>
    <s v="BICO"/>
    <s v="EDGARDO JR."/>
    <s v="9:00-6:00"/>
    <m/>
    <s v="9:00-6:00"/>
    <s v="DAY OFF"/>
    <s v="9:00-6:00"/>
    <m/>
    <s v="9:00-6:00"/>
    <s v="AMC - PVM"/>
    <n v="0.1"/>
    <m/>
    <n v="751"/>
  </r>
  <r>
    <x v="4"/>
    <s v="CALABATZON"/>
    <x v="20"/>
    <s v="NKA"/>
    <x v="2"/>
    <n v="1"/>
    <n v="1"/>
    <s v="PUREGOLD - SAN PABLO"/>
    <s v="ON BOARD"/>
    <x v="2"/>
    <n v="1"/>
    <x v="231"/>
    <s v="QUITORIO"/>
    <s v="FREDIE"/>
    <s v="7:30-4:30"/>
    <s v="7:30-4:30"/>
    <s v="7:30-4:30"/>
    <s v="DAY OFF"/>
    <s v="7:30-4:30"/>
    <s v="7:30-4:30"/>
    <s v="7:30-4:30"/>
    <s v="AMC - PVM"/>
    <n v="0.1"/>
    <m/>
    <n v="749"/>
  </r>
  <r>
    <x v="4"/>
    <s v="CALABATZON"/>
    <x v="20"/>
    <s v="NKA"/>
    <x v="2"/>
    <n v="1"/>
    <n v="1"/>
    <s v="PUREGOLD - CALAUAN"/>
    <s v="ON BOARD"/>
    <x v="2"/>
    <n v="1"/>
    <x v="232"/>
    <s v="CAMPOS"/>
    <s v="JOVIN"/>
    <s v="12:30-9:30"/>
    <s v="12:30-9:30"/>
    <s v="12:30-9:30"/>
    <s v="DAY OFF"/>
    <s v="12:30-9:30"/>
    <s v="12:30-9:30"/>
    <s v="12:30-9:30"/>
    <s v="AMC - PVM"/>
    <n v="0.1"/>
    <m/>
    <n v="753"/>
  </r>
  <r>
    <x v="4"/>
    <s v="CALABATZON"/>
    <x v="20"/>
    <s v="NKA"/>
    <x v="2"/>
    <n v="1"/>
    <n v="1"/>
    <s v="PUREGOLD - CALAMBA"/>
    <s v="ON BOARD"/>
    <x v="2"/>
    <n v="1"/>
    <x v="233"/>
    <s v="AGUILAR"/>
    <s v="ZYRUS KIAN"/>
    <m/>
    <m/>
    <m/>
    <m/>
    <m/>
    <m/>
    <m/>
    <s v="AMC - PVM"/>
    <n v="0.1"/>
    <m/>
    <n v="754"/>
  </r>
  <r>
    <x v="4"/>
    <s v="CALABATZON"/>
    <x v="20"/>
    <s v="NKA"/>
    <x v="2"/>
    <n v="1"/>
    <n v="1"/>
    <s v="PUREGOLD - SAN PEDRO"/>
    <s v="ON BOARD"/>
    <x v="2"/>
    <n v="1"/>
    <x v="234"/>
    <s v="MAKALIPAY"/>
    <s v="RIC CLINT"/>
    <s v="1:00-10:00"/>
    <m/>
    <s v="1:00-10:00"/>
    <s v="DAY OFF"/>
    <m/>
    <s v="1:00-10:00"/>
    <m/>
    <s v="AMC - PVM"/>
    <n v="0.1"/>
    <m/>
    <n v="771"/>
  </r>
  <r>
    <x v="4"/>
    <s v="CALABATZON"/>
    <x v="20"/>
    <s v="NKA"/>
    <x v="2"/>
    <n v="1"/>
    <n v="1"/>
    <s v="PUREGOLD EXTRA - LOS BAÑOS"/>
    <s v="ON BOARD"/>
    <x v="1"/>
    <n v="0.5"/>
    <x v="235"/>
    <s v="ARDONA"/>
    <s v="THER"/>
    <s v="8:00-5:00"/>
    <m/>
    <s v="8:00-5:00"/>
    <s v="DAY OFF"/>
    <s v="8:00-5:00"/>
    <m/>
    <m/>
    <s v="AMC - PVM"/>
    <n v="0.1"/>
    <m/>
    <n v="756"/>
  </r>
  <r>
    <x v="4"/>
    <s v="CALABATZON"/>
    <x v="20"/>
    <s v="NKA"/>
    <x v="2"/>
    <n v="1"/>
    <n v="1"/>
    <s v="PUREGOLD JR - BM LOS BAÑOS"/>
    <s v="ON BOARD"/>
    <x v="1"/>
    <n v="0.5"/>
    <x v="235"/>
    <s v="ARDONA"/>
    <s v="THER"/>
    <m/>
    <s v="8:00-5:00"/>
    <m/>
    <s v="DAY OFF"/>
    <m/>
    <s v="8:00-5:00"/>
    <s v="8:00-5:00"/>
    <s v="AMC - PVM"/>
    <n v="0.1"/>
    <m/>
    <n v="756"/>
  </r>
  <r>
    <x v="4"/>
    <s v="CALABATZON"/>
    <x v="20"/>
    <s v="NKA"/>
    <x v="2"/>
    <n v="1"/>
    <n v="1"/>
    <s v="PUREGOLD - CALAMBA CROSSING"/>
    <s v="ON BOARD"/>
    <x v="2"/>
    <n v="1"/>
    <x v="236"/>
    <s v="GUARDIANO"/>
    <s v="JERRED PAUL"/>
    <s v="12:30-9:30"/>
    <s v="12:30-9:30"/>
    <s v="12:30-9:30"/>
    <s v="DAY OFF"/>
    <s v="12:30-9:30"/>
    <s v="12:30-9:30"/>
    <s v="12:30-9:30"/>
    <s v="AMC - PVM"/>
    <n v="0.1"/>
    <m/>
    <n v="757"/>
  </r>
  <r>
    <x v="4"/>
    <s v="CALABATZON"/>
    <x v="20"/>
    <s v="NKA"/>
    <x v="2"/>
    <n v="1"/>
    <n v="1"/>
    <s v="PUREGOLD JR - BIÑAN"/>
    <s v="ON BOARD"/>
    <x v="1"/>
    <n v="0.5"/>
    <x v="237"/>
    <s v="CASAN"/>
    <s v="ASNOR"/>
    <s v="12:30-9:30"/>
    <m/>
    <s v="12:30-9:30"/>
    <s v="DAY OFF"/>
    <s v="12:30-9:30"/>
    <m/>
    <m/>
    <s v="AMC - PVM"/>
    <n v="0.1"/>
    <m/>
    <n v="745"/>
  </r>
  <r>
    <x v="4"/>
    <s v="CALABATZON"/>
    <x v="20"/>
    <s v="NKA"/>
    <x v="2"/>
    <n v="1"/>
    <n v="1"/>
    <s v="PUREGOLD EXTRA - HALANG"/>
    <s v="ON BOARD"/>
    <x v="1"/>
    <n v="0.5"/>
    <x v="237"/>
    <s v="CASAN"/>
    <s v="ASNOR"/>
    <m/>
    <s v="12:30-9:30"/>
    <m/>
    <s v="DAY OFF"/>
    <m/>
    <s v="12:30-9:30"/>
    <s v="12:30-9:30"/>
    <s v="AMC - PVM"/>
    <n v="0.1"/>
    <m/>
    <n v="745"/>
  </r>
  <r>
    <x v="4"/>
    <s v="CALABATZON"/>
    <x v="20"/>
    <s v="NKA"/>
    <x v="2"/>
    <n v="1"/>
    <n v="1"/>
    <s v="PUREGOLD - SAN ISIDRO CABUYAO"/>
    <s v="ON BOARD"/>
    <x v="1"/>
    <n v="0.5"/>
    <x v="238"/>
    <s v="CORONACION"/>
    <s v="IVAN LEE"/>
    <s v="12:30-9:30"/>
    <m/>
    <s v="12:30-9:30"/>
    <m/>
    <s v="DAY OFF"/>
    <m/>
    <m/>
    <s v="AMC - PVM"/>
    <n v="0.1"/>
    <m/>
    <n v="759"/>
  </r>
  <r>
    <x v="4"/>
    <s v="CALABATZON"/>
    <x v="20"/>
    <s v="NKA"/>
    <x v="2"/>
    <n v="1"/>
    <n v="1"/>
    <s v="PUREGOLD JR - CABUYAO"/>
    <s v="ON BOARD"/>
    <x v="1"/>
    <n v="0.5"/>
    <x v="238"/>
    <s v="CORONACION"/>
    <s v="IVAN LEE"/>
    <m/>
    <s v="12:30-9:30"/>
    <m/>
    <s v="12:30-9:30"/>
    <s v="DAY OFF"/>
    <s v="12:30-9:30"/>
    <s v="12:30-9:30"/>
    <s v="AMC - PVM"/>
    <n v="0.1"/>
    <m/>
    <n v="759"/>
  </r>
  <r>
    <x v="4"/>
    <s v="CALABATZON"/>
    <x v="20"/>
    <s v="NKA"/>
    <x v="2"/>
    <n v="1"/>
    <n v="1"/>
    <s v="PUREGOLD - STA. ROSA (BALIBAGO)"/>
    <s v="ON BOARD"/>
    <x v="1"/>
    <n v="0.5"/>
    <x v="239"/>
    <s v="PEÑALOSA"/>
    <s v="LUCKY"/>
    <s v="12:30-9:30"/>
    <s v="12:30-9:30"/>
    <s v="12:30-9:30"/>
    <s v="DAY OFF"/>
    <s v="12:30-9:30"/>
    <s v="12:30-9:30"/>
    <s v="12:30-9:30"/>
    <s v="AMC - PVM"/>
    <n v="0.1"/>
    <m/>
    <n v="760"/>
  </r>
  <r>
    <x v="4"/>
    <s v="CALABATZON"/>
    <x v="20"/>
    <s v="NKA"/>
    <x v="2"/>
    <n v="1"/>
    <n v="1"/>
    <s v="PUREGOLD EXTRA - CANLUBANG ASIA"/>
    <s v="ON BOARD"/>
    <x v="1"/>
    <n v="0.5"/>
    <x v="240"/>
    <s v="LAGATIC"/>
    <s v="REYMAR"/>
    <s v="8:00-5:00"/>
    <m/>
    <s v="DAY OFF"/>
    <s v="8:00-5:00"/>
    <m/>
    <s v="8:00-5:00"/>
    <m/>
    <s v="AMC - PVM"/>
    <n v="0.1"/>
    <m/>
    <n v="761"/>
  </r>
  <r>
    <x v="4"/>
    <s v="CALABATZON"/>
    <x v="20"/>
    <s v="NKA"/>
    <x v="2"/>
    <n v="1"/>
    <n v="1"/>
    <s v="PUREGOLD JR - CANLUBANG"/>
    <s v="ON BOARD"/>
    <x v="1"/>
    <n v="0.5"/>
    <x v="240"/>
    <s v="LAGATIC"/>
    <s v="REYMAR"/>
    <m/>
    <s v="8:00-5:00"/>
    <s v="DAY OFF"/>
    <m/>
    <s v="8:00-5:00"/>
    <m/>
    <s v="8:00-5:00"/>
    <s v="AMC - PVM"/>
    <n v="0.1"/>
    <m/>
    <n v="761"/>
  </r>
  <r>
    <x v="4"/>
    <s v="CALABATZON"/>
    <x v="20"/>
    <s v="NKA"/>
    <x v="2"/>
    <n v="1"/>
    <n v="1"/>
    <s v="PUREGOLD EXTRA - SAN PABLO STAR SHOP"/>
    <s v="ON BOARD"/>
    <x v="1"/>
    <n v="0.5"/>
    <x v="230"/>
    <s v="BICO"/>
    <s v="EDGARDO JR."/>
    <m/>
    <s v="9:00-6:00"/>
    <m/>
    <s v="DAY OFF"/>
    <m/>
    <s v="9:00-6:00"/>
    <m/>
    <s v="AMC - PVM"/>
    <n v="0.1"/>
    <m/>
    <n v="751"/>
  </r>
  <r>
    <x v="4"/>
    <s v="CALABATZON"/>
    <x v="20"/>
    <s v="NKA"/>
    <x v="2"/>
    <n v="1"/>
    <n v="1"/>
    <s v="PUREGOLD - NAIC"/>
    <s v="ON BOARD"/>
    <x v="2"/>
    <n v="1"/>
    <x v="241"/>
    <s v="BADE"/>
    <s v="JEFFREY"/>
    <s v="12:30-9:30"/>
    <s v="12:30-9:30"/>
    <s v="12:30-9:30"/>
    <s v="DAY OFF"/>
    <s v="12:30-9:30"/>
    <s v="12:30-9:30"/>
    <s v="12:30-9:30"/>
    <s v="AMC - PVM"/>
    <n v="0.1"/>
    <m/>
    <n v="762"/>
  </r>
  <r>
    <x v="4"/>
    <s v="CALABATZON"/>
    <x v="20"/>
    <s v="NKA"/>
    <x v="2"/>
    <n v="1"/>
    <n v="1"/>
    <s v="PUREGOLD - VICTORY MALL STA. ROSA"/>
    <s v="ON BOARD"/>
    <x v="1"/>
    <n v="0.5"/>
    <x v="242"/>
    <s v="ROMOLO"/>
    <s v="JOEL"/>
    <s v="12:30-9:30"/>
    <s v="12:30-9:30"/>
    <s v="12:30-9:30"/>
    <s v="DAY OFF"/>
    <s v="12:30-9:30"/>
    <s v="12:30-9:30"/>
    <s v="12:30-9:30"/>
    <s v="AMC - PVM"/>
    <n v="0.1"/>
    <m/>
    <n v="768"/>
  </r>
  <r>
    <x v="4"/>
    <s v="CALABATZON"/>
    <x v="20"/>
    <s v="NKA"/>
    <x v="2"/>
    <n v="1"/>
    <n v="1"/>
    <s v="PUREGOLD - BUDGET LANE-STA.CRUZ"/>
    <s v="ON BOARD"/>
    <x v="3"/>
    <n v="0.33333333333333331"/>
    <x v="243"/>
    <s v="GAYOSO"/>
    <s v="REYNAN"/>
    <s v="12:00-9:00"/>
    <m/>
    <m/>
    <s v="DAY OFF"/>
    <s v="12:00-9:00"/>
    <m/>
    <m/>
    <s v="AMC - PVM"/>
    <n v="0.1"/>
    <m/>
    <n v="764"/>
  </r>
  <r>
    <x v="4"/>
    <s v="CALABATZON"/>
    <x v="20"/>
    <s v="NKA"/>
    <x v="2"/>
    <n v="1"/>
    <n v="1"/>
    <s v="PUREGOLD - PILA POBLACION"/>
    <s v="ON BOARD"/>
    <x v="3"/>
    <n v="0.33333333333333331"/>
    <x v="243"/>
    <s v="GAYOSO"/>
    <s v="REYNAN"/>
    <m/>
    <s v="12:00-9:00"/>
    <m/>
    <s v="DAY OFF"/>
    <m/>
    <s v="12:00-9:00"/>
    <m/>
    <s v="AMC - PVM"/>
    <n v="0.1"/>
    <m/>
    <n v="764"/>
  </r>
  <r>
    <x v="4"/>
    <s v="CALABATZON"/>
    <x v="20"/>
    <s v="NKA"/>
    <x v="2"/>
    <n v="1"/>
    <n v="1"/>
    <s v="PUREGOLD - VICTORIA"/>
    <s v="ON BOARD"/>
    <x v="3"/>
    <n v="0.33333333333333331"/>
    <x v="243"/>
    <s v="GAYOSO"/>
    <s v="REYNAN"/>
    <m/>
    <m/>
    <s v="12:00-9:00"/>
    <s v="DAY OFF"/>
    <m/>
    <m/>
    <s v="12:00-9:00"/>
    <s v="AMC - PVM"/>
    <n v="0.1"/>
    <m/>
    <n v="764"/>
  </r>
  <r>
    <x v="4"/>
    <s v="CALABATZON"/>
    <x v="20"/>
    <s v="NKA"/>
    <x v="2"/>
    <n v="1"/>
    <n v="1"/>
    <s v="PUREGOLD EXTRA - GCCC STA. ROSA"/>
    <s v="ON BOARD"/>
    <x v="1"/>
    <n v="0.5"/>
    <x v="244"/>
    <s v="JAVIER"/>
    <s v="JAYSON"/>
    <m/>
    <s v="1:00-10:00"/>
    <m/>
    <s v="DAY OFF"/>
    <s v="1:00-10:00"/>
    <m/>
    <s v="1:00-10:00"/>
    <s v="AMC - PVM"/>
    <n v="0.1"/>
    <m/>
    <n v="765"/>
  </r>
  <r>
    <x v="4"/>
    <s v="CALABATZON"/>
    <x v="20"/>
    <s v="NKA"/>
    <x v="2"/>
    <n v="1"/>
    <n v="1"/>
    <s v="PUREGOLD JR - CROSSTOWN"/>
    <s v="ON BOARD"/>
    <x v="1"/>
    <n v="0.5"/>
    <x v="244"/>
    <s v="JAVIER"/>
    <s v="JAYSON"/>
    <s v="1:00-10:00"/>
    <m/>
    <s v="1:00-10:00"/>
    <s v="DAY OFF"/>
    <m/>
    <s v="1:00-10:00"/>
    <m/>
    <s v="AMC - PVM"/>
    <n v="0.1"/>
    <m/>
    <n v="765"/>
  </r>
  <r>
    <x v="4"/>
    <s v="CALABATZON"/>
    <x v="20"/>
    <s v="NKA"/>
    <x v="2"/>
    <n v="1"/>
    <n v="1"/>
    <s v="PUREGOLD - PAGSANJAN"/>
    <s v="ON BOARD"/>
    <x v="2"/>
    <n v="1"/>
    <x v="245"/>
    <s v="RIVERA"/>
    <s v="MELVIN"/>
    <s v="12:30-9:30"/>
    <s v="12:00-9:00"/>
    <s v="12:00-9:00"/>
    <s v="DAY OFF"/>
    <s v="12:00-9:00"/>
    <s v="12:00-9:00"/>
    <s v="12:00-9:00"/>
    <s v="AMC - PVM"/>
    <n v="0.1"/>
    <m/>
    <n v="766"/>
  </r>
  <r>
    <x v="4"/>
    <s v="CALABATZON"/>
    <x v="20"/>
    <s v="NKA"/>
    <x v="2"/>
    <n v="1"/>
    <n v="1"/>
    <s v="PUREGOLD EXTRA - BANLIC CABUYAO"/>
    <s v="ON BOARD"/>
    <x v="1"/>
    <n v="0.5"/>
    <x v="246"/>
    <s v="BIEN"/>
    <s v="FRANCIS"/>
    <s v="8:00-5:00"/>
    <m/>
    <s v="8:00-5:00"/>
    <m/>
    <s v="DAY OFF"/>
    <s v="8:00-5:00"/>
    <m/>
    <s v="AMC - PVM"/>
    <n v="0.1"/>
    <m/>
    <n v="767"/>
  </r>
  <r>
    <x v="4"/>
    <s v="CALABATZON"/>
    <x v="20"/>
    <s v="NKA"/>
    <x v="2"/>
    <n v="1"/>
    <n v="1"/>
    <s v="PUREGOLD EXTRA - MAMATID CABUYAO"/>
    <s v="ON BOARD"/>
    <x v="1"/>
    <n v="0.5"/>
    <x v="246"/>
    <s v="BIEN"/>
    <s v="FRANCIS"/>
    <m/>
    <s v="8:00-5:00"/>
    <m/>
    <s v="8:00-5:00"/>
    <s v="DAY OFF"/>
    <m/>
    <s v="8:00-5:00"/>
    <s v="AMC - PVM"/>
    <n v="0.1"/>
    <m/>
    <n v="767"/>
  </r>
  <r>
    <x v="4"/>
    <s v="CALABATZON"/>
    <x v="20"/>
    <s v="NKA"/>
    <x v="2"/>
    <n v="1"/>
    <n v="1"/>
    <s v="PUREGOLD - BUDGET LANE-STA ROSA"/>
    <s v="ON BOARD"/>
    <x v="1"/>
    <n v="0.5"/>
    <x v="242"/>
    <s v="ROMOLO"/>
    <s v="JOEL"/>
    <s v="12:30-9:30"/>
    <s v="12:30-9:30"/>
    <s v="12:30-9:30"/>
    <s v="DAY OFF"/>
    <s v="12:30-9:30"/>
    <s v="12:30-9:30"/>
    <s v="12:30-9:30"/>
    <s v="AMC - PVM"/>
    <n v="0.1"/>
    <m/>
    <n v="768"/>
  </r>
  <r>
    <x v="4"/>
    <s v="CALABATZON"/>
    <x v="20"/>
    <s v="NKA"/>
    <x v="2"/>
    <n v="1"/>
    <n v="1"/>
    <s v="PUREGOLD - SAN VICENTE PACITA"/>
    <s v="ON BOARD"/>
    <x v="1"/>
    <n v="0.5"/>
    <x v="247"/>
    <s v="ZONIO"/>
    <s v="JEFFREY"/>
    <s v="12:30-9:30"/>
    <s v="12:30-9:30"/>
    <s v="12:30-9:30"/>
    <s v="12:30-9:30"/>
    <s v="12:30-9:30"/>
    <s v="DAY OFF"/>
    <s v="12:30-9:30"/>
    <s v="AMC - PVM"/>
    <n v="0.1"/>
    <m/>
    <n v="769"/>
  </r>
  <r>
    <x v="4"/>
    <s v="CALABATZON"/>
    <x v="20"/>
    <s v="NKA"/>
    <x v="2"/>
    <n v="1"/>
    <n v="1"/>
    <s v="PUREGOLD - BIÑAN"/>
    <s v="ON BOARD"/>
    <x v="2"/>
    <n v="1"/>
    <x v="248"/>
    <s v="ARAGON "/>
    <s v="ERSON"/>
    <s v="12:30-9:30"/>
    <s v="12:30-9:30"/>
    <s v="12:30-9:30"/>
    <s v="DAY OFF"/>
    <s v="12:30-9:30"/>
    <s v="DAY OFF"/>
    <s v="12:30-9:30"/>
    <s v="AMC - PVM"/>
    <n v="0.1"/>
    <m/>
    <n v="770"/>
  </r>
  <r>
    <x v="4"/>
    <s v="CALABATZON"/>
    <x v="20"/>
    <s v="NKA"/>
    <x v="2"/>
    <n v="1"/>
    <n v="1"/>
    <s v="PUREGOLD - TAGAPO (STA. ROSA II)"/>
    <s v="ON BOARD"/>
    <x v="1"/>
    <n v="0.5"/>
    <x v="239"/>
    <s v="PEÑALOSA"/>
    <s v="LUCKY"/>
    <s v="12:30-9:30"/>
    <s v="12:30-9:30"/>
    <s v="12:30-9:30"/>
    <s v="DAY OFF"/>
    <s v="12:30-9:30"/>
    <s v="12:30-9:30"/>
    <s v="12:30-9:30"/>
    <s v="AMC - PVM"/>
    <n v="0.1"/>
    <m/>
    <n v="760"/>
  </r>
  <r>
    <x v="4"/>
    <s v="CALABATZON"/>
    <x v="20"/>
    <s v="NKA"/>
    <x v="2"/>
    <n v="1"/>
    <n v="1"/>
    <s v="PUREGOLD - CALAMBA BAYAN"/>
    <s v="ON BOARD"/>
    <x v="1"/>
    <n v="0.5"/>
    <x v="249"/>
    <s v="ESTRELLADO"/>
    <s v="CHRISTIAN"/>
    <s v="12:00-9:00"/>
    <m/>
    <s v="12:00-9:00"/>
    <s v="DAY OFF"/>
    <s v="12:00-9:00"/>
    <m/>
    <m/>
    <s v="AMC - PVM"/>
    <n v="0.1"/>
    <m/>
    <n v="772"/>
  </r>
  <r>
    <x v="4"/>
    <s v="CALABATZON"/>
    <x v="20"/>
    <s v="NKA"/>
    <x v="2"/>
    <n v="1"/>
    <n v="1"/>
    <s v="PUREGOLD JR - PARIAN CALAMBA"/>
    <s v="ON BOARD"/>
    <x v="1"/>
    <n v="0.5"/>
    <x v="249"/>
    <s v="ESTRELLADO"/>
    <s v="CHRISTIAN"/>
    <m/>
    <s v="12:00-9:00"/>
    <m/>
    <s v="DAY OFF"/>
    <m/>
    <s v="12:00-9:00"/>
    <s v="12:00-9:00"/>
    <s v="AMC - PVM"/>
    <n v="0.1"/>
    <m/>
    <n v="772"/>
  </r>
  <r>
    <x v="1"/>
    <s v="NCR"/>
    <x v="4"/>
    <s v="NKA"/>
    <x v="2"/>
    <n v="1"/>
    <n v="1"/>
    <s v="PUREGOLD - SOUTHGATE ALFARAN"/>
    <s v="ON BOARD"/>
    <x v="1"/>
    <n v="0.5"/>
    <x v="250"/>
    <s v="POSTRE"/>
    <s v="MARK ANTHONY"/>
    <s v="12:30-9:30"/>
    <m/>
    <s v="12:30-9:30"/>
    <m/>
    <s v="DAY OFF"/>
    <s v="12:30-9:30"/>
    <m/>
    <s v="AMC - PVM"/>
    <n v="0.1"/>
    <m/>
    <n v="147"/>
  </r>
  <r>
    <x v="1"/>
    <s v="NCR"/>
    <x v="5"/>
    <s v="NKA"/>
    <x v="2"/>
    <n v="1"/>
    <n v="1"/>
    <s v="PUREGOLD JR - 3RD AVE F. ROXAS"/>
    <s v="ON BOARD"/>
    <x v="1"/>
    <n v="0.5"/>
    <x v="4"/>
    <s v="LABONG"/>
    <s v="JAYSON"/>
    <s v="12:30-9:30"/>
    <m/>
    <s v="DAY OFF"/>
    <s v="12:30-9:30"/>
    <m/>
    <s v="12:30-9:30"/>
    <m/>
    <s v="AMC - PVM"/>
    <n v="0.1"/>
    <m/>
    <n v="160"/>
  </r>
  <r>
    <x v="8"/>
    <s v="WESTERN VISAYAS"/>
    <x v="14"/>
    <s v="NKA"/>
    <x v="2"/>
    <n v="1"/>
    <n v="1"/>
    <s v="PUREGOLD - LA CASTELLANA"/>
    <s v="ON BOARD"/>
    <x v="2"/>
    <n v="1"/>
    <x v="251"/>
    <s v="GAYSIS"/>
    <s v="DARLY"/>
    <s v="DAY OFF"/>
    <s v="8:00-5:00"/>
    <s v="8:00-5:00"/>
    <s v="8:00-5:00"/>
    <s v="8:00-5:00"/>
    <s v="8:00-5:00"/>
    <s v="8:00-5:00"/>
    <s v="AMC - PVM"/>
    <n v="0.1"/>
    <m/>
    <n v="569"/>
  </r>
  <r>
    <x v="9"/>
    <s v="CENTRAL VISAYAS"/>
    <x v="16"/>
    <s v="NKA"/>
    <x v="2"/>
    <n v="1"/>
    <n v="1"/>
    <s v="PUREGOLD - PALO"/>
    <s v="ON BOARD"/>
    <x v="1"/>
    <n v="0.5"/>
    <x v="252"/>
    <s v="ABETO"/>
    <s v="RENMAR"/>
    <s v="11:00-8:00"/>
    <s v="DAY OFF"/>
    <m/>
    <s v="11:00-8:00"/>
    <m/>
    <s v="11:00-8:00"/>
    <m/>
    <s v="AMC - PVM"/>
    <n v="0.1"/>
    <m/>
    <n v="545"/>
  </r>
  <r>
    <x v="9"/>
    <s v="CENTRAL VISAYAS"/>
    <x v="16"/>
    <s v="NKA"/>
    <x v="2"/>
    <n v="1"/>
    <n v="1"/>
    <s v="PUREGOLD - DOLORES SAMAR"/>
    <s v="ON BOARD"/>
    <x v="2"/>
    <n v="1"/>
    <x v="253"/>
    <s v="MORALLOS"/>
    <s v="MARK JOHN"/>
    <s v="DAY OFF"/>
    <s v="11:00-8:00"/>
    <s v="11:00-8:00"/>
    <s v="11:00-8:00"/>
    <s v="11:00-8:00"/>
    <s v="11:00-8:00"/>
    <s v="11:00-8:00"/>
    <s v="AMC - PVM"/>
    <n v="0.1"/>
    <m/>
    <n v="521"/>
  </r>
  <r>
    <x v="9"/>
    <s v="CENTRAL VISAYAS"/>
    <x v="16"/>
    <s v="NKA"/>
    <x v="2"/>
    <n v="1"/>
    <n v="1"/>
    <s v="PUREGOLD - ABUYOG"/>
    <s v="ON BOARD"/>
    <x v="1"/>
    <n v="0.5"/>
    <x v="138"/>
    <s v="TUANG"/>
    <s v="CHARLES"/>
    <m/>
    <s v="9:00-6:00"/>
    <m/>
    <s v="9:00-6:00"/>
    <m/>
    <s v="9:00-6:00"/>
    <s v="DAY OFF"/>
    <s v="AMC - PVM"/>
    <n v="0.1"/>
    <m/>
    <n v="519"/>
  </r>
  <r>
    <x v="9"/>
    <s v="CENTRAL VISAYAS"/>
    <x v="16"/>
    <s v="NKA"/>
    <x v="2"/>
    <n v="1"/>
    <n v="1"/>
    <s v="PUREGOLD - SOGOD"/>
    <s v="ON BOARD"/>
    <x v="1"/>
    <n v="0.5"/>
    <x v="132"/>
    <s v="GAVIOLA"/>
    <s v="MARK JAMIE"/>
    <m/>
    <s v="8:00-5:00"/>
    <m/>
    <s v="8:00-5:00"/>
    <m/>
    <s v="8:00-5:00"/>
    <s v="DAY OFF"/>
    <s v="AMC - PVM"/>
    <n v="0.1"/>
    <m/>
    <n v="512"/>
  </r>
  <r>
    <x v="6"/>
    <s v="NL"/>
    <x v="12"/>
    <s v="NKA"/>
    <x v="2"/>
    <n v="1"/>
    <m/>
    <s v="PUREGOLD - CABATUAN"/>
    <s v="FOR POOLING 10"/>
    <x v="1"/>
    <m/>
    <x v="0"/>
    <m/>
    <m/>
    <s v="7:00-4:00"/>
    <m/>
    <s v="DAY OFF"/>
    <m/>
    <s v="7:00-4:00"/>
    <s v="7:00-4:00"/>
    <m/>
    <s v="AMC - PVM"/>
    <n v="0.1"/>
    <m/>
    <n v="377"/>
  </r>
  <r>
    <x v="6"/>
    <s v="NL"/>
    <x v="12"/>
    <s v="NKA"/>
    <x v="2"/>
    <n v="1"/>
    <n v="1"/>
    <s v="PUREGOLD - ALIBAGU"/>
    <s v="ON BOARD"/>
    <x v="1"/>
    <n v="0.5"/>
    <x v="73"/>
    <s v="GABIRAN"/>
    <s v="JHON PATRICK"/>
    <s v="11:30-8:30"/>
    <m/>
    <m/>
    <m/>
    <s v="11:30-8:30"/>
    <s v="DAY OFF"/>
    <m/>
    <s v="AMC - PVM"/>
    <n v="0.1"/>
    <m/>
    <n v="379"/>
  </r>
  <r>
    <x v="6"/>
    <s v="NL"/>
    <x v="12"/>
    <s v="NKA"/>
    <x v="2"/>
    <n v="1"/>
    <n v="1"/>
    <s v="PUREGOLD - APARRI"/>
    <s v="ON BOARD"/>
    <x v="1"/>
    <n v="0.5"/>
    <x v="254"/>
    <s v="NAVARRO"/>
    <s v="CEASAR IAN"/>
    <s v="DAY OFF"/>
    <s v="8:00-5:00"/>
    <s v="8:00-5:00"/>
    <s v="8:00-5:00"/>
    <s v="8:00-5:00"/>
    <s v="8:00-5:00"/>
    <s v="8:00-5:00"/>
    <s v="AMC - PVM"/>
    <n v="0.1"/>
    <m/>
    <n v="854"/>
  </r>
  <r>
    <x v="6"/>
    <s v="NL"/>
    <x v="12"/>
    <s v="NKA"/>
    <x v="2"/>
    <n v="1"/>
    <n v="1"/>
    <s v="PUREGOLD - PRIMARK LAL-LO CAGAYAN"/>
    <s v="ON BOARD"/>
    <x v="1"/>
    <n v="0.5"/>
    <x v="254"/>
    <s v="NAVARRO"/>
    <s v="CEASAR IAN"/>
    <m/>
    <s v="11:30-8:30"/>
    <m/>
    <s v="11:30-8:30"/>
    <m/>
    <s v="11:30-8:30"/>
    <s v="DAY OFF"/>
    <s v="AMC - PVM"/>
    <n v="0.1"/>
    <m/>
    <n v="854"/>
  </r>
  <r>
    <x v="6"/>
    <s v="NL"/>
    <x v="12"/>
    <s v="NKA"/>
    <x v="2"/>
    <n v="1"/>
    <n v="1"/>
    <s v="PUREGOLD - SOLANA CAGAYAN"/>
    <s v="ON BOARD"/>
    <x v="1"/>
    <n v="0.5"/>
    <x v="71"/>
    <s v="CABASAG"/>
    <s v="RONNEL"/>
    <s v="DAY OFF"/>
    <m/>
    <s v="7:00-4:00"/>
    <m/>
    <s v="7:00-4:00"/>
    <m/>
    <s v="7:00-4:00"/>
    <s v="AMC - PVM"/>
    <n v="0.1"/>
    <m/>
    <n v="376"/>
  </r>
  <r>
    <x v="6"/>
    <s v="NL"/>
    <x v="12"/>
    <s v="NKA"/>
    <x v="2"/>
    <n v="1"/>
    <n v="1"/>
    <s v="PUREGOLD - TUAO CAGAYAN"/>
    <s v="ON BOARD"/>
    <x v="2"/>
    <n v="1"/>
    <x v="255"/>
    <s v="RODANTE"/>
    <s v="ANDAM"/>
    <s v="8:00-5:00"/>
    <s v="DAY OFF"/>
    <s v="8:00-5:00"/>
    <s v="8:00-5:00"/>
    <s v="8:00-5:00"/>
    <s v="8:00-5:00"/>
    <s v="8:00-5:00"/>
    <s v="AMC - PVM"/>
    <n v="0.1"/>
    <m/>
    <n v="383"/>
  </r>
  <r>
    <x v="2"/>
    <s v="MIN"/>
    <x v="8"/>
    <s v="NKA"/>
    <x v="2"/>
    <n v="1"/>
    <n v="1"/>
    <s v="PUREGOLD - PIGCAWAYAN"/>
    <s v="ON BOARD"/>
    <x v="2"/>
    <n v="1"/>
    <x v="256"/>
    <s v="MAGSICO"/>
    <s v="MARLVIN"/>
    <s v="8:00-5:00"/>
    <s v="8:00-5:00"/>
    <s v="8:00-5:00"/>
    <s v="8:00-5:00"/>
    <s v="8:00-5:00"/>
    <s v="DAY OFF"/>
    <s v="8:00-5:00"/>
    <s v="AMC - PVM"/>
    <n v="0.1"/>
    <m/>
    <n v="384"/>
  </r>
  <r>
    <x v="10"/>
    <s v="MIN"/>
    <x v="17"/>
    <s v="NKA"/>
    <x v="2"/>
    <n v="1"/>
    <n v="1"/>
    <s v="PUREGOLD - ILIGAN"/>
    <s v="ON BOARD"/>
    <x v="2"/>
    <n v="1"/>
    <x v="257"/>
    <s v="COLONIA"/>
    <s v="WILFREDO"/>
    <s v="8:00-5:00"/>
    <s v="DAY OFF"/>
    <s v="8:00-5:00"/>
    <s v="8:00-5:00"/>
    <s v="8:00-5:00"/>
    <s v="8:00-5:00"/>
    <s v="8:00-5:00"/>
    <s v="AMC - PVM"/>
    <n v="0.1"/>
    <m/>
    <n v="385"/>
  </r>
  <r>
    <x v="7"/>
    <s v="CL"/>
    <x v="19"/>
    <s v="NKA"/>
    <x v="2"/>
    <n v="1"/>
    <n v="1"/>
    <s v="PUREGOLD - MAWAQUE"/>
    <s v="ON BOARD"/>
    <x v="1"/>
    <n v="0.5"/>
    <x v="166"/>
    <s v="REYES"/>
    <s v="CRISTIAN JADE"/>
    <s v="8:00-5:00"/>
    <m/>
    <s v="8:00-5:00"/>
    <m/>
    <s v="8:00-5:00"/>
    <m/>
    <s v="DAY OFF"/>
    <s v="AMC - PVM"/>
    <n v="0.1"/>
    <m/>
    <n v="608"/>
  </r>
  <r>
    <x v="9"/>
    <s v="CENTRAL VISAYAS"/>
    <x v="16"/>
    <s v="NKA"/>
    <x v="2"/>
    <n v="1"/>
    <n v="1"/>
    <s v="PUREGOLD - ABUCAY TACLOBAN"/>
    <s v="ON BOARD"/>
    <x v="1"/>
    <n v="0.5"/>
    <x v="252"/>
    <s v="ABETO"/>
    <s v="RENMAR"/>
    <m/>
    <s v="DAY OFF"/>
    <s v="11:00-8:00"/>
    <m/>
    <s v="11:00-8:00"/>
    <m/>
    <s v="11:00-8:00"/>
    <s v="AMC - PVM"/>
    <n v="0.1"/>
    <m/>
    <n v="545"/>
  </r>
  <r>
    <x v="1"/>
    <s v="NORTH GMA"/>
    <x v="6"/>
    <s v="NKA"/>
    <x v="2"/>
    <n v="1"/>
    <n v="1"/>
    <s v="PUREGOLD - ARANETA CUBAO"/>
    <s v="ON BOARD"/>
    <x v="2"/>
    <n v="1"/>
    <x v="258"/>
    <s v="SENOPERA"/>
    <s v="ROLANDO"/>
    <s v="9:00-6:00"/>
    <s v="9:00-6:00"/>
    <s v="9:00-6:00"/>
    <s v="DAY OFF"/>
    <s v="9:00-6:00"/>
    <s v="9:00-6:00"/>
    <s v="9:00-6:00"/>
    <s v="AMC - PVM"/>
    <n v="0.1"/>
    <m/>
    <n v="676"/>
  </r>
  <r>
    <x v="1"/>
    <s v="NORTH GMA"/>
    <x v="6"/>
    <s v="NKA"/>
    <x v="2"/>
    <n v="1"/>
    <n v="1"/>
    <s v="PUREGOLD - VISAYAS"/>
    <s v="ON BOARD"/>
    <x v="1"/>
    <n v="0.5"/>
    <x v="259"/>
    <s v="GARCIA"/>
    <s v="AMABLE JR"/>
    <m/>
    <m/>
    <m/>
    <m/>
    <m/>
    <m/>
    <m/>
    <s v="AMC - PVM"/>
    <n v="0.1"/>
    <s v="*PUREGOLD VISAYAS AVENUE"/>
    <n v="677"/>
  </r>
  <r>
    <x v="4"/>
    <s v="CALABATZON"/>
    <x v="20"/>
    <s v="NKA"/>
    <x v="2"/>
    <n v="1"/>
    <n v="1"/>
    <s v="PUREGOLD - FAMY LAGUNA"/>
    <s v="ON BOARD"/>
    <x v="2"/>
    <n v="1"/>
    <x v="260"/>
    <s v="CAÑA"/>
    <s v="MARK LUIS"/>
    <s v="12:30-9:30"/>
    <s v="12:30-9:30"/>
    <s v="12:30-9:30"/>
    <s v="DAY OFF"/>
    <s v="12:30-9:30"/>
    <s v="12:30-9:30"/>
    <s v="12:30-9:30"/>
    <s v="AMC - PVM"/>
    <n v="0.1"/>
    <m/>
    <n v="773"/>
  </r>
  <r>
    <x v="1"/>
    <s v="NCR"/>
    <x v="5"/>
    <s v="NKA"/>
    <x v="2"/>
    <n v="1"/>
    <n v="1"/>
    <s v="PUREGOLD - KASIGLAHAN"/>
    <s v="ON BOARD"/>
    <x v="1"/>
    <n v="0.5"/>
    <x v="261"/>
    <s v="ARIOLA"/>
    <s v="ANTONIO"/>
    <s v="12:30-9:30"/>
    <m/>
    <s v="12:30-9:30"/>
    <s v="DAY OFF"/>
    <s v="12:30-9:30"/>
    <m/>
    <s v="12:30-9:30"/>
    <s v="AMC - PVM"/>
    <n v="0.1"/>
    <m/>
    <n v="176"/>
  </r>
  <r>
    <x v="4"/>
    <s v="CALABATZON"/>
    <x v="10"/>
    <s v="NKA"/>
    <x v="2"/>
    <n v="1"/>
    <n v="1"/>
    <s v="PUREGOLD - CALAUAG"/>
    <s v="ON BOARD"/>
    <x v="2"/>
    <n v="1"/>
    <x v="262"/>
    <s v="MANJARES"/>
    <s v="CHRISTIAN"/>
    <s v="10:30-7:30"/>
    <s v="10:30-7:30"/>
    <s v="DAY OFF"/>
    <s v="10:30-7:30"/>
    <s v="10:30-7:30"/>
    <s v="10:30-7:30"/>
    <s v="10:30-7:30"/>
    <s v="AMC - PVM"/>
    <n v="0.1"/>
    <m/>
    <n v="774"/>
  </r>
  <r>
    <x v="3"/>
    <s v="SLOFF"/>
    <x v="9"/>
    <s v="NKA"/>
    <x v="2"/>
    <n v="1"/>
    <n v="1"/>
    <s v="PUREGOLD - SORSOGON"/>
    <s v="ON BOARD"/>
    <x v="2"/>
    <n v="1"/>
    <x v="263"/>
    <s v="BANDOLA"/>
    <s v="NOEL"/>
    <s v="11:00-8:00"/>
    <s v="11:00-8:00"/>
    <s v="11:00-8:00"/>
    <s v="11:00-8:00"/>
    <s v="DAY OFF"/>
    <s v="11:00-8:00"/>
    <s v="11:00-8:00"/>
    <s v="AMC - PVM"/>
    <n v="0.1"/>
    <m/>
    <n v="292"/>
  </r>
  <r>
    <x v="7"/>
    <s v="CL"/>
    <x v="13"/>
    <s v="NKA"/>
    <x v="2"/>
    <n v="1"/>
    <n v="1"/>
    <s v="PUREGOLD - SAN ILDEFONSO"/>
    <s v="ON BOARD"/>
    <x v="2"/>
    <n v="1"/>
    <x v="264"/>
    <s v="PELAYO"/>
    <s v="HAROLD"/>
    <s v="DAY OFF"/>
    <s v="10:30-7:30"/>
    <s v="10:30-7:30"/>
    <s v="10:30-7:30"/>
    <s v="10:30-7:30"/>
    <s v="10:30-7:30"/>
    <s v="10:30-7:30"/>
    <s v="AMC - PVM"/>
    <n v="0.1"/>
    <m/>
    <n v="465"/>
  </r>
  <r>
    <x v="7"/>
    <s v="CL"/>
    <x v="13"/>
    <s v="NKA"/>
    <x v="2"/>
    <n v="1"/>
    <m/>
    <s v="PUREGOLD - TANGOS BALIUAG"/>
    <s v="FOR POOLING 38"/>
    <x v="2"/>
    <m/>
    <x v="0"/>
    <m/>
    <m/>
    <s v="11:30-8:30"/>
    <s v="11:30-8:30"/>
    <s v="11:30-8:30"/>
    <s v="DAY OFF"/>
    <s v="11:30-8:30"/>
    <s v="11:30-8:30"/>
    <s v="11:30-8:30"/>
    <s v="AMC - PVM"/>
    <n v="0.1"/>
    <m/>
    <n v="466"/>
  </r>
  <r>
    <x v="8"/>
    <s v="WESTERN VISAYAS"/>
    <x v="14"/>
    <s v="NKA"/>
    <x v="2"/>
    <n v="1"/>
    <n v="1"/>
    <s v="PUREGOLD - BATA"/>
    <s v="ON BOARD"/>
    <x v="1"/>
    <n v="0.5"/>
    <x v="125"/>
    <s v="VALDEZ"/>
    <s v="GARRY"/>
    <m/>
    <s v="11:00-8:00"/>
    <m/>
    <s v="11:00-8:00"/>
    <m/>
    <s v="11:00-8:00"/>
    <s v="DAY OFF"/>
    <s v="AMC - PVM"/>
    <n v="0.1"/>
    <m/>
    <n v="564"/>
  </r>
  <r>
    <x v="8"/>
    <s v="WESTERN VISAYAS"/>
    <x v="15"/>
    <s v="NKA"/>
    <x v="2"/>
    <n v="1"/>
    <n v="1"/>
    <s v="PUREGOLD - STA. BARBARA"/>
    <s v="ON BOARD"/>
    <x v="1"/>
    <n v="0.5"/>
    <x v="127"/>
    <s v="LOBIRESCO"/>
    <s v="JOHN KENNETH"/>
    <s v="9:00-6:00"/>
    <m/>
    <s v="9:00-6:00"/>
    <m/>
    <s v="9:00-6:00"/>
    <m/>
    <s v="DAY OFF"/>
    <s v="AMC - PVM"/>
    <n v="0.1"/>
    <m/>
    <n v="557"/>
  </r>
  <r>
    <x v="8"/>
    <s v="WESTERN VISAYAS"/>
    <x v="15"/>
    <s v="NKA"/>
    <x v="2"/>
    <n v="1"/>
    <n v="1"/>
    <s v="PUREGOLD - CALINOG"/>
    <s v="ON BOARD"/>
    <x v="2"/>
    <n v="1"/>
    <x v="265"/>
    <s v="PENAFIEL"/>
    <s v="KENT"/>
    <s v="DAY OFF"/>
    <s v="11:00-8:00"/>
    <s v="11:00-8:00"/>
    <s v="11:00-8:00"/>
    <s v="11:00-8:00"/>
    <s v="11:00-8:00"/>
    <s v="11:00-8:00"/>
    <s v="AMC - PVM"/>
    <n v="0.1"/>
    <m/>
    <n v="590"/>
  </r>
  <r>
    <x v="8"/>
    <s v="WESTERN VISAYAS"/>
    <x v="15"/>
    <s v="NKA"/>
    <x v="2"/>
    <n v="1"/>
    <n v="1"/>
    <s v="PUREGOLD - PONTEVEDRA"/>
    <s v="ON BOARD"/>
    <x v="2"/>
    <n v="1"/>
    <x v="266"/>
    <s v="CORONADO"/>
    <s v="JOHN REY"/>
    <m/>
    <m/>
    <m/>
    <m/>
    <m/>
    <m/>
    <m/>
    <s v="AMC - PVM"/>
    <n v="0.1"/>
    <m/>
    <n v="571"/>
  </r>
  <r>
    <x v="1"/>
    <s v="NCR"/>
    <x v="3"/>
    <s v="NKA"/>
    <x v="2"/>
    <n v="1"/>
    <n v="1"/>
    <s v="PUREGOLD - REMANVILLE"/>
    <s v="ON BOARD"/>
    <x v="1"/>
    <n v="0.5"/>
    <x v="197"/>
    <s v="MOGANDO"/>
    <s v="RAFFY"/>
    <s v="DAY-OFF"/>
    <s v="12:00-9:00"/>
    <m/>
    <s v="12:00-9:00"/>
    <m/>
    <s v="12:00-9:00"/>
    <m/>
    <s v="AMC - PVM"/>
    <n v="0.1"/>
    <m/>
    <n v="906"/>
  </r>
  <r>
    <x v="7"/>
    <s v="CL"/>
    <x v="13"/>
    <s v="NKA"/>
    <x v="2"/>
    <n v="1"/>
    <n v="1"/>
    <s v="PUREGOLD - CASA CECILLA"/>
    <s v="ON BOARD"/>
    <x v="1"/>
    <n v="0.5"/>
    <x v="267"/>
    <s v="SAN ANTONIO"/>
    <s v="JEROME"/>
    <m/>
    <m/>
    <m/>
    <m/>
    <m/>
    <m/>
    <m/>
    <s v="AMC - PVM"/>
    <n v="0.1"/>
    <m/>
    <n v="898"/>
  </r>
  <r>
    <x v="3"/>
    <s v="SLOFF"/>
    <x v="9"/>
    <s v="NKA"/>
    <x v="2"/>
    <n v="1"/>
    <n v="1"/>
    <s v="PUREGOLD - PILI"/>
    <s v="ON BOARD"/>
    <x v="1"/>
    <n v="0.5"/>
    <x v="46"/>
    <s v="COSA"/>
    <s v="RICHARD"/>
    <m/>
    <s v="8:00-5:00"/>
    <m/>
    <s v="DAY OFF"/>
    <s v="8:00-5:00"/>
    <m/>
    <s v="8:00-5:00"/>
    <s v="AMC - PVM"/>
    <n v="0.1"/>
    <m/>
    <n v="288"/>
  </r>
  <r>
    <x v="2"/>
    <s v="MIN"/>
    <x v="8"/>
    <s v="NKA"/>
    <x v="2"/>
    <n v="1"/>
    <n v="1"/>
    <s v="PUREGOLD - COTABATO"/>
    <s v="ON BOARD"/>
    <x v="1"/>
    <n v="0.5"/>
    <x v="45"/>
    <s v="LUMIBAO"/>
    <s v="ARTHUR"/>
    <m/>
    <s v="10:00-7:00"/>
    <m/>
    <s v="10:00-7:00"/>
    <s v="8:00-12:00"/>
    <s v="10:00-7:00"/>
    <s v="DAY OFF"/>
    <s v="AMC - PVM"/>
    <n v="0.1"/>
    <m/>
    <n v="279"/>
  </r>
  <r>
    <x v="4"/>
    <s v="CALABATZON"/>
    <x v="20"/>
    <s v="NKA"/>
    <x v="2"/>
    <n v="1"/>
    <n v="1"/>
    <s v="PUREGOLD - OASIS KAWIT"/>
    <s v="ON BOARD"/>
    <x v="1"/>
    <n v="0.5"/>
    <x v="226"/>
    <s v="IBURAN"/>
    <s v="KEVIN"/>
    <s v="1:00-10:00"/>
    <m/>
    <s v="1:00-10:00"/>
    <s v="DAY OFF"/>
    <m/>
    <s v="1:00-10:00"/>
    <m/>
    <s v="AMC - PVM"/>
    <n v="0.1"/>
    <m/>
    <n v="748"/>
  </r>
  <r>
    <x v="8"/>
    <s v="WESTERN VISAYAS"/>
    <x v="15"/>
    <s v="NKA"/>
    <x v="2"/>
    <n v="1"/>
    <n v="1"/>
    <s v="PUREGOLD - BAROTAC NUEVO ILOILO"/>
    <s v="ON BOARD"/>
    <x v="2"/>
    <n v="1"/>
    <x v="268"/>
    <s v="BANTOLO"/>
    <s v="EROLL HOVIEN"/>
    <s v="DAY OFF"/>
    <s v="11:00-8:00"/>
    <s v="11:00-8:00"/>
    <s v="11:00-8:00"/>
    <s v="11:00-8:00"/>
    <s v="11:00-8:00"/>
    <s v="11:00-8:00"/>
    <s v="AMC - PVM"/>
    <n v="0.1"/>
    <m/>
    <n v="562"/>
  </r>
  <r>
    <x v="1"/>
    <s v="NORTH GMA"/>
    <x v="6"/>
    <s v="NKA"/>
    <x v="2"/>
    <n v="1"/>
    <n v="1"/>
    <s v="PUREGOLD - QI CENTRAL"/>
    <s v="ON BOARD"/>
    <x v="2"/>
    <n v="1"/>
    <x v="269"/>
    <s v="ALAO III "/>
    <s v="JONIFER"/>
    <s v="7:30-4:30"/>
    <s v="7:30-4:30"/>
    <s v="7:30-4:30"/>
    <s v="DAY OFF"/>
    <s v="7:30-4:30"/>
    <s v="7:30-4:30"/>
    <s v="7:30-4:30"/>
    <s v="AMC - PVM"/>
    <n v="0.1"/>
    <m/>
    <n v="675"/>
  </r>
  <r>
    <x v="4"/>
    <s v="CALABATZON"/>
    <x v="10"/>
    <s v="NKA"/>
    <x v="2"/>
    <n v="1"/>
    <m/>
    <s v="PUREGOLD - CATANAUAN"/>
    <s v="FOR POOLING 39"/>
    <x v="2"/>
    <m/>
    <x v="0"/>
    <m/>
    <m/>
    <m/>
    <m/>
    <m/>
    <m/>
    <m/>
    <m/>
    <m/>
    <s v="AMC - PVM"/>
    <n v="0.1"/>
    <m/>
    <n v="891"/>
  </r>
  <r>
    <x v="7"/>
    <s v="CL"/>
    <x v="13"/>
    <s v="NKA"/>
    <x v="2"/>
    <n v="1"/>
    <m/>
    <s v="PUREGOLD - PAOMBONG BULACAN"/>
    <s v="FOR POOLING 5"/>
    <x v="2"/>
    <m/>
    <x v="0"/>
    <m/>
    <m/>
    <s v="11:30:-8:30"/>
    <s v="11:30:-8:30"/>
    <s v="11:30:-8:30"/>
    <s v="DAY OFF"/>
    <s v="11:30:-8:30"/>
    <s v="11:30:-8:30"/>
    <s v="11:30:-8:30"/>
    <s v="AMC - PVM"/>
    <n v="0.1"/>
    <m/>
    <n v="440"/>
  </r>
  <r>
    <x v="1"/>
    <s v="NCR"/>
    <x v="4"/>
    <s v="NKA"/>
    <x v="2"/>
    <n v="1"/>
    <n v="1"/>
    <s v="PUREGOLD - MERKADO AVIDA ASTEN"/>
    <s v="ON BOARD"/>
    <x v="1"/>
    <n v="0.5"/>
    <x v="250"/>
    <s v="POSTRE"/>
    <s v="MARK ANTHONY"/>
    <s v="12:00-9:00"/>
    <s v="12:00-9:00"/>
    <s v="12:00-9:00"/>
    <s v="DAY-OFF"/>
    <s v="12:00-9:00"/>
    <s v="12:00-9:00"/>
    <s v="12:00-9:00"/>
    <s v="AMC - PVM"/>
    <n v="0.1"/>
    <m/>
    <n v="147"/>
  </r>
  <r>
    <x v="6"/>
    <s v="NL"/>
    <x v="12"/>
    <s v="NKA"/>
    <x v="2"/>
    <n v="1"/>
    <n v="1"/>
    <s v="PUREGOLD - ALLACAPAN"/>
    <s v="ON BOARD"/>
    <x v="2"/>
    <n v="1"/>
    <x v="270"/>
    <s v="DIAN"/>
    <s v="MICHAEL"/>
    <s v="8:00-5:00"/>
    <m/>
    <s v="8:00-5:00"/>
    <m/>
    <s v="8:00-5:00"/>
    <m/>
    <s v="DAY OFF"/>
    <s v="AMC - PVM"/>
    <n v="0.1"/>
    <m/>
    <n v="382"/>
  </r>
  <r>
    <x v="1"/>
    <s v="NCR"/>
    <x v="5"/>
    <s v="NKA"/>
    <x v="2"/>
    <n v="1"/>
    <n v="1"/>
    <s v="PUREGOLD - EASTLAND HEIGHTS COGEO"/>
    <s v="ON BOARD"/>
    <x v="1"/>
    <n v="0.5"/>
    <x v="271"/>
    <s v="BENDICIO"/>
    <s v="MARK POLAND"/>
    <s v="1:00-10:00"/>
    <s v="1:00-10:00"/>
    <s v="1:00-10:00"/>
    <s v="DAY OFF"/>
    <s v="1:00-10:00"/>
    <s v="1:00-10:00"/>
    <s v="1:00-10:00"/>
    <s v="AMC - PVM"/>
    <n v="0.1"/>
    <m/>
    <n v="153"/>
  </r>
  <r>
    <x v="1"/>
    <s v="NCR"/>
    <x v="5"/>
    <s v="NKA"/>
    <x v="2"/>
    <n v="1"/>
    <n v="1"/>
    <s v="PUREGOLD - TANAY RIZAL"/>
    <s v="ON BOARD"/>
    <x v="2"/>
    <n v="1"/>
    <x v="272"/>
    <s v="MANCAO"/>
    <s v="LAINARD"/>
    <s v="6:30-3:30"/>
    <s v="6:30-3:30"/>
    <s v="6:30-3:30"/>
    <s v="DAY OFF"/>
    <s v="6:30-3:30"/>
    <s v="6:30-3:30"/>
    <s v="6:30-3:30"/>
    <s v="AMC - PVM"/>
    <n v="0.1"/>
    <m/>
    <n v="852"/>
  </r>
  <r>
    <x v="1"/>
    <s v="NCR"/>
    <x v="5"/>
    <s v="NKA"/>
    <x v="2"/>
    <n v="1"/>
    <n v="1"/>
    <s v="PUREGOLD - XRC SQUARE MONTAÑA"/>
    <s v="ON BOARD"/>
    <x v="1"/>
    <n v="0.5"/>
    <x v="261"/>
    <s v="ARIOLA"/>
    <s v="ANTONIO"/>
    <m/>
    <s v="12:30-9:30"/>
    <m/>
    <s v="DAY OFF"/>
    <m/>
    <s v="12:30-9:30"/>
    <m/>
    <s v="AMC - PVM"/>
    <n v="0.1"/>
    <m/>
    <n v="176"/>
  </r>
  <r>
    <x v="9"/>
    <s v="CENTRAL VISAYAS"/>
    <x v="16"/>
    <s v="NKA"/>
    <x v="2"/>
    <n v="1"/>
    <m/>
    <s v="PUREGOLD - ORMOC"/>
    <s v="FOR POOLING 36"/>
    <x v="2"/>
    <m/>
    <x v="0"/>
    <m/>
    <m/>
    <m/>
    <m/>
    <m/>
    <m/>
    <m/>
    <m/>
    <m/>
    <s v="AMC - PVM"/>
    <n v="0.1"/>
    <m/>
    <n v="863"/>
  </r>
  <r>
    <x v="4"/>
    <s v="CALABATZON"/>
    <x v="10"/>
    <s v="NKA"/>
    <x v="2"/>
    <n v="1"/>
    <n v="1"/>
    <s v="PUREGOLD - SARIAYA"/>
    <s v="ON BOARD"/>
    <x v="1"/>
    <n v="0.5"/>
    <x v="54"/>
    <s v="EXCONDE"/>
    <s v="REDEN"/>
    <s v="7:00-11:00"/>
    <s v="7:00-11:00"/>
    <s v="7:00-11:00"/>
    <s v="DAY OFF"/>
    <s v="7:00-11:00"/>
    <s v="7:00-11:00"/>
    <s v="7:00-11:00"/>
    <s v="AMC - PVM"/>
    <n v="0.1"/>
    <m/>
    <n v="309"/>
  </r>
  <r>
    <x v="4"/>
    <s v="CALABATZON"/>
    <x v="10"/>
    <s v="NKA"/>
    <x v="2"/>
    <n v="1"/>
    <n v="1"/>
    <s v="PUREGOLD - GUMACA"/>
    <s v="ON BOARD"/>
    <x v="2"/>
    <n v="1"/>
    <x v="273"/>
    <s v="RICARTE"/>
    <s v="ARJELL"/>
    <s v="10:00-7:00"/>
    <s v="10:00-7:00"/>
    <s v="10:00-7:00"/>
    <s v="10:00-7:00"/>
    <s v="DAY-OFF"/>
    <s v="10:00-7:00"/>
    <s v="10:00-7:00"/>
    <s v="AMC - PVM"/>
    <n v="0.1"/>
    <m/>
    <n v="866"/>
  </r>
  <r>
    <x v="4"/>
    <s v="CALABATZON"/>
    <x v="20"/>
    <s v="NKA"/>
    <x v="2"/>
    <n v="1"/>
    <n v="1"/>
    <s v="PUREGOLD - BIÑAN BAYAN"/>
    <s v="ON BOARD"/>
    <x v="1"/>
    <n v="0.5"/>
    <x v="247"/>
    <s v="ZONIO"/>
    <s v="JEFFREY"/>
    <s v="12:30-9:30"/>
    <s v="12:30-9:30"/>
    <s v="12:30-9:30"/>
    <s v="DAY OFF"/>
    <s v="12:30-9:30"/>
    <s v="12:30-9:30"/>
    <s v="12:30-9:30"/>
    <s v="AMC - PVM"/>
    <n v="0.1"/>
    <m/>
    <n v="769"/>
  </r>
  <r>
    <x v="6"/>
    <s v="NL"/>
    <x v="12"/>
    <s v="NKA"/>
    <x v="2"/>
    <n v="1"/>
    <n v="1"/>
    <s v="PUREGOLD - MABINI SANTIAGO"/>
    <s v="ON BOARD"/>
    <x v="2"/>
    <n v="1"/>
    <x v="274"/>
    <s v="SIATREZ"/>
    <s v="MARJUN"/>
    <s v="8:00-5:00"/>
    <s v="8:00-5:00"/>
    <s v="8:00-5:00"/>
    <s v="8:00-5:00"/>
    <s v="8:00-5:00"/>
    <s v="8:00-5:00"/>
    <s v="DAY OFF"/>
    <s v="AMC - PVM"/>
    <n v="0.1"/>
    <m/>
    <n v="889"/>
  </r>
  <r>
    <x v="1"/>
    <s v="NCR"/>
    <x v="5"/>
    <s v="NKA"/>
    <x v="2"/>
    <n v="1"/>
    <n v="1"/>
    <s v="PUREGOLD - CHAMPACA"/>
    <s v="ON BOARD"/>
    <x v="1"/>
    <n v="0.5"/>
    <x v="41"/>
    <s v="GRIMALDO"/>
    <s v="OLIVER"/>
    <m/>
    <s v="12:00-9:00"/>
    <m/>
    <s v="12:00-9:00"/>
    <m/>
    <m/>
    <s v="DAY OFF"/>
    <s v="AMC - PVM"/>
    <n v="0.1"/>
    <m/>
    <n v="157"/>
  </r>
  <r>
    <x v="1"/>
    <s v="NORTH GMA"/>
    <x v="6"/>
    <s v="NKA"/>
    <x v="2"/>
    <n v="1"/>
    <n v="1"/>
    <s v="PUREGOLD - VALENZUELA"/>
    <s v="ON BOARD"/>
    <x v="2"/>
    <n v="1"/>
    <x v="275"/>
    <s v="IDIO"/>
    <s v="EDIMAR"/>
    <s v="12:30-9:30"/>
    <s v="12:30-9:30"/>
    <s v="DAY OFF"/>
    <s v="12:30-9:30"/>
    <s v="12:30-9:30"/>
    <s v="12:30-9:30"/>
    <s v="12:30-9:30"/>
    <s v="AMC - PVM"/>
    <n v="0.1"/>
    <m/>
    <n v="681"/>
  </r>
  <r>
    <x v="7"/>
    <s v="BUNETA"/>
    <x v="13"/>
    <s v="NKA"/>
    <x v="2"/>
    <n v="1"/>
    <n v="1"/>
    <s v="PUREGOLD - BOCAUE BULACAN"/>
    <s v="ON BOARD"/>
    <x v="1"/>
    <n v="0.5"/>
    <x v="267"/>
    <s v="SAN ANTONIO"/>
    <s v="JEROME"/>
    <m/>
    <m/>
    <m/>
    <m/>
    <m/>
    <m/>
    <m/>
    <s v="AMC - PVM"/>
    <n v="0.1"/>
    <m/>
    <n v="898"/>
  </r>
  <r>
    <x v="7"/>
    <s v="CL"/>
    <x v="13"/>
    <s v="NKA"/>
    <x v="2"/>
    <n v="1"/>
    <n v="1"/>
    <s v="PUREGOLD - LA PAZ TARLAC"/>
    <s v="ON BOARD"/>
    <x v="1"/>
    <n v="0.5"/>
    <x v="106"/>
    <s v="VERGARA"/>
    <s v="ROMJUN"/>
    <m/>
    <s v="7:00-4:00"/>
    <m/>
    <s v="DAY OFF"/>
    <m/>
    <s v="7:00-4:00"/>
    <s v="7:00-4:00"/>
    <s v="AMC - PVM"/>
    <n v="0.1"/>
    <m/>
    <n v="459"/>
  </r>
  <r>
    <x v="7"/>
    <s v="BUNETA"/>
    <x v="13"/>
    <s v="NKA"/>
    <x v="2"/>
    <n v="1"/>
    <n v="1"/>
    <s v="PUREGOLD - MUZON"/>
    <s v="ON BOARD"/>
    <x v="1"/>
    <n v="0.5"/>
    <x v="87"/>
    <s v="GASPAR"/>
    <s v="MENELAO"/>
    <s v="12:00-9:00"/>
    <m/>
    <s v="12:00-9:00"/>
    <s v="DAY OFF"/>
    <s v="12:00-9:00"/>
    <m/>
    <m/>
    <s v="AMC - PVM"/>
    <n v="0.1"/>
    <m/>
    <n v="439"/>
  </r>
  <r>
    <x v="1"/>
    <s v="NORTH GMA"/>
    <x v="6"/>
    <s v="NKA"/>
    <x v="2"/>
    <n v="1"/>
    <n v="1"/>
    <s v="PUREGOLD - CULIAT"/>
    <s v="ON BOARD"/>
    <x v="1"/>
    <n v="0.5"/>
    <x v="259"/>
    <s v="GARCIA"/>
    <s v="AMABLE JR"/>
    <m/>
    <m/>
    <m/>
    <m/>
    <m/>
    <m/>
    <m/>
    <s v="AMC - PVM"/>
    <n v="0.1"/>
    <m/>
    <n v="677"/>
  </r>
  <r>
    <x v="1"/>
    <s v="NCR"/>
    <x v="5"/>
    <s v="NKA"/>
    <x v="2"/>
    <n v="1"/>
    <n v="1"/>
    <s v="PUREGOLD - EASTGATE"/>
    <s v="ON BOARD"/>
    <x v="1"/>
    <n v="0.5"/>
    <x v="271"/>
    <s v="BENDICIO"/>
    <s v="MARK POLAND"/>
    <s v="12:30-9:30"/>
    <m/>
    <s v="12:30-9:30"/>
    <s v="DAY OFF"/>
    <m/>
    <s v="12:30-9:30"/>
    <m/>
    <s v="AMC - PVM"/>
    <n v="0.1"/>
    <m/>
    <n v="153"/>
  </r>
  <r>
    <x v="1"/>
    <s v="NCR"/>
    <x v="7"/>
    <s v="NKA"/>
    <x v="2"/>
    <n v="1"/>
    <n v="1"/>
    <s v="PUREGOLD - CIRCUMFERENTIAL RD ANTIPOLO"/>
    <s v="ON BOARD"/>
    <x v="1"/>
    <n v="0.5"/>
    <x v="7"/>
    <s v="NEPOMUCENO"/>
    <s v="JOVEL"/>
    <s v="12:30-9:30"/>
    <m/>
    <s v="12:30-9:30"/>
    <s v="DAY OFF"/>
    <m/>
    <s v="12:30-9:30"/>
    <m/>
    <s v="AMC - PVM"/>
    <n v="0.1"/>
    <m/>
    <n v="408"/>
  </r>
  <r>
    <x v="1"/>
    <s v="NCR"/>
    <x v="4"/>
    <s v="NKA"/>
    <x v="2"/>
    <n v="1"/>
    <n v="1"/>
    <s v="PUREGOLD 88 SQUARE PARANAQUE"/>
    <s v="ON BOARD"/>
    <x v="1"/>
    <n v="0.5"/>
    <x v="144"/>
    <s v="SIANO"/>
    <s v="VICTORINO"/>
    <s v="8:00-5:00"/>
    <m/>
    <s v="8:00-5:00"/>
    <s v="DAY-OFF"/>
    <m/>
    <s v="8:00-5:00"/>
    <m/>
    <s v="AMC - PVM"/>
    <n v="0.1"/>
    <m/>
    <n v="134"/>
  </r>
  <r>
    <x v="1"/>
    <s v="NCR"/>
    <x v="5"/>
    <s v="NKA"/>
    <x v="2"/>
    <n v="1"/>
    <n v="1"/>
    <s v="PUREGOLD SAN ISIDRO TAYTAY"/>
    <s v="ON BOARD"/>
    <x v="1"/>
    <n v="0.5"/>
    <x v="276"/>
    <s v="MONDARIN"/>
    <s v="RODEL"/>
    <s v="12:30-9:30"/>
    <m/>
    <s v="12:30-9:30"/>
    <s v="DAY OFF"/>
    <s v="12:30-9:30"/>
    <m/>
    <m/>
    <s v="AMC - PVM"/>
    <n v="0.1"/>
    <s v="JHAY EDCENT SANCHEZ ROVING TO NEW ACCOUNT PUREGOLD SAN ISIDRO CONVERTED FROM DIVIMART POBLACION TAYTAY START JUNE 17,2023 OPENS LAST JUNE 21,2023"/>
    <n v="165"/>
  </r>
  <r>
    <x v="1"/>
    <s v="NCR"/>
    <x v="4"/>
    <s v="NKA"/>
    <x v="2"/>
    <n v="1"/>
    <m/>
    <s v="PUREGOLD DIVIMART HERMOSA"/>
    <s v="FOR POOLING 32"/>
    <x v="2"/>
    <m/>
    <x v="0"/>
    <m/>
    <m/>
    <s v="12:30-9:30"/>
    <s v="12:30-9:30"/>
    <s v="12:30-9:30"/>
    <s v="DAY OFF"/>
    <s v="12:30-9:30"/>
    <s v="12:30-9:30"/>
    <s v="12:30-9:30"/>
    <s v="AMC - PVM"/>
    <n v="0.1"/>
    <m/>
    <n v="375"/>
  </r>
  <r>
    <x v="1"/>
    <s v="NCR"/>
    <x v="5"/>
    <s v="NKA"/>
    <x v="2"/>
    <n v="1"/>
    <n v="1"/>
    <s v="PUREGOLD - GEN. T."/>
    <s v="ON BOARD"/>
    <x v="1"/>
    <n v="0.5"/>
    <x v="39"/>
    <s v="VALDEZ"/>
    <s v="JOHN CHRISTIAN"/>
    <s v="12:30-9:30"/>
    <m/>
    <s v="12:30-9:30"/>
    <s v="DAY-OFF "/>
    <m/>
    <s v="12:30-9:30"/>
    <m/>
    <s v="AMC - PVM"/>
    <n v="0.1"/>
    <m/>
    <n v="170"/>
  </r>
  <r>
    <x v="1"/>
    <s v="NCR"/>
    <x v="5"/>
    <s v="NKA"/>
    <x v="2"/>
    <n v="1"/>
    <n v="1"/>
    <s v="PUREGOLD -PPCI ANGONO"/>
    <s v="ON BOARD"/>
    <x v="1"/>
    <n v="0.5"/>
    <x v="276"/>
    <s v="MONDARIN"/>
    <s v="RODEL"/>
    <m/>
    <s v="DAY OFF"/>
    <m/>
    <s v="1:00-10:00"/>
    <m/>
    <s v="1:00-10:00"/>
    <m/>
    <s v="AMC - PVM"/>
    <n v="0.1"/>
    <m/>
    <n v="165"/>
  </r>
  <r>
    <x v="1"/>
    <s v="NCR"/>
    <x v="5"/>
    <s v="NKA"/>
    <x v="2"/>
    <n v="1"/>
    <n v="1"/>
    <s v="PUREGOLD SANDOVAL"/>
    <s v="ON BOARD"/>
    <x v="1"/>
    <n v="0.5"/>
    <x v="21"/>
    <s v="MAGDASOC"/>
    <s v="JEFFREY"/>
    <s v="12:30-9:30"/>
    <m/>
    <s v="12:30-9:30"/>
    <s v="DAY-OFF"/>
    <m/>
    <s v="12:30-9:30"/>
    <m/>
    <s v="AMC - PVM"/>
    <n v="0.1"/>
    <s v="PUREGOLD SANDOVAL CONVERTED FROM DIVIMART SANDOVAL START OCTOBER 28.2023"/>
    <n v="812"/>
  </r>
  <r>
    <x v="4"/>
    <s v="CALABATZON"/>
    <x v="20"/>
    <s v="NKA"/>
    <x v="3"/>
    <n v="1"/>
    <n v="1"/>
    <s v="JAYNITHS SUPERMART CALAMBA"/>
    <s v="ON BOARD"/>
    <x v="1"/>
    <n v="0.5"/>
    <x v="277"/>
    <s v="ROSAS"/>
    <s v="JOHN PAUL"/>
    <m/>
    <m/>
    <m/>
    <m/>
    <m/>
    <m/>
    <m/>
    <s v="AMC - PVM"/>
    <n v="0.1"/>
    <m/>
    <n v="775"/>
  </r>
  <r>
    <x v="1"/>
    <s v="NCR"/>
    <x v="5"/>
    <s v="NKA"/>
    <x v="3"/>
    <n v="1"/>
    <n v="1"/>
    <s v="JAYNITHS SUPERMART PASIG"/>
    <s v="ON BOARD"/>
    <x v="1"/>
    <n v="0.5"/>
    <x v="278"/>
    <s v="MERCADO"/>
    <s v="RENE"/>
    <m/>
    <s v="1:30-10:30"/>
    <m/>
    <s v="DAY OFF"/>
    <s v="1:30-10:30"/>
    <m/>
    <s v="1:30-10:30"/>
    <s v="AMC - PVM"/>
    <n v="0.1"/>
    <m/>
    <n v="180"/>
  </r>
  <r>
    <x v="1"/>
    <s v="NCR"/>
    <x v="5"/>
    <s v="NKA"/>
    <x v="3"/>
    <n v="1"/>
    <n v="1"/>
    <s v="JAYNITHS SUPERMART SAN MATEO"/>
    <s v="ON BOARD"/>
    <x v="3"/>
    <n v="0.33333333333333331"/>
    <x v="279"/>
    <s v="CEREZO"/>
    <s v="RICHARD"/>
    <m/>
    <m/>
    <m/>
    <m/>
    <m/>
    <m/>
    <m/>
    <s v="AMC - PVM"/>
    <n v="0.1"/>
    <m/>
    <n v="178"/>
  </r>
  <r>
    <x v="1"/>
    <s v="NCR"/>
    <x v="5"/>
    <s v="NKA"/>
    <x v="3"/>
    <n v="1"/>
    <n v="1"/>
    <s v="RS ACACIA ESCALADES PASIG"/>
    <s v="ON BOARD"/>
    <x v="3"/>
    <n v="0.33333333333333331"/>
    <x v="280"/>
    <s v="LOVEDORIAL"/>
    <s v="JOSHUA"/>
    <s v="1:30-10:30"/>
    <m/>
    <s v="1:30-10:30"/>
    <s v="DAY OFF"/>
    <m/>
    <s v="1:30-10:30"/>
    <m/>
    <s v="AMC - PVM"/>
    <n v="0.1"/>
    <m/>
    <n v="193"/>
  </r>
  <r>
    <x v="2"/>
    <s v="MIN"/>
    <x v="8"/>
    <s v="NKA"/>
    <x v="3"/>
    <n v="1"/>
    <n v="1"/>
    <s v="RS AL NOR MALL COTABATO"/>
    <s v="ON BOARD"/>
    <x v="2"/>
    <n v="1"/>
    <x v="281"/>
    <s v="SALI"/>
    <s v="ABDULRADZAK"/>
    <s v="6:30-3:30"/>
    <s v="DAY OFF"/>
    <s v="6:30-3:30"/>
    <s v="6:30-3:30"/>
    <s v="6:30-3:30"/>
    <s v="6:30-3:30"/>
    <s v="6:30-3:30"/>
    <s v="AMC - PVM"/>
    <n v="0.1"/>
    <m/>
    <n v="280"/>
  </r>
  <r>
    <x v="3"/>
    <s v="SLOFF"/>
    <x v="9"/>
    <s v="NKA"/>
    <x v="3"/>
    <n v="1"/>
    <n v="1"/>
    <s v="RS ALBAY 738 LEGAZPI"/>
    <s v="ON BOARD"/>
    <x v="2"/>
    <n v="1"/>
    <x v="282"/>
    <s v="ACOSTA"/>
    <s v="CHRISTIAN"/>
    <s v="6:00-3:00"/>
    <s v="6:00-3:00"/>
    <s v="6:00-3:00"/>
    <s v="DAY OFF"/>
    <s v="6:00-3:00"/>
    <s v="6:00-3:00"/>
    <s v="6:00-3:00"/>
    <s v="AMC - PVM"/>
    <n v="0.1"/>
    <m/>
    <n v="293"/>
  </r>
  <r>
    <x v="6"/>
    <s v="NL"/>
    <x v="12"/>
    <s v="NKA"/>
    <x v="3"/>
    <n v="1"/>
    <n v="1"/>
    <s v="RS ALICIA ISABELA"/>
    <s v="ON BOARD"/>
    <x v="1"/>
    <n v="0.5"/>
    <x v="283"/>
    <s v="SEROMA"/>
    <s v="MARIO JOSE"/>
    <s v="6:00-3:00"/>
    <s v="DAY OFF"/>
    <m/>
    <m/>
    <m/>
    <s v="6:00-3:00"/>
    <m/>
    <s v="AMC - PVM"/>
    <n v="0.1"/>
    <m/>
    <n v="386"/>
  </r>
  <r>
    <x v="1"/>
    <s v="NCR"/>
    <x v="6"/>
    <s v="NKA"/>
    <x v="2"/>
    <n v="1"/>
    <n v="1"/>
    <s v="PUREGOLD - LANGARAY"/>
    <s v="ON BOARD"/>
    <x v="1"/>
    <n v="0.5"/>
    <x v="284"/>
    <s v="DOMINGUEZ"/>
    <s v="MARK LESTER"/>
    <s v="12:30-9:30"/>
    <m/>
    <s v="12:30-9:30"/>
    <s v="DAY OFF"/>
    <m/>
    <s v="12:30-9:30"/>
    <m/>
    <s v="AMC - PVM"/>
    <n v="0.1"/>
    <m/>
    <n v="678"/>
  </r>
  <r>
    <x v="8"/>
    <s v="WESTERN VISAYAS"/>
    <x v="14"/>
    <s v="NKA"/>
    <x v="3"/>
    <n v="1"/>
    <n v="1"/>
    <s v="RS BACOLOD TRIANGLE"/>
    <s v="ON BOARD"/>
    <x v="2"/>
    <n v="1"/>
    <x v="285"/>
    <s v="PEDERIN"/>
    <s v="MELICADO"/>
    <s v="DAY OFF"/>
    <s v="12:00-9:00"/>
    <s v="12:00-9:00"/>
    <s v="12:00-9:00"/>
    <s v="12:00-9:00"/>
    <s v="12:00-9:00"/>
    <s v="12:00-9:00"/>
    <s v="AMC - PVM"/>
    <n v="0.1"/>
    <m/>
    <n v="573"/>
  </r>
  <r>
    <x v="7"/>
    <s v="CL"/>
    <x v="13"/>
    <s v="NKA"/>
    <x v="3"/>
    <n v="1"/>
    <n v="1"/>
    <s v="RS BALAGTAS TOWNCENTER"/>
    <s v="ON BOARD"/>
    <x v="2"/>
    <n v="1"/>
    <x v="286"/>
    <s v="OLIVER"/>
    <s v="CARMELITA"/>
    <s v="6:00-3:00"/>
    <s v="6:00-3:00"/>
    <s v="6:00-3:00"/>
    <s v="DAY OFF"/>
    <s v="6:00-3:00"/>
    <s v="6:00-3:00"/>
    <s v="6:00-3:00"/>
    <s v="AMC - PVM"/>
    <n v="0.1"/>
    <m/>
    <n v="470"/>
  </r>
  <r>
    <x v="9"/>
    <s v="CENTRAL VISAYAS"/>
    <x v="16"/>
    <s v="NKA"/>
    <x v="3"/>
    <n v="1"/>
    <n v="1"/>
    <s v="RS BANILAD CEBU"/>
    <s v="ON BOARD"/>
    <x v="2"/>
    <n v="1"/>
    <x v="287"/>
    <s v="BOLO"/>
    <s v="JOEL"/>
    <s v="12:30-10:00"/>
    <s v="12:30-10:00"/>
    <s v="12:30-10:00"/>
    <s v="12:30-10:00"/>
    <s v="12:30-10:00"/>
    <s v="12:30-10:00"/>
    <s v="DAY OFF"/>
    <s v="AMC - PVM"/>
    <n v="0.1"/>
    <m/>
    <n v="524"/>
  </r>
  <r>
    <x v="9"/>
    <s v="CENTRAL VISAYAS"/>
    <x v="16"/>
    <s v="NKA"/>
    <x v="3"/>
    <n v="1"/>
    <n v="1"/>
    <s v="RS BASELINE CENTER CEBU"/>
    <s v="ON BOARD"/>
    <x v="1"/>
    <n v="0.5"/>
    <x v="288"/>
    <s v="ALCANATRA"/>
    <s v="ARMIE GENER"/>
    <s v="DAY OFF"/>
    <m/>
    <s v="8:00-5:00"/>
    <m/>
    <s v="8:00-5:00"/>
    <m/>
    <s v="8:00-5:00"/>
    <s v="AMC - PVM"/>
    <n v="0.1"/>
    <m/>
    <n v="522"/>
  </r>
  <r>
    <x v="9"/>
    <s v="CENTRAL VISAYAS"/>
    <x v="16"/>
    <s v="NKA"/>
    <x v="3"/>
    <n v="1"/>
    <n v="1"/>
    <s v="RS BELMONT ONE MINGLANILLA"/>
    <s v="ON BOARD"/>
    <x v="1"/>
    <n v="0.5"/>
    <x v="289"/>
    <s v="ABABAD"/>
    <s v="JEMARK"/>
    <s v="DAY OFF"/>
    <s v="10:00-7:00"/>
    <m/>
    <s v="10:00-7:00"/>
    <m/>
    <s v="10:00-7:00"/>
    <m/>
    <s v="AMC - PVM"/>
    <n v="0.1"/>
    <m/>
    <n v="525"/>
  </r>
  <r>
    <x v="1"/>
    <s v="NORTH GMA"/>
    <x v="6"/>
    <s v="NKA"/>
    <x v="2"/>
    <n v="1"/>
    <n v="1"/>
    <s v="PUREGOLD - LANGIT BAGONG SILANG"/>
    <s v="ON BOARD"/>
    <x v="1"/>
    <n v="0.5"/>
    <x v="205"/>
    <s v="GARBO"/>
    <s v="ELJO"/>
    <m/>
    <s v="DAY-OFF"/>
    <s v="12:00-9:00"/>
    <m/>
    <s v="12:00-9:00"/>
    <m/>
    <s v="12:00-9:00"/>
    <s v="AMC - PVM"/>
    <n v="0.1"/>
    <m/>
    <n v="661"/>
  </r>
  <r>
    <x v="1"/>
    <s v="NCR"/>
    <x v="7"/>
    <s v="NKA"/>
    <x v="3"/>
    <n v="1"/>
    <n v="1"/>
    <s v="RS BLUEWAVE MARIKINA"/>
    <s v="ON BOARD"/>
    <x v="2"/>
    <n v="1"/>
    <x v="290"/>
    <s v="MARCELO"/>
    <s v="MARCELINO"/>
    <s v="2:00-11:00"/>
    <s v="2:00-11:00"/>
    <s v="2:00-11:00"/>
    <s v="DAY OFF"/>
    <s v="2:00-11:00"/>
    <s v="2:00-11:00"/>
    <s v="2:00-11:00"/>
    <s v="AMC - PVM"/>
    <n v="0.1"/>
    <m/>
    <n v="426"/>
  </r>
  <r>
    <x v="10"/>
    <s v="MIN"/>
    <x v="17"/>
    <s v="NKA"/>
    <x v="3"/>
    <n v="1"/>
    <n v="1"/>
    <s v="RS C3 MALL PAGADIAN"/>
    <s v="ON BOARD"/>
    <x v="2"/>
    <n v="1"/>
    <x v="291"/>
    <s v="SARILLO"/>
    <s v="REZEL"/>
    <s v="8:00-5:00"/>
    <s v="8:00-5:00"/>
    <s v="DAY OFF"/>
    <s v="8:00-5:00"/>
    <s v="8:00-5:00"/>
    <s v="8:00-5:00"/>
    <s v="8:00-5:00"/>
    <s v="AMC - PVM"/>
    <n v="0.1"/>
    <m/>
    <n v="702"/>
  </r>
  <r>
    <x v="4"/>
    <s v="CALABATZON"/>
    <x v="10"/>
    <s v="NKA"/>
    <x v="3"/>
    <n v="1"/>
    <n v="1"/>
    <s v="RS CALAPAN TOWNCENTER MALL"/>
    <s v="ON BOARD"/>
    <x v="2"/>
    <n v="1"/>
    <x v="292"/>
    <s v="CANTOS"/>
    <s v="JHUN"/>
    <s v="6:00-3:00"/>
    <s v="6:00-3:00"/>
    <s v="6:00-3:00"/>
    <s v="6:00-3:00"/>
    <s v="DAY OFF"/>
    <s v="6:00-3:00"/>
    <s v="6:00-3:00"/>
    <s v="AMC - PVM"/>
    <n v="0.1"/>
    <m/>
    <n v="316"/>
  </r>
  <r>
    <x v="1"/>
    <s v="NCR"/>
    <x v="5"/>
    <s v="NKA"/>
    <x v="3"/>
    <n v="1"/>
    <n v="1"/>
    <s v="RS CALIFORNIA MANDALUYONG"/>
    <s v="ON BOARD"/>
    <x v="2"/>
    <n v="1"/>
    <x v="293"/>
    <s v="GALPAO"/>
    <s v="RONNEL"/>
    <s v="DAY OFF"/>
    <s v="1:00-10:00"/>
    <s v="1:00-10:00"/>
    <s v="1:00-10:00"/>
    <s v="1:00-10:00"/>
    <s v="1:00-10:00"/>
    <s v="1:00-10:00"/>
    <s v="AMC - PVM"/>
    <n v="0.1"/>
    <m/>
    <n v="186"/>
  </r>
  <r>
    <x v="1"/>
    <s v="NCR"/>
    <x v="6"/>
    <s v="NKA"/>
    <x v="2"/>
    <n v="1"/>
    <n v="1"/>
    <s v="PUREGOLD - CAMARIN"/>
    <s v="ON BOARD"/>
    <x v="1"/>
    <n v="0.5"/>
    <x v="196"/>
    <s v="MALLARI"/>
    <s v="FERNADY"/>
    <m/>
    <m/>
    <m/>
    <m/>
    <m/>
    <m/>
    <m/>
    <s v="AMC - PVM"/>
    <n v="0.1"/>
    <m/>
    <n v="671"/>
  </r>
  <r>
    <x v="4"/>
    <s v="CALABATZON"/>
    <x v="20"/>
    <s v="NKA"/>
    <x v="3"/>
    <n v="1"/>
    <n v="1"/>
    <s v="RS CENTRO MALL CABUYAO"/>
    <s v="ON BOARD"/>
    <x v="1"/>
    <n v="0.5"/>
    <x v="294"/>
    <s v="MARQUESES"/>
    <s v="ALEX DAVID"/>
    <s v="1:00-10:00"/>
    <m/>
    <s v="1:00-10:00"/>
    <s v="DAY OFF"/>
    <m/>
    <s v="1:00-10:00"/>
    <m/>
    <s v="AMC - PVM"/>
    <n v="0.1"/>
    <m/>
    <n v="780"/>
  </r>
  <r>
    <x v="4"/>
    <s v="CALABATZON"/>
    <x v="20"/>
    <s v="NKA"/>
    <x v="3"/>
    <n v="1"/>
    <n v="1"/>
    <s v="RS CENTRO PACITA"/>
    <s v="ON BOARD"/>
    <x v="3"/>
    <n v="0.33333333333333331"/>
    <x v="295"/>
    <s v="ROBLES"/>
    <s v="BONIFACIO JR"/>
    <s v="DAY OFF"/>
    <s v="12:00-9:00"/>
    <s v="12:00-9:00"/>
    <s v="12:00-9:00"/>
    <s v="12:00-9:00"/>
    <s v="12:00-9:00"/>
    <s v="12:00-9:00"/>
    <s v="AMC - PVM"/>
    <n v="0.1"/>
    <m/>
    <n v="781"/>
  </r>
  <r>
    <x v="1"/>
    <s v="NCR"/>
    <x v="6"/>
    <s v="NKA"/>
    <x v="2"/>
    <n v="1"/>
    <n v="1"/>
    <s v="PUREGOLD - 999 CALOOCAN"/>
    <s v="ON BOARD"/>
    <x v="1"/>
    <n v="0.5"/>
    <x v="284"/>
    <s v="DOMINGUEZ"/>
    <s v="MARK LESTER"/>
    <m/>
    <s v="12:30-9:30"/>
    <m/>
    <s v="DAY OFF"/>
    <s v="12:30-9:30"/>
    <m/>
    <s v="12:30-9:30"/>
    <s v="AMC - PVM"/>
    <n v="0.1"/>
    <m/>
    <n v="678"/>
  </r>
  <r>
    <x v="1"/>
    <s v="NORTH GMA"/>
    <x v="6"/>
    <s v="NKA"/>
    <x v="3"/>
    <n v="1"/>
    <n v="1"/>
    <s v="RS B HIVE MALL VALENZUELA"/>
    <s v="ON BOARD"/>
    <x v="1"/>
    <n v="0.5"/>
    <x v="296"/>
    <s v="DHAN LOUISE"/>
    <s v="ROMERO"/>
    <s v="6:00-3:00"/>
    <m/>
    <s v="6:00-3:00"/>
    <s v="DAY OFF"/>
    <m/>
    <s v="6:00-3:00"/>
    <m/>
    <s v="AMC - PVM"/>
    <n v="0.1"/>
    <m/>
    <n v="859"/>
  </r>
  <r>
    <x v="8"/>
    <s v="WESTERN VISAYAS"/>
    <x v="15"/>
    <s v="NKA"/>
    <x v="3"/>
    <n v="1"/>
    <n v="1"/>
    <s v="RS CITYMALL ROXAS"/>
    <s v="ON BOARD"/>
    <x v="1"/>
    <n v="0.5"/>
    <x v="297"/>
    <s v="RUADO"/>
    <s v="JOHNEL"/>
    <s v="DAY OFF"/>
    <m/>
    <s v="12:00-9:00"/>
    <m/>
    <s v="12:00-9:00"/>
    <m/>
    <s v="12:00-9:00"/>
    <s v="AMC - PVM"/>
    <n v="0.1"/>
    <m/>
    <n v="574"/>
  </r>
  <r>
    <x v="1"/>
    <s v="NCR"/>
    <x v="5"/>
    <s v="NKA"/>
    <x v="3"/>
    <n v="1"/>
    <m/>
    <s v="RS CLOVERLEAF MALL"/>
    <s v="FOR POOLING 28"/>
    <x v="1"/>
    <m/>
    <x v="0"/>
    <m/>
    <m/>
    <s v="1:30-10:30"/>
    <s v="DAY OFF"/>
    <m/>
    <s v="1:30-10:30"/>
    <m/>
    <s v="1:30-10:30"/>
    <m/>
    <s v="AMC - PVM"/>
    <n v="0.1"/>
    <m/>
    <n v="544"/>
  </r>
  <r>
    <x v="11"/>
    <s v="MIN"/>
    <x v="18"/>
    <s v="NKA"/>
    <x v="3"/>
    <n v="1"/>
    <n v="1"/>
    <s v="RS CYBERGATE DAVAO"/>
    <s v="ON BOARD"/>
    <x v="1"/>
    <n v="0.5"/>
    <x v="298"/>
    <s v="TONTON"/>
    <s v="OMAR"/>
    <s v="DAY OFF"/>
    <s v="12:00-9:00"/>
    <m/>
    <s v="12:00-9:00"/>
    <m/>
    <s v="12:00-9:00"/>
    <m/>
    <s v="AMC - PVM"/>
    <n v="0.1"/>
    <m/>
    <n v="719"/>
  </r>
  <r>
    <x v="1"/>
    <s v="NCR"/>
    <x v="5"/>
    <s v="NKA"/>
    <x v="3"/>
    <n v="1"/>
    <n v="1"/>
    <s v="RS DONA CARMEN FAIRVIEW"/>
    <s v="ON BOARD"/>
    <x v="1"/>
    <n v="0.5"/>
    <x v="299"/>
    <s v="BUJATIN "/>
    <s v="ROMNICK"/>
    <m/>
    <s v="1:30-10:30"/>
    <s v="DAY OFF"/>
    <m/>
    <s v="1:30-10:30"/>
    <m/>
    <s v="1:30-10:30"/>
    <s v="AMC - PVM"/>
    <n v="0.1"/>
    <m/>
    <n v="192"/>
  </r>
  <r>
    <x v="1"/>
    <s v="NCR"/>
    <x v="5"/>
    <s v="NKA"/>
    <x v="3"/>
    <n v="1"/>
    <n v="1"/>
    <s v="RS EASTWOOD TECHNOPLAZA II"/>
    <s v="ON BOARD"/>
    <x v="2"/>
    <n v="1"/>
    <x v="300"/>
    <s v="MONTA"/>
    <s v="HERBERT"/>
    <s v="5:30-2:30"/>
    <s v="5:30-2:30"/>
    <s v="5:30-2:30"/>
    <s v="DAY OFF"/>
    <s v="5:30-2:30"/>
    <s v="5:30-2:30"/>
    <s v="5:30-2:30"/>
    <s v="AMC - PVM"/>
    <n v="0.1"/>
    <m/>
    <n v="188"/>
  </r>
  <r>
    <x v="3"/>
    <s v="SLOFF"/>
    <x v="9"/>
    <s v="NKA"/>
    <x v="3"/>
    <n v="1"/>
    <n v="1"/>
    <s v="RS EMALL NAGA"/>
    <s v="ON BOARD"/>
    <x v="2"/>
    <n v="1"/>
    <x v="301"/>
    <s v="DELVO"/>
    <s v="DARVIN"/>
    <s v="1:00-10:00"/>
    <s v="1:00-10:00"/>
    <s v="1:00-10:00"/>
    <s v="DAY OFF"/>
    <s v="1:00-10:00"/>
    <s v="1:00-10:00"/>
    <s v="1:00-10:00"/>
    <s v="AMC - PVM"/>
    <n v="0.1"/>
    <m/>
    <n v="294"/>
  </r>
  <r>
    <x v="1"/>
    <s v="NCR"/>
    <x v="4"/>
    <s v="NKA"/>
    <x v="3"/>
    <n v="1"/>
    <n v="1"/>
    <s v="RS FEDERAL BAY GARDEN PASAY"/>
    <s v="ON BOARD"/>
    <x v="3"/>
    <n v="0.33333333333333331"/>
    <x v="302"/>
    <s v="ARAÑA"/>
    <s v="CHRISTMASELIÑO"/>
    <m/>
    <m/>
    <s v="2:00-11:00"/>
    <s v="DAY OFF"/>
    <m/>
    <m/>
    <s v="2:00-11:00"/>
    <s v="AMC - PVM"/>
    <n v="0.1"/>
    <m/>
    <n v="849"/>
  </r>
  <r>
    <x v="1"/>
    <s v="NCR"/>
    <x v="5"/>
    <s v="NKA"/>
    <x v="3"/>
    <n v="1"/>
    <n v="1"/>
    <s v="RS GATEWAY CUBAO"/>
    <s v="ON BOARD"/>
    <x v="1"/>
    <n v="0.5"/>
    <x v="303"/>
    <s v="TUAZON"/>
    <s v="MARVIN JAY"/>
    <m/>
    <s v="1:30-10:30"/>
    <m/>
    <s v="DAY OFF"/>
    <s v="1:30-10:30"/>
    <m/>
    <s v="1:30-10:30"/>
    <s v="AMC - PVM"/>
    <n v="0.1"/>
    <m/>
    <n v="185"/>
  </r>
  <r>
    <x v="10"/>
    <s v="MIN"/>
    <x v="17"/>
    <s v="NKA"/>
    <x v="3"/>
    <n v="1"/>
    <n v="1"/>
    <s v="RS GEEGE MALL OZAMIZ"/>
    <s v="ON BOARD"/>
    <x v="2"/>
    <n v="1"/>
    <x v="304"/>
    <s v="AVELINO"/>
    <s v="ROBERTO"/>
    <s v="DAY OFF"/>
    <s v="8:00-5:00"/>
    <s v="8:00-5:00"/>
    <s v="8:00-5:00"/>
    <s v="8:00-5:00"/>
    <s v="8:00-5:00"/>
    <s v="8:00-5:00"/>
    <s v="AMC - PVM"/>
    <n v="0.1"/>
    <m/>
    <n v="703"/>
  </r>
  <r>
    <x v="7"/>
    <s v="CL"/>
    <x v="13"/>
    <s v="NKA"/>
    <x v="3"/>
    <n v="1"/>
    <n v="1"/>
    <s v="RS GRACELAND MALOLOS"/>
    <s v="ON BOARD"/>
    <x v="1"/>
    <n v="0.5"/>
    <x v="305"/>
    <s v="EVANGELISTA"/>
    <s v="DEXTER"/>
    <m/>
    <s v="1:00-10:00"/>
    <m/>
    <s v="DAY OFF"/>
    <s v="1:00-10:00"/>
    <m/>
    <s v="1:00-10:00"/>
    <s v="AMC - PVM"/>
    <n v="0.1"/>
    <m/>
    <n v="467"/>
  </r>
  <r>
    <x v="1"/>
    <s v="NCR"/>
    <x v="5"/>
    <s v="NKA"/>
    <x v="3"/>
    <n v="1"/>
    <n v="1"/>
    <s v="RS GRACELAND PLAZA MARIKINA"/>
    <s v="ON BOARD"/>
    <x v="1"/>
    <n v="0.5"/>
    <x v="306"/>
    <s v="CONTADO"/>
    <s v="RUNNY"/>
    <s v="1:30-10:30"/>
    <m/>
    <s v="1:30-10:30"/>
    <m/>
    <m/>
    <s v="1:30-10:30"/>
    <m/>
    <s v="AMC - PVM"/>
    <n v="0.1"/>
    <m/>
    <n v="195"/>
  </r>
  <r>
    <x v="7"/>
    <s v="CL"/>
    <x v="13"/>
    <s v="NKA"/>
    <x v="3"/>
    <n v="1"/>
    <n v="1"/>
    <s v="RS GROTTO SHOP N RIDE BULACAN"/>
    <s v="ON BOARD"/>
    <x v="1"/>
    <n v="0.5"/>
    <x v="307"/>
    <s v="CALUGMATON"/>
    <s v="JOHNNY"/>
    <s v="DAY OFF"/>
    <s v="11:00-8:00"/>
    <m/>
    <s v="11:00-8:00"/>
    <m/>
    <s v="11:00-8:00"/>
    <m/>
    <s v="AMC - PVM"/>
    <n v="0.1"/>
    <m/>
    <n v="471"/>
  </r>
  <r>
    <x v="8"/>
    <s v="WESTERN VISAYAS"/>
    <x v="15"/>
    <s v="NKA"/>
    <x v="3"/>
    <n v="1"/>
    <n v="1"/>
    <s v="RS GT PARK PLACE MOLO"/>
    <s v="ON BOARD"/>
    <x v="1"/>
    <n v="0.5"/>
    <x v="308"/>
    <s v="FORTALIEA"/>
    <s v="DANTE"/>
    <s v="DAY OFF"/>
    <m/>
    <s v="7:00-4:00"/>
    <m/>
    <s v="7:00-4:00"/>
    <m/>
    <s v="7:00-4:00"/>
    <s v="AMC - PVM"/>
    <n v="0.1"/>
    <m/>
    <n v="565"/>
  </r>
  <r>
    <x v="7"/>
    <s v="CL"/>
    <x v="19"/>
    <s v="NKA"/>
    <x v="3"/>
    <n v="1"/>
    <n v="1"/>
    <s v="RS GUAGUA TOWNCENTER"/>
    <s v="ON BOARD"/>
    <x v="2"/>
    <n v="1"/>
    <x v="309"/>
    <s v="CONTRERAS"/>
    <s v="JOHN EMMANUEL"/>
    <s v="10:00-7:00"/>
    <s v="10:00-7:00"/>
    <s v="10:00-7:00"/>
    <s v="DAY OFF"/>
    <s v="10:00-7:00"/>
    <s v="10:00-7:00"/>
    <s v="10:00-7:00"/>
    <s v="AMC - PVM"/>
    <n v="0.1"/>
    <m/>
    <n v="637"/>
  </r>
  <r>
    <x v="10"/>
    <s v="MIN"/>
    <x v="17"/>
    <s v="NKA"/>
    <x v="3"/>
    <n v="1"/>
    <n v="1"/>
    <s v="RS GUSA CAGAYAN DE ORO"/>
    <s v="ON BOARD"/>
    <x v="1"/>
    <n v="0.5"/>
    <x v="310"/>
    <s v="BAHINDAY"/>
    <s v="JUSTIN JAY"/>
    <s v="DAY OFF"/>
    <m/>
    <s v="8:00-5:00"/>
    <m/>
    <s v="8:00-5:00"/>
    <m/>
    <s v="8:00-5:00"/>
    <s v="AMC - PVM"/>
    <n v="0.1"/>
    <m/>
    <n v="712"/>
  </r>
  <r>
    <x v="1"/>
    <s v="NORTH GMA"/>
    <x v="6"/>
    <s v="NKA"/>
    <x v="3"/>
    <n v="1"/>
    <n v="1"/>
    <s v="RS BERKELEY COMMONWEALTH"/>
    <s v="ON BOARD"/>
    <x v="1"/>
    <n v="0.5"/>
    <x v="311"/>
    <s v="CONCHA"/>
    <s v="RENZ RUSSEL"/>
    <m/>
    <s v="1:30-10:30"/>
    <m/>
    <s v="DAY OFF"/>
    <s v="1:30-10:30"/>
    <m/>
    <s v="1:30-10:30"/>
    <s v="AMC - PVM"/>
    <n v="0.1"/>
    <m/>
    <n v="686"/>
  </r>
  <r>
    <x v="7"/>
    <s v="CL"/>
    <x v="19"/>
    <s v="NKA"/>
    <x v="3"/>
    <n v="1"/>
    <n v="1"/>
    <s v="RS IBA TOWN CENTER ZAMBALES"/>
    <s v="ON BOARD"/>
    <x v="2"/>
    <n v="1"/>
    <x v="312"/>
    <s v="IGNACIO"/>
    <s v="GENSIS"/>
    <s v="12:00-9:00"/>
    <s v="12:00-9:00"/>
    <s v="12:00-9:00"/>
    <s v="DAY OFF"/>
    <s v="12:00-9:00"/>
    <s v="12:00-9:00"/>
    <s v="12:00-9:00"/>
    <s v="AMC - PVM"/>
    <n v="0.1"/>
    <m/>
    <n v="638"/>
  </r>
  <r>
    <x v="4"/>
    <s v="CALABATZON"/>
    <x v="20"/>
    <s v="NKA"/>
    <x v="3"/>
    <n v="1"/>
    <n v="1"/>
    <s v="RS IMALL CANLUBANG"/>
    <s v="ON BOARD"/>
    <x v="1"/>
    <n v="0.5"/>
    <x v="277"/>
    <s v="ROSAS"/>
    <s v="JOHN PAUL"/>
    <m/>
    <m/>
    <m/>
    <m/>
    <m/>
    <m/>
    <m/>
    <s v="AMC - PVM"/>
    <n v="0.1"/>
    <m/>
    <n v="775"/>
  </r>
  <r>
    <x v="9"/>
    <s v="CENTRAL VISAYAS"/>
    <x v="16"/>
    <s v="NKA"/>
    <x v="3"/>
    <n v="1"/>
    <n v="1"/>
    <s v="RS ISLAND CENTRAL MACTAN"/>
    <s v="ON BOARD"/>
    <x v="1"/>
    <n v="0.5"/>
    <x v="313"/>
    <s v="BACALSO"/>
    <s v="CARL VINCENT"/>
    <s v="DAY OFF"/>
    <s v="12:00-9:00"/>
    <m/>
    <s v="12:00-9:00"/>
    <m/>
    <s v="12:00-9:00"/>
    <m/>
    <s v="AMC - PVM"/>
    <n v="0.1"/>
    <m/>
    <n v="523"/>
  </r>
  <r>
    <x v="1"/>
    <s v="NCR"/>
    <x v="5"/>
    <s v="NKA"/>
    <x v="3"/>
    <n v="1"/>
    <n v="1"/>
    <s v="RS KARANGALAN PASIG"/>
    <s v="ON BOARD"/>
    <x v="1"/>
    <n v="0.5"/>
    <x v="278"/>
    <s v="MERCADO"/>
    <s v="RENE"/>
    <s v="9:00-6:00"/>
    <m/>
    <s v="9:00-6:00"/>
    <s v="DAY OFF"/>
    <m/>
    <s v="9:00-6:00"/>
    <m/>
    <s v="AMC - PVM"/>
    <n v="0.1"/>
    <m/>
    <n v="180"/>
  </r>
  <r>
    <x v="10"/>
    <s v="MIN"/>
    <x v="17"/>
    <s v="NKA"/>
    <x v="3"/>
    <n v="1"/>
    <n v="1"/>
    <s v="RS LAVINA PARK VALENCIA"/>
    <s v="ON BOARD"/>
    <x v="2"/>
    <n v="1"/>
    <x v="314"/>
    <s v="BUNGCAWIL"/>
    <s v="BENSHE"/>
    <s v="8:00-5:00"/>
    <s v="8:00-5:00"/>
    <s v="DAY OFF"/>
    <s v="8:00-5:00"/>
    <s v="8:00-5:00"/>
    <s v="8:00-5:00"/>
    <s v="8:00-5:00"/>
    <s v="AMC - PVM"/>
    <n v="0.1"/>
    <m/>
    <n v="701"/>
  </r>
  <r>
    <x v="4"/>
    <s v="CALABATZON"/>
    <x v="10"/>
    <s v="NKA"/>
    <x v="3"/>
    <n v="1"/>
    <n v="1"/>
    <s v="RS LIMA EXCHANGE BATANGAS"/>
    <s v="ON BOARD"/>
    <x v="2"/>
    <n v="1"/>
    <x v="315"/>
    <s v="BEBIT"/>
    <s v="RONALD"/>
    <s v="10:00-7:00"/>
    <s v="10:00-7:00"/>
    <s v="10:00-7:00"/>
    <s v="10:00-7:00"/>
    <s v="DAY OFF"/>
    <s v="10:00-7:00"/>
    <s v="10:00-7:00"/>
    <s v="AMC - PVM"/>
    <n v="0.1"/>
    <m/>
    <n v="317"/>
  </r>
  <r>
    <x v="10"/>
    <s v="MIN"/>
    <x v="17"/>
    <s v="NKA"/>
    <x v="3"/>
    <n v="1"/>
    <n v="1"/>
    <s v="RS LIMKETKAI MALL CDO"/>
    <s v="ON BOARD"/>
    <x v="1"/>
    <n v="0.5"/>
    <x v="310"/>
    <s v="BAHINDAY"/>
    <s v="JUSTIN JAY"/>
    <s v="DAY OFF"/>
    <s v="8:00-5:00"/>
    <m/>
    <s v="8:00-5:00"/>
    <m/>
    <s v="8:00-5:00"/>
    <m/>
    <s v="AMC - PVM"/>
    <n v="0.1"/>
    <m/>
    <n v="712"/>
  </r>
  <r>
    <x v="4"/>
    <s v="CALABATZON"/>
    <x v="10"/>
    <s v="NKA"/>
    <x v="3"/>
    <n v="1"/>
    <n v="1"/>
    <s v="RS LIPA TOWN CENTER"/>
    <s v="ON BOARD"/>
    <x v="2"/>
    <n v="1"/>
    <x v="316"/>
    <s v="SANTILLIAN"/>
    <s v="NEO"/>
    <s v="DAY OFF"/>
    <s v="7:00-11:00"/>
    <s v="7:00-11:00"/>
    <s v="7:00-11:00"/>
    <s v="7:00-11:00"/>
    <s v="7:00-11:00"/>
    <s v="7:00-11:00"/>
    <s v="AMC - PVM"/>
    <n v="0.1"/>
    <m/>
    <n v="318"/>
  </r>
  <r>
    <x v="1"/>
    <s v="NCR"/>
    <x v="5"/>
    <s v="NKA"/>
    <x v="3"/>
    <n v="1"/>
    <n v="1"/>
    <s v="RS LUCKY GOLD PLAZA ORTIGAS"/>
    <s v="ON BOARD"/>
    <x v="2"/>
    <n v="1"/>
    <x v="317"/>
    <s v="CAMPOSANO"/>
    <s v="ALVIN"/>
    <s v="2:00-11:00"/>
    <s v="DAY OFF"/>
    <s v="2:00-11:00"/>
    <s v="2:00-11:00"/>
    <s v="2:00-11:00"/>
    <s v="2:00-11:00"/>
    <s v="2:00-11:00"/>
    <s v="AMC - PVM"/>
    <n v="0.1"/>
    <m/>
    <n v="191"/>
  </r>
  <r>
    <x v="1"/>
    <s v="NCR"/>
    <x v="4"/>
    <s v="NKA"/>
    <x v="3"/>
    <n v="1"/>
    <n v="1"/>
    <s v="RS MADISON GALERIES MUNTINLUPA"/>
    <s v="ON BOARD"/>
    <x v="1"/>
    <n v="0.5"/>
    <x v="318"/>
    <s v="PERIABRAS"/>
    <s v="MELVIN"/>
    <s v="DAY OFF"/>
    <m/>
    <s v="6:00-3:00"/>
    <s v="6:00-3:00"/>
    <s v="6:00-3:00"/>
    <m/>
    <s v="6:00-3:00"/>
    <s v="AMC - PVM"/>
    <n v="0.1"/>
    <m/>
    <n v="850"/>
  </r>
  <r>
    <x v="4"/>
    <s v="CALABATZON"/>
    <x v="20"/>
    <s v="NKA"/>
    <x v="3"/>
    <n v="1"/>
    <n v="1"/>
    <s v="RS MAIN SQUARE MOLINO"/>
    <s v="ON BOARD"/>
    <x v="1"/>
    <n v="0.5"/>
    <x v="319"/>
    <s v="VIDUYA"/>
    <s v="MARK DAVID"/>
    <m/>
    <s v="7:30-4:30"/>
    <m/>
    <s v="DAY OFF"/>
    <s v="7:30-4:30"/>
    <m/>
    <s v="7:30-4:30"/>
    <s v="AMC - PVM"/>
    <n v="0.1"/>
    <m/>
    <n v="776"/>
  </r>
  <r>
    <x v="1"/>
    <s v="NCR"/>
    <x v="5"/>
    <s v="NKA"/>
    <x v="3"/>
    <n v="1"/>
    <n v="1"/>
    <s v="RS MERCEDES PASIG"/>
    <s v="ON BOARD"/>
    <x v="1"/>
    <n v="0.5"/>
    <x v="320"/>
    <s v="BERMUDEZ"/>
    <s v="EDGAR "/>
    <s v="11:00-8:00"/>
    <m/>
    <s v="11:00-8:00"/>
    <s v="DAY OFF"/>
    <m/>
    <s v="11:00-8:00"/>
    <m/>
    <s v="AMC - PVM"/>
    <n v="0.1"/>
    <m/>
    <n v="201"/>
  </r>
  <r>
    <x v="4"/>
    <s v="CALABATZON"/>
    <x v="20"/>
    <s v="NKA"/>
    <x v="3"/>
    <n v="1"/>
    <n v="1"/>
    <s v="RS METRO CENTRAL MALL STA CRUZ"/>
    <s v="ON BOARD"/>
    <x v="1"/>
    <n v="0.5"/>
    <x v="321"/>
    <s v="MEGINO"/>
    <s v="JOHN ROBERT"/>
    <m/>
    <s v="12:00-9:00"/>
    <m/>
    <s v="DAY OFF"/>
    <s v="12:00-9:00"/>
    <m/>
    <s v="12:00-9:00"/>
    <s v="AMC - PVM"/>
    <n v="0.1"/>
    <m/>
    <n v="782"/>
  </r>
  <r>
    <x v="1"/>
    <s v="NORTH GMA"/>
    <x v="6"/>
    <s v="NKA"/>
    <x v="3"/>
    <n v="1"/>
    <n v="1"/>
    <s v="RS CAPITOL HILLS QC"/>
    <s v="ON BOARD"/>
    <x v="1"/>
    <n v="0.5"/>
    <x v="311"/>
    <s v="CONCHA"/>
    <s v="RENZ RUSSEL"/>
    <s v="2:00-11:00"/>
    <m/>
    <s v="2:00-11:00"/>
    <s v="DAY OFF"/>
    <m/>
    <s v="2:00-11:00"/>
    <m/>
    <s v="AMC - PVM"/>
    <n v="0.1"/>
    <m/>
    <n v="686"/>
  </r>
  <r>
    <x v="7"/>
    <s v="CL"/>
    <x v="13"/>
    <s v="NKA"/>
    <x v="3"/>
    <n v="1"/>
    <n v="1"/>
    <s v="RS METROTOWN TARLAC"/>
    <s v="ON BOARD"/>
    <x v="1"/>
    <n v="0.5"/>
    <x v="322"/>
    <s v="IBE"/>
    <s v="EDWIN"/>
    <s v="8:00-12:00"/>
    <s v="8:00-12:00"/>
    <s v="8:00-12:00"/>
    <s v="DAY OFF"/>
    <s v="8:00-12:00"/>
    <s v="8:00-12:00"/>
    <s v="8:00-12:00"/>
    <s v="AMC - PVM"/>
    <n v="0.1"/>
    <m/>
    <n v="478"/>
  </r>
  <r>
    <x v="1"/>
    <s v="NCR"/>
    <x v="7"/>
    <s v="NKA"/>
    <x v="3"/>
    <n v="1"/>
    <n v="1"/>
    <s v="RS MONTALBAN TOWNCENTER"/>
    <s v="ON BOARD"/>
    <x v="2"/>
    <n v="1"/>
    <x v="323"/>
    <s v="STA.MARIA"/>
    <s v="ADOLF LUCKY"/>
    <s v="6:00-3:00"/>
    <s v="6:00-3:00"/>
    <s v="6:00-3:00"/>
    <s v="DAY OFF"/>
    <s v="6:00-3:00"/>
    <s v="6:00-3:00"/>
    <s v="6:00-3:00"/>
    <s v="AMC - PVM"/>
    <n v="0.1"/>
    <m/>
    <n v="428"/>
  </r>
  <r>
    <x v="7"/>
    <s v="CL"/>
    <x v="19"/>
    <s v="NKA"/>
    <x v="3"/>
    <n v="1"/>
    <n v="1"/>
    <s v="RS NEPOMALL ANGELES"/>
    <s v="ON BOARD"/>
    <x v="3"/>
    <n v="0.33333333333333331"/>
    <x v="324"/>
    <s v="CANILAO"/>
    <s v="MERVIN"/>
    <s v="10:00-7:00"/>
    <s v="10:00-7:00"/>
    <s v="10:00-7:00"/>
    <s v="10:00-7:00"/>
    <s v="DAY OFF"/>
    <s v="10:00-7:00"/>
    <s v="10:00-7:00"/>
    <s v="AMC - PVM"/>
    <n v="0.1"/>
    <m/>
    <n v="639"/>
  </r>
  <r>
    <x v="5"/>
    <s v="NL"/>
    <x v="11"/>
    <s v="NKA"/>
    <x v="3"/>
    <n v="1"/>
    <n v="1"/>
    <s v="RS NEPOMALL DAGUPAN"/>
    <s v="ON BOARD"/>
    <x v="1"/>
    <n v="0.5"/>
    <x v="325"/>
    <s v="DIZON"/>
    <s v="GLENN FORD"/>
    <s v="1:00-10:00"/>
    <s v="DAY OFF"/>
    <m/>
    <s v="1:00-10:00"/>
    <m/>
    <s v="1:00-10:00"/>
    <m/>
    <s v="AMC - PVM"/>
    <n v="0.1"/>
    <m/>
    <n v="356"/>
  </r>
  <r>
    <x v="8"/>
    <s v="WESTERN VISAYAS"/>
    <x v="14"/>
    <s v="NKA"/>
    <x v="3"/>
    <n v="1"/>
    <n v="1"/>
    <s v="RS OPEN MARKT MANSILINGAN"/>
    <s v="ON BOARD"/>
    <x v="1"/>
    <n v="0.5"/>
    <x v="326"/>
    <s v="PORQUEZ"/>
    <s v="ARREN"/>
    <s v="12:30-9:30"/>
    <m/>
    <s v="12:30-9:30"/>
    <m/>
    <s v="12:30-9:30"/>
    <m/>
    <s v="DAY OFF"/>
    <s v="AMC - PVM"/>
    <n v="0.1"/>
    <m/>
    <n v="585"/>
  </r>
  <r>
    <x v="4"/>
    <s v="CALABATZON"/>
    <x v="20"/>
    <s v="NKA"/>
    <x v="3"/>
    <n v="1"/>
    <n v="1"/>
    <s v="RS ORIENTAL GARDEN GEN TRIAS"/>
    <s v="ON BOARD"/>
    <x v="1"/>
    <n v="0.5"/>
    <x v="327"/>
    <s v="BASANES"/>
    <s v="JON RIC"/>
    <s v="1:00-10:00"/>
    <m/>
    <s v="1:00-10:00"/>
    <s v="DAY OFF"/>
    <m/>
    <s v="1:00-10:00"/>
    <m/>
    <s v="AMC - PVM"/>
    <n v="0.1"/>
    <m/>
    <n v="783"/>
  </r>
  <r>
    <x v="9"/>
    <s v="CENTRAL VISAYAS"/>
    <x v="16"/>
    <s v="NKA"/>
    <x v="3"/>
    <n v="1"/>
    <n v="1"/>
    <s v="RS ORMOC CENTRUM"/>
    <s v="ON BOARD"/>
    <x v="2"/>
    <n v="1"/>
    <x v="328"/>
    <s v="DE GUZMAN"/>
    <s v="ALDIN"/>
    <s v="11:00-8:00"/>
    <s v="DAY OFF"/>
    <s v="11:00-8:00"/>
    <s v="11:00-8:00"/>
    <s v="11:00-8:00"/>
    <s v="11:00-8:00"/>
    <s v="11:00-8:00"/>
    <s v="AMC - PVM"/>
    <n v="0.1"/>
    <m/>
    <n v="526"/>
  </r>
  <r>
    <x v="5"/>
    <s v="NL"/>
    <x v="11"/>
    <s v="NKA"/>
    <x v="3"/>
    <n v="1"/>
    <m/>
    <s v="RS PORTA VAGA MALL BAGUIO"/>
    <s v="FOR POOLING 20"/>
    <x v="1"/>
    <m/>
    <x v="0"/>
    <m/>
    <m/>
    <s v="12:30-9:30"/>
    <m/>
    <s v="12:30-9:30"/>
    <s v="DAY OFF"/>
    <s v="12:30-9:30"/>
    <m/>
    <s v="12:30-9:30"/>
    <s v="AMC - PVM"/>
    <n v="0.1"/>
    <m/>
    <n v="357"/>
  </r>
  <r>
    <x v="4"/>
    <s v="CALABATZON"/>
    <x v="20"/>
    <s v="NKA"/>
    <x v="3"/>
    <n v="1"/>
    <n v="1"/>
    <s v="RS PREMIER PLAZA SILANG"/>
    <s v="ON BOARD"/>
    <x v="2"/>
    <n v="1"/>
    <x v="329"/>
    <s v="GONZALES"/>
    <s v="LOYD"/>
    <s v="12:00-9:00"/>
    <s v="12:00-9:00"/>
    <s v="12:00-9:00"/>
    <s v="DAY OFF"/>
    <s v="12:00-9:00"/>
    <s v="12:00-9:00"/>
    <s v="12:00-9:00"/>
    <s v="AMC - PVM"/>
    <n v="0.1"/>
    <m/>
    <n v="784"/>
  </r>
  <r>
    <x v="9"/>
    <s v="CENTRAL VISAYAS"/>
    <x v="16"/>
    <s v="NKA"/>
    <x v="3"/>
    <n v="1"/>
    <n v="1"/>
    <s v="RS PUEBLO VERDE MACTAN"/>
    <s v="ON BOARD"/>
    <x v="1"/>
    <n v="0.5"/>
    <x v="313"/>
    <s v="BACALSO"/>
    <s v="CARL VINCENT"/>
    <s v="DAY OFF"/>
    <m/>
    <s v="10:00-7:00"/>
    <m/>
    <s v="10:00-7:00"/>
    <m/>
    <s v="10:00-7:00"/>
    <s v="AMC - PVM"/>
    <n v="0.1"/>
    <m/>
    <n v="523"/>
  </r>
  <r>
    <x v="1"/>
    <s v="NCR"/>
    <x v="5"/>
    <s v="NKA"/>
    <x v="3"/>
    <n v="1"/>
    <n v="1"/>
    <s v="RS RIOKING DON ANTONIO"/>
    <s v="ON BOARD"/>
    <x v="1"/>
    <n v="0.5"/>
    <x v="299"/>
    <s v="BUJATIN "/>
    <s v="ROMNICK"/>
    <s v="1:30-10:30"/>
    <m/>
    <s v="DAY OFF"/>
    <s v="1:30-10:30"/>
    <m/>
    <s v="1:30-10:30"/>
    <m/>
    <s v="AMC - PVM"/>
    <n v="0.1"/>
    <m/>
    <n v="192"/>
  </r>
  <r>
    <x v="1"/>
    <s v="NORTH GMA"/>
    <x v="6"/>
    <s v="NKA"/>
    <x v="3"/>
    <n v="1"/>
    <n v="1"/>
    <s v="RS CIRCLE C CONGRESSIONAL"/>
    <s v="ON BOARD"/>
    <x v="1"/>
    <n v="0.5"/>
    <x v="330"/>
    <s v="TIMBAL"/>
    <s v="JOVIT"/>
    <m/>
    <s v="6:00-3:00"/>
    <m/>
    <s v="DAY OFF"/>
    <s v="6:00-3:00"/>
    <m/>
    <s v="6:00-3:00"/>
    <s v="AMC - PVM"/>
    <n v="0.1"/>
    <m/>
    <n v="888"/>
  </r>
  <r>
    <x v="9"/>
    <s v="CENTRAL VISAYAS"/>
    <x v="16"/>
    <s v="NKA"/>
    <x v="3"/>
    <n v="1"/>
    <n v="1"/>
    <s v="RS RP ABUCAY TACLOBAN"/>
    <s v="ON BOARD"/>
    <x v="2"/>
    <n v="1"/>
    <x v="331"/>
    <s v="EUTEQUIO"/>
    <s v="ARMAN"/>
    <s v="8:00-5:00"/>
    <s v="DAY OFF"/>
    <s v="8:00-5:00"/>
    <s v="8:00-5:00"/>
    <s v="8:00-5:00"/>
    <s v="8:00-5:00"/>
    <s v="8:00-5:00"/>
    <s v="AMC - PVM"/>
    <n v="0.1"/>
    <m/>
    <n v="528"/>
  </r>
  <r>
    <x v="7"/>
    <s v="CL"/>
    <x v="19"/>
    <s v="NKA"/>
    <x v="3"/>
    <n v="1"/>
    <n v="1"/>
    <s v="RS RP ANGELES"/>
    <s v="ON BOARD"/>
    <x v="2"/>
    <n v="1"/>
    <x v="332"/>
    <s v="RALEA"/>
    <s v="MEALCHE"/>
    <s v="1:00-10:00"/>
    <s v="1:00-10:00"/>
    <s v="1:00-10:00"/>
    <s v="DAY OFF"/>
    <s v="1:00-10:00"/>
    <s v="1:00-10:00"/>
    <s v="1:00-10:00"/>
    <s v="AMC - PVM"/>
    <n v="0.1"/>
    <m/>
    <n v="640"/>
  </r>
  <r>
    <x v="1"/>
    <s v="NCR"/>
    <x v="7"/>
    <s v="NKA"/>
    <x v="3"/>
    <n v="1"/>
    <n v="1"/>
    <s v="RS RP ANTIPOLO"/>
    <s v="ON BOARD"/>
    <x v="2"/>
    <n v="1"/>
    <x v="333"/>
    <s v="DARUPAN"/>
    <s v="JACKY"/>
    <s v="6:00-3:00"/>
    <s v="6:00-3:00"/>
    <s v="6:00-3:00"/>
    <s v="DAY OFF"/>
    <s v="6:00-3:00"/>
    <s v="6:00-3:00"/>
    <s v="6:00-3:00"/>
    <s v="AMC - PVM"/>
    <n v="0.1"/>
    <m/>
    <n v="429"/>
  </r>
  <r>
    <x v="8"/>
    <s v="WESTERN VISAYAS"/>
    <x v="15"/>
    <s v="NKA"/>
    <x v="3"/>
    <n v="1"/>
    <n v="1"/>
    <s v="RS RP ANTIQUE"/>
    <s v="ON BOARD"/>
    <x v="2"/>
    <n v="1"/>
    <x v="334"/>
    <s v="BARCEBAL"/>
    <s v="ARIEL"/>
    <s v="12:00-9:00"/>
    <s v="DAY OFF"/>
    <s v="12:00-9:00"/>
    <s v="12:00-9:00"/>
    <s v="12:00-9:00"/>
    <s v="12:00-9:00"/>
    <s v="12:00-9:00"/>
    <s v="AMC - PVM"/>
    <n v="0.1"/>
    <m/>
    <n v="577"/>
  </r>
  <r>
    <x v="8"/>
    <s v="WESTERN VISAYAS"/>
    <x v="14"/>
    <s v="NKA"/>
    <x v="3"/>
    <n v="1"/>
    <n v="1"/>
    <s v="RS RP BACOLOD"/>
    <s v="ON BOARD"/>
    <x v="2"/>
    <n v="1"/>
    <x v="335"/>
    <s v="BATISLA-ON"/>
    <s v="CZAR JOHN"/>
    <s v="DAY OFF"/>
    <s v="12:00-9:00"/>
    <s v="12:00-9:00"/>
    <s v="12:00-9:00"/>
    <s v="12:00-9:00"/>
    <s v="12:00-9:00"/>
    <s v="12:00-9:00"/>
    <s v="AMC - PVM"/>
    <n v="0.1"/>
    <m/>
    <n v="578"/>
  </r>
  <r>
    <x v="10"/>
    <s v="MIN"/>
    <x v="17"/>
    <s v="NKA"/>
    <x v="3"/>
    <n v="1"/>
    <n v="1"/>
    <s v="RS RP BUTUAN"/>
    <s v="ON BOARD"/>
    <x v="2"/>
    <n v="1"/>
    <x v="336"/>
    <s v="ERNESTO"/>
    <s v="NARDO JR"/>
    <s v="10:00-7:00"/>
    <s v="DAY OFF"/>
    <s v="10:00-7:00"/>
    <s v="10:00-7:00"/>
    <s v="10:00-7:00"/>
    <s v="10:00-7:00"/>
    <s v="10:00-7:00"/>
    <s v="AMC - PVM"/>
    <n v="0.1"/>
    <m/>
    <n v="706"/>
  </r>
  <r>
    <x v="10"/>
    <s v="MIN"/>
    <x v="17"/>
    <s v="NKA"/>
    <x v="3"/>
    <n v="1"/>
    <n v="1"/>
    <s v="RS RP CAGAYAN DE ORO"/>
    <s v="ON BOARD"/>
    <x v="2"/>
    <n v="1"/>
    <x v="337"/>
    <s v="BURAY"/>
    <s v="WELLY"/>
    <s v="10:00-7:00"/>
    <s v="10:00-7:00"/>
    <s v="DAY OFF"/>
    <s v="10:00-7:00"/>
    <s v="10:00-7:00"/>
    <s v="10:00-7:00"/>
    <s v="10:00-7:00"/>
    <s v="AMC - PVM"/>
    <n v="0.1"/>
    <m/>
    <n v="707"/>
  </r>
  <r>
    <x v="1"/>
    <s v="NCR"/>
    <x v="5"/>
    <s v="NKA"/>
    <x v="3"/>
    <n v="1"/>
    <n v="1"/>
    <s v="RS RP CAINTA"/>
    <s v="ON BOARD"/>
    <x v="2"/>
    <n v="1"/>
    <x v="338"/>
    <s v="ATACADOR"/>
    <s v="HAROLD JAMES"/>
    <s v="6:00-3:00"/>
    <s v="6:00-3:00"/>
    <s v="6:00-3:00"/>
    <s v="DAY OFF"/>
    <s v="6:00-3:00"/>
    <s v="6:00-3:00"/>
    <s v="6:00-3:00"/>
    <s v="AMC - PVM"/>
    <n v="0.1"/>
    <m/>
    <n v="177"/>
  </r>
  <r>
    <x v="9"/>
    <s v="CENTRAL VISAYAS"/>
    <x v="16"/>
    <s v="NKA"/>
    <x v="3"/>
    <n v="1"/>
    <n v="1"/>
    <s v="RS RP CEBU"/>
    <s v="ON BOARD"/>
    <x v="2"/>
    <n v="1"/>
    <x v="339"/>
    <s v="COMAINGKING"/>
    <s v="EDWIN"/>
    <s v="12:30-10:00"/>
    <s v="12:30-10:00"/>
    <s v="12:30-10:00"/>
    <s v="12:30-10:00"/>
    <s v="12:30-10:00"/>
    <s v="12:30-10:00"/>
    <s v="DAY OFF"/>
    <s v="AMC - PVM"/>
    <n v="0.1"/>
    <m/>
    <n v="529"/>
  </r>
  <r>
    <x v="4"/>
    <s v="CALABATZON"/>
    <x v="20"/>
    <s v="NKA"/>
    <x v="3"/>
    <n v="1"/>
    <n v="1"/>
    <s v="RS RP DASMARINAS"/>
    <s v="ON BOARD"/>
    <x v="2"/>
    <n v="1"/>
    <x v="340"/>
    <s v="NADERA"/>
    <s v="MARK"/>
    <s v="12:00-9:00"/>
    <s v="12:00-9:00"/>
    <s v="12:00-9:00"/>
    <s v="DAY OFF"/>
    <s v="12:00-9:00"/>
    <s v="12:00-9:00"/>
    <s v="12:00-9:00"/>
    <s v="AMC - PVM"/>
    <n v="0.1"/>
    <m/>
    <n v="801"/>
  </r>
  <r>
    <x v="9"/>
    <s v="CENTRAL VISAYAS"/>
    <x v="16"/>
    <s v="NKA"/>
    <x v="3"/>
    <n v="1"/>
    <n v="1"/>
    <s v="RS RP DUMAGUETE"/>
    <s v="ON BOARD"/>
    <x v="1"/>
    <n v="0.5"/>
    <x v="341"/>
    <s v="ANDALAJAO"/>
    <s v="GEOVANNIE"/>
    <s v="6:00-3:00"/>
    <m/>
    <s v="6:00-3:00"/>
    <m/>
    <s v="6:00-3:00"/>
    <m/>
    <s v="DAY OFF"/>
    <s v="AMC - PVM"/>
    <n v="0.1"/>
    <m/>
    <n v="530"/>
  </r>
  <r>
    <x v="1"/>
    <s v="NCR"/>
    <x v="4"/>
    <s v="NKA"/>
    <x v="3"/>
    <n v="1"/>
    <n v="1"/>
    <s v="RS RP GALLERIA"/>
    <s v="ON BOARD"/>
    <x v="2"/>
    <n v="1"/>
    <x v="342"/>
    <s v="QUISADO "/>
    <s v="ARNULFO"/>
    <s v="2:30-11:30"/>
    <s v="2:30-11:30"/>
    <s v="DAY-OFF"/>
    <s v="2:30-11:30"/>
    <s v="2:30-11:30"/>
    <s v="2:30-11:30"/>
    <s v="2:30-11:30"/>
    <s v="AMC - PVM"/>
    <n v="0.1"/>
    <m/>
    <n v="102"/>
  </r>
  <r>
    <x v="4"/>
    <s v="CALABATZON"/>
    <x v="20"/>
    <s v="NKA"/>
    <x v="3"/>
    <n v="1"/>
    <n v="1"/>
    <s v="RS RP GALLERIA SOUTH SAN PEDRO"/>
    <s v="ON BOARD"/>
    <x v="1"/>
    <n v="0.5"/>
    <x v="343"/>
    <s v="DELA CRUZ"/>
    <s v="JEFFREY"/>
    <s v="11:00-8:00"/>
    <m/>
    <s v="11:00-8:00"/>
    <s v="DAY OFF"/>
    <m/>
    <s v="11:00-8:00"/>
    <m/>
    <s v="AMC - PVM"/>
    <n v="0.1"/>
    <m/>
    <n v="786"/>
  </r>
  <r>
    <x v="2"/>
    <s v="MIN"/>
    <x v="8"/>
    <s v="NKA"/>
    <x v="3"/>
    <n v="1"/>
    <n v="1"/>
    <s v="RS RP GENERAL SANTOS"/>
    <s v="ON BOARD"/>
    <x v="2"/>
    <n v="1"/>
    <x v="344"/>
    <s v="BACALA"/>
    <s v="REYJUN"/>
    <s v="DAY OFF"/>
    <s v="12:00-9:00"/>
    <s v="12:00-9:00"/>
    <s v="12:00-9:00"/>
    <s v="12:00-9:00"/>
    <s v="12:00-9:00"/>
    <s v="12:00-9:00"/>
    <s v="AMC - PVM"/>
    <n v="0.1"/>
    <m/>
    <n v="281"/>
  </r>
  <r>
    <x v="10"/>
    <s v="MIN"/>
    <x v="17"/>
    <s v="NKA"/>
    <x v="3"/>
    <n v="1"/>
    <n v="1"/>
    <s v="RS RP ILIGAN"/>
    <s v="ON BOARD"/>
    <x v="2"/>
    <n v="1"/>
    <x v="345"/>
    <s v="PABATAO"/>
    <s v="FEL JOER"/>
    <s v="DAY OFF"/>
    <s v="1:00-10:00"/>
    <s v="1:00-10:00"/>
    <s v="1:00-10:00"/>
    <s v="1:00-10:00"/>
    <s v="1:00-10:00"/>
    <s v="1:00-10:00"/>
    <s v="AMC - PVM"/>
    <n v="0.1"/>
    <m/>
    <n v="708"/>
  </r>
  <r>
    <x v="5"/>
    <s v="NL"/>
    <x v="11"/>
    <s v="NKA"/>
    <x v="3"/>
    <n v="1"/>
    <n v="1"/>
    <s v="RS RP ILOCOS NORTE"/>
    <s v="ON BOARD"/>
    <x v="2"/>
    <n v="1"/>
    <x v="346"/>
    <s v="PACIS"/>
    <s v="JEROME"/>
    <s v="8:00-5:00"/>
    <s v="DAY OFF"/>
    <s v="8:00-5:00"/>
    <s v="8:00-5:00"/>
    <s v="8:00-5:00"/>
    <s v="8:00-5:00"/>
    <s v="8:00-5:00"/>
    <s v="AMC - PVM"/>
    <n v="0.1"/>
    <m/>
    <n v="358"/>
  </r>
  <r>
    <x v="8"/>
    <s v="WESTERN VISAYAS"/>
    <x v="15"/>
    <s v="NKA"/>
    <x v="3"/>
    <n v="1"/>
    <n v="1"/>
    <s v="RS RP ILOILO"/>
    <s v="ON BOARD"/>
    <x v="2"/>
    <n v="1"/>
    <x v="347"/>
    <s v="AQUINO"/>
    <s v="JAY"/>
    <s v="DAY OFF"/>
    <s v="6:00-3:00"/>
    <s v="6:00-3:00"/>
    <s v="6:00-3:00"/>
    <s v="6:00-3:00"/>
    <s v="6:00-3:00"/>
    <s v="6:00-3:00"/>
    <s v="AMC - PVM"/>
    <n v="0.1"/>
    <m/>
    <n v="579"/>
  </r>
  <r>
    <x v="4"/>
    <s v="CALABATZON"/>
    <x v="20"/>
    <s v="NKA"/>
    <x v="3"/>
    <n v="1"/>
    <n v="1"/>
    <s v="RS RP IMUS"/>
    <s v="ON BOARD"/>
    <x v="2"/>
    <n v="1"/>
    <x v="348"/>
    <s v="LOBO"/>
    <s v="LIMUEL"/>
    <s v="12:30-9:30"/>
    <s v="12:30-9:30"/>
    <s v="12:30-9:30"/>
    <s v="DAY OFF"/>
    <s v="12:30-9:30"/>
    <s v="12:30-9:30"/>
    <s v="12:30-9:30"/>
    <s v="AMC - PVM"/>
    <n v="0.1"/>
    <m/>
    <n v="787"/>
  </r>
  <r>
    <x v="8"/>
    <s v="WESTERN VISAYAS"/>
    <x v="15"/>
    <s v="NKA"/>
    <x v="3"/>
    <n v="1"/>
    <n v="1"/>
    <s v="RS RP JARO ILOILO"/>
    <s v="ON BOARD"/>
    <x v="2"/>
    <n v="1"/>
    <x v="349"/>
    <s v="SUNICO"/>
    <s v="ANDREW"/>
    <s v="DAY OFF"/>
    <s v="1:00-10:00"/>
    <s v="1:00-10:00"/>
    <s v="1:00-10:00"/>
    <s v="1:00-10:00"/>
    <s v="1:00-10:00"/>
    <s v="1:00-10:00"/>
    <s v="AMC - PVM"/>
    <n v="0.1"/>
    <m/>
    <n v="580"/>
  </r>
  <r>
    <x v="1"/>
    <s v="SOUTH GMA"/>
    <x v="3"/>
    <s v="NKA"/>
    <x v="3"/>
    <n v="1"/>
    <n v="1"/>
    <s v="RS RP LAS PINAS"/>
    <s v="ON BOARD"/>
    <x v="1"/>
    <n v="0.5"/>
    <x v="350"/>
    <s v="ALVIOR "/>
    <s v="INOCENTES"/>
    <s v="2:00 - 11:00"/>
    <m/>
    <s v="2:00 - 11:00"/>
    <s v="DAY OFF"/>
    <m/>
    <s v="2:00 - 11:00"/>
    <s v="2:00 - 11:00"/>
    <s v="AMC - PVM"/>
    <n v="0.1"/>
    <m/>
    <n v="277"/>
  </r>
  <r>
    <x v="4"/>
    <s v="CALABATZON"/>
    <x v="10"/>
    <s v="NKA"/>
    <x v="3"/>
    <n v="1"/>
    <n v="1"/>
    <s v="RS RP LIPA"/>
    <s v="ON BOARD"/>
    <x v="2"/>
    <n v="1"/>
    <x v="351"/>
    <s v="MONTEALTO"/>
    <s v="JEFF ANTHONY"/>
    <s v="12:30-9:30"/>
    <s v="DAY OFF"/>
    <s v="12:30-9:30"/>
    <s v="12:30-9:30"/>
    <s v="12:30-9:30"/>
    <s v="12:30-9:30"/>
    <s v="12:30-9:30"/>
    <s v="AMC - PVM"/>
    <n v="0.1"/>
    <m/>
    <n v="319"/>
  </r>
  <r>
    <x v="4"/>
    <s v="CALABATZON"/>
    <x v="20"/>
    <s v="NKA"/>
    <x v="3"/>
    <n v="1"/>
    <n v="1"/>
    <s v="RS RP LOS BANOS"/>
    <s v="ON BOARD"/>
    <x v="1"/>
    <n v="0.5"/>
    <x v="321"/>
    <s v="MEGINO"/>
    <s v="JOHN ROBERT"/>
    <s v="12:30-9:30"/>
    <m/>
    <s v="12:30-9:30"/>
    <s v="DAY OFF"/>
    <m/>
    <s v="12:30-9:30"/>
    <m/>
    <s v="AMC - PVM"/>
    <n v="0.1"/>
    <m/>
    <n v="782"/>
  </r>
  <r>
    <x v="1"/>
    <s v="NORTH GMA"/>
    <x v="6"/>
    <s v="NKA"/>
    <x v="3"/>
    <n v="1"/>
    <n v="1"/>
    <s v="RS CITI SQUARE MALABON"/>
    <s v="ON BOARD"/>
    <x v="3"/>
    <n v="0.33333333333333331"/>
    <x v="9"/>
    <s v="CANIAL JR."/>
    <s v="ROLLY"/>
    <m/>
    <s v="1:00-10:00"/>
    <s v="1:00-10:00"/>
    <s v="1:00-10:00"/>
    <s v="DAY OFF"/>
    <m/>
    <s v="1:00-10:00"/>
    <s v="AMC - PVM"/>
    <n v="0.1"/>
    <m/>
    <n v="687"/>
  </r>
  <r>
    <x v="7"/>
    <s v="CL"/>
    <x v="13"/>
    <s v="NKA"/>
    <x v="3"/>
    <n v="1"/>
    <n v="1"/>
    <s v="RS RP MALOLOS"/>
    <s v="ON BOARD"/>
    <x v="2"/>
    <n v="1"/>
    <x v="352"/>
    <s v="JOSEPH "/>
    <s v="CHICO"/>
    <s v="DAY OFF"/>
    <s v="1:00-10:00"/>
    <s v="1:00-10:00"/>
    <s v="1:00-10:00"/>
    <s v="1:00-10:00"/>
    <s v="1:00-10:00"/>
    <s v="1:00-10:00"/>
    <s v="AMC - PVM"/>
    <n v="0.1"/>
    <m/>
    <n v="472"/>
  </r>
  <r>
    <x v="1"/>
    <s v="NCR"/>
    <x v="5"/>
    <s v="NKA"/>
    <x v="3"/>
    <n v="1"/>
    <n v="1"/>
    <s v="RS RP METROEAST"/>
    <s v="ON BOARD"/>
    <x v="2"/>
    <n v="1"/>
    <x v="353"/>
    <s v="YUZON"/>
    <s v="GESTER"/>
    <s v="2:00-11:00"/>
    <s v="2:00-11:00"/>
    <s v="2:00-11:00"/>
    <s v="DAY OFF"/>
    <s v="2:00-11:00"/>
    <s v="2:00-11:00"/>
    <s v="2:00-11:00"/>
    <s v="AMC - PVM"/>
    <n v="0.1"/>
    <m/>
    <n v="194"/>
  </r>
  <r>
    <x v="3"/>
    <s v="SLOFF"/>
    <x v="9"/>
    <s v="NKA"/>
    <x v="3"/>
    <n v="1"/>
    <n v="1"/>
    <s v="RS RP NAGA"/>
    <s v="ON BOARD"/>
    <x v="2"/>
    <n v="1"/>
    <x v="354"/>
    <s v="CAMAROTE"/>
    <s v="MARJUN"/>
    <s v="6:00-3:00"/>
    <s v="6:00-3:00"/>
    <s v="6:00-3:00"/>
    <s v="6:00-3:00"/>
    <s v="DAY OFF"/>
    <s v="6:00-3:00"/>
    <s v="6:00-3:00"/>
    <s v="AMC - PVM"/>
    <n v="0.1"/>
    <m/>
    <n v="295"/>
  </r>
  <r>
    <x v="9"/>
    <s v="CENTRAL VISAYAS"/>
    <x v="16"/>
    <s v="NKA"/>
    <x v="3"/>
    <n v="1"/>
    <n v="1"/>
    <s v="RS RP ORMOC"/>
    <s v="ON BOARD"/>
    <x v="2"/>
    <n v="1"/>
    <x v="355"/>
    <s v="TUNDAG"/>
    <s v="ANTHONY"/>
    <s v="8:00-5:00"/>
    <s v="DAY OFF"/>
    <s v="8:00-5:00"/>
    <s v="8:00-5:00"/>
    <s v="8:00-5:00"/>
    <s v="8:00-5:00"/>
    <s v="8:00-5:00"/>
    <s v="AMC - PVM"/>
    <n v="0.1"/>
    <m/>
    <n v="531"/>
  </r>
  <r>
    <x v="1"/>
    <s v="NCR"/>
    <x v="4"/>
    <s v="NKA"/>
    <x v="3"/>
    <n v="1"/>
    <n v="1"/>
    <s v="RS RP OTIS"/>
    <s v="ON BOARD"/>
    <x v="2"/>
    <n v="1"/>
    <x v="356"/>
    <s v="SAMILLIANO"/>
    <s v="ISIDRO"/>
    <s v="6:00-3:00"/>
    <s v="6:00-3:00"/>
    <s v="6:00-3:00"/>
    <s v="6:00-3:00"/>
    <s v="DAY OFF"/>
    <s v="6:00-3:00"/>
    <s v="6:00-3:00"/>
    <s v="AMC - PVM"/>
    <n v="0.1"/>
    <m/>
    <n v="103"/>
  </r>
  <r>
    <x v="4"/>
    <s v="CALABATZON"/>
    <x v="20"/>
    <s v="NKA"/>
    <x v="3"/>
    <n v="1"/>
    <n v="1"/>
    <s v="RS RP PALAWAN"/>
    <s v="ON BOARD"/>
    <x v="2"/>
    <n v="1"/>
    <x v="357"/>
    <s v="ILISAN"/>
    <s v="DEXTER"/>
    <s v="12:30-9:30"/>
    <s v="12:30-9:30"/>
    <s v="12:30-9:30"/>
    <s v="DAY OFF"/>
    <s v="12:30-9:30"/>
    <s v="12:30-9:30"/>
    <s v="12:30-9:30"/>
    <s v="AMC - PVM"/>
    <n v="0.1"/>
    <m/>
    <n v="788"/>
  </r>
  <r>
    <x v="7"/>
    <s v="CL"/>
    <x v="19"/>
    <s v="NKA"/>
    <x v="3"/>
    <n v="1"/>
    <n v="1"/>
    <s v="RS RP PAMPANGA"/>
    <s v="ON BOARD"/>
    <x v="1"/>
    <n v="0.5"/>
    <x v="358"/>
    <s v="SIMBULAN"/>
    <s v="MICHAEL"/>
    <s v="DAY OFF"/>
    <m/>
    <s v="1:00-10:00"/>
    <m/>
    <s v="1:00-10:00"/>
    <m/>
    <s v="1:00-10:00"/>
    <s v="AMC - PVM"/>
    <n v="0.1"/>
    <m/>
    <n v="632"/>
  </r>
  <r>
    <x v="5"/>
    <s v="NL"/>
    <x v="11"/>
    <s v="NKA"/>
    <x v="3"/>
    <n v="1"/>
    <n v="1"/>
    <s v="RS RP PANGASINAN"/>
    <s v="ON BOARD"/>
    <x v="1"/>
    <n v="0.5"/>
    <x v="325"/>
    <s v="DIZON"/>
    <s v="GLENN FORD"/>
    <m/>
    <s v="DAY OFF"/>
    <s v="1:00-10:00"/>
    <m/>
    <s v="1:00-10:00"/>
    <m/>
    <s v="1:00-10:00"/>
    <s v="AMC - PVM"/>
    <n v="0.1"/>
    <m/>
    <n v="356"/>
  </r>
  <r>
    <x v="8"/>
    <s v="WESTERN VISAYAS"/>
    <x v="15"/>
    <s v="NKA"/>
    <x v="3"/>
    <n v="1"/>
    <n v="1"/>
    <s v="RS RP PAVIA ILOILO"/>
    <s v="ON BOARD"/>
    <x v="1"/>
    <n v="0.5"/>
    <x v="308"/>
    <s v="FORTALIEA"/>
    <s v="DANTE"/>
    <s v="DAY OFF"/>
    <s v="7:00-4:00"/>
    <m/>
    <s v="7:00-4:00"/>
    <m/>
    <s v="7:00-4:00"/>
    <m/>
    <s v="AMC - PVM"/>
    <n v="0.1"/>
    <m/>
    <n v="565"/>
  </r>
  <r>
    <x v="8"/>
    <s v="WESTERN VISAYAS"/>
    <x v="15"/>
    <s v="NKA"/>
    <x v="3"/>
    <n v="1"/>
    <n v="1"/>
    <s v="RS RP ROXAS"/>
    <s v="ON BOARD"/>
    <x v="1"/>
    <n v="0.5"/>
    <x v="297"/>
    <s v="RUADO"/>
    <s v="JOHNEL"/>
    <s v="DAY OFF"/>
    <s v="6:00-3:00"/>
    <m/>
    <s v="6:00-3:00"/>
    <m/>
    <s v="6:00-3:00"/>
    <m/>
    <s v="AMC - PVM"/>
    <n v="0.1"/>
    <m/>
    <n v="574"/>
  </r>
  <r>
    <x v="6"/>
    <s v="NL"/>
    <x v="12"/>
    <s v="NKA"/>
    <x v="3"/>
    <n v="1"/>
    <n v="1"/>
    <s v="RS RP SANTIAGO"/>
    <s v="ON BOARD"/>
    <x v="1"/>
    <n v="0.5"/>
    <x v="283"/>
    <s v="SEROMA"/>
    <s v="MARIO JOSE"/>
    <m/>
    <s v="DAY OFF"/>
    <s v="1:00-10:00"/>
    <s v="1:00-10:00"/>
    <s v="1:00-10:00"/>
    <m/>
    <s v="1:00-10:00"/>
    <s v="AMC - PVM"/>
    <n v="0.1"/>
    <m/>
    <n v="386"/>
  </r>
  <r>
    <x v="4"/>
    <s v="CALABATZON"/>
    <x v="20"/>
    <s v="NKA"/>
    <x v="3"/>
    <n v="1"/>
    <n v="1"/>
    <s v="RS RP STA ROSA"/>
    <s v="ON BOARD"/>
    <x v="1"/>
    <n v="0.5"/>
    <x v="343"/>
    <s v="DELA CRUZ"/>
    <s v="JEFFREY"/>
    <s v="1:30-10:30"/>
    <m/>
    <s v="1:30-10:30"/>
    <s v="DAY OFF"/>
    <m/>
    <s v="1:30-10:30"/>
    <m/>
    <s v="AMC - PVM"/>
    <n v="0.1"/>
    <m/>
    <n v="786"/>
  </r>
  <r>
    <x v="11"/>
    <s v="MIN"/>
    <x v="18"/>
    <s v="NKA"/>
    <x v="3"/>
    <n v="1"/>
    <n v="1"/>
    <s v="RS RP TAGUM"/>
    <s v="ON BOARD"/>
    <x v="2"/>
    <n v="1"/>
    <x v="359"/>
    <s v="APILA"/>
    <s v="YASSER"/>
    <s v="12:00-9:00"/>
    <s v="DAY OFF"/>
    <s v="12:00-9:00"/>
    <s v="12:00-9:00"/>
    <s v="12:00-9:00"/>
    <s v="12:00-9:00"/>
    <s v="12:00-9:00"/>
    <s v="AMC - PVM"/>
    <n v="0.1"/>
    <m/>
    <n v="720"/>
  </r>
  <r>
    <x v="7"/>
    <s v="CL"/>
    <x v="13"/>
    <s v="NKA"/>
    <x v="3"/>
    <n v="1"/>
    <n v="1"/>
    <s v="RS RP TARLAC"/>
    <s v="ON BOARD"/>
    <x v="2"/>
    <n v="1"/>
    <x v="360"/>
    <s v="TABERNA"/>
    <s v="RAPLH CHRISTIAN"/>
    <s v="DAY OFF"/>
    <s v="1:00-10:00"/>
    <s v="1:00-10:00"/>
    <s v="1:00-10:00"/>
    <s v="1:00-10:00"/>
    <s v="1:00-10:00"/>
    <s v="1:00-10:00"/>
    <s v="AMC - PVM"/>
    <n v="0.1"/>
    <m/>
    <n v="473"/>
  </r>
  <r>
    <x v="6"/>
    <s v="NL"/>
    <x v="12"/>
    <s v="NKA"/>
    <x v="3"/>
    <n v="1"/>
    <n v="1"/>
    <s v="RS RP TUGUEGARAO"/>
    <s v="ON BOARD"/>
    <x v="2"/>
    <n v="1"/>
    <x v="361"/>
    <s v="BATTAD"/>
    <s v="RONNIE"/>
    <s v="1:00-10:00"/>
    <s v="1:00-10:00"/>
    <s v="1:00-10:00"/>
    <s v="DAY OFF"/>
    <s v="1:00-10:00"/>
    <s v="1:00-10:00"/>
    <s v="1:00-10:00"/>
    <s v="AMC - PVM"/>
    <n v="0.1"/>
    <m/>
    <n v="387"/>
  </r>
  <r>
    <x v="10"/>
    <s v="MIN"/>
    <x v="17"/>
    <s v="NKA"/>
    <x v="3"/>
    <n v="1"/>
    <n v="1"/>
    <s v="RS RP VALENCIA"/>
    <s v="ON BOARD"/>
    <x v="2"/>
    <n v="1"/>
    <x v="362"/>
    <s v="GITGANO"/>
    <s v="DIOSDADO JR"/>
    <s v="8:00-5:00"/>
    <s v="8:00-5:00"/>
    <s v="DAY OFF"/>
    <s v="8:00-5:00"/>
    <s v="8:00-5:00"/>
    <s v="8:00-5:00"/>
    <s v="8:00-5:00"/>
    <s v="AMC - PVM"/>
    <n v="0.1"/>
    <m/>
    <n v="709"/>
  </r>
  <r>
    <x v="5"/>
    <s v="NL"/>
    <x v="11"/>
    <s v="NKA"/>
    <x v="3"/>
    <n v="1"/>
    <n v="1"/>
    <s v="RS SN CARLOS TWNCNTR PNGASINAN"/>
    <s v="ON BOARD"/>
    <x v="2"/>
    <n v="1"/>
    <x v="363"/>
    <s v="MENGUILLO"/>
    <s v="MICHAEL"/>
    <s v="1:00-10:00"/>
    <s v="1:00-10:00"/>
    <s v="1:00-10:00"/>
    <s v="DAY OFF"/>
    <s v="1:00-10:00"/>
    <s v="1:00-10:00"/>
    <s v="1:00-10:00"/>
    <s v="AMC - PVM"/>
    <n v="0.1"/>
    <m/>
    <n v="359"/>
  </r>
  <r>
    <x v="9"/>
    <s v="CENTRAL VISAYAS"/>
    <x v="16"/>
    <s v="NKA"/>
    <x v="3"/>
    <n v="1"/>
    <n v="1"/>
    <s v="RS SOUTH TOWN CENTER TABUNOK"/>
    <s v="ON BOARD"/>
    <x v="2"/>
    <n v="1"/>
    <x v="364"/>
    <s v="MAGLASANG"/>
    <s v="DANILO"/>
    <s v="12:30-10:00"/>
    <s v="12:30-10:00"/>
    <s v="12:30-10:00"/>
    <s v="DAY OFF"/>
    <s v="12:30-10:00"/>
    <s v="12:30-10:00"/>
    <s v="12:30-10:00"/>
    <s v="AMC - PVM"/>
    <n v="0.1"/>
    <m/>
    <n v="532"/>
  </r>
  <r>
    <x v="1"/>
    <s v="NCR"/>
    <x v="4"/>
    <s v="NKA"/>
    <x v="3"/>
    <n v="1"/>
    <n v="1"/>
    <s v="RS SOUTHPARK MALL ALABANG"/>
    <s v="ON BOARD"/>
    <x v="1"/>
    <n v="0.5"/>
    <x v="365"/>
    <s v="NANO"/>
    <s v="RAKIM"/>
    <s v="DAY-OFF"/>
    <m/>
    <s v="6:00-3:00"/>
    <s v="6:00-3:00"/>
    <m/>
    <s v="6:00-3:00"/>
    <s v="6:00-3:00"/>
    <s v="AMC - PVM"/>
    <n v="0.1"/>
    <m/>
    <n v="148"/>
  </r>
  <r>
    <x v="1"/>
    <s v="NCR"/>
    <x v="5"/>
    <s v="NKA"/>
    <x v="3"/>
    <n v="1"/>
    <n v="1"/>
    <s v="RS SPARK PLACE CUBAO"/>
    <s v="ON BOARD"/>
    <x v="1"/>
    <n v="0.5"/>
    <x v="303"/>
    <s v="TUAZON"/>
    <s v="MARVIN JAY"/>
    <s v="1:30-10:30"/>
    <m/>
    <s v="1:30-10:30"/>
    <s v="DAY OFF"/>
    <m/>
    <s v="1:30-10:30"/>
    <s v="6:00-3:00"/>
    <s v="AMC - PVM"/>
    <n v="0.1"/>
    <m/>
    <n v="185"/>
  </r>
  <r>
    <x v="4"/>
    <s v="CALABATZON"/>
    <x v="20"/>
    <s v="NKA"/>
    <x v="3"/>
    <n v="1"/>
    <n v="1"/>
    <s v="RS SUMMIT RIDGE TAGAYTAY"/>
    <s v="ON BOARD"/>
    <x v="2"/>
    <n v="1"/>
    <x v="366"/>
    <s v="LAURENTE"/>
    <s v="JOHN MICHAEL"/>
    <s v="5:30-2:30"/>
    <s v="5:30-2:30"/>
    <s v="5:30-2:30"/>
    <s v="DAY OFF"/>
    <s v="5:30-2:30"/>
    <s v="5:30-2:30"/>
    <s v="5:30-2:30"/>
    <s v="AMC - PVM"/>
    <n v="0.1"/>
    <m/>
    <n v="790"/>
  </r>
  <r>
    <x v="1"/>
    <s v="NORTH GMA"/>
    <x v="6"/>
    <s v="NKA"/>
    <x v="3"/>
    <n v="1"/>
    <n v="1"/>
    <s v="RS HAPPY GO MALL VALENZUELA"/>
    <s v="ON BOARD"/>
    <x v="2"/>
    <n v="1"/>
    <x v="367"/>
    <s v="SAGAD"/>
    <s v="FRANCE GILBERT"/>
    <s v="1:00-10:00"/>
    <s v="DAY OFF"/>
    <s v="1:00-10:00"/>
    <s v="1:00-10:00"/>
    <s v="1:00-10:00"/>
    <s v="1:00-10:00"/>
    <s v="1:00-10:00"/>
    <s v="AMC - PVM"/>
    <n v="0.1"/>
    <m/>
    <n v="688"/>
  </r>
  <r>
    <x v="9"/>
    <s v="CENTRAL VISAYAS"/>
    <x v="16"/>
    <s v="NKA"/>
    <x v="3"/>
    <n v="1"/>
    <n v="1"/>
    <s v="RS TALAMBAN TIME SQUARE CEBU"/>
    <s v="ON BOARD"/>
    <x v="1"/>
    <n v="0.5"/>
    <x v="288"/>
    <s v="ALCANATRA"/>
    <s v="ARMIE GENER"/>
    <s v="DAY OFF"/>
    <s v="10:00-7:00"/>
    <m/>
    <s v="10:00-7:00"/>
    <m/>
    <s v="10:00-7:00"/>
    <m/>
    <s v="AMC - PVM"/>
    <n v="0.1"/>
    <m/>
    <n v="522"/>
  </r>
  <r>
    <x v="6"/>
    <s v="NL"/>
    <x v="12"/>
    <s v="NKA"/>
    <x v="3"/>
    <n v="1"/>
    <n v="1"/>
    <s v="RS TALAVERA SQUARE ILAGAN"/>
    <s v="ON BOARD"/>
    <x v="2"/>
    <n v="1"/>
    <x v="368"/>
    <s v="ORDANEZ"/>
    <s v="MARK CARLO"/>
    <s v="12:00-9:00"/>
    <s v="12:00-9:00"/>
    <s v="DAY OFF"/>
    <s v="12:00-9:00"/>
    <s v="12:00-9:00"/>
    <s v="12:00-9:00"/>
    <s v="12:00-9:00"/>
    <s v="AMC - PVM"/>
    <n v="0.1"/>
    <m/>
    <n v="388"/>
  </r>
  <r>
    <x v="9"/>
    <s v="CENTRAL VISAYAS"/>
    <x v="16"/>
    <s v="NKA"/>
    <x v="3"/>
    <n v="1"/>
    <n v="1"/>
    <s v="RS TALISAY CEBU"/>
    <s v="ON BOARD"/>
    <x v="1"/>
    <n v="0.5"/>
    <x v="289"/>
    <s v="ABABAD"/>
    <s v="JEMARK"/>
    <s v="DAY OFF"/>
    <m/>
    <s v="1:00-9:00"/>
    <m/>
    <s v="1:00-9:00"/>
    <m/>
    <s v="1:00-9:00"/>
    <s v="AMC - PVM"/>
    <n v="0.1"/>
    <m/>
    <n v="525"/>
  </r>
  <r>
    <x v="7"/>
    <s v="CL"/>
    <x v="13"/>
    <s v="NKA"/>
    <x v="3"/>
    <n v="1"/>
    <n v="1"/>
    <s v="RS TANEDO TARLAC"/>
    <s v="ON BOARD"/>
    <x v="3"/>
    <n v="0.33333333333333331"/>
    <x v="369"/>
    <s v="MACAPANAS"/>
    <s v="ELIEZER"/>
    <s v="5:00-2:00"/>
    <m/>
    <s v="5:00-2:00"/>
    <m/>
    <s v="5:00-2:00"/>
    <m/>
    <s v="DAY OFF"/>
    <s v="AMC - PVM"/>
    <n v="0.1"/>
    <m/>
    <n v="469"/>
  </r>
  <r>
    <x v="4"/>
    <s v="CALABATZON"/>
    <x v="20"/>
    <s v="NKA"/>
    <x v="3"/>
    <n v="1"/>
    <n v="1"/>
    <s v="RS TARGETMALL STA. ROSA"/>
    <s v="ON BOARD"/>
    <x v="1"/>
    <n v="0.5"/>
    <x v="294"/>
    <s v="MARQUESES"/>
    <s v="ALEX DAVID"/>
    <m/>
    <s v="12:30-9:30"/>
    <m/>
    <s v="DAY OFF"/>
    <s v="12:30-9:30"/>
    <m/>
    <s v="12:30-9:30"/>
    <s v="AMC - PVM"/>
    <n v="0.1"/>
    <m/>
    <n v="780"/>
  </r>
  <r>
    <x v="1"/>
    <s v="NORTH GMA"/>
    <x v="6"/>
    <s v="NKA"/>
    <x v="3"/>
    <n v="1"/>
    <n v="1"/>
    <s v="RS METROPLAZA QUIRINO CALOOCAN"/>
    <s v="ON BOARD"/>
    <x v="1"/>
    <n v="0.5"/>
    <x v="370"/>
    <s v="TIZON"/>
    <s v="GILBERT"/>
    <s v="1:00-10:00"/>
    <m/>
    <s v="DAY OFF"/>
    <s v="1:00-10:00"/>
    <s v="1:00-10:00"/>
    <m/>
    <s v="1:00-10:00"/>
    <s v="AMC - PVM"/>
    <n v="0.1"/>
    <m/>
    <n v="689"/>
  </r>
  <r>
    <x v="11"/>
    <s v="MIN"/>
    <x v="18"/>
    <s v="NKA"/>
    <x v="3"/>
    <n v="1"/>
    <n v="1"/>
    <s v="RS TOWNVILLE ABREEZA DAVAO"/>
    <s v="ON BOARD"/>
    <x v="1"/>
    <n v="0.5"/>
    <x v="298"/>
    <s v="TONTON"/>
    <s v="OMAR"/>
    <s v="DAY OFF"/>
    <m/>
    <s v="12:00-9:00"/>
    <m/>
    <s v="12:00-9:00"/>
    <m/>
    <s v="12:00-9:00"/>
    <s v="AMC - PVM"/>
    <n v="0.1"/>
    <m/>
    <n v="719"/>
  </r>
  <r>
    <x v="4"/>
    <s v="CALABATZON"/>
    <x v="20"/>
    <s v="NKA"/>
    <x v="3"/>
    <n v="1"/>
    <n v="1"/>
    <s v="RS TOWNVILLE ARVO DASMARINAS"/>
    <s v="ON BOARD"/>
    <x v="1"/>
    <n v="0.5"/>
    <x v="371"/>
    <s v="SEBASTIAN"/>
    <s v="MARK LOUIE"/>
    <s v="11:00-7:00"/>
    <m/>
    <s v="11:00-7:00"/>
    <s v="DAY OFF"/>
    <m/>
    <s v="11:00-7:00"/>
    <m/>
    <s v="AMC - PVM"/>
    <n v="0.1"/>
    <m/>
    <n v="793"/>
  </r>
  <r>
    <x v="1"/>
    <s v="SOUTH GMA"/>
    <x v="3"/>
    <s v="NKA"/>
    <x v="3"/>
    <n v="1"/>
    <n v="1"/>
    <s v="RS TOWNVILLE BF PARANAQUE"/>
    <s v="ON BOARD"/>
    <x v="1"/>
    <n v="0.5"/>
    <x v="372"/>
    <s v="HERNANDEZ"/>
    <s v="PAULO"/>
    <s v="2:00 - 11:00"/>
    <m/>
    <s v="2:00 - 11:00"/>
    <s v="DAY OFF"/>
    <m/>
    <s v="2:00 - 11:00"/>
    <s v="2:00 - 11:00"/>
    <s v="AMC - PVM"/>
    <n v="0.1"/>
    <m/>
    <n v="276"/>
  </r>
  <r>
    <x v="4"/>
    <s v="CALABATZON"/>
    <x v="20"/>
    <s v="NKA"/>
    <x v="3"/>
    <n v="1"/>
    <n v="1"/>
    <s v="RS TOWNVILLE BUHAY NA TUBIG"/>
    <s v="ON BOARD"/>
    <x v="1"/>
    <n v="0.5"/>
    <x v="373"/>
    <s v="MANADAY"/>
    <s v="MARKJAFET"/>
    <s v="2:00-11:00"/>
    <m/>
    <s v="2:00-11:00"/>
    <s v="DAY OFF"/>
    <m/>
    <s v="2:00-11:00"/>
    <m/>
    <s v="AMC - PVM"/>
    <n v="0.1"/>
    <m/>
    <n v="779"/>
  </r>
  <r>
    <x v="7"/>
    <s v="CL"/>
    <x v="13"/>
    <s v="NKA"/>
    <x v="3"/>
    <n v="1"/>
    <n v="1"/>
    <s v="RS TOWNVILLE CABANATUAN"/>
    <s v="ON BOARD"/>
    <x v="2"/>
    <n v="1"/>
    <x v="374"/>
    <s v="FERMIN"/>
    <s v="JOHN ROY"/>
    <s v="1:00-10:00"/>
    <s v="1:00-10:00"/>
    <s v="1:00-10:00"/>
    <s v="1:00-10:00"/>
    <s v="DAY OFF"/>
    <s v="1:00-10:00"/>
    <s v="1:00-10:00"/>
    <s v="AMC - PVM"/>
    <n v="0.1"/>
    <m/>
    <n v="474"/>
  </r>
  <r>
    <x v="7"/>
    <s v="CL"/>
    <x v="13"/>
    <s v="NKA"/>
    <x v="3"/>
    <n v="1"/>
    <n v="1"/>
    <s v="RS TOWNVILLE MEYCAUAYAN"/>
    <s v="ON BOARD"/>
    <x v="2"/>
    <n v="1"/>
    <x v="375"/>
    <s v="MARTINEZ"/>
    <s v="MARLON"/>
    <s v="6:00-3:00"/>
    <s v="6:00-3:00"/>
    <s v="6:00-3:00"/>
    <s v="DAY OFF"/>
    <s v="6:00-3:00"/>
    <s v="6:00-3:00"/>
    <s v="6:00-3:00"/>
    <s v="AMC - PVM"/>
    <n v="0.1"/>
    <m/>
    <n v="475"/>
  </r>
  <r>
    <x v="4"/>
    <s v="CALABATZON"/>
    <x v="20"/>
    <s v="NKA"/>
    <x v="3"/>
    <n v="1"/>
    <n v="1"/>
    <s v="RS TOWNVILLE NUVALI STA ROSA"/>
    <s v="ON BOARD"/>
    <x v="3"/>
    <n v="0.33333333333333331"/>
    <x v="376"/>
    <s v="ORENCIA"/>
    <s v="ERNESTO"/>
    <s v="7:30-4:30"/>
    <m/>
    <s v="7:30-4:30"/>
    <s v="DAY OFF"/>
    <m/>
    <s v="7:30-4:30"/>
    <m/>
    <s v="AMC - PVM"/>
    <n v="0.1"/>
    <m/>
    <n v="792"/>
  </r>
  <r>
    <x v="9"/>
    <s v="CENTRAL VISAYAS"/>
    <x v="16"/>
    <s v="NKA"/>
    <x v="3"/>
    <n v="1"/>
    <n v="1"/>
    <s v="RS TOWNVILLE PERDICES DGT"/>
    <s v="ON BOARD"/>
    <x v="1"/>
    <n v="0.5"/>
    <x v="341"/>
    <s v="ANDALAJAO"/>
    <s v="GEOVANNIE"/>
    <m/>
    <s v="1:00-10:00"/>
    <m/>
    <s v="1:00-10:00"/>
    <m/>
    <s v="1:00-10:00"/>
    <s v="DAY OFF"/>
    <s v="AMC - PVM"/>
    <n v="0.1"/>
    <m/>
    <n v="530"/>
  </r>
  <r>
    <x v="7"/>
    <s v="CL"/>
    <x v="13"/>
    <s v="NKA"/>
    <x v="3"/>
    <n v="1"/>
    <n v="1"/>
    <s v="RS TOWNVILLE PULILAN"/>
    <s v="ON BOARD"/>
    <x v="2"/>
    <n v="1"/>
    <x v="377"/>
    <s v="MANANGHAYA"/>
    <s v="JAY AR"/>
    <s v="6:00-3:00"/>
    <s v="6:00-3:00"/>
    <s v="6:00-3:00"/>
    <s v="DAY OFF"/>
    <s v="6:00-3:00"/>
    <s v="6:00-3:00"/>
    <s v="6:00-3:00"/>
    <s v="AMC - PVM"/>
    <n v="0.1"/>
    <m/>
    <n v="476"/>
  </r>
  <r>
    <x v="1"/>
    <s v="NORTH GMA"/>
    <x v="6"/>
    <s v="NKA"/>
    <x v="3"/>
    <n v="1"/>
    <n v="1"/>
    <s v="RS RMR SQUARE TANDANG SORA"/>
    <s v="ON BOARD"/>
    <x v="1"/>
    <n v="0.5"/>
    <x v="378"/>
    <s v="AMOR"/>
    <s v="JAKE"/>
    <s v="6:00-3:00"/>
    <m/>
    <s v="6:00-3:00"/>
    <s v="DAY OFF"/>
    <s v="6:00-3:00"/>
    <m/>
    <s v="6:00-3:00"/>
    <s v="AMC - PVM"/>
    <n v="0.1"/>
    <m/>
    <n v="890"/>
  </r>
  <r>
    <x v="1"/>
    <s v="NCR"/>
    <x v="4"/>
    <s v="NKA"/>
    <x v="3"/>
    <n v="1"/>
    <n v="1"/>
    <s v="RS TUTUBAN CENTERMALL"/>
    <s v="ON BOARD"/>
    <x v="1"/>
    <n v="0.5"/>
    <x v="379"/>
    <s v="LADISLA"/>
    <s v="JOHN ELY"/>
    <s v="1:00-10:00"/>
    <s v="1:00-10:00"/>
    <m/>
    <s v="DAY-OFF"/>
    <s v="1:00-10:00"/>
    <s v="1:00-10:00"/>
    <m/>
    <s v="AMC - PVM"/>
    <n v="0.1"/>
    <m/>
    <n v="423"/>
  </r>
  <r>
    <x v="7"/>
    <s v="CL"/>
    <x v="19"/>
    <s v="NKA"/>
    <x v="3"/>
    <n v="1"/>
    <n v="1"/>
    <s v="RS VICTORIA MALL BALANGA"/>
    <s v="ON BOARD"/>
    <x v="2"/>
    <n v="1"/>
    <x v="380"/>
    <s v="BALBUENA"/>
    <s v="AMADO III"/>
    <s v="10:00-7:00"/>
    <s v="10:00-7:00"/>
    <s v="DAY OFF"/>
    <s v="10:00-7:00"/>
    <s v="10:00-7:00"/>
    <s v="10:00-7:00"/>
    <s v="10:00-7:00"/>
    <s v="AMC - PVM"/>
    <n v="0.1"/>
    <m/>
    <n v="641"/>
  </r>
  <r>
    <x v="1"/>
    <s v="NORTH GMA"/>
    <x v="6"/>
    <s v="NKA"/>
    <x v="3"/>
    <n v="1"/>
    <n v="1"/>
    <s v="RS RP MAGNOLIA"/>
    <s v="ON BOARD"/>
    <x v="1"/>
    <n v="0.5"/>
    <x v="381"/>
    <s v="FRANCISCO"/>
    <s v="BOBBY"/>
    <s v="2:00-11:00"/>
    <s v="2:00-11:00"/>
    <s v="2:00-11:00"/>
    <s v="DAY OFF"/>
    <s v="2:00-11:00"/>
    <s v="2:00-11:00"/>
    <s v="2:00-11:00"/>
    <s v="AMC - PVM"/>
    <n v="0.1"/>
    <m/>
    <n v="690"/>
  </r>
  <r>
    <x v="1"/>
    <s v="NORTH GMA"/>
    <x v="6"/>
    <s v="NKA"/>
    <x v="3"/>
    <n v="1"/>
    <n v="1"/>
    <s v="RS SUSANO COMPLEX NOVALICHES"/>
    <s v="ON BOARD"/>
    <x v="2"/>
    <n v="1"/>
    <x v="382"/>
    <s v="JOAQUIN"/>
    <s v="EDELBERTO"/>
    <s v="6:00-3:00"/>
    <m/>
    <s v="6:00-3:00"/>
    <s v="DAY OFF"/>
    <m/>
    <s v="6:00-3:00"/>
    <m/>
    <s v="AMC - PVM"/>
    <n v="0.1"/>
    <m/>
    <n v="683"/>
  </r>
  <r>
    <x v="8"/>
    <s v="WESTERN VISAYAS"/>
    <x v="14"/>
    <s v="NKA"/>
    <x v="3"/>
    <n v="1"/>
    <n v="1"/>
    <s v="RS VILLAMONTE BACOLOD"/>
    <s v="ON BOARD"/>
    <x v="1"/>
    <n v="0.5"/>
    <x v="326"/>
    <s v="PORQUEZ"/>
    <s v="ARREN"/>
    <m/>
    <s v="12:30-9:30"/>
    <m/>
    <s v="12:30-9:30"/>
    <m/>
    <s v="12:30-9:30"/>
    <s v="DAY OFF"/>
    <s v="AMC - PVM"/>
    <n v="0.1"/>
    <m/>
    <n v="585"/>
  </r>
  <r>
    <x v="4"/>
    <s v="CALABATZON"/>
    <x v="10"/>
    <s v="NKA"/>
    <x v="3"/>
    <n v="1"/>
    <n v="1"/>
    <s v="RS XENTRO MALL LEMERY BATANGAS"/>
    <s v="ON BOARD"/>
    <x v="2"/>
    <n v="1"/>
    <x v="383"/>
    <s v="DE LEON"/>
    <s v="JOSE"/>
    <s v="1:00-10:00"/>
    <s v="DAY OFF"/>
    <s v="1:00-10:00"/>
    <s v="1:00-10:00"/>
    <s v="1:00-10:00"/>
    <s v="1:00-10:00"/>
    <s v="1:00-10:00"/>
    <s v="AMC - PVM"/>
    <n v="0.1"/>
    <m/>
    <n v="320"/>
  </r>
  <r>
    <x v="5"/>
    <s v="NL"/>
    <x v="11"/>
    <s v="NKA"/>
    <x v="3"/>
    <n v="1"/>
    <n v="1"/>
    <s v="RS XENTRO MALL VIGAN"/>
    <s v="ON BOARD"/>
    <x v="2"/>
    <n v="1"/>
    <x v="384"/>
    <s v="BARCENA"/>
    <s v="JAN ALVIN"/>
    <s v="6:00-3:00"/>
    <s v="6:00-3:00"/>
    <s v="DAY OFF"/>
    <s v="6:00-3:00"/>
    <s v="6:00-3:00"/>
    <s v="6:00-3:00"/>
    <s v="6:00-3:00"/>
    <s v="AMC - PVM"/>
    <n v="0.1"/>
    <m/>
    <n v="360"/>
  </r>
  <r>
    <x v="7"/>
    <s v="CL"/>
    <x v="19"/>
    <s v="NKA"/>
    <x v="3"/>
    <n v="1"/>
    <n v="1"/>
    <s v="RS XEVERA MABALACAT"/>
    <s v="ON BOARD"/>
    <x v="1"/>
    <n v="0.5"/>
    <x v="385"/>
    <s v="GONZALES"/>
    <s v="JERMEY"/>
    <m/>
    <m/>
    <m/>
    <m/>
    <m/>
    <m/>
    <m/>
    <s v="AMC - PVM"/>
    <n v="0.1"/>
    <m/>
    <n v="634"/>
  </r>
  <r>
    <x v="1"/>
    <s v="NORTH GMA"/>
    <x v="6"/>
    <s v="NKA"/>
    <x v="3"/>
    <n v="1"/>
    <n v="1"/>
    <s v="RS TOWN MALL MALABON"/>
    <s v="ON BOARD"/>
    <x v="2"/>
    <n v="1"/>
    <x v="386"/>
    <s v="MAAT"/>
    <s v="NORBERTO JR."/>
    <s v="2:00-11:00"/>
    <s v="2:00-11:00"/>
    <s v="DAY OFF"/>
    <s v="2:00-11:00"/>
    <s v="2:00-11:00"/>
    <s v="2:00-11:00"/>
    <s v="2:00-11:00"/>
    <s v="AMC - PVM"/>
    <n v="0.1"/>
    <m/>
    <n v="692"/>
  </r>
  <r>
    <x v="8"/>
    <s v="WESTERN VISAYAS"/>
    <x v="15"/>
    <s v="NKA"/>
    <x v="3"/>
    <n v="1"/>
    <n v="1"/>
    <s v="RS BORACAY"/>
    <s v="ON BOARD"/>
    <x v="2"/>
    <n v="1"/>
    <x v="387"/>
    <s v="BATALLA"/>
    <s v="JOHN CHRISTIAN"/>
    <s v="DAY OFF"/>
    <s v="9:00-6:00"/>
    <s v="9:00-6:00"/>
    <s v="9:00-6:00"/>
    <s v="9:00-6:00"/>
    <s v="9:00-6:00"/>
    <s v="9:00-6:00"/>
    <s v="AMC - PVM"/>
    <n v="0.1"/>
    <m/>
    <n v="894"/>
  </r>
  <r>
    <x v="7"/>
    <s v="BUNETA"/>
    <x v="13"/>
    <s v="NKA"/>
    <x v="3"/>
    <n v="1"/>
    <n v="1"/>
    <s v="RS RP GAPAN"/>
    <s v="ON BOARD"/>
    <x v="2"/>
    <n v="1"/>
    <x v="388"/>
    <s v="ORDONEZ"/>
    <s v="ALJON"/>
    <s v="1:00-10:00"/>
    <s v="1:00-10:00"/>
    <s v="1:00-10:00"/>
    <s v="1:00-10:00"/>
    <s v="DAY OFF"/>
    <s v="1:00-10:00"/>
    <s v="1:00-10:00"/>
    <s v="AMC - PVM"/>
    <n v="0.1"/>
    <m/>
    <n v="897"/>
  </r>
  <r>
    <x v="4"/>
    <s v="CALABATZON"/>
    <x v="20"/>
    <s v="NKA"/>
    <x v="3"/>
    <n v="1"/>
    <n v="1"/>
    <s v="RS SOUTHWOODS MALL LAGUNA"/>
    <s v="ON BOARD"/>
    <x v="3"/>
    <n v="0.33333333333333331"/>
    <x v="295"/>
    <s v="ROBLES"/>
    <s v="BONIFACIO JR"/>
    <m/>
    <s v="1:00-10:00"/>
    <m/>
    <s v="DAY OFF"/>
    <s v="1:00-10:00"/>
    <m/>
    <s v="1:00-10:00"/>
    <s v="AMC - PVM"/>
    <n v="0.1"/>
    <m/>
    <n v="781"/>
  </r>
  <r>
    <x v="9"/>
    <s v="CENTRAL VISAYAS"/>
    <x v="16"/>
    <s v="NKA"/>
    <x v="3"/>
    <n v="1"/>
    <n v="1"/>
    <s v="RS TACLOBAN MARASBARAS"/>
    <s v="ON BOARD"/>
    <x v="2"/>
    <n v="1"/>
    <x v="389"/>
    <s v="CATUBAY"/>
    <s v="JEREMIE"/>
    <s v="DAY OFF"/>
    <s v="12:00-9:00"/>
    <s v="12:00-9:00"/>
    <s v="12:00-9:00"/>
    <s v="12:00-9:00"/>
    <s v="12:00-9:00"/>
    <s v="12:00-9:00"/>
    <s v="AMC - PVM"/>
    <n v="0.1"/>
    <m/>
    <n v="537"/>
  </r>
  <r>
    <x v="5"/>
    <s v="NL"/>
    <x v="11"/>
    <s v="NKA"/>
    <x v="3"/>
    <n v="1"/>
    <n v="1"/>
    <s v="RS LA UNION"/>
    <s v="ON BOARD"/>
    <x v="2"/>
    <n v="1"/>
    <x v="390"/>
    <s v="BRONGCANO"/>
    <s v="JAYSON"/>
    <s v="9:00-6:00"/>
    <s v="9:00-6:00"/>
    <s v="9:00-6:00"/>
    <s v="DAY OFF"/>
    <s v="9:00-6:00"/>
    <s v="9:00-6:00"/>
    <s v="9:00-6:00"/>
    <s v="AMC - PVM"/>
    <n v="0.1"/>
    <m/>
    <n v="361"/>
  </r>
  <r>
    <x v="4"/>
    <s v="CALABATZON"/>
    <x v="20"/>
    <s v="NKA"/>
    <x v="3"/>
    <n v="1"/>
    <n v="1"/>
    <s v="RS TWINLAKES TAGAYTAY"/>
    <s v="ON BOARD"/>
    <x v="2"/>
    <n v="1"/>
    <x v="391"/>
    <s v="GARCIA"/>
    <s v="ERNAN"/>
    <s v="1:00-10:00"/>
    <s v="1:00-10:00"/>
    <s v="1:00-10:00"/>
    <s v="DAY OFF"/>
    <s v="1:00-10:00"/>
    <s v="1:00-10:00"/>
    <s v="1:00-10:00"/>
    <s v="AMC - PVM"/>
    <n v="0.1"/>
    <m/>
    <n v="794"/>
  </r>
  <r>
    <x v="1"/>
    <s v="NCR"/>
    <x v="4"/>
    <s v="NKA"/>
    <x v="3"/>
    <n v="1"/>
    <n v="1"/>
    <s v="RE ALABANG HILLS MUNTINLUPA"/>
    <s v="ON BOARD"/>
    <x v="1"/>
    <n v="0.5"/>
    <x v="365"/>
    <s v="NANO"/>
    <s v="RAKIM"/>
    <s v="DAY-OFF"/>
    <s v="1:30-10:30"/>
    <m/>
    <m/>
    <s v="1:30-10:30"/>
    <m/>
    <m/>
    <s v="AMC - PVM"/>
    <n v="0.1"/>
    <m/>
    <n v="148"/>
  </r>
  <r>
    <x v="4"/>
    <s v="CALABATZON"/>
    <x v="20"/>
    <s v="NKA"/>
    <x v="3"/>
    <n v="1"/>
    <n v="1"/>
    <s v="RE ALIMA BAY BACOOR"/>
    <s v="ON BOARD"/>
    <x v="1"/>
    <n v="0.5"/>
    <x v="319"/>
    <s v="VIDUYA"/>
    <s v="MARK DAVID"/>
    <s v="7:30-4:30"/>
    <m/>
    <s v="7:30-4:30"/>
    <s v="DAY OFF"/>
    <m/>
    <s v="7:30-4:30"/>
    <m/>
    <s v="AMC - PVM"/>
    <n v="0.1"/>
    <m/>
    <n v="776"/>
  </r>
  <r>
    <x v="4"/>
    <s v="CALABATZON"/>
    <x v="20"/>
    <s v="NKA"/>
    <x v="3"/>
    <n v="1"/>
    <n v="1"/>
    <s v="RE BUHAY NA TUBIG IMUS"/>
    <s v="ON BOARD"/>
    <x v="3"/>
    <n v="0.33333333333333331"/>
    <x v="392"/>
    <s v="GUIA"/>
    <s v="BENJIE"/>
    <m/>
    <m/>
    <s v="7:30-4:30"/>
    <s v="DAY OFF"/>
    <m/>
    <m/>
    <s v="7:30-4:30"/>
    <s v="AMC - PVM"/>
    <n v="0.1"/>
    <m/>
    <n v="743"/>
  </r>
  <r>
    <x v="1"/>
    <s v="NCR"/>
    <x v="5"/>
    <s v="NKA"/>
    <x v="3"/>
    <n v="1"/>
    <n v="1"/>
    <s v="RE C. RAYMUNDO PASIG"/>
    <s v="ON BOARD"/>
    <x v="3"/>
    <n v="0.33333333333333331"/>
    <x v="280"/>
    <s v="LOVEDORIAL"/>
    <s v="JOSHUA"/>
    <m/>
    <s v="1:30-10:30"/>
    <m/>
    <s v="DAY OFF"/>
    <s v="1:30-10:30"/>
    <m/>
    <s v="1:30-10:30"/>
    <s v="AMC - PVM"/>
    <n v="0.1"/>
    <m/>
    <n v="193"/>
  </r>
  <r>
    <x v="9"/>
    <s v="CENTRAL VISAYAS"/>
    <x v="16"/>
    <s v="NKA"/>
    <x v="3"/>
    <n v="1"/>
    <n v="1"/>
    <s v="RE CABAHUG CEBU"/>
    <s v="ON BOARD"/>
    <x v="1"/>
    <n v="0.5"/>
    <x v="393"/>
    <s v="OCAMPO"/>
    <s v="ROMMEL"/>
    <s v="DAY OFF"/>
    <s v="8:00-5:00"/>
    <m/>
    <s v="8:00-5:00"/>
    <m/>
    <s v="8:00-5:00"/>
    <m/>
    <s v="AMC - PVM"/>
    <n v="0.1"/>
    <m/>
    <n v="533"/>
  </r>
  <r>
    <x v="7"/>
    <s v="CL"/>
    <x v="13"/>
    <s v="NKA"/>
    <x v="3"/>
    <n v="1"/>
    <n v="1"/>
    <s v="RE CINDY SQUARE MARILAO"/>
    <s v="ON BOARD"/>
    <x v="1"/>
    <n v="0.5"/>
    <x v="305"/>
    <s v="EVANGELISTA"/>
    <s v="DEXTER"/>
    <s v="12:00-9:00"/>
    <m/>
    <s v="12:00-9:00"/>
    <s v="DAY OFF"/>
    <m/>
    <s v="12:00-9:00"/>
    <m/>
    <s v="AMC - PVM"/>
    <n v="0.1"/>
    <m/>
    <n v="467"/>
  </r>
  <r>
    <x v="7"/>
    <s v="CL"/>
    <x v="13"/>
    <s v="NKA"/>
    <x v="3"/>
    <n v="1"/>
    <n v="1"/>
    <s v="RE CONCEPCION TARLAC"/>
    <s v="ON BOARD"/>
    <x v="3"/>
    <n v="0.33333333333333331"/>
    <x v="394"/>
    <s v="CERVANTES"/>
    <s v="ALBERTO"/>
    <m/>
    <s v="8:00-12:00"/>
    <m/>
    <s v="8:00-12:00"/>
    <m/>
    <s v="8:00-12:00"/>
    <s v="DAY OFF"/>
    <s v="AMC - PVM"/>
    <n v="0.1"/>
    <m/>
    <n v="454"/>
  </r>
  <r>
    <x v="7"/>
    <s v="CL"/>
    <x v="19"/>
    <s v="NKA"/>
    <x v="3"/>
    <n v="1"/>
    <n v="1"/>
    <s v="RE CROWN B BLDG STO TOMAS"/>
    <s v="ON BOARD"/>
    <x v="1"/>
    <n v="0.5"/>
    <x v="358"/>
    <s v="SIMBULAN"/>
    <s v="MICHAEL"/>
    <s v="DAY OFF"/>
    <s v="8:00-5:00"/>
    <m/>
    <s v="8:00-5:00"/>
    <m/>
    <s v="8:00-5:00"/>
    <m/>
    <s v="AMC - PVM"/>
    <n v="0.1"/>
    <m/>
    <n v="632"/>
  </r>
  <r>
    <x v="1"/>
    <s v="NCR"/>
    <x v="5"/>
    <s v="NKA"/>
    <x v="3"/>
    <n v="1"/>
    <n v="1"/>
    <s v="RE FAIRVIEW CENTER MALL"/>
    <s v="ON BOARD"/>
    <x v="3"/>
    <n v="0.33333333333333331"/>
    <x v="395"/>
    <s v="PAHILANGCO"/>
    <s v="ALVIN"/>
    <s v="6:00-3:00"/>
    <m/>
    <s v="DAY OFF"/>
    <m/>
    <s v="6:00-3:00"/>
    <m/>
    <m/>
    <s v="AMC - PVM"/>
    <n v="0.1"/>
    <m/>
    <n v="865"/>
  </r>
  <r>
    <x v="7"/>
    <s v="CL"/>
    <x v="19"/>
    <s v="NKA"/>
    <x v="3"/>
    <n v="1"/>
    <n v="1"/>
    <s v="RE FIL AM FRIENDSHIP ANGELES"/>
    <s v="ON BOARD"/>
    <x v="3"/>
    <n v="0.33333333333333331"/>
    <x v="396"/>
    <s v="RAMOS"/>
    <s v="ALLEN"/>
    <s v="DAY OFF"/>
    <s v="6:00-3:00"/>
    <m/>
    <s v="6:00-3:00"/>
    <m/>
    <s v="6:00-3:00"/>
    <m/>
    <s v="AMC - PVM"/>
    <n v="0.1"/>
    <m/>
    <n v="628"/>
  </r>
  <r>
    <x v="1"/>
    <s v="NCR"/>
    <x v="5"/>
    <s v="NKA"/>
    <x v="3"/>
    <n v="1"/>
    <n v="1"/>
    <s v="RE FILINVEST BATASAN HILLS"/>
    <s v="ON BOARD"/>
    <x v="1"/>
    <n v="0.5"/>
    <x v="397"/>
    <s v="CASTRO"/>
    <s v="CHRISIAN"/>
    <m/>
    <s v="6:00-3:00"/>
    <m/>
    <s v="6:00-3:00"/>
    <s v="DAY OFF"/>
    <s v="6:00-3:00"/>
    <m/>
    <s v="AMC - PVM"/>
    <n v="0.1"/>
    <m/>
    <n v="182"/>
  </r>
  <r>
    <x v="4"/>
    <s v="CALABATZON"/>
    <x v="20"/>
    <s v="NKA"/>
    <x v="3"/>
    <n v="1"/>
    <n v="1"/>
    <s v="RE HARMONY VILLAGE LAGUNA"/>
    <s v="ON BOARD"/>
    <x v="1"/>
    <n v="0.5"/>
    <x v="398"/>
    <s v="ANTOC"/>
    <s v="EFREN"/>
    <s v="1:00-10:00"/>
    <m/>
    <s v="1:00-10:00"/>
    <s v="DAY OFF"/>
    <m/>
    <s v="1:00-10:00"/>
    <m/>
    <s v="AMC - PVM"/>
    <n v="0.1"/>
    <m/>
    <n v="755"/>
  </r>
  <r>
    <x v="1"/>
    <s v="NCR"/>
    <x v="5"/>
    <s v="NKA"/>
    <x v="3"/>
    <n v="1"/>
    <n v="1"/>
    <s v="RE JOCEVIL CENTRE TUMANA"/>
    <s v="ON BOARD"/>
    <x v="1"/>
    <n v="0.5"/>
    <x v="397"/>
    <s v="CASTRO"/>
    <s v="CHRISIAN"/>
    <s v="1:30-10:30"/>
    <m/>
    <s v="1:30-10:30"/>
    <m/>
    <s v="DAY OFF"/>
    <m/>
    <s v="1:30-10:30"/>
    <s v="AMC - PVM"/>
    <n v="0.1"/>
    <m/>
    <n v="182"/>
  </r>
  <r>
    <x v="4"/>
    <s v="CALABATZON"/>
    <x v="20"/>
    <s v="NKA"/>
    <x v="3"/>
    <n v="1"/>
    <n v="1"/>
    <s v="RE LANCASTER SQUARE IMUS"/>
    <s v="ON BOARD"/>
    <x v="1"/>
    <n v="0.5"/>
    <x v="373"/>
    <s v="MANADAY"/>
    <s v="MARKJAFET"/>
    <m/>
    <s v="11:00-8:00"/>
    <m/>
    <s v="DAY OFF"/>
    <s v="11:00-8:00"/>
    <m/>
    <s v="11:00-8:00"/>
    <s v="AMC - PVM"/>
    <n v="0.1"/>
    <m/>
    <n v="779"/>
  </r>
  <r>
    <x v="1"/>
    <s v="NCR"/>
    <x v="4"/>
    <s v="NKA"/>
    <x v="3"/>
    <n v="1"/>
    <n v="1"/>
    <s v="RE LIBERTY BUILDING BONI"/>
    <s v="ON BOARD"/>
    <x v="1"/>
    <n v="0.5"/>
    <x v="399"/>
    <s v="CATUIRAN"/>
    <s v="WHEYT"/>
    <s v="1:00-10:00"/>
    <m/>
    <s v="1:00-10:00"/>
    <s v="DAY OFF"/>
    <m/>
    <s v="1:00-10:00"/>
    <m/>
    <s v="AMC - PVM"/>
    <n v="0.1"/>
    <m/>
    <n v="113"/>
  </r>
  <r>
    <x v="7"/>
    <s v="CL"/>
    <x v="13"/>
    <s v="NKA"/>
    <x v="3"/>
    <n v="1"/>
    <n v="1"/>
    <s v="RE LIGTASAN TARLAC"/>
    <s v="ON BOARD"/>
    <x v="3"/>
    <n v="0.33333333333333331"/>
    <x v="369"/>
    <s v="MACAPANAS"/>
    <s v="ELIEZER"/>
    <m/>
    <s v="6:00-10:00"/>
    <m/>
    <s v="6:00-10:00"/>
    <m/>
    <s v="6:00-10:00"/>
    <s v="DAY OFF"/>
    <s v="AMC - PVM"/>
    <n v="0.1"/>
    <m/>
    <n v="469"/>
  </r>
  <r>
    <x v="1"/>
    <s v="NCR"/>
    <x v="5"/>
    <s v="NKA"/>
    <x v="3"/>
    <n v="1"/>
    <n v="1"/>
    <s v="RE LOYOLA HEIGHTS"/>
    <s v="ON BOARD"/>
    <x v="3"/>
    <n v="0.33333333333333331"/>
    <x v="400"/>
    <s v="BACALSO"/>
    <s v="NOVIENNE"/>
    <m/>
    <s v="12:30-9:30"/>
    <m/>
    <s v="DAY OFF"/>
    <s v="12:30-9:30"/>
    <m/>
    <s v="12:30-9:30"/>
    <s v="AMC - PVM"/>
    <n v="0.1"/>
    <m/>
    <n v="189"/>
  </r>
  <r>
    <x v="4"/>
    <s v="CALABATZON"/>
    <x v="20"/>
    <s v="NKA"/>
    <x v="3"/>
    <n v="1"/>
    <n v="1"/>
    <s v="RE M. ALVAREZ LAS PINAS"/>
    <s v="ON BOARD"/>
    <x v="3"/>
    <n v="0.33333333333333331"/>
    <x v="392"/>
    <s v="GUIA"/>
    <s v="BENJIE"/>
    <s v="7:30-4:30"/>
    <m/>
    <m/>
    <s v="DAY OFF"/>
    <s v="7:30-4:30"/>
    <m/>
    <m/>
    <s v="AMC - PVM"/>
    <n v="0.1"/>
    <m/>
    <n v="743"/>
  </r>
  <r>
    <x v="9"/>
    <s v="CENTRAL VISAYAS"/>
    <x v="16"/>
    <s v="NKA"/>
    <x v="3"/>
    <n v="1"/>
    <n v="1"/>
    <s v="RE MACTAN NEWTOWN CENTER"/>
    <s v="ON BOARD"/>
    <x v="1"/>
    <n v="0.5"/>
    <x v="401"/>
    <s v="NAILON"/>
    <s v="RANDY"/>
    <s v="DAY OFF"/>
    <s v="10:00-7:00"/>
    <m/>
    <s v="10:00-7:00"/>
    <m/>
    <s v="10:00-7:00"/>
    <m/>
    <s v="AMC - PVM"/>
    <n v="0.1"/>
    <m/>
    <n v="527"/>
  </r>
  <r>
    <x v="1"/>
    <s v="NCR"/>
    <x v="4"/>
    <s v="NKA"/>
    <x v="3"/>
    <n v="1"/>
    <n v="1"/>
    <s v="RE METRO POINT MALL TAFT"/>
    <s v="ON BOARD"/>
    <x v="3"/>
    <n v="0.33333333333333331"/>
    <x v="402"/>
    <s v="RUANCE"/>
    <s v="RONALDO"/>
    <s v="12:00-9:00"/>
    <m/>
    <m/>
    <s v="DAY-OFF"/>
    <s v="12:00-9:00"/>
    <m/>
    <m/>
    <s v="AMC - PVM"/>
    <n v="0.1"/>
    <m/>
    <n v="109"/>
  </r>
  <r>
    <x v="1"/>
    <s v="NCR"/>
    <x v="5"/>
    <s v="NKA"/>
    <x v="3"/>
    <n v="1"/>
    <n v="1"/>
    <s v="RE METROPLAZA BAGONG SILANG"/>
    <s v="ON BOARD"/>
    <x v="1"/>
    <n v="0.5"/>
    <x v="403"/>
    <s v="TIONGSON"/>
    <s v="JOHN DERICK"/>
    <s v="DAY OFF"/>
    <m/>
    <s v="1:30-10:30"/>
    <m/>
    <s v="1:30-10:30"/>
    <m/>
    <s v="1:30-10:30"/>
    <s v="AMC - PVM"/>
    <n v="0.1"/>
    <m/>
    <n v="183"/>
  </r>
  <r>
    <x v="1"/>
    <s v="NCR"/>
    <x v="4"/>
    <s v="NKA"/>
    <x v="3"/>
    <n v="1"/>
    <n v="1"/>
    <s v="RE MOONWALK LAS PINAS"/>
    <s v="ON BOARD"/>
    <x v="1"/>
    <n v="0.5"/>
    <x v="318"/>
    <s v="PERIABRAS"/>
    <s v="MELVIN"/>
    <s v="DAY OFF"/>
    <s v="2:00-11:00"/>
    <m/>
    <m/>
    <m/>
    <s v="2:00-11:00"/>
    <m/>
    <s v="AMC - PVM"/>
    <n v="0.1"/>
    <m/>
    <n v="850"/>
  </r>
  <r>
    <x v="1"/>
    <s v="SOUTH GMA"/>
    <x v="3"/>
    <s v="NKA"/>
    <x v="3"/>
    <n v="1"/>
    <n v="1"/>
    <s v="RE NOAH BUILDING AGUIRRE"/>
    <s v="ON BOARD"/>
    <x v="1"/>
    <n v="0.5"/>
    <x v="372"/>
    <s v="HERNANDEZ"/>
    <s v="PAULO"/>
    <m/>
    <s v="2:00   -  11:00"/>
    <m/>
    <s v="DAY OFF"/>
    <s v="2:00   -  11:00"/>
    <m/>
    <m/>
    <s v="AMC - PVM"/>
    <n v="0.1"/>
    <m/>
    <n v="276"/>
  </r>
  <r>
    <x v="1"/>
    <s v="NCR"/>
    <x v="5"/>
    <s v="NKA"/>
    <x v="3"/>
    <n v="1"/>
    <n v="1"/>
    <s v="RE ONE MERCEDES PLAZA PASIG"/>
    <s v="ON BOARD"/>
    <x v="1"/>
    <n v="0.5"/>
    <x v="320"/>
    <s v="BERMUDEZ"/>
    <s v="EDGAR "/>
    <s v="1:30-10:30"/>
    <m/>
    <s v="1:30-10:30"/>
    <s v="DAY OFF"/>
    <m/>
    <s v="1:30-10:30"/>
    <m/>
    <s v="AMC - PVM"/>
    <n v="0.1"/>
    <m/>
    <n v="201"/>
  </r>
  <r>
    <x v="7"/>
    <s v="CL"/>
    <x v="19"/>
    <s v="NKA"/>
    <x v="3"/>
    <n v="1"/>
    <n v="1"/>
    <s v="RE ORANI BATAAN"/>
    <s v="ON BOARD"/>
    <x v="2"/>
    <n v="1"/>
    <x v="404"/>
    <s v="RODRIGUEZ"/>
    <s v="ADRINE"/>
    <s v="6:00-3:00"/>
    <s v="6:00-3:00"/>
    <s v="6:00-3:00"/>
    <s v="DAY OFF"/>
    <s v="6:00-3:00"/>
    <s v="6:00-3:00"/>
    <s v="6:00-3:00"/>
    <s v="AMC - PVM"/>
    <n v="0.1"/>
    <m/>
    <n v="635"/>
  </r>
  <r>
    <x v="7"/>
    <s v="CL"/>
    <x v="13"/>
    <s v="NKA"/>
    <x v="3"/>
    <n v="1"/>
    <n v="1"/>
    <s v="RE SAN SEBASTIAN TARLAC"/>
    <s v="ON BOARD"/>
    <x v="3"/>
    <n v="0.33333333333333331"/>
    <x v="394"/>
    <s v="CERVANTES"/>
    <s v="ALBERTO"/>
    <m/>
    <s v="2:00-6:00"/>
    <m/>
    <s v="2:00-6:00"/>
    <m/>
    <s v="2:00-6:00"/>
    <s v="DAY OFF"/>
    <s v="AMC - PVM"/>
    <n v="0.1"/>
    <m/>
    <n v="454"/>
  </r>
  <r>
    <x v="7"/>
    <s v="CL"/>
    <x v="13"/>
    <s v="NKA"/>
    <x v="3"/>
    <n v="1"/>
    <n v="1"/>
    <s v="RE SAN VICENTE TARLAC"/>
    <s v="ON BOARD"/>
    <x v="3"/>
    <n v="0.33333333333333331"/>
    <x v="369"/>
    <s v="MACAPANAS"/>
    <s v="ELIEZER"/>
    <m/>
    <s v="12:00-4:00"/>
    <m/>
    <s v="12:00-4:00"/>
    <m/>
    <s v="12:00-4:00"/>
    <s v="DAY OFF"/>
    <s v="AMC - PVM"/>
    <n v="0.1"/>
    <m/>
    <n v="469"/>
  </r>
  <r>
    <x v="1"/>
    <s v="NORTH GMA"/>
    <x v="6"/>
    <s v="NKA"/>
    <x v="3"/>
    <n v="1"/>
    <n v="1"/>
    <s v="RS TOWNVILLE REGALADO FAIRVIEW"/>
    <s v="ON BOARD"/>
    <x v="2"/>
    <n v="1"/>
    <x v="405"/>
    <s v="CHIVA"/>
    <s v="EUGENE JOHN"/>
    <s v="2:00-11:00"/>
    <s v="2:00-11:00"/>
    <s v="2:00-11:00"/>
    <s v="DAY OFF"/>
    <s v="2:00-11:00"/>
    <s v="2:00-11:00"/>
    <s v="2:00-11:00"/>
    <s v="AMC - PVM"/>
    <n v="0.1"/>
    <m/>
    <n v="685"/>
  </r>
  <r>
    <x v="1"/>
    <s v="NCR"/>
    <x v="4"/>
    <s v="NKA"/>
    <x v="3"/>
    <n v="1"/>
    <n v="1"/>
    <s v="RE STAMFORD MCKINLEY HILL"/>
    <s v="ON BOARD"/>
    <x v="3"/>
    <n v="0.33333333333333331"/>
    <x v="406"/>
    <s v="CAGAPE"/>
    <s v="ALFRED"/>
    <m/>
    <s v="6:00-3:00"/>
    <m/>
    <m/>
    <s v="6:00-3:00"/>
    <m/>
    <s v="DAY OFF"/>
    <s v="AMC - PVM"/>
    <n v="0.1"/>
    <m/>
    <n v="100"/>
  </r>
  <r>
    <x v="7"/>
    <s v="CL"/>
    <x v="13"/>
    <s v="NKA"/>
    <x v="3"/>
    <n v="1"/>
    <n v="1"/>
    <s v="RE CASA ANSELMO MALOLOS"/>
    <s v="ON BOARD"/>
    <x v="1"/>
    <n v="0.5"/>
    <x v="407"/>
    <s v="TAPION"/>
    <s v="JAY ACE"/>
    <s v="6:00-3:00"/>
    <m/>
    <s v="6:00-3:00"/>
    <s v="DAY OFF"/>
    <m/>
    <s v="6:00-3:00"/>
    <m/>
    <s v="AMC - PVM"/>
    <n v="0.1"/>
    <m/>
    <n v="477"/>
  </r>
  <r>
    <x v="7"/>
    <s v="CL"/>
    <x v="13"/>
    <s v="NKA"/>
    <x v="3"/>
    <n v="1"/>
    <n v="1"/>
    <s v="RE CITY CENTER TARLAC"/>
    <s v="ON BOARD"/>
    <x v="3"/>
    <n v="0.33333333333333331"/>
    <x v="394"/>
    <s v="CERVANTES"/>
    <s v="ALBERTO"/>
    <s v="6:00-3:00"/>
    <m/>
    <s v="6:00-3:00"/>
    <m/>
    <s v="6:00-3:00"/>
    <m/>
    <s v="DAY OFF"/>
    <s v="AMC - PVM"/>
    <n v="0.1"/>
    <m/>
    <n v="454"/>
  </r>
  <r>
    <x v="1"/>
    <s v="NCR"/>
    <x v="5"/>
    <s v="NKA"/>
    <x v="3"/>
    <n v="1"/>
    <n v="1"/>
    <s v="RE CITYLAND SANTOLAN PASIG"/>
    <s v="ON BOARD"/>
    <x v="3"/>
    <n v="0.33333333333333331"/>
    <x v="280"/>
    <s v="LOVEDORIAL"/>
    <s v="JOSHUA"/>
    <m/>
    <s v="7:00-4:00"/>
    <m/>
    <s v="DAY OFF"/>
    <s v="7:00-4:00"/>
    <m/>
    <s v="7:00-4:00"/>
    <s v="AMC - PVM"/>
    <n v="0.1"/>
    <m/>
    <n v="193"/>
  </r>
  <r>
    <x v="1"/>
    <s v="NCR"/>
    <x v="5"/>
    <s v="NKA"/>
    <x v="3"/>
    <n v="1"/>
    <n v="1"/>
    <s v="RE HILLSIDE PLAZA SUMULONG"/>
    <s v="ON BOARD"/>
    <x v="1"/>
    <n v="0.5"/>
    <x v="306"/>
    <s v="CONTADO"/>
    <s v="RUNNY"/>
    <m/>
    <s v="1:30-10:30"/>
    <m/>
    <s v="DAY OFF"/>
    <s v="1:30-10:30"/>
    <m/>
    <s v="1:30-10:30"/>
    <s v="AMC - PVM"/>
    <n v="0.1"/>
    <m/>
    <n v="195"/>
  </r>
  <r>
    <x v="1"/>
    <s v="NCR"/>
    <x v="5"/>
    <s v="NKA"/>
    <x v="3"/>
    <n v="1"/>
    <n v="1"/>
    <s v="RE MAGINHAWA TEACHERS VILLAGE"/>
    <s v="ON BOARD"/>
    <x v="3"/>
    <n v="0.33333333333333331"/>
    <x v="408"/>
    <s v="QUINTO"/>
    <s v="JAKE REY HAROLD"/>
    <s v="1:30-10:30"/>
    <m/>
    <s v="1:30-10:30"/>
    <s v="DAY OFF"/>
    <m/>
    <s v="1:30-10:30"/>
    <m/>
    <s v="AMC - PVM"/>
    <n v="0.1"/>
    <m/>
    <n v="198"/>
  </r>
  <r>
    <x v="7"/>
    <s v="CL"/>
    <x v="13"/>
    <s v="NKA"/>
    <x v="3"/>
    <n v="1"/>
    <n v="1"/>
    <s v="RE MARKET CITY MALL TARLAC"/>
    <s v="ON BOARD"/>
    <x v="1"/>
    <n v="0.5"/>
    <x v="322"/>
    <s v="IBE"/>
    <s v="EDWIN"/>
    <s v="2:00-6:00"/>
    <s v="2:00-6:00"/>
    <s v="2:00-6:00"/>
    <s v="DAY OFF"/>
    <s v="2:00-6:00"/>
    <s v="2:00-6:00"/>
    <s v="DAY OFF"/>
    <s v="AMC - PVM"/>
    <n v="0.1"/>
    <m/>
    <n v="478"/>
  </r>
  <r>
    <x v="1"/>
    <s v="NORTH GMA"/>
    <x v="6"/>
    <s v="NKA"/>
    <x v="3"/>
    <n v="1"/>
    <n v="1"/>
    <s v="RS VICTORIA TOWER TIMOG"/>
    <s v="ON BOARD"/>
    <x v="1"/>
    <n v="0.5"/>
    <x v="409"/>
    <s v="HUGO"/>
    <s v="VICTOR"/>
    <m/>
    <s v="1:00-10:00"/>
    <m/>
    <s v="DAY OFF"/>
    <s v="1:00-10:00"/>
    <m/>
    <s v="1:00-10:00"/>
    <s v="AMC - PVM"/>
    <n v="0.1"/>
    <m/>
    <n v="694"/>
  </r>
  <r>
    <x v="7"/>
    <s v="CL"/>
    <x v="19"/>
    <s v="NKA"/>
    <x v="3"/>
    <n v="1"/>
    <m/>
    <s v="RE MEGAMART GUAGUA"/>
    <s v="FOR POOLING 12"/>
    <x v="2"/>
    <m/>
    <x v="0"/>
    <m/>
    <m/>
    <s v="DAY OFF"/>
    <s v="10:00-7:00"/>
    <s v="10:00-7:00"/>
    <s v="10:00-7:00"/>
    <s v="10:00-7:00"/>
    <s v="10:00-7:00"/>
    <s v="10:00-7:00"/>
    <s v="AMC - PVM"/>
    <n v="0.1"/>
    <m/>
    <n v="633"/>
  </r>
  <r>
    <x v="1"/>
    <s v="NCR"/>
    <x v="5"/>
    <s v="NKA"/>
    <x v="3"/>
    <n v="1"/>
    <n v="1"/>
    <s v="RE QUEZON AVE"/>
    <s v="ON BOARD"/>
    <x v="1"/>
    <n v="0.5"/>
    <x v="410"/>
    <s v="CRUZ"/>
    <s v="JERECO"/>
    <s v="7:00-4:00"/>
    <m/>
    <s v="7:00-4:00"/>
    <s v="DAY OFF"/>
    <m/>
    <s v="7:00-4:00"/>
    <m/>
    <s v="AMC - PVM"/>
    <n v="0.1"/>
    <m/>
    <n v="196"/>
  </r>
  <r>
    <x v="1"/>
    <s v="NCR"/>
    <x v="4"/>
    <s v="NKA"/>
    <x v="3"/>
    <n v="1"/>
    <n v="1"/>
    <s v="RE SAN LORENZO PLACE MAKATI"/>
    <s v="ON BOARD"/>
    <x v="4"/>
    <n v="0.2"/>
    <x v="411"/>
    <s v="FLORENDO"/>
    <s v="JONARD"/>
    <m/>
    <s v="2:00-11:00"/>
    <m/>
    <m/>
    <s v="2:00-11:00"/>
    <m/>
    <s v="DAY-OFF"/>
    <s v="AMC - PVM"/>
    <n v="0.1"/>
    <m/>
    <n v="104"/>
  </r>
  <r>
    <x v="4"/>
    <s v="CALABATZON"/>
    <x v="20"/>
    <s v="NKA"/>
    <x v="3"/>
    <n v="1"/>
    <n v="1"/>
    <s v="RE TALABA BACOOR"/>
    <s v="ON BOARD"/>
    <x v="3"/>
    <n v="0.33333333333333331"/>
    <x v="392"/>
    <s v="GUIA"/>
    <s v="BENJIE"/>
    <m/>
    <s v="7:30-4:30"/>
    <m/>
    <s v="DAY OFF"/>
    <m/>
    <s v="7:30-4:30"/>
    <m/>
    <s v="AMC - PVM"/>
    <n v="0.1"/>
    <m/>
    <n v="743"/>
  </r>
  <r>
    <x v="1"/>
    <s v="NCR"/>
    <x v="5"/>
    <s v="NKA"/>
    <x v="3"/>
    <n v="1"/>
    <n v="1"/>
    <s v="RE  PILILIA"/>
    <s v="ON BOARD"/>
    <x v="3"/>
    <n v="0.33333333333333331"/>
    <x v="412"/>
    <s v="YSMAEL"/>
    <s v="CHRISTIAN BOB"/>
    <m/>
    <s v="6:00-3:00"/>
    <m/>
    <s v="DAY OFF"/>
    <m/>
    <s v="6:00-3:00"/>
    <m/>
    <s v="AMC - PVM"/>
    <n v="0.1"/>
    <m/>
    <n v="197"/>
  </r>
  <r>
    <x v="9"/>
    <s v="CENTRAL VISAYAS"/>
    <x v="16"/>
    <s v="NKA"/>
    <x v="3"/>
    <n v="1"/>
    <n v="1"/>
    <s v="RE BASAK LAPU-LAPU CEBU"/>
    <s v="ON BOARD"/>
    <x v="1"/>
    <n v="0.5"/>
    <x v="401"/>
    <s v="NAILON"/>
    <s v="RANDY"/>
    <s v="DAY OFF"/>
    <m/>
    <s v="11:00-8:00"/>
    <m/>
    <s v="11:00-8:00"/>
    <m/>
    <s v="11:00-8:00"/>
    <s v="AMC - PVM"/>
    <n v="0.1"/>
    <m/>
    <n v="527"/>
  </r>
  <r>
    <x v="7"/>
    <s v="CL"/>
    <x v="13"/>
    <s v="NKA"/>
    <x v="3"/>
    <n v="1"/>
    <n v="1"/>
    <s v="RE MEGAMART BALIUAG BULACAN"/>
    <s v="ON BOARD"/>
    <x v="1"/>
    <n v="0.5"/>
    <x v="407"/>
    <s v="TAPION"/>
    <s v="JAY ACE"/>
    <m/>
    <s v="6:00-3:00"/>
    <m/>
    <s v="DAY OFF"/>
    <s v="6:00-3:00"/>
    <m/>
    <s v="6:00-3:00"/>
    <s v="AMC - PVM"/>
    <n v="0.1"/>
    <m/>
    <n v="477"/>
  </r>
  <r>
    <x v="1"/>
    <s v="NORTH GMA"/>
    <x v="6"/>
    <s v="NKA"/>
    <x v="3"/>
    <n v="1"/>
    <n v="1"/>
    <s v="RS VICTORY MALL CALOOCAN"/>
    <s v="ON BOARD"/>
    <x v="1"/>
    <n v="0.5"/>
    <x v="413"/>
    <s v="SAMILLANO"/>
    <s v="MARK JONEL"/>
    <m/>
    <s v="6:00-3:00"/>
    <s v="DAY-OFF"/>
    <s v="6:00-3:00"/>
    <s v="6:00-3:00"/>
    <m/>
    <s v="6:00-3:00"/>
    <s v="AMC - PVM"/>
    <n v="0.1"/>
    <m/>
    <n v="684"/>
  </r>
  <r>
    <x v="1"/>
    <s v="NORTH GMA"/>
    <x v="5"/>
    <s v="NKA"/>
    <x v="3"/>
    <n v="1"/>
    <n v="1"/>
    <s v="RE KAMUNING"/>
    <s v="ON BOARD"/>
    <x v="1"/>
    <n v="0.5"/>
    <x v="410"/>
    <s v="CRUZ"/>
    <s v="JERECO"/>
    <m/>
    <s v="1:00-10:00"/>
    <m/>
    <s v="DAY OFF"/>
    <s v="1:00-10:00"/>
    <m/>
    <s v="1:00-10:00"/>
    <s v="AMC - PVM"/>
    <n v="0.1"/>
    <m/>
    <n v="196"/>
  </r>
  <r>
    <x v="7"/>
    <s v="CL"/>
    <x v="13"/>
    <s v="NKA"/>
    <x v="3"/>
    <n v="1"/>
    <n v="1"/>
    <s v="RE MUZON SAN JOSE DEL MONTE"/>
    <s v="ON BOARD"/>
    <x v="1"/>
    <n v="0.5"/>
    <x v="307"/>
    <s v="CALUGMATON"/>
    <s v="JOHNNY"/>
    <s v="DAY OFF"/>
    <m/>
    <s v="10:30-7:30"/>
    <m/>
    <s v="10:30-7:30"/>
    <m/>
    <s v="10:30-7:30"/>
    <s v="AMC - PVM"/>
    <n v="0.1"/>
    <m/>
    <n v="471"/>
  </r>
  <r>
    <x v="9"/>
    <s v="CENTRAL VISAYAS"/>
    <x v="16"/>
    <s v="NKA"/>
    <x v="3"/>
    <n v="1"/>
    <n v="1"/>
    <s v="RE PARDO"/>
    <s v="ON BOARD"/>
    <x v="1"/>
    <n v="0.5"/>
    <x v="393"/>
    <s v="OCAMPO"/>
    <s v="ROMMEL"/>
    <s v="DAY OFF"/>
    <m/>
    <s v="7:00-4:00"/>
    <m/>
    <s v="7:00-4:00"/>
    <m/>
    <s v="7:00-4:00"/>
    <s v="AMC - PVM"/>
    <n v="0.1"/>
    <m/>
    <n v="533"/>
  </r>
  <r>
    <x v="1"/>
    <s v="NCR"/>
    <x v="4"/>
    <s v="NKA"/>
    <x v="3"/>
    <n v="1"/>
    <n v="1"/>
    <s v="RE PEMBO MAKATI"/>
    <s v="ON BOARD"/>
    <x v="3"/>
    <n v="0.33333333333333331"/>
    <x v="414"/>
    <s v="LABRADOR"/>
    <s v="JENO"/>
    <m/>
    <s v="2:30-11:30"/>
    <m/>
    <s v="DAY-OFF"/>
    <m/>
    <s v="2:30-11:30"/>
    <m/>
    <s v="AMC - PVM"/>
    <n v="0.1"/>
    <m/>
    <n v="112"/>
  </r>
  <r>
    <x v="1"/>
    <s v="NCR"/>
    <x v="5"/>
    <s v="NKA"/>
    <x v="3"/>
    <n v="1"/>
    <n v="1"/>
    <s v="RE ROOSEVELT DEL MONTE"/>
    <s v="ON BOARD"/>
    <x v="3"/>
    <n v="0.33333333333333331"/>
    <x v="415"/>
    <s v="CABULLO"/>
    <s v="MARLON"/>
    <s v="8:00-5:00"/>
    <m/>
    <s v="8:00-5:00"/>
    <m/>
    <m/>
    <s v="DAY OFF"/>
    <m/>
    <s v="AMC - PVM"/>
    <n v="0.1"/>
    <m/>
    <n v="181"/>
  </r>
  <r>
    <x v="4"/>
    <s v="CALABATZON"/>
    <x v="10"/>
    <s v="NKA"/>
    <x v="3"/>
    <n v="1"/>
    <n v="1"/>
    <s v="RE ROXAS MINDORO"/>
    <s v="ON BOARD"/>
    <x v="2"/>
    <n v="1"/>
    <x v="416"/>
    <s v="CARANDANG"/>
    <s v="JHON CARLO"/>
    <s v="12:00-9:00"/>
    <s v="12:00-9:00"/>
    <s v="12:00-9:00"/>
    <s v="DAY OFF"/>
    <s v="12:00-9:00"/>
    <s v="12:00-9:00"/>
    <s v="12:00-9:00"/>
    <s v="AMC - PVM"/>
    <n v="0.1"/>
    <m/>
    <n v="322"/>
  </r>
  <r>
    <x v="1"/>
    <s v="NCR"/>
    <x v="5"/>
    <s v="NKA"/>
    <x v="3"/>
    <n v="1"/>
    <n v="1"/>
    <s v="RE BINANGONAN RIZAL"/>
    <s v="ON BOARD"/>
    <x v="3"/>
    <n v="0.33333333333333331"/>
    <x v="412"/>
    <s v="YSMAEL"/>
    <s v="CHRISTIAN BOB"/>
    <s v="6:00-3:00"/>
    <m/>
    <m/>
    <s v="DAY OFF"/>
    <s v="6:00-3:00"/>
    <m/>
    <m/>
    <s v="AMC - PVM"/>
    <n v="0.1"/>
    <m/>
    <n v="197"/>
  </r>
  <r>
    <x v="1"/>
    <s v="NCR"/>
    <x v="5"/>
    <s v="NKA"/>
    <x v="3"/>
    <n v="1"/>
    <n v="1"/>
    <s v="RE E. RODRIGUEZ"/>
    <s v="ON BOARD"/>
    <x v="3"/>
    <n v="0.33333333333333331"/>
    <x v="415"/>
    <s v="CABULLO"/>
    <s v="MARLON"/>
    <m/>
    <m/>
    <m/>
    <m/>
    <s v="7:00-4:00"/>
    <s v="DAY OFF"/>
    <s v="7:00-4:00"/>
    <s v="AMC - PVM"/>
    <n v="0.1"/>
    <m/>
    <n v="181"/>
  </r>
  <r>
    <x v="1"/>
    <s v="NORTH GMA"/>
    <x v="6"/>
    <s v="NKA"/>
    <x v="3"/>
    <n v="1"/>
    <n v="1"/>
    <s v="RS Z SQUARE BANAWE"/>
    <s v="ON BOARD"/>
    <x v="1"/>
    <n v="0.5"/>
    <x v="409"/>
    <s v="HUGO"/>
    <s v="VICTOR"/>
    <s v="1:00-10:00"/>
    <m/>
    <s v="1:00-10:00"/>
    <s v="DAY OFF"/>
    <m/>
    <s v="1:00-10:00"/>
    <m/>
    <s v="AMC - PVM"/>
    <n v="0.1"/>
    <m/>
    <n v="694"/>
  </r>
  <r>
    <x v="1"/>
    <s v="NCR"/>
    <x v="4"/>
    <s v="NKA"/>
    <x v="3"/>
    <n v="1"/>
    <n v="1"/>
    <s v="RE 100 MAKATI"/>
    <s v="ON BOARD"/>
    <x v="4"/>
    <n v="0.2"/>
    <x v="411"/>
    <s v="FLORENDO"/>
    <s v="JONARD"/>
    <s v="2:30-11:30"/>
    <m/>
    <m/>
    <m/>
    <m/>
    <m/>
    <s v="DAY-OFF"/>
    <s v="AMC - PVM"/>
    <n v="0.1"/>
    <m/>
    <n v="104"/>
  </r>
  <r>
    <x v="1"/>
    <s v="NCR"/>
    <x v="4"/>
    <s v="NKA"/>
    <x v="3"/>
    <n v="1"/>
    <n v="1"/>
    <s v="RE ARNAIZ"/>
    <s v="ON BOARD"/>
    <x v="3"/>
    <n v="0.33333333333333331"/>
    <x v="302"/>
    <s v="ARAÑA"/>
    <s v="CHRISTMASELIÑO"/>
    <s v="2:30-11:30"/>
    <m/>
    <m/>
    <s v="DAY OFF"/>
    <s v="2:30-11:30"/>
    <m/>
    <m/>
    <s v="AMC - PVM"/>
    <n v="0.1"/>
    <m/>
    <n v="849"/>
  </r>
  <r>
    <x v="1"/>
    <s v="NORTH GMA"/>
    <x v="5"/>
    <s v="NKA"/>
    <x v="3"/>
    <n v="1"/>
    <n v="1"/>
    <s v="RE WELLCOME LAGRO/QUIRINO"/>
    <s v="ON BOARD"/>
    <x v="3"/>
    <n v="0.33333333333333331"/>
    <x v="395"/>
    <s v="PAHILANGCO"/>
    <s v="ALVIN"/>
    <m/>
    <m/>
    <s v="DAY OFF"/>
    <m/>
    <m/>
    <s v="6:00-3:00"/>
    <m/>
    <s v="AMC - PVM"/>
    <n v="0.1"/>
    <m/>
    <n v="865"/>
  </r>
  <r>
    <x v="1"/>
    <s v="NCR"/>
    <x v="5"/>
    <s v="NKA"/>
    <x v="3"/>
    <n v="1"/>
    <n v="1"/>
    <s v="RE SAN MATEO"/>
    <s v="ON BOARD"/>
    <x v="3"/>
    <n v="0.33333333333333331"/>
    <x v="279"/>
    <s v="CEREZO"/>
    <s v="RICHARD"/>
    <m/>
    <m/>
    <m/>
    <m/>
    <m/>
    <m/>
    <m/>
    <s v="AMC - PVM"/>
    <n v="0.1"/>
    <m/>
    <n v="178"/>
  </r>
  <r>
    <x v="1"/>
    <s v="NCR"/>
    <x v="5"/>
    <s v="NKA"/>
    <x v="3"/>
    <n v="1"/>
    <n v="1"/>
    <s v="RE MARIPOSA ARCADE KAPASIGAN"/>
    <s v="ON BOARD"/>
    <x v="1"/>
    <n v="0.5"/>
    <x v="417"/>
    <s v="BIGTAS"/>
    <s v="JORLAN"/>
    <s v="1:30-10:30"/>
    <m/>
    <s v="1:30-10:30"/>
    <s v="DAY OFF"/>
    <m/>
    <s v="1:30-10:30"/>
    <m/>
    <s v="AMC - PVM"/>
    <n v="0.1"/>
    <m/>
    <n v="190"/>
  </r>
  <r>
    <x v="1"/>
    <s v="NCR"/>
    <x v="7"/>
    <s v="NKA"/>
    <x v="3"/>
    <n v="1"/>
    <n v="1"/>
    <s v="RE ANTIPOLO"/>
    <s v="ON BOARD"/>
    <x v="2"/>
    <n v="1"/>
    <x v="418"/>
    <s v="PAYANAY"/>
    <s v="ALJHAY"/>
    <m/>
    <s v="1:30-10:30"/>
    <m/>
    <m/>
    <s v="1:30-10:30"/>
    <m/>
    <s v="1:30-10:30"/>
    <s v="AMC - PVM"/>
    <n v="0.1"/>
    <m/>
    <n v="427"/>
  </r>
  <r>
    <x v="4"/>
    <s v="CALABATZON"/>
    <x v="20"/>
    <s v="NKA"/>
    <x v="3"/>
    <n v="1"/>
    <n v="1"/>
    <s v="RE TANZA"/>
    <s v="ON BOARD"/>
    <x v="1"/>
    <n v="0.5"/>
    <x v="327"/>
    <s v="BASANES"/>
    <s v="JON RIC"/>
    <m/>
    <s v="1:00-10:00"/>
    <m/>
    <s v="DAY OFF"/>
    <s v="1:00-10:00"/>
    <m/>
    <s v="1:00-10:00"/>
    <s v="AMC - PVM"/>
    <n v="0.1"/>
    <m/>
    <n v="783"/>
  </r>
  <r>
    <x v="1"/>
    <s v="NORTH GMA"/>
    <x v="6"/>
    <s v="NKA"/>
    <x v="3"/>
    <n v="1"/>
    <n v="1"/>
    <s v="RE SHOP N RIDE NOVALICHES"/>
    <s v="ON BOARD"/>
    <x v="1"/>
    <n v="0.5"/>
    <x v="419"/>
    <s v="JIZ"/>
    <s v="SUNNY BOY"/>
    <m/>
    <s v="6:00-3:00"/>
    <m/>
    <s v="DAY OFF"/>
    <s v="6:00-3:00"/>
    <m/>
    <s v="6:00-3:00"/>
    <s v="AMC - PVM"/>
    <n v="0.1"/>
    <m/>
    <n v="682"/>
  </r>
  <r>
    <x v="1"/>
    <s v="NCR"/>
    <x v="5"/>
    <s v="NKA"/>
    <x v="3"/>
    <n v="1"/>
    <n v="1"/>
    <s v="RE BARAS"/>
    <s v="ON BOARD"/>
    <x v="3"/>
    <n v="0.33333333333333331"/>
    <x v="412"/>
    <s v="YSMAEL"/>
    <s v="CHRISTIAN BOB"/>
    <m/>
    <m/>
    <s v="6:00-3:00"/>
    <s v="DAY OFF"/>
    <m/>
    <m/>
    <s v="6:00-3:00"/>
    <s v="AMC - PVM"/>
    <n v="0.1"/>
    <m/>
    <n v="197"/>
  </r>
  <r>
    <x v="4"/>
    <s v="CALABATZON"/>
    <x v="20"/>
    <s v="NKA"/>
    <x v="3"/>
    <n v="1"/>
    <n v="1"/>
    <s v="RE MALAGASANG"/>
    <s v="ON BOARD"/>
    <x v="1"/>
    <n v="0.5"/>
    <x v="420"/>
    <s v="BAGAIPO"/>
    <s v="ERICK"/>
    <m/>
    <s v="12:30-9:30"/>
    <m/>
    <s v="DAY OFF"/>
    <s v="12:30-9:30"/>
    <m/>
    <s v="12:30-9:30"/>
    <s v="AMC - PVM"/>
    <n v="0.1"/>
    <m/>
    <n v="791"/>
  </r>
  <r>
    <x v="1"/>
    <s v="SOUTH GMA"/>
    <x v="3"/>
    <s v="NKA"/>
    <x v="3"/>
    <n v="1"/>
    <n v="1"/>
    <s v="RE BF RESORT VILLAGE"/>
    <s v="ON BOARD"/>
    <x v="1"/>
    <n v="0.5"/>
    <x v="350"/>
    <s v="ALVIOR "/>
    <s v="INOCENTES"/>
    <m/>
    <s v="10:00-7:00"/>
    <m/>
    <s v="DAY OFF"/>
    <s v="6:00 -3:00"/>
    <m/>
    <m/>
    <s v="AMC - PVM"/>
    <n v="0.1"/>
    <m/>
    <n v="277"/>
  </r>
  <r>
    <x v="1"/>
    <s v="NCR"/>
    <x v="6"/>
    <s v="NKA"/>
    <x v="3"/>
    <n v="1"/>
    <n v="1"/>
    <s v="RE MAYPAJO CALOOCAN"/>
    <s v="ON BOARD"/>
    <x v="3"/>
    <n v="0.33333333333333331"/>
    <x v="9"/>
    <s v="CANIAL JR."/>
    <s v="ROLLY"/>
    <s v="1:00-10:00"/>
    <m/>
    <m/>
    <m/>
    <s v="DAY OFF"/>
    <s v="1:00-10:00"/>
    <m/>
    <s v="AMC - PVM"/>
    <n v="0.1"/>
    <m/>
    <n v="687"/>
  </r>
  <r>
    <x v="1"/>
    <s v="NORTH GMA"/>
    <x v="6"/>
    <s v="NKA"/>
    <x v="3"/>
    <n v="1"/>
    <n v="1"/>
    <s v="RE DAHLIA"/>
    <s v="ON BOARD"/>
    <x v="1"/>
    <n v="0.5"/>
    <x v="370"/>
    <s v="TIZON"/>
    <s v="GILBERT"/>
    <m/>
    <s v="1:00-10:00"/>
    <m/>
    <s v="DAY OFF"/>
    <s v="1:00-10:00"/>
    <m/>
    <s v="1:00-10:00"/>
    <s v="AMC - PVM"/>
    <n v="0.1"/>
    <m/>
    <n v="689"/>
  </r>
  <r>
    <x v="4"/>
    <s v="CALABATZON"/>
    <x v="20"/>
    <s v="NKA"/>
    <x v="3"/>
    <n v="1"/>
    <n v="1"/>
    <s v="RE NAIC CAVITE"/>
    <s v="ON BOARD"/>
    <x v="2"/>
    <n v="1"/>
    <x v="421"/>
    <s v="LEYSICO"/>
    <s v="DENMARK"/>
    <m/>
    <m/>
    <m/>
    <m/>
    <m/>
    <m/>
    <m/>
    <s v="AMC - PVM"/>
    <n v="0.1"/>
    <m/>
    <n v="811"/>
  </r>
  <r>
    <x v="4"/>
    <s v="CALABATZON"/>
    <x v="20"/>
    <s v="NKA"/>
    <x v="3"/>
    <n v="1"/>
    <n v="1"/>
    <s v="RS BUCANDALA"/>
    <s v="ON BOARD"/>
    <x v="2"/>
    <n v="1"/>
    <x v="422"/>
    <s v="TABINAS"/>
    <s v="JUSTINE"/>
    <m/>
    <m/>
    <m/>
    <m/>
    <m/>
    <m/>
    <m/>
    <s v="AMC - PVM"/>
    <n v="0.1"/>
    <m/>
    <n v="729"/>
  </r>
  <r>
    <x v="7"/>
    <s v="CL"/>
    <x v="19"/>
    <s v="NKA"/>
    <x v="3"/>
    <n v="1"/>
    <n v="1"/>
    <s v="RE MEXICO GLOBAL"/>
    <s v="ON BOARD"/>
    <x v="1"/>
    <n v="0.5"/>
    <x v="423"/>
    <s v="LUGTU"/>
    <s v="ROY"/>
    <s v="DAY OFF"/>
    <s v="6;00-3;00"/>
    <m/>
    <s v="6;00-3;00"/>
    <m/>
    <s v="6;00-3;00"/>
    <m/>
    <s v="AMC - PVM"/>
    <n v="0.1"/>
    <s v="NO APPROVE HEADCOUNT"/>
    <n v="617"/>
  </r>
  <r>
    <x v="7"/>
    <s v="CL"/>
    <x v="19"/>
    <s v="NKA"/>
    <x v="3"/>
    <n v="1"/>
    <n v="1"/>
    <s v="RE NORTH DAU"/>
    <s v="ON BOARD"/>
    <x v="1"/>
    <n v="0.5"/>
    <x v="423"/>
    <s v="LUGTU"/>
    <s v="ROY"/>
    <s v="DAY OFF"/>
    <m/>
    <s v="6;00-3;00"/>
    <m/>
    <s v="6;00-3;00"/>
    <m/>
    <s v="6;00-3;00"/>
    <s v="AMC - PVM"/>
    <n v="0.1"/>
    <m/>
    <n v="617"/>
  </r>
  <r>
    <x v="4"/>
    <s v="CALABATZON"/>
    <x v="20"/>
    <s v="NKA"/>
    <x v="3"/>
    <n v="1"/>
    <n v="1"/>
    <s v="RE P.BURGOS CAVITE"/>
    <s v="ON BOARD"/>
    <x v="2"/>
    <n v="1"/>
    <x v="424"/>
    <s v="ERIC "/>
    <s v="FABULA"/>
    <m/>
    <m/>
    <m/>
    <m/>
    <m/>
    <m/>
    <m/>
    <s v="AMC - PVM"/>
    <n v="0.1"/>
    <m/>
    <n v="811"/>
  </r>
  <r>
    <x v="1"/>
    <s v="NORTH GMA"/>
    <x v="5"/>
    <s v="NKA"/>
    <x v="3"/>
    <n v="1"/>
    <n v="1"/>
    <s v="RE SACRED HEART CALOOCAN"/>
    <s v="ON BOARD"/>
    <x v="3"/>
    <n v="0.33333333333333331"/>
    <x v="395"/>
    <s v="PAHILANGCO"/>
    <s v="ALVIN"/>
    <m/>
    <s v="6:00-3:00"/>
    <s v="DAY OFF"/>
    <m/>
    <m/>
    <m/>
    <s v="6:00-3:00"/>
    <s v="AMC - PVM"/>
    <n v="0.1"/>
    <m/>
    <n v="865"/>
  </r>
  <r>
    <x v="1"/>
    <s v="NCR"/>
    <x v="4"/>
    <s v="NKA"/>
    <x v="3"/>
    <n v="1"/>
    <n v="1"/>
    <s v="RE N.DOMINGO"/>
    <s v="ON BOARD"/>
    <x v="5"/>
    <n v="0.25"/>
    <x v="425"/>
    <s v="TUMBAGA"/>
    <s v="WILLIE JR."/>
    <m/>
    <m/>
    <s v="7:00-4:00"/>
    <m/>
    <s v="7:00-4:00"/>
    <m/>
    <s v="DAY OFF"/>
    <s v="AMC - PVM"/>
    <n v="0.1"/>
    <m/>
    <n v="114"/>
  </r>
  <r>
    <x v="1"/>
    <s v="NCR"/>
    <x v="5"/>
    <s v="NKA"/>
    <x v="3"/>
    <n v="1"/>
    <n v="1"/>
    <s v="RE SANDOVAL"/>
    <s v="ON BOARD"/>
    <x v="3"/>
    <n v="0.33333333333333331"/>
    <x v="426"/>
    <s v="ROBLES"/>
    <s v="ALJOHN"/>
    <s v="DAY OFF"/>
    <m/>
    <s v="12:00-9:00"/>
    <m/>
    <m/>
    <s v="12:00-9:00"/>
    <m/>
    <s v="AMC - PVM"/>
    <n v="0.1"/>
    <m/>
    <n v="861"/>
  </r>
  <r>
    <x v="1"/>
    <s v="NCR"/>
    <x v="5"/>
    <s v="NKA"/>
    <x v="3"/>
    <n v="1"/>
    <m/>
    <s v="RE P.TUAZON"/>
    <s v="FOR POOLING 28"/>
    <x v="1"/>
    <m/>
    <x v="0"/>
    <m/>
    <m/>
    <m/>
    <s v="7:00-4:00"/>
    <m/>
    <s v="7:00-4:00"/>
    <m/>
    <s v="DAY OFF"/>
    <m/>
    <s v="AMC - PVM"/>
    <n v="0.1"/>
    <m/>
    <n v="544"/>
  </r>
  <r>
    <x v="1"/>
    <s v="NORTH GMA"/>
    <x v="6"/>
    <s v="NKA"/>
    <x v="3"/>
    <n v="1"/>
    <n v="1"/>
    <s v="RE ROOSEVELT"/>
    <s v="ON BOARD"/>
    <x v="3"/>
    <n v="0.33333333333333331"/>
    <x v="427"/>
    <s v="CABULLO"/>
    <s v="ARLAN"/>
    <s v="DAY OFF"/>
    <m/>
    <s v="1:00-10:00"/>
    <s v="1:00-10:00"/>
    <m/>
    <m/>
    <s v="1:00-10:00"/>
    <s v="AMC - PVM"/>
    <n v="0.1"/>
    <m/>
    <n v="664"/>
  </r>
  <r>
    <x v="1"/>
    <s v="NCR"/>
    <x v="4"/>
    <s v="NKA"/>
    <x v="3"/>
    <n v="1"/>
    <n v="1"/>
    <s v="RE PATEROS"/>
    <s v="ON BOARD"/>
    <x v="3"/>
    <n v="0.33333333333333331"/>
    <x v="414"/>
    <s v="LABRADOR"/>
    <s v="JENO"/>
    <s v="1:00-10:00"/>
    <m/>
    <m/>
    <s v="DAY-OFF"/>
    <s v="1:00-10:00"/>
    <m/>
    <m/>
    <s v="AMC - PVM"/>
    <n v="0.1"/>
    <m/>
    <n v="112"/>
  </r>
  <r>
    <x v="4"/>
    <s v="CALABATZON"/>
    <x v="20"/>
    <s v="NKA"/>
    <x v="3"/>
    <n v="1"/>
    <n v="1"/>
    <s v="RE HELARIO SAN PABLO"/>
    <s v="ON BOARD"/>
    <x v="2"/>
    <n v="1"/>
    <x v="428"/>
    <s v="ILAG"/>
    <s v="JEFFREY"/>
    <s v="12:30-9:30"/>
    <s v="12:30-9:30"/>
    <s v="12:30-9:30"/>
    <s v="DAY OFF"/>
    <s v="12:30-9:30"/>
    <s v="12:30-9:30"/>
    <s v="12:30-9:30"/>
    <s v="AMC - PVM"/>
    <n v="0.1"/>
    <m/>
    <n v="892"/>
  </r>
  <r>
    <x v="1"/>
    <s v="NORTH GMA"/>
    <x v="6"/>
    <s v="NKA"/>
    <x v="3"/>
    <n v="1"/>
    <n v="1"/>
    <s v="RE PROJECT 6"/>
    <s v="ON BOARD"/>
    <x v="1"/>
    <n v="0.5"/>
    <x v="330"/>
    <s v="TIMBAL"/>
    <s v="JOVIT"/>
    <s v="7:00-4:00"/>
    <m/>
    <s v="7:00-4:00"/>
    <s v="DAY OFF"/>
    <m/>
    <s v="7:00-4:00"/>
    <m/>
    <s v="AMC - PVM"/>
    <n v="0.1"/>
    <m/>
    <n v="888"/>
  </r>
  <r>
    <x v="1"/>
    <s v="NORTH GMA"/>
    <x v="6"/>
    <s v="NKA"/>
    <x v="3"/>
    <n v="1"/>
    <n v="1"/>
    <s v="RE VALENZUELA TOWN CENTER"/>
    <s v="ON BOARD"/>
    <x v="1"/>
    <n v="0.5"/>
    <x v="413"/>
    <s v="SAMILLANO"/>
    <s v="MARK JONEL"/>
    <s v="6:00-3:00"/>
    <m/>
    <s v="DAY-OFF"/>
    <m/>
    <m/>
    <s v="6:00-3:00"/>
    <m/>
    <s v="AMC - PVM"/>
    <n v="0.1"/>
    <m/>
    <n v="684"/>
  </r>
  <r>
    <x v="4"/>
    <s v="CALABATZON"/>
    <x v="20"/>
    <s v="NKA"/>
    <x v="3"/>
    <n v="1"/>
    <n v="1"/>
    <s v="RE JUBILATION BIÑAN"/>
    <s v="ON BOARD"/>
    <x v="3"/>
    <n v="0.33333333333333331"/>
    <x v="295"/>
    <s v="ROBLES"/>
    <s v="BONIFACIO JR"/>
    <m/>
    <s v="12:00-9:00"/>
    <m/>
    <s v="DAY OFF"/>
    <s v="12:00-9:00"/>
    <m/>
    <m/>
    <s v="AMC - PVM"/>
    <n v="0.1"/>
    <m/>
    <n v="781"/>
  </r>
  <r>
    <x v="7"/>
    <s v="CL"/>
    <x v="19"/>
    <s v="NKA"/>
    <x v="3"/>
    <n v="1"/>
    <n v="1"/>
    <s v="RE BAMBAN TARLAC"/>
    <s v="ON BOARD"/>
    <x v="1"/>
    <n v="0.5"/>
    <x v="385"/>
    <s v="GONZALES"/>
    <s v="JERMEY"/>
    <m/>
    <m/>
    <m/>
    <m/>
    <m/>
    <m/>
    <m/>
    <s v="AMC - PVM"/>
    <n v="0.1"/>
    <m/>
    <n v="634"/>
  </r>
  <r>
    <x v="4"/>
    <s v="CALABATZON"/>
    <x v="20"/>
    <s v="NKA"/>
    <x v="3"/>
    <n v="1"/>
    <n v="1"/>
    <s v="SW ANABU IMUS"/>
    <s v="ON BOARD"/>
    <x v="1"/>
    <n v="0.5"/>
    <x v="371"/>
    <s v="SEBASTIAN"/>
    <s v="MARK LOUIE"/>
    <m/>
    <s v="7:30-4:30"/>
    <m/>
    <s v="DAY OFF"/>
    <s v="7:30-4:30"/>
    <m/>
    <s v="7:30-4:30"/>
    <s v="AMC - PVM"/>
    <n v="0.1"/>
    <m/>
    <n v="793"/>
  </r>
  <r>
    <x v="1"/>
    <s v="NCR"/>
    <x v="5"/>
    <s v="NKA"/>
    <x v="3"/>
    <n v="1"/>
    <n v="1"/>
    <s v="SW ARANETA CENTER CUBAO"/>
    <s v="ON BOARD"/>
    <x v="2"/>
    <n v="1"/>
    <x v="429"/>
    <s v="FELIX"/>
    <s v="PADILLA"/>
    <s v="6:00-3:00"/>
    <s v="6:00-3:00"/>
    <s v="6:00-3:00"/>
    <s v="DAY OFF"/>
    <s v="6:00-3:00"/>
    <s v="6:00-3:00"/>
    <s v="6:00-3:00"/>
    <s v="AMC - PVM"/>
    <n v="0.1"/>
    <m/>
    <n v="862"/>
  </r>
  <r>
    <x v="9"/>
    <s v="CENTRAL VISAYAS"/>
    <x v="16"/>
    <s v="NKA"/>
    <x v="3"/>
    <n v="1"/>
    <n v="1"/>
    <s v="SW BASAK CEBU"/>
    <s v="ON BOARD"/>
    <x v="2"/>
    <n v="1"/>
    <x v="430"/>
    <s v="ALINO"/>
    <s v="ALFIE"/>
    <s v="DAY OFF"/>
    <s v="8:00-5:00"/>
    <s v="8:00-5:00"/>
    <s v="8:00-5:00"/>
    <s v="8:00-5:00"/>
    <s v="8:00-5:00"/>
    <s v="8:00-5:00"/>
    <s v="AMC - PVM"/>
    <n v="0.1"/>
    <m/>
    <n v="534"/>
  </r>
  <r>
    <x v="1"/>
    <s v="NCR"/>
    <x v="4"/>
    <s v="NKA"/>
    <x v="3"/>
    <n v="1"/>
    <n v="1"/>
    <s v="SW CHINO ROCES MAKATI"/>
    <s v="ON BOARD"/>
    <x v="2"/>
    <n v="1"/>
    <x v="431"/>
    <s v="PILLAS"/>
    <s v="CHRIS"/>
    <s v="DAY OFF"/>
    <s v="1:30-10:30"/>
    <s v="6:00-3:00"/>
    <s v="6:00-3:00"/>
    <s v="6:00-3:00"/>
    <s v="6:00-3:00"/>
    <s v="6:00-3:00"/>
    <s v="AMC - PVM"/>
    <n v="0.1"/>
    <m/>
    <n v="107"/>
  </r>
  <r>
    <x v="1"/>
    <s v="NCR"/>
    <x v="4"/>
    <s v="NKA"/>
    <x v="3"/>
    <n v="1"/>
    <n v="1"/>
    <s v="SW CIRCUIT MAKATI"/>
    <s v="ON BOARD"/>
    <x v="1"/>
    <n v="0.5"/>
    <x v="432"/>
    <s v="RUANCE"/>
    <s v="ANDREW"/>
    <m/>
    <s v="1:00-10:00"/>
    <m/>
    <s v="DAY OFF"/>
    <s v="1:00-10:00"/>
    <m/>
    <m/>
    <s v="AMC - PVM"/>
    <n v="0.1"/>
    <m/>
    <n v="845"/>
  </r>
  <r>
    <x v="1"/>
    <s v="NCR"/>
    <x v="5"/>
    <s v="NKA"/>
    <x v="3"/>
    <n v="1"/>
    <n v="1"/>
    <s v="SW COMMONWEALTH"/>
    <s v="ON BOARD"/>
    <x v="2"/>
    <n v="1"/>
    <x v="433"/>
    <s v="MIRANDA"/>
    <s v="JOSHUA"/>
    <s v="6:00-3:00"/>
    <s v="6:00-3:00"/>
    <s v="6:00-3:00"/>
    <s v="DAY OFF"/>
    <s v="6:00-3:00"/>
    <s v="6:00-3:00"/>
    <s v="6:00-3:00"/>
    <s v="AMC - PVM"/>
    <n v="0.1"/>
    <m/>
    <n v="199"/>
  </r>
  <r>
    <x v="1"/>
    <s v="NCR"/>
    <x v="4"/>
    <s v="NKA"/>
    <x v="3"/>
    <n v="1"/>
    <n v="1"/>
    <s v="SW FESTIVAL MALL ALABANG"/>
    <s v="ON BOARD"/>
    <x v="2"/>
    <n v="1"/>
    <x v="434"/>
    <s v="VENTURA"/>
    <s v="SAMBAJON"/>
    <s v="1:30-10:30"/>
    <s v="1:30-10:30"/>
    <s v="1:30-10:30"/>
    <s v="DAY OFF"/>
    <s v="1:30-10:30"/>
    <s v="1:30-10:30"/>
    <s v="1:30-10:30"/>
    <s v="AMC - PVM"/>
    <n v="0.1"/>
    <m/>
    <n v="105"/>
  </r>
  <r>
    <x v="4"/>
    <s v="CALABATZON"/>
    <x v="10"/>
    <s v="NKA"/>
    <x v="3"/>
    <n v="1"/>
    <n v="1"/>
    <s v="SW GRAND TERMINAL BATANGAS"/>
    <s v="ON BOARD"/>
    <x v="2"/>
    <n v="1"/>
    <x v="435"/>
    <s v="EBORA"/>
    <s v="ELMAR"/>
    <s v="11:30-8:30"/>
    <s v="DAY OFF"/>
    <s v="11:30-8:30"/>
    <s v="11:30-8:30"/>
    <s v="11:30-8:30"/>
    <s v="11:30-8:30"/>
    <s v="11:30-8:30"/>
    <s v="AMC - PVM"/>
    <n v="0.1"/>
    <m/>
    <n v="321"/>
  </r>
  <r>
    <x v="4"/>
    <s v="CALABATZON"/>
    <x v="20"/>
    <s v="NKA"/>
    <x v="3"/>
    <n v="1"/>
    <n v="1"/>
    <s v="SW LANCASTER IMUS"/>
    <s v="ON BOARD"/>
    <x v="1"/>
    <n v="0.5"/>
    <x v="420"/>
    <s v="BAGAIPO"/>
    <s v="ERICK"/>
    <s v="12:30-9:30"/>
    <m/>
    <s v="12:30-9:30"/>
    <s v="DAY OFF"/>
    <m/>
    <s v="12:30-9:30"/>
    <m/>
    <s v="AMC - PVM"/>
    <n v="0.1"/>
    <m/>
    <n v="791"/>
  </r>
  <r>
    <x v="10"/>
    <s v="MIN"/>
    <x v="17"/>
    <s v="NKA"/>
    <x v="3"/>
    <n v="1"/>
    <n v="1"/>
    <s v="SW LKK CENTER CDO"/>
    <s v="ON BOARD"/>
    <x v="1"/>
    <n v="0.5"/>
    <x v="436"/>
    <s v="ACTUB"/>
    <s v="GINA"/>
    <s v="DAY OFF"/>
    <m/>
    <s v="8:00-5:00"/>
    <s v="8:00-5:00"/>
    <m/>
    <s v="8:00-5:00"/>
    <m/>
    <s v="AMC - PVM"/>
    <n v="0.1"/>
    <m/>
    <n v="715"/>
  </r>
  <r>
    <x v="7"/>
    <s v="CL"/>
    <x v="19"/>
    <s v="NKA"/>
    <x v="3"/>
    <n v="1"/>
    <n v="1"/>
    <s v="SW SHOPKING SAN FERNANDO"/>
    <s v="ON BOARD"/>
    <x v="3"/>
    <n v="0.33333333333333331"/>
    <x v="324"/>
    <s v="CANILAO"/>
    <s v="MERVIN"/>
    <m/>
    <s v="DAY OFF"/>
    <m/>
    <s v="9:00-6:00"/>
    <m/>
    <s v="9:00-6:00"/>
    <m/>
    <s v="AMC - PVM"/>
    <n v="0.1"/>
    <m/>
    <n v="636"/>
  </r>
  <r>
    <x v="4"/>
    <s v="CALABATZON"/>
    <x v="20"/>
    <s v="NKA"/>
    <x v="3"/>
    <n v="1"/>
    <n v="1"/>
    <s v="SW STA. ROSA"/>
    <s v="ON BOARD"/>
    <x v="3"/>
    <n v="0.33333333333333331"/>
    <x v="376"/>
    <s v="ORENCIA"/>
    <s v="ERNESTO"/>
    <m/>
    <s v="7:30-4:30"/>
    <m/>
    <s v="DAY OFF"/>
    <m/>
    <m/>
    <s v="7:30-4:30"/>
    <s v="AMC - PVM"/>
    <n v="0.1"/>
    <m/>
    <n v="792"/>
  </r>
  <r>
    <x v="1"/>
    <s v="NCR"/>
    <x v="4"/>
    <s v="NKA"/>
    <x v="3"/>
    <n v="1"/>
    <n v="1"/>
    <s v="SW SUCAT"/>
    <s v="ON BOARD"/>
    <x v="2"/>
    <n v="1"/>
    <x v="437"/>
    <s v="NACARIO"/>
    <s v="ELMER"/>
    <s v="DAY OFF"/>
    <s v="1:30-10:30"/>
    <s v="1:30-10:30"/>
    <s v="1:30-10:30"/>
    <s v="1:30-10:30"/>
    <s v="1:30-10:30"/>
    <s v="1:30-10:30"/>
    <s v="AMC - PVM"/>
    <n v="0.1"/>
    <m/>
    <n v="106"/>
  </r>
  <r>
    <x v="8"/>
    <s v="WESTERN VISAYAS"/>
    <x v="15"/>
    <s v="NKA"/>
    <x v="3"/>
    <n v="1"/>
    <n v="1"/>
    <s v="SW THE SHOPS AT AMIGO"/>
    <s v="ON BOARD"/>
    <x v="1"/>
    <n v="0.5"/>
    <x v="438"/>
    <s v="TADEQUE"/>
    <s v="VILMAR"/>
    <s v="8:00-12:00"/>
    <s v="DAY OFF"/>
    <s v="8:00-12:00"/>
    <s v="8:00-12:00"/>
    <s v="8:00-12:00"/>
    <s v="8:00-12:00"/>
    <s v="8:00-12:00"/>
    <s v="AMC - PVM"/>
    <n v="0.1"/>
    <m/>
    <n v="581"/>
  </r>
  <r>
    <x v="4"/>
    <s v="CALABATZON"/>
    <x v="20"/>
    <s v="NKA"/>
    <x v="3"/>
    <n v="1"/>
    <n v="1"/>
    <s v="SW SAN PEDRO LAGUNA"/>
    <s v="ON BOARD"/>
    <x v="1"/>
    <n v="0.5"/>
    <x v="398"/>
    <s v="ANTOC"/>
    <s v="EFREN"/>
    <m/>
    <s v="11:00-8:00"/>
    <m/>
    <s v="DAY OFF"/>
    <s v="11:00-8:00"/>
    <m/>
    <s v="11:00-8:00"/>
    <s v="AMC - PVM"/>
    <n v="0.1"/>
    <m/>
    <n v="755"/>
  </r>
  <r>
    <x v="1"/>
    <s v="NCR"/>
    <x v="5"/>
    <s v="NKA"/>
    <x v="3"/>
    <n v="1"/>
    <n v="1"/>
    <s v="WC FARMERS ARANETA CUBAO"/>
    <s v="ON BOARD"/>
    <x v="3"/>
    <n v="0.33333333333333331"/>
    <x v="400"/>
    <s v="BACALSO"/>
    <s v="NOVIENNE"/>
    <m/>
    <s v="1:30-10:30"/>
    <m/>
    <s v="DAY OFF"/>
    <m/>
    <s v="1:30-10:30"/>
    <m/>
    <s v="AMC - PVM"/>
    <n v="0.1"/>
    <m/>
    <n v="189"/>
  </r>
  <r>
    <x v="1"/>
    <s v="NCR"/>
    <x v="5"/>
    <s v="NKA"/>
    <x v="3"/>
    <n v="1"/>
    <n v="1"/>
    <s v="WC MANHATTAN HEIGHTS CUBAO"/>
    <s v="ON BOARD"/>
    <x v="3"/>
    <n v="0.33333333333333331"/>
    <x v="400"/>
    <s v="BACALSO"/>
    <s v="NOVIENNE"/>
    <s v="1:30-10:30"/>
    <m/>
    <m/>
    <s v="DAY OFF"/>
    <s v="1:30-10:30"/>
    <m/>
    <m/>
    <s v="AMC - PVM"/>
    <n v="0.1"/>
    <m/>
    <n v="189"/>
  </r>
  <r>
    <x v="1"/>
    <s v="NCR"/>
    <x v="4"/>
    <s v="NKA"/>
    <x v="3"/>
    <n v="1"/>
    <n v="1"/>
    <s v="TMP 8 FORBES TOWN ROAD TAGUIG"/>
    <s v="ON BOARD"/>
    <x v="5"/>
    <n v="0.25"/>
    <x v="439"/>
    <s v="MAS"/>
    <s v="JOSSIE"/>
    <m/>
    <s v="6:00-3:00"/>
    <m/>
    <s v="DAY OFF"/>
    <m/>
    <m/>
    <s v="6:00-3:00"/>
    <s v="AMC - PVM"/>
    <n v="0.1"/>
    <m/>
    <n v="115"/>
  </r>
  <r>
    <x v="1"/>
    <s v="NCR"/>
    <x v="4"/>
    <s v="NKA"/>
    <x v="3"/>
    <n v="1"/>
    <n v="1"/>
    <s v="TMP ALPHALAND MAKATI"/>
    <s v="ON BOARD"/>
    <x v="3"/>
    <n v="0.33333333333333331"/>
    <x v="402"/>
    <s v="RUANCE"/>
    <s v="RONALDO"/>
    <m/>
    <s v="12:30-9:30"/>
    <m/>
    <s v="DAY-OFF"/>
    <m/>
    <s v="12:30-9:30"/>
    <m/>
    <s v="AMC - PVM"/>
    <n v="0.1"/>
    <m/>
    <n v="109"/>
  </r>
  <r>
    <x v="1"/>
    <s v="NCR"/>
    <x v="4"/>
    <s v="NKA"/>
    <x v="3"/>
    <n v="1"/>
    <m/>
    <s v="TMP AYALA ALABANG"/>
    <s v="FOR POOLING 35"/>
    <x v="1"/>
    <m/>
    <x v="0"/>
    <m/>
    <m/>
    <s v="12:30-9:30"/>
    <m/>
    <s v="12:30-9:30"/>
    <s v="DAY OFF"/>
    <m/>
    <s v="12:30-9:30"/>
    <m/>
    <s v="AMC - PVM"/>
    <n v="0.1"/>
    <m/>
    <n v="111"/>
  </r>
  <r>
    <x v="9"/>
    <s v="CENTRAL VISAYAS"/>
    <x v="16"/>
    <s v="NKA"/>
    <x v="3"/>
    <n v="1"/>
    <n v="1"/>
    <s v="TMP AYALA CENTER CEBU"/>
    <s v="ON BOARD"/>
    <x v="3"/>
    <n v="0.33333333333333331"/>
    <x v="440"/>
    <s v="MILAN"/>
    <s v="EMMANUEL"/>
    <s v="DAY OFF"/>
    <s v="8:00-12:00"/>
    <m/>
    <s v="8:00-12:00"/>
    <m/>
    <s v="8:00-12:00"/>
    <m/>
    <s v="AMC - PVM"/>
    <n v="0.1"/>
    <m/>
    <n v="535"/>
  </r>
  <r>
    <x v="1"/>
    <s v="NCR"/>
    <x v="5"/>
    <s v="NKA"/>
    <x v="3"/>
    <n v="1"/>
    <n v="1"/>
    <s v="TMP AYALA THE 30TH PASIG"/>
    <s v="ON BOARD"/>
    <x v="5"/>
    <n v="0.25"/>
    <x v="441"/>
    <s v="JINAYON"/>
    <s v="SALVADOR"/>
    <s v="10:00-7:00"/>
    <m/>
    <s v="10:00-7:00"/>
    <s v="DAY OFF"/>
    <m/>
    <s v="10:00-7:00"/>
    <m/>
    <s v="AMC - PVM"/>
    <n v="0.1"/>
    <m/>
    <n v="202"/>
  </r>
  <r>
    <x v="1"/>
    <s v="NCR"/>
    <x v="4"/>
    <s v="NKA"/>
    <x v="3"/>
    <n v="1"/>
    <n v="1"/>
    <s v="TMP CENTRAL SQUARE BGC"/>
    <s v="ON BOARD"/>
    <x v="5"/>
    <n v="0.25"/>
    <x v="439"/>
    <s v="MAS"/>
    <s v="JOSSIE"/>
    <s v="6:00-3:00"/>
    <m/>
    <s v="6:00-3:00"/>
    <s v="DAY OFF"/>
    <m/>
    <s v="6:00-3:00"/>
    <m/>
    <s v="AMC - PVM"/>
    <n v="0.1"/>
    <m/>
    <n v="115"/>
  </r>
  <r>
    <x v="10"/>
    <s v="MIN"/>
    <x v="17"/>
    <s v="NKA"/>
    <x v="3"/>
    <n v="1"/>
    <n v="1"/>
    <s v="TMP CENTRIO CDO"/>
    <s v="ON BOARD"/>
    <x v="1"/>
    <n v="0.5"/>
    <x v="436"/>
    <s v="ACTUB"/>
    <s v="GINA"/>
    <s v="DAY OFF"/>
    <s v="8:00-5:00"/>
    <m/>
    <m/>
    <s v="8:00-5:00"/>
    <m/>
    <s v="8:00-5:00"/>
    <s v="AMC - PVM"/>
    <n v="0.1"/>
    <m/>
    <n v="715"/>
  </r>
  <r>
    <x v="1"/>
    <s v="NCR"/>
    <x v="4"/>
    <s v="NKA"/>
    <x v="3"/>
    <n v="1"/>
    <n v="1"/>
    <s v="TMP CENTURY MALL MAKATI"/>
    <s v="ON BOARD"/>
    <x v="1"/>
    <n v="0.5"/>
    <x v="432"/>
    <s v="RUANCE"/>
    <s v="ANDREW"/>
    <s v="1:30-10:30"/>
    <m/>
    <s v="1:30-10:30"/>
    <s v="DAY OFF"/>
    <m/>
    <m/>
    <s v="1:30-10:30"/>
    <s v="AMC - PVM"/>
    <n v="0.1"/>
    <m/>
    <n v="845"/>
  </r>
  <r>
    <x v="1"/>
    <s v="NCR"/>
    <x v="5"/>
    <s v="NKA"/>
    <x v="3"/>
    <n v="1"/>
    <n v="1"/>
    <s v="TMP CORINTHIAN HILLS"/>
    <s v="ON BOARD"/>
    <x v="5"/>
    <n v="0.25"/>
    <x v="441"/>
    <s v="JINAYON"/>
    <s v="SALVADOR"/>
    <m/>
    <s v="7:00-4:00"/>
    <m/>
    <s v="7:00-4:00"/>
    <m/>
    <s v="7:00-4:00"/>
    <s v="DAY OFF"/>
    <s v="AMC - PVM"/>
    <n v="0.1"/>
    <m/>
    <n v="202"/>
  </r>
  <r>
    <x v="1"/>
    <s v="NCR"/>
    <x v="4"/>
    <s v="NKA"/>
    <x v="3"/>
    <n v="1"/>
    <m/>
    <s v="TMP EASTBAY SUCAT"/>
    <s v="FOR POOLING 35"/>
    <x v="1"/>
    <m/>
    <x v="0"/>
    <m/>
    <m/>
    <m/>
    <s v="12:00-9:00"/>
    <m/>
    <s v="DAY OFF"/>
    <s v="12:00-9:00"/>
    <m/>
    <s v="12:00-9:00"/>
    <s v="AMC - PVM"/>
    <n v="0.1"/>
    <m/>
    <n v="111"/>
  </r>
  <r>
    <x v="1"/>
    <s v="NCR"/>
    <x v="5"/>
    <s v="NKA"/>
    <x v="3"/>
    <n v="1"/>
    <n v="1"/>
    <s v="TMP EASTWOOD LIBIS"/>
    <s v="ON BOARD"/>
    <x v="5"/>
    <n v="0.25"/>
    <x v="441"/>
    <s v="JINAYON"/>
    <s v="SALVADOR"/>
    <m/>
    <m/>
    <m/>
    <s v="DAY OFF"/>
    <s v="6:00-3:00"/>
    <m/>
    <s v="6:00-3:00"/>
    <s v="AMC - PVM"/>
    <n v="0.1"/>
    <m/>
    <n v="202"/>
  </r>
  <r>
    <x v="1"/>
    <s v="NCR"/>
    <x v="4"/>
    <s v="NKA"/>
    <x v="3"/>
    <n v="1"/>
    <n v="1"/>
    <s v="TMP EDSA SHANGRI-LA"/>
    <s v="ON BOARD"/>
    <x v="1"/>
    <n v="0.5"/>
    <x v="399"/>
    <s v="CATUIRAN"/>
    <s v="WHEYT"/>
    <m/>
    <s v="1:00-10:00"/>
    <m/>
    <s v="DAY OFF"/>
    <s v="1:00-10:00"/>
    <m/>
    <s v="1:00-10:00"/>
    <s v="AMC - PVM"/>
    <n v="0.1"/>
    <m/>
    <n v="113"/>
  </r>
  <r>
    <x v="8"/>
    <s v="WESTERN VISAYAS"/>
    <x v="15"/>
    <s v="NKA"/>
    <x v="3"/>
    <n v="1"/>
    <n v="1"/>
    <s v="TMP FESTIVE WALK ILOILO"/>
    <s v="ON BOARD"/>
    <x v="1"/>
    <n v="0.5"/>
    <x v="438"/>
    <s v="TADEQUE"/>
    <s v="VILMAR"/>
    <s v="2:00-6:00"/>
    <s v="DAY OFF"/>
    <s v="2:00-6:00"/>
    <s v="2:00-6:00"/>
    <s v="2:00-6:00"/>
    <s v="2:00-6:00"/>
    <s v="2:00-6:00"/>
    <s v="AMC - PVM"/>
    <n v="0.1"/>
    <m/>
    <n v="581"/>
  </r>
  <r>
    <x v="9"/>
    <s v="CENTRAL VISAYAS"/>
    <x v="16"/>
    <s v="NKA"/>
    <x v="3"/>
    <n v="1"/>
    <n v="1"/>
    <s v="TMP GALLERIA CEBU"/>
    <s v="ON BOARD"/>
    <x v="3"/>
    <n v="0.33333333333333331"/>
    <x v="440"/>
    <s v="MILAN"/>
    <s v="EMMANUEL"/>
    <s v="DAY-OFF"/>
    <s v="2:00-6:00"/>
    <m/>
    <s v="2:00-6:00"/>
    <m/>
    <s v="12:30-10:00"/>
    <m/>
    <s v="AMC - PVM"/>
    <n v="0.1"/>
    <m/>
    <n v="535"/>
  </r>
  <r>
    <x v="1"/>
    <s v="NCR"/>
    <x v="4"/>
    <s v="NKA"/>
    <x v="3"/>
    <n v="1"/>
    <n v="1"/>
    <s v="TMP GREENBELT I MAKATI"/>
    <s v="ON BOARD"/>
    <x v="5"/>
    <n v="0.25"/>
    <x v="439"/>
    <s v="MAS"/>
    <s v="JOSSIE"/>
    <m/>
    <m/>
    <m/>
    <s v="DAY-OFF"/>
    <m/>
    <m/>
    <m/>
    <s v="AMC - PVM"/>
    <n v="0.1"/>
    <m/>
    <n v="115"/>
  </r>
  <r>
    <x v="1"/>
    <s v="NCR"/>
    <x v="5"/>
    <s v="NKA"/>
    <x v="3"/>
    <n v="1"/>
    <n v="1"/>
    <s v="TMP KATIPUNAN"/>
    <s v="ON BOARD"/>
    <x v="3"/>
    <n v="0.33333333333333331"/>
    <x v="408"/>
    <s v="QUINTO"/>
    <s v="JAKE REY HAROLD"/>
    <m/>
    <s v="2:30-11:30"/>
    <m/>
    <s v="DAY OFF"/>
    <s v="2:30-11:30"/>
    <m/>
    <s v="2:30-11:30"/>
    <s v="AMC - PVM"/>
    <n v="0.1"/>
    <m/>
    <n v="198"/>
  </r>
  <r>
    <x v="5"/>
    <s v="NL"/>
    <x v="11"/>
    <s v="NKA"/>
    <x v="3"/>
    <n v="1"/>
    <m/>
    <s v="TMP LEONARD WOOD BAGUIO"/>
    <s v="FOR POOLING 20"/>
    <x v="1"/>
    <m/>
    <x v="0"/>
    <m/>
    <m/>
    <m/>
    <s v="12:30-9:30"/>
    <m/>
    <s v="DAY OFF"/>
    <m/>
    <s v="12:30-9:30"/>
    <m/>
    <s v="AMC - PVM"/>
    <n v="0.1"/>
    <m/>
    <n v="357"/>
  </r>
  <r>
    <x v="1"/>
    <s v="NCR"/>
    <x v="4"/>
    <s v="NKA"/>
    <x v="3"/>
    <n v="1"/>
    <n v="1"/>
    <s v="TMP MAKATI"/>
    <s v="ON BOARD"/>
    <x v="3"/>
    <n v="0.33333333333333331"/>
    <x v="442"/>
    <s v="VERA"/>
    <s v="RALP NICOLE"/>
    <m/>
    <m/>
    <s v="6:00-3:00"/>
    <s v="DAY-OFF"/>
    <m/>
    <s v="6:00-3:00"/>
    <m/>
    <s v="AMC - PVM"/>
    <n v="0.1"/>
    <m/>
    <n v="116"/>
  </r>
  <r>
    <x v="1"/>
    <s v="NCR"/>
    <x v="4"/>
    <s v="NKA"/>
    <x v="3"/>
    <n v="1"/>
    <n v="1"/>
    <s v="TMP MET LIVE PASAY"/>
    <s v="ON BOARD"/>
    <x v="3"/>
    <n v="0.33333333333333331"/>
    <x v="302"/>
    <s v="ARAÑA"/>
    <s v="CHRISTMASELIÑO"/>
    <m/>
    <s v="1:00-10:00"/>
    <m/>
    <s v="DAY OFF"/>
    <m/>
    <s v="1:00-10:00"/>
    <m/>
    <s v="AMC - PVM"/>
    <n v="0.1"/>
    <m/>
    <n v="849"/>
  </r>
  <r>
    <x v="1"/>
    <s v="NCR"/>
    <x v="5"/>
    <s v="NKA"/>
    <x v="3"/>
    <n v="1"/>
    <n v="1"/>
    <s v="TMP MILLE LUCE VC RIZAL"/>
    <s v="ON BOARD"/>
    <x v="1"/>
    <n v="0.5"/>
    <x v="443"/>
    <s v="VILLA"/>
    <s v="LAWRENCE ERIS"/>
    <m/>
    <m/>
    <s v="12:00-9:00"/>
    <s v="DAY OFF"/>
    <m/>
    <m/>
    <s v="12:00-9:00"/>
    <s v="AMC - PVM"/>
    <n v="0.1"/>
    <m/>
    <n v="200"/>
  </r>
  <r>
    <x v="1"/>
    <s v="NCR"/>
    <x v="4"/>
    <s v="NKA"/>
    <x v="3"/>
    <n v="1"/>
    <n v="1"/>
    <s v="TMP MPC SAN JUAN"/>
    <s v="ON BOARD"/>
    <x v="5"/>
    <n v="0.25"/>
    <x v="425"/>
    <s v="TUMBAGA"/>
    <s v="WILLIE JR."/>
    <m/>
    <m/>
    <m/>
    <m/>
    <m/>
    <s v="6:30-3:30"/>
    <s v="DAY OFF"/>
    <s v="AMC - PVM"/>
    <n v="0.1"/>
    <m/>
    <n v="114"/>
  </r>
  <r>
    <x v="1"/>
    <s v="NCR"/>
    <x v="4"/>
    <s v="NKA"/>
    <x v="3"/>
    <n v="1"/>
    <n v="1"/>
    <s v="TMP NE SQUARE CONNECTICUT"/>
    <s v="ON BOARD"/>
    <x v="5"/>
    <n v="0.25"/>
    <x v="425"/>
    <s v="TUMBAGA"/>
    <s v="WILLIE JR."/>
    <s v="6:30-3:30"/>
    <m/>
    <m/>
    <m/>
    <m/>
    <m/>
    <s v="DAY OFF"/>
    <s v="AMC - PVM"/>
    <n v="0.1"/>
    <m/>
    <n v="114"/>
  </r>
  <r>
    <x v="9"/>
    <s v="CENTRAL VISAYAS"/>
    <x v="16"/>
    <s v="NKA"/>
    <x v="3"/>
    <n v="1"/>
    <n v="1"/>
    <s v="TMP OAKRIDGE BC CEBU"/>
    <s v="ON BOARD"/>
    <x v="3"/>
    <n v="0.33333333333333331"/>
    <x v="440"/>
    <s v="MILAN"/>
    <s v="EMMANUEL"/>
    <s v="DAY OFF"/>
    <m/>
    <s v="4:00-8:00"/>
    <m/>
    <s v="4:00-8:00"/>
    <m/>
    <s v="4:00-8:00"/>
    <s v="AMC - PVM"/>
    <n v="0.1"/>
    <m/>
    <n v="535"/>
  </r>
  <r>
    <x v="1"/>
    <s v="NCR"/>
    <x v="4"/>
    <s v="NKA"/>
    <x v="3"/>
    <n v="1"/>
    <n v="1"/>
    <s v="TMP PASEO CENTER MAKATI"/>
    <s v="ON BOARD"/>
    <x v="3"/>
    <n v="0.33333333333333331"/>
    <x v="442"/>
    <s v="VERA"/>
    <s v="RALP NICOLE"/>
    <s v="6:00-3:00"/>
    <m/>
    <m/>
    <s v="DAY-OFF"/>
    <m/>
    <m/>
    <m/>
    <s v="AMC - PVM"/>
    <n v="0.1"/>
    <m/>
    <n v="116"/>
  </r>
  <r>
    <x v="1"/>
    <s v="NCR"/>
    <x v="4"/>
    <s v="NKA"/>
    <x v="3"/>
    <n v="1"/>
    <n v="1"/>
    <s v="TMP PASEO DE MAGALLANES"/>
    <s v="ON BOARD"/>
    <x v="4"/>
    <n v="0.2"/>
    <x v="411"/>
    <s v="FLORENDO"/>
    <s v="JONARD"/>
    <m/>
    <m/>
    <s v="12:00-9:00"/>
    <m/>
    <m/>
    <m/>
    <s v="DAY-OFF"/>
    <s v="AMC - PVM"/>
    <n v="0.1"/>
    <m/>
    <n v="104"/>
  </r>
  <r>
    <x v="1"/>
    <s v="NCR"/>
    <x v="4"/>
    <s v="NKA"/>
    <x v="3"/>
    <n v="1"/>
    <m/>
    <s v="TMP POWERPLANT MALL ROCKWELL"/>
    <s v="FOR POOLING 27"/>
    <x v="2"/>
    <m/>
    <x v="0"/>
    <m/>
    <m/>
    <s v="8:00-5:00"/>
    <s v="8:00-5:00"/>
    <s v="8:00-5:00"/>
    <s v="DAY OFF"/>
    <s v="8:00-5:00"/>
    <s v="8:00-5:00"/>
    <s v="8:00-5:00"/>
    <s v="AMC - PVM"/>
    <n v="0.1"/>
    <m/>
    <n v="331"/>
  </r>
  <r>
    <x v="1"/>
    <s v="NCR"/>
    <x v="4"/>
    <s v="NKA"/>
    <x v="3"/>
    <n v="1"/>
    <n v="1"/>
    <s v="TMP SAN ANTONIO ARCADE MAKATI"/>
    <s v="ON BOARD"/>
    <x v="3"/>
    <n v="0.33333333333333331"/>
    <x v="414"/>
    <s v="LABRADOR"/>
    <s v="JENO"/>
    <m/>
    <m/>
    <s v="12:30-9:30"/>
    <s v="DAY-OFF"/>
    <m/>
    <m/>
    <s v="12:30-9:30"/>
    <s v="AMC - PVM"/>
    <n v="0.1"/>
    <m/>
    <n v="112"/>
  </r>
  <r>
    <x v="1"/>
    <s v="NCR"/>
    <x v="4"/>
    <s v="NKA"/>
    <x v="3"/>
    <n v="1"/>
    <n v="1"/>
    <s v="TMP SANTOLAN TOWN PLAZA"/>
    <s v="ON BOARD"/>
    <x v="5"/>
    <n v="0.25"/>
    <x v="425"/>
    <s v="TUMBAGA"/>
    <s v="WILLIE JR."/>
    <m/>
    <s v="6:30-3:30"/>
    <m/>
    <s v="6:30-3:30"/>
    <m/>
    <m/>
    <s v="DAY OFF"/>
    <s v="AMC - PVM"/>
    <n v="0.1"/>
    <m/>
    <n v="114"/>
  </r>
  <r>
    <x v="1"/>
    <s v="NCR"/>
    <x v="5"/>
    <s v="NKA"/>
    <x v="3"/>
    <n v="1"/>
    <n v="1"/>
    <s v="TMP THE GROVE PASIG"/>
    <s v="ON BOARD"/>
    <x v="5"/>
    <n v="0.25"/>
    <x v="441"/>
    <s v="JINAYON"/>
    <s v="SALVADOR"/>
    <m/>
    <s v="12:30-9:30"/>
    <m/>
    <s v="DAY OFF"/>
    <s v="12:30-9:30"/>
    <m/>
    <s v="12:30-9:30"/>
    <s v="AMC - PVM"/>
    <n v="0.1"/>
    <m/>
    <n v="202"/>
  </r>
  <r>
    <x v="1"/>
    <s v="NCR"/>
    <x v="5"/>
    <s v="NKA"/>
    <x v="3"/>
    <n v="1"/>
    <n v="1"/>
    <s v="TMP TOMAS MORATO"/>
    <s v="ON BOARD"/>
    <x v="3"/>
    <n v="0.33333333333333331"/>
    <x v="415"/>
    <s v="CABULLO"/>
    <s v="MARLON"/>
    <m/>
    <s v="6:00-3:00"/>
    <m/>
    <s v="DAY OFF"/>
    <s v="6:00-3:00"/>
    <m/>
    <s v="6:00-3:00"/>
    <s v="AMC - PVM"/>
    <n v="0.1"/>
    <m/>
    <n v="181"/>
  </r>
  <r>
    <x v="1"/>
    <s v="NCR"/>
    <x v="4"/>
    <s v="NKA"/>
    <x v="3"/>
    <n v="1"/>
    <n v="1"/>
    <s v="TMP TWO CENTRAL MAKATI"/>
    <s v="ON BOARD"/>
    <x v="3"/>
    <n v="0.33333333333333331"/>
    <x v="402"/>
    <s v="RUANCE"/>
    <s v="RONALDO"/>
    <m/>
    <m/>
    <s v="1:00-10:00"/>
    <s v="DAY-OFF"/>
    <m/>
    <m/>
    <s v="1:00-10:00"/>
    <s v="AMC - PVM"/>
    <n v="0.1"/>
    <m/>
    <n v="109"/>
  </r>
  <r>
    <x v="1"/>
    <s v="NCR"/>
    <x v="4"/>
    <s v="NKA"/>
    <x v="3"/>
    <n v="1"/>
    <n v="1"/>
    <s v="TMP UPTOWN PLACE MALL TAGUIG"/>
    <s v="ON BOARD"/>
    <x v="3"/>
    <n v="0.33333333333333331"/>
    <x v="442"/>
    <s v="VERA"/>
    <s v="RALP NICOLE"/>
    <m/>
    <s v="6:00-3:00"/>
    <m/>
    <s v="DAY OFF"/>
    <s v="6:00-3:00"/>
    <m/>
    <s v="6:00-3:00"/>
    <s v="AMC - PVM"/>
    <n v="0.1"/>
    <m/>
    <n v="116"/>
  </r>
  <r>
    <x v="1"/>
    <s v="NCR"/>
    <x v="4"/>
    <s v="NKA"/>
    <x v="3"/>
    <n v="1"/>
    <n v="1"/>
    <s v="TMP VENICE GRAND MCKINLEY"/>
    <s v="ON BOARD"/>
    <x v="3"/>
    <n v="0.33333333333333331"/>
    <x v="406"/>
    <s v="CAGAPE"/>
    <s v="ALFRED"/>
    <s v="6:00-3:00"/>
    <m/>
    <m/>
    <m/>
    <m/>
    <m/>
    <s v="DAY OFF"/>
    <s v="AMC - PVM"/>
    <n v="0.1"/>
    <m/>
    <n v="100"/>
  </r>
  <r>
    <x v="4"/>
    <s v="CALABATZON"/>
    <x v="20"/>
    <s v="NKA"/>
    <x v="3"/>
    <n v="1"/>
    <n v="1"/>
    <s v="TMP WESTBOROUGH SILANG"/>
    <s v="ON BOARD"/>
    <x v="3"/>
    <n v="0.33333333333333331"/>
    <x v="376"/>
    <s v="ORENCIA"/>
    <s v="ERNESTO"/>
    <m/>
    <s v="10:00-7:00"/>
    <m/>
    <s v="DAY OFF"/>
    <s v="10:00-7:00"/>
    <m/>
    <s v="10:00-7:00"/>
    <s v="AMC - PVM"/>
    <n v="0.1"/>
    <m/>
    <n v="792"/>
  </r>
  <r>
    <x v="1"/>
    <s v="NCR"/>
    <x v="4"/>
    <s v="NKA"/>
    <x v="3"/>
    <n v="1"/>
    <n v="1"/>
    <s v="TMP AYALA TRIANGLE"/>
    <s v="ON BOARD"/>
    <x v="5"/>
    <n v="0.25"/>
    <x v="439"/>
    <s v="MAS"/>
    <s v="JOSSIE"/>
    <m/>
    <m/>
    <m/>
    <s v="DAY-OFF"/>
    <s v="6:00-3:00"/>
    <m/>
    <m/>
    <s v="AMC - PVM"/>
    <n v="0.1"/>
    <m/>
    <n v="115"/>
  </r>
  <r>
    <x v="1"/>
    <s v="NORTH GMA"/>
    <x v="6"/>
    <s v="NKA"/>
    <x v="3"/>
    <n v="1"/>
    <n v="1"/>
    <s v="RE ARBORTOWNE PLAZA"/>
    <s v="ON BOARD"/>
    <x v="1"/>
    <n v="0.5"/>
    <x v="296"/>
    <s v="DHAN LOUISE"/>
    <s v="ROMERO"/>
    <m/>
    <s v="6:00-3:00"/>
    <m/>
    <s v="DAY-OFF"/>
    <s v="6:00-3:00"/>
    <m/>
    <s v="6:00-3:00"/>
    <s v="AMC - PVM"/>
    <n v="0.1"/>
    <m/>
    <n v="859"/>
  </r>
  <r>
    <x v="1"/>
    <s v="NORTH GMA"/>
    <x v="6"/>
    <s v="NKA"/>
    <x v="3"/>
    <n v="1"/>
    <n v="1"/>
    <s v="RE OLD SAUYO"/>
    <s v="ON BOARD"/>
    <x v="3"/>
    <n v="0.33333333333333331"/>
    <x v="427"/>
    <s v="CABULLO"/>
    <s v="ARLAN"/>
    <s v="DAY OFF"/>
    <m/>
    <m/>
    <s v="DAY OFF"/>
    <s v="1:00-10:00"/>
    <m/>
    <s v="1:00-10:00"/>
    <s v="AMC - PVM"/>
    <n v="0.1"/>
    <m/>
    <n v="664"/>
  </r>
  <r>
    <x v="1"/>
    <s v="NCR"/>
    <x v="5"/>
    <s v="NKA"/>
    <x v="3"/>
    <n v="1"/>
    <n v="1"/>
    <s v="RE BIRMINGHAM P BURGOS"/>
    <s v="ON BOARD"/>
    <x v="3"/>
    <n v="0.33333333333333331"/>
    <x v="279"/>
    <s v="CEREZO"/>
    <s v="RICHARD"/>
    <m/>
    <m/>
    <m/>
    <m/>
    <m/>
    <m/>
    <m/>
    <s v="AMC - PVM"/>
    <n v="0.1"/>
    <m/>
    <n v="178"/>
  </r>
  <r>
    <x v="1"/>
    <s v="NCR"/>
    <x v="5"/>
    <s v="NKA"/>
    <x v="3"/>
    <n v="1"/>
    <n v="1"/>
    <s v="RE HOLIDAY ISLAND BAGONG SILANG"/>
    <s v="ON BOARD"/>
    <x v="1"/>
    <n v="0.5"/>
    <x v="403"/>
    <s v="TIONGSON"/>
    <s v="JOHN DERICK"/>
    <s v="DAY OFF"/>
    <s v="1:30-10:30"/>
    <m/>
    <s v="1:30-10:30"/>
    <s v="1:00-10:00"/>
    <s v="1:30-10:30"/>
    <s v="1:00-10:00"/>
    <s v="AMC - PVM"/>
    <n v="0.1"/>
    <m/>
    <n v="183"/>
  </r>
  <r>
    <x v="0"/>
    <m/>
    <x v="5"/>
    <s v="NKA"/>
    <x v="3"/>
    <n v="1"/>
    <n v="1"/>
    <s v="RE AMAIA"/>
    <s v="ON BOARD"/>
    <x v="3"/>
    <n v="0.33333333333333331"/>
    <x v="426"/>
    <s v="ROBLES"/>
    <s v="ALJOHN"/>
    <s v="DAY OFF"/>
    <m/>
    <m/>
    <s v="12:00-9:00"/>
    <m/>
    <m/>
    <s v="12:00-9:00"/>
    <s v="AMC - PVM"/>
    <n v="0.1"/>
    <m/>
    <n v="861"/>
  </r>
  <r>
    <x v="1"/>
    <s v="NCR"/>
    <x v="5"/>
    <s v="NKA"/>
    <x v="3"/>
    <n v="1"/>
    <n v="1"/>
    <s v="RE THE LINK METRO EAST"/>
    <s v="ON BOARD"/>
    <x v="3"/>
    <n v="0.33333333333333331"/>
    <x v="426"/>
    <s v="ROBLES"/>
    <s v="ALJOHN"/>
    <s v="DAY OFF"/>
    <s v="1:30-10:30"/>
    <m/>
    <m/>
    <s v="1:30-10:30"/>
    <m/>
    <m/>
    <s v="AMC - PVM"/>
    <n v="0.1"/>
    <m/>
    <n v="861"/>
  </r>
  <r>
    <x v="1"/>
    <s v="NCR"/>
    <x v="4"/>
    <s v="NKA"/>
    <x v="3"/>
    <n v="1"/>
    <n v="1"/>
    <s v="ROBINSONS EASYMART PITX"/>
    <s v="ON BOARD"/>
    <x v="4"/>
    <n v="0.2"/>
    <x v="411"/>
    <s v="FLORENDO"/>
    <s v="JONARD"/>
    <m/>
    <m/>
    <m/>
    <s v="2:30-11:30"/>
    <m/>
    <m/>
    <s v="DAY-OFF"/>
    <s v="AMC - PVM"/>
    <n v="0.1"/>
    <m/>
    <n v="104"/>
  </r>
  <r>
    <x v="1"/>
    <s v="NCR"/>
    <x v="4"/>
    <s v="NKA"/>
    <x v="3"/>
    <n v="1"/>
    <n v="1"/>
    <s v="TMP PARQAL"/>
    <s v="ON BOARD"/>
    <x v="4"/>
    <n v="0.2"/>
    <x v="411"/>
    <s v="FLORENDO"/>
    <s v="JONARD"/>
    <m/>
    <m/>
    <m/>
    <m/>
    <m/>
    <s v="1:00-10:00"/>
    <s v="DAY-OFF"/>
    <s v="AMC - PVM"/>
    <n v="0.1"/>
    <m/>
    <n v="104"/>
  </r>
  <r>
    <x v="1"/>
    <s v="NCR"/>
    <x v="4"/>
    <s v="NKA"/>
    <x v="3"/>
    <n v="1"/>
    <n v="1"/>
    <s v="ROBINSONS EASYMART PERPETUAL VILLAGE"/>
    <s v="ON BOARD"/>
    <x v="3"/>
    <n v="0.33333333333333331"/>
    <x v="406"/>
    <s v="CAGAPE"/>
    <s v="ALFRED"/>
    <m/>
    <m/>
    <s v="6:00-3:00"/>
    <m/>
    <m/>
    <s v="6:00-3:00"/>
    <m/>
    <s v="AMC - PVM"/>
    <n v="0.1"/>
    <m/>
    <n v="100"/>
  </r>
  <r>
    <x v="1"/>
    <s v="NCR"/>
    <x v="4"/>
    <s v="NKA"/>
    <x v="3"/>
    <n v="1"/>
    <n v="1"/>
    <s v="ROBINSONS EASYMART NAVOTAS"/>
    <s v="ON BOARD"/>
    <x v="1"/>
    <n v="0.5"/>
    <x v="379"/>
    <s v="LADISLA"/>
    <s v="JOHN ELY"/>
    <m/>
    <m/>
    <s v="1:00-10:00"/>
    <s v="DAY-OFF"/>
    <m/>
    <m/>
    <s v="1:00-10:00"/>
    <s v="AMC - PVM"/>
    <n v="0.1"/>
    <m/>
    <n v="423"/>
  </r>
  <r>
    <x v="10"/>
    <s v="MIN"/>
    <x v="17"/>
    <s v="NKA"/>
    <x v="4"/>
    <n v="1"/>
    <n v="1"/>
    <s v="SMCO CDO AGORA"/>
    <s v="ON BOARD"/>
    <x v="1"/>
    <n v="0.5"/>
    <x v="444"/>
    <s v="REDONDO"/>
    <s v="DOMINGO"/>
    <s v="DAY OFF"/>
    <s v="8:00-12:00"/>
    <s v="8:00-12:00"/>
    <s v="8:00-12:00"/>
    <s v="8:00-12:00"/>
    <s v="8:00-12:00"/>
    <s v="8:00-12:00"/>
    <s v="AMC - UCI"/>
    <n v="0.12"/>
    <m/>
    <n v="711"/>
  </r>
  <r>
    <x v="1"/>
    <s v="NCR"/>
    <x v="4"/>
    <s v="NKA"/>
    <x v="4"/>
    <n v="1"/>
    <n v="1"/>
    <s v="SMCO ACACIA EST"/>
    <s v="ON BOARD"/>
    <x v="2"/>
    <n v="1"/>
    <x v="445"/>
    <s v="GERERO"/>
    <s v="MIKE"/>
    <s v="2:00-11:00"/>
    <s v="2:00-11:00"/>
    <s v="2:00-11:00"/>
    <s v="DAY OFF"/>
    <s v="2:00-11:00"/>
    <s v="2:00-11:00"/>
    <s v="2:00-11:00"/>
    <s v="AMC - UCI"/>
    <n v="0.12"/>
    <m/>
    <n v="118"/>
  </r>
  <r>
    <x v="4"/>
    <s v="CALABATZON"/>
    <x v="10"/>
    <s v="NKA"/>
    <x v="4"/>
    <n v="1"/>
    <n v="1"/>
    <s v="SMCO AGORA LUCENA"/>
    <s v="ON BOARD"/>
    <x v="1"/>
    <n v="0.5"/>
    <x v="446"/>
    <s v="GALANG"/>
    <s v="MARK JULUIS"/>
    <s v="12:00-9:00"/>
    <s v="12:00-9:00"/>
    <s v="12:00-9:00"/>
    <s v="DAY OFF"/>
    <s v="12:00-9:00"/>
    <s v="12:00-9:00"/>
    <s v="12:00-9:00"/>
    <s v="AMC - UCI"/>
    <n v="0.12"/>
    <m/>
    <n v="323"/>
  </r>
  <r>
    <x v="4"/>
    <s v="CALABATZON"/>
    <x v="20"/>
    <s v="NKA"/>
    <x v="4"/>
    <n v="1"/>
    <n v="1"/>
    <s v="SMCO ALAPAN IMUS CAVITE"/>
    <s v="ON BOARD"/>
    <x v="3"/>
    <n v="0.33333333333333331"/>
    <x v="447"/>
    <s v="MAZO"/>
    <s v="ARIEL"/>
    <s v="11:00-8:00"/>
    <m/>
    <m/>
    <s v="DAY OFF"/>
    <s v="11:00-8:00"/>
    <m/>
    <m/>
    <s v="AMC - UCI"/>
    <n v="0.12"/>
    <m/>
    <n v="795"/>
  </r>
  <r>
    <x v="1"/>
    <s v="NCR"/>
    <x v="5"/>
    <s v="NKA"/>
    <x v="4"/>
    <n v="1"/>
    <n v="1"/>
    <s v="SMCO AMANG RODRIGUEZ"/>
    <s v="ON BOARD"/>
    <x v="1"/>
    <n v="0.5"/>
    <x v="448"/>
    <s v="DECIPOLO"/>
    <s v="ERLY CARL"/>
    <s v="1:00-10:00"/>
    <m/>
    <s v="1:00-10:00"/>
    <s v="DAY OFF"/>
    <s v="1:00-10:00"/>
    <m/>
    <s v="1:00-10:00"/>
    <s v="AMC - UCI"/>
    <n v="0.12"/>
    <m/>
    <n v="226"/>
  </r>
  <r>
    <x v="7"/>
    <s v="CL"/>
    <x v="13"/>
    <s v="NKA"/>
    <x v="4"/>
    <n v="1"/>
    <n v="1"/>
    <s v="SMCO AMIGO ECIJA"/>
    <s v="ON BOARD"/>
    <x v="2"/>
    <n v="1"/>
    <x v="449"/>
    <s v="QUIAMBAO"/>
    <s v="RAYMART"/>
    <s v="7:00-4:00"/>
    <s v="7:00-4:00"/>
    <s v="7:00-4:00"/>
    <s v="DAY OFF"/>
    <s v="7:00-4:00"/>
    <s v="7:00-4:00"/>
    <s v="7:00-4:00"/>
    <s v="AMC - UCI"/>
    <n v="0.12"/>
    <m/>
    <n v="479"/>
  </r>
  <r>
    <x v="1"/>
    <s v="NCR"/>
    <x v="5"/>
    <s v="NKA"/>
    <x v="4"/>
    <n v="1"/>
    <n v="1"/>
    <s v="SMCO ANGONO 1"/>
    <s v="ON BOARD"/>
    <x v="1"/>
    <n v="0.5"/>
    <x v="450"/>
    <s v="ESMUNDO"/>
    <s v="MELANDRO"/>
    <s v="1:00-10:00"/>
    <m/>
    <s v="1:00-10:00"/>
    <m/>
    <s v="DAY OFF"/>
    <s v="1:00-10:00"/>
    <m/>
    <s v="AMC - UCI"/>
    <n v="0.12"/>
    <m/>
    <n v="210"/>
  </r>
  <r>
    <x v="1"/>
    <s v="NCR"/>
    <x v="5"/>
    <s v="NKA"/>
    <x v="4"/>
    <n v="1"/>
    <n v="1"/>
    <s v="SMCO ANGONO 2"/>
    <s v="ON BOARD"/>
    <x v="1"/>
    <n v="0.5"/>
    <x v="450"/>
    <s v="ESMUNDO"/>
    <s v="MELANDRO"/>
    <m/>
    <s v="7:00-4:00"/>
    <m/>
    <s v="DAY OFF"/>
    <s v="7:00-4:00"/>
    <m/>
    <s v="7:00-4:00"/>
    <s v="AMC - UCI"/>
    <n v="0.12"/>
    <m/>
    <n v="210"/>
  </r>
  <r>
    <x v="1"/>
    <s v="NCR"/>
    <x v="5"/>
    <s v="NKA"/>
    <x v="4"/>
    <n v="1"/>
    <n v="1"/>
    <s v="SMCO ANONAS"/>
    <s v="ON BOARD"/>
    <x v="1"/>
    <n v="0.5"/>
    <x v="451"/>
    <s v="LINSON"/>
    <s v="JESSIE"/>
    <s v="12:00-9:00"/>
    <m/>
    <s v="12:00-9:00"/>
    <s v="DAY OFF"/>
    <m/>
    <s v="12:00-9:00"/>
    <m/>
    <s v="AMC - UCI"/>
    <n v="0.12"/>
    <m/>
    <n v="864"/>
  </r>
  <r>
    <x v="1"/>
    <s v="NCR"/>
    <x v="5"/>
    <s v="NKA"/>
    <x v="4"/>
    <n v="1"/>
    <n v="1"/>
    <s v="SMCO ARDI CAINTA"/>
    <s v="ON BOARD"/>
    <x v="1"/>
    <n v="0.5"/>
    <x v="452"/>
    <s v="MANATAD"/>
    <s v="NILO"/>
    <s v="6:00-3:00"/>
    <m/>
    <s v="6:00-3:00"/>
    <s v="DAY OFF"/>
    <m/>
    <s v="6:00-3:00"/>
    <m/>
    <s v="AMC - UCI"/>
    <n v="0.12"/>
    <m/>
    <n v="227"/>
  </r>
  <r>
    <x v="8"/>
    <s v="WESTERN VISAYAS"/>
    <x v="14"/>
    <s v="NKA"/>
    <x v="4"/>
    <n v="1"/>
    <n v="1"/>
    <s v="SMCO BACOLOD EAST"/>
    <s v="ON BOARD"/>
    <x v="1"/>
    <n v="0.5"/>
    <x v="453"/>
    <s v="CONTEGA"/>
    <s v="JEFFY"/>
    <m/>
    <m/>
    <m/>
    <m/>
    <m/>
    <m/>
    <m/>
    <s v="AMC - UCI"/>
    <n v="0.12"/>
    <m/>
    <n v="582"/>
  </r>
  <r>
    <x v="11"/>
    <s v="MIN"/>
    <x v="18"/>
    <s v="NKA"/>
    <x v="4"/>
    <n v="1"/>
    <n v="1"/>
    <s v="SMCO BAJADA PLAZA"/>
    <s v="ON BOARD"/>
    <x v="1"/>
    <n v="0.5"/>
    <x v="454"/>
    <s v="RAMIREZ"/>
    <s v="JAY"/>
    <s v="2:00-6:00"/>
    <s v="2:00-6:00"/>
    <s v="2:00-6:00"/>
    <s v="2:00-6:00"/>
    <s v="2:00-6:00"/>
    <s v="2:00-6:00"/>
    <s v="DAY OFF"/>
    <s v="AMC - UCI"/>
    <n v="0.12"/>
    <m/>
    <n v="721"/>
  </r>
  <r>
    <x v="6"/>
    <s v="NL"/>
    <x v="12"/>
    <s v="NKA"/>
    <x v="4"/>
    <n v="1"/>
    <n v="1"/>
    <s v="SMCO BAMBANG NUEVA VIZCAYA"/>
    <s v="ON BOARD"/>
    <x v="1"/>
    <n v="0.5"/>
    <x v="455"/>
    <s v="CABAN"/>
    <s v="ARVEN PAUL"/>
    <s v="DAY OFF"/>
    <m/>
    <s v="8:00-5:00"/>
    <m/>
    <s v="8:00-5:00"/>
    <m/>
    <s v="8:00-5:00"/>
    <s v="AMC - UCI"/>
    <n v="0.12"/>
    <m/>
    <n v="389"/>
  </r>
  <r>
    <x v="4"/>
    <s v="CALABATZON"/>
    <x v="20"/>
    <s v="NKA"/>
    <x v="4"/>
    <n v="1"/>
    <n v="1"/>
    <s v="SMCO BANLIC LAGUNA"/>
    <s v="ON BOARD"/>
    <x v="1"/>
    <n v="0.5"/>
    <x v="456"/>
    <s v="GADOR"/>
    <s v="ANGELITO"/>
    <s v="12:00-9:00"/>
    <m/>
    <s v="12:00-9:00"/>
    <s v="DAY OFF"/>
    <m/>
    <s v="12:00-9:00"/>
    <m/>
    <s v="AMC - UCI"/>
    <n v="0.12"/>
    <m/>
    <n v="797"/>
  </r>
  <r>
    <x v="6"/>
    <s v="NL"/>
    <x v="12"/>
    <s v="NKA"/>
    <x v="4"/>
    <n v="1"/>
    <n v="1"/>
    <s v="SMCO BAYOMBONG"/>
    <s v="ON BOARD"/>
    <x v="1"/>
    <n v="0.5"/>
    <x v="455"/>
    <s v="CABAN"/>
    <s v="ARVEN PAUL"/>
    <s v="DAY OFF"/>
    <s v="8:00-5:00"/>
    <m/>
    <s v="8:00-5:00"/>
    <m/>
    <s v="8:00-5:00"/>
    <m/>
    <s v="AMC - UCI"/>
    <n v="0.12"/>
    <m/>
    <n v="389"/>
  </r>
  <r>
    <x v="4"/>
    <s v="CALABATZON"/>
    <x v="20"/>
    <s v="NKA"/>
    <x v="4"/>
    <n v="1"/>
    <n v="1"/>
    <s v="SMCO BIÑAN"/>
    <s v="ON BOARD"/>
    <x v="3"/>
    <n v="0.33333333333333331"/>
    <x v="457"/>
    <s v="TODOC"/>
    <s v="JOHN"/>
    <s v="11:00-8:00"/>
    <m/>
    <m/>
    <s v="DAY OFF"/>
    <s v="11:00-8:00"/>
    <m/>
    <m/>
    <s v="AMC - UCI"/>
    <n v="0.12"/>
    <m/>
    <n v="798"/>
  </r>
  <r>
    <x v="1"/>
    <s v="NCR"/>
    <x v="5"/>
    <s v="NKA"/>
    <x v="4"/>
    <n v="1"/>
    <n v="1"/>
    <s v="SMCO BINANGONAN"/>
    <s v="ON BOARD"/>
    <x v="1"/>
    <n v="0.5"/>
    <x v="458"/>
    <s v="ZORILLA"/>
    <s v="RENE MAR"/>
    <m/>
    <s v="1:00-10:00"/>
    <m/>
    <s v="1:00-10:00"/>
    <s v="DAY OFF"/>
    <m/>
    <s v="1:00-10:00"/>
    <s v="AMC - UCI"/>
    <n v="0.12"/>
    <m/>
    <n v="220"/>
  </r>
  <r>
    <x v="1"/>
    <s v="NCR"/>
    <x v="4"/>
    <s v="NKA"/>
    <x v="4"/>
    <n v="1"/>
    <n v="1"/>
    <s v="SMCO BROADWAY"/>
    <s v="ON BOARD"/>
    <x v="1"/>
    <n v="0.5"/>
    <x v="459"/>
    <s v="TOLENTINO"/>
    <s v="ROGER JR"/>
    <s v="8:00-5:00"/>
    <m/>
    <s v="8:00-5:00"/>
    <s v="DAY OFF"/>
    <m/>
    <s v="8:00-5:00"/>
    <s v="8:00-5:00"/>
    <s v="AMC - UCI"/>
    <n v="0.12"/>
    <m/>
    <n v="119"/>
  </r>
  <r>
    <x v="7"/>
    <s v="CL"/>
    <x v="13"/>
    <s v="NKA"/>
    <x v="4"/>
    <n v="1"/>
    <n v="1"/>
    <s v="SMCO CABIAO NUEVA ECIJA"/>
    <s v="ON BOARD"/>
    <x v="1"/>
    <n v="0.5"/>
    <x v="460"/>
    <s v="JIMENEZ"/>
    <s v="JOHN CARLO"/>
    <s v="DAY OFF"/>
    <m/>
    <s v="7:00-4:00"/>
    <m/>
    <s v="7:00-4:00"/>
    <m/>
    <s v="7:00-4:00"/>
    <s v="AMC - UCI"/>
    <n v="0.12"/>
    <m/>
    <n v="486"/>
  </r>
  <r>
    <x v="4"/>
    <s v="CALABATZON"/>
    <x v="20"/>
    <s v="NKA"/>
    <x v="4"/>
    <n v="1"/>
    <n v="1"/>
    <s v="SMCO CABUYAO"/>
    <s v="ON BOARD"/>
    <x v="1"/>
    <n v="0.5"/>
    <x v="456"/>
    <s v="GADOR"/>
    <s v="ANGELITO"/>
    <m/>
    <s v="12:00-9:00"/>
    <m/>
    <s v="DAY OFF"/>
    <s v="12:00-9:00"/>
    <m/>
    <s v="12:00-9:00"/>
    <s v="AMC - UCI"/>
    <n v="0.12"/>
    <m/>
    <n v="797"/>
  </r>
  <r>
    <x v="1"/>
    <s v="NCR"/>
    <x v="5"/>
    <s v="NKA"/>
    <x v="4"/>
    <n v="1"/>
    <n v="1"/>
    <s v="SMCO CAMARIN"/>
    <s v="ON BOARD"/>
    <x v="1"/>
    <n v="0.5"/>
    <x v="461"/>
    <s v="TUPAZ"/>
    <s v="ED"/>
    <m/>
    <s v="7:00-4:00"/>
    <m/>
    <s v="DAY OFF"/>
    <s v="7:00-4:00"/>
    <m/>
    <s v="7:00-4:00"/>
    <s v="AMC - UCI"/>
    <n v="0.12"/>
    <m/>
    <n v="211"/>
  </r>
  <r>
    <x v="7"/>
    <s v="CL"/>
    <x v="13"/>
    <s v="NKA"/>
    <x v="4"/>
    <n v="1"/>
    <n v="1"/>
    <s v="SMCO CAMILING"/>
    <s v="ON BOARD"/>
    <x v="3"/>
    <n v="0.33333333333333331"/>
    <x v="462"/>
    <s v="PASCUA"/>
    <s v="ROGELIO JR."/>
    <s v="8:00-12:00"/>
    <m/>
    <s v="8:00-12:00"/>
    <m/>
    <s v="8:00-12:00"/>
    <m/>
    <s v="DAY OFF"/>
    <s v="AMC - UCI"/>
    <n v="0.12"/>
    <m/>
    <n v="489"/>
  </r>
  <r>
    <x v="5"/>
    <s v="NL"/>
    <x v="11"/>
    <s v="NKA"/>
    <x v="4"/>
    <n v="1"/>
    <n v="1"/>
    <s v="SMCO CANDON"/>
    <s v="ON BOARD"/>
    <x v="1"/>
    <n v="0.5"/>
    <x v="463"/>
    <s v="BALTAZAR"/>
    <s v="RICHARD"/>
    <s v="10:00-7:00"/>
    <m/>
    <s v="10:00-7:00"/>
    <m/>
    <s v="10:00-7:00"/>
    <m/>
    <s v="DAY OFF"/>
    <s v="AMC - UCI"/>
    <n v="0.12"/>
    <m/>
    <n v="362"/>
  </r>
  <r>
    <x v="10"/>
    <s v="MIN"/>
    <x v="17"/>
    <s v="NKA"/>
    <x v="4"/>
    <n v="1"/>
    <n v="1"/>
    <s v="SMCO CDO CAPISTRANO"/>
    <s v="ON BOARD"/>
    <x v="1"/>
    <n v="0.5"/>
    <x v="444"/>
    <s v="REDONDO"/>
    <s v="DOMINGO"/>
    <s v="DAY OFF"/>
    <s v="2:00-6:00"/>
    <s v="2:00-6:00"/>
    <s v="2:00-6:00"/>
    <s v="2:00-6:00"/>
    <s v="2:00-6:00"/>
    <s v="2:00-6:00"/>
    <s v="AMC - UCI"/>
    <n v="0.12"/>
    <m/>
    <n v="711"/>
  </r>
  <r>
    <x v="5"/>
    <s v="NL"/>
    <x v="11"/>
    <s v="NKA"/>
    <x v="4"/>
    <n v="1"/>
    <m/>
    <s v="SMCO CEDAR PEAK BAGUIO"/>
    <s v="FOR POOLING 21"/>
    <x v="1"/>
    <m/>
    <x v="0"/>
    <m/>
    <m/>
    <m/>
    <s v="12:30-9:30"/>
    <m/>
    <s v="12:30-9:30"/>
    <s v="DAY OFF"/>
    <m/>
    <s v="12:30-9:30"/>
    <s v="AMC - UCI"/>
    <n v="0.12"/>
    <m/>
    <n v="363"/>
  </r>
  <r>
    <x v="1"/>
    <s v="NCR"/>
    <x v="5"/>
    <s v="NKA"/>
    <x v="4"/>
    <n v="1"/>
    <n v="1"/>
    <s v="SMCO COD ARANETA"/>
    <s v="ON BOARD"/>
    <x v="1"/>
    <n v="0.5"/>
    <x v="464"/>
    <s v="JAEN "/>
    <s v="EDUARDO JUN"/>
    <s v="8:00-5:00"/>
    <s v="DAY OFF"/>
    <m/>
    <s v="8:00-5:00"/>
    <m/>
    <s v="8:00-5:00"/>
    <m/>
    <s v="AMC - UCI"/>
    <n v="0.12"/>
    <m/>
    <n v="212"/>
  </r>
  <r>
    <x v="11"/>
    <s v="MIN"/>
    <x v="18"/>
    <s v="NKA"/>
    <x v="4"/>
    <n v="1"/>
    <n v="1"/>
    <s v="SMCO DAV BANGKAL"/>
    <s v="ON BOARD"/>
    <x v="1"/>
    <n v="0.5"/>
    <x v="454"/>
    <s v="RAMIREZ"/>
    <s v="JAY"/>
    <s v="7:00-11:00"/>
    <s v="7:00-11:00"/>
    <s v="7:00-11:00"/>
    <s v="7:00-11:00"/>
    <s v="7:00-11:00"/>
    <s v="7:00-11:00"/>
    <s v="DAY OFF"/>
    <s v="AMC - UCI"/>
    <n v="0.12"/>
    <m/>
    <n v="721"/>
  </r>
  <r>
    <x v="1"/>
    <s v="NCR"/>
    <x v="5"/>
    <s v="NKA"/>
    <x v="4"/>
    <n v="1"/>
    <n v="1"/>
    <s v="SMCO DEL MONTE"/>
    <s v="ON BOARD"/>
    <x v="1"/>
    <n v="0.5"/>
    <x v="465"/>
    <s v="AREVALO"/>
    <s v="JOHN LESTER"/>
    <m/>
    <s v="9:00-6:00"/>
    <m/>
    <s v="9:00-6:00"/>
    <s v="DAY OFF"/>
    <m/>
    <s v="9:00-6:00"/>
    <s v="AMC - UCI"/>
    <n v="0.12"/>
    <m/>
    <n v="223"/>
  </r>
  <r>
    <x v="7"/>
    <s v="CL"/>
    <x v="19"/>
    <s v="NKA"/>
    <x v="4"/>
    <n v="1"/>
    <n v="1"/>
    <s v="SMCO DINALUPIHAN"/>
    <s v="ON BOARD"/>
    <x v="1"/>
    <n v="0.5"/>
    <x v="466"/>
    <s v="GONZALES"/>
    <s v="JOHN RANJEL"/>
    <s v="DAY OFF"/>
    <s v="9:00-6:00"/>
    <m/>
    <m/>
    <s v="9:00-6:00"/>
    <m/>
    <m/>
    <s v="AMC - UCI"/>
    <n v="0.12"/>
    <m/>
    <n v="642"/>
  </r>
  <r>
    <x v="6"/>
    <s v="NL"/>
    <x v="12"/>
    <s v="NKA"/>
    <x v="4"/>
    <n v="1"/>
    <n v="1"/>
    <s v="SMCO ECHAGUE ISABELA"/>
    <s v="ON BOARD"/>
    <x v="1"/>
    <n v="0.5"/>
    <x v="467"/>
    <s v="PALMA"/>
    <s v="JOHN RAFAEL"/>
    <s v="DAY OFF"/>
    <s v="8:00-5:00"/>
    <m/>
    <s v="8:00-5:00"/>
    <m/>
    <s v="8:00-5:00"/>
    <m/>
    <s v="AMC - UCI"/>
    <n v="0.12"/>
    <m/>
    <n v="390"/>
  </r>
  <r>
    <x v="4"/>
    <s v="CALABATZON"/>
    <x v="20"/>
    <s v="NKA"/>
    <x v="4"/>
    <n v="1"/>
    <n v="1"/>
    <s v="SMCO EPZA GENERAL TRIAS CAVITE"/>
    <s v="ON BOARD"/>
    <x v="1"/>
    <n v="0.5"/>
    <x v="468"/>
    <s v="ALIÑAR"/>
    <s v="ROMMEL"/>
    <m/>
    <s v="12:30-9:30"/>
    <m/>
    <s v="12:30-9:30"/>
    <s v="12:30-9:30"/>
    <m/>
    <s v="DAY OFF"/>
    <s v="AMC - UCI"/>
    <n v="0.12"/>
    <m/>
    <n v="799"/>
  </r>
  <r>
    <x v="1"/>
    <s v="NCR"/>
    <x v="4"/>
    <s v="NKA"/>
    <x v="4"/>
    <n v="1"/>
    <n v="1"/>
    <s v="SMCO FESTIVAL MALL"/>
    <s v="ON BOARD"/>
    <x v="2"/>
    <n v="1"/>
    <x v="469"/>
    <s v="COSCOS"/>
    <s v="ROMIEL"/>
    <s v="1:00-10:00"/>
    <s v="1:00-10:00"/>
    <s v="1:00-10:00"/>
    <s v="DAY OFF"/>
    <s v="1:00-10:00"/>
    <s v="1:00-10:00"/>
    <s v="1:00-10:00"/>
    <s v="AMC - UCI"/>
    <n v="0.12"/>
    <m/>
    <n v="120"/>
  </r>
  <r>
    <x v="1"/>
    <s v="NCR"/>
    <x v="5"/>
    <s v="NKA"/>
    <x v="4"/>
    <n v="1"/>
    <n v="1"/>
    <s v="SMCO FRANCIS MARKET"/>
    <s v="ON BOARD"/>
    <x v="1"/>
    <n v="0.5"/>
    <x v="470"/>
    <s v="BAROMA"/>
    <s v="FELIPE JR"/>
    <m/>
    <s v="1:00-10:00"/>
    <m/>
    <s v="DAY OFF"/>
    <s v="1:00-10:00"/>
    <m/>
    <s v="1:00-10:00"/>
    <s v="AMC - UCI"/>
    <n v="0.12"/>
    <m/>
    <n v="217"/>
  </r>
  <r>
    <x v="8"/>
    <s v="WESTERN VISAYAS"/>
    <x v="14"/>
    <s v="NKA"/>
    <x v="4"/>
    <n v="1"/>
    <n v="1"/>
    <s v="SMCO FORTUNE TOWN BACOLOD"/>
    <s v="ON BOARD"/>
    <x v="1"/>
    <n v="0.5"/>
    <x v="453"/>
    <s v="CONTEGA"/>
    <s v="JEFFY"/>
    <m/>
    <m/>
    <m/>
    <m/>
    <m/>
    <m/>
    <m/>
    <s v="AMC - UCI"/>
    <n v="0.12"/>
    <m/>
    <n v="582"/>
  </r>
  <r>
    <x v="7"/>
    <s v="CL"/>
    <x v="13"/>
    <s v="NKA"/>
    <x v="4"/>
    <n v="1"/>
    <n v="1"/>
    <s v="SMCO GAPAN NUEVA ECIJA"/>
    <s v="ON BOARD"/>
    <x v="1"/>
    <n v="0.5"/>
    <x v="471"/>
    <s v="DEL ROSARIO"/>
    <s v="ERISH JAMES"/>
    <s v="DAY OFF"/>
    <s v="8:00-5:00"/>
    <m/>
    <s v="8:00-5:00"/>
    <m/>
    <s v="8:00-5:00"/>
    <m/>
    <s v="AMC - UCI"/>
    <n v="0.12"/>
    <m/>
    <n v="482"/>
  </r>
  <r>
    <x v="4"/>
    <s v="CALABATZON"/>
    <x v="20"/>
    <s v="NKA"/>
    <x v="4"/>
    <n v="1"/>
    <n v="1"/>
    <s v="SMCO GARDEN STA ROSA"/>
    <s v="ON BOARD"/>
    <x v="3"/>
    <n v="0.33333333333333331"/>
    <x v="457"/>
    <s v="TODOC"/>
    <s v="JOHN"/>
    <m/>
    <m/>
    <s v="11:00-8:00"/>
    <s v="DAY OFF"/>
    <m/>
    <s v="11:00-8:00"/>
    <m/>
    <s v="AMC - UCI"/>
    <n v="0.12"/>
    <m/>
    <n v="798"/>
  </r>
  <r>
    <x v="1"/>
    <s v="NCR"/>
    <x v="4"/>
    <s v="NKA"/>
    <x v="4"/>
    <n v="1"/>
    <n v="1"/>
    <s v="SMCO GREEN RESIDENCE"/>
    <s v="ON BOARD"/>
    <x v="1"/>
    <n v="0.5"/>
    <x v="472"/>
    <s v="TAN"/>
    <s v="ALBENO DHANE"/>
    <s v="8:00-5:00"/>
    <m/>
    <s v="DAY OFF"/>
    <s v="8:00-5:00"/>
    <m/>
    <s v="8:00-5:00"/>
    <m/>
    <s v="AMC - UCI"/>
    <n v="0.12"/>
    <m/>
    <n v="493"/>
  </r>
  <r>
    <x v="7"/>
    <s v="CL"/>
    <x v="19"/>
    <s v="NKA"/>
    <x v="4"/>
    <n v="1"/>
    <n v="1"/>
    <s v="SMCO GUAGUA PAMPANGA"/>
    <s v="ON BOARD"/>
    <x v="1"/>
    <n v="0.5"/>
    <x v="473"/>
    <s v="RIVERA"/>
    <s v="ERIC"/>
    <s v="8:00-5:00"/>
    <m/>
    <s v="8:00-5:00"/>
    <s v="DAY OFF"/>
    <m/>
    <s v="8:00-5:00"/>
    <m/>
    <s v="AMC - UCI"/>
    <n v="0.12"/>
    <m/>
    <n v="643"/>
  </r>
  <r>
    <x v="7"/>
    <s v="CL"/>
    <x v="19"/>
    <s v="NKA"/>
    <x v="4"/>
    <n v="1"/>
    <n v="1"/>
    <s v="SMCO IBA"/>
    <s v="ON BOARD"/>
    <x v="1"/>
    <n v="0.5"/>
    <x v="474"/>
    <s v="DULLAS"/>
    <s v="ADRIAN "/>
    <s v="8:00-5:00"/>
    <m/>
    <s v="8:00-5:00"/>
    <m/>
    <s v="8:00-5:00"/>
    <m/>
    <s v="DAY OFF"/>
    <s v="AMC - UCI"/>
    <n v="0.12"/>
    <m/>
    <n v="644"/>
  </r>
  <r>
    <x v="6"/>
    <s v="NL"/>
    <x v="12"/>
    <s v="NKA"/>
    <x v="4"/>
    <n v="1"/>
    <n v="1"/>
    <s v="SMCO ILAGAN1"/>
    <s v="ON BOARD"/>
    <x v="3"/>
    <n v="0.33333333333333331"/>
    <x v="475"/>
    <s v="MANGAOANG"/>
    <s v="ALDRIN"/>
    <s v="DAY OFF"/>
    <s v="8:00-12:00"/>
    <m/>
    <s v="8:00-12:00"/>
    <m/>
    <s v="8:00-12:00"/>
    <m/>
    <s v="AMC - UCI"/>
    <n v="0.12"/>
    <m/>
    <n v="391"/>
  </r>
  <r>
    <x v="8"/>
    <s v="WESTERN VISAYAS"/>
    <x v="15"/>
    <s v="NKA"/>
    <x v="4"/>
    <n v="1"/>
    <n v="1"/>
    <s v="SMCO JARO 1"/>
    <s v="ON BOARD"/>
    <x v="1"/>
    <n v="0.5"/>
    <x v="476"/>
    <s v="FAILANA"/>
    <s v="MARK"/>
    <s v="11:00-8:00"/>
    <m/>
    <s v="11:00-8:00"/>
    <m/>
    <s v="11:00-8:00"/>
    <m/>
    <s v="DAY OFF"/>
    <s v="AMC - UCI"/>
    <n v="0.12"/>
    <m/>
    <n v="583"/>
  </r>
  <r>
    <x v="8"/>
    <s v="WESTERN VISAYAS"/>
    <x v="15"/>
    <s v="NKA"/>
    <x v="4"/>
    <n v="1"/>
    <n v="1"/>
    <s v="SMCO JARO 2"/>
    <s v="ON BOARD"/>
    <x v="1"/>
    <n v="0.5"/>
    <x v="476"/>
    <s v="FAILANA"/>
    <s v="MARK"/>
    <m/>
    <s v="11:00-8:00"/>
    <m/>
    <s v="11:00-8:00"/>
    <m/>
    <s v="11:00-8:00"/>
    <s v="DAY OFF"/>
    <s v="AMC - UCI"/>
    <n v="0.12"/>
    <m/>
    <n v="583"/>
  </r>
  <r>
    <x v="10"/>
    <s v="MIN"/>
    <x v="17"/>
    <s v="NKA"/>
    <x v="4"/>
    <n v="1"/>
    <n v="1"/>
    <s v="SMCO KAUSWAGAN"/>
    <s v="ON BOARD"/>
    <x v="1"/>
    <n v="0.5"/>
    <x v="477"/>
    <s v="ONATE"/>
    <s v="CHRISTIAN KILE"/>
    <s v="DAY OFF"/>
    <s v="2:00-6:00"/>
    <s v="2:00-6:00"/>
    <s v="2:00-6:00"/>
    <s v="2:00-6:00"/>
    <s v="2:00-6:00"/>
    <s v="2:00-6:00"/>
    <s v="AMC - UCI"/>
    <n v="0.12"/>
    <m/>
    <n v="704"/>
  </r>
  <r>
    <x v="4"/>
    <s v="CALABATZON"/>
    <x v="20"/>
    <s v="NKA"/>
    <x v="4"/>
    <n v="1"/>
    <n v="1"/>
    <s v="SMCO KAWIT CVTE"/>
    <s v="ON BOARD"/>
    <x v="1"/>
    <n v="0.5"/>
    <x v="468"/>
    <s v="ALIÑAR"/>
    <s v="ROMMEL"/>
    <s v="12:30-9:30"/>
    <m/>
    <s v="12:30-9:30"/>
    <m/>
    <m/>
    <s v="12:30-9:30"/>
    <s v="DAY OFF"/>
    <s v="AMC - UCI"/>
    <n v="0.12"/>
    <m/>
    <n v="799"/>
  </r>
  <r>
    <x v="5"/>
    <s v="NL"/>
    <x v="11"/>
    <s v="NKA"/>
    <x v="4"/>
    <n v="1"/>
    <m/>
    <s v="SMCO LA TRINIDAD"/>
    <s v="FOR POOLING 21"/>
    <x v="1"/>
    <m/>
    <x v="0"/>
    <m/>
    <m/>
    <s v="12:30-9:30"/>
    <m/>
    <s v="12:30-9:30"/>
    <m/>
    <s v="DAY OFF"/>
    <s v="12:30-9:30"/>
    <m/>
    <s v="AMC - UCI"/>
    <n v="0.12"/>
    <m/>
    <n v="363"/>
  </r>
  <r>
    <x v="5"/>
    <s v="NL"/>
    <x v="11"/>
    <s v="NKA"/>
    <x v="4"/>
    <n v="1"/>
    <n v="1"/>
    <s v="SMCO LAOAG1"/>
    <s v="ON BOARD"/>
    <x v="3"/>
    <n v="0.33333333333333331"/>
    <x v="478"/>
    <s v="CIMATU"/>
    <s v="MARK ANTHONY"/>
    <s v="11:00-8:00"/>
    <m/>
    <m/>
    <s v="DAY OFF"/>
    <s v="11:00-8:00"/>
    <m/>
    <m/>
    <s v="AMC - UCI"/>
    <n v="0.12"/>
    <m/>
    <n v="364"/>
  </r>
  <r>
    <x v="1"/>
    <s v="NCR"/>
    <x v="5"/>
    <s v="NKA"/>
    <x v="4"/>
    <n v="1"/>
    <n v="1"/>
    <s v="SMCO LAONGLAAN2"/>
    <s v="ON BOARD"/>
    <x v="1"/>
    <n v="0.5"/>
    <x v="479"/>
    <s v="ALCONTADO"/>
    <s v="JULIE MARK"/>
    <s v="DAY OFF"/>
    <m/>
    <s v="1:00-10:00"/>
    <s v="DAY OFF"/>
    <s v="1:00-10:00"/>
    <m/>
    <s v="1:00-10:00"/>
    <s v="AMC - UCI"/>
    <n v="0.12"/>
    <m/>
    <n v="215"/>
  </r>
  <r>
    <x v="8"/>
    <s v="WESTERN VISAYAS"/>
    <x v="14"/>
    <s v="NKA"/>
    <x v="4"/>
    <n v="1"/>
    <n v="1"/>
    <s v="SMCO LIBERTAD"/>
    <s v="ON BOARD"/>
    <x v="3"/>
    <n v="0.33333333333333331"/>
    <x v="480"/>
    <s v="DINGCONG"/>
    <s v="CHRISTIAN"/>
    <m/>
    <s v="9:00-1:00"/>
    <m/>
    <s v="9:00-1:00"/>
    <m/>
    <s v="9:00-1:00"/>
    <s v="DAY OFF"/>
    <s v="AMC - UCI"/>
    <n v="0.12"/>
    <m/>
    <n v="576"/>
  </r>
  <r>
    <x v="1"/>
    <s v="NCR"/>
    <x v="4"/>
    <s v="NKA"/>
    <x v="4"/>
    <n v="1"/>
    <n v="1"/>
    <s v="SMCO LIGHT RESIDENCES"/>
    <s v="ON BOARD"/>
    <x v="1"/>
    <n v="0.5"/>
    <x v="481"/>
    <s v="AGUINALDO "/>
    <s v="JUNEL"/>
    <m/>
    <s v="8:00-5:00"/>
    <m/>
    <s v="8:00-5:00"/>
    <s v="DAY OFF"/>
    <m/>
    <s v="8:00-5:00"/>
    <s v="AMC - UCI"/>
    <n v="0.12"/>
    <m/>
    <n v="122"/>
  </r>
  <r>
    <x v="1"/>
    <s v="NCR"/>
    <x v="4"/>
    <s v="NKA"/>
    <x v="4"/>
    <n v="1"/>
    <n v="1"/>
    <s v="SMCO M ALVAREZ LAS PIÑAS"/>
    <s v="ON BOARD"/>
    <x v="1"/>
    <n v="0.5"/>
    <x v="482"/>
    <s v="PAMPLONA"/>
    <s v="VINCENT"/>
    <s v="7:00-4:00"/>
    <m/>
    <s v="7:00-4:00"/>
    <s v="DAY OFF"/>
    <m/>
    <s v="7:00-4:00"/>
    <m/>
    <s v="AMC - UCI"/>
    <n v="0.12"/>
    <m/>
    <n v="123"/>
  </r>
  <r>
    <x v="7"/>
    <s v="CL"/>
    <x v="13"/>
    <s v="NKA"/>
    <x v="4"/>
    <n v="1"/>
    <n v="1"/>
    <s v="SMCO MEYCAUAYAN MALHACAN"/>
    <s v="ON BOARD"/>
    <x v="1"/>
    <n v="0.5"/>
    <x v="483"/>
    <s v="BERTULFO"/>
    <s v="JAYVEE"/>
    <s v="DAY OFF"/>
    <s v="11:30-8:30"/>
    <m/>
    <s v="11:30-8:30"/>
    <m/>
    <s v="11:30-8:30"/>
    <m/>
    <s v="AMC - UCI"/>
    <n v="0.12"/>
    <m/>
    <n v="483"/>
  </r>
  <r>
    <x v="1"/>
    <s v="NCR"/>
    <x v="5"/>
    <s v="NKA"/>
    <x v="4"/>
    <n v="1"/>
    <n v="1"/>
    <s v="SMCO MARIKINA SHOE AVE"/>
    <s v="ON BOARD"/>
    <x v="1"/>
    <n v="0.5"/>
    <x v="484"/>
    <s v="BOLIMA"/>
    <s v="ALFREDO JR"/>
    <m/>
    <s v="1:00-10:00"/>
    <m/>
    <s v="DAY OFF"/>
    <s v="1:00-10:00"/>
    <m/>
    <s v="1:00-10:00"/>
    <s v="AMC - UCI"/>
    <n v="0.12"/>
    <m/>
    <n v="216"/>
  </r>
  <r>
    <x v="1"/>
    <s v="NCR"/>
    <x v="5"/>
    <s v="NKA"/>
    <x v="4"/>
    <n v="1"/>
    <n v="1"/>
    <s v="SMCO MARIKINA RIVERBANKS"/>
    <s v="ON BOARD"/>
    <x v="1"/>
    <n v="0.5"/>
    <x v="484"/>
    <s v="BOLIMA"/>
    <s v="ALFREDO JR"/>
    <s v="1:00-10:00"/>
    <m/>
    <s v="1:00-10:00"/>
    <s v="DAY OFF"/>
    <m/>
    <s v="1:00-10:00"/>
    <m/>
    <s v="AMC - UCI"/>
    <n v="0.12"/>
    <m/>
    <n v="216"/>
  </r>
  <r>
    <x v="1"/>
    <s v="NCR"/>
    <x v="5"/>
    <s v="NKA"/>
    <x v="4"/>
    <n v="1"/>
    <n v="1"/>
    <s v="SMCO MARULAS"/>
    <s v="ON BOARD"/>
    <x v="1"/>
    <n v="0.5"/>
    <x v="485"/>
    <s v="GABRIEL"/>
    <s v="CHARLIE"/>
    <m/>
    <s v="12:00-9:00"/>
    <m/>
    <s v="DAY OFF"/>
    <s v="12:00-9:00"/>
    <m/>
    <s v="12:00-9:00"/>
    <s v="AMC - UCI"/>
    <n v="0.12"/>
    <m/>
    <n v="214"/>
  </r>
  <r>
    <x v="1"/>
    <s v="NCR"/>
    <x v="4"/>
    <s v="NKA"/>
    <x v="4"/>
    <n v="1"/>
    <n v="1"/>
    <s v="SMCO MD FUENTE"/>
    <s v="ON BOARD"/>
    <x v="1"/>
    <n v="0.5"/>
    <x v="486"/>
    <s v="PARIŇA"/>
    <s v="EIRON REIWIN"/>
    <s v="12:00-9:00"/>
    <m/>
    <s v="12:00-9:00"/>
    <m/>
    <s v="DAY OFF"/>
    <s v="12:00-9:00"/>
    <m/>
    <s v="AMC - UCI"/>
    <n v="0.12"/>
    <m/>
    <n v="125"/>
  </r>
  <r>
    <x v="7"/>
    <s v="CL"/>
    <x v="13"/>
    <s v="NKA"/>
    <x v="4"/>
    <n v="1"/>
    <n v="1"/>
    <s v="SMCO MEGA CENTER"/>
    <s v="ON BOARD"/>
    <x v="2"/>
    <n v="1"/>
    <x v="487"/>
    <s v="SANTOS"/>
    <s v="ROMAR"/>
    <s v="12:00-9:00"/>
    <s v="12:00-9:00"/>
    <s v="12:00-9:00"/>
    <s v="DAY OFF"/>
    <s v="12:00-9:00"/>
    <s v="12:00-9:00"/>
    <s v="12:00-9:00"/>
    <s v="AMC - UCI"/>
    <n v="0.12"/>
    <m/>
    <n v="484"/>
  </r>
  <r>
    <x v="1"/>
    <s v="NCR"/>
    <x v="4"/>
    <s v="NKA"/>
    <x v="4"/>
    <n v="1"/>
    <n v="1"/>
    <s v="SMCO MEZZA"/>
    <s v="ON BOARD"/>
    <x v="1"/>
    <n v="0.5"/>
    <x v="459"/>
    <s v="TOLENTINO"/>
    <s v="ROGER JR"/>
    <m/>
    <s v="8:00-5:00"/>
    <m/>
    <s v="DAY OFF"/>
    <s v="8:00-5:00"/>
    <m/>
    <s v="8:00-5:00"/>
    <s v="AMC - UCI"/>
    <n v="0.12"/>
    <m/>
    <n v="119"/>
  </r>
  <r>
    <x v="1"/>
    <s v="NCR"/>
    <x v="5"/>
    <s v="NKA"/>
    <x v="4"/>
    <n v="1"/>
    <n v="1"/>
    <s v="SMCO MORONG"/>
    <s v="ON BOARD"/>
    <x v="1"/>
    <n v="0.5"/>
    <x v="458"/>
    <s v="ZORILLA"/>
    <s v="RENE MAR"/>
    <s v="1:00-10:00"/>
    <m/>
    <s v="1:00-10:00"/>
    <s v="DAY OFF"/>
    <m/>
    <s v="1:00-10:00"/>
    <m/>
    <s v="AMC - UCI"/>
    <n v="0.12"/>
    <m/>
    <n v="220"/>
  </r>
  <r>
    <x v="7"/>
    <s v="CL"/>
    <x v="13"/>
    <s v="NKA"/>
    <x v="4"/>
    <n v="1"/>
    <n v="1"/>
    <s v="SMCO MUZON SAN JOSE DEL MONTE"/>
    <s v="ON BOARD"/>
    <x v="1"/>
    <n v="0.5"/>
    <x v="488"/>
    <s v="PAMPLONA"/>
    <s v="MARK ANTHONY"/>
    <s v="1:00-5:00"/>
    <s v="DAY OFF"/>
    <s v="1:00-5:00"/>
    <s v="1:00-5:00"/>
    <s v="1:00-5:00"/>
    <s v="1:00-5:00"/>
    <s v="1:00-5:00"/>
    <s v="AMC - UCI"/>
    <n v="0.12"/>
    <m/>
    <n v="485"/>
  </r>
  <r>
    <x v="1"/>
    <s v="NCR"/>
    <x v="4"/>
    <s v="NKA"/>
    <x v="4"/>
    <n v="1"/>
    <n v="1"/>
    <s v="SMCO NAGTAHAN"/>
    <s v="ON BOARD"/>
    <x v="1"/>
    <n v="0.5"/>
    <x v="486"/>
    <s v="PARIŇA"/>
    <s v="EIRON REIWIN"/>
    <m/>
    <s v="1:00-10:00"/>
    <m/>
    <s v="1:00-10:00"/>
    <s v="DAY OFF"/>
    <m/>
    <s v="1:00-10:00"/>
    <s v="AMC - UCI"/>
    <n v="0.12"/>
    <m/>
    <n v="125"/>
  </r>
  <r>
    <x v="1"/>
    <s v="NCR"/>
    <x v="5"/>
    <s v="NKA"/>
    <x v="4"/>
    <n v="1"/>
    <m/>
    <s v="SMCO NOVALICHES"/>
    <s v="FOR POOLING 29"/>
    <x v="1"/>
    <m/>
    <x v="0"/>
    <m/>
    <m/>
    <s v="DAY OFF"/>
    <s v="8:00-5:00"/>
    <m/>
    <s v="8:00-5:00"/>
    <m/>
    <s v="8:00-5:00"/>
    <m/>
    <s v="AMC - UCI"/>
    <n v="0.12"/>
    <m/>
    <n v="221"/>
  </r>
  <r>
    <x v="2"/>
    <s v="MIN"/>
    <x v="8"/>
    <s v="NKA"/>
    <x v="4"/>
    <n v="1"/>
    <n v="1"/>
    <s v="SMCO NUÑEZ GENSAN"/>
    <s v="ON BOARD"/>
    <x v="1"/>
    <n v="0.5"/>
    <x v="489"/>
    <s v="FUENTES"/>
    <s v="FEDERICO"/>
    <s v="9:00-6:00"/>
    <s v="7:00-11:00"/>
    <s v="9:00-6:00"/>
    <s v="7:00-11:00"/>
    <s v="9:00-6:00"/>
    <s v="7:00-11:00"/>
    <s v="DAY OFF"/>
    <s v="AMC - UCI"/>
    <n v="0.12"/>
    <m/>
    <n v="282"/>
  </r>
  <r>
    <x v="1"/>
    <s v="NCR"/>
    <x v="5"/>
    <s v="NKA"/>
    <x v="4"/>
    <n v="1"/>
    <n v="1"/>
    <s v="SMCO ONE MALL VALENZUELA"/>
    <s v="ON BOARD"/>
    <x v="1"/>
    <n v="0.5"/>
    <x v="470"/>
    <s v="BAROMA"/>
    <s v="FELIPE JR"/>
    <s v="1:00-10:00"/>
    <m/>
    <s v="1:00-10:00"/>
    <s v="DAY OFF"/>
    <m/>
    <s v="1:00-10:00"/>
    <m/>
    <s v="AMC - UCI"/>
    <n v="0.12"/>
    <m/>
    <n v="217"/>
  </r>
  <r>
    <x v="4"/>
    <s v="CALABATZON"/>
    <x v="20"/>
    <s v="NKA"/>
    <x v="4"/>
    <n v="1"/>
    <n v="1"/>
    <s v="SMCO PALIPARAN"/>
    <s v="ON BOARD"/>
    <x v="1"/>
    <n v="0.5"/>
    <x v="490"/>
    <s v="MONTIANO"/>
    <s v="DONALD"/>
    <m/>
    <s v="11:00-8:00"/>
    <m/>
    <s v="DAY OFF"/>
    <s v="11:00-8:00"/>
    <m/>
    <s v="11:00-8:00"/>
    <s v="AMC - UCI"/>
    <n v="0.12"/>
    <m/>
    <n v="800"/>
  </r>
  <r>
    <x v="3"/>
    <s v="SLOFF"/>
    <x v="9"/>
    <s v="NKA"/>
    <x v="4"/>
    <n v="1"/>
    <n v="1"/>
    <s v="SMCO PILI CAMSUR"/>
    <s v="ON BOARD"/>
    <x v="2"/>
    <n v="1"/>
    <x v="491"/>
    <s v="AMPONGAN"/>
    <s v="GODWIN"/>
    <s v="DAY OFF"/>
    <s v="12:00-9:00"/>
    <s v="12:00-9:00"/>
    <s v="12:00-9:00"/>
    <s v="12:00-9:00"/>
    <s v="12:00-9:00"/>
    <s v="12:00-9:00"/>
    <s v="AMC - UCI"/>
    <n v="0.12"/>
    <m/>
    <n v="296"/>
  </r>
  <r>
    <x v="4"/>
    <s v="CALABATZON"/>
    <x v="20"/>
    <s v="NKA"/>
    <x v="4"/>
    <n v="1"/>
    <n v="1"/>
    <s v="SMCO PORTAL GMA"/>
    <s v="ON BOARD"/>
    <x v="1"/>
    <n v="0.5"/>
    <x v="490"/>
    <s v="MONTIANO"/>
    <s v="DONALD"/>
    <s v="11:00-8:00"/>
    <m/>
    <s v="11:00-8:00"/>
    <s v="DAY OFF"/>
    <m/>
    <s v="11:00-8:00"/>
    <m/>
    <s v="AMC - UCI"/>
    <n v="0.12"/>
    <m/>
    <n v="800"/>
  </r>
  <r>
    <x v="5"/>
    <s v="NL"/>
    <x v="11"/>
    <s v="NKA"/>
    <x v="4"/>
    <n v="1"/>
    <n v="1"/>
    <s v="SMCO POZORRUBIO PANGASINAN"/>
    <s v="ON BOARD"/>
    <x v="1"/>
    <n v="0.5"/>
    <x v="492"/>
    <s v="NIERVA"/>
    <s v="MARVIN"/>
    <s v="8:00-5:00"/>
    <m/>
    <s v="8:00-5:00"/>
    <s v="DAY OFF"/>
    <m/>
    <s v="8:00-5:00"/>
    <m/>
    <s v="AMC - UCI"/>
    <n v="0.12"/>
    <m/>
    <n v="365"/>
  </r>
  <r>
    <x v="1"/>
    <s v="NCR"/>
    <x v="5"/>
    <s v="NKA"/>
    <x v="4"/>
    <n v="1"/>
    <n v="1"/>
    <s v="SMCO PRIMARK CAINTA RIZAL"/>
    <s v="ON BOARD"/>
    <x v="1"/>
    <n v="0.5"/>
    <x v="452"/>
    <s v="MANATAD"/>
    <s v="NILO"/>
    <m/>
    <s v="6:00-3:00"/>
    <m/>
    <s v="DAY OFF"/>
    <s v="6:00-3:00"/>
    <m/>
    <s v="6:00-3:00"/>
    <s v="AMC - UCI"/>
    <n v="0.12"/>
    <m/>
    <n v="227"/>
  </r>
  <r>
    <x v="1"/>
    <s v="NCR"/>
    <x v="5"/>
    <s v="NKA"/>
    <x v="4"/>
    <n v="1"/>
    <n v="1"/>
    <s v="SMCO PROJECT 8 QC"/>
    <s v="ON BOARD"/>
    <x v="1"/>
    <n v="0.5"/>
    <x v="493"/>
    <s v="SALONGA"/>
    <s v="JONATHAN OCAMPO"/>
    <m/>
    <s v="1:00-10:00"/>
    <s v="DAY OFF"/>
    <m/>
    <s v="1:00-10:00"/>
    <m/>
    <s v="1:00-10:00"/>
    <s v="AMC - UCI"/>
    <n v="0.12"/>
    <m/>
    <n v="219"/>
  </r>
  <r>
    <x v="6"/>
    <s v="NL"/>
    <x v="12"/>
    <s v="NKA"/>
    <x v="4"/>
    <n v="1"/>
    <n v="1"/>
    <s v="SMCO ROXAS ISABELA"/>
    <s v="ON BOARD"/>
    <x v="3"/>
    <n v="0.33333333333333331"/>
    <x v="494"/>
    <s v="LIGERO"/>
    <s v="JOJEMAR"/>
    <s v="DAY OFF"/>
    <s v="8:00-5:00"/>
    <m/>
    <m/>
    <s v="8:00-5:00"/>
    <m/>
    <m/>
    <s v="AMC - UCI"/>
    <n v="0.12"/>
    <m/>
    <n v="392"/>
  </r>
  <r>
    <x v="4"/>
    <s v="CALABATZON"/>
    <x v="20"/>
    <s v="NKA"/>
    <x v="4"/>
    <n v="1"/>
    <n v="1"/>
    <s v="SMCO SALAWAG"/>
    <s v="ON BOARD"/>
    <x v="1"/>
    <n v="0.5"/>
    <x v="495"/>
    <s v="PALLER"/>
    <s v="ARNOLD"/>
    <s v="11:00-8:00"/>
    <m/>
    <s v="11:00-8:00"/>
    <s v="DAY OFF"/>
    <m/>
    <s v="11:00-8:00"/>
    <m/>
    <s v="AMC - UCI"/>
    <n v="0.12"/>
    <m/>
    <n v="785"/>
  </r>
  <r>
    <x v="4"/>
    <s v="CALABATZON"/>
    <x v="20"/>
    <s v="NKA"/>
    <x v="4"/>
    <n v="1"/>
    <n v="1"/>
    <s v="SMCO SALITRAN"/>
    <s v="ON BOARD"/>
    <x v="1"/>
    <n v="0.5"/>
    <x v="495"/>
    <s v="PALLER"/>
    <s v="ARNOLD"/>
    <m/>
    <s v="11:00-8:00"/>
    <m/>
    <s v="DAY OFF"/>
    <s v="11:00-8:00"/>
    <m/>
    <s v="11:00-8:00"/>
    <s v="AMC - UCI"/>
    <n v="0.12"/>
    <m/>
    <n v="785"/>
  </r>
  <r>
    <x v="7"/>
    <s v="CL"/>
    <x v="13"/>
    <s v="NKA"/>
    <x v="4"/>
    <n v="1"/>
    <n v="1"/>
    <s v="SMCO SAN ILDEFONSO"/>
    <s v="ON BOARD"/>
    <x v="5"/>
    <n v="0.25"/>
    <x v="496"/>
    <s v="BAUTISTA"/>
    <s v="RALPH BRYAN"/>
    <m/>
    <s v="2:00-6:00"/>
    <m/>
    <s v="DAY OFF"/>
    <s v="2:00-6:00"/>
    <m/>
    <s v="2:00-6:00"/>
    <s v="AMC - UCI"/>
    <n v="0.12"/>
    <m/>
    <n v="480"/>
  </r>
  <r>
    <x v="4"/>
    <s v="CALABATZON"/>
    <x v="20"/>
    <s v="NKA"/>
    <x v="4"/>
    <n v="1"/>
    <n v="1"/>
    <s v="SMCO SAN PEDRO LAGUNA"/>
    <s v="ON BOARD"/>
    <x v="3"/>
    <n v="0.33333333333333331"/>
    <x v="457"/>
    <s v="TODOC"/>
    <s v="JOHN"/>
    <m/>
    <s v="11:00-8:00"/>
    <m/>
    <s v="DAY OFF"/>
    <m/>
    <m/>
    <s v="11:00-8:00"/>
    <s v="AMC - UCI"/>
    <n v="0.12"/>
    <m/>
    <n v="798"/>
  </r>
  <r>
    <x v="8"/>
    <s v="WESTERN VISAYAS"/>
    <x v="14"/>
    <s v="NKA"/>
    <x v="4"/>
    <n v="1"/>
    <n v="1"/>
    <s v="SMCO SILAY BACOLOD"/>
    <s v="ON BOARD"/>
    <x v="3"/>
    <n v="0.33333333333333331"/>
    <x v="497"/>
    <s v="MONTEBANO"/>
    <s v="ANNMER"/>
    <s v="8:00-5:00"/>
    <m/>
    <s v="8:00-5:00"/>
    <m/>
    <s v="8:00-5:00"/>
    <m/>
    <s v="DAY OFF"/>
    <s v="AMC - UCI"/>
    <n v="0.12"/>
    <m/>
    <n v="586"/>
  </r>
  <r>
    <x v="6"/>
    <s v="NL"/>
    <x v="12"/>
    <s v="NKA"/>
    <x v="4"/>
    <n v="1"/>
    <n v="1"/>
    <s v="SMCO SOLANO 2"/>
    <s v="ON BOARD"/>
    <x v="1"/>
    <n v="0.5"/>
    <x v="498"/>
    <s v="DUCALLAS"/>
    <s v="JESSON"/>
    <m/>
    <s v="DAY OFF"/>
    <s v="1:00-10:00"/>
    <m/>
    <s v="1:00-10:00"/>
    <m/>
    <s v="1:00-10:00"/>
    <s v="AMC - UCI"/>
    <n v="0.12"/>
    <m/>
    <n v="393"/>
  </r>
  <r>
    <x v="3"/>
    <s v="SLOFF"/>
    <x v="9"/>
    <s v="NKA"/>
    <x v="4"/>
    <n v="1"/>
    <n v="1"/>
    <s v="SMCO SORSOGON"/>
    <s v="ON BOARD"/>
    <x v="1"/>
    <n v="0.5"/>
    <x v="499"/>
    <s v="ESCOTE"/>
    <s v="RAZEL"/>
    <s v="1:00-5:00"/>
    <s v="1:00-5:00"/>
    <s v="1:00-5:00"/>
    <s v="DAY OFF"/>
    <s v="1:00-5:00"/>
    <s v="1:00-5:00"/>
    <s v="1:00-5:00"/>
    <s v="AMC - UCI"/>
    <n v="0.12"/>
    <m/>
    <n v="297"/>
  </r>
  <r>
    <x v="3"/>
    <s v="SLOFF"/>
    <x v="9"/>
    <s v="NKA"/>
    <x v="4"/>
    <n v="1"/>
    <n v="1"/>
    <s v="SMCO SORSOGON 2"/>
    <s v="ON BOARD"/>
    <x v="1"/>
    <n v="0.5"/>
    <x v="499"/>
    <s v="ESCOTE"/>
    <s v="RAZEL"/>
    <s v="8:00-12:00"/>
    <s v="8:00-12:00"/>
    <s v="8:00-12:00"/>
    <s v="DAY OFF"/>
    <s v="8:00-12:00"/>
    <s v="8:00-12:00"/>
    <s v="8:00-12:00"/>
    <s v="AMC - UCI"/>
    <n v="0.12"/>
    <m/>
    <n v="297"/>
  </r>
  <r>
    <x v="7"/>
    <s v="CL"/>
    <x v="13"/>
    <s v="NKA"/>
    <x v="4"/>
    <n v="1"/>
    <n v="1"/>
    <s v="SMCO STA MARIA BULACAN"/>
    <s v="ON BOARD"/>
    <x v="1"/>
    <n v="0.5"/>
    <x v="483"/>
    <s v="BERTULFO"/>
    <s v="JAYVEE"/>
    <s v="DAY OFF"/>
    <m/>
    <s v="11:30-8:30"/>
    <m/>
    <s v="11:30-8:30"/>
    <m/>
    <s v="11:30-8:30"/>
    <s v="AMC - UCI"/>
    <n v="0.12"/>
    <m/>
    <n v="483"/>
  </r>
  <r>
    <x v="5"/>
    <s v="NL"/>
    <x v="11"/>
    <s v="NKA"/>
    <x v="4"/>
    <n v="1"/>
    <n v="1"/>
    <s v="SMCO STA MARIA ILOCOS"/>
    <s v="ON BOARD"/>
    <x v="1"/>
    <n v="0.5"/>
    <x v="463"/>
    <s v="BALTAZAR"/>
    <s v="RICHARD"/>
    <m/>
    <s v="10:00-7:00"/>
    <m/>
    <s v="10:00-7:00"/>
    <m/>
    <s v="10:00-7:00"/>
    <s v="DAY OFF"/>
    <s v="AMC - UCI"/>
    <n v="0.12"/>
    <m/>
    <n v="362"/>
  </r>
  <r>
    <x v="1"/>
    <s v="NCR"/>
    <x v="4"/>
    <s v="NKA"/>
    <x v="4"/>
    <n v="1"/>
    <n v="1"/>
    <s v="SMCO STA. ANA"/>
    <s v="ON BOARD"/>
    <x v="1"/>
    <n v="0.5"/>
    <x v="500"/>
    <s v="QUERODA"/>
    <s v="JESSIE"/>
    <m/>
    <s v="8:00-5:00"/>
    <m/>
    <s v="DAY OFF"/>
    <s v="8:00-5:00"/>
    <m/>
    <s v="8:00-5:00"/>
    <s v="AMC - UCI"/>
    <n v="0.12"/>
    <m/>
    <n v="128"/>
  </r>
  <r>
    <x v="1"/>
    <s v="NCR"/>
    <x v="5"/>
    <s v="NKA"/>
    <x v="4"/>
    <n v="1"/>
    <n v="1"/>
    <s v="SMCO STAR J MALABON"/>
    <s v="ON BOARD"/>
    <x v="1"/>
    <n v="0.5"/>
    <x v="485"/>
    <s v="GABRIEL"/>
    <s v="CHARLIE"/>
    <s v="12:00-9:00"/>
    <m/>
    <s v="12:00-9:00"/>
    <s v="DAY OFF"/>
    <m/>
    <s v="12:00-9:00"/>
    <m/>
    <s v="AMC - UCI"/>
    <n v="0.12"/>
    <m/>
    <n v="214"/>
  </r>
  <r>
    <x v="7"/>
    <s v="CL"/>
    <x v="13"/>
    <s v="NKA"/>
    <x v="4"/>
    <n v="1"/>
    <n v="1"/>
    <s v="SMCO STA ROSA ECIJA"/>
    <s v="ON BOARD"/>
    <x v="1"/>
    <n v="0.5"/>
    <x v="471"/>
    <s v="DEL ROSARIO"/>
    <s v="ERISH JAMES"/>
    <s v="DAY OFF"/>
    <m/>
    <s v="8:00-5:00"/>
    <m/>
    <s v="8:00-5:00"/>
    <m/>
    <s v="8:00-5:00"/>
    <s v="AMC - UCI"/>
    <n v="0.12"/>
    <m/>
    <n v="482"/>
  </r>
  <r>
    <x v="7"/>
    <s v="CL"/>
    <x v="19"/>
    <s v="NKA"/>
    <x v="4"/>
    <n v="1"/>
    <n v="1"/>
    <s v="SMCO SUBIC"/>
    <s v="ON BOARD"/>
    <x v="1"/>
    <n v="0.5"/>
    <x v="474"/>
    <s v="DULLAS"/>
    <s v="ADRIAN "/>
    <m/>
    <s v="8:00-5:00"/>
    <m/>
    <s v="8:00-5:00"/>
    <m/>
    <s v="8:00-5:00"/>
    <s v="DAY OFF"/>
    <s v="AMC - UCI"/>
    <n v="0.12"/>
    <m/>
    <n v="644"/>
  </r>
  <r>
    <x v="11"/>
    <s v="MIN"/>
    <x v="18"/>
    <s v="NKA"/>
    <x v="4"/>
    <n v="1"/>
    <n v="1"/>
    <s v="SMCO TAGUM"/>
    <s v="ON BOARD"/>
    <x v="2"/>
    <n v="1"/>
    <x v="501"/>
    <s v="GUADALUPE"/>
    <s v="MARK ANTHONY"/>
    <s v="11:00-8:00"/>
    <s v="11:00-8:00"/>
    <s v="11:00-8:00"/>
    <s v="11:00-8:00"/>
    <s v="11:00-8:00"/>
    <s v="11:00-8:00"/>
    <s v="DAY OFF"/>
    <s v="AMC - UCI"/>
    <n v="0.12"/>
    <m/>
    <n v="722"/>
  </r>
  <r>
    <x v="7"/>
    <s v="CL"/>
    <x v="13"/>
    <s v="NKA"/>
    <x v="4"/>
    <n v="1"/>
    <n v="1"/>
    <s v="SMCO TALAVERA NUEVA ECIJA"/>
    <s v="ON BOARD"/>
    <x v="1"/>
    <n v="0.5"/>
    <x v="502"/>
    <s v="GUILLIERMO"/>
    <s v="JIMMY"/>
    <s v="DAY OFF"/>
    <s v="7:00-4:00"/>
    <m/>
    <s v="7:00-4:00"/>
    <m/>
    <s v="7:00-4:00"/>
    <m/>
    <s v="AMC - UCI"/>
    <n v="0.12"/>
    <m/>
    <n v="488"/>
  </r>
  <r>
    <x v="8"/>
    <s v="WESTERN VISAYAS"/>
    <x v="14"/>
    <s v="NKA"/>
    <x v="4"/>
    <n v="1"/>
    <n v="1"/>
    <s v="SMCO TALISAY"/>
    <s v="ON BOARD"/>
    <x v="3"/>
    <n v="0.33333333333333331"/>
    <x v="497"/>
    <s v="MONTEBANO"/>
    <s v="ANNMER"/>
    <m/>
    <s v="8:00-12:00"/>
    <m/>
    <s v="8:00-12:00"/>
    <m/>
    <s v="8:00-12:00"/>
    <s v="DAY OFF"/>
    <s v="AMC - UCI"/>
    <n v="0.12"/>
    <m/>
    <n v="586"/>
  </r>
  <r>
    <x v="1"/>
    <s v="NCR"/>
    <x v="5"/>
    <s v="NKA"/>
    <x v="4"/>
    <n v="1"/>
    <n v="1"/>
    <s v="SMCO TANAY"/>
    <s v="ON BOARD"/>
    <x v="2"/>
    <n v="1"/>
    <x v="503"/>
    <s v="GONZAGA"/>
    <s v="JESON"/>
    <s v="1:00-10:00"/>
    <s v="1:00-10:00"/>
    <s v="1:00-10:00"/>
    <s v="DAY OFF"/>
    <s v="1:00-10:00"/>
    <s v="1:00-10:00"/>
    <s v="1:00-10:00"/>
    <s v="AMC - UCI"/>
    <n v="0.12"/>
    <m/>
    <n v="208"/>
  </r>
  <r>
    <x v="7"/>
    <s v="CL"/>
    <x v="19"/>
    <s v="NKA"/>
    <x v="4"/>
    <n v="1"/>
    <n v="1"/>
    <s v="SMCO TELABASTAGAN"/>
    <s v="ON BOARD"/>
    <x v="1"/>
    <n v="0.5"/>
    <x v="504"/>
    <s v="VALENCIA"/>
    <s v="KENNETH"/>
    <s v="7:00-11:00"/>
    <s v="DAY OFF"/>
    <s v="7:00-11:00"/>
    <s v="7:00-11:00"/>
    <s v="7:00-11:00"/>
    <s v="7:00-11:00"/>
    <s v="7:00-11:00"/>
    <s v="AMC - UCI"/>
    <n v="0.12"/>
    <m/>
    <n v="645"/>
  </r>
  <r>
    <x v="1"/>
    <s v="NCR"/>
    <x v="5"/>
    <s v="NKA"/>
    <x v="4"/>
    <n v="1"/>
    <n v="1"/>
    <s v="SMCO TM CENTERPOINT (TUNGGKONG MANGGA)"/>
    <s v="ON BOARD"/>
    <x v="1"/>
    <n v="0.5"/>
    <x v="505"/>
    <s v="CARPIO JR"/>
    <s v="REYNALDO"/>
    <m/>
    <s v="7:00-4:00"/>
    <m/>
    <s v="DAY OFF"/>
    <s v="7:00-4:00"/>
    <m/>
    <s v="7:00-4:00"/>
    <s v="AMC - UCI"/>
    <n v="0.12"/>
    <m/>
    <n v="218"/>
  </r>
  <r>
    <x v="6"/>
    <s v="NL"/>
    <x v="12"/>
    <s v="NKA"/>
    <x v="4"/>
    <n v="1"/>
    <n v="1"/>
    <s v="SMCO TUGUEGARAO"/>
    <s v="ON BOARD"/>
    <x v="1"/>
    <n v="0.5"/>
    <x v="506"/>
    <s v="RANTOS"/>
    <s v="IAN MEL"/>
    <s v="DAY OFF"/>
    <s v="8:00-5:00"/>
    <m/>
    <s v="8:00-5:00"/>
    <m/>
    <s v="8:00-5:00"/>
    <m/>
    <s v="AMC - UCI"/>
    <n v="0.12"/>
    <m/>
    <n v="394"/>
  </r>
  <r>
    <x v="6"/>
    <s v="NL"/>
    <x v="12"/>
    <s v="NKA"/>
    <x v="4"/>
    <n v="1"/>
    <n v="1"/>
    <s v="SMCO TUGUEGARAO - PASEO"/>
    <s v="ON BOARD"/>
    <x v="1"/>
    <n v="0.5"/>
    <x v="506"/>
    <s v="RANTOS"/>
    <s v="IAN MEL"/>
    <s v="DAY OFF"/>
    <m/>
    <s v="8:00-5:00"/>
    <m/>
    <s v="8:00-5:00"/>
    <m/>
    <s v="8:00-5:00"/>
    <s v="AMC - UCI"/>
    <n v="0.12"/>
    <m/>
    <n v="394"/>
  </r>
  <r>
    <x v="6"/>
    <s v="NL"/>
    <x v="12"/>
    <s v="NKA"/>
    <x v="4"/>
    <n v="1"/>
    <n v="1"/>
    <s v="SMCO TUMAUINI"/>
    <s v="ON BOARD"/>
    <x v="1"/>
    <n v="0.5"/>
    <x v="507"/>
    <s v="TARUM"/>
    <s v="JONATHAN"/>
    <s v="DAY OFF"/>
    <s v="8:00-5:00"/>
    <m/>
    <s v="8:00-5:00"/>
    <m/>
    <s v="8:00-5:00"/>
    <m/>
    <s v="AMC - UCI"/>
    <n v="0.12"/>
    <m/>
    <n v="395"/>
  </r>
  <r>
    <x v="1"/>
    <s v="NCR"/>
    <x v="5"/>
    <s v="NKA"/>
    <x v="4"/>
    <n v="1"/>
    <n v="1"/>
    <s v="SMCO XENTRO MALL ANTIPOLO"/>
    <s v="ON BOARD"/>
    <x v="1"/>
    <n v="0.5"/>
    <x v="508"/>
    <s v="SALEM"/>
    <s v="JAYSON"/>
    <s v="7:00-4:00"/>
    <m/>
    <s v="7:00-4:00"/>
    <s v="DAY OFF"/>
    <m/>
    <s v="7:00-4:00"/>
    <m/>
    <s v="AMC - UCI"/>
    <n v="0.12"/>
    <m/>
    <n v="238"/>
  </r>
  <r>
    <x v="1"/>
    <s v="NCR"/>
    <x v="5"/>
    <s v="NKA"/>
    <x v="4"/>
    <n v="1"/>
    <n v="1"/>
    <s v="SMCO ZABARTE TOWN CENTER"/>
    <s v="ON BOARD"/>
    <x v="1"/>
    <n v="0.5"/>
    <x v="461"/>
    <s v="TUPAZ"/>
    <s v="ED"/>
    <s v="7:00-4:00"/>
    <m/>
    <s v="7:00-4:00"/>
    <s v="DAY OFF"/>
    <m/>
    <s v="7:00-4:00"/>
    <m/>
    <s v="AMC - UCI"/>
    <n v="0.12"/>
    <m/>
    <n v="211"/>
  </r>
  <r>
    <x v="4"/>
    <s v="CALABATZON"/>
    <x v="20"/>
    <s v="NKA"/>
    <x v="4"/>
    <n v="1"/>
    <n v="1"/>
    <s v="SMCO ZAPOTE"/>
    <s v="ON BOARD"/>
    <x v="3"/>
    <n v="0.33333333333333331"/>
    <x v="509"/>
    <s v="ANTIOLA "/>
    <s v="DENNARD"/>
    <m/>
    <s v="12:00-9:00"/>
    <s v="DAY OFF"/>
    <m/>
    <s v="12:00-9:00"/>
    <m/>
    <s v="12:00-9:00"/>
    <s v="AMC - UCI"/>
    <n v="0.12"/>
    <m/>
    <n v="802"/>
  </r>
  <r>
    <x v="4"/>
    <s v="CALABATZON"/>
    <x v="20"/>
    <s v="NKA"/>
    <x v="4"/>
    <n v="1"/>
    <n v="1"/>
    <s v="SMCO AMADEO CAVITE"/>
    <s v="ON BOARD"/>
    <x v="2"/>
    <n v="1"/>
    <x v="510"/>
    <s v="BASCUGUIN"/>
    <s v="JHON PATRICK"/>
    <s v="12:00-9:00"/>
    <s v="12:00-9:00"/>
    <s v="12:00-9:00"/>
    <s v="DAY OFF"/>
    <s v="12:00-9:00"/>
    <s v="12:00-9:00"/>
    <s v="12:00-9:00"/>
    <s v="AMC - UCI"/>
    <n v="0.12"/>
    <m/>
    <n v="804"/>
  </r>
  <r>
    <x v="6"/>
    <s v="NL"/>
    <x v="12"/>
    <s v="NKA"/>
    <x v="4"/>
    <n v="1"/>
    <n v="1"/>
    <s v="SMCO APARRI CAGAYAN"/>
    <s v="ON BOARD"/>
    <x v="1"/>
    <n v="0.5"/>
    <x v="511"/>
    <s v="SAGUITAN"/>
    <s v="RADEN"/>
    <s v="DAY OFF"/>
    <m/>
    <s v="1:00-10:00"/>
    <m/>
    <s v="1:00-10:00"/>
    <s v="1:00-10:00"/>
    <s v="1:00-10:00"/>
    <s v="AMC - UCI"/>
    <n v="0.12"/>
    <m/>
    <n v="396"/>
  </r>
  <r>
    <x v="5"/>
    <s v="NL"/>
    <x v="11"/>
    <s v="NKA"/>
    <x v="4"/>
    <n v="1"/>
    <n v="1"/>
    <s v="SMCO ARINGAY LA UNION"/>
    <s v="ON BOARD"/>
    <x v="1"/>
    <n v="0.5"/>
    <x v="512"/>
    <s v="CAMPOS"/>
    <s v="RICHARD"/>
    <s v="11:00-8:00"/>
    <m/>
    <s v="11:00-8:00"/>
    <m/>
    <s v="DAY OFF"/>
    <s v="11:00-8:00"/>
    <m/>
    <s v="AMC - UCI"/>
    <n v="0.12"/>
    <m/>
    <n v="366"/>
  </r>
  <r>
    <x v="5"/>
    <s v="NL"/>
    <x v="11"/>
    <s v="NKA"/>
    <x v="4"/>
    <n v="1"/>
    <n v="1"/>
    <s v="SMCO BINALONAN"/>
    <s v="ON BOARD"/>
    <x v="1"/>
    <n v="0.5"/>
    <x v="492"/>
    <s v="NIERVA"/>
    <s v="MARVIN"/>
    <m/>
    <s v="8:00-5:00"/>
    <m/>
    <s v="DAY OFF"/>
    <s v="8:00-5:00"/>
    <m/>
    <s v="8:00-5:00"/>
    <s v="AMC - UCI"/>
    <n v="0.12"/>
    <m/>
    <n v="365"/>
  </r>
  <r>
    <x v="8"/>
    <s v="WESTERN VISAYAS"/>
    <x v="15"/>
    <s v="NKA"/>
    <x v="4"/>
    <n v="1"/>
    <n v="1"/>
    <s v="SMCO CITYMALL BORACAY AKLAN"/>
    <s v="ON BOARD"/>
    <x v="2"/>
    <n v="1"/>
    <x v="513"/>
    <s v="MERANO"/>
    <s v="MARK PAULO"/>
    <s v="1:00-7:00"/>
    <s v="1:00-7:00"/>
    <s v="1:00-7:00"/>
    <s v="1:00-7:00"/>
    <s v="DAY OFF"/>
    <s v="1:00-7:00"/>
    <s v="1:00-7:00"/>
    <s v="AMC - UCI"/>
    <n v="0.12"/>
    <m/>
    <n v="587"/>
  </r>
  <r>
    <x v="8"/>
    <s v="WESTERN VISAYAS"/>
    <x v="14"/>
    <s v="NKA"/>
    <x v="4"/>
    <n v="1"/>
    <n v="1"/>
    <s v="SMCO CITYMALL GOLDENFIELDS"/>
    <s v="ON BOARD"/>
    <x v="3"/>
    <n v="0.33333333333333331"/>
    <x v="480"/>
    <s v="DINGCONG"/>
    <s v="CHRISTIAN"/>
    <s v="9:00-6:00"/>
    <m/>
    <s v="9:00-6:00"/>
    <m/>
    <s v="9:00-6:00"/>
    <m/>
    <s v="DAY OFF"/>
    <s v="AMC - UCI"/>
    <n v="0.12"/>
    <m/>
    <n v="576"/>
  </r>
  <r>
    <x v="8"/>
    <s v="WESTERN VISAYAS"/>
    <x v="14"/>
    <s v="NKA"/>
    <x v="4"/>
    <n v="1"/>
    <n v="1"/>
    <s v="SMCO CITYMALL KABANKALAN CITY"/>
    <s v="ON BOARD"/>
    <x v="2"/>
    <n v="1"/>
    <x v="514"/>
    <s v="SAISON"/>
    <s v="CARLO"/>
    <s v="10:00-7:00"/>
    <s v="DAY OFF"/>
    <s v="10:00-7:00"/>
    <s v="10:00-7:00"/>
    <s v="10:00-7:00"/>
    <s v="10:00-7:00"/>
    <s v="10:00-7:00"/>
    <s v="AMC - UCI"/>
    <n v="0.12"/>
    <m/>
    <n v="588"/>
  </r>
  <r>
    <x v="8"/>
    <s v="WESTERN VISAYAS"/>
    <x v="15"/>
    <s v="NKA"/>
    <x v="4"/>
    <n v="1"/>
    <n v="1"/>
    <s v="SMCO CITYMALL KALIBO AKLAN"/>
    <s v="ON BOARD"/>
    <x v="2"/>
    <n v="1"/>
    <x v="515"/>
    <s v="RENCIO"/>
    <s v="JOHN RALPH"/>
    <s v="DAY OFF"/>
    <s v="9:00-3:00"/>
    <s v="9:00-3:00"/>
    <s v="9:00-3:00"/>
    <s v="9:00-3:00"/>
    <s v="9:00-3:00"/>
    <s v="9:00-3:00"/>
    <s v="AMC - UCI"/>
    <n v="0.12"/>
    <m/>
    <n v="589"/>
  </r>
  <r>
    <x v="8"/>
    <s v="WESTERN VISAYAS"/>
    <x v="14"/>
    <s v="NKA"/>
    <x v="4"/>
    <n v="1"/>
    <n v="1"/>
    <s v="SMCO CITYMALL MANDALAGAN"/>
    <s v="ON BOARD"/>
    <x v="3"/>
    <n v="0.33333333333333331"/>
    <x v="497"/>
    <s v="MONTEBANO"/>
    <s v="ANNMER"/>
    <m/>
    <s v="2:00-6:00"/>
    <m/>
    <s v="2:00-6:00"/>
    <m/>
    <s v="2:00-6:00"/>
    <s v="DAY OFF"/>
    <s v="AMC - UCI"/>
    <n v="0.12"/>
    <m/>
    <n v="586"/>
  </r>
  <r>
    <x v="8"/>
    <s v="WESTERN VISAYAS"/>
    <x v="15"/>
    <s v="NKA"/>
    <x v="4"/>
    <n v="1"/>
    <n v="1"/>
    <s v="SMCO CITYMALL PASSI"/>
    <s v="ON BOARD"/>
    <x v="1"/>
    <n v="0.5"/>
    <x v="516"/>
    <s v="CAGAY"/>
    <s v="JUNEL"/>
    <s v="11:00-8:00"/>
    <m/>
    <s v="11:00-8:00"/>
    <m/>
    <s v="11:00-8:00"/>
    <m/>
    <s v="DAY OFF"/>
    <s v="AMC - UCI"/>
    <n v="0.12"/>
    <m/>
    <n v="570"/>
  </r>
  <r>
    <x v="4"/>
    <s v="CALABATZON"/>
    <x v="10"/>
    <s v="NKA"/>
    <x v="4"/>
    <n v="1"/>
    <n v="1"/>
    <s v="SMCO CITYMALL TIAONG QUEZON"/>
    <s v="ON BOARD"/>
    <x v="2"/>
    <n v="1"/>
    <x v="517"/>
    <s v="LUCERO"/>
    <s v="CHARLIE"/>
    <s v="10:30-7:30"/>
    <s v="10:30-7:30"/>
    <s v="10:30-7:30"/>
    <s v="DAY OFF"/>
    <s v="10:30-7:30"/>
    <s v="10:30-7:30"/>
    <s v="10:30-7:30"/>
    <s v="AMC - UCI"/>
    <n v="0.12"/>
    <m/>
    <n v="324"/>
  </r>
  <r>
    <x v="8"/>
    <s v="WESTERN VISAYAS"/>
    <x v="14"/>
    <s v="NKA"/>
    <x v="4"/>
    <n v="1"/>
    <n v="1"/>
    <s v="SMCO CITYMALL VICTORIAS CITY"/>
    <s v="ON BOARD"/>
    <x v="1"/>
    <n v="0.5"/>
    <x v="518"/>
    <s v="ORTEGA"/>
    <s v="ARVIE"/>
    <s v="8:00-5:00"/>
    <m/>
    <s v="8:00-5:00"/>
    <m/>
    <s v="8:00-5:00"/>
    <s v="DAY OFF"/>
    <m/>
    <s v="AMC - UCI"/>
    <n v="0.12"/>
    <m/>
    <n v="592"/>
  </r>
  <r>
    <x v="4"/>
    <s v="CALABATZON"/>
    <x v="20"/>
    <s v="NKA"/>
    <x v="4"/>
    <n v="1"/>
    <n v="1"/>
    <s v="SMCO MENDEZ"/>
    <s v="ON BOARD"/>
    <x v="1"/>
    <n v="0.5"/>
    <x v="519"/>
    <s v="BANDALAN"/>
    <s v="MARK GIL"/>
    <s v="12:00-9:00"/>
    <s v="12:00-9:00"/>
    <s v="12:00-9:00"/>
    <s v="DAY OFF"/>
    <s v="12:00-9:00"/>
    <s v="12:00-9:00"/>
    <s v="12:00-9:00"/>
    <s v="AMC - UCI"/>
    <n v="0.12"/>
    <m/>
    <n v="810"/>
  </r>
  <r>
    <x v="4"/>
    <s v="CALABATZON"/>
    <x v="20"/>
    <s v="NKA"/>
    <x v="4"/>
    <n v="1"/>
    <n v="1"/>
    <s v="SMCO MERIDIAN TAGAYTAY"/>
    <s v="ON BOARD"/>
    <x v="2"/>
    <n v="1"/>
    <x v="520"/>
    <s v="BALIBOT"/>
    <s v="JIMMY"/>
    <s v="12:00-9:00"/>
    <s v="12:00-9:00"/>
    <s v="12:00-9:00"/>
    <s v="DAY OFF"/>
    <s v="12:00-9:00"/>
    <s v="12:00-9:00"/>
    <s v="12:00-9:00"/>
    <s v="AMC - UCI"/>
    <n v="0.12"/>
    <m/>
    <n v="805"/>
  </r>
  <r>
    <x v="7"/>
    <s v="CL"/>
    <x v="13"/>
    <s v="NKA"/>
    <x v="4"/>
    <n v="1"/>
    <n v="1"/>
    <s v="SMCO MUZON 2"/>
    <s v="ON BOARD"/>
    <x v="1"/>
    <n v="0.5"/>
    <x v="488"/>
    <s v="PAMPLONA"/>
    <s v="MARK ANTHONY"/>
    <s v="8:00-12:00"/>
    <s v="DAY OFF"/>
    <s v="8:00-12:00"/>
    <s v="8:00-12:00"/>
    <s v="8:00-12:00"/>
    <s v="8:00-12:00"/>
    <s v="8:00-12:00"/>
    <s v="AMC - UCI"/>
    <n v="0.12"/>
    <m/>
    <n v="485"/>
  </r>
  <r>
    <x v="7"/>
    <s v="CL"/>
    <x v="19"/>
    <s v="NKA"/>
    <x v="4"/>
    <n v="1"/>
    <n v="1"/>
    <s v="SMCO PRIMARK MACABEBE"/>
    <s v="ON BOARD"/>
    <x v="1"/>
    <n v="0.5"/>
    <x v="521"/>
    <s v="GATDULA"/>
    <s v="JOHN RAPLPH LENARD"/>
    <s v="DAY OFF"/>
    <s v="9:00-6:00"/>
    <m/>
    <s v="9:00-6:00"/>
    <s v="9:00-6:00"/>
    <s v="9:00-6:00"/>
    <m/>
    <s v="AMC - UCI"/>
    <n v="0.12"/>
    <m/>
    <n v="646"/>
  </r>
  <r>
    <x v="8"/>
    <s v="WESTERN VISAYAS"/>
    <x v="14"/>
    <s v="NKA"/>
    <x v="4"/>
    <n v="1"/>
    <n v="1"/>
    <s v="SMCO SAN CARLOS NEGROS OCCI"/>
    <s v="ON BOARD"/>
    <x v="2"/>
    <n v="1"/>
    <x v="522"/>
    <s v="SALAGADA"/>
    <s v="ERWIN"/>
    <s v="7:00-4:00"/>
    <s v="DAY OFF"/>
    <s v="7:00-4:00"/>
    <s v="7:00-4:00"/>
    <s v="7:00-4:00"/>
    <s v="7:00-4:00"/>
    <s v="7:00-4:00"/>
    <s v="AMC - UCI"/>
    <n v="0.12"/>
    <m/>
    <n v="591"/>
  </r>
  <r>
    <x v="5"/>
    <s v="NL"/>
    <x v="11"/>
    <s v="NKA"/>
    <x v="4"/>
    <n v="1"/>
    <n v="1"/>
    <s v="SMCO SAN FERNANDO LA UNION"/>
    <s v="ON BOARD"/>
    <x v="1"/>
    <n v="0.5"/>
    <x v="512"/>
    <s v="CAMPOS"/>
    <s v="RICHARD"/>
    <m/>
    <s v="11:00-8:00"/>
    <m/>
    <s v="11:00-8:00"/>
    <s v="DAY OFF"/>
    <m/>
    <s v="11:00-8:00"/>
    <s v="AMC - UCI"/>
    <n v="0.12"/>
    <m/>
    <n v="366"/>
  </r>
  <r>
    <x v="4"/>
    <s v="CALABATZON"/>
    <x v="20"/>
    <s v="NKA"/>
    <x v="4"/>
    <n v="1"/>
    <n v="1"/>
    <s v="SMCO STA CRUZ LAGUNA"/>
    <s v="ON BOARD"/>
    <x v="1"/>
    <n v="0.5"/>
    <x v="523"/>
    <s v="RODRIGO"/>
    <s v="MAURO"/>
    <m/>
    <s v="12:00-9:00"/>
    <m/>
    <s v="DAY OFF"/>
    <s v="12:00-9:00"/>
    <m/>
    <s v="12:00-9:00"/>
    <s v="AMC - UCI"/>
    <n v="0.12"/>
    <m/>
    <n v="806"/>
  </r>
  <r>
    <x v="8"/>
    <s v="WESTERN VISAYAS"/>
    <x v="15"/>
    <s v="NKA"/>
    <x v="4"/>
    <n v="1"/>
    <n v="1"/>
    <s v="SMCO STA. BARBARA ILOILO"/>
    <s v="ON BOARD"/>
    <x v="3"/>
    <n v="0.33333333333333331"/>
    <x v="524"/>
    <s v="SOMO "/>
    <s v="ARVE FLOYD"/>
    <m/>
    <m/>
    <m/>
    <m/>
    <m/>
    <m/>
    <m/>
    <s v="AMC - UCI"/>
    <n v="0.12"/>
    <m/>
    <n v="584"/>
  </r>
  <r>
    <x v="4"/>
    <s v="CALABATZON"/>
    <x v="10"/>
    <s v="NKA"/>
    <x v="4"/>
    <n v="1"/>
    <n v="1"/>
    <s v="SMCO XENTRO MALL BATANGAS"/>
    <s v="ON BOARD"/>
    <x v="2"/>
    <n v="1"/>
    <x v="525"/>
    <s v="MONTALBAN"/>
    <s v="SAMMY"/>
    <s v="10:00-7:00"/>
    <s v="10:00-7:00"/>
    <s v="10:00-7:00"/>
    <s v="DAY OFF"/>
    <s v="10:00-7:00"/>
    <s v="10:00-7:00"/>
    <s v="10:00-7:00"/>
    <s v="AMC - UCI"/>
    <n v="0.12"/>
    <m/>
    <n v="328"/>
  </r>
  <r>
    <x v="4"/>
    <s v="CALABATZON"/>
    <x v="10"/>
    <s v="NKA"/>
    <x v="4"/>
    <n v="1"/>
    <n v="1"/>
    <s v="SMCO TANAUAN"/>
    <s v="ON BOARD"/>
    <x v="3"/>
    <n v="0.33333333333333331"/>
    <x v="526"/>
    <s v="LOMIO"/>
    <s v="JUPITER"/>
    <s v="7:00-11:00"/>
    <s v="7:00-11:00"/>
    <s v="7:00-11:00"/>
    <s v="DAY OFF"/>
    <s v="7:00-11:00"/>
    <s v="7:00-11:00"/>
    <s v="7:00-11:00"/>
    <s v="AMC - UCI"/>
    <n v="0.12"/>
    <m/>
    <n v="326"/>
  </r>
  <r>
    <x v="4"/>
    <s v="CALABATZON"/>
    <x v="10"/>
    <s v="NKA"/>
    <x v="4"/>
    <n v="1"/>
    <n v="1"/>
    <s v="SMCO STO. TOMAS"/>
    <s v="ON BOARD"/>
    <x v="3"/>
    <n v="0.33333333333333331"/>
    <x v="526"/>
    <s v="LOMIO"/>
    <s v="JUPITER"/>
    <s v="11:00-5:00"/>
    <m/>
    <s v="11:00-5:00"/>
    <s v="DAY OFF"/>
    <m/>
    <s v="11:00-5:00"/>
    <m/>
    <s v="AMC - UCI"/>
    <n v="0.12"/>
    <m/>
    <n v="326"/>
  </r>
  <r>
    <x v="3"/>
    <s v="SLOFF"/>
    <x v="9"/>
    <s v="NKA"/>
    <x v="4"/>
    <n v="1"/>
    <n v="1"/>
    <s v="SMCO BACACAY"/>
    <s v="ON BOARD"/>
    <x v="1"/>
    <n v="0.5"/>
    <x v="527"/>
    <s v="ALILANO"/>
    <s v="MARK ANTHONY"/>
    <s v="8:00-12:00"/>
    <s v="8:00-12:00"/>
    <s v="8:00-12:00"/>
    <s v="DAY OFF"/>
    <s v="8:00-12:00"/>
    <s v="8:00-12:00"/>
    <s v="8:00-12:00"/>
    <s v="AMC - UCI"/>
    <n v="0.12"/>
    <m/>
    <n v="298"/>
  </r>
  <r>
    <x v="5"/>
    <s v="NL"/>
    <x v="11"/>
    <s v="NKA"/>
    <x v="4"/>
    <n v="1"/>
    <n v="1"/>
    <s v="SMCO ASINGAN"/>
    <s v="ON BOARD"/>
    <x v="1"/>
    <n v="0.5"/>
    <x v="528"/>
    <s v="LABASAN"/>
    <s v="ALEX"/>
    <m/>
    <s v="8:00-5:00"/>
    <m/>
    <s v="DAY OFF"/>
    <m/>
    <m/>
    <s v="8:00-5:00"/>
    <s v="AMC - UCI"/>
    <n v="0.12"/>
    <m/>
    <n v="367"/>
  </r>
  <r>
    <x v="6"/>
    <s v="NL"/>
    <x v="12"/>
    <s v="NKA"/>
    <x v="4"/>
    <n v="1"/>
    <n v="1"/>
    <s v="SMCO AMOLONG"/>
    <s v="ON BOARD"/>
    <x v="2"/>
    <n v="1"/>
    <x v="529"/>
    <s v="DUPITA"/>
    <s v="CHRISTOBAL"/>
    <s v="7:00-4:00"/>
    <s v="7:00-4:00"/>
    <s v="7:00-4:00"/>
    <s v="DAY OFF"/>
    <s v="7:00-4:00"/>
    <s v="7:00-4:00"/>
    <s v="7:00-4:00"/>
    <s v="AMC - UCI"/>
    <n v="0.12"/>
    <m/>
    <n v="397"/>
  </r>
  <r>
    <x v="6"/>
    <s v="NL"/>
    <x v="12"/>
    <s v="NKA"/>
    <x v="4"/>
    <n v="1"/>
    <n v="1"/>
    <s v="SMCO CAMALANIUGAN"/>
    <s v="ON BOARD"/>
    <x v="1"/>
    <n v="0.5"/>
    <x v="511"/>
    <s v="SAGUITAN"/>
    <s v="RADEN"/>
    <s v="DAY OFF"/>
    <s v="7:00-4:00"/>
    <m/>
    <s v="7:00-4:00"/>
    <m/>
    <m/>
    <m/>
    <s v="AMC - UCI"/>
    <n v="0.12"/>
    <m/>
    <n v="396"/>
  </r>
  <r>
    <x v="1"/>
    <s v="NCR"/>
    <x v="4"/>
    <s v="NKA"/>
    <x v="4"/>
    <n v="1"/>
    <n v="1"/>
    <s v="SMCO FAME MANDALUYONG"/>
    <s v="ON BOARD"/>
    <x v="1"/>
    <n v="0.5"/>
    <x v="481"/>
    <s v="AGUINALDO "/>
    <s v="JUNEL"/>
    <s v="9:00-6:00"/>
    <m/>
    <s v="9:00-6:00"/>
    <m/>
    <s v="DAY OFF"/>
    <s v="9:00-6:00"/>
    <m/>
    <s v="AMC - UCI"/>
    <n v="0.12"/>
    <m/>
    <n v="122"/>
  </r>
  <r>
    <x v="4"/>
    <s v="CALABATZON"/>
    <x v="20"/>
    <s v="NKA"/>
    <x v="4"/>
    <n v="1"/>
    <n v="1"/>
    <s v="SMCO PRIMARK NOVELETA"/>
    <s v="ON BOARD"/>
    <x v="1"/>
    <n v="0.5"/>
    <x v="530"/>
    <s v="PAREDES"/>
    <s v="KELVIN"/>
    <s v="11:00-8:00"/>
    <m/>
    <s v="11:00-8:00"/>
    <s v="DAY OFF"/>
    <m/>
    <s v="11:00-8:00"/>
    <m/>
    <s v="AMC - UCI"/>
    <n v="0.12"/>
    <m/>
    <n v="807"/>
  </r>
  <r>
    <x v="4"/>
    <s v="CALABATZON"/>
    <x v="20"/>
    <s v="NKA"/>
    <x v="4"/>
    <n v="1"/>
    <n v="1"/>
    <s v="SMCO PRIMARK ROSARIO"/>
    <s v="ON BOARD"/>
    <x v="1"/>
    <n v="0.5"/>
    <x v="530"/>
    <s v="PAREDES"/>
    <s v="KELVIN"/>
    <m/>
    <s v="11:00-8:00"/>
    <m/>
    <s v="DAY OFF"/>
    <s v="11:00-8:00"/>
    <m/>
    <s v="11:00-8:00"/>
    <s v="AMC - UCI"/>
    <n v="0.12"/>
    <m/>
    <n v="807"/>
  </r>
  <r>
    <x v="8"/>
    <s v="WESTERN VISAYAS"/>
    <x v="15"/>
    <s v="NKA"/>
    <x v="4"/>
    <n v="1"/>
    <n v="1"/>
    <s v="SMCO BAROTAC"/>
    <s v="ON BOARD"/>
    <x v="1"/>
    <n v="0.5"/>
    <x v="531"/>
    <s v="SOBREVEGA"/>
    <s v="CARL ERWIN"/>
    <s v="7:00-4:00"/>
    <m/>
    <s v="7:00-4:00"/>
    <m/>
    <s v="7:00-4:00"/>
    <m/>
    <s v="DAY OFF"/>
    <s v="AMC - UCI"/>
    <n v="0.12"/>
    <m/>
    <n v="572"/>
  </r>
  <r>
    <x v="8"/>
    <s v="WESTERN VISAYAS"/>
    <x v="15"/>
    <s v="NKA"/>
    <x v="4"/>
    <n v="1"/>
    <n v="1"/>
    <s v="SMCO CALINOG"/>
    <s v="ON BOARD"/>
    <x v="1"/>
    <n v="0.5"/>
    <x v="516"/>
    <s v="CAGAY"/>
    <s v="JUNEL"/>
    <m/>
    <s v="8:00-5:00"/>
    <m/>
    <s v="8:00-5:00"/>
    <m/>
    <s v="8:00-5:00"/>
    <s v="DAY OFF"/>
    <s v="AMC - UCI"/>
    <n v="0.12"/>
    <m/>
    <n v="570"/>
  </r>
  <r>
    <x v="8"/>
    <s v="WESTERN VISAYAS"/>
    <x v="15"/>
    <s v="NKA"/>
    <x v="4"/>
    <n v="1"/>
    <n v="1"/>
    <s v="SMCO FESTIVE WALK"/>
    <s v="ON BOARD"/>
    <x v="3"/>
    <n v="0.33333333333333331"/>
    <x v="532"/>
    <s v="DIAZ"/>
    <s v="RICKY"/>
    <s v="10:00-7:00"/>
    <m/>
    <m/>
    <m/>
    <m/>
    <m/>
    <s v="DAY OFF"/>
    <s v="AMC - UCI"/>
    <n v="0.12"/>
    <m/>
    <n v="594"/>
  </r>
  <r>
    <x v="8"/>
    <s v="WESTERN VISAYAS"/>
    <x v="15"/>
    <s v="NKA"/>
    <x v="4"/>
    <n v="1"/>
    <n v="1"/>
    <s v="SMCO PAVIA GT MALL"/>
    <s v="ON BOARD"/>
    <x v="3"/>
    <n v="0.33333333333333331"/>
    <x v="532"/>
    <s v="DIAZ"/>
    <s v="RICKY"/>
    <m/>
    <s v="9:00-6:00"/>
    <m/>
    <s v="9:00-6:00"/>
    <m/>
    <s v="9:00-6:00"/>
    <s v="DAY OFF"/>
    <s v="AMC - UCI"/>
    <n v="0.12"/>
    <m/>
    <n v="594"/>
  </r>
  <r>
    <x v="8"/>
    <s v="WESTERN VISAYAS"/>
    <x v="15"/>
    <s v="NKA"/>
    <x v="4"/>
    <n v="1"/>
    <n v="1"/>
    <s v="SMCO STRATA"/>
    <s v="ON BOARD"/>
    <x v="3"/>
    <n v="0.33333333333333331"/>
    <x v="532"/>
    <s v="DIAZ"/>
    <s v="RICKY"/>
    <m/>
    <m/>
    <s v="10:00-2:00"/>
    <m/>
    <s v="10:00-2:00"/>
    <m/>
    <s v="DAY OFF"/>
    <s v="AMC - UCI"/>
    <n v="0.12"/>
    <m/>
    <n v="594"/>
  </r>
  <r>
    <x v="8"/>
    <s v="WESTERN VISAYAS"/>
    <x v="15"/>
    <s v="NKA"/>
    <x v="4"/>
    <n v="1"/>
    <n v="1"/>
    <s v="SMCO STA. BARBARA 2"/>
    <s v="ON BOARD"/>
    <x v="3"/>
    <n v="0.33333333333333331"/>
    <x v="524"/>
    <s v="SOMO "/>
    <s v="ARVE FLOYD"/>
    <m/>
    <m/>
    <m/>
    <m/>
    <m/>
    <m/>
    <m/>
    <s v="AMC - UCI"/>
    <n v="0.12"/>
    <m/>
    <n v="584"/>
  </r>
  <r>
    <x v="5"/>
    <s v="NL"/>
    <x v="11"/>
    <s v="NKA"/>
    <x v="4"/>
    <n v="1"/>
    <n v="1"/>
    <s v="SMCO TAYUG"/>
    <s v="ON BOARD"/>
    <x v="2"/>
    <n v="1"/>
    <x v="533"/>
    <s v="MENDIORO"/>
    <s v="JOHN PAUL"/>
    <s v="12:00-9:00"/>
    <s v="12:00-9:00"/>
    <s v="12:00-9:00"/>
    <s v="DAY OFF"/>
    <s v="12:00-9:00"/>
    <s v="12:00-9:00"/>
    <s v="12:00-9:00"/>
    <s v="AMC - UCI"/>
    <n v="0.12"/>
    <m/>
    <n v="368"/>
  </r>
  <r>
    <x v="5"/>
    <s v="NL"/>
    <x v="11"/>
    <s v="NKA"/>
    <x v="4"/>
    <n v="1"/>
    <n v="1"/>
    <s v="SMCO ALAMINOS PANGASINAN"/>
    <s v="ON BOARD"/>
    <x v="1"/>
    <n v="0.5"/>
    <x v="534"/>
    <s v="HUMILDE"/>
    <s v="ARNIEL"/>
    <s v="11:00-8:00"/>
    <s v="11:00-8:00"/>
    <s v="11:00-8:00"/>
    <s v="11:00-8:00"/>
    <s v="11:00-8:00"/>
    <s v="11:00-8:00"/>
    <s v="DAY OFF"/>
    <s v="AMC - UCI"/>
    <n v="0.12"/>
    <m/>
    <n v="369"/>
  </r>
  <r>
    <x v="7"/>
    <s v="CL"/>
    <x v="19"/>
    <s v="NKA"/>
    <x v="4"/>
    <n v="1"/>
    <n v="1"/>
    <s v="SMCO APALIT"/>
    <s v="ON BOARD"/>
    <x v="1"/>
    <n v="0.5"/>
    <x v="521"/>
    <s v="GATDULA"/>
    <s v="JOHN RAPLPH LENARD"/>
    <s v="DAY OFF"/>
    <m/>
    <s v="8:00-5:00"/>
    <m/>
    <m/>
    <m/>
    <s v="8:00-5:00"/>
    <s v="AMC - UCI"/>
    <n v="0.12"/>
    <m/>
    <n v="646"/>
  </r>
  <r>
    <x v="1"/>
    <s v="NCR"/>
    <x v="5"/>
    <s v="NKA"/>
    <x v="4"/>
    <n v="1"/>
    <n v="1"/>
    <s v="SMCO BANKERS VILLAGE CALOOCAN"/>
    <s v="ON BOARD"/>
    <x v="1"/>
    <n v="0.5"/>
    <x v="505"/>
    <s v="CARPIO JR"/>
    <s v="REYNALDO"/>
    <s v="7:00-4:00"/>
    <m/>
    <s v="7:00-4:00"/>
    <s v="DAY OFF"/>
    <m/>
    <s v="7:00-4:00"/>
    <m/>
    <s v="AMC - UCI"/>
    <n v="0.12"/>
    <m/>
    <n v="218"/>
  </r>
  <r>
    <x v="1"/>
    <s v="NCR"/>
    <x v="5"/>
    <s v="NKA"/>
    <x v="4"/>
    <n v="1"/>
    <n v="1"/>
    <s v="SMCO BERKELY"/>
    <s v="ON BOARD"/>
    <x v="1"/>
    <n v="0.5"/>
    <x v="448"/>
    <s v="DECIPOLO"/>
    <s v="ERLY CARL"/>
    <m/>
    <s v="12:00-9:00"/>
    <m/>
    <m/>
    <m/>
    <s v="12:00-9:00"/>
    <m/>
    <s v="AMC - UCI"/>
    <n v="0.12"/>
    <m/>
    <n v="226"/>
  </r>
  <r>
    <x v="1"/>
    <s v="NCR"/>
    <x v="4"/>
    <s v="NKA"/>
    <x v="4"/>
    <n v="1"/>
    <n v="1"/>
    <s v="SMCO CARTIMAR"/>
    <s v="ON BOARD"/>
    <x v="1"/>
    <n v="0.5"/>
    <x v="535"/>
    <s v="BECERO"/>
    <s v="RANDY"/>
    <m/>
    <s v="11:00-8:00"/>
    <m/>
    <s v="DAY-OFF"/>
    <s v="11:00-8:00"/>
    <m/>
    <s v="11:00-8:00"/>
    <s v="AMC - UCI"/>
    <n v="0.12"/>
    <m/>
    <n v="515"/>
  </r>
  <r>
    <x v="1"/>
    <s v="NCR"/>
    <x v="5"/>
    <s v="NKA"/>
    <x v="4"/>
    <n v="1"/>
    <n v="1"/>
    <s v="SMCO CYBERWEST QC"/>
    <s v="ON BOARD"/>
    <x v="1"/>
    <n v="0.5"/>
    <x v="536"/>
    <s v="TIMCANG"/>
    <s v="MARK"/>
    <m/>
    <s v="1:00-10:00"/>
    <m/>
    <s v="DAY OFF"/>
    <s v="1:00-10:00"/>
    <m/>
    <s v="1:00-10:00"/>
    <s v="AMC - UCI"/>
    <n v="0.12"/>
    <m/>
    <n v="213"/>
  </r>
  <r>
    <x v="1"/>
    <s v="NCR"/>
    <x v="5"/>
    <s v="NKA"/>
    <x v="4"/>
    <n v="1"/>
    <m/>
    <s v="SMCO DEPARO"/>
    <s v="FOR POOLING 29"/>
    <x v="1"/>
    <m/>
    <x v="0"/>
    <m/>
    <m/>
    <s v="DAY OFF"/>
    <m/>
    <s v="8:00-5:00"/>
    <m/>
    <s v="8:00-5:00"/>
    <m/>
    <s v="8:00-5:00"/>
    <s v="AMC - UCI"/>
    <n v="0.12"/>
    <m/>
    <n v="221"/>
  </r>
  <r>
    <x v="6"/>
    <s v="NL"/>
    <x v="12"/>
    <s v="NKA"/>
    <x v="4"/>
    <n v="1"/>
    <n v="1"/>
    <s v="SMCO ILAGAN CITY MALL"/>
    <s v="ON BOARD"/>
    <x v="3"/>
    <n v="0.33333333333333331"/>
    <x v="475"/>
    <s v="MANGAOANG"/>
    <s v="ALDRIN"/>
    <s v="DAY OFF"/>
    <m/>
    <s v="8:00-5:00"/>
    <m/>
    <s v="8:00-5:00"/>
    <m/>
    <s v="8:00-5:00"/>
    <s v="AMC - UCI"/>
    <n v="0.12"/>
    <m/>
    <n v="391"/>
  </r>
  <r>
    <x v="6"/>
    <s v="NL"/>
    <x v="12"/>
    <s v="NKA"/>
    <x v="4"/>
    <n v="1"/>
    <n v="1"/>
    <s v="SMCO ILAGAN2"/>
    <s v="ON BOARD"/>
    <x v="3"/>
    <n v="0.33333333333333331"/>
    <x v="475"/>
    <s v="MANGAOANG"/>
    <s v="ALDRIN"/>
    <s v="DAY OFF"/>
    <s v="1:00-5:00"/>
    <m/>
    <s v="1:00-5:00"/>
    <m/>
    <s v="1:00-5:00"/>
    <m/>
    <s v="AMC - UCI"/>
    <n v="0.12"/>
    <m/>
    <n v="391"/>
  </r>
  <r>
    <x v="7"/>
    <s v="CL"/>
    <x v="13"/>
    <s v="NKA"/>
    <x v="4"/>
    <n v="1"/>
    <n v="1"/>
    <s v="SMCO JAEN NUEVA ECIJA"/>
    <s v="ON BOARD"/>
    <x v="1"/>
    <n v="0.5"/>
    <x v="460"/>
    <s v="JIMENEZ"/>
    <s v="JOHN CARLO"/>
    <s v="DAY OFF"/>
    <s v="7:00-4:00"/>
    <m/>
    <s v="7:00-4:00"/>
    <m/>
    <s v="7:00-4:00"/>
    <m/>
    <s v="AMC - UCI"/>
    <n v="0.12"/>
    <m/>
    <n v="486"/>
  </r>
  <r>
    <x v="1"/>
    <s v="NCR"/>
    <x v="5"/>
    <s v="NKA"/>
    <x v="4"/>
    <n v="1"/>
    <n v="1"/>
    <s v="SMCO NEPA"/>
    <s v="ON BOARD"/>
    <x v="1"/>
    <n v="0.5"/>
    <x v="451"/>
    <s v="LINSON"/>
    <s v="JESSIE"/>
    <m/>
    <s v="12:00-9:00"/>
    <m/>
    <s v="DAY OFF"/>
    <s v="12:00-9:00"/>
    <m/>
    <s v="12:00-9:00"/>
    <s v="AMC - UCI"/>
    <n v="0.12"/>
    <m/>
    <n v="864"/>
  </r>
  <r>
    <x v="1"/>
    <s v="NCR"/>
    <x v="5"/>
    <s v="NKA"/>
    <x v="4"/>
    <n v="1"/>
    <n v="1"/>
    <s v="SMCO P. TUAZON"/>
    <s v="ON BOARD"/>
    <x v="1"/>
    <n v="0.5"/>
    <x v="464"/>
    <s v="JAEN "/>
    <s v="EDUARDO JUN"/>
    <m/>
    <s v="DAY OFF"/>
    <s v="8:00-5:00"/>
    <m/>
    <s v="8:00-5:00"/>
    <m/>
    <s v="8:00-5:00"/>
    <s v="AMC - UCI"/>
    <n v="0.12"/>
    <m/>
    <n v="212"/>
  </r>
  <r>
    <x v="1"/>
    <s v="NCR"/>
    <x v="4"/>
    <s v="NKA"/>
    <x v="4"/>
    <n v="1"/>
    <n v="1"/>
    <s v="SMCO PEDRO GIL"/>
    <s v="ON BOARD"/>
    <x v="1"/>
    <n v="0.5"/>
    <x v="500"/>
    <s v="QUERODA"/>
    <s v="JESSIE"/>
    <s v="8:00-5:00"/>
    <m/>
    <s v="8:00-5:00"/>
    <s v="DAY OFF"/>
    <m/>
    <s v="8:00-5:00"/>
    <m/>
    <s v="AMC - UCI"/>
    <n v="0.12"/>
    <m/>
    <n v="128"/>
  </r>
  <r>
    <x v="6"/>
    <s v="NL"/>
    <x v="12"/>
    <s v="NKA"/>
    <x v="4"/>
    <n v="1"/>
    <n v="1"/>
    <s v="SMCO SANTIAGO 2"/>
    <s v="ON BOARD"/>
    <x v="1"/>
    <n v="0.5"/>
    <x v="537"/>
    <s v="SANTIAGO"/>
    <s v="JIMMY BOY"/>
    <s v="DAY OFF"/>
    <s v="8:00-5:00"/>
    <m/>
    <s v="8:00-5:00"/>
    <m/>
    <s v="8:00-5:00"/>
    <m/>
    <s v="AMC - UCI"/>
    <n v="0.12"/>
    <m/>
    <n v="398"/>
  </r>
  <r>
    <x v="3"/>
    <s v="SLOFF"/>
    <x v="9"/>
    <s v="NKA"/>
    <x v="4"/>
    <n v="1"/>
    <n v="1"/>
    <s v="SMCO SILVERSCREEN"/>
    <s v="ON BOARD"/>
    <x v="1"/>
    <n v="0.5"/>
    <x v="527"/>
    <s v="ALILANO"/>
    <s v="MARK ANTHONY"/>
    <s v="1:00-5:00"/>
    <s v="1:00-5:00"/>
    <s v="1:00-5:00"/>
    <s v="DAY OFF"/>
    <s v="1:00-5:00"/>
    <s v="1:00-5:00"/>
    <s v="1:00-5:00"/>
    <s v="AMC - UCI"/>
    <n v="0.12"/>
    <m/>
    <n v="298"/>
  </r>
  <r>
    <x v="6"/>
    <s v="NL"/>
    <x v="12"/>
    <s v="NKA"/>
    <x v="4"/>
    <n v="1"/>
    <n v="1"/>
    <s v="SMCO SOLANO"/>
    <s v="ON BOARD"/>
    <x v="1"/>
    <n v="0.5"/>
    <x v="498"/>
    <s v="DUCALLAS"/>
    <s v="JESSON"/>
    <s v="12:00-9:00"/>
    <s v="DAY OFF"/>
    <m/>
    <s v="12:00-9:00"/>
    <m/>
    <s v="12:00-9:00"/>
    <m/>
    <s v="AMC - UCI"/>
    <n v="0.12"/>
    <m/>
    <n v="393"/>
  </r>
  <r>
    <x v="7"/>
    <s v="CL"/>
    <x v="19"/>
    <s v="NKA"/>
    <x v="4"/>
    <n v="1"/>
    <n v="1"/>
    <s v="SMCO STA. ANA PAMPANGA"/>
    <s v="ON BOARD"/>
    <x v="1"/>
    <n v="0.5"/>
    <x v="473"/>
    <s v="RIVERA"/>
    <s v="ERIC"/>
    <m/>
    <s v="8:00-5:00"/>
    <m/>
    <s v="DAY OFF"/>
    <s v="8:00-5:00"/>
    <m/>
    <s v="8:00-5:00"/>
    <s v="AMC - UCI"/>
    <n v="0.12"/>
    <m/>
    <n v="643"/>
  </r>
  <r>
    <x v="1"/>
    <s v="NCR"/>
    <x v="5"/>
    <s v="NKA"/>
    <x v="4"/>
    <n v="1"/>
    <n v="1"/>
    <s v="SMCO VISAYAS AVE"/>
    <s v="ON BOARD"/>
    <x v="1"/>
    <n v="0.5"/>
    <x v="493"/>
    <s v="SALONGA"/>
    <s v="JONATHAN OCAMPO"/>
    <s v="1:00-10:00"/>
    <m/>
    <s v="DAY OFF"/>
    <s v="1:00-10:00"/>
    <m/>
    <s v="1:00-10:00"/>
    <m/>
    <s v="AMC - UCI"/>
    <n v="0.12"/>
    <m/>
    <n v="219"/>
  </r>
  <r>
    <x v="1"/>
    <s v="NCR"/>
    <x v="5"/>
    <s v="NKA"/>
    <x v="4"/>
    <n v="1"/>
    <n v="1"/>
    <s v="SMCO MPLACE SOUTH TRIANGLE"/>
    <s v="ON BOARD"/>
    <x v="1"/>
    <n v="0.5"/>
    <x v="536"/>
    <s v="TIMCANG"/>
    <s v="MARK"/>
    <s v="1:00-10:00"/>
    <m/>
    <s v="DAY OFF"/>
    <s v="1:00-10:00"/>
    <m/>
    <s v="1:00-10:00"/>
    <m/>
    <s v="AMC - UCI"/>
    <n v="0.12"/>
    <m/>
    <n v="213"/>
  </r>
  <r>
    <x v="4"/>
    <s v="CALABATZON"/>
    <x v="10"/>
    <s v="NKA"/>
    <x v="4"/>
    <n v="1"/>
    <n v="1"/>
    <s v="SMCO NASUGBU BATANGAS"/>
    <s v="ON BOARD"/>
    <x v="2"/>
    <n v="1"/>
    <x v="538"/>
    <s v="CORBI"/>
    <s v="JOHN REX"/>
    <s v="6:00-3:00"/>
    <s v="6:00-3:00"/>
    <s v="6:00-3:00"/>
    <s v="DAY OFF"/>
    <s v="6:00-3:00"/>
    <s v="6:00-3:00"/>
    <s v="6:00-3:00"/>
    <s v="AMC - UCI"/>
    <n v="0.12"/>
    <m/>
    <n v="327"/>
  </r>
  <r>
    <x v="1"/>
    <s v="NCR"/>
    <x v="5"/>
    <s v="NKA"/>
    <x v="4"/>
    <n v="1"/>
    <n v="1"/>
    <s v="SMCO IMALL ANTIPOLO"/>
    <s v="ON BOARD"/>
    <x v="1"/>
    <n v="0.5"/>
    <x v="508"/>
    <s v="SALEM"/>
    <s v="JAYSON"/>
    <m/>
    <s v="6:00-3:00"/>
    <m/>
    <s v="DAY OFF"/>
    <s v="6:00-3:00"/>
    <m/>
    <s v="6:00-3:00"/>
    <s v="AMC - UCI"/>
    <n v="0.12"/>
    <m/>
    <n v="238"/>
  </r>
  <r>
    <x v="7"/>
    <s v="CL"/>
    <x v="13"/>
    <s v="NKA"/>
    <x v="4"/>
    <n v="1"/>
    <n v="1"/>
    <s v="SMCO PANIQUI TARLAC"/>
    <s v="ON BOARD"/>
    <x v="3"/>
    <n v="0.33333333333333331"/>
    <x v="462"/>
    <s v="PASCUA"/>
    <s v="ROGELIO JR."/>
    <m/>
    <s v="8:00-12:00"/>
    <m/>
    <s v="8:00-12:00"/>
    <m/>
    <s v="8:00-12:00"/>
    <s v="DAY OFF"/>
    <s v="AMC - UCI"/>
    <n v="0.12"/>
    <m/>
    <n v="489"/>
  </r>
  <r>
    <x v="7"/>
    <s v="CL"/>
    <x v="13"/>
    <s v="NKA"/>
    <x v="4"/>
    <n v="1"/>
    <n v="1"/>
    <s v="SMCO XENTRO MALL MALOLOS"/>
    <s v="ON BOARD"/>
    <x v="5"/>
    <n v="0.25"/>
    <x v="496"/>
    <s v="BAUTISTA"/>
    <s v="RALPH BRYAN"/>
    <s v="1:00-5:00"/>
    <m/>
    <s v="1:00-5:00"/>
    <s v="DAY OFF"/>
    <m/>
    <s v="1:00-5:00"/>
    <m/>
    <s v="AMC - UCI"/>
    <n v="0.12"/>
    <m/>
    <n v="480"/>
  </r>
  <r>
    <x v="1"/>
    <s v="NCR"/>
    <x v="5"/>
    <s v="NKA"/>
    <x v="4"/>
    <n v="1"/>
    <n v="1"/>
    <s v="SMCO SKY VALENZUELA"/>
    <s v="ON BOARD"/>
    <x v="1"/>
    <n v="0.5"/>
    <x v="539"/>
    <s v="MAUSIG"/>
    <s v="MERVIN"/>
    <s v="8:00-5:00"/>
    <m/>
    <s v="8:00-5:00"/>
    <s v="DAY OFF"/>
    <m/>
    <s v="8:00-5:00"/>
    <m/>
    <s v="AMC - UCI"/>
    <n v="0.12"/>
    <m/>
    <n v="224"/>
  </r>
  <r>
    <x v="6"/>
    <s v="NL"/>
    <x v="12"/>
    <s v="NKA"/>
    <x v="4"/>
    <n v="1"/>
    <n v="1"/>
    <s v="SMCO AURORA"/>
    <s v="ON BOARD"/>
    <x v="3"/>
    <n v="0.33333333333333331"/>
    <x v="494"/>
    <s v="LIGERO"/>
    <s v="JOJEMAR"/>
    <s v="DAY OFF"/>
    <m/>
    <m/>
    <s v="8:00-5:00"/>
    <m/>
    <m/>
    <s v="8:00-5:00"/>
    <s v="AMC - UCI"/>
    <n v="0.12"/>
    <m/>
    <n v="392"/>
  </r>
  <r>
    <x v="1"/>
    <s v="NCR"/>
    <x v="5"/>
    <s v="NKA"/>
    <x v="4"/>
    <n v="1"/>
    <n v="1"/>
    <s v="SMCO BAGBAGUIN CALOOCAN"/>
    <s v="ON BOARD"/>
    <x v="1"/>
    <n v="0.5"/>
    <x v="539"/>
    <s v="MAUSIG"/>
    <s v="MERVIN"/>
    <m/>
    <s v="7:00-4:00"/>
    <m/>
    <s v="DAY OFF"/>
    <s v="7:00-4:00"/>
    <m/>
    <s v="7:00-4:00"/>
    <s v="AMC - UCI"/>
    <n v="0.12"/>
    <m/>
    <n v="224"/>
  </r>
  <r>
    <x v="7"/>
    <s v="CL"/>
    <x v="13"/>
    <s v="NKA"/>
    <x v="4"/>
    <n v="1"/>
    <n v="1"/>
    <s v="SMCO BALIWAG"/>
    <s v="ON BOARD"/>
    <x v="5"/>
    <n v="0.25"/>
    <x v="496"/>
    <s v="BAUTISTA"/>
    <s v="RALPH BRYAN"/>
    <m/>
    <s v="8:00-12:00"/>
    <m/>
    <s v="DAY OFF"/>
    <s v="8:00-12:00"/>
    <m/>
    <s v="8:00-12:00"/>
    <s v="AMC - UCI"/>
    <n v="0.12"/>
    <m/>
    <n v="480"/>
  </r>
  <r>
    <x v="6"/>
    <s v="NL"/>
    <x v="12"/>
    <s v="NKA"/>
    <x v="4"/>
    <n v="1"/>
    <n v="1"/>
    <s v="SMCO CABAGAN ISABELA"/>
    <s v="ON BOARD"/>
    <x v="1"/>
    <n v="0.5"/>
    <x v="507"/>
    <s v="TARUM"/>
    <s v="JONATHAN"/>
    <s v="DAY OFF"/>
    <m/>
    <s v="8:00-5:00"/>
    <m/>
    <s v="8:00-5:00"/>
    <m/>
    <s v="8:00-5:00"/>
    <s v="AMC - UCI"/>
    <n v="0.12"/>
    <m/>
    <n v="395"/>
  </r>
  <r>
    <x v="2"/>
    <s v="MIN"/>
    <x v="8"/>
    <s v="NKA"/>
    <x v="4"/>
    <n v="1"/>
    <n v="1"/>
    <s v="SMCO CALUMPANG GENSAN"/>
    <s v="ON BOARD"/>
    <x v="1"/>
    <n v="0.5"/>
    <x v="489"/>
    <s v="FUENTES"/>
    <s v="FEDERICO"/>
    <m/>
    <s v="2:00-6:00"/>
    <m/>
    <s v="2:00-6:00"/>
    <m/>
    <s v="2:00-6:00"/>
    <s v="DAY OFF"/>
    <s v="AMC - UCI"/>
    <n v="0.12"/>
    <m/>
    <n v="282"/>
  </r>
  <r>
    <x v="6"/>
    <s v="NL"/>
    <x v="12"/>
    <s v="NKA"/>
    <x v="4"/>
    <n v="1"/>
    <n v="1"/>
    <s v="SMCO CAUAYAN ISABELA"/>
    <s v="ON BOARD"/>
    <x v="3"/>
    <n v="0.33333333333333331"/>
    <x v="494"/>
    <s v="LIGERO"/>
    <s v="JOJEMAR"/>
    <s v="DAY OFF"/>
    <m/>
    <s v="8:00-5:00"/>
    <m/>
    <m/>
    <s v="8:00-5:00"/>
    <m/>
    <s v="AMC - UCI"/>
    <n v="0.12"/>
    <m/>
    <n v="392"/>
  </r>
  <r>
    <x v="7"/>
    <s v="CL"/>
    <x v="13"/>
    <s v="NKA"/>
    <x v="4"/>
    <n v="1"/>
    <n v="1"/>
    <s v="SMCO CITYWALK TARLAC"/>
    <s v="ON BOARD"/>
    <x v="3"/>
    <n v="0.33333333333333331"/>
    <x v="540"/>
    <s v="NARIO"/>
    <s v="RODEL"/>
    <s v="2:00-6:00"/>
    <m/>
    <s v="2:00-6:00"/>
    <m/>
    <s v="2:00-6:00"/>
    <m/>
    <s v="DAY OFF"/>
    <s v="AMC - UCI"/>
    <n v="0.12"/>
    <m/>
    <n v="481"/>
  </r>
  <r>
    <x v="7"/>
    <s v="CL"/>
    <x v="13"/>
    <s v="NKA"/>
    <x v="4"/>
    <n v="1"/>
    <n v="1"/>
    <s v="SMCO CONCEPCION TARLAC"/>
    <s v="ON BOARD"/>
    <x v="3"/>
    <n v="0.33333333333333331"/>
    <x v="540"/>
    <s v="NARIO"/>
    <s v="RODEL"/>
    <s v="8:30-12:30"/>
    <m/>
    <s v="8:30-12:30"/>
    <m/>
    <s v="8:30-12:30"/>
    <m/>
    <s v="DAY OFF"/>
    <s v="AMC - UCI"/>
    <n v="0.12"/>
    <m/>
    <n v="481"/>
  </r>
  <r>
    <x v="6"/>
    <s v="NL"/>
    <x v="12"/>
    <s v="NKA"/>
    <x v="4"/>
    <n v="1"/>
    <n v="1"/>
    <s v="SMCO CORDON"/>
    <s v="ON BOARD"/>
    <x v="1"/>
    <n v="0.5"/>
    <x v="537"/>
    <s v="SANTIAGO"/>
    <s v="JIMMY BOY"/>
    <s v="DAY OFF"/>
    <m/>
    <s v="8:00-5:00"/>
    <m/>
    <s v="8:00-5:00"/>
    <s v="8:00-5:00"/>
    <m/>
    <s v="AMC - UCI"/>
    <n v="0.12"/>
    <m/>
    <n v="398"/>
  </r>
  <r>
    <x v="7"/>
    <s v="CL"/>
    <x v="13"/>
    <s v="NKA"/>
    <x v="4"/>
    <n v="1"/>
    <n v="1"/>
    <s v="SMCO GERONA TARLAC"/>
    <s v="ON BOARD"/>
    <x v="3"/>
    <n v="0.33333333333333331"/>
    <x v="462"/>
    <s v="PASCUA"/>
    <s v="ROGELIO JR."/>
    <s v="2:00-6:00"/>
    <m/>
    <s v="2:00-6:00"/>
    <m/>
    <s v="2:00-6:00"/>
    <m/>
    <s v="DAY OFF"/>
    <s v="AMC - UCI"/>
    <n v="0.12"/>
    <m/>
    <n v="489"/>
  </r>
  <r>
    <x v="7"/>
    <s v="CL"/>
    <x v="13"/>
    <s v="NKA"/>
    <x v="4"/>
    <n v="1"/>
    <n v="1"/>
    <s v="SMCO GUIMBA ECIJA"/>
    <s v="ON BOARD"/>
    <x v="1"/>
    <n v="0.5"/>
    <x v="502"/>
    <s v="GUILLIERMO"/>
    <s v="JIMMY"/>
    <s v="DAY OFF"/>
    <m/>
    <s v="7:00-4:00"/>
    <m/>
    <s v="7:00-4:00"/>
    <m/>
    <s v="7:00-4:00"/>
    <s v="AMC - UCI"/>
    <n v="0.12"/>
    <m/>
    <n v="488"/>
  </r>
  <r>
    <x v="1"/>
    <s v="NCR"/>
    <x v="5"/>
    <s v="NKA"/>
    <x v="4"/>
    <n v="1"/>
    <n v="1"/>
    <s v="SMCO KANLAON QC"/>
    <s v="ON BOARD"/>
    <x v="1"/>
    <n v="0.5"/>
    <x v="479"/>
    <s v="ALCONTADO"/>
    <s v="JULIE MARK"/>
    <s v="DAY OFF"/>
    <s v="9:00-6:00"/>
    <m/>
    <s v="9:00-6:00"/>
    <m/>
    <s v="9:00-6:00"/>
    <m/>
    <s v="AMC - UCI"/>
    <n v="0.12"/>
    <m/>
    <n v="215"/>
  </r>
  <r>
    <x v="5"/>
    <s v="NL"/>
    <x v="11"/>
    <s v="NKA"/>
    <x v="4"/>
    <n v="1"/>
    <n v="1"/>
    <s v="SMCO LAOAG2 ILOCOS NORTE"/>
    <s v="ON BOARD"/>
    <x v="3"/>
    <n v="0.33333333333333331"/>
    <x v="478"/>
    <s v="CIMATU"/>
    <s v="MARK ANTHONY"/>
    <m/>
    <s v="11:00-8:00"/>
    <m/>
    <s v="DAY OFF"/>
    <m/>
    <s v="11:00-8:00"/>
    <m/>
    <s v="AMC - UCI"/>
    <n v="0.12"/>
    <m/>
    <n v="364"/>
  </r>
  <r>
    <x v="5"/>
    <s v="NL"/>
    <x v="11"/>
    <s v="NKA"/>
    <x v="4"/>
    <n v="1"/>
    <n v="1"/>
    <s v="SMCO LINGAYEN PANGASINAN"/>
    <s v="ON BOARD"/>
    <x v="1"/>
    <n v="0.5"/>
    <x v="534"/>
    <s v="HUMILDE"/>
    <s v="ARNIEL"/>
    <m/>
    <s v="11:00-8:00"/>
    <m/>
    <s v="11:00-8:00"/>
    <s v="DAY OFF"/>
    <m/>
    <s v="11:00-8:00"/>
    <s v="AMC - UCI"/>
    <n v="0.12"/>
    <m/>
    <n v="369"/>
  </r>
  <r>
    <x v="4"/>
    <s v="CALABATZON"/>
    <x v="20"/>
    <s v="NKA"/>
    <x v="4"/>
    <n v="1"/>
    <n v="1"/>
    <s v="SMCO LOS BANOS"/>
    <s v="ON BOARD"/>
    <x v="1"/>
    <n v="0.5"/>
    <x v="523"/>
    <s v="RODRIGO"/>
    <s v="MAURO"/>
    <s v="12:00-9:00"/>
    <m/>
    <s v="12:00-9:00"/>
    <s v="DAY OFF"/>
    <m/>
    <s v="12:00-9:00"/>
    <m/>
    <s v="AMC - UCI"/>
    <n v="0.12"/>
    <m/>
    <n v="806"/>
  </r>
  <r>
    <x v="1"/>
    <s v="NCR"/>
    <x v="4"/>
    <s v="NKA"/>
    <x v="4"/>
    <n v="1"/>
    <n v="1"/>
    <s v="SMCO MUNTINLUPA"/>
    <s v="ON BOARD"/>
    <x v="1"/>
    <n v="0.5"/>
    <x v="482"/>
    <s v="PAMPLONA"/>
    <s v="VINCENT"/>
    <m/>
    <s v="7:00-4:00"/>
    <m/>
    <s v="DAY OFF"/>
    <s v="7:00-4:00"/>
    <m/>
    <s v="7:00-4:00"/>
    <s v="AMC - UCI"/>
    <n v="0.12"/>
    <m/>
    <n v="123"/>
  </r>
  <r>
    <x v="7"/>
    <s v="CL"/>
    <x v="13"/>
    <s v="NKA"/>
    <x v="4"/>
    <n v="1"/>
    <n v="1"/>
    <s v="SMCO PLARIDEL"/>
    <s v="ON BOARD"/>
    <x v="5"/>
    <n v="0.25"/>
    <x v="496"/>
    <s v="BAUTISTA"/>
    <s v="RALPH BRYAN"/>
    <s v="8:00-12:00"/>
    <m/>
    <s v="8:00-12:00"/>
    <s v="DAY OFF"/>
    <m/>
    <s v="8:00-12:00"/>
    <m/>
    <s v="AMC - UCI"/>
    <n v="0.12"/>
    <m/>
    <n v="480"/>
  </r>
  <r>
    <x v="5"/>
    <s v="NL"/>
    <x v="11"/>
    <s v="NKA"/>
    <x v="4"/>
    <n v="1"/>
    <n v="1"/>
    <s v="SMCO SAN NICOLAS"/>
    <s v="ON BOARD"/>
    <x v="3"/>
    <n v="0.33333333333333331"/>
    <x v="478"/>
    <s v="CIMATU"/>
    <s v="MARK ANTHONY"/>
    <m/>
    <m/>
    <s v="11:00-8:00"/>
    <s v="DAY OFF"/>
    <m/>
    <m/>
    <s v="11:00-8:00"/>
    <s v="AMC - UCI"/>
    <n v="0.12"/>
    <m/>
    <n v="364"/>
  </r>
  <r>
    <x v="6"/>
    <s v="NL"/>
    <x v="12"/>
    <s v="NKA"/>
    <x v="4"/>
    <n v="1"/>
    <n v="1"/>
    <s v="SMCO SANTIAGO 1"/>
    <s v="ON BOARD"/>
    <x v="1"/>
    <n v="0.5"/>
    <x v="467"/>
    <s v="PALMA"/>
    <s v="JOHN RAFAEL"/>
    <s v="DAY OFF"/>
    <m/>
    <s v="8:00-5:00"/>
    <m/>
    <s v="8:00-5:00"/>
    <m/>
    <s v="8:00-5:00"/>
    <s v="AMC - UCI"/>
    <n v="0.12"/>
    <m/>
    <n v="390"/>
  </r>
  <r>
    <x v="1"/>
    <s v="NCR"/>
    <x v="4"/>
    <s v="NKA"/>
    <x v="4"/>
    <n v="1"/>
    <n v="1"/>
    <s v="SMCO SAN ANDRES"/>
    <s v="ON BOARD"/>
    <x v="1"/>
    <n v="0.5"/>
    <x v="472"/>
    <s v="TAN"/>
    <s v="ALBENO DHANE"/>
    <m/>
    <s v="8:00-5:00"/>
    <s v="DAY OFF"/>
    <m/>
    <s v="8:00-5:00"/>
    <m/>
    <s v="8:00-5:00"/>
    <s v="AMC - UCI"/>
    <n v="0.12"/>
    <m/>
    <n v="493"/>
  </r>
  <r>
    <x v="1"/>
    <s v="NCR"/>
    <x v="5"/>
    <s v="NKA"/>
    <x v="4"/>
    <n v="1"/>
    <n v="1"/>
    <s v="SMCO SAN ISIDRO"/>
    <s v="ON BOARD"/>
    <x v="1"/>
    <n v="0.5"/>
    <x v="541"/>
    <s v="CAMPORASO"/>
    <s v="JEWEL"/>
    <m/>
    <m/>
    <m/>
    <m/>
    <m/>
    <m/>
    <m/>
    <s v="AMC - UCI"/>
    <n v="0.12"/>
    <m/>
    <n v="241"/>
  </r>
  <r>
    <x v="4"/>
    <s v="CALABATZON"/>
    <x v="10"/>
    <s v="NKA"/>
    <x v="4"/>
    <n v="1"/>
    <n v="1"/>
    <s v="SMCO PRIMARK TAYABAS CITY"/>
    <s v="ON BOARD"/>
    <x v="1"/>
    <n v="0.5"/>
    <x v="446"/>
    <s v="GALANG"/>
    <s v="MARK JULUIS"/>
    <m/>
    <s v="9:00-6:00"/>
    <s v="DAY OFF"/>
    <m/>
    <s v="9:00-6:00"/>
    <m/>
    <m/>
    <s v="AMC - UCI"/>
    <n v="0.12"/>
    <m/>
    <n v="323"/>
  </r>
  <r>
    <x v="1"/>
    <s v="NCR"/>
    <x v="5"/>
    <s v="NKA"/>
    <x v="4"/>
    <n v="1"/>
    <n v="1"/>
    <s v="SMCO BANAWE"/>
    <s v="ON BOARD"/>
    <x v="1"/>
    <n v="0.5"/>
    <x v="465"/>
    <s v="AREVALO"/>
    <s v="JOHN LESTER"/>
    <s v="8:00-5:00"/>
    <m/>
    <s v="8:00-5:00"/>
    <m/>
    <s v="DAY OFF"/>
    <s v="8:00-5:00"/>
    <m/>
    <s v="AMC - UCI"/>
    <n v="0.12"/>
    <m/>
    <n v="223"/>
  </r>
  <r>
    <x v="5"/>
    <s v="NL"/>
    <x v="11"/>
    <s v="NKA"/>
    <x v="4"/>
    <n v="1"/>
    <n v="1"/>
    <s v="SMCO CALASIAO PANGASINAN"/>
    <s v="FS COVERAGE"/>
    <x v="0"/>
    <m/>
    <x v="0"/>
    <m/>
    <m/>
    <m/>
    <m/>
    <m/>
    <m/>
    <m/>
    <m/>
    <m/>
    <s v="AMC - UCI"/>
    <n v="0.12"/>
    <m/>
    <n v="0"/>
  </r>
  <r>
    <x v="4"/>
    <s v="CALABATZON"/>
    <x v="20"/>
    <s v="NKA"/>
    <x v="4"/>
    <n v="1"/>
    <n v="1"/>
    <s v="SMCO  NAVARRO LANCASTER"/>
    <s v="ON BOARD"/>
    <x v="3"/>
    <n v="0.33333333333333331"/>
    <x v="447"/>
    <s v="MAZO"/>
    <s v="ARIEL"/>
    <m/>
    <m/>
    <s v="11:00-8:00"/>
    <s v="DAY OFF"/>
    <m/>
    <m/>
    <s v="11:00-8:00"/>
    <s v="AMC - UCI"/>
    <n v="0.12"/>
    <m/>
    <n v="795"/>
  </r>
  <r>
    <x v="4"/>
    <s v="CALABATZON"/>
    <x v="20"/>
    <s v="NKA"/>
    <x v="4"/>
    <n v="1"/>
    <n v="1"/>
    <s v="SMCO SILANG"/>
    <s v="ON BOARD"/>
    <x v="3"/>
    <n v="0.33333333333333331"/>
    <x v="447"/>
    <s v="MAZO"/>
    <s v="ARIEL"/>
    <m/>
    <s v="11:00-8:00"/>
    <m/>
    <s v="DAY OFF"/>
    <m/>
    <s v="11:00-8:00"/>
    <m/>
    <s v="AMC - UCI"/>
    <n v="0.12"/>
    <m/>
    <n v="795"/>
  </r>
  <r>
    <x v="1"/>
    <s v="NCR"/>
    <x v="4"/>
    <s v="NKA"/>
    <x v="4"/>
    <n v="1"/>
    <n v="1"/>
    <s v="SMCO AIR RESIDENCE"/>
    <s v="ON BOARD"/>
    <x v="1"/>
    <n v="0.5"/>
    <x v="535"/>
    <s v="BECERO"/>
    <s v="RANDY"/>
    <s v="11:00-8:00"/>
    <m/>
    <s v="11:00-8:00"/>
    <s v="DAY-OFF"/>
    <m/>
    <s v="11:00-8:00"/>
    <m/>
    <s v="AMC - UCI"/>
    <n v="0.12"/>
    <m/>
    <n v="515"/>
  </r>
  <r>
    <x v="4"/>
    <s v="CALABATZON"/>
    <x v="10"/>
    <s v="NKA"/>
    <x v="4"/>
    <n v="1"/>
    <n v="1"/>
    <s v="SMCO SAN JOSE BATANGAS"/>
    <s v="ON BOARD"/>
    <x v="3"/>
    <n v="0.33333333333333331"/>
    <x v="526"/>
    <s v="LOMIO"/>
    <s v="JUPITER"/>
    <m/>
    <s v="11:00-5:00"/>
    <m/>
    <s v="DAY OFF"/>
    <s v="11:00-5:00"/>
    <m/>
    <s v="11:00-5:00"/>
    <s v="AMC - UCI"/>
    <n v="0.12"/>
    <m/>
    <n v="326"/>
  </r>
  <r>
    <x v="8"/>
    <s v="WESTERN VISAYAS"/>
    <x v="15"/>
    <s v="NKA"/>
    <x v="4"/>
    <n v="1"/>
    <n v="1"/>
    <s v="SMCO ZARRAGA ILOILO"/>
    <s v="ON BOARD"/>
    <x v="1"/>
    <n v="0.5"/>
    <x v="531"/>
    <s v="SOBREVEGA"/>
    <s v="CARL ERWIN"/>
    <m/>
    <s v="9:00-6:00"/>
    <m/>
    <s v="9:00-6:00"/>
    <m/>
    <s v="9:00-6:00"/>
    <s v="DAY OFF"/>
    <s v="AMC - UCI"/>
    <n v="0.12"/>
    <m/>
    <n v="572"/>
  </r>
  <r>
    <x v="8"/>
    <s v="WESTERN VISAYAS"/>
    <x v="15"/>
    <s v="NKA"/>
    <x v="4"/>
    <n v="1"/>
    <n v="1"/>
    <s v="SMCO JANIUAY "/>
    <s v="ON BOARD"/>
    <x v="3"/>
    <n v="0.33333333333333331"/>
    <x v="524"/>
    <s v="SOMO "/>
    <s v="ARVE FLOYD"/>
    <m/>
    <m/>
    <m/>
    <m/>
    <m/>
    <m/>
    <m/>
    <s v="AMC - UCI"/>
    <n v="0.12"/>
    <m/>
    <n v="584"/>
  </r>
  <r>
    <x v="1"/>
    <s v="NCR"/>
    <x v="5"/>
    <s v="NKA"/>
    <x v="5"/>
    <n v="1"/>
    <n v="1"/>
    <s v="SSM ANTIPOLO"/>
    <s v="ON BOARD"/>
    <x v="1"/>
    <n v="0.5"/>
    <x v="542"/>
    <s v="DURAN"/>
    <s v="MARLON"/>
    <s v="12:30-9:30"/>
    <m/>
    <s v="12:30-9:30"/>
    <s v="DAY OFF"/>
    <m/>
    <s v="12:30-9:30"/>
    <m/>
    <s v="AMC - UCI"/>
    <n v="0.12"/>
    <m/>
    <n v="234"/>
  </r>
  <r>
    <x v="1"/>
    <s v="NCR"/>
    <x v="4"/>
    <s v="NKA"/>
    <x v="5"/>
    <n v="1"/>
    <n v="1"/>
    <s v="SSM AZR"/>
    <s v="ON BOARD"/>
    <x v="1"/>
    <n v="0.5"/>
    <x v="543"/>
    <s v="GO "/>
    <s v="JOHN PAUL"/>
    <s v="12:30-9:30"/>
    <m/>
    <s v="DAY-OFF"/>
    <s v="12:30-9:30"/>
    <m/>
    <s v="12:30-9:30"/>
    <m/>
    <s v="AMC - UCI"/>
    <n v="0.12"/>
    <m/>
    <n v="543"/>
  </r>
  <r>
    <x v="7"/>
    <s v="CL"/>
    <x v="13"/>
    <s v="NKA"/>
    <x v="5"/>
    <n v="1"/>
    <n v="1"/>
    <s v="SSM BALIWAG"/>
    <s v="ON BOARD"/>
    <x v="2"/>
    <n v="1"/>
    <x v="544"/>
    <s v="BOLITO"/>
    <s v="JOHN ERRON"/>
    <s v="6:00-3:00"/>
    <s v="6:00-3:00"/>
    <s v="6:00-3:00"/>
    <s v="6:00-3:00"/>
    <s v="DAY OFF"/>
    <s v="6:00-3:00"/>
    <s v="6:00-3:00"/>
    <s v="AMC - UCI"/>
    <n v="0.12"/>
    <m/>
    <n v="490"/>
  </r>
  <r>
    <x v="4"/>
    <s v="CALABATZON"/>
    <x v="10"/>
    <s v="NKA"/>
    <x v="5"/>
    <n v="1"/>
    <n v="1"/>
    <s v="SSM BATANGAS"/>
    <s v="ON BOARD"/>
    <x v="2"/>
    <n v="1"/>
    <x v="545"/>
    <s v="FALLARCUÑA"/>
    <s v="CHRISTIAN"/>
    <s v="12:00-9:00"/>
    <s v="12:00-9:00"/>
    <s v="12:00-9:00"/>
    <s v="DAY OFF"/>
    <s v="12:00-9:00"/>
    <s v="12:00-9:00"/>
    <s v="6:00-3:00"/>
    <s v="AMC - UCI"/>
    <n v="0.12"/>
    <m/>
    <n v="325"/>
  </r>
  <r>
    <x v="1"/>
    <s v="NCR"/>
    <x v="4"/>
    <s v="NKA"/>
    <x v="5"/>
    <n v="1"/>
    <n v="1"/>
    <s v="SSM BICUTAN"/>
    <s v="ON BOARD"/>
    <x v="2"/>
    <n v="1"/>
    <x v="546"/>
    <s v="TULAWIE"/>
    <s v="ALAWI"/>
    <s v="2:00-11:00"/>
    <s v="2:00-11:00"/>
    <s v="DAY-OFF"/>
    <s v="2:00-11:00"/>
    <s v="2:00-11:00"/>
    <s v="2:00-11:00"/>
    <s v="2:00-11:00"/>
    <s v="AMC - UCI"/>
    <n v="0.12"/>
    <m/>
    <n v="131"/>
  </r>
  <r>
    <x v="8"/>
    <s v="WESTERN VISAYAS"/>
    <x v="14"/>
    <s v="NKA"/>
    <x v="5"/>
    <n v="1"/>
    <n v="1"/>
    <s v="SSM CADIZ"/>
    <s v="ON BOARD"/>
    <x v="1"/>
    <n v="0.5"/>
    <x v="518"/>
    <s v="ORTEGA"/>
    <s v="ARVIE"/>
    <m/>
    <s v="8:00-5:00"/>
    <m/>
    <s v="8:00-5:00"/>
    <m/>
    <s v="DAY OFF"/>
    <s v="8:00-5:00"/>
    <s v="AMC - UCI"/>
    <n v="0.12"/>
    <m/>
    <n v="592"/>
  </r>
  <r>
    <x v="1"/>
    <s v="NCR"/>
    <x v="5"/>
    <s v="NKA"/>
    <x v="5"/>
    <n v="1"/>
    <n v="1"/>
    <s v="SSM CAINTA"/>
    <s v="ON BOARD"/>
    <x v="1"/>
    <n v="0.5"/>
    <x v="542"/>
    <s v="DURAN"/>
    <s v="MARLON"/>
    <m/>
    <s v="12:30-9:30"/>
    <m/>
    <s v="DAY OFF"/>
    <s v="12:30-9:30"/>
    <m/>
    <s v="12:30-9:30"/>
    <s v="AMC - UCI"/>
    <n v="0.12"/>
    <m/>
    <n v="234"/>
  </r>
  <r>
    <x v="9"/>
    <s v="CENTRAL VISAYAS"/>
    <x v="16"/>
    <s v="NKA"/>
    <x v="5"/>
    <n v="1"/>
    <n v="1"/>
    <s v="SSM CEBU"/>
    <s v="ON BOARD"/>
    <x v="3"/>
    <n v="0.33333333333333331"/>
    <x v="547"/>
    <s v="DURON"/>
    <s v="JASON"/>
    <m/>
    <s v="8:00-5:00"/>
    <m/>
    <m/>
    <s v="DAY OFF"/>
    <m/>
    <s v="8:00-5:00"/>
    <s v="AMC - UCI"/>
    <n v="0.12"/>
    <m/>
    <n v="547"/>
  </r>
  <r>
    <x v="9"/>
    <s v="CENTRAL VISAYAS"/>
    <x v="16"/>
    <s v="NKA"/>
    <x v="5"/>
    <n v="1"/>
    <n v="1"/>
    <s v="SSM CEBU-JMALL"/>
    <s v="ON BOARD"/>
    <x v="3"/>
    <n v="0.33333333333333331"/>
    <x v="547"/>
    <s v="DURON"/>
    <s v="JASON"/>
    <m/>
    <m/>
    <s v="8:00-5:00"/>
    <m/>
    <s v="DAY OFF"/>
    <s v="8:00-5:00"/>
    <m/>
    <s v="AMC - UCI"/>
    <n v="0.12"/>
    <m/>
    <n v="547"/>
  </r>
  <r>
    <x v="1"/>
    <s v="NCR"/>
    <x v="5"/>
    <s v="NKA"/>
    <x v="5"/>
    <n v="1"/>
    <n v="1"/>
    <s v="SSM CHERRY CONGRESSIONAL"/>
    <s v="ON BOARD"/>
    <x v="1"/>
    <n v="0.5"/>
    <x v="548"/>
    <s v="PASCUAL"/>
    <s v="JASON"/>
    <s v="1:00-10:00"/>
    <m/>
    <s v="1:00-10:00"/>
    <s v="DAY OFF"/>
    <m/>
    <s v="1:00-10:00"/>
    <m/>
    <s v="AMC - UCI"/>
    <n v="0.12"/>
    <m/>
    <n v="231"/>
  </r>
  <r>
    <x v="7"/>
    <s v="CL"/>
    <x v="19"/>
    <s v="NKA"/>
    <x v="5"/>
    <n v="1"/>
    <m/>
    <s v="SSM CLARK"/>
    <s v="FOR POOLING 22"/>
    <x v="2"/>
    <m/>
    <x v="0"/>
    <m/>
    <m/>
    <s v="2:00-11:00"/>
    <s v="DAY OFF"/>
    <s v="2:00-11:00"/>
    <s v="2:00-11:00"/>
    <s v="2:00-11:00"/>
    <s v="2:00-11:00"/>
    <s v="2:00-11:00"/>
    <s v="AMC - UCI"/>
    <n v="0.12"/>
    <m/>
    <n v="647"/>
  </r>
  <r>
    <x v="1"/>
    <s v="NCR"/>
    <x v="5"/>
    <s v="NKA"/>
    <x v="5"/>
    <n v="1"/>
    <n v="1"/>
    <s v="SSM CUBAO"/>
    <s v="ON BOARD"/>
    <x v="1"/>
    <n v="0.5"/>
    <x v="548"/>
    <s v="PASCUAL"/>
    <s v="JASON"/>
    <m/>
    <s v="1:00-10:00"/>
    <m/>
    <s v="DAY OFF"/>
    <s v="1:00-10:00"/>
    <m/>
    <s v="1:00-10:00"/>
    <s v="AMC - UCI"/>
    <n v="0.12"/>
    <m/>
    <n v="231"/>
  </r>
  <r>
    <x v="3"/>
    <s v="SLOFF"/>
    <x v="9"/>
    <s v="NKA"/>
    <x v="5"/>
    <n v="1"/>
    <n v="1"/>
    <s v="SSM DAET"/>
    <s v="ON BOARD"/>
    <x v="2"/>
    <n v="1"/>
    <x v="549"/>
    <s v="ABANES"/>
    <s v="REYMAN"/>
    <s v="12:00-9:00"/>
    <s v="12:00-9:00"/>
    <s v="12:00-9:00"/>
    <s v="DAY OFF"/>
    <s v="12:00-9:00"/>
    <s v="12:00-9:00"/>
    <s v="12:00-9:00"/>
    <s v="AMC - UCI"/>
    <n v="0.12"/>
    <m/>
    <n v="299"/>
  </r>
  <r>
    <x v="1"/>
    <s v="NCR"/>
    <x v="5"/>
    <s v="NKA"/>
    <x v="5"/>
    <n v="1"/>
    <n v="1"/>
    <s v="SSM ETON"/>
    <s v="ON BOARD"/>
    <x v="1"/>
    <n v="0.5"/>
    <x v="550"/>
    <s v="GARCIA"/>
    <s v="CHRISTIAN"/>
    <m/>
    <s v="11:30-8:30"/>
    <m/>
    <s v="DAY OFF"/>
    <s v="11:30-8:30"/>
    <m/>
    <s v="11:30-8:30"/>
    <s v="AMC - UCI"/>
    <n v="0.12"/>
    <m/>
    <n v="229"/>
  </r>
  <r>
    <x v="1"/>
    <s v="NCR"/>
    <x v="5"/>
    <s v="NKA"/>
    <x v="5"/>
    <n v="1"/>
    <n v="1"/>
    <s v="SSM FAIRVIEW"/>
    <s v="ON BOARD"/>
    <x v="2"/>
    <n v="1"/>
    <x v="551"/>
    <s v="TURIANO"/>
    <s v="REX"/>
    <s v="11:00-8:00"/>
    <s v="11:00-8:00"/>
    <s v="DAY OFF"/>
    <s v="11:00-8:00"/>
    <s v="11:00-8:00"/>
    <s v="11:00-8:00"/>
    <s v="11:00-8:00"/>
    <s v="AMC - UCI"/>
    <n v="0.12"/>
    <m/>
    <n v="230"/>
  </r>
  <r>
    <x v="1"/>
    <s v="NCR"/>
    <x v="4"/>
    <s v="NKA"/>
    <x v="5"/>
    <n v="1"/>
    <n v="1"/>
    <s v="SSM FTI"/>
    <s v="ON BOARD"/>
    <x v="2"/>
    <n v="1"/>
    <x v="552"/>
    <s v="GERALAO"/>
    <s v="DRENNEZELLE CARL"/>
    <s v="1:00-10:00"/>
    <s v="1:00-10:00"/>
    <s v="1:00-10:00"/>
    <s v="DAY OFF"/>
    <s v="1:00-10:00"/>
    <s v="1:00-10:00"/>
    <s v="1:00-10:00"/>
    <s v="AMC - UCI"/>
    <n v="0.12"/>
    <m/>
    <n v="536"/>
  </r>
  <r>
    <x v="5"/>
    <s v="NL"/>
    <x v="11"/>
    <s v="NKA"/>
    <x v="5"/>
    <n v="1"/>
    <n v="1"/>
    <s v="SSM HEROES HALL LAOAG"/>
    <s v="ON BOARD"/>
    <x v="2"/>
    <n v="1"/>
    <x v="553"/>
    <s v="AGBAY"/>
    <s v="MARK KEVIN"/>
    <s v="12:30-9:30"/>
    <s v="12:30-9:30"/>
    <s v="12:30-9:30"/>
    <s v="DAY OFF"/>
    <s v="12:30-9:30"/>
    <s v="12:30-9:30"/>
    <s v="12:30-9:30"/>
    <s v="AMC - UCI"/>
    <n v="0.12"/>
    <m/>
    <n v="370"/>
  </r>
  <r>
    <x v="8"/>
    <s v="WESTERN VISAYAS"/>
    <x v="15"/>
    <s v="NKA"/>
    <x v="5"/>
    <n v="1"/>
    <n v="1"/>
    <s v="SSM ILOILO"/>
    <s v="ON BOARD"/>
    <x v="1"/>
    <n v="0.5"/>
    <x v="554"/>
    <s v="AGUSTIN"/>
    <s v="NOELIN"/>
    <s v="9:00-6:00"/>
    <m/>
    <s v="DAY OFF"/>
    <s v="9:00-6:00"/>
    <m/>
    <s v="9:00-6:00"/>
    <m/>
    <s v="AMC - UCI"/>
    <n v="0.12"/>
    <m/>
    <n v="595"/>
  </r>
  <r>
    <x v="4"/>
    <s v="CALABATZON"/>
    <x v="20"/>
    <s v="NKA"/>
    <x v="5"/>
    <n v="1"/>
    <n v="1"/>
    <s v="SSM IMUS"/>
    <s v="ON BOARD"/>
    <x v="3"/>
    <n v="0.33333333333333331"/>
    <x v="509"/>
    <s v="ANTIOLA "/>
    <s v="DENNARD"/>
    <s v="11:30-8:30"/>
    <m/>
    <s v="DAY OFF"/>
    <s v="11:30-8:30"/>
    <m/>
    <s v="11:30-8:30"/>
    <m/>
    <s v="AMC - UCI"/>
    <n v="0.12"/>
    <m/>
    <n v="802"/>
  </r>
  <r>
    <x v="1"/>
    <s v="NCR"/>
    <x v="4"/>
    <s v="NKA"/>
    <x v="5"/>
    <n v="1"/>
    <n v="1"/>
    <s v="SSM JAZZ"/>
    <s v="ON BOARD"/>
    <x v="1"/>
    <n v="0.5"/>
    <x v="555"/>
    <s v="LABRADOR"/>
    <s v="RONIEL"/>
    <s v="1:00-10:00"/>
    <m/>
    <s v="1:00-10:00"/>
    <s v="DAY OFF"/>
    <m/>
    <s v="1:00-10:00"/>
    <m/>
    <s v="AMC - UCI"/>
    <n v="0.12"/>
    <m/>
    <n v="136"/>
  </r>
  <r>
    <x v="9"/>
    <s v="CENTRAL VISAYAS"/>
    <x v="16"/>
    <s v="NKA"/>
    <x v="5"/>
    <n v="1"/>
    <n v="1"/>
    <s v="SSM LAPU LAPU"/>
    <s v="ON BOARD"/>
    <x v="3"/>
    <n v="0.33333333333333331"/>
    <x v="547"/>
    <s v="DURON"/>
    <s v="JASON"/>
    <s v="8:00-5:00"/>
    <m/>
    <m/>
    <s v="8:00-5:00"/>
    <s v="DAY OFF"/>
    <m/>
    <m/>
    <s v="AMC - UCI"/>
    <n v="0.12"/>
    <m/>
    <n v="547"/>
  </r>
  <r>
    <x v="1"/>
    <s v="NCR"/>
    <x v="4"/>
    <s v="NKA"/>
    <x v="5"/>
    <n v="1"/>
    <n v="1"/>
    <s v="SSM LAS PIÑAS"/>
    <s v="ON BOARD"/>
    <x v="2"/>
    <n v="1"/>
    <x v="556"/>
    <s v="CONTE"/>
    <s v="CZEASAR EIHMAN"/>
    <s v="1:00-10:00"/>
    <s v="1:00-10:00"/>
    <s v="1:00-10:00"/>
    <s v="DAY OFF"/>
    <s v="1:00-10:00"/>
    <s v="1:00-10:00"/>
    <s v="1:00-10:00"/>
    <s v="AMC - UCI"/>
    <n v="0.12"/>
    <m/>
    <n v="137"/>
  </r>
  <r>
    <x v="1"/>
    <s v="NCR"/>
    <x v="4"/>
    <s v="NKA"/>
    <x v="5"/>
    <n v="1"/>
    <n v="1"/>
    <s v="SSM MAKATI"/>
    <s v="ON BOARD"/>
    <x v="1"/>
    <n v="0.5"/>
    <x v="555"/>
    <s v="LABRADOR"/>
    <s v="RONIEL"/>
    <m/>
    <s v="1:00-10:00"/>
    <m/>
    <s v="DAY OFF"/>
    <s v="1:00-10:00"/>
    <m/>
    <s v="1:00-10:00"/>
    <s v="AMC - UCI"/>
    <n v="0.12"/>
    <m/>
    <n v="136"/>
  </r>
  <r>
    <x v="1"/>
    <s v="NCR"/>
    <x v="4"/>
    <s v="NKA"/>
    <x v="5"/>
    <n v="1"/>
    <m/>
    <s v="SSM MALL OF ASIA"/>
    <s v="FOR POOLING 31"/>
    <x v="2"/>
    <m/>
    <x v="0"/>
    <m/>
    <m/>
    <s v="4:00-1:00"/>
    <s v="DAY OFF"/>
    <s v="4:00-1:00"/>
    <s v="4:00-1:00"/>
    <s v="4:00-1:00"/>
    <s v="4:00-1:00"/>
    <s v="4:00-1:00"/>
    <s v="AMC - UCI"/>
    <n v="0.12"/>
    <m/>
    <n v="541"/>
  </r>
  <r>
    <x v="1"/>
    <s v="NCR"/>
    <x v="4"/>
    <s v="NKA"/>
    <x v="5"/>
    <n v="1"/>
    <n v="1"/>
    <s v="SSM MANDALUYONG"/>
    <s v="ON BOARD"/>
    <x v="2"/>
    <n v="1"/>
    <x v="557"/>
    <s v="SAWALDI"/>
    <s v="FRANCIS"/>
    <s v="12:00-9:00"/>
    <s v="12:00-9:00"/>
    <s v="12:00-9:00"/>
    <s v="DAY OFF"/>
    <s v="12:00-9:00"/>
    <s v="12:00-9:00"/>
    <s v="12:00-9:00"/>
    <s v="AMC - UCI"/>
    <n v="0.12"/>
    <m/>
    <n v="538"/>
  </r>
  <r>
    <x v="7"/>
    <s v="CL"/>
    <x v="13"/>
    <s v="NKA"/>
    <x v="5"/>
    <n v="1"/>
    <n v="1"/>
    <s v="SSM MARILAO"/>
    <s v="ON BOARD"/>
    <x v="2"/>
    <n v="1"/>
    <x v="558"/>
    <s v="CRUZ"/>
    <s v="ROMMER"/>
    <s v="1:00-10:00"/>
    <s v="1:00-10:00"/>
    <s v="DAY OFF"/>
    <s v="1:00-10:00"/>
    <s v="1:00-10:00"/>
    <s v="1:00-10:00"/>
    <s v="1:00-10:00"/>
    <s v="AMC - UCI"/>
    <n v="0.12"/>
    <m/>
    <n v="491"/>
  </r>
  <r>
    <x v="4"/>
    <s v="CALABATZON"/>
    <x v="20"/>
    <s v="NKA"/>
    <x v="5"/>
    <n v="1"/>
    <n v="1"/>
    <s v="SSM MKTMALL DSM"/>
    <s v="ON BOARD"/>
    <x v="2"/>
    <n v="1"/>
    <x v="559"/>
    <s v="DELA CRUZ"/>
    <s v="EDWARDSON"/>
    <s v="12:00-9:00"/>
    <s v="12:00-9:00"/>
    <s v="12:00-9:00"/>
    <s v="DAY OFF"/>
    <s v="9:00-6:00"/>
    <s v="9:00-6:00"/>
    <s v="9:00-6:00"/>
    <s v="AMC - UCI"/>
    <n v="0.12"/>
    <m/>
    <n v="808"/>
  </r>
  <r>
    <x v="4"/>
    <s v="CALABATZON"/>
    <x v="20"/>
    <s v="NKA"/>
    <x v="5"/>
    <n v="1"/>
    <n v="1"/>
    <s v="SSM MOLINO"/>
    <s v="ON BOARD"/>
    <x v="2"/>
    <n v="1"/>
    <x v="560"/>
    <s v="MENDOZA"/>
    <s v="MARK HAROLD"/>
    <s v="9:00-6:00"/>
    <s v="DAY OFF"/>
    <s v="9:00-6:00"/>
    <s v="9:00-6:00"/>
    <s v="9:00-6:00"/>
    <s v="9:00-6:00"/>
    <s v="9:00-6:00"/>
    <s v="AMC - UCI"/>
    <n v="0.12"/>
    <m/>
    <n v="809"/>
  </r>
  <r>
    <x v="1"/>
    <s v="NCR"/>
    <x v="5"/>
    <s v="NKA"/>
    <x v="5"/>
    <n v="1"/>
    <n v="1"/>
    <s v="SSM MONUMENTO"/>
    <s v="ON BOARD"/>
    <x v="1"/>
    <n v="0.5"/>
    <x v="561"/>
    <s v="AGUILAR"/>
    <s v="JAY"/>
    <s v="12:00-9:00"/>
    <m/>
    <s v="12:00-9:00"/>
    <s v="DAY OFF"/>
    <m/>
    <s v="12:00-9:00"/>
    <m/>
    <s v="AMC - UCI"/>
    <n v="0.12"/>
    <m/>
    <n v="244"/>
  </r>
  <r>
    <x v="1"/>
    <s v="NCR"/>
    <x v="4"/>
    <s v="NKA"/>
    <x v="5"/>
    <n v="1"/>
    <n v="1"/>
    <s v="SSM MUNTINLUPA"/>
    <s v="ON BOARD"/>
    <x v="2"/>
    <n v="1"/>
    <x v="562"/>
    <s v="GIRAY"/>
    <s v="LEMAR"/>
    <s v="12:00-9:00"/>
    <s v="12:00-9:00"/>
    <s v="12:00-9:00"/>
    <s v="DAY OFF"/>
    <s v="12:00-9:00"/>
    <s v="12:00-9:00"/>
    <s v="12:00-9:00"/>
    <s v="AMC - UCI"/>
    <n v="0.12"/>
    <m/>
    <n v="141"/>
  </r>
  <r>
    <x v="1"/>
    <s v="NCR"/>
    <x v="5"/>
    <s v="NKA"/>
    <x v="5"/>
    <n v="1"/>
    <n v="1"/>
    <s v="SSM NORTH EDSA"/>
    <s v="ON BOARD"/>
    <x v="2"/>
    <n v="1"/>
    <x v="563"/>
    <s v="MARBELLA"/>
    <s v="NIKKO"/>
    <s v="12:00-9:00"/>
    <s v="12:00-9:00"/>
    <s v="12:00-9:00"/>
    <s v="DAY OFF"/>
    <s v="12:00-9:00"/>
    <s v="12:00-9:00"/>
    <s v="12:00-9:00"/>
    <s v="AMC - UCI"/>
    <n v="0.12"/>
    <m/>
    <n v="228"/>
  </r>
  <r>
    <x v="1"/>
    <s v="NCR"/>
    <x v="5"/>
    <s v="NKA"/>
    <x v="5"/>
    <n v="1"/>
    <n v="1"/>
    <s v="SSM NOVALICHES"/>
    <s v="ON BOARD"/>
    <x v="1"/>
    <n v="0.5"/>
    <x v="561"/>
    <s v="AGUILAR"/>
    <s v="JAY"/>
    <m/>
    <s v="12:00-9:00"/>
    <m/>
    <s v="DAY OFF"/>
    <s v="12:00-9:00"/>
    <m/>
    <s v="12:00-9:00"/>
    <s v="AMC - UCI"/>
    <n v="0.12"/>
    <m/>
    <n v="244"/>
  </r>
  <r>
    <x v="7"/>
    <s v="CL"/>
    <x v="19"/>
    <s v="NKA"/>
    <x v="5"/>
    <n v="1"/>
    <n v="1"/>
    <s v="SSM PAMPANGA"/>
    <s v="ON BOARD"/>
    <x v="2"/>
    <n v="1"/>
    <x v="564"/>
    <s v="SIMBULAN"/>
    <s v="ROBIN"/>
    <s v="DAY OFF"/>
    <s v="12:30-9:30"/>
    <s v="12:30-9:30"/>
    <s v="12:30-9:30"/>
    <s v="12:30-9:30"/>
    <s v="12:30-9:30"/>
    <s v="12:30-9:30"/>
    <s v="AMC - UCI"/>
    <n v="0.12"/>
    <m/>
    <n v="648"/>
  </r>
  <r>
    <x v="1"/>
    <s v="NCR"/>
    <x v="5"/>
    <s v="NKA"/>
    <x v="5"/>
    <n v="1"/>
    <n v="1"/>
    <s v="SSM PASIG"/>
    <s v="ON BOARD"/>
    <x v="2"/>
    <n v="1"/>
    <x v="565"/>
    <s v="FERNANDEZ"/>
    <s v="FREDERICK"/>
    <s v="11:30-8:30"/>
    <s v="11:30-8:30"/>
    <s v="11:30-8:30"/>
    <s v="DAY OFF"/>
    <s v="11:30-8:30"/>
    <s v="11:30-8:30"/>
    <s v="11:30-8:30"/>
    <s v="AMC - UCI"/>
    <n v="0.12"/>
    <m/>
    <n v="233"/>
  </r>
  <r>
    <x v="7"/>
    <s v="CL"/>
    <x v="13"/>
    <s v="NKA"/>
    <x v="5"/>
    <n v="1"/>
    <n v="1"/>
    <s v="SSM PULILAN"/>
    <s v="ON BOARD"/>
    <x v="2"/>
    <n v="1"/>
    <x v="566"/>
    <s v="GALANG"/>
    <s v="IVAN"/>
    <s v="1:00-10:00"/>
    <s v="1:00-10:00"/>
    <s v="1:00-10:00"/>
    <s v="DAY OFF"/>
    <s v="1:00-10:00"/>
    <s v="1:00-10:00"/>
    <s v="1:00-10:00"/>
    <s v="AMC - UCI"/>
    <n v="0.12"/>
    <m/>
    <n v="492"/>
  </r>
  <r>
    <x v="1"/>
    <s v="NCR"/>
    <x v="4"/>
    <s v="NKA"/>
    <x v="5"/>
    <n v="1"/>
    <n v="1"/>
    <s v="SSM SUCAT"/>
    <s v="ON BOARD"/>
    <x v="2"/>
    <s v="S"/>
    <x v="567"/>
    <s v="GO "/>
    <s v="JHON PAUL"/>
    <s v="2:00-11:00"/>
    <s v="2:00-11:00"/>
    <s v="2:00-11:00"/>
    <s v="DAY OFF"/>
    <s v="2:00-11:00"/>
    <s v="2:00-11:00"/>
    <s v="2:00-11:00"/>
    <s v="AMC - UCI"/>
    <n v="0.12"/>
    <m/>
    <n v="143"/>
  </r>
  <r>
    <x v="1"/>
    <s v="NCR"/>
    <x v="4"/>
    <s v="NKA"/>
    <x v="5"/>
    <n v="1"/>
    <n v="1"/>
    <s v="SSM SUCAT LOPEZ"/>
    <s v="ON BOARD"/>
    <x v="2"/>
    <n v="1"/>
    <x v="568"/>
    <s v="TARROMA"/>
    <s v="JEFFRY"/>
    <s v="6:00-3:00"/>
    <s v="6:00-3:00"/>
    <s v="6:00-3:00"/>
    <s v="DAY OFF"/>
    <s v="6:00-3:00"/>
    <s v="6:00-3:00"/>
    <s v="6:00-3:00"/>
    <s v="AMC - UCI"/>
    <n v="0.12"/>
    <m/>
    <n v="145"/>
  </r>
  <r>
    <x v="1"/>
    <s v="NCR"/>
    <x v="5"/>
    <s v="NKA"/>
    <x v="5"/>
    <n v="1"/>
    <n v="1"/>
    <s v="SSM SUN RESIDENCES"/>
    <s v="ON BOARD"/>
    <x v="1"/>
    <n v="0.5"/>
    <x v="550"/>
    <s v="GARCIA"/>
    <s v="CHRISTIAN"/>
    <s v="11:00-8:00"/>
    <m/>
    <s v="11:00-8:00"/>
    <s v="DAY OFF"/>
    <m/>
    <s v="11:00-8:00"/>
    <m/>
    <s v="AMC - UCI"/>
    <n v="0.12"/>
    <m/>
    <n v="229"/>
  </r>
  <r>
    <x v="1"/>
    <s v="NCR"/>
    <x v="5"/>
    <s v="NKA"/>
    <x v="5"/>
    <n v="1"/>
    <n v="1"/>
    <s v="SSM TAYTAY"/>
    <s v="ON BOARD"/>
    <x v="2"/>
    <n v="1"/>
    <x v="569"/>
    <s v="DURAN"/>
    <s v="MARVIC"/>
    <s v="12:30-8:30"/>
    <s v="12:30-8:30"/>
    <s v="DAY OFF"/>
    <s v="12:30-8:30"/>
    <s v="12:30-8:30"/>
    <s v="12:30-8:30"/>
    <s v="12:30-8:30"/>
    <s v="AMC - UCI"/>
    <n v="0.12"/>
    <m/>
    <n v="207"/>
  </r>
  <r>
    <x v="1"/>
    <s v="NCR"/>
    <x v="4"/>
    <s v="NKA"/>
    <x v="5"/>
    <n v="1"/>
    <n v="1"/>
    <s v="SSM THE VILLAGE SQUARE"/>
    <s v="ON BOARD"/>
    <x v="1"/>
    <n v="0.5"/>
    <x v="543"/>
    <s v="GO "/>
    <s v="JOHN PAUL"/>
    <m/>
    <s v="1:00-10:00"/>
    <s v="DAY-OFF"/>
    <m/>
    <s v="1:00-10:00"/>
    <m/>
    <s v="1:00-10:00"/>
    <s v="AMC - UCI"/>
    <n v="0.12"/>
    <m/>
    <n v="543"/>
  </r>
  <r>
    <x v="6"/>
    <s v="NL"/>
    <x v="12"/>
    <s v="NKA"/>
    <x v="5"/>
    <n v="1"/>
    <n v="1"/>
    <s v="SSM TUGUEGARAO"/>
    <s v="ON BOARD"/>
    <x v="2"/>
    <n v="1"/>
    <x v="570"/>
    <s v="DUMAYAG"/>
    <s v="LLANDRO"/>
    <s v="DAY-OFF"/>
    <s v="1:30-10:30"/>
    <s v="1:30-10:30"/>
    <s v="1:30-10:30"/>
    <s v="1:30-10:30"/>
    <s v="1:30-10:30"/>
    <s v="1:30-10:30"/>
    <s v="AMC - UCI"/>
    <n v="0.12"/>
    <m/>
    <n v="399"/>
  </r>
  <r>
    <x v="1"/>
    <s v="NCR"/>
    <x v="5"/>
    <s v="NKA"/>
    <x v="5"/>
    <n v="1"/>
    <n v="1"/>
    <s v="SSM VALENZUELA"/>
    <s v="ON BOARD"/>
    <x v="2"/>
    <n v="1"/>
    <x v="571"/>
    <s v="NARCISO"/>
    <s v="MARK ALDRIN"/>
    <s v="6:00-3:00"/>
    <s v="6:00-3:00"/>
    <s v="6:00-3:00"/>
    <s v="DAY OFF"/>
    <s v="6:00-3:00"/>
    <s v="6:00-3:00"/>
    <s v="6:00-3:00"/>
    <s v="AMC - UCI"/>
    <n v="0.12"/>
    <m/>
    <n v="235"/>
  </r>
  <r>
    <x v="5"/>
    <s v="NL"/>
    <x v="11"/>
    <s v="NKA"/>
    <x v="5"/>
    <n v="1"/>
    <n v="1"/>
    <s v="SSM DAGUPAN"/>
    <s v="ON BOARD"/>
    <x v="2"/>
    <n v="1"/>
    <x v="572"/>
    <s v="DIOQUINO"/>
    <s v="RICHARD"/>
    <s v="1:00-10:00"/>
    <s v="DAY OFF"/>
    <s v="1:00-10:00"/>
    <s v="1:00-10:00"/>
    <s v="1:00-10:00"/>
    <s v="1:00-10:00"/>
    <s v="1:00-10:00"/>
    <s v="AMC - UCI"/>
    <n v="0.12"/>
    <m/>
    <n v="371"/>
  </r>
  <r>
    <x v="8"/>
    <s v="WESTERN VISAYAS"/>
    <x v="14"/>
    <s v="NKA"/>
    <x v="5"/>
    <n v="1"/>
    <n v="1"/>
    <s v="SSM HANDUMANAN"/>
    <s v="ON BOARD"/>
    <x v="3"/>
    <n v="0.33333333333333331"/>
    <x v="480"/>
    <s v="DINGCONG"/>
    <s v="CHRISTIAN"/>
    <m/>
    <s v="2:00-6:00"/>
    <m/>
    <s v="2:00-6:00"/>
    <m/>
    <s v="2:00-6:00"/>
    <s v="DAY OFF"/>
    <s v="AMC - UCI"/>
    <n v="0.12"/>
    <m/>
    <n v="576"/>
  </r>
  <r>
    <x v="4"/>
    <s v="CALABATZON"/>
    <x v="10"/>
    <s v="NKA"/>
    <x v="5"/>
    <n v="1"/>
    <n v="1"/>
    <s v="SSM LEMERY"/>
    <s v="ON BOARD"/>
    <x v="2"/>
    <n v="1"/>
    <x v="573"/>
    <s v="MARASIGAN"/>
    <s v="MARK JOSEPH"/>
    <s v="6:30-3:30"/>
    <s v="6:30-3:30"/>
    <s v="DAY OFF"/>
    <s v="6:30-3:30"/>
    <s v="6:30-3:30"/>
    <s v="6:30-3:30"/>
    <s v="6:30-3:30"/>
    <s v="AMC - UCI"/>
    <n v="0.12"/>
    <m/>
    <n v="329"/>
  </r>
  <r>
    <x v="9"/>
    <s v="CENTRAL VISAYAS"/>
    <x v="16"/>
    <s v="NKA"/>
    <x v="5"/>
    <n v="1"/>
    <n v="1"/>
    <s v="SSM ORMOC"/>
    <s v="ON BOARD"/>
    <x v="2"/>
    <n v="1"/>
    <x v="574"/>
    <s v="MARTINITO"/>
    <s v="MARK"/>
    <m/>
    <m/>
    <m/>
    <m/>
    <m/>
    <m/>
    <m/>
    <s v="AMC - UCI"/>
    <n v="0.12"/>
    <m/>
    <n v="548"/>
  </r>
  <r>
    <x v="5"/>
    <s v="NL"/>
    <x v="11"/>
    <s v="NKA"/>
    <x v="5"/>
    <n v="1"/>
    <n v="1"/>
    <s v="SSM ROSALES"/>
    <s v="ON BOARD"/>
    <x v="2"/>
    <n v="1"/>
    <x v="575"/>
    <s v="MIRANDA"/>
    <s v="JASPER"/>
    <s v="1:00-10:00"/>
    <s v="DAY OFF"/>
    <s v="1:00-10:00"/>
    <s v="1:00-10:00"/>
    <s v="1:00-10:00"/>
    <s v="1:00-10:00"/>
    <s v="1:00-10:00"/>
    <s v="AMC - UCI"/>
    <n v="0.12"/>
    <m/>
    <n v="372"/>
  </r>
  <r>
    <x v="4"/>
    <s v="CALABATZON"/>
    <x v="10"/>
    <s v="NKA"/>
    <x v="5"/>
    <n v="1"/>
    <n v="1"/>
    <s v="SSM ROSARIO"/>
    <s v="ON BOARD"/>
    <x v="2"/>
    <n v="1"/>
    <x v="576"/>
    <s v="HENERA"/>
    <s v="MARK"/>
    <s v="6:30-3:30"/>
    <s v="6:30-3:30"/>
    <s v="6:30-3:30"/>
    <s v="DAY OFF"/>
    <s v="6:30-3:30"/>
    <s v="6:30-3:30"/>
    <s v="6:30-3:30"/>
    <s v="AMC - UCI"/>
    <n v="0.12"/>
    <m/>
    <n v="330"/>
  </r>
  <r>
    <x v="4"/>
    <s v="CALABATZON"/>
    <x v="20"/>
    <s v="NKA"/>
    <x v="5"/>
    <n v="1"/>
    <n v="1"/>
    <s v="SSM TAGAYTAY"/>
    <s v="ON BOARD"/>
    <x v="1"/>
    <n v="0.5"/>
    <x v="519"/>
    <s v="BANDALAN"/>
    <s v="MARK GIL"/>
    <s v="12:00-9:00"/>
    <s v="12:00-9:00"/>
    <s v="12:00-9:00"/>
    <s v="DAY OFF"/>
    <s v="12:00-9:00"/>
    <s v="12:00-9:00"/>
    <s v="12:00-9:00"/>
    <s v="AMC - UCI"/>
    <n v="0.12"/>
    <m/>
    <n v="810"/>
  </r>
  <r>
    <x v="4"/>
    <s v="CALABATZON"/>
    <x v="20"/>
    <s v="NKA"/>
    <x v="5"/>
    <n v="1"/>
    <n v="1"/>
    <s v="SSM THE STADIUM NAIC"/>
    <s v="ON BOARD"/>
    <x v="2"/>
    <n v="1"/>
    <x v="577"/>
    <s v="ANGELES"/>
    <s v="JOHN IVAN"/>
    <s v="12:00-9:00"/>
    <s v="12:00-9:00"/>
    <s v="12:00-9:00"/>
    <s v="DAY OFF"/>
    <s v="12:00-9:00"/>
    <s v="12:00-9:00"/>
    <s v="12:00-9:00"/>
    <s v="AMC - UCI"/>
    <n v="0.12"/>
    <m/>
    <n v="860"/>
  </r>
  <r>
    <x v="3"/>
    <s v="SLOFF"/>
    <x v="9"/>
    <s v="NKA"/>
    <x v="5"/>
    <n v="1"/>
    <n v="1"/>
    <s v="SSM XENTRO MALL POLANGUI"/>
    <s v="ON BOARD"/>
    <x v="2"/>
    <n v="1"/>
    <x v="578"/>
    <s v="SALTING"/>
    <s v="MARK JULIUS"/>
    <s v="6:30-3:30"/>
    <s v="6:30-3:30"/>
    <s v="6:30-3:30"/>
    <s v="6:30-3:30"/>
    <s v="DAY OFF"/>
    <s v="6:30-3:30"/>
    <s v="6:30-3:30"/>
    <s v="AMC - UCI"/>
    <n v="0.12"/>
    <m/>
    <n v="300"/>
  </r>
  <r>
    <x v="1"/>
    <s v="NCR"/>
    <x v="4"/>
    <s v="NKA"/>
    <x v="5"/>
    <n v="1"/>
    <n v="1"/>
    <s v="SSM DECA"/>
    <s v="ON BOARD"/>
    <x v="2"/>
    <n v="1"/>
    <x v="579"/>
    <s v="LORENZANA"/>
    <s v="JOHN LYRIC"/>
    <s v="1:00-10:00"/>
    <s v="DAY OFF"/>
    <s v="1:00-10:00"/>
    <s v="1:00-10:00"/>
    <s v="1:00-10:00"/>
    <s v="1:00-10:00"/>
    <s v="12:00-9:00"/>
    <s v="AMC - UCI"/>
    <n v="0.12"/>
    <m/>
    <n v="171"/>
  </r>
  <r>
    <x v="1"/>
    <s v="NCR"/>
    <x v="4"/>
    <s v="NKA"/>
    <x v="6"/>
    <n v="1"/>
    <n v="1"/>
    <s v="SVI AURA"/>
    <s v="ON BOARD"/>
    <x v="2"/>
    <n v="1"/>
    <x v="580"/>
    <s v="ARMENTA"/>
    <s v="JOHN KENNETH"/>
    <s v="1:00-10:00"/>
    <s v="1:00-10:00"/>
    <s v="1:00-10:00"/>
    <s v="DAY OFF"/>
    <s v="1:00-10:00"/>
    <s v="1:00-10:00"/>
    <s v="1:00-10:00"/>
    <s v="AMC - UCI"/>
    <n v="0.12"/>
    <m/>
    <n v="174"/>
  </r>
  <r>
    <x v="8"/>
    <s v="WESTERN VISAYAS"/>
    <x v="14"/>
    <s v="NKA"/>
    <x v="6"/>
    <n v="1"/>
    <n v="1"/>
    <s v="SVI BACOLOD"/>
    <s v="ON BOARD"/>
    <x v="2"/>
    <n v="1"/>
    <x v="581"/>
    <s v="GARQUE"/>
    <s v="DANIEL"/>
    <s v="8:00-12:00"/>
    <s v="8:00-12:00"/>
    <s v="DAY OFF"/>
    <s v="8:00-12:00"/>
    <s v="8:00-12:00"/>
    <s v="8:00-12:00"/>
    <s v="8:00-12:00"/>
    <s v="AMC - UCI"/>
    <n v="0.12"/>
    <m/>
    <n v="596"/>
  </r>
  <r>
    <x v="4"/>
    <s v="CALABATZON"/>
    <x v="20"/>
    <s v="NKA"/>
    <x v="6"/>
    <n v="1"/>
    <n v="1"/>
    <s v="SVI BACOOR"/>
    <s v="ON BOARD"/>
    <x v="3"/>
    <n v="0.33333333333333331"/>
    <x v="509"/>
    <s v="ANTIOLA "/>
    <s v="DENNARD"/>
    <s v="8:00-5:00"/>
    <s v="8:00-5:00"/>
    <s v="DAY OFF"/>
    <s v="8:00-5:00"/>
    <s v="8:00-5:00"/>
    <s v="8:00-5:00"/>
    <s v="8:00-5:00"/>
    <s v="AMC - UCI"/>
    <n v="0.12"/>
    <m/>
    <n v="814"/>
  </r>
  <r>
    <x v="5"/>
    <s v="NL"/>
    <x v="11"/>
    <s v="NKA"/>
    <x v="6"/>
    <n v="1"/>
    <n v="1"/>
    <s v="SVI BAGUIO"/>
    <s v="ON BOARD"/>
    <x v="2"/>
    <n v="1"/>
    <x v="582"/>
    <s v="BALTAZAR"/>
    <s v="MARCIAL"/>
    <s v="2:00-11:00"/>
    <s v="DAY OFF"/>
    <s v="2:00-11:00"/>
    <s v="2:00-11:00"/>
    <s v="2:00-11:00"/>
    <s v="2:00-11:00"/>
    <s v="2:00-11:00"/>
    <s v="AMC - UCI"/>
    <n v="0.12"/>
    <m/>
    <n v="373"/>
  </r>
  <r>
    <x v="4"/>
    <s v="CALABATZON"/>
    <x v="10"/>
    <s v="NKA"/>
    <x v="6"/>
    <n v="1"/>
    <m/>
    <s v="SVI BATANGAS"/>
    <s v="FOR POOLING 7"/>
    <x v="2"/>
    <m/>
    <x v="0"/>
    <m/>
    <m/>
    <s v="12:30-9:30"/>
    <s v="12:30-9:30"/>
    <s v="12:30-9:30"/>
    <s v="DAY OFF"/>
    <s v="12:30-9:30"/>
    <s v="12:30-9:30"/>
    <s v="12:30-9:30"/>
    <s v="AMC - UCI"/>
    <n v="0.12"/>
    <m/>
    <n v="332"/>
  </r>
  <r>
    <x v="1"/>
    <s v="NCR"/>
    <x v="4"/>
    <s v="NKA"/>
    <x v="6"/>
    <n v="1"/>
    <n v="1"/>
    <s v="SVI BF PRÑQUE"/>
    <s v="ON BOARD"/>
    <x v="2"/>
    <n v="1"/>
    <x v="583"/>
    <s v="ORCINE"/>
    <s v="DENNIS"/>
    <s v="1:00-10:00"/>
    <s v="1:00-10:00"/>
    <s v="1:00-10:00"/>
    <s v="DAY OFF"/>
    <s v="1:00-10:00"/>
    <s v="1:00-10:00"/>
    <s v="1:00-10:00"/>
    <s v="AMC - UCI"/>
    <n v="0.12"/>
    <m/>
    <n v="175"/>
  </r>
  <r>
    <x v="10"/>
    <s v="MIN"/>
    <x v="17"/>
    <s v="NKA"/>
    <x v="6"/>
    <n v="1"/>
    <n v="1"/>
    <s v="SVI BUTUAN"/>
    <s v="ON BOARD"/>
    <x v="2"/>
    <n v="1"/>
    <x v="584"/>
    <s v="LUCENO"/>
    <s v="JUAN JUELMERO"/>
    <s v="8:00-5:00"/>
    <s v="8:00-5:00"/>
    <s v="DAY OFF"/>
    <s v="8:00-5:00"/>
    <s v="8:00-5:00"/>
    <s v="8:00-5:00"/>
    <s v="8:00-5:00"/>
    <s v="AMC - UCI"/>
    <n v="0.12"/>
    <m/>
    <n v="714"/>
  </r>
  <r>
    <x v="7"/>
    <s v="CL"/>
    <x v="13"/>
    <s v="NKA"/>
    <x v="6"/>
    <n v="1"/>
    <n v="1"/>
    <s v="SVI CABANATUAN"/>
    <s v="ON BOARD"/>
    <x v="2"/>
    <n v="1"/>
    <x v="585"/>
    <s v="ESPINO"/>
    <s v="MARK ANTHONY"/>
    <s v="DAY OFF"/>
    <s v="7:00-4:00"/>
    <s v="7:00-4:00"/>
    <s v="7:00-4:00"/>
    <s v="7:00-4:00"/>
    <s v="7:00-4:00"/>
    <s v="7:00-4:00"/>
    <s v="AMC - UCI"/>
    <n v="0.12"/>
    <m/>
    <n v="494"/>
  </r>
  <r>
    <x v="4"/>
    <s v="CALABATZON"/>
    <x v="20"/>
    <s v="NKA"/>
    <x v="6"/>
    <n v="1"/>
    <n v="1"/>
    <s v="SVI CALAMBA"/>
    <s v="ON BOARD"/>
    <x v="2"/>
    <n v="1"/>
    <x v="586"/>
    <s v="JOHN PATRICK"/>
    <s v="ALCANORE"/>
    <s v="12:00-9:00"/>
    <s v="12:00-9:00"/>
    <s v="12:00-9:00"/>
    <s v="DAY OFF"/>
    <s v="12:00-9:00"/>
    <s v="12:00-9:00"/>
    <s v="12:00-9:00"/>
    <s v="AMC - UCI"/>
    <n v="0.12"/>
    <m/>
    <n v="815"/>
  </r>
  <r>
    <x v="6"/>
    <s v="NL"/>
    <x v="12"/>
    <s v="NKA"/>
    <x v="6"/>
    <n v="1"/>
    <n v="1"/>
    <s v="SVI CAUAYAN"/>
    <s v="ON BOARD"/>
    <x v="2"/>
    <n v="1"/>
    <x v="587"/>
    <s v="BELLO"/>
    <s v="FERNAN"/>
    <s v="1:00-10:00"/>
    <s v="1:00-10:00"/>
    <s v="DAY OFF"/>
    <s v="1:00-10:00"/>
    <s v="1:00-10:00"/>
    <s v="1:00-10:00"/>
    <s v="1:00-10:00"/>
    <s v="AMC - UCI"/>
    <n v="0.12"/>
    <m/>
    <n v="400"/>
  </r>
  <r>
    <x v="10"/>
    <s v="MIN"/>
    <x v="17"/>
    <s v="NKA"/>
    <x v="6"/>
    <n v="1"/>
    <n v="1"/>
    <s v="SVI CDO 2"/>
    <s v="ON BOARD"/>
    <x v="1"/>
    <n v="0.5"/>
    <x v="477"/>
    <s v="ONATE"/>
    <s v="CHRISTIAN KILE"/>
    <s v="DAY OFF"/>
    <s v="8:00-12:00"/>
    <s v="8:00-12:00"/>
    <s v="8:00-12:00"/>
    <s v="8:00-12:00"/>
    <s v="8:00-12:00"/>
    <s v="8:00-12:00"/>
    <s v="AMC - UCI"/>
    <n v="0.12"/>
    <m/>
    <n v="704"/>
  </r>
  <r>
    <x v="9"/>
    <s v="CENTRAL VISAYAS"/>
    <x v="16"/>
    <s v="NKA"/>
    <x v="6"/>
    <n v="1"/>
    <n v="1"/>
    <s v="SVI CEBU RECLAMATION"/>
    <s v="ON BOARD"/>
    <x v="2"/>
    <n v="1"/>
    <x v="588"/>
    <s v="LARANJO"/>
    <s v="JOSEPH VINZ"/>
    <s v="8:00-5:00"/>
    <s v="DAY OFF"/>
    <s v="8:00-5:00"/>
    <s v="8:00-5:00"/>
    <s v="8:00-5:00"/>
    <s v="8:00-5:00"/>
    <s v="8:00-5:00"/>
    <s v="AMC - UCI"/>
    <n v="0.12"/>
    <m/>
    <n v="542"/>
  </r>
  <r>
    <x v="1"/>
    <s v="NCR"/>
    <x v="5"/>
    <s v="NKA"/>
    <x v="6"/>
    <n v="1"/>
    <n v="1"/>
    <s v="SVI CF ANTIPOLO"/>
    <s v="ON BOARD"/>
    <x v="2"/>
    <n v="1"/>
    <x v="589"/>
    <s v="PELICANO"/>
    <s v="CHRISTOPHER"/>
    <s v="1:00-10:00"/>
    <s v="1:00-10:00"/>
    <s v="1:00-10:00"/>
    <s v="DAY OFF"/>
    <s v="1:00-10:00"/>
    <s v="1:00-10:00"/>
    <s v="1:00-10:00"/>
    <s v="AMC - UCI"/>
    <n v="0.12"/>
    <m/>
    <n v="222"/>
  </r>
  <r>
    <x v="1"/>
    <s v="NCR"/>
    <x v="4"/>
    <s v="NKA"/>
    <x v="6"/>
    <n v="1"/>
    <n v="1"/>
    <s v="SVI CF SHAW"/>
    <s v="ON BOARD"/>
    <x v="2"/>
    <n v="1"/>
    <x v="590"/>
    <s v="JUDITHFA"/>
    <s v="JOHN ANTHONY"/>
    <s v="1:00-10:00"/>
    <s v="1:00-10:00"/>
    <s v="1:00-10:00"/>
    <s v="1:00-10:00"/>
    <s v="DAY OFF"/>
    <s v="1:00-10:00"/>
    <s v="1:00-10:00"/>
    <s v="AMC - UCI"/>
    <n v="0.12"/>
    <m/>
    <n v="179"/>
  </r>
  <r>
    <x v="9"/>
    <s v="CENTRAL VISAYAS"/>
    <x v="16"/>
    <s v="NKA"/>
    <x v="6"/>
    <n v="1"/>
    <n v="1"/>
    <s v="SVI CONSOLACION"/>
    <s v="ON BOARD"/>
    <x v="2"/>
    <n v="1"/>
    <x v="591"/>
    <s v="CORTES"/>
    <s v="JESON"/>
    <s v="DAY OFF"/>
    <s v="9:00-6:00"/>
    <s v="9:00-6:00"/>
    <s v="9:00-6:00"/>
    <s v="9:00-6:00"/>
    <s v="9:00-6:00"/>
    <s v="9:00-6:00"/>
    <s v="AMC - UCI"/>
    <n v="0.12"/>
    <m/>
    <n v="550"/>
  </r>
  <r>
    <x v="1"/>
    <s v="NCR"/>
    <x v="5"/>
    <s v="NKA"/>
    <x v="6"/>
    <n v="1"/>
    <n v="1"/>
    <s v="SVI CUBAO"/>
    <s v="ON BOARD"/>
    <x v="2"/>
    <n v="1"/>
    <x v="592"/>
    <s v="ABORQUE"/>
    <s v="JOMEL"/>
    <s v="11:00-8:00"/>
    <s v="11:00-8:00"/>
    <s v="11:00-8:00"/>
    <s v="DAY OFF"/>
    <s v="11:00-8:00"/>
    <s v="11:00-8:00"/>
    <s v="11:00-8:00"/>
    <s v="AMC - UCI"/>
    <n v="0.12"/>
    <m/>
    <n v="239"/>
  </r>
  <r>
    <x v="4"/>
    <s v="CALABATZON"/>
    <x v="20"/>
    <s v="NKA"/>
    <x v="6"/>
    <n v="1"/>
    <m/>
    <s v="SVI DASMARIÑAS"/>
    <s v="FOR POOLING 11"/>
    <x v="2"/>
    <m/>
    <x v="0"/>
    <m/>
    <m/>
    <s v="12:00-9:00"/>
    <s v="12:00-9:00"/>
    <s v="12:00-9:00"/>
    <s v="DAY OFF"/>
    <s v="12:00-9:00"/>
    <s v="12:00-9:00"/>
    <s v="12:00-9:00"/>
    <s v="AMC - UCI"/>
    <n v="0.12"/>
    <m/>
    <n v="816"/>
  </r>
  <r>
    <x v="11"/>
    <s v="MIN"/>
    <x v="18"/>
    <s v="NKA"/>
    <x v="6"/>
    <n v="1"/>
    <n v="1"/>
    <s v="SVI DAVAO"/>
    <s v="ON BOARD"/>
    <x v="2"/>
    <n v="1"/>
    <x v="593"/>
    <s v="JAKE MHAR"/>
    <s v="GIBAGA"/>
    <s v="DAY OFF"/>
    <s v="2:00-11:00"/>
    <s v="2:00-11:00"/>
    <s v="2:00-11:00"/>
    <s v="2:00-11:00"/>
    <s v="2:00-11:00"/>
    <s v="2:00-11:00"/>
    <s v="AMC - UCI"/>
    <n v="0.12"/>
    <m/>
    <n v="723"/>
  </r>
  <r>
    <x v="8"/>
    <s v="WESTERN VISAYAS"/>
    <x v="15"/>
    <s v="NKA"/>
    <x v="6"/>
    <n v="1"/>
    <n v="1"/>
    <s v="SVI DELGADO"/>
    <s v="ON BOARD"/>
    <x v="1"/>
    <n v="0.5"/>
    <x v="554"/>
    <s v="AGUSTIN"/>
    <s v="NOELIN"/>
    <m/>
    <s v="10:00-7:00"/>
    <s v="DAY OFF"/>
    <m/>
    <s v="10:00-7:00"/>
    <m/>
    <s v="10:00-7:00"/>
    <s v="AMC - UCI"/>
    <n v="0.12"/>
    <m/>
    <n v="595"/>
  </r>
  <r>
    <x v="1"/>
    <s v="NCR"/>
    <x v="5"/>
    <s v="NKA"/>
    <x v="6"/>
    <n v="1"/>
    <n v="1"/>
    <s v="SVI FAIRVIEW"/>
    <s v="ON BOARD"/>
    <x v="2"/>
    <n v="1"/>
    <x v="594"/>
    <s v="LANDINGIN"/>
    <s v="JENILINO"/>
    <s v="12:00-9:00"/>
    <s v="DAY OFF"/>
    <s v="12:00-9:00"/>
    <s v="12:00-9:00"/>
    <s v="12:00-9:00"/>
    <s v="12:00-9:00"/>
    <s v="12:00-9:00"/>
    <s v="AMC - UCI"/>
    <n v="0.12"/>
    <m/>
    <n v="240"/>
  </r>
  <r>
    <x v="2"/>
    <s v="MIN"/>
    <x v="8"/>
    <s v="NKA"/>
    <x v="6"/>
    <n v="1"/>
    <n v="1"/>
    <s v="SVI GENSAN"/>
    <s v="ON BOARD"/>
    <x v="2"/>
    <n v="1"/>
    <x v="595"/>
    <s v="LEBOSADA"/>
    <s v="REDJIE"/>
    <s v="9:00-6:00"/>
    <s v="DAY OFF"/>
    <s v="9:00-6:00"/>
    <s v="9:00-6:00"/>
    <s v="9:00-6:00"/>
    <s v="9:00-6:00"/>
    <s v="9:00-6:00"/>
    <s v="AMC - UCI"/>
    <n v="0.12"/>
    <m/>
    <n v="285"/>
  </r>
  <r>
    <x v="4"/>
    <s v="CALABATZON"/>
    <x v="20"/>
    <s v="NKA"/>
    <x v="6"/>
    <n v="1"/>
    <n v="1"/>
    <s v="SVI IMUS"/>
    <s v="ON BOARD"/>
    <x v="2"/>
    <n v="1"/>
    <x v="596"/>
    <s v="LEDISMA"/>
    <s v="JAKE"/>
    <s v="12:00-9:00"/>
    <s v="12:00-9:00"/>
    <s v="12:00-9:00"/>
    <s v="DAY OFF"/>
    <s v="12:00-9:00"/>
    <s v="12:00-9:00"/>
    <s v="12:00-9:00"/>
    <s v="AMC - UCI"/>
    <n v="0.12"/>
    <m/>
    <n v="817"/>
  </r>
  <r>
    <x v="11"/>
    <s v="MIN"/>
    <x v="18"/>
    <s v="NKA"/>
    <x v="6"/>
    <n v="1"/>
    <n v="1"/>
    <s v="SVI LANANG DAVAO"/>
    <s v="ON BOARD"/>
    <x v="2"/>
    <n v="1"/>
    <x v="597"/>
    <s v="PAPOCHILIN"/>
    <s v="WALTER"/>
    <s v="2:00-11:00"/>
    <s v="2:00-11:00"/>
    <s v="2:00-11:00"/>
    <s v="DAY OFF"/>
    <s v="2:00-11:00"/>
    <s v="2:00-11:00"/>
    <s v="2:00-11:00"/>
    <s v="AMC - UCI"/>
    <n v="0.12"/>
    <m/>
    <n v="724"/>
  </r>
  <r>
    <x v="3"/>
    <s v="SLOFF"/>
    <x v="9"/>
    <s v="NKA"/>
    <x v="6"/>
    <n v="1"/>
    <n v="1"/>
    <s v="SVI LEGAZPI"/>
    <s v="ON BOARD"/>
    <x v="2"/>
    <n v="1"/>
    <x v="598"/>
    <s v="CULIRAN II"/>
    <s v="VICENTE"/>
    <s v="12:00-9:00"/>
    <s v="12:00-9:00"/>
    <s v="12:00-9:00"/>
    <s v="DAY OFF"/>
    <s v="12:00-9:00"/>
    <s v="12:00-9:00"/>
    <s v="12:00-9:00"/>
    <s v="AMC - UCI"/>
    <n v="0.12"/>
    <m/>
    <n v="301"/>
  </r>
  <r>
    <x v="4"/>
    <s v="CALABATZON"/>
    <x v="10"/>
    <s v="NKA"/>
    <x v="6"/>
    <n v="1"/>
    <m/>
    <s v="SVI LIPA"/>
    <s v="FOR POOLING 4"/>
    <x v="2"/>
    <m/>
    <x v="0"/>
    <m/>
    <m/>
    <s v="12:30-9:30"/>
    <s v="12:30-9:30"/>
    <s v="12:30-9:30"/>
    <s v="DAY OFF"/>
    <s v="12:30-9:30"/>
    <s v="12:30-9:30"/>
    <s v="12:30-9:30"/>
    <s v="AMC - UCI"/>
    <n v="0.12"/>
    <m/>
    <n v="333"/>
  </r>
  <r>
    <x v="4"/>
    <s v="CALABATZON"/>
    <x v="10"/>
    <s v="NKA"/>
    <x v="6"/>
    <n v="1"/>
    <n v="1"/>
    <s v="SVI LUCENA"/>
    <s v="ON BOARD"/>
    <x v="2"/>
    <n v="1"/>
    <x v="599"/>
    <s v="MABEZA"/>
    <s v="CHARLES AARON"/>
    <s v="7:00-4:00"/>
    <s v="7:00-4:00"/>
    <s v="7:00-4:00"/>
    <s v="DAY OFF"/>
    <s v="7:00-4:00"/>
    <s v="7:00-4:00"/>
    <s v="7:00-4:00"/>
    <s v="AMC - UCI"/>
    <n v="0.12"/>
    <m/>
    <n v="334"/>
  </r>
  <r>
    <x v="1"/>
    <s v="NCR"/>
    <x v="4"/>
    <s v="NKA"/>
    <x v="6"/>
    <n v="1"/>
    <n v="1"/>
    <s v="SVI MAKATI"/>
    <s v="ON BOARD"/>
    <x v="2"/>
    <n v="1"/>
    <x v="600"/>
    <s v="ANACLETO"/>
    <s v="ED LOUIS"/>
    <s v="1:00-10:00"/>
    <s v="1:00-10:00"/>
    <s v="1:00-10:00"/>
    <s v="DAY OFF"/>
    <s v="1:00-10:00"/>
    <s v="1:00-10:00"/>
    <s v="1:00-10:00"/>
    <s v="AMC - UCI"/>
    <n v="0.12"/>
    <m/>
    <n v="225"/>
  </r>
  <r>
    <x v="8"/>
    <s v="WESTERN VISAYAS"/>
    <x v="15"/>
    <s v="NKA"/>
    <x v="6"/>
    <n v="1"/>
    <n v="1"/>
    <s v="SVI MANDURRIAO"/>
    <s v="ON BOARD"/>
    <x v="2"/>
    <n v="1"/>
    <x v="601"/>
    <s v="PARRENO"/>
    <s v="JAMES ANDREW"/>
    <s v="10:00-7:00"/>
    <s v="10:00-7:00"/>
    <s v="DAY OFF"/>
    <s v="10:00-7:00"/>
    <s v="10:00-7:00"/>
    <s v="10:00-7:00"/>
    <s v="10:00-7:00"/>
    <s v="AMC - UCI"/>
    <n v="0.12"/>
    <m/>
    <n v="597"/>
  </r>
  <r>
    <x v="1"/>
    <s v="NCR"/>
    <x v="4"/>
    <s v="NKA"/>
    <x v="6"/>
    <n v="1"/>
    <n v="1"/>
    <s v="SVI MANILA"/>
    <s v="ON BOARD"/>
    <x v="2"/>
    <n v="1"/>
    <x v="602"/>
    <s v="FUENTES"/>
    <s v="JULE"/>
    <s v="1:00-10:00"/>
    <s v="1:00-10:00"/>
    <s v="1:00-10:00"/>
    <s v="DAY OFF"/>
    <s v="1:00-10:00"/>
    <s v="1:00-10:00"/>
    <s v="1:00-10:00"/>
    <s v="AMC - UCI"/>
    <n v="0.12"/>
    <m/>
    <n v="236"/>
  </r>
  <r>
    <x v="1"/>
    <s v="NCR"/>
    <x v="5"/>
    <s v="NKA"/>
    <x v="6"/>
    <n v="1"/>
    <n v="1"/>
    <s v="SVI MARIKINA"/>
    <s v="ON BOARD"/>
    <x v="2"/>
    <n v="1"/>
    <x v="603"/>
    <s v="AGRAVANTE"/>
    <s v="JR"/>
    <s v="12:00-9:00"/>
    <s v="12:00-9:00"/>
    <s v="12:00-9:00"/>
    <s v="DAY OFF"/>
    <s v="12:00-9:00"/>
    <s v="12:00-9:00"/>
    <s v="12:00-9:00"/>
    <s v="AMC - UCI"/>
    <n v="0.12"/>
    <m/>
    <n v="206"/>
  </r>
  <r>
    <x v="1"/>
    <s v="NCR"/>
    <x v="5"/>
    <s v="NKA"/>
    <x v="6"/>
    <n v="1"/>
    <n v="1"/>
    <s v="SVI MASINAG"/>
    <s v="ON BOARD"/>
    <x v="2"/>
    <n v="1"/>
    <x v="604"/>
    <s v="PICARDAL"/>
    <s v="EDRIZ"/>
    <s v="12:00-9:00"/>
    <s v="12:00-9:00"/>
    <s v="12:00-9:00"/>
    <s v="DAY OFF"/>
    <s v="12:00-9:00"/>
    <s v="12:00-9:00"/>
    <s v="12:00-9:00"/>
    <s v="AMC - UCI"/>
    <n v="0.12"/>
    <m/>
    <n v="242"/>
  </r>
  <r>
    <x v="1"/>
    <s v="NCR"/>
    <x v="4"/>
    <s v="NKA"/>
    <x v="6"/>
    <n v="1"/>
    <n v="1"/>
    <s v="SVI MEGAMALL A"/>
    <s v="ON BOARD"/>
    <x v="2"/>
    <n v="1"/>
    <x v="605"/>
    <s v="MONTEROSO"/>
    <s v="JAY-AR"/>
    <s v="1:00-10:00"/>
    <s v="1:00-10:00"/>
    <s v="1:00-10:00"/>
    <s v="DAY OFF"/>
    <s v="1:00-10:00"/>
    <s v="1:00-10:00"/>
    <s v="1:00-10:00"/>
    <s v="AMC - UCI"/>
    <n v="0.12"/>
    <m/>
    <n v="237"/>
  </r>
  <r>
    <x v="1"/>
    <s v="NCR"/>
    <x v="4"/>
    <s v="NKA"/>
    <x v="6"/>
    <n v="1"/>
    <n v="1"/>
    <s v="SVI MEGAMALL B"/>
    <s v="ON BOARD"/>
    <x v="2"/>
    <n v="1"/>
    <x v="606"/>
    <s v="HOMERES"/>
    <s v="JHEYREL"/>
    <s v="2:00-11:00"/>
    <s v="DAY OFF"/>
    <s v="2:00-11:00"/>
    <s v="2:00-11:00"/>
    <s v="2:00-11:00"/>
    <s v="2:00-11:00"/>
    <s v="2:00-11:00"/>
    <s v="AMC - UCI"/>
    <n v="0.12"/>
    <m/>
    <n v="248"/>
  </r>
  <r>
    <x v="3"/>
    <s v="SLOFF"/>
    <x v="9"/>
    <s v="NKA"/>
    <x v="6"/>
    <n v="1"/>
    <n v="1"/>
    <s v="SVI NAGA"/>
    <s v="ON BOARD"/>
    <x v="2"/>
    <n v="1"/>
    <x v="607"/>
    <s v="NAMORA"/>
    <s v="EROL"/>
    <s v="1:00-10:00"/>
    <s v="1:00-10:00"/>
    <s v="1:00-10:00"/>
    <s v="DAY OFF"/>
    <s v="1:00-10:00"/>
    <s v="1:00-10:00"/>
    <s v="1:00-10:00"/>
    <s v="AMC - UCI"/>
    <n v="0.12"/>
    <m/>
    <n v="302"/>
  </r>
  <r>
    <x v="1"/>
    <s v="NCR"/>
    <x v="5"/>
    <s v="NKA"/>
    <x v="6"/>
    <n v="1"/>
    <n v="1"/>
    <s v="SVI NORTH EDSA"/>
    <s v="ON BOARD"/>
    <x v="2"/>
    <n v="1"/>
    <x v="608"/>
    <s v="BRONULA"/>
    <s v="JOSE"/>
    <s v="11:00-8:00"/>
    <s v="11:00-8:00"/>
    <s v="11:00-8:00"/>
    <s v="DAY OFF"/>
    <s v="11:00-8:00"/>
    <s v="11:00-8:00"/>
    <s v="11:00-8:00"/>
    <s v="AMC - UCI"/>
    <n v="0.12"/>
    <m/>
    <n v="243"/>
  </r>
  <r>
    <x v="1"/>
    <s v="NCR"/>
    <x v="5"/>
    <s v="NKA"/>
    <x v="6"/>
    <n v="1"/>
    <n v="1"/>
    <s v="SVI NOVALICHES"/>
    <s v="ON BOARD"/>
    <x v="2"/>
    <n v="1"/>
    <x v="609"/>
    <s v="SEMBRANO"/>
    <s v="JOE MANOLIC"/>
    <s v="1:00-10:00"/>
    <s v="1:00-10:00"/>
    <s v="1:00-10:00"/>
    <s v="DAY OFF"/>
    <s v="1:00-10:00"/>
    <s v="1:00-10:00"/>
    <s v="1:00-10:00"/>
    <s v="AMC - UCI"/>
    <n v="0.12"/>
    <m/>
    <n v="232"/>
  </r>
  <r>
    <x v="7"/>
    <s v="CL"/>
    <x v="19"/>
    <s v="NKA"/>
    <x v="6"/>
    <n v="1"/>
    <n v="1"/>
    <s v="SVI OLONGAPO"/>
    <s v="ON BOARD"/>
    <x v="2"/>
    <n v="1"/>
    <x v="610"/>
    <s v="TOBIAS"/>
    <s v="MARLON"/>
    <s v="DAY OFF"/>
    <s v="1:00-5:00"/>
    <s v="1:00-5:00"/>
    <s v="1:00-5:00"/>
    <s v="1:00-5:00"/>
    <s v="1:00-5:00"/>
    <s v="1:00-5:00"/>
    <s v="AMC - UCI"/>
    <n v="0.12"/>
    <m/>
    <n v="649"/>
  </r>
  <r>
    <x v="7"/>
    <s v="CL"/>
    <x v="19"/>
    <s v="NKA"/>
    <x v="6"/>
    <n v="1"/>
    <n v="1"/>
    <s v="SVI OLONGAPO CENTRAL"/>
    <s v="ON BOARD"/>
    <x v="1"/>
    <n v="0.5"/>
    <x v="466"/>
    <s v="GONZALES"/>
    <s v="JOHN RANJEL"/>
    <s v="DAY OFF"/>
    <m/>
    <s v="8:00-12:00"/>
    <s v="8:00-12:00"/>
    <m/>
    <s v="8:00-12:00"/>
    <s v="8:00-12:00"/>
    <s v="AMC - UCI"/>
    <n v="0.12"/>
    <m/>
    <n v="642"/>
  </r>
  <r>
    <x v="7"/>
    <s v="CL"/>
    <x v="19"/>
    <s v="NKA"/>
    <x v="6"/>
    <n v="1"/>
    <n v="1"/>
    <s v="SVI PAMPANGA"/>
    <s v="ON BOARD"/>
    <x v="2"/>
    <n v="1"/>
    <x v="611"/>
    <s v="CLAVO DE COMER"/>
    <s v="CLAYD"/>
    <m/>
    <m/>
    <m/>
    <m/>
    <m/>
    <m/>
    <m/>
    <s v="AMC - UCI"/>
    <n v="0.12"/>
    <m/>
    <n v="650"/>
  </r>
  <r>
    <x v="4"/>
    <s v="CALABATZON"/>
    <x v="20"/>
    <s v="NKA"/>
    <x v="6"/>
    <n v="1"/>
    <n v="1"/>
    <s v="SVI PUERTO PRINSESA PALAWAN"/>
    <s v="ON BOARD"/>
    <x v="2"/>
    <n v="1"/>
    <x v="612"/>
    <s v="GARAY"/>
    <s v="MARK"/>
    <s v="12:00-9:00"/>
    <s v="12:00-9:00"/>
    <s v="12:00-9:00"/>
    <s v="DAY OFF"/>
    <s v="12:00-9:00"/>
    <s v="12:00-9:00"/>
    <s v="12:00-9:00"/>
    <s v="AMC - UCI"/>
    <n v="0.12"/>
    <m/>
    <n v="818"/>
  </r>
  <r>
    <x v="4"/>
    <s v="CALABATZON"/>
    <x v="20"/>
    <s v="NKA"/>
    <x v="6"/>
    <n v="1"/>
    <n v="1"/>
    <s v="SVI ROSARIO"/>
    <s v="ON BOARD"/>
    <x v="2"/>
    <n v="1"/>
    <x v="613"/>
    <s v="ROSET"/>
    <s v="BRIAN"/>
    <s v="12:00-9:00"/>
    <s v="12:00-9:00"/>
    <s v="12:00-9:00"/>
    <s v="DAY OFF"/>
    <s v="12:00-9:00"/>
    <s v="12:00-9:00"/>
    <s v="12:00-9:00"/>
    <s v="AMC - UCI"/>
    <n v="0.12"/>
    <m/>
    <n v="819"/>
  </r>
  <r>
    <x v="7"/>
    <s v="CL"/>
    <x v="19"/>
    <s v="NKA"/>
    <x v="6"/>
    <n v="1"/>
    <n v="1"/>
    <s v="SVI SAN FERNANDO"/>
    <s v="ON BOARD"/>
    <x v="2"/>
    <n v="1"/>
    <x v="614"/>
    <s v="DIMAUN"/>
    <s v="CHRISTIAN JEFFREY"/>
    <s v="DAY OFF"/>
    <s v="2:00-6:00"/>
    <s v="2:00-6:00"/>
    <s v="2:00-6:00"/>
    <s v="2:00-6:00"/>
    <s v="2:00-6:00"/>
    <s v="2:00-6:00"/>
    <s v="AMC - UCI"/>
    <n v="0.12"/>
    <m/>
    <n v="651"/>
  </r>
  <r>
    <x v="1"/>
    <s v="NCR"/>
    <x v="4"/>
    <s v="NKA"/>
    <x v="6"/>
    <n v="1"/>
    <n v="1"/>
    <s v="SVI SAN LAZARO"/>
    <s v="ON BOARD"/>
    <x v="2"/>
    <n v="1"/>
    <x v="615"/>
    <s v="JALAC"/>
    <s v="MARTIN"/>
    <s v="1:00-10:00"/>
    <s v="1:00-10:00"/>
    <s v="1:00-10:00"/>
    <s v="DAY OFF"/>
    <s v="1:00-10:00"/>
    <s v="1:00-10:00"/>
    <s v="1:00-10:00"/>
    <s v="AMC - UCI"/>
    <n v="0.12"/>
    <m/>
    <n v="249"/>
  </r>
  <r>
    <x v="1"/>
    <s v="NCR"/>
    <x v="5"/>
    <s v="NKA"/>
    <x v="6"/>
    <n v="1"/>
    <n v="1"/>
    <s v="SVI SAN MATEO RZL"/>
    <s v="ON BOARD"/>
    <x v="1"/>
    <n v="0.5"/>
    <x v="541"/>
    <s v="CAMPORASO"/>
    <s v="JEWEL"/>
    <m/>
    <m/>
    <m/>
    <m/>
    <m/>
    <m/>
    <m/>
    <s v="AMC - UCI"/>
    <n v="0.12"/>
    <m/>
    <n v="241"/>
  </r>
  <r>
    <x v="4"/>
    <s v="CALABATZON"/>
    <x v="20"/>
    <s v="NKA"/>
    <x v="6"/>
    <n v="1"/>
    <n v="1"/>
    <s v="SVI SAN PABLO"/>
    <s v="ON BOARD"/>
    <x v="2"/>
    <n v="1"/>
    <x v="616"/>
    <s v="REYES"/>
    <s v="ARISTOTLE"/>
    <s v="12:00-9:00"/>
    <s v="12:00-9:00"/>
    <s v="12:00-9:00"/>
    <s v="DAY OFF"/>
    <s v="12:00-9:00"/>
    <s v="12:00-9:00"/>
    <s v="12:00-9:00"/>
    <s v="AMC - UCI"/>
    <n v="0.12"/>
    <m/>
    <n v="820"/>
  </r>
  <r>
    <x v="9"/>
    <s v="CENTRAL VISAYAS"/>
    <x v="16"/>
    <s v="NKA"/>
    <x v="6"/>
    <n v="1"/>
    <n v="1"/>
    <s v="SVI SEASIDE CEBU"/>
    <s v="ON BOARD"/>
    <x v="2"/>
    <n v="1"/>
    <x v="617"/>
    <s v="SALO"/>
    <s v="CHRISTIAN"/>
    <s v="DAY OFF"/>
    <s v="8:00-5:00"/>
    <s v="8:00-5:00"/>
    <s v="8:00-5:00"/>
    <s v="8:00-5:00"/>
    <s v="8:00-5:00"/>
    <s v="8:00-5:00"/>
    <s v="AMC - UCI"/>
    <n v="0.12"/>
    <m/>
    <n v="549"/>
  </r>
  <r>
    <x v="7"/>
    <s v="CL"/>
    <x v="13"/>
    <s v="NKA"/>
    <x v="6"/>
    <n v="1"/>
    <n v="1"/>
    <s v="SVI SJDM BULACAN"/>
    <s v="ON BOARD"/>
    <x v="2"/>
    <n v="1"/>
    <x v="618"/>
    <s v="DELOSO"/>
    <s v="ARCHIE"/>
    <s v="1:00-10:00"/>
    <s v="DAY OFF"/>
    <s v="1:00-10:00"/>
    <s v="1:00-10:00"/>
    <s v="1:00-10:00"/>
    <s v="1:00-10:00"/>
    <s v="1:00-10:00"/>
    <s v="AMC - UCI"/>
    <n v="0.12"/>
    <m/>
    <n v="495"/>
  </r>
  <r>
    <x v="1"/>
    <s v="NCR"/>
    <x v="5"/>
    <s v="NKA"/>
    <x v="6"/>
    <n v="1"/>
    <n v="1"/>
    <s v="SVI SM EAST ORTIGAS"/>
    <s v="ON BOARD"/>
    <x v="2"/>
    <n v="1"/>
    <x v="619"/>
    <s v="HORCA"/>
    <s v="MARLON"/>
    <s v="12:00-9:00"/>
    <s v="12:00-9:00"/>
    <s v="12:00-9:00"/>
    <s v="DAY OFF"/>
    <s v="12:00-9:00"/>
    <s v="12:00-9:00"/>
    <s v="12:00-9:00"/>
    <s v="AMC - UCI"/>
    <n v="0.12"/>
    <m/>
    <n v="245"/>
  </r>
  <r>
    <x v="1"/>
    <s v="NCR"/>
    <x v="5"/>
    <s v="NKA"/>
    <x v="6"/>
    <n v="1"/>
    <n v="1"/>
    <s v="SVI SNGNDAAN CAL"/>
    <s v="ON BOARD"/>
    <x v="2"/>
    <n v="1"/>
    <x v="620"/>
    <s v="VENTOROZO"/>
    <s v="JOHN JOSHUA"/>
    <s v="11:00-8:00"/>
    <s v="11:00-8:00"/>
    <s v="11:00-8:00"/>
    <s v="DAY OFF"/>
    <s v="11:00-8:00"/>
    <s v="11:00-8:00"/>
    <s v="11:00-8:00"/>
    <s v="AMC - UCI"/>
    <n v="0.12"/>
    <m/>
    <n v="246"/>
  </r>
  <r>
    <x v="1"/>
    <s v="NCR"/>
    <x v="4"/>
    <s v="NKA"/>
    <x v="6"/>
    <n v="1"/>
    <n v="1"/>
    <s v="SVI SOUTHMALL"/>
    <s v="ON BOARD"/>
    <x v="2"/>
    <n v="1"/>
    <x v="621"/>
    <s v="COSCOS"/>
    <s v="REMAR"/>
    <s v="1:00-10:00"/>
    <s v="1:00-10:00"/>
    <s v="1:00-10:00"/>
    <s v="DAY OFF"/>
    <s v="1:00-10:00"/>
    <s v="1:00-10:00"/>
    <s v="1:00-10:00"/>
    <s v="AMC - UCI"/>
    <n v="0.12"/>
    <m/>
    <n v="258"/>
  </r>
  <r>
    <x v="1"/>
    <s v="NCR"/>
    <x v="4"/>
    <s v="NKA"/>
    <x v="6"/>
    <n v="1"/>
    <n v="1"/>
    <s v="SVI STA. MESA"/>
    <s v="ON BOARD"/>
    <x v="2"/>
    <n v="1"/>
    <x v="622"/>
    <s v="TAGLE JR"/>
    <s v="EMERITO"/>
    <s v="1:00-10:00"/>
    <s v="1:00-10:00"/>
    <s v="1:00-10:00"/>
    <s v="DAY OFF"/>
    <s v="1:00-10:00"/>
    <s v="1:00-10:00"/>
    <s v="1:00-10:00"/>
    <s v="AMC - UCI"/>
    <n v="0.12"/>
    <m/>
    <n v="261"/>
  </r>
  <r>
    <x v="4"/>
    <s v="CALABATZON"/>
    <x v="20"/>
    <s v="NKA"/>
    <x v="6"/>
    <n v="1"/>
    <n v="1"/>
    <s v="SVI STA. ROSA"/>
    <s v="ON BOARD"/>
    <x v="2"/>
    <n v="1"/>
    <x v="623"/>
    <s v="NAYAT"/>
    <s v="JAYSON"/>
    <s v="12:00-9:00"/>
    <s v="12:00-9:00"/>
    <s v="12:00-9:00"/>
    <s v="DAY OFF"/>
    <s v="12:00-9:00"/>
    <s v="12:00-9:00"/>
    <s v="12:00-9:00"/>
    <s v="AMC - UCI"/>
    <n v="0.12"/>
    <m/>
    <n v="821"/>
  </r>
  <r>
    <x v="7"/>
    <s v="CL"/>
    <x v="13"/>
    <s v="NKA"/>
    <x v="6"/>
    <n v="1"/>
    <n v="1"/>
    <s v="SVI TARLAC"/>
    <s v="ON BOARD"/>
    <x v="3"/>
    <n v="0.33333333333333331"/>
    <x v="540"/>
    <s v="NARIO"/>
    <s v="RODEL"/>
    <m/>
    <s v="8:00-5:00"/>
    <m/>
    <s v="8:00-5:00"/>
    <m/>
    <s v="8:00-5:00"/>
    <s v="DAY OFF"/>
    <s v="AMC - UCI"/>
    <n v="0.12"/>
    <m/>
    <n v="481"/>
  </r>
  <r>
    <x v="7"/>
    <s v="CL"/>
    <x v="19"/>
    <s v="NKA"/>
    <x v="6"/>
    <n v="1"/>
    <n v="1"/>
    <s v="SVI TELABASTAGAN"/>
    <s v="ON BOARD"/>
    <x v="1"/>
    <n v="0.5"/>
    <x v="504"/>
    <s v="VALENCIA"/>
    <s v="KENNETH"/>
    <s v="12:30-9:30"/>
    <s v="12:30-9:30"/>
    <s v="12:30-9:30"/>
    <s v="12:30-9:30"/>
    <s v="DAY OFF"/>
    <s v="12:30-9:30"/>
    <s v="12:30-9:30"/>
    <s v="AMC - UCI"/>
    <n v="0.12"/>
    <m/>
    <n v="645"/>
  </r>
  <r>
    <x v="4"/>
    <s v="CALABATZON"/>
    <x v="20"/>
    <s v="NKA"/>
    <x v="6"/>
    <n v="1"/>
    <n v="1"/>
    <s v="SVI TRCEMRTIRES"/>
    <s v="ON BOARD"/>
    <x v="2"/>
    <n v="1"/>
    <x v="624"/>
    <s v="GONZALES"/>
    <s v="RENZ"/>
    <s v="12:00-9:00"/>
    <s v="12:00-9:00"/>
    <s v="12:00-9:00"/>
    <s v="DAY OFF"/>
    <s v="12:00-9:00"/>
    <s v="12:00-9:00"/>
    <s v="12:00-9:00"/>
    <s v="AMC - UCI"/>
    <n v="0.12"/>
    <m/>
    <n v="727"/>
  </r>
  <r>
    <x v="5"/>
    <s v="NL"/>
    <x v="11"/>
    <s v="NKA"/>
    <x v="6"/>
    <n v="1"/>
    <n v="1"/>
    <s v="SVI URDANETA"/>
    <s v="ON BOARD"/>
    <x v="1"/>
    <n v="0.5"/>
    <x v="528"/>
    <s v="LABASAN"/>
    <s v="ALEX"/>
    <s v="8:00-5:00"/>
    <m/>
    <s v="8:00-5:00"/>
    <s v="DAY OFF"/>
    <s v="8:00-5:00"/>
    <s v="8:00-5:00"/>
    <m/>
    <s v="AMC - UCI"/>
    <n v="0.12"/>
    <m/>
    <n v="367"/>
  </r>
  <r>
    <x v="3"/>
    <s v="SLOFF"/>
    <x v="9"/>
    <s v="NKA"/>
    <x v="6"/>
    <n v="1"/>
    <n v="1"/>
    <s v="SVI DAET"/>
    <s v="ON BOARD"/>
    <x v="2"/>
    <n v="1"/>
    <x v="625"/>
    <s v="SAMSON"/>
    <s v="REYMARK"/>
    <s v="1:00-10:00"/>
    <s v="1:00-10:00"/>
    <s v="DAY OFF"/>
    <s v="1:00-10:00"/>
    <s v="1:00-10:00"/>
    <s v="1:00-10:00"/>
    <s v="1:00-10:00"/>
    <s v="AMC - UCI"/>
    <n v="0.12"/>
    <m/>
    <n v="303"/>
  </r>
  <r>
    <x v="10"/>
    <s v="MIN"/>
    <x v="17"/>
    <s v="NKA"/>
    <x v="6"/>
    <n v="1"/>
    <n v="1"/>
    <s v="SVI CDO 1"/>
    <s v="ON BOARD"/>
    <x v="2"/>
    <n v="1"/>
    <x v="626"/>
    <s v="BAGAAN"/>
    <s v="SIM COLE"/>
    <s v="11:00-9:00"/>
    <s v="11:00-9:00"/>
    <s v="11:00-9:00"/>
    <s v="11:00-9:00"/>
    <s v="11:00-9:00"/>
    <s v="DAY OFF"/>
    <s v="11:00-9:00"/>
    <s v="AMC - UCI"/>
    <n v="0.12"/>
    <m/>
    <n v="698"/>
  </r>
  <r>
    <x v="1"/>
    <s v="NCR"/>
    <x v="5"/>
    <s v="NKA"/>
    <x v="6"/>
    <n v="1"/>
    <n v="1"/>
    <s v="SVI GRAND CENTRAL MONUMENTO"/>
    <s v="ON BOARD"/>
    <x v="2"/>
    <n v="1"/>
    <x v="627"/>
    <s v="MONTALBAN"/>
    <s v="RAYMOND"/>
    <s v="2:00-11:00"/>
    <s v="DAY OFF"/>
    <s v="2:00-11:00"/>
    <s v="2:00-11:00"/>
    <s v="2:00-11:00"/>
    <s v="2:00-11:00"/>
    <s v="2:00-11:00"/>
    <s v="AMC - UCI"/>
    <n v="0.12"/>
    <m/>
    <n v="247"/>
  </r>
  <r>
    <x v="8"/>
    <s v="WESTERN VISAYAS"/>
    <x v="15"/>
    <s v="NKA"/>
    <x v="6"/>
    <n v="1"/>
    <n v="1"/>
    <s v="SVI ROXAS"/>
    <s v="ON BOARD"/>
    <x v="2"/>
    <n v="1"/>
    <x v="628"/>
    <s v="BERRANO"/>
    <s v="JAY-R"/>
    <s v="DAY OFF"/>
    <s v="8:00-5:00"/>
    <s v="8:00-5:00"/>
    <s v="8:00-5:00"/>
    <s v="8:00-5:00"/>
    <s v="8:00-5:00"/>
    <s v="8:00-5:00"/>
    <s v="AMC - UCI"/>
    <n v="0.12"/>
    <m/>
    <n v="858"/>
  </r>
  <r>
    <x v="3"/>
    <s v="SLOFF"/>
    <x v="9"/>
    <s v="NKA"/>
    <x v="6"/>
    <n v="1"/>
    <n v="1"/>
    <s v="SVI SORSOGON"/>
    <s v="ON BOARD"/>
    <x v="2"/>
    <n v="1"/>
    <x v="629"/>
    <s v="LACHICA "/>
    <s v="JOMAR"/>
    <s v="1:00-10:00"/>
    <s v="1:00-10:00"/>
    <s v="1:00-10:00"/>
    <s v="1:00-10:00"/>
    <s v="DAY OFF"/>
    <s v="1:00-10:00"/>
    <s v="1:00-10:00"/>
    <s v="AMC - UCI"/>
    <n v="0.12"/>
    <m/>
    <n v="896"/>
  </r>
  <r>
    <x v="4"/>
    <s v="CALABATZON"/>
    <x v="20"/>
    <s v="NKA"/>
    <x v="6"/>
    <n v="1"/>
    <n v="1"/>
    <s v="SVI TANZA"/>
    <s v="ON BOARD"/>
    <x v="2"/>
    <n v="1"/>
    <x v="630"/>
    <s v="ORTEGA"/>
    <s v="LUIS FERNANDO"/>
    <s v="12:00-9:00"/>
    <s v="12:00-9:00"/>
    <s v="12:00-9:00"/>
    <s v="DAY OFF"/>
    <s v="12:00-9:00"/>
    <s v="12:00-9:00"/>
    <s v="12:00-9:00"/>
    <s v="AMC - UCI"/>
    <n v="0.12"/>
    <m/>
    <n v="747"/>
  </r>
  <r>
    <x v="1"/>
    <s v="NCR"/>
    <x v="4"/>
    <s v="NKA"/>
    <x v="7"/>
    <n v="1"/>
    <n v="1"/>
    <s v="ULTRAMEGA GAGALANGIN"/>
    <s v="ON BOARD"/>
    <x v="2"/>
    <n v="1"/>
    <x v="631"/>
    <s v="CEREZO"/>
    <s v="JOHN CARLO"/>
    <s v="10:30-7:30"/>
    <s v="10:30-7:30"/>
    <s v="10:30-7:30"/>
    <s v="DAY OFF"/>
    <s v="10:30-7:30"/>
    <s v="10:30-7:30"/>
    <s v="10:30-7:30"/>
    <s v="AMC - PVM"/>
    <n v="0.1"/>
    <m/>
    <n v="539"/>
  </r>
  <r>
    <x v="1"/>
    <s v="NCR"/>
    <x v="4"/>
    <s v="NKA"/>
    <x v="7"/>
    <n v="1"/>
    <n v="1"/>
    <s v="ULTRAMEGA TUTUBAN (MANILA)"/>
    <s v="ON BOARD"/>
    <x v="2"/>
    <n v="1"/>
    <x v="632"/>
    <s v="GANDULAN"/>
    <s v="ARLAN"/>
    <s v="11:00-8:00"/>
    <s v="11:00-8:00"/>
    <s v="11:00-8:00"/>
    <s v="DAY OFF"/>
    <s v="11:00-8:00"/>
    <s v="11:00-8:00"/>
    <s v="11:00-8:00"/>
    <s v="AMC - PVM"/>
    <n v="0.1"/>
    <m/>
    <n v="265"/>
  </r>
  <r>
    <x v="1"/>
    <s v="NCR"/>
    <x v="5"/>
    <s v="NKA"/>
    <x v="7"/>
    <n v="1"/>
    <m/>
    <s v="ULTRAMEGA NOVALICHES"/>
    <s v="FOR POOLING 8"/>
    <x v="2"/>
    <m/>
    <x v="0"/>
    <m/>
    <m/>
    <s v="9:00-6:00"/>
    <s v="DAY OFF"/>
    <s v="9:00-6:00"/>
    <s v="9:00-6:00"/>
    <s v="9:00-6:00"/>
    <s v="9:00-6:00"/>
    <s v="9:00-6:00"/>
    <s v="AMC - PVM"/>
    <n v="0.1"/>
    <m/>
    <n v="184"/>
  </r>
  <r>
    <x v="1"/>
    <s v="NCR"/>
    <x v="5"/>
    <s v="NKA"/>
    <x v="7"/>
    <n v="1"/>
    <m/>
    <s v="ULTRAMEGA SANGANDAAN"/>
    <s v="FOR POOLING 18"/>
    <x v="2"/>
    <m/>
    <x v="0"/>
    <m/>
    <m/>
    <s v="10:30-9:30"/>
    <s v="10:30-9:30"/>
    <s v="10:30-9:30"/>
    <s v="DAY OFF"/>
    <s v="10:30-9:30"/>
    <s v="10:30-9:30"/>
    <s v="10:30-9:30"/>
    <s v="AMC - PVM"/>
    <n v="0.1"/>
    <m/>
    <n v="187"/>
  </r>
  <r>
    <x v="1"/>
    <s v="NCR"/>
    <x v="5"/>
    <s v="NKA"/>
    <x v="7"/>
    <n v="1"/>
    <n v="1"/>
    <s v="ULTRAMEGA BAGONG SILANG"/>
    <s v="ON BOARD"/>
    <x v="2"/>
    <n v="1"/>
    <x v="633"/>
    <s v="ZURBITO"/>
    <s v="JASON"/>
    <s v="6:00-3:00"/>
    <s v="6:00-3:00"/>
    <s v="12:00-9:00"/>
    <s v="DAY OFF"/>
    <s v="6:00-3:00"/>
    <s v="6:00-3:00"/>
    <s v="6:00-3:00"/>
    <s v="AMC - PVM"/>
    <n v="0.1"/>
    <m/>
    <n v="250"/>
  </r>
  <r>
    <x v="1"/>
    <s v="NORTH GMA"/>
    <x v="6"/>
    <s v="NKA"/>
    <x v="3"/>
    <n v="1"/>
    <n v="1"/>
    <s v="RS ZABARTE"/>
    <s v="ON BOARD"/>
    <x v="1"/>
    <n v="0.5"/>
    <x v="419"/>
    <s v="JIZ"/>
    <s v="SUNNY BOY"/>
    <s v="6:00-3:00"/>
    <s v="6:00-3:00"/>
    <s v="6:00-3:00"/>
    <s v="DAY-OFF "/>
    <s v="6:00-3:00"/>
    <s v="6:00-3:00"/>
    <s v="6:00-3:00"/>
    <s v="AMC - PVM"/>
    <n v="0.1"/>
    <m/>
    <n v="682"/>
  </r>
  <r>
    <x v="1"/>
    <s v="NCR"/>
    <x v="4"/>
    <s v="NKA"/>
    <x v="7"/>
    <n v="1"/>
    <n v="1"/>
    <s v="ULTRAMEGA TUNASAN MUNTINLUPA"/>
    <s v="ON BOARD"/>
    <x v="2"/>
    <n v="1"/>
    <x v="634"/>
    <s v="PEREZ"/>
    <s v="ROLYN"/>
    <s v="9:00-6:00"/>
    <s v="9:00-6:00"/>
    <s v="9:00-6:00"/>
    <s v="DAY OFF"/>
    <s v="9:00-6:00"/>
    <s v="9:00-6:00"/>
    <s v="9:00-6:00"/>
    <s v="AMC - PVM"/>
    <n v="0.1"/>
    <m/>
    <n v="273"/>
  </r>
  <r>
    <x v="4"/>
    <s v="CALABATZON"/>
    <x v="10"/>
    <s v="NKA"/>
    <x v="7"/>
    <n v="1"/>
    <n v="1"/>
    <s v="ULTRAMEGA TANAUAN"/>
    <s v="ON BOARD"/>
    <x v="2"/>
    <n v="1"/>
    <x v="635"/>
    <s v="YBANEZ"/>
    <s v="JOHN JUSTIN"/>
    <s v="10:30-7:30"/>
    <s v="10:30-7:30"/>
    <s v="10:30-7:30"/>
    <s v="DAY OFF"/>
    <s v="10:30-7:30"/>
    <s v="10:30-7:30"/>
    <s v="10:30-7:30"/>
    <s v="AMC - PVM"/>
    <n v="0.1"/>
    <m/>
    <n v="335"/>
  </r>
  <r>
    <x v="4"/>
    <s v="CALABATZON"/>
    <x v="10"/>
    <s v="NKA"/>
    <x v="7"/>
    <n v="1"/>
    <n v="1"/>
    <s v="ULTRAMEGA ROSARIO BATANGAS"/>
    <s v="ON BOARD"/>
    <x v="2"/>
    <n v="1"/>
    <x v="636"/>
    <s v="DUDAS"/>
    <s v="CHRISTIAN"/>
    <s v="DAY OFF"/>
    <s v="6:30-3:30"/>
    <s v="6:30-3:30"/>
    <s v="6:30-3:30"/>
    <s v="6:30-3:30"/>
    <s v="6:30-3:30"/>
    <s v="6:30-3:30"/>
    <s v="AMC - PVM"/>
    <n v="0.1"/>
    <m/>
    <n v="336"/>
  </r>
  <r>
    <x v="4"/>
    <s v="CALABATZON"/>
    <x v="10"/>
    <s v="NKA"/>
    <x v="7"/>
    <n v="1"/>
    <n v="1"/>
    <s v="ULTRAMEGA LEMERY"/>
    <s v="ON BOARD"/>
    <x v="2"/>
    <n v="1"/>
    <x v="637"/>
    <s v="MARASIGAN"/>
    <s v="MARK ROQUE"/>
    <s v="9:00-6:00"/>
    <s v="9:00-6:00"/>
    <s v="9:00-6:00"/>
    <s v="9:00-6:00"/>
    <s v="DAY OFF"/>
    <s v="9:00-6:00"/>
    <s v="9:00-6:00"/>
    <s v="AMC - PVM"/>
    <n v="0.1"/>
    <m/>
    <n v="337"/>
  </r>
  <r>
    <x v="4"/>
    <s v="CALABATZON"/>
    <x v="10"/>
    <s v="NKA"/>
    <x v="7"/>
    <n v="1"/>
    <n v="1"/>
    <s v="ULTRAMEGA PADRE GARCIA"/>
    <s v="ON BOARD"/>
    <x v="2"/>
    <n v="1"/>
    <x v="638"/>
    <s v="DUDAS"/>
    <s v="VINCENT"/>
    <s v="6:30-3:30"/>
    <s v="6:30-3:30"/>
    <s v="6:30-3:30"/>
    <s v="DAY OFF"/>
    <s v="6:30-3:30"/>
    <s v="6:30-3:30"/>
    <s v="6:30-3:30"/>
    <s v="AMC - PVM"/>
    <n v="0.1"/>
    <m/>
    <n v="338"/>
  </r>
  <r>
    <x v="6"/>
    <s v="NL"/>
    <x v="12"/>
    <s v="NKA"/>
    <x v="7"/>
    <n v="1"/>
    <n v="1"/>
    <s v="ULTRAMEGA CORDON ISABELA"/>
    <s v="ON BOARD"/>
    <x v="2"/>
    <n v="1"/>
    <x v="639"/>
    <s v="MERCADO"/>
    <s v="NATHIEL"/>
    <s v="9:00-6:30"/>
    <s v="9:00-6:30"/>
    <s v="9:00-6:30"/>
    <s v="9:00-6:30"/>
    <s v="9:00-6:30"/>
    <s v="9:00-6:30"/>
    <s v="DAY OFF"/>
    <s v="AMC - PVM"/>
    <n v="0.1"/>
    <m/>
    <n v="401"/>
  </r>
  <r>
    <x v="6"/>
    <s v="NL"/>
    <x v="12"/>
    <s v="NKA"/>
    <x v="7"/>
    <n v="1"/>
    <n v="1"/>
    <s v="ULTRAMEGA SAN MATEO ISABELA"/>
    <s v="ON BOARD"/>
    <x v="2"/>
    <n v="1"/>
    <x v="640"/>
    <s v="DIZON"/>
    <s v="CHRISTIAN JAY"/>
    <s v="7:00-4:30"/>
    <s v="7:00-4:30"/>
    <s v="7:00-4:30"/>
    <s v="DAY OFF"/>
    <s v="7:00-4:30"/>
    <s v="7:00-4:30"/>
    <s v="7:00-4:30"/>
    <s v="AMC - PVM"/>
    <n v="0.1"/>
    <m/>
    <n v="402"/>
  </r>
  <r>
    <x v="1"/>
    <s v="NCR"/>
    <x v="5"/>
    <s v="NKA"/>
    <x v="7"/>
    <n v="1"/>
    <m/>
    <s v="ULTRAMEGA ANTIPOLO"/>
    <s v="FOR POOLING 6"/>
    <x v="2"/>
    <m/>
    <x v="0"/>
    <m/>
    <m/>
    <s v="8:00-6:00"/>
    <s v="8:00-6:00"/>
    <s v="8:00-6:00"/>
    <s v="DAY OFF"/>
    <s v="8:00-6:00"/>
    <s v="8:00-6:00"/>
    <s v="8:00-6:00"/>
    <s v="AMC - PVM"/>
    <n v="0.1"/>
    <m/>
    <n v="209"/>
  </r>
  <r>
    <x v="1"/>
    <s v="NCR"/>
    <x v="5"/>
    <s v="NKA"/>
    <x v="7"/>
    <n v="1"/>
    <n v="1"/>
    <s v="ULTRAMEGA MONTALBAN"/>
    <s v="ON BOARD"/>
    <x v="2"/>
    <n v="1"/>
    <x v="641"/>
    <s v="CAPILLO"/>
    <s v="RICHIE"/>
    <s v="8:00-5:00"/>
    <s v="8:00-5:00"/>
    <s v="8:00-5:00"/>
    <s v="DAY OFF"/>
    <s v="8:00-5:00"/>
    <s v="8:00-5:00"/>
    <s v="8:00-5:00"/>
    <s v="AMC - PVM"/>
    <n v="0.1"/>
    <m/>
    <n v="252"/>
  </r>
  <r>
    <x v="7"/>
    <s v="CL"/>
    <x v="13"/>
    <s v="NKA"/>
    <x v="7"/>
    <n v="1"/>
    <n v="1"/>
    <s v="ULTRAMEGA BALIUAG"/>
    <s v="ON BOARD"/>
    <x v="2"/>
    <n v="1"/>
    <x v="642"/>
    <s v="TERROBIAS"/>
    <s v="VIRGEL"/>
    <s v="11:00-8:00"/>
    <s v="11:00-8:00"/>
    <s v="11:00-8:00"/>
    <s v="DAY OFF"/>
    <s v="11:00-8:00"/>
    <s v="11:00-8:00"/>
    <s v="11-:00-8:00"/>
    <s v="AMC - PVM"/>
    <n v="0.1"/>
    <m/>
    <n v="855"/>
  </r>
  <r>
    <x v="7"/>
    <s v="CL"/>
    <x v="13"/>
    <s v="NKA"/>
    <x v="7"/>
    <n v="1"/>
    <m/>
    <s v="ULTRAMEGA BALAGTAS"/>
    <s v="FOR POOLING 25"/>
    <x v="2"/>
    <m/>
    <x v="0"/>
    <m/>
    <m/>
    <s v="DAY OFF"/>
    <s v="12:00-9:00"/>
    <s v="12:00-9:00"/>
    <s v="12:00-9:00"/>
    <s v="12:00-9:00"/>
    <s v="12:00-9:00"/>
    <s v="12:00-9:00"/>
    <s v="AMC - PVM"/>
    <n v="0.1"/>
    <m/>
    <n v="497"/>
  </r>
  <r>
    <x v="7"/>
    <s v="CL"/>
    <x v="13"/>
    <s v="NKA"/>
    <x v="7"/>
    <n v="1"/>
    <n v="1"/>
    <s v="ULTRAMEGA SAPANG PALAY"/>
    <s v="ON BOARD"/>
    <x v="2"/>
    <n v="1"/>
    <x v="643"/>
    <s v="GLORY"/>
    <s v="JASON JOSEPH"/>
    <s v="12:00-9:00"/>
    <s v="12:00-9:00"/>
    <s v="12:00-9:00"/>
    <s v="DAY OFF"/>
    <s v="12:00-9:00"/>
    <s v="12:00-9:00"/>
    <s v="12:00-9:00"/>
    <s v="AMC - PVM"/>
    <n v="0.1"/>
    <m/>
    <n v="498"/>
  </r>
  <r>
    <x v="1"/>
    <s v="SOUTH GMA"/>
    <x v="3"/>
    <s v="NKA"/>
    <x v="7"/>
    <n v="1"/>
    <n v="1"/>
    <s v="ULTRAMEGA TAGUIG (BICUTAN)"/>
    <s v="ON BOARD"/>
    <x v="2"/>
    <n v="1"/>
    <x v="644"/>
    <s v="PORMENTO"/>
    <s v="ERWIN"/>
    <s v="DAY OFF"/>
    <s v="11:30 - 9:00"/>
    <s v="11:30 - 9:00"/>
    <s v="11:30 - 9:00"/>
    <s v="11:30 - 9:00"/>
    <s v="11:30 - 9:00"/>
    <s v="11:30 - 9:00"/>
    <s v="AMC - PVM"/>
    <n v="0.1"/>
    <m/>
    <n v="278"/>
  </r>
  <r>
    <x v="7"/>
    <s v="CL"/>
    <x v="19"/>
    <s v="NKA"/>
    <x v="7"/>
    <n v="1"/>
    <n v="1"/>
    <s v="ULTRAMEGA GUAGUA"/>
    <s v="ON BOARD"/>
    <x v="2"/>
    <n v="1"/>
    <x v="645"/>
    <s v="TORRES"/>
    <s v="ALDRIAN"/>
    <s v="8:00-5:00"/>
    <s v="8:00-5:00"/>
    <s v="8:00-5:00"/>
    <s v="DAY OFF"/>
    <s v="8:00-5:00"/>
    <s v="8:00-5:00"/>
    <s v="8:00-5:00"/>
    <s v="AMC - PVM"/>
    <n v="0.1"/>
    <m/>
    <n v="653"/>
  </r>
  <r>
    <x v="4"/>
    <s v="CALABATZON"/>
    <x v="20"/>
    <s v="NKA"/>
    <x v="7"/>
    <n v="1"/>
    <n v="1"/>
    <s v="ULTRAMEGA NAIC"/>
    <s v="ON BOARD"/>
    <x v="2"/>
    <n v="1"/>
    <x v="646"/>
    <s v="BORJA"/>
    <s v="LEONORE"/>
    <s v="1:00-10:00"/>
    <s v="1:00-10:00"/>
    <s v="DAY OFF"/>
    <s v="1:00-10:00"/>
    <s v="1:00-10:00"/>
    <s v="1:00-10:00"/>
    <s v="1:00-10:00"/>
    <s v="AMC - PVM"/>
    <n v="0.1"/>
    <m/>
    <n v="823"/>
  </r>
  <r>
    <x v="4"/>
    <s v="CALABATZON"/>
    <x v="20"/>
    <s v="NKA"/>
    <x v="7"/>
    <n v="1"/>
    <n v="1"/>
    <s v="ULTRAMEGA PALIPARAN"/>
    <s v="ON BOARD"/>
    <x v="2"/>
    <n v="1"/>
    <x v="647"/>
    <s v="ARABAO"/>
    <s v="NICKY"/>
    <s v="1:00-10:00"/>
    <s v="1:00-10:00"/>
    <s v="1:00-10:00"/>
    <s v="1:00-10:00"/>
    <s v="DAY OFF"/>
    <s v="1:00-10:00"/>
    <s v="1:00-10:00"/>
    <s v="AMC - PVM"/>
    <n v="0.1"/>
    <m/>
    <n v="824"/>
  </r>
  <r>
    <x v="4"/>
    <s v="CALABATZON"/>
    <x v="20"/>
    <s v="NKA"/>
    <x v="7"/>
    <n v="1"/>
    <m/>
    <s v="ULTRAMEGA GENERAL TRIAS"/>
    <s v="FOR POOLING 23"/>
    <x v="2"/>
    <m/>
    <x v="0"/>
    <m/>
    <m/>
    <s v="1:00-10:00"/>
    <s v="DAY OFF"/>
    <s v="1:00-10:00"/>
    <s v="1:00-10:00"/>
    <s v="1:00-10:00"/>
    <s v="1:00-10:00"/>
    <s v="1:00-10:00"/>
    <s v="AMC - PVM"/>
    <n v="0.1"/>
    <m/>
    <n v="825"/>
  </r>
  <r>
    <x v="4"/>
    <s v="CALABATZON"/>
    <x v="20"/>
    <s v="NKA"/>
    <x v="7"/>
    <n v="1"/>
    <n v="1"/>
    <s v="ULTRAMEGA TAGAYTAY"/>
    <s v="ON BOARD"/>
    <x v="2"/>
    <n v="1"/>
    <x v="648"/>
    <s v="GERALDO"/>
    <s v="LENCE"/>
    <s v="1:00-10:00"/>
    <s v="1:00-10:00"/>
    <s v="1:00-10:00"/>
    <s v="1:00-10:00"/>
    <s v="DAY OFF"/>
    <s v="1:00-10:00"/>
    <s v="1:00-10:00"/>
    <s v="AMC - PVM"/>
    <n v="0.1"/>
    <m/>
    <n v="826"/>
  </r>
  <r>
    <x v="4"/>
    <s v="CALABATZON"/>
    <x v="20"/>
    <s v="NKA"/>
    <x v="7"/>
    <n v="1"/>
    <m/>
    <s v="ULTRAMEGA CANLUBANG 1"/>
    <s v="FOR POOLING 24"/>
    <x v="2"/>
    <m/>
    <x v="0"/>
    <m/>
    <m/>
    <s v="10:00-7:00"/>
    <m/>
    <s v="10:00-7:00"/>
    <s v="DAY OFF"/>
    <m/>
    <s v="10:00-7:00"/>
    <m/>
    <s v="AMC - PVM"/>
    <n v="0.1"/>
    <m/>
    <n v="827"/>
  </r>
  <r>
    <x v="4"/>
    <s v="CALABATZON"/>
    <x v="20"/>
    <s v="NKA"/>
    <x v="7"/>
    <n v="1"/>
    <n v="1"/>
    <s v="ULTRAMEGA CANLUBANG 2"/>
    <s v="ON BOARD"/>
    <x v="2"/>
    <n v="1"/>
    <x v="649"/>
    <s v="ROBLES"/>
    <s v="JEFFREY"/>
    <m/>
    <s v="10:00-7:00"/>
    <m/>
    <s v="DAY OFF"/>
    <s v="10:00-7:00"/>
    <m/>
    <s v="10:00-7:00"/>
    <s v="AMC - PVM"/>
    <n v="0.1"/>
    <m/>
    <n v="828"/>
  </r>
  <r>
    <x v="7"/>
    <s v="CL"/>
    <x v="19"/>
    <s v="NKA"/>
    <x v="7"/>
    <n v="1"/>
    <n v="1"/>
    <s v="ULTRAMEGA ARAYAT"/>
    <s v="ON BOARD"/>
    <x v="2"/>
    <n v="1"/>
    <x v="650"/>
    <s v="GULAPA"/>
    <s v="ALDRIN"/>
    <s v="7:00-4:00"/>
    <s v="DAY OFF"/>
    <s v="7:00-4:00"/>
    <s v="7:00-4:00"/>
    <s v="7:00-4:00"/>
    <s v="7:00-4:00"/>
    <s v="7:00-4:00"/>
    <s v="AMC - PVM"/>
    <n v="0.1"/>
    <m/>
    <n v="654"/>
  </r>
  <r>
    <x v="7"/>
    <s v="CL"/>
    <x v="19"/>
    <s v="NKA"/>
    <x v="7"/>
    <n v="1"/>
    <n v="1"/>
    <s v="ULTRAMEGA BALIBAGO"/>
    <s v="ON BOARD"/>
    <x v="2"/>
    <n v="1"/>
    <x v="651"/>
    <s v="PINE"/>
    <s v="JOHN JOSEM"/>
    <s v="DAY OFF"/>
    <s v="7:00-4:00"/>
    <s v="7:00-4:00"/>
    <s v="7:00-4:00"/>
    <s v="7:00-4:00"/>
    <s v="7:00-4:00"/>
    <s v="7:00-4:00"/>
    <s v="AMC - PVM"/>
    <n v="0.1"/>
    <m/>
    <n v="655"/>
  </r>
  <r>
    <x v="7"/>
    <s v="CL"/>
    <x v="13"/>
    <s v="NKA"/>
    <x v="7"/>
    <n v="1"/>
    <n v="1"/>
    <s v="ULTRAMEGA BALIUAG PALENGKE"/>
    <s v="ON BOARD"/>
    <x v="2"/>
    <n v="1"/>
    <x v="652"/>
    <s v="DE GUZMAN"/>
    <s v="ROWDAN"/>
    <s v="8:00-5:00"/>
    <s v="8:00-5:00"/>
    <s v="8:00-5:00"/>
    <s v="DAY OFF"/>
    <s v="8:00-5:00"/>
    <s v="8:00-5:00"/>
    <s v="8:00-5:00"/>
    <s v="AMC - PVM"/>
    <n v="0.1"/>
    <m/>
    <n v="496"/>
  </r>
  <r>
    <x v="7"/>
    <s v="CL"/>
    <x v="19"/>
    <s v="NKA"/>
    <x v="7"/>
    <n v="1"/>
    <n v="1"/>
    <s v="ULTRAMEGA CANDABA"/>
    <s v="ON BOARD"/>
    <x v="2"/>
    <n v="1"/>
    <x v="653"/>
    <s v="REYES"/>
    <s v="LORENCE"/>
    <s v="12:30-9:30"/>
    <s v="12:30-9:30"/>
    <s v="12:30-9:30"/>
    <s v="DAY OFF"/>
    <s v="12:30-9:30"/>
    <s v="12:30-9:30"/>
    <s v="12:30-9:30"/>
    <s v="AMC - PVM"/>
    <n v="0.1"/>
    <m/>
    <n v="656"/>
  </r>
  <r>
    <x v="6"/>
    <s v="NL"/>
    <x v="12"/>
    <s v="NKA"/>
    <x v="7"/>
    <n v="1"/>
    <n v="1"/>
    <s v="ULTRAMEGA MADDELA QUIRINO"/>
    <s v="ON BOARD"/>
    <x v="2"/>
    <n v="1"/>
    <x v="654"/>
    <s v="PARDITO"/>
    <s v="DANIEL JR"/>
    <s v="9:00-6:30"/>
    <s v="DAY OFF"/>
    <s v="9:00-6:30"/>
    <s v="9:00-6:30"/>
    <s v="9:00-6:30"/>
    <s v="9:00-6:30"/>
    <s v="9:00-6:30"/>
    <s v="AMC - PVM"/>
    <n v="0.1"/>
    <m/>
    <n v="403"/>
  </r>
  <r>
    <x v="7"/>
    <s v="CL"/>
    <x v="13"/>
    <s v="NKA"/>
    <x v="7"/>
    <n v="1"/>
    <n v="1"/>
    <s v="ULTRAMEGA SAN MIGUEL"/>
    <s v="ON BOARD"/>
    <x v="2"/>
    <n v="1"/>
    <x v="655"/>
    <s v="RAMIREZ"/>
    <s v="VENCHZOR"/>
    <s v="11:00-8:00"/>
    <s v="11:00-8:00"/>
    <s v="11:00-8:00"/>
    <s v="DAY OFF"/>
    <s v="11:00-8:00"/>
    <s v="11:00-8:00"/>
    <s v="11:00-8:00"/>
    <s v="AMC - PVM"/>
    <n v="0.1"/>
    <m/>
    <n v="856"/>
  </r>
  <r>
    <x v="0"/>
    <m/>
    <x v="5"/>
    <s v="NKA"/>
    <x v="7"/>
    <n v="1"/>
    <n v="1"/>
    <s v="ULTRAMEGA AMPID SAN MATEO"/>
    <s v="ON BOARD"/>
    <x v="2"/>
    <n v="1"/>
    <x v="656"/>
    <s v="AVILA"/>
    <s v="JOMARIE"/>
    <s v="8:00-5:00"/>
    <s v="8:00-5:00"/>
    <s v="8:00-5:00"/>
    <s v="DAY OFF"/>
    <s v="8:00-5:00"/>
    <s v="8:00-5:00"/>
    <s v="8:00-5:00"/>
    <s v="AMC - PVM"/>
    <n v="0.1"/>
    <m/>
    <n v="546"/>
  </r>
  <r>
    <x v="1"/>
    <s v="NCR"/>
    <x v="5"/>
    <s v="NKA"/>
    <x v="7"/>
    <n v="1"/>
    <m/>
    <s v="ULTRAMEGA TANAY"/>
    <s v="FOR POOLING 17"/>
    <x v="2"/>
    <m/>
    <x v="0"/>
    <m/>
    <m/>
    <s v="5:30-3:30"/>
    <s v="5:30-3:30"/>
    <s v="5:30-3:30"/>
    <s v="5:30-3:30"/>
    <s v="DAY OFF"/>
    <s v="5:30-3:30"/>
    <s v="5:30-3:30"/>
    <s v="AMC - PVM"/>
    <n v="0.1"/>
    <m/>
    <n v="251"/>
  </r>
  <r>
    <x v="7"/>
    <s v="CL"/>
    <x v="13"/>
    <s v="NKA"/>
    <x v="7"/>
    <n v="1"/>
    <n v="1"/>
    <s v="ULTRAMEGA STA IGNACIA"/>
    <s v="ON BOARD"/>
    <x v="2"/>
    <n v="1"/>
    <x v="657"/>
    <s v="JOSE"/>
    <s v=" JOAMAR"/>
    <m/>
    <m/>
    <m/>
    <m/>
    <m/>
    <m/>
    <m/>
    <s v="AMC - PVM"/>
    <n v="0.1"/>
    <m/>
    <n v="904"/>
  </r>
  <r>
    <x v="7"/>
    <s v="CL"/>
    <x v="19"/>
    <s v="NKA"/>
    <x v="8"/>
    <n v="1"/>
    <n v="1"/>
    <s v="WALTERMART BALANGA"/>
    <s v="ON BOARD"/>
    <x v="2"/>
    <n v="1"/>
    <x v="658"/>
    <s v="VALDOVI"/>
    <s v="JOEY"/>
    <s v="1:00-10:00"/>
    <s v="1:00-10:00"/>
    <s v="1:00-10:00"/>
    <s v="DAY OFF"/>
    <s v="1:00-10:00"/>
    <s v="1:00-10:00"/>
    <s v="1:00-10:00"/>
    <s v="PVM - UCI"/>
    <n v="0.25"/>
    <m/>
    <n v="657"/>
  </r>
  <r>
    <x v="4"/>
    <s v="CALABATZON"/>
    <x v="10"/>
    <s v="NKA"/>
    <x v="8"/>
    <n v="1"/>
    <n v="1"/>
    <s v="WALTERMART BALAYAN"/>
    <s v="ON BOARD"/>
    <x v="2"/>
    <n v="1"/>
    <x v="659"/>
    <s v="ROSCO"/>
    <s v="ROMEL"/>
    <s v="10:00-7:00"/>
    <s v="10:00-7:00"/>
    <s v="10:00-7:00"/>
    <s v="10:00-7:00"/>
    <s v="DAY OFF"/>
    <s v="10:00-7:00"/>
    <s v="10:00-7:00"/>
    <s v="PVM - UCI"/>
    <n v="0.25"/>
    <m/>
    <n v="339"/>
  </r>
  <r>
    <x v="4"/>
    <s v="CALABATZON"/>
    <x v="10"/>
    <s v="NKA"/>
    <x v="8"/>
    <n v="1"/>
    <m/>
    <s v="WALTERMART BATANGAS"/>
    <s v="FOR POOLING 26"/>
    <x v="2"/>
    <m/>
    <x v="0"/>
    <m/>
    <m/>
    <s v="10:00-7:00"/>
    <s v="10:00-7:00"/>
    <s v="10:00-7:00"/>
    <s v="10:00-7:00"/>
    <s v="DAY OFF"/>
    <s v="10:00-7:00"/>
    <s v="10:00-7:00"/>
    <s v="PVM - UCI"/>
    <n v="0.25"/>
    <m/>
    <n v="340"/>
  </r>
  <r>
    <x v="1"/>
    <s v="NCR"/>
    <x v="4"/>
    <s v="NKA"/>
    <x v="8"/>
    <n v="1"/>
    <n v="1"/>
    <s v="WALTERMART BICUTAN"/>
    <s v="ON BOARD"/>
    <x v="2"/>
    <n v="1"/>
    <x v="660"/>
    <s v="FLORES"/>
    <s v="ERICSON"/>
    <s v="DAY OFF"/>
    <s v="6:00-3:00"/>
    <s v="6:00-3:00"/>
    <s v="6:00-3:00"/>
    <s v="6:00-3:00"/>
    <s v="6:00-3:00"/>
    <s v="6:00-3:00"/>
    <s v="PVM - UCI"/>
    <n v="0.25"/>
    <m/>
    <n v="283"/>
  </r>
  <r>
    <x v="7"/>
    <s v="CL"/>
    <x v="13"/>
    <s v="NKA"/>
    <x v="8"/>
    <n v="1"/>
    <n v="1"/>
    <s v="WALTERMART CABANATUAN"/>
    <s v="ON BOARD"/>
    <x v="2"/>
    <n v="1"/>
    <x v="661"/>
    <s v="MANALASTAS"/>
    <s v="CHRISTIAN"/>
    <s v="12:00-9:00"/>
    <s v="DAY OFF"/>
    <s v="12:00-9:00"/>
    <s v="12:00-9:00"/>
    <s v="12:00-9:00"/>
    <s v="12:00-9:00"/>
    <s v="12:00-9:00"/>
    <s v="PVM - UCI"/>
    <n v="0.25"/>
    <m/>
    <n v="499"/>
  </r>
  <r>
    <x v="4"/>
    <s v="CALABATZON"/>
    <x v="20"/>
    <s v="NKA"/>
    <x v="8"/>
    <n v="1"/>
    <n v="1"/>
    <s v="WALTERMART CABUYAO"/>
    <s v="ON BOARD"/>
    <x v="2"/>
    <n v="1"/>
    <x v="662"/>
    <s v="MARTINEZ"/>
    <s v="MALCOLM"/>
    <s v="12:30-9:30"/>
    <s v="12:30-9:30"/>
    <s v="DAY OFF"/>
    <s v="12:30-9:30"/>
    <s v="12:30-9:30"/>
    <s v="12:30-9:30"/>
    <s v="12:30-9:30"/>
    <s v="PVM - UCI"/>
    <n v="0.25"/>
    <m/>
    <n v="829"/>
  </r>
  <r>
    <x v="4"/>
    <s v="CALABATZON"/>
    <x v="10"/>
    <s v="NKA"/>
    <x v="8"/>
    <n v="1"/>
    <m/>
    <s v="WALTERMART CANDELARIA"/>
    <s v="FOR POOLING 19"/>
    <x v="2"/>
    <m/>
    <x v="0"/>
    <m/>
    <m/>
    <s v="12:00-9:00"/>
    <s v="12:00-9:00"/>
    <s v="DAY OFF"/>
    <s v="12:00-9:00"/>
    <s v="12:00-9:00"/>
    <s v="12:00-9:00"/>
    <s v="12:00-9:00"/>
    <s v="PVM - UCI"/>
    <n v="0.25"/>
    <m/>
    <n v="341"/>
  </r>
  <r>
    <x v="7"/>
    <s v="CL"/>
    <x v="13"/>
    <s v="NKA"/>
    <x v="8"/>
    <n v="1"/>
    <n v="1"/>
    <s v="WALTERMART CAPAS"/>
    <s v="ON BOARD"/>
    <x v="2"/>
    <n v="1"/>
    <x v="663"/>
    <s v="DE LEON"/>
    <s v="JUSTINE"/>
    <s v="12:00-9:00"/>
    <s v="12:00-9:00"/>
    <s v="12:00-9:00"/>
    <s v="12:00-9:00"/>
    <s v="DAY OFF"/>
    <s v="12:00-9:00"/>
    <s v="12:00-9:00"/>
    <s v="PVM - UCI"/>
    <n v="0.25"/>
    <m/>
    <n v="501"/>
  </r>
  <r>
    <x v="4"/>
    <s v="CALABATZON"/>
    <x v="20"/>
    <s v="NKA"/>
    <x v="8"/>
    <n v="1"/>
    <n v="1"/>
    <s v="WALTERMART CARMONA"/>
    <s v="ON BOARD"/>
    <x v="2"/>
    <n v="1"/>
    <x v="664"/>
    <s v="JOSE"/>
    <s v="OSCAR JR"/>
    <s v="DAY OFF"/>
    <s v="12:30-9:30"/>
    <s v="12:30-9:30"/>
    <s v="12:30-9:30"/>
    <s v="12:30-9:30"/>
    <s v="12:30-9:30"/>
    <s v="12:30-9:30"/>
    <s v="PVM - UCI"/>
    <n v="0.25"/>
    <m/>
    <n v="831"/>
  </r>
  <r>
    <x v="7"/>
    <s v="CL"/>
    <x v="13"/>
    <s v="NKA"/>
    <x v="8"/>
    <n v="1"/>
    <n v="1"/>
    <s v="WALTERMART CONCEPCION TARLAC"/>
    <s v="ON BOARD"/>
    <x v="2"/>
    <n v="1"/>
    <x v="665"/>
    <s v="AMURAO"/>
    <s v="REDAN"/>
    <s v="11:30-8:30"/>
    <s v="11:30-8:30"/>
    <s v="11:30-8:30"/>
    <s v="DAY OFF"/>
    <s v="11:30-8:30"/>
    <s v="11:30-8:30"/>
    <s v="11:30-8:30"/>
    <s v="PVM - UCI"/>
    <n v="0.25"/>
    <m/>
    <n v="500"/>
  </r>
  <r>
    <x v="4"/>
    <s v="CALABATZON"/>
    <x v="20"/>
    <s v="NKA"/>
    <x v="8"/>
    <n v="1"/>
    <n v="1"/>
    <s v="WALTERMART DASMARINAS"/>
    <s v="ON BOARD"/>
    <x v="2"/>
    <n v="1"/>
    <x v="666"/>
    <s v="OLANO"/>
    <s v="DEIZEREY"/>
    <s v="12:30-9:30"/>
    <s v="12:30-9:30"/>
    <s v="DAY OFF"/>
    <s v="12:30-9:30"/>
    <s v="12:30-9:30"/>
    <s v="12:30-9:30"/>
    <s v="12:30-9:30"/>
    <s v="PVM - UCI"/>
    <n v="0.25"/>
    <m/>
    <n v="832"/>
  </r>
  <r>
    <x v="7"/>
    <s v="CL"/>
    <x v="13"/>
    <s v="NKA"/>
    <x v="8"/>
    <n v="1"/>
    <n v="1"/>
    <s v="WALTERMART GAPAN"/>
    <s v="ON BOARD"/>
    <x v="2"/>
    <n v="1"/>
    <x v="667"/>
    <s v="PAYABYAB"/>
    <s v="JOHN CARLO"/>
    <s v="DAY OFF"/>
    <s v="12:00-9:00"/>
    <s v="12:00-9:00"/>
    <s v="12:00-9:00"/>
    <s v="12:00-9:00"/>
    <s v="12:00-9:00"/>
    <s v="12:00-9:00"/>
    <s v="PVM - UCI"/>
    <n v="0.25"/>
    <m/>
    <n v="502"/>
  </r>
  <r>
    <x v="4"/>
    <s v="CALABATZON"/>
    <x v="20"/>
    <s v="NKA"/>
    <x v="8"/>
    <n v="1"/>
    <n v="1"/>
    <s v="WALTERMART GEN. TRIAS"/>
    <s v="ON BOARD"/>
    <x v="2"/>
    <n v="1"/>
    <x v="668"/>
    <s v="LUGAY"/>
    <s v="VAL"/>
    <s v="12:30-9:30"/>
    <s v="12:30-9:30"/>
    <s v="DAY OFF"/>
    <s v="1:00-10:00"/>
    <s v="12:30-9:30"/>
    <s v="12:30-9:30"/>
    <m/>
    <s v="PVM - UCI"/>
    <n v="0.25"/>
    <m/>
    <n v="833"/>
  </r>
  <r>
    <x v="7"/>
    <s v="CL"/>
    <x v="13"/>
    <s v="NKA"/>
    <x v="8"/>
    <n v="1"/>
    <n v="1"/>
    <s v="WALTERMART GUIGUINTO"/>
    <s v="ON BOARD"/>
    <x v="2"/>
    <n v="1"/>
    <x v="669"/>
    <s v="COTEJAR"/>
    <s v="EXEQUIEL"/>
    <s v="12:30-9:30"/>
    <s v="12:30-9:30"/>
    <s v="12:30-9:30"/>
    <s v="DAY OFF"/>
    <s v="12:30-9:30"/>
    <s v="12:30-9:30"/>
    <s v="11:30-8:30"/>
    <s v="PVM - UCI"/>
    <n v="0.25"/>
    <m/>
    <n v="503"/>
  </r>
  <r>
    <x v="4"/>
    <s v="CALABATZON"/>
    <x v="20"/>
    <s v="NKA"/>
    <x v="8"/>
    <n v="1"/>
    <n v="1"/>
    <s v="WALTERMART IMUS"/>
    <s v="ON BOARD"/>
    <x v="2"/>
    <n v="1"/>
    <x v="670"/>
    <s v="MOLINAR"/>
    <s v="CHRISTIAN"/>
    <s v="12:30-9:30"/>
    <s v="12:30-9:30"/>
    <s v="12:30-9:30"/>
    <s v="DAY OFF"/>
    <s v="12:30-9:30"/>
    <s v="12:30-9:30"/>
    <s v="12:30-9:30"/>
    <s v="PVM - UCI"/>
    <n v="0.25"/>
    <m/>
    <n v="834"/>
  </r>
  <r>
    <x v="4"/>
    <s v="CALABATZON"/>
    <x v="20"/>
    <s v="NKA"/>
    <x v="8"/>
    <n v="1"/>
    <m/>
    <s v="WALTERMART LOS BAÑOS"/>
    <s v="FOR POOLING 30"/>
    <x v="2"/>
    <m/>
    <x v="0"/>
    <m/>
    <m/>
    <s v="12:30-9:30"/>
    <s v="12:30-9:30"/>
    <s v="12:30-9:30"/>
    <s v="DAY OFF"/>
    <s v="12:30-9:30"/>
    <s v="12:30-9:30"/>
    <s v="12:30-9:30"/>
    <s v="PVM - UCI"/>
    <n v="0.25"/>
    <m/>
    <n v="835"/>
  </r>
  <r>
    <x v="1"/>
    <s v="NCR"/>
    <x v="4"/>
    <s v="NKA"/>
    <x v="8"/>
    <n v="1"/>
    <n v="1"/>
    <s v="WALTERMART MAKATI"/>
    <s v="ON BOARD"/>
    <x v="2"/>
    <n v="1"/>
    <x v="671"/>
    <s v="TORIO"/>
    <s v="RHEDESSA"/>
    <s v="6:00-3:00"/>
    <s v="6:00-3:00"/>
    <s v="6:00-3:00"/>
    <s v="DAY OFF"/>
    <s v="6:00-3:00"/>
    <s v="6:00-3:00"/>
    <s v="6:00-3:00"/>
    <s v="PVM - UCI"/>
    <n v="0.25"/>
    <m/>
    <n v="284"/>
  </r>
  <r>
    <x v="4"/>
    <s v="CALABATZON"/>
    <x v="20"/>
    <s v="NKA"/>
    <x v="8"/>
    <n v="1"/>
    <n v="1"/>
    <s v="WALTERMART MAKILING"/>
    <s v="ON BOARD"/>
    <x v="2"/>
    <n v="1"/>
    <x v="672"/>
    <s v="TORING"/>
    <s v="MARICEL"/>
    <s v="12:30-9:30"/>
    <s v="12:30-9:30"/>
    <s v="12:30-9:30"/>
    <s v="12:30-9:30"/>
    <s v="DAY OFF"/>
    <s v="12:30-9:30"/>
    <s v="12:30-9:30"/>
    <s v="PVM - UCI"/>
    <n v="0.25"/>
    <m/>
    <n v="836"/>
  </r>
  <r>
    <x v="7"/>
    <s v="CL"/>
    <x v="13"/>
    <s v="NKA"/>
    <x v="8"/>
    <n v="1"/>
    <n v="1"/>
    <s v="WALTERMART MALOLOS BULACAN"/>
    <s v="ON BOARD"/>
    <x v="2"/>
    <n v="1"/>
    <x v="673"/>
    <s v="DELA PEÑA"/>
    <s v="GEROME"/>
    <s v="12:00-9:00"/>
    <s v="12:00-9:00"/>
    <s v="12:00-9:00"/>
    <s v="DAY OFF"/>
    <s v="12:00-9:00"/>
    <s v="12:00-9:00"/>
    <s v="12:00-9:00"/>
    <s v="PVM - UCI"/>
    <n v="0.25"/>
    <m/>
    <n v="504"/>
  </r>
  <r>
    <x v="4"/>
    <s v="CALABATZON"/>
    <x v="10"/>
    <s v="NKA"/>
    <x v="8"/>
    <n v="1"/>
    <n v="1"/>
    <s v="WALTERMART NASUGBU"/>
    <s v="ON BOARD"/>
    <x v="2"/>
    <n v="1"/>
    <x v="674"/>
    <s v="ALBA"/>
    <s v="BRYAN"/>
    <s v="10:00-7:00"/>
    <s v="10:00-7:00"/>
    <s v="DAY OFF"/>
    <s v="10:00-7:00"/>
    <s v="10:00-7:00"/>
    <s v="10:00-7:00"/>
    <s v="10:00-7:00"/>
    <s v="PVM - UCI"/>
    <n v="0.25"/>
    <m/>
    <n v="342"/>
  </r>
  <r>
    <x v="1"/>
    <s v="NCR"/>
    <x v="5"/>
    <s v="NKA"/>
    <x v="8"/>
    <n v="1"/>
    <n v="1"/>
    <s v="WALTERMART NORTH EDSA"/>
    <s v="ON BOARD"/>
    <x v="2"/>
    <n v="1"/>
    <x v="675"/>
    <s v="SANTOS"/>
    <s v="HONEYLYNNE"/>
    <s v="11:30-8:30"/>
    <s v="DAY OFF"/>
    <s v="11:30-8:30"/>
    <s v="11:30-8:30"/>
    <s v="11:30-8:30"/>
    <s v="11:30-8:30"/>
    <s v="11:30-8:30"/>
    <s v="PVM - UCI"/>
    <n v="0.25"/>
    <m/>
    <n v="253"/>
  </r>
  <r>
    <x v="7"/>
    <s v="CL"/>
    <x v="13"/>
    <s v="NKA"/>
    <x v="8"/>
    <n v="1"/>
    <n v="1"/>
    <s v="WALTERMART PANIQUI"/>
    <s v="ON BOARD"/>
    <x v="2"/>
    <n v="1"/>
    <x v="676"/>
    <s v="BUCUD"/>
    <s v="FELICIANO"/>
    <s v="12:00-9:00"/>
    <s v="12:00-9:00"/>
    <s v="12:00-9:00"/>
    <s v="DAY OFF"/>
    <s v="12:00-9:00"/>
    <s v="12:00-9:00"/>
    <s v="12:00-9:00"/>
    <s v="PVM - UCI"/>
    <n v="0.25"/>
    <m/>
    <n v="505"/>
  </r>
  <r>
    <x v="1"/>
    <s v="NCR"/>
    <x v="4"/>
    <s v="NKA"/>
    <x v="8"/>
    <n v="1"/>
    <n v="1"/>
    <s v="WALTERMART PASAY"/>
    <s v="ON BOARD"/>
    <x v="2"/>
    <n v="1"/>
    <x v="677"/>
    <s v="SUMALINOG"/>
    <s v="ANGELITO"/>
    <s v="12:30-9:30"/>
    <s v="DAY OFF"/>
    <s v="12:30-9:30"/>
    <s v="12:30-9:30"/>
    <s v="12:30-9:30"/>
    <s v="12:30-9:30"/>
    <s v="12:30-9:30"/>
    <s v="PVM - UCI"/>
    <n v="0.25"/>
    <m/>
    <n v="286"/>
  </r>
  <r>
    <x v="7"/>
    <s v="CL"/>
    <x v="13"/>
    <s v="NKA"/>
    <x v="8"/>
    <n v="1"/>
    <n v="1"/>
    <s v="WALTERMART PLARIDEL"/>
    <s v="ON BOARD"/>
    <x v="2"/>
    <n v="1"/>
    <x v="678"/>
    <s v="QUEROL"/>
    <s v="DARWIN"/>
    <s v="12:00-9:00"/>
    <s v="12:00-9:00"/>
    <s v="DAY OFF"/>
    <s v="12:00-9:00"/>
    <s v="12:00-9:00"/>
    <s v="12:00-9:00"/>
    <s v="12:00-9:00"/>
    <s v="PVM - UCI"/>
    <n v="0.25"/>
    <m/>
    <n v="506"/>
  </r>
  <r>
    <x v="7"/>
    <s v="CL"/>
    <x v="19"/>
    <s v="NKA"/>
    <x v="8"/>
    <n v="1"/>
    <n v="1"/>
    <s v="WALTERMART SAN FERNANDO"/>
    <s v="ON BOARD"/>
    <x v="2"/>
    <n v="1"/>
    <x v="679"/>
    <s v="APOLONIA"/>
    <s v="CHRISTIAN TANEDA."/>
    <s v="1:00-10:00"/>
    <s v="1:00-10:00"/>
    <s v="1:00-10:00"/>
    <s v="DAY OFF"/>
    <s v="1:00-10:00"/>
    <s v="1:00-10:00"/>
    <s v="1:00-10:00"/>
    <s v="PVM - UCI"/>
    <n v="0.25"/>
    <m/>
    <n v="658"/>
  </r>
  <r>
    <x v="7"/>
    <s v="CL"/>
    <x v="13"/>
    <s v="NKA"/>
    <x v="8"/>
    <n v="1"/>
    <n v="1"/>
    <s v="WALTERMART SAN JOSE"/>
    <s v="ON BOARD"/>
    <x v="2"/>
    <n v="1"/>
    <x v="680"/>
    <s v="TIRA"/>
    <s v="ANGELICA"/>
    <s v="12:00-9:00"/>
    <s v="DAY OFF"/>
    <s v="12:00-9:00"/>
    <s v="12:00-9:00"/>
    <s v="12:00-9:00"/>
    <s v="12:00-9:00"/>
    <s v="12:00-9:00"/>
    <s v="PVM - UCI"/>
    <n v="0.25"/>
    <m/>
    <n v="507"/>
  </r>
  <r>
    <x v="4"/>
    <s v="CALABATZON"/>
    <x v="20"/>
    <s v="NKA"/>
    <x v="8"/>
    <n v="1"/>
    <n v="1"/>
    <s v="WALTERMART STA CRUZ"/>
    <s v="ON BOARD"/>
    <x v="2"/>
    <n v="1"/>
    <x v="681"/>
    <s v="MERCADO"/>
    <s v="JERIC"/>
    <s v="12:30-9:30"/>
    <s v="12:30-9:30"/>
    <s v="12:30-9:30"/>
    <s v="12:30-9:30"/>
    <s v="DAY OFF"/>
    <s v="12:30-9:30"/>
    <s v="12:30-9:30"/>
    <s v="PVM - UCI"/>
    <n v="0.25"/>
    <m/>
    <n v="837"/>
  </r>
  <r>
    <x v="4"/>
    <s v="CALABATZON"/>
    <x v="20"/>
    <s v="NKA"/>
    <x v="8"/>
    <n v="1"/>
    <n v="1"/>
    <s v="WALTERMART STA ROSA"/>
    <s v="ON BOARD"/>
    <x v="2"/>
    <n v="1"/>
    <x v="682"/>
    <s v="MONTEZA"/>
    <s v="JULIET"/>
    <s v="12:30-9:30"/>
    <s v="12:30-9:30"/>
    <s v="12:30-9:30"/>
    <s v="12:30-9:30"/>
    <s v="DAY OFF"/>
    <s v="12:30-9:30"/>
    <s v="12:30-9:30"/>
    <s v="PVM - UCI"/>
    <n v="0.25"/>
    <m/>
    <n v="838"/>
  </r>
  <r>
    <x v="4"/>
    <s v="CALABATZON"/>
    <x v="20"/>
    <s v="NKA"/>
    <x v="8"/>
    <n v="1"/>
    <n v="1"/>
    <s v="WALTERMART STA ROSA 2 (BEL-AIR)"/>
    <s v="ON BOARD"/>
    <x v="2"/>
    <n v="1"/>
    <x v="683"/>
    <s v="GODENNIS"/>
    <s v="NERVAR"/>
    <s v="12:30-9:30"/>
    <s v="12:30-9:30"/>
    <s v="12:30-9:30"/>
    <s v="12:30-9:30"/>
    <s v="DAY OFF"/>
    <s v="12:30-9:30"/>
    <s v="12:30-9:30"/>
    <s v="PVM - UCI"/>
    <n v="0.25"/>
    <m/>
    <n v="839"/>
  </r>
  <r>
    <x v="7"/>
    <s v="CL"/>
    <x v="13"/>
    <s v="NKA"/>
    <x v="8"/>
    <n v="1"/>
    <n v="1"/>
    <s v="WALTERMART STA. MARIA"/>
    <s v="ON BOARD"/>
    <x v="2"/>
    <n v="1"/>
    <x v="684"/>
    <s v="MENDOZA"/>
    <s v="RANDELL"/>
    <s v="11:30-8:30"/>
    <s v="11:30-8:30"/>
    <s v="11:30-8:30"/>
    <s v="DAY OFF"/>
    <s v="11:30-8:30"/>
    <s v="11:30-8:30"/>
    <s v="11:30-8:30"/>
    <s v="PVM - UCI"/>
    <n v="0.25"/>
    <m/>
    <n v="508"/>
  </r>
  <r>
    <x v="7"/>
    <s v="CL"/>
    <x v="19"/>
    <s v="NKA"/>
    <x v="8"/>
    <n v="1"/>
    <n v="1"/>
    <s v="WALTERMART SUBIC"/>
    <s v="ON BOARD"/>
    <x v="2"/>
    <n v="1"/>
    <x v="685"/>
    <s v="CABANA"/>
    <s v="CRISHER JOY"/>
    <s v="1:00-10:00"/>
    <s v="1:00-10:00"/>
    <s v="1:00-10:00"/>
    <s v="DAY OFF"/>
    <s v="1:00-10:00"/>
    <s v="1:00-10:00"/>
    <s v="1:00-10:00"/>
    <s v="PVM - UCI"/>
    <n v="0.25"/>
    <m/>
    <n v="659"/>
  </r>
  <r>
    <x v="1"/>
    <s v="NCR"/>
    <x v="4"/>
    <s v="NKA"/>
    <x v="8"/>
    <n v="1"/>
    <n v="1"/>
    <s v="WALTERMART SUCAT"/>
    <s v="ON BOARD"/>
    <x v="2"/>
    <n v="1"/>
    <x v="686"/>
    <s v="MAHIPOS"/>
    <s v="RAQUEL"/>
    <s v="6:00-3:00"/>
    <s v="DAY OFF"/>
    <s v="6:00-3:00"/>
    <s v="6:00-3:00"/>
    <s v="6:00-3:00"/>
    <s v="6:00-3:00"/>
    <s v="6:00-3:00"/>
    <s v="PVM - UCI"/>
    <n v="0.25"/>
    <m/>
    <n v="287"/>
  </r>
  <r>
    <x v="4"/>
    <s v="CALABATZON"/>
    <x v="20"/>
    <s v="NKA"/>
    <x v="8"/>
    <n v="1"/>
    <n v="1"/>
    <s v="WALTERMART TAGAYTAY"/>
    <s v="ON BOARD"/>
    <x v="2"/>
    <n v="1"/>
    <x v="687"/>
    <s v="MATIRA"/>
    <s v="FRANKLIN"/>
    <s v="12:30-9:30"/>
    <s v="12:30-9:30"/>
    <s v="12:30-9:30"/>
    <s v="12:30-9:30"/>
    <s v="DAY OFF"/>
    <s v="12:30-9:30"/>
    <s v="12:30-9:30"/>
    <s v="PVM - UCI"/>
    <n v="0.25"/>
    <m/>
    <n v="840"/>
  </r>
  <r>
    <x v="7"/>
    <s v="CL"/>
    <x v="13"/>
    <s v="NKA"/>
    <x v="8"/>
    <n v="1"/>
    <n v="1"/>
    <s v="WALTERMART TALAVERA"/>
    <s v="ON BOARD"/>
    <x v="2"/>
    <n v="1"/>
    <x v="688"/>
    <s v="SUBERI"/>
    <s v="CHRISTIAN"/>
    <s v="12:00-9:00"/>
    <s v="12:00-9:00"/>
    <s v="12:00-9:00"/>
    <s v="DAY OFF"/>
    <s v="12:00-9:00"/>
    <s v="12:00-9:00"/>
    <s v="12:00-9:00"/>
    <s v="PVM - UCI"/>
    <n v="0.25"/>
    <m/>
    <n v="509"/>
  </r>
  <r>
    <x v="4"/>
    <s v="CALABATZON"/>
    <x v="10"/>
    <s v="NKA"/>
    <x v="8"/>
    <n v="1"/>
    <n v="1"/>
    <s v="WALTERMART TANAUAN"/>
    <s v="ON BOARD"/>
    <x v="2"/>
    <n v="1"/>
    <x v="689"/>
    <s v="MAGSINO"/>
    <s v="JEFFERSON"/>
    <s v="10:00-7:00"/>
    <s v="DAY OFF"/>
    <s v="10:00-7:00"/>
    <s v="10:00-7:00"/>
    <s v="10:00-7:00"/>
    <s v="10:00-7:00"/>
    <s v="10:00-7:00"/>
    <s v="PVM - UCI"/>
    <n v="0.25"/>
    <m/>
    <n v="343"/>
  </r>
  <r>
    <x v="1"/>
    <s v="NCR"/>
    <x v="5"/>
    <s v="NKA"/>
    <x v="8"/>
    <n v="1"/>
    <n v="1"/>
    <s v="WALTERMART TAYTAY"/>
    <s v="ON BOARD"/>
    <x v="2"/>
    <n v="1"/>
    <x v="690"/>
    <s v="TUBIGON"/>
    <s v="IRENE KAY"/>
    <s v="8:00-5:00"/>
    <s v="11:00-8:00"/>
    <s v="11:00-8:00"/>
    <s v="DAY OFF"/>
    <s v="11:00-8:00"/>
    <s v="11:00-8:00"/>
    <s v="11:00-8:00"/>
    <s v="PVM - UCI"/>
    <n v="0.25"/>
    <m/>
    <n v="254"/>
  </r>
  <r>
    <x v="4"/>
    <s v="CALABATZON"/>
    <x v="20"/>
    <s v="NKA"/>
    <x v="8"/>
    <n v="1"/>
    <n v="1"/>
    <s v="WALTERMART TRECE MARTIREZ"/>
    <s v="ON BOARD"/>
    <x v="2"/>
    <n v="1"/>
    <x v="691"/>
    <s v="GURAY"/>
    <s v="ROSE ANN"/>
    <s v="12:30-9:30"/>
    <s v="12:30-9:30"/>
    <s v="12:30-9:30"/>
    <s v="DAY OFF"/>
    <s v="12:30-9:30"/>
    <s v="12:30-9:30"/>
    <s v="12:30-9:30"/>
    <s v="PVM - UCI"/>
    <n v="0.25"/>
    <m/>
    <n v="841"/>
  </r>
  <r>
    <x v="1"/>
    <s v="NCR"/>
    <x v="5"/>
    <s v="NKA"/>
    <x v="8"/>
    <n v="1"/>
    <n v="1"/>
    <s v="WALTERMART VISAYAS AVENUE"/>
    <s v="ON BOARD"/>
    <x v="2"/>
    <n v="1"/>
    <x v="692"/>
    <s v="DAMAS"/>
    <s v="SHEILA MARIE"/>
    <s v="8:00-5:00"/>
    <s v="8:00-5:00"/>
    <s v="DAY OFF"/>
    <s v="8:00-5:00"/>
    <s v="8:00-5:00"/>
    <s v="8:00-5:00"/>
    <s v="8:00-5:00"/>
    <s v="PVM - UCI"/>
    <n v="0.25"/>
    <m/>
    <n v="255"/>
  </r>
  <r>
    <x v="1"/>
    <s v="NCR"/>
    <x v="5"/>
    <s v="NKA"/>
    <x v="8"/>
    <n v="1"/>
    <n v="1"/>
    <s v="WALTERMART E. RODRIQUEZ Q.C"/>
    <s v="ON BOARD"/>
    <x v="2"/>
    <n v="1"/>
    <x v="693"/>
    <s v="ANOVA"/>
    <s v="JUSTINE EARL"/>
    <s v="6:00-3:00"/>
    <s v="6:00-3:00"/>
    <s v="DAY OFF"/>
    <s v="6:00-3:00"/>
    <s v="6:00-3:00"/>
    <s v="6:00-3:00"/>
    <s v="6:00-3:00"/>
    <s v="PVM - UCI"/>
    <n v="0.25"/>
    <m/>
    <n v="256"/>
  </r>
  <r>
    <x v="1"/>
    <s v="NCR"/>
    <x v="5"/>
    <s v="NKA"/>
    <x v="8"/>
    <n v="1"/>
    <n v="1"/>
    <s v="WALTERMART ANTIPOLO"/>
    <s v="ON BOARD"/>
    <x v="2"/>
    <n v="1"/>
    <x v="694"/>
    <s v="NORTE"/>
    <s v="CHRIS ANN ROSE"/>
    <s v="6:00-3:00"/>
    <s v="6:00-3:00"/>
    <s v="6:00-3:00"/>
    <s v="DAY OFF"/>
    <s v="6:00-3:00"/>
    <s v="6:00-3:00"/>
    <s v="6:00-3:00"/>
    <s v="PVM - UCI"/>
    <n v="0.25"/>
    <m/>
    <n v="257"/>
  </r>
  <r>
    <x v="4"/>
    <s v="CALABATZON"/>
    <x v="20"/>
    <s v="NKA"/>
    <x v="8"/>
    <n v="1"/>
    <n v="1"/>
    <s v="WALTERMART BACOOR CAVITE"/>
    <s v="ON BOARD"/>
    <x v="2"/>
    <n v="1"/>
    <x v="695"/>
    <s v="SALVATIERRA"/>
    <s v="RAFAEL MAE"/>
    <s v="11:30-8:30"/>
    <s v="11:30-8:30"/>
    <s v="11:30-8:30"/>
    <s v="DAY OFF"/>
    <s v="12:30-9:30"/>
    <s v="12:30-9:30"/>
    <s v="12:30-9:30"/>
    <s v="PVM - UCI"/>
    <n v="0.25"/>
    <m/>
    <n v="842"/>
  </r>
  <r>
    <x v="1"/>
    <s v="NCR"/>
    <x v="5"/>
    <s v="NKA"/>
    <x v="8"/>
    <n v="1"/>
    <m/>
    <s v="WALTERMART NOVALICHES"/>
    <s v="FOR POOLING 14"/>
    <x v="2"/>
    <m/>
    <x v="0"/>
    <m/>
    <m/>
    <s v="8:00-5:00"/>
    <s v="8:00-5:00"/>
    <s v="8:00-5:00"/>
    <s v="DAY OFF"/>
    <s v="8:00-5:00"/>
    <s v="8:00-5:00"/>
    <s v="8:00-5:00"/>
    <s v="PVM - UCI"/>
    <n v="0.25"/>
    <m/>
    <n v="868"/>
  </r>
  <r>
    <x v="1"/>
    <s v="NCR"/>
    <x v="5"/>
    <s v="NKA"/>
    <x v="8"/>
    <n v="1"/>
    <n v="1"/>
    <s v="WALTERMART MAYPAJO"/>
    <s v="ON BOARD"/>
    <x v="2"/>
    <n v="1"/>
    <x v="696"/>
    <s v="DE VERA"/>
    <s v="MARITEES"/>
    <m/>
    <m/>
    <m/>
    <m/>
    <m/>
    <m/>
    <m/>
    <s v="PVM - UCI"/>
    <n v="0.25"/>
    <m/>
    <n v="900"/>
  </r>
  <r>
    <x v="7"/>
    <s v="CL"/>
    <x v="13"/>
    <s v="NKA"/>
    <x v="8"/>
    <n v="1"/>
    <n v="1"/>
    <s v="WALTERMART BALIUAG"/>
    <s v="ON BOARD"/>
    <x v="2"/>
    <n v="1"/>
    <x v="697"/>
    <s v="CRUZ"/>
    <s v="JOHNNY"/>
    <m/>
    <m/>
    <m/>
    <m/>
    <m/>
    <m/>
    <m/>
    <s v="PVM - UCI"/>
    <n v="0.25"/>
    <m/>
    <n v="901"/>
  </r>
  <r>
    <x v="7"/>
    <s v="CL"/>
    <x v="13"/>
    <s v="NKA"/>
    <x v="8"/>
    <n v="1"/>
    <m/>
    <s v="WALTERMART ALTARAZA"/>
    <s v="FOR POOLING 1"/>
    <x v="2"/>
    <m/>
    <x v="0"/>
    <m/>
    <m/>
    <m/>
    <m/>
    <m/>
    <m/>
    <m/>
    <m/>
    <m/>
    <s v="PVM - UCI"/>
    <n v="0.25"/>
    <m/>
    <n v="902"/>
  </r>
  <r>
    <x v="1"/>
    <s v="NCR"/>
    <x v="4"/>
    <s v="NKA"/>
    <x v="8"/>
    <n v="1"/>
    <n v="1"/>
    <s v="WALTERMART SUCAT MUNTINLUPA"/>
    <s v="ON BOARD"/>
    <x v="2"/>
    <n v="1"/>
    <x v="698"/>
    <s v="MATOY"/>
    <s v="GLADYS"/>
    <s v="DAY OFF"/>
    <s v="7:00-4:00"/>
    <s v="7:00-4:00"/>
    <s v="7:00-4:00"/>
    <s v="7:00-4:00"/>
    <s v="7:00-4:00"/>
    <s v="7:00-4:00"/>
    <s v="PVM - UCI"/>
    <n v="0.25"/>
    <m/>
    <n v="304"/>
  </r>
  <r>
    <x v="1"/>
    <s v="NCR"/>
    <x v="6"/>
    <s v="NKA"/>
    <x v="3"/>
    <n v="1"/>
    <n v="1"/>
    <s v="RE MIRA NILA"/>
    <s v="ON BOARD"/>
    <x v="3"/>
    <n v="0.33333333333333331"/>
    <x v="427"/>
    <s v="CABULLO"/>
    <s v="ARLAN"/>
    <m/>
    <m/>
    <s v="1:30-10:30"/>
    <s v="DAY-OFF "/>
    <s v="1:30-10:30"/>
    <m/>
    <m/>
    <s v="AMC - PVM"/>
    <n v="0.1"/>
    <m/>
    <n v="664"/>
  </r>
  <r>
    <x v="1"/>
    <s v="NCR"/>
    <x v="6"/>
    <s v="NKA"/>
    <x v="3"/>
    <n v="1"/>
    <n v="1"/>
    <s v="TMP MAGNOLIAN"/>
    <s v="ON BOARD"/>
    <x v="1"/>
    <n v="0.5"/>
    <x v="381"/>
    <s v="FRANCISCO"/>
    <s v="BOBBY"/>
    <s v="6:00-3:00"/>
    <m/>
    <s v="6:00-3:00"/>
    <m/>
    <s v="6:00-3:00"/>
    <s v="DAY OFF"/>
    <m/>
    <s v="AMC - PVM"/>
    <n v="0.1"/>
    <m/>
    <n v="690"/>
  </r>
  <r>
    <x v="1"/>
    <s v="NCR"/>
    <x v="5"/>
    <s v="NKA"/>
    <x v="3"/>
    <n v="1"/>
    <n v="1"/>
    <s v="RE C&amp;B CIRCLE MALL MARIKINA"/>
    <s v="ON BOARD"/>
    <x v="3"/>
    <n v="0.33333333333333331"/>
    <x v="408"/>
    <s v="QUINTO"/>
    <s v="JAKE REY HAROLD"/>
    <m/>
    <s v="1:30-10:30"/>
    <m/>
    <s v="DAY OFF"/>
    <m/>
    <s v="1:30-10:30"/>
    <m/>
    <s v="AMC - PVM"/>
    <n v="0.1"/>
    <m/>
    <n v="198"/>
  </r>
  <r>
    <x v="1"/>
    <s v="NCR"/>
    <x v="5"/>
    <s v="NKA"/>
    <x v="3"/>
    <n v="1"/>
    <n v="1"/>
    <s v="RE ROBLOU MARKET PLACE CAINTA"/>
    <s v="ON BOARD"/>
    <x v="1"/>
    <n v="0.5"/>
    <x v="417"/>
    <s v="BIGTAS"/>
    <s v="JORLAN"/>
    <m/>
    <s v="6:00-3:00"/>
    <m/>
    <s v="DAY OFF"/>
    <s v="6:00-3:00"/>
    <m/>
    <s v="6:00-3:00"/>
    <s v="AMC - PVM"/>
    <n v="0.1"/>
    <m/>
    <n v="190"/>
  </r>
  <r>
    <x v="1"/>
    <s v="NCR"/>
    <x v="6"/>
    <s v="NKA"/>
    <x v="3"/>
    <n v="1"/>
    <n v="1"/>
    <s v="RE CULIAT"/>
    <s v="ON BOARD"/>
    <x v="1"/>
    <n v="0.5"/>
    <x v="378"/>
    <s v="AMOR"/>
    <s v="JAKE"/>
    <m/>
    <s v="6:00-3:00"/>
    <m/>
    <s v="DAY OFF"/>
    <m/>
    <s v="6:00-3:00"/>
    <m/>
    <s v="AMC - PVM"/>
    <n v="0.1"/>
    <m/>
    <n v="890"/>
  </r>
  <r>
    <x v="1"/>
    <s v="NORTH GMA"/>
    <x v="6"/>
    <s v="NKA"/>
    <x v="7"/>
    <n v="1"/>
    <m/>
    <s v="ULTRAMEGA DEPARO"/>
    <s v="FOR POOLING 13"/>
    <x v="2"/>
    <m/>
    <x v="0"/>
    <m/>
    <m/>
    <s v="12:00-9:30"/>
    <s v="DAY OFF"/>
    <s v="12:00-9:30"/>
    <s v="12:00-9:30"/>
    <s v="12:00-9:30"/>
    <s v="12:00-9:30"/>
    <s v="12:00-9:30"/>
    <s v="AMC - PVM"/>
    <n v="0.1"/>
    <m/>
    <n v="696"/>
  </r>
  <r>
    <x v="1"/>
    <s v="NORTH GMA"/>
    <x v="6"/>
    <s v="NKA"/>
    <x v="2"/>
    <n v="1"/>
    <n v="1"/>
    <s v="PUREGOLD - MALANDAY"/>
    <s v="ON BOARD"/>
    <x v="1"/>
    <n v="0.5"/>
    <x v="699"/>
    <s v="RAMOS"/>
    <s v="RODEL"/>
    <s v="12:30-9:30"/>
    <m/>
    <s v="12:30-9:30"/>
    <s v="DAY OFF"/>
    <m/>
    <s v="12:30-9:30"/>
    <m/>
    <s v="AMC - PVM"/>
    <n v="0.1"/>
    <m/>
    <n v="667"/>
  </r>
  <r>
    <x v="1"/>
    <s v="NCR"/>
    <x v="7"/>
    <s v="NKA"/>
    <x v="2"/>
    <n v="1"/>
    <n v="1"/>
    <s v="PUREGOLD - PASIG"/>
    <s v="ON BOARD"/>
    <x v="2"/>
    <n v="1"/>
    <x v="700"/>
    <s v="GRAYDA"/>
    <s v="RUSSEL"/>
    <s v="12:00-9:00"/>
    <s v="DAY OFF"/>
    <s v="12:00-9:00"/>
    <s v="12:00-9:00"/>
    <s v="12:00-9:00"/>
    <s v="12:00-9:00"/>
    <s v="12:00-9:00"/>
    <s v="AMC - PVM"/>
    <n v="0.1"/>
    <m/>
    <n v="418"/>
  </r>
  <r>
    <x v="1"/>
    <s v="NCR"/>
    <x v="6"/>
    <s v="NKA"/>
    <x v="2"/>
    <n v="1"/>
    <n v="1"/>
    <s v="PUREGOLD JR - MALINTA"/>
    <s v="ON BOARD"/>
    <x v="1"/>
    <n v="0.5"/>
    <x v="699"/>
    <s v="RAMOS"/>
    <s v="RODEL"/>
    <m/>
    <s v="7:30-4:30"/>
    <m/>
    <s v="DAY OFF"/>
    <s v="7:30-4:30"/>
    <m/>
    <s v="7:30-4:30"/>
    <s v="AMC - PVM"/>
    <n v="0.1"/>
    <m/>
    <n v="170"/>
  </r>
  <r>
    <x v="1"/>
    <s v="NORTH GMA"/>
    <x v="6"/>
    <s v="NKA"/>
    <x v="2"/>
    <n v="1"/>
    <n v="1"/>
    <s v="PUREGOLD - BALINTAWAK"/>
    <s v="ON BOARD"/>
    <x v="1"/>
    <n v="0.5"/>
    <x v="701"/>
    <s v="MANAOIS"/>
    <s v="MARCELO"/>
    <m/>
    <m/>
    <m/>
    <m/>
    <m/>
    <m/>
    <m/>
    <s v="AMC - PVM"/>
    <n v="0.1"/>
    <m/>
    <n v="672"/>
  </r>
  <r>
    <x v="7"/>
    <s v="CL"/>
    <x v="13"/>
    <s v="NKA"/>
    <x v="2"/>
    <n v="1"/>
    <n v="1"/>
    <s v="PUREGOLD - HAGONOY BULACAN"/>
    <s v="ON BOARD"/>
    <x v="2"/>
    <n v="1"/>
    <x v="702"/>
    <s v="BUENSUCESO"/>
    <s v="GERALD"/>
    <s v="12:30-9:30"/>
    <s v="12:30-9:30"/>
    <s v="12:30-9:30"/>
    <s v="DAY OFF"/>
    <s v="12:30-9:30"/>
    <s v="12:30-9:30"/>
    <s v="12:30-9:30"/>
    <s v="AMC - PVM"/>
    <n v="0.1"/>
    <m/>
    <n v="857"/>
  </r>
  <r>
    <x v="1"/>
    <s v="NCR"/>
    <x v="6"/>
    <s v="NKA"/>
    <x v="2"/>
    <n v="1"/>
    <n v="1"/>
    <s v="PUREGOLD EXTRA - A. BONIFACIO"/>
    <s v="ON BOARD"/>
    <x v="1"/>
    <n v="0.5"/>
    <x v="701"/>
    <s v="MANAOIS"/>
    <s v="MARCELO"/>
    <m/>
    <m/>
    <m/>
    <m/>
    <m/>
    <m/>
    <m/>
    <s v="AMC - PVM"/>
    <n v="0.1"/>
    <m/>
    <n v="672"/>
  </r>
  <r>
    <x v="4"/>
    <s v="CALABATZON"/>
    <x v="20"/>
    <s v="NKA"/>
    <x v="2"/>
    <n v="1"/>
    <n v="1"/>
    <s v="PUREGOLD JR - TRECE MARTIRES HUGO PEREZ"/>
    <s v="ON BOARD"/>
    <x v="1"/>
    <n v="0.5"/>
    <x v="703"/>
    <s v="PASCUA"/>
    <s v="RYAN"/>
    <s v="12:30-9:30"/>
    <m/>
    <s v="12:30-9:30"/>
    <s v="DAY OFF"/>
    <m/>
    <s v="12:30-9:30"/>
    <m/>
    <s v="AMC - PVM"/>
    <n v="0.1"/>
    <m/>
    <n v="731"/>
  </r>
  <r>
    <x v="4"/>
    <s v="CALABATZON"/>
    <x v="20"/>
    <s v="NKA"/>
    <x v="2"/>
    <n v="1"/>
    <n v="1"/>
    <s v="PUREGOLD - BROOKSIDE LANE"/>
    <s v="ON BOARD"/>
    <x v="1"/>
    <n v="0.5"/>
    <x v="703"/>
    <s v="PASCUA"/>
    <s v="RYAN"/>
    <m/>
    <s v="12:30-9:30"/>
    <m/>
    <s v="DAY OFF"/>
    <s v="12:30-9:30"/>
    <m/>
    <s v="12:30-9:30"/>
    <s v="AMC - PVM"/>
    <n v="0.1"/>
    <m/>
    <n v="731"/>
  </r>
  <r>
    <x v="7"/>
    <s v="CL"/>
    <x v="19"/>
    <s v="NKA"/>
    <x v="3"/>
    <n v="1"/>
    <n v="1"/>
    <s v="RS DOLORES SAN FERNANDO"/>
    <s v="ON BOARD"/>
    <x v="3"/>
    <n v="0.33333333333333331"/>
    <x v="324"/>
    <s v="CANILAO"/>
    <s v="MERVIN"/>
    <s v="9:00-6:00"/>
    <s v="DAY OFF"/>
    <s v="9:00-6:00"/>
    <m/>
    <s v="9:00-6:00"/>
    <m/>
    <s v="9:00-6:00"/>
    <s v="AMC - PVM"/>
    <n v="0.1"/>
    <m/>
    <n v="636"/>
  </r>
  <r>
    <x v="1"/>
    <s v="NCR"/>
    <x v="4"/>
    <s v="NKA"/>
    <x v="3"/>
    <n v="0.5"/>
    <n v="0.5"/>
    <s v="RS RP ERMITA"/>
    <s v="ON BOARD"/>
    <x v="2"/>
    <n v="1"/>
    <x v="704"/>
    <s v="LADAO"/>
    <s v="GILBERT"/>
    <s v="6:00-3:00"/>
    <s v="6:00-3:00"/>
    <s v="DAY OFF"/>
    <s v="6:00-3:00"/>
    <s v="6:00-3:00"/>
    <s v="6:00-3:00"/>
    <s v="6:00-3:00"/>
    <s v="AMC - PVM"/>
    <n v="0.1"/>
    <m/>
    <n v="101"/>
  </r>
  <r>
    <x v="1"/>
    <s v="NORTH GMA"/>
    <x v="6"/>
    <s v="NKA"/>
    <x v="3"/>
    <n v="1"/>
    <n v="1"/>
    <s v="RS RP NOVALICHES"/>
    <s v="ON BOARD"/>
    <x v="2"/>
    <n v="1"/>
    <x v="705"/>
    <s v="ELPA"/>
    <s v="JUN JUN"/>
    <s v="2:00-11:00"/>
    <s v="2:00-11:00"/>
    <s v="2:00-11:00"/>
    <s v="DAY OFF"/>
    <s v="2:00-11:00"/>
    <s v="2:00-11:00"/>
    <s v="2:00-11:00"/>
    <s v="AMC - PVM"/>
    <n v="0.1"/>
    <m/>
    <n v="691"/>
  </r>
  <r>
    <x v="1"/>
    <s v="SOUTH GMA"/>
    <x v="3"/>
    <s v="NKA"/>
    <x v="3"/>
    <n v="1"/>
    <n v="1"/>
    <s v="RS WOODSVILLE MERVILLE"/>
    <s v="ON BOARD"/>
    <x v="1"/>
    <n v="0.5"/>
    <x v="706"/>
    <s v="ARCE"/>
    <s v="MARK JAYSON"/>
    <s v="6:00  -  3:00"/>
    <m/>
    <s v="6:00  -  3:00"/>
    <s v="DAY OFF"/>
    <m/>
    <s v="6:00  -  3:00"/>
    <s v="6:00  -  3:00"/>
    <s v="AMC - PVM"/>
    <n v="0.1"/>
    <m/>
    <n v="853"/>
  </r>
  <r>
    <x v="1"/>
    <s v="NCR"/>
    <x v="4"/>
    <s v="NKA"/>
    <x v="3"/>
    <n v="0.5"/>
    <m/>
    <s v="RS RP ERMITA"/>
    <s v="FOR POOLING 16"/>
    <x v="2"/>
    <m/>
    <x v="0"/>
    <m/>
    <m/>
    <s v="6:00-3:00"/>
    <s v="6:00-3:00"/>
    <s v="DAY OFF"/>
    <s v="6:00-3:00"/>
    <s v="6:00-3:00"/>
    <s v="6:00-3:00"/>
    <s v="6:00-3:00"/>
    <s v="AMC - PVM"/>
    <n v="0.1"/>
    <m/>
    <n v="117"/>
  </r>
  <r>
    <x v="7"/>
    <s v="CL"/>
    <x v="19"/>
    <s v="NKA"/>
    <x v="3"/>
    <n v="1"/>
    <n v="1"/>
    <s v="RE FRIENDSHIP ANGELES"/>
    <s v="ON BOARD"/>
    <x v="3"/>
    <n v="0.33333333333333331"/>
    <x v="396"/>
    <s v="RAMOS"/>
    <s v="ALLEN"/>
    <s v="DAY OFF"/>
    <m/>
    <s v="6:00-10:00"/>
    <m/>
    <s v="6:00 -10:00"/>
    <m/>
    <s v="6:00-10:00"/>
    <s v="AMC - PVM"/>
    <n v="0.1"/>
    <m/>
    <n v="628"/>
  </r>
  <r>
    <x v="1"/>
    <s v="SOUTH GMA"/>
    <x v="3"/>
    <s v="NKA"/>
    <x v="3"/>
    <n v="1"/>
    <n v="1"/>
    <s v="RE BETTERLIVING"/>
    <s v="ON BOARD"/>
    <x v="1"/>
    <n v="0.5"/>
    <x v="706"/>
    <s v="ARCE"/>
    <s v="MARK JAYSON"/>
    <m/>
    <s v="6:00  -  3:00"/>
    <m/>
    <s v="DAY OFF"/>
    <s v="6:00  -  3:00"/>
    <m/>
    <m/>
    <s v="AMC - PVM"/>
    <n v="0.1"/>
    <m/>
    <n v="853"/>
  </r>
  <r>
    <x v="1"/>
    <s v="NCR"/>
    <x v="5"/>
    <s v="NKA"/>
    <x v="3"/>
    <n v="0.5"/>
    <n v="0.5"/>
    <s v="SW ANTIPOLO"/>
    <s v="ON BOARD"/>
    <x v="1"/>
    <n v="0.5"/>
    <x v="443"/>
    <s v="VILLA"/>
    <s v="LAWRENCE ERIS"/>
    <s v="1:30-10:30"/>
    <s v="1:30-10:30"/>
    <m/>
    <s v="DAY OFF"/>
    <s v="1:30-10:30"/>
    <s v="1:30-10:30"/>
    <m/>
    <s v="AMC - PVM"/>
    <n v="0.1"/>
    <m/>
    <n v="200"/>
  </r>
  <r>
    <x v="1"/>
    <s v="NCR"/>
    <x v="5"/>
    <s v="NKA"/>
    <x v="3"/>
    <n v="0.5"/>
    <n v="0.5"/>
    <s v="SW ANTIPOLO"/>
    <s v="ON BOARD"/>
    <x v="2"/>
    <n v="1"/>
    <x v="707"/>
    <s v="LBAHURAN"/>
    <s v="LEO"/>
    <s v="5:00-2:00"/>
    <s v="5:00-2:00"/>
    <s v="5:00-2:00"/>
    <s v="5:00-2:00"/>
    <s v="DAY OFF"/>
    <s v="5:00-2:00"/>
    <s v="5:00-2:00"/>
    <s v="AMC - PVM"/>
    <n v="0.1"/>
    <m/>
    <n v="203"/>
  </r>
  <r>
    <x v="1"/>
    <s v="NCR"/>
    <x v="4"/>
    <s v="NKA"/>
    <x v="3"/>
    <n v="1"/>
    <n v="1"/>
    <s v="ROBINSONS ONE AYALA"/>
    <s v="ON BOARD"/>
    <x v="2"/>
    <n v="1"/>
    <x v="708"/>
    <s v="SERNA"/>
    <s v="LEO"/>
    <s v="6:00-3:00"/>
    <s v="6:00-3:00"/>
    <s v="6:00-3:00"/>
    <s v="DAY-OFF"/>
    <s v="6:00-3:00"/>
    <s v="6:00-3:00"/>
    <s v="6:00-3:00"/>
    <s v="AMC - PVM"/>
    <n v="0.1"/>
    <m/>
    <n v="540"/>
  </r>
  <r>
    <x v="4"/>
    <s v="CALABATZON"/>
    <x v="10"/>
    <s v="NKA"/>
    <x v="3"/>
    <n v="1"/>
    <n v="1"/>
    <s v="ROBINSONS SAN JOSE OCC. MINDORO"/>
    <s v="ON BOARD"/>
    <x v="2"/>
    <n v="1"/>
    <x v="709"/>
    <s v="GREGORIO"/>
    <s v="JUMARIE "/>
    <s v="10:00-7:00"/>
    <s v="10:00-7:00"/>
    <s v="10:00-7:00"/>
    <s v="DAY-OFF"/>
    <s v="10:00-7:00"/>
    <s v="10:00-7:00"/>
    <s v="10:00-7:00"/>
    <s v="AMC - PVM"/>
    <n v="0.1"/>
    <m/>
    <n v="726"/>
  </r>
  <r>
    <x v="1"/>
    <s v="NCR"/>
    <x v="19"/>
    <s v="NKA"/>
    <x v="3"/>
    <n v="1"/>
    <n v="1"/>
    <s v="RE CUTCUT ANGELES"/>
    <s v="ON BOARD"/>
    <x v="3"/>
    <n v="0.33333333333333331"/>
    <x v="396"/>
    <s v="RAMOS"/>
    <s v="ALLEN"/>
    <s v="DAY OFF"/>
    <m/>
    <s v="12:00-4:00"/>
    <m/>
    <s v="12:00-4:00"/>
    <m/>
    <s v="12:00-4:00"/>
    <s v="AMC - PVM"/>
    <n v="0.1"/>
    <m/>
    <n v="628"/>
  </r>
  <r>
    <x v="1"/>
    <s v="NCR"/>
    <x v="5"/>
    <s v="NKA"/>
    <x v="4"/>
    <n v="0.5"/>
    <n v="0.5"/>
    <s v="SMCO PSI FREE CHOICE MART"/>
    <s v="ON BOARD"/>
    <x v="2"/>
    <n v="1"/>
    <x v="710"/>
    <s v="SEVILLENO"/>
    <s v="MARK ALAIN"/>
    <s v="6:00-3:00"/>
    <s v="6:00-3:00"/>
    <s v="6:00-3:00"/>
    <s v="DAY OFF"/>
    <s v="6:00-3:00"/>
    <s v="6:00-3:00"/>
    <s v="6:00-3:00"/>
    <s v="AMC - UCI"/>
    <n v="0.12"/>
    <m/>
    <n v="204"/>
  </r>
  <r>
    <x v="1"/>
    <s v="NCR"/>
    <x v="5"/>
    <s v="NKA"/>
    <x v="4"/>
    <n v="0.5"/>
    <n v="0.5"/>
    <s v="SMCO PSI FREE CHOICE MART"/>
    <s v="ON BOARD"/>
    <x v="2"/>
    <n v="1"/>
    <x v="711"/>
    <s v="PAISO JR"/>
    <s v="RODOLFO"/>
    <s v="2:00-11:00"/>
    <s v="DAY OFF"/>
    <s v="2:00-11:00"/>
    <s v="2:00-11:00"/>
    <s v="2:00-11:00"/>
    <s v="2:00-11:00"/>
    <s v="2:00-11:00"/>
    <s v="AMC - UCI"/>
    <n v="0.12"/>
    <m/>
    <n v="205"/>
  </r>
  <r>
    <x v="4"/>
    <s v="CALABATZON"/>
    <x v="20"/>
    <s v="NKA"/>
    <x v="4"/>
    <n v="1"/>
    <n v="1"/>
    <s v="SMCO ARCC BACOOR"/>
    <s v="ON BOARD"/>
    <x v="1"/>
    <n v="0.5"/>
    <x v="712"/>
    <s v="JONAS JOEL"/>
    <s v="OCSAN JR"/>
    <s v="1:00-10:00"/>
    <m/>
    <s v="1:00-10:00"/>
    <s v="DAY OFF"/>
    <m/>
    <s v="1:00-10:00"/>
    <m/>
    <s v="AMC - UCI"/>
    <n v="0.12"/>
    <m/>
    <n v="796"/>
  </r>
  <r>
    <x v="7"/>
    <s v="CL"/>
    <x v="13"/>
    <s v="NKA"/>
    <x v="4"/>
    <n v="1"/>
    <n v="1"/>
    <s v="SMCO SAN JOSE NE"/>
    <s v="ON BOARD"/>
    <x v="2"/>
    <n v="1"/>
    <x v="713"/>
    <s v="DUMLAO"/>
    <s v="JEROME"/>
    <s v="11:30-8:30"/>
    <s v="11:30-8:30"/>
    <s v="11:30-8:30"/>
    <s v="11:30-8:30"/>
    <s v="DAY OFF"/>
    <s v="11:30-8:30"/>
    <s v="11:30-8:30"/>
    <s v="AMC - UCI"/>
    <n v="0.12"/>
    <m/>
    <n v="487"/>
  </r>
  <r>
    <x v="4"/>
    <s v="CALABATZON"/>
    <x v="20"/>
    <s v="NKA"/>
    <x v="4"/>
    <n v="1"/>
    <n v="1"/>
    <s v="SMCO BUCANDALA"/>
    <s v="ON BOARD"/>
    <x v="1"/>
    <n v="0.5"/>
    <x v="712"/>
    <s v="JONAS JOEL"/>
    <s v="OCSAN JR"/>
    <m/>
    <s v="11:00-8:00"/>
    <m/>
    <s v="DAY OFF"/>
    <s v="11:00-8:00"/>
    <m/>
    <s v="11:00-8:00"/>
    <s v="AMC - UCI"/>
    <n v="0.12"/>
    <m/>
    <n v="79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17">
  <r>
    <x v="0"/>
    <m/>
    <s v="Store Visit"/>
    <s v="NKA"/>
    <x v="0"/>
    <n v="1"/>
    <n v="1"/>
    <s v="AMI CPC BLDG TRECE MARTIREZ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ARIA ROAD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BANG DASMAR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LIHAN SIL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NL BLDG ROSARI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HRYSANTHEMUM VILLAG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CS BLDG LANCASTE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NZANG LUMA LUMIN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VILLA CRISTINA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WESTWIND DASMAR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EEN GATE HOMES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PRINGVILLE MOLIN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YAKAL SIL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ROSARI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HERRY HOMES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EJERO GEN TRI BA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RYCRIS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SA MERCAT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TIO TIRONA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OLDEN CITY DASMAR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ATIMA ROAD DASMAR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NAI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CITA COMPLEX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ILINVEST AVE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LANG ILANG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RECE INDANG INOCENCI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GUSTIN VILLA CATALI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UAN DASMARIN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AN ANTONIO AVE SUCA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 RIZAL SIL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AGASANG1C 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EN YENCO IMU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MALL OF AS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TOMAS RD BIN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PULANG LUPA LAS PIÑ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BF RESORT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NGRESSIONAL ROAD GM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T ANDREW MUNTINLU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ALANG BIN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NAGA ROAD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LAMANC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IONISIO APARTMENT DASM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BAYO SILANGAN NAI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YANAN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RCOS ALVAREZ BACOOR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EA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EYNOSOS DASMAR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AGASANG II-B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NABU IF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NTA 1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 MANABAT ST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 PATERNO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LICO 4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CANDALA 3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NGRESSIONAL II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GALLANES CARMO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MBOG 1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IMBAO ROAD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MAYA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UCIANO TRECE MARTIRE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FILIPINAS AVE SAN ISI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UNIVERSITY CENTRAL BIN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AGASANG 2G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MSUI AVE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EENFIELD ROSARI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ABAY I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NALDO HWAY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UNNYBROOK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IWAS TANZ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ADMIRAL ROAD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RCUERA COMM BLDG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AIC GRAND TERMINAL NAI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RIQUITA PUEBLO S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OOKSIDE LAN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TLONG HARI S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UENO TANZANG LUMA IMU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CRM AVENUE LAS PIN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FB HARRISON PASAY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TALON V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DICION 1-B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CAL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ERNANDEZ ST SAN PEDR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DONA MANUELA SUBD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ERLING SQUAR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NABU IE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V GM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 PASEO INDANG TREC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CA BANC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ANHAYA VICTORIA LAGUN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HELL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YAN LUMA 9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HIPECO ST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ENDOLA LAGUN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UN VALLEY PARANAQUE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EL GRANDE BF HOME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J ELIZALDE BF HOM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ILAGROS CARMO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APAN 1A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APAN 1B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DICION 2A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NDMASS PARK SUBD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NABU KOSTAL IMU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JS COMMERCIAL BUILDI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AWAII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A MABINI AMADE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EVERINA AVE PARANAQ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ISTA VERDE CAINT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EN LUNA SAN MATE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ODARIO VILL SALA CABUYA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IGNAL VILLAGE TAGUIG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GLORIA DIAZ ST LAS PIN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J ABAD COR V MAPA KATARUNGAN VIL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AWARAN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HAY NA TUBIG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IA ROAD CARSADANG BAGO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UADA SUBD B LUMA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GASA 1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LAGTAS SAN ANTONIO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EDRO ESCUETA ST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QUEENS ROW SUBD BACOOR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MAAX BUILDING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FIVE ECOM CENTE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UNCTION RD LOS BAN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NGKIWA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NLALAY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RADAHAN 1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ABOSO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LILAN SUR PIL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UMULONG HIGHWAY CAINT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RAISO MADUYA CARMO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PAYAPAAN VILLAGE CALAMB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MATID CABUY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APAAN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LYSIAN SUBD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PT J LUNA ROSARI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ILA EAST ROAD ANGON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TONG CABUY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LIHAN 2 SIL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AGASANG 1A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ENTENNIAL CABUYAO LAGUN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NLR ORDONEZ ST LIGID TIP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ULUGAN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IKSI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ALAHICAN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PLAYA BACLARAN CABUY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RCOS ALVAREZ EXT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INGSWOOD IMU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IBAYO TIPAS TAGU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BINI POB ALFONS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LIS TIMUGAN LOS BAN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EN EVANGELISTA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HACAN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IZAL BLVD LABAS S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NINO PEREZ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E GUIA MAGALLANE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AGASANG 2ND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DOMING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APAN 1A-2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CAL 3B MARAGONDO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CAMARIN RD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EAL AGUINALD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IEL ST MARAGOND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UNITED BAYANIHAN SAN PE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SAPANG VICTORI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CLANE BUILDING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NABU IC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KAP KABATAAN CAVITE CITY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ATERNO PARANG MARIKI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ROK 4 BIGAA CABUY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OLDIERS HILL BACOOR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RANCHO ESTATE 3 MARIKI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HO SIL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RGOS ST STO DOMINGO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EGIAN C BAGO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LINAS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SHRM ANNEX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LUBKOB SILANG CAVITE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PARK AVENUE MANSION PAS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GUSTIN TRECE MARTIR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PT BELLA ST IMU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DAEZ BUILDING CAMARIN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MR BLDG LOMA DE GAT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SIIT CALAU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GDIWANG MAMBO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MC BUILDING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SONG CAMACHILE CAVITE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PILAR VILLAGE ALMANZA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RASIGAN CALAC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MBOG 3 BACOOR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DNA SOLEDAD PARANAQ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 TORRES LI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HANANG YAMAN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1 INDANG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PULANG LUPA DOS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VENIDA RIZAL ST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WAWA NASUGBU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LOWING FIELD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IAGO GM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RADAHAN 2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NICOLAS LIGAS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BAYO ESTACION NAIC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J.P. LAUREL BRGY. 12 NASUGBU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YAN LUMA 8 IMU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MELITON ESPIRITU PARANAQ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LAZA AGAPITA LOS BANO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TRABAJO CITY MARKET SAMPALO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RAMO KAWIT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 BURGO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RINIG CABUY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UAN CALAMB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IXTO ANTONIO PAS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AY BANAY LI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NOSLUBAN LI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INAGKRUSAN ALITAGTA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PT G TOPACIO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OSAFLOR SUBD S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CANDALA 2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SAN PE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IGAA 2 CABUY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L SUNRISE SUBD MARINIG CABUY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NALDO COR VIBORA GEN TRI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RIVERSIDE DRIVE PASIG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ABEL NOSCE ST LAS PIN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M CITY SAN LAZA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EVERLY HOMES MARILAO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KABATUHAN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EVANGELISTA ST SANTOL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AYBANAY AMADE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CAAN NAI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PLAYA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IHIS TAAL BATANG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T JOSEPH SUBD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UKSUHIN IBABA CAVITE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APOLLO 3 LAS PIN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LMC 2 BLDG DONA ANDREA VIL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TAPATAN MUTUAL HOM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COD IND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YBAGAL CENTRAL TAGAYT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KESIDE NEST CABUY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 AGONCILLO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OVERNORS HILL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 DIOKNO TAAL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4 CALAC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RTA VAGA CAVITE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2 BA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OCALAN AMAYA 3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 JOSEPH MARINIG CABUY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MBOG 4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GONG SIKAT LEMER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LORENTINO JOYA ST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EN P ALVAREZ NOVELET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IERRA SOLANA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EJERO 2 GEN TRI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NAGKAISANG NAYON NOVALICHE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BALAGTAS PHVORA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BON 2 KAWI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IZAL ST POBLACION MENDEZ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DIGMA MN KAHOY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AVALERA GEN TRI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TM ROAD PUROK 6 SUCAT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BAYANAN PUTATAN MUNTINLU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OC CALAMB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ALICIA II CAVIT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A MABINI ST MANGGAH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EN MALVAR BRGY II STO TOM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MRV SUBD STA LUCIA PAS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H DEL PILAR CALAMB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RIXTONVILLE SUBD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O ANGEL SUR STA CRUZ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CRISTOBAL CALAMB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JHOCSON ST SAMPALO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GUADO TRECE MARTIREZ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RICSON PLACE QUEZON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SC BUSINESS CENTER STO TOM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QID BLDG LAWA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REI F GOMEZ ST STA ROS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NORTH OLYMPUS NOVALICHE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M TREES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APAN 1C BONIFACIO ST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TIO SAMBAT PADRE GARCI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GRACE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ROK 2 ALULOD IND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ICLATAN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OVERNOR FERRER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SONG BUAYA II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W TRINIDAD ST TALISAY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IERRA RD PULONG BUHANGI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GUYONG SANTA M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BALETE BATANG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ET BUILDING 6 PULANG LUP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JORDAN PLAINES QUEZON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DONNA HOMES BATANG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JUDGE LUNA ST BRGY BUNGAD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NICOLAS 3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RMEL BRGY 7 LI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4 PAGASPAS ST TANA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AHAK KAWIT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AGASANG II-D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ECA HOMES SUBD MARILA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M.L. QUEZON ST WAWA TAGU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IRONA ST MARULAS KAWI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MITYVILLE SUBD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EAST TAYS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HASE 7 PALMERA HOM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SI BLDG GREENWOODS CAINT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 MARTIN SAN JOSE DEL MON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EPZA BACAO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VERLASTING ST QUEENSROW WES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 VENTURA ST POB TERNA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LVINDA VILLAGE SAN PE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LENDREZ TAYTAY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LAWAAN BINANGO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ASTWOOD GREENVIEW PHASE 5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PADRE GARCI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MOLINA ST.ALAB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IBTONG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TRO MONTANA SUBD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IPANGPANG SAN ILDEFONS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GABRIEL TERESA RIZAL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DEPARO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URBAN DOUBLE MONTALB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PANG 1 TERNATE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 CORTEZ ST DOLORES TAYT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TAY RD BAGUMB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AFAEL 1 DEL MON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SAN PASCU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OEG BLDG. BRGY PAG - ASA OBA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NP COMM P TOLENTINO SAN ISI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TINGAN BINANGO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ROK 7 BAGONG BUHAY 1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R MASI ST SAN PEDR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4TH ESTATE SUBD PARANAQ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STO TOMAS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MALVAR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NGOS BALIWAG BULAC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ALABANG ZAPOTE RD ALMANZA UN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AND VALLEY SUBD ANGON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BREEZE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RIPOSA ST SAN ANDRES CAINT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LUZON AVE BRGY SAN ISI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IOG BACOOR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ORENSE GUADALUPE MAKAT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3 LAURE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RTIJOS DE SAN RAFAE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 ABUEG ST BRGY SAPA 4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GEO NHA AVE BRGY DELA PAZ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MBAL RD GITNANG B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STA MARIA BULAC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DAANG BATANG ST PARANAQ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LINAS 1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M CITY SAN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MARESA SUBD FRANCISCO HOM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LAREMONT PALANGOY BINANGO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MBUBONG SAN RAFAE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SIS ST BRGY BURGOS RODRIGUEZ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URBANO VELASCO AVE PAS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RADA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SAN NICOLAS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VARES ST. BRGY III - D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MAYPAJO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ROK III GRACEVILL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NOCENCIO 2 TRECE MARTIR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ILA EAST ROAD SAN ISIDRO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HASE 2 DAGAT DAGATAN NAVOT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ENTELLA HOMES SAN ISI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P RIZAL POBL II LI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ILLA ADRIANA VILL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HABANG PARANG SANTA MARI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ULU ST STA CRUZ MANIL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PERPETUAL VILLAGE TANYAG TAGU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ICIADA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YPOMBO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LAYA ST PANAPAAN 1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IDGEMONT EXEC VILLAG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YUMAN BINANGO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BANG BALIW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ILIBIRAN BINANGONAN RIZAL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LALAINE BENNET ST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MPID I SAN MATE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TIA BOCAUE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TAYAN ST PANGINAY BALAGT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GA II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OSA II MARILAO BULAC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VICTORIA AVE TUNAS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UCSUHIN CALATAG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GUNDI MORONG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GUINALDO ST KALAYAAN ANGON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RIAN CALAMB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UNICIPAL RD HABAY 1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MBOG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ROL 1ST BALAGT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LIGHT MAL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IAGO MALVAR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MEL II SITIO NINO S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ADOWOOD AVE PANAPAAN V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NALHAN SAN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TIO TANAG SAN ISI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UAN HEIGHTS SUBD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PRENZA 2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IV INDANG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A MARIANO ST BAGBAGUI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OL BALAGTA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ONG GUBAT BALAGT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AKING PARANG CABRER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ILLAGE EAST EXEC HOM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GRACEVILLE SJDM(Gaya gaya)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DELTA J BLDG DAANG HARI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FB HARRISON 2 PAS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ULIVAN BALIU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OMA ST SAN FRANCISCO VIL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FP VILLAGE SAN MATEO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TROGATE II LOMA DE GAT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LAGTAS RD PANDI 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RSADANG BAGO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 SAN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 PLARIDEL 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EEN BREEZE 1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R ZAMORA &amp; BURGOS LIBID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YUMAN BINANGONAN-2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GUILLERMO MORONG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RAINBOW VILLAGE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RALCO VILLAGE LIAS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DICION 2F IMU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JADE PACIFIC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WA OBA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A CRUZ V SAN JOSE DEL MON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CARDON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ATBUCA CALUMPI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SONG KAWAYAN II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P CANLAS SAN MAT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NLAON ST METRO MONTAÑ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 DIOKNO ST POB SAN LUI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GAYAN VALLEY RD GUIGUINT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M ALVAREZ AVE LAS P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TUNGAO BULAK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LUYSOY MEYCAUAY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OLO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UAN APALIT PAMPANG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EMERALD SQUARE COMMERCI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TERES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ROK UNO SITIO BUNTO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YTOWN HOMES ANGON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MBUBONG BOCA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BANG PLARIDEL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ROVIDENT VILLAGE MARIKIN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LT. BUNAG ST CAMARI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NOVELET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PAT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WA II MEYCAUAY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KINABANG BALIUA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UVILEEBILLE SUBD BAY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 HERRERA ST BRGY 6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OL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EA S QUEENSROW SUBD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MR BDLG SAN NICOLAS MAGAL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2 MARILA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RLTON VILLAGE BRGY MANGGAH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ECHERIA CALAMB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PIL IPIL LAKEVIEW SUBD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 MANALO RD BRGY NAVARRO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ATHERTON FAIRVIEW QUEZON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NDON ST CYPRESS VILLAG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GAYAN VALLEY RD GUIGUINTO 2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HORE 1A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CALAMB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OÑA JUSTA BRGY SAN ROQ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PARIAN MEXICO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ASOLO RD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NGA CACUTUD ARAYAT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 FAUSTINO PUNTURI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OTTO ST GENTRI BAGUMBAY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HORE 1B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MIGUEL ST BRGY MUZON TAYT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EDRO SANTO TOMAS BAT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LOWER BICUTAN TAGU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TALA BINANGO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DUANG TETE MACABEB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LING BATA PAND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A CLARA STA MARIA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INAGBAYANAN LINGU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LORENZO PH-1 MALITLIT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THREE ECOM CENTE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NIBAN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12 LOVEBIRD STA CRUZ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BARBARA BALIUA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ULOD MALAYA SAN MATEO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INGIN SAN RAFA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YALA AND APACIBLE ST POB IV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SASM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DAU 1 LUB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IGUEL GALVEZ ST WAWA BALAGT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NIPUAN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LUERIDGE SUBD BINANGON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GOVERNOR PASCUAL ST MALAB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 LAWIS EXIT BRGY SAN ISI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UNISITE SUBD BRGY DEL PILA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TIO KANUTUH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CRUZ POB SAN LUIS(PAMPANGA)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GEN T DE LEON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M CITY CLARK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MH DEL PILAR ST MALAND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MALIG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NICOLAS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DOMINGO MINALI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OCAUE HILL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INGIN BOCAU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AN MIGUEL HEIGHTS MARUL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MIGUEL SUBD MOLIN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BANATUAN TRANSPORT TERMINAL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MY TOWN AMSTERDAM MAKAT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SENSO VILLAGE PASONG KAW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MALINO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STO TOMAS PAMPANG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ARMAS COMPOUND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MATULID MEXIC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IOCRUZCOSA CALUMPI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OLBOK LIP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STA RIT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IL CARLOS ST SAN JOSE BALIUA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GUSTIN STA RIT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INES CITY ROYAL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IGA I SIL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L QUEZON ST EXT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IOSOMITO SUBD BRGY MUZ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I BA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NTONIO GUAGU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ULUT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GUMBAYAN TANA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ARASA TAN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Y IBA TERES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VEMORE EXPRESS CABANAT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 SILANG ST POB 19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LAYAAN VILL QUEBIAW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GGA VILL BRGY SAN AGUSTI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 JUDE VILLAGE SAN AGUSTI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SMOR SUBD MABIGA MABALACAT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CAPITOL PARKLAND SUBD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CHAMPAGNAT ST RANCHO ESTATE IV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PIPISA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LUCIA STA AN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APALI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NGKA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ILLA MARIA SAMBAT SAN PASCU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ULUGAN 8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UAN TAYTAY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NICOLAS MINALIN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II CUENCA BATANG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MH DEL PILAR ST BRGY PALAS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ELISA BLDG SANDICO ST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URDES AVENUE MINALI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PDC BDG BRGY MANIBAUG PARALAY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OMAN VILLE BRGY SAN CAR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NESCA BLDG SITIO HULO CATM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TOMAS LUBAO PAMPANG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QUEZON ST CUPANG MUNTINLUP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NAVARETTE ST ARKONG BAT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OV F HALILI TUMANA STA M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INAOD SAN ILDEFONS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EDRACIO ST BRGY DALIG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CASUAY ST SIGNAL VILLAG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ECURAN STA RIT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GUINHAWA MALO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OBLACION SAN ILDEFONS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UITNANG BAYAN 2 SAN MATEO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JP RIZAL ST MALANDAY MARIKI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ENEJERO CANDAB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M RECTO AVE LI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OLINO RD MOLINO 2 BACOOR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DOMINGA COR MANAPAT ST PAS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URO BOCA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NILAO EAST MABINI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IAGO STA ANA PAMPANG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ERMITA MANI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MPALOC APALI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I TANA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NTERIOR LT BRGY IBABA S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INO SAN FERNAND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CABIAO SAN JUAN SOUTH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UNG MASLE GUAGU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UAN SAN MIGU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M CITY TELABASTAG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F MANALO BRGY CALZADA TIP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SAN ISIDRO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IYUGAN JAEN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NCEPCION SAN SIM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LIRAN RD BRGY SAN ISIDRO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ANAY AVE QUEZON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ARMONY HILLS MUZON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UAN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II PENARANDA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HAY PARE CANDAB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RINCON RD RINCON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HAY NA SAPA SAN JUAN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PITAN PEPE SUBD SAN JOSEF SU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P RIZAL SAN JOSE BALIUA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ELA PAZ NORTE SAN FERNAND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M MALL OF ASIA SMX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CABIAO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CABANAT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MESULO ARAYA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C MEXIC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II MATAAS NA KAHOY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INANG 2ND BOCA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IA RD PULONG GUBAT BALAGT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YAMOT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ONA REMEDIOS BRGY PINAGBARIL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TABUNGKAY LI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LIB BLDG TABE GUIGUINT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NAIC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BRGY LUNA TUY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ASCUAL TALAVERA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EDRO GUAGUA PAMPANG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M NU TOWER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PADRE DIEGO CERA MANUYO UN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LANG CANDAB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MBUAN DISTRICT IV GAP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CARLOS SAN LUIS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LINAS II BACOOR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UMULONG ST SAN ROQ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EENWOODS EXEC STA ANA TAYT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SAN SIM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ICANTO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M CENTER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TERIAL RD TABANG GUIGUINT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ASAS SAN FERNAND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P SONGCO ST POB FLORIDABLANC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EL PILAR EAST ZARAGOZA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EBE ANAC MASANTOL PAMPANG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TONGCO ST MAYSAN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IGA II SIL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VEMORE MENDEZ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ESIDENCIA LACONSOLACION SAMBAT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ARRIO RD BRGY 168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ULLERA ST PANDAYAN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P RIZAL ST SAN GABRI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ORTHCO GAS SANTA CRUZ BULAC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BAUTISTA ST BAYANAN MUNTINLU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 AND R PLACE STA INES BACOL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TERIAL RD BRGY SAN FRANCISC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ONG GUBAT BALAGTAS 2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CARONG MATANDA PAND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GABRIEL GM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NICOLAS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RMIENTO HOMES MUZON II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UAN LUBA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TOMAS SASMUAN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ROC 1 CAMACHILES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 FELIPE BLVD BRGY 46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 OCAMPO ST TANCINGCO SUBD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ITA CABIAO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GUSTIN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DACAQUI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M CITY DASMARIN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GRASS II RESIDENCE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 CLAMOR AVE BAGUMBO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 GATIAWIN ARAYAT PAMPANG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 BRUGER SUBD PUTAT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 LAPIDARIO TRECE MARTIR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AGATAN TAYS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NGUITO ST MAYONDON LOS BANO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AN AGUSTIN VILL BRGY MOONWALK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VFOUR BLDG KUMINTANG IBAB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CABIAO NUEVA ECIJ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TOPLAND AVE GOLDEN GATE SUBD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GLORIA DIAZ AVE BF RESOR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A ISABEL KAWIT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TOMAS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NM COMMERCIAL BLDG GUIGUINT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IGAYA ST SINDALAN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ZARAGOZ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ALAYHAY TANZA CAVIT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VICTONETA AVE POTRERO MALABO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NORTHVILLE IIB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MELLA HOMES SALINAS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GAPAN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STELLANO SAN LEONARDO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BARTOLOME POB SAN LEONAR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CAO SAN ISIDRO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3 RIO CHICO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INGIN MEYCAUAY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PARANAQUE INTEGRATED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NGATBA PORAC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UBUAN III SILANG CAVIT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HASE 9 BAGONG SILANG BRGY 176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ROSARIO MACABEBE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UGATOG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NSURAN III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UNGAHAN MALO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2 CONCEPCION GEN TINIO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ARASA 2 TAN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RIT CANDAB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LINTAWAK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LELE TAN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GEN NATIVIDAD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LANGAN SAN MATEO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NTONIO SAN PASCUAL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IKAY MALOLOS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 DEGUZMAN ST PARADA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YSANTOL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ISABELLE DE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INING RD BRGY MINING ANGEL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URDES NORTHWEST ANGEL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S IS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ROSARIO TABUYUC APALI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ITA MACABEBE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RTIDA NORZAGARA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 MICHAEL SUBD TALABA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RGOS ST STO CRISTO ANGEL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KANLURAN ROSARI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STA A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STA AN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 GUIDO ST BAGUMBAYAN ANGONO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ICARDO TALAVER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NGLA JAEN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NTONIO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G ASAWANG SAPA STA M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BAC NAIC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IGBE NORZAGARA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LIBAGO LIAN BATANG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RGY UGONG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NAVARRO II GEN TRI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MY TOWN AUCKLAND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PULANG LUPA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MARIA STA ANA PAMPANG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IBABA ST BIGNAY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LORENZO DISTRICT IV GAP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CAL II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UCAL 1 MARAGONDON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ROSARIO MINALIN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UNG MASLE GUAGUA 2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M CENTER MUNTINLUP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M CITY FAIRVIEW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CAL EXTENSION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NCEATON BLDG NAIC CAVIT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A RIVERA ST COR DIZON ST TINAJER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CAL MEYCAUAY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TIMBO MALOLOS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HEROES DEL 96 ST BRGY 66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DECA MALL TO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ORTHVILLE 15 ANGELES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6TH ST BRGY SALINAS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AGASANG IIA 2 IMU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ORRES SUBD RODRIGUEZ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UROL 2ND BALAGTAS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CARVILLE SUBD TANZA NAVOT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TMON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UEVARRA SUBD SAN PEDR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ANCHO IMPERIAL TARTARI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OBLACION E ROSARIO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1B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TAYAN 1ST BULIHAN MALO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GNA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OOK 1ST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GAPAN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EBUS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LORCA SAN LEONARDO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CRUZ GAP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PIA GEN TR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DACAQUI II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ARAY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H II PACITA 2 SAN PEDRO 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OPEL ST LITEX RODRIGUEZ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UNA CERNA TAND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OCAMPO COMPOUND HABAY I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OBLACION CENTRO ALIAGA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A ANA  BULAK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IWANAG ST STO TOMAS ALIAG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ILFLORA VILLAGE SABANG BALIUA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 MIRANDA ST CARIDAD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ACIA ST MARICK SUBD CAINT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GLIMAN SAN FERNAND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ON RAMON AVE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EDRO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YBAYIN ROSARIO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QUILIB ROSARIO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OUTHBREEZE EXEC HOMES BIN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F ALCANAR ST WAWA PU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RIZAL TUY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NGHULO OBANC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KAL 3 TALAVER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 TORRE TALAVER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ONCEPCION BALIU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BANG 2 BALIU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YLAGAN ST POB 4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LAGTAS BATANGAS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ERANG STA ROS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ASIN STO DOMINGO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EN E TOPACIO POBLACION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RA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GEO VILLAGE BRGY NAYON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LAGO AVE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ATIVIDAD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NZANG LUMA 2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O SAN RAFAEL 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TIO SANTOL BRGY TABUN ANGELE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AGONG SILANG BRGY 176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FLORIDABLANC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LICO IMU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LANGAN I ROSARI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AAN SARILE CABANATUAN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 MENDOZA ST SAOG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AND VALLEY SUBD 2 ANGON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NORZAGAR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 VILLARICA TABING ILOG MARILAO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HULO ST BRGY BIGNAY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TOMAS SOUTH JAEN NUEVA ECIJ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AVOCADO ST BAGBAGUIN VALENZUEL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AIRMENS VILLAGE PAS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NGOS CALUMPI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RUZ ROJA PUROK 2 CABANAT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IYA IBABAO SAN J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LIHAN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ANAWAN SAN JOSE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OV F HALILI STA MARIA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AGONG SILANG PHASE IV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NGA TALISAY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MARIA MINALIN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NDOZA ST LOLOMBOY BOCAU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ARRIO RD BRGY 171 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HAYAHAYLEMERY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CMIT ARAYA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OLYMPIA SAN PEDR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SAN FERNAND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BBC BRGY SAN ANDRES  DASMARIN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MABOLO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LCEDO 1 NOVELET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UITNANG BAYAN 1 SAN MATEO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ITRUS SAN JOSE DEL MON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OV F HALILI GAYA GAYA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NICOLAS II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NGATBA II PORAC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BINI STA ROS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LANGAN SAN MATEO 2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BASILIO STA RIT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LIWAS OBAND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ONG NIOGAN MABINI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IPAHAN TALAVER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ABAG SIL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NTORCHA ST POB 6 BALAY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BABAO BANA CABANATU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DR SIXTO ANTONIO AVE PAS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URAMEN SUBD SAN JOSE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MELLA HOMES SPRINGVILLE MOLIN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2 NOVELET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CLARA GEN TRIA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ENSUCESO ARAYAT PAMPANG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T SANTIAGO CANUMAY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BUN ANGELES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YSIO SANTA MARIA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CAYCO ST. BRGY 457 SAMPALOC MANIL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RGY 394 ZONE 40 QUIAP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MBO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MPAGUITA LIPA CITY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HASE 12 BAGONG SILANG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APDAP MABALAC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MPALOC APALIT II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PATAG STA M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LGANTE APALI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 GOMEZ ST MALUSAK S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NLALAY 2 BIN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IBJO BATANGAS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OSA II 2 MARILA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VERGREEN HEIGHTS GAYA2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IGTE NORZAGARA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SAN LUIS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WAQUE MABALAC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IA VERDE SAN AGUSTIN 2 DASM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NICOLAS SAN PABLO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UEVA VICTORIA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FRANCISCO HALANG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MBAKIN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11 POBLACION EAST GEN TINIO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RALAYA ARAY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LIBAGO ANGELES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ALDEZ FLORIDABLANC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BOCAUE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RGY BAHAY TORO QUEZON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INAGPANAAN TALAVERA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CRUZ PORAC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NTONIO II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I CUENC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RAPICHE TANAUAN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MARIA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ULA GEN M NATIVIDAD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IGAA III CABUYA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40 GUMAMELA CARIDAD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LANAS LEMERY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NALATE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1 PADOLINA GEN TINIO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MBAKIN II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M CITY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II SAN JOSE BAT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HORTHORN ST BALINTAWAK Q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INURIK TAN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VITE GIEJO SUBD BRGY GAHAK KAWIT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A MARIA LUBAO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GENERAL AVE TANDANG SORA Q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NGINAY GUIGUINTO BULAC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POBLACION BRGY STA ANA TAGU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LIGUI APALI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LA PALA SAN IDELFONS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LASING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APAN IA 3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 A CRUZ ST MANINGNING STA A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TOMAS PENARANDA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2B MARAGOND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CRISTO SAN JOSE DEL MON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MIGUEL SAN SIMON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GGA CANDAB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SAN JOSE DEL MON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CALUMPI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OYOUS HTS SUBD BRGY SAN JOS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ORTUNA FLORIDABLANC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SEBASTIAN HAGONOY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QUE GRANDE ST UGONG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NSINALA APALI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MALVAR 2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ULOD CALATAG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HAYANG PAGASA TANZANG LUM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ABLO 2ND LUBA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HAGONO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ROSARIO MAGALANG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RSADANG BAGO II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MBAOG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GUIAM ST VICTORIA LLANERA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RTARO SAN MIGU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IBAG BALIW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STA RIT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II PAOMBON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ZADANG BAYU PORAC PAMPANG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M NORTH EDSA SKYDOME GARDE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ILLA TIERRA SUBD SUMAP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UTCOT PULIL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 MICHAEL PANDAYAN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LAC SAN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LAGA EAST MABINI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 GONZALES EXTN RD LOLOMBO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OLORES MAGALANG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RMEN ZARAGOZ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OOKESIDE LANE 2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IA HOMES PH 3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ANGA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 VILLARICA RD STA ROS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ASTWOOD RESIDENCES RODRIGUEZ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KABESANG IMO BALANGKAS V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NABU IA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LAYAT SAN JOSE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MBO WEST LI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 SAN JUAN STA ROSA II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O CRISTO BALIUA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MITYVILLE SUBD II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NTONIO 1 NOVELET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E CASTRO VILL LIGAS I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CALUMPIT BULAC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CENTRAL BICUTAN TAGU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PANG TERNATE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TIO PARTIDA MUZO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1 POBLACION AMADE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NUTO RAMOS SAN JOSE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QUILING TALISAY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CRUZ ANGA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ISAC MEXIC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ACRUZ ALITAGTAG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MBANGAN SAN LEONARDO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ITA CARSADA BATANGAS CITY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J TIONGQUIAO BF MARTINVILL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IGLANG AWA ST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RGY 167 LLANO ROAD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ONG BUHANGIN STA M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OUTH CITY HOMES CALABUS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MANA RESORT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 GUBALLA GULOD LABAC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GAY RD STO CRISTO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D ROSARIO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GGAHAN STA.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MBAT SAN PASCUAL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GABRIEL TERESA 2 RIZAL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OLD STA MESA BRGY 597 SAMPALOC MANI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TIAGO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UGENIO LACABA ST CALATAG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RUS ST TABE GUIGUINT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DC MARILAO MINI STOR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 BRGY MAGUYAM SIL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DC SILANG MINI STOR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 GOLDEN COUNTRY HOMES ALANGIL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NICOLAS 2 DASMAR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UCIANO II TRECE MARTIRE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USANO RD SANAGUSTIN NOVALICHE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MACANAS ST PANGHULO MALABO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AMPANO ST LONGOS MALAB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URDES VILL BRGY BOLBOK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TTON HILLS SUBD BAGUMB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CO OBANDO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MAPULANG LUPA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GDIWANG NOVELET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CRUZ ANGAT I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NINO BALIU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 DAGATAN CITY OF LI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OWERVILLE STO CRISTO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M CITY OLONGAP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ELASQUEZ ST BANGIAD TAYT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INES VILLA TEODORA DAU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UNG BULU ANGELES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NINO SAN SIMON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 BAGONG NAYON 2 BRGY SAN ISI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TIO ELANG SAN FRANCISCO GENTR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MONICA SAN LUIS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EL ROSARIO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TOK MEYCAUAY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TOK MEYCAUAYUAN I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AINEN BAGO NAI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OJON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TIO SAMPAGUITA BRGY BUBUK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EDRO HAGONO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LIMUNDOK DAU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ONGA MAYOR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LAC STA MARIA I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ENESIS HOMES SAN PEDR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INNACLE COMM BLDG LEMERY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OL BALAGTAS I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IAS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ZONE 6 TALISAY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GUNDI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AU MABALAC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G ASA TINABUNAN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BANG NAIC CAVIT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H 11 BAGONG SILANG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ONG BUHANGIN 2 STA M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BUIN STA CRUZ LAGUN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RINCON RD RINCON II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INAGKAWITAN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SA NUEVA AMAYA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OBLACION 11 BALAYAN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LVERLAZ SUBD BRGY SABANG LI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EDRO II SANTO TOMAS BAT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TA QUITERIA VILL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PALANGAN APALI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I-B SAN PABO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TACTE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JUAN II TERNATE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GNAYA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LAGA TAN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OLDEN CITY BRGY DILA S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ROSARIO PAOMBON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IZAL ST POBLACION SAN PE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MELLA HOMES SPRINGVILLE 2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UAS CANDAB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FRANCISCO MAGALANG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PIPISA II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SAN AGUSTIN MAGALANG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UNTINGPULO EAST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HUGO PEREZ TRECE MARTIR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BUSTOS 2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HHC II BRGY 178 CALOOCAN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LAYONG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ELAPATIO SAN ILDEFONS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BALANTIAN BACOLOR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IGA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LATONG A PULIL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MARCOS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ULUCAN ANGA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OUTH BLVD COMMERCIAL STRIP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VANGELISTA ST POB III IND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GGA ST BRGY SAMPALOC TAN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ONGOS II MALOLOS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ALMERA BRGY 175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AGUSTIN NORTE ARAYA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ARASA 3 TANAUAN BATANG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C MOLINA ST VIENTE REALES V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LING BATA 2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IUDAD NUEVO PH 5 NAIC CAVIT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GEN LUNA AND HERRERA ST MALABO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TIERRA NOVA ROYALE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ERGIO BAYAN CALUMPI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NDAGUL MABALAC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 BUIZON POBLACION BALIUA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KATUNA ST SAN GABRIEL MALO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GONG BARRIO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GSAYSAY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KINABANG 2 BALIU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JO MEYCAUAY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ALIM NA LODLOD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CRISTO SAN JOSE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INAGTONGULAN LIP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ABANIAS ANGELES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EN RICARTE ST CAINT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ITPITAN BULAC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RULAN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ONTENEGRO DALAHICAN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OSORIO TRECE MARTIRE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ENABER 3 BRGY 177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NAON PULIL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MA DE GATO 3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BALANOY SAN J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IRGINIA SUMMERVILLE SUBD 2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IO PORAC PAMPANG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APOLONIA ST MAPULANG LUPA V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GNACIO SAN PABLO LAGUN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NAGKAISANG NAYON II NOVALICH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MESA CALAMB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UMMERGREEN SUBD CAINT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RAHAN I ALFONS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GRADA FAMILIA HAGONO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ANGGA ST BRGY LONGOS MALO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ALIG TERES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A MONICA LUBA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NGOS PULIL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LUCUC APALI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A INES BULAK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FELIPE CUENCA BATANGA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 DE GUZMAN ST VALENZUEL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ARRIO RD BRGY 171 II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SONG BAYOG BUROL MAIN DASM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NDAYAN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 MK LINA ST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GONG POOK BRGY VI C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IBAGAN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EDRO SAN FERNAND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AMPOL 1ST PULIL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BANG GUIGUINTO BULAC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BRGY 166 ZONE 17 MALIBAY PAS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ROK 1 SAN JUAN HAGONO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SAYA ROSARIO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ON P CAMPOS AVE SAN JOSE DASM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BUSTOS 3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VR AVE SANTA CRUZ I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LDEFONSO MAGALANG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GONG BAYAN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HABAY II BACOOR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NORZAGARAY 2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BINI EXTN BRGY VI B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AMBALLELOS ST POB IV BAL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ROQUE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REAL DE CACARONG PAND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UCAD APALI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ASAHAN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ITA CARSADA 2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UNTUNGIN LOS BANOS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AU HOMESITE MABALAC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TAAS NA LUPA SAN PASCUAL BAT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M HEAD QUARTER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 MARTHA ESTATE BATIA BOCA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ONGA MENOR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LITRAN 4 DASMARINAS CAVIT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ZAPOTE RD BRGY 177 CAMARI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NINO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AL BOCAUE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GY SANTOR MALOLOS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AMPARO SUBD BRGY 179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M CITY STA ME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UBIC BALIU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LE FELIPE AGONCILLO TA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GTAS TANZA CAVITE A+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OSA PILAR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MANGYANAN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ITA GUIGUINT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URO 2 BOCAUE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KINGSTOWN II BRGY 171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HAYANG PAG ASA 2 TANZANG LUM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UMAMPONG HALAYHAY IND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I PAOMBON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ESETTLEMENT PULUNG CACUTUD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CLARA 2 SAN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RANG PARANG ORANI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RIHAN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ISIMA TRINIDAD MALO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 MAYOR BRGY MULAWIN TANZ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GHINAO PROPER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AL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NTONIO LUBA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RDILL VILL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FRANCISCO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YPOMBO 3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D 2 MINUYAN SJDM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NAWAN BUSTOS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PHHC I SUBD BRGY 174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ORTHWINDS 3B BRGY KAYPIAN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PULIL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TING KAHOY CUPANG ANTIPOL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OLDIERS HILLS SUBD MUNTINLU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UZON 1 ALITAGTAG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ULUT 2 SAN FERNAND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RUPEE LANE VILLANUEVA PARANAQ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PULANG LUPA 2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OCLONG 2ND IMUS CAVITE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FAME RESIDENCE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EA RESIDENCES II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MCKINLEY HIL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KAYPIAN SJDM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A ROSA DE LIM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 BURGOS ST SAN ISIDRO TAN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AYA PILILI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MIGUEL HAGONO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NIPUAN 2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UQUIT MABALAC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FRANCISCO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O ROSARIO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DAMA ST STA BARBARA BALIUAG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ENABER SUBD BRGY 177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AMON DINALUPIHAN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WAKAS NORTH PILAR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UNLAD HOMES MOJON MALO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ULIANIN PLARIDEL BULAC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P GOMEZ POBLACION MANDALUYO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ILING MATANDA PAND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R ARALAR AND PARALEJAS RIZAL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RIXTONVILLE SUBD 2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LA VILLAGE CM RECTO SAMPALO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MATIAS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HAGONO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UELAVILLE SUBD BUROL DASM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NABA PADRE GARCIA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EW YEARS EVE HOLIDAY HILL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NABU IF 2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YSAN SAN JOSE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1 STA TERESITA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ULIPAN APALI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LAHANAN 2 SAN JUAN BAT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ENABER 2 BRGY 177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AAN BAGO WEST SAMAL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MIGUEL STO TOMAS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ULANGAN SAN LUIS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DAPDAP REST DAPDAP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SIG CANDAB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MPJ BLDG MABINI LIP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OOKSIDE HILLS SUBD CAINT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NDREW SUBD POBLACION I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 HOMES NARRA SJDM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ULOD ITAAS BATANGAS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EDRO 2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PADRE GARCIA 2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AL PULIL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ONG BUHANGIN 3 STA M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MBOG I 2 BACOOR CAVITE (Aragon)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MBOG II BACOOR CAVITE (Macalalad)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NCEPCION 2 BALIU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LACOT SAN MIGU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YAN LUMA 5 IMU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NSUELO FLORIDABLANC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EAL VELASQUEZ ST STA M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SEBASTIAN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NGAO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IS GUIGUINT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JUAN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JADA CALAMB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GUSTIN SAN MIGUEL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G LAZARO ST. DALANDANAN VALENZUE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MA DE GATO IV MARILA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TLONG MARIA TAAL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IZAL VILL BRGY PONCIANO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. ANTHONY SUBD. ANGONO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GORDON HEIGHTS OLONGAP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AMPOL 1ST 2 PULIL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MAGALANG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MATEO NORZAGAR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OL 2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BA O ESTE CALUMPI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ISABEL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UZON WEST SJDM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ULONG BAYAN SJDM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UFFMAN ST BRGY GORDON HEIGH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UALE LIMAY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O ROSARIO MALO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UMACAB NORTE CABANATU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ARMSTRONG COR SWINGER MOONWALK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ULACNIN LIP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ANOPOL OCCIDENTAL TANAUAN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AZARENE VILLE SUBD SAN ROQU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OOSEVELT DINALUPIHAN BATA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DONA PETRA TUMANA MARIKI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AMIG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OUTH GARDEN SALITRAN 3 DASM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INAGBAG ANGA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UISAN BUSTOS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AMPAGUITA SUBD BRGY 175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FRANCISCO SAN ANTONIO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ILLARAMA RD MINUYAN NORZAGAR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BACOLOR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ABLO SANTO TOMAS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GREGORIO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EENBREEZE VILL LANGKAAN 2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IRANG LUPA CALAMB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GUMAOK CENTRAL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GULOD LABAC 2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ABA BULIHAN 3 SIL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OC 2 CALAMB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BANGAN NORTE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 ALIX MARGARITA POB 7 NASUGBU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JP RIZAL CONCEPCION 1 MARIKI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P RIZAL TALISAY BALANGA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WEST ALITAGTAG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FATIMA 2 DASMAR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LO ALTO CALAMB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ONG BUHANGIN 4 STA M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 RODRIGUEZ PLAZA ALDEA TAN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ISTA RIO VILL RODRIGUEZ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IZAL SUBD GUITNANG BAYAN I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ORTH POBLACION GABALDON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 FERNANDEZ ST SINILO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NTAY MATANDA TANA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LUYSOY 2 MEYCAUAY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HAY PARE MEYCAUAY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BOLO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ROQUE FLORIDABLANC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G ASA TALAVER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 MIRASOL SUBD TAYTAY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YA TALISAY BATANG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PRING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IGAA IV CABUYA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LUCIA CALUMPI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C1 BLDG BURGOS AVE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 ROXAS BAGUMBAYAN PILIL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ULI TAAL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UTONG TAAL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2 ANGA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ULTIHAN TAAL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OLORES SAN PABLO LAGUN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M MAKAT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ROAD MACABLING STA ROS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JENNYS AVE ST MAYBUNGA PASIG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GALLARDO BLDG SILANGAN CUBAO Q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DAU 1 II LUB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UMANA 2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IBUL SAN MIGU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OSE MORONG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OLINO NAIC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LETE BATANGAS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OCIAL BONGABON NUEVA ECIJ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HONRADES E QUINTOS SAMPALO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UTA BATANGAS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2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NANGUMA MABITAC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BANILLA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LANTAS FLORIDABLANC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JUAN MALARUHATAN LIAN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BACAO TALAVER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LAT NORTH SAN PASCUAL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A ELENA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INUYAN NORZAGARAY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RIVERA COR LAPU LAPU STS BACLAR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OLORES MABALAC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I POB LAUR NEU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II NASUGBU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MPAGUITA 2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OTONG FRANCISCO ANGONO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 LOURDES SUBD CUPANG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VEGA BONGABON NUEVA ECIJ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FRANVILLE 2A BRGY 175 CALOO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IT CALIT SAN J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ABLO DINALUPIHAN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LAS ASIN MARIVELES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URVA BONGABON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GUING DINALUPIHAN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DOMINGO ORION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GONG POOK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AY BANAY 2 LI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WANG PARI SAN JOSE DEL MON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LAWAG DASMAR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2 NAIC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ULUT 3 SAN FERNAND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OMESTEAD TALAVER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MARIANO SAN ANTONIO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INILI SAN JOSE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UMBARIT SAN ISIDRO TAYT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CARONG MATANDA 2 PAND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VI A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ASTWOOD RESIDENCES 2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VII NASUGBU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IPO RD BRGY MINUYAN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UAQUE RESETTLEMENT MABALACAT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LUSH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GUSTIN ALAMINOS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A CRUZ LUBA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EPUNG BULAON PORA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ROQUE SAN RAFA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TA TIERRA HOMES OLAE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UMANG BAYAN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BALLERO PALAYAN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 SAN ANTONIO NUEVA ECIJ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M JAZZ MAL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LITRAN 2 DASMARIN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NATATAS TANAUAN CITY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AND VALLEY SUBD 3 ANGON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P RIZAL BUKAL PAGBILAO QUEZ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NYON RESIDENCES BRGY TENEJE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LORENZO 2 PH 1A MALITLI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OEH BUSINESS CENTER ANGEL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UMANTAY BATANG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COAST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CLARA STO TOMAS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LUCAS 2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MIGUEL GUAGUA PAMPANG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THE WORLD CENTRE GIL PUYAT AV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ONACION ANGAT BULACAN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LUE RESIDENCE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3TORRE MANI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A RITA MINALIN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BATANG ABUCAY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JOSE PANGIL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ORTUNA FLORIDABLANCA 2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RISOL VILL BRGY NINOY ANGEL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E MARCOS SAN JOSE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A CLARA BATANGAS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OCTORAS CMPD MAYAPA CALAMB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UBIC IBABA AGONCILLO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OK 2ND MALOL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MARIA STO TOMAS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MBANG BOCAUE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OROL 2ND 2 BALAGTA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NSOL PADRE GARCIA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ONG RD BUENAVISTA GEN TRI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AMPOL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O NINO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I STO TOMAS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NDAL ALINO TALAVER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 BONIFACIO SUR LLANERA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EL PILAR SAN PASCUAL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DC TEA HOUSE BRGY DILA S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YBAGAL NORTH TAGAYT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MPALOC TALISAY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WAKAS ORION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GUERTA CALAMB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UPANG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USACAN TIAONG QUEZ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BANG LIPA CITY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LSIC HERMOSA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OWNSITE LIMAY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CRISTO PULIL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MBAVILLE SAN LUIS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NGINO DISTRICT IV GAP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ANGEL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IYA APLAYA SAN JUAN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EDICION 2C IMU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MACAN AMADE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ITLIT STA ROS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UTUCAN MALABAG SARIAY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 BURGOS ST LUNSAD BINANGO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EL PILAR CASTILLEJOS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UGATOG ORANI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NIBAN III BACOOR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GAPO STA ROS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CAD CMPD BURGOS RODRIGUEZ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VISTA GRANDE BFRV TALON D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EOMORA VILL BRGY SAN GABRIE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JUAN SAN PABLO LAGUNA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WALTERMART E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ITA OLONGAPO CITY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AN ANTONIO PLACE MAKAT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FRANCISCO ASIS I LIMA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P RIZAL POB I ALAMINOS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RIZAL AVE BRGY QUISAO PILIL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SENIO ALVAREZ ST BARAS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ODLOD LIP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WAWA 2 NASUGBU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YUMANGGI LIP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SUSO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ITA MATANDA SAN MIGUE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GUSTIN MAGALLANES CAVIT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HERMOSA COMMERCIAL BLDG TO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OLYMPIA SUBD LABAS STA ROS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GSAYSAY CASTILLEJOS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LITRAN 1 DASMARINA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LAS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NIUGAN ANGA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MSIC ANGELES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OR BONGABON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NICOLAS BULAC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ILA DILA STA RIT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RINZA TERES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TAS SIL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UISGUIS TALON SARIAYA QUEZ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ASTWOOD RESIDENCES V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IORA HOMES PASONG CAMACHIL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 CENTRO RIZAL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EL CARMEN SAN FERNANDO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AVIDA TOWERS ALTURA ALAB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UNNYVALE BUGTONG PULO LIP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ATIVIDAD 2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TAAS NA LUPA IND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TALATALA MABITAC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TOMAS CALAU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ANCALOBASAAN URDANET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C CALAMBA MINI STOR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UNHAC FAMY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GONG SILANG LUMB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NSURAN II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MONICA SAN SIMON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FRANCISCO 2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R CARDENAS &amp; RAMOS ST CANUT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OUTH HILL CENTER CARMO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EEN 2 RESIDENCE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BRGY 768 DISTRICT V MANI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CAMOT BINANGONAN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AYAP CALAU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IRAN GUAGU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FATIMA IV SJDM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GAYA GAYA SJDM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MAYA 5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BOC ANGA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ROK 5 MAYONDON LOS BAN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OTTA LUCEN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JOSE LIPA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GUMBONG JALAJAL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2 STO TOMAS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LIMUNDOC ORANI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TAY DALIG TERES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BEZAS TRECE MARTIR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BARTOLOME STO TOMAS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GUILLERMO 2 MORONG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STILLO PAGBILAO QUEZ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SABANG LUCENA QUEZO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BREEZE 2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 ROXAS 2 BAGUMBAYAN PILIL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ACIANO RIZAL BAY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 CALPO ST BRGY 43 SAN ANTONI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GONG POOK PIL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RMIENTO HOMES MUZON III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3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NGOS II BALIUA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HIOCO ST VICTORIA LLANERA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ABUIN PIL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LAKIN II DOLORES QUEZ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 DE LEON ST WAWA SINILO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A CRUZ 2 LUBA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RAFAEL III SJDM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LAGA RIZAL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FLORES ST POB EAST LUPAO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MELLA HOMES SPRINGVILLE 3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 CONSTANTINO SANTIAGO BAR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NINO SAN FERNAND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 STA MARI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GUBAT ST SAN AGUSTIN 3 DASM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INUYAN IV SAN JOSE DEL MON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ROK I BRGY BAMBAN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MARIVELES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CHETELIG BRGY III E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GULOD CABUYA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MACHILES 2 MABALAC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LIRAN SAN MIGU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OVINA VILLAS TANZANG LUMA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PIA 2 GEN TRIA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POBLACION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UMPANG WEST SAN LUIS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LON AMADE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 VILLANUEVA SUBD MEDICION I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 ZONE I VILLASIS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WALTERMART GUIGUINT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QUILO QUILO PADRE GARCI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YBANCAL MORONG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NAY BANAY 2 AMADE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FRANCISCO VICTORI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ONG BUHANGIN STA M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NGA 1ST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CRISPIN SAN PABLO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TICTIC NORZAGARA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UMAPANG BATA MALO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CRUZ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TUBIG SAN RAFA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EDINA MAGALLANE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PA NAIC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ELLISTON PLACE PASONG CAMACHIL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KABULUSAN PAKIL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GBAGUIN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AYATA SUBD BUCAL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 MENDOZA ST 2 SAOG MARIL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HALANG NAIC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BINI ST POB MAGDALEN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GINAY 3 BALAGTA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TALA IBA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FD DIAZ EXT AFP VILL SAN MATE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NORTE STA BARBAR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AMIAS LIP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J RIZAL ST BAGUMBAYAN PAE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URDES LUBA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IV CALATAGAN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TOMAS 2 LUBA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CUTO SAN ROQUE CAINT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KAYTITINGA I ALFONS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IRONA HIWAY MABOLO I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VEEMAR HOMES ANGONO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OMBONGAN MORONG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FATIMA II SJDM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IMALAN CONCEPCION NAIC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WA 3 MEYCAUAY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ANDRES ALAMINOS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GUIGUILONEN MANGALD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RTERIAL RD 2 TABANG GUIGUINT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VICENTE 4 STA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LAMPAS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MANTE ST BRGY CUYAB SAN PEDR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ITA TAYABAS QUEZO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O DOMINGO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GONG TUBIG SAN LUI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BELTON PLACE MAKAT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LAYHANGIN CALAU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MARCOS CALUMPI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NA CERCA 2 IND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UMPANG LEJOS IND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5 CALACA BATANG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ETON TOWER MAKAT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NTONIO 2 SAN PASCUAL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OMA BIN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KAL SUR CANDELARI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PALAD STA ROS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ALANGILAN BATANGAS CIT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MONICA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EA GARDEN ADVINCULA KAWIT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BASISTA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OL BALAGTAS 3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ABLO MEXIC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LACSAN SAN RAFA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AIYA IBABAO 2 SAN JUAN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RAHAN II ALFONS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LIBAGO CALATAG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LINGATAN MATAAS NA KAHOY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UED DAGUPAN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INAGKUARTELAN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LIHAN 2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 BONIFACIO LONGOS KALAY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LELE 2 TAN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 FRANCIS GASAK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TAAS NA KAHOY GEN MAMERTO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LVEAR ST BRGY POB LINGAYE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CAO GEN TRIA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RES CRUSES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VERA PAKIL LAGUNA (Valero)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BASISTA 2 PANGASIN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RED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TOL 3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GUSTIN 2 TRECE MARTIR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ZONE IV POB IV SAN PASCUAL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VERA 2 PAKIL LAGUNA (Esguerra)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ISIDRO LIP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PAOMBONG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NGAS I ALFONS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IGAS III BACOOR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TAGBAC I ALFONS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ANJO WEST TANAUAN BATANG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4TH 17TH VILLAMOR AIRBASE PASAY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ETON BAYPARK MANIL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ZONE II ROSALES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REEN ESTATE PH3 MALAGASANG 1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PEDRO SAN JOSE DEL MONTE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SUN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NINO CALUMPI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 POB LAUR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 WEST IV ALIAGA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NINO DINALUPIHAN BATA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INAN PAGSANJAN LAGUNA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SHORE 3 RESIDENCE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ALONG CONGRESSIONAL AVE BRGY 171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ED CALASIAO PANGASINA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CIRCULO VERD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IGAYA VILL LAWA CALAMB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NTA CALAMBA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CRUZ I SAN JOSE DEL MON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ALSIAN CALASIAO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C SAN PABLO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ANTONIO I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GPAPALAYOK SAN LEONARDO N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AN DIEGO LI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AGBUNGA CASTILLEJOS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LACION V NASUGBU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KLE SAN ILDEFONS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AMARIS HOMES MOLINO IV BACOOR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ADERO TAN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INICBULAN BA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NA LEJOS II IND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HABANG KAHOY CERCA INDAN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B WEST ASINGAN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A ROSA I MARILA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CAYQUIT I IND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GUYAM MALAKI IND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AYBANAY 3 AMADEO CAVITE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THE BEACON TOWER MAKATI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ABA CERCA IND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INAKAYAN KAWIT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INAHICAN INFANTA QUEZON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F OCAMPO PAMPLONA 8 LAS PINAS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EDSA URBAN DECA TOWER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GRASS RESIDENCES"/>
    <s v="TACTICAL COVERAGE"/>
    <m/>
    <m/>
    <m/>
    <m/>
    <m/>
    <m/>
    <m/>
    <m/>
    <m/>
    <m/>
    <m/>
    <m/>
    <x v="0"/>
    <x v="0"/>
    <m/>
  </r>
  <r>
    <x v="0"/>
    <m/>
    <s v="MICHAEL TROGO"/>
    <s v="NKA"/>
    <x v="0"/>
    <n v="1"/>
    <n v="1"/>
    <s v="AMI URBAN DECA HOMES ORTI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TABUNGKAY 2 LI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SONG BUAYA II 2 IMU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QUILIB 2 ROSARIO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TO TOMAS CALABUSO B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AKUNGAN PILILL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NTA 2 TANZ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KALIKID SUR CABANATU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AGUSTIN HAGONO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MALIBO MATANDA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OLONG SUR MALASIQUI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TRIA VILL REMEDIO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CHECO ST POB I MAGALLAN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GBAGUIN MEYCAUAYAN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ILAGROSA CARMONA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YTALANG I LUMB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TIAONG GUIGUINT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LUNA SAN ANTONIO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MALAGASANG IE IMU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QUILITISAN CALATAG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DONA NATY SUBD DALIG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ILING BATA 3 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BUCAL 4A MARAGONDON CAVITE"/>
    <s v="TACTICAL COVERAGE"/>
    <m/>
    <m/>
    <m/>
    <m/>
    <m/>
    <m/>
    <m/>
    <m/>
    <m/>
    <m/>
    <m/>
    <m/>
    <x v="0"/>
    <x v="0"/>
    <m/>
  </r>
  <r>
    <x v="0"/>
    <m/>
    <s v="ROMEL ALVAREZ"/>
    <s v="NKA"/>
    <x v="0"/>
    <n v="1"/>
    <n v="1"/>
    <s v="AMI DAFFODIL ST RIZAL TAGUIG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N MATIAS STA RIT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TAYNAWAK ILAYA ALFONSO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IPAT PLARIDEL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NATUNUAN NORTH SAN PASCUAL BAT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UENLAG CALASIAO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ULUCAN 2 ANGA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STO ROSARIO 2 MALOLO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LIANG MALOLOS CIT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NAYBANAY CABUYAO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SAMPALOC 4 DASMARINAS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CALUMPANG CERCA IND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RGY DULONG MALABON PULILAN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LI HAI BUHAY NA TUBIG IMUS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ANTAY BAGUMBAYAN TERESA RIZAL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BAHAY PARE 2 CANDAB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0"/>
    <n v="1"/>
    <n v="1"/>
    <s v="AMI PULONG BULI STO DOMINGO N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YPAJ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CU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MARI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CU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12th Ave. (Big Bobs)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CU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4TH AVENU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eparo 1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TA QUITERI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ITIO GITN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k Pla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loocan H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marin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mson Road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gong Silan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WCC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marin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11th Avenu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gong Barri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Kaybig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icas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gong Silang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5th Ave.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gong Silang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ela Costa Hom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Hillcrest Villag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rixxton Villag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loocan City Hal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gong Silang 4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rduja Villag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ielito Homes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laria Highwa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ket Place- 11th Ave.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Kabatuhan Road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ovavill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irabela Hom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6th Ave.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CC Camari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ibis Camari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gong Silang High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cArthur Highwa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lano Road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ainbow Village,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t. Benedict-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lamansian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lano Elementary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Kasarinl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ia Clar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ypajo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ierra Nova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2nd Avenu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E Tech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a Forte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mpaguita- Malari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ew Caloocan City Hal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mson Road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ala,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to. Nino Maligay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ista Verde Caybig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mpar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lano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angara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ta. Quiteri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eparo Dul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agat-dagat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laria Caloo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mpar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ULANG LUP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F RESOR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ZAPOT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AL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AS PINAS CITY HA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itadell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ri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ulang Lupa Do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F Resort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lmanza Un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P District Hospit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F Almanz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lla Cristin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P Colle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olden Acr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dmir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hoenix Alabang-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rnival Park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F Resort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. Santo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ergon Vill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llage Square Ma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poll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nuyo Un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sa de Sequoi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PM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S Cruz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olden Gat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mplona Un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A Roa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iego Ce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seo Verde- Las Pina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ri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nioil Almanz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atchalian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P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lmanza Un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ilar Aguir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alon Singk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aga Rd. Las Pina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ilar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VANGELIST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UADALUPE 1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NGK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J.P. RIZ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INSULAR BURGO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UADALUPE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JUPI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RRA 1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RECILL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RKVIEW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ITYLAND10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B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UADA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OBE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ERRE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GITTARIU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CB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NANSAL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VERGY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YALA FGU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SIAN MANSI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DCP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on Bosc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imst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io del Pila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SMAK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erling Cent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J. P. Rizal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coplaza (Ecotech)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M Makati Cyberon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kati Ave. 2 ( Ex-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K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hilam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ne Solari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M Cyber Tw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. Garci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elding Bldg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arvard-EDS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RA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rvin Plaz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ingswoo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kati Executive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SA TOW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uadalupe 4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ZAPANT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ashingt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ntel Spa Residenc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memb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GTIK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AD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LPHA LAND MAKATI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-Luxury On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TT OSMENI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CT Tow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 Corporate 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PT Suit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TON Greenbelt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he Beac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EO Flat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139 Corporate 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. Garci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rince Plaz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vangelist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lced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hino Roc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inear Makati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el-Air Soh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reenbelt Madis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omerset Olympi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elton Pla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.A. Rufin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kati City Hall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alaya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ast Remb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d Planet Hote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rpilled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JP Rizal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ilcon IT Hub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nightsbridge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JS Compoun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lan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lamanc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Jupiter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est Remb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ngkal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kati Poblaci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n Lorenzo Pla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ne Centr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ctor Hote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ourdes Suit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he Charter Hous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ela Ros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V Locsi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ircuit Lan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. Ocamp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vida Aste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lobal Enterpris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n Antonio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gt. Yabu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kati Cinema Squa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. Gomez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eart Buildi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PI Ayal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he Ris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emb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100 Wes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cific Star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izal Makati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exus 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ejeros Makati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eptune Makati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uada Viej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TX Zentrum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DSA Loyol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ilmore Makati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Ayala North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ast Remb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ltex Vito Cruz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NB Makati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rnaiz Ave.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ugato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oncepcion Malab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Hulong Duhat Malab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ntolan Malab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labon Poblaci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labon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otrero Malab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ela Salle Aranet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ysilo Malab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ugatog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ky Plaza Victonet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RANGK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JRC-SHAW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 BONIFACI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GLIP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FM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un Plaz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ragon Plaz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oodland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oni EDS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MG 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. Francis Tow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mar Suit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oho Centr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RP SIERRA MAD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hangri-l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reenfield I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SA Twin Tower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iberty Shaw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haw Center Ma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gt. Bumat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ierra Madre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lbayo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ultan Eds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Kalento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. Francis Square Julia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rangk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orthwing Shangri-la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glipay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rdillera-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500 Shaw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vida Cente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V5 Relian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DSA Ortiga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igh Pointe Shaw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ansal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g-asa Binangon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haw Boulevar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mat Mandaluyo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lumbi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oni San Joaqui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acilities Cent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. Cruz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maia Skies Shaw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ityland Pionee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AGTAH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.N. AVENU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QUIAP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DRIATIC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ETIRO 1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CO 1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APIT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AGALANGI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NDA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INGALON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H DEL PILA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CU 1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B HARRIS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AYUM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YLAY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LUMENTRITT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HERMOS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CO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N ANDRES ONYX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.M. KALAW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OROTEO JOS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E RECT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ROS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. CAMP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EGARD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P MANI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CU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EU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IN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KINGS PLA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S EMBASS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T. SCHOLASTIC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angw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egard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WW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dre Faur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edro Gi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ito Cruz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. Mapu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ld Sta. Mes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lumentritt 1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cific Regenc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akota Mansi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everi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WU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n Marcelin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G Cruz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inondo ( Burke Plaza )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. Pap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PO San Lazaro (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ort Are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n Andr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nila Executiv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ictoria De Mani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ngelo Kin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Isabelle De Hidalg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yfair Towe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Espana Grand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orion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EJER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. MABINI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Quintin Pared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ivercity Residenc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EN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ESCOD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nrise M.H. Del Pila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he Manila Residenc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astambid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bini Soldad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U - National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nila City Hal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a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eaoil Priti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ta. Monic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ity Place Squar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SUNCI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ed Planet Malat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OTT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PLENDOR PLAC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EX MS San Sebasti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S ONGPI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urez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ew York Residenc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ced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driatico Garde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. Map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ustos Sta. Cruz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ureza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.H. Loyo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Wynn Pla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driatico Courtyard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. Nova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ta. Ana- Market Pla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atividad Lopez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PI Tayum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apitan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oyal Pla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. Tuazon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rand Riviera Suit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n Bed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egarda-Arlegui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eata Pandac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esidencia Rea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niversity Towe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niversity of Mani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. Mabini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Escolta Twin Tower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iverview Mansi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ity Oil Old Sta. Mes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co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UP Teres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he One Grand Centr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F Cond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ngpin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.H. Loyol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y Johnston Hospita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RT Pure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ta. Ana Tula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ellagio Towe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ustillo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laza Mirand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a Salle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RT V. Map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nila Residences II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umanci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. Francisc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ia Orosa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. Jose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a Salle 4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emedios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 Universit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Winford Hote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to. Cristo Rect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bini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dre Faur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EU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agalangin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goncillo Mani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. Camp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lumentritt 4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sturias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oret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Hop Inn MH Del Pila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West Zamor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ajard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maia Sta. Mes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yc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iPacific Residenc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Heroes Hotel Mani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elp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akpi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cood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TO Tayum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ayuman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ecto Evangelist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sa Bocob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venid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vida Intim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ristoba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Quinto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ST Quadricentennia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sangkay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 Noval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iy Marga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lumentritt Extensi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mat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egarda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. Dela Fuente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rkway Suite-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enavidez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sa Esperan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Ibarr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spital ng Tond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lex Blum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ky 1 Towe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.N. Ave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ilk Residenc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ejeron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GH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ivergreen Residenc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labash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co Aren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. Campa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oriones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Ylay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Herbosa Tond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yhaligue Tond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apitan- M. Dela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lut Tond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ictoria De Manila II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ope De Veg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. Guazon Oti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agalangin Rotond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nioil Singalon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imasalan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nila Harbour Cente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ui Oasi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he Hark Intramuro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urora Sta. Cruz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. Mabini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ed Planet Binond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bini Termina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omingo Santiag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imasalang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ia Clara Mani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RT D. Jos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ugoso Sta. Cruz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roquieta Sta. Cruz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lumentritt 5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RAN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OLAV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IKINA BRIDG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HOE AVENU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amu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QUINTON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. Santo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oncepcion Un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UMANA MARIKIN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IVERBANKS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ropicana Garde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lumpan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WPAZ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anch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ancho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anon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SS Village, Marikin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ernando Ave.,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oncepcion 2, Marikin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angka, Marikin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elix Ave.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lumpang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SS Village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hoe Ave.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LOPSC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ikina Height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anguile Marikin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. De Guzm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iverbanks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eneral Ordonez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UNTINLUPA 1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RUG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ORTHGAT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ivic Prim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labang Me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olito Complex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T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ustine Alaba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ontillano 1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LTEX SOLDIERS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ontillan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unas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unasan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ntrat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outhkey Hub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he Level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yan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hell Putat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olari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ratex-East Service Rd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.L. Quezon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ontillano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yala Alabang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vida Altu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TP Alpha Tow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ycamo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ucat Muntinlup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op Inn Alaba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outhville Muntinlup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labang NB Exit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ristol Alaba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TP Ase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iaz Muntinlup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MCX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xis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nuva Residenc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yanan Marke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Intercit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reen Buildi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Plaza 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mella Homes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iHub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inagpala Muntinlup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n Guillermo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unasan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z Madriga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avota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avotas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angos Navota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avotas City Hal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gora Crossin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aanghari Navota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.F. HOM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NAYN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RCEL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ABIHASN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LOBAL PLAZ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CLARAN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CLARAN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A HUERT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ETTERLIVING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ATCHALI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livarez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claran 4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opez Driv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scor Driv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on Gal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F Homes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ultination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etter Living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tt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ETTERLIVING 4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F Homes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nited Paranaque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IRPORT R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RMSTRONG AVENU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SEAN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ortunat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olema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IRENEVI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amb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F Homes Aguir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aang-Bata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Jordan-Moonwalk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ciencevill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AIA Garden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csi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irport Road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guirre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reen Height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l Grand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West Servi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n Antoni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amb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dison Avenu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ranaque City Ha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NAIA Kabihasn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ity of Dream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seana Squa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maia Suca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kada Manil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maia Bicut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ucat Zentrum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seana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ultinational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onarch Parksuit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naynay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op Inn Asean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zure Urban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iokn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C5 Extensi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un Valle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F Bayanih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ITX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yala Malls Manila B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kad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yshore 1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everina Paranaqu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seana Power Stati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d Planet Asean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seana 891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equoia Manila B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rq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rand Marin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IBERTA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UENDIA 1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URGO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LIB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VILL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ERVILL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F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UENDI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llamo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ne E - Com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libay Plaz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hiltranc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ew Por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uendia 4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AIA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M 2 E-COM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MINGTON HOTE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LAZA 66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ibertad-Auro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nila Sanitarium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ly Ace-Coral W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phil Pas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DSA M. Dela Cruz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erry Termin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Taf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ar Cit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ceanai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otel 101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libay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urgos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WWA Pas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cap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rtimar Pas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iMe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eascap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3 Arriv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vida Prime Taf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llamor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vergys MO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eridian Park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lm Beach Villa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 Ma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oxas Blvd.- Vito Cruz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ibertad LR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aft Ave. Ext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. Dela Cruz Pas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Zamora Pas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eridian Park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llamor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etron Blueb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gal Cond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verde Lofts Pas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rk Avenue Pas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vill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ricavan Pas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rotacio Tolentin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rtimar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AIA T3 Departu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on Carlos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say Taf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rium Squa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RT EDSA Taf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urora Pasa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SIG CHURCH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SIG ROTOND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IZAL MED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RIENT SQUAR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SIG MEG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EMERALD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IC-GAL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EARL DRIV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cific Cente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earl Drive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ockwell Business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. Raymund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ilver Cit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ifehom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r. Sixto Avenu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ERCEDEZ AV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gong Ilo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KET AVENU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RIXTON D ACE PLA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PI J Varga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inangonan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ixto Avenu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ndoval Av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nggahan Industrial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PI C5 Ugon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Escriv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IC Empire Sapphir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co Pol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inangonan 4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reenwood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he Strip Meralc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PI C. Raymund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ilver City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. Legaspi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inangonan Triangl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hoenix Amang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Kaginhawa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hine Residenc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Isla Hom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Evergree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uting Pasi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. Manalo Pasi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ektite East Towe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he Grove Rockwell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rtigas Park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orrent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mberland Pla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e Castro Pasi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cred Heart Pasi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reenwoods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ranb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n Guillermo Pasi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ramo Pasi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liffpoint Squar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arang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 and Y Pla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ilibiran Binangon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gad Pasi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yala Malls The 30th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.H. Del Pilar Pasi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Kapasig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ifehomes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ountrysid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igaya Pasig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PI Eusebi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Hop Inn Ortiga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rcovi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PI Ortigas Ave. Extn.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PI Marcos Highwa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n Pedro Patero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East Mansi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teros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illa Monic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teros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. Herrera Patero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UNOZ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OC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OVALICHES 1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MMONWEALTH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OAD 8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. JAM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URPH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ALA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HIC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J.P. RAMO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HORTHOR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ZABART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N BARTOLOM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EST AVENU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ARMER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NAY AVENU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TALIN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RAM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OVA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. LUK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URO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RAYAT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ANSE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URGUND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NAW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XAVIER HILL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HANNEL 7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Imperial Pala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. Magsays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eachers Blis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ya Arcad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go Bant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astwood 2 (One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elu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entris 1 ( Cyperpod )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eart 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tir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nsalangi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DSA Gran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UNG 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cout Tobia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ity Oil Fairview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indanao Avenu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l Jardin De President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LIMALL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orest Hi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uper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NHATTAN PARKW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 ZON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ld Bala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ast Avenu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. Lukes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NAUE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orre Veneci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ERM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idney 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ATIPUN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pitol Medical 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orld Citi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lifornia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ulia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ingspoin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ew E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Auro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oosevel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TON Cyberpod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P Gulo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l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thert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ptown 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gba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ortovit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atipunan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atipunan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nhattan Parkview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ltex Regalad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Jetti Dahli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ona Aurora E Ro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es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Kamias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ngandaan (Tandang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nioil Kalaya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rinceton Residenc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 Square Anona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ligaya Park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himes Squa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 Pla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Congression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pitol Driv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auy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E. Ro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ateway Tow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ilmo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Sauy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hiland Tandang Sor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pang Pala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IBM Plaza- Eastwoo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nioil West Avenu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etro Oil Roosevel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rancesca Tow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indland Tower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M North EDS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e Del Mundo Hospita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bisc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hite Plain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cout Tuas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pringfiel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itic Tow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gong Silang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es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payap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lla Verd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nawe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l Paseo UP Dilim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z Aranet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pri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enus Tandang So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ateway Ma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 Lun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lobal Oi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nion Square 15th Ave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on Antoni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andang So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uban Q.C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orth Olympu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RT Cuba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yber Park Tower 1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Jordan Height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norama Techno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cHote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inatubo Cuba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PI Kamuni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ragon Pla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ightingale Quirin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arden Squa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ld Sauyo Roa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ngelicum Colle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he Rolex Pla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eset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vida Astre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obinsons Novalich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ginhaw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rinity-E. Ro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nhattan Height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al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rittany Squa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airview Terrac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indanao Ave.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oosevelt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owmar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21st Ave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ct. Torill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andang Sora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P Town Cent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I Regalad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untrust Capito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SIS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atima Lagr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on Fabi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raneta Buspor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C Market Balintawak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rlingt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a Loma Q.C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sayas Ave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he Sky Suite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nlat Roa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atal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ristol Regalad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ramount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ew York Q.C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yon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a. Lucia Nov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op Inn Tomas Morat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arvard Cuba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. Vincent School of Q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akandul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xford Cuba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ctoria Sports Tow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MM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yberpark Tower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rio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ockwell Tuaz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orthview Batas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rosperity Height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IP Auro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ova 5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sayas Ave.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15th Ave. Cuba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oxas District Q.C.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ligaya Squa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oosevelt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li Garde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usano Ave. Nov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ogo Banaw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erde Oro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ona Faustin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ega One Buildi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. Domingo Q.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he Sentinel Residen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airlane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.S. Cruz Nov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otal P. Tuaz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68 Roces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risc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ema Buildin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. Tuazon Cuba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nsalangin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P Dilim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ayon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omas Morato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Ter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race Village Q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pper Banla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entral Avenu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esidencia Kalaya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Intrepid Plaz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XI Gig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go Bantay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East Fairview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TO P. Tuaz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acienda Balai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XI Panoram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eternitas Batas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sayas Ave. 3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uayan Q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UP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Et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therton T. Morat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Exx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7th Ave. Q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UP Lim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Spark Pla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UP Bldg. 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oncentrix Giga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101 Xavierville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 DOMING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NNAPOLI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Wils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cKinley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RDINAL SANTOS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. Manal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DO Greenhill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old Land Tower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N Domingo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xsteel Bldg.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. Guevarr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Wilson San Ju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trata Suite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inaglaban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One Wilson Plac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ower Bicut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cKinley Hi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ne McKinle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ate-3 Tagui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otal Corporat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ort Legen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et Squar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rand Hampton, For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oodrid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Net Cub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McKinley Hills 1820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5 DAMAY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YANI ROA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onifacio Technology 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ltex FTI-E Serv Rd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entral Signal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orbeswood Parklan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outh of Marke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RCBC The For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Lower Bicutan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aguig City Ha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ipa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norama Tower BG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Western Bicut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sus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inagsama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rio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rand Canal Mall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entral Bicutan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susan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One West Campus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y Breez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ptown Mall BG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entral Signal Village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anyag Tagui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Tuscany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ta. Ana, Tagui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Dusit D2 BG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rkwes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ayani Road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Pag-asa Tagui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inance Center BGC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Upper Bicutan 2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Hotel 101 Fort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Arca South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GSC Corporate Tower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Vista De Lago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Capital Hous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Signal Village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BCDA Taguig"/>
    <s v="TACTICAL COVERAGE"/>
    <m/>
    <m/>
    <m/>
    <m/>
    <m/>
    <m/>
    <m/>
    <m/>
    <m/>
    <m/>
    <m/>
    <m/>
    <x v="0"/>
    <x v="0"/>
    <m/>
  </r>
  <r>
    <x v="0"/>
    <m/>
    <s v="ROMEL ALVAREZ"/>
    <s v="NKA"/>
    <x v="1"/>
    <n v="1"/>
    <n v="1"/>
    <s v="FTI Maharlik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ULA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AMARAW HILL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Karuhatan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Gen T. De Leo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Valenzuela Exit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landay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lint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Dalandan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linta 3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gong, Valenzue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atima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orex Ave.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gbagui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Fatima Annex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numay East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unturin Valenzue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ingunan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rulas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pulang Lup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Parada, Valenzue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awang Bato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La Consolacion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Maysan Road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ignay Valenzue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an Miguel Heights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anumay West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CPI NLEX 2 (NLEX D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T. Santiago Valenzue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Happy Go Shopping 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Arcaplaz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Ugong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lubaran, Valenzue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plash Valenzue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Balubaran 2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Que Grande Valenzue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Rincon Valenzuela"/>
    <s v="TACTICAL COVERAGE"/>
    <m/>
    <m/>
    <m/>
    <m/>
    <m/>
    <m/>
    <m/>
    <m/>
    <m/>
    <m/>
    <m/>
    <m/>
    <x v="0"/>
    <x v="0"/>
    <m/>
  </r>
  <r>
    <x v="0"/>
    <m/>
    <s v="MICHAEL TROGO"/>
    <s v="NKA"/>
    <x v="1"/>
    <n v="1"/>
    <n v="1"/>
    <s v="Skyline Viente Re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INTA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SIN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TIPOLO CHUR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TIPOLO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YCAUAY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VITE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SMARINAS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BAG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UY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LINO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SMARINA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LIN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LIN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GT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INTA CHRU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TLONG HAR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S BAN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K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PA H-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RECE MARTIR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AP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PAL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PA PROP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I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SMA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NGAS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RBI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GO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RDANE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E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GU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ESSIO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MER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ABL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TAY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guna Bel-Ai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ISI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CA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GO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LAU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IELDS AV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ESSION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ERNAND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RID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ND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RWOOD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A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RU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NATU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bago Complex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mati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gsanj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IELD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LINO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UAG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IH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agu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rdon Av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alber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z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natuan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M Cl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uil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S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en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longapo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ic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gon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ao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M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ranco Vil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agond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MU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LSU-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osa Esta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rdon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PIP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aytay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ablo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Nino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Mar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mery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ndez Prop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UF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bic Prop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Union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si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p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nny Brook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nda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ave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sia Pacific College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ndez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nga Chur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ba,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ngas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nga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rta V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longapo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4 ( Carolin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 Pacific (ACC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iqu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villion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ab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ge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riay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apa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Car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al Prop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M City Luce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osa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nga Kapitoly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uval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ya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erthapil 4 (DMIA)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sta Verde (V-Square)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ablo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s Bano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Domingo ( Navarr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stillej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GUPAN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aytay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igu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pas Junction (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LEX - NB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OLOS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ngas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Salle Med - Das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ernando-NLEX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ang Sari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rlac concep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Isid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mil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BOLO,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lawag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u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mp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ascual Batang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rnha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ortune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ewey Av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lino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amond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he Enclav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Zarago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longapo Public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arcelino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gasa,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uag Hi-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ngineers Hill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randview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V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aytay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bic Internatio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s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elr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ngayen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gald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itr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li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tal Bal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or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iqui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ngaye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u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Xeve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TAY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AO, DAGU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riendship Hi-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bao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nas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rnham Park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TTIVO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amb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gupan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A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W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orthwalk Cl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bago Caltex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au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burb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YSTEM PLUS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siqu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wer Vil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ate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gon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ipar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goo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abu Kos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uthwood Ex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uang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oque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mulong Highway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long Buhangi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. Luna Bagu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mp John H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st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. Taned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NE VIEW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A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DC Cl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gupan Lyceu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ernando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ay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natuan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BD 11 HOTEL-Nag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ingsvil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vine Merc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ere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BS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ruz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llaflor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rdaneta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male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IPAR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CABEB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auan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cia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B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l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b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lonan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Aquin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ENA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aytay City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re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tal Cutcu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CC MARCOS HI-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AONG STOP OV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iv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tal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uill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yap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RIDE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za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MIN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San Sim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p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canda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U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A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m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ND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AUAN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R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mac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tal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pa Cathedr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NZY LAN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alang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DIVER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fons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timon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DAPDAP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ABI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BMA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nton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MMMSU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astern Petroleu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MA TE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AM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cabl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UENC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ENA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CARLO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TANA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. TRIAS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YG Bld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ngk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NALUPIH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Y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SCIENCE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GSAWIT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BU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MINOS LAGU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M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elip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VAR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GONO MEDIC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WILIS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gley Poin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SMA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rayat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Sto. Tom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gfa 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MEZ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CL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Y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ne Hotel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lar Bat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B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MAL BAT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riay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UNOZ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bu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D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SCAR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g Foo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GUSTI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ATALAIB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ctor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nda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m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E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Pa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sap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NILO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DIN ILOCOS SU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NTEC BLD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ani Bat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l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VICEN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sol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IC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hoenix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gazpi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B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M OLONGAP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tay Merge Poin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MANGO AV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BANIL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NORTH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 THERE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NES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MBO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tipolo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aong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Basa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ngi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sinlo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 Rosa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c Colleg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CEE DOR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ARK ODE COUN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et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AY-BANAY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LC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AMBAN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L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natuan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gan Landm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macab Es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ndon Public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BACALS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 ROSA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Isidro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6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nlubang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 Rosa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tal Luce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ga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spele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liw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ctan Newtown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nchita Bldg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nlubang Ex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7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ROTTO VIS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C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M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LANG CAVI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ate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 Center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ron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uyap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 RITA GUIGUIN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vers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w Sacred Heart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bini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ump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ati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SC Mai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 Mai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aas na Kaho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o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MUS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Guagu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UYAO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ctori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YX BLD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gat Bula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ermon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or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ena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b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aba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U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WO SANPARQ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 DOMINGO ILOCOS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UIS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u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biga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Tom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HE PERSIMMONS PL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SJR Basa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m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AKAN, BULA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XUR PLAC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gas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PA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UAG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izal, N.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W CABA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pple On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oag U-Bel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ibag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Josep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ascual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nossa,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W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ransco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Nicol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et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za Borrome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Trinidad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rancisco Hom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go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T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C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nao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nao Mitsum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r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rdaneta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ark Sta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NO-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lod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. Trias Manggah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TT San Jo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acin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nglanill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sario,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goncil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osa 6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l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B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pu-Lapu Arcad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bu Salinas Driv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lo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GELES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redco Por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adalupe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 FISH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n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go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lod Doctor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Salle Bacolo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1 Build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-Asiati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nisan Que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 Maria, Lagu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urel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is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ett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or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gbilao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SPU-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gono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Dolor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pson Lima Te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D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Ignac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Domingo,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i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camp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ralco Villa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poco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isay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quare On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D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Lucia Residenz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daue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cred Heart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gazpi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nobat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front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il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Op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usebio Arcad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m-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ndelari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calel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sario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Tu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 6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t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6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ion Bat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rece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ulanay Que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ic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iparan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lor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Mari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rece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nta Prince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yal Gold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ity Time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lang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erna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fons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gazpi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gazpi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rig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yapyap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oag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dra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rong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abu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ateo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ena Diver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car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ca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zorrub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njap Tow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VCS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Paz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osa Ex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uente Circ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Fies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s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Zerenity Suit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a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imamay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rdov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banka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llamon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ctori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inigar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wo Qu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ctan Doctors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r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adalupe Chur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amban Prop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ap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madeo Cavi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ri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matid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gtas,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aytay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za Bagt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za Amay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llas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g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grai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ndum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TT Bot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tolan,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u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ruz,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hoenix Kalay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VSU Ind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buhay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m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namungah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gk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car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isano Cordov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bu San Nicol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VSU Rosar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a Pal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Lucia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not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alang Aven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bankalan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Barbara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ta Tier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Carlos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omesite Bacolo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gustin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Carlota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gatare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aytay Highland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mbo Exit,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Penara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Dar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ipoco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Tagap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Gulang Gu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 Doctor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KI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ngas 6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Narciso,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igond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za Hotel,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cred Heart Luce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 Techno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Joseph San Ped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ornerwal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bunok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blacion Tole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b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TT Luce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aytay Prime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oc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doc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ind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rand Harbor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Bacol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San Ro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ncaster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ldiers Hill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rciso Aven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pand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bucay, Bat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uan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mery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est Negros Univers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may, Bat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pu-Lapu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ij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loilo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. Tinio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iao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eonardo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Zarraga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durriao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lla Arevalo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reta Build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anbant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ac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bur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bag U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n-ob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nsolacion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daue Cabanca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gas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sario 2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mali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rancisco, Gen.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Maria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lden Tow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amond Subdivi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akas Boca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lan Ledes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T. Padil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ete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ton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si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lawag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EP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nait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bisig Cain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rklane Das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7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altermart Makil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di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oque Nai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nafranc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bu St. Mary'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CG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ita, Olongap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nu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lino 6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TT Mexic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scalante/ Jomab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. Lawis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lo-ilo Ayala Technohub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ag-ao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silingan Bacolo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totan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iguel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8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gan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lbok Batangas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pa San Sebasti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M Moli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loilo Business 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Vicente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eaoil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ngabon N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gba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rvacan, Ilocos Su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enavista Gen. Tri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timb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bac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awa Pase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er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tal Gas Rox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bu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nverga Univers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naranda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oque Cavite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cozone Hermo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, Ilocos Su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bac Ja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uis Pob.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guin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ypomb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lara, Bula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M Dasmarin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Marauo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ngkong Mang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rac,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bree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UF Hospital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ela Paz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.B. Cabahu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C Brion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lim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alfon Dumague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PI Dumague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thedral Dumague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Calau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mketkai Luxe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orgetown Cyber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oy Olongap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auig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hoenix Ana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bang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ermosa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 Canlal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M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scam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MA San Jo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usebio Arcade I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blacion Par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mbunao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machi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an Lu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to. Doming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nca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lar Hi-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en Cebu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Sime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ela Das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gustine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libo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kal Lapu-Lap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ctan Shrin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mlog Talis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gallon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he District North Poin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8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lliman Medic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vine World College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etty Port- Catic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nso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urist Center- Borac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agtime Hote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var Dav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isam Calam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9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Ango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.T. Matina 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nc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daw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IC Bonifac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za Nouvel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ay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PMC Dav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nifacio Road Bagui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he Spac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gban Port-Borac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ctoria Rey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ntonio Nuev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4 N.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c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ranvia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ity Mall Conso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Kumint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atima Das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oly Angel, S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mala-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long B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he Reef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ate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gma Cap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Ex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tipolo Circ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DO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bing Ilog Mari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laguete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OTAC NUEV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bon Kaw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NCEPCION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ctoria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teneo Jacin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Binalba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MC Calde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ortune Town- Merzc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gon Par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auan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n Maria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colan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an Jose De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tique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lvi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uyao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RRI LB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an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uis,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ga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a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U Malo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laoc San Sim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ih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v Pac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M Ros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cara Ta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M Mati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el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m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o Dumague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ga Ak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mo Asia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ina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kling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aytay Roto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rpetual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esleyan University N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Gatus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cos Highway 2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. Trias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anuel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Xavier Esta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bac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reen Banana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Legazpi Airpor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mpaloc Tan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tro Lifesty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CI Corp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ia Rey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urcia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pa T.M. Kalaw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ril Sto. Rosar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izal Shrin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inog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mbusao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vi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guio Aven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itymall Paro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hattan Dumague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lar Sorsog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singal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chez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ic Grand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Barbar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Cristo,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CU Rox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msonvil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Joseph Village 7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Joseph Village 8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allanes Cavi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Quintin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mije G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llas Ana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egional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bango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diz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oag Public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topan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b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R Borj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UM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klan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loridablanc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ijano St..- S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Nicolas I.T. 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sac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ranada Height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w Era Univers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ina Aplay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kawkan, Bagu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ra,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M Clark Tech Hub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bajay Ak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ro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ablo Centr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Conso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cal Ta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ndco Legazp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n Juico Av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mpang,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PSU Rox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talunan Grande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ena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Colle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bao Municipal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iwalo,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rk Aven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san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ntral Park Bangk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lo Proper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rian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butan Si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acay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.M. Recto Dav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MCI- Rivera Medic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M Tagu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sista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mingan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dayan,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guilar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rdaneta City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ndmass Ta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rban Hiv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an Mate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bago Palengk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y Kno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ndelari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Doctors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coland Suit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M Dig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abungkay Li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mb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cpo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ick Cain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afael Waw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nto Bangad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Gapan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gi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ark Square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en C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isano Corr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ntonio Sto. Tom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tal Montal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rbiztondo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bungc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i Dahi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pao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Isidro Montal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driguez Boundar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rsogon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rk Centra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vesa Garde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j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awan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gd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emig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alencia City 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g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w Washington Ak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etis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rayat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radahan Ta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aong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la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n Bosco,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ungao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himik Aven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PIP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upang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rgos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tigua's Plac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libo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binay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isano Jai-Ala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ikl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i Doctors Colle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DMR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M Lanang Premi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aton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ybalay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dislaw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uag-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ua Candi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ndm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inan Public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Nicholas Das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ayban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ho Si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ernando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HA Ma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S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garda Road, Bagui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win Lakes Tag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Francis Assis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di Bula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ih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lina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rossing Alij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CC Angeles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ezon Bu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rsogon Colle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ita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bo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ngkiw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mo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hoenix Dig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alladolid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Rox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rong Bat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PZA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sario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gos Doctors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enue One Borac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dicion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nagbuklod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ona Municip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bolo Chur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raders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pan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ma Gi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ndance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waan Talis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ssi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La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DG IT Tow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ng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uthwoods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strada Dig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saysay San Ped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Dadi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delli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gbaras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orzagar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o Cap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stillejo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untain View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TT SCTEX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imalalud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TM Business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coland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osa Height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candal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 Bacolo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lod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mbog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palo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lib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strella Cain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saito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mpo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talunan Peque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B1 Min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B1 Tori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Santiag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B1 Boulevar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mera, SJD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Tomas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mp Escude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igman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B1 Ecolan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tividad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Barbara 2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DO Villanuev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lf View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pas 3,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-a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dona Pob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tion 3 Beach Fron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hong Hua Hospital-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hatswood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Freedom 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lig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he Orchid Garden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alang Villa Remedi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bando Bula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na,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Mary Tagu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brador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Elena Ex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ptain Vicen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ro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slob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kerohan JLF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M Panab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uang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iot Par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er 4 (BPI-NRA)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desco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oloan Phoenix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minos-San Pabl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Freedom 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MC Dav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mar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vis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aytay Picnic Grov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bal-o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huln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malag Cap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dilla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gora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itymall Borac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nti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dipe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ia Al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rma Medic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oque 2, Tarlac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he Fo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balom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rac 2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anuel,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lil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elborne Carmo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longapo City Nation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sa Lunti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tay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umpit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ac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U Acclai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ekyung Villa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w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ran Plain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xico,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gac Bat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elisa Bacolo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les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thedral Ili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SU I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elabastag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ngras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amenta Carme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aong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. Mamert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isano Macasandi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Domingo, Alb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Pulong Sta. Cru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PC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g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Ana,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niuay,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msat Dagu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mb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ktak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ld Sentro Calump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asin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. Obre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ril Caltex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go Galle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ain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Market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ican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mendr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ulasi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DR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i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orth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durriao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lil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pay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INA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Ipo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sol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nfanta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ezon Panab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itymall SCTEX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Castil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eonardo- Lacso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msat San Car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.N.H.S Alb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i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tukan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Z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B1 Bunaw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nalin,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Rizal-Lacs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libo Internation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ejer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gong Nayon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te Port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ngan,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ra Johndorf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et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ona Estat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singan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lin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bay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ibao-an Su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san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ay Cap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pa Highway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Carlos Provinci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Arcadi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P Bati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ridel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lombo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ba Zambale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ICC City Time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SJB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oc Talis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hoenix Panora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festyle C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ligan City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paren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tabangan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mp Oliv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t. Carm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Pione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n Carlos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i Baywal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Ma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bag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lod Downtow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iavin Sail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nao Por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n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cos Highway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cinto Boulevar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za Magel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blacion Pang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MSF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lying V SRP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khaw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u Exten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inta Municip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uthville Sta. Ro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tmon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arr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deran G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oliday Subdivis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imodian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agonoy Bula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tique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pas Lahu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isano Nort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palay Ne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Apok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Paz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therland Cl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mpress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za Burgos Vi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Cristo,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uan Municip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Yazaki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Montevis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utista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i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mino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. Pauli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suqui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mpost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PZA Gate 5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 Laiy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ntevedra Cap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geo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Magallan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N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rtal Eas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ngwa Terminal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gtas Roto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juyo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ST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lomolok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B Magalo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suhi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voy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binsons Azale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P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arconville Subdivi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PMC, Apal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yac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HT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go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Canner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ose Pangani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T Build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ildcomm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sa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donna Gener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reen Oil-Balmor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po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ngas Grand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etti Bulao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alencia SA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e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da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Makila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bini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Bloc Tower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wnsite, Mariv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Silangan Carme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gasong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Bagonta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paculao Auro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uag By-pass Ro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T Town Center Pav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Bloc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ona Pang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bilaran Airpor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tex Bohol Cathedr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p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aw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an Fran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cab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Tib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amag BP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ity Park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idapawan Ap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ingoog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Koronad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nited Doctors Luce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otac Viej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otel Laf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ntevedra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aquin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alenc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MC Gens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ring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gundi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ur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paz Cap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isano San Car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oronadal RM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minob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hay Pare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Xevera Bacol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lleria Lui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liveros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gos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SUU But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aw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yala Malls Seri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hacan,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Bu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ayan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ilao Ex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pi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zareth C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Fati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ybalay BP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Labang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yala Smallvil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NP Vi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via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dan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res. Roxas Cap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oronadal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uswagan Bonb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Cugm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tuan Doctors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yond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splanade Filinves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biao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RC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izal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lla Bea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nlaon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Zamboangui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inati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Malak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ta Luci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trav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ntro Paci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uthdrive Villa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an, Sorsog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mb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vida IT 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Lazar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en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.L. Quezon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ia Auro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hoenix Canner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ete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ni V Montil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uthpick Sinalh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bias Forni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baldon, Nueva Ecij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Nicolas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,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inoba-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bang Bay Bal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kaway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gbila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long Bayan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eres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GMC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CI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amtic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ne Euphor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rans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pez Jae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Upper Ses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M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ermuda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Entierro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eal Que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Calump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lejon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wn and Country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natuan City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nkayo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ngalan, Auro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olo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 2,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mbang, Nuev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Fe, Nueva Vizcay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bergo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yantoc Town Prop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ritao, Nueva Vizcay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ren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di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Pat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bag Pav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habang Parang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h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ombong, Nuev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lano, Nueva Vizcay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apha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juy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pol Genab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en Boh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bel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therlan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one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ay Hi-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Domingo B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TT Lucena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eca Indan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it-an Cap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tavas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erto Galera Tow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pan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oag Airport Ro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NL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ulugan Ta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rans Rotu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son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Castella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stancia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alboal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tnongon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Vicente Lagu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Barbara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Brea Sta. Ro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rona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eblo de Pan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Libert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Mangago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ezon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uag District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mery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ganes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IP Mamplas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tiago 1, Isabel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tiago 2, Isabel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avera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cienda Designer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ocan, San Jo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asi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s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ao Ili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to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astwood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Checkpoin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eon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bayo, Mari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moc Lopez Jae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ncepcion N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ita Public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na Pila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ia Boca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Cabadbar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ng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uayan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tiago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uag Public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xas Plaza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rigao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timon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Bisli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ugan Rotu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sca Cent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kakeng Road Bagu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og Mari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kiling Calam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o Paw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an Re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niwis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Mali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JDM Height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en Zaragoza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olos Central Scho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olos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rang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lores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rallah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gono Boundar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e Ocampo Trec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Tal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asoain Chur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ennon Ro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TS-Mact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oc Calam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icia Highway,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uayan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Suralla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av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lay H-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o Chur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laya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M'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geles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baza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lipe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ctoria Mindo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ngayen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da,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ark M.A. Roxas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elasquez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ezon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mauini,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mb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llege Aven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ugan Taglataw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SM Kaba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olos Provinci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vannah Jibao-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blacion Sulop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llage East Cain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ulug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dag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ffun, Quiri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rdon,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Torre,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mal Baba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burban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cal Maragond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Nino Cotaba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Matala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boc, Boh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ises Padil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gan,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bas Ak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pitol Drive But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cal By-pass Ro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dre Garci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bod Ili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tu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eritage Hom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olland 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namalay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sud Camarines Nor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uri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Mariv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randa Extension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cana Nasug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suhin Calata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zada Bal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xas Bayb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 Guevarra Sta Cru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stle Cabuy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Medic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l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obo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rigao Medical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cena 6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nta Enga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alley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anding La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eneral U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ggahan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PI Corporate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line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eonard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umancia Ak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jercito Ave.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u U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mind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bu Lite Por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talong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isano Grand Rox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seo de Ak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landoni Pans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rag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lana, Cag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Luga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B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sulan Roundb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sabela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lagrosa Carmo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dala Pang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de Residenc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isao Pllil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mpalambong S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Paul Suri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lden City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rokenshi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gantucan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mpostela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tag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umpang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sa Mi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banas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uan Por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uan AG and P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minos Municip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dag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oodlane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ntefaro Hom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anuel,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chague 1,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buk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-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uayan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FC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maia Scapes Ge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iog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'Boli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abas Interse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lden City Sta. Ro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manjug Centr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ljo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patan Prop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layaan Park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rrat, Ilocos Nor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xas Highway,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CNP Tuguegar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mpaloc Pagsanj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lano 2, Nuev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auan Nort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guegarao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rasc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hoenix Diver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ngas Coliseu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namon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chague 2,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SP 1 Gate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 Cain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oc Cardo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o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lilangan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clatan Gen. Tri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uis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oc Sta. Ro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sipit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ubijid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ebag Pangas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msui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saan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R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ombong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hbah Prosperid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ranados G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ypress Cain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hud Ulan Ta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oral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eres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boso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mo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a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Tagudi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sugbu Ar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tro Lemer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. Colago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guna Doctor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moc Downtow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gtas 2, Bula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lero San Jose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atima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maia Steps Bacolo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agnaya Por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hars Gen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o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niuay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agonoy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or Coliseu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alleygolf Cain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an Aveni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ng-Alang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olos Old City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te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iwalan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Tungkop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an Jose Taclo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kato Ak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ihat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isano Grand Sa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Peter Cathedr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playa Sta. Ro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Fuen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lilli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Dionisio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atali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ntral Blo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SU Kalib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Talak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pan San Lorenz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lacapan, Cag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ayan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guinto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patagan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CC Midsayap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JIT Montil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ticao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rez Boulevard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reza Pagsanj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nnsylvania, La Un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Isidro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ipuan, S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lbok Diver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urong New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hi Camarines Su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an Ildefonso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Isabel Kaw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SIS Batangas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aliMed Hospit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kylin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averia, Cag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ort Magsays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lesteros, Cag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mpak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oquiet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uswagan KH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wab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in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tin-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Ozam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an Juan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uan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ebaste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vao Finance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Carlos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sa On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pa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inat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w Corel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ncentrix Nuval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Enrique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bong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rera Rd.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urong NDT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erencia, Telabasta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bana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bjo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. Herrer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ateo,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erling Industri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loridablanc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TI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ttaran, Cag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buera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ayon Cap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ng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tuan 2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orizons 10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en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nta Tabu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wn and Country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iga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Agath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it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1A Hotel C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linas 1-A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VM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siglahan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Gener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ugenio, San Jo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8 Waves Resor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ncalan Ilo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nanga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reenfield Rosar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imenez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xas Lawa-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w Bat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za Tuguegar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ena Rosario Cabuy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sia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iesta Mall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ckaville Plarid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sario B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lden City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abu Hill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VSU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ycris Complex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nabatan, Puli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nagpanaan Talave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parri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o B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astland Height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Xentro Mall Ilagan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hol Sagb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rgos 2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sabel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bay Boh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enedicto Colle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lunan SMM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orzagaray Roto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mella Sta. Mar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mbakin Mari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mbang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lla Adelina I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Lucia Resettlemen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ce Hospital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Vicente Ango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hoenix Catiti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Canti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gub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pacio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Baliu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Ana Highway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layaan Lagu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ity Camp Prop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AB Mariv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elipe N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ita, Cabi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rystal Waves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 Balagt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lobal Care Medic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izal Lagu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eca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ilao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 Gazz Si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sario Agus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bozza Resor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speranz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uj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Ildefonso 3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bin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lori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PD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dina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uyam Si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waran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guinaldo Shrin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yhomes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ong Si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xaco Nasug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stillon, General Tri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dbaran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Mabuh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SU Cabadbar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brecare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am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drid Suri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moc San Isid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omp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afael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 and E M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ld Talipapa Borac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lag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rosi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an City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enavista Agus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as Mari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et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Enrique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. Alvarez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SU Bustos Bula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grada Montessori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u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sud Mindo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gamart SJD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ngabong Mindo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lod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Fe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mlan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rdillera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long Gub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ulian Felip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mall Tagu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rgos Avenue,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l-Lo Cag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ddig, Ilocos Nor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kinabang Baliu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. Samonte Lao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mulong Highway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Nicolas Ga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bango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uill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gt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ro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an Sto. Nin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an EVS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Nino Ga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zamiz M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ezon Institute of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ombong Veterans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rellano Dagu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ambang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mesquare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co Ro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GY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Domingo Public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mpid San Mate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een of Peac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Limay Bat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hol Jag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bid Binango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auan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dre Burgos Vi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tiago, Ilocos Su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elez Ram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ark Stotsenber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. Dacon GM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tal Capipisa Ta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ilao Mabin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loridablanca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saver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Domingo, Sta.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Cristo Malo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gui, Ilocos Nor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rgos Higway, Ilocos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acogon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rigao Boulevar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wasan Badi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moc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Altier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u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lying V Ga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ruz Cavite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ang Amaya Ta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nzons CamNor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nitao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nossa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otel Boss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Coron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UF Civic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Maria Bula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lara Monteneg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amag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amb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urong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iamba Seaoi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tro Manila Hill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ncentrix Clark 1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ncentrix Clark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rauen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rida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ulut Northvil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wala Pang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buco N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anihan Flat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pang Jae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riaya Municip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nfant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seo de Carmo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CI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issan Technop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Morada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tiago Cathedr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ntonio Que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Narciso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riaya Agri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Tungk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bod LD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buntur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glay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corro Roto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rsogon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ingoog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Xentro Mall Cala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Cristo Guagu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Teresita Batan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ysasay Ta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LFU Pamp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an Caib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ernando Bukidn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la Boundar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pi-an Cap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salay Mindo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l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tindig Araw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theneum Novele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alo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ndres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ma Town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Maliwalo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CTEX Concepcio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ihan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p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XI Clar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vida Towers Dav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moc Lin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mina Homes Sto.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bar 1st, San Jo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imbang Arcad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atag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liman S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t. Carmel Hospit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ndagul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ark Sun Valle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Simon Industri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eliza Jaz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EG Tow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hol Tubig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ba 3 Zamba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dacaqui Mexic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Jalung Por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long Masle Guagu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BGP Gate 4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ywoods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tmon Sta. Mar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big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minos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s Palm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dsayap Town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ramag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baan Ex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oque Tere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la-Jal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siguran Sorsog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JDM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a Tow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Tomas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uyapo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oque, San Isid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tunda Ili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uswagan LD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ibawe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bilaran IT Hub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an Calanipaw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Gas Islan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san Valley Hig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song Kawayan Gen.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bini Homesi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Zaval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PH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cana Carca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gam Malo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ttonhills Tere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NA Hospital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Cristo Sur Ga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gong Kalsa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anawan San Jo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risostomo Antipo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ao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gustin Suri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iguel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mpicuan, N.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Elena CamNor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rsogon Diver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Sta. Rita Guiguin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isay Cam Nor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oveleta Municip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xas Mindo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hitebeach Puert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pan Highway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tug Cabanat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Gulang-Gu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Bu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ecuran Sta. Ri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rac Fiest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lobal Plaza San Sim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lanera N.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PZA Main Rosar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wo Fintech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moc East Ga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dtown Cain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TT Luc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.T. Paterno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itcharao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n Carlo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Yati Lilo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iltration Olongap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elison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. Manalo Gen. Tri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celona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bertad Antiq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Hagono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nopacan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anuel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Josef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balacat Fiest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lueridge Binango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dingi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ntang Ilol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sa Airba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nifacio Mis. Oc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urata Tana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ini-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sigla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ani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dag Boulevar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averi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ligan Acm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uthville Trec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loridablanc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ga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ak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gam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ean Fuel Friendship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MH Guagu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ngkil Minglanil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eca Homes Mact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hogany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rcan Baliu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amos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usion Fuel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uaque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mb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icardo N.E.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oquieta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sa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maras Buenavis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Alapan Bucanda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scam GenTr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helltrum Fu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sak San Nicol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likid Cabanat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duas Cabanat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ncada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vida Towers Atr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trogate Sta. Ro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ngayen By-Pas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ya Pilil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iguel Sto. Tom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sidore Arcad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madeo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mba Mis Oc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nagkrusan Alitagt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sturias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ibon Boh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S Arcad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go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avier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nioil Meycau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Michael Pand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w Sinai Hospi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al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ctoria Highway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ruz Koronad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c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ma de Ga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paya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ascual Talave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iesta Castillej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G Garden Walk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ab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uevo A. Mabin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aldez Floridablanc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gino Ga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abay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. Yengco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pan Imus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M Delos Rey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usella Height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ld Caba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umera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ray Talis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licarpio Cain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itagtag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gasaver Paniqu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bang Nai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ind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egina Trec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ndang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bu South Med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mbajon Bag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rgos Montal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onas Urdane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vida Towers Centr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hayahay Lemer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Nicolas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ncayas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caan Nai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ima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ag Villas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uvista SJD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angoy Binango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Monica Calap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NOC Magalang-Arayat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NOC Northvill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iesta San Fernan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swater Talis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ay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ybay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god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bue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nayaw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mulo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blacion San Rafa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ton City Square Sta.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guinding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igo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buyo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tid Sta. Cru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ani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edoil Bam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ntacion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ab 2, Mariv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saysay Ro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lay Mangald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gustin Maga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uluan Concep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iling Talis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lla Pozorrub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blacion Floridablanc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tipolo Del Nor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tad Floridablanc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ablo Maga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paliputad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elvedere Gentr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mbog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werville 1 SJD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ntoc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cArthur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o-i LD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oy LD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ity Square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suncion Dav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ighway 2000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utcut 1st Cap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entrum Bog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za Aldea Tow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erraverde Carmo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ed Oil Paombo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Ines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Dinalupih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i Ta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o Al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. Capinpin Balan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hay Na Tubig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kal Sur Candelar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Maria Dav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or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oc Arcad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Nicolas Maga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. Castil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maley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osa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CMC B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choa Avenu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ria Homes Norzagar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gatarem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eensrow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Paz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du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go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lahican Luce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coMe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hell Perre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lalacao Mindo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Inosluban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isolon Sumi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hangin Diver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nte Claro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Vicente Apal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alang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lang Village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Tomas Ali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munga Rosar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uj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Pre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xas Dangay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uba C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Tubod LD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zamiz Lam-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San Sim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eensrow 2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stos Bypas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lcedo San Manu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gumbayan Tana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s Asin Mariv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d-as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uis Sto. Tom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babang Dupay Luce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stersons C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gaa Cabuy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ay Boh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ngig Suri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guing Dinalupih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iant Isab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an Kaw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lores Bulaki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gonglong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ralco Village Tayt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Occiden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atima Village Por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io De Oro Gentr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mplona Negr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uthville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minos Palam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Libma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Nino San Mate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iisa Tiao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Tomas Penara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but San Jo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Rosario Maga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. Malvar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orenzo Dau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xico Fiest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our Seasons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pitol Villal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ybancal Moro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pandayan Subi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bertad Centro But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gallon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bun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ungao Bulak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naplata Sam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ypi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ligan Suar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ridel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pa Alaminos Bypas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ta Cuenc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blacion Talis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resident Rox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Barbara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pollo Oran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Isidro San Lu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uis Interse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ast Cove Villa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adalajar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kil Lagu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uloan Urdane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enville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pid Hospital Por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lipan Apal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lorc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oque San Lu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ta Malva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 Gentr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suntin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bon Gentr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Montalb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o Bar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iguel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lmar Golden Hill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mpaloc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mburao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ma Bi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saya Rosar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rogressive Villa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orenzo Malitl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lobal Plaza Mexic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Consolacion Malo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sadang Bag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ning Ro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lla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ose Laban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lilia Municip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glipay Riz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sabang Tayab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bas Rox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cit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olambugan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laris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oac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rrosa Hote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 San Lu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orean Town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na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Sebastian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bangan Bon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Zamora Paniqu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minos WD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may Townsi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untain View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Mankila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La Filipi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oquieta Capit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an Pic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M4 La Trinid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tron Gang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yor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blayan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ernando Sur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Clemente Tarl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gumbayan Sta. Cru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nsuran 3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aong Diver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dasig Canda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ndulman Boh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o Camsu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lar Boh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lark T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ang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blacion Ilo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X Silang Ex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bas Rd. San Car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ani Nation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io Chic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long Malasiqu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ybergate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cabebe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ubungan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xas Paradig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Rita Macabeb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ang San Car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loan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mbangn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Isidro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mpanga Provinci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ulilan Diver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F. Gomez Sta. Ro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Rafael Zaragos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ntonio District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enejero Canda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lug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n Ak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untain View Mu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bat Sorsog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jay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ndo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bis Sapang Pal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coy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idapawan Lan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pooc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op Inn Ceb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rgy. As-Is Ba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Isidro Lub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sta Rio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saysay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pper Dolor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orthville Mabalac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langan 2 San Mate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as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TT Pagbil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guia Das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bang Puerto Galer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shtonfield Calam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hayag LTPM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urora Rotund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ilong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kandula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hug Cadi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ew Lucena Iloi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Carlos Rosar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langan AFP Villa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lango Tana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inabig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tor Bongab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gdangan Que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Tabon Tab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ga Talis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bac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nbanan Manao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Isidro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pang Maragu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mpaga Bal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tanau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tuka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ut-Cut Ang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nera San Pabl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a Mar Village S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niversity Height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RT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lmer Villa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Bernar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egria Suri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siao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rac Mode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su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allanes AD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lgante Apal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uayan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inglanilla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mba Aray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i Bonifac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gon Tap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ugtog Boto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noc Del Pila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inayangan Que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obias Muno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tolan Public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bua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candala 3 Imu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eensrow 3 Bacoo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uis Boh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ilir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edro Escue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asim San Ildefons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naod San Ildefons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buyo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rmen North Cotaba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ipampang S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que (St Mary)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ruz II Anga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noc Lazati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pandan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v. Antonio Carp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ad 2 Minu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rossing Sibalom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isiana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ngasag Centr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rug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dega Floridablanc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usela Heights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Divers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gaboy Gov. Ge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Vicente Sto. Tom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c Balic Sta. Ri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lagan Medical Cent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gan Vaca Subi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abo Si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Orio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io Villag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togo Que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ncepcion Pla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etroville Tanz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pil San Jose Rodriguez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co Mindoro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Agustin Iba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Kaytitingan Alfons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ingoan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Gus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onclair Koronad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ordan Wharf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ueva Valencia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crohon So.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aong Bant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imasquare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abo AI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tande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polog ZDNM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polog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mun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olly Industri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dalena Lagu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nolid Mangald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asin Abg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inunan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Leon Umin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o. Nino Banila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ibanba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mpasug-Ong Bukidn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ristorey Cap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siqui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balayo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hanocoy Bacolo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Isidro Marivele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tanao Pob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milag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qui SFLU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tisville Abuc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Quezon Bukidnon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ruz Porac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dlod Lip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aya-gaya SJD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umpay Basis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ermosa Mabuc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ongabon Fusion G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gan Highschoo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bayaosan Paniqu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una St. Tuguegar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rana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landy Building Lao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bon Puli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ingcang Bacolod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laridel Que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li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at Nabuntur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on Doming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eneral Luna Quez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riga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Polanco Dipolo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lestina San Jo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rc Regency Pav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gan North Gens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alig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ntun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gadian Time Squar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ulod Cabuy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rvacan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ones Isabel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a. Catalina Ilocos Su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yud Lac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ngos Puli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V Sta. Albert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angas Port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mpalocan Sto.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Simon Public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mpayon But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Jiabo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. Rama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Diw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cloban Dii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Windfield 2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nan Botol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oog Tole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Miguel Calasi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ugbongcog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mp Nakar Luce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nawan District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r. Salamanca Hospital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Hala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abog Dar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outh City Driv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PI Culi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TT Ib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ta Monica S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gong Sikat San Jos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izal Occident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ovic Highwa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ang Da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zareno Ago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anga Public Market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gallanes Sorsog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Juan San Carlo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/V Binibining Cor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eaoil Rosari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amada Cotabat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Francisco San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ao Camsu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lele Tanau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amplona Camsur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sa Mira Nag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lomo NHS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to Leyte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ovido St. Cavite Cit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Isulan Kalawa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El Salvador Crossing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oxas ZD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an Pedro 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rossing Libon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Naguilian Juncti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Pier 88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sisang Bukidn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Villa Arcadia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Ungka Termina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St. Therese Tagum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angcud Bukidn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GMC Tablon CD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Buenavista 2 Gentr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ntang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Rhoda Subdivision LB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lungo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Hagonoy Davao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Manggahan 2 Gentri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Alona Beach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Calawang Lemery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Tagum Visayan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Diadi City Hall"/>
    <s v="TACTICAL COVERAGE"/>
    <m/>
    <m/>
    <m/>
    <m/>
    <m/>
    <m/>
    <m/>
    <m/>
    <m/>
    <m/>
    <m/>
    <m/>
    <x v="0"/>
    <x v="0"/>
    <m/>
  </r>
  <r>
    <x v="0"/>
    <m/>
    <s v="Store Visit"/>
    <s v="NKA"/>
    <x v="1"/>
    <n v="1"/>
    <n v="1"/>
    <s v="Logac Junction"/>
    <s v="TACTICAL COVERAGE"/>
    <m/>
    <m/>
    <m/>
    <m/>
    <m/>
    <m/>
    <m/>
    <m/>
    <m/>
    <m/>
    <m/>
    <m/>
    <x v="0"/>
    <x v="0"/>
    <m/>
  </r>
  <r>
    <x v="1"/>
    <s v="SOUTH GMA"/>
    <s v="ALEJO FATIGA"/>
    <s v="NKA"/>
    <x v="2"/>
    <n v="1"/>
    <n v="1"/>
    <s v="PUREGOLD - SELECTIONS LAS PIÑAS"/>
    <s v="ON BOARD"/>
    <n v="0.5"/>
    <n v="0.5"/>
    <s v="IBAÑEZ ,ALVIN"/>
    <s v="IBAÑEZ"/>
    <s v="ALVIN"/>
    <m/>
    <s v="1:00-10:00"/>
    <m/>
    <s v="DAY OFF"/>
    <s v="1:00-10:00"/>
    <m/>
    <s v="1:00 - 10:00"/>
    <x v="1"/>
    <x v="1"/>
    <m/>
  </r>
  <r>
    <x v="1"/>
    <s v="SOUTH GMA"/>
    <s v="ALEJO FATIGA"/>
    <s v="NKA"/>
    <x v="2"/>
    <n v="1"/>
    <n v="1"/>
    <s v="PUREGOLD - SOUTHPARK BF-HOMES"/>
    <s v="ON BOARD"/>
    <n v="0.5"/>
    <n v="0.5"/>
    <s v="ABUEVA ,JOHN VINCENT"/>
    <s v="ABUEVA"/>
    <s v="JOHN VINCENT"/>
    <s v="12:30 -9:30"/>
    <m/>
    <s v="12:30 -9:30"/>
    <s v="DAY OFF"/>
    <s v="12:30 -9:30"/>
    <m/>
    <s v="12:30 -9:30"/>
    <x v="1"/>
    <x v="1"/>
    <m/>
  </r>
  <r>
    <x v="1"/>
    <s v="SOUTH GMA"/>
    <s v="ALEJO FATIGA"/>
    <s v="NKA"/>
    <x v="2"/>
    <n v="1"/>
    <n v="1"/>
    <s v="PUREGOLD - SAN ANTONIO"/>
    <s v="ON BOARD"/>
    <n v="0.5"/>
    <n v="0.5"/>
    <s v="GACUMA ,JOMEL"/>
    <s v="GACUMA"/>
    <s v="JOMEL"/>
    <s v="12:30 -9:30"/>
    <s v="12:30 -9:30"/>
    <s v="12:30 -9:30"/>
    <s v="DAY OFF"/>
    <s v="12:30 -9:30"/>
    <s v="12:30 -9:30"/>
    <s v="12:30 -9:30"/>
    <x v="1"/>
    <x v="1"/>
    <m/>
  </r>
  <r>
    <x v="1"/>
    <s v="NCR"/>
    <s v="MIGUEL CASTILLEJOS JR"/>
    <s v="NKA"/>
    <x v="2"/>
    <n v="1"/>
    <m/>
    <s v="PUREGOLD - SHAW"/>
    <s v="FOR POOLING 37"/>
    <n v="1"/>
    <m/>
    <m/>
    <m/>
    <m/>
    <s v="DAY OFF"/>
    <s v="9:00-6:00"/>
    <s v="9:00-6:00"/>
    <s v="9:00-6:00"/>
    <s v="9:00-6:00"/>
    <s v="9:00-6:00"/>
    <s v="9:00-6:00"/>
    <x v="1"/>
    <x v="1"/>
    <m/>
  </r>
  <r>
    <x v="1"/>
    <s v="NORTH GMA"/>
    <s v="ALEX FRENILA"/>
    <s v="NKA"/>
    <x v="2"/>
    <n v="1"/>
    <n v="1"/>
    <s v="PUREGOLD - MALABON LETRE"/>
    <s v="ON BOARD"/>
    <n v="0.5"/>
    <n v="0.5"/>
    <s v="LABONG ,JAYSON"/>
    <s v="LABONG"/>
    <s v="JAYSON"/>
    <m/>
    <s v="8:00-5:00"/>
    <m/>
    <s v="8:00-5:00"/>
    <s v="DAY OFF"/>
    <m/>
    <s v="8:00-5:00"/>
    <x v="1"/>
    <x v="1"/>
    <m/>
  </r>
  <r>
    <x v="1"/>
    <s v="NCR"/>
    <s v="BONIFACIO RAMIREZ"/>
    <s v="NKA"/>
    <x v="2"/>
    <n v="1"/>
    <n v="1"/>
    <s v="PUREGOLD - STA.QUITERIA CALOOCAN"/>
    <m/>
    <m/>
    <m/>
    <m/>
    <m/>
    <m/>
    <m/>
    <s v="12:30-9:30"/>
    <m/>
    <s v="DAY-OFF "/>
    <s v="12:30-9:30"/>
    <m/>
    <s v="12:30-9:30"/>
    <x v="1"/>
    <x v="1"/>
    <m/>
  </r>
  <r>
    <x v="1"/>
    <s v="NORTH GMA"/>
    <s v="ALEX FRENILA"/>
    <s v="NKA"/>
    <x v="2"/>
    <n v="1"/>
    <n v="1"/>
    <s v="PUREGOLD JR - TIMOG"/>
    <s v="ON BOARD"/>
    <n v="0.5"/>
    <n v="0.5"/>
    <s v="SAUL ,ARIEL LELIS"/>
    <s v="SAUL"/>
    <s v="ARIEL LELIS"/>
    <m/>
    <s v="12:00-9:00"/>
    <m/>
    <s v="DAY OFF"/>
    <s v="12:00-9:00"/>
    <m/>
    <s v="12:00-9:00"/>
    <x v="1"/>
    <x v="1"/>
    <m/>
  </r>
  <r>
    <x v="1"/>
    <s v="NCR"/>
    <s v="FLORO SORIANO"/>
    <s v="NKA"/>
    <x v="2"/>
    <n v="1"/>
    <n v="1"/>
    <s v="PUREGOLD - ANTIPOLO"/>
    <s v="ON BOARD"/>
    <n v="0.5"/>
    <n v="0.5"/>
    <s v="MARCO  ,CELIS"/>
    <s v="MARCO "/>
    <s v="CELIS"/>
    <s v="12:30-9:30"/>
    <m/>
    <s v="12:30-9:30"/>
    <s v="DAY OFF"/>
    <m/>
    <s v="12:30-9:30"/>
    <m/>
    <x v="1"/>
    <x v="1"/>
    <m/>
  </r>
  <r>
    <x v="1"/>
    <s v="NCR"/>
    <s v="FLORO SORIANO"/>
    <s v="NKA"/>
    <x v="2"/>
    <n v="1"/>
    <n v="1"/>
    <s v="PUREGOLD - JR ANTIPOLO"/>
    <s v="ON BOARD"/>
    <n v="0.5"/>
    <n v="0.5"/>
    <s v="NEPOMUCENO ,JOVEL"/>
    <s v="NEPOMUCENO"/>
    <s v="JOVEL"/>
    <m/>
    <s v="12:30-9:30"/>
    <m/>
    <s v="DAY OFF"/>
    <s v="12:30-9:30"/>
    <m/>
    <s v="12:30-9:30"/>
    <x v="1"/>
    <x v="1"/>
    <m/>
  </r>
  <r>
    <x v="1"/>
    <s v="NORTH GMA"/>
    <s v="BONIFACIO RAMIREZ"/>
    <s v="NKA"/>
    <x v="3"/>
    <n v="1"/>
    <m/>
    <s v="RE SUNBEST BUILDING LAGRO"/>
    <s v="BONI"/>
    <n v="1"/>
    <m/>
    <m/>
    <m/>
    <m/>
    <m/>
    <s v="6:00-3:00"/>
    <m/>
    <s v="DAY OFF"/>
    <s v="6:00-3:00"/>
    <m/>
    <s v="6:00-3:00"/>
    <x v="1"/>
    <x v="1"/>
    <m/>
  </r>
  <r>
    <x v="1"/>
    <s v="SOUTH GMA"/>
    <s v="ALEJO FATIGA"/>
    <s v="NKA"/>
    <x v="2"/>
    <n v="1"/>
    <n v="1"/>
    <s v="PUREGOLD - TAGUIG"/>
    <s v="ON BOARD"/>
    <n v="1"/>
    <n v="1"/>
    <s v="DEAUNA ,JERIMEL"/>
    <s v="DEAUNA"/>
    <s v="JERIMEL"/>
    <s v="11:30-8:30"/>
    <s v="11:30-8:30"/>
    <s v="11:30-8:30"/>
    <s v="DAY OFF"/>
    <s v="11:30-8:30"/>
    <s v="11:30-8:30"/>
    <s v="11:30-8:30"/>
    <x v="1"/>
    <x v="1"/>
    <m/>
  </r>
  <r>
    <x v="1"/>
    <s v="NORTH GMA"/>
    <s v="BONIFACIO RAMIREZ"/>
    <s v="NKA"/>
    <x v="3"/>
    <n v="1"/>
    <n v="1"/>
    <s v="RE NAVOTAS"/>
    <s v="ON BOARD"/>
    <n v="0.33333333333333331"/>
    <n v="0.33333333333333331"/>
    <s v="CANIAL JR. ,ROLLY"/>
    <s v="CANIAL JR."/>
    <s v="ROLLY"/>
    <s v="1:00-10:00"/>
    <m/>
    <m/>
    <m/>
    <s v="DAY OFF"/>
    <s v="1:00-10:00"/>
    <m/>
    <x v="1"/>
    <x v="1"/>
    <m/>
  </r>
  <r>
    <x v="1"/>
    <s v="NORTH GMA"/>
    <s v="BONIFACIO RAMIREZ"/>
    <s v="NKA"/>
    <x v="2"/>
    <n v="1"/>
    <n v="1"/>
    <s v="PUREGOLD - NORTH COMMONWEALTH"/>
    <s v="ON BOARD"/>
    <n v="1"/>
    <n v="1"/>
    <s v="FLORES ,JOHN RAIEL"/>
    <s v="FLORES"/>
    <s v="JOHN RAIEL"/>
    <s v="11:00-8:00"/>
    <s v="11:00-8:00"/>
    <s v="11:00-8:00"/>
    <s v="DAY OFF"/>
    <s v="11:00-8:00"/>
    <s v="11:00-8:00"/>
    <s v="11:00-8:00"/>
    <x v="1"/>
    <x v="1"/>
    <m/>
  </r>
  <r>
    <x v="1"/>
    <s v="NCR"/>
    <s v="BONIFACIO RAMIREZ"/>
    <s v="NKA"/>
    <x v="2"/>
    <n v="1"/>
    <n v="1"/>
    <s v="PUREGOLD JR - MOTHER IGNACIA"/>
    <s v="ON BOARD"/>
    <n v="0.5"/>
    <n v="0.5"/>
    <s v="BONDOC ,GLENN MARLON"/>
    <s v="BONDOC"/>
    <s v="GLENN MARLON"/>
    <s v="12:30-9:30"/>
    <m/>
    <s v="12:30-9:30"/>
    <s v="DAY OFF"/>
    <m/>
    <s v="12:30-9:30"/>
    <m/>
    <x v="1"/>
    <x v="1"/>
    <m/>
  </r>
  <r>
    <x v="1"/>
    <s v="NCR"/>
    <s v="FLORO SORIANO"/>
    <s v="NKA"/>
    <x v="2"/>
    <n v="1"/>
    <n v="1"/>
    <s v="PUREGOLD - PARCO SELECTIONS CONCEPCION"/>
    <s v="ON BOARD"/>
    <n v="0.5"/>
    <n v="0.5"/>
    <s v="DOMINO ,JEROME"/>
    <s v="DOMINO"/>
    <s v="JEROME"/>
    <m/>
    <s v="12:30-9:30"/>
    <m/>
    <s v="DAY OFF"/>
    <s v="12:30-9:30"/>
    <m/>
    <s v="12:30-9:30"/>
    <x v="1"/>
    <x v="1"/>
    <m/>
  </r>
  <r>
    <x v="1"/>
    <s v="NCR"/>
    <s v="FLORO SORIANO"/>
    <s v="NKA"/>
    <x v="2"/>
    <n v="1"/>
    <n v="1"/>
    <s v="PUREGOLD EXTRA - COGEO ANTIPOLO"/>
    <s v="ON BOARD"/>
    <n v="0.5"/>
    <n v="0.5"/>
    <s v="MARCO  ,CELIS"/>
    <s v="MARCO "/>
    <s v="CELIS"/>
    <m/>
    <s v="12:30-9:30"/>
    <m/>
    <s v="DAY OFF"/>
    <s v="12:30-9:30"/>
    <m/>
    <s v="12:30-9:30"/>
    <x v="1"/>
    <x v="1"/>
    <m/>
  </r>
  <r>
    <x v="1"/>
    <s v="NCR"/>
    <s v="MIGUEL CASTILLEJOS JR"/>
    <s v="NKA"/>
    <x v="2"/>
    <n v="1"/>
    <n v="1"/>
    <s v="PUREGOLD - STA. MESA"/>
    <s v="ON BOARD"/>
    <n v="0.5"/>
    <n v="0.5"/>
    <s v="MALLANAO ,ANTONIO"/>
    <s v="MALLANAO"/>
    <s v="ANTONIO"/>
    <s v="12:00-9:00"/>
    <m/>
    <s v="12:00-9:00"/>
    <s v="DAY OFF"/>
    <m/>
    <s v="12:00-9:00"/>
    <s v="12:00-9:00"/>
    <x v="1"/>
    <x v="1"/>
    <m/>
  </r>
  <r>
    <x v="1"/>
    <s v="NCR"/>
    <s v="MIGUEL CASTILLEJOS JR"/>
    <s v="NKA"/>
    <x v="2"/>
    <n v="1"/>
    <n v="1"/>
    <s v="PUREGOLD JR - BACLARAN"/>
    <s v="ON BOARD"/>
    <n v="0.5"/>
    <n v="0.5"/>
    <s v="PANAMA ,JAYVEE"/>
    <s v="PANAMA"/>
    <s v="JAYVEE"/>
    <m/>
    <m/>
    <m/>
    <m/>
    <m/>
    <m/>
    <m/>
    <x v="1"/>
    <x v="1"/>
    <m/>
  </r>
  <r>
    <x v="1"/>
    <s v="NCR"/>
    <s v="MIGUEL CASTILLEJOS JR"/>
    <s v="NKA"/>
    <x v="2"/>
    <n v="1"/>
    <n v="1"/>
    <s v="PUREGOLD JR - LIBERTAD MARKET"/>
    <s v="ON BOARD"/>
    <n v="0.5"/>
    <n v="0.5"/>
    <s v="PANAMA ,JAYVEE"/>
    <s v="PANAMA"/>
    <s v="JAYVEE"/>
    <s v="12:30-9:30"/>
    <m/>
    <s v="12:30-9:30"/>
    <s v="DAY OFF"/>
    <m/>
    <s v="12:30-9:30"/>
    <m/>
    <x v="1"/>
    <x v="1"/>
    <m/>
  </r>
  <r>
    <x v="1"/>
    <s v="NORTH GMA"/>
    <s v="BONIFACIO RAMIREZ"/>
    <s v="NKA"/>
    <x v="2"/>
    <n v="1"/>
    <n v="1"/>
    <s v="PUREGOLD - BAGONG SILANG"/>
    <s v="ON BOARD"/>
    <n v="0.5"/>
    <n v="0.5"/>
    <s v="SANTILLAN ,RENMARK"/>
    <s v="SANTILLAN"/>
    <s v="RENMARK"/>
    <s v="11:30-8:30"/>
    <s v="11:30- 8:30"/>
    <m/>
    <s v="DAY OFF"/>
    <m/>
    <s v="11:30-8:30"/>
    <s v="11:30- 8:30"/>
    <x v="1"/>
    <x v="1"/>
    <m/>
  </r>
  <r>
    <x v="1"/>
    <s v="NCR"/>
    <s v="FLORO SORIANO"/>
    <s v="NKA"/>
    <x v="2"/>
    <n v="1"/>
    <n v="1"/>
    <s v="PUREGOLD JR - MALINAO"/>
    <s v="ON BOARD"/>
    <n v="0.5"/>
    <n v="0.5"/>
    <s v="ABENDANO ,MICHAEL"/>
    <s v="ABENDANO"/>
    <s v="MICHAEL"/>
    <m/>
    <s v="1:00-10:00"/>
    <s v="DAY OFF"/>
    <m/>
    <s v="1:00-10:00"/>
    <m/>
    <s v="1:00-10:00"/>
    <x v="1"/>
    <x v="1"/>
    <m/>
  </r>
  <r>
    <x v="1"/>
    <s v="SOUTH GMA"/>
    <s v="ALEJO FATIGA"/>
    <s v="NKA"/>
    <x v="2"/>
    <n v="1"/>
    <n v="1"/>
    <s v="PUREGOLD - LAS PIÑAS"/>
    <s v="ON BOARD"/>
    <n v="1"/>
    <n v="1"/>
    <s v="EMNIL ,JOMAR"/>
    <s v="EMNIL"/>
    <s v="JOMAR"/>
    <s v="12:00 - 9:00"/>
    <s v="12:00 - 9:00"/>
    <s v="12:00 - 9:00"/>
    <s v="DAY OFF"/>
    <s v="12:00 - 9:00"/>
    <s v="12:00 - 9:00"/>
    <s v="12:00 - 9:00"/>
    <x v="1"/>
    <x v="1"/>
    <m/>
  </r>
  <r>
    <x v="1"/>
    <s v="NORTH GMA"/>
    <s v="BONIFACIO RAMIREZ"/>
    <s v="NKA"/>
    <x v="2"/>
    <n v="1"/>
    <n v="1"/>
    <s v="PUREGOLD - MINDANAO AVENUE"/>
    <s v="ON BOARD"/>
    <n v="1"/>
    <n v="1"/>
    <s v="SOLLA ,ANGELO"/>
    <s v="SOLLA"/>
    <s v="ANGELO"/>
    <s v="DAY OFF"/>
    <s v="12:30-9:30"/>
    <s v="12:30-9:30"/>
    <s v="12:30-9:30"/>
    <s v="12:30-9:30"/>
    <s v="12:30-9:30"/>
    <s v="12:30-9:30"/>
    <x v="1"/>
    <x v="1"/>
    <m/>
  </r>
  <r>
    <x v="1"/>
    <s v="SOUTH GMA"/>
    <s v="ALEJO FATIGA"/>
    <s v="NKA"/>
    <x v="2"/>
    <n v="1"/>
    <n v="1"/>
    <s v="PUREGOLD - FTI COMPLEX"/>
    <s v="ON BOARD"/>
    <n v="0.5"/>
    <n v="0.5"/>
    <s v="ABERGAS ,MICHAEL"/>
    <s v="ABERGAS"/>
    <s v="MICHAEL"/>
    <s v="12:00 - 9:00"/>
    <s v="12:00 - 9:00"/>
    <s v="12:00 - 9:00"/>
    <s v="DAY OFF"/>
    <s v="12:00 - 9:00"/>
    <s v="12:00 - 9:00"/>
    <s v="12:00 - 9:00"/>
    <x v="1"/>
    <x v="1"/>
    <m/>
  </r>
  <r>
    <x v="1"/>
    <s v="NCR"/>
    <s v="FLORO SORIANO"/>
    <s v="NKA"/>
    <x v="2"/>
    <n v="1"/>
    <n v="1"/>
    <s v="PUREGOLD - LILAC"/>
    <s v="ON BOARD"/>
    <n v="0.5"/>
    <n v="0.5"/>
    <s v="LUGAGAY ,REYNALDO"/>
    <s v="LUGAGAY"/>
    <s v="REYNALDO"/>
    <s v="12:30-9:30"/>
    <m/>
    <s v="12:30-9:30"/>
    <s v="DAY OFF"/>
    <m/>
    <s v="12:30-9:30"/>
    <m/>
    <x v="1"/>
    <x v="1"/>
    <m/>
  </r>
  <r>
    <x v="1"/>
    <s v="SOUTH GMA"/>
    <s v="ALEJO FATIGA"/>
    <s v="NKA"/>
    <x v="2"/>
    <n v="1"/>
    <n v="1"/>
    <s v="PUREGOLD - MOONWALK"/>
    <s v="ON BOARD"/>
    <n v="0.5"/>
    <n v="0.5"/>
    <s v="GACUMA ,JOMEL"/>
    <s v="GACUMA"/>
    <s v="JOMEL"/>
    <s v="12:30 - 9:30"/>
    <s v="12:30 - 9:30"/>
    <s v="12:30 - 9:30"/>
    <s v="DAY OFF"/>
    <s v="12:30 - 9:30"/>
    <s v="12:30 - 9:30"/>
    <s v="12:30 - 9:30"/>
    <x v="1"/>
    <x v="1"/>
    <m/>
  </r>
  <r>
    <x v="1"/>
    <s v="NCR"/>
    <s v="MIGUEL CASTILLEJOS JR"/>
    <s v="NKA"/>
    <x v="2"/>
    <n v="1"/>
    <m/>
    <s v="PUREGOLD - LIBERTAD "/>
    <s v="FOR POOLING 15"/>
    <n v="1"/>
    <m/>
    <m/>
    <m/>
    <m/>
    <s v="12:30-9:30"/>
    <s v="12:30-9:30"/>
    <s v="12:30-9:30"/>
    <s v="DAY OFF"/>
    <s v="12:30-9:30"/>
    <s v="12:30-9:30"/>
    <s v="12:30-9:30"/>
    <x v="1"/>
    <x v="1"/>
    <m/>
  </r>
  <r>
    <x v="1"/>
    <s v="NCR"/>
    <s v="ALEX FRENILA"/>
    <s v="NKA"/>
    <x v="2"/>
    <n v="1"/>
    <n v="1"/>
    <s v="PUREGOLD - BUDGET LANE PASIG/PPCI ORTIGAS EXT."/>
    <s v="ON BOARD"/>
    <n v="0.5"/>
    <n v="0.5"/>
    <s v="MAGDASOC ,JEFFREY"/>
    <s v="MAGDASOC"/>
    <s v="JEFFREY"/>
    <m/>
    <s v="12:30-9:30"/>
    <m/>
    <s v="DAY OFF"/>
    <s v="12:30-9:30"/>
    <m/>
    <s v="12:30-9:30"/>
    <x v="1"/>
    <x v="1"/>
    <m/>
  </r>
  <r>
    <x v="1"/>
    <s v="NCR"/>
    <s v="MIGUEL CASTILLEJOS JR"/>
    <s v="NKA"/>
    <x v="2"/>
    <n v="1"/>
    <n v="1"/>
    <s v="PUREGOLD - 999 DIVISORIA"/>
    <s v="ON BOARD"/>
    <n v="0.5"/>
    <n v="0.5"/>
    <s v="NOBLESALA ,JOHNPAUL HARVEE"/>
    <s v="NOBLESALA"/>
    <s v="JOHNPAUL HARVEE"/>
    <s v="12:30-9:30"/>
    <m/>
    <s v="12:30-9:30"/>
    <s v="DAY OFF"/>
    <m/>
    <s v="12:30-9:30"/>
    <m/>
    <x v="1"/>
    <x v="1"/>
    <m/>
  </r>
  <r>
    <x v="1"/>
    <s v="NORTH GMA"/>
    <s v="BONIFACIO RAMIREZ"/>
    <s v="NKA"/>
    <x v="2"/>
    <n v="1"/>
    <n v="1"/>
    <s v="PUREGOLD - BAESA"/>
    <s v="ON BOARD"/>
    <n v="0.5"/>
    <n v="0.5"/>
    <s v="BAYED ,JON JON"/>
    <s v="BAYED"/>
    <s v="JON JON"/>
    <s v="DAY OFF"/>
    <m/>
    <s v="11:30-8:30"/>
    <m/>
    <s v="11:30-8:30"/>
    <m/>
    <s v="11:30-8:30"/>
    <x v="1"/>
    <x v="1"/>
    <m/>
  </r>
  <r>
    <x v="1"/>
    <s v="NORTH GMA"/>
    <s v="BONIFACIO RAMIREZ"/>
    <s v="NKA"/>
    <x v="2"/>
    <n v="1"/>
    <n v="1"/>
    <s v="PUREGOLD EXTRA TANDANG SORA"/>
    <s v="ON BOARD"/>
    <n v="1"/>
    <n v="1"/>
    <s v="ABELLA ,CHARMEL"/>
    <s v="ABELLA"/>
    <s v="CHARMEL"/>
    <m/>
    <m/>
    <m/>
    <m/>
    <m/>
    <m/>
    <m/>
    <x v="1"/>
    <x v="1"/>
    <m/>
  </r>
  <r>
    <x v="1"/>
    <s v="NCR"/>
    <s v="MIGUEL CASTILLEJOS JR"/>
    <s v="NKA"/>
    <x v="2"/>
    <n v="1"/>
    <m/>
    <s v="PUREGOLD - KALENTONG STA. ANA"/>
    <s v="FOR POOLING 34"/>
    <n v="1"/>
    <m/>
    <m/>
    <m/>
    <m/>
    <s v="DAY OFF"/>
    <s v="12:30-9:30"/>
    <s v="12:30-9:30"/>
    <s v="12:30-9:30"/>
    <s v="12:30-9:30"/>
    <s v="12:30-9:30"/>
    <s v="12:30-9:30"/>
    <x v="1"/>
    <x v="1"/>
    <m/>
  </r>
  <r>
    <x v="1"/>
    <s v="NCR"/>
    <s v="ALEX FRENILA"/>
    <s v="NKA"/>
    <x v="2"/>
    <n v="1"/>
    <n v="1"/>
    <s v="PUREGOLD - CALOOCAN"/>
    <s v="ON BOARD"/>
    <n v="1"/>
    <n v="1"/>
    <s v="CARVAJAL ,JEROME"/>
    <s v="CARVAJAL"/>
    <s v="JEROME"/>
    <s v="12:30-9:30"/>
    <s v="12:30-9:30"/>
    <s v="12:30-9:30"/>
    <s v="12:30-9:30"/>
    <s v="DAY OFF"/>
    <s v="12:30-9:30"/>
    <s v="12:30-9:30"/>
    <x v="1"/>
    <x v="1"/>
    <m/>
  </r>
  <r>
    <x v="1"/>
    <s v="SOUTH GMA"/>
    <s v="ALEJO FATIGA"/>
    <s v="NKA"/>
    <x v="2"/>
    <n v="1"/>
    <n v="1"/>
    <s v="PUREGOLD - MOLITO ALABANG"/>
    <s v="ON BOARD"/>
    <n v="1"/>
    <n v="1"/>
    <s v="ENCINA ,RENATO"/>
    <s v="ENCINA"/>
    <s v="RENATO"/>
    <s v="11:30-8:30"/>
    <s v="11:30-8:30"/>
    <s v="11:30-8:30"/>
    <s v="DAY OFF"/>
    <s v="11:30-8:30"/>
    <s v="11:30-8:30"/>
    <s v="11:30-8:30"/>
    <x v="1"/>
    <x v="1"/>
    <m/>
  </r>
  <r>
    <x v="1"/>
    <s v="SOUTH GMA"/>
    <s v="ALEJO FATIGA"/>
    <s v="NKA"/>
    <x v="2"/>
    <n v="1"/>
    <n v="1"/>
    <s v="PUREGOLD - TIPAS"/>
    <s v="ON BOARD"/>
    <n v="0.5"/>
    <n v="0.5"/>
    <s v="ABERGAS ,MICHAEL"/>
    <s v="ABERGAS"/>
    <s v="MICHAEL"/>
    <s v="7:30-4:30"/>
    <s v="DAY OFF"/>
    <s v="7:30-4:30"/>
    <s v="7:30-4:30"/>
    <s v="7:30-4:30"/>
    <s v="7:30-4:30"/>
    <s v="7:30-4:30"/>
    <x v="1"/>
    <x v="1"/>
    <m/>
  </r>
  <r>
    <x v="1"/>
    <s v="NCR"/>
    <s v="ALEX FRENILA"/>
    <s v="NKA"/>
    <x v="2"/>
    <n v="1"/>
    <n v="1"/>
    <s v="PUREGOLD JR - DE CASTRO"/>
    <s v="ON BOARD"/>
    <n v="0.5"/>
    <n v="0.5"/>
    <s v="MANATAD ,JERREMHAR"/>
    <s v="MANATAD"/>
    <s v="JERREMHAR"/>
    <m/>
    <s v="12:30-9:30"/>
    <m/>
    <s v="DAY OFF"/>
    <s v="12:30-9:30"/>
    <m/>
    <s v="12:30-9:30"/>
    <x v="1"/>
    <x v="1"/>
    <m/>
  </r>
  <r>
    <x v="1"/>
    <s v="NCR"/>
    <s v="ALEX FRENILA"/>
    <s v="NKA"/>
    <x v="2"/>
    <n v="1"/>
    <n v="1"/>
    <s v="PUREGOLD JR - PAROLA"/>
    <s v="ON BOARD"/>
    <n v="0.5"/>
    <n v="0.5"/>
    <s v="MANATAD ,JERREMHAR"/>
    <s v="MANATAD"/>
    <s v="JERREMHAR"/>
    <s v="12:30-9:30"/>
    <m/>
    <s v="12:30-9:30"/>
    <s v="DAY OFF"/>
    <m/>
    <s v="12:30-9:30"/>
    <m/>
    <x v="1"/>
    <x v="1"/>
    <m/>
  </r>
  <r>
    <x v="1"/>
    <s v="NCR"/>
    <s v="FLORO SORIANO"/>
    <s v="NKA"/>
    <x v="2"/>
    <n v="1"/>
    <n v="1"/>
    <s v="PUREGOLD EXTRA - AMPID"/>
    <s v="ON BOARD"/>
    <n v="0.5"/>
    <n v="0.5"/>
    <s v="DELA CRUZ ,JAY-AR"/>
    <s v="DELA CRUZ"/>
    <s v="JAY-AR"/>
    <s v="11:30-8:30"/>
    <m/>
    <s v="11:30-8:30"/>
    <s v="DAY OFF"/>
    <m/>
    <s v="11:30-8:30"/>
    <m/>
    <x v="1"/>
    <x v="1"/>
    <m/>
  </r>
  <r>
    <x v="1"/>
    <s v="NCR"/>
    <s v="FLORO SORIANO"/>
    <s v="NKA"/>
    <x v="2"/>
    <n v="1"/>
    <n v="1"/>
    <s v="PUREGOLD JR - SAN MATEO IVORY THEATER"/>
    <s v="ON BOARD"/>
    <n v="0.5"/>
    <n v="0.5"/>
    <s v="LAGROLLA ,JAYJAY"/>
    <s v="LAGROLLA"/>
    <s v="JAYJAY"/>
    <s v="12:00-9:00"/>
    <m/>
    <s v="12:00-9:00"/>
    <s v="DAY OFF"/>
    <m/>
    <s v="12:00-9:00"/>
    <m/>
    <x v="1"/>
    <x v="1"/>
    <m/>
  </r>
  <r>
    <x v="1"/>
    <s v="NCR"/>
    <s v="FLORO SORIANO"/>
    <s v="NKA"/>
    <x v="2"/>
    <n v="1"/>
    <n v="1"/>
    <s v="PUREGOLD - TAYTAY FLOODWAY"/>
    <s v="ON BOARD"/>
    <n v="0.5"/>
    <n v="0.5"/>
    <s v="TALAMAYAN ,JASON"/>
    <s v="TALAMAYAN"/>
    <s v="JASON"/>
    <s v="12:30-9:30"/>
    <s v="12:30-9:30"/>
    <s v="12:30-9:30"/>
    <s v="12:30-9:30"/>
    <s v="DAY OFF"/>
    <s v="12:30-9:30"/>
    <s v="12:30-9:30"/>
    <x v="1"/>
    <x v="1"/>
    <m/>
  </r>
  <r>
    <x v="1"/>
    <s v="NCR"/>
    <s v="FLORO SORIANO"/>
    <s v="NKA"/>
    <x v="2"/>
    <n v="1"/>
    <n v="1"/>
    <s v="PUREGOLD - TANAY"/>
    <s v="ON BOARD"/>
    <n v="1"/>
    <n v="1"/>
    <s v="ORDAN  ,BERNARDO"/>
    <s v="ORDAN "/>
    <s v="BERNARDO"/>
    <s v="12:30-9:30"/>
    <s v="12:30-9:30"/>
    <s v="12:30-9:30"/>
    <s v="DAY OFF"/>
    <s v="12:30-9:30"/>
    <s v="12:30-9:30"/>
    <s v="12:30-9:30"/>
    <x v="1"/>
    <x v="1"/>
    <m/>
  </r>
  <r>
    <x v="1"/>
    <s v="NORTH GMA"/>
    <s v="BONIFACIO RAMIREZ"/>
    <s v="NKA"/>
    <x v="2"/>
    <n v="1"/>
    <n v="1"/>
    <s v="PUREGOLD JR - KALAYAAN"/>
    <s v="ON BOARD"/>
    <n v="0.5"/>
    <n v="0.5"/>
    <s v="BONDOC ,GLENN MARLON"/>
    <s v="BONDOC"/>
    <s v="GLENN MARLON"/>
    <s v="11:30-8:30"/>
    <s v="11:30-8:30"/>
    <s v="11:30-8:30"/>
    <s v="DAY OFF"/>
    <s v="11:30-8:30"/>
    <s v="11:30-8:30"/>
    <s v="11:30-8:30"/>
    <x v="1"/>
    <x v="1"/>
    <m/>
  </r>
  <r>
    <x v="1"/>
    <s v="NCR"/>
    <s v="ALEX FRENILA"/>
    <s v="NKA"/>
    <x v="2"/>
    <n v="1"/>
    <n v="1"/>
    <s v="PUREGOLD JR - LIGAYA"/>
    <s v="ON BOARD"/>
    <n v="0.5"/>
    <n v="0.5"/>
    <s v="SAMERA ,ALBERT"/>
    <s v="SAMERA"/>
    <s v="ALBERT"/>
    <m/>
    <s v="12:30-9:30"/>
    <m/>
    <s v="DAY OFF"/>
    <s v="12:30-9:30"/>
    <m/>
    <s v="12:30-9:30"/>
    <x v="1"/>
    <x v="1"/>
    <m/>
  </r>
  <r>
    <x v="1"/>
    <s v="NCR"/>
    <s v="FLORO SORIANO"/>
    <s v="NKA"/>
    <x v="2"/>
    <n v="1"/>
    <n v="1"/>
    <s v="PUREGOLD EXTRA - PARANG MARIKINA"/>
    <s v="ON BOARD"/>
    <n v="0.5"/>
    <n v="0.5"/>
    <s v="CAO ,JEROME"/>
    <s v="CAO"/>
    <s v="JEROME"/>
    <s v="1:00-10:00"/>
    <m/>
    <m/>
    <s v="DAY OFF"/>
    <s v="1:00-10:00"/>
    <m/>
    <m/>
    <x v="1"/>
    <x v="1"/>
    <s v="ROVING PG PARANG START APRIL 1,2023"/>
  </r>
  <r>
    <x v="1"/>
    <s v="NCR"/>
    <s v="FLORO SORIANO"/>
    <s v="NKA"/>
    <x v="2"/>
    <n v="1"/>
    <n v="1"/>
    <s v="PUREGOLD JR - CONCEPCION"/>
    <s v="ON BOARD"/>
    <n v="0.5"/>
    <n v="0.5"/>
    <s v="SAN JUAN ,DAIRON"/>
    <s v="SAN JUAN"/>
    <s v="DAIRON"/>
    <m/>
    <m/>
    <m/>
    <m/>
    <m/>
    <m/>
    <m/>
    <x v="1"/>
    <x v="1"/>
    <m/>
  </r>
  <r>
    <x v="1"/>
    <s v="NORTH GMA"/>
    <s v="ALEX FRENILA"/>
    <s v="NKA"/>
    <x v="2"/>
    <n v="1"/>
    <n v="1"/>
    <s v="PUREGOLD JR - BALARA (EXTRAMILE)"/>
    <s v="ON BOARD"/>
    <n v="0.5"/>
    <n v="0.5"/>
    <s v="ABELLA ,MARK ANTHONY"/>
    <s v="ABELLA"/>
    <s v="MARK ANTHONY"/>
    <s v="12:00-9:30"/>
    <m/>
    <s v="12:00-9:30"/>
    <s v="DAY OFF"/>
    <m/>
    <s v="12:00-9:30"/>
    <m/>
    <x v="1"/>
    <x v="1"/>
    <m/>
  </r>
  <r>
    <x v="1"/>
    <s v="NORTH GMA"/>
    <s v="BONIFACIO RAMIREZ"/>
    <s v="NKA"/>
    <x v="2"/>
    <n v="1"/>
    <n v="1"/>
    <s v="PUREGOLD - TDC SUSANO"/>
    <s v="ON BOARD"/>
    <n v="1"/>
    <n v="1"/>
    <s v="SARCAOGA ,RYAN"/>
    <s v="SARCAOGA"/>
    <s v="RYAN"/>
    <s v="2:00-11:00"/>
    <s v="DAY OFF"/>
    <s v="2:00-11:00"/>
    <s v="2:00-11:00"/>
    <s v="2:00-11:00"/>
    <s v="2:00-11:00"/>
    <s v="2:00-11:00"/>
    <x v="1"/>
    <x v="1"/>
    <m/>
  </r>
  <r>
    <x v="1"/>
    <s v="SOUTH GMA"/>
    <s v="ALEJO FATIGA"/>
    <s v="NKA"/>
    <x v="2"/>
    <n v="1"/>
    <n v="1"/>
    <s v="PUREGOLD - PUTATAN"/>
    <s v="ON BOARD"/>
    <n v="1"/>
    <n v="1"/>
    <s v="LAGDAME ,CYREL"/>
    <s v="LAGDAME"/>
    <s v="CYREL"/>
    <s v="12:30 -9:30"/>
    <s v="12:30 -9:30"/>
    <s v="12:30 -9:30"/>
    <s v="DAY OFF"/>
    <s v="12:30 -9:30"/>
    <s v="12:30 -9:30"/>
    <s v="12:30 -9:30"/>
    <x v="1"/>
    <x v="1"/>
    <m/>
  </r>
  <r>
    <x v="1"/>
    <s v="NCR"/>
    <s v="FLORO SORIANO"/>
    <s v="NKA"/>
    <x v="2"/>
    <n v="1"/>
    <n v="1"/>
    <s v="PUREGOLD - SUMULONG"/>
    <s v="ON BOARD"/>
    <n v="0.5"/>
    <n v="0.5"/>
    <s v="CAO ,JEROME"/>
    <s v="CAO"/>
    <s v="JEROME"/>
    <m/>
    <s v="1:00-10:00"/>
    <s v="1:00-10:00"/>
    <s v="DAY OFF"/>
    <m/>
    <s v="1:00-10:00"/>
    <s v="1:00-10:00"/>
    <x v="1"/>
    <x v="1"/>
    <m/>
  </r>
  <r>
    <x v="1"/>
    <s v="NCR"/>
    <s v="ALEX FRENILA"/>
    <s v="NKA"/>
    <x v="2"/>
    <n v="1"/>
    <n v="1"/>
    <s v="PUREGOLD - KANLAON"/>
    <s v="ON BOARD"/>
    <n v="0.5"/>
    <n v="0.5"/>
    <s v="GOBISON ,GUILLIAN CARLO"/>
    <s v="GOBISON"/>
    <s v="GUILLIAN CARLO"/>
    <m/>
    <m/>
    <m/>
    <m/>
    <m/>
    <m/>
    <m/>
    <x v="1"/>
    <x v="1"/>
    <m/>
  </r>
  <r>
    <x v="1"/>
    <s v="NCR"/>
    <s v="ALEX FRENILA"/>
    <s v="NKA"/>
    <x v="2"/>
    <n v="1"/>
    <n v="1"/>
    <s v="PUREGOLD JR - KARUHATAN"/>
    <s v="ON BOARD"/>
    <n v="0.5"/>
    <n v="0.5"/>
    <s v="VALDEZ ,JOHN CHRISTIAN"/>
    <s v="VALDEZ"/>
    <s v="JOHN CHRISTIAN"/>
    <m/>
    <s v="12:30-9:30"/>
    <m/>
    <s v="DAY OFF"/>
    <s v="12:30-9:30"/>
    <m/>
    <s v="12:30-9:30"/>
    <x v="1"/>
    <x v="1"/>
    <m/>
  </r>
  <r>
    <x v="1"/>
    <s v="NCR"/>
    <s v="ALEX FRENILA"/>
    <s v="NKA"/>
    <x v="2"/>
    <n v="1"/>
    <n v="1"/>
    <s v="PUREGOLD - PPCI BINANGONAN"/>
    <s v="ON BOARD"/>
    <n v="1"/>
    <n v="1"/>
    <s v="GOHILDE ,MARK ALVIN"/>
    <s v="GOHILDE"/>
    <s v="MARK ALVIN"/>
    <s v="12:30-9:30"/>
    <s v="12:30-9:30"/>
    <s v="12:30-9:30"/>
    <s v="DAY OFF"/>
    <s v="12:30-9:30"/>
    <s v="12:30-9:30"/>
    <s v="12:30-9:30"/>
    <x v="1"/>
    <x v="1"/>
    <m/>
  </r>
  <r>
    <x v="1"/>
    <s v="NCR"/>
    <s v="ALEX FRENILA"/>
    <s v="NKA"/>
    <x v="2"/>
    <n v="1"/>
    <n v="1"/>
    <s v="PUREGOLD - TERRACES"/>
    <s v="ON BOARD"/>
    <n v="0.5"/>
    <n v="0.5"/>
    <s v="GRIMALDO ,OLIVER"/>
    <s v="GRIMALDO"/>
    <s v="OLIVER"/>
    <s v="12:30-9:30"/>
    <m/>
    <s v="12:30-9:30"/>
    <m/>
    <s v="12:30-9:30"/>
    <s v="12:30-9:30"/>
    <s v="DAY OFF"/>
    <x v="1"/>
    <x v="1"/>
    <m/>
  </r>
  <r>
    <x v="1"/>
    <s v="NCR"/>
    <s v="MIGUEL CASTILLEJOS JR"/>
    <s v="NKA"/>
    <x v="2"/>
    <n v="1"/>
    <n v="1"/>
    <s v="PUREGOLD - JR ZURBARAN"/>
    <s v="ON BOARD"/>
    <n v="0.5"/>
    <n v="0.5"/>
    <s v="QUIZON ,EDGARDO"/>
    <s v="QUIZON"/>
    <s v="EDGARDO"/>
    <s v="12:00-9:00"/>
    <m/>
    <s v="12:00-9:00"/>
    <s v="DAY-OFF"/>
    <m/>
    <s v="12:00-9:00"/>
    <m/>
    <x v="1"/>
    <x v="1"/>
    <m/>
  </r>
  <r>
    <x v="1"/>
    <s v="NCR"/>
    <s v="MIGUEL CASTILLEJOS JR"/>
    <s v="NKA"/>
    <x v="2"/>
    <n v="1"/>
    <m/>
    <s v="PUREGOLD - CARRIEDO"/>
    <s v="FOR POOLING 33"/>
    <n v="0.5"/>
    <m/>
    <m/>
    <m/>
    <m/>
    <m/>
    <s v="12:30-9:30"/>
    <m/>
    <s v="DAY-OFF"/>
    <s v="12:30-9:30"/>
    <m/>
    <s v="12:30-9:30"/>
    <x v="1"/>
    <x v="1"/>
    <m/>
  </r>
  <r>
    <x v="1"/>
    <s v="NCR"/>
    <s v="MIGUEL CASTILLEJOS JR"/>
    <s v="NKA"/>
    <x v="2"/>
    <n v="1"/>
    <n v="1"/>
    <s v="PUREGOLD - AGORA"/>
    <s v="ON BOARD"/>
    <n v="1"/>
    <n v="1"/>
    <s v="ALMANSOR ,ABDULBARRY"/>
    <s v="ALMANSOR"/>
    <s v="ABDULBARRY"/>
    <s v="12:30-9:30"/>
    <s v="12:30-9:30"/>
    <s v="12:30-9:30"/>
    <s v="12:30-9:30"/>
    <s v="DAY-OFF"/>
    <s v="12:30-9:30"/>
    <s v="12:30-9:30"/>
    <x v="1"/>
    <x v="1"/>
    <m/>
  </r>
  <r>
    <x v="1"/>
    <s v="NCR"/>
    <s v="MIGUEL CASTILLEJOS JR"/>
    <s v="NKA"/>
    <x v="2"/>
    <n v="1"/>
    <n v="1"/>
    <s v="PUREGOLD - PACO"/>
    <s v="ON BOARD"/>
    <n v="0.5"/>
    <n v="0.5"/>
    <s v="AGULTO ,ROMMEL"/>
    <s v="AGULTO"/>
    <s v="ROMMEL"/>
    <s v="12:30-9:30"/>
    <s v="DAY OFF"/>
    <s v="12:30-9:30"/>
    <s v="12:30-9:30"/>
    <s v="12:30-9:30"/>
    <s v="12:30-9:30"/>
    <s v="12:30-9:30"/>
    <x v="1"/>
    <x v="1"/>
    <m/>
  </r>
  <r>
    <x v="1"/>
    <s v="NCR"/>
    <s v="ALEX FRENILA"/>
    <s v="NKA"/>
    <x v="2"/>
    <n v="1"/>
    <n v="1"/>
    <s v="PUREGOLD - MERKADO VERTIS"/>
    <s v="ON BOARD"/>
    <n v="0.5"/>
    <n v="0.5"/>
    <s v="SAUL ,ARIEL LELIS"/>
    <s v="SAUL"/>
    <s v="ARIEL LELIS"/>
    <s v="DAY OFF"/>
    <m/>
    <s v="11:00-8:00"/>
    <s v="11:00-8:00"/>
    <m/>
    <s v="11:00-8:00"/>
    <s v="11:00-8:00"/>
    <x v="1"/>
    <x v="1"/>
    <m/>
  </r>
  <r>
    <x v="2"/>
    <s v="MIN"/>
    <s v="ALLAN BERSABAL"/>
    <s v="NKA"/>
    <x v="2"/>
    <n v="1"/>
    <n v="1"/>
    <s v="PUREGOLD - COTABATO FIESTA MALL"/>
    <s v="ON BOARD"/>
    <n v="0.5"/>
    <n v="0.5"/>
    <s v="LUMIBAO ,ARTHUR"/>
    <s v="LUMIBAO"/>
    <s v="ARTHUR"/>
    <s v="10:00-7:00"/>
    <m/>
    <s v="10:00-7:00"/>
    <m/>
    <s v="1:00-5:00"/>
    <m/>
    <s v="DAY OFF"/>
    <x v="1"/>
    <x v="1"/>
    <m/>
  </r>
  <r>
    <x v="3"/>
    <s v="SLOFF"/>
    <s v="BRIAN ARAO"/>
    <s v="NKA"/>
    <x v="2"/>
    <n v="1"/>
    <n v="1"/>
    <s v="PUREGOLD - CENTRO NAGA"/>
    <s v="ON BOARD"/>
    <n v="0.5"/>
    <n v="0.5"/>
    <s v="COSA ,RICHARD"/>
    <s v="COSA"/>
    <s v="RICHARD"/>
    <s v="8:00-5:00"/>
    <m/>
    <s v="8:00-5:00"/>
    <s v="DAY OFF"/>
    <m/>
    <s v="8:00-5:00"/>
    <m/>
    <x v="1"/>
    <x v="1"/>
    <m/>
  </r>
  <r>
    <x v="3"/>
    <s v="SLOFF"/>
    <s v="BRIAN ARAO"/>
    <s v="NKA"/>
    <x v="2"/>
    <n v="1"/>
    <n v="1"/>
    <s v="PUREGOLD - IRIGA"/>
    <s v="ON BOARD"/>
    <n v="1"/>
    <n v="1"/>
    <s v="BESADA ,MICHAEL"/>
    <s v="BESADA"/>
    <s v="MICHAEL"/>
    <s v="DAY OFF"/>
    <s v="9:30-6:30"/>
    <s v="9:30-6:30"/>
    <s v="9:30-6:30"/>
    <s v="9:30-6:30"/>
    <s v="9:30-6:30"/>
    <s v="9:30-6:30"/>
    <x v="1"/>
    <x v="1"/>
    <m/>
  </r>
  <r>
    <x v="3"/>
    <s v="SLOFF"/>
    <s v="BRIAN ARAO"/>
    <s v="NKA"/>
    <x v="2"/>
    <n v="1"/>
    <n v="1"/>
    <s v="PUREGOLD - LEGAZPI ALBAY"/>
    <s v="ON BOARD"/>
    <n v="1"/>
    <n v="1"/>
    <s v="NANO ,JERIC"/>
    <s v="NANO"/>
    <s v="JERIC"/>
    <s v="11:30-8:30"/>
    <s v="DAY OFF"/>
    <s v="11:30-8:30"/>
    <s v="11:30-8:30"/>
    <s v="11:30-8:30"/>
    <s v="11:30-8:30"/>
    <s v="11:30-8:30"/>
    <x v="1"/>
    <x v="1"/>
    <m/>
  </r>
  <r>
    <x v="3"/>
    <s v="SLOFF"/>
    <s v="BRIAN ARAO"/>
    <s v="NKA"/>
    <x v="2"/>
    <n v="1"/>
    <n v="1"/>
    <s v="PUREGOLD - NAGA CAMARINEZ SUR"/>
    <s v="ON BOARD"/>
    <n v="1"/>
    <n v="1"/>
    <s v="SANTIAGO ,ERWIN"/>
    <s v="SANTIAGO"/>
    <s v="ERWIN"/>
    <s v="11:30-8:30"/>
    <s v="11:30-8:30"/>
    <s v="11:30-8:30"/>
    <s v="DAY OFF"/>
    <s v="11:30-8:30"/>
    <s v="11:30-8:30"/>
    <s v="11:30-8:30"/>
    <x v="1"/>
    <x v="1"/>
    <m/>
  </r>
  <r>
    <x v="4"/>
    <s v="SLOFF"/>
    <s v="BRYAN DALEON"/>
    <s v="NKA"/>
    <x v="2"/>
    <n v="1"/>
    <n v="1"/>
    <s v="PUREGOLD - ROXAS MINDORO"/>
    <s v="ON BOARD"/>
    <n v="1"/>
    <n v="1"/>
    <s v="VILLANUEVA ,RENZ MARION"/>
    <s v="VILLANUEVA"/>
    <s v="RENZ MARION"/>
    <s v="11:30-8:30"/>
    <s v="11:30-8:30"/>
    <s v="11:30-8:30"/>
    <s v="DAY OFF"/>
    <s v="11:30-8:30"/>
    <s v="11:30-8:30"/>
    <s v="11:30-8:30"/>
    <x v="1"/>
    <x v="1"/>
    <m/>
  </r>
  <r>
    <x v="4"/>
    <s v="CALABATZON"/>
    <s v="BRYAN DALEON"/>
    <s v="NKA"/>
    <x v="2"/>
    <n v="1"/>
    <n v="1"/>
    <s v="PUREGOLD - CALICANTO"/>
    <s v="ON BOARD"/>
    <n v="1"/>
    <n v="1"/>
    <s v="MENDOZA ,LEO CRIS"/>
    <s v="MENDOZA"/>
    <s v="LEO CRIS"/>
    <s v="DAY OFF"/>
    <s v="6:00-3:00"/>
    <s v="6:00-3:00"/>
    <s v="6:00-3:00"/>
    <s v="6:00-3:00"/>
    <s v="6:00-3:00"/>
    <s v="6:00-3:00"/>
    <x v="1"/>
    <x v="1"/>
    <m/>
  </r>
  <r>
    <x v="4"/>
    <s v="CALABATZON"/>
    <s v="BRYAN DALEON"/>
    <s v="NKA"/>
    <x v="2"/>
    <n v="1"/>
    <n v="1"/>
    <s v="PUREGOLD - STO. TOMAS"/>
    <s v="ON BOARD"/>
    <n v="0.5"/>
    <n v="0.5"/>
    <s v="CORTEZ ,LAURENCE"/>
    <s v="CORTEZ"/>
    <s v="LAURENCE"/>
    <m/>
    <m/>
    <m/>
    <m/>
    <m/>
    <m/>
    <m/>
    <x v="1"/>
    <x v="1"/>
    <m/>
  </r>
  <r>
    <x v="4"/>
    <s v="CALABATZON"/>
    <s v="BRYAN DALEON"/>
    <s v="NKA"/>
    <x v="2"/>
    <n v="1"/>
    <n v="1"/>
    <s v="PUREGOLD - LIPA"/>
    <s v="ON BOARD"/>
    <n v="1"/>
    <n v="1"/>
    <s v="MUNNOZ ,EDUARDO"/>
    <s v="MUNNOZ"/>
    <s v="EDUARDO"/>
    <s v="9:00-6:00"/>
    <s v="9:00-6:00"/>
    <s v="DAY OFF"/>
    <s v="9:00-6:00"/>
    <s v="9:00-6:00"/>
    <s v="9:00-6:00"/>
    <s v="9:00-6:00"/>
    <x v="1"/>
    <x v="1"/>
    <m/>
  </r>
  <r>
    <x v="4"/>
    <s v="CALABATZON"/>
    <s v="BRYAN DALEON"/>
    <s v="NKA"/>
    <x v="2"/>
    <n v="1"/>
    <n v="1"/>
    <s v="PUREGOLD - CANDELARIA"/>
    <s v="ON BOARD"/>
    <n v="0.5"/>
    <n v="0.5"/>
    <s v="EXCONDE ,REDEN"/>
    <s v="EXCONDE"/>
    <s v="REDEN"/>
    <s v="1:00-5:00"/>
    <s v="1:00-5:00"/>
    <s v="1:00-5:00"/>
    <s v="DAY OFF"/>
    <s v="1:00-5:00"/>
    <s v="1:00-5:00"/>
    <s v="1:00-5:00"/>
    <x v="1"/>
    <x v="1"/>
    <m/>
  </r>
  <r>
    <x v="4"/>
    <s v="CALABATZON"/>
    <s v="BRYAN DALEON"/>
    <s v="NKA"/>
    <x v="2"/>
    <n v="1"/>
    <n v="1"/>
    <s v="PUREGOLD JR - SAN JUAN BATANGAS"/>
    <s v="ON BOARD"/>
    <n v="0.5"/>
    <n v="0.5"/>
    <s v="EGUIA ,MARK JOLO"/>
    <s v="EGUIA"/>
    <s v="MARK JOLO"/>
    <m/>
    <s v="8:00-5:00"/>
    <m/>
    <s v="8:00-5:00"/>
    <m/>
    <m/>
    <s v="8:00-5:00"/>
    <x v="1"/>
    <x v="1"/>
    <m/>
  </r>
  <r>
    <x v="4"/>
    <s v="CALABATZON"/>
    <s v="BRYAN DALEON"/>
    <s v="NKA"/>
    <x v="2"/>
    <n v="1"/>
    <n v="1"/>
    <s v="PUREGOLD - BUDGET LANE BATANGAS"/>
    <s v="ON BOARD"/>
    <n v="1"/>
    <n v="1"/>
    <s v="JAVIER ,ASHLEY CARLO"/>
    <s v="JAVIER"/>
    <s v="ASHLEY CARLO"/>
    <s v="5:00-3:00"/>
    <s v="5:00-3:00"/>
    <s v="5:00-3:00"/>
    <s v="5:00-3:00"/>
    <s v="DAY OFF"/>
    <s v="5:00-3:00"/>
    <s v="5:00-3:00"/>
    <x v="1"/>
    <x v="1"/>
    <m/>
  </r>
  <r>
    <x v="4"/>
    <s v="CALABATZON"/>
    <s v="BRYAN DALEON"/>
    <s v="NKA"/>
    <x v="2"/>
    <n v="1"/>
    <n v="1"/>
    <s v="PUREGOLD - GULANG GULANG"/>
    <s v="ON BOARD"/>
    <n v="1"/>
    <n v="1"/>
    <s v="TIBAYAN ,EDRIEL"/>
    <s v="TIBAYAN"/>
    <s v="EDRIEL"/>
    <s v="11:30-8:30"/>
    <s v="11:30-8:30"/>
    <s v="DAY OFF"/>
    <s v="11:30-8:30"/>
    <s v="11:30-8:30"/>
    <s v="11:30-8:30"/>
    <s v="11:30-8:30"/>
    <x v="1"/>
    <x v="1"/>
    <m/>
  </r>
  <r>
    <x v="4"/>
    <s v="SLOFF"/>
    <s v="BRYAN DALEON"/>
    <s v="NKA"/>
    <x v="2"/>
    <n v="1"/>
    <n v="1"/>
    <s v="PUREGOLD - BOAC MARINDUQUE"/>
    <s v="ON BOARD"/>
    <n v="1"/>
    <n v="1"/>
    <s v="MOLINA ,ARVIN"/>
    <s v="MOLINA"/>
    <s v="ARVIN"/>
    <s v="DAY OFF"/>
    <s v="10:30-7:30"/>
    <s v="10:30-7:30"/>
    <s v="10:30-7:30"/>
    <s v="10:30-7:30"/>
    <s v="10:30-7:30"/>
    <s v="10:30-7:30"/>
    <x v="1"/>
    <x v="1"/>
    <m/>
  </r>
  <r>
    <x v="4"/>
    <s v="CALABATZON"/>
    <s v="BRYAN DALEON"/>
    <s v="NKA"/>
    <x v="2"/>
    <n v="1"/>
    <n v="1"/>
    <s v="PUREGOLD - TANAUAN EXTENSION"/>
    <s v="ON BOARD"/>
    <n v="0.5"/>
    <n v="0.5"/>
    <s v="CORTEZ ,LAURENCE"/>
    <s v="CORTEZ"/>
    <s v="LAURENCE"/>
    <m/>
    <m/>
    <m/>
    <m/>
    <m/>
    <m/>
    <m/>
    <x v="1"/>
    <x v="1"/>
    <m/>
  </r>
  <r>
    <x v="4"/>
    <s v="CALABATZON"/>
    <s v="BRYAN DALEON"/>
    <s v="NKA"/>
    <x v="2"/>
    <n v="1"/>
    <n v="1"/>
    <s v="PUREGOLD - ROSARIO BATANGAS"/>
    <s v="ON BOARD"/>
    <n v="0.5"/>
    <n v="0.5"/>
    <s v="EGUIA ,MARK JOLO"/>
    <s v="EGUIA"/>
    <s v="MARK JOLO"/>
    <s v="8:00-5:00"/>
    <m/>
    <s v="8:00-5:00"/>
    <m/>
    <s v="DAY OFF"/>
    <s v="8:00-5:00"/>
    <m/>
    <x v="1"/>
    <x v="1"/>
    <m/>
  </r>
  <r>
    <x v="4"/>
    <s v="SLOFF"/>
    <s v="BRYAN DALEON"/>
    <s v="NKA"/>
    <x v="2"/>
    <n v="1"/>
    <n v="1"/>
    <s v="PUREGOLD - CALAPAN"/>
    <s v="ON BOARD"/>
    <n v="1"/>
    <n v="1"/>
    <s v="BUEZA ,LEONARDO"/>
    <s v="BUEZA"/>
    <s v="LEONARDO"/>
    <s v="DAY OFF"/>
    <s v="11:30-8:30"/>
    <s v="11:30-8:30"/>
    <s v="11:30-8:30"/>
    <s v="11:30-8:30"/>
    <s v="11:30-8:30"/>
    <s v="11:30-8:30"/>
    <x v="1"/>
    <x v="1"/>
    <m/>
  </r>
  <r>
    <x v="5"/>
    <s v="NL"/>
    <s v="CRISVIC MEJIA"/>
    <s v="NKA"/>
    <x v="2"/>
    <n v="1"/>
    <m/>
    <s v="PUREGOLD - BAGUIO"/>
    <s v="FOR POOLING 3"/>
    <n v="1"/>
    <m/>
    <m/>
    <m/>
    <m/>
    <s v="8:00-5:00"/>
    <s v="8:00-5:00"/>
    <s v="8:00-5:00"/>
    <s v="8:00-5:00"/>
    <s v="DAY OFF"/>
    <s v="8:00-5:00"/>
    <s v="8:00-5:00"/>
    <x v="1"/>
    <x v="1"/>
    <m/>
  </r>
  <r>
    <x v="5"/>
    <s v="NL"/>
    <s v="CRISVIC MEJIA"/>
    <s v="NKA"/>
    <x v="2"/>
    <n v="1"/>
    <n v="1"/>
    <s v="PUREGOLD JR - BAKAKENG"/>
    <s v="ON BOARD"/>
    <n v="0.5"/>
    <n v="0.5"/>
    <s v="IGNACIO ,GABRIEL"/>
    <s v="IGNACIO"/>
    <s v="GABRIEL"/>
    <s v="9:30-6:30"/>
    <m/>
    <s v="9:30-6:30"/>
    <m/>
    <s v="9:30-6:30"/>
    <m/>
    <s v="DAY OFF"/>
    <x v="1"/>
    <x v="1"/>
    <m/>
  </r>
  <r>
    <x v="5"/>
    <s v="NL"/>
    <s v="CRISVIC MEJIA"/>
    <s v="NKA"/>
    <x v="2"/>
    <n v="1"/>
    <n v="1"/>
    <s v="PUREGOLD - BURNHAM PARK"/>
    <s v="ON BOARD"/>
    <n v="0.5"/>
    <n v="0.5"/>
    <s v="IGNACIO ,GABRIEL"/>
    <s v="IGNACIO"/>
    <s v="GABRIEL"/>
    <m/>
    <s v="9:30-6:30"/>
    <m/>
    <s v="9:30-6:30"/>
    <m/>
    <s v="9:30-6:30"/>
    <s v="DAY OFF"/>
    <x v="1"/>
    <x v="1"/>
    <m/>
  </r>
  <r>
    <x v="5"/>
    <s v="NL"/>
    <s v="CRISVIC MEJIA"/>
    <s v="NKA"/>
    <x v="2"/>
    <n v="1"/>
    <n v="1"/>
    <s v="PUREGOLD - LA TRINIDAD"/>
    <s v="ON BOARD"/>
    <n v="1"/>
    <n v="1"/>
    <s v="CORREA  ,ROD"/>
    <s v="CORREA "/>
    <s v="ROD"/>
    <s v="8:00-5:00"/>
    <s v="8:00-5:00"/>
    <s v="8:00-5:00"/>
    <s v="8:00-5:00"/>
    <s v="8:00-5:00"/>
    <s v="DAY OFF"/>
    <s v="8:00-5:00"/>
    <x v="1"/>
    <x v="1"/>
    <m/>
  </r>
  <r>
    <x v="5"/>
    <s v="NL"/>
    <s v="CRISVIC MEJIA"/>
    <s v="NKA"/>
    <x v="2"/>
    <n v="1"/>
    <n v="1"/>
    <s v="PUREGOLD - POBLACION VIGAN"/>
    <s v="ON BOARD"/>
    <n v="1"/>
    <n v="1"/>
    <s v="BURBANO ,HARRISON MARL"/>
    <s v="BURBANO"/>
    <s v="HARRISON MARL"/>
    <s v="7:30-4:30"/>
    <s v="7:30-4:30"/>
    <s v="7:30-4:30"/>
    <s v="DAY OFF"/>
    <s v="7:30-4:30"/>
    <s v="7:30-4:30"/>
    <s v="7:30-4:30"/>
    <x v="1"/>
    <x v="1"/>
    <m/>
  </r>
  <r>
    <x v="5"/>
    <s v="NL"/>
    <s v="CRISVIC MEJIA"/>
    <s v="NKA"/>
    <x v="2"/>
    <n v="1"/>
    <n v="1"/>
    <s v="PUREGOLD - MANAOAG PANGASINAN"/>
    <s v="ON BOARD"/>
    <n v="1"/>
    <n v="1"/>
    <s v="SENOSIN ,JERREMON"/>
    <s v="SENOSIN"/>
    <s v="JERREMON"/>
    <s v="9:30-6:30"/>
    <s v="9:30-6:30"/>
    <s v="DAY OFF"/>
    <s v="9:30-6:30"/>
    <s v="9:30-6:30"/>
    <s v="9:30-6:30"/>
    <s v="9:30-6:30"/>
    <x v="1"/>
    <x v="1"/>
    <m/>
  </r>
  <r>
    <x v="5"/>
    <s v="NL"/>
    <s v="CRISVIC MEJIA"/>
    <s v="NKA"/>
    <x v="2"/>
    <n v="1"/>
    <m/>
    <s v="PUREGOLD - LAOAG"/>
    <s v="FOR POOLING 9"/>
    <n v="1"/>
    <m/>
    <m/>
    <m/>
    <m/>
    <s v="11:30-8:30"/>
    <s v="DAY OFF"/>
    <s v="11:30-8:30"/>
    <s v="11:30-8:30"/>
    <s v="11:30-8:30"/>
    <s v="11:30-8:30"/>
    <s v="11:30-8:30"/>
    <x v="1"/>
    <x v="1"/>
    <m/>
  </r>
  <r>
    <x v="5"/>
    <s v="NL"/>
    <s v="CRISVIC MEJIA"/>
    <s v="NKA"/>
    <x v="2"/>
    <n v="1"/>
    <n v="1"/>
    <s v="PUREGOLD - BACNOTAN"/>
    <s v="ON BOARD"/>
    <n v="0.5"/>
    <n v="0.5"/>
    <s v="RIVERA ,EDWARD"/>
    <s v="RIVERA"/>
    <s v="EDWARD"/>
    <m/>
    <s v="10:30-7:30"/>
    <s v="DAY OFF"/>
    <m/>
    <m/>
    <s v="10:30-7:30"/>
    <m/>
    <x v="1"/>
    <x v="1"/>
    <m/>
  </r>
  <r>
    <x v="5"/>
    <s v="NL"/>
    <s v="CRISVIC MEJIA"/>
    <s v="NKA"/>
    <x v="2"/>
    <n v="1"/>
    <n v="1"/>
    <s v="PUREGOLD - LA UNION"/>
    <s v="ON BOARD"/>
    <n v="0.5"/>
    <n v="0.5"/>
    <s v="RIVERA ,EDWARD"/>
    <s v="RIVERA"/>
    <s v="EDWARD"/>
    <s v="10:30-7:30"/>
    <m/>
    <s v="DAY OFF"/>
    <s v="10:30-7:30"/>
    <s v="10:30-7:30"/>
    <m/>
    <s v="10:30-7:30"/>
    <x v="1"/>
    <x v="1"/>
    <m/>
  </r>
  <r>
    <x v="5"/>
    <s v="NL"/>
    <s v="CRISVIC MEJIA"/>
    <s v="NKA"/>
    <x v="2"/>
    <n v="1"/>
    <n v="1"/>
    <s v="PUREGOLD - MAYOMBO"/>
    <s v="ON BOARD"/>
    <n v="1"/>
    <n v="1"/>
    <s v="CALLANTA ,CHRAKHET"/>
    <s v="CALLANTA"/>
    <s v="CHRAKHET"/>
    <s v="10:30-7:30"/>
    <s v="10:30-7:30"/>
    <s v="10:30-7:30"/>
    <s v="DAY OFF"/>
    <s v="10:30-7:30"/>
    <s v="10:30-7:30"/>
    <s v="10:30-7:30"/>
    <x v="1"/>
    <x v="1"/>
    <m/>
  </r>
  <r>
    <x v="5"/>
    <s v="NL"/>
    <s v="CRISVIC MEJIA"/>
    <s v="NKA"/>
    <x v="2"/>
    <n v="1"/>
    <n v="1"/>
    <s v="PUREGOLD - CALASIAO"/>
    <s v="ON BOARD"/>
    <n v="1"/>
    <n v="1"/>
    <s v="PINLAC ,MOHAMMED ARON"/>
    <s v="PINLAC"/>
    <s v="MOHAMMED ARON"/>
    <s v="10:30-7:30"/>
    <s v="DAY OFF"/>
    <s v="10:30-7:30"/>
    <s v="10:30-7:30"/>
    <s v="10:30-7:30"/>
    <s v="10:30-7:30"/>
    <s v="10:30-7:30"/>
    <x v="1"/>
    <x v="1"/>
    <m/>
  </r>
  <r>
    <x v="5"/>
    <s v="NL"/>
    <s v="CRISVIC MEJIA"/>
    <s v="NKA"/>
    <x v="2"/>
    <n v="1"/>
    <n v="1"/>
    <s v="PUREGOLD JR - BAYAMBANG"/>
    <s v="ON BOARD"/>
    <n v="1"/>
    <n v="1"/>
    <s v="RABAGO ,GERARDO JR."/>
    <s v="RABAGO"/>
    <s v="GERARDO JR."/>
    <s v="10:00-7:00"/>
    <s v="10:00-7:00"/>
    <s v="10:00-7:00"/>
    <s v="10:00-7:00"/>
    <s v="DAY OFF"/>
    <s v="10:00-7:00"/>
    <s v="10:00-7:00"/>
    <x v="1"/>
    <x v="1"/>
    <m/>
  </r>
  <r>
    <x v="5"/>
    <s v="NL"/>
    <s v="CRISVIC MEJIA"/>
    <s v="NKA"/>
    <x v="2"/>
    <n v="1"/>
    <n v="1"/>
    <s v="PUREGOLD JR - BONUAN"/>
    <s v="ON BOARD"/>
    <n v="1"/>
    <n v="1"/>
    <s v="PASCUAL ,JOHN BRIAN"/>
    <s v="PASCUAL"/>
    <s v="JOHN BRIAN"/>
    <s v="10:00-7:00"/>
    <s v="10:00-7:00"/>
    <s v="DAY OFF"/>
    <s v="10:00-7:00"/>
    <s v="10:00-7:00"/>
    <s v="10:00-7:00"/>
    <s v="10:00-7:00"/>
    <x v="1"/>
    <x v="1"/>
    <m/>
  </r>
  <r>
    <x v="5"/>
    <s v="NL"/>
    <s v="CRISVIC MEJIA"/>
    <s v="NKA"/>
    <x v="2"/>
    <n v="1"/>
    <n v="1"/>
    <s v="PUREGOLD - VILLASIS"/>
    <s v="ON BOARD"/>
    <n v="1"/>
    <n v="1"/>
    <s v="SY ,RONALD"/>
    <s v="SY"/>
    <s v="RONALD"/>
    <s v="8:00-5:00"/>
    <s v="8:00-5:00"/>
    <s v="8:00-5:00"/>
    <s v="DAY OFF"/>
    <s v="8:00-5:00"/>
    <s v="8:00-5:00"/>
    <s v="8:00-5:00"/>
    <x v="1"/>
    <x v="1"/>
    <m/>
  </r>
  <r>
    <x v="6"/>
    <s v="NL"/>
    <s v="CYNTHIA ARQUILLO"/>
    <s v="NKA"/>
    <x v="2"/>
    <n v="1"/>
    <n v="1"/>
    <s v="PUREGOLD - NE SANTIAGO VICTORIA NORTE"/>
    <s v="ON BOARD"/>
    <n v="0.5"/>
    <n v="0.5"/>
    <s v="BAYDAN ,CRISTOBAL JR."/>
    <s v="BAYDAN"/>
    <s v="CRISTOBAL JR."/>
    <s v="11:00-8:00"/>
    <m/>
    <s v="DAY-OFF"/>
    <s v="11:00-8:00"/>
    <m/>
    <s v="11:00-8:00"/>
    <m/>
    <x v="1"/>
    <x v="1"/>
    <m/>
  </r>
  <r>
    <x v="6"/>
    <s v="NL"/>
    <s v="CYNTHIA ARQUILLO"/>
    <s v="NKA"/>
    <x v="2"/>
    <n v="1"/>
    <n v="1"/>
    <s v="PUREGOLD - CENTRO SANTIAGO"/>
    <s v="ON BOARD"/>
    <n v="0.5"/>
    <n v="0.5"/>
    <s v="BAYDAN ,CRISTOBAL JR."/>
    <s v="BAYDAN"/>
    <s v="CRISTOBAL JR."/>
    <m/>
    <s v="11:00-8:00"/>
    <s v="DAY-OFF"/>
    <m/>
    <s v="11:00-8:00"/>
    <m/>
    <s v="11:00-8:00"/>
    <x v="1"/>
    <x v="1"/>
    <m/>
  </r>
  <r>
    <x v="6"/>
    <s v="NL"/>
    <s v="CYNTHIA ARQUILLO"/>
    <s v="NKA"/>
    <x v="2"/>
    <n v="1"/>
    <n v="1"/>
    <s v="PUREGOLD EXTRA - TUGUEGARAO"/>
    <s v="ON BOARD"/>
    <n v="0.5"/>
    <n v="0.5"/>
    <s v="CABASAG ,RONNEL"/>
    <s v="CABASAG"/>
    <s v="RONNEL"/>
    <s v="DAY-OFF"/>
    <s v="6:30-3:30"/>
    <m/>
    <s v="6:30-3:30"/>
    <m/>
    <s v="6:30-3:30"/>
    <m/>
    <x v="1"/>
    <x v="1"/>
    <m/>
  </r>
  <r>
    <x v="6"/>
    <s v="NL"/>
    <s v="CYNTHIA ARQUILLO"/>
    <s v="NKA"/>
    <x v="2"/>
    <n v="1"/>
    <n v="1"/>
    <s v="PUREGOLD - CAUAYAN ISABELA"/>
    <s v="ON BOARD"/>
    <n v="0.5"/>
    <n v="0.5"/>
    <s v="CARDONA ,BERNARD"/>
    <s v="CARDONA"/>
    <s v="BERNARD"/>
    <m/>
    <s v="DAY OFF"/>
    <s v="10:00-7:00"/>
    <m/>
    <s v="10:00-7:00"/>
    <m/>
    <s v="10:00-7:00"/>
    <x v="1"/>
    <x v="1"/>
    <m/>
  </r>
  <r>
    <x v="6"/>
    <s v="NL"/>
    <s v="CYNTHIA ARQUILLO"/>
    <s v="NKA"/>
    <x v="2"/>
    <n v="1"/>
    <n v="1"/>
    <s v="PUREGOLD JR - OLD CENTRO CAUAYAN"/>
    <s v="ON BOARD"/>
    <n v="0.5"/>
    <n v="0.5"/>
    <s v="CARDONA ,BERNARD"/>
    <s v="CARDONA"/>
    <s v="BERNARD"/>
    <s v="7:00-4:00"/>
    <s v="DAY OFF"/>
    <m/>
    <s v="7:00-4:00"/>
    <m/>
    <s v="7:00-4:00"/>
    <m/>
    <x v="1"/>
    <x v="1"/>
    <m/>
  </r>
  <r>
    <x v="6"/>
    <s v="NL"/>
    <s v="CYNTHIA ARQUILLO"/>
    <s v="NKA"/>
    <x v="2"/>
    <n v="1"/>
    <n v="1"/>
    <s v="PUREGOLD - ILAGAN"/>
    <s v="ON BOARD"/>
    <n v="0.5"/>
    <n v="0.5"/>
    <s v="GABIRAN ,JHON PATRICK"/>
    <s v="GABIRAN"/>
    <s v="JHON PATRICK"/>
    <m/>
    <s v="11:30-8:30"/>
    <s v="11:30-8:30"/>
    <s v="11:30-8:30"/>
    <m/>
    <s v="DAY OFF"/>
    <s v="11:30-8:30"/>
    <x v="1"/>
    <x v="1"/>
    <m/>
  </r>
  <r>
    <x v="6"/>
    <s v="NL"/>
    <s v="CYNTHIA ARQUILLO"/>
    <s v="NKA"/>
    <x v="2"/>
    <n v="1"/>
    <n v="1"/>
    <s v="PUREGOLD - TUMAUINI"/>
    <s v="ON BOARD"/>
    <n v="1"/>
    <n v="1"/>
    <s v="DELGADO ,GILMAR"/>
    <s v="DELGADO"/>
    <s v="GILMAR"/>
    <s v="10:30-7:30"/>
    <s v="DAY OFF"/>
    <s v="10:30-7:30"/>
    <s v="10:30-7:30"/>
    <s v="10:30-7:30"/>
    <s v="10:30-7:30"/>
    <s v="10:30-7:30"/>
    <x v="1"/>
    <x v="1"/>
    <m/>
  </r>
  <r>
    <x v="6"/>
    <s v="NL"/>
    <s v="CYNTHIA ARQUILLO"/>
    <s v="NKA"/>
    <x v="2"/>
    <n v="1"/>
    <m/>
    <s v="PUREGOLD - ROXAS ISABELA"/>
    <s v="FOR POOLING 10"/>
    <n v="0.5"/>
    <m/>
    <m/>
    <m/>
    <m/>
    <m/>
    <s v="8:00-5:00"/>
    <s v="DAY OFF"/>
    <s v="8:00-5:00"/>
    <m/>
    <m/>
    <s v="8:00-5:00"/>
    <x v="1"/>
    <x v="1"/>
    <m/>
  </r>
  <r>
    <x v="1"/>
    <s v="NCR"/>
    <s v="ALEX FRENILA"/>
    <s v="NKA"/>
    <x v="2"/>
    <n v="1"/>
    <n v="1"/>
    <s v="PUREGOLD EXTRA - PHILAM"/>
    <s v="ON BOARD"/>
    <n v="0.33333333333333331"/>
    <n v="0.33333333333333331"/>
    <s v="ARMEA ,JERRY"/>
    <s v="ARMEA"/>
    <s v="JERRY"/>
    <s v="DAY OFF"/>
    <s v="11:00-8:00"/>
    <m/>
    <m/>
    <s v="11:00-8:00"/>
    <m/>
    <m/>
    <x v="1"/>
    <x v="1"/>
    <m/>
  </r>
  <r>
    <x v="1"/>
    <s v="NCR"/>
    <s v="ALEX FRENILA"/>
    <s v="NKA"/>
    <x v="2"/>
    <n v="1"/>
    <n v="1"/>
    <s v="PUREGOLD - MAYPAJO"/>
    <s v="ON BOARD"/>
    <n v="1"/>
    <n v="1"/>
    <s v="AMPARADO ,VINCENT"/>
    <s v="AMPARADO"/>
    <s v="VINCENT"/>
    <s v="12:30-9:30"/>
    <s v="12:30-9:30"/>
    <s v="12:30-9:30"/>
    <s v="12:30-9:30"/>
    <s v="DAY OFF"/>
    <s v="12:30-9:30"/>
    <s v="12:30-9:30"/>
    <x v="1"/>
    <x v="1"/>
    <m/>
  </r>
  <r>
    <x v="1"/>
    <s v="NCR"/>
    <s v="FLORO SORIANO"/>
    <s v="NKA"/>
    <x v="2"/>
    <n v="1"/>
    <n v="1"/>
    <s v="PUREGOLD - CAINTA Q. PLAZA"/>
    <s v="ON BOARD"/>
    <n v="1"/>
    <n v="1"/>
    <s v="LEIS ,CRISANTO"/>
    <s v="LEIS"/>
    <s v="CRISANTO"/>
    <s v="12:30-9:30"/>
    <s v="12:30-9:30"/>
    <s v="12:30-9:30"/>
    <s v="DAY OFF"/>
    <s v="12:30-9:30"/>
    <s v="12:30-9:30"/>
    <s v="12:30-9:30"/>
    <x v="1"/>
    <x v="1"/>
    <m/>
  </r>
  <r>
    <x v="1"/>
    <s v="NCR"/>
    <s v="FLORO SORIANO"/>
    <s v="NKA"/>
    <x v="2"/>
    <n v="1"/>
    <n v="1"/>
    <s v="PUREGOLD - BUDGET LANE SAN MATEO"/>
    <s v="ON BOARD"/>
    <n v="0.5"/>
    <n v="0.5"/>
    <s v="VISTA ,RADNEY"/>
    <s v="VISTA"/>
    <s v="RADNEY"/>
    <s v="1:00-10:00"/>
    <s v="1:00-10:00"/>
    <s v="1:00-10:00"/>
    <s v="DAY OFF"/>
    <s v="1:00-10:00"/>
    <s v="1:00-10:00"/>
    <s v="1:00-10:00"/>
    <x v="1"/>
    <x v="1"/>
    <m/>
  </r>
  <r>
    <x v="1"/>
    <s v="NCR"/>
    <s v="MIGUEL CASTILLEJOS JR"/>
    <s v="NKA"/>
    <x v="2"/>
    <n v="1"/>
    <n v="1"/>
    <s v="PUREGOLD - MALATE"/>
    <s v="ON BOARD"/>
    <n v="1"/>
    <n v="1"/>
    <s v="MANEJA ,RONALD ALLAN"/>
    <s v="MANEJA"/>
    <s v="RONALD ALLAN"/>
    <s v="12:30-9:30"/>
    <m/>
    <s v="12:30-9:30"/>
    <m/>
    <s v="12:30-9:30"/>
    <m/>
    <s v="12:30-9:30"/>
    <x v="1"/>
    <x v="1"/>
    <m/>
  </r>
  <r>
    <x v="1"/>
    <s v="NORTH GMA"/>
    <s v="BONIFACIO RAMIREZ"/>
    <s v="NKA"/>
    <x v="2"/>
    <n v="1"/>
    <n v="1"/>
    <s v="PUREGOLD - CROSSROAD"/>
    <s v="ON BOARD"/>
    <n v="0.5"/>
    <n v="0.5"/>
    <s v="BAYED ,JON JON"/>
    <s v="BAYED"/>
    <s v="JON JON"/>
    <s v="DAY OFF"/>
    <s v="11:30-8:30"/>
    <m/>
    <s v="11:30-8:30"/>
    <m/>
    <s v="11:30-8:30"/>
    <m/>
    <x v="1"/>
    <x v="1"/>
    <m/>
  </r>
  <r>
    <x v="7"/>
    <s v="CL"/>
    <s v="FREDDIE PAGBILAO"/>
    <s v="NKA"/>
    <x v="2"/>
    <n v="1"/>
    <n v="1"/>
    <s v="PUREGOLD - NE PACIFIC"/>
    <s v="ON BOARD"/>
    <n v="1"/>
    <n v="1"/>
    <s v="CORPUZ ,MARK ANGELO"/>
    <s v="CORPUZ"/>
    <s v="MARK ANGELO"/>
    <s v="10:30-7:30"/>
    <s v="10:30-7:30"/>
    <s v="10:30-7:30"/>
    <s v="DAY OFF"/>
    <s v="10:30-7:30"/>
    <s v="10:30-7:30"/>
    <s v="10:30-7:30"/>
    <x v="1"/>
    <x v="1"/>
    <m/>
  </r>
  <r>
    <x v="7"/>
    <s v="CL"/>
    <s v="FREDDIE PAGBILAO"/>
    <s v="NKA"/>
    <x v="2"/>
    <n v="1"/>
    <n v="1"/>
    <s v="PUREGOLD - OBANDO"/>
    <s v="ON BOARD"/>
    <n v="1"/>
    <n v="1"/>
    <s v="AGUSTIN  ,ALBERTO"/>
    <s v="AGUSTIN "/>
    <s v="ALBERTO"/>
    <s v="9:00-6:00"/>
    <s v="9:00-6:00"/>
    <s v="9:00-6:00"/>
    <s v="DAY OFF"/>
    <s v="9:00-6:00"/>
    <s v="9:00-6:00"/>
    <s v="9:00-6:00"/>
    <x v="1"/>
    <x v="1"/>
    <m/>
  </r>
  <r>
    <x v="7"/>
    <s v="CL"/>
    <s v="FREDDIE PAGBILAO"/>
    <s v="NKA"/>
    <x v="2"/>
    <n v="1"/>
    <n v="1"/>
    <s v="PUREGOLD - ALIW MEYCAUAYAN"/>
    <s v="ON BOARD"/>
    <n v="1"/>
    <n v="1"/>
    <s v="QUINONES ,LOUIE"/>
    <s v="QUINONES"/>
    <s v="LOUIE"/>
    <s v="9:00-6:00"/>
    <s v="9:00-6:00"/>
    <s v="9:00-6:00"/>
    <s v="DAY OFF"/>
    <s v="9:00-6:00"/>
    <s v="9:00-6:00"/>
    <s v="9:00-6:00"/>
    <x v="1"/>
    <x v="1"/>
    <m/>
  </r>
  <r>
    <x v="7"/>
    <s v="CL"/>
    <s v="FREDDIE PAGBILAO"/>
    <s v="NKA"/>
    <x v="2"/>
    <n v="1"/>
    <n v="1"/>
    <s v="PUREGOLD - CABANATUAN"/>
    <s v="ON BOARD"/>
    <n v="0.5"/>
    <n v="0.5"/>
    <s v="CASTILLO ,JUNE"/>
    <s v="CASTILLO"/>
    <s v="JUNE"/>
    <m/>
    <s v="11:30-8:30"/>
    <m/>
    <s v="DAY OFF"/>
    <s v="11:30-8:30"/>
    <m/>
    <s v="11:30-8:30"/>
    <x v="1"/>
    <x v="1"/>
    <m/>
  </r>
  <r>
    <x v="7"/>
    <s v="CL"/>
    <s v="FREDDIE PAGBILAO"/>
    <s v="NKA"/>
    <x v="2"/>
    <n v="1"/>
    <n v="1"/>
    <s v="PUREGOLD - TALAVERA"/>
    <s v="ON BOARD"/>
    <n v="0.5"/>
    <n v="0.5"/>
    <s v="SAQUILABON ,MICHAEL"/>
    <s v="SAQUILABON"/>
    <s v="MICHAEL"/>
    <s v="11:30-8:30"/>
    <m/>
    <s v="11:30-8:30"/>
    <s v="DAY OFF"/>
    <m/>
    <s v="11:30-8:30"/>
    <m/>
    <x v="1"/>
    <x v="1"/>
    <m/>
  </r>
  <r>
    <x v="7"/>
    <s v="CL"/>
    <s v="FREDDIE PAGBILAO"/>
    <s v="NKA"/>
    <x v="2"/>
    <n v="1"/>
    <n v="1"/>
    <s v="PUREGOLD - NE SUPERMARKET ZULUETA"/>
    <s v="ON BOARD"/>
    <n v="0.5"/>
    <n v="0.5"/>
    <s v="SAQUILABON ,MICHAEL"/>
    <s v="SAQUILABON"/>
    <s v="MICHAEL"/>
    <s v="8:00-5:00"/>
    <m/>
    <s v="8:00-5:00"/>
    <s v="DAY OFF"/>
    <m/>
    <s v="8:00-5:00"/>
    <m/>
    <x v="1"/>
    <x v="1"/>
    <m/>
  </r>
  <r>
    <x v="7"/>
    <s v="CL"/>
    <s v="FREDDIE PAGBILAO"/>
    <s v="NKA"/>
    <x v="2"/>
    <n v="1"/>
    <n v="1"/>
    <s v="PUREGOLD - PIRCE CLUB TUNGKONG MANGGA"/>
    <s v="ON BOARD"/>
    <n v="1"/>
    <n v="1"/>
    <s v="ROCILLOSA ,IVAN PHILIP"/>
    <s v="ROCILLOSA"/>
    <s v="IVAN PHILIP"/>
    <s v="12:30-9:30"/>
    <s v="12:30-9:30"/>
    <s v="12:30-9:30"/>
    <s v="DAY OFF"/>
    <s v="12:30-9:30"/>
    <s v="12:30-9:30"/>
    <s v="12:30-9:30"/>
    <x v="1"/>
    <x v="1"/>
    <m/>
  </r>
  <r>
    <x v="7"/>
    <s v="CL"/>
    <s v="FREDDIE PAGBILAO"/>
    <s v="NKA"/>
    <x v="2"/>
    <n v="1"/>
    <n v="1"/>
    <s v="PUREGOLD - MEYCAUAYAN"/>
    <s v="ON BOARD"/>
    <n v="1"/>
    <n v="1"/>
    <s v="RELI ,EISEN JESTER"/>
    <s v="RELI"/>
    <s v="EISEN JESTER"/>
    <s v="7:30-4:30"/>
    <s v="7:30-4:30"/>
    <s v="7:30-4:30"/>
    <s v="DAY OFF"/>
    <s v="7:30-4:30"/>
    <s v="7:30-4:30"/>
    <s v="7:30-4:30"/>
    <x v="1"/>
    <x v="1"/>
    <m/>
  </r>
  <r>
    <x v="7"/>
    <s v="CL"/>
    <s v="FREDDIE PAGBILAO"/>
    <s v="NKA"/>
    <x v="2"/>
    <n v="1"/>
    <n v="1"/>
    <s v="PUREGOLD JR - MARILAO-LOMA DE GATO"/>
    <s v="ON BOARD"/>
    <n v="0.5"/>
    <n v="0.5"/>
    <s v="GASPAR ,MENELAO"/>
    <s v="GASPAR"/>
    <s v="MENELAO"/>
    <m/>
    <s v="12:00-9:00"/>
    <m/>
    <s v="DAY OFF"/>
    <m/>
    <s v="12:00-9:00"/>
    <s v="12:00-9:00"/>
    <x v="1"/>
    <x v="1"/>
    <m/>
  </r>
  <r>
    <x v="7"/>
    <s v="CL"/>
    <s v="FREDDIE PAGBILAO"/>
    <s v="NKA"/>
    <x v="2"/>
    <n v="1"/>
    <n v="1"/>
    <s v="PUREGOLD - MARILAO PLAZA CECILIA DEVINE"/>
    <s v="ON BOARD"/>
    <n v="1"/>
    <n v="1"/>
    <s v="BUARAO ,MARK ANTHONY"/>
    <s v="BUARAO"/>
    <s v="MARK ANTHONY"/>
    <s v="12:00-9:00"/>
    <s v="12:00-9:00"/>
    <s v="12:00-9:00"/>
    <s v="DAY OFF"/>
    <s v="12:00-9:00"/>
    <s v="12:00-9:00"/>
    <s v="12:00-9:00"/>
    <x v="1"/>
    <x v="1"/>
    <m/>
  </r>
  <r>
    <x v="7"/>
    <s v="CL"/>
    <s v="FREDDIE PAGBILAO"/>
    <s v="NKA"/>
    <x v="2"/>
    <n v="1"/>
    <n v="1"/>
    <s v="PUREGOLD - MALOLOS"/>
    <s v="ON BOARD"/>
    <n v="1"/>
    <n v="1"/>
    <s v="BOLONIAS ,JONATHAN"/>
    <s v="BOLONIAS"/>
    <s v="JONATHAN"/>
    <s v="12:30-9:30"/>
    <s v="12:30-9:30"/>
    <s v="12:30-9:30"/>
    <s v="DAY OFF"/>
    <s v="12:30-9:30"/>
    <s v="12:30-9:30"/>
    <s v="12:30-9:30"/>
    <x v="1"/>
    <x v="1"/>
    <m/>
  </r>
  <r>
    <x v="7"/>
    <s v="CL"/>
    <s v="FREDDIE PAGBILAO"/>
    <s v="NKA"/>
    <x v="2"/>
    <n v="1"/>
    <n v="1"/>
    <s v="PUREGOLD - SAN JOSE DEL MONTE STARMALL"/>
    <s v="ON BOARD"/>
    <n v="1"/>
    <n v="1"/>
    <s v="AVIS ,RAFFY JAMES"/>
    <s v="AVIS"/>
    <s v="RAFFY JAMES"/>
    <s v="1:00-10:00"/>
    <s v="1:00-10:00"/>
    <s v="1:00-10:00"/>
    <s v="DAY OFF"/>
    <s v="1:00-10:00"/>
    <s v="1:00-10:00"/>
    <s v="1:00-10:00"/>
    <x v="1"/>
    <x v="1"/>
    <m/>
  </r>
  <r>
    <x v="7"/>
    <s v="CL"/>
    <s v="FREDDIE PAGBILAO"/>
    <s v="NKA"/>
    <x v="2"/>
    <n v="1"/>
    <n v="1"/>
    <s v="PUREGOLD - BAYAN GUIGUINTO"/>
    <s v="ON BOARD"/>
    <n v="0.5"/>
    <n v="0.5"/>
    <s v="IGNACIO ,VANJOVIE"/>
    <s v="IGNACIO"/>
    <s v="VANJOVIE"/>
    <m/>
    <s v="12:00-9:00"/>
    <m/>
    <s v="DAY OFF"/>
    <s v="12:00-9:00"/>
    <m/>
    <s v="12:00-9:00"/>
    <x v="1"/>
    <x v="1"/>
    <m/>
  </r>
  <r>
    <x v="7"/>
    <s v="CL"/>
    <s v="FREDDIE PAGBILAO"/>
    <s v="NKA"/>
    <x v="2"/>
    <n v="1"/>
    <n v="1"/>
    <s v="PUREGOLD JR - PANDI"/>
    <s v="ON BOARD"/>
    <n v="0.5"/>
    <n v="0.5"/>
    <s v="IGNACIO ,VANJOVIE"/>
    <s v="IGNACIO"/>
    <s v="VANJOVIE"/>
    <s v="1:00-10:00"/>
    <m/>
    <s v="1:00-10:00"/>
    <s v="DAY OFF"/>
    <m/>
    <s v="1:00-10:00"/>
    <m/>
    <x v="1"/>
    <x v="1"/>
    <m/>
  </r>
  <r>
    <x v="7"/>
    <s v="CL"/>
    <s v="FREDDIE PAGBILAO"/>
    <s v="NKA"/>
    <x v="2"/>
    <n v="1"/>
    <n v="1"/>
    <s v="PUREGOLD - PANIQUI"/>
    <s v="ON BOARD"/>
    <n v="1"/>
    <n v="1"/>
    <s v="LAMORENA ,JOHN MARK"/>
    <s v="LAMORENA"/>
    <s v="JOHN MARK"/>
    <s v="11:30-8:30"/>
    <s v="11:30-8:30"/>
    <s v="DAY OFF"/>
    <s v="11:30-8:30"/>
    <s v="11:30-8:30"/>
    <s v="11:30-8:30"/>
    <s v="11:30-8:30"/>
    <x v="1"/>
    <x v="1"/>
    <m/>
  </r>
  <r>
    <x v="7"/>
    <s v="CL"/>
    <s v="FREDDIE PAGBILAO"/>
    <s v="NKA"/>
    <x v="2"/>
    <n v="1"/>
    <n v="1"/>
    <s v="PUREGOLD - GUIGUINTO"/>
    <s v="ON BOARD"/>
    <n v="1"/>
    <n v="1"/>
    <s v="PAYONGANYONG ,LARRY"/>
    <s v="PAYONGANYONG"/>
    <s v="LARRY"/>
    <s v="12:30-9:30"/>
    <s v="12:30-9:30"/>
    <s v="12:30-9:30"/>
    <s v="DAY OFF"/>
    <s v="12:30-9:30"/>
    <s v="12:30-9:30"/>
    <s v="12:30-9:30"/>
    <x v="1"/>
    <x v="1"/>
    <m/>
  </r>
  <r>
    <x v="7"/>
    <s v="CL"/>
    <s v="FREDDIE PAGBILAO"/>
    <s v="NKA"/>
    <x v="2"/>
    <n v="1"/>
    <n v="1"/>
    <s v="PUREGOLD - NE BALIWAG"/>
    <s v="ON BOARD"/>
    <n v="1"/>
    <n v="1"/>
    <s v="LUSTADO ,ROLAND"/>
    <s v="LUSTADO"/>
    <s v="ROLAND"/>
    <s v="1:00-10:00"/>
    <s v="1:00-10:00"/>
    <s v="1:00-10:00"/>
    <s v="DAY OFF"/>
    <s v="1:00-10:00"/>
    <s v="1:00-10:00"/>
    <s v="1:00-10:00"/>
    <x v="1"/>
    <x v="1"/>
    <m/>
  </r>
  <r>
    <x v="7"/>
    <s v="CL"/>
    <s v="FREDDIE PAGBILAO"/>
    <s v="NKA"/>
    <x v="2"/>
    <n v="1"/>
    <n v="1"/>
    <s v="PUREGOLD JR - ALIW MEYCAUAYAN-CALVARIO"/>
    <s v="ON BOARD"/>
    <n v="0.5"/>
    <n v="0.5"/>
    <s v="IGNACIO ,VANDOLF"/>
    <s v="IGNACIO"/>
    <s v="VANDOLF"/>
    <m/>
    <s v="12:00-9:00"/>
    <m/>
    <s v="DAY OFF"/>
    <s v="12:00-9:00"/>
    <m/>
    <s v="12:00-9:00"/>
    <x v="1"/>
    <x v="1"/>
    <m/>
  </r>
  <r>
    <x v="7"/>
    <s v="CL"/>
    <s v="FREDDIE PAGBILAO"/>
    <s v="NKA"/>
    <x v="2"/>
    <n v="1"/>
    <n v="1"/>
    <s v="PUREGOLD JR - CAMALIG"/>
    <s v="ON BOARD"/>
    <n v="0.5"/>
    <n v="0.5"/>
    <s v="IGNACIO ,VANDOLF"/>
    <s v="IGNACIO"/>
    <s v="VANDOLF"/>
    <s v="11:30-8:30"/>
    <m/>
    <s v="11:30-8:30"/>
    <s v="DAY OFF"/>
    <m/>
    <s v="11:30-8:30"/>
    <m/>
    <x v="1"/>
    <x v="1"/>
    <m/>
  </r>
  <r>
    <x v="7"/>
    <s v="CL"/>
    <s v="FREDDIE PAGBILAO"/>
    <s v="NKA"/>
    <x v="2"/>
    <n v="1"/>
    <n v="1"/>
    <s v="PUREGOLD - NE BODEGA CIRCUM"/>
    <s v="ON BOARD"/>
    <n v="1"/>
    <n v="1"/>
    <s v="SAKAY ,JOHN RAY"/>
    <s v="SAKAY"/>
    <s v="JOHN RAY"/>
    <s v="12:30-9:30"/>
    <s v="12:30-9:30"/>
    <s v="12:30-9:30"/>
    <s v="DAY OFF"/>
    <s v="12:30-9:30"/>
    <s v="12:30-9:30"/>
    <s v="12:30-9:30"/>
    <x v="1"/>
    <x v="1"/>
    <m/>
  </r>
  <r>
    <x v="7"/>
    <s v="CL"/>
    <s v="FREDDIE PAGBILAO"/>
    <s v="NKA"/>
    <x v="2"/>
    <n v="1"/>
    <n v="1"/>
    <s v="PUREGOLD - BALIUAG"/>
    <s v="ON BOARD"/>
    <n v="1"/>
    <n v="1"/>
    <s v="ESCOTE ,KENNEDY"/>
    <s v="ESCOTE"/>
    <s v="KENNEDY"/>
    <s v="12:30-9:30"/>
    <s v="12:30-9:30"/>
    <s v="12:30-9:30"/>
    <s v="DAY OFF"/>
    <s v="12:30-9:30"/>
    <s v="12:30-9:30"/>
    <s v="12:30-9:30"/>
    <x v="1"/>
    <x v="1"/>
    <m/>
  </r>
  <r>
    <x v="7"/>
    <s v="CL"/>
    <s v="FREDDIE PAGBILAO"/>
    <s v="NKA"/>
    <x v="2"/>
    <n v="1"/>
    <n v="1"/>
    <s v="PUREGOLD JR - SAPANG PALAY - SAMPOL"/>
    <s v="ON BOARD"/>
    <n v="1"/>
    <n v="1"/>
    <s v="GERONIMO ,JONARD"/>
    <s v="GERONIMO"/>
    <s v="JONARD"/>
    <s v="9:00-6:00"/>
    <s v="9:00-6:00"/>
    <s v="9:00-6:00"/>
    <s v="DAY OFF"/>
    <s v="9:00-6:00"/>
    <s v="9:00-6:00"/>
    <s v="9:00-6:00"/>
    <x v="1"/>
    <x v="1"/>
    <m/>
  </r>
  <r>
    <x v="7"/>
    <s v="CL"/>
    <s v="FREDDIE PAGBILAO"/>
    <s v="NKA"/>
    <x v="2"/>
    <n v="1"/>
    <n v="1"/>
    <s v="PUREGOLD - PLARIDEL"/>
    <s v="ON BOARD"/>
    <n v="0.5"/>
    <n v="0.5"/>
    <s v="ELIZALDE ,JOHN PATRICK"/>
    <s v="ELIZALDE"/>
    <s v="JOHN PATRICK"/>
    <s v="8:30-5:30"/>
    <m/>
    <s v="8:30-5:30"/>
    <s v="DAY OFF"/>
    <m/>
    <s v="8:30-5:30"/>
    <m/>
    <x v="1"/>
    <x v="1"/>
    <m/>
  </r>
  <r>
    <x v="7"/>
    <s v="CL"/>
    <s v="FREDDIE PAGBILAO"/>
    <s v="NKA"/>
    <x v="2"/>
    <n v="1"/>
    <n v="1"/>
    <s v="PUREGOLD JR - MALOLOS JUNCTION"/>
    <s v="ON BOARD"/>
    <n v="0.5"/>
    <n v="0.5"/>
    <s v="ELIZALDE ,JOHN PATRICK"/>
    <s v="ELIZALDE"/>
    <s v="JOHN PATRICK"/>
    <m/>
    <s v="8:30-5:30"/>
    <m/>
    <s v="DAY OFF"/>
    <s v="8:30-5:30"/>
    <m/>
    <s v="8:30-5:30"/>
    <x v="1"/>
    <x v="1"/>
    <m/>
  </r>
  <r>
    <x v="7"/>
    <s v="CL"/>
    <s v="FREDDIE PAGBILAO"/>
    <s v="NKA"/>
    <x v="2"/>
    <n v="1"/>
    <n v="1"/>
    <s v="PUREGOLD - NE BALER"/>
    <s v="ON BOARD"/>
    <n v="1"/>
    <n v="1"/>
    <s v="PADILLA ,ROI"/>
    <s v="PADILLA"/>
    <s v="ROI"/>
    <s v="8:30-5:30"/>
    <s v="8:30-5:30"/>
    <s v="8:30-5:30"/>
    <s v="DAY OFF"/>
    <s v="8:30-5:30"/>
    <s v="8:30-5:30"/>
    <s v="8:30-5:30"/>
    <x v="1"/>
    <x v="1"/>
    <m/>
  </r>
  <r>
    <x v="7"/>
    <s v="CL"/>
    <s v="FREDDIE PAGBILAO"/>
    <s v="NKA"/>
    <x v="2"/>
    <n v="1"/>
    <n v="1"/>
    <s v="PUREGOLD - BULAKAN"/>
    <s v="ON BOARD"/>
    <n v="1"/>
    <n v="1"/>
    <s v="GALVEZ ,ALVIN"/>
    <s v="GALVEZ"/>
    <s v="ALVIN"/>
    <s v="10:00-7:00"/>
    <s v="10:00-7:00"/>
    <s v="10:00-7:00"/>
    <s v="DAY OFF"/>
    <s v="10:00-7:00"/>
    <s v="10:00-7:00"/>
    <s v="10:00-7:00"/>
    <x v="1"/>
    <x v="1"/>
    <m/>
  </r>
  <r>
    <x v="7"/>
    <s v="CL"/>
    <s v="FREDDIE PAGBILAO"/>
    <s v="NKA"/>
    <x v="2"/>
    <n v="1"/>
    <n v="1"/>
    <s v="PUREGOLD - NE CROSSING"/>
    <s v="ON BOARD"/>
    <n v="1"/>
    <n v="1"/>
    <s v="OROCAME ,CESAR"/>
    <s v="OROCAME"/>
    <s v="CESAR"/>
    <s v="10:30-7:30"/>
    <s v="10:30-7:30"/>
    <s v="10:30-7:30"/>
    <s v="DAY OFF"/>
    <s v="10:30-7:30"/>
    <s v="10:30-7:30"/>
    <s v="10:30-7:30"/>
    <x v="1"/>
    <x v="1"/>
    <m/>
  </r>
  <r>
    <x v="7"/>
    <s v="CL"/>
    <s v="FREDDIE PAGBILAO"/>
    <s v="NKA"/>
    <x v="2"/>
    <n v="1"/>
    <n v="1"/>
    <s v="PUREGOLD - NE MINIMART"/>
    <s v="ON BOARD"/>
    <n v="0.5"/>
    <n v="0.5"/>
    <s v="CASTILLO ,JUNE"/>
    <s v="CASTILLO"/>
    <s v="JUNE"/>
    <m/>
    <s v="8:00-5:00"/>
    <m/>
    <s v="DAY OFF"/>
    <s v="8:00-5:00"/>
    <m/>
    <s v="8:00-5:00"/>
    <x v="1"/>
    <x v="1"/>
    <m/>
  </r>
  <r>
    <x v="7"/>
    <s v="CL"/>
    <s v="FREDDIE PAGBILAO"/>
    <s v="NKA"/>
    <x v="2"/>
    <n v="1"/>
    <n v="1"/>
    <s v="PUREGOLD - DOWNTOWN TARLAC"/>
    <s v="ON BOARD"/>
    <n v="1"/>
    <n v="1"/>
    <s v="MALLARI ,ELSINE"/>
    <s v="MALLARI"/>
    <s v="ELSINE"/>
    <s v="11:30-8:30"/>
    <s v="11:30-8:30"/>
    <s v="11:30-8:30"/>
    <s v="DAY OFF"/>
    <s v="11:30-8:30"/>
    <s v="11:30-8:30"/>
    <s v="11:30-8:30"/>
    <x v="1"/>
    <x v="1"/>
    <m/>
  </r>
  <r>
    <x v="7"/>
    <s v="CL"/>
    <s v="FREDDIE PAGBILAO"/>
    <s v="NKA"/>
    <x v="2"/>
    <n v="1"/>
    <n v="1"/>
    <s v="PUREGOLD - STA. MARIA"/>
    <s v="ON BOARD"/>
    <n v="1"/>
    <n v="1"/>
    <s v="VERGARA , LOUIESITO"/>
    <s v="VERGARA"/>
    <s v=" LOUIESITO"/>
    <s v="10:00-7:00"/>
    <s v="10:00-7:00"/>
    <s v="10:00-7:00"/>
    <s v="DAY OFF"/>
    <s v="10:00-7:00"/>
    <s v="10:00-7:00"/>
    <s v="10:00-7:00"/>
    <x v="1"/>
    <x v="1"/>
    <m/>
  </r>
  <r>
    <x v="7"/>
    <s v="CL"/>
    <s v="FREDDIE PAGBILAO"/>
    <s v="NKA"/>
    <x v="2"/>
    <n v="1"/>
    <n v="1"/>
    <s v="PUREGOLD - NE SAN JOSE"/>
    <s v="ON BOARD"/>
    <n v="1"/>
    <n v="1"/>
    <s v="DE SOTO ,AJAY"/>
    <s v="DE SOTO"/>
    <s v="AJAY"/>
    <s v="8:30-5:30"/>
    <s v="8:30-5:30"/>
    <s v="8:30-5:30"/>
    <s v="DAY OFF"/>
    <s v="8:30-5:30"/>
    <s v="8:30-5:30"/>
    <s v="8:30-5:30"/>
    <x v="1"/>
    <x v="1"/>
    <m/>
  </r>
  <r>
    <x v="7"/>
    <s v="CL"/>
    <s v="FREDDIE PAGBILAO"/>
    <s v="NKA"/>
    <x v="2"/>
    <n v="1"/>
    <n v="1"/>
    <s v="PUREGOLD - CONCEPCION TARLAC"/>
    <s v="ON BOARD"/>
    <n v="0.5"/>
    <n v="0.5"/>
    <s v="VERGARA ,ROMJUN"/>
    <s v="VERGARA"/>
    <s v="ROMJUN"/>
    <s v="7:00-4:00"/>
    <m/>
    <s v="7:00-4:00"/>
    <s v="DAY OFF"/>
    <s v="7:00-4:00"/>
    <m/>
    <m/>
    <x v="1"/>
    <x v="1"/>
    <m/>
  </r>
  <r>
    <x v="7"/>
    <s v="CL"/>
    <s v="FREDDIE PAGBILAO"/>
    <s v="NKA"/>
    <x v="2"/>
    <n v="1"/>
    <n v="1"/>
    <s v="PUREGOLD - PALM PLAZA"/>
    <s v="ON BOARD"/>
    <n v="1"/>
    <n v="1"/>
    <s v="TACUSALME ,DAYAUAN"/>
    <s v="TACUSALME"/>
    <s v="DAYAUAN"/>
    <s v="11:00-8:00"/>
    <s v="11:00-8:00"/>
    <s v="11:00-8:00"/>
    <s v="DAY OFF"/>
    <s v="11:00-8:00"/>
    <s v="11:00-8:00"/>
    <s v="11:00-8:00"/>
    <x v="1"/>
    <x v="1"/>
    <m/>
  </r>
  <r>
    <x v="7"/>
    <s v="CL"/>
    <s v="FREDDIE PAGBILAO"/>
    <s v="NKA"/>
    <x v="2"/>
    <n v="1"/>
    <n v="1"/>
    <s v="PUREGOLD - CAPAS"/>
    <s v="ON BOARD"/>
    <n v="1"/>
    <n v="1"/>
    <s v="MALLARI ,MANDY"/>
    <s v="MALLARI"/>
    <s v="MANDY"/>
    <s v="7:00-4:00"/>
    <s v="7:00-4:00"/>
    <s v="7:00-4:00"/>
    <s v="7:00-4:00"/>
    <s v="DAY OFF"/>
    <s v="7:00-4:00"/>
    <s v="7:00-4:00"/>
    <x v="1"/>
    <x v="1"/>
    <m/>
  </r>
  <r>
    <x v="7"/>
    <s v="CL"/>
    <s v="FREDDIE PAGBILAO"/>
    <s v="NKA"/>
    <x v="2"/>
    <n v="1"/>
    <n v="1"/>
    <s v="PUREGOLD - MARIA AURORA"/>
    <s v="ON BOARD"/>
    <n v="1"/>
    <n v="1"/>
    <s v="MAMUGAY ,JAYBERT"/>
    <s v="MAMUGAY"/>
    <s v="JAYBERT"/>
    <s v="11:30-8:30"/>
    <s v="DAY OFF"/>
    <s v="11:30-8:30"/>
    <s v="11:30-8:30"/>
    <s v="11:30-8:30"/>
    <s v="11:30-8:30"/>
    <s v="11:30-8:30"/>
    <x v="1"/>
    <x v="1"/>
    <m/>
  </r>
  <r>
    <x v="7"/>
    <s v="CL"/>
    <s v="FREDDIE PAGBILAO"/>
    <s v="NKA"/>
    <x v="2"/>
    <n v="1"/>
    <n v="1"/>
    <s v="PUREGOLD - GUIMBA"/>
    <s v="ON BOARD"/>
    <n v="1"/>
    <n v="1"/>
    <s v="JAREN ,JAMIS"/>
    <s v="JAREN"/>
    <s v="JAMIS"/>
    <s v="11:30-8:30"/>
    <s v="11:30-8:30"/>
    <s v="11:30-8:30"/>
    <s v="11:30-8:30"/>
    <s v="DAY OFF"/>
    <s v="11:30-8:30"/>
    <s v="11:30-8:30"/>
    <x v="1"/>
    <x v="1"/>
    <m/>
  </r>
  <r>
    <x v="7"/>
    <s v="CL"/>
    <s v="FREDDIE PAGBILAO"/>
    <s v="NKA"/>
    <x v="2"/>
    <n v="1"/>
    <n v="1"/>
    <s v="PUREGOLD - SAN MIGUEL"/>
    <s v="ON BOARD"/>
    <n v="1"/>
    <n v="1"/>
    <s v="TADEO ,JEFFREY"/>
    <s v="TADEO"/>
    <s v="JEFFREY"/>
    <s v="DAY OFF"/>
    <s v="12:30-9:30"/>
    <s v="12:30-9:30"/>
    <s v="12:30-9:30"/>
    <s v="12:30-9:30"/>
    <s v="12:30-9:30"/>
    <s v="12:30-9:30"/>
    <x v="1"/>
    <x v="1"/>
    <m/>
  </r>
  <r>
    <x v="7"/>
    <s v="CL"/>
    <s v="FREDDIE PAGBILAO"/>
    <s v="NKA"/>
    <x v="2"/>
    <n v="1"/>
    <n v="1"/>
    <s v="PUREGOLD - GAPAN"/>
    <s v="ON BOARD"/>
    <n v="1"/>
    <n v="1"/>
    <s v="ERNE ,ANASTACIO"/>
    <s v="ERNE"/>
    <s v="ANASTACIO"/>
    <s v="12:00-9:00"/>
    <s v="12:00-9:00"/>
    <s v="DAY OFF"/>
    <s v="12:00-9:00"/>
    <s v="12:00-9:00"/>
    <s v="12:00-9:00"/>
    <s v="12:00-9:00"/>
    <x v="1"/>
    <x v="1"/>
    <m/>
  </r>
  <r>
    <x v="7"/>
    <s v="CL"/>
    <s v="FREDDIE PAGBILAO"/>
    <s v="NKA"/>
    <x v="2"/>
    <n v="1"/>
    <n v="1"/>
    <s v="PUREGOLD - PPCI ZARAGOZA"/>
    <s v="ON BOARD"/>
    <n v="1"/>
    <n v="1"/>
    <s v="PANGILINAN ,ROY"/>
    <s v="PANGILINAN"/>
    <s v="ROY"/>
    <s v="11:00-8:00"/>
    <s v="11:00-8:00"/>
    <s v="DAY OFF"/>
    <s v="11:00-8:00"/>
    <s v="11:00-8:00"/>
    <s v="11:00-8:00"/>
    <s v="11:00-8:00"/>
    <x v="1"/>
    <x v="1"/>
    <m/>
  </r>
  <r>
    <x v="8"/>
    <s v="WESTERN VISAYAS"/>
    <s v="STEPHEN LLOYD BILLONES"/>
    <s v="NKA"/>
    <x v="2"/>
    <n v="1"/>
    <n v="1"/>
    <s v="PUREGOLD - GATUSLAO 888 BACOLOD"/>
    <s v="ON BOARD"/>
    <n v="1"/>
    <n v="1"/>
    <s v="ABUYON ,MARK JOVEN"/>
    <s v="ABUYON"/>
    <s v="MARK JOVEN"/>
    <s v="DAY OFF"/>
    <s v="11:30-8:30"/>
    <s v="11:30-8:30"/>
    <s v="11:30-8:30"/>
    <s v="11:30-8:30"/>
    <s v="11:30-8:30"/>
    <s v="11:30-8:30"/>
    <x v="1"/>
    <x v="1"/>
    <m/>
  </r>
  <r>
    <x v="8"/>
    <s v="WESTERN VISAYAS"/>
    <s v="STEPHEN LLOYD BILLONES"/>
    <s v="NKA"/>
    <x v="2"/>
    <n v="1"/>
    <n v="1"/>
    <s v="PUREGOLD - SAN CARLOS (N.OCCIDENTAL)"/>
    <s v="ON BOARD"/>
    <n v="1"/>
    <n v="1"/>
    <s v="MORRENO ,JOSE RENO"/>
    <s v="MORRENO"/>
    <s v="JOSE RENO"/>
    <s v="12:00-9:00"/>
    <s v="12:00-9:00"/>
    <s v="12:00-9:00"/>
    <s v="12:00-9:00"/>
    <s v="12:00-9:00"/>
    <s v="12:00-9:00"/>
    <s v="12:00-9:00"/>
    <x v="1"/>
    <x v="1"/>
    <m/>
  </r>
  <r>
    <x v="8"/>
    <s v="WESTERN VISAYAS"/>
    <s v="JUAN BILLAN"/>
    <s v="NKA"/>
    <x v="2"/>
    <n v="1"/>
    <n v="1"/>
    <s v="PUREGOLD - BURGOS.ROXAS"/>
    <s v="ON BOARD"/>
    <n v="0.5"/>
    <n v="0.5"/>
    <s v="BILLAN ,ANDRO"/>
    <s v="BILLAN"/>
    <s v="ANDRO"/>
    <s v="8:00-5:00"/>
    <s v="8:00-5:00"/>
    <s v="8:00-5:00"/>
    <s v="DAY OFF"/>
    <s v="8:00-5:00"/>
    <s v="8:00-5:00"/>
    <s v="8:00-5:00"/>
    <x v="1"/>
    <x v="1"/>
    <m/>
  </r>
  <r>
    <x v="8"/>
    <s v="WESTERN VISAYAS"/>
    <s v="STEPHEN LLOYD BILLONES"/>
    <s v="NKA"/>
    <x v="2"/>
    <n v="1"/>
    <n v="1"/>
    <s v="PUREGOLD - ESCALANTE (N. OCCIDENTAL)"/>
    <s v="ON BOARD"/>
    <n v="1"/>
    <n v="1"/>
    <s v="BRABAT ,LYMAR"/>
    <s v="BRABAT"/>
    <s v="LYMAR"/>
    <s v="DAY OFF"/>
    <s v="12:00-9:00"/>
    <s v="12:00-9:00"/>
    <s v="12:00-9:00"/>
    <s v="12:00-9:00"/>
    <s v="12:00-9:00"/>
    <s v="12:00-9:00"/>
    <x v="1"/>
    <x v="1"/>
    <m/>
  </r>
  <r>
    <x v="8"/>
    <s v="WESTERN VISAYAS"/>
    <s v="STEPHEN LLOYD BILLONES"/>
    <s v="NKA"/>
    <x v="2"/>
    <n v="1"/>
    <n v="1"/>
    <s v="PUREGOLD - BANAGO (BACOLOD)"/>
    <s v="ON BOARD"/>
    <n v="1"/>
    <n v="1"/>
    <s v="SECONG ,ALDEN CLYDE"/>
    <s v="SECONG"/>
    <s v="ALDEN CLYDE"/>
    <s v="DAY OFF"/>
    <s v="11:30-8:30"/>
    <s v="11:30-8:30"/>
    <s v="11:30-8:30"/>
    <s v="11:30-8:30"/>
    <s v="11:30-8:30"/>
    <s v="11:30-8:30"/>
    <x v="1"/>
    <x v="1"/>
    <m/>
  </r>
  <r>
    <x v="8"/>
    <s v="WESTERN VISAYAS"/>
    <s v="JUAN BILLAN"/>
    <s v="NKA"/>
    <x v="2"/>
    <n v="1"/>
    <n v="1"/>
    <s v="PUREGOLD - PAVIA (STORE AUG. 11)"/>
    <s v="ON BOARD"/>
    <n v="1"/>
    <n v="1"/>
    <s v="GUMBAN ,ALDREN JOHN"/>
    <s v="GUMBAN"/>
    <s v="ALDREN JOHN"/>
    <s v="8:00-5:00"/>
    <s v="DAY OFF"/>
    <s v="8:00-5:00"/>
    <s v="8:00-5:00"/>
    <s v="8:00-5:00"/>
    <s v="8:00-5:00"/>
    <s v="8:00-5:00"/>
    <x v="1"/>
    <x v="1"/>
    <m/>
  </r>
  <r>
    <x v="8"/>
    <s v="WESTERN VISAYAS"/>
    <s v="STEPHEN LLOYD BILLONES"/>
    <s v="NKA"/>
    <x v="2"/>
    <n v="1"/>
    <n v="1"/>
    <s v="PUREGOLD - KABANKALAN"/>
    <s v="ON BOARD"/>
    <n v="1"/>
    <n v="1"/>
    <s v="MORALES ,MARJUN"/>
    <s v="MORALES"/>
    <s v="MARJUN"/>
    <s v="12:30-9:30"/>
    <s v="DAY OFF"/>
    <s v="12:30-9:30"/>
    <s v="12:30-9:30"/>
    <s v="12:30-9:30"/>
    <s v="12:30-9:30"/>
    <s v="12:30-9:30"/>
    <x v="1"/>
    <x v="1"/>
    <m/>
  </r>
  <r>
    <x v="8"/>
    <s v="WESTERN VISAYAS"/>
    <s v="STEPHEN LLOYD BILLONES"/>
    <s v="NKA"/>
    <x v="2"/>
    <n v="1"/>
    <n v="1"/>
    <s v="PUREGOLD - CADIZ"/>
    <s v="ON BOARD"/>
    <n v="1"/>
    <n v="1"/>
    <s v="DUHINA ,STEVEN JAN"/>
    <s v="DUHINA"/>
    <s v="STEVEN JAN"/>
    <s v="DAY OFF"/>
    <s v="8:00-5:00"/>
    <s v="8:00-5:00"/>
    <s v="8:00-5:00"/>
    <s v="8:00-5:00"/>
    <s v="8:00-5:00"/>
    <s v="8:00-5:00"/>
    <x v="1"/>
    <x v="1"/>
    <m/>
  </r>
  <r>
    <x v="8"/>
    <s v="WESTERN VISAYAS"/>
    <s v="STEPHEN LLOYD BILLONES"/>
    <s v="NKA"/>
    <x v="2"/>
    <n v="1"/>
    <n v="1"/>
    <s v="PUREGOLD - HINIGARAN"/>
    <s v="ON BOARD"/>
    <n v="1"/>
    <n v="1"/>
    <s v="GONZAGA ,ROMS"/>
    <s v="GONZAGA"/>
    <s v="ROMS"/>
    <s v="9:00-6:00"/>
    <s v="DAY OFF"/>
    <s v="9:00-6:00"/>
    <s v="9:00-6:00"/>
    <s v="9:00-6:00"/>
    <s v="9:00-6:00"/>
    <s v="9:00-6:00"/>
    <x v="1"/>
    <x v="1"/>
    <m/>
  </r>
  <r>
    <x v="8"/>
    <s v="WESTERN VISAYAS"/>
    <s v="STEPHEN LLOYD BILLONES"/>
    <s v="NKA"/>
    <x v="2"/>
    <n v="1"/>
    <n v="1"/>
    <s v="PUREGOLD - MANSILINGAN BACOLOD"/>
    <s v="ON BOARD"/>
    <n v="1"/>
    <n v="1"/>
    <s v="ORDUNIA ,MICHAEL JOHN"/>
    <s v="ORDUNIA"/>
    <s v="MICHAEL JOHN"/>
    <s v="10:00-7:00"/>
    <s v="10:00-7:00"/>
    <s v="10:00-7:00"/>
    <s v="DAY OFF"/>
    <s v="10:00-7:00"/>
    <s v="10:00-7:00"/>
    <s v="10:00-7:00"/>
    <x v="1"/>
    <x v="1"/>
    <m/>
  </r>
  <r>
    <x v="8"/>
    <s v="WESTERN VISAYAS"/>
    <s v="JUAN BILLAN"/>
    <s v="NKA"/>
    <x v="2"/>
    <n v="1"/>
    <n v="1"/>
    <s v="PUREGOLD - BAROTAC VIEJO"/>
    <s v="ON BOARD"/>
    <n v="1"/>
    <n v="1"/>
    <s v="ACLARACION ,RUBEN"/>
    <s v="ACLARACION"/>
    <s v="RUBEN"/>
    <s v="8:00-5:00"/>
    <s v="DAY OFF"/>
    <s v="8:00-5:00"/>
    <s v="8:00-5:00"/>
    <s v="8:00-5:00"/>
    <s v="8:00-5:00"/>
    <s v="8:00-5:00"/>
    <x v="1"/>
    <x v="1"/>
    <m/>
  </r>
  <r>
    <x v="8"/>
    <s v="WESTERN VISAYAS"/>
    <s v="JUAN BILLAN"/>
    <s v="NKA"/>
    <x v="2"/>
    <n v="1"/>
    <n v="1"/>
    <s v="PUREGOLD - LEGASPI,ROXAS"/>
    <s v="ON BOARD"/>
    <n v="0.5"/>
    <n v="0.5"/>
    <s v="BILLAN ,ANDRO"/>
    <s v="BILLAN"/>
    <s v="ANDRO"/>
    <s v="9:00-6:00"/>
    <s v="9:00-6:00"/>
    <s v="9:00-6:00"/>
    <s v="9:00-6:00"/>
    <s v="DAY OFF"/>
    <s v="9:00-6:00"/>
    <s v="9:00-6:00"/>
    <x v="1"/>
    <x v="1"/>
    <m/>
  </r>
  <r>
    <x v="8"/>
    <s v="WESTERN VISAYAS"/>
    <s v="STEPHEN LLOYD BILLONES"/>
    <s v="NKA"/>
    <x v="2"/>
    <n v="1"/>
    <n v="1"/>
    <s v="PUREGOLD - CENTROPLEX"/>
    <s v="ON BOARD"/>
    <n v="0.5"/>
    <n v="0.5"/>
    <s v="VALDEZ ,GARRY"/>
    <s v="VALDEZ"/>
    <s v="GARRY"/>
    <s v="11:00-8:00"/>
    <m/>
    <s v="11:00-8:00"/>
    <m/>
    <s v="11:00-8:00"/>
    <m/>
    <s v="DAY OFF"/>
    <x v="1"/>
    <x v="1"/>
    <m/>
  </r>
  <r>
    <x v="8"/>
    <s v="WESTERN VISAYAS"/>
    <s v="JUAN BILLAN"/>
    <s v="NKA"/>
    <x v="2"/>
    <n v="1"/>
    <n v="1"/>
    <s v="PUREGOLD - OTON"/>
    <s v="ON BOARD"/>
    <n v="1"/>
    <n v="1"/>
    <s v="FAJARITO ,JOMAR"/>
    <s v="FAJARITO"/>
    <s v="JOMAR"/>
    <s v="8:00-5:00"/>
    <s v="8:00-5:00"/>
    <s v="8:00-5:00"/>
    <s v="DAY OFF"/>
    <s v="8:00-5:00"/>
    <s v="8:00-5:00"/>
    <s v="8:00-5:00"/>
    <x v="1"/>
    <x v="1"/>
    <m/>
  </r>
  <r>
    <x v="8"/>
    <s v="WESTERN VISAYAS"/>
    <s v="JUAN BILLAN"/>
    <s v="NKA"/>
    <x v="2"/>
    <n v="1"/>
    <n v="1"/>
    <s v="PUREGOLD - JARO ILOILO"/>
    <s v="ON BOARD"/>
    <n v="0.5"/>
    <n v="0.5"/>
    <s v="LOBIRESCO ,JOHN KENNETH"/>
    <s v="LOBIRESCO"/>
    <s v="JOHN KENNETH"/>
    <m/>
    <s v="9:00-6:00"/>
    <m/>
    <s v="9:00-6:00"/>
    <m/>
    <s v="9:00-6:00"/>
    <s v="DAY OFF"/>
    <x v="1"/>
    <x v="1"/>
    <m/>
  </r>
  <r>
    <x v="8"/>
    <s v="WESTERN VISAYAS"/>
    <s v="JUAN BILLAN"/>
    <s v="NKA"/>
    <x v="2"/>
    <n v="1"/>
    <n v="1"/>
    <s v="PUREGOLD - ROXAS"/>
    <s v="ON BOARD"/>
    <n v="0.5"/>
    <n v="0.5"/>
    <s v="TUPAZ ,JOHN DALE"/>
    <s v="TUPAZ"/>
    <s v="JOHN DALE"/>
    <s v="11:30-8:30"/>
    <m/>
    <s v="11:30-8:30"/>
    <m/>
    <s v="11:30-8:30"/>
    <m/>
    <s v="DAY OFF"/>
    <x v="1"/>
    <x v="1"/>
    <m/>
  </r>
  <r>
    <x v="8"/>
    <s v="WESTERN VISAYAS"/>
    <s v="JUAN BILLAN"/>
    <s v="NKA"/>
    <x v="2"/>
    <n v="1"/>
    <n v="1"/>
    <s v="PUREGOLD - PUEBLO,ROXAS"/>
    <s v="ON BOARD"/>
    <n v="0.5"/>
    <n v="0.5"/>
    <s v="TUPAZ ,JOHN DALE"/>
    <s v="TUPAZ"/>
    <s v="JOHN DALE"/>
    <m/>
    <s v="11:30-8:30"/>
    <m/>
    <s v="11:30-8:30"/>
    <m/>
    <s v="11:30-8:30"/>
    <s v="DAY OFF"/>
    <x v="1"/>
    <x v="1"/>
    <m/>
  </r>
  <r>
    <x v="8"/>
    <s v="WESTERN VISAYAS"/>
    <s v="STEPHEN LLOYD BILLONES"/>
    <s v="NKA"/>
    <x v="2"/>
    <n v="1"/>
    <n v="1"/>
    <s v="PUREGOLD - BACOLOD CITY LIBERTAD"/>
    <s v="ON BOARD"/>
    <n v="1"/>
    <n v="1"/>
    <s v="CARDINAL ,HELBERT"/>
    <s v="CARDINAL"/>
    <s v="HELBERT"/>
    <s v="11:30-8:30"/>
    <s v="11:30-8:30"/>
    <s v="11:30-8:30"/>
    <s v="11:30-8:30"/>
    <s v="DAY OFF"/>
    <s v="11:30-8:30"/>
    <s v="11:30-8:30"/>
    <x v="1"/>
    <x v="1"/>
    <m/>
  </r>
  <r>
    <x v="9"/>
    <s v="CENTRAL VISAYAS"/>
    <s v="JEFFREY LIMBAGA"/>
    <s v="NKA"/>
    <x v="2"/>
    <n v="1"/>
    <n v="1"/>
    <s v="PUREGOLD - BORONGAN"/>
    <s v="ON BOARD"/>
    <n v="1"/>
    <n v="1"/>
    <s v="CARGANRO ,CHRISTIAN"/>
    <s v="CARGANRO"/>
    <s v="CHRISTIAN"/>
    <s v="8:00-5:00"/>
    <s v="8:00-5:00"/>
    <s v="8:00-5:00"/>
    <s v="DAY OFF"/>
    <s v="8:00-5:00"/>
    <s v="8:00-5:00"/>
    <s v="8:00-5:00"/>
    <x v="1"/>
    <x v="1"/>
    <m/>
  </r>
  <r>
    <x v="9"/>
    <s v="CENTRAL VISAYAS"/>
    <s v="JEFFREY LIMBAGA"/>
    <s v="NKA"/>
    <x v="2"/>
    <n v="1"/>
    <n v="1"/>
    <s v="PUREGOLD - REAL TACLOBAN"/>
    <s v="ON BOARD"/>
    <n v="1"/>
    <n v="1"/>
    <s v="DELECTOR ,LLOYD CHRISTIASN"/>
    <s v="DELECTOR"/>
    <s v="LLOYD CHRISTIASN"/>
    <s v="8:00-5:00"/>
    <s v="8:00-5:00"/>
    <s v="8:00-5:00"/>
    <s v="DAY OFF"/>
    <s v="8:00-5:00"/>
    <s v="8:00-5:00"/>
    <s v="8:00-5:00"/>
    <x v="1"/>
    <x v="1"/>
    <m/>
  </r>
  <r>
    <x v="9"/>
    <s v="CENTRAL VISAYAS"/>
    <s v="JEFFREY LIMBAGA"/>
    <s v="NKA"/>
    <x v="2"/>
    <n v="1"/>
    <n v="1"/>
    <s v="PUREGOLD - BATO LEYTE"/>
    <s v="ON BOARD"/>
    <n v="0.5"/>
    <n v="0.5"/>
    <s v="GAVIOLA ,MARK JAMIE"/>
    <s v="GAVIOLA"/>
    <s v="MARK JAMIE"/>
    <s v="8:00-5:00"/>
    <m/>
    <s v="8:00-5:00"/>
    <m/>
    <s v="8:00-5:00"/>
    <m/>
    <s v="DAY OFF"/>
    <x v="1"/>
    <x v="1"/>
    <m/>
  </r>
  <r>
    <x v="9"/>
    <s v="CENTRAL VISAYAS"/>
    <s v="JEFFREY LIMBAGA"/>
    <s v="NKA"/>
    <x v="2"/>
    <n v="1"/>
    <n v="1"/>
    <s v="PUREGOLD - ALANG-ALANG LEYTE"/>
    <s v="ON BOARD"/>
    <n v="1"/>
    <n v="1"/>
    <s v="GONZAGA ,NINO"/>
    <s v="GONZAGA"/>
    <s v="NINO"/>
    <s v="DAY OFF"/>
    <s v="8:00-5:00"/>
    <s v="8:00-5:00"/>
    <s v="8:00-5:00"/>
    <s v="8:00-5:00"/>
    <s v="8:00-5:00"/>
    <s v="8:00-5:00"/>
    <x v="1"/>
    <x v="1"/>
    <m/>
  </r>
  <r>
    <x v="9"/>
    <s v="CENTRAL VISAYAS"/>
    <s v="JEFFREY LIMBAGA"/>
    <s v="NKA"/>
    <x v="2"/>
    <n v="1"/>
    <n v="1"/>
    <s v="PUREGOLD - BAYBAY LEYTE"/>
    <s v="ON BOARD"/>
    <n v="1"/>
    <n v="1"/>
    <s v="GALVEZ ,IVAN"/>
    <s v="GALVEZ"/>
    <s v="IVAN"/>
    <s v="11:30-8:30"/>
    <s v="11:30-8:30"/>
    <s v="11:30-8:30"/>
    <s v="DAY OFF"/>
    <s v="11:30-8:30"/>
    <s v="11:30-8:30"/>
    <s v="11:30-8:30"/>
    <x v="1"/>
    <x v="1"/>
    <m/>
  </r>
  <r>
    <x v="9"/>
    <s v="CENTRAL VISAYAS"/>
    <s v="JEFFREY LIMBAGA"/>
    <s v="NKA"/>
    <x v="2"/>
    <n v="1"/>
    <n v="1"/>
    <s v="PUREGOLD - CALANIPAWAN"/>
    <s v="ON BOARD"/>
    <n v="0.5"/>
    <n v="0.5"/>
    <s v="LOGRONIO ,PARCIVAL"/>
    <s v="LOGRONIO"/>
    <s v="PARCIVAL"/>
    <s v="8:00-5:00"/>
    <m/>
    <s v="8:00-5:00"/>
    <m/>
    <s v="8:00-5:00"/>
    <s v="DAY OFF"/>
    <m/>
    <x v="1"/>
    <x v="1"/>
    <m/>
  </r>
  <r>
    <x v="9"/>
    <s v="CENTRAL VISAYAS"/>
    <s v="JEFFREY LIMBAGA"/>
    <s v="NKA"/>
    <x v="2"/>
    <n v="1"/>
    <n v="1"/>
    <s v="PUREGOLD - MARASBARAS"/>
    <s v="ON BOARD"/>
    <n v="0.5"/>
    <n v="0.5"/>
    <s v="LOGRONIO ,PARCIVAL"/>
    <s v="LOGRONIO"/>
    <s v="PARCIVAL"/>
    <m/>
    <s v="8:00-5:00"/>
    <m/>
    <s v="8:00-5:00"/>
    <m/>
    <s v="DAY OFF"/>
    <s v="8:00-5:00"/>
    <x v="1"/>
    <x v="1"/>
    <m/>
  </r>
  <r>
    <x v="9"/>
    <s v="CENTRAL VISAYAS"/>
    <s v="JEFFREY LIMBAGA"/>
    <s v="NKA"/>
    <x v="2"/>
    <n v="1"/>
    <n v="1"/>
    <s v="PUREGOLD - BAYAWAN"/>
    <s v="ON BOARD"/>
    <n v="1"/>
    <n v="1"/>
    <s v="REQUIRON ,JOSELITO"/>
    <s v="REQUIRON"/>
    <s v="JOSELITO"/>
    <s v="DAY OFF"/>
    <s v="8:00-5:00"/>
    <s v="8:00-5:00"/>
    <s v="8:00-5:00"/>
    <s v="8:00-5:00"/>
    <s v="8:00-5:00"/>
    <s v="8:00-5:00"/>
    <x v="1"/>
    <x v="1"/>
    <m/>
  </r>
  <r>
    <x v="9"/>
    <s v="CENTRAL VISAYAS"/>
    <s v="JEFFREY LIMBAGA"/>
    <s v="NKA"/>
    <x v="2"/>
    <n v="1"/>
    <n v="1"/>
    <s v="PUREGOLD - GUIHULNGAN"/>
    <s v="ON BOARD"/>
    <n v="1"/>
    <n v="1"/>
    <s v="MANONGSONG ,DIETHER"/>
    <s v="MANONGSONG"/>
    <s v="DIETHER"/>
    <s v="DAY OFF"/>
    <s v="8:00-5:00"/>
    <s v="8:00-5:00"/>
    <s v="8:00-5:00"/>
    <s v="8:00-5:00"/>
    <s v="8:00-5:00"/>
    <s v="8:00-5:00"/>
    <x v="1"/>
    <x v="1"/>
    <m/>
  </r>
  <r>
    <x v="9"/>
    <s v="CENTRAL VISAYAS"/>
    <s v="JEFFREY LIMBAGA"/>
    <s v="NKA"/>
    <x v="2"/>
    <n v="1"/>
    <n v="1"/>
    <s v="PUREGOLD - DULAG"/>
    <s v="ON BOARD"/>
    <n v="0.5"/>
    <n v="0.5"/>
    <s v="TUANG ,CHARLES"/>
    <s v="TUANG"/>
    <s v="CHARLES"/>
    <s v="10:30-7:30"/>
    <m/>
    <s v="10:30-7:30"/>
    <m/>
    <s v="10:30-7:30"/>
    <m/>
    <s v="DAY OFF"/>
    <x v="1"/>
    <x v="1"/>
    <m/>
  </r>
  <r>
    <x v="9"/>
    <s v="CENTRAL VISAYAS"/>
    <s v="JEFFREY LIMBAGA"/>
    <s v="NKA"/>
    <x v="2"/>
    <n v="1"/>
    <n v="1"/>
    <s v="PUREGOLD - CARIGARA"/>
    <s v="ON BOARD"/>
    <n v="0.5"/>
    <n v="0.5"/>
    <s v="CABERUS ,JOHNRENUS"/>
    <s v="CABERUS"/>
    <s v="JOHNRENUS"/>
    <s v="8:00-5:00"/>
    <s v="8:00-5:00"/>
    <m/>
    <s v="DAY OFF"/>
    <m/>
    <s v="8:00-5:00"/>
    <s v="8:00-5:00"/>
    <x v="1"/>
    <x v="1"/>
    <m/>
  </r>
  <r>
    <x v="9"/>
    <s v="CENTRAL VISAYAS"/>
    <s v="JEFFREY LIMBAGA"/>
    <s v="NKA"/>
    <x v="2"/>
    <n v="1"/>
    <n v="1"/>
    <s v="PUREGOLD - KANANGA"/>
    <s v="ON BOARD"/>
    <n v="0.5"/>
    <n v="0.5"/>
    <s v="CABERUS ,JOHNRENUS"/>
    <s v="CABERUS"/>
    <s v="JOHNRENUS"/>
    <m/>
    <m/>
    <s v="8:00-5:00"/>
    <s v="DAY OFF"/>
    <s v="8:00-5:00"/>
    <m/>
    <m/>
    <x v="1"/>
    <x v="1"/>
    <m/>
  </r>
  <r>
    <x v="1"/>
    <s v="NORTH GMA"/>
    <s v="BONIFACIO RAMIREZ"/>
    <s v="NKA"/>
    <x v="2"/>
    <n v="1"/>
    <n v="1"/>
    <s v="PUREGOLD JR - OLD ZABARTE"/>
    <s v="ON BOARD"/>
    <n v="0.5"/>
    <n v="0.5"/>
    <s v="SANTILLAN ,RENMARK"/>
    <s v="SANTILLAN"/>
    <s v="RENMARK"/>
    <m/>
    <m/>
    <s v="8:00-9:00"/>
    <s v="DAY-OFF"/>
    <s v="8:00-9:00"/>
    <m/>
    <m/>
    <x v="1"/>
    <x v="1"/>
    <m/>
  </r>
  <r>
    <x v="1"/>
    <s v="NORTH GMA"/>
    <s v="FLORO SORIANO"/>
    <s v="NKA"/>
    <x v="2"/>
    <n v="1"/>
    <n v="1"/>
    <s v="PUREGOLD JR - BATASAN"/>
    <s v="ON BOARD"/>
    <n v="0.5"/>
    <n v="0.5"/>
    <s v="VISTA ,RADNEY"/>
    <s v="VISTA"/>
    <s v="RADNEY"/>
    <m/>
    <s v="12:00-9:30"/>
    <m/>
    <s v="DAY OFF"/>
    <s v="12:00-9:30"/>
    <m/>
    <s v="12:00-9:30"/>
    <x v="1"/>
    <x v="1"/>
    <m/>
  </r>
  <r>
    <x v="1"/>
    <s v="NCR"/>
    <s v="ALEX FRENILA"/>
    <s v="NKA"/>
    <x v="2"/>
    <n v="1"/>
    <n v="1"/>
    <s v="PUREGOLD EXTRA - BROOKSIDE CAINTA"/>
    <s v="ON BOARD"/>
    <n v="0.5"/>
    <n v="0.5"/>
    <s v="GUMBOC ,CHRISTIAN JAY"/>
    <s v="GUMBOC"/>
    <s v="CHRISTIAN JAY"/>
    <m/>
    <s v="12:30-9:30"/>
    <m/>
    <s v="DAY OFF"/>
    <m/>
    <s v="12:30-9:30"/>
    <s v="12:30-9:30"/>
    <x v="1"/>
    <x v="1"/>
    <m/>
  </r>
  <r>
    <x v="1"/>
    <s v="NCR"/>
    <s v="ALEX FRENILA"/>
    <s v="NKA"/>
    <x v="2"/>
    <n v="1"/>
    <n v="1"/>
    <s v="PUREGOLD JR - EAST SUMMIT"/>
    <s v="ON BOARD"/>
    <n v="0.5"/>
    <n v="0.5"/>
    <s v="GUMBOC ,CHRISTIAN JAY"/>
    <s v="GUMBOC"/>
    <s v="CHRISTIAN JAY"/>
    <s v="12:30-9:30"/>
    <m/>
    <s v="12:30-9:30"/>
    <s v="DAY OFF"/>
    <s v="12:30-9:30"/>
    <m/>
    <m/>
    <x v="1"/>
    <x v="1"/>
    <m/>
  </r>
  <r>
    <x v="1"/>
    <s v="NCR"/>
    <s v="MIGUEL CASTILLEJOS JR"/>
    <s v="NKA"/>
    <x v="2"/>
    <n v="1"/>
    <n v="1"/>
    <s v="PUREGOLD JR - PANDACAN"/>
    <s v="ON BOARD"/>
    <n v="0.5"/>
    <n v="0.5"/>
    <s v="NOBLESALA ,JOHN PHILIP HAZE"/>
    <s v="NOBLESALA"/>
    <s v="JOHN PHILIP HAZE"/>
    <s v="12:30-9:30"/>
    <m/>
    <s v="12:30-9:30"/>
    <m/>
    <s v="DAY OFF"/>
    <s v="12:30-9:30"/>
    <m/>
    <x v="1"/>
    <x v="1"/>
    <m/>
  </r>
  <r>
    <x v="1"/>
    <s v="NCR"/>
    <s v="MIGUEL CASTILLEJOS JR"/>
    <s v="NKA"/>
    <x v="2"/>
    <n v="1"/>
    <n v="1"/>
    <s v="PUREGOLD EXTRA - OSMEÑA HIGHWAY"/>
    <s v="ON BOARD"/>
    <n v="0.5"/>
    <n v="0.5"/>
    <s v="NOBLESALA ,JOHN PHILIP HAZE"/>
    <s v="NOBLESALA"/>
    <s v="JOHN PHILIP HAZE"/>
    <m/>
    <s v="12:30-9:30"/>
    <m/>
    <s v="12:30-9:30"/>
    <s v="DAY OFF"/>
    <m/>
    <s v="12:30-9:30"/>
    <x v="1"/>
    <x v="1"/>
    <m/>
  </r>
  <r>
    <x v="1"/>
    <s v="SOUTH GMA"/>
    <s v="ALEJO FATIGA"/>
    <s v="NKA"/>
    <x v="2"/>
    <n v="1"/>
    <n v="1"/>
    <s v="PUREGOLD JR - BETTERLIVING"/>
    <s v="ON BOARD"/>
    <n v="1"/>
    <n v="1"/>
    <s v="PARIHAN ,SERIO"/>
    <s v="PARIHAN"/>
    <s v="SERIO"/>
    <s v="12:30-9:30"/>
    <s v="12:30-9:30"/>
    <s v="12:30-9:30"/>
    <s v="12:30-9:30"/>
    <s v="DAY OFF"/>
    <s v="12:30-9:30"/>
    <s v="12:30-9:30"/>
    <x v="1"/>
    <x v="1"/>
    <m/>
  </r>
  <r>
    <x v="1"/>
    <s v="NCR"/>
    <s v="FLORO SORIANO"/>
    <s v="NKA"/>
    <x v="2"/>
    <n v="1"/>
    <n v="1"/>
    <s v="PUREGOLD - MONTALBAN"/>
    <s v="ON BOARD"/>
    <n v="1"/>
    <n v="1"/>
    <s v="NICOLAS ,ROBERTO"/>
    <s v="NICOLAS"/>
    <s v="ROBERTO"/>
    <s v="12:30-9:30"/>
    <s v="12:30-9:30"/>
    <s v="DAY OFF"/>
    <s v="12:30-9:30"/>
    <s v="12:30-9:30"/>
    <s v="12:30-9:30"/>
    <s v="12:30-9:30"/>
    <x v="1"/>
    <x v="1"/>
    <m/>
  </r>
  <r>
    <x v="1"/>
    <s v="NCR"/>
    <s v="MIGUEL CASTILLEJOS JR"/>
    <s v="NKA"/>
    <x v="2"/>
    <n v="1"/>
    <n v="1"/>
    <s v="PUREGOLD JR - SAN DIONISIO PARAÑAQUE"/>
    <s v="ON BOARD"/>
    <n v="0.5"/>
    <n v="0.5"/>
    <s v="SIANO ,VICTORINO"/>
    <s v="SIANO"/>
    <s v="VICTORINO"/>
    <s v="DAY-OFF"/>
    <m/>
    <s v="12:00-9:00"/>
    <m/>
    <s v="12:00-9:00"/>
    <m/>
    <s v="12:00-9:00"/>
    <x v="1"/>
    <x v="1"/>
    <m/>
  </r>
  <r>
    <x v="1"/>
    <s v="SOUTH GMA"/>
    <s v="ALEJO FATIGA"/>
    <s v="NKA"/>
    <x v="2"/>
    <n v="1"/>
    <n v="1"/>
    <s v="PUREGOLD JR - ZAPOTE ARCADE"/>
    <s v="ON BOARD"/>
    <n v="1"/>
    <n v="1"/>
    <s v="SANTOS ,ELDILBERT"/>
    <s v="SANTOS"/>
    <s v="ELDILBERT"/>
    <s v="12:00 - 9:00"/>
    <s v="12:00 - 9:00"/>
    <s v="12:00 - 9:00"/>
    <s v="DAY OFF"/>
    <s v="12:00 - 9:00"/>
    <s v="12:00 - 9:00"/>
    <s v="12:00 - 9:00"/>
    <x v="1"/>
    <x v="1"/>
    <m/>
  </r>
  <r>
    <x v="1"/>
    <s v="NCR"/>
    <s v="ALEX FRENILA"/>
    <s v="NKA"/>
    <x v="2"/>
    <n v="1"/>
    <n v="1"/>
    <s v="PUREGOLD - BUDGET LANE SUPER PALENGKE"/>
    <s v="ON BOARD"/>
    <n v="1"/>
    <n v="1"/>
    <s v="CABELIN ,NHEDI LLOYD"/>
    <s v="CABELIN"/>
    <s v="NHEDI LLOYD"/>
    <s v="12:30-9:30"/>
    <s v="12:30-9:30"/>
    <s v="12:30-9:30"/>
    <s v="DAY OFF"/>
    <s v="12:30-9:30"/>
    <s v="12:30-9:30"/>
    <s v="12:30-9:30"/>
    <x v="1"/>
    <x v="1"/>
    <m/>
  </r>
  <r>
    <x v="1"/>
    <s v="NCR"/>
    <s v="FLORO SORIANO"/>
    <s v="NKA"/>
    <x v="2"/>
    <n v="1"/>
    <n v="1"/>
    <s v="PUREGOLD - AYALA MALLS MARIKINA"/>
    <s v="ON BOARD"/>
    <n v="0.5"/>
    <n v="0.5"/>
    <s v="LUGAGAY ,REYNALDO"/>
    <s v="LUGAGAY"/>
    <s v="REYNALDO"/>
    <m/>
    <s v="11:30-8:30"/>
    <m/>
    <s v="DAY OFF"/>
    <s v="11:30-8:30"/>
    <m/>
    <s v="11:30-8:30"/>
    <x v="1"/>
    <x v="1"/>
    <m/>
  </r>
  <r>
    <x v="1"/>
    <s v="NCR"/>
    <s v="MIGUEL CASTILLEJOS JR"/>
    <s v="NKA"/>
    <x v="2"/>
    <n v="1"/>
    <n v="1"/>
    <s v="PUREGOLD JR - BLUMENTRITT"/>
    <s v="ON BOARD"/>
    <n v="0.5"/>
    <n v="0.5"/>
    <s v="PANOL ,ROD DAVIS"/>
    <s v="PANOL"/>
    <s v="ROD DAVIS"/>
    <m/>
    <s v="12:00-9:00"/>
    <m/>
    <s v="DAY OFF"/>
    <s v="12:00-9:00"/>
    <m/>
    <s v="12:00-9:00"/>
    <x v="1"/>
    <x v="1"/>
    <m/>
  </r>
  <r>
    <x v="1"/>
    <s v="NCR"/>
    <s v="MIGUEL CASTILLEJOS JR"/>
    <s v="NKA"/>
    <x v="2"/>
    <n v="1"/>
    <n v="1"/>
    <s v="PUREGOLD - BLUMENTRITT MARKET"/>
    <s v="ON BOARD"/>
    <n v="0.5"/>
    <n v="0.5"/>
    <s v="PANOL ,ROD DAVIS"/>
    <s v="PANOL"/>
    <s v="ROD DAVIS"/>
    <s v="12:00-9:00"/>
    <m/>
    <s v="12:00-9:00"/>
    <s v="DAY OFF"/>
    <m/>
    <s v="12:00-9:00"/>
    <m/>
    <x v="1"/>
    <x v="1"/>
    <m/>
  </r>
  <r>
    <x v="1"/>
    <s v="NCR"/>
    <s v="FLORO SORIANO"/>
    <s v="NKA"/>
    <x v="2"/>
    <n v="1"/>
    <n v="1"/>
    <s v="PUREGOLD - COMPANY E - PANORAMA"/>
    <s v="ON BOARD"/>
    <n v="0.5"/>
    <n v="0.5"/>
    <s v="PAGUNSAN ,AARON"/>
    <s v="PAGUNSAN"/>
    <s v="AARON"/>
    <s v="12:30-9:30"/>
    <m/>
    <s v="12:30-9:30"/>
    <s v="DAY OFF"/>
    <m/>
    <s v="12:30-9:30"/>
    <m/>
    <x v="1"/>
    <x v="1"/>
    <m/>
  </r>
  <r>
    <x v="1"/>
    <s v="NCR"/>
    <s v="FLORO SORIANO"/>
    <s v="NKA"/>
    <x v="2"/>
    <n v="1"/>
    <n v="1"/>
    <s v="PUREGOLD JR - MARIKINA"/>
    <s v="ON BOARD"/>
    <n v="0.5"/>
    <n v="0.5"/>
    <s v="DOMINO ,JEROME"/>
    <s v="DOMINO"/>
    <s v="JEROME"/>
    <m/>
    <s v="12:30-9:30"/>
    <m/>
    <s v="DAY OFF"/>
    <m/>
    <s v="12:30-9:30"/>
    <m/>
    <x v="1"/>
    <x v="1"/>
    <m/>
  </r>
  <r>
    <x v="1"/>
    <s v="NCR"/>
    <s v="MIGUEL CASTILLEJOS JR"/>
    <s v="NKA"/>
    <x v="2"/>
    <n v="1"/>
    <n v="1"/>
    <s v="PUREGOLD - DIVISORIA"/>
    <s v="ON BOARD"/>
    <n v="0.5"/>
    <n v="0.5"/>
    <s v="NOBLESALA ,JOHNPAUL HARVEE"/>
    <s v="NOBLESALA"/>
    <s v="JOHNPAUL HARVEE"/>
    <m/>
    <s v="10:30-7:30"/>
    <m/>
    <s v="DAY OFF"/>
    <s v="10:30-7:30"/>
    <m/>
    <s v="10:30-7:30"/>
    <x v="1"/>
    <x v="1"/>
    <m/>
  </r>
  <r>
    <x v="10"/>
    <s v="MIN"/>
    <s v="LESTER QUINEMON"/>
    <s v="NKA"/>
    <x v="2"/>
    <n v="1"/>
    <n v="1"/>
    <s v="PUREGOLD - BUTUAN"/>
    <s v="ON BOARD"/>
    <n v="1"/>
    <n v="1"/>
    <s v="VILLACERAN ,EDWARD"/>
    <s v="VILLACERAN"/>
    <s v="EDWARD"/>
    <s v="12:00-9:00"/>
    <s v="DAY OFF"/>
    <s v="12:00-9:00"/>
    <s v="12:00-9:00"/>
    <s v="12:00-9:00"/>
    <s v="12:00-9:00"/>
    <s v="12:00-9:00"/>
    <x v="1"/>
    <x v="1"/>
    <m/>
  </r>
  <r>
    <x v="10"/>
    <s v="MIN"/>
    <s v="LESTER QUINEMON"/>
    <s v="NKA"/>
    <x v="2"/>
    <n v="1"/>
    <n v="1"/>
    <s v="PUREGOLD - CAGAYAN DE ORO"/>
    <s v="ON BOARD"/>
    <n v="1"/>
    <n v="1"/>
    <s v="ORLASAN ,DUSTENE"/>
    <s v="ORLASAN"/>
    <s v="DUSTENE"/>
    <s v="10:00-7:00"/>
    <s v="10:00-7:00"/>
    <s v="DAY OFF"/>
    <s v="10:00-7:00"/>
    <s v="10:00-7:00"/>
    <s v="10:00-7:00"/>
    <s v="10:00-7:00"/>
    <x v="1"/>
    <x v="1"/>
    <m/>
  </r>
  <r>
    <x v="10"/>
    <s v="MIN"/>
    <s v="LESTER QUINEMON"/>
    <s v="NKA"/>
    <x v="2"/>
    <n v="1"/>
    <n v="1"/>
    <s v="PUREGOLD - BUTUAN CITY"/>
    <s v="ON BOARD"/>
    <n v="1"/>
    <n v="1"/>
    <s v="LOPEZ ,SATURNINO"/>
    <s v="LOPEZ"/>
    <s v="SATURNINO"/>
    <s v="10:00-7:00"/>
    <s v="DAY OFF"/>
    <s v="10:00-7:00"/>
    <s v="10:00-7:00"/>
    <s v="10:00-7:00"/>
    <s v="10:00-7:00"/>
    <s v="10:00-7:00"/>
    <x v="1"/>
    <x v="1"/>
    <m/>
  </r>
  <r>
    <x v="10"/>
    <s v="MIN"/>
    <s v="LESTER QUINEMON"/>
    <s v="NKA"/>
    <x v="2"/>
    <n v="1"/>
    <n v="1"/>
    <s v="PUREGOLD - OZAMIS"/>
    <s v="ON BOARD"/>
    <n v="1"/>
    <n v="1"/>
    <s v="VERGAS ,CORNELIO"/>
    <s v="VERGAS"/>
    <s v="CORNELIO"/>
    <s v="8:00-5:00"/>
    <s v="8:00-5:00"/>
    <s v="8:00-5:00"/>
    <s v="DAY OFF"/>
    <s v="8:00-5:00"/>
    <s v="8:00-5:00"/>
    <s v="8:00-5:00"/>
    <x v="1"/>
    <x v="1"/>
    <m/>
  </r>
  <r>
    <x v="10"/>
    <s v="MIN"/>
    <s v="LESTER QUINEMON"/>
    <s v="NKA"/>
    <x v="2"/>
    <n v="1"/>
    <n v="1"/>
    <s v="PUREGOLD - VALENCIA"/>
    <s v="ON BOARD"/>
    <n v="1"/>
    <n v="1"/>
    <s v="CALALIN ,KEEN HEART"/>
    <s v="CALALIN"/>
    <s v="KEEN HEART"/>
    <s v="10:00-7:00"/>
    <s v="DAY OFF"/>
    <s v="10:00-7:00"/>
    <s v="10:00-7:00"/>
    <s v="10:00-7:00"/>
    <s v="10:00-7:00"/>
    <s v="10:00-7:00"/>
    <x v="1"/>
    <x v="1"/>
    <m/>
  </r>
  <r>
    <x v="11"/>
    <s v="MIN"/>
    <s v="MANILYN BALTAZAR"/>
    <s v="NKA"/>
    <x v="2"/>
    <n v="1"/>
    <n v="1"/>
    <s v="PUREGOLD - DIGOS CITY"/>
    <s v="ON BOARD"/>
    <n v="1"/>
    <n v="1"/>
    <s v="PACIENCIA ,DENS"/>
    <s v="PACIENCIA"/>
    <s v="DENS"/>
    <s v="10:00-7:00"/>
    <s v="10:00-7:00"/>
    <s v="10:00-7:00"/>
    <s v="DAY OFF"/>
    <s v="10:00-7:00"/>
    <s v="10:00-7:00"/>
    <s v="10:00-7:00"/>
    <x v="1"/>
    <x v="1"/>
    <m/>
  </r>
  <r>
    <x v="11"/>
    <s v="MIN"/>
    <s v="MANILYN BALTAZAR"/>
    <s v="NKA"/>
    <x v="2"/>
    <n v="1"/>
    <n v="1"/>
    <s v="PUREGOLD - STO TOMAS"/>
    <s v="ON BOARD"/>
    <n v="0.5"/>
    <n v="0.5"/>
    <s v="PUGOY ,RAMSEY"/>
    <s v="PUGOY"/>
    <s v="RAMSEY"/>
    <s v="DAY OFF"/>
    <s v="12:00-9:00"/>
    <m/>
    <s v="12:00-9:00"/>
    <m/>
    <s v="12:00-9:00"/>
    <m/>
    <x v="1"/>
    <x v="1"/>
    <m/>
  </r>
  <r>
    <x v="11"/>
    <s v="MIN"/>
    <s v="MANILYN BALTAZAR"/>
    <s v="NKA"/>
    <x v="2"/>
    <n v="1"/>
    <n v="1"/>
    <s v="PUREGOLD - TAGUM"/>
    <s v="ON BOARD"/>
    <n v="0.5"/>
    <n v="0.5"/>
    <s v="PUGOY ,RAMSEY"/>
    <s v="PUGOY"/>
    <s v="RAMSEY"/>
    <s v="DAY OFF"/>
    <m/>
    <s v="7:30-4:30"/>
    <m/>
    <s v="7:30-4:30"/>
    <m/>
    <s v="7:30-4:30"/>
    <x v="1"/>
    <x v="1"/>
    <m/>
  </r>
  <r>
    <x v="11"/>
    <s v="MIN"/>
    <s v="MANILYN BALTAZAR"/>
    <s v="NKA"/>
    <x v="2"/>
    <n v="1"/>
    <n v="1"/>
    <s v="PUREGOLD - LANANG"/>
    <s v="ON BOARD"/>
    <n v="1"/>
    <n v="1"/>
    <s v="BAGUE ,SERVANO"/>
    <s v="BAGUE"/>
    <s v="SERVANO"/>
    <s v="DAY OFF"/>
    <s v="11:00-8:00"/>
    <s v="11:00-8:00"/>
    <s v="11:00-8:00"/>
    <s v="11:00-8:00"/>
    <s v="11:00-8:00"/>
    <s v="11:00-8:00"/>
    <x v="1"/>
    <x v="1"/>
    <m/>
  </r>
  <r>
    <x v="7"/>
    <s v="CL"/>
    <s v="RYAN VILLANUEVA"/>
    <s v="NKA"/>
    <x v="2"/>
    <n v="1"/>
    <n v="1"/>
    <s v="PUREGOLD - DAU"/>
    <s v="ON BOARD"/>
    <n v="1"/>
    <n v="1"/>
    <s v="VELASCO ,JERICK"/>
    <s v="VELASCO"/>
    <s v="JERICK"/>
    <s v="9:00-6:00"/>
    <s v="DAY OFF"/>
    <s v="9:00-6:00"/>
    <s v="9:00-6:00"/>
    <s v="9:00-6:00"/>
    <s v="9:00-6:00"/>
    <s v="9:00-6:00"/>
    <x v="1"/>
    <x v="1"/>
    <m/>
  </r>
  <r>
    <x v="7"/>
    <s v="CL"/>
    <s v="RYAN VILLANUEVA"/>
    <s v="NKA"/>
    <x v="2"/>
    <n v="1"/>
    <n v="1"/>
    <s v="PUREGOLD - MAGALANG PAMPANGA"/>
    <s v="ON BOARD"/>
    <n v="1"/>
    <n v="1"/>
    <s v="NAVARRO ,ARBIE"/>
    <s v="NAVARRO"/>
    <s v="ARBIE"/>
    <s v="12:00-9:00"/>
    <s v="DAY OFF"/>
    <s v="12:00-9:00"/>
    <s v="12:00-9:00"/>
    <s v="12:00-9:00"/>
    <s v="12:00-9:00"/>
    <s v="12:00-9:00"/>
    <x v="1"/>
    <x v="1"/>
    <m/>
  </r>
  <r>
    <x v="7"/>
    <s v="CL"/>
    <s v="RYAN VILLANUEVA"/>
    <s v="NKA"/>
    <x v="2"/>
    <n v="1"/>
    <n v="1"/>
    <s v="PUREGOLD - MEXICO PAMPANGA"/>
    <s v="ON BOARD"/>
    <n v="1"/>
    <n v="1"/>
    <s v="TANCHICO ,R-RIEL"/>
    <s v="TANCHICO"/>
    <s v="R-RIEL"/>
    <s v="8:00-5:00"/>
    <s v="8:00-5:00"/>
    <s v="8:00-5:00"/>
    <s v="DAY OFF"/>
    <s v="8:00-5:00"/>
    <s v="8:00-5:00"/>
    <s v="8:00-5:00"/>
    <x v="1"/>
    <x v="1"/>
    <m/>
  </r>
  <r>
    <x v="7"/>
    <s v="CL"/>
    <s v="RYAN VILLANUEVA"/>
    <s v="NKA"/>
    <x v="2"/>
    <n v="1"/>
    <n v="1"/>
    <s v="PUREGOLD - OLONGAPO"/>
    <s v="ON BOARD"/>
    <n v="1"/>
    <n v="1"/>
    <s v="SAGUN ,NESTOR"/>
    <s v="SAGUN"/>
    <s v="NESTOR"/>
    <s v="8:00-5:00"/>
    <s v="8:00-5:00"/>
    <s v="8:00-5:00"/>
    <s v="DAY OFF"/>
    <s v="8:00-5:00"/>
    <s v="8:00-5:00"/>
    <s v="8:00-5:00"/>
    <x v="1"/>
    <x v="1"/>
    <m/>
  </r>
  <r>
    <x v="7"/>
    <s v="CL"/>
    <s v="RYAN VILLANUEVA"/>
    <s v="NKA"/>
    <x v="2"/>
    <n v="1"/>
    <n v="1"/>
    <s v="PUREGOLD EXTRA - APALIT"/>
    <s v="ON BOARD"/>
    <n v="0.5"/>
    <n v="0.5"/>
    <s v="YUTIC ,CLARK KINT"/>
    <s v="YUTIC"/>
    <s v="CLARK KINT"/>
    <m/>
    <s v="8:00-5:00"/>
    <s v="DAY OFF"/>
    <m/>
    <s v="8:00-5:00"/>
    <m/>
    <s v="8:00-5:00"/>
    <x v="1"/>
    <x v="1"/>
    <m/>
  </r>
  <r>
    <x v="7"/>
    <s v="CL"/>
    <s v="RYAN VILLANUEVA"/>
    <s v="NKA"/>
    <x v="2"/>
    <n v="1"/>
    <n v="1"/>
    <s v="PUREGOLD - MACABEBE"/>
    <s v="ON BOARD"/>
    <n v="0.5"/>
    <n v="0.5"/>
    <s v="YUTIC ,CLARK KINT"/>
    <s v="YUTIC"/>
    <s v="CLARK KINT"/>
    <s v="8:00-5:00"/>
    <m/>
    <s v="DAY OFF"/>
    <s v="8:00-5:00"/>
    <m/>
    <s v="8:00-5:00"/>
    <m/>
    <x v="1"/>
    <x v="1"/>
    <m/>
  </r>
  <r>
    <x v="7"/>
    <s v="CL"/>
    <s v="RYAN VILLANUEVA"/>
    <s v="NKA"/>
    <x v="2"/>
    <n v="1"/>
    <n v="1"/>
    <s v="PUREGOLD JR - STO. TOMAS"/>
    <s v="ON BOARD"/>
    <n v="1"/>
    <n v="1"/>
    <s v="DAGDAG ,PAUL ANTHONY"/>
    <s v="DAGDAG"/>
    <s v="PAUL ANTHONY"/>
    <s v="DAY OFF"/>
    <s v="12:00-9:00"/>
    <s v="12:00-9:00"/>
    <s v="12:00-9:00"/>
    <s v="12:00-9:00"/>
    <s v="12:00-9:00"/>
    <s v="12:00-9:00"/>
    <x v="1"/>
    <x v="1"/>
    <m/>
  </r>
  <r>
    <x v="7"/>
    <s v="CL"/>
    <s v="RYAN VILLANUEVA"/>
    <s v="NKA"/>
    <x v="2"/>
    <n v="1"/>
    <n v="1"/>
    <s v="PUREGOLD - MANIBAUG ANGELES"/>
    <s v="ON BOARD"/>
    <n v="1"/>
    <n v="1"/>
    <s v="RYAN ,DOMENGUETO"/>
    <s v="RYAN"/>
    <s v="DOMENGUETO"/>
    <s v="8:00-5:00"/>
    <s v="8:00-5:00"/>
    <s v="8:00-5:00"/>
    <s v="DAY OFF"/>
    <s v="8:00-5:00"/>
    <s v="8:00-5:00"/>
    <s v="8:00-5:00"/>
    <x v="1"/>
    <x v="1"/>
    <m/>
  </r>
  <r>
    <x v="7"/>
    <s v="CL"/>
    <s v="RYAN VILLANUEVA"/>
    <s v="NKA"/>
    <x v="2"/>
    <n v="1"/>
    <n v="1"/>
    <s v="PUREGOLD - DINALUPIHAN"/>
    <s v="ON BOARD"/>
    <n v="1"/>
    <n v="1"/>
    <s v="TAMAYO ,NIKO"/>
    <s v="TAMAYO"/>
    <s v="NIKO"/>
    <s v="DAY OFF"/>
    <s v="11:00-8:00"/>
    <s v="11:00-8:00"/>
    <s v="11:00-8:00"/>
    <s v="11:00-8:00"/>
    <s v="11:00-8:00"/>
    <s v="11:00-8:00"/>
    <x v="1"/>
    <x v="1"/>
    <m/>
  </r>
  <r>
    <x v="7"/>
    <s v="CL"/>
    <s v="RYAN VILLANUEVA"/>
    <s v="NKA"/>
    <x v="2"/>
    <n v="1"/>
    <n v="1"/>
    <s v="PUREGOLD JR - PORAC"/>
    <s v="ON BOARD"/>
    <n v="0.5"/>
    <n v="0.5"/>
    <s v="JAMENA ,KEIN CHRISTIAN"/>
    <s v="JAMENA"/>
    <s v="KEIN CHRISTIAN"/>
    <s v="12:00-9:00"/>
    <m/>
    <s v="12:00-9:00"/>
    <s v="DAY OFF"/>
    <m/>
    <s v="12:00-9:00"/>
    <m/>
    <x v="1"/>
    <x v="1"/>
    <m/>
  </r>
  <r>
    <x v="7"/>
    <s v="CL"/>
    <s v="RYAN VILLANUEVA"/>
    <s v="NKA"/>
    <x v="2"/>
    <n v="1"/>
    <n v="1"/>
    <s v="PUREGOLD - MABALACAT"/>
    <s v="ON BOARD"/>
    <n v="0.5"/>
    <n v="0.5"/>
    <s v="REYES ,CRISTIAN JADE"/>
    <s v="REYES"/>
    <s v="CRISTIAN JADE"/>
    <m/>
    <s v="8:00-5:00"/>
    <m/>
    <s v="8:00-5:00"/>
    <m/>
    <s v="8:00-5:00"/>
    <s v="DAY OFF"/>
    <x v="1"/>
    <x v="1"/>
    <m/>
  </r>
  <r>
    <x v="7"/>
    <s v="CL"/>
    <s v="RYAN VILLANUEVA"/>
    <s v="NKA"/>
    <x v="2"/>
    <n v="1"/>
    <n v="1"/>
    <s v="PUREGOLD - IBA"/>
    <s v="ON BOARD"/>
    <n v="1"/>
    <n v="1"/>
    <s v="BALANCE ,JOART"/>
    <s v="BALANCE"/>
    <s v="JOART"/>
    <s v="8:00-5:00"/>
    <s v="8:00-5:00"/>
    <s v="8:00-5:00"/>
    <s v="DAY OFF"/>
    <s v="8:00-5:00"/>
    <s v="8:00-5:00"/>
    <s v="8:00-5:00"/>
    <x v="1"/>
    <x v="1"/>
    <m/>
  </r>
  <r>
    <x v="7"/>
    <s v="CL"/>
    <s v="RYAN VILLANUEVA"/>
    <s v="NKA"/>
    <x v="2"/>
    <n v="1"/>
    <n v="1"/>
    <s v="PUREGOLD - DUTY FREE"/>
    <s v="ON BOARD"/>
    <n v="1"/>
    <n v="1"/>
    <s v="VILLARIZ ,HECTOR OLIVIER"/>
    <s v="VILLARIZ"/>
    <s v="HECTOR OLIVIER"/>
    <s v="12:00-9:00"/>
    <s v="12:00-9:00"/>
    <s v="12:00-9:00"/>
    <s v="DAY OFF"/>
    <s v="12:00-9:00"/>
    <s v="12:00-9:00"/>
    <s v="12:00-9:00"/>
    <x v="1"/>
    <x v="1"/>
    <m/>
  </r>
  <r>
    <x v="7"/>
    <s v="CL"/>
    <s v="RYAN VILLANUEVA"/>
    <s v="NKA"/>
    <x v="2"/>
    <n v="1"/>
    <n v="1"/>
    <s v="PUREGOLD JR - ORANI"/>
    <s v="ON BOARD"/>
    <n v="1"/>
    <n v="1"/>
    <s v="CRUZ ,MICHAEL"/>
    <s v="CRUZ"/>
    <s v="MICHAEL"/>
    <s v="8:00-5:00"/>
    <s v="8:00-5:00"/>
    <s v="8:00-5:00"/>
    <s v="8:00-5:00"/>
    <s v="DAY OFF"/>
    <s v="8:00-5:00"/>
    <s v="8:00-5:00"/>
    <x v="1"/>
    <x v="1"/>
    <m/>
  </r>
  <r>
    <x v="7"/>
    <s v="CL"/>
    <s v="RYAN VILLANUEVA"/>
    <s v="NKA"/>
    <x v="2"/>
    <n v="1"/>
    <n v="1"/>
    <s v="PUREGOLD JR - CAFE FERNANDINO"/>
    <s v="ON BOARD"/>
    <n v="0.5"/>
    <n v="0.5"/>
    <s v="MJ ,ESTOQUE"/>
    <s v="MJ"/>
    <s v="ESTOQUE"/>
    <s v="12:00-9:00"/>
    <s v="12:00-9:00"/>
    <s v="12:00-9:00"/>
    <s v="DAY OFF"/>
    <s v="12:00-9:00"/>
    <s v="12:00-9:00"/>
    <s v="12:00-9:00"/>
    <x v="1"/>
    <x v="1"/>
    <m/>
  </r>
  <r>
    <x v="7"/>
    <s v="CL"/>
    <s v="RYAN VILLANUEVA"/>
    <s v="NKA"/>
    <x v="2"/>
    <n v="1"/>
    <n v="1"/>
    <s v="PUREGOLD JR - SAN FERNANDO"/>
    <s v="ON BOARD"/>
    <n v="0.5"/>
    <n v="0.5"/>
    <s v="MJ ,ESTOQUE"/>
    <s v="MJ"/>
    <s v="ESTOQUE"/>
    <s v="9:00-6:00"/>
    <s v="9:00-6:00"/>
    <s v="9:00-6:00"/>
    <s v="DAY OFF"/>
    <s v="9:00-6:00"/>
    <s v="9:00-6:00"/>
    <s v="9:00-6:00"/>
    <x v="1"/>
    <x v="1"/>
    <m/>
  </r>
  <r>
    <x v="7"/>
    <s v="CL"/>
    <s v="RYAN VILLANUEVA"/>
    <s v="NKA"/>
    <x v="2"/>
    <n v="1"/>
    <n v="1"/>
    <s v="PUREGOLD - ANGELES PANDAN"/>
    <s v="ON BOARD"/>
    <n v="1"/>
    <n v="1"/>
    <s v="SANCHEZ ,MELBEN"/>
    <s v="SANCHEZ"/>
    <s v="MELBEN"/>
    <s v="8:00-5:00"/>
    <s v="DAY OFF"/>
    <s v="8:00-5:00"/>
    <s v="8:00-5:00"/>
    <s v="8:00-5:00"/>
    <s v="8:00-5:00"/>
    <s v="8:00-5:00"/>
    <x v="1"/>
    <x v="1"/>
    <m/>
  </r>
  <r>
    <x v="7"/>
    <s v="CL"/>
    <s v="RYAN VILLANUEVA"/>
    <s v="NKA"/>
    <x v="2"/>
    <n v="1"/>
    <n v="1"/>
    <s v="PUREGOLD JR - LUBAO"/>
    <s v="ON BOARD"/>
    <n v="1"/>
    <n v="1"/>
    <s v="PENA ,JOHN JACOB"/>
    <s v="PENA"/>
    <s v="JOHN JACOB"/>
    <s v="8:00-5:00"/>
    <s v="8:00-5:00"/>
    <s v="8:00-5:00"/>
    <s v="DAY OFF"/>
    <s v="8:00-5:00"/>
    <s v="8:00-5:00"/>
    <s v="8:00-5:00"/>
    <x v="1"/>
    <x v="1"/>
    <m/>
  </r>
  <r>
    <x v="7"/>
    <s v="CL"/>
    <s v="RYAN VILLANUEVA"/>
    <s v="NKA"/>
    <x v="2"/>
    <n v="1"/>
    <n v="1"/>
    <s v="PUREGOLD - ANGELES"/>
    <s v="ON BOARD"/>
    <n v="1"/>
    <n v="1"/>
    <s v="TUNACO ,MARJUN"/>
    <s v="TUNACO"/>
    <s v="MARJUN"/>
    <s v="1:00-10:00"/>
    <s v="1:00-10:00"/>
    <s v="1:00-10:00"/>
    <s v="DAY OFF"/>
    <s v="1:00-10:00"/>
    <s v="1:00-10:00"/>
    <s v="1:00-10:00"/>
    <x v="1"/>
    <x v="1"/>
    <m/>
  </r>
  <r>
    <x v="7"/>
    <s v="CL"/>
    <s v="RYAN VILLANUEVA"/>
    <s v="NKA"/>
    <x v="2"/>
    <n v="1"/>
    <n v="1"/>
    <s v="PUREGOLD - SINDALAN"/>
    <s v="ON BOARD"/>
    <n v="0.5"/>
    <n v="0.5"/>
    <s v="SANTIAGO ,LORENZO RUIZ"/>
    <s v="SANTIAGO"/>
    <s v="LORENZO RUIZ"/>
    <s v="8:00-5:00"/>
    <m/>
    <s v="DAY OFF"/>
    <s v="8:00-5:00"/>
    <m/>
    <s v="8:00-5:00"/>
    <m/>
    <x v="1"/>
    <x v="1"/>
    <m/>
  </r>
  <r>
    <x v="7"/>
    <s v="CL"/>
    <s v="RYAN VILLANUEVA"/>
    <s v="NKA"/>
    <x v="2"/>
    <n v="1"/>
    <n v="1"/>
    <s v="PUREGOLD - BULAON"/>
    <s v="ON BOARD"/>
    <n v="0.5"/>
    <n v="0.5"/>
    <s v="SANTIAGO ,LORENZO RUIZ"/>
    <s v="SANTIAGO"/>
    <s v="LORENZO RUIZ"/>
    <m/>
    <s v="8:00-5:00"/>
    <s v="DAY OFF"/>
    <m/>
    <s v="8:00-5:00"/>
    <m/>
    <s v="8:00-5:00"/>
    <x v="1"/>
    <x v="1"/>
    <m/>
  </r>
  <r>
    <x v="7"/>
    <s v="CL"/>
    <s v="RYAN VILLANUEVA"/>
    <s v="NKA"/>
    <x v="2"/>
    <n v="1"/>
    <n v="1"/>
    <s v="PUREGOLD - CANDABA"/>
    <s v="ON BOARD"/>
    <n v="1"/>
    <n v="1"/>
    <s v="LAGMAN ,ALDRIN"/>
    <s v="LAGMAN"/>
    <s v="ALDRIN"/>
    <s v="9:00-6:00"/>
    <s v="9:00-6:00"/>
    <s v="DAY OFF"/>
    <s v="9:00-6:00"/>
    <s v="9:00-6:00"/>
    <s v="9:00-6:00"/>
    <s v="9:00-6:00"/>
    <x v="1"/>
    <x v="1"/>
    <m/>
  </r>
  <r>
    <x v="7"/>
    <s v="CL"/>
    <s v="RYAN VILLANUEVA"/>
    <s v="NKA"/>
    <x v="2"/>
    <n v="1"/>
    <n v="1"/>
    <s v="PUREGOLD - ABUCAY"/>
    <s v="ON BOARD"/>
    <n v="1"/>
    <n v="1"/>
    <s v="MANLAPAZ ,CHRISTIAN"/>
    <s v="MANLAPAZ"/>
    <s v="CHRISTIAN"/>
    <s v="11:00-8:00"/>
    <s v="11:00-8:00"/>
    <s v="11:00-8:00"/>
    <s v="DAY OFF"/>
    <s v="11:00-8:00"/>
    <s v="11:00-8:00"/>
    <s v="11:00-8:00"/>
    <x v="1"/>
    <x v="1"/>
    <m/>
  </r>
  <r>
    <x v="7"/>
    <s v="CL"/>
    <s v="RYAN VILLANUEVA"/>
    <s v="NKA"/>
    <x v="2"/>
    <n v="1"/>
    <n v="1"/>
    <s v="PUREGOLD - EPZA ANGELES"/>
    <s v="ON BOARD"/>
    <n v="1"/>
    <n v="1"/>
    <s v="VIRTUDAZO ,ALEXANDER"/>
    <s v="VIRTUDAZO"/>
    <s v="ALEXANDER"/>
    <s v="8:00-5:00"/>
    <s v="8:00-5:00"/>
    <s v="8:00-5:00"/>
    <s v="DAY OFF"/>
    <s v="8:00-5:00"/>
    <s v="8:00-5:00"/>
    <s v="8:00-5:00"/>
    <x v="1"/>
    <x v="1"/>
    <m/>
  </r>
  <r>
    <x v="7"/>
    <s v="CL"/>
    <s v="RYAN VILLANUEVA"/>
    <s v="NKA"/>
    <x v="2"/>
    <n v="1"/>
    <n v="1"/>
    <s v="PUREGOLD - MASANTOL PAMPANGA"/>
    <s v="ON BOARD"/>
    <n v="1"/>
    <n v="1"/>
    <s v="SANTOS ,RELIE"/>
    <s v="SANTOS"/>
    <s v="RELIE"/>
    <s v="8:00-5:00"/>
    <s v="8:00-5:00"/>
    <s v="8:00-5:00"/>
    <s v="DAY OFF"/>
    <s v="8:00-5:00"/>
    <s v="8:00-5:00"/>
    <s v="8:00-5:00"/>
    <x v="1"/>
    <x v="1"/>
    <m/>
  </r>
  <r>
    <x v="7"/>
    <s v="CL"/>
    <s v="RYAN VILLANUEVA"/>
    <s v="NKA"/>
    <x v="2"/>
    <n v="1"/>
    <n v="1"/>
    <s v="PUREGOLD EXTRA - FLORIDA BLANCA"/>
    <s v="ON BOARD"/>
    <n v="0.5"/>
    <n v="0.5"/>
    <s v="JAMENA ,KEIN CHRISTIAN"/>
    <s v="JAMENA"/>
    <s v="KEIN CHRISTIAN"/>
    <m/>
    <s v="12:00-9:00"/>
    <m/>
    <s v="DAY OFF"/>
    <s v="12:00-9:00"/>
    <m/>
    <s v="12:00-9:00"/>
    <x v="1"/>
    <x v="1"/>
    <m/>
  </r>
  <r>
    <x v="7"/>
    <s v="CL"/>
    <s v="RYAN VILLANUEVA"/>
    <s v="NKA"/>
    <x v="2"/>
    <n v="1"/>
    <n v="1"/>
    <s v="PUREGOLD JR - SUBIC"/>
    <s v="ON BOARD"/>
    <n v="1"/>
    <n v="1"/>
    <s v="FRANCIA ,JERIC"/>
    <s v="FRANCIA"/>
    <s v="JERIC"/>
    <s v="8:00-5:00"/>
    <s v="8:00-5:00"/>
    <s v="DAY OFF"/>
    <s v="8:00-5:00"/>
    <s v="8:00-5:00"/>
    <s v="8:00-5:00"/>
    <s v="8:00-5:00"/>
    <x v="1"/>
    <x v="1"/>
    <m/>
  </r>
  <r>
    <x v="7"/>
    <s v="CL"/>
    <s v="RYAN VILLANUEVA"/>
    <s v="NKA"/>
    <x v="2"/>
    <n v="1"/>
    <m/>
    <s v="PUREGOLD - AYALA SUBIC (HARBOUR POINT)"/>
    <s v="FOR POOLING 2"/>
    <n v="1"/>
    <m/>
    <m/>
    <m/>
    <m/>
    <m/>
    <m/>
    <m/>
    <m/>
    <m/>
    <m/>
    <m/>
    <x v="1"/>
    <x v="1"/>
    <m/>
  </r>
  <r>
    <x v="7"/>
    <s v="CL"/>
    <s v="RYAN VILLANUEVA"/>
    <s v="NKA"/>
    <x v="2"/>
    <n v="1"/>
    <n v="1"/>
    <s v="PUREGOLD - LIMAY BATAAN"/>
    <s v="ON BOARD"/>
    <n v="0.5"/>
    <n v="0.5"/>
    <s v="SAN ANTONIO ,JOSHUA"/>
    <s v="SAN ANTONIO"/>
    <s v="JOSHUA"/>
    <s v="9:00-6:00"/>
    <s v="9:00-6:00"/>
    <s v="9:00-6:00"/>
    <s v="DAY OFF"/>
    <s v="9:00-6:00"/>
    <s v="9:00-6:00"/>
    <s v="9:00-6:00"/>
    <x v="1"/>
    <x v="1"/>
    <m/>
  </r>
  <r>
    <x v="7"/>
    <s v="CL"/>
    <s v="RYAN VILLANUEVA"/>
    <s v="NKA"/>
    <x v="2"/>
    <n v="1"/>
    <n v="1"/>
    <s v="PUREGOLD - BALANGA BATAAN"/>
    <s v="ON BOARD"/>
    <n v="1"/>
    <n v="1"/>
    <s v="BALBEIEDO ,ROBIE"/>
    <s v="BALBEIEDO"/>
    <s v="ROBIE"/>
    <s v="12:00-9:00"/>
    <s v="12:00-9:00"/>
    <s v="12:00-9:00"/>
    <s v="DAY OFF"/>
    <s v="12:00-9:00"/>
    <s v="12:00-9:00"/>
    <s v="12:00-9:00"/>
    <x v="1"/>
    <x v="1"/>
    <m/>
  </r>
  <r>
    <x v="7"/>
    <s v="CL"/>
    <s v="RYAN VILLANUEVA"/>
    <s v="NKA"/>
    <x v="2"/>
    <n v="1"/>
    <n v="1"/>
    <s v="PUREGOLD JR - BALIBAGO"/>
    <s v="ON BOARD"/>
    <n v="0.5"/>
    <n v="0.5"/>
    <s v="GALVEZ ,MIGUELITO"/>
    <s v="GALVEZ"/>
    <s v="MIGUELITO"/>
    <s v="1:00-10:00"/>
    <s v="1:00-10:00"/>
    <s v="1:00-10:00"/>
    <s v="DAY OFF"/>
    <s v="1:00-10:00"/>
    <s v="1:00-10:00"/>
    <s v="1:00-10:00"/>
    <x v="1"/>
    <x v="1"/>
    <m/>
  </r>
  <r>
    <x v="7"/>
    <s v="CL"/>
    <s v="RYAN VILLANUEVA"/>
    <s v="NKA"/>
    <x v="2"/>
    <n v="1"/>
    <n v="1"/>
    <s v="PUREGOLD - ARAYAT PAMPANGA"/>
    <s v="ON BOARD"/>
    <n v="1"/>
    <n v="1"/>
    <s v="HIPOLITO ,ANTHONY"/>
    <s v="HIPOLITO"/>
    <s v="ANTHONY"/>
    <s v="9:00-6:00"/>
    <s v="9:00-6:00"/>
    <s v="9:00-6:00"/>
    <s v="9:00-6:00"/>
    <s v="DAY OFF"/>
    <s v="9:00-6:00"/>
    <s v="9:00-6:00"/>
    <x v="1"/>
    <x v="1"/>
    <m/>
  </r>
  <r>
    <x v="7"/>
    <s v="CL"/>
    <s v="RYAN VILLANUEVA"/>
    <s v="NKA"/>
    <x v="2"/>
    <n v="1"/>
    <n v="1"/>
    <s v="PUREGOLD JR - ANGELES FRIENDSHIP"/>
    <s v="ON BOARD"/>
    <n v="0.5"/>
    <n v="0.5"/>
    <s v="GALVEZ ,MIGUELITO"/>
    <s v="GALVEZ"/>
    <s v="MIGUELITO"/>
    <s v="9:00-6:00"/>
    <s v="9:00-6:00"/>
    <s v="9:00-6:00"/>
    <s v="DAY OFF"/>
    <s v="9:00-6:00"/>
    <s v="9:00-6:00"/>
    <s v="9:00-6:00"/>
    <x v="1"/>
    <x v="1"/>
    <m/>
  </r>
  <r>
    <x v="7"/>
    <s v="CL"/>
    <s v="RYAN VILLANUEVA"/>
    <s v="NKA"/>
    <x v="2"/>
    <n v="1"/>
    <n v="1"/>
    <s v="PUREGOLD - STA RITA"/>
    <s v="ON BOARD"/>
    <n v="0.5"/>
    <n v="0.5"/>
    <s v="DUQUE ,JEFFREY"/>
    <s v="DUQUE"/>
    <s v="JEFFREY"/>
    <s v="8:00-5:00"/>
    <m/>
    <s v="8:00-5:00"/>
    <m/>
    <s v="8:00-5:00"/>
    <s v="DAY OFF"/>
    <s v="8:00-5:00"/>
    <x v="1"/>
    <x v="1"/>
    <m/>
  </r>
  <r>
    <x v="7"/>
    <s v="CL"/>
    <s v="RYAN VILLANUEVA"/>
    <s v="NKA"/>
    <x v="2"/>
    <n v="1"/>
    <n v="1"/>
    <s v="PUREGOLD JR - GUAGUA"/>
    <s v="ON BOARD"/>
    <n v="0.5"/>
    <n v="0.5"/>
    <s v="DUQUE ,JEFFREY"/>
    <s v="DUQUE"/>
    <s v="JEFFREY"/>
    <m/>
    <s v="8:00-5:00"/>
    <m/>
    <s v="8:00-5:00"/>
    <m/>
    <s v="DAY OFF"/>
    <m/>
    <x v="1"/>
    <x v="1"/>
    <m/>
  </r>
  <r>
    <x v="7"/>
    <s v="CL"/>
    <s v="RYAN VILLANUEVA"/>
    <s v="NKA"/>
    <x v="2"/>
    <n v="1"/>
    <n v="1"/>
    <s v="PUREGOLD EXTRA - MARIVELES BATAAN"/>
    <s v="ON BOARD"/>
    <n v="0.5"/>
    <n v="0.5"/>
    <s v="SAN ANTONIO ,JOSHUA"/>
    <s v="SAN ANTONIO"/>
    <s v="JOSHUA"/>
    <s v="11:00-8:00"/>
    <s v="11:00-8:00"/>
    <s v="11:00-8:00"/>
    <s v="DAY OFF"/>
    <s v="11:00-8:00"/>
    <s v="11:00-8:00"/>
    <s v="11:00-8:00"/>
    <x v="1"/>
    <x v="1"/>
    <m/>
  </r>
  <r>
    <x v="1"/>
    <s v="NCR"/>
    <s v="MIGUEL CASTILLEJOS JR"/>
    <s v="NKA"/>
    <x v="2"/>
    <n v="1"/>
    <n v="1"/>
    <s v="PUREGOLD - V. MAPA"/>
    <s v="ON BOARD"/>
    <n v="0.5"/>
    <n v="0.5"/>
    <s v="TORION ,DENNIS"/>
    <s v="TORION"/>
    <s v="DENNIS"/>
    <s v="12:30-9:30"/>
    <m/>
    <s v="12:30-9:30"/>
    <m/>
    <s v="DAY OFF"/>
    <s v="12:30-9:30"/>
    <m/>
    <x v="1"/>
    <x v="1"/>
    <m/>
  </r>
  <r>
    <x v="1"/>
    <s v="NCR"/>
    <s v="MIGUEL CASTILLEJOS JR"/>
    <s v="NKA"/>
    <x v="2"/>
    <n v="1"/>
    <n v="1"/>
    <s v="PUREGOLD JR - PUREZA"/>
    <s v="ON BOARD"/>
    <n v="0.5"/>
    <n v="0.5"/>
    <s v="MALLANAO ,ANTONIO"/>
    <s v="MALLANAO"/>
    <s v="ANTONIO"/>
    <m/>
    <s v="12:30-9:30"/>
    <m/>
    <s v="12:30-9:30"/>
    <s v="DAY-OFF"/>
    <m/>
    <s v="12:30-9:30"/>
    <x v="1"/>
    <x v="1"/>
    <m/>
  </r>
  <r>
    <x v="1"/>
    <s v="SOUTH GMA"/>
    <s v="ALEJO FATIGA"/>
    <s v="NKA"/>
    <x v="2"/>
    <n v="1"/>
    <n v="1"/>
    <s v="PUREGOLD - PARAÑAQUE"/>
    <s v="ON BOARD"/>
    <n v="1"/>
    <n v="1"/>
    <s v="QUIJANO ,ALVIN"/>
    <s v="QUIJANO"/>
    <s v="ALVIN"/>
    <s v="1:00-10:00"/>
    <s v="DAY OFF"/>
    <s v="1:00-10:00"/>
    <s v="1:00-10:00"/>
    <s v="1:00-10:00"/>
    <s v="1:00-10:00"/>
    <s v="1:00-10:00"/>
    <x v="1"/>
    <x v="1"/>
    <m/>
  </r>
  <r>
    <x v="1"/>
    <s v="NCR"/>
    <s v="FLORO SORIANO"/>
    <s v="NKA"/>
    <x v="2"/>
    <n v="1"/>
    <n v="1"/>
    <s v="PUREGOLD - BINANGONAN PAGASA"/>
    <s v="ON BOARD"/>
    <n v="1"/>
    <n v="1"/>
    <s v="RAMOS ,JOHN CHRISTIAN"/>
    <s v="RAMOS"/>
    <s v="JOHN CHRISTIAN"/>
    <s v="12:30-9:30"/>
    <s v="12:30-9:30"/>
    <s v="12:30-9:30"/>
    <s v="DAY OFF"/>
    <s v="12:30-9:30"/>
    <s v="12:30-9:30"/>
    <s v="12:30-9:30"/>
    <x v="1"/>
    <x v="1"/>
    <m/>
  </r>
  <r>
    <x v="1"/>
    <s v="NCR"/>
    <s v="ALEX FRENILA"/>
    <s v="NKA"/>
    <x v="2"/>
    <n v="1"/>
    <n v="1"/>
    <s v="PUREGOLD - MONUMENTO"/>
    <s v="ON BOARD"/>
    <n v="1"/>
    <n v="1"/>
    <s v="ROLDAN ,MICHAEL"/>
    <s v="ROLDAN"/>
    <s v="MICHAEL"/>
    <s v="DAY OFF"/>
    <s v="10:00-7:00"/>
    <s v="10:00-7:00"/>
    <s v="10:00-7:00"/>
    <s v="10:00-7:00"/>
    <s v="10:00-7:00"/>
    <s v="10:00-7:00"/>
    <x v="1"/>
    <x v="1"/>
    <m/>
  </r>
  <r>
    <x v="1"/>
    <s v="NORTH GMA"/>
    <s v="BONIFACIO RAMIREZ"/>
    <s v="NKA"/>
    <x v="2"/>
    <n v="1"/>
    <n v="1"/>
    <s v="PUREGOLD - ZABARTE"/>
    <s v="ON BOARD"/>
    <n v="1"/>
    <n v="1"/>
    <s v="DIA ,JEMIL"/>
    <s v="DIA"/>
    <s v="JEMIL"/>
    <s v="11:30-8:30"/>
    <s v="DAY OFF"/>
    <s v="11:30-8:30"/>
    <s v="11:30-8:30"/>
    <s v="11:30-8:30"/>
    <s v="11:30-8:30"/>
    <s v="11:30-8:30"/>
    <x v="1"/>
    <x v="1"/>
    <m/>
  </r>
  <r>
    <x v="1"/>
    <s v="NCR"/>
    <s v="ALEX FRENILA"/>
    <s v="NKA"/>
    <x v="2"/>
    <n v="1"/>
    <n v="1"/>
    <s v="PUREGOLD - TAYTAY"/>
    <s v="ON BOARD"/>
    <n v="1"/>
    <n v="1"/>
    <s v="RODRIGUEZ ,ERICK PAUL"/>
    <s v="RODRIGUEZ"/>
    <s v="ERICK PAUL"/>
    <s v="1:00-10:00"/>
    <s v="1:00-10:00"/>
    <s v="1:00-10:00"/>
    <s v="DAY OFF"/>
    <s v="1:00-10:00"/>
    <s v="1:00-10:00"/>
    <s v="1:00-10:00"/>
    <x v="1"/>
    <x v="1"/>
    <m/>
  </r>
  <r>
    <x v="1"/>
    <s v="NCR"/>
    <s v="ALEX FRENILA"/>
    <s v="NKA"/>
    <x v="2"/>
    <n v="1"/>
    <n v="1"/>
    <s v="PUREGOLD - STO. DOMINGO CAINTA"/>
    <s v="ON BOARD"/>
    <n v="1"/>
    <n v="1"/>
    <s v="DOMINADOR ,CRISTOPHER"/>
    <s v="DOMINADOR"/>
    <s v="CRISTOPHER"/>
    <s v="12:30-9:30"/>
    <s v="12:30-9:30"/>
    <s v="12:30-9:30"/>
    <s v="DAY OFF"/>
    <s v="12:30-9:30"/>
    <s v="12:30-9:30"/>
    <s v="12:30-9:30"/>
    <x v="1"/>
    <x v="1"/>
    <m/>
  </r>
  <r>
    <x v="1"/>
    <s v="NCR"/>
    <s v="MIGUEL CASTILLEJOS JR"/>
    <s v="NKA"/>
    <x v="2"/>
    <n v="1"/>
    <n v="1"/>
    <s v="PUREGOLD JR - GAGALANGIN"/>
    <s v="ON BOARD"/>
    <n v="0.5"/>
    <n v="0.5"/>
    <s v="ORIAS ,CHRISTIAN JOSHUA"/>
    <s v="ORIAS"/>
    <s v="CHRISTIAN JOSHUA"/>
    <m/>
    <s v="12:00-9:00"/>
    <m/>
    <s v="DAY OFF"/>
    <s v="12:00-9:00"/>
    <m/>
    <s v="12:00-9:00"/>
    <x v="1"/>
    <x v="1"/>
    <m/>
  </r>
  <r>
    <x v="1"/>
    <s v="NCR"/>
    <s v="MIGUEL CASTILLEJOS JR"/>
    <s v="NKA"/>
    <x v="2"/>
    <n v="1"/>
    <n v="1"/>
    <s v="PUREGOLD JR - JUAN LUNA DIVISORIA"/>
    <s v="ON BOARD"/>
    <n v="0.5"/>
    <n v="0.5"/>
    <s v="ORIAS ,CHRISTIAN JOSHUA"/>
    <s v="ORIAS"/>
    <s v="CHRISTIAN JOSHUA"/>
    <s v="12:00-9:00"/>
    <m/>
    <s v="12:00-9:00"/>
    <s v="DAY OFF"/>
    <m/>
    <s v="12:00-9:00"/>
    <m/>
    <x v="1"/>
    <x v="1"/>
    <m/>
  </r>
  <r>
    <x v="1"/>
    <s v="NCR"/>
    <s v="ALEX FRENILA"/>
    <s v="NKA"/>
    <x v="2"/>
    <n v="1"/>
    <n v="1"/>
    <s v="PUREGOLD - C. RAYMUNDO"/>
    <s v="ON BOARD"/>
    <n v="1"/>
    <n v="1"/>
    <s v="ROSARIO ,ALDRIN"/>
    <s v="ROSARIO"/>
    <s v="ALDRIN"/>
    <s v="12:30-9:30"/>
    <s v="12:30-9:30"/>
    <s v="12:30-9:30"/>
    <s v="DAY OFF"/>
    <s v="12:30-9:30"/>
    <s v="12:30-9:30"/>
    <s v="12:30-9:30"/>
    <x v="1"/>
    <x v="1"/>
    <m/>
  </r>
  <r>
    <x v="1"/>
    <s v="NCR"/>
    <s v="ALEX FRENILA"/>
    <s v="NKA"/>
    <x v="2"/>
    <n v="1"/>
    <n v="1"/>
    <s v="PUREGOLD - MERKADO SUPERMARKET"/>
    <s v="ON BOARD"/>
    <n v="0.5"/>
    <n v="0.5"/>
    <s v="ABELLA ,MARK ANTHONY"/>
    <s v="ABELLA"/>
    <s v="MARK ANTHONY"/>
    <s v="DAY OFF"/>
    <s v="11:00-8:00"/>
    <s v="11:00-8:00"/>
    <s v="11:00-8:00"/>
    <s v="11:00-8:00"/>
    <s v="11:00-8:00"/>
    <s v="11:00-8:00"/>
    <x v="1"/>
    <x v="1"/>
    <m/>
  </r>
  <r>
    <x v="1"/>
    <s v="NCR"/>
    <s v="ALEX FRENILA"/>
    <s v="NKA"/>
    <x v="2"/>
    <n v="1"/>
    <n v="1"/>
    <s v="PUREGOLD JR - ROSARIO"/>
    <s v="ON BOARD"/>
    <n v="0.5"/>
    <n v="0.5"/>
    <s v="SAMERA ,ALBERT"/>
    <s v="SAMERA"/>
    <s v="ALBERT"/>
    <s v="1:00-10:00"/>
    <m/>
    <s v="1:00-10:00"/>
    <m/>
    <s v="DAY OFF"/>
    <s v="1:00-10:00"/>
    <m/>
    <x v="1"/>
    <x v="1"/>
    <m/>
  </r>
  <r>
    <x v="1"/>
    <s v="NCR"/>
    <s v="FLORO SORIANO"/>
    <s v="NKA"/>
    <x v="2"/>
    <n v="1"/>
    <n v="1"/>
    <s v="PUREGOLD - MERCEDES"/>
    <s v="ON BOARD"/>
    <n v="0.5"/>
    <n v="0.5"/>
    <s v="ABENDANO ,MICHAEL"/>
    <s v="ABENDANO"/>
    <s v="MICHAEL"/>
    <s v="1:00-10:00"/>
    <m/>
    <s v="DAY OFF"/>
    <s v="1:00-10:00"/>
    <m/>
    <s v="1:00-10:00"/>
    <m/>
    <x v="1"/>
    <x v="1"/>
    <m/>
  </r>
  <r>
    <x v="1"/>
    <s v="NCR"/>
    <s v="ALEX FRENILA"/>
    <s v="NKA"/>
    <x v="2"/>
    <n v="1"/>
    <n v="1"/>
    <s v="PUREGOLD EXTRA - ANGONO BAYAN"/>
    <s v="ON BOARD"/>
    <n v="0.5"/>
    <n v="0.5"/>
    <s v="SANCHEZ ,EDCENT JHAY"/>
    <s v="SANCHEZ"/>
    <s v="EDCENT JHAY"/>
    <m/>
    <s v="12:00-9:00"/>
    <m/>
    <s v="DAY OFF"/>
    <m/>
    <s v="12:00-9:00"/>
    <m/>
    <x v="1"/>
    <x v="1"/>
    <m/>
  </r>
  <r>
    <x v="1"/>
    <s v="NORTH GMA"/>
    <s v="BONIFACIO RAMIREZ"/>
    <s v="NKA"/>
    <x v="2"/>
    <n v="1"/>
    <n v="1"/>
    <s v="PUREGOLD JR - DON ANTONIO"/>
    <s v="ON BOARD"/>
    <n v="1"/>
    <n v="1"/>
    <s v="FACUTNILA ,ABELARDO"/>
    <s v="FACUTNILA"/>
    <s v="ABELARDO"/>
    <s v="11:00-8:00"/>
    <s v="11:00-8:00"/>
    <s v="11:00-8:00"/>
    <s v="DAY OFF"/>
    <s v="11:00-8:00"/>
    <s v="11:00-8:00"/>
    <s v="11:00-8:00"/>
    <x v="1"/>
    <x v="1"/>
    <m/>
  </r>
  <r>
    <x v="1"/>
    <s v="NORTH GMA"/>
    <s v="BONIFACIO RAMIREZ"/>
    <s v="NKA"/>
    <x v="2"/>
    <n v="1"/>
    <n v="1"/>
    <s v="PUREGOLD - NOVALICHES"/>
    <s v="ON BOARD"/>
    <n v="0.5"/>
    <n v="0.5"/>
    <s v="MALLARI ,FERNADY"/>
    <s v="MALLARI"/>
    <s v="FERNADY"/>
    <m/>
    <m/>
    <m/>
    <m/>
    <m/>
    <m/>
    <m/>
    <x v="1"/>
    <x v="1"/>
    <m/>
  </r>
  <r>
    <x v="1"/>
    <s v="NCR"/>
    <s v="FLORO SORIANO"/>
    <s v="NKA"/>
    <x v="2"/>
    <n v="1"/>
    <n v="1"/>
    <s v="PUREGOLD - COMPANY E - STA. ELENA"/>
    <s v="ON BOARD"/>
    <n v="0.5"/>
    <n v="0.5"/>
    <s v="PAGUNSAN ,AARON"/>
    <s v="PAGUNSAN"/>
    <s v="AARON"/>
    <s v="12:00-9:00"/>
    <m/>
    <s v="12:00-9:00"/>
    <s v="DAY OFF"/>
    <s v="12:00-9:00"/>
    <m/>
    <s v="12:00-9:00"/>
    <x v="1"/>
    <x v="1"/>
    <m/>
  </r>
  <r>
    <x v="1"/>
    <s v="NCR"/>
    <s v="FLORO SORIANO"/>
    <s v="NKA"/>
    <x v="2"/>
    <n v="1"/>
    <n v="1"/>
    <s v="PUREGOLD - SAN RAFAEL"/>
    <s v="ON BOARD"/>
    <n v="0.5"/>
    <n v="0.5"/>
    <s v="LAGROLLA ,JAYJAY"/>
    <s v="LAGROLLA"/>
    <s v="JAYJAY"/>
    <m/>
    <s v="12:00-9:00"/>
    <m/>
    <s v="DAY OFF"/>
    <s v="12:00-9:00"/>
    <m/>
    <s v="12:00-9:00"/>
    <x v="1"/>
    <x v="1"/>
    <m/>
  </r>
  <r>
    <x v="1"/>
    <s v="SOUTH GMA"/>
    <s v="ALEJO FATIGA"/>
    <s v="NKA"/>
    <x v="2"/>
    <n v="1"/>
    <n v="1"/>
    <s v="PUREGOLD - PULANG LUPA"/>
    <s v="ON BOARD"/>
    <n v="0.5"/>
    <n v="0.5"/>
    <s v="IBAÑEZ ,ALVIN"/>
    <s v="IBAÑEZ"/>
    <s v="ALVIN"/>
    <s v="1:00-10:00"/>
    <m/>
    <s v="1:00-10:00"/>
    <s v="DAY OFF"/>
    <m/>
    <s v="1:00-10:00"/>
    <m/>
    <x v="1"/>
    <x v="1"/>
    <m/>
  </r>
  <r>
    <x v="1"/>
    <s v="SOUTH GMA"/>
    <s v="ALEJO FATIGA"/>
    <s v="NKA"/>
    <x v="2"/>
    <n v="1"/>
    <n v="1"/>
    <s v="PUREGOLD JR - BF-HOMES"/>
    <s v="ON BOARD"/>
    <n v="0.5"/>
    <n v="0.5"/>
    <s v="MOGANDO ,RAFFY"/>
    <s v="MOGANDO"/>
    <s v="RAFFY"/>
    <s v="10:00-7:00"/>
    <m/>
    <s v="10:00-7:00"/>
    <s v="DAY OFF"/>
    <s v="10:00-7:00"/>
    <m/>
    <m/>
    <x v="1"/>
    <x v="1"/>
    <m/>
  </r>
  <r>
    <x v="1"/>
    <s v="SOUTH GMA"/>
    <s v="ALEJO FATIGA"/>
    <s v="NKA"/>
    <x v="2"/>
    <n v="1"/>
    <n v="1"/>
    <s v="PUREGOLD - BF AGUIRRE"/>
    <s v="ON BOARD"/>
    <n v="0.5"/>
    <n v="0.5"/>
    <s v="ABUEVA ,JOHN VINCENT"/>
    <s v="ABUEVA"/>
    <s v="JOHN VINCENT"/>
    <m/>
    <s v="12:30 - 9:30"/>
    <m/>
    <s v="DAY OFF"/>
    <m/>
    <s v="12:30 - 9:30"/>
    <s v="8:00-5:00"/>
    <x v="1"/>
    <x v="1"/>
    <m/>
  </r>
  <r>
    <x v="1"/>
    <s v="SOUTH GMA"/>
    <s v="ALEJO FATIGA"/>
    <s v="NKA"/>
    <x v="2"/>
    <n v="1"/>
    <n v="1"/>
    <s v="PUREGOLD - SUCAT"/>
    <s v="ON BOARD"/>
    <n v="1"/>
    <n v="1"/>
    <s v="LOREN ,LESTER"/>
    <s v="LOREN"/>
    <s v="LESTER"/>
    <s v="12:30 - 9:30"/>
    <s v="12:30 - 9:30"/>
    <s v="12:30 - 9:30"/>
    <s v="DAY OFF"/>
    <s v="12:30 - 9:30"/>
    <s v="12:30 - 9:30"/>
    <s v="12:30 - 9:30"/>
    <x v="1"/>
    <x v="1"/>
    <m/>
  </r>
  <r>
    <x v="1"/>
    <s v="NCR"/>
    <s v="ALEX FRENILA"/>
    <s v="NKA"/>
    <x v="2"/>
    <n v="1"/>
    <n v="1"/>
    <s v="PUREGOLD - PASO DE BLAS (MALINTA)"/>
    <s v="ON BOARD"/>
    <n v="1"/>
    <n v="1"/>
    <s v="LOREZCA ,JHAMAL CLAINE"/>
    <s v="LOREZCA"/>
    <s v="JHAMAL CLAINE"/>
    <s v="7:30-4:30"/>
    <s v="7:30-4:30"/>
    <s v="7:30-4:30"/>
    <s v="DAY OFF"/>
    <s v="7:30-4:30"/>
    <s v="7:30-4:30"/>
    <s v="7:30-4:30"/>
    <x v="1"/>
    <x v="1"/>
    <m/>
  </r>
  <r>
    <x v="1"/>
    <s v="NCR"/>
    <s v="FLORO SORIANO"/>
    <s v="NKA"/>
    <x v="2"/>
    <n v="1"/>
    <n v="1"/>
    <s v="PUREGOLD - SAN JUAN TAYTAY"/>
    <s v="ON BOARD"/>
    <n v="0.5"/>
    <n v="0.5"/>
    <s v="TALAMAYAN ,JASON"/>
    <s v="TALAMAYAN"/>
    <s v="JASON"/>
    <m/>
    <s v="12:30-9:30"/>
    <m/>
    <s v="DAY OFF"/>
    <m/>
    <s v="12:30-9:30"/>
    <s v="12:30-9:30"/>
    <x v="1"/>
    <x v="1"/>
    <m/>
  </r>
  <r>
    <x v="1"/>
    <s v="NCR"/>
    <s v="ALEX FRENILA"/>
    <s v="NKA"/>
    <x v="2"/>
    <n v="1"/>
    <n v="1"/>
    <s v="PUREGOLD EXTRA - ANGONO HIGHWAY"/>
    <s v="ON BOARD"/>
    <n v="0.5"/>
    <n v="0.5"/>
    <s v="SANCHEZ ,EDCENT JHAY"/>
    <s v="SANCHEZ"/>
    <s v="EDCENT JHAY"/>
    <s v="12:00-9:00"/>
    <m/>
    <s v="12:00-9:00"/>
    <s v="DAY OFF"/>
    <s v="12:00-9:00"/>
    <m/>
    <s v="12:00-9:00"/>
    <x v="1"/>
    <x v="1"/>
    <m/>
  </r>
  <r>
    <x v="1"/>
    <s v="NCR"/>
    <s v="ALEX FRENILA"/>
    <s v="NKA"/>
    <x v="2"/>
    <n v="1"/>
    <n v="1"/>
    <s v="PUREGOLD - DEL MONTE"/>
    <s v="ON BOARD"/>
    <n v="0.33333333333333331"/>
    <n v="0.33333333333333331"/>
    <s v="ARMEA ,JERRY"/>
    <s v="ARMEA"/>
    <s v="JERRY"/>
    <m/>
    <m/>
    <m/>
    <m/>
    <m/>
    <m/>
    <m/>
    <x v="1"/>
    <x v="1"/>
    <m/>
  </r>
  <r>
    <x v="1"/>
    <s v="NORTH GMA"/>
    <s v="BONIFACIO RAMIREZ"/>
    <s v="NKA"/>
    <x v="2"/>
    <n v="1"/>
    <n v="1"/>
    <s v="PUREGOLD - COMMONWEALTH"/>
    <s v="ON BOARD"/>
    <n v="1"/>
    <n v="1"/>
    <s v="BARCO ,JOHN KID"/>
    <s v="BARCO"/>
    <s v="JOHN KID"/>
    <s v="12:30-9:30"/>
    <s v="12:30-9:30"/>
    <s v="12:30-9:30"/>
    <s v="DAY OFF"/>
    <s v="12:30-9:30"/>
    <s v="12:30-9:30"/>
    <s v="12:30-9:30"/>
    <x v="1"/>
    <x v="1"/>
    <m/>
  </r>
  <r>
    <x v="1"/>
    <s v="NCR"/>
    <s v="MIGUEL CASTILLEJOS JR"/>
    <s v="NKA"/>
    <x v="2"/>
    <n v="1"/>
    <n v="1"/>
    <s v="PUREGOLD JR - BOCOBO"/>
    <s v="ON BOARD"/>
    <n v="0.5"/>
    <n v="0.5"/>
    <s v="AGULTO ,ROMMEL"/>
    <s v="AGULTO"/>
    <s v="ROMMEL"/>
    <m/>
    <s v="12:00-9:00"/>
    <m/>
    <s v="DAY-OFF"/>
    <m/>
    <s v="12:00-9:00"/>
    <m/>
    <x v="1"/>
    <x v="1"/>
    <m/>
  </r>
  <r>
    <x v="1"/>
    <s v="NCR"/>
    <s v="MIGUEL CASTILLEJOS JR"/>
    <s v="NKA"/>
    <x v="2"/>
    <n v="1"/>
    <n v="1"/>
    <s v="PUREGOLD JR - BUSTILLOS"/>
    <s v="ON BOARD"/>
    <n v="0.5"/>
    <n v="0.5"/>
    <s v="TORION ,DENNIS"/>
    <s v="TORION"/>
    <s v="DENNIS"/>
    <m/>
    <s v="12:00-9:00"/>
    <m/>
    <m/>
    <s v="12:00-9:00"/>
    <s v="DAY OFF"/>
    <s v="12:00-9:00"/>
    <x v="1"/>
    <x v="1"/>
    <m/>
  </r>
  <r>
    <x v="1"/>
    <s v="NCR"/>
    <s v="MIGUEL CASTILLEJOS JR"/>
    <s v="NKA"/>
    <x v="2"/>
    <n v="1"/>
    <n v="1"/>
    <s v="PUREGOLD JR - DOROTEO JOSE"/>
    <s v="ON BOARD"/>
    <n v="0.5"/>
    <n v="0.5"/>
    <s v="QUIZON ,EDGARDO"/>
    <s v="QUIZON"/>
    <s v="EDGARDO"/>
    <m/>
    <s v="12:00-9:00"/>
    <m/>
    <s v="DAY-OFF"/>
    <s v="12:00-9:00"/>
    <m/>
    <s v="12:00-9:00"/>
    <x v="1"/>
    <x v="1"/>
    <m/>
  </r>
  <r>
    <x v="1"/>
    <s v="NCR"/>
    <s v="MIGUEL CASTILLEJOS JR"/>
    <s v="NKA"/>
    <x v="2"/>
    <n v="1"/>
    <n v="1"/>
    <s v="PUREGOLD - MAKATI"/>
    <s v="ON BOARD"/>
    <n v="1"/>
    <n v="1"/>
    <s v="WILSON ,ALEJANDRO"/>
    <s v="WILSON"/>
    <s v="ALEJANDRO"/>
    <s v="DAY OFF"/>
    <s v="1:00-10:00"/>
    <s v="1:00-10:00"/>
    <s v="1:00-10:00"/>
    <s v="1:00-10:00"/>
    <s v="1:00-10:00"/>
    <s v="1:00-10:00"/>
    <x v="1"/>
    <x v="1"/>
    <m/>
  </r>
  <r>
    <x v="1"/>
    <s v="NCR"/>
    <s v="MIGUEL CASTILLEJOS JR"/>
    <s v="NKA"/>
    <x v="2"/>
    <n v="1"/>
    <n v="1"/>
    <s v="PUREGOLD - TAYUMAN"/>
    <s v="ON BOARD"/>
    <n v="1"/>
    <n v="1"/>
    <s v="BERNARDINO ,ALLAN JADE"/>
    <s v="BERNARDINO"/>
    <s v="ALLAN JADE"/>
    <s v="12:30-9:30"/>
    <s v="12:30-9:30"/>
    <s v="DAY-OFF"/>
    <s v="12:30-9:30"/>
    <s v="12:30-9:30"/>
    <s v="12:30-9:30"/>
    <s v="12:00-9:00"/>
    <x v="1"/>
    <x v="1"/>
    <m/>
  </r>
  <r>
    <x v="1"/>
    <s v="NORTH GMA"/>
    <s v="ALEX FRENILA"/>
    <s v="NKA"/>
    <x v="2"/>
    <n v="1"/>
    <n v="1"/>
    <s v="PUREGOLD - NAVOTAS"/>
    <s v="ON BOARD"/>
    <n v="1"/>
    <n v="1"/>
    <s v="MORENO ,RHONIE"/>
    <s v="MORENO"/>
    <s v="RHONIE"/>
    <s v="9:30-6:30"/>
    <m/>
    <s v="9:30-6:30"/>
    <m/>
    <s v="DAY OFF"/>
    <s v="9:30-6:30"/>
    <m/>
    <x v="1"/>
    <x v="1"/>
    <m/>
  </r>
  <r>
    <x v="1"/>
    <s v="NORTH GMA"/>
    <s v="BONIFACIO RAMIREZ"/>
    <s v="NKA"/>
    <x v="2"/>
    <n v="1"/>
    <n v="1"/>
    <s v="PUREGOLD - DEPARO"/>
    <s v="ON BOARD"/>
    <n v="1"/>
    <n v="1"/>
    <s v="RODA ,JOHN MYKELL"/>
    <s v="RODA"/>
    <s v="JOHN MYKELL"/>
    <s v="11:30-8:30"/>
    <s v="DAY OFF"/>
    <s v="11:30-8:30"/>
    <s v="11:30-8:30"/>
    <s v="11:30-8:30"/>
    <s v="11:30-8:30"/>
    <s v="11:30-8:30"/>
    <x v="1"/>
    <x v="1"/>
    <m/>
  </r>
  <r>
    <x v="1"/>
    <s v="NORTH GMA"/>
    <s v="ALEX FRENILA"/>
    <s v="NKA"/>
    <x v="2"/>
    <n v="1"/>
    <n v="1"/>
    <s v="PUREGOLD - QUEZON AVENUE"/>
    <s v="ON BOARD"/>
    <n v="0.33333333333333331"/>
    <n v="0.33333333333333331"/>
    <s v="ARMEA ,JERRY"/>
    <s v="ARMEA"/>
    <s v="JERRY"/>
    <s v="12:30-9:30"/>
    <m/>
    <s v="12:30-9:30"/>
    <s v="DAY OFF"/>
    <m/>
    <s v="12:30-9:30"/>
    <m/>
    <x v="1"/>
    <x v="1"/>
    <m/>
  </r>
  <r>
    <x v="1"/>
    <s v="NCR"/>
    <s v="ALEX FRENILA"/>
    <s v="NKA"/>
    <x v="2"/>
    <n v="1"/>
    <n v="1"/>
    <s v="PUREGOLD JR - WEST AVENUE STRIPMALL"/>
    <s v="ON BOARD"/>
    <n v="0.5"/>
    <n v="0.5"/>
    <s v="GOBISON ,GUILLIAN CARLO"/>
    <s v="GOBISON"/>
    <s v="GUILLIAN CARLO"/>
    <m/>
    <s v="12:30-9:30"/>
    <m/>
    <s v="DAY OFF"/>
    <s v="12:30-9:30"/>
    <m/>
    <s v="12:30-9:30"/>
    <x v="1"/>
    <x v="1"/>
    <m/>
  </r>
  <r>
    <x v="1"/>
    <s v="NORTH GMA"/>
    <s v="BONIFACIO RAMIREZ"/>
    <s v="NKA"/>
    <x v="2"/>
    <n v="1"/>
    <n v="1"/>
    <s v="PUREGOLD JR - QUIRINO HIGHWAY"/>
    <s v="ON BOARD"/>
    <n v="0.5"/>
    <n v="0.5"/>
    <s v="GARBO ,ELJO"/>
    <s v="GARBO"/>
    <s v="ELJO"/>
    <s v="6:30-3:30"/>
    <s v="DAY OFF"/>
    <m/>
    <s v="6:30-3:30"/>
    <m/>
    <s v="6:30-3:30"/>
    <m/>
    <x v="1"/>
    <x v="1"/>
    <m/>
  </r>
  <r>
    <x v="1"/>
    <s v="NCR"/>
    <s v="FLORO SORIANO"/>
    <s v="NKA"/>
    <x v="2"/>
    <n v="1"/>
    <n v="1"/>
    <s v="PUREGOLD JR - NANGKA"/>
    <s v="ON BOARD"/>
    <n v="0.5"/>
    <n v="0.5"/>
    <s v="SAN JUAN ,DAIRON"/>
    <s v="SAN JUAN"/>
    <s v="DAIRON"/>
    <m/>
    <m/>
    <m/>
    <m/>
    <m/>
    <m/>
    <m/>
    <x v="1"/>
    <x v="1"/>
    <m/>
  </r>
  <r>
    <x v="1"/>
    <s v="NCR"/>
    <s v="FLORO SORIANO"/>
    <s v="NKA"/>
    <x v="2"/>
    <n v="1"/>
    <n v="1"/>
    <s v="PUREGOLD EXTRA - GUITNANG BAYAN"/>
    <s v="ON BOARD"/>
    <n v="0.5"/>
    <n v="0.5"/>
    <s v="DELA CRUZ ,JAY-AR"/>
    <s v="DELA CRUZ"/>
    <s v="JAY-AR"/>
    <m/>
    <s v="11:30-8:30"/>
    <m/>
    <s v="DAY OFF"/>
    <s v="11:30-8:30"/>
    <m/>
    <s v="11:30-8:30"/>
    <x v="1"/>
    <x v="1"/>
    <m/>
  </r>
  <r>
    <x v="1"/>
    <s v="NCR"/>
    <s v="MIGUEL CASTILLEJOS JR"/>
    <s v="NKA"/>
    <x v="2"/>
    <n v="1"/>
    <m/>
    <s v="PUREGOLD JR - ESPANA"/>
    <s v="FOR POOLING 33"/>
    <n v="0.5"/>
    <m/>
    <m/>
    <m/>
    <m/>
    <s v="12:30-9:30"/>
    <m/>
    <s v="12:30-9:30"/>
    <s v="DAY-OFF"/>
    <m/>
    <s v="12:30-9:30"/>
    <m/>
    <x v="1"/>
    <x v="1"/>
    <m/>
  </r>
  <r>
    <x v="1"/>
    <s v="NCR"/>
    <s v="ALEX FRENILA"/>
    <s v="NKA"/>
    <x v="2"/>
    <n v="1"/>
    <n v="1"/>
    <s v="PUREGOLD JR - TAYTAY ANNEX"/>
    <s v="ON BOARD"/>
    <n v="0.5"/>
    <n v="0.5"/>
    <s v="TARECTECAN ,ALVIN"/>
    <s v="TARECTECAN"/>
    <s v="ALVIN"/>
    <m/>
    <s v="12:30-9:30"/>
    <m/>
    <s v="DAY OFF"/>
    <m/>
    <s v="12:30-9:30"/>
    <s v="12:30-9:30"/>
    <x v="1"/>
    <x v="1"/>
    <m/>
  </r>
  <r>
    <x v="1"/>
    <s v="NCR"/>
    <s v="ALEX FRENILA"/>
    <s v="NKA"/>
    <x v="2"/>
    <n v="1"/>
    <n v="1"/>
    <s v="PUREGOLD JR - TAYTAY PALENGKE"/>
    <s v="ON BOARD"/>
    <n v="0.5"/>
    <n v="0.5"/>
    <s v="TARECTECAN ,ALVIN"/>
    <s v="TARECTECAN"/>
    <s v="ALVIN"/>
    <s v="12:30-9:30"/>
    <m/>
    <s v="12:30-9:30"/>
    <s v="DAY OFF"/>
    <s v="12:30-9:30"/>
    <m/>
    <m/>
    <x v="1"/>
    <x v="1"/>
    <m/>
  </r>
  <r>
    <x v="1"/>
    <s v="SOUTH GMA"/>
    <s v="ALEJO FATIGA"/>
    <s v="NKA"/>
    <x v="2"/>
    <n v="1"/>
    <n v="1"/>
    <s v="PUREGOLD EXTRA - HAGONOY TAGUIG"/>
    <s v="ON BOARD"/>
    <n v="0.5"/>
    <n v="0.5"/>
    <s v="MANUEL JAY ,CAGOMOC"/>
    <s v="MANUEL JAY"/>
    <s v="CAGOMOC"/>
    <s v="11:00 - 8:00"/>
    <m/>
    <s v="11:00 - 8:00"/>
    <s v="DAY OFF"/>
    <s v="11:00 - 8:00"/>
    <m/>
    <m/>
    <x v="1"/>
    <x v="1"/>
    <m/>
  </r>
  <r>
    <x v="1"/>
    <s v="SOUTH GMA"/>
    <s v="ALEJO FATIGA"/>
    <s v="NKA"/>
    <x v="2"/>
    <n v="1"/>
    <n v="1"/>
    <s v="PUREGOLD JR - USUSAN TAGUIG"/>
    <s v="ON BOARD"/>
    <n v="0.5"/>
    <n v="0.5"/>
    <s v="MANUEL JAY ,CAGOMOC"/>
    <s v="MANUEL JAY"/>
    <s v="CAGOMOC"/>
    <m/>
    <s v="11:00 - 8:00"/>
    <m/>
    <s v="DAY OFF"/>
    <m/>
    <s v="11:00 - 8:00"/>
    <s v="11:00 - 8:00"/>
    <x v="1"/>
    <x v="1"/>
    <m/>
  </r>
  <r>
    <x v="1"/>
    <s v="NCR"/>
    <s v="FLORO SORIANO"/>
    <s v="NKA"/>
    <x v="2"/>
    <n v="1"/>
    <n v="1"/>
    <s v="PUREGOLD - SAN MATEO"/>
    <s v="ON BOARD"/>
    <n v="1"/>
    <n v="1"/>
    <s v="GALLETES ,ENRICO"/>
    <s v="GALLETES"/>
    <s v="ENRICO"/>
    <s v="12:00-9:00"/>
    <s v="12:00-9:00"/>
    <s v="12:00-9:00"/>
    <s v="DAY OFF"/>
    <s v="12:00-9:00"/>
    <s v="12:00-9:00"/>
    <s v="12:00-9:00"/>
    <x v="1"/>
    <x v="1"/>
    <m/>
  </r>
  <r>
    <x v="4"/>
    <s v="CALABATZON"/>
    <s v="RICARDO ANIN"/>
    <s v="NKA"/>
    <x v="2"/>
    <n v="1"/>
    <n v="1"/>
    <s v="PUREGOLD - DASMARINAS"/>
    <s v="ON BOARD"/>
    <n v="0.5"/>
    <n v="0.5"/>
    <s v="GUITORIA ,JANSEN"/>
    <s v="GUITORIA"/>
    <s v="JANSEN"/>
    <s v="12:30-9:30"/>
    <m/>
    <s v="12:30-9:30"/>
    <s v="DAY OFF"/>
    <m/>
    <s v="12:30-9:30"/>
    <m/>
    <x v="1"/>
    <x v="1"/>
    <m/>
  </r>
  <r>
    <x v="4"/>
    <s v="CALABATZON"/>
    <s v="RICARDO ANIN"/>
    <s v="NKA"/>
    <x v="2"/>
    <n v="1"/>
    <n v="1"/>
    <s v="PUREGOLD - NOVELETA"/>
    <s v="ON BOARD"/>
    <n v="0.5"/>
    <n v="0.5"/>
    <s v="AVILA ,MELVIN"/>
    <s v="AVILA"/>
    <s v="MELVIN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JR - MARCOS ALVAREZ"/>
    <s v="ON BOARD"/>
    <n v="0.5"/>
    <n v="0.5"/>
    <s v="BOBIS ,JOHN PATRICK"/>
    <s v="BOBIS"/>
    <s v="JOHN PATRICK"/>
    <s v="12:30-9:30"/>
    <m/>
    <s v="12:30-9:30"/>
    <s v="DAY OFF"/>
    <s v="12:30-9:30"/>
    <m/>
    <m/>
    <x v="1"/>
    <x v="1"/>
    <m/>
  </r>
  <r>
    <x v="4"/>
    <s v="CALABATZON"/>
    <s v="RICARDO ANIN"/>
    <s v="NKA"/>
    <x v="2"/>
    <n v="1"/>
    <n v="1"/>
    <s v="PUREGOLD - MARCOS ALVAREZ LASPINAS"/>
    <s v="ON BOARD"/>
    <n v="0.5"/>
    <n v="0.5"/>
    <s v="BOBIS ,JOHN PATRICK"/>
    <s v="BOBIS"/>
    <s v="JOHN PATRICK"/>
    <m/>
    <s v="12:30-9:30"/>
    <m/>
    <s v="DAY OFF"/>
    <m/>
    <s v="12:30-9:30"/>
    <s v="12:30-9:30"/>
    <x v="1"/>
    <x v="1"/>
    <m/>
  </r>
  <r>
    <x v="4"/>
    <s v="CALABATZON"/>
    <s v="RICARDO ANIN"/>
    <s v="NKA"/>
    <x v="2"/>
    <n v="1"/>
    <n v="1"/>
    <s v="PUREGOLD JR - GENERAL TRIAS"/>
    <s v="ON BOARD"/>
    <n v="0.5"/>
    <n v="0.5"/>
    <s v="HERRERA ,MARVIN"/>
    <s v="HERRERA"/>
    <s v="MARVIN"/>
    <s v="12:30-9:30"/>
    <m/>
    <s v="12:30-9:30"/>
    <s v="DAY OFF"/>
    <m/>
    <s v="12:30-9:30"/>
    <m/>
    <x v="1"/>
    <x v="1"/>
    <m/>
  </r>
  <r>
    <x v="4"/>
    <s v="CALABATZON"/>
    <s v="RICARDO ANIN"/>
    <s v="NKA"/>
    <x v="2"/>
    <n v="1"/>
    <n v="1"/>
    <s v="PUREGOLD - BUCANDALA"/>
    <s v="ON BOARD"/>
    <n v="0.5"/>
    <n v="0.5"/>
    <s v="AGGABAO ,MATTHEW"/>
    <s v="AGGABAO"/>
    <s v="MATTHEW"/>
    <s v="12:30-9:30"/>
    <m/>
    <s v="12:30-9:30"/>
    <s v="DAY OFF"/>
    <s v="12:30-9:30"/>
    <m/>
    <s v="12:30-9:30"/>
    <x v="1"/>
    <x v="1"/>
    <m/>
  </r>
  <r>
    <x v="4"/>
    <s v="CALABATZON"/>
    <s v="RICARDO ANIN"/>
    <s v="NKA"/>
    <x v="2"/>
    <n v="1"/>
    <n v="1"/>
    <s v="PUREGOLD - COMPANY E - TAGAYTAY"/>
    <s v="ON BOARD"/>
    <n v="0.5"/>
    <n v="0.5"/>
    <s v="NAKPIL ,ERUEL PAUL"/>
    <s v="NAKPIL"/>
    <s v="ERUEL PAUL"/>
    <m/>
    <s v="8:00-5:00"/>
    <m/>
    <s v="DAY OFF"/>
    <s v="8:00-5:00"/>
    <m/>
    <s v="8:00-5:00"/>
    <x v="1"/>
    <x v="1"/>
    <m/>
  </r>
  <r>
    <x v="4"/>
    <s v="CALABATZON"/>
    <s v="RICARDO ANIN"/>
    <s v="NKA"/>
    <x v="2"/>
    <n v="1"/>
    <n v="1"/>
    <s v="PUREGOLD JR - TAGAYTAY"/>
    <s v="ON BOARD"/>
    <n v="0.5"/>
    <n v="0.5"/>
    <s v="NAKPIL ,ERUEL PAUL"/>
    <s v="NAKPIL"/>
    <s v="ERUEL PAUL"/>
    <s v="12:30-9:30"/>
    <m/>
    <s v="12:30-9:30"/>
    <s v="DAY OFF"/>
    <s v="12:30-9:30"/>
    <m/>
    <s v="12:30-9:30"/>
    <x v="1"/>
    <x v="1"/>
    <m/>
  </r>
  <r>
    <x v="4"/>
    <s v="CALABATZON"/>
    <s v="RICARDO ANIN"/>
    <s v="NKA"/>
    <x v="2"/>
    <n v="1"/>
    <n v="1"/>
    <s v="PUREGOLD - TANZANG LUMA"/>
    <s v="ON BOARD"/>
    <n v="0.5"/>
    <n v="0.5"/>
    <s v="AGGABAO ,MATTHEW"/>
    <s v="AGGABAO"/>
    <s v="MATTHEW"/>
    <m/>
    <s v="12:30-9:30"/>
    <m/>
    <s v="DAY OFF"/>
    <m/>
    <s v="12:30-9:30"/>
    <m/>
    <x v="1"/>
    <x v="1"/>
    <m/>
  </r>
  <r>
    <x v="4"/>
    <s v="CALABATZON"/>
    <s v="RICARDO ANIN"/>
    <s v="NKA"/>
    <x v="2"/>
    <n v="1"/>
    <n v="1"/>
    <s v="PUREGOLD - TERMINAL MALL"/>
    <s v="ON BOARD"/>
    <n v="0.5"/>
    <n v="0.5"/>
    <s v="LADIP ,KING"/>
    <s v="LADIP"/>
    <s v="KING"/>
    <s v="12:30-9:30"/>
    <m/>
    <s v="12:30-9:30"/>
    <s v="DAY OFF"/>
    <s v="12:30-9:30"/>
    <m/>
    <s v="12:30-9:30"/>
    <x v="1"/>
    <x v="1"/>
    <m/>
  </r>
  <r>
    <x v="4"/>
    <s v="CALABATZON"/>
    <s v="RICARDO ANIN"/>
    <s v="NKA"/>
    <x v="2"/>
    <n v="1"/>
    <n v="1"/>
    <s v="PUREGOLD - LANGGAM SAN PEDRO"/>
    <s v="ON BOARD"/>
    <n v="1"/>
    <n v="1"/>
    <s v="MANALO ,RYAN CHRISTIAN"/>
    <s v="MANALO"/>
    <s v="RYAN CHRISTIAN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BUHAY NA TUBIG"/>
    <s v="ON BOARD"/>
    <n v="1"/>
    <n v="1"/>
    <s v="GOSMO ,RUEL"/>
    <s v="GOSMO"/>
    <s v="RUEL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GEN. TRIAS CAVITE PRINZA"/>
    <s v="ON BOARD"/>
    <n v="0.5"/>
    <n v="0.5"/>
    <s v="HERRERA ,MARVIN"/>
    <s v="HERRERA"/>
    <s v="MARVIN"/>
    <m/>
    <s v="12:30-9:30"/>
    <m/>
    <s v="DAY OFF"/>
    <s v="12:30-9:30"/>
    <m/>
    <s v="12:30-9:30"/>
    <x v="1"/>
    <x v="1"/>
    <m/>
  </r>
  <r>
    <x v="4"/>
    <s v="CALABATZON"/>
    <s v="RICARDO ANIN"/>
    <s v="NKA"/>
    <x v="2"/>
    <n v="1"/>
    <n v="1"/>
    <s v="PUREGOLD JR - DASMARIÑAS BAYAN"/>
    <s v="ON BOARD"/>
    <n v="0.5"/>
    <n v="0.5"/>
    <s v="GUITORIA ,JANSEN"/>
    <s v="GUITORIA"/>
    <s v="JANSEN"/>
    <m/>
    <s v="12:30-9:30"/>
    <m/>
    <s v="DAY OFF"/>
    <s v="12:30-9:30"/>
    <m/>
    <s v="12:30-9:30"/>
    <x v="1"/>
    <x v="1"/>
    <m/>
  </r>
  <r>
    <x v="4"/>
    <s v="CALABATZON"/>
    <s v="RICARDO ANIN"/>
    <s v="NKA"/>
    <x v="2"/>
    <n v="1"/>
    <n v="1"/>
    <s v="PUREGOLD - CARMONA"/>
    <s v="ON BOARD"/>
    <n v="1"/>
    <n v="1"/>
    <s v="DIONISIO ,MARK CHRISTIAN"/>
    <s v="DIONISIO"/>
    <s v="MARK CHRISTIAN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TRECE TOWER MALL"/>
    <s v="ON BOARD"/>
    <n v="1"/>
    <n v="1"/>
    <s v="ERACHO ,JESUS"/>
    <s v="ERACHO"/>
    <s v="JESUS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PPCI EXTRA MAGDIWANG BACOOR"/>
    <s v="ON BOARD"/>
    <n v="0.5"/>
    <n v="0.5"/>
    <s v="ROSALDO ,MARLO"/>
    <s v="ROSALDO"/>
    <s v="MARLO"/>
    <s v="12:30-9:30"/>
    <m/>
    <s v="12:30-9:30"/>
    <s v="DAY OFF"/>
    <m/>
    <s v="12:30-9:30"/>
    <m/>
    <x v="1"/>
    <x v="1"/>
    <m/>
  </r>
  <r>
    <x v="4"/>
    <s v="CALABATZON"/>
    <s v="RICARDO ANIN"/>
    <s v="NKA"/>
    <x v="2"/>
    <n v="1"/>
    <n v="1"/>
    <s v="PUREGOLD - MARYHOMES MOLINO 4"/>
    <s v="ON BOARD"/>
    <n v="0.5"/>
    <n v="0.5"/>
    <s v="LAGASKA ,JEROME"/>
    <s v="LAGASKA"/>
    <s v="JEROME"/>
    <m/>
    <s v="12:30-9:30"/>
    <m/>
    <s v="DAY OFF"/>
    <s v="12:30-9:30"/>
    <m/>
    <s v="12:30-9:30"/>
    <x v="1"/>
    <x v="1"/>
    <m/>
  </r>
  <r>
    <x v="4"/>
    <s v="CALABATZON"/>
    <s v="RICARDO ANIN"/>
    <s v="NKA"/>
    <x v="2"/>
    <n v="1"/>
    <n v="1"/>
    <s v="PUREGOLD - MOLINO ROAD"/>
    <s v="ON BOARD"/>
    <n v="0.5"/>
    <n v="0.5"/>
    <s v="ROSALDO ,MARLO"/>
    <s v="ROSALDO"/>
    <s v="MARLO"/>
    <m/>
    <s v="12:30-9:30"/>
    <m/>
    <s v="DAY OFF"/>
    <s v="12:30-9:30"/>
    <m/>
    <s v="12:30-9:30"/>
    <x v="1"/>
    <x v="1"/>
    <m/>
  </r>
  <r>
    <x v="4"/>
    <s v="CALABATZON"/>
    <s v="RICARDO ANIN"/>
    <s v="NKA"/>
    <x v="2"/>
    <n v="1"/>
    <n v="1"/>
    <s v="PUREGOLD - ANABU"/>
    <s v="ON BOARD"/>
    <n v="1"/>
    <n v="1"/>
    <s v="DELA CRUZ ,EARL PATRICK"/>
    <s v="DELA CRUZ"/>
    <s v="EARL PATRICK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EXTRA - HABAY"/>
    <s v="ON BOARD"/>
    <n v="0.5"/>
    <n v="0.5"/>
    <s v="LADICA ,CHRISTIAN"/>
    <s v="LADICA"/>
    <s v="CHRISTIAN"/>
    <s v="10:00-7:00"/>
    <m/>
    <s v="10:00-7:00"/>
    <s v="DAY OFF"/>
    <s v="10:00-7:00"/>
    <m/>
    <m/>
    <x v="1"/>
    <x v="1"/>
    <m/>
  </r>
  <r>
    <x v="4"/>
    <s v="CALABATZON"/>
    <s v="RICARDO ANIN"/>
    <s v="NKA"/>
    <x v="2"/>
    <n v="1"/>
    <n v="1"/>
    <s v="PUREGOLD - GOLDEN CITY"/>
    <s v="ON BOARD"/>
    <n v="1"/>
    <n v="1"/>
    <s v="ASAS ,KENJUNE"/>
    <s v="ASAS"/>
    <s v="KENJUNE"/>
    <m/>
    <s v="1:00-10:00"/>
    <m/>
    <s v="DAY OFF"/>
    <m/>
    <s v="1:00-10:00"/>
    <m/>
    <x v="1"/>
    <x v="1"/>
    <m/>
  </r>
  <r>
    <x v="4"/>
    <s v="CALABATZON"/>
    <s v="RICARDO ANIN"/>
    <s v="NKA"/>
    <x v="2"/>
    <n v="1"/>
    <n v="1"/>
    <s v="PUREGOLD - TANZA"/>
    <s v="ON BOARD"/>
    <n v="1"/>
    <n v="1"/>
    <s v="LABARDA ,MICHAEL"/>
    <s v="LABARDA"/>
    <s v="MICHAEL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GMA CAVITE"/>
    <s v="ON BOARD"/>
    <n v="0.5"/>
    <n v="0.5"/>
    <s v="LAGASKA ,JEROME"/>
    <s v="LAGASKA"/>
    <s v="JEROME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MOLINO BACOOR"/>
    <s v="ON BOARD"/>
    <n v="0.5"/>
    <n v="0.5"/>
    <s v="LADIP ,KING"/>
    <s v="LADIP"/>
    <s v="KING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BACOOR"/>
    <s v="ON BOARD"/>
    <n v="0.5"/>
    <n v="0.5"/>
    <s v="LADICA ,CHRISTIAN"/>
    <s v="LADICA"/>
    <s v="CHRISTIAN"/>
    <m/>
    <s v="10:00-7:00"/>
    <m/>
    <s v="DAY OFF"/>
    <m/>
    <s v="10:00-7:00"/>
    <s v="10:00-7:00"/>
    <x v="1"/>
    <x v="1"/>
    <m/>
  </r>
  <r>
    <x v="4"/>
    <s v="CALABATZON"/>
    <s v="RICARDO ANIN"/>
    <s v="NKA"/>
    <x v="2"/>
    <n v="1"/>
    <n v="1"/>
    <s v="PUREGOLD - ROSARIO"/>
    <s v="ON BOARD"/>
    <n v="0.5"/>
    <n v="0.5"/>
    <s v="AVILA ,MELVIN"/>
    <s v="AVILA"/>
    <s v="MELVIN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KAWIT"/>
    <s v="ON BOARD"/>
    <n v="0.5"/>
    <n v="0.5"/>
    <s v="IBURAN ,KEVIN"/>
    <s v="IBURAN"/>
    <s v="KEVIN"/>
    <m/>
    <s v="1:00-10:00"/>
    <m/>
    <s v="DAY OFF"/>
    <s v="1:00-10:00"/>
    <m/>
    <s v="1:00-10:00"/>
    <x v="1"/>
    <x v="1"/>
    <m/>
  </r>
  <r>
    <x v="4"/>
    <s v="CALABATZON"/>
    <s v="RICARDO ANIN"/>
    <s v="NKA"/>
    <x v="2"/>
    <n v="1"/>
    <n v="1"/>
    <s v="PUREGOLD - PALIPARAN"/>
    <s v="ON BOARD"/>
    <n v="1"/>
    <n v="1"/>
    <s v="URMATAN ,MARTIN"/>
    <s v="URMATAN"/>
    <s v="MARTIN"/>
    <s v="12:30-9:30"/>
    <m/>
    <s v="12:30-9:30"/>
    <s v="DAY OFF"/>
    <m/>
    <s v="12:30-9:30"/>
    <m/>
    <x v="1"/>
    <x v="1"/>
    <m/>
  </r>
  <r>
    <x v="4"/>
    <s v="CALABATZON"/>
    <s v="RICARDO ANIN"/>
    <s v="NKA"/>
    <x v="2"/>
    <n v="1"/>
    <n v="1"/>
    <s v="PUREGOLD - ALAMINOS"/>
    <s v="ON BOARD"/>
    <n v="0.5"/>
    <n v="0.5"/>
    <s v="PANIKKASSERI ,RANJITH"/>
    <s v="PANIKKASSERI"/>
    <s v="RANJITH"/>
    <s v="8:00-5:00"/>
    <m/>
    <s v="8:00-5:00"/>
    <s v="DAY OFF"/>
    <s v="8:00-5:00"/>
    <m/>
    <m/>
    <x v="1"/>
    <x v="1"/>
    <m/>
  </r>
  <r>
    <x v="4"/>
    <s v="CALABATZON"/>
    <s v="RICARDO ANIN"/>
    <s v="NKA"/>
    <x v="2"/>
    <n v="1"/>
    <n v="1"/>
    <s v="PUREGOLD - SAN PABLO HIGHWAY"/>
    <s v="ON BOARD"/>
    <n v="0.5"/>
    <n v="0.5"/>
    <s v="PANIKKASSERI ,RANJITH"/>
    <s v="PANIKKASSERI"/>
    <s v="RANJITH"/>
    <m/>
    <s v="8:00-5:00"/>
    <m/>
    <s v="DAY OFF"/>
    <m/>
    <s v="8:00-5:00"/>
    <s v="8:00-5:00"/>
    <x v="1"/>
    <x v="1"/>
    <m/>
  </r>
  <r>
    <x v="4"/>
    <s v="CALABATZON"/>
    <s v="RICARDO ANIN"/>
    <s v="NKA"/>
    <x v="2"/>
    <n v="1"/>
    <n v="1"/>
    <s v="PUREGOLD - SILANG"/>
    <s v="ON BOARD"/>
    <n v="1"/>
    <n v="1"/>
    <s v="PATAM ,MARVIN ACE"/>
    <s v="PATAM"/>
    <s v="MARVIN ACE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EXTRA - TIAONG"/>
    <s v="ON BOARD"/>
    <n v="0.5"/>
    <n v="0.5"/>
    <s v="BICO ,EDGARDO JR."/>
    <s v="BICO"/>
    <s v="EDGARDO JR."/>
    <s v="9:00-6:00"/>
    <m/>
    <s v="9:00-6:00"/>
    <s v="DAY OFF"/>
    <s v="9:00-6:00"/>
    <m/>
    <s v="9:00-6:00"/>
    <x v="1"/>
    <x v="1"/>
    <m/>
  </r>
  <r>
    <x v="4"/>
    <s v="CALABATZON"/>
    <s v="RICARDO ANIN"/>
    <s v="NKA"/>
    <x v="2"/>
    <n v="1"/>
    <n v="1"/>
    <s v="PUREGOLD - SAN PABLO"/>
    <s v="ON BOARD"/>
    <n v="1"/>
    <n v="1"/>
    <s v="QUITORIO ,FREDIE"/>
    <s v="QUITORIO"/>
    <s v="FREDIE"/>
    <s v="7:30-4:30"/>
    <s v="7:30-4:30"/>
    <s v="7:30-4:30"/>
    <s v="DAY OFF"/>
    <s v="7:30-4:30"/>
    <s v="7:30-4:30"/>
    <s v="7:30-4:30"/>
    <x v="1"/>
    <x v="1"/>
    <m/>
  </r>
  <r>
    <x v="4"/>
    <s v="CALABATZON"/>
    <s v="RICARDO ANIN"/>
    <s v="NKA"/>
    <x v="2"/>
    <n v="1"/>
    <n v="1"/>
    <s v="PUREGOLD - CALAUAN"/>
    <s v="ON BOARD"/>
    <n v="1"/>
    <n v="1"/>
    <s v="CAMPOS ,JOVIN"/>
    <s v="CAMPOS"/>
    <s v="JOVIN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CALAMBA"/>
    <s v="ON BOARD"/>
    <n v="1"/>
    <n v="1"/>
    <s v="AGUILAR ,ZYRUS KIAN"/>
    <s v="AGUILAR"/>
    <s v="ZYRUS KIAN"/>
    <m/>
    <m/>
    <m/>
    <m/>
    <m/>
    <m/>
    <m/>
    <x v="1"/>
    <x v="1"/>
    <m/>
  </r>
  <r>
    <x v="4"/>
    <s v="CALABATZON"/>
    <s v="RICARDO ANIN"/>
    <s v="NKA"/>
    <x v="2"/>
    <n v="1"/>
    <n v="1"/>
    <s v="PUREGOLD - SAN PEDRO"/>
    <s v="ON BOARD"/>
    <n v="1"/>
    <n v="1"/>
    <s v="MAKALIPAY ,RIC CLINT"/>
    <s v="MAKALIPAY"/>
    <s v="RIC CLINT"/>
    <s v="1:00-10:00"/>
    <m/>
    <s v="1:00-10:00"/>
    <s v="DAY OFF"/>
    <m/>
    <s v="1:00-10:00"/>
    <m/>
    <x v="1"/>
    <x v="1"/>
    <m/>
  </r>
  <r>
    <x v="4"/>
    <s v="CALABATZON"/>
    <s v="RICARDO ANIN"/>
    <s v="NKA"/>
    <x v="2"/>
    <n v="1"/>
    <n v="1"/>
    <s v="PUREGOLD EXTRA - LOS BAÑOS"/>
    <s v="ON BOARD"/>
    <n v="0.5"/>
    <n v="0.5"/>
    <s v="ARDONA ,THER"/>
    <s v="ARDONA"/>
    <s v="THER"/>
    <s v="8:00-5:00"/>
    <m/>
    <s v="8:00-5:00"/>
    <s v="DAY OFF"/>
    <s v="8:00-5:00"/>
    <m/>
    <m/>
    <x v="1"/>
    <x v="1"/>
    <m/>
  </r>
  <r>
    <x v="4"/>
    <s v="CALABATZON"/>
    <s v="RICARDO ANIN"/>
    <s v="NKA"/>
    <x v="2"/>
    <n v="1"/>
    <n v="1"/>
    <s v="PUREGOLD JR - BM LOS BAÑOS"/>
    <s v="ON BOARD"/>
    <n v="0.5"/>
    <n v="0.5"/>
    <s v="ARDONA ,THER"/>
    <s v="ARDONA"/>
    <s v="THER"/>
    <m/>
    <s v="8:00-5:00"/>
    <m/>
    <s v="DAY OFF"/>
    <m/>
    <s v="8:00-5:00"/>
    <s v="8:00-5:00"/>
    <x v="1"/>
    <x v="1"/>
    <m/>
  </r>
  <r>
    <x v="4"/>
    <s v="CALABATZON"/>
    <s v="RICARDO ANIN"/>
    <s v="NKA"/>
    <x v="2"/>
    <n v="1"/>
    <n v="1"/>
    <s v="PUREGOLD - CALAMBA CROSSING"/>
    <s v="ON BOARD"/>
    <n v="1"/>
    <n v="1"/>
    <s v="GUARDIANO ,JERRED PAUL"/>
    <s v="GUARDIANO"/>
    <s v="JERRED PAUL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JR - BIÑAN"/>
    <s v="ON BOARD"/>
    <n v="0.5"/>
    <n v="0.5"/>
    <s v="CASAN ,ASNOR"/>
    <s v="CASAN"/>
    <s v="ASNOR"/>
    <s v="12:30-9:30"/>
    <m/>
    <s v="12:30-9:30"/>
    <s v="DAY OFF"/>
    <s v="12:30-9:30"/>
    <m/>
    <m/>
    <x v="1"/>
    <x v="1"/>
    <m/>
  </r>
  <r>
    <x v="4"/>
    <s v="CALABATZON"/>
    <s v="RICARDO ANIN"/>
    <s v="NKA"/>
    <x v="2"/>
    <n v="1"/>
    <n v="1"/>
    <s v="PUREGOLD EXTRA - HALANG"/>
    <s v="ON BOARD"/>
    <n v="0.5"/>
    <n v="0.5"/>
    <s v="CASAN ,ASNOR"/>
    <s v="CASAN"/>
    <s v="ASNOR"/>
    <m/>
    <s v="12:30-9:30"/>
    <m/>
    <s v="DAY OFF"/>
    <m/>
    <s v="12:30-9:30"/>
    <s v="12:30-9:30"/>
    <x v="1"/>
    <x v="1"/>
    <m/>
  </r>
  <r>
    <x v="4"/>
    <s v="CALABATZON"/>
    <s v="RICARDO ANIN"/>
    <s v="NKA"/>
    <x v="2"/>
    <n v="1"/>
    <n v="1"/>
    <s v="PUREGOLD - SAN ISIDRO CABUYAO"/>
    <s v="ON BOARD"/>
    <n v="0.5"/>
    <n v="0.5"/>
    <s v="CORONACION ,IVAN LEE"/>
    <s v="CORONACION"/>
    <s v="IVAN LEE"/>
    <s v="12:30-9:30"/>
    <m/>
    <s v="12:30-9:30"/>
    <m/>
    <s v="DAY OFF"/>
    <m/>
    <m/>
    <x v="1"/>
    <x v="1"/>
    <m/>
  </r>
  <r>
    <x v="4"/>
    <s v="CALABATZON"/>
    <s v="RICARDO ANIN"/>
    <s v="NKA"/>
    <x v="2"/>
    <n v="1"/>
    <n v="1"/>
    <s v="PUREGOLD JR - CABUYAO"/>
    <s v="ON BOARD"/>
    <n v="0.5"/>
    <n v="0.5"/>
    <s v="CORONACION ,IVAN LEE"/>
    <s v="CORONACION"/>
    <s v="IVAN LEE"/>
    <m/>
    <s v="12:30-9:30"/>
    <m/>
    <s v="12:30-9:30"/>
    <s v="DAY OFF"/>
    <s v="12:30-9:30"/>
    <s v="12:30-9:30"/>
    <x v="1"/>
    <x v="1"/>
    <m/>
  </r>
  <r>
    <x v="4"/>
    <s v="CALABATZON"/>
    <s v="RICARDO ANIN"/>
    <s v="NKA"/>
    <x v="2"/>
    <n v="1"/>
    <n v="1"/>
    <s v="PUREGOLD - STA. ROSA (BALIBAGO)"/>
    <s v="ON BOARD"/>
    <n v="0.5"/>
    <n v="0.5"/>
    <s v="PEÑALOSA ,LUCKY"/>
    <s v="PEÑALOSA"/>
    <s v="LUCKY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EXTRA - CANLUBANG ASIA"/>
    <s v="ON BOARD"/>
    <n v="0.5"/>
    <n v="0.5"/>
    <s v="LAGATIC ,REYMAR"/>
    <s v="LAGATIC"/>
    <s v="REYMAR"/>
    <s v="8:00-5:00"/>
    <m/>
    <s v="DAY OFF"/>
    <s v="8:00-5:00"/>
    <m/>
    <s v="8:00-5:00"/>
    <m/>
    <x v="1"/>
    <x v="1"/>
    <m/>
  </r>
  <r>
    <x v="4"/>
    <s v="CALABATZON"/>
    <s v="RICARDO ANIN"/>
    <s v="NKA"/>
    <x v="2"/>
    <n v="1"/>
    <n v="1"/>
    <s v="PUREGOLD JR - CANLUBANG"/>
    <s v="ON BOARD"/>
    <n v="0.5"/>
    <n v="0.5"/>
    <s v="LAGATIC ,REYMAR"/>
    <s v="LAGATIC"/>
    <s v="REYMAR"/>
    <m/>
    <s v="8:00-5:00"/>
    <s v="DAY OFF"/>
    <m/>
    <s v="8:00-5:00"/>
    <m/>
    <s v="8:00-5:00"/>
    <x v="1"/>
    <x v="1"/>
    <m/>
  </r>
  <r>
    <x v="4"/>
    <s v="CALABATZON"/>
    <s v="RICARDO ANIN"/>
    <s v="NKA"/>
    <x v="2"/>
    <n v="1"/>
    <n v="1"/>
    <s v="PUREGOLD EXTRA - SAN PABLO STAR SHOP"/>
    <s v="ON BOARD"/>
    <n v="0.5"/>
    <n v="0.5"/>
    <s v="BICO ,EDGARDO JR."/>
    <s v="BICO"/>
    <s v="EDGARDO JR."/>
    <m/>
    <s v="9:00-6:00"/>
    <m/>
    <s v="DAY OFF"/>
    <m/>
    <s v="9:00-6:00"/>
    <m/>
    <x v="1"/>
    <x v="1"/>
    <m/>
  </r>
  <r>
    <x v="4"/>
    <s v="CALABATZON"/>
    <s v="RICARDO ANIN"/>
    <s v="NKA"/>
    <x v="2"/>
    <n v="1"/>
    <n v="1"/>
    <s v="PUREGOLD - NAIC"/>
    <s v="ON BOARD"/>
    <n v="1"/>
    <n v="1"/>
    <s v="BADE ,JEFFREY"/>
    <s v="BADE"/>
    <s v="JEFFREY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VICTORY MALL STA. ROSA"/>
    <s v="ON BOARD"/>
    <n v="0.5"/>
    <n v="0.5"/>
    <s v="ROMOLO ,JOEL"/>
    <s v="ROMOLO"/>
    <s v="JOEL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BUDGET LANE-STA.CRUZ"/>
    <s v="ON BOARD"/>
    <n v="0.33333333333333331"/>
    <n v="0.33333333333333331"/>
    <s v="GAYOSO ,REYNAN"/>
    <s v="GAYOSO"/>
    <s v="REYNAN"/>
    <s v="12:00-9:00"/>
    <m/>
    <m/>
    <s v="DAY OFF"/>
    <s v="12:00-9:00"/>
    <m/>
    <m/>
    <x v="1"/>
    <x v="1"/>
    <m/>
  </r>
  <r>
    <x v="4"/>
    <s v="CALABATZON"/>
    <s v="RICARDO ANIN"/>
    <s v="NKA"/>
    <x v="2"/>
    <n v="1"/>
    <n v="1"/>
    <s v="PUREGOLD - PILA POBLACION"/>
    <s v="ON BOARD"/>
    <n v="0.33333333333333331"/>
    <n v="0.33333333333333331"/>
    <s v="GAYOSO ,REYNAN"/>
    <s v="GAYOSO"/>
    <s v="REYNAN"/>
    <m/>
    <s v="12:00-9:00"/>
    <m/>
    <s v="DAY OFF"/>
    <m/>
    <s v="12:00-9:00"/>
    <m/>
    <x v="1"/>
    <x v="1"/>
    <m/>
  </r>
  <r>
    <x v="4"/>
    <s v="CALABATZON"/>
    <s v="RICARDO ANIN"/>
    <s v="NKA"/>
    <x v="2"/>
    <n v="1"/>
    <n v="1"/>
    <s v="PUREGOLD - VICTORIA"/>
    <s v="ON BOARD"/>
    <n v="0.33333333333333331"/>
    <n v="0.33333333333333331"/>
    <s v="GAYOSO ,REYNAN"/>
    <s v="GAYOSO"/>
    <s v="REYNAN"/>
    <m/>
    <m/>
    <s v="12:00-9:00"/>
    <s v="DAY OFF"/>
    <m/>
    <m/>
    <s v="12:00-9:00"/>
    <x v="1"/>
    <x v="1"/>
    <m/>
  </r>
  <r>
    <x v="4"/>
    <s v="CALABATZON"/>
    <s v="RICARDO ANIN"/>
    <s v="NKA"/>
    <x v="2"/>
    <n v="1"/>
    <n v="1"/>
    <s v="PUREGOLD EXTRA - GCCC STA. ROSA"/>
    <s v="ON BOARD"/>
    <n v="0.5"/>
    <n v="0.5"/>
    <s v="JAVIER ,JAYSON"/>
    <s v="JAVIER"/>
    <s v="JAYSON"/>
    <m/>
    <s v="1:00-10:00"/>
    <m/>
    <s v="DAY OFF"/>
    <s v="1:00-10:00"/>
    <m/>
    <s v="1:00-10:00"/>
    <x v="1"/>
    <x v="1"/>
    <m/>
  </r>
  <r>
    <x v="4"/>
    <s v="CALABATZON"/>
    <s v="RICARDO ANIN"/>
    <s v="NKA"/>
    <x v="2"/>
    <n v="1"/>
    <n v="1"/>
    <s v="PUREGOLD JR - CROSSTOWN"/>
    <s v="ON BOARD"/>
    <n v="0.5"/>
    <n v="0.5"/>
    <s v="JAVIER ,JAYSON"/>
    <s v="JAVIER"/>
    <s v="JAYSON"/>
    <s v="1:00-10:00"/>
    <m/>
    <s v="1:00-10:00"/>
    <s v="DAY OFF"/>
    <m/>
    <s v="1:00-10:00"/>
    <m/>
    <x v="1"/>
    <x v="1"/>
    <m/>
  </r>
  <r>
    <x v="4"/>
    <s v="CALABATZON"/>
    <s v="RICARDO ANIN"/>
    <s v="NKA"/>
    <x v="2"/>
    <n v="1"/>
    <n v="1"/>
    <s v="PUREGOLD - PAGSANJAN"/>
    <s v="ON BOARD"/>
    <n v="1"/>
    <n v="1"/>
    <s v="RIVERA ,MELVIN"/>
    <s v="RIVERA"/>
    <s v="MELVIN"/>
    <s v="12:30-9:30"/>
    <s v="12:00-9:00"/>
    <s v="12:00-9:00"/>
    <s v="DAY OFF"/>
    <s v="12:00-9:00"/>
    <s v="12:00-9:00"/>
    <s v="12:00-9:00"/>
    <x v="1"/>
    <x v="1"/>
    <m/>
  </r>
  <r>
    <x v="4"/>
    <s v="CALABATZON"/>
    <s v="RICARDO ANIN"/>
    <s v="NKA"/>
    <x v="2"/>
    <n v="1"/>
    <n v="1"/>
    <s v="PUREGOLD EXTRA - BANLIC CABUYAO"/>
    <s v="ON BOARD"/>
    <n v="0.5"/>
    <n v="0.5"/>
    <s v="BIEN ,FRANCIS"/>
    <s v="BIEN"/>
    <s v="FRANCIS"/>
    <s v="8:00-5:00"/>
    <m/>
    <s v="8:00-5:00"/>
    <m/>
    <s v="DAY OFF"/>
    <s v="8:00-5:00"/>
    <m/>
    <x v="1"/>
    <x v="1"/>
    <m/>
  </r>
  <r>
    <x v="4"/>
    <s v="CALABATZON"/>
    <s v="RICARDO ANIN"/>
    <s v="NKA"/>
    <x v="2"/>
    <n v="1"/>
    <n v="1"/>
    <s v="PUREGOLD EXTRA - MAMATID CABUYAO"/>
    <s v="ON BOARD"/>
    <n v="0.5"/>
    <n v="0.5"/>
    <s v="BIEN ,FRANCIS"/>
    <s v="BIEN"/>
    <s v="FRANCIS"/>
    <m/>
    <s v="8:00-5:00"/>
    <m/>
    <s v="8:00-5:00"/>
    <s v="DAY OFF"/>
    <m/>
    <s v="8:00-5:00"/>
    <x v="1"/>
    <x v="1"/>
    <m/>
  </r>
  <r>
    <x v="4"/>
    <s v="CALABATZON"/>
    <s v="RICARDO ANIN"/>
    <s v="NKA"/>
    <x v="2"/>
    <n v="1"/>
    <n v="1"/>
    <s v="PUREGOLD - BUDGET LANE-STA ROSA"/>
    <s v="ON BOARD"/>
    <n v="0.5"/>
    <n v="0.5"/>
    <s v="ROMOLO ,JOEL"/>
    <s v="ROMOLO"/>
    <s v="JOEL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SAN VICENTE PACITA"/>
    <s v="ON BOARD"/>
    <n v="0.5"/>
    <n v="0.5"/>
    <s v="ZONIO ,JEFFREY"/>
    <s v="ZONIO"/>
    <s v="JEFFREY"/>
    <s v="12:30-9:30"/>
    <s v="12:30-9:30"/>
    <s v="12:30-9:30"/>
    <s v="12:30-9:30"/>
    <s v="12:30-9:30"/>
    <s v="DAY OFF"/>
    <s v="12:30-9:30"/>
    <x v="1"/>
    <x v="1"/>
    <m/>
  </r>
  <r>
    <x v="4"/>
    <s v="CALABATZON"/>
    <s v="RICARDO ANIN"/>
    <s v="NKA"/>
    <x v="2"/>
    <n v="1"/>
    <n v="1"/>
    <s v="PUREGOLD - BIÑAN"/>
    <s v="ON BOARD"/>
    <n v="1"/>
    <n v="1"/>
    <s v="ARAGON  ,ERSON"/>
    <s v="ARAGON "/>
    <s v="ERSON"/>
    <s v="12:30-9:30"/>
    <s v="12:30-9:30"/>
    <s v="12:30-9:30"/>
    <s v="DAY OFF"/>
    <s v="12:30-9:30"/>
    <s v="DAY OFF"/>
    <s v="12:30-9:30"/>
    <x v="1"/>
    <x v="1"/>
    <m/>
  </r>
  <r>
    <x v="4"/>
    <s v="CALABATZON"/>
    <s v="RICARDO ANIN"/>
    <s v="NKA"/>
    <x v="2"/>
    <n v="1"/>
    <n v="1"/>
    <s v="PUREGOLD - TAGAPO (STA. ROSA II)"/>
    <s v="ON BOARD"/>
    <n v="0.5"/>
    <n v="0.5"/>
    <s v="PEÑALOSA ,LUCKY"/>
    <s v="PEÑALOSA"/>
    <s v="LUCKY"/>
    <s v="12:30-9:30"/>
    <s v="12:30-9:30"/>
    <s v="12:30-9:30"/>
    <s v="DAY OFF"/>
    <s v="12:30-9:30"/>
    <s v="12:30-9:30"/>
    <s v="12:30-9:30"/>
    <x v="1"/>
    <x v="1"/>
    <m/>
  </r>
  <r>
    <x v="4"/>
    <s v="CALABATZON"/>
    <s v="RICARDO ANIN"/>
    <s v="NKA"/>
    <x v="2"/>
    <n v="1"/>
    <n v="1"/>
    <s v="PUREGOLD - CALAMBA BAYAN"/>
    <s v="ON BOARD"/>
    <n v="0.5"/>
    <n v="0.5"/>
    <s v="ESTRELLADO ,CHRISTIAN"/>
    <s v="ESTRELLADO"/>
    <s v="CHRISTIAN"/>
    <s v="12:00-9:00"/>
    <m/>
    <s v="12:00-9:00"/>
    <s v="DAY OFF"/>
    <s v="12:00-9:00"/>
    <m/>
    <m/>
    <x v="1"/>
    <x v="1"/>
    <m/>
  </r>
  <r>
    <x v="4"/>
    <s v="CALABATZON"/>
    <s v="RICARDO ANIN"/>
    <s v="NKA"/>
    <x v="2"/>
    <n v="1"/>
    <n v="1"/>
    <s v="PUREGOLD JR - PARIAN CALAMBA"/>
    <s v="ON BOARD"/>
    <n v="0.5"/>
    <n v="0.5"/>
    <s v="ESTRELLADO ,CHRISTIAN"/>
    <s v="ESTRELLADO"/>
    <s v="CHRISTIAN"/>
    <m/>
    <s v="12:00-9:00"/>
    <m/>
    <s v="DAY OFF"/>
    <m/>
    <s v="12:00-9:00"/>
    <s v="12:00-9:00"/>
    <x v="1"/>
    <x v="1"/>
    <m/>
  </r>
  <r>
    <x v="1"/>
    <s v="NCR"/>
    <s v="MIGUEL CASTILLEJOS JR"/>
    <s v="NKA"/>
    <x v="2"/>
    <n v="1"/>
    <n v="1"/>
    <s v="PUREGOLD - SOUTHGATE ALFARAN"/>
    <s v="ON BOARD"/>
    <n v="0.5"/>
    <n v="0.5"/>
    <s v="POSTRE ,MARK ANTHONY"/>
    <s v="POSTRE"/>
    <s v="MARK ANTHONY"/>
    <s v="12:30-9:30"/>
    <m/>
    <s v="12:30-9:30"/>
    <m/>
    <s v="DAY OFF"/>
    <s v="12:30-9:30"/>
    <m/>
    <x v="1"/>
    <x v="1"/>
    <m/>
  </r>
  <r>
    <x v="1"/>
    <s v="NCR"/>
    <s v="ALEX FRENILA"/>
    <s v="NKA"/>
    <x v="2"/>
    <n v="1"/>
    <n v="1"/>
    <s v="PUREGOLD JR - 3RD AVE F. ROXAS"/>
    <s v="ON BOARD"/>
    <n v="0.5"/>
    <n v="0.5"/>
    <s v="LABONG ,JAYSON"/>
    <s v="LABONG"/>
    <s v="JAYSON"/>
    <s v="12:30-9:30"/>
    <m/>
    <s v="DAY OFF"/>
    <s v="12:30-9:30"/>
    <m/>
    <s v="12:30-9:30"/>
    <m/>
    <x v="1"/>
    <x v="1"/>
    <m/>
  </r>
  <r>
    <x v="8"/>
    <s v="WESTERN VISAYAS"/>
    <s v="STEPHEN LLOYD BILLONES"/>
    <s v="NKA"/>
    <x v="2"/>
    <n v="1"/>
    <n v="1"/>
    <s v="PUREGOLD - LA CASTELLANA"/>
    <s v="ON BOARD"/>
    <n v="1"/>
    <n v="1"/>
    <s v="GAYSIS ,DARLY"/>
    <s v="GAYSIS"/>
    <s v="DARLY"/>
    <s v="DAY OFF"/>
    <s v="8:00-5:00"/>
    <s v="8:00-5:00"/>
    <s v="8:00-5:00"/>
    <s v="8:00-5:00"/>
    <s v="8:00-5:00"/>
    <s v="8:00-5:00"/>
    <x v="1"/>
    <x v="1"/>
    <m/>
  </r>
  <r>
    <x v="9"/>
    <s v="CENTRAL VISAYAS"/>
    <s v="JEFFREY LIMBAGA"/>
    <s v="NKA"/>
    <x v="2"/>
    <n v="1"/>
    <n v="1"/>
    <s v="PUREGOLD - PALO"/>
    <s v="ON BOARD"/>
    <n v="0.5"/>
    <n v="0.5"/>
    <s v="ABETO ,RENMAR"/>
    <s v="ABETO"/>
    <s v="RENMAR"/>
    <s v="11:00-8:00"/>
    <s v="DAY OFF"/>
    <m/>
    <s v="11:00-8:00"/>
    <m/>
    <s v="11:00-8:00"/>
    <m/>
    <x v="1"/>
    <x v="1"/>
    <m/>
  </r>
  <r>
    <x v="9"/>
    <s v="CENTRAL VISAYAS"/>
    <s v="JEFFREY LIMBAGA"/>
    <s v="NKA"/>
    <x v="2"/>
    <n v="1"/>
    <n v="1"/>
    <s v="PUREGOLD - DOLORES SAMAR"/>
    <s v="ON BOARD"/>
    <n v="1"/>
    <n v="1"/>
    <s v="MORALLOS ,MARK JOHN"/>
    <s v="MORALLOS"/>
    <s v="MARK JOHN"/>
    <s v="DAY OFF"/>
    <s v="11:00-8:00"/>
    <s v="11:00-8:00"/>
    <s v="11:00-8:00"/>
    <s v="11:00-8:00"/>
    <s v="11:00-8:00"/>
    <s v="11:00-8:00"/>
    <x v="1"/>
    <x v="1"/>
    <m/>
  </r>
  <r>
    <x v="9"/>
    <s v="CENTRAL VISAYAS"/>
    <s v="JEFFREY LIMBAGA"/>
    <s v="NKA"/>
    <x v="2"/>
    <n v="1"/>
    <n v="1"/>
    <s v="PUREGOLD - ABUYOG"/>
    <s v="ON BOARD"/>
    <n v="0.5"/>
    <n v="0.5"/>
    <s v="TUANG ,CHARLES"/>
    <s v="TUANG"/>
    <s v="CHARLES"/>
    <m/>
    <s v="9:00-6:00"/>
    <m/>
    <s v="9:00-6:00"/>
    <m/>
    <s v="9:00-6:00"/>
    <s v="DAY OFF"/>
    <x v="1"/>
    <x v="1"/>
    <m/>
  </r>
  <r>
    <x v="9"/>
    <s v="CENTRAL VISAYAS"/>
    <s v="JEFFREY LIMBAGA"/>
    <s v="NKA"/>
    <x v="2"/>
    <n v="1"/>
    <n v="1"/>
    <s v="PUREGOLD - SOGOD"/>
    <s v="ON BOARD"/>
    <n v="0.5"/>
    <n v="0.5"/>
    <s v="GAVIOLA ,MARK JAMIE"/>
    <s v="GAVIOLA"/>
    <s v="MARK JAMIE"/>
    <m/>
    <s v="8:00-5:00"/>
    <m/>
    <s v="8:00-5:00"/>
    <m/>
    <s v="8:00-5:00"/>
    <s v="DAY OFF"/>
    <x v="1"/>
    <x v="1"/>
    <m/>
  </r>
  <r>
    <x v="6"/>
    <s v="NL"/>
    <s v="CYNTHIA ARQUILLO"/>
    <s v="NKA"/>
    <x v="2"/>
    <n v="1"/>
    <m/>
    <s v="PUREGOLD - CABATUAN"/>
    <s v="FOR POOLING 10"/>
    <n v="0.5"/>
    <m/>
    <m/>
    <m/>
    <m/>
    <s v="7:00-4:00"/>
    <m/>
    <s v="DAY OFF"/>
    <m/>
    <s v="7:00-4:00"/>
    <s v="7:00-4:00"/>
    <m/>
    <x v="1"/>
    <x v="1"/>
    <m/>
  </r>
  <r>
    <x v="6"/>
    <s v="NL"/>
    <s v="CYNTHIA ARQUILLO"/>
    <s v="NKA"/>
    <x v="2"/>
    <n v="1"/>
    <n v="1"/>
    <s v="PUREGOLD - ALIBAGU"/>
    <s v="ON BOARD"/>
    <n v="0.5"/>
    <n v="0.5"/>
    <s v="GABIRAN ,JHON PATRICK"/>
    <s v="GABIRAN"/>
    <s v="JHON PATRICK"/>
    <s v="11:30-8:30"/>
    <m/>
    <m/>
    <m/>
    <s v="11:30-8:30"/>
    <s v="DAY OFF"/>
    <m/>
    <x v="1"/>
    <x v="1"/>
    <m/>
  </r>
  <r>
    <x v="6"/>
    <s v="NL"/>
    <s v="CYNTHIA ARQUILLO"/>
    <s v="NKA"/>
    <x v="2"/>
    <n v="1"/>
    <n v="1"/>
    <s v="PUREGOLD - APARRI"/>
    <s v="ON BOARD"/>
    <n v="0.5"/>
    <n v="0.5"/>
    <s v="NAVARRO ,CEASAR IAN"/>
    <s v="NAVARRO"/>
    <s v="CEASAR IAN"/>
    <s v="DAY OFF"/>
    <s v="8:00-5:00"/>
    <s v="8:00-5:00"/>
    <s v="8:00-5:00"/>
    <s v="8:00-5:00"/>
    <s v="8:00-5:00"/>
    <s v="8:00-5:00"/>
    <x v="1"/>
    <x v="1"/>
    <m/>
  </r>
  <r>
    <x v="6"/>
    <s v="NL"/>
    <s v="CYNTHIA ARQUILLO"/>
    <s v="NKA"/>
    <x v="2"/>
    <n v="1"/>
    <n v="1"/>
    <s v="PUREGOLD - PRIMARK LAL-LO CAGAYAN"/>
    <s v="ON BOARD"/>
    <n v="0.5"/>
    <n v="0.5"/>
    <s v="NAVARRO ,CEASAR IAN"/>
    <s v="NAVARRO"/>
    <s v="CEASAR IAN"/>
    <m/>
    <s v="11:30-8:30"/>
    <m/>
    <s v="11:30-8:30"/>
    <m/>
    <s v="11:30-8:30"/>
    <s v="DAY OFF"/>
    <x v="1"/>
    <x v="1"/>
    <m/>
  </r>
  <r>
    <x v="6"/>
    <s v="NL"/>
    <s v="CYNTHIA ARQUILLO"/>
    <s v="NKA"/>
    <x v="2"/>
    <n v="1"/>
    <n v="1"/>
    <s v="PUREGOLD - SOLANA CAGAYAN"/>
    <s v="ON BOARD"/>
    <n v="0.5"/>
    <n v="0.5"/>
    <s v="CABASAG ,RONNEL"/>
    <s v="CABASAG"/>
    <s v="RONNEL"/>
    <s v="DAY OFF"/>
    <m/>
    <s v="7:00-4:00"/>
    <m/>
    <s v="7:00-4:00"/>
    <m/>
    <s v="7:00-4:00"/>
    <x v="1"/>
    <x v="1"/>
    <m/>
  </r>
  <r>
    <x v="6"/>
    <s v="NL"/>
    <s v="CYNTHIA ARQUILLO"/>
    <s v="NKA"/>
    <x v="2"/>
    <n v="1"/>
    <n v="1"/>
    <s v="PUREGOLD - TUAO CAGAYAN"/>
    <s v="ON BOARD"/>
    <n v="1"/>
    <n v="1"/>
    <s v="RODANTE ,ANDAM"/>
    <s v="RODANTE"/>
    <s v="ANDAM"/>
    <s v="8:00-5:00"/>
    <s v="DAY OFF"/>
    <s v="8:00-5:00"/>
    <s v="8:00-5:00"/>
    <s v="8:00-5:00"/>
    <s v="8:00-5:00"/>
    <s v="8:00-5:00"/>
    <x v="1"/>
    <x v="1"/>
    <m/>
  </r>
  <r>
    <x v="2"/>
    <s v="MIN"/>
    <s v="ALLAN BERSABAL"/>
    <s v="NKA"/>
    <x v="2"/>
    <n v="1"/>
    <n v="1"/>
    <s v="PUREGOLD - PIGCAWAYAN"/>
    <s v="ON BOARD"/>
    <n v="1"/>
    <n v="1"/>
    <s v="MAGSICO ,MARLVIN"/>
    <s v="MAGSICO"/>
    <s v="MARLVIN"/>
    <s v="8:00-5:00"/>
    <s v="8:00-5:00"/>
    <s v="8:00-5:00"/>
    <s v="8:00-5:00"/>
    <s v="8:00-5:00"/>
    <s v="DAY OFF"/>
    <s v="8:00-5:00"/>
    <x v="1"/>
    <x v="1"/>
    <m/>
  </r>
  <r>
    <x v="10"/>
    <s v="MIN"/>
    <s v="LESTER QUINEMON"/>
    <s v="NKA"/>
    <x v="2"/>
    <n v="1"/>
    <n v="1"/>
    <s v="PUREGOLD - ILIGAN"/>
    <s v="ON BOARD"/>
    <n v="1"/>
    <n v="1"/>
    <s v="COLONIA ,WILFREDO"/>
    <s v="COLONIA"/>
    <s v="WILFREDO"/>
    <s v="8:00-5:00"/>
    <s v="DAY OFF"/>
    <s v="8:00-5:00"/>
    <s v="8:00-5:00"/>
    <s v="8:00-5:00"/>
    <s v="8:00-5:00"/>
    <s v="8:00-5:00"/>
    <x v="1"/>
    <x v="1"/>
    <m/>
  </r>
  <r>
    <x v="7"/>
    <s v="CL"/>
    <s v="RYAN VILLANUEVA"/>
    <s v="NKA"/>
    <x v="2"/>
    <n v="1"/>
    <n v="1"/>
    <s v="PUREGOLD - MAWAQUE"/>
    <s v="ON BOARD"/>
    <n v="0.5"/>
    <n v="0.5"/>
    <s v="REYES ,CRISTIAN JADE"/>
    <s v="REYES"/>
    <s v="CRISTIAN JADE"/>
    <s v="8:00-5:00"/>
    <m/>
    <s v="8:00-5:00"/>
    <m/>
    <s v="8:00-5:00"/>
    <m/>
    <s v="DAY OFF"/>
    <x v="1"/>
    <x v="1"/>
    <m/>
  </r>
  <r>
    <x v="9"/>
    <s v="CENTRAL VISAYAS"/>
    <s v="JEFFREY LIMBAGA"/>
    <s v="NKA"/>
    <x v="2"/>
    <n v="1"/>
    <n v="1"/>
    <s v="PUREGOLD - ABUCAY TACLOBAN"/>
    <s v="ON BOARD"/>
    <n v="0.5"/>
    <n v="0.5"/>
    <s v="ABETO ,RENMAR"/>
    <s v="ABETO"/>
    <s v="RENMAR"/>
    <m/>
    <s v="DAY OFF"/>
    <s v="11:00-8:00"/>
    <m/>
    <s v="11:00-8:00"/>
    <m/>
    <s v="11:00-8:00"/>
    <x v="1"/>
    <x v="1"/>
    <m/>
  </r>
  <r>
    <x v="1"/>
    <s v="NORTH GMA"/>
    <s v="BONIFACIO RAMIREZ"/>
    <s v="NKA"/>
    <x v="2"/>
    <n v="1"/>
    <n v="1"/>
    <s v="PUREGOLD - ARANETA CUBAO"/>
    <s v="ON BOARD"/>
    <n v="1"/>
    <n v="1"/>
    <s v="SENOPERA ,ROLANDO"/>
    <s v="SENOPERA"/>
    <s v="ROLANDO"/>
    <s v="9:00-6:00"/>
    <s v="9:00-6:00"/>
    <s v="9:00-6:00"/>
    <s v="DAY OFF"/>
    <s v="9:00-6:00"/>
    <s v="9:00-6:00"/>
    <s v="9:00-6:00"/>
    <x v="1"/>
    <x v="1"/>
    <m/>
  </r>
  <r>
    <x v="1"/>
    <s v="NORTH GMA"/>
    <s v="BONIFACIO RAMIREZ"/>
    <s v="NKA"/>
    <x v="2"/>
    <n v="1"/>
    <n v="1"/>
    <s v="PUREGOLD - VISAYAS"/>
    <s v="ON BOARD"/>
    <n v="0.5"/>
    <n v="0.5"/>
    <s v="GARCIA ,AMABLE JR"/>
    <s v="GARCIA"/>
    <s v="AMABLE JR"/>
    <m/>
    <m/>
    <m/>
    <m/>
    <m/>
    <m/>
    <m/>
    <x v="1"/>
    <x v="1"/>
    <s v="*PUREGOLD VISAYAS AVENUE"/>
  </r>
  <r>
    <x v="4"/>
    <s v="CALABATZON"/>
    <s v="RICARDO ANIN"/>
    <s v="NKA"/>
    <x v="2"/>
    <n v="1"/>
    <n v="1"/>
    <s v="PUREGOLD - FAMY LAGUNA"/>
    <s v="ON BOARD"/>
    <n v="1"/>
    <n v="1"/>
    <s v="CAÑA ,MARK LUIS"/>
    <s v="CAÑA"/>
    <s v="MARK LUIS"/>
    <s v="12:30-9:30"/>
    <s v="12:30-9:30"/>
    <s v="12:30-9:30"/>
    <s v="DAY OFF"/>
    <s v="12:30-9:30"/>
    <s v="12:30-9:30"/>
    <s v="12:30-9:30"/>
    <x v="1"/>
    <x v="1"/>
    <m/>
  </r>
  <r>
    <x v="1"/>
    <s v="NCR"/>
    <s v="ALEX FRENILA"/>
    <s v="NKA"/>
    <x v="2"/>
    <n v="1"/>
    <n v="1"/>
    <s v="PUREGOLD - KASIGLAHAN"/>
    <s v="ON BOARD"/>
    <n v="0.5"/>
    <n v="0.5"/>
    <s v="ARIOLA ,ANTONIO"/>
    <s v="ARIOLA"/>
    <s v="ANTONIO"/>
    <s v="12:30-9:30"/>
    <m/>
    <s v="12:30-9:30"/>
    <s v="DAY OFF"/>
    <s v="12:30-9:30"/>
    <m/>
    <s v="12:30-9:30"/>
    <x v="1"/>
    <x v="1"/>
    <m/>
  </r>
  <r>
    <x v="4"/>
    <s v="CALABATZON"/>
    <s v="BRYAN DALEON"/>
    <s v="NKA"/>
    <x v="2"/>
    <n v="1"/>
    <n v="1"/>
    <s v="PUREGOLD - CALAUAG"/>
    <s v="ON BOARD"/>
    <n v="1"/>
    <n v="1"/>
    <s v="MANJARES ,CHRISTIAN"/>
    <s v="MANJARES"/>
    <s v="CHRISTIAN"/>
    <s v="10:30-7:30"/>
    <s v="10:30-7:30"/>
    <s v="DAY OFF"/>
    <s v="10:30-7:30"/>
    <s v="10:30-7:30"/>
    <s v="10:30-7:30"/>
    <s v="10:30-7:30"/>
    <x v="1"/>
    <x v="1"/>
    <m/>
  </r>
  <r>
    <x v="3"/>
    <s v="SLOFF"/>
    <s v="BRIAN ARAO"/>
    <s v="NKA"/>
    <x v="2"/>
    <n v="1"/>
    <n v="1"/>
    <s v="PUREGOLD - SORSOGON"/>
    <s v="ON BOARD"/>
    <n v="1"/>
    <n v="1"/>
    <s v="BANDOLA ,NOEL"/>
    <s v="BANDOLA"/>
    <s v="NOEL"/>
    <s v="11:00-8:00"/>
    <s v="11:00-8:00"/>
    <s v="11:00-8:00"/>
    <s v="11:00-8:00"/>
    <s v="DAY OFF"/>
    <s v="11:00-8:00"/>
    <s v="11:00-8:00"/>
    <x v="1"/>
    <x v="1"/>
    <m/>
  </r>
  <r>
    <x v="7"/>
    <s v="CL"/>
    <s v="FREDDIE PAGBILAO"/>
    <s v="NKA"/>
    <x v="2"/>
    <n v="1"/>
    <n v="1"/>
    <s v="PUREGOLD - SAN ILDEFONSO"/>
    <s v="ON BOARD"/>
    <n v="1"/>
    <n v="1"/>
    <s v="PELAYO ,HAROLD"/>
    <s v="PELAYO"/>
    <s v="HAROLD"/>
    <s v="DAY OFF"/>
    <s v="10:30-7:30"/>
    <s v="10:30-7:30"/>
    <s v="10:30-7:30"/>
    <s v="10:30-7:30"/>
    <s v="10:30-7:30"/>
    <s v="10:30-7:30"/>
    <x v="1"/>
    <x v="1"/>
    <m/>
  </r>
  <r>
    <x v="7"/>
    <s v="CL"/>
    <s v="FREDDIE PAGBILAO"/>
    <s v="NKA"/>
    <x v="2"/>
    <n v="1"/>
    <m/>
    <s v="PUREGOLD - TANGOS BALIUAG"/>
    <s v="FOR POOLING 38"/>
    <n v="1"/>
    <m/>
    <m/>
    <m/>
    <m/>
    <s v="11:30-8:30"/>
    <s v="11:30-8:30"/>
    <s v="11:30-8:30"/>
    <s v="DAY OFF"/>
    <s v="11:30-8:30"/>
    <s v="11:30-8:30"/>
    <s v="11:30-8:30"/>
    <x v="1"/>
    <x v="1"/>
    <m/>
  </r>
  <r>
    <x v="8"/>
    <s v="WESTERN VISAYAS"/>
    <s v="STEPHEN LLOYD BILLONES"/>
    <s v="NKA"/>
    <x v="2"/>
    <n v="1"/>
    <n v="1"/>
    <s v="PUREGOLD - BATA"/>
    <s v="ON BOARD"/>
    <n v="0.5"/>
    <n v="0.5"/>
    <s v="VALDEZ ,GARRY"/>
    <s v="VALDEZ"/>
    <s v="GARRY"/>
    <m/>
    <s v="11:00-8:00"/>
    <m/>
    <s v="11:00-8:00"/>
    <m/>
    <s v="11:00-8:00"/>
    <s v="DAY OFF"/>
    <x v="1"/>
    <x v="1"/>
    <m/>
  </r>
  <r>
    <x v="8"/>
    <s v="WESTERN VISAYAS"/>
    <s v="JUAN BILLAN"/>
    <s v="NKA"/>
    <x v="2"/>
    <n v="1"/>
    <n v="1"/>
    <s v="PUREGOLD - STA. BARBARA"/>
    <s v="ON BOARD"/>
    <n v="0.5"/>
    <n v="0.5"/>
    <s v="LOBIRESCO ,JOHN KENNETH"/>
    <s v="LOBIRESCO"/>
    <s v="JOHN KENNETH"/>
    <s v="9:00-6:00"/>
    <m/>
    <s v="9:00-6:00"/>
    <m/>
    <s v="9:00-6:00"/>
    <m/>
    <s v="DAY OFF"/>
    <x v="1"/>
    <x v="1"/>
    <m/>
  </r>
  <r>
    <x v="8"/>
    <s v="WESTERN VISAYAS"/>
    <s v="JUAN BILLAN"/>
    <s v="NKA"/>
    <x v="2"/>
    <n v="1"/>
    <n v="1"/>
    <s v="PUREGOLD - CALINOG"/>
    <s v="ON BOARD"/>
    <n v="1"/>
    <n v="1"/>
    <s v="PENAFIEL ,KENT"/>
    <s v="PENAFIEL"/>
    <s v="KENT"/>
    <s v="DAY OFF"/>
    <s v="11:00-8:00"/>
    <s v="11:00-8:00"/>
    <s v="11:00-8:00"/>
    <s v="11:00-8:00"/>
    <s v="11:00-8:00"/>
    <s v="11:00-8:00"/>
    <x v="1"/>
    <x v="1"/>
    <m/>
  </r>
  <r>
    <x v="8"/>
    <s v="WESTERN VISAYAS"/>
    <s v="JUAN BILLAN"/>
    <s v="NKA"/>
    <x v="2"/>
    <n v="1"/>
    <n v="1"/>
    <s v="PUREGOLD - PONTEVEDRA"/>
    <s v="ON BOARD"/>
    <n v="1"/>
    <n v="1"/>
    <s v="CORONADO ,JOHN REY"/>
    <s v="CORONADO"/>
    <s v="JOHN REY"/>
    <m/>
    <m/>
    <m/>
    <m/>
    <m/>
    <m/>
    <m/>
    <x v="1"/>
    <x v="1"/>
    <m/>
  </r>
  <r>
    <x v="1"/>
    <s v="NCR"/>
    <s v="ALEJO FATIGA"/>
    <s v="NKA"/>
    <x v="2"/>
    <n v="1"/>
    <n v="1"/>
    <s v="PUREGOLD - REMANVILLE"/>
    <s v="ON BOARD"/>
    <n v="0.5"/>
    <n v="0.5"/>
    <s v="MOGANDO ,RAFFY"/>
    <s v="MOGANDO"/>
    <s v="RAFFY"/>
    <s v="DAY-OFF"/>
    <s v="12:00-9:00"/>
    <m/>
    <s v="12:00-9:00"/>
    <m/>
    <s v="12:00-9:00"/>
    <m/>
    <x v="1"/>
    <x v="1"/>
    <m/>
  </r>
  <r>
    <x v="7"/>
    <s v="CL"/>
    <s v="FREDDIE PAGBILAO"/>
    <s v="NKA"/>
    <x v="2"/>
    <n v="1"/>
    <n v="1"/>
    <s v="PUREGOLD - CASA CECILLA"/>
    <s v="ON BOARD"/>
    <n v="0.5"/>
    <n v="0.5"/>
    <s v="SAN ANTONIO ,JEROME"/>
    <s v="SAN ANTONIO"/>
    <s v="JEROME"/>
    <m/>
    <m/>
    <m/>
    <m/>
    <m/>
    <m/>
    <m/>
    <x v="1"/>
    <x v="1"/>
    <m/>
  </r>
  <r>
    <x v="3"/>
    <s v="SLOFF"/>
    <s v="BRIAN ARAO"/>
    <s v="NKA"/>
    <x v="2"/>
    <n v="1"/>
    <n v="1"/>
    <s v="PUREGOLD - PILI"/>
    <s v="ON BOARD"/>
    <n v="0.5"/>
    <n v="0.5"/>
    <s v="COSA ,RICHARD"/>
    <s v="COSA"/>
    <s v="RICHARD"/>
    <m/>
    <s v="8:00-5:00"/>
    <m/>
    <s v="DAY OFF"/>
    <s v="8:00-5:00"/>
    <m/>
    <s v="8:00-5:00"/>
    <x v="1"/>
    <x v="1"/>
    <m/>
  </r>
  <r>
    <x v="2"/>
    <s v="MIN"/>
    <s v="ALLAN BERSABAL"/>
    <s v="NKA"/>
    <x v="2"/>
    <n v="1"/>
    <n v="1"/>
    <s v="PUREGOLD - COTABATO"/>
    <s v="ON BOARD"/>
    <n v="0.5"/>
    <n v="0.5"/>
    <s v="LUMIBAO ,ARTHUR"/>
    <s v="LUMIBAO"/>
    <s v="ARTHUR"/>
    <m/>
    <s v="10:00-7:00"/>
    <m/>
    <s v="10:00-7:00"/>
    <s v="8:00-12:00"/>
    <s v="10:00-7:00"/>
    <s v="DAY OFF"/>
    <x v="1"/>
    <x v="1"/>
    <m/>
  </r>
  <r>
    <x v="4"/>
    <s v="CALABATZON"/>
    <s v="RICARDO ANIN"/>
    <s v="NKA"/>
    <x v="2"/>
    <n v="1"/>
    <n v="1"/>
    <s v="PUREGOLD - OASIS KAWIT"/>
    <s v="ON BOARD"/>
    <n v="0.5"/>
    <n v="0.5"/>
    <s v="IBURAN ,KEVIN"/>
    <s v="IBURAN"/>
    <s v="KEVIN"/>
    <s v="1:00-10:00"/>
    <m/>
    <s v="1:00-10:00"/>
    <s v="DAY OFF"/>
    <m/>
    <s v="1:00-10:00"/>
    <m/>
    <x v="1"/>
    <x v="1"/>
    <m/>
  </r>
  <r>
    <x v="8"/>
    <s v="WESTERN VISAYAS"/>
    <s v="JUAN BILLAN"/>
    <s v="NKA"/>
    <x v="2"/>
    <n v="1"/>
    <n v="1"/>
    <s v="PUREGOLD - BAROTAC NUEVO ILOILO"/>
    <s v="ON BOARD"/>
    <n v="1"/>
    <n v="1"/>
    <s v="BANTOLO ,EROLL HOVIEN"/>
    <s v="BANTOLO"/>
    <s v="EROLL HOVIEN"/>
    <s v="DAY OFF"/>
    <s v="11:00-8:00"/>
    <s v="11:00-8:00"/>
    <s v="11:00-8:00"/>
    <s v="11:00-8:00"/>
    <s v="11:00-8:00"/>
    <s v="11:00-8:00"/>
    <x v="1"/>
    <x v="1"/>
    <m/>
  </r>
  <r>
    <x v="1"/>
    <s v="NORTH GMA"/>
    <s v="BONIFACIO RAMIREZ"/>
    <s v="NKA"/>
    <x v="2"/>
    <n v="1"/>
    <n v="1"/>
    <s v="PUREGOLD - QI CENTRAL"/>
    <s v="ON BOARD"/>
    <n v="1"/>
    <n v="1"/>
    <s v="ALAO III  ,JONIFER"/>
    <s v="ALAO III "/>
    <s v="JONIFER"/>
    <s v="7:30-4:30"/>
    <s v="7:30-4:30"/>
    <s v="7:30-4:30"/>
    <s v="DAY OFF"/>
    <s v="7:30-4:30"/>
    <s v="7:30-4:30"/>
    <s v="7:30-4:30"/>
    <x v="1"/>
    <x v="1"/>
    <m/>
  </r>
  <r>
    <x v="4"/>
    <s v="CALABATZON"/>
    <s v="BRYAN DALEON"/>
    <s v="NKA"/>
    <x v="2"/>
    <n v="1"/>
    <m/>
    <s v="PUREGOLD - CATANAUAN"/>
    <s v="FOR POOLING 39"/>
    <n v="1"/>
    <m/>
    <m/>
    <m/>
    <m/>
    <m/>
    <m/>
    <m/>
    <m/>
    <m/>
    <m/>
    <m/>
    <x v="1"/>
    <x v="1"/>
    <m/>
  </r>
  <r>
    <x v="7"/>
    <s v="CL"/>
    <s v="FREDDIE PAGBILAO"/>
    <s v="NKA"/>
    <x v="2"/>
    <n v="1"/>
    <m/>
    <s v="PUREGOLD - PAOMBONG BULACAN"/>
    <s v="FOR POOLING 5"/>
    <n v="1"/>
    <m/>
    <m/>
    <m/>
    <m/>
    <s v="11:30:-8:30"/>
    <s v="11:30:-8:30"/>
    <s v="11:30:-8:30"/>
    <s v="DAY OFF"/>
    <s v="11:30:-8:30"/>
    <s v="11:30:-8:30"/>
    <s v="11:30:-8:30"/>
    <x v="1"/>
    <x v="1"/>
    <m/>
  </r>
  <r>
    <x v="1"/>
    <s v="NCR"/>
    <s v="MIGUEL CASTILLEJOS JR"/>
    <s v="NKA"/>
    <x v="2"/>
    <n v="1"/>
    <n v="1"/>
    <s v="PUREGOLD - MERKADO AVIDA ASTEN"/>
    <s v="ON BOARD"/>
    <n v="0.5"/>
    <n v="0.5"/>
    <s v="POSTRE ,MARK ANTHONY"/>
    <s v="POSTRE"/>
    <s v="MARK ANTHONY"/>
    <s v="12:00-9:00"/>
    <s v="12:00-9:00"/>
    <s v="12:00-9:00"/>
    <s v="DAY-OFF"/>
    <s v="12:00-9:00"/>
    <s v="12:00-9:00"/>
    <s v="12:00-9:00"/>
    <x v="1"/>
    <x v="1"/>
    <m/>
  </r>
  <r>
    <x v="6"/>
    <s v="NL"/>
    <s v="CYNTHIA ARQUILLO"/>
    <s v="NKA"/>
    <x v="2"/>
    <n v="1"/>
    <n v="1"/>
    <s v="PUREGOLD - ALLACAPAN"/>
    <s v="ON BOARD"/>
    <n v="1"/>
    <n v="1"/>
    <s v="DIAN ,MICHAEL"/>
    <s v="DIAN"/>
    <s v="MICHAEL"/>
    <s v="8:00-5:00"/>
    <m/>
    <s v="8:00-5:00"/>
    <m/>
    <s v="8:00-5:00"/>
    <m/>
    <s v="DAY OFF"/>
    <x v="1"/>
    <x v="1"/>
    <m/>
  </r>
  <r>
    <x v="1"/>
    <s v="NCR"/>
    <s v="ALEX FRENILA"/>
    <s v="NKA"/>
    <x v="2"/>
    <n v="1"/>
    <n v="1"/>
    <s v="PUREGOLD - EASTLAND HEIGHTS COGEO"/>
    <s v="ON BOARD"/>
    <n v="0.5"/>
    <n v="0.5"/>
    <s v="BENDICIO ,MARK POLAND"/>
    <s v="BENDICIO"/>
    <s v="MARK POLAND"/>
    <s v="1:00-10:00"/>
    <s v="1:00-10:00"/>
    <s v="1:00-10:00"/>
    <s v="DAY OFF"/>
    <s v="1:00-10:00"/>
    <s v="1:00-10:00"/>
    <s v="1:00-10:00"/>
    <x v="1"/>
    <x v="1"/>
    <m/>
  </r>
  <r>
    <x v="1"/>
    <s v="NCR"/>
    <s v="ALEX FRENILA"/>
    <s v="NKA"/>
    <x v="2"/>
    <n v="1"/>
    <n v="1"/>
    <s v="PUREGOLD - TANAY RIZAL"/>
    <s v="ON BOARD"/>
    <n v="1"/>
    <n v="1"/>
    <s v="MANCAO ,LAINARD"/>
    <s v="MANCAO"/>
    <s v="LAINARD"/>
    <s v="6:30-3:30"/>
    <s v="6:30-3:30"/>
    <s v="6:30-3:30"/>
    <s v="DAY OFF"/>
    <s v="6:30-3:30"/>
    <s v="6:30-3:30"/>
    <s v="6:30-3:30"/>
    <x v="1"/>
    <x v="1"/>
    <m/>
  </r>
  <r>
    <x v="1"/>
    <s v="NCR"/>
    <s v="ALEX FRENILA"/>
    <s v="NKA"/>
    <x v="2"/>
    <n v="1"/>
    <n v="1"/>
    <s v="PUREGOLD - XRC SQUARE MONTAÑA"/>
    <s v="ON BOARD"/>
    <n v="0.5"/>
    <n v="0.5"/>
    <s v="ARIOLA ,ANTONIO"/>
    <s v="ARIOLA"/>
    <s v="ANTONIO"/>
    <m/>
    <s v="12:30-9:30"/>
    <m/>
    <s v="DAY OFF"/>
    <m/>
    <s v="12:30-9:30"/>
    <m/>
    <x v="1"/>
    <x v="1"/>
    <m/>
  </r>
  <r>
    <x v="9"/>
    <s v="CENTRAL VISAYAS"/>
    <s v="JEFFREY LIMBAGA"/>
    <s v="NKA"/>
    <x v="2"/>
    <n v="1"/>
    <m/>
    <s v="PUREGOLD - ORMOC"/>
    <s v="FOR POOLING 36"/>
    <n v="1"/>
    <m/>
    <m/>
    <m/>
    <m/>
    <m/>
    <m/>
    <m/>
    <m/>
    <m/>
    <m/>
    <m/>
    <x v="1"/>
    <x v="1"/>
    <m/>
  </r>
  <r>
    <x v="4"/>
    <s v="CALABATZON"/>
    <s v="BRYAN DALEON"/>
    <s v="NKA"/>
    <x v="2"/>
    <n v="1"/>
    <n v="1"/>
    <s v="PUREGOLD - SARIAYA"/>
    <s v="ON BOARD"/>
    <n v="0.5"/>
    <n v="0.5"/>
    <s v="EXCONDE ,REDEN"/>
    <s v="EXCONDE"/>
    <s v="REDEN"/>
    <s v="7:00-11:00"/>
    <s v="7:00-11:00"/>
    <s v="7:00-11:00"/>
    <s v="DAY OFF"/>
    <s v="7:00-11:00"/>
    <s v="7:00-11:00"/>
    <s v="7:00-11:00"/>
    <x v="1"/>
    <x v="1"/>
    <m/>
  </r>
  <r>
    <x v="4"/>
    <s v="CALABATZON"/>
    <s v="BRYAN DALEON"/>
    <s v="NKA"/>
    <x v="2"/>
    <n v="1"/>
    <n v="1"/>
    <s v="PUREGOLD - GUMACA"/>
    <s v="ON BOARD"/>
    <n v="1"/>
    <n v="1"/>
    <s v="RICARTE ,ARJELL"/>
    <s v="RICARTE"/>
    <s v="ARJELL"/>
    <s v="10:00-7:00"/>
    <s v="10:00-7:00"/>
    <s v="10:00-7:00"/>
    <s v="10:00-7:00"/>
    <s v="DAY-OFF"/>
    <s v="10:00-7:00"/>
    <s v="10:00-7:00"/>
    <x v="1"/>
    <x v="1"/>
    <m/>
  </r>
  <r>
    <x v="4"/>
    <s v="CALABATZON"/>
    <s v="RICARDO ANIN"/>
    <s v="NKA"/>
    <x v="2"/>
    <n v="1"/>
    <n v="1"/>
    <s v="PUREGOLD - BIÑAN BAYAN"/>
    <s v="ON BOARD"/>
    <n v="0.5"/>
    <n v="0.5"/>
    <s v="ZONIO ,JEFFREY"/>
    <s v="ZONIO"/>
    <s v="JEFFREY"/>
    <s v="12:30-9:30"/>
    <s v="12:30-9:30"/>
    <s v="12:30-9:30"/>
    <s v="DAY OFF"/>
    <s v="12:30-9:30"/>
    <s v="12:30-9:30"/>
    <s v="12:30-9:30"/>
    <x v="1"/>
    <x v="1"/>
    <m/>
  </r>
  <r>
    <x v="6"/>
    <s v="NL"/>
    <s v="CYNTHIA ARQUILLO"/>
    <s v="NKA"/>
    <x v="2"/>
    <n v="1"/>
    <n v="1"/>
    <s v="PUREGOLD - MABINI SANTIAGO"/>
    <s v="ON BOARD"/>
    <n v="1"/>
    <n v="1"/>
    <s v="SIATREZ ,MARJUN"/>
    <s v="SIATREZ"/>
    <s v="MARJUN"/>
    <s v="8:00-5:00"/>
    <s v="8:00-5:00"/>
    <s v="8:00-5:00"/>
    <s v="8:00-5:00"/>
    <s v="8:00-5:00"/>
    <s v="8:00-5:00"/>
    <s v="DAY OFF"/>
    <x v="1"/>
    <x v="1"/>
    <m/>
  </r>
  <r>
    <x v="1"/>
    <s v="NCR"/>
    <s v="ALEX FRENILA"/>
    <s v="NKA"/>
    <x v="2"/>
    <n v="1"/>
    <n v="1"/>
    <s v="PUREGOLD - CHAMPACA"/>
    <s v="ON BOARD"/>
    <n v="0.5"/>
    <n v="0.5"/>
    <s v="GRIMALDO ,OLIVER"/>
    <s v="GRIMALDO"/>
    <s v="OLIVER"/>
    <m/>
    <s v="12:00-9:00"/>
    <m/>
    <s v="12:00-9:00"/>
    <m/>
    <m/>
    <s v="DAY OFF"/>
    <x v="1"/>
    <x v="1"/>
    <m/>
  </r>
  <r>
    <x v="1"/>
    <s v="NORTH GMA"/>
    <s v="BONIFACIO RAMIREZ"/>
    <s v="NKA"/>
    <x v="2"/>
    <n v="1"/>
    <n v="1"/>
    <s v="PUREGOLD - VALENZUELA"/>
    <s v="ON BOARD"/>
    <n v="1"/>
    <n v="1"/>
    <s v="IDIO ,EDIMAR"/>
    <s v="IDIO"/>
    <s v="EDIMAR"/>
    <s v="12:30-9:30"/>
    <s v="12:30-9:30"/>
    <s v="DAY OFF"/>
    <s v="12:30-9:30"/>
    <s v="12:30-9:30"/>
    <s v="12:30-9:30"/>
    <s v="12:30-9:30"/>
    <x v="1"/>
    <x v="1"/>
    <m/>
  </r>
  <r>
    <x v="7"/>
    <s v="BUNETA"/>
    <s v="FREDDIE PAGBILAO"/>
    <s v="NKA"/>
    <x v="2"/>
    <n v="1"/>
    <n v="1"/>
    <s v="PUREGOLD - BOCAUE BULACAN"/>
    <s v="ON BOARD"/>
    <n v="0.5"/>
    <n v="0.5"/>
    <s v="SAN ANTONIO ,JEROME"/>
    <s v="SAN ANTONIO"/>
    <s v="JEROME"/>
    <m/>
    <m/>
    <m/>
    <m/>
    <m/>
    <m/>
    <m/>
    <x v="1"/>
    <x v="1"/>
    <m/>
  </r>
  <r>
    <x v="7"/>
    <s v="CL"/>
    <s v="FREDDIE PAGBILAO"/>
    <s v="NKA"/>
    <x v="2"/>
    <n v="1"/>
    <n v="1"/>
    <s v="PUREGOLD - LA PAZ TARLAC"/>
    <s v="ON BOARD"/>
    <n v="0.5"/>
    <n v="0.5"/>
    <s v="VERGARA ,ROMJUN"/>
    <s v="VERGARA"/>
    <s v="ROMJUN"/>
    <m/>
    <s v="7:00-4:00"/>
    <m/>
    <s v="DAY OFF"/>
    <m/>
    <s v="7:00-4:00"/>
    <s v="7:00-4:00"/>
    <x v="1"/>
    <x v="1"/>
    <m/>
  </r>
  <r>
    <x v="7"/>
    <s v="BUNETA"/>
    <s v="FREDDIE PAGBILAO"/>
    <s v="NKA"/>
    <x v="2"/>
    <n v="1"/>
    <n v="1"/>
    <s v="PUREGOLD - MUZON"/>
    <s v="ON BOARD"/>
    <n v="0.5"/>
    <n v="0.5"/>
    <s v="GASPAR ,MENELAO"/>
    <s v="GASPAR"/>
    <s v="MENELAO"/>
    <s v="12:00-9:00"/>
    <m/>
    <s v="12:00-9:00"/>
    <s v="DAY OFF"/>
    <s v="12:00-9:00"/>
    <m/>
    <m/>
    <x v="1"/>
    <x v="1"/>
    <m/>
  </r>
  <r>
    <x v="1"/>
    <s v="NORTH GMA"/>
    <s v="BONIFACIO RAMIREZ"/>
    <s v="NKA"/>
    <x v="2"/>
    <n v="1"/>
    <n v="1"/>
    <s v="PUREGOLD - CULIAT"/>
    <s v="ON BOARD"/>
    <n v="0.5"/>
    <n v="0.5"/>
    <s v="GARCIA ,AMABLE JR"/>
    <s v="GARCIA"/>
    <s v="AMABLE JR"/>
    <m/>
    <m/>
    <m/>
    <m/>
    <m/>
    <m/>
    <m/>
    <x v="1"/>
    <x v="1"/>
    <m/>
  </r>
  <r>
    <x v="1"/>
    <s v="NCR"/>
    <s v="ALEX FRENILA"/>
    <s v="NKA"/>
    <x v="2"/>
    <n v="1"/>
    <n v="1"/>
    <s v="PUREGOLD - EASTGATE"/>
    <s v="ON BOARD"/>
    <n v="0.5"/>
    <n v="0.5"/>
    <s v="BENDICIO ,MARK POLAND"/>
    <s v="BENDICIO"/>
    <s v="MARK POLAND"/>
    <s v="12:30-9:30"/>
    <m/>
    <s v="12:30-9:30"/>
    <s v="DAY OFF"/>
    <m/>
    <s v="12:30-9:30"/>
    <m/>
    <x v="1"/>
    <x v="1"/>
    <m/>
  </r>
  <r>
    <x v="1"/>
    <s v="NCR"/>
    <s v="FLORO SORIANO"/>
    <s v="NKA"/>
    <x v="2"/>
    <n v="1"/>
    <n v="1"/>
    <s v="PUREGOLD - CIRCUMFERENTIAL RD ANTIPOLO"/>
    <s v="ON BOARD"/>
    <n v="0.5"/>
    <n v="0.5"/>
    <s v="NEPOMUCENO ,JOVEL"/>
    <s v="NEPOMUCENO"/>
    <s v="JOVEL"/>
    <s v="12:30-9:30"/>
    <m/>
    <s v="12:30-9:30"/>
    <s v="DAY OFF"/>
    <m/>
    <s v="12:30-9:30"/>
    <m/>
    <x v="1"/>
    <x v="1"/>
    <m/>
  </r>
  <r>
    <x v="1"/>
    <s v="NCR"/>
    <s v="MIGUEL CASTILLEJOS JR"/>
    <s v="NKA"/>
    <x v="2"/>
    <n v="1"/>
    <n v="1"/>
    <s v="PUREGOLD 88 SQUARE PARANAQUE"/>
    <s v="ON BOARD"/>
    <n v="0.5"/>
    <n v="0.5"/>
    <s v="SIANO ,VICTORINO"/>
    <s v="SIANO"/>
    <s v="VICTORINO"/>
    <s v="8:00-5:00"/>
    <m/>
    <s v="8:00-5:00"/>
    <s v="DAY-OFF"/>
    <m/>
    <s v="8:00-5:00"/>
    <m/>
    <x v="1"/>
    <x v="1"/>
    <m/>
  </r>
  <r>
    <x v="1"/>
    <s v="NCR"/>
    <s v="ALEX FRENILA"/>
    <s v="NKA"/>
    <x v="2"/>
    <n v="1"/>
    <n v="1"/>
    <s v="PUREGOLD SAN ISIDRO TAYTAY"/>
    <s v="ON BOARD"/>
    <n v="0.5"/>
    <n v="0.5"/>
    <s v="MONDARIN ,RODEL"/>
    <s v="MONDARIN"/>
    <s v="RODEL"/>
    <s v="12:30-9:30"/>
    <m/>
    <s v="12:30-9:30"/>
    <s v="DAY OFF"/>
    <s v="12:30-9:30"/>
    <m/>
    <m/>
    <x v="1"/>
    <x v="1"/>
    <s v="JHAY EDCENT SANCHEZ ROVING TO NEW ACCOUNT PUREGOLD SAN ISIDRO CONVERTED FROM DIVIMART POBLACION TAYTAY START JUNE 17,2023 OPENS LAST JUNE 21,2023"/>
  </r>
  <r>
    <x v="1"/>
    <s v="NCR"/>
    <s v="MIGUEL CASTILLEJOS JR"/>
    <s v="NKA"/>
    <x v="2"/>
    <n v="1"/>
    <m/>
    <s v="PUREGOLD DIVIMART HERMOSA"/>
    <s v="FOR POOLING 32"/>
    <n v="1"/>
    <m/>
    <m/>
    <m/>
    <m/>
    <s v="12:30-9:30"/>
    <s v="12:30-9:30"/>
    <s v="12:30-9:30"/>
    <s v="DAY OFF"/>
    <s v="12:30-9:30"/>
    <s v="12:30-9:30"/>
    <s v="12:30-9:30"/>
    <x v="1"/>
    <x v="1"/>
    <m/>
  </r>
  <r>
    <x v="1"/>
    <s v="NCR"/>
    <s v="ALEX FRENILA"/>
    <s v="NKA"/>
    <x v="2"/>
    <n v="1"/>
    <n v="1"/>
    <s v="PUREGOLD - GEN. T."/>
    <s v="ON BOARD"/>
    <n v="0.5"/>
    <n v="0.5"/>
    <s v="VALDEZ ,JOHN CHRISTIAN"/>
    <s v="VALDEZ"/>
    <s v="JOHN CHRISTIAN"/>
    <s v="12:30-9:30"/>
    <m/>
    <s v="12:30-9:30"/>
    <s v="DAY-OFF "/>
    <m/>
    <s v="12:30-9:30"/>
    <m/>
    <x v="1"/>
    <x v="1"/>
    <m/>
  </r>
  <r>
    <x v="1"/>
    <s v="NCR"/>
    <s v="ALEX FRENILA"/>
    <s v="NKA"/>
    <x v="2"/>
    <n v="1"/>
    <n v="1"/>
    <s v="PUREGOLD -PPCI ANGONO"/>
    <s v="ON BOARD"/>
    <n v="0.5"/>
    <n v="0.5"/>
    <s v="MONDARIN ,RODEL"/>
    <s v="MONDARIN"/>
    <s v="RODEL"/>
    <m/>
    <s v="DAY OFF"/>
    <m/>
    <s v="1:00-10:00"/>
    <m/>
    <s v="1:00-10:00"/>
    <m/>
    <x v="1"/>
    <x v="1"/>
    <m/>
  </r>
  <r>
    <x v="1"/>
    <s v="NCR"/>
    <s v="ALEX FRENILA"/>
    <s v="NKA"/>
    <x v="2"/>
    <n v="1"/>
    <n v="1"/>
    <s v="PUREGOLD SANDOVAL"/>
    <s v="ON BOARD"/>
    <n v="0.5"/>
    <n v="0.5"/>
    <s v="MAGDASOC ,JEFFREY"/>
    <s v="MAGDASOC"/>
    <s v="JEFFREY"/>
    <s v="12:30-9:30"/>
    <m/>
    <s v="12:30-9:30"/>
    <s v="DAY-OFF"/>
    <m/>
    <s v="12:30-9:30"/>
    <m/>
    <x v="1"/>
    <x v="1"/>
    <s v="PUREGOLD SANDOVAL CONVERTED FROM DIVIMART SANDOVAL START OCTOBER 28.2023"/>
  </r>
  <r>
    <x v="4"/>
    <s v="CALABATZON"/>
    <s v="RICARDO ANIN"/>
    <s v="NKA"/>
    <x v="3"/>
    <n v="1"/>
    <n v="1"/>
    <s v="JAYNITHS SUPERMART CALAMBA"/>
    <s v="ON BOARD"/>
    <n v="0.5"/>
    <n v="0.5"/>
    <s v="ROSAS ,JOHN PAUL"/>
    <s v="ROSAS"/>
    <s v="JOHN PAUL"/>
    <m/>
    <m/>
    <m/>
    <m/>
    <m/>
    <m/>
    <m/>
    <x v="1"/>
    <x v="1"/>
    <m/>
  </r>
  <r>
    <x v="1"/>
    <s v="NCR"/>
    <s v="ALEX FRENILA"/>
    <s v="NKA"/>
    <x v="3"/>
    <n v="1"/>
    <n v="1"/>
    <s v="JAYNITHS SUPERMART PASIG"/>
    <s v="ON BOARD"/>
    <n v="0.5"/>
    <n v="0.5"/>
    <s v="MERCADO ,RENE"/>
    <s v="MERCADO"/>
    <s v="RENE"/>
    <m/>
    <s v="1:30-10:30"/>
    <m/>
    <s v="DAY OFF"/>
    <s v="1:30-10:30"/>
    <m/>
    <s v="1:30-10:30"/>
    <x v="1"/>
    <x v="1"/>
    <m/>
  </r>
  <r>
    <x v="1"/>
    <s v="NCR"/>
    <s v="ALEX FRENILA"/>
    <s v="NKA"/>
    <x v="3"/>
    <n v="1"/>
    <n v="1"/>
    <s v="JAYNITHS SUPERMART SAN MATEO"/>
    <s v="ON BOARD"/>
    <n v="0.33333333333333331"/>
    <n v="0.33333333333333331"/>
    <s v="CEREZO ,RICHARD"/>
    <s v="CEREZO"/>
    <s v="RICHARD"/>
    <m/>
    <m/>
    <m/>
    <m/>
    <m/>
    <m/>
    <m/>
    <x v="1"/>
    <x v="1"/>
    <m/>
  </r>
  <r>
    <x v="1"/>
    <s v="NCR"/>
    <s v="ALEX FRENILA"/>
    <s v="NKA"/>
    <x v="3"/>
    <n v="1"/>
    <n v="1"/>
    <s v="RS ACACIA ESCALADES PASIG"/>
    <s v="ON BOARD"/>
    <n v="0.33333333333333331"/>
    <n v="0.33333333333333331"/>
    <s v="LOVEDORIAL ,JOSHUA"/>
    <s v="LOVEDORIAL"/>
    <s v="JOSHUA"/>
    <s v="1:30-10:30"/>
    <m/>
    <s v="1:30-10:30"/>
    <s v="DAY OFF"/>
    <m/>
    <s v="1:30-10:30"/>
    <m/>
    <x v="1"/>
    <x v="1"/>
    <m/>
  </r>
  <r>
    <x v="2"/>
    <s v="MIN"/>
    <s v="ALLAN BERSABAL"/>
    <s v="NKA"/>
    <x v="3"/>
    <n v="1"/>
    <n v="1"/>
    <s v="RS AL NOR MALL COTABATO"/>
    <s v="ON BOARD"/>
    <n v="1"/>
    <n v="1"/>
    <s v="SALI ,ABDULRADZAK"/>
    <s v="SALI"/>
    <s v="ABDULRADZAK"/>
    <s v="6:30-3:30"/>
    <s v="DAY OFF"/>
    <s v="6:30-3:30"/>
    <s v="6:30-3:30"/>
    <s v="6:30-3:30"/>
    <s v="6:30-3:30"/>
    <s v="6:30-3:30"/>
    <x v="1"/>
    <x v="1"/>
    <m/>
  </r>
  <r>
    <x v="3"/>
    <s v="SLOFF"/>
    <s v="BRIAN ARAO"/>
    <s v="NKA"/>
    <x v="3"/>
    <n v="1"/>
    <n v="1"/>
    <s v="RS ALBAY 738 LEGAZPI"/>
    <s v="ON BOARD"/>
    <n v="1"/>
    <n v="1"/>
    <s v="ACOSTA ,CHRISTIAN"/>
    <s v="ACOSTA"/>
    <s v="CHRISTIAN"/>
    <s v="6:00-3:00"/>
    <s v="6:00-3:00"/>
    <s v="6:00-3:00"/>
    <s v="DAY OFF"/>
    <s v="6:00-3:00"/>
    <s v="6:00-3:00"/>
    <s v="6:00-3:00"/>
    <x v="1"/>
    <x v="1"/>
    <m/>
  </r>
  <r>
    <x v="6"/>
    <s v="NL"/>
    <s v="CYNTHIA ARQUILLO"/>
    <s v="NKA"/>
    <x v="3"/>
    <n v="1"/>
    <n v="1"/>
    <s v="RS ALICIA ISABELA"/>
    <s v="ON BOARD"/>
    <n v="0.5"/>
    <n v="0.5"/>
    <s v="SEROMA ,MARIO JOSE"/>
    <s v="SEROMA"/>
    <s v="MARIO JOSE"/>
    <s v="6:00-3:00"/>
    <s v="DAY OFF"/>
    <m/>
    <m/>
    <m/>
    <s v="6:00-3:00"/>
    <m/>
    <x v="1"/>
    <x v="1"/>
    <m/>
  </r>
  <r>
    <x v="1"/>
    <s v="NCR"/>
    <s v="BONIFACIO RAMIREZ"/>
    <s v="NKA"/>
    <x v="2"/>
    <n v="1"/>
    <n v="1"/>
    <s v="PUREGOLD - LANGARAY"/>
    <s v="ON BOARD"/>
    <n v="0.5"/>
    <n v="0.5"/>
    <s v="DOMINGUEZ ,MARK LESTER"/>
    <s v="DOMINGUEZ"/>
    <s v="MARK LESTER"/>
    <s v="12:30-9:30"/>
    <m/>
    <s v="12:30-9:30"/>
    <s v="DAY OFF"/>
    <m/>
    <s v="12:30-9:30"/>
    <m/>
    <x v="1"/>
    <x v="1"/>
    <m/>
  </r>
  <r>
    <x v="8"/>
    <s v="WESTERN VISAYAS"/>
    <s v="STEPHEN LLOYD BILLONES"/>
    <s v="NKA"/>
    <x v="3"/>
    <n v="1"/>
    <n v="1"/>
    <s v="RS BACOLOD TRIANGLE"/>
    <s v="ON BOARD"/>
    <n v="1"/>
    <n v="1"/>
    <s v="PEDERIN ,MELICADO"/>
    <s v="PEDERIN"/>
    <s v="MELICADO"/>
    <s v="DAY OFF"/>
    <s v="12:00-9:00"/>
    <s v="12:00-9:00"/>
    <s v="12:00-9:00"/>
    <s v="12:00-9:00"/>
    <s v="12:00-9:00"/>
    <s v="12:00-9:00"/>
    <x v="1"/>
    <x v="1"/>
    <m/>
  </r>
  <r>
    <x v="7"/>
    <s v="CL"/>
    <s v="FREDDIE PAGBILAO"/>
    <s v="NKA"/>
    <x v="3"/>
    <n v="1"/>
    <n v="1"/>
    <s v="RS BALAGTAS TOWNCENTER"/>
    <s v="ON BOARD"/>
    <n v="1"/>
    <n v="1"/>
    <s v="OLIVER ,CARMELITA"/>
    <s v="OLIVER"/>
    <s v="CARMELITA"/>
    <s v="6:00-3:00"/>
    <s v="6:00-3:00"/>
    <s v="6:00-3:00"/>
    <s v="DAY OFF"/>
    <s v="6:00-3:00"/>
    <s v="6:00-3:00"/>
    <s v="6:00-3:00"/>
    <x v="1"/>
    <x v="1"/>
    <m/>
  </r>
  <r>
    <x v="9"/>
    <s v="CENTRAL VISAYAS"/>
    <s v="JEFFREY LIMBAGA"/>
    <s v="NKA"/>
    <x v="3"/>
    <n v="1"/>
    <n v="1"/>
    <s v="RS BANILAD CEBU"/>
    <s v="ON BOARD"/>
    <n v="1"/>
    <n v="1"/>
    <s v="BOLO ,JOEL"/>
    <s v="BOLO"/>
    <s v="JOEL"/>
    <s v="12:30-10:00"/>
    <s v="12:30-10:00"/>
    <s v="12:30-10:00"/>
    <s v="12:30-10:00"/>
    <s v="12:30-10:00"/>
    <s v="12:30-10:00"/>
    <s v="DAY OFF"/>
    <x v="1"/>
    <x v="1"/>
    <m/>
  </r>
  <r>
    <x v="9"/>
    <s v="CENTRAL VISAYAS"/>
    <s v="JEFFREY LIMBAGA"/>
    <s v="NKA"/>
    <x v="3"/>
    <n v="1"/>
    <n v="1"/>
    <s v="RS BASELINE CENTER CEBU"/>
    <s v="ON BOARD"/>
    <n v="0.5"/>
    <n v="0.5"/>
    <s v="ALCANATRA ,ARMIE GENER"/>
    <s v="ALCANATRA"/>
    <s v="ARMIE GENER"/>
    <s v="DAY OFF"/>
    <m/>
    <s v="8:00-5:00"/>
    <m/>
    <s v="8:00-5:00"/>
    <m/>
    <s v="8:00-5:00"/>
    <x v="1"/>
    <x v="1"/>
    <m/>
  </r>
  <r>
    <x v="9"/>
    <s v="CENTRAL VISAYAS"/>
    <s v="JEFFREY LIMBAGA"/>
    <s v="NKA"/>
    <x v="3"/>
    <n v="1"/>
    <n v="1"/>
    <s v="RS BELMONT ONE MINGLANILLA"/>
    <s v="ON BOARD"/>
    <n v="0.5"/>
    <n v="0.5"/>
    <s v="ABABAD ,JEMARK"/>
    <s v="ABABAD"/>
    <s v="JEMARK"/>
    <s v="DAY OFF"/>
    <s v="10:00-7:00"/>
    <m/>
    <s v="10:00-7:00"/>
    <m/>
    <s v="10:00-7:00"/>
    <m/>
    <x v="1"/>
    <x v="1"/>
    <m/>
  </r>
  <r>
    <x v="1"/>
    <s v="NORTH GMA"/>
    <s v="BONIFACIO RAMIREZ"/>
    <s v="NKA"/>
    <x v="2"/>
    <n v="1"/>
    <n v="1"/>
    <s v="PUREGOLD - LANGIT BAGONG SILANG"/>
    <s v="ON BOARD"/>
    <n v="0.5"/>
    <n v="0.5"/>
    <s v="GARBO ,ELJO"/>
    <s v="GARBO"/>
    <s v="ELJO"/>
    <m/>
    <s v="DAY-OFF"/>
    <s v="12:00-9:00"/>
    <m/>
    <s v="12:00-9:00"/>
    <m/>
    <s v="12:00-9:00"/>
    <x v="1"/>
    <x v="1"/>
    <m/>
  </r>
  <r>
    <x v="1"/>
    <s v="NCR"/>
    <s v="FLORO SORIANO"/>
    <s v="NKA"/>
    <x v="3"/>
    <n v="1"/>
    <n v="1"/>
    <s v="RS BLUEWAVE MARIKINA"/>
    <s v="ON BOARD"/>
    <n v="1"/>
    <n v="1"/>
    <s v="MARCELO,MARCELINO"/>
    <s v="MARCELO"/>
    <s v="MARCELINO"/>
    <s v="2:00-11:00"/>
    <s v="2:00-11:00"/>
    <s v="2:00-11:00"/>
    <s v="DAY OFF"/>
    <s v="2:00-11:00"/>
    <s v="2:00-11:00"/>
    <s v="2:00-11:00"/>
    <x v="1"/>
    <x v="1"/>
    <m/>
  </r>
  <r>
    <x v="10"/>
    <s v="MIN"/>
    <s v="LESTER QUINEMON"/>
    <s v="NKA"/>
    <x v="3"/>
    <n v="1"/>
    <n v="1"/>
    <s v="RS C3 MALL PAGADIAN"/>
    <s v="ON BOARD"/>
    <n v="1"/>
    <n v="1"/>
    <s v="SARILLO ,REZEL"/>
    <s v="SARILLO"/>
    <s v="REZEL"/>
    <s v="8:00-5:00"/>
    <s v="8:00-5:00"/>
    <s v="DAY OFF"/>
    <s v="8:00-5:00"/>
    <s v="8:00-5:00"/>
    <s v="8:00-5:00"/>
    <s v="8:00-5:00"/>
    <x v="1"/>
    <x v="1"/>
    <m/>
  </r>
  <r>
    <x v="4"/>
    <s v="CALABATZON"/>
    <s v="BRYAN DALEON"/>
    <s v="NKA"/>
    <x v="3"/>
    <n v="1"/>
    <n v="1"/>
    <s v="RS CALAPAN TOWNCENTER MALL"/>
    <s v="ON BOARD"/>
    <n v="1"/>
    <n v="1"/>
    <s v="CANTOS ,JHUN"/>
    <s v="CANTOS"/>
    <s v="JHUN"/>
    <s v="6:00-3:00"/>
    <s v="6:00-3:00"/>
    <s v="6:00-3:00"/>
    <s v="6:00-3:00"/>
    <s v="DAY OFF"/>
    <s v="6:00-3:00"/>
    <s v="6:00-3:00"/>
    <x v="1"/>
    <x v="1"/>
    <m/>
  </r>
  <r>
    <x v="1"/>
    <s v="NCR"/>
    <s v="ALEX FRENILA"/>
    <s v="NKA"/>
    <x v="3"/>
    <n v="1"/>
    <n v="1"/>
    <s v="RS CALIFORNIA MANDALUYONG"/>
    <s v="ON BOARD"/>
    <n v="1"/>
    <n v="1"/>
    <s v="GALPAO ,RONNEL"/>
    <s v="GALPAO"/>
    <s v="RONNEL"/>
    <s v="DAY OFF"/>
    <s v="1:00-10:00"/>
    <s v="1:00-10:00"/>
    <s v="1:00-10:00"/>
    <s v="1:00-10:00"/>
    <s v="1:00-10:00"/>
    <s v="1:00-10:00"/>
    <x v="1"/>
    <x v="1"/>
    <m/>
  </r>
  <r>
    <x v="1"/>
    <s v="NCR"/>
    <s v="BONIFACIO RAMIREZ"/>
    <s v="NKA"/>
    <x v="2"/>
    <n v="1"/>
    <n v="1"/>
    <s v="PUREGOLD - CAMARIN"/>
    <s v="ON BOARD"/>
    <n v="0.5"/>
    <n v="0.5"/>
    <s v="MALLARI ,FERNADY"/>
    <s v="MALLARI"/>
    <s v="FERNADY"/>
    <m/>
    <m/>
    <m/>
    <m/>
    <m/>
    <m/>
    <m/>
    <x v="1"/>
    <x v="1"/>
    <m/>
  </r>
  <r>
    <x v="4"/>
    <s v="CALABATZON"/>
    <s v="RICARDO ANIN"/>
    <s v="NKA"/>
    <x v="3"/>
    <n v="1"/>
    <n v="1"/>
    <s v="RS CENTRO MALL CABUYAO"/>
    <s v="ON BOARD"/>
    <n v="0.5"/>
    <n v="0.5"/>
    <s v="MARQUESES ,ALEX DAVID"/>
    <s v="MARQUESES"/>
    <s v="ALEX DAVID"/>
    <s v="1:00-10:00"/>
    <m/>
    <s v="1:00-10:00"/>
    <s v="DAY OFF"/>
    <m/>
    <s v="1:00-10:00"/>
    <m/>
    <x v="1"/>
    <x v="1"/>
    <m/>
  </r>
  <r>
    <x v="4"/>
    <s v="CALABATZON"/>
    <s v="RICARDO ANIN"/>
    <s v="NKA"/>
    <x v="3"/>
    <n v="1"/>
    <n v="1"/>
    <s v="RS CENTRO PACITA"/>
    <s v="ON BOARD"/>
    <n v="0.33333333333333331"/>
    <n v="0.33333333333333331"/>
    <s v="ROBLES ,BONIFACIO JR"/>
    <s v="ROBLES"/>
    <s v="BONIFACIO JR"/>
    <s v="DAY OFF"/>
    <s v="12:00-9:00"/>
    <s v="12:00-9:00"/>
    <s v="12:00-9:00"/>
    <s v="12:00-9:00"/>
    <s v="12:00-9:00"/>
    <s v="12:00-9:00"/>
    <x v="1"/>
    <x v="1"/>
    <m/>
  </r>
  <r>
    <x v="1"/>
    <s v="NCR"/>
    <s v="BONIFACIO RAMIREZ"/>
    <s v="NKA"/>
    <x v="2"/>
    <n v="1"/>
    <n v="1"/>
    <s v="PUREGOLD - 999 CALOOCAN"/>
    <s v="ON BOARD"/>
    <n v="0.5"/>
    <n v="0.5"/>
    <s v="DOMINGUEZ ,MARK LESTER"/>
    <s v="DOMINGUEZ"/>
    <s v="MARK LESTER"/>
    <m/>
    <s v="12:30-9:30"/>
    <m/>
    <s v="DAY OFF"/>
    <s v="12:30-9:30"/>
    <m/>
    <s v="12:30-9:30"/>
    <x v="1"/>
    <x v="1"/>
    <m/>
  </r>
  <r>
    <x v="1"/>
    <s v="NORTH GMA"/>
    <s v="BONIFACIO RAMIREZ"/>
    <s v="NKA"/>
    <x v="3"/>
    <n v="1"/>
    <n v="1"/>
    <s v="RS B HIVE MALL VALENZUELA"/>
    <s v="ON BOARD"/>
    <n v="0.5"/>
    <n v="0.5"/>
    <s v="DHAN LOUISE ,ROMERO"/>
    <s v="DHAN LOUISE"/>
    <s v="ROMERO"/>
    <s v="6:00-3:00"/>
    <m/>
    <s v="6:00-3:00"/>
    <s v="DAY OFF"/>
    <m/>
    <s v="6:00-3:00"/>
    <m/>
    <x v="1"/>
    <x v="1"/>
    <m/>
  </r>
  <r>
    <x v="8"/>
    <s v="WESTERN VISAYAS"/>
    <s v="JUAN BILLAN"/>
    <s v="NKA"/>
    <x v="3"/>
    <n v="1"/>
    <n v="1"/>
    <s v="RS CITYMALL ROXAS"/>
    <s v="ON BOARD"/>
    <n v="0.5"/>
    <n v="0.5"/>
    <s v="RUADO ,JOHNEL"/>
    <s v="RUADO"/>
    <s v="JOHNEL"/>
    <s v="DAY OFF"/>
    <m/>
    <s v="12:00-9:00"/>
    <m/>
    <s v="12:00-9:00"/>
    <m/>
    <s v="12:00-9:00"/>
    <x v="1"/>
    <x v="1"/>
    <m/>
  </r>
  <r>
    <x v="1"/>
    <s v="NCR"/>
    <s v="ALEX FRENILA"/>
    <s v="NKA"/>
    <x v="3"/>
    <n v="1"/>
    <m/>
    <s v="RS CLOVERLEAF MALL"/>
    <s v="FOR POOLING 28"/>
    <n v="0.5"/>
    <m/>
    <m/>
    <m/>
    <m/>
    <s v="1:30-10:30"/>
    <s v="DAY OFF"/>
    <m/>
    <s v="1:30-10:30"/>
    <m/>
    <s v="1:30-10:30"/>
    <m/>
    <x v="1"/>
    <x v="1"/>
    <m/>
  </r>
  <r>
    <x v="11"/>
    <s v="MIN"/>
    <s v="MANILYN BALTAZAR"/>
    <s v="NKA"/>
    <x v="3"/>
    <n v="1"/>
    <n v="1"/>
    <s v="RS CYBERGATE DAVAO"/>
    <s v="ON BOARD"/>
    <n v="0.5"/>
    <n v="0.5"/>
    <s v="TONTON ,OMAR"/>
    <s v="TONTON"/>
    <s v="OMAR"/>
    <s v="DAY OFF"/>
    <s v="12:00-9:00"/>
    <m/>
    <s v="12:00-9:00"/>
    <m/>
    <s v="12:00-9:00"/>
    <m/>
    <x v="1"/>
    <x v="1"/>
    <m/>
  </r>
  <r>
    <x v="1"/>
    <s v="NCR"/>
    <s v="ALEX FRENILA"/>
    <s v="NKA"/>
    <x v="3"/>
    <n v="1"/>
    <n v="1"/>
    <s v="RS DONA CARMEN FAIRVIEW"/>
    <s v="ON BOARD"/>
    <n v="0.5"/>
    <n v="0.5"/>
    <s v="BUJATIN  ,ROMNICK"/>
    <s v="BUJATIN "/>
    <s v="ROMNICK"/>
    <m/>
    <s v="1:30-10:30"/>
    <s v="DAY OFF"/>
    <m/>
    <s v="1:30-10:30"/>
    <m/>
    <s v="1:30-10:30"/>
    <x v="1"/>
    <x v="1"/>
    <m/>
  </r>
  <r>
    <x v="1"/>
    <s v="NCR"/>
    <s v="ALEX FRENILA"/>
    <s v="NKA"/>
    <x v="3"/>
    <n v="1"/>
    <n v="1"/>
    <s v="RS EASTWOOD TECHNOPLAZA II"/>
    <s v="ON BOARD"/>
    <n v="1"/>
    <n v="1"/>
    <s v="MONTA ,HERBERT"/>
    <s v="MONTA"/>
    <s v="HERBERT"/>
    <s v="5:30-2:30"/>
    <s v="5:30-2:30"/>
    <s v="5:30-2:30"/>
    <s v="DAY OFF"/>
    <s v="5:30-2:30"/>
    <s v="5:30-2:30"/>
    <s v="5:30-2:30"/>
    <x v="1"/>
    <x v="1"/>
    <m/>
  </r>
  <r>
    <x v="3"/>
    <s v="SLOFF"/>
    <s v="BRIAN ARAO"/>
    <s v="NKA"/>
    <x v="3"/>
    <n v="1"/>
    <n v="1"/>
    <s v="RS EMALL NAGA"/>
    <s v="ON BOARD"/>
    <n v="1"/>
    <n v="1"/>
    <s v="DELVO ,DARVIN"/>
    <s v="DELVO"/>
    <s v="DARVIN"/>
    <s v="1:00-10:00"/>
    <s v="1:00-10:00"/>
    <s v="1:00-10:00"/>
    <s v="DAY OFF"/>
    <s v="1:00-10:00"/>
    <s v="1:00-10:00"/>
    <s v="1:00-10:00"/>
    <x v="1"/>
    <x v="1"/>
    <m/>
  </r>
  <r>
    <x v="1"/>
    <s v="NCR"/>
    <s v="MIGUEL CASTILLEJOS JR"/>
    <s v="NKA"/>
    <x v="3"/>
    <n v="1"/>
    <n v="1"/>
    <s v="RS FEDERAL BAY GARDEN PASAY"/>
    <s v="ON BOARD"/>
    <n v="0.33333333333333331"/>
    <n v="0.33333333333333331"/>
    <s v="ARAÑA ,CHRISTMASELIÑO"/>
    <s v="ARAÑA"/>
    <s v="CHRISTMASELIÑO"/>
    <m/>
    <m/>
    <s v="2:00-11:00"/>
    <s v="DAY OFF"/>
    <m/>
    <m/>
    <s v="2:00-11:00"/>
    <x v="1"/>
    <x v="1"/>
    <m/>
  </r>
  <r>
    <x v="1"/>
    <s v="NCR"/>
    <s v="ALEX FRENILA"/>
    <s v="NKA"/>
    <x v="3"/>
    <n v="1"/>
    <n v="1"/>
    <s v="RS GATEWAY CUBAO"/>
    <s v="ON BOARD"/>
    <n v="0.5"/>
    <n v="0.5"/>
    <s v="TUAZON ,MARVIN JAY"/>
    <s v="TUAZON"/>
    <s v="MARVIN JAY"/>
    <m/>
    <s v="1:30-10:30"/>
    <m/>
    <s v="DAY OFF"/>
    <s v="1:30-10:30"/>
    <m/>
    <s v="1:30-10:30"/>
    <x v="1"/>
    <x v="1"/>
    <m/>
  </r>
  <r>
    <x v="10"/>
    <s v="MIN"/>
    <s v="LESTER QUINEMON"/>
    <s v="NKA"/>
    <x v="3"/>
    <n v="1"/>
    <n v="1"/>
    <s v="RS GEEGE MALL OZAMIZ"/>
    <s v="ON BOARD"/>
    <n v="1"/>
    <n v="1"/>
    <s v="AVELINO ,ROBERTO"/>
    <s v="AVELINO"/>
    <s v="ROBERTO"/>
    <s v="DAY OFF"/>
    <s v="8:00-5:00"/>
    <s v="8:00-5:00"/>
    <s v="8:00-5:00"/>
    <s v="8:00-5:00"/>
    <s v="8:00-5:00"/>
    <s v="8:00-5:00"/>
    <x v="1"/>
    <x v="1"/>
    <m/>
  </r>
  <r>
    <x v="7"/>
    <s v="CL"/>
    <s v="FREDDIE PAGBILAO"/>
    <s v="NKA"/>
    <x v="3"/>
    <n v="1"/>
    <n v="1"/>
    <s v="RS GRACELAND MALOLOS"/>
    <s v="ON BOARD"/>
    <n v="0.5"/>
    <n v="0.5"/>
    <s v="EVANGELISTA ,DEXTER"/>
    <s v="EVANGELISTA"/>
    <s v="DEXTER"/>
    <m/>
    <s v="1:00-10:00"/>
    <m/>
    <s v="DAY OFF"/>
    <s v="1:00-10:00"/>
    <m/>
    <s v="1:00-10:00"/>
    <x v="1"/>
    <x v="1"/>
    <m/>
  </r>
  <r>
    <x v="1"/>
    <s v="NCR"/>
    <s v="ALEX FRENILA"/>
    <s v="NKA"/>
    <x v="3"/>
    <n v="1"/>
    <n v="1"/>
    <s v="RS GRACELAND PLAZA MARIKINA"/>
    <s v="ON BOARD"/>
    <n v="0.5"/>
    <n v="0.5"/>
    <s v="CONTADO ,RUNNY"/>
    <s v="CONTADO"/>
    <s v="RUNNY"/>
    <s v="1:30-10:30"/>
    <m/>
    <s v="1:30-10:30"/>
    <m/>
    <m/>
    <s v="1:30-10:30"/>
    <m/>
    <x v="1"/>
    <x v="1"/>
    <m/>
  </r>
  <r>
    <x v="7"/>
    <s v="CL"/>
    <s v="FREDDIE PAGBILAO"/>
    <s v="NKA"/>
    <x v="3"/>
    <n v="1"/>
    <n v="1"/>
    <s v="RS GROTTO SHOP N RIDE BULACAN"/>
    <s v="ON BOARD"/>
    <n v="0.5"/>
    <n v="0.5"/>
    <s v="CALUGMATON ,JOHNNY"/>
    <s v="CALUGMATON"/>
    <s v="JOHNNY"/>
    <s v="DAY OFF"/>
    <s v="11:00-8:00"/>
    <m/>
    <s v="11:00-8:00"/>
    <m/>
    <s v="11:00-8:00"/>
    <m/>
    <x v="1"/>
    <x v="1"/>
    <m/>
  </r>
  <r>
    <x v="8"/>
    <s v="WESTERN VISAYAS"/>
    <s v="JUAN BILLAN"/>
    <s v="NKA"/>
    <x v="3"/>
    <n v="1"/>
    <n v="1"/>
    <s v="RS GT PARK PLACE MOLO"/>
    <s v="ON BOARD"/>
    <n v="0.5"/>
    <n v="0.5"/>
    <s v="FORTALIEA ,DANTE"/>
    <s v="FORTALIEA"/>
    <s v="DANTE"/>
    <s v="DAY OFF"/>
    <m/>
    <s v="7:00-4:00"/>
    <m/>
    <s v="7:00-4:00"/>
    <m/>
    <s v="7:00-4:00"/>
    <x v="1"/>
    <x v="1"/>
    <m/>
  </r>
  <r>
    <x v="7"/>
    <s v="CL"/>
    <s v="RYAN VILLANUEVA"/>
    <s v="NKA"/>
    <x v="3"/>
    <n v="1"/>
    <n v="1"/>
    <s v="RS GUAGUA TOWNCENTER"/>
    <s v="ON BOARD"/>
    <n v="1"/>
    <n v="1"/>
    <s v="CONTRERAS ,JOHN EMMANUEL"/>
    <s v="CONTRERAS"/>
    <s v="JOHN EMMANUEL"/>
    <s v="10:00-7:00"/>
    <s v="10:00-7:00"/>
    <s v="10:00-7:00"/>
    <s v="DAY OFF"/>
    <s v="10:00-7:00"/>
    <s v="10:00-7:00"/>
    <s v="10:00-7:00"/>
    <x v="1"/>
    <x v="1"/>
    <m/>
  </r>
  <r>
    <x v="10"/>
    <s v="MIN"/>
    <s v="LESTER QUINEMON"/>
    <s v="NKA"/>
    <x v="3"/>
    <n v="1"/>
    <n v="1"/>
    <s v="RS GUSA CAGAYAN DE ORO"/>
    <s v="ON BOARD"/>
    <n v="0.5"/>
    <n v="0.5"/>
    <s v="BAHINDAY ,JUSTIN JAY"/>
    <s v="BAHINDAY"/>
    <s v="JUSTIN JAY"/>
    <s v="DAY OFF"/>
    <m/>
    <s v="8:00-5:00"/>
    <m/>
    <s v="8:00-5:00"/>
    <m/>
    <s v="8:00-5:00"/>
    <x v="1"/>
    <x v="1"/>
    <m/>
  </r>
  <r>
    <x v="1"/>
    <s v="NORTH GMA"/>
    <s v="BONIFACIO RAMIREZ"/>
    <s v="NKA"/>
    <x v="3"/>
    <n v="1"/>
    <n v="1"/>
    <s v="RS BERKELEY COMMONWEALTH"/>
    <s v="ON BOARD"/>
    <n v="0.5"/>
    <n v="0.5"/>
    <s v="CONCHA ,RENZ RUSSEL"/>
    <s v="CONCHA"/>
    <s v="RENZ RUSSEL"/>
    <m/>
    <s v="1:30-10:30"/>
    <m/>
    <s v="DAY OFF"/>
    <s v="1:30-10:30"/>
    <m/>
    <s v="1:30-10:30"/>
    <x v="1"/>
    <x v="1"/>
    <m/>
  </r>
  <r>
    <x v="7"/>
    <s v="CL"/>
    <s v="RYAN VILLANUEVA"/>
    <s v="NKA"/>
    <x v="3"/>
    <n v="1"/>
    <n v="1"/>
    <s v="RS IBA TOWN CENTER ZAMBALES"/>
    <s v="ON BOARD"/>
    <n v="1"/>
    <n v="1"/>
    <s v="IGNACIO ,GENSIS"/>
    <s v="IGNACIO"/>
    <s v="GENSIS"/>
    <s v="12:00-9:00"/>
    <s v="12:00-9:00"/>
    <s v="12:00-9:00"/>
    <s v="DAY OFF"/>
    <s v="12:00-9:00"/>
    <s v="12:00-9:00"/>
    <s v="12:00-9:00"/>
    <x v="1"/>
    <x v="1"/>
    <m/>
  </r>
  <r>
    <x v="4"/>
    <s v="CALABATZON"/>
    <s v="RICARDO ANIN"/>
    <s v="NKA"/>
    <x v="3"/>
    <n v="1"/>
    <n v="1"/>
    <s v="RS IMALL CANLUBANG"/>
    <s v="ON BOARD"/>
    <n v="0.5"/>
    <n v="0.5"/>
    <s v="ROSAS ,JOHN PAUL"/>
    <s v="ROSAS"/>
    <s v="JOHN PAUL"/>
    <m/>
    <m/>
    <m/>
    <m/>
    <m/>
    <m/>
    <m/>
    <x v="1"/>
    <x v="1"/>
    <m/>
  </r>
  <r>
    <x v="9"/>
    <s v="CENTRAL VISAYAS"/>
    <s v="JEFFREY LIMBAGA"/>
    <s v="NKA"/>
    <x v="3"/>
    <n v="1"/>
    <n v="1"/>
    <s v="RS ISLAND CENTRAL MACTAN"/>
    <s v="ON BOARD"/>
    <n v="0.5"/>
    <n v="0.5"/>
    <s v="BACALSO ,CARL VINCENT"/>
    <s v="BACALSO"/>
    <s v="CARL VINCENT"/>
    <s v="DAY OFF"/>
    <s v="12:00-9:00"/>
    <m/>
    <s v="12:00-9:00"/>
    <m/>
    <s v="12:00-9:00"/>
    <m/>
    <x v="1"/>
    <x v="1"/>
    <m/>
  </r>
  <r>
    <x v="1"/>
    <s v="NCR"/>
    <s v="ALEX FRENILA"/>
    <s v="NKA"/>
    <x v="3"/>
    <n v="1"/>
    <n v="1"/>
    <s v="RS KARANGALAN PASIG"/>
    <s v="ON BOARD"/>
    <n v="0.5"/>
    <n v="0.5"/>
    <s v="MERCADO ,RENE"/>
    <s v="MERCADO"/>
    <s v="RENE"/>
    <s v="9:00-6:00"/>
    <m/>
    <s v="9:00-6:00"/>
    <s v="DAY OFF"/>
    <m/>
    <s v="9:00-6:00"/>
    <m/>
    <x v="1"/>
    <x v="1"/>
    <m/>
  </r>
  <r>
    <x v="10"/>
    <s v="MIN"/>
    <s v="LESTER QUINEMON"/>
    <s v="NKA"/>
    <x v="3"/>
    <n v="1"/>
    <n v="1"/>
    <s v="RS LAVINA PARK VALENCIA"/>
    <s v="ON BOARD"/>
    <n v="1"/>
    <n v="1"/>
    <s v="BUNGCAWIL ,BENSHE"/>
    <s v="BUNGCAWIL"/>
    <s v="BENSHE"/>
    <s v="8:00-5:00"/>
    <s v="8:00-5:00"/>
    <s v="DAY OFF"/>
    <s v="8:00-5:00"/>
    <s v="8:00-5:00"/>
    <s v="8:00-5:00"/>
    <s v="8:00-5:00"/>
    <x v="1"/>
    <x v="1"/>
    <m/>
  </r>
  <r>
    <x v="4"/>
    <s v="CALABATZON"/>
    <s v="BRYAN DALEON"/>
    <s v="NKA"/>
    <x v="3"/>
    <n v="1"/>
    <n v="1"/>
    <s v="RS LIMA EXCHANGE BATANGAS"/>
    <s v="ON BOARD"/>
    <n v="1"/>
    <n v="1"/>
    <s v="BEBIT ,RONALD"/>
    <s v="BEBIT"/>
    <s v="RONALD"/>
    <s v="10:00-7:00"/>
    <s v="10:00-7:00"/>
    <s v="10:00-7:00"/>
    <s v="10:00-7:00"/>
    <s v="DAY OFF"/>
    <s v="10:00-7:00"/>
    <s v="10:00-7:00"/>
    <x v="1"/>
    <x v="1"/>
    <m/>
  </r>
  <r>
    <x v="10"/>
    <s v="MIN"/>
    <s v="LESTER QUINEMON"/>
    <s v="NKA"/>
    <x v="3"/>
    <n v="1"/>
    <n v="1"/>
    <s v="RS LIMKETKAI MALL CDO"/>
    <s v="ON BOARD"/>
    <n v="0.5"/>
    <n v="0.5"/>
    <s v="BAHINDAY ,JUSTIN JAY"/>
    <s v="BAHINDAY"/>
    <s v="JUSTIN JAY"/>
    <s v="DAY OFF"/>
    <s v="8:00-5:00"/>
    <m/>
    <s v="8:00-5:00"/>
    <m/>
    <s v="8:00-5:00"/>
    <m/>
    <x v="1"/>
    <x v="1"/>
    <m/>
  </r>
  <r>
    <x v="4"/>
    <s v="CALABATZON"/>
    <s v="BRYAN DALEON"/>
    <s v="NKA"/>
    <x v="3"/>
    <n v="1"/>
    <n v="1"/>
    <s v="RS LIPA TOWN CENTER"/>
    <s v="ON BOARD"/>
    <n v="1"/>
    <n v="1"/>
    <s v="SANTILLIAN ,NEO"/>
    <s v="SANTILLIAN"/>
    <s v="NEO"/>
    <s v="DAY OFF"/>
    <s v="7:00-11:00"/>
    <s v="7:00-11:00"/>
    <s v="7:00-11:00"/>
    <s v="7:00-11:00"/>
    <s v="7:00-11:00"/>
    <s v="7:00-11:00"/>
    <x v="1"/>
    <x v="1"/>
    <m/>
  </r>
  <r>
    <x v="1"/>
    <s v="NCR"/>
    <s v="ALEX FRENILA"/>
    <s v="NKA"/>
    <x v="3"/>
    <n v="1"/>
    <n v="1"/>
    <s v="RS LUCKY GOLD PLAZA ORTIGAS"/>
    <s v="ON BOARD"/>
    <n v="1"/>
    <n v="1"/>
    <s v="CAMPOSANO ,ALVIN"/>
    <s v="CAMPOSANO"/>
    <s v="ALVIN"/>
    <s v="2:00-11:00"/>
    <s v="DAY OFF"/>
    <s v="2:00-11:00"/>
    <s v="2:00-11:00"/>
    <s v="2:00-11:00"/>
    <s v="2:00-11:00"/>
    <s v="2:00-11:00"/>
    <x v="1"/>
    <x v="1"/>
    <m/>
  </r>
  <r>
    <x v="1"/>
    <s v="NCR"/>
    <s v="MIGUEL CASTILLEJOS JR"/>
    <s v="NKA"/>
    <x v="3"/>
    <n v="1"/>
    <n v="1"/>
    <s v="RS MADISON GALERIES MUNTINLUPA"/>
    <s v="ON BOARD"/>
    <n v="0.5"/>
    <n v="0.5"/>
    <s v="PERIABRAS ,MELVIN"/>
    <s v="PERIABRAS"/>
    <s v="MELVIN"/>
    <s v="DAY OFF"/>
    <m/>
    <s v="6:00-3:00"/>
    <s v="6:00-3:00"/>
    <s v="6:00-3:00"/>
    <m/>
    <s v="6:00-3:00"/>
    <x v="1"/>
    <x v="1"/>
    <m/>
  </r>
  <r>
    <x v="4"/>
    <s v="CALABATZON"/>
    <s v="RICARDO ANIN"/>
    <s v="NKA"/>
    <x v="3"/>
    <n v="1"/>
    <n v="1"/>
    <s v="RS MAIN SQUARE MOLINO"/>
    <s v="ON BOARD"/>
    <n v="0.5"/>
    <n v="0.5"/>
    <s v="VIDUYA ,MARK DAVID"/>
    <s v="VIDUYA"/>
    <s v="MARK DAVID"/>
    <m/>
    <s v="7:30-4:30"/>
    <m/>
    <s v="DAY OFF"/>
    <s v="7:30-4:30"/>
    <m/>
    <s v="7:30-4:30"/>
    <x v="1"/>
    <x v="1"/>
    <m/>
  </r>
  <r>
    <x v="1"/>
    <s v="NCR"/>
    <s v="ALEX FRENILA"/>
    <s v="NKA"/>
    <x v="3"/>
    <n v="1"/>
    <n v="1"/>
    <s v="RS MERCEDES PASIG"/>
    <s v="ON BOARD"/>
    <n v="0.5"/>
    <n v="0.5"/>
    <s v="BERMUDEZ ,EDGAR "/>
    <s v="BERMUDEZ"/>
    <s v="EDGAR "/>
    <s v="11:00-8:00"/>
    <m/>
    <s v="11:00-8:00"/>
    <s v="DAY OFF"/>
    <m/>
    <s v="11:00-8:00"/>
    <m/>
    <x v="1"/>
    <x v="1"/>
    <m/>
  </r>
  <r>
    <x v="4"/>
    <s v="CALABATZON"/>
    <s v="RICARDO ANIN"/>
    <s v="NKA"/>
    <x v="3"/>
    <n v="1"/>
    <n v="1"/>
    <s v="RS METRO CENTRAL MALL STA CRUZ"/>
    <s v="ON BOARD"/>
    <n v="0.5"/>
    <n v="0.5"/>
    <s v="MEGINO ,JOHN ROBERT"/>
    <s v="MEGINO"/>
    <s v="JOHN ROBERT"/>
    <m/>
    <s v="12:00-9:00"/>
    <m/>
    <s v="DAY OFF"/>
    <s v="12:00-9:00"/>
    <m/>
    <s v="12:00-9:00"/>
    <x v="1"/>
    <x v="1"/>
    <m/>
  </r>
  <r>
    <x v="1"/>
    <s v="NORTH GMA"/>
    <s v="BONIFACIO RAMIREZ"/>
    <s v="NKA"/>
    <x v="3"/>
    <n v="1"/>
    <n v="1"/>
    <s v="RS CAPITOL HILLS QC"/>
    <s v="ON BOARD"/>
    <n v="0.5"/>
    <n v="0.5"/>
    <s v="CONCHA ,RENZ RUSSEL"/>
    <s v="CONCHA"/>
    <s v="RENZ RUSSEL"/>
    <s v="2:00-11:00"/>
    <m/>
    <s v="2:00-11:00"/>
    <s v="DAY OFF"/>
    <m/>
    <s v="2:00-11:00"/>
    <m/>
    <x v="1"/>
    <x v="1"/>
    <m/>
  </r>
  <r>
    <x v="7"/>
    <s v="CL"/>
    <s v="FREDDIE PAGBILAO"/>
    <s v="NKA"/>
    <x v="3"/>
    <n v="1"/>
    <n v="1"/>
    <s v="RS METROTOWN TARLAC"/>
    <s v="ON BOARD"/>
    <n v="0.5"/>
    <n v="0.5"/>
    <s v="IBE ,EDWIN"/>
    <s v="IBE"/>
    <s v="EDWIN"/>
    <s v="8:00-12:00"/>
    <s v="8:00-12:00"/>
    <s v="8:00-12:00"/>
    <s v="DAY OFF"/>
    <s v="8:00-12:00"/>
    <s v="8:00-12:00"/>
    <s v="8:00-12:00"/>
    <x v="1"/>
    <x v="1"/>
    <m/>
  </r>
  <r>
    <x v="1"/>
    <s v="NCR"/>
    <s v="FLORO SORIANO"/>
    <s v="NKA"/>
    <x v="3"/>
    <n v="1"/>
    <n v="1"/>
    <s v="RS MONTALBAN TOWNCENTER"/>
    <s v="ON BOARD"/>
    <n v="1"/>
    <n v="1"/>
    <s v="STA.MARIA ,ADOLF LUCKY"/>
    <s v="STA.MARIA"/>
    <s v="ADOLF LUCKY"/>
    <s v="6:00-3:00"/>
    <s v="6:00-3:00"/>
    <s v="6:00-3:00"/>
    <s v="DAY OFF"/>
    <s v="6:00-3:00"/>
    <s v="6:00-3:00"/>
    <s v="6:00-3:00"/>
    <x v="1"/>
    <x v="1"/>
    <m/>
  </r>
  <r>
    <x v="7"/>
    <s v="CL"/>
    <s v="RYAN VILLANUEVA"/>
    <s v="NKA"/>
    <x v="3"/>
    <n v="1"/>
    <n v="1"/>
    <s v="RS NEPOMALL ANGELES"/>
    <s v="ON BOARD"/>
    <n v="0.33333333333333331"/>
    <n v="0.33333333333333331"/>
    <s v="CANILAO ,MERVIN"/>
    <s v="CANILAO"/>
    <s v="MERVIN"/>
    <s v="10:00-7:00"/>
    <s v="10:00-7:00"/>
    <s v="10:00-7:00"/>
    <s v="10:00-7:00"/>
    <s v="DAY OFF"/>
    <s v="10:00-7:00"/>
    <s v="10:00-7:00"/>
    <x v="1"/>
    <x v="1"/>
    <m/>
  </r>
  <r>
    <x v="5"/>
    <s v="NL"/>
    <s v="CRISVIC MEJIA"/>
    <s v="NKA"/>
    <x v="3"/>
    <n v="1"/>
    <n v="1"/>
    <s v="RS NEPOMALL DAGUPAN"/>
    <s v="ON BOARD"/>
    <n v="0.5"/>
    <n v="0.5"/>
    <s v="DIZON ,GLENN FORD"/>
    <s v="DIZON"/>
    <s v="GLENN FORD"/>
    <s v="1:00-10:00"/>
    <s v="DAY OFF"/>
    <m/>
    <s v="1:00-10:00"/>
    <m/>
    <s v="1:00-10:00"/>
    <m/>
    <x v="1"/>
    <x v="1"/>
    <m/>
  </r>
  <r>
    <x v="8"/>
    <s v="WESTERN VISAYAS"/>
    <s v="STEPHEN LLOYD BILLONES"/>
    <s v="NKA"/>
    <x v="3"/>
    <n v="1"/>
    <n v="1"/>
    <s v="RS OPEN MARKT MANSILINGAN"/>
    <s v="ON BOARD"/>
    <n v="0.5"/>
    <n v="0.5"/>
    <s v="PORQUEZ ,ARREN"/>
    <s v="PORQUEZ"/>
    <s v="ARREN"/>
    <s v="12:30-9:30"/>
    <m/>
    <s v="12:30-9:30"/>
    <m/>
    <s v="12:30-9:30"/>
    <m/>
    <s v="DAY OFF"/>
    <x v="1"/>
    <x v="1"/>
    <m/>
  </r>
  <r>
    <x v="4"/>
    <s v="CALABATZON"/>
    <s v="RICARDO ANIN"/>
    <s v="NKA"/>
    <x v="3"/>
    <n v="1"/>
    <n v="1"/>
    <s v="RS ORIENTAL GARDEN GEN TRIAS"/>
    <s v="ON BOARD"/>
    <n v="0.5"/>
    <n v="0.5"/>
    <s v="BASANES ,JON RIC"/>
    <s v="BASANES"/>
    <s v="JON RIC"/>
    <s v="1:00-10:00"/>
    <m/>
    <s v="1:00-10:00"/>
    <s v="DAY OFF"/>
    <m/>
    <s v="1:00-10:00"/>
    <m/>
    <x v="1"/>
    <x v="1"/>
    <m/>
  </r>
  <r>
    <x v="9"/>
    <s v="CENTRAL VISAYAS"/>
    <s v="JEFFREY LIMBAGA"/>
    <s v="NKA"/>
    <x v="3"/>
    <n v="1"/>
    <n v="1"/>
    <s v="RS ORMOC CENTRUM"/>
    <s v="ON BOARD"/>
    <n v="1"/>
    <n v="1"/>
    <s v="DE GUZMAN ,ALDIN"/>
    <s v="DE GUZMAN"/>
    <s v="ALDIN"/>
    <s v="11:00-8:00"/>
    <s v="DAY OFF"/>
    <s v="11:00-8:00"/>
    <s v="11:00-8:00"/>
    <s v="11:00-8:00"/>
    <s v="11:00-8:00"/>
    <s v="11:00-8:00"/>
    <x v="1"/>
    <x v="1"/>
    <m/>
  </r>
  <r>
    <x v="5"/>
    <s v="NL"/>
    <s v="CRISVIC MEJIA"/>
    <s v="NKA"/>
    <x v="3"/>
    <n v="1"/>
    <m/>
    <s v="RS PORTA VAGA MALL BAGUIO"/>
    <s v="FOR POOLING 20"/>
    <n v="0.5"/>
    <m/>
    <m/>
    <m/>
    <m/>
    <s v="12:30-9:30"/>
    <m/>
    <s v="12:30-9:30"/>
    <s v="DAY OFF"/>
    <s v="12:30-9:30"/>
    <m/>
    <s v="12:30-9:30"/>
    <x v="1"/>
    <x v="1"/>
    <m/>
  </r>
  <r>
    <x v="4"/>
    <s v="CALABATZON"/>
    <s v="RICARDO ANIN"/>
    <s v="NKA"/>
    <x v="3"/>
    <n v="1"/>
    <n v="1"/>
    <s v="RS PREMIER PLAZA SILANG"/>
    <s v="ON BOARD"/>
    <n v="1"/>
    <n v="1"/>
    <s v="GONZALES ,LOYD"/>
    <s v="GONZALES"/>
    <s v="LOYD"/>
    <s v="12:00-9:00"/>
    <s v="12:00-9:00"/>
    <s v="12:00-9:00"/>
    <s v="DAY OFF"/>
    <s v="12:00-9:00"/>
    <s v="12:00-9:00"/>
    <s v="12:00-9:00"/>
    <x v="1"/>
    <x v="1"/>
    <m/>
  </r>
  <r>
    <x v="9"/>
    <s v="CENTRAL VISAYAS"/>
    <s v="JEFFREY LIMBAGA"/>
    <s v="NKA"/>
    <x v="3"/>
    <n v="1"/>
    <n v="1"/>
    <s v="RS PUEBLO VERDE MACTAN"/>
    <s v="ON BOARD"/>
    <n v="0.5"/>
    <n v="0.5"/>
    <s v="BACALSO ,CARL VINCENT"/>
    <s v="BACALSO"/>
    <s v="CARL VINCENT"/>
    <s v="DAY OFF"/>
    <m/>
    <s v="10:00-7:00"/>
    <m/>
    <s v="10:00-7:00"/>
    <m/>
    <s v="10:00-7:00"/>
    <x v="1"/>
    <x v="1"/>
    <m/>
  </r>
  <r>
    <x v="1"/>
    <s v="NCR"/>
    <s v="ALEX FRENILA"/>
    <s v="NKA"/>
    <x v="3"/>
    <n v="1"/>
    <n v="1"/>
    <s v="RS RIOKING DON ANTONIO"/>
    <s v="ON BOARD"/>
    <n v="0.5"/>
    <n v="0.5"/>
    <s v="BUJATIN  ,ROMNICK"/>
    <s v="BUJATIN "/>
    <s v="ROMNICK"/>
    <s v="1:30-10:30"/>
    <m/>
    <s v="DAY OFF"/>
    <s v="1:30-10:30"/>
    <m/>
    <s v="1:30-10:30"/>
    <m/>
    <x v="1"/>
    <x v="1"/>
    <m/>
  </r>
  <r>
    <x v="1"/>
    <s v="NORTH GMA"/>
    <s v="BONIFACIO RAMIREZ"/>
    <s v="NKA"/>
    <x v="3"/>
    <n v="1"/>
    <n v="1"/>
    <s v="RS CIRCLE C CONGRESSIONAL"/>
    <s v="ON BOARD"/>
    <n v="0.5"/>
    <n v="0.5"/>
    <s v="TIMBAL ,JOVIT"/>
    <s v="TIMBAL"/>
    <s v="JOVIT"/>
    <m/>
    <s v="6:00-3:00"/>
    <m/>
    <s v="DAY OFF"/>
    <s v="6:00-3:00"/>
    <m/>
    <s v="6:00-3:00"/>
    <x v="1"/>
    <x v="1"/>
    <m/>
  </r>
  <r>
    <x v="9"/>
    <s v="CENTRAL VISAYAS"/>
    <s v="JEFFREY LIMBAGA"/>
    <s v="NKA"/>
    <x v="3"/>
    <n v="1"/>
    <n v="1"/>
    <s v="RS RP ABUCAY TACLOBAN"/>
    <s v="ON BOARD"/>
    <n v="1"/>
    <n v="1"/>
    <s v="EUTEQUIO ,ARMAN"/>
    <s v="EUTEQUIO"/>
    <s v="ARMAN"/>
    <s v="8:00-5:00"/>
    <s v="DAY OFF"/>
    <s v="8:00-5:00"/>
    <s v="8:00-5:00"/>
    <s v="8:00-5:00"/>
    <s v="8:00-5:00"/>
    <s v="8:00-5:00"/>
    <x v="1"/>
    <x v="1"/>
    <m/>
  </r>
  <r>
    <x v="7"/>
    <s v="CL"/>
    <s v="RYAN VILLANUEVA"/>
    <s v="NKA"/>
    <x v="3"/>
    <n v="1"/>
    <n v="1"/>
    <s v="RS RP ANGELES"/>
    <s v="ON BOARD"/>
    <n v="1"/>
    <n v="1"/>
    <s v="RALEA ,MEALCHE"/>
    <s v="RALEA"/>
    <s v="MEALCHE"/>
    <s v="1:00-10:00"/>
    <s v="1:00-10:00"/>
    <s v="1:00-10:00"/>
    <s v="DAY OFF"/>
    <s v="1:00-10:00"/>
    <s v="1:00-10:00"/>
    <s v="1:00-10:00"/>
    <x v="1"/>
    <x v="1"/>
    <m/>
  </r>
  <r>
    <x v="1"/>
    <s v="NCR"/>
    <s v="FLORO SORIANO"/>
    <s v="NKA"/>
    <x v="3"/>
    <n v="1"/>
    <n v="1"/>
    <s v="RS RP ANTIPOLO"/>
    <s v="ON BOARD"/>
    <n v="1"/>
    <n v="1"/>
    <s v="DARUPAN ,JACKY"/>
    <s v="DARUPAN"/>
    <s v="JACKY"/>
    <s v="6:00-3:00"/>
    <s v="6:00-3:00"/>
    <s v="6:00-3:00"/>
    <s v="DAY OFF"/>
    <s v="6:00-3:00"/>
    <s v="6:00-3:00"/>
    <s v="6:00-3:00"/>
    <x v="1"/>
    <x v="1"/>
    <m/>
  </r>
  <r>
    <x v="8"/>
    <s v="WESTERN VISAYAS"/>
    <s v="JUAN BILLAN"/>
    <s v="NKA"/>
    <x v="3"/>
    <n v="1"/>
    <n v="1"/>
    <s v="RS RP ANTIQUE"/>
    <s v="ON BOARD"/>
    <n v="1"/>
    <n v="1"/>
    <s v="BARCEBAL ,ARIEL"/>
    <s v="BARCEBAL"/>
    <s v="ARIEL"/>
    <s v="12:00-9:00"/>
    <s v="DAY OFF"/>
    <s v="12:00-9:00"/>
    <s v="12:00-9:00"/>
    <s v="12:00-9:00"/>
    <s v="12:00-9:00"/>
    <s v="12:00-9:00"/>
    <x v="1"/>
    <x v="1"/>
    <m/>
  </r>
  <r>
    <x v="8"/>
    <s v="WESTERN VISAYAS"/>
    <s v="STEPHEN LLOYD BILLONES"/>
    <s v="NKA"/>
    <x v="3"/>
    <n v="1"/>
    <n v="1"/>
    <s v="RS RP BACOLOD"/>
    <s v="ON BOARD"/>
    <n v="1"/>
    <n v="1"/>
    <s v="BATISLA-ON ,CZAR JOHN"/>
    <s v="BATISLA-ON"/>
    <s v="CZAR JOHN"/>
    <s v="DAY OFF"/>
    <s v="12:00-9:00"/>
    <s v="12:00-9:00"/>
    <s v="12:00-9:00"/>
    <s v="12:00-9:00"/>
    <s v="12:00-9:00"/>
    <s v="12:00-9:00"/>
    <x v="1"/>
    <x v="1"/>
    <m/>
  </r>
  <r>
    <x v="10"/>
    <s v="MIN"/>
    <s v="LESTER QUINEMON"/>
    <s v="NKA"/>
    <x v="3"/>
    <n v="1"/>
    <n v="1"/>
    <s v="RS RP BUTUAN"/>
    <s v="ON BOARD"/>
    <n v="1"/>
    <n v="1"/>
    <s v="ERNESTO ,NARDO JR"/>
    <s v="ERNESTO"/>
    <s v="NARDO JR"/>
    <s v="10:00-7:00"/>
    <s v="DAY OFF"/>
    <s v="10:00-7:00"/>
    <s v="10:00-7:00"/>
    <s v="10:00-7:00"/>
    <s v="10:00-7:00"/>
    <s v="10:00-7:00"/>
    <x v="1"/>
    <x v="1"/>
    <m/>
  </r>
  <r>
    <x v="10"/>
    <s v="MIN"/>
    <s v="LESTER QUINEMON"/>
    <s v="NKA"/>
    <x v="3"/>
    <n v="1"/>
    <n v="1"/>
    <s v="RS RP CAGAYAN DE ORO"/>
    <s v="ON BOARD"/>
    <n v="1"/>
    <n v="1"/>
    <s v="BURAY ,WELLY"/>
    <s v="BURAY"/>
    <s v="WELLY"/>
    <s v="10:00-7:00"/>
    <s v="10:00-7:00"/>
    <s v="DAY OFF"/>
    <s v="10:00-7:00"/>
    <s v="10:00-7:00"/>
    <s v="10:00-7:00"/>
    <s v="10:00-7:00"/>
    <x v="1"/>
    <x v="1"/>
    <m/>
  </r>
  <r>
    <x v="1"/>
    <s v="NCR"/>
    <s v="ALEX FRENILA"/>
    <s v="NKA"/>
    <x v="3"/>
    <n v="1"/>
    <n v="1"/>
    <s v="RS RP CAINTA"/>
    <s v="ON BOARD"/>
    <n v="1"/>
    <n v="1"/>
    <s v="ATACADOR ,HAROLD JAMES"/>
    <s v="ATACADOR"/>
    <s v="HAROLD JAMES"/>
    <s v="6:00-3:00"/>
    <s v="6:00-3:00"/>
    <s v="6:00-3:00"/>
    <s v="DAY OFF"/>
    <s v="6:00-3:00"/>
    <s v="6:00-3:00"/>
    <s v="6:00-3:00"/>
    <x v="1"/>
    <x v="1"/>
    <m/>
  </r>
  <r>
    <x v="9"/>
    <s v="CENTRAL VISAYAS"/>
    <s v="JEFFREY LIMBAGA"/>
    <s v="NKA"/>
    <x v="3"/>
    <n v="1"/>
    <n v="1"/>
    <s v="RS RP CEBU"/>
    <s v="ON BOARD"/>
    <n v="1"/>
    <n v="1"/>
    <s v="COMAINGKING ,EDWIN"/>
    <s v="COMAINGKING"/>
    <s v="EDWIN"/>
    <s v="12:30-10:00"/>
    <s v="12:30-10:00"/>
    <s v="12:30-10:00"/>
    <s v="12:30-10:00"/>
    <s v="12:30-10:00"/>
    <s v="12:30-10:00"/>
    <s v="DAY OFF"/>
    <x v="1"/>
    <x v="1"/>
    <m/>
  </r>
  <r>
    <x v="4"/>
    <s v="CALABATZON"/>
    <s v="RICARDO ANIN"/>
    <s v="NKA"/>
    <x v="3"/>
    <n v="1"/>
    <n v="1"/>
    <s v="RS RP DASMARINAS"/>
    <s v="ON BOARD"/>
    <n v="1"/>
    <n v="1"/>
    <s v="NADERA ,MARK"/>
    <s v="NADERA"/>
    <s v="MARK"/>
    <s v="12:00-9:00"/>
    <s v="12:00-9:00"/>
    <s v="12:00-9:00"/>
    <s v="DAY OFF"/>
    <s v="12:00-9:00"/>
    <s v="12:00-9:00"/>
    <s v="12:00-9:00"/>
    <x v="1"/>
    <x v="1"/>
    <m/>
  </r>
  <r>
    <x v="9"/>
    <s v="CENTRAL VISAYAS"/>
    <s v="JEFFREY LIMBAGA"/>
    <s v="NKA"/>
    <x v="3"/>
    <n v="1"/>
    <n v="1"/>
    <s v="RS RP DUMAGUETE"/>
    <s v="ON BOARD"/>
    <n v="0.5"/>
    <n v="0.5"/>
    <s v="ANDALAJAO ,GEOVANNIE"/>
    <s v="ANDALAJAO"/>
    <s v="GEOVANNIE"/>
    <s v="6:00-3:00"/>
    <m/>
    <s v="6:00-3:00"/>
    <m/>
    <s v="6:00-3:00"/>
    <m/>
    <s v="DAY OFF"/>
    <x v="1"/>
    <x v="1"/>
    <m/>
  </r>
  <r>
    <x v="1"/>
    <s v="NCR"/>
    <s v="MIGUEL CASTILLEJOS JR"/>
    <s v="NKA"/>
    <x v="3"/>
    <n v="1"/>
    <n v="1"/>
    <s v="RS RP GALLERIA"/>
    <s v="ON BOARD"/>
    <n v="1"/>
    <n v="1"/>
    <s v="QUISADO  ,ARNULFO"/>
    <s v="QUISADO "/>
    <s v="ARNULFO"/>
    <s v="2:30-11:30"/>
    <s v="2:30-11:30"/>
    <s v="DAY-OFF"/>
    <s v="2:30-11:30"/>
    <s v="2:30-11:30"/>
    <s v="2:30-11:30"/>
    <s v="2:30-11:30"/>
    <x v="1"/>
    <x v="1"/>
    <m/>
  </r>
  <r>
    <x v="4"/>
    <s v="CALABATZON"/>
    <s v="RICARDO ANIN"/>
    <s v="NKA"/>
    <x v="3"/>
    <n v="1"/>
    <n v="1"/>
    <s v="RS RP GALLERIA SOUTH SAN PEDRO"/>
    <s v="ON BOARD"/>
    <n v="0.5"/>
    <n v="0.5"/>
    <s v="DELA CRUZ ,JEFFREY"/>
    <s v="DELA CRUZ"/>
    <s v="JEFFREY"/>
    <s v="11:00-8:00"/>
    <m/>
    <s v="11:00-8:00"/>
    <s v="DAY OFF"/>
    <m/>
    <s v="11:00-8:00"/>
    <m/>
    <x v="1"/>
    <x v="1"/>
    <m/>
  </r>
  <r>
    <x v="2"/>
    <s v="MIN"/>
    <s v="ALLAN BERSABAL"/>
    <s v="NKA"/>
    <x v="3"/>
    <n v="1"/>
    <n v="1"/>
    <s v="RS RP GENERAL SANTOS"/>
    <s v="ON BOARD"/>
    <n v="1"/>
    <n v="1"/>
    <s v="BACALA ,REYJUN"/>
    <s v="BACALA"/>
    <s v="REYJUN"/>
    <s v="DAY OFF"/>
    <s v="12:00-9:00"/>
    <s v="12:00-9:00"/>
    <s v="12:00-9:00"/>
    <s v="12:00-9:00"/>
    <s v="12:00-9:00"/>
    <s v="12:00-9:00"/>
    <x v="1"/>
    <x v="1"/>
    <m/>
  </r>
  <r>
    <x v="10"/>
    <s v="MIN"/>
    <s v="LESTER QUINEMON"/>
    <s v="NKA"/>
    <x v="3"/>
    <n v="1"/>
    <n v="1"/>
    <s v="RS RP ILIGAN"/>
    <s v="ON BOARD"/>
    <n v="1"/>
    <n v="1"/>
    <s v="PABATAO ,FEL JOER"/>
    <s v="PABATAO"/>
    <s v="FEL JOER"/>
    <s v="DAY OFF"/>
    <s v="1:00-10:00"/>
    <s v="1:00-10:00"/>
    <s v="1:00-10:00"/>
    <s v="1:00-10:00"/>
    <s v="1:00-10:00"/>
    <s v="1:00-10:00"/>
    <x v="1"/>
    <x v="1"/>
    <m/>
  </r>
  <r>
    <x v="5"/>
    <s v="NL"/>
    <s v="CRISVIC MEJIA"/>
    <s v="NKA"/>
    <x v="3"/>
    <n v="1"/>
    <n v="1"/>
    <s v="RS RP ILOCOS NORTE"/>
    <s v="ON BOARD"/>
    <n v="1"/>
    <n v="1"/>
    <s v="PACIS ,JEROME"/>
    <s v="PACIS"/>
    <s v="JEROME"/>
    <s v="8:00-5:00"/>
    <s v="DAY OFF"/>
    <s v="8:00-5:00"/>
    <s v="8:00-5:00"/>
    <s v="8:00-5:00"/>
    <s v="8:00-5:00"/>
    <s v="8:00-5:00"/>
    <x v="1"/>
    <x v="1"/>
    <m/>
  </r>
  <r>
    <x v="8"/>
    <s v="WESTERN VISAYAS"/>
    <s v="JUAN BILLAN"/>
    <s v="NKA"/>
    <x v="3"/>
    <n v="1"/>
    <n v="1"/>
    <s v="RS RP ILOILO"/>
    <s v="ON BOARD"/>
    <n v="1"/>
    <n v="1"/>
    <s v="AQUINO ,JAY"/>
    <s v="AQUINO"/>
    <s v="JAY"/>
    <s v="DAY OFF"/>
    <s v="6:00-3:00"/>
    <s v="6:00-3:00"/>
    <s v="6:00-3:00"/>
    <s v="6:00-3:00"/>
    <s v="6:00-3:00"/>
    <s v="6:00-3:00"/>
    <x v="1"/>
    <x v="1"/>
    <m/>
  </r>
  <r>
    <x v="4"/>
    <s v="CALABATZON"/>
    <s v="RICARDO ANIN"/>
    <s v="NKA"/>
    <x v="3"/>
    <n v="1"/>
    <n v="1"/>
    <s v="RS RP IMUS"/>
    <s v="ON BOARD"/>
    <n v="1"/>
    <n v="1"/>
    <s v="LOBO ,LIMUEL"/>
    <s v="LOBO"/>
    <s v="LIMUEL"/>
    <s v="12:30-9:30"/>
    <s v="12:30-9:30"/>
    <s v="12:30-9:30"/>
    <s v="DAY OFF"/>
    <s v="12:30-9:30"/>
    <s v="12:30-9:30"/>
    <s v="12:30-9:30"/>
    <x v="1"/>
    <x v="1"/>
    <m/>
  </r>
  <r>
    <x v="8"/>
    <s v="WESTERN VISAYAS"/>
    <s v="JUAN BILLAN"/>
    <s v="NKA"/>
    <x v="3"/>
    <n v="1"/>
    <n v="1"/>
    <s v="RS RP JARO ILOILO"/>
    <s v="ON BOARD"/>
    <n v="1"/>
    <n v="1"/>
    <s v="SUNICO ,ANDREW"/>
    <s v="SUNICO"/>
    <s v="ANDREW"/>
    <s v="DAY OFF"/>
    <s v="1:00-10:00"/>
    <s v="1:00-10:00"/>
    <s v="1:00-10:00"/>
    <s v="1:00-10:00"/>
    <s v="1:00-10:00"/>
    <s v="1:00-10:00"/>
    <x v="1"/>
    <x v="1"/>
    <m/>
  </r>
  <r>
    <x v="1"/>
    <s v="SOUTH GMA"/>
    <s v="ALEJO FATIGA"/>
    <s v="NKA"/>
    <x v="3"/>
    <n v="1"/>
    <n v="1"/>
    <s v="RS RP LAS PINAS"/>
    <s v="ON BOARD"/>
    <n v="0.5"/>
    <n v="0.5"/>
    <s v="ALVIOR  ,INOCENTES"/>
    <s v="ALVIOR "/>
    <s v="INOCENTES"/>
    <s v="2:00 - 11:00"/>
    <m/>
    <s v="2:00 - 11:00"/>
    <s v="DAY OFF"/>
    <m/>
    <s v="2:00 - 11:00"/>
    <s v="2:00 - 11:00"/>
    <x v="1"/>
    <x v="1"/>
    <m/>
  </r>
  <r>
    <x v="4"/>
    <s v="CALABATZON"/>
    <s v="BRYAN DALEON"/>
    <s v="NKA"/>
    <x v="3"/>
    <n v="1"/>
    <n v="1"/>
    <s v="RS RP LIPA"/>
    <s v="ON BOARD"/>
    <n v="1"/>
    <n v="1"/>
    <s v="MONTEALTO ,JEFF ANTHONY"/>
    <s v="MONTEALTO"/>
    <s v="JEFF ANTHONY"/>
    <s v="12:30-9:30"/>
    <s v="DAY OFF"/>
    <s v="12:30-9:30"/>
    <s v="12:30-9:30"/>
    <s v="12:30-9:30"/>
    <s v="12:30-9:30"/>
    <s v="12:30-9:30"/>
    <x v="1"/>
    <x v="1"/>
    <m/>
  </r>
  <r>
    <x v="4"/>
    <s v="CALABATZON"/>
    <s v="RICARDO ANIN"/>
    <s v="NKA"/>
    <x v="3"/>
    <n v="1"/>
    <n v="1"/>
    <s v="RS RP LOS BANOS"/>
    <s v="ON BOARD"/>
    <n v="0.5"/>
    <n v="0.5"/>
    <s v="MEGINO ,JOHN ROBERT"/>
    <s v="MEGINO"/>
    <s v="JOHN ROBERT"/>
    <s v="12:30-9:30"/>
    <m/>
    <s v="12:30-9:30"/>
    <s v="DAY OFF"/>
    <m/>
    <s v="12:30-9:30"/>
    <m/>
    <x v="1"/>
    <x v="1"/>
    <m/>
  </r>
  <r>
    <x v="1"/>
    <s v="NORTH GMA"/>
    <s v="BONIFACIO RAMIREZ"/>
    <s v="NKA"/>
    <x v="3"/>
    <n v="1"/>
    <n v="1"/>
    <s v="RS CITI SQUARE MALABON"/>
    <s v="ON BOARD"/>
    <n v="0.33333333333333331"/>
    <n v="0.33333333333333331"/>
    <s v="CANIAL JR. ,ROLLY"/>
    <s v="CANIAL JR."/>
    <s v="ROLLY"/>
    <m/>
    <s v="1:00-10:00"/>
    <s v="1:00-10:00"/>
    <s v="1:00-10:00"/>
    <s v="DAY OFF"/>
    <m/>
    <s v="1:00-10:00"/>
    <x v="1"/>
    <x v="1"/>
    <m/>
  </r>
  <r>
    <x v="7"/>
    <s v="CL"/>
    <s v="FREDDIE PAGBILAO"/>
    <s v="NKA"/>
    <x v="3"/>
    <n v="1"/>
    <n v="1"/>
    <s v="RS RP MALOLOS"/>
    <s v="ON BOARD"/>
    <n v="1"/>
    <n v="1"/>
    <s v="JOSEPH  ,CHICO"/>
    <s v="JOSEPH "/>
    <s v="CHICO"/>
    <s v="DAY OFF"/>
    <s v="1:00-10:00"/>
    <s v="1:00-10:00"/>
    <s v="1:00-10:00"/>
    <s v="1:00-10:00"/>
    <s v="1:00-10:00"/>
    <s v="1:00-10:00"/>
    <x v="1"/>
    <x v="1"/>
    <m/>
  </r>
  <r>
    <x v="1"/>
    <s v="NCR"/>
    <s v="ALEX FRENILA"/>
    <s v="NKA"/>
    <x v="3"/>
    <n v="1"/>
    <n v="1"/>
    <s v="RS RP METROEAST"/>
    <s v="ON BOARD"/>
    <n v="1"/>
    <n v="1"/>
    <s v="YUZON ,GESTER"/>
    <s v="YUZON"/>
    <s v="GESTER"/>
    <s v="2:00-11:00"/>
    <s v="2:00-11:00"/>
    <s v="2:00-11:00"/>
    <s v="DAY OFF"/>
    <s v="2:00-11:00"/>
    <s v="2:00-11:00"/>
    <s v="2:00-11:00"/>
    <x v="1"/>
    <x v="1"/>
    <m/>
  </r>
  <r>
    <x v="3"/>
    <s v="SLOFF"/>
    <s v="BRIAN ARAO"/>
    <s v="NKA"/>
    <x v="3"/>
    <n v="1"/>
    <n v="1"/>
    <s v="RS RP NAGA"/>
    <s v="ON BOARD"/>
    <n v="1"/>
    <n v="1"/>
    <s v="CAMAROTE ,MARJUN"/>
    <s v="CAMAROTE"/>
    <s v="MARJUN"/>
    <s v="6:00-3:00"/>
    <s v="6:00-3:00"/>
    <s v="6:00-3:00"/>
    <s v="6:00-3:00"/>
    <s v="DAY OFF"/>
    <s v="6:00-3:00"/>
    <s v="6:00-3:00"/>
    <x v="1"/>
    <x v="1"/>
    <m/>
  </r>
  <r>
    <x v="9"/>
    <s v="CENTRAL VISAYAS"/>
    <s v="JEFFREY LIMBAGA"/>
    <s v="NKA"/>
    <x v="3"/>
    <n v="1"/>
    <n v="1"/>
    <s v="RS RP ORMOC"/>
    <s v="ON BOARD"/>
    <n v="1"/>
    <n v="1"/>
    <s v="TUNDAG ,ANTHONY"/>
    <s v="TUNDAG"/>
    <s v="ANTHONY"/>
    <s v="8:00-5:00"/>
    <s v="DAY OFF"/>
    <s v="8:00-5:00"/>
    <s v="8:00-5:00"/>
    <s v="8:00-5:00"/>
    <s v="8:00-5:00"/>
    <s v="8:00-5:00"/>
    <x v="1"/>
    <x v="1"/>
    <m/>
  </r>
  <r>
    <x v="1"/>
    <s v="NCR"/>
    <s v="MIGUEL CASTILLEJOS JR"/>
    <s v="NKA"/>
    <x v="3"/>
    <n v="1"/>
    <n v="1"/>
    <s v="RS RP OTIS"/>
    <s v="ON BOARD"/>
    <n v="1"/>
    <n v="1"/>
    <s v="SAMILLIANO ,ISIDRO"/>
    <s v="SAMILLIANO"/>
    <s v="ISIDRO"/>
    <s v="6:00-3:00"/>
    <s v="6:00-3:00"/>
    <s v="6:00-3:00"/>
    <s v="6:00-3:00"/>
    <s v="DAY OFF"/>
    <s v="6:00-3:00"/>
    <s v="6:00-3:00"/>
    <x v="1"/>
    <x v="1"/>
    <m/>
  </r>
  <r>
    <x v="4"/>
    <s v="CALABATZON"/>
    <s v="RICARDO ANIN"/>
    <s v="NKA"/>
    <x v="3"/>
    <n v="1"/>
    <n v="1"/>
    <s v="RS RP PALAWAN"/>
    <s v="ON BOARD"/>
    <n v="1"/>
    <n v="1"/>
    <s v="ILISAN ,DEXTER"/>
    <s v="ILISAN"/>
    <s v="DEXTER"/>
    <s v="12:30-9:30"/>
    <s v="12:30-9:30"/>
    <s v="12:30-9:30"/>
    <s v="DAY OFF"/>
    <s v="12:30-9:30"/>
    <s v="12:30-9:30"/>
    <s v="12:30-9:30"/>
    <x v="1"/>
    <x v="1"/>
    <m/>
  </r>
  <r>
    <x v="7"/>
    <s v="CL"/>
    <s v="RYAN VILLANUEVA"/>
    <s v="NKA"/>
    <x v="3"/>
    <n v="1"/>
    <n v="1"/>
    <s v="RS RP PAMPANGA"/>
    <s v="ON BOARD"/>
    <n v="0.5"/>
    <n v="0.5"/>
    <s v="SIMBULAN ,MICHAEL"/>
    <s v="SIMBULAN"/>
    <s v="MICHAEL"/>
    <s v="DAY OFF"/>
    <m/>
    <s v="1:00-10:00"/>
    <m/>
    <s v="1:00-10:00"/>
    <m/>
    <s v="1:00-10:00"/>
    <x v="1"/>
    <x v="1"/>
    <m/>
  </r>
  <r>
    <x v="5"/>
    <s v="NL"/>
    <s v="CRISVIC MEJIA"/>
    <s v="NKA"/>
    <x v="3"/>
    <n v="1"/>
    <n v="1"/>
    <s v="RS RP PANGASINAN"/>
    <s v="ON BOARD"/>
    <n v="0.5"/>
    <n v="0.5"/>
    <s v="DIZON ,GLENN FORD"/>
    <s v="DIZON"/>
    <s v="GLENN FORD"/>
    <m/>
    <s v="DAY OFF"/>
    <s v="1:00-10:00"/>
    <m/>
    <s v="1:00-10:00"/>
    <m/>
    <s v="1:00-10:00"/>
    <x v="1"/>
    <x v="1"/>
    <m/>
  </r>
  <r>
    <x v="8"/>
    <s v="WESTERN VISAYAS"/>
    <s v="JUAN BILLAN"/>
    <s v="NKA"/>
    <x v="3"/>
    <n v="1"/>
    <n v="1"/>
    <s v="RS RP PAVIA ILOILO"/>
    <s v="ON BOARD"/>
    <n v="0.5"/>
    <n v="0.5"/>
    <s v="FORTALIEA ,DANTE"/>
    <s v="FORTALIEA"/>
    <s v="DANTE"/>
    <s v="DAY OFF"/>
    <s v="7:00-4:00"/>
    <m/>
    <s v="7:00-4:00"/>
    <m/>
    <s v="7:00-4:00"/>
    <m/>
    <x v="1"/>
    <x v="1"/>
    <m/>
  </r>
  <r>
    <x v="8"/>
    <s v="WESTERN VISAYAS"/>
    <s v="JUAN BILLAN"/>
    <s v="NKA"/>
    <x v="3"/>
    <n v="1"/>
    <n v="1"/>
    <s v="RS RP ROXAS"/>
    <s v="ON BOARD"/>
    <n v="0.5"/>
    <n v="0.5"/>
    <s v="RUADO ,JOHNEL"/>
    <s v="RUADO"/>
    <s v="JOHNEL"/>
    <s v="DAY OFF"/>
    <s v="6:00-3:00"/>
    <m/>
    <s v="6:00-3:00"/>
    <m/>
    <s v="6:00-3:00"/>
    <m/>
    <x v="1"/>
    <x v="1"/>
    <m/>
  </r>
  <r>
    <x v="6"/>
    <s v="NL"/>
    <s v="CYNTHIA ARQUILLO"/>
    <s v="NKA"/>
    <x v="3"/>
    <n v="1"/>
    <n v="1"/>
    <s v="RS RP SANTIAGO"/>
    <s v="ON BOARD"/>
    <n v="0.5"/>
    <n v="0.5"/>
    <s v="SEROMA ,MARIO JOSE"/>
    <s v="SEROMA"/>
    <s v="MARIO JOSE"/>
    <m/>
    <s v="DAY OFF"/>
    <s v="1:00-10:00"/>
    <s v="1:00-10:00"/>
    <s v="1:00-10:00"/>
    <m/>
    <s v="1:00-10:00"/>
    <x v="1"/>
    <x v="1"/>
    <m/>
  </r>
  <r>
    <x v="4"/>
    <s v="CALABATZON"/>
    <s v="RICARDO ANIN"/>
    <s v="NKA"/>
    <x v="3"/>
    <n v="1"/>
    <n v="1"/>
    <s v="RS RP STA ROSA"/>
    <s v="ON BOARD"/>
    <n v="0.5"/>
    <n v="0.5"/>
    <s v="DELA CRUZ ,JEFFREY"/>
    <s v="DELA CRUZ"/>
    <s v="JEFFREY"/>
    <s v="1:30-10:30"/>
    <m/>
    <s v="1:30-10:30"/>
    <s v="DAY OFF"/>
    <m/>
    <s v="1:30-10:30"/>
    <m/>
    <x v="1"/>
    <x v="1"/>
    <m/>
  </r>
  <r>
    <x v="11"/>
    <s v="MIN"/>
    <s v="MANILYN BALTAZAR"/>
    <s v="NKA"/>
    <x v="3"/>
    <n v="1"/>
    <n v="1"/>
    <s v="RS RP TAGUM"/>
    <s v="ON BOARD"/>
    <n v="1"/>
    <n v="1"/>
    <s v="APILA ,YASSER"/>
    <s v="APILA"/>
    <s v="YASSER"/>
    <s v="12:00-9:00"/>
    <s v="DAY OFF"/>
    <s v="12:00-9:00"/>
    <s v="12:00-9:00"/>
    <s v="12:00-9:00"/>
    <s v="12:00-9:00"/>
    <s v="12:00-9:00"/>
    <x v="1"/>
    <x v="1"/>
    <m/>
  </r>
  <r>
    <x v="7"/>
    <s v="CL"/>
    <s v="FREDDIE PAGBILAO"/>
    <s v="NKA"/>
    <x v="3"/>
    <n v="1"/>
    <n v="1"/>
    <s v="RS RP TARLAC"/>
    <s v="ON BOARD"/>
    <n v="1"/>
    <n v="1"/>
    <s v="TABERNA ,RAPLH CHRISTIAN"/>
    <s v="TABERNA"/>
    <s v="RAPLH CHRISTIAN"/>
    <s v="DAY OFF"/>
    <s v="1:00-10:00"/>
    <s v="1:00-10:00"/>
    <s v="1:00-10:00"/>
    <s v="1:00-10:00"/>
    <s v="1:00-10:00"/>
    <s v="1:00-10:00"/>
    <x v="1"/>
    <x v="1"/>
    <m/>
  </r>
  <r>
    <x v="6"/>
    <s v="NL"/>
    <s v="CYNTHIA ARQUILLO"/>
    <s v="NKA"/>
    <x v="3"/>
    <n v="1"/>
    <n v="1"/>
    <s v="RS RP TUGUEGARAO"/>
    <s v="ON BOARD"/>
    <n v="1"/>
    <n v="1"/>
    <s v="BATTAD ,RONNIE"/>
    <s v="BATTAD"/>
    <s v="RONNIE"/>
    <s v="1:00-10:00"/>
    <s v="1:00-10:00"/>
    <s v="1:00-10:00"/>
    <s v="DAY OFF"/>
    <s v="1:00-10:00"/>
    <s v="1:00-10:00"/>
    <s v="1:00-10:00"/>
    <x v="1"/>
    <x v="1"/>
    <m/>
  </r>
  <r>
    <x v="10"/>
    <s v="MIN"/>
    <s v="LESTER QUINEMON"/>
    <s v="NKA"/>
    <x v="3"/>
    <n v="1"/>
    <n v="1"/>
    <s v="RS RP VALENCIA"/>
    <s v="ON BOARD"/>
    <n v="1"/>
    <n v="1"/>
    <s v="GITGANO ,DIOSDADO JR"/>
    <s v="GITGANO"/>
    <s v="DIOSDADO JR"/>
    <s v="8:00-5:00"/>
    <s v="8:00-5:00"/>
    <s v="DAY OFF"/>
    <s v="8:00-5:00"/>
    <s v="8:00-5:00"/>
    <s v="8:00-5:00"/>
    <s v="8:00-5:00"/>
    <x v="1"/>
    <x v="1"/>
    <m/>
  </r>
  <r>
    <x v="5"/>
    <s v="NL"/>
    <s v="CRISVIC MEJIA"/>
    <s v="NKA"/>
    <x v="3"/>
    <n v="1"/>
    <n v="1"/>
    <s v="RS SN CARLOS TWNCNTR PNGASINAN"/>
    <s v="ON BOARD"/>
    <n v="1"/>
    <n v="1"/>
    <s v="MENGUILLO ,MICHAEL"/>
    <s v="MENGUILLO"/>
    <s v="MICHAEL"/>
    <s v="1:00-10:00"/>
    <s v="1:00-10:00"/>
    <s v="1:00-10:00"/>
    <s v="DAY OFF"/>
    <s v="1:00-10:00"/>
    <s v="1:00-10:00"/>
    <s v="1:00-10:00"/>
    <x v="1"/>
    <x v="1"/>
    <m/>
  </r>
  <r>
    <x v="9"/>
    <s v="CENTRAL VISAYAS"/>
    <s v="JEFFREY LIMBAGA"/>
    <s v="NKA"/>
    <x v="3"/>
    <n v="1"/>
    <n v="1"/>
    <s v="RS SOUTH TOWN CENTER TABUNOK"/>
    <s v="ON BOARD"/>
    <n v="1"/>
    <n v="1"/>
    <s v="MAGLASANG ,DANILO"/>
    <s v="MAGLASANG"/>
    <s v="DANILO"/>
    <s v="12:30-10:00"/>
    <s v="12:30-10:00"/>
    <s v="12:30-10:00"/>
    <s v="DAY OFF"/>
    <s v="12:30-10:00"/>
    <s v="12:30-10:00"/>
    <s v="12:30-10:00"/>
    <x v="1"/>
    <x v="1"/>
    <m/>
  </r>
  <r>
    <x v="1"/>
    <s v="NCR"/>
    <s v="MIGUEL CASTILLEJOS JR"/>
    <s v="NKA"/>
    <x v="3"/>
    <n v="1"/>
    <n v="1"/>
    <s v="RS SOUTHPARK MALL ALABANG"/>
    <s v="ON BOARD"/>
    <n v="0.5"/>
    <n v="0.5"/>
    <s v="NANO ,RAKIM"/>
    <s v="NANO"/>
    <s v="RAKIM"/>
    <s v="DAY-OFF"/>
    <m/>
    <s v="6:00-3:00"/>
    <s v="6:00-3:00"/>
    <m/>
    <s v="6:00-3:00"/>
    <s v="6:00-3:00"/>
    <x v="1"/>
    <x v="1"/>
    <m/>
  </r>
  <r>
    <x v="1"/>
    <s v="NCR"/>
    <s v="ALEX FRENILA"/>
    <s v="NKA"/>
    <x v="3"/>
    <n v="1"/>
    <n v="1"/>
    <s v="RS SPARK PLACE CUBAO"/>
    <s v="ON BOARD"/>
    <n v="0.5"/>
    <n v="0.5"/>
    <s v="TUAZON ,MARVIN JAY"/>
    <s v="TUAZON"/>
    <s v="MARVIN JAY"/>
    <s v="1:30-10:30"/>
    <m/>
    <s v="1:30-10:30"/>
    <s v="DAY OFF"/>
    <m/>
    <s v="1:30-10:30"/>
    <s v="6:00-3:00"/>
    <x v="1"/>
    <x v="1"/>
    <m/>
  </r>
  <r>
    <x v="4"/>
    <s v="CALABATZON"/>
    <s v="RICARDO ANIN"/>
    <s v="NKA"/>
    <x v="3"/>
    <n v="1"/>
    <n v="1"/>
    <s v="RS SUMMIT RIDGE TAGAYTAY"/>
    <s v="ON BOARD"/>
    <n v="1"/>
    <n v="1"/>
    <s v="LAURENTE ,JOHN MICHAEL"/>
    <s v="LAURENTE"/>
    <s v="JOHN MICHAEL"/>
    <s v="5:30-2:30"/>
    <s v="5:30-2:30"/>
    <s v="5:30-2:30"/>
    <s v="DAY OFF"/>
    <s v="5:30-2:30"/>
    <s v="5:30-2:30"/>
    <s v="5:30-2:30"/>
    <x v="1"/>
    <x v="1"/>
    <m/>
  </r>
  <r>
    <x v="1"/>
    <s v="NORTH GMA"/>
    <s v="BONIFACIO RAMIREZ"/>
    <s v="NKA"/>
    <x v="3"/>
    <n v="1"/>
    <n v="1"/>
    <s v="RS HAPPY GO MALL VALENZUELA"/>
    <s v="ON BOARD"/>
    <n v="1"/>
    <n v="1"/>
    <s v="SAGAD ,FRANCE GILBERT"/>
    <s v="SAGAD"/>
    <s v="FRANCE GILBERT"/>
    <s v="1:00-10:00"/>
    <s v="DAY OFF"/>
    <s v="1:00-10:00"/>
    <s v="1:00-10:00"/>
    <s v="1:00-10:00"/>
    <s v="1:00-10:00"/>
    <s v="1:00-10:00"/>
    <x v="1"/>
    <x v="1"/>
    <m/>
  </r>
  <r>
    <x v="9"/>
    <s v="CENTRAL VISAYAS"/>
    <s v="JEFFREY LIMBAGA"/>
    <s v="NKA"/>
    <x v="3"/>
    <n v="1"/>
    <n v="1"/>
    <s v="RS TALAMBAN TIME SQUARE CEBU"/>
    <s v="ON BOARD"/>
    <n v="0.5"/>
    <n v="0.5"/>
    <s v="ALCANATRA ,ARMIE GENER"/>
    <s v="ALCANATRA"/>
    <s v="ARMIE GENER"/>
    <s v="DAY OFF"/>
    <s v="10:00-7:00"/>
    <m/>
    <s v="10:00-7:00"/>
    <m/>
    <s v="10:00-7:00"/>
    <m/>
    <x v="1"/>
    <x v="1"/>
    <m/>
  </r>
  <r>
    <x v="6"/>
    <s v="NL"/>
    <s v="CYNTHIA ARQUILLO"/>
    <s v="NKA"/>
    <x v="3"/>
    <n v="1"/>
    <n v="1"/>
    <s v="RS TALAVERA SQUARE ILAGAN"/>
    <s v="ON BOARD"/>
    <n v="1"/>
    <n v="1"/>
    <s v="ORDANEZ ,MARK CARLO"/>
    <s v="ORDANEZ"/>
    <s v="MARK CARLO"/>
    <s v="12:00-9:00"/>
    <s v="12:00-9:00"/>
    <s v="DAY OFF"/>
    <s v="12:00-9:00"/>
    <s v="12:00-9:00"/>
    <s v="12:00-9:00"/>
    <s v="12:00-9:00"/>
    <x v="1"/>
    <x v="1"/>
    <m/>
  </r>
  <r>
    <x v="9"/>
    <s v="CENTRAL VISAYAS"/>
    <s v="JEFFREY LIMBAGA"/>
    <s v="NKA"/>
    <x v="3"/>
    <n v="1"/>
    <n v="1"/>
    <s v="RS TALISAY CEBU"/>
    <s v="ON BOARD"/>
    <n v="0.5"/>
    <n v="0.5"/>
    <s v="ABABAD ,JEMARK"/>
    <s v="ABABAD"/>
    <s v="JEMARK"/>
    <s v="DAY OFF"/>
    <m/>
    <s v="1:00-9:00"/>
    <m/>
    <s v="1:00-9:00"/>
    <m/>
    <s v="1:00-9:00"/>
    <x v="1"/>
    <x v="1"/>
    <m/>
  </r>
  <r>
    <x v="7"/>
    <s v="CL"/>
    <s v="FREDDIE PAGBILAO"/>
    <s v="NKA"/>
    <x v="3"/>
    <n v="1"/>
    <n v="1"/>
    <s v="RS TANEDO TARLAC"/>
    <s v="ON BOARD"/>
    <n v="0.33333333333333331"/>
    <n v="0.33333333333333331"/>
    <s v="MACAPANAS ,ELIEZER"/>
    <s v="MACAPANAS"/>
    <s v="ELIEZER"/>
    <s v="5:00-2:00"/>
    <m/>
    <s v="5:00-2:00"/>
    <m/>
    <s v="5:00-2:00"/>
    <m/>
    <s v="DAY OFF"/>
    <x v="1"/>
    <x v="1"/>
    <m/>
  </r>
  <r>
    <x v="4"/>
    <s v="CALABATZON"/>
    <s v="RICARDO ANIN"/>
    <s v="NKA"/>
    <x v="3"/>
    <n v="1"/>
    <n v="1"/>
    <s v="RS TARGETMALL STA. ROSA"/>
    <s v="ON BOARD"/>
    <n v="0.5"/>
    <n v="0.5"/>
    <s v="MARQUESES ,ALEX DAVID"/>
    <s v="MARQUESES"/>
    <s v="ALEX DAVID"/>
    <m/>
    <s v="12:30-9:30"/>
    <m/>
    <s v="DAY OFF"/>
    <s v="12:30-9:30"/>
    <m/>
    <s v="12:30-9:30"/>
    <x v="1"/>
    <x v="1"/>
    <m/>
  </r>
  <r>
    <x v="1"/>
    <s v="NORTH GMA"/>
    <s v="BONIFACIO RAMIREZ"/>
    <s v="NKA"/>
    <x v="3"/>
    <n v="1"/>
    <n v="1"/>
    <s v="RS METROPLAZA QUIRINO CALOOCAN"/>
    <s v="ON BOARD"/>
    <n v="0.5"/>
    <n v="0.5"/>
    <s v="TIZON ,GILBERT"/>
    <s v="TIZON"/>
    <s v="GILBERT"/>
    <s v="1:00-10:00"/>
    <m/>
    <s v="DAY OFF"/>
    <s v="1:00-10:00"/>
    <s v="1:00-10:00"/>
    <m/>
    <s v="1:00-10:00"/>
    <x v="1"/>
    <x v="1"/>
    <m/>
  </r>
  <r>
    <x v="11"/>
    <s v="MIN"/>
    <s v="MANILYN BALTAZAR"/>
    <s v="NKA"/>
    <x v="3"/>
    <n v="1"/>
    <n v="1"/>
    <s v="RS TOWNVILLE ABREEZA DAVAO"/>
    <s v="ON BOARD"/>
    <n v="0.5"/>
    <n v="0.5"/>
    <s v="TONTON ,OMAR"/>
    <s v="TONTON"/>
    <s v="OMAR"/>
    <s v="DAY OFF"/>
    <m/>
    <s v="12:00-9:00"/>
    <m/>
    <s v="12:00-9:00"/>
    <m/>
    <s v="12:00-9:00"/>
    <x v="1"/>
    <x v="1"/>
    <m/>
  </r>
  <r>
    <x v="4"/>
    <s v="CALABATZON"/>
    <s v="RICARDO ANIN"/>
    <s v="NKA"/>
    <x v="3"/>
    <n v="1"/>
    <n v="1"/>
    <s v="RS TOWNVILLE ARVO DASMARINAS"/>
    <s v="ON BOARD"/>
    <n v="0.5"/>
    <n v="0.5"/>
    <s v="SEBASTIAN ,MARK LOUIE"/>
    <s v="SEBASTIAN"/>
    <s v="MARK LOUIE"/>
    <s v="11:00-7:00"/>
    <m/>
    <s v="11:00-7:00"/>
    <s v="DAY OFF"/>
    <m/>
    <s v="11:00-7:00"/>
    <m/>
    <x v="1"/>
    <x v="1"/>
    <m/>
  </r>
  <r>
    <x v="1"/>
    <s v="SOUTH GMA"/>
    <s v="ALEJO FATIGA"/>
    <s v="NKA"/>
    <x v="3"/>
    <n v="1"/>
    <n v="1"/>
    <s v="RS TOWNVILLE BF PARANAQUE"/>
    <s v="ON BOARD"/>
    <n v="0.5"/>
    <n v="0.5"/>
    <s v="HERNANDEZ ,PAULO"/>
    <s v="HERNANDEZ"/>
    <s v="PAULO"/>
    <s v="2:00 - 11:00"/>
    <m/>
    <s v="2:00 - 11:00"/>
    <s v="DAY OFF"/>
    <m/>
    <s v="2:00 - 11:00"/>
    <s v="2:00 - 11:00"/>
    <x v="1"/>
    <x v="1"/>
    <m/>
  </r>
  <r>
    <x v="4"/>
    <s v="CALABATZON"/>
    <s v="RICARDO ANIN"/>
    <s v="NKA"/>
    <x v="3"/>
    <n v="1"/>
    <n v="1"/>
    <s v="RS TOWNVILLE BUHAY NA TUBIG"/>
    <s v="ON BOARD"/>
    <n v="0.5"/>
    <n v="0.5"/>
    <s v="MANADAY ,MARKJAFET"/>
    <s v="MANADAY"/>
    <s v="MARKJAFET"/>
    <s v="2:00-11:00"/>
    <m/>
    <s v="2:00-11:00"/>
    <s v="DAY OFF"/>
    <m/>
    <s v="2:00-11:00"/>
    <m/>
    <x v="1"/>
    <x v="1"/>
    <m/>
  </r>
  <r>
    <x v="7"/>
    <s v="CL"/>
    <s v="FREDDIE PAGBILAO"/>
    <s v="NKA"/>
    <x v="3"/>
    <n v="1"/>
    <n v="1"/>
    <s v="RS TOWNVILLE CABANATUAN"/>
    <s v="ON BOARD"/>
    <n v="1"/>
    <n v="1"/>
    <s v="FERMIN ,JOHN ROY"/>
    <s v="FERMIN"/>
    <s v="JOHN ROY"/>
    <s v="1:00-10:00"/>
    <s v="1:00-10:00"/>
    <s v="1:00-10:00"/>
    <s v="1:00-10:00"/>
    <s v="DAY OFF"/>
    <s v="1:00-10:00"/>
    <s v="1:00-10:00"/>
    <x v="1"/>
    <x v="1"/>
    <m/>
  </r>
  <r>
    <x v="7"/>
    <s v="CL"/>
    <s v="FREDDIE PAGBILAO"/>
    <s v="NKA"/>
    <x v="3"/>
    <n v="1"/>
    <n v="1"/>
    <s v="RS TOWNVILLE MEYCAUAYAN"/>
    <s v="ON BOARD"/>
    <n v="1"/>
    <n v="1"/>
    <s v="MARTINEZ ,MARLON"/>
    <s v="MARTINEZ"/>
    <s v="MARLON"/>
    <s v="6:00-3:00"/>
    <s v="6:00-3:00"/>
    <s v="6:00-3:00"/>
    <s v="DAY OFF"/>
    <s v="6:00-3:00"/>
    <s v="6:00-3:00"/>
    <s v="6:00-3:00"/>
    <x v="1"/>
    <x v="1"/>
    <m/>
  </r>
  <r>
    <x v="4"/>
    <s v="CALABATZON"/>
    <s v="RICARDO ANIN"/>
    <s v="NKA"/>
    <x v="3"/>
    <n v="1"/>
    <n v="1"/>
    <s v="RS TOWNVILLE NUVALI STA ROSA"/>
    <s v="ON BOARD"/>
    <n v="0.33333333333333331"/>
    <n v="0.33333333333333331"/>
    <s v="ORENCIA ,ERNESTO"/>
    <s v="ORENCIA"/>
    <s v="ERNESTO"/>
    <s v="7:30-4:30"/>
    <m/>
    <s v="7:30-4:30"/>
    <s v="DAY OFF"/>
    <m/>
    <s v="7:30-4:30"/>
    <m/>
    <x v="1"/>
    <x v="1"/>
    <m/>
  </r>
  <r>
    <x v="9"/>
    <s v="CENTRAL VISAYAS"/>
    <s v="JEFFREY LIMBAGA"/>
    <s v="NKA"/>
    <x v="3"/>
    <n v="1"/>
    <n v="1"/>
    <s v="RS TOWNVILLE PERDICES DGT"/>
    <s v="ON BOARD"/>
    <n v="0.5"/>
    <n v="0.5"/>
    <s v="ANDALAJAO ,GEOVANNIE"/>
    <s v="ANDALAJAO"/>
    <s v="GEOVANNIE"/>
    <m/>
    <s v="1:00-10:00"/>
    <m/>
    <s v="1:00-10:00"/>
    <m/>
    <s v="1:00-10:00"/>
    <s v="DAY OFF"/>
    <x v="1"/>
    <x v="1"/>
    <m/>
  </r>
  <r>
    <x v="7"/>
    <s v="CL"/>
    <s v="FREDDIE PAGBILAO"/>
    <s v="NKA"/>
    <x v="3"/>
    <n v="1"/>
    <n v="1"/>
    <s v="RS TOWNVILLE PULILAN"/>
    <s v="ON BOARD"/>
    <n v="1"/>
    <n v="1"/>
    <s v="MANANGHAYA ,JAY AR"/>
    <s v="MANANGHAYA"/>
    <s v="JAY AR"/>
    <s v="6:00-3:00"/>
    <s v="6:00-3:00"/>
    <s v="6:00-3:00"/>
    <s v="DAY OFF"/>
    <s v="6:00-3:00"/>
    <s v="6:00-3:00"/>
    <s v="6:00-3:00"/>
    <x v="1"/>
    <x v="1"/>
    <m/>
  </r>
  <r>
    <x v="1"/>
    <s v="NORTH GMA"/>
    <s v="BONIFACIO RAMIREZ"/>
    <s v="NKA"/>
    <x v="3"/>
    <n v="1"/>
    <n v="1"/>
    <s v="RS RMR SQUARE TANDANG SORA"/>
    <s v="ON BOARD"/>
    <n v="0.5"/>
    <n v="0.5"/>
    <s v="AMOR ,JAKE"/>
    <s v="AMOR"/>
    <s v="JAKE"/>
    <s v="6:00-3:00"/>
    <m/>
    <s v="6:00-3:00"/>
    <s v="DAY OFF"/>
    <s v="6:00-3:00"/>
    <m/>
    <s v="6:00-3:00"/>
    <x v="1"/>
    <x v="1"/>
    <m/>
  </r>
  <r>
    <x v="1"/>
    <s v="NCR"/>
    <s v="MIGUEL CASTILLEJOS JR"/>
    <s v="NKA"/>
    <x v="3"/>
    <n v="1"/>
    <n v="1"/>
    <s v="RS TUTUBAN CENTERMALL"/>
    <s v="ON BOARD"/>
    <n v="0.5"/>
    <n v="0.5"/>
    <s v="LADISLA ,JOHN ELY"/>
    <s v="LADISLA"/>
    <s v="JOHN ELY"/>
    <s v="1:00-10:00"/>
    <s v="1:00-10:00"/>
    <m/>
    <s v="DAY-OFF"/>
    <s v="1:00-10:00"/>
    <s v="1:00-10:00"/>
    <m/>
    <x v="1"/>
    <x v="1"/>
    <m/>
  </r>
  <r>
    <x v="7"/>
    <s v="CL"/>
    <s v="RYAN VILLANUEVA"/>
    <s v="NKA"/>
    <x v="3"/>
    <n v="1"/>
    <n v="1"/>
    <s v="RS VICTORIA MALL BALANGA"/>
    <s v="ON BOARD"/>
    <n v="1"/>
    <n v="1"/>
    <s v="BALBUENA ,AMADO III"/>
    <s v="BALBUENA"/>
    <s v="AMADO III"/>
    <s v="10:00-7:00"/>
    <s v="10:00-7:00"/>
    <s v="DAY OFF"/>
    <s v="10:00-7:00"/>
    <s v="10:00-7:00"/>
    <s v="10:00-7:00"/>
    <s v="10:00-7:00"/>
    <x v="1"/>
    <x v="1"/>
    <m/>
  </r>
  <r>
    <x v="1"/>
    <s v="NORTH GMA"/>
    <s v="BONIFACIO RAMIREZ"/>
    <s v="NKA"/>
    <x v="3"/>
    <n v="1"/>
    <n v="1"/>
    <s v="RS RP MAGNOLIA"/>
    <s v="ON BOARD"/>
    <n v="0.5"/>
    <n v="0.5"/>
    <s v="FRANCISCO ,BOBBY"/>
    <s v="FRANCISCO"/>
    <s v="BOBBY"/>
    <s v="2:00-11:00"/>
    <s v="2:00-11:00"/>
    <s v="2:00-11:00"/>
    <s v="DAY OFF"/>
    <s v="2:00-11:00"/>
    <s v="2:00-11:00"/>
    <s v="2:00-11:00"/>
    <x v="1"/>
    <x v="1"/>
    <m/>
  </r>
  <r>
    <x v="1"/>
    <s v="NORTH GMA"/>
    <s v="BONIFACIO RAMIREZ"/>
    <s v="NKA"/>
    <x v="3"/>
    <n v="1"/>
    <n v="1"/>
    <s v="RS SUSANO COMPLEX NOVALICHES"/>
    <s v="ON BOARD"/>
    <n v="1"/>
    <n v="1"/>
    <s v="JOAQUIN ,EDELBERTO"/>
    <s v="JOAQUIN"/>
    <s v="EDELBERTO"/>
    <s v="6:00-3:00"/>
    <m/>
    <s v="6:00-3:00"/>
    <s v="DAY OFF"/>
    <m/>
    <s v="6:00-3:00"/>
    <m/>
    <x v="1"/>
    <x v="1"/>
    <m/>
  </r>
  <r>
    <x v="8"/>
    <s v="WESTERN VISAYAS"/>
    <s v="STEPHEN LLOYD BILLONES"/>
    <s v="NKA"/>
    <x v="3"/>
    <n v="1"/>
    <n v="1"/>
    <s v="RS VILLAMONTE BACOLOD"/>
    <s v="ON BOARD"/>
    <n v="0.5"/>
    <n v="0.5"/>
    <s v="PORQUEZ ,ARREN"/>
    <s v="PORQUEZ"/>
    <s v="ARREN"/>
    <m/>
    <s v="12:30-9:30"/>
    <m/>
    <s v="12:30-9:30"/>
    <m/>
    <s v="12:30-9:30"/>
    <s v="DAY OFF"/>
    <x v="1"/>
    <x v="1"/>
    <m/>
  </r>
  <r>
    <x v="4"/>
    <s v="CALABATZON"/>
    <s v="BRYAN DALEON"/>
    <s v="NKA"/>
    <x v="3"/>
    <n v="1"/>
    <n v="1"/>
    <s v="RS XENTRO MALL LEMERY BATANGAS"/>
    <s v="ON BOARD"/>
    <n v="1"/>
    <n v="1"/>
    <s v="DE LEON ,JOSE"/>
    <s v="DE LEON"/>
    <s v="JOSE"/>
    <s v="1:00-10:00"/>
    <s v="DAY OFF"/>
    <s v="1:00-10:00"/>
    <s v="1:00-10:00"/>
    <s v="1:00-10:00"/>
    <s v="1:00-10:00"/>
    <s v="1:00-10:00"/>
    <x v="1"/>
    <x v="1"/>
    <m/>
  </r>
  <r>
    <x v="5"/>
    <s v="NL"/>
    <s v="CRISVIC MEJIA"/>
    <s v="NKA"/>
    <x v="3"/>
    <n v="1"/>
    <n v="1"/>
    <s v="RS XENTRO MALL VIGAN"/>
    <s v="ON BOARD"/>
    <n v="1"/>
    <n v="1"/>
    <s v="BARCENA ,JAN ALVIN"/>
    <s v="BARCENA"/>
    <s v="JAN ALVIN"/>
    <s v="6:00-3:00"/>
    <s v="6:00-3:00"/>
    <s v="DAY OFF"/>
    <s v="6:00-3:00"/>
    <s v="6:00-3:00"/>
    <s v="6:00-3:00"/>
    <s v="6:00-3:00"/>
    <x v="1"/>
    <x v="1"/>
    <m/>
  </r>
  <r>
    <x v="7"/>
    <s v="CL"/>
    <s v="RYAN VILLANUEVA"/>
    <s v="NKA"/>
    <x v="3"/>
    <n v="1"/>
    <n v="1"/>
    <s v="RS XEVERA MABALACAT"/>
    <s v="ON BOARD"/>
    <n v="0.5"/>
    <n v="0.5"/>
    <s v="GONZALES ,JERMEY"/>
    <s v="GONZALES"/>
    <s v="JERMEY"/>
    <m/>
    <m/>
    <m/>
    <m/>
    <m/>
    <m/>
    <m/>
    <x v="1"/>
    <x v="1"/>
    <m/>
  </r>
  <r>
    <x v="1"/>
    <s v="NORTH GMA"/>
    <s v="BONIFACIO RAMIREZ"/>
    <s v="NKA"/>
    <x v="3"/>
    <n v="1"/>
    <n v="1"/>
    <s v="RS TOWN MALL MALABON"/>
    <s v="ON BOARD"/>
    <n v="1"/>
    <n v="1"/>
    <s v="MAAT ,NORBERTO JR."/>
    <s v="MAAT"/>
    <s v="NORBERTO JR."/>
    <s v="2:00-11:00"/>
    <s v="2:00-11:00"/>
    <s v="DAY OFF"/>
    <s v="2:00-11:00"/>
    <s v="2:00-11:00"/>
    <s v="2:00-11:00"/>
    <s v="2:00-11:00"/>
    <x v="1"/>
    <x v="1"/>
    <m/>
  </r>
  <r>
    <x v="8"/>
    <s v="WESTERN VISAYAS"/>
    <s v="JUAN BILLAN"/>
    <s v="NKA"/>
    <x v="3"/>
    <n v="1"/>
    <n v="1"/>
    <s v="RS BORACAY"/>
    <s v="ON BOARD"/>
    <n v="1"/>
    <n v="1"/>
    <s v="BATALLA ,JOHN CHRISTIAN"/>
    <s v="BATALLA"/>
    <s v="JOHN CHRISTIAN"/>
    <s v="DAY OFF"/>
    <s v="9:00-6:00"/>
    <s v="9:00-6:00"/>
    <s v="9:00-6:00"/>
    <s v="9:00-6:00"/>
    <s v="9:00-6:00"/>
    <s v="9:00-6:00"/>
    <x v="1"/>
    <x v="1"/>
    <m/>
  </r>
  <r>
    <x v="7"/>
    <s v="BUNETA"/>
    <s v="FREDDIE PAGBILAO"/>
    <s v="NKA"/>
    <x v="3"/>
    <n v="1"/>
    <n v="1"/>
    <s v="RS RP GAPAN"/>
    <s v="ON BOARD"/>
    <n v="1"/>
    <n v="1"/>
    <s v="ORDONEZ ,ALJON"/>
    <s v="ORDONEZ"/>
    <s v="ALJON"/>
    <s v="1:00-10:00"/>
    <s v="1:00-10:00"/>
    <s v="1:00-10:00"/>
    <s v="1:00-10:00"/>
    <s v="DAY OFF"/>
    <s v="1:00-10:00"/>
    <s v="1:00-10:00"/>
    <x v="1"/>
    <x v="1"/>
    <m/>
  </r>
  <r>
    <x v="4"/>
    <s v="CALABATZON"/>
    <s v="RICARDO ANIN"/>
    <s v="NKA"/>
    <x v="3"/>
    <n v="1"/>
    <n v="1"/>
    <s v="RS SOUTHWOODS MALL LAGUNA"/>
    <s v="ON BOARD"/>
    <n v="0.33333333333333331"/>
    <n v="0.33333333333333331"/>
    <s v="ROBLES ,BONIFACIO JR"/>
    <s v="ROBLES"/>
    <s v="BONIFACIO JR"/>
    <m/>
    <s v="1:00-10:00"/>
    <m/>
    <s v="DAY OFF"/>
    <s v="1:00-10:00"/>
    <m/>
    <s v="1:00-10:00"/>
    <x v="1"/>
    <x v="1"/>
    <m/>
  </r>
  <r>
    <x v="9"/>
    <s v="CENTRAL VISAYAS"/>
    <s v="JEFFREY LIMBAGA"/>
    <s v="NKA"/>
    <x v="3"/>
    <n v="1"/>
    <n v="1"/>
    <s v="RS TACLOBAN MARASBARAS"/>
    <s v="ON BOARD"/>
    <n v="1"/>
    <n v="1"/>
    <s v="CATUBAY ,JEREMIE"/>
    <s v="CATUBAY"/>
    <s v="JEREMIE"/>
    <s v="DAY OFF"/>
    <s v="12:00-9:00"/>
    <s v="12:00-9:00"/>
    <s v="12:00-9:00"/>
    <s v="12:00-9:00"/>
    <s v="12:00-9:00"/>
    <s v="12:00-9:00"/>
    <x v="1"/>
    <x v="1"/>
    <m/>
  </r>
  <r>
    <x v="5"/>
    <s v="NL"/>
    <s v="CRISVIC MEJIA"/>
    <s v="NKA"/>
    <x v="3"/>
    <n v="1"/>
    <n v="1"/>
    <s v="RS LA UNION"/>
    <s v="ON BOARD"/>
    <n v="1"/>
    <n v="1"/>
    <s v="BRONGCANO ,JAYSON"/>
    <s v="BRONGCANO"/>
    <s v="JAYSON"/>
    <s v="9:00-6:00"/>
    <s v="9:00-6:00"/>
    <s v="9:00-6:00"/>
    <s v="DAY OFF"/>
    <s v="9:00-6:00"/>
    <s v="9:00-6:00"/>
    <s v="9:00-6:00"/>
    <x v="1"/>
    <x v="1"/>
    <m/>
  </r>
  <r>
    <x v="4"/>
    <s v="CALABATZON"/>
    <s v="RICARDO ANIN"/>
    <s v="NKA"/>
    <x v="3"/>
    <n v="1"/>
    <n v="1"/>
    <s v="RS TWINLAKES TAGAYTAY"/>
    <s v="ON BOARD"/>
    <n v="1"/>
    <n v="1"/>
    <s v="GARCIA ,ERNAN"/>
    <s v="GARCIA"/>
    <s v="ERNAN"/>
    <s v="1:00-10:00"/>
    <s v="1:00-10:00"/>
    <s v="1:00-10:00"/>
    <s v="DAY OFF"/>
    <s v="1:00-10:00"/>
    <s v="1:00-10:00"/>
    <s v="1:00-10:00"/>
    <x v="1"/>
    <x v="1"/>
    <m/>
  </r>
  <r>
    <x v="1"/>
    <s v="NCR"/>
    <s v="MIGUEL CASTILLEJOS JR"/>
    <s v="NKA"/>
    <x v="3"/>
    <n v="1"/>
    <n v="1"/>
    <s v="RE ALABANG HILLS MUNTINLUPA"/>
    <s v="ON BOARD"/>
    <n v="0.5"/>
    <n v="0.5"/>
    <s v="NANO ,RAKIM"/>
    <s v="NANO"/>
    <s v="RAKIM"/>
    <s v="DAY-OFF"/>
    <s v="1:30-10:30"/>
    <m/>
    <m/>
    <s v="1:30-10:30"/>
    <m/>
    <m/>
    <x v="1"/>
    <x v="1"/>
    <m/>
  </r>
  <r>
    <x v="4"/>
    <s v="CALABATZON"/>
    <s v="RICARDO ANIN"/>
    <s v="NKA"/>
    <x v="3"/>
    <n v="1"/>
    <n v="1"/>
    <s v="RE ALIMA BAY BACOOR"/>
    <s v="ON BOARD"/>
    <n v="0.5"/>
    <n v="0.5"/>
    <s v="VIDUYA ,MARK DAVID"/>
    <s v="VIDUYA"/>
    <s v="MARK DAVID"/>
    <s v="7:30-4:30"/>
    <m/>
    <s v="7:30-4:30"/>
    <s v="DAY OFF"/>
    <m/>
    <s v="7:30-4:30"/>
    <m/>
    <x v="1"/>
    <x v="1"/>
    <m/>
  </r>
  <r>
    <x v="4"/>
    <s v="CALABATZON"/>
    <s v="RICARDO ANIN"/>
    <s v="NKA"/>
    <x v="3"/>
    <n v="1"/>
    <n v="1"/>
    <s v="RE BUHAY NA TUBIG IMUS"/>
    <s v="ON BOARD"/>
    <n v="0.33333333333333331"/>
    <n v="0.33333333333333331"/>
    <s v="GUIA ,BENJIE"/>
    <s v="GUIA"/>
    <s v="BENJIE"/>
    <m/>
    <m/>
    <s v="7:30-4:30"/>
    <s v="DAY OFF"/>
    <m/>
    <m/>
    <s v="7:30-4:30"/>
    <x v="1"/>
    <x v="1"/>
    <m/>
  </r>
  <r>
    <x v="1"/>
    <s v="NCR"/>
    <s v="ALEX FRENILA"/>
    <s v="NKA"/>
    <x v="3"/>
    <n v="1"/>
    <n v="1"/>
    <s v="RE C. RAYMUNDO PASIG"/>
    <s v="ON BOARD"/>
    <n v="0.33333333333333331"/>
    <n v="0.33333333333333331"/>
    <s v="LOVEDORIAL ,JOSHUA"/>
    <s v="LOVEDORIAL"/>
    <s v="JOSHUA"/>
    <m/>
    <s v="1:30-10:30"/>
    <m/>
    <s v="DAY OFF"/>
    <s v="1:30-10:30"/>
    <m/>
    <s v="1:30-10:30"/>
    <x v="1"/>
    <x v="1"/>
    <m/>
  </r>
  <r>
    <x v="9"/>
    <s v="CENTRAL VISAYAS"/>
    <s v="JEFFREY LIMBAGA"/>
    <s v="NKA"/>
    <x v="3"/>
    <n v="1"/>
    <n v="1"/>
    <s v="RE CABAHUG CEBU"/>
    <s v="ON BOARD"/>
    <n v="0.5"/>
    <n v="0.5"/>
    <s v="OCAMPO ,ROMMEL"/>
    <s v="OCAMPO"/>
    <s v="ROMMEL"/>
    <s v="DAY OFF"/>
    <s v="8:00-5:00"/>
    <m/>
    <s v="8:00-5:00"/>
    <m/>
    <s v="8:00-5:00"/>
    <m/>
    <x v="1"/>
    <x v="1"/>
    <m/>
  </r>
  <r>
    <x v="7"/>
    <s v="CL"/>
    <s v="FREDDIE PAGBILAO"/>
    <s v="NKA"/>
    <x v="3"/>
    <n v="1"/>
    <n v="1"/>
    <s v="RE CINDY SQUARE MARILAO"/>
    <s v="ON BOARD"/>
    <n v="0.5"/>
    <n v="0.5"/>
    <s v="EVANGELISTA ,DEXTER"/>
    <s v="EVANGELISTA"/>
    <s v="DEXTER"/>
    <s v="12:00-9:00"/>
    <m/>
    <s v="12:00-9:00"/>
    <s v="DAY OFF"/>
    <m/>
    <s v="12:00-9:00"/>
    <m/>
    <x v="1"/>
    <x v="1"/>
    <m/>
  </r>
  <r>
    <x v="7"/>
    <s v="CL"/>
    <s v="FREDDIE PAGBILAO"/>
    <s v="NKA"/>
    <x v="3"/>
    <n v="1"/>
    <n v="1"/>
    <s v="RE CONCEPCION TARLAC"/>
    <s v="ON BOARD"/>
    <n v="0.33333333333333331"/>
    <n v="0.33333333333333331"/>
    <s v="CERVANTES ,ALBERTO"/>
    <s v="CERVANTES"/>
    <s v="ALBERTO"/>
    <m/>
    <s v="8:00-12:00"/>
    <m/>
    <s v="8:00-12:00"/>
    <m/>
    <s v="8:00-12:00"/>
    <s v="DAY OFF"/>
    <x v="1"/>
    <x v="1"/>
    <m/>
  </r>
  <r>
    <x v="7"/>
    <s v="CL"/>
    <s v="RYAN VILLANUEVA"/>
    <s v="NKA"/>
    <x v="3"/>
    <n v="1"/>
    <n v="1"/>
    <s v="RE CROWN B BLDG STO TOMAS"/>
    <s v="ON BOARD"/>
    <n v="0.5"/>
    <n v="0.5"/>
    <s v="SIMBULAN ,MICHAEL"/>
    <s v="SIMBULAN"/>
    <s v="MICHAEL"/>
    <s v="DAY OFF"/>
    <s v="8:00-5:00"/>
    <m/>
    <s v="8:00-5:00"/>
    <m/>
    <s v="8:00-5:00"/>
    <m/>
    <x v="1"/>
    <x v="1"/>
    <m/>
  </r>
  <r>
    <x v="1"/>
    <s v="NCR"/>
    <s v="ALEX FRENILA"/>
    <s v="NKA"/>
    <x v="3"/>
    <n v="1"/>
    <n v="1"/>
    <s v="RE FAIRVIEW CENTER MALL"/>
    <s v="ON BOARD"/>
    <n v="0.33333333333333331"/>
    <n v="0.33333333333333331"/>
    <s v="PAHILANGCO ,ALVIN"/>
    <s v="PAHILANGCO"/>
    <s v="ALVIN"/>
    <s v="6:00-3:00"/>
    <m/>
    <s v="DAY OFF"/>
    <m/>
    <s v="6:00-3:00"/>
    <m/>
    <m/>
    <x v="1"/>
    <x v="1"/>
    <m/>
  </r>
  <r>
    <x v="7"/>
    <s v="CL"/>
    <s v="RYAN VILLANUEVA"/>
    <s v="NKA"/>
    <x v="3"/>
    <n v="1"/>
    <n v="1"/>
    <s v="RE FIL AM FRIENDSHIP ANGELES"/>
    <s v="ON BOARD"/>
    <n v="0.33333333333333331"/>
    <n v="0.33333333333333331"/>
    <s v="RAMOS ,ALLEN"/>
    <s v="RAMOS"/>
    <s v="ALLEN"/>
    <s v="DAY OFF"/>
    <s v="6:00-3:00"/>
    <m/>
    <s v="6:00-3:00"/>
    <m/>
    <s v="6:00-3:00"/>
    <m/>
    <x v="1"/>
    <x v="1"/>
    <m/>
  </r>
  <r>
    <x v="1"/>
    <s v="NCR"/>
    <s v="ALEX FRENILA"/>
    <s v="NKA"/>
    <x v="3"/>
    <n v="1"/>
    <n v="1"/>
    <s v="RE FILINVEST BATASAN HILLS"/>
    <s v="ON BOARD"/>
    <n v="0.5"/>
    <n v="0.5"/>
    <s v="CASTRO ,CHRISIAN"/>
    <s v="CASTRO"/>
    <s v="CHRISIAN"/>
    <m/>
    <s v="6:00-3:00"/>
    <m/>
    <s v="6:00-3:00"/>
    <s v="DAY OFF"/>
    <s v="6:00-3:00"/>
    <m/>
    <x v="1"/>
    <x v="1"/>
    <m/>
  </r>
  <r>
    <x v="4"/>
    <s v="CALABATZON"/>
    <s v="RICARDO ANIN"/>
    <s v="NKA"/>
    <x v="3"/>
    <n v="1"/>
    <n v="1"/>
    <s v="RE HARMONY VILLAGE LAGUNA"/>
    <s v="ON BOARD"/>
    <n v="0.5"/>
    <n v="0.5"/>
    <s v="ANTOC ,EFREN"/>
    <s v="ANTOC"/>
    <s v="EFREN"/>
    <s v="1:00-10:00"/>
    <m/>
    <s v="1:00-10:00"/>
    <s v="DAY OFF"/>
    <m/>
    <s v="1:00-10:00"/>
    <m/>
    <x v="1"/>
    <x v="1"/>
    <m/>
  </r>
  <r>
    <x v="1"/>
    <s v="NCR"/>
    <s v="ALEX FRENILA"/>
    <s v="NKA"/>
    <x v="3"/>
    <n v="1"/>
    <n v="1"/>
    <s v="RE JOCEVIL CENTRE TUMANA"/>
    <s v="ON BOARD"/>
    <n v="0.5"/>
    <n v="0.5"/>
    <s v="CASTRO ,CHRISIAN"/>
    <s v="CASTRO"/>
    <s v="CHRISIAN"/>
    <s v="1:30-10:30"/>
    <m/>
    <s v="1:30-10:30"/>
    <m/>
    <s v="DAY OFF"/>
    <m/>
    <s v="1:30-10:30"/>
    <x v="1"/>
    <x v="1"/>
    <m/>
  </r>
  <r>
    <x v="4"/>
    <s v="CALABATZON"/>
    <s v="RICARDO ANIN"/>
    <s v="NKA"/>
    <x v="3"/>
    <n v="1"/>
    <n v="1"/>
    <s v="RE LANCASTER SQUARE IMUS"/>
    <s v="ON BOARD"/>
    <n v="0.5"/>
    <n v="0.5"/>
    <s v="MANADAY ,MARKJAFET"/>
    <s v="MANADAY"/>
    <s v="MARKJAFET"/>
    <m/>
    <s v="11:00-8:00"/>
    <m/>
    <s v="DAY OFF"/>
    <s v="11:00-8:00"/>
    <m/>
    <s v="11:00-8:00"/>
    <x v="1"/>
    <x v="1"/>
    <m/>
  </r>
  <r>
    <x v="1"/>
    <s v="NCR"/>
    <s v="MIGUEL CASTILLEJOS JR"/>
    <s v="NKA"/>
    <x v="3"/>
    <n v="1"/>
    <n v="1"/>
    <s v="RE LIBERTY BUILDING BONI"/>
    <s v="ON BOARD"/>
    <n v="0.5"/>
    <n v="0.5"/>
    <s v="CATUIRAN ,WHEYT"/>
    <s v="CATUIRAN"/>
    <s v="WHEYT"/>
    <s v="1:00-10:00"/>
    <m/>
    <s v="1:00-10:00"/>
    <s v="DAY OFF"/>
    <m/>
    <s v="1:00-10:00"/>
    <m/>
    <x v="1"/>
    <x v="1"/>
    <m/>
  </r>
  <r>
    <x v="7"/>
    <s v="CL"/>
    <s v="FREDDIE PAGBILAO"/>
    <s v="NKA"/>
    <x v="3"/>
    <n v="1"/>
    <n v="1"/>
    <s v="RE LIGTASAN TARLAC"/>
    <s v="ON BOARD"/>
    <n v="0.33333333333333331"/>
    <n v="0.33333333333333331"/>
    <s v="MACAPANAS ,ELIEZER"/>
    <s v="MACAPANAS"/>
    <s v="ELIEZER"/>
    <m/>
    <s v="6:00-10:00"/>
    <m/>
    <s v="6:00-10:00"/>
    <m/>
    <s v="6:00-10:00"/>
    <s v="DAY OFF"/>
    <x v="1"/>
    <x v="1"/>
    <m/>
  </r>
  <r>
    <x v="1"/>
    <s v="NCR"/>
    <s v="ALEX FRENILA"/>
    <s v="NKA"/>
    <x v="3"/>
    <n v="1"/>
    <n v="1"/>
    <s v="RE LOYOLA HEIGHTS"/>
    <s v="ON BOARD"/>
    <n v="0.33333333333333331"/>
    <n v="0.33333333333333331"/>
    <s v="BACALSO ,NOVIENNE"/>
    <s v="BACALSO"/>
    <s v="NOVIENNE"/>
    <m/>
    <s v="12:30-9:30"/>
    <m/>
    <s v="DAY OFF"/>
    <s v="12:30-9:30"/>
    <m/>
    <s v="12:30-9:30"/>
    <x v="1"/>
    <x v="1"/>
    <m/>
  </r>
  <r>
    <x v="4"/>
    <s v="CALABATZON"/>
    <s v="RICARDO ANIN"/>
    <s v="NKA"/>
    <x v="3"/>
    <n v="1"/>
    <n v="1"/>
    <s v="RE M. ALVAREZ LAS PINAS"/>
    <s v="ON BOARD"/>
    <n v="0.33333333333333331"/>
    <n v="0.33333333333333331"/>
    <s v="GUIA ,BENJIE"/>
    <s v="GUIA"/>
    <s v="BENJIE"/>
    <s v="7:30-4:30"/>
    <m/>
    <m/>
    <s v="DAY OFF"/>
    <s v="7:30-4:30"/>
    <m/>
    <m/>
    <x v="1"/>
    <x v="1"/>
    <m/>
  </r>
  <r>
    <x v="9"/>
    <s v="CENTRAL VISAYAS"/>
    <s v="JEFFREY LIMBAGA"/>
    <s v="NKA"/>
    <x v="3"/>
    <n v="1"/>
    <n v="1"/>
    <s v="RE MACTAN NEWTOWN CENTER"/>
    <s v="ON BOARD"/>
    <n v="0.5"/>
    <n v="0.5"/>
    <s v="NAILON ,RANDY"/>
    <s v="NAILON"/>
    <s v="RANDY"/>
    <s v="DAY OFF"/>
    <s v="10:00-7:00"/>
    <m/>
    <s v="10:00-7:00"/>
    <m/>
    <s v="10:00-7:00"/>
    <m/>
    <x v="1"/>
    <x v="1"/>
    <m/>
  </r>
  <r>
    <x v="1"/>
    <s v="NCR"/>
    <s v="MIGUEL CASTILLEJOS JR"/>
    <s v="NKA"/>
    <x v="3"/>
    <n v="1"/>
    <n v="1"/>
    <s v="RE METRO POINT MALL TAFT"/>
    <s v="ON BOARD"/>
    <n v="0.33333333333333331"/>
    <n v="0.33333333333333331"/>
    <s v="RUANCE ,RONALDO"/>
    <s v="RUANCE"/>
    <s v="RONALDO"/>
    <s v="12:00-9:00"/>
    <m/>
    <m/>
    <s v="DAY-OFF"/>
    <s v="12:00-9:00"/>
    <m/>
    <m/>
    <x v="1"/>
    <x v="1"/>
    <m/>
  </r>
  <r>
    <x v="1"/>
    <s v="NCR"/>
    <s v="ALEX FRENILA"/>
    <s v="NKA"/>
    <x v="3"/>
    <n v="1"/>
    <n v="1"/>
    <s v="RE METROPLAZA BAGONG SILANG"/>
    <s v="ON BOARD"/>
    <n v="0.5"/>
    <n v="0.5"/>
    <s v="TIONGSON ,JOHN DERICK"/>
    <s v="TIONGSON"/>
    <s v="JOHN DERICK"/>
    <s v="DAY OFF"/>
    <m/>
    <s v="1:30-10:30"/>
    <m/>
    <s v="1:30-10:30"/>
    <m/>
    <s v="1:30-10:30"/>
    <x v="1"/>
    <x v="1"/>
    <m/>
  </r>
  <r>
    <x v="1"/>
    <s v="NCR"/>
    <s v="MIGUEL CASTILLEJOS JR"/>
    <s v="NKA"/>
    <x v="3"/>
    <n v="1"/>
    <n v="1"/>
    <s v="RE MOONWALK LAS PINAS"/>
    <s v="ON BOARD"/>
    <n v="0.5"/>
    <n v="0.5"/>
    <s v="PERIABRAS ,MELVIN"/>
    <s v="PERIABRAS"/>
    <s v="MELVIN"/>
    <s v="DAY OFF"/>
    <s v="2:00-11:00"/>
    <m/>
    <m/>
    <m/>
    <s v="2:00-11:00"/>
    <m/>
    <x v="1"/>
    <x v="1"/>
    <m/>
  </r>
  <r>
    <x v="1"/>
    <s v="SOUTH GMA"/>
    <s v="ALEJO FATIGA"/>
    <s v="NKA"/>
    <x v="3"/>
    <n v="1"/>
    <n v="1"/>
    <s v="RE NOAH BUILDING AGUIRRE"/>
    <s v="ON BOARD"/>
    <n v="0.5"/>
    <n v="0.5"/>
    <s v="HERNANDEZ ,PAULO"/>
    <s v="HERNANDEZ"/>
    <s v="PAULO"/>
    <m/>
    <s v="2:00   -  11:00"/>
    <m/>
    <s v="DAY OFF"/>
    <s v="2:00   -  11:00"/>
    <m/>
    <m/>
    <x v="1"/>
    <x v="1"/>
    <m/>
  </r>
  <r>
    <x v="1"/>
    <s v="NCR"/>
    <s v="ALEX FRENILA"/>
    <s v="NKA"/>
    <x v="3"/>
    <n v="1"/>
    <n v="1"/>
    <s v="RE ONE MERCEDES PLAZA PASIG"/>
    <s v="ON BOARD"/>
    <n v="0.5"/>
    <n v="0.5"/>
    <s v="BERMUDEZ ,EDGAR "/>
    <s v="BERMUDEZ"/>
    <s v="EDGAR "/>
    <s v="1:30-10:30"/>
    <m/>
    <s v="1:30-10:30"/>
    <s v="DAY OFF"/>
    <m/>
    <s v="1:30-10:30"/>
    <m/>
    <x v="1"/>
    <x v="1"/>
    <m/>
  </r>
  <r>
    <x v="7"/>
    <s v="CL"/>
    <s v="RYAN VILLANUEVA"/>
    <s v="NKA"/>
    <x v="3"/>
    <n v="1"/>
    <n v="1"/>
    <s v="RE ORANI BATAAN"/>
    <s v="ON BOARD"/>
    <n v="1"/>
    <n v="1"/>
    <s v="RODRIGUEZ ,ADRINE"/>
    <s v="RODRIGUEZ"/>
    <s v="ADRINE"/>
    <s v="6:00-3:00"/>
    <s v="6:00-3:00"/>
    <s v="6:00-3:00"/>
    <s v="DAY OFF"/>
    <s v="6:00-3:00"/>
    <s v="6:00-3:00"/>
    <s v="6:00-3:00"/>
    <x v="1"/>
    <x v="1"/>
    <m/>
  </r>
  <r>
    <x v="7"/>
    <s v="CL"/>
    <s v="FREDDIE PAGBILAO"/>
    <s v="NKA"/>
    <x v="3"/>
    <n v="1"/>
    <n v="1"/>
    <s v="RE SAN SEBASTIAN TARLAC"/>
    <s v="ON BOARD"/>
    <n v="0.33333333333333331"/>
    <n v="0.33333333333333331"/>
    <s v="CERVANTES ,ALBERTO"/>
    <s v="CERVANTES"/>
    <s v="ALBERTO"/>
    <m/>
    <s v="2:00-6:00"/>
    <m/>
    <s v="2:00-6:00"/>
    <m/>
    <s v="2:00-6:00"/>
    <s v="DAY OFF"/>
    <x v="1"/>
    <x v="1"/>
    <m/>
  </r>
  <r>
    <x v="7"/>
    <s v="CL"/>
    <s v="FREDDIE PAGBILAO"/>
    <s v="NKA"/>
    <x v="3"/>
    <n v="1"/>
    <n v="1"/>
    <s v="RE SAN VICENTE TARLAC"/>
    <s v="ON BOARD"/>
    <n v="0.33333333333333331"/>
    <n v="0.33333333333333331"/>
    <s v="MACAPANAS ,ELIEZER"/>
    <s v="MACAPANAS"/>
    <s v="ELIEZER"/>
    <m/>
    <s v="12:00-4:00"/>
    <m/>
    <s v="12:00-4:00"/>
    <m/>
    <s v="12:00-4:00"/>
    <s v="DAY OFF"/>
    <x v="1"/>
    <x v="1"/>
    <m/>
  </r>
  <r>
    <x v="1"/>
    <s v="NORTH GMA"/>
    <s v="BONIFACIO RAMIREZ"/>
    <s v="NKA"/>
    <x v="3"/>
    <n v="1"/>
    <n v="1"/>
    <s v="RS TOWNVILLE REGALADO FAIRVIEW"/>
    <s v="ON BOARD"/>
    <n v="1"/>
    <n v="1"/>
    <s v="CHIVA ,EUGENE JOHN"/>
    <s v="CHIVA"/>
    <s v="EUGENE JOHN"/>
    <s v="2:00-11:00"/>
    <s v="2:00-11:00"/>
    <s v="2:00-11:00"/>
    <s v="DAY OFF"/>
    <s v="2:00-11:00"/>
    <s v="2:00-11:00"/>
    <s v="2:00-11:00"/>
    <x v="1"/>
    <x v="1"/>
    <m/>
  </r>
  <r>
    <x v="1"/>
    <s v="NCR"/>
    <s v="MIGUEL CASTILLEJOS JR"/>
    <s v="NKA"/>
    <x v="3"/>
    <n v="1"/>
    <n v="1"/>
    <s v="RE STAMFORD MCKINLEY HILL"/>
    <s v="ON BOARD"/>
    <n v="0.33333333333333331"/>
    <n v="0.33333333333333331"/>
    <s v="CAGAPE ,ALFRED"/>
    <s v="CAGAPE"/>
    <s v="ALFRED"/>
    <m/>
    <s v="6:00-3:00"/>
    <m/>
    <m/>
    <s v="6:00-3:00"/>
    <m/>
    <s v="DAY OFF"/>
    <x v="1"/>
    <x v="1"/>
    <m/>
  </r>
  <r>
    <x v="7"/>
    <s v="CL"/>
    <s v="FREDDIE PAGBILAO"/>
    <s v="NKA"/>
    <x v="3"/>
    <n v="1"/>
    <n v="1"/>
    <s v="RE CASA ANSELMO MALOLOS"/>
    <s v="ON BOARD"/>
    <n v="0.5"/>
    <n v="0.5"/>
    <s v="TAPION ,JAY ACE"/>
    <s v="TAPION"/>
    <s v="JAY ACE"/>
    <s v="6:00-3:00"/>
    <m/>
    <s v="6:00-3:00"/>
    <s v="DAY OFF"/>
    <m/>
    <s v="6:00-3:00"/>
    <m/>
    <x v="1"/>
    <x v="1"/>
    <m/>
  </r>
  <r>
    <x v="7"/>
    <s v="CL"/>
    <s v="FREDDIE PAGBILAO"/>
    <s v="NKA"/>
    <x v="3"/>
    <n v="1"/>
    <n v="1"/>
    <s v="RE CITY CENTER TARLAC"/>
    <s v="ON BOARD"/>
    <n v="0.33333333333333331"/>
    <n v="0.33333333333333331"/>
    <s v="CERVANTES ,ALBERTO"/>
    <s v="CERVANTES"/>
    <s v="ALBERTO"/>
    <s v="6:00-3:00"/>
    <m/>
    <s v="6:00-3:00"/>
    <m/>
    <s v="6:00-3:00"/>
    <m/>
    <s v="DAY OFF"/>
    <x v="1"/>
    <x v="1"/>
    <m/>
  </r>
  <r>
    <x v="1"/>
    <s v="NCR"/>
    <s v="ALEX FRENILA"/>
    <s v="NKA"/>
    <x v="3"/>
    <n v="1"/>
    <n v="1"/>
    <s v="RE CITYLAND SANTOLAN PASIG"/>
    <s v="ON BOARD"/>
    <n v="0.33333333333333331"/>
    <n v="0.33333333333333331"/>
    <s v="LOVEDORIAL ,JOSHUA"/>
    <s v="LOVEDORIAL"/>
    <s v="JOSHUA"/>
    <m/>
    <s v="7:00-4:00"/>
    <m/>
    <s v="DAY OFF"/>
    <s v="7:00-4:00"/>
    <m/>
    <s v="7:00-4:00"/>
    <x v="1"/>
    <x v="1"/>
    <m/>
  </r>
  <r>
    <x v="1"/>
    <s v="NCR"/>
    <s v="ALEX FRENILA"/>
    <s v="NKA"/>
    <x v="3"/>
    <n v="1"/>
    <n v="1"/>
    <s v="RE HILLSIDE PLAZA SUMULONG"/>
    <s v="ON BOARD"/>
    <n v="0.5"/>
    <n v="0.5"/>
    <s v="CONTADO ,RUNNY"/>
    <s v="CONTADO"/>
    <s v="RUNNY"/>
    <m/>
    <s v="1:30-10:30"/>
    <m/>
    <s v="DAY OFF"/>
    <s v="1:30-10:30"/>
    <m/>
    <s v="1:30-10:30"/>
    <x v="1"/>
    <x v="1"/>
    <m/>
  </r>
  <r>
    <x v="1"/>
    <s v="NCR"/>
    <s v="ALEX FRENILA"/>
    <s v="NKA"/>
    <x v="3"/>
    <n v="1"/>
    <n v="1"/>
    <s v="RE MAGINHAWA TEACHERS VILLAGE"/>
    <s v="ON BOARD"/>
    <n v="0.33333333333333331"/>
    <n v="0.33333333333333331"/>
    <s v="QUINTO ,JAKE REY HAROLD"/>
    <s v="QUINTO"/>
    <s v="JAKE REY HAROLD"/>
    <s v="1:30-10:30"/>
    <m/>
    <s v="1:30-10:30"/>
    <s v="DAY OFF"/>
    <m/>
    <s v="1:30-10:30"/>
    <m/>
    <x v="1"/>
    <x v="1"/>
    <m/>
  </r>
  <r>
    <x v="7"/>
    <s v="CL"/>
    <s v="FREDDIE PAGBILAO"/>
    <s v="NKA"/>
    <x v="3"/>
    <n v="1"/>
    <n v="1"/>
    <s v="RE MARKET CITY MALL TARLAC"/>
    <s v="ON BOARD"/>
    <n v="0.5"/>
    <n v="0.5"/>
    <s v="IBE ,EDWIN"/>
    <s v="IBE"/>
    <s v="EDWIN"/>
    <s v="2:00-6:00"/>
    <s v="2:00-6:00"/>
    <s v="2:00-6:00"/>
    <s v="DAY OFF"/>
    <s v="2:00-6:00"/>
    <s v="2:00-6:00"/>
    <s v="DAY OFF"/>
    <x v="1"/>
    <x v="1"/>
    <m/>
  </r>
  <r>
    <x v="1"/>
    <s v="NORTH GMA"/>
    <s v="BONIFACIO RAMIREZ"/>
    <s v="NKA"/>
    <x v="3"/>
    <n v="1"/>
    <n v="1"/>
    <s v="RS VICTORIA TOWER TIMOG"/>
    <s v="ON BOARD"/>
    <n v="0.5"/>
    <n v="0.5"/>
    <s v="HUGO ,VICTOR"/>
    <s v="HUGO"/>
    <s v="VICTOR"/>
    <m/>
    <s v="1:00-10:00"/>
    <m/>
    <s v="DAY OFF"/>
    <s v="1:00-10:00"/>
    <m/>
    <s v="1:00-10:00"/>
    <x v="1"/>
    <x v="1"/>
    <m/>
  </r>
  <r>
    <x v="7"/>
    <s v="CL"/>
    <s v="RYAN VILLANUEVA"/>
    <s v="NKA"/>
    <x v="3"/>
    <n v="1"/>
    <m/>
    <s v="RE MEGAMART GUAGUA"/>
    <s v="FOR POOLING 12"/>
    <n v="1"/>
    <m/>
    <m/>
    <m/>
    <m/>
    <s v="DAY OFF"/>
    <s v="10:00-7:00"/>
    <s v="10:00-7:00"/>
    <s v="10:00-7:00"/>
    <s v="10:00-7:00"/>
    <s v="10:00-7:00"/>
    <s v="10:00-7:00"/>
    <x v="1"/>
    <x v="1"/>
    <m/>
  </r>
  <r>
    <x v="1"/>
    <s v="NCR"/>
    <s v="ALEX FRENILA"/>
    <s v="NKA"/>
    <x v="3"/>
    <n v="1"/>
    <n v="1"/>
    <s v="RE QUEZON AVE"/>
    <s v="ON BOARD"/>
    <n v="0.5"/>
    <n v="0.5"/>
    <s v="CRUZ ,JERECO"/>
    <s v="CRUZ"/>
    <s v="JERECO"/>
    <s v="7:00-4:00"/>
    <m/>
    <s v="7:00-4:00"/>
    <s v="DAY OFF"/>
    <m/>
    <s v="7:00-4:00"/>
    <m/>
    <x v="1"/>
    <x v="1"/>
    <m/>
  </r>
  <r>
    <x v="1"/>
    <s v="NCR"/>
    <s v="MIGUEL CASTILLEJOS JR"/>
    <s v="NKA"/>
    <x v="3"/>
    <n v="1"/>
    <n v="1"/>
    <s v="RE SAN LORENZO PLACE MAKATI"/>
    <s v="ON BOARD"/>
    <n v="0.2"/>
    <n v="0.2"/>
    <s v="FLORENDO ,JONARD"/>
    <s v="FLORENDO"/>
    <s v="JONARD"/>
    <m/>
    <s v="2:00-11:00"/>
    <m/>
    <m/>
    <s v="2:00-11:00"/>
    <m/>
    <s v="DAY-OFF"/>
    <x v="1"/>
    <x v="1"/>
    <m/>
  </r>
  <r>
    <x v="4"/>
    <s v="CALABATZON"/>
    <s v="RICARDO ANIN"/>
    <s v="NKA"/>
    <x v="3"/>
    <n v="1"/>
    <n v="1"/>
    <s v="RE TALABA BACOOR"/>
    <s v="ON BOARD"/>
    <n v="0.33333333333333331"/>
    <n v="0.33333333333333331"/>
    <s v="GUIA ,BENJIE"/>
    <s v="GUIA"/>
    <s v="BENJIE"/>
    <m/>
    <s v="7:30-4:30"/>
    <m/>
    <s v="DAY OFF"/>
    <m/>
    <s v="7:30-4:30"/>
    <m/>
    <x v="1"/>
    <x v="1"/>
    <m/>
  </r>
  <r>
    <x v="1"/>
    <s v="NCR"/>
    <s v="ALEX FRENILA"/>
    <s v="NKA"/>
    <x v="3"/>
    <n v="1"/>
    <n v="1"/>
    <s v="RE  PILILIA"/>
    <s v="ON BOARD"/>
    <n v="0.33333333333333331"/>
    <n v="0.33333333333333331"/>
    <s v="YSMAEL ,CHRISTIAN BOB"/>
    <s v="YSMAEL"/>
    <s v="CHRISTIAN BOB"/>
    <m/>
    <s v="6:00-3:00"/>
    <m/>
    <s v="DAY OFF"/>
    <m/>
    <s v="6:00-3:00"/>
    <m/>
    <x v="1"/>
    <x v="1"/>
    <m/>
  </r>
  <r>
    <x v="9"/>
    <s v="CENTRAL VISAYAS"/>
    <s v="JEFFREY LIMBAGA"/>
    <s v="NKA"/>
    <x v="3"/>
    <n v="1"/>
    <n v="1"/>
    <s v="RE BASAK LAPU-LAPU CEBU"/>
    <s v="ON BOARD"/>
    <n v="0.5"/>
    <n v="0.5"/>
    <s v="NAILON ,RANDY"/>
    <s v="NAILON"/>
    <s v="RANDY"/>
    <s v="DAY OFF"/>
    <m/>
    <s v="11:00-8:00"/>
    <m/>
    <s v="11:00-8:00"/>
    <m/>
    <s v="11:00-8:00"/>
    <x v="1"/>
    <x v="1"/>
    <m/>
  </r>
  <r>
    <x v="7"/>
    <s v="CL"/>
    <s v="FREDDIE PAGBILAO"/>
    <s v="NKA"/>
    <x v="3"/>
    <n v="1"/>
    <n v="1"/>
    <s v="RE MEGAMART BALIUAG BULACAN"/>
    <s v="ON BOARD"/>
    <n v="0.5"/>
    <n v="0.5"/>
    <s v="TAPION ,JAY ACE"/>
    <s v="TAPION"/>
    <s v="JAY ACE"/>
    <m/>
    <s v="6:00-3:00"/>
    <m/>
    <s v="DAY OFF"/>
    <s v="6:00-3:00"/>
    <m/>
    <s v="6:00-3:00"/>
    <x v="1"/>
    <x v="1"/>
    <m/>
  </r>
  <r>
    <x v="1"/>
    <s v="NORTH GMA"/>
    <s v="BONIFACIO RAMIREZ"/>
    <s v="NKA"/>
    <x v="3"/>
    <n v="1"/>
    <n v="1"/>
    <s v="RS VICTORY MALL CALOOCAN"/>
    <s v="ON BOARD"/>
    <n v="0.5"/>
    <n v="0.5"/>
    <s v="SAMILLANO ,MARK JONEL"/>
    <s v="SAMILLANO"/>
    <s v="MARK JONEL"/>
    <m/>
    <s v="6:00-3:00"/>
    <s v="DAY-OFF"/>
    <s v="6:00-3:00"/>
    <s v="6:00-3:00"/>
    <m/>
    <s v="6:00-3:00"/>
    <x v="1"/>
    <x v="1"/>
    <m/>
  </r>
  <r>
    <x v="1"/>
    <s v="NORTH GMA"/>
    <s v="ALEX FRENILA"/>
    <s v="NKA"/>
    <x v="3"/>
    <n v="1"/>
    <n v="1"/>
    <s v="RE KAMUNING"/>
    <s v="ON BOARD"/>
    <n v="0.5"/>
    <n v="0.5"/>
    <s v="CRUZ ,JERECO"/>
    <s v="CRUZ"/>
    <s v="JERECO"/>
    <m/>
    <s v="1:00-10:00"/>
    <m/>
    <s v="DAY OFF"/>
    <s v="1:00-10:00"/>
    <m/>
    <s v="1:00-10:00"/>
    <x v="1"/>
    <x v="1"/>
    <m/>
  </r>
  <r>
    <x v="7"/>
    <s v="CL"/>
    <s v="FREDDIE PAGBILAO"/>
    <s v="NKA"/>
    <x v="3"/>
    <n v="1"/>
    <n v="1"/>
    <s v="RE MUZON SAN JOSE DEL MONTE"/>
    <s v="ON BOARD"/>
    <n v="0.5"/>
    <n v="0.5"/>
    <s v="CALUGMATON ,JOHNNY"/>
    <s v="CALUGMATON"/>
    <s v="JOHNNY"/>
    <s v="DAY OFF"/>
    <m/>
    <s v="10:30-7:30"/>
    <m/>
    <s v="10:30-7:30"/>
    <m/>
    <s v="10:30-7:30"/>
    <x v="1"/>
    <x v="1"/>
    <m/>
  </r>
  <r>
    <x v="9"/>
    <s v="CENTRAL VISAYAS"/>
    <s v="JEFFREY LIMBAGA"/>
    <s v="NKA"/>
    <x v="3"/>
    <n v="1"/>
    <n v="1"/>
    <s v="RE PARDO"/>
    <s v="ON BOARD"/>
    <n v="0.5"/>
    <n v="0.5"/>
    <s v="OCAMPO ,ROMMEL"/>
    <s v="OCAMPO"/>
    <s v="ROMMEL"/>
    <s v="DAY OFF"/>
    <m/>
    <s v="7:00-4:00"/>
    <m/>
    <s v="7:00-4:00"/>
    <m/>
    <s v="7:00-4:00"/>
    <x v="1"/>
    <x v="1"/>
    <m/>
  </r>
  <r>
    <x v="1"/>
    <s v="NCR"/>
    <s v="MIGUEL CASTILLEJOS JR"/>
    <s v="NKA"/>
    <x v="3"/>
    <n v="1"/>
    <n v="1"/>
    <s v="RE PEMBO MAKATI"/>
    <s v="ON BOARD"/>
    <n v="0.33333333333333331"/>
    <n v="0.33333333333333331"/>
    <s v="LABRADOR ,JENO"/>
    <s v="LABRADOR"/>
    <s v="JENO"/>
    <m/>
    <s v="2:30-11:30"/>
    <m/>
    <s v="DAY-OFF"/>
    <m/>
    <s v="2:30-11:30"/>
    <m/>
    <x v="1"/>
    <x v="1"/>
    <m/>
  </r>
  <r>
    <x v="1"/>
    <s v="NCR"/>
    <s v="ALEX FRENILA"/>
    <s v="NKA"/>
    <x v="3"/>
    <n v="1"/>
    <n v="1"/>
    <s v="RE ROOSEVELT DEL MONTE"/>
    <s v="ON BOARD"/>
    <n v="0.33333333333333331"/>
    <n v="0.33333333333333331"/>
    <s v="CABULLO ,MARLON"/>
    <s v="CABULLO"/>
    <s v="MARLON"/>
    <s v="8:00-5:00"/>
    <m/>
    <s v="8:00-5:00"/>
    <m/>
    <m/>
    <s v="DAY OFF"/>
    <m/>
    <x v="1"/>
    <x v="1"/>
    <m/>
  </r>
  <r>
    <x v="4"/>
    <s v="CALABATZON"/>
    <s v="BRYAN DALEON"/>
    <s v="NKA"/>
    <x v="3"/>
    <n v="1"/>
    <n v="1"/>
    <s v="RE ROXAS MINDORO"/>
    <s v="ON BOARD"/>
    <n v="1"/>
    <n v="1"/>
    <s v="CARANDANG ,JHON CARLO"/>
    <s v="CARANDANG"/>
    <s v="JHON CARLO"/>
    <s v="12:00-9:00"/>
    <s v="12:00-9:00"/>
    <s v="12:00-9:00"/>
    <s v="DAY OFF"/>
    <s v="12:00-9:00"/>
    <s v="12:00-9:00"/>
    <s v="12:00-9:00"/>
    <x v="1"/>
    <x v="1"/>
    <m/>
  </r>
  <r>
    <x v="1"/>
    <s v="NCR"/>
    <s v="ALEX FRENILA"/>
    <s v="NKA"/>
    <x v="3"/>
    <n v="1"/>
    <n v="1"/>
    <s v="RE BINANGONAN RIZAL"/>
    <s v="ON BOARD"/>
    <n v="0.33333333333333331"/>
    <n v="0.33333333333333331"/>
    <s v="YSMAEL ,CHRISTIAN BOB"/>
    <s v="YSMAEL"/>
    <s v="CHRISTIAN BOB"/>
    <s v="6:00-3:00"/>
    <m/>
    <m/>
    <s v="DAY OFF"/>
    <s v="6:00-3:00"/>
    <m/>
    <m/>
    <x v="1"/>
    <x v="1"/>
    <m/>
  </r>
  <r>
    <x v="1"/>
    <s v="NCR"/>
    <s v="ALEX FRENILA"/>
    <s v="NKA"/>
    <x v="3"/>
    <n v="1"/>
    <n v="1"/>
    <s v="RE E. RODRIGUEZ"/>
    <s v="ON BOARD"/>
    <n v="0.33333333333333331"/>
    <n v="0.33333333333333331"/>
    <s v="CABULLO ,MARLON"/>
    <s v="CABULLO"/>
    <s v="MARLON"/>
    <m/>
    <m/>
    <m/>
    <m/>
    <s v="7:00-4:00"/>
    <s v="DAY OFF"/>
    <s v="7:00-4:00"/>
    <x v="1"/>
    <x v="1"/>
    <m/>
  </r>
  <r>
    <x v="1"/>
    <s v="NORTH GMA"/>
    <s v="BONIFACIO RAMIREZ"/>
    <s v="NKA"/>
    <x v="3"/>
    <n v="1"/>
    <n v="1"/>
    <s v="RS Z SQUARE BANAWE"/>
    <s v="ON BOARD"/>
    <n v="0.5"/>
    <n v="0.5"/>
    <s v="HUGO ,VICTOR"/>
    <s v="HUGO"/>
    <s v="VICTOR"/>
    <s v="1:00-10:00"/>
    <m/>
    <s v="1:00-10:00"/>
    <s v="DAY OFF"/>
    <m/>
    <s v="1:00-10:00"/>
    <m/>
    <x v="1"/>
    <x v="1"/>
    <m/>
  </r>
  <r>
    <x v="1"/>
    <s v="NCR"/>
    <s v="MIGUEL CASTILLEJOS JR"/>
    <s v="NKA"/>
    <x v="3"/>
    <n v="1"/>
    <n v="1"/>
    <s v="RE 100 MAKATI"/>
    <s v="ON BOARD"/>
    <n v="0.2"/>
    <n v="0.2"/>
    <s v="FLORENDO ,JONARD"/>
    <s v="FLORENDO"/>
    <s v="JONARD"/>
    <s v="2:30-11:30"/>
    <m/>
    <m/>
    <m/>
    <m/>
    <m/>
    <s v="DAY-OFF"/>
    <x v="1"/>
    <x v="1"/>
    <m/>
  </r>
  <r>
    <x v="1"/>
    <s v="NCR"/>
    <s v="MIGUEL CASTILLEJOS JR"/>
    <s v="NKA"/>
    <x v="3"/>
    <n v="1"/>
    <n v="1"/>
    <s v="RE ARNAIZ"/>
    <s v="ON BOARD"/>
    <n v="0.33333333333333331"/>
    <n v="0.33333333333333331"/>
    <s v="ARAÑA ,CHRISTMASELIÑO"/>
    <s v="ARAÑA"/>
    <s v="CHRISTMASELIÑO"/>
    <s v="2:30-11:30"/>
    <m/>
    <m/>
    <s v="DAY OFF"/>
    <s v="2:30-11:30"/>
    <m/>
    <m/>
    <x v="1"/>
    <x v="1"/>
    <m/>
  </r>
  <r>
    <x v="1"/>
    <s v="NORTH GMA"/>
    <s v="ALEX FRENILA"/>
    <s v="NKA"/>
    <x v="3"/>
    <n v="1"/>
    <n v="1"/>
    <s v="RE WELLCOME LAGRO/QUIRINO"/>
    <s v="ON BOARD"/>
    <n v="0.33333333333333331"/>
    <n v="0.33333333333333331"/>
    <s v="PAHILANGCO ,ALVIN"/>
    <s v="PAHILANGCO"/>
    <s v="ALVIN"/>
    <m/>
    <m/>
    <s v="DAY OFF"/>
    <m/>
    <m/>
    <s v="6:00-3:00"/>
    <m/>
    <x v="1"/>
    <x v="1"/>
    <m/>
  </r>
  <r>
    <x v="1"/>
    <s v="NCR"/>
    <s v="ALEX FRENILA"/>
    <s v="NKA"/>
    <x v="3"/>
    <n v="1"/>
    <n v="1"/>
    <s v="RE SAN MATEO"/>
    <s v="ON BOARD"/>
    <n v="0.33333333333333331"/>
    <n v="0.33333333333333331"/>
    <s v="CEREZO ,RICHARD"/>
    <s v="CEREZO"/>
    <s v="RICHARD"/>
    <m/>
    <m/>
    <m/>
    <m/>
    <m/>
    <m/>
    <m/>
    <x v="1"/>
    <x v="1"/>
    <m/>
  </r>
  <r>
    <x v="1"/>
    <s v="NCR"/>
    <s v="ALEX FRENILA"/>
    <s v="NKA"/>
    <x v="3"/>
    <n v="1"/>
    <n v="1"/>
    <s v="RE MARIPOSA ARCADE KAPASIGAN"/>
    <s v="ON BOARD"/>
    <n v="0.5"/>
    <n v="0.5"/>
    <s v="BIGTAS ,JORLAN"/>
    <s v="BIGTAS"/>
    <s v="JORLAN"/>
    <s v="1:30-10:30"/>
    <m/>
    <s v="1:30-10:30"/>
    <s v="DAY OFF"/>
    <m/>
    <s v="1:30-10:30"/>
    <m/>
    <x v="1"/>
    <x v="1"/>
    <m/>
  </r>
  <r>
    <x v="1"/>
    <s v="NCR"/>
    <s v="FLORO SORIANO"/>
    <s v="NKA"/>
    <x v="3"/>
    <n v="1"/>
    <n v="1"/>
    <s v="RE ANTIPOLO"/>
    <s v="ON BOARD"/>
    <n v="1"/>
    <n v="1"/>
    <s v="PAYANAY ,ALJHAY"/>
    <s v="PAYANAY"/>
    <s v="ALJHAY"/>
    <m/>
    <s v="1:30-10:30"/>
    <m/>
    <m/>
    <s v="1:30-10:30"/>
    <m/>
    <s v="1:30-10:30"/>
    <x v="1"/>
    <x v="1"/>
    <m/>
  </r>
  <r>
    <x v="4"/>
    <s v="CALABATZON"/>
    <s v="RICARDO ANIN"/>
    <s v="NKA"/>
    <x v="3"/>
    <n v="1"/>
    <n v="1"/>
    <s v="RE TANZA"/>
    <s v="ON BOARD"/>
    <n v="0.5"/>
    <n v="0.5"/>
    <s v="BASANES ,JON RIC"/>
    <s v="BASANES"/>
    <s v="JON RIC"/>
    <m/>
    <s v="1:00-10:00"/>
    <m/>
    <s v="DAY OFF"/>
    <s v="1:00-10:00"/>
    <m/>
    <s v="1:00-10:00"/>
    <x v="1"/>
    <x v="1"/>
    <m/>
  </r>
  <r>
    <x v="1"/>
    <s v="NORTH GMA"/>
    <s v="BONIFACIO RAMIREZ"/>
    <s v="NKA"/>
    <x v="3"/>
    <n v="1"/>
    <n v="1"/>
    <s v="RE SHOP N RIDE NOVALICHES"/>
    <s v="ON BOARD"/>
    <n v="0.5"/>
    <n v="0.5"/>
    <s v="JIZ ,SUNNY BOY"/>
    <s v="JIZ"/>
    <s v="SUNNY BOY"/>
    <m/>
    <s v="6:00-3:00"/>
    <m/>
    <s v="DAY OFF"/>
    <s v="6:00-3:00"/>
    <m/>
    <s v="6:00-3:00"/>
    <x v="1"/>
    <x v="1"/>
    <m/>
  </r>
  <r>
    <x v="1"/>
    <s v="NCR"/>
    <s v="ALEX FRENILA"/>
    <s v="NKA"/>
    <x v="3"/>
    <n v="1"/>
    <n v="1"/>
    <s v="RE BARAS"/>
    <s v="ON BOARD"/>
    <n v="0.33333333333333331"/>
    <n v="0.33333333333333331"/>
    <s v="YSMAEL ,CHRISTIAN BOB"/>
    <s v="YSMAEL"/>
    <s v="CHRISTIAN BOB"/>
    <m/>
    <m/>
    <s v="6:00-3:00"/>
    <s v="DAY OFF"/>
    <m/>
    <m/>
    <s v="6:00-3:00"/>
    <x v="1"/>
    <x v="1"/>
    <m/>
  </r>
  <r>
    <x v="4"/>
    <s v="CALABATZON"/>
    <s v="RICARDO ANIN"/>
    <s v="NKA"/>
    <x v="3"/>
    <n v="1"/>
    <n v="1"/>
    <s v="RE MALAGASANG"/>
    <s v="ON BOARD"/>
    <n v="0.5"/>
    <n v="0.5"/>
    <s v="BAGAIPO ,ERICK"/>
    <s v="BAGAIPO"/>
    <s v="ERICK"/>
    <m/>
    <s v="12:30-9:30"/>
    <m/>
    <s v="DAY OFF"/>
    <s v="12:30-9:30"/>
    <m/>
    <s v="12:30-9:30"/>
    <x v="1"/>
    <x v="1"/>
    <m/>
  </r>
  <r>
    <x v="1"/>
    <s v="SOUTH GMA"/>
    <s v="ALEJO FATIGA"/>
    <s v="NKA"/>
    <x v="3"/>
    <n v="1"/>
    <n v="1"/>
    <s v="RE BF RESORT VILLAGE"/>
    <s v="ON BOARD"/>
    <n v="0.5"/>
    <n v="0.5"/>
    <s v="ALVIOR  ,INOCENTES"/>
    <s v="ALVIOR "/>
    <s v="INOCENTES"/>
    <m/>
    <s v="10:00-7:00"/>
    <m/>
    <s v="DAY OFF"/>
    <s v="6:00 -3:00"/>
    <m/>
    <m/>
    <x v="1"/>
    <x v="1"/>
    <m/>
  </r>
  <r>
    <x v="1"/>
    <s v="NCR"/>
    <s v="BONIFACIO RAMIREZ"/>
    <s v="NKA"/>
    <x v="3"/>
    <n v="1"/>
    <n v="1"/>
    <s v="RE MAYPAJO CALOOCAN"/>
    <s v="ON BOARD"/>
    <n v="0.33333333333333331"/>
    <n v="0.33333333333333331"/>
    <s v="CANIAL JR. ,ROLLY"/>
    <s v="CANIAL JR."/>
    <s v="ROLLY"/>
    <s v="1:00-10:00"/>
    <m/>
    <m/>
    <m/>
    <s v="DAY OFF"/>
    <s v="1:00-10:00"/>
    <m/>
    <x v="1"/>
    <x v="1"/>
    <m/>
  </r>
  <r>
    <x v="1"/>
    <s v="NORTH GMA"/>
    <s v="BONIFACIO RAMIREZ"/>
    <s v="NKA"/>
    <x v="3"/>
    <n v="1"/>
    <n v="1"/>
    <s v="RE DAHLIA"/>
    <s v="ON BOARD"/>
    <n v="0.5"/>
    <n v="0.5"/>
    <s v="TIZON ,GILBERT"/>
    <s v="TIZON"/>
    <s v="GILBERT"/>
    <m/>
    <s v="1:00-10:00"/>
    <m/>
    <s v="DAY OFF"/>
    <s v="1:00-10:00"/>
    <m/>
    <s v="1:00-10:00"/>
    <x v="1"/>
    <x v="1"/>
    <m/>
  </r>
  <r>
    <x v="4"/>
    <s v="CALABATZON"/>
    <s v="RICARDO ANIN"/>
    <s v="NKA"/>
    <x v="3"/>
    <n v="1"/>
    <n v="1"/>
    <s v="RE NAIC CAVITE"/>
    <s v="ON BOARD"/>
    <n v="1"/>
    <n v="1"/>
    <s v="LEYSICO ,DENMARK"/>
    <s v="LEYSICO"/>
    <s v="DENMARK"/>
    <m/>
    <m/>
    <m/>
    <m/>
    <m/>
    <m/>
    <m/>
    <x v="1"/>
    <x v="1"/>
    <m/>
  </r>
  <r>
    <x v="4"/>
    <s v="CALABATZON"/>
    <s v="RICARDO ANIN"/>
    <s v="NKA"/>
    <x v="3"/>
    <n v="1"/>
    <n v="1"/>
    <s v="RS BUCANDALA"/>
    <s v="ON BOARD"/>
    <n v="1"/>
    <n v="1"/>
    <s v="TABINAS ,JUSTINE"/>
    <s v="TABINAS"/>
    <s v="JUSTINE"/>
    <m/>
    <m/>
    <m/>
    <m/>
    <m/>
    <m/>
    <m/>
    <x v="1"/>
    <x v="1"/>
    <m/>
  </r>
  <r>
    <x v="7"/>
    <s v="CL"/>
    <s v="RYAN VILLANUEVA"/>
    <s v="NKA"/>
    <x v="3"/>
    <n v="1"/>
    <n v="1"/>
    <s v="RE MEXICO GLOBAL"/>
    <s v="ON BOARD"/>
    <n v="0.5"/>
    <n v="0.5"/>
    <s v="LUGTU ,ROY"/>
    <s v="LUGTU"/>
    <s v="ROY"/>
    <s v="DAY OFF"/>
    <s v="6;00-3;00"/>
    <m/>
    <s v="6;00-3;00"/>
    <m/>
    <s v="6;00-3;00"/>
    <m/>
    <x v="1"/>
    <x v="1"/>
    <s v="NO APPROVE HEADCOUNT"/>
  </r>
  <r>
    <x v="7"/>
    <s v="CL"/>
    <s v="RYAN VILLANUEVA"/>
    <s v="NKA"/>
    <x v="3"/>
    <n v="1"/>
    <n v="1"/>
    <s v="RE NORTH DAU"/>
    <s v="ON BOARD"/>
    <n v="0.5"/>
    <n v="0.5"/>
    <s v="LUGTU ,ROY"/>
    <s v="LUGTU"/>
    <s v="ROY"/>
    <s v="DAY OFF"/>
    <m/>
    <s v="6;00-3;00"/>
    <m/>
    <s v="6;00-3;00"/>
    <m/>
    <s v="6;00-3;00"/>
    <x v="1"/>
    <x v="1"/>
    <m/>
  </r>
  <r>
    <x v="4"/>
    <s v="CALABATZON"/>
    <s v="RICARDO ANIN"/>
    <s v="NKA"/>
    <x v="3"/>
    <n v="1"/>
    <n v="1"/>
    <s v="RE P.BURGOS CAVITE"/>
    <s v="ON BOARD"/>
    <n v="1"/>
    <n v="1"/>
    <s v="ERIC  ,FABULA"/>
    <s v="ERIC "/>
    <s v="FABULA"/>
    <m/>
    <m/>
    <m/>
    <m/>
    <m/>
    <m/>
    <m/>
    <x v="1"/>
    <x v="1"/>
    <m/>
  </r>
  <r>
    <x v="1"/>
    <s v="NORTH GMA"/>
    <s v="ALEX FRENILA"/>
    <s v="NKA"/>
    <x v="3"/>
    <n v="1"/>
    <n v="1"/>
    <s v="RE SACRED HEART CALOOCAN"/>
    <s v="ON BOARD"/>
    <n v="0.33333333333333331"/>
    <n v="0.33333333333333331"/>
    <s v="PAHILANGCO ,ALVIN"/>
    <s v="PAHILANGCO"/>
    <s v="ALVIN"/>
    <m/>
    <s v="6:00-3:00"/>
    <s v="DAY OFF"/>
    <m/>
    <m/>
    <m/>
    <s v="6:00-3:00"/>
    <x v="1"/>
    <x v="1"/>
    <m/>
  </r>
  <r>
    <x v="1"/>
    <s v="NCR"/>
    <s v="MIGUEL CASTILLEJOS JR"/>
    <s v="NKA"/>
    <x v="3"/>
    <n v="1"/>
    <n v="1"/>
    <s v="RE N.DOMINGO"/>
    <s v="ON BOARD"/>
    <n v="0.25"/>
    <n v="0.25"/>
    <s v="TUMBAGA ,WILLIE JR."/>
    <s v="TUMBAGA"/>
    <s v="WILLIE JR."/>
    <m/>
    <m/>
    <s v="7:00-4:00"/>
    <m/>
    <s v="7:00-4:00"/>
    <m/>
    <s v="DAY OFF"/>
    <x v="1"/>
    <x v="1"/>
    <m/>
  </r>
  <r>
    <x v="1"/>
    <s v="NCR"/>
    <s v="ALEX FRENILA"/>
    <s v="NKA"/>
    <x v="3"/>
    <n v="1"/>
    <n v="1"/>
    <s v="RE SANDOVAL"/>
    <s v="ON BOARD"/>
    <n v="0.33333333333333331"/>
    <n v="0.33333333333333331"/>
    <s v="ROBLES ,ALJOHN"/>
    <s v="ROBLES"/>
    <s v="ALJOHN"/>
    <s v="DAY OFF"/>
    <m/>
    <s v="12:00-9:00"/>
    <m/>
    <m/>
    <s v="12:00-9:00"/>
    <m/>
    <x v="1"/>
    <x v="1"/>
    <m/>
  </r>
  <r>
    <x v="1"/>
    <s v="NCR"/>
    <s v="ALEX FRENILA"/>
    <s v="NKA"/>
    <x v="3"/>
    <n v="1"/>
    <m/>
    <s v="RE P.TUAZON"/>
    <s v="FOR POOLING 28"/>
    <n v="0.5"/>
    <m/>
    <m/>
    <m/>
    <m/>
    <m/>
    <s v="7:00-4:00"/>
    <m/>
    <s v="7:00-4:00"/>
    <m/>
    <s v="DAY OFF"/>
    <m/>
    <x v="1"/>
    <x v="1"/>
    <m/>
  </r>
  <r>
    <x v="1"/>
    <s v="NORTH GMA"/>
    <s v="BONIFACIO RAMIREZ"/>
    <s v="NKA"/>
    <x v="3"/>
    <n v="1"/>
    <n v="1"/>
    <s v="RE ROOSEVELT"/>
    <s v="ON BOARD"/>
    <n v="0.33333333333333331"/>
    <n v="0.33333333333333331"/>
    <s v="CABULLO ,ARLAN"/>
    <s v="CABULLO"/>
    <s v="ARLAN"/>
    <s v="DAY OFF"/>
    <m/>
    <s v="1:00-10:00"/>
    <s v="1:00-10:00"/>
    <m/>
    <m/>
    <s v="1:00-10:00"/>
    <x v="1"/>
    <x v="1"/>
    <m/>
  </r>
  <r>
    <x v="1"/>
    <s v="NCR"/>
    <s v="MIGUEL CASTILLEJOS JR"/>
    <s v="NKA"/>
    <x v="3"/>
    <n v="1"/>
    <n v="1"/>
    <s v="RE PATEROS"/>
    <s v="ON BOARD"/>
    <n v="0.33333333333333331"/>
    <n v="0.33333333333333331"/>
    <s v="LABRADOR ,JENO"/>
    <s v="LABRADOR"/>
    <s v="JENO"/>
    <s v="1:00-10:00"/>
    <m/>
    <m/>
    <s v="DAY-OFF"/>
    <s v="1:00-10:00"/>
    <m/>
    <m/>
    <x v="1"/>
    <x v="1"/>
    <m/>
  </r>
  <r>
    <x v="4"/>
    <s v="CALABATZON"/>
    <s v="RICARDO ANIN"/>
    <s v="NKA"/>
    <x v="3"/>
    <n v="1"/>
    <n v="1"/>
    <s v="RE HELARIO SAN PABLO"/>
    <s v="ON BOARD"/>
    <n v="1"/>
    <n v="1"/>
    <s v="ILAG ,JEFFREY"/>
    <s v="ILAG"/>
    <s v="JEFFREY"/>
    <s v="12:30-9:30"/>
    <s v="12:30-9:30"/>
    <s v="12:30-9:30"/>
    <s v="DAY OFF"/>
    <s v="12:30-9:30"/>
    <s v="12:30-9:30"/>
    <s v="12:30-9:30"/>
    <x v="1"/>
    <x v="1"/>
    <m/>
  </r>
  <r>
    <x v="1"/>
    <s v="NORTH GMA"/>
    <s v="BONIFACIO RAMIREZ"/>
    <s v="NKA"/>
    <x v="3"/>
    <n v="1"/>
    <n v="1"/>
    <s v="RE PROJECT 6"/>
    <s v="ON BOARD"/>
    <n v="0.5"/>
    <n v="0.5"/>
    <s v="TIMBAL ,JOVIT"/>
    <s v="TIMBAL"/>
    <s v="JOVIT"/>
    <s v="7:00-4:00"/>
    <m/>
    <s v="7:00-4:00"/>
    <s v="DAY OFF"/>
    <m/>
    <s v="7:00-4:00"/>
    <m/>
    <x v="1"/>
    <x v="1"/>
    <m/>
  </r>
  <r>
    <x v="1"/>
    <s v="NORTH GMA"/>
    <s v="BONIFACIO RAMIREZ"/>
    <s v="NKA"/>
    <x v="3"/>
    <n v="1"/>
    <n v="1"/>
    <s v="RE VALENZUELA TOWN CENTER"/>
    <s v="ON BOARD"/>
    <n v="0.5"/>
    <n v="0.5"/>
    <s v="SAMILLANO ,MARK JONEL"/>
    <s v="SAMILLANO"/>
    <s v="MARK JONEL"/>
    <s v="6:00-3:00"/>
    <m/>
    <s v="DAY-OFF"/>
    <m/>
    <m/>
    <s v="6:00-3:00"/>
    <m/>
    <x v="1"/>
    <x v="1"/>
    <m/>
  </r>
  <r>
    <x v="4"/>
    <s v="CALABATZON"/>
    <s v="RICARDO ANIN"/>
    <s v="NKA"/>
    <x v="3"/>
    <n v="1"/>
    <n v="1"/>
    <s v="RE JUBILATION BIÑAN"/>
    <s v="ON BOARD"/>
    <n v="0.33333333333333331"/>
    <n v="0.33333333333333331"/>
    <s v="ROBLES ,BONIFACIO JR"/>
    <s v="ROBLES"/>
    <s v="BONIFACIO JR"/>
    <m/>
    <s v="12:00-9:00"/>
    <m/>
    <s v="DAY OFF"/>
    <s v="12:00-9:00"/>
    <m/>
    <m/>
    <x v="1"/>
    <x v="1"/>
    <m/>
  </r>
  <r>
    <x v="7"/>
    <s v="CL"/>
    <s v="RYAN VILLANUEVA"/>
    <s v="NKA"/>
    <x v="3"/>
    <n v="1"/>
    <n v="1"/>
    <s v="RE BAMBAN TARLAC"/>
    <s v="ON BOARD"/>
    <n v="0.5"/>
    <n v="0.5"/>
    <s v="GONZALES ,JERMEY"/>
    <s v="GONZALES"/>
    <s v="JERMEY"/>
    <m/>
    <m/>
    <m/>
    <m/>
    <m/>
    <m/>
    <m/>
    <x v="1"/>
    <x v="1"/>
    <m/>
  </r>
  <r>
    <x v="4"/>
    <s v="CALABATZON"/>
    <s v="RICARDO ANIN"/>
    <s v="NKA"/>
    <x v="3"/>
    <n v="1"/>
    <n v="1"/>
    <s v="SW ANABU IMUS"/>
    <s v="ON BOARD"/>
    <n v="0.5"/>
    <n v="0.5"/>
    <s v="SEBASTIAN ,MARK LOUIE"/>
    <s v="SEBASTIAN"/>
    <s v="MARK LOUIE"/>
    <m/>
    <s v="7:30-4:30"/>
    <m/>
    <s v="DAY OFF"/>
    <s v="7:30-4:30"/>
    <m/>
    <s v="7:30-4:30"/>
    <x v="1"/>
    <x v="1"/>
    <m/>
  </r>
  <r>
    <x v="1"/>
    <s v="NCR"/>
    <s v="ALEX FRENILA"/>
    <s v="NKA"/>
    <x v="3"/>
    <n v="1"/>
    <n v="1"/>
    <s v="SW ARANETA CENTER CUBAO"/>
    <s v="ON BOARD"/>
    <n v="1"/>
    <n v="1"/>
    <s v="FELIX ,PADILLA"/>
    <s v="FELIX"/>
    <s v="PADILLA"/>
    <s v="6:00-3:00"/>
    <s v="6:00-3:00"/>
    <s v="6:00-3:00"/>
    <s v="DAY OFF"/>
    <s v="6:00-3:00"/>
    <s v="6:00-3:00"/>
    <s v="6:00-3:00"/>
    <x v="1"/>
    <x v="1"/>
    <m/>
  </r>
  <r>
    <x v="9"/>
    <s v="CENTRAL VISAYAS"/>
    <s v="JEFFREY LIMBAGA"/>
    <s v="NKA"/>
    <x v="3"/>
    <n v="1"/>
    <n v="1"/>
    <s v="SW BASAK CEBU"/>
    <s v="ON BOARD"/>
    <n v="1"/>
    <n v="1"/>
    <s v="ALINO ,ALFIE"/>
    <s v="ALINO"/>
    <s v="ALFIE"/>
    <s v="DAY OFF"/>
    <s v="8:00-5:00"/>
    <s v="8:00-5:00"/>
    <s v="8:00-5:00"/>
    <s v="8:00-5:00"/>
    <s v="8:00-5:00"/>
    <s v="8:00-5:00"/>
    <x v="1"/>
    <x v="1"/>
    <m/>
  </r>
  <r>
    <x v="1"/>
    <s v="NCR"/>
    <s v="MIGUEL CASTILLEJOS JR"/>
    <s v="NKA"/>
    <x v="3"/>
    <n v="1"/>
    <n v="1"/>
    <s v="SW CHINO ROCES MAKATI"/>
    <s v="ON BOARD"/>
    <n v="1"/>
    <n v="1"/>
    <s v="PILLAS ,CHRIS"/>
    <s v="PILLAS"/>
    <s v="CHRIS"/>
    <s v="DAY OFF"/>
    <s v="1:30-10:30"/>
    <s v="6:00-3:00"/>
    <s v="6:00-3:00"/>
    <s v="6:00-3:00"/>
    <s v="6:00-3:00"/>
    <s v="6:00-3:00"/>
    <x v="1"/>
    <x v="1"/>
    <m/>
  </r>
  <r>
    <x v="1"/>
    <s v="NCR"/>
    <s v="MIGUEL CASTILLEJOS JR"/>
    <s v="NKA"/>
    <x v="3"/>
    <n v="1"/>
    <n v="1"/>
    <s v="SW CIRCUIT MAKATI"/>
    <s v="ON BOARD"/>
    <n v="0.5"/>
    <n v="0.5"/>
    <s v="RUANCE ,ANDREW"/>
    <s v="RUANCE"/>
    <s v="ANDREW"/>
    <m/>
    <s v="1:00-10:00"/>
    <m/>
    <s v="DAY OFF"/>
    <s v="1:00-10:00"/>
    <m/>
    <m/>
    <x v="1"/>
    <x v="1"/>
    <m/>
  </r>
  <r>
    <x v="1"/>
    <s v="NCR"/>
    <s v="ALEX FRENILA"/>
    <s v="NKA"/>
    <x v="3"/>
    <n v="1"/>
    <n v="1"/>
    <s v="SW COMMONWEALTH"/>
    <s v="ON BOARD"/>
    <n v="1"/>
    <n v="1"/>
    <s v="MIRANDA ,JOSHUA"/>
    <s v="MIRANDA"/>
    <s v="JOSHUA"/>
    <s v="6:00-3:00"/>
    <s v="6:00-3:00"/>
    <s v="6:00-3:00"/>
    <s v="DAY OFF"/>
    <s v="6:00-3:00"/>
    <s v="6:00-3:00"/>
    <s v="6:00-3:00"/>
    <x v="1"/>
    <x v="1"/>
    <m/>
  </r>
  <r>
    <x v="1"/>
    <s v="NCR"/>
    <s v="MIGUEL CASTILLEJOS JR"/>
    <s v="NKA"/>
    <x v="3"/>
    <n v="1"/>
    <n v="1"/>
    <s v="SW FESTIVAL MALL ALABANG"/>
    <s v="ON BOARD"/>
    <n v="1"/>
    <n v="1"/>
    <s v="VENTURA ,SAMBAJON"/>
    <s v="VENTURA"/>
    <s v="SAMBAJON"/>
    <s v="1:30-10:30"/>
    <s v="1:30-10:30"/>
    <s v="1:30-10:30"/>
    <s v="DAY OFF"/>
    <s v="1:30-10:30"/>
    <s v="1:30-10:30"/>
    <s v="1:30-10:30"/>
    <x v="1"/>
    <x v="1"/>
    <m/>
  </r>
  <r>
    <x v="4"/>
    <s v="CALABATZON"/>
    <s v="BRYAN DALEON"/>
    <s v="NKA"/>
    <x v="3"/>
    <n v="1"/>
    <n v="1"/>
    <s v="SW GRAND TERMINAL BATANGAS"/>
    <s v="ON BOARD"/>
    <n v="1"/>
    <n v="1"/>
    <s v="EBORA ,ELMAR"/>
    <s v="EBORA"/>
    <s v="ELMAR"/>
    <s v="11:30-8:30"/>
    <s v="DAY OFF"/>
    <s v="11:30-8:30"/>
    <s v="11:30-8:30"/>
    <s v="11:30-8:30"/>
    <s v="11:30-8:30"/>
    <s v="11:30-8:30"/>
    <x v="1"/>
    <x v="1"/>
    <m/>
  </r>
  <r>
    <x v="4"/>
    <s v="CALABATZON"/>
    <s v="RICARDO ANIN"/>
    <s v="NKA"/>
    <x v="3"/>
    <n v="1"/>
    <n v="1"/>
    <s v="SW LANCASTER IMUS"/>
    <s v="ON BOARD"/>
    <n v="0.5"/>
    <n v="0.5"/>
    <s v="BAGAIPO ,ERICK"/>
    <s v="BAGAIPO"/>
    <s v="ERICK"/>
    <s v="12:30-9:30"/>
    <m/>
    <s v="12:30-9:30"/>
    <s v="DAY OFF"/>
    <m/>
    <s v="12:30-9:30"/>
    <m/>
    <x v="1"/>
    <x v="1"/>
    <m/>
  </r>
  <r>
    <x v="10"/>
    <s v="MIN"/>
    <s v="LESTER QUINEMON"/>
    <s v="NKA"/>
    <x v="3"/>
    <n v="1"/>
    <n v="1"/>
    <s v="SW LKK CENTER CDO"/>
    <s v="ON BOARD"/>
    <n v="0.5"/>
    <n v="0.5"/>
    <s v="ACTUB ,GINA"/>
    <s v="ACTUB"/>
    <s v="GINA"/>
    <s v="DAY OFF"/>
    <m/>
    <s v="8:00-5:00"/>
    <s v="8:00-5:00"/>
    <m/>
    <s v="8:00-5:00"/>
    <m/>
    <x v="1"/>
    <x v="1"/>
    <m/>
  </r>
  <r>
    <x v="7"/>
    <s v="CL"/>
    <s v="RYAN VILLANUEVA"/>
    <s v="NKA"/>
    <x v="3"/>
    <n v="1"/>
    <n v="1"/>
    <s v="SW SHOPKING SAN FERNANDO"/>
    <s v="ON BOARD"/>
    <n v="0.33333333333333331"/>
    <n v="0.33333333333333331"/>
    <s v="CANILAO ,MERVIN"/>
    <s v="CANILAO"/>
    <s v="MERVIN"/>
    <m/>
    <s v="DAY OFF"/>
    <m/>
    <s v="9:00-6:00"/>
    <m/>
    <s v="9:00-6:00"/>
    <m/>
    <x v="1"/>
    <x v="1"/>
    <m/>
  </r>
  <r>
    <x v="4"/>
    <s v="CALABATZON"/>
    <s v="RICARDO ANIN"/>
    <s v="NKA"/>
    <x v="3"/>
    <n v="1"/>
    <n v="1"/>
    <s v="SW STA. ROSA"/>
    <s v="ON BOARD"/>
    <n v="0.33333333333333331"/>
    <n v="0.33333333333333331"/>
    <s v="ORENCIA ,ERNESTO"/>
    <s v="ORENCIA"/>
    <s v="ERNESTO"/>
    <m/>
    <s v="7:30-4:30"/>
    <m/>
    <s v="DAY OFF"/>
    <m/>
    <m/>
    <s v="7:30-4:30"/>
    <x v="1"/>
    <x v="1"/>
    <m/>
  </r>
  <r>
    <x v="1"/>
    <s v="NCR"/>
    <s v="MIGUEL CASTILLEJOS JR"/>
    <s v="NKA"/>
    <x v="3"/>
    <n v="1"/>
    <n v="1"/>
    <s v="SW SUCAT"/>
    <s v="ON BOARD"/>
    <n v="1"/>
    <n v="1"/>
    <s v="NACARIO ,ELMER"/>
    <s v="NACARIO"/>
    <s v="ELMER"/>
    <s v="DAY OFF"/>
    <s v="1:30-10:30"/>
    <s v="1:30-10:30"/>
    <s v="1:30-10:30"/>
    <s v="1:30-10:30"/>
    <s v="1:30-10:30"/>
    <s v="1:30-10:30"/>
    <x v="1"/>
    <x v="1"/>
    <m/>
  </r>
  <r>
    <x v="8"/>
    <s v="WESTERN VISAYAS"/>
    <s v="JUAN BILLAN"/>
    <s v="NKA"/>
    <x v="3"/>
    <n v="1"/>
    <n v="1"/>
    <s v="SW THE SHOPS AT AMIGO"/>
    <s v="ON BOARD"/>
    <n v="0.5"/>
    <n v="0.5"/>
    <s v="TADEQUE ,VILMAR"/>
    <s v="TADEQUE"/>
    <s v="VILMAR"/>
    <s v="8:00-12:00"/>
    <s v="DAY OFF"/>
    <s v="8:00-12:00"/>
    <s v="8:00-12:00"/>
    <s v="8:00-12:00"/>
    <s v="8:00-12:00"/>
    <s v="8:00-12:00"/>
    <x v="1"/>
    <x v="1"/>
    <m/>
  </r>
  <r>
    <x v="4"/>
    <s v="CALABATZON"/>
    <s v="RICARDO ANIN"/>
    <s v="NKA"/>
    <x v="3"/>
    <n v="1"/>
    <n v="1"/>
    <s v="SW SAN PEDRO LAGUNA"/>
    <s v="ON BOARD"/>
    <n v="0.5"/>
    <n v="0.5"/>
    <s v="ANTOC ,EFREN"/>
    <s v="ANTOC"/>
    <s v="EFREN"/>
    <m/>
    <s v="11:00-8:00"/>
    <m/>
    <s v="DAY OFF"/>
    <s v="11:00-8:00"/>
    <m/>
    <s v="11:00-8:00"/>
    <x v="1"/>
    <x v="1"/>
    <m/>
  </r>
  <r>
    <x v="1"/>
    <s v="NCR"/>
    <s v="ALEX FRENILA"/>
    <s v="NKA"/>
    <x v="3"/>
    <n v="1"/>
    <n v="1"/>
    <s v="WC FARMERS ARANETA CUBAO"/>
    <s v="ON BOARD"/>
    <n v="0.33333333333333331"/>
    <n v="0.33333333333333331"/>
    <s v="BACALSO ,NOVIENNE"/>
    <s v="BACALSO"/>
    <s v="NOVIENNE"/>
    <m/>
    <s v="1:30-10:30"/>
    <m/>
    <s v="DAY OFF"/>
    <m/>
    <s v="1:30-10:30"/>
    <m/>
    <x v="1"/>
    <x v="1"/>
    <m/>
  </r>
  <r>
    <x v="1"/>
    <s v="NCR"/>
    <s v="ALEX FRENILA"/>
    <s v="NKA"/>
    <x v="3"/>
    <n v="1"/>
    <n v="1"/>
    <s v="WC MANHATTAN HEIGHTS CUBAO"/>
    <s v="ON BOARD"/>
    <n v="0.33333333333333331"/>
    <n v="0.33333333333333331"/>
    <s v="BACALSO ,NOVIENNE"/>
    <s v="BACALSO"/>
    <s v="NOVIENNE"/>
    <s v="1:30-10:30"/>
    <m/>
    <m/>
    <s v="DAY OFF"/>
    <s v="1:30-10:30"/>
    <m/>
    <m/>
    <x v="1"/>
    <x v="1"/>
    <m/>
  </r>
  <r>
    <x v="1"/>
    <s v="NCR"/>
    <s v="MIGUEL CASTILLEJOS JR"/>
    <s v="NKA"/>
    <x v="3"/>
    <n v="1"/>
    <n v="1"/>
    <s v="TMP 8 FORBES TOWN ROAD TAGUIG"/>
    <s v="ON BOARD"/>
    <n v="0.25"/>
    <n v="0.25"/>
    <s v="MAS ,JOSSIE"/>
    <s v="MAS"/>
    <s v="JOSSIE"/>
    <m/>
    <s v="6:00-3:00"/>
    <m/>
    <s v="DAY OFF"/>
    <m/>
    <m/>
    <s v="6:00-3:00"/>
    <x v="1"/>
    <x v="1"/>
    <m/>
  </r>
  <r>
    <x v="1"/>
    <s v="NCR"/>
    <s v="MIGUEL CASTILLEJOS JR"/>
    <s v="NKA"/>
    <x v="3"/>
    <n v="1"/>
    <n v="1"/>
    <s v="TMP ALPHALAND MAKATI"/>
    <s v="ON BOARD"/>
    <n v="0.33333333333333331"/>
    <n v="0.33333333333333331"/>
    <s v="RUANCE ,RONALDO"/>
    <s v="RUANCE"/>
    <s v="RONALDO"/>
    <m/>
    <s v="12:30-9:30"/>
    <m/>
    <s v="DAY-OFF"/>
    <m/>
    <s v="12:30-9:30"/>
    <m/>
    <x v="1"/>
    <x v="1"/>
    <m/>
  </r>
  <r>
    <x v="1"/>
    <s v="NCR"/>
    <s v="MIGUEL CASTILLEJOS JR"/>
    <s v="NKA"/>
    <x v="3"/>
    <n v="1"/>
    <m/>
    <s v="TMP AYALA ALABANG"/>
    <s v="FOR POOLING 35"/>
    <n v="0.5"/>
    <m/>
    <m/>
    <m/>
    <m/>
    <s v="12:30-9:30"/>
    <m/>
    <s v="12:30-9:30"/>
    <s v="DAY OFF"/>
    <m/>
    <s v="12:30-9:30"/>
    <m/>
    <x v="1"/>
    <x v="1"/>
    <m/>
  </r>
  <r>
    <x v="9"/>
    <s v="CENTRAL VISAYAS"/>
    <s v="JEFFREY LIMBAGA"/>
    <s v="NKA"/>
    <x v="3"/>
    <n v="1"/>
    <n v="1"/>
    <s v="TMP AYALA CENTER CEBU"/>
    <s v="ON BOARD"/>
    <n v="0.33333333333333331"/>
    <n v="0.33333333333333331"/>
    <s v="MILAN ,EMMANUEL"/>
    <s v="MILAN"/>
    <s v="EMMANUEL"/>
    <s v="DAY OFF"/>
    <s v="8:00-12:00"/>
    <m/>
    <s v="8:00-12:00"/>
    <m/>
    <s v="8:00-12:00"/>
    <m/>
    <x v="1"/>
    <x v="1"/>
    <m/>
  </r>
  <r>
    <x v="1"/>
    <s v="NCR"/>
    <s v="ALEX FRENILA"/>
    <s v="NKA"/>
    <x v="3"/>
    <n v="1"/>
    <n v="1"/>
    <s v="TMP AYALA THE 30TH PASIG"/>
    <s v="ON BOARD"/>
    <n v="0.25"/>
    <n v="0.25"/>
    <s v="JINAYON ,SALVADOR"/>
    <s v="JINAYON"/>
    <s v="SALVADOR"/>
    <s v="10:00-7:00"/>
    <m/>
    <s v="10:00-7:00"/>
    <s v="DAY OFF"/>
    <m/>
    <s v="10:00-7:00"/>
    <m/>
    <x v="1"/>
    <x v="1"/>
    <m/>
  </r>
  <r>
    <x v="1"/>
    <s v="NCR"/>
    <s v="MIGUEL CASTILLEJOS JR"/>
    <s v="NKA"/>
    <x v="3"/>
    <n v="1"/>
    <n v="1"/>
    <s v="TMP CENTRAL SQUARE BGC"/>
    <s v="ON BOARD"/>
    <n v="0.25"/>
    <n v="0.25"/>
    <s v="MAS ,JOSSIE"/>
    <s v="MAS"/>
    <s v="JOSSIE"/>
    <s v="6:00-3:00"/>
    <m/>
    <s v="6:00-3:00"/>
    <s v="DAY OFF"/>
    <m/>
    <s v="6:00-3:00"/>
    <m/>
    <x v="1"/>
    <x v="1"/>
    <m/>
  </r>
  <r>
    <x v="10"/>
    <s v="MIN"/>
    <s v="LESTER QUINEMON"/>
    <s v="NKA"/>
    <x v="3"/>
    <n v="1"/>
    <n v="1"/>
    <s v="TMP CENTRIO CDO"/>
    <s v="ON BOARD"/>
    <n v="0.5"/>
    <n v="0.5"/>
    <s v="ACTUB ,GINA"/>
    <s v="ACTUB"/>
    <s v="GINA"/>
    <s v="DAY OFF"/>
    <s v="8:00-5:00"/>
    <m/>
    <m/>
    <s v="8:00-5:00"/>
    <m/>
    <s v="8:00-5:00"/>
    <x v="1"/>
    <x v="1"/>
    <m/>
  </r>
  <r>
    <x v="1"/>
    <s v="NCR"/>
    <s v="MIGUEL CASTILLEJOS JR"/>
    <s v="NKA"/>
    <x v="3"/>
    <n v="1"/>
    <n v="1"/>
    <s v="TMP CENTURY MALL MAKATI"/>
    <s v="ON BOARD"/>
    <n v="0.5"/>
    <n v="0.5"/>
    <s v="RUANCE ,ANDREW"/>
    <s v="RUANCE"/>
    <s v="ANDREW"/>
    <s v="1:30-10:30"/>
    <m/>
    <s v="1:30-10:30"/>
    <s v="DAY OFF"/>
    <m/>
    <m/>
    <s v="1:30-10:30"/>
    <x v="1"/>
    <x v="1"/>
    <m/>
  </r>
  <r>
    <x v="1"/>
    <s v="NCR"/>
    <s v="ALEX FRENILA"/>
    <s v="NKA"/>
    <x v="3"/>
    <n v="1"/>
    <n v="1"/>
    <s v="TMP CORINTHIAN HILLS"/>
    <s v="ON BOARD"/>
    <n v="0.25"/>
    <n v="0.25"/>
    <s v="JINAYON ,SALVADOR"/>
    <s v="JINAYON"/>
    <s v="SALVADOR"/>
    <m/>
    <s v="7:00-4:00"/>
    <m/>
    <s v="7:00-4:00"/>
    <m/>
    <s v="7:00-4:00"/>
    <s v="DAY OFF"/>
    <x v="1"/>
    <x v="1"/>
    <m/>
  </r>
  <r>
    <x v="1"/>
    <s v="NCR"/>
    <s v="MIGUEL CASTILLEJOS JR"/>
    <s v="NKA"/>
    <x v="3"/>
    <n v="1"/>
    <m/>
    <s v="TMP EASTBAY SUCAT"/>
    <s v="FOR POOLING 35"/>
    <n v="0.5"/>
    <m/>
    <m/>
    <m/>
    <m/>
    <m/>
    <s v="12:00-9:00"/>
    <m/>
    <s v="DAY OFF"/>
    <s v="12:00-9:00"/>
    <m/>
    <s v="12:00-9:00"/>
    <x v="1"/>
    <x v="1"/>
    <m/>
  </r>
  <r>
    <x v="1"/>
    <s v="NCR"/>
    <s v="ALEX FRENILA"/>
    <s v="NKA"/>
    <x v="3"/>
    <n v="1"/>
    <n v="1"/>
    <s v="TMP EASTWOOD LIBIS"/>
    <s v="ON BOARD"/>
    <n v="0.25"/>
    <n v="0.25"/>
    <s v="JINAYON ,SALVADOR"/>
    <s v="JINAYON"/>
    <s v="SALVADOR"/>
    <m/>
    <m/>
    <m/>
    <s v="DAY OFF"/>
    <s v="6:00-3:00"/>
    <m/>
    <s v="6:00-3:00"/>
    <x v="1"/>
    <x v="1"/>
    <m/>
  </r>
  <r>
    <x v="1"/>
    <s v="NCR"/>
    <s v="MIGUEL CASTILLEJOS JR"/>
    <s v="NKA"/>
    <x v="3"/>
    <n v="1"/>
    <n v="1"/>
    <s v="TMP EDSA SHANGRI-LA"/>
    <s v="ON BOARD"/>
    <n v="0.5"/>
    <n v="0.5"/>
    <s v="CATUIRAN ,WHEYT"/>
    <s v="CATUIRAN"/>
    <s v="WHEYT"/>
    <m/>
    <s v="1:00-10:00"/>
    <m/>
    <s v="DAY OFF"/>
    <s v="1:00-10:00"/>
    <m/>
    <s v="1:00-10:00"/>
    <x v="1"/>
    <x v="1"/>
    <m/>
  </r>
  <r>
    <x v="8"/>
    <s v="WESTERN VISAYAS"/>
    <s v="JUAN BILLAN"/>
    <s v="NKA"/>
    <x v="3"/>
    <n v="1"/>
    <n v="1"/>
    <s v="TMP FESTIVE WALK ILOILO"/>
    <s v="ON BOARD"/>
    <n v="0.5"/>
    <n v="0.5"/>
    <s v="TADEQUE ,VILMAR"/>
    <s v="TADEQUE"/>
    <s v="VILMAR"/>
    <s v="2:00-6:00"/>
    <s v="DAY OFF"/>
    <s v="2:00-6:00"/>
    <s v="2:00-6:00"/>
    <s v="2:00-6:00"/>
    <s v="2:00-6:00"/>
    <s v="2:00-6:00"/>
    <x v="1"/>
    <x v="1"/>
    <m/>
  </r>
  <r>
    <x v="9"/>
    <s v="CENTRAL VISAYAS"/>
    <s v="JEFFREY LIMBAGA"/>
    <s v="NKA"/>
    <x v="3"/>
    <n v="1"/>
    <n v="1"/>
    <s v="TMP GALLERIA CEBU"/>
    <s v="ON BOARD"/>
    <n v="0.33333333333333331"/>
    <n v="0.33333333333333331"/>
    <s v="MILAN ,EMMANUEL"/>
    <s v="MILAN"/>
    <s v="EMMANUEL"/>
    <s v="DAY-OFF"/>
    <s v="2:00-6:00"/>
    <m/>
    <s v="2:00-6:00"/>
    <m/>
    <s v="12:30-10:00"/>
    <m/>
    <x v="1"/>
    <x v="1"/>
    <m/>
  </r>
  <r>
    <x v="1"/>
    <s v="NCR"/>
    <s v="MIGUEL CASTILLEJOS JR"/>
    <s v="NKA"/>
    <x v="3"/>
    <n v="1"/>
    <n v="1"/>
    <s v="TMP GREENBELT I MAKATI"/>
    <s v="ON BOARD"/>
    <n v="0.25"/>
    <n v="0.25"/>
    <s v="MAS ,JOSSIE"/>
    <s v="MAS"/>
    <s v="JOSSIE"/>
    <m/>
    <m/>
    <m/>
    <s v="DAY-OFF"/>
    <m/>
    <m/>
    <m/>
    <x v="1"/>
    <x v="1"/>
    <m/>
  </r>
  <r>
    <x v="1"/>
    <s v="NCR"/>
    <s v="ALEX FRENILA"/>
    <s v="NKA"/>
    <x v="3"/>
    <n v="1"/>
    <n v="1"/>
    <s v="TMP KATIPUNAN"/>
    <s v="ON BOARD"/>
    <n v="0.33333333333333331"/>
    <n v="0.33333333333333331"/>
    <s v="QUINTO ,JAKE REY HAROLD"/>
    <s v="QUINTO"/>
    <s v="JAKE REY HAROLD"/>
    <m/>
    <s v="2:30-11:30"/>
    <m/>
    <s v="DAY OFF"/>
    <s v="2:30-11:30"/>
    <m/>
    <s v="2:30-11:30"/>
    <x v="1"/>
    <x v="1"/>
    <m/>
  </r>
  <r>
    <x v="5"/>
    <s v="NL"/>
    <s v="CRISVIC MEJIA"/>
    <s v="NKA"/>
    <x v="3"/>
    <n v="1"/>
    <m/>
    <s v="TMP LEONARD WOOD BAGUIO"/>
    <s v="FOR POOLING 20"/>
    <n v="0.5"/>
    <m/>
    <m/>
    <m/>
    <m/>
    <m/>
    <s v="12:30-9:30"/>
    <m/>
    <s v="DAY OFF"/>
    <m/>
    <s v="12:30-9:30"/>
    <m/>
    <x v="1"/>
    <x v="1"/>
    <m/>
  </r>
  <r>
    <x v="1"/>
    <s v="NCR"/>
    <s v="MIGUEL CASTILLEJOS JR"/>
    <s v="NKA"/>
    <x v="3"/>
    <n v="1"/>
    <n v="1"/>
    <s v="TMP MAKATI"/>
    <s v="ON BOARD"/>
    <n v="0.33333333333333331"/>
    <n v="0.33333333333333331"/>
    <s v="VERA ,RALP NICOLE"/>
    <s v="VERA"/>
    <s v="RALP NICOLE"/>
    <m/>
    <m/>
    <s v="6:00-3:00"/>
    <s v="DAY-OFF"/>
    <m/>
    <s v="6:00-3:00"/>
    <m/>
    <x v="1"/>
    <x v="1"/>
    <m/>
  </r>
  <r>
    <x v="1"/>
    <s v="NCR"/>
    <s v="MIGUEL CASTILLEJOS JR"/>
    <s v="NKA"/>
    <x v="3"/>
    <n v="1"/>
    <n v="1"/>
    <s v="TMP MET LIVE PASAY"/>
    <s v="ON BOARD"/>
    <n v="0.33333333333333331"/>
    <n v="0.33333333333333331"/>
    <s v="ARAÑA ,CHRISTMASELIÑO"/>
    <s v="ARAÑA"/>
    <s v="CHRISTMASELIÑO"/>
    <m/>
    <s v="1:00-10:00"/>
    <m/>
    <s v="DAY OFF"/>
    <m/>
    <s v="1:00-10:00"/>
    <m/>
    <x v="1"/>
    <x v="1"/>
    <m/>
  </r>
  <r>
    <x v="1"/>
    <s v="NCR"/>
    <s v="ALEX FRENILA"/>
    <s v="NKA"/>
    <x v="3"/>
    <n v="1"/>
    <n v="1"/>
    <s v="TMP MILLE LUCE VC RIZAL"/>
    <s v="ON BOARD"/>
    <n v="0.5"/>
    <n v="0.5"/>
    <s v="VILLA ,LAWRENCE ERIS"/>
    <s v="VILLA"/>
    <s v="LAWRENCE ERIS"/>
    <m/>
    <m/>
    <s v="12:00-9:00"/>
    <s v="DAY OFF"/>
    <m/>
    <m/>
    <s v="12:00-9:00"/>
    <x v="1"/>
    <x v="1"/>
    <m/>
  </r>
  <r>
    <x v="1"/>
    <s v="NCR"/>
    <s v="MIGUEL CASTILLEJOS JR"/>
    <s v="NKA"/>
    <x v="3"/>
    <n v="1"/>
    <n v="1"/>
    <s v="TMP MPC SAN JUAN"/>
    <s v="ON BOARD"/>
    <n v="0.25"/>
    <n v="0.25"/>
    <s v="TUMBAGA ,WILLIE JR."/>
    <s v="TUMBAGA"/>
    <s v="WILLIE JR."/>
    <m/>
    <m/>
    <m/>
    <m/>
    <m/>
    <s v="6:30-3:30"/>
    <s v="DAY OFF"/>
    <x v="1"/>
    <x v="1"/>
    <m/>
  </r>
  <r>
    <x v="1"/>
    <s v="NCR"/>
    <s v="MIGUEL CASTILLEJOS JR"/>
    <s v="NKA"/>
    <x v="3"/>
    <n v="1"/>
    <n v="1"/>
    <s v="TMP NE SQUARE CONNECTICUT"/>
    <s v="ON BOARD"/>
    <n v="0.25"/>
    <n v="0.25"/>
    <s v="TUMBAGA ,WILLIE JR."/>
    <s v="TUMBAGA"/>
    <s v="WILLIE JR."/>
    <s v="6:30-3:30"/>
    <m/>
    <m/>
    <m/>
    <m/>
    <m/>
    <s v="DAY OFF"/>
    <x v="1"/>
    <x v="1"/>
    <m/>
  </r>
  <r>
    <x v="9"/>
    <s v="CENTRAL VISAYAS"/>
    <s v="JEFFREY LIMBAGA"/>
    <s v="NKA"/>
    <x v="3"/>
    <n v="1"/>
    <n v="1"/>
    <s v="TMP OAKRIDGE BC CEBU"/>
    <s v="ON BOARD"/>
    <n v="0.33333333333333331"/>
    <n v="0.33333333333333331"/>
    <s v="MILAN ,EMMANUEL"/>
    <s v="MILAN"/>
    <s v="EMMANUEL"/>
    <s v="DAY OFF"/>
    <m/>
    <s v="4:00-8:00"/>
    <m/>
    <s v="4:00-8:00"/>
    <m/>
    <s v="4:00-8:00"/>
    <x v="1"/>
    <x v="1"/>
    <m/>
  </r>
  <r>
    <x v="1"/>
    <s v="NCR"/>
    <s v="MIGUEL CASTILLEJOS JR"/>
    <s v="NKA"/>
    <x v="3"/>
    <n v="1"/>
    <n v="1"/>
    <s v="TMP PASEO CENTER MAKATI"/>
    <s v="ON BOARD"/>
    <n v="0.33333333333333331"/>
    <n v="0.33333333333333331"/>
    <s v="VERA ,RALP NICOLE"/>
    <s v="VERA"/>
    <s v="RALP NICOLE"/>
    <s v="6:00-3:00"/>
    <m/>
    <m/>
    <s v="DAY-OFF"/>
    <m/>
    <m/>
    <m/>
    <x v="1"/>
    <x v="1"/>
    <m/>
  </r>
  <r>
    <x v="1"/>
    <s v="NCR"/>
    <s v="MIGUEL CASTILLEJOS JR"/>
    <s v="NKA"/>
    <x v="3"/>
    <n v="1"/>
    <n v="1"/>
    <s v="TMP PASEO DE MAGALLANES"/>
    <s v="ON BOARD"/>
    <n v="0.2"/>
    <n v="0.2"/>
    <s v="FLORENDO ,JONARD"/>
    <s v="FLORENDO"/>
    <s v="JONARD"/>
    <m/>
    <m/>
    <s v="12:00-9:00"/>
    <m/>
    <m/>
    <m/>
    <s v="DAY-OFF"/>
    <x v="1"/>
    <x v="1"/>
    <m/>
  </r>
  <r>
    <x v="1"/>
    <s v="NCR"/>
    <s v="MIGUEL CASTILLEJOS JR"/>
    <s v="NKA"/>
    <x v="3"/>
    <n v="1"/>
    <m/>
    <s v="TMP POWERPLANT MALL ROCKWELL"/>
    <s v="FOR POOLING 27"/>
    <n v="1"/>
    <m/>
    <m/>
    <m/>
    <m/>
    <s v="8:00-5:00"/>
    <s v="8:00-5:00"/>
    <s v="8:00-5:00"/>
    <s v="DAY OFF"/>
    <s v="8:00-5:00"/>
    <s v="8:00-5:00"/>
    <s v="8:00-5:00"/>
    <x v="1"/>
    <x v="1"/>
    <m/>
  </r>
  <r>
    <x v="1"/>
    <s v="NCR"/>
    <s v="MIGUEL CASTILLEJOS JR"/>
    <s v="NKA"/>
    <x v="3"/>
    <n v="1"/>
    <n v="1"/>
    <s v="TMP SAN ANTONIO ARCADE MAKATI"/>
    <s v="ON BOARD"/>
    <n v="0.33333333333333331"/>
    <n v="0.33333333333333331"/>
    <s v="LABRADOR ,JENO"/>
    <s v="LABRADOR"/>
    <s v="JENO"/>
    <m/>
    <m/>
    <s v="12:30-9:30"/>
    <s v="DAY-OFF"/>
    <m/>
    <m/>
    <s v="12:30-9:30"/>
    <x v="1"/>
    <x v="1"/>
    <m/>
  </r>
  <r>
    <x v="1"/>
    <s v="NCR"/>
    <s v="MIGUEL CASTILLEJOS JR"/>
    <s v="NKA"/>
    <x v="3"/>
    <n v="1"/>
    <n v="1"/>
    <s v="TMP SANTOLAN TOWN PLAZA"/>
    <s v="ON BOARD"/>
    <n v="0.25"/>
    <n v="0.25"/>
    <s v="TUMBAGA ,WILLIE JR."/>
    <s v="TUMBAGA"/>
    <s v="WILLIE JR."/>
    <m/>
    <s v="6:30-3:30"/>
    <m/>
    <s v="6:30-3:30"/>
    <m/>
    <m/>
    <s v="DAY OFF"/>
    <x v="1"/>
    <x v="1"/>
    <m/>
  </r>
  <r>
    <x v="1"/>
    <s v="NCR"/>
    <s v="ALEX FRENILA"/>
    <s v="NKA"/>
    <x v="3"/>
    <n v="1"/>
    <n v="1"/>
    <s v="TMP THE GROVE PASIG"/>
    <s v="ON BOARD"/>
    <n v="0.25"/>
    <n v="0.25"/>
    <s v="JINAYON ,SALVADOR"/>
    <s v="JINAYON"/>
    <s v="SALVADOR"/>
    <m/>
    <s v="12:30-9:30"/>
    <m/>
    <s v="DAY OFF"/>
    <s v="12:30-9:30"/>
    <m/>
    <s v="12:30-9:30"/>
    <x v="1"/>
    <x v="1"/>
    <m/>
  </r>
  <r>
    <x v="1"/>
    <s v="NCR"/>
    <s v="ALEX FRENILA"/>
    <s v="NKA"/>
    <x v="3"/>
    <n v="1"/>
    <n v="1"/>
    <s v="TMP TOMAS MORATO"/>
    <s v="ON BOARD"/>
    <n v="0.33333333333333331"/>
    <n v="0.33333333333333331"/>
    <s v="CABULLO ,MARLON"/>
    <s v="CABULLO"/>
    <s v="MARLON"/>
    <m/>
    <s v="6:00-3:00"/>
    <m/>
    <s v="DAY OFF"/>
    <s v="6:00-3:00"/>
    <m/>
    <s v="6:00-3:00"/>
    <x v="1"/>
    <x v="1"/>
    <m/>
  </r>
  <r>
    <x v="1"/>
    <s v="NCR"/>
    <s v="MIGUEL CASTILLEJOS JR"/>
    <s v="NKA"/>
    <x v="3"/>
    <n v="1"/>
    <n v="1"/>
    <s v="TMP TWO CENTRAL MAKATI"/>
    <s v="ON BOARD"/>
    <n v="0.33333333333333331"/>
    <n v="0.33333333333333331"/>
    <s v="RUANCE ,RONALDO"/>
    <s v="RUANCE"/>
    <s v="RONALDO"/>
    <m/>
    <m/>
    <s v="1:00-10:00"/>
    <s v="DAY-OFF"/>
    <m/>
    <m/>
    <s v="1:00-10:00"/>
    <x v="1"/>
    <x v="1"/>
    <m/>
  </r>
  <r>
    <x v="1"/>
    <s v="NCR"/>
    <s v="MIGUEL CASTILLEJOS JR"/>
    <s v="NKA"/>
    <x v="3"/>
    <n v="1"/>
    <n v="1"/>
    <s v="TMP UPTOWN PLACE MALL TAGUIG"/>
    <s v="ON BOARD"/>
    <n v="0.33333333333333331"/>
    <n v="0.33333333333333331"/>
    <s v="VERA ,RALP NICOLE"/>
    <s v="VERA"/>
    <s v="RALP NICOLE"/>
    <m/>
    <s v="6:00-3:00"/>
    <m/>
    <s v="DAY OFF"/>
    <s v="6:00-3:00"/>
    <m/>
    <s v="6:00-3:00"/>
    <x v="1"/>
    <x v="1"/>
    <m/>
  </r>
  <r>
    <x v="1"/>
    <s v="NCR"/>
    <s v="MIGUEL CASTILLEJOS JR"/>
    <s v="NKA"/>
    <x v="3"/>
    <n v="1"/>
    <n v="1"/>
    <s v="TMP VENICE GRAND MCKINLEY"/>
    <s v="ON BOARD"/>
    <n v="0.33333333333333331"/>
    <n v="0.33333333333333331"/>
    <s v="CAGAPE ,ALFRED"/>
    <s v="CAGAPE"/>
    <s v="ALFRED"/>
    <s v="6:00-3:00"/>
    <m/>
    <m/>
    <m/>
    <m/>
    <m/>
    <s v="DAY OFF"/>
    <x v="1"/>
    <x v="1"/>
    <m/>
  </r>
  <r>
    <x v="4"/>
    <s v="CALABATZON"/>
    <s v="RICARDO ANIN"/>
    <s v="NKA"/>
    <x v="3"/>
    <n v="1"/>
    <n v="1"/>
    <s v="TMP WESTBOROUGH SILANG"/>
    <s v="ON BOARD"/>
    <n v="0.33333333333333331"/>
    <n v="0.33333333333333331"/>
    <s v="ORENCIA ,ERNESTO"/>
    <s v="ORENCIA"/>
    <s v="ERNESTO"/>
    <m/>
    <s v="10:00-7:00"/>
    <m/>
    <s v="DAY OFF"/>
    <s v="10:00-7:00"/>
    <m/>
    <s v="10:00-7:00"/>
    <x v="1"/>
    <x v="1"/>
    <m/>
  </r>
  <r>
    <x v="1"/>
    <s v="NCR"/>
    <s v="MIGUEL CASTILLEJOS JR"/>
    <s v="NKA"/>
    <x v="3"/>
    <n v="1"/>
    <n v="1"/>
    <s v="TMP AYALA TRIANGLE"/>
    <s v="ON BOARD"/>
    <n v="0.25"/>
    <n v="0.25"/>
    <s v="MAS ,JOSSIE"/>
    <s v="MAS"/>
    <s v="JOSSIE"/>
    <m/>
    <m/>
    <m/>
    <s v="DAY-OFF"/>
    <s v="6:00-3:00"/>
    <m/>
    <m/>
    <x v="1"/>
    <x v="1"/>
    <m/>
  </r>
  <r>
    <x v="1"/>
    <s v="NORTH GMA"/>
    <s v="BONIFACIO RAMIREZ"/>
    <s v="NKA"/>
    <x v="3"/>
    <n v="1"/>
    <n v="1"/>
    <s v="RE ARBORTOWNE PLAZA"/>
    <s v="ON BOARD"/>
    <n v="0.5"/>
    <n v="0.5"/>
    <s v="DHAN LOUISE ,ROMERO"/>
    <s v="DHAN LOUISE"/>
    <s v="ROMERO"/>
    <m/>
    <s v="6:00-3:00"/>
    <m/>
    <s v="DAY-OFF"/>
    <s v="6:00-3:00"/>
    <m/>
    <s v="6:00-3:00"/>
    <x v="1"/>
    <x v="1"/>
    <m/>
  </r>
  <r>
    <x v="1"/>
    <s v="NORTH GMA"/>
    <s v="BONIFACIO RAMIREZ"/>
    <s v="NKA"/>
    <x v="3"/>
    <n v="1"/>
    <n v="1"/>
    <s v="RE OLD SAUYO"/>
    <s v="ON BOARD"/>
    <n v="0.33333333333333331"/>
    <n v="0.33333333333333331"/>
    <s v="CABULLO ,ARLAN"/>
    <s v="CABULLO"/>
    <s v="ARLAN"/>
    <s v="DAY OFF"/>
    <m/>
    <m/>
    <s v="DAY OFF"/>
    <s v="1:00-10:00"/>
    <m/>
    <s v="1:00-10:00"/>
    <x v="1"/>
    <x v="1"/>
    <m/>
  </r>
  <r>
    <x v="1"/>
    <s v="NCR"/>
    <s v="ALEX FRENILA"/>
    <s v="NKA"/>
    <x v="3"/>
    <n v="1"/>
    <n v="1"/>
    <s v="RE BIRMINGHAM P BURGOS"/>
    <s v="ON BOARD"/>
    <n v="0.33333333333333331"/>
    <n v="0.33333333333333331"/>
    <s v="CEREZO ,RICHARD"/>
    <s v="CEREZO"/>
    <s v="RICHARD"/>
    <m/>
    <m/>
    <m/>
    <m/>
    <m/>
    <m/>
    <m/>
    <x v="1"/>
    <x v="1"/>
    <m/>
  </r>
  <r>
    <x v="1"/>
    <s v="NCR"/>
    <s v="ALEX FRENILA"/>
    <s v="NKA"/>
    <x v="3"/>
    <n v="1"/>
    <n v="1"/>
    <s v="RE HOLIDAY ISLAND BAGONG SILANG"/>
    <s v="ON BOARD"/>
    <n v="0.5"/>
    <n v="0.5"/>
    <s v="TIONGSON ,JOHN DERICK"/>
    <s v="TIONGSON"/>
    <s v="JOHN DERICK"/>
    <s v="DAY OFF"/>
    <s v="1:30-10:30"/>
    <m/>
    <s v="1:30-10:30"/>
    <s v="1:00-10:00"/>
    <s v="1:30-10:30"/>
    <s v="1:00-10:00"/>
    <x v="1"/>
    <x v="1"/>
    <m/>
  </r>
  <r>
    <x v="0"/>
    <m/>
    <s v="ALEX FRENILA"/>
    <s v="NKA"/>
    <x v="3"/>
    <n v="1"/>
    <n v="1"/>
    <s v="RE AMAIA"/>
    <s v="ON BOARD"/>
    <n v="0.33333333333333331"/>
    <n v="0.33333333333333331"/>
    <s v="ROBLES ,ALJOHN"/>
    <s v="ROBLES"/>
    <s v="ALJOHN"/>
    <s v="DAY OFF"/>
    <m/>
    <m/>
    <s v="12:00-9:00"/>
    <m/>
    <m/>
    <s v="12:00-9:00"/>
    <x v="1"/>
    <x v="1"/>
    <m/>
  </r>
  <r>
    <x v="1"/>
    <s v="NCR"/>
    <s v="ALEX FRENILA"/>
    <s v="NKA"/>
    <x v="3"/>
    <n v="1"/>
    <n v="1"/>
    <s v="RE THE LINK METRO EAST"/>
    <s v="ON BOARD"/>
    <n v="0.33333333333333331"/>
    <n v="0.33333333333333331"/>
    <s v="ROBLES ,ALJOHN"/>
    <s v="ROBLES"/>
    <s v="ALJOHN"/>
    <s v="DAY OFF"/>
    <s v="1:30-10:30"/>
    <m/>
    <m/>
    <s v="1:30-10:30"/>
    <m/>
    <m/>
    <x v="1"/>
    <x v="1"/>
    <m/>
  </r>
  <r>
    <x v="1"/>
    <s v="NCR"/>
    <s v="MIGUEL CASTILLEJOS JR"/>
    <s v="NKA"/>
    <x v="3"/>
    <n v="1"/>
    <n v="1"/>
    <s v="ROBINSONS EASYMART PITX"/>
    <s v="ON BOARD"/>
    <n v="0.2"/>
    <n v="0.2"/>
    <s v="FLORENDO ,JONARD"/>
    <s v="FLORENDO"/>
    <s v="JONARD"/>
    <m/>
    <m/>
    <m/>
    <s v="2:30-11:30"/>
    <m/>
    <m/>
    <s v="DAY-OFF"/>
    <x v="1"/>
    <x v="1"/>
    <m/>
  </r>
  <r>
    <x v="1"/>
    <s v="NCR"/>
    <s v="MIGUEL CASTILLEJOS JR"/>
    <s v="NKA"/>
    <x v="3"/>
    <n v="1"/>
    <n v="1"/>
    <s v="TMP PARQAL"/>
    <s v="ON BOARD"/>
    <n v="0.2"/>
    <n v="0.2"/>
    <s v="FLORENDO ,JONARD"/>
    <s v="FLORENDO"/>
    <s v="JONARD"/>
    <m/>
    <m/>
    <m/>
    <m/>
    <m/>
    <s v="1:00-10:00"/>
    <s v="DAY-OFF"/>
    <x v="1"/>
    <x v="1"/>
    <m/>
  </r>
  <r>
    <x v="1"/>
    <s v="NCR"/>
    <s v="MIGUEL CASTILLEJOS JR"/>
    <s v="NKA"/>
    <x v="3"/>
    <n v="1"/>
    <n v="1"/>
    <s v="ROBINSONS EASYMART PERPETUAL VILLAGE"/>
    <s v="ON BOARD"/>
    <n v="0.33333333333333331"/>
    <n v="0.33333333333333331"/>
    <s v="CAGAPE ,ALFRED"/>
    <s v="CAGAPE"/>
    <s v="ALFRED"/>
    <m/>
    <m/>
    <s v="6:00-3:00"/>
    <m/>
    <m/>
    <s v="6:00-3:00"/>
    <m/>
    <x v="1"/>
    <x v="1"/>
    <m/>
  </r>
  <r>
    <x v="1"/>
    <s v="NCR"/>
    <s v="MIGUEL CASTILLEJOS JR"/>
    <s v="NKA"/>
    <x v="3"/>
    <n v="1"/>
    <n v="1"/>
    <s v="ROBINSONS EASYMART NAVOTAS"/>
    <s v="ON BOARD"/>
    <n v="0.5"/>
    <n v="0.5"/>
    <s v="LADISLA ,JOHN ELY"/>
    <s v="LADISLA"/>
    <s v="JOHN ELY"/>
    <m/>
    <m/>
    <s v="1:00-10:00"/>
    <s v="DAY-OFF"/>
    <m/>
    <m/>
    <s v="1:00-10:00"/>
    <x v="1"/>
    <x v="1"/>
    <m/>
  </r>
  <r>
    <x v="10"/>
    <s v="MIN"/>
    <s v="LESTER QUINEMON"/>
    <s v="NKA"/>
    <x v="4"/>
    <n v="1"/>
    <n v="1"/>
    <s v="SMCO CDO AGORA"/>
    <s v="ON BOARD"/>
    <n v="0.5"/>
    <n v="0.5"/>
    <s v="REDONDO ,DOMINGO"/>
    <s v="REDONDO"/>
    <s v="DOMINGO"/>
    <s v="DAY OFF"/>
    <s v="8:00-12:00"/>
    <s v="8:00-12:00"/>
    <s v="8:00-12:00"/>
    <s v="8:00-12:00"/>
    <s v="8:00-12:00"/>
    <s v="8:00-12:00"/>
    <x v="2"/>
    <x v="2"/>
    <m/>
  </r>
  <r>
    <x v="1"/>
    <s v="NCR"/>
    <s v="MIGUEL CASTILLEJOS JR"/>
    <s v="NKA"/>
    <x v="4"/>
    <n v="1"/>
    <n v="1"/>
    <s v="SMCO ACACIA EST"/>
    <s v="ON BOARD"/>
    <n v="1"/>
    <n v="1"/>
    <s v="GERERO ,MIKE"/>
    <s v="GERERO"/>
    <s v="MIKE"/>
    <s v="2:00-11:00"/>
    <s v="2:00-11:00"/>
    <s v="2:00-11:00"/>
    <s v="DAY OFF"/>
    <s v="2:00-11:00"/>
    <s v="2:00-11:00"/>
    <s v="2:00-11:00"/>
    <x v="2"/>
    <x v="2"/>
    <m/>
  </r>
  <r>
    <x v="4"/>
    <s v="CALABATZON"/>
    <s v="BRYAN DALEON"/>
    <s v="NKA"/>
    <x v="4"/>
    <n v="1"/>
    <n v="1"/>
    <s v="SMCO AGORA LUCENA"/>
    <s v="ON BOARD"/>
    <n v="0.5"/>
    <n v="0.5"/>
    <s v="GALANG ,MARK JULUIS"/>
    <s v="GALANG"/>
    <s v="MARK JULUIS"/>
    <s v="12:00-9:00"/>
    <s v="12:00-9:00"/>
    <s v="12:00-9:00"/>
    <s v="DAY OFF"/>
    <s v="12:00-9:00"/>
    <s v="12:00-9:00"/>
    <s v="12:00-9:00"/>
    <x v="2"/>
    <x v="2"/>
    <m/>
  </r>
  <r>
    <x v="4"/>
    <s v="CALABATZON"/>
    <s v="RICARDO ANIN"/>
    <s v="NKA"/>
    <x v="4"/>
    <n v="1"/>
    <n v="1"/>
    <s v="SMCO ALAPAN IMUS CAVITE"/>
    <s v="ON BOARD"/>
    <n v="0.33333333333333331"/>
    <n v="0.33333333333333331"/>
    <s v="MAZO ,ARIEL"/>
    <s v="MAZO"/>
    <s v="ARIEL"/>
    <s v="11:00-8:00"/>
    <m/>
    <m/>
    <s v="DAY OFF"/>
    <s v="11:00-8:00"/>
    <m/>
    <m/>
    <x v="2"/>
    <x v="2"/>
    <m/>
  </r>
  <r>
    <x v="1"/>
    <s v="NCR"/>
    <s v="ALEX FRENILA"/>
    <s v="NKA"/>
    <x v="4"/>
    <n v="1"/>
    <n v="1"/>
    <s v="SMCO AMANG RODRIGUEZ"/>
    <s v="ON BOARD"/>
    <n v="0.5"/>
    <n v="0.5"/>
    <s v="DECIPOLO ,ERLY CARL"/>
    <s v="DECIPOLO"/>
    <s v="ERLY CARL"/>
    <s v="1:00-10:00"/>
    <m/>
    <s v="1:00-10:00"/>
    <s v="DAY OFF"/>
    <s v="1:00-10:00"/>
    <m/>
    <s v="1:00-10:00"/>
    <x v="2"/>
    <x v="2"/>
    <m/>
  </r>
  <r>
    <x v="7"/>
    <s v="CL"/>
    <s v="FREDDIE PAGBILAO"/>
    <s v="NKA"/>
    <x v="4"/>
    <n v="1"/>
    <n v="1"/>
    <s v="SMCO AMIGO ECIJA"/>
    <s v="ON BOARD"/>
    <n v="1"/>
    <n v="1"/>
    <s v="QUIAMBAO ,RAYMART"/>
    <s v="QUIAMBAO"/>
    <s v="RAYMART"/>
    <s v="7:00-4:00"/>
    <s v="7:00-4:00"/>
    <s v="7:00-4:00"/>
    <s v="DAY OFF"/>
    <s v="7:00-4:00"/>
    <s v="7:00-4:00"/>
    <s v="7:00-4:00"/>
    <x v="2"/>
    <x v="2"/>
    <m/>
  </r>
  <r>
    <x v="1"/>
    <s v="NCR"/>
    <s v="ALEX FRENILA"/>
    <s v="NKA"/>
    <x v="4"/>
    <n v="1"/>
    <n v="1"/>
    <s v="SMCO ANGONO 1"/>
    <s v="ON BOARD"/>
    <n v="0.5"/>
    <n v="0.5"/>
    <s v="ESMUNDO ,MELANDRO"/>
    <s v="ESMUNDO"/>
    <s v="MELANDRO"/>
    <s v="1:00-10:00"/>
    <m/>
    <s v="1:00-10:00"/>
    <m/>
    <s v="DAY OFF"/>
    <s v="1:00-10:00"/>
    <m/>
    <x v="2"/>
    <x v="2"/>
    <m/>
  </r>
  <r>
    <x v="1"/>
    <s v="NCR"/>
    <s v="ALEX FRENILA"/>
    <s v="NKA"/>
    <x v="4"/>
    <n v="1"/>
    <n v="1"/>
    <s v="SMCO ANGONO 2"/>
    <s v="ON BOARD"/>
    <n v="0.5"/>
    <n v="0.5"/>
    <s v="ESMUNDO ,MELANDRO"/>
    <s v="ESMUNDO"/>
    <s v="MELANDRO"/>
    <m/>
    <s v="7:00-4:00"/>
    <m/>
    <s v="DAY OFF"/>
    <s v="7:00-4:00"/>
    <m/>
    <s v="7:00-4:00"/>
    <x v="2"/>
    <x v="2"/>
    <m/>
  </r>
  <r>
    <x v="1"/>
    <s v="NCR"/>
    <s v="ALEX FRENILA"/>
    <s v="NKA"/>
    <x v="4"/>
    <n v="1"/>
    <n v="1"/>
    <s v="SMCO ANONAS"/>
    <s v="ON BOARD"/>
    <n v="0.5"/>
    <n v="0.5"/>
    <s v="LINSON ,JESSIE"/>
    <s v="LINSON"/>
    <s v="JESSIE"/>
    <s v="12:00-9:00"/>
    <m/>
    <s v="12:00-9:00"/>
    <s v="DAY OFF"/>
    <m/>
    <s v="12:00-9:00"/>
    <m/>
    <x v="2"/>
    <x v="2"/>
    <m/>
  </r>
  <r>
    <x v="1"/>
    <s v="NCR"/>
    <s v="ALEX FRENILA"/>
    <s v="NKA"/>
    <x v="4"/>
    <n v="1"/>
    <n v="1"/>
    <s v="SMCO ARDI CAINTA"/>
    <s v="ON BOARD"/>
    <n v="0.5"/>
    <n v="0.5"/>
    <s v="MANATAD ,NILO"/>
    <s v="MANATAD"/>
    <s v="NILO"/>
    <s v="6:00-3:00"/>
    <m/>
    <s v="6:00-3:00"/>
    <s v="DAY OFF"/>
    <m/>
    <s v="6:00-3:00"/>
    <m/>
    <x v="2"/>
    <x v="2"/>
    <m/>
  </r>
  <r>
    <x v="8"/>
    <s v="WESTERN VISAYAS"/>
    <s v="STEPHEN LLOYD BILLONES"/>
    <s v="NKA"/>
    <x v="4"/>
    <n v="1"/>
    <n v="1"/>
    <s v="SMCO BACOLOD EAST"/>
    <s v="ON BOARD"/>
    <n v="0.5"/>
    <n v="0.5"/>
    <s v="CONTEGA ,JEFFY"/>
    <s v="CONTEGA"/>
    <s v="JEFFY"/>
    <m/>
    <m/>
    <m/>
    <m/>
    <m/>
    <m/>
    <m/>
    <x v="2"/>
    <x v="2"/>
    <m/>
  </r>
  <r>
    <x v="11"/>
    <s v="MIN"/>
    <s v="MANILYN BALTAZAR"/>
    <s v="NKA"/>
    <x v="4"/>
    <n v="1"/>
    <n v="1"/>
    <s v="SMCO BAJADA PLAZA"/>
    <s v="ON BOARD"/>
    <n v="0.5"/>
    <n v="0.5"/>
    <s v="RAMIREZ ,JAY"/>
    <s v="RAMIREZ"/>
    <s v="JAY"/>
    <s v="2:00-6:00"/>
    <s v="2:00-6:00"/>
    <s v="2:00-6:00"/>
    <s v="2:00-6:00"/>
    <s v="2:00-6:00"/>
    <s v="2:00-6:00"/>
    <s v="DAY OFF"/>
    <x v="2"/>
    <x v="2"/>
    <m/>
  </r>
  <r>
    <x v="6"/>
    <s v="NL"/>
    <s v="CYNTHIA ARQUILLO"/>
    <s v="NKA"/>
    <x v="4"/>
    <n v="1"/>
    <n v="1"/>
    <s v="SMCO BAMBANG NUEVA VIZCAYA"/>
    <s v="ON BOARD"/>
    <n v="0.5"/>
    <n v="0.5"/>
    <s v="CABAN ,ARVEN PAUL"/>
    <s v="CABAN"/>
    <s v="ARVEN PAUL"/>
    <s v="DAY OFF"/>
    <m/>
    <s v="8:00-5:00"/>
    <m/>
    <s v="8:00-5:00"/>
    <m/>
    <s v="8:00-5:00"/>
    <x v="2"/>
    <x v="2"/>
    <m/>
  </r>
  <r>
    <x v="4"/>
    <s v="CALABATZON"/>
    <s v="RICARDO ANIN"/>
    <s v="NKA"/>
    <x v="4"/>
    <n v="1"/>
    <n v="1"/>
    <s v="SMCO BANLIC LAGUNA"/>
    <s v="ON BOARD"/>
    <n v="0.5"/>
    <n v="0.5"/>
    <s v="GADOR ,ANGELITO"/>
    <s v="GADOR"/>
    <s v="ANGELITO"/>
    <s v="12:00-9:00"/>
    <m/>
    <s v="12:00-9:00"/>
    <s v="DAY OFF"/>
    <m/>
    <s v="12:00-9:00"/>
    <m/>
    <x v="2"/>
    <x v="2"/>
    <m/>
  </r>
  <r>
    <x v="6"/>
    <s v="NL"/>
    <s v="CYNTHIA ARQUILLO"/>
    <s v="NKA"/>
    <x v="4"/>
    <n v="1"/>
    <n v="1"/>
    <s v="SMCO BAYOMBONG"/>
    <s v="ON BOARD"/>
    <n v="0.5"/>
    <n v="0.5"/>
    <s v="CABAN ,ARVEN PAUL"/>
    <s v="CABAN"/>
    <s v="ARVEN PAUL"/>
    <s v="DAY OFF"/>
    <s v="8:00-5:00"/>
    <m/>
    <s v="8:00-5:00"/>
    <m/>
    <s v="8:00-5:00"/>
    <m/>
    <x v="2"/>
    <x v="2"/>
    <m/>
  </r>
  <r>
    <x v="4"/>
    <s v="CALABATZON"/>
    <s v="RICARDO ANIN"/>
    <s v="NKA"/>
    <x v="4"/>
    <n v="1"/>
    <n v="1"/>
    <s v="SMCO BIÑAN"/>
    <s v="ON BOARD"/>
    <n v="0.33333333333333331"/>
    <n v="0.33333333333333331"/>
    <s v="TODOC ,JOHN"/>
    <s v="TODOC"/>
    <s v="JOHN"/>
    <s v="11:00-8:00"/>
    <m/>
    <m/>
    <s v="DAY OFF"/>
    <s v="11:00-8:00"/>
    <m/>
    <m/>
    <x v="2"/>
    <x v="2"/>
    <m/>
  </r>
  <r>
    <x v="1"/>
    <s v="NCR"/>
    <s v="ALEX FRENILA"/>
    <s v="NKA"/>
    <x v="4"/>
    <n v="1"/>
    <n v="1"/>
    <s v="SMCO BINANGONAN"/>
    <s v="ON BOARD"/>
    <n v="0.5"/>
    <n v="0.5"/>
    <s v="ZORILLA ,RENE MAR"/>
    <s v="ZORILLA"/>
    <s v="RENE MAR"/>
    <m/>
    <s v="1:00-10:00"/>
    <m/>
    <s v="1:00-10:00"/>
    <s v="DAY OFF"/>
    <m/>
    <s v="1:00-10:00"/>
    <x v="2"/>
    <x v="2"/>
    <m/>
  </r>
  <r>
    <x v="1"/>
    <s v="NCR"/>
    <s v="MIGUEL CASTILLEJOS JR"/>
    <s v="NKA"/>
    <x v="4"/>
    <n v="1"/>
    <n v="1"/>
    <s v="SMCO BROADWAY"/>
    <s v="ON BOARD"/>
    <n v="0.5"/>
    <n v="0.5"/>
    <s v="TOLENTINO ,ROGER JR"/>
    <s v="TOLENTINO"/>
    <s v="ROGER JR"/>
    <s v="8:00-5:00"/>
    <m/>
    <s v="8:00-5:00"/>
    <s v="DAY OFF"/>
    <m/>
    <s v="8:00-5:00"/>
    <s v="8:00-5:00"/>
    <x v="2"/>
    <x v="2"/>
    <m/>
  </r>
  <r>
    <x v="7"/>
    <s v="CL"/>
    <s v="FREDDIE PAGBILAO"/>
    <s v="NKA"/>
    <x v="4"/>
    <n v="1"/>
    <n v="1"/>
    <s v="SMCO CABIAO NUEVA ECIJA"/>
    <s v="ON BOARD"/>
    <n v="0.5"/>
    <n v="0.5"/>
    <s v="JIMENEZ ,JOHN CARLO"/>
    <s v="JIMENEZ"/>
    <s v="JOHN CARLO"/>
    <s v="DAY OFF"/>
    <m/>
    <s v="7:00-4:00"/>
    <m/>
    <s v="7:00-4:00"/>
    <m/>
    <s v="7:00-4:00"/>
    <x v="2"/>
    <x v="2"/>
    <m/>
  </r>
  <r>
    <x v="4"/>
    <s v="CALABATZON"/>
    <s v="RICARDO ANIN"/>
    <s v="NKA"/>
    <x v="4"/>
    <n v="1"/>
    <n v="1"/>
    <s v="SMCO CABUYAO"/>
    <s v="ON BOARD"/>
    <n v="0.5"/>
    <n v="0.5"/>
    <s v="GADOR ,ANGELITO"/>
    <s v="GADOR"/>
    <s v="ANGELITO"/>
    <m/>
    <s v="12:00-9:00"/>
    <m/>
    <s v="DAY OFF"/>
    <s v="12:00-9:00"/>
    <m/>
    <s v="12:00-9:00"/>
    <x v="2"/>
    <x v="2"/>
    <m/>
  </r>
  <r>
    <x v="1"/>
    <s v="NCR"/>
    <s v="ALEX FRENILA"/>
    <s v="NKA"/>
    <x v="4"/>
    <n v="1"/>
    <n v="1"/>
    <s v="SMCO CAMARIN"/>
    <s v="ON BOARD"/>
    <n v="0.5"/>
    <n v="0.5"/>
    <s v="TUPAZ ,ED"/>
    <s v="TUPAZ"/>
    <s v="ED"/>
    <m/>
    <s v="7:00-4:00"/>
    <m/>
    <s v="DAY OFF"/>
    <s v="7:00-4:00"/>
    <m/>
    <s v="7:00-4:00"/>
    <x v="2"/>
    <x v="2"/>
    <m/>
  </r>
  <r>
    <x v="7"/>
    <s v="CL"/>
    <s v="FREDDIE PAGBILAO"/>
    <s v="NKA"/>
    <x v="4"/>
    <n v="1"/>
    <n v="1"/>
    <s v="SMCO CAMILING"/>
    <s v="ON BOARD"/>
    <n v="0.33333333333333331"/>
    <n v="0.33333333333333331"/>
    <s v="PASCUA ,ROGELIO JR."/>
    <s v="PASCUA"/>
    <s v="ROGELIO JR."/>
    <s v="8:00-12:00"/>
    <m/>
    <s v="8:00-12:00"/>
    <m/>
    <s v="8:00-12:00"/>
    <m/>
    <s v="DAY OFF"/>
    <x v="2"/>
    <x v="2"/>
    <m/>
  </r>
  <r>
    <x v="5"/>
    <s v="NL"/>
    <s v="CRISVIC MEJIA"/>
    <s v="NKA"/>
    <x v="4"/>
    <n v="1"/>
    <n v="1"/>
    <s v="SMCO CANDON"/>
    <s v="ON BOARD"/>
    <n v="0.5"/>
    <n v="0.5"/>
    <s v="BALTAZAR ,RICHARD"/>
    <s v="BALTAZAR"/>
    <s v="RICHARD"/>
    <s v="10:00-7:00"/>
    <m/>
    <s v="10:00-7:00"/>
    <m/>
    <s v="10:00-7:00"/>
    <m/>
    <s v="DAY OFF"/>
    <x v="2"/>
    <x v="2"/>
    <m/>
  </r>
  <r>
    <x v="10"/>
    <s v="MIN"/>
    <s v="LESTER QUINEMON"/>
    <s v="NKA"/>
    <x v="4"/>
    <n v="1"/>
    <n v="1"/>
    <s v="SMCO CDO CAPISTRANO"/>
    <s v="ON BOARD"/>
    <n v="0.5"/>
    <n v="0.5"/>
    <s v="REDONDO ,DOMINGO"/>
    <s v="REDONDO"/>
    <s v="DOMINGO"/>
    <s v="DAY OFF"/>
    <s v="2:00-6:00"/>
    <s v="2:00-6:00"/>
    <s v="2:00-6:00"/>
    <s v="2:00-6:00"/>
    <s v="2:00-6:00"/>
    <s v="2:00-6:00"/>
    <x v="2"/>
    <x v="2"/>
    <m/>
  </r>
  <r>
    <x v="5"/>
    <s v="NL"/>
    <s v="CRISVIC MEJIA"/>
    <s v="NKA"/>
    <x v="4"/>
    <n v="1"/>
    <m/>
    <s v="SMCO CEDAR PEAK BAGUIO"/>
    <s v="FOR POOLING 21"/>
    <n v="0.5"/>
    <m/>
    <m/>
    <m/>
    <m/>
    <m/>
    <s v="12:30-9:30"/>
    <m/>
    <s v="12:30-9:30"/>
    <s v="DAY OFF"/>
    <m/>
    <s v="12:30-9:30"/>
    <x v="2"/>
    <x v="2"/>
    <m/>
  </r>
  <r>
    <x v="1"/>
    <s v="NCR"/>
    <s v="ALEX FRENILA"/>
    <s v="NKA"/>
    <x v="4"/>
    <n v="1"/>
    <n v="1"/>
    <s v="SMCO COD ARANETA"/>
    <s v="ON BOARD"/>
    <n v="0.5"/>
    <n v="0.5"/>
    <s v="JAEN  ,EDUARDO JUN"/>
    <s v="JAEN "/>
    <s v="EDUARDO JUN"/>
    <s v="8:00-5:00"/>
    <s v="DAY OFF"/>
    <m/>
    <s v="8:00-5:00"/>
    <m/>
    <s v="8:00-5:00"/>
    <m/>
    <x v="2"/>
    <x v="2"/>
    <m/>
  </r>
  <r>
    <x v="11"/>
    <s v="MIN"/>
    <s v="MANILYN BALTAZAR"/>
    <s v="NKA"/>
    <x v="4"/>
    <n v="1"/>
    <n v="1"/>
    <s v="SMCO DAV BANGKAL"/>
    <s v="ON BOARD"/>
    <n v="0.5"/>
    <n v="0.5"/>
    <s v="RAMIREZ ,JAY"/>
    <s v="RAMIREZ"/>
    <s v="JAY"/>
    <s v="7:00-11:00"/>
    <s v="7:00-11:00"/>
    <s v="7:00-11:00"/>
    <s v="7:00-11:00"/>
    <s v="7:00-11:00"/>
    <s v="7:00-11:00"/>
    <s v="DAY OFF"/>
    <x v="2"/>
    <x v="2"/>
    <m/>
  </r>
  <r>
    <x v="1"/>
    <s v="NCR"/>
    <s v="ALEX FRENILA"/>
    <s v="NKA"/>
    <x v="4"/>
    <n v="1"/>
    <n v="1"/>
    <s v="SMCO DEL MONTE"/>
    <s v="ON BOARD"/>
    <n v="0.5"/>
    <n v="0.5"/>
    <s v="AREVALO ,JOHN LESTER"/>
    <s v="AREVALO"/>
    <s v="JOHN LESTER"/>
    <m/>
    <s v="9:00-6:00"/>
    <m/>
    <s v="9:00-6:00"/>
    <s v="DAY OFF"/>
    <m/>
    <s v="9:00-6:00"/>
    <x v="2"/>
    <x v="2"/>
    <m/>
  </r>
  <r>
    <x v="7"/>
    <s v="CL"/>
    <s v="RYAN VILLANUEVA"/>
    <s v="NKA"/>
    <x v="4"/>
    <n v="1"/>
    <n v="1"/>
    <s v="SMCO DINALUPIHAN"/>
    <s v="ON BOARD"/>
    <n v="0.5"/>
    <n v="0.5"/>
    <s v="GONZALES ,JOHN RANJEL"/>
    <s v="GONZALES"/>
    <s v="JOHN RANJEL"/>
    <s v="DAY OFF"/>
    <s v="9:00-6:00"/>
    <m/>
    <m/>
    <s v="9:00-6:00"/>
    <m/>
    <m/>
    <x v="2"/>
    <x v="2"/>
    <m/>
  </r>
  <r>
    <x v="6"/>
    <s v="NL"/>
    <s v="CYNTHIA ARQUILLO"/>
    <s v="NKA"/>
    <x v="4"/>
    <n v="1"/>
    <n v="1"/>
    <s v="SMCO ECHAGUE ISABELA"/>
    <s v="ON BOARD"/>
    <n v="0.5"/>
    <n v="0.5"/>
    <s v="PALMA ,JOHN RAFAEL"/>
    <s v="PALMA"/>
    <s v="JOHN RAFAEL"/>
    <s v="DAY OFF"/>
    <s v="8:00-5:00"/>
    <m/>
    <s v="8:00-5:00"/>
    <m/>
    <s v="8:00-5:00"/>
    <m/>
    <x v="2"/>
    <x v="2"/>
    <m/>
  </r>
  <r>
    <x v="4"/>
    <s v="CALABATZON"/>
    <s v="RICARDO ANIN"/>
    <s v="NKA"/>
    <x v="4"/>
    <n v="1"/>
    <n v="1"/>
    <s v="SMCO EPZA GENERAL TRIAS CAVITE"/>
    <s v="ON BOARD"/>
    <n v="0.5"/>
    <n v="0.5"/>
    <s v="ALIÑAR ,ROMMEL"/>
    <s v="ALIÑAR"/>
    <s v="ROMMEL"/>
    <m/>
    <s v="12:30-9:30"/>
    <m/>
    <s v="12:30-9:30"/>
    <s v="12:30-9:30"/>
    <m/>
    <s v="DAY OFF"/>
    <x v="2"/>
    <x v="2"/>
    <m/>
  </r>
  <r>
    <x v="1"/>
    <s v="NCR"/>
    <s v="MIGUEL CASTILLEJOS JR"/>
    <s v="NKA"/>
    <x v="4"/>
    <n v="1"/>
    <n v="1"/>
    <s v="SMCO FESTIVAL MALL"/>
    <s v="ON BOARD"/>
    <n v="1"/>
    <n v="1"/>
    <s v="COSCOS ,ROMIEL"/>
    <s v="COSCOS"/>
    <s v="ROMIEL"/>
    <s v="1:00-10:00"/>
    <s v="1:00-10:00"/>
    <s v="1:00-10:00"/>
    <s v="DAY OFF"/>
    <s v="1:00-10:00"/>
    <s v="1:00-10:00"/>
    <s v="1:00-10:00"/>
    <x v="2"/>
    <x v="2"/>
    <m/>
  </r>
  <r>
    <x v="1"/>
    <s v="NCR"/>
    <s v="ALEX FRENILA"/>
    <s v="NKA"/>
    <x v="4"/>
    <n v="1"/>
    <n v="1"/>
    <s v="SMCO FRANCIS MARKET"/>
    <s v="ON BOARD"/>
    <n v="0.5"/>
    <n v="0.5"/>
    <s v="BAROMA ,FELIPE JR"/>
    <s v="BAROMA"/>
    <s v="FELIPE JR"/>
    <m/>
    <s v="1:00-10:00"/>
    <m/>
    <s v="DAY OFF"/>
    <s v="1:00-10:00"/>
    <m/>
    <s v="1:00-10:00"/>
    <x v="2"/>
    <x v="2"/>
    <m/>
  </r>
  <r>
    <x v="8"/>
    <s v="WESTERN VISAYAS"/>
    <s v="STEPHEN LLOYD BILLONES"/>
    <s v="NKA"/>
    <x v="4"/>
    <n v="1"/>
    <n v="1"/>
    <s v="SMCO FORTUNE TOWN BACOLOD"/>
    <s v="ON BOARD"/>
    <n v="0.5"/>
    <n v="0.5"/>
    <s v="CONTEGA ,JEFFY"/>
    <s v="CONTEGA"/>
    <s v="JEFFY"/>
    <m/>
    <m/>
    <m/>
    <m/>
    <m/>
    <m/>
    <m/>
    <x v="2"/>
    <x v="2"/>
    <m/>
  </r>
  <r>
    <x v="7"/>
    <s v="CL"/>
    <s v="FREDDIE PAGBILAO"/>
    <s v="NKA"/>
    <x v="4"/>
    <n v="1"/>
    <n v="1"/>
    <s v="SMCO GAPAN NUEVA ECIJA"/>
    <s v="ON BOARD"/>
    <n v="0.5"/>
    <n v="0.5"/>
    <s v="DEL ROSARIO ,ERISH JAMES"/>
    <s v="DEL ROSARIO"/>
    <s v="ERISH JAMES"/>
    <s v="DAY OFF"/>
    <s v="8:00-5:00"/>
    <m/>
    <s v="8:00-5:00"/>
    <m/>
    <s v="8:00-5:00"/>
    <m/>
    <x v="2"/>
    <x v="2"/>
    <m/>
  </r>
  <r>
    <x v="4"/>
    <s v="CALABATZON"/>
    <s v="RICARDO ANIN"/>
    <s v="NKA"/>
    <x v="4"/>
    <n v="1"/>
    <n v="1"/>
    <s v="SMCO GARDEN STA ROSA"/>
    <s v="ON BOARD"/>
    <n v="0.33333333333333331"/>
    <n v="0.33333333333333331"/>
    <s v="TODOC ,JOHN"/>
    <s v="TODOC"/>
    <s v="JOHN"/>
    <m/>
    <m/>
    <s v="11:00-8:00"/>
    <s v="DAY OFF"/>
    <m/>
    <s v="11:00-8:00"/>
    <m/>
    <x v="2"/>
    <x v="2"/>
    <m/>
  </r>
  <r>
    <x v="1"/>
    <s v="NCR"/>
    <s v="MIGUEL CASTILLEJOS JR"/>
    <s v="NKA"/>
    <x v="4"/>
    <n v="1"/>
    <n v="1"/>
    <s v="SMCO GREEN RESIDENCE"/>
    <s v="ON BOARD"/>
    <n v="0.5"/>
    <n v="0.5"/>
    <s v="TAN ,ALBENO DHANE"/>
    <s v="TAN"/>
    <s v="ALBENO DHANE"/>
    <s v="8:00-5:00"/>
    <m/>
    <s v="DAY OFF"/>
    <s v="8:00-5:00"/>
    <m/>
    <s v="8:00-5:00"/>
    <m/>
    <x v="2"/>
    <x v="2"/>
    <m/>
  </r>
  <r>
    <x v="7"/>
    <s v="CL"/>
    <s v="RYAN VILLANUEVA"/>
    <s v="NKA"/>
    <x v="4"/>
    <n v="1"/>
    <n v="1"/>
    <s v="SMCO GUAGUA PAMPANGA"/>
    <s v="ON BOARD"/>
    <n v="0.5"/>
    <n v="0.5"/>
    <s v="RIVERA ,ERIC"/>
    <s v="RIVERA"/>
    <s v="ERIC"/>
    <s v="8:00-5:00"/>
    <m/>
    <s v="8:00-5:00"/>
    <s v="DAY OFF"/>
    <m/>
    <s v="8:00-5:00"/>
    <m/>
    <x v="2"/>
    <x v="2"/>
    <m/>
  </r>
  <r>
    <x v="7"/>
    <s v="CL"/>
    <s v="RYAN VILLANUEVA"/>
    <s v="NKA"/>
    <x v="4"/>
    <n v="1"/>
    <n v="1"/>
    <s v="SMCO IBA"/>
    <s v="ON BOARD"/>
    <n v="0.5"/>
    <n v="0.5"/>
    <s v="DULLAS ,ADRIAN "/>
    <s v="DULLAS"/>
    <s v="ADRIAN "/>
    <s v="8:00-5:00"/>
    <m/>
    <s v="8:00-5:00"/>
    <m/>
    <s v="8:00-5:00"/>
    <m/>
    <s v="DAY OFF"/>
    <x v="2"/>
    <x v="2"/>
    <m/>
  </r>
  <r>
    <x v="6"/>
    <s v="NL"/>
    <s v="CYNTHIA ARQUILLO"/>
    <s v="NKA"/>
    <x v="4"/>
    <n v="1"/>
    <n v="1"/>
    <s v="SMCO ILAGAN1"/>
    <s v="ON BOARD"/>
    <n v="0.33333333333333331"/>
    <n v="0.33333333333333331"/>
    <s v="MANGAOANG ,ALDRIN"/>
    <s v="MANGAOANG"/>
    <s v="ALDRIN"/>
    <s v="DAY OFF"/>
    <s v="8:00-12:00"/>
    <m/>
    <s v="8:00-12:00"/>
    <m/>
    <s v="8:00-12:00"/>
    <m/>
    <x v="2"/>
    <x v="2"/>
    <m/>
  </r>
  <r>
    <x v="8"/>
    <s v="WESTERN VISAYAS"/>
    <s v="JUAN BILLAN"/>
    <s v="NKA"/>
    <x v="4"/>
    <n v="1"/>
    <n v="1"/>
    <s v="SMCO JARO 1"/>
    <s v="ON BOARD"/>
    <n v="0.5"/>
    <n v="0.5"/>
    <s v="FAILANA ,MARK"/>
    <s v="FAILANA"/>
    <s v="MARK"/>
    <s v="11:00-8:00"/>
    <m/>
    <s v="11:00-8:00"/>
    <m/>
    <s v="11:00-8:00"/>
    <m/>
    <s v="DAY OFF"/>
    <x v="2"/>
    <x v="2"/>
    <m/>
  </r>
  <r>
    <x v="8"/>
    <s v="WESTERN VISAYAS"/>
    <s v="JUAN BILLAN"/>
    <s v="NKA"/>
    <x v="4"/>
    <n v="1"/>
    <n v="1"/>
    <s v="SMCO JARO 2"/>
    <s v="ON BOARD"/>
    <n v="0.5"/>
    <n v="0.5"/>
    <s v="FAILANA ,MARK"/>
    <s v="FAILANA"/>
    <s v="MARK"/>
    <m/>
    <s v="11:00-8:00"/>
    <m/>
    <s v="11:00-8:00"/>
    <m/>
    <s v="11:00-8:00"/>
    <s v="DAY OFF"/>
    <x v="2"/>
    <x v="2"/>
    <m/>
  </r>
  <r>
    <x v="10"/>
    <s v="MIN"/>
    <s v="LESTER QUINEMON"/>
    <s v="NKA"/>
    <x v="4"/>
    <n v="1"/>
    <n v="1"/>
    <s v="SMCO KAUSWAGAN"/>
    <s v="ON BOARD"/>
    <n v="0.5"/>
    <n v="0.5"/>
    <s v="ONATE ,CHRISTIAN KILE"/>
    <s v="ONATE"/>
    <s v="CHRISTIAN KILE"/>
    <s v="DAY OFF"/>
    <s v="2:00-6:00"/>
    <s v="2:00-6:00"/>
    <s v="2:00-6:00"/>
    <s v="2:00-6:00"/>
    <s v="2:00-6:00"/>
    <s v="2:00-6:00"/>
    <x v="2"/>
    <x v="2"/>
    <m/>
  </r>
  <r>
    <x v="4"/>
    <s v="CALABATZON"/>
    <s v="RICARDO ANIN"/>
    <s v="NKA"/>
    <x v="4"/>
    <n v="1"/>
    <n v="1"/>
    <s v="SMCO KAWIT CVTE"/>
    <s v="ON BOARD"/>
    <n v="0.5"/>
    <n v="0.5"/>
    <s v="ALIÑAR ,ROMMEL"/>
    <s v="ALIÑAR"/>
    <s v="ROMMEL"/>
    <s v="12:30-9:30"/>
    <m/>
    <s v="12:30-9:30"/>
    <m/>
    <m/>
    <s v="12:30-9:30"/>
    <s v="DAY OFF"/>
    <x v="2"/>
    <x v="2"/>
    <m/>
  </r>
  <r>
    <x v="5"/>
    <s v="NL"/>
    <s v="CRISVIC MEJIA"/>
    <s v="NKA"/>
    <x v="4"/>
    <n v="1"/>
    <m/>
    <s v="SMCO LA TRINIDAD"/>
    <s v="FOR POOLING 21"/>
    <n v="0.5"/>
    <m/>
    <m/>
    <m/>
    <m/>
    <s v="12:30-9:30"/>
    <m/>
    <s v="12:30-9:30"/>
    <m/>
    <s v="DAY OFF"/>
    <s v="12:30-9:30"/>
    <m/>
    <x v="2"/>
    <x v="2"/>
    <m/>
  </r>
  <r>
    <x v="5"/>
    <s v="NL"/>
    <s v="CRISVIC MEJIA"/>
    <s v="NKA"/>
    <x v="4"/>
    <n v="1"/>
    <n v="1"/>
    <s v="SMCO LAOAG1"/>
    <s v="ON BOARD"/>
    <n v="0.33333333333333331"/>
    <n v="0.33333333333333331"/>
    <s v="CIMATU ,MARK ANTHONY"/>
    <s v="CIMATU"/>
    <s v="MARK ANTHONY"/>
    <s v="11:00-8:00"/>
    <m/>
    <m/>
    <s v="DAY OFF"/>
    <s v="11:00-8:00"/>
    <m/>
    <m/>
    <x v="2"/>
    <x v="2"/>
    <m/>
  </r>
  <r>
    <x v="1"/>
    <s v="NCR"/>
    <s v="ALEX FRENILA"/>
    <s v="NKA"/>
    <x v="4"/>
    <n v="1"/>
    <n v="1"/>
    <s v="SMCO LAONGLAAN2"/>
    <s v="ON BOARD"/>
    <n v="0.5"/>
    <n v="0.5"/>
    <s v="ALCONTADO ,JULIE MARK"/>
    <s v="ALCONTADO"/>
    <s v="JULIE MARK"/>
    <s v="DAY OFF"/>
    <m/>
    <s v="1:00-10:00"/>
    <s v="DAY OFF"/>
    <s v="1:00-10:00"/>
    <m/>
    <s v="1:00-10:00"/>
    <x v="2"/>
    <x v="2"/>
    <m/>
  </r>
  <r>
    <x v="8"/>
    <s v="WESTERN VISAYAS"/>
    <s v="STEPHEN LLOYD BILLONES"/>
    <s v="NKA"/>
    <x v="4"/>
    <n v="1"/>
    <n v="1"/>
    <s v="SMCO LIBERTAD"/>
    <s v="ON BOARD"/>
    <n v="0.33333333333333331"/>
    <n v="0.33333333333333331"/>
    <s v="DINGCONG ,CHRISTIAN"/>
    <s v="DINGCONG"/>
    <s v="CHRISTIAN"/>
    <m/>
    <s v="9:00-1:00"/>
    <m/>
    <s v="9:00-1:00"/>
    <m/>
    <s v="9:00-1:00"/>
    <s v="DAY OFF"/>
    <x v="2"/>
    <x v="2"/>
    <m/>
  </r>
  <r>
    <x v="1"/>
    <s v="NCR"/>
    <s v="MIGUEL CASTILLEJOS JR"/>
    <s v="NKA"/>
    <x v="4"/>
    <n v="1"/>
    <n v="1"/>
    <s v="SMCO LIGHT RESIDENCES"/>
    <s v="ON BOARD"/>
    <n v="0.5"/>
    <n v="0.5"/>
    <s v="AGUINALDO  ,JUNEL"/>
    <s v="AGUINALDO "/>
    <s v="JUNEL"/>
    <m/>
    <s v="8:00-5:00"/>
    <m/>
    <s v="8:00-5:00"/>
    <s v="DAY OFF"/>
    <m/>
    <s v="8:00-5:00"/>
    <x v="2"/>
    <x v="2"/>
    <m/>
  </r>
  <r>
    <x v="1"/>
    <s v="NCR"/>
    <s v="MIGUEL CASTILLEJOS JR"/>
    <s v="NKA"/>
    <x v="4"/>
    <n v="1"/>
    <n v="1"/>
    <s v="SMCO M ALVAREZ LAS PIÑAS"/>
    <s v="ON BOARD"/>
    <n v="0.5"/>
    <n v="0.5"/>
    <s v="PAMPLONA ,VINCENT"/>
    <s v="PAMPLONA"/>
    <s v="VINCENT"/>
    <s v="7:00-4:00"/>
    <m/>
    <s v="7:00-4:00"/>
    <s v="DAY OFF"/>
    <m/>
    <s v="7:00-4:00"/>
    <m/>
    <x v="2"/>
    <x v="2"/>
    <m/>
  </r>
  <r>
    <x v="7"/>
    <s v="CL"/>
    <s v="FREDDIE PAGBILAO"/>
    <s v="NKA"/>
    <x v="4"/>
    <n v="1"/>
    <n v="1"/>
    <s v="SMCO MEYCAUAYAN MALHACAN"/>
    <s v="ON BOARD"/>
    <n v="0.5"/>
    <n v="0.5"/>
    <s v="BERTULFO ,JAYVEE"/>
    <s v="BERTULFO"/>
    <s v="JAYVEE"/>
    <s v="DAY OFF"/>
    <s v="11:30-8:30"/>
    <m/>
    <s v="11:30-8:30"/>
    <m/>
    <s v="11:30-8:30"/>
    <m/>
    <x v="2"/>
    <x v="2"/>
    <m/>
  </r>
  <r>
    <x v="1"/>
    <s v="NCR"/>
    <s v="ALEX FRENILA"/>
    <s v="NKA"/>
    <x v="4"/>
    <n v="1"/>
    <n v="1"/>
    <s v="SMCO MARIKINA SHOE AVE"/>
    <s v="ON BOARD"/>
    <n v="0.5"/>
    <n v="0.5"/>
    <s v="BOLIMA ,ALFREDO JR"/>
    <s v="BOLIMA"/>
    <s v="ALFREDO JR"/>
    <m/>
    <s v="1:00-10:00"/>
    <m/>
    <s v="DAY OFF"/>
    <s v="1:00-10:00"/>
    <m/>
    <s v="1:00-10:00"/>
    <x v="2"/>
    <x v="2"/>
    <m/>
  </r>
  <r>
    <x v="1"/>
    <s v="NCR"/>
    <s v="ALEX FRENILA"/>
    <s v="NKA"/>
    <x v="4"/>
    <n v="1"/>
    <n v="1"/>
    <s v="SMCO MARIKINA RIVERBANKS"/>
    <s v="ON BOARD"/>
    <n v="0.5"/>
    <n v="0.5"/>
    <s v="BOLIMA ,ALFREDO JR"/>
    <s v="BOLIMA"/>
    <s v="ALFREDO JR"/>
    <s v="1:00-10:00"/>
    <m/>
    <s v="1:00-10:00"/>
    <s v="DAY OFF"/>
    <m/>
    <s v="1:00-10:00"/>
    <m/>
    <x v="2"/>
    <x v="2"/>
    <m/>
  </r>
  <r>
    <x v="1"/>
    <s v="NCR"/>
    <s v="ALEX FRENILA"/>
    <s v="NKA"/>
    <x v="4"/>
    <n v="1"/>
    <n v="1"/>
    <s v="SMCO MARULAS"/>
    <s v="ON BOARD"/>
    <n v="0.5"/>
    <n v="0.5"/>
    <s v="GABRIEL ,CHARLIE"/>
    <s v="GABRIEL"/>
    <s v="CHARLIE"/>
    <m/>
    <s v="12:00-9:00"/>
    <m/>
    <s v="DAY OFF"/>
    <s v="12:00-9:00"/>
    <m/>
    <s v="12:00-9:00"/>
    <x v="2"/>
    <x v="2"/>
    <m/>
  </r>
  <r>
    <x v="1"/>
    <s v="NCR"/>
    <s v="MIGUEL CASTILLEJOS JR"/>
    <s v="NKA"/>
    <x v="4"/>
    <n v="1"/>
    <n v="1"/>
    <s v="SMCO MD FUENTE"/>
    <s v="ON BOARD"/>
    <n v="0.5"/>
    <n v="0.5"/>
    <s v="PARIŇA ,EIRON REIWIN"/>
    <s v="PARIŇA"/>
    <s v="EIRON REIWIN"/>
    <s v="12:00-9:00"/>
    <m/>
    <s v="12:00-9:00"/>
    <m/>
    <s v="DAY OFF"/>
    <s v="12:00-9:00"/>
    <m/>
    <x v="2"/>
    <x v="2"/>
    <m/>
  </r>
  <r>
    <x v="7"/>
    <s v="CL"/>
    <s v="FREDDIE PAGBILAO"/>
    <s v="NKA"/>
    <x v="4"/>
    <n v="1"/>
    <n v="1"/>
    <s v="SMCO MEGA CENTER"/>
    <s v="ON BOARD"/>
    <n v="1"/>
    <n v="1"/>
    <s v="SANTOS ,ROMAR"/>
    <s v="SANTOS"/>
    <s v="ROMAR"/>
    <s v="12:00-9:00"/>
    <s v="12:00-9:00"/>
    <s v="12:00-9:00"/>
    <s v="DAY OFF"/>
    <s v="12:00-9:00"/>
    <s v="12:00-9:00"/>
    <s v="12:00-9:00"/>
    <x v="2"/>
    <x v="2"/>
    <m/>
  </r>
  <r>
    <x v="1"/>
    <s v="NCR"/>
    <s v="MIGUEL CASTILLEJOS JR"/>
    <s v="NKA"/>
    <x v="4"/>
    <n v="1"/>
    <n v="1"/>
    <s v="SMCO MEZZA"/>
    <s v="ON BOARD"/>
    <n v="0.5"/>
    <n v="0.5"/>
    <s v="TOLENTINO ,ROGER JR"/>
    <s v="TOLENTINO"/>
    <s v="ROGER JR"/>
    <m/>
    <s v="8:00-5:00"/>
    <m/>
    <s v="DAY OFF"/>
    <s v="8:00-5:00"/>
    <m/>
    <s v="8:00-5:00"/>
    <x v="2"/>
    <x v="2"/>
    <m/>
  </r>
  <r>
    <x v="1"/>
    <s v="NCR"/>
    <s v="ALEX FRENILA"/>
    <s v="NKA"/>
    <x v="4"/>
    <n v="1"/>
    <n v="1"/>
    <s v="SMCO MORONG"/>
    <s v="ON BOARD"/>
    <n v="0.5"/>
    <n v="0.5"/>
    <s v="ZORILLA ,RENE MAR"/>
    <s v="ZORILLA"/>
    <s v="RENE MAR"/>
    <s v="1:00-10:00"/>
    <m/>
    <s v="1:00-10:00"/>
    <s v="DAY OFF"/>
    <m/>
    <s v="1:00-10:00"/>
    <m/>
    <x v="2"/>
    <x v="2"/>
    <m/>
  </r>
  <r>
    <x v="7"/>
    <s v="CL"/>
    <s v="FREDDIE PAGBILAO"/>
    <s v="NKA"/>
    <x v="4"/>
    <n v="1"/>
    <n v="1"/>
    <s v="SMCO MUZON SAN JOSE DEL MONTE"/>
    <s v="ON BOARD"/>
    <n v="0.5"/>
    <n v="0.5"/>
    <s v="PAMPLONA ,MARK ANTHONY"/>
    <s v="PAMPLONA"/>
    <s v="MARK ANTHONY"/>
    <s v="1:00-5:00"/>
    <s v="DAY OFF"/>
    <s v="1:00-5:00"/>
    <s v="1:00-5:00"/>
    <s v="1:00-5:00"/>
    <s v="1:00-5:00"/>
    <s v="1:00-5:00"/>
    <x v="2"/>
    <x v="2"/>
    <m/>
  </r>
  <r>
    <x v="1"/>
    <s v="NCR"/>
    <s v="MIGUEL CASTILLEJOS JR"/>
    <s v="NKA"/>
    <x v="4"/>
    <n v="1"/>
    <n v="1"/>
    <s v="SMCO NAGTAHAN"/>
    <s v="ON BOARD"/>
    <n v="0.5"/>
    <n v="0.5"/>
    <s v="PARIŇA ,EIRON REIWIN"/>
    <s v="PARIŇA"/>
    <s v="EIRON REIWIN"/>
    <m/>
    <s v="1:00-10:00"/>
    <m/>
    <s v="1:00-10:00"/>
    <s v="DAY OFF"/>
    <m/>
    <s v="1:00-10:00"/>
    <x v="2"/>
    <x v="2"/>
    <m/>
  </r>
  <r>
    <x v="1"/>
    <s v="NCR"/>
    <s v="ALEX FRENILA"/>
    <s v="NKA"/>
    <x v="4"/>
    <n v="1"/>
    <m/>
    <s v="SMCO NOVALICHES"/>
    <s v="FOR POOLING 29"/>
    <n v="0.5"/>
    <m/>
    <m/>
    <m/>
    <m/>
    <s v="DAY OFF"/>
    <s v="8:00-5:00"/>
    <m/>
    <s v="8:00-5:00"/>
    <m/>
    <s v="8:00-5:00"/>
    <m/>
    <x v="2"/>
    <x v="2"/>
    <m/>
  </r>
  <r>
    <x v="2"/>
    <s v="MIN"/>
    <s v="ALLAN BERSABAL"/>
    <s v="NKA"/>
    <x v="4"/>
    <n v="1"/>
    <n v="1"/>
    <s v="SMCO NUÑEZ GENSAN"/>
    <s v="ON BOARD"/>
    <n v="0.5"/>
    <n v="0.5"/>
    <s v="FUENTES ,FEDERICO"/>
    <s v="FUENTES"/>
    <s v="FEDERICO"/>
    <s v="9:00-6:00"/>
    <s v="7:00-11:00"/>
    <s v="9:00-6:00"/>
    <s v="7:00-11:00"/>
    <s v="9:00-6:00"/>
    <s v="7:00-11:00"/>
    <s v="DAY OFF"/>
    <x v="2"/>
    <x v="2"/>
    <m/>
  </r>
  <r>
    <x v="1"/>
    <s v="NCR"/>
    <s v="ALEX FRENILA"/>
    <s v="NKA"/>
    <x v="4"/>
    <n v="1"/>
    <n v="1"/>
    <s v="SMCO ONE MALL VALENZUELA"/>
    <s v="ON BOARD"/>
    <n v="0.5"/>
    <n v="0.5"/>
    <s v="BAROMA ,FELIPE JR"/>
    <s v="BAROMA"/>
    <s v="FELIPE JR"/>
    <s v="1:00-10:00"/>
    <m/>
    <s v="1:00-10:00"/>
    <s v="DAY OFF"/>
    <m/>
    <s v="1:00-10:00"/>
    <m/>
    <x v="2"/>
    <x v="2"/>
    <m/>
  </r>
  <r>
    <x v="4"/>
    <s v="CALABATZON"/>
    <s v="RICARDO ANIN"/>
    <s v="NKA"/>
    <x v="4"/>
    <n v="1"/>
    <n v="1"/>
    <s v="SMCO PALIPARAN"/>
    <s v="ON BOARD"/>
    <n v="0.5"/>
    <n v="0.5"/>
    <s v="MONTIANO ,DONALD"/>
    <s v="MONTIANO"/>
    <s v="DONALD"/>
    <m/>
    <s v="11:00-8:00"/>
    <m/>
    <s v="DAY OFF"/>
    <s v="11:00-8:00"/>
    <m/>
    <s v="11:00-8:00"/>
    <x v="2"/>
    <x v="2"/>
    <m/>
  </r>
  <r>
    <x v="3"/>
    <s v="SLOFF"/>
    <s v="BRIAN ARAO"/>
    <s v="NKA"/>
    <x v="4"/>
    <n v="1"/>
    <n v="1"/>
    <s v="SMCO PILI CAMSUR"/>
    <s v="ON BOARD"/>
    <n v="1"/>
    <n v="1"/>
    <s v="AMPONGAN ,GODWIN"/>
    <s v="AMPONGAN"/>
    <s v="GODWIN"/>
    <s v="DAY OFF"/>
    <s v="12:00-9:00"/>
    <s v="12:00-9:00"/>
    <s v="12:00-9:00"/>
    <s v="12:00-9:00"/>
    <s v="12:00-9:00"/>
    <s v="12:00-9:00"/>
    <x v="2"/>
    <x v="2"/>
    <m/>
  </r>
  <r>
    <x v="4"/>
    <s v="CALABATZON"/>
    <s v="RICARDO ANIN"/>
    <s v="NKA"/>
    <x v="4"/>
    <n v="1"/>
    <n v="1"/>
    <s v="SMCO PORTAL GMA"/>
    <s v="ON BOARD"/>
    <n v="0.5"/>
    <n v="0.5"/>
    <s v="MONTIANO ,DONALD"/>
    <s v="MONTIANO"/>
    <s v="DONALD"/>
    <s v="11:00-8:00"/>
    <m/>
    <s v="11:00-8:00"/>
    <s v="DAY OFF"/>
    <m/>
    <s v="11:00-8:00"/>
    <m/>
    <x v="2"/>
    <x v="2"/>
    <m/>
  </r>
  <r>
    <x v="5"/>
    <s v="NL"/>
    <s v="CRISVIC MEJIA"/>
    <s v="NKA"/>
    <x v="4"/>
    <n v="1"/>
    <n v="1"/>
    <s v="SMCO POZORRUBIO PANGASINAN"/>
    <s v="ON BOARD"/>
    <n v="0.5"/>
    <n v="0.5"/>
    <s v="NIERVA ,MARVIN"/>
    <s v="NIERVA"/>
    <s v="MARVIN"/>
    <s v="8:00-5:00"/>
    <m/>
    <s v="8:00-5:00"/>
    <s v="DAY OFF"/>
    <m/>
    <s v="8:00-5:00"/>
    <m/>
    <x v="2"/>
    <x v="2"/>
    <m/>
  </r>
  <r>
    <x v="1"/>
    <s v="NCR"/>
    <s v="ALEX FRENILA"/>
    <s v="NKA"/>
    <x v="4"/>
    <n v="1"/>
    <n v="1"/>
    <s v="SMCO PRIMARK CAINTA RIZAL"/>
    <s v="ON BOARD"/>
    <n v="0.5"/>
    <n v="0.5"/>
    <s v="MANATAD ,NILO"/>
    <s v="MANATAD"/>
    <s v="NILO"/>
    <m/>
    <s v="6:00-3:00"/>
    <m/>
    <s v="DAY OFF"/>
    <s v="6:00-3:00"/>
    <m/>
    <s v="6:00-3:00"/>
    <x v="2"/>
    <x v="2"/>
    <m/>
  </r>
  <r>
    <x v="1"/>
    <s v="NCR"/>
    <s v="ALEX FRENILA"/>
    <s v="NKA"/>
    <x v="4"/>
    <n v="1"/>
    <n v="1"/>
    <s v="SMCO PROJECT 8 QC"/>
    <s v="ON BOARD"/>
    <n v="0.5"/>
    <n v="0.5"/>
    <s v="SALONGA ,JONATHAN OCAMPO"/>
    <s v="SALONGA"/>
    <s v="JONATHAN OCAMPO"/>
    <m/>
    <s v="1:00-10:00"/>
    <s v="DAY OFF"/>
    <m/>
    <s v="1:00-10:00"/>
    <m/>
    <s v="1:00-10:00"/>
    <x v="2"/>
    <x v="2"/>
    <m/>
  </r>
  <r>
    <x v="6"/>
    <s v="NL"/>
    <s v="CYNTHIA ARQUILLO"/>
    <s v="NKA"/>
    <x v="4"/>
    <n v="1"/>
    <n v="1"/>
    <s v="SMCO ROXAS ISABELA"/>
    <s v="ON BOARD"/>
    <n v="0.33333333333333331"/>
    <n v="0.33333333333333331"/>
    <s v="LIGERO ,JOJEMAR"/>
    <s v="LIGERO"/>
    <s v="JOJEMAR"/>
    <s v="DAY OFF"/>
    <s v="8:00-5:00"/>
    <m/>
    <m/>
    <s v="8:00-5:00"/>
    <m/>
    <m/>
    <x v="2"/>
    <x v="2"/>
    <m/>
  </r>
  <r>
    <x v="4"/>
    <s v="CALABATZON"/>
    <s v="RICARDO ANIN"/>
    <s v="NKA"/>
    <x v="4"/>
    <n v="1"/>
    <n v="1"/>
    <s v="SMCO SALAWAG"/>
    <s v="ON BOARD"/>
    <n v="0.5"/>
    <n v="0.5"/>
    <s v="PALLER ,ARNOLD"/>
    <s v="PALLER"/>
    <s v="ARNOLD"/>
    <s v="11:00-8:00"/>
    <m/>
    <s v="11:00-8:00"/>
    <s v="DAY OFF"/>
    <m/>
    <s v="11:00-8:00"/>
    <m/>
    <x v="2"/>
    <x v="2"/>
    <m/>
  </r>
  <r>
    <x v="4"/>
    <s v="CALABATZON"/>
    <s v="RICARDO ANIN"/>
    <s v="NKA"/>
    <x v="4"/>
    <n v="1"/>
    <n v="1"/>
    <s v="SMCO SALITRAN"/>
    <s v="ON BOARD"/>
    <n v="0.5"/>
    <n v="0.5"/>
    <s v="PALLER ,ARNOLD"/>
    <s v="PALLER"/>
    <s v="ARNOLD"/>
    <m/>
    <s v="11:00-8:00"/>
    <m/>
    <s v="DAY OFF"/>
    <s v="11:00-8:00"/>
    <m/>
    <s v="11:00-8:00"/>
    <x v="2"/>
    <x v="2"/>
    <m/>
  </r>
  <r>
    <x v="7"/>
    <s v="CL"/>
    <s v="FREDDIE PAGBILAO"/>
    <s v="NKA"/>
    <x v="4"/>
    <n v="1"/>
    <n v="1"/>
    <s v="SMCO SAN ILDEFONSO"/>
    <s v="ON BOARD"/>
    <n v="0.25"/>
    <n v="0.25"/>
    <s v="BAUTISTA ,RALPH BRYAN"/>
    <s v="BAUTISTA"/>
    <s v="RALPH BRYAN"/>
    <m/>
    <s v="2:00-6:00"/>
    <m/>
    <s v="DAY OFF"/>
    <s v="2:00-6:00"/>
    <m/>
    <s v="2:00-6:00"/>
    <x v="2"/>
    <x v="2"/>
    <m/>
  </r>
  <r>
    <x v="4"/>
    <s v="CALABATZON"/>
    <s v="RICARDO ANIN"/>
    <s v="NKA"/>
    <x v="4"/>
    <n v="1"/>
    <n v="1"/>
    <s v="SMCO SAN PEDRO LAGUNA"/>
    <s v="ON BOARD"/>
    <n v="0.33333333333333331"/>
    <n v="0.33333333333333331"/>
    <s v="TODOC ,JOHN"/>
    <s v="TODOC"/>
    <s v="JOHN"/>
    <m/>
    <s v="11:00-8:00"/>
    <m/>
    <s v="DAY OFF"/>
    <m/>
    <m/>
    <s v="11:00-8:00"/>
    <x v="2"/>
    <x v="2"/>
    <m/>
  </r>
  <r>
    <x v="8"/>
    <s v="WESTERN VISAYAS"/>
    <s v="STEPHEN LLOYD BILLONES"/>
    <s v="NKA"/>
    <x v="4"/>
    <n v="1"/>
    <n v="1"/>
    <s v="SMCO SILAY BACOLOD"/>
    <s v="ON BOARD"/>
    <n v="0.33333333333333331"/>
    <n v="0.33333333333333331"/>
    <s v="MONTEBANO ,ANNMER"/>
    <s v="MONTEBANO"/>
    <s v="ANNMER"/>
    <s v="8:00-5:00"/>
    <m/>
    <s v="8:00-5:00"/>
    <m/>
    <s v="8:00-5:00"/>
    <m/>
    <s v="DAY OFF"/>
    <x v="2"/>
    <x v="2"/>
    <m/>
  </r>
  <r>
    <x v="6"/>
    <s v="NL"/>
    <s v="CYNTHIA ARQUILLO"/>
    <s v="NKA"/>
    <x v="4"/>
    <n v="1"/>
    <n v="1"/>
    <s v="SMCO SOLANO 2"/>
    <s v="ON BOARD"/>
    <n v="0.5"/>
    <n v="0.5"/>
    <s v="DUCALLAS ,JESSON"/>
    <s v="DUCALLAS"/>
    <s v="JESSON"/>
    <m/>
    <s v="DAY OFF"/>
    <s v="1:00-10:00"/>
    <m/>
    <s v="1:00-10:00"/>
    <m/>
    <s v="1:00-10:00"/>
    <x v="2"/>
    <x v="2"/>
    <m/>
  </r>
  <r>
    <x v="3"/>
    <s v="SLOFF"/>
    <s v="BRIAN ARAO"/>
    <s v="NKA"/>
    <x v="4"/>
    <n v="1"/>
    <n v="1"/>
    <s v="SMCO SORSOGON"/>
    <s v="ON BOARD"/>
    <n v="0.5"/>
    <n v="0.5"/>
    <s v="ESCOTE ,RAZEL"/>
    <s v="ESCOTE"/>
    <s v="RAZEL"/>
    <s v="1:00-5:00"/>
    <s v="1:00-5:00"/>
    <s v="1:00-5:00"/>
    <s v="DAY OFF"/>
    <s v="1:00-5:00"/>
    <s v="1:00-5:00"/>
    <s v="1:00-5:00"/>
    <x v="2"/>
    <x v="2"/>
    <m/>
  </r>
  <r>
    <x v="3"/>
    <s v="SLOFF"/>
    <s v="BRIAN ARAO"/>
    <s v="NKA"/>
    <x v="4"/>
    <n v="1"/>
    <n v="1"/>
    <s v="SMCO SORSOGON 2"/>
    <s v="ON BOARD"/>
    <n v="0.5"/>
    <n v="0.5"/>
    <s v="ESCOTE ,RAZEL"/>
    <s v="ESCOTE"/>
    <s v="RAZEL"/>
    <s v="8:00-12:00"/>
    <s v="8:00-12:00"/>
    <s v="8:00-12:00"/>
    <s v="DAY OFF"/>
    <s v="8:00-12:00"/>
    <s v="8:00-12:00"/>
    <s v="8:00-12:00"/>
    <x v="2"/>
    <x v="2"/>
    <m/>
  </r>
  <r>
    <x v="7"/>
    <s v="CL"/>
    <s v="FREDDIE PAGBILAO"/>
    <s v="NKA"/>
    <x v="4"/>
    <n v="1"/>
    <n v="1"/>
    <s v="SMCO STA MARIA BULACAN"/>
    <s v="ON BOARD"/>
    <n v="0.5"/>
    <n v="0.5"/>
    <s v="BERTULFO ,JAYVEE"/>
    <s v="BERTULFO"/>
    <s v="JAYVEE"/>
    <s v="DAY OFF"/>
    <m/>
    <s v="11:30-8:30"/>
    <m/>
    <s v="11:30-8:30"/>
    <m/>
    <s v="11:30-8:30"/>
    <x v="2"/>
    <x v="2"/>
    <m/>
  </r>
  <r>
    <x v="5"/>
    <s v="NL"/>
    <s v="CRISVIC MEJIA"/>
    <s v="NKA"/>
    <x v="4"/>
    <n v="1"/>
    <n v="1"/>
    <s v="SMCO STA MARIA ILOCOS"/>
    <s v="ON BOARD"/>
    <n v="0.5"/>
    <n v="0.5"/>
    <s v="BALTAZAR ,RICHARD"/>
    <s v="BALTAZAR"/>
    <s v="RICHARD"/>
    <m/>
    <s v="10:00-7:00"/>
    <m/>
    <s v="10:00-7:00"/>
    <m/>
    <s v="10:00-7:00"/>
    <s v="DAY OFF"/>
    <x v="2"/>
    <x v="2"/>
    <m/>
  </r>
  <r>
    <x v="1"/>
    <s v="NCR"/>
    <s v="MIGUEL CASTILLEJOS JR"/>
    <s v="NKA"/>
    <x v="4"/>
    <n v="1"/>
    <n v="1"/>
    <s v="SMCO STA. ANA"/>
    <s v="ON BOARD"/>
    <n v="0.5"/>
    <n v="0.5"/>
    <s v="QUERODA ,JESSIE"/>
    <s v="QUERODA"/>
    <s v="JESSIE"/>
    <m/>
    <s v="8:00-5:00"/>
    <m/>
    <s v="DAY OFF"/>
    <s v="8:00-5:00"/>
    <m/>
    <s v="8:00-5:00"/>
    <x v="2"/>
    <x v="2"/>
    <m/>
  </r>
  <r>
    <x v="1"/>
    <s v="NCR"/>
    <s v="ALEX FRENILA"/>
    <s v="NKA"/>
    <x v="4"/>
    <n v="1"/>
    <n v="1"/>
    <s v="SMCO STAR J MALABON"/>
    <s v="ON BOARD"/>
    <n v="0.5"/>
    <n v="0.5"/>
    <s v="GABRIEL ,CHARLIE"/>
    <s v="GABRIEL"/>
    <s v="CHARLIE"/>
    <s v="12:00-9:00"/>
    <m/>
    <s v="12:00-9:00"/>
    <s v="DAY OFF"/>
    <m/>
    <s v="12:00-9:00"/>
    <m/>
    <x v="2"/>
    <x v="2"/>
    <m/>
  </r>
  <r>
    <x v="7"/>
    <s v="CL"/>
    <s v="FREDDIE PAGBILAO"/>
    <s v="NKA"/>
    <x v="4"/>
    <n v="1"/>
    <n v="1"/>
    <s v="SMCO STA ROSA ECIJA"/>
    <s v="ON BOARD"/>
    <n v="0.5"/>
    <n v="0.5"/>
    <s v="DEL ROSARIO ,ERISH JAMES"/>
    <s v="DEL ROSARIO"/>
    <s v="ERISH JAMES"/>
    <s v="DAY OFF"/>
    <m/>
    <s v="8:00-5:00"/>
    <m/>
    <s v="8:00-5:00"/>
    <m/>
    <s v="8:00-5:00"/>
    <x v="2"/>
    <x v="2"/>
    <m/>
  </r>
  <r>
    <x v="7"/>
    <s v="CL"/>
    <s v="RYAN VILLANUEVA"/>
    <s v="NKA"/>
    <x v="4"/>
    <n v="1"/>
    <n v="1"/>
    <s v="SMCO SUBIC"/>
    <s v="ON BOARD"/>
    <n v="0.5"/>
    <n v="0.5"/>
    <s v="DULLAS ,ADRIAN "/>
    <s v="DULLAS"/>
    <s v="ADRIAN "/>
    <m/>
    <s v="8:00-5:00"/>
    <m/>
    <s v="8:00-5:00"/>
    <m/>
    <s v="8:00-5:00"/>
    <s v="DAY OFF"/>
    <x v="2"/>
    <x v="2"/>
    <m/>
  </r>
  <r>
    <x v="11"/>
    <s v="MIN"/>
    <s v="MANILYN BALTAZAR"/>
    <s v="NKA"/>
    <x v="4"/>
    <n v="1"/>
    <n v="1"/>
    <s v="SMCO TAGUM"/>
    <s v="ON BOARD"/>
    <n v="1"/>
    <n v="1"/>
    <s v="GUADALUPE ,MARK ANTHONY"/>
    <s v="GUADALUPE"/>
    <s v="MARK ANTHONY"/>
    <s v="11:00-8:00"/>
    <s v="11:00-8:00"/>
    <s v="11:00-8:00"/>
    <s v="11:00-8:00"/>
    <s v="11:00-8:00"/>
    <s v="11:00-8:00"/>
    <s v="DAY OFF"/>
    <x v="2"/>
    <x v="2"/>
    <m/>
  </r>
  <r>
    <x v="7"/>
    <s v="CL"/>
    <s v="FREDDIE PAGBILAO"/>
    <s v="NKA"/>
    <x v="4"/>
    <n v="1"/>
    <n v="1"/>
    <s v="SMCO TALAVERA NUEVA ECIJA"/>
    <s v="ON BOARD"/>
    <n v="0.5"/>
    <n v="0.5"/>
    <s v="GUILLIERMO ,JIMMY"/>
    <s v="GUILLIERMO"/>
    <s v="JIMMY"/>
    <s v="DAY OFF"/>
    <s v="7:00-4:00"/>
    <m/>
    <s v="7:00-4:00"/>
    <m/>
    <s v="7:00-4:00"/>
    <m/>
    <x v="2"/>
    <x v="2"/>
    <m/>
  </r>
  <r>
    <x v="8"/>
    <s v="WESTERN VISAYAS"/>
    <s v="STEPHEN LLOYD BILLONES"/>
    <s v="NKA"/>
    <x v="4"/>
    <n v="1"/>
    <n v="1"/>
    <s v="SMCO TALISAY"/>
    <s v="ON BOARD"/>
    <n v="0.33333333333333331"/>
    <n v="0.33333333333333331"/>
    <s v="MONTEBANO ,ANNMER"/>
    <s v="MONTEBANO"/>
    <s v="ANNMER"/>
    <m/>
    <s v="8:00-12:00"/>
    <m/>
    <s v="8:00-12:00"/>
    <m/>
    <s v="8:00-12:00"/>
    <s v="DAY OFF"/>
    <x v="2"/>
    <x v="2"/>
    <m/>
  </r>
  <r>
    <x v="1"/>
    <s v="NCR"/>
    <s v="ALEX FRENILA"/>
    <s v="NKA"/>
    <x v="4"/>
    <n v="1"/>
    <n v="1"/>
    <s v="SMCO TANAY"/>
    <s v="ON BOARD"/>
    <n v="1"/>
    <n v="1"/>
    <s v="GONZAGA ,JESON"/>
    <s v="GONZAGA"/>
    <s v="JESON"/>
    <s v="1:00-10:00"/>
    <s v="1:00-10:00"/>
    <s v="1:00-10:00"/>
    <s v="DAY OFF"/>
    <s v="1:00-10:00"/>
    <s v="1:00-10:00"/>
    <s v="1:00-10:00"/>
    <x v="2"/>
    <x v="2"/>
    <m/>
  </r>
  <r>
    <x v="7"/>
    <s v="CL"/>
    <s v="RYAN VILLANUEVA"/>
    <s v="NKA"/>
    <x v="4"/>
    <n v="1"/>
    <n v="1"/>
    <s v="SMCO TELABASTAGAN"/>
    <s v="ON BOARD"/>
    <n v="0.5"/>
    <n v="0.5"/>
    <s v="VALENCIA ,KENNETH"/>
    <s v="VALENCIA"/>
    <s v="KENNETH"/>
    <s v="7:00-11:00"/>
    <s v="DAY OFF"/>
    <s v="7:00-11:00"/>
    <s v="7:00-11:00"/>
    <s v="7:00-11:00"/>
    <s v="7:00-11:00"/>
    <s v="7:00-11:00"/>
    <x v="2"/>
    <x v="2"/>
    <m/>
  </r>
  <r>
    <x v="1"/>
    <s v="NCR"/>
    <s v="ALEX FRENILA"/>
    <s v="NKA"/>
    <x v="4"/>
    <n v="1"/>
    <n v="1"/>
    <s v="SMCO TM CENTERPOINT (TUNGGKONG MANGGA)"/>
    <s v="ON BOARD"/>
    <n v="0.5"/>
    <n v="0.5"/>
    <s v="CARPIO JR ,REYNALDO"/>
    <s v="CARPIO JR"/>
    <s v="REYNALDO"/>
    <m/>
    <s v="7:00-4:00"/>
    <m/>
    <s v="DAY OFF"/>
    <s v="7:00-4:00"/>
    <m/>
    <s v="7:00-4:00"/>
    <x v="2"/>
    <x v="2"/>
    <m/>
  </r>
  <r>
    <x v="6"/>
    <s v="NL"/>
    <s v="CYNTHIA ARQUILLO"/>
    <s v="NKA"/>
    <x v="4"/>
    <n v="1"/>
    <n v="1"/>
    <s v="SMCO TUGUEGARAO"/>
    <s v="ON BOARD"/>
    <n v="0.5"/>
    <n v="0.5"/>
    <s v="RANTOS ,IAN MEL"/>
    <s v="RANTOS"/>
    <s v="IAN MEL"/>
    <s v="DAY OFF"/>
    <s v="8:00-5:00"/>
    <m/>
    <s v="8:00-5:00"/>
    <m/>
    <s v="8:00-5:00"/>
    <m/>
    <x v="2"/>
    <x v="2"/>
    <m/>
  </r>
  <r>
    <x v="6"/>
    <s v="NL"/>
    <s v="CYNTHIA ARQUILLO"/>
    <s v="NKA"/>
    <x v="4"/>
    <n v="1"/>
    <n v="1"/>
    <s v="SMCO TUGUEGARAO - PASEO"/>
    <s v="ON BOARD"/>
    <n v="0.5"/>
    <n v="0.5"/>
    <s v="RANTOS ,IAN MEL"/>
    <s v="RANTOS"/>
    <s v="IAN MEL"/>
    <s v="DAY OFF"/>
    <m/>
    <s v="8:00-5:00"/>
    <m/>
    <s v="8:00-5:00"/>
    <m/>
    <s v="8:00-5:00"/>
    <x v="2"/>
    <x v="2"/>
    <m/>
  </r>
  <r>
    <x v="6"/>
    <s v="NL"/>
    <s v="CYNTHIA ARQUILLO"/>
    <s v="NKA"/>
    <x v="4"/>
    <n v="1"/>
    <n v="1"/>
    <s v="SMCO TUMAUINI"/>
    <s v="ON BOARD"/>
    <n v="0.5"/>
    <n v="0.5"/>
    <s v="TARUM ,JONATHAN"/>
    <s v="TARUM"/>
    <s v="JONATHAN"/>
    <s v="DAY OFF"/>
    <s v="8:00-5:00"/>
    <m/>
    <s v="8:00-5:00"/>
    <m/>
    <s v="8:00-5:00"/>
    <m/>
    <x v="2"/>
    <x v="2"/>
    <m/>
  </r>
  <r>
    <x v="1"/>
    <s v="NCR"/>
    <s v="ALEX FRENILA"/>
    <s v="NKA"/>
    <x v="4"/>
    <n v="1"/>
    <n v="1"/>
    <s v="SMCO XENTRO MALL ANTIPOLO"/>
    <s v="ON BOARD"/>
    <n v="0.5"/>
    <n v="0.5"/>
    <s v="SALEM ,JAYSON"/>
    <s v="SALEM"/>
    <s v="JAYSON"/>
    <s v="7:00-4:00"/>
    <m/>
    <s v="7:00-4:00"/>
    <s v="DAY OFF"/>
    <m/>
    <s v="7:00-4:00"/>
    <m/>
    <x v="2"/>
    <x v="2"/>
    <m/>
  </r>
  <r>
    <x v="1"/>
    <s v="NCR"/>
    <s v="ALEX FRENILA"/>
    <s v="NKA"/>
    <x v="4"/>
    <n v="1"/>
    <n v="1"/>
    <s v="SMCO ZABARTE TOWN CENTER"/>
    <s v="ON BOARD"/>
    <n v="0.5"/>
    <n v="0.5"/>
    <s v="TUPAZ ,ED"/>
    <s v="TUPAZ"/>
    <s v="ED"/>
    <s v="7:00-4:00"/>
    <m/>
    <s v="7:00-4:00"/>
    <s v="DAY OFF"/>
    <m/>
    <s v="7:00-4:00"/>
    <m/>
    <x v="2"/>
    <x v="2"/>
    <m/>
  </r>
  <r>
    <x v="4"/>
    <s v="CALABATZON"/>
    <s v="RICARDO ANIN"/>
    <s v="NKA"/>
    <x v="4"/>
    <n v="1"/>
    <n v="1"/>
    <s v="SMCO ZAPOTE"/>
    <s v="ON BOARD"/>
    <n v="0.33333333333333331"/>
    <n v="0.33333333333333331"/>
    <s v="ANTIOLA  ,DENNARD"/>
    <s v="ANTIOLA "/>
    <s v="DENNARD"/>
    <m/>
    <s v="12:00-9:00"/>
    <s v="DAY OFF"/>
    <m/>
    <s v="12:00-9:00"/>
    <m/>
    <s v="12:00-9:00"/>
    <x v="2"/>
    <x v="2"/>
    <m/>
  </r>
  <r>
    <x v="4"/>
    <s v="CALABATZON"/>
    <s v="RICARDO ANIN"/>
    <s v="NKA"/>
    <x v="4"/>
    <n v="1"/>
    <n v="1"/>
    <s v="SMCO AMADEO CAVITE"/>
    <s v="ON BOARD"/>
    <n v="1"/>
    <n v="1"/>
    <s v="BASCUGUIN ,JHON PATRICK"/>
    <s v="BASCUGUIN"/>
    <s v="JHON PATRICK"/>
    <s v="12:00-9:00"/>
    <s v="12:00-9:00"/>
    <s v="12:00-9:00"/>
    <s v="DAY OFF"/>
    <s v="12:00-9:00"/>
    <s v="12:00-9:00"/>
    <s v="12:00-9:00"/>
    <x v="2"/>
    <x v="2"/>
    <m/>
  </r>
  <r>
    <x v="6"/>
    <s v="NL"/>
    <s v="CYNTHIA ARQUILLO"/>
    <s v="NKA"/>
    <x v="4"/>
    <n v="1"/>
    <n v="1"/>
    <s v="SMCO APARRI CAGAYAN"/>
    <s v="ON BOARD"/>
    <n v="0.5"/>
    <n v="0.5"/>
    <s v="SAGUITAN ,RADEN"/>
    <s v="SAGUITAN"/>
    <s v="RADEN"/>
    <s v="DAY OFF"/>
    <m/>
    <s v="1:00-10:00"/>
    <m/>
    <s v="1:00-10:00"/>
    <s v="1:00-10:00"/>
    <s v="1:00-10:00"/>
    <x v="2"/>
    <x v="2"/>
    <m/>
  </r>
  <r>
    <x v="5"/>
    <s v="NL"/>
    <s v="CRISVIC MEJIA"/>
    <s v="NKA"/>
    <x v="4"/>
    <n v="1"/>
    <n v="1"/>
    <s v="SMCO ARINGAY LA UNION"/>
    <s v="ON BOARD"/>
    <n v="0.5"/>
    <n v="0.5"/>
    <s v="CAMPOS ,RICHARD"/>
    <s v="CAMPOS"/>
    <s v="RICHARD"/>
    <s v="11:00-8:00"/>
    <m/>
    <s v="11:00-8:00"/>
    <m/>
    <s v="DAY OFF"/>
    <s v="11:00-8:00"/>
    <m/>
    <x v="2"/>
    <x v="2"/>
    <m/>
  </r>
  <r>
    <x v="5"/>
    <s v="NL"/>
    <s v="CRISVIC MEJIA"/>
    <s v="NKA"/>
    <x v="4"/>
    <n v="1"/>
    <n v="1"/>
    <s v="SMCO BINALONAN"/>
    <s v="ON BOARD"/>
    <n v="0.5"/>
    <n v="0.5"/>
    <s v="NIERVA ,MARVIN"/>
    <s v="NIERVA"/>
    <s v="MARVIN"/>
    <m/>
    <s v="8:00-5:00"/>
    <m/>
    <s v="DAY OFF"/>
    <s v="8:00-5:00"/>
    <m/>
    <s v="8:00-5:00"/>
    <x v="2"/>
    <x v="2"/>
    <m/>
  </r>
  <r>
    <x v="8"/>
    <s v="WESTERN VISAYAS"/>
    <s v="JUAN BILLAN"/>
    <s v="NKA"/>
    <x v="4"/>
    <n v="1"/>
    <n v="1"/>
    <s v="SMCO CITYMALL BORACAY AKLAN"/>
    <s v="ON BOARD"/>
    <n v="1"/>
    <n v="1"/>
    <s v="MERANO ,MARK PAULO"/>
    <s v="MERANO"/>
    <s v="MARK PAULO"/>
    <s v="1:00-7:00"/>
    <s v="1:00-7:00"/>
    <s v="1:00-7:00"/>
    <s v="1:00-7:00"/>
    <s v="DAY OFF"/>
    <s v="1:00-7:00"/>
    <s v="1:00-7:00"/>
    <x v="2"/>
    <x v="2"/>
    <m/>
  </r>
  <r>
    <x v="8"/>
    <s v="WESTERN VISAYAS"/>
    <s v="STEPHEN LLOYD BILLONES"/>
    <s v="NKA"/>
    <x v="4"/>
    <n v="1"/>
    <n v="1"/>
    <s v="SMCO CITYMALL GOLDENFIELDS"/>
    <s v="ON BOARD"/>
    <n v="0.33333333333333331"/>
    <n v="0.33333333333333331"/>
    <s v="DINGCONG ,CHRISTIAN"/>
    <s v="DINGCONG"/>
    <s v="CHRISTIAN"/>
    <s v="9:00-6:00"/>
    <m/>
    <s v="9:00-6:00"/>
    <m/>
    <s v="9:00-6:00"/>
    <m/>
    <s v="DAY OFF"/>
    <x v="2"/>
    <x v="2"/>
    <m/>
  </r>
  <r>
    <x v="8"/>
    <s v="WESTERN VISAYAS"/>
    <s v="STEPHEN LLOYD BILLONES"/>
    <s v="NKA"/>
    <x v="4"/>
    <n v="1"/>
    <n v="1"/>
    <s v="SMCO CITYMALL KABANKALAN CITY"/>
    <s v="ON BOARD"/>
    <n v="1"/>
    <n v="1"/>
    <s v="SAISON ,CARLO"/>
    <s v="SAISON"/>
    <s v="CARLO"/>
    <s v="10:00-7:00"/>
    <s v="DAY OFF"/>
    <s v="10:00-7:00"/>
    <s v="10:00-7:00"/>
    <s v="10:00-7:00"/>
    <s v="10:00-7:00"/>
    <s v="10:00-7:00"/>
    <x v="2"/>
    <x v="2"/>
    <m/>
  </r>
  <r>
    <x v="8"/>
    <s v="WESTERN VISAYAS"/>
    <s v="JUAN BILLAN"/>
    <s v="NKA"/>
    <x v="4"/>
    <n v="1"/>
    <n v="1"/>
    <s v="SMCO CITYMALL KALIBO AKLAN"/>
    <s v="ON BOARD"/>
    <n v="1"/>
    <n v="1"/>
    <s v="RENCIO ,JOHN RALPH"/>
    <s v="RENCIO"/>
    <s v="JOHN RALPH"/>
    <s v="DAY OFF"/>
    <s v="9:00-3:00"/>
    <s v="9:00-3:00"/>
    <s v="9:00-3:00"/>
    <s v="9:00-3:00"/>
    <s v="9:00-3:00"/>
    <s v="9:00-3:00"/>
    <x v="2"/>
    <x v="2"/>
    <m/>
  </r>
  <r>
    <x v="8"/>
    <s v="WESTERN VISAYAS"/>
    <s v="STEPHEN LLOYD BILLONES"/>
    <s v="NKA"/>
    <x v="4"/>
    <n v="1"/>
    <n v="1"/>
    <s v="SMCO CITYMALL MANDALAGAN"/>
    <s v="ON BOARD"/>
    <n v="0.33333333333333331"/>
    <n v="0.33333333333333331"/>
    <s v="MONTEBANO ,ANNMER"/>
    <s v="MONTEBANO"/>
    <s v="ANNMER"/>
    <m/>
    <s v="2:00-6:00"/>
    <m/>
    <s v="2:00-6:00"/>
    <m/>
    <s v="2:00-6:00"/>
    <s v="DAY OFF"/>
    <x v="2"/>
    <x v="2"/>
    <m/>
  </r>
  <r>
    <x v="8"/>
    <s v="WESTERN VISAYAS"/>
    <s v="JUAN BILLAN"/>
    <s v="NKA"/>
    <x v="4"/>
    <n v="1"/>
    <n v="1"/>
    <s v="SMCO CITYMALL PASSI"/>
    <s v="ON BOARD"/>
    <n v="0.5"/>
    <n v="0.5"/>
    <s v="CAGAY ,JUNEL"/>
    <s v="CAGAY"/>
    <s v="JUNEL"/>
    <s v="11:00-8:00"/>
    <m/>
    <s v="11:00-8:00"/>
    <m/>
    <s v="11:00-8:00"/>
    <m/>
    <s v="DAY OFF"/>
    <x v="2"/>
    <x v="2"/>
    <m/>
  </r>
  <r>
    <x v="4"/>
    <s v="CALABATZON"/>
    <s v="BRYAN DALEON"/>
    <s v="NKA"/>
    <x v="4"/>
    <n v="1"/>
    <n v="1"/>
    <s v="SMCO CITYMALL TIAONG QUEZON"/>
    <s v="ON BOARD"/>
    <n v="1"/>
    <n v="1"/>
    <s v="LUCERO ,CHARLIE"/>
    <s v="LUCERO"/>
    <s v="CHARLIE"/>
    <s v="10:30-7:30"/>
    <s v="10:30-7:30"/>
    <s v="10:30-7:30"/>
    <s v="DAY OFF"/>
    <s v="10:30-7:30"/>
    <s v="10:30-7:30"/>
    <s v="10:30-7:30"/>
    <x v="2"/>
    <x v="2"/>
    <m/>
  </r>
  <r>
    <x v="8"/>
    <s v="WESTERN VISAYAS"/>
    <s v="STEPHEN LLOYD BILLONES"/>
    <s v="NKA"/>
    <x v="4"/>
    <n v="1"/>
    <n v="1"/>
    <s v="SMCO CITYMALL VICTORIAS CITY"/>
    <s v="ON BOARD"/>
    <n v="0.5"/>
    <n v="0.5"/>
    <s v="ORTEGA ,ARVIE"/>
    <s v="ORTEGA"/>
    <s v="ARVIE"/>
    <s v="8:00-5:00"/>
    <m/>
    <s v="8:00-5:00"/>
    <m/>
    <s v="8:00-5:00"/>
    <s v="DAY OFF"/>
    <m/>
    <x v="2"/>
    <x v="2"/>
    <m/>
  </r>
  <r>
    <x v="4"/>
    <s v="CALABATZON"/>
    <s v="RICARDO ANIN"/>
    <s v="NKA"/>
    <x v="4"/>
    <n v="1"/>
    <n v="1"/>
    <s v="SMCO MENDEZ"/>
    <s v="ON BOARD"/>
    <n v="0.5"/>
    <n v="0.5"/>
    <s v="BANDALAN ,MARK GIL"/>
    <s v="BANDALAN"/>
    <s v="MARK GIL"/>
    <s v="12:00-9:00"/>
    <s v="12:00-9:00"/>
    <s v="12:00-9:00"/>
    <s v="DAY OFF"/>
    <s v="12:00-9:00"/>
    <s v="12:00-9:00"/>
    <s v="12:00-9:00"/>
    <x v="2"/>
    <x v="2"/>
    <m/>
  </r>
  <r>
    <x v="4"/>
    <s v="CALABATZON"/>
    <s v="RICARDO ANIN"/>
    <s v="NKA"/>
    <x v="4"/>
    <n v="1"/>
    <n v="1"/>
    <s v="SMCO MERIDIAN TAGAYTAY"/>
    <s v="ON BOARD"/>
    <n v="1"/>
    <n v="1"/>
    <s v="BALIBOT ,JIMMY"/>
    <s v="BALIBOT"/>
    <s v="JIMMY"/>
    <s v="12:00-9:00"/>
    <s v="12:00-9:00"/>
    <s v="12:00-9:00"/>
    <s v="DAY OFF"/>
    <s v="12:00-9:00"/>
    <s v="12:00-9:00"/>
    <s v="12:00-9:00"/>
    <x v="2"/>
    <x v="2"/>
    <m/>
  </r>
  <r>
    <x v="7"/>
    <s v="CL"/>
    <s v="FREDDIE PAGBILAO"/>
    <s v="NKA"/>
    <x v="4"/>
    <n v="1"/>
    <n v="1"/>
    <s v="SMCO MUZON 2"/>
    <s v="ON BOARD"/>
    <n v="0.5"/>
    <n v="0.5"/>
    <s v="PAMPLONA ,MARK ANTHONY"/>
    <s v="PAMPLONA"/>
    <s v="MARK ANTHONY"/>
    <s v="8:00-12:00"/>
    <s v="DAY OFF"/>
    <s v="8:00-12:00"/>
    <s v="8:00-12:00"/>
    <s v="8:00-12:00"/>
    <s v="8:00-12:00"/>
    <s v="8:00-12:00"/>
    <x v="2"/>
    <x v="2"/>
    <m/>
  </r>
  <r>
    <x v="7"/>
    <s v="CL"/>
    <s v="RYAN VILLANUEVA"/>
    <s v="NKA"/>
    <x v="4"/>
    <n v="1"/>
    <n v="1"/>
    <s v="SMCO PRIMARK MACABEBE"/>
    <s v="ON BOARD"/>
    <n v="0.5"/>
    <n v="0.5"/>
    <s v="GATDULA ,JOHN RAPLPH LENARD"/>
    <s v="GATDULA"/>
    <s v="JOHN RAPLPH LENARD"/>
    <s v="DAY OFF"/>
    <s v="9:00-6:00"/>
    <m/>
    <s v="9:00-6:00"/>
    <s v="9:00-6:00"/>
    <s v="9:00-6:00"/>
    <m/>
    <x v="2"/>
    <x v="2"/>
    <m/>
  </r>
  <r>
    <x v="8"/>
    <s v="WESTERN VISAYAS"/>
    <s v="STEPHEN LLOYD BILLONES"/>
    <s v="NKA"/>
    <x v="4"/>
    <n v="1"/>
    <n v="1"/>
    <s v="SMCO SAN CARLOS NEGROS OCCI"/>
    <s v="ON BOARD"/>
    <n v="1"/>
    <n v="1"/>
    <s v="SALAGADA ,ERWIN"/>
    <s v="SALAGADA"/>
    <s v="ERWIN"/>
    <s v="7:00-4:00"/>
    <s v="DAY OFF"/>
    <s v="7:00-4:00"/>
    <s v="7:00-4:00"/>
    <s v="7:00-4:00"/>
    <s v="7:00-4:00"/>
    <s v="7:00-4:00"/>
    <x v="2"/>
    <x v="2"/>
    <m/>
  </r>
  <r>
    <x v="5"/>
    <s v="NL"/>
    <s v="CRISVIC MEJIA"/>
    <s v="NKA"/>
    <x v="4"/>
    <n v="1"/>
    <n v="1"/>
    <s v="SMCO SAN FERNANDO LA UNION"/>
    <s v="ON BOARD"/>
    <n v="0.5"/>
    <n v="0.5"/>
    <s v="CAMPOS ,RICHARD"/>
    <s v="CAMPOS"/>
    <s v="RICHARD"/>
    <m/>
    <s v="11:00-8:00"/>
    <m/>
    <s v="11:00-8:00"/>
    <s v="DAY OFF"/>
    <m/>
    <s v="11:00-8:00"/>
    <x v="2"/>
    <x v="2"/>
    <m/>
  </r>
  <r>
    <x v="4"/>
    <s v="CALABATZON"/>
    <s v="RICARDO ANIN"/>
    <s v="NKA"/>
    <x v="4"/>
    <n v="1"/>
    <n v="1"/>
    <s v="SMCO STA CRUZ LAGUNA"/>
    <s v="ON BOARD"/>
    <n v="0.5"/>
    <n v="0.5"/>
    <s v="RODRIGO ,MAURO"/>
    <s v="RODRIGO"/>
    <s v="MAURO"/>
    <m/>
    <s v="12:00-9:00"/>
    <m/>
    <s v="DAY OFF"/>
    <s v="12:00-9:00"/>
    <m/>
    <s v="12:00-9:00"/>
    <x v="2"/>
    <x v="2"/>
    <m/>
  </r>
  <r>
    <x v="8"/>
    <s v="WESTERN VISAYAS"/>
    <s v="JUAN BILLAN"/>
    <s v="NKA"/>
    <x v="4"/>
    <n v="1"/>
    <n v="1"/>
    <s v="SMCO STA. BARBARA ILOILO"/>
    <s v="ON BOARD"/>
    <n v="0.33333333333333331"/>
    <n v="0.33333333333333331"/>
    <s v="SOMO  ,ARVE FLOYD"/>
    <s v="SOMO "/>
    <s v="ARVE FLOYD"/>
    <m/>
    <m/>
    <m/>
    <m/>
    <m/>
    <m/>
    <m/>
    <x v="2"/>
    <x v="2"/>
    <m/>
  </r>
  <r>
    <x v="4"/>
    <s v="CALABATZON"/>
    <s v="BRYAN DALEON"/>
    <s v="NKA"/>
    <x v="4"/>
    <n v="1"/>
    <n v="1"/>
    <s v="SMCO XENTRO MALL BATANGAS"/>
    <s v="ON BOARD"/>
    <n v="1"/>
    <n v="1"/>
    <s v="MONTALBAN ,SAMMY"/>
    <s v="MONTALBAN"/>
    <s v="SAMMY"/>
    <s v="10:00-7:00"/>
    <s v="10:00-7:00"/>
    <s v="10:00-7:00"/>
    <s v="DAY OFF"/>
    <s v="10:00-7:00"/>
    <s v="10:00-7:00"/>
    <s v="10:00-7:00"/>
    <x v="2"/>
    <x v="2"/>
    <m/>
  </r>
  <r>
    <x v="4"/>
    <s v="CALABATZON"/>
    <s v="BRYAN DALEON"/>
    <s v="NKA"/>
    <x v="4"/>
    <n v="1"/>
    <n v="1"/>
    <s v="SMCO TANAUAN"/>
    <s v="ON BOARD"/>
    <n v="0.33333333333333331"/>
    <n v="0.33333333333333331"/>
    <s v="LOMIO ,JUPITER"/>
    <s v="LOMIO"/>
    <s v="JUPITER"/>
    <s v="7:00-11:00"/>
    <s v="7:00-11:00"/>
    <s v="7:00-11:00"/>
    <s v="DAY OFF"/>
    <s v="7:00-11:00"/>
    <s v="7:00-11:00"/>
    <s v="7:00-11:00"/>
    <x v="2"/>
    <x v="2"/>
    <m/>
  </r>
  <r>
    <x v="4"/>
    <s v="CALABATZON"/>
    <s v="BRYAN DALEON"/>
    <s v="NKA"/>
    <x v="4"/>
    <n v="1"/>
    <n v="1"/>
    <s v="SMCO STO. TOMAS"/>
    <s v="ON BOARD"/>
    <n v="0.33333333333333331"/>
    <n v="0.33333333333333331"/>
    <s v="LOMIO ,JUPITER"/>
    <s v="LOMIO"/>
    <s v="JUPITER"/>
    <s v="11:00-5:00"/>
    <m/>
    <s v="11:00-5:00"/>
    <s v="DAY OFF"/>
    <m/>
    <s v="11:00-5:00"/>
    <m/>
    <x v="2"/>
    <x v="2"/>
    <m/>
  </r>
  <r>
    <x v="3"/>
    <s v="SLOFF"/>
    <s v="BRIAN ARAO"/>
    <s v="NKA"/>
    <x v="4"/>
    <n v="1"/>
    <n v="1"/>
    <s v="SMCO BACACAY"/>
    <s v="ON BOARD"/>
    <n v="0.5"/>
    <n v="0.5"/>
    <s v="ALILANO ,MARK ANTHONY"/>
    <s v="ALILANO"/>
    <s v="MARK ANTHONY"/>
    <s v="8:00-12:00"/>
    <s v="8:00-12:00"/>
    <s v="8:00-12:00"/>
    <s v="DAY OFF"/>
    <s v="8:00-12:00"/>
    <s v="8:00-12:00"/>
    <s v="8:00-12:00"/>
    <x v="2"/>
    <x v="2"/>
    <m/>
  </r>
  <r>
    <x v="5"/>
    <s v="NL"/>
    <s v="CRISVIC MEJIA"/>
    <s v="NKA"/>
    <x v="4"/>
    <n v="1"/>
    <n v="1"/>
    <s v="SMCO ASINGAN"/>
    <s v="ON BOARD"/>
    <n v="0.5"/>
    <n v="0.5"/>
    <s v="LABASAN ,ALEX"/>
    <s v="LABASAN"/>
    <s v="ALEX"/>
    <m/>
    <s v="8:00-5:00"/>
    <m/>
    <s v="DAY OFF"/>
    <m/>
    <m/>
    <s v="8:00-5:00"/>
    <x v="2"/>
    <x v="2"/>
    <m/>
  </r>
  <r>
    <x v="6"/>
    <s v="NL"/>
    <s v="CYNTHIA ARQUILLO"/>
    <s v="NKA"/>
    <x v="4"/>
    <n v="1"/>
    <n v="1"/>
    <s v="SMCO AMOLONG"/>
    <s v="ON BOARD"/>
    <n v="1"/>
    <n v="1"/>
    <s v="DUPITA ,CHRISTOBAL"/>
    <s v="DUPITA"/>
    <s v="CHRISTOBAL"/>
    <s v="7:00-4:00"/>
    <s v="7:00-4:00"/>
    <s v="7:00-4:00"/>
    <s v="DAY OFF"/>
    <s v="7:00-4:00"/>
    <s v="7:00-4:00"/>
    <s v="7:00-4:00"/>
    <x v="2"/>
    <x v="2"/>
    <m/>
  </r>
  <r>
    <x v="6"/>
    <s v="NL"/>
    <s v="CYNTHIA ARQUILLO"/>
    <s v="NKA"/>
    <x v="4"/>
    <n v="1"/>
    <n v="1"/>
    <s v="SMCO CAMALANIUGAN"/>
    <s v="ON BOARD"/>
    <n v="0.5"/>
    <n v="0.5"/>
    <s v="SAGUITAN ,RADEN"/>
    <s v="SAGUITAN"/>
    <s v="RADEN"/>
    <s v="DAY OFF"/>
    <s v="7:00-4:00"/>
    <m/>
    <s v="7:00-4:00"/>
    <m/>
    <m/>
    <m/>
    <x v="2"/>
    <x v="2"/>
    <m/>
  </r>
  <r>
    <x v="1"/>
    <s v="NCR"/>
    <s v="MIGUEL CASTILLEJOS JR"/>
    <s v="NKA"/>
    <x v="4"/>
    <n v="1"/>
    <n v="1"/>
    <s v="SMCO FAME MANDALUYONG"/>
    <s v="ON BOARD"/>
    <n v="0.5"/>
    <n v="0.5"/>
    <s v="AGUINALDO  ,JUNEL"/>
    <s v="AGUINALDO "/>
    <s v="JUNEL"/>
    <s v="9:00-6:00"/>
    <m/>
    <s v="9:00-6:00"/>
    <m/>
    <s v="DAY OFF"/>
    <s v="9:00-6:00"/>
    <m/>
    <x v="2"/>
    <x v="2"/>
    <m/>
  </r>
  <r>
    <x v="4"/>
    <s v="CALABATZON"/>
    <s v="RICARDO ANIN"/>
    <s v="NKA"/>
    <x v="4"/>
    <n v="1"/>
    <n v="1"/>
    <s v="SMCO PRIMARK NOVELETA"/>
    <s v="ON BOARD"/>
    <n v="0.5"/>
    <n v="0.5"/>
    <s v="PAREDES ,KELVIN"/>
    <s v="PAREDES"/>
    <s v="KELVIN"/>
    <s v="11:00-8:00"/>
    <m/>
    <s v="11:00-8:00"/>
    <s v="DAY OFF"/>
    <m/>
    <s v="11:00-8:00"/>
    <m/>
    <x v="2"/>
    <x v="2"/>
    <m/>
  </r>
  <r>
    <x v="4"/>
    <s v="CALABATZON"/>
    <s v="RICARDO ANIN"/>
    <s v="NKA"/>
    <x v="4"/>
    <n v="1"/>
    <n v="1"/>
    <s v="SMCO PRIMARK ROSARIO"/>
    <s v="ON BOARD"/>
    <n v="0.5"/>
    <n v="0.5"/>
    <s v="PAREDES ,KELVIN"/>
    <s v="PAREDES"/>
    <s v="KELVIN"/>
    <m/>
    <s v="11:00-8:00"/>
    <m/>
    <s v="DAY OFF"/>
    <s v="11:00-8:00"/>
    <m/>
    <s v="11:00-8:00"/>
    <x v="2"/>
    <x v="2"/>
    <m/>
  </r>
  <r>
    <x v="8"/>
    <s v="WESTERN VISAYAS"/>
    <s v="JUAN BILLAN"/>
    <s v="NKA"/>
    <x v="4"/>
    <n v="1"/>
    <n v="1"/>
    <s v="SMCO BAROTAC"/>
    <s v="ON BOARD"/>
    <n v="0.5"/>
    <n v="0.5"/>
    <s v="SOBREVEGA ,CARL ERWIN"/>
    <s v="SOBREVEGA"/>
    <s v="CARL ERWIN"/>
    <s v="7:00-4:00"/>
    <m/>
    <s v="7:00-4:00"/>
    <m/>
    <s v="7:00-4:00"/>
    <m/>
    <s v="DAY OFF"/>
    <x v="2"/>
    <x v="2"/>
    <m/>
  </r>
  <r>
    <x v="8"/>
    <s v="WESTERN VISAYAS"/>
    <s v="JUAN BILLAN"/>
    <s v="NKA"/>
    <x v="4"/>
    <n v="1"/>
    <n v="1"/>
    <s v="SMCO CALINOG"/>
    <s v="ON BOARD"/>
    <n v="0.5"/>
    <n v="0.5"/>
    <s v="CAGAY ,JUNEL"/>
    <s v="CAGAY"/>
    <s v="JUNEL"/>
    <m/>
    <s v="8:00-5:00"/>
    <m/>
    <s v="8:00-5:00"/>
    <m/>
    <s v="8:00-5:00"/>
    <s v="DAY OFF"/>
    <x v="2"/>
    <x v="2"/>
    <m/>
  </r>
  <r>
    <x v="8"/>
    <s v="WESTERN VISAYAS"/>
    <s v="JUAN BILLAN"/>
    <s v="NKA"/>
    <x v="4"/>
    <n v="1"/>
    <n v="1"/>
    <s v="SMCO FESTIVE WALK"/>
    <s v="ON BOARD"/>
    <n v="0.33333333333333331"/>
    <n v="0.33333333333333331"/>
    <s v="DIAZ ,RICKY"/>
    <s v="DIAZ"/>
    <s v="RICKY"/>
    <s v="10:00-7:00"/>
    <m/>
    <m/>
    <m/>
    <m/>
    <m/>
    <s v="DAY OFF"/>
    <x v="2"/>
    <x v="2"/>
    <m/>
  </r>
  <r>
    <x v="8"/>
    <s v="WESTERN VISAYAS"/>
    <s v="JUAN BILLAN"/>
    <s v="NKA"/>
    <x v="4"/>
    <n v="1"/>
    <n v="1"/>
    <s v="SMCO PAVIA GT MALL"/>
    <s v="ON BOARD"/>
    <n v="0.33333333333333331"/>
    <n v="0.33333333333333331"/>
    <s v="DIAZ ,RICKY"/>
    <s v="DIAZ"/>
    <s v="RICKY"/>
    <m/>
    <s v="9:00-6:00"/>
    <m/>
    <s v="9:00-6:00"/>
    <m/>
    <s v="9:00-6:00"/>
    <s v="DAY OFF"/>
    <x v="2"/>
    <x v="2"/>
    <m/>
  </r>
  <r>
    <x v="8"/>
    <s v="WESTERN VISAYAS"/>
    <s v="JUAN BILLAN"/>
    <s v="NKA"/>
    <x v="4"/>
    <n v="1"/>
    <n v="1"/>
    <s v="SMCO STRATA"/>
    <s v="ON BOARD"/>
    <n v="0.33333333333333331"/>
    <n v="0.33333333333333331"/>
    <s v="DIAZ ,RICKY"/>
    <s v="DIAZ"/>
    <s v="RICKY"/>
    <m/>
    <m/>
    <s v="10:00-2:00"/>
    <m/>
    <s v="10:00-2:00"/>
    <m/>
    <s v="DAY OFF"/>
    <x v="2"/>
    <x v="2"/>
    <m/>
  </r>
  <r>
    <x v="8"/>
    <s v="WESTERN VISAYAS"/>
    <s v="JUAN BILLAN"/>
    <s v="NKA"/>
    <x v="4"/>
    <n v="1"/>
    <n v="1"/>
    <s v="SMCO STA. BARBARA 2"/>
    <s v="ON BOARD"/>
    <n v="0.33333333333333331"/>
    <n v="0.33333333333333331"/>
    <s v="SOMO  ,ARVE FLOYD"/>
    <s v="SOMO "/>
    <s v="ARVE FLOYD"/>
    <m/>
    <m/>
    <m/>
    <m/>
    <m/>
    <m/>
    <m/>
    <x v="2"/>
    <x v="2"/>
    <m/>
  </r>
  <r>
    <x v="5"/>
    <s v="NL"/>
    <s v="CRISVIC MEJIA"/>
    <s v="NKA"/>
    <x v="4"/>
    <n v="1"/>
    <n v="1"/>
    <s v="SMCO TAYUG"/>
    <s v="ON BOARD"/>
    <n v="1"/>
    <n v="1"/>
    <s v="MENDIORO ,JOHN PAUL"/>
    <s v="MENDIORO"/>
    <s v="JOHN PAUL"/>
    <s v="12:00-9:00"/>
    <s v="12:00-9:00"/>
    <s v="12:00-9:00"/>
    <s v="DAY OFF"/>
    <s v="12:00-9:00"/>
    <s v="12:00-9:00"/>
    <s v="12:00-9:00"/>
    <x v="2"/>
    <x v="2"/>
    <m/>
  </r>
  <r>
    <x v="5"/>
    <s v="NL"/>
    <s v="CRISVIC MEJIA"/>
    <s v="NKA"/>
    <x v="4"/>
    <n v="1"/>
    <n v="1"/>
    <s v="SMCO ALAMINOS PANGASINAN"/>
    <s v="ON BOARD"/>
    <n v="0.5"/>
    <n v="0.5"/>
    <s v="HUMILDE ,ARNIEL"/>
    <s v="HUMILDE"/>
    <s v="ARNIEL"/>
    <s v="11:00-8:00"/>
    <s v="11:00-8:00"/>
    <s v="11:00-8:00"/>
    <s v="11:00-8:00"/>
    <s v="11:00-8:00"/>
    <s v="11:00-8:00"/>
    <s v="DAY OFF"/>
    <x v="2"/>
    <x v="2"/>
    <m/>
  </r>
  <r>
    <x v="7"/>
    <s v="CL"/>
    <s v="RYAN VILLANUEVA"/>
    <s v="NKA"/>
    <x v="4"/>
    <n v="1"/>
    <n v="1"/>
    <s v="SMCO APALIT"/>
    <s v="ON BOARD"/>
    <n v="0.5"/>
    <n v="0.5"/>
    <s v="GATDULA ,JOHN RAPLPH LENARD"/>
    <s v="GATDULA"/>
    <s v="JOHN RAPLPH LENARD"/>
    <s v="DAY OFF"/>
    <m/>
    <s v="8:00-5:00"/>
    <m/>
    <m/>
    <m/>
    <s v="8:00-5:00"/>
    <x v="2"/>
    <x v="2"/>
    <m/>
  </r>
  <r>
    <x v="1"/>
    <s v="NCR"/>
    <s v="ALEX FRENILA"/>
    <s v="NKA"/>
    <x v="4"/>
    <n v="1"/>
    <n v="1"/>
    <s v="SMCO BANKERS VILLAGE CALOOCAN"/>
    <s v="ON BOARD"/>
    <n v="0.5"/>
    <n v="0.5"/>
    <s v="CARPIO JR ,REYNALDO"/>
    <s v="CARPIO JR"/>
    <s v="REYNALDO"/>
    <s v="7:00-4:00"/>
    <m/>
    <s v="7:00-4:00"/>
    <s v="DAY OFF"/>
    <m/>
    <s v="7:00-4:00"/>
    <m/>
    <x v="2"/>
    <x v="2"/>
    <m/>
  </r>
  <r>
    <x v="1"/>
    <s v="NCR"/>
    <s v="ALEX FRENILA"/>
    <s v="NKA"/>
    <x v="4"/>
    <n v="1"/>
    <n v="1"/>
    <s v="SMCO BERKELY"/>
    <s v="ON BOARD"/>
    <n v="0.5"/>
    <n v="0.5"/>
    <s v="DECIPOLO ,ERLY CARL"/>
    <s v="DECIPOLO"/>
    <s v="ERLY CARL"/>
    <m/>
    <s v="12:00-9:00"/>
    <m/>
    <m/>
    <m/>
    <s v="12:00-9:00"/>
    <m/>
    <x v="2"/>
    <x v="2"/>
    <m/>
  </r>
  <r>
    <x v="1"/>
    <s v="NCR"/>
    <s v="MIGUEL CASTILLEJOS JR"/>
    <s v="NKA"/>
    <x v="4"/>
    <n v="1"/>
    <n v="1"/>
    <s v="SMCO CARTIMAR"/>
    <s v="ON BOARD"/>
    <n v="0.5"/>
    <n v="0.5"/>
    <s v="BECERO ,RANDY"/>
    <s v="BECERO"/>
    <s v="RANDY"/>
    <m/>
    <s v="11:00-8:00"/>
    <m/>
    <s v="DAY-OFF"/>
    <s v="11:00-8:00"/>
    <m/>
    <s v="11:00-8:00"/>
    <x v="2"/>
    <x v="2"/>
    <m/>
  </r>
  <r>
    <x v="1"/>
    <s v="NCR"/>
    <s v="ALEX FRENILA"/>
    <s v="NKA"/>
    <x v="4"/>
    <n v="1"/>
    <n v="1"/>
    <s v="SMCO CYBERWEST QC"/>
    <s v="ON BOARD"/>
    <n v="0.5"/>
    <n v="0.5"/>
    <s v="TIMCANG ,MARK"/>
    <s v="TIMCANG"/>
    <s v="MARK"/>
    <m/>
    <s v="1:00-10:00"/>
    <m/>
    <s v="DAY OFF"/>
    <s v="1:00-10:00"/>
    <m/>
    <s v="1:00-10:00"/>
    <x v="2"/>
    <x v="2"/>
    <m/>
  </r>
  <r>
    <x v="1"/>
    <s v="NCR"/>
    <s v="ALEX FRENILA"/>
    <s v="NKA"/>
    <x v="4"/>
    <n v="1"/>
    <m/>
    <s v="SMCO DEPARO"/>
    <s v="FOR POOLING 29"/>
    <n v="0.5"/>
    <m/>
    <m/>
    <m/>
    <m/>
    <s v="DAY OFF"/>
    <m/>
    <s v="8:00-5:00"/>
    <m/>
    <s v="8:00-5:00"/>
    <m/>
    <s v="8:00-5:00"/>
    <x v="2"/>
    <x v="2"/>
    <m/>
  </r>
  <r>
    <x v="6"/>
    <s v="NL"/>
    <s v="CYNTHIA ARQUILLO"/>
    <s v="NKA"/>
    <x v="4"/>
    <n v="1"/>
    <n v="1"/>
    <s v="SMCO ILAGAN CITY MALL"/>
    <s v="ON BOARD"/>
    <n v="0.33333333333333331"/>
    <n v="0.33333333333333331"/>
    <s v="MANGAOANG ,ALDRIN"/>
    <s v="MANGAOANG"/>
    <s v="ALDRIN"/>
    <s v="DAY OFF"/>
    <m/>
    <s v="8:00-5:00"/>
    <m/>
    <s v="8:00-5:00"/>
    <m/>
    <s v="8:00-5:00"/>
    <x v="2"/>
    <x v="2"/>
    <m/>
  </r>
  <r>
    <x v="6"/>
    <s v="NL"/>
    <s v="CYNTHIA ARQUILLO"/>
    <s v="NKA"/>
    <x v="4"/>
    <n v="1"/>
    <n v="1"/>
    <s v="SMCO ILAGAN2"/>
    <s v="ON BOARD"/>
    <n v="0.33333333333333331"/>
    <n v="0.33333333333333331"/>
    <s v="MANGAOANG ,ALDRIN"/>
    <s v="MANGAOANG"/>
    <s v="ALDRIN"/>
    <s v="DAY OFF"/>
    <s v="1:00-5:00"/>
    <m/>
    <s v="1:00-5:00"/>
    <m/>
    <s v="1:00-5:00"/>
    <m/>
    <x v="2"/>
    <x v="2"/>
    <m/>
  </r>
  <r>
    <x v="7"/>
    <s v="CL"/>
    <s v="FREDDIE PAGBILAO"/>
    <s v="NKA"/>
    <x v="4"/>
    <n v="1"/>
    <n v="1"/>
    <s v="SMCO JAEN NUEVA ECIJA"/>
    <s v="ON BOARD"/>
    <n v="0.5"/>
    <n v="0.5"/>
    <s v="JIMENEZ ,JOHN CARLO"/>
    <s v="JIMENEZ"/>
    <s v="JOHN CARLO"/>
    <s v="DAY OFF"/>
    <s v="7:00-4:00"/>
    <m/>
    <s v="7:00-4:00"/>
    <m/>
    <s v="7:00-4:00"/>
    <m/>
    <x v="2"/>
    <x v="2"/>
    <m/>
  </r>
  <r>
    <x v="1"/>
    <s v="NCR"/>
    <s v="ALEX FRENILA"/>
    <s v="NKA"/>
    <x v="4"/>
    <n v="1"/>
    <n v="1"/>
    <s v="SMCO NEPA"/>
    <s v="ON BOARD"/>
    <n v="0.5"/>
    <n v="0.5"/>
    <s v="LINSON ,JESSIE"/>
    <s v="LINSON"/>
    <s v="JESSIE"/>
    <m/>
    <s v="12:00-9:00"/>
    <m/>
    <s v="DAY OFF"/>
    <s v="12:00-9:00"/>
    <m/>
    <s v="12:00-9:00"/>
    <x v="2"/>
    <x v="2"/>
    <m/>
  </r>
  <r>
    <x v="1"/>
    <s v="NCR"/>
    <s v="ALEX FRENILA"/>
    <s v="NKA"/>
    <x v="4"/>
    <n v="1"/>
    <n v="1"/>
    <s v="SMCO P. TUAZON"/>
    <s v="ON BOARD"/>
    <n v="0.5"/>
    <n v="0.5"/>
    <s v="JAEN  ,EDUARDO JUN"/>
    <s v="JAEN "/>
    <s v="EDUARDO JUN"/>
    <m/>
    <s v="DAY OFF"/>
    <s v="8:00-5:00"/>
    <m/>
    <s v="8:00-5:00"/>
    <m/>
    <s v="8:00-5:00"/>
    <x v="2"/>
    <x v="2"/>
    <m/>
  </r>
  <r>
    <x v="1"/>
    <s v="NCR"/>
    <s v="MIGUEL CASTILLEJOS JR"/>
    <s v="NKA"/>
    <x v="4"/>
    <n v="1"/>
    <n v="1"/>
    <s v="SMCO PEDRO GIL"/>
    <s v="ON BOARD"/>
    <n v="0.5"/>
    <n v="0.5"/>
    <s v="QUERODA ,JESSIE"/>
    <s v="QUERODA"/>
    <s v="JESSIE"/>
    <s v="8:00-5:00"/>
    <m/>
    <s v="8:00-5:00"/>
    <s v="DAY OFF"/>
    <m/>
    <s v="8:00-5:00"/>
    <m/>
    <x v="2"/>
    <x v="2"/>
    <m/>
  </r>
  <r>
    <x v="6"/>
    <s v="NL"/>
    <s v="CYNTHIA ARQUILLO"/>
    <s v="NKA"/>
    <x v="4"/>
    <n v="1"/>
    <n v="1"/>
    <s v="SMCO SANTIAGO 2"/>
    <s v="ON BOARD"/>
    <n v="0.5"/>
    <n v="0.5"/>
    <s v="SANTIAGO ,JIMMY BOY"/>
    <s v="SANTIAGO"/>
    <s v="JIMMY BOY"/>
    <s v="DAY OFF"/>
    <s v="8:00-5:00"/>
    <m/>
    <s v="8:00-5:00"/>
    <m/>
    <s v="8:00-5:00"/>
    <m/>
    <x v="2"/>
    <x v="2"/>
    <m/>
  </r>
  <r>
    <x v="3"/>
    <s v="SLOFF"/>
    <s v="BRIAN ARAO"/>
    <s v="NKA"/>
    <x v="4"/>
    <n v="1"/>
    <n v="1"/>
    <s v="SMCO SILVERSCREEN"/>
    <s v="ON BOARD"/>
    <n v="0.5"/>
    <n v="0.5"/>
    <s v="ALILANO ,MARK ANTHONY"/>
    <s v="ALILANO"/>
    <s v="MARK ANTHONY"/>
    <s v="1:00-5:00"/>
    <s v="1:00-5:00"/>
    <s v="1:00-5:00"/>
    <s v="DAY OFF"/>
    <s v="1:00-5:00"/>
    <s v="1:00-5:00"/>
    <s v="1:00-5:00"/>
    <x v="2"/>
    <x v="2"/>
    <m/>
  </r>
  <r>
    <x v="6"/>
    <s v="NL"/>
    <s v="CYNTHIA ARQUILLO"/>
    <s v="NKA"/>
    <x v="4"/>
    <n v="1"/>
    <n v="1"/>
    <s v="SMCO SOLANO"/>
    <s v="ON BOARD"/>
    <n v="0.5"/>
    <n v="0.5"/>
    <s v="DUCALLAS ,JESSON"/>
    <s v="DUCALLAS"/>
    <s v="JESSON"/>
    <s v="12:00-9:00"/>
    <s v="DAY OFF"/>
    <m/>
    <s v="12:00-9:00"/>
    <m/>
    <s v="12:00-9:00"/>
    <m/>
    <x v="2"/>
    <x v="2"/>
    <m/>
  </r>
  <r>
    <x v="7"/>
    <s v="CL"/>
    <s v="RYAN VILLANUEVA"/>
    <s v="NKA"/>
    <x v="4"/>
    <n v="1"/>
    <n v="1"/>
    <s v="SMCO STA. ANA PAMPANGA"/>
    <s v="ON BOARD"/>
    <n v="0.5"/>
    <n v="0.5"/>
    <s v="RIVERA ,ERIC"/>
    <s v="RIVERA"/>
    <s v="ERIC"/>
    <m/>
    <s v="8:00-5:00"/>
    <m/>
    <s v="DAY OFF"/>
    <s v="8:00-5:00"/>
    <m/>
    <s v="8:00-5:00"/>
    <x v="2"/>
    <x v="2"/>
    <m/>
  </r>
  <r>
    <x v="1"/>
    <s v="NCR"/>
    <s v="ALEX FRENILA"/>
    <s v="NKA"/>
    <x v="4"/>
    <n v="1"/>
    <n v="1"/>
    <s v="SMCO VISAYAS AVE"/>
    <s v="ON BOARD"/>
    <n v="0.5"/>
    <n v="0.5"/>
    <s v="SALONGA ,JONATHAN OCAMPO"/>
    <s v="SALONGA"/>
    <s v="JONATHAN OCAMPO"/>
    <s v="1:00-10:00"/>
    <m/>
    <s v="DAY OFF"/>
    <s v="1:00-10:00"/>
    <m/>
    <s v="1:00-10:00"/>
    <m/>
    <x v="2"/>
    <x v="2"/>
    <m/>
  </r>
  <r>
    <x v="1"/>
    <s v="NCR"/>
    <s v="ALEX FRENILA"/>
    <s v="NKA"/>
    <x v="4"/>
    <n v="1"/>
    <n v="1"/>
    <s v="SMCO MPLACE SOUTH TRIANGLE"/>
    <s v="ON BOARD"/>
    <n v="0.5"/>
    <n v="0.5"/>
    <s v="TIMCANG ,MARK"/>
    <s v="TIMCANG"/>
    <s v="MARK"/>
    <s v="1:00-10:00"/>
    <m/>
    <s v="DAY OFF"/>
    <s v="1:00-10:00"/>
    <m/>
    <s v="1:00-10:00"/>
    <m/>
    <x v="2"/>
    <x v="2"/>
    <m/>
  </r>
  <r>
    <x v="4"/>
    <s v="CALABATZON"/>
    <s v="BRYAN DALEON"/>
    <s v="NKA"/>
    <x v="4"/>
    <n v="1"/>
    <n v="1"/>
    <s v="SMCO NASUGBU BATANGAS"/>
    <s v="ON BOARD"/>
    <n v="1"/>
    <n v="1"/>
    <s v="CORBI ,JOHN REX"/>
    <s v="CORBI"/>
    <s v="JOHN REX"/>
    <s v="6:00-3:00"/>
    <s v="6:00-3:00"/>
    <s v="6:00-3:00"/>
    <s v="DAY OFF"/>
    <s v="6:00-3:00"/>
    <s v="6:00-3:00"/>
    <s v="6:00-3:00"/>
    <x v="2"/>
    <x v="2"/>
    <m/>
  </r>
  <r>
    <x v="1"/>
    <s v="NCR"/>
    <s v="ALEX FRENILA"/>
    <s v="NKA"/>
    <x v="4"/>
    <n v="1"/>
    <n v="1"/>
    <s v="SMCO IMALL ANTIPOLO"/>
    <s v="ON BOARD"/>
    <n v="0.5"/>
    <n v="0.5"/>
    <s v="SALEM ,JAYSON"/>
    <s v="SALEM"/>
    <s v="JAYSON"/>
    <m/>
    <s v="6:00-3:00"/>
    <m/>
    <s v="DAY OFF"/>
    <s v="6:00-3:00"/>
    <m/>
    <s v="6:00-3:00"/>
    <x v="2"/>
    <x v="2"/>
    <m/>
  </r>
  <r>
    <x v="7"/>
    <s v="CL"/>
    <s v="FREDDIE PAGBILAO"/>
    <s v="NKA"/>
    <x v="4"/>
    <n v="1"/>
    <n v="1"/>
    <s v="SMCO PANIQUI TARLAC"/>
    <s v="ON BOARD"/>
    <n v="0.33333333333333331"/>
    <n v="0.33333333333333331"/>
    <s v="PASCUA ,ROGELIO JR."/>
    <s v="PASCUA"/>
    <s v="ROGELIO JR."/>
    <m/>
    <s v="8:00-12:00"/>
    <m/>
    <s v="8:00-12:00"/>
    <m/>
    <s v="8:00-12:00"/>
    <s v="DAY OFF"/>
    <x v="2"/>
    <x v="2"/>
    <m/>
  </r>
  <r>
    <x v="7"/>
    <s v="CL"/>
    <s v="FREDDIE PAGBILAO"/>
    <s v="NKA"/>
    <x v="4"/>
    <n v="1"/>
    <n v="1"/>
    <s v="SMCO XENTRO MALL MALOLOS"/>
    <s v="ON BOARD"/>
    <n v="0.25"/>
    <n v="0.25"/>
    <s v="BAUTISTA ,RALPH BRYAN"/>
    <s v="BAUTISTA"/>
    <s v="RALPH BRYAN"/>
    <s v="1:00-5:00"/>
    <m/>
    <s v="1:00-5:00"/>
    <s v="DAY OFF"/>
    <m/>
    <s v="1:00-5:00"/>
    <m/>
    <x v="2"/>
    <x v="2"/>
    <m/>
  </r>
  <r>
    <x v="1"/>
    <s v="NCR"/>
    <s v="ALEX FRENILA"/>
    <s v="NKA"/>
    <x v="4"/>
    <n v="1"/>
    <n v="1"/>
    <s v="SMCO SKY VALENZUELA"/>
    <s v="ON BOARD"/>
    <n v="0.5"/>
    <n v="0.5"/>
    <s v="MAUSIG ,MERVIN"/>
    <s v="MAUSIG"/>
    <s v="MERVIN"/>
    <s v="8:00-5:00"/>
    <m/>
    <s v="8:00-5:00"/>
    <s v="DAY OFF"/>
    <m/>
    <s v="8:00-5:00"/>
    <m/>
    <x v="2"/>
    <x v="2"/>
    <m/>
  </r>
  <r>
    <x v="6"/>
    <s v="NL"/>
    <s v="CYNTHIA ARQUILLO"/>
    <s v="NKA"/>
    <x v="4"/>
    <n v="1"/>
    <n v="1"/>
    <s v="SMCO AURORA"/>
    <s v="ON BOARD"/>
    <n v="0.33333333333333331"/>
    <n v="0.33333333333333331"/>
    <s v="LIGERO ,JOJEMAR"/>
    <s v="LIGERO"/>
    <s v="JOJEMAR"/>
    <s v="DAY OFF"/>
    <m/>
    <m/>
    <s v="8:00-5:00"/>
    <m/>
    <m/>
    <s v="8:00-5:00"/>
    <x v="2"/>
    <x v="2"/>
    <m/>
  </r>
  <r>
    <x v="1"/>
    <s v="NCR"/>
    <s v="ALEX FRENILA"/>
    <s v="NKA"/>
    <x v="4"/>
    <n v="1"/>
    <n v="1"/>
    <s v="SMCO BAGBAGUIN CALOOCAN"/>
    <s v="ON BOARD"/>
    <n v="0.5"/>
    <n v="0.5"/>
    <s v="MAUSIG ,MERVIN"/>
    <s v="MAUSIG"/>
    <s v="MERVIN"/>
    <m/>
    <s v="7:00-4:00"/>
    <m/>
    <s v="DAY OFF"/>
    <s v="7:00-4:00"/>
    <m/>
    <s v="7:00-4:00"/>
    <x v="2"/>
    <x v="2"/>
    <m/>
  </r>
  <r>
    <x v="7"/>
    <s v="CL"/>
    <s v="FREDDIE PAGBILAO"/>
    <s v="NKA"/>
    <x v="4"/>
    <n v="1"/>
    <n v="1"/>
    <s v="SMCO BALIWAG"/>
    <s v="ON BOARD"/>
    <n v="0.25"/>
    <n v="0.25"/>
    <s v="BAUTISTA ,RALPH BRYAN"/>
    <s v="BAUTISTA"/>
    <s v="RALPH BRYAN"/>
    <m/>
    <s v="8:00-12:00"/>
    <m/>
    <s v="DAY OFF"/>
    <s v="8:00-12:00"/>
    <m/>
    <s v="8:00-12:00"/>
    <x v="2"/>
    <x v="2"/>
    <m/>
  </r>
  <r>
    <x v="6"/>
    <s v="NL"/>
    <s v="CYNTHIA ARQUILLO"/>
    <s v="NKA"/>
    <x v="4"/>
    <n v="1"/>
    <n v="1"/>
    <s v="SMCO CABAGAN ISABELA"/>
    <s v="ON BOARD"/>
    <n v="0.5"/>
    <n v="0.5"/>
    <s v="TARUM ,JONATHAN"/>
    <s v="TARUM"/>
    <s v="JONATHAN"/>
    <s v="DAY OFF"/>
    <m/>
    <s v="8:00-5:00"/>
    <m/>
    <s v="8:00-5:00"/>
    <m/>
    <s v="8:00-5:00"/>
    <x v="2"/>
    <x v="2"/>
    <m/>
  </r>
  <r>
    <x v="2"/>
    <s v="MIN"/>
    <s v="ALLAN BERSABAL"/>
    <s v="NKA"/>
    <x v="4"/>
    <n v="1"/>
    <n v="1"/>
    <s v="SMCO CALUMPANG GENSAN"/>
    <s v="ON BOARD"/>
    <n v="0.5"/>
    <n v="0.5"/>
    <s v="FUENTES ,FEDERICO"/>
    <s v="FUENTES"/>
    <s v="FEDERICO"/>
    <m/>
    <s v="2:00-6:00"/>
    <m/>
    <s v="2:00-6:00"/>
    <m/>
    <s v="2:00-6:00"/>
    <s v="DAY OFF"/>
    <x v="2"/>
    <x v="2"/>
    <m/>
  </r>
  <r>
    <x v="6"/>
    <s v="NL"/>
    <s v="CYNTHIA ARQUILLO"/>
    <s v="NKA"/>
    <x v="4"/>
    <n v="1"/>
    <n v="1"/>
    <s v="SMCO CAUAYAN ISABELA"/>
    <s v="ON BOARD"/>
    <n v="0.33333333333333331"/>
    <n v="0.33333333333333331"/>
    <s v="LIGERO ,JOJEMAR"/>
    <s v="LIGERO"/>
    <s v="JOJEMAR"/>
    <s v="DAY OFF"/>
    <m/>
    <s v="8:00-5:00"/>
    <m/>
    <m/>
    <s v="8:00-5:00"/>
    <m/>
    <x v="2"/>
    <x v="2"/>
    <m/>
  </r>
  <r>
    <x v="7"/>
    <s v="CL"/>
    <s v="FREDDIE PAGBILAO"/>
    <s v="NKA"/>
    <x v="4"/>
    <n v="1"/>
    <n v="1"/>
    <s v="SMCO CITYWALK TARLAC"/>
    <s v="ON BOARD"/>
    <n v="0.33333333333333331"/>
    <n v="0.33333333333333331"/>
    <s v="NARIO ,RODEL"/>
    <s v="NARIO"/>
    <s v="RODEL"/>
    <s v="2:00-6:00"/>
    <m/>
    <s v="2:00-6:00"/>
    <m/>
    <s v="2:00-6:00"/>
    <m/>
    <s v="DAY OFF"/>
    <x v="2"/>
    <x v="2"/>
    <m/>
  </r>
  <r>
    <x v="7"/>
    <s v="CL"/>
    <s v="FREDDIE PAGBILAO"/>
    <s v="NKA"/>
    <x v="4"/>
    <n v="1"/>
    <n v="1"/>
    <s v="SMCO CONCEPCION TARLAC"/>
    <s v="ON BOARD"/>
    <n v="0.33333333333333331"/>
    <n v="0.33333333333333331"/>
    <s v="NARIO ,RODEL"/>
    <s v="NARIO"/>
    <s v="RODEL"/>
    <s v="8:30-12:30"/>
    <m/>
    <s v="8:30-12:30"/>
    <m/>
    <s v="8:30-12:30"/>
    <m/>
    <s v="DAY OFF"/>
    <x v="2"/>
    <x v="2"/>
    <m/>
  </r>
  <r>
    <x v="6"/>
    <s v="NL"/>
    <s v="CYNTHIA ARQUILLO"/>
    <s v="NKA"/>
    <x v="4"/>
    <n v="1"/>
    <n v="1"/>
    <s v="SMCO CORDON"/>
    <s v="ON BOARD"/>
    <n v="0.5"/>
    <n v="0.5"/>
    <s v="SANTIAGO ,JIMMY BOY"/>
    <s v="SANTIAGO"/>
    <s v="JIMMY BOY"/>
    <s v="DAY OFF"/>
    <m/>
    <s v="8:00-5:00"/>
    <m/>
    <s v="8:00-5:00"/>
    <s v="8:00-5:00"/>
    <m/>
    <x v="2"/>
    <x v="2"/>
    <m/>
  </r>
  <r>
    <x v="7"/>
    <s v="CL"/>
    <s v="FREDDIE PAGBILAO"/>
    <s v="NKA"/>
    <x v="4"/>
    <n v="1"/>
    <n v="1"/>
    <s v="SMCO GERONA TARLAC"/>
    <s v="ON BOARD"/>
    <n v="0.33333333333333331"/>
    <n v="0.33333333333333331"/>
    <s v="PASCUA ,ROGELIO JR."/>
    <s v="PASCUA"/>
    <s v="ROGELIO JR."/>
    <s v="2:00-6:00"/>
    <m/>
    <s v="2:00-6:00"/>
    <m/>
    <s v="2:00-6:00"/>
    <m/>
    <s v="DAY OFF"/>
    <x v="2"/>
    <x v="2"/>
    <m/>
  </r>
  <r>
    <x v="7"/>
    <s v="CL"/>
    <s v="FREDDIE PAGBILAO"/>
    <s v="NKA"/>
    <x v="4"/>
    <n v="1"/>
    <n v="1"/>
    <s v="SMCO GUIMBA ECIJA"/>
    <s v="ON BOARD"/>
    <n v="0.5"/>
    <n v="0.5"/>
    <s v="GUILLIERMO ,JIMMY"/>
    <s v="GUILLIERMO"/>
    <s v="JIMMY"/>
    <s v="DAY OFF"/>
    <m/>
    <s v="7:00-4:00"/>
    <m/>
    <s v="7:00-4:00"/>
    <m/>
    <s v="7:00-4:00"/>
    <x v="2"/>
    <x v="2"/>
    <m/>
  </r>
  <r>
    <x v="1"/>
    <s v="NCR"/>
    <s v="ALEX FRENILA"/>
    <s v="NKA"/>
    <x v="4"/>
    <n v="1"/>
    <n v="1"/>
    <s v="SMCO KANLAON QC"/>
    <s v="ON BOARD"/>
    <n v="0.5"/>
    <n v="0.5"/>
    <s v="ALCONTADO ,JULIE MARK"/>
    <s v="ALCONTADO"/>
    <s v="JULIE MARK"/>
    <s v="DAY OFF"/>
    <s v="9:00-6:00"/>
    <m/>
    <s v="9:00-6:00"/>
    <m/>
    <s v="9:00-6:00"/>
    <m/>
    <x v="2"/>
    <x v="2"/>
    <m/>
  </r>
  <r>
    <x v="5"/>
    <s v="NL"/>
    <s v="CRISVIC MEJIA"/>
    <s v="NKA"/>
    <x v="4"/>
    <n v="1"/>
    <n v="1"/>
    <s v="SMCO LAOAG2 ILOCOS NORTE"/>
    <s v="ON BOARD"/>
    <n v="0.33333333333333331"/>
    <n v="0.33333333333333331"/>
    <s v="CIMATU ,MARK ANTHONY"/>
    <s v="CIMATU"/>
    <s v="MARK ANTHONY"/>
    <m/>
    <s v="11:00-8:00"/>
    <m/>
    <s v="DAY OFF"/>
    <m/>
    <s v="11:00-8:00"/>
    <m/>
    <x v="2"/>
    <x v="2"/>
    <m/>
  </r>
  <r>
    <x v="5"/>
    <s v="NL"/>
    <s v="CRISVIC MEJIA"/>
    <s v="NKA"/>
    <x v="4"/>
    <n v="1"/>
    <n v="1"/>
    <s v="SMCO LINGAYEN PANGASINAN"/>
    <s v="ON BOARD"/>
    <n v="0.5"/>
    <n v="0.5"/>
    <s v="HUMILDE ,ARNIEL"/>
    <s v="HUMILDE"/>
    <s v="ARNIEL"/>
    <m/>
    <s v="11:00-8:00"/>
    <m/>
    <s v="11:00-8:00"/>
    <s v="DAY OFF"/>
    <m/>
    <s v="11:00-8:00"/>
    <x v="2"/>
    <x v="2"/>
    <m/>
  </r>
  <r>
    <x v="4"/>
    <s v="CALABATZON"/>
    <s v="RICARDO ANIN"/>
    <s v="NKA"/>
    <x v="4"/>
    <n v="1"/>
    <n v="1"/>
    <s v="SMCO LOS BANOS"/>
    <s v="ON BOARD"/>
    <n v="0.5"/>
    <n v="0.5"/>
    <s v="RODRIGO ,MAURO"/>
    <s v="RODRIGO"/>
    <s v="MAURO"/>
    <s v="12:00-9:00"/>
    <m/>
    <s v="12:00-9:00"/>
    <s v="DAY OFF"/>
    <m/>
    <s v="12:00-9:00"/>
    <m/>
    <x v="2"/>
    <x v="2"/>
    <m/>
  </r>
  <r>
    <x v="1"/>
    <s v="NCR"/>
    <s v="MIGUEL CASTILLEJOS JR"/>
    <s v="NKA"/>
    <x v="4"/>
    <n v="1"/>
    <n v="1"/>
    <s v="SMCO MUNTINLUPA"/>
    <s v="ON BOARD"/>
    <n v="0.5"/>
    <n v="0.5"/>
    <s v="PAMPLONA ,VINCENT"/>
    <s v="PAMPLONA"/>
    <s v="VINCENT"/>
    <m/>
    <s v="7:00-4:00"/>
    <m/>
    <s v="DAY OFF"/>
    <s v="7:00-4:00"/>
    <m/>
    <s v="7:00-4:00"/>
    <x v="2"/>
    <x v="2"/>
    <m/>
  </r>
  <r>
    <x v="7"/>
    <s v="CL"/>
    <s v="FREDDIE PAGBILAO"/>
    <s v="NKA"/>
    <x v="4"/>
    <n v="1"/>
    <n v="1"/>
    <s v="SMCO PLARIDEL"/>
    <s v="ON BOARD"/>
    <n v="0.25"/>
    <n v="0.25"/>
    <s v="BAUTISTA ,RALPH BRYAN"/>
    <s v="BAUTISTA"/>
    <s v="RALPH BRYAN"/>
    <s v="8:00-12:00"/>
    <m/>
    <s v="8:00-12:00"/>
    <s v="DAY OFF"/>
    <m/>
    <s v="8:00-12:00"/>
    <m/>
    <x v="2"/>
    <x v="2"/>
    <m/>
  </r>
  <r>
    <x v="5"/>
    <s v="NL"/>
    <s v="CRISVIC MEJIA"/>
    <s v="NKA"/>
    <x v="4"/>
    <n v="1"/>
    <n v="1"/>
    <s v="SMCO SAN NICOLAS"/>
    <s v="ON BOARD"/>
    <n v="0.33333333333333331"/>
    <n v="0.33333333333333331"/>
    <s v="CIMATU ,MARK ANTHONY"/>
    <s v="CIMATU"/>
    <s v="MARK ANTHONY"/>
    <m/>
    <m/>
    <s v="11:00-8:00"/>
    <s v="DAY OFF"/>
    <m/>
    <m/>
    <s v="11:00-8:00"/>
    <x v="2"/>
    <x v="2"/>
    <m/>
  </r>
  <r>
    <x v="6"/>
    <s v="NL"/>
    <s v="CYNTHIA ARQUILLO"/>
    <s v="NKA"/>
    <x v="4"/>
    <n v="1"/>
    <n v="1"/>
    <s v="SMCO SANTIAGO 1"/>
    <s v="ON BOARD"/>
    <n v="0.5"/>
    <n v="0.5"/>
    <s v="PALMA ,JOHN RAFAEL"/>
    <s v="PALMA"/>
    <s v="JOHN RAFAEL"/>
    <s v="DAY OFF"/>
    <m/>
    <s v="8:00-5:00"/>
    <m/>
    <s v="8:00-5:00"/>
    <m/>
    <s v="8:00-5:00"/>
    <x v="2"/>
    <x v="2"/>
    <m/>
  </r>
  <r>
    <x v="1"/>
    <s v="NCR"/>
    <s v="MIGUEL CASTILLEJOS JR"/>
    <s v="NKA"/>
    <x v="4"/>
    <n v="1"/>
    <n v="1"/>
    <s v="SMCO SAN ANDRES"/>
    <s v="ON BOARD"/>
    <n v="0.5"/>
    <n v="0.5"/>
    <s v="TAN ,ALBENO DHANE"/>
    <s v="TAN"/>
    <s v="ALBENO DHANE"/>
    <m/>
    <s v="8:00-5:00"/>
    <s v="DAY OFF"/>
    <m/>
    <s v="8:00-5:00"/>
    <m/>
    <s v="8:00-5:00"/>
    <x v="2"/>
    <x v="2"/>
    <m/>
  </r>
  <r>
    <x v="1"/>
    <s v="NCR"/>
    <s v="ALEX FRENILA"/>
    <s v="NKA"/>
    <x v="4"/>
    <n v="1"/>
    <n v="1"/>
    <s v="SMCO SAN ISIDRO"/>
    <s v="ON BOARD"/>
    <n v="0.5"/>
    <n v="0.5"/>
    <s v="CAMPORASO ,JEWEL"/>
    <s v="CAMPORASO"/>
    <s v="JEWEL"/>
    <m/>
    <m/>
    <m/>
    <m/>
    <m/>
    <m/>
    <m/>
    <x v="2"/>
    <x v="2"/>
    <m/>
  </r>
  <r>
    <x v="4"/>
    <s v="CALABATZON"/>
    <s v="BRYAN DALEON"/>
    <s v="NKA"/>
    <x v="4"/>
    <n v="1"/>
    <n v="1"/>
    <s v="SMCO PRIMARK TAYABAS CITY"/>
    <s v="ON BOARD"/>
    <n v="0.5"/>
    <n v="0.5"/>
    <s v="GALANG ,MARK JULUIS"/>
    <s v="GALANG"/>
    <s v="MARK JULUIS"/>
    <m/>
    <s v="9:00-6:00"/>
    <s v="DAY OFF"/>
    <m/>
    <s v="9:00-6:00"/>
    <m/>
    <m/>
    <x v="2"/>
    <x v="2"/>
    <m/>
  </r>
  <r>
    <x v="1"/>
    <s v="NCR"/>
    <s v="ALEX FRENILA"/>
    <s v="NKA"/>
    <x v="4"/>
    <n v="1"/>
    <n v="1"/>
    <s v="SMCO BANAWE"/>
    <s v="ON BOARD"/>
    <n v="0.5"/>
    <n v="0.5"/>
    <s v="AREVALO ,JOHN LESTER"/>
    <s v="AREVALO"/>
    <s v="JOHN LESTER"/>
    <s v="8:00-5:00"/>
    <m/>
    <s v="8:00-5:00"/>
    <m/>
    <s v="DAY OFF"/>
    <s v="8:00-5:00"/>
    <m/>
    <x v="2"/>
    <x v="2"/>
    <m/>
  </r>
  <r>
    <x v="5"/>
    <s v="NL"/>
    <s v="CRISVIC MEJIA"/>
    <s v="NKA"/>
    <x v="4"/>
    <n v="1"/>
    <n v="1"/>
    <s v="SMCO CALASIAO PANGASINAN"/>
    <s v="FS COVERAGE"/>
    <m/>
    <m/>
    <m/>
    <m/>
    <m/>
    <m/>
    <m/>
    <m/>
    <m/>
    <m/>
    <m/>
    <m/>
    <x v="2"/>
    <x v="2"/>
    <m/>
  </r>
  <r>
    <x v="4"/>
    <s v="CALABATZON"/>
    <s v="RICARDO ANIN"/>
    <s v="NKA"/>
    <x v="4"/>
    <n v="1"/>
    <n v="1"/>
    <s v="SMCO  NAVARRO LANCASTER"/>
    <s v="ON BOARD"/>
    <n v="0.33333333333333331"/>
    <n v="0.33333333333333331"/>
    <s v="MAZO ,ARIEL"/>
    <s v="MAZO"/>
    <s v="ARIEL"/>
    <m/>
    <m/>
    <s v="11:00-8:00"/>
    <s v="DAY OFF"/>
    <m/>
    <m/>
    <s v="11:00-8:00"/>
    <x v="2"/>
    <x v="2"/>
    <m/>
  </r>
  <r>
    <x v="4"/>
    <s v="CALABATZON"/>
    <s v="RICARDO ANIN"/>
    <s v="NKA"/>
    <x v="4"/>
    <n v="1"/>
    <n v="1"/>
    <s v="SMCO SILANG"/>
    <s v="ON BOARD"/>
    <n v="0.33333333333333331"/>
    <n v="0.33333333333333331"/>
    <s v="MAZO ,ARIEL"/>
    <s v="MAZO"/>
    <s v="ARIEL"/>
    <m/>
    <s v="11:00-8:00"/>
    <m/>
    <s v="DAY OFF"/>
    <m/>
    <s v="11:00-8:00"/>
    <m/>
    <x v="2"/>
    <x v="2"/>
    <m/>
  </r>
  <r>
    <x v="1"/>
    <s v="NCR"/>
    <s v="MIGUEL CASTILLEJOS JR"/>
    <s v="NKA"/>
    <x v="4"/>
    <n v="1"/>
    <n v="1"/>
    <s v="SMCO AIR RESIDENCE"/>
    <s v="ON BOARD"/>
    <n v="0.5"/>
    <n v="0.5"/>
    <s v="BECERO ,RANDY"/>
    <s v="BECERO"/>
    <s v="RANDY"/>
    <s v="11:00-8:00"/>
    <m/>
    <s v="11:00-8:00"/>
    <s v="DAY-OFF"/>
    <m/>
    <s v="11:00-8:00"/>
    <m/>
    <x v="2"/>
    <x v="2"/>
    <m/>
  </r>
  <r>
    <x v="4"/>
    <s v="CALABATZON"/>
    <s v="BRYAN DALEON"/>
    <s v="NKA"/>
    <x v="4"/>
    <n v="1"/>
    <n v="1"/>
    <s v="SMCO SAN JOSE BATANGAS"/>
    <s v="ON BOARD"/>
    <n v="0.33333333333333331"/>
    <n v="0.33333333333333331"/>
    <s v="LOMIO ,JUPITER"/>
    <s v="LOMIO"/>
    <s v="JUPITER"/>
    <m/>
    <s v="11:00-5:00"/>
    <m/>
    <s v="DAY OFF"/>
    <s v="11:00-5:00"/>
    <m/>
    <s v="11:00-5:00"/>
    <x v="2"/>
    <x v="2"/>
    <m/>
  </r>
  <r>
    <x v="8"/>
    <s v="WESTERN VISAYAS"/>
    <s v="JUAN BILLAN"/>
    <s v="NKA"/>
    <x v="4"/>
    <n v="1"/>
    <n v="1"/>
    <s v="SMCO ZARRAGA ILOILO"/>
    <s v="ON BOARD"/>
    <n v="0.5"/>
    <n v="0.5"/>
    <s v="SOBREVEGA ,CARL ERWIN"/>
    <s v="SOBREVEGA"/>
    <s v="CARL ERWIN"/>
    <m/>
    <s v="9:00-6:00"/>
    <m/>
    <s v="9:00-6:00"/>
    <m/>
    <s v="9:00-6:00"/>
    <s v="DAY OFF"/>
    <x v="2"/>
    <x v="2"/>
    <m/>
  </r>
  <r>
    <x v="8"/>
    <s v="WESTERN VISAYAS"/>
    <s v="JUAN BILLAN"/>
    <s v="NKA"/>
    <x v="4"/>
    <n v="1"/>
    <n v="1"/>
    <s v="SMCO JANIUAY "/>
    <s v="ON BOARD"/>
    <n v="0.33333333333333331"/>
    <n v="0.33333333333333331"/>
    <s v="SOMO  ,ARVE FLOYD"/>
    <s v="SOMO "/>
    <s v="ARVE FLOYD"/>
    <m/>
    <m/>
    <m/>
    <m/>
    <m/>
    <m/>
    <m/>
    <x v="2"/>
    <x v="2"/>
    <m/>
  </r>
  <r>
    <x v="1"/>
    <s v="NCR"/>
    <s v="ALEX FRENILA"/>
    <s v="NKA"/>
    <x v="5"/>
    <n v="1"/>
    <n v="1"/>
    <s v="SSM ANTIPOLO"/>
    <s v="ON BOARD"/>
    <n v="0.5"/>
    <n v="0.5"/>
    <s v="DURAN ,MARLON"/>
    <s v="DURAN"/>
    <s v="MARLON"/>
    <s v="12:30-9:30"/>
    <m/>
    <s v="12:30-9:30"/>
    <s v="DAY OFF"/>
    <m/>
    <s v="12:30-9:30"/>
    <m/>
    <x v="2"/>
    <x v="2"/>
    <m/>
  </r>
  <r>
    <x v="1"/>
    <s v="NCR"/>
    <s v="MIGUEL CASTILLEJOS JR"/>
    <s v="NKA"/>
    <x v="5"/>
    <n v="1"/>
    <n v="1"/>
    <s v="SSM AZR"/>
    <s v="ON BOARD"/>
    <n v="0.5"/>
    <n v="0.5"/>
    <s v="GO  ,JOHN PAUL"/>
    <s v="GO "/>
    <s v="JOHN PAUL"/>
    <s v="12:30-9:30"/>
    <m/>
    <s v="DAY-OFF"/>
    <s v="12:30-9:30"/>
    <m/>
    <s v="12:30-9:30"/>
    <m/>
    <x v="2"/>
    <x v="2"/>
    <m/>
  </r>
  <r>
    <x v="7"/>
    <s v="CL"/>
    <s v="FREDDIE PAGBILAO"/>
    <s v="NKA"/>
    <x v="5"/>
    <n v="1"/>
    <n v="1"/>
    <s v="SSM BALIWAG"/>
    <s v="ON BOARD"/>
    <n v="1"/>
    <n v="1"/>
    <s v="BOLITO ,JOHN ERRON"/>
    <s v="BOLITO"/>
    <s v="JOHN ERRON"/>
    <s v="6:00-3:00"/>
    <s v="6:00-3:00"/>
    <s v="6:00-3:00"/>
    <s v="6:00-3:00"/>
    <s v="DAY OFF"/>
    <s v="6:00-3:00"/>
    <s v="6:00-3:00"/>
    <x v="2"/>
    <x v="2"/>
    <m/>
  </r>
  <r>
    <x v="4"/>
    <s v="CALABATZON"/>
    <s v="BRYAN DALEON"/>
    <s v="NKA"/>
    <x v="5"/>
    <n v="1"/>
    <n v="1"/>
    <s v="SSM BATANGAS"/>
    <s v="ON BOARD"/>
    <n v="1"/>
    <n v="1"/>
    <s v="FALLARCUÑA ,CHRISTIAN"/>
    <s v="FALLARCUÑA"/>
    <s v="CHRISTIAN"/>
    <s v="12:00-9:00"/>
    <s v="12:00-9:00"/>
    <s v="12:00-9:00"/>
    <s v="DAY OFF"/>
    <s v="12:00-9:00"/>
    <s v="12:00-9:00"/>
    <s v="6:00-3:00"/>
    <x v="2"/>
    <x v="2"/>
    <m/>
  </r>
  <r>
    <x v="1"/>
    <s v="NCR"/>
    <s v="MIGUEL CASTILLEJOS JR"/>
    <s v="NKA"/>
    <x v="5"/>
    <n v="1"/>
    <n v="1"/>
    <s v="SSM BICUTAN"/>
    <s v="ON BOARD"/>
    <n v="1"/>
    <n v="1"/>
    <s v="TULAWIE ,ALAWI"/>
    <s v="TULAWIE"/>
    <s v="ALAWI"/>
    <s v="2:00-11:00"/>
    <s v="2:00-11:00"/>
    <s v="DAY-OFF"/>
    <s v="2:00-11:00"/>
    <s v="2:00-11:00"/>
    <s v="2:00-11:00"/>
    <s v="2:00-11:00"/>
    <x v="2"/>
    <x v="2"/>
    <m/>
  </r>
  <r>
    <x v="8"/>
    <s v="WESTERN VISAYAS"/>
    <s v="STEPHEN LLOYD BILLONES"/>
    <s v="NKA"/>
    <x v="5"/>
    <n v="1"/>
    <n v="1"/>
    <s v="SSM CADIZ"/>
    <s v="ON BOARD"/>
    <n v="0.5"/>
    <n v="0.5"/>
    <s v="ORTEGA ,ARVIE"/>
    <s v="ORTEGA"/>
    <s v="ARVIE"/>
    <m/>
    <s v="8:00-5:00"/>
    <m/>
    <s v="8:00-5:00"/>
    <m/>
    <s v="DAY OFF"/>
    <s v="8:00-5:00"/>
    <x v="2"/>
    <x v="2"/>
    <m/>
  </r>
  <r>
    <x v="1"/>
    <s v="NCR"/>
    <s v="ALEX FRENILA"/>
    <s v="NKA"/>
    <x v="5"/>
    <n v="1"/>
    <n v="1"/>
    <s v="SSM CAINTA"/>
    <s v="ON BOARD"/>
    <n v="0.5"/>
    <n v="0.5"/>
    <s v="DURAN ,MARLON"/>
    <s v="DURAN"/>
    <s v="MARLON"/>
    <m/>
    <s v="12:30-9:30"/>
    <m/>
    <s v="DAY OFF"/>
    <s v="12:30-9:30"/>
    <m/>
    <s v="12:30-9:30"/>
    <x v="2"/>
    <x v="2"/>
    <m/>
  </r>
  <r>
    <x v="9"/>
    <s v="CENTRAL VISAYAS"/>
    <s v="JEFFREY LIMBAGA"/>
    <s v="NKA"/>
    <x v="5"/>
    <n v="1"/>
    <n v="1"/>
    <s v="SSM CEBU"/>
    <s v="ON BOARD"/>
    <n v="0.33333333333333331"/>
    <n v="0.33333333333333331"/>
    <s v="DURON ,JASON"/>
    <s v="DURON"/>
    <s v="JASON"/>
    <m/>
    <s v="8:00-5:00"/>
    <m/>
    <m/>
    <s v="DAY OFF"/>
    <m/>
    <s v="8:00-5:00"/>
    <x v="2"/>
    <x v="2"/>
    <m/>
  </r>
  <r>
    <x v="9"/>
    <s v="CENTRAL VISAYAS"/>
    <s v="JEFFREY LIMBAGA"/>
    <s v="NKA"/>
    <x v="5"/>
    <n v="1"/>
    <n v="1"/>
    <s v="SSM CEBU-JMALL"/>
    <s v="ON BOARD"/>
    <n v="0.33333333333333331"/>
    <n v="0.33333333333333331"/>
    <s v="DURON ,JASON"/>
    <s v="DURON"/>
    <s v="JASON"/>
    <m/>
    <m/>
    <s v="8:00-5:00"/>
    <m/>
    <s v="DAY OFF"/>
    <s v="8:00-5:00"/>
    <m/>
    <x v="2"/>
    <x v="2"/>
    <m/>
  </r>
  <r>
    <x v="1"/>
    <s v="NCR"/>
    <s v="ALEX FRENILA"/>
    <s v="NKA"/>
    <x v="5"/>
    <n v="1"/>
    <n v="1"/>
    <s v="SSM CHERRY CONGRESSIONAL"/>
    <s v="ON BOARD"/>
    <n v="0.5"/>
    <n v="0.5"/>
    <s v="PASCUAL ,JASON"/>
    <s v="PASCUAL"/>
    <s v="JASON"/>
    <s v="1:00-10:00"/>
    <m/>
    <s v="1:00-10:00"/>
    <s v="DAY OFF"/>
    <m/>
    <s v="1:00-10:00"/>
    <m/>
    <x v="2"/>
    <x v="2"/>
    <m/>
  </r>
  <r>
    <x v="7"/>
    <s v="CL"/>
    <s v="RYAN VILLANUEVA"/>
    <s v="NKA"/>
    <x v="5"/>
    <n v="1"/>
    <m/>
    <s v="SSM CLARK"/>
    <s v="FOR POOLING 22"/>
    <n v="1"/>
    <m/>
    <m/>
    <m/>
    <m/>
    <s v="2:00-11:00"/>
    <s v="DAY OFF"/>
    <s v="2:00-11:00"/>
    <s v="2:00-11:00"/>
    <s v="2:00-11:00"/>
    <s v="2:00-11:00"/>
    <s v="2:00-11:00"/>
    <x v="2"/>
    <x v="2"/>
    <m/>
  </r>
  <r>
    <x v="1"/>
    <s v="NCR"/>
    <s v="ALEX FRENILA"/>
    <s v="NKA"/>
    <x v="5"/>
    <n v="1"/>
    <n v="1"/>
    <s v="SSM CUBAO"/>
    <s v="ON BOARD"/>
    <n v="0.5"/>
    <n v="0.5"/>
    <s v="PASCUAL ,JASON"/>
    <s v="PASCUAL"/>
    <s v="JASON"/>
    <m/>
    <s v="1:00-10:00"/>
    <m/>
    <s v="DAY OFF"/>
    <s v="1:00-10:00"/>
    <m/>
    <s v="1:00-10:00"/>
    <x v="2"/>
    <x v="2"/>
    <m/>
  </r>
  <r>
    <x v="3"/>
    <s v="SLOFF"/>
    <s v="BRIAN ARAO"/>
    <s v="NKA"/>
    <x v="5"/>
    <n v="1"/>
    <n v="1"/>
    <s v="SSM DAET"/>
    <s v="ON BOARD"/>
    <n v="1"/>
    <n v="1"/>
    <s v="ABANES ,REYMAN"/>
    <s v="ABANES"/>
    <s v="REYMAN"/>
    <s v="12:00-9:00"/>
    <s v="12:00-9:00"/>
    <s v="12:00-9:00"/>
    <s v="DAY OFF"/>
    <s v="12:00-9:00"/>
    <s v="12:00-9:00"/>
    <s v="12:00-9:00"/>
    <x v="2"/>
    <x v="2"/>
    <m/>
  </r>
  <r>
    <x v="1"/>
    <s v="NCR"/>
    <s v="ALEX FRENILA"/>
    <s v="NKA"/>
    <x v="5"/>
    <n v="1"/>
    <n v="1"/>
    <s v="SSM ETON"/>
    <s v="ON BOARD"/>
    <n v="0.5"/>
    <n v="0.5"/>
    <s v="GARCIA ,CHRISTIAN"/>
    <s v="GARCIA"/>
    <s v="CHRISTIAN"/>
    <m/>
    <s v="11:30-8:30"/>
    <m/>
    <s v="DAY OFF"/>
    <s v="11:30-8:30"/>
    <m/>
    <s v="11:30-8:30"/>
    <x v="2"/>
    <x v="2"/>
    <m/>
  </r>
  <r>
    <x v="1"/>
    <s v="NCR"/>
    <s v="ALEX FRENILA"/>
    <s v="NKA"/>
    <x v="5"/>
    <n v="1"/>
    <n v="1"/>
    <s v="SSM FAIRVIEW"/>
    <s v="ON BOARD"/>
    <n v="1"/>
    <n v="1"/>
    <s v="TURIANO ,REX"/>
    <s v="TURIANO"/>
    <s v="REX"/>
    <s v="11:00-8:00"/>
    <s v="11:00-8:00"/>
    <s v="DAY OFF"/>
    <s v="11:00-8:00"/>
    <s v="11:00-8:00"/>
    <s v="11:00-8:00"/>
    <s v="11:00-8:00"/>
    <x v="2"/>
    <x v="2"/>
    <m/>
  </r>
  <r>
    <x v="1"/>
    <s v="NCR"/>
    <s v="MIGUEL CASTILLEJOS JR"/>
    <s v="NKA"/>
    <x v="5"/>
    <n v="1"/>
    <n v="1"/>
    <s v="SSM FTI"/>
    <s v="ON BOARD"/>
    <n v="1"/>
    <n v="1"/>
    <s v="GERALAO ,DRENNEZELLE CARL"/>
    <s v="GERALAO"/>
    <s v="DRENNEZELLE CARL"/>
    <s v="1:00-10:00"/>
    <s v="1:00-10:00"/>
    <s v="1:00-10:00"/>
    <s v="DAY OFF"/>
    <s v="1:00-10:00"/>
    <s v="1:00-10:00"/>
    <s v="1:00-10:00"/>
    <x v="2"/>
    <x v="2"/>
    <m/>
  </r>
  <r>
    <x v="5"/>
    <s v="NL"/>
    <s v="CRISVIC MEJIA"/>
    <s v="NKA"/>
    <x v="5"/>
    <n v="1"/>
    <n v="1"/>
    <s v="SSM HEROES HALL LAOAG"/>
    <s v="ON BOARD"/>
    <n v="1"/>
    <n v="1"/>
    <s v="AGBAY ,MARK KEVIN"/>
    <s v="AGBAY"/>
    <s v="MARK KEVIN"/>
    <s v="12:30-9:30"/>
    <s v="12:30-9:30"/>
    <s v="12:30-9:30"/>
    <s v="DAY OFF"/>
    <s v="12:30-9:30"/>
    <s v="12:30-9:30"/>
    <s v="12:30-9:30"/>
    <x v="2"/>
    <x v="2"/>
    <m/>
  </r>
  <r>
    <x v="8"/>
    <s v="WESTERN VISAYAS"/>
    <s v="JUAN BILLAN"/>
    <s v="NKA"/>
    <x v="5"/>
    <n v="1"/>
    <n v="1"/>
    <s v="SSM ILOILO"/>
    <s v="ON BOARD"/>
    <n v="0.5"/>
    <n v="0.5"/>
    <s v="AGUSTIN ,NOELIN"/>
    <s v="AGUSTIN"/>
    <s v="NOELIN"/>
    <s v="9:00-6:00"/>
    <m/>
    <s v="DAY OFF"/>
    <s v="9:00-6:00"/>
    <m/>
    <s v="9:00-6:00"/>
    <m/>
    <x v="2"/>
    <x v="2"/>
    <m/>
  </r>
  <r>
    <x v="4"/>
    <s v="CALABATZON"/>
    <s v="RICARDO ANIN"/>
    <s v="NKA"/>
    <x v="5"/>
    <n v="1"/>
    <n v="1"/>
    <s v="SSM IMUS"/>
    <s v="ON BOARD"/>
    <n v="0.33333333333333331"/>
    <n v="0.33333333333333331"/>
    <s v="ANTIOLA  ,DENNARD"/>
    <s v="ANTIOLA "/>
    <s v="DENNARD"/>
    <s v="11:30-8:30"/>
    <m/>
    <s v="DAY OFF"/>
    <s v="11:30-8:30"/>
    <m/>
    <s v="11:30-8:30"/>
    <m/>
    <x v="2"/>
    <x v="2"/>
    <m/>
  </r>
  <r>
    <x v="1"/>
    <s v="NCR"/>
    <s v="MIGUEL CASTILLEJOS JR"/>
    <s v="NKA"/>
    <x v="5"/>
    <n v="1"/>
    <n v="1"/>
    <s v="SSM JAZZ"/>
    <s v="ON BOARD"/>
    <n v="0.5"/>
    <n v="0.5"/>
    <s v="LABRADOR ,RONIEL"/>
    <s v="LABRADOR"/>
    <s v="RONIEL"/>
    <s v="1:00-10:00"/>
    <m/>
    <s v="1:00-10:00"/>
    <s v="DAY OFF"/>
    <m/>
    <s v="1:00-10:00"/>
    <m/>
    <x v="2"/>
    <x v="2"/>
    <m/>
  </r>
  <r>
    <x v="9"/>
    <s v="CENTRAL VISAYAS"/>
    <s v="JEFFREY LIMBAGA"/>
    <s v="NKA"/>
    <x v="5"/>
    <n v="1"/>
    <n v="1"/>
    <s v="SSM LAPU LAPU"/>
    <s v="ON BOARD"/>
    <n v="0.33333333333333331"/>
    <n v="0.33333333333333331"/>
    <s v="DURON ,JASON"/>
    <s v="DURON"/>
    <s v="JASON"/>
    <s v="8:00-5:00"/>
    <m/>
    <m/>
    <s v="8:00-5:00"/>
    <s v="DAY OFF"/>
    <m/>
    <m/>
    <x v="2"/>
    <x v="2"/>
    <m/>
  </r>
  <r>
    <x v="1"/>
    <s v="NCR"/>
    <s v="MIGUEL CASTILLEJOS JR"/>
    <s v="NKA"/>
    <x v="5"/>
    <n v="1"/>
    <n v="1"/>
    <s v="SSM LAS PIÑAS"/>
    <s v="ON BOARD"/>
    <n v="1"/>
    <n v="1"/>
    <s v="CONTE ,CZEASAR EIHMAN"/>
    <s v="CONTE"/>
    <s v="CZEASAR EIHMAN"/>
    <s v="1:00-10:00"/>
    <s v="1:00-10:00"/>
    <s v="1:00-10:00"/>
    <s v="DAY OFF"/>
    <s v="1:00-10:00"/>
    <s v="1:00-10:00"/>
    <s v="1:00-10:00"/>
    <x v="2"/>
    <x v="2"/>
    <m/>
  </r>
  <r>
    <x v="1"/>
    <s v="NCR"/>
    <s v="MIGUEL CASTILLEJOS JR"/>
    <s v="NKA"/>
    <x v="5"/>
    <n v="1"/>
    <n v="1"/>
    <s v="SSM MAKATI"/>
    <s v="ON BOARD"/>
    <n v="0.5"/>
    <n v="0.5"/>
    <s v="LABRADOR ,RONIEL"/>
    <s v="LABRADOR"/>
    <s v="RONIEL"/>
    <m/>
    <s v="1:00-10:00"/>
    <m/>
    <s v="DAY OFF"/>
    <s v="1:00-10:00"/>
    <m/>
    <s v="1:00-10:00"/>
    <x v="2"/>
    <x v="2"/>
    <m/>
  </r>
  <r>
    <x v="1"/>
    <s v="NCR"/>
    <s v="MIGUEL CASTILLEJOS JR"/>
    <s v="NKA"/>
    <x v="5"/>
    <n v="1"/>
    <m/>
    <s v="SSM MALL OF ASIA"/>
    <s v="FOR POOLING 31"/>
    <n v="1"/>
    <m/>
    <m/>
    <m/>
    <m/>
    <s v="4:00-1:00"/>
    <s v="DAY OFF"/>
    <s v="4:00-1:00"/>
    <s v="4:00-1:00"/>
    <s v="4:00-1:00"/>
    <s v="4:00-1:00"/>
    <s v="4:00-1:00"/>
    <x v="2"/>
    <x v="2"/>
    <m/>
  </r>
  <r>
    <x v="1"/>
    <s v="NCR"/>
    <s v="MIGUEL CASTILLEJOS JR"/>
    <s v="NKA"/>
    <x v="5"/>
    <n v="1"/>
    <n v="1"/>
    <s v="SSM MANDALUYONG"/>
    <s v="ON BOARD"/>
    <n v="1"/>
    <n v="1"/>
    <s v="SAWALDI ,FRANCIS"/>
    <s v="SAWALDI"/>
    <s v="FRANCIS"/>
    <s v="12:00-9:00"/>
    <s v="12:00-9:00"/>
    <s v="12:00-9:00"/>
    <s v="DAY OFF"/>
    <s v="12:00-9:00"/>
    <s v="12:00-9:00"/>
    <s v="12:00-9:00"/>
    <x v="2"/>
    <x v="2"/>
    <m/>
  </r>
  <r>
    <x v="7"/>
    <s v="CL"/>
    <s v="FREDDIE PAGBILAO"/>
    <s v="NKA"/>
    <x v="5"/>
    <n v="1"/>
    <n v="1"/>
    <s v="SSM MARILAO"/>
    <s v="ON BOARD"/>
    <n v="1"/>
    <n v="1"/>
    <s v="CRUZ ,ROMMER"/>
    <s v="CRUZ"/>
    <s v="ROMMER"/>
    <s v="1:00-10:00"/>
    <s v="1:00-10:00"/>
    <s v="DAY OFF"/>
    <s v="1:00-10:00"/>
    <s v="1:00-10:00"/>
    <s v="1:00-10:00"/>
    <s v="1:00-10:00"/>
    <x v="2"/>
    <x v="2"/>
    <m/>
  </r>
  <r>
    <x v="4"/>
    <s v="CALABATZON"/>
    <s v="RICARDO ANIN"/>
    <s v="NKA"/>
    <x v="5"/>
    <n v="1"/>
    <n v="1"/>
    <s v="SSM MKTMALL DSM"/>
    <s v="ON BOARD"/>
    <n v="1"/>
    <n v="1"/>
    <s v="DELA CRUZ ,EDWARDSON"/>
    <s v="DELA CRUZ"/>
    <s v="EDWARDSON"/>
    <s v="12:00-9:00"/>
    <s v="12:00-9:00"/>
    <s v="12:00-9:00"/>
    <s v="DAY OFF"/>
    <s v="9:00-6:00"/>
    <s v="9:00-6:00"/>
    <s v="9:00-6:00"/>
    <x v="2"/>
    <x v="2"/>
    <m/>
  </r>
  <r>
    <x v="4"/>
    <s v="CALABATZON"/>
    <s v="RICARDO ANIN"/>
    <s v="NKA"/>
    <x v="5"/>
    <n v="1"/>
    <n v="1"/>
    <s v="SSM MOLINO"/>
    <s v="ON BOARD"/>
    <n v="1"/>
    <n v="1"/>
    <s v="MENDOZA ,MARK HAROLD"/>
    <s v="MENDOZA"/>
    <s v="MARK HAROLD"/>
    <s v="9:00-6:00"/>
    <s v="DAY OFF"/>
    <s v="9:00-6:00"/>
    <s v="9:00-6:00"/>
    <s v="9:00-6:00"/>
    <s v="9:00-6:00"/>
    <s v="9:00-6:00"/>
    <x v="2"/>
    <x v="2"/>
    <m/>
  </r>
  <r>
    <x v="1"/>
    <s v="NCR"/>
    <s v="ALEX FRENILA"/>
    <s v="NKA"/>
    <x v="5"/>
    <n v="1"/>
    <n v="1"/>
    <s v="SSM MONUMENTO"/>
    <s v="ON BOARD"/>
    <n v="0.5"/>
    <n v="0.5"/>
    <s v="AGUILAR ,JAY"/>
    <s v="AGUILAR"/>
    <s v="JAY"/>
    <s v="12:00-9:00"/>
    <m/>
    <s v="12:00-9:00"/>
    <s v="DAY OFF"/>
    <m/>
    <s v="12:00-9:00"/>
    <m/>
    <x v="2"/>
    <x v="2"/>
    <m/>
  </r>
  <r>
    <x v="1"/>
    <s v="NCR"/>
    <s v="MIGUEL CASTILLEJOS JR"/>
    <s v="NKA"/>
    <x v="5"/>
    <n v="1"/>
    <n v="1"/>
    <s v="SSM MUNTINLUPA"/>
    <s v="ON BOARD"/>
    <n v="1"/>
    <n v="1"/>
    <s v="GIRAY ,LEMAR"/>
    <s v="GIRAY"/>
    <s v="LEMAR"/>
    <s v="12:00-9:00"/>
    <s v="12:00-9:00"/>
    <s v="12:00-9:00"/>
    <s v="DAY OFF"/>
    <s v="12:00-9:00"/>
    <s v="12:00-9:00"/>
    <s v="12:00-9:00"/>
    <x v="2"/>
    <x v="2"/>
    <m/>
  </r>
  <r>
    <x v="1"/>
    <s v="NCR"/>
    <s v="ALEX FRENILA"/>
    <s v="NKA"/>
    <x v="5"/>
    <n v="1"/>
    <n v="1"/>
    <s v="SSM NORTH EDSA"/>
    <s v="ON BOARD"/>
    <n v="1"/>
    <n v="1"/>
    <s v="MARBELLA ,NIKKO"/>
    <s v="MARBELLA"/>
    <s v="NIKKO"/>
    <s v="12:00-9:00"/>
    <s v="12:00-9:00"/>
    <s v="12:00-9:00"/>
    <s v="DAY OFF"/>
    <s v="12:00-9:00"/>
    <s v="12:00-9:00"/>
    <s v="12:00-9:00"/>
    <x v="2"/>
    <x v="2"/>
    <m/>
  </r>
  <r>
    <x v="1"/>
    <s v="NCR"/>
    <s v="ALEX FRENILA"/>
    <s v="NKA"/>
    <x v="5"/>
    <n v="1"/>
    <n v="1"/>
    <s v="SSM NOVALICHES"/>
    <s v="ON BOARD"/>
    <n v="0.5"/>
    <n v="0.5"/>
    <s v="AGUILAR ,JAY"/>
    <s v="AGUILAR"/>
    <s v="JAY"/>
    <m/>
    <s v="12:00-9:00"/>
    <m/>
    <s v="DAY OFF"/>
    <s v="12:00-9:00"/>
    <m/>
    <s v="12:00-9:00"/>
    <x v="2"/>
    <x v="2"/>
    <m/>
  </r>
  <r>
    <x v="7"/>
    <s v="CL"/>
    <s v="RYAN VILLANUEVA"/>
    <s v="NKA"/>
    <x v="5"/>
    <n v="1"/>
    <n v="1"/>
    <s v="SSM PAMPANGA"/>
    <s v="ON BOARD"/>
    <n v="1"/>
    <n v="1"/>
    <s v="SIMBULAN ,ROBIN"/>
    <s v="SIMBULAN"/>
    <s v="ROBIN"/>
    <s v="DAY OFF"/>
    <s v="12:30-9:30"/>
    <s v="12:30-9:30"/>
    <s v="12:30-9:30"/>
    <s v="12:30-9:30"/>
    <s v="12:30-9:30"/>
    <s v="12:30-9:30"/>
    <x v="2"/>
    <x v="2"/>
    <m/>
  </r>
  <r>
    <x v="1"/>
    <s v="NCR"/>
    <s v="ALEX FRENILA"/>
    <s v="NKA"/>
    <x v="5"/>
    <n v="1"/>
    <n v="1"/>
    <s v="SSM PASIG"/>
    <s v="ON BOARD"/>
    <n v="1"/>
    <n v="1"/>
    <s v="FERNANDEZ ,FREDERICK"/>
    <s v="FERNANDEZ"/>
    <s v="FREDERICK"/>
    <s v="11:30-8:30"/>
    <s v="11:30-8:30"/>
    <s v="11:30-8:30"/>
    <s v="DAY OFF"/>
    <s v="11:30-8:30"/>
    <s v="11:30-8:30"/>
    <s v="11:30-8:30"/>
    <x v="2"/>
    <x v="2"/>
    <m/>
  </r>
  <r>
    <x v="7"/>
    <s v="CL"/>
    <s v="FREDDIE PAGBILAO"/>
    <s v="NKA"/>
    <x v="5"/>
    <n v="1"/>
    <n v="1"/>
    <s v="SSM PULILAN"/>
    <s v="ON BOARD"/>
    <n v="1"/>
    <n v="1"/>
    <s v="GALANG ,IVAN"/>
    <s v="GALANG"/>
    <s v="IVAN"/>
    <s v="1:00-10:00"/>
    <s v="1:00-10:00"/>
    <s v="1:00-10:00"/>
    <s v="DAY OFF"/>
    <s v="1:00-10:00"/>
    <s v="1:00-10:00"/>
    <s v="1:00-10:00"/>
    <x v="2"/>
    <x v="2"/>
    <m/>
  </r>
  <r>
    <x v="1"/>
    <s v="NCR"/>
    <s v="MIGUEL CASTILLEJOS JR"/>
    <s v="NKA"/>
    <x v="5"/>
    <n v="1"/>
    <n v="1"/>
    <s v="SSM SUCAT"/>
    <s v="ON BOARD"/>
    <n v="1"/>
    <s v="S"/>
    <s v="GO  ,JHON PAUL"/>
    <s v="GO "/>
    <s v="JHON PAUL"/>
    <s v="2:00-11:00"/>
    <s v="2:00-11:00"/>
    <s v="2:00-11:00"/>
    <s v="DAY OFF"/>
    <s v="2:00-11:00"/>
    <s v="2:00-11:00"/>
    <s v="2:00-11:00"/>
    <x v="2"/>
    <x v="2"/>
    <m/>
  </r>
  <r>
    <x v="1"/>
    <s v="NCR"/>
    <s v="MIGUEL CASTILLEJOS JR"/>
    <s v="NKA"/>
    <x v="5"/>
    <n v="1"/>
    <n v="1"/>
    <s v="SSM SUCAT LOPEZ"/>
    <s v="ON BOARD"/>
    <n v="1"/>
    <n v="1"/>
    <s v="TARROMA ,JEFFRY"/>
    <s v="TARROMA"/>
    <s v="JEFFRY"/>
    <s v="6:00-3:00"/>
    <s v="6:00-3:00"/>
    <s v="6:00-3:00"/>
    <s v="DAY OFF"/>
    <s v="6:00-3:00"/>
    <s v="6:00-3:00"/>
    <s v="6:00-3:00"/>
    <x v="2"/>
    <x v="2"/>
    <m/>
  </r>
  <r>
    <x v="1"/>
    <s v="NCR"/>
    <s v="ALEX FRENILA"/>
    <s v="NKA"/>
    <x v="5"/>
    <n v="1"/>
    <n v="1"/>
    <s v="SSM SUN RESIDENCES"/>
    <s v="ON BOARD"/>
    <n v="0.5"/>
    <n v="0.5"/>
    <s v="GARCIA ,CHRISTIAN"/>
    <s v="GARCIA"/>
    <s v="CHRISTIAN"/>
    <s v="11:00-8:00"/>
    <m/>
    <s v="11:00-8:00"/>
    <s v="DAY OFF"/>
    <m/>
    <s v="11:00-8:00"/>
    <m/>
    <x v="2"/>
    <x v="2"/>
    <m/>
  </r>
  <r>
    <x v="1"/>
    <s v="NCR"/>
    <s v="ALEX FRENILA"/>
    <s v="NKA"/>
    <x v="5"/>
    <n v="1"/>
    <n v="1"/>
    <s v="SSM TAYTAY"/>
    <s v="ON BOARD"/>
    <n v="1"/>
    <n v="1"/>
    <s v="DURAN ,MARVIC"/>
    <s v="DURAN"/>
    <s v="MARVIC"/>
    <s v="12:30-8:30"/>
    <s v="12:30-8:30"/>
    <s v="DAY OFF"/>
    <s v="12:30-8:30"/>
    <s v="12:30-8:30"/>
    <s v="12:30-8:30"/>
    <s v="12:30-8:30"/>
    <x v="2"/>
    <x v="2"/>
    <m/>
  </r>
  <r>
    <x v="1"/>
    <s v="NCR"/>
    <s v="MIGUEL CASTILLEJOS JR"/>
    <s v="NKA"/>
    <x v="5"/>
    <n v="1"/>
    <n v="1"/>
    <s v="SSM THE VILLAGE SQUARE"/>
    <s v="ON BOARD"/>
    <n v="0.5"/>
    <n v="0.5"/>
    <s v="GO  ,JOHN PAUL"/>
    <s v="GO "/>
    <s v="JOHN PAUL"/>
    <m/>
    <s v="1:00-10:00"/>
    <s v="DAY-OFF"/>
    <m/>
    <s v="1:00-10:00"/>
    <m/>
    <s v="1:00-10:00"/>
    <x v="2"/>
    <x v="2"/>
    <m/>
  </r>
  <r>
    <x v="6"/>
    <s v="NL"/>
    <s v="CYNTHIA ARQUILLO"/>
    <s v="NKA"/>
    <x v="5"/>
    <n v="1"/>
    <n v="1"/>
    <s v="SSM TUGUEGARAO"/>
    <s v="ON BOARD"/>
    <n v="1"/>
    <n v="1"/>
    <s v="DUMAYAG ,LLANDRO"/>
    <s v="DUMAYAG"/>
    <s v="LLANDRO"/>
    <s v="DAY-OFF"/>
    <s v="1:30-10:30"/>
    <s v="1:30-10:30"/>
    <s v="1:30-10:30"/>
    <s v="1:30-10:30"/>
    <s v="1:30-10:30"/>
    <s v="1:30-10:30"/>
    <x v="2"/>
    <x v="2"/>
    <m/>
  </r>
  <r>
    <x v="1"/>
    <s v="NCR"/>
    <s v="ALEX FRENILA"/>
    <s v="NKA"/>
    <x v="5"/>
    <n v="1"/>
    <n v="1"/>
    <s v="SSM VALENZUELA"/>
    <s v="ON BOARD"/>
    <n v="1"/>
    <n v="1"/>
    <s v="NARCISO ,MARK ALDRIN"/>
    <s v="NARCISO"/>
    <s v="MARK ALDRIN"/>
    <s v="6:00-3:00"/>
    <s v="6:00-3:00"/>
    <s v="6:00-3:00"/>
    <s v="DAY OFF"/>
    <s v="6:00-3:00"/>
    <s v="6:00-3:00"/>
    <s v="6:00-3:00"/>
    <x v="2"/>
    <x v="2"/>
    <m/>
  </r>
  <r>
    <x v="5"/>
    <s v="NL"/>
    <s v="CRISVIC MEJIA"/>
    <s v="NKA"/>
    <x v="5"/>
    <n v="1"/>
    <n v="1"/>
    <s v="SSM DAGUPAN"/>
    <s v="ON BOARD"/>
    <n v="1"/>
    <n v="1"/>
    <s v="DIOQUINO ,RICHARD"/>
    <s v="DIOQUINO"/>
    <s v="RICHARD"/>
    <s v="1:00-10:00"/>
    <s v="DAY OFF"/>
    <s v="1:00-10:00"/>
    <s v="1:00-10:00"/>
    <s v="1:00-10:00"/>
    <s v="1:00-10:00"/>
    <s v="1:00-10:00"/>
    <x v="2"/>
    <x v="2"/>
    <m/>
  </r>
  <r>
    <x v="8"/>
    <s v="WESTERN VISAYAS"/>
    <s v="STEPHEN LLOYD BILLONES"/>
    <s v="NKA"/>
    <x v="5"/>
    <n v="1"/>
    <n v="1"/>
    <s v="SSM HANDUMANAN"/>
    <s v="ON BOARD"/>
    <n v="0.33333333333333331"/>
    <n v="0.33333333333333331"/>
    <s v="DINGCONG ,CHRISTIAN"/>
    <s v="DINGCONG"/>
    <s v="CHRISTIAN"/>
    <m/>
    <s v="2:00-6:00"/>
    <m/>
    <s v="2:00-6:00"/>
    <m/>
    <s v="2:00-6:00"/>
    <s v="DAY OFF"/>
    <x v="2"/>
    <x v="2"/>
    <m/>
  </r>
  <r>
    <x v="4"/>
    <s v="CALABATZON"/>
    <s v="BRYAN DALEON"/>
    <s v="NKA"/>
    <x v="5"/>
    <n v="1"/>
    <n v="1"/>
    <s v="SSM LEMERY"/>
    <s v="ON BOARD"/>
    <n v="1"/>
    <n v="1"/>
    <s v="MARASIGAN ,MARK JOSEPH"/>
    <s v="MARASIGAN"/>
    <s v="MARK JOSEPH"/>
    <s v="6:30-3:30"/>
    <s v="6:30-3:30"/>
    <s v="DAY OFF"/>
    <s v="6:30-3:30"/>
    <s v="6:30-3:30"/>
    <s v="6:30-3:30"/>
    <s v="6:30-3:30"/>
    <x v="2"/>
    <x v="2"/>
    <m/>
  </r>
  <r>
    <x v="9"/>
    <s v="CENTRAL VISAYAS"/>
    <s v="JEFFREY LIMBAGA"/>
    <s v="NKA"/>
    <x v="5"/>
    <n v="1"/>
    <n v="1"/>
    <s v="SSM ORMOC"/>
    <s v="ON BOARD"/>
    <n v="1"/>
    <n v="1"/>
    <s v="MARTINITO ,MARK"/>
    <s v="MARTINITO"/>
    <s v="MARK"/>
    <m/>
    <m/>
    <m/>
    <m/>
    <m/>
    <m/>
    <m/>
    <x v="2"/>
    <x v="2"/>
    <m/>
  </r>
  <r>
    <x v="5"/>
    <s v="NL"/>
    <s v="CRISVIC MEJIA"/>
    <s v="NKA"/>
    <x v="5"/>
    <n v="1"/>
    <n v="1"/>
    <s v="SSM ROSALES"/>
    <s v="ON BOARD"/>
    <n v="1"/>
    <n v="1"/>
    <s v="MIRANDA ,JASPER"/>
    <s v="MIRANDA"/>
    <s v="JASPER"/>
    <s v="1:00-10:00"/>
    <s v="DAY OFF"/>
    <s v="1:00-10:00"/>
    <s v="1:00-10:00"/>
    <s v="1:00-10:00"/>
    <s v="1:00-10:00"/>
    <s v="1:00-10:00"/>
    <x v="2"/>
    <x v="2"/>
    <m/>
  </r>
  <r>
    <x v="4"/>
    <s v="CALABATZON"/>
    <s v="BRYAN DALEON"/>
    <s v="NKA"/>
    <x v="5"/>
    <n v="1"/>
    <n v="1"/>
    <s v="SSM ROSARIO"/>
    <s v="ON BOARD"/>
    <n v="1"/>
    <n v="1"/>
    <s v="HENERA ,MARK"/>
    <s v="HENERA"/>
    <s v="MARK"/>
    <s v="6:30-3:30"/>
    <s v="6:30-3:30"/>
    <s v="6:30-3:30"/>
    <s v="DAY OFF"/>
    <s v="6:30-3:30"/>
    <s v="6:30-3:30"/>
    <s v="6:30-3:30"/>
    <x v="2"/>
    <x v="2"/>
    <m/>
  </r>
  <r>
    <x v="4"/>
    <s v="CALABATZON"/>
    <s v="RICARDO ANIN"/>
    <s v="NKA"/>
    <x v="5"/>
    <n v="1"/>
    <n v="1"/>
    <s v="SSM TAGAYTAY"/>
    <s v="ON BOARD"/>
    <n v="0.5"/>
    <n v="0.5"/>
    <s v="BANDALAN ,MARK GIL"/>
    <s v="BANDALAN"/>
    <s v="MARK GIL"/>
    <s v="12:00-9:00"/>
    <s v="12:00-9:00"/>
    <s v="12:00-9:00"/>
    <s v="DAY OFF"/>
    <s v="12:00-9:00"/>
    <s v="12:00-9:00"/>
    <s v="12:00-9:00"/>
    <x v="2"/>
    <x v="2"/>
    <m/>
  </r>
  <r>
    <x v="4"/>
    <s v="CALABATZON"/>
    <s v="RICARDO ANIN"/>
    <s v="NKA"/>
    <x v="5"/>
    <n v="1"/>
    <n v="1"/>
    <s v="SSM THE STADIUM NAIC"/>
    <s v="ON BOARD"/>
    <n v="1"/>
    <n v="1"/>
    <s v="ANGELES ,JOHN IVAN"/>
    <s v="ANGELES"/>
    <s v="JOHN IVAN"/>
    <s v="12:00-9:00"/>
    <s v="12:00-9:00"/>
    <s v="12:00-9:00"/>
    <s v="DAY OFF"/>
    <s v="12:00-9:00"/>
    <s v="12:00-9:00"/>
    <s v="12:00-9:00"/>
    <x v="2"/>
    <x v="2"/>
    <m/>
  </r>
  <r>
    <x v="3"/>
    <s v="SLOFF"/>
    <s v="BRIAN ARAO"/>
    <s v="NKA"/>
    <x v="5"/>
    <n v="1"/>
    <n v="1"/>
    <s v="SSM XENTRO MALL POLANGUI"/>
    <s v="ON BOARD"/>
    <n v="1"/>
    <n v="1"/>
    <s v="SALTING ,MARK JULIUS"/>
    <s v="SALTING"/>
    <s v="MARK JULIUS"/>
    <s v="6:30-3:30"/>
    <s v="6:30-3:30"/>
    <s v="6:30-3:30"/>
    <s v="6:30-3:30"/>
    <s v="DAY OFF"/>
    <s v="6:30-3:30"/>
    <s v="6:30-3:30"/>
    <x v="2"/>
    <x v="2"/>
    <m/>
  </r>
  <r>
    <x v="1"/>
    <s v="NCR"/>
    <s v="MIGUEL CASTILLEJOS JR"/>
    <s v="NKA"/>
    <x v="5"/>
    <n v="1"/>
    <n v="1"/>
    <s v="SSM DECA"/>
    <s v="ON BOARD"/>
    <n v="1"/>
    <n v="1"/>
    <s v="LORENZANA ,JOHN LYRIC"/>
    <s v="LORENZANA"/>
    <s v="JOHN LYRIC"/>
    <s v="1:00-10:00"/>
    <s v="DAY OFF"/>
    <s v="1:00-10:00"/>
    <s v="1:00-10:00"/>
    <s v="1:00-10:00"/>
    <s v="1:00-10:00"/>
    <s v="12:00-9:00"/>
    <x v="2"/>
    <x v="2"/>
    <m/>
  </r>
  <r>
    <x v="1"/>
    <s v="NCR"/>
    <s v="MIGUEL CASTILLEJOS JR"/>
    <s v="NKA"/>
    <x v="6"/>
    <n v="1"/>
    <n v="1"/>
    <s v="SVI AURA"/>
    <s v="ON BOARD"/>
    <n v="1"/>
    <n v="1"/>
    <s v="ARMENTA ,JOHN KENNETH"/>
    <s v="ARMENTA"/>
    <s v="JOHN KENNETH"/>
    <s v="1:00-10:00"/>
    <s v="1:00-10:00"/>
    <s v="1:00-10:00"/>
    <s v="DAY OFF"/>
    <s v="1:00-10:00"/>
    <s v="1:00-10:00"/>
    <s v="1:00-10:00"/>
    <x v="2"/>
    <x v="2"/>
    <m/>
  </r>
  <r>
    <x v="8"/>
    <s v="WESTERN VISAYAS"/>
    <s v="STEPHEN LLOYD BILLONES"/>
    <s v="NKA"/>
    <x v="6"/>
    <n v="1"/>
    <n v="1"/>
    <s v="SVI BACOLOD"/>
    <s v="ON BOARD"/>
    <n v="1"/>
    <n v="1"/>
    <s v="GARQUE ,DANIEL"/>
    <s v="GARQUE"/>
    <s v="DANIEL"/>
    <s v="8:00-12:00"/>
    <s v="8:00-12:00"/>
    <s v="DAY OFF"/>
    <s v="8:00-12:00"/>
    <s v="8:00-12:00"/>
    <s v="8:00-12:00"/>
    <s v="8:00-12:00"/>
    <x v="2"/>
    <x v="2"/>
    <m/>
  </r>
  <r>
    <x v="4"/>
    <s v="CALABATZON"/>
    <s v="RICARDO ANIN"/>
    <s v="NKA"/>
    <x v="6"/>
    <n v="1"/>
    <n v="1"/>
    <s v="SVI BACOOR"/>
    <s v="ON BOARD"/>
    <n v="0.33333333333333331"/>
    <n v="0.33333333333333331"/>
    <s v="ANTIOLA  ,DENNARD"/>
    <s v="ANTIOLA "/>
    <s v="DENNARD"/>
    <s v="8:00-5:00"/>
    <s v="8:00-5:00"/>
    <s v="DAY OFF"/>
    <s v="8:00-5:00"/>
    <s v="8:00-5:00"/>
    <s v="8:00-5:00"/>
    <s v="8:00-5:00"/>
    <x v="2"/>
    <x v="2"/>
    <m/>
  </r>
  <r>
    <x v="5"/>
    <s v="NL"/>
    <s v="CRISVIC MEJIA"/>
    <s v="NKA"/>
    <x v="6"/>
    <n v="1"/>
    <n v="1"/>
    <s v="SVI BAGUIO"/>
    <s v="ON BOARD"/>
    <n v="1"/>
    <n v="1"/>
    <s v="BALTAZAR ,MARCIAL"/>
    <s v="BALTAZAR"/>
    <s v="MARCIAL"/>
    <s v="2:00-11:00"/>
    <s v="DAY OFF"/>
    <s v="2:00-11:00"/>
    <s v="2:00-11:00"/>
    <s v="2:00-11:00"/>
    <s v="2:00-11:00"/>
    <s v="2:00-11:00"/>
    <x v="2"/>
    <x v="2"/>
    <m/>
  </r>
  <r>
    <x v="4"/>
    <s v="CALABATZON"/>
    <s v="BRYAN DALEON"/>
    <s v="NKA"/>
    <x v="6"/>
    <n v="1"/>
    <m/>
    <s v="SVI BATANGAS"/>
    <s v="FOR POOLING 7"/>
    <n v="1"/>
    <m/>
    <m/>
    <m/>
    <m/>
    <s v="12:30-9:30"/>
    <s v="12:30-9:30"/>
    <s v="12:30-9:30"/>
    <s v="DAY OFF"/>
    <s v="12:30-9:30"/>
    <s v="12:30-9:30"/>
    <s v="12:30-9:30"/>
    <x v="2"/>
    <x v="2"/>
    <m/>
  </r>
  <r>
    <x v="1"/>
    <s v="NCR"/>
    <s v="MIGUEL CASTILLEJOS JR"/>
    <s v="NKA"/>
    <x v="6"/>
    <n v="1"/>
    <n v="1"/>
    <s v="SVI BF PRÑQUE"/>
    <s v="ON BOARD"/>
    <n v="1"/>
    <n v="1"/>
    <s v="ORCINE ,DENNIS"/>
    <s v="ORCINE"/>
    <s v="DENNIS"/>
    <s v="1:00-10:00"/>
    <s v="1:00-10:00"/>
    <s v="1:00-10:00"/>
    <s v="DAY OFF"/>
    <s v="1:00-10:00"/>
    <s v="1:00-10:00"/>
    <s v="1:00-10:00"/>
    <x v="2"/>
    <x v="2"/>
    <m/>
  </r>
  <r>
    <x v="10"/>
    <s v="MIN"/>
    <s v="LESTER QUINEMON"/>
    <s v="NKA"/>
    <x v="6"/>
    <n v="1"/>
    <n v="1"/>
    <s v="SVI BUTUAN"/>
    <s v="ON BOARD"/>
    <n v="1"/>
    <n v="1"/>
    <s v="LUCENO ,JUAN JUELMERO"/>
    <s v="LUCENO"/>
    <s v="JUAN JUELMERO"/>
    <s v="8:00-5:00"/>
    <s v="8:00-5:00"/>
    <s v="DAY OFF"/>
    <s v="8:00-5:00"/>
    <s v="8:00-5:00"/>
    <s v="8:00-5:00"/>
    <s v="8:00-5:00"/>
    <x v="2"/>
    <x v="2"/>
    <m/>
  </r>
  <r>
    <x v="7"/>
    <s v="CL"/>
    <s v="FREDDIE PAGBILAO"/>
    <s v="NKA"/>
    <x v="6"/>
    <n v="1"/>
    <n v="1"/>
    <s v="SVI CABANATUAN"/>
    <s v="ON BOARD"/>
    <n v="1"/>
    <n v="1"/>
    <s v="ESPINO ,MARK ANTHONY"/>
    <s v="ESPINO"/>
    <s v="MARK ANTHONY"/>
    <s v="DAY OFF"/>
    <s v="7:00-4:00"/>
    <s v="7:00-4:00"/>
    <s v="7:00-4:00"/>
    <s v="7:00-4:00"/>
    <s v="7:00-4:00"/>
    <s v="7:00-4:00"/>
    <x v="2"/>
    <x v="2"/>
    <m/>
  </r>
  <r>
    <x v="4"/>
    <s v="CALABATZON"/>
    <s v="RICARDO ANIN"/>
    <s v="NKA"/>
    <x v="6"/>
    <n v="1"/>
    <n v="1"/>
    <s v="SVI CALAMBA"/>
    <s v="ON BOARD"/>
    <n v="1"/>
    <n v="1"/>
    <s v="JOHN PATRICK ,ALCANORE"/>
    <s v="JOHN PATRICK"/>
    <s v="ALCANORE"/>
    <s v="12:00-9:00"/>
    <s v="12:00-9:00"/>
    <s v="12:00-9:00"/>
    <s v="DAY OFF"/>
    <s v="12:00-9:00"/>
    <s v="12:00-9:00"/>
    <s v="12:00-9:00"/>
    <x v="2"/>
    <x v="2"/>
    <m/>
  </r>
  <r>
    <x v="6"/>
    <s v="NL"/>
    <s v="CYNTHIA ARQUILLO"/>
    <s v="NKA"/>
    <x v="6"/>
    <n v="1"/>
    <n v="1"/>
    <s v="SVI CAUAYAN"/>
    <s v="ON BOARD"/>
    <n v="1"/>
    <n v="1"/>
    <s v="BELLO ,FERNAN"/>
    <s v="BELLO"/>
    <s v="FERNAN"/>
    <s v="1:00-10:00"/>
    <s v="1:00-10:00"/>
    <s v="DAY OFF"/>
    <s v="1:00-10:00"/>
    <s v="1:00-10:00"/>
    <s v="1:00-10:00"/>
    <s v="1:00-10:00"/>
    <x v="2"/>
    <x v="2"/>
    <m/>
  </r>
  <r>
    <x v="10"/>
    <s v="MIN"/>
    <s v="LESTER QUINEMON"/>
    <s v="NKA"/>
    <x v="6"/>
    <n v="1"/>
    <n v="1"/>
    <s v="SVI CDO 2"/>
    <s v="ON BOARD"/>
    <n v="0.5"/>
    <n v="0.5"/>
    <s v="ONATE ,CHRISTIAN KILE"/>
    <s v="ONATE"/>
    <s v="CHRISTIAN KILE"/>
    <s v="DAY OFF"/>
    <s v="8:00-12:00"/>
    <s v="8:00-12:00"/>
    <s v="8:00-12:00"/>
    <s v="8:00-12:00"/>
    <s v="8:00-12:00"/>
    <s v="8:00-12:00"/>
    <x v="2"/>
    <x v="2"/>
    <m/>
  </r>
  <r>
    <x v="9"/>
    <s v="CENTRAL VISAYAS"/>
    <s v="JEFFREY LIMBAGA"/>
    <s v="NKA"/>
    <x v="6"/>
    <n v="1"/>
    <n v="1"/>
    <s v="SVI CEBU RECLAMATION"/>
    <s v="ON BOARD"/>
    <n v="1"/>
    <n v="1"/>
    <s v="LARANJO ,JOSEPH VINZ"/>
    <s v="LARANJO"/>
    <s v="JOSEPH VINZ"/>
    <s v="8:00-5:00"/>
    <s v="DAY OFF"/>
    <s v="8:00-5:00"/>
    <s v="8:00-5:00"/>
    <s v="8:00-5:00"/>
    <s v="8:00-5:00"/>
    <s v="8:00-5:00"/>
    <x v="2"/>
    <x v="2"/>
    <m/>
  </r>
  <r>
    <x v="1"/>
    <s v="NCR"/>
    <s v="ALEX FRENILA"/>
    <s v="NKA"/>
    <x v="6"/>
    <n v="1"/>
    <n v="1"/>
    <s v="SVI CF ANTIPOLO"/>
    <s v="ON BOARD"/>
    <n v="1"/>
    <n v="1"/>
    <s v="PELICANO ,CHRISTOPHER"/>
    <s v="PELICANO"/>
    <s v="CHRISTOPHER"/>
    <s v="1:00-10:00"/>
    <s v="1:00-10:00"/>
    <s v="1:00-10:00"/>
    <s v="DAY OFF"/>
    <s v="1:00-10:00"/>
    <s v="1:00-10:00"/>
    <s v="1:00-10:00"/>
    <x v="2"/>
    <x v="2"/>
    <m/>
  </r>
  <r>
    <x v="1"/>
    <s v="NCR"/>
    <s v="MIGUEL CASTILLEJOS JR"/>
    <s v="NKA"/>
    <x v="6"/>
    <n v="1"/>
    <n v="1"/>
    <s v="SVI CF SHAW"/>
    <s v="ON BOARD"/>
    <n v="1"/>
    <n v="1"/>
    <s v="JUDITHFA ,JOHN ANTHONY"/>
    <s v="JUDITHFA"/>
    <s v="JOHN ANTHONY"/>
    <s v="1:00-10:00"/>
    <s v="1:00-10:00"/>
    <s v="1:00-10:00"/>
    <s v="1:00-10:00"/>
    <s v="DAY OFF"/>
    <s v="1:00-10:00"/>
    <s v="1:00-10:00"/>
    <x v="2"/>
    <x v="2"/>
    <m/>
  </r>
  <r>
    <x v="9"/>
    <s v="CENTRAL VISAYAS"/>
    <s v="JEFFREY LIMBAGA"/>
    <s v="NKA"/>
    <x v="6"/>
    <n v="1"/>
    <n v="1"/>
    <s v="SVI CONSOLACION"/>
    <s v="ON BOARD"/>
    <n v="1"/>
    <n v="1"/>
    <s v="CORTES ,JESON"/>
    <s v="CORTES"/>
    <s v="JESON"/>
    <s v="DAY OFF"/>
    <s v="9:00-6:00"/>
    <s v="9:00-6:00"/>
    <s v="9:00-6:00"/>
    <s v="9:00-6:00"/>
    <s v="9:00-6:00"/>
    <s v="9:00-6:00"/>
    <x v="2"/>
    <x v="2"/>
    <m/>
  </r>
  <r>
    <x v="1"/>
    <s v="NCR"/>
    <s v="ALEX FRENILA"/>
    <s v="NKA"/>
    <x v="6"/>
    <n v="1"/>
    <n v="1"/>
    <s v="SVI CUBAO"/>
    <s v="ON BOARD"/>
    <n v="1"/>
    <n v="1"/>
    <s v="ABORQUE ,JOMEL"/>
    <s v="ABORQUE"/>
    <s v="JOMEL"/>
    <s v="11:00-8:00"/>
    <s v="11:00-8:00"/>
    <s v="11:00-8:00"/>
    <s v="DAY OFF"/>
    <s v="11:00-8:00"/>
    <s v="11:00-8:00"/>
    <s v="11:00-8:00"/>
    <x v="2"/>
    <x v="2"/>
    <m/>
  </r>
  <r>
    <x v="4"/>
    <s v="CALABATZON"/>
    <s v="RICARDO ANIN"/>
    <s v="NKA"/>
    <x v="6"/>
    <n v="1"/>
    <m/>
    <s v="SVI DASMARIÑAS"/>
    <s v="FOR POOLING 11"/>
    <n v="1"/>
    <m/>
    <m/>
    <m/>
    <m/>
    <s v="12:00-9:00"/>
    <s v="12:00-9:00"/>
    <s v="12:00-9:00"/>
    <s v="DAY OFF"/>
    <s v="12:00-9:00"/>
    <s v="12:00-9:00"/>
    <s v="12:00-9:00"/>
    <x v="2"/>
    <x v="2"/>
    <m/>
  </r>
  <r>
    <x v="11"/>
    <s v="MIN"/>
    <s v="MANILYN BALTAZAR"/>
    <s v="NKA"/>
    <x v="6"/>
    <n v="1"/>
    <n v="1"/>
    <s v="SVI DAVAO"/>
    <s v="ON BOARD"/>
    <n v="1"/>
    <n v="1"/>
    <s v="JAKE MHAR ,GIBAGA"/>
    <s v="JAKE MHAR"/>
    <s v="GIBAGA"/>
    <s v="DAY OFF"/>
    <s v="2:00-11:00"/>
    <s v="2:00-11:00"/>
    <s v="2:00-11:00"/>
    <s v="2:00-11:00"/>
    <s v="2:00-11:00"/>
    <s v="2:00-11:00"/>
    <x v="2"/>
    <x v="2"/>
    <m/>
  </r>
  <r>
    <x v="8"/>
    <s v="WESTERN VISAYAS"/>
    <s v="JUAN BILLAN"/>
    <s v="NKA"/>
    <x v="6"/>
    <n v="1"/>
    <n v="1"/>
    <s v="SVI DELGADO"/>
    <s v="ON BOARD"/>
    <n v="0.5"/>
    <n v="0.5"/>
    <s v="AGUSTIN ,NOELIN"/>
    <s v="AGUSTIN"/>
    <s v="NOELIN"/>
    <m/>
    <s v="10:00-7:00"/>
    <s v="DAY OFF"/>
    <m/>
    <s v="10:00-7:00"/>
    <m/>
    <s v="10:00-7:00"/>
    <x v="2"/>
    <x v="2"/>
    <m/>
  </r>
  <r>
    <x v="1"/>
    <s v="NCR"/>
    <s v="ALEX FRENILA"/>
    <s v="NKA"/>
    <x v="6"/>
    <n v="1"/>
    <n v="1"/>
    <s v="SVI FAIRVIEW"/>
    <s v="ON BOARD"/>
    <n v="1"/>
    <n v="1"/>
    <s v="LANDINGIN ,JENILINO"/>
    <s v="LANDINGIN"/>
    <s v="JENILINO"/>
    <s v="12:00-9:00"/>
    <s v="DAY OFF"/>
    <s v="12:00-9:00"/>
    <s v="12:00-9:00"/>
    <s v="12:00-9:00"/>
    <s v="12:00-9:00"/>
    <s v="12:00-9:00"/>
    <x v="2"/>
    <x v="2"/>
    <m/>
  </r>
  <r>
    <x v="2"/>
    <s v="MIN"/>
    <s v="ALLAN BERSABAL"/>
    <s v="NKA"/>
    <x v="6"/>
    <n v="1"/>
    <n v="1"/>
    <s v="SVI GENSAN"/>
    <s v="ON BOARD"/>
    <n v="1"/>
    <n v="1"/>
    <s v="LEBOSADA ,REDJIE"/>
    <s v="LEBOSADA"/>
    <s v="REDJIE"/>
    <s v="9:00-6:00"/>
    <s v="DAY OFF"/>
    <s v="9:00-6:00"/>
    <s v="9:00-6:00"/>
    <s v="9:00-6:00"/>
    <s v="9:00-6:00"/>
    <s v="9:00-6:00"/>
    <x v="2"/>
    <x v="2"/>
    <m/>
  </r>
  <r>
    <x v="4"/>
    <s v="CALABATZON"/>
    <s v="RICARDO ANIN"/>
    <s v="NKA"/>
    <x v="6"/>
    <n v="1"/>
    <n v="1"/>
    <s v="SVI IMUS"/>
    <s v="ON BOARD"/>
    <n v="1"/>
    <n v="1"/>
    <s v="LEDISMA ,JAKE"/>
    <s v="LEDISMA"/>
    <s v="JAKE"/>
    <s v="12:00-9:00"/>
    <s v="12:00-9:00"/>
    <s v="12:00-9:00"/>
    <s v="DAY OFF"/>
    <s v="12:00-9:00"/>
    <s v="12:00-9:00"/>
    <s v="12:00-9:00"/>
    <x v="2"/>
    <x v="2"/>
    <m/>
  </r>
  <r>
    <x v="11"/>
    <s v="MIN"/>
    <s v="MANILYN BALTAZAR"/>
    <s v="NKA"/>
    <x v="6"/>
    <n v="1"/>
    <n v="1"/>
    <s v="SVI LANANG DAVAO"/>
    <s v="ON BOARD"/>
    <n v="1"/>
    <n v="1"/>
    <s v="PAPOCHILIN ,WALTER"/>
    <s v="PAPOCHILIN"/>
    <s v="WALTER"/>
    <s v="2:00-11:00"/>
    <s v="2:00-11:00"/>
    <s v="2:00-11:00"/>
    <s v="DAY OFF"/>
    <s v="2:00-11:00"/>
    <s v="2:00-11:00"/>
    <s v="2:00-11:00"/>
    <x v="2"/>
    <x v="2"/>
    <m/>
  </r>
  <r>
    <x v="3"/>
    <s v="SLOFF"/>
    <s v="BRIAN ARAO"/>
    <s v="NKA"/>
    <x v="6"/>
    <n v="1"/>
    <n v="1"/>
    <s v="SVI LEGAZPI"/>
    <s v="ON BOARD"/>
    <n v="1"/>
    <n v="1"/>
    <s v="CULIRAN II ,VICENTE"/>
    <s v="CULIRAN II"/>
    <s v="VICENTE"/>
    <s v="12:00-9:00"/>
    <s v="12:00-9:00"/>
    <s v="12:00-9:00"/>
    <s v="DAY OFF"/>
    <s v="12:00-9:00"/>
    <s v="12:00-9:00"/>
    <s v="12:00-9:00"/>
    <x v="2"/>
    <x v="2"/>
    <m/>
  </r>
  <r>
    <x v="4"/>
    <s v="CALABATZON"/>
    <s v="BRYAN DALEON"/>
    <s v="NKA"/>
    <x v="6"/>
    <n v="1"/>
    <m/>
    <s v="SVI LIPA"/>
    <s v="FOR POOLING 4"/>
    <n v="1"/>
    <m/>
    <m/>
    <m/>
    <m/>
    <s v="12:30-9:30"/>
    <s v="12:30-9:30"/>
    <s v="12:30-9:30"/>
    <s v="DAY OFF"/>
    <s v="12:30-9:30"/>
    <s v="12:30-9:30"/>
    <s v="12:30-9:30"/>
    <x v="2"/>
    <x v="2"/>
    <m/>
  </r>
  <r>
    <x v="4"/>
    <s v="CALABATZON"/>
    <s v="BRYAN DALEON"/>
    <s v="NKA"/>
    <x v="6"/>
    <n v="1"/>
    <n v="1"/>
    <s v="SVI LUCENA"/>
    <s v="ON BOARD"/>
    <n v="1"/>
    <n v="1"/>
    <s v="MABEZA ,CHARLES AARON"/>
    <s v="MABEZA"/>
    <s v="CHARLES AARON"/>
    <s v="7:00-4:00"/>
    <s v="7:00-4:00"/>
    <s v="7:00-4:00"/>
    <s v="DAY OFF"/>
    <s v="7:00-4:00"/>
    <s v="7:00-4:00"/>
    <s v="7:00-4:00"/>
    <x v="2"/>
    <x v="2"/>
    <m/>
  </r>
  <r>
    <x v="1"/>
    <s v="NCR"/>
    <s v="MIGUEL CASTILLEJOS JR"/>
    <s v="NKA"/>
    <x v="6"/>
    <n v="1"/>
    <n v="1"/>
    <s v="SVI MAKATI"/>
    <s v="ON BOARD"/>
    <n v="1"/>
    <n v="1"/>
    <s v="ANACLETO ,ED LOUIS"/>
    <s v="ANACLETO"/>
    <s v="ED LOUIS"/>
    <s v="1:00-10:00"/>
    <s v="1:00-10:00"/>
    <s v="1:00-10:00"/>
    <s v="DAY OFF"/>
    <s v="1:00-10:00"/>
    <s v="1:00-10:00"/>
    <s v="1:00-10:00"/>
    <x v="2"/>
    <x v="2"/>
    <m/>
  </r>
  <r>
    <x v="8"/>
    <s v="WESTERN VISAYAS"/>
    <s v="JUAN BILLAN"/>
    <s v="NKA"/>
    <x v="6"/>
    <n v="1"/>
    <n v="1"/>
    <s v="SVI MANDURRIAO"/>
    <s v="ON BOARD"/>
    <n v="1"/>
    <n v="1"/>
    <s v="PARRENO ,JAMES ANDREW"/>
    <s v="PARRENO"/>
    <s v="JAMES ANDREW"/>
    <s v="10:00-7:00"/>
    <s v="10:00-7:00"/>
    <s v="DAY OFF"/>
    <s v="10:00-7:00"/>
    <s v="10:00-7:00"/>
    <s v="10:00-7:00"/>
    <s v="10:00-7:00"/>
    <x v="2"/>
    <x v="2"/>
    <m/>
  </r>
  <r>
    <x v="1"/>
    <s v="NCR"/>
    <s v="MIGUEL CASTILLEJOS JR"/>
    <s v="NKA"/>
    <x v="6"/>
    <n v="1"/>
    <n v="1"/>
    <s v="SVI MANILA"/>
    <s v="ON BOARD"/>
    <n v="1"/>
    <n v="1"/>
    <s v="FUENTES ,JULE"/>
    <s v="FUENTES"/>
    <s v="JULE"/>
    <s v="1:00-10:00"/>
    <s v="1:00-10:00"/>
    <s v="1:00-10:00"/>
    <s v="DAY OFF"/>
    <s v="1:00-10:00"/>
    <s v="1:00-10:00"/>
    <s v="1:00-10:00"/>
    <x v="2"/>
    <x v="2"/>
    <m/>
  </r>
  <r>
    <x v="1"/>
    <s v="NCR"/>
    <s v="ALEX FRENILA"/>
    <s v="NKA"/>
    <x v="6"/>
    <n v="1"/>
    <n v="1"/>
    <s v="SVI MARIKINA"/>
    <s v="ON BOARD"/>
    <n v="1"/>
    <n v="1"/>
    <s v="AGRAVANTE ,JR"/>
    <s v="AGRAVANTE"/>
    <s v="JR"/>
    <s v="12:00-9:00"/>
    <s v="12:00-9:00"/>
    <s v="12:00-9:00"/>
    <s v="DAY OFF"/>
    <s v="12:00-9:00"/>
    <s v="12:00-9:00"/>
    <s v="12:00-9:00"/>
    <x v="2"/>
    <x v="2"/>
    <m/>
  </r>
  <r>
    <x v="1"/>
    <s v="NCR"/>
    <s v="ALEX FRENILA"/>
    <s v="NKA"/>
    <x v="6"/>
    <n v="1"/>
    <n v="1"/>
    <s v="SVI MASINAG"/>
    <s v="ON BOARD"/>
    <n v="1"/>
    <n v="1"/>
    <s v="PICARDAL ,EDRIZ"/>
    <s v="PICARDAL"/>
    <s v="EDRIZ"/>
    <s v="12:00-9:00"/>
    <s v="12:00-9:00"/>
    <s v="12:00-9:00"/>
    <s v="DAY OFF"/>
    <s v="12:00-9:00"/>
    <s v="12:00-9:00"/>
    <s v="12:00-9:00"/>
    <x v="2"/>
    <x v="2"/>
    <m/>
  </r>
  <r>
    <x v="1"/>
    <s v="NCR"/>
    <s v="MIGUEL CASTILLEJOS JR"/>
    <s v="NKA"/>
    <x v="6"/>
    <n v="1"/>
    <n v="1"/>
    <s v="SVI MEGAMALL A"/>
    <s v="ON BOARD"/>
    <n v="1"/>
    <n v="1"/>
    <s v="MONTEROSO ,JAY-AR"/>
    <s v="MONTEROSO"/>
    <s v="JAY-AR"/>
    <s v="1:00-10:00"/>
    <s v="1:00-10:00"/>
    <s v="1:00-10:00"/>
    <s v="DAY OFF"/>
    <s v="1:00-10:00"/>
    <s v="1:00-10:00"/>
    <s v="1:00-10:00"/>
    <x v="2"/>
    <x v="2"/>
    <m/>
  </r>
  <r>
    <x v="1"/>
    <s v="NCR"/>
    <s v="MIGUEL CASTILLEJOS JR"/>
    <s v="NKA"/>
    <x v="6"/>
    <n v="1"/>
    <n v="1"/>
    <s v="SVI MEGAMALL B"/>
    <s v="ON BOARD"/>
    <n v="1"/>
    <n v="1"/>
    <s v="HOMERES ,JHEYREL"/>
    <s v="HOMERES"/>
    <s v="JHEYREL"/>
    <s v="2:00-11:00"/>
    <s v="DAY OFF"/>
    <s v="2:00-11:00"/>
    <s v="2:00-11:00"/>
    <s v="2:00-11:00"/>
    <s v="2:00-11:00"/>
    <s v="2:00-11:00"/>
    <x v="2"/>
    <x v="2"/>
    <m/>
  </r>
  <r>
    <x v="3"/>
    <s v="SLOFF"/>
    <s v="BRIAN ARAO"/>
    <s v="NKA"/>
    <x v="6"/>
    <n v="1"/>
    <n v="1"/>
    <s v="SVI NAGA"/>
    <s v="ON BOARD"/>
    <n v="1"/>
    <n v="1"/>
    <s v="NAMORA ,EROL"/>
    <s v="NAMORA"/>
    <s v="EROL"/>
    <s v="1:00-10:00"/>
    <s v="1:00-10:00"/>
    <s v="1:00-10:00"/>
    <s v="DAY OFF"/>
    <s v="1:00-10:00"/>
    <s v="1:00-10:00"/>
    <s v="1:00-10:00"/>
    <x v="2"/>
    <x v="2"/>
    <m/>
  </r>
  <r>
    <x v="1"/>
    <s v="NCR"/>
    <s v="ALEX FRENILA"/>
    <s v="NKA"/>
    <x v="6"/>
    <n v="1"/>
    <n v="1"/>
    <s v="SVI NORTH EDSA"/>
    <s v="ON BOARD"/>
    <n v="1"/>
    <n v="1"/>
    <s v="BRONULA ,JOSE"/>
    <s v="BRONULA"/>
    <s v="JOSE"/>
    <s v="11:00-8:00"/>
    <s v="11:00-8:00"/>
    <s v="11:00-8:00"/>
    <s v="DAY OFF"/>
    <s v="11:00-8:00"/>
    <s v="11:00-8:00"/>
    <s v="11:00-8:00"/>
    <x v="2"/>
    <x v="2"/>
    <m/>
  </r>
  <r>
    <x v="1"/>
    <s v="NCR"/>
    <s v="ALEX FRENILA"/>
    <s v="NKA"/>
    <x v="6"/>
    <n v="1"/>
    <n v="1"/>
    <s v="SVI NOVALICHES"/>
    <s v="ON BOARD"/>
    <n v="1"/>
    <n v="1"/>
    <s v="SEMBRANO ,JOE MANOLIC"/>
    <s v="SEMBRANO"/>
    <s v="JOE MANOLIC"/>
    <s v="1:00-10:00"/>
    <s v="1:00-10:00"/>
    <s v="1:00-10:00"/>
    <s v="DAY OFF"/>
    <s v="1:00-10:00"/>
    <s v="1:00-10:00"/>
    <s v="1:00-10:00"/>
    <x v="2"/>
    <x v="2"/>
    <m/>
  </r>
  <r>
    <x v="7"/>
    <s v="CL"/>
    <s v="RYAN VILLANUEVA"/>
    <s v="NKA"/>
    <x v="6"/>
    <n v="1"/>
    <n v="1"/>
    <s v="SVI OLONGAPO"/>
    <s v="ON BOARD"/>
    <n v="1"/>
    <n v="1"/>
    <s v="TOBIAS ,MARLON"/>
    <s v="TOBIAS"/>
    <s v="MARLON"/>
    <s v="DAY OFF"/>
    <s v="1:00-5:00"/>
    <s v="1:00-5:00"/>
    <s v="1:00-5:00"/>
    <s v="1:00-5:00"/>
    <s v="1:00-5:00"/>
    <s v="1:00-5:00"/>
    <x v="2"/>
    <x v="2"/>
    <m/>
  </r>
  <r>
    <x v="7"/>
    <s v="CL"/>
    <s v="RYAN VILLANUEVA"/>
    <s v="NKA"/>
    <x v="6"/>
    <n v="1"/>
    <n v="1"/>
    <s v="SVI OLONGAPO CENTRAL"/>
    <s v="ON BOARD"/>
    <n v="0.5"/>
    <n v="0.5"/>
    <s v="GONZALES ,JOHN RANJEL"/>
    <s v="GONZALES"/>
    <s v="JOHN RANJEL"/>
    <s v="DAY OFF"/>
    <m/>
    <s v="8:00-12:00"/>
    <s v="8:00-12:00"/>
    <m/>
    <s v="8:00-12:00"/>
    <s v="8:00-12:00"/>
    <x v="2"/>
    <x v="2"/>
    <m/>
  </r>
  <r>
    <x v="7"/>
    <s v="CL"/>
    <s v="RYAN VILLANUEVA"/>
    <s v="NKA"/>
    <x v="6"/>
    <n v="1"/>
    <n v="1"/>
    <s v="SVI PAMPANGA"/>
    <s v="ON BOARD"/>
    <n v="1"/>
    <n v="1"/>
    <s v="CLAVO DE COMER ,CLAYD"/>
    <s v="CLAVO DE COMER"/>
    <s v="CLAYD"/>
    <m/>
    <m/>
    <m/>
    <m/>
    <m/>
    <m/>
    <m/>
    <x v="2"/>
    <x v="2"/>
    <m/>
  </r>
  <r>
    <x v="4"/>
    <s v="CALABATZON"/>
    <s v="RICARDO ANIN"/>
    <s v="NKA"/>
    <x v="6"/>
    <n v="1"/>
    <n v="1"/>
    <s v="SVI PUERTO PRINSESA PALAWAN"/>
    <s v="ON BOARD"/>
    <n v="1"/>
    <n v="1"/>
    <s v="GARAY ,MARK"/>
    <s v="GARAY"/>
    <s v="MARK"/>
    <s v="12:00-9:00"/>
    <s v="12:00-9:00"/>
    <s v="12:00-9:00"/>
    <s v="DAY OFF"/>
    <s v="12:00-9:00"/>
    <s v="12:00-9:00"/>
    <s v="12:00-9:00"/>
    <x v="2"/>
    <x v="2"/>
    <m/>
  </r>
  <r>
    <x v="4"/>
    <s v="CALABATZON"/>
    <s v="RICARDO ANIN"/>
    <s v="NKA"/>
    <x v="6"/>
    <n v="1"/>
    <n v="1"/>
    <s v="SVI ROSARIO"/>
    <s v="ON BOARD"/>
    <n v="1"/>
    <n v="1"/>
    <s v="ROSET ,BRIAN"/>
    <s v="ROSET"/>
    <s v="BRIAN"/>
    <s v="12:00-9:00"/>
    <s v="12:00-9:00"/>
    <s v="12:00-9:00"/>
    <s v="DAY OFF"/>
    <s v="12:00-9:00"/>
    <s v="12:00-9:00"/>
    <s v="12:00-9:00"/>
    <x v="2"/>
    <x v="2"/>
    <m/>
  </r>
  <r>
    <x v="7"/>
    <s v="CL"/>
    <s v="RYAN VILLANUEVA"/>
    <s v="NKA"/>
    <x v="6"/>
    <n v="1"/>
    <n v="1"/>
    <s v="SVI SAN FERNANDO"/>
    <s v="ON BOARD"/>
    <n v="1"/>
    <n v="1"/>
    <s v="DIMAUN ,CHRISTIAN JEFFREY"/>
    <s v="DIMAUN"/>
    <s v="CHRISTIAN JEFFREY"/>
    <s v="DAY OFF"/>
    <s v="2:00-6:00"/>
    <s v="2:00-6:00"/>
    <s v="2:00-6:00"/>
    <s v="2:00-6:00"/>
    <s v="2:00-6:00"/>
    <s v="2:00-6:00"/>
    <x v="2"/>
    <x v="2"/>
    <m/>
  </r>
  <r>
    <x v="1"/>
    <s v="NCR"/>
    <s v="MIGUEL CASTILLEJOS JR"/>
    <s v="NKA"/>
    <x v="6"/>
    <n v="1"/>
    <n v="1"/>
    <s v="SVI SAN LAZARO"/>
    <s v="ON BOARD"/>
    <n v="1"/>
    <n v="1"/>
    <s v="JALAC ,MARTIN"/>
    <s v="JALAC"/>
    <s v="MARTIN"/>
    <s v="1:00-10:00"/>
    <s v="1:00-10:00"/>
    <s v="1:00-10:00"/>
    <s v="DAY OFF"/>
    <s v="1:00-10:00"/>
    <s v="1:00-10:00"/>
    <s v="1:00-10:00"/>
    <x v="2"/>
    <x v="2"/>
    <m/>
  </r>
  <r>
    <x v="1"/>
    <s v="NCR"/>
    <s v="ALEX FRENILA"/>
    <s v="NKA"/>
    <x v="6"/>
    <n v="1"/>
    <n v="1"/>
    <s v="SVI SAN MATEO RZL"/>
    <s v="ON BOARD"/>
    <n v="0.5"/>
    <n v="0.5"/>
    <s v="CAMPORASO ,JEWEL"/>
    <s v="CAMPORASO"/>
    <s v="JEWEL"/>
    <m/>
    <m/>
    <m/>
    <m/>
    <m/>
    <m/>
    <m/>
    <x v="2"/>
    <x v="2"/>
    <m/>
  </r>
  <r>
    <x v="4"/>
    <s v="CALABATZON"/>
    <s v="RICARDO ANIN"/>
    <s v="NKA"/>
    <x v="6"/>
    <n v="1"/>
    <n v="1"/>
    <s v="SVI SAN PABLO"/>
    <s v="ON BOARD"/>
    <n v="1"/>
    <n v="1"/>
    <s v="REYES ,ARISTOTLE"/>
    <s v="REYES"/>
    <s v="ARISTOTLE"/>
    <s v="12:00-9:00"/>
    <s v="12:00-9:00"/>
    <s v="12:00-9:00"/>
    <s v="DAY OFF"/>
    <s v="12:00-9:00"/>
    <s v="12:00-9:00"/>
    <s v="12:00-9:00"/>
    <x v="2"/>
    <x v="2"/>
    <m/>
  </r>
  <r>
    <x v="9"/>
    <s v="CENTRAL VISAYAS"/>
    <s v="JEFFREY LIMBAGA"/>
    <s v="NKA"/>
    <x v="6"/>
    <n v="1"/>
    <n v="1"/>
    <s v="SVI SEASIDE CEBU"/>
    <s v="ON BOARD"/>
    <n v="1"/>
    <n v="1"/>
    <s v="SALO ,CHRISTIAN"/>
    <s v="SALO"/>
    <s v="CHRISTIAN"/>
    <s v="DAY OFF"/>
    <s v="8:00-5:00"/>
    <s v="8:00-5:00"/>
    <s v="8:00-5:00"/>
    <s v="8:00-5:00"/>
    <s v="8:00-5:00"/>
    <s v="8:00-5:00"/>
    <x v="2"/>
    <x v="2"/>
    <m/>
  </r>
  <r>
    <x v="7"/>
    <s v="CL"/>
    <s v="FREDDIE PAGBILAO"/>
    <s v="NKA"/>
    <x v="6"/>
    <n v="1"/>
    <n v="1"/>
    <s v="SVI SJDM BULACAN"/>
    <s v="ON BOARD"/>
    <n v="1"/>
    <n v="1"/>
    <s v="DELOSO ,ARCHIE"/>
    <s v="DELOSO"/>
    <s v="ARCHIE"/>
    <s v="1:00-10:00"/>
    <s v="DAY OFF"/>
    <s v="1:00-10:00"/>
    <s v="1:00-10:00"/>
    <s v="1:00-10:00"/>
    <s v="1:00-10:00"/>
    <s v="1:00-10:00"/>
    <x v="2"/>
    <x v="2"/>
    <m/>
  </r>
  <r>
    <x v="1"/>
    <s v="NCR"/>
    <s v="ALEX FRENILA"/>
    <s v="NKA"/>
    <x v="6"/>
    <n v="1"/>
    <n v="1"/>
    <s v="SVI SM EAST ORTIGAS"/>
    <s v="ON BOARD"/>
    <n v="1"/>
    <n v="1"/>
    <s v="HORCA ,MARLON"/>
    <s v="HORCA"/>
    <s v="MARLON"/>
    <s v="12:00-9:00"/>
    <s v="12:00-9:00"/>
    <s v="12:00-9:00"/>
    <s v="DAY OFF"/>
    <s v="12:00-9:00"/>
    <s v="12:00-9:00"/>
    <s v="12:00-9:00"/>
    <x v="2"/>
    <x v="2"/>
    <m/>
  </r>
  <r>
    <x v="1"/>
    <s v="NCR"/>
    <s v="ALEX FRENILA"/>
    <s v="NKA"/>
    <x v="6"/>
    <n v="1"/>
    <n v="1"/>
    <s v="SVI SNGNDAAN CAL"/>
    <s v="ON BOARD"/>
    <n v="1"/>
    <n v="1"/>
    <s v="VENTOROZO ,JOHN JOSHUA"/>
    <s v="VENTOROZO"/>
    <s v="JOHN JOSHUA"/>
    <s v="11:00-8:00"/>
    <s v="11:00-8:00"/>
    <s v="11:00-8:00"/>
    <s v="DAY OFF"/>
    <s v="11:00-8:00"/>
    <s v="11:00-8:00"/>
    <s v="11:00-8:00"/>
    <x v="2"/>
    <x v="2"/>
    <m/>
  </r>
  <r>
    <x v="1"/>
    <s v="NCR"/>
    <s v="MIGUEL CASTILLEJOS JR"/>
    <s v="NKA"/>
    <x v="6"/>
    <n v="1"/>
    <n v="1"/>
    <s v="SVI SOUTHMALL"/>
    <s v="ON BOARD"/>
    <n v="1"/>
    <n v="1"/>
    <s v="COSCOS ,REMAR"/>
    <s v="COSCOS"/>
    <s v="REMAR"/>
    <s v="1:00-10:00"/>
    <s v="1:00-10:00"/>
    <s v="1:00-10:00"/>
    <s v="DAY OFF"/>
    <s v="1:00-10:00"/>
    <s v="1:00-10:00"/>
    <s v="1:00-10:00"/>
    <x v="2"/>
    <x v="2"/>
    <m/>
  </r>
  <r>
    <x v="1"/>
    <s v="NCR"/>
    <s v="MIGUEL CASTILLEJOS JR"/>
    <s v="NKA"/>
    <x v="6"/>
    <n v="1"/>
    <n v="1"/>
    <s v="SVI STA. MESA"/>
    <s v="ON BOARD"/>
    <n v="1"/>
    <n v="1"/>
    <s v="TAGLE JR ,EMERITO"/>
    <s v="TAGLE JR"/>
    <s v="EMERITO"/>
    <s v="1:00-10:00"/>
    <s v="1:00-10:00"/>
    <s v="1:00-10:00"/>
    <s v="DAY OFF"/>
    <s v="1:00-10:00"/>
    <s v="1:00-10:00"/>
    <s v="1:00-10:00"/>
    <x v="2"/>
    <x v="2"/>
    <m/>
  </r>
  <r>
    <x v="4"/>
    <s v="CALABATZON"/>
    <s v="RICARDO ANIN"/>
    <s v="NKA"/>
    <x v="6"/>
    <n v="1"/>
    <n v="1"/>
    <s v="SVI STA. ROSA"/>
    <s v="ON BOARD"/>
    <n v="1"/>
    <n v="1"/>
    <s v="NAYAT ,JAYSON"/>
    <s v="NAYAT"/>
    <s v="JAYSON"/>
    <s v="12:00-9:00"/>
    <s v="12:00-9:00"/>
    <s v="12:00-9:00"/>
    <s v="DAY OFF"/>
    <s v="12:00-9:00"/>
    <s v="12:00-9:00"/>
    <s v="12:00-9:00"/>
    <x v="2"/>
    <x v="2"/>
    <m/>
  </r>
  <r>
    <x v="7"/>
    <s v="CL"/>
    <s v="FREDDIE PAGBILAO"/>
    <s v="NKA"/>
    <x v="6"/>
    <n v="1"/>
    <n v="1"/>
    <s v="SVI TARLAC"/>
    <s v="ON BOARD"/>
    <n v="0.33333333333333331"/>
    <n v="0.33333333333333331"/>
    <s v="NARIO ,RODEL"/>
    <s v="NARIO"/>
    <s v="RODEL"/>
    <m/>
    <s v="8:00-5:00"/>
    <m/>
    <s v="8:00-5:00"/>
    <m/>
    <s v="8:00-5:00"/>
    <s v="DAY OFF"/>
    <x v="2"/>
    <x v="2"/>
    <m/>
  </r>
  <r>
    <x v="7"/>
    <s v="CL"/>
    <s v="RYAN VILLANUEVA"/>
    <s v="NKA"/>
    <x v="6"/>
    <n v="1"/>
    <n v="1"/>
    <s v="SVI TELABASTAGAN"/>
    <s v="ON BOARD"/>
    <n v="0.5"/>
    <n v="0.5"/>
    <s v="VALENCIA ,KENNETH"/>
    <s v="VALENCIA"/>
    <s v="KENNETH"/>
    <s v="12:30-9:30"/>
    <s v="12:30-9:30"/>
    <s v="12:30-9:30"/>
    <s v="12:30-9:30"/>
    <s v="DAY OFF"/>
    <s v="12:30-9:30"/>
    <s v="12:30-9:30"/>
    <x v="2"/>
    <x v="2"/>
    <m/>
  </r>
  <r>
    <x v="4"/>
    <s v="CALABATZON"/>
    <s v="RICARDO ANIN"/>
    <s v="NKA"/>
    <x v="6"/>
    <n v="1"/>
    <n v="1"/>
    <s v="SVI TRCEMRTIRES"/>
    <s v="ON BOARD"/>
    <n v="1"/>
    <n v="1"/>
    <s v="GONZALES ,RENZ"/>
    <s v="GONZALES"/>
    <s v="RENZ"/>
    <s v="12:00-9:00"/>
    <s v="12:00-9:00"/>
    <s v="12:00-9:00"/>
    <s v="DAY OFF"/>
    <s v="12:00-9:00"/>
    <s v="12:00-9:00"/>
    <s v="12:00-9:00"/>
    <x v="2"/>
    <x v="2"/>
    <m/>
  </r>
  <r>
    <x v="5"/>
    <s v="NL"/>
    <s v="CRISVIC MEJIA"/>
    <s v="NKA"/>
    <x v="6"/>
    <n v="1"/>
    <n v="1"/>
    <s v="SVI URDANETA"/>
    <s v="ON BOARD"/>
    <n v="0.5"/>
    <n v="0.5"/>
    <s v="LABASAN ,ALEX"/>
    <s v="LABASAN"/>
    <s v="ALEX"/>
    <s v="8:00-5:00"/>
    <m/>
    <s v="8:00-5:00"/>
    <s v="DAY OFF"/>
    <s v="8:00-5:00"/>
    <s v="8:00-5:00"/>
    <m/>
    <x v="2"/>
    <x v="2"/>
    <m/>
  </r>
  <r>
    <x v="3"/>
    <s v="SLOFF"/>
    <s v="BRIAN ARAO"/>
    <s v="NKA"/>
    <x v="6"/>
    <n v="1"/>
    <n v="1"/>
    <s v="SVI DAET"/>
    <s v="ON BOARD"/>
    <n v="1"/>
    <n v="1"/>
    <s v="SAMSON ,REYMARK"/>
    <s v="SAMSON"/>
    <s v="REYMARK"/>
    <s v="1:00-10:00"/>
    <s v="1:00-10:00"/>
    <s v="DAY OFF"/>
    <s v="1:00-10:00"/>
    <s v="1:00-10:00"/>
    <s v="1:00-10:00"/>
    <s v="1:00-10:00"/>
    <x v="2"/>
    <x v="2"/>
    <m/>
  </r>
  <r>
    <x v="10"/>
    <s v="MIN"/>
    <s v="LESTER QUINEMON"/>
    <s v="NKA"/>
    <x v="6"/>
    <n v="1"/>
    <n v="1"/>
    <s v="SVI CDO 1"/>
    <s v="ON BOARD"/>
    <n v="1"/>
    <n v="1"/>
    <s v="BAGAAN ,SIM COLE"/>
    <s v="BAGAAN"/>
    <s v="SIM COLE"/>
    <s v="11:00-9:00"/>
    <s v="11:00-9:00"/>
    <s v="11:00-9:00"/>
    <s v="11:00-9:00"/>
    <s v="11:00-9:00"/>
    <s v="DAY OFF"/>
    <s v="11:00-9:00"/>
    <x v="2"/>
    <x v="2"/>
    <m/>
  </r>
  <r>
    <x v="1"/>
    <s v="NCR"/>
    <s v="ALEX FRENILA"/>
    <s v="NKA"/>
    <x v="6"/>
    <n v="1"/>
    <n v="1"/>
    <s v="SVI GRAND CENTRAL MONUMENTO"/>
    <s v="ON BOARD"/>
    <n v="1"/>
    <n v="1"/>
    <s v="MONTALBAN ,RAYMOND"/>
    <s v="MONTALBAN"/>
    <s v="RAYMOND"/>
    <s v="2:00-11:00"/>
    <s v="DAY OFF"/>
    <s v="2:00-11:00"/>
    <s v="2:00-11:00"/>
    <s v="2:00-11:00"/>
    <s v="2:00-11:00"/>
    <s v="2:00-11:00"/>
    <x v="2"/>
    <x v="2"/>
    <m/>
  </r>
  <r>
    <x v="8"/>
    <s v="WESTERN VISAYAS"/>
    <s v="JUAN BILLAN"/>
    <s v="NKA"/>
    <x v="6"/>
    <n v="1"/>
    <n v="1"/>
    <s v="SVI ROXAS"/>
    <s v="ON BOARD"/>
    <n v="1"/>
    <n v="1"/>
    <s v="BERRANO ,JAY-R"/>
    <s v="BERRANO"/>
    <s v="JAY-R"/>
    <s v="DAY OFF"/>
    <s v="8:00-5:00"/>
    <s v="8:00-5:00"/>
    <s v="8:00-5:00"/>
    <s v="8:00-5:00"/>
    <s v="8:00-5:00"/>
    <s v="8:00-5:00"/>
    <x v="2"/>
    <x v="2"/>
    <m/>
  </r>
  <r>
    <x v="3"/>
    <s v="SLOFF"/>
    <s v="BRIAN ARAO"/>
    <s v="NKA"/>
    <x v="6"/>
    <n v="1"/>
    <n v="1"/>
    <s v="SVI SORSOGON"/>
    <s v="ON BOARD"/>
    <n v="1"/>
    <n v="1"/>
    <s v="LACHICA  ,JOMAR"/>
    <s v="LACHICA "/>
    <s v="JOMAR"/>
    <s v="1:00-10:00"/>
    <s v="1:00-10:00"/>
    <s v="1:00-10:00"/>
    <s v="1:00-10:00"/>
    <s v="DAY OFF"/>
    <s v="1:00-10:00"/>
    <s v="1:00-10:00"/>
    <x v="2"/>
    <x v="2"/>
    <m/>
  </r>
  <r>
    <x v="4"/>
    <s v="CALABATZON"/>
    <s v="RICARDO ANIN"/>
    <s v="NKA"/>
    <x v="6"/>
    <n v="1"/>
    <n v="1"/>
    <s v="SVI TANZA"/>
    <s v="ON BOARD"/>
    <n v="1"/>
    <n v="1"/>
    <s v="ORTEGA ,LUIS FERNANDO"/>
    <s v="ORTEGA"/>
    <s v="LUIS FERNANDO"/>
    <s v="12:00-9:00"/>
    <s v="12:00-9:00"/>
    <s v="12:00-9:00"/>
    <s v="DAY OFF"/>
    <s v="12:00-9:00"/>
    <s v="12:00-9:00"/>
    <s v="12:00-9:00"/>
    <x v="2"/>
    <x v="2"/>
    <m/>
  </r>
  <r>
    <x v="1"/>
    <s v="NCR"/>
    <s v="MIGUEL CASTILLEJOS JR"/>
    <s v="NKA"/>
    <x v="7"/>
    <n v="1"/>
    <n v="1"/>
    <s v="ULTRAMEGA GAGALANGIN"/>
    <s v="ON BOARD"/>
    <n v="1"/>
    <n v="1"/>
    <s v="CEREZO ,JOHN CARLO"/>
    <s v="CEREZO"/>
    <s v="JOHN CARLO"/>
    <s v="10:30-7:30"/>
    <s v="10:30-7:30"/>
    <s v="10:30-7:30"/>
    <s v="DAY OFF"/>
    <s v="10:30-7:30"/>
    <s v="10:30-7:30"/>
    <s v="10:30-7:30"/>
    <x v="1"/>
    <x v="1"/>
    <m/>
  </r>
  <r>
    <x v="1"/>
    <s v="NCR"/>
    <s v="MIGUEL CASTILLEJOS JR"/>
    <s v="NKA"/>
    <x v="7"/>
    <n v="1"/>
    <n v="1"/>
    <s v="ULTRAMEGA TUTUBAN (MANILA)"/>
    <s v="ON BOARD"/>
    <n v="1"/>
    <n v="1"/>
    <s v="GANDULAN ,ARLAN"/>
    <s v="GANDULAN"/>
    <s v="ARLAN"/>
    <s v="11:00-8:00"/>
    <s v="11:00-8:00"/>
    <s v="11:00-8:00"/>
    <s v="DAY OFF"/>
    <s v="11:00-8:00"/>
    <s v="11:00-8:00"/>
    <s v="11:00-8:00"/>
    <x v="1"/>
    <x v="1"/>
    <m/>
  </r>
  <r>
    <x v="1"/>
    <s v="NCR"/>
    <s v="ALEX FRENILA"/>
    <s v="NKA"/>
    <x v="7"/>
    <n v="1"/>
    <m/>
    <s v="ULTRAMEGA NOVALICHES"/>
    <s v="FOR POOLING 8"/>
    <n v="1"/>
    <m/>
    <m/>
    <m/>
    <m/>
    <s v="9:00-6:00"/>
    <s v="DAY OFF"/>
    <s v="9:00-6:00"/>
    <s v="9:00-6:00"/>
    <s v="9:00-6:00"/>
    <s v="9:00-6:00"/>
    <s v="9:00-6:00"/>
    <x v="1"/>
    <x v="1"/>
    <m/>
  </r>
  <r>
    <x v="1"/>
    <s v="NCR"/>
    <s v="ALEX FRENILA"/>
    <s v="NKA"/>
    <x v="7"/>
    <n v="1"/>
    <m/>
    <s v="ULTRAMEGA SANGANDAAN"/>
    <s v="FOR POOLING 18"/>
    <n v="1"/>
    <m/>
    <m/>
    <m/>
    <m/>
    <s v="10:30-9:30"/>
    <s v="10:30-9:30"/>
    <s v="10:30-9:30"/>
    <s v="DAY OFF"/>
    <s v="10:30-9:30"/>
    <s v="10:30-9:30"/>
    <s v="10:30-9:30"/>
    <x v="1"/>
    <x v="1"/>
    <m/>
  </r>
  <r>
    <x v="1"/>
    <s v="NCR"/>
    <s v="ALEX FRENILA"/>
    <s v="NKA"/>
    <x v="7"/>
    <n v="1"/>
    <n v="1"/>
    <s v="ULTRAMEGA BAGONG SILANG"/>
    <s v="ON BOARD"/>
    <n v="1"/>
    <n v="1"/>
    <s v="ZURBITO ,JASON"/>
    <s v="ZURBITO"/>
    <s v="JASON"/>
    <s v="6:00-3:00"/>
    <s v="6:00-3:00"/>
    <s v="12:00-9:00"/>
    <s v="DAY OFF"/>
    <s v="6:00-3:00"/>
    <s v="6:00-3:00"/>
    <s v="6:00-3:00"/>
    <x v="1"/>
    <x v="1"/>
    <m/>
  </r>
  <r>
    <x v="1"/>
    <s v="NORTH GMA"/>
    <s v="BONIFACIO RAMIREZ"/>
    <s v="NKA"/>
    <x v="3"/>
    <n v="1"/>
    <n v="1"/>
    <s v="RS ZABARTE"/>
    <s v="ON BOARD"/>
    <n v="0.5"/>
    <n v="0.5"/>
    <s v="JIZ ,SUNNY BOY"/>
    <s v="JIZ"/>
    <s v="SUNNY BOY"/>
    <s v="6:00-3:00"/>
    <s v="6:00-3:00"/>
    <s v="6:00-3:00"/>
    <s v="DAY-OFF "/>
    <s v="6:00-3:00"/>
    <s v="6:00-3:00"/>
    <s v="6:00-3:00"/>
    <x v="1"/>
    <x v="1"/>
    <m/>
  </r>
  <r>
    <x v="1"/>
    <s v="NCR"/>
    <s v="MIGUEL CASTILLEJOS JR"/>
    <s v="NKA"/>
    <x v="7"/>
    <n v="1"/>
    <n v="1"/>
    <s v="ULTRAMEGA TUNASAN MUNTINLUPA"/>
    <s v="ON BOARD"/>
    <n v="1"/>
    <n v="1"/>
    <s v="PEREZ ,ROLYN"/>
    <s v="PEREZ"/>
    <s v="ROLYN"/>
    <s v="9:00-6:00"/>
    <s v="9:00-6:00"/>
    <s v="9:00-6:00"/>
    <s v="DAY OFF"/>
    <s v="9:00-6:00"/>
    <s v="9:00-6:00"/>
    <s v="9:00-6:00"/>
    <x v="1"/>
    <x v="1"/>
    <m/>
  </r>
  <r>
    <x v="4"/>
    <s v="CALABATZON"/>
    <s v="BRYAN DALEON"/>
    <s v="NKA"/>
    <x v="7"/>
    <n v="1"/>
    <n v="1"/>
    <s v="ULTRAMEGA TANAUAN"/>
    <s v="ON BOARD"/>
    <n v="1"/>
    <n v="1"/>
    <s v="YBANEZ ,JOHN JUSTIN"/>
    <s v="YBANEZ"/>
    <s v="JOHN JUSTIN"/>
    <s v="10:30-7:30"/>
    <s v="10:30-7:30"/>
    <s v="10:30-7:30"/>
    <s v="DAY OFF"/>
    <s v="10:30-7:30"/>
    <s v="10:30-7:30"/>
    <s v="10:30-7:30"/>
    <x v="1"/>
    <x v="1"/>
    <m/>
  </r>
  <r>
    <x v="4"/>
    <s v="CALABATZON"/>
    <s v="BRYAN DALEON"/>
    <s v="NKA"/>
    <x v="7"/>
    <n v="1"/>
    <n v="1"/>
    <s v="ULTRAMEGA ROSARIO BATANGAS"/>
    <s v="ON BOARD"/>
    <n v="1"/>
    <n v="1"/>
    <s v="DUDAS ,CHRISTIAN"/>
    <s v="DUDAS"/>
    <s v="CHRISTIAN"/>
    <s v="DAY OFF"/>
    <s v="6:30-3:30"/>
    <s v="6:30-3:30"/>
    <s v="6:30-3:30"/>
    <s v="6:30-3:30"/>
    <s v="6:30-3:30"/>
    <s v="6:30-3:30"/>
    <x v="1"/>
    <x v="1"/>
    <m/>
  </r>
  <r>
    <x v="4"/>
    <s v="CALABATZON"/>
    <s v="BRYAN DALEON"/>
    <s v="NKA"/>
    <x v="7"/>
    <n v="1"/>
    <n v="1"/>
    <s v="ULTRAMEGA LEMERY"/>
    <s v="ON BOARD"/>
    <n v="1"/>
    <n v="1"/>
    <s v="MARASIGAN ,MARK ROQUE"/>
    <s v="MARASIGAN"/>
    <s v="MARK ROQUE"/>
    <s v="9:00-6:00"/>
    <s v="9:00-6:00"/>
    <s v="9:00-6:00"/>
    <s v="9:00-6:00"/>
    <s v="DAY OFF"/>
    <s v="9:00-6:00"/>
    <s v="9:00-6:00"/>
    <x v="1"/>
    <x v="1"/>
    <m/>
  </r>
  <r>
    <x v="4"/>
    <s v="CALABATZON"/>
    <s v="BRYAN DALEON"/>
    <s v="NKA"/>
    <x v="7"/>
    <n v="1"/>
    <n v="1"/>
    <s v="ULTRAMEGA PADRE GARCIA"/>
    <s v="ON BOARD"/>
    <n v="1"/>
    <n v="1"/>
    <s v="DUDAS ,VINCENT"/>
    <s v="DUDAS"/>
    <s v="VINCENT"/>
    <s v="6:30-3:30"/>
    <s v="6:30-3:30"/>
    <s v="6:30-3:30"/>
    <s v="DAY OFF"/>
    <s v="6:30-3:30"/>
    <s v="6:30-3:30"/>
    <s v="6:30-3:30"/>
    <x v="1"/>
    <x v="1"/>
    <m/>
  </r>
  <r>
    <x v="6"/>
    <s v="NL"/>
    <s v="CYNTHIA ARQUILLO"/>
    <s v="NKA"/>
    <x v="7"/>
    <n v="1"/>
    <n v="1"/>
    <s v="ULTRAMEGA CORDON ISABELA"/>
    <s v="ON BOARD"/>
    <n v="1"/>
    <n v="1"/>
    <s v="MERCADO ,NATHIEL"/>
    <s v="MERCADO"/>
    <s v="NATHIEL"/>
    <s v="9:00-6:30"/>
    <s v="9:00-6:30"/>
    <s v="9:00-6:30"/>
    <s v="9:00-6:30"/>
    <s v="9:00-6:30"/>
    <s v="9:00-6:30"/>
    <s v="DAY OFF"/>
    <x v="1"/>
    <x v="1"/>
    <m/>
  </r>
  <r>
    <x v="6"/>
    <s v="NL"/>
    <s v="CYNTHIA ARQUILLO"/>
    <s v="NKA"/>
    <x v="7"/>
    <n v="1"/>
    <n v="1"/>
    <s v="ULTRAMEGA SAN MATEO ISABELA"/>
    <s v="ON BOARD"/>
    <n v="1"/>
    <n v="1"/>
    <s v="DIZON ,CHRISTIAN JAY"/>
    <s v="DIZON"/>
    <s v="CHRISTIAN JAY"/>
    <s v="7:00-4:30"/>
    <s v="7:00-4:30"/>
    <s v="7:00-4:30"/>
    <s v="DAY OFF"/>
    <s v="7:00-4:30"/>
    <s v="7:00-4:30"/>
    <s v="7:00-4:30"/>
    <x v="1"/>
    <x v="1"/>
    <m/>
  </r>
  <r>
    <x v="1"/>
    <s v="NCR"/>
    <s v="ALEX FRENILA"/>
    <s v="NKA"/>
    <x v="7"/>
    <n v="1"/>
    <m/>
    <s v="ULTRAMEGA ANTIPOLO"/>
    <s v="FOR POOLING 6"/>
    <n v="1"/>
    <m/>
    <m/>
    <m/>
    <m/>
    <s v="8:00-6:00"/>
    <s v="8:00-6:00"/>
    <s v="8:00-6:00"/>
    <s v="DAY OFF"/>
    <s v="8:00-6:00"/>
    <s v="8:00-6:00"/>
    <s v="8:00-6:00"/>
    <x v="1"/>
    <x v="1"/>
    <m/>
  </r>
  <r>
    <x v="1"/>
    <s v="NCR"/>
    <s v="ALEX FRENILA"/>
    <s v="NKA"/>
    <x v="7"/>
    <n v="1"/>
    <n v="1"/>
    <s v="ULTRAMEGA MONTALBAN"/>
    <s v="ON BOARD"/>
    <n v="1"/>
    <n v="1"/>
    <s v="CAPILLO ,RICHIE"/>
    <s v="CAPILLO"/>
    <s v="RICHIE"/>
    <s v="8:00-5:00"/>
    <s v="8:00-5:00"/>
    <s v="8:00-5:00"/>
    <s v="DAY OFF"/>
    <s v="8:00-5:00"/>
    <s v="8:00-5:00"/>
    <s v="8:00-5:00"/>
    <x v="1"/>
    <x v="1"/>
    <m/>
  </r>
  <r>
    <x v="7"/>
    <s v="CL"/>
    <s v="FREDDIE PAGBILAO"/>
    <s v="NKA"/>
    <x v="7"/>
    <n v="1"/>
    <n v="1"/>
    <s v="ULTRAMEGA BALIUAG"/>
    <s v="ON BOARD"/>
    <n v="1"/>
    <n v="1"/>
    <s v="TERROBIAS ,VIRGEL"/>
    <s v="TERROBIAS"/>
    <s v="VIRGEL"/>
    <s v="11:00-8:00"/>
    <s v="11:00-8:00"/>
    <s v="11:00-8:00"/>
    <s v="DAY OFF"/>
    <s v="11:00-8:00"/>
    <s v="11:00-8:00"/>
    <s v="11-:00-8:00"/>
    <x v="1"/>
    <x v="1"/>
    <m/>
  </r>
  <r>
    <x v="7"/>
    <s v="CL"/>
    <s v="FREDDIE PAGBILAO"/>
    <s v="NKA"/>
    <x v="7"/>
    <n v="1"/>
    <m/>
    <s v="ULTRAMEGA BALAGTAS"/>
    <s v="FOR POOLING 25"/>
    <n v="1"/>
    <m/>
    <m/>
    <m/>
    <m/>
    <s v="DAY OFF"/>
    <s v="12:00-9:00"/>
    <s v="12:00-9:00"/>
    <s v="12:00-9:00"/>
    <s v="12:00-9:00"/>
    <s v="12:00-9:00"/>
    <s v="12:00-9:00"/>
    <x v="1"/>
    <x v="1"/>
    <m/>
  </r>
  <r>
    <x v="7"/>
    <s v="CL"/>
    <s v="FREDDIE PAGBILAO"/>
    <s v="NKA"/>
    <x v="7"/>
    <n v="1"/>
    <n v="1"/>
    <s v="ULTRAMEGA SAPANG PALAY"/>
    <s v="ON BOARD"/>
    <n v="1"/>
    <n v="1"/>
    <s v="GLORY ,JASON JOSEPH"/>
    <s v="GLORY"/>
    <s v="JASON JOSEPH"/>
    <s v="12:00-9:00"/>
    <s v="12:00-9:00"/>
    <s v="12:00-9:00"/>
    <s v="DAY OFF"/>
    <s v="12:00-9:00"/>
    <s v="12:00-9:00"/>
    <s v="12:00-9:00"/>
    <x v="1"/>
    <x v="1"/>
    <m/>
  </r>
  <r>
    <x v="1"/>
    <s v="SOUTH GMA"/>
    <s v="ALEJO FATIGA"/>
    <s v="NKA"/>
    <x v="7"/>
    <n v="1"/>
    <n v="1"/>
    <s v="ULTRAMEGA TAGUIG (BICUTAN)"/>
    <s v="ON BOARD"/>
    <n v="1"/>
    <n v="1"/>
    <s v="PORMENTO ,ERWIN"/>
    <s v="PORMENTO"/>
    <s v="ERWIN"/>
    <s v="DAY OFF"/>
    <s v="11:30 - 9:00"/>
    <s v="11:30 - 9:00"/>
    <s v="11:30 - 9:00"/>
    <s v="11:30 - 9:00"/>
    <s v="11:30 - 9:00"/>
    <s v="11:30 - 9:00"/>
    <x v="1"/>
    <x v="1"/>
    <m/>
  </r>
  <r>
    <x v="7"/>
    <s v="CL"/>
    <s v="RYAN VILLANUEVA"/>
    <s v="NKA"/>
    <x v="7"/>
    <n v="1"/>
    <n v="1"/>
    <s v="ULTRAMEGA GUAGUA"/>
    <s v="ON BOARD"/>
    <n v="1"/>
    <n v="1"/>
    <s v="TORRES ,ALDRIAN"/>
    <s v="TORRES"/>
    <s v="ALDRIAN"/>
    <s v="8:00-5:00"/>
    <s v="8:00-5:00"/>
    <s v="8:00-5:00"/>
    <s v="DAY OFF"/>
    <s v="8:00-5:00"/>
    <s v="8:00-5:00"/>
    <s v="8:00-5:00"/>
    <x v="1"/>
    <x v="1"/>
    <m/>
  </r>
  <r>
    <x v="4"/>
    <s v="CALABATZON"/>
    <s v="RICARDO ANIN"/>
    <s v="NKA"/>
    <x v="7"/>
    <n v="1"/>
    <n v="1"/>
    <s v="ULTRAMEGA NAIC"/>
    <s v="ON BOARD"/>
    <n v="1"/>
    <n v="1"/>
    <s v="BORJA ,LEONORE"/>
    <s v="BORJA"/>
    <s v="LEONORE"/>
    <s v="1:00-10:00"/>
    <s v="1:00-10:00"/>
    <s v="DAY OFF"/>
    <s v="1:00-10:00"/>
    <s v="1:00-10:00"/>
    <s v="1:00-10:00"/>
    <s v="1:00-10:00"/>
    <x v="1"/>
    <x v="1"/>
    <m/>
  </r>
  <r>
    <x v="4"/>
    <s v="CALABATZON"/>
    <s v="RICARDO ANIN"/>
    <s v="NKA"/>
    <x v="7"/>
    <n v="1"/>
    <n v="1"/>
    <s v="ULTRAMEGA PALIPARAN"/>
    <s v="ON BOARD"/>
    <n v="1"/>
    <n v="1"/>
    <s v="ARABAO ,NICKY"/>
    <s v="ARABAO"/>
    <s v="NICKY"/>
    <s v="1:00-10:00"/>
    <s v="1:00-10:00"/>
    <s v="1:00-10:00"/>
    <s v="1:00-10:00"/>
    <s v="DAY OFF"/>
    <s v="1:00-10:00"/>
    <s v="1:00-10:00"/>
    <x v="1"/>
    <x v="1"/>
    <m/>
  </r>
  <r>
    <x v="4"/>
    <s v="CALABATZON"/>
    <s v="RICARDO ANIN"/>
    <s v="NKA"/>
    <x v="7"/>
    <n v="1"/>
    <m/>
    <s v="ULTRAMEGA GENERAL TRIAS"/>
    <s v="FOR POOLING 23"/>
    <n v="1"/>
    <m/>
    <m/>
    <m/>
    <m/>
    <s v="1:00-10:00"/>
    <s v="DAY OFF"/>
    <s v="1:00-10:00"/>
    <s v="1:00-10:00"/>
    <s v="1:00-10:00"/>
    <s v="1:00-10:00"/>
    <s v="1:00-10:00"/>
    <x v="1"/>
    <x v="1"/>
    <m/>
  </r>
  <r>
    <x v="4"/>
    <s v="CALABATZON"/>
    <s v="RICARDO ANIN"/>
    <s v="NKA"/>
    <x v="7"/>
    <n v="1"/>
    <n v="1"/>
    <s v="ULTRAMEGA TAGAYTAY"/>
    <s v="ON BOARD"/>
    <n v="1"/>
    <n v="1"/>
    <s v="GERALDO ,LENCE"/>
    <s v="GERALDO"/>
    <s v="LENCE"/>
    <s v="1:00-10:00"/>
    <s v="1:00-10:00"/>
    <s v="1:00-10:00"/>
    <s v="1:00-10:00"/>
    <s v="DAY OFF"/>
    <s v="1:00-10:00"/>
    <s v="1:00-10:00"/>
    <x v="1"/>
    <x v="1"/>
    <m/>
  </r>
  <r>
    <x v="4"/>
    <s v="CALABATZON"/>
    <s v="RICARDO ANIN"/>
    <s v="NKA"/>
    <x v="7"/>
    <n v="1"/>
    <m/>
    <s v="ULTRAMEGA CANLUBANG 1"/>
    <s v="FOR POOLING 24"/>
    <n v="1"/>
    <m/>
    <m/>
    <m/>
    <m/>
    <s v="10:00-7:00"/>
    <m/>
    <s v="10:00-7:00"/>
    <s v="DAY OFF"/>
    <m/>
    <s v="10:00-7:00"/>
    <m/>
    <x v="1"/>
    <x v="1"/>
    <m/>
  </r>
  <r>
    <x v="4"/>
    <s v="CALABATZON"/>
    <s v="RICARDO ANIN"/>
    <s v="NKA"/>
    <x v="7"/>
    <n v="1"/>
    <n v="1"/>
    <s v="ULTRAMEGA CANLUBANG 2"/>
    <s v="ON BOARD"/>
    <n v="1"/>
    <n v="1"/>
    <s v="ROBLES ,JEFFREY"/>
    <s v="ROBLES"/>
    <s v="JEFFREY"/>
    <m/>
    <s v="10:00-7:00"/>
    <m/>
    <s v="DAY OFF"/>
    <s v="10:00-7:00"/>
    <m/>
    <s v="10:00-7:00"/>
    <x v="1"/>
    <x v="1"/>
    <m/>
  </r>
  <r>
    <x v="7"/>
    <s v="CL"/>
    <s v="RYAN VILLANUEVA"/>
    <s v="NKA"/>
    <x v="7"/>
    <n v="1"/>
    <n v="1"/>
    <s v="ULTRAMEGA ARAYAT"/>
    <s v="ON BOARD"/>
    <n v="1"/>
    <n v="1"/>
    <s v="GULAPA ,ALDRIN"/>
    <s v="GULAPA"/>
    <s v="ALDRIN"/>
    <s v="7:00-4:00"/>
    <s v="DAY OFF"/>
    <s v="7:00-4:00"/>
    <s v="7:00-4:00"/>
    <s v="7:00-4:00"/>
    <s v="7:00-4:00"/>
    <s v="7:00-4:00"/>
    <x v="1"/>
    <x v="1"/>
    <m/>
  </r>
  <r>
    <x v="7"/>
    <s v="CL"/>
    <s v="RYAN VILLANUEVA"/>
    <s v="NKA"/>
    <x v="7"/>
    <n v="1"/>
    <n v="1"/>
    <s v="ULTRAMEGA BALIBAGO"/>
    <s v="ON BOARD"/>
    <n v="1"/>
    <n v="1"/>
    <s v="PINE ,JOHN JOSEM"/>
    <s v="PINE"/>
    <s v="JOHN JOSEM"/>
    <s v="DAY OFF"/>
    <s v="7:00-4:00"/>
    <s v="7:00-4:00"/>
    <s v="7:00-4:00"/>
    <s v="7:00-4:00"/>
    <s v="7:00-4:00"/>
    <s v="7:00-4:00"/>
    <x v="1"/>
    <x v="1"/>
    <m/>
  </r>
  <r>
    <x v="7"/>
    <s v="CL"/>
    <s v="FREDDIE PAGBILAO"/>
    <s v="NKA"/>
    <x v="7"/>
    <n v="1"/>
    <n v="1"/>
    <s v="ULTRAMEGA BALIUAG PALENGKE"/>
    <s v="ON BOARD"/>
    <n v="1"/>
    <n v="1"/>
    <s v="DE GUZMAN ,ROWDAN"/>
    <s v="DE GUZMAN"/>
    <s v="ROWDAN"/>
    <s v="8:00-5:00"/>
    <s v="8:00-5:00"/>
    <s v="8:00-5:00"/>
    <s v="DAY OFF"/>
    <s v="8:00-5:00"/>
    <s v="8:00-5:00"/>
    <s v="8:00-5:00"/>
    <x v="1"/>
    <x v="1"/>
    <m/>
  </r>
  <r>
    <x v="7"/>
    <s v="CL"/>
    <s v="RYAN VILLANUEVA"/>
    <s v="NKA"/>
    <x v="7"/>
    <n v="1"/>
    <n v="1"/>
    <s v="ULTRAMEGA CANDABA"/>
    <s v="ON BOARD"/>
    <n v="1"/>
    <n v="1"/>
    <s v="REYES ,LORENCE"/>
    <s v="REYES"/>
    <s v="LORENCE"/>
    <s v="12:30-9:30"/>
    <s v="12:30-9:30"/>
    <s v="12:30-9:30"/>
    <s v="DAY OFF"/>
    <s v="12:30-9:30"/>
    <s v="12:30-9:30"/>
    <s v="12:30-9:30"/>
    <x v="1"/>
    <x v="1"/>
    <m/>
  </r>
  <r>
    <x v="6"/>
    <s v="NL"/>
    <s v="CYNTHIA ARQUILLO"/>
    <s v="NKA"/>
    <x v="7"/>
    <n v="1"/>
    <n v="1"/>
    <s v="ULTRAMEGA MADDELA QUIRINO"/>
    <s v="ON BOARD"/>
    <n v="1"/>
    <n v="1"/>
    <s v="PARDITO ,DANIEL JR"/>
    <s v="PARDITO"/>
    <s v="DANIEL JR"/>
    <s v="9:00-6:30"/>
    <s v="DAY OFF"/>
    <s v="9:00-6:30"/>
    <s v="9:00-6:30"/>
    <s v="9:00-6:30"/>
    <s v="9:00-6:30"/>
    <s v="9:00-6:30"/>
    <x v="1"/>
    <x v="1"/>
    <m/>
  </r>
  <r>
    <x v="7"/>
    <s v="CL"/>
    <s v="FREDDIE PAGBILAO"/>
    <s v="NKA"/>
    <x v="7"/>
    <n v="1"/>
    <n v="1"/>
    <s v="ULTRAMEGA SAN MIGUEL"/>
    <s v="ON BOARD"/>
    <n v="1"/>
    <n v="1"/>
    <s v="RAMIREZ ,VENCHZOR"/>
    <s v="RAMIREZ"/>
    <s v="VENCHZOR"/>
    <s v="11:00-8:00"/>
    <s v="11:00-8:00"/>
    <s v="11:00-8:00"/>
    <s v="DAY OFF"/>
    <s v="11:00-8:00"/>
    <s v="11:00-8:00"/>
    <s v="11:00-8:00"/>
    <x v="1"/>
    <x v="1"/>
    <m/>
  </r>
  <r>
    <x v="0"/>
    <m/>
    <s v="ALEX FRENILA"/>
    <s v="NKA"/>
    <x v="7"/>
    <n v="1"/>
    <n v="1"/>
    <s v="ULTRAMEGA AMPID SAN MATEO"/>
    <s v="ON BOARD"/>
    <n v="1"/>
    <n v="1"/>
    <s v="AVILA ,JOMARIE"/>
    <s v="AVILA"/>
    <s v="JOMARIE"/>
    <s v="8:00-5:00"/>
    <s v="8:00-5:00"/>
    <s v="8:00-5:00"/>
    <s v="DAY OFF"/>
    <s v="8:00-5:00"/>
    <s v="8:00-5:00"/>
    <s v="8:00-5:00"/>
    <x v="1"/>
    <x v="1"/>
    <m/>
  </r>
  <r>
    <x v="1"/>
    <s v="NCR"/>
    <s v="ALEX FRENILA"/>
    <s v="NKA"/>
    <x v="7"/>
    <n v="1"/>
    <m/>
    <s v="ULTRAMEGA TANAY"/>
    <s v="FOR POOLING 17"/>
    <n v="1"/>
    <m/>
    <m/>
    <m/>
    <m/>
    <s v="5:30-3:30"/>
    <s v="5:30-3:30"/>
    <s v="5:30-3:30"/>
    <s v="5:30-3:30"/>
    <s v="DAY OFF"/>
    <s v="5:30-3:30"/>
    <s v="5:30-3:30"/>
    <x v="1"/>
    <x v="1"/>
    <m/>
  </r>
  <r>
    <x v="7"/>
    <s v="CL"/>
    <s v="FREDDIE PAGBILAO"/>
    <s v="NKA"/>
    <x v="7"/>
    <n v="1"/>
    <n v="1"/>
    <s v="ULTRAMEGA STA IGNACIA"/>
    <s v="ON BOARD"/>
    <n v="1"/>
    <n v="1"/>
    <s v="JOSE , JOAMAR"/>
    <s v="JOSE"/>
    <s v=" JOAMAR"/>
    <m/>
    <m/>
    <m/>
    <m/>
    <m/>
    <m/>
    <m/>
    <x v="1"/>
    <x v="1"/>
    <m/>
  </r>
  <r>
    <x v="7"/>
    <s v="CL"/>
    <s v="RYAN VILLANUEVA"/>
    <s v="NKA"/>
    <x v="8"/>
    <n v="1"/>
    <n v="1"/>
    <s v="WALTERMART BALANGA"/>
    <s v="ON BOARD"/>
    <n v="1"/>
    <n v="1"/>
    <s v="VALDOVI ,JOEY"/>
    <s v="VALDOVI"/>
    <s v="JOEY"/>
    <s v="1:00-10:00"/>
    <s v="1:00-10:00"/>
    <s v="1:00-10:00"/>
    <s v="DAY OFF"/>
    <s v="1:00-10:00"/>
    <s v="1:00-10:00"/>
    <s v="1:00-10:00"/>
    <x v="3"/>
    <x v="3"/>
    <m/>
  </r>
  <r>
    <x v="4"/>
    <s v="CALABATZON"/>
    <s v="BRYAN DALEON"/>
    <s v="NKA"/>
    <x v="8"/>
    <n v="1"/>
    <n v="1"/>
    <s v="WALTERMART BALAYAN"/>
    <s v="ON BOARD"/>
    <n v="1"/>
    <n v="1"/>
    <s v="ROSCO ,ROMEL"/>
    <s v="ROSCO"/>
    <s v="ROMEL"/>
    <s v="10:00-7:00"/>
    <s v="10:00-7:00"/>
    <s v="10:00-7:00"/>
    <s v="10:00-7:00"/>
    <s v="DAY OFF"/>
    <s v="10:00-7:00"/>
    <s v="10:00-7:00"/>
    <x v="3"/>
    <x v="3"/>
    <m/>
  </r>
  <r>
    <x v="4"/>
    <s v="CALABATZON"/>
    <s v="BRYAN DALEON"/>
    <s v="NKA"/>
    <x v="8"/>
    <n v="1"/>
    <m/>
    <s v="WALTERMART BATANGAS"/>
    <s v="FOR POOLING 26"/>
    <n v="1"/>
    <m/>
    <m/>
    <m/>
    <m/>
    <s v="10:00-7:00"/>
    <s v="10:00-7:00"/>
    <s v="10:00-7:00"/>
    <s v="10:00-7:00"/>
    <s v="DAY OFF"/>
    <s v="10:00-7:00"/>
    <s v="10:00-7:00"/>
    <x v="3"/>
    <x v="3"/>
    <m/>
  </r>
  <r>
    <x v="1"/>
    <s v="NCR"/>
    <s v="MIGUEL CASTILLEJOS JR"/>
    <s v="NKA"/>
    <x v="8"/>
    <n v="1"/>
    <n v="1"/>
    <s v="WALTERMART BICUTAN"/>
    <s v="ON BOARD"/>
    <n v="1"/>
    <n v="1"/>
    <s v="FLORES ,ERICSON"/>
    <s v="FLORES"/>
    <s v="ERICSON"/>
    <s v="DAY OFF"/>
    <s v="6:00-3:00"/>
    <s v="6:00-3:00"/>
    <s v="6:00-3:00"/>
    <s v="6:00-3:00"/>
    <s v="6:00-3:00"/>
    <s v="6:00-3:00"/>
    <x v="3"/>
    <x v="3"/>
    <m/>
  </r>
  <r>
    <x v="7"/>
    <s v="CL"/>
    <s v="FREDDIE PAGBILAO"/>
    <s v="NKA"/>
    <x v="8"/>
    <n v="1"/>
    <n v="1"/>
    <s v="WALTERMART CABANATUAN"/>
    <s v="ON BOARD"/>
    <n v="1"/>
    <n v="1"/>
    <s v="MANALASTAS ,CHRISTIAN"/>
    <s v="MANALASTAS"/>
    <s v="CHRISTIAN"/>
    <s v="12:00-9:00"/>
    <s v="DAY OFF"/>
    <s v="12:00-9:00"/>
    <s v="12:00-9:00"/>
    <s v="12:00-9:00"/>
    <s v="12:00-9:00"/>
    <s v="12:00-9:00"/>
    <x v="3"/>
    <x v="3"/>
    <m/>
  </r>
  <r>
    <x v="4"/>
    <s v="CALABATZON"/>
    <s v="RICARDO ANIN"/>
    <s v="NKA"/>
    <x v="8"/>
    <n v="1"/>
    <n v="1"/>
    <s v="WALTERMART CABUYAO"/>
    <s v="ON BOARD"/>
    <n v="1"/>
    <n v="1"/>
    <s v="MARTINEZ ,MALCOLM"/>
    <s v="MARTINEZ"/>
    <s v="MALCOLM"/>
    <s v="12:30-9:30"/>
    <s v="12:30-9:30"/>
    <s v="DAY OFF"/>
    <s v="12:30-9:30"/>
    <s v="12:30-9:30"/>
    <s v="12:30-9:30"/>
    <s v="12:30-9:30"/>
    <x v="3"/>
    <x v="3"/>
    <m/>
  </r>
  <r>
    <x v="4"/>
    <s v="CALABATZON"/>
    <s v="BRYAN DALEON"/>
    <s v="NKA"/>
    <x v="8"/>
    <n v="1"/>
    <m/>
    <s v="WALTERMART CANDELARIA"/>
    <s v="FOR POOLING 19"/>
    <n v="1"/>
    <m/>
    <m/>
    <m/>
    <m/>
    <s v="12:00-9:00"/>
    <s v="12:00-9:00"/>
    <s v="DAY OFF"/>
    <s v="12:00-9:00"/>
    <s v="12:00-9:00"/>
    <s v="12:00-9:00"/>
    <s v="12:00-9:00"/>
    <x v="3"/>
    <x v="3"/>
    <m/>
  </r>
  <r>
    <x v="7"/>
    <s v="CL"/>
    <s v="FREDDIE PAGBILAO"/>
    <s v="NKA"/>
    <x v="8"/>
    <n v="1"/>
    <n v="1"/>
    <s v="WALTERMART CAPAS"/>
    <s v="ON BOARD"/>
    <n v="1"/>
    <n v="1"/>
    <s v="DE LEON ,JUSTINE"/>
    <s v="DE LEON"/>
    <s v="JUSTINE"/>
    <s v="12:00-9:00"/>
    <s v="12:00-9:00"/>
    <s v="12:00-9:00"/>
    <s v="12:00-9:00"/>
    <s v="DAY OFF"/>
    <s v="12:00-9:00"/>
    <s v="12:00-9:00"/>
    <x v="3"/>
    <x v="3"/>
    <m/>
  </r>
  <r>
    <x v="4"/>
    <s v="CALABATZON"/>
    <s v="RICARDO ANIN"/>
    <s v="NKA"/>
    <x v="8"/>
    <n v="1"/>
    <n v="1"/>
    <s v="WALTERMART CARMONA"/>
    <s v="ON BOARD"/>
    <n v="1"/>
    <n v="1"/>
    <s v="JOSE ,OSCAR JR"/>
    <s v="JOSE"/>
    <s v="OSCAR JR"/>
    <s v="DAY OFF"/>
    <s v="12:30-9:30"/>
    <s v="12:30-9:30"/>
    <s v="12:30-9:30"/>
    <s v="12:30-9:30"/>
    <s v="12:30-9:30"/>
    <s v="12:30-9:30"/>
    <x v="3"/>
    <x v="3"/>
    <m/>
  </r>
  <r>
    <x v="7"/>
    <s v="CL"/>
    <s v="FREDDIE PAGBILAO"/>
    <s v="NKA"/>
    <x v="8"/>
    <n v="1"/>
    <n v="1"/>
    <s v="WALTERMART CONCEPCION TARLAC"/>
    <s v="ON BOARD"/>
    <n v="1"/>
    <n v="1"/>
    <s v="AMURAO ,REDAN"/>
    <s v="AMURAO"/>
    <s v="REDAN"/>
    <s v="11:30-8:30"/>
    <s v="11:30-8:30"/>
    <s v="11:30-8:30"/>
    <s v="DAY OFF"/>
    <s v="11:30-8:30"/>
    <s v="11:30-8:30"/>
    <s v="11:30-8:30"/>
    <x v="3"/>
    <x v="3"/>
    <m/>
  </r>
  <r>
    <x v="4"/>
    <s v="CALABATZON"/>
    <s v="RICARDO ANIN"/>
    <s v="NKA"/>
    <x v="8"/>
    <n v="1"/>
    <n v="1"/>
    <s v="WALTERMART DASMARINAS"/>
    <s v="ON BOARD"/>
    <n v="1"/>
    <n v="1"/>
    <s v="OLANO ,DEIZEREY"/>
    <s v="OLANO"/>
    <s v="DEIZEREY"/>
    <s v="12:30-9:30"/>
    <s v="12:30-9:30"/>
    <s v="DAY OFF"/>
    <s v="12:30-9:30"/>
    <s v="12:30-9:30"/>
    <s v="12:30-9:30"/>
    <s v="12:30-9:30"/>
    <x v="3"/>
    <x v="3"/>
    <m/>
  </r>
  <r>
    <x v="7"/>
    <s v="CL"/>
    <s v="FREDDIE PAGBILAO"/>
    <s v="NKA"/>
    <x v="8"/>
    <n v="1"/>
    <n v="1"/>
    <s v="WALTERMART GAPAN"/>
    <s v="ON BOARD"/>
    <n v="1"/>
    <n v="1"/>
    <s v="PAYABYAB ,JOHN CARLO"/>
    <s v="PAYABYAB"/>
    <s v="JOHN CARLO"/>
    <s v="DAY OFF"/>
    <s v="12:00-9:00"/>
    <s v="12:00-9:00"/>
    <s v="12:00-9:00"/>
    <s v="12:00-9:00"/>
    <s v="12:00-9:00"/>
    <s v="12:00-9:00"/>
    <x v="3"/>
    <x v="3"/>
    <m/>
  </r>
  <r>
    <x v="4"/>
    <s v="CALABATZON"/>
    <s v="RICARDO ANIN"/>
    <s v="NKA"/>
    <x v="8"/>
    <n v="1"/>
    <n v="1"/>
    <s v="WALTERMART GEN. TRIAS"/>
    <s v="ON BOARD"/>
    <n v="1"/>
    <n v="1"/>
    <s v="LUGAY ,VAL"/>
    <s v="LUGAY"/>
    <s v="VAL"/>
    <s v="12:30-9:30"/>
    <s v="12:30-9:30"/>
    <s v="DAY OFF"/>
    <s v="1:00-10:00"/>
    <s v="12:30-9:30"/>
    <s v="12:30-9:30"/>
    <m/>
    <x v="3"/>
    <x v="3"/>
    <m/>
  </r>
  <r>
    <x v="7"/>
    <s v="CL"/>
    <s v="FREDDIE PAGBILAO"/>
    <s v="NKA"/>
    <x v="8"/>
    <n v="1"/>
    <n v="1"/>
    <s v="WALTERMART GUIGUINTO"/>
    <s v="ON BOARD"/>
    <n v="1"/>
    <n v="1"/>
    <s v="COTEJAR ,EXEQUIEL"/>
    <s v="COTEJAR"/>
    <s v="EXEQUIEL"/>
    <s v="12:30-9:30"/>
    <s v="12:30-9:30"/>
    <s v="12:30-9:30"/>
    <s v="DAY OFF"/>
    <s v="12:30-9:30"/>
    <s v="12:30-9:30"/>
    <s v="11:30-8:30"/>
    <x v="3"/>
    <x v="3"/>
    <m/>
  </r>
  <r>
    <x v="4"/>
    <s v="CALABATZON"/>
    <s v="RICARDO ANIN"/>
    <s v="NKA"/>
    <x v="8"/>
    <n v="1"/>
    <n v="1"/>
    <s v="WALTERMART IMUS"/>
    <s v="ON BOARD"/>
    <n v="1"/>
    <n v="1"/>
    <s v="MOLINAR ,CHRISTIAN"/>
    <s v="MOLINAR"/>
    <s v="CHRISTIAN"/>
    <s v="12:30-9:30"/>
    <s v="12:30-9:30"/>
    <s v="12:30-9:30"/>
    <s v="DAY OFF"/>
    <s v="12:30-9:30"/>
    <s v="12:30-9:30"/>
    <s v="12:30-9:30"/>
    <x v="3"/>
    <x v="3"/>
    <m/>
  </r>
  <r>
    <x v="4"/>
    <s v="CALABATZON"/>
    <s v="RICARDO ANIN"/>
    <s v="NKA"/>
    <x v="8"/>
    <n v="1"/>
    <m/>
    <s v="WALTERMART LOS BAÑOS"/>
    <s v="FOR POOLING 30"/>
    <n v="1"/>
    <m/>
    <m/>
    <m/>
    <m/>
    <s v="12:30-9:30"/>
    <s v="12:30-9:30"/>
    <s v="12:30-9:30"/>
    <s v="DAY OFF"/>
    <s v="12:30-9:30"/>
    <s v="12:30-9:30"/>
    <s v="12:30-9:30"/>
    <x v="3"/>
    <x v="3"/>
    <m/>
  </r>
  <r>
    <x v="1"/>
    <s v="NCR"/>
    <s v="MIGUEL CASTILLEJOS JR"/>
    <s v="NKA"/>
    <x v="8"/>
    <n v="1"/>
    <n v="1"/>
    <s v="WALTERMART MAKATI"/>
    <s v="ON BOARD"/>
    <n v="1"/>
    <n v="1"/>
    <s v="TORIO ,RHEDESSA"/>
    <s v="TORIO"/>
    <s v="RHEDESSA"/>
    <s v="6:00-3:00"/>
    <s v="6:00-3:00"/>
    <s v="6:00-3:00"/>
    <s v="DAY OFF"/>
    <s v="6:00-3:00"/>
    <s v="6:00-3:00"/>
    <s v="6:00-3:00"/>
    <x v="3"/>
    <x v="3"/>
    <m/>
  </r>
  <r>
    <x v="4"/>
    <s v="CALABATZON"/>
    <s v="RICARDO ANIN"/>
    <s v="NKA"/>
    <x v="8"/>
    <n v="1"/>
    <n v="1"/>
    <s v="WALTERMART MAKILING"/>
    <s v="ON BOARD"/>
    <n v="1"/>
    <n v="1"/>
    <s v="TORING ,MARICEL"/>
    <s v="TORING"/>
    <s v="MARICEL"/>
    <s v="12:30-9:30"/>
    <s v="12:30-9:30"/>
    <s v="12:30-9:30"/>
    <s v="12:30-9:30"/>
    <s v="DAY OFF"/>
    <s v="12:30-9:30"/>
    <s v="12:30-9:30"/>
    <x v="3"/>
    <x v="3"/>
    <m/>
  </r>
  <r>
    <x v="7"/>
    <s v="CL"/>
    <s v="FREDDIE PAGBILAO"/>
    <s v="NKA"/>
    <x v="8"/>
    <n v="1"/>
    <n v="1"/>
    <s v="WALTERMART MALOLOS BULACAN"/>
    <s v="ON BOARD"/>
    <n v="1"/>
    <n v="1"/>
    <s v="DELA PEÑA ,GEROME"/>
    <s v="DELA PEÑA"/>
    <s v="GEROME"/>
    <s v="12:00-9:00"/>
    <s v="12:00-9:00"/>
    <s v="12:00-9:00"/>
    <s v="DAY OFF"/>
    <s v="12:00-9:00"/>
    <s v="12:00-9:00"/>
    <s v="12:00-9:00"/>
    <x v="3"/>
    <x v="3"/>
    <m/>
  </r>
  <r>
    <x v="4"/>
    <s v="CALABATZON"/>
    <s v="BRYAN DALEON"/>
    <s v="NKA"/>
    <x v="8"/>
    <n v="1"/>
    <n v="1"/>
    <s v="WALTERMART NASUGBU"/>
    <s v="ON BOARD"/>
    <n v="1"/>
    <n v="1"/>
    <s v="ALBA ,BRYAN"/>
    <s v="ALBA"/>
    <s v="BRYAN"/>
    <s v="10:00-7:00"/>
    <s v="10:00-7:00"/>
    <s v="DAY OFF"/>
    <s v="10:00-7:00"/>
    <s v="10:00-7:00"/>
    <s v="10:00-7:00"/>
    <s v="10:00-7:00"/>
    <x v="3"/>
    <x v="3"/>
    <m/>
  </r>
  <r>
    <x v="1"/>
    <s v="NCR"/>
    <s v="ALEX FRENILA"/>
    <s v="NKA"/>
    <x v="8"/>
    <n v="1"/>
    <n v="1"/>
    <s v="WALTERMART NORTH EDSA"/>
    <s v="ON BOARD"/>
    <n v="1"/>
    <n v="1"/>
    <s v="SANTOS ,HONEYLYNNE"/>
    <s v="SANTOS"/>
    <s v="HONEYLYNNE"/>
    <s v="11:30-8:30"/>
    <s v="DAY OFF"/>
    <s v="11:30-8:30"/>
    <s v="11:30-8:30"/>
    <s v="11:30-8:30"/>
    <s v="11:30-8:30"/>
    <s v="11:30-8:30"/>
    <x v="3"/>
    <x v="3"/>
    <m/>
  </r>
  <r>
    <x v="7"/>
    <s v="CL"/>
    <s v="FREDDIE PAGBILAO"/>
    <s v="NKA"/>
    <x v="8"/>
    <n v="1"/>
    <n v="1"/>
    <s v="WALTERMART PANIQUI"/>
    <s v="ON BOARD"/>
    <n v="1"/>
    <n v="1"/>
    <s v="BUCUD ,FELICIANO"/>
    <s v="BUCUD"/>
    <s v="FELICIANO"/>
    <s v="12:00-9:00"/>
    <s v="12:00-9:00"/>
    <s v="12:00-9:00"/>
    <s v="DAY OFF"/>
    <s v="12:00-9:00"/>
    <s v="12:00-9:00"/>
    <s v="12:00-9:00"/>
    <x v="3"/>
    <x v="3"/>
    <m/>
  </r>
  <r>
    <x v="1"/>
    <s v="NCR"/>
    <s v="MIGUEL CASTILLEJOS JR"/>
    <s v="NKA"/>
    <x v="8"/>
    <n v="1"/>
    <n v="1"/>
    <s v="WALTERMART PASAY"/>
    <s v="ON BOARD"/>
    <n v="1"/>
    <n v="1"/>
    <s v="SUMALINOG ,ANGELITO"/>
    <s v="SUMALINOG"/>
    <s v="ANGELITO"/>
    <s v="12:30-9:30"/>
    <s v="DAY OFF"/>
    <s v="12:30-9:30"/>
    <s v="12:30-9:30"/>
    <s v="12:30-9:30"/>
    <s v="12:30-9:30"/>
    <s v="12:30-9:30"/>
    <x v="3"/>
    <x v="3"/>
    <m/>
  </r>
  <r>
    <x v="7"/>
    <s v="CL"/>
    <s v="FREDDIE PAGBILAO"/>
    <s v="NKA"/>
    <x v="8"/>
    <n v="1"/>
    <n v="1"/>
    <s v="WALTERMART PLARIDEL"/>
    <s v="ON BOARD"/>
    <n v="1"/>
    <n v="1"/>
    <s v="QUEROL ,DARWIN"/>
    <s v="QUEROL"/>
    <s v="DARWIN"/>
    <s v="12:00-9:00"/>
    <s v="12:00-9:00"/>
    <s v="DAY OFF"/>
    <s v="12:00-9:00"/>
    <s v="12:00-9:00"/>
    <s v="12:00-9:00"/>
    <s v="12:00-9:00"/>
    <x v="3"/>
    <x v="3"/>
    <m/>
  </r>
  <r>
    <x v="7"/>
    <s v="CL"/>
    <s v="RYAN VILLANUEVA"/>
    <s v="NKA"/>
    <x v="8"/>
    <n v="1"/>
    <n v="1"/>
    <s v="WALTERMART SAN FERNANDO"/>
    <s v="ON BOARD"/>
    <n v="1"/>
    <n v="1"/>
    <s v="APOLONIA ,CHRISTIAN TANEDA."/>
    <s v="APOLONIA"/>
    <s v="CHRISTIAN TANEDA."/>
    <s v="1:00-10:00"/>
    <s v="1:00-10:00"/>
    <s v="1:00-10:00"/>
    <s v="DAY OFF"/>
    <s v="1:00-10:00"/>
    <s v="1:00-10:00"/>
    <s v="1:00-10:00"/>
    <x v="3"/>
    <x v="3"/>
    <m/>
  </r>
  <r>
    <x v="7"/>
    <s v="CL"/>
    <s v="FREDDIE PAGBILAO"/>
    <s v="NKA"/>
    <x v="8"/>
    <n v="1"/>
    <n v="1"/>
    <s v="WALTERMART SAN JOSE"/>
    <s v="ON BOARD"/>
    <n v="1"/>
    <n v="1"/>
    <s v="TIRA ,ANGELICA"/>
    <s v="TIRA"/>
    <s v="ANGELICA"/>
    <s v="12:00-9:00"/>
    <s v="DAY OFF"/>
    <s v="12:00-9:00"/>
    <s v="12:00-9:00"/>
    <s v="12:00-9:00"/>
    <s v="12:00-9:00"/>
    <s v="12:00-9:00"/>
    <x v="3"/>
    <x v="3"/>
    <m/>
  </r>
  <r>
    <x v="4"/>
    <s v="CALABATZON"/>
    <s v="RICARDO ANIN"/>
    <s v="NKA"/>
    <x v="8"/>
    <n v="1"/>
    <n v="1"/>
    <s v="WALTERMART STA CRUZ"/>
    <s v="ON BOARD"/>
    <n v="1"/>
    <n v="1"/>
    <s v="MERCADO ,JERIC"/>
    <s v="MERCADO"/>
    <s v="JERIC"/>
    <s v="12:30-9:30"/>
    <s v="12:30-9:30"/>
    <s v="12:30-9:30"/>
    <s v="12:30-9:30"/>
    <s v="DAY OFF"/>
    <s v="12:30-9:30"/>
    <s v="12:30-9:30"/>
    <x v="3"/>
    <x v="3"/>
    <m/>
  </r>
  <r>
    <x v="4"/>
    <s v="CALABATZON"/>
    <s v="RICARDO ANIN"/>
    <s v="NKA"/>
    <x v="8"/>
    <n v="1"/>
    <n v="1"/>
    <s v="WALTERMART STA ROSA"/>
    <s v="ON BOARD"/>
    <n v="1"/>
    <n v="1"/>
    <s v="MONTEZA ,JULIET"/>
    <s v="MONTEZA"/>
    <s v="JULIET"/>
    <s v="12:30-9:30"/>
    <s v="12:30-9:30"/>
    <s v="12:30-9:30"/>
    <s v="12:30-9:30"/>
    <s v="DAY OFF"/>
    <s v="12:30-9:30"/>
    <s v="12:30-9:30"/>
    <x v="3"/>
    <x v="3"/>
    <m/>
  </r>
  <r>
    <x v="4"/>
    <s v="CALABATZON"/>
    <s v="RICARDO ANIN"/>
    <s v="NKA"/>
    <x v="8"/>
    <n v="1"/>
    <n v="1"/>
    <s v="WALTERMART STA ROSA 2 (BEL-AIR)"/>
    <s v="ON BOARD"/>
    <n v="1"/>
    <n v="1"/>
    <s v="GODENNIS ,NERVAR"/>
    <s v="GODENNIS"/>
    <s v="NERVAR"/>
    <s v="12:30-9:30"/>
    <s v="12:30-9:30"/>
    <s v="12:30-9:30"/>
    <s v="12:30-9:30"/>
    <s v="DAY OFF"/>
    <s v="12:30-9:30"/>
    <s v="12:30-9:30"/>
    <x v="3"/>
    <x v="3"/>
    <m/>
  </r>
  <r>
    <x v="7"/>
    <s v="CL"/>
    <s v="FREDDIE PAGBILAO"/>
    <s v="NKA"/>
    <x v="8"/>
    <n v="1"/>
    <n v="1"/>
    <s v="WALTERMART STA. MARIA"/>
    <s v="ON BOARD"/>
    <n v="1"/>
    <n v="1"/>
    <s v="MENDOZA ,RANDELL"/>
    <s v="MENDOZA"/>
    <s v="RANDELL"/>
    <s v="11:30-8:30"/>
    <s v="11:30-8:30"/>
    <s v="11:30-8:30"/>
    <s v="DAY OFF"/>
    <s v="11:30-8:30"/>
    <s v="11:30-8:30"/>
    <s v="11:30-8:30"/>
    <x v="3"/>
    <x v="3"/>
    <m/>
  </r>
  <r>
    <x v="7"/>
    <s v="CL"/>
    <s v="RYAN VILLANUEVA"/>
    <s v="NKA"/>
    <x v="8"/>
    <n v="1"/>
    <n v="1"/>
    <s v="WALTERMART SUBIC"/>
    <s v="ON BOARD"/>
    <n v="1"/>
    <n v="1"/>
    <s v="CABANA ,CRISHER JOY"/>
    <s v="CABANA"/>
    <s v="CRISHER JOY"/>
    <s v="1:00-10:00"/>
    <s v="1:00-10:00"/>
    <s v="1:00-10:00"/>
    <s v="DAY OFF"/>
    <s v="1:00-10:00"/>
    <s v="1:00-10:00"/>
    <s v="1:00-10:00"/>
    <x v="3"/>
    <x v="3"/>
    <m/>
  </r>
  <r>
    <x v="1"/>
    <s v="NCR"/>
    <s v="MIGUEL CASTILLEJOS JR"/>
    <s v="NKA"/>
    <x v="8"/>
    <n v="1"/>
    <n v="1"/>
    <s v="WALTERMART SUCAT"/>
    <s v="ON BOARD"/>
    <n v="1"/>
    <n v="1"/>
    <s v="MAHIPOS ,RAQUEL"/>
    <s v="MAHIPOS"/>
    <s v="RAQUEL"/>
    <s v="6:00-3:00"/>
    <s v="DAY OFF"/>
    <s v="6:00-3:00"/>
    <s v="6:00-3:00"/>
    <s v="6:00-3:00"/>
    <s v="6:00-3:00"/>
    <s v="6:00-3:00"/>
    <x v="3"/>
    <x v="3"/>
    <m/>
  </r>
  <r>
    <x v="4"/>
    <s v="CALABATZON"/>
    <s v="RICARDO ANIN"/>
    <s v="NKA"/>
    <x v="8"/>
    <n v="1"/>
    <n v="1"/>
    <s v="WALTERMART TAGAYTAY"/>
    <s v="ON BOARD"/>
    <n v="1"/>
    <n v="1"/>
    <s v="MATIRA ,FRANKLIN"/>
    <s v="MATIRA"/>
    <s v="FRANKLIN"/>
    <s v="12:30-9:30"/>
    <s v="12:30-9:30"/>
    <s v="12:30-9:30"/>
    <s v="12:30-9:30"/>
    <s v="DAY OFF"/>
    <s v="12:30-9:30"/>
    <s v="12:30-9:30"/>
    <x v="3"/>
    <x v="3"/>
    <m/>
  </r>
  <r>
    <x v="7"/>
    <s v="CL"/>
    <s v="FREDDIE PAGBILAO"/>
    <s v="NKA"/>
    <x v="8"/>
    <n v="1"/>
    <n v="1"/>
    <s v="WALTERMART TALAVERA"/>
    <s v="ON BOARD"/>
    <n v="1"/>
    <n v="1"/>
    <s v="SUBERI ,CHRISTIAN"/>
    <s v="SUBERI"/>
    <s v="CHRISTIAN"/>
    <s v="12:00-9:00"/>
    <s v="12:00-9:00"/>
    <s v="12:00-9:00"/>
    <s v="DAY OFF"/>
    <s v="12:00-9:00"/>
    <s v="12:00-9:00"/>
    <s v="12:00-9:00"/>
    <x v="3"/>
    <x v="3"/>
    <m/>
  </r>
  <r>
    <x v="4"/>
    <s v="CALABATZON"/>
    <s v="BRYAN DALEON"/>
    <s v="NKA"/>
    <x v="8"/>
    <n v="1"/>
    <n v="1"/>
    <s v="WALTERMART TANAUAN"/>
    <s v="ON BOARD"/>
    <n v="1"/>
    <n v="1"/>
    <s v="MAGSINO ,JEFFERSON"/>
    <s v="MAGSINO"/>
    <s v="JEFFERSON"/>
    <s v="10:00-7:00"/>
    <s v="DAY OFF"/>
    <s v="10:00-7:00"/>
    <s v="10:00-7:00"/>
    <s v="10:00-7:00"/>
    <s v="10:00-7:00"/>
    <s v="10:00-7:00"/>
    <x v="3"/>
    <x v="3"/>
    <m/>
  </r>
  <r>
    <x v="1"/>
    <s v="NCR"/>
    <s v="ALEX FRENILA"/>
    <s v="NKA"/>
    <x v="8"/>
    <n v="1"/>
    <n v="1"/>
    <s v="WALTERMART TAYTAY"/>
    <s v="ON BOARD"/>
    <n v="1"/>
    <n v="1"/>
    <s v="TUBIGON ,IRENE KAY"/>
    <s v="TUBIGON"/>
    <s v="IRENE KAY"/>
    <s v="8:00-5:00"/>
    <s v="11:00-8:00"/>
    <s v="11:00-8:00"/>
    <s v="DAY OFF"/>
    <s v="11:00-8:00"/>
    <s v="11:00-8:00"/>
    <s v="11:00-8:00"/>
    <x v="3"/>
    <x v="3"/>
    <m/>
  </r>
  <r>
    <x v="4"/>
    <s v="CALABATZON"/>
    <s v="RICARDO ANIN"/>
    <s v="NKA"/>
    <x v="8"/>
    <n v="1"/>
    <n v="1"/>
    <s v="WALTERMART TRECE MARTIREZ"/>
    <s v="ON BOARD"/>
    <n v="1"/>
    <n v="1"/>
    <s v="GURAY ,ROSE ANN"/>
    <s v="GURAY"/>
    <s v="ROSE ANN"/>
    <s v="12:30-9:30"/>
    <s v="12:30-9:30"/>
    <s v="12:30-9:30"/>
    <s v="DAY OFF"/>
    <s v="12:30-9:30"/>
    <s v="12:30-9:30"/>
    <s v="12:30-9:30"/>
    <x v="3"/>
    <x v="3"/>
    <m/>
  </r>
  <r>
    <x v="1"/>
    <s v="NCR"/>
    <s v="ALEX FRENILA"/>
    <s v="NKA"/>
    <x v="8"/>
    <n v="1"/>
    <n v="1"/>
    <s v="WALTERMART VISAYAS AVENUE"/>
    <s v="ON BOARD"/>
    <n v="1"/>
    <n v="1"/>
    <s v="DAMAS ,SHEILA MARIE"/>
    <s v="DAMAS"/>
    <s v="SHEILA MARIE"/>
    <s v="8:00-5:00"/>
    <s v="8:00-5:00"/>
    <s v="DAY OFF"/>
    <s v="8:00-5:00"/>
    <s v="8:00-5:00"/>
    <s v="8:00-5:00"/>
    <s v="8:00-5:00"/>
    <x v="3"/>
    <x v="3"/>
    <m/>
  </r>
  <r>
    <x v="1"/>
    <s v="NCR"/>
    <s v="ALEX FRENILA"/>
    <s v="NKA"/>
    <x v="8"/>
    <n v="1"/>
    <n v="1"/>
    <s v="WALTERMART E. RODRIQUEZ Q.C"/>
    <s v="ON BOARD"/>
    <n v="1"/>
    <n v="1"/>
    <s v="ANOVA ,JUSTINE EARL"/>
    <s v="ANOVA"/>
    <s v="JUSTINE EARL"/>
    <s v="6:00-3:00"/>
    <s v="6:00-3:00"/>
    <s v="DAY OFF"/>
    <s v="6:00-3:00"/>
    <s v="6:00-3:00"/>
    <s v="6:00-3:00"/>
    <s v="6:00-3:00"/>
    <x v="3"/>
    <x v="3"/>
    <m/>
  </r>
  <r>
    <x v="1"/>
    <s v="NCR"/>
    <s v="ALEX FRENILA"/>
    <s v="NKA"/>
    <x v="8"/>
    <n v="1"/>
    <n v="1"/>
    <s v="WALTERMART ANTIPOLO"/>
    <s v="ON BOARD"/>
    <n v="1"/>
    <n v="1"/>
    <s v="NORTE ,CHRIS ANN ROSE"/>
    <s v="NORTE"/>
    <s v="CHRIS ANN ROSE"/>
    <s v="6:00-3:00"/>
    <s v="6:00-3:00"/>
    <s v="6:00-3:00"/>
    <s v="DAY OFF"/>
    <s v="6:00-3:00"/>
    <s v="6:00-3:00"/>
    <s v="6:00-3:00"/>
    <x v="3"/>
    <x v="3"/>
    <m/>
  </r>
  <r>
    <x v="4"/>
    <s v="CALABATZON"/>
    <s v="RICARDO ANIN"/>
    <s v="NKA"/>
    <x v="8"/>
    <n v="1"/>
    <n v="1"/>
    <s v="WALTERMART BACOOR CAVITE"/>
    <s v="ON BOARD"/>
    <n v="1"/>
    <n v="1"/>
    <s v="SALVATIERRA ,RAFAEL MAE"/>
    <s v="SALVATIERRA"/>
    <s v="RAFAEL MAE"/>
    <s v="11:30-8:30"/>
    <s v="11:30-8:30"/>
    <s v="11:30-8:30"/>
    <s v="DAY OFF"/>
    <s v="12:30-9:30"/>
    <s v="12:30-9:30"/>
    <s v="12:30-9:30"/>
    <x v="3"/>
    <x v="3"/>
    <m/>
  </r>
  <r>
    <x v="1"/>
    <s v="NCR"/>
    <s v="ALEX FRENILA"/>
    <s v="NKA"/>
    <x v="8"/>
    <n v="1"/>
    <m/>
    <s v="WALTERMART NOVALICHES"/>
    <s v="FOR POOLING 14"/>
    <n v="1"/>
    <m/>
    <m/>
    <m/>
    <m/>
    <s v="8:00-5:00"/>
    <s v="8:00-5:00"/>
    <s v="8:00-5:00"/>
    <s v="DAY OFF"/>
    <s v="8:00-5:00"/>
    <s v="8:00-5:00"/>
    <s v="8:00-5:00"/>
    <x v="3"/>
    <x v="3"/>
    <m/>
  </r>
  <r>
    <x v="1"/>
    <s v="NCR"/>
    <s v="ALEX FRENILA"/>
    <s v="NKA"/>
    <x v="8"/>
    <n v="1"/>
    <n v="1"/>
    <s v="WALTERMART MAYPAJO"/>
    <s v="ON BOARD"/>
    <n v="1"/>
    <n v="1"/>
    <s v="DE VERA ,MARITEES"/>
    <s v="DE VERA"/>
    <s v="MARITEES"/>
    <m/>
    <m/>
    <m/>
    <m/>
    <m/>
    <m/>
    <m/>
    <x v="3"/>
    <x v="3"/>
    <m/>
  </r>
  <r>
    <x v="7"/>
    <s v="CL"/>
    <s v="FREDDIE PAGBILAO"/>
    <s v="NKA"/>
    <x v="8"/>
    <n v="1"/>
    <n v="1"/>
    <s v="WALTERMART BALIUAG"/>
    <s v="ON BOARD"/>
    <n v="1"/>
    <n v="1"/>
    <s v="CRUZ ,JOHNNY"/>
    <s v="CRUZ"/>
    <s v="JOHNNY"/>
    <m/>
    <m/>
    <m/>
    <m/>
    <m/>
    <m/>
    <m/>
    <x v="3"/>
    <x v="3"/>
    <m/>
  </r>
  <r>
    <x v="7"/>
    <s v="CL"/>
    <s v="FREDDIE PAGBILAO"/>
    <s v="NKA"/>
    <x v="8"/>
    <n v="1"/>
    <m/>
    <s v="WALTERMART ALTARAZA"/>
    <s v="FOR POOLING 1"/>
    <n v="1"/>
    <m/>
    <m/>
    <m/>
    <m/>
    <m/>
    <m/>
    <m/>
    <m/>
    <m/>
    <m/>
    <m/>
    <x v="3"/>
    <x v="3"/>
    <m/>
  </r>
  <r>
    <x v="1"/>
    <s v="NCR"/>
    <s v="MIGUEL CASTILLEJOS JR"/>
    <s v="NKA"/>
    <x v="8"/>
    <n v="1"/>
    <n v="1"/>
    <s v="WALTERMART SUCAT MUNTINLUPA"/>
    <s v="ON BOARD"/>
    <n v="1"/>
    <n v="1"/>
    <s v="MATOY ,GLADYS"/>
    <s v="MATOY"/>
    <s v="GLADYS"/>
    <s v="DAY OFF"/>
    <s v="7:00-4:00"/>
    <s v="7:00-4:00"/>
    <s v="7:00-4:00"/>
    <s v="7:00-4:00"/>
    <s v="7:00-4:00"/>
    <s v="7:00-4:00"/>
    <x v="3"/>
    <x v="3"/>
    <m/>
  </r>
  <r>
    <x v="1"/>
    <s v="NCR"/>
    <s v="BONIFACIO RAMIREZ"/>
    <s v="NKA"/>
    <x v="3"/>
    <n v="1"/>
    <n v="1"/>
    <s v="RE MIRA NILA"/>
    <s v="ON BOARD"/>
    <n v="0.33333333333333331"/>
    <n v="0.33333333333333331"/>
    <s v="CABULLO ,ARLAN"/>
    <s v="CABULLO"/>
    <s v="ARLAN"/>
    <m/>
    <m/>
    <s v="1:30-10:30"/>
    <s v="DAY-OFF "/>
    <s v="1:30-10:30"/>
    <m/>
    <m/>
    <x v="1"/>
    <x v="1"/>
    <m/>
  </r>
  <r>
    <x v="1"/>
    <s v="NCR"/>
    <s v="BONIFACIO RAMIREZ"/>
    <s v="NKA"/>
    <x v="3"/>
    <n v="1"/>
    <n v="1"/>
    <s v="TMP MAGNOLIAN"/>
    <s v="ON BOARD"/>
    <n v="0.5"/>
    <n v="0.5"/>
    <s v="FRANCISCO ,BOBBY"/>
    <s v="FRANCISCO"/>
    <s v="BOBBY"/>
    <s v="6:00-3:00"/>
    <m/>
    <s v="6:00-3:00"/>
    <m/>
    <s v="6:00-3:00"/>
    <s v="DAY OFF"/>
    <m/>
    <x v="1"/>
    <x v="1"/>
    <m/>
  </r>
  <r>
    <x v="1"/>
    <s v="NCR"/>
    <s v="ALEX FRENILA"/>
    <s v="NKA"/>
    <x v="3"/>
    <n v="1"/>
    <n v="1"/>
    <s v="RE C&amp;B CIRCLE MALL MARIKINA"/>
    <s v="ON BOARD"/>
    <n v="0.33333333333333331"/>
    <n v="0.33333333333333331"/>
    <s v="QUINTO ,JAKE REY HAROLD"/>
    <s v="QUINTO"/>
    <s v="JAKE REY HAROLD"/>
    <m/>
    <s v="1:30-10:30"/>
    <m/>
    <s v="DAY OFF"/>
    <m/>
    <s v="1:30-10:30"/>
    <m/>
    <x v="1"/>
    <x v="1"/>
    <m/>
  </r>
  <r>
    <x v="1"/>
    <s v="NCR"/>
    <s v="ALEX FRENILA"/>
    <s v="NKA"/>
    <x v="3"/>
    <n v="1"/>
    <n v="1"/>
    <s v="RE ROBLOU MARKET PLACE CAINTA"/>
    <s v="ON BOARD"/>
    <n v="0.5"/>
    <n v="0.5"/>
    <s v="BIGTAS ,JORLAN"/>
    <s v="BIGTAS"/>
    <s v="JORLAN"/>
    <m/>
    <s v="6:00-3:00"/>
    <m/>
    <s v="DAY OFF"/>
    <s v="6:00-3:00"/>
    <m/>
    <s v="6:00-3:00"/>
    <x v="1"/>
    <x v="1"/>
    <m/>
  </r>
  <r>
    <x v="1"/>
    <s v="NCR"/>
    <s v="BONIFACIO RAMIREZ"/>
    <s v="NKA"/>
    <x v="3"/>
    <n v="1"/>
    <n v="1"/>
    <s v="RE CULIAT"/>
    <s v="ON BOARD"/>
    <n v="0.5"/>
    <n v="0.5"/>
    <s v="AMOR ,JAKE"/>
    <s v="AMOR"/>
    <s v="JAKE"/>
    <m/>
    <s v="6:00-3:00"/>
    <m/>
    <s v="DAY OFF"/>
    <m/>
    <s v="6:00-3:00"/>
    <m/>
    <x v="1"/>
    <x v="1"/>
    <m/>
  </r>
  <r>
    <x v="1"/>
    <s v="NORTH GMA"/>
    <s v="BONIFACIO RAMIREZ"/>
    <s v="NKA"/>
    <x v="7"/>
    <n v="1"/>
    <m/>
    <s v="ULTRAMEGA DEPARO"/>
    <s v="FOR POOLING 13"/>
    <n v="1"/>
    <m/>
    <m/>
    <m/>
    <m/>
    <s v="12:00-9:30"/>
    <s v="DAY OFF"/>
    <s v="12:00-9:30"/>
    <s v="12:00-9:30"/>
    <s v="12:00-9:30"/>
    <s v="12:00-9:30"/>
    <s v="12:00-9:30"/>
    <x v="1"/>
    <x v="1"/>
    <m/>
  </r>
  <r>
    <x v="1"/>
    <s v="NORTH GMA"/>
    <s v="BONIFACIO RAMIREZ"/>
    <s v="NKA"/>
    <x v="2"/>
    <n v="1"/>
    <n v="1"/>
    <s v="PUREGOLD - MALANDAY"/>
    <s v="ON BOARD"/>
    <n v="0.5"/>
    <n v="0.5"/>
    <s v="RAMOS ,RODEL"/>
    <s v="RAMOS"/>
    <s v="RODEL"/>
    <s v="12:30-9:30"/>
    <m/>
    <s v="12:30-9:30"/>
    <s v="DAY OFF"/>
    <m/>
    <s v="12:30-9:30"/>
    <m/>
    <x v="1"/>
    <x v="1"/>
    <m/>
  </r>
  <r>
    <x v="1"/>
    <s v="NCR"/>
    <s v="FLORO SORIANO"/>
    <s v="NKA"/>
    <x v="2"/>
    <n v="1"/>
    <n v="1"/>
    <s v="PUREGOLD - PASIG"/>
    <s v="ON BOARD"/>
    <n v="1"/>
    <n v="1"/>
    <s v="GRAYDA ,RUSSEL"/>
    <s v="GRAYDA"/>
    <s v="RUSSEL"/>
    <s v="12:00-9:00"/>
    <s v="DAY OFF"/>
    <s v="12:00-9:00"/>
    <s v="12:00-9:00"/>
    <s v="12:00-9:00"/>
    <s v="12:00-9:00"/>
    <s v="12:00-9:00"/>
    <x v="1"/>
    <x v="1"/>
    <m/>
  </r>
  <r>
    <x v="1"/>
    <s v="NCR"/>
    <s v="BONIFACIO RAMIREZ"/>
    <s v="NKA"/>
    <x v="2"/>
    <n v="1"/>
    <n v="1"/>
    <s v="PUREGOLD JR - MALINTA"/>
    <s v="ON BOARD"/>
    <n v="0.5"/>
    <n v="0.5"/>
    <s v="RAMOS ,RODEL"/>
    <s v="RAMOS"/>
    <s v="RODEL"/>
    <m/>
    <s v="7:30-4:30"/>
    <m/>
    <s v="DAY OFF"/>
    <s v="7:30-4:30"/>
    <m/>
    <s v="7:30-4:30"/>
    <x v="1"/>
    <x v="1"/>
    <m/>
  </r>
  <r>
    <x v="1"/>
    <s v="NORTH GMA"/>
    <s v="BONIFACIO RAMIREZ"/>
    <s v="NKA"/>
    <x v="2"/>
    <n v="1"/>
    <n v="1"/>
    <s v="PUREGOLD - BALINTAWAK"/>
    <s v="ON BOARD"/>
    <n v="0.5"/>
    <n v="0.5"/>
    <s v="MANAOIS ,MARCELO"/>
    <s v="MANAOIS"/>
    <s v="MARCELO"/>
    <m/>
    <m/>
    <m/>
    <m/>
    <m/>
    <m/>
    <m/>
    <x v="1"/>
    <x v="1"/>
    <m/>
  </r>
  <r>
    <x v="7"/>
    <s v="CL"/>
    <s v="FREDDIE PAGBILAO"/>
    <s v="NKA"/>
    <x v="2"/>
    <n v="1"/>
    <n v="1"/>
    <s v="PUREGOLD - HAGONOY BULACAN"/>
    <s v="ON BOARD"/>
    <n v="1"/>
    <n v="1"/>
    <s v="BUENSUCESO ,GERALD"/>
    <s v="BUENSUCESO"/>
    <s v="GERALD"/>
    <s v="12:30-9:30"/>
    <s v="12:30-9:30"/>
    <s v="12:30-9:30"/>
    <s v="DAY OFF"/>
    <s v="12:30-9:30"/>
    <s v="12:30-9:30"/>
    <s v="12:30-9:30"/>
    <x v="1"/>
    <x v="1"/>
    <m/>
  </r>
  <r>
    <x v="1"/>
    <s v="NCR"/>
    <s v="BONIFACIO RAMIREZ"/>
    <s v="NKA"/>
    <x v="2"/>
    <n v="1"/>
    <n v="1"/>
    <s v="PUREGOLD EXTRA - A. BONIFACIO"/>
    <s v="ON BOARD"/>
    <n v="0.5"/>
    <n v="0.5"/>
    <s v="MANAOIS ,MARCELO"/>
    <s v="MANAOIS"/>
    <s v="MARCELO"/>
    <m/>
    <m/>
    <m/>
    <m/>
    <m/>
    <m/>
    <m/>
    <x v="1"/>
    <x v="1"/>
    <m/>
  </r>
  <r>
    <x v="4"/>
    <s v="CALABATZON"/>
    <s v="RICARDO ANIN"/>
    <s v="NKA"/>
    <x v="2"/>
    <n v="1"/>
    <n v="1"/>
    <s v="PUREGOLD JR - TRECE MARTIRES HUGO PEREZ"/>
    <s v="ON BOARD"/>
    <n v="0.5"/>
    <n v="0.5"/>
    <s v="PASCUA ,RYAN"/>
    <s v="PASCUA"/>
    <s v="RYAN"/>
    <s v="12:30-9:30"/>
    <m/>
    <s v="12:30-9:30"/>
    <s v="DAY OFF"/>
    <m/>
    <s v="12:30-9:30"/>
    <m/>
    <x v="1"/>
    <x v="1"/>
    <m/>
  </r>
  <r>
    <x v="4"/>
    <s v="CALABATZON"/>
    <s v="RICARDO ANIN"/>
    <s v="NKA"/>
    <x v="2"/>
    <n v="1"/>
    <n v="1"/>
    <s v="PUREGOLD - BROOKSIDE LANE"/>
    <s v="ON BOARD"/>
    <n v="0.5"/>
    <n v="0.5"/>
    <s v="PASCUA ,RYAN"/>
    <s v="PASCUA"/>
    <s v="RYAN"/>
    <m/>
    <s v="12:30-9:30"/>
    <m/>
    <s v="DAY OFF"/>
    <s v="12:30-9:30"/>
    <m/>
    <s v="12:30-9:30"/>
    <x v="1"/>
    <x v="1"/>
    <m/>
  </r>
  <r>
    <x v="7"/>
    <s v="CL"/>
    <s v="RYAN VILLANUEVA"/>
    <s v="NKA"/>
    <x v="3"/>
    <n v="1"/>
    <n v="1"/>
    <s v="RS DOLORES SAN FERNANDO"/>
    <s v="ON BOARD"/>
    <n v="0.33333333333333331"/>
    <n v="0.33333333333333331"/>
    <s v="CANILAO ,MERVIN"/>
    <s v="CANILAO"/>
    <s v="MERVIN"/>
    <s v="9:00-6:00"/>
    <s v="DAY OFF"/>
    <s v="9:00-6:00"/>
    <m/>
    <s v="9:00-6:00"/>
    <m/>
    <s v="9:00-6:00"/>
    <x v="1"/>
    <x v="1"/>
    <m/>
  </r>
  <r>
    <x v="1"/>
    <s v="NCR"/>
    <s v="MIGUEL CASTILLEJOS JR"/>
    <s v="NKA"/>
    <x v="3"/>
    <n v="0.5"/>
    <n v="0.5"/>
    <s v="RS RP ERMITA"/>
    <s v="ON BOARD"/>
    <n v="1"/>
    <n v="1"/>
    <s v="LADAO ,GILBERT"/>
    <s v="LADAO"/>
    <s v="GILBERT"/>
    <s v="6:00-3:00"/>
    <s v="6:00-3:00"/>
    <s v="DAY OFF"/>
    <s v="6:00-3:00"/>
    <s v="6:00-3:00"/>
    <s v="6:00-3:00"/>
    <s v="6:00-3:00"/>
    <x v="1"/>
    <x v="1"/>
    <m/>
  </r>
  <r>
    <x v="1"/>
    <s v="NORTH GMA"/>
    <s v="BONIFACIO RAMIREZ"/>
    <s v="NKA"/>
    <x v="3"/>
    <n v="1"/>
    <n v="1"/>
    <s v="RS RP NOVALICHES"/>
    <s v="ON BOARD"/>
    <n v="1"/>
    <n v="1"/>
    <s v="ELPA ,JUN JUN"/>
    <s v="ELPA"/>
    <s v="JUN JUN"/>
    <s v="2:00-11:00"/>
    <s v="2:00-11:00"/>
    <s v="2:00-11:00"/>
    <s v="DAY OFF"/>
    <s v="2:00-11:00"/>
    <s v="2:00-11:00"/>
    <s v="2:00-11:00"/>
    <x v="1"/>
    <x v="1"/>
    <m/>
  </r>
  <r>
    <x v="1"/>
    <s v="SOUTH GMA"/>
    <s v="ALEJO FATIGA"/>
    <s v="NKA"/>
    <x v="3"/>
    <n v="1"/>
    <n v="1"/>
    <s v="RS WOODSVILLE MERVILLE"/>
    <s v="ON BOARD"/>
    <n v="0.5"/>
    <n v="0.5"/>
    <s v="ARCE ,MARK JAYSON"/>
    <s v="ARCE"/>
    <s v="MARK JAYSON"/>
    <s v="6:00  -  3:00"/>
    <m/>
    <s v="6:00  -  3:00"/>
    <s v="DAY OFF"/>
    <m/>
    <s v="6:00  -  3:00"/>
    <s v="6:00  -  3:00"/>
    <x v="1"/>
    <x v="1"/>
    <m/>
  </r>
  <r>
    <x v="1"/>
    <s v="NCR"/>
    <s v="MIGUEL CASTILLEJOS JR"/>
    <s v="NKA"/>
    <x v="3"/>
    <n v="0.5"/>
    <m/>
    <s v="RS RP ERMITA"/>
    <s v="FOR POOLING 16"/>
    <n v="1"/>
    <m/>
    <m/>
    <m/>
    <m/>
    <s v="6:00-3:00"/>
    <s v="6:00-3:00"/>
    <s v="DAY OFF"/>
    <s v="6:00-3:00"/>
    <s v="6:00-3:00"/>
    <s v="6:00-3:00"/>
    <s v="6:00-3:00"/>
    <x v="1"/>
    <x v="1"/>
    <m/>
  </r>
  <r>
    <x v="7"/>
    <s v="CL"/>
    <s v="RYAN VILLANUEVA"/>
    <s v="NKA"/>
    <x v="3"/>
    <n v="1"/>
    <n v="1"/>
    <s v="RE FRIENDSHIP ANGELES"/>
    <s v="ON BOARD"/>
    <n v="0.33333333333333331"/>
    <n v="0.33333333333333331"/>
    <s v="RAMOS ,ALLEN"/>
    <s v="RAMOS"/>
    <s v="ALLEN"/>
    <s v="DAY OFF"/>
    <m/>
    <s v="6:00-10:00"/>
    <m/>
    <s v="6:00 -10:00"/>
    <m/>
    <s v="6:00-10:00"/>
    <x v="1"/>
    <x v="1"/>
    <m/>
  </r>
  <r>
    <x v="1"/>
    <s v="SOUTH GMA"/>
    <s v="ALEJO FATIGA"/>
    <s v="NKA"/>
    <x v="3"/>
    <n v="1"/>
    <n v="1"/>
    <s v="RE BETTERLIVING"/>
    <s v="ON BOARD"/>
    <n v="0.5"/>
    <n v="0.5"/>
    <s v="ARCE ,MARK JAYSON"/>
    <s v="ARCE"/>
    <s v="MARK JAYSON"/>
    <m/>
    <s v="6:00  -  3:00"/>
    <m/>
    <s v="DAY OFF"/>
    <s v="6:00  -  3:00"/>
    <m/>
    <m/>
    <x v="1"/>
    <x v="1"/>
    <m/>
  </r>
  <r>
    <x v="1"/>
    <s v="NCR"/>
    <s v="ALEX FRENILA"/>
    <s v="NKA"/>
    <x v="3"/>
    <n v="0.5"/>
    <n v="0.5"/>
    <s v="SW ANTIPOLO"/>
    <s v="ON BOARD"/>
    <n v="0.5"/>
    <n v="0.5"/>
    <s v="VILLA ,LAWRENCE ERIS"/>
    <s v="VILLA"/>
    <s v="LAWRENCE ERIS"/>
    <s v="1:30-10:30"/>
    <s v="1:30-10:30"/>
    <m/>
    <s v="DAY OFF"/>
    <s v="1:30-10:30"/>
    <s v="1:30-10:30"/>
    <m/>
    <x v="1"/>
    <x v="1"/>
    <m/>
  </r>
  <r>
    <x v="1"/>
    <s v="NCR"/>
    <s v="ALEX FRENILA"/>
    <s v="NKA"/>
    <x v="3"/>
    <n v="0.5"/>
    <n v="0.5"/>
    <s v="SW ANTIPOLO"/>
    <s v="ON BOARD"/>
    <n v="1"/>
    <n v="1"/>
    <s v="LBAHURAN ,LEO"/>
    <s v="LBAHURAN"/>
    <s v="LEO"/>
    <s v="5:00-2:00"/>
    <s v="5:00-2:00"/>
    <s v="5:00-2:00"/>
    <s v="5:00-2:00"/>
    <s v="DAY OFF"/>
    <s v="5:00-2:00"/>
    <s v="5:00-2:00"/>
    <x v="1"/>
    <x v="1"/>
    <m/>
  </r>
  <r>
    <x v="1"/>
    <s v="NCR"/>
    <s v="MIGUEL CASTILLEJOS JR"/>
    <s v="NKA"/>
    <x v="3"/>
    <n v="1"/>
    <n v="1"/>
    <s v="ROBINSONS ONE AYALA"/>
    <s v="ON BOARD"/>
    <n v="1"/>
    <n v="1"/>
    <s v="SERNA ,LEO"/>
    <s v="SERNA"/>
    <s v="LEO"/>
    <s v="6:00-3:00"/>
    <s v="6:00-3:00"/>
    <s v="6:00-3:00"/>
    <s v="DAY-OFF"/>
    <s v="6:00-3:00"/>
    <s v="6:00-3:00"/>
    <s v="6:00-3:00"/>
    <x v="1"/>
    <x v="1"/>
    <m/>
  </r>
  <r>
    <x v="4"/>
    <s v="CALABATZON"/>
    <s v="BRYAN DALEON"/>
    <s v="NKA"/>
    <x v="3"/>
    <n v="1"/>
    <n v="1"/>
    <s v="ROBINSONS SAN JOSE OCC. MINDORO"/>
    <s v="ON BOARD"/>
    <n v="1"/>
    <n v="1"/>
    <s v="GREGORIO ,JUMARIE "/>
    <s v="GREGORIO"/>
    <s v="JUMARIE "/>
    <s v="10:00-7:00"/>
    <s v="10:00-7:00"/>
    <s v="10:00-7:00"/>
    <s v="DAY-OFF"/>
    <s v="10:00-7:00"/>
    <s v="10:00-7:00"/>
    <s v="10:00-7:00"/>
    <x v="1"/>
    <x v="1"/>
    <m/>
  </r>
  <r>
    <x v="1"/>
    <s v="NCR"/>
    <s v="RYAN VILLANUEVA"/>
    <s v="NKA"/>
    <x v="3"/>
    <n v="1"/>
    <n v="1"/>
    <s v="RE CUTCUT ANGELES"/>
    <s v="ON BOARD"/>
    <n v="0.33333333333333331"/>
    <n v="0.33333333333333331"/>
    <s v="RAMOS ,ALLEN"/>
    <s v="RAMOS"/>
    <s v="ALLEN"/>
    <s v="DAY OFF"/>
    <m/>
    <s v="12:00-4:00"/>
    <m/>
    <s v="12:00-4:00"/>
    <m/>
    <s v="12:00-4:00"/>
    <x v="1"/>
    <x v="1"/>
    <m/>
  </r>
  <r>
    <x v="1"/>
    <s v="NCR"/>
    <s v="ALEX FRENILA"/>
    <s v="NKA"/>
    <x v="4"/>
    <n v="0.5"/>
    <n v="0.5"/>
    <s v="SMCO PSI FREE CHOICE MART"/>
    <s v="ON BOARD"/>
    <n v="1"/>
    <n v="1"/>
    <s v="SEVILLENO ,MARK ALAIN"/>
    <s v="SEVILLENO"/>
    <s v="MARK ALAIN"/>
    <s v="6:00-3:00"/>
    <s v="6:00-3:00"/>
    <s v="6:00-3:00"/>
    <s v="DAY OFF"/>
    <s v="6:00-3:00"/>
    <s v="6:00-3:00"/>
    <s v="6:00-3:00"/>
    <x v="2"/>
    <x v="2"/>
    <m/>
  </r>
  <r>
    <x v="1"/>
    <s v="NCR"/>
    <s v="ALEX FRENILA"/>
    <s v="NKA"/>
    <x v="4"/>
    <n v="0.5"/>
    <n v="0.5"/>
    <s v="SMCO PSI FREE CHOICE MART"/>
    <s v="ON BOARD"/>
    <n v="1"/>
    <n v="1"/>
    <s v="PAISO JR ,RODOLFO"/>
    <s v="PAISO JR"/>
    <s v="RODOLFO"/>
    <s v="2:00-11:00"/>
    <s v="DAY OFF"/>
    <s v="2:00-11:00"/>
    <s v="2:00-11:00"/>
    <s v="2:00-11:00"/>
    <s v="2:00-11:00"/>
    <s v="2:00-11:00"/>
    <x v="2"/>
    <x v="2"/>
    <m/>
  </r>
  <r>
    <x v="4"/>
    <s v="CALABATZON"/>
    <s v="RICARDO ANIN"/>
    <s v="NKA"/>
    <x v="4"/>
    <n v="1"/>
    <n v="1"/>
    <s v="SMCO ARCC BACOOR"/>
    <s v="ON BOARD"/>
    <n v="0.5"/>
    <n v="0.5"/>
    <s v="JONAS JOEL ,OCSAN JR"/>
    <s v="JONAS JOEL"/>
    <s v="OCSAN JR"/>
    <s v="1:00-10:00"/>
    <m/>
    <s v="1:00-10:00"/>
    <s v="DAY OFF"/>
    <m/>
    <s v="1:00-10:00"/>
    <m/>
    <x v="2"/>
    <x v="2"/>
    <m/>
  </r>
  <r>
    <x v="7"/>
    <s v="CL"/>
    <s v="FREDDIE PAGBILAO"/>
    <s v="NKA"/>
    <x v="4"/>
    <n v="1"/>
    <n v="1"/>
    <s v="SMCO SAN JOSE NE"/>
    <s v="ON BOARD"/>
    <n v="1"/>
    <n v="1"/>
    <s v="DUMLAO ,JEROME"/>
    <s v="DUMLAO"/>
    <s v="JEROME"/>
    <s v="11:30-8:30"/>
    <s v="11:30-8:30"/>
    <s v="11:30-8:30"/>
    <s v="11:30-8:30"/>
    <s v="DAY OFF"/>
    <s v="11:30-8:30"/>
    <s v="11:30-8:30"/>
    <x v="2"/>
    <x v="2"/>
    <m/>
  </r>
  <r>
    <x v="4"/>
    <s v="CALABATZON"/>
    <s v="RICARDO ANIN"/>
    <s v="NKA"/>
    <x v="4"/>
    <n v="1"/>
    <n v="1"/>
    <s v="SMCO BUCANDALA"/>
    <s v="ON BOARD"/>
    <n v="0.5"/>
    <n v="0.5"/>
    <s v="JONAS JOEL ,OCSAN JR"/>
    <s v="JONAS JOEL"/>
    <s v="OCSAN JR"/>
    <m/>
    <s v="11:00-8:00"/>
    <m/>
    <s v="DAY OFF"/>
    <s v="11:00-8:00"/>
    <m/>
    <s v="11:00-8:00"/>
    <x v="2"/>
    <x v="2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7">
  <r>
    <x v="0"/>
    <s v="NCR"/>
    <x v="0"/>
    <x v="0"/>
    <s v="MARKETMAN/RICKY STORE"/>
    <n v="1"/>
    <n v="1"/>
    <s v="ANTIPOLO"/>
    <s v="ON BOARD"/>
    <n v="0.125"/>
    <n v="0.125"/>
    <x v="0"/>
    <s v="CALIVOSO"/>
    <s v="MARLON"/>
    <m/>
    <s v="11:00-12:00"/>
    <m/>
    <m/>
    <m/>
    <s v="11:00-12:00"/>
    <s v="DAY OFF"/>
    <x v="0"/>
    <x v="0"/>
    <m/>
  </r>
  <r>
    <x v="0"/>
    <s v="NCR"/>
    <x v="0"/>
    <x v="0"/>
    <s v="STAR &amp; FRED"/>
    <n v="1"/>
    <n v="1"/>
    <s v="COGEO"/>
    <s v="ON BOARD"/>
    <n v="0.16666666666666666"/>
    <n v="0.16666666666666666"/>
    <x v="1"/>
    <s v="PALMA"/>
    <s v="ROY"/>
    <s v="10:30-12:00"/>
    <m/>
    <m/>
    <s v="10:30-12:00"/>
    <m/>
    <m/>
    <s v="DAY OFF"/>
    <x v="0"/>
    <x v="0"/>
    <m/>
  </r>
  <r>
    <x v="0"/>
    <s v="NCR"/>
    <x v="0"/>
    <x v="0"/>
    <s v="KELMEMART/CORAL"/>
    <n v="1"/>
    <n v="1"/>
    <s v="TERESA"/>
    <s v="ON BOARD"/>
    <n v="0.16666666666666666"/>
    <n v="0.16666666666666666"/>
    <x v="1"/>
    <s v="PALMA"/>
    <s v="ROY"/>
    <m/>
    <m/>
    <s v="11:00-12:00"/>
    <m/>
    <m/>
    <s v="11:00-12:00"/>
    <s v="DAY OFF"/>
    <x v="0"/>
    <x v="0"/>
    <m/>
  </r>
  <r>
    <x v="0"/>
    <s v="NCR"/>
    <x v="0"/>
    <x v="0"/>
    <s v="DIVIMART"/>
    <n v="1"/>
    <n v="1"/>
    <s v="ANTIPOLO"/>
    <s v="ON BOARD"/>
    <n v="0.125"/>
    <n v="0.125"/>
    <x v="0"/>
    <s v="CALIVOSO"/>
    <s v="MARLON"/>
    <m/>
    <m/>
    <s v="4:00-5:00"/>
    <m/>
    <s v="4:00-5:00"/>
    <m/>
    <s v="DAY OFF"/>
    <x v="0"/>
    <x v="0"/>
    <m/>
  </r>
  <r>
    <x v="0"/>
    <s v="NCR"/>
    <x v="0"/>
    <x v="0"/>
    <s v="BELGENE SAVER SMART"/>
    <n v="1"/>
    <n v="1"/>
    <s v="MARIKINA"/>
    <s v="ON BOARD"/>
    <n v="0.125"/>
    <n v="0.125"/>
    <x v="0"/>
    <s v="CALIVOSO"/>
    <s v="MARLON"/>
    <m/>
    <s v="8:00-10:00"/>
    <m/>
    <s v="8:00-10:00"/>
    <m/>
    <s v="8:00-10:00"/>
    <s v="DAY OFF"/>
    <x v="0"/>
    <x v="0"/>
    <s v="OPEN SEPT. 3 - DATING TRIPLE D"/>
  </r>
  <r>
    <x v="0"/>
    <s v="NCR"/>
    <x v="0"/>
    <x v="0"/>
    <s v="SNAPSHOP GROCERY"/>
    <n v="1"/>
    <n v="1"/>
    <s v="MARIKINA"/>
    <s v="ON BOARD"/>
    <n v="0.16666666666666666"/>
    <n v="0.16666666666666666"/>
    <x v="1"/>
    <s v="PALMA"/>
    <s v="ROY"/>
    <s v="2:00-4:00"/>
    <s v="2:00-4:00"/>
    <s v="2:00-4:00"/>
    <s v="2:00-4:00"/>
    <s v="2:00-4:00"/>
    <s v="2:00-4:00"/>
    <s v="DAY OFF"/>
    <x v="0"/>
    <x v="0"/>
    <m/>
  </r>
  <r>
    <x v="0"/>
    <s v="NCR"/>
    <x v="0"/>
    <x v="0"/>
    <s v="MOFAR GEN.MDSE"/>
    <n v="1"/>
    <n v="1"/>
    <s v="MARIKINA"/>
    <s v="ON BOARD"/>
    <n v="0.125"/>
    <n v="0.125"/>
    <x v="2"/>
    <s v="BALANQUIT"/>
    <s v="IVY"/>
    <s v="8:00-10:00"/>
    <m/>
    <s v="8:00-10:00"/>
    <m/>
    <s v="8:00-10:00"/>
    <m/>
    <s v="DAY OFF"/>
    <x v="0"/>
    <x v="0"/>
    <m/>
  </r>
  <r>
    <x v="0"/>
    <s v="NCR"/>
    <x v="0"/>
    <x v="0"/>
    <s v="3L"/>
    <n v="1"/>
    <n v="1"/>
    <s v="SAN MATEO"/>
    <s v="ON BOARD"/>
    <n v="0.125"/>
    <n v="0.125"/>
    <x v="2"/>
    <s v="BALANQUIT"/>
    <s v="IVY"/>
    <s v="12:00-2:00"/>
    <m/>
    <s v="12:00-2:00"/>
    <m/>
    <s v="12:00-2:00"/>
    <m/>
    <s v="DAY OFF"/>
    <x v="0"/>
    <x v="0"/>
    <m/>
  </r>
  <r>
    <x v="0"/>
    <s v="NCR"/>
    <x v="0"/>
    <x v="0"/>
    <s v="MOFAR GEN.MDSE"/>
    <n v="1"/>
    <n v="1"/>
    <s v="SAN MATEO"/>
    <s v="ON BOARD"/>
    <n v="0.125"/>
    <n v="0.125"/>
    <x v="2"/>
    <s v="BALANQUIT"/>
    <s v="IVY"/>
    <s v="3:00-5:00"/>
    <m/>
    <s v="3:00-5:00"/>
    <m/>
    <s v="3:00-5:00"/>
    <m/>
    <s v="DAY OFF"/>
    <x v="0"/>
    <x v="0"/>
    <m/>
  </r>
  <r>
    <x v="0"/>
    <s v="NCR"/>
    <x v="0"/>
    <x v="0"/>
    <s v="EASYLANE/KWIK-B MINIMART"/>
    <n v="1"/>
    <n v="1"/>
    <s v="MARIKINA"/>
    <s v="ON BOARD"/>
    <n v="0.125"/>
    <n v="0.125"/>
    <x v="2"/>
    <s v="BALANQUIT"/>
    <s v="IVY"/>
    <m/>
    <s v="8:00-12:00"/>
    <m/>
    <s v="8:00-12:00"/>
    <m/>
    <s v="8:00-12:00"/>
    <s v="DAY OFF"/>
    <x v="0"/>
    <x v="0"/>
    <m/>
  </r>
  <r>
    <x v="0"/>
    <s v="NCR"/>
    <x v="0"/>
    <x v="0"/>
    <s v="JERISIL STOP SHOP"/>
    <n v="1"/>
    <n v="1"/>
    <s v="MARIKINA"/>
    <s v="ON BOARD"/>
    <n v="0.125"/>
    <n v="0.125"/>
    <x v="2"/>
    <s v="BALANQUIT"/>
    <s v="IVY"/>
    <m/>
    <s v="1:00-1:30"/>
    <m/>
    <s v="1:00-1:30"/>
    <m/>
    <s v="1:00-1:30"/>
    <s v="DAY OFF"/>
    <x v="0"/>
    <x v="0"/>
    <m/>
  </r>
  <r>
    <x v="0"/>
    <s v="NCR"/>
    <x v="0"/>
    <x v="0"/>
    <s v="JELOUSIL"/>
    <n v="1"/>
    <n v="1"/>
    <s v="MARIKINA"/>
    <s v="ON BOARD"/>
    <n v="0.125"/>
    <n v="0.125"/>
    <x v="2"/>
    <s v="BALANQUIT"/>
    <s v="IVY"/>
    <m/>
    <s v="1:40-2:00"/>
    <m/>
    <s v="1:40-2:00"/>
    <m/>
    <s v="1:40-2:00"/>
    <s v="DAY OFF"/>
    <x v="0"/>
    <x v="0"/>
    <m/>
  </r>
  <r>
    <x v="0"/>
    <s v="NCR"/>
    <x v="0"/>
    <x v="0"/>
    <s v="SRS KASIGLAHAN"/>
    <n v="1"/>
    <n v="1"/>
    <s v="MONTALBAN"/>
    <s v="ON BOARD"/>
    <n v="0.125"/>
    <n v="0.125"/>
    <x v="2"/>
    <s v="BALANQUIT"/>
    <s v="IVY"/>
    <m/>
    <s v="4:00-5:00"/>
    <m/>
    <m/>
    <m/>
    <s v="4:00-5:00"/>
    <s v="DAY OFF"/>
    <x v="0"/>
    <x v="0"/>
    <m/>
  </r>
  <r>
    <x v="0"/>
    <s v="NCR"/>
    <x v="0"/>
    <x v="0"/>
    <s v="SRS SAN ISIDRO"/>
    <n v="1"/>
    <n v="1"/>
    <s v="MONTALBAN"/>
    <s v="ON BOARD"/>
    <n v="0.125"/>
    <n v="0.125"/>
    <x v="2"/>
    <s v="BALANQUIT"/>
    <s v="IVY"/>
    <m/>
    <m/>
    <m/>
    <s v="4:00-5:00"/>
    <m/>
    <m/>
    <s v="DAY OFF"/>
    <x v="0"/>
    <x v="0"/>
    <m/>
  </r>
  <r>
    <x v="0"/>
    <s v="NCR"/>
    <x v="0"/>
    <x v="0"/>
    <s v="DIVIMART"/>
    <n v="1"/>
    <n v="1"/>
    <s v="PASIG"/>
    <s v="ON BOARD"/>
    <n v="0.2"/>
    <n v="0.2"/>
    <x v="3"/>
    <s v="RAMPAS"/>
    <s v="CYRUS"/>
    <s v="11:00-1:00"/>
    <m/>
    <s v="DAY OFF"/>
    <s v="11:00-1:00"/>
    <m/>
    <s v="11:00-1:00"/>
    <m/>
    <x v="0"/>
    <x v="0"/>
    <m/>
  </r>
  <r>
    <x v="0"/>
    <s v="NCR"/>
    <x v="0"/>
    <x v="0"/>
    <s v="DIVIMART"/>
    <n v="1"/>
    <n v="1"/>
    <s v="POBLACION TAYTAY"/>
    <s v="ON BOARD"/>
    <n v="0.2"/>
    <n v="0.2"/>
    <x v="3"/>
    <s v="RAMPAS"/>
    <s v="CYRUS"/>
    <s v="3:00-5:00"/>
    <m/>
    <s v="DAY OFF"/>
    <s v="3:00-5:00"/>
    <m/>
    <s v="3:00-5:00"/>
    <m/>
    <x v="0"/>
    <x v="0"/>
    <m/>
  </r>
  <r>
    <x v="0"/>
    <s v="NCR"/>
    <x v="0"/>
    <x v="0"/>
    <s v="SMART GROCER"/>
    <n v="1"/>
    <n v="1"/>
    <s v="PASIG"/>
    <s v="ON BOARD"/>
    <n v="0.2"/>
    <n v="0.2"/>
    <x v="3"/>
    <s v="RAMPAS"/>
    <s v="CYRUS"/>
    <m/>
    <s v="1:00-5:00"/>
    <s v="DAY OFF"/>
    <m/>
    <s v="1:00-5:00"/>
    <m/>
    <s v="1:00-5:00"/>
    <x v="0"/>
    <x v="0"/>
    <m/>
  </r>
  <r>
    <x v="0"/>
    <s v="NCR"/>
    <x v="0"/>
    <x v="0"/>
    <s v="LIANAS PASIG"/>
    <n v="1"/>
    <n v="1"/>
    <s v="PASIG"/>
    <s v="ON BOARD"/>
    <n v="0.2"/>
    <n v="0.2"/>
    <x v="3"/>
    <s v="RAMPAS"/>
    <s v="CYRUS"/>
    <m/>
    <s v="8:00-12:00"/>
    <s v="DAY OFF"/>
    <m/>
    <s v="8:00-12:00"/>
    <m/>
    <s v="8:00-12:00"/>
    <x v="0"/>
    <x v="0"/>
    <m/>
  </r>
  <r>
    <x v="0"/>
    <s v="NCR"/>
    <x v="0"/>
    <x v="0"/>
    <s v="UNISAVE SAN JOAQUIN"/>
    <n v="1"/>
    <n v="1"/>
    <s v="PASIG"/>
    <s v="ON BOARD"/>
    <n v="0.2"/>
    <n v="0.2"/>
    <x v="3"/>
    <s v="RAMPAS"/>
    <s v="CYRUS"/>
    <s v="8:30-10:30"/>
    <m/>
    <s v="DAY OFF"/>
    <s v="8:30-10:30"/>
    <m/>
    <s v="8:30-10:30"/>
    <m/>
    <x v="0"/>
    <x v="0"/>
    <m/>
  </r>
  <r>
    <x v="0"/>
    <s v="NCR"/>
    <x v="0"/>
    <x v="0"/>
    <s v="SUAVE GEN.MDSE/JAKSMART CHOICE"/>
    <n v="0.5"/>
    <n v="0.5"/>
    <s v="SAN JOSE MONTALBAN"/>
    <s v="ON BOARD"/>
    <n v="0.25"/>
    <n v="0.25"/>
    <x v="4"/>
    <s v="DAGOHOY"/>
    <s v="RUEL"/>
    <s v="8:30-12:30"/>
    <m/>
    <s v="8:30-12:30"/>
    <m/>
    <s v="8:30-12:30"/>
    <m/>
    <s v="DAY OFF"/>
    <x v="0"/>
    <x v="0"/>
    <m/>
  </r>
  <r>
    <x v="0"/>
    <s v="NCR"/>
    <x v="0"/>
    <x v="0"/>
    <s v="MONSAMAT GEN. MDSE"/>
    <n v="0.5"/>
    <n v="0.5"/>
    <s v="MONTAÑA,MONTALBAN"/>
    <s v="ON BOARD"/>
    <n v="0.25"/>
    <n v="0.25"/>
    <x v="4"/>
    <s v="DAGOHOY"/>
    <s v="RUEL"/>
    <s v="1:45-5:30"/>
    <m/>
    <s v="1:45-5:30"/>
    <m/>
    <s v="1:45-5:30"/>
    <m/>
    <s v="DAY OFF"/>
    <x v="0"/>
    <x v="0"/>
    <m/>
  </r>
  <r>
    <x v="0"/>
    <s v="NCR"/>
    <x v="0"/>
    <x v="0"/>
    <s v="JAKSMART 2/PURELANE"/>
    <n v="1"/>
    <n v="1"/>
    <s v="TAGUMPAY MONTALBAN"/>
    <s v="ON BOARD"/>
    <n v="0.25"/>
    <n v="0.25"/>
    <x v="4"/>
    <s v="DAGOHOY"/>
    <s v="RUEL"/>
    <m/>
    <s v="8:30-12:00"/>
    <m/>
    <s v="8:30-12:00"/>
    <m/>
    <s v="8:30-12:00"/>
    <s v="DAY OFF"/>
    <x v="0"/>
    <x v="0"/>
    <m/>
  </r>
  <r>
    <x v="0"/>
    <s v="NCR"/>
    <x v="0"/>
    <x v="0"/>
    <s v="JAKS MART 1"/>
    <n v="1"/>
    <n v="1"/>
    <s v="SAN JOSE MONTALBAN"/>
    <s v="ON BOARD"/>
    <n v="0.25"/>
    <n v="0.25"/>
    <x v="4"/>
    <s v="DAGOHOY"/>
    <s v="RUEL"/>
    <m/>
    <s v="1:30-5:30"/>
    <m/>
    <s v="1:30-5:30"/>
    <m/>
    <s v="1:30-5:30"/>
    <s v="DAY OFF"/>
    <x v="0"/>
    <x v="0"/>
    <m/>
  </r>
  <r>
    <x v="0"/>
    <s v="NCR"/>
    <x v="0"/>
    <x v="0"/>
    <s v="SUAVE GEN.MDSE/JAKSMART CHOICE"/>
    <n v="0.5"/>
    <n v="0.5"/>
    <s v="SAN JOSE MONTALBAN"/>
    <s v="ON BOARD"/>
    <n v="0.33333333333333331"/>
    <n v="0.33333333333333331"/>
    <x v="5"/>
    <s v="GALLETA"/>
    <s v="JEMMY JR"/>
    <s v="DAY OFF"/>
    <s v="8:30-12:30"/>
    <m/>
    <s v="8:30-12:30"/>
    <m/>
    <s v="8:30-12:30"/>
    <m/>
    <x v="1"/>
    <x v="0"/>
    <m/>
  </r>
  <r>
    <x v="0"/>
    <s v="NCR"/>
    <x v="0"/>
    <x v="0"/>
    <s v="MONSAMAT GEN. MDSE"/>
    <n v="0.5"/>
    <n v="0.5"/>
    <s v="MONTAÑA,MONTALBAN"/>
    <s v="ON BOARD"/>
    <n v="0.33333333333333331"/>
    <n v="0.33333333333333331"/>
    <x v="5"/>
    <s v="GALLETA"/>
    <s v="JEMMY JR"/>
    <s v="DAY OFF"/>
    <s v="2:00-6:00"/>
    <m/>
    <s v="2:00-6:00"/>
    <m/>
    <s v="2:00-6:00"/>
    <m/>
    <x v="1"/>
    <x v="0"/>
    <m/>
  </r>
  <r>
    <x v="0"/>
    <s v="NCR"/>
    <x v="0"/>
    <x v="0"/>
    <s v="GLEEMART"/>
    <n v="1"/>
    <n v="1"/>
    <s v="MARIKINA"/>
    <s v="ON BOARD"/>
    <n v="0.33333333333333331"/>
    <n v="0.33333333333333331"/>
    <x v="5"/>
    <s v="GALLETA"/>
    <s v="JEMMY JR"/>
    <s v="DAY OFF"/>
    <m/>
    <s v="9:00-6:00"/>
    <m/>
    <s v="9:00-6:00"/>
    <m/>
    <s v="9:00-6:00"/>
    <x v="1"/>
    <x v="0"/>
    <m/>
  </r>
  <r>
    <x v="0"/>
    <s v="NCR"/>
    <x v="0"/>
    <x v="0"/>
    <s v="REMPSON SUPERMARKET"/>
    <n v="1"/>
    <n v="1"/>
    <s v="BINANGONAN"/>
    <s v="ON BOARD"/>
    <n v="0.14285714285714285"/>
    <n v="0.14285714285714285"/>
    <x v="6"/>
    <s v="PADUA"/>
    <s v="CRISANTO"/>
    <s v="11:00-12:00"/>
    <m/>
    <s v="11:00-12:00"/>
    <m/>
    <s v="11:00-12:00"/>
    <m/>
    <s v="DAY OFF"/>
    <x v="0"/>
    <x v="0"/>
    <m/>
  </r>
  <r>
    <x v="0"/>
    <s v="NCR"/>
    <x v="0"/>
    <x v="0"/>
    <s v="THRIFTAMART"/>
    <n v="1"/>
    <n v="1"/>
    <s v="BINANGONAN"/>
    <s v="ON BOARD"/>
    <n v="0.14285714285714285"/>
    <n v="0.14285714285714285"/>
    <x v="6"/>
    <s v="PADUA"/>
    <s v="CRISANTO"/>
    <s v="8:00-10:00"/>
    <m/>
    <s v="8:00-10:00"/>
    <m/>
    <s v="8:00-10:00"/>
    <m/>
    <s v="DAY OFF"/>
    <x v="0"/>
    <x v="0"/>
    <m/>
  </r>
  <r>
    <x v="0"/>
    <s v="NCR"/>
    <x v="0"/>
    <x v="0"/>
    <s v="ISLAND SUPERMARKET"/>
    <n v="1"/>
    <n v="1"/>
    <s v="BINANGONAN"/>
    <s v="FS COVERAGE"/>
    <n v="0"/>
    <m/>
    <x v="7"/>
    <m/>
    <m/>
    <m/>
    <m/>
    <m/>
    <m/>
    <m/>
    <m/>
    <m/>
    <x v="0"/>
    <x v="0"/>
    <s v="TEMPORARY ON HOLD DUTY DUE TO DISTRIBUTOR ISSUE"/>
  </r>
  <r>
    <x v="0"/>
    <s v="NCR"/>
    <x v="0"/>
    <x v="0"/>
    <s v="SALLY &amp; ESTER"/>
    <n v="1"/>
    <n v="1"/>
    <s v="TAYUMAN BINANGONAN"/>
    <s v="ON BOARD"/>
    <n v="0.14285714285714285"/>
    <n v="0.14285714285714285"/>
    <x v="6"/>
    <s v="PADUA"/>
    <s v="CRISANTO"/>
    <s v="3:00-5:00"/>
    <m/>
    <s v="3:00-5:00"/>
    <m/>
    <s v="3:00-5:00"/>
    <m/>
    <s v="DAY OFF"/>
    <x v="0"/>
    <x v="0"/>
    <m/>
  </r>
  <r>
    <x v="0"/>
    <s v="NCR"/>
    <x v="0"/>
    <x v="0"/>
    <s v="RETAIL MASTER"/>
    <n v="1"/>
    <n v="1"/>
    <s v="TAYTAY"/>
    <s v="ON BOARD"/>
    <n v="0.14285714285714285"/>
    <n v="0.14285714285714285"/>
    <x v="6"/>
    <s v="PADUA"/>
    <s v="CRISANTO"/>
    <m/>
    <s v="8:00-9:30"/>
    <m/>
    <s v="8:00-9:30"/>
    <m/>
    <s v="8:00-9:30"/>
    <s v="DAY OFF"/>
    <x v="0"/>
    <x v="0"/>
    <m/>
  </r>
  <r>
    <x v="0"/>
    <s v="NCR"/>
    <x v="0"/>
    <x v="0"/>
    <s v="DIVIMART"/>
    <n v="1"/>
    <n v="1"/>
    <s v="TAYTAY"/>
    <s v="ON BOARD"/>
    <n v="0.14285714285714285"/>
    <n v="0.14285714285714285"/>
    <x v="6"/>
    <s v="PADUA"/>
    <s v="CRISANTO"/>
    <m/>
    <s v="10:00-1:200"/>
    <m/>
    <s v="10:00-1:200"/>
    <m/>
    <s v="10:00-1:200"/>
    <s v="DAY OFF"/>
    <x v="0"/>
    <x v="0"/>
    <m/>
  </r>
  <r>
    <x v="0"/>
    <s v="NCR"/>
    <x v="0"/>
    <x v="0"/>
    <s v="RAYJYL"/>
    <n v="1"/>
    <n v="1"/>
    <s v="TAYTAY"/>
    <s v="ON BOARD"/>
    <n v="0.14285714285714285"/>
    <n v="0.14285714285714285"/>
    <x v="6"/>
    <s v="PADUA"/>
    <s v="CRISANTO"/>
    <m/>
    <s v="1:30-3:00"/>
    <m/>
    <s v="1:30-3:00"/>
    <m/>
    <s v="1:30-3:00"/>
    <s v="DAY OFF"/>
    <x v="0"/>
    <x v="0"/>
    <m/>
  </r>
  <r>
    <x v="0"/>
    <s v="NCR"/>
    <x v="0"/>
    <x v="0"/>
    <s v="3L/LORD REINZ/CRES-J"/>
    <n v="1"/>
    <n v="1"/>
    <s v="TAYTAY"/>
    <s v="ON BOARD"/>
    <n v="0.14285714285714285"/>
    <n v="0.14285714285714285"/>
    <x v="6"/>
    <s v="PADUA"/>
    <s v="CRISANTO"/>
    <m/>
    <s v="3:30-5:00"/>
    <m/>
    <s v="3:30-5:00"/>
    <m/>
    <s v="3:30-5:00"/>
    <s v="DAY OFF"/>
    <x v="0"/>
    <x v="0"/>
    <m/>
  </r>
  <r>
    <x v="0"/>
    <s v="NCR"/>
    <x v="0"/>
    <x v="0"/>
    <s v="MOFAR GEN.MDSE "/>
    <n v="1"/>
    <n v="1"/>
    <s v="COGEO"/>
    <s v="ON BOARD"/>
    <n v="0.25"/>
    <n v="0.25"/>
    <x v="8"/>
    <s v="MATUBIS"/>
    <s v="JOHN  MARK"/>
    <s v="DAY OFF"/>
    <s v="9:00-3:00"/>
    <s v="12:00-6:00"/>
    <s v="12:00-6:00"/>
    <s v="9:00-3:00"/>
    <s v="12:00-6:00"/>
    <s v="9:00-3:00"/>
    <x v="0"/>
    <x v="0"/>
    <m/>
  </r>
  <r>
    <x v="0"/>
    <s v="NCR"/>
    <x v="0"/>
    <x v="0"/>
    <s v="ONDOY EMENG 1/JEHOVA JIREH"/>
    <n v="1"/>
    <n v="1"/>
    <s v="PADILLA,COGEO"/>
    <s v="ON BOARD"/>
    <n v="0.25"/>
    <n v="0.25"/>
    <x v="8"/>
    <s v="MATUBIS"/>
    <s v="JOHN  MARK"/>
    <s v="DAY OFF"/>
    <s v="4:00-6:00 "/>
    <m/>
    <m/>
    <s v="4:00-6:00 "/>
    <m/>
    <s v="4:00-5:00 "/>
    <x v="0"/>
    <x v="0"/>
    <m/>
  </r>
  <r>
    <x v="0"/>
    <s v="NCR"/>
    <x v="0"/>
    <x v="0"/>
    <s v="MEGAMART"/>
    <n v="1"/>
    <n v="1"/>
    <s v="BARAS"/>
    <s v="ON BOARD"/>
    <n v="0.25"/>
    <n v="0.25"/>
    <x v="8"/>
    <s v="MATUBIS"/>
    <s v="JOHN  MARK"/>
    <s v="DAY OFF"/>
    <m/>
    <s v="9:00-9:30"/>
    <s v="9:00-9:30"/>
    <m/>
    <s v="9:00-9:30"/>
    <s v="5:00-6:00"/>
    <x v="0"/>
    <x v="0"/>
    <m/>
  </r>
  <r>
    <x v="0"/>
    <s v="NCR"/>
    <x v="0"/>
    <x v="0"/>
    <s v="ONDOY EMENG 2(ALNI ANN/SMART GROCERY)"/>
    <n v="1"/>
    <n v="1"/>
    <s v="PAENAN"/>
    <s v="ON BOARD"/>
    <n v="0.25"/>
    <n v="0.25"/>
    <x v="8"/>
    <s v="MATUBIS"/>
    <s v="JOHN  MARK"/>
    <s v="DAY OFF"/>
    <m/>
    <s v="9:45-10:30"/>
    <s v="9:45-10:30"/>
    <m/>
    <s v="9:45-10:30"/>
    <m/>
    <x v="0"/>
    <x v="0"/>
    <m/>
  </r>
  <r>
    <x v="0"/>
    <s v="NCR"/>
    <x v="0"/>
    <x v="0"/>
    <s v="SHEDANVIE GEN.MDSE"/>
    <n v="1"/>
    <n v="1"/>
    <s v="MARIKINA"/>
    <s v="ON BOARD"/>
    <n v="0.25"/>
    <n v="0.25"/>
    <x v="9"/>
    <s v="FUTO"/>
    <s v="MARK JAMES"/>
    <s v="8:00-12:00"/>
    <s v="8:00-12:00"/>
    <s v="8:00-12:00"/>
    <s v="8:00-12:00"/>
    <s v="8:00-12:00"/>
    <s v="8:00-12:00"/>
    <s v="DAY OFF"/>
    <x v="0"/>
    <x v="0"/>
    <m/>
  </r>
  <r>
    <x v="0"/>
    <s v="NCR"/>
    <x v="0"/>
    <x v="0"/>
    <s v="BELMART SUPERMART"/>
    <n v="1"/>
    <n v="1"/>
    <s v="MARIKINA"/>
    <s v="ON BOARD"/>
    <n v="0.25"/>
    <n v="0.25"/>
    <x v="9"/>
    <s v="FUTO"/>
    <s v="MARK JAMES"/>
    <s v="12:05-1:05"/>
    <m/>
    <s v="12:05-1:05"/>
    <m/>
    <s v="12:05-1:05"/>
    <m/>
    <s v="DAY OFF"/>
    <x v="0"/>
    <x v="0"/>
    <m/>
  </r>
  <r>
    <x v="0"/>
    <s v="NCR"/>
    <x v="0"/>
    <x v="0"/>
    <s v="CORINGS/RICHIESMART GROCERY"/>
    <n v="1"/>
    <n v="1"/>
    <s v="MARIKINA"/>
    <s v="ON BOARD"/>
    <n v="8.3333333333333329E-2"/>
    <n v="8.3333333333333329E-2"/>
    <x v="10"/>
    <s v="TINTERO"/>
    <s v="RR"/>
    <s v="11:15-12:15"/>
    <m/>
    <s v="11:15-12:15"/>
    <m/>
    <s v="11:15-12:15"/>
    <m/>
    <s v="DAY OFF"/>
    <x v="0"/>
    <x v="0"/>
    <m/>
  </r>
  <r>
    <x v="0"/>
    <s v="NCR"/>
    <x v="0"/>
    <x v="0"/>
    <s v="NEW GOLDEN COGEO/COGEO GEN.MDSE."/>
    <n v="1"/>
    <n v="1"/>
    <s v="COGEO,ANTIPOLO"/>
    <s v="ON BOARD"/>
    <n v="0.25"/>
    <n v="0.25"/>
    <x v="9"/>
    <s v="FUTO"/>
    <s v="MARK JAMES"/>
    <s v="2:00-5:00"/>
    <m/>
    <s v="2:00-5:00"/>
    <m/>
    <s v="2:00-5:00"/>
    <m/>
    <s v="DAY OFF"/>
    <x v="0"/>
    <x v="0"/>
    <m/>
  </r>
  <r>
    <x v="0"/>
    <s v="NCR"/>
    <x v="0"/>
    <x v="0"/>
    <s v="BASTA GEN.MERCHANDISE"/>
    <n v="1"/>
    <n v="1"/>
    <s v="ANTIPOLO"/>
    <s v="ON BOARD"/>
    <n v="0.25"/>
    <n v="0.25"/>
    <x v="9"/>
    <s v="FUTO"/>
    <s v="MARK JAMES"/>
    <m/>
    <s v="2:00-5:00"/>
    <m/>
    <s v="2:00-5:00"/>
    <m/>
    <s v="2:00-5:00"/>
    <s v="DAY OFF"/>
    <x v="0"/>
    <x v="0"/>
    <m/>
  </r>
  <r>
    <x v="0"/>
    <s v="NCR"/>
    <x v="0"/>
    <x v="0"/>
    <s v="THRIFTMART"/>
    <n v="1"/>
    <n v="1"/>
    <s v="MORONG"/>
    <s v="ON BOARD"/>
    <n v="0.16666666666666666"/>
    <n v="0.16666666666666666"/>
    <x v="1"/>
    <s v="PALMA"/>
    <s v="ROY"/>
    <s v="8:00-10:00"/>
    <m/>
    <m/>
    <s v="8:00-10:00"/>
    <m/>
    <m/>
    <s v="DAY OFF"/>
    <x v="0"/>
    <x v="0"/>
    <m/>
  </r>
  <r>
    <x v="0"/>
    <s v="NCR"/>
    <x v="0"/>
    <x v="0"/>
    <s v="EASTERN SUPERMART INC"/>
    <n v="1"/>
    <n v="1"/>
    <s v="TANAY"/>
    <s v="ON BOARD"/>
    <n v="0.125"/>
    <n v="0.125"/>
    <x v="0"/>
    <s v="CALIVOSO"/>
    <s v="MARLON"/>
    <m/>
    <s v="1:00-2:00"/>
    <m/>
    <s v="4:00-5:00"/>
    <m/>
    <s v="1:00-5:00"/>
    <s v="DAY OFF"/>
    <x v="0"/>
    <x v="0"/>
    <m/>
  </r>
  <r>
    <x v="0"/>
    <s v="NCR"/>
    <x v="0"/>
    <x v="0"/>
    <s v="THRIFTMART"/>
    <n v="1"/>
    <n v="1"/>
    <s v="TANAY"/>
    <s v="ON BOARD"/>
    <n v="0.16666666666666666"/>
    <n v="0.16666666666666666"/>
    <x v="1"/>
    <s v="PALMA"/>
    <s v="ROY"/>
    <m/>
    <s v="8:00-10:00"/>
    <m/>
    <m/>
    <s v="8:00-10:00"/>
    <m/>
    <s v="DAY OFF"/>
    <x v="0"/>
    <x v="0"/>
    <m/>
  </r>
  <r>
    <x v="0"/>
    <s v="NCR"/>
    <x v="0"/>
    <x v="0"/>
    <s v="AFPCES - FOUR ACES"/>
    <n v="1"/>
    <n v="1"/>
    <s v="TANAY"/>
    <s v="ON BOARD"/>
    <n v="0.125"/>
    <n v="0.125"/>
    <x v="0"/>
    <s v="CALIVOSO"/>
    <s v="MARLON"/>
    <m/>
    <s v="4:00-5:00"/>
    <m/>
    <m/>
    <m/>
    <m/>
    <s v="DAY OFF"/>
    <x v="0"/>
    <x v="0"/>
    <m/>
  </r>
  <r>
    <x v="0"/>
    <s v="NCR"/>
    <x v="0"/>
    <x v="0"/>
    <s v="SAN ROQUE"/>
    <n v="1"/>
    <n v="1"/>
    <s v="ANTIPOLO 2"/>
    <s v="ON BOARD"/>
    <n v="0.125"/>
    <n v="0.125"/>
    <x v="0"/>
    <s v="CALIVOSO"/>
    <s v="MARLON"/>
    <m/>
    <m/>
    <s v="2:15-3:15"/>
    <m/>
    <s v="2:15-3:15"/>
    <m/>
    <s v="DAY OFF"/>
    <x v="0"/>
    <x v="0"/>
    <m/>
  </r>
  <r>
    <x v="0"/>
    <s v="NCR"/>
    <x v="0"/>
    <x v="0"/>
    <s v="SAN ROQUE"/>
    <n v="1"/>
    <n v="1"/>
    <s v="ANTIPOLO 1"/>
    <s v="ON BOARD"/>
    <n v="0.125"/>
    <n v="0.125"/>
    <x v="0"/>
    <s v="CALIVOSO"/>
    <s v="MARLON"/>
    <s v="4:00-5:00"/>
    <m/>
    <m/>
    <s v="11:00-12:00"/>
    <m/>
    <m/>
    <s v="DAY OFF"/>
    <x v="0"/>
    <x v="0"/>
    <m/>
  </r>
  <r>
    <x v="0"/>
    <s v="NCR"/>
    <x v="0"/>
    <x v="0"/>
    <s v="LOVELY &amp; JAIRA"/>
    <n v="1"/>
    <n v="1"/>
    <s v="ANTIPOLO"/>
    <s v="ON BOARD"/>
    <n v="0.125"/>
    <n v="0.125"/>
    <x v="0"/>
    <s v="CALIVOSO"/>
    <s v="MARLON"/>
    <s v="12:00-2:00"/>
    <m/>
    <s v="12:00-2:00"/>
    <m/>
    <s v="12:00-2:00"/>
    <m/>
    <s v="DAY OFF"/>
    <x v="0"/>
    <x v="0"/>
    <m/>
  </r>
  <r>
    <x v="0"/>
    <s v="NCR"/>
    <x v="0"/>
    <x v="0"/>
    <s v="THRIFTMART"/>
    <n v="1"/>
    <n v="1"/>
    <s v="TERESA"/>
    <s v="ON BOARD"/>
    <n v="0.16666666666666666"/>
    <n v="0.16666666666666666"/>
    <x v="1"/>
    <s v="PALMA"/>
    <s v="ROY"/>
    <m/>
    <m/>
    <s v="8:00-10:00"/>
    <m/>
    <m/>
    <s v="8:00-10:00"/>
    <s v="DAY OFF"/>
    <x v="0"/>
    <x v="0"/>
    <m/>
  </r>
  <r>
    <x v="0"/>
    <s v="NCR"/>
    <x v="0"/>
    <x v="0"/>
    <s v="EASYMART/I-VECH"/>
    <n v="1"/>
    <n v="1"/>
    <s v="MARIKINA"/>
    <s v="ON BOARD"/>
    <n v="8.3333333333333329E-2"/>
    <n v="8.3333333333333329E-2"/>
    <x v="10"/>
    <s v="TINTERO"/>
    <s v="RR"/>
    <s v="9:00-10:00"/>
    <m/>
    <s v="9:00-10:00"/>
    <m/>
    <s v="9:00-10:00"/>
    <m/>
    <s v="DAY OFF"/>
    <x v="0"/>
    <x v="0"/>
    <m/>
  </r>
  <r>
    <x v="0"/>
    <s v="NCR"/>
    <x v="0"/>
    <x v="0"/>
    <s v="FLORLYDS"/>
    <n v="1"/>
    <n v="1"/>
    <s v="MARIKINA"/>
    <s v="ON BOARD"/>
    <n v="8.3333333333333329E-2"/>
    <n v="8.3333333333333329E-2"/>
    <x v="10"/>
    <s v="TINTERO"/>
    <s v="RR"/>
    <s v="10:15-11:15"/>
    <m/>
    <s v="10:15-11:15"/>
    <m/>
    <s v="10:15-11:15"/>
    <m/>
    <s v="DAY OFF"/>
    <x v="0"/>
    <x v="0"/>
    <m/>
  </r>
  <r>
    <x v="0"/>
    <s v="NCR"/>
    <x v="0"/>
    <x v="0"/>
    <s v="SAN ROQUE RECARTE"/>
    <n v="1"/>
    <n v="1"/>
    <s v="CAINTA"/>
    <s v="ON BOARD"/>
    <n v="8.3333333333333329E-2"/>
    <n v="8.3333333333333329E-2"/>
    <x v="10"/>
    <s v="TINTERO"/>
    <s v="RR"/>
    <s v="1:30-2:00"/>
    <m/>
    <s v="1:30-2:00"/>
    <m/>
    <s v="1:30-2:00"/>
    <m/>
    <s v="DAY OFF"/>
    <x v="0"/>
    <x v="0"/>
    <m/>
  </r>
  <r>
    <x v="0"/>
    <s v="NCR"/>
    <x v="0"/>
    <x v="0"/>
    <s v="EASYLANE/REMPSON SUPERMARKET 1"/>
    <n v="1"/>
    <n v="1"/>
    <s v="TAYTAY"/>
    <s v="ON BOARD"/>
    <n v="8.3333333333333329E-2"/>
    <n v="8.3333333333333329E-2"/>
    <x v="10"/>
    <s v="TINTERO"/>
    <s v="RR"/>
    <s v="3:00-4:00"/>
    <m/>
    <s v="3:00-4:00"/>
    <m/>
    <s v="3:00-4:00"/>
    <m/>
    <s v="DAY OFF"/>
    <x v="0"/>
    <x v="0"/>
    <m/>
  </r>
  <r>
    <x v="0"/>
    <s v="NCR"/>
    <x v="0"/>
    <x v="0"/>
    <s v="EASYLANE/REMPSON SUPERMARKET 2"/>
    <n v="1"/>
    <n v="1"/>
    <s v="TAYTAY"/>
    <s v="ON BOARD"/>
    <n v="8.3333333333333329E-2"/>
    <n v="8.3333333333333329E-2"/>
    <x v="10"/>
    <s v="TINTERO"/>
    <s v="RR"/>
    <s v="4:15-4:45"/>
    <m/>
    <s v="4:15-4:45"/>
    <m/>
    <s v="4:15-4:45"/>
    <m/>
    <s v="DAY OFF"/>
    <x v="0"/>
    <x v="0"/>
    <m/>
  </r>
  <r>
    <x v="0"/>
    <s v="NCR"/>
    <x v="0"/>
    <x v="0"/>
    <s v="RAMITCH/RAYJYL PALACE"/>
    <n v="1"/>
    <n v="1"/>
    <s v="TAYTAY"/>
    <s v="ON BOARD"/>
    <n v="8.3333333333333329E-2"/>
    <n v="8.3333333333333329E-2"/>
    <x v="10"/>
    <s v="TINTERO"/>
    <s v="RR"/>
    <s v="5:00-6:00"/>
    <m/>
    <s v="5:00-6:00"/>
    <m/>
    <s v="5:00-6:00"/>
    <m/>
    <s v="DAY OFF"/>
    <x v="0"/>
    <x v="0"/>
    <m/>
  </r>
  <r>
    <x v="0"/>
    <s v="NCR"/>
    <x v="0"/>
    <x v="0"/>
    <s v="SAN ROQUE"/>
    <n v="1"/>
    <n v="1"/>
    <s v="MANGGAHAN PASIG"/>
    <s v="ON BOARD"/>
    <n v="8.3333333333333329E-2"/>
    <n v="8.3333333333333329E-2"/>
    <x v="10"/>
    <s v="TINTERO"/>
    <s v="RR"/>
    <m/>
    <s v="9:00-11:00"/>
    <m/>
    <s v="9:00-11:00"/>
    <m/>
    <m/>
    <s v="DAY OFF"/>
    <x v="0"/>
    <x v="0"/>
    <m/>
  </r>
  <r>
    <x v="0"/>
    <s v="NCR"/>
    <x v="0"/>
    <x v="0"/>
    <s v="SHOPSMART - TOP GOLDEN STAR"/>
    <n v="1"/>
    <n v="1"/>
    <s v="FLOODWAY PASIG"/>
    <s v="ON BOARD"/>
    <n v="8.3333333333333329E-2"/>
    <n v="8.3333333333333329E-2"/>
    <x v="10"/>
    <s v="TINTERO"/>
    <s v="RR"/>
    <m/>
    <s v="12:00-1:00"/>
    <m/>
    <m/>
    <m/>
    <s v="9:00-10:00"/>
    <s v="DAY OFF"/>
    <x v="0"/>
    <x v="0"/>
    <m/>
  </r>
  <r>
    <x v="0"/>
    <s v="NCR"/>
    <x v="0"/>
    <x v="0"/>
    <s v="RETAIL"/>
    <n v="1"/>
    <n v="1"/>
    <s v="FLOODWAY PASIG"/>
    <s v="ON BOARD"/>
    <n v="8.3333333333333329E-2"/>
    <n v="8.3333333333333329E-2"/>
    <x v="10"/>
    <s v="TINTERO"/>
    <s v="RR"/>
    <m/>
    <s v="1:30-2:30"/>
    <m/>
    <s v="1:30-2:30"/>
    <m/>
    <s v="11:00-12:00"/>
    <s v="DAY OFF"/>
    <x v="0"/>
    <x v="0"/>
    <m/>
  </r>
  <r>
    <x v="0"/>
    <s v="NCR"/>
    <x v="0"/>
    <x v="0"/>
    <s v="SAN ROQUE"/>
    <n v="1"/>
    <n v="1"/>
    <s v="CAINTA"/>
    <s v="ON BOARD"/>
    <n v="8.3333333333333329E-2"/>
    <n v="8.3333333333333329E-2"/>
    <x v="10"/>
    <s v="TINTERO"/>
    <s v="RR"/>
    <m/>
    <s v="3:30-6:00"/>
    <m/>
    <s v="3:30-6:00"/>
    <m/>
    <s v="2:30-6:00"/>
    <s v="DAY OFF"/>
    <x v="0"/>
    <x v="0"/>
    <s v="SAN ROQUE SANDOVAL, CAINTA"/>
  </r>
  <r>
    <x v="0"/>
    <s v="NCR"/>
    <x v="0"/>
    <x v="0"/>
    <s v="SHOPSMART - TOP GOLDEN STAR"/>
    <n v="1"/>
    <n v="1"/>
    <s v="CAINTA"/>
    <s v="ON BOARD"/>
    <n v="8.3333333333333329E-2"/>
    <n v="8.3333333333333329E-2"/>
    <x v="10"/>
    <s v="TINTERO"/>
    <s v="RR"/>
    <m/>
    <m/>
    <m/>
    <s v="12:00-1:00"/>
    <m/>
    <s v="12:30-1:30"/>
    <s v="DAY OFF"/>
    <x v="0"/>
    <x v="0"/>
    <m/>
  </r>
  <r>
    <x v="0"/>
    <s v="NCR"/>
    <x v="0"/>
    <x v="0"/>
    <s v="DROP N SHOP KASIGLAHAN"/>
    <n v="1"/>
    <n v="1"/>
    <s v="KASIGLAHAN.MONTALBAN"/>
    <s v="ON BOARD"/>
    <n v="3.4482758620689655E-2"/>
    <n v="3.4482758620689655E-2"/>
    <x v="11"/>
    <s v="MEJIA "/>
    <s v="ALFIE"/>
    <m/>
    <s v="8:00-9:00"/>
    <m/>
    <m/>
    <m/>
    <s v="8:00-9:00"/>
    <s v="DAY OFF"/>
    <x v="2"/>
    <x v="1"/>
    <m/>
  </r>
  <r>
    <x v="0"/>
    <s v="NCR"/>
    <x v="0"/>
    <x v="0"/>
    <s v="DECOLORES URBAN"/>
    <n v="1"/>
    <n v="1"/>
    <s v="URBAN,MONTALBAN"/>
    <s v="ON BOARD"/>
    <n v="3.4482758620689655E-2"/>
    <n v="3.4482758620689655E-2"/>
    <x v="11"/>
    <s v="MEJIA "/>
    <s v="ALFIE"/>
    <m/>
    <s v="9:30-10:30"/>
    <m/>
    <m/>
    <m/>
    <s v="9:30-10:30"/>
    <s v="DAY OFF"/>
    <x v="2"/>
    <x v="1"/>
    <m/>
  </r>
  <r>
    <x v="0"/>
    <s v="NCR"/>
    <x v="0"/>
    <x v="0"/>
    <s v="WELLAN 4"/>
    <n v="1"/>
    <n v="1"/>
    <s v="MONTALBAN"/>
    <s v="ON BOARD"/>
    <n v="3.4482758620689655E-2"/>
    <n v="3.4482758620689655E-2"/>
    <x v="11"/>
    <s v="MEJIA "/>
    <s v="ALFIE"/>
    <m/>
    <m/>
    <m/>
    <s v="10:00-10:30"/>
    <m/>
    <m/>
    <s v="DAY OFF"/>
    <x v="2"/>
    <x v="1"/>
    <m/>
  </r>
  <r>
    <x v="0"/>
    <s v="NCR"/>
    <x v="0"/>
    <x v="0"/>
    <s v="TOPHOME (GO &amp; SAVE)"/>
    <n v="1"/>
    <n v="1"/>
    <s v="SAN ISIDRO"/>
    <s v="ON BOARD"/>
    <n v="3.4482758620689655E-2"/>
    <n v="3.4482758620689655E-2"/>
    <x v="11"/>
    <s v="MEJIA "/>
    <s v="ALFIE"/>
    <m/>
    <s v="11:00-12:00"/>
    <m/>
    <m/>
    <m/>
    <s v="11:00-12:00"/>
    <s v="DAY OFF"/>
    <x v="2"/>
    <x v="1"/>
    <m/>
  </r>
  <r>
    <x v="0"/>
    <s v="NCR"/>
    <x v="0"/>
    <x v="0"/>
    <s v="SOUTH VILLE"/>
    <n v="1"/>
    <n v="1"/>
    <s v="SAN ISIDRO"/>
    <s v="ON BOARD"/>
    <n v="3.4482758620689655E-2"/>
    <n v="3.4482758620689655E-2"/>
    <x v="11"/>
    <s v="MEJIA "/>
    <s v="ALFIE"/>
    <m/>
    <s v="3:00-3:30"/>
    <m/>
    <m/>
    <m/>
    <s v="3:00-3:30"/>
    <s v="DAY OFF"/>
    <x v="2"/>
    <x v="1"/>
    <m/>
  </r>
  <r>
    <x v="0"/>
    <s v="NCR"/>
    <x v="0"/>
    <x v="0"/>
    <s v="DECO GEN (DORIES 3 )"/>
    <n v="1"/>
    <n v="1"/>
    <s v="SAN ISIDRO"/>
    <s v="ON BOARD"/>
    <n v="3.4482758620689655E-2"/>
    <n v="3.4482758620689655E-2"/>
    <x v="11"/>
    <s v="MEJIA "/>
    <s v="ALFIE"/>
    <m/>
    <s v="4:00-5:00"/>
    <m/>
    <m/>
    <m/>
    <s v="4:00-5:00"/>
    <s v="DAY OFF"/>
    <x v="2"/>
    <x v="1"/>
    <m/>
  </r>
  <r>
    <x v="0"/>
    <s v="NCR"/>
    <x v="0"/>
    <x v="0"/>
    <s v="CENTERA MART"/>
    <n v="1"/>
    <n v="1"/>
    <s v="BINANGONAN"/>
    <s v="ON BOARD"/>
    <n v="3.4482758620689655E-2"/>
    <n v="3.4482758620689655E-2"/>
    <x v="11"/>
    <s v="MEJIA "/>
    <s v="ALFIE"/>
    <m/>
    <m/>
    <s v="4:00-5:00"/>
    <m/>
    <m/>
    <m/>
    <s v="DAY OFF"/>
    <x v="2"/>
    <x v="1"/>
    <m/>
  </r>
  <r>
    <x v="0"/>
    <s v="NCR"/>
    <x v="0"/>
    <x v="0"/>
    <s v="WIN AR MUZON"/>
    <n v="1"/>
    <n v="1"/>
    <s v="TAYTAY"/>
    <s v="ON BOARD"/>
    <n v="3.4482758620689655E-2"/>
    <n v="3.4482758620689655E-2"/>
    <x v="11"/>
    <s v="MEJIA "/>
    <s v="ALFIE"/>
    <m/>
    <m/>
    <s v="2:30-3:00"/>
    <m/>
    <m/>
    <m/>
    <s v="DAY OFF"/>
    <x v="2"/>
    <x v="1"/>
    <m/>
  </r>
  <r>
    <x v="0"/>
    <s v="NCR"/>
    <x v="0"/>
    <x v="0"/>
    <s v="THEUSMART"/>
    <n v="1"/>
    <n v="1"/>
    <s v="CAINTA"/>
    <s v="ON BOARD"/>
    <n v="3.4482758620689655E-2"/>
    <n v="3.4482758620689655E-2"/>
    <x v="11"/>
    <s v="MEJIA "/>
    <s v="ALFIE"/>
    <m/>
    <m/>
    <s v="1:45-2:15"/>
    <m/>
    <m/>
    <m/>
    <s v="DAY OFF"/>
    <x v="2"/>
    <x v="1"/>
    <m/>
  </r>
  <r>
    <x v="0"/>
    <s v="NCR"/>
    <x v="0"/>
    <x v="0"/>
    <s v="HANNAH STORE"/>
    <n v="1"/>
    <n v="1"/>
    <s v="PASIG"/>
    <s v="ON BOARD"/>
    <n v="3.4482758620689655E-2"/>
    <n v="3.4482758620689655E-2"/>
    <x v="11"/>
    <s v="MEJIA "/>
    <s v="ALFIE"/>
    <m/>
    <m/>
    <s v="1:00-1:30"/>
    <m/>
    <m/>
    <m/>
    <s v="DAY OFF"/>
    <x v="2"/>
    <x v="1"/>
    <m/>
  </r>
  <r>
    <x v="0"/>
    <s v="NCR"/>
    <x v="0"/>
    <x v="0"/>
    <s v="SK&amp;JJ"/>
    <n v="1"/>
    <n v="1"/>
    <s v="CUPANG ANTIPOLO"/>
    <s v="ON BOARD"/>
    <n v="3.4482758620689655E-2"/>
    <n v="3.4482758620689655E-2"/>
    <x v="11"/>
    <s v="MEJIA "/>
    <s v="ALFIE"/>
    <s v="8:00-8:30"/>
    <m/>
    <m/>
    <m/>
    <m/>
    <m/>
    <s v="DAY OFF"/>
    <x v="2"/>
    <x v="1"/>
    <m/>
  </r>
  <r>
    <x v="0"/>
    <s v="NCR"/>
    <x v="0"/>
    <x v="0"/>
    <s v="ST GROCERY"/>
    <n v="1"/>
    <n v="1"/>
    <s v="PEÑAFRANCIA,ANTIPOLO"/>
    <s v="ON BOARD"/>
    <n v="3.4482758620689655E-2"/>
    <n v="3.4482758620689655E-2"/>
    <x v="11"/>
    <s v="MEJIA "/>
    <s v="ALFIE"/>
    <s v="9:00-9:30"/>
    <m/>
    <m/>
    <m/>
    <m/>
    <m/>
    <s v="DAY OFF"/>
    <x v="2"/>
    <x v="1"/>
    <s v=" OLD (JUN &amp; PERLY FRANCIA)"/>
  </r>
  <r>
    <x v="0"/>
    <s v="NCR"/>
    <x v="0"/>
    <x v="0"/>
    <s v="SUMILANG"/>
    <n v="1"/>
    <n v="1"/>
    <s v="PEÑAFRANCIA,ANTIPOLO"/>
    <s v="ON BOARD"/>
    <n v="3.4482758620689655E-2"/>
    <n v="3.4482758620689655E-2"/>
    <x v="11"/>
    <s v="MEJIA "/>
    <s v="ALFIE"/>
    <s v="10:30-11:30"/>
    <m/>
    <m/>
    <m/>
    <m/>
    <m/>
    <s v="DAY OFF"/>
    <x v="2"/>
    <x v="1"/>
    <m/>
  </r>
  <r>
    <x v="0"/>
    <s v="NCR"/>
    <x v="0"/>
    <x v="0"/>
    <s v="MOFAR SAN ISIDRO MONTALBAN"/>
    <n v="1"/>
    <n v="1"/>
    <s v="MONTALBAN"/>
    <s v="ON BOARD"/>
    <n v="3.4482758620689655E-2"/>
    <n v="3.4482758620689655E-2"/>
    <x v="11"/>
    <s v="MEJIA "/>
    <s v="ALFIE"/>
    <s v="2:00-3:00"/>
    <m/>
    <m/>
    <s v="4:00-5:00"/>
    <m/>
    <m/>
    <s v="DAY OFF"/>
    <x v="2"/>
    <x v="1"/>
    <m/>
  </r>
  <r>
    <x v="0"/>
    <s v="NCR"/>
    <x v="0"/>
    <x v="0"/>
    <s v="JHAYZEL 1"/>
    <n v="1"/>
    <n v="1"/>
    <s v="TUMANA MARIKINA"/>
    <s v="ON BOARD"/>
    <n v="3.4482758620689655E-2"/>
    <n v="3.4482758620689655E-2"/>
    <x v="11"/>
    <s v="MEJIA "/>
    <s v="ALFIE"/>
    <m/>
    <m/>
    <m/>
    <m/>
    <s v="3:45-4:00"/>
    <m/>
    <s v="DAY OFF"/>
    <x v="2"/>
    <x v="1"/>
    <m/>
  </r>
  <r>
    <x v="0"/>
    <s v="NCR"/>
    <x v="0"/>
    <x v="0"/>
    <s v="JHAYZEL 2"/>
    <n v="1"/>
    <n v="1"/>
    <s v="TUMANA MARIKINA"/>
    <s v="ON BOARD"/>
    <n v="3.4482758620689655E-2"/>
    <n v="3.4482758620689655E-2"/>
    <x v="11"/>
    <s v="MEJIA "/>
    <s v="ALFIE"/>
    <m/>
    <m/>
    <m/>
    <m/>
    <s v="3:00-3:30"/>
    <m/>
    <s v="DAY OFF"/>
    <x v="2"/>
    <x v="1"/>
    <m/>
  </r>
  <r>
    <x v="0"/>
    <s v="NCR"/>
    <x v="0"/>
    <x v="0"/>
    <s v="JITHRO SAN MATEO"/>
    <n v="1"/>
    <n v="1"/>
    <s v="SAN MATEO"/>
    <s v="ON BOARD"/>
    <n v="3.4482758620689655E-2"/>
    <n v="3.4482758620689655E-2"/>
    <x v="11"/>
    <s v="MEJIA "/>
    <s v="ALFIE"/>
    <m/>
    <m/>
    <m/>
    <m/>
    <s v="4:30-5:00"/>
    <m/>
    <s v="DAY OFF"/>
    <x v="2"/>
    <x v="1"/>
    <m/>
  </r>
  <r>
    <x v="0"/>
    <s v="NCR"/>
    <x v="0"/>
    <x v="0"/>
    <s v="LOUISAMS"/>
    <n v="1"/>
    <n v="1"/>
    <s v="BAY 3 MARIKINA"/>
    <s v="ON BOARD"/>
    <n v="3.4482758620689655E-2"/>
    <n v="3.4482758620689655E-2"/>
    <x v="11"/>
    <s v="MEJIA "/>
    <s v="ALFIE"/>
    <m/>
    <m/>
    <m/>
    <m/>
    <s v="8:00-9:00"/>
    <m/>
    <s v="DAY OFF"/>
    <x v="2"/>
    <x v="1"/>
    <m/>
  </r>
  <r>
    <x v="0"/>
    <s v="NCR"/>
    <x v="0"/>
    <x v="0"/>
    <s v="R VISAYAN"/>
    <n v="1"/>
    <n v="1"/>
    <s v="MONTALBAN"/>
    <s v="ON BOARD"/>
    <n v="3.4482758620689655E-2"/>
    <n v="3.4482758620689655E-2"/>
    <x v="11"/>
    <s v="MEJIA "/>
    <s v="ALFIE"/>
    <s v="4:00-5:00"/>
    <m/>
    <m/>
    <m/>
    <m/>
    <m/>
    <s v="DAY OFF"/>
    <x v="2"/>
    <x v="1"/>
    <m/>
  </r>
  <r>
    <x v="0"/>
    <s v="NCR"/>
    <x v="0"/>
    <x v="0"/>
    <s v="CABAL"/>
    <n v="1"/>
    <n v="1"/>
    <s v="MONTALBAN"/>
    <s v="ON BOARD"/>
    <n v="3.4482758620689655E-2"/>
    <n v="3.4482758620689655E-2"/>
    <x v="11"/>
    <s v="MEJIA "/>
    <s v="ALFIE"/>
    <m/>
    <m/>
    <m/>
    <s v="8:00-8:30"/>
    <m/>
    <m/>
    <s v="DAY OFF"/>
    <x v="2"/>
    <x v="1"/>
    <m/>
  </r>
  <r>
    <x v="0"/>
    <s v="NCR"/>
    <x v="0"/>
    <x v="0"/>
    <s v="AXX KASIGLAHAN"/>
    <n v="1"/>
    <n v="1"/>
    <s v="KASIGLAHAN.MONTALBAN"/>
    <s v="ON BOARD"/>
    <n v="3.4482758620689655E-2"/>
    <n v="3.4482758620689655E-2"/>
    <x v="11"/>
    <s v="MEJIA "/>
    <s v="ALFIE"/>
    <m/>
    <m/>
    <m/>
    <s v="9:00-9:30"/>
    <m/>
    <m/>
    <s v="DAY OFF"/>
    <x v="2"/>
    <x v="1"/>
    <m/>
  </r>
  <r>
    <x v="0"/>
    <s v="NCR"/>
    <x v="0"/>
    <x v="0"/>
    <s v="WELLAN 2"/>
    <n v="1"/>
    <n v="1"/>
    <s v="SAN ISIDRO"/>
    <s v="ON BOARD"/>
    <n v="3.4482758620689655E-2"/>
    <n v="3.4482758620689655E-2"/>
    <x v="11"/>
    <s v="MEJIA "/>
    <s v="ALFIE"/>
    <m/>
    <m/>
    <m/>
    <s v="1:30-2:30"/>
    <m/>
    <m/>
    <s v="DAY OFF"/>
    <x v="2"/>
    <x v="1"/>
    <m/>
  </r>
  <r>
    <x v="0"/>
    <s v="NCR"/>
    <x v="0"/>
    <x v="0"/>
    <s v="WELLAN 1"/>
    <n v="1"/>
    <n v="1"/>
    <s v="SAN ISIDRO"/>
    <s v="ON BOARD"/>
    <n v="3.4482758620689655E-2"/>
    <n v="3.4482758620689655E-2"/>
    <x v="11"/>
    <s v="MEJIA "/>
    <s v="ALFIE"/>
    <m/>
    <m/>
    <m/>
    <s v="3:00-3:30"/>
    <m/>
    <m/>
    <s v="DAY OFF"/>
    <x v="2"/>
    <x v="1"/>
    <m/>
  </r>
  <r>
    <x v="0"/>
    <s v="NCR"/>
    <x v="0"/>
    <x v="0"/>
    <s v="ONE AFFORDABLE "/>
    <n v="1"/>
    <n v="1"/>
    <s v="PASIG"/>
    <s v="ON BOARD"/>
    <n v="3.4482758620689655E-2"/>
    <n v="3.4482758620689655E-2"/>
    <x v="11"/>
    <s v="MEJIA "/>
    <s v="ALFIE"/>
    <m/>
    <m/>
    <s v="1:00-12:00"/>
    <m/>
    <s v="1:00-12:00"/>
    <m/>
    <s v="DAY OFF"/>
    <x v="2"/>
    <x v="1"/>
    <m/>
  </r>
  <r>
    <x v="0"/>
    <s v="NCR"/>
    <x v="0"/>
    <x v="0"/>
    <s v="DORIES 6 "/>
    <n v="1"/>
    <n v="1"/>
    <s v="MONTALBAN"/>
    <s v="ON BOARD"/>
    <n v="3.4482758620689655E-2"/>
    <n v="3.4482758620689655E-2"/>
    <x v="11"/>
    <s v="MEJIA "/>
    <s v="ALFIE"/>
    <m/>
    <s v="1:00-2:00"/>
    <m/>
    <m/>
    <m/>
    <s v="1:00-2:00"/>
    <s v="DAY OFF"/>
    <x v="2"/>
    <x v="1"/>
    <m/>
  </r>
  <r>
    <x v="0"/>
    <s v="NCR"/>
    <x v="0"/>
    <x v="0"/>
    <s v="WELLAN 3"/>
    <n v="1"/>
    <n v="1"/>
    <s v="MONTALBAN"/>
    <s v="ON BOARD"/>
    <n v="3.4482758620689655E-2"/>
    <n v="3.4482758620689655E-2"/>
    <x v="11"/>
    <s v="MEJIA "/>
    <s v="ALFIE"/>
    <m/>
    <m/>
    <m/>
    <s v="11:00-11:30"/>
    <m/>
    <m/>
    <s v="DAY OFF"/>
    <x v="2"/>
    <x v="1"/>
    <m/>
  </r>
  <r>
    <x v="0"/>
    <s v="NCR"/>
    <x v="0"/>
    <x v="0"/>
    <s v="JHAYZEL LAMUAN"/>
    <n v="1"/>
    <n v="1"/>
    <s v="MARIKINA"/>
    <s v="ON BOARD"/>
    <n v="3.4482758620689655E-2"/>
    <n v="3.4482758620689655E-2"/>
    <x v="11"/>
    <s v="MEJIA "/>
    <s v="ALFIE"/>
    <m/>
    <m/>
    <m/>
    <m/>
    <s v="2:00-2:30"/>
    <m/>
    <s v="DAY OFF"/>
    <x v="2"/>
    <x v="1"/>
    <m/>
  </r>
  <r>
    <x v="0"/>
    <s v="NCR"/>
    <x v="0"/>
    <x v="0"/>
    <s v="SILANG MINIMART"/>
    <n v="1"/>
    <n v="1"/>
    <s v="CAINTA"/>
    <s v="ON BOARD"/>
    <n v="3.4482758620689655E-2"/>
    <n v="3.4482758620689655E-2"/>
    <x v="11"/>
    <s v="MEJIA "/>
    <s v="ALFIE"/>
    <m/>
    <m/>
    <s v="8:00-9:00"/>
    <m/>
    <m/>
    <m/>
    <s v="DAY OFF"/>
    <x v="2"/>
    <x v="1"/>
    <m/>
  </r>
  <r>
    <x v="0"/>
    <s v="NCR"/>
    <x v="0"/>
    <x v="0"/>
    <s v="CLOVER MARIKINA"/>
    <n v="1"/>
    <n v="1"/>
    <s v="MARIKINA"/>
    <s v="ON BOARD"/>
    <n v="3.4482758620689655E-2"/>
    <n v="3.4482758620689655E-2"/>
    <x v="11"/>
    <s v="MEJIA "/>
    <s v="ALFIE"/>
    <m/>
    <m/>
    <m/>
    <m/>
    <s v="1:00-1:30"/>
    <m/>
    <s v="DAY OFF"/>
    <x v="2"/>
    <x v="1"/>
    <m/>
  </r>
  <r>
    <x v="0"/>
    <s v="NCR"/>
    <x v="1"/>
    <x v="0"/>
    <s v="PIONEER CENTER"/>
    <n v="1"/>
    <n v="1"/>
    <s v="PASIG"/>
    <s v="ON BOARD"/>
    <n v="1"/>
    <n v="1"/>
    <x v="12"/>
    <s v="PABLO"/>
    <s v="NOEL"/>
    <s v="9:00-6:00"/>
    <s v="9:00-6:00"/>
    <s v="9:00-6:00"/>
    <s v="9:00-6:00"/>
    <s v="9:00-6:00"/>
    <s v="DAY OFF"/>
    <s v="9:00 -6:00"/>
    <x v="3"/>
    <x v="0"/>
    <m/>
  </r>
  <r>
    <x v="0"/>
    <s v="NCR"/>
    <x v="1"/>
    <x v="1"/>
    <s v="FORSTANT BLUMENTRITT"/>
    <n v="1"/>
    <n v="1"/>
    <s v="MANILA"/>
    <s v="ON BOARD"/>
    <n v="0.1111111111111111"/>
    <n v="0.1111111111111111"/>
    <x v="13"/>
    <s v="HENALDO"/>
    <s v="ROWELL"/>
    <m/>
    <m/>
    <s v="DAY OFF"/>
    <s v="9:00-10:00"/>
    <m/>
    <m/>
    <s v="9:00-10:00"/>
    <x v="0"/>
    <x v="0"/>
    <m/>
  </r>
  <r>
    <x v="0"/>
    <s v="NCR"/>
    <x v="1"/>
    <x v="1"/>
    <s v="WESHOPPE SUPERMARKET"/>
    <n v="1"/>
    <n v="1"/>
    <s v="MANILA"/>
    <s v="ON BOARD"/>
    <n v="0.1111111111111111"/>
    <n v="0.1111111111111111"/>
    <x v="13"/>
    <s v="HENALDO"/>
    <s v="ROWELL"/>
    <m/>
    <m/>
    <s v="DAY OFF"/>
    <s v="11:30-1:00"/>
    <m/>
    <m/>
    <s v="11:30-1:00"/>
    <x v="0"/>
    <x v="0"/>
    <m/>
  </r>
  <r>
    <x v="0"/>
    <s v="NCR"/>
    <x v="1"/>
    <x v="1"/>
    <s v="FORTUNEMART VITO CRUZ"/>
    <n v="1"/>
    <n v="1"/>
    <s v="MANILA"/>
    <s v="ON BOARD"/>
    <n v="0.1111111111111111"/>
    <n v="0.1111111111111111"/>
    <x v="13"/>
    <s v="HENALDO"/>
    <s v="ROWELL"/>
    <m/>
    <m/>
    <s v="DAY OFF"/>
    <s v="2:00-6:00"/>
    <m/>
    <m/>
    <s v="2:00-6:00"/>
    <x v="0"/>
    <x v="0"/>
    <m/>
  </r>
  <r>
    <x v="0"/>
    <s v="NCR"/>
    <x v="1"/>
    <x v="1"/>
    <s v="SAN ROQUE FAVIA - CA-MIL SAN MATEO"/>
    <n v="1"/>
    <n v="1"/>
    <s v="MANILA"/>
    <s v="ON BOARD"/>
    <n v="0.1111111111111111"/>
    <n v="0.1111111111111111"/>
    <x v="13"/>
    <s v="HENALDO"/>
    <s v="ROWELL"/>
    <m/>
    <s v="3:30-6:00"/>
    <s v="DAY OFF"/>
    <m/>
    <m/>
    <s v="3:30-6:00"/>
    <m/>
    <x v="0"/>
    <x v="0"/>
    <m/>
  </r>
  <r>
    <x v="0"/>
    <s v="NCR"/>
    <x v="1"/>
    <x v="1"/>
    <s v="SAN ROQUE GAGALANGIN - CA-MIL SAN MATEO"/>
    <n v="1"/>
    <n v="1"/>
    <s v="MANILA"/>
    <s v="ON BOARD"/>
    <n v="0.1111111111111111"/>
    <n v="0.1111111111111111"/>
    <x v="13"/>
    <s v="HENALDO"/>
    <s v="ROWELL"/>
    <m/>
    <s v="2:00-3:00"/>
    <s v="DAY OFF"/>
    <m/>
    <m/>
    <s v="2:00-3:00"/>
    <m/>
    <x v="0"/>
    <x v="0"/>
    <m/>
  </r>
  <r>
    <x v="0"/>
    <s v="NCR"/>
    <x v="1"/>
    <x v="1"/>
    <s v="SHOPSMART TIPAZ"/>
    <n v="1"/>
    <n v="1"/>
    <s v="TAGUIG"/>
    <s v="ON BOARD"/>
    <n v="0.1111111111111111"/>
    <n v="0.1111111111111111"/>
    <x v="14"/>
    <s v="OREAL"/>
    <s v="KING AUSTINE"/>
    <s v="9:00-10:00"/>
    <m/>
    <s v="9:00-10:00"/>
    <m/>
    <s v="9:00-10:00"/>
    <m/>
    <s v="DAY OFF"/>
    <x v="0"/>
    <x v="0"/>
    <m/>
  </r>
  <r>
    <x v="0"/>
    <s v="NCR"/>
    <x v="1"/>
    <x v="1"/>
    <s v="CRONICA MART"/>
    <n v="1"/>
    <n v="1"/>
    <s v="TAGUIG"/>
    <s v="ON BOARD"/>
    <n v="0.1111111111111111"/>
    <n v="0.1111111111111111"/>
    <x v="14"/>
    <s v="OREAL"/>
    <s v="KING AUSTINE"/>
    <s v="10:30-11:00"/>
    <m/>
    <s v="10:30-11:00"/>
    <m/>
    <s v="10:30-11:00"/>
    <m/>
    <s v="DAY OFF"/>
    <x v="0"/>
    <x v="0"/>
    <m/>
  </r>
  <r>
    <x v="0"/>
    <s v="NCR"/>
    <x v="1"/>
    <x v="1"/>
    <s v="AME-MAR"/>
    <n v="1"/>
    <n v="1"/>
    <s v="TAGUIG"/>
    <s v="ON BOARD"/>
    <n v="7.6923076923076927E-2"/>
    <n v="7.6923076923076927E-2"/>
    <x v="15"/>
    <s v="PACARIEM"/>
    <s v="JEFREY"/>
    <m/>
    <s v="2:00-2:30"/>
    <m/>
    <s v="2:00-2:30"/>
    <m/>
    <s v="2:00-2:30"/>
    <s v="DAY OFF"/>
    <x v="0"/>
    <x v="0"/>
    <m/>
  </r>
  <r>
    <x v="0"/>
    <s v="NCR"/>
    <x v="1"/>
    <x v="1"/>
    <s v="SEND LOU FTI"/>
    <n v="1"/>
    <n v="1"/>
    <s v="TAGUIG"/>
    <s v="ON BOARD"/>
    <n v="7.6923076923076927E-2"/>
    <n v="7.6923076923076927E-2"/>
    <x v="15"/>
    <s v="PACARIEM"/>
    <s v="JEFREY"/>
    <m/>
    <s v="3:00-3:30"/>
    <m/>
    <s v="3:00-3:30"/>
    <m/>
    <s v="3:00-3:30"/>
    <s v="DAY OFF"/>
    <x v="0"/>
    <x v="0"/>
    <m/>
  </r>
  <r>
    <x v="0"/>
    <s v="NCR"/>
    <x v="1"/>
    <x v="1"/>
    <s v="ONE STOP MART B.F"/>
    <n v="1"/>
    <n v="1"/>
    <s v="PARAÑAQUE"/>
    <s v="ON BOARD"/>
    <n v="0.1111111111111111"/>
    <n v="0.1111111111111111"/>
    <x v="14"/>
    <s v="OREAL"/>
    <s v="KING AUSTINE"/>
    <s v="2:00-6:00"/>
    <m/>
    <s v="2:00-6:00"/>
    <m/>
    <s v="2:00-6:00"/>
    <m/>
    <s v="DAY OFF"/>
    <x v="0"/>
    <x v="0"/>
    <m/>
  </r>
  <r>
    <x v="0"/>
    <s v="NCR"/>
    <x v="1"/>
    <x v="1"/>
    <s v="MAXXI"/>
    <n v="1"/>
    <n v="1"/>
    <s v="LASPIÑAS"/>
    <s v="ON BOARD"/>
    <n v="0.1111111111111111"/>
    <n v="0.1111111111111111"/>
    <x v="14"/>
    <s v="OREAL"/>
    <s v="KING AUSTINE"/>
    <m/>
    <s v="2:00-2:30"/>
    <m/>
    <s v="2:00-2:30"/>
    <m/>
    <s v="2:00-2:30"/>
    <s v="DAY OFF"/>
    <x v="0"/>
    <x v="0"/>
    <m/>
  </r>
  <r>
    <x v="0"/>
    <s v="NCR"/>
    <x v="1"/>
    <x v="1"/>
    <s v="CRYSTAL MART"/>
    <n v="1"/>
    <n v="1"/>
    <s v="MUNTINLUPA"/>
    <s v="ON BOARD"/>
    <n v="7.6923076923076927E-2"/>
    <n v="7.6923076923076927E-2"/>
    <x v="15"/>
    <s v="PACARIEM"/>
    <s v="JEFREY"/>
    <m/>
    <s v="9:00-1:00"/>
    <m/>
    <s v="9:00-1:00"/>
    <m/>
    <s v="9:00-1:00"/>
    <s v="DAY OFF"/>
    <x v="0"/>
    <x v="0"/>
    <m/>
  </r>
  <r>
    <x v="0"/>
    <s v="NCR"/>
    <x v="1"/>
    <x v="1"/>
    <s v="MORESBY"/>
    <n v="1"/>
    <n v="1"/>
    <s v="TAGUIG"/>
    <s v="ON BOARD"/>
    <n v="0.1111111111111111"/>
    <n v="0.1111111111111111"/>
    <x v="14"/>
    <s v="OREAL"/>
    <s v="KING AUSTINE"/>
    <m/>
    <s v="3:00-4:00"/>
    <m/>
    <s v="3:00-4:00"/>
    <m/>
    <s v="3:00-4:00"/>
    <s v="DAY OFF"/>
    <x v="0"/>
    <x v="0"/>
    <m/>
  </r>
  <r>
    <x v="0"/>
    <s v="NCR"/>
    <x v="1"/>
    <x v="1"/>
    <s v="AFPCES VILLAMOR - FOUR ACES"/>
    <n v="1"/>
    <n v="1"/>
    <s v="MANDALUYONG"/>
    <s v="ON BOARD"/>
    <n v="9.0909090909090912E-2"/>
    <n v="9.0909090909090912E-2"/>
    <x v="16"/>
    <s v="ARAGON"/>
    <s v="TONY"/>
    <m/>
    <s v="9:00-12:00"/>
    <m/>
    <s v="9:00-12:00"/>
    <m/>
    <s v="9:00-12:00"/>
    <s v="DAY OFF"/>
    <x v="0"/>
    <x v="0"/>
    <m/>
  </r>
  <r>
    <x v="0"/>
    <s v="NCR"/>
    <x v="1"/>
    <x v="1"/>
    <s v="AFPCES ARMY - FOUR ACES"/>
    <n v="1"/>
    <n v="1"/>
    <s v="MANDALUYONG"/>
    <s v="ON BOARD"/>
    <n v="9.0909090909090912E-2"/>
    <n v="9.0909090909090912E-2"/>
    <x v="16"/>
    <s v="ARAGON"/>
    <s v="TONY"/>
    <s v="9:00-12:00"/>
    <m/>
    <s v="9:00-12:00"/>
    <m/>
    <s v="9:00-12:00"/>
    <m/>
    <s v="DAY OFF"/>
    <x v="0"/>
    <x v="0"/>
    <m/>
  </r>
  <r>
    <x v="0"/>
    <s v="NCR"/>
    <x v="1"/>
    <x v="1"/>
    <s v="AFPCES NAVY - FOUR ACES"/>
    <n v="1"/>
    <n v="1"/>
    <s v="MAKATI"/>
    <s v="ON BOARD"/>
    <n v="9.0909090909090912E-2"/>
    <n v="9.0909090909090912E-2"/>
    <x v="16"/>
    <s v="ARAGON"/>
    <s v="TONY"/>
    <s v="1:00-3:00"/>
    <m/>
    <s v="1:00-3:00"/>
    <m/>
    <s v="1:00-3:00"/>
    <m/>
    <s v="DAY OFF"/>
    <x v="0"/>
    <x v="0"/>
    <m/>
  </r>
  <r>
    <x v="0"/>
    <s v="NCR"/>
    <x v="1"/>
    <x v="1"/>
    <s v="SHOPS SMART - BARANGKA"/>
    <n v="1"/>
    <n v="1"/>
    <s v="MAKATI"/>
    <s v="ON BOARD"/>
    <n v="9.0909090909090912E-2"/>
    <n v="9.0909090909090912E-2"/>
    <x v="16"/>
    <s v="ARAGON"/>
    <s v="TONY"/>
    <m/>
    <m/>
    <m/>
    <m/>
    <m/>
    <s v="1:00-2:30"/>
    <s v="DAY OFF"/>
    <x v="0"/>
    <x v="0"/>
    <m/>
  </r>
  <r>
    <x v="0"/>
    <s v="NCR"/>
    <x v="1"/>
    <x v="1"/>
    <s v="SHOPS SMART - HULO"/>
    <n v="1"/>
    <n v="1"/>
    <s v="MAKATI"/>
    <s v="ON BOARD"/>
    <n v="9.0909090909090912E-2"/>
    <n v="9.0909090909090912E-2"/>
    <x v="16"/>
    <s v="ARAGON"/>
    <s v="TONY"/>
    <m/>
    <m/>
    <m/>
    <m/>
    <m/>
    <s v="3:00-4:00"/>
    <s v="DAY OFF"/>
    <x v="0"/>
    <x v="0"/>
    <m/>
  </r>
  <r>
    <x v="0"/>
    <s v="NCR"/>
    <x v="1"/>
    <x v="1"/>
    <s v="EMMAFLOR J.P RIZAL"/>
    <n v="1"/>
    <n v="1"/>
    <s v="MAKATI"/>
    <s v="ON BOARD"/>
    <n v="9.0909090909090912E-2"/>
    <n v="9.0909090909090912E-2"/>
    <x v="16"/>
    <s v="ARAGON"/>
    <s v="TONY"/>
    <s v="3:30-4:00"/>
    <m/>
    <s v="3:30-4:00"/>
    <m/>
    <s v="3:30-4:00"/>
    <m/>
    <s v="DAY OFF"/>
    <x v="0"/>
    <x v="0"/>
    <m/>
  </r>
  <r>
    <x v="0"/>
    <s v="NCR"/>
    <x v="1"/>
    <x v="1"/>
    <s v="EMMAFLOR P.TAMO"/>
    <n v="1"/>
    <n v="1"/>
    <s v="MAKATI"/>
    <s v="ON BOARD"/>
    <n v="9.0909090909090912E-2"/>
    <n v="9.0909090909090912E-2"/>
    <x v="16"/>
    <s v="ARAGON"/>
    <s v="TONY"/>
    <s v="4:30-6:00"/>
    <m/>
    <s v="4:30-6:00"/>
    <m/>
    <s v="4:30-6:00"/>
    <m/>
    <s v="DAY OFF"/>
    <x v="0"/>
    <x v="0"/>
    <m/>
  </r>
  <r>
    <x v="0"/>
    <s v="NCR"/>
    <x v="1"/>
    <x v="1"/>
    <s v="EMMAFLOR ZUBEL"/>
    <n v="1"/>
    <n v="1"/>
    <s v="MAKATI"/>
    <s v="ON BOARD"/>
    <n v="9.0909090909090912E-2"/>
    <n v="9.0909090909090912E-2"/>
    <x v="16"/>
    <s v="ARAGON"/>
    <s v="TONY"/>
    <m/>
    <s v="1:00-1:30"/>
    <m/>
    <s v="1:00-1:30"/>
    <m/>
    <m/>
    <s v="DAY OFF"/>
    <x v="0"/>
    <x v="0"/>
    <m/>
  </r>
  <r>
    <x v="0"/>
    <s v="NCR"/>
    <x v="1"/>
    <x v="1"/>
    <s v="SHOPS SMART- ESTRADA"/>
    <n v="1"/>
    <n v="1"/>
    <s v="MAKATI"/>
    <s v="ON BOARD"/>
    <n v="9.0909090909090912E-2"/>
    <n v="9.0909090909090912E-2"/>
    <x v="16"/>
    <s v="ARAGON"/>
    <s v="TONY"/>
    <m/>
    <s v="2:00-2:30"/>
    <m/>
    <s v="2:00-2:30"/>
    <m/>
    <m/>
    <s v="DAY OFF"/>
    <x v="0"/>
    <x v="0"/>
    <m/>
  </r>
  <r>
    <x v="0"/>
    <s v="NCR"/>
    <x v="1"/>
    <x v="1"/>
    <s v="SHOPS SMART - PASONG TIRAD"/>
    <n v="1"/>
    <n v="1"/>
    <s v="MAKATI"/>
    <s v="ON BOARD"/>
    <n v="9.0909090909090912E-2"/>
    <n v="9.0909090909090912E-2"/>
    <x v="16"/>
    <s v="ARAGON"/>
    <s v="TONY"/>
    <m/>
    <s v="3:00-6:00"/>
    <m/>
    <s v="3:00-6:00"/>
    <m/>
    <m/>
    <s v="DAY OFF"/>
    <x v="0"/>
    <x v="0"/>
    <m/>
  </r>
  <r>
    <x v="0"/>
    <s v="NCR"/>
    <x v="1"/>
    <x v="1"/>
    <s v="SHOPSMART WARE HOUSE PLANE VIEW"/>
    <n v="1"/>
    <n v="1"/>
    <s v="MAKATI"/>
    <s v="ON BOARD"/>
    <n v="9.0909090909090912E-2"/>
    <n v="9.0909090909090912E-2"/>
    <x v="16"/>
    <s v="ARAGON"/>
    <s v="TONY"/>
    <m/>
    <m/>
    <m/>
    <m/>
    <m/>
    <s v="4:30-6:00"/>
    <s v="DAY OFF"/>
    <x v="0"/>
    <x v="0"/>
    <m/>
  </r>
  <r>
    <x v="0"/>
    <s v="NCR"/>
    <x v="1"/>
    <x v="1"/>
    <s v="SSG STA.ANA"/>
    <n v="1"/>
    <n v="1"/>
    <s v="MANILA"/>
    <s v="ON BOARD"/>
    <n v="0.2"/>
    <n v="0.2"/>
    <x v="17"/>
    <s v="BALDUEZA"/>
    <s v="CHEEN MICHAEL"/>
    <m/>
    <s v="9:00-1:00"/>
    <s v="DAY OFF"/>
    <s v="9:00-1:00"/>
    <m/>
    <m/>
    <s v="9:00 -1:00"/>
    <x v="0"/>
    <x v="0"/>
    <m/>
  </r>
  <r>
    <x v="0"/>
    <s v="NCR"/>
    <x v="1"/>
    <x v="1"/>
    <s v="LIANAS ROTONDA"/>
    <n v="1"/>
    <n v="1"/>
    <s v="PASAY"/>
    <s v="ON BOARD"/>
    <n v="0.2"/>
    <n v="0.2"/>
    <x v="17"/>
    <s v="BALDUEZA"/>
    <s v="CHEEN MICHAEL"/>
    <m/>
    <m/>
    <s v="DAY OFF"/>
    <s v="2:00 - 6:00"/>
    <s v="9:00-1:00"/>
    <m/>
    <m/>
    <x v="0"/>
    <x v="0"/>
    <m/>
  </r>
  <r>
    <x v="0"/>
    <s v="NCR"/>
    <x v="1"/>
    <x v="1"/>
    <s v="LIANAS LIVERIZA"/>
    <n v="1"/>
    <n v="1"/>
    <s v="PASAY"/>
    <s v="ON BOARD"/>
    <n v="0.2"/>
    <n v="0.2"/>
    <x v="17"/>
    <s v="BALDUEZA"/>
    <s v="CHEEN MICHAEL"/>
    <m/>
    <s v="2:00 - 6:00"/>
    <s v="DAY OFF"/>
    <m/>
    <s v="2:00 - 6:00"/>
    <m/>
    <s v="2:00 - 6:00"/>
    <x v="0"/>
    <x v="0"/>
    <m/>
  </r>
  <r>
    <x v="0"/>
    <s v="NCR"/>
    <x v="1"/>
    <x v="1"/>
    <s v="LIANAS EVACOM"/>
    <n v="1"/>
    <n v="1"/>
    <s v="PARANAQUE"/>
    <s v="ON BOARD"/>
    <n v="0.2"/>
    <n v="0.2"/>
    <x v="17"/>
    <s v="BALDUEZA"/>
    <s v="CHEEN MICHAEL"/>
    <s v="2:00 - 6:00"/>
    <m/>
    <s v="DAY OFF"/>
    <m/>
    <m/>
    <s v="2:00 - 6:00"/>
    <m/>
    <x v="0"/>
    <x v="0"/>
    <m/>
  </r>
  <r>
    <x v="0"/>
    <s v="NCR"/>
    <x v="1"/>
    <x v="1"/>
    <s v="LIANAS ALABANG"/>
    <n v="1"/>
    <n v="1"/>
    <s v="MUNTINLUPA"/>
    <s v="ON BOARD"/>
    <n v="0.2"/>
    <n v="0.2"/>
    <x v="17"/>
    <s v="BALDUEZA"/>
    <s v="CHEEN MICHAEL"/>
    <s v="9:00-1:00"/>
    <m/>
    <s v="DAY OFF"/>
    <m/>
    <m/>
    <s v="9:00-1:00"/>
    <m/>
    <x v="0"/>
    <x v="0"/>
    <m/>
  </r>
  <r>
    <x v="0"/>
    <s v="NCR"/>
    <x v="1"/>
    <x v="1"/>
    <s v="SANROQUE COMEMBO - CA-MIL SAN MATEO"/>
    <n v="1"/>
    <n v="1"/>
    <s v="MAKATI"/>
    <s v="ON BOARD"/>
    <n v="0.1"/>
    <n v="0.1"/>
    <x v="18"/>
    <s v="DE GUZMAN"/>
    <s v="GRACE"/>
    <s v="10:30-12:00"/>
    <m/>
    <s v="8:00-9:00"/>
    <m/>
    <s v="8:00-9:00"/>
    <m/>
    <s v="DAY OFF"/>
    <x v="0"/>
    <x v="0"/>
    <m/>
  </r>
  <r>
    <x v="0"/>
    <s v="NCR"/>
    <x v="1"/>
    <x v="1"/>
    <s v="EMMAFLOR BUTING"/>
    <n v="1"/>
    <n v="1"/>
    <s v="PASIG"/>
    <s v="ON BOARD"/>
    <n v="0.1"/>
    <n v="0.1"/>
    <x v="18"/>
    <s v="DE GUZMAN"/>
    <s v="GRACE"/>
    <s v="12:00-1:30"/>
    <m/>
    <s v="12:00-1:30"/>
    <m/>
    <s v="12:00-1:30"/>
    <m/>
    <s v="DAY OFF"/>
    <x v="0"/>
    <x v="0"/>
    <m/>
  </r>
  <r>
    <x v="0"/>
    <s v="NCR"/>
    <x v="1"/>
    <x v="1"/>
    <s v="EMMAFLOR KALAAYAN"/>
    <n v="1"/>
    <n v="1"/>
    <s v="MAKATI"/>
    <s v="ON BOARD"/>
    <n v="0.1"/>
    <n v="0.1"/>
    <x v="18"/>
    <s v="DE GUZMAN"/>
    <s v="GRACE"/>
    <s v="2:00-2:30"/>
    <m/>
    <s v="2:00-2:30"/>
    <m/>
    <s v="2:00-2:30"/>
    <m/>
    <s v="DAY OFF"/>
    <x v="0"/>
    <x v="0"/>
    <m/>
  </r>
  <r>
    <x v="0"/>
    <s v="NCR"/>
    <x v="1"/>
    <x v="1"/>
    <s v="WISELY KALENTONG - CAMILRIZAL"/>
    <n v="1"/>
    <n v="1"/>
    <s v="MANDALUYONG"/>
    <s v="ON BOARD"/>
    <n v="0.1"/>
    <n v="0.1"/>
    <x v="18"/>
    <s v="DE GUZMAN"/>
    <s v="GRACE"/>
    <s v="3:00-3:30"/>
    <m/>
    <s v="3:00-3:30"/>
    <m/>
    <s v="3:00-3:30"/>
    <m/>
    <s v="DAY OFF"/>
    <x v="0"/>
    <x v="0"/>
    <m/>
  </r>
  <r>
    <x v="0"/>
    <s v="NCR"/>
    <x v="1"/>
    <x v="1"/>
    <s v="WIN WIN MART"/>
    <n v="1"/>
    <n v="1"/>
    <s v="MANILA"/>
    <s v="ON BOARD"/>
    <n v="0.1"/>
    <n v="0.1"/>
    <x v="18"/>
    <s v="DE GUZMAN"/>
    <s v="GRACE"/>
    <m/>
    <s v="12:00-2:00"/>
    <m/>
    <s v="12:00-2:00"/>
    <m/>
    <s v="12:00-2:00"/>
    <s v="DAY OFF"/>
    <x v="0"/>
    <x v="0"/>
    <m/>
  </r>
  <r>
    <x v="0"/>
    <s v="NCR"/>
    <x v="1"/>
    <x v="1"/>
    <s v="18 SEVEN"/>
    <n v="1"/>
    <n v="1"/>
    <s v="MANILA"/>
    <s v="ON BOARD"/>
    <n v="0.1"/>
    <n v="0.1"/>
    <x v="18"/>
    <s v="DE GUZMAN"/>
    <s v="GRACE"/>
    <m/>
    <s v="10:30-11:30"/>
    <m/>
    <s v="10:30-11:30"/>
    <m/>
    <s v="10:30-11:30"/>
    <s v="DAY OFF"/>
    <x v="0"/>
    <x v="0"/>
    <m/>
  </r>
  <r>
    <x v="0"/>
    <s v="NCR"/>
    <x v="1"/>
    <x v="1"/>
    <s v="SHOPSMART DAGONOY"/>
    <n v="1"/>
    <n v="1"/>
    <s v="MANILA"/>
    <s v="ON BOARD"/>
    <n v="0.1"/>
    <n v="0.1"/>
    <x v="18"/>
    <s v="DE GUZMAN"/>
    <s v="GRACE"/>
    <m/>
    <s v="8:00-10:00"/>
    <m/>
    <s v="8:00-10:00"/>
    <m/>
    <s v="8:00-10:00"/>
    <s v="DAY OFF"/>
    <x v="0"/>
    <x v="0"/>
    <m/>
  </r>
  <r>
    <x v="0"/>
    <s v="NCR"/>
    <x v="1"/>
    <x v="1"/>
    <s v="AFPCES MALACANANG - FOUR ACES"/>
    <n v="1"/>
    <n v="1"/>
    <s v="MANILA"/>
    <s v="ON BOARD"/>
    <n v="0.1"/>
    <n v="0.1"/>
    <x v="18"/>
    <s v="DE GUZMAN"/>
    <s v="GRACE"/>
    <m/>
    <s v="2:30-3:30"/>
    <m/>
    <s v="2:30-3:30"/>
    <m/>
    <s v="2:30-3:30"/>
    <s v="DAY OFF"/>
    <x v="0"/>
    <x v="0"/>
    <m/>
  </r>
  <r>
    <x v="0"/>
    <s v="NCR"/>
    <x v="1"/>
    <x v="1"/>
    <s v="MERY GOLD"/>
    <n v="1"/>
    <n v="1"/>
    <s v="MANILA"/>
    <s v="ON BOARD"/>
    <n v="0.1"/>
    <n v="0.1"/>
    <x v="18"/>
    <s v="DE GUZMAN"/>
    <s v="GRACE"/>
    <s v="4:00-5:00"/>
    <m/>
    <s v="4:00-5:00"/>
    <m/>
    <s v="4:00-5:00"/>
    <m/>
    <s v="DAY OFF"/>
    <x v="0"/>
    <x v="0"/>
    <m/>
  </r>
  <r>
    <x v="0"/>
    <s v="NCR"/>
    <x v="1"/>
    <x v="1"/>
    <s v="TOPWAY(TWG) - CAMIL RIZAL"/>
    <n v="1"/>
    <n v="1"/>
    <s v="MANDALUYONG"/>
    <s v="ON BOARD"/>
    <n v="0.5"/>
    <n v="0.5"/>
    <x v="19"/>
    <s v="HETUTUA"/>
    <s v="JEROME"/>
    <s v="8:00-12:00"/>
    <s v="8:00-12:00"/>
    <s v="8:00-12:00"/>
    <s v="DAY OFF"/>
    <s v="8:00-12:00"/>
    <s v="8:00-12:00"/>
    <s v="8:00-12:00"/>
    <x v="0"/>
    <x v="0"/>
    <m/>
  </r>
  <r>
    <x v="0"/>
    <s v="NCR"/>
    <x v="1"/>
    <x v="1"/>
    <s v="CLIGAN PACO"/>
    <n v="1"/>
    <n v="1"/>
    <s v="MANDALUYONG "/>
    <s v="ON BOARD"/>
    <n v="0.5"/>
    <n v="0.5"/>
    <x v="19"/>
    <s v="HETUTUA"/>
    <s v="JEROME"/>
    <s v="2:30-6:30"/>
    <s v="2:30-6:30"/>
    <s v="2:30-6:30"/>
    <s v="DAY OFF"/>
    <s v="2:30-6:30"/>
    <s v="2:30-6:30"/>
    <s v="2:30-6:30"/>
    <x v="0"/>
    <x v="0"/>
    <m/>
  </r>
  <r>
    <x v="0"/>
    <s v="NCR"/>
    <x v="1"/>
    <x v="1"/>
    <s v="WILLY MART BACLARAN"/>
    <n v="1"/>
    <n v="1"/>
    <s v="PARAÑAQUE"/>
    <s v="ON BOARD"/>
    <n v="7.6923076923076927E-2"/>
    <n v="7.6923076923076927E-2"/>
    <x v="15"/>
    <s v="PACARIEM"/>
    <s v="JEFREY"/>
    <s v="8:00-9:00"/>
    <m/>
    <s v="8:00-9:00"/>
    <m/>
    <s v="8:00-9:00"/>
    <m/>
    <s v="DAY OFF"/>
    <x v="0"/>
    <x v="0"/>
    <m/>
  </r>
  <r>
    <x v="0"/>
    <s v="NCR"/>
    <x v="1"/>
    <x v="1"/>
    <s v="MERCATO(TW MART)"/>
    <n v="1"/>
    <n v="1"/>
    <s v="TAGUIG"/>
    <s v="ON BOARD"/>
    <n v="0.1111111111111111"/>
    <n v="0.1111111111111111"/>
    <x v="14"/>
    <s v="OREAL"/>
    <s v="KING AUSTINE"/>
    <m/>
    <s v="8:00-12:00"/>
    <m/>
    <s v="8:00-12:00"/>
    <m/>
    <s v="8:00-12:00"/>
    <s v="DAY OFF"/>
    <x v="0"/>
    <x v="0"/>
    <m/>
  </r>
  <r>
    <x v="0"/>
    <s v="NCR"/>
    <x v="1"/>
    <x v="1"/>
    <s v="RAMKING AFPOVAI"/>
    <n v="1"/>
    <n v="1"/>
    <s v="PARAÑAQUE"/>
    <s v="ON BOARD"/>
    <n v="0.1111111111111111"/>
    <n v="0.1111111111111111"/>
    <x v="14"/>
    <s v="OREAL"/>
    <s v="KING AUSTINE"/>
    <s v="12:30-1:00"/>
    <m/>
    <s v="12:30-1:00"/>
    <m/>
    <s v="12:30-1:00"/>
    <m/>
    <s v="DAY OFF"/>
    <x v="0"/>
    <x v="0"/>
    <m/>
  </r>
  <r>
    <x v="0"/>
    <s v="NCR"/>
    <x v="1"/>
    <x v="1"/>
    <s v="CHEERS PEMBO"/>
    <n v="1"/>
    <n v="1"/>
    <s v="MAKATI"/>
    <s v="ON BOARD"/>
    <n v="7.6923076923076927E-2"/>
    <n v="7.6923076923076927E-2"/>
    <x v="15"/>
    <s v="PACARIEM"/>
    <s v="JEFREY"/>
    <s v="2:00-2:30"/>
    <m/>
    <s v="2:00-2:30"/>
    <m/>
    <s v="2:00-2:30"/>
    <m/>
    <s v="DAY OFF"/>
    <x v="0"/>
    <x v="0"/>
    <m/>
  </r>
  <r>
    <x v="0"/>
    <s v="NCR"/>
    <x v="1"/>
    <x v="1"/>
    <s v="CHEERS BAYANI ROAD"/>
    <n v="1"/>
    <n v="1"/>
    <s v="TAGUIG"/>
    <s v="ON BOARD"/>
    <n v="7.6923076923076927E-2"/>
    <n v="7.6923076923076927E-2"/>
    <x v="15"/>
    <s v="PACARIEM"/>
    <s v="JEFREY"/>
    <s v="9:30-10:00"/>
    <m/>
    <s v="9:30-10:00"/>
    <m/>
    <s v="9:30-10:00"/>
    <m/>
    <s v="DAY OFF"/>
    <x v="0"/>
    <x v="0"/>
    <m/>
  </r>
  <r>
    <x v="0"/>
    <s v="NCR"/>
    <x v="1"/>
    <x v="1"/>
    <s v="RAMKING BAYANI ROAD"/>
    <n v="1"/>
    <n v="1"/>
    <s v="TAGUIG"/>
    <s v="ON BOARD"/>
    <n v="0.1111111111111111"/>
    <n v="0.1111111111111111"/>
    <x v="14"/>
    <s v="OREAL"/>
    <s v="KING AUSTINE"/>
    <s v="11:30-12:00"/>
    <m/>
    <s v="11:30-12:00"/>
    <m/>
    <s v="11:30-12:00"/>
    <m/>
    <s v="DAY OFF"/>
    <x v="0"/>
    <x v="0"/>
    <m/>
  </r>
  <r>
    <x v="0"/>
    <s v="NCR"/>
    <x v="1"/>
    <x v="1"/>
    <s v="LUCKY THESS MART"/>
    <n v="1"/>
    <n v="1"/>
    <s v="PARANAQUE"/>
    <s v="ON BOARD"/>
    <n v="7.6923076923076927E-2"/>
    <n v="7.6923076923076927E-2"/>
    <x v="15"/>
    <s v="PACARIEM"/>
    <s v="JEFREY"/>
    <s v="4:00-5:00"/>
    <m/>
    <s v="4:00-5:00"/>
    <m/>
    <s v="4:00-5:00"/>
    <m/>
    <s v="DAY OFF"/>
    <x v="0"/>
    <x v="0"/>
    <m/>
  </r>
  <r>
    <x v="0"/>
    <s v="NCR"/>
    <x v="1"/>
    <x v="1"/>
    <s v="816"/>
    <n v="1"/>
    <n v="1"/>
    <s v="TAGUIG"/>
    <s v="ON BOARD"/>
    <n v="7.6923076923076927E-2"/>
    <n v="7.6923076923076927E-2"/>
    <x v="15"/>
    <s v="PACARIEM"/>
    <s v="JEFREY"/>
    <m/>
    <s v="4:00-5:00"/>
    <m/>
    <s v="4:00-5:00"/>
    <m/>
    <s v="4:00-5:00"/>
    <s v="DAY OFF"/>
    <x v="0"/>
    <x v="0"/>
    <m/>
  </r>
  <r>
    <x v="0"/>
    <s v="NCR"/>
    <x v="1"/>
    <x v="1"/>
    <s v="MERLY"/>
    <n v="1"/>
    <n v="1"/>
    <s v="TAGUIG"/>
    <s v="ON BOARD"/>
    <n v="7.6923076923076927E-2"/>
    <n v="7.6923076923076927E-2"/>
    <x v="15"/>
    <s v="PACARIEM"/>
    <s v="JEFREY"/>
    <m/>
    <s v="1:00-1:30"/>
    <m/>
    <s v="1:00-1:30"/>
    <m/>
    <s v="1:00-1:30"/>
    <s v="DAY OFF"/>
    <x v="0"/>
    <x v="0"/>
    <m/>
  </r>
  <r>
    <x v="0"/>
    <s v="NCR"/>
    <x v="1"/>
    <x v="1"/>
    <s v="EMMAFLORE C5"/>
    <n v="1"/>
    <n v="1"/>
    <s v="TAGUIG"/>
    <s v="ON BOARD"/>
    <n v="7.6923076923076927E-2"/>
    <n v="7.6923076923076927E-2"/>
    <x v="15"/>
    <s v="PACARIEM"/>
    <s v="JEFREY"/>
    <s v="10:30-11:00"/>
    <m/>
    <s v="10:30-11:00"/>
    <m/>
    <s v="10:30-11:00"/>
    <m/>
    <s v="DAY OFF"/>
    <x v="0"/>
    <x v="0"/>
    <m/>
  </r>
  <r>
    <x v="0"/>
    <s v="NCR"/>
    <x v="1"/>
    <x v="1"/>
    <s v="CARAFLOR WILD CAT"/>
    <n v="1"/>
    <n v="1"/>
    <s v="TAGUIG"/>
    <s v="ON BOARD"/>
    <n v="7.6923076923076927E-2"/>
    <n v="7.6923076923076927E-2"/>
    <x v="15"/>
    <s v="PACARIEM"/>
    <s v="JEFREY"/>
    <s v="11:30-12:00"/>
    <m/>
    <s v="11:30-12:00"/>
    <m/>
    <s v="11:30-12:00"/>
    <m/>
    <s v="DAY OFF"/>
    <x v="0"/>
    <x v="0"/>
    <m/>
  </r>
  <r>
    <x v="0"/>
    <s v="NCR"/>
    <x v="1"/>
    <x v="1"/>
    <s v="EMMAFLORE BLUBOZ"/>
    <n v="1"/>
    <n v="1"/>
    <s v="TAGUIG"/>
    <s v="ON BOARD"/>
    <n v="7.6923076923076927E-2"/>
    <n v="7.6923076923076927E-2"/>
    <x v="15"/>
    <s v="PACARIEM"/>
    <s v="JEFREY"/>
    <s v="1:00-1:30"/>
    <m/>
    <s v="1:00-1:30"/>
    <m/>
    <s v="1:00-1:30"/>
    <m/>
    <s v="DAY OFF"/>
    <x v="0"/>
    <x v="0"/>
    <m/>
  </r>
  <r>
    <x v="0"/>
    <s v="NCR"/>
    <x v="1"/>
    <x v="1"/>
    <s v="JKCC"/>
    <n v="1"/>
    <n v="1"/>
    <s v="TAGUIG"/>
    <s v="ON BOARD"/>
    <n v="7.6923076923076927E-2"/>
    <n v="7.6923076923076927E-2"/>
    <x v="15"/>
    <s v="PACARIEM"/>
    <s v="JEFREY"/>
    <s v="3:00-3:30"/>
    <m/>
    <s v="3:00-3:30"/>
    <m/>
    <s v="3:00-3:30"/>
    <m/>
    <s v="DAY OFF"/>
    <x v="0"/>
    <x v="0"/>
    <m/>
  </r>
  <r>
    <x v="0"/>
    <s v="NCR"/>
    <x v="1"/>
    <x v="1"/>
    <s v="UNI-MEC GUADALUPE"/>
    <n v="1"/>
    <n v="1"/>
    <s v="MAKATI"/>
    <s v="ON BOARD"/>
    <n v="0.5"/>
    <n v="0.5"/>
    <x v="20"/>
    <s v="TORREFRANCA"/>
    <s v="JULIUS CESAR"/>
    <s v="9:00-1:00"/>
    <s v="9:00-1:00"/>
    <s v="DAY OFF"/>
    <s v="9:00-1:00"/>
    <s v="9:00-1:00"/>
    <s v="9:00-1:00"/>
    <s v="9:00-1:00"/>
    <x v="0"/>
    <x v="0"/>
    <m/>
  </r>
  <r>
    <x v="0"/>
    <s v="NCR"/>
    <x v="1"/>
    <x v="1"/>
    <s v="UNI-MEC COMEMBO"/>
    <n v="1"/>
    <n v="1"/>
    <s v="MAKATI"/>
    <s v="ON BOARD"/>
    <n v="0.5"/>
    <n v="0.5"/>
    <x v="20"/>
    <s v="TORREFRANCA"/>
    <s v="JULIUS CESAR"/>
    <s v="3:00-7:00"/>
    <s v="3:00-7:00"/>
    <s v="DAY OFF"/>
    <s v="3:00-7:00"/>
    <s v="3:00-7:00"/>
    <s v="3:00-7:00"/>
    <s v="3:00-7:00"/>
    <x v="0"/>
    <x v="0"/>
    <m/>
  </r>
  <r>
    <x v="0"/>
    <s v="NCR"/>
    <x v="1"/>
    <x v="1"/>
    <s v="SAN ROQUE SUPERMARKET - CA-MIL SAN MATEO"/>
    <n v="1"/>
    <n v="1"/>
    <s v="MAKATI"/>
    <s v="ON BOARD"/>
    <n v="0.1"/>
    <n v="0.1"/>
    <x v="18"/>
    <s v="DE GUZMAN"/>
    <s v="GRACE"/>
    <s v="8:00-10:00"/>
    <m/>
    <s v="9:30-10:30"/>
    <m/>
    <s v="9:30-10:30"/>
    <m/>
    <s v="DAY OFF"/>
    <x v="0"/>
    <x v="0"/>
    <m/>
  </r>
  <r>
    <x v="0"/>
    <s v="NCR"/>
    <x v="1"/>
    <x v="1"/>
    <s v="COME N SHOP"/>
    <n v="1"/>
    <n v="1"/>
    <s v="LASPIÑAS"/>
    <s v="ON BOARD"/>
    <n v="0.1111111111111111"/>
    <n v="0.1111111111111111"/>
    <x v="14"/>
    <s v="OREAL"/>
    <s v="KING AUSTINE"/>
    <m/>
    <m/>
    <m/>
    <m/>
    <m/>
    <m/>
    <m/>
    <x v="0"/>
    <x v="0"/>
    <m/>
  </r>
  <r>
    <x v="0"/>
    <s v="NCR"/>
    <x v="1"/>
    <x v="1"/>
    <s v="NINO DE TONDO - CA-MIL SAN MATEO"/>
    <n v="1"/>
    <n v="1"/>
    <s v="MANILA"/>
    <s v="ON BOARD"/>
    <n v="0.1111111111111111"/>
    <n v="0.1111111111111111"/>
    <x v="13"/>
    <s v="HENALDO"/>
    <s v="ROWELL"/>
    <s v="1:00 - 2:00"/>
    <m/>
    <s v="DAY OFF"/>
    <m/>
    <s v="1:00 - 2:00"/>
    <m/>
    <m/>
    <x v="0"/>
    <x v="0"/>
    <m/>
  </r>
  <r>
    <x v="0"/>
    <s v="NCR"/>
    <x v="1"/>
    <x v="1"/>
    <s v="RUI-AN  TONDO"/>
    <n v="1"/>
    <n v="1"/>
    <s v="MANILA"/>
    <s v="ON BOARD"/>
    <n v="0.1111111111111111"/>
    <n v="0.1111111111111111"/>
    <x v="13"/>
    <s v="HENALDO"/>
    <s v="ROWELL"/>
    <s v="2:20 - 3:20"/>
    <m/>
    <s v="DAY OFF"/>
    <m/>
    <s v="2:20 - 3:20"/>
    <m/>
    <m/>
    <x v="0"/>
    <x v="0"/>
    <m/>
  </r>
  <r>
    <x v="0"/>
    <s v="NCR"/>
    <x v="1"/>
    <x v="1"/>
    <s v="LIANAS SAMPALOC"/>
    <n v="1"/>
    <n v="1"/>
    <s v="MANILA"/>
    <s v="ON BOARD"/>
    <n v="0.1111111111111111"/>
    <n v="0.1111111111111111"/>
    <x v="13"/>
    <s v="HENALDO"/>
    <s v="ROWELL"/>
    <s v="8:00 - 12:00"/>
    <m/>
    <s v="DAY OFF"/>
    <m/>
    <s v="8:00 - 12:00"/>
    <m/>
    <m/>
    <x v="0"/>
    <x v="0"/>
    <m/>
  </r>
  <r>
    <x v="0"/>
    <s v="NCR"/>
    <x v="1"/>
    <x v="1"/>
    <s v="SHOPPERSMART BINONDO"/>
    <n v="1"/>
    <n v="1"/>
    <s v="MANILA"/>
    <s v="ON BOARD"/>
    <n v="0.1111111111111111"/>
    <n v="0.1111111111111111"/>
    <x v="13"/>
    <s v="HENALDO"/>
    <s v="ROWELL"/>
    <m/>
    <s v="9:00-1:00"/>
    <s v="DAY OFF"/>
    <m/>
    <m/>
    <s v="9:00-1:00"/>
    <m/>
    <x v="0"/>
    <x v="0"/>
    <m/>
  </r>
  <r>
    <x v="0"/>
    <s v="NCR"/>
    <x v="1"/>
    <x v="1"/>
    <s v="THE LANDMARK MAKATI"/>
    <n v="1"/>
    <n v="1"/>
    <s v="MAKATI"/>
    <s v="ON BOARD"/>
    <n v="1"/>
    <n v="1"/>
    <x v="21"/>
    <s v="MARCELINO"/>
    <s v="DESCATIAR"/>
    <m/>
    <m/>
    <m/>
    <m/>
    <m/>
    <m/>
    <m/>
    <x v="4"/>
    <x v="0"/>
    <m/>
  </r>
  <r>
    <x v="0"/>
    <s v="NCR"/>
    <x v="1"/>
    <x v="1"/>
    <s v="THE LANDMARK BGC TAGUIG"/>
    <n v="1"/>
    <n v="1"/>
    <s v="BGC TAGUIG"/>
    <s v="ON BOARD"/>
    <n v="1"/>
    <n v="1"/>
    <x v="22"/>
    <s v="DELA CRUZ"/>
    <s v="GLEN"/>
    <m/>
    <m/>
    <m/>
    <m/>
    <m/>
    <m/>
    <m/>
    <x v="4"/>
    <x v="0"/>
    <m/>
  </r>
  <r>
    <x v="0"/>
    <s v="NCR"/>
    <x v="1"/>
    <x v="1"/>
    <s v="THE LANDMARK ALABANG"/>
    <n v="1"/>
    <n v="1"/>
    <s v="ALABANG"/>
    <s v="ON BOARD"/>
    <n v="1"/>
    <n v="1"/>
    <x v="23"/>
    <s v="BORAL"/>
    <s v="MERVIN"/>
    <m/>
    <m/>
    <m/>
    <m/>
    <m/>
    <m/>
    <m/>
    <x v="4"/>
    <x v="0"/>
    <m/>
  </r>
  <r>
    <x v="0"/>
    <s v="NCR"/>
    <x v="2"/>
    <x v="1"/>
    <s v="THE LANDMARK TRINOMA"/>
    <n v="1"/>
    <n v="1"/>
    <s v="TRINOMA"/>
    <s v="ON BOARD"/>
    <n v="1"/>
    <n v="1"/>
    <x v="24"/>
    <s v="BADILLA"/>
    <s v="ROGER"/>
    <s v="9:00-6:00"/>
    <s v="9:00-6:00"/>
    <s v="9:00-6:00"/>
    <s v="DAY OFF"/>
    <s v="9:00-6:00"/>
    <s v="9:00-6:00"/>
    <s v="9:00-6:00"/>
    <x v="4"/>
    <x v="0"/>
    <m/>
  </r>
  <r>
    <x v="0"/>
    <s v="NCR"/>
    <x v="2"/>
    <x v="1"/>
    <s v="THE LANDMARK TRINOMA COMPLEX"/>
    <n v="1"/>
    <n v="1"/>
    <s v="TRINOMA COMPLEX"/>
    <s v="ON BOARD"/>
    <n v="1"/>
    <n v="1"/>
    <x v="25"/>
    <s v="SALINDO"/>
    <s v="RENIER"/>
    <s v="11:00-8:00"/>
    <s v="11:00-8:00"/>
    <s v="DAY OFF"/>
    <s v="11:00-8:00"/>
    <s v="11:00-8:00"/>
    <s v="11:00-8:00"/>
    <s v="11:00-8:00"/>
    <x v="4"/>
    <x v="0"/>
    <m/>
  </r>
  <r>
    <x v="1"/>
    <s v="CALABATZON"/>
    <x v="3"/>
    <x v="1"/>
    <s v="THE LANDMARK NUVALI"/>
    <n v="1"/>
    <n v="1"/>
    <s v="NOVALI"/>
    <s v="ON BOARD"/>
    <n v="1"/>
    <n v="1"/>
    <x v="26"/>
    <s v="REBANO"/>
    <s v="JOHN MARK"/>
    <m/>
    <m/>
    <m/>
    <m/>
    <m/>
    <m/>
    <m/>
    <x v="4"/>
    <x v="0"/>
    <m/>
  </r>
  <r>
    <x v="0"/>
    <s v="NCR"/>
    <x v="1"/>
    <x v="2"/>
    <s v="HIGHMART BALIC-BALIC"/>
    <n v="1"/>
    <n v="1"/>
    <s v="MANILA"/>
    <s v="ON BOARD"/>
    <n v="0.5"/>
    <n v="0.5"/>
    <x v="27"/>
    <s v="GRANDE"/>
    <s v="JOSHUA"/>
    <m/>
    <s v="9:00-6:00"/>
    <s v="DAY OFF"/>
    <m/>
    <s v="9:00-6:00"/>
    <m/>
    <s v="9:00 -6:00"/>
    <x v="1"/>
    <x v="0"/>
    <m/>
  </r>
  <r>
    <x v="0"/>
    <s v="NCR"/>
    <x v="1"/>
    <x v="2"/>
    <s v="GLEEMART BLUMENTRITT"/>
    <n v="1"/>
    <n v="1"/>
    <s v="MANILA"/>
    <s v="ON BOARD"/>
    <n v="0.5"/>
    <n v="0.5"/>
    <x v="27"/>
    <s v="GRANDE"/>
    <s v="JOSHUA"/>
    <s v="9:00-6:00"/>
    <m/>
    <s v="DAY OFF"/>
    <s v="9:00-6:00"/>
    <m/>
    <s v="9:00-6:00"/>
    <m/>
    <x v="1"/>
    <x v="0"/>
    <m/>
  </r>
  <r>
    <x v="0"/>
    <s v="NCR"/>
    <x v="2"/>
    <x v="2"/>
    <s v="HI TOP"/>
    <n v="1"/>
    <n v="1"/>
    <s v="AURORA BLVD, QUEZON CITY"/>
    <s v="ON BOARD"/>
    <n v="0.5"/>
    <n v="0.5"/>
    <x v="28"/>
    <s v="DOJENIA"/>
    <s v="ALVIN"/>
    <s v="9:00-6:00"/>
    <s v="9:00-6:00"/>
    <s v="DAY OFF"/>
    <s v="9:00-6:00"/>
    <s v="9:00-6:00"/>
    <s v="9:00-6:00"/>
    <s v="9:00-6:00"/>
    <x v="5"/>
    <x v="2"/>
    <m/>
  </r>
  <r>
    <x v="0"/>
    <s v="NCR"/>
    <x v="2"/>
    <x v="2"/>
    <s v="HI TOP"/>
    <n v="1"/>
    <n v="1"/>
    <s v="Q.AVE., QUEZON CITY"/>
    <s v="ON BOARD"/>
    <n v="0.5"/>
    <n v="0.5"/>
    <x v="28"/>
    <s v="DOJENIA"/>
    <s v="ALVIN"/>
    <s v="9:00-6:00"/>
    <s v="9:00-6:00"/>
    <s v="DAY OFF"/>
    <s v="9:00-6:00"/>
    <s v="9:00-6:00"/>
    <s v="9:00-6:00"/>
    <s v="9:00-6:00"/>
    <x v="5"/>
    <x v="2"/>
    <m/>
  </r>
  <r>
    <x v="0"/>
    <s v="NCR"/>
    <x v="2"/>
    <x v="2"/>
    <s v="MANG BERT"/>
    <n v="1"/>
    <n v="1"/>
    <s v="NOVALICHES, QUEZON CITY"/>
    <s v="ON BOARD"/>
    <n v="0.33333333333333331"/>
    <n v="0.33333333333333331"/>
    <x v="29"/>
    <s v="ELLIZA"/>
    <s v="MELVIN"/>
    <s v="1:00-5:00"/>
    <m/>
    <s v="DAY OFF"/>
    <s v="1:00-5:00"/>
    <m/>
    <s v="1:00-5:00"/>
    <m/>
    <x v="0"/>
    <x v="0"/>
    <s v="MORNING SCHEDULE: STORE NOT INCLUDED IN MANNING"/>
  </r>
  <r>
    <x v="0"/>
    <s v="NCR"/>
    <x v="2"/>
    <x v="2"/>
    <s v="SAN ROQUE"/>
    <n v="1"/>
    <n v="1"/>
    <s v="CAMARIN, CALOOCAN CITY"/>
    <s v="ON BOARD"/>
    <n v="0.1111111111111111"/>
    <n v="0.1111111111111111"/>
    <x v="30"/>
    <s v="GONZALES"/>
    <s v="LEMUEL"/>
    <m/>
    <s v="8:00-12:00"/>
    <s v="DAY OFF"/>
    <m/>
    <s v="8:00-12:00"/>
    <m/>
    <s v="8:00-12:00"/>
    <x v="0"/>
    <x v="0"/>
    <m/>
  </r>
  <r>
    <x v="0"/>
    <s v="NCR"/>
    <x v="2"/>
    <x v="2"/>
    <s v="SADMESABED"/>
    <n v="1"/>
    <n v="1"/>
    <s v="NOVALICHES, QUEZON CITY"/>
    <s v="ON BOARD"/>
    <n v="0.33333333333333331"/>
    <n v="0.33333333333333331"/>
    <x v="29"/>
    <s v="ELLIZA"/>
    <s v="MELVIN"/>
    <m/>
    <s v="1:30-5:00"/>
    <s v="DAY OFF"/>
    <m/>
    <s v="1:30-5:00"/>
    <m/>
    <s v="1:30-5:00"/>
    <x v="0"/>
    <x v="0"/>
    <m/>
  </r>
  <r>
    <x v="0"/>
    <s v="NCR"/>
    <x v="2"/>
    <x v="2"/>
    <s v="RENEL JHONLEN"/>
    <n v="1"/>
    <n v="1"/>
    <s v="BATASAN QUEZON CITY"/>
    <s v="ON BOARD"/>
    <n v="7.6923076923076927E-2"/>
    <n v="7.6923076923076927E-2"/>
    <x v="31"/>
    <s v="FULGAR"/>
    <s v="MICHAEL"/>
    <s v="12:00-1:00"/>
    <m/>
    <s v="12:00-1:00"/>
    <m/>
    <s v="12:00-1:00"/>
    <m/>
    <s v="DAY OFF"/>
    <x v="2"/>
    <x v="1"/>
    <m/>
  </r>
  <r>
    <x v="0"/>
    <s v="NCR"/>
    <x v="2"/>
    <x v="2"/>
    <s v="CITY LAND 2"/>
    <n v="1"/>
    <n v="1"/>
    <s v="BATASAN QUEZON CITY"/>
    <s v="ON BOARD"/>
    <n v="7.6923076923076927E-2"/>
    <n v="7.6923076923076927E-2"/>
    <x v="31"/>
    <s v="FULGAR"/>
    <s v="MICHAEL"/>
    <m/>
    <s v="1:30-2:00"/>
    <m/>
    <s v="1:30-2:00"/>
    <m/>
    <s v="1:30-2:00"/>
    <s v="DAY-OFF"/>
    <x v="2"/>
    <x v="1"/>
    <m/>
  </r>
  <r>
    <x v="0"/>
    <s v="NCR"/>
    <x v="2"/>
    <x v="2"/>
    <s v="ELLEN MART"/>
    <n v="1"/>
    <n v="1"/>
    <s v="HOLY SPIRIT QUEZON CITY"/>
    <s v="ON BOARD"/>
    <n v="7.6923076923076927E-2"/>
    <n v="7.6923076923076927E-2"/>
    <x v="31"/>
    <s v="FULGAR"/>
    <s v="MICHAEL"/>
    <m/>
    <s v="9:30-10:30"/>
    <m/>
    <s v="9:30-10:30"/>
    <m/>
    <s v="9:30-10:30"/>
    <s v="DAY-OFF"/>
    <x v="2"/>
    <x v="1"/>
    <m/>
  </r>
  <r>
    <x v="0"/>
    <s v="NCR"/>
    <x v="2"/>
    <x v="2"/>
    <s v="SHAWEL"/>
    <n v="1"/>
    <n v="1"/>
    <s v="HOLY SPIRIT QUEZON CITY"/>
    <s v="ON BOARD"/>
    <n v="7.6923076923076927E-2"/>
    <n v="7.6923076923076927E-2"/>
    <x v="31"/>
    <s v="FULGAR"/>
    <s v="MICHAEL"/>
    <m/>
    <s v="11:00-12:00"/>
    <m/>
    <s v="11:00-12:00"/>
    <m/>
    <s v="11:00-12:00"/>
    <s v="DAY OFF"/>
    <x v="2"/>
    <x v="1"/>
    <m/>
  </r>
  <r>
    <x v="0"/>
    <s v="NCR"/>
    <x v="2"/>
    <x v="2"/>
    <s v="MMK"/>
    <n v="1"/>
    <n v="1"/>
    <s v="VETERANS DOVE ST. QUEZON CITY"/>
    <s v="ON BOARD"/>
    <n v="7.6923076923076927E-2"/>
    <n v="7.6923076923076927E-2"/>
    <x v="31"/>
    <s v="FULGAR"/>
    <s v="MICHAEL"/>
    <m/>
    <s v="4:30-5:00"/>
    <m/>
    <s v="4:30-5:00"/>
    <m/>
    <s v="4:30-5:00"/>
    <s v="DAY OFF"/>
    <x v="2"/>
    <x v="1"/>
    <m/>
  </r>
  <r>
    <x v="0"/>
    <s v="NCR"/>
    <x v="2"/>
    <x v="2"/>
    <s v="PLENAGO"/>
    <n v="1"/>
    <n v="1"/>
    <s v="PHASE 10 B.GILANG CALOOCAN CITY"/>
    <s v="ON BOARD"/>
    <n v="7.6923076923076927E-2"/>
    <n v="7.6923076923076927E-2"/>
    <x v="31"/>
    <s v="FULGAR"/>
    <s v="MICHAEL"/>
    <s v="4:30-5:00"/>
    <m/>
    <m/>
    <m/>
    <s v="4:30-5:00"/>
    <m/>
    <s v="DAY OFF"/>
    <x v="2"/>
    <x v="1"/>
    <m/>
  </r>
  <r>
    <x v="0"/>
    <s v="NCR"/>
    <x v="2"/>
    <x v="2"/>
    <s v="JCJL SUPER STORE"/>
    <n v="1"/>
    <n v="1"/>
    <s v="BAGONG SILANG CALOOCAN CITY"/>
    <s v="ON BOARD"/>
    <n v="0.14285714285714285"/>
    <n v="0.14285714285714285"/>
    <x v="32"/>
    <s v="QUIÑONES"/>
    <s v="EPHRAIM"/>
    <m/>
    <s v="12:00-1:00"/>
    <m/>
    <s v="12:00-1:00"/>
    <m/>
    <s v="12:00-1:00"/>
    <s v="DAY OFF"/>
    <x v="0"/>
    <x v="0"/>
    <m/>
  </r>
  <r>
    <x v="0"/>
    <s v="NCR"/>
    <x v="2"/>
    <x v="2"/>
    <s v="JC PLAZA SUPERMARKET"/>
    <n v="1"/>
    <n v="1"/>
    <s v="HK-5 ST. KAMUNING QUEZON CITY"/>
    <s v="FS COVERAGE"/>
    <n v="0"/>
    <m/>
    <x v="7"/>
    <m/>
    <m/>
    <m/>
    <m/>
    <m/>
    <m/>
    <m/>
    <m/>
    <m/>
    <x v="2"/>
    <x v="1"/>
    <m/>
  </r>
  <r>
    <x v="0"/>
    <s v="NCR"/>
    <x v="2"/>
    <x v="2"/>
    <s v="SIKAT SAVE MART"/>
    <n v="1"/>
    <n v="1"/>
    <s v="MALABON CITY"/>
    <s v="FS COVERAGE"/>
    <n v="0"/>
    <m/>
    <x v="7"/>
    <m/>
    <m/>
    <m/>
    <m/>
    <m/>
    <m/>
    <m/>
    <m/>
    <m/>
    <x v="2"/>
    <x v="1"/>
    <m/>
  </r>
  <r>
    <x v="0"/>
    <s v="NCR"/>
    <x v="2"/>
    <x v="2"/>
    <s v="NOVO"/>
    <n v="1"/>
    <n v="1"/>
    <s v="MC ARTHUR VALENZUELA QUEZON CITY"/>
    <s v="ON BOARD"/>
    <n v="9.0909090909090912E-2"/>
    <n v="9.0909090909090912E-2"/>
    <x v="33"/>
    <s v="JORNACION"/>
    <s v="JORGE"/>
    <m/>
    <m/>
    <s v="1:00-2:30"/>
    <m/>
    <s v="1:00-2:30"/>
    <m/>
    <s v="DAY OFF"/>
    <x v="1"/>
    <x v="0"/>
    <m/>
  </r>
  <r>
    <x v="0"/>
    <s v="NCR"/>
    <x v="2"/>
    <x v="2"/>
    <s v="LOVE MART"/>
    <n v="1"/>
    <n v="1"/>
    <s v="ZAPOTE, CALOOCAN CITY"/>
    <s v="ON BOARD"/>
    <n v="7.6923076923076927E-2"/>
    <n v="7.6923076923076927E-2"/>
    <x v="31"/>
    <s v="FULGAR"/>
    <s v="MICHAEL"/>
    <s v="8:00 -11:00"/>
    <m/>
    <s v="8:00-11:00"/>
    <m/>
    <s v="8:00 -11:00"/>
    <m/>
    <s v="DAY OFF"/>
    <x v="2"/>
    <x v="1"/>
    <m/>
  </r>
  <r>
    <x v="0"/>
    <s v="NCR"/>
    <x v="2"/>
    <x v="2"/>
    <s v="PINKBERRY 1"/>
    <n v="1"/>
    <n v="1"/>
    <s v="BAGONG SILANG, CALOOCAN CITY"/>
    <s v="ON BOARD"/>
    <n v="7.6923076923076927E-2"/>
    <n v="7.6923076923076927E-2"/>
    <x v="31"/>
    <s v="FULGAR"/>
    <s v="MICHAEL"/>
    <s v="2:10-3:00"/>
    <m/>
    <s v="4:10-5:00"/>
    <m/>
    <m/>
    <m/>
    <s v="DAY OFF"/>
    <x v="2"/>
    <x v="1"/>
    <m/>
  </r>
  <r>
    <x v="0"/>
    <s v="NCR"/>
    <x v="2"/>
    <x v="2"/>
    <s v="TRIPLE V"/>
    <n v="1"/>
    <n v="1"/>
    <s v="BAGONG SILANG, CALOOCAN CITY"/>
    <s v="ON BOARD"/>
    <n v="7.6923076923076927E-2"/>
    <n v="7.6923076923076927E-2"/>
    <x v="31"/>
    <s v="FULGAR"/>
    <s v="MICHAEL"/>
    <s v="1:30-2:00"/>
    <m/>
    <s v="3:30-4:00"/>
    <m/>
    <m/>
    <m/>
    <s v="DAY OFF"/>
    <x v="2"/>
    <x v="1"/>
    <m/>
  </r>
  <r>
    <x v="0"/>
    <s v="NCR"/>
    <x v="2"/>
    <x v="2"/>
    <s v="KING SMART"/>
    <n v="1"/>
    <n v="1"/>
    <s v="BAGONG SILANG, CALOOCAN CITY"/>
    <s v="ON BOARD"/>
    <n v="7.6923076923076927E-2"/>
    <n v="7.6923076923076927E-2"/>
    <x v="31"/>
    <s v="FULGAR"/>
    <s v="MICHAEL"/>
    <m/>
    <s v="8:00-12:00"/>
    <m/>
    <m/>
    <m/>
    <s v="8:00-12:00"/>
    <s v="DAY OFF"/>
    <x v="2"/>
    <x v="1"/>
    <m/>
  </r>
  <r>
    <x v="0"/>
    <s v="NCR"/>
    <x v="2"/>
    <x v="2"/>
    <s v="VLVV"/>
    <n v="1"/>
    <n v="1"/>
    <s v="MALARIA, CALOOCAN CITY"/>
    <s v="ON BOARD"/>
    <n v="7.6923076923076927E-2"/>
    <n v="7.6923076923076927E-2"/>
    <x v="31"/>
    <s v="FULGAR"/>
    <s v="MICHAEL"/>
    <s v="12:00-1:00"/>
    <m/>
    <s v="12:00-1:00"/>
    <m/>
    <s v="12:00-1:00"/>
    <m/>
    <s v="DAY OFF"/>
    <x v="2"/>
    <x v="1"/>
    <m/>
  </r>
  <r>
    <x v="0"/>
    <s v="NCR"/>
    <x v="2"/>
    <x v="2"/>
    <s v="A &amp; G"/>
    <n v="1"/>
    <n v="1"/>
    <s v="MANGGAHAN, COMMONWEALTH QC"/>
    <s v="ON BOARD"/>
    <n v="7.6923076923076927E-2"/>
    <n v="7.6923076923076927E-2"/>
    <x v="31"/>
    <s v="FULGAR"/>
    <s v="MICHAEL"/>
    <m/>
    <s v="8:00-9:00"/>
    <m/>
    <s v="8:00-9:00"/>
    <m/>
    <s v="8:00-9:00"/>
    <s v="DAY OFF"/>
    <x v="2"/>
    <x v="1"/>
    <m/>
  </r>
  <r>
    <x v="0"/>
    <s v="NCR"/>
    <x v="2"/>
    <x v="2"/>
    <s v="MARCO JIMMY"/>
    <n v="1"/>
    <n v="1"/>
    <s v="NOVALICHES, QUEZON CITY"/>
    <s v="ON BOARD"/>
    <n v="0.33333333333333331"/>
    <n v="0.33333333333333331"/>
    <x v="34"/>
    <s v="ROYETTE"/>
    <s v="RUBEN"/>
    <s v="1:00-5:00"/>
    <s v="DAY OFF"/>
    <s v="8:00-12:00"/>
    <m/>
    <s v="8:00-12:00"/>
    <s v="1:00-500"/>
    <s v="8:00-12:00"/>
    <x v="0"/>
    <x v="0"/>
    <m/>
  </r>
  <r>
    <x v="0"/>
    <s v="NCR"/>
    <x v="2"/>
    <x v="2"/>
    <s v="PETH &amp; OMIE"/>
    <n v="1"/>
    <n v="1"/>
    <s v="NOVALICHES, QUEZON CITY"/>
    <s v="ON BOARD"/>
    <n v="0.33333333333333331"/>
    <n v="0.33333333333333331"/>
    <x v="34"/>
    <s v="ROYETTE"/>
    <s v="RUBEN"/>
    <s v="8:00-12:00"/>
    <s v="DAY OFF"/>
    <m/>
    <s v="8:00-5:00"/>
    <m/>
    <s v="8:00-12:00"/>
    <m/>
    <x v="0"/>
    <x v="0"/>
    <m/>
  </r>
  <r>
    <x v="0"/>
    <s v="NCR"/>
    <x v="2"/>
    <x v="2"/>
    <s v="SAN ROQUE"/>
    <n v="1"/>
    <n v="1"/>
    <s v="DUMALAY ST., QUEZON CITY"/>
    <s v="ON BOARD"/>
    <n v="0.33333333333333331"/>
    <n v="0.33333333333333331"/>
    <x v="34"/>
    <s v="ROYETTE"/>
    <s v="RUBEN"/>
    <m/>
    <s v="DAY OFF"/>
    <s v="1:00-5:00"/>
    <m/>
    <s v="1:00-5:00"/>
    <m/>
    <s v="1:00-5:00"/>
    <x v="0"/>
    <x v="0"/>
    <m/>
  </r>
  <r>
    <x v="0"/>
    <s v="NCR"/>
    <x v="2"/>
    <x v="2"/>
    <s v="R.D.B STORE"/>
    <n v="1"/>
    <n v="1"/>
    <s v="CAMARIN, CALOOCAN CITY"/>
    <s v="ON BOARD"/>
    <n v="0.1111111111111111"/>
    <n v="0.1111111111111111"/>
    <x v="30"/>
    <s v="GONZALES"/>
    <s v="LEMUEL"/>
    <s v="9:00-10:00"/>
    <s v="9:00-10:00"/>
    <s v="9:00-10:00"/>
    <s v="8:00-9:00"/>
    <s v="9:00-10:00"/>
    <s v="8:00-9:00"/>
    <s v="DAY OFF"/>
    <x v="0"/>
    <x v="0"/>
    <m/>
  </r>
  <r>
    <x v="0"/>
    <s v="NCR"/>
    <x v="2"/>
    <x v="2"/>
    <s v="SIMPLICITY - WING-AN"/>
    <n v="1"/>
    <n v="1"/>
    <s v="BAGONG SILANG, CALOOCAN CITY"/>
    <s v="ON BOARD"/>
    <n v="0.1111111111111111"/>
    <n v="0.1111111111111111"/>
    <x v="30"/>
    <s v="GONZALES"/>
    <s v="LEMUEL"/>
    <s v="10:30-12:00"/>
    <m/>
    <s v="10:30-12:00"/>
    <m/>
    <s v="10:30-12:00"/>
    <m/>
    <s v="DAY OFF"/>
    <x v="0"/>
    <x v="0"/>
    <m/>
  </r>
  <r>
    <x v="0"/>
    <s v="NCR"/>
    <x v="2"/>
    <x v="2"/>
    <s v="SAN ROQUE"/>
    <n v="1"/>
    <n v="1"/>
    <s v="BAGONG SILANG, CALOOCAN CITY"/>
    <s v="ON BOARD"/>
    <n v="0.14285714285714285"/>
    <n v="0.14285714285714285"/>
    <x v="32"/>
    <s v="QUIÑONES"/>
    <s v="EPHRAIM"/>
    <m/>
    <s v="2:00-3:30"/>
    <m/>
    <s v="2:00-3:30"/>
    <m/>
    <s v="2:00-3:30"/>
    <s v="DAY-OFF"/>
    <x v="0"/>
    <x v="0"/>
    <m/>
  </r>
  <r>
    <x v="0"/>
    <s v="NCR"/>
    <x v="2"/>
    <x v="2"/>
    <s v="LRT 247"/>
    <n v="1"/>
    <n v="1"/>
    <s v="NOVALICHES, QUEZON CITY"/>
    <s v="ON BOARD"/>
    <n v="0.33333333333333331"/>
    <n v="0.33333333333333331"/>
    <x v="29"/>
    <s v="ELLIZA"/>
    <s v="MELVIN"/>
    <m/>
    <s v="4:00-5:00"/>
    <m/>
    <s v="3:00-4:00"/>
    <m/>
    <s v="3:00-4:00"/>
    <s v="DAY OFF"/>
    <x v="0"/>
    <x v="0"/>
    <m/>
  </r>
  <r>
    <x v="0"/>
    <s v="NCR"/>
    <x v="2"/>
    <x v="2"/>
    <s v="SAN ROQUE"/>
    <n v="1"/>
    <n v="1"/>
    <s v="BAGUMBONG, CALOOCAN CITY"/>
    <s v="ON BOARD"/>
    <n v="0.1111111111111111"/>
    <n v="0.1111111111111111"/>
    <x v="30"/>
    <s v="GONZALES"/>
    <s v="LEMUEL"/>
    <m/>
    <s v="11:00-12:00"/>
    <m/>
    <s v="9:30-10:30"/>
    <m/>
    <s v="9:30-10:30"/>
    <s v="DAY OFF"/>
    <x v="0"/>
    <x v="0"/>
    <m/>
  </r>
  <r>
    <x v="0"/>
    <s v="NCR"/>
    <x v="2"/>
    <x v="2"/>
    <s v="GEMMA"/>
    <n v="1"/>
    <n v="1"/>
    <s v="LANGARAY MALABON CITY"/>
    <s v="ON BOARD"/>
    <n v="0.2"/>
    <n v="0.2"/>
    <x v="35"/>
    <s v="CABIGON"/>
    <s v="WELVER"/>
    <m/>
    <s v="1:30-2:30"/>
    <m/>
    <s v="DAY-OFF"/>
    <s v="1:30-2:30"/>
    <m/>
    <m/>
    <x v="0"/>
    <x v="0"/>
    <m/>
  </r>
  <r>
    <x v="0"/>
    <s v="NCR"/>
    <x v="2"/>
    <x v="2"/>
    <s v="JEMMS MALABON"/>
    <n v="1"/>
    <n v="1"/>
    <s v="MALABON CITY"/>
    <s v="ON BOARD"/>
    <n v="0.16666666666666666"/>
    <n v="0.16666666666666666"/>
    <x v="36"/>
    <s v="SANTILLAN"/>
    <s v="WILLIAM JR"/>
    <m/>
    <s v="1:00-5:00"/>
    <m/>
    <s v="DAY OFF"/>
    <m/>
    <s v="1:00-5:00"/>
    <m/>
    <x v="0"/>
    <x v="0"/>
    <m/>
  </r>
  <r>
    <x v="0"/>
    <s v="NCR"/>
    <x v="2"/>
    <x v="2"/>
    <s v="G-EXPRESS"/>
    <n v="1"/>
    <n v="1"/>
    <s v="MUNOZ, QUEZON CITY"/>
    <s v="ON BOARD"/>
    <n v="0.16666666666666666"/>
    <n v="0.16666666666666666"/>
    <x v="36"/>
    <s v="SANTILLAN"/>
    <s v="WILLIAM JR"/>
    <m/>
    <m/>
    <s v="3:30-4:00"/>
    <s v="DAY OFF"/>
    <m/>
    <m/>
    <s v="3:30-4:00"/>
    <x v="0"/>
    <x v="0"/>
    <m/>
  </r>
  <r>
    <x v="0"/>
    <s v="NCR"/>
    <x v="2"/>
    <x v="2"/>
    <s v="KEMP MART"/>
    <n v="1"/>
    <n v="1"/>
    <s v="BAGONG BARRIO, CALOOCAN CITY"/>
    <s v="ON BOARD"/>
    <n v="0.16666666666666666"/>
    <n v="0.16666666666666666"/>
    <x v="36"/>
    <s v="SANTILLAN"/>
    <s v="WILLIAM JR"/>
    <s v="8:00-12:00"/>
    <s v="8:00-12:00"/>
    <s v="8:00-12:00"/>
    <s v="DAY OFF"/>
    <s v="8:00-12:00"/>
    <s v="8:00-12:00"/>
    <s v="8:00-12:00"/>
    <x v="0"/>
    <x v="0"/>
    <m/>
  </r>
  <r>
    <x v="0"/>
    <s v="NCR"/>
    <x v="2"/>
    <x v="2"/>
    <s v="SAN ROQUE"/>
    <n v="1"/>
    <n v="1"/>
    <s v="PUNTURIN, VALENZUELA CITY"/>
    <s v="ON BOARD"/>
    <n v="0.1111111111111111"/>
    <n v="0.1111111111111111"/>
    <x v="30"/>
    <s v="GONZALES"/>
    <s v="LEMUEL"/>
    <m/>
    <s v="1:30-2:00"/>
    <m/>
    <s v="11:00-12:00"/>
    <m/>
    <s v="11:00-12:00"/>
    <s v="DAY OFF"/>
    <x v="0"/>
    <x v="0"/>
    <m/>
  </r>
  <r>
    <x v="0"/>
    <s v="NCR"/>
    <x v="2"/>
    <x v="2"/>
    <s v="JS SMART"/>
    <n v="1"/>
    <n v="1"/>
    <s v="TALIPAPA, QUEZON CITY"/>
    <s v="ON BOARD"/>
    <n v="0.16666666666666666"/>
    <n v="0.16666666666666666"/>
    <x v="36"/>
    <s v="SANTILLAN"/>
    <s v="WILLIAM JR"/>
    <s v="1:30-2:30"/>
    <m/>
    <m/>
    <s v="DAY OFF"/>
    <s v="1:30-2:30"/>
    <m/>
    <m/>
    <x v="0"/>
    <x v="0"/>
    <m/>
  </r>
  <r>
    <x v="0"/>
    <s v="NCR"/>
    <x v="2"/>
    <x v="2"/>
    <s v="CALDEZAMS"/>
    <n v="1"/>
    <n v="1"/>
    <s v="TANDANG SORA, QUEZON CITY"/>
    <s v="ON BOARD"/>
    <n v="0.16666666666666666"/>
    <n v="0.16666666666666666"/>
    <x v="36"/>
    <s v="SANTILLAN"/>
    <s v="WILLIAM JR"/>
    <s v="3:30-5:00"/>
    <m/>
    <m/>
    <s v="DAY OFF"/>
    <s v="3:30-5:00"/>
    <m/>
    <m/>
    <x v="0"/>
    <x v="0"/>
    <m/>
  </r>
  <r>
    <x v="0"/>
    <s v="NCR"/>
    <x v="2"/>
    <x v="2"/>
    <s v="COME N SHOP"/>
    <n v="1"/>
    <n v="1"/>
    <s v="MUNOZ"/>
    <s v="ON BOARD"/>
    <n v="0.33333333333333331"/>
    <n v="0.33333333333333331"/>
    <x v="37"/>
    <s v="PACHECO"/>
    <s v="MICHAEL ANGELO"/>
    <s v="2:00-6:00"/>
    <m/>
    <s v="DAY OFF"/>
    <s v="2:00-6:00"/>
    <m/>
    <s v="2:00-6:00"/>
    <m/>
    <x v="0"/>
    <x v="0"/>
    <m/>
  </r>
  <r>
    <x v="0"/>
    <s v="NCR"/>
    <x v="2"/>
    <x v="2"/>
    <s v="KEMP MART FRISCO"/>
    <n v="1"/>
    <n v="1"/>
    <s v="FRISCO"/>
    <s v="ON BOARD"/>
    <n v="0.33333333333333331"/>
    <n v="0.33333333333333331"/>
    <x v="37"/>
    <s v="PACHECO"/>
    <s v="MICHAEL ANGELO"/>
    <m/>
    <s v="9:00-6:00"/>
    <s v="DAY OFF"/>
    <m/>
    <s v="9:00-6:00"/>
    <m/>
    <s v="9:00-6:00"/>
    <x v="0"/>
    <x v="0"/>
    <m/>
  </r>
  <r>
    <x v="0"/>
    <s v="NCR"/>
    <x v="2"/>
    <x v="2"/>
    <s v="SSG FRISCO"/>
    <n v="1"/>
    <n v="1"/>
    <s v="FRISCO"/>
    <s v="ON BOARD"/>
    <n v="0.33333333333333331"/>
    <n v="0.33333333333333331"/>
    <x v="37"/>
    <s v="PACHECO"/>
    <s v="MICHAEL ANGELO"/>
    <s v="8:00-12:00"/>
    <m/>
    <s v="DAY OFF"/>
    <s v="8:00-12:00"/>
    <m/>
    <s v="8:00-12:00"/>
    <m/>
    <x v="0"/>
    <x v="0"/>
    <m/>
  </r>
  <r>
    <x v="0"/>
    <s v="NCR"/>
    <x v="2"/>
    <x v="2"/>
    <s v="EASYMART"/>
    <n v="1"/>
    <n v="1"/>
    <s v="MUNOZ"/>
    <s v="ON BOARD"/>
    <n v="0.25"/>
    <n v="0.25"/>
    <x v="38"/>
    <s v="LONGCOP"/>
    <s v="PAUL JOHN"/>
    <m/>
    <s v="8:00-12:00"/>
    <s v="DAY OFF"/>
    <m/>
    <s v="8:00-12:00"/>
    <m/>
    <s v="8:00-12:00"/>
    <x v="0"/>
    <x v="0"/>
    <m/>
  </r>
  <r>
    <x v="0"/>
    <s v="NCR"/>
    <x v="2"/>
    <x v="2"/>
    <s v="REATON MART"/>
    <n v="1"/>
    <n v="1"/>
    <s v="MALABON"/>
    <s v="ON BOARD"/>
    <n v="0.2"/>
    <n v="0.2"/>
    <x v="35"/>
    <s v="CABIGON"/>
    <s v="WELVER"/>
    <s v="2:00-6:00"/>
    <m/>
    <s v="DAY OFF"/>
    <s v="2:00-6:00"/>
    <m/>
    <s v="2:00-6:00"/>
    <m/>
    <x v="0"/>
    <x v="0"/>
    <m/>
  </r>
  <r>
    <x v="0"/>
    <s v="NCR"/>
    <x v="2"/>
    <x v="2"/>
    <s v="SAN ROQUE"/>
    <n v="1"/>
    <n v="1"/>
    <s v="SAN ROQUE MALABON"/>
    <s v="ON BOARD"/>
    <n v="0.2"/>
    <n v="0.2"/>
    <x v="35"/>
    <s v="CABIGON"/>
    <s v="WELVER"/>
    <s v="8:00-12:00"/>
    <m/>
    <s v="DAY OFF"/>
    <s v="8:00-12:00"/>
    <m/>
    <s v="8:00-12:00"/>
    <m/>
    <x v="0"/>
    <x v="0"/>
    <m/>
  </r>
  <r>
    <x v="0"/>
    <s v="NCR"/>
    <x v="2"/>
    <x v="2"/>
    <s v="SHOP SMART - TOP GOLDEN"/>
    <n v="1"/>
    <n v="1"/>
    <s v="ARANETA, QUEZON CITY"/>
    <s v="ON BOARD"/>
    <n v="0.16666666666666666"/>
    <n v="0.16666666666666666"/>
    <x v="36"/>
    <s v="SANTILLAN"/>
    <s v="WILLIAM JR"/>
    <m/>
    <m/>
    <s v="4:30-5:00"/>
    <s v="DAY OFF"/>
    <m/>
    <m/>
    <s v="4:30-5:00"/>
    <x v="0"/>
    <x v="0"/>
    <m/>
  </r>
  <r>
    <x v="0"/>
    <s v="NCR"/>
    <x v="2"/>
    <x v="2"/>
    <s v="GL"/>
    <n v="1"/>
    <n v="1"/>
    <s v="DEL MONTE, QUEZON CITY"/>
    <s v="ON BOARD"/>
    <n v="0.25"/>
    <n v="0.25"/>
    <x v="38"/>
    <s v="LONGCOP"/>
    <s v="PAUL JOHN"/>
    <m/>
    <s v="1:00-5:00"/>
    <s v="DAY OFF"/>
    <m/>
    <s v="1:00-5:00"/>
    <m/>
    <s v="1:00-5:00"/>
    <x v="0"/>
    <x v="0"/>
    <m/>
  </r>
  <r>
    <x v="0"/>
    <s v="NCR"/>
    <x v="2"/>
    <x v="2"/>
    <s v="SHOP SMART - TOP GOLDEN"/>
    <n v="1"/>
    <n v="1"/>
    <s v="BAGONG BARRIO, CALOOCAN CITY"/>
    <s v="ON BOARD"/>
    <n v="0.2"/>
    <n v="0.2"/>
    <x v="35"/>
    <s v="CABIGON"/>
    <s v="WELVER"/>
    <m/>
    <s v="11:00-12:00"/>
    <s v="DAY OFF"/>
    <m/>
    <s v="11:00-12:00"/>
    <m/>
    <s v="11:00-12:00"/>
    <x v="0"/>
    <x v="0"/>
    <m/>
  </r>
  <r>
    <x v="0"/>
    <s v="NCR"/>
    <x v="2"/>
    <x v="2"/>
    <s v="LUCK WAY STORE"/>
    <n v="1"/>
    <n v="1"/>
    <s v="SANGANDAAN, CALOOCAN"/>
    <s v="ON BOARD"/>
    <n v="0.2"/>
    <n v="0.2"/>
    <x v="35"/>
    <s v="CABIGON"/>
    <s v="WELVER"/>
    <m/>
    <s v="2:00-6:00"/>
    <s v="DAY OFF"/>
    <m/>
    <s v="2:00-6:00"/>
    <m/>
    <s v="2:00-6:00"/>
    <x v="0"/>
    <x v="0"/>
    <s v="Change Name from Keen Grace Mart"/>
  </r>
  <r>
    <x v="0"/>
    <s v="NCR"/>
    <x v="2"/>
    <x v="2"/>
    <s v="MEGA OCEAN"/>
    <n v="1"/>
    <n v="1"/>
    <s v="QUIAPO, MANILA CITY"/>
    <s v="ON BOARD"/>
    <n v="0.1111111111111111"/>
    <n v="0.1111111111111111"/>
    <x v="39"/>
    <s v="NUÑEZ"/>
    <s v="ISNIYA"/>
    <s v="9:00-11:00"/>
    <m/>
    <m/>
    <m/>
    <s v="9:00-11:00"/>
    <m/>
    <s v="DAY OFF"/>
    <x v="3"/>
    <x v="0"/>
    <m/>
  </r>
  <r>
    <x v="0"/>
    <s v="NCR"/>
    <x v="2"/>
    <x v="2"/>
    <s v="MANDARIN"/>
    <n v="1"/>
    <n v="1"/>
    <s v="BINONDO, MANILA CITY"/>
    <s v="ON BOARD"/>
    <n v="0.1111111111111111"/>
    <n v="0.1111111111111111"/>
    <x v="39"/>
    <s v="NUÑEZ"/>
    <s v="ISNIYA"/>
    <s v="2:30-3:30"/>
    <m/>
    <m/>
    <m/>
    <m/>
    <m/>
    <s v="DAY OFF"/>
    <x v="3"/>
    <x v="0"/>
    <m/>
  </r>
  <r>
    <x v="0"/>
    <s v="NCR"/>
    <x v="2"/>
    <x v="2"/>
    <s v="WHARTONER"/>
    <n v="1"/>
    <n v="1"/>
    <s v="MANILA CITY"/>
    <s v="ON BOARD"/>
    <n v="0.1111111111111111"/>
    <n v="0.1111111111111111"/>
    <x v="39"/>
    <s v="NUÑEZ"/>
    <s v="ISNIYA"/>
    <s v="4:30-6:00"/>
    <m/>
    <s v="4:00-6:00"/>
    <m/>
    <s v="4:30-6:00"/>
    <m/>
    <s v="DAY OFF"/>
    <x v="3"/>
    <x v="0"/>
    <m/>
  </r>
  <r>
    <x v="0"/>
    <s v="NCR"/>
    <x v="2"/>
    <x v="2"/>
    <s v="SAN ROQUE"/>
    <n v="1"/>
    <n v="1"/>
    <s v="NAVOTAS CITY"/>
    <s v="ON BOARD"/>
    <n v="0.1111111111111111"/>
    <n v="0.1111111111111111"/>
    <x v="39"/>
    <s v="NUÑEZ"/>
    <s v="ISNIYA"/>
    <m/>
    <s v="11:00-12:00"/>
    <m/>
    <s v="11:00-12:00"/>
    <m/>
    <s v="11:00-12:00"/>
    <s v="DAY OFF"/>
    <x v="3"/>
    <x v="0"/>
    <m/>
  </r>
  <r>
    <x v="0"/>
    <s v="NCR"/>
    <x v="2"/>
    <x v="2"/>
    <s v="SAN ROQUE"/>
    <n v="1"/>
    <n v="1"/>
    <s v="T. DE LEON, VALENZUELA CITY"/>
    <s v="ON BOARD"/>
    <n v="0.1111111111111111"/>
    <n v="0.1111111111111111"/>
    <x v="39"/>
    <s v="NUÑEZ"/>
    <s v="ISNIYA"/>
    <m/>
    <s v="2:00-3:30"/>
    <m/>
    <s v="2:00-3:30"/>
    <m/>
    <s v="2:00-3:30"/>
    <s v="DAY OFF"/>
    <x v="3"/>
    <x v="0"/>
    <m/>
  </r>
  <r>
    <x v="0"/>
    <s v="NCR"/>
    <x v="2"/>
    <x v="2"/>
    <s v="ST. FRANCIS MART"/>
    <n v="1"/>
    <n v="1"/>
    <s v="STA. QUITERIA, CALOOCAN CITY"/>
    <s v="ON BOARD"/>
    <n v="0.1111111111111111"/>
    <n v="0.1111111111111111"/>
    <x v="39"/>
    <s v="NUÑEZ"/>
    <s v="ISNIYA"/>
    <m/>
    <s v="4:00-6:00"/>
    <m/>
    <s v="4:00-6:00"/>
    <m/>
    <s v="4:00-6:00"/>
    <s v="DAY OFF"/>
    <x v="3"/>
    <x v="0"/>
    <m/>
  </r>
  <r>
    <x v="0"/>
    <s v="NCR"/>
    <x v="2"/>
    <x v="2"/>
    <s v="RICHMART"/>
    <n v="1"/>
    <n v="1"/>
    <s v="4TH AVE., CALOOCAN CITY"/>
    <s v="ON BOARD"/>
    <n v="0.1111111111111111"/>
    <n v="0.1111111111111111"/>
    <x v="39"/>
    <s v="NUÑEZ"/>
    <s v="ISNIYA"/>
    <m/>
    <s v="9:00-10:00"/>
    <m/>
    <s v="9:00-10:00"/>
    <m/>
    <s v="9:00-10:00"/>
    <s v="DAY OFF"/>
    <x v="3"/>
    <x v="0"/>
    <m/>
  </r>
  <r>
    <x v="0"/>
    <s v="NCR"/>
    <x v="2"/>
    <x v="2"/>
    <s v="SINGKO MART"/>
    <n v="1"/>
    <n v="1"/>
    <s v="AGORA MARKET, NAVOTAS"/>
    <s v="ON BOARD"/>
    <n v="0.1111111111111111"/>
    <n v="0.1111111111111111"/>
    <x v="39"/>
    <s v="NUÑEZ"/>
    <s v="ISNIYA"/>
    <s v="1:00-2:00"/>
    <m/>
    <s v="9:00-11:00"/>
    <m/>
    <s v="1:00-3:00"/>
    <m/>
    <s v="DAY OFF"/>
    <x v="3"/>
    <x v="0"/>
    <m/>
  </r>
  <r>
    <x v="0"/>
    <s v="NCR"/>
    <x v="2"/>
    <x v="2"/>
    <s v="KIKOMART"/>
    <n v="1"/>
    <n v="1"/>
    <s v="LITEX, QUEZON CITY"/>
    <s v="ON BOARD"/>
    <n v="0.14285714285714285"/>
    <n v="0.14285714285714285"/>
    <x v="32"/>
    <s v="QUIÑONES"/>
    <s v="EPHRAIM"/>
    <s v="3:00-4:30"/>
    <m/>
    <s v="3:00-4:30"/>
    <m/>
    <s v="3:00-4:30"/>
    <m/>
    <s v="DAY-OFF"/>
    <x v="0"/>
    <x v="0"/>
    <m/>
  </r>
  <r>
    <x v="0"/>
    <s v="NCR"/>
    <x v="2"/>
    <x v="2"/>
    <s v="WELCOME S/M"/>
    <n v="1"/>
    <n v="1"/>
    <s v="ROTONDA, QUEZON CITY"/>
    <s v="ON BOARD"/>
    <n v="0.14285714285714285"/>
    <n v="0.14285714285714285"/>
    <x v="32"/>
    <s v="QUIÑONES"/>
    <s v="EPHRAIM"/>
    <s v="9:00-1:00"/>
    <m/>
    <s v="9:00-1:00"/>
    <m/>
    <s v="9:00-1:00"/>
    <m/>
    <s v="DAY-OFF"/>
    <x v="0"/>
    <x v="0"/>
    <m/>
  </r>
  <r>
    <x v="0"/>
    <s v="NCR"/>
    <x v="2"/>
    <x v="2"/>
    <s v="SMP LITEX"/>
    <n v="1"/>
    <n v="1"/>
    <s v="LITEX, QUEZON CITY"/>
    <s v="ON BOARD"/>
    <n v="0.1111111111111111"/>
    <n v="0.1111111111111111"/>
    <x v="30"/>
    <s v="GONZALES"/>
    <s v="LEMUEL"/>
    <s v="8:00-9:00"/>
    <s v="8:00-9:00"/>
    <s v="8:00-9:00"/>
    <m/>
    <s v="8:00-9:00"/>
    <m/>
    <s v="DAY OFF"/>
    <x v="0"/>
    <x v="0"/>
    <m/>
  </r>
  <r>
    <x v="0"/>
    <s v="NCR"/>
    <x v="2"/>
    <x v="2"/>
    <s v="MEAD MARKETING"/>
    <n v="1"/>
    <n v="1"/>
    <s v="FAIRVIEW QUEZON CITY"/>
    <s v="ON BOARD"/>
    <n v="0.14285714285714285"/>
    <n v="0.14285714285714285"/>
    <x v="32"/>
    <s v="QUIÑONES"/>
    <s v="EPHRAIM"/>
    <s v="5:00-6:00"/>
    <m/>
    <s v="5:00-6:00"/>
    <m/>
    <s v="5:00-6:00"/>
    <m/>
    <s v="DAY-OFF"/>
    <x v="0"/>
    <x v="0"/>
    <m/>
  </r>
  <r>
    <x v="0"/>
    <s v="NCR"/>
    <x v="2"/>
    <x v="2"/>
    <s v="TATA BHENG"/>
    <n v="1"/>
    <n v="1"/>
    <s v="BAGONG SILANG, CALOOCAN CITY"/>
    <s v="ON BOARD"/>
    <n v="0.14285714285714285"/>
    <n v="0.14285714285714285"/>
    <x v="32"/>
    <s v="QUIÑONES"/>
    <s v="EPHRAIM"/>
    <m/>
    <s v="4:00-6:00"/>
    <m/>
    <s v="4:00-6:00"/>
    <m/>
    <s v="4:00-6:00"/>
    <s v="DAY-OFF"/>
    <x v="0"/>
    <x v="0"/>
    <m/>
  </r>
  <r>
    <x v="0"/>
    <s v="NCR"/>
    <x v="2"/>
    <x v="2"/>
    <s v="KCL"/>
    <n v="1"/>
    <n v="1"/>
    <s v="BAGONG SILANG, CALOOCAN CITY"/>
    <s v="ON BOARD"/>
    <n v="0.14285714285714285"/>
    <n v="0.14285714285714285"/>
    <x v="32"/>
    <s v="QUIÑONES"/>
    <s v="EPHRAIM"/>
    <m/>
    <s v="9:00-11:00"/>
    <m/>
    <s v="9:00-11:00"/>
    <m/>
    <s v="9:00-11:00"/>
    <s v="DAY-OFF"/>
    <x v="0"/>
    <x v="0"/>
    <m/>
  </r>
  <r>
    <x v="0"/>
    <s v="NCR"/>
    <x v="2"/>
    <x v="2"/>
    <s v="LUCK SWETRE "/>
    <n v="1"/>
    <n v="1"/>
    <s v="Q.MART, CUBAO"/>
    <s v="ON BOARD"/>
    <n v="9.0909090909090912E-2"/>
    <n v="9.0909090909090912E-2"/>
    <x v="33"/>
    <s v="JORNACION"/>
    <s v="JORGE"/>
    <m/>
    <s v="2:30-3:30"/>
    <m/>
    <m/>
    <m/>
    <s v="2:30-3:30"/>
    <s v="DAY-OFF"/>
    <x v="1"/>
    <x v="0"/>
    <m/>
  </r>
  <r>
    <x v="0"/>
    <s v="NCR"/>
    <x v="2"/>
    <x v="2"/>
    <s v="DEE GR88T GROCERY"/>
    <n v="1"/>
    <n v="1"/>
    <s v="MAYON, QUEZON CITY"/>
    <s v="ON BOARD"/>
    <n v="9.0909090909090912E-2"/>
    <n v="9.0909090909090912E-2"/>
    <x v="33"/>
    <s v="JORNACION"/>
    <s v="JORGE"/>
    <m/>
    <m/>
    <s v="8:00-9:00"/>
    <m/>
    <s v="8:00-9:00"/>
    <m/>
    <s v="DAY-OFF"/>
    <x v="1"/>
    <x v="0"/>
    <m/>
  </r>
  <r>
    <x v="0"/>
    <s v="NCR"/>
    <x v="2"/>
    <x v="2"/>
    <s v="SAN ROQUE "/>
    <n v="1"/>
    <n v="1"/>
    <s v="PHASE 9, BAGONG SILANG"/>
    <s v="ON BOARD"/>
    <n v="0.1111111111111111"/>
    <n v="0.1111111111111111"/>
    <x v="30"/>
    <s v="GONZALES"/>
    <s v="LEMUEL"/>
    <s v="3:30-5:00"/>
    <m/>
    <s v="3:30-5:00"/>
    <m/>
    <s v="3:30-5:00"/>
    <m/>
    <s v="DAY-OFF"/>
    <x v="0"/>
    <x v="0"/>
    <m/>
  </r>
  <r>
    <x v="0"/>
    <s v="NCR"/>
    <x v="2"/>
    <x v="2"/>
    <s v="YANKI GROCERY "/>
    <n v="1"/>
    <n v="1"/>
    <s v="NOVALICHES"/>
    <s v="ON BOARD"/>
    <n v="0.1111111111111111"/>
    <n v="0.1111111111111111"/>
    <x v="30"/>
    <s v="GONZALES"/>
    <s v="LEMUEL"/>
    <m/>
    <m/>
    <m/>
    <s v="4:15-5:00"/>
    <m/>
    <s v="4:15-5:00"/>
    <s v="DAY OFF"/>
    <x v="0"/>
    <x v="0"/>
    <m/>
  </r>
  <r>
    <x v="0"/>
    <s v="NCR"/>
    <x v="2"/>
    <x v="2"/>
    <s v="PINKBERRY 2"/>
    <n v="1"/>
    <n v="1"/>
    <s v="BAGONG SILANG, CALOOCAN CITY"/>
    <s v="ON BOARD"/>
    <n v="7.6923076923076927E-2"/>
    <n v="7.6923076923076927E-2"/>
    <x v="31"/>
    <s v="FULGAR"/>
    <s v="MICHAEL"/>
    <s v="3:30-4:00"/>
    <m/>
    <m/>
    <m/>
    <s v="3:30-4:00"/>
    <m/>
    <s v="DAY OFF"/>
    <x v="2"/>
    <x v="1"/>
    <m/>
  </r>
  <r>
    <x v="0"/>
    <s v="NCR"/>
    <x v="2"/>
    <x v="2"/>
    <s v="SAN ROQUE"/>
    <n v="1"/>
    <n v="1"/>
    <s v="AGORA, NAVOTAS"/>
    <s v="ON BOARD"/>
    <n v="0.1111111111111111"/>
    <n v="0.1111111111111111"/>
    <x v="39"/>
    <s v="NUÑEZ"/>
    <s v="ISNIYA"/>
    <m/>
    <m/>
    <s v="1:00-3:00"/>
    <m/>
    <s v="3:30-4:00"/>
    <m/>
    <s v="DAY OFF"/>
    <x v="3"/>
    <x v="0"/>
    <m/>
  </r>
  <r>
    <x v="0"/>
    <s v="NCR"/>
    <x v="2"/>
    <x v="2"/>
    <s v="NORI MART GENERAL"/>
    <n v="1"/>
    <n v="1"/>
    <s v="PROJECT 8 Q.C."/>
    <s v="ON BOARD"/>
    <n v="9.0909090909090912E-2"/>
    <n v="9.0909090909090912E-2"/>
    <x v="33"/>
    <s v="JORNACION"/>
    <s v="JORGE"/>
    <s v="2:00-3:30"/>
    <m/>
    <m/>
    <s v="2:00-3:30"/>
    <m/>
    <m/>
    <s v="DAY-OFF"/>
    <x v="1"/>
    <x v="0"/>
    <m/>
  </r>
  <r>
    <x v="0"/>
    <s v="NCR"/>
    <x v="2"/>
    <x v="2"/>
    <s v="EXPRESS LANE"/>
    <n v="1"/>
    <n v="1"/>
    <s v="SHORT HORN, PEOJECT8 Q.C."/>
    <s v="ON BOARD"/>
    <n v="9.0909090909090912E-2"/>
    <n v="9.0909090909090912E-2"/>
    <x v="33"/>
    <s v="JORNACION"/>
    <s v="JORGE"/>
    <s v="4:00-5:00"/>
    <m/>
    <m/>
    <s v="4:00-5:00"/>
    <m/>
    <m/>
    <s v="DAY-OFF"/>
    <x v="1"/>
    <x v="0"/>
    <m/>
  </r>
  <r>
    <x v="0"/>
    <s v="NCR"/>
    <x v="2"/>
    <x v="2"/>
    <s v="QUINCY SUPERMARKET"/>
    <n v="1"/>
    <n v="1"/>
    <s v="D.TUAZON QUEZON CITY"/>
    <s v="ON BOARD"/>
    <n v="9.0909090909090912E-2"/>
    <n v="9.0909090909090912E-2"/>
    <x v="33"/>
    <s v="JORNACION"/>
    <s v="JORGE"/>
    <m/>
    <m/>
    <s v="9:30-11:00"/>
    <m/>
    <s v="9:30-11:00"/>
    <m/>
    <s v="DAY-OFF"/>
    <x v="1"/>
    <x v="0"/>
    <m/>
  </r>
  <r>
    <x v="0"/>
    <s v="NCR"/>
    <x v="2"/>
    <x v="2"/>
    <s v="COME N SHOP"/>
    <n v="1"/>
    <n v="1"/>
    <s v="MALABON"/>
    <s v="ON BOARD"/>
    <n v="9.0909090909090912E-2"/>
    <n v="9.0909090909090912E-2"/>
    <x v="33"/>
    <s v="JORNACION"/>
    <s v="JORGE"/>
    <m/>
    <m/>
    <s v="3:30-5:00"/>
    <m/>
    <s v="3:30-5:00"/>
    <m/>
    <s v="DAY-OFF"/>
    <x v="1"/>
    <x v="0"/>
    <m/>
  </r>
  <r>
    <x v="0"/>
    <s v="NCR"/>
    <x v="2"/>
    <x v="2"/>
    <s v="DKDZ GROCERY"/>
    <n v="1"/>
    <n v="1"/>
    <s v="TALA CALOOCAN"/>
    <s v="ON BOARD"/>
    <n v="9.0909090909090912E-2"/>
    <n v="9.0909090909090912E-2"/>
    <x v="33"/>
    <s v="JORNACION"/>
    <s v="JORGE"/>
    <m/>
    <m/>
    <s v="2:30-3:00"/>
    <m/>
    <s v="2:30-3:00"/>
    <m/>
    <s v="DAY-OFF"/>
    <x v="1"/>
    <x v="0"/>
    <m/>
  </r>
  <r>
    <x v="0"/>
    <s v="NCR"/>
    <x v="2"/>
    <x v="2"/>
    <s v="SUKI GROCERY"/>
    <n v="1"/>
    <n v="1"/>
    <s v="TALA CALOOCAN"/>
    <s v="ON BOARD"/>
    <n v="9.0909090909090912E-2"/>
    <n v="9.0909090909090912E-2"/>
    <x v="33"/>
    <s v="JORNACION"/>
    <s v="JORGE"/>
    <m/>
    <m/>
    <s v="1:30-2:00"/>
    <m/>
    <s v="1:30-2:00"/>
    <m/>
    <s v="DAY-OFF"/>
    <x v="1"/>
    <x v="0"/>
    <m/>
  </r>
  <r>
    <x v="0"/>
    <s v="NCR"/>
    <x v="2"/>
    <x v="2"/>
    <s v="ZANTUA'S GEN.MDSE."/>
    <n v="1"/>
    <n v="1"/>
    <s v="BAGONG SILANG CALOOCAN"/>
    <s v="ON BOARD"/>
    <n v="0.1111111111111111"/>
    <n v="0.1111111111111111"/>
    <x v="30"/>
    <s v="GONZALES"/>
    <s v="LEMUEL"/>
    <s v="1:00-2:00"/>
    <m/>
    <s v="1:00-2:00"/>
    <m/>
    <s v="1:00-2:00"/>
    <m/>
    <s v="DAY OFF"/>
    <x v="0"/>
    <x v="0"/>
    <m/>
  </r>
  <r>
    <x v="0"/>
    <s v="NCR"/>
    <x v="2"/>
    <x v="2"/>
    <s v="MEGA Q.MART GROCERY"/>
    <n v="1"/>
    <n v="1"/>
    <s v="CUBAO  QUEZON CITY"/>
    <s v="ON BOARD"/>
    <n v="9.0909090909090912E-2"/>
    <n v="9.0909090909090912E-2"/>
    <x v="33"/>
    <s v="JORNACION"/>
    <s v="JORGE"/>
    <m/>
    <s v="8:00-12:00"/>
    <m/>
    <s v="8:00-12:00"/>
    <m/>
    <s v="8:00-12:00"/>
    <s v="DAY-OFF"/>
    <x v="1"/>
    <x v="0"/>
    <m/>
  </r>
  <r>
    <x v="0"/>
    <s v="NCR"/>
    <x v="2"/>
    <x v="2"/>
    <s v="ANSON"/>
    <n v="1"/>
    <n v="1"/>
    <s v="MOLAVE, QUEZON CITY"/>
    <s v="ON BOARD"/>
    <n v="0.25"/>
    <n v="0.25"/>
    <x v="38"/>
    <s v="LONGCOP"/>
    <s v="PAUL JOHN"/>
    <s v="8:00-12:00"/>
    <m/>
    <s v="DAY OFF"/>
    <s v="8:00-12:00"/>
    <m/>
    <s v="8:00-12:00"/>
    <m/>
    <x v="0"/>
    <x v="0"/>
    <m/>
  </r>
  <r>
    <x v="0"/>
    <s v="NCR"/>
    <x v="2"/>
    <x v="2"/>
    <s v="ANSON"/>
    <n v="1"/>
    <n v="1"/>
    <s v="AURORA, QUEZON CITY"/>
    <s v="ON BOARD"/>
    <n v="0.25"/>
    <n v="0.25"/>
    <x v="38"/>
    <s v="LONGCOP"/>
    <s v="PAUL JOHN"/>
    <s v="1:00-5:00"/>
    <m/>
    <s v="DAY OFF"/>
    <s v="1:00-5:00"/>
    <m/>
    <s v="1:00-5:00"/>
    <m/>
    <x v="0"/>
    <x v="0"/>
    <m/>
  </r>
  <r>
    <x v="0"/>
    <s v="NCR"/>
    <x v="2"/>
    <x v="2"/>
    <s v="DAILY SMKT"/>
    <n v="1"/>
    <n v="1"/>
    <s v="CUBAO, QUEZON CITY"/>
    <s v="ON BOARD"/>
    <n v="9.0909090909090912E-2"/>
    <n v="9.0909090909090912E-2"/>
    <x v="33"/>
    <s v="JORNACION"/>
    <s v="JORGE"/>
    <m/>
    <m/>
    <m/>
    <s v="2:00-2:30"/>
    <m/>
    <m/>
    <s v="DAY-OFF"/>
    <x v="1"/>
    <x v="0"/>
    <m/>
  </r>
  <r>
    <x v="0"/>
    <s v="NCR"/>
    <x v="2"/>
    <x v="3"/>
    <s v="AFPCES MAIN - FOUR ACES"/>
    <n v="1"/>
    <n v="1"/>
    <s v="QC"/>
    <s v="ON BOARD"/>
    <n v="0.25"/>
    <n v="0.25"/>
    <x v="40"/>
    <s v="REYES"/>
    <s v="DENZEL"/>
    <m/>
    <s v="8:00-12:00"/>
    <m/>
    <s v="8:00-12:00"/>
    <m/>
    <s v="8:00-12:00"/>
    <s v="DAY OFF"/>
    <x v="0"/>
    <x v="0"/>
    <m/>
  </r>
  <r>
    <x v="0"/>
    <s v="NCR"/>
    <x v="2"/>
    <x v="3"/>
    <s v="AFPCES MINIMART-FOUR ACES"/>
    <n v="1"/>
    <n v="1"/>
    <s v="QC"/>
    <s v="ON BOARD"/>
    <n v="0.25"/>
    <n v="0.25"/>
    <x v="40"/>
    <s v="REYES"/>
    <s v="DENZEL"/>
    <s v="8:00-12:00"/>
    <m/>
    <s v="8:00-12:00"/>
    <m/>
    <s v="8:00-12:00"/>
    <m/>
    <s v="DAY OFF"/>
    <x v="0"/>
    <x v="0"/>
    <m/>
  </r>
  <r>
    <x v="0"/>
    <s v="NCR"/>
    <x v="2"/>
    <x v="3"/>
    <s v="AFPCES 2 - FOUR ACES"/>
    <n v="1"/>
    <n v="1"/>
    <s v="QC"/>
    <s v="ON BOARD"/>
    <n v="0.25"/>
    <n v="0.25"/>
    <x v="40"/>
    <s v="REYES"/>
    <s v="DENZEL"/>
    <s v="1:00-5:00"/>
    <m/>
    <s v="1:00-5:00"/>
    <m/>
    <s v="1:00-5:00"/>
    <m/>
    <s v="DAY OFF"/>
    <x v="0"/>
    <x v="0"/>
    <s v="AFPCES V.LUNA"/>
  </r>
  <r>
    <x v="0"/>
    <s v="NCR"/>
    <x v="2"/>
    <x v="3"/>
    <s v="SUNLIKE MART - CA-MIL SAN MATEO"/>
    <n v="1"/>
    <n v="1"/>
    <s v="CUBAO, QUEZON CITY"/>
    <s v="ON BOARD"/>
    <n v="0.25"/>
    <n v="0.25"/>
    <x v="40"/>
    <s v="REYES"/>
    <s v="DENZEL"/>
    <m/>
    <s v="1:00-5:00"/>
    <m/>
    <s v="1:00-5:00"/>
    <m/>
    <s v="1:00-5:00"/>
    <s v="DAY OFF"/>
    <x v="0"/>
    <x v="0"/>
    <m/>
  </r>
  <r>
    <x v="0"/>
    <s v="NCR"/>
    <x v="1"/>
    <x v="3"/>
    <s v="EVER PLUS SUPEMARKET"/>
    <n v="1"/>
    <n v="1"/>
    <s v="PEARRL DRIVE QUEZON CITY"/>
    <s v="ON BOARD"/>
    <n v="0.04"/>
    <n v="0.04"/>
    <x v="41"/>
    <s v="ARCHE"/>
    <s v="BENEDICT"/>
    <s v="8:00-10:00"/>
    <m/>
    <m/>
    <m/>
    <m/>
    <m/>
    <s v="DAY OFF"/>
    <x v="2"/>
    <x v="1"/>
    <m/>
  </r>
  <r>
    <x v="0"/>
    <s v="NCR"/>
    <x v="1"/>
    <x v="3"/>
    <s v="EVER PLUS SUPEMARKET"/>
    <n v="1"/>
    <n v="1"/>
    <s v="COMMONWEALTH QUEZON CITY"/>
    <s v="ON BOARD"/>
    <n v="0.04"/>
    <n v="0.04"/>
    <x v="41"/>
    <s v="ARCHE"/>
    <s v="BENEDICT"/>
    <s v="10:30-2:30"/>
    <m/>
    <m/>
    <m/>
    <m/>
    <m/>
    <s v="DAY OFF"/>
    <x v="2"/>
    <x v="1"/>
    <m/>
  </r>
  <r>
    <x v="0"/>
    <s v="NCR"/>
    <x v="1"/>
    <x v="3"/>
    <s v="EVER PLUS SUPEMARKET"/>
    <n v="1"/>
    <n v="1"/>
    <s v="SAPANGPALAY BULACAN"/>
    <s v="ON BOARD"/>
    <n v="0.04"/>
    <n v="0.04"/>
    <x v="41"/>
    <s v="ARCHE"/>
    <s v="BENEDICT"/>
    <s v="3:00-5:00"/>
    <m/>
    <m/>
    <m/>
    <m/>
    <m/>
    <s v="DAY OFF"/>
    <x v="2"/>
    <x v="1"/>
    <m/>
  </r>
  <r>
    <x v="0"/>
    <s v="NCR"/>
    <x v="1"/>
    <x v="3"/>
    <s v="EVER PLUS SUPEMARKET"/>
    <n v="1"/>
    <n v="1"/>
    <s v="MALIGAYA"/>
    <s v="ON BOARD"/>
    <n v="0.04"/>
    <n v="0.04"/>
    <x v="41"/>
    <s v="ARCHE"/>
    <s v="BENEDICT"/>
    <m/>
    <s v="8:00-10:00"/>
    <m/>
    <m/>
    <m/>
    <m/>
    <s v="DAY OFF"/>
    <x v="2"/>
    <x v="1"/>
    <m/>
  </r>
  <r>
    <x v="0"/>
    <s v="NCR"/>
    <x v="1"/>
    <x v="3"/>
    <s v="EVER PLUS SUPEMARKET"/>
    <n v="1"/>
    <n v="1"/>
    <s v="VICAS"/>
    <s v="ON BOARD"/>
    <n v="0.04"/>
    <n v="0.04"/>
    <x v="41"/>
    <s v="ARCHE"/>
    <s v="BENEDICT"/>
    <m/>
    <s v="10:30-12:00"/>
    <m/>
    <m/>
    <m/>
    <m/>
    <s v="DAY OFF"/>
    <x v="2"/>
    <x v="1"/>
    <m/>
  </r>
  <r>
    <x v="0"/>
    <s v="NCR"/>
    <x v="1"/>
    <x v="3"/>
    <s v="EVER PLUS SUPEMARKET"/>
    <n v="1"/>
    <n v="1"/>
    <s v="RAGUMBONG"/>
    <s v="ON BOARD"/>
    <n v="0.04"/>
    <n v="0.04"/>
    <x v="41"/>
    <s v="ARCHE"/>
    <s v="BENEDICT"/>
    <m/>
    <s v="1:00-3:00"/>
    <m/>
    <m/>
    <m/>
    <m/>
    <s v="DAY OFF"/>
    <x v="2"/>
    <x v="1"/>
    <m/>
  </r>
  <r>
    <x v="0"/>
    <s v="NCR"/>
    <x v="1"/>
    <x v="3"/>
    <s v="EVER PLUS SUPEMARKET"/>
    <n v="1"/>
    <n v="1"/>
    <s v="KAYBIGA"/>
    <s v="ON BOARD"/>
    <n v="0.04"/>
    <n v="0.04"/>
    <x v="41"/>
    <s v="ARCHE"/>
    <s v="BENEDICT"/>
    <m/>
    <s v="3:30-5:00"/>
    <m/>
    <m/>
    <m/>
    <m/>
    <s v="DAY OFF"/>
    <x v="2"/>
    <x v="1"/>
    <m/>
  </r>
  <r>
    <x v="0"/>
    <s v="NCR"/>
    <x v="1"/>
    <x v="3"/>
    <s v="EVER PLUS SUPEMARKET"/>
    <n v="1"/>
    <n v="1"/>
    <s v="FOREST HILL"/>
    <s v="ON BOARD"/>
    <n v="0.04"/>
    <n v="0.04"/>
    <x v="41"/>
    <s v="ARCHE"/>
    <s v="BENEDICT"/>
    <m/>
    <m/>
    <s v="8:00-9:30"/>
    <m/>
    <m/>
    <m/>
    <s v="DAY OFF"/>
    <x v="2"/>
    <x v="1"/>
    <m/>
  </r>
  <r>
    <x v="0"/>
    <s v="NCR"/>
    <x v="1"/>
    <x v="3"/>
    <s v="EVER PLUS SUPEMARKET"/>
    <n v="1"/>
    <n v="1"/>
    <s v="QUIRINO HIGHWAY"/>
    <s v="ON BOARD"/>
    <n v="0.04"/>
    <n v="0.04"/>
    <x v="41"/>
    <s v="ARCHE"/>
    <s v="BENEDICT"/>
    <m/>
    <m/>
    <s v="10:00-11:30"/>
    <m/>
    <m/>
    <m/>
    <s v="DAY OFF"/>
    <x v="2"/>
    <x v="1"/>
    <m/>
  </r>
  <r>
    <x v="0"/>
    <s v="NCR"/>
    <x v="1"/>
    <x v="3"/>
    <s v="EVER PLUS SUPEMARKET"/>
    <n v="1"/>
    <n v="1"/>
    <s v="SAUYO"/>
    <s v="ON BOARD"/>
    <n v="0.04"/>
    <n v="0.04"/>
    <x v="41"/>
    <s v="ARCHE"/>
    <s v="BENEDICT"/>
    <m/>
    <m/>
    <s v="12:30-1:30"/>
    <m/>
    <m/>
    <m/>
    <s v="DAY OFF"/>
    <x v="2"/>
    <x v="1"/>
    <m/>
  </r>
  <r>
    <x v="0"/>
    <s v="NCR"/>
    <x v="1"/>
    <x v="3"/>
    <s v="EVER PLUS SUPEMARKET"/>
    <n v="1"/>
    <n v="1"/>
    <s v="TALIPAPA"/>
    <s v="ON BOARD"/>
    <n v="0.04"/>
    <n v="0.04"/>
    <x v="41"/>
    <s v="ARCHE"/>
    <s v="BENEDICT"/>
    <m/>
    <m/>
    <s v="4:00-5:00"/>
    <m/>
    <m/>
    <m/>
    <s v="DAY OFF"/>
    <x v="2"/>
    <x v="1"/>
    <m/>
  </r>
  <r>
    <x v="0"/>
    <s v="NCR"/>
    <x v="1"/>
    <x v="3"/>
    <s v="EVER PLUS SUPEMARKET"/>
    <n v="1"/>
    <n v="1"/>
    <s v="GEN T. DE LEON"/>
    <s v="ON BOARD"/>
    <n v="0.04"/>
    <n v="0.04"/>
    <x v="41"/>
    <s v="ARCHE"/>
    <s v="BENEDICT"/>
    <m/>
    <m/>
    <s v="2:00-3:30"/>
    <m/>
    <m/>
    <m/>
    <s v="DAY OFF"/>
    <x v="2"/>
    <x v="1"/>
    <m/>
  </r>
  <r>
    <x v="0"/>
    <s v="NCR"/>
    <x v="1"/>
    <x v="3"/>
    <s v="EVER PLUS SUPEMARKET"/>
    <n v="1"/>
    <n v="1"/>
    <s v="BAESA"/>
    <s v="ON BOARD"/>
    <n v="0.04"/>
    <n v="0.04"/>
    <x v="41"/>
    <s v="ARCHE"/>
    <s v="BENEDICT"/>
    <m/>
    <m/>
    <m/>
    <s v="8:00-9:30"/>
    <m/>
    <m/>
    <s v="DAY OFF"/>
    <x v="2"/>
    <x v="1"/>
    <m/>
  </r>
  <r>
    <x v="0"/>
    <s v="NCR"/>
    <x v="1"/>
    <x v="3"/>
    <s v="EVER PLUS SUPEMARKET"/>
    <n v="1"/>
    <n v="1"/>
    <s v="ROCES"/>
    <s v="ON BOARD"/>
    <n v="0.04"/>
    <n v="0.04"/>
    <x v="41"/>
    <s v="ARCHE"/>
    <s v="BENEDICT"/>
    <m/>
    <m/>
    <m/>
    <s v="10:00-11:30"/>
    <m/>
    <m/>
    <s v="DAY OFF"/>
    <x v="2"/>
    <x v="1"/>
    <m/>
  </r>
  <r>
    <x v="0"/>
    <s v="NCR"/>
    <x v="1"/>
    <x v="3"/>
    <s v="EVER PLUS SUPEMARKET"/>
    <n v="1"/>
    <n v="1"/>
    <s v="11TH AVE Q.C"/>
    <s v="ON BOARD"/>
    <n v="0.04"/>
    <n v="0.04"/>
    <x v="41"/>
    <s v="ARCHE"/>
    <s v="BENEDICT"/>
    <m/>
    <m/>
    <m/>
    <s v="12:30-1:30"/>
    <m/>
    <m/>
    <s v="DAY OFF"/>
    <x v="2"/>
    <x v="1"/>
    <m/>
  </r>
  <r>
    <x v="0"/>
    <s v="NCR"/>
    <x v="1"/>
    <x v="3"/>
    <s v="EVER PLUS SUPEMARKET"/>
    <n v="1"/>
    <n v="1"/>
    <s v="10TH AVE Q.C"/>
    <s v="ON BOARD"/>
    <n v="0.04"/>
    <n v="0.04"/>
    <x v="41"/>
    <s v="ARCHE"/>
    <s v="BENEDICT"/>
    <m/>
    <m/>
    <m/>
    <s v="2:00-3:30"/>
    <m/>
    <m/>
    <s v="DAY OFF"/>
    <x v="2"/>
    <x v="1"/>
    <m/>
  </r>
  <r>
    <x v="0"/>
    <s v="NCR"/>
    <x v="1"/>
    <x v="3"/>
    <s v="EVER PLUS SUPEMARKET"/>
    <n v="1"/>
    <n v="1"/>
    <s v="MAY PAJO"/>
    <s v="ON BOARD"/>
    <n v="0.04"/>
    <n v="0.04"/>
    <x v="41"/>
    <s v="ARCHE"/>
    <s v="BENEDICT"/>
    <m/>
    <m/>
    <m/>
    <s v="4:00-5:00"/>
    <m/>
    <m/>
    <s v="DAY OFF"/>
    <x v="2"/>
    <x v="1"/>
    <m/>
  </r>
  <r>
    <x v="0"/>
    <s v="NCR"/>
    <x v="1"/>
    <x v="3"/>
    <s v="EVER PLUS SUPEMARKET"/>
    <n v="1"/>
    <n v="1"/>
    <s v="LANGARAY"/>
    <s v="ON BOARD"/>
    <n v="0.04"/>
    <n v="0.04"/>
    <x v="41"/>
    <s v="ARCHE"/>
    <s v="BENEDICT"/>
    <m/>
    <m/>
    <m/>
    <m/>
    <s v="8:00-9:30"/>
    <m/>
    <s v="DAY OFF"/>
    <x v="2"/>
    <x v="1"/>
    <m/>
  </r>
  <r>
    <x v="0"/>
    <s v="NCR"/>
    <x v="1"/>
    <x v="3"/>
    <s v="EVER PLUS SUPEMARKET"/>
    <n v="1"/>
    <n v="1"/>
    <s v="NAVOTAS AGORA"/>
    <s v="ON BOARD"/>
    <n v="0.04"/>
    <n v="0.04"/>
    <x v="41"/>
    <s v="ARCHE"/>
    <s v="BENEDICT"/>
    <m/>
    <m/>
    <m/>
    <m/>
    <s v="10:00-11:30"/>
    <m/>
    <s v="DAY OFF"/>
    <x v="2"/>
    <x v="1"/>
    <m/>
  </r>
  <r>
    <x v="0"/>
    <s v="NCR"/>
    <x v="1"/>
    <x v="3"/>
    <s v="EVER PLUS SUPEMARKET"/>
    <n v="1"/>
    <n v="1"/>
    <s v="BAGONG BAYAN"/>
    <s v="ON BOARD"/>
    <n v="0.04"/>
    <n v="0.04"/>
    <x v="41"/>
    <s v="ARCHE"/>
    <s v="BENEDICT"/>
    <m/>
    <m/>
    <m/>
    <m/>
    <s v="12:30-1:30"/>
    <m/>
    <s v="DAY OFF"/>
    <x v="2"/>
    <x v="1"/>
    <m/>
  </r>
  <r>
    <x v="0"/>
    <s v="NCR"/>
    <x v="1"/>
    <x v="3"/>
    <s v="EVER PLUS SUPEMARKET"/>
    <n v="1"/>
    <n v="1"/>
    <s v="CONCEPCION"/>
    <s v="ON BOARD"/>
    <n v="0.04"/>
    <n v="0.04"/>
    <x v="41"/>
    <s v="ARCHE"/>
    <s v="BENEDICT"/>
    <m/>
    <m/>
    <m/>
    <m/>
    <s v="2:00-3:30"/>
    <m/>
    <s v="DAY OFF"/>
    <x v="2"/>
    <x v="1"/>
    <m/>
  </r>
  <r>
    <x v="0"/>
    <s v="NCR"/>
    <x v="1"/>
    <x v="3"/>
    <s v="EVER PLUS SUPEMARKET"/>
    <n v="1"/>
    <n v="1"/>
    <s v="PANHULO"/>
    <s v="ON BOARD"/>
    <n v="0.04"/>
    <n v="0.04"/>
    <x v="41"/>
    <s v="ARCHE"/>
    <s v="BENEDICT"/>
    <m/>
    <m/>
    <m/>
    <m/>
    <s v="4:00-5:00"/>
    <m/>
    <s v="DAY OFF"/>
    <x v="2"/>
    <x v="1"/>
    <m/>
  </r>
  <r>
    <x v="0"/>
    <s v="NCR"/>
    <x v="1"/>
    <x v="3"/>
    <s v="EVER PLUS SUPEMARKET"/>
    <n v="1"/>
    <n v="1"/>
    <s v="P0LO"/>
    <s v="ON BOARD"/>
    <n v="0.04"/>
    <n v="0.04"/>
    <x v="41"/>
    <s v="ARCHE"/>
    <s v="BENEDICT"/>
    <m/>
    <m/>
    <m/>
    <m/>
    <m/>
    <s v="10:30-12:30"/>
    <s v="DAY OFF"/>
    <x v="2"/>
    <x v="1"/>
    <m/>
  </r>
  <r>
    <x v="0"/>
    <s v="NCR"/>
    <x v="1"/>
    <x v="3"/>
    <s v="EVER PLUS SUPEMARKET"/>
    <n v="1"/>
    <n v="1"/>
    <s v="DLAN DANAN"/>
    <s v="ON BOARD"/>
    <n v="0.04"/>
    <n v="0.04"/>
    <x v="41"/>
    <s v="ARCHE"/>
    <s v="BENEDICT"/>
    <m/>
    <m/>
    <m/>
    <m/>
    <m/>
    <s v="3:00-5:00"/>
    <s v="DAY OFF"/>
    <x v="2"/>
    <x v="1"/>
    <m/>
  </r>
  <r>
    <x v="0"/>
    <s v="NCR"/>
    <x v="1"/>
    <x v="3"/>
    <s v="EVER PLUS SUPEMARKET"/>
    <n v="1"/>
    <n v="1"/>
    <s v="MARULAS"/>
    <s v="ON BOARD"/>
    <n v="0.04"/>
    <n v="0.04"/>
    <x v="41"/>
    <s v="ARCHE"/>
    <s v="BENEDICT"/>
    <m/>
    <m/>
    <m/>
    <m/>
    <m/>
    <s v="8:00- 10:00"/>
    <s v="DAY OFF"/>
    <x v="2"/>
    <x v="1"/>
    <m/>
  </r>
  <r>
    <x v="0"/>
    <s v="NCR"/>
    <x v="1"/>
    <x v="3"/>
    <s v="EVER PLUS SUPEMARKET"/>
    <n v="1"/>
    <n v="1"/>
    <s v="PENAFRANCIA ANTIPOLO"/>
    <s v="ON BOARD"/>
    <n v="4.7619047619047616E-2"/>
    <n v="4.7619047619047616E-2"/>
    <x v="42"/>
    <s v="TRISINIO"/>
    <s v="MELVIN"/>
    <m/>
    <m/>
    <s v="8:00-9:00"/>
    <m/>
    <m/>
    <s v="8:00-9:00"/>
    <s v="DAY OFF"/>
    <x v="2"/>
    <x v="1"/>
    <m/>
  </r>
  <r>
    <x v="0"/>
    <s v="NCR"/>
    <x v="1"/>
    <x v="3"/>
    <s v="EVER PLUS SUPEMARKET"/>
    <n v="1"/>
    <n v="1"/>
    <s v="PARANG MARIKINA"/>
    <s v="ON BOARD"/>
    <n v="4.7619047619047616E-2"/>
    <n v="4.7619047619047616E-2"/>
    <x v="42"/>
    <s v="TRISINIO"/>
    <s v="MELVIN"/>
    <m/>
    <m/>
    <s v="9:30-10:00"/>
    <m/>
    <m/>
    <s v="9:30-10:00"/>
    <s v="DAY OFF"/>
    <x v="2"/>
    <x v="1"/>
    <m/>
  </r>
  <r>
    <x v="0"/>
    <s v="NCR"/>
    <x v="1"/>
    <x v="3"/>
    <s v="EVER PLUS SUPEMARKET"/>
    <n v="1"/>
    <n v="1"/>
    <s v="SAN MATEO RIZAL"/>
    <s v="ON BOARD"/>
    <n v="4.7619047619047616E-2"/>
    <n v="4.7619047619047616E-2"/>
    <x v="42"/>
    <s v="TRISINIO"/>
    <s v="MELVIN"/>
    <m/>
    <m/>
    <s v="11:30-12:30"/>
    <m/>
    <m/>
    <s v="11:30-12:30"/>
    <s v="DAY OFF"/>
    <x v="2"/>
    <x v="1"/>
    <m/>
  </r>
  <r>
    <x v="0"/>
    <s v="NCR"/>
    <x v="1"/>
    <x v="3"/>
    <s v="EVER PLUS SUPEMARKET"/>
    <n v="1"/>
    <n v="1"/>
    <s v="SANTOLAN PASIG"/>
    <s v="ON BOARD"/>
    <n v="4.7619047619047616E-2"/>
    <n v="4.7619047619047616E-2"/>
    <x v="42"/>
    <s v="TRISINIO"/>
    <s v="MELVIN"/>
    <m/>
    <m/>
    <s v="2:00-3:30"/>
    <m/>
    <m/>
    <s v="2:00-3:30"/>
    <s v="DAY OFF"/>
    <x v="2"/>
    <x v="1"/>
    <m/>
  </r>
  <r>
    <x v="0"/>
    <s v="NCR"/>
    <x v="1"/>
    <x v="3"/>
    <s v="EVER PLUS SUPEMARKET"/>
    <n v="1"/>
    <n v="1"/>
    <s v="CAINTA RIZAL"/>
    <s v="ON BOARD"/>
    <n v="4.7619047619047616E-2"/>
    <n v="4.7619047619047616E-2"/>
    <x v="42"/>
    <s v="TRISINIO"/>
    <s v="MELVIN"/>
    <m/>
    <m/>
    <s v="4:00-5:00"/>
    <m/>
    <m/>
    <s v="4:00-5:00"/>
    <s v="DAY OFF"/>
    <x v="2"/>
    <x v="1"/>
    <m/>
  </r>
  <r>
    <x v="0"/>
    <s v="NCR"/>
    <x v="1"/>
    <x v="3"/>
    <s v="EVER PLUS SUPEMARKET"/>
    <n v="1"/>
    <n v="1"/>
    <s v="BANGKAL MAKATI"/>
    <s v="ON BOARD"/>
    <n v="4.7619047619047616E-2"/>
    <n v="4.7619047619047616E-2"/>
    <x v="42"/>
    <s v="TRISINIO"/>
    <s v="MELVIN"/>
    <s v="8:00-9:00"/>
    <m/>
    <m/>
    <m/>
    <s v="8:00-9:00"/>
    <m/>
    <s v="DAY OFF"/>
    <x v="2"/>
    <x v="1"/>
    <m/>
  </r>
  <r>
    <x v="0"/>
    <s v="NCR"/>
    <x v="1"/>
    <x v="3"/>
    <s v="BIG-S TOP GOLDEN STAR"/>
    <n v="1"/>
    <n v="1"/>
    <s v="SAN JOAQUIN PASIG"/>
    <s v="ON BOARD"/>
    <n v="4.7619047619047616E-2"/>
    <n v="4.7619047619047616E-2"/>
    <x v="42"/>
    <s v="TRISINIO"/>
    <s v="MELVIN"/>
    <s v="9:20-9:40"/>
    <m/>
    <m/>
    <m/>
    <s v="9:20-9:40"/>
    <m/>
    <s v="DAY OFF"/>
    <x v="2"/>
    <x v="1"/>
    <m/>
  </r>
  <r>
    <x v="0"/>
    <s v="NCR"/>
    <x v="1"/>
    <x v="3"/>
    <s v="DAGSANG - TOP GOLDEN STAR"/>
    <n v="1"/>
    <n v="1"/>
    <s v="BANGKAL MAKATI"/>
    <s v="ON BOARD"/>
    <n v="4.7619047619047616E-2"/>
    <n v="4.7619047619047616E-2"/>
    <x v="42"/>
    <s v="TRISINIO"/>
    <s v="MELVIN"/>
    <s v="10:00-10:30"/>
    <m/>
    <m/>
    <m/>
    <s v="10:00-10:30"/>
    <m/>
    <s v="DAY OFF"/>
    <x v="2"/>
    <x v="1"/>
    <m/>
  </r>
  <r>
    <x v="0"/>
    <s v="NCR"/>
    <x v="1"/>
    <x v="3"/>
    <s v="EMMAFLOR BANGKAL - TOP GOLDEN STAR"/>
    <n v="1"/>
    <n v="1"/>
    <s v="BANGKAL MAKATI"/>
    <s v="ON BOARD"/>
    <n v="4.7619047619047616E-2"/>
    <n v="4.7619047619047616E-2"/>
    <x v="42"/>
    <s v="TRISINIO"/>
    <s v="MELVIN"/>
    <s v="10:40-11:30"/>
    <m/>
    <m/>
    <m/>
    <s v="10:40-11:30"/>
    <m/>
    <s v="DAY OFF"/>
    <x v="2"/>
    <x v="1"/>
    <m/>
  </r>
  <r>
    <x v="0"/>
    <s v="NCR"/>
    <x v="1"/>
    <x v="3"/>
    <s v="EVER PLUS SUPEMARKET"/>
    <n v="1"/>
    <n v="1"/>
    <s v="SUCAT PARANAQUE"/>
    <s v="ON BOARD"/>
    <n v="4.7619047619047616E-2"/>
    <n v="4.7619047619047616E-2"/>
    <x v="42"/>
    <s v="TRISINIO"/>
    <s v="MELVIN"/>
    <s v="12:00-12:30"/>
    <m/>
    <m/>
    <m/>
    <s v="12:00-12:30"/>
    <m/>
    <s v="DAY OFF"/>
    <x v="2"/>
    <x v="1"/>
    <m/>
  </r>
  <r>
    <x v="0"/>
    <s v="NCR"/>
    <x v="1"/>
    <x v="3"/>
    <s v="EVER PLUS SUPEMARKET"/>
    <n v="1"/>
    <n v="1"/>
    <s v="4TH STATE PARANAQUE"/>
    <s v="ON BOARD"/>
    <n v="4.7619047619047616E-2"/>
    <n v="4.7619047619047616E-2"/>
    <x v="42"/>
    <s v="TRISINIO"/>
    <s v="MELVIN"/>
    <s v="2:00-2:30"/>
    <m/>
    <m/>
    <m/>
    <s v="2:00-2:30"/>
    <m/>
    <s v="DAY OFF"/>
    <x v="2"/>
    <x v="1"/>
    <m/>
  </r>
  <r>
    <x v="0"/>
    <s v="NCR"/>
    <x v="1"/>
    <x v="3"/>
    <s v="EVER PLUS SUPEMARKET"/>
    <n v="1"/>
    <n v="1"/>
    <s v="PATEROS TAGUIG"/>
    <s v="ON BOARD"/>
    <n v="4.7619047619047616E-2"/>
    <n v="4.7619047619047616E-2"/>
    <x v="42"/>
    <s v="TRISINIO"/>
    <s v="MELVIN"/>
    <s v="3:00-3:30"/>
    <m/>
    <m/>
    <m/>
    <s v="3:00-3:30"/>
    <m/>
    <s v="DAY OFF"/>
    <x v="2"/>
    <x v="1"/>
    <m/>
  </r>
  <r>
    <x v="0"/>
    <s v="NCR"/>
    <x v="1"/>
    <x v="3"/>
    <s v="EVER PLUS SUPEMARKET"/>
    <n v="1"/>
    <n v="1"/>
    <s v="PINAGBUHATAN PASIG"/>
    <s v="ON BOARD"/>
    <n v="4.7619047619047616E-2"/>
    <n v="4.7619047619047616E-2"/>
    <x v="42"/>
    <s v="TRISINIO"/>
    <s v="MELVIN"/>
    <s v="4:00-5:00"/>
    <m/>
    <m/>
    <m/>
    <s v="4:00-5:00"/>
    <m/>
    <s v="DAY OFF"/>
    <x v="2"/>
    <x v="1"/>
    <m/>
  </r>
  <r>
    <x v="0"/>
    <s v="NCR"/>
    <x v="1"/>
    <x v="3"/>
    <s v="EVER PLUS SUPEMARKET"/>
    <n v="1"/>
    <n v="1"/>
    <s v="PANDACAN MANILA"/>
    <s v="ON BOARD"/>
    <n v="4.7619047619047616E-2"/>
    <n v="4.7619047619047616E-2"/>
    <x v="42"/>
    <s v="TRISINIO"/>
    <s v="MELVIN"/>
    <m/>
    <m/>
    <m/>
    <s v="8:00-9:00"/>
    <m/>
    <m/>
    <s v="DAY OFF"/>
    <x v="2"/>
    <x v="1"/>
    <m/>
  </r>
  <r>
    <x v="0"/>
    <s v="NCR"/>
    <x v="1"/>
    <x v="3"/>
    <s v="EVER PLUS SUPEMARKET"/>
    <n v="1"/>
    <n v="1"/>
    <s v="PACO MANILA"/>
    <s v="ON BOARD"/>
    <n v="4.7619047619047616E-2"/>
    <n v="4.7619047619047616E-2"/>
    <x v="42"/>
    <s v="TRISINIO"/>
    <s v="MELVIN"/>
    <m/>
    <m/>
    <m/>
    <s v="9:30-10:00"/>
    <m/>
    <m/>
    <s v="DAY OFF"/>
    <x v="2"/>
    <x v="1"/>
    <m/>
  </r>
  <r>
    <x v="0"/>
    <s v="NCR"/>
    <x v="1"/>
    <x v="3"/>
    <s v="EVER PLUS SUPEMARKET"/>
    <n v="1"/>
    <n v="1"/>
    <s v="TRABAJO MANILA"/>
    <s v="ON BOARD"/>
    <n v="4.7619047619047616E-2"/>
    <n v="4.7619047619047616E-2"/>
    <x v="42"/>
    <s v="TRISINIO"/>
    <s v="MELVIN"/>
    <m/>
    <m/>
    <m/>
    <s v="11:30-12:30"/>
    <m/>
    <m/>
    <s v="DAY OFF"/>
    <x v="2"/>
    <x v="1"/>
    <m/>
  </r>
  <r>
    <x v="0"/>
    <s v="NCR"/>
    <x v="1"/>
    <x v="3"/>
    <s v="EVER PLUS SUPEMARKET"/>
    <n v="1"/>
    <n v="1"/>
    <s v="ARLEGUI MANILA"/>
    <s v="ON BOARD"/>
    <n v="4.7619047619047616E-2"/>
    <n v="4.7619047619047616E-2"/>
    <x v="42"/>
    <s v="TRISINIO"/>
    <s v="MELVIN"/>
    <m/>
    <m/>
    <m/>
    <s v="2:00-3:30"/>
    <m/>
    <m/>
    <s v="DAY OFF"/>
    <x v="2"/>
    <x v="1"/>
    <m/>
  </r>
  <r>
    <x v="0"/>
    <s v="NCR"/>
    <x v="1"/>
    <x v="3"/>
    <s v="EVER PLUS SUPEMARKET"/>
    <n v="1"/>
    <n v="1"/>
    <s v="TONDO MANILA"/>
    <s v="ON BOARD"/>
    <n v="4.7619047619047616E-2"/>
    <n v="4.7619047619047616E-2"/>
    <x v="42"/>
    <s v="TRISINIO"/>
    <s v="MELVIN"/>
    <m/>
    <s v="8:00-10:00"/>
    <m/>
    <m/>
    <m/>
    <m/>
    <s v="DAY OFF"/>
    <x v="2"/>
    <x v="1"/>
    <m/>
  </r>
  <r>
    <x v="0"/>
    <s v="NCR"/>
    <x v="1"/>
    <x v="3"/>
    <s v="EVER PLUS SUPEMARKET"/>
    <n v="1"/>
    <n v="1"/>
    <s v="MASANGKAY MANILA"/>
    <s v="ON BOARD"/>
    <n v="4.7619047619047616E-2"/>
    <n v="4.7619047619047616E-2"/>
    <x v="42"/>
    <s v="TRISINIO"/>
    <s v="MELVIN"/>
    <m/>
    <s v="10:30-12:00"/>
    <m/>
    <m/>
    <m/>
    <m/>
    <s v="DAY OFF"/>
    <x v="2"/>
    <x v="1"/>
    <m/>
  </r>
  <r>
    <x v="0"/>
    <s v="NCR"/>
    <x v="1"/>
    <x v="3"/>
    <s v="EVER PLUS SUPEMARKET"/>
    <n v="1"/>
    <n v="1"/>
    <s v="YUSECO MANILA"/>
    <s v="ON BOARD"/>
    <n v="4.7619047619047616E-2"/>
    <n v="4.7619047619047616E-2"/>
    <x v="42"/>
    <s v="TRISINIO"/>
    <s v="MELVIN"/>
    <m/>
    <s v="1:00-3:00"/>
    <m/>
    <m/>
    <m/>
    <m/>
    <s v="DAY OFF"/>
    <x v="2"/>
    <x v="1"/>
    <m/>
  </r>
  <r>
    <x v="0"/>
    <s v="NCR"/>
    <x v="1"/>
    <x v="3"/>
    <s v="EVER PLUS SUPEMARKET"/>
    <n v="1"/>
    <n v="1"/>
    <s v="HERMOSA MANILA"/>
    <s v="ON BOARD"/>
    <n v="4.7619047619047616E-2"/>
    <n v="4.7619047619047616E-2"/>
    <x v="42"/>
    <s v="TRISINIO"/>
    <s v="MELVIN"/>
    <m/>
    <s v="3:30-5:00"/>
    <m/>
    <m/>
    <m/>
    <m/>
    <s v="DAY OFF"/>
    <x v="2"/>
    <x v="1"/>
    <m/>
  </r>
  <r>
    <x v="2"/>
    <s v="NL"/>
    <x v="4"/>
    <x v="4"/>
    <s v="LYDIAS SUPERMARKET"/>
    <n v="1"/>
    <n v="1"/>
    <s v="ISABELA"/>
    <s v="ON BOARD"/>
    <n v="9.0909090909090912E-2"/>
    <n v="9.0909090909090912E-2"/>
    <x v="43"/>
    <s v="BIRUNG JR."/>
    <s v="OSCAR"/>
    <m/>
    <m/>
    <s v="8:00-9:00"/>
    <m/>
    <s v="8:00-9:00"/>
    <s v="DAY OFF"/>
    <s v="8:00-9:00"/>
    <x v="2"/>
    <x v="1"/>
    <m/>
  </r>
  <r>
    <x v="2"/>
    <s v="NL"/>
    <x v="4"/>
    <x v="4"/>
    <s v="ORVILLES GROCERY"/>
    <n v="1"/>
    <n v="1"/>
    <s v="ISABELA"/>
    <s v="ON BOARD"/>
    <n v="9.0909090909090912E-2"/>
    <n v="9.0909090909090912E-2"/>
    <x v="43"/>
    <s v="BIRUNG JR."/>
    <s v="OSCAR"/>
    <m/>
    <m/>
    <s v="10:00-11:00"/>
    <m/>
    <s v="10:00-11:00"/>
    <s v="DAY OFF"/>
    <s v="10:00-11:00"/>
    <x v="2"/>
    <x v="1"/>
    <m/>
  </r>
  <r>
    <x v="2"/>
    <s v="NL"/>
    <x v="4"/>
    <x v="4"/>
    <s v="POLYMER GROCERY"/>
    <n v="1"/>
    <n v="1"/>
    <s v="ISABELA"/>
    <s v="ON BOARD"/>
    <n v="9.0909090909090912E-2"/>
    <n v="9.0909090909090912E-2"/>
    <x v="43"/>
    <s v="BIRUNG JR."/>
    <s v="OSCAR"/>
    <m/>
    <m/>
    <s v="9:00-10:00"/>
    <m/>
    <s v="9:00-10:00"/>
    <s v="DAY OFF"/>
    <s v="9:00-10:00"/>
    <x v="2"/>
    <x v="1"/>
    <m/>
  </r>
  <r>
    <x v="2"/>
    <s v="NL"/>
    <x v="4"/>
    <x v="4"/>
    <s v="MARITON 1 GROCERY"/>
    <n v="1"/>
    <n v="1"/>
    <s v="TUGUEGARAO"/>
    <s v="ON BOARD"/>
    <n v="9.0909090909090912E-2"/>
    <n v="9.0909090909090912E-2"/>
    <x v="43"/>
    <s v="BIRUNG JR."/>
    <s v="OSCAR"/>
    <m/>
    <m/>
    <m/>
    <s v="8:00-11:00/1:00-5:00"/>
    <m/>
    <s v="DAY OFF"/>
    <m/>
    <x v="2"/>
    <x v="1"/>
    <m/>
  </r>
  <r>
    <x v="2"/>
    <s v="NL"/>
    <x v="4"/>
    <x v="4"/>
    <s v="MARITON 2 GROCERY"/>
    <n v="1"/>
    <n v="1"/>
    <s v="TUGUEGARAO"/>
    <s v="ON BOARD"/>
    <n v="9.0909090909090912E-2"/>
    <n v="9.0909090909090912E-2"/>
    <x v="43"/>
    <s v="BIRUNG JR."/>
    <s v="OSCAR"/>
    <m/>
    <s v="8:00-11:00/1:00-4:00"/>
    <s v="1:00-3:30"/>
    <m/>
    <s v="1:00-3:30"/>
    <s v="DAY OFF"/>
    <s v="1:00-3:30"/>
    <x v="2"/>
    <x v="1"/>
    <m/>
  </r>
  <r>
    <x v="2"/>
    <s v="NL"/>
    <x v="4"/>
    <x v="4"/>
    <s v="MARITON 3 GROCERY"/>
    <n v="0.5"/>
    <n v="0.5"/>
    <s v="TUGUEGARAO"/>
    <s v="ON BOARD"/>
    <n v="9.0909090909090912E-2"/>
    <n v="9.0909090909090912E-2"/>
    <x v="43"/>
    <s v="BIRUNG JR."/>
    <s v="OSCAR"/>
    <s v="9:00-10:30/1:00-3:00"/>
    <m/>
    <m/>
    <m/>
    <m/>
    <s v="DAY OFF"/>
    <m/>
    <x v="2"/>
    <x v="1"/>
    <m/>
  </r>
  <r>
    <x v="2"/>
    <s v="NL"/>
    <x v="4"/>
    <x v="4"/>
    <s v="BRICKSTONE SUPERMARKET"/>
    <n v="1"/>
    <n v="1"/>
    <s v="TUGUEGARAO"/>
    <s v="ON BOARD"/>
    <n v="9.0909090909090912E-2"/>
    <n v="9.0909090909090912E-2"/>
    <x v="43"/>
    <s v="BIRUNG JR."/>
    <s v="OSCAR"/>
    <s v="10:30-12:00/3:00-5:00"/>
    <s v="11:00-12:00/4:00-5:00"/>
    <m/>
    <s v="11:00-12:00"/>
    <m/>
    <s v="DAY OFF"/>
    <m/>
    <x v="2"/>
    <x v="1"/>
    <m/>
  </r>
  <r>
    <x v="2"/>
    <s v="NL"/>
    <x v="4"/>
    <x v="4"/>
    <s v="LITAS STORE"/>
    <n v="1"/>
    <n v="1"/>
    <s v="TUGUEGARAO"/>
    <s v="ON BOARD"/>
    <n v="9.0909090909090912E-2"/>
    <n v="9.0909090909090912E-2"/>
    <x v="43"/>
    <s v="BIRUNG JR."/>
    <s v="OSCAR"/>
    <m/>
    <m/>
    <s v="3:30-4:00"/>
    <m/>
    <s v="3:30-4:00"/>
    <s v="DAY OFF"/>
    <s v="3:30-4:00"/>
    <x v="2"/>
    <x v="1"/>
    <m/>
  </r>
  <r>
    <x v="2"/>
    <s v="NL"/>
    <x v="4"/>
    <x v="4"/>
    <s v="JAINALU STORE"/>
    <n v="1"/>
    <n v="1"/>
    <s v="TUGUEGARAO"/>
    <s v="ON BOARD"/>
    <n v="9.0909090909090912E-2"/>
    <n v="9.0909090909090912E-2"/>
    <x v="43"/>
    <s v="BIRUNG JR."/>
    <s v="OSCAR"/>
    <m/>
    <m/>
    <s v="4:30-5:00"/>
    <m/>
    <s v="4:00-5:00"/>
    <s v="DAY OFF"/>
    <s v="4:00-5:00"/>
    <x v="2"/>
    <x v="1"/>
    <m/>
  </r>
  <r>
    <x v="2"/>
    <s v="NL"/>
    <x v="4"/>
    <x v="4"/>
    <s v="BASSIG GROCERY"/>
    <n v="0.5"/>
    <n v="0.5"/>
    <s v="TUGUEGARAO"/>
    <s v="ON BOARD"/>
    <n v="9.0909090909090912E-2"/>
    <n v="9.0909090909090912E-2"/>
    <x v="43"/>
    <s v="BIRUNG JR."/>
    <s v="OSCAR"/>
    <s v="8:00-9:00"/>
    <m/>
    <m/>
    <m/>
    <m/>
    <s v="DAY OFF"/>
    <m/>
    <x v="2"/>
    <x v="1"/>
    <m/>
  </r>
  <r>
    <x v="2"/>
    <s v="NL"/>
    <x v="4"/>
    <x v="4"/>
    <s v="MARITON 3 GROCERY"/>
    <n v="0.5"/>
    <n v="0.5"/>
    <s v="TUGUEGARAO"/>
    <s v="ON BOARD"/>
    <n v="0.5"/>
    <n v="0.5"/>
    <x v="44"/>
    <s v="LUCERO"/>
    <s v="BENJAMIN"/>
    <s v="DAY OFF"/>
    <s v="9:00-12:00/2:00-5:00"/>
    <s v="9:00-12:00/2:00-5:00"/>
    <s v="9:00-12:00/2:00-5:00"/>
    <s v="9:00-12:00/2:00-5:00"/>
    <s v="9:00-12:00/2:00-5:00"/>
    <s v="9:00-12:00/2:00-5:00"/>
    <x v="2"/>
    <x v="1"/>
    <m/>
  </r>
  <r>
    <x v="2"/>
    <s v="NL"/>
    <x v="4"/>
    <x v="4"/>
    <s v="BASSIG GROCERY"/>
    <n v="0.5"/>
    <n v="0.5"/>
    <s v="TUGUEGARAO"/>
    <s v="ON BOARD"/>
    <n v="0.5"/>
    <n v="0.5"/>
    <x v="44"/>
    <s v="LUCERO"/>
    <s v="BENJAMIN"/>
    <s v="DAY OFF"/>
    <s v="8:00-9:00/1:00-2:00"/>
    <s v="8:00-9:00/1:00-2:00"/>
    <s v="8:00-9:00/1:00-2:00"/>
    <s v="8:00-9:00/1:00-2:00"/>
    <s v="8:00-9:00/1:00-2:00"/>
    <s v="8:00-9:00/1:00-2:00"/>
    <x v="2"/>
    <x v="1"/>
    <m/>
  </r>
  <r>
    <x v="2"/>
    <s v="NL"/>
    <x v="4"/>
    <x v="4"/>
    <s v="SOLID GROCERY"/>
    <n v="1"/>
    <n v="1"/>
    <s v="APARRI"/>
    <s v="ON BOARD"/>
    <n v="6.25E-2"/>
    <n v="6.25E-2"/>
    <x v="45"/>
    <s v="CALIDGUID JR."/>
    <s v="JIMMORE"/>
    <s v="8:00-9:30"/>
    <m/>
    <s v="8:00-9:30"/>
    <m/>
    <s v="8:00-9:30"/>
    <m/>
    <s v="DAY OFF"/>
    <x v="2"/>
    <x v="1"/>
    <m/>
  </r>
  <r>
    <x v="2"/>
    <s v="NL"/>
    <x v="4"/>
    <x v="4"/>
    <s v="CRISTINAS GROCERY"/>
    <n v="1"/>
    <n v="1"/>
    <s v="APARRI"/>
    <s v="ON BOARD"/>
    <n v="6.25E-2"/>
    <n v="6.25E-2"/>
    <x v="45"/>
    <s v="CALIDGUID JR."/>
    <s v="JIMMORE"/>
    <s v="9:30-10:00"/>
    <m/>
    <s v="9:30-10:00"/>
    <m/>
    <s v="9:30-10:00"/>
    <m/>
    <s v="DAY OFF"/>
    <x v="2"/>
    <x v="1"/>
    <m/>
  </r>
  <r>
    <x v="2"/>
    <s v="NL"/>
    <x v="4"/>
    <x v="4"/>
    <s v="JAMEELS DRUG STORE"/>
    <n v="1"/>
    <n v="1"/>
    <s v="APARRI"/>
    <s v="ON BOARD"/>
    <n v="6.25E-2"/>
    <n v="6.25E-2"/>
    <x v="45"/>
    <s v="CALIDGUID JR."/>
    <s v="JIMMORE"/>
    <s v="10:00-10:30"/>
    <m/>
    <s v="10:00-10:30"/>
    <m/>
    <s v="10:00-10:30"/>
    <m/>
    <s v="DAY OFF"/>
    <x v="2"/>
    <x v="1"/>
    <m/>
  </r>
  <r>
    <x v="2"/>
    <s v="NL"/>
    <x v="4"/>
    <x v="4"/>
    <s v="JACKIE STORE"/>
    <n v="1"/>
    <n v="1"/>
    <s v="CAMALANIUGAN"/>
    <s v="ON BOARD"/>
    <n v="6.25E-2"/>
    <n v="6.25E-2"/>
    <x v="45"/>
    <s v="CALIDGUID JR."/>
    <s v="JIMMORE"/>
    <s v="10:30-11:00"/>
    <m/>
    <s v="10:30-11:00"/>
    <m/>
    <s v="10:30-11:00"/>
    <m/>
    <s v="DAY OFF"/>
    <x v="2"/>
    <x v="1"/>
    <m/>
  </r>
  <r>
    <x v="2"/>
    <s v="NL"/>
    <x v="4"/>
    <x v="4"/>
    <s v="CITY SHOPPING"/>
    <n v="1"/>
    <n v="1"/>
    <s v="CAMALANIUGAN"/>
    <s v="ON BOARD"/>
    <n v="6.25E-2"/>
    <n v="6.25E-2"/>
    <x v="45"/>
    <s v="CALIDGUID JR."/>
    <s v="JIMMORE"/>
    <s v="11:00-12:00"/>
    <m/>
    <s v="11:00-12:00"/>
    <m/>
    <s v="11:00-12:00"/>
    <m/>
    <s v="DAY OFF"/>
    <x v="2"/>
    <x v="1"/>
    <m/>
  </r>
  <r>
    <x v="2"/>
    <s v="NL"/>
    <x v="4"/>
    <x v="4"/>
    <s v="FIRTS SAVER GROCERY"/>
    <n v="1"/>
    <n v="1"/>
    <s v="BUGUEY"/>
    <s v="ON BOARD"/>
    <n v="6.25E-2"/>
    <n v="6.25E-2"/>
    <x v="45"/>
    <s v="CALIDGUID JR."/>
    <s v="JIMMORE"/>
    <s v="1:00-3:00"/>
    <m/>
    <s v="1:00-3:00"/>
    <m/>
    <s v="1:00-3:00"/>
    <m/>
    <s v="DAY OFF"/>
    <x v="2"/>
    <x v="1"/>
    <m/>
  </r>
  <r>
    <x v="2"/>
    <s v="NL"/>
    <x v="4"/>
    <x v="4"/>
    <s v="VICKYSMAIN GROCERY"/>
    <n v="1"/>
    <n v="1"/>
    <s v="CAMALANIUGAN"/>
    <s v="ON BOARD"/>
    <n v="6.25E-2"/>
    <n v="6.25E-2"/>
    <x v="45"/>
    <s v="CALIDGUID JR."/>
    <s v="JIMMORE"/>
    <s v="3:00-4:00"/>
    <m/>
    <s v="3:00-4:00"/>
    <m/>
    <s v="3:00-4:00"/>
    <m/>
    <s v="DAY OFF"/>
    <x v="2"/>
    <x v="1"/>
    <m/>
  </r>
  <r>
    <x v="2"/>
    <s v="NL"/>
    <x v="4"/>
    <x v="4"/>
    <s v="VICKYS ANNEX GROCERY"/>
    <n v="1"/>
    <n v="1"/>
    <s v="CAMALANIUGAN"/>
    <s v="ON BOARD"/>
    <n v="6.25E-2"/>
    <n v="6.25E-2"/>
    <x v="45"/>
    <s v="CALIDGUID JR."/>
    <s v="JIMMORE"/>
    <s v="4:00-5:00"/>
    <m/>
    <s v="4:00-5:00"/>
    <m/>
    <s v="4:00-5:00"/>
    <m/>
    <s v="DAY OFF"/>
    <x v="2"/>
    <x v="1"/>
    <m/>
  </r>
  <r>
    <x v="2"/>
    <s v="NL"/>
    <x v="4"/>
    <x v="4"/>
    <s v="STEPHANIE STORE"/>
    <n v="1"/>
    <n v="1"/>
    <s v="GATTARAN"/>
    <s v="ON BOARD"/>
    <n v="6.25E-2"/>
    <n v="6.25E-2"/>
    <x v="45"/>
    <s v="CALIDGUID JR."/>
    <s v="JIMMORE"/>
    <m/>
    <s v="8:00-9:00"/>
    <m/>
    <s v="8:00-9:00"/>
    <m/>
    <s v="8:00-9:00"/>
    <s v="DAY OFF"/>
    <x v="2"/>
    <x v="1"/>
    <m/>
  </r>
  <r>
    <x v="2"/>
    <s v="NL"/>
    <x v="4"/>
    <x v="4"/>
    <s v="ZOEY/GLADYS GROCERY"/>
    <n v="1"/>
    <n v="1"/>
    <s v="GATTARAN"/>
    <s v="ON BOARD"/>
    <n v="6.25E-2"/>
    <n v="6.25E-2"/>
    <x v="45"/>
    <s v="CALIDGUID JR."/>
    <s v="JIMMORE"/>
    <m/>
    <s v="9:00-10:00"/>
    <m/>
    <s v="9:00-10:00"/>
    <m/>
    <s v="9:00-10:00"/>
    <s v="DAY OFF"/>
    <x v="2"/>
    <x v="1"/>
    <m/>
  </r>
  <r>
    <x v="2"/>
    <s v="NL"/>
    <x v="4"/>
    <x v="4"/>
    <s v="ST.MARTIN MINISTORE"/>
    <n v="1"/>
    <n v="1"/>
    <s v="GATTARAN"/>
    <s v="ON BOARD"/>
    <n v="6.25E-2"/>
    <n v="6.25E-2"/>
    <x v="45"/>
    <s v="CALIDGUID JR."/>
    <s v="JIMMORE"/>
    <m/>
    <s v="10:00-11:00"/>
    <m/>
    <s v="10:00-11:00"/>
    <m/>
    <s v="10:00-11:00"/>
    <s v="DAY OFF"/>
    <x v="2"/>
    <x v="1"/>
    <m/>
  </r>
  <r>
    <x v="2"/>
    <s v="NL"/>
    <x v="4"/>
    <x v="4"/>
    <s v="ABC MAIN GROCERY"/>
    <n v="1"/>
    <n v="1"/>
    <s v="LAL-LO"/>
    <s v="ON BOARD"/>
    <n v="6.25E-2"/>
    <n v="6.25E-2"/>
    <x v="45"/>
    <s v="CALIDGUID JR."/>
    <s v="JIMMORE"/>
    <m/>
    <s v="11:00-12:00"/>
    <m/>
    <s v="11:00-12:00"/>
    <m/>
    <s v="11:00-12:00"/>
    <s v="DAY OFF"/>
    <x v="2"/>
    <x v="1"/>
    <m/>
  </r>
  <r>
    <x v="2"/>
    <s v="NL"/>
    <x v="4"/>
    <x v="4"/>
    <s v="ABC ANNEX GROCERY"/>
    <n v="1"/>
    <n v="1"/>
    <s v="LAL-LO"/>
    <s v="ON BOARD"/>
    <n v="6.25E-2"/>
    <n v="6.25E-2"/>
    <x v="45"/>
    <s v="CALIDGUID JR."/>
    <s v="JIMMORE"/>
    <m/>
    <s v="1:00-2:00"/>
    <m/>
    <s v="1:00-2:00"/>
    <m/>
    <s v="1:00-2:00"/>
    <s v="DAY OFF"/>
    <x v="2"/>
    <x v="1"/>
    <m/>
  </r>
  <r>
    <x v="2"/>
    <s v="NL"/>
    <x v="4"/>
    <x v="4"/>
    <s v="HOLLAN MAIN"/>
    <n v="1"/>
    <n v="1"/>
    <s v="CAMALANIUGAN"/>
    <s v="ON BOARD"/>
    <n v="6.25E-2"/>
    <n v="6.25E-2"/>
    <x v="45"/>
    <s v="CALIDGUID JR."/>
    <s v="JIMMORE"/>
    <m/>
    <s v="2:00-3:00"/>
    <m/>
    <s v="2:00-3:00"/>
    <m/>
    <s v="2:00-3:00"/>
    <s v="DAY OFF"/>
    <x v="2"/>
    <x v="1"/>
    <m/>
  </r>
  <r>
    <x v="2"/>
    <s v="NL"/>
    <x v="4"/>
    <x v="4"/>
    <s v="HOLLAN ANNEX"/>
    <n v="1"/>
    <n v="1"/>
    <s v="CAMALANIUGAN"/>
    <s v="ON BOARD"/>
    <n v="6.25E-2"/>
    <n v="6.25E-2"/>
    <x v="45"/>
    <s v="CALIDGUID JR."/>
    <s v="JIMMORE"/>
    <m/>
    <s v="3:00-4:00"/>
    <m/>
    <s v="3:00-4:00"/>
    <m/>
    <s v="3:00-4:00"/>
    <s v="DAY OFF"/>
    <x v="2"/>
    <x v="1"/>
    <m/>
  </r>
  <r>
    <x v="2"/>
    <s v="NL"/>
    <x v="4"/>
    <x v="4"/>
    <s v="HOLLAN BRANCH"/>
    <n v="1"/>
    <n v="1"/>
    <s v="CAMALANIUGAN"/>
    <s v="ON BOARD"/>
    <n v="6.25E-2"/>
    <n v="6.25E-2"/>
    <x v="45"/>
    <s v="CALIDGUID JR."/>
    <s v="JIMMORE"/>
    <m/>
    <s v="4:00-5:00"/>
    <m/>
    <s v="4:00-5:00"/>
    <m/>
    <s v="4:00-5:00"/>
    <s v="DAY OFF"/>
    <x v="2"/>
    <x v="1"/>
    <m/>
  </r>
  <r>
    <x v="2"/>
    <s v="NL"/>
    <x v="4"/>
    <x v="4"/>
    <s v="CHANTUM SUPERMART"/>
    <n v="1"/>
    <n v="1"/>
    <s v="ISABELA"/>
    <s v="ON BOARD"/>
    <n v="9.0909090909090912E-2"/>
    <n v="9.0909090909090912E-2"/>
    <x v="43"/>
    <s v="BIRUNG JR."/>
    <s v="OSCAR"/>
    <m/>
    <m/>
    <s v="11:00-12:00"/>
    <m/>
    <s v="11:00-12:00"/>
    <s v="DAY OFF"/>
    <s v="11:00-12:00"/>
    <x v="2"/>
    <x v="1"/>
    <m/>
  </r>
  <r>
    <x v="2"/>
    <s v="NL"/>
    <x v="4"/>
    <x v="5"/>
    <s v="LANCE JANNAH BRANCH"/>
    <n v="1"/>
    <n v="1"/>
    <s v="ALICIA"/>
    <s v="ON BOARD"/>
    <n v="7.6923076923076927E-2"/>
    <n v="7.6923076923076927E-2"/>
    <x v="46"/>
    <s v="PASCUA"/>
    <s v="JING"/>
    <s v="8:00-10:00"/>
    <m/>
    <s v="DAY-OFF"/>
    <s v="8:00-10:00"/>
    <m/>
    <s v="8:00-10:00"/>
    <m/>
    <x v="1"/>
    <x v="0"/>
    <m/>
  </r>
  <r>
    <x v="2"/>
    <s v="NL"/>
    <x v="4"/>
    <x v="5"/>
    <s v="AMORFINO MART"/>
    <n v="1"/>
    <n v="1"/>
    <s v="ALICIA"/>
    <s v="ON BOARD"/>
    <n v="7.6923076923076927E-2"/>
    <n v="7.6923076923076927E-2"/>
    <x v="46"/>
    <s v="PASCUA"/>
    <s v="JING"/>
    <s v="10:00-12:00"/>
    <m/>
    <s v="DAY-OFF"/>
    <s v="10:00-12:00"/>
    <m/>
    <s v="10:00-12:00"/>
    <m/>
    <x v="1"/>
    <x v="0"/>
    <m/>
  </r>
  <r>
    <x v="2"/>
    <s v="NL"/>
    <x v="4"/>
    <x v="5"/>
    <s v="SABADO"/>
    <n v="1"/>
    <n v="1"/>
    <s v="ALICIA"/>
    <s v="ON BOARD"/>
    <n v="7.6923076923076927E-2"/>
    <n v="7.6923076923076927E-2"/>
    <x v="46"/>
    <s v="PASCUA"/>
    <s v="JING"/>
    <s v="1:00-1:30"/>
    <m/>
    <s v="DAY-OFF"/>
    <s v="1:00-1:30"/>
    <m/>
    <s v="1:00-1:30"/>
    <m/>
    <x v="1"/>
    <x v="0"/>
    <m/>
  </r>
  <r>
    <x v="2"/>
    <s v="NL"/>
    <x v="4"/>
    <x v="5"/>
    <s v="LANCE JANNAH MAIN"/>
    <n v="1"/>
    <n v="1"/>
    <s v="ALICIA"/>
    <s v="ON BOARD"/>
    <n v="7.6923076923076927E-2"/>
    <n v="7.6923076923076927E-2"/>
    <x v="46"/>
    <s v="PASCUA"/>
    <s v="JING"/>
    <s v="1:30-3:30"/>
    <m/>
    <s v="DAY-OFF"/>
    <s v="1:30-3:30"/>
    <m/>
    <s v="1:30-3:30"/>
    <m/>
    <x v="1"/>
    <x v="0"/>
    <m/>
  </r>
  <r>
    <x v="2"/>
    <s v="NL"/>
    <x v="4"/>
    <x v="5"/>
    <s v="TIANGSON"/>
    <n v="1"/>
    <n v="1"/>
    <s v="ALICIA"/>
    <s v="ON BOARD"/>
    <n v="7.6923076923076927E-2"/>
    <n v="7.6923076923076927E-2"/>
    <x v="46"/>
    <s v="PASCUA"/>
    <s v="JING"/>
    <s v="3:30-4:00"/>
    <m/>
    <s v="DAY-OFF"/>
    <s v="3:30-4:00"/>
    <m/>
    <s v="3:30-4:00"/>
    <m/>
    <x v="1"/>
    <x v="0"/>
    <m/>
  </r>
  <r>
    <x v="2"/>
    <s v="NL"/>
    <x v="4"/>
    <x v="5"/>
    <s v="MARBELS"/>
    <n v="1"/>
    <n v="1"/>
    <s v="ALICIA"/>
    <s v="ON BOARD"/>
    <n v="7.6923076923076927E-2"/>
    <n v="7.6923076923076927E-2"/>
    <x v="46"/>
    <s v="PASCUA"/>
    <s v="JING"/>
    <s v="4:00-4:30"/>
    <m/>
    <s v="DAY-OFF"/>
    <s v="4:00-4:30"/>
    <m/>
    <s v="4:00-4:30"/>
    <m/>
    <x v="1"/>
    <x v="0"/>
    <m/>
  </r>
  <r>
    <x v="2"/>
    <s v="NL"/>
    <x v="4"/>
    <x v="5"/>
    <s v="NANAY MELS"/>
    <n v="1"/>
    <n v="1"/>
    <s v="ALICIA"/>
    <s v="ON BOARD"/>
    <n v="7.6923076923076927E-2"/>
    <n v="7.6923076923076927E-2"/>
    <x v="46"/>
    <s v="PASCUA"/>
    <s v="JING"/>
    <s v="4:30-5:00"/>
    <m/>
    <s v="DAY-OFF"/>
    <s v="4:30-5:00"/>
    <m/>
    <s v="4:30-5:00"/>
    <m/>
    <x v="1"/>
    <x v="0"/>
    <m/>
  </r>
  <r>
    <x v="2"/>
    <s v="NL"/>
    <x v="4"/>
    <x v="5"/>
    <s v="PJR"/>
    <n v="0.5"/>
    <n v="0.5"/>
    <s v="SAN MATEO"/>
    <s v="ON BOARD"/>
    <n v="7.6923076923076927E-2"/>
    <n v="7.6923076923076927E-2"/>
    <x v="46"/>
    <s v="PASCUA"/>
    <s v="JING"/>
    <m/>
    <s v="1:00-2:30"/>
    <s v="DAY-OFF"/>
    <m/>
    <s v="1:00-2:30"/>
    <m/>
    <s v="1:00-2:30"/>
    <x v="1"/>
    <x v="0"/>
    <m/>
  </r>
  <r>
    <x v="2"/>
    <s v="NL"/>
    <x v="4"/>
    <x v="5"/>
    <s v="MARQUEZ"/>
    <n v="1"/>
    <n v="1"/>
    <s v="SAN MATEO"/>
    <s v="ON BOARD"/>
    <n v="7.6923076923076927E-2"/>
    <n v="7.6923076923076927E-2"/>
    <x v="46"/>
    <s v="PASCUA"/>
    <s v="JING"/>
    <m/>
    <s v="2:30-3:00"/>
    <s v="DAY-OFF"/>
    <m/>
    <s v="2:30-3:00"/>
    <m/>
    <s v="2:30-3:00"/>
    <x v="1"/>
    <x v="0"/>
    <m/>
  </r>
  <r>
    <x v="2"/>
    <s v="NL"/>
    <x v="4"/>
    <x v="5"/>
    <s v="MIRANDA"/>
    <n v="1"/>
    <n v="1"/>
    <s v="SAN MATEO"/>
    <s v="ON BOARD"/>
    <n v="7.6923076923076927E-2"/>
    <n v="7.6923076923076927E-2"/>
    <x v="46"/>
    <s v="PASCUA"/>
    <s v="JING"/>
    <m/>
    <s v="3:00-4:00"/>
    <s v="DAY-OFF"/>
    <m/>
    <s v="3:00-4:00"/>
    <m/>
    <s v="3:00-4:00"/>
    <x v="1"/>
    <x v="0"/>
    <m/>
  </r>
  <r>
    <x v="2"/>
    <s v="NL"/>
    <x v="4"/>
    <x v="5"/>
    <s v="MAPA'S"/>
    <n v="1"/>
    <n v="1"/>
    <s v="SAN MATEO"/>
    <s v="ON BOARD"/>
    <n v="7.6923076923076927E-2"/>
    <n v="7.6923076923076927E-2"/>
    <x v="46"/>
    <s v="PASCUA"/>
    <s v="JING"/>
    <m/>
    <s v="4:00-4:30"/>
    <s v="DAY-OFF"/>
    <m/>
    <s v="4:00-4:30"/>
    <m/>
    <s v="4:00-4:30"/>
    <x v="1"/>
    <x v="0"/>
    <m/>
  </r>
  <r>
    <x v="2"/>
    <s v="NL"/>
    <x v="4"/>
    <x v="5"/>
    <s v="FAIRPRICE"/>
    <n v="0.5"/>
    <n v="0.5"/>
    <s v="SAN MATEO"/>
    <s v="ON BOARD"/>
    <n v="7.6923076923076927E-2"/>
    <n v="7.6923076923076927E-2"/>
    <x v="46"/>
    <s v="PASCUA"/>
    <s v="JING"/>
    <m/>
    <s v="8:00-12:00"/>
    <s v="DAY-OFF"/>
    <m/>
    <s v="8:00-12:00"/>
    <m/>
    <s v="8:00-12:00"/>
    <x v="1"/>
    <x v="0"/>
    <m/>
  </r>
  <r>
    <x v="2"/>
    <s v="NL"/>
    <x v="4"/>
    <x v="5"/>
    <s v="MMSO"/>
    <n v="1"/>
    <n v="1"/>
    <s v="SAN MATEO"/>
    <s v="ON BOARD"/>
    <n v="7.6923076923076927E-2"/>
    <n v="7.6923076923076927E-2"/>
    <x v="46"/>
    <s v="PASCUA"/>
    <s v="JING"/>
    <m/>
    <s v="4:00-5:00"/>
    <s v="DAY-OFF"/>
    <m/>
    <s v="4:00-5:00"/>
    <m/>
    <s v="4:00-5:00"/>
    <x v="1"/>
    <x v="0"/>
    <m/>
  </r>
  <r>
    <x v="2"/>
    <s v="NL"/>
    <x v="4"/>
    <x v="5"/>
    <s v="FAIRPRICE"/>
    <n v="0.5"/>
    <n v="0.5"/>
    <s v="SAN MATEO"/>
    <s v="ON BOARD"/>
    <n v="8.3333333333333329E-2"/>
    <n v="8.3333333333333329E-2"/>
    <x v="47"/>
    <s v="CORPUZ"/>
    <s v="JOSHUA"/>
    <s v="8:00-12:00"/>
    <m/>
    <s v="8:00-12:00"/>
    <m/>
    <m/>
    <s v="8:00-12:00"/>
    <s v="DAY OFF"/>
    <x v="2"/>
    <x v="1"/>
    <m/>
  </r>
  <r>
    <x v="2"/>
    <s v="NL"/>
    <x v="4"/>
    <x v="5"/>
    <s v="PJR"/>
    <n v="0.5"/>
    <n v="0.5"/>
    <s v="SAN MATEO"/>
    <s v="ON BOARD"/>
    <n v="8.3333333333333329E-2"/>
    <n v="8.3333333333333329E-2"/>
    <x v="47"/>
    <s v="CORPUZ"/>
    <s v="JOSHUA"/>
    <s v="1:00-2:00"/>
    <m/>
    <s v="1:00-2:00"/>
    <m/>
    <m/>
    <s v="1:00-2:00"/>
    <s v="DAY OFF"/>
    <x v="2"/>
    <x v="1"/>
    <m/>
  </r>
  <r>
    <x v="2"/>
    <s v="NL"/>
    <x v="4"/>
    <x v="5"/>
    <s v="TRADERS MARTGROCERY"/>
    <n v="1"/>
    <n v="1"/>
    <s v="BAGABAG"/>
    <s v="ON BOARD"/>
    <n v="2.7027027027027029E-2"/>
    <n v="2.7027027027027029E-2"/>
    <x v="48"/>
    <s v="MADDUMBA"/>
    <s v="ANGELITO"/>
    <s v="8:00-10.00          "/>
    <m/>
    <m/>
    <s v="8:00-10.00          "/>
    <m/>
    <m/>
    <s v="DAY OFF"/>
    <x v="2"/>
    <x v="1"/>
    <m/>
  </r>
  <r>
    <x v="2"/>
    <s v="NL"/>
    <x v="4"/>
    <x v="5"/>
    <s v="FRANCIS GEN.MDSE"/>
    <n v="1"/>
    <n v="1"/>
    <s v="BAGABAG"/>
    <s v="ON BOARD"/>
    <n v="2.7027027027027029E-2"/>
    <n v="2.7027027027027029E-2"/>
    <x v="48"/>
    <s v="MADDUMBA"/>
    <s v="ANGELITO"/>
    <s v="10:00-11:00         "/>
    <m/>
    <m/>
    <s v="10:00-11:00         "/>
    <m/>
    <m/>
    <s v="DAY OFF"/>
    <x v="2"/>
    <x v="1"/>
    <m/>
  </r>
  <r>
    <x v="2"/>
    <s v="NL"/>
    <x v="4"/>
    <x v="5"/>
    <s v="FRANCISCA"/>
    <n v="1"/>
    <n v="1"/>
    <s v="BAGABAG"/>
    <s v="ON BOARD"/>
    <n v="2.7027027027027029E-2"/>
    <n v="2.7027027027027029E-2"/>
    <x v="48"/>
    <s v="MADDUMBA"/>
    <s v="ANGELITO"/>
    <s v="11:00-11:30        "/>
    <m/>
    <m/>
    <s v="11:00-11:30        "/>
    <m/>
    <m/>
    <s v="DAY OFF"/>
    <x v="2"/>
    <x v="1"/>
    <m/>
  </r>
  <r>
    <x v="2"/>
    <s v="NL"/>
    <x v="4"/>
    <x v="5"/>
    <s v="DONADILLA MINISTORE"/>
    <n v="1"/>
    <n v="1"/>
    <s v="BAGABAG"/>
    <s v="ON BOARD"/>
    <n v="2.7027027027027029E-2"/>
    <n v="2.7027027027027029E-2"/>
    <x v="48"/>
    <s v="MADDUMBA"/>
    <s v="ANGELITO"/>
    <s v="11:30-12:00          "/>
    <m/>
    <m/>
    <s v="11:30-12:00          "/>
    <m/>
    <m/>
    <s v="DAY OFF"/>
    <x v="2"/>
    <x v="1"/>
    <m/>
  </r>
  <r>
    <x v="2"/>
    <s v="NL"/>
    <x v="4"/>
    <x v="5"/>
    <s v="CALUYA"/>
    <n v="1"/>
    <n v="1"/>
    <s v="BAGABAG"/>
    <s v="ON BOARD"/>
    <n v="2.7027027027027029E-2"/>
    <n v="2.7027027027027029E-2"/>
    <x v="48"/>
    <s v="MADDUMBA"/>
    <s v="ANGELITO"/>
    <s v="1:00-1:30             "/>
    <m/>
    <m/>
    <s v="1:00-1:30             "/>
    <m/>
    <m/>
    <s v="DAY OFF"/>
    <x v="2"/>
    <x v="1"/>
    <m/>
  </r>
  <r>
    <x v="2"/>
    <s v="NL"/>
    <x v="4"/>
    <x v="5"/>
    <s v="ABON MINISTORE"/>
    <n v="1"/>
    <n v="1"/>
    <s v="BAGABAG"/>
    <s v="ON BOARD"/>
    <n v="2.7027027027027029E-2"/>
    <n v="2.7027027027027029E-2"/>
    <x v="48"/>
    <s v="MADDUMBA"/>
    <s v="ANGELITO"/>
    <s v="1:30-2:00       "/>
    <m/>
    <m/>
    <s v="1:30-2:00       "/>
    <m/>
    <m/>
    <s v="DAY OFF"/>
    <x v="2"/>
    <x v="1"/>
    <m/>
  </r>
  <r>
    <x v="2"/>
    <s v="NL"/>
    <x v="4"/>
    <x v="5"/>
    <s v="GEMMA MINISTORE"/>
    <n v="1"/>
    <n v="1"/>
    <s v="BAGABAG"/>
    <s v="ON BOARD"/>
    <n v="2.7027027027027029E-2"/>
    <n v="2.7027027027027029E-2"/>
    <x v="48"/>
    <s v="MADDUMBA"/>
    <s v="ANGELITO"/>
    <s v="2:00-2:30         "/>
    <m/>
    <m/>
    <s v="2:00-2:30         "/>
    <m/>
    <m/>
    <s v="DAY OFF"/>
    <x v="2"/>
    <x v="1"/>
    <m/>
  </r>
  <r>
    <x v="2"/>
    <s v="NL"/>
    <x v="4"/>
    <x v="5"/>
    <s v="BRENDAMINISTORE"/>
    <n v="1"/>
    <n v="1"/>
    <s v="BAGABAG"/>
    <s v="ON BOARD"/>
    <n v="2.7027027027027029E-2"/>
    <n v="2.7027027027027029E-2"/>
    <x v="48"/>
    <s v="MADDUMBA"/>
    <s v="ANGELITO"/>
    <s v="2:30-3:00"/>
    <m/>
    <m/>
    <s v="2:30-3:00"/>
    <m/>
    <m/>
    <s v="DAY OFF"/>
    <x v="2"/>
    <x v="1"/>
    <m/>
  </r>
  <r>
    <x v="2"/>
    <s v="NL"/>
    <x v="4"/>
    <x v="5"/>
    <s v="KMM MINISTORE"/>
    <n v="1"/>
    <n v="1"/>
    <s v="BAGABAG"/>
    <s v="ON BOARD"/>
    <n v="2.7027027027027029E-2"/>
    <n v="2.7027027027027029E-2"/>
    <x v="48"/>
    <s v="MADDUMBA"/>
    <s v="ANGELITO"/>
    <s v="3:00-3:30"/>
    <m/>
    <m/>
    <s v="3:00-3:30"/>
    <m/>
    <m/>
    <s v="DAY OFF"/>
    <x v="2"/>
    <x v="1"/>
    <m/>
  </r>
  <r>
    <x v="2"/>
    <s v="NL"/>
    <x v="4"/>
    <x v="5"/>
    <s v="BALUNSAT"/>
    <n v="1"/>
    <n v="1"/>
    <s v="BAGABAG"/>
    <s v="ON BOARD"/>
    <n v="2.7027027027027029E-2"/>
    <n v="2.7027027027027029E-2"/>
    <x v="48"/>
    <s v="MADDUMBA"/>
    <s v="ANGELITO"/>
    <s v="3:30-4:00"/>
    <m/>
    <m/>
    <s v="3:30-4:00"/>
    <m/>
    <m/>
    <s v="DAY OFF"/>
    <x v="2"/>
    <x v="1"/>
    <m/>
  </r>
  <r>
    <x v="2"/>
    <s v="NL"/>
    <x v="4"/>
    <x v="5"/>
    <s v="DEJESUS MINISTORE"/>
    <n v="1"/>
    <n v="1"/>
    <s v="BAGABAG"/>
    <s v="ON BOARD"/>
    <n v="2.7027027027027029E-2"/>
    <n v="2.7027027027027029E-2"/>
    <x v="48"/>
    <s v="MADDUMBA"/>
    <s v="ANGELITO"/>
    <s v="4:00-4:30"/>
    <m/>
    <m/>
    <s v="4:00-4:30"/>
    <m/>
    <m/>
    <s v="DAY OFF"/>
    <x v="2"/>
    <x v="1"/>
    <m/>
  </r>
  <r>
    <x v="2"/>
    <s v="NL"/>
    <x v="4"/>
    <x v="5"/>
    <s v="OVI MINISTORE"/>
    <n v="1"/>
    <n v="1"/>
    <s v="BAGABAG"/>
    <s v="ON BOARD"/>
    <n v="2.7027027027027029E-2"/>
    <n v="2.7027027027027029E-2"/>
    <x v="48"/>
    <s v="MADDUMBA"/>
    <s v="ANGELITO"/>
    <s v="4:30-5:00"/>
    <m/>
    <m/>
    <s v="4:30-5:00"/>
    <m/>
    <m/>
    <s v="DAY OFF"/>
    <x v="2"/>
    <x v="1"/>
    <m/>
  </r>
  <r>
    <x v="2"/>
    <s v="NL"/>
    <x v="4"/>
    <x v="5"/>
    <s v="2 BROTHERS"/>
    <n v="1"/>
    <n v="1"/>
    <s v="SOLANO"/>
    <s v="ON BOARD"/>
    <n v="2.7027027027027029E-2"/>
    <n v="2.7027027027027029E-2"/>
    <x v="48"/>
    <s v="MADDUMBA"/>
    <s v="ANGELITO"/>
    <m/>
    <s v="8:00-9:00"/>
    <m/>
    <m/>
    <s v="8:00-9:00"/>
    <m/>
    <s v="DAY OFF"/>
    <x v="2"/>
    <x v="1"/>
    <m/>
  </r>
  <r>
    <x v="2"/>
    <s v="NL"/>
    <x v="4"/>
    <x v="5"/>
    <s v="SHIRLEY MINISTORE"/>
    <n v="1"/>
    <n v="1"/>
    <s v="SOLANO"/>
    <s v="ON BOARD"/>
    <n v="2.7027027027027029E-2"/>
    <n v="2.7027027027027029E-2"/>
    <x v="48"/>
    <s v="MADDUMBA"/>
    <s v="ANGELITO"/>
    <m/>
    <s v="9:00-9:30"/>
    <m/>
    <m/>
    <s v="9:00-9:30"/>
    <m/>
    <s v="DAY OFF"/>
    <x v="2"/>
    <x v="1"/>
    <m/>
  </r>
  <r>
    <x v="2"/>
    <s v="NL"/>
    <x v="4"/>
    <x v="5"/>
    <s v="CABATIC MINISTORE"/>
    <n v="1"/>
    <n v="1"/>
    <s v="SOLANO"/>
    <s v="ON BOARD"/>
    <n v="2.7027027027027029E-2"/>
    <n v="2.7027027027027029E-2"/>
    <x v="48"/>
    <s v="MADDUMBA"/>
    <s v="ANGELITO"/>
    <m/>
    <s v="9:30-10:00"/>
    <m/>
    <m/>
    <s v="9:30-10:00"/>
    <m/>
    <s v="DAY OFF"/>
    <x v="2"/>
    <x v="1"/>
    <m/>
  </r>
  <r>
    <x v="2"/>
    <s v="NL"/>
    <x v="4"/>
    <x v="5"/>
    <s v="VICKY MINISTORE"/>
    <n v="1"/>
    <n v="1"/>
    <s v="SOLANO"/>
    <s v="ON BOARD"/>
    <n v="2.7027027027027029E-2"/>
    <n v="2.7027027027027029E-2"/>
    <x v="48"/>
    <s v="MADDUMBA"/>
    <s v="ANGELITO"/>
    <m/>
    <s v="10:00-10:30"/>
    <m/>
    <m/>
    <s v="10:00-10:30"/>
    <m/>
    <s v="DAY OFF"/>
    <x v="2"/>
    <x v="1"/>
    <m/>
  </r>
  <r>
    <x v="2"/>
    <s v="NL"/>
    <x v="4"/>
    <x v="5"/>
    <s v="MAGDAY MINISTORE"/>
    <n v="1"/>
    <n v="1"/>
    <s v="SOLANO"/>
    <s v="ON BOARD"/>
    <n v="2.7027027027027029E-2"/>
    <n v="2.7027027027027029E-2"/>
    <x v="48"/>
    <s v="MADDUMBA"/>
    <s v="ANGELITO"/>
    <m/>
    <s v="10:30-11:00  "/>
    <m/>
    <m/>
    <s v="10:30-11:00  "/>
    <m/>
    <s v="DAY OFF"/>
    <x v="2"/>
    <x v="1"/>
    <m/>
  </r>
  <r>
    <x v="2"/>
    <s v="NL"/>
    <x v="4"/>
    <x v="5"/>
    <s v="LNK"/>
    <n v="1"/>
    <n v="1"/>
    <s v="SOLANO"/>
    <s v="ON BOARD"/>
    <n v="2.7027027027027029E-2"/>
    <n v="2.7027027027027029E-2"/>
    <x v="48"/>
    <s v="MADDUMBA"/>
    <s v="ANGELITO"/>
    <m/>
    <s v="11:00-11:30   "/>
    <m/>
    <m/>
    <s v="11:00-11:30   "/>
    <m/>
    <s v="DAY OFF"/>
    <x v="2"/>
    <x v="1"/>
    <m/>
  </r>
  <r>
    <x v="2"/>
    <s v="NL"/>
    <x v="4"/>
    <x v="5"/>
    <s v="HUDS MINISTORE"/>
    <n v="1"/>
    <n v="1"/>
    <s v="SOLANO"/>
    <s v="ON BOARD"/>
    <n v="2.7027027027027029E-2"/>
    <n v="2.7027027027027029E-2"/>
    <x v="48"/>
    <s v="MADDUMBA"/>
    <s v="ANGELITO"/>
    <m/>
    <s v="11:30-12:00"/>
    <m/>
    <m/>
    <s v="11:30-12:00"/>
    <m/>
    <s v="DAY OFF"/>
    <x v="2"/>
    <x v="1"/>
    <m/>
  </r>
  <r>
    <x v="2"/>
    <s v="NL"/>
    <x v="4"/>
    <x v="5"/>
    <s v="JOVY MINISTORE"/>
    <n v="1"/>
    <n v="1"/>
    <s v="SOLANO"/>
    <s v="ON BOARD"/>
    <n v="2.7027027027027029E-2"/>
    <n v="2.7027027027027029E-2"/>
    <x v="48"/>
    <s v="MADDUMBA"/>
    <s v="ANGELITO"/>
    <m/>
    <s v="1:00-2:00"/>
    <m/>
    <m/>
    <s v="1:00-2:00"/>
    <m/>
    <s v="DAY OFF"/>
    <x v="2"/>
    <x v="1"/>
    <m/>
  </r>
  <r>
    <x v="2"/>
    <s v="NL"/>
    <x v="4"/>
    <x v="5"/>
    <s v="JHONLENS MINISTORE"/>
    <n v="1"/>
    <n v="1"/>
    <s v="SOLANO"/>
    <s v="ON BOARD"/>
    <n v="2.7027027027027029E-2"/>
    <n v="2.7027027027027029E-2"/>
    <x v="48"/>
    <s v="MADDUMBA"/>
    <s v="ANGELITO"/>
    <m/>
    <s v="2:00-2:30"/>
    <m/>
    <m/>
    <s v="2:00-2:30"/>
    <m/>
    <s v="DAY OFF"/>
    <x v="2"/>
    <x v="1"/>
    <m/>
  </r>
  <r>
    <x v="2"/>
    <s v="NL"/>
    <x v="4"/>
    <x v="5"/>
    <s v="PEREZ MINISTORE"/>
    <n v="1"/>
    <n v="1"/>
    <s v="SOLANO"/>
    <s v="ON BOARD"/>
    <n v="2.7027027027027029E-2"/>
    <n v="2.7027027027027029E-2"/>
    <x v="48"/>
    <s v="MADDUMBA"/>
    <s v="ANGELITO"/>
    <m/>
    <s v="2:30-3:30"/>
    <m/>
    <m/>
    <s v="2:30-3:30"/>
    <m/>
    <s v="DAY OFF"/>
    <x v="2"/>
    <x v="1"/>
    <m/>
  </r>
  <r>
    <x v="2"/>
    <s v="NL"/>
    <x v="4"/>
    <x v="5"/>
    <s v="PASCUA MINISTORE"/>
    <n v="1"/>
    <n v="1"/>
    <s v="SOLANO"/>
    <s v="ON BOARD"/>
    <n v="2.7027027027027029E-2"/>
    <n v="2.7027027027027029E-2"/>
    <x v="48"/>
    <s v="MADDUMBA"/>
    <s v="ANGELITO"/>
    <m/>
    <s v="3:30-4:00"/>
    <m/>
    <m/>
    <s v="3:30-4:00"/>
    <m/>
    <s v="DAY OFF"/>
    <x v="2"/>
    <x v="1"/>
    <m/>
  </r>
  <r>
    <x v="2"/>
    <s v="NL"/>
    <x v="4"/>
    <x v="5"/>
    <s v="SHANN"/>
    <n v="1"/>
    <n v="1"/>
    <s v="SOLANO"/>
    <s v="ON BOARD"/>
    <n v="2.7027027027027029E-2"/>
    <n v="2.7027027027027029E-2"/>
    <x v="48"/>
    <s v="MADDUMBA"/>
    <s v="ANGELITO"/>
    <m/>
    <s v="4:00-5:00"/>
    <m/>
    <m/>
    <s v="4:00-5:00"/>
    <m/>
    <s v="DAY OFF"/>
    <x v="2"/>
    <x v="1"/>
    <m/>
  </r>
  <r>
    <x v="2"/>
    <s v="NL"/>
    <x v="4"/>
    <x v="5"/>
    <s v="LERMA MINISTORE"/>
    <n v="1"/>
    <n v="1"/>
    <s v="BAYOMBONG"/>
    <s v="ON BOARD"/>
    <n v="2.7027027027027029E-2"/>
    <n v="2.7027027027027029E-2"/>
    <x v="48"/>
    <s v="MADDUMBA"/>
    <s v="ANGELITO"/>
    <m/>
    <m/>
    <s v="8:00-9:00"/>
    <m/>
    <m/>
    <s v="8:00-9:00"/>
    <s v="DAY OFF"/>
    <x v="2"/>
    <x v="1"/>
    <m/>
  </r>
  <r>
    <x v="2"/>
    <s v="NL"/>
    <x v="4"/>
    <x v="5"/>
    <s v="PABLO MINISTORE"/>
    <n v="1"/>
    <n v="1"/>
    <s v="BAYOMBONG"/>
    <s v="ON BOARD"/>
    <n v="2.7027027027027029E-2"/>
    <n v="2.7027027027027029E-2"/>
    <x v="48"/>
    <s v="MADDUMBA"/>
    <s v="ANGELITO"/>
    <m/>
    <m/>
    <s v="9;30-10:00"/>
    <m/>
    <m/>
    <s v="9:30-10:00"/>
    <s v="DAY OFF"/>
    <x v="2"/>
    <x v="1"/>
    <m/>
  </r>
  <r>
    <x v="2"/>
    <s v="NL"/>
    <x v="4"/>
    <x v="5"/>
    <s v="M AND D"/>
    <n v="1"/>
    <n v="1"/>
    <s v="BAYOMBONG"/>
    <s v="ON BOARD"/>
    <n v="2.7027027027027029E-2"/>
    <n v="2.7027027027027029E-2"/>
    <x v="48"/>
    <s v="MADDUMBA"/>
    <s v="ANGELITO"/>
    <m/>
    <m/>
    <s v="10:00-10:30"/>
    <m/>
    <m/>
    <s v="10:00-10:30"/>
    <s v="DAY OFF"/>
    <x v="2"/>
    <x v="1"/>
    <m/>
  </r>
  <r>
    <x v="2"/>
    <s v="NL"/>
    <x v="4"/>
    <x v="5"/>
    <s v="CRIS MINISTORE"/>
    <n v="1"/>
    <n v="1"/>
    <s v="BAYOMBONG"/>
    <s v="ON BOARD"/>
    <n v="2.7027027027027029E-2"/>
    <n v="2.7027027027027029E-2"/>
    <x v="48"/>
    <s v="MADDUMBA"/>
    <s v="ANGELITO"/>
    <m/>
    <m/>
    <s v="10:00-11:00"/>
    <m/>
    <m/>
    <s v="10:00-11:00"/>
    <s v="DAY OFF"/>
    <x v="2"/>
    <x v="1"/>
    <m/>
  </r>
  <r>
    <x v="2"/>
    <s v="NL"/>
    <x v="4"/>
    <x v="5"/>
    <s v="DOHALNGON MINISTORE"/>
    <n v="1"/>
    <n v="1"/>
    <s v="BAYOMBONG"/>
    <s v="ON BOARD"/>
    <n v="2.7027027027027029E-2"/>
    <n v="2.7027027027027029E-2"/>
    <x v="48"/>
    <s v="MADDUMBA"/>
    <s v="ANGELITO"/>
    <m/>
    <m/>
    <s v="11:30-12:00"/>
    <m/>
    <m/>
    <s v="11:30-12:00"/>
    <s v="DAY OFF"/>
    <x v="2"/>
    <x v="1"/>
    <m/>
  </r>
  <r>
    <x v="2"/>
    <s v="NL"/>
    <x v="4"/>
    <x v="5"/>
    <s v="LADESMA MINISTORE"/>
    <n v="1"/>
    <n v="1"/>
    <s v="BAYOMBONG"/>
    <s v="ON BOARD"/>
    <n v="2.7027027027027029E-2"/>
    <n v="2.7027027027027029E-2"/>
    <x v="48"/>
    <s v="MADDUMBA"/>
    <s v="ANGELITO"/>
    <m/>
    <m/>
    <s v="1:00-1:30"/>
    <m/>
    <m/>
    <s v="1:00-1:30"/>
    <s v="DAY OFF"/>
    <x v="2"/>
    <x v="1"/>
    <m/>
  </r>
  <r>
    <x v="2"/>
    <s v="NL"/>
    <x v="4"/>
    <x v="5"/>
    <s v="MEDICE MINISTORE"/>
    <n v="1"/>
    <n v="1"/>
    <s v="BAYOMBONG"/>
    <s v="ON BOARD"/>
    <n v="2.7027027027027029E-2"/>
    <n v="2.7027027027027029E-2"/>
    <x v="48"/>
    <s v="MADDUMBA"/>
    <s v="ANGELITO"/>
    <m/>
    <m/>
    <s v="1:30-2:00      "/>
    <m/>
    <m/>
    <s v="1:30-2:00      "/>
    <s v="DAY OFF"/>
    <x v="2"/>
    <x v="1"/>
    <m/>
  </r>
  <r>
    <x v="2"/>
    <s v="NL"/>
    <x v="4"/>
    <x v="5"/>
    <s v="ANGIE MINISTORE"/>
    <n v="1"/>
    <n v="1"/>
    <s v="BAYOMBONG"/>
    <s v="ON BOARD"/>
    <n v="2.7027027027027029E-2"/>
    <n v="2.7027027027027029E-2"/>
    <x v="48"/>
    <s v="MADDUMBA"/>
    <s v="ANGELITO"/>
    <m/>
    <m/>
    <s v="2:00-2:30      "/>
    <m/>
    <m/>
    <s v="2:00-2:30      "/>
    <s v="DAY OFF"/>
    <x v="2"/>
    <x v="1"/>
    <m/>
  </r>
  <r>
    <x v="2"/>
    <s v="NL"/>
    <x v="4"/>
    <x v="5"/>
    <s v="M.SITIO MINISTORE"/>
    <n v="1"/>
    <n v="1"/>
    <s v="BAYOMBONG"/>
    <s v="ON BOARD"/>
    <n v="2.7027027027027029E-2"/>
    <n v="2.7027027027027029E-2"/>
    <x v="48"/>
    <s v="MADDUMBA"/>
    <s v="ANGELITO"/>
    <m/>
    <m/>
    <s v="2:30-3:00"/>
    <m/>
    <m/>
    <s v="2:30-3:00"/>
    <s v="DAY OFF"/>
    <x v="2"/>
    <x v="1"/>
    <m/>
  </r>
  <r>
    <x v="2"/>
    <s v="NL"/>
    <x v="4"/>
    <x v="5"/>
    <s v="ELLEN MINISTORE"/>
    <n v="1"/>
    <n v="1"/>
    <s v="BAYOMBONG"/>
    <s v="ON BOARD"/>
    <n v="2.7027027027027029E-2"/>
    <n v="2.7027027027027029E-2"/>
    <x v="48"/>
    <s v="MADDUMBA"/>
    <s v="ANGELITO"/>
    <m/>
    <m/>
    <s v="3:00-3:30"/>
    <m/>
    <m/>
    <s v="3:00-3:30"/>
    <s v="DAY OFF"/>
    <x v="2"/>
    <x v="1"/>
    <m/>
  </r>
  <r>
    <x v="2"/>
    <s v="NL"/>
    <x v="4"/>
    <x v="5"/>
    <s v="DULNUAN MINISTORE"/>
    <n v="1"/>
    <n v="1"/>
    <s v="BAYOMBONG"/>
    <s v="ON BOARD"/>
    <n v="2.7027027027027029E-2"/>
    <n v="2.7027027027027029E-2"/>
    <x v="48"/>
    <s v="MADDUMBA"/>
    <s v="ANGELITO"/>
    <m/>
    <m/>
    <s v="3:30-4:00"/>
    <m/>
    <m/>
    <s v="3:30-4:00"/>
    <s v="DAY OFF"/>
    <x v="2"/>
    <x v="1"/>
    <m/>
  </r>
  <r>
    <x v="2"/>
    <s v="NL"/>
    <x v="4"/>
    <x v="5"/>
    <s v="CATHY STORE"/>
    <n v="1"/>
    <n v="1"/>
    <s v="BAYOMBONG"/>
    <s v="ON BOARD"/>
    <n v="2.7027027027027029E-2"/>
    <n v="2.7027027027027029E-2"/>
    <x v="48"/>
    <s v="MADDUMBA"/>
    <s v="ANGELITO"/>
    <m/>
    <m/>
    <s v="4:00-4:30"/>
    <m/>
    <m/>
    <s v="4:00-4:30"/>
    <s v="DAY OFF"/>
    <x v="2"/>
    <x v="1"/>
    <m/>
  </r>
  <r>
    <x v="2"/>
    <s v="NL"/>
    <x v="4"/>
    <x v="5"/>
    <s v="CHIT MINISTORE"/>
    <n v="1"/>
    <n v="1"/>
    <s v="BAYOMBONG"/>
    <s v="ON BOARD"/>
    <n v="2.7027027027027029E-2"/>
    <n v="2.7027027027027029E-2"/>
    <x v="48"/>
    <s v="MADDUMBA"/>
    <s v="ANGELITO"/>
    <m/>
    <m/>
    <s v="4:30-5:00"/>
    <m/>
    <m/>
    <s v="4:30-5:00"/>
    <s v="DAY OFF"/>
    <x v="2"/>
    <x v="1"/>
    <m/>
  </r>
  <r>
    <x v="2"/>
    <s v="NL"/>
    <x v="4"/>
    <x v="5"/>
    <s v="TALAVERA HYPERMART "/>
    <n v="1"/>
    <n v="1"/>
    <s v="CAUAYAN CITY"/>
    <s v="ON BOARD"/>
    <n v="1"/>
    <n v="1"/>
    <x v="49"/>
    <s v="ABAO"/>
    <s v="AMIRCOSAIN"/>
    <s v="8:00-5:00"/>
    <s v="8:00-5:00"/>
    <s v="8:00-5:00"/>
    <s v="DAY OFF"/>
    <s v="8:00-5:00"/>
    <s v="8:00-5:00"/>
    <s v="8:00-5:00"/>
    <x v="2"/>
    <x v="1"/>
    <m/>
  </r>
  <r>
    <x v="2"/>
    <s v="NL"/>
    <x v="4"/>
    <x v="5"/>
    <s v="SHIEROLD"/>
    <n v="1"/>
    <n v="1"/>
    <s v="CAUAYAN CITY"/>
    <s v="ON BOARD"/>
    <n v="8.3333333333333329E-2"/>
    <n v="8.3333333333333329E-2"/>
    <x v="47"/>
    <s v="CORPUZ"/>
    <s v="JOSHUA"/>
    <m/>
    <s v="1:00-1:30"/>
    <m/>
    <s v="1:00-1:30"/>
    <s v="1:00-1:30"/>
    <m/>
    <s v="DAY OFF"/>
    <x v="2"/>
    <x v="1"/>
    <m/>
  </r>
  <r>
    <x v="2"/>
    <s v="NL"/>
    <x v="4"/>
    <x v="5"/>
    <s v="DESILVA"/>
    <n v="1"/>
    <n v="1"/>
    <s v="CAUAYAN CITY"/>
    <s v="ON BOARD"/>
    <n v="8.3333333333333329E-2"/>
    <n v="8.3333333333333329E-2"/>
    <x v="47"/>
    <s v="CORPUZ"/>
    <s v="JOSHUA"/>
    <m/>
    <s v="1:30-2:00"/>
    <m/>
    <s v="1:30-2:00"/>
    <s v="1:30-2:00"/>
    <m/>
    <s v="DAY OFF"/>
    <x v="2"/>
    <x v="1"/>
    <m/>
  </r>
  <r>
    <x v="2"/>
    <s v="NL"/>
    <x v="4"/>
    <x v="5"/>
    <s v="RANDIE"/>
    <n v="1"/>
    <n v="1"/>
    <s v="CAUAYAN CITY"/>
    <s v="ON BOARD"/>
    <n v="8.3333333333333329E-2"/>
    <n v="8.3333333333333329E-2"/>
    <x v="47"/>
    <s v="CORPUZ"/>
    <s v="JOSHUA"/>
    <m/>
    <s v="2:00-2:30"/>
    <m/>
    <s v="2:00-2:30"/>
    <s v="2:00-2:30"/>
    <m/>
    <s v="DAY OFF"/>
    <x v="2"/>
    <x v="1"/>
    <m/>
  </r>
  <r>
    <x v="2"/>
    <s v="NL"/>
    <x v="4"/>
    <x v="5"/>
    <s v="FRONTIER"/>
    <n v="1"/>
    <n v="1"/>
    <s v="CAUAYAN CITY"/>
    <s v="ON BOARD"/>
    <n v="8.3333333333333329E-2"/>
    <n v="8.3333333333333329E-2"/>
    <x v="47"/>
    <s v="CORPUZ"/>
    <s v="JOSHUA"/>
    <m/>
    <s v="2:30-3:00"/>
    <m/>
    <s v="2:30-3:00"/>
    <s v="2:30-3:00"/>
    <m/>
    <s v="DAY OFF"/>
    <x v="2"/>
    <x v="1"/>
    <m/>
  </r>
  <r>
    <x v="2"/>
    <s v="NL"/>
    <x v="4"/>
    <x v="5"/>
    <s v="MARTIN"/>
    <n v="1"/>
    <n v="1"/>
    <s v="CAUAYAN CITY"/>
    <s v="ON BOARD"/>
    <n v="8.3333333333333329E-2"/>
    <n v="8.3333333333333329E-2"/>
    <x v="47"/>
    <s v="CORPUZ"/>
    <s v="JOSHUA"/>
    <m/>
    <s v="3:00-3:30"/>
    <m/>
    <s v="3:00-3:30"/>
    <s v="3:00-3:30"/>
    <m/>
    <s v="DAY OFF"/>
    <x v="2"/>
    <x v="1"/>
    <m/>
  </r>
  <r>
    <x v="2"/>
    <s v="NL"/>
    <x v="4"/>
    <x v="5"/>
    <s v="MANSIBANG"/>
    <n v="1"/>
    <n v="1"/>
    <s v="CAUAYAN CITY"/>
    <s v="ON BOARD"/>
    <n v="8.3333333333333329E-2"/>
    <n v="8.3333333333333329E-2"/>
    <x v="47"/>
    <s v="CORPUZ"/>
    <s v="JOSHUA"/>
    <m/>
    <s v="3:30-4:00"/>
    <m/>
    <s v="3:30-4:00"/>
    <s v="3:30-4:00"/>
    <m/>
    <s v="DAY OFF"/>
    <x v="2"/>
    <x v="1"/>
    <m/>
  </r>
  <r>
    <x v="2"/>
    <s v="NL"/>
    <x v="4"/>
    <x v="5"/>
    <s v="RANOY"/>
    <n v="1"/>
    <n v="1"/>
    <s v="CAUAYAN CITY"/>
    <s v="ON BOARD"/>
    <n v="8.3333333333333329E-2"/>
    <n v="8.3333333333333329E-2"/>
    <x v="47"/>
    <s v="CORPUZ"/>
    <s v="JOSHUA"/>
    <m/>
    <s v="4:00-4:30"/>
    <m/>
    <s v="4:00-4:30"/>
    <s v="4:00-4:30"/>
    <m/>
    <s v="DAY OFF"/>
    <x v="2"/>
    <x v="1"/>
    <m/>
  </r>
  <r>
    <x v="2"/>
    <s v="NL"/>
    <x v="4"/>
    <x v="5"/>
    <s v="CLETOS"/>
    <n v="1"/>
    <n v="1"/>
    <s v="CAUAYAN CITY"/>
    <s v="ON BOARD"/>
    <n v="8.3333333333333329E-2"/>
    <n v="8.3333333333333329E-2"/>
    <x v="47"/>
    <s v="CORPUZ"/>
    <s v="JOSHUA"/>
    <m/>
    <s v="4:30-5:00"/>
    <m/>
    <s v="4:30-5:00"/>
    <s v="4:30-5:00"/>
    <m/>
    <s v="DAY OFF"/>
    <x v="2"/>
    <x v="1"/>
    <m/>
  </r>
  <r>
    <x v="2"/>
    <s v="NL"/>
    <x v="4"/>
    <x v="5"/>
    <s v="SHOPPERS 1 &amp; 2"/>
    <n v="1"/>
    <n v="1"/>
    <s v="SOLANO"/>
    <s v="ON BOARD"/>
    <n v="9.0909090909090912E-2"/>
    <n v="9.0909090909090912E-2"/>
    <x v="50"/>
    <s v="TUMATAG"/>
    <s v="CARLITO"/>
    <s v="8:00-12:00"/>
    <s v="8:00-12:00"/>
    <s v="8:00-12:00"/>
    <s v="8:00-12:00"/>
    <s v="DAY OFF"/>
    <s v="8:00-12:00"/>
    <s v="8:00-12:00"/>
    <x v="2"/>
    <x v="1"/>
    <m/>
  </r>
  <r>
    <x v="2"/>
    <s v="NL"/>
    <x v="4"/>
    <x v="5"/>
    <s v="ANGEL"/>
    <n v="1"/>
    <n v="1"/>
    <s v="SOLANO"/>
    <s v="ON BOARD"/>
    <n v="0.2"/>
    <n v="0.2"/>
    <x v="51"/>
    <s v="VILORIA"/>
    <s v="HAROLD"/>
    <s v="8:00-10:00"/>
    <s v="8:00-10:00"/>
    <s v="DAY-OFF"/>
    <s v="8:00-10:00"/>
    <s v="8:00-10:00"/>
    <s v="8:00-10:00"/>
    <s v="8:00-10:00"/>
    <x v="2"/>
    <x v="1"/>
    <m/>
  </r>
  <r>
    <x v="2"/>
    <s v="NL"/>
    <x v="4"/>
    <x v="5"/>
    <s v="ALAY KAPWA"/>
    <n v="1"/>
    <n v="1"/>
    <s v="SOLANO"/>
    <s v="ON BOARD"/>
    <n v="0.2"/>
    <n v="0.2"/>
    <x v="51"/>
    <s v="VILORIA"/>
    <s v="HAROLD"/>
    <s v="10:00-11:00"/>
    <s v="10:00-11:00"/>
    <s v="DAY-OFF"/>
    <s v="10:00-11:00"/>
    <s v="10:00-11:00"/>
    <s v="10:00-11:00"/>
    <s v="10:00-11:00"/>
    <x v="2"/>
    <x v="1"/>
    <m/>
  </r>
  <r>
    <x v="2"/>
    <s v="NL"/>
    <x v="4"/>
    <x v="5"/>
    <s v="ERICKSON"/>
    <n v="1"/>
    <n v="1"/>
    <s v="SOLANO"/>
    <s v="ON BOARD"/>
    <n v="0.2"/>
    <n v="0.2"/>
    <x v="51"/>
    <s v="VILORIA"/>
    <s v="HAROLD"/>
    <s v="11:00-11:30"/>
    <s v="11:00-11:30"/>
    <s v="DAY-OFF"/>
    <s v="11:00-11:30"/>
    <s v="11:00-11:30"/>
    <s v="11:00-11:30"/>
    <s v="11:00-11:30"/>
    <x v="2"/>
    <x v="1"/>
    <m/>
  </r>
  <r>
    <x v="2"/>
    <s v="NL"/>
    <x v="4"/>
    <x v="5"/>
    <s v="DOMINGO"/>
    <n v="1"/>
    <n v="1"/>
    <s v="SOLANO"/>
    <s v="ON BOARD"/>
    <n v="0.2"/>
    <n v="0.2"/>
    <x v="51"/>
    <s v="VILORIA"/>
    <s v="HAROLD"/>
    <s v="11:30-12:00"/>
    <s v="11:30-12:00"/>
    <s v="DAY-OFF"/>
    <s v="11:30-12:00"/>
    <s v="11:30-12:00"/>
    <s v="11:30-12:00"/>
    <s v="11:30-12:00"/>
    <x v="2"/>
    <x v="1"/>
    <m/>
  </r>
  <r>
    <x v="2"/>
    <s v="NL"/>
    <x v="4"/>
    <x v="5"/>
    <s v="HERNANDEZ"/>
    <n v="1"/>
    <n v="1"/>
    <s v="ROXAS"/>
    <s v="ON BOARD"/>
    <n v="6.6666666666666666E-2"/>
    <n v="6.6666666666666666E-2"/>
    <x v="52"/>
    <s v="GERONIMO"/>
    <s v="DOMINGO"/>
    <s v="8:00-9:00"/>
    <m/>
    <s v="2:30-3:30"/>
    <m/>
    <s v="8:00-9:00"/>
    <s v="DAY OFF"/>
    <m/>
    <x v="1"/>
    <x v="0"/>
    <m/>
  </r>
  <r>
    <x v="2"/>
    <s v="NL"/>
    <x v="4"/>
    <x v="5"/>
    <s v="BALLESTEROS"/>
    <n v="1"/>
    <n v="1"/>
    <s v="ROXAS"/>
    <s v="ON BOARD"/>
    <n v="6.6666666666666666E-2"/>
    <n v="6.6666666666666666E-2"/>
    <x v="52"/>
    <s v="GERONIMO"/>
    <s v="DOMINGO"/>
    <s v="9:00-9:30"/>
    <m/>
    <s v="3:30-4:00"/>
    <m/>
    <s v="9:00-9:30"/>
    <s v="DAY OFF"/>
    <m/>
    <x v="1"/>
    <x v="0"/>
    <m/>
  </r>
  <r>
    <x v="2"/>
    <s v="NL"/>
    <x v="4"/>
    <x v="5"/>
    <s v="AGUINALDO"/>
    <n v="1"/>
    <n v="1"/>
    <s v="ROXAS"/>
    <s v="ON BOARD"/>
    <n v="6.6666666666666666E-2"/>
    <n v="6.6666666666666666E-2"/>
    <x v="52"/>
    <s v="GERONIMO"/>
    <s v="DOMINGO"/>
    <s v="9:30-10:00"/>
    <m/>
    <s v="4:00-4:30"/>
    <m/>
    <s v="9:30-10:00"/>
    <s v="DAY OFF"/>
    <m/>
    <x v="1"/>
    <x v="0"/>
    <m/>
  </r>
  <r>
    <x v="2"/>
    <s v="NL"/>
    <x v="4"/>
    <x v="5"/>
    <s v="ANGELES"/>
    <n v="1"/>
    <n v="1"/>
    <s v="ROXAS"/>
    <s v="ON BOARD"/>
    <n v="6.6666666666666666E-2"/>
    <n v="6.6666666666666666E-2"/>
    <x v="52"/>
    <s v="GERONIMO"/>
    <s v="DOMINGO"/>
    <s v="10:00-10:30"/>
    <m/>
    <s v="4:30-5:00"/>
    <m/>
    <s v="10:00-10:30"/>
    <s v="DAY OFF"/>
    <m/>
    <x v="1"/>
    <x v="0"/>
    <m/>
  </r>
  <r>
    <x v="2"/>
    <s v="NL"/>
    <x v="4"/>
    <x v="5"/>
    <s v="A.MART CABATUAN"/>
    <n v="0.5"/>
    <n v="0.5"/>
    <s v="CABATUAN"/>
    <s v="ON BOARD"/>
    <n v="6.6666666666666666E-2"/>
    <n v="6.6666666666666666E-2"/>
    <x v="52"/>
    <s v="GERONIMO"/>
    <s v="DOMINGO"/>
    <s v="10:30-11:00"/>
    <m/>
    <s v="8:00-9:00"/>
    <m/>
    <s v="10:30-11:00"/>
    <s v="DAY OFF"/>
    <m/>
    <x v="1"/>
    <x v="0"/>
    <m/>
  </r>
  <r>
    <x v="2"/>
    <s v="NL"/>
    <x v="4"/>
    <x v="5"/>
    <s v="SANTOS"/>
    <n v="1"/>
    <n v="1"/>
    <s v="AURORA"/>
    <s v="ON BOARD"/>
    <n v="6.6666666666666666E-2"/>
    <n v="6.6666666666666666E-2"/>
    <x v="52"/>
    <s v="GERONIMO"/>
    <s v="DOMINGO"/>
    <s v="11:30-12:00"/>
    <m/>
    <s v="9:00-9:30"/>
    <m/>
    <s v="11:30-12:00"/>
    <s v="DAY OFF"/>
    <m/>
    <x v="1"/>
    <x v="0"/>
    <m/>
  </r>
  <r>
    <x v="2"/>
    <s v="NL"/>
    <x v="4"/>
    <x v="5"/>
    <s v="HILOMEN"/>
    <n v="1"/>
    <n v="1"/>
    <s v="AURORA"/>
    <s v="ON BOARD"/>
    <n v="6.6666666666666666E-2"/>
    <n v="6.6666666666666666E-2"/>
    <x v="52"/>
    <s v="GERONIMO"/>
    <s v="DOMINGO"/>
    <s v="1:00-1:30"/>
    <m/>
    <s v="9:30-10:00"/>
    <m/>
    <s v="1:00-1:30"/>
    <s v="DAY OFF"/>
    <m/>
    <x v="1"/>
    <x v="0"/>
    <m/>
  </r>
  <r>
    <x v="2"/>
    <s v="NL"/>
    <x v="4"/>
    <x v="5"/>
    <s v="A.MART AURORA"/>
    <n v="1"/>
    <n v="1"/>
    <s v="AURORA"/>
    <s v="ON BOARD"/>
    <n v="6.6666666666666666E-2"/>
    <n v="6.6666666666666666E-2"/>
    <x v="52"/>
    <s v="GERONIMO"/>
    <s v="DOMINGO"/>
    <s v="1:30-3:30"/>
    <m/>
    <s v="10:00-12:00"/>
    <m/>
    <s v="1:30-3:30"/>
    <s v="DAY OFF"/>
    <m/>
    <x v="1"/>
    <x v="0"/>
    <m/>
  </r>
  <r>
    <x v="2"/>
    <s v="NL"/>
    <x v="4"/>
    <x v="5"/>
    <s v="CSR"/>
    <n v="1"/>
    <n v="1"/>
    <s v="AURORA"/>
    <s v="ON BOARD"/>
    <n v="6.6666666666666666E-2"/>
    <n v="6.6666666666666666E-2"/>
    <x v="52"/>
    <s v="GERONIMO"/>
    <s v="DOMINGO"/>
    <s v="3:30-4:00"/>
    <m/>
    <s v="1:00-1:30"/>
    <m/>
    <s v="3:30-4:00"/>
    <s v="DAY OFF"/>
    <m/>
    <x v="1"/>
    <x v="0"/>
    <m/>
  </r>
  <r>
    <x v="2"/>
    <s v="NL"/>
    <x v="4"/>
    <x v="5"/>
    <s v="MA.THERESA"/>
    <n v="1"/>
    <n v="1"/>
    <s v="AURORA"/>
    <s v="ON BOARD"/>
    <n v="6.6666666666666666E-2"/>
    <n v="6.6666666666666666E-2"/>
    <x v="52"/>
    <s v="GERONIMO"/>
    <s v="DOMINGO"/>
    <s v="4:00-4:30"/>
    <m/>
    <s v="1:30-2:00"/>
    <m/>
    <s v="4:00-4:30"/>
    <s v="DAY OFF"/>
    <m/>
    <x v="1"/>
    <x v="0"/>
    <m/>
  </r>
  <r>
    <x v="2"/>
    <s v="NL"/>
    <x v="4"/>
    <x v="5"/>
    <s v="LYDIA'S"/>
    <n v="1"/>
    <n v="1"/>
    <s v="AURORA"/>
    <s v="ON BOARD"/>
    <n v="6.6666666666666666E-2"/>
    <n v="6.6666666666666666E-2"/>
    <x v="52"/>
    <s v="GERONIMO"/>
    <s v="DOMINGO"/>
    <s v="4:30-5:00"/>
    <m/>
    <s v="2:00-2:30"/>
    <m/>
    <s v="4:30-5:00"/>
    <s v="DAY OFF"/>
    <m/>
    <x v="1"/>
    <x v="0"/>
    <m/>
  </r>
  <r>
    <x v="2"/>
    <s v="NL"/>
    <x v="4"/>
    <x v="5"/>
    <s v="FABROS"/>
    <n v="1"/>
    <n v="1"/>
    <s v="ROXAS"/>
    <s v="ON BOARD"/>
    <n v="6.6666666666666666E-2"/>
    <n v="6.6666666666666666E-2"/>
    <x v="52"/>
    <s v="GERONIMO"/>
    <s v="DOMINGO"/>
    <m/>
    <s v="8:00-9:00/4:00-5:00"/>
    <m/>
    <s v="8:00-9:00-4:00-5:00"/>
    <m/>
    <s v="DAY OFF"/>
    <s v="8:00-9:00 4:00-5:00"/>
    <x v="1"/>
    <x v="0"/>
    <m/>
  </r>
  <r>
    <x v="2"/>
    <s v="NL"/>
    <x v="4"/>
    <x v="5"/>
    <s v="TALAVERA HYPERMART"/>
    <n v="1"/>
    <n v="1"/>
    <s v="ROXAS"/>
    <s v="ON BOARD"/>
    <n v="6.6666666666666666E-2"/>
    <n v="6.6666666666666666E-2"/>
    <x v="52"/>
    <s v="GERONIMO"/>
    <s v="DOMINGO"/>
    <m/>
    <s v="9:00-10:00/1:00-4:00"/>
    <m/>
    <s v="9:00-10:00/1:00-4:00"/>
    <m/>
    <s v="DAY OFF"/>
    <s v="9:00-10:00/1:00-4:00"/>
    <x v="1"/>
    <x v="0"/>
    <m/>
  </r>
  <r>
    <x v="2"/>
    <s v="NL"/>
    <x v="4"/>
    <x v="5"/>
    <s v="MIDTOWN"/>
    <n v="1"/>
    <n v="1"/>
    <s v="ROXAS"/>
    <s v="ON BOARD"/>
    <n v="6.6666666666666666E-2"/>
    <n v="6.6666666666666666E-2"/>
    <x v="52"/>
    <s v="GERONIMO"/>
    <s v="DOMINGO"/>
    <m/>
    <s v="10:00-12:00"/>
    <m/>
    <s v="10:00-12:00"/>
    <m/>
    <s v="DAY OFF"/>
    <m/>
    <x v="1"/>
    <x v="0"/>
    <m/>
  </r>
  <r>
    <x v="2"/>
    <s v="NL"/>
    <x v="4"/>
    <x v="5"/>
    <s v="619"/>
    <n v="1"/>
    <n v="1"/>
    <s v="ROXAS"/>
    <s v="ON BOARD"/>
    <n v="6.6666666666666666E-2"/>
    <n v="6.6666666666666666E-2"/>
    <x v="52"/>
    <s v="GERONIMO"/>
    <s v="DOMINGO"/>
    <m/>
    <m/>
    <m/>
    <m/>
    <m/>
    <s v="DAY OFF"/>
    <s v="10:00-12:00"/>
    <x v="1"/>
    <x v="0"/>
    <m/>
  </r>
  <r>
    <x v="2"/>
    <s v="NL"/>
    <x v="4"/>
    <x v="5"/>
    <s v="A.MART CABATUAN"/>
    <n v="0.5"/>
    <n v="0.5"/>
    <s v="CABATUAN"/>
    <s v="ON BOARD"/>
    <n v="8.3333333333333329E-2"/>
    <n v="8.3333333333333329E-2"/>
    <x v="47"/>
    <s v="CORPUZ"/>
    <s v="JOSHUA"/>
    <s v="3:00-5:00"/>
    <m/>
    <s v="3:00-5:00"/>
    <m/>
    <m/>
    <s v="3:00-5:00"/>
    <s v="DAY OFF"/>
    <x v="2"/>
    <x v="1"/>
    <m/>
  </r>
  <r>
    <x v="2"/>
    <s v="NL"/>
    <x v="4"/>
    <x v="5"/>
    <s v="COMMUNITY"/>
    <n v="1"/>
    <n v="1"/>
    <s v="SANTIAGO"/>
    <s v="ON BOARD"/>
    <n v="0.125"/>
    <n v="0.125"/>
    <x v="53"/>
    <s v="SIBALON"/>
    <s v="JULIUS"/>
    <m/>
    <s v="8:00-10:00"/>
    <m/>
    <s v="8:00-10:00"/>
    <m/>
    <s v="DAY OFF"/>
    <s v="8:00-10:00"/>
    <x v="2"/>
    <x v="1"/>
    <m/>
  </r>
  <r>
    <x v="2"/>
    <s v="NL"/>
    <x v="4"/>
    <x v="5"/>
    <s v="NELSON"/>
    <n v="1"/>
    <n v="1"/>
    <s v="SANTIAGO"/>
    <s v="ON BOARD"/>
    <n v="0.125"/>
    <n v="0.125"/>
    <x v="53"/>
    <s v="SIBALON"/>
    <s v="JULIUS"/>
    <m/>
    <s v="3:00-4:00"/>
    <m/>
    <s v="3:00-4:00"/>
    <m/>
    <s v="DAY OFF"/>
    <s v="3:00-4:00"/>
    <x v="2"/>
    <x v="1"/>
    <m/>
  </r>
  <r>
    <x v="2"/>
    <s v="NL"/>
    <x v="4"/>
    <x v="5"/>
    <s v="ALEMARS"/>
    <n v="1"/>
    <n v="1"/>
    <s v="SANTIAGO"/>
    <s v="ON BOARD"/>
    <n v="0.125"/>
    <n v="0.125"/>
    <x v="53"/>
    <s v="SIBALON"/>
    <s v="JULIUS"/>
    <m/>
    <s v="4:00-5:00"/>
    <m/>
    <s v="4:00-5:00"/>
    <m/>
    <s v="DAY OFF"/>
    <s v="4:00-5:00"/>
    <x v="2"/>
    <x v="1"/>
    <m/>
  </r>
  <r>
    <x v="2"/>
    <s v="NL"/>
    <x v="4"/>
    <x v="5"/>
    <s v="SAVER KING"/>
    <n v="1"/>
    <n v="1"/>
    <s v="ECHAGUE"/>
    <s v="ON BOARD"/>
    <n v="0.125"/>
    <n v="0.125"/>
    <x v="53"/>
    <s v="SIBALON"/>
    <s v="JULIUS"/>
    <s v="8:00-10:00 1:00-3:00"/>
    <m/>
    <s v="8:00-10:00 /1:00-3:00"/>
    <m/>
    <s v="8:00-10:00 /1:00-3:00"/>
    <s v="DAY OFF"/>
    <m/>
    <x v="2"/>
    <x v="1"/>
    <m/>
  </r>
  <r>
    <x v="2"/>
    <s v="NL"/>
    <x v="4"/>
    <x v="5"/>
    <s v="ASH &amp;WYETH"/>
    <n v="1"/>
    <n v="1"/>
    <s v="ECHAGUE"/>
    <s v="ON BOARD"/>
    <n v="0.125"/>
    <n v="0.125"/>
    <x v="53"/>
    <s v="SIBALON"/>
    <s v="JULIUS"/>
    <s v="10:00-12:00"/>
    <m/>
    <s v="10:00-12:00"/>
    <m/>
    <s v="10:00-12:00"/>
    <s v="DAY OFF"/>
    <m/>
    <x v="2"/>
    <x v="1"/>
    <m/>
  </r>
  <r>
    <x v="2"/>
    <s v="NL"/>
    <x v="4"/>
    <x v="5"/>
    <s v="LAMPAD"/>
    <n v="1"/>
    <n v="1"/>
    <s v="ECHAGUE"/>
    <s v="ON BOARD"/>
    <n v="0.125"/>
    <n v="0.125"/>
    <x v="53"/>
    <s v="SIBALON"/>
    <s v="JULIUS"/>
    <s v="3:00-5:00"/>
    <m/>
    <s v="3:00-5:00"/>
    <m/>
    <s v="3:00-5:00"/>
    <s v="DAY OFF"/>
    <m/>
    <x v="2"/>
    <x v="1"/>
    <m/>
  </r>
  <r>
    <x v="2"/>
    <s v="NL"/>
    <x v="4"/>
    <x v="5"/>
    <s v="FLORES MART MAIN"/>
    <n v="1"/>
    <n v="1"/>
    <s v="ECHAGUE"/>
    <s v="ON BOARD"/>
    <n v="0.125"/>
    <n v="0.125"/>
    <x v="53"/>
    <s v="SIBALON"/>
    <s v="JULIUS"/>
    <m/>
    <s v="10:00-12:00"/>
    <m/>
    <s v="10:00-12:00"/>
    <s v="9:00-10:00/1:00-3:00"/>
    <s v="DAY OFF"/>
    <s v="10:00-12:00"/>
    <x v="2"/>
    <x v="1"/>
    <m/>
  </r>
  <r>
    <x v="2"/>
    <s v="NL"/>
    <x v="4"/>
    <x v="5"/>
    <s v="FLORES MART BRANCH"/>
    <n v="1"/>
    <n v="1"/>
    <s v="SANTIAGO"/>
    <s v="ON BOARD"/>
    <n v="0.125"/>
    <n v="0.125"/>
    <x v="53"/>
    <s v="SIBALON"/>
    <s v="JULIUS"/>
    <m/>
    <s v="1:00-3:00"/>
    <m/>
    <s v="1:00-3:00"/>
    <s v="10:30-12:00/3:00-5:00"/>
    <s v="DAY OFF"/>
    <s v="1:00-3:00"/>
    <x v="2"/>
    <x v="1"/>
    <m/>
  </r>
  <r>
    <x v="2"/>
    <s v="NL"/>
    <x v="4"/>
    <x v="5"/>
    <s v="RO BAMBANG"/>
    <n v="1"/>
    <n v="1"/>
    <s v="BAMBANG"/>
    <s v="ON BOARD"/>
    <n v="9.0909090909090912E-2"/>
    <n v="9.0909090909090912E-2"/>
    <x v="50"/>
    <s v="TUMATAG"/>
    <s v="CARLITO"/>
    <s v="1:00-2:00"/>
    <m/>
    <s v="1:00-2:00"/>
    <m/>
    <s v="DAY OFF"/>
    <s v="1:00-2:00"/>
    <m/>
    <x v="2"/>
    <x v="1"/>
    <m/>
  </r>
  <r>
    <x v="2"/>
    <s v="NL"/>
    <x v="4"/>
    <x v="5"/>
    <s v="SM ARIS"/>
    <n v="1"/>
    <n v="1"/>
    <s v="BAMBANG"/>
    <s v="ON BOARD"/>
    <n v="9.0909090909090912E-2"/>
    <n v="9.0909090909090912E-2"/>
    <x v="50"/>
    <s v="TUMATAG"/>
    <s v="CARLITO"/>
    <s v="2:00-3:00"/>
    <m/>
    <s v="2:00-3:00"/>
    <m/>
    <s v="DAY OFF"/>
    <s v="2:00-3:00"/>
    <m/>
    <x v="2"/>
    <x v="1"/>
    <m/>
  </r>
  <r>
    <x v="2"/>
    <s v="NL"/>
    <x v="4"/>
    <x v="5"/>
    <s v="EVELYN"/>
    <n v="1"/>
    <n v="1"/>
    <s v="BAMBANG"/>
    <s v="ON BOARD"/>
    <n v="9.0909090909090912E-2"/>
    <n v="9.0909090909090912E-2"/>
    <x v="50"/>
    <s v="TUMATAG"/>
    <s v="CARLITO"/>
    <s v="3:00-3:30"/>
    <m/>
    <s v="3:00-3:30"/>
    <m/>
    <s v="DAY OFF"/>
    <s v="3:00-3:30"/>
    <m/>
    <x v="2"/>
    <x v="1"/>
    <m/>
  </r>
  <r>
    <x v="2"/>
    <s v="NL"/>
    <x v="4"/>
    <x v="5"/>
    <s v="DAARNETTES"/>
    <n v="1"/>
    <n v="1"/>
    <s v="BAMBANG"/>
    <s v="ON BOARD"/>
    <n v="9.0909090909090912E-2"/>
    <n v="9.0909090909090912E-2"/>
    <x v="50"/>
    <s v="TUMATAG"/>
    <s v="CARLITO"/>
    <s v="3:30-4:00"/>
    <m/>
    <s v="3:30-4:00"/>
    <m/>
    <s v="DAY OFF"/>
    <s v="3:30-4:00"/>
    <m/>
    <x v="2"/>
    <x v="1"/>
    <m/>
  </r>
  <r>
    <x v="2"/>
    <s v="NL"/>
    <x v="4"/>
    <x v="5"/>
    <s v="N-MART"/>
    <n v="1"/>
    <n v="1"/>
    <s v="BAMBANG"/>
    <s v="ON BOARD"/>
    <n v="9.0909090909090912E-2"/>
    <n v="9.0909090909090912E-2"/>
    <x v="50"/>
    <s v="TUMATAG"/>
    <s v="CARLITO"/>
    <s v="4:00-5:00"/>
    <m/>
    <s v="4:00-5:00"/>
    <m/>
    <s v="DAY OFF"/>
    <s v="4:00-5:00"/>
    <m/>
    <x v="2"/>
    <x v="1"/>
    <m/>
  </r>
  <r>
    <x v="2"/>
    <s v="NL"/>
    <x v="4"/>
    <x v="5"/>
    <s v="SON MIGUEL"/>
    <n v="1"/>
    <n v="1"/>
    <s v="SOLANO"/>
    <s v="ON BOARD"/>
    <n v="0.2"/>
    <n v="0.2"/>
    <x v="51"/>
    <s v="VILORIA"/>
    <s v="HAROLD"/>
    <s v="1:00-5:00"/>
    <s v="1:00-5:00"/>
    <s v="DAY-OFF"/>
    <s v="1:00-5:00"/>
    <s v="8:00-5:00"/>
    <s v="1:00-5:00"/>
    <s v="1:00-5:00"/>
    <x v="2"/>
    <x v="1"/>
    <m/>
  </r>
  <r>
    <x v="2"/>
    <s v="NL"/>
    <x v="4"/>
    <x v="5"/>
    <s v="RO BAYOMBONG"/>
    <n v="1"/>
    <n v="1"/>
    <s v="BAYOMBONG"/>
    <s v="ON BOARD"/>
    <n v="9.0909090909090912E-2"/>
    <n v="9.0909090909090912E-2"/>
    <x v="50"/>
    <s v="TUMATAG"/>
    <s v="CARLITO"/>
    <m/>
    <s v="1:00-2:00"/>
    <m/>
    <s v="1:00-2:00"/>
    <s v="DAY OFF"/>
    <m/>
    <s v="1:00-2:00"/>
    <x v="2"/>
    <x v="1"/>
    <m/>
  </r>
  <r>
    <x v="2"/>
    <s v="NL"/>
    <x v="4"/>
    <x v="5"/>
    <s v="518  EARTH"/>
    <n v="1"/>
    <n v="1"/>
    <s v="BAYOMBONG"/>
    <s v="ON BOARD"/>
    <n v="9.0909090909090912E-2"/>
    <n v="9.0909090909090912E-2"/>
    <x v="50"/>
    <s v="TUMATAG"/>
    <s v="CARLITO"/>
    <m/>
    <s v="2:00-3:00"/>
    <m/>
    <s v="2:00-3:00"/>
    <s v="DAY OFF"/>
    <m/>
    <s v="2:00-3:00"/>
    <x v="2"/>
    <x v="1"/>
    <m/>
  </r>
  <r>
    <x v="2"/>
    <s v="NL"/>
    <x v="4"/>
    <x v="5"/>
    <s v="PADILLA"/>
    <n v="1"/>
    <n v="1"/>
    <s v="BAYOMBONG"/>
    <s v="ON BOARD"/>
    <n v="9.0909090909090912E-2"/>
    <n v="9.0909090909090912E-2"/>
    <x v="50"/>
    <s v="TUMATAG"/>
    <s v="CARLITO"/>
    <m/>
    <s v="3:00-3:30"/>
    <m/>
    <s v="3:00-3:30"/>
    <s v="DAY OFF"/>
    <m/>
    <s v="3:00-3:30"/>
    <x v="2"/>
    <x v="1"/>
    <m/>
  </r>
  <r>
    <x v="2"/>
    <s v="NL"/>
    <x v="4"/>
    <x v="5"/>
    <s v="PANGANIBAN"/>
    <n v="1"/>
    <n v="1"/>
    <s v="BAYOMBONG"/>
    <s v="ON BOARD"/>
    <n v="9.0909090909090912E-2"/>
    <n v="9.0909090909090912E-2"/>
    <x v="50"/>
    <s v="TUMATAG"/>
    <s v="CARLITO"/>
    <m/>
    <s v="3:30-4:00"/>
    <m/>
    <s v="3:30-4:00"/>
    <s v="DAY OFF"/>
    <m/>
    <s v="3:30-4:00"/>
    <x v="2"/>
    <x v="1"/>
    <m/>
  </r>
  <r>
    <x v="2"/>
    <s v="NL"/>
    <x v="4"/>
    <x v="5"/>
    <s v="ERICKSON"/>
    <n v="1"/>
    <n v="1"/>
    <s v="BAYOMBONG"/>
    <s v="ON BOARD"/>
    <n v="9.0909090909090912E-2"/>
    <n v="9.0909090909090912E-2"/>
    <x v="50"/>
    <s v="TUMATAG"/>
    <s v="CARLITO"/>
    <m/>
    <s v="4:00-5:00"/>
    <m/>
    <s v="4:00-5:00"/>
    <s v="DAY OFF"/>
    <m/>
    <s v="4:00-5:00"/>
    <x v="2"/>
    <x v="1"/>
    <m/>
  </r>
  <r>
    <x v="2"/>
    <s v="NL"/>
    <x v="4"/>
    <x v="5"/>
    <s v="TALAVERA JR."/>
    <n v="1"/>
    <n v="1"/>
    <s v="CAUAYAN CITY"/>
    <s v="ON BOARD"/>
    <n v="8.3333333333333329E-2"/>
    <n v="8.3333333333333329E-2"/>
    <x v="47"/>
    <s v="CORPUZ"/>
    <s v="JOSHUA"/>
    <m/>
    <s v="8:00-12:00"/>
    <m/>
    <s v="8:00-12:00"/>
    <s v="8:00-12:00"/>
    <m/>
    <s v="DAY OFF"/>
    <x v="2"/>
    <x v="1"/>
    <m/>
  </r>
  <r>
    <x v="3"/>
    <s v="NL"/>
    <x v="5"/>
    <x v="6"/>
    <s v="KENWAYNE"/>
    <n v="1"/>
    <n v="1"/>
    <s v="LA TRINIDAD KM6"/>
    <s v="ON BOARD"/>
    <n v="0.14285714285714285"/>
    <n v="0.14285714285714285"/>
    <x v="54"/>
    <s v="ESELLER"/>
    <s v="GENEVIVE"/>
    <m/>
    <m/>
    <s v="DAY OFF"/>
    <m/>
    <s v="8:00-12:00"/>
    <m/>
    <s v="8:00-12:00"/>
    <x v="1"/>
    <x v="0"/>
    <m/>
  </r>
  <r>
    <x v="3"/>
    <s v="NL"/>
    <x v="5"/>
    <x v="6"/>
    <s v="VICTORIA MABINI"/>
    <n v="1"/>
    <n v="1"/>
    <s v="MABINI, BAGUIO CITY"/>
    <s v="ON BOARD"/>
    <n v="0.14285714285714285"/>
    <n v="0.14285714285714285"/>
    <x v="54"/>
    <s v="ESELLER"/>
    <s v="GENEVIVE"/>
    <s v="8:00-12:00"/>
    <s v="1:00-3:00"/>
    <s v="DAY OFF"/>
    <s v="11:00-12:00"/>
    <s v="3:00-4:00"/>
    <s v="11:00-12:00"/>
    <s v="3:00-4:00"/>
    <x v="1"/>
    <x v="0"/>
    <m/>
  </r>
  <r>
    <x v="3"/>
    <s v="NL"/>
    <x v="5"/>
    <x v="6"/>
    <s v="PACIFIC"/>
    <n v="1"/>
    <n v="1"/>
    <s v="SESSION, BAGUIO CITY"/>
    <s v="ON BOARD"/>
    <n v="0.14285714285714285"/>
    <n v="0.14285714285714285"/>
    <x v="54"/>
    <s v="ESELLER"/>
    <s v="GENEVIVE"/>
    <s v="1:00-3:00"/>
    <m/>
    <s v="DAY OFF"/>
    <m/>
    <s v="1:00-3:00"/>
    <m/>
    <s v="1:00-3:00"/>
    <x v="1"/>
    <x v="0"/>
    <m/>
  </r>
  <r>
    <x v="3"/>
    <s v="NL"/>
    <x v="5"/>
    <x v="6"/>
    <s v="VICTORIA SESSION"/>
    <n v="1"/>
    <n v="1"/>
    <s v="SESSION, BAGUIO CITY"/>
    <s v="ON BOARD"/>
    <n v="0.14285714285714285"/>
    <n v="0.14285714285714285"/>
    <x v="54"/>
    <s v="ESELLER"/>
    <s v="GENEVIVE"/>
    <s v="3:00-5:00"/>
    <s v="8:00-10:00"/>
    <s v="DAY OFF"/>
    <s v="8:00-10:00"/>
    <s v="4:00-5:00"/>
    <s v="8:00-10:00"/>
    <s v="4:00-5:00"/>
    <x v="1"/>
    <x v="0"/>
    <m/>
  </r>
  <r>
    <x v="3"/>
    <s v="NL"/>
    <x v="5"/>
    <x v="6"/>
    <s v="5 CENTS UP"/>
    <n v="1"/>
    <n v="1"/>
    <s v="MABINI, BAGUIO CITY"/>
    <s v="ON BOARD"/>
    <n v="0.14285714285714285"/>
    <n v="0.14285714285714285"/>
    <x v="54"/>
    <s v="ESELLER"/>
    <s v="GENEVIVE"/>
    <m/>
    <s v="4:00-5:00"/>
    <s v="DAY OFF"/>
    <s v="10:00-11:00"/>
    <m/>
    <s v="10:00-11:00"/>
    <m/>
    <x v="1"/>
    <x v="0"/>
    <m/>
  </r>
  <r>
    <x v="3"/>
    <s v="NL"/>
    <x v="5"/>
    <x v="6"/>
    <s v="EMMANUEL"/>
    <n v="1"/>
    <n v="1"/>
    <s v="LA TRINIDAD KM4"/>
    <s v="ON BOARD"/>
    <n v="0.14285714285714285"/>
    <n v="0.14285714285714285"/>
    <x v="54"/>
    <s v="ESELLER"/>
    <s v="GENEVIVE"/>
    <m/>
    <s v="10:00-12:00"/>
    <s v="DAY OFF"/>
    <s v="1:00-3:00"/>
    <m/>
    <s v="1:00-3:00"/>
    <m/>
    <x v="1"/>
    <x v="0"/>
    <m/>
  </r>
  <r>
    <x v="3"/>
    <s v="NL"/>
    <x v="5"/>
    <x v="6"/>
    <s v="LOREMAR"/>
    <n v="1"/>
    <n v="1"/>
    <s v="MARCOS HI-WAY, BAGUIO CITY"/>
    <s v="ON BOARD"/>
    <n v="0.14285714285714285"/>
    <n v="0.14285714285714285"/>
    <x v="54"/>
    <s v="ESELLER"/>
    <s v="GENEVIVE"/>
    <m/>
    <s v="3:00-4:00"/>
    <s v="DAY OFF"/>
    <s v="4:00-5:00"/>
    <m/>
    <s v="4:00-5:00"/>
    <m/>
    <x v="1"/>
    <x v="0"/>
    <m/>
  </r>
  <r>
    <x v="3"/>
    <s v="NL"/>
    <x v="5"/>
    <x v="6"/>
    <s v="TRIPLE A ZANDUETA"/>
    <n v="1"/>
    <n v="1"/>
    <s v="ZANDUETA RD. BAGUIO CITY"/>
    <s v="ON BOARD"/>
    <n v="0.125"/>
    <n v="0.125"/>
    <x v="55"/>
    <s v="RASALAN"/>
    <s v="ROSALYN"/>
    <s v="8:00-10:00"/>
    <s v="1:00-3:00"/>
    <s v="DAY OFF"/>
    <s v="1:00-3:00"/>
    <s v="8:00-10:00"/>
    <s v="8:00-10:00"/>
    <s v="8:00-10:00"/>
    <x v="1"/>
    <x v="0"/>
    <m/>
  </r>
  <r>
    <x v="3"/>
    <s v="NL"/>
    <x v="5"/>
    <x v="6"/>
    <s v="NEW SUPER GROCERY"/>
    <n v="1"/>
    <n v="1"/>
    <s v="UPPER MARKET, BAGUIO CITY"/>
    <s v="ON BOARD"/>
    <n v="0.125"/>
    <n v="0.125"/>
    <x v="55"/>
    <s v="RASALAN"/>
    <s v="ROSALYN"/>
    <s v="10:00-11:00"/>
    <s v="3:00-4:00"/>
    <s v="DAY OFF"/>
    <s v="4:00-5:00"/>
    <s v="10:00-11:00"/>
    <s v="10:00-11:00"/>
    <m/>
    <x v="1"/>
    <x v="0"/>
    <m/>
  </r>
  <r>
    <x v="3"/>
    <s v="NL"/>
    <x v="5"/>
    <x v="6"/>
    <s v="ASEAN"/>
    <n v="1"/>
    <n v="1"/>
    <s v="LEGARDA RD. BAGUIO CITY"/>
    <s v="ON BOARD"/>
    <n v="0.125"/>
    <n v="0.125"/>
    <x v="55"/>
    <s v="RASALAN"/>
    <s v="ROSALYN"/>
    <s v="3:00-5:00"/>
    <m/>
    <s v="DAY OFF"/>
    <m/>
    <s v="4:00-5:00"/>
    <m/>
    <s v="3:00-5:00"/>
    <x v="1"/>
    <x v="0"/>
    <m/>
  </r>
  <r>
    <x v="3"/>
    <s v="NL"/>
    <x v="5"/>
    <x v="6"/>
    <s v="JKR"/>
    <n v="1"/>
    <n v="1"/>
    <s v="UPPER MARKET, BAGUIO CITY"/>
    <s v="ON BOARD"/>
    <n v="0.125"/>
    <n v="0.125"/>
    <x v="55"/>
    <s v="RASALAN"/>
    <s v="ROSALYN"/>
    <s v="11:00-12:00"/>
    <m/>
    <s v="DAY OFF"/>
    <s v="3:00-4:00"/>
    <s v="11:00-12:00"/>
    <s v="11:00-12:00"/>
    <s v="10:00-11:00"/>
    <x v="1"/>
    <x v="0"/>
    <m/>
  </r>
  <r>
    <x v="3"/>
    <s v="NL"/>
    <x v="5"/>
    <x v="6"/>
    <s v="45 CVS"/>
    <n v="1"/>
    <n v="1"/>
    <s v="MAGSAYSAY, BAGUIO CITY"/>
    <s v="ON BOARD"/>
    <n v="0.125"/>
    <n v="0.125"/>
    <x v="55"/>
    <s v="RASALAN"/>
    <s v="ROSALYN"/>
    <m/>
    <s v="4:00-5:00"/>
    <s v="DAY OFF"/>
    <m/>
    <m/>
    <m/>
    <s v="11:00-12:00"/>
    <x v="1"/>
    <x v="0"/>
    <m/>
  </r>
  <r>
    <x v="3"/>
    <s v="NL"/>
    <x v="5"/>
    <x v="6"/>
    <s v="SUNSHINE SM"/>
    <n v="1"/>
    <n v="1"/>
    <s v="SUNSHINE, SESSION RD. BAGUIO CITY"/>
    <s v="ON BOARD"/>
    <n v="0.125"/>
    <n v="0.125"/>
    <x v="55"/>
    <s v="RASALAN"/>
    <s v="ROSALYN"/>
    <m/>
    <s v="8:00-12:00"/>
    <s v="DAY OFF"/>
    <s v="8:00-12:00"/>
    <m/>
    <s v="1:00-5:00"/>
    <m/>
    <x v="1"/>
    <x v="0"/>
    <m/>
  </r>
  <r>
    <x v="3"/>
    <s v="NL"/>
    <x v="5"/>
    <x v="6"/>
    <s v="NEW CITY GROCERY"/>
    <n v="1"/>
    <n v="1"/>
    <s v="LAKANDULA ST. BAGUIO CITY"/>
    <s v="ON BOARD"/>
    <n v="0.125"/>
    <n v="0.125"/>
    <x v="55"/>
    <s v="RASALAN"/>
    <s v="ROSALYN"/>
    <s v="2:00-3:00"/>
    <m/>
    <s v="DAY OFF"/>
    <m/>
    <s v="3:00-4:00"/>
    <m/>
    <s v="1:00-2:00"/>
    <x v="1"/>
    <x v="0"/>
    <m/>
  </r>
  <r>
    <x v="3"/>
    <s v="NL"/>
    <x v="5"/>
    <x v="6"/>
    <s v="NEW CITY SUPERMARKET"/>
    <n v="1"/>
    <n v="1"/>
    <s v="BONIFACIO ST BAGUIO CITY"/>
    <s v="ON BOARD"/>
    <n v="0.125"/>
    <n v="0.125"/>
    <x v="55"/>
    <s v="RASALAN"/>
    <s v="ROSALYN"/>
    <s v="1:00-2:00"/>
    <m/>
    <s v="DAY OFF"/>
    <m/>
    <s v="1:00-3:00"/>
    <m/>
    <s v="2:00-3:00"/>
    <x v="1"/>
    <x v="0"/>
    <m/>
  </r>
  <r>
    <x v="3"/>
    <s v="NL"/>
    <x v="5"/>
    <x v="6"/>
    <s v="BBCCC"/>
    <n v="1"/>
    <n v="1"/>
    <s v="BAGUIO CITY"/>
    <s v="ON BOARD"/>
    <n v="9.0909090909090912E-2"/>
    <n v="9.0909090909090912E-2"/>
    <x v="56"/>
    <s v="PADILLA"/>
    <s v="ROMMEL"/>
    <s v="8:00-10:00"/>
    <m/>
    <s v="8:00-10:00"/>
    <m/>
    <s v="8:00-10:00"/>
    <m/>
    <s v="DAY OFF"/>
    <x v="2"/>
    <x v="1"/>
    <m/>
  </r>
  <r>
    <x v="3"/>
    <s v="NL"/>
    <x v="5"/>
    <x v="6"/>
    <s v="DM FOOD MART"/>
    <n v="1"/>
    <n v="1"/>
    <s v="DM FM, HILLTOP"/>
    <s v="ON BOARD"/>
    <n v="9.0909090909090912E-2"/>
    <n v="9.0909090909090912E-2"/>
    <x v="56"/>
    <s v="PADILLA"/>
    <s v="ROMMEL"/>
    <s v="10:00-12:00"/>
    <m/>
    <s v="10:00-12:00"/>
    <m/>
    <s v="10:00-12:00"/>
    <m/>
    <s v="DAY OFF"/>
    <x v="2"/>
    <x v="1"/>
    <m/>
  </r>
  <r>
    <x v="3"/>
    <s v="NL"/>
    <x v="5"/>
    <x v="6"/>
    <s v="VICTORIA SM"/>
    <n v="1"/>
    <n v="1"/>
    <s v="VICTORIA MAGSAYSAY, BAGUIO CITY"/>
    <s v="ON BOARD"/>
    <n v="9.0909090909090912E-2"/>
    <n v="9.0909090909090912E-2"/>
    <x v="56"/>
    <s v="PADILLA"/>
    <s v="ROMMEL"/>
    <s v="1:00-3:00"/>
    <m/>
    <s v="1:00-3:00"/>
    <m/>
    <s v="1:00-3:00"/>
    <m/>
    <s v="DAY OFF"/>
    <x v="2"/>
    <x v="1"/>
    <m/>
  </r>
  <r>
    <x v="3"/>
    <s v="NL"/>
    <x v="5"/>
    <x v="6"/>
    <s v="DEL MONTE"/>
    <n v="1"/>
    <n v="1"/>
    <s v="KAYANG UPPER MARKET"/>
    <s v="ON BOARD"/>
    <n v="9.0909090909090912E-2"/>
    <n v="9.0909090909090912E-2"/>
    <x v="56"/>
    <s v="PADILLA"/>
    <s v="ROMMEL"/>
    <m/>
    <s v="8:00-10:00"/>
    <m/>
    <s v="8:00-10:00"/>
    <m/>
    <s v="8:00-10:00"/>
    <s v="DAY OFF"/>
    <x v="2"/>
    <x v="1"/>
    <m/>
  </r>
  <r>
    <x v="3"/>
    <s v="NL"/>
    <x v="5"/>
    <x v="6"/>
    <s v="BENGUET SM"/>
    <n v="1"/>
    <n v="1"/>
    <s v="BENGUET SM, SESSION BAGUIO CITY"/>
    <s v="ON BOARD"/>
    <n v="9.0909090909090912E-2"/>
    <n v="9.0909090909090912E-2"/>
    <x v="56"/>
    <s v="PADILLA"/>
    <s v="ROMMEL"/>
    <m/>
    <s v="3:00-5:00"/>
    <m/>
    <s v="3:00-5:00"/>
    <m/>
    <s v="3:00-5:00"/>
    <s v="DAY OFF"/>
    <x v="2"/>
    <x v="1"/>
    <m/>
  </r>
  <r>
    <x v="3"/>
    <s v="NL"/>
    <x v="5"/>
    <x v="6"/>
    <s v="TRIPLE A"/>
    <n v="1"/>
    <n v="1"/>
    <s v="TRIPLE A CAMP 7"/>
    <s v="ON BOARD"/>
    <n v="9.0909090909090912E-2"/>
    <n v="9.0909090909090912E-2"/>
    <x v="56"/>
    <s v="PADILLA"/>
    <s v="ROMMEL"/>
    <m/>
    <s v="10:00-12:00"/>
    <m/>
    <s v="10:00-12:00"/>
    <m/>
    <s v="10:00-12:00"/>
    <s v="DAY OFF"/>
    <x v="2"/>
    <x v="1"/>
    <m/>
  </r>
  <r>
    <x v="3"/>
    <s v="NL"/>
    <x v="5"/>
    <x v="6"/>
    <s v="RISING SUN, KM4"/>
    <n v="1"/>
    <n v="1"/>
    <s v="KM4, LA TRINIDAD BENGUET"/>
    <s v="ON BOARD"/>
    <n v="9.0909090909090912E-2"/>
    <n v="9.0909090909090912E-2"/>
    <x v="56"/>
    <s v="PADILLA"/>
    <s v="ROMMEL"/>
    <m/>
    <m/>
    <m/>
    <m/>
    <m/>
    <m/>
    <s v="DAY OFF"/>
    <x v="2"/>
    <x v="1"/>
    <m/>
  </r>
  <r>
    <x v="3"/>
    <s v="NL"/>
    <x v="5"/>
    <x v="6"/>
    <s v="RISING SUN, KM5"/>
    <n v="1"/>
    <n v="1"/>
    <s v="KM5, LA TRINIDAD BENGUET"/>
    <s v="ON BOARD"/>
    <n v="9.0909090909090912E-2"/>
    <n v="9.0909090909090912E-2"/>
    <x v="56"/>
    <s v="PADILLA"/>
    <s v="ROMMEL"/>
    <m/>
    <m/>
    <m/>
    <m/>
    <m/>
    <m/>
    <s v="DAY OFF"/>
    <x v="2"/>
    <x v="1"/>
    <m/>
  </r>
  <r>
    <x v="3"/>
    <s v="NL"/>
    <x v="5"/>
    <x v="6"/>
    <s v="PACIFIC, KM5"/>
    <n v="1"/>
    <n v="1"/>
    <s v="KM5, LA TRINIDAD BENGUET"/>
    <s v="ON BOARD"/>
    <n v="9.0909090909090912E-2"/>
    <n v="9.0909090909090912E-2"/>
    <x v="56"/>
    <s v="PADILLA"/>
    <s v="ROMMEL"/>
    <m/>
    <s v="1:00-3:00"/>
    <m/>
    <s v="1:00-3:00"/>
    <m/>
    <s v="1:00-3:00"/>
    <s v="DAY OFF"/>
    <x v="2"/>
    <x v="1"/>
    <m/>
  </r>
  <r>
    <x v="3"/>
    <s v="NL"/>
    <x v="5"/>
    <x v="6"/>
    <s v="MODERN PALENGKE"/>
    <n v="1"/>
    <n v="1"/>
    <s v="NAVY BASE, NEWTOWN RESIDENCES, BAGUIO CITY"/>
    <s v="ON BOARD"/>
    <n v="9.0909090909090912E-2"/>
    <n v="9.0909090909090912E-2"/>
    <x v="56"/>
    <s v="PADILLA"/>
    <s v="ROMMEL"/>
    <s v="3:00-5:00"/>
    <m/>
    <s v="3:00-5:00"/>
    <m/>
    <s v="3:00-5:00"/>
    <m/>
    <s v="DAY OFF"/>
    <x v="2"/>
    <x v="1"/>
    <m/>
  </r>
  <r>
    <x v="3"/>
    <s v="NL"/>
    <x v="5"/>
    <x v="6"/>
    <s v="456 SUPERMART"/>
    <n v="1"/>
    <n v="1"/>
    <s v="MAGSAYSAY, BAGUIO CITY"/>
    <s v="ON BOARD"/>
    <n v="9.0909090909090912E-2"/>
    <n v="9.0909090909090912E-2"/>
    <x v="56"/>
    <s v="PADILLA"/>
    <s v="ROMMEL"/>
    <m/>
    <m/>
    <m/>
    <m/>
    <m/>
    <m/>
    <s v="DAY OFF"/>
    <x v="2"/>
    <x v="1"/>
    <m/>
  </r>
  <r>
    <x v="4"/>
    <m/>
    <x v="5"/>
    <x v="6"/>
    <s v="TIONGSAN SUPERMARKET"/>
    <n v="1"/>
    <n v="1"/>
    <s v="HARRISON, BAGUIO CITY"/>
    <s v="ON BOARD"/>
    <n v="1"/>
    <n v="1"/>
    <x v="57"/>
    <s v="VERCELES"/>
    <s v="JUVICK CLAIRE"/>
    <s v="9:00-6:00"/>
    <s v="9:00-6:00"/>
    <s v="9:00-6:00"/>
    <s v="DAY OFF"/>
    <s v="9:00-6:00"/>
    <s v="9:00-6:00"/>
    <s v="9:00-6:00"/>
    <x v="2"/>
    <x v="1"/>
    <s v="Start October 28, 2023"/>
  </r>
  <r>
    <x v="3"/>
    <s v="NL"/>
    <x v="5"/>
    <x v="7"/>
    <s v="CST"/>
    <n v="1"/>
    <n v="1"/>
    <s v="LAOAG ILOCOS NORTE"/>
    <s v="ON BOARD"/>
    <n v="9.0909090909090912E-2"/>
    <n v="9.0909090909090912E-2"/>
    <x v="58"/>
    <s v="JUAN"/>
    <s v="MELANNA MAE"/>
    <s v="8:00-10:00"/>
    <m/>
    <s v="8:00-9:00"/>
    <m/>
    <s v="8:00-9:00"/>
    <m/>
    <s v="DAY OFF"/>
    <x v="1"/>
    <x v="0"/>
    <m/>
  </r>
  <r>
    <x v="3"/>
    <s v="NL"/>
    <x v="5"/>
    <x v="7"/>
    <s v="WIDEWEST"/>
    <n v="1"/>
    <n v="1"/>
    <s v="LAOAG ILOCOS NORTE"/>
    <s v="ON BOARD"/>
    <n v="9.0909090909090912E-2"/>
    <n v="9.0909090909090912E-2"/>
    <x v="58"/>
    <s v="JUAN"/>
    <s v="MELANNA MAE"/>
    <s v="10:00-12:00/ 3:00-5:00"/>
    <m/>
    <s v="9:00-10:00/3:00-5:00"/>
    <m/>
    <s v="9:00-10:00/3:00-5:00"/>
    <s v="3:00-5:00"/>
    <s v="DAY OFF"/>
    <x v="1"/>
    <x v="0"/>
    <m/>
  </r>
  <r>
    <x v="3"/>
    <s v="NL"/>
    <x v="5"/>
    <x v="7"/>
    <s v="JTC"/>
    <n v="1"/>
    <n v="1"/>
    <s v="LAOAG ILOCOS NORTE"/>
    <s v="ON BOARD"/>
    <n v="9.0909090909090912E-2"/>
    <n v="9.0909090909090912E-2"/>
    <x v="58"/>
    <s v="JUAN"/>
    <s v="MELANNA MAE"/>
    <m/>
    <m/>
    <s v="10:00-11:00"/>
    <m/>
    <s v="10:00-11:00"/>
    <m/>
    <s v="DAY OFF"/>
    <x v="1"/>
    <x v="0"/>
    <m/>
  </r>
  <r>
    <x v="3"/>
    <s v="NL"/>
    <x v="5"/>
    <x v="7"/>
    <s v="EVER"/>
    <n v="1"/>
    <n v="1"/>
    <s v="LAOAG ILOCOS NORTE"/>
    <s v="ON BOARD"/>
    <n v="9.0909090909090912E-2"/>
    <n v="9.0909090909090912E-2"/>
    <x v="58"/>
    <s v="JUAN"/>
    <s v="MELANNA MAE"/>
    <s v="2:00-3:00"/>
    <m/>
    <s v="1:00-3:00"/>
    <m/>
    <s v="1:00-3:00"/>
    <m/>
    <s v="DAY OFF"/>
    <x v="1"/>
    <x v="0"/>
    <m/>
  </r>
  <r>
    <x v="3"/>
    <s v="NL"/>
    <x v="5"/>
    <x v="7"/>
    <s v="ECO HALL"/>
    <n v="1"/>
    <n v="1"/>
    <s v="BATAC ILOCOS NORTE"/>
    <s v="ON BOARD"/>
    <n v="9.0909090909090912E-2"/>
    <n v="9.0909090909090912E-2"/>
    <x v="58"/>
    <s v="JUAN"/>
    <s v="MELANNA MAE"/>
    <m/>
    <s v="8:00-9:00"/>
    <m/>
    <s v="8:00-9:00"/>
    <m/>
    <s v="8:00-9:00"/>
    <s v="DAY OFF"/>
    <x v="1"/>
    <x v="0"/>
    <m/>
  </r>
  <r>
    <x v="3"/>
    <s v="NL"/>
    <x v="5"/>
    <x v="7"/>
    <s v="GEMMAS"/>
    <n v="1"/>
    <n v="1"/>
    <s v="BATAC ILOCOS NORTE"/>
    <s v="ON BOARD"/>
    <n v="9.0909090909090912E-2"/>
    <n v="9.0909090909090912E-2"/>
    <x v="58"/>
    <s v="JUAN"/>
    <s v="MELANNA MAE"/>
    <m/>
    <s v="9:00-10:00"/>
    <m/>
    <s v="9:00-10:00"/>
    <m/>
    <s v="9:00-10:00"/>
    <s v="DAY OFF"/>
    <x v="1"/>
    <x v="0"/>
    <m/>
  </r>
  <r>
    <x v="3"/>
    <s v="NL"/>
    <x v="5"/>
    <x v="7"/>
    <s v="JTC"/>
    <n v="1"/>
    <n v="1"/>
    <s v="BATAC ILOCOS NORTE"/>
    <s v="ON BOARD"/>
    <n v="9.0909090909090912E-2"/>
    <n v="9.0909090909090912E-2"/>
    <x v="58"/>
    <s v="JUAN"/>
    <s v="MELANNA MAE"/>
    <m/>
    <s v="10:00-11:00"/>
    <m/>
    <s v="10:00-11:00"/>
    <m/>
    <m/>
    <s v="DAY OFF"/>
    <x v="1"/>
    <x v="0"/>
    <m/>
  </r>
  <r>
    <x v="3"/>
    <s v="NL"/>
    <x v="5"/>
    <x v="7"/>
    <s v="SDB"/>
    <n v="1"/>
    <n v="1"/>
    <s v="BATAC ILOCOS NORTE"/>
    <s v="ON BOARD"/>
    <n v="9.0909090909090912E-2"/>
    <n v="9.0909090909090912E-2"/>
    <x v="58"/>
    <s v="JUAN"/>
    <s v="MELANNA MAE"/>
    <m/>
    <s v="11:00-12:00"/>
    <m/>
    <s v="11:00-12:00"/>
    <m/>
    <s v="10:00-11:00"/>
    <s v="DAY OFF"/>
    <x v="1"/>
    <x v="0"/>
    <m/>
  </r>
  <r>
    <x v="3"/>
    <s v="NL"/>
    <x v="5"/>
    <x v="7"/>
    <s v="ESC"/>
    <n v="1"/>
    <n v="1"/>
    <s v="BATAC ILOCOS NORTE"/>
    <s v="ON BOARD"/>
    <n v="9.0909090909090912E-2"/>
    <n v="9.0909090909090912E-2"/>
    <x v="58"/>
    <s v="JUAN"/>
    <s v="MELANNA MAE"/>
    <m/>
    <s v="1:00-3:00"/>
    <m/>
    <s v="1:00-3:00"/>
    <m/>
    <s v="11:00-12:00"/>
    <s v="DAY OFF"/>
    <x v="1"/>
    <x v="0"/>
    <m/>
  </r>
  <r>
    <x v="3"/>
    <s v="NL"/>
    <x v="5"/>
    <x v="7"/>
    <s v="CASIANO"/>
    <n v="1"/>
    <n v="1"/>
    <s v="SAN NICOLAS ILOCOS NORTE"/>
    <s v="ON BOARD"/>
    <n v="9.0909090909090912E-2"/>
    <n v="9.0909090909090912E-2"/>
    <x v="58"/>
    <s v="JUAN"/>
    <s v="MELANNA MAE"/>
    <m/>
    <s v="3:30-5:00"/>
    <m/>
    <s v="3:30-5:00"/>
    <m/>
    <m/>
    <s v="DAY OFF"/>
    <x v="1"/>
    <x v="0"/>
    <m/>
  </r>
  <r>
    <x v="3"/>
    <s v="NL"/>
    <x v="5"/>
    <x v="7"/>
    <s v="4 BROTHERS W/H"/>
    <n v="1"/>
    <n v="1"/>
    <s v="CANDON ILOCOS SUR"/>
    <s v="ON BOARD"/>
    <n v="5.2631578947368418E-2"/>
    <n v="5.2631578947368418E-2"/>
    <x v="59"/>
    <s v="CORPUZ"/>
    <s v="ALEX"/>
    <s v="8:00-9:00"/>
    <s v="3:00-4:00"/>
    <s v="8:00-9:00"/>
    <m/>
    <s v="3:00-4:00"/>
    <s v="1:00-3:00"/>
    <s v="DAY OFF"/>
    <x v="1"/>
    <x v="0"/>
    <m/>
  </r>
  <r>
    <x v="3"/>
    <s v="NL"/>
    <x v="5"/>
    <x v="7"/>
    <s v="4 BROTHERS S/M"/>
    <n v="1"/>
    <n v="1"/>
    <s v="CANDON ILOCOS SUR"/>
    <s v="ON BOARD"/>
    <n v="5.2631578947368418E-2"/>
    <n v="5.2631578947368418E-2"/>
    <x v="59"/>
    <s v="CORPUZ"/>
    <s v="ALEX"/>
    <s v="9:00-10:00"/>
    <s v="4:00-5:00"/>
    <s v="9:00-10:00"/>
    <m/>
    <s v="4:00-5:00"/>
    <m/>
    <s v="DAY OFF"/>
    <x v="1"/>
    <x v="0"/>
    <m/>
  </r>
  <r>
    <x v="3"/>
    <s v="NL"/>
    <x v="5"/>
    <x v="7"/>
    <s v="HOLIDAY 1"/>
    <n v="1"/>
    <n v="1"/>
    <s v="STA. MARIA ILOCOS SUR"/>
    <s v="ON BOARD"/>
    <n v="5.2631578947368418E-2"/>
    <n v="5.2631578947368418E-2"/>
    <x v="59"/>
    <s v="CORPUZ"/>
    <s v="ALEX"/>
    <s v="10:00-12:00"/>
    <m/>
    <s v="10:00-12:00"/>
    <m/>
    <m/>
    <m/>
    <s v="DAY OFF"/>
    <x v="1"/>
    <x v="0"/>
    <m/>
  </r>
  <r>
    <x v="3"/>
    <s v="NL"/>
    <x v="5"/>
    <x v="7"/>
    <s v="MIDMAC"/>
    <n v="1"/>
    <n v="1"/>
    <s v="STA. MARIA ILOCOS SUR"/>
    <s v="ON BOARD"/>
    <n v="5.2631578947368418E-2"/>
    <n v="5.2631578947368418E-2"/>
    <x v="59"/>
    <s v="CORPUZ"/>
    <s v="ALEX"/>
    <s v="2:00-3:00"/>
    <m/>
    <s v="2:00-3:00"/>
    <m/>
    <m/>
    <m/>
    <s v="DAY OFF"/>
    <x v="1"/>
    <x v="0"/>
    <m/>
  </r>
  <r>
    <x v="3"/>
    <s v="NL"/>
    <x v="5"/>
    <x v="7"/>
    <s v="ARKYS"/>
    <n v="1"/>
    <n v="1"/>
    <s v="NARVACAN ILOCOS SUR"/>
    <s v="ON BOARD"/>
    <n v="5.2631578947368418E-2"/>
    <n v="5.2631578947368418E-2"/>
    <x v="59"/>
    <s v="CORPUZ"/>
    <s v="ALEX"/>
    <s v="3:00-4:00"/>
    <m/>
    <s v="3:00-4:00"/>
    <m/>
    <m/>
    <m/>
    <s v="DAY OFF"/>
    <x v="1"/>
    <x v="0"/>
    <m/>
  </r>
  <r>
    <x v="3"/>
    <s v="NL"/>
    <x v="5"/>
    <x v="7"/>
    <s v="JTC NARVACAN"/>
    <n v="1"/>
    <n v="1"/>
    <s v="NARVACAN ILOCOS SUR"/>
    <s v="ON BOARD"/>
    <n v="5.2631578947368418E-2"/>
    <n v="5.2631578947368418E-2"/>
    <x v="59"/>
    <s v="CORPUZ"/>
    <s v="ALEX"/>
    <s v="4:00-5:00"/>
    <m/>
    <s v="4:00-5:00"/>
    <m/>
    <m/>
    <m/>
    <s v="DAY OFF"/>
    <x v="1"/>
    <x v="0"/>
    <m/>
  </r>
  <r>
    <x v="3"/>
    <s v="NL"/>
    <x v="5"/>
    <x v="7"/>
    <s v="LUMEN&amp;DOLOR TAGUDIN"/>
    <n v="1"/>
    <n v="1"/>
    <s v="TAGUDIN ILOCOS SUR"/>
    <s v="ON BOARD"/>
    <n v="5.2631578947368418E-2"/>
    <n v="5.2631578947368418E-2"/>
    <x v="59"/>
    <s v="CORPUZ"/>
    <s v="ALEX"/>
    <m/>
    <s v="9:00-10:00"/>
    <m/>
    <m/>
    <s v="9:00-10:00"/>
    <m/>
    <s v="DAY OFF"/>
    <x v="1"/>
    <x v="0"/>
    <m/>
  </r>
  <r>
    <x v="3"/>
    <s v="NL"/>
    <x v="5"/>
    <x v="7"/>
    <s v="ZENYS"/>
    <n v="1"/>
    <n v="1"/>
    <s v="TAGUDIN ILOCOS SUR"/>
    <s v="ON BOARD"/>
    <n v="5.2631578947368418E-2"/>
    <n v="5.2631578947368418E-2"/>
    <x v="59"/>
    <s v="CORPUZ"/>
    <s v="ALEX"/>
    <m/>
    <s v="10:00-11:00"/>
    <m/>
    <m/>
    <s v="10:00-11:00"/>
    <m/>
    <s v="DAY OFF"/>
    <x v="1"/>
    <x v="0"/>
    <m/>
  </r>
  <r>
    <x v="3"/>
    <s v="NL"/>
    <x v="5"/>
    <x v="7"/>
    <s v="JTC TAGUDIN"/>
    <n v="1"/>
    <n v="1"/>
    <s v="TAGUDIN ILOCOS SUR"/>
    <s v="ON BOARD"/>
    <n v="5.2631578947368418E-2"/>
    <n v="5.2631578947368418E-2"/>
    <x v="59"/>
    <s v="CORPUZ"/>
    <s v="ALEX"/>
    <m/>
    <s v="11:00-12:00"/>
    <m/>
    <m/>
    <s v="11:00-12:00"/>
    <m/>
    <s v="DAY OFF"/>
    <x v="1"/>
    <x v="0"/>
    <m/>
  </r>
  <r>
    <x v="3"/>
    <s v="NL"/>
    <x v="5"/>
    <x v="7"/>
    <s v="LUMEN&amp;DOLOR STA.CRUZ"/>
    <n v="1"/>
    <n v="1"/>
    <s v="STA. CRUZ ILOCOS SUR"/>
    <s v="ON BOARD"/>
    <n v="5.2631578947368418E-2"/>
    <n v="5.2631578947368418E-2"/>
    <x v="59"/>
    <s v="CORPUZ"/>
    <s v="ALEX"/>
    <m/>
    <s v="1:00-2:00"/>
    <m/>
    <m/>
    <s v="1:00-2:00"/>
    <m/>
    <s v="DAY OFF"/>
    <x v="1"/>
    <x v="0"/>
    <m/>
  </r>
  <r>
    <x v="3"/>
    <s v="NL"/>
    <x v="5"/>
    <x v="7"/>
    <s v="WELLMART"/>
    <n v="1"/>
    <n v="1"/>
    <s v="STA. LUCIA, ILOCOS SUR"/>
    <s v="ON BOARD"/>
    <n v="5.2631578947368418E-2"/>
    <n v="5.2631578947368418E-2"/>
    <x v="59"/>
    <s v="CORPUZ"/>
    <s v="ALEX"/>
    <m/>
    <s v="2:00-3:00"/>
    <m/>
    <m/>
    <s v="2:00-3:00"/>
    <m/>
    <s v="DAY OFF"/>
    <x v="1"/>
    <x v="0"/>
    <m/>
  </r>
  <r>
    <x v="3"/>
    <s v="NL"/>
    <x v="5"/>
    <x v="7"/>
    <s v="ADTEMPCO"/>
    <n v="1"/>
    <n v="1"/>
    <s v="BANGUET ABRA"/>
    <s v="ON BOARD"/>
    <n v="5.2631578947368418E-2"/>
    <n v="5.2631578947368418E-2"/>
    <x v="59"/>
    <s v="CORPUZ"/>
    <s v="ALEX"/>
    <m/>
    <m/>
    <m/>
    <s v="8:00-10:00"/>
    <m/>
    <s v="8:00-10:00"/>
    <s v="DAY OFF"/>
    <x v="1"/>
    <x v="0"/>
    <m/>
  </r>
  <r>
    <x v="3"/>
    <s v="NL"/>
    <x v="5"/>
    <x v="7"/>
    <s v="JTC BANGUED"/>
    <n v="1"/>
    <n v="1"/>
    <s v="BANGUET ABRA"/>
    <s v="ON BOARD"/>
    <n v="5.2631578947368418E-2"/>
    <n v="5.2631578947368418E-2"/>
    <x v="59"/>
    <s v="CORPUZ"/>
    <s v="ALEX"/>
    <m/>
    <m/>
    <m/>
    <s v="10:00-12:00"/>
    <m/>
    <s v="10:00-12:00"/>
    <s v="DAY OFF"/>
    <x v="1"/>
    <x v="0"/>
    <m/>
  </r>
  <r>
    <x v="3"/>
    <s v="NL"/>
    <x v="5"/>
    <x v="7"/>
    <s v="AQUINO"/>
    <n v="1"/>
    <n v="1"/>
    <s v="BANGUET ABRA"/>
    <s v="ON BOARD"/>
    <n v="5.2631578947368418E-2"/>
    <n v="5.2631578947368418E-2"/>
    <x v="59"/>
    <s v="CORPUZ"/>
    <s v="ALEX"/>
    <m/>
    <m/>
    <m/>
    <s v="1:00-2:00"/>
    <m/>
    <s v="1:00-2:00"/>
    <s v="DAY OFF"/>
    <x v="1"/>
    <x v="0"/>
    <m/>
  </r>
  <r>
    <x v="3"/>
    <s v="NL"/>
    <x v="5"/>
    <x v="7"/>
    <s v="NEW.COMM"/>
    <n v="1"/>
    <n v="1"/>
    <s v="BANGUET ABRA"/>
    <s v="ON BOARD"/>
    <n v="5.2631578947368418E-2"/>
    <n v="5.2631578947368418E-2"/>
    <x v="59"/>
    <s v="CORPUZ"/>
    <s v="ALEX"/>
    <m/>
    <m/>
    <m/>
    <s v="2:00:-3:00 "/>
    <m/>
    <s v="2:00:-3:00 "/>
    <s v="DAY OFF"/>
    <x v="1"/>
    <x v="0"/>
    <m/>
  </r>
  <r>
    <x v="3"/>
    <s v="NL"/>
    <x v="5"/>
    <x v="7"/>
    <s v="BIGORNIA"/>
    <n v="1"/>
    <n v="1"/>
    <s v="BANGUET ABRA"/>
    <s v="ON BOARD"/>
    <n v="5.2631578947368418E-2"/>
    <n v="5.2631578947368418E-2"/>
    <x v="59"/>
    <s v="CORPUZ"/>
    <s v="ALEX"/>
    <m/>
    <m/>
    <m/>
    <s v="3:00-3:30"/>
    <m/>
    <s v="3:00-3:30"/>
    <s v="DAY OFF"/>
    <x v="1"/>
    <x v="0"/>
    <m/>
  </r>
  <r>
    <x v="3"/>
    <s v="NL"/>
    <x v="5"/>
    <x v="7"/>
    <s v="SUPNET"/>
    <n v="1"/>
    <n v="1"/>
    <s v="BANGUET ABRA"/>
    <s v="ON BOARD"/>
    <n v="5.2631578947368418E-2"/>
    <n v="5.2631578947368418E-2"/>
    <x v="59"/>
    <s v="CORPUZ"/>
    <s v="ALEX"/>
    <m/>
    <m/>
    <m/>
    <s v="3:30-4:00"/>
    <m/>
    <s v="3:30-4:00"/>
    <s v="DAY OFF"/>
    <x v="1"/>
    <x v="0"/>
    <m/>
  </r>
  <r>
    <x v="3"/>
    <s v="NL"/>
    <x v="5"/>
    <x v="7"/>
    <s v="PAULA"/>
    <n v="1"/>
    <n v="1"/>
    <s v="BANGUET ABRA"/>
    <s v="ON BOARD"/>
    <n v="5.2631578947368418E-2"/>
    <n v="5.2631578947368418E-2"/>
    <x v="59"/>
    <s v="CORPUZ"/>
    <s v="ALEX"/>
    <m/>
    <m/>
    <m/>
    <s v="4:00-5:00"/>
    <m/>
    <s v="4:00-5:00"/>
    <s v="DAY OFF"/>
    <x v="1"/>
    <x v="0"/>
    <m/>
  </r>
  <r>
    <x v="3"/>
    <s v="NL"/>
    <x v="5"/>
    <x v="7"/>
    <s v="BIGWAY"/>
    <n v="1"/>
    <n v="1"/>
    <s v="STO. DOMINGOILOCOS SUR"/>
    <s v="ON BOARD"/>
    <n v="9.0909090909090912E-2"/>
    <n v="9.0909090909090912E-2"/>
    <x v="60"/>
    <s v="SUPAPO"/>
    <s v="PERCIVAL"/>
    <s v="8:00-9:00"/>
    <m/>
    <s v="8:00-9:00"/>
    <m/>
    <s v="8:00-9:00"/>
    <m/>
    <s v="DAY OFF"/>
    <x v="1"/>
    <x v="0"/>
    <m/>
  </r>
  <r>
    <x v="3"/>
    <s v="NL"/>
    <x v="5"/>
    <x v="7"/>
    <s v="JTC MALL"/>
    <n v="1"/>
    <n v="1"/>
    <s v="BANTAY ILOCOS SUR"/>
    <s v="ON BOARD"/>
    <n v="9.0909090909090912E-2"/>
    <n v="9.0909090909090912E-2"/>
    <x v="60"/>
    <s v="SUPAPO"/>
    <s v="PERCIVAL"/>
    <s v="9:00-12:00"/>
    <m/>
    <s v="9:00-12:00"/>
    <m/>
    <s v="9:00-12:00"/>
    <m/>
    <s v="DAY OFF"/>
    <x v="1"/>
    <x v="0"/>
    <m/>
  </r>
  <r>
    <x v="3"/>
    <s v="NL"/>
    <x v="5"/>
    <x v="7"/>
    <s v="ERGO"/>
    <n v="1"/>
    <n v="1"/>
    <s v="VIGAN ILOCOS SUR"/>
    <s v="ON BOARD"/>
    <n v="9.0909090909090912E-2"/>
    <n v="9.0909090909090912E-2"/>
    <x v="60"/>
    <s v="SUPAPO"/>
    <s v="PERCIVAL"/>
    <s v="1:00-2:00"/>
    <m/>
    <s v="1:00-2:00"/>
    <m/>
    <s v="1:00-2:00"/>
    <m/>
    <s v="DAY OFF"/>
    <x v="1"/>
    <x v="0"/>
    <m/>
  </r>
  <r>
    <x v="3"/>
    <s v="NL"/>
    <x v="5"/>
    <x v="7"/>
    <s v="JTC CAOAYAN"/>
    <n v="1"/>
    <n v="1"/>
    <s v="CAOAYAN ILOCOS SUR"/>
    <s v="ON BOARD"/>
    <n v="9.0909090909090912E-2"/>
    <n v="9.0909090909090912E-2"/>
    <x v="60"/>
    <s v="SUPAPO"/>
    <s v="PERCIVAL"/>
    <s v="2:30-3:30"/>
    <m/>
    <s v="2:30-3:30"/>
    <m/>
    <s v="2:30-3:30"/>
    <m/>
    <s v="DAY OFF"/>
    <x v="1"/>
    <x v="0"/>
    <m/>
  </r>
  <r>
    <x v="3"/>
    <s v="NL"/>
    <x v="5"/>
    <x v="7"/>
    <s v="2 BROTHER VIGAN"/>
    <n v="1"/>
    <n v="1"/>
    <s v="VIGAN ILOCOS SUR"/>
    <s v="ON BOARD"/>
    <n v="9.0909090909090912E-2"/>
    <n v="9.0909090909090912E-2"/>
    <x v="60"/>
    <s v="SUPAPO"/>
    <s v="PERCIVAL"/>
    <s v="4:00-5:00"/>
    <m/>
    <s v="4:00-5:00"/>
    <m/>
    <s v="4:00-5:00"/>
    <m/>
    <s v="DAY OFF"/>
    <x v="1"/>
    <x v="0"/>
    <m/>
  </r>
  <r>
    <x v="3"/>
    <s v="NL"/>
    <x v="5"/>
    <x v="7"/>
    <s v="JTC PUBLIC MARKET"/>
    <n v="1"/>
    <n v="1"/>
    <s v="PUBLIC MARKET"/>
    <s v="ON BOARD"/>
    <n v="9.0909090909090912E-2"/>
    <n v="9.0909090909090912E-2"/>
    <x v="60"/>
    <s v="SUPAPO"/>
    <s v="PERCIVAL"/>
    <m/>
    <s v="8:00-9:00"/>
    <m/>
    <s v="8:00-9:00"/>
    <m/>
    <s v="8:00-9:00"/>
    <s v="DAY OFF"/>
    <x v="1"/>
    <x v="0"/>
    <m/>
  </r>
  <r>
    <x v="3"/>
    <s v="NL"/>
    <x v="5"/>
    <x v="7"/>
    <s v="2 BROTHERS STO. DOMINGO"/>
    <n v="1"/>
    <n v="1"/>
    <s v="STO. DOMINGO"/>
    <s v="ON BOARD"/>
    <n v="9.0909090909090912E-2"/>
    <n v="9.0909090909090912E-2"/>
    <x v="60"/>
    <s v="SUPAPO"/>
    <s v="PERCIVAL"/>
    <m/>
    <s v="9:30-10:30"/>
    <m/>
    <s v="9:30-10:30"/>
    <m/>
    <s v="9:30-10:30"/>
    <s v="DAY OFF"/>
    <x v="1"/>
    <x v="0"/>
    <m/>
  </r>
  <r>
    <x v="3"/>
    <s v="NL"/>
    <x v="5"/>
    <x v="7"/>
    <s v="2 BROTHERS CABUGAO"/>
    <n v="1"/>
    <n v="1"/>
    <s v="CABUGAO ILOCOS SUR"/>
    <s v="ON BOARD"/>
    <n v="9.0909090909090912E-2"/>
    <n v="9.0909090909090912E-2"/>
    <x v="60"/>
    <s v="SUPAPO"/>
    <s v="PERCIVAL"/>
    <m/>
    <s v="11:00-12:00"/>
    <m/>
    <s v="11:00-12:00"/>
    <m/>
    <s v="11:00-12:00"/>
    <s v="DAY OFF"/>
    <x v="1"/>
    <x v="0"/>
    <m/>
  </r>
  <r>
    <x v="3"/>
    <s v="NL"/>
    <x v="5"/>
    <x v="7"/>
    <s v="AMIANAN"/>
    <n v="1"/>
    <n v="1"/>
    <s v="SINAIT ILOCOS SUR"/>
    <s v="ON BOARD"/>
    <n v="9.0909090909090912E-2"/>
    <n v="9.0909090909090912E-2"/>
    <x v="60"/>
    <s v="SUPAPO"/>
    <s v="PERCIVAL"/>
    <m/>
    <s v="1:00-2:30"/>
    <m/>
    <s v="1:00-2:30"/>
    <m/>
    <s v="1:00-2:30"/>
    <s v="DAY OFF"/>
    <x v="1"/>
    <x v="0"/>
    <m/>
  </r>
  <r>
    <x v="3"/>
    <s v="NL"/>
    <x v="5"/>
    <x v="7"/>
    <s v="WGNA"/>
    <n v="1"/>
    <n v="1"/>
    <s v="SINAIT ILOCOS SUR"/>
    <s v="ON BOARD"/>
    <n v="9.0909090909090912E-2"/>
    <n v="9.0909090909090912E-2"/>
    <x v="60"/>
    <s v="SUPAPO"/>
    <s v="PERCIVAL"/>
    <m/>
    <s v="3:00-4:00"/>
    <m/>
    <s v="3:00-4:00"/>
    <m/>
    <s v="3:00-4:00"/>
    <s v="DAY OFF"/>
    <x v="1"/>
    <x v="0"/>
    <m/>
  </r>
  <r>
    <x v="3"/>
    <s v="NL"/>
    <x v="5"/>
    <x v="7"/>
    <s v="DAN LOUIE"/>
    <n v="1"/>
    <n v="1"/>
    <s v="SINAIT ILOCOS SUR"/>
    <s v="ON BOARD"/>
    <n v="9.0909090909090912E-2"/>
    <n v="9.0909090909090912E-2"/>
    <x v="60"/>
    <s v="SUPAPO"/>
    <s v="PERCIVAL"/>
    <m/>
    <s v="4:00-5:00"/>
    <m/>
    <s v="4:00-5:00"/>
    <m/>
    <s v="4:00-5:00"/>
    <s v="DAY OFF"/>
    <x v="1"/>
    <x v="0"/>
    <m/>
  </r>
  <r>
    <x v="3"/>
    <s v="NL"/>
    <x v="5"/>
    <x v="7"/>
    <s v="RADOS GROCERY"/>
    <n v="1"/>
    <n v="1"/>
    <s v="CANDON, ILOCOS SUR"/>
    <s v="ON BOARD"/>
    <n v="5.2631578947368418E-2"/>
    <n v="5.2631578947368418E-2"/>
    <x v="59"/>
    <s v="CORPUZ"/>
    <s v="ALEX"/>
    <m/>
    <s v="8:00-9:00"/>
    <m/>
    <m/>
    <s v="8:00-9:00"/>
    <m/>
    <s v="DAY OFF"/>
    <x v="1"/>
    <x v="0"/>
    <m/>
  </r>
  <r>
    <x v="3"/>
    <s v="NL"/>
    <x v="5"/>
    <x v="7"/>
    <s v="M.E. SHOPPING CENTER"/>
    <n v="1"/>
    <n v="1"/>
    <s v="ABADILLA ST., LAOAG CITY"/>
    <s v="ON BOARD"/>
    <n v="9.0909090909090912E-2"/>
    <n v="9.0909090909090912E-2"/>
    <x v="58"/>
    <s v="JUAN"/>
    <s v="MELANNA MAE"/>
    <m/>
    <m/>
    <m/>
    <m/>
    <m/>
    <m/>
    <m/>
    <x v="1"/>
    <x v="0"/>
    <m/>
  </r>
  <r>
    <x v="5"/>
    <s v="BUNETA"/>
    <x v="6"/>
    <x v="8"/>
    <s v="CAMILENIA"/>
    <n v="1"/>
    <n v="1"/>
    <s v="CAMILING"/>
    <s v="ON BOARD"/>
    <n v="0.125"/>
    <n v="0.125"/>
    <x v="61"/>
    <s v="FIGUEROA"/>
    <s v="JULIUS CAEZAR"/>
    <s v="8:00-9:00"/>
    <s v="8:00-9:00"/>
    <s v="8:00-9:00"/>
    <s v="8:00-9:00"/>
    <s v="8:00-9:00"/>
    <s v="8:00-9:00"/>
    <s v="DAY OFF"/>
    <x v="6"/>
    <x v="0"/>
    <m/>
  </r>
  <r>
    <x v="5"/>
    <s v="BUNETA"/>
    <x v="6"/>
    <x v="8"/>
    <s v="VHIAS"/>
    <n v="1"/>
    <n v="1"/>
    <s v="CAMILING"/>
    <s v="ON BOARD"/>
    <n v="0.125"/>
    <n v="0.125"/>
    <x v="61"/>
    <s v="FIGUEROA"/>
    <s v="JULIUS CAEZAR"/>
    <s v="9:00-10:00"/>
    <s v="9:00-10:00"/>
    <s v="9:00-10:00"/>
    <s v="9:00-10:00"/>
    <s v="9:00-10:00"/>
    <s v="9:00-10:00"/>
    <s v="DAY OFF"/>
    <x v="6"/>
    <x v="0"/>
    <m/>
  </r>
  <r>
    <x v="5"/>
    <s v="BUNETA"/>
    <x v="6"/>
    <x v="8"/>
    <s v="TRIPLE S"/>
    <n v="1"/>
    <n v="1"/>
    <s v="CAMILING"/>
    <s v="ON BOARD"/>
    <n v="0.125"/>
    <n v="0.125"/>
    <x v="61"/>
    <s v="FIGUEROA"/>
    <s v="JULIUS CAEZAR"/>
    <s v="10:00-11:00"/>
    <s v="10:00-11:00"/>
    <s v="10:00-11:00"/>
    <s v="10:00-11:00"/>
    <s v="10:00-11:00"/>
    <s v="10:00-11:00"/>
    <s v="DAY OFF"/>
    <x v="6"/>
    <x v="0"/>
    <m/>
  </r>
  <r>
    <x v="5"/>
    <s v="BUNETA"/>
    <x v="6"/>
    <x v="8"/>
    <s v="CLARISSA"/>
    <n v="1"/>
    <n v="1"/>
    <s v="CAMILING"/>
    <s v="ON BOARD"/>
    <n v="0.125"/>
    <n v="0.125"/>
    <x v="61"/>
    <s v="FIGUEROA"/>
    <s v="JULIUS CAEZAR"/>
    <s v="11:00-12:00"/>
    <s v="11:00-12:00"/>
    <s v="11:00-12:00"/>
    <s v="11:00-12:00"/>
    <s v="11:00-12:00"/>
    <s v="11:00-12:00"/>
    <s v="DAY OFF"/>
    <x v="6"/>
    <x v="0"/>
    <m/>
  </r>
  <r>
    <x v="5"/>
    <s v="BUNETA"/>
    <x v="6"/>
    <x v="8"/>
    <s v="RJM"/>
    <n v="1"/>
    <n v="1"/>
    <s v="STA IGNACIA"/>
    <s v="ON BOARD"/>
    <n v="0.125"/>
    <n v="0.125"/>
    <x v="61"/>
    <s v="FIGUEROA"/>
    <s v="JULIUS CAEZAR"/>
    <s v="1:00-2:00"/>
    <s v="1:00-2:00"/>
    <s v="1:00-2:00"/>
    <s v="1:00-2:00"/>
    <s v="1:00-2:00"/>
    <s v="1:00-2:00"/>
    <s v="DAY OFF"/>
    <x v="6"/>
    <x v="0"/>
    <m/>
  </r>
  <r>
    <x v="5"/>
    <s v="BUNETA"/>
    <x v="6"/>
    <x v="8"/>
    <s v="ABC MART"/>
    <n v="1"/>
    <n v="1"/>
    <s v="TARLAC"/>
    <s v="ON BOARD"/>
    <n v="0.125"/>
    <n v="0.125"/>
    <x v="61"/>
    <s v="FIGUEROA"/>
    <s v="JULIUS CAEZAR"/>
    <s v="2:00-3:00"/>
    <s v="2:00-3:00"/>
    <s v="2:00-3:00"/>
    <s v="2:00-3:00"/>
    <s v="2:00-3:00"/>
    <s v="2:00-3:00"/>
    <s v="DAY OFF"/>
    <x v="6"/>
    <x v="0"/>
    <m/>
  </r>
  <r>
    <x v="5"/>
    <s v="BUNETA"/>
    <x v="6"/>
    <x v="8"/>
    <s v="NEW WORLD"/>
    <n v="1"/>
    <n v="1"/>
    <s v="TARLAC"/>
    <s v="ON BOARD"/>
    <n v="0.125"/>
    <n v="0.125"/>
    <x v="61"/>
    <s v="FIGUEROA"/>
    <s v="JULIUS CAEZAR"/>
    <s v="3:00-4:00"/>
    <s v="3:00-4:00"/>
    <s v="3:00-4:00"/>
    <s v="3:00-4:00"/>
    <s v="3:00-4:00"/>
    <s v="3:00-4:00"/>
    <s v="DAY OFF"/>
    <x v="6"/>
    <x v="0"/>
    <m/>
  </r>
  <r>
    <x v="5"/>
    <s v="BUNETA"/>
    <x v="6"/>
    <x v="8"/>
    <s v="MAY-ANN"/>
    <n v="1"/>
    <n v="1"/>
    <s v="TARLAC"/>
    <s v="ON BOARD"/>
    <n v="0.125"/>
    <n v="0.125"/>
    <x v="61"/>
    <s v="FIGUEROA"/>
    <s v="JULIUS CAEZAR"/>
    <s v="4:00-5:00"/>
    <s v="4:00-5:00"/>
    <s v="4:00-5:00"/>
    <s v="4:00-5:00"/>
    <s v="4:00-5:00"/>
    <s v="4:00-5:00"/>
    <s v="DAY OFF"/>
    <x v="6"/>
    <x v="0"/>
    <m/>
  </r>
  <r>
    <x v="5"/>
    <s v="BUNETA"/>
    <x v="6"/>
    <x v="8"/>
    <s v="RJM"/>
    <n v="1"/>
    <n v="1"/>
    <s v="VICTORIA"/>
    <s v="ON BOARD"/>
    <n v="7.1428571428571425E-2"/>
    <n v="7.1428571428571425E-2"/>
    <x v="62"/>
    <s v="SEMBRANO"/>
    <s v="MARLON"/>
    <m/>
    <s v="8:00-9:00"/>
    <m/>
    <s v="8:00-9:00"/>
    <m/>
    <s v="8:00-9:00"/>
    <s v="DAY OFF"/>
    <x v="7"/>
    <x v="0"/>
    <m/>
  </r>
  <r>
    <x v="5"/>
    <s v="BUNETA"/>
    <x v="6"/>
    <x v="8"/>
    <s v="DALISAY"/>
    <n v="1"/>
    <n v="1"/>
    <s v="VICTORIA"/>
    <s v="ON BOARD"/>
    <n v="7.1428571428571425E-2"/>
    <n v="7.1428571428571425E-2"/>
    <x v="62"/>
    <s v="SEMBRANO"/>
    <s v="MARLON"/>
    <m/>
    <s v="9:00-10:00"/>
    <m/>
    <s v="9:00-10:00"/>
    <m/>
    <s v="9:00-10:00"/>
    <s v="DAY OFF"/>
    <x v="7"/>
    <x v="0"/>
    <m/>
  </r>
  <r>
    <x v="5"/>
    <s v="BUNETA"/>
    <x v="6"/>
    <x v="8"/>
    <s v="MONCADA SM"/>
    <n v="1"/>
    <n v="1"/>
    <s v="MONCADA"/>
    <s v="ON BOARD"/>
    <n v="7.1428571428571425E-2"/>
    <n v="7.1428571428571425E-2"/>
    <x v="62"/>
    <s v="SEMBRANO"/>
    <s v="MARLON"/>
    <m/>
    <s v="10:00-12:00"/>
    <m/>
    <s v="10:00-12:00"/>
    <m/>
    <s v="10:00-12:00"/>
    <s v="DAY OFF"/>
    <x v="7"/>
    <x v="0"/>
    <m/>
  </r>
  <r>
    <x v="5"/>
    <s v="BUNETA"/>
    <x v="6"/>
    <x v="8"/>
    <s v="EDCO"/>
    <n v="1"/>
    <n v="1"/>
    <s v="MONCADA"/>
    <s v="ON BOARD"/>
    <n v="7.1428571428571425E-2"/>
    <n v="7.1428571428571425E-2"/>
    <x v="62"/>
    <s v="SEMBRANO"/>
    <s v="MARLON"/>
    <m/>
    <s v="1:00-2:00"/>
    <m/>
    <s v="1:00-2:00"/>
    <m/>
    <s v="1:00-2:00"/>
    <s v="DAY OFF"/>
    <x v="7"/>
    <x v="0"/>
    <m/>
  </r>
  <r>
    <x v="5"/>
    <s v="BUNETA"/>
    <x v="6"/>
    <x v="8"/>
    <s v="LALLY"/>
    <n v="1"/>
    <n v="1"/>
    <s v="MONCADA"/>
    <s v="ON BOARD"/>
    <n v="7.1428571428571425E-2"/>
    <n v="7.1428571428571425E-2"/>
    <x v="62"/>
    <s v="SEMBRANO"/>
    <s v="MARLON"/>
    <m/>
    <s v="2:00-2:30"/>
    <m/>
    <s v="2:00-2:30"/>
    <m/>
    <s v="2:00-2:30"/>
    <s v="DAY OFF"/>
    <x v="7"/>
    <x v="0"/>
    <m/>
  </r>
  <r>
    <x v="5"/>
    <s v="BUNETA"/>
    <x v="6"/>
    <x v="8"/>
    <s v="ELSA"/>
    <n v="1"/>
    <n v="1"/>
    <s v="MONCADA"/>
    <s v="ON BOARD"/>
    <n v="7.1428571428571425E-2"/>
    <n v="7.1428571428571425E-2"/>
    <x v="62"/>
    <s v="SEMBRANO"/>
    <s v="MARLON"/>
    <m/>
    <s v="2:30-3:00"/>
    <m/>
    <s v="2:30-3:00"/>
    <m/>
    <s v="2:30-3:00"/>
    <s v="DAY OFF"/>
    <x v="7"/>
    <x v="0"/>
    <m/>
  </r>
  <r>
    <x v="5"/>
    <s v="BUNETA"/>
    <x v="6"/>
    <x v="8"/>
    <s v="PANIQUI MART"/>
    <n v="1"/>
    <n v="1"/>
    <s v="PANIQUI"/>
    <s v="ON BOARD"/>
    <n v="7.1428571428571425E-2"/>
    <n v="7.1428571428571425E-2"/>
    <x v="62"/>
    <s v="SEMBRANO"/>
    <s v="MARLON"/>
    <m/>
    <s v="3:00-4:00"/>
    <m/>
    <s v="3:00-4:00"/>
    <m/>
    <s v="3:00-4:00"/>
    <s v="DAY OFF"/>
    <x v="7"/>
    <x v="0"/>
    <m/>
  </r>
  <r>
    <x v="5"/>
    <s v="BUNETA"/>
    <x v="6"/>
    <x v="8"/>
    <s v="TAN HOK"/>
    <n v="1"/>
    <n v="1"/>
    <s v="PANIQUI"/>
    <s v="ON BOARD"/>
    <n v="7.1428571428571425E-2"/>
    <n v="7.1428571428571425E-2"/>
    <x v="62"/>
    <s v="SEMBRANO"/>
    <s v="MARLON"/>
    <m/>
    <s v="4:00-5:00"/>
    <m/>
    <s v="4:00-5:00"/>
    <m/>
    <s v="4:00-5:00"/>
    <s v="DAY OFF"/>
    <x v="7"/>
    <x v="0"/>
    <m/>
  </r>
  <r>
    <x v="5"/>
    <s v="BUNETA"/>
    <x v="6"/>
    <x v="8"/>
    <s v="DALISAY 3 TIBAG"/>
    <n v="1"/>
    <n v="1"/>
    <s v="TARLAC TIBAG"/>
    <s v="ON BOARD"/>
    <n v="7.1428571428571425E-2"/>
    <n v="7.1428571428571425E-2"/>
    <x v="62"/>
    <s v="SEMBRANO"/>
    <s v="MARLON"/>
    <s v="8:00-9:00"/>
    <m/>
    <s v="8:00-9:00"/>
    <m/>
    <s v="8:00-9:00"/>
    <m/>
    <s v="DAY OFF"/>
    <x v="7"/>
    <x v="0"/>
    <m/>
  </r>
  <r>
    <x v="5"/>
    <s v="BUNETA"/>
    <x v="6"/>
    <x v="8"/>
    <s v="DALISAY SAN VICENTE"/>
    <n v="1"/>
    <n v="1"/>
    <s v="TARLAC"/>
    <s v="ON BOARD"/>
    <n v="7.1428571428571425E-2"/>
    <n v="7.1428571428571425E-2"/>
    <x v="62"/>
    <s v="SEMBRANO"/>
    <s v="MARLON"/>
    <s v="9:00-10:00"/>
    <m/>
    <s v="9:00-10:00"/>
    <m/>
    <s v="9:00-10:00"/>
    <m/>
    <s v="DAY OFF"/>
    <x v="7"/>
    <x v="0"/>
    <m/>
  </r>
  <r>
    <x v="5"/>
    <s v="BUNETA"/>
    <x v="6"/>
    <x v="8"/>
    <s v="DALISAY  MALIWALO"/>
    <n v="1"/>
    <n v="1"/>
    <s v="TARLAC MALIWALO"/>
    <s v="ON BOARD"/>
    <n v="7.1428571428571425E-2"/>
    <n v="7.1428571428571425E-2"/>
    <x v="62"/>
    <s v="SEMBRANO"/>
    <s v="MARLON"/>
    <s v="10:00-11:00"/>
    <m/>
    <s v="10:00-11:00"/>
    <m/>
    <s v="10:00-11:00"/>
    <m/>
    <s v="DAY OFF"/>
    <x v="7"/>
    <x v="0"/>
    <m/>
  </r>
  <r>
    <x v="5"/>
    <s v="BUNETA"/>
    <x v="6"/>
    <x v="8"/>
    <s v="DALISAY MATATALAIB"/>
    <n v="1"/>
    <n v="1"/>
    <s v="TARLAC MATATALAIB"/>
    <s v="ON BOARD"/>
    <n v="7.1428571428571425E-2"/>
    <n v="7.1428571428571425E-2"/>
    <x v="62"/>
    <s v="SEMBRANO"/>
    <s v="MARLON"/>
    <s v="11:00-12:00"/>
    <m/>
    <s v="11:00-12:00"/>
    <m/>
    <s v="11:00-12:00"/>
    <m/>
    <s v="DAY OFF"/>
    <x v="7"/>
    <x v="0"/>
    <m/>
  </r>
  <r>
    <x v="5"/>
    <s v="BUNETA"/>
    <x v="6"/>
    <x v="8"/>
    <s v="MIDTOWN"/>
    <n v="1"/>
    <n v="1"/>
    <s v="TARLAC"/>
    <s v="ON BOARD"/>
    <n v="7.1428571428571425E-2"/>
    <n v="7.1428571428571425E-2"/>
    <x v="62"/>
    <s v="SEMBRANO"/>
    <s v="MARLON"/>
    <s v="1:00-3:00"/>
    <m/>
    <s v="1:00-3:00"/>
    <m/>
    <s v="1:00-3:00"/>
    <m/>
    <s v="DAY OFF"/>
    <x v="7"/>
    <x v="0"/>
    <m/>
  </r>
  <r>
    <x v="5"/>
    <s v="BUNETA"/>
    <x v="6"/>
    <x v="8"/>
    <s v="DALISAY 1"/>
    <n v="1"/>
    <n v="1"/>
    <s v="TARLAC"/>
    <s v="ON BOARD"/>
    <n v="7.1428571428571425E-2"/>
    <n v="7.1428571428571425E-2"/>
    <x v="62"/>
    <s v="SEMBRANO"/>
    <s v="MARLON"/>
    <s v="3:00-5:00"/>
    <m/>
    <s v="3:00-5:00"/>
    <m/>
    <s v="3:00-5:00"/>
    <m/>
    <s v="DAY OFF"/>
    <x v="7"/>
    <x v="0"/>
    <m/>
  </r>
  <r>
    <x v="5"/>
    <s v="BUNETA"/>
    <x v="6"/>
    <x v="8"/>
    <s v="ABC MART"/>
    <n v="1"/>
    <n v="1"/>
    <s v="BAMBAN"/>
    <s v="ON BOARD"/>
    <n v="0.125"/>
    <n v="0.125"/>
    <x v="63"/>
    <s v="PINEDA"/>
    <s v="ROWELL"/>
    <m/>
    <s v="8:00-9:00"/>
    <m/>
    <s v="8:00-9:00"/>
    <m/>
    <s v="8:00-9:00"/>
    <s v="DAY OFF"/>
    <x v="8"/>
    <x v="0"/>
    <m/>
  </r>
  <r>
    <x v="5"/>
    <s v="BUNETA"/>
    <x v="6"/>
    <x v="8"/>
    <s v="JUNMART"/>
    <n v="1"/>
    <n v="1"/>
    <s v="BAMBAN"/>
    <s v="ON BOARD"/>
    <n v="0.125"/>
    <n v="0.125"/>
    <x v="63"/>
    <s v="PINEDA"/>
    <s v="ROWELL"/>
    <s v="8:00-10:00"/>
    <s v="9:00-10:00"/>
    <s v="8:00-10:00"/>
    <s v="9:00-10:00"/>
    <s v="8:00-10:00"/>
    <s v="9:00-10:00"/>
    <s v="DAY OFF"/>
    <x v="8"/>
    <x v="0"/>
    <m/>
  </r>
  <r>
    <x v="5"/>
    <s v="BUNETA"/>
    <x v="6"/>
    <x v="8"/>
    <s v="MADAM"/>
    <n v="1"/>
    <n v="1"/>
    <s v="BAMBAN"/>
    <s v="ON BOARD"/>
    <n v="0.125"/>
    <n v="0.125"/>
    <x v="63"/>
    <s v="PINEDA"/>
    <s v="ROWELL"/>
    <s v="10:00-11:00"/>
    <s v="10:00-11:00"/>
    <s v="10:00-11:00"/>
    <s v="10:00-11:00"/>
    <s v="10:00-11:00"/>
    <s v="10:00-11:00"/>
    <s v="DAY OFF"/>
    <x v="8"/>
    <x v="0"/>
    <m/>
  </r>
  <r>
    <x v="5"/>
    <s v="BUNETA"/>
    <x v="6"/>
    <x v="8"/>
    <s v="ALEX"/>
    <n v="1"/>
    <n v="1"/>
    <s v="BAMBAN"/>
    <s v="ON BOARD"/>
    <n v="0.125"/>
    <n v="0.125"/>
    <x v="63"/>
    <s v="PINEDA"/>
    <s v="ROWELL"/>
    <s v="11:00-12:00"/>
    <s v="11:00-12:00"/>
    <s v="11:00-12:00"/>
    <s v="11:00-12:00"/>
    <s v="11:00-12:00"/>
    <s v="11:00-12:00"/>
    <s v="DAY OFF"/>
    <x v="8"/>
    <x v="0"/>
    <m/>
  </r>
  <r>
    <x v="5"/>
    <s v="BUNETA"/>
    <x v="6"/>
    <x v="8"/>
    <s v="DALISAY"/>
    <n v="1"/>
    <n v="1"/>
    <s v="SAN MIGUEL"/>
    <s v="ON BOARD"/>
    <n v="0.125"/>
    <n v="0.125"/>
    <x v="63"/>
    <s v="PINEDA"/>
    <s v="ROWELL"/>
    <s v="1:00-3:00"/>
    <m/>
    <s v="1:00-3:00"/>
    <m/>
    <s v="1:00-3:00"/>
    <m/>
    <s v="DAY OFF"/>
    <x v="8"/>
    <x v="0"/>
    <m/>
  </r>
  <r>
    <x v="5"/>
    <s v="BUNETA"/>
    <x v="6"/>
    <x v="8"/>
    <s v="DALISAY"/>
    <n v="1"/>
    <n v="1"/>
    <s v="SAN RAFAEL"/>
    <s v="ON BOARD"/>
    <n v="0.125"/>
    <n v="0.125"/>
    <x v="63"/>
    <s v="PINEDA"/>
    <s v="ROWELL"/>
    <s v="3:00-5:00"/>
    <m/>
    <s v="3:00-5:00"/>
    <m/>
    <s v="3:00-5:00"/>
    <m/>
    <s v="DAY OFF"/>
    <x v="8"/>
    <x v="0"/>
    <m/>
  </r>
  <r>
    <x v="5"/>
    <s v="BUNETA"/>
    <x v="6"/>
    <x v="8"/>
    <s v="LM"/>
    <n v="1"/>
    <n v="1"/>
    <s v="CONCEPCION"/>
    <s v="ON BOARD"/>
    <n v="0.125"/>
    <n v="0.125"/>
    <x v="63"/>
    <s v="PINEDA"/>
    <s v="ROWELL"/>
    <m/>
    <s v="1:00-3:00"/>
    <m/>
    <s v="1:00-3:00"/>
    <m/>
    <s v="1:00-3:00"/>
    <s v="DAY OFF"/>
    <x v="8"/>
    <x v="0"/>
    <m/>
  </r>
  <r>
    <x v="5"/>
    <s v="BUNETA"/>
    <x v="6"/>
    <x v="8"/>
    <s v="AMD"/>
    <n v="1"/>
    <n v="1"/>
    <s v="CONCEPCION"/>
    <s v="ON BOARD"/>
    <n v="0.125"/>
    <n v="0.125"/>
    <x v="63"/>
    <s v="PINEDA"/>
    <s v="ROWELL"/>
    <m/>
    <s v="3:00-5:00"/>
    <m/>
    <s v="3:00-5:00"/>
    <m/>
    <s v="3:00-5:00"/>
    <s v="DAY OFF"/>
    <x v="8"/>
    <x v="0"/>
    <m/>
  </r>
  <r>
    <x v="5"/>
    <s v="BUNETA"/>
    <x v="6"/>
    <x v="8"/>
    <s v="JULING"/>
    <n v="1"/>
    <n v="1"/>
    <s v="CABIAO"/>
    <s v="ON BOARD"/>
    <n v="0.125"/>
    <n v="0.125"/>
    <x v="64"/>
    <s v="CRISTOBAL"/>
    <s v="DAN MARK"/>
    <s v="8:00-9:00"/>
    <m/>
    <m/>
    <m/>
    <s v="8:00-9:00"/>
    <m/>
    <s v="DAY -OFF"/>
    <x v="9"/>
    <x v="0"/>
    <m/>
  </r>
  <r>
    <x v="5"/>
    <s v="BUNETA"/>
    <x v="6"/>
    <x v="8"/>
    <s v="STM CABIAO"/>
    <n v="1"/>
    <n v="1"/>
    <s v="CABIAO"/>
    <s v="ON BOARD"/>
    <n v="0.125"/>
    <n v="0.125"/>
    <x v="64"/>
    <s v="CRISTOBAL"/>
    <s v="DAN MARK"/>
    <s v="9:00-12:00"/>
    <s v="8:00-12:00"/>
    <m/>
    <s v="8:00-12:00"/>
    <s v="9:00-12:00"/>
    <s v="8:00-12:00"/>
    <s v="DAY-OFF"/>
    <x v="9"/>
    <x v="0"/>
    <m/>
  </r>
  <r>
    <x v="5"/>
    <s v="BUNETA"/>
    <x v="6"/>
    <x v="8"/>
    <s v="G&amp;V"/>
    <n v="1"/>
    <n v="1"/>
    <s v="GAPAN"/>
    <s v="ON BOARD"/>
    <n v="0.125"/>
    <n v="0.125"/>
    <x v="64"/>
    <s v="CRISTOBAL"/>
    <s v="DAN MARK"/>
    <s v="1:00-2:00"/>
    <m/>
    <s v="1:00-2:00"/>
    <m/>
    <s v="1:00-2:00"/>
    <m/>
    <s v="DAY-OFF"/>
    <x v="9"/>
    <x v="0"/>
    <m/>
  </r>
  <r>
    <x v="5"/>
    <s v="BUNETA"/>
    <x v="6"/>
    <x v="8"/>
    <s v="VUT GROC.GAPAN"/>
    <n v="1"/>
    <n v="1"/>
    <s v="GAPAN"/>
    <s v="ON BOARD"/>
    <n v="0.125"/>
    <n v="0.125"/>
    <x v="64"/>
    <s v="CRISTOBAL"/>
    <s v="DAN MARK"/>
    <s v="2:00-3:00"/>
    <m/>
    <s v="2:00-3:00"/>
    <m/>
    <s v="2:00-3:00"/>
    <m/>
    <s v="DAY -OFF"/>
    <x v="9"/>
    <x v="0"/>
    <m/>
  </r>
  <r>
    <x v="5"/>
    <s v="BUNETA"/>
    <x v="6"/>
    <x v="8"/>
    <s v="PRINCE"/>
    <n v="1"/>
    <n v="1"/>
    <s v="JAEN"/>
    <s v="ON BOARD"/>
    <n v="0.125"/>
    <n v="0.125"/>
    <x v="64"/>
    <s v="CRISTOBAL"/>
    <s v="DAN MARK"/>
    <m/>
    <m/>
    <s v="8:00-12:00"/>
    <m/>
    <m/>
    <m/>
    <s v="DAY-OFF"/>
    <x v="9"/>
    <x v="0"/>
    <m/>
  </r>
  <r>
    <x v="5"/>
    <s v="BUNETA"/>
    <x v="6"/>
    <x v="8"/>
    <s v="UPENG VARON"/>
    <n v="1"/>
    <n v="1"/>
    <s v="JAEN"/>
    <s v="ON BOARD"/>
    <n v="0.125"/>
    <n v="0.125"/>
    <x v="64"/>
    <s v="CRISTOBAL"/>
    <s v="DAN MARK"/>
    <m/>
    <s v="1:00-3:00"/>
    <m/>
    <s v="1:00-3:00"/>
    <m/>
    <s v="1:00-3:00"/>
    <s v="DAY-OFF"/>
    <x v="9"/>
    <x v="0"/>
    <m/>
  </r>
  <r>
    <x v="5"/>
    <s v="BUNETA"/>
    <x v="6"/>
    <x v="8"/>
    <s v="UPENG VARON"/>
    <n v="1"/>
    <n v="1"/>
    <s v="SAN ISIDRO"/>
    <s v="ON BOARD"/>
    <n v="0.125"/>
    <n v="0.125"/>
    <x v="64"/>
    <s v="CRISTOBAL"/>
    <s v="DAN MARK"/>
    <m/>
    <s v="3:00-5:00"/>
    <m/>
    <s v="3:00-5:00"/>
    <m/>
    <s v="3:00-5:00"/>
    <s v="DAY-OFF"/>
    <x v="9"/>
    <x v="0"/>
    <m/>
  </r>
  <r>
    <x v="5"/>
    <s v="BUNETA"/>
    <x v="6"/>
    <x v="8"/>
    <s v="A&amp; S"/>
    <n v="1"/>
    <n v="1"/>
    <s v="GAPAN"/>
    <s v="ON BOARD"/>
    <n v="0.125"/>
    <n v="0.125"/>
    <x v="65"/>
    <s v="AQUINO"/>
    <s v="GILBERT"/>
    <s v="8:00-12:00"/>
    <s v="8:00-12:00"/>
    <s v="8:00-12:00"/>
    <s v="8:00-12:00"/>
    <s v="8:00-12:00"/>
    <s v="8:00-12:00"/>
    <s v="DAY OFF"/>
    <x v="8"/>
    <x v="0"/>
    <m/>
  </r>
  <r>
    <x v="5"/>
    <s v="BUNETA"/>
    <x v="6"/>
    <x v="8"/>
    <s v="WELL SPRING"/>
    <n v="1"/>
    <n v="1"/>
    <s v="TALAVERA"/>
    <s v="ON BOARD"/>
    <n v="0.125"/>
    <n v="0.125"/>
    <x v="65"/>
    <s v="AQUINO"/>
    <s v="GILBERT"/>
    <s v="1:00-2:00"/>
    <m/>
    <s v="1:00-2:00"/>
    <m/>
    <s v="1:00-2:00"/>
    <m/>
    <s v="DAY OFF"/>
    <x v="8"/>
    <x v="0"/>
    <m/>
  </r>
  <r>
    <x v="5"/>
    <s v="BUNETA"/>
    <x v="6"/>
    <x v="8"/>
    <s v="YVONNE"/>
    <n v="1"/>
    <n v="1"/>
    <s v="TALAVERA"/>
    <s v="ON BOARD"/>
    <n v="0.125"/>
    <n v="0.125"/>
    <x v="65"/>
    <s v="AQUINO"/>
    <s v="GILBERT"/>
    <s v="2:00-3:00"/>
    <m/>
    <s v="2:00-3:00"/>
    <m/>
    <s v="2:00-3:00"/>
    <m/>
    <s v="DAY OFF"/>
    <x v="8"/>
    <x v="0"/>
    <m/>
  </r>
  <r>
    <x v="5"/>
    <s v="BUNETA"/>
    <x v="6"/>
    <x v="8"/>
    <s v="FAMILY MART"/>
    <n v="1"/>
    <n v="1"/>
    <s v="TALAVERA"/>
    <s v="ON BOARD"/>
    <n v="0.125"/>
    <n v="0.125"/>
    <x v="65"/>
    <s v="AQUINO"/>
    <s v="GILBERT"/>
    <s v="3:00-4:00"/>
    <m/>
    <s v="3:00-4:00"/>
    <m/>
    <s v="3:00-4:00"/>
    <m/>
    <s v="DAY OFF"/>
    <x v="8"/>
    <x v="0"/>
    <m/>
  </r>
  <r>
    <x v="5"/>
    <s v="BUNETA"/>
    <x v="6"/>
    <x v="8"/>
    <s v="J&amp;C"/>
    <n v="1"/>
    <n v="1"/>
    <s v="TALAVERA"/>
    <s v="ON BOARD"/>
    <n v="0.125"/>
    <n v="0.125"/>
    <x v="65"/>
    <s v="AQUINO"/>
    <s v="GILBERT"/>
    <s v="4:00-5:00"/>
    <m/>
    <s v="4:00-5:00"/>
    <m/>
    <s v="4:00-5:00"/>
    <m/>
    <s v="DAY OFF"/>
    <x v="8"/>
    <x v="0"/>
    <m/>
  </r>
  <r>
    <x v="5"/>
    <s v="BUNETA"/>
    <x v="6"/>
    <x v="8"/>
    <s v="MODERNO"/>
    <n v="1"/>
    <n v="1"/>
    <s v="CABANATUAN"/>
    <s v="ON BOARD"/>
    <n v="0.125"/>
    <n v="0.125"/>
    <x v="65"/>
    <s v="AQUINO"/>
    <s v="GILBERT"/>
    <m/>
    <s v="1:00-3:00"/>
    <m/>
    <s v="1:00-3:00"/>
    <m/>
    <s v="1:00-3:00"/>
    <s v="DAY OFF"/>
    <x v="8"/>
    <x v="0"/>
    <m/>
  </r>
  <r>
    <x v="5"/>
    <s v="BUNETA"/>
    <x v="6"/>
    <x v="8"/>
    <s v="GSTAR"/>
    <n v="1"/>
    <n v="1"/>
    <s v="CABANATUAN"/>
    <s v="ON BOARD"/>
    <n v="0.125"/>
    <n v="0.125"/>
    <x v="65"/>
    <s v="AQUINO"/>
    <s v="GILBERT"/>
    <m/>
    <s v="3:00-4:00"/>
    <m/>
    <s v="3:00-4:00"/>
    <m/>
    <s v="3:00-4:00"/>
    <s v="DAY OFF"/>
    <x v="8"/>
    <x v="0"/>
    <m/>
  </r>
  <r>
    <x v="5"/>
    <s v="BUNETA"/>
    <x v="6"/>
    <x v="8"/>
    <s v="PROSPERITY"/>
    <n v="1"/>
    <n v="1"/>
    <s v="CABANATUAN"/>
    <s v="ON BOARD"/>
    <n v="0.125"/>
    <n v="0.125"/>
    <x v="65"/>
    <s v="AQUINO"/>
    <s v="GILBERT"/>
    <m/>
    <s v="4:00-5:00"/>
    <m/>
    <s v="4:00-5:00"/>
    <m/>
    <s v="4:00-5:00"/>
    <s v="DAY OFF"/>
    <x v="8"/>
    <x v="0"/>
    <m/>
  </r>
  <r>
    <x v="5"/>
    <s v="BUNETA"/>
    <x v="6"/>
    <x v="8"/>
    <s v="CONCHITA"/>
    <n v="1"/>
    <n v="1"/>
    <s v="GUIMBA"/>
    <s v="ON BOARD"/>
    <n v="7.1428571428571425E-2"/>
    <n v="7.1428571428571425E-2"/>
    <x v="66"/>
    <s v="DELA CRUZ"/>
    <s v="MARY GRACE"/>
    <s v="8:00-9:00"/>
    <m/>
    <s v="8:00-9:00"/>
    <m/>
    <s v="8:00-9:00"/>
    <m/>
    <s v="DAY OFF"/>
    <x v="9"/>
    <x v="0"/>
    <m/>
  </r>
  <r>
    <x v="5"/>
    <s v="BUNETA"/>
    <x v="6"/>
    <x v="8"/>
    <s v="LEGARDA"/>
    <n v="1"/>
    <n v="1"/>
    <s v="GUIMBA"/>
    <s v="ON BOARD"/>
    <n v="7.1428571428571425E-2"/>
    <n v="7.1428571428571425E-2"/>
    <x v="66"/>
    <s v="DELA CRUZ"/>
    <s v="MARY GRACE"/>
    <s v="9:00-10:00"/>
    <m/>
    <s v="9:00-10:00"/>
    <m/>
    <s v="9:00-10:00"/>
    <m/>
    <s v="DAY OFF"/>
    <x v="9"/>
    <x v="0"/>
    <m/>
  </r>
  <r>
    <x v="5"/>
    <s v="BUNETA"/>
    <x v="6"/>
    <x v="8"/>
    <s v="ABC MART"/>
    <n v="1"/>
    <n v="1"/>
    <s v="GUIMBA"/>
    <s v="ON BOARD"/>
    <n v="7.1428571428571425E-2"/>
    <n v="7.1428571428571425E-2"/>
    <x v="66"/>
    <s v="DELA CRUZ"/>
    <s v="MARY GRACE"/>
    <s v="10:00-11:00"/>
    <m/>
    <s v="10:00-11:00"/>
    <m/>
    <s v="10:00-11:00"/>
    <m/>
    <s v="DAY OFF"/>
    <x v="9"/>
    <x v="0"/>
    <m/>
  </r>
  <r>
    <x v="5"/>
    <s v="BUNETA"/>
    <x v="6"/>
    <x v="8"/>
    <s v="R&amp;C"/>
    <n v="1"/>
    <n v="1"/>
    <s v="SAN JOSE CITY"/>
    <s v="ON BOARD"/>
    <n v="7.1428571428571425E-2"/>
    <n v="7.1428571428571425E-2"/>
    <x v="66"/>
    <s v="DELA CRUZ"/>
    <s v="MARY GRACE"/>
    <s v="11:00-12:00"/>
    <m/>
    <s v="11:00-12:00"/>
    <m/>
    <s v="11:00-12:00"/>
    <m/>
    <s v="DAY OFF"/>
    <x v="9"/>
    <x v="0"/>
    <m/>
  </r>
  <r>
    <x v="5"/>
    <s v="BUNETA"/>
    <x v="6"/>
    <x v="8"/>
    <s v="VILLAFLORES"/>
    <n v="1"/>
    <n v="1"/>
    <s v="SAN JOSE CITY"/>
    <s v="ON BOARD"/>
    <n v="7.1428571428571425E-2"/>
    <n v="7.1428571428571425E-2"/>
    <x v="66"/>
    <s v="DELA CRUZ"/>
    <s v="MARY GRACE"/>
    <s v="1:00-2:00"/>
    <m/>
    <s v="1:00-2:00"/>
    <m/>
    <s v="1:00-2:00"/>
    <m/>
    <s v="DAY OFF"/>
    <x v="9"/>
    <x v="0"/>
    <m/>
  </r>
  <r>
    <x v="5"/>
    <s v="BUNETA"/>
    <x v="6"/>
    <x v="8"/>
    <s v="LOURDES"/>
    <n v="1"/>
    <n v="1"/>
    <s v="SAN JOSE CITY"/>
    <s v="ON BOARD"/>
    <n v="7.1428571428571425E-2"/>
    <n v="7.1428571428571425E-2"/>
    <x v="66"/>
    <s v="DELA CRUZ"/>
    <s v="MARY GRACE"/>
    <s v="2:00-3:00"/>
    <m/>
    <s v="2:00-3:00"/>
    <m/>
    <s v="2:00-3:00"/>
    <m/>
    <s v="DAY OFF"/>
    <x v="9"/>
    <x v="0"/>
    <m/>
  </r>
  <r>
    <x v="5"/>
    <s v="BUNETA"/>
    <x v="6"/>
    <x v="8"/>
    <s v="ORLAN"/>
    <n v="1"/>
    <n v="1"/>
    <s v="SAN JOSE CITY"/>
    <s v="ON BOARD"/>
    <n v="7.1428571428571425E-2"/>
    <n v="7.1428571428571425E-2"/>
    <x v="66"/>
    <s v="DELA CRUZ"/>
    <s v="MARY GRACE"/>
    <s v="3:00-4:00"/>
    <m/>
    <s v="3:00-4:00"/>
    <m/>
    <s v="3:00-4:00"/>
    <m/>
    <s v="DAY OFF"/>
    <x v="9"/>
    <x v="0"/>
    <m/>
  </r>
  <r>
    <x v="5"/>
    <s v="BUNETA"/>
    <x v="6"/>
    <x v="8"/>
    <s v="OFELIA"/>
    <n v="1"/>
    <n v="1"/>
    <s v="SAN JOSE CITY"/>
    <s v="ON BOARD"/>
    <n v="7.1428571428571425E-2"/>
    <n v="7.1428571428571425E-2"/>
    <x v="66"/>
    <s v="DELA CRUZ"/>
    <s v="MARY GRACE"/>
    <s v="4:00-5:00"/>
    <m/>
    <s v="4:00-5:00"/>
    <m/>
    <s v="4:00-5:00"/>
    <m/>
    <s v="DAY OFF"/>
    <x v="9"/>
    <x v="0"/>
    <m/>
  </r>
  <r>
    <x v="5"/>
    <s v="BUNETA"/>
    <x v="6"/>
    <x v="8"/>
    <s v="ERIC STORE"/>
    <n v="1"/>
    <n v="1"/>
    <s v="SAN JOSE CITY"/>
    <s v="ON BOARD"/>
    <n v="7.1428571428571425E-2"/>
    <n v="7.1428571428571425E-2"/>
    <x v="66"/>
    <s v="DELA CRUZ"/>
    <s v="MARY GRACE"/>
    <m/>
    <s v="8:00-10:00"/>
    <m/>
    <s v="8:00-10:00"/>
    <m/>
    <s v="8:00-10:00"/>
    <s v="DAY OFF"/>
    <x v="9"/>
    <x v="0"/>
    <m/>
  </r>
  <r>
    <x v="5"/>
    <s v="BUNETA"/>
    <x v="6"/>
    <x v="8"/>
    <s v="CT IGNACIO"/>
    <n v="1"/>
    <n v="1"/>
    <s v="SAN JOSE CITY"/>
    <s v="ON BOARD"/>
    <n v="7.1428571428571425E-2"/>
    <n v="7.1428571428571425E-2"/>
    <x v="66"/>
    <s v="DELA CRUZ"/>
    <s v="MARY GRACE"/>
    <m/>
    <s v="10:00-11:00"/>
    <m/>
    <s v="10:00-11:00"/>
    <m/>
    <s v="10:00-11:00"/>
    <s v="DAY OFF"/>
    <x v="9"/>
    <x v="0"/>
    <m/>
  </r>
  <r>
    <x v="5"/>
    <s v="BUNETA"/>
    <x v="6"/>
    <x v="8"/>
    <s v="MARIVIC"/>
    <n v="1"/>
    <n v="1"/>
    <s v="SAN JOSE CITY"/>
    <s v="ON BOARD"/>
    <n v="7.1428571428571425E-2"/>
    <n v="7.1428571428571425E-2"/>
    <x v="66"/>
    <s v="DELA CRUZ"/>
    <s v="MARY GRACE"/>
    <m/>
    <s v="11:00-12:00"/>
    <m/>
    <s v="11:00-12:00"/>
    <m/>
    <s v="11:00-12:00"/>
    <s v="DAY OFF"/>
    <x v="9"/>
    <x v="0"/>
    <m/>
  </r>
  <r>
    <x v="5"/>
    <s v="BUNETA"/>
    <x v="6"/>
    <x v="8"/>
    <s v="ANITA/SINLAO"/>
    <n v="1"/>
    <n v="1"/>
    <s v="SAN JOSE CITY"/>
    <s v="ON BOARD"/>
    <n v="7.1428571428571425E-2"/>
    <n v="7.1428571428571425E-2"/>
    <x v="66"/>
    <s v="DELA CRUZ"/>
    <s v="MARY GRACE"/>
    <m/>
    <s v="1:00-2:00"/>
    <m/>
    <s v="1:00-2:00"/>
    <m/>
    <s v="1:00-2:00"/>
    <s v="DAY OFF"/>
    <x v="9"/>
    <x v="0"/>
    <m/>
  </r>
  <r>
    <x v="5"/>
    <s v="BUNETA"/>
    <x v="6"/>
    <x v="8"/>
    <s v="NIEKOS"/>
    <n v="1"/>
    <n v="1"/>
    <s v="SAN JOSE CITY"/>
    <s v="ON BOARD"/>
    <n v="7.1428571428571425E-2"/>
    <n v="7.1428571428571425E-2"/>
    <x v="66"/>
    <s v="DELA CRUZ"/>
    <s v="MARY GRACE"/>
    <m/>
    <s v="2:00-3:00"/>
    <m/>
    <s v="2:00-3:00"/>
    <m/>
    <s v="2:00-3:00"/>
    <s v="DAY OFF"/>
    <x v="9"/>
    <x v="0"/>
    <m/>
  </r>
  <r>
    <x v="5"/>
    <s v="BUNETA"/>
    <x v="6"/>
    <x v="8"/>
    <s v="GRACE"/>
    <n v="1"/>
    <n v="1"/>
    <s v="SAN JOSE CITY"/>
    <s v="ON BOARD"/>
    <n v="7.1428571428571425E-2"/>
    <n v="7.1428571428571425E-2"/>
    <x v="66"/>
    <s v="DELA CRUZ"/>
    <s v="MARY GRACE"/>
    <m/>
    <s v="3:00-5:00"/>
    <m/>
    <s v="3:00-5:00"/>
    <m/>
    <s v="3:00-5:00"/>
    <s v="DAY OFF"/>
    <x v="9"/>
    <x v="0"/>
    <m/>
  </r>
  <r>
    <x v="5"/>
    <s v="BUNETA"/>
    <x v="6"/>
    <x v="8"/>
    <s v="CDE"/>
    <n v="1"/>
    <n v="1"/>
    <s v="STA MARIA"/>
    <s v="ON BOARD"/>
    <n v="0.1111111111111111"/>
    <n v="0.1111111111111111"/>
    <x v="67"/>
    <s v="BAYUDAN"/>
    <s v="ERIC"/>
    <s v="8:00-10:00"/>
    <s v="9:00-10:00"/>
    <s v="8:00-10:00"/>
    <m/>
    <s v="8:00-10:00"/>
    <m/>
    <s v="DAY OFF"/>
    <x v="9"/>
    <x v="0"/>
    <m/>
  </r>
  <r>
    <x v="5"/>
    <s v="BUNETA"/>
    <x v="6"/>
    <x v="8"/>
    <s v="ANTONIO"/>
    <n v="1"/>
    <n v="1"/>
    <s v="STA  MARIA"/>
    <s v="ON BOARD"/>
    <n v="0.1111111111111111"/>
    <n v="0.1111111111111111"/>
    <x v="67"/>
    <s v="BAYUDAN"/>
    <s v="ERIC"/>
    <s v="10:00-11:00"/>
    <m/>
    <s v="10:00-11:00"/>
    <m/>
    <s v="10:00-11:00"/>
    <m/>
    <s v="DAY OFF"/>
    <x v="9"/>
    <x v="0"/>
    <m/>
  </r>
  <r>
    <x v="5"/>
    <s v="BUNETA"/>
    <x v="6"/>
    <x v="8"/>
    <s v="UGAIN"/>
    <n v="1"/>
    <n v="1"/>
    <s v="STA MARIA"/>
    <s v="ON BOARD"/>
    <n v="0.1111111111111111"/>
    <n v="0.1111111111111111"/>
    <x v="67"/>
    <s v="BAYUDAN"/>
    <s v="ERIC"/>
    <s v="11:00-12:00"/>
    <m/>
    <s v="11:00-12:00"/>
    <m/>
    <s v="11:00-12:00"/>
    <m/>
    <s v="DAY OFF"/>
    <x v="9"/>
    <x v="0"/>
    <m/>
  </r>
  <r>
    <x v="5"/>
    <s v="BUNETA"/>
    <x v="6"/>
    <x v="8"/>
    <s v="DIRECTWAY"/>
    <n v="1"/>
    <n v="1"/>
    <s v="STA MARIA"/>
    <s v="ON BOARD"/>
    <n v="0.1111111111111111"/>
    <n v="0.1111111111111111"/>
    <x v="67"/>
    <s v="BAYUDAN"/>
    <s v="ERIC"/>
    <s v="1:00-2:00"/>
    <m/>
    <s v="1:00-2:00"/>
    <m/>
    <s v="1:00-2:00"/>
    <m/>
    <s v="DAY OFF"/>
    <x v="9"/>
    <x v="0"/>
    <m/>
  </r>
  <r>
    <x v="5"/>
    <s v="BUNETA"/>
    <x v="6"/>
    <x v="8"/>
    <s v="C MENDOZA"/>
    <n v="1"/>
    <n v="1"/>
    <s v="STA MARIA"/>
    <s v="ON BOARD"/>
    <n v="0.1111111111111111"/>
    <n v="0.1111111111111111"/>
    <x v="67"/>
    <s v="BAYUDAN"/>
    <s v="ERIC"/>
    <s v="2:00-3:00"/>
    <m/>
    <s v="2:00-3:00"/>
    <m/>
    <s v="2:00-3:00"/>
    <m/>
    <s v="DAY OFF"/>
    <x v="9"/>
    <x v="0"/>
    <m/>
  </r>
  <r>
    <x v="5"/>
    <s v="BUNETA"/>
    <x v="6"/>
    <x v="8"/>
    <s v="MTB"/>
    <n v="1"/>
    <n v="1"/>
    <s v="PARADA"/>
    <s v="ON BOARD"/>
    <n v="0.1111111111111111"/>
    <n v="0.1111111111111111"/>
    <x v="67"/>
    <s v="BAYUDAN"/>
    <s v="ERIC"/>
    <s v="4:00-5:00"/>
    <m/>
    <s v="4:00-5:00"/>
    <m/>
    <s v="4:00-5:00"/>
    <m/>
    <s v="DAY OFF"/>
    <x v="9"/>
    <x v="0"/>
    <m/>
  </r>
  <r>
    <x v="5"/>
    <s v="BUNETA"/>
    <x v="6"/>
    <x v="8"/>
    <s v="LEMON"/>
    <n v="1"/>
    <n v="1"/>
    <s v="STA MARIA"/>
    <s v="ON BOARD"/>
    <n v="0.1111111111111111"/>
    <n v="0.1111111111111111"/>
    <x v="67"/>
    <s v="BAYUDAN"/>
    <s v="ERIC"/>
    <m/>
    <s v="8:00-9:00"/>
    <m/>
    <s v="8:00-10:00"/>
    <m/>
    <s v="8:00-10:00"/>
    <s v="DAY OFF"/>
    <x v="9"/>
    <x v="0"/>
    <m/>
  </r>
  <r>
    <x v="5"/>
    <s v="BUNETA"/>
    <x v="6"/>
    <x v="8"/>
    <s v="LAREYA/LME"/>
    <n v="1"/>
    <n v="1"/>
    <s v="STA MARIA"/>
    <s v="ON BOARD"/>
    <n v="0.1111111111111111"/>
    <n v="0.1111111111111111"/>
    <x v="67"/>
    <s v="BAYUDAN"/>
    <s v="ERIC"/>
    <m/>
    <s v="10:00-12:00"/>
    <m/>
    <s v="11:00-12:00"/>
    <m/>
    <s v="11:00-12:00"/>
    <s v="DAY OFF"/>
    <x v="9"/>
    <x v="0"/>
    <m/>
  </r>
  <r>
    <x v="5"/>
    <s v="BUNETA"/>
    <x v="6"/>
    <x v="8"/>
    <s v="HIPOLITO"/>
    <n v="1"/>
    <n v="1"/>
    <s v="STA MARIA"/>
    <s v="ON BOARD"/>
    <n v="0.1111111111111111"/>
    <n v="0.1111111111111111"/>
    <x v="67"/>
    <s v="BAYUDAN"/>
    <s v="ERIC"/>
    <s v="3:00-4:00"/>
    <s v="1:00-5:00"/>
    <s v="3:00-4:00"/>
    <s v="1:00-500"/>
    <s v="3:00-4:00"/>
    <s v="1:00-500"/>
    <s v="DAY OFF"/>
    <x v="9"/>
    <x v="0"/>
    <m/>
  </r>
  <r>
    <x v="5"/>
    <s v="BUNETA"/>
    <x v="6"/>
    <x v="8"/>
    <s v="SIMPLICITY"/>
    <n v="1"/>
    <n v="1"/>
    <s v="MUZON"/>
    <s v="ON BOARD"/>
    <n v="0.16666666666666666"/>
    <n v="0.16666666666666666"/>
    <x v="68"/>
    <s v="CAMPOS"/>
    <s v="DARWIN"/>
    <s v="2:00-6:00"/>
    <s v="2:00-6:00"/>
    <m/>
    <s v="2:00-6:00"/>
    <m/>
    <s v="2:00-6:00"/>
    <s v="DAY OFF"/>
    <x v="9"/>
    <x v="0"/>
    <m/>
  </r>
  <r>
    <x v="5"/>
    <s v="BUNETA"/>
    <x v="6"/>
    <x v="8"/>
    <s v="RICHMART"/>
    <n v="1"/>
    <n v="1"/>
    <s v="MUZON"/>
    <s v="ON BOARD"/>
    <n v="0.16666666666666666"/>
    <n v="0.16666666666666666"/>
    <x v="68"/>
    <s v="CAMPOS"/>
    <s v="DARWIN"/>
    <s v="11:00-12:00"/>
    <m/>
    <s v="4:00-5:00"/>
    <m/>
    <s v="4:00-5:00"/>
    <m/>
    <s v="DAY OFF"/>
    <x v="9"/>
    <x v="0"/>
    <m/>
  </r>
  <r>
    <x v="5"/>
    <s v="BUNETA"/>
    <x v="6"/>
    <x v="8"/>
    <s v="BUDGET KING"/>
    <n v="1"/>
    <n v="1"/>
    <s v="MEYCAUAYAN"/>
    <s v="ON BOARD"/>
    <n v="7.6923076923076927E-2"/>
    <n v="7.6923076923076927E-2"/>
    <x v="69"/>
    <s v="SORIANO"/>
    <s v="MARVIN"/>
    <m/>
    <s v="8:00-10:00"/>
    <m/>
    <s v="8:00-10:00"/>
    <m/>
    <s v="8:00-10:00"/>
    <s v="DAY OFF"/>
    <x v="9"/>
    <x v="0"/>
    <m/>
  </r>
  <r>
    <x v="5"/>
    <s v="BUNETA"/>
    <x v="6"/>
    <x v="8"/>
    <s v="SNAPSHOP/A3SR"/>
    <n v="1"/>
    <n v="1"/>
    <s v="MEYCAUAYAN"/>
    <s v="ON BOARD"/>
    <n v="7.6923076923076927E-2"/>
    <n v="7.6923076923076927E-2"/>
    <x v="69"/>
    <s v="SORIANO"/>
    <s v="MARVIN"/>
    <m/>
    <s v="10:00-12:00"/>
    <m/>
    <s v="10:00-12:00"/>
    <m/>
    <s v="10:00-12:00"/>
    <s v="DAY OFF"/>
    <x v="9"/>
    <x v="0"/>
    <m/>
  </r>
  <r>
    <x v="5"/>
    <s v="BUNETA"/>
    <x v="6"/>
    <x v="8"/>
    <s v="JCHS"/>
    <n v="1"/>
    <n v="1"/>
    <s v="STO NINO"/>
    <s v="ON BOARD"/>
    <n v="7.6923076923076927E-2"/>
    <n v="7.6923076923076927E-2"/>
    <x v="69"/>
    <s v="SORIANO"/>
    <s v="MARVIN"/>
    <m/>
    <s v="1:00-2:00"/>
    <m/>
    <s v="1:00-2:30"/>
    <m/>
    <s v="1:00-2:30"/>
    <s v="DAY OFF"/>
    <x v="9"/>
    <x v="0"/>
    <m/>
  </r>
  <r>
    <x v="5"/>
    <s v="BUNETA"/>
    <x v="6"/>
    <x v="8"/>
    <s v="BERT N MARIE 2"/>
    <n v="1"/>
    <n v="1"/>
    <s v="STO NINO"/>
    <s v="ON BOARD"/>
    <n v="7.6923076923076927E-2"/>
    <n v="7.6923076923076927E-2"/>
    <x v="69"/>
    <s v="SORIANO"/>
    <s v="MARVIN"/>
    <m/>
    <s v="2:00-3:30"/>
    <m/>
    <s v="2:30-4:00"/>
    <m/>
    <s v="2:30-4:00"/>
    <s v="DAY OFF"/>
    <x v="9"/>
    <x v="0"/>
    <m/>
  </r>
  <r>
    <x v="5"/>
    <s v="BUNETA"/>
    <x v="6"/>
    <x v="8"/>
    <s v="BERT N MARIE 1"/>
    <n v="1"/>
    <n v="1"/>
    <s v="STO NINO"/>
    <s v="ON BOARD"/>
    <n v="7.6923076923076927E-2"/>
    <n v="7.6923076923076927E-2"/>
    <x v="69"/>
    <s v="SORIANO"/>
    <s v="MARVIN"/>
    <m/>
    <s v="3:30-5:00"/>
    <m/>
    <s v="4:00-5:00"/>
    <m/>
    <s v="4:00-5:00"/>
    <s v="DAY OFF"/>
    <x v="9"/>
    <x v="0"/>
    <m/>
  </r>
  <r>
    <x v="5"/>
    <s v="BUNETA"/>
    <x v="6"/>
    <x v="8"/>
    <s v="SOTAYCO GROC."/>
    <n v="1"/>
    <n v="1"/>
    <s v="DIVINE"/>
    <s v="ON BOARD"/>
    <n v="7.6923076923076927E-2"/>
    <n v="7.6923076923076927E-2"/>
    <x v="69"/>
    <s v="SORIANO"/>
    <s v="MARVIN"/>
    <s v="8:00-9:00"/>
    <m/>
    <s v="8:00-9:00"/>
    <m/>
    <s v="8:00-9:00"/>
    <m/>
    <s v="DAY OFF"/>
    <x v="9"/>
    <x v="0"/>
    <m/>
  </r>
  <r>
    <x v="5"/>
    <s v="BUNETA"/>
    <x v="6"/>
    <x v="8"/>
    <s v="KAYLOYDEN/DBCKLD"/>
    <n v="1"/>
    <n v="1"/>
    <s v="MUZON"/>
    <s v="ON BOARD"/>
    <n v="7.6923076923076927E-2"/>
    <n v="7.6923076923076927E-2"/>
    <x v="69"/>
    <s v="SORIANO"/>
    <s v="MARVIN"/>
    <s v="9:00-10:00"/>
    <m/>
    <s v="9:00-10:00"/>
    <m/>
    <s v="9:00-10:00"/>
    <m/>
    <s v="DAY OFF"/>
    <x v="9"/>
    <x v="0"/>
    <m/>
  </r>
  <r>
    <x v="5"/>
    <s v="BUNETA"/>
    <x v="6"/>
    <x v="8"/>
    <s v="JOHNDINES"/>
    <n v="1"/>
    <n v="1"/>
    <s v="MUZON"/>
    <s v="ON BOARD"/>
    <n v="7.6923076923076927E-2"/>
    <n v="7.6923076923076927E-2"/>
    <x v="69"/>
    <s v="SORIANO"/>
    <s v="MARVIN"/>
    <s v="10:00-11:00"/>
    <m/>
    <s v="10:00-11:00"/>
    <m/>
    <s v="10:00-11:00"/>
    <m/>
    <s v="DAY OFF"/>
    <x v="9"/>
    <x v="0"/>
    <m/>
  </r>
  <r>
    <x v="5"/>
    <s v="BUNETA"/>
    <x v="6"/>
    <x v="8"/>
    <s v="DHELS"/>
    <n v="1"/>
    <n v="1"/>
    <s v="PANDI"/>
    <s v="ON BOARD"/>
    <n v="7.6923076923076927E-2"/>
    <n v="7.6923076923076927E-2"/>
    <x v="69"/>
    <s v="SORIANO"/>
    <s v="MARVIN"/>
    <s v="11:00-12:00"/>
    <m/>
    <s v="11:00-12:00"/>
    <m/>
    <s v="11:00-12:00"/>
    <m/>
    <s v="DAY OFF"/>
    <x v="9"/>
    <x v="0"/>
    <m/>
  </r>
  <r>
    <x v="5"/>
    <s v="BUNETA"/>
    <x v="6"/>
    <x v="8"/>
    <s v="REBYS"/>
    <n v="1"/>
    <n v="1"/>
    <s v="STA  MARIA"/>
    <s v="ON BOARD"/>
    <n v="7.6923076923076927E-2"/>
    <n v="7.6923076923076927E-2"/>
    <x v="69"/>
    <s v="SORIANO"/>
    <s v="MARVIN"/>
    <s v="2:00-3:00"/>
    <m/>
    <s v="2:00-3:00"/>
    <m/>
    <s v="2:00-3:00"/>
    <m/>
    <s v="DAY OFF"/>
    <x v="9"/>
    <x v="0"/>
    <m/>
  </r>
  <r>
    <x v="5"/>
    <s v="BUNETA"/>
    <x v="6"/>
    <x v="8"/>
    <s v="JENZ 1&amp;2"/>
    <n v="1"/>
    <n v="1"/>
    <s v="STA MARIA"/>
    <s v="ON BOARD"/>
    <n v="7.6923076923076927E-2"/>
    <n v="7.6923076923076927E-2"/>
    <x v="69"/>
    <s v="SORIANO"/>
    <s v="MARVIN"/>
    <s v="3:00-4:00"/>
    <m/>
    <s v="3:00-4:00"/>
    <m/>
    <s v="3:00-4:00"/>
    <m/>
    <s v="DAY OFF"/>
    <x v="9"/>
    <x v="0"/>
    <m/>
  </r>
  <r>
    <x v="5"/>
    <s v="BUNETA"/>
    <x v="6"/>
    <x v="8"/>
    <s v="MERCY/AILYN"/>
    <n v="1"/>
    <n v="1"/>
    <s v="STA MARIA"/>
    <s v="ON BOARD"/>
    <n v="7.6923076923076927E-2"/>
    <n v="7.6923076923076927E-2"/>
    <x v="69"/>
    <s v="SORIANO"/>
    <s v="MARVIN"/>
    <s v="4:00-5:00"/>
    <m/>
    <s v="4:00-5:00"/>
    <m/>
    <s v="4:00-5:00"/>
    <m/>
    <s v="DAY OFF"/>
    <x v="9"/>
    <x v="0"/>
    <m/>
  </r>
  <r>
    <x v="5"/>
    <s v="BUNETA"/>
    <x v="6"/>
    <x v="8"/>
    <s v="FRED N DEL"/>
    <n v="1"/>
    <n v="1"/>
    <s v="BULAKAN"/>
    <s v="ON BOARD"/>
    <n v="0.1"/>
    <n v="0.1"/>
    <x v="70"/>
    <s v="DELOS REYES"/>
    <s v="JERIC"/>
    <s v="8:00-10:00"/>
    <m/>
    <s v="8:00-10:00"/>
    <m/>
    <s v="8:00-10:00"/>
    <m/>
    <s v="DAY OFF"/>
    <x v="9"/>
    <x v="0"/>
    <m/>
  </r>
  <r>
    <x v="5"/>
    <s v="BUNETA"/>
    <x v="6"/>
    <x v="8"/>
    <s v="MALOLOS MINI MART"/>
    <n v="1"/>
    <n v="1"/>
    <s v="MALOLOS"/>
    <s v="ON BOARD"/>
    <n v="0.1"/>
    <n v="0.1"/>
    <x v="70"/>
    <s v="DELOS REYES"/>
    <s v="JERIC"/>
    <s v="10:00-11:00"/>
    <m/>
    <s v="10:00-11:00"/>
    <m/>
    <s v="10:00-11:00"/>
    <m/>
    <s v="DAY OFF"/>
    <x v="9"/>
    <x v="0"/>
    <m/>
  </r>
  <r>
    <x v="5"/>
    <s v="BUNETA"/>
    <x v="6"/>
    <x v="8"/>
    <s v="JCGS"/>
    <n v="1"/>
    <n v="1"/>
    <s v="MALOLOS"/>
    <s v="ON BOARD"/>
    <n v="0.1"/>
    <n v="0.1"/>
    <x v="70"/>
    <s v="DELOS REYES"/>
    <s v="JERIC"/>
    <s v="11:00-12:00"/>
    <m/>
    <s v="11:00-12:00"/>
    <m/>
    <s v="11:00-12:00"/>
    <m/>
    <s v="DAY OFF"/>
    <x v="9"/>
    <x v="0"/>
    <m/>
  </r>
  <r>
    <x v="5"/>
    <s v="BUNETA"/>
    <x v="6"/>
    <x v="8"/>
    <s v="EVERWIN"/>
    <n v="1"/>
    <n v="1"/>
    <s v="MALOLOS"/>
    <s v="ON BOARD"/>
    <n v="0.1"/>
    <n v="0.1"/>
    <x v="70"/>
    <s v="DELOS REYES"/>
    <s v="JERIC"/>
    <s v="1:00-5:00"/>
    <m/>
    <s v="1:00-5:00"/>
    <m/>
    <s v="1:00-5:00"/>
    <m/>
    <s v="DAY OFF"/>
    <x v="9"/>
    <x v="0"/>
    <m/>
  </r>
  <r>
    <x v="5"/>
    <s v="BUNETA"/>
    <x v="6"/>
    <x v="8"/>
    <s v="ADDIES"/>
    <n v="1"/>
    <n v="1"/>
    <s v="MARILAO"/>
    <s v="ON BOARD"/>
    <n v="0.1"/>
    <n v="0.1"/>
    <x v="70"/>
    <s v="DELOS REYES"/>
    <s v="JERIC"/>
    <m/>
    <s v="8:00-11:30"/>
    <m/>
    <s v="8:00-11:30"/>
    <m/>
    <s v="8:00-11:30"/>
    <s v="DAY OFF"/>
    <x v="9"/>
    <x v="0"/>
    <m/>
  </r>
  <r>
    <x v="5"/>
    <s v="BUNETA"/>
    <x v="6"/>
    <x v="8"/>
    <s v="SUNGA"/>
    <n v="1"/>
    <n v="1"/>
    <s v="MARILAO"/>
    <s v="ON BOARD"/>
    <n v="0.1"/>
    <n v="0.1"/>
    <x v="70"/>
    <s v="DELOS REYES"/>
    <s v="JERIC"/>
    <m/>
    <s v="11:30-12:00"/>
    <m/>
    <s v="11:30-12:00"/>
    <m/>
    <s v="11:30-12:00"/>
    <s v="DAY OFF"/>
    <x v="9"/>
    <x v="0"/>
    <m/>
  </r>
  <r>
    <x v="5"/>
    <s v="BUNETA"/>
    <x v="6"/>
    <x v="8"/>
    <s v="UNITOP"/>
    <n v="1"/>
    <n v="1"/>
    <s v="GUIGUINTO"/>
    <s v="ON BOARD"/>
    <n v="0.1"/>
    <n v="0.1"/>
    <x v="70"/>
    <s v="DELOS REYES"/>
    <s v="JERIC"/>
    <m/>
    <s v="2:00-3:00"/>
    <m/>
    <s v="2:00-3:00"/>
    <m/>
    <s v="2:00-3:00"/>
    <s v="DAY OFF"/>
    <x v="9"/>
    <x v="0"/>
    <m/>
  </r>
  <r>
    <x v="5"/>
    <s v="BUNETA"/>
    <x v="6"/>
    <x v="8"/>
    <s v="BUDGET KING"/>
    <n v="1"/>
    <n v="1"/>
    <s v="BALAGTAS"/>
    <s v="ON BOARD"/>
    <n v="0.1"/>
    <n v="0.1"/>
    <x v="70"/>
    <s v="DELOS REYES"/>
    <s v="JERIC"/>
    <m/>
    <s v="3:00-4:00"/>
    <m/>
    <s v="3:00-4:00"/>
    <m/>
    <s v="3:00-4:00"/>
    <s v="DAY OFF"/>
    <x v="9"/>
    <x v="0"/>
    <m/>
  </r>
  <r>
    <x v="5"/>
    <s v="BUNETA"/>
    <x v="6"/>
    <x v="8"/>
    <s v="SNAPSHOP"/>
    <n v="1"/>
    <n v="1"/>
    <s v="BALAGTAS"/>
    <s v="ON BOARD"/>
    <n v="0.1"/>
    <n v="0.1"/>
    <x v="70"/>
    <s v="DELOS REYES"/>
    <s v="JERIC"/>
    <m/>
    <s v="4:00-5:00"/>
    <m/>
    <s v="4:00-5:00"/>
    <m/>
    <s v="4:00-5:00"/>
    <s v="DAY OFF"/>
    <x v="9"/>
    <x v="0"/>
    <m/>
  </r>
  <r>
    <x v="5"/>
    <s v="BUNETA"/>
    <x v="6"/>
    <x v="8"/>
    <s v="AA SAVERS"/>
    <n v="1"/>
    <n v="1"/>
    <s v="BALIUAG"/>
    <s v="ON BOARD"/>
    <n v="9.0909090909090912E-2"/>
    <n v="9.0909090909090912E-2"/>
    <x v="71"/>
    <s v="MINA"/>
    <s v="ALDEN JOY"/>
    <s v="DAY OFF"/>
    <m/>
    <s v="8:00-10:00"/>
    <m/>
    <s v="8:00-10:00"/>
    <m/>
    <s v="8:00-10:00"/>
    <x v="9"/>
    <x v="0"/>
    <m/>
  </r>
  <r>
    <x v="5"/>
    <s v="BUNETA"/>
    <x v="6"/>
    <x v="8"/>
    <s v="NESABEL"/>
    <n v="1"/>
    <n v="1"/>
    <s v="BUSTOS"/>
    <s v="ON BOARD"/>
    <n v="9.0909090909090912E-2"/>
    <n v="9.0909090909090912E-2"/>
    <x v="71"/>
    <s v="MINA"/>
    <s v="ALDEN JOY"/>
    <s v="DAY OFF"/>
    <m/>
    <s v="10:00-12:00"/>
    <m/>
    <s v="10:00-12:00"/>
    <m/>
    <s v="10:00-12:00"/>
    <x v="9"/>
    <x v="0"/>
    <m/>
  </r>
  <r>
    <x v="5"/>
    <s v="BUNETA"/>
    <x v="6"/>
    <x v="8"/>
    <s v="EMILY"/>
    <n v="1"/>
    <n v="1"/>
    <s v="PLARIDEL"/>
    <s v="ON BOARD"/>
    <n v="9.0909090909090912E-2"/>
    <n v="9.0909090909090912E-2"/>
    <x v="71"/>
    <s v="MINA"/>
    <s v="ALDEN JOY"/>
    <s v="DAY OFF"/>
    <m/>
    <s v="1:00-2:00"/>
    <m/>
    <s v="1:00-2:00"/>
    <m/>
    <s v="1:00-2:00"/>
    <x v="9"/>
    <x v="0"/>
    <m/>
  </r>
  <r>
    <x v="5"/>
    <s v="BUNETA"/>
    <x v="6"/>
    <x v="8"/>
    <s v="NOVO"/>
    <n v="1"/>
    <n v="1"/>
    <s v="PLARIDEL"/>
    <s v="ON BOARD"/>
    <n v="9.0909090909090912E-2"/>
    <n v="9.0909090909090912E-2"/>
    <x v="71"/>
    <s v="MINA"/>
    <s v="ALDEN JOY"/>
    <s v="DAY OFF"/>
    <m/>
    <s v="2:00-3:00"/>
    <m/>
    <s v="2:00-3:00"/>
    <m/>
    <s v="2:00-3:00"/>
    <x v="9"/>
    <x v="0"/>
    <m/>
  </r>
  <r>
    <x v="5"/>
    <s v="BUNETA"/>
    <x v="6"/>
    <x v="8"/>
    <n v="588"/>
    <n v="1"/>
    <n v="1"/>
    <s v="PULILAN"/>
    <s v="ON BOARD"/>
    <n v="9.0909090909090912E-2"/>
    <n v="9.0909090909090912E-2"/>
    <x v="71"/>
    <s v="MINA"/>
    <s v="ALDEN JOY"/>
    <s v="DAY OFF"/>
    <m/>
    <s v="3:00-5:00"/>
    <m/>
    <s v="3:00-5:00"/>
    <m/>
    <s v="3:00-5:00"/>
    <x v="9"/>
    <x v="0"/>
    <m/>
  </r>
  <r>
    <x v="5"/>
    <s v="BUNETA"/>
    <x v="6"/>
    <x v="8"/>
    <s v="GRANDMAS JR"/>
    <n v="1"/>
    <n v="1"/>
    <s v="MALOLOS"/>
    <s v="ON BOARD"/>
    <n v="9.0909090909090912E-2"/>
    <n v="9.0909090909090912E-2"/>
    <x v="71"/>
    <s v="MINA"/>
    <s v="ALDEN JOY"/>
    <s v="DAY OFF"/>
    <s v="8:00-9:00"/>
    <m/>
    <s v="8:00-9:00"/>
    <m/>
    <s v="8:00-9:00"/>
    <m/>
    <x v="9"/>
    <x v="0"/>
    <m/>
  </r>
  <r>
    <x v="5"/>
    <s v="BUNETA"/>
    <x v="6"/>
    <x v="8"/>
    <s v="GRANDMAS"/>
    <n v="1"/>
    <n v="1"/>
    <s v="MALOLOS"/>
    <s v="ON BOARD"/>
    <n v="9.0909090909090912E-2"/>
    <n v="9.0909090909090912E-2"/>
    <x v="71"/>
    <s v="MINA"/>
    <s v="ALDEN JOY"/>
    <s v="DAY OFF"/>
    <s v="9:00-11:00"/>
    <m/>
    <s v="9:00-11:00"/>
    <m/>
    <s v="9:00-11:00"/>
    <m/>
    <x v="9"/>
    <x v="0"/>
    <m/>
  </r>
  <r>
    <x v="5"/>
    <s v="BUNETA"/>
    <x v="6"/>
    <x v="8"/>
    <s v="VISTA MALL/BUILDER"/>
    <n v="1"/>
    <n v="1"/>
    <s v="MALOLOS"/>
    <s v="ON BOARD"/>
    <n v="9.0909090909090912E-2"/>
    <n v="9.0909090909090912E-2"/>
    <x v="71"/>
    <s v="MINA"/>
    <s v="ALDEN JOY"/>
    <s v="DAY OFF"/>
    <s v="11:00-12:00"/>
    <m/>
    <s v="11:00-12:00"/>
    <m/>
    <s v="11:00-12:00"/>
    <m/>
    <x v="9"/>
    <x v="0"/>
    <m/>
  </r>
  <r>
    <x v="5"/>
    <s v="BUNETA"/>
    <x v="6"/>
    <x v="8"/>
    <s v="JONERS"/>
    <n v="1"/>
    <n v="1"/>
    <s v="BOCAUE"/>
    <s v="ON BOARD"/>
    <n v="9.0909090909090912E-2"/>
    <n v="9.0909090909090912E-2"/>
    <x v="71"/>
    <s v="MINA"/>
    <s v="ALDEN JOY"/>
    <s v="DAY OFF"/>
    <s v="1:00-3:00"/>
    <m/>
    <s v="1:00-3:00"/>
    <m/>
    <s v="1:00-3:00"/>
    <m/>
    <x v="9"/>
    <x v="0"/>
    <m/>
  </r>
  <r>
    <x v="5"/>
    <s v="BUNETA"/>
    <x v="6"/>
    <x v="8"/>
    <s v="JANETHS"/>
    <n v="1"/>
    <n v="1"/>
    <s v="BALAGTAS"/>
    <s v="ON BOARD"/>
    <n v="9.0909090909090912E-2"/>
    <n v="9.0909090909090912E-2"/>
    <x v="71"/>
    <s v="MINA"/>
    <s v="ALDEN JOY"/>
    <s v="DAY OFF"/>
    <s v="3:00-4:00"/>
    <m/>
    <s v="3:00-4:00"/>
    <m/>
    <s v="3:00-4:00"/>
    <m/>
    <x v="9"/>
    <x v="0"/>
    <m/>
  </r>
  <r>
    <x v="5"/>
    <s v="BUNETA"/>
    <x v="6"/>
    <x v="8"/>
    <s v="LILYS"/>
    <n v="1"/>
    <n v="1"/>
    <s v="STA RITA"/>
    <s v="ON BOARD"/>
    <n v="9.0909090909090912E-2"/>
    <n v="9.0909090909090912E-2"/>
    <x v="71"/>
    <s v="MINA"/>
    <s v="ALDEN JOY"/>
    <s v="DAY OFF"/>
    <s v="4:00-5:00"/>
    <m/>
    <s v="4:00-5:00"/>
    <m/>
    <s v="4:00-5:00"/>
    <m/>
    <x v="9"/>
    <x v="0"/>
    <m/>
  </r>
  <r>
    <x v="5"/>
    <s v="BUNETA"/>
    <x v="6"/>
    <x v="8"/>
    <s v="CASSANUEVA"/>
    <n v="1"/>
    <n v="1"/>
    <s v="SAN MIGUEL"/>
    <s v="ON BOARD"/>
    <n v="8.3333333333333329E-2"/>
    <n v="8.3333333333333329E-2"/>
    <x v="72"/>
    <s v="EVANGELISTA"/>
    <s v="ARNOLD"/>
    <s v="8:00-9:30"/>
    <m/>
    <s v="8:00-9:30"/>
    <m/>
    <s v="8:00-9:30"/>
    <m/>
    <s v="DAY OFF"/>
    <x v="9"/>
    <x v="0"/>
    <m/>
  </r>
  <r>
    <x v="5"/>
    <s v="BUNETA"/>
    <x v="6"/>
    <x v="8"/>
    <s v="PERLITA"/>
    <n v="1"/>
    <n v="1"/>
    <s v="SAN MIGUEL"/>
    <s v="ON BOARD"/>
    <n v="8.3333333333333329E-2"/>
    <n v="8.3333333333333329E-2"/>
    <x v="72"/>
    <s v="EVANGELISTA"/>
    <s v="ARNOLD"/>
    <s v="9:30-11:00"/>
    <m/>
    <s v="9:30-11:00"/>
    <m/>
    <s v="9:30-11:00"/>
    <m/>
    <s v="DAY OFF"/>
    <x v="9"/>
    <x v="0"/>
    <m/>
  </r>
  <r>
    <x v="5"/>
    <s v="BUNETA"/>
    <x v="6"/>
    <x v="8"/>
    <s v="CORDIA"/>
    <n v="1"/>
    <n v="1"/>
    <s v="SAN MIGUEL"/>
    <s v="ON BOARD"/>
    <n v="8.3333333333333329E-2"/>
    <n v="8.3333333333333329E-2"/>
    <x v="72"/>
    <s v="EVANGELISTA"/>
    <s v="ARNOLD"/>
    <s v="11:00-12:00"/>
    <m/>
    <s v="11:00-12:00"/>
    <m/>
    <s v="11:00-12:00"/>
    <m/>
    <s v="DAY OFF"/>
    <x v="9"/>
    <x v="0"/>
    <m/>
  </r>
  <r>
    <x v="5"/>
    <s v="BUNETA"/>
    <x v="6"/>
    <x v="8"/>
    <s v="PSALM"/>
    <n v="1"/>
    <n v="1"/>
    <s v="SAN MIGUEL"/>
    <s v="ON BOARD"/>
    <n v="8.3333333333333329E-2"/>
    <n v="8.3333333333333329E-2"/>
    <x v="72"/>
    <s v="EVANGELISTA"/>
    <s v="ARNOLD"/>
    <s v="1:00-2:00"/>
    <m/>
    <s v="1:00-2:00"/>
    <m/>
    <s v="1:00-2:00"/>
    <m/>
    <s v="DAY OFF"/>
    <x v="9"/>
    <x v="0"/>
    <m/>
  </r>
  <r>
    <x v="5"/>
    <s v="BUNETA"/>
    <x v="6"/>
    <x v="8"/>
    <s v="B&amp; BOYET"/>
    <n v="1"/>
    <n v="1"/>
    <s v="SAN MIGUEL"/>
    <s v="ON BOARD"/>
    <n v="8.3333333333333329E-2"/>
    <n v="8.3333333333333329E-2"/>
    <x v="72"/>
    <s v="EVANGELISTA"/>
    <s v="ARNOLD"/>
    <s v="2:00-3:00"/>
    <m/>
    <s v="2:00-3:00"/>
    <m/>
    <s v="2:00-3:00"/>
    <m/>
    <s v="DAY OFF"/>
    <x v="9"/>
    <x v="0"/>
    <m/>
  </r>
  <r>
    <x v="5"/>
    <s v="BUNETA"/>
    <x v="6"/>
    <x v="8"/>
    <s v="DANGIES"/>
    <n v="1"/>
    <n v="1"/>
    <s v="SAN MIGUEL"/>
    <s v="ON BOARD"/>
    <n v="8.3333333333333329E-2"/>
    <n v="8.3333333333333329E-2"/>
    <x v="72"/>
    <s v="EVANGELISTA"/>
    <s v="ARNOLD"/>
    <s v="3:00-5:00"/>
    <m/>
    <s v="3:00-5:00"/>
    <m/>
    <s v="3:00-5:00"/>
    <m/>
    <s v="DAY OFF"/>
    <x v="9"/>
    <x v="0"/>
    <m/>
  </r>
  <r>
    <x v="5"/>
    <s v="BUNETA"/>
    <x v="6"/>
    <x v="8"/>
    <s v="NESABEL"/>
    <n v="1"/>
    <n v="1"/>
    <s v="SAN RAFAEL"/>
    <s v="ON BOARD"/>
    <n v="8.3333333333333329E-2"/>
    <n v="8.3333333333333329E-2"/>
    <x v="72"/>
    <s v="EVANGELISTA"/>
    <s v="ARNOLD"/>
    <m/>
    <s v="8:00-9:00"/>
    <m/>
    <s v="8:00-9:00"/>
    <m/>
    <s v="8:00-9:00"/>
    <s v="DAY OFF"/>
    <x v="9"/>
    <x v="0"/>
    <m/>
  </r>
  <r>
    <x v="5"/>
    <s v="BUNETA"/>
    <x v="6"/>
    <x v="8"/>
    <s v="JOJO"/>
    <n v="1"/>
    <n v="1"/>
    <s v="PINAOD"/>
    <s v="ON BOARD"/>
    <n v="8.3333333333333329E-2"/>
    <n v="8.3333333333333329E-2"/>
    <x v="72"/>
    <s v="EVANGELISTA"/>
    <s v="ARNOLD"/>
    <m/>
    <s v="9:00-11:00"/>
    <m/>
    <s v="9:00-11:00"/>
    <m/>
    <s v="9:00-11:00"/>
    <s v="DAY OFF"/>
    <x v="9"/>
    <x v="0"/>
    <m/>
  </r>
  <r>
    <x v="5"/>
    <s v="BUNETA"/>
    <x v="6"/>
    <x v="8"/>
    <s v="INTERNATONAL"/>
    <n v="1"/>
    <n v="1"/>
    <s v="PINAOD"/>
    <s v="ON BOARD"/>
    <n v="8.3333333333333329E-2"/>
    <n v="8.3333333333333329E-2"/>
    <x v="72"/>
    <s v="EVANGELISTA"/>
    <s v="ARNOLD"/>
    <m/>
    <s v="11:00-12:00"/>
    <m/>
    <s v="11:00-12:00"/>
    <m/>
    <s v="11:00-12:00"/>
    <s v="DAY OFF"/>
    <x v="9"/>
    <x v="0"/>
    <m/>
  </r>
  <r>
    <x v="5"/>
    <s v="BUNETA"/>
    <x v="6"/>
    <x v="8"/>
    <s v="JINKIE"/>
    <n v="1"/>
    <n v="1"/>
    <s v="SAN ILDEFONSO"/>
    <s v="ON BOARD"/>
    <n v="8.3333333333333329E-2"/>
    <n v="8.3333333333333329E-2"/>
    <x v="72"/>
    <s v="EVANGELISTA"/>
    <s v="ARNOLD"/>
    <m/>
    <s v="1:00-2:00"/>
    <m/>
    <s v="1:00-2:00"/>
    <m/>
    <s v="1:00-2:00"/>
    <s v="DAY OFF"/>
    <x v="9"/>
    <x v="0"/>
    <m/>
  </r>
  <r>
    <x v="5"/>
    <s v="BUNETA"/>
    <x v="6"/>
    <x v="8"/>
    <s v="JUN"/>
    <n v="1"/>
    <n v="1"/>
    <s v="SAN ILDEFONSO"/>
    <s v="ON BOARD"/>
    <n v="8.3333333333333329E-2"/>
    <n v="8.3333333333333329E-2"/>
    <x v="72"/>
    <s v="EVANGELISTA"/>
    <s v="ARNOLD"/>
    <m/>
    <s v="2:00-3:00"/>
    <m/>
    <s v="2:00-3:00"/>
    <m/>
    <s v="2:00-3:00"/>
    <s v="DAY OFF"/>
    <x v="9"/>
    <x v="0"/>
    <m/>
  </r>
  <r>
    <x v="5"/>
    <s v="BUNETA"/>
    <x v="6"/>
    <x v="8"/>
    <s v="JOJO MAIN"/>
    <n v="1"/>
    <n v="1"/>
    <s v="SAN ILDEFONSO"/>
    <s v="ON BOARD"/>
    <n v="8.3333333333333329E-2"/>
    <n v="8.3333333333333329E-2"/>
    <x v="72"/>
    <s v="EVANGELISTA"/>
    <s v="ARNOLD"/>
    <m/>
    <s v="3:00-5:00"/>
    <m/>
    <s v="3:00-5:00"/>
    <m/>
    <s v="3:00-5:00"/>
    <s v="DAY OFF"/>
    <x v="9"/>
    <x v="0"/>
    <m/>
  </r>
  <r>
    <x v="5"/>
    <s v="BUNETA"/>
    <x v="6"/>
    <x v="8"/>
    <s v="JNW"/>
    <n v="1"/>
    <n v="1"/>
    <s v="SAMPOL"/>
    <s v="ON BOARD"/>
    <n v="0.14285714285714285"/>
    <n v="0.14285714285714285"/>
    <x v="73"/>
    <s v="EGINA "/>
    <s v="MARK ELPIE"/>
    <s v="8:00-9:00"/>
    <s v="8:00-9:00"/>
    <s v="8:00-9:00"/>
    <s v="8:00-9:00"/>
    <s v="8:00-9:00"/>
    <s v="8:00-9:00"/>
    <s v="DAY OFF"/>
    <x v="9"/>
    <x v="0"/>
    <m/>
  </r>
  <r>
    <x v="5"/>
    <s v="BUNETA"/>
    <x v="6"/>
    <x v="8"/>
    <s v="MIKI SHOPPERS MART"/>
    <n v="1"/>
    <n v="1"/>
    <s v="SAMPOL"/>
    <s v="ON BOARD"/>
    <n v="0.14285714285714285"/>
    <n v="0.14285714285714285"/>
    <x v="73"/>
    <s v="EGINA "/>
    <s v="MARK ELPIE"/>
    <s v="9:00-10:00"/>
    <s v="9:00-10:00"/>
    <s v="9:00-10:00"/>
    <s v="9:00-10:00"/>
    <s v="9:00-10:00"/>
    <s v="9:00-10:00"/>
    <s v="DAY OFF"/>
    <x v="9"/>
    <x v="0"/>
    <m/>
  </r>
  <r>
    <x v="5"/>
    <s v="BUNETA"/>
    <x v="6"/>
    <x v="8"/>
    <s v="CHAZE STORE"/>
    <n v="1"/>
    <n v="1"/>
    <s v="SAMPOL"/>
    <s v="ON BOARD"/>
    <n v="0.14285714285714285"/>
    <n v="0.14285714285714285"/>
    <x v="73"/>
    <s v="EGINA "/>
    <s v="MARK ELPIE"/>
    <s v="10:00-12:00"/>
    <s v="10:00-12:00"/>
    <s v="10:00-12:00"/>
    <s v="10:00-12:00"/>
    <s v="10:00-12:00"/>
    <s v="10:00-12:00"/>
    <s v="DAY OFF"/>
    <x v="9"/>
    <x v="0"/>
    <m/>
  </r>
  <r>
    <x v="5"/>
    <s v="BUNETA"/>
    <x v="6"/>
    <x v="8"/>
    <s v="WETTAS"/>
    <n v="1"/>
    <n v="1"/>
    <s v="BIGTE"/>
    <s v="ON BOARD"/>
    <n v="0.14285714285714285"/>
    <n v="0.14285714285714285"/>
    <x v="73"/>
    <s v="EGINA "/>
    <s v="MARK ELPIE"/>
    <s v="1:00-2:00"/>
    <s v="1:00-2:00"/>
    <s v="1:00-2:00"/>
    <s v="1:00-2:00"/>
    <s v="1:00-2:00"/>
    <s v="1:00-2:00"/>
    <s v="DAY OFF"/>
    <x v="9"/>
    <x v="0"/>
    <m/>
  </r>
  <r>
    <x v="5"/>
    <s v="BUNETA"/>
    <x v="6"/>
    <x v="8"/>
    <s v="SUPREME"/>
    <n v="1"/>
    <n v="1"/>
    <s v="BIGTE"/>
    <s v="ON BOARD"/>
    <n v="0.14285714285714285"/>
    <n v="0.14285714285714285"/>
    <x v="73"/>
    <s v="EGINA "/>
    <s v="MARK ELPIE"/>
    <s v="2:00-3:00"/>
    <s v="2:00-3:00"/>
    <s v="2:00-3:00"/>
    <s v="2:00-3:00"/>
    <s v="2:00-3:00"/>
    <s v="2:00-3:00"/>
    <s v="DAY OFF"/>
    <x v="9"/>
    <x v="0"/>
    <m/>
  </r>
  <r>
    <x v="5"/>
    <s v="BUNETA"/>
    <x v="6"/>
    <x v="8"/>
    <s v="BIDA MART"/>
    <n v="1"/>
    <n v="1"/>
    <s v="PALMERA"/>
    <s v="ON BOARD"/>
    <n v="0.14285714285714285"/>
    <n v="0.14285714285714285"/>
    <x v="73"/>
    <s v="EGINA "/>
    <s v="MARK ELPIE"/>
    <s v="3:00-4:00"/>
    <s v="3:00-4:00"/>
    <s v="3:00-4:00"/>
    <s v="3:00-4:00"/>
    <s v="3:00-4:00"/>
    <s v="3:00-4:00"/>
    <s v="DAY OFF"/>
    <x v="9"/>
    <x v="0"/>
    <m/>
  </r>
  <r>
    <x v="5"/>
    <s v="BUNETA"/>
    <x v="6"/>
    <x v="8"/>
    <s v="JC JULY"/>
    <n v="1"/>
    <n v="1"/>
    <s v="PALMERA"/>
    <s v="ON BOARD"/>
    <n v="0.14285714285714285"/>
    <n v="0.14285714285714285"/>
    <x v="73"/>
    <s v="EGINA "/>
    <s v="MARK ELPIE"/>
    <s v="4:00-5:00"/>
    <s v="4:00-5:00"/>
    <s v="4:00-5:00"/>
    <s v="4:00-5:00"/>
    <s v="4:00-5:00"/>
    <s v="4:00-5:00"/>
    <s v="DAY OFF"/>
    <x v="9"/>
    <x v="0"/>
    <m/>
  </r>
  <r>
    <x v="5"/>
    <s v="BUNETA"/>
    <x v="6"/>
    <x v="8"/>
    <s v="SIMPLICITY BAGONG SILANG"/>
    <n v="1"/>
    <n v="1"/>
    <s v="BAGONG SILANG, BULACAN"/>
    <s v="ON BOARD"/>
    <n v="0.16666666666666666"/>
    <n v="0.16666666666666666"/>
    <x v="68"/>
    <s v="CAMPOS"/>
    <s v="DARWIN"/>
    <m/>
    <s v="8:00-12:00"/>
    <m/>
    <s v="8:00-12:00"/>
    <m/>
    <s v="8:00-12:00"/>
    <s v="DAY OFF"/>
    <x v="9"/>
    <x v="0"/>
    <m/>
  </r>
  <r>
    <x v="5"/>
    <s v="BUNETA"/>
    <x v="6"/>
    <x v="8"/>
    <s v="SMAX"/>
    <n v="1"/>
    <n v="1"/>
    <s v="MUZON,SAN JOSE DEL MONTE BULACAN"/>
    <s v="ON BOARD"/>
    <n v="0.16666666666666666"/>
    <n v="0.16666666666666666"/>
    <x v="68"/>
    <s v="CAMPOS"/>
    <s v="DARWIN"/>
    <s v="9:30-11:00"/>
    <m/>
    <s v="2:30-4:00"/>
    <m/>
    <s v="2:30-4:00"/>
    <m/>
    <s v="DAY OFF"/>
    <x v="9"/>
    <x v="0"/>
    <m/>
  </r>
  <r>
    <x v="5"/>
    <s v="BUNETA"/>
    <x v="6"/>
    <x v="8"/>
    <s v="7MART"/>
    <n v="1"/>
    <n v="1"/>
    <s v="MUZON,SAN JOSE DEL MONTE BULACAN"/>
    <s v="ON BOARD"/>
    <n v="0.16666666666666666"/>
    <n v="0.16666666666666666"/>
    <x v="68"/>
    <s v="CAMPOS"/>
    <s v="DARWIN"/>
    <s v="8:00-9:00"/>
    <m/>
    <s v="1:00-2:30"/>
    <m/>
    <s v="1:00-2:30"/>
    <m/>
    <s v="DAY OFF"/>
    <x v="9"/>
    <x v="0"/>
    <m/>
  </r>
  <r>
    <x v="5"/>
    <s v="BUNETA"/>
    <x v="6"/>
    <x v="8"/>
    <s v="BUDGET KING "/>
    <n v="1"/>
    <n v="1"/>
    <s v="MARILAO,BULACAN"/>
    <s v="ON BOARD"/>
    <n v="0.1"/>
    <n v="0.1"/>
    <x v="70"/>
    <s v="DELOS REYES"/>
    <s v="JERIC"/>
    <m/>
    <s v="1:00-2:00"/>
    <m/>
    <s v="1:00-2:00"/>
    <m/>
    <s v="1:00-2:00"/>
    <s v="DAY OFF"/>
    <x v="9"/>
    <x v="0"/>
    <m/>
  </r>
  <r>
    <x v="5"/>
    <s v="BUNETA"/>
    <x v="6"/>
    <x v="8"/>
    <s v="IMART "/>
    <n v="1"/>
    <n v="1"/>
    <s v="STA MARIA,BULACAN"/>
    <s v="ON BOARD"/>
    <n v="7.6923076923076927E-2"/>
    <n v="7.6923076923076927E-2"/>
    <x v="69"/>
    <s v="SORIANO"/>
    <s v="MARVIN"/>
    <s v="1:00-2:00"/>
    <m/>
    <s v="1:00-2:00"/>
    <m/>
    <s v="1:00-2:00"/>
    <m/>
    <s v="DAY OFF"/>
    <x v="9"/>
    <x v="0"/>
    <m/>
  </r>
  <r>
    <x v="5"/>
    <s v="BUNETA"/>
    <x v="6"/>
    <x v="8"/>
    <s v="STM GAPAN"/>
    <n v="1"/>
    <n v="1"/>
    <s v="GAPAN"/>
    <s v="ON BOARD"/>
    <n v="0.125"/>
    <n v="0.125"/>
    <x v="64"/>
    <s v="CRISTOBAL"/>
    <s v="DAN MARK"/>
    <m/>
    <m/>
    <m/>
    <m/>
    <m/>
    <m/>
    <m/>
    <x v="9"/>
    <x v="0"/>
    <m/>
  </r>
  <r>
    <x v="5"/>
    <s v="BUNETA"/>
    <x v="6"/>
    <x v="8"/>
    <s v="SIMPLE CITY"/>
    <n v="1"/>
    <n v="1"/>
    <s v="SAN JOSE DEL MONTE BUL"/>
    <s v="ON BOARD"/>
    <n v="0.16666666666666666"/>
    <n v="0.16666666666666666"/>
    <x v="68"/>
    <s v="CAMPOS"/>
    <s v="DARWIN"/>
    <m/>
    <m/>
    <s v="8:00-12:00"/>
    <m/>
    <s v="8:00-12:00"/>
    <m/>
    <s v="DAY -OFF"/>
    <x v="9"/>
    <x v="0"/>
    <m/>
  </r>
  <r>
    <x v="5"/>
    <s v="PABAZA"/>
    <x v="7"/>
    <x v="9"/>
    <s v="JUMONG"/>
    <n v="1"/>
    <n v="1"/>
    <s v="DAU"/>
    <s v="ON BOARD"/>
    <n v="5.8823529411764705E-2"/>
    <n v="5.8823529411764705E-2"/>
    <x v="74"/>
    <s v="SOTTO"/>
    <s v="ROGER"/>
    <s v="9:00-10:00"/>
    <m/>
    <s v="9:00-10:00"/>
    <m/>
    <s v="9:00-10:00"/>
    <m/>
    <s v="DAY OFF"/>
    <x v="6"/>
    <x v="0"/>
    <m/>
  </r>
  <r>
    <x v="5"/>
    <s v="PABAZA"/>
    <x v="7"/>
    <x v="9"/>
    <s v="WOODS STORE"/>
    <n v="1"/>
    <n v="1"/>
    <s v="MAWAQUE"/>
    <s v="ON BOARD"/>
    <n v="5.8823529411764705E-2"/>
    <n v="5.8823529411764705E-2"/>
    <x v="74"/>
    <s v="SOTTO"/>
    <s v="ROGER"/>
    <s v="10:00-12:00"/>
    <m/>
    <s v="10:00-12:00"/>
    <m/>
    <s v="10:00-12:00"/>
    <m/>
    <s v="DAY OFF"/>
    <x v="6"/>
    <x v="0"/>
    <m/>
  </r>
  <r>
    <x v="5"/>
    <s v="PABAZA"/>
    <x v="7"/>
    <x v="9"/>
    <s v="RRJ STORE"/>
    <n v="1"/>
    <n v="1"/>
    <s v="MAWAQUE"/>
    <s v="ON BOARD"/>
    <n v="5.8823529411764705E-2"/>
    <n v="5.8823529411764705E-2"/>
    <x v="74"/>
    <s v="SOTTO"/>
    <s v="ROGER"/>
    <s v="1:00-2:00"/>
    <m/>
    <s v="1:00-2:00"/>
    <m/>
    <s v="1:00-2:00"/>
    <m/>
    <s v="DAY OFF"/>
    <x v="6"/>
    <x v="0"/>
    <m/>
  </r>
  <r>
    <x v="5"/>
    <s v="PABAZA"/>
    <x v="7"/>
    <x v="9"/>
    <s v="MELVA"/>
    <n v="1"/>
    <n v="1"/>
    <s v="STA LUCIA"/>
    <s v="ON BOARD"/>
    <n v="5.8823529411764705E-2"/>
    <n v="5.8823529411764705E-2"/>
    <x v="74"/>
    <s v="SOTTO"/>
    <s v="ROGER"/>
    <s v="4:30-5:00"/>
    <m/>
    <s v="4:30-5:00"/>
    <m/>
    <s v="4:30-5:00"/>
    <m/>
    <s v="DAY OFF"/>
    <x v="6"/>
    <x v="0"/>
    <m/>
  </r>
  <r>
    <x v="5"/>
    <s v="PABAZA"/>
    <x v="7"/>
    <x v="9"/>
    <s v="JC STORE"/>
    <n v="1"/>
    <n v="1"/>
    <s v="SN ISIDRO"/>
    <s v="ON BOARD"/>
    <n v="5.8823529411764705E-2"/>
    <n v="5.8823529411764705E-2"/>
    <x v="74"/>
    <s v="SOTTO"/>
    <s v="ROGER"/>
    <m/>
    <s v="8:00-8:30"/>
    <m/>
    <s v="8:00-8:30"/>
    <m/>
    <s v="8:00-8:30"/>
    <s v="DAY OFF"/>
    <x v="6"/>
    <x v="0"/>
    <m/>
  </r>
  <r>
    <x v="5"/>
    <s v="PABAZA"/>
    <x v="7"/>
    <x v="9"/>
    <s v="SHANE"/>
    <n v="1"/>
    <n v="1"/>
    <s v="SN ISIDRO"/>
    <s v="ON BOARD"/>
    <n v="5.8823529411764705E-2"/>
    <n v="5.8823529411764705E-2"/>
    <x v="74"/>
    <s v="SOTTO"/>
    <s v="ROGER"/>
    <m/>
    <s v="8:30-9:30"/>
    <m/>
    <s v="8:30-9:30"/>
    <m/>
    <s v="8:30-9:30"/>
    <s v="DAY OFF"/>
    <x v="6"/>
    <x v="0"/>
    <m/>
  </r>
  <r>
    <x v="5"/>
    <s v="PABAZA"/>
    <x v="7"/>
    <x v="9"/>
    <s v="SAN ISIDRO"/>
    <n v="1"/>
    <n v="1"/>
    <s v="SN ISIDRO"/>
    <s v="ON BOARD"/>
    <n v="5.8823529411764705E-2"/>
    <n v="5.8823529411764705E-2"/>
    <x v="74"/>
    <s v="SOTTO"/>
    <s v="ROGER"/>
    <m/>
    <s v="9:30-10:30"/>
    <m/>
    <s v="9:30-10:30"/>
    <m/>
    <s v="9:30-10:30"/>
    <s v="DAY OFF"/>
    <x v="6"/>
    <x v="0"/>
    <m/>
  </r>
  <r>
    <x v="5"/>
    <s v="PABAZA"/>
    <x v="7"/>
    <x v="9"/>
    <s v="GARCIA STORE"/>
    <n v="1"/>
    <n v="1"/>
    <s v="MADAPDAP"/>
    <s v="ON BOARD"/>
    <n v="5.8823529411764705E-2"/>
    <n v="5.8823529411764705E-2"/>
    <x v="74"/>
    <s v="SOTTO"/>
    <s v="ROGER"/>
    <s v="2:00-3:00"/>
    <m/>
    <s v="2:00-3:00"/>
    <m/>
    <s v="2:00-3:00"/>
    <m/>
    <s v="DAY OFF"/>
    <x v="6"/>
    <x v="0"/>
    <m/>
  </r>
  <r>
    <x v="5"/>
    <s v="PABAZA"/>
    <x v="7"/>
    <x v="9"/>
    <s v="JEREMEZION ARENAS"/>
    <n v="1"/>
    <n v="1"/>
    <s v="SAN ANTONIO"/>
    <s v="ON BOARD"/>
    <n v="0.125"/>
    <n v="0.125"/>
    <x v="75"/>
    <s v="MANGANTI"/>
    <s v="JAYVEE"/>
    <s v="4:30-5:00"/>
    <s v="4:30-5:00"/>
    <s v="4:30-5:00"/>
    <s v="4:30-5:00"/>
    <s v="4:30-5:00"/>
    <s v="4:30-5:00"/>
    <s v="DAY OFF"/>
    <x v="6"/>
    <x v="0"/>
    <m/>
  </r>
  <r>
    <x v="5"/>
    <s v="PABAZA"/>
    <x v="7"/>
    <x v="9"/>
    <s v="MARKYS NORTHVILLE"/>
    <n v="1"/>
    <n v="1"/>
    <s v="SAPA LIBUTAD"/>
    <s v="ON BOARD"/>
    <n v="5.8823529411764705E-2"/>
    <n v="5.8823529411764705E-2"/>
    <x v="74"/>
    <s v="SOTTO"/>
    <s v="ROGER"/>
    <m/>
    <s v="3:00-4:00"/>
    <m/>
    <s v="3:00-4:00"/>
    <m/>
    <s v="3:00-4:00"/>
    <s v="DAY OFF"/>
    <x v="6"/>
    <x v="0"/>
    <m/>
  </r>
  <r>
    <x v="5"/>
    <s v="PABAZA"/>
    <x v="7"/>
    <x v="9"/>
    <s v="DAGSA MART"/>
    <n v="1"/>
    <n v="1"/>
    <s v="NORTHVILLE"/>
    <s v="ON BOARD"/>
    <n v="5.8823529411764705E-2"/>
    <n v="5.8823529411764705E-2"/>
    <x v="74"/>
    <s v="SOTTO"/>
    <s v="ROGER"/>
    <m/>
    <s v="4:00-5:00"/>
    <m/>
    <s v="4:00-5:00"/>
    <m/>
    <s v="4:00-5:00"/>
    <s v="DAY OFF"/>
    <x v="6"/>
    <x v="0"/>
    <m/>
  </r>
  <r>
    <x v="5"/>
    <s v="PABAZA"/>
    <x v="7"/>
    <x v="9"/>
    <s v="CARLO STORE"/>
    <n v="1"/>
    <n v="1"/>
    <s v="SAPA LIBUTAD"/>
    <s v="ON BOARD"/>
    <n v="5.8823529411764705E-2"/>
    <n v="5.8823529411764705E-2"/>
    <x v="74"/>
    <s v="SOTTO"/>
    <s v="ROGER"/>
    <m/>
    <s v="2:00-3:00"/>
    <m/>
    <s v="2:00-3:00"/>
    <m/>
    <s v="2:00-3:00"/>
    <s v="DAY OFF"/>
    <x v="6"/>
    <x v="0"/>
    <m/>
  </r>
  <r>
    <x v="5"/>
    <s v="PABAZA"/>
    <x v="7"/>
    <x v="9"/>
    <s v="THIRTEEN 28 STORE"/>
    <n v="1"/>
    <n v="1"/>
    <s v="PAMPANG"/>
    <s v="ON BOARD"/>
    <n v="0.1"/>
    <n v="0.1"/>
    <x v="76"/>
    <s v="SALVADOR"/>
    <s v="EMANNUEL"/>
    <s v="11:30-12:00"/>
    <s v="11:30-12:00"/>
    <s v="11:30-12:00"/>
    <s v="11:30-12:00"/>
    <s v="11:30-12:00"/>
    <s v="11:30-12:00"/>
    <s v="DAY OFF"/>
    <x v="6"/>
    <x v="0"/>
    <m/>
  </r>
  <r>
    <x v="5"/>
    <s v="PABAZA"/>
    <x v="7"/>
    <x v="9"/>
    <s v="NENA N ELVIE STORE"/>
    <n v="1"/>
    <n v="1"/>
    <s v="PAMPANG"/>
    <s v="ON BOARD"/>
    <n v="0.1"/>
    <n v="0.1"/>
    <x v="77"/>
    <s v="MARIANO"/>
    <s v="REX"/>
    <s v="DAY OFF"/>
    <s v="11:00-12:00"/>
    <m/>
    <s v="11:00-12:00"/>
    <m/>
    <s v="11:00-12:00"/>
    <m/>
    <x v="8"/>
    <x v="0"/>
    <m/>
  </r>
  <r>
    <x v="5"/>
    <s v="PABAZA"/>
    <x v="7"/>
    <x v="9"/>
    <s v="VILLA RILLES NORTHVILLE"/>
    <n v="1"/>
    <n v="1"/>
    <s v="CALULUT"/>
    <s v="ON BOARD"/>
    <n v="0.1"/>
    <n v="0.1"/>
    <x v="76"/>
    <s v="SALVADOR"/>
    <s v="EMANNUEL"/>
    <s v="10:30-11:00"/>
    <s v="10:30-11:00"/>
    <s v="10:30-11:00"/>
    <s v="10:30-11:00"/>
    <s v="10:30-11:00"/>
    <s v="10:30-11:00"/>
    <s v="DAY OFF"/>
    <x v="6"/>
    <x v="0"/>
    <m/>
  </r>
  <r>
    <x v="5"/>
    <s v="PABAZA"/>
    <x v="7"/>
    <x v="9"/>
    <s v="JMB NORTHVILLE"/>
    <n v="1"/>
    <n v="1"/>
    <s v="CALULUT"/>
    <s v="ON BOARD"/>
    <n v="0.1"/>
    <n v="0.1"/>
    <x v="76"/>
    <s v="SALVADOR"/>
    <s v="EMANNUEL"/>
    <s v="11:00-11:30"/>
    <s v="11:00-11:30"/>
    <s v="11:00-11:30"/>
    <s v="11:00-11:30"/>
    <s v="11:00-11:30"/>
    <s v="11:00-11:30"/>
    <s v="DAY OFF"/>
    <x v="6"/>
    <x v="0"/>
    <m/>
  </r>
  <r>
    <x v="5"/>
    <s v="PABAZA"/>
    <x v="7"/>
    <x v="9"/>
    <s v="BIGASAN 1"/>
    <n v="1"/>
    <n v="1"/>
    <s v="BULAON"/>
    <s v="ON BOARD"/>
    <n v="0.1"/>
    <n v="0.1"/>
    <x v="76"/>
    <s v="SALVADOR"/>
    <s v="EMANNUEL"/>
    <s v="9:00-9:30"/>
    <s v="9:00-9:30"/>
    <s v="9:00-9:30"/>
    <s v="9:00-9:30"/>
    <s v="9:00-9:30"/>
    <s v="9:00-9:30"/>
    <s v="DAY OFF"/>
    <x v="6"/>
    <x v="0"/>
    <m/>
  </r>
  <r>
    <x v="5"/>
    <s v="PABAZA"/>
    <x v="7"/>
    <x v="9"/>
    <s v="BIGASAN 2"/>
    <n v="1"/>
    <n v="1"/>
    <s v="CALULUT"/>
    <s v="ON BOARD"/>
    <n v="0.1"/>
    <n v="0.1"/>
    <x v="76"/>
    <s v="SALVADOR"/>
    <s v="EMANNUEL"/>
    <s v="9:30-10:00"/>
    <s v="9:30-10:00"/>
    <s v="9:30-10:00"/>
    <s v="9:30-10:00"/>
    <s v="9:30-10:00"/>
    <s v="9:30-10:00"/>
    <s v="DAY OFF"/>
    <x v="6"/>
    <x v="0"/>
    <m/>
  </r>
  <r>
    <x v="5"/>
    <s v="PABAZA"/>
    <x v="7"/>
    <x v="9"/>
    <s v="LUCY"/>
    <n v="1"/>
    <n v="1"/>
    <s v="CALULUT"/>
    <s v="ON BOARD"/>
    <n v="0.1"/>
    <n v="0.1"/>
    <x v="76"/>
    <s v="SALVADOR"/>
    <s v="EMANNUEL"/>
    <s v="1:00-2:00"/>
    <s v="1:00-2:00"/>
    <s v="1:00-2:00"/>
    <s v="1:00-2:00"/>
    <s v="1:00-2:00"/>
    <s v="1:00-2:00"/>
    <s v="DAY OFF"/>
    <x v="6"/>
    <x v="0"/>
    <m/>
  </r>
  <r>
    <x v="5"/>
    <s v="PABAZA"/>
    <x v="7"/>
    <x v="9"/>
    <s v="RML"/>
    <n v="1"/>
    <n v="1"/>
    <s v="PORAC"/>
    <s v="ON BOARD"/>
    <n v="4.7619047619047616E-2"/>
    <n v="4.7619047619047616E-2"/>
    <x v="78"/>
    <s v="BUNDALIAN"/>
    <s v="DENNIS"/>
    <s v="8:00-9:00"/>
    <m/>
    <s v="8:00-9:00"/>
    <m/>
    <s v="8:00-9:00"/>
    <m/>
    <s v="DAY OFF"/>
    <x v="6"/>
    <x v="0"/>
    <m/>
  </r>
  <r>
    <x v="5"/>
    <s v="PABAZA"/>
    <x v="7"/>
    <x v="9"/>
    <s v="RICYN"/>
    <n v="1"/>
    <n v="1"/>
    <s v="PORAC"/>
    <s v="ON BOARD"/>
    <n v="4.7619047619047616E-2"/>
    <n v="4.7619047619047616E-2"/>
    <x v="78"/>
    <s v="BUNDALIAN"/>
    <s v="DENNIS"/>
    <s v=" 9:00-10:00"/>
    <m/>
    <s v=" 9:00-10:00"/>
    <m/>
    <s v=" 9:00-10:00"/>
    <m/>
    <s v="DAY OFF"/>
    <x v="6"/>
    <x v="0"/>
    <m/>
  </r>
  <r>
    <x v="5"/>
    <s v="PABAZA"/>
    <x v="7"/>
    <x v="9"/>
    <s v="G. PINEDA"/>
    <n v="1"/>
    <n v="1"/>
    <s v="PORAC"/>
    <s v="ON BOARD"/>
    <n v="4.7619047619047616E-2"/>
    <n v="4.7619047619047616E-2"/>
    <x v="78"/>
    <s v="BUNDALIAN"/>
    <s v="DENNIS"/>
    <s v="10:00-11:00"/>
    <m/>
    <s v="10:00-11:00"/>
    <m/>
    <s v="10:00-11:00"/>
    <m/>
    <s v="DAY OFF"/>
    <x v="6"/>
    <x v="0"/>
    <m/>
  </r>
  <r>
    <x v="5"/>
    <s v="PABAZA"/>
    <x v="7"/>
    <x v="9"/>
    <s v="SOY &amp; TEY"/>
    <n v="1"/>
    <n v="1"/>
    <s v="PORAC"/>
    <s v="ON BOARD"/>
    <n v="4.7619047619047616E-2"/>
    <n v="4.7619047619047616E-2"/>
    <x v="78"/>
    <s v="BUNDALIAN"/>
    <s v="DENNIS"/>
    <s v="11:00-12:00"/>
    <m/>
    <s v="11:00-12:00"/>
    <m/>
    <s v="11:00-12:00"/>
    <m/>
    <s v="DAY OFF"/>
    <x v="6"/>
    <x v="0"/>
    <m/>
  </r>
  <r>
    <x v="5"/>
    <s v="PABAZA"/>
    <x v="7"/>
    <x v="9"/>
    <s v="JAY-AR"/>
    <n v="1"/>
    <n v="1"/>
    <s v="PORAC"/>
    <s v="ON BOARD"/>
    <n v="4.7619047619047616E-2"/>
    <n v="4.7619047619047616E-2"/>
    <x v="78"/>
    <s v="BUNDALIAN"/>
    <s v="DENNIS"/>
    <s v="1:00-2:00"/>
    <m/>
    <s v="1:00-2:00"/>
    <m/>
    <s v="1:00-2:00"/>
    <m/>
    <s v="DAY OFF"/>
    <x v="6"/>
    <x v="0"/>
    <m/>
  </r>
  <r>
    <x v="5"/>
    <s v="PABAZA"/>
    <x v="7"/>
    <x v="9"/>
    <s v="CARL"/>
    <n v="1"/>
    <n v="1"/>
    <s v="DILADILA"/>
    <s v="ON BOARD"/>
    <n v="4.7619047619047616E-2"/>
    <n v="4.7619047619047616E-2"/>
    <x v="78"/>
    <s v="BUNDALIAN"/>
    <s v="DENNIS"/>
    <s v="2:00-3:00"/>
    <m/>
    <s v="2:00-3:00"/>
    <m/>
    <s v="2:00-3:00"/>
    <m/>
    <s v="DAY OFF"/>
    <x v="6"/>
    <x v="0"/>
    <m/>
  </r>
  <r>
    <x v="5"/>
    <s v="PABAZA"/>
    <x v="7"/>
    <x v="9"/>
    <s v="LINDA"/>
    <n v="1"/>
    <n v="1"/>
    <s v="DILADILA"/>
    <s v="ON BOARD"/>
    <n v="4.7619047619047616E-2"/>
    <n v="4.7619047619047616E-2"/>
    <x v="78"/>
    <s v="BUNDALIAN"/>
    <s v="DENNIS"/>
    <s v="3:00-4:00"/>
    <m/>
    <s v="3:00-4:00"/>
    <m/>
    <s v="3:00-4:00"/>
    <m/>
    <s v="DAY OFF"/>
    <x v="6"/>
    <x v="0"/>
    <m/>
  </r>
  <r>
    <x v="5"/>
    <s v="PABAZA"/>
    <x v="7"/>
    <x v="9"/>
    <s v="VANGIE"/>
    <n v="1"/>
    <n v="1"/>
    <s v="SN BASILIO"/>
    <s v="ON BOARD"/>
    <n v="4.7619047619047616E-2"/>
    <n v="4.7619047619047616E-2"/>
    <x v="78"/>
    <s v="BUNDALIAN"/>
    <s v="DENNIS"/>
    <s v="4:00-4:30"/>
    <m/>
    <s v="4:00-4:30"/>
    <m/>
    <s v="4:00-4:30"/>
    <m/>
    <s v="DAY OFF"/>
    <x v="6"/>
    <x v="0"/>
    <m/>
  </r>
  <r>
    <x v="5"/>
    <s v="PABAZA"/>
    <x v="7"/>
    <x v="9"/>
    <s v="RICKY"/>
    <n v="1"/>
    <n v="1"/>
    <s v="SN BASILIO"/>
    <s v="ON BOARD"/>
    <n v="4.7619047619047616E-2"/>
    <n v="4.7619047619047616E-2"/>
    <x v="78"/>
    <s v="BUNDALIAN"/>
    <s v="DENNIS"/>
    <s v="4:30-5:00"/>
    <m/>
    <s v="4:30-5:00"/>
    <m/>
    <s v="4:30-5:00"/>
    <m/>
    <s v="DAY OFF"/>
    <x v="6"/>
    <x v="0"/>
    <m/>
  </r>
  <r>
    <x v="5"/>
    <s v="PABAZA"/>
    <x v="7"/>
    <x v="9"/>
    <s v="CABATIN STORE"/>
    <n v="1"/>
    <n v="1"/>
    <s v="FLORIDA"/>
    <s v="ON BOARD"/>
    <n v="4.7619047619047616E-2"/>
    <n v="4.7619047619047616E-2"/>
    <x v="78"/>
    <s v="BUNDALIAN"/>
    <s v="DENNIS"/>
    <m/>
    <s v="8:00-8:30"/>
    <m/>
    <s v="8:00-8:30"/>
    <m/>
    <s v="8:00-8:30"/>
    <s v="DAY OFF"/>
    <x v="6"/>
    <x v="0"/>
    <m/>
  </r>
  <r>
    <x v="5"/>
    <s v="PABAZA"/>
    <x v="7"/>
    <x v="9"/>
    <s v="MC3"/>
    <n v="1"/>
    <n v="1"/>
    <s v="FLORIDA"/>
    <s v="ON BOARD"/>
    <n v="4.7619047619047616E-2"/>
    <n v="4.7619047619047616E-2"/>
    <x v="78"/>
    <s v="BUNDALIAN"/>
    <s v="DENNIS"/>
    <m/>
    <s v="8:30-9:00"/>
    <m/>
    <s v="8:30-9:00"/>
    <m/>
    <s v="8:30-9:00"/>
    <s v="DAY OFF"/>
    <x v="6"/>
    <x v="0"/>
    <m/>
  </r>
  <r>
    <x v="5"/>
    <s v="PABAZA"/>
    <x v="7"/>
    <x v="9"/>
    <s v="RAMRAM"/>
    <n v="1"/>
    <n v="1"/>
    <s v="FLORIDA"/>
    <s v="ON BOARD"/>
    <n v="4.7619047619047616E-2"/>
    <n v="4.7619047619047616E-2"/>
    <x v="78"/>
    <s v="BUNDALIAN"/>
    <s v="DENNIS"/>
    <m/>
    <s v="9:00-9:30"/>
    <m/>
    <s v="9:00-9:30"/>
    <m/>
    <s v="9:00-9:30"/>
    <s v="DAY OFF"/>
    <x v="6"/>
    <x v="0"/>
    <m/>
  </r>
  <r>
    <x v="5"/>
    <s v="PABAZA"/>
    <x v="7"/>
    <x v="9"/>
    <s v="BELL STORE"/>
    <n v="1"/>
    <n v="1"/>
    <s v="FLORIDA"/>
    <s v="ON BOARD"/>
    <n v="4.7619047619047616E-2"/>
    <n v="4.7619047619047616E-2"/>
    <x v="78"/>
    <s v="BUNDALIAN"/>
    <s v="DENNIS"/>
    <m/>
    <s v="9:30-10-00"/>
    <m/>
    <s v="9:30-10-00"/>
    <m/>
    <s v="9:30-10-00"/>
    <s v="DAY OFF"/>
    <x v="6"/>
    <x v="0"/>
    <m/>
  </r>
  <r>
    <x v="5"/>
    <s v="PABAZA"/>
    <x v="7"/>
    <x v="9"/>
    <s v="SAHARA"/>
    <n v="1"/>
    <n v="1"/>
    <s v="FLORIDA"/>
    <s v="ON BOARD"/>
    <n v="4.7619047619047616E-2"/>
    <n v="4.7619047619047616E-2"/>
    <x v="78"/>
    <s v="BUNDALIAN"/>
    <s v="DENNIS"/>
    <m/>
    <s v="10:00-10:30"/>
    <m/>
    <s v="10:00-10:30"/>
    <m/>
    <s v="10:00-10:30"/>
    <s v="DAY OFF"/>
    <x v="6"/>
    <x v="0"/>
    <m/>
  </r>
  <r>
    <x v="5"/>
    <s v="PABAZA"/>
    <x v="7"/>
    <x v="9"/>
    <s v="CAPULONG"/>
    <n v="1"/>
    <n v="1"/>
    <s v="FLORIDA"/>
    <s v="ON BOARD"/>
    <n v="4.7619047619047616E-2"/>
    <n v="4.7619047619047616E-2"/>
    <x v="78"/>
    <s v="BUNDALIAN"/>
    <s v="DENNIS"/>
    <m/>
    <s v="10:30-11:00"/>
    <m/>
    <s v="10:30-11:00"/>
    <m/>
    <s v="10:30-11:00"/>
    <s v="DAY OFF"/>
    <x v="6"/>
    <x v="0"/>
    <m/>
  </r>
  <r>
    <x v="5"/>
    <s v="PABAZA"/>
    <x v="7"/>
    <x v="9"/>
    <s v="WANTAI 2 STAORE"/>
    <n v="1"/>
    <n v="1"/>
    <s v="FLORIDA"/>
    <s v="ON BOARD"/>
    <n v="4.7619047619047616E-2"/>
    <n v="4.7619047619047616E-2"/>
    <x v="78"/>
    <s v="BUNDALIAN"/>
    <s v="DENNIS"/>
    <m/>
    <s v="11:00-11:30"/>
    <m/>
    <s v="11:00-11:30"/>
    <m/>
    <s v="11:00-11:30"/>
    <s v="DAY OFF"/>
    <x v="6"/>
    <x v="0"/>
    <m/>
  </r>
  <r>
    <x v="5"/>
    <s v="PABAZA"/>
    <x v="7"/>
    <x v="9"/>
    <s v="PINEDA"/>
    <n v="1"/>
    <n v="1"/>
    <s v="TOKWING"/>
    <s v="ON BOARD"/>
    <n v="4.7619047619047616E-2"/>
    <n v="4.7619047619047616E-2"/>
    <x v="78"/>
    <s v="BUNDALIAN"/>
    <s v="DENNIS"/>
    <m/>
    <s v="11:30-12:00"/>
    <m/>
    <s v="11:30-12:00"/>
    <m/>
    <s v="11:30-12:00"/>
    <s v="DAY OFF"/>
    <x v="6"/>
    <x v="0"/>
    <m/>
  </r>
  <r>
    <x v="5"/>
    <s v="PABAZA"/>
    <x v="7"/>
    <x v="9"/>
    <s v="MAE"/>
    <n v="1"/>
    <n v="1"/>
    <s v="TOKWING"/>
    <s v="ON BOARD"/>
    <n v="4.7619047619047616E-2"/>
    <n v="4.7619047619047616E-2"/>
    <x v="78"/>
    <s v="BUNDALIAN"/>
    <s v="DENNIS"/>
    <m/>
    <s v="1:00-2:00"/>
    <m/>
    <s v="1:00-2:00"/>
    <m/>
    <s v="1:00-2:00"/>
    <s v="DAY OFF"/>
    <x v="6"/>
    <x v="0"/>
    <m/>
  </r>
  <r>
    <x v="5"/>
    <s v="PABAZA"/>
    <x v="7"/>
    <x v="9"/>
    <s v="WANTAI STORE"/>
    <n v="1"/>
    <n v="1"/>
    <s v="TOKWING"/>
    <s v="ON BOARD"/>
    <n v="4.7619047619047616E-2"/>
    <n v="4.7619047619047616E-2"/>
    <x v="78"/>
    <s v="BUNDALIAN"/>
    <s v="DENNIS"/>
    <m/>
    <s v="2:00-3:00"/>
    <m/>
    <s v="2:00-3:00"/>
    <m/>
    <s v="2:00-3:00"/>
    <s v="DAY OFF"/>
    <x v="6"/>
    <x v="0"/>
    <m/>
  </r>
  <r>
    <x v="5"/>
    <s v="PABAZA"/>
    <x v="7"/>
    <x v="9"/>
    <s v="2M1A"/>
    <n v="1"/>
    <n v="1"/>
    <s v="TOKWING"/>
    <s v="ON BOARD"/>
    <n v="4.7619047619047616E-2"/>
    <n v="4.7619047619047616E-2"/>
    <x v="78"/>
    <s v="BUNDALIAN"/>
    <s v="DENNIS"/>
    <m/>
    <s v="3:00-4:00"/>
    <m/>
    <s v="3:00-4:00"/>
    <m/>
    <s v="3:00-4:00"/>
    <s v="DAY OFF"/>
    <x v="6"/>
    <x v="0"/>
    <m/>
  </r>
  <r>
    <x v="5"/>
    <s v="PABAZA"/>
    <x v="7"/>
    <x v="9"/>
    <s v="AJ"/>
    <n v="1"/>
    <n v="1"/>
    <s v="TOKWING"/>
    <s v="ON BOARD"/>
    <n v="4.7619047619047616E-2"/>
    <n v="4.7619047619047616E-2"/>
    <x v="78"/>
    <s v="BUNDALIAN"/>
    <s v="DENNIS"/>
    <m/>
    <s v="4:00-5:00"/>
    <m/>
    <s v="4:00-5:00"/>
    <m/>
    <s v="4:00-5:00"/>
    <s v="DAY OFF"/>
    <x v="6"/>
    <x v="0"/>
    <m/>
  </r>
  <r>
    <x v="5"/>
    <s v="PABAZA"/>
    <x v="7"/>
    <x v="9"/>
    <s v="CJC"/>
    <n v="1"/>
    <n v="1"/>
    <s v="ANGELES"/>
    <s v="ON BOARD"/>
    <n v="0.1"/>
    <n v="0.1"/>
    <x v="77"/>
    <s v="MARIANO"/>
    <s v="REX"/>
    <s v="DAY OFF"/>
    <m/>
    <s v="2:00-3:00"/>
    <m/>
    <s v="2:00-3:00"/>
    <m/>
    <m/>
    <x v="8"/>
    <x v="0"/>
    <m/>
  </r>
  <r>
    <x v="5"/>
    <s v="PABAZA"/>
    <x v="7"/>
    <x v="9"/>
    <s v="WILLIE"/>
    <n v="1"/>
    <n v="1"/>
    <s v="PAMPANG"/>
    <s v="ON BOARD"/>
    <n v="0.1"/>
    <n v="0.1"/>
    <x v="77"/>
    <s v="MARIANO"/>
    <s v="REX"/>
    <s v="DAY OFF"/>
    <m/>
    <s v="11:00-12:00"/>
    <m/>
    <s v="11:00-12:00"/>
    <m/>
    <s v="11:00-12:00"/>
    <x v="8"/>
    <x v="0"/>
    <m/>
  </r>
  <r>
    <x v="5"/>
    <s v="PABAZA"/>
    <x v="7"/>
    <x v="9"/>
    <s v="KHATEGEM-FEM GROCERY"/>
    <n v="1"/>
    <n v="1"/>
    <s v="BANGCAL"/>
    <s v="ON BOARD"/>
    <n v="0.1"/>
    <n v="0.1"/>
    <x v="77"/>
    <s v="MARIANO"/>
    <s v="REX"/>
    <s v="DAY OFF"/>
    <s v="3:00-4:00"/>
    <s v="3:00-4:00"/>
    <s v="3:00-4:00"/>
    <s v="3:00-4:00"/>
    <s v="3:00-4:00"/>
    <s v="3:00-4:00"/>
    <x v="8"/>
    <x v="0"/>
    <m/>
  </r>
  <r>
    <x v="5"/>
    <s v="PABAZA"/>
    <x v="7"/>
    <x v="9"/>
    <s v="JOHNNYS"/>
    <n v="1"/>
    <n v="1"/>
    <s v="BALIBAGO"/>
    <s v="ON BOARD"/>
    <n v="0.1"/>
    <n v="0.1"/>
    <x v="77"/>
    <s v="MARIANO"/>
    <s v="REX"/>
    <s v="DAY OFF"/>
    <m/>
    <s v="1:00-2:00"/>
    <m/>
    <s v="1:00-2:00"/>
    <m/>
    <s v="1:00-2:00"/>
    <x v="8"/>
    <x v="0"/>
    <m/>
  </r>
  <r>
    <x v="5"/>
    <s v="PABAZA"/>
    <x v="7"/>
    <x v="9"/>
    <s v="SOSES"/>
    <n v="1"/>
    <n v="1"/>
    <s v="ANGELES"/>
    <s v="ON BOARD"/>
    <n v="0.1"/>
    <n v="0.1"/>
    <x v="77"/>
    <s v="MARIANO"/>
    <s v="REX"/>
    <s v="DAY OFF"/>
    <s v="1:00-2:00"/>
    <m/>
    <s v="1:00-2:00"/>
    <m/>
    <s v="1:00-2:00"/>
    <m/>
    <x v="8"/>
    <x v="0"/>
    <m/>
  </r>
  <r>
    <x v="5"/>
    <s v="PABAZA"/>
    <x v="7"/>
    <x v="9"/>
    <s v="AEM SAVANA"/>
    <n v="1"/>
    <n v="1"/>
    <s v="FRIENDSHIP ANGELES"/>
    <s v="ON BOARD"/>
    <n v="0.1111111111111111"/>
    <n v="0.1111111111111111"/>
    <x v="79"/>
    <s v="SANTOS"/>
    <s v="MARLON"/>
    <s v="3:00-5:00"/>
    <m/>
    <s v="3:00-5:00"/>
    <m/>
    <s v="3:00-5:00"/>
    <m/>
    <s v="DAY OFF"/>
    <x v="8"/>
    <x v="0"/>
    <m/>
  </r>
  <r>
    <x v="5"/>
    <s v="PABAZA"/>
    <x v="7"/>
    <x v="9"/>
    <s v="MIKELMARS FRIENDSHIP"/>
    <n v="1"/>
    <n v="1"/>
    <s v="FRIENDSHIP ANGELES"/>
    <s v="ON BOARD"/>
    <n v="0.1111111111111111"/>
    <n v="0.1111111111111111"/>
    <x v="79"/>
    <s v="SANTOS"/>
    <s v="MARLON"/>
    <s v="11:00-12:00"/>
    <m/>
    <s v="11:00-12:00"/>
    <m/>
    <s v="11:00-12:00"/>
    <m/>
    <s v="DAY OFF"/>
    <x v="8"/>
    <x v="0"/>
    <m/>
  </r>
  <r>
    <x v="5"/>
    <s v="PABAZA"/>
    <x v="7"/>
    <x v="9"/>
    <s v="BENAIAHS STORE"/>
    <n v="1"/>
    <n v="1"/>
    <s v="ANGELES"/>
    <s v="ON BOARD"/>
    <n v="0.125"/>
    <n v="0.125"/>
    <x v="80"/>
    <s v="CAMBANGAY"/>
    <s v="ALBERTO"/>
    <s v="8:00-9:00"/>
    <s v="8:00-9:00"/>
    <s v="8:00-9:00"/>
    <s v="8:00-9:00"/>
    <s v="8:00-9:00"/>
    <s v="8:00-9:00"/>
    <s v="DAY OFF"/>
    <x v="8"/>
    <x v="0"/>
    <m/>
  </r>
  <r>
    <x v="5"/>
    <s v="PABAZA"/>
    <x v="7"/>
    <x v="9"/>
    <s v="HIDAS"/>
    <n v="1"/>
    <n v="1"/>
    <s v="ANGELES"/>
    <s v="ON BOARD"/>
    <n v="0.125"/>
    <n v="0.125"/>
    <x v="80"/>
    <s v="CAMBANGAY"/>
    <s v="ALBERTO"/>
    <s v="9:00-10:00"/>
    <s v="9:00-10:00"/>
    <s v="9:00-10:00"/>
    <s v="9:00-10:00"/>
    <s v="9:00-10:00"/>
    <s v="9:00-10:00"/>
    <s v="DAY OFF"/>
    <x v="8"/>
    <x v="0"/>
    <m/>
  </r>
  <r>
    <x v="5"/>
    <s v="PABAZA"/>
    <x v="7"/>
    <x v="9"/>
    <s v="JOHNNYS STO"/>
    <n v="1"/>
    <n v="1"/>
    <s v="ANGELES"/>
    <s v="ON BOARD"/>
    <n v="0.125"/>
    <n v="0.125"/>
    <x v="80"/>
    <s v="CAMBANGAY"/>
    <s v="ALBERTO"/>
    <s v="10:00-11:00"/>
    <s v="10:00-11:00"/>
    <s v="10:00-11:00"/>
    <s v="10:00-11:00"/>
    <s v="10:00-11:00"/>
    <s v="10:00-11:00"/>
    <s v="DAY OFF"/>
    <x v="8"/>
    <x v="0"/>
    <m/>
  </r>
  <r>
    <x v="5"/>
    <s v="PABAZA"/>
    <x v="7"/>
    <x v="9"/>
    <s v="SENG STORE"/>
    <n v="1"/>
    <n v="1"/>
    <s v="ANGELES"/>
    <s v="ON BOARD"/>
    <n v="0.125"/>
    <n v="0.125"/>
    <x v="80"/>
    <s v="CAMBANGAY"/>
    <s v="ALBERTO"/>
    <s v="11:00-12:00"/>
    <s v="11:00-12:00"/>
    <s v="11:00-12:00"/>
    <s v="11:00-12:00"/>
    <s v="11:00-12:00"/>
    <s v="11:00-12:00"/>
    <s v="DAY OFF"/>
    <x v="8"/>
    <x v="0"/>
    <m/>
  </r>
  <r>
    <x v="5"/>
    <s v="PABAZA"/>
    <x v="7"/>
    <x v="9"/>
    <s v="FREEWAY COMM"/>
    <n v="1"/>
    <n v="1"/>
    <s v="ANGELES"/>
    <s v="ON BOARD"/>
    <n v="0.125"/>
    <n v="0.125"/>
    <x v="80"/>
    <s v="CAMBANGAY"/>
    <s v="ALBERTO"/>
    <s v="1:00-2:00"/>
    <s v="1:00-2:00"/>
    <s v="1:00-2:00"/>
    <s v="1:00-2:00"/>
    <s v="1:00-2:00"/>
    <s v="1:00-2:00"/>
    <s v="DAY OFF"/>
    <x v="8"/>
    <x v="0"/>
    <m/>
  </r>
  <r>
    <x v="5"/>
    <s v="PABAZA"/>
    <x v="7"/>
    <x v="9"/>
    <s v="BENUY ENT."/>
    <n v="1"/>
    <n v="1"/>
    <s v="ANGELES"/>
    <s v="ON BOARD"/>
    <n v="0.125"/>
    <n v="0.125"/>
    <x v="80"/>
    <s v="CAMBANGAY"/>
    <s v="ALBERTO"/>
    <s v="2:00-3:00"/>
    <s v="2:00-3:00"/>
    <s v="2:00-3:00"/>
    <s v="2:00-3:00"/>
    <s v="2:00-3:00"/>
    <s v="2:00-3:00"/>
    <s v="DAY OFF"/>
    <x v="8"/>
    <x v="0"/>
    <m/>
  </r>
  <r>
    <x v="5"/>
    <s v="PABAZA"/>
    <x v="7"/>
    <x v="9"/>
    <s v="SHOPPERS MART"/>
    <n v="1"/>
    <n v="1"/>
    <s v="ANGELES"/>
    <s v="ON BOARD"/>
    <n v="0.125"/>
    <n v="0.125"/>
    <x v="80"/>
    <s v="CAMBANGAY"/>
    <s v="ALBERTO"/>
    <s v="3:00-4:00"/>
    <s v="3:00-4:00"/>
    <s v="3:00-4:00"/>
    <s v="3:00-4:00"/>
    <s v="3:00-4:00"/>
    <s v="3:00-4:00"/>
    <s v="DAY OFF"/>
    <x v="8"/>
    <x v="0"/>
    <m/>
  </r>
  <r>
    <x v="5"/>
    <s v="PABAZA"/>
    <x v="7"/>
    <x v="9"/>
    <s v="ST. MART"/>
    <n v="1"/>
    <n v="1"/>
    <s v="ANGELES"/>
    <s v="ON BOARD"/>
    <n v="0.125"/>
    <n v="0.125"/>
    <x v="80"/>
    <s v="CAMBANGAY"/>
    <s v="ALBERTO"/>
    <s v="4:00-5:00"/>
    <s v="4:00-5:00"/>
    <s v="4:00-5:00"/>
    <s v="4:00-5:00"/>
    <s v="4:00-5:00"/>
    <s v="4:00-5:00"/>
    <s v="DAY OFF"/>
    <x v="8"/>
    <x v="0"/>
    <m/>
  </r>
  <r>
    <x v="5"/>
    <s v="PABAZA"/>
    <x v="7"/>
    <x v="9"/>
    <s v="ONG SIN SUI"/>
    <n v="1"/>
    <n v="1"/>
    <s v="MABALACAT"/>
    <s v="ON BOARD"/>
    <n v="0.1"/>
    <n v="0.1"/>
    <x v="81"/>
    <s v="QUIZON"/>
    <s v="AL"/>
    <s v="8:00-10:00"/>
    <s v="8:00-10:00"/>
    <s v="8:00-10:00"/>
    <s v="8:00-10:00"/>
    <s v="8:00-10:00"/>
    <s v="8:00-10:00"/>
    <s v="DAY OFF"/>
    <x v="8"/>
    <x v="0"/>
    <m/>
  </r>
  <r>
    <x v="5"/>
    <s v="PABAZA"/>
    <x v="7"/>
    <x v="9"/>
    <s v="CHANGIOK"/>
    <n v="1"/>
    <n v="1"/>
    <s v="MAGALANG"/>
    <s v="ON BOARD"/>
    <n v="0.1"/>
    <n v="0.1"/>
    <x v="81"/>
    <s v="QUIZON"/>
    <s v="AL"/>
    <s v="10:00-12:00"/>
    <s v="10:00-12:00"/>
    <s v="10:00-12:00"/>
    <s v="10:00-12:00"/>
    <s v="10:00-12:00"/>
    <s v="10:00-12:00"/>
    <s v="DAY OFF"/>
    <x v="8"/>
    <x v="0"/>
    <m/>
  </r>
  <r>
    <x v="5"/>
    <s v="PABAZA"/>
    <x v="7"/>
    <x v="9"/>
    <s v="LA"/>
    <n v="1"/>
    <n v="1"/>
    <s v="STA LUCIA"/>
    <s v="ON BOARD"/>
    <n v="0.1"/>
    <n v="0.1"/>
    <x v="81"/>
    <s v="QUIZON"/>
    <s v="AL"/>
    <s v="1:00-2:30"/>
    <m/>
    <s v="1:00-2:30"/>
    <m/>
    <s v="1:00-2:30"/>
    <m/>
    <s v="DAY OFF"/>
    <x v="8"/>
    <x v="0"/>
    <m/>
  </r>
  <r>
    <x v="5"/>
    <s v="PABAZA"/>
    <x v="7"/>
    <x v="9"/>
    <s v="MGP"/>
    <n v="1"/>
    <n v="1"/>
    <s v="STA LUCIA"/>
    <s v="ON BOARD"/>
    <n v="0.1"/>
    <n v="0.1"/>
    <x v="81"/>
    <s v="QUIZON"/>
    <s v="AL"/>
    <s v="2:30-3:00"/>
    <m/>
    <s v="2:30-3:00"/>
    <m/>
    <s v="2:30-3:00"/>
    <m/>
    <s v="DAY OFF"/>
    <x v="8"/>
    <x v="0"/>
    <m/>
  </r>
  <r>
    <x v="5"/>
    <s v="PABAZA"/>
    <x v="7"/>
    <x v="9"/>
    <s v="RENELYN"/>
    <n v="1"/>
    <n v="1"/>
    <s v="STA LUCIA"/>
    <s v="ON BOARD"/>
    <n v="0.1"/>
    <n v="0.1"/>
    <x v="81"/>
    <s v="QUIZON"/>
    <s v="AL"/>
    <s v="3:00-3:30"/>
    <m/>
    <s v="3:00-3:30"/>
    <m/>
    <s v="3:00-3:30"/>
    <m/>
    <s v="DAY OFF"/>
    <x v="8"/>
    <x v="0"/>
    <m/>
  </r>
  <r>
    <x v="5"/>
    <s v="PABAZA"/>
    <x v="7"/>
    <x v="9"/>
    <s v="3 SISTER"/>
    <n v="1"/>
    <n v="1"/>
    <s v="MADAPDAP"/>
    <s v="ON BOARD"/>
    <n v="0.1"/>
    <n v="0.1"/>
    <x v="81"/>
    <s v="QUIZON"/>
    <s v="AL"/>
    <s v="3:30-4:00"/>
    <m/>
    <s v="3:30-4:00"/>
    <m/>
    <s v="3:30-4:00"/>
    <m/>
    <s v="DAY OFF"/>
    <x v="8"/>
    <x v="0"/>
    <m/>
  </r>
  <r>
    <x v="5"/>
    <s v="PABAZA"/>
    <x v="7"/>
    <x v="9"/>
    <s v="LA MADAPDAP"/>
    <n v="1"/>
    <n v="1"/>
    <s v="MADAPDAP"/>
    <s v="ON BOARD"/>
    <n v="0.1"/>
    <n v="0.1"/>
    <x v="81"/>
    <s v="QUIZON"/>
    <s v="AL"/>
    <s v="4:00-5:00"/>
    <m/>
    <s v="4:00-5:00"/>
    <m/>
    <s v="4:00-5:00"/>
    <m/>
    <s v="DAY OFF"/>
    <x v="8"/>
    <x v="0"/>
    <m/>
  </r>
  <r>
    <x v="5"/>
    <s v="PABAZA"/>
    <x v="7"/>
    <x v="9"/>
    <s v="PRINCESS"/>
    <n v="1"/>
    <n v="1"/>
    <s v="SAN AGUSTIN"/>
    <s v="ON BOARD"/>
    <n v="0.1"/>
    <n v="0.1"/>
    <x v="81"/>
    <s v="QUIZON"/>
    <s v="AL"/>
    <m/>
    <s v="1:00-2:00"/>
    <m/>
    <s v="1:00-2:00"/>
    <m/>
    <s v="1:00-2:00"/>
    <s v="DAY OFF"/>
    <x v="8"/>
    <x v="0"/>
    <m/>
  </r>
  <r>
    <x v="5"/>
    <s v="PABAZA"/>
    <x v="7"/>
    <x v="9"/>
    <s v="J&amp;B"/>
    <n v="1"/>
    <n v="1"/>
    <s v="SAN AGUSTIN"/>
    <s v="ON BOARD"/>
    <n v="0.1"/>
    <n v="0.1"/>
    <x v="81"/>
    <s v="QUIZON"/>
    <s v="AL"/>
    <m/>
    <s v="2:00-3:00"/>
    <m/>
    <s v="2:00-3:00"/>
    <m/>
    <s v="2:00-3:00"/>
    <s v="DAY OFF"/>
    <x v="8"/>
    <x v="0"/>
    <m/>
  </r>
  <r>
    <x v="5"/>
    <s v="PABAZA"/>
    <x v="7"/>
    <x v="9"/>
    <s v="BABY STORE"/>
    <n v="1"/>
    <n v="1"/>
    <s v="MAGALANG"/>
    <s v="ON BOARD"/>
    <n v="0.1"/>
    <n v="0.1"/>
    <x v="77"/>
    <s v="MARIANO"/>
    <s v="REX"/>
    <s v="DAY OFF"/>
    <s v="4:00-5:00"/>
    <s v="4:00-5:00"/>
    <s v="4:00-5:00"/>
    <s v="4:00-5:00"/>
    <s v="4:00-5:00"/>
    <s v="4:00-5:00"/>
    <x v="8"/>
    <x v="0"/>
    <m/>
  </r>
  <r>
    <x v="5"/>
    <s v="PABAZA"/>
    <x v="7"/>
    <x v="9"/>
    <s v="JENRA"/>
    <n v="1"/>
    <n v="1"/>
    <s v="ANGELES"/>
    <s v="ON BOARD"/>
    <n v="0.1"/>
    <n v="0.1"/>
    <x v="77"/>
    <s v="MARIANO"/>
    <s v="REX"/>
    <s v="DAY OFF"/>
    <s v="7:00-11:00"/>
    <s v="7:00-11:00"/>
    <s v="7:00-11:00"/>
    <s v="7:00-11:00"/>
    <s v="7:00-11:00"/>
    <s v="7:00-11:00"/>
    <x v="8"/>
    <x v="0"/>
    <m/>
  </r>
  <r>
    <x v="5"/>
    <s v="PABAZA"/>
    <x v="7"/>
    <x v="9"/>
    <s v="DANSA MART"/>
    <n v="1"/>
    <n v="1"/>
    <s v="PORAC"/>
    <s v="ON BOARD"/>
    <n v="0.1111111111111111"/>
    <n v="0.1111111111111111"/>
    <x v="79"/>
    <s v="SANTOS"/>
    <s v="MARLON"/>
    <s v="2:00-3:00"/>
    <m/>
    <s v="2:00-3:00"/>
    <m/>
    <s v="2:00-3:00"/>
    <m/>
    <s v="DAY OFF"/>
    <x v="8"/>
    <x v="0"/>
    <m/>
  </r>
  <r>
    <x v="5"/>
    <s v="PABAZA"/>
    <x v="7"/>
    <x v="9"/>
    <s v="SOLSITO-LUCING"/>
    <n v="1"/>
    <n v="1"/>
    <s v="FLORIDA"/>
    <s v="ON BOARD"/>
    <n v="0.1111111111111111"/>
    <n v="0.1111111111111111"/>
    <x v="79"/>
    <s v="SANTOS"/>
    <s v="MARLON"/>
    <m/>
    <s v="4:30-5:00"/>
    <m/>
    <s v="4:30-5:00"/>
    <m/>
    <s v="4:30-5:00"/>
    <s v="DAY OFF"/>
    <x v="8"/>
    <x v="0"/>
    <m/>
  </r>
  <r>
    <x v="5"/>
    <s v="PABAZA"/>
    <x v="7"/>
    <x v="9"/>
    <s v="TOTEM"/>
    <n v="1"/>
    <n v="1"/>
    <s v="FLORIDA"/>
    <s v="ON BOARD"/>
    <n v="0.1111111111111111"/>
    <n v="0.1111111111111111"/>
    <x v="79"/>
    <s v="SANTOS"/>
    <s v="MARLON"/>
    <m/>
    <s v="1:00-4:00"/>
    <m/>
    <s v="1:00-4:00"/>
    <m/>
    <s v="1:00-4:00"/>
    <s v="DAY OFF"/>
    <x v="8"/>
    <x v="0"/>
    <m/>
  </r>
  <r>
    <x v="5"/>
    <s v="PABAZA"/>
    <x v="7"/>
    <x v="9"/>
    <s v="ORANGE STORE"/>
    <n v="1"/>
    <n v="1"/>
    <s v="FLORIDA"/>
    <s v="ON BOARD"/>
    <n v="0.1111111111111111"/>
    <n v="0.1111111111111111"/>
    <x v="79"/>
    <s v="SANTOS"/>
    <s v="MARLON"/>
    <m/>
    <s v="4:00-4:30"/>
    <m/>
    <s v="4:00-4:30"/>
    <m/>
    <s v="4:00-4:30"/>
    <s v="DAY OFF"/>
    <x v="8"/>
    <x v="0"/>
    <m/>
  </r>
  <r>
    <x v="5"/>
    <s v="PABAZA"/>
    <x v="7"/>
    <x v="9"/>
    <s v="AA SAVERS"/>
    <n v="1"/>
    <n v="1"/>
    <s v="SAN FERNANDO"/>
    <s v="ON BOARD"/>
    <n v="0.1"/>
    <n v="0.1"/>
    <x v="76"/>
    <s v="SALVADOR"/>
    <s v="EMANNUEL"/>
    <s v="8:00-9:00"/>
    <s v="8:00-9:00"/>
    <s v="8:00-9:00"/>
    <s v="8:00-9:00"/>
    <s v="8:00-9:00"/>
    <s v="8:00-9:00"/>
    <s v="DAY OFF"/>
    <x v="6"/>
    <x v="0"/>
    <m/>
  </r>
  <r>
    <x v="5"/>
    <s v="PABAZA"/>
    <x v="7"/>
    <x v="9"/>
    <s v="GARBES"/>
    <n v="1"/>
    <n v="1"/>
    <s v="FERNANDO"/>
    <s v="ON BOARD"/>
    <n v="0.16666666666666666"/>
    <n v="0.16666666666666666"/>
    <x v="82"/>
    <s v="VITAL"/>
    <s v="DAVE"/>
    <s v="3:30-5:00"/>
    <s v="3:30-5:00"/>
    <s v="3:30-5:00"/>
    <s v="3:30-5:00"/>
    <s v="3:30-5:00"/>
    <s v="3:30-5:00"/>
    <s v="DAY OFF"/>
    <x v="8"/>
    <x v="0"/>
    <m/>
  </r>
  <r>
    <x v="5"/>
    <s v="PABAZA"/>
    <x v="7"/>
    <x v="9"/>
    <s v="MARKET PRICE"/>
    <n v="1"/>
    <n v="1"/>
    <s v="SINDALAN"/>
    <s v="ON BOARD"/>
    <n v="0.1"/>
    <n v="0.1"/>
    <x v="76"/>
    <s v="SALVADOR"/>
    <s v="EMANNUEL"/>
    <s v="3:00-4:30"/>
    <s v="3:00-4:30"/>
    <s v="3:00-4:30"/>
    <s v="3:00-4:30"/>
    <s v="3:00-4:30"/>
    <s v="3:00-4:30"/>
    <s v="DAY OFF"/>
    <x v="6"/>
    <x v="0"/>
    <m/>
  </r>
  <r>
    <x v="5"/>
    <s v="PABAZA"/>
    <x v="7"/>
    <x v="9"/>
    <s v="GAIN PLUS"/>
    <n v="1"/>
    <n v="1"/>
    <s v="SINDALAN"/>
    <s v="ON BOARD"/>
    <n v="0.1"/>
    <n v="0.1"/>
    <x v="76"/>
    <s v="SALVADOR"/>
    <s v="EMANNUEL"/>
    <s v="4:30-5:00"/>
    <s v="4:30-5:00"/>
    <s v="4:30-5:00"/>
    <s v="4:30-5:00"/>
    <s v="4:30-5:00"/>
    <s v="4:30-5:00"/>
    <s v="DAY OFF"/>
    <x v="6"/>
    <x v="0"/>
    <m/>
  </r>
  <r>
    <x v="5"/>
    <s v="PABAZA"/>
    <x v="7"/>
    <x v="9"/>
    <s v="LETTY"/>
    <n v="1"/>
    <n v="1"/>
    <s v="LUBAO"/>
    <s v="ON BOARD"/>
    <n v="0.125"/>
    <n v="0.125"/>
    <x v="83"/>
    <s v="GUZMAN"/>
    <s v="LOUIE"/>
    <s v="8:00-12:00"/>
    <m/>
    <s v="8:00-12:00"/>
    <m/>
    <s v="8:00-12:00"/>
    <m/>
    <s v="DAY OFF"/>
    <x v="6"/>
    <x v="0"/>
    <m/>
  </r>
  <r>
    <x v="5"/>
    <s v="PABAZA"/>
    <x v="7"/>
    <x v="9"/>
    <s v="G &amp; O"/>
    <n v="1"/>
    <n v="1"/>
    <s v="LUBAO"/>
    <s v="ON BOARD"/>
    <n v="0.125"/>
    <n v="0.125"/>
    <x v="83"/>
    <s v="GUZMAN"/>
    <s v="LOUIE"/>
    <s v="1:00-3:00"/>
    <m/>
    <s v="1:00-3:00"/>
    <m/>
    <s v="1:00-3:00"/>
    <m/>
    <s v="DAY OFF"/>
    <x v="6"/>
    <x v="0"/>
    <m/>
  </r>
  <r>
    <x v="5"/>
    <s v="PABAZA"/>
    <x v="7"/>
    <x v="9"/>
    <s v="AZD"/>
    <n v="1"/>
    <n v="1"/>
    <s v="LUBAO"/>
    <s v="ON BOARD"/>
    <n v="0.125"/>
    <n v="0.125"/>
    <x v="83"/>
    <s v="GUZMAN"/>
    <s v="LOUIE"/>
    <s v="3:00-5:00"/>
    <m/>
    <s v="3:00-5:00"/>
    <m/>
    <s v="3:00-5:00"/>
    <m/>
    <s v="DAY OFF"/>
    <x v="6"/>
    <x v="0"/>
    <m/>
  </r>
  <r>
    <x v="5"/>
    <s v="PABAZA"/>
    <x v="7"/>
    <x v="9"/>
    <s v="HANDS STORE"/>
    <n v="1"/>
    <n v="1"/>
    <s v="LUBAO"/>
    <s v="ON BOARD"/>
    <n v="0.125"/>
    <n v="0.125"/>
    <x v="83"/>
    <s v="GUZMAN"/>
    <s v="LOUIE"/>
    <m/>
    <s v="8:00-10:00"/>
    <m/>
    <s v="8:00-10:00"/>
    <m/>
    <s v="8:00-10:00"/>
    <s v="DAY OFF"/>
    <x v="6"/>
    <x v="0"/>
    <m/>
  </r>
  <r>
    <x v="5"/>
    <s v="PABAZA"/>
    <x v="7"/>
    <x v="9"/>
    <s v="BUYMAXX"/>
    <n v="1"/>
    <n v="1"/>
    <s v="LUBAO"/>
    <s v="ON BOARD"/>
    <n v="0.125"/>
    <n v="0.125"/>
    <x v="83"/>
    <s v="GUZMAN"/>
    <s v="LOUIE"/>
    <m/>
    <s v="10:00-12:00"/>
    <m/>
    <s v="10:00-12:00"/>
    <m/>
    <s v="10:00-12:00"/>
    <s v="DAY OFF"/>
    <x v="6"/>
    <x v="0"/>
    <m/>
  </r>
  <r>
    <x v="5"/>
    <s v="PABAZA"/>
    <x v="7"/>
    <x v="9"/>
    <s v="ROLSEN"/>
    <n v="1"/>
    <n v="1"/>
    <s v="STA RITA"/>
    <s v="ON BOARD"/>
    <n v="0.125"/>
    <n v="0.125"/>
    <x v="83"/>
    <s v="GUZMAN"/>
    <s v="LOUIE"/>
    <m/>
    <s v="1:00-3:00"/>
    <m/>
    <s v="1:00-3:00"/>
    <m/>
    <s v="1:00-3:00"/>
    <s v="DAY OFF"/>
    <x v="6"/>
    <x v="0"/>
    <m/>
  </r>
  <r>
    <x v="5"/>
    <s v="PABAZA"/>
    <x v="7"/>
    <x v="9"/>
    <s v="BUANS"/>
    <n v="1"/>
    <n v="1"/>
    <s v="ARAYAT"/>
    <s v="ON BOARD"/>
    <n v="0.125"/>
    <n v="0.125"/>
    <x v="75"/>
    <s v="MANGANTI"/>
    <s v="JAYVEE"/>
    <s v="8:00-9:20"/>
    <s v="8:00-9:20"/>
    <s v="8:00-9:20"/>
    <s v="8:00-9:20"/>
    <s v="8:00-9:20"/>
    <s v="8:00-9:20"/>
    <s v="DAY OFF"/>
    <x v="6"/>
    <x v="0"/>
    <m/>
  </r>
  <r>
    <x v="5"/>
    <s v="PABAZA"/>
    <x v="7"/>
    <x v="9"/>
    <s v="HENZON MINIMART-DISTRICT MART"/>
    <n v="1"/>
    <n v="1"/>
    <s v="PANDACAQUI"/>
    <s v="ON BOARD"/>
    <n v="0.125"/>
    <n v="0.125"/>
    <x v="75"/>
    <s v="MANGANTI"/>
    <s v="JAYVEE"/>
    <s v="1:30-2:30"/>
    <s v="1:30-2:30"/>
    <s v="1:30-2:30"/>
    <s v="1:30-2:30"/>
    <s v="1:30-2:30"/>
    <s v="1:30-2:30"/>
    <s v="DAY OFF"/>
    <x v="6"/>
    <x v="0"/>
    <m/>
  </r>
  <r>
    <x v="5"/>
    <s v="PABAZA"/>
    <x v="7"/>
    <x v="9"/>
    <s v="SANTOS GROCERY"/>
    <n v="1"/>
    <n v="1"/>
    <s v="PANDACAQUI"/>
    <s v="ON BOARD"/>
    <n v="0.125"/>
    <n v="0.125"/>
    <x v="75"/>
    <s v="MANGANTI"/>
    <s v="JAYVEE"/>
    <s v="2:30-3:00"/>
    <s v="2:30-3:00"/>
    <s v="2:30-3:00"/>
    <s v="2:30-3:00"/>
    <s v="2:30-3:00"/>
    <s v="2:30-3:00"/>
    <s v="DAY OFF"/>
    <x v="6"/>
    <x v="0"/>
    <m/>
  </r>
  <r>
    <x v="5"/>
    <s v="PABAZA"/>
    <x v="7"/>
    <x v="9"/>
    <s v="STM"/>
    <n v="1"/>
    <n v="1"/>
    <s v="ARAYAT"/>
    <s v="ON BOARD"/>
    <n v="0.125"/>
    <n v="0.125"/>
    <x v="75"/>
    <s v="MANGANTI"/>
    <s v="JAYVEE"/>
    <s v="9:30-11:00"/>
    <s v="9:30-11:00"/>
    <s v="9:30-11:00"/>
    <s v="9:30-11:00"/>
    <s v="9:30-11:00"/>
    <s v="9:30-11:00"/>
    <s v="DAY OFF"/>
    <x v="6"/>
    <x v="0"/>
    <m/>
  </r>
  <r>
    <x v="5"/>
    <s v="PABAZA"/>
    <x v="7"/>
    <x v="9"/>
    <s v="BEHTS MART"/>
    <n v="1"/>
    <n v="1"/>
    <s v="PANDACAQUI"/>
    <s v="ON BOARD"/>
    <n v="0.125"/>
    <n v="0.125"/>
    <x v="75"/>
    <s v="MANGANTI"/>
    <s v="JAYVEE"/>
    <s v="1:00-1:30"/>
    <s v="1:00-1:30"/>
    <s v="1:00-1:30"/>
    <s v="1:00-1:30"/>
    <s v="1:00-1:30"/>
    <s v="1:00-1:30"/>
    <s v="DAY OFF"/>
    <x v="6"/>
    <x v="0"/>
    <m/>
  </r>
  <r>
    <x v="5"/>
    <s v="PABAZA"/>
    <x v="7"/>
    <x v="9"/>
    <s v="VICTA"/>
    <n v="1"/>
    <n v="1"/>
    <s v="PANDACAQUI"/>
    <s v="ON BOARD"/>
    <n v="0.125"/>
    <n v="0.125"/>
    <x v="75"/>
    <s v="MANGANTI"/>
    <s v="JAYVEE"/>
    <s v="3:00-4:20"/>
    <s v="3:00-4:20"/>
    <s v="3:00-4:20"/>
    <s v="3:00-4:20"/>
    <s v="3:00-4:20"/>
    <s v="3:00-4:20"/>
    <s v="DAY OFF"/>
    <x v="6"/>
    <x v="0"/>
    <m/>
  </r>
  <r>
    <x v="5"/>
    <s v="PABAZA"/>
    <x v="7"/>
    <x v="9"/>
    <s v="MGGL"/>
    <n v="1"/>
    <n v="1"/>
    <s v="MEXICO"/>
    <s v="ON BOARD"/>
    <n v="0.125"/>
    <n v="0.125"/>
    <x v="75"/>
    <s v="MANGANTI"/>
    <s v="JAYVEE"/>
    <s v="11:00-12:00"/>
    <s v="11:00-12:00"/>
    <s v="11:00-12:00"/>
    <s v="11:00-12:00"/>
    <s v="11:00-12:00"/>
    <s v="11:00-12:00"/>
    <s v="DAY OFF"/>
    <x v="6"/>
    <x v="0"/>
    <m/>
  </r>
  <r>
    <x v="5"/>
    <s v="PABAZA"/>
    <x v="7"/>
    <x v="9"/>
    <s v="SUNSHINE"/>
    <n v="1"/>
    <n v="1"/>
    <s v="SAN FERNANDO"/>
    <s v="ON BOARD"/>
    <n v="0.16666666666666666"/>
    <n v="0.16666666666666666"/>
    <x v="82"/>
    <s v="VITAL"/>
    <s v="DAVE"/>
    <s v="8:00-10:00"/>
    <s v="8:00-10:00"/>
    <s v="8:00-10:00"/>
    <s v="8:00-10:00"/>
    <s v="8:00-10:00"/>
    <s v="8:00-10:00"/>
    <s v="DAY OFF"/>
    <x v="8"/>
    <x v="0"/>
    <m/>
  </r>
  <r>
    <x v="5"/>
    <s v="PABAZA"/>
    <x v="7"/>
    <x v="9"/>
    <s v="SUKI MART"/>
    <n v="1"/>
    <n v="1"/>
    <s v="SAN FERNANDO"/>
    <s v="ON BOARD"/>
    <n v="0.16666666666666666"/>
    <n v="0.16666666666666666"/>
    <x v="82"/>
    <s v="VITAL"/>
    <s v="DAVE"/>
    <s v="11:00-12:00"/>
    <s v="11:00-12:00"/>
    <s v="11:00-12:00"/>
    <s v="11:00-12:00"/>
    <s v="11:00-12:00"/>
    <s v="11:00-12:00"/>
    <s v="DAY OFF"/>
    <x v="8"/>
    <x v="0"/>
    <m/>
  </r>
  <r>
    <x v="5"/>
    <s v="PABAZA"/>
    <x v="7"/>
    <x v="9"/>
    <s v="FULLMED"/>
    <n v="1"/>
    <n v="1"/>
    <s v="APALIT"/>
    <s v="ON BOARD"/>
    <n v="0.16666666666666666"/>
    <n v="0.16666666666666666"/>
    <x v="82"/>
    <s v="VITAL"/>
    <s v="DAVE"/>
    <s v="1:00-1:30"/>
    <s v="1:00-1:30"/>
    <s v="1:00-1:30"/>
    <s v="1:00-1:30"/>
    <s v="1:00-1:30"/>
    <s v="1:00-1:30"/>
    <s v="DAY OFF"/>
    <x v="8"/>
    <x v="0"/>
    <m/>
  </r>
  <r>
    <x v="5"/>
    <s v="PABAZA"/>
    <x v="7"/>
    <x v="9"/>
    <s v="JOTANS"/>
    <n v="1"/>
    <n v="1"/>
    <s v="MACABEBE"/>
    <s v="ON BOARD"/>
    <n v="0.16666666666666666"/>
    <n v="0.16666666666666666"/>
    <x v="82"/>
    <s v="VITAL"/>
    <s v="DAVE"/>
    <s v="2:00-3:00"/>
    <s v="2:00-3:00"/>
    <s v="2:00-3:00"/>
    <s v="2:00-3:00"/>
    <s v="2:00-3:00"/>
    <s v="2:00-3:00"/>
    <s v="DAY OFF"/>
    <x v="8"/>
    <x v="0"/>
    <m/>
  </r>
  <r>
    <x v="5"/>
    <s v="PABAZA"/>
    <x v="7"/>
    <x v="9"/>
    <s v="AA GROCERY"/>
    <n v="1"/>
    <n v="1"/>
    <s v="SAN FERNANDO"/>
    <s v="ON BOARD"/>
    <n v="0.16666666666666666"/>
    <n v="0.16666666666666666"/>
    <x v="82"/>
    <s v="VITAL"/>
    <s v="DAVE"/>
    <s v="10:00-11:00"/>
    <s v="10:00-11:00"/>
    <s v="10:00-11:00"/>
    <s v="10:00-11:00"/>
    <s v="10:00-11:00"/>
    <s v="10:00-11:00"/>
    <s v="DAY OFF"/>
    <x v="8"/>
    <x v="0"/>
    <m/>
  </r>
  <r>
    <x v="5"/>
    <s v="PABAZA"/>
    <x v="7"/>
    <x v="9"/>
    <s v="THREE ES"/>
    <n v="1"/>
    <n v="1"/>
    <s v="ANGELES"/>
    <s v="ON BOARD"/>
    <n v="0.1"/>
    <n v="0.1"/>
    <x v="77"/>
    <s v="MARIANO"/>
    <s v="REX"/>
    <s v="DAY OFF"/>
    <s v="2:00-3:00"/>
    <m/>
    <s v="2:00-3:00"/>
    <m/>
    <s v="2:00-3:00"/>
    <m/>
    <x v="8"/>
    <x v="0"/>
    <m/>
  </r>
  <r>
    <x v="5"/>
    <s v="PABAZA"/>
    <x v="7"/>
    <x v="9"/>
    <s v="CG MART"/>
    <n v="1"/>
    <n v="1"/>
    <s v="ANGELES"/>
    <s v="ON BOARD"/>
    <n v="0.1111111111111111"/>
    <n v="0.1111111111111111"/>
    <x v="79"/>
    <s v="SANTOS"/>
    <s v="MARLON"/>
    <s v="8:00-9:00"/>
    <s v="8:00-9:00"/>
    <s v="8:00-9:00"/>
    <s v="8:00-9:00"/>
    <s v="8:00-9:00"/>
    <s v="8:00-9:00"/>
    <s v="DAY OFF"/>
    <x v="8"/>
    <x v="0"/>
    <m/>
  </r>
  <r>
    <x v="5"/>
    <s v="PABAZA"/>
    <x v="7"/>
    <x v="9"/>
    <s v="SUYLIN"/>
    <n v="1"/>
    <n v="1"/>
    <s v="ANGELES"/>
    <s v="ON BOARD"/>
    <n v="0.1"/>
    <n v="0.1"/>
    <x v="77"/>
    <s v="MARIANO"/>
    <s v="REX"/>
    <s v="DAY OFF"/>
    <m/>
    <s v="1:00-1:30"/>
    <m/>
    <s v="1:00-1:30"/>
    <m/>
    <s v="1:00-1:30"/>
    <x v="8"/>
    <x v="0"/>
    <m/>
  </r>
  <r>
    <x v="5"/>
    <s v="PABAZA"/>
    <x v="7"/>
    <x v="9"/>
    <s v="ASB/ 4ANK"/>
    <n v="1"/>
    <n v="1"/>
    <s v="STA TERESITA"/>
    <s v="ON BOARD"/>
    <n v="0.1111111111111111"/>
    <n v="0.1111111111111111"/>
    <x v="79"/>
    <s v="SANTOS"/>
    <s v="MARLON"/>
    <s v="1:00-2:00"/>
    <m/>
    <s v="1:00-2:00"/>
    <m/>
    <s v="1:00-2:00"/>
    <m/>
    <s v="DAY OFF"/>
    <x v="8"/>
    <x v="0"/>
    <m/>
  </r>
  <r>
    <x v="5"/>
    <s v="PABAZA"/>
    <x v="7"/>
    <x v="9"/>
    <s v="MR JJ FRIENDSHIP"/>
    <n v="1"/>
    <n v="1"/>
    <s v="FRIENDSHIP ANGELES"/>
    <s v="ON BOARD"/>
    <n v="0.1111111111111111"/>
    <n v="0.1111111111111111"/>
    <x v="79"/>
    <s v="SANTOS"/>
    <s v="MARLON"/>
    <s v="9:00-11:00"/>
    <s v="9:00-11:00"/>
    <s v="9:00-11:00"/>
    <s v="9:00-11:00"/>
    <s v="9:00-11:00"/>
    <s v="9:00-11:00"/>
    <s v="DAY OFF"/>
    <x v="8"/>
    <x v="0"/>
    <m/>
  </r>
  <r>
    <x v="5"/>
    <s v="PABAZA"/>
    <x v="7"/>
    <x v="9"/>
    <s v="BABY STORE"/>
    <n v="1"/>
    <n v="1"/>
    <s v="DAU"/>
    <s v="ON BOARD"/>
    <n v="0.1"/>
    <n v="0.1"/>
    <x v="81"/>
    <s v="QUIZON"/>
    <s v="AL"/>
    <m/>
    <s v="3:00-4:00"/>
    <m/>
    <s v="3:00-4:00"/>
    <m/>
    <s v="3:00-4:00"/>
    <s v="DAY OFF"/>
    <x v="8"/>
    <x v="0"/>
    <m/>
  </r>
  <r>
    <x v="5"/>
    <s v="PABAZA"/>
    <x v="7"/>
    <x v="9"/>
    <s v="CJ GR0CERY"/>
    <n v="1"/>
    <n v="1"/>
    <s v="DAU MABALACAT"/>
    <s v="ON BOARD"/>
    <n v="5.8823529411764705E-2"/>
    <n v="5.8823529411764705E-2"/>
    <x v="74"/>
    <s v="SOTTO"/>
    <s v="ROGER"/>
    <s v="8:00-9:00"/>
    <m/>
    <s v="8:00-9:00"/>
    <m/>
    <s v="8:00-9:00"/>
    <m/>
    <s v="DAY OFF"/>
    <x v="6"/>
    <x v="0"/>
    <m/>
  </r>
  <r>
    <x v="5"/>
    <s v="PABAZA"/>
    <x v="7"/>
    <x v="9"/>
    <s v="VALCAR STORE"/>
    <n v="1"/>
    <n v="1"/>
    <s v="MADPDAP"/>
    <s v="ON BOARD"/>
    <n v="5.8823529411764705E-2"/>
    <n v="5.8823529411764705E-2"/>
    <x v="74"/>
    <s v="SOTTO"/>
    <s v="ROGER"/>
    <s v="3:00-4:00"/>
    <m/>
    <s v="3:00-4:00"/>
    <m/>
    <s v="3:00-4:00"/>
    <m/>
    <s v="DAY OFF"/>
    <x v="6"/>
    <x v="0"/>
    <m/>
  </r>
  <r>
    <x v="5"/>
    <s v="PABAZA"/>
    <x v="7"/>
    <x v="9"/>
    <s v="MARICK PAU"/>
    <n v="1"/>
    <n v="1"/>
    <s v="STA.LUCIA"/>
    <s v="ON BOARD"/>
    <n v="5.8823529411764705E-2"/>
    <n v="5.8823529411764705E-2"/>
    <x v="74"/>
    <s v="SOTTO"/>
    <s v="ROGER"/>
    <s v="4:00-4:30"/>
    <m/>
    <s v="4:00-4:30"/>
    <m/>
    <s v="4:00-4:30"/>
    <m/>
    <s v="DAY OFF"/>
    <x v="6"/>
    <x v="0"/>
    <m/>
  </r>
  <r>
    <x v="5"/>
    <s v="PABAZA"/>
    <x v="7"/>
    <x v="9"/>
    <s v="MIE GEN STORE"/>
    <n v="1"/>
    <n v="1"/>
    <s v="SAN ISIDRO"/>
    <s v="ON BOARD"/>
    <n v="5.8823529411764705E-2"/>
    <n v="5.8823529411764705E-2"/>
    <x v="74"/>
    <s v="SOTTO"/>
    <s v="ROGER"/>
    <m/>
    <s v="10:30-11:30"/>
    <m/>
    <s v="10:30-11:30"/>
    <m/>
    <s v="10:30-11:30"/>
    <s v="DAY OFF"/>
    <x v="6"/>
    <x v="0"/>
    <m/>
  </r>
  <r>
    <x v="5"/>
    <s v="PABAZA"/>
    <x v="7"/>
    <x v="9"/>
    <s v="BSR STORE"/>
    <n v="1"/>
    <n v="1"/>
    <s v="EPSA ANGELES"/>
    <s v="ON BOARD"/>
    <n v="5.8823529411764705E-2"/>
    <n v="5.8823529411764705E-2"/>
    <x v="74"/>
    <s v="SOTTO"/>
    <s v="ROGER"/>
    <m/>
    <s v="11:30-12:00"/>
    <m/>
    <s v="11:30-12:00"/>
    <m/>
    <s v="11:30-12:00"/>
    <s v="DAY OFF"/>
    <x v="6"/>
    <x v="0"/>
    <m/>
  </r>
  <r>
    <x v="5"/>
    <s v="PABAZA"/>
    <x v="7"/>
    <x v="9"/>
    <s v="CASH WISE"/>
    <n v="1"/>
    <n v="1"/>
    <s v="SAN FERNANDO"/>
    <s v="ON BOARD"/>
    <n v="0.1"/>
    <n v="0.1"/>
    <x v="76"/>
    <s v="SALVADOR"/>
    <s v="EMANNUEL"/>
    <s v="2:00-3:00"/>
    <s v="2:00-3:00"/>
    <s v="2:00-3:00"/>
    <s v="2:00-3:00"/>
    <s v="2:00-3:00"/>
    <s v="2:00-3:00"/>
    <s v="DAY OFF"/>
    <x v="6"/>
    <x v="0"/>
    <m/>
  </r>
  <r>
    <x v="5"/>
    <s v="PABAZA"/>
    <x v="7"/>
    <x v="9"/>
    <s v="DAIRYLON STORE"/>
    <n v="1"/>
    <n v="1"/>
    <s v="EPSA ANGELES"/>
    <s v="ON BOARD"/>
    <n v="5.8823529411764705E-2"/>
    <n v="5.8823529411764705E-2"/>
    <x v="74"/>
    <s v="SOTTO"/>
    <s v="ROGER"/>
    <m/>
    <s v="1:00-2:00"/>
    <m/>
    <s v="1:00-2:00"/>
    <m/>
    <s v="1:00-2:00"/>
    <s v="DAY OFF"/>
    <x v="6"/>
    <x v="0"/>
    <m/>
  </r>
  <r>
    <x v="5"/>
    <s v="PABAZA"/>
    <x v="7"/>
    <x v="9"/>
    <s v="GATCHALIAN JONES"/>
    <n v="1"/>
    <n v="1"/>
    <s v="LUBAO"/>
    <s v="ON BOARD"/>
    <n v="0.125"/>
    <n v="0.125"/>
    <x v="83"/>
    <s v="GUZMAN"/>
    <s v="LOUIE"/>
    <m/>
    <s v="4:00-5:00"/>
    <m/>
    <s v="4:00-5:00"/>
    <m/>
    <s v="4:00-5:00"/>
    <s v="DAY-OFF"/>
    <x v="6"/>
    <x v="0"/>
    <m/>
  </r>
  <r>
    <x v="5"/>
    <s v="PABAZA"/>
    <x v="7"/>
    <x v="9"/>
    <s v="AL-MON GROCERY"/>
    <n v="1"/>
    <n v="1"/>
    <s v="LUBAO"/>
    <s v="ON BOARD"/>
    <n v="0.125"/>
    <n v="0.125"/>
    <x v="83"/>
    <s v="GUZMAN"/>
    <s v="LOUIE"/>
    <m/>
    <s v="3:00-4:00"/>
    <m/>
    <s v="3:00-4:00"/>
    <m/>
    <s v="3:00-4:00"/>
    <s v="DAY-OFF"/>
    <x v="6"/>
    <x v="0"/>
    <m/>
  </r>
  <r>
    <x v="5"/>
    <s v="PABAZA"/>
    <x v="7"/>
    <x v="10"/>
    <s v="CALAJO"/>
    <n v="1"/>
    <n v="1"/>
    <s v="ORANI"/>
    <s v="ON BOARD"/>
    <n v="0.1111111111111111"/>
    <n v="0.1111111111111111"/>
    <x v="84"/>
    <s v="RUIZ"/>
    <s v="LUIGI"/>
    <s v="1:00-3:00"/>
    <m/>
    <s v="1:00-3:00"/>
    <m/>
    <s v="1:00-3:00"/>
    <m/>
    <s v="DAY OFF"/>
    <x v="1"/>
    <x v="0"/>
    <m/>
  </r>
  <r>
    <x v="5"/>
    <s v="PABAZA"/>
    <x v="7"/>
    <x v="10"/>
    <s v="SIOLAND"/>
    <n v="1"/>
    <n v="1"/>
    <s v="ORANI"/>
    <s v="ON BOARD"/>
    <n v="0.1111111111111111"/>
    <n v="0.1111111111111111"/>
    <x v="84"/>
    <s v="RUIZ"/>
    <s v="LUIGI"/>
    <s v="3:00-5:00"/>
    <m/>
    <s v="3:00-5:00"/>
    <m/>
    <s v="3:00-5:00"/>
    <m/>
    <s v="DAY OFF"/>
    <x v="1"/>
    <x v="0"/>
    <m/>
  </r>
  <r>
    <x v="5"/>
    <s v="PABAZA"/>
    <x v="7"/>
    <x v="10"/>
    <s v="ELIZABETH BODEGA"/>
    <n v="1"/>
    <n v="1"/>
    <s v="BALANGA"/>
    <s v="ON BOARD"/>
    <n v="0.1111111111111111"/>
    <n v="0.1111111111111111"/>
    <x v="84"/>
    <s v="RUIZ"/>
    <s v="LUIGI"/>
    <m/>
    <s v="10:00-12:00"/>
    <m/>
    <s v="10:00-12:00"/>
    <m/>
    <s v="10:00-12:00"/>
    <s v="DAY OFF"/>
    <x v="1"/>
    <x v="0"/>
    <m/>
  </r>
  <r>
    <x v="5"/>
    <s v="PABAZA"/>
    <x v="7"/>
    <x v="10"/>
    <s v="MIKELEN"/>
    <n v="1"/>
    <n v="1"/>
    <s v="BALANGA"/>
    <s v="ON BOARD"/>
    <n v="0.1111111111111111"/>
    <n v="0.1111111111111111"/>
    <x v="84"/>
    <s v="RUIZ"/>
    <s v="LUIGI"/>
    <m/>
    <s v="8:00-10:00"/>
    <m/>
    <s v="8:00-10:00"/>
    <m/>
    <s v="8:00-10:00"/>
    <s v="DAY OFF"/>
    <x v="1"/>
    <x v="0"/>
    <m/>
  </r>
  <r>
    <x v="5"/>
    <s v="PABAZA"/>
    <x v="7"/>
    <x v="10"/>
    <s v="ELIZABETH"/>
    <n v="1"/>
    <n v="1"/>
    <s v="DINALUPIHAN"/>
    <s v="ON BOARD"/>
    <n v="0.1111111111111111"/>
    <n v="0.1111111111111111"/>
    <x v="84"/>
    <s v="RUIZ"/>
    <s v="LUIGI"/>
    <s v="8:00-10:00"/>
    <m/>
    <s v="8:00-10:00"/>
    <m/>
    <s v="8:00-10:00"/>
    <m/>
    <s v="DAY OFF"/>
    <x v="1"/>
    <x v="0"/>
    <m/>
  </r>
  <r>
    <x v="5"/>
    <s v="PABAZA"/>
    <x v="7"/>
    <x v="10"/>
    <s v="GOLDEN KING"/>
    <n v="1"/>
    <n v="1"/>
    <s v="OLONGAPO"/>
    <s v="ON BOARD"/>
    <n v="0.1111111111111111"/>
    <n v="0.1111111111111111"/>
    <x v="85"/>
    <s v="CINCO"/>
    <s v="RONALD"/>
    <m/>
    <s v="8:00-10:00"/>
    <m/>
    <s v="8:00-10:00"/>
    <m/>
    <s v="8:00-10:00"/>
    <s v="DAY OFF"/>
    <x v="1"/>
    <x v="0"/>
    <m/>
  </r>
  <r>
    <x v="5"/>
    <s v="PABAZA"/>
    <x v="7"/>
    <x v="10"/>
    <s v="SHOP N CARRY"/>
    <n v="1"/>
    <n v="1"/>
    <s v="OLONGAPO"/>
    <s v="ON BOARD"/>
    <n v="0.1111111111111111"/>
    <n v="0.1111111111111111"/>
    <x v="85"/>
    <s v="CINCO"/>
    <s v="RONALD"/>
    <s v="8:00-10:00"/>
    <m/>
    <s v="8:00-10:00"/>
    <m/>
    <s v="8:00-10:00"/>
    <m/>
    <s v="DAY OFF"/>
    <x v="1"/>
    <x v="0"/>
    <m/>
  </r>
  <r>
    <x v="5"/>
    <s v="PABAZA"/>
    <x v="7"/>
    <x v="10"/>
    <s v="OSCAR"/>
    <n v="1"/>
    <n v="1"/>
    <s v="OLONGAPO"/>
    <s v="ON BOARD"/>
    <n v="0.1111111111111111"/>
    <n v="0.1111111111111111"/>
    <x v="85"/>
    <s v="CINCO"/>
    <s v="RONALD"/>
    <s v="11:00-12:00"/>
    <m/>
    <s v="11:00-12:00"/>
    <m/>
    <s v="11:00-12:00"/>
    <m/>
    <s v="DAY OFF"/>
    <x v="1"/>
    <x v="0"/>
    <m/>
  </r>
  <r>
    <x v="5"/>
    <s v="PABAZA"/>
    <x v="7"/>
    <x v="10"/>
    <s v="CIRCLE J"/>
    <n v="1"/>
    <n v="1"/>
    <s v="OLONGAPO"/>
    <s v="ON BOARD"/>
    <n v="0.1111111111111111"/>
    <n v="0.1111111111111111"/>
    <x v="85"/>
    <s v="CINCO"/>
    <s v="RONALD"/>
    <s v="1:00-3:30"/>
    <m/>
    <s v="1:00-3:30"/>
    <m/>
    <s v="1:00-3:30"/>
    <m/>
    <s v="DAY OFF"/>
    <x v="1"/>
    <x v="0"/>
    <m/>
  </r>
  <r>
    <x v="5"/>
    <s v="PABAZA"/>
    <x v="7"/>
    <x v="10"/>
    <s v="JELEEBEE"/>
    <n v="1"/>
    <n v="1"/>
    <s v="OLONGAPO"/>
    <s v="ON BOARD"/>
    <n v="0.1111111111111111"/>
    <n v="0.1111111111111111"/>
    <x v="85"/>
    <s v="CINCO"/>
    <s v="RONALD"/>
    <s v="3:30-5:00"/>
    <m/>
    <s v="3:30-5:00"/>
    <m/>
    <s v="3:30-5:00"/>
    <m/>
    <s v="DAY OFF"/>
    <x v="1"/>
    <x v="0"/>
    <m/>
  </r>
  <r>
    <x v="5"/>
    <s v="PABAZA"/>
    <x v="7"/>
    <x v="10"/>
    <s v="PABLEO"/>
    <n v="1"/>
    <n v="1"/>
    <s v="SUBIC"/>
    <s v="ON BOARD"/>
    <n v="0.16666666666666666"/>
    <n v="0.16666666666666666"/>
    <x v="86"/>
    <s v="YU"/>
    <s v="JEFFERSON"/>
    <s v="8:00-12:00"/>
    <m/>
    <s v="8:00-12:00"/>
    <m/>
    <s v="8:00-12:00"/>
    <m/>
    <s v="DAY OFF"/>
    <x v="1"/>
    <x v="0"/>
    <m/>
  </r>
  <r>
    <x v="5"/>
    <s v="PABAZA"/>
    <x v="7"/>
    <x v="10"/>
    <s v="SUBIC SAVERS"/>
    <n v="1"/>
    <n v="1"/>
    <s v="SUBIC"/>
    <s v="ON BOARD"/>
    <n v="0.16666666666666666"/>
    <n v="0.16666666666666666"/>
    <x v="86"/>
    <s v="YU"/>
    <s v="JEFFERSON"/>
    <m/>
    <s v="8:00-12:00"/>
    <m/>
    <s v="8:00-12:00"/>
    <m/>
    <s v="8:00-12:00"/>
    <s v="DAY OFF"/>
    <x v="1"/>
    <x v="0"/>
    <m/>
  </r>
  <r>
    <x v="5"/>
    <s v="PABAZA"/>
    <x v="7"/>
    <x v="10"/>
    <s v="BIZMART BARETTO"/>
    <n v="1"/>
    <n v="1"/>
    <s v="BARETTO"/>
    <s v="ON BOARD"/>
    <n v="0.16666666666666666"/>
    <n v="0.16666666666666666"/>
    <x v="86"/>
    <s v="YU"/>
    <s v="JEFFERSON"/>
    <m/>
    <s v="1:00-3:00"/>
    <m/>
    <s v="1:00-3:00"/>
    <m/>
    <s v="1:00-3:00"/>
    <s v="DAY OFF"/>
    <x v="1"/>
    <x v="0"/>
    <m/>
  </r>
  <r>
    <x v="5"/>
    <s v="PABAZA"/>
    <x v="7"/>
    <x v="10"/>
    <s v="BARETTO MINIMART"/>
    <n v="1"/>
    <n v="1"/>
    <s v="BARETTO"/>
    <s v="ON BOARD"/>
    <n v="0.16666666666666666"/>
    <n v="0.16666666666666666"/>
    <x v="86"/>
    <s v="YU"/>
    <s v="JEFFERSON"/>
    <s v="1:00-3:00"/>
    <m/>
    <s v="1:00-3:00"/>
    <m/>
    <s v="1:00-3:00"/>
    <m/>
    <s v="DAY OFF"/>
    <x v="1"/>
    <x v="0"/>
    <m/>
  </r>
  <r>
    <x v="5"/>
    <s v="PABAZA"/>
    <x v="7"/>
    <x v="10"/>
    <s v="AIDAS"/>
    <n v="1"/>
    <n v="1"/>
    <s v="OLONGAPO"/>
    <s v="ON BOARD"/>
    <n v="0.1111111111111111"/>
    <n v="0.1111111111111111"/>
    <x v="85"/>
    <s v="CINCO"/>
    <s v="RONALD"/>
    <m/>
    <s v="1:00-2:00"/>
    <m/>
    <s v="1:00-2:00"/>
    <m/>
    <s v="1:00-2:00"/>
    <s v="DAY OFF"/>
    <x v="1"/>
    <x v="0"/>
    <m/>
  </r>
  <r>
    <x v="5"/>
    <s v="PABAZA"/>
    <x v="7"/>
    <x v="10"/>
    <s v="NAVAL 1"/>
    <n v="1"/>
    <n v="1"/>
    <s v="OLONGAPO"/>
    <s v="ON BOARD"/>
    <n v="0.1111111111111111"/>
    <n v="0.1111111111111111"/>
    <x v="85"/>
    <s v="CINCO"/>
    <s v="RONALD"/>
    <m/>
    <s v="11:00-12:00"/>
    <m/>
    <s v="11:00-12:00"/>
    <m/>
    <s v="11:00-12:00"/>
    <s v="DAY OFF"/>
    <x v="1"/>
    <x v="0"/>
    <m/>
  </r>
  <r>
    <x v="5"/>
    <s v="PABAZA"/>
    <x v="7"/>
    <x v="10"/>
    <s v="ASUG CABALAN"/>
    <n v="1"/>
    <n v="1"/>
    <s v="CABALAN"/>
    <s v="ON BOARD"/>
    <n v="0.16666666666666666"/>
    <n v="0.16666666666666666"/>
    <x v="86"/>
    <s v="YU"/>
    <s v="JEFFERSON"/>
    <s v="3:00-5:00"/>
    <m/>
    <s v="3:00-5:00"/>
    <m/>
    <s v="3:00-5:00"/>
    <m/>
    <s v="DAY OFF"/>
    <x v="1"/>
    <x v="0"/>
    <m/>
  </r>
  <r>
    <x v="5"/>
    <s v="PABAZA"/>
    <x v="7"/>
    <x v="10"/>
    <s v="RICK AND WENG"/>
    <n v="1"/>
    <n v="1"/>
    <s v="CABALAN"/>
    <s v="ON BOARD"/>
    <n v="0.16666666666666666"/>
    <n v="0.16666666666666666"/>
    <x v="86"/>
    <s v="YU"/>
    <s v="JEFFERSON"/>
    <m/>
    <s v="3:00-5:00"/>
    <m/>
    <s v="3:00-5:00"/>
    <m/>
    <s v="3:00-5:00"/>
    <s v="DAY OFF"/>
    <x v="1"/>
    <x v="0"/>
    <m/>
  </r>
  <r>
    <x v="5"/>
    <s v="PABAZA"/>
    <x v="7"/>
    <x v="10"/>
    <s v="JHAPS CASTELLEJOS"/>
    <n v="1"/>
    <n v="1"/>
    <s v="CABALAN"/>
    <s v="ON BOARD"/>
    <n v="0.125"/>
    <n v="0.125"/>
    <x v="87"/>
    <s v="ALAGUENA"/>
    <s v="DAVID"/>
    <s v="10:00-12:00"/>
    <m/>
    <s v="10:00-12:00"/>
    <m/>
    <s v="10:00-12:00"/>
    <m/>
    <s v="DAY OFF"/>
    <x v="1"/>
    <x v="0"/>
    <m/>
  </r>
  <r>
    <x v="5"/>
    <s v="PABAZA"/>
    <x v="7"/>
    <x v="10"/>
    <s v="MEKENI CASTELLEJOS"/>
    <n v="1"/>
    <n v="1"/>
    <s v="CASTELLEJOS"/>
    <s v="ON BOARD"/>
    <n v="0.125"/>
    <n v="0.125"/>
    <x v="87"/>
    <s v="ALAGUENA"/>
    <s v="DAVID"/>
    <m/>
    <s v="3:00-4:00"/>
    <m/>
    <s v="3:00-4:00"/>
    <m/>
    <s v="3:00-4:00"/>
    <s v="DAY OFF"/>
    <x v="1"/>
    <x v="0"/>
    <m/>
  </r>
  <r>
    <x v="5"/>
    <s v="PABAZA"/>
    <x v="7"/>
    <x v="10"/>
    <s v="MONICA MAE CASTELLEJOS"/>
    <n v="1"/>
    <n v="1"/>
    <s v="CASTELLEJOS"/>
    <s v="ON BOARD"/>
    <n v="0.125"/>
    <n v="0.125"/>
    <x v="87"/>
    <s v="ALAGUENA"/>
    <s v="DAVID"/>
    <m/>
    <s v="4:00-5:00"/>
    <m/>
    <s v="4:00-5:00"/>
    <m/>
    <s v="4:00-5:00"/>
    <s v="DAY OFF"/>
    <x v="1"/>
    <x v="0"/>
    <m/>
  </r>
  <r>
    <x v="5"/>
    <s v="PABAZA"/>
    <x v="7"/>
    <x v="10"/>
    <s v="RAMROD CASTELLEJOS"/>
    <n v="1"/>
    <n v="1"/>
    <s v="CASTELLEJOS"/>
    <s v="ON BOARD"/>
    <n v="0.125"/>
    <n v="0.125"/>
    <x v="87"/>
    <s v="ALAGUENA"/>
    <s v="DAVID"/>
    <s v="8:00-10:00"/>
    <m/>
    <s v="8:00-10:00"/>
    <m/>
    <s v="8:00-10:00"/>
    <m/>
    <s v="DAY OFF"/>
    <x v="1"/>
    <x v="0"/>
    <m/>
  </r>
  <r>
    <x v="5"/>
    <s v="PABAZA"/>
    <x v="7"/>
    <x v="10"/>
    <s v="RODRIQUEZ"/>
    <n v="1"/>
    <n v="1"/>
    <s v="SAN MARCELINO"/>
    <s v="ON BOARD"/>
    <n v="0.125"/>
    <n v="0.125"/>
    <x v="87"/>
    <s v="ALAGUENA"/>
    <s v="DAVID"/>
    <m/>
    <s v="8:00-11:00"/>
    <m/>
    <s v="8:00-11:00"/>
    <m/>
    <s v="8:00-11:00"/>
    <s v="DAY OFF"/>
    <x v="1"/>
    <x v="0"/>
    <m/>
  </r>
  <r>
    <x v="5"/>
    <s v="PABAZA"/>
    <x v="7"/>
    <x v="10"/>
    <s v="EVERLASTING"/>
    <n v="1"/>
    <n v="1"/>
    <s v="SAN MARCELINO"/>
    <s v="ON BOARD"/>
    <n v="0.125"/>
    <n v="0.125"/>
    <x v="87"/>
    <s v="ALAGUENA"/>
    <s v="DAVID"/>
    <m/>
    <s v="11:00-3:00"/>
    <m/>
    <s v="11:00-3:00"/>
    <m/>
    <s v="11:00-3:00"/>
    <s v="DAY OFF"/>
    <x v="1"/>
    <x v="0"/>
    <m/>
  </r>
  <r>
    <x v="5"/>
    <s v="PABAZA"/>
    <x v="7"/>
    <x v="10"/>
    <s v="EXODUS"/>
    <n v="1"/>
    <n v="1"/>
    <s v="SAN ANTONIO"/>
    <s v="ON BOARD"/>
    <n v="0.125"/>
    <n v="0.125"/>
    <x v="87"/>
    <s v="ALAGUENA"/>
    <s v="DAVID"/>
    <s v="1:00-3:00"/>
    <m/>
    <s v="1:00-3:00"/>
    <m/>
    <s v="1:00-3:00"/>
    <m/>
    <s v="DAY OFF"/>
    <x v="1"/>
    <x v="0"/>
    <m/>
  </r>
  <r>
    <x v="5"/>
    <s v="PABAZA"/>
    <x v="7"/>
    <x v="10"/>
    <s v="FONTANARES"/>
    <n v="1"/>
    <n v="1"/>
    <s v="SAN ANTONIO"/>
    <s v="ON BOARD"/>
    <n v="0.125"/>
    <n v="0.125"/>
    <x v="87"/>
    <s v="ALAGUENA"/>
    <s v="DAVID"/>
    <s v="3:00-5:00"/>
    <m/>
    <s v="3:00-5:00"/>
    <m/>
    <s v="3:00-5:00"/>
    <m/>
    <s v="DAY OFF"/>
    <x v="1"/>
    <x v="0"/>
    <m/>
  </r>
  <r>
    <x v="5"/>
    <s v="PABAZA"/>
    <x v="7"/>
    <x v="10"/>
    <s v="LIMAY STORE"/>
    <n v="1"/>
    <n v="1"/>
    <s v="LIMAY"/>
    <s v="ON BOARD"/>
    <n v="0.125"/>
    <n v="0.125"/>
    <x v="88"/>
    <s v="AGUILAR"/>
    <s v="DANILO JR"/>
    <m/>
    <m/>
    <s v="8:00-10:00"/>
    <s v="8:00-10:00"/>
    <m/>
    <s v="8:00-10:00"/>
    <s v="DAY OFF"/>
    <x v="1"/>
    <x v="0"/>
    <m/>
  </r>
  <r>
    <x v="5"/>
    <s v="PABAZA"/>
    <x v="7"/>
    <x v="10"/>
    <s v="ELIZABETH SM"/>
    <n v="1"/>
    <n v="1"/>
    <s v="BALANGA"/>
    <s v="ON BOARD"/>
    <n v="0.125"/>
    <n v="0.125"/>
    <x v="88"/>
    <s v="AGUILAR"/>
    <s v="DANILO JR"/>
    <m/>
    <m/>
    <s v="3:00-5:00"/>
    <s v="3:00-5:00"/>
    <m/>
    <s v="3:00-5:00"/>
    <s v="DAY OFF"/>
    <x v="1"/>
    <x v="0"/>
    <m/>
  </r>
  <r>
    <x v="5"/>
    <s v="PABAZA"/>
    <x v="7"/>
    <x v="10"/>
    <s v="BERZON"/>
    <n v="1"/>
    <n v="1"/>
    <s v="BALANGA"/>
    <s v="ON BOARD"/>
    <n v="0.125"/>
    <n v="0.125"/>
    <x v="88"/>
    <s v="AGUILAR"/>
    <s v="DANILO JR"/>
    <m/>
    <m/>
    <s v="1:00-3:00"/>
    <s v="1:00-3:00"/>
    <m/>
    <s v="1:00-3:00"/>
    <s v="DAY OFF"/>
    <x v="1"/>
    <x v="0"/>
    <m/>
  </r>
  <r>
    <x v="5"/>
    <s v="PABAZA"/>
    <x v="7"/>
    <x v="10"/>
    <s v="ELIZABETH"/>
    <n v="1"/>
    <n v="1"/>
    <s v="ORION"/>
    <s v="ON BOARD"/>
    <n v="0.125"/>
    <n v="0.125"/>
    <x v="88"/>
    <s v="AGUILAR"/>
    <s v="DANILO JR"/>
    <m/>
    <m/>
    <s v="11:00-12:00"/>
    <s v="11:00-12:00"/>
    <m/>
    <s v="11:00-12:00"/>
    <s v="DAY OFF"/>
    <x v="1"/>
    <x v="0"/>
    <m/>
  </r>
  <r>
    <x v="5"/>
    <s v="PABAZA"/>
    <x v="7"/>
    <x v="10"/>
    <s v="WR AND C DUTYFREE-HALFMOON BAY"/>
    <n v="1"/>
    <n v="1"/>
    <s v="MARIVELES"/>
    <s v="ON BOARD"/>
    <n v="0.125"/>
    <n v="0.125"/>
    <x v="88"/>
    <s v="AGUILAR"/>
    <s v="DANILO JR"/>
    <s v="3:00-5:00"/>
    <s v="3:00-5:00"/>
    <m/>
    <m/>
    <s v="3:00-5:00"/>
    <m/>
    <s v="DAY OFF"/>
    <x v="1"/>
    <x v="0"/>
    <m/>
  </r>
  <r>
    <x v="5"/>
    <s v="PABAZA"/>
    <x v="7"/>
    <x v="10"/>
    <s v="TWENTY OAKS"/>
    <n v="1"/>
    <n v="1"/>
    <s v="MARIVELES"/>
    <s v="ON BOARD"/>
    <n v="0.125"/>
    <n v="0.125"/>
    <x v="88"/>
    <s v="AGUILAR"/>
    <s v="DANILO JR"/>
    <s v="1:00-3:00"/>
    <s v="1:00-3:00"/>
    <m/>
    <m/>
    <s v="1:00-3:00"/>
    <m/>
    <s v="DAY OFF"/>
    <x v="1"/>
    <x v="0"/>
    <m/>
  </r>
  <r>
    <x v="5"/>
    <s v="PABAZA"/>
    <x v="7"/>
    <x v="10"/>
    <s v="767 MERCHANDISE"/>
    <n v="1"/>
    <n v="1"/>
    <s v="MARIVELES"/>
    <s v="ON BOARD"/>
    <n v="0.125"/>
    <n v="0.125"/>
    <x v="88"/>
    <s v="AGUILAR"/>
    <s v="DANILO JR"/>
    <s v="8:00-10:00"/>
    <s v="8:00-10:00"/>
    <m/>
    <m/>
    <s v="8:00-10:00"/>
    <m/>
    <s v="DAY OFF"/>
    <x v="1"/>
    <x v="0"/>
    <m/>
  </r>
  <r>
    <x v="5"/>
    <s v="PABAZA"/>
    <x v="7"/>
    <x v="10"/>
    <s v="CORAS"/>
    <n v="1"/>
    <n v="1"/>
    <s v="MARIVELES"/>
    <s v="ON BOARD"/>
    <n v="0.125"/>
    <n v="0.125"/>
    <x v="88"/>
    <s v="AGUILAR"/>
    <s v="DANILO JR"/>
    <s v="10:00-12:00"/>
    <s v="10:00-12:00"/>
    <m/>
    <m/>
    <s v="10:00-12:00"/>
    <m/>
    <s v="DAY OFF"/>
    <x v="1"/>
    <x v="0"/>
    <m/>
  </r>
  <r>
    <x v="5"/>
    <s v="PABAZA"/>
    <x v="7"/>
    <x v="10"/>
    <s v="KING BAKESHOP"/>
    <n v="1"/>
    <n v="1"/>
    <s v="OLONGAPO"/>
    <s v="ON BOARD"/>
    <n v="0.1111111111111111"/>
    <n v="0.1111111111111111"/>
    <x v="85"/>
    <s v="CINCO"/>
    <s v="RONALD"/>
    <m/>
    <s v="2:30-3:30"/>
    <m/>
    <s v="2:30-3:30"/>
    <m/>
    <s v="2:30-3:30"/>
    <s v="DAY OFF"/>
    <x v="1"/>
    <x v="0"/>
    <m/>
  </r>
  <r>
    <x v="5"/>
    <s v="PABAZA"/>
    <x v="7"/>
    <x v="10"/>
    <s v="TESS GROCERY"/>
    <n v="1"/>
    <n v="1"/>
    <s v="BALANGA"/>
    <s v="ON BOARD"/>
    <n v="0.1111111111111111"/>
    <n v="0.1111111111111111"/>
    <x v="84"/>
    <s v="RUIZ"/>
    <s v="LUIGI"/>
    <m/>
    <m/>
    <m/>
    <m/>
    <m/>
    <m/>
    <s v="DAY-OFF"/>
    <x v="1"/>
    <x v="0"/>
    <m/>
  </r>
  <r>
    <x v="5"/>
    <s v="PABAZA"/>
    <x v="7"/>
    <x v="10"/>
    <s v="SOUTH EMERALD"/>
    <n v="1"/>
    <n v="1"/>
    <s v="HERMOSA"/>
    <s v="ON BOARD"/>
    <n v="0.1111111111111111"/>
    <n v="0.1111111111111111"/>
    <x v="84"/>
    <s v="RUIZ"/>
    <s v="LUIGI"/>
    <s v="11:00-12:00"/>
    <m/>
    <s v="11:00-12:00"/>
    <m/>
    <s v="11:00-12:00"/>
    <m/>
    <s v="DAY-OFF"/>
    <x v="1"/>
    <x v="0"/>
    <m/>
  </r>
  <r>
    <x v="5"/>
    <s v="PABAZA"/>
    <x v="7"/>
    <x v="10"/>
    <s v="GT MARKETS CORP"/>
    <n v="1"/>
    <n v="1"/>
    <s v="BATAAN"/>
    <s v="ON BOARD"/>
    <n v="0.1111111111111111"/>
    <n v="0.1111111111111111"/>
    <x v="84"/>
    <s v="RUIZ"/>
    <s v="LUIGI"/>
    <m/>
    <s v="1:00-3:00"/>
    <m/>
    <s v="1:00-3:00"/>
    <m/>
    <s v="1:00-3:00"/>
    <s v="DAY-OFF"/>
    <x v="1"/>
    <x v="0"/>
    <m/>
  </r>
  <r>
    <x v="5"/>
    <s v="PABAZA"/>
    <x v="7"/>
    <x v="10"/>
    <s v="SELECT GROCERY"/>
    <n v="1"/>
    <n v="1"/>
    <s v="BATAAN"/>
    <s v="ON BOARD"/>
    <n v="0.1111111111111111"/>
    <n v="0.1111111111111111"/>
    <x v="84"/>
    <s v="RUIZ"/>
    <s v="LUIGI"/>
    <m/>
    <s v="3:00-5:00"/>
    <m/>
    <s v="3:00-5:00"/>
    <m/>
    <s v="3:00-5:00"/>
    <s v="DAY-OFF"/>
    <x v="1"/>
    <x v="0"/>
    <m/>
  </r>
  <r>
    <x v="5"/>
    <s v="PABAZA"/>
    <x v="7"/>
    <x v="10"/>
    <s v="TINDAHAN NI JUAN 2"/>
    <n v="1"/>
    <n v="1"/>
    <s v="OLONGAPO"/>
    <s v="ON BOARD"/>
    <n v="0.1111111111111111"/>
    <n v="0.1111111111111111"/>
    <x v="85"/>
    <s v="CINCO"/>
    <s v="RONALD"/>
    <m/>
    <s v="3:30-5:00"/>
    <m/>
    <s v="3:30-5:00"/>
    <m/>
    <s v="3:30-5:00"/>
    <s v="DAY-OFF"/>
    <x v="1"/>
    <x v="0"/>
    <m/>
  </r>
  <r>
    <x v="5"/>
    <s v="PABAZA"/>
    <x v="7"/>
    <x v="10"/>
    <s v="RAMROD SUPERMARKET"/>
    <n v="1"/>
    <n v="1"/>
    <s v="MASINLOC"/>
    <s v="ON BOARD"/>
    <n v="0.14285714285714285"/>
    <n v="0.14285714285714285"/>
    <x v="89"/>
    <s v="BOCO"/>
    <s v="ROLANDO JR."/>
    <m/>
    <s v="8:00-11:00"/>
    <m/>
    <s v="8:00-11:00"/>
    <m/>
    <s v="8:00-11:00"/>
    <s v="DAY OFF"/>
    <x v="1"/>
    <x v="0"/>
    <m/>
  </r>
  <r>
    <x v="5"/>
    <s v="PABAZA"/>
    <x v="7"/>
    <x v="10"/>
    <s v="RAMROD SUPERMARK"/>
    <n v="1"/>
    <n v="1"/>
    <s v="IBA "/>
    <s v="ON BOARD"/>
    <n v="0.14285714285714285"/>
    <n v="0.14285714285714285"/>
    <x v="89"/>
    <s v="BOCO"/>
    <s v="ROLANDO JR."/>
    <m/>
    <s v="11:00-3:00"/>
    <m/>
    <s v="11:00-3:00"/>
    <m/>
    <s v="11:00-3:00"/>
    <s v="DAY OFF"/>
    <x v="1"/>
    <x v="0"/>
    <m/>
  </r>
  <r>
    <x v="5"/>
    <s v="PABAZA"/>
    <x v="7"/>
    <x v="10"/>
    <s v="SIMON'S STORE"/>
    <n v="1"/>
    <n v="1"/>
    <s v="IBA "/>
    <s v="ON BOARD"/>
    <n v="0.14285714285714285"/>
    <n v="0.14285714285714285"/>
    <x v="89"/>
    <s v="BOCO"/>
    <s v="ROLANDO JR."/>
    <m/>
    <s v="3:00-4:00"/>
    <m/>
    <s v="3:00-4:00"/>
    <m/>
    <s v="3:00-4:00"/>
    <s v="DAY OFF"/>
    <x v="1"/>
    <x v="0"/>
    <m/>
  </r>
  <r>
    <x v="5"/>
    <s v="PABAZA"/>
    <x v="7"/>
    <x v="10"/>
    <s v="VEE JAY MINIMART"/>
    <n v="1"/>
    <n v="1"/>
    <s v="SAN ANTONIO"/>
    <s v="ON BOARD"/>
    <n v="0.14285714285714285"/>
    <n v="0.14285714285714285"/>
    <x v="89"/>
    <s v="BOCO"/>
    <s v="ROLANDO JR."/>
    <s v="2:00-5:00"/>
    <m/>
    <s v="2:00-5:00"/>
    <m/>
    <s v="2:00-5:00"/>
    <m/>
    <s v="DAY OFF"/>
    <x v="1"/>
    <x v="0"/>
    <m/>
  </r>
  <r>
    <x v="5"/>
    <s v="PABAZA"/>
    <x v="7"/>
    <x v="10"/>
    <s v="AJ MARKETING"/>
    <n v="1"/>
    <n v="1"/>
    <s v="SAN NARCISO"/>
    <s v="ON BOARD"/>
    <n v="0.14285714285714285"/>
    <n v="0.14285714285714285"/>
    <x v="89"/>
    <s v="BOCO"/>
    <s v="ROLANDO JR."/>
    <s v="10:00-2:00"/>
    <m/>
    <s v="10:00-2:00"/>
    <m/>
    <s v="10:00-2:00"/>
    <m/>
    <s v="DAY OFF"/>
    <x v="1"/>
    <x v="0"/>
    <m/>
  </r>
  <r>
    <x v="5"/>
    <s v="PABAZA"/>
    <x v="7"/>
    <x v="10"/>
    <n v="368"/>
    <n v="1"/>
    <n v="1"/>
    <s v="IBA "/>
    <s v="ON BOARD"/>
    <n v="0.14285714285714285"/>
    <n v="0.14285714285714285"/>
    <x v="89"/>
    <s v="BOCO"/>
    <s v="ROLANDO JR."/>
    <m/>
    <s v="4:00-5:00"/>
    <m/>
    <s v="4:00-5:00"/>
    <m/>
    <s v="4:00-5:00"/>
    <s v="DAY OFF"/>
    <x v="1"/>
    <x v="0"/>
    <m/>
  </r>
  <r>
    <x v="5"/>
    <s v="PABAZA"/>
    <x v="7"/>
    <x v="10"/>
    <s v="KAN GROCERY"/>
    <n v="1"/>
    <n v="1"/>
    <s v="CABANGAN"/>
    <s v="ON BOARD"/>
    <n v="0.14285714285714285"/>
    <n v="0.14285714285714285"/>
    <x v="89"/>
    <s v="BOCO"/>
    <s v="ROLANDO JR."/>
    <s v="8:00-10:00"/>
    <m/>
    <s v="8:00-10:00"/>
    <m/>
    <s v="8:00-10:00"/>
    <m/>
    <s v="DAY OFF"/>
    <x v="1"/>
    <x v="0"/>
    <m/>
  </r>
  <r>
    <x v="1"/>
    <s v="CALABATZON"/>
    <x v="8"/>
    <x v="11"/>
    <s v="LA SUERTE MEGA WAREHOUSE"/>
    <n v="1"/>
    <n v="1"/>
    <s v="PAGBILAO"/>
    <s v="ON BOARD"/>
    <n v="0.125"/>
    <n v="0.125"/>
    <x v="90"/>
    <s v="PARCAREY"/>
    <s v="ALVIN"/>
    <s v="8:00-11:30"/>
    <m/>
    <s v="8:00-11:30"/>
    <m/>
    <s v="8:00-11:30"/>
    <m/>
    <s v="DAY OFF"/>
    <x v="9"/>
    <x v="0"/>
    <m/>
  </r>
  <r>
    <x v="1"/>
    <s v="CALABATZON"/>
    <x v="8"/>
    <x v="11"/>
    <s v="LA SUERTE CITY"/>
    <n v="1"/>
    <n v="1"/>
    <s v="LUCENA CITY"/>
    <s v="ON BOARD"/>
    <n v="0.125"/>
    <n v="0.125"/>
    <x v="90"/>
    <s v="PARCAREY"/>
    <s v="ALVIN"/>
    <s v="1:00-3:00"/>
    <m/>
    <s v="1:00-3:00"/>
    <m/>
    <s v="1:00-3:00"/>
    <m/>
    <s v="DAY OFF"/>
    <x v="9"/>
    <x v="0"/>
    <m/>
  </r>
  <r>
    <x v="1"/>
    <s v="CALABATZON"/>
    <x v="8"/>
    <x v="11"/>
    <s v="BMADZ"/>
    <n v="1"/>
    <n v="1"/>
    <s v="LUCENA CITY"/>
    <s v="ON BOARD"/>
    <n v="0.125"/>
    <n v="0.125"/>
    <x v="90"/>
    <s v="PARCAREY"/>
    <s v="ALVIN"/>
    <s v="3:30-5:30"/>
    <m/>
    <s v="3:30-5:30"/>
    <m/>
    <s v="3:30-5:30"/>
    <m/>
    <s v="DAY OFF"/>
    <x v="9"/>
    <x v="0"/>
    <m/>
  </r>
  <r>
    <x v="1"/>
    <s v="CALABATZON"/>
    <x v="8"/>
    <x v="11"/>
    <s v="SAN LUIS 2"/>
    <n v="1"/>
    <n v="1"/>
    <s v="LUCBAN"/>
    <s v="ON BOARD"/>
    <n v="0.125"/>
    <n v="0.125"/>
    <x v="90"/>
    <s v="PARCAREY"/>
    <s v="ALVIN"/>
    <m/>
    <s v="9:05-10:00"/>
    <m/>
    <s v="9:05-10:00"/>
    <m/>
    <s v="9:05-10:00"/>
    <s v="DAY OFF"/>
    <x v="9"/>
    <x v="0"/>
    <m/>
  </r>
  <r>
    <x v="1"/>
    <s v="CALABATZON"/>
    <x v="8"/>
    <x v="11"/>
    <s v="ONGVILLE LUCBAN"/>
    <n v="1"/>
    <n v="1"/>
    <s v="LUCBAN"/>
    <s v="ON BOARD"/>
    <n v="0.125"/>
    <n v="0.125"/>
    <x v="90"/>
    <s v="PARCAREY"/>
    <s v="ALVIN"/>
    <m/>
    <s v="10:30-12:00"/>
    <m/>
    <s v="10:30-12:00"/>
    <m/>
    <s v="10:30-12:00"/>
    <s v="DAY OFF"/>
    <x v="9"/>
    <x v="0"/>
    <m/>
  </r>
  <r>
    <x v="1"/>
    <s v="CALABATZON"/>
    <x v="8"/>
    <x v="11"/>
    <s v="SOUTH EMERALD TAYABAS"/>
    <n v="1"/>
    <n v="1"/>
    <s v="TAYABAS CITY"/>
    <s v="ON BOARD"/>
    <n v="0.125"/>
    <n v="0.125"/>
    <x v="90"/>
    <s v="PARCAREY"/>
    <s v="ALVIN"/>
    <m/>
    <s v="1:00-2:00"/>
    <m/>
    <s v="1:00-2:00"/>
    <m/>
    <s v="1:00-2:00"/>
    <s v="DAY OFF"/>
    <x v="9"/>
    <x v="0"/>
    <m/>
  </r>
  <r>
    <x v="1"/>
    <s v="CALABATZON"/>
    <x v="8"/>
    <x v="11"/>
    <s v="TCMC"/>
    <n v="1"/>
    <n v="1"/>
    <s v="TAYABAS CITY"/>
    <s v="ON BOARD"/>
    <n v="0.125"/>
    <n v="0.125"/>
    <x v="90"/>
    <s v="PARCAREY"/>
    <s v="ALVIN"/>
    <m/>
    <s v="2:10-5:00"/>
    <m/>
    <s v="2:10-5:00"/>
    <m/>
    <s v="2:10-5:00"/>
    <s v="DAY OFF"/>
    <x v="9"/>
    <x v="0"/>
    <m/>
  </r>
  <r>
    <x v="1"/>
    <s v="CALABATZON"/>
    <x v="8"/>
    <x v="11"/>
    <s v="ILAYA MART"/>
    <n v="1"/>
    <n v="1"/>
    <s v="LUCENA CITY"/>
    <s v="ON BOARD"/>
    <n v="7.6923076923076927E-2"/>
    <n v="7.6923076923076927E-2"/>
    <x v="91"/>
    <s v="CAUSAPIN"/>
    <s v="ALVIN"/>
    <s v="8:00-10:00"/>
    <m/>
    <m/>
    <m/>
    <s v="8:00-10:00"/>
    <m/>
    <s v="DAY OFF"/>
    <x v="9"/>
    <x v="0"/>
    <m/>
  </r>
  <r>
    <x v="1"/>
    <s v="CALABATZON"/>
    <x v="8"/>
    <x v="11"/>
    <s v="ILAYA MARKET"/>
    <n v="1"/>
    <n v="1"/>
    <s v="LUCENA CITY"/>
    <s v="ON BOARD"/>
    <n v="7.6923076923076927E-2"/>
    <n v="7.6923076923076927E-2"/>
    <x v="91"/>
    <s v="CAUSAPIN"/>
    <s v="ALVIN"/>
    <s v="10:30-12:00"/>
    <m/>
    <m/>
    <m/>
    <s v="10:30-12:00"/>
    <m/>
    <s v="DAY OFF"/>
    <x v="9"/>
    <x v="0"/>
    <m/>
  </r>
  <r>
    <x v="1"/>
    <s v="CALABATZON"/>
    <x v="8"/>
    <x v="11"/>
    <s v="CARLOS CAMPO"/>
    <n v="1"/>
    <n v="1"/>
    <s v="LUCENA CITY"/>
    <s v="ON BOARD"/>
    <n v="0.1"/>
    <n v="0.1"/>
    <x v="92"/>
    <s v="TALISAYON "/>
    <s v="EDUARDO"/>
    <m/>
    <s v="11:10-12:00"/>
    <m/>
    <s v="11:10-12:00"/>
    <m/>
    <s v="11:10-12:00"/>
    <s v="DAY OFF"/>
    <x v="9"/>
    <x v="0"/>
    <m/>
  </r>
  <r>
    <x v="1"/>
    <s v="CALABATZON"/>
    <x v="8"/>
    <x v="11"/>
    <s v="CARLOS IYAM"/>
    <n v="1"/>
    <n v="1"/>
    <s v="LUCENA CITY"/>
    <s v="ON BOARD"/>
    <n v="7.6923076923076927E-2"/>
    <n v="7.6923076923076927E-2"/>
    <x v="91"/>
    <s v="CAUSAPIN"/>
    <s v="ALVIN"/>
    <s v="3:30-5:00"/>
    <m/>
    <m/>
    <m/>
    <s v="3:30-5:00"/>
    <m/>
    <s v="DAY OFF"/>
    <x v="9"/>
    <x v="0"/>
    <m/>
  </r>
  <r>
    <x v="1"/>
    <s v="CALABATZON"/>
    <x v="8"/>
    <x v="11"/>
    <s v="CARLOS EVANGVALISTA"/>
    <n v="1"/>
    <n v="1"/>
    <s v="LUCENA CITY"/>
    <s v="ON BOARD"/>
    <n v="7.6923076923076927E-2"/>
    <n v="7.6923076923076927E-2"/>
    <x v="91"/>
    <s v="CAUSAPIN"/>
    <s v="ALVIN"/>
    <m/>
    <s v="8:00-10:00"/>
    <m/>
    <s v="8:00-10:00"/>
    <m/>
    <m/>
    <s v="DAY OFF"/>
    <x v="9"/>
    <x v="0"/>
    <m/>
  </r>
  <r>
    <x v="1"/>
    <s v="CALABATZON"/>
    <x v="8"/>
    <x v="11"/>
    <s v="CARLOS QMC"/>
    <n v="1"/>
    <n v="1"/>
    <s v="LUCENA CITY"/>
    <s v="ON BOARD"/>
    <n v="0.1"/>
    <n v="0.1"/>
    <x v="92"/>
    <s v="TALISAYON "/>
    <s v="EDUARDO"/>
    <m/>
    <s v="10:30-11:00"/>
    <m/>
    <s v="10:30-11:00"/>
    <m/>
    <s v="10:30-11:00"/>
    <s v="DAY OFF"/>
    <x v="9"/>
    <x v="0"/>
    <m/>
  </r>
  <r>
    <x v="1"/>
    <s v="CALABATZON"/>
    <x v="8"/>
    <x v="11"/>
    <s v="CARLOS PAYLESS"/>
    <n v="1"/>
    <n v="1"/>
    <s v="LUCENA CITY"/>
    <s v="ON BOARD"/>
    <n v="7.6923076923076927E-2"/>
    <n v="7.6923076923076927E-2"/>
    <x v="91"/>
    <s v="CAUSAPIN"/>
    <s v="ALVIN"/>
    <m/>
    <s v="1:00-2:00"/>
    <m/>
    <s v="1:00-2:00"/>
    <m/>
    <m/>
    <s v="DAY OFF"/>
    <x v="9"/>
    <x v="0"/>
    <m/>
  </r>
  <r>
    <x v="1"/>
    <s v="CALABATZON"/>
    <x v="8"/>
    <x v="11"/>
    <s v="CARLOS RED-V"/>
    <n v="1"/>
    <n v="1"/>
    <s v="LUCENA CITY"/>
    <s v="ON BOARD"/>
    <n v="7.6923076923076927E-2"/>
    <n v="7.6923076923076927E-2"/>
    <x v="91"/>
    <s v="CAUSAPIN"/>
    <s v="ALVIN"/>
    <m/>
    <s v="2:15-3:00"/>
    <m/>
    <s v="2:15-3:00"/>
    <m/>
    <m/>
    <s v="DAY OFF"/>
    <x v="9"/>
    <x v="0"/>
    <m/>
  </r>
  <r>
    <x v="1"/>
    <s v="CALABATZON"/>
    <x v="8"/>
    <x v="11"/>
    <s v="CARLOS MERCHAN"/>
    <n v="1"/>
    <n v="1"/>
    <s v="LUCENA CITY"/>
    <s v="ON BOARD"/>
    <n v="7.6923076923076927E-2"/>
    <n v="7.6923076923076927E-2"/>
    <x v="91"/>
    <s v="CAUSAPIN"/>
    <s v="ALVIN"/>
    <m/>
    <s v="3:30-5:00"/>
    <m/>
    <s v="3:30-5:00"/>
    <m/>
    <m/>
    <s v="DAY OFF"/>
    <x v="9"/>
    <x v="0"/>
    <m/>
  </r>
  <r>
    <x v="1"/>
    <s v="CALABATZON"/>
    <x v="8"/>
    <x v="11"/>
    <s v="MANALO"/>
    <n v="1"/>
    <n v="1"/>
    <s v="SAN JUAN BATANGAS"/>
    <s v="ON BOARD"/>
    <n v="7.6923076923076927E-2"/>
    <n v="7.6923076923076927E-2"/>
    <x v="91"/>
    <s v="CAUSAPIN"/>
    <s v="ALVIN"/>
    <m/>
    <m/>
    <s v="8:00-10:00"/>
    <m/>
    <m/>
    <s v="8:00-10:00"/>
    <s v="DAY OFF"/>
    <x v="9"/>
    <x v="0"/>
    <m/>
  </r>
  <r>
    <x v="1"/>
    <s v="CALABATZON"/>
    <x v="8"/>
    <x v="11"/>
    <n v="259"/>
    <n v="1"/>
    <n v="1"/>
    <s v="SAN JUAN BATANGAS"/>
    <s v="ON BOARD"/>
    <n v="7.6923076923076927E-2"/>
    <n v="7.6923076923076927E-2"/>
    <x v="91"/>
    <s v="CAUSAPIN"/>
    <s v="ALVIN"/>
    <m/>
    <m/>
    <s v="10:30-12:00"/>
    <m/>
    <m/>
    <s v="10:30-12:00"/>
    <s v="DAY OFF"/>
    <x v="9"/>
    <x v="0"/>
    <m/>
  </r>
  <r>
    <x v="1"/>
    <s v="CALABATZON"/>
    <x v="8"/>
    <x v="11"/>
    <s v="108 DAILY MART SAN ANTONIO"/>
    <n v="1"/>
    <n v="1"/>
    <s v="SAN ANTONIO"/>
    <s v="ON BOARD"/>
    <n v="7.6923076923076927E-2"/>
    <n v="7.6923076923076927E-2"/>
    <x v="91"/>
    <s v="CAUSAPIN"/>
    <s v="ALVIN"/>
    <m/>
    <m/>
    <s v="1:30-3:00"/>
    <m/>
    <m/>
    <s v="1:30-3:00"/>
    <s v="DAY OFF"/>
    <x v="9"/>
    <x v="0"/>
    <m/>
  </r>
  <r>
    <x v="1"/>
    <s v="CALABATZON"/>
    <x v="8"/>
    <x v="11"/>
    <s v="ALMARK"/>
    <n v="1"/>
    <n v="1"/>
    <s v="TIAONG"/>
    <s v="ON BOARD"/>
    <n v="7.6923076923076927E-2"/>
    <n v="7.6923076923076927E-2"/>
    <x v="91"/>
    <s v="CAUSAPIN"/>
    <s v="ALVIN"/>
    <m/>
    <m/>
    <s v="3:30-4:00"/>
    <m/>
    <m/>
    <s v="3:30-4:00"/>
    <s v="DAY OFF"/>
    <x v="9"/>
    <x v="0"/>
    <m/>
  </r>
  <r>
    <x v="1"/>
    <s v="CALABATZON"/>
    <x v="8"/>
    <x v="11"/>
    <s v="SHOPRITE MAYAO"/>
    <n v="1"/>
    <n v="1"/>
    <s v="LUCENA CITY"/>
    <s v="ON BOARD"/>
    <n v="0.1"/>
    <n v="0.1"/>
    <x v="92"/>
    <s v="TALISAYON "/>
    <s v="EDUARDO"/>
    <m/>
    <s v="8:00-10:00"/>
    <m/>
    <s v="8:00-10:00"/>
    <m/>
    <s v="8:00-10:00"/>
    <s v="DAY OFF"/>
    <x v="9"/>
    <x v="0"/>
    <m/>
  </r>
  <r>
    <x v="1"/>
    <s v="CALABATZON"/>
    <x v="8"/>
    <x v="11"/>
    <s v="ONGVILLE CANDELARIA"/>
    <n v="1"/>
    <n v="1"/>
    <s v="CANDELARIA"/>
    <s v="ON BOARD"/>
    <n v="0.1"/>
    <n v="0.1"/>
    <x v="92"/>
    <s v="TALISAYON "/>
    <s v="EDUARDO"/>
    <s v="3:15-5:00"/>
    <m/>
    <s v="3:15-5:00"/>
    <m/>
    <s v="3:15-5:00"/>
    <m/>
    <s v="DAY OFF"/>
    <x v="9"/>
    <x v="0"/>
    <m/>
  </r>
  <r>
    <x v="1"/>
    <s v="CALABATZON"/>
    <x v="8"/>
    <x v="11"/>
    <s v="108 DAILY MART CANDELARIA"/>
    <n v="1"/>
    <n v="1"/>
    <s v="CANDELARIA"/>
    <s v="ON BOARD"/>
    <n v="0.1"/>
    <n v="0.1"/>
    <x v="92"/>
    <s v="TALISAYON "/>
    <s v="EDUARDO"/>
    <s v="1:00-3:00"/>
    <m/>
    <s v="1:00-3:00"/>
    <m/>
    <s v="1:00-3:00"/>
    <m/>
    <s v="DAY OFF"/>
    <x v="9"/>
    <x v="0"/>
    <m/>
  </r>
  <r>
    <x v="1"/>
    <s v="CALABATZON"/>
    <x v="8"/>
    <x v="11"/>
    <s v="ONGVILLE SARIAYA"/>
    <n v="1"/>
    <n v="1"/>
    <s v="SARIAYA"/>
    <s v="ON BOARD"/>
    <n v="0.1"/>
    <n v="0.1"/>
    <x v="92"/>
    <s v="TALISAYON "/>
    <s v="EDUARDO"/>
    <s v="10:30-12:00"/>
    <m/>
    <s v="10:30-12:00"/>
    <m/>
    <s v="10:30-12:00"/>
    <m/>
    <s v="DAY OFF"/>
    <x v="9"/>
    <x v="0"/>
    <m/>
  </r>
  <r>
    <x v="1"/>
    <s v="CALABATZON"/>
    <x v="8"/>
    <x v="11"/>
    <s v="MIKKI MART"/>
    <n v="1"/>
    <n v="1"/>
    <s v="LUCENA CITY"/>
    <s v="ON BOARD"/>
    <n v="7.6923076923076927E-2"/>
    <n v="7.6923076923076927E-2"/>
    <x v="91"/>
    <s v="CAUSAPIN"/>
    <s v="ALVIN"/>
    <m/>
    <s v="9:00-12:00"/>
    <m/>
    <s v="9:00-12:00"/>
    <m/>
    <m/>
    <s v="DAY OFF"/>
    <x v="9"/>
    <x v="0"/>
    <m/>
  </r>
  <r>
    <x v="1"/>
    <s v="CALABATZON"/>
    <x v="8"/>
    <x v="11"/>
    <s v="SHOPRITE CENTER"/>
    <n v="1"/>
    <n v="1"/>
    <s v="LUCENA CITY"/>
    <s v="ON BOARD"/>
    <n v="0.1"/>
    <n v="0.1"/>
    <x v="92"/>
    <s v="TALISAYON "/>
    <s v="EDUARDO"/>
    <m/>
    <s v="1:00-3:00"/>
    <m/>
    <s v="1:00-3:00"/>
    <m/>
    <s v="1:00-3:00"/>
    <s v="DAY OFF"/>
    <x v="9"/>
    <x v="0"/>
    <m/>
  </r>
  <r>
    <x v="1"/>
    <s v="CALABATZON"/>
    <x v="8"/>
    <x v="11"/>
    <s v="CAPARROS MART 2"/>
    <n v="1"/>
    <n v="1"/>
    <s v="GUMACA"/>
    <s v="ON BOARD"/>
    <n v="0.1111111111111111"/>
    <n v="0.1111111111111111"/>
    <x v="93"/>
    <s v="VERDERA"/>
    <s v="JOHN MARK"/>
    <s v="8:00-12:00"/>
    <m/>
    <m/>
    <s v="DAY OFF"/>
    <s v="8:00-12:00"/>
    <m/>
    <m/>
    <x v="9"/>
    <x v="0"/>
    <m/>
  </r>
  <r>
    <x v="1"/>
    <s v="CALABATZON"/>
    <x v="8"/>
    <x v="11"/>
    <s v="CAPARROS MART 1"/>
    <n v="1"/>
    <n v="1"/>
    <s v="GUMACA"/>
    <s v="ON BOARD"/>
    <n v="0.1111111111111111"/>
    <n v="0.1111111111111111"/>
    <x v="93"/>
    <s v="VERDERA"/>
    <s v="JOHN MARK"/>
    <s v="2:00-6:00"/>
    <m/>
    <m/>
    <s v="DAY OFF"/>
    <s v="2:00-6:00"/>
    <m/>
    <m/>
    <x v="9"/>
    <x v="0"/>
    <m/>
  </r>
  <r>
    <x v="1"/>
    <s v="CALABATZON"/>
    <x v="8"/>
    <x v="11"/>
    <s v="VITORINA"/>
    <n v="1"/>
    <n v="1"/>
    <s v="LOPEZ"/>
    <s v="ON BOARD"/>
    <n v="0.1111111111111111"/>
    <n v="0.1111111111111111"/>
    <x v="93"/>
    <s v="VERDERA"/>
    <s v="JOHN MARK"/>
    <m/>
    <s v="8:00-12:00"/>
    <m/>
    <s v="DAY OFF"/>
    <m/>
    <m/>
    <s v="8:00-12:00"/>
    <x v="9"/>
    <x v="0"/>
    <m/>
  </r>
  <r>
    <x v="1"/>
    <s v="CALABATZON"/>
    <x v="8"/>
    <x v="11"/>
    <s v="UNI ACE"/>
    <n v="1"/>
    <n v="1"/>
    <s v="LOPEZ"/>
    <s v="ON BOARD"/>
    <n v="0.1111111111111111"/>
    <n v="0.1111111111111111"/>
    <x v="93"/>
    <s v="VERDERA"/>
    <s v="JOHN MARK"/>
    <m/>
    <s v="1:00-3:00"/>
    <m/>
    <s v="DAY OFF"/>
    <m/>
    <m/>
    <s v="1:00-3:00"/>
    <x v="9"/>
    <x v="0"/>
    <m/>
  </r>
  <r>
    <x v="1"/>
    <s v="CALABATZON"/>
    <x v="8"/>
    <x v="11"/>
    <s v="RRJL"/>
    <n v="1"/>
    <n v="1"/>
    <s v="LOPEZ"/>
    <s v="ON BOARD"/>
    <n v="0.1111111111111111"/>
    <n v="0.1111111111111111"/>
    <x v="93"/>
    <s v="VERDERA"/>
    <s v="JOHN MARK"/>
    <m/>
    <s v="3:05-5:00"/>
    <m/>
    <s v="DAY OFF"/>
    <m/>
    <m/>
    <s v="3:05-5:00"/>
    <x v="9"/>
    <x v="0"/>
    <m/>
  </r>
  <r>
    <x v="1"/>
    <s v="CALABATZON"/>
    <x v="8"/>
    <x v="11"/>
    <s v="PAG-ASA MART"/>
    <n v="1"/>
    <n v="1"/>
    <s v="ATIMONAN"/>
    <s v="ON BOARD"/>
    <n v="0.1111111111111111"/>
    <n v="0.1111111111111111"/>
    <x v="93"/>
    <s v="VERDERA"/>
    <s v="JOHN MARK"/>
    <m/>
    <m/>
    <s v="8:00-12:00"/>
    <s v="DAY OFF"/>
    <m/>
    <s v="8:00-12:00"/>
    <m/>
    <x v="9"/>
    <x v="0"/>
    <m/>
  </r>
  <r>
    <x v="1"/>
    <s v="CALABATZON"/>
    <x v="8"/>
    <x v="11"/>
    <s v="MICO'S"/>
    <n v="1"/>
    <n v="1"/>
    <s v="ATIMONAN"/>
    <s v="ON BOARD"/>
    <n v="0.1111111111111111"/>
    <n v="0.1111111111111111"/>
    <x v="93"/>
    <s v="VERDERA"/>
    <s v="JOHN MARK"/>
    <m/>
    <m/>
    <s v="1:00-3:00"/>
    <s v="DAY OFF"/>
    <m/>
    <s v="1:00-3:00"/>
    <m/>
    <x v="9"/>
    <x v="0"/>
    <m/>
  </r>
  <r>
    <x v="1"/>
    <s v="CALABATZON"/>
    <x v="8"/>
    <x v="11"/>
    <s v="CAPARROS MART 3"/>
    <n v="1"/>
    <n v="1"/>
    <s v="ATIMONAN"/>
    <s v="ON BOARD"/>
    <n v="0.1111111111111111"/>
    <n v="0.1111111111111111"/>
    <x v="93"/>
    <s v="VERDERA"/>
    <s v="JOHN MARK"/>
    <m/>
    <m/>
    <s v="3:05-5:00"/>
    <s v="DAY OFF"/>
    <m/>
    <s v="3:05-5:00"/>
    <m/>
    <x v="9"/>
    <x v="0"/>
    <m/>
  </r>
  <r>
    <x v="1"/>
    <s v="CALABATZON"/>
    <x v="8"/>
    <x v="11"/>
    <s v="KASH WYN SUPERMARKET"/>
    <n v="1"/>
    <n v="1"/>
    <s v="CALAUAG QUEZON"/>
    <s v="ON BOARD"/>
    <n v="0.1111111111111111"/>
    <n v="0.1111111111111111"/>
    <x v="93"/>
    <s v="VERDERA"/>
    <s v="JOHN MARK"/>
    <m/>
    <s v="10:30-12:00"/>
    <m/>
    <s v="DAY OFF"/>
    <m/>
    <m/>
    <s v="10:30-12:00"/>
    <x v="9"/>
    <x v="0"/>
    <m/>
  </r>
  <r>
    <x v="1"/>
    <s v="CALABATZON"/>
    <x v="8"/>
    <x v="11"/>
    <s v="CARLOS ALLAREY"/>
    <n v="1"/>
    <n v="1"/>
    <s v="LUCENA CITY , QUEZON"/>
    <s v="ON BOARD"/>
    <n v="7.6923076923076927E-2"/>
    <n v="7.6923076923076927E-2"/>
    <x v="91"/>
    <s v="CAUSAPIN"/>
    <s v="ALVIN"/>
    <s v="1:00-3:00"/>
    <m/>
    <m/>
    <m/>
    <s v="1:00-3:00"/>
    <m/>
    <s v="DAY OFF"/>
    <x v="9"/>
    <x v="0"/>
    <m/>
  </r>
  <r>
    <x v="1"/>
    <s v="CALABATZON"/>
    <x v="8"/>
    <x v="11"/>
    <s v="GOCERY"/>
    <n v="1"/>
    <n v="1"/>
    <s v="TAYABAS CITY , QUEZON"/>
    <s v="ON BOARD"/>
    <n v="0.1"/>
    <n v="0.1"/>
    <x v="92"/>
    <s v="TALISAYON "/>
    <s v="EDUARDO"/>
    <s v="8:00-9:00"/>
    <m/>
    <s v="8:00-9:00"/>
    <m/>
    <s v="8:00-9:00"/>
    <m/>
    <s v="DAY OFF"/>
    <x v="9"/>
    <x v="0"/>
    <m/>
  </r>
  <r>
    <x v="1"/>
    <s v="CALABATZON"/>
    <x v="8"/>
    <x v="11"/>
    <s v="MCC SUPERMARKET"/>
    <n v="1"/>
    <n v="1"/>
    <s v="TAYABAS CITY , QUEZON"/>
    <s v="ON BOARD"/>
    <n v="0.1"/>
    <n v="0.1"/>
    <x v="92"/>
    <s v="TALISAYON "/>
    <s v="EDUARDO"/>
    <s v="9:10-10:00"/>
    <m/>
    <s v="9:10-10:00"/>
    <m/>
    <s v="9:10-10:00"/>
    <m/>
    <s v="DAY OFF"/>
    <x v="9"/>
    <x v="0"/>
    <m/>
  </r>
  <r>
    <x v="1"/>
    <s v="CALABATZON"/>
    <x v="8"/>
    <x v="11"/>
    <s v="DLSY"/>
    <n v="1"/>
    <n v="1"/>
    <s v="TAYABAS CITY , QUEZON"/>
    <s v="ON BOARD"/>
    <n v="0.1"/>
    <n v="0.1"/>
    <x v="92"/>
    <s v="TALISAYON "/>
    <s v="EDUARDO"/>
    <m/>
    <s v="3:30-5:00"/>
    <m/>
    <s v="3:30-5:00"/>
    <m/>
    <s v="3:30-5:00"/>
    <s v="DAY OFF"/>
    <x v="9"/>
    <x v="0"/>
    <m/>
  </r>
  <r>
    <x v="1"/>
    <s v="CALABATZON"/>
    <x v="8"/>
    <x v="11"/>
    <s v="SAN LUIS 1"/>
    <n v="1"/>
    <n v="1"/>
    <s v="QUEZON"/>
    <s v="ON BOARD"/>
    <n v="0.125"/>
    <n v="0.125"/>
    <x v="90"/>
    <s v="PARCAREY"/>
    <s v="ALVIN"/>
    <m/>
    <s v="8:00-9:00"/>
    <m/>
    <s v="8:00-9:00"/>
    <m/>
    <s v="8:00-9:00"/>
    <s v="DAY OFF"/>
    <x v="9"/>
    <x v="0"/>
    <m/>
  </r>
  <r>
    <x v="1"/>
    <s v="CALABATZON"/>
    <x v="8"/>
    <x v="12"/>
    <s v="CITIMART CAEDO"/>
    <n v="1"/>
    <n v="1"/>
    <s v="BATANGAS CITY"/>
    <s v="ON BOARD"/>
    <n v="0.33333333333333331"/>
    <n v="0.33333333333333331"/>
    <x v="94"/>
    <s v="CULIS"/>
    <s v="MICHAEL"/>
    <m/>
    <s v="8:00-12:00"/>
    <m/>
    <s v="DAY OFF"/>
    <s v="8:00-12:00"/>
    <m/>
    <s v="8:00-12:00"/>
    <x v="10"/>
    <x v="0"/>
    <m/>
  </r>
  <r>
    <x v="1"/>
    <s v="CALABATZON"/>
    <x v="8"/>
    <x v="12"/>
    <s v="CITIMART BAYMALL"/>
    <n v="1"/>
    <n v="1"/>
    <s v="BATANGAS CITY"/>
    <s v="ON BOARD"/>
    <n v="0.33333333333333331"/>
    <n v="0.33333333333333331"/>
    <x v="94"/>
    <s v="CULIS"/>
    <s v="MICHAEL"/>
    <s v="1:00-5:00"/>
    <s v="1:00-5:00"/>
    <s v="1:00-5:00"/>
    <s v="DAY OFF"/>
    <s v="1:00-5:00"/>
    <s v="1:00-5:00"/>
    <s v="1:00-5:00"/>
    <x v="10"/>
    <x v="0"/>
    <m/>
  </r>
  <r>
    <x v="1"/>
    <s v="CALABATZON"/>
    <x v="8"/>
    <x v="12"/>
    <s v="UNI TOP BATANGAS CITY"/>
    <n v="1"/>
    <n v="1"/>
    <s v="BATANGAS CITY"/>
    <s v="ON BOARD"/>
    <n v="0.33333333333333331"/>
    <n v="0.33333333333333331"/>
    <x v="94"/>
    <s v="CULIS"/>
    <s v="MICHAEL"/>
    <s v="8:00-12:00"/>
    <m/>
    <s v="8:00-12:00"/>
    <s v="DAY OFF"/>
    <m/>
    <s v="8:00-12:00"/>
    <m/>
    <x v="10"/>
    <x v="0"/>
    <m/>
  </r>
  <r>
    <x v="1"/>
    <s v="CALABATZON"/>
    <x v="8"/>
    <x v="12"/>
    <s v="CITIMART BAUAN"/>
    <n v="1"/>
    <n v="1"/>
    <s v="BAUAN"/>
    <s v="ON BOARD"/>
    <n v="0.16666666666666666"/>
    <n v="0.16666666666666666"/>
    <x v="95"/>
    <s v="MANA"/>
    <s v="RUSTAN"/>
    <s v="7:00-11:00"/>
    <m/>
    <s v="7:00-11:00"/>
    <m/>
    <s v="7:00-11:00"/>
    <s v="7:00-11:00"/>
    <s v="DAY OFF"/>
    <x v="10"/>
    <x v="0"/>
    <m/>
  </r>
  <r>
    <x v="1"/>
    <s v="CALABATZON"/>
    <x v="8"/>
    <x v="12"/>
    <s v="SIDC STA. RITA"/>
    <n v="1"/>
    <n v="1"/>
    <s v="BATANGAS CITY"/>
    <s v="ON BOARD"/>
    <n v="0.16666666666666666"/>
    <n v="0.16666666666666666"/>
    <x v="95"/>
    <s v="MANA"/>
    <s v="RUSTAN"/>
    <s v="2:30-4:00"/>
    <m/>
    <m/>
    <m/>
    <m/>
    <s v="2:30-4:00"/>
    <s v="DAY OFF"/>
    <x v="10"/>
    <x v="0"/>
    <m/>
  </r>
  <r>
    <x v="1"/>
    <s v="CALABATZON"/>
    <x v="8"/>
    <x v="12"/>
    <s v="SIDC BAUAN"/>
    <n v="1"/>
    <n v="1"/>
    <s v="BAUAN"/>
    <s v="ON BOARD"/>
    <n v="0.16666666666666666"/>
    <n v="0.16666666666666666"/>
    <x v="95"/>
    <s v="MANA"/>
    <s v="RUSTAN"/>
    <s v="12:00-2:00"/>
    <m/>
    <m/>
    <m/>
    <m/>
    <m/>
    <s v="DAY OFF"/>
    <x v="10"/>
    <x v="0"/>
    <m/>
  </r>
  <r>
    <x v="1"/>
    <s v="CALABATZON"/>
    <x v="8"/>
    <x v="12"/>
    <s v="SIDC PALLOCAN"/>
    <n v="1"/>
    <n v="1"/>
    <s v="BATANGAS CITY"/>
    <s v="ON BOARD"/>
    <n v="0.16666666666666666"/>
    <n v="0.16666666666666666"/>
    <x v="95"/>
    <s v="MANA"/>
    <s v="RUSTAN"/>
    <m/>
    <s v="7:00-8:30"/>
    <m/>
    <s v="7:00-8:30"/>
    <m/>
    <m/>
    <s v="DAY OFF"/>
    <x v="10"/>
    <x v="0"/>
    <m/>
  </r>
  <r>
    <x v="1"/>
    <s v="CALABATZON"/>
    <x v="8"/>
    <x v="12"/>
    <s v="PIC N SAVE"/>
    <n v="1"/>
    <n v="1"/>
    <s v="BATANGAS CITY"/>
    <s v="ON BOARD"/>
    <n v="0.16666666666666666"/>
    <n v="0.16666666666666666"/>
    <x v="95"/>
    <s v="MANA"/>
    <s v="RUSTAN"/>
    <m/>
    <s v="9:00-11:00"/>
    <m/>
    <s v="9:00-11:00"/>
    <m/>
    <s v="12:00-2:00"/>
    <s v="DAY OFF"/>
    <x v="10"/>
    <x v="0"/>
    <m/>
  </r>
  <r>
    <x v="1"/>
    <s v="CALABATZON"/>
    <x v="8"/>
    <x v="12"/>
    <s v="CITIMART SHOP-ON"/>
    <n v="1"/>
    <n v="1"/>
    <s v="BATANGAS CITY"/>
    <s v="ON BOARD"/>
    <n v="0.16666666666666666"/>
    <n v="0.16666666666666666"/>
    <x v="95"/>
    <s v="MANA"/>
    <s v="RUSTAN"/>
    <m/>
    <s v="12:00-4:00"/>
    <s v="12:00-4:00"/>
    <s v="12:00-4:00"/>
    <s v="12:00-4:00"/>
    <m/>
    <s v="DAY OFF"/>
    <x v="10"/>
    <x v="0"/>
    <m/>
  </r>
  <r>
    <x v="1"/>
    <s v="CALABATZON"/>
    <x v="8"/>
    <x v="12"/>
    <s v="MS MASUERTE"/>
    <n v="1"/>
    <n v="1"/>
    <s v="LIPA CITY"/>
    <s v="ON BOARD"/>
    <n v="0.125"/>
    <n v="0.125"/>
    <x v="96"/>
    <s v="CASTILLO"/>
    <s v="HERBERT"/>
    <s v="8:00-12:00"/>
    <s v="1:00-2:30"/>
    <m/>
    <s v="1:00-2:30"/>
    <m/>
    <s v="1:00-2:30"/>
    <s v="DAY OFF"/>
    <x v="9"/>
    <x v="0"/>
    <m/>
  </r>
  <r>
    <x v="1"/>
    <s v="CALABATZON"/>
    <x v="8"/>
    <x v="12"/>
    <s v="SOUTHERN TWIN 1"/>
    <n v="1"/>
    <m/>
    <s v="LIPA CITY"/>
    <s v="FOR POOLING 1"/>
    <n v="0.16666666666666666"/>
    <m/>
    <x v="7"/>
    <m/>
    <m/>
    <m/>
    <s v="7:00-2:00"/>
    <m/>
    <s v="7:00-2:00"/>
    <m/>
    <s v="7:00-11:00"/>
    <s v="DAY OFF"/>
    <x v="9"/>
    <x v="0"/>
    <m/>
  </r>
  <r>
    <x v="1"/>
    <s v="CALABATZON"/>
    <x v="8"/>
    <x v="12"/>
    <s v="EBR"/>
    <n v="1"/>
    <n v="1"/>
    <s v="LIPA CITY"/>
    <s v="ON BOARD"/>
    <n v="0.125"/>
    <n v="0.125"/>
    <x v="96"/>
    <s v="CASTILLO"/>
    <s v="HERBERT"/>
    <s v="1:00-3:00"/>
    <s v="2:35-3:30"/>
    <m/>
    <s v="2:35-3:30"/>
    <m/>
    <s v="2:35-3:30"/>
    <s v="DAY OFF"/>
    <x v="9"/>
    <x v="0"/>
    <m/>
  </r>
  <r>
    <x v="1"/>
    <s v="CALABATZON"/>
    <x v="8"/>
    <x v="12"/>
    <s v="TAGUMPAY"/>
    <n v="1"/>
    <n v="1"/>
    <s v="LIPA CITY"/>
    <s v="ON BOARD"/>
    <n v="0.125"/>
    <n v="0.125"/>
    <x v="96"/>
    <s v="CASTILLO"/>
    <s v="HERBERT"/>
    <s v="3:15-5:00"/>
    <s v="3:35-5:00"/>
    <m/>
    <s v="3:35-5:00"/>
    <m/>
    <s v="3:35-5:00"/>
    <s v="DAY OFF"/>
    <x v="9"/>
    <x v="0"/>
    <m/>
  </r>
  <r>
    <x v="1"/>
    <s v="CALABATZON"/>
    <x v="8"/>
    <x v="12"/>
    <s v="EDRA 1"/>
    <n v="1"/>
    <n v="1"/>
    <s v="ROSARIO"/>
    <s v="ON BOARD"/>
    <n v="0.125"/>
    <n v="0.125"/>
    <x v="96"/>
    <s v="CASTILLO"/>
    <s v="HERBERT"/>
    <m/>
    <m/>
    <s v="8:00-10:00"/>
    <m/>
    <s v="8:00-10:00"/>
    <m/>
    <s v="DAY OFF"/>
    <x v="9"/>
    <x v="0"/>
    <m/>
  </r>
  <r>
    <x v="1"/>
    <s v="CALABATZON"/>
    <x v="8"/>
    <x v="12"/>
    <s v="SIDC ROSARIO"/>
    <n v="1"/>
    <n v="1"/>
    <s v="ROSARIO"/>
    <s v="ON BOARD"/>
    <n v="0.125"/>
    <n v="0.125"/>
    <x v="96"/>
    <s v="CASTILLO"/>
    <s v="HERBERT"/>
    <m/>
    <m/>
    <s v="10:10-12:00"/>
    <m/>
    <s v="10:10-12:00"/>
    <m/>
    <s v="DAY OFF"/>
    <x v="9"/>
    <x v="0"/>
    <m/>
  </r>
  <r>
    <x v="1"/>
    <s v="CALABATZON"/>
    <x v="8"/>
    <x v="12"/>
    <s v="SOUTH EMERALD ROSARIO"/>
    <n v="1"/>
    <n v="1"/>
    <s v="ROSARIO"/>
    <s v="ON BOARD"/>
    <n v="0.125"/>
    <n v="0.125"/>
    <x v="96"/>
    <s v="CASTILLO"/>
    <s v="HERBERT"/>
    <m/>
    <m/>
    <s v="1:00-2:00"/>
    <m/>
    <s v="1:00-2:00"/>
    <m/>
    <s v="DAY OFF"/>
    <x v="9"/>
    <x v="0"/>
    <m/>
  </r>
  <r>
    <x v="1"/>
    <s v="CALABATZON"/>
    <x v="8"/>
    <x v="12"/>
    <s v="EDRA 3"/>
    <n v="1"/>
    <n v="1"/>
    <s v="ROSARIO"/>
    <s v="ON BOARD"/>
    <n v="0.125"/>
    <n v="0.125"/>
    <x v="96"/>
    <s v="CASTILLO"/>
    <s v="HERBERT"/>
    <m/>
    <m/>
    <s v="2:15-5:00"/>
    <m/>
    <s v="2:15-5:00"/>
    <m/>
    <s v="DAY OFF"/>
    <x v="9"/>
    <x v="0"/>
    <m/>
  </r>
  <r>
    <x v="1"/>
    <s v="CALABATZON"/>
    <x v="8"/>
    <x v="12"/>
    <s v="SAMPAGUITA MART"/>
    <n v="1"/>
    <n v="1"/>
    <s v="LIPA CITY"/>
    <s v="ON BOARD"/>
    <n v="0.125"/>
    <n v="0.125"/>
    <x v="96"/>
    <s v="CASTILLO"/>
    <s v="HERBERT"/>
    <m/>
    <s v="8:00-12:00"/>
    <m/>
    <s v="8:00-12:00"/>
    <m/>
    <s v="8:00-12:00"/>
    <s v="DAY OFF"/>
    <x v="9"/>
    <x v="0"/>
    <m/>
  </r>
  <r>
    <x v="1"/>
    <s v="CALABATZON"/>
    <x v="8"/>
    <x v="12"/>
    <s v="SOUTHERN TWIN 2"/>
    <n v="1"/>
    <m/>
    <s v="LIPA CITY"/>
    <s v="FOR POOLING 1"/>
    <n v="0.16666666666666666"/>
    <m/>
    <x v="7"/>
    <m/>
    <m/>
    <s v="7:00-11:00"/>
    <m/>
    <s v="7:00-11:00"/>
    <m/>
    <s v="7:00-11:00"/>
    <m/>
    <s v="DAY OFF"/>
    <x v="9"/>
    <x v="0"/>
    <m/>
  </r>
  <r>
    <x v="1"/>
    <s v="CALABATZON"/>
    <x v="8"/>
    <x v="12"/>
    <s v="SAGANA"/>
    <n v="1"/>
    <m/>
    <s v="LIPA CITY"/>
    <s v="FOR POOLING 1"/>
    <n v="0.16666666666666666"/>
    <m/>
    <x v="7"/>
    <m/>
    <m/>
    <m/>
    <s v="2:00-4:00"/>
    <m/>
    <s v="2:00-4:00"/>
    <m/>
    <m/>
    <s v="DAY OFF"/>
    <x v="9"/>
    <x v="0"/>
    <m/>
  </r>
  <r>
    <x v="1"/>
    <s v="CALABATZON"/>
    <x v="8"/>
    <x v="12"/>
    <s v="SIDC SORO-SORO"/>
    <n v="1"/>
    <m/>
    <s v="BATANGAS CITY"/>
    <s v="FOR POOLING 1"/>
    <n v="0.16666666666666666"/>
    <m/>
    <x v="7"/>
    <m/>
    <m/>
    <m/>
    <m/>
    <m/>
    <m/>
    <m/>
    <s v="12:00-2:00"/>
    <s v="DAY OFF"/>
    <x v="9"/>
    <x v="0"/>
    <m/>
  </r>
  <r>
    <x v="1"/>
    <s v="CALABATZON"/>
    <x v="8"/>
    <x v="12"/>
    <s v="EC TOWN"/>
    <n v="1"/>
    <m/>
    <s v="SAN JOSE"/>
    <s v="FOR POOLING 1"/>
    <n v="0.16666666666666666"/>
    <m/>
    <x v="7"/>
    <m/>
    <m/>
    <m/>
    <m/>
    <m/>
    <m/>
    <m/>
    <s v="2:30-4:00"/>
    <s v="DAY OFF"/>
    <x v="9"/>
    <x v="0"/>
    <m/>
  </r>
  <r>
    <x v="1"/>
    <s v="CALABATZON"/>
    <x v="8"/>
    <x v="12"/>
    <s v="SOUTHERN TWIN 3"/>
    <n v="1"/>
    <m/>
    <s v="LIPA CITY"/>
    <s v="FOR POOLING 1"/>
    <n v="0.16666666666666666"/>
    <m/>
    <x v="7"/>
    <m/>
    <m/>
    <s v="12:00-4:00"/>
    <m/>
    <s v="12:00-4:00"/>
    <m/>
    <s v="12:00-4:00"/>
    <m/>
    <s v="DAY OFF"/>
    <x v="9"/>
    <x v="0"/>
    <m/>
  </r>
  <r>
    <x v="1"/>
    <s v="CALABATZON"/>
    <x v="8"/>
    <x v="12"/>
    <s v="TSM"/>
    <n v="1"/>
    <n v="1"/>
    <s v="TANAUAN CITY"/>
    <s v="ON BOARD"/>
    <n v="0.25"/>
    <n v="0.25"/>
    <x v="97"/>
    <s v="LEGISMA"/>
    <s v="JAYRON"/>
    <s v="8:00-10:00"/>
    <s v="8:00-12:00"/>
    <s v="8:00-10:00"/>
    <s v="8:00-12:00"/>
    <s v="8:00-10:00"/>
    <s v="8:00-12:00"/>
    <s v="DAY OFF"/>
    <x v="10"/>
    <x v="0"/>
    <m/>
  </r>
  <r>
    <x v="1"/>
    <s v="CALABATZON"/>
    <x v="8"/>
    <x v="12"/>
    <s v="CITIMART TANAUAN"/>
    <n v="1"/>
    <n v="1"/>
    <s v="TANAUAN CITY"/>
    <s v="ON BOARD"/>
    <n v="0.25"/>
    <n v="0.25"/>
    <x v="97"/>
    <s v="LEGISMA"/>
    <s v="JAYRON"/>
    <s v="10:30-5:00"/>
    <s v="S"/>
    <s v="10:30-5:00"/>
    <m/>
    <s v="10:30-5:00"/>
    <m/>
    <s v="DAY OFF"/>
    <x v="10"/>
    <x v="0"/>
    <m/>
  </r>
  <r>
    <x v="1"/>
    <s v="CALABATZON"/>
    <x v="8"/>
    <x v="12"/>
    <s v="WRAP &amp; CARRY"/>
    <n v="1"/>
    <n v="1"/>
    <s v="TANAUAN CITY"/>
    <s v="ON BOARD"/>
    <n v="0.25"/>
    <n v="0.25"/>
    <x v="97"/>
    <s v="LEGISMA"/>
    <s v="JAYRON"/>
    <m/>
    <s v="1:00-2:00"/>
    <m/>
    <s v="1:00-2:00"/>
    <m/>
    <s v="1:00-2:00"/>
    <s v="DAY OFF"/>
    <x v="10"/>
    <x v="0"/>
    <m/>
  </r>
  <r>
    <x v="1"/>
    <s v="CALABATZON"/>
    <x v="8"/>
    <x v="12"/>
    <s v="SUPREME MEGA"/>
    <n v="1"/>
    <n v="1"/>
    <s v="NASUBU"/>
    <s v="ON BOARD"/>
    <n v="0.125"/>
    <n v="0.125"/>
    <x v="98"/>
    <s v="BAYDER"/>
    <s v="TRINITY JOHN"/>
    <s v="8:00-12:00"/>
    <m/>
    <s v="8:00-11:00"/>
    <m/>
    <s v="8:00-12:00"/>
    <m/>
    <s v="DAY OFF"/>
    <x v="9"/>
    <x v="0"/>
    <m/>
  </r>
  <r>
    <x v="1"/>
    <s v="CALABATZON"/>
    <x v="8"/>
    <x v="12"/>
    <s v="SUPERMAC NASUGBU"/>
    <n v="1"/>
    <n v="1"/>
    <s v="NASUGBU"/>
    <s v="ON BOARD"/>
    <n v="0.125"/>
    <n v="0.125"/>
    <x v="98"/>
    <s v="BAYDER"/>
    <s v="TRINITY JOHN"/>
    <s v="1:30-3:00"/>
    <m/>
    <s v="1:00-3:00"/>
    <m/>
    <s v="1:30-3:00"/>
    <m/>
    <s v="DAY OFF"/>
    <x v="9"/>
    <x v="0"/>
    <m/>
  </r>
  <r>
    <x v="1"/>
    <s v="CALABATZON"/>
    <x v="8"/>
    <x v="12"/>
    <s v="ACL LIAN"/>
    <n v="1"/>
    <n v="1"/>
    <s v="LIAN"/>
    <s v="ON BOARD"/>
    <n v="0.125"/>
    <n v="0.125"/>
    <x v="98"/>
    <s v="BAYDER"/>
    <s v="TRINITY JOHN"/>
    <s v="3:30-5:00"/>
    <m/>
    <s v="3:30-5:00"/>
    <m/>
    <s v="3:30-5:00"/>
    <m/>
    <s v="DAY OFF"/>
    <x v="9"/>
    <x v="0"/>
    <m/>
  </r>
  <r>
    <x v="1"/>
    <s v="CALABATZON"/>
    <x v="8"/>
    <x v="12"/>
    <s v="MIC MAC NASUGBU"/>
    <n v="1"/>
    <n v="1"/>
    <s v="NASUGBU"/>
    <s v="ON BOARD"/>
    <n v="0.125"/>
    <n v="0.125"/>
    <x v="98"/>
    <s v="BAYDER"/>
    <s v="TRINITY JOHN"/>
    <m/>
    <m/>
    <s v="11:05-12:00"/>
    <m/>
    <m/>
    <m/>
    <s v="DAY OFF"/>
    <x v="9"/>
    <x v="0"/>
    <m/>
  </r>
  <r>
    <x v="1"/>
    <s v="CALABATZON"/>
    <x v="8"/>
    <x v="12"/>
    <s v="BCC CALACA"/>
    <n v="1"/>
    <n v="1"/>
    <s v="CALACA"/>
    <s v="ON BOARD"/>
    <n v="0.125"/>
    <n v="0.125"/>
    <x v="98"/>
    <s v="BAYDER"/>
    <s v="TRINITY JOHN"/>
    <m/>
    <m/>
    <m/>
    <m/>
    <m/>
    <m/>
    <s v="DAY OFF"/>
    <x v="9"/>
    <x v="0"/>
    <m/>
  </r>
  <r>
    <x v="1"/>
    <s v="CALABATZON"/>
    <x v="8"/>
    <x v="12"/>
    <s v="SUPERMAC BALAYAN"/>
    <n v="1"/>
    <n v="1"/>
    <s v="BALAYAN"/>
    <s v="ON BOARD"/>
    <n v="0.125"/>
    <n v="0.125"/>
    <x v="98"/>
    <s v="BAYDER"/>
    <s v="TRINITY JOHN"/>
    <m/>
    <s v="2:15-5:00"/>
    <m/>
    <s v="2:15-5:00"/>
    <m/>
    <s v="2:15-5:00"/>
    <s v="DAY OFF"/>
    <x v="9"/>
    <x v="0"/>
    <m/>
  </r>
  <r>
    <x v="1"/>
    <s v="CALABATZON"/>
    <x v="8"/>
    <x v="12"/>
    <s v="BCC BALAYAN"/>
    <n v="1"/>
    <n v="1"/>
    <s v="BALAYAN"/>
    <s v="ON BOARD"/>
    <n v="0.125"/>
    <n v="0.125"/>
    <x v="98"/>
    <s v="BAYDER"/>
    <s v="TRINITY JOHN"/>
    <m/>
    <s v="12:00-2:00"/>
    <m/>
    <s v="12:00-2:00"/>
    <m/>
    <s v="12:00-2:00"/>
    <s v="DAY OFF"/>
    <x v="9"/>
    <x v="0"/>
    <m/>
  </r>
  <r>
    <x v="1"/>
    <s v="CALABATZON"/>
    <x v="8"/>
    <x v="12"/>
    <s v="NEW STAR BALAYAN"/>
    <n v="1"/>
    <n v="1"/>
    <s v="BALAYAN"/>
    <s v="ON BOARD"/>
    <n v="0.125"/>
    <n v="0.125"/>
    <x v="98"/>
    <s v="BAYDER"/>
    <s v="TRINITY JOHN"/>
    <m/>
    <s v="8:00-11:00"/>
    <m/>
    <s v="8:00-11:00"/>
    <m/>
    <s v="8:00-11:00"/>
    <s v="DAY OFF"/>
    <x v="9"/>
    <x v="0"/>
    <m/>
  </r>
  <r>
    <x v="1"/>
    <s v="CALABATZON"/>
    <x v="8"/>
    <x v="12"/>
    <s v="CITIMART LEMERY"/>
    <n v="1"/>
    <n v="1"/>
    <s v="LEMERY"/>
    <s v="ON BOARD"/>
    <n v="0.25"/>
    <n v="0.25"/>
    <x v="99"/>
    <s v="GARDIOLA  JR"/>
    <s v="RODOLFO"/>
    <m/>
    <s v="8:00-12:00"/>
    <s v="8:00-12:00"/>
    <s v="8:00-12:00"/>
    <s v="8:00-12:00"/>
    <s v="8:00-12:00"/>
    <s v="DAY OFF"/>
    <x v="10"/>
    <x v="0"/>
    <m/>
  </r>
  <r>
    <x v="1"/>
    <s v="CALABATZON"/>
    <x v="8"/>
    <x v="12"/>
    <s v="ALVAREZ"/>
    <n v="1"/>
    <n v="1"/>
    <s v="LEMERY"/>
    <s v="ON BOARD"/>
    <n v="0.25"/>
    <n v="0.25"/>
    <x v="99"/>
    <s v="GARDIOLA  JR"/>
    <s v="RODOLFO"/>
    <s v="8:00-12:00"/>
    <m/>
    <s v="1:00-3:00"/>
    <m/>
    <s v="1:00-3:00"/>
    <m/>
    <s v="DAY OFF"/>
    <x v="10"/>
    <x v="0"/>
    <m/>
  </r>
  <r>
    <x v="1"/>
    <s v="CALABATZON"/>
    <x v="8"/>
    <x v="12"/>
    <s v="JEREMY"/>
    <n v="1"/>
    <n v="1"/>
    <s v="LEMERY"/>
    <s v="ON BOARD"/>
    <n v="0.25"/>
    <n v="0.25"/>
    <x v="99"/>
    <s v="GARDIOLA  JR"/>
    <s v="RODOLFO"/>
    <s v="1:00-3:00"/>
    <m/>
    <s v="3:30-5:00"/>
    <m/>
    <s v="3:30-5:00"/>
    <m/>
    <s v="DAY OFF"/>
    <x v="10"/>
    <x v="0"/>
    <m/>
  </r>
  <r>
    <x v="1"/>
    <s v="CALABATZON"/>
    <x v="8"/>
    <x v="12"/>
    <s v="NEW STAR LEMERY"/>
    <n v="1"/>
    <n v="1"/>
    <s v="LEMERY"/>
    <s v="ON BOARD"/>
    <n v="0.25"/>
    <n v="0.25"/>
    <x v="99"/>
    <s v="GARDIOLA  JR"/>
    <s v="RODOLFO"/>
    <s v="3:30-5:00"/>
    <s v="1:00-5:00"/>
    <m/>
    <s v="1:00-5:00"/>
    <m/>
    <s v="1:00-5:00"/>
    <s v="DAY OFF"/>
    <x v="10"/>
    <x v="0"/>
    <m/>
  </r>
  <r>
    <x v="1"/>
    <s v="CALABATZON"/>
    <x v="8"/>
    <x v="12"/>
    <s v="WRAP &amp; CARRY (SUPER STORE)"/>
    <n v="1"/>
    <n v="1"/>
    <s v="TANAUAN CITY"/>
    <s v="ON BOARD"/>
    <n v="0.25"/>
    <n v="0.25"/>
    <x v="97"/>
    <s v="LEGISMA"/>
    <s v="JAYRON"/>
    <m/>
    <m/>
    <m/>
    <s v="2:30-5:00"/>
    <m/>
    <m/>
    <s v="DAY OFF"/>
    <x v="10"/>
    <x v="0"/>
    <m/>
  </r>
  <r>
    <x v="1"/>
    <s v="SLOFF"/>
    <x v="8"/>
    <x v="13"/>
    <s v="CITIMART CALAPAN"/>
    <n v="1"/>
    <n v="1"/>
    <s v="CALAPAN CITY ORIENTAL MINDORO"/>
    <s v="ON BOARD"/>
    <n v="0.14285714285714285"/>
    <n v="0.14285714285714285"/>
    <x v="100"/>
    <s v="NOBLEZA"/>
    <s v="CHRISTIAN"/>
    <s v="8:00-12:00"/>
    <m/>
    <s v="8:00-12:00"/>
    <s v="DAY OFF"/>
    <s v="8:00-12:00"/>
    <m/>
    <s v="8:00-12:00"/>
    <x v="10"/>
    <x v="0"/>
    <m/>
  </r>
  <r>
    <x v="1"/>
    <s v="SLOFF"/>
    <x v="8"/>
    <x v="13"/>
    <s v="NUCITI CALAPAN"/>
    <n v="1"/>
    <n v="1"/>
    <s v="CALAPAN CITY ORIENTAL MINDORO"/>
    <s v="ON BOARD"/>
    <n v="0.14285714285714285"/>
    <n v="0.14285714285714285"/>
    <x v="100"/>
    <s v="NOBLEZA"/>
    <s v="CHRISTIAN"/>
    <s v="1:00-5:00"/>
    <m/>
    <s v="1:00-5:00"/>
    <s v="DAY OFF"/>
    <s v="1:00-5:00"/>
    <m/>
    <s v="1:00-5:00"/>
    <x v="10"/>
    <x v="0"/>
    <m/>
  </r>
  <r>
    <x v="1"/>
    <s v="SLOFF"/>
    <x v="8"/>
    <x v="13"/>
    <s v="UNITOP CALAPAN"/>
    <n v="1"/>
    <n v="1"/>
    <s v="CALAPAN CITY ORIENTAL MINDORO"/>
    <s v="ON BOARD"/>
    <n v="0.14285714285714285"/>
    <n v="0.14285714285714285"/>
    <x v="100"/>
    <s v="NOBLEZA"/>
    <s v="CHRISTIAN"/>
    <m/>
    <s v="9:00-1:00"/>
    <m/>
    <s v="DAY OFF"/>
    <m/>
    <s v="9:00-1:00"/>
    <m/>
    <x v="10"/>
    <x v="0"/>
    <m/>
  </r>
  <r>
    <x v="1"/>
    <s v="SLOFF"/>
    <x v="8"/>
    <x v="13"/>
    <s v="CABALLERO"/>
    <n v="1"/>
    <n v="1"/>
    <s v="CALAPAN CITY ORIENTAL MINDORO"/>
    <s v="ON BOARD"/>
    <n v="0.14285714285714285"/>
    <n v="0.14285714285714285"/>
    <x v="100"/>
    <s v="NOBLEZA"/>
    <s v="CHRISTIAN"/>
    <m/>
    <s v="4:05-5:00"/>
    <m/>
    <s v="DAY OFF"/>
    <m/>
    <s v="4:05-500"/>
    <m/>
    <x v="10"/>
    <x v="0"/>
    <m/>
  </r>
  <r>
    <x v="1"/>
    <s v="SLOFF"/>
    <x v="8"/>
    <x v="13"/>
    <s v="BARATO"/>
    <n v="1"/>
    <n v="1"/>
    <s v="CALAPAN CITY ORIENTAL MINDORO"/>
    <s v="ON BOARD"/>
    <n v="0.14285714285714285"/>
    <n v="0.14285714285714285"/>
    <x v="100"/>
    <s v="NOBLEZA"/>
    <s v="CHRISTIAN"/>
    <m/>
    <s v="5:05-6:00"/>
    <m/>
    <s v="DAY OFF"/>
    <m/>
    <s v="5:05-6:00"/>
    <m/>
    <x v="10"/>
    <x v="0"/>
    <m/>
  </r>
  <r>
    <x v="1"/>
    <s v="SLOFF"/>
    <x v="8"/>
    <x v="13"/>
    <s v="60 SECONDS"/>
    <n v="1"/>
    <n v="1"/>
    <s v="CALAPAN CITY ORIENTAL MINDORO"/>
    <s v="ON BOARD"/>
    <n v="0.14285714285714285"/>
    <n v="0.14285714285714285"/>
    <x v="100"/>
    <s v="NOBLEZA"/>
    <s v="CHRISTIAN"/>
    <m/>
    <s v="2:00-3:00"/>
    <m/>
    <s v="DAY OFF"/>
    <m/>
    <s v="2:00-3:00"/>
    <m/>
    <x v="10"/>
    <x v="0"/>
    <m/>
  </r>
  <r>
    <x v="1"/>
    <s v="SLOFF"/>
    <x v="8"/>
    <x v="13"/>
    <s v="FREDDIE"/>
    <n v="1"/>
    <n v="1"/>
    <s v="CALAPAN CITY ORIENTAL MINDORO"/>
    <s v="ON BOARD"/>
    <n v="4.5454545454545456E-2"/>
    <n v="4.5454545454545456E-2"/>
    <x v="101"/>
    <s v="OBIACORO"/>
    <s v="LOUIE"/>
    <s v="8:00-8:45"/>
    <m/>
    <m/>
    <m/>
    <s v="8:00-8:45"/>
    <m/>
    <s v="DAY OFF"/>
    <x v="6"/>
    <x v="0"/>
    <m/>
  </r>
  <r>
    <x v="1"/>
    <s v="SLOFF"/>
    <x v="8"/>
    <x v="13"/>
    <s v="OCEANIC"/>
    <n v="1"/>
    <n v="1"/>
    <s v="CALAPAN CITY ORIENTAL MINDORO"/>
    <s v="ON BOARD"/>
    <n v="4.5454545454545456E-2"/>
    <n v="4.5454545454545456E-2"/>
    <x v="101"/>
    <s v="OBIACORO"/>
    <s v="LOUIE"/>
    <s v="8:50-9:30"/>
    <m/>
    <m/>
    <m/>
    <s v="8:50-9:30"/>
    <m/>
    <s v="DAY OFF"/>
    <x v="6"/>
    <x v="0"/>
    <m/>
  </r>
  <r>
    <x v="1"/>
    <s v="SLOFF"/>
    <x v="8"/>
    <x v="13"/>
    <s v="SIDC CALAPAN"/>
    <n v="1"/>
    <n v="1"/>
    <s v="CALAPAN CITY ORIENTAL MINDORO"/>
    <s v="ON BOARD"/>
    <n v="4.5454545454545456E-2"/>
    <n v="4.5454545454545456E-2"/>
    <x v="101"/>
    <s v="OBIACORO"/>
    <s v="LOUIE"/>
    <s v="9:45-10:30"/>
    <m/>
    <m/>
    <m/>
    <s v="9:45-10:30"/>
    <m/>
    <s v="DAY OFF"/>
    <x v="6"/>
    <x v="0"/>
    <m/>
  </r>
  <r>
    <x v="1"/>
    <s v="SLOFF"/>
    <x v="8"/>
    <x v="13"/>
    <s v="D'MASTER"/>
    <n v="1"/>
    <n v="1"/>
    <s v="BACO, ORIENTAL MINDORO"/>
    <s v="ON BOARD"/>
    <n v="4.5454545454545456E-2"/>
    <n v="4.5454545454545456E-2"/>
    <x v="101"/>
    <s v="OBIACORO"/>
    <s v="LOUIE"/>
    <s v="11:30-12:00"/>
    <m/>
    <m/>
    <m/>
    <s v="11:30-12:00"/>
    <m/>
    <s v="DAY OFF"/>
    <x v="6"/>
    <x v="0"/>
    <m/>
  </r>
  <r>
    <x v="1"/>
    <s v="SLOFF"/>
    <x v="8"/>
    <x v="13"/>
    <s v="ZAMORA"/>
    <n v="1"/>
    <n v="1"/>
    <s v="BACO, ORIENTAL MINDORO"/>
    <s v="ON BOARD"/>
    <n v="4.5454545454545456E-2"/>
    <n v="4.5454545454545456E-2"/>
    <x v="101"/>
    <s v="OBIACORO"/>
    <s v="LOUIE"/>
    <s v="1:00-1:30"/>
    <m/>
    <m/>
    <m/>
    <s v="1:00-1:30"/>
    <m/>
    <s v="DAY OFF"/>
    <x v="6"/>
    <x v="0"/>
    <m/>
  </r>
  <r>
    <x v="1"/>
    <s v="SLOFF"/>
    <x v="8"/>
    <x v="13"/>
    <s v="ST. JOSEPH"/>
    <n v="1"/>
    <n v="1"/>
    <s v="BACO, ORIENTAL MINDORO"/>
    <s v="ON BOARD"/>
    <n v="4.5454545454545456E-2"/>
    <n v="4.5454545454545456E-2"/>
    <x v="101"/>
    <s v="OBIACORO"/>
    <s v="LOUIE"/>
    <s v="1:35-2:00"/>
    <m/>
    <m/>
    <m/>
    <s v="1:35-2:00"/>
    <m/>
    <s v="DAY OFF"/>
    <x v="6"/>
    <x v="0"/>
    <m/>
  </r>
  <r>
    <x v="1"/>
    <s v="SLOFF"/>
    <x v="8"/>
    <x v="13"/>
    <s v="MICHELLE 1"/>
    <n v="1"/>
    <n v="1"/>
    <s v="BACO, ORIENTAL MINDORO"/>
    <s v="ON BOARD"/>
    <n v="4.5454545454545456E-2"/>
    <n v="4.5454545454545456E-2"/>
    <x v="101"/>
    <s v="OBIACORO"/>
    <s v="LOUIE"/>
    <s v="2:05-2:35"/>
    <m/>
    <m/>
    <m/>
    <s v="2:05-2:35"/>
    <m/>
    <s v="DAY OFF"/>
    <x v="6"/>
    <x v="0"/>
    <m/>
  </r>
  <r>
    <x v="1"/>
    <s v="SLOFF"/>
    <x v="8"/>
    <x v="13"/>
    <s v="MICHELLE 2"/>
    <n v="1"/>
    <n v="1"/>
    <s v="BACO, ORIENTAL MINDORO"/>
    <s v="ON BOARD"/>
    <n v="4.5454545454545456E-2"/>
    <n v="4.5454545454545456E-2"/>
    <x v="101"/>
    <s v="OBIACORO"/>
    <s v="LOUIE"/>
    <s v="2:37-3:35"/>
    <m/>
    <m/>
    <m/>
    <s v="2:37-3:35"/>
    <m/>
    <s v="DAY OFF"/>
    <x v="6"/>
    <x v="0"/>
    <m/>
  </r>
  <r>
    <x v="1"/>
    <s v="SLOFF"/>
    <x v="8"/>
    <x v="13"/>
    <s v="A.C AXALAN"/>
    <n v="1"/>
    <n v="1"/>
    <s v="BACO, ORIENTAL MINDORO"/>
    <s v="ON BOARD"/>
    <n v="4.5454545454545456E-2"/>
    <n v="4.5454545454545456E-2"/>
    <x v="101"/>
    <s v="OBIACORO"/>
    <s v="LOUIE"/>
    <s v="3:40-4:25"/>
    <m/>
    <m/>
    <m/>
    <s v="3:40-4:25"/>
    <m/>
    <s v="DAY OFF"/>
    <x v="6"/>
    <x v="0"/>
    <m/>
  </r>
  <r>
    <x v="1"/>
    <s v="SLOFF"/>
    <x v="8"/>
    <x v="13"/>
    <s v="BUNGAHAN"/>
    <n v="1"/>
    <n v="1"/>
    <s v="BACO, ORIENTAL MINDORO"/>
    <s v="ON BOARD"/>
    <n v="4.5454545454545456E-2"/>
    <n v="4.5454545454545456E-2"/>
    <x v="101"/>
    <s v="OBIACORO"/>
    <s v="LOUIE"/>
    <s v="4:30-5:00"/>
    <m/>
    <m/>
    <m/>
    <s v="4:30-5:00"/>
    <m/>
    <s v="DAY OFF"/>
    <x v="6"/>
    <x v="0"/>
    <m/>
  </r>
  <r>
    <x v="1"/>
    <s v="SLOFF"/>
    <x v="8"/>
    <x v="13"/>
    <s v="CANDAVA"/>
    <n v="1"/>
    <n v="1"/>
    <s v="POBLACION PUERTO GALERA"/>
    <s v="ON BOARD"/>
    <n v="4.5454545454545456E-2"/>
    <n v="4.5454545454545456E-2"/>
    <x v="101"/>
    <s v="OBIACORO"/>
    <s v="LOUIE"/>
    <m/>
    <s v="8:00-9:30"/>
    <m/>
    <s v="8:00-9:30"/>
    <m/>
    <m/>
    <s v="DAY OFF"/>
    <x v="6"/>
    <x v="0"/>
    <m/>
  </r>
  <r>
    <x v="1"/>
    <s v="SLOFF"/>
    <x v="8"/>
    <x v="13"/>
    <s v="P. WAY 2"/>
    <n v="1"/>
    <n v="1"/>
    <s v="POBLACION PUERTO GALERA"/>
    <s v="ON BOARD"/>
    <n v="4.5454545454545456E-2"/>
    <n v="4.5454545454545456E-2"/>
    <x v="101"/>
    <s v="OBIACORO"/>
    <s v="LOUIE"/>
    <m/>
    <s v="10:15-10:45"/>
    <m/>
    <s v="10:15-10:45"/>
    <m/>
    <m/>
    <s v="DAY OFF"/>
    <x v="6"/>
    <x v="0"/>
    <m/>
  </r>
  <r>
    <x v="1"/>
    <s v="SLOFF"/>
    <x v="8"/>
    <x v="13"/>
    <s v="P. WAY 1"/>
    <n v="1"/>
    <n v="1"/>
    <s v="POBLACION PUERTO GALERA"/>
    <s v="ON BOARD"/>
    <n v="4.5454545454545456E-2"/>
    <n v="4.5454545454545456E-2"/>
    <x v="101"/>
    <s v="OBIACORO"/>
    <s v="LOUIE"/>
    <m/>
    <s v="11:30-12:00"/>
    <m/>
    <s v="11:30-12:00"/>
    <m/>
    <m/>
    <s v="DAY OFF"/>
    <x v="6"/>
    <x v="0"/>
    <m/>
  </r>
  <r>
    <x v="1"/>
    <s v="SLOFF"/>
    <x v="8"/>
    <x v="13"/>
    <s v="CASTILLO"/>
    <n v="1"/>
    <n v="1"/>
    <s v="SABANG, ORIENTAL MINDORO"/>
    <s v="ON BOARD"/>
    <n v="4.5454545454545456E-2"/>
    <n v="4.5454545454545456E-2"/>
    <x v="101"/>
    <s v="OBIACORO"/>
    <s v="LOUIE"/>
    <m/>
    <s v="1:00-2:00"/>
    <m/>
    <s v="1:00-2:00"/>
    <m/>
    <m/>
    <s v="DAY OFF"/>
    <x v="6"/>
    <x v="0"/>
    <m/>
  </r>
  <r>
    <x v="1"/>
    <s v="SLOFF"/>
    <x v="8"/>
    <x v="13"/>
    <s v="ELYN"/>
    <n v="1"/>
    <n v="1"/>
    <s v="SAN TEODORO, ORIENTAL MINDORO"/>
    <s v="ON BOARD"/>
    <n v="4.5454545454545456E-2"/>
    <n v="4.5454545454545456E-2"/>
    <x v="101"/>
    <s v="OBIACORO"/>
    <s v="LOUIE"/>
    <m/>
    <s v="3:30-4:15"/>
    <m/>
    <s v="3:30-4:15"/>
    <m/>
    <m/>
    <s v="DAY OFF"/>
    <x v="6"/>
    <x v="0"/>
    <m/>
  </r>
  <r>
    <x v="1"/>
    <s v="SLOFF"/>
    <x v="8"/>
    <x v="13"/>
    <s v="VIGIMAR"/>
    <n v="1"/>
    <n v="1"/>
    <s v="SAN TEODORO, ORIENTAL MINDORO"/>
    <s v="ON BOARD"/>
    <n v="4.5454545454545456E-2"/>
    <n v="4.5454545454545456E-2"/>
    <x v="101"/>
    <s v="OBIACORO"/>
    <s v="LOUIE"/>
    <m/>
    <s v="4:30-5:00"/>
    <m/>
    <s v="4:30-5:00"/>
    <m/>
    <m/>
    <s v="DAY OFF"/>
    <x v="6"/>
    <x v="0"/>
    <m/>
  </r>
  <r>
    <x v="1"/>
    <s v="SLOFF"/>
    <x v="8"/>
    <x v="13"/>
    <s v="G.E MART"/>
    <n v="1"/>
    <n v="1"/>
    <s v="CALAPAN CITY ORIENTAL MINDORO"/>
    <s v="ON BOARD"/>
    <n v="4.5454545454545456E-2"/>
    <n v="4.5454545454545456E-2"/>
    <x v="101"/>
    <s v="OBIACORO"/>
    <s v="LOUIE"/>
    <m/>
    <m/>
    <s v="8:00-10:00"/>
    <m/>
    <m/>
    <s v="8:00-10:00"/>
    <s v="DAY OFF"/>
    <x v="6"/>
    <x v="0"/>
    <m/>
  </r>
  <r>
    <x v="1"/>
    <s v="SLOFF"/>
    <x v="8"/>
    <x v="13"/>
    <s v="NENA"/>
    <n v="1"/>
    <n v="1"/>
    <s v="BARCENAGA, ORIENTAL MINDORO"/>
    <s v="ON BOARD"/>
    <n v="4.5454545454545456E-2"/>
    <n v="4.5454545454545456E-2"/>
    <x v="101"/>
    <s v="OBIACORO"/>
    <s v="LOUIE"/>
    <m/>
    <m/>
    <s v="10:30-12:00"/>
    <m/>
    <m/>
    <s v="10:30-12:00"/>
    <s v="DAY OFF"/>
    <x v="6"/>
    <x v="0"/>
    <m/>
  </r>
  <r>
    <x v="1"/>
    <s v="SLOFF"/>
    <x v="8"/>
    <x v="13"/>
    <s v="TEMPORAZA"/>
    <n v="1"/>
    <n v="1"/>
    <s v="BARCENAGA, ORIENTAL MINDORO"/>
    <s v="ON BOARD"/>
    <n v="4.5454545454545456E-2"/>
    <n v="4.5454545454545456E-2"/>
    <x v="101"/>
    <s v="OBIACORO"/>
    <s v="LOUIE"/>
    <m/>
    <m/>
    <s v="1:00-1:30"/>
    <m/>
    <m/>
    <s v="1:00-1:30"/>
    <s v="DAY OFF"/>
    <x v="6"/>
    <x v="0"/>
    <m/>
  </r>
  <r>
    <x v="1"/>
    <s v="SLOFF"/>
    <x v="8"/>
    <x v="13"/>
    <s v="CECILLE"/>
    <n v="1"/>
    <n v="1"/>
    <s v="BARCENAGA, ORIENTAL MINDORO"/>
    <s v="ON BOARD"/>
    <n v="4.5454545454545456E-2"/>
    <n v="4.5454545454545456E-2"/>
    <x v="101"/>
    <s v="OBIACORO"/>
    <s v="LOUIE"/>
    <m/>
    <m/>
    <s v="1:35-2:00"/>
    <m/>
    <m/>
    <s v="1:35-2:00"/>
    <s v="DAY OFF"/>
    <x v="6"/>
    <x v="0"/>
    <m/>
  </r>
  <r>
    <x v="1"/>
    <s v="SLOFF"/>
    <x v="8"/>
    <x v="13"/>
    <s v="FLORO"/>
    <n v="1"/>
    <n v="1"/>
    <s v="COMUNAL, ORIENTAL MINDORO"/>
    <s v="ON BOARD"/>
    <n v="4.5454545454545456E-2"/>
    <n v="4.5454545454545456E-2"/>
    <x v="101"/>
    <s v="OBIACORO"/>
    <s v="LOUIE"/>
    <m/>
    <m/>
    <s v="2:30-3:30"/>
    <m/>
    <m/>
    <s v="2:30-3:30"/>
    <s v="DAY OFF"/>
    <x v="6"/>
    <x v="0"/>
    <m/>
  </r>
  <r>
    <x v="1"/>
    <s v="SLOFF"/>
    <x v="8"/>
    <x v="13"/>
    <s v="ARTEMESIA"/>
    <n v="1"/>
    <n v="1"/>
    <s v="COMUNAL, ORIENTAL MINDORO"/>
    <s v="ON BOARD"/>
    <n v="4.5454545454545456E-2"/>
    <n v="4.5454545454545456E-2"/>
    <x v="101"/>
    <s v="OBIACORO"/>
    <s v="LOUIE"/>
    <m/>
    <m/>
    <s v="4:00-5:00"/>
    <m/>
    <m/>
    <s v="4:00-5:00"/>
    <s v="DAY OFF"/>
    <x v="6"/>
    <x v="0"/>
    <m/>
  </r>
  <r>
    <x v="1"/>
    <s v="SLOFF"/>
    <x v="8"/>
    <x v="13"/>
    <s v="MABUHAY"/>
    <n v="1"/>
    <n v="1"/>
    <s v="POLA-SOCORRO"/>
    <s v="ON BOARD"/>
    <n v="3.125E-2"/>
    <n v="3.125E-2"/>
    <x v="102"/>
    <s v="MASCARIÑAS"/>
    <s v="JOAN"/>
    <s v="8:00-9:00"/>
    <m/>
    <s v="8:00-9:00"/>
    <m/>
    <m/>
    <m/>
    <s v="DAY OFF"/>
    <x v="6"/>
    <x v="0"/>
    <m/>
  </r>
  <r>
    <x v="1"/>
    <s v="SLOFF"/>
    <x v="8"/>
    <x v="13"/>
    <s v="RIVAS"/>
    <n v="1"/>
    <n v="1"/>
    <s v="POLA-SOCORRO"/>
    <s v="ON BOARD"/>
    <n v="3.125E-2"/>
    <n v="3.125E-2"/>
    <x v="102"/>
    <s v="MASCARIÑAS"/>
    <s v="JOAN"/>
    <s v="9:05-9:30"/>
    <m/>
    <s v="9:05-9:30"/>
    <m/>
    <m/>
    <m/>
    <s v="DAY OFF"/>
    <x v="6"/>
    <x v="0"/>
    <m/>
  </r>
  <r>
    <x v="1"/>
    <s v="SLOFF"/>
    <x v="8"/>
    <x v="13"/>
    <s v="MAAMO"/>
    <n v="1"/>
    <n v="1"/>
    <s v="POLA-SOCORRO"/>
    <s v="ON BOARD"/>
    <n v="3.125E-2"/>
    <n v="3.125E-2"/>
    <x v="102"/>
    <s v="MASCARIÑAS"/>
    <s v="JOAN"/>
    <s v="9:35-10:00"/>
    <m/>
    <s v="9:35-10:00"/>
    <m/>
    <m/>
    <m/>
    <s v="DAY OFF"/>
    <x v="6"/>
    <x v="0"/>
    <m/>
  </r>
  <r>
    <x v="1"/>
    <s v="SLOFF"/>
    <x v="8"/>
    <x v="13"/>
    <s v="ERICKA"/>
    <n v="1"/>
    <n v="1"/>
    <s v="POLA-SOCORRO"/>
    <s v="ON BOARD"/>
    <n v="3.125E-2"/>
    <n v="3.125E-2"/>
    <x v="102"/>
    <s v="MASCARIÑAS"/>
    <s v="JOAN"/>
    <s v="10:05-11:00"/>
    <m/>
    <s v="10:05-11:00"/>
    <m/>
    <m/>
    <m/>
    <s v="DAY OFF"/>
    <x v="6"/>
    <x v="0"/>
    <m/>
  </r>
  <r>
    <x v="1"/>
    <s v="SLOFF"/>
    <x v="8"/>
    <x v="13"/>
    <s v="SIDC"/>
    <n v="1"/>
    <n v="1"/>
    <s v="POLA-SOCORRO"/>
    <s v="ON BOARD"/>
    <n v="3.125E-2"/>
    <n v="3.125E-2"/>
    <x v="102"/>
    <s v="MASCARIÑAS"/>
    <s v="JOAN"/>
    <s v="11:05-12:00"/>
    <m/>
    <s v="11:05-12:00"/>
    <m/>
    <m/>
    <m/>
    <s v="DAY OFF"/>
    <x v="6"/>
    <x v="0"/>
    <m/>
  </r>
  <r>
    <x v="1"/>
    <s v="SLOFF"/>
    <x v="8"/>
    <x v="13"/>
    <s v="PASIO"/>
    <n v="1"/>
    <n v="1"/>
    <s v="POLA-SOCORRO"/>
    <s v="ON BOARD"/>
    <n v="3.125E-2"/>
    <n v="3.125E-2"/>
    <x v="102"/>
    <s v="MASCARIÑAS"/>
    <s v="JOAN"/>
    <s v="1:00-1:30"/>
    <m/>
    <s v="1:00-1:30"/>
    <m/>
    <m/>
    <m/>
    <s v="DAY OFF"/>
    <x v="6"/>
    <x v="0"/>
    <m/>
  </r>
  <r>
    <x v="1"/>
    <s v="SLOFF"/>
    <x v="8"/>
    <x v="13"/>
    <s v="GMD"/>
    <n v="1"/>
    <n v="1"/>
    <s v="POLA-SOCORRO"/>
    <s v="ON BOARD"/>
    <n v="3.125E-2"/>
    <n v="3.125E-2"/>
    <x v="102"/>
    <s v="MASCARIÑAS"/>
    <s v="JOAN"/>
    <s v="1:35-2:00"/>
    <m/>
    <s v="1:35-2:00"/>
    <m/>
    <m/>
    <m/>
    <s v="DAY OFF"/>
    <x v="6"/>
    <x v="0"/>
    <m/>
  </r>
  <r>
    <x v="1"/>
    <s v="SLOFF"/>
    <x v="8"/>
    <x v="13"/>
    <s v="HENIA"/>
    <n v="1"/>
    <n v="1"/>
    <s v="POLA-SOCORRO"/>
    <s v="ON BOARD"/>
    <n v="3.125E-2"/>
    <n v="3.125E-2"/>
    <x v="102"/>
    <s v="MASCARIÑAS"/>
    <s v="JOAN"/>
    <s v="2:05-2:30"/>
    <m/>
    <s v="2:05-2:30"/>
    <m/>
    <m/>
    <m/>
    <s v="DAY OFF"/>
    <x v="6"/>
    <x v="0"/>
    <m/>
  </r>
  <r>
    <x v="1"/>
    <s v="SLOFF"/>
    <x v="8"/>
    <x v="13"/>
    <s v="ROGERSY"/>
    <n v="1"/>
    <n v="1"/>
    <s v="POLA-SOCORRO"/>
    <s v="ON BOARD"/>
    <n v="3.125E-2"/>
    <n v="3.125E-2"/>
    <x v="102"/>
    <s v="MASCARIÑAS"/>
    <s v="JOAN"/>
    <s v="2:35-3:00"/>
    <m/>
    <s v="2:35-3:00"/>
    <m/>
    <m/>
    <m/>
    <s v="DAY OFF"/>
    <x v="6"/>
    <x v="0"/>
    <m/>
  </r>
  <r>
    <x v="1"/>
    <s v="SLOFF"/>
    <x v="8"/>
    <x v="13"/>
    <s v="LCJC"/>
    <n v="1"/>
    <n v="1"/>
    <s v="POLA-SOCORRO"/>
    <s v="ON BOARD"/>
    <n v="3.125E-2"/>
    <n v="3.125E-2"/>
    <x v="102"/>
    <s v="MASCARIÑAS"/>
    <s v="JOAN"/>
    <s v="3:05-4:00"/>
    <m/>
    <s v="3:05-4:00"/>
    <m/>
    <m/>
    <m/>
    <s v="DAY OFF"/>
    <x v="6"/>
    <x v="0"/>
    <m/>
  </r>
  <r>
    <x v="1"/>
    <s v="SLOFF"/>
    <x v="8"/>
    <x v="13"/>
    <s v="VEL'S"/>
    <n v="1"/>
    <n v="1"/>
    <s v="POLA-SOCORRO"/>
    <s v="ON BOARD"/>
    <n v="3.125E-2"/>
    <n v="3.125E-2"/>
    <x v="102"/>
    <s v="MASCARIÑAS"/>
    <s v="JOAN"/>
    <s v="4:05-5:00"/>
    <m/>
    <s v="4:05-5:00"/>
    <m/>
    <m/>
    <m/>
    <s v="DAY OFF"/>
    <x v="6"/>
    <x v="0"/>
    <m/>
  </r>
  <r>
    <x v="1"/>
    <s v="SLOFF"/>
    <x v="8"/>
    <x v="13"/>
    <s v="OZ-MART"/>
    <n v="1"/>
    <n v="1"/>
    <s v="VICTORIA, ORIENTAL MINDORO"/>
    <s v="ON BOARD"/>
    <n v="3.125E-2"/>
    <n v="3.125E-2"/>
    <x v="102"/>
    <s v="MASCARIÑAS"/>
    <s v="JOAN"/>
    <m/>
    <s v="8:00-9:00"/>
    <m/>
    <s v="8:00-9:00"/>
    <m/>
    <s v="8:00-9:00"/>
    <s v="DAY OFF"/>
    <x v="6"/>
    <x v="0"/>
    <m/>
  </r>
  <r>
    <x v="1"/>
    <s v="SLOFF"/>
    <x v="8"/>
    <x v="13"/>
    <s v="ATAS"/>
    <n v="1"/>
    <n v="1"/>
    <s v="VICTORIA, ORIENTAL MINDORO"/>
    <s v="ON BOARD"/>
    <n v="3.125E-2"/>
    <n v="3.125E-2"/>
    <x v="102"/>
    <s v="MASCARIÑAS"/>
    <s v="JOAN"/>
    <m/>
    <s v="9:05-10:00"/>
    <m/>
    <s v="9:05-10:00"/>
    <m/>
    <s v="9:05-10:00"/>
    <s v="DAY OFF"/>
    <x v="6"/>
    <x v="0"/>
    <m/>
  </r>
  <r>
    <x v="1"/>
    <s v="SLOFF"/>
    <x v="8"/>
    <x v="13"/>
    <s v="DHALIA"/>
    <n v="1"/>
    <n v="1"/>
    <s v="VICTORIA, ORIENTAL MINDORO"/>
    <s v="ON BOARD"/>
    <n v="3.125E-2"/>
    <n v="3.125E-2"/>
    <x v="102"/>
    <s v="MASCARIÑAS"/>
    <s v="JOAN"/>
    <m/>
    <s v="10:05-11:00"/>
    <m/>
    <s v="10:05-11:00"/>
    <m/>
    <s v="10:05-11:00"/>
    <s v="DAY OFF"/>
    <x v="6"/>
    <x v="0"/>
    <m/>
  </r>
  <r>
    <x v="1"/>
    <s v="SLOFF"/>
    <x v="8"/>
    <x v="13"/>
    <s v="PAPASIN"/>
    <n v="1"/>
    <n v="1"/>
    <s v="VICTORIA, ORIENTAL MINDORO"/>
    <s v="ON BOARD"/>
    <n v="3.125E-2"/>
    <n v="3.125E-2"/>
    <x v="102"/>
    <s v="MASCARIÑAS"/>
    <s v="JOAN"/>
    <m/>
    <s v="11:05-12:00"/>
    <m/>
    <s v="11:05-12:00"/>
    <m/>
    <s v="11:05-12:00"/>
    <s v="DAY OFF"/>
    <x v="6"/>
    <x v="0"/>
    <m/>
  </r>
  <r>
    <x v="1"/>
    <s v="SLOFF"/>
    <x v="8"/>
    <x v="13"/>
    <s v="MATALA"/>
    <n v="1"/>
    <n v="1"/>
    <s v="VICTORIA, ORIENTAL MINDORO"/>
    <s v="ON BOARD"/>
    <n v="3.125E-2"/>
    <n v="3.125E-2"/>
    <x v="102"/>
    <s v="MASCARIÑAS"/>
    <s v="JOAN"/>
    <m/>
    <s v="1:00-1:30"/>
    <m/>
    <s v="1:00-1:30"/>
    <m/>
    <s v="1:00-1:30"/>
    <s v="DAY OFF"/>
    <x v="6"/>
    <x v="0"/>
    <m/>
  </r>
  <r>
    <x v="1"/>
    <s v="SLOFF"/>
    <x v="8"/>
    <x v="13"/>
    <s v="ENRIQUEZ"/>
    <n v="1"/>
    <n v="1"/>
    <s v="VICTORIA, ORIENTAL MINDORO"/>
    <s v="ON BOARD"/>
    <n v="3.125E-2"/>
    <n v="3.125E-2"/>
    <x v="102"/>
    <s v="MASCARIÑAS"/>
    <s v="JOAN"/>
    <m/>
    <s v="1:35-2:00"/>
    <m/>
    <s v="1:35-2:00"/>
    <m/>
    <s v="1:35-2:00"/>
    <s v="DAY OFF"/>
    <x v="6"/>
    <x v="0"/>
    <m/>
  </r>
  <r>
    <x v="1"/>
    <s v="SLOFF"/>
    <x v="8"/>
    <x v="13"/>
    <s v="BUNAG"/>
    <n v="1"/>
    <n v="1"/>
    <s v="VICTORIA, ORIENTAL MINDORO"/>
    <s v="ON BOARD"/>
    <n v="3.125E-2"/>
    <n v="3.125E-2"/>
    <x v="102"/>
    <s v="MASCARIÑAS"/>
    <s v="JOAN"/>
    <m/>
    <s v="2:05-2:30"/>
    <m/>
    <s v="2:05-2:30"/>
    <m/>
    <s v="2:05-2:30"/>
    <s v="DAY OFF"/>
    <x v="6"/>
    <x v="0"/>
    <m/>
  </r>
  <r>
    <x v="1"/>
    <s v="SLOFF"/>
    <x v="8"/>
    <x v="13"/>
    <s v="BEST FRIEND"/>
    <n v="1"/>
    <n v="1"/>
    <s v="VICTORIA, ORIENTAL MINDORO"/>
    <s v="ON BOARD"/>
    <n v="3.125E-2"/>
    <n v="3.125E-2"/>
    <x v="102"/>
    <s v="MASCARIÑAS"/>
    <s v="JOAN"/>
    <m/>
    <s v="2:35-3:00"/>
    <m/>
    <s v="2:35-3:00"/>
    <m/>
    <s v="2:35-3:00"/>
    <s v="DAY OFF"/>
    <x v="6"/>
    <x v="0"/>
    <m/>
  </r>
  <r>
    <x v="1"/>
    <s v="SLOFF"/>
    <x v="8"/>
    <x v="13"/>
    <s v="DIMAANO"/>
    <n v="1"/>
    <n v="1"/>
    <s v="VICTORIA, ORIENTAL MINDORO"/>
    <s v="ON BOARD"/>
    <n v="3.125E-2"/>
    <n v="3.125E-2"/>
    <x v="102"/>
    <s v="MASCARIÑAS"/>
    <s v="JOAN"/>
    <m/>
    <s v="3:05-4:00"/>
    <m/>
    <s v="3:05-4:00"/>
    <m/>
    <s v="3:05-4:00"/>
    <s v="DAY OFF"/>
    <x v="6"/>
    <x v="0"/>
    <m/>
  </r>
  <r>
    <x v="1"/>
    <s v="SLOFF"/>
    <x v="8"/>
    <x v="13"/>
    <s v="ST. JHON"/>
    <n v="1"/>
    <n v="1"/>
    <s v="VICTORIA, ORIENTAL MINDORO"/>
    <s v="ON BOARD"/>
    <n v="3.125E-2"/>
    <n v="3.125E-2"/>
    <x v="102"/>
    <s v="MASCARIÑAS"/>
    <s v="JOAN"/>
    <m/>
    <s v="4:05-5:00"/>
    <m/>
    <s v="4:05-5:00"/>
    <m/>
    <s v="4:05-5:00"/>
    <s v="DAY OFF"/>
    <x v="6"/>
    <x v="0"/>
    <m/>
  </r>
  <r>
    <x v="1"/>
    <s v="SLOFF"/>
    <x v="8"/>
    <x v="13"/>
    <s v="TORRES"/>
    <n v="1"/>
    <n v="1"/>
    <s v="NAUJAN, ORIENTAL MINDORO"/>
    <s v="ON BOARD"/>
    <n v="3.125E-2"/>
    <n v="3.125E-2"/>
    <x v="102"/>
    <s v="MASCARIÑAS"/>
    <s v="JOAN"/>
    <m/>
    <m/>
    <m/>
    <m/>
    <s v="8:00-9:00"/>
    <m/>
    <s v="DAY OFF"/>
    <x v="6"/>
    <x v="0"/>
    <m/>
  </r>
  <r>
    <x v="1"/>
    <s v="SLOFF"/>
    <x v="8"/>
    <x v="13"/>
    <s v="RAIVEL"/>
    <n v="1"/>
    <n v="1"/>
    <s v="NAUJAN, ORIENTAL MINDORO"/>
    <s v="ON BOARD"/>
    <n v="3.125E-2"/>
    <n v="3.125E-2"/>
    <x v="102"/>
    <s v="MASCARIÑAS"/>
    <s v="JOAN"/>
    <m/>
    <m/>
    <m/>
    <m/>
    <s v="9:05-9:30"/>
    <m/>
    <s v="DAY OFF"/>
    <x v="6"/>
    <x v="0"/>
    <m/>
  </r>
  <r>
    <x v="1"/>
    <s v="SLOFF"/>
    <x v="8"/>
    <x v="13"/>
    <s v="ELMIDO"/>
    <n v="1"/>
    <n v="1"/>
    <s v="NAUJAN, ORIENTAL MINDORO"/>
    <s v="ON BOARD"/>
    <n v="3.125E-2"/>
    <n v="3.125E-2"/>
    <x v="102"/>
    <s v="MASCARIÑAS"/>
    <s v="JOAN"/>
    <m/>
    <m/>
    <m/>
    <m/>
    <s v="9:35-10:00"/>
    <m/>
    <s v="DAY OFF"/>
    <x v="6"/>
    <x v="0"/>
    <m/>
  </r>
  <r>
    <x v="1"/>
    <s v="SLOFF"/>
    <x v="8"/>
    <x v="13"/>
    <s v="RINA"/>
    <n v="1"/>
    <n v="1"/>
    <s v="NAUJAN, ORIENTAL MINDORO"/>
    <s v="ON BOARD"/>
    <n v="3.125E-2"/>
    <n v="3.125E-2"/>
    <x v="102"/>
    <s v="MASCARIÑAS"/>
    <s v="JOAN"/>
    <m/>
    <m/>
    <m/>
    <m/>
    <s v="10:05-11:00"/>
    <m/>
    <s v="DAY OFF"/>
    <x v="6"/>
    <x v="0"/>
    <m/>
  </r>
  <r>
    <x v="1"/>
    <s v="SLOFF"/>
    <x v="8"/>
    <x v="13"/>
    <s v="BOOK"/>
    <n v="1"/>
    <n v="1"/>
    <s v="NAUJAN, ORIENTAL MINDORO"/>
    <s v="ON BOARD"/>
    <n v="3.125E-2"/>
    <n v="3.125E-2"/>
    <x v="102"/>
    <s v="MASCARIÑAS"/>
    <s v="JOAN"/>
    <m/>
    <m/>
    <m/>
    <m/>
    <s v="11:05-12:00"/>
    <m/>
    <s v="DAY OFF"/>
    <x v="6"/>
    <x v="0"/>
    <m/>
  </r>
  <r>
    <x v="1"/>
    <s v="SLOFF"/>
    <x v="8"/>
    <x v="13"/>
    <s v="CHINA"/>
    <n v="1"/>
    <n v="1"/>
    <s v="NAUJAN, ORIENTAL MINDORO"/>
    <s v="ON BOARD"/>
    <n v="3.125E-2"/>
    <n v="3.125E-2"/>
    <x v="102"/>
    <s v="MASCARIÑAS"/>
    <s v="JOAN"/>
    <m/>
    <m/>
    <m/>
    <m/>
    <s v="1:00-1:30"/>
    <m/>
    <s v="DAY OFF"/>
    <x v="6"/>
    <x v="0"/>
    <m/>
  </r>
  <r>
    <x v="1"/>
    <s v="SLOFF"/>
    <x v="8"/>
    <x v="13"/>
    <s v="NESLYN"/>
    <n v="1"/>
    <n v="1"/>
    <s v="NAUJAN, ORIENTAL MINDORO"/>
    <s v="ON BOARD"/>
    <n v="3.125E-2"/>
    <n v="3.125E-2"/>
    <x v="102"/>
    <s v="MASCARIÑAS"/>
    <s v="JOAN"/>
    <m/>
    <m/>
    <m/>
    <m/>
    <s v="1:35-2:00"/>
    <m/>
    <s v="DAY OFF"/>
    <x v="6"/>
    <x v="0"/>
    <m/>
  </r>
  <r>
    <x v="1"/>
    <s v="SLOFF"/>
    <x v="8"/>
    <x v="13"/>
    <s v="PESIGAN"/>
    <n v="1"/>
    <n v="1"/>
    <s v="NAUJAN, ORIENTAL MINDORO"/>
    <s v="ON BOARD"/>
    <n v="3.125E-2"/>
    <n v="3.125E-2"/>
    <x v="102"/>
    <s v="MASCARIÑAS"/>
    <s v="JOAN"/>
    <m/>
    <m/>
    <m/>
    <m/>
    <s v="2:05-2:30"/>
    <m/>
    <s v="DAY OFF"/>
    <x v="6"/>
    <x v="0"/>
    <m/>
  </r>
  <r>
    <x v="1"/>
    <s v="SLOFF"/>
    <x v="8"/>
    <x v="13"/>
    <s v="3.L"/>
    <n v="1"/>
    <n v="1"/>
    <s v="NAUJAN, ORIENTAL MINDORO"/>
    <s v="ON BOARD"/>
    <n v="3.125E-2"/>
    <n v="3.125E-2"/>
    <x v="102"/>
    <s v="MASCARIÑAS"/>
    <s v="JOAN"/>
    <m/>
    <m/>
    <m/>
    <m/>
    <s v="2:35-3:00"/>
    <m/>
    <s v="DAY OFF"/>
    <x v="6"/>
    <x v="0"/>
    <m/>
  </r>
  <r>
    <x v="1"/>
    <s v="SLOFF"/>
    <x v="8"/>
    <x v="13"/>
    <s v="EDITH"/>
    <n v="1"/>
    <n v="1"/>
    <s v="NAUJAN, ORIENTAL MINDORO"/>
    <s v="ON BOARD"/>
    <n v="3.125E-2"/>
    <n v="3.125E-2"/>
    <x v="102"/>
    <s v="MASCARIÑAS"/>
    <s v="JOAN"/>
    <m/>
    <m/>
    <m/>
    <m/>
    <s v="3:05-4:00"/>
    <m/>
    <s v="DAY OFF"/>
    <x v="6"/>
    <x v="0"/>
    <m/>
  </r>
  <r>
    <x v="1"/>
    <s v="SLOFF"/>
    <x v="8"/>
    <x v="13"/>
    <s v="AIZEL"/>
    <n v="1"/>
    <n v="1"/>
    <s v="NAUJAN, ORIENTAL MINDORO"/>
    <s v="ON BOARD"/>
    <n v="3.125E-2"/>
    <n v="3.125E-2"/>
    <x v="102"/>
    <s v="MASCARIÑAS"/>
    <s v="JOAN"/>
    <m/>
    <m/>
    <m/>
    <m/>
    <s v="4:05-5:00"/>
    <m/>
    <s v="DAY OFF"/>
    <x v="6"/>
    <x v="0"/>
    <m/>
  </r>
  <r>
    <x v="1"/>
    <s v="SLOFF"/>
    <x v="8"/>
    <x v="13"/>
    <s v="CATHY MARK"/>
    <n v="1"/>
    <n v="1"/>
    <s v="PINAMALAYAN, ORIENTAL MINDORO"/>
    <s v="ON BOARD"/>
    <n v="2.3255813953488372E-2"/>
    <n v="2.3255813953488372E-2"/>
    <x v="103"/>
    <s v="MASCARIÑAS"/>
    <s v="FERNAN"/>
    <s v="8:00-10:00"/>
    <m/>
    <m/>
    <m/>
    <s v="8:00-10:00"/>
    <m/>
    <s v="DAY OFF"/>
    <x v="6"/>
    <x v="0"/>
    <m/>
  </r>
  <r>
    <x v="1"/>
    <s v="SLOFF"/>
    <x v="8"/>
    <x v="13"/>
    <s v="LINA PEREZ"/>
    <n v="1"/>
    <n v="1"/>
    <s v="PINAMALAYAN, ORIENTAL MINDORO"/>
    <s v="ON BOARD"/>
    <n v="2.3255813953488372E-2"/>
    <n v="2.3255813953488372E-2"/>
    <x v="103"/>
    <s v="MASCARIÑAS"/>
    <s v="FERNAN"/>
    <s v="10:05-10:30"/>
    <m/>
    <m/>
    <m/>
    <s v="10:05-10:30"/>
    <m/>
    <s v="DAY OFF"/>
    <x v="6"/>
    <x v="0"/>
    <m/>
  </r>
  <r>
    <x v="1"/>
    <s v="SLOFF"/>
    <x v="8"/>
    <x v="13"/>
    <s v="VT &amp; SONS"/>
    <n v="1"/>
    <n v="1"/>
    <s v="PINAMALAYAN, ORIENTAL MINDORO"/>
    <s v="ON BOARD"/>
    <n v="2.3255813953488372E-2"/>
    <n v="2.3255813953488372E-2"/>
    <x v="103"/>
    <s v="MASCARIÑAS"/>
    <s v="FERNAN"/>
    <s v="10:35-11:00"/>
    <m/>
    <m/>
    <m/>
    <s v="10:35-11:00"/>
    <m/>
    <s v="DAY OFF"/>
    <x v="6"/>
    <x v="0"/>
    <m/>
  </r>
  <r>
    <x v="1"/>
    <s v="SLOFF"/>
    <x v="8"/>
    <x v="13"/>
    <s v="CHAVEZ"/>
    <n v="1"/>
    <n v="1"/>
    <s v="PINAMALAYAN, ORIENTAL MINDORO"/>
    <s v="ON BOARD"/>
    <n v="2.3255813953488372E-2"/>
    <n v="2.3255813953488372E-2"/>
    <x v="103"/>
    <s v="MASCARIÑAS"/>
    <s v="FERNAN"/>
    <s v="11:05-11:30"/>
    <m/>
    <m/>
    <m/>
    <s v="11:05-11:30"/>
    <m/>
    <s v="DAY OFF"/>
    <x v="6"/>
    <x v="0"/>
    <m/>
  </r>
  <r>
    <x v="1"/>
    <s v="SLOFF"/>
    <x v="8"/>
    <x v="13"/>
    <s v="MPH"/>
    <n v="1"/>
    <n v="1"/>
    <s v="PINAMALAYAN, ORIENTAL MINDORO"/>
    <s v="ON BOARD"/>
    <n v="2.3255813953488372E-2"/>
    <n v="2.3255813953488372E-2"/>
    <x v="103"/>
    <s v="MASCARIÑAS"/>
    <s v="FERNAN"/>
    <s v="11:35-12:00"/>
    <m/>
    <m/>
    <m/>
    <s v="11:35-12:00"/>
    <m/>
    <s v="DAY OFF"/>
    <x v="6"/>
    <x v="0"/>
    <m/>
  </r>
  <r>
    <x v="1"/>
    <s v="SLOFF"/>
    <x v="8"/>
    <x v="13"/>
    <s v="BAE"/>
    <n v="1"/>
    <n v="1"/>
    <s v="PINAMALAYAN, ORIENTAL MINDORO"/>
    <s v="ON BOARD"/>
    <n v="2.3255813953488372E-2"/>
    <n v="2.3255813953488372E-2"/>
    <x v="103"/>
    <s v="MASCARIÑAS"/>
    <s v="FERNAN"/>
    <s v="1:00-1:30"/>
    <m/>
    <m/>
    <m/>
    <s v="1:00-1:30"/>
    <m/>
    <s v="DAY OFF"/>
    <x v="6"/>
    <x v="0"/>
    <m/>
  </r>
  <r>
    <x v="1"/>
    <s v="SLOFF"/>
    <x v="8"/>
    <x v="13"/>
    <s v="CUMARING"/>
    <n v="1"/>
    <n v="1"/>
    <s v="PINAMALAYAN, ORIENTAL MINDORO"/>
    <s v="ON BOARD"/>
    <n v="2.3255813953488372E-2"/>
    <n v="2.3255813953488372E-2"/>
    <x v="103"/>
    <s v="MASCARIÑAS"/>
    <s v="FERNAN"/>
    <s v="1:35-2:00"/>
    <m/>
    <m/>
    <m/>
    <s v="1:35-2:00"/>
    <m/>
    <s v="DAY OFF"/>
    <x v="6"/>
    <x v="0"/>
    <m/>
  </r>
  <r>
    <x v="1"/>
    <s v="SLOFF"/>
    <x v="8"/>
    <x v="13"/>
    <s v="MID TOWN"/>
    <n v="1"/>
    <n v="1"/>
    <s v="PINAMALAYAN, ORIENTAL MINDORO"/>
    <s v="ON BOARD"/>
    <n v="2.3255813953488372E-2"/>
    <n v="2.3255813953488372E-2"/>
    <x v="103"/>
    <s v="MASCARIÑAS"/>
    <s v="FERNAN"/>
    <s v="2:05-2:30"/>
    <m/>
    <m/>
    <m/>
    <s v="2:05-2:30"/>
    <m/>
    <s v="DAY OFF"/>
    <x v="6"/>
    <x v="0"/>
    <m/>
  </r>
  <r>
    <x v="1"/>
    <s v="SLOFF"/>
    <x v="8"/>
    <x v="13"/>
    <s v="THREE KINGS"/>
    <n v="1"/>
    <n v="1"/>
    <s v="PINAMALAYAN, ORIENTAL MINDORO"/>
    <s v="ON BOARD"/>
    <n v="2.3255813953488372E-2"/>
    <n v="2.3255813953488372E-2"/>
    <x v="103"/>
    <s v="MASCARIÑAS"/>
    <s v="FERNAN"/>
    <s v="2:35-4:30"/>
    <m/>
    <m/>
    <m/>
    <s v="2:35-4:30"/>
    <m/>
    <s v="DAY OFF"/>
    <x v="6"/>
    <x v="0"/>
    <m/>
  </r>
  <r>
    <x v="1"/>
    <s v="SLOFF"/>
    <x v="8"/>
    <x v="13"/>
    <s v="PRINCE MART"/>
    <n v="1"/>
    <n v="1"/>
    <s v="PINAMALAYAN, ORIENTAL MINDORO"/>
    <s v="ON BOARD"/>
    <n v="2.3255813953488372E-2"/>
    <n v="2.3255813953488372E-2"/>
    <x v="103"/>
    <s v="MASCARIÑAS"/>
    <s v="FERNAN"/>
    <s v="4:05-5:00"/>
    <m/>
    <m/>
    <m/>
    <s v="4:05-5:00"/>
    <m/>
    <s v="DAY OFF"/>
    <x v="6"/>
    <x v="0"/>
    <m/>
  </r>
  <r>
    <x v="1"/>
    <s v="SLOFF"/>
    <x v="8"/>
    <x v="13"/>
    <s v="K-MARIE 1"/>
    <n v="1"/>
    <n v="1"/>
    <s v="ROXAS, ORIENTAL MINDORO"/>
    <s v="ON BOARD"/>
    <n v="2.3255813953488372E-2"/>
    <n v="2.3255813953488372E-2"/>
    <x v="103"/>
    <s v="MASCARIÑAS"/>
    <s v="FERNAN"/>
    <m/>
    <s v="8:00-10:00"/>
    <m/>
    <s v="8:00-11:00"/>
    <m/>
    <m/>
    <s v="DAY OFF"/>
    <x v="6"/>
    <x v="0"/>
    <m/>
  </r>
  <r>
    <x v="1"/>
    <s v="SLOFF"/>
    <x v="8"/>
    <x v="13"/>
    <s v="BARYUKAS"/>
    <n v="1"/>
    <n v="1"/>
    <s v="ROXAS, ORIENTAL MINDORO"/>
    <s v="ON BOARD"/>
    <n v="2.3255813953488372E-2"/>
    <n v="2.3255813953488372E-2"/>
    <x v="103"/>
    <s v="MASCARIÑAS"/>
    <s v="FERNAN"/>
    <m/>
    <s v="10:05-11:00"/>
    <m/>
    <s v="11:05-12:00"/>
    <m/>
    <m/>
    <s v="DAY OFF"/>
    <x v="6"/>
    <x v="0"/>
    <m/>
  </r>
  <r>
    <x v="1"/>
    <s v="SLOFF"/>
    <x v="8"/>
    <x v="13"/>
    <s v="DAYANG HIRANG"/>
    <n v="1"/>
    <n v="1"/>
    <s v="ROXAS, ORIENTAL MINDORO"/>
    <s v="ON BOARD"/>
    <n v="2.3255813953488372E-2"/>
    <n v="2.3255813953488372E-2"/>
    <x v="103"/>
    <s v="MASCARIÑAS"/>
    <s v="FERNAN"/>
    <m/>
    <s v="11:05-11:30"/>
    <m/>
    <s v="1:00-2:00"/>
    <m/>
    <m/>
    <s v="DAY OFF"/>
    <x v="6"/>
    <x v="0"/>
    <m/>
  </r>
  <r>
    <x v="1"/>
    <s v="SLOFF"/>
    <x v="8"/>
    <x v="13"/>
    <s v="BALONG"/>
    <n v="1"/>
    <n v="1"/>
    <s v="ROXAS, ORIENTAL MINDORO"/>
    <s v="ON BOARD"/>
    <n v="2.3255813953488372E-2"/>
    <n v="2.3255813953488372E-2"/>
    <x v="103"/>
    <s v="MASCARIÑAS"/>
    <s v="FERNAN"/>
    <m/>
    <m/>
    <m/>
    <s v="2:05-300"/>
    <m/>
    <m/>
    <s v="DAY OFF"/>
    <x v="6"/>
    <x v="0"/>
    <m/>
  </r>
  <r>
    <x v="1"/>
    <s v="SLOFF"/>
    <x v="8"/>
    <x v="13"/>
    <s v="ESTRELLIA"/>
    <n v="1"/>
    <n v="1"/>
    <s v="ROXAS, ORIENTAL MINDORO"/>
    <s v="ON BOARD"/>
    <n v="2.3255813953488372E-2"/>
    <n v="2.3255813953488372E-2"/>
    <x v="103"/>
    <s v="MASCARIÑAS"/>
    <s v="FERNAN"/>
    <m/>
    <m/>
    <m/>
    <s v="3:05-4:00"/>
    <m/>
    <m/>
    <s v="DAY OFF"/>
    <x v="6"/>
    <x v="0"/>
    <m/>
  </r>
  <r>
    <x v="1"/>
    <s v="SLOFF"/>
    <x v="8"/>
    <x v="13"/>
    <s v="K-MARIE 2"/>
    <n v="1"/>
    <n v="1"/>
    <s v="ROXAS, ORIENTAL MINDORO"/>
    <s v="ON BOARD"/>
    <n v="2.3255813953488372E-2"/>
    <n v="2.3255813953488372E-2"/>
    <x v="103"/>
    <s v="MASCARIÑAS"/>
    <s v="FERNAN"/>
    <m/>
    <s v="11:35-12:00"/>
    <m/>
    <s v="4:05-5:00"/>
    <m/>
    <m/>
    <s v="DAY OFF"/>
    <x v="6"/>
    <x v="0"/>
    <m/>
  </r>
  <r>
    <x v="1"/>
    <s v="SLOFF"/>
    <x v="8"/>
    <x v="13"/>
    <s v="L.G"/>
    <n v="1"/>
    <n v="1"/>
    <s v="MANSALAY, ORIENTAL MINDORO"/>
    <s v="ON BOARD"/>
    <n v="2.3255813953488372E-2"/>
    <n v="2.3255813953488372E-2"/>
    <x v="103"/>
    <s v="MASCARIÑAS"/>
    <s v="FERNAN"/>
    <m/>
    <s v="1:00-1:30"/>
    <m/>
    <m/>
    <m/>
    <m/>
    <s v="DAY OFF"/>
    <x v="6"/>
    <x v="0"/>
    <m/>
  </r>
  <r>
    <x v="1"/>
    <s v="SLOFF"/>
    <x v="8"/>
    <x v="13"/>
    <s v="TRAJIKO STORE"/>
    <n v="1"/>
    <n v="1"/>
    <s v="MANSALAY, ORIENTAL MINDORO"/>
    <s v="ON BOARD"/>
    <n v="2.3255813953488372E-2"/>
    <n v="2.3255813953488372E-2"/>
    <x v="103"/>
    <s v="MASCARIÑAS"/>
    <s v="FERNAN"/>
    <m/>
    <s v="1:35-2:00"/>
    <m/>
    <m/>
    <m/>
    <m/>
    <s v="DAY OFF"/>
    <x v="6"/>
    <x v="0"/>
    <m/>
  </r>
  <r>
    <x v="1"/>
    <s v="SLOFF"/>
    <x v="8"/>
    <x v="13"/>
    <s v="MANSALAY TRAD."/>
    <n v="1"/>
    <n v="1"/>
    <s v="MANSALAY, ORIENTAL MINDORO"/>
    <s v="ON BOARD"/>
    <n v="2.3255813953488372E-2"/>
    <n v="2.3255813953488372E-2"/>
    <x v="103"/>
    <s v="MASCARIÑAS"/>
    <s v="FERNAN"/>
    <m/>
    <s v="2:05-2:30"/>
    <m/>
    <m/>
    <m/>
    <m/>
    <s v="DAY OFF"/>
    <x v="6"/>
    <x v="0"/>
    <m/>
  </r>
  <r>
    <x v="1"/>
    <s v="SLOFF"/>
    <x v="8"/>
    <x v="13"/>
    <s v="W T L"/>
    <n v="1"/>
    <n v="1"/>
    <s v="MANSALAY, ORIENTAL MINDORO"/>
    <s v="ON BOARD"/>
    <n v="2.3255813953488372E-2"/>
    <n v="2.3255813953488372E-2"/>
    <x v="103"/>
    <s v="MASCARIÑAS"/>
    <s v="FERNAN"/>
    <m/>
    <s v="2:35-3:00"/>
    <m/>
    <m/>
    <m/>
    <m/>
    <s v="DAY OFF"/>
    <x v="6"/>
    <x v="0"/>
    <m/>
  </r>
  <r>
    <x v="1"/>
    <s v="SLOFF"/>
    <x v="8"/>
    <x v="13"/>
    <s v="ISABELLA"/>
    <n v="1"/>
    <n v="1"/>
    <s v="MANSALAY, ORIENTAL MINDORO"/>
    <s v="ON BOARD"/>
    <n v="2.3255813953488372E-2"/>
    <n v="2.3255813953488372E-2"/>
    <x v="103"/>
    <s v="MASCARIÑAS"/>
    <s v="FERNAN"/>
    <m/>
    <s v="3:05-3:20"/>
    <m/>
    <m/>
    <m/>
    <m/>
    <s v="DAY OFF"/>
    <x v="6"/>
    <x v="0"/>
    <m/>
  </r>
  <r>
    <x v="1"/>
    <s v="SLOFF"/>
    <x v="8"/>
    <x v="13"/>
    <s v="N L D"/>
    <n v="1"/>
    <n v="1"/>
    <s v="MANSALAY, ORIENTAL MINDORO"/>
    <s v="ON BOARD"/>
    <n v="2.3255813953488372E-2"/>
    <n v="2.3255813953488372E-2"/>
    <x v="103"/>
    <s v="MASCARIÑAS"/>
    <s v="FERNAN"/>
    <m/>
    <s v="3:20-3:40"/>
    <m/>
    <m/>
    <m/>
    <m/>
    <s v="DAY OFF"/>
    <x v="6"/>
    <x v="0"/>
    <m/>
  </r>
  <r>
    <x v="1"/>
    <s v="SLOFF"/>
    <x v="8"/>
    <x v="13"/>
    <s v="JECEL"/>
    <n v="1"/>
    <n v="1"/>
    <s v="MANSALAY, ORIENTAL MINDORO"/>
    <s v="ON BOARD"/>
    <n v="2.3255813953488372E-2"/>
    <n v="2.3255813953488372E-2"/>
    <x v="103"/>
    <s v="MASCARIÑAS"/>
    <s v="FERNAN"/>
    <m/>
    <s v="3:40-4:00"/>
    <m/>
    <m/>
    <m/>
    <m/>
    <s v="DAY OFF"/>
    <x v="6"/>
    <x v="0"/>
    <m/>
  </r>
  <r>
    <x v="1"/>
    <s v="SLOFF"/>
    <x v="8"/>
    <x v="13"/>
    <s v="THATTIES"/>
    <n v="1"/>
    <n v="1"/>
    <s v="MANSALAY, ORIENTAL MINDORO"/>
    <s v="ON BOARD"/>
    <n v="2.3255813953488372E-2"/>
    <n v="2.3255813953488372E-2"/>
    <x v="103"/>
    <s v="MASCARIÑAS"/>
    <s v="FERNAN"/>
    <m/>
    <s v="4:05-4:30"/>
    <m/>
    <m/>
    <m/>
    <m/>
    <s v="DAY OFF"/>
    <x v="6"/>
    <x v="0"/>
    <m/>
  </r>
  <r>
    <x v="1"/>
    <s v="SLOFF"/>
    <x v="8"/>
    <x v="13"/>
    <s v="ELOIZA"/>
    <n v="1"/>
    <n v="1"/>
    <s v="MANSALAY, ORIENTAL MINDORO"/>
    <s v="ON BOARD"/>
    <n v="2.3255813953488372E-2"/>
    <n v="2.3255813953488372E-2"/>
    <x v="103"/>
    <s v="MASCARIÑAS"/>
    <s v="FERNAN"/>
    <m/>
    <s v="4:35-5:00"/>
    <m/>
    <m/>
    <m/>
    <m/>
    <s v="DAY OFF"/>
    <x v="6"/>
    <x v="0"/>
    <m/>
  </r>
  <r>
    <x v="1"/>
    <s v="SLOFF"/>
    <x v="8"/>
    <x v="13"/>
    <s v="PETER"/>
    <n v="1"/>
    <n v="1"/>
    <s v="BONGABONG, ORIENTAL MINDORO"/>
    <s v="ON BOARD"/>
    <n v="2.3255813953488372E-2"/>
    <n v="2.3255813953488372E-2"/>
    <x v="103"/>
    <s v="MASCARIÑAS"/>
    <s v="FERNAN"/>
    <m/>
    <m/>
    <s v="8:00-9:00"/>
    <m/>
    <m/>
    <m/>
    <s v="DAY OFF"/>
    <x v="6"/>
    <x v="0"/>
    <m/>
  </r>
  <r>
    <x v="1"/>
    <s v="SLOFF"/>
    <x v="8"/>
    <x v="13"/>
    <s v="REA"/>
    <n v="1"/>
    <n v="1"/>
    <s v="BONGABONG, ORIENTAL MINDORO"/>
    <s v="ON BOARD"/>
    <n v="2.3255813953488372E-2"/>
    <n v="2.3255813953488372E-2"/>
    <x v="103"/>
    <s v="MASCARIÑAS"/>
    <s v="FERNAN"/>
    <m/>
    <m/>
    <s v="9:00-10:00"/>
    <m/>
    <m/>
    <m/>
    <s v="DAY OFF"/>
    <x v="6"/>
    <x v="0"/>
    <m/>
  </r>
  <r>
    <x v="1"/>
    <s v="SLOFF"/>
    <x v="8"/>
    <x v="13"/>
    <s v="NENA LUCERO"/>
    <n v="1"/>
    <n v="1"/>
    <s v="BONGABONG, ORIENTAL MINDORO"/>
    <s v="ON BOARD"/>
    <n v="2.3255813953488372E-2"/>
    <n v="2.3255813953488372E-2"/>
    <x v="103"/>
    <s v="MASCARIÑAS"/>
    <s v="FERNAN"/>
    <m/>
    <m/>
    <s v="10:05-11:00"/>
    <m/>
    <m/>
    <m/>
    <s v="DAY OFF"/>
    <x v="6"/>
    <x v="0"/>
    <m/>
  </r>
  <r>
    <x v="1"/>
    <s v="SLOFF"/>
    <x v="8"/>
    <x v="13"/>
    <s v="MARIE"/>
    <n v="1"/>
    <n v="1"/>
    <s v="BONGABONG, ORIENTAL MINDORO"/>
    <s v="ON BOARD"/>
    <n v="2.3255813953488372E-2"/>
    <n v="2.3255813953488372E-2"/>
    <x v="103"/>
    <s v="MASCARIÑAS"/>
    <s v="FERNAN"/>
    <m/>
    <m/>
    <s v="11:05-12:00"/>
    <m/>
    <m/>
    <m/>
    <s v="DAY OFF"/>
    <x v="6"/>
    <x v="0"/>
    <m/>
  </r>
  <r>
    <x v="1"/>
    <s v="SLOFF"/>
    <x v="8"/>
    <x v="13"/>
    <s v="UPAO"/>
    <n v="1"/>
    <n v="1"/>
    <s v="BONGABONG, ORIENTAL MINDORO"/>
    <s v="ON BOARD"/>
    <n v="2.3255813953488372E-2"/>
    <n v="2.3255813953488372E-2"/>
    <x v="103"/>
    <s v="MASCARIÑAS"/>
    <s v="FERNAN"/>
    <m/>
    <m/>
    <s v="1:00-2:00"/>
    <m/>
    <m/>
    <m/>
    <s v="DAY OFF"/>
    <x v="6"/>
    <x v="0"/>
    <m/>
  </r>
  <r>
    <x v="1"/>
    <s v="SLOFF"/>
    <x v="8"/>
    <x v="13"/>
    <s v="NIGHEL"/>
    <n v="1"/>
    <n v="1"/>
    <s v="BONGABONG, ORIENTAL MINDORO"/>
    <s v="ON BOARD"/>
    <n v="2.3255813953488372E-2"/>
    <n v="2.3255813953488372E-2"/>
    <x v="103"/>
    <s v="MASCARIÑAS"/>
    <s v="FERNAN"/>
    <m/>
    <m/>
    <s v="2:05-3:00"/>
    <m/>
    <m/>
    <m/>
    <s v="DAY OFF"/>
    <x v="6"/>
    <x v="0"/>
    <m/>
  </r>
  <r>
    <x v="1"/>
    <s v="SLOFF"/>
    <x v="8"/>
    <x v="13"/>
    <s v="EVANGELISTA"/>
    <n v="1"/>
    <n v="1"/>
    <s v="BONGABONG, ORIENTAL MINDORO"/>
    <s v="ON BOARD"/>
    <n v="2.3255813953488372E-2"/>
    <n v="2.3255813953488372E-2"/>
    <x v="103"/>
    <s v="MASCARIÑAS"/>
    <s v="FERNAN"/>
    <m/>
    <m/>
    <s v="3:05-4:00"/>
    <m/>
    <m/>
    <m/>
    <s v="DAY OFF"/>
    <x v="6"/>
    <x v="0"/>
    <m/>
  </r>
  <r>
    <x v="1"/>
    <s v="SLOFF"/>
    <x v="8"/>
    <x v="13"/>
    <s v="DOC AGA"/>
    <n v="1"/>
    <n v="1"/>
    <s v="BONGABONG, ORIENTAL MINDORO"/>
    <s v="ON BOARD"/>
    <n v="2.3255813953488372E-2"/>
    <n v="2.3255813953488372E-2"/>
    <x v="103"/>
    <s v="MASCARIÑAS"/>
    <s v="FERNAN"/>
    <m/>
    <m/>
    <s v="4:05-5:00"/>
    <m/>
    <m/>
    <m/>
    <s v="DAY OFF"/>
    <x v="6"/>
    <x v="0"/>
    <m/>
  </r>
  <r>
    <x v="1"/>
    <s v="SLOFF"/>
    <x v="8"/>
    <x v="13"/>
    <s v="GLORIOUS MERCHANDISE (NEW OUTLET)"/>
    <n v="1"/>
    <n v="1"/>
    <s v="GLORIA, ORIENTAL MINDORO"/>
    <s v="ON BOARD"/>
    <n v="2.3255813953488372E-2"/>
    <n v="2.3255813953488372E-2"/>
    <x v="103"/>
    <s v="MASCARIÑAS"/>
    <s v="FERNAN"/>
    <m/>
    <m/>
    <m/>
    <m/>
    <m/>
    <s v="8:00-9:00"/>
    <s v="DAY OFF"/>
    <x v="6"/>
    <x v="0"/>
    <m/>
  </r>
  <r>
    <x v="1"/>
    <s v="SLOFF"/>
    <x v="8"/>
    <x v="13"/>
    <s v="VINCEMART"/>
    <n v="1"/>
    <n v="1"/>
    <s v="GLORIA, ORIENTAL MINDORO"/>
    <s v="ON BOARD"/>
    <n v="2.3255813953488372E-2"/>
    <n v="2.3255813953488372E-2"/>
    <x v="103"/>
    <s v="MASCARIÑAS"/>
    <s v="FERNAN"/>
    <m/>
    <m/>
    <m/>
    <m/>
    <m/>
    <s v="9:00-10:00"/>
    <s v="DAY OFF"/>
    <x v="6"/>
    <x v="0"/>
    <m/>
  </r>
  <r>
    <x v="1"/>
    <s v="SLOFF"/>
    <x v="8"/>
    <x v="13"/>
    <s v="TGT"/>
    <n v="1"/>
    <n v="1"/>
    <s v="GLORIA, ORIENTAL MINDORO"/>
    <s v="ON BOARD"/>
    <n v="2.3255813953488372E-2"/>
    <n v="2.3255813953488372E-2"/>
    <x v="103"/>
    <s v="MASCARIÑAS"/>
    <s v="FERNAN"/>
    <m/>
    <m/>
    <m/>
    <m/>
    <m/>
    <s v="10:05-11:00"/>
    <s v="DAY OFF"/>
    <x v="6"/>
    <x v="0"/>
    <m/>
  </r>
  <r>
    <x v="1"/>
    <s v="SLOFF"/>
    <x v="8"/>
    <x v="13"/>
    <s v="EMPERATRES"/>
    <n v="1"/>
    <n v="1"/>
    <s v="GLORIA, ORIENTAL MINDORO"/>
    <s v="ON BOARD"/>
    <n v="2.3255813953488372E-2"/>
    <n v="2.3255813953488372E-2"/>
    <x v="103"/>
    <s v="MASCARIÑAS"/>
    <s v="FERNAN"/>
    <m/>
    <m/>
    <m/>
    <m/>
    <m/>
    <s v="11:05-12:00"/>
    <s v="DAY OFF"/>
    <x v="6"/>
    <x v="0"/>
    <m/>
  </r>
  <r>
    <x v="1"/>
    <s v="SLOFF"/>
    <x v="8"/>
    <x v="13"/>
    <s v="FAJUTAGANA 2"/>
    <n v="1"/>
    <n v="1"/>
    <s v="BANSUD, ORIENTAL MINDORO"/>
    <s v="ON BOARD"/>
    <n v="2.3255813953488372E-2"/>
    <n v="2.3255813953488372E-2"/>
    <x v="103"/>
    <s v="MASCARIÑAS"/>
    <s v="FERNAN"/>
    <m/>
    <m/>
    <m/>
    <m/>
    <m/>
    <s v="1:00-1:30"/>
    <s v="DAY OFF"/>
    <x v="6"/>
    <x v="0"/>
    <m/>
  </r>
  <r>
    <x v="1"/>
    <s v="SLOFF"/>
    <x v="8"/>
    <x v="13"/>
    <s v="NELY GODAY"/>
    <n v="1"/>
    <n v="1"/>
    <s v="BANSUD, ORIENTAL MINDORO"/>
    <s v="ON BOARD"/>
    <n v="2.3255813953488372E-2"/>
    <n v="2.3255813953488372E-2"/>
    <x v="103"/>
    <s v="MASCARIÑAS"/>
    <s v="FERNAN"/>
    <m/>
    <m/>
    <m/>
    <m/>
    <m/>
    <s v="1:35-3:00"/>
    <s v="DAY OFF"/>
    <x v="6"/>
    <x v="0"/>
    <m/>
  </r>
  <r>
    <x v="1"/>
    <s v="SLOFF"/>
    <x v="8"/>
    <x v="13"/>
    <s v="FAJUTAGANA 1"/>
    <n v="1"/>
    <n v="1"/>
    <s v="BANSUD, ORIENTAL MINDORO"/>
    <s v="ON BOARD"/>
    <n v="2.3255813953488372E-2"/>
    <n v="2.3255813953488372E-2"/>
    <x v="103"/>
    <s v="MASCARIÑAS"/>
    <s v="FERNAN"/>
    <m/>
    <m/>
    <m/>
    <m/>
    <m/>
    <s v="3:05-3:30"/>
    <s v="DAY OFF"/>
    <x v="6"/>
    <x v="0"/>
    <m/>
  </r>
  <r>
    <x v="1"/>
    <s v="SLOFF"/>
    <x v="8"/>
    <x v="13"/>
    <s v="3G ML"/>
    <n v="1"/>
    <n v="1"/>
    <s v="BANSUD, ORIENTAL MINDORO"/>
    <s v="ON BOARD"/>
    <n v="2.3255813953488372E-2"/>
    <n v="2.3255813953488372E-2"/>
    <x v="103"/>
    <s v="MASCARIÑAS"/>
    <s v="FERNAN"/>
    <m/>
    <m/>
    <m/>
    <m/>
    <m/>
    <s v="3:35-4:00"/>
    <s v="DAY OFF"/>
    <x v="6"/>
    <x v="0"/>
    <m/>
  </r>
  <r>
    <x v="1"/>
    <s v="SLOFF"/>
    <x v="8"/>
    <x v="13"/>
    <s v="MINAY"/>
    <n v="1"/>
    <n v="1"/>
    <s v="BANSUD, ORIENTAL MINDORO"/>
    <s v="ON BOARD"/>
    <n v="2.3255813953488372E-2"/>
    <n v="2.3255813953488372E-2"/>
    <x v="103"/>
    <s v="MASCARIÑAS"/>
    <s v="FERNAN"/>
    <m/>
    <m/>
    <m/>
    <m/>
    <m/>
    <s v=" 4:05-4:30"/>
    <s v="DAY OFF"/>
    <x v="6"/>
    <x v="0"/>
    <m/>
  </r>
  <r>
    <x v="1"/>
    <s v="SLOFF"/>
    <x v="8"/>
    <x v="13"/>
    <s v="SIDC BANSUD"/>
    <n v="1"/>
    <n v="1"/>
    <s v="BANSUD, ORIENTAL MINDORO"/>
    <s v="ON BOARD"/>
    <n v="2.3255813953488372E-2"/>
    <n v="2.3255813953488372E-2"/>
    <x v="103"/>
    <s v="MASCARIÑAS"/>
    <s v="FERNAN"/>
    <m/>
    <m/>
    <m/>
    <m/>
    <m/>
    <s v="4:35-5:00"/>
    <s v="DAY OFF"/>
    <x v="6"/>
    <x v="0"/>
    <m/>
  </r>
  <r>
    <x v="1"/>
    <s v="SLOFF"/>
    <x v="8"/>
    <x v="13"/>
    <s v="INAY'S"/>
    <n v="1"/>
    <n v="1"/>
    <s v="CALAPAN CITY ORIENTAL MINDORO"/>
    <s v="ON BOARD"/>
    <n v="0.14285714285714285"/>
    <n v="0.14285714285714285"/>
    <x v="100"/>
    <s v="NOBLEZA"/>
    <s v="CHRISTIAN"/>
    <m/>
    <s v="3:05-4:00"/>
    <m/>
    <s v="DAY OFF"/>
    <m/>
    <s v="3:05-4:00"/>
    <m/>
    <x v="10"/>
    <x v="0"/>
    <m/>
  </r>
  <r>
    <x v="1"/>
    <s v="CALABATZON"/>
    <x v="3"/>
    <x v="14"/>
    <s v="REYSAL 2"/>
    <n v="1"/>
    <n v="1"/>
    <s v="PACITA COMPLEX LAGUNA"/>
    <s v="ON BOARD"/>
    <n v="0.2"/>
    <n v="0.2"/>
    <x v="104"/>
    <s v="PANIS"/>
    <s v="CHRISTIAN"/>
    <s v="8:00-12:00"/>
    <m/>
    <m/>
    <m/>
    <s v="8:00-12:00"/>
    <m/>
    <s v="DAY OFF"/>
    <x v="9"/>
    <x v="0"/>
    <m/>
  </r>
  <r>
    <x v="1"/>
    <s v="CALABATZON"/>
    <x v="3"/>
    <x v="14"/>
    <s v="REYSAL "/>
    <n v="1"/>
    <n v="1"/>
    <s v="BIÑAN LAGUNA"/>
    <s v="ON BOARD"/>
    <n v="0.2"/>
    <n v="0.2"/>
    <x v="104"/>
    <s v="PANIS"/>
    <s v="CHRISTIAN"/>
    <s v="1:00-5:00"/>
    <m/>
    <s v="1:00-5:00"/>
    <m/>
    <s v="1:00-5:00"/>
    <s v="1:00-5:00"/>
    <s v="DAY OFF"/>
    <x v="9"/>
    <x v="0"/>
    <m/>
  </r>
  <r>
    <x v="1"/>
    <s v="CALABATZON"/>
    <x v="3"/>
    <x v="14"/>
    <s v="ABANTO ( PROSPERITY)"/>
    <n v="1"/>
    <n v="1"/>
    <s v="SAN PEDRO LAGUNA"/>
    <s v="ON BOARD"/>
    <n v="0.2"/>
    <n v="0.2"/>
    <x v="104"/>
    <s v="PANIS"/>
    <s v="CHRISTIAN"/>
    <m/>
    <m/>
    <s v="8:00-12:00"/>
    <m/>
    <m/>
    <s v="8:00-12:00"/>
    <s v="DAY OFF"/>
    <x v="9"/>
    <x v="0"/>
    <m/>
  </r>
  <r>
    <x v="1"/>
    <s v="CALABATZON"/>
    <x v="3"/>
    <x v="14"/>
    <s v="QUEEN ESTER"/>
    <n v="1"/>
    <n v="1"/>
    <s v="SAN PEDRO LAGUNA"/>
    <s v="ON BOARD"/>
    <n v="0.2"/>
    <n v="0.2"/>
    <x v="104"/>
    <s v="PANIS"/>
    <s v="CHRISTIAN"/>
    <m/>
    <s v="8:00-12:00"/>
    <m/>
    <s v="8:00-12:00"/>
    <m/>
    <m/>
    <s v="DAY OFF"/>
    <x v="9"/>
    <x v="0"/>
    <m/>
  </r>
  <r>
    <x v="1"/>
    <s v="CALABATZON"/>
    <x v="3"/>
    <x v="14"/>
    <s v="630 MART"/>
    <n v="1"/>
    <n v="1"/>
    <s v="PACITA COMPLEX LAGUNA"/>
    <s v="ON BOARD"/>
    <n v="0.2"/>
    <n v="0.2"/>
    <x v="104"/>
    <s v="PANIS"/>
    <s v="CHRISTIAN"/>
    <m/>
    <s v="1:00-5:00"/>
    <m/>
    <s v="1:00-5:00"/>
    <m/>
    <m/>
    <s v="DAY OFF"/>
    <x v="9"/>
    <x v="0"/>
    <m/>
  </r>
  <r>
    <x v="1"/>
    <s v="CALABATZON"/>
    <x v="3"/>
    <x v="14"/>
    <s v="LUCKY 4C"/>
    <n v="1"/>
    <n v="1"/>
    <s v="CALAMBA LAGUNA"/>
    <s v="ON BOARD"/>
    <n v="0.125"/>
    <n v="0.125"/>
    <x v="105"/>
    <s v="BITARE"/>
    <s v="MARWIN"/>
    <m/>
    <s v="8:00-10:00"/>
    <m/>
    <m/>
    <s v="8:00-10:00"/>
    <m/>
    <s v="DAY OFF"/>
    <x v="9"/>
    <x v="0"/>
    <m/>
  </r>
  <r>
    <x v="1"/>
    <s v="CALABATZON"/>
    <x v="3"/>
    <x v="14"/>
    <s v="PEREZ 1"/>
    <n v="1"/>
    <n v="1"/>
    <s v="CALAMBA LAGUNA"/>
    <s v="ON BOARD"/>
    <n v="0.125"/>
    <n v="0.125"/>
    <x v="105"/>
    <s v="BITARE"/>
    <s v="MARWIN"/>
    <m/>
    <s v="10:20-12:00"/>
    <m/>
    <m/>
    <s v="10:20-12:00"/>
    <m/>
    <s v="DAY OFF"/>
    <x v="9"/>
    <x v="0"/>
    <m/>
  </r>
  <r>
    <x v="1"/>
    <s v="CALABATZON"/>
    <x v="3"/>
    <x v="14"/>
    <s v="ABADIANO 1"/>
    <n v="1"/>
    <n v="1"/>
    <s v="CALAMBA LAGUNA"/>
    <s v="ON BOARD"/>
    <n v="0.125"/>
    <n v="0.125"/>
    <x v="105"/>
    <s v="BITARE"/>
    <s v="MARWIN"/>
    <m/>
    <s v="1:00-3:00"/>
    <m/>
    <m/>
    <s v="1:00-3:00"/>
    <m/>
    <s v="DAY OFF"/>
    <x v="9"/>
    <x v="0"/>
    <m/>
  </r>
  <r>
    <x v="1"/>
    <s v="CALABATZON"/>
    <x v="3"/>
    <x v="14"/>
    <s v="ABADIANO 2"/>
    <n v="1"/>
    <n v="1"/>
    <s v="CALAMBA LAGUNA"/>
    <s v="ON BOARD"/>
    <n v="0.125"/>
    <n v="0.125"/>
    <x v="105"/>
    <s v="BITARE"/>
    <s v="MARWIN"/>
    <m/>
    <s v="3:30-5:00"/>
    <m/>
    <m/>
    <s v="3:30-5:00"/>
    <m/>
    <s v="DAY OFF"/>
    <x v="9"/>
    <x v="0"/>
    <m/>
  </r>
  <r>
    <x v="1"/>
    <s v="CALABATZON"/>
    <x v="3"/>
    <x v="14"/>
    <s v="REYSAL "/>
    <n v="1"/>
    <n v="1"/>
    <s v="CABUYAO LAGUNA"/>
    <s v="ON BOARD"/>
    <n v="0.125"/>
    <n v="0.125"/>
    <x v="105"/>
    <s v="BITARE"/>
    <s v="MARWIN"/>
    <s v="8:00-12:00"/>
    <m/>
    <m/>
    <s v="8:00-3:00"/>
    <m/>
    <s v="8:00-12:00"/>
    <s v="DAY OFF"/>
    <x v="9"/>
    <x v="0"/>
    <m/>
  </r>
  <r>
    <x v="1"/>
    <s v="CALABATZON"/>
    <x v="3"/>
    <x v="14"/>
    <s v="SME"/>
    <n v="1"/>
    <n v="1"/>
    <s v="CABUYAO LAGUNA"/>
    <s v="ON BOARD"/>
    <n v="0.125"/>
    <n v="0.125"/>
    <x v="105"/>
    <s v="BITARE"/>
    <s v="MARWIN"/>
    <m/>
    <m/>
    <s v="8:00-12:00"/>
    <m/>
    <s v=" "/>
    <s v="1:30-3:30"/>
    <s v="DAY OFF"/>
    <x v="9"/>
    <x v="0"/>
    <m/>
  </r>
  <r>
    <x v="1"/>
    <s v="CALABATZON"/>
    <x v="3"/>
    <x v="14"/>
    <s v="UNI TOP"/>
    <n v="1"/>
    <n v="1"/>
    <s v="BALIBAGO STA ROSA"/>
    <s v="ON BOARD"/>
    <n v="0.125"/>
    <n v="0.125"/>
    <x v="105"/>
    <s v="BITARE"/>
    <s v="MARWIN"/>
    <s v="1:00-5:00"/>
    <m/>
    <s v="1:00-5:00"/>
    <m/>
    <m/>
    <m/>
    <s v="DAY OFF"/>
    <x v="9"/>
    <x v="0"/>
    <m/>
  </r>
  <r>
    <x v="1"/>
    <s v="CALABATZON"/>
    <x v="3"/>
    <x v="14"/>
    <s v="SARAH HAZEL"/>
    <n v="1"/>
    <n v="1"/>
    <s v="CALAMBA LAGUNA"/>
    <s v="ON BOARD"/>
    <n v="0.14285714285714285"/>
    <n v="0.14285714285714285"/>
    <x v="106"/>
    <s v="RAMOS"/>
    <s v="GILBERT"/>
    <s v="9:00-11:00"/>
    <m/>
    <s v="DAY OFF"/>
    <m/>
    <s v="9:00-11:00"/>
    <m/>
    <s v="9:00-11:00"/>
    <x v="9"/>
    <x v="0"/>
    <m/>
  </r>
  <r>
    <x v="1"/>
    <s v="CALABATZON"/>
    <x v="3"/>
    <x v="14"/>
    <s v="STARCOM"/>
    <n v="1"/>
    <n v="1"/>
    <s v="LOS BAÑOS"/>
    <s v="ON BOARD"/>
    <n v="0.14285714285714285"/>
    <n v="0.14285714285714285"/>
    <x v="106"/>
    <s v="RAMOS"/>
    <s v="GILBERT"/>
    <s v="11:30-1:00"/>
    <m/>
    <s v="DAY OFF"/>
    <m/>
    <s v="11:30-1:00"/>
    <m/>
    <s v="11:30-1:00"/>
    <x v="9"/>
    <x v="0"/>
    <m/>
  </r>
  <r>
    <x v="1"/>
    <s v="CALABATZON"/>
    <x v="3"/>
    <x v="14"/>
    <s v="SOUTH EMERALD"/>
    <n v="1"/>
    <n v="1"/>
    <s v="BANLIC LAGUNA"/>
    <s v="ON BOARD"/>
    <n v="0.14285714285714285"/>
    <n v="0.14285714285714285"/>
    <x v="106"/>
    <s v="RAMOS"/>
    <s v="GILBERT"/>
    <s v="1:30-3:30"/>
    <m/>
    <s v="DAY OFF"/>
    <m/>
    <s v="1:00-3:00"/>
    <m/>
    <s v="1:00-3:00"/>
    <x v="9"/>
    <x v="0"/>
    <m/>
  </r>
  <r>
    <x v="1"/>
    <s v="CALABATZON"/>
    <x v="3"/>
    <x v="14"/>
    <s v="SABOSA"/>
    <n v="1"/>
    <n v="1"/>
    <s v="MAYAPA LAGUNA"/>
    <s v="ON BOARD"/>
    <n v="0.14285714285714285"/>
    <n v="0.14285714285714285"/>
    <x v="106"/>
    <s v="RAMOS"/>
    <s v="GILBERT"/>
    <m/>
    <s v="9:00-11:00"/>
    <s v="DAY OFF"/>
    <s v="9:00-11:00"/>
    <m/>
    <s v="9:00-11:00"/>
    <m/>
    <x v="9"/>
    <x v="0"/>
    <m/>
  </r>
  <r>
    <x v="1"/>
    <s v="CALABATZON"/>
    <x v="3"/>
    <x v="14"/>
    <s v="AMOR"/>
    <n v="1"/>
    <n v="1"/>
    <s v="CANLUBANG LAGUNA"/>
    <s v="ON BOARD"/>
    <n v="0.14285714285714285"/>
    <n v="0.14285714285714285"/>
    <x v="106"/>
    <s v="RAMOS"/>
    <s v="GILBERT"/>
    <m/>
    <s v="11:30-1:00"/>
    <s v="DAY OFF"/>
    <s v="11:30-1:00"/>
    <m/>
    <s v="11:30-1:00"/>
    <m/>
    <x v="9"/>
    <x v="0"/>
    <m/>
  </r>
  <r>
    <x v="1"/>
    <s v="CALABATZON"/>
    <x v="3"/>
    <x v="14"/>
    <s v="LANDICHO"/>
    <n v="1"/>
    <n v="1"/>
    <s v="CANLUBANG LAGUNA"/>
    <s v="ON BOARD"/>
    <n v="0.14285714285714285"/>
    <n v="0.14285714285714285"/>
    <x v="106"/>
    <s v="RAMOS"/>
    <s v="GILBERT"/>
    <m/>
    <s v="1:30-3:30"/>
    <s v="DAY OFF"/>
    <s v="1:30-3:30"/>
    <m/>
    <s v="1:30-3:30"/>
    <m/>
    <x v="9"/>
    <x v="0"/>
    <m/>
  </r>
  <r>
    <x v="1"/>
    <s v="CALABATZON"/>
    <x v="3"/>
    <x v="14"/>
    <s v="HERNANDEZ"/>
    <n v="1"/>
    <n v="1"/>
    <s v="CANLUBANG LAGUNA"/>
    <s v="ON BOARD"/>
    <n v="0.14285714285714285"/>
    <n v="0.14285714285714285"/>
    <x v="106"/>
    <s v="RAMOS"/>
    <s v="GILBERT"/>
    <m/>
    <s v="1:30-3:30"/>
    <s v="DAY OFF"/>
    <s v="3:45-5:30"/>
    <m/>
    <s v="3:45-5:30"/>
    <m/>
    <x v="9"/>
    <x v="0"/>
    <m/>
  </r>
  <r>
    <x v="1"/>
    <s v="CALABATZON"/>
    <x v="3"/>
    <x v="14"/>
    <s v="M&amp;W"/>
    <n v="1"/>
    <n v="1"/>
    <s v="SINILOAN LAGUNA"/>
    <s v="ON BOARD"/>
    <n v="0.125"/>
    <n v="0.125"/>
    <x v="107"/>
    <s v="VALENCIA"/>
    <s v="BYRON"/>
    <s v="8:00-10:00"/>
    <m/>
    <m/>
    <m/>
    <s v="8:00-10:00"/>
    <m/>
    <s v="DAY OFF"/>
    <x v="9"/>
    <x v="0"/>
    <m/>
  </r>
  <r>
    <x v="1"/>
    <s v="CALABATZON"/>
    <x v="3"/>
    <x v="14"/>
    <s v="SOUTH EMERALD"/>
    <n v="1"/>
    <n v="1"/>
    <s v="SINILOAN LAGUNA"/>
    <s v="ON BOARD"/>
    <n v="0.125"/>
    <n v="0.125"/>
    <x v="107"/>
    <s v="VALENCIA"/>
    <s v="BYRON"/>
    <s v="10:20-12:00"/>
    <m/>
    <s v="10:20-12:00"/>
    <m/>
    <s v="10:20-12:00"/>
    <m/>
    <s v="DAY OFF"/>
    <x v="9"/>
    <x v="0"/>
    <m/>
  </r>
  <r>
    <x v="1"/>
    <s v="CALABATZON"/>
    <x v="3"/>
    <x v="14"/>
    <s v="ANNIES"/>
    <n v="1"/>
    <n v="1"/>
    <s v="SINILOAN LAGUNA"/>
    <s v="ON BOARD"/>
    <n v="0.125"/>
    <n v="0.125"/>
    <x v="107"/>
    <s v="VALENCIA"/>
    <s v="BYRON"/>
    <s v="1:00-5:00"/>
    <m/>
    <s v="1:00-5:00"/>
    <m/>
    <s v="1:00-5:00"/>
    <m/>
    <s v="DAY OFF"/>
    <x v="9"/>
    <x v="0"/>
    <m/>
  </r>
  <r>
    <x v="1"/>
    <s v="CALABATZON"/>
    <x v="3"/>
    <x v="14"/>
    <s v="M&amp;W"/>
    <n v="1"/>
    <n v="1"/>
    <s v="STA MARIA"/>
    <s v="ON BOARD"/>
    <n v="0.125"/>
    <n v="0.125"/>
    <x v="107"/>
    <s v="VALENCIA"/>
    <s v="BYRON"/>
    <m/>
    <m/>
    <s v="8:00-10:00"/>
    <m/>
    <m/>
    <m/>
    <s v="DAY OFF"/>
    <x v="9"/>
    <x v="0"/>
    <m/>
  </r>
  <r>
    <x v="1"/>
    <s v="CALABATZON"/>
    <x v="3"/>
    <x v="14"/>
    <s v="M&amp;W"/>
    <n v="1"/>
    <n v="1"/>
    <s v="LUMBAN LAGUNA"/>
    <s v="ON BOARD"/>
    <n v="0.125"/>
    <n v="0.125"/>
    <x v="107"/>
    <s v="VALENCIA"/>
    <s v="BYRON"/>
    <m/>
    <s v="8:00-10:00"/>
    <m/>
    <s v="8:00-10:00"/>
    <m/>
    <s v="8:00-10:00"/>
    <s v="DAY OFF"/>
    <x v="9"/>
    <x v="0"/>
    <m/>
  </r>
  <r>
    <x v="1"/>
    <s v="CALABATZON"/>
    <x v="3"/>
    <x v="14"/>
    <s v="M&amp;W"/>
    <n v="1"/>
    <n v="1"/>
    <s v="KALAYAN LAGUNA"/>
    <s v="ON BOARD"/>
    <n v="0.125"/>
    <n v="0.125"/>
    <x v="107"/>
    <s v="VALENCIA"/>
    <s v="BYRON"/>
    <m/>
    <s v="10:30-12:00"/>
    <m/>
    <s v="10:30-12:00"/>
    <m/>
    <s v="10:30-12:00"/>
    <s v="DAY OFF"/>
    <x v="9"/>
    <x v="0"/>
    <m/>
  </r>
  <r>
    <x v="1"/>
    <s v="CALABATZON"/>
    <x v="3"/>
    <x v="14"/>
    <s v="M&amp;W"/>
    <n v="1"/>
    <n v="1"/>
    <s v="PAETE LAGUNA"/>
    <s v="ON BOARD"/>
    <n v="0.125"/>
    <n v="0.125"/>
    <x v="107"/>
    <s v="VALENCIA"/>
    <s v="BYRON"/>
    <m/>
    <s v="1:30-3:30"/>
    <m/>
    <s v="1:30-3:30"/>
    <m/>
    <s v="1:30-3:30"/>
    <s v="DAY OFF"/>
    <x v="9"/>
    <x v="0"/>
    <m/>
  </r>
  <r>
    <x v="1"/>
    <s v="CALABATZON"/>
    <x v="3"/>
    <x v="14"/>
    <s v="M&amp;W"/>
    <n v="1"/>
    <n v="1"/>
    <s v="PAKIL LAGUNA"/>
    <s v="ON BOARD"/>
    <n v="0.125"/>
    <n v="0.125"/>
    <x v="107"/>
    <s v="VALENCIA"/>
    <s v="BYRON"/>
    <m/>
    <s v="3:45-5:00"/>
    <m/>
    <s v="3:45-5:00"/>
    <m/>
    <s v="3:45-5:00"/>
    <s v="DAY OFF"/>
    <x v="9"/>
    <x v="0"/>
    <m/>
  </r>
  <r>
    <x v="1"/>
    <s v="CALABATZON"/>
    <x v="3"/>
    <x v="14"/>
    <s v="GOODWILL 1"/>
    <n v="1"/>
    <n v="1"/>
    <s v="STA CRUZ LAGUNA"/>
    <s v="ON BOARD"/>
    <n v="0.16666666666666666"/>
    <n v="0.16666666666666666"/>
    <x v="108"/>
    <s v="SEALS"/>
    <s v="CHARLIE JAMES"/>
    <s v="2:00-6:00"/>
    <m/>
    <s v="2:00-6:00"/>
    <m/>
    <s v="2:00-6:00"/>
    <m/>
    <s v="DAY OFF"/>
    <x v="9"/>
    <x v="0"/>
    <m/>
  </r>
  <r>
    <x v="1"/>
    <s v="CALABATZON"/>
    <x v="3"/>
    <x v="14"/>
    <s v="GOODWILL 2"/>
    <n v="1"/>
    <n v="1"/>
    <s v="AREZA PAG SANJAN LAGUNA"/>
    <s v="ON BOARD"/>
    <n v="0.16666666666666666"/>
    <n v="0.16666666666666666"/>
    <x v="108"/>
    <s v="SEALS"/>
    <s v="CHARLIE JAMES"/>
    <s v="9:00 - 1:00"/>
    <m/>
    <s v="9:00 - 1:00"/>
    <m/>
    <s v="9:00 - 1:00"/>
    <m/>
    <s v="DAY OFF"/>
    <x v="9"/>
    <x v="0"/>
    <m/>
  </r>
  <r>
    <x v="1"/>
    <s v="CALABATZON"/>
    <x v="3"/>
    <x v="14"/>
    <s v="SOUTH EMERALD 1"/>
    <n v="1"/>
    <n v="1"/>
    <s v="STA CRUZ LAGUNA"/>
    <s v="ON BOARD"/>
    <n v="8.3333333333333329E-2"/>
    <n v="8.3333333333333329E-2"/>
    <x v="109"/>
    <s v="CO"/>
    <s v="EDWARD"/>
    <m/>
    <m/>
    <s v="8:00-9:00"/>
    <m/>
    <m/>
    <s v="8:00-9:00"/>
    <s v="DAY OFF"/>
    <x v="9"/>
    <x v="0"/>
    <m/>
  </r>
  <r>
    <x v="1"/>
    <s v="CALABATZON"/>
    <x v="3"/>
    <x v="14"/>
    <s v="SOUTH EMERALD 2"/>
    <n v="1"/>
    <n v="1"/>
    <s v="STA CRUZ LAGUNA"/>
    <s v="ON BOARD"/>
    <n v="8.3333333333333329E-2"/>
    <n v="8.3333333333333329E-2"/>
    <x v="109"/>
    <s v="CO"/>
    <s v="EDWARD"/>
    <m/>
    <m/>
    <s v="10:00-12:00"/>
    <m/>
    <m/>
    <s v="10:00-12:00"/>
    <s v="DAY OFF"/>
    <x v="9"/>
    <x v="0"/>
    <m/>
  </r>
  <r>
    <x v="1"/>
    <s v="CALABATZON"/>
    <x v="3"/>
    <x v="14"/>
    <s v="R.O SHELL"/>
    <n v="1"/>
    <n v="1"/>
    <s v="PAGSANJAN  LAGUNA"/>
    <s v="ON BOARD"/>
    <n v="0.16666666666666666"/>
    <n v="0.16666666666666666"/>
    <x v="108"/>
    <s v="SEALS"/>
    <s v="CHARLIE JAMES"/>
    <m/>
    <s v="8:00-10:00"/>
    <m/>
    <m/>
    <m/>
    <s v="8:00-10:00"/>
    <s v="DAY OFF"/>
    <x v="9"/>
    <x v="0"/>
    <m/>
  </r>
  <r>
    <x v="1"/>
    <s v="CALABATZON"/>
    <x v="3"/>
    <x v="14"/>
    <s v="GOODWILL 3"/>
    <n v="1"/>
    <n v="1"/>
    <s v="SAMBAT STA CRUZ LAGUNA"/>
    <s v="ON BOARD"/>
    <n v="0.16666666666666666"/>
    <n v="0.16666666666666666"/>
    <x v="108"/>
    <s v="SEALS"/>
    <s v="CHARLIE JAMES"/>
    <m/>
    <s v="10:30-12:00"/>
    <m/>
    <m/>
    <m/>
    <s v="10:30-12:00"/>
    <s v="DAY OFF"/>
    <x v="9"/>
    <x v="0"/>
    <m/>
  </r>
  <r>
    <x v="1"/>
    <s v="CALABATZON"/>
    <x v="3"/>
    <x v="14"/>
    <s v="GINA STORE"/>
    <n v="1"/>
    <n v="1"/>
    <s v="LOS BAÑOS LAGUNA"/>
    <s v="ON BOARD"/>
    <n v="8.3333333333333329E-2"/>
    <n v="8.3333333333333329E-2"/>
    <x v="109"/>
    <s v="CO"/>
    <s v="EDWARD"/>
    <s v="8:00-12:00"/>
    <m/>
    <m/>
    <s v="8:00-12:00"/>
    <m/>
    <m/>
    <s v="DAY OFF"/>
    <x v="9"/>
    <x v="0"/>
    <m/>
  </r>
  <r>
    <x v="1"/>
    <s v="CALABATZON"/>
    <x v="3"/>
    <x v="14"/>
    <s v="NIKKIDOK"/>
    <n v="1"/>
    <n v="1"/>
    <s v="BAY LAGUNA"/>
    <s v="ON BOARD"/>
    <n v="8.3333333333333329E-2"/>
    <n v="8.3333333333333329E-2"/>
    <x v="109"/>
    <s v="CO"/>
    <s v="EDWARD"/>
    <s v="1:00-3:00"/>
    <m/>
    <m/>
    <s v="1:00-3:00"/>
    <m/>
    <m/>
    <s v="DAY OFF"/>
    <x v="9"/>
    <x v="0"/>
    <m/>
  </r>
  <r>
    <x v="1"/>
    <s v="CALABATZON"/>
    <x v="3"/>
    <x v="14"/>
    <s v="M&amp;W"/>
    <n v="1"/>
    <n v="1"/>
    <s v="BAY LAGUNA"/>
    <s v="ON BOARD"/>
    <n v="8.3333333333333329E-2"/>
    <n v="8.3333333333333329E-2"/>
    <x v="109"/>
    <s v="CO"/>
    <s v="EDWARD"/>
    <s v="3:30-4:00"/>
    <m/>
    <m/>
    <s v="3:30-4:00"/>
    <m/>
    <m/>
    <s v="DAY OFF"/>
    <x v="9"/>
    <x v="0"/>
    <m/>
  </r>
  <r>
    <x v="1"/>
    <s v="CALABATZON"/>
    <x v="3"/>
    <x v="14"/>
    <s v="JACKPOT 888"/>
    <n v="1"/>
    <n v="1"/>
    <s v="SAN PABLO LAGUNA"/>
    <s v="ON BOARD"/>
    <n v="8.3333333333333329E-2"/>
    <n v="8.3333333333333329E-2"/>
    <x v="109"/>
    <s v="CO"/>
    <s v="EDWARD"/>
    <m/>
    <s v="8:00-12:00"/>
    <m/>
    <m/>
    <s v="8:00-12:00"/>
    <m/>
    <s v="DAY OFF"/>
    <x v="9"/>
    <x v="0"/>
    <m/>
  </r>
  <r>
    <x v="1"/>
    <s v="CALABATZON"/>
    <x v="3"/>
    <x v="14"/>
    <s v="DECOLORES"/>
    <n v="1"/>
    <n v="1"/>
    <s v="NAGCARLAN"/>
    <s v="ON BOARD"/>
    <n v="8.3333333333333329E-2"/>
    <n v="8.3333333333333329E-2"/>
    <x v="109"/>
    <s v="CO"/>
    <s v="EDWARD"/>
    <m/>
    <s v="1:30-3:00"/>
    <m/>
    <m/>
    <m/>
    <m/>
    <s v="DAY OFF"/>
    <x v="9"/>
    <x v="0"/>
    <m/>
  </r>
  <r>
    <x v="1"/>
    <s v="CALABATZON"/>
    <x v="3"/>
    <x v="14"/>
    <s v="108 DAILY MART"/>
    <n v="1"/>
    <n v="1"/>
    <s v="BAY LAGUNA"/>
    <s v="ON BOARD"/>
    <n v="8.3333333333333329E-2"/>
    <n v="8.3333333333333329E-2"/>
    <x v="109"/>
    <s v="CO"/>
    <s v="EDWARD"/>
    <m/>
    <s v="3:30-5:00"/>
    <m/>
    <m/>
    <s v="3:30-5:00"/>
    <m/>
    <s v="DAY OFF"/>
    <x v="9"/>
    <x v="0"/>
    <m/>
  </r>
  <r>
    <x v="1"/>
    <s v="CALABATZON"/>
    <x v="3"/>
    <x v="14"/>
    <s v="CANDY WORLD"/>
    <n v="1"/>
    <n v="1"/>
    <s v="STA CRUZ LAGUNA"/>
    <s v="ON BOARD"/>
    <n v="0.16666666666666666"/>
    <n v="0.16666666666666666"/>
    <x v="108"/>
    <s v="SEALS"/>
    <s v="CHARLIE JAMES"/>
    <m/>
    <m/>
    <m/>
    <s v="8:00-12:00"/>
    <m/>
    <m/>
    <s v="DAY OFF"/>
    <x v="9"/>
    <x v="0"/>
    <m/>
  </r>
  <r>
    <x v="1"/>
    <s v="CALABATZON"/>
    <x v="3"/>
    <x v="14"/>
    <s v="CANDY CITY"/>
    <n v="1"/>
    <n v="1"/>
    <s v="STA CRUZ LAGUNA"/>
    <s v="ON BOARD"/>
    <n v="0.16666666666666666"/>
    <n v="0.16666666666666666"/>
    <x v="108"/>
    <s v="SEALS"/>
    <s v="CHARLIE JAMES"/>
    <m/>
    <s v="1:30-5:00"/>
    <m/>
    <s v="1:30-5:00"/>
    <m/>
    <s v="1:30-5:00"/>
    <s v="DAY OFF"/>
    <x v="9"/>
    <x v="0"/>
    <m/>
  </r>
  <r>
    <x v="1"/>
    <s v="CALABATZON"/>
    <x v="3"/>
    <x v="14"/>
    <s v="JACKPOT"/>
    <n v="1"/>
    <n v="1"/>
    <s v="STA CRUZ LAGUNA"/>
    <s v="ON BOARD"/>
    <n v="8.3333333333333329E-2"/>
    <n v="8.3333333333333329E-2"/>
    <x v="109"/>
    <s v="CO"/>
    <s v="EDWARD"/>
    <m/>
    <m/>
    <s v="1:00-2:30"/>
    <m/>
    <m/>
    <s v="1:00-2:30"/>
    <s v="DAY OFF"/>
    <x v="9"/>
    <x v="0"/>
    <m/>
  </r>
  <r>
    <x v="1"/>
    <s v="CALABATZON"/>
    <x v="3"/>
    <x v="14"/>
    <s v="M&amp;W"/>
    <n v="1"/>
    <n v="1"/>
    <s v="PILA LAGUNA"/>
    <s v="ON BOARD"/>
    <n v="8.3333333333333329E-2"/>
    <n v="8.3333333333333329E-2"/>
    <x v="109"/>
    <s v="CO"/>
    <s v="EDWARD"/>
    <m/>
    <m/>
    <s v="3:00-5:00"/>
    <m/>
    <m/>
    <s v="3:00-5:00"/>
    <s v="DAY OFF"/>
    <x v="9"/>
    <x v="0"/>
    <m/>
  </r>
  <r>
    <x v="1"/>
    <s v="CALABATZON"/>
    <x v="3"/>
    <x v="14"/>
    <s v="20,20 MEGA MART"/>
    <n v="1"/>
    <n v="1"/>
    <s v="SAN PEDRO LAGUNA"/>
    <s v="ON BOARD"/>
    <n v="0.25"/>
    <n v="0.25"/>
    <x v="110"/>
    <s v="PABALAN"/>
    <s v="DENNIS"/>
    <s v="6:00-10:00"/>
    <m/>
    <s v="6:00-10:00"/>
    <m/>
    <s v="6:00-10:00"/>
    <m/>
    <s v="DAY OFF"/>
    <x v="9"/>
    <x v="0"/>
    <m/>
  </r>
  <r>
    <x v="1"/>
    <s v="CALABATZON"/>
    <x v="3"/>
    <x v="14"/>
    <s v="REYSAL 1"/>
    <n v="1"/>
    <n v="1"/>
    <s v="PACITA LAGUNA"/>
    <s v="ON BOARD"/>
    <n v="0.25"/>
    <n v="0.25"/>
    <x v="110"/>
    <s v="PABALAN"/>
    <s v="DENNIS"/>
    <s v="10:30-2:30"/>
    <m/>
    <s v="10:30-2:30"/>
    <m/>
    <s v="10:30-2:30"/>
    <m/>
    <s v="DAY OFF"/>
    <x v="9"/>
    <x v="0"/>
    <m/>
  </r>
  <r>
    <x v="1"/>
    <s v="CALABATZON"/>
    <x v="3"/>
    <x v="14"/>
    <s v="UNI MEC BIÑAN"/>
    <n v="1"/>
    <n v="1"/>
    <s v="BIÑAN LAGUNA"/>
    <s v="ON BOARD"/>
    <n v="0.25"/>
    <n v="0.25"/>
    <x v="110"/>
    <s v="PABALAN"/>
    <s v="DENNIS"/>
    <m/>
    <s v="8:00-12:00"/>
    <m/>
    <s v="8:00-12:00"/>
    <m/>
    <s v="8:00-12:00"/>
    <s v="DAY OFF"/>
    <x v="9"/>
    <x v="0"/>
    <m/>
  </r>
  <r>
    <x v="1"/>
    <s v="CALABATZON"/>
    <x v="3"/>
    <x v="14"/>
    <s v="BIG S."/>
    <n v="1"/>
    <n v="1"/>
    <s v="BIÑAN LAGUNA"/>
    <s v="ON BOARD"/>
    <n v="0.25"/>
    <n v="0.25"/>
    <x v="110"/>
    <s v="PABALAN"/>
    <s v="DENNIS"/>
    <m/>
    <s v="1:00-5:00"/>
    <m/>
    <s v="1:00-5:00"/>
    <m/>
    <s v="1:00-5:00"/>
    <s v="DAY OFF"/>
    <x v="9"/>
    <x v="0"/>
    <m/>
  </r>
  <r>
    <x v="1"/>
    <s v="CALABATZON"/>
    <x v="3"/>
    <x v="14"/>
    <s v="SAVE N SAVE "/>
    <n v="1"/>
    <n v="1"/>
    <s v="DITA STA ROSA"/>
    <s v="ON BOARD"/>
    <n v="0.125"/>
    <n v="0.125"/>
    <x v="105"/>
    <s v="BITARE"/>
    <s v="MARWIN"/>
    <m/>
    <m/>
    <m/>
    <s v="3:30-5:00"/>
    <m/>
    <m/>
    <s v="DAY OFF"/>
    <x v="9"/>
    <x v="0"/>
    <m/>
  </r>
  <r>
    <x v="1"/>
    <s v="CALABATZON"/>
    <x v="3"/>
    <x v="14"/>
    <s v="M&amp;W"/>
    <n v="1"/>
    <n v="1"/>
    <s v="VICTORIA"/>
    <s v="ON BOARD"/>
    <n v="8.3333333333333329E-2"/>
    <n v="8.3333333333333329E-2"/>
    <x v="109"/>
    <s v="CO"/>
    <s v="EDWARD"/>
    <s v="4:00-5:00"/>
    <m/>
    <m/>
    <s v="4:00-5:00"/>
    <m/>
    <m/>
    <s v="DAY OFF"/>
    <x v="9"/>
    <x v="0"/>
    <m/>
  </r>
  <r>
    <x v="1"/>
    <s v="CALABATZON"/>
    <x v="3"/>
    <x v="14"/>
    <s v="108 DAILY MART "/>
    <n v="1"/>
    <n v="1"/>
    <s v="NAGCARLAN"/>
    <s v="ON BOARD"/>
    <n v="8.3333333333333329E-2"/>
    <n v="8.3333333333333329E-2"/>
    <x v="109"/>
    <s v="CO"/>
    <s v="EDWARD"/>
    <m/>
    <m/>
    <m/>
    <m/>
    <m/>
    <m/>
    <m/>
    <x v="9"/>
    <x v="0"/>
    <m/>
  </r>
  <r>
    <x v="1"/>
    <s v="CALABATZON"/>
    <x v="3"/>
    <x v="15"/>
    <s v="MALVAR S.MAR"/>
    <n v="1"/>
    <n v="1"/>
    <s v="BINAKAYAN CAVITE"/>
    <s v="ON BOARD"/>
    <n v="0.2"/>
    <n v="0.2"/>
    <x v="111"/>
    <s v="ANINUEVO"/>
    <s v="JIMUEL"/>
    <s v="8:00-12:00"/>
    <m/>
    <s v="8:00-12:00"/>
    <m/>
    <s v="8:00-12:00"/>
    <m/>
    <s v="DAY OFF"/>
    <x v="9"/>
    <x v="0"/>
    <m/>
  </r>
  <r>
    <x v="1"/>
    <s v="CALABATZON"/>
    <x v="3"/>
    <x v="15"/>
    <s v="ANCHOR WAY"/>
    <n v="0.5"/>
    <n v="0.5"/>
    <s v="BACOOR CAVITE"/>
    <s v="ON BOARD"/>
    <n v="0.2"/>
    <n v="0.2"/>
    <x v="111"/>
    <s v="ANINUEVO"/>
    <s v="JIMUEL"/>
    <s v="1:30-5:00"/>
    <s v="8:00-12:00"/>
    <m/>
    <s v="8:00-12:00"/>
    <m/>
    <s v="8:00-12:00"/>
    <s v="DAY OFF"/>
    <x v="9"/>
    <x v="0"/>
    <m/>
  </r>
  <r>
    <x v="1"/>
    <s v="CALABATZON"/>
    <x v="3"/>
    <x v="15"/>
    <s v="ANA BASILIO"/>
    <n v="1"/>
    <n v="1"/>
    <s v="CAVITE CITY"/>
    <s v="ON BOARD"/>
    <n v="0.2"/>
    <n v="0.2"/>
    <x v="111"/>
    <s v="ANINUEVO"/>
    <s v="JIMUEL"/>
    <m/>
    <m/>
    <s v="1:00-3:00"/>
    <m/>
    <s v="1:00-3:00"/>
    <m/>
    <s v="DAY OFF"/>
    <x v="9"/>
    <x v="0"/>
    <m/>
  </r>
  <r>
    <x v="1"/>
    <s v="CALABATZON"/>
    <x v="3"/>
    <x v="15"/>
    <s v="EN-EN STORE"/>
    <n v="1"/>
    <n v="1"/>
    <s v="CAVITE CITY"/>
    <s v="ON BOARD"/>
    <n v="0.2"/>
    <n v="0.2"/>
    <x v="111"/>
    <s v="ANINUEVO"/>
    <s v="JIMUEL"/>
    <m/>
    <m/>
    <s v="3:10-5:00"/>
    <m/>
    <s v="3:10-5:00"/>
    <m/>
    <s v="DAY OFF"/>
    <x v="9"/>
    <x v="0"/>
    <m/>
  </r>
  <r>
    <x v="1"/>
    <s v="CALABATZON"/>
    <x v="3"/>
    <x v="15"/>
    <s v="VELA MART"/>
    <n v="1"/>
    <n v="1"/>
    <s v="NAIC CAVITE"/>
    <s v="ON BOARD"/>
    <n v="0.2"/>
    <n v="0.2"/>
    <x v="111"/>
    <s v="ANINUEVO"/>
    <s v="JIMUEL"/>
    <m/>
    <s v="1:00-5:00"/>
    <m/>
    <s v="1:00-5:00"/>
    <m/>
    <s v="1:00-5:00"/>
    <s v="DAY OFF"/>
    <x v="9"/>
    <x v="0"/>
    <m/>
  </r>
  <r>
    <x v="1"/>
    <s v="CALABATZON"/>
    <x v="3"/>
    <x v="15"/>
    <s v="EMILUS PERPETUAL"/>
    <n v="1"/>
    <n v="1"/>
    <s v="MOLINO CAVITE"/>
    <s v="ON BOARD"/>
    <n v="0.33333333333333331"/>
    <n v="0.33333333333333331"/>
    <x v="112"/>
    <s v="AMAMIO"/>
    <s v="SHAIMON"/>
    <m/>
    <s v="8:00-12:00"/>
    <s v="8:00-12:00"/>
    <m/>
    <s v="8:00-12:00"/>
    <s v="8:00-12:00"/>
    <s v="DAY OFF"/>
    <x v="9"/>
    <x v="0"/>
    <m/>
  </r>
  <r>
    <x v="1"/>
    <s v="CALABATZON"/>
    <x v="3"/>
    <x v="15"/>
    <s v="EMILUS RFC"/>
    <n v="1"/>
    <n v="1"/>
    <s v="MOLINO CAVITE"/>
    <s v="ON BOARD"/>
    <n v="0.33333333333333331"/>
    <n v="0.33333333333333331"/>
    <x v="112"/>
    <s v="AMAMIO"/>
    <s v="SHAIMON"/>
    <m/>
    <s v="1:00-5:00"/>
    <s v="1:00-5:00"/>
    <m/>
    <s v="1:00-5:00"/>
    <s v="1:00-5:00"/>
    <s v="DAY OFF"/>
    <x v="9"/>
    <x v="0"/>
    <m/>
  </r>
  <r>
    <x v="1"/>
    <s v="CALABATZON"/>
    <x v="3"/>
    <x v="15"/>
    <s v="EMILUS"/>
    <n v="1"/>
    <n v="1"/>
    <s v="ROSARIO CAVITE"/>
    <s v="ON BOARD"/>
    <n v="0.33333333333333331"/>
    <n v="0.33333333333333331"/>
    <x v="112"/>
    <s v="AMAMIO"/>
    <s v="SHAIMON"/>
    <s v="9:00-6:00"/>
    <m/>
    <s v="9:00-6:00"/>
    <s v="9:00-6:00"/>
    <m/>
    <m/>
    <s v="DAY OFF"/>
    <x v="9"/>
    <x v="0"/>
    <m/>
  </r>
  <r>
    <x v="1"/>
    <s v="CALABATZON"/>
    <x v="3"/>
    <x v="15"/>
    <s v="TOP CHOICE"/>
    <n v="1"/>
    <n v="1"/>
    <s v="G.M.A CAVITE"/>
    <s v="ON BOARD"/>
    <n v="0.1"/>
    <n v="0.1"/>
    <x v="113"/>
    <s v="VALDEZ"/>
    <s v="RODOLFO"/>
    <m/>
    <s v="8:00-12:00"/>
    <m/>
    <m/>
    <m/>
    <s v="8:00-12:00"/>
    <s v="DAY OFF"/>
    <x v="9"/>
    <x v="0"/>
    <m/>
  </r>
  <r>
    <x v="1"/>
    <s v="CALABATZON"/>
    <x v="3"/>
    <x v="15"/>
    <s v="HERMART"/>
    <n v="1"/>
    <n v="1"/>
    <s v="BULIHAN CAVITE"/>
    <s v="ON BOARD"/>
    <n v="0.1"/>
    <n v="0.1"/>
    <x v="113"/>
    <s v="VALDEZ"/>
    <s v="RODOLFO"/>
    <m/>
    <s v="1:00-2:30"/>
    <m/>
    <m/>
    <m/>
    <s v="1:00-2:30"/>
    <s v="DAY OFF"/>
    <x v="9"/>
    <x v="0"/>
    <m/>
  </r>
  <r>
    <x v="1"/>
    <s v="CALABATZON"/>
    <x v="3"/>
    <x v="15"/>
    <s v="VIRMAN"/>
    <n v="1"/>
    <n v="1"/>
    <s v="G.M.A CAVITE"/>
    <s v="ON BOARD"/>
    <n v="0.1"/>
    <n v="0.1"/>
    <x v="113"/>
    <s v="VALDEZ"/>
    <s v="RODOLFO"/>
    <m/>
    <s v="3:00-5:00"/>
    <m/>
    <m/>
    <m/>
    <s v="3:00-5:00"/>
    <s v="DAY OFF"/>
    <x v="9"/>
    <x v="0"/>
    <m/>
  </r>
  <r>
    <x v="1"/>
    <s v="CALABATZON"/>
    <x v="3"/>
    <x v="15"/>
    <s v="HBR"/>
    <n v="1"/>
    <n v="1"/>
    <s v="TRECE CAVITE"/>
    <s v="ON BOARD"/>
    <n v="0.1"/>
    <n v="0.1"/>
    <x v="113"/>
    <s v="VALDEZ"/>
    <s v="RODOLFO"/>
    <m/>
    <m/>
    <s v="8:00-10:00"/>
    <m/>
    <s v="8:00-10:00"/>
    <m/>
    <s v="DAY OFF"/>
    <x v="9"/>
    <x v="0"/>
    <m/>
  </r>
  <r>
    <x v="1"/>
    <s v="CALABATZON"/>
    <x v="3"/>
    <x v="15"/>
    <s v="G.E"/>
    <n v="1"/>
    <n v="1"/>
    <s v="MANGGAHAN"/>
    <s v="ON BOARD"/>
    <n v="0.1"/>
    <n v="0.1"/>
    <x v="113"/>
    <s v="VALDEZ"/>
    <s v="RODOLFO"/>
    <m/>
    <m/>
    <s v="10:30-12:00"/>
    <m/>
    <s v="10:30-12:00"/>
    <m/>
    <s v="DAY OFF"/>
    <x v="9"/>
    <x v="0"/>
    <m/>
  </r>
  <r>
    <x v="1"/>
    <s v="CALABATZON"/>
    <x v="3"/>
    <x v="15"/>
    <s v="G.E"/>
    <n v="1"/>
    <n v="1"/>
    <s v="DASMA CAVITE"/>
    <s v="ON BOARD"/>
    <n v="0.1"/>
    <n v="0.1"/>
    <x v="113"/>
    <s v="VALDEZ"/>
    <s v="RODOLFO"/>
    <m/>
    <m/>
    <s v="1:00-3:00"/>
    <m/>
    <s v="1:00-3:00"/>
    <m/>
    <s v="DAY OFF"/>
    <x v="9"/>
    <x v="0"/>
    <m/>
  </r>
  <r>
    <x v="1"/>
    <s v="CALABATZON"/>
    <x v="3"/>
    <x v="15"/>
    <s v="SPK"/>
    <n v="1"/>
    <n v="1"/>
    <s v="CAWIT CAVITE"/>
    <s v="ON BOARD"/>
    <n v="0.1"/>
    <n v="0.1"/>
    <x v="113"/>
    <s v="VALDEZ"/>
    <s v="RODOLFO"/>
    <m/>
    <m/>
    <s v="3:30-5:00"/>
    <m/>
    <s v="3:30-5:00"/>
    <m/>
    <s v="DAY OFF"/>
    <x v="9"/>
    <x v="0"/>
    <m/>
  </r>
  <r>
    <x v="1"/>
    <s v="CALABATZON"/>
    <x v="3"/>
    <x v="15"/>
    <s v="BLESSY"/>
    <n v="1"/>
    <n v="1"/>
    <s v="PALIPARAN CAVITE"/>
    <s v="ON BOARD"/>
    <n v="0.1"/>
    <n v="0.1"/>
    <x v="113"/>
    <s v="VALDEZ"/>
    <s v="RODOLFO"/>
    <s v="8:00-10:00"/>
    <m/>
    <m/>
    <s v="8:00-10:00"/>
    <m/>
    <m/>
    <s v="DAY OFF"/>
    <x v="9"/>
    <x v="0"/>
    <m/>
  </r>
  <r>
    <x v="1"/>
    <s v="CALABATZON"/>
    <x v="3"/>
    <x v="15"/>
    <s v="R.S.BAUTISTA"/>
    <n v="1"/>
    <n v="1"/>
    <s v="PALIPARAN CAVITE"/>
    <s v="ON BOARD"/>
    <n v="0.1"/>
    <n v="0.1"/>
    <x v="113"/>
    <s v="VALDEZ"/>
    <s v="RODOLFO"/>
    <s v="10:15-3:00"/>
    <m/>
    <m/>
    <s v="10:15-3:00"/>
    <m/>
    <m/>
    <s v="DAY OFF"/>
    <x v="9"/>
    <x v="0"/>
    <m/>
  </r>
  <r>
    <x v="1"/>
    <s v="CALABATZON"/>
    <x v="3"/>
    <x v="15"/>
    <s v="ALAVERS"/>
    <n v="1"/>
    <n v="1"/>
    <s v="PALIPARAN CAVITE"/>
    <s v="ON BOARD"/>
    <n v="0.1"/>
    <n v="0.1"/>
    <x v="113"/>
    <s v="VALDEZ"/>
    <s v="RODOLFO"/>
    <s v="3:30-5:00"/>
    <m/>
    <m/>
    <s v="3:30-5:00"/>
    <m/>
    <m/>
    <s v="DAY OFF"/>
    <x v="9"/>
    <x v="0"/>
    <m/>
  </r>
  <r>
    <x v="1"/>
    <s v="CALABATZON"/>
    <x v="3"/>
    <x v="15"/>
    <s v="EMILUS"/>
    <n v="1"/>
    <n v="1"/>
    <s v="BINAKAYAN CAVITE"/>
    <s v="ON BOARD"/>
    <n v="0.16666666666666666"/>
    <n v="0.16666666666666666"/>
    <x v="114"/>
    <s v="BELJANO"/>
    <s v="AVELINO JR"/>
    <m/>
    <s v="8:00-12:00"/>
    <m/>
    <s v="7:00-11:00"/>
    <m/>
    <s v="7:00-11:00"/>
    <s v="DAY OFF"/>
    <x v="9"/>
    <x v="0"/>
    <m/>
  </r>
  <r>
    <x v="1"/>
    <s v="CALABATZON"/>
    <x v="3"/>
    <x v="15"/>
    <s v="LP TIOZON"/>
    <n v="1"/>
    <n v="1"/>
    <s v="AREA C. CAVITE"/>
    <s v="ON BOARD"/>
    <n v="0.16666666666666666"/>
    <n v="0.16666666666666666"/>
    <x v="114"/>
    <s v="BELJANO"/>
    <s v="AVELINO JR"/>
    <m/>
    <s v="1:00-2:00"/>
    <m/>
    <s v="1:00-2:00"/>
    <m/>
    <s v="1:00-2:00"/>
    <s v="DAY OFF"/>
    <x v="9"/>
    <x v="0"/>
    <s v="*LP TIAZON"/>
  </r>
  <r>
    <x v="1"/>
    <s v="CALABATZON"/>
    <x v="3"/>
    <x v="15"/>
    <s v="CANTIMBUHAN"/>
    <n v="1"/>
    <n v="1"/>
    <s v="AREA D. CAVITE"/>
    <s v="ON BOARD"/>
    <n v="0.16666666666666666"/>
    <n v="0.16666666666666666"/>
    <x v="114"/>
    <s v="BELJANO"/>
    <s v="AVELINO JR"/>
    <s v="8:00-12:00"/>
    <m/>
    <s v="8:00-12:00"/>
    <m/>
    <s v="8:00-12:00"/>
    <m/>
    <s v="DAY OFF"/>
    <x v="9"/>
    <x v="0"/>
    <m/>
  </r>
  <r>
    <x v="1"/>
    <s v="CALABATZON"/>
    <x v="3"/>
    <x v="15"/>
    <s v="RANDOY"/>
    <n v="1"/>
    <n v="1"/>
    <s v="KADIWA CAVITE"/>
    <s v="ON BOARD"/>
    <n v="0.16666666666666666"/>
    <n v="0.16666666666666666"/>
    <x v="114"/>
    <s v="BELJANO"/>
    <s v="AVELINO JR"/>
    <s v="1:00-2:300"/>
    <m/>
    <s v="1:00-3:00"/>
    <m/>
    <s v="1:00-3:00"/>
    <m/>
    <s v="DAY OFF"/>
    <x v="9"/>
    <x v="0"/>
    <m/>
  </r>
  <r>
    <x v="1"/>
    <s v="CALABATZON"/>
    <x v="3"/>
    <x v="15"/>
    <s v="CONSORIO"/>
    <n v="1"/>
    <n v="1"/>
    <s v="KADIWA CAVITE"/>
    <s v="ON BOARD"/>
    <n v="0.16666666666666666"/>
    <n v="0.16666666666666666"/>
    <x v="114"/>
    <s v="BELJANO"/>
    <s v="AVELINO JR"/>
    <s v="3:30-5:00"/>
    <m/>
    <s v="3:30-5:00"/>
    <m/>
    <s v="3:30-5:00"/>
    <m/>
    <s v="DAY OFF"/>
    <x v="9"/>
    <x v="0"/>
    <m/>
  </r>
  <r>
    <x v="1"/>
    <s v="CALABATZON"/>
    <x v="3"/>
    <x v="15"/>
    <s v="RIGHT CHOOSE LANE"/>
    <n v="1"/>
    <n v="1"/>
    <s v="KADIWA CAVITE"/>
    <s v="ON BOARD"/>
    <n v="0.16666666666666666"/>
    <n v="0.16666666666666666"/>
    <x v="114"/>
    <s v="BELJANO"/>
    <s v="AVELINO JR"/>
    <m/>
    <s v="3:00-5:00"/>
    <m/>
    <s v="3:00-5:00"/>
    <m/>
    <s v="3:00-5:00"/>
    <s v="DAY OFF"/>
    <x v="9"/>
    <x v="0"/>
    <m/>
  </r>
  <r>
    <x v="1"/>
    <s v="CALABATZON"/>
    <x v="3"/>
    <x v="15"/>
    <s v="SME MART BULIHAN"/>
    <n v="1"/>
    <n v="1"/>
    <s v="CAVITE CITY"/>
    <s v="ON BOARD"/>
    <n v="0.25"/>
    <n v="0.25"/>
    <x v="115"/>
    <s v="RAMBAO"/>
    <s v="CHARLIE"/>
    <s v="8:00-12:00"/>
    <m/>
    <s v="8:00-12:00"/>
    <m/>
    <s v="8:00-12:00"/>
    <s v="8:00-12:00"/>
    <s v="DAY OFF"/>
    <x v="9"/>
    <x v="0"/>
    <m/>
  </r>
  <r>
    <x v="1"/>
    <s v="CALABATZON"/>
    <x v="3"/>
    <x v="15"/>
    <s v="QSL"/>
    <n v="1"/>
    <n v="1"/>
    <s v="GMA CAVITE"/>
    <s v="ON BOARD"/>
    <n v="0.25"/>
    <n v="0.25"/>
    <x v="115"/>
    <s v="RAMBAO"/>
    <s v="CHARLIE"/>
    <s v="1:00-5:00"/>
    <m/>
    <s v="1:00-5:00"/>
    <m/>
    <s v="1:00-5:00"/>
    <s v="1:00-5:00"/>
    <s v="DAY OFF"/>
    <x v="9"/>
    <x v="0"/>
    <m/>
  </r>
  <r>
    <x v="1"/>
    <s v="CALABATZON"/>
    <x v="3"/>
    <x v="15"/>
    <s v="NEEDS"/>
    <n v="1"/>
    <n v="1"/>
    <s v="SILANG CAVITE"/>
    <s v="ON BOARD"/>
    <n v="0.25"/>
    <n v="0.25"/>
    <x v="115"/>
    <s v="RAMBAO"/>
    <s v="CHARLIE"/>
    <m/>
    <s v="8:00-12:00"/>
    <m/>
    <s v="8:00-12:00"/>
    <m/>
    <s v="8:00-12:00"/>
    <s v="DAY OFF"/>
    <x v="9"/>
    <x v="0"/>
    <m/>
  </r>
  <r>
    <x v="1"/>
    <s v="CALABATZON"/>
    <x v="3"/>
    <x v="15"/>
    <s v="CELBERT"/>
    <n v="1"/>
    <n v="1"/>
    <s v="SILANG CAVITE"/>
    <s v="ON BOARD"/>
    <n v="0.25"/>
    <n v="0.25"/>
    <x v="115"/>
    <s v="RAMBAO"/>
    <s v="CHARLIE"/>
    <m/>
    <s v="1:00-5:00"/>
    <m/>
    <s v="1:00-5:00"/>
    <m/>
    <s v="1:00-5:00"/>
    <s v="DAY OFF"/>
    <x v="9"/>
    <x v="0"/>
    <m/>
  </r>
  <r>
    <x v="1"/>
    <s v="CALABATZON"/>
    <x v="3"/>
    <x v="15"/>
    <s v="108 DAILY MART "/>
    <n v="1"/>
    <n v="1"/>
    <s v="STO TOMAS BATANGAS"/>
    <s v="ON BOARD"/>
    <n v="4.5454545454545456E-2"/>
    <n v="4.5454545454545456E-2"/>
    <x v="116"/>
    <s v="ALMAZAN "/>
    <s v="MAYO"/>
    <s v="8:00-9:30"/>
    <m/>
    <m/>
    <s v="8:00-9:30"/>
    <m/>
    <m/>
    <s v="DAY OFF"/>
    <x v="2"/>
    <x v="1"/>
    <m/>
  </r>
  <r>
    <x v="1"/>
    <s v="CALABATZON"/>
    <x v="3"/>
    <x v="15"/>
    <s v="RYAN GROCERY"/>
    <n v="1"/>
    <n v="1"/>
    <s v="CALAMBA BAYAN "/>
    <s v="ON BOARD"/>
    <n v="4.5454545454545456E-2"/>
    <n v="4.5454545454545456E-2"/>
    <x v="116"/>
    <s v="ALMAZAN "/>
    <s v="MAYO"/>
    <s v="11:30-12:00"/>
    <m/>
    <m/>
    <s v="11:30-12:00"/>
    <m/>
    <m/>
    <s v="DAY OFF"/>
    <x v="2"/>
    <x v="1"/>
    <m/>
  </r>
  <r>
    <x v="1"/>
    <s v="CALABATZON"/>
    <x v="3"/>
    <x v="15"/>
    <s v="WILGO MART "/>
    <n v="1"/>
    <n v="1"/>
    <s v="STA CRUZ LAGUNA"/>
    <s v="ON BOARD"/>
    <n v="4.5454545454545456E-2"/>
    <n v="4.5454545454545456E-2"/>
    <x v="116"/>
    <s v="ALMAZAN "/>
    <s v="MAYO"/>
    <s v="3:00-4:00"/>
    <m/>
    <m/>
    <s v="3:00-4:00"/>
    <m/>
    <m/>
    <s v="DAY OFF"/>
    <x v="2"/>
    <x v="1"/>
    <m/>
  </r>
  <r>
    <x v="1"/>
    <s v="CALABATZON"/>
    <x v="3"/>
    <x v="15"/>
    <s v="WILGO MART "/>
    <n v="1"/>
    <n v="1"/>
    <s v="PAGSANJAN LAGUINA"/>
    <s v="ON BOARD"/>
    <n v="4.5454545454545456E-2"/>
    <n v="4.5454545454545456E-2"/>
    <x v="116"/>
    <s v="ALMAZAN "/>
    <s v="MAYO"/>
    <s v="4:20:5:00"/>
    <m/>
    <m/>
    <s v="4:20:5:00"/>
    <m/>
    <m/>
    <s v="DAY OFF"/>
    <x v="2"/>
    <x v="1"/>
    <m/>
  </r>
  <r>
    <x v="1"/>
    <s v="CALABATZON"/>
    <x v="3"/>
    <x v="15"/>
    <s v="SAVE N SAVE "/>
    <n v="1"/>
    <n v="1"/>
    <s v="CABUYAO LAGUNA"/>
    <s v="ON BOARD"/>
    <n v="4.5454545454545456E-2"/>
    <n v="4.5454545454545456E-2"/>
    <x v="116"/>
    <s v="ALMAZAN "/>
    <s v="MAYO"/>
    <m/>
    <m/>
    <s v="8:00-9:00"/>
    <m/>
    <m/>
    <s v="8:00-9:00"/>
    <s v="DAY OFF"/>
    <x v="2"/>
    <x v="1"/>
    <m/>
  </r>
  <r>
    <x v="1"/>
    <s v="CALABATZON"/>
    <x v="3"/>
    <x v="15"/>
    <s v="QSL"/>
    <n v="1"/>
    <n v="1"/>
    <s v="CABUYAO BAYAN LAGUNA"/>
    <s v="ON BOARD"/>
    <n v="4.5454545454545456E-2"/>
    <n v="4.5454545454545456E-2"/>
    <x v="116"/>
    <s v="ALMAZAN "/>
    <s v="MAYO"/>
    <m/>
    <m/>
    <s v="9:30-10:30"/>
    <m/>
    <m/>
    <s v="9:30-10:30"/>
    <s v="DAY OFF"/>
    <x v="2"/>
    <x v="1"/>
    <m/>
  </r>
  <r>
    <x v="1"/>
    <s v="CALABATZON"/>
    <x v="3"/>
    <x v="15"/>
    <s v="I MART "/>
    <n v="1"/>
    <n v="1"/>
    <s v="BALIBAGO STA ROSA LAGUNA"/>
    <s v="ON BOARD"/>
    <n v="4.5454545454545456E-2"/>
    <n v="4.5454545454545456E-2"/>
    <x v="116"/>
    <s v="ALMAZAN "/>
    <s v="MAYO"/>
    <m/>
    <m/>
    <s v="11:00-12:00"/>
    <m/>
    <m/>
    <s v="11:00-12:00"/>
    <s v="DAY OFF"/>
    <x v="2"/>
    <x v="1"/>
    <m/>
  </r>
  <r>
    <x v="1"/>
    <s v="CALABATZON"/>
    <x v="3"/>
    <x v="15"/>
    <s v="SAVE N SAVE "/>
    <n v="1"/>
    <n v="1"/>
    <s v="POOK STA ROSA LAGUNA"/>
    <s v="ON BOARD"/>
    <n v="4.5454545454545456E-2"/>
    <n v="4.5454545454545456E-2"/>
    <x v="116"/>
    <s v="ALMAZAN "/>
    <s v="MAYO"/>
    <m/>
    <m/>
    <s v="1:00-2:00"/>
    <m/>
    <m/>
    <s v="1:00-2:00"/>
    <s v="DAY OFF"/>
    <x v="2"/>
    <x v="1"/>
    <m/>
  </r>
  <r>
    <x v="1"/>
    <s v="CALABATZON"/>
    <x v="3"/>
    <x v="15"/>
    <s v="SAVE N SAVE "/>
    <n v="1"/>
    <n v="1"/>
    <s v="BIÑAN LAGUNA"/>
    <s v="ON BOARD"/>
    <n v="4.5454545454545456E-2"/>
    <n v="4.5454545454545456E-2"/>
    <x v="116"/>
    <s v="ALMAZAN "/>
    <s v="MAYO"/>
    <m/>
    <m/>
    <s v="2:30-3:30"/>
    <m/>
    <m/>
    <s v="2:30-3:30"/>
    <s v="DAY OFF"/>
    <x v="2"/>
    <x v="1"/>
    <m/>
  </r>
  <r>
    <x v="1"/>
    <s v="CALABATZON"/>
    <x v="3"/>
    <x v="15"/>
    <s v="I MART "/>
    <n v="1"/>
    <n v="1"/>
    <s v="MALABAN BIÑAN LAGUNA"/>
    <s v="ON BOARD"/>
    <n v="4.5454545454545456E-2"/>
    <n v="4.5454545454545456E-2"/>
    <x v="116"/>
    <s v="ALMAZAN "/>
    <s v="MAYO"/>
    <m/>
    <m/>
    <s v="4:00-5:00"/>
    <m/>
    <m/>
    <m/>
    <s v="DAY OFF"/>
    <x v="2"/>
    <x v="1"/>
    <m/>
  </r>
  <r>
    <x v="1"/>
    <s v="CALABATZON"/>
    <x v="3"/>
    <x v="15"/>
    <s v="KINARI MINI MART"/>
    <n v="1"/>
    <n v="1"/>
    <s v="CARMONA CAVITE"/>
    <s v="ON BOARD"/>
    <n v="4.5454545454545456E-2"/>
    <n v="4.5454545454545456E-2"/>
    <x v="116"/>
    <s v="ALMAZAN "/>
    <s v="MAYO"/>
    <m/>
    <m/>
    <m/>
    <m/>
    <s v="8:00-9:00"/>
    <m/>
    <s v="DAY OFF"/>
    <x v="2"/>
    <x v="1"/>
    <m/>
  </r>
  <r>
    <x v="1"/>
    <s v="CALABATZON"/>
    <x v="3"/>
    <x v="15"/>
    <s v="SAVE ALL SILANG"/>
    <n v="1"/>
    <n v="1"/>
    <s v="SILANG CAVITE"/>
    <s v="ON BOARD"/>
    <n v="4.5454545454545456E-2"/>
    <n v="4.5454545454545456E-2"/>
    <x v="116"/>
    <s v="ALMAZAN "/>
    <s v="MAYO"/>
    <m/>
    <m/>
    <m/>
    <m/>
    <s v="9:30-10:00"/>
    <m/>
    <s v="DAY OFF"/>
    <x v="2"/>
    <x v="1"/>
    <m/>
  </r>
  <r>
    <x v="1"/>
    <s v="CALABATZON"/>
    <x v="3"/>
    <x v="15"/>
    <s v="ANCHOR WAY"/>
    <n v="0.5"/>
    <n v="0.5"/>
    <s v="BACOOR CAVITE"/>
    <s v="ON BOARD"/>
    <n v="4.5454545454545456E-2"/>
    <n v="4.5454545454545456E-2"/>
    <x v="116"/>
    <s v="ALMAZAN "/>
    <s v="MAYO"/>
    <m/>
    <m/>
    <m/>
    <m/>
    <s v="1:30-3:30"/>
    <m/>
    <s v="DAY OFF"/>
    <x v="2"/>
    <x v="1"/>
    <m/>
  </r>
  <r>
    <x v="1"/>
    <s v="CALABATZON"/>
    <x v="3"/>
    <x v="15"/>
    <s v="I MART "/>
    <n v="1"/>
    <n v="1"/>
    <s v="BACOOR CAVITE"/>
    <s v="ON BOARD"/>
    <n v="4.5454545454545456E-2"/>
    <n v="4.5454545454545456E-2"/>
    <x v="116"/>
    <s v="ALMAZAN "/>
    <s v="MAYO"/>
    <m/>
    <m/>
    <m/>
    <m/>
    <s v="4:00-5:00"/>
    <m/>
    <s v="DAY OFF"/>
    <x v="2"/>
    <x v="1"/>
    <m/>
  </r>
  <r>
    <x v="1"/>
    <s v="CALABATZON"/>
    <x v="3"/>
    <x v="15"/>
    <s v="I MART "/>
    <n v="1"/>
    <n v="1"/>
    <s v="GMA CAVITE"/>
    <s v="ON BOARD"/>
    <n v="4.5454545454545456E-2"/>
    <n v="4.5454545454545456E-2"/>
    <x v="116"/>
    <s v="ALMAZAN "/>
    <s v="MAYO"/>
    <m/>
    <s v="8:00-9:30"/>
    <m/>
    <m/>
    <m/>
    <m/>
    <s v="DAY OFF"/>
    <x v="2"/>
    <x v="1"/>
    <m/>
  </r>
  <r>
    <x v="1"/>
    <s v="CALABATZON"/>
    <x v="3"/>
    <x v="15"/>
    <s v="UNI TOP"/>
    <n v="1"/>
    <n v="1"/>
    <s v="DASMA CAVITE"/>
    <s v="ON BOARD"/>
    <n v="4.5454545454545456E-2"/>
    <n v="4.5454545454545456E-2"/>
    <x v="116"/>
    <s v="ALMAZAN "/>
    <s v="MAYO"/>
    <m/>
    <s v="9:30-10:30"/>
    <m/>
    <m/>
    <m/>
    <m/>
    <s v="DAY OFF"/>
    <x v="2"/>
    <x v="1"/>
    <m/>
  </r>
  <r>
    <x v="1"/>
    <s v="CALABATZON"/>
    <x v="3"/>
    <x v="15"/>
    <s v="HITON MINI MART"/>
    <n v="1"/>
    <n v="1"/>
    <s v="SILANG CAVITE"/>
    <s v="ON BOARD"/>
    <n v="4.5454545454545456E-2"/>
    <n v="4.5454545454545456E-2"/>
    <x v="116"/>
    <s v="ALMAZAN "/>
    <s v="MAYO"/>
    <m/>
    <s v="12:00-1:00"/>
    <m/>
    <m/>
    <m/>
    <m/>
    <s v="DAY OFF"/>
    <x v="2"/>
    <x v="1"/>
    <m/>
  </r>
  <r>
    <x v="1"/>
    <s v="CALABATZON"/>
    <x v="3"/>
    <x v="15"/>
    <s v="VALUE MART "/>
    <n v="1"/>
    <n v="1"/>
    <s v="SILANG CAVITE"/>
    <s v="ON BOARD"/>
    <n v="4.5454545454545456E-2"/>
    <n v="4.5454545454545456E-2"/>
    <x v="116"/>
    <s v="ALMAZAN "/>
    <s v="MAYO"/>
    <m/>
    <s v="1:00-2:00"/>
    <m/>
    <m/>
    <m/>
    <m/>
    <s v="DAY OFF"/>
    <x v="2"/>
    <x v="1"/>
    <m/>
  </r>
  <r>
    <x v="1"/>
    <s v="CALABATZON"/>
    <x v="3"/>
    <x v="15"/>
    <s v="LAST MINUTE"/>
    <n v="1"/>
    <n v="1"/>
    <s v="TAGATAY CAVITE"/>
    <s v="ON BOARD"/>
    <n v="4.5454545454545456E-2"/>
    <n v="4.5454545454545456E-2"/>
    <x v="116"/>
    <s v="ALMAZAN "/>
    <s v="MAYO"/>
    <m/>
    <s v="2:30-3:00"/>
    <m/>
    <m/>
    <m/>
    <m/>
    <s v="DAY OFF"/>
    <x v="2"/>
    <x v="1"/>
    <m/>
  </r>
  <r>
    <x v="1"/>
    <s v="CALABATZON"/>
    <x v="3"/>
    <x v="15"/>
    <s v="DECARDS"/>
    <n v="1"/>
    <n v="1"/>
    <s v="ALFONSO TAGAYTAY CAVITE"/>
    <s v="ON BOARD"/>
    <n v="4.5454545454545456E-2"/>
    <n v="4.5454545454545456E-2"/>
    <x v="116"/>
    <s v="ALMAZAN "/>
    <s v="MAYO"/>
    <m/>
    <s v="4:00-5:00"/>
    <m/>
    <m/>
    <m/>
    <m/>
    <s v="DAY OFF"/>
    <x v="2"/>
    <x v="1"/>
    <m/>
  </r>
  <r>
    <x v="1"/>
    <s v="CALABATZON"/>
    <x v="3"/>
    <x v="15"/>
    <s v="108 DAILY MART "/>
    <n v="1"/>
    <n v="1"/>
    <s v="PAGSANJAN LAGUINA"/>
    <s v="ON BOARD"/>
    <n v="4.5454545454545456E-2"/>
    <n v="4.5454545454545456E-2"/>
    <x v="116"/>
    <s v="ALMAZAN "/>
    <s v="MAYO"/>
    <s v="4:10:5:00"/>
    <m/>
    <m/>
    <s v="4:10:5:00"/>
    <m/>
    <m/>
    <m/>
    <x v="2"/>
    <x v="1"/>
    <m/>
  </r>
  <r>
    <x v="1"/>
    <s v="CALABATZON"/>
    <x v="3"/>
    <x v="15"/>
    <s v="ENSON GROCERY"/>
    <n v="1"/>
    <n v="1"/>
    <s v="STA ROSA LAGUNA"/>
    <s v="ON BOARD"/>
    <n v="4.5454545454545456E-2"/>
    <n v="4.5454545454545456E-2"/>
    <x v="116"/>
    <s v="ALMAZAN "/>
    <s v="MAYO"/>
    <m/>
    <m/>
    <m/>
    <m/>
    <m/>
    <s v="4:00-5:00"/>
    <m/>
    <x v="2"/>
    <x v="1"/>
    <m/>
  </r>
  <r>
    <x v="6"/>
    <s v="SLOFF"/>
    <x v="9"/>
    <x v="16"/>
    <s v="FAJARDO"/>
    <n v="1"/>
    <n v="1"/>
    <s v="PASACAO, CAM SUR"/>
    <s v="ON BOARD"/>
    <n v="6.6666666666666666E-2"/>
    <n v="6.6666666666666666E-2"/>
    <x v="117"/>
    <s v="ENGUERO"/>
    <s v="JERWIN"/>
    <s v="8:00-9:00"/>
    <m/>
    <m/>
    <m/>
    <s v="8:00-9:00"/>
    <m/>
    <s v="DAY OFF"/>
    <x v="6"/>
    <x v="0"/>
    <m/>
  </r>
  <r>
    <x v="6"/>
    <s v="SLOFF"/>
    <x v="9"/>
    <x v="16"/>
    <s v="JERUZ"/>
    <n v="1"/>
    <n v="1"/>
    <s v="PASACAO, CAM SUR"/>
    <s v="ON BOARD"/>
    <n v="6.6666666666666666E-2"/>
    <n v="6.6666666666666666E-2"/>
    <x v="117"/>
    <s v="ENGUERO"/>
    <s v="JERWIN"/>
    <s v="9:00-10:00"/>
    <m/>
    <m/>
    <m/>
    <s v="9:00-10:00"/>
    <m/>
    <s v="DAY OFF"/>
    <x v="6"/>
    <x v="0"/>
    <m/>
  </r>
  <r>
    <x v="6"/>
    <s v="SLOFF"/>
    <x v="9"/>
    <x v="16"/>
    <s v="PEDRAGUZA"/>
    <n v="1"/>
    <n v="1"/>
    <s v="PASACAO, CAM SUR"/>
    <s v="ON BOARD"/>
    <n v="6.6666666666666666E-2"/>
    <n v="6.6666666666666666E-2"/>
    <x v="117"/>
    <s v="ENGUERO"/>
    <s v="JERWIN"/>
    <s v="10:00-11:00"/>
    <m/>
    <m/>
    <m/>
    <s v="10:00-11:00"/>
    <m/>
    <s v="DAY OFF"/>
    <x v="6"/>
    <x v="0"/>
    <m/>
  </r>
  <r>
    <x v="6"/>
    <s v="SLOFF"/>
    <x v="9"/>
    <x v="16"/>
    <s v="BIHAG"/>
    <n v="1"/>
    <n v="1"/>
    <s v="PASACAO, CAM SUR"/>
    <s v="ON BOARD"/>
    <n v="6.6666666666666666E-2"/>
    <n v="6.6666666666666666E-2"/>
    <x v="117"/>
    <s v="ENGUERO"/>
    <s v="JERWIN"/>
    <s v="11:00-12:00"/>
    <m/>
    <m/>
    <m/>
    <s v="11:00-12:00"/>
    <m/>
    <s v="DAY OFF"/>
    <x v="6"/>
    <x v="0"/>
    <m/>
  </r>
  <r>
    <x v="6"/>
    <s v="SLOFF"/>
    <x v="9"/>
    <x v="16"/>
    <s v="NAGA FAVORITE"/>
    <n v="1"/>
    <n v="1"/>
    <s v="NAGA CITY"/>
    <s v="ON BOARD"/>
    <n v="6.6666666666666666E-2"/>
    <n v="6.6666666666666666E-2"/>
    <x v="117"/>
    <s v="ENGUERO"/>
    <s v="JERWIN"/>
    <m/>
    <m/>
    <s v="1:00-2:00"/>
    <m/>
    <m/>
    <s v="1:00-2:00"/>
    <s v="DAY OFF"/>
    <x v="6"/>
    <x v="0"/>
    <m/>
  </r>
  <r>
    <x v="6"/>
    <s v="SLOFF"/>
    <x v="9"/>
    <x v="16"/>
    <s v="NAGA CENTRAL"/>
    <n v="1"/>
    <n v="1"/>
    <s v="NAGA CITY"/>
    <s v="ON BOARD"/>
    <n v="6.6666666666666666E-2"/>
    <n v="6.6666666666666666E-2"/>
    <x v="117"/>
    <s v="ENGUERO"/>
    <s v="JERWIN"/>
    <s v="1:00-5:00"/>
    <m/>
    <s v="8:00-9:30"/>
    <m/>
    <s v="1:00-5:00"/>
    <s v="8:00-9:30"/>
    <s v="DAY OFF"/>
    <x v="6"/>
    <x v="0"/>
    <m/>
  </r>
  <r>
    <x v="6"/>
    <s v="SLOFF"/>
    <x v="9"/>
    <x v="16"/>
    <s v="YASHANO MALL NAGA"/>
    <n v="1"/>
    <n v="1"/>
    <s v="NAGA CITY"/>
    <s v="ON BOARD"/>
    <n v="0.25"/>
    <n v="0.25"/>
    <x v="118"/>
    <s v="MARIGONDON"/>
    <s v="JIMMY"/>
    <m/>
    <s v="9:00-6:00"/>
    <m/>
    <m/>
    <m/>
    <m/>
    <s v="DAY OFF"/>
    <x v="11"/>
    <x v="0"/>
    <m/>
  </r>
  <r>
    <x v="6"/>
    <s v="SLOFF"/>
    <x v="9"/>
    <x v="16"/>
    <s v="CONNIE"/>
    <n v="1"/>
    <n v="1"/>
    <s v="LIBMANAN, CAM SUR"/>
    <s v="ON BOARD"/>
    <n v="6.6666666666666666E-2"/>
    <n v="6.6666666666666666E-2"/>
    <x v="117"/>
    <s v="ENGUERO"/>
    <s v="JERWIN"/>
    <m/>
    <s v="8:00-10:00"/>
    <m/>
    <s v="8:00-10:00"/>
    <m/>
    <m/>
    <s v="DAY OFF"/>
    <x v="6"/>
    <x v="0"/>
    <m/>
  </r>
  <r>
    <x v="6"/>
    <s v="SLOFF"/>
    <x v="9"/>
    <x v="16"/>
    <s v="XOCIO"/>
    <n v="1"/>
    <n v="1"/>
    <s v="LIBMANAN, CAM SUR"/>
    <s v="ON BOARD"/>
    <n v="6.6666666666666666E-2"/>
    <n v="6.6666666666666666E-2"/>
    <x v="117"/>
    <s v="ENGUERO"/>
    <s v="JERWIN"/>
    <m/>
    <s v="10:00-12:00"/>
    <m/>
    <s v="10:00-12:00"/>
    <m/>
    <m/>
    <s v="DAY OFF"/>
    <x v="6"/>
    <x v="0"/>
    <m/>
  </r>
  <r>
    <x v="6"/>
    <s v="SLOFF"/>
    <x v="9"/>
    <x v="16"/>
    <s v="CIASHAS"/>
    <n v="1"/>
    <n v="1"/>
    <s v="LIBMANAN, CAM SUR"/>
    <s v="ON BOARD"/>
    <n v="6.6666666666666666E-2"/>
    <n v="6.6666666666666666E-2"/>
    <x v="117"/>
    <s v="ENGUERO"/>
    <s v="JERWIN"/>
    <m/>
    <s v="1:00-3:00"/>
    <m/>
    <s v="1:00-3:00"/>
    <m/>
    <m/>
    <s v="DAY OFF"/>
    <x v="6"/>
    <x v="0"/>
    <m/>
  </r>
  <r>
    <x v="6"/>
    <s v="SLOFF"/>
    <x v="9"/>
    <x v="16"/>
    <s v="WATSON"/>
    <n v="1"/>
    <n v="1"/>
    <s v="NAGA CITY"/>
    <s v="ON BOARD"/>
    <n v="6.6666666666666666E-2"/>
    <n v="6.6666666666666666E-2"/>
    <x v="117"/>
    <s v="ENGUERO"/>
    <s v="JERWIN"/>
    <m/>
    <s v="3:00-5:00"/>
    <m/>
    <s v="3:00-5:00"/>
    <m/>
    <m/>
    <s v="DAY OFF"/>
    <x v="6"/>
    <x v="0"/>
    <m/>
  </r>
  <r>
    <x v="6"/>
    <s v="SLOFF"/>
    <x v="9"/>
    <x v="16"/>
    <s v="TH TRADING"/>
    <n v="1"/>
    <n v="1"/>
    <s v="NAGA CITY"/>
    <s v="ON BOARD"/>
    <n v="6.6666666666666666E-2"/>
    <n v="6.6666666666666666E-2"/>
    <x v="117"/>
    <s v="ENGUERO"/>
    <s v="JERWIN"/>
    <m/>
    <m/>
    <s v="10:30-12:00"/>
    <m/>
    <m/>
    <s v="10:30-12:00"/>
    <s v="DAY OFF"/>
    <x v="6"/>
    <x v="0"/>
    <m/>
  </r>
  <r>
    <x v="6"/>
    <s v="SLOFF"/>
    <x v="9"/>
    <x v="16"/>
    <s v="YEZYO"/>
    <n v="1"/>
    <n v="1"/>
    <s v="NAGA CITY"/>
    <s v="ON BOARD"/>
    <n v="6.6666666666666666E-2"/>
    <n v="6.6666666666666666E-2"/>
    <x v="117"/>
    <s v="ENGUERO"/>
    <s v="JERWIN"/>
    <m/>
    <m/>
    <s v="9:30-10:30"/>
    <m/>
    <m/>
    <s v="9:30-10:30"/>
    <s v="DAY OFF"/>
    <x v="6"/>
    <x v="0"/>
    <m/>
  </r>
  <r>
    <x v="6"/>
    <s v="SLOFF"/>
    <x v="9"/>
    <x v="16"/>
    <s v="AKIKO"/>
    <n v="1"/>
    <n v="1"/>
    <s v="NAGA CITY"/>
    <s v="ON BOARD"/>
    <n v="6.6666666666666666E-2"/>
    <n v="6.6666666666666666E-2"/>
    <x v="117"/>
    <s v="ENGUERO"/>
    <s v="JERWIN"/>
    <m/>
    <m/>
    <s v="2:00-3:00"/>
    <m/>
    <m/>
    <s v="2:00-3:00"/>
    <s v="DAY OFF"/>
    <x v="6"/>
    <x v="0"/>
    <m/>
  </r>
  <r>
    <x v="6"/>
    <s v="SLOFF"/>
    <x v="9"/>
    <x v="16"/>
    <s v="JING-JING"/>
    <n v="1"/>
    <n v="1"/>
    <s v="NAGA CITY"/>
    <s v="ON BOARD"/>
    <n v="6.6666666666666666E-2"/>
    <n v="6.6666666666666666E-2"/>
    <x v="117"/>
    <s v="ENGUERO"/>
    <s v="JERWIN"/>
    <m/>
    <m/>
    <s v="3:00-4:00"/>
    <m/>
    <m/>
    <s v="3:00-4:00"/>
    <s v="DAY OFF"/>
    <x v="6"/>
    <x v="0"/>
    <m/>
  </r>
  <r>
    <x v="6"/>
    <s v="SLOFF"/>
    <x v="9"/>
    <x v="16"/>
    <s v="NEPOMUCENO"/>
    <n v="1"/>
    <n v="1"/>
    <s v="NAGA CITY"/>
    <s v="ON BOARD"/>
    <n v="6.6666666666666666E-2"/>
    <n v="6.6666666666666666E-2"/>
    <x v="117"/>
    <s v="ENGUERO"/>
    <s v="JERWIN"/>
    <m/>
    <m/>
    <s v="4:00-5:00"/>
    <m/>
    <m/>
    <s v="4:00-5:00"/>
    <s v="DAY OFF"/>
    <x v="6"/>
    <x v="0"/>
    <m/>
  </r>
  <r>
    <x v="6"/>
    <s v="SLOFF"/>
    <x v="9"/>
    <x v="16"/>
    <s v="PRIME TIGAON"/>
    <n v="1"/>
    <n v="1"/>
    <s v="TIGAON, CAM SUR"/>
    <s v="ON BOARD"/>
    <n v="0.2"/>
    <n v="0.2"/>
    <x v="119"/>
    <s v="PALMES"/>
    <s v="JOY"/>
    <m/>
    <s v="1:00-5:00"/>
    <m/>
    <s v="1:00-5:00"/>
    <m/>
    <s v="1:00-5:00"/>
    <s v="DAY OFF"/>
    <x v="6"/>
    <x v="0"/>
    <m/>
  </r>
  <r>
    <x v="6"/>
    <s v="SLOFF"/>
    <x v="9"/>
    <x v="16"/>
    <s v="BCC LLOYD"/>
    <n v="1"/>
    <n v="1"/>
    <s v="TIGAON, CAM SUR"/>
    <s v="ON BOARD"/>
    <n v="0.2"/>
    <n v="0.2"/>
    <x v="119"/>
    <s v="PALMES"/>
    <s v="JOY"/>
    <m/>
    <s v="8:00-12:00"/>
    <m/>
    <s v="8:00-12:00"/>
    <m/>
    <s v="8:00-12:00"/>
    <s v="DAY OFF"/>
    <x v="6"/>
    <x v="0"/>
    <m/>
  </r>
  <r>
    <x v="6"/>
    <s v="SLOFF"/>
    <x v="9"/>
    <x v="16"/>
    <s v="DANE NATALIA"/>
    <n v="1"/>
    <n v="1"/>
    <s v="TIGAON, CAM SUR"/>
    <s v="ON BOARD"/>
    <n v="0.2"/>
    <n v="0.2"/>
    <x v="119"/>
    <s v="PALMES"/>
    <s v="JOY"/>
    <s v="8:00-10:00"/>
    <m/>
    <s v="8:00-10:00"/>
    <m/>
    <s v="8:00-10:00"/>
    <m/>
    <s v="DAY OFF"/>
    <x v="6"/>
    <x v="0"/>
    <m/>
  </r>
  <r>
    <x v="6"/>
    <s v="SLOFF"/>
    <x v="9"/>
    <x v="16"/>
    <s v="PRIME GOA1"/>
    <n v="1"/>
    <n v="1"/>
    <s v="GOA, CAM SUR"/>
    <s v="ON BOARD"/>
    <n v="0.2"/>
    <n v="0.2"/>
    <x v="119"/>
    <s v="PALMES"/>
    <s v="JOY"/>
    <s v="10:00-12:00"/>
    <m/>
    <s v="10:00-12:00"/>
    <m/>
    <s v="10:00-12:00"/>
    <m/>
    <s v="DAY OFF"/>
    <x v="6"/>
    <x v="0"/>
    <m/>
  </r>
  <r>
    <x v="6"/>
    <s v="SLOFF"/>
    <x v="9"/>
    <x v="16"/>
    <s v="PRIME GOA2"/>
    <n v="1"/>
    <n v="1"/>
    <s v="GOA, CAM SUR"/>
    <s v="ON BOARD"/>
    <n v="0.2"/>
    <n v="0.2"/>
    <x v="119"/>
    <s v="PALMES"/>
    <s v="JOY"/>
    <s v="1:00-5:00"/>
    <m/>
    <s v="1:00-5:00"/>
    <m/>
    <s v="1:00-5:00"/>
    <m/>
    <s v="DAY OFF"/>
    <x v="6"/>
    <x v="0"/>
    <m/>
  </r>
  <r>
    <x v="6"/>
    <s v="SLOFF"/>
    <x v="9"/>
    <x v="16"/>
    <s v="LCC EMR LAGONOY"/>
    <n v="1"/>
    <n v="1"/>
    <s v="LAGONOY,CAM SUR"/>
    <s v="ON BOARD"/>
    <n v="0.14285714285714285"/>
    <n v="0.14285714285714285"/>
    <x v="120"/>
    <s v="REMITER"/>
    <s v="MAILYN"/>
    <s v="8:00-10:00"/>
    <m/>
    <s v="8:00-10:00"/>
    <m/>
    <s v="8:00-10:00"/>
    <m/>
    <s v="DAY OFF"/>
    <x v="6"/>
    <x v="0"/>
    <m/>
  </r>
  <r>
    <x v="6"/>
    <s v="SLOFF"/>
    <x v="9"/>
    <x v="16"/>
    <s v="COLAS MKTNG (PMC)"/>
    <n v="1"/>
    <n v="1"/>
    <s v="GOA, CAM SUR"/>
    <s v="ON BOARD"/>
    <n v="0.14285714285714285"/>
    <n v="0.14285714285714285"/>
    <x v="120"/>
    <s v="REMITER"/>
    <s v="MAILYN"/>
    <s v="10:00-12:00"/>
    <m/>
    <s v="10:00-12:00"/>
    <m/>
    <s v="10:00-12:00"/>
    <m/>
    <s v="DAY OFF"/>
    <x v="6"/>
    <x v="0"/>
    <m/>
  </r>
  <r>
    <x v="6"/>
    <s v="SLOFF"/>
    <x v="9"/>
    <x v="16"/>
    <s v="ELYONG GOA"/>
    <n v="1"/>
    <n v="1"/>
    <s v="GOA,CAM SUR"/>
    <s v="ON BOARD"/>
    <n v="0.14285714285714285"/>
    <n v="0.14285714285714285"/>
    <x v="120"/>
    <s v="REMITER"/>
    <s v="MAILYN"/>
    <s v="1:00-5:00"/>
    <m/>
    <s v="1:00-5:00"/>
    <m/>
    <s v="1:00-5:00"/>
    <m/>
    <s v="DAY OFF"/>
    <x v="6"/>
    <x v="0"/>
    <m/>
  </r>
  <r>
    <x v="6"/>
    <s v="SLOFF"/>
    <x v="9"/>
    <x v="16"/>
    <s v="ELYONG TIGAON"/>
    <n v="1"/>
    <n v="1"/>
    <s v="TIGAON, CAM SUR"/>
    <s v="ON BOARD"/>
    <n v="0.14285714285714285"/>
    <n v="0.14285714285714285"/>
    <x v="120"/>
    <s v="REMITER"/>
    <s v="MAILYN"/>
    <m/>
    <s v="8:00-10:00"/>
    <m/>
    <s v="8:00-10:00"/>
    <m/>
    <s v="8:00-10:00"/>
    <s v="DAY OFF"/>
    <x v="6"/>
    <x v="0"/>
    <m/>
  </r>
  <r>
    <x v="6"/>
    <s v="SLOFF"/>
    <x v="9"/>
    <x v="16"/>
    <s v="AMICIS"/>
    <n v="1"/>
    <n v="1"/>
    <s v="TIGAON, CAM SUR"/>
    <s v="ON BOARD"/>
    <n v="0.14285714285714285"/>
    <n v="0.14285714285714285"/>
    <x v="120"/>
    <s v="REMITER"/>
    <s v="MAILYN"/>
    <m/>
    <s v="10:00-12:00"/>
    <m/>
    <s v="10:00-12:00"/>
    <m/>
    <s v="10:00-12:00"/>
    <s v="DAY OFF"/>
    <x v="6"/>
    <x v="0"/>
    <m/>
  </r>
  <r>
    <x v="6"/>
    <s v="SLOFF"/>
    <x v="9"/>
    <x v="16"/>
    <s v="BARAMIDA"/>
    <n v="1"/>
    <n v="1"/>
    <s v="TIGAON, CAM SUR"/>
    <s v="ON BOARD"/>
    <n v="0.14285714285714285"/>
    <n v="0.14285714285714285"/>
    <x v="120"/>
    <s v="REMITER"/>
    <s v="MAILYN"/>
    <m/>
    <s v="1:00-3:00"/>
    <m/>
    <s v="1:00-3:00"/>
    <m/>
    <s v="1:00-3:00"/>
    <s v="DAY OFF"/>
    <x v="6"/>
    <x v="0"/>
    <m/>
  </r>
  <r>
    <x v="6"/>
    <s v="SLOFF"/>
    <x v="9"/>
    <x v="16"/>
    <s v="DONA LINDA"/>
    <n v="1"/>
    <n v="1"/>
    <s v="TIGAON, CAM SUR"/>
    <s v="ON BOARD"/>
    <n v="0.14285714285714285"/>
    <n v="0.14285714285714285"/>
    <x v="120"/>
    <s v="REMITER"/>
    <s v="MAILYN"/>
    <m/>
    <s v="3:00-5:00"/>
    <m/>
    <s v="3:00-5:00"/>
    <m/>
    <s v="3:00-5:00"/>
    <s v="DAY OFF"/>
    <x v="6"/>
    <x v="0"/>
    <m/>
  </r>
  <r>
    <x v="6"/>
    <s v="SLOFF"/>
    <x v="9"/>
    <x v="16"/>
    <s v="MASTER SQUARE"/>
    <n v="1"/>
    <n v="1"/>
    <s v="NAGA CITY"/>
    <s v="ON BOARD"/>
    <n v="0.25"/>
    <n v="0.25"/>
    <x v="118"/>
    <s v="MARIGONDON"/>
    <s v="JIMMY"/>
    <s v="9:00-6:00"/>
    <m/>
    <m/>
    <s v="9:00-6:00"/>
    <s v="9:00-6:00"/>
    <m/>
    <s v="DAY OFF"/>
    <x v="11"/>
    <x v="0"/>
    <m/>
  </r>
  <r>
    <x v="6"/>
    <s v="SLOFF"/>
    <x v="9"/>
    <x v="16"/>
    <s v="LIBERTY"/>
    <n v="1"/>
    <n v="1"/>
    <s v="CALABANGA,CAM SUR"/>
    <s v="ON BOARD"/>
    <n v="0.25"/>
    <n v="0.25"/>
    <x v="118"/>
    <s v="MARIGONDON"/>
    <s v="JIMMY"/>
    <m/>
    <m/>
    <s v="1:00-3:00"/>
    <m/>
    <m/>
    <s v="1:00-3:00"/>
    <s v="DAY OFF"/>
    <x v="11"/>
    <x v="0"/>
    <m/>
  </r>
  <r>
    <x v="6"/>
    <s v="SLOFF"/>
    <x v="9"/>
    <x v="16"/>
    <s v="CALABANGA MARKET"/>
    <n v="1"/>
    <n v="1"/>
    <s v="CALABANGA,CAM SUR"/>
    <s v="ON BOARD"/>
    <n v="0.25"/>
    <n v="0.25"/>
    <x v="118"/>
    <s v="MARIGONDON"/>
    <s v="JIMMY"/>
    <m/>
    <m/>
    <s v="3:00-6:00"/>
    <m/>
    <m/>
    <s v="3:00-6:00"/>
    <s v="DAY OFF"/>
    <x v="11"/>
    <x v="0"/>
    <m/>
  </r>
  <r>
    <x v="6"/>
    <s v="SLOFF"/>
    <x v="9"/>
    <x v="16"/>
    <s v="LCC MKP LABO"/>
    <n v="1"/>
    <n v="1"/>
    <s v="LABO, CAM NORTE"/>
    <s v="ON BOARD"/>
    <n v="0.16666666666666666"/>
    <n v="0.16666666666666666"/>
    <x v="121"/>
    <s v="BARBOSA"/>
    <s v="SHARON"/>
    <s v="1:00-3:00"/>
    <m/>
    <s v="DAY OFF"/>
    <s v="1:00-3:00"/>
    <m/>
    <s v="1:00-3:00"/>
    <m/>
    <x v="12"/>
    <x v="0"/>
    <m/>
  </r>
  <r>
    <x v="6"/>
    <s v="SLOFF"/>
    <x v="9"/>
    <x v="16"/>
    <s v="LCC EMR DAET"/>
    <n v="1"/>
    <n v="1"/>
    <s v="DAET, CAM NORTE"/>
    <s v="ON BOARD"/>
    <n v="0.16666666666666666"/>
    <n v="0.16666666666666666"/>
    <x v="121"/>
    <s v="BARBOSA"/>
    <s v="SHARON"/>
    <s v="3:30-5:30"/>
    <m/>
    <s v="DAY OFF"/>
    <s v="3:30-5:30"/>
    <m/>
    <s v="3:30-5:30"/>
    <m/>
    <x v="12"/>
    <x v="0"/>
    <m/>
  </r>
  <r>
    <x v="6"/>
    <s v="SLOFF"/>
    <x v="9"/>
    <x v="16"/>
    <s v="SANITARY"/>
    <n v="1"/>
    <n v="1"/>
    <s v="DAET, CAM NORTE"/>
    <s v="ON BOARD"/>
    <n v="0.16666666666666666"/>
    <n v="0.16666666666666666"/>
    <x v="121"/>
    <s v="BARBOSA"/>
    <s v="SHARON"/>
    <s v="8:00-10:00"/>
    <m/>
    <s v="DAY OFF"/>
    <s v="8:00-10:00"/>
    <m/>
    <s v="8:00-10:00"/>
    <m/>
    <x v="12"/>
    <x v="0"/>
    <m/>
  </r>
  <r>
    <x v="6"/>
    <s v="SLOFF"/>
    <x v="9"/>
    <x v="16"/>
    <s v="BOMBASE"/>
    <n v="1"/>
    <n v="1"/>
    <s v="DAET, CAM NORTE"/>
    <s v="ON BOARD"/>
    <n v="0.16666666666666666"/>
    <n v="0.16666666666666666"/>
    <x v="121"/>
    <s v="BARBOSA"/>
    <s v="SHARON"/>
    <s v="10:00-12:00"/>
    <m/>
    <s v="DAY OFF"/>
    <s v="10:00-12:00"/>
    <m/>
    <s v="10:00-12:00"/>
    <m/>
    <x v="12"/>
    <x v="0"/>
    <m/>
  </r>
  <r>
    <x v="6"/>
    <s v="SLOFF"/>
    <x v="9"/>
    <x v="16"/>
    <s v="GEMMAGLEN"/>
    <n v="1"/>
    <n v="1"/>
    <s v="DAET, CAM NORTE"/>
    <s v="ON BOARD"/>
    <n v="0.16666666666666666"/>
    <n v="0.16666666666666666"/>
    <x v="121"/>
    <s v="BARBOSA"/>
    <s v="SHARON"/>
    <m/>
    <s v="1:00-5:00"/>
    <s v="DAY OFF"/>
    <m/>
    <s v="1:00-5:00"/>
    <m/>
    <s v="1:00-5:00"/>
    <x v="12"/>
    <x v="0"/>
    <m/>
  </r>
  <r>
    <x v="6"/>
    <s v="SLOFF"/>
    <x v="9"/>
    <x v="16"/>
    <s v="NOVO/WANBEE DAET"/>
    <n v="1"/>
    <n v="1"/>
    <s v="DAET, CAM NORTE"/>
    <s v="ON BOARD"/>
    <n v="0.16666666666666666"/>
    <n v="0.16666666666666666"/>
    <x v="121"/>
    <s v="BARBOSA"/>
    <s v="SHARON"/>
    <m/>
    <s v="8:00-12:00"/>
    <s v="DAY OFF"/>
    <m/>
    <s v="8:00-12:00"/>
    <m/>
    <s v="8:00-12:00"/>
    <x v="12"/>
    <x v="0"/>
    <m/>
  </r>
  <r>
    <x v="6"/>
    <s v="SLOFF"/>
    <x v="9"/>
    <x v="16"/>
    <s v="LCC SMR NABUA"/>
    <n v="1"/>
    <n v="1"/>
    <s v="NABUA, CAM SUR"/>
    <s v="ON BOARD"/>
    <n v="0.25"/>
    <n v="0.25"/>
    <x v="122"/>
    <s v="SAN ANTONIO"/>
    <s v="JOMAR"/>
    <m/>
    <m/>
    <s v="DAY OFF"/>
    <s v="8:00-12:00"/>
    <m/>
    <m/>
    <s v="8:00-12:00"/>
    <x v="12"/>
    <x v="0"/>
    <m/>
  </r>
  <r>
    <x v="6"/>
    <s v="SLOFF"/>
    <x v="9"/>
    <x v="16"/>
    <s v="LCC SMR IRIGA"/>
    <n v="1"/>
    <n v="1"/>
    <s v="IRIGA, CAM SUR"/>
    <s v="ON BOARD"/>
    <n v="0.25"/>
    <n v="0.25"/>
    <x v="122"/>
    <s v="SAN ANTONIO"/>
    <s v="JOMAR"/>
    <m/>
    <m/>
    <s v="DAY OFF"/>
    <s v="1:00-5:00"/>
    <m/>
    <m/>
    <s v="1:00-5:00"/>
    <x v="12"/>
    <x v="0"/>
    <m/>
  </r>
  <r>
    <x v="6"/>
    <s v="SLOFF"/>
    <x v="9"/>
    <x v="16"/>
    <s v="LCC MKP BAAO"/>
    <n v="1"/>
    <n v="1"/>
    <s v="BAAO, CAM SUR"/>
    <s v="ON BOARD"/>
    <n v="0.25"/>
    <n v="0.25"/>
    <x v="122"/>
    <s v="SAN ANTONIO"/>
    <s v="JOMAR"/>
    <s v="3:30-5:30"/>
    <m/>
    <s v="DAY OFF"/>
    <m/>
    <s v="3:30-5:30"/>
    <m/>
    <m/>
    <x v="12"/>
    <x v="0"/>
    <m/>
  </r>
  <r>
    <x v="6"/>
    <s v="SLOFF"/>
    <x v="9"/>
    <x v="16"/>
    <s v="LCC SMR BATO"/>
    <n v="1"/>
    <n v="1"/>
    <s v="BATO, CAM SUR"/>
    <s v="ON BOARD"/>
    <n v="0.25"/>
    <n v="0.25"/>
    <x v="122"/>
    <s v="SAN ANTONIO"/>
    <s v="JOMAR"/>
    <m/>
    <s v="8:00-5:00"/>
    <s v="DAY OFF"/>
    <m/>
    <m/>
    <s v="8:00-5:00"/>
    <m/>
    <x v="12"/>
    <x v="0"/>
    <m/>
  </r>
  <r>
    <x v="6"/>
    <s v="SLOFF"/>
    <x v="9"/>
    <x v="16"/>
    <s v="LCC SMR IGUALDAD"/>
    <n v="1"/>
    <n v="1"/>
    <s v="NAGA CITY"/>
    <s v="ON BOARD"/>
    <n v="0.16666666666666666"/>
    <n v="0.16666666666666666"/>
    <x v="123"/>
    <s v="FRONDAZO"/>
    <s v="MARR JOVY"/>
    <m/>
    <m/>
    <s v="DAY OFF"/>
    <s v="8:00-12:00"/>
    <m/>
    <s v="8:00-12:00"/>
    <m/>
    <x v="12"/>
    <x v="0"/>
    <m/>
  </r>
  <r>
    <x v="6"/>
    <s v="SLOFF"/>
    <x v="9"/>
    <x v="16"/>
    <s v="LCC SMR FELIX PLAZO"/>
    <n v="1"/>
    <n v="1"/>
    <s v="NAGA CITY"/>
    <s v="ON BOARD"/>
    <n v="0.16666666666666666"/>
    <n v="0.16666666666666666"/>
    <x v="123"/>
    <s v="FRONDAZO"/>
    <s v="MARR JOVY"/>
    <m/>
    <m/>
    <s v="DAY OFF"/>
    <s v="1:00-5:00"/>
    <m/>
    <s v="1:00-5:00"/>
    <m/>
    <x v="12"/>
    <x v="0"/>
    <m/>
  </r>
  <r>
    <x v="6"/>
    <s v="SLOFF"/>
    <x v="9"/>
    <x v="16"/>
    <s v="LCC SMR TINAMBAC"/>
    <n v="1"/>
    <n v="1"/>
    <s v="TINAMBAC,CAM SUR"/>
    <s v="ON BOARD"/>
    <n v="0.16666666666666666"/>
    <n v="0.16666666666666666"/>
    <x v="123"/>
    <s v="FRONDAZO"/>
    <s v="MARR JOVY"/>
    <s v="8:00-12:00"/>
    <m/>
    <s v="DAY OFF"/>
    <m/>
    <s v="8:00-12:00"/>
    <m/>
    <m/>
    <x v="12"/>
    <x v="0"/>
    <m/>
  </r>
  <r>
    <x v="6"/>
    <s v="SLOFF"/>
    <x v="9"/>
    <x v="16"/>
    <s v="LCC SMR CALABANGA"/>
    <n v="1"/>
    <n v="1"/>
    <s v="CALABANGA, CAM SUR"/>
    <s v="ON BOARD"/>
    <n v="0.16666666666666666"/>
    <n v="0.16666666666666666"/>
    <x v="123"/>
    <s v="FRONDAZO"/>
    <s v="MARR JOVY"/>
    <s v="4:30-6:00"/>
    <m/>
    <s v="DAY OFF"/>
    <m/>
    <s v="4:30-6:00"/>
    <m/>
    <m/>
    <x v="12"/>
    <x v="0"/>
    <m/>
  </r>
  <r>
    <x v="6"/>
    <s v="SLOFF"/>
    <x v="9"/>
    <x v="16"/>
    <s v="LCC SMR GOA"/>
    <n v="1"/>
    <n v="1"/>
    <s v="GOA CAM,SUR"/>
    <s v="ON BOARD"/>
    <n v="0.16666666666666666"/>
    <n v="0.16666666666666666"/>
    <x v="123"/>
    <s v="FRONDAZO"/>
    <s v="MARR JOVY"/>
    <m/>
    <s v="8:00-12:00"/>
    <s v="DAY OFF"/>
    <m/>
    <m/>
    <m/>
    <s v="8:00-12:00"/>
    <x v="12"/>
    <x v="0"/>
    <m/>
  </r>
  <r>
    <x v="6"/>
    <s v="SLOFF"/>
    <x v="9"/>
    <x v="16"/>
    <s v="LCC SMR PILI"/>
    <n v="1"/>
    <n v="1"/>
    <s v="PILI,CAM SUR"/>
    <s v="ON BOARD"/>
    <n v="0.16666666666666666"/>
    <n v="0.16666666666666666"/>
    <x v="123"/>
    <s v="FRONDAZO"/>
    <s v="MARR JOVY"/>
    <m/>
    <s v="2:00-6:00"/>
    <s v="DAY OFF"/>
    <m/>
    <m/>
    <m/>
    <s v="2:00-6:00"/>
    <x v="12"/>
    <x v="0"/>
    <m/>
  </r>
  <r>
    <x v="6"/>
    <s v="SLOFF"/>
    <x v="9"/>
    <x v="17"/>
    <s v="GAISANO MASBATE"/>
    <n v="1"/>
    <n v="1"/>
    <s v="MASBATE CITY"/>
    <s v="ON BOARD"/>
    <n v="0.25"/>
    <n v="0.25"/>
    <x v="124"/>
    <s v="GAMAY JR"/>
    <s v="LEVI"/>
    <s v="8:00-12:00"/>
    <m/>
    <s v="8:00-12:00"/>
    <s v="8:00-12:00"/>
    <s v="8:00-12:00"/>
    <m/>
    <s v="DAY OFF"/>
    <x v="6"/>
    <x v="0"/>
    <m/>
  </r>
  <r>
    <x v="6"/>
    <s v="SLOFF"/>
    <x v="9"/>
    <x v="17"/>
    <s v="TEN - SEVEN - LA NENIA"/>
    <n v="1"/>
    <n v="1"/>
    <s v="MASBATE CITY"/>
    <s v="ON BOARD"/>
    <n v="0.25"/>
    <n v="0.25"/>
    <x v="124"/>
    <s v="GAMAY JR"/>
    <s v="LEVI"/>
    <m/>
    <s v="8:00-5:00"/>
    <m/>
    <m/>
    <m/>
    <s v="8:00-5:00"/>
    <s v="DAY OFF"/>
    <x v="6"/>
    <x v="0"/>
    <m/>
  </r>
  <r>
    <x v="6"/>
    <s v="SLOFF"/>
    <x v="9"/>
    <x v="17"/>
    <s v="JERMADEL1"/>
    <n v="1"/>
    <n v="1"/>
    <s v="MASBATE CITY"/>
    <s v="ON BOARD"/>
    <n v="0.25"/>
    <n v="0.25"/>
    <x v="124"/>
    <s v="GAMAY JR"/>
    <s v="LEVI"/>
    <s v="1:00-3:00"/>
    <m/>
    <s v="1:00-3:00"/>
    <s v="1:00-3:00"/>
    <s v="1:00-3:00"/>
    <m/>
    <s v="DAY OFF"/>
    <x v="6"/>
    <x v="0"/>
    <m/>
  </r>
  <r>
    <x v="6"/>
    <s v="SLOFF"/>
    <x v="9"/>
    <x v="17"/>
    <s v="BICOL STORE"/>
    <n v="1"/>
    <n v="1"/>
    <s v="MASBATE CITY"/>
    <s v="ON BOARD"/>
    <n v="0.25"/>
    <n v="0.25"/>
    <x v="124"/>
    <s v="GAMAY JR"/>
    <s v="LEVI"/>
    <s v="3:00-5:00"/>
    <m/>
    <s v="3:00-5:00"/>
    <s v="3:00-5:00"/>
    <s v="3:00-5:00"/>
    <m/>
    <s v="DAY OFF"/>
    <x v="6"/>
    <x v="0"/>
    <m/>
  </r>
  <r>
    <x v="6"/>
    <s v="SLOFF"/>
    <x v="9"/>
    <x v="17"/>
    <s v="MARKET"/>
    <n v="1"/>
    <n v="1"/>
    <s v="MASBATE CITY"/>
    <s v="ON BOARD"/>
    <n v="2.9411764705882353E-2"/>
    <n v="2.9411764705882353E-2"/>
    <x v="125"/>
    <s v="SALDIVAR"/>
    <s v="FRANCIS"/>
    <m/>
    <m/>
    <s v="8:00-10:00"/>
    <m/>
    <m/>
    <s v="8:00-10:00"/>
    <s v="DAY OFF"/>
    <x v="6"/>
    <x v="0"/>
    <m/>
  </r>
  <r>
    <x v="6"/>
    <s v="SLOFF"/>
    <x v="9"/>
    <x v="17"/>
    <s v="SWEET N SASSY"/>
    <n v="1"/>
    <n v="1"/>
    <s v="MASBATE CITY"/>
    <s v="ON BOARD"/>
    <n v="2.9411764705882353E-2"/>
    <n v="2.9411764705882353E-2"/>
    <x v="125"/>
    <s v="SALDIVAR"/>
    <s v="FRANCIS"/>
    <m/>
    <m/>
    <s v="10:00-10:30"/>
    <m/>
    <m/>
    <s v="10:00-10:30"/>
    <s v="DAY OFF"/>
    <x v="6"/>
    <x v="0"/>
    <m/>
  </r>
  <r>
    <x v="6"/>
    <s v="SLOFF"/>
    <x v="9"/>
    <x v="17"/>
    <s v="MITIMART"/>
    <n v="1"/>
    <n v="1"/>
    <s v="MASBATE CITY"/>
    <s v="ON BOARD"/>
    <n v="2.9411764705882353E-2"/>
    <n v="2.9411764705882353E-2"/>
    <x v="125"/>
    <s v="SALDIVAR"/>
    <s v="FRANCIS"/>
    <m/>
    <m/>
    <s v="10:30-11:00"/>
    <m/>
    <m/>
    <s v="10:30-11:00"/>
    <s v="DAY OFF"/>
    <x v="6"/>
    <x v="0"/>
    <m/>
  </r>
  <r>
    <x v="6"/>
    <s v="SLOFF"/>
    <x v="9"/>
    <x v="17"/>
    <s v="LACONTIA"/>
    <n v="1"/>
    <n v="1"/>
    <s v="MASBATE CITY"/>
    <s v="ON BOARD"/>
    <n v="2.9411764705882353E-2"/>
    <n v="2.9411764705882353E-2"/>
    <x v="125"/>
    <s v="SALDIVAR"/>
    <s v="FRANCIS"/>
    <m/>
    <m/>
    <s v="11:00-12:00"/>
    <m/>
    <m/>
    <s v="11:00-12:00"/>
    <s v="DAY OFF"/>
    <x v="6"/>
    <x v="0"/>
    <m/>
  </r>
  <r>
    <x v="6"/>
    <s v="SLOFF"/>
    <x v="9"/>
    <x v="17"/>
    <s v="MAIM"/>
    <n v="1"/>
    <n v="1"/>
    <s v="MASBATE CITY"/>
    <s v="ON BOARD"/>
    <n v="2.9411764705882353E-2"/>
    <n v="2.9411764705882353E-2"/>
    <x v="125"/>
    <s v="SALDIVAR"/>
    <s v="FRANCIS"/>
    <m/>
    <m/>
    <s v="1:00-1:30"/>
    <m/>
    <m/>
    <s v="1:00-1:30"/>
    <s v="DAY OFF"/>
    <x v="6"/>
    <x v="0"/>
    <m/>
  </r>
  <r>
    <x v="6"/>
    <s v="SLOFF"/>
    <x v="9"/>
    <x v="17"/>
    <s v="HALOC"/>
    <n v="1"/>
    <n v="1"/>
    <s v="MASBATE CITY"/>
    <s v="ON BOARD"/>
    <n v="2.9411764705882353E-2"/>
    <n v="2.9411764705882353E-2"/>
    <x v="125"/>
    <s v="SALDIVAR"/>
    <s v="FRANCIS"/>
    <m/>
    <m/>
    <s v="1:30-2:00"/>
    <m/>
    <m/>
    <s v="1:30-2:00"/>
    <s v="DAY OFF"/>
    <x v="6"/>
    <x v="0"/>
    <m/>
  </r>
  <r>
    <x v="6"/>
    <s v="SLOFF"/>
    <x v="9"/>
    <x v="17"/>
    <s v="ARB"/>
    <n v="1"/>
    <n v="1"/>
    <s v="MASBATE CITY"/>
    <s v="ON BOARD"/>
    <n v="2.9411764705882353E-2"/>
    <n v="2.9411764705882353E-2"/>
    <x v="125"/>
    <s v="SALDIVAR"/>
    <s v="FRANCIS"/>
    <m/>
    <m/>
    <s v="2:00-2:30"/>
    <m/>
    <m/>
    <s v="2:00-2:30"/>
    <s v="DAY OFF"/>
    <x v="6"/>
    <x v="0"/>
    <m/>
  </r>
  <r>
    <x v="6"/>
    <s v="SLOFF"/>
    <x v="9"/>
    <x v="17"/>
    <s v="CEASAR LIEASA"/>
    <n v="1"/>
    <n v="1"/>
    <s v="MASBATE CITY"/>
    <s v="ON BOARD"/>
    <n v="2.9411764705882353E-2"/>
    <n v="2.9411764705882353E-2"/>
    <x v="125"/>
    <s v="SALDIVAR"/>
    <s v="FRANCIS"/>
    <m/>
    <m/>
    <s v="2:30-3:00"/>
    <m/>
    <m/>
    <s v="2:30-3:00"/>
    <s v="DAY OFF"/>
    <x v="6"/>
    <x v="0"/>
    <m/>
  </r>
  <r>
    <x v="6"/>
    <s v="SLOFF"/>
    <x v="9"/>
    <x v="17"/>
    <s v="CEASAR BOTERO"/>
    <n v="1"/>
    <n v="1"/>
    <s v="MASBATE CITY"/>
    <s v="ON BOARD"/>
    <n v="2.9411764705882353E-2"/>
    <n v="2.9411764705882353E-2"/>
    <x v="125"/>
    <s v="SALDIVAR"/>
    <s v="FRANCIS"/>
    <m/>
    <m/>
    <s v="3:00-3:30"/>
    <m/>
    <m/>
    <s v="3:00-3:30"/>
    <s v="DAY OFF"/>
    <x v="6"/>
    <x v="0"/>
    <m/>
  </r>
  <r>
    <x v="6"/>
    <s v="SLOFF"/>
    <x v="9"/>
    <x v="17"/>
    <s v="JUNDON TORRES"/>
    <n v="1"/>
    <n v="1"/>
    <s v="MASBATE CITY"/>
    <s v="ON BOARD"/>
    <n v="2.9411764705882353E-2"/>
    <n v="2.9411764705882353E-2"/>
    <x v="125"/>
    <s v="SALDIVAR"/>
    <s v="FRANCIS"/>
    <m/>
    <m/>
    <s v="3:30-4:00"/>
    <m/>
    <m/>
    <s v="3:30-4:00"/>
    <s v="DAY OFF"/>
    <x v="6"/>
    <x v="0"/>
    <m/>
  </r>
  <r>
    <x v="6"/>
    <s v="SLOFF"/>
    <x v="9"/>
    <x v="17"/>
    <s v="NAIDA VICTORIA"/>
    <n v="1"/>
    <n v="1"/>
    <s v="MASBATE CITY"/>
    <s v="ON BOARD"/>
    <n v="2.9411764705882353E-2"/>
    <n v="2.9411764705882353E-2"/>
    <x v="125"/>
    <s v="SALDIVAR"/>
    <s v="FRANCIS"/>
    <m/>
    <m/>
    <s v="4:00-4:30"/>
    <m/>
    <m/>
    <s v="4:00-4:30"/>
    <s v="DAY OFF"/>
    <x v="6"/>
    <x v="0"/>
    <m/>
  </r>
  <r>
    <x v="6"/>
    <s v="SLOFF"/>
    <x v="9"/>
    <x v="17"/>
    <s v="MYKAFER"/>
    <n v="1"/>
    <n v="1"/>
    <s v="MASBATE CITY"/>
    <s v="ON BOARD"/>
    <n v="2.9411764705882353E-2"/>
    <n v="2.9411764705882353E-2"/>
    <x v="125"/>
    <s v="SALDIVAR"/>
    <s v="FRANCIS"/>
    <m/>
    <m/>
    <s v="4:30-5:00"/>
    <m/>
    <m/>
    <s v="4:30-5:00"/>
    <s v="DAY OFF"/>
    <x v="6"/>
    <x v="0"/>
    <m/>
  </r>
  <r>
    <x v="6"/>
    <s v="SLOFF"/>
    <x v="9"/>
    <x v="17"/>
    <s v="BF1"/>
    <n v="1"/>
    <n v="1"/>
    <s v="MASBATE CITY"/>
    <s v="ON BOARD"/>
    <n v="2.9411764705882353E-2"/>
    <n v="2.9411764705882353E-2"/>
    <x v="125"/>
    <s v="SALDIVAR"/>
    <s v="FRANCIS"/>
    <m/>
    <s v="8:00-10:00"/>
    <m/>
    <m/>
    <m/>
    <m/>
    <s v="DAY OFF"/>
    <x v="6"/>
    <x v="0"/>
    <m/>
  </r>
  <r>
    <x v="6"/>
    <s v="SLOFF"/>
    <x v="9"/>
    <x v="17"/>
    <s v="CADALENA"/>
    <n v="1"/>
    <n v="1"/>
    <s v="MASBATE CITY"/>
    <s v="ON BOARD"/>
    <n v="2.9411764705882353E-2"/>
    <n v="2.9411764705882353E-2"/>
    <x v="125"/>
    <s v="SALDIVAR"/>
    <s v="FRANCIS"/>
    <m/>
    <s v="10:00-12:00"/>
    <m/>
    <m/>
    <m/>
    <m/>
    <s v="DAY OFF"/>
    <x v="6"/>
    <x v="0"/>
    <m/>
  </r>
  <r>
    <x v="6"/>
    <s v="SLOFF"/>
    <x v="9"/>
    <x v="17"/>
    <s v="BF2"/>
    <n v="1"/>
    <n v="1"/>
    <s v="MASBATE CITY"/>
    <s v="ON BOARD"/>
    <n v="2.9411764705882353E-2"/>
    <n v="2.9411764705882353E-2"/>
    <x v="125"/>
    <s v="SALDIVAR"/>
    <s v="FRANCIS"/>
    <m/>
    <s v="1:00-2:00"/>
    <m/>
    <m/>
    <m/>
    <m/>
    <s v="DAY OFF"/>
    <x v="6"/>
    <x v="0"/>
    <m/>
  </r>
  <r>
    <x v="6"/>
    <s v="SLOFF"/>
    <x v="9"/>
    <x v="17"/>
    <s v="L. MAGLENTE"/>
    <n v="1"/>
    <n v="1"/>
    <s v="MASBATE CITY"/>
    <s v="ON BOARD"/>
    <n v="2.9411764705882353E-2"/>
    <n v="2.9411764705882353E-2"/>
    <x v="125"/>
    <s v="SALDIVAR"/>
    <s v="FRANCIS"/>
    <m/>
    <s v="2:00-3:00"/>
    <m/>
    <m/>
    <m/>
    <m/>
    <s v="DAY OFF"/>
    <x v="6"/>
    <x v="0"/>
    <m/>
  </r>
  <r>
    <x v="6"/>
    <s v="SLOFF"/>
    <x v="9"/>
    <x v="17"/>
    <s v="JEFF JOHN"/>
    <n v="1"/>
    <n v="1"/>
    <s v="MASBATE CITY"/>
    <s v="ON BOARD"/>
    <n v="2.9411764705882353E-2"/>
    <n v="2.9411764705882353E-2"/>
    <x v="125"/>
    <s v="SALDIVAR"/>
    <s v="FRANCIS"/>
    <m/>
    <s v="3:00-5:00"/>
    <m/>
    <m/>
    <m/>
    <m/>
    <s v="DAY OFF"/>
    <x v="6"/>
    <x v="0"/>
    <m/>
  </r>
  <r>
    <x v="6"/>
    <s v="SLOFF"/>
    <x v="9"/>
    <x v="17"/>
    <s v="DOMORAN"/>
    <n v="1"/>
    <n v="1"/>
    <s v="MASBATE CITY"/>
    <s v="ON BOARD"/>
    <n v="2.9411764705882353E-2"/>
    <n v="2.9411764705882353E-2"/>
    <x v="125"/>
    <s v="SALDIVAR"/>
    <s v="FRANCIS"/>
    <s v="8:00-9:00"/>
    <m/>
    <m/>
    <m/>
    <m/>
    <m/>
    <s v="DAY OFF"/>
    <x v="6"/>
    <x v="0"/>
    <m/>
  </r>
  <r>
    <x v="6"/>
    <s v="SLOFF"/>
    <x v="9"/>
    <x v="17"/>
    <s v="BF"/>
    <n v="1"/>
    <n v="1"/>
    <s v="MASBATE CITY"/>
    <s v="ON BOARD"/>
    <n v="2.9411764705882353E-2"/>
    <n v="2.9411764705882353E-2"/>
    <x v="125"/>
    <s v="SALDIVAR"/>
    <s v="FRANCIS"/>
    <s v="9:00-10:00"/>
    <m/>
    <m/>
    <m/>
    <m/>
    <m/>
    <s v="DAY OFF"/>
    <x v="6"/>
    <x v="0"/>
    <m/>
  </r>
  <r>
    <x v="6"/>
    <s v="SLOFF"/>
    <x v="9"/>
    <x v="17"/>
    <s v="RFT"/>
    <n v="1"/>
    <n v="1"/>
    <s v="MASBATE CITY"/>
    <s v="ON BOARD"/>
    <n v="2.9411764705882353E-2"/>
    <n v="2.9411764705882353E-2"/>
    <x v="125"/>
    <s v="SALDIVAR"/>
    <s v="FRANCIS"/>
    <s v="10:00-11:00"/>
    <m/>
    <m/>
    <m/>
    <m/>
    <m/>
    <s v="DAY OFF"/>
    <x v="6"/>
    <x v="0"/>
    <m/>
  </r>
  <r>
    <x v="6"/>
    <s v="SLOFF"/>
    <x v="9"/>
    <x v="17"/>
    <s v="JOJAN"/>
    <n v="1"/>
    <n v="1"/>
    <s v="MASBATE CITY"/>
    <s v="ON BOARD"/>
    <n v="2.9411764705882353E-2"/>
    <n v="2.9411764705882353E-2"/>
    <x v="125"/>
    <s v="SALDIVAR"/>
    <s v="FRANCIS"/>
    <s v="11:00-12:00"/>
    <m/>
    <m/>
    <m/>
    <m/>
    <m/>
    <s v="DAY OFF"/>
    <x v="6"/>
    <x v="0"/>
    <m/>
  </r>
  <r>
    <x v="6"/>
    <s v="SLOFF"/>
    <x v="9"/>
    <x v="17"/>
    <s v="SUSAN RAMOS"/>
    <n v="1"/>
    <n v="1"/>
    <s v="MASBATE CITY"/>
    <s v="ON BOARD"/>
    <n v="2.9411764705882353E-2"/>
    <n v="2.9411764705882353E-2"/>
    <x v="125"/>
    <s v="SALDIVAR"/>
    <s v="FRANCIS"/>
    <s v="1:00-3:00"/>
    <m/>
    <m/>
    <m/>
    <m/>
    <m/>
    <s v="DAY OFF"/>
    <x v="6"/>
    <x v="0"/>
    <m/>
  </r>
  <r>
    <x v="6"/>
    <s v="SLOFF"/>
    <x v="9"/>
    <x v="17"/>
    <s v="7R"/>
    <n v="1"/>
    <n v="1"/>
    <s v="MASBATE CITY"/>
    <s v="ON BOARD"/>
    <n v="2.9411764705882353E-2"/>
    <n v="2.9411764705882353E-2"/>
    <x v="125"/>
    <s v="SALDIVAR"/>
    <s v="FRANCIS"/>
    <s v="3:00-4:00"/>
    <m/>
    <m/>
    <m/>
    <m/>
    <m/>
    <s v="DAY OFF"/>
    <x v="6"/>
    <x v="0"/>
    <m/>
  </r>
  <r>
    <x v="6"/>
    <s v="SLOFF"/>
    <x v="9"/>
    <x v="17"/>
    <s v="MARJORY"/>
    <n v="1"/>
    <n v="1"/>
    <s v="MASBATE CITY"/>
    <s v="ON BOARD"/>
    <n v="2.9411764705882353E-2"/>
    <n v="2.9411764705882353E-2"/>
    <x v="125"/>
    <s v="SALDIVAR"/>
    <s v="FRANCIS"/>
    <s v="4:00-5:00"/>
    <m/>
    <m/>
    <m/>
    <m/>
    <m/>
    <s v="DAY OFF"/>
    <x v="6"/>
    <x v="0"/>
    <m/>
  </r>
  <r>
    <x v="6"/>
    <s v="SLOFF"/>
    <x v="9"/>
    <x v="17"/>
    <s v="EGP"/>
    <n v="1"/>
    <n v="1"/>
    <s v="MASBATE CITY"/>
    <s v="ON BOARD"/>
    <n v="2.9411764705882353E-2"/>
    <n v="2.9411764705882353E-2"/>
    <x v="125"/>
    <s v="SALDIVAR"/>
    <s v="FRANCIS"/>
    <m/>
    <m/>
    <m/>
    <s v="8:00-10:00"/>
    <m/>
    <m/>
    <s v="DAY OFF"/>
    <x v="6"/>
    <x v="0"/>
    <m/>
  </r>
  <r>
    <x v="6"/>
    <s v="SLOFF"/>
    <x v="9"/>
    <x v="17"/>
    <s v="D`KRASM"/>
    <n v="1"/>
    <n v="1"/>
    <s v="MASBATE CITY"/>
    <s v="ON BOARD"/>
    <n v="2.9411764705882353E-2"/>
    <n v="2.9411764705882353E-2"/>
    <x v="125"/>
    <s v="SALDIVAR"/>
    <s v="FRANCIS"/>
    <m/>
    <m/>
    <m/>
    <s v="10:00-11:00"/>
    <m/>
    <m/>
    <s v="DAY OFF"/>
    <x v="6"/>
    <x v="0"/>
    <m/>
  </r>
  <r>
    <x v="6"/>
    <s v="SLOFF"/>
    <x v="9"/>
    <x v="17"/>
    <s v="EDRIL"/>
    <n v="1"/>
    <n v="1"/>
    <s v="MASBATE CITY"/>
    <s v="ON BOARD"/>
    <n v="2.9411764705882353E-2"/>
    <n v="2.9411764705882353E-2"/>
    <x v="125"/>
    <s v="SALDIVAR"/>
    <s v="FRANCIS"/>
    <m/>
    <m/>
    <m/>
    <s v="11:00-12:00"/>
    <m/>
    <m/>
    <s v="DAY OFF"/>
    <x v="6"/>
    <x v="0"/>
    <m/>
  </r>
  <r>
    <x v="6"/>
    <s v="SLOFF"/>
    <x v="9"/>
    <x v="17"/>
    <s v="PAMATRA"/>
    <n v="1"/>
    <n v="1"/>
    <s v="MASBATE CITY"/>
    <s v="ON BOARD"/>
    <n v="2.9411764705882353E-2"/>
    <n v="2.9411764705882353E-2"/>
    <x v="125"/>
    <s v="SALDIVAR"/>
    <s v="FRANCIS"/>
    <m/>
    <m/>
    <m/>
    <s v="1:00-3:00"/>
    <m/>
    <m/>
    <s v="DAY OFF"/>
    <x v="6"/>
    <x v="0"/>
    <m/>
  </r>
  <r>
    <x v="6"/>
    <s v="SLOFF"/>
    <x v="9"/>
    <x v="17"/>
    <s v="MARCERA"/>
    <n v="1"/>
    <n v="1"/>
    <s v="MASBATE CITY"/>
    <s v="ON BOARD"/>
    <n v="2.9411764705882353E-2"/>
    <n v="2.9411764705882353E-2"/>
    <x v="125"/>
    <s v="SALDIVAR"/>
    <s v="FRANCIS"/>
    <m/>
    <m/>
    <m/>
    <s v="3:00-5:00"/>
    <m/>
    <m/>
    <s v="DAY OFF"/>
    <x v="6"/>
    <x v="0"/>
    <m/>
  </r>
  <r>
    <x v="6"/>
    <s v="SLOFF"/>
    <x v="9"/>
    <x v="17"/>
    <s v="JOJO UY"/>
    <n v="1"/>
    <n v="1"/>
    <s v="MASBATE CITY"/>
    <s v="ON BOARD"/>
    <n v="2.9411764705882353E-2"/>
    <n v="2.9411764705882353E-2"/>
    <x v="125"/>
    <s v="SALDIVAR"/>
    <s v="FRANCIS"/>
    <m/>
    <m/>
    <m/>
    <m/>
    <s v="8:00-10:00"/>
    <m/>
    <s v="DAY OFF"/>
    <x v="6"/>
    <x v="0"/>
    <m/>
  </r>
  <r>
    <x v="6"/>
    <s v="SLOFF"/>
    <x v="9"/>
    <x v="17"/>
    <s v="RONNIE UY"/>
    <n v="1"/>
    <n v="1"/>
    <s v="MASBATE CITY"/>
    <s v="ON BOARD"/>
    <n v="2.9411764705882353E-2"/>
    <n v="2.9411764705882353E-2"/>
    <x v="125"/>
    <s v="SALDIVAR"/>
    <s v="FRANCIS"/>
    <m/>
    <m/>
    <m/>
    <m/>
    <s v="10:00-11:00"/>
    <m/>
    <s v="DAY OFF"/>
    <x v="6"/>
    <x v="0"/>
    <m/>
  </r>
  <r>
    <x v="6"/>
    <s v="SLOFF"/>
    <x v="9"/>
    <x v="17"/>
    <s v="MABUHAY"/>
    <n v="1"/>
    <n v="1"/>
    <s v="MASBATE CITY"/>
    <s v="ON BOARD"/>
    <n v="2.9411764705882353E-2"/>
    <n v="2.9411764705882353E-2"/>
    <x v="125"/>
    <s v="SALDIVAR"/>
    <s v="FRANCIS"/>
    <m/>
    <m/>
    <m/>
    <m/>
    <s v="11:00-12:00"/>
    <m/>
    <s v="DAY OFF"/>
    <x v="6"/>
    <x v="0"/>
    <m/>
  </r>
  <r>
    <x v="6"/>
    <s v="SLOFF"/>
    <x v="9"/>
    <x v="17"/>
    <s v="SESE"/>
    <n v="1"/>
    <n v="1"/>
    <s v="MASBATE CITY"/>
    <s v="ON BOARD"/>
    <n v="2.9411764705882353E-2"/>
    <n v="2.9411764705882353E-2"/>
    <x v="125"/>
    <s v="SALDIVAR"/>
    <s v="FRANCIS"/>
    <m/>
    <m/>
    <m/>
    <m/>
    <s v="1:00-3:00"/>
    <m/>
    <s v="DAY OFF"/>
    <x v="6"/>
    <x v="0"/>
    <m/>
  </r>
  <r>
    <x v="6"/>
    <s v="SLOFF"/>
    <x v="9"/>
    <x v="17"/>
    <s v="BUENAS DE RAGAO"/>
    <n v="1"/>
    <n v="1"/>
    <s v="MASBATE CITY"/>
    <s v="ON BOARD"/>
    <n v="2.9411764705882353E-2"/>
    <n v="2.9411764705882353E-2"/>
    <x v="125"/>
    <s v="SALDIVAR"/>
    <s v="FRANCIS"/>
    <m/>
    <m/>
    <m/>
    <m/>
    <s v="3:00-5:00"/>
    <m/>
    <s v="DAY OFF"/>
    <x v="6"/>
    <x v="0"/>
    <m/>
  </r>
  <r>
    <x v="6"/>
    <s v="SLOFF"/>
    <x v="9"/>
    <x v="18"/>
    <s v="WINSTON BULAN"/>
    <n v="1"/>
    <n v="1"/>
    <s v="BULAN, SORSOGON"/>
    <s v="ON BOARD"/>
    <n v="0.2"/>
    <n v="0.2"/>
    <x v="126"/>
    <s v="HALLIG"/>
    <s v="MARK ANTHONY"/>
    <s v="8:00 -5:00 "/>
    <m/>
    <s v="8:00-5:00 "/>
    <m/>
    <s v="8:00-5:00 "/>
    <m/>
    <s v="DAY OFF"/>
    <x v="6"/>
    <x v="0"/>
    <m/>
  </r>
  <r>
    <x v="6"/>
    <s v="SLOFF"/>
    <x v="9"/>
    <x v="18"/>
    <s v="KIER"/>
    <n v="1"/>
    <n v="1"/>
    <s v="IROSIN, SORSOGON"/>
    <s v="ON BOARD"/>
    <n v="0.2"/>
    <n v="0.2"/>
    <x v="126"/>
    <s v="HALLIG"/>
    <s v="MARK ANTHONY"/>
    <m/>
    <s v="8:00-10:00"/>
    <m/>
    <s v="8:00-10:00"/>
    <m/>
    <s v="8:00-10:00"/>
    <s v="DAY OFF"/>
    <x v="6"/>
    <x v="0"/>
    <m/>
  </r>
  <r>
    <x v="6"/>
    <s v="SLOFF"/>
    <x v="9"/>
    <x v="18"/>
    <s v="FORTES"/>
    <n v="1"/>
    <n v="1"/>
    <s v="IROSIN, SORSOGON"/>
    <s v="ON BOARD"/>
    <n v="0.2"/>
    <n v="0.2"/>
    <x v="126"/>
    <s v="HALLIG"/>
    <s v="MARK ANTHONY"/>
    <m/>
    <s v="10:00-12:00"/>
    <m/>
    <s v="10:00-12:00"/>
    <m/>
    <s v="10:00-12:00"/>
    <s v="DAY OFF"/>
    <x v="6"/>
    <x v="0"/>
    <m/>
  </r>
  <r>
    <x v="6"/>
    <s v="SLOFF"/>
    <x v="9"/>
    <x v="18"/>
    <s v="DE LO SANTOS"/>
    <n v="1"/>
    <n v="1"/>
    <s v="IROSIN, SORSOGON"/>
    <s v="ON BOARD"/>
    <n v="0.2"/>
    <n v="0.2"/>
    <x v="126"/>
    <s v="HALLIG"/>
    <s v="MARK ANTHONY"/>
    <m/>
    <s v="1:00-3:00"/>
    <m/>
    <s v="1:00-3:00"/>
    <m/>
    <s v="1:00-3:00"/>
    <s v="DAY OFF"/>
    <x v="6"/>
    <x v="0"/>
    <m/>
  </r>
  <r>
    <x v="6"/>
    <s v="SLOFF"/>
    <x v="9"/>
    <x v="18"/>
    <s v="LINDA LIM"/>
    <n v="1"/>
    <n v="1"/>
    <s v="IROSIN, SORSOGON"/>
    <s v="ON BOARD"/>
    <n v="0.2"/>
    <n v="0.2"/>
    <x v="126"/>
    <s v="HALLIG"/>
    <s v="MARK ANTHONY"/>
    <m/>
    <s v="3:00-5:00"/>
    <m/>
    <s v="3:00-5:00"/>
    <m/>
    <s v="3:00-5:00"/>
    <s v="DAY OFF"/>
    <x v="6"/>
    <x v="0"/>
    <m/>
  </r>
  <r>
    <x v="6"/>
    <s v="SLOFF"/>
    <x v="9"/>
    <x v="18"/>
    <s v="JEANEES SORSOGON"/>
    <n v="1"/>
    <n v="1"/>
    <s v="SORSOGON CITY"/>
    <s v="ON BOARD"/>
    <n v="0.2"/>
    <n v="0.2"/>
    <x v="127"/>
    <s v="LAGONOY"/>
    <s v="JEROME"/>
    <s v="8:00-12:00"/>
    <m/>
    <s v="8:00-12:00"/>
    <m/>
    <s v="8:00-12:00"/>
    <m/>
    <s v="DAY OFF"/>
    <x v="6"/>
    <x v="0"/>
    <m/>
  </r>
  <r>
    <x v="6"/>
    <s v="SLOFF"/>
    <x v="9"/>
    <x v="18"/>
    <s v="NOVO/WANBEE SORSOGON"/>
    <n v="1"/>
    <n v="1"/>
    <s v="SORSOGON CITY"/>
    <s v="ON BOARD"/>
    <n v="0.2"/>
    <n v="0.2"/>
    <x v="127"/>
    <s v="LAGONOY"/>
    <s v="JEROME"/>
    <s v="1:00-3:00"/>
    <m/>
    <s v="1:00-3:00"/>
    <m/>
    <s v="1:00-3:00"/>
    <m/>
    <s v="DAY OFF"/>
    <x v="6"/>
    <x v="0"/>
    <m/>
  </r>
  <r>
    <x v="6"/>
    <s v="SLOFF"/>
    <x v="9"/>
    <x v="18"/>
    <s v="JEANEES BULAN"/>
    <n v="1"/>
    <n v="1"/>
    <s v="BULAN, SORSOGON"/>
    <s v="ON BOARD"/>
    <n v="0.2"/>
    <n v="0.2"/>
    <x v="127"/>
    <s v="LAGONOY"/>
    <s v="JEROME"/>
    <m/>
    <s v="8:00-12:00"/>
    <m/>
    <s v="8:00-12:00"/>
    <m/>
    <s v="8:00-12:00"/>
    <s v="DAY OFF"/>
    <x v="6"/>
    <x v="0"/>
    <m/>
  </r>
  <r>
    <x v="6"/>
    <s v="SLOFF"/>
    <x v="9"/>
    <x v="18"/>
    <s v="GSAC"/>
    <n v="1"/>
    <n v="1"/>
    <s v="GUBAT SORSOGON"/>
    <s v="ON BOARD"/>
    <n v="0.2"/>
    <n v="0.2"/>
    <x v="127"/>
    <s v="LAGONOY"/>
    <s v="JEROME"/>
    <m/>
    <s v="1:00-2:00"/>
    <m/>
    <s v="1:00-2:00"/>
    <m/>
    <s v="1:00-2:00"/>
    <s v="DAY OFF"/>
    <x v="6"/>
    <x v="0"/>
    <m/>
  </r>
  <r>
    <x v="6"/>
    <s v="SLOFF"/>
    <x v="9"/>
    <x v="18"/>
    <s v="YHEKUA"/>
    <n v="1"/>
    <n v="1"/>
    <s v="GUBAT SORSOGON"/>
    <s v="ON BOARD"/>
    <n v="0.2"/>
    <n v="0.2"/>
    <x v="127"/>
    <s v="LAGONOY"/>
    <s v="JEROME"/>
    <m/>
    <s v="2:00-3:00"/>
    <m/>
    <s v="2:00-3:00"/>
    <m/>
    <s v="2:00-3:00"/>
    <s v="DAY OFF"/>
    <x v="6"/>
    <x v="0"/>
    <m/>
  </r>
  <r>
    <x v="6"/>
    <s v="SLOFF"/>
    <x v="9"/>
    <x v="18"/>
    <s v="LCC SMR SOR 1"/>
    <n v="1"/>
    <n v="1"/>
    <s v="SORSOGON CITY"/>
    <s v="ON BOARD"/>
    <n v="0.25"/>
    <n v="0.25"/>
    <x v="128"/>
    <s v="GARCIA"/>
    <s v="JERWIN"/>
    <m/>
    <s v="8:00-11:00"/>
    <s v="DAY OFF"/>
    <m/>
    <s v="8:00-11:00"/>
    <m/>
    <s v="8:00-11:00"/>
    <x v="13"/>
    <x v="0"/>
    <m/>
  </r>
  <r>
    <x v="6"/>
    <s v="SLOFF"/>
    <x v="9"/>
    <x v="18"/>
    <s v="LCC SMR SOR 2"/>
    <n v="1"/>
    <n v="1"/>
    <s v="SORSOGON CITY"/>
    <s v="ON BOARD"/>
    <n v="0.25"/>
    <n v="0.25"/>
    <x v="128"/>
    <s v="GARCIA"/>
    <s v="JERWIN"/>
    <m/>
    <s v="1:00-5:00"/>
    <s v="DAY OFF"/>
    <m/>
    <s v="1:00-5:00"/>
    <m/>
    <s v="1:00-5:00"/>
    <x v="13"/>
    <x v="0"/>
    <m/>
  </r>
  <r>
    <x v="6"/>
    <s v="SLOFF"/>
    <x v="9"/>
    <x v="18"/>
    <s v="LCC SMR BULAN"/>
    <n v="1"/>
    <n v="1"/>
    <s v="BULAN, SORSOGON"/>
    <s v="ON BOARD"/>
    <n v="0.25"/>
    <n v="0.25"/>
    <x v="128"/>
    <s v="GARCIA"/>
    <s v="JERWIN"/>
    <s v="8:00-12:00"/>
    <m/>
    <s v="DAY OFF"/>
    <s v="8:00-12:00"/>
    <m/>
    <s v="8:00-12:00"/>
    <m/>
    <x v="13"/>
    <x v="0"/>
    <m/>
  </r>
  <r>
    <x v="6"/>
    <s v="SLOFF"/>
    <x v="9"/>
    <x v="18"/>
    <s v="LCC SMR IROSIN"/>
    <n v="1"/>
    <n v="1"/>
    <s v="IROSIN, SORSOGON"/>
    <s v="ON BOARD"/>
    <n v="0.25"/>
    <n v="0.25"/>
    <x v="128"/>
    <s v="GARCIA"/>
    <s v="JERWIN"/>
    <s v="1:30-5:30"/>
    <m/>
    <s v="DAY OFF"/>
    <s v="1:30-5:30"/>
    <m/>
    <s v="1:30-5:30"/>
    <m/>
    <x v="13"/>
    <x v="0"/>
    <m/>
  </r>
  <r>
    <x v="6"/>
    <s v="SLOFF"/>
    <x v="9"/>
    <x v="18"/>
    <s v="LCC SMR LEGAZPI"/>
    <n v="1"/>
    <n v="1"/>
    <s v="LEGAZPI CITY"/>
    <s v="ON BOARD"/>
    <n v="0.16666666666666666"/>
    <n v="0.16666666666666666"/>
    <x v="129"/>
    <s v="MAGDAONG"/>
    <s v="WYNIE"/>
    <s v="7:00-11:00"/>
    <m/>
    <s v="DAY OFF"/>
    <s v="7:00-11:00"/>
    <m/>
    <s v="7:00-11:00"/>
    <m/>
    <x v="12"/>
    <x v="0"/>
    <m/>
  </r>
  <r>
    <x v="6"/>
    <s v="SLOFF"/>
    <x v="9"/>
    <x v="18"/>
    <s v="LCC SMR RIZAL"/>
    <n v="1"/>
    <n v="1"/>
    <s v="LEGAZPI CITY"/>
    <s v="ON BOARD"/>
    <n v="0.16666666666666666"/>
    <n v="0.16666666666666666"/>
    <x v="129"/>
    <s v="MAGDAONG"/>
    <s v="WYNIE"/>
    <s v="12:00-2:00"/>
    <m/>
    <s v="DAY OFF"/>
    <s v="12:00-2:00"/>
    <m/>
    <s v="12:00-2:00"/>
    <m/>
    <x v="12"/>
    <x v="0"/>
    <m/>
  </r>
  <r>
    <x v="6"/>
    <s v="SLOFF"/>
    <x v="9"/>
    <x v="18"/>
    <s v="LCC SMR TAHAO"/>
    <n v="1"/>
    <n v="1"/>
    <s v="LEGAZPI CITY"/>
    <s v="ON BOARD"/>
    <n v="0.16666666666666666"/>
    <n v="0.16666666666666666"/>
    <x v="129"/>
    <s v="MAGDAONG"/>
    <s v="WYNIE"/>
    <s v="2:30-4:30"/>
    <m/>
    <s v="DAY OFF"/>
    <s v="2:30-4:30"/>
    <m/>
    <s v="2:30-4:30"/>
    <m/>
    <x v="12"/>
    <x v="0"/>
    <m/>
  </r>
  <r>
    <x v="6"/>
    <s v="SLOFF"/>
    <x v="9"/>
    <x v="18"/>
    <s v="LCC CTC AYALA"/>
    <n v="1"/>
    <n v="1"/>
    <s v="LEGAZPI CITY"/>
    <s v="ON BOARD"/>
    <n v="0.16666666666666666"/>
    <n v="0.16666666666666666"/>
    <x v="129"/>
    <s v="MAGDAONG"/>
    <s v="WYNIE"/>
    <m/>
    <s v="7:00-11:00"/>
    <s v="DAY OFF"/>
    <m/>
    <s v="7:00-11:00"/>
    <m/>
    <s v="7:00-11:00"/>
    <x v="12"/>
    <x v="0"/>
    <m/>
  </r>
  <r>
    <x v="6"/>
    <s v="SLOFF"/>
    <x v="9"/>
    <x v="18"/>
    <s v="CDI DARAGA"/>
    <n v="1"/>
    <n v="1"/>
    <s v="DARAGA, ALBAY"/>
    <s v="ON BOARD"/>
    <n v="0.16666666666666666"/>
    <n v="0.16666666666666666"/>
    <x v="129"/>
    <s v="MAGDAONG"/>
    <s v="WYNIE"/>
    <m/>
    <s v="2:30-4:30"/>
    <s v="DAY OFF"/>
    <m/>
    <s v="2:30-4:30"/>
    <m/>
    <s v="2:30-4:30"/>
    <x v="12"/>
    <x v="0"/>
    <m/>
  </r>
  <r>
    <x v="6"/>
    <s v="SLOFF"/>
    <x v="9"/>
    <x v="18"/>
    <s v="LCC SMR TABACO"/>
    <n v="1"/>
    <n v="1"/>
    <s v="TABACO,ALBAY"/>
    <s v="ON BOARD"/>
    <n v="0.16666666666666666"/>
    <n v="0.16666666666666666"/>
    <x v="130"/>
    <s v="CERDENO"/>
    <s v="EDDIE"/>
    <m/>
    <s v="8:00-12:00"/>
    <s v="DAY OFF"/>
    <m/>
    <s v="8:00-12:00"/>
    <m/>
    <s v="8:00-12:00"/>
    <x v="12"/>
    <x v="0"/>
    <m/>
  </r>
  <r>
    <x v="6"/>
    <s v="SLOFF"/>
    <x v="9"/>
    <x v="18"/>
    <s v="LCC MSV TABACO"/>
    <n v="1"/>
    <n v="1"/>
    <s v="TABACO,ALBAY"/>
    <s v="ON BOARD"/>
    <n v="0.16666666666666666"/>
    <n v="0.16666666666666666"/>
    <x v="130"/>
    <s v="CERDENO"/>
    <s v="EDDIE"/>
    <m/>
    <s v="1:00-3:00"/>
    <s v="DAY OFF"/>
    <m/>
    <s v="1:00-3:00"/>
    <m/>
    <s v="1:00-1:30"/>
    <x v="12"/>
    <x v="0"/>
    <m/>
  </r>
  <r>
    <x v="6"/>
    <s v="SLOFF"/>
    <x v="9"/>
    <x v="18"/>
    <s v="LCC EMR TABACO - LCC SMR BACACAY"/>
    <n v="1"/>
    <n v="1"/>
    <s v="TABACO,ALBAY"/>
    <s v="ON BOARD"/>
    <n v="0.16666666666666666"/>
    <n v="0.16666666666666666"/>
    <x v="130"/>
    <s v="CERDENO"/>
    <s v="EDDIE"/>
    <s v="1:00-5:00"/>
    <m/>
    <s v="DAY OFF"/>
    <s v="1:00-5:00"/>
    <m/>
    <s v="1:00-5:00"/>
    <m/>
    <x v="12"/>
    <x v="0"/>
    <m/>
  </r>
  <r>
    <x v="6"/>
    <s v="SLOFF"/>
    <x v="9"/>
    <x v="18"/>
    <s v="O.B COMMERCIAL"/>
    <n v="1"/>
    <n v="1"/>
    <s v="TABACO,ALBAY"/>
    <s v="ON BOARD"/>
    <n v="0.16666666666666666"/>
    <n v="0.16666666666666666"/>
    <x v="130"/>
    <s v="CERDENO"/>
    <s v="EDDIE"/>
    <s v="8:00-10:00"/>
    <m/>
    <s v="DAY OFF"/>
    <s v="8:00-10:00"/>
    <m/>
    <s v="8:00-10:00"/>
    <m/>
    <x v="12"/>
    <x v="0"/>
    <m/>
  </r>
  <r>
    <x v="6"/>
    <s v="SLOFF"/>
    <x v="9"/>
    <x v="18"/>
    <s v="LOTTEMART"/>
    <n v="1"/>
    <n v="1"/>
    <s v="TABACO,ALBAY"/>
    <s v="ON BOARD"/>
    <n v="0.16666666666666666"/>
    <n v="0.16666666666666666"/>
    <x v="130"/>
    <s v="CERDENO"/>
    <s v="EDDIE"/>
    <s v="10:00-12:00"/>
    <m/>
    <s v="DAY OFF"/>
    <s v="10:00-12:00"/>
    <m/>
    <s v="10:00-12:00"/>
    <m/>
    <x v="12"/>
    <x v="0"/>
    <m/>
  </r>
  <r>
    <x v="6"/>
    <s v="SLOFF"/>
    <x v="9"/>
    <x v="18"/>
    <s v="LCC MKP TABACO"/>
    <n v="1"/>
    <n v="1"/>
    <s v="TABACO,ALBAY"/>
    <s v="ON BOARD"/>
    <n v="0.16666666666666666"/>
    <n v="0.16666666666666666"/>
    <x v="130"/>
    <s v="CERDENO"/>
    <s v="EDDIE"/>
    <m/>
    <s v="3:00-5:00"/>
    <s v="DAY OFF"/>
    <m/>
    <s v="3:00-5:00"/>
    <m/>
    <s v="3:00-5:00"/>
    <x v="12"/>
    <x v="0"/>
    <m/>
  </r>
  <r>
    <x v="6"/>
    <s v="SLOFF"/>
    <x v="9"/>
    <x v="18"/>
    <s v="LCC SMR POLANGUI"/>
    <n v="1"/>
    <n v="1"/>
    <s v="POLANGUI ALBAY"/>
    <s v="ON BOARD"/>
    <n v="0.14285714285714285"/>
    <n v="0.14285714285714285"/>
    <x v="131"/>
    <s v="NUELAN"/>
    <s v="MICHAEL ANGELO"/>
    <s v="8:00-12:00"/>
    <m/>
    <s v="DAY OFF"/>
    <m/>
    <s v="8:00-12:00"/>
    <m/>
    <m/>
    <x v="12"/>
    <x v="0"/>
    <m/>
  </r>
  <r>
    <x v="6"/>
    <s v="SLOFF"/>
    <x v="9"/>
    <x v="18"/>
    <s v="LCC CTC POLANGUI"/>
    <n v="1"/>
    <n v="1"/>
    <s v="POLANGUI ALBAY"/>
    <s v="ON BOARD"/>
    <n v="0.14285714285714285"/>
    <n v="0.14285714285714285"/>
    <x v="131"/>
    <s v="NUELAN"/>
    <s v="MICHAEL ANGELO"/>
    <s v="1:00-5:00"/>
    <m/>
    <s v="DAY OFF"/>
    <m/>
    <s v="1:00-5:00"/>
    <m/>
    <m/>
    <x v="12"/>
    <x v="0"/>
    <m/>
  </r>
  <r>
    <x v="6"/>
    <s v="SLOFF"/>
    <x v="9"/>
    <x v="18"/>
    <s v="LCC SMR LIGAO 1"/>
    <n v="1"/>
    <n v="1"/>
    <s v="LIGAO CITY, ALBAY"/>
    <s v="ON BOARD"/>
    <n v="0.14285714285714285"/>
    <n v="0.14285714285714285"/>
    <x v="131"/>
    <s v="NUELAN"/>
    <s v="MICHAEL ANGELO"/>
    <m/>
    <s v="8:00-11:00"/>
    <s v="DAY OFF"/>
    <m/>
    <m/>
    <s v="8:00-11:00"/>
    <m/>
    <x v="12"/>
    <x v="0"/>
    <m/>
  </r>
  <r>
    <x v="6"/>
    <s v="SLOFF"/>
    <x v="9"/>
    <x v="18"/>
    <s v="LCC SMR LIGAO 2"/>
    <n v="1"/>
    <n v="1"/>
    <s v="LIGAO CITY, ALBAY"/>
    <s v="ON BOARD"/>
    <n v="0.14285714285714285"/>
    <n v="0.14285714285714285"/>
    <x v="131"/>
    <s v="NUELAN"/>
    <s v="MICHAEL ANGELO"/>
    <m/>
    <s v="12:00-3:00"/>
    <s v="DAY OFF"/>
    <m/>
    <m/>
    <s v="12:00-3:00"/>
    <m/>
    <x v="12"/>
    <x v="0"/>
    <m/>
  </r>
  <r>
    <x v="6"/>
    <s v="SLOFF"/>
    <x v="9"/>
    <x v="18"/>
    <s v="LCC SMR GUINOBATAN"/>
    <n v="1"/>
    <n v="1"/>
    <s v="GUINOBATAN ALBAY"/>
    <s v="ON BOARD"/>
    <n v="0.14285714285714285"/>
    <n v="0.14285714285714285"/>
    <x v="131"/>
    <s v="NUELAN"/>
    <s v="MICHAEL ANGELO"/>
    <m/>
    <s v="3:00-6:00"/>
    <s v="DAY OFF"/>
    <m/>
    <m/>
    <s v="3:00-6:00"/>
    <m/>
    <x v="12"/>
    <x v="0"/>
    <m/>
  </r>
  <r>
    <x v="6"/>
    <s v="SLOFF"/>
    <x v="9"/>
    <x v="18"/>
    <s v="GCC GUINOBATAN"/>
    <n v="1"/>
    <n v="1"/>
    <s v="GUINOBATAN ALBAY"/>
    <s v="ON BOARD"/>
    <n v="0.14285714285714285"/>
    <n v="0.14285714285714285"/>
    <x v="131"/>
    <s v="NUELAN"/>
    <s v="MICHAEL ANGELO"/>
    <m/>
    <m/>
    <s v="DAY OFF"/>
    <s v="1:00-5:00"/>
    <m/>
    <m/>
    <s v="1:00-5:00"/>
    <x v="12"/>
    <x v="0"/>
    <m/>
  </r>
  <r>
    <x v="6"/>
    <s v="SLOFF"/>
    <x v="9"/>
    <x v="18"/>
    <s v="SHOPRITE GUINOBATAN"/>
    <n v="1"/>
    <n v="1"/>
    <s v="GUINOBATAN, ALBAY"/>
    <s v="ON BOARD"/>
    <n v="0.14285714285714285"/>
    <n v="0.14285714285714285"/>
    <x v="131"/>
    <s v="NUELAN"/>
    <s v="MICHAEL ANGELO"/>
    <m/>
    <m/>
    <s v="DAY OFF"/>
    <s v="8:00-12:00"/>
    <m/>
    <m/>
    <s v="8:00-12:00"/>
    <x v="12"/>
    <x v="0"/>
    <m/>
  </r>
  <r>
    <x v="6"/>
    <s v="SLOFF"/>
    <x v="9"/>
    <x v="18"/>
    <s v="LCC SMR DARAGA"/>
    <n v="1"/>
    <n v="1"/>
    <s v="DARAGA , ALBAY"/>
    <s v="ON BOARD"/>
    <n v="0.16666666666666666"/>
    <n v="0.16666666666666666"/>
    <x v="129"/>
    <s v="MAGDAONG"/>
    <s v="WYNIE"/>
    <m/>
    <s v="12:00-2:00"/>
    <s v="DAY OFF"/>
    <m/>
    <s v="12:00-2:00"/>
    <m/>
    <s v="12:00-2:00"/>
    <x v="12"/>
    <x v="0"/>
    <m/>
  </r>
  <r>
    <x v="7"/>
    <s v="CENTRAL VISAYAS"/>
    <x v="10"/>
    <x v="19"/>
    <s v="PRINCE WAREHOUSE CLUB"/>
    <n v="1"/>
    <n v="1"/>
    <s v="PARDO CEBU CITY"/>
    <s v="ON BOARD"/>
    <n v="0.16666666666666666"/>
    <n v="0.16666666666666666"/>
    <x v="132"/>
    <s v="LEPITEN"/>
    <s v="BENJO"/>
    <s v="DAY OFF"/>
    <m/>
    <s v="8:00-12:00"/>
    <m/>
    <m/>
    <s v="8:00-12:00"/>
    <m/>
    <x v="6"/>
    <x v="0"/>
    <m/>
  </r>
  <r>
    <x v="7"/>
    <s v="CENTRAL VISAYAS"/>
    <x v="10"/>
    <x v="19"/>
    <s v="VICKY MARKETING"/>
    <n v="1"/>
    <n v="1"/>
    <s v="TABUNOK TALISAY CITY"/>
    <s v="ON BOARD"/>
    <n v="0.2"/>
    <n v="0.2"/>
    <x v="133"/>
    <s v="AZUCENAS"/>
    <s v="RANDOL"/>
    <s v="DAY OFF"/>
    <s v="9:00-1:00"/>
    <m/>
    <s v="9:00-1:00"/>
    <m/>
    <s v="1:00-3:00"/>
    <m/>
    <x v="6"/>
    <x v="0"/>
    <m/>
  </r>
  <r>
    <x v="7"/>
    <s v="CENTRAL VISAYAS"/>
    <x v="10"/>
    <x v="19"/>
    <s v="LONGWIN SUPERMARKET"/>
    <n v="1"/>
    <n v="1"/>
    <s v="TABUNOK TALISAY CITY"/>
    <s v="ON BOARD"/>
    <n v="0.2"/>
    <n v="0.2"/>
    <x v="133"/>
    <s v="AZUCENAS"/>
    <s v="RANDOL"/>
    <s v="DAY OFF"/>
    <s v="3:00-4:00"/>
    <m/>
    <s v="3:00-4:00"/>
    <m/>
    <s v="3:00-4:00"/>
    <m/>
    <x v="6"/>
    <x v="0"/>
    <m/>
  </r>
  <r>
    <x v="7"/>
    <s v="CENTRAL VISAYAS"/>
    <x v="10"/>
    <x v="19"/>
    <s v="LONGWIN SUPERMARKET"/>
    <n v="1"/>
    <n v="1"/>
    <s v="MINGLANILLA CEBU"/>
    <s v="ON BOARD"/>
    <n v="0.2"/>
    <n v="0.2"/>
    <x v="133"/>
    <s v="AZUCENAS"/>
    <s v="RANDOL"/>
    <s v="DAY OFF"/>
    <s v="4:00-6:00"/>
    <m/>
    <s v="4:00-6:00"/>
    <m/>
    <s v="4:00-6:00"/>
    <m/>
    <x v="6"/>
    <x v="0"/>
    <m/>
  </r>
  <r>
    <x v="7"/>
    <s v="CENTRAL VISAYAS"/>
    <x v="10"/>
    <x v="19"/>
    <s v="METRO FRESH N EASY"/>
    <n v="1"/>
    <n v="1"/>
    <s v="MINGLANILLA CEBU"/>
    <s v="ON BOARD"/>
    <n v="0.16666666666666666"/>
    <n v="0.16666666666666666"/>
    <x v="132"/>
    <s v="LEPITEN"/>
    <s v="BENJO"/>
    <s v="DAY OFF"/>
    <s v="8:00-12:00"/>
    <m/>
    <m/>
    <s v="8:00-12:00"/>
    <m/>
    <m/>
    <x v="6"/>
    <x v="0"/>
    <m/>
  </r>
  <r>
    <x v="7"/>
    <s v="CENTRAL VISAYAS"/>
    <x v="10"/>
    <x v="19"/>
    <s v="METRO FRESH N EASY"/>
    <n v="1"/>
    <n v="1"/>
    <s v="TABUNOK TALISAY CITY"/>
    <s v="ON BOARD"/>
    <n v="0.2"/>
    <n v="0.2"/>
    <x v="133"/>
    <s v="AZUCENAS"/>
    <s v="RANDOL"/>
    <s v="DAY OFF"/>
    <m/>
    <s v="11:00-12:00"/>
    <m/>
    <s v="11:00-12:00"/>
    <m/>
    <s v="11:00-12:00"/>
    <x v="6"/>
    <x v="0"/>
    <m/>
  </r>
  <r>
    <x v="7"/>
    <s v="CENTRAL VISAYAS"/>
    <x v="10"/>
    <x v="19"/>
    <s v="SHOPWELL"/>
    <n v="1"/>
    <n v="1"/>
    <s v="TABUNOK TALISAY CITY"/>
    <s v="ON BOARD"/>
    <n v="0.2"/>
    <n v="0.2"/>
    <x v="133"/>
    <s v="AZUCENAS"/>
    <s v="RANDOL"/>
    <s v="DAY OFF"/>
    <m/>
    <s v="2:00-6:00"/>
    <m/>
    <s v="2:00-6:00"/>
    <m/>
    <s v="2:00-6:00"/>
    <x v="6"/>
    <x v="0"/>
    <m/>
  </r>
  <r>
    <x v="7"/>
    <s v="CENTRAL VISAYAS"/>
    <x v="10"/>
    <x v="19"/>
    <s v="SOSYOLAND SUPERMARKET"/>
    <n v="1"/>
    <n v="1"/>
    <s v="LAPU-LAPU CITY CEBU"/>
    <s v="ON BOARD"/>
    <n v="0.125"/>
    <n v="0.125"/>
    <x v="134"/>
    <s v="BATULAT"/>
    <s v="MARWIN"/>
    <s v="DAY OFF"/>
    <s v="9:00-11:00"/>
    <m/>
    <s v="9:00-11:00"/>
    <m/>
    <s v="9:00-11:00"/>
    <m/>
    <x v="2"/>
    <x v="1"/>
    <m/>
  </r>
  <r>
    <x v="7"/>
    <s v="CENTRAL VISAYAS"/>
    <x v="10"/>
    <x v="19"/>
    <s v="UNITOP SUPERMARKET"/>
    <n v="1"/>
    <n v="1"/>
    <s v="LAPU-LAPU CITY CEBU"/>
    <s v="ON BOARD"/>
    <n v="0.125"/>
    <n v="0.125"/>
    <x v="134"/>
    <s v="BATULAT"/>
    <s v="MARWIN"/>
    <s v="DAY OFF"/>
    <s v="11:00-1:00"/>
    <m/>
    <s v="11:00-1:00"/>
    <m/>
    <s v="11:00-1:00"/>
    <m/>
    <x v="2"/>
    <x v="1"/>
    <m/>
  </r>
  <r>
    <x v="7"/>
    <s v="CENTRAL VISAYAS"/>
    <x v="10"/>
    <x v="19"/>
    <s v="SAMSON"/>
    <n v="1"/>
    <n v="1"/>
    <s v="LAPU-LAPU CITY CEBU"/>
    <s v="ON BOARD"/>
    <n v="0.125"/>
    <n v="0.125"/>
    <x v="134"/>
    <s v="BATULAT"/>
    <s v="MARWIN"/>
    <s v="DAY OFF"/>
    <s v="2:00-4:00"/>
    <m/>
    <s v="2:00-4:00"/>
    <m/>
    <s v="2:00-4:00"/>
    <m/>
    <x v="2"/>
    <x v="1"/>
    <m/>
  </r>
  <r>
    <x v="7"/>
    <s v="CENTRAL VISAYAS"/>
    <x v="10"/>
    <x v="19"/>
    <s v="ELORA"/>
    <n v="1"/>
    <n v="1"/>
    <s v="MARIGONDON LAPU LAOU CITY"/>
    <s v="ON BOARD"/>
    <n v="0.125"/>
    <n v="0.125"/>
    <x v="134"/>
    <s v="BATULAT"/>
    <s v="MARWIN"/>
    <s v="DAY OFF"/>
    <s v="4:00-6:00"/>
    <m/>
    <s v="4:00-6:00"/>
    <m/>
    <s v="4:00-6:00"/>
    <m/>
    <x v="2"/>
    <x v="1"/>
    <m/>
  </r>
  <r>
    <x v="7"/>
    <s v="CENTRAL VISAYAS"/>
    <x v="10"/>
    <x v="19"/>
    <s v="PRINCE WAREHOUSE CLUB"/>
    <n v="1"/>
    <n v="1"/>
    <s v="MANDAUE CITY"/>
    <s v="ON BOARD"/>
    <n v="0.125"/>
    <n v="0.125"/>
    <x v="134"/>
    <s v="BATULAT"/>
    <s v="MARWIN"/>
    <m/>
    <s v="8:00-12:00"/>
    <m/>
    <m/>
    <m/>
    <s v="8:00-12:00"/>
    <s v="DAY-OFF"/>
    <x v="2"/>
    <x v="1"/>
    <m/>
  </r>
  <r>
    <x v="7"/>
    <s v="CENTRAL VISAYAS"/>
    <x v="10"/>
    <x v="19"/>
    <s v="SUKI CENTRAL"/>
    <n v="1"/>
    <n v="1"/>
    <s v="MANDAUE CITY"/>
    <s v="ON BOARD"/>
    <n v="0.5"/>
    <n v="0.5"/>
    <x v="135"/>
    <s v="ADLAWAN"/>
    <s v="JUDE"/>
    <m/>
    <s v="2:00-6:00"/>
    <m/>
    <m/>
    <m/>
    <s v="2:00-6:00"/>
    <s v="DAY-OFF"/>
    <x v="6"/>
    <x v="0"/>
    <m/>
  </r>
  <r>
    <x v="7"/>
    <s v="CENTRAL VISAYAS"/>
    <x v="10"/>
    <x v="19"/>
    <s v="LONGWIN SUPERMARKET"/>
    <n v="1"/>
    <n v="1"/>
    <s v="CARMEN CEBU"/>
    <s v="ON BOARD"/>
    <n v="0.125"/>
    <n v="0.125"/>
    <x v="134"/>
    <s v="BATULAT"/>
    <s v="MARWIN"/>
    <s v="DAY OFF"/>
    <m/>
    <s v="9:00-1:00"/>
    <m/>
    <s v="9:00-1:00"/>
    <m/>
    <s v="9:00-1:00"/>
    <x v="2"/>
    <x v="1"/>
    <m/>
  </r>
  <r>
    <x v="7"/>
    <s v="CENTRAL VISAYAS"/>
    <x v="10"/>
    <x v="19"/>
    <s v="LONGWIN SUPERMARKET"/>
    <n v="1"/>
    <n v="1"/>
    <s v="DANAO CITY CEBU"/>
    <s v="ON BOARD"/>
    <n v="0.125"/>
    <n v="0.125"/>
    <x v="134"/>
    <s v="BATULAT"/>
    <s v="MARWIN"/>
    <s v="DAY OFF"/>
    <m/>
    <s v="2:00-4:00"/>
    <m/>
    <s v="2:00-4:00"/>
    <m/>
    <s v="2:00-4:00"/>
    <x v="2"/>
    <x v="1"/>
    <m/>
  </r>
  <r>
    <x v="7"/>
    <s v="CENTRAL VISAYAS"/>
    <x v="10"/>
    <x v="19"/>
    <s v="MITSUMI COOP"/>
    <n v="1"/>
    <n v="1"/>
    <s v="DANAO CITY CEBU"/>
    <s v="ON BOARD"/>
    <n v="0.125"/>
    <n v="0.125"/>
    <x v="134"/>
    <s v="BATULAT"/>
    <s v="MARWIN"/>
    <s v="DAY OFF"/>
    <m/>
    <s v="4:00-6:00"/>
    <m/>
    <s v="4:00-6:00"/>
    <m/>
    <s v="4:00-6:00"/>
    <x v="2"/>
    <x v="1"/>
    <m/>
  </r>
  <r>
    <x v="7"/>
    <s v="CENTRAL VISAYAS"/>
    <x v="10"/>
    <x v="19"/>
    <s v="SUPER METRO"/>
    <n v="1"/>
    <n v="1"/>
    <s v="CARCAR CITY"/>
    <s v="ON BOARD"/>
    <n v="0.16666666666666666"/>
    <n v="0.16666666666666666"/>
    <x v="132"/>
    <s v="LEPITEN"/>
    <s v="BENJO"/>
    <s v="DAY OFF"/>
    <s v="1:00-5:00"/>
    <m/>
    <m/>
    <s v="1:00-5:00"/>
    <m/>
    <m/>
    <x v="6"/>
    <x v="0"/>
    <m/>
  </r>
  <r>
    <x v="7"/>
    <s v="CENTRAL VISAYAS"/>
    <x v="10"/>
    <x v="19"/>
    <s v="VICKY MARKETING"/>
    <n v="1"/>
    <n v="1"/>
    <s v="SAN FERNANDO CEBU"/>
    <s v="ON BOARD"/>
    <n v="0.14285714285714285"/>
    <n v="0.14285714285714285"/>
    <x v="136"/>
    <s v="LANGUIDO"/>
    <s v="JEROME"/>
    <s v="DAY OFF"/>
    <s v="4:00-6:00"/>
    <m/>
    <s v="4:00-6:00"/>
    <m/>
    <s v="4:00-6:00"/>
    <m/>
    <x v="6"/>
    <x v="0"/>
    <m/>
  </r>
  <r>
    <x v="7"/>
    <s v="CENTRAL VISAYAS"/>
    <x v="10"/>
    <x v="19"/>
    <s v="VICKY MARKETING"/>
    <n v="1"/>
    <n v="1"/>
    <s v="NAGA CITY CEBU"/>
    <s v="ON BOARD"/>
    <n v="0.14285714285714285"/>
    <n v="0.14285714285714285"/>
    <x v="136"/>
    <s v="LANGUIDO"/>
    <s v="JEROME"/>
    <s v="DAY OFF"/>
    <s v="2:00-4:00"/>
    <m/>
    <s v="2:00-4:00"/>
    <m/>
    <s v="2:00-4:00"/>
    <m/>
    <x v="6"/>
    <x v="0"/>
    <m/>
  </r>
  <r>
    <x v="7"/>
    <s v="CENTRAL VISAYAS"/>
    <x v="10"/>
    <x v="19"/>
    <s v="DOLOR"/>
    <n v="1"/>
    <n v="1"/>
    <s v="MINGLANILLA CEBU"/>
    <s v="ON BOARD"/>
    <n v="0.14285714285714285"/>
    <n v="0.14285714285714285"/>
    <x v="136"/>
    <s v="LANGUIDO"/>
    <s v="JEROME"/>
    <s v="DAY OFF"/>
    <s v="9:00-1:00"/>
    <m/>
    <s v="9:00-1:00"/>
    <m/>
    <s v="9:00-1:00"/>
    <m/>
    <x v="6"/>
    <x v="0"/>
    <m/>
  </r>
  <r>
    <x v="7"/>
    <s v="CENTRAL VISAYAS"/>
    <x v="10"/>
    <x v="19"/>
    <s v="GAISANO TOWN CENTER"/>
    <n v="1"/>
    <n v="1"/>
    <s v="MOALBOAL CEBU"/>
    <s v="ON BOARD"/>
    <n v="0.14285714285714285"/>
    <n v="0.14285714285714285"/>
    <x v="136"/>
    <s v="LANGUIDO"/>
    <s v="JEROME"/>
    <s v="DAY OFF"/>
    <m/>
    <s v="9:00-1:00"/>
    <m/>
    <s v="9:00-1:00"/>
    <m/>
    <s v="9:00-1:00"/>
    <x v="6"/>
    <x v="0"/>
    <m/>
  </r>
  <r>
    <x v="7"/>
    <s v="CENTRAL VISAYAS"/>
    <x v="10"/>
    <x v="19"/>
    <s v="CARMEL"/>
    <n v="1"/>
    <n v="1"/>
    <s v="DUMANJUG CEBU"/>
    <s v="ON BOARD"/>
    <n v="0.14285714285714285"/>
    <n v="0.14285714285714285"/>
    <x v="136"/>
    <s v="LANGUIDO"/>
    <s v="JEROME"/>
    <s v="DAY OFF"/>
    <m/>
    <s v="2:00-3:00"/>
    <m/>
    <s v="2:00-3:00"/>
    <m/>
    <s v="2:00-3:00"/>
    <x v="6"/>
    <x v="0"/>
    <m/>
  </r>
  <r>
    <x v="7"/>
    <s v="CENTRAL VISAYAS"/>
    <x v="10"/>
    <x v="19"/>
    <s v="STO. NINO"/>
    <n v="1"/>
    <n v="1"/>
    <s v="BARILI CEBU"/>
    <s v="ON BOARD"/>
    <n v="0.14285714285714285"/>
    <n v="0.14285714285714285"/>
    <x v="136"/>
    <s v="LANGUIDO"/>
    <s v="JEROME"/>
    <s v="DAY OFF"/>
    <m/>
    <s v="3:00-4:00"/>
    <m/>
    <s v="3:00-4:00"/>
    <m/>
    <s v="3:00-4:00"/>
    <x v="6"/>
    <x v="0"/>
    <m/>
  </r>
  <r>
    <x v="7"/>
    <s v="CENTRAL VISAYAS"/>
    <x v="10"/>
    <x v="19"/>
    <s v="PRINCE WAREHOUSE CLUB"/>
    <n v="1"/>
    <n v="1"/>
    <s v="PINAMUNGAJAN CEBU"/>
    <s v="ON BOARD"/>
    <n v="0.2"/>
    <n v="0.2"/>
    <x v="137"/>
    <s v="RAMIREZ"/>
    <s v="ARNOLD"/>
    <s v="DAY OFF"/>
    <m/>
    <m/>
    <m/>
    <m/>
    <m/>
    <s v="8:00-5:00"/>
    <x v="6"/>
    <x v="0"/>
    <m/>
  </r>
  <r>
    <x v="7"/>
    <s v="CENTRAL VISAYAS"/>
    <x v="10"/>
    <x v="19"/>
    <s v="METRO FRESH N EASY"/>
    <n v="1"/>
    <n v="1"/>
    <s v="PUNTA CEBU CITY"/>
    <s v="ON BOARD"/>
    <n v="0.33333333333333331"/>
    <n v="0.33333333333333331"/>
    <x v="138"/>
    <s v="CAMAJALAN"/>
    <s v="MERLYN"/>
    <s v="DAY OFF"/>
    <s v="7:00-11:00"/>
    <m/>
    <s v="7:00-11:00"/>
    <m/>
    <s v="7:00-11:00"/>
    <m/>
    <x v="6"/>
    <x v="0"/>
    <m/>
  </r>
  <r>
    <x v="7"/>
    <s v="CENTRAL VISAYAS"/>
    <x v="10"/>
    <x v="19"/>
    <s v="METRO GAISANO CANDUMAN"/>
    <n v="1"/>
    <m/>
    <s v="CANDUMAN MANDAUE CITY"/>
    <s v="FOR POOLING 3"/>
    <n v="0.25"/>
    <m/>
    <x v="7"/>
    <m/>
    <m/>
    <s v="DAY OFF"/>
    <s v="8:00-5:00"/>
    <m/>
    <m/>
    <s v="8:00-5:00"/>
    <m/>
    <m/>
    <x v="6"/>
    <x v="0"/>
    <m/>
  </r>
  <r>
    <x v="7"/>
    <s v="CENTRAL VISAYAS"/>
    <x v="10"/>
    <x v="19"/>
    <s v="METRO GAISANO I.T PARK"/>
    <n v="1"/>
    <n v="1"/>
    <s v="LAHUG CEBU CITY"/>
    <s v="ON BOARD"/>
    <n v="0.33333333333333331"/>
    <n v="0.33333333333333331"/>
    <x v="138"/>
    <s v="CAMAJALAN"/>
    <s v="MERLYN"/>
    <s v="DAY OFF"/>
    <m/>
    <s v="8:00-5:00"/>
    <m/>
    <s v="8:00-5:00"/>
    <m/>
    <s v="8:00-5:00"/>
    <x v="6"/>
    <x v="0"/>
    <m/>
  </r>
  <r>
    <x v="7"/>
    <s v="CENTRAL VISAYAS"/>
    <x v="10"/>
    <x v="19"/>
    <s v="METRO GAISANO FRESH AND EASY"/>
    <n v="1"/>
    <n v="1"/>
    <s v="TABOK MANDAUE CITY"/>
    <s v="ON BOARD"/>
    <n v="0.16666666666666666"/>
    <n v="0.16666666666666666"/>
    <x v="132"/>
    <s v="LEPITEN"/>
    <s v="BENJO"/>
    <s v="DAY OFF"/>
    <m/>
    <s v="1:00-5:00"/>
    <m/>
    <m/>
    <s v="1:00-5:00"/>
    <m/>
    <x v="6"/>
    <x v="0"/>
    <m/>
  </r>
  <r>
    <x v="7"/>
    <s v="CENTRAL VISAYAS"/>
    <x v="10"/>
    <x v="19"/>
    <s v="METRO FRESH N EASY"/>
    <n v="1"/>
    <m/>
    <s v="UMAPAD MANDAUE CITY"/>
    <s v="FOR POOLING 3"/>
    <n v="0.25"/>
    <m/>
    <x v="7"/>
    <m/>
    <m/>
    <s v="DAY OFF"/>
    <m/>
    <m/>
    <s v="8:00-5:00"/>
    <m/>
    <m/>
    <s v="8:00-5:00"/>
    <x v="6"/>
    <x v="0"/>
    <m/>
  </r>
  <r>
    <x v="7"/>
    <s v="CENTRAL VISAYAS"/>
    <x v="10"/>
    <x v="19"/>
    <s v="GAISANO COUNTRYMALL"/>
    <n v="1"/>
    <n v="1"/>
    <s v="BANILAD CEBU CITY"/>
    <s v="ON BOARD"/>
    <n v="0.25"/>
    <n v="0.25"/>
    <x v="139"/>
    <s v="CASTRO"/>
    <s v="DENNIS"/>
    <s v="DAY OFF"/>
    <m/>
    <s v="8:00-5:00"/>
    <m/>
    <s v="8:00-5:00"/>
    <m/>
    <s v="8:00-5:00"/>
    <x v="6"/>
    <x v="0"/>
    <m/>
  </r>
  <r>
    <x v="7"/>
    <s v="CENTRAL VISAYAS"/>
    <x v="10"/>
    <x v="19"/>
    <s v="GAISANO MAIN"/>
    <n v="1"/>
    <n v="1"/>
    <s v="COLON CEBU CITY"/>
    <s v="ON BOARD"/>
    <n v="0.25"/>
    <n v="0.25"/>
    <x v="139"/>
    <s v="CASTRO"/>
    <s v="DENNIS"/>
    <s v="DAY OFF"/>
    <m/>
    <s v="8:00-12:00"/>
    <m/>
    <m/>
    <s v="8:00-12:00"/>
    <m/>
    <x v="6"/>
    <x v="0"/>
    <m/>
  </r>
  <r>
    <x v="7"/>
    <s v="CENTRAL VISAYAS"/>
    <x v="10"/>
    <x v="19"/>
    <s v="GAISANO CAPITAL SOHO"/>
    <n v="1"/>
    <n v="1"/>
    <s v="B RODRIGUEZ CEBU CITY"/>
    <s v="ON BOARD"/>
    <n v="0.25"/>
    <n v="0.25"/>
    <x v="139"/>
    <s v="CASTRO"/>
    <s v="DENNIS"/>
    <s v="DAY OFF"/>
    <s v="8:00-12:00"/>
    <m/>
    <s v="8:00-12:00"/>
    <m/>
    <m/>
    <m/>
    <x v="6"/>
    <x v="0"/>
    <m/>
  </r>
  <r>
    <x v="7"/>
    <s v="CENTRAL VISAYAS"/>
    <x v="10"/>
    <x v="19"/>
    <s v="GAISANO CAPITAL ONE PAVILION MALL"/>
    <n v="1"/>
    <n v="1"/>
    <s v="BANAWA CEBU CITY"/>
    <s v="ON BOARD"/>
    <n v="0.25"/>
    <n v="0.25"/>
    <x v="139"/>
    <s v="CASTRO"/>
    <s v="DENNIS"/>
    <s v="DAY OFF"/>
    <s v="2:00-6:00"/>
    <m/>
    <s v="2:00-6:00"/>
    <m/>
    <m/>
    <m/>
    <x v="6"/>
    <x v="0"/>
    <m/>
  </r>
  <r>
    <x v="7"/>
    <s v="CENTRAL VISAYAS"/>
    <x v="10"/>
    <x v="19"/>
    <s v="LA NUEVA SUPERMARKET"/>
    <n v="1"/>
    <n v="1"/>
    <s v="MINGLANILLA CEBU"/>
    <s v="ON BOARD"/>
    <n v="0.5"/>
    <n v="0.5"/>
    <x v="140"/>
    <s v="GENES"/>
    <s v="JACK"/>
    <s v="8:00-12:00"/>
    <s v="8:00-12:00"/>
    <s v="8:00-12:00"/>
    <s v="8:00-12:00"/>
    <s v="8:00-12:00"/>
    <s v="8:00-12:00"/>
    <s v="DAY OFF"/>
    <x v="6"/>
    <x v="0"/>
    <m/>
  </r>
  <r>
    <x v="7"/>
    <s v="CENTRAL VISAYAS"/>
    <x v="10"/>
    <x v="19"/>
    <s v="LA NUEVA SUPERMARKET"/>
    <n v="1"/>
    <n v="1"/>
    <s v="CITYHALL CEBU CITY"/>
    <s v="ON BOARD"/>
    <n v="0.5"/>
    <n v="0.5"/>
    <x v="140"/>
    <s v="GENES"/>
    <s v="JACK"/>
    <s v="2:00-6:00"/>
    <s v="2:00-6:00"/>
    <s v="2:00-6:00"/>
    <s v="2:00-6:00"/>
    <s v="2:00-6:00"/>
    <s v="2:00-6:00"/>
    <s v="DAY OFF"/>
    <x v="6"/>
    <x v="0"/>
    <m/>
  </r>
  <r>
    <x v="7"/>
    <s v="CENTRAL VISAYAS"/>
    <x v="10"/>
    <x v="19"/>
    <s v="LA NUEVA SUPERMARKET"/>
    <n v="1"/>
    <n v="1"/>
    <s v="PLARIDEL CEBU CITY"/>
    <s v="ON BOARD"/>
    <n v="0.5"/>
    <n v="0.5"/>
    <x v="141"/>
    <s v="PUJAS"/>
    <s v="RAYNALDO"/>
    <s v="8:00-12:00"/>
    <s v="8:00-12:00"/>
    <s v="8:00-12:00"/>
    <s v="8:00-12:00"/>
    <s v="DAY OFF"/>
    <s v="8:00-12:00"/>
    <s v="8:00-12:00"/>
    <x v="6"/>
    <x v="0"/>
    <m/>
  </r>
  <r>
    <x v="7"/>
    <s v="CENTRAL VISAYAS"/>
    <x v="10"/>
    <x v="19"/>
    <s v="LA NUEVA SUPERMARKET"/>
    <n v="1"/>
    <n v="1"/>
    <s v="MACTAN CEBU"/>
    <s v="ON BOARD"/>
    <n v="0.5"/>
    <n v="0.5"/>
    <x v="141"/>
    <s v="PUJAS"/>
    <s v="RAYNALDO"/>
    <s v="2:00-6:00"/>
    <s v="2:00-6:00"/>
    <s v="2:00-6:00"/>
    <s v="2:00-6:00"/>
    <s v="DAY OFF"/>
    <s v="2:00-6:00"/>
    <s v="2:00-6:00"/>
    <x v="6"/>
    <x v="0"/>
    <m/>
  </r>
  <r>
    <x v="7"/>
    <s v="CENTRAL VISAYAS"/>
    <x v="10"/>
    <x v="19"/>
    <s v="GAISANO CAPITAL SAVERSMART"/>
    <n v="1"/>
    <n v="1"/>
    <s v="CASUNTINGAN MANDAUE CITY"/>
    <s v="ON BOARD"/>
    <n v="0.2"/>
    <n v="0.2"/>
    <x v="142"/>
    <s v="LAYON"/>
    <s v="LIZA"/>
    <s v="DAY OFF"/>
    <s v="8:00-12:00"/>
    <m/>
    <s v="8:00-12:00"/>
    <m/>
    <s v="8:00-12:00"/>
    <m/>
    <x v="6"/>
    <x v="0"/>
    <m/>
  </r>
  <r>
    <x v="7"/>
    <s v="CENTRAL VISAYAS"/>
    <x v="10"/>
    <x v="19"/>
    <s v="GAISANO CAPITAL SAVERSMART"/>
    <n v="1"/>
    <n v="1"/>
    <s v="BACAYAN TALAMBAN CEBU CITY"/>
    <s v="ON BOARD"/>
    <n v="0.2"/>
    <n v="0.2"/>
    <x v="142"/>
    <s v="LAYON"/>
    <s v="LIZA"/>
    <s v="DAY OFF"/>
    <s v="2:00-6:00"/>
    <m/>
    <s v="2:00-6:00"/>
    <m/>
    <s v="2:00-6:00"/>
    <m/>
    <x v="6"/>
    <x v="0"/>
    <m/>
  </r>
  <r>
    <x v="7"/>
    <s v="CENTRAL VISAYAS"/>
    <x v="10"/>
    <x v="19"/>
    <s v="MANDAUE MINI MART"/>
    <n v="1"/>
    <n v="1"/>
    <s v="MANDAUE CITY"/>
    <s v="ON BOARD"/>
    <n v="0.2"/>
    <n v="0.2"/>
    <x v="142"/>
    <s v="LAYON"/>
    <s v="LIZA"/>
    <s v="DAY OFF"/>
    <m/>
    <m/>
    <m/>
    <s v="8:00-12:00"/>
    <m/>
    <m/>
    <x v="6"/>
    <x v="0"/>
    <m/>
  </r>
  <r>
    <x v="7"/>
    <s v="CENTRAL VISAYAS"/>
    <x v="10"/>
    <x v="19"/>
    <s v="LONGWIN SUPERMARKET"/>
    <n v="1"/>
    <n v="1"/>
    <s v="MANDAUE CITY"/>
    <s v="ON BOARD"/>
    <n v="0.2"/>
    <n v="0.2"/>
    <x v="142"/>
    <s v="LAYON"/>
    <s v="LIZA"/>
    <s v="DAY OFF"/>
    <m/>
    <m/>
    <m/>
    <s v="2:00-6:00"/>
    <m/>
    <m/>
    <x v="6"/>
    <x v="0"/>
    <m/>
  </r>
  <r>
    <x v="7"/>
    <s v="CENTRAL VISAYAS"/>
    <x v="10"/>
    <x v="19"/>
    <s v="JY SQUARE"/>
    <n v="1"/>
    <n v="1"/>
    <s v="LAHUG CEBU CITY"/>
    <s v="ON BOARD"/>
    <n v="0.2"/>
    <n v="0.2"/>
    <x v="142"/>
    <s v="LAYON"/>
    <s v="LIZA"/>
    <s v="DAY OFF"/>
    <m/>
    <s v="8:00-5:00"/>
    <m/>
    <m/>
    <m/>
    <s v="8:00-5:00"/>
    <x v="6"/>
    <x v="0"/>
    <m/>
  </r>
  <r>
    <x v="7"/>
    <s v="CENTRAL VISAYAS"/>
    <x v="10"/>
    <x v="19"/>
    <s v="GAISANO BROTHERS"/>
    <n v="1"/>
    <n v="1"/>
    <s v="BOGO CITY CEBU"/>
    <s v="ON BOARD"/>
    <n v="0.25"/>
    <n v="0.25"/>
    <x v="143"/>
    <s v="LEPON"/>
    <s v="REYLORD"/>
    <m/>
    <s v="8:00-12:00"/>
    <m/>
    <s v="8:00-12:00"/>
    <m/>
    <s v="8:00-12:00"/>
    <s v="DAY OFF"/>
    <x v="8"/>
    <x v="0"/>
    <m/>
  </r>
  <r>
    <x v="7"/>
    <s v="CENTRAL VISAYAS"/>
    <x v="10"/>
    <x v="19"/>
    <s v="SUPER METRO GAISANO"/>
    <n v="1"/>
    <n v="1"/>
    <s v="BOGO CITY CEBU"/>
    <s v="ON BOARD"/>
    <n v="0.25"/>
    <n v="0.25"/>
    <x v="143"/>
    <s v="LEPON"/>
    <s v="REYLORD"/>
    <m/>
    <s v="2:00-6:00"/>
    <m/>
    <s v="2:00-6:00"/>
    <m/>
    <s v="2:00-6:00"/>
    <s v="DAY OFF"/>
    <x v="8"/>
    <x v="0"/>
    <m/>
  </r>
  <r>
    <x v="7"/>
    <s v="CENTRAL VISAYAS"/>
    <x v="10"/>
    <x v="19"/>
    <s v="PRINCE WAREHOUSE CLUB"/>
    <n v="1"/>
    <n v="1"/>
    <s v="BOGO CITY CEBU"/>
    <s v="ON BOARD"/>
    <n v="0.25"/>
    <n v="0.25"/>
    <x v="143"/>
    <s v="LEPON"/>
    <s v="REYLORD"/>
    <s v="8:00-12:00"/>
    <m/>
    <s v="8:00-12:00"/>
    <m/>
    <s v="8:00-12:00"/>
    <m/>
    <s v="DAY OFF"/>
    <x v="8"/>
    <x v="0"/>
    <m/>
  </r>
  <r>
    <x v="7"/>
    <s v="CENTRAL VISAYAS"/>
    <x v="10"/>
    <x v="19"/>
    <s v="ANGIE &amp; DOMY"/>
    <n v="1"/>
    <n v="1"/>
    <s v="BOGO CITY CEBU"/>
    <s v="ON BOARD"/>
    <n v="0.25"/>
    <n v="0.25"/>
    <x v="143"/>
    <s v="LEPON"/>
    <s v="REYLORD"/>
    <s v="2:00-6:00"/>
    <m/>
    <s v="2:00-6:00"/>
    <m/>
    <s v="2:00-6:00"/>
    <m/>
    <s v="DAY OFF"/>
    <x v="8"/>
    <x v="0"/>
    <m/>
  </r>
  <r>
    <x v="7"/>
    <s v="CENTRAL VISAYAS"/>
    <x v="10"/>
    <x v="19"/>
    <s v="GAISANO GRANDMALL FIESTAMALL MAIN"/>
    <n v="1"/>
    <m/>
    <s v="TABUNOK TALISAY CITY"/>
    <s v="FOR POOLING 2"/>
    <n v="0.5"/>
    <m/>
    <x v="7"/>
    <m/>
    <m/>
    <s v="DAY OFF"/>
    <s v="8:00-5:00"/>
    <m/>
    <s v="8:00-5:00"/>
    <m/>
    <s v="8:00-5:00"/>
    <m/>
    <x v="6"/>
    <x v="0"/>
    <m/>
  </r>
  <r>
    <x v="7"/>
    <s v="CENTRAL VISAYAS"/>
    <x v="10"/>
    <x v="19"/>
    <s v="GAISANO GRANDMALL"/>
    <n v="1"/>
    <m/>
    <s v="JAI-ALAI MAMBALING CEBU CITY"/>
    <s v="FOR POOLING 2"/>
    <n v="0.5"/>
    <m/>
    <x v="7"/>
    <m/>
    <m/>
    <s v="DAY OFF"/>
    <m/>
    <s v="8:00-5:00"/>
    <m/>
    <s v="8:00-5:00"/>
    <m/>
    <s v="8:00-5:00"/>
    <x v="6"/>
    <x v="0"/>
    <m/>
  </r>
  <r>
    <x v="7"/>
    <s v="CENTRAL VISAYAS"/>
    <x v="10"/>
    <x v="19"/>
    <s v="GAISANO GRANDMALL"/>
    <n v="1"/>
    <n v="1"/>
    <s v="TOLEDO CITY"/>
    <s v="ON BOARD"/>
    <n v="0.5"/>
    <n v="0.5"/>
    <x v="144"/>
    <s v="HALANDONG"/>
    <s v="EHLIECYL"/>
    <s v="DAY OFF"/>
    <m/>
    <s v="8:00-5:00"/>
    <m/>
    <s v="8:00-5:00"/>
    <m/>
    <s v="8:00-5:00"/>
    <x v="6"/>
    <x v="0"/>
    <m/>
  </r>
  <r>
    <x v="7"/>
    <s v="CENTRAL VISAYAS"/>
    <x v="10"/>
    <x v="19"/>
    <s v="GAISANO GRANDMALL"/>
    <n v="1"/>
    <n v="1"/>
    <s v="BALAMBAN CEBU"/>
    <s v="ON BOARD"/>
    <n v="0.5"/>
    <n v="0.5"/>
    <x v="144"/>
    <s v="HALANDONG"/>
    <s v="EHLIECYL"/>
    <s v="DAY OFF"/>
    <s v="8:00-5:00"/>
    <m/>
    <s v="8:00-5:00"/>
    <m/>
    <s v="8:00-5:00"/>
    <m/>
    <x v="6"/>
    <x v="0"/>
    <m/>
  </r>
  <r>
    <x v="7"/>
    <s v="CENTRAL VISAYAS"/>
    <x v="10"/>
    <x v="19"/>
    <s v="GAISANO GRANDMALL MACTAN"/>
    <n v="1"/>
    <n v="1"/>
    <s v="BASAK LAPU-LAPU CITY"/>
    <s v="ON BOARD"/>
    <n v="0.33333333333333331"/>
    <n v="0.33333333333333331"/>
    <x v="145"/>
    <s v="CRUZ"/>
    <s v="KESSY"/>
    <s v="DAY OFF"/>
    <s v="8:00-5:00"/>
    <m/>
    <m/>
    <m/>
    <s v="8:00-5:00"/>
    <s v="8:00-5:00"/>
    <x v="6"/>
    <x v="0"/>
    <m/>
  </r>
  <r>
    <x v="7"/>
    <s v="CENTRAL VISAYAS"/>
    <x v="10"/>
    <x v="19"/>
    <s v="GAISANO GRANDMALL"/>
    <n v="1"/>
    <n v="1"/>
    <s v="CORDOVA CEBU"/>
    <s v="ON BOARD"/>
    <n v="0.33333333333333331"/>
    <n v="0.33333333333333331"/>
    <x v="145"/>
    <s v="CRUZ"/>
    <s v="KESSY"/>
    <s v="DAY OFF"/>
    <m/>
    <s v="8:00-5:00"/>
    <m/>
    <s v="8:00-5:00"/>
    <m/>
    <m/>
    <x v="6"/>
    <x v="0"/>
    <m/>
  </r>
  <r>
    <x v="7"/>
    <s v="CENTRAL VISAYAS"/>
    <x v="10"/>
    <x v="19"/>
    <s v="GAISANO GRANDMALL"/>
    <n v="1"/>
    <n v="1"/>
    <s v="TALAMBAN CEBU CITY"/>
    <s v="ON BOARD"/>
    <n v="0.5"/>
    <n v="0.5"/>
    <x v="146"/>
    <s v="ALE"/>
    <s v="HYDE"/>
    <s v="DAY OFF"/>
    <m/>
    <s v="8:00-5:00"/>
    <m/>
    <s v="8:00-5:00"/>
    <m/>
    <s v="8:00-5:00"/>
    <x v="6"/>
    <x v="0"/>
    <m/>
  </r>
  <r>
    <x v="7"/>
    <s v="CENTRAL VISAYAS"/>
    <x v="10"/>
    <x v="19"/>
    <s v="GAISANO GRANDMALL"/>
    <n v="1"/>
    <n v="1"/>
    <s v="MANDAUE CITY"/>
    <s v="ON BOARD"/>
    <n v="0.33333333333333331"/>
    <n v="0.33333333333333331"/>
    <x v="145"/>
    <s v="CRUZ"/>
    <s v="KESSY"/>
    <s v="DAY OFF"/>
    <m/>
    <m/>
    <s v="8:00-5:00"/>
    <m/>
    <m/>
    <m/>
    <x v="6"/>
    <x v="0"/>
    <m/>
  </r>
  <r>
    <x v="7"/>
    <s v="CENTRAL VISAYAS"/>
    <x v="10"/>
    <x v="19"/>
    <s v="GAISANO GRANDMALL"/>
    <n v="1"/>
    <n v="1"/>
    <s v="MINGLANILLA CEBU"/>
    <s v="ON BOARD"/>
    <n v="0.5"/>
    <n v="0.5"/>
    <x v="147"/>
    <s v="CADAY"/>
    <s v="JOHN CARLO"/>
    <s v="DAY OFF"/>
    <s v="8:00-5:00"/>
    <m/>
    <s v="8:00-5:00"/>
    <m/>
    <s v="8:00-5:00"/>
    <m/>
    <x v="6"/>
    <x v="0"/>
    <m/>
  </r>
  <r>
    <x v="7"/>
    <s v="CENTRAL VISAYAS"/>
    <x v="10"/>
    <x v="19"/>
    <s v="GAISANO GRANDMALL"/>
    <n v="1"/>
    <n v="1"/>
    <s v="CARCAR CITY"/>
    <s v="ON BOARD"/>
    <n v="0.5"/>
    <n v="0.5"/>
    <x v="147"/>
    <s v="CADAY"/>
    <s v="JOHN CARLO"/>
    <s v="DAY OFF"/>
    <m/>
    <s v="8:00-5:00"/>
    <m/>
    <s v="8:00-5:00"/>
    <m/>
    <s v="8:00-5:00"/>
    <x v="6"/>
    <x v="0"/>
    <m/>
  </r>
  <r>
    <x v="7"/>
    <s v="CENTRAL VISAYAS"/>
    <x v="10"/>
    <x v="19"/>
    <s v="GAISANO GRANDMALL"/>
    <n v="1"/>
    <n v="1"/>
    <s v="DUMANJUG CEBU"/>
    <s v="ON BOARD"/>
    <n v="0.5"/>
    <n v="0.5"/>
    <x v="148"/>
    <s v="ROMERO"/>
    <s v="CLAUDINE"/>
    <s v="DAY OFF"/>
    <s v="8:00-5:00"/>
    <m/>
    <s v="8:00-5:00"/>
    <m/>
    <s v="8:00-5:00"/>
    <m/>
    <x v="6"/>
    <x v="0"/>
    <m/>
  </r>
  <r>
    <x v="7"/>
    <s v="CENTRAL VISAYAS"/>
    <x v="10"/>
    <x v="19"/>
    <s v="GAISANO GRANDMALL"/>
    <n v="1"/>
    <n v="1"/>
    <s v="MOALBOAL CEBU"/>
    <s v="ON BOARD"/>
    <n v="0.5"/>
    <n v="0.5"/>
    <x v="148"/>
    <s v="ROMERO"/>
    <s v="CLAUDINE"/>
    <s v="DAY OFF"/>
    <m/>
    <s v="8:00-5:00"/>
    <m/>
    <s v="8:00-5:00"/>
    <m/>
    <s v="8:00-5:00"/>
    <x v="6"/>
    <x v="0"/>
    <m/>
  </r>
  <r>
    <x v="7"/>
    <s v="CENTRAL VISAYAS"/>
    <x v="10"/>
    <x v="19"/>
    <s v="GAISANO CAPITAL SOUTH"/>
    <n v="1"/>
    <n v="1"/>
    <s v="COLON CEBU CITY"/>
    <s v="ON BOARD"/>
    <n v="0.33333333333333331"/>
    <n v="0.33333333333333331"/>
    <x v="149"/>
    <s v="TAMAYO"/>
    <s v="IAN"/>
    <s v="DAY OFF"/>
    <s v="8:00-5:00"/>
    <m/>
    <m/>
    <s v="8:00-5:00"/>
    <m/>
    <m/>
    <x v="6"/>
    <x v="0"/>
    <m/>
  </r>
  <r>
    <x v="7"/>
    <s v="CENTRAL VISAYAS"/>
    <x v="10"/>
    <x v="19"/>
    <s v="GAISANO CAPITAL SAVERSMART"/>
    <n v="1"/>
    <n v="1"/>
    <s v="T. PADILLA CEBU CITY"/>
    <s v="ON BOARD"/>
    <n v="0.33333333333333331"/>
    <n v="0.33333333333333331"/>
    <x v="149"/>
    <s v="TAMAYO"/>
    <s v="IAN"/>
    <s v="DAY OFF"/>
    <m/>
    <m/>
    <s v="8:00-5:00"/>
    <m/>
    <s v="8:00-5:00"/>
    <m/>
    <x v="6"/>
    <x v="0"/>
    <m/>
  </r>
  <r>
    <x v="7"/>
    <s v="CENTRAL VISAYAS"/>
    <x v="10"/>
    <x v="19"/>
    <s v="GAISANO CAPITAL"/>
    <n v="1"/>
    <n v="1"/>
    <s v="TISA CEBU CITY"/>
    <s v="ON BOARD"/>
    <n v="0.33333333333333331"/>
    <n v="0.33333333333333331"/>
    <x v="149"/>
    <s v="TAMAYO"/>
    <s v="IAN"/>
    <s v="DAY OFF"/>
    <m/>
    <s v="8:00-5:00"/>
    <m/>
    <s v="8:00-5:00"/>
    <m/>
    <s v="8:00-5:00"/>
    <x v="6"/>
    <x v="0"/>
    <m/>
  </r>
  <r>
    <x v="7"/>
    <s v="CENTRAL VISAYAS"/>
    <x v="10"/>
    <x v="19"/>
    <s v="GAISANO CAPITAL SRP"/>
    <n v="1"/>
    <n v="1"/>
    <s v="SRP SAN ROQUE TALISAY CITY"/>
    <s v="ON BOARD"/>
    <n v="0.5"/>
    <n v="0.5"/>
    <x v="150"/>
    <s v="GANDING"/>
    <s v="MAICEL"/>
    <s v="DAY OFF"/>
    <s v="8:00-5:00"/>
    <m/>
    <s v="8:00-5:00"/>
    <m/>
    <s v="8:00-5:00"/>
    <m/>
    <x v="6"/>
    <x v="0"/>
    <m/>
  </r>
  <r>
    <x v="7"/>
    <s v="CENTRAL VISAYAS"/>
    <x v="10"/>
    <x v="19"/>
    <s v="GAISANO CAPITAL SAVERSMART"/>
    <n v="1"/>
    <n v="1"/>
    <s v="INAYAWAN CEBU CITY"/>
    <s v="ON BOARD"/>
    <n v="0.5"/>
    <n v="0.5"/>
    <x v="150"/>
    <s v="GANDING"/>
    <s v="MAICEL"/>
    <s v="DAY OFF"/>
    <m/>
    <s v="8:00-5:00"/>
    <m/>
    <s v="8:00-5:00"/>
    <m/>
    <s v="8:00-5:00"/>
    <x v="6"/>
    <x v="0"/>
    <m/>
  </r>
  <r>
    <x v="7"/>
    <s v="CENTRAL VISAYAS"/>
    <x v="10"/>
    <x v="19"/>
    <s v="GAISANO CAPITAL"/>
    <n v="1"/>
    <n v="1"/>
    <s v="DANAO CITY CEBU"/>
    <s v="ON BOARD"/>
    <n v="0.5"/>
    <n v="0.5"/>
    <x v="151"/>
    <s v="MELGAR"/>
    <s v="JERAN"/>
    <m/>
    <s v="8:00-5:00"/>
    <m/>
    <s v="8:00-5:00"/>
    <m/>
    <s v="8:00-5:00"/>
    <s v="DAY OFF"/>
    <x v="6"/>
    <x v="0"/>
    <m/>
  </r>
  <r>
    <x v="7"/>
    <s v="CENTRAL VISAYAS"/>
    <x v="10"/>
    <x v="19"/>
    <s v="GAISANO GRANDMALL"/>
    <n v="1"/>
    <n v="1"/>
    <s v="LILOAN CEBU"/>
    <s v="ON BOARD"/>
    <n v="0.5"/>
    <n v="0.5"/>
    <x v="152"/>
    <s v="LAURON"/>
    <s v="ALJUN"/>
    <s v="DAY OFF"/>
    <m/>
    <s v="9:00-6:00"/>
    <m/>
    <s v="9:00-6:00"/>
    <m/>
    <s v="9:00-6:00"/>
    <x v="6"/>
    <x v="0"/>
    <m/>
  </r>
  <r>
    <x v="7"/>
    <s v="CENTRAL VISAYAS"/>
    <x v="10"/>
    <x v="19"/>
    <s v="GAISANO GRANDMALL NORTH"/>
    <n v="1"/>
    <n v="1"/>
    <s v="BASAK MANDAUE CITY CEBU"/>
    <s v="ON BOARD"/>
    <n v="0.5"/>
    <n v="0.5"/>
    <x v="146"/>
    <s v="ALE"/>
    <s v="HYDE"/>
    <s v="DAY OFF"/>
    <s v="8:00-5:00"/>
    <m/>
    <s v="8:00-5:00"/>
    <m/>
    <s v="8:00-5:00"/>
    <m/>
    <x v="6"/>
    <x v="0"/>
    <m/>
  </r>
  <r>
    <x v="7"/>
    <s v="CENTRAL VISAYAS"/>
    <x v="10"/>
    <x v="19"/>
    <s v="GAISANO CAPITAL MACTAN"/>
    <n v="1"/>
    <m/>
    <s v="PAJO LAPU LAPU CITY"/>
    <s v="FOR POOLING 3"/>
    <n v="0.25"/>
    <m/>
    <x v="7"/>
    <m/>
    <m/>
    <m/>
    <m/>
    <s v="9:00-7:00"/>
    <m/>
    <s v="9:00-7:00"/>
    <m/>
    <s v="DAY-OFF"/>
    <x v="6"/>
    <x v="0"/>
    <m/>
  </r>
  <r>
    <x v="7"/>
    <s v="CENTRAL VISAYAS"/>
    <x v="10"/>
    <x v="19"/>
    <s v="GAISANO CAPITAL SAVERSMART"/>
    <n v="1"/>
    <m/>
    <s v="BASAK LAPU-LAPU CITY"/>
    <s v="FOR POOLING 3"/>
    <n v="0.25"/>
    <m/>
    <x v="7"/>
    <m/>
    <m/>
    <s v="8:00-5:00"/>
    <m/>
    <m/>
    <s v="8:00-5:00"/>
    <m/>
    <m/>
    <s v="DAY-OFF"/>
    <x v="6"/>
    <x v="0"/>
    <m/>
  </r>
  <r>
    <x v="7"/>
    <s v="CENTRAL VISAYAS"/>
    <x v="10"/>
    <x v="19"/>
    <s v="SUPER METRO GAISANO"/>
    <n v="1"/>
    <n v="1"/>
    <s v="TOLEDO CITY"/>
    <s v="ON BOARD"/>
    <n v="0.2"/>
    <n v="0.2"/>
    <x v="137"/>
    <s v="RAMIREZ"/>
    <s v="ARNOLD"/>
    <s v="DAY OFF"/>
    <s v="8:00-12:00"/>
    <m/>
    <s v="8:00-12:00"/>
    <m/>
    <s v="8:00-12:00"/>
    <m/>
    <x v="6"/>
    <x v="0"/>
    <m/>
  </r>
  <r>
    <x v="7"/>
    <s v="CENTRAL VISAYAS"/>
    <x v="10"/>
    <x v="19"/>
    <s v="PRINCE WAREHOUSE CLUB"/>
    <n v="1"/>
    <n v="1"/>
    <s v="TOLEDO CITY"/>
    <s v="ON BOARD"/>
    <n v="0.2"/>
    <n v="0.2"/>
    <x v="137"/>
    <s v="RAMIREZ"/>
    <s v="ARNOLD"/>
    <s v="DAY OFF"/>
    <s v="2:00-4:00"/>
    <m/>
    <s v="2:00-4:00"/>
    <m/>
    <s v="2:00-4:00"/>
    <m/>
    <x v="6"/>
    <x v="0"/>
    <m/>
  </r>
  <r>
    <x v="7"/>
    <s v="CENTRAL VISAYAS"/>
    <x v="10"/>
    <x v="19"/>
    <s v="GAISANO BROTHERS SARI-SARI"/>
    <n v="1"/>
    <n v="1"/>
    <s v="BALAMBAN CEBU"/>
    <s v="ON BOARD"/>
    <n v="0.2"/>
    <n v="0.2"/>
    <x v="137"/>
    <s v="RAMIREZ"/>
    <s v="ARNOLD"/>
    <s v="DAY OFF"/>
    <m/>
    <s v="8:00-12:00"/>
    <m/>
    <s v="8:00-12:00"/>
    <m/>
    <s v="8:00-12:00"/>
    <x v="6"/>
    <x v="0"/>
    <m/>
  </r>
  <r>
    <x v="7"/>
    <s v="CENTRAL VISAYAS"/>
    <x v="10"/>
    <x v="19"/>
    <s v="GAISANO TOWN CENTER"/>
    <n v="1"/>
    <n v="1"/>
    <s v="BALAMBAN CEBU"/>
    <s v="ON BOARD"/>
    <n v="0.2"/>
    <n v="0.2"/>
    <x v="137"/>
    <s v="RAMIREZ"/>
    <s v="ARNOLD"/>
    <s v="DAY OFF"/>
    <m/>
    <s v="2:00-6:00"/>
    <m/>
    <s v="2:00-6:00"/>
    <m/>
    <s v="2:00-6:00"/>
    <x v="6"/>
    <x v="0"/>
    <m/>
  </r>
  <r>
    <x v="7"/>
    <s v="CENTRAL VISAYAS"/>
    <x v="10"/>
    <x v="19"/>
    <s v="GAISANO GRANDMALL"/>
    <n v="1"/>
    <n v="1"/>
    <s v="OSLOB CEBU"/>
    <s v="ON BOARD"/>
    <n v="0.25"/>
    <n v="0.25"/>
    <x v="153"/>
    <s v="BLANCO"/>
    <s v="CHARLENE"/>
    <s v="DAY OFF"/>
    <m/>
    <s v="8:00-5:00"/>
    <s v="8:00-5:00"/>
    <s v="8:00-5:00"/>
    <s v="8:00-5:00"/>
    <m/>
    <x v="6"/>
    <x v="0"/>
    <m/>
  </r>
  <r>
    <x v="7"/>
    <s v="CENTRAL VISAYAS"/>
    <x v="10"/>
    <x v="19"/>
    <s v="WENJO STORE"/>
    <n v="1"/>
    <n v="1"/>
    <s v="SANTANDER CEBU"/>
    <s v="ON BOARD"/>
    <n v="0.25"/>
    <n v="0.25"/>
    <x v="153"/>
    <s v="BLANCO"/>
    <s v="CHARLENE"/>
    <s v="DAY OFF"/>
    <s v="9:00-11:00"/>
    <m/>
    <m/>
    <m/>
    <m/>
    <s v="9:00-11:00"/>
    <x v="6"/>
    <x v="0"/>
    <m/>
  </r>
  <r>
    <x v="7"/>
    <s v="CENTRAL VISAYAS"/>
    <x v="10"/>
    <x v="19"/>
    <s v="SHINSAKU STORE"/>
    <n v="1"/>
    <n v="1"/>
    <s v="BOLJOON CEBU"/>
    <s v="ON BOARD"/>
    <n v="0.25"/>
    <n v="0.25"/>
    <x v="153"/>
    <s v="BLANCO"/>
    <s v="CHARLENE"/>
    <s v="DAY OFF"/>
    <s v="11:00-1:00"/>
    <m/>
    <m/>
    <m/>
    <m/>
    <s v="11:00-1:00"/>
    <x v="6"/>
    <x v="0"/>
    <m/>
  </r>
  <r>
    <x v="7"/>
    <s v="CENTRAL VISAYAS"/>
    <x v="10"/>
    <x v="19"/>
    <s v="DELIA STORE"/>
    <n v="1"/>
    <n v="1"/>
    <s v="OSLOB CEBU"/>
    <s v="ON BOARD"/>
    <n v="0.25"/>
    <n v="0.25"/>
    <x v="153"/>
    <s v="BLANCO"/>
    <s v="CHARLENE"/>
    <s v="DAY OFF"/>
    <s v="2:00-6:00"/>
    <m/>
    <m/>
    <m/>
    <m/>
    <s v="2:00-6:00"/>
    <x v="6"/>
    <x v="0"/>
    <m/>
  </r>
  <r>
    <x v="7"/>
    <s v="CENTRAL VISAYAS"/>
    <x v="10"/>
    <x v="19"/>
    <s v="METRO GAISANO CARMEN"/>
    <n v="1"/>
    <n v="1"/>
    <s v="CARMEN CEBU"/>
    <s v="ON BOARD"/>
    <n v="0.5"/>
    <n v="0.5"/>
    <x v="154"/>
    <s v="QUINGCO"/>
    <s v="CAMELO JR."/>
    <s v="8:00-5:00"/>
    <m/>
    <s v="8:00-5:00"/>
    <m/>
    <s v="8:00-5:00"/>
    <m/>
    <s v="DAY OFF"/>
    <x v="8"/>
    <x v="0"/>
    <m/>
  </r>
  <r>
    <x v="7"/>
    <s v="CENTRAL VISAYAS"/>
    <x v="10"/>
    <x v="19"/>
    <s v="METRO GAISANO MANDAUE"/>
    <n v="1"/>
    <n v="1"/>
    <s v="MANDAUE CITY"/>
    <s v="ON BOARD"/>
    <n v="0.5"/>
    <n v="0.5"/>
    <x v="154"/>
    <s v="QUINGCO"/>
    <s v="CAMELO JR."/>
    <m/>
    <s v="8:00-5:00"/>
    <m/>
    <s v="8:00-5:00"/>
    <m/>
    <s v="8:00-5:00"/>
    <s v="DAY OFF"/>
    <x v="8"/>
    <x v="0"/>
    <m/>
  </r>
  <r>
    <x v="7"/>
    <s v="CENTRAL VISAYAS"/>
    <x v="10"/>
    <x v="19"/>
    <s v="METRO GAISANO BANILAD"/>
    <n v="1"/>
    <n v="1"/>
    <s v="BANILAD CEBU CITY"/>
    <s v="ON BOARD"/>
    <n v="0.5"/>
    <n v="0.5"/>
    <x v="155"/>
    <s v="AMPURAO"/>
    <s v="LETILYN"/>
    <s v="8:00-5:00"/>
    <m/>
    <s v="8:00-5:00"/>
    <m/>
    <s v="8:00-5:00"/>
    <m/>
    <s v="DAY OFF"/>
    <x v="8"/>
    <x v="0"/>
    <m/>
  </r>
  <r>
    <x v="7"/>
    <s v="CENTRAL VISAYAS"/>
    <x v="10"/>
    <x v="19"/>
    <s v="METRO GAISANO AYALA"/>
    <n v="1"/>
    <n v="1"/>
    <s v="AYALA CEBU CITY"/>
    <s v="ON BOARD"/>
    <n v="0.5"/>
    <n v="0.5"/>
    <x v="155"/>
    <s v="AMPURAO"/>
    <s v="LETILYN"/>
    <m/>
    <s v="8:00-5:00"/>
    <m/>
    <s v="8:00-5:00"/>
    <m/>
    <s v="8:00-5:00"/>
    <s v="DAY OFF"/>
    <x v="8"/>
    <x v="0"/>
    <m/>
  </r>
  <r>
    <x v="7"/>
    <s v="CENTRAL VISAYAS"/>
    <x v="10"/>
    <x v="19"/>
    <s v="METRO GAISANO COLON"/>
    <n v="1"/>
    <n v="1"/>
    <s v="COLON CEBU CITY"/>
    <s v="ON BOARD"/>
    <n v="0.33333333333333331"/>
    <n v="0.33333333333333331"/>
    <x v="156"/>
    <s v="AMPARO"/>
    <s v="LETILYN"/>
    <s v="DAY OFF"/>
    <s v="8:00-6:00"/>
    <m/>
    <s v="8:00-12:00"/>
    <m/>
    <s v="8:00-6:00"/>
    <s v="8:00-12:00"/>
    <x v="8"/>
    <x v="0"/>
    <m/>
  </r>
  <r>
    <x v="7"/>
    <s v="CENTRAL VISAYAS"/>
    <x v="10"/>
    <x v="19"/>
    <s v="METRO GAISANO PARKING"/>
    <n v="1"/>
    <n v="1"/>
    <s v="PARKING CEBU CITY"/>
    <s v="ON BOARD"/>
    <n v="0.33333333333333331"/>
    <n v="0.33333333333333331"/>
    <x v="156"/>
    <s v="AMPARO"/>
    <s v="LETILYN"/>
    <s v="DAY OFF"/>
    <m/>
    <s v="8:00-6:00"/>
    <m/>
    <s v="8:00-6:00"/>
    <m/>
    <m/>
    <x v="8"/>
    <x v="0"/>
    <m/>
  </r>
  <r>
    <x v="7"/>
    <s v="CENTRAL VISAYAS"/>
    <x v="10"/>
    <x v="19"/>
    <s v="METRO GAISANO WOLESALEMART"/>
    <n v="1"/>
    <n v="1"/>
    <s v="COLON CEBU CITY"/>
    <s v="ON BOARD"/>
    <n v="0.33333333333333331"/>
    <n v="0.33333333333333331"/>
    <x v="156"/>
    <s v="AMPARO"/>
    <s v="LETILYN"/>
    <s v="DAY OFF"/>
    <m/>
    <m/>
    <s v="2:00-6:00"/>
    <m/>
    <m/>
    <s v="2:00-6:00"/>
    <x v="8"/>
    <x v="0"/>
    <m/>
  </r>
  <r>
    <x v="7"/>
    <s v="CENTRAL VISAYAS"/>
    <x v="10"/>
    <x v="19"/>
    <s v="METRO GAISANO MFE SHANG"/>
    <n v="1"/>
    <n v="1"/>
    <s v="SHANGRILA LAPU-LAPU CITY"/>
    <s v="ON BOARD"/>
    <n v="0.5"/>
    <n v="0.5"/>
    <x v="157"/>
    <s v="PARDILLO"/>
    <s v="ADMER"/>
    <s v="8:00-12:00"/>
    <s v="8:00-12:00"/>
    <s v="8:00-12:00"/>
    <s v="8:00-12:00"/>
    <s v="8:00-12:00"/>
    <s v="8:00-12:00"/>
    <s v="DAY OFF"/>
    <x v="8"/>
    <x v="0"/>
    <m/>
  </r>
  <r>
    <x v="7"/>
    <s v="CENTRAL VISAYAS"/>
    <x v="10"/>
    <x v="19"/>
    <s v="METRO GAISANO MACTAN"/>
    <n v="1"/>
    <n v="1"/>
    <s v="LAPU-LAPU CITY CEBU"/>
    <s v="ON BOARD"/>
    <n v="0.5"/>
    <n v="0.5"/>
    <x v="157"/>
    <s v="PARDILLO"/>
    <s v="ADMER"/>
    <s v="2:00-6:00"/>
    <s v="2:00-6:00"/>
    <s v="2:00-6:00"/>
    <s v="2:00-6:00"/>
    <s v="2:00-6:00"/>
    <s v="2:00-6:00"/>
    <s v="DAY OFF"/>
    <x v="8"/>
    <x v="0"/>
    <m/>
  </r>
  <r>
    <x v="7"/>
    <s v="CENTRAL VISAYAS"/>
    <x v="10"/>
    <x v="19"/>
    <s v="METRO GAISANO NAGA"/>
    <n v="1"/>
    <n v="1"/>
    <s v="NAGA CITY CEBU"/>
    <s v="ON BOARD"/>
    <n v="0.5"/>
    <n v="0.5"/>
    <x v="158"/>
    <s v="DALEON"/>
    <s v="CHRISON"/>
    <s v="8:00-5:00"/>
    <m/>
    <s v="8:00-5:00"/>
    <m/>
    <s v="8:00-5:00"/>
    <m/>
    <s v="DAY OFF"/>
    <x v="8"/>
    <x v="0"/>
    <m/>
  </r>
  <r>
    <x v="7"/>
    <s v="CENTRAL VISAYAS"/>
    <x v="10"/>
    <x v="19"/>
    <s v="SUPER METRO GAISANO"/>
    <n v="1"/>
    <n v="1"/>
    <s v="MAMBALING CEBU CITY"/>
    <s v="ON BOARD"/>
    <n v="0.5"/>
    <n v="0.5"/>
    <x v="158"/>
    <s v="DALEON"/>
    <s v="CHRISON"/>
    <m/>
    <s v="8:00-5:00"/>
    <m/>
    <s v="8:00-5:00"/>
    <m/>
    <s v="8:00-5:00"/>
    <s v="DAY OFF"/>
    <x v="8"/>
    <x v="0"/>
    <m/>
  </r>
  <r>
    <x v="7"/>
    <s v="CENTRAL VISAYAS"/>
    <x v="10"/>
    <x v="19"/>
    <s v="PRINCE WAREHOUSE CLUB"/>
    <n v="1"/>
    <n v="1"/>
    <s v="SOGOD CEBU"/>
    <s v="ON BOARD"/>
    <n v="0.5"/>
    <n v="0.5"/>
    <x v="152"/>
    <s v="LAURON"/>
    <s v="ALJUN"/>
    <s v="DAY OFF"/>
    <s v="8:00-5:00"/>
    <m/>
    <s v="8:00-5:00"/>
    <m/>
    <s v="8:00-5:00"/>
    <m/>
    <x v="6"/>
    <x v="0"/>
    <m/>
  </r>
  <r>
    <x v="7"/>
    <s v="CENTRAL VISAYAS"/>
    <x v="10"/>
    <x v="19"/>
    <s v="PRINCE WAREHOUSE CLUB"/>
    <n v="1"/>
    <n v="1"/>
    <s v="DUMANJUG CEBU"/>
    <s v="ON BOARD"/>
    <n v="0.14285714285714285"/>
    <n v="0.14285714285714285"/>
    <x v="136"/>
    <s v="LANGUIDO"/>
    <s v="JEROME"/>
    <s v="DAY-OFF"/>
    <m/>
    <s v="4:00-6:00"/>
    <m/>
    <s v="4:00-6:00"/>
    <m/>
    <s v="4:00-6:00"/>
    <x v="6"/>
    <x v="0"/>
    <m/>
  </r>
  <r>
    <x v="7"/>
    <s v="CENTRAL VISAYAS"/>
    <x v="10"/>
    <x v="19"/>
    <s v="METRO GAISANO DANAO"/>
    <n v="1"/>
    <n v="1"/>
    <s v="DANAO CITY CEBU"/>
    <s v="ON BOARD"/>
    <n v="0.5"/>
    <n v="0.5"/>
    <x v="151"/>
    <s v="MELGAR"/>
    <s v="JERAN"/>
    <s v="8:00-5:00"/>
    <m/>
    <s v="8:00-5:00"/>
    <m/>
    <s v="8:00-5:00"/>
    <m/>
    <s v="DAY OFF"/>
    <x v="6"/>
    <x v="0"/>
    <m/>
  </r>
  <r>
    <x v="7"/>
    <s v="CENTRAL VISAYAS"/>
    <x v="10"/>
    <x v="19"/>
    <s v="METRO GAISANO BANAWA"/>
    <n v="1"/>
    <n v="1"/>
    <s v="BANAWA CEBU CITY"/>
    <s v="ON BOARD"/>
    <n v="0.33333333333333331"/>
    <n v="0.33333333333333331"/>
    <x v="138"/>
    <s v="CAMAJALAN"/>
    <s v="MERLYN"/>
    <s v="DAY-OFF"/>
    <s v="1:00-5:00"/>
    <m/>
    <s v="1:00-5:00"/>
    <m/>
    <s v="1:00-5:00"/>
    <m/>
    <x v="6"/>
    <x v="0"/>
    <m/>
  </r>
  <r>
    <x v="7"/>
    <s v="CENTRAL VISAYAS"/>
    <x v="10"/>
    <x v="19"/>
    <s v="PRINCE WAREHOUSE CLUB"/>
    <n v="1"/>
    <n v="1"/>
    <s v="BUHISAN CEBU CITY"/>
    <s v="ON BOARD"/>
    <n v="0.16666666666666666"/>
    <n v="0.16666666666666666"/>
    <x v="132"/>
    <s v="LEPITEN"/>
    <s v="BENJO"/>
    <s v="DAY-OFF"/>
    <m/>
    <m/>
    <s v="8:00-12:00"/>
    <m/>
    <m/>
    <s v="8:00-12:00"/>
    <x v="6"/>
    <x v="0"/>
    <m/>
  </r>
  <r>
    <x v="7"/>
    <s v="CENTRAL VISAYAS"/>
    <x v="10"/>
    <x v="19"/>
    <s v="PRINCE WAREHOUSE CLUB"/>
    <n v="1"/>
    <n v="1"/>
    <s v="MARIBAGO"/>
    <s v="ON BOARD"/>
    <n v="0.5"/>
    <n v="0.5"/>
    <x v="135"/>
    <s v="ADLAWAN"/>
    <s v="JUDE"/>
    <s v="DAY-OFF"/>
    <m/>
    <s v="8:00-5:00"/>
    <m/>
    <m/>
    <s v="8:00-5:00"/>
    <m/>
    <x v="6"/>
    <x v="0"/>
    <m/>
  </r>
  <r>
    <x v="7"/>
    <s v="CENTRAL VISAYAS"/>
    <x v="10"/>
    <x v="19"/>
    <s v="LUCKY 7 SUPERMARKET"/>
    <n v="1"/>
    <n v="1"/>
    <s v="CEBU CITY"/>
    <s v="ON BOARD"/>
    <n v="0.16666666666666666"/>
    <n v="0.16666666666666666"/>
    <x v="132"/>
    <s v="LEPITEN"/>
    <s v="BENJO"/>
    <s v="DAY-OFF"/>
    <m/>
    <m/>
    <s v="1:00-5:00"/>
    <m/>
    <m/>
    <s v="1:00-5:00"/>
    <x v="6"/>
    <x v="0"/>
    <m/>
  </r>
  <r>
    <x v="7"/>
    <s v="CENTRAL VISAYAS"/>
    <x v="10"/>
    <x v="20"/>
    <s v="PLAZA MARCELA"/>
    <n v="1"/>
    <n v="1"/>
    <s v="TAGBILARAN CITY BOHOL"/>
    <s v="ON BOARD"/>
    <n v="0.25"/>
    <n v="0.25"/>
    <x v="159"/>
    <s v="PELLETERO"/>
    <s v="RHEA"/>
    <m/>
    <s v="8:00-12:00"/>
    <m/>
    <s v="8:00-12:00"/>
    <m/>
    <m/>
    <s v="DAY OFF"/>
    <x v="8"/>
    <x v="0"/>
    <m/>
  </r>
  <r>
    <x v="7"/>
    <s v="CENTRAL VISAYAS"/>
    <x v="10"/>
    <x v="20"/>
    <s v="ALTURAS MALL"/>
    <n v="1"/>
    <n v="1"/>
    <s v="TAGBILARAN CITY BOHOL"/>
    <s v="ON BOARD"/>
    <n v="0.25"/>
    <n v="0.25"/>
    <x v="159"/>
    <s v="PELLETERO"/>
    <s v="RHEA"/>
    <s v="8:00-12:00"/>
    <m/>
    <s v="8:00-12:00"/>
    <m/>
    <s v="8:00-12:00"/>
    <m/>
    <s v="DAY OFF"/>
    <x v="8"/>
    <x v="0"/>
    <m/>
  </r>
  <r>
    <x v="7"/>
    <s v="CENTRAL VISAYAS"/>
    <x v="10"/>
    <x v="20"/>
    <s v="ISLAND CITY MALL"/>
    <n v="1"/>
    <n v="1"/>
    <s v="TAGBILARAN CITY BOHOL"/>
    <s v="ON BOARD"/>
    <n v="0.25"/>
    <n v="0.25"/>
    <x v="159"/>
    <s v="PELLETERO"/>
    <s v="RHEA"/>
    <s v="2:00-6:00"/>
    <s v="2:00-6:00"/>
    <s v="2:00-6:00"/>
    <s v="2:00-6:00"/>
    <s v="2:00-6:00"/>
    <m/>
    <s v="DAY OFF"/>
    <x v="8"/>
    <x v="0"/>
    <m/>
  </r>
  <r>
    <x v="7"/>
    <s v="CENTRAL VISAYAS"/>
    <x v="10"/>
    <x v="20"/>
    <s v="ALTURAS MALL"/>
    <n v="1"/>
    <n v="1"/>
    <s v="TALIBON BOHOL"/>
    <s v="ON BOARD"/>
    <n v="0.25"/>
    <n v="0.25"/>
    <x v="159"/>
    <s v="PELLETERO"/>
    <s v="RHEA"/>
    <m/>
    <m/>
    <m/>
    <m/>
    <m/>
    <s v="8:00-5:00"/>
    <s v="DAY OFF"/>
    <x v="8"/>
    <x v="0"/>
    <m/>
  </r>
  <r>
    <x v="7"/>
    <s v="CENTRAL VISAYAS"/>
    <x v="10"/>
    <x v="20"/>
    <s v="COLONNADE SUPERMARKET"/>
    <n v="1"/>
    <n v="1"/>
    <s v="COLON ST CEBU CITY"/>
    <s v="ON BOARD"/>
    <n v="0.5"/>
    <n v="0.5"/>
    <x v="160"/>
    <s v="MAHUSAY"/>
    <s v="PEDRICO"/>
    <m/>
    <m/>
    <m/>
    <m/>
    <m/>
    <m/>
    <m/>
    <x v="6"/>
    <x v="0"/>
    <m/>
  </r>
  <r>
    <x v="7"/>
    <s v="CENTRAL VISAYAS"/>
    <x v="10"/>
    <x v="20"/>
    <s v="COLONNADE SUPERMARKET"/>
    <n v="1"/>
    <n v="1"/>
    <s v="MANDAUE CITY"/>
    <s v="ON BOARD"/>
    <n v="0.5"/>
    <n v="0.5"/>
    <x v="160"/>
    <s v="MAHUSAY"/>
    <s v="PEDRICO"/>
    <m/>
    <m/>
    <m/>
    <m/>
    <m/>
    <m/>
    <m/>
    <x v="6"/>
    <x v="0"/>
    <m/>
  </r>
  <r>
    <x v="8"/>
    <s v="WESTERN VISAYAS"/>
    <x v="11"/>
    <x v="21"/>
    <s v="INJAP TIPUNAN"/>
    <n v="1"/>
    <n v="1"/>
    <s v="ROXAS CITY, ILOILO"/>
    <s v="ON BOARD"/>
    <n v="0.5"/>
    <n v="0.5"/>
    <x v="161"/>
    <s v="ALBOR"/>
    <s v="ROBERT IVAN"/>
    <s v="9:00-1:00"/>
    <s v="9:00-1:00"/>
    <s v="9:00-1:00"/>
    <s v="9:00-1:00"/>
    <s v="9:00-1:00"/>
    <s v="9:00-1:00"/>
    <s v="DAY OFF"/>
    <x v="8"/>
    <x v="0"/>
    <m/>
  </r>
  <r>
    <x v="8"/>
    <s v="WESTERN VISAYAS"/>
    <x v="11"/>
    <x v="21"/>
    <s v="INJAP BURGOS"/>
    <n v="1"/>
    <n v="1"/>
    <s v="ROXAS CITY, ILOILO"/>
    <s v="ON BOARD"/>
    <n v="0.5"/>
    <n v="0.5"/>
    <x v="161"/>
    <s v="ALBOR"/>
    <s v="ROBERT IVAN"/>
    <s v="2:00-6:00"/>
    <s v="2:00-6:00"/>
    <s v="2:00-6:00"/>
    <s v="2:00-6:00"/>
    <s v="2:00-6:00"/>
    <s v="2:00-6:00"/>
    <s v="DAY OFF"/>
    <x v="8"/>
    <x v="0"/>
    <m/>
  </r>
  <r>
    <x v="8"/>
    <s v="WESTERN VISAYAS"/>
    <x v="11"/>
    <x v="21"/>
    <s v="NEMS HYPERMART"/>
    <n v="1"/>
    <n v="1"/>
    <s v="BALASAN, ILOILO"/>
    <s v="ON BOARD"/>
    <n v="0.2"/>
    <n v="0.2"/>
    <x v="162"/>
    <s v="REDMAR"/>
    <s v="BANCE"/>
    <s v="8:00-12:00"/>
    <m/>
    <s v="8:00-12:00"/>
    <m/>
    <s v="8:00-12:00"/>
    <m/>
    <s v="DAY OFF"/>
    <x v="2"/>
    <x v="1"/>
    <m/>
  </r>
  <r>
    <x v="8"/>
    <s v="WESTERN VISAYAS"/>
    <x v="11"/>
    <x v="21"/>
    <s v="RHEN'Z "/>
    <n v="1"/>
    <n v="1"/>
    <s v="BALASAN, ILOILO"/>
    <s v="ON BOARD"/>
    <n v="0.2"/>
    <n v="0.2"/>
    <x v="162"/>
    <s v="REDMAR"/>
    <s v="BANCE"/>
    <s v="1:00-5:00"/>
    <m/>
    <s v="1:00-5:00"/>
    <m/>
    <s v="1:00-5:00"/>
    <m/>
    <s v="DAY OFF"/>
    <x v="2"/>
    <x v="1"/>
    <m/>
  </r>
  <r>
    <x v="8"/>
    <s v="WESTERN VISAYAS"/>
    <x v="11"/>
    <x v="21"/>
    <s v="MELANIE ROSE"/>
    <n v="1"/>
    <n v="1"/>
    <s v="SARA, ILOILO"/>
    <s v="ON BOARD"/>
    <n v="0.2"/>
    <n v="0.2"/>
    <x v="162"/>
    <s v="REDMAR"/>
    <s v="BANCE"/>
    <m/>
    <s v="8:00-12:00"/>
    <m/>
    <s v="8:00-12:00"/>
    <m/>
    <s v="8:00-12:00"/>
    <s v="DAY OFF"/>
    <x v="2"/>
    <x v="1"/>
    <m/>
  </r>
  <r>
    <x v="8"/>
    <s v="WESTERN VISAYAS"/>
    <x v="11"/>
    <x v="21"/>
    <s v="RYSTELLE'S"/>
    <n v="1"/>
    <n v="1"/>
    <s v="SARA, ILOILO"/>
    <s v="ON BOARD"/>
    <n v="0.2"/>
    <n v="0.2"/>
    <x v="162"/>
    <s v="REDMAR"/>
    <s v="BANCE"/>
    <m/>
    <s v="1:00-3:00"/>
    <m/>
    <s v="1:00-3:00"/>
    <m/>
    <s v="1:00-3:00"/>
    <s v="DAY OFF"/>
    <x v="2"/>
    <x v="1"/>
    <m/>
  </r>
  <r>
    <x v="8"/>
    <s v="WESTERN VISAYAS"/>
    <x v="11"/>
    <x v="21"/>
    <s v="MARIANING SUPERSTORE"/>
    <n v="1"/>
    <n v="1"/>
    <s v="KALIBO, AKLAN"/>
    <s v="ON BOARD"/>
    <n v="0.125"/>
    <n v="0.125"/>
    <x v="163"/>
    <s v="AGUIRRE"/>
    <s v="FRANCIS"/>
    <s v="8:00-12:00"/>
    <m/>
    <s v="8:00-12:00"/>
    <m/>
    <s v="8:00-12:00"/>
    <m/>
    <s v="DAY OFF"/>
    <x v="6"/>
    <x v="0"/>
    <m/>
  </r>
  <r>
    <x v="8"/>
    <s v="WESTERN VISAYAS"/>
    <x v="11"/>
    <x v="21"/>
    <s v="CITIZEN BAZAR"/>
    <n v="1"/>
    <n v="1"/>
    <s v="KALIBO, AKLAN"/>
    <s v="ON BOARD"/>
    <n v="0.125"/>
    <n v="0.125"/>
    <x v="163"/>
    <s v="AGUIRRE"/>
    <s v="FRANCIS"/>
    <s v="1:00-2:00"/>
    <m/>
    <s v="1:00-2:00"/>
    <m/>
    <s v="1:00-2:00"/>
    <m/>
    <s v="DAY OFF"/>
    <x v="6"/>
    <x v="0"/>
    <m/>
  </r>
  <r>
    <x v="8"/>
    <s v="WESTERN VISAYAS"/>
    <x v="11"/>
    <x v="21"/>
    <s v="BEEBEE BAZAR"/>
    <n v="1"/>
    <n v="1"/>
    <s v="KALIBO, AKLAN"/>
    <s v="ON BOARD"/>
    <n v="0.125"/>
    <n v="0.125"/>
    <x v="163"/>
    <s v="AGUIRRE"/>
    <s v="FRANCIS"/>
    <s v="2:00-3:00"/>
    <m/>
    <s v="2:00-3:00"/>
    <m/>
    <s v="2:00-3:00"/>
    <m/>
    <s v="DAY OFF"/>
    <x v="6"/>
    <x v="0"/>
    <m/>
  </r>
  <r>
    <x v="8"/>
    <s v="WESTERN VISAYAS"/>
    <x v="11"/>
    <x v="21"/>
    <s v="FARMACIA GOMEZ"/>
    <n v="1"/>
    <n v="1"/>
    <s v="KALIBO, AKLAN"/>
    <s v="ON BOARD"/>
    <n v="0.125"/>
    <n v="0.125"/>
    <x v="163"/>
    <s v="AGUIRRE"/>
    <s v="FRANCIS"/>
    <s v="3:00-5:00"/>
    <m/>
    <s v="3:00-5:00"/>
    <m/>
    <s v="3:00-5:00"/>
    <m/>
    <s v="DAY OFF"/>
    <x v="6"/>
    <x v="0"/>
    <m/>
  </r>
  <r>
    <x v="8"/>
    <s v="WESTERN VISAYAS"/>
    <x v="11"/>
    <x v="21"/>
    <s v="ALLEN'S MART"/>
    <n v="1"/>
    <n v="1"/>
    <s v="KALIBO, AKLAN"/>
    <s v="ON BOARD"/>
    <n v="0.125"/>
    <n v="0.125"/>
    <x v="163"/>
    <s v="AGUIRRE"/>
    <s v="FRANCIS"/>
    <m/>
    <s v="8:00-10:00"/>
    <m/>
    <s v="8:00-10:00"/>
    <m/>
    <s v="8:00-10:00"/>
    <s v="DAY OFF"/>
    <x v="6"/>
    <x v="0"/>
    <m/>
  </r>
  <r>
    <x v="8"/>
    <s v="WESTERN VISAYAS"/>
    <x v="11"/>
    <x v="21"/>
    <s v="AKLAN VISAYAN"/>
    <n v="1"/>
    <n v="1"/>
    <s v="KALIBO, AKLAN"/>
    <s v="ON BOARD"/>
    <n v="0.125"/>
    <n v="0.125"/>
    <x v="163"/>
    <s v="AGUIRRE"/>
    <s v="FRANCIS"/>
    <m/>
    <s v="10:00-12:00"/>
    <m/>
    <s v="10:00-12:00"/>
    <m/>
    <s v="10:00-12:00"/>
    <s v="DAY OFF"/>
    <x v="6"/>
    <x v="0"/>
    <m/>
  </r>
  <r>
    <x v="8"/>
    <s v="WESTERN VISAYAS"/>
    <x v="11"/>
    <x v="21"/>
    <s v="KH SHOPPING CENTER"/>
    <n v="1"/>
    <n v="1"/>
    <s v="KALIBO, AKLAN"/>
    <s v="ON BOARD"/>
    <n v="0.125"/>
    <n v="0.125"/>
    <x v="163"/>
    <s v="AGUIRRE"/>
    <s v="FRANCIS"/>
    <m/>
    <s v="1:00-3:00"/>
    <m/>
    <s v="1:00-3:00"/>
    <m/>
    <s v="1:00-3:00"/>
    <s v="DAY OFF"/>
    <x v="6"/>
    <x v="0"/>
    <m/>
  </r>
  <r>
    <x v="8"/>
    <s v="WESTERN VISAYAS"/>
    <x v="11"/>
    <x v="21"/>
    <s v="RC SUPERMART"/>
    <n v="1"/>
    <n v="1"/>
    <s v="KALIBO, AKLAN"/>
    <s v="ON BOARD"/>
    <n v="0.125"/>
    <n v="0.125"/>
    <x v="163"/>
    <s v="AGUIRRE"/>
    <s v="FRANCIS"/>
    <m/>
    <s v="3:00-5:00"/>
    <m/>
    <s v="3:00-5:00"/>
    <m/>
    <s v="3:00-5:00"/>
    <s v="DAY OFF"/>
    <x v="6"/>
    <x v="0"/>
    <m/>
  </r>
  <r>
    <x v="8"/>
    <s v="WESTERN VISAYAS"/>
    <x v="11"/>
    <x v="21"/>
    <s v="GAISANO KALIBO"/>
    <n v="1"/>
    <n v="1"/>
    <s v="KALIBO, AKLAN"/>
    <s v="ON BOARD"/>
    <n v="1"/>
    <n v="1"/>
    <x v="164"/>
    <s v="GERON"/>
    <s v="BRAYAN"/>
    <s v="10:30-8:00"/>
    <s v="10:30-8:00"/>
    <s v="10:30-8:00"/>
    <s v="DAY OFF"/>
    <s v="10:30-8:00"/>
    <s v="10:30-8:00"/>
    <s v="10:30-8:00"/>
    <x v="8"/>
    <x v="0"/>
    <m/>
  </r>
  <r>
    <x v="8"/>
    <s v="WESTERN VISAYAS"/>
    <x v="11"/>
    <x v="21"/>
    <s v="GAISANO BOULEVARD"/>
    <n v="1"/>
    <n v="1"/>
    <s v="ROXAS CITY, ILOILO"/>
    <s v="ON BOARD"/>
    <n v="0.5"/>
    <n v="0.5"/>
    <x v="165"/>
    <s v="LANGURAYAN"/>
    <s v="ROGER"/>
    <s v="9:00-12:00/2:00-7:00"/>
    <m/>
    <s v="9:00-12:00/2:00-7:00"/>
    <m/>
    <s v="DAY OFF"/>
    <s v="9:00-12:00/2:00-7:00"/>
    <m/>
    <x v="14"/>
    <x v="0"/>
    <m/>
  </r>
  <r>
    <x v="8"/>
    <s v="WESTERN VISAYAS"/>
    <x v="11"/>
    <x v="21"/>
    <s v="GAISANO MARKET"/>
    <n v="1"/>
    <n v="1"/>
    <s v="ROXAS CITY, ILOILO"/>
    <s v="ON BOARD"/>
    <n v="0.5"/>
    <n v="0.5"/>
    <x v="165"/>
    <s v="LANGURAYAN"/>
    <s v="ROGER"/>
    <m/>
    <s v="9:00-12:00/2:00-7:00"/>
    <m/>
    <s v="9:00-12:00/2:00-7:00"/>
    <s v="DAY OFF"/>
    <m/>
    <s v="9:00-12:00/2:00-7:00"/>
    <x v="14"/>
    <x v="0"/>
    <m/>
  </r>
  <r>
    <x v="8"/>
    <s v="WESTERN VISAYAS"/>
    <x v="11"/>
    <x v="21"/>
    <s v="JOEY'S STORE"/>
    <n v="1"/>
    <n v="1"/>
    <s v="SARA, ILOILO"/>
    <s v="ON BOARD"/>
    <n v="0.2"/>
    <n v="0.2"/>
    <x v="162"/>
    <s v="REDMAR"/>
    <s v="BANCE"/>
    <m/>
    <s v="3:00-5:00"/>
    <m/>
    <s v="3:00-5:00"/>
    <m/>
    <s v="3:00-5:00"/>
    <s v="DAY OFF"/>
    <x v="2"/>
    <x v="1"/>
    <m/>
  </r>
  <r>
    <x v="8"/>
    <s v="WESTERN VISAYAS"/>
    <x v="12"/>
    <x v="22"/>
    <s v="CORNEL"/>
    <n v="1"/>
    <n v="1"/>
    <s v="VICTORIAS, NEGROS OCCIDENTAL"/>
    <s v="ON BOARD"/>
    <n v="0.2"/>
    <n v="0.2"/>
    <x v="166"/>
    <s v="SALCEDO"/>
    <s v="JOHNREY"/>
    <m/>
    <s v="9:00-11:00"/>
    <m/>
    <s v="11:30-1:30"/>
    <s v="9:00-11:00"/>
    <m/>
    <s v="DAY OFF"/>
    <x v="1"/>
    <x v="0"/>
    <m/>
  </r>
  <r>
    <x v="8"/>
    <s v="WESTERN VISAYAS"/>
    <x v="12"/>
    <x v="22"/>
    <s v="TRECHOS"/>
    <n v="1"/>
    <n v="1"/>
    <s v="VICTORIAS, NEGROS OCCIDENTAL"/>
    <s v="ON BOARD"/>
    <n v="0.2"/>
    <n v="0.2"/>
    <x v="166"/>
    <s v="SALCEDO"/>
    <s v="JOHNREY"/>
    <m/>
    <s v="8:00-9:00"/>
    <m/>
    <s v="10:30-11:30"/>
    <s v="8:00-9:00"/>
    <m/>
    <s v="DAY OFF"/>
    <x v="1"/>
    <x v="0"/>
    <m/>
  </r>
  <r>
    <x v="8"/>
    <s v="WESTERN VISAYAS"/>
    <x v="12"/>
    <x v="22"/>
    <s v="JANELS"/>
    <n v="1"/>
    <n v="1"/>
    <s v="CADIZ, NEGROS OCCIDENTAL"/>
    <s v="ON BOARD"/>
    <n v="0.2"/>
    <n v="0.2"/>
    <x v="166"/>
    <s v="SALCEDO"/>
    <s v="JOHNREY"/>
    <s v="3:00-5:00"/>
    <s v="1:00-5:00"/>
    <s v="1:00-5:00"/>
    <s v="8:00-10:00/3:00-5:00"/>
    <s v="1:00-5:00"/>
    <s v="1:00-5:00"/>
    <s v="DAY OFF"/>
    <x v="1"/>
    <x v="0"/>
    <m/>
  </r>
  <r>
    <x v="8"/>
    <s v="WESTERN VISAYAS"/>
    <x v="12"/>
    <x v="22"/>
    <s v="DOBY'S"/>
    <n v="1"/>
    <n v="1"/>
    <s v="CADIZ, NEGROS OCCIDENTAL"/>
    <s v="ON BOARD"/>
    <n v="0.2"/>
    <n v="0.2"/>
    <x v="166"/>
    <s v="SALCEDO"/>
    <s v="JOHNREY"/>
    <s v="1:00-3:00"/>
    <s v="11:00-12:00"/>
    <m/>
    <s v="2:00-3:00"/>
    <s v="11:00-12:00"/>
    <m/>
    <s v="DAY OFF"/>
    <x v="1"/>
    <x v="0"/>
    <m/>
  </r>
  <r>
    <x v="8"/>
    <s v="WESTERN VISAYAS"/>
    <x v="12"/>
    <x v="22"/>
    <s v="PRINCE SAGAY"/>
    <n v="1"/>
    <n v="1"/>
    <s v="SAGAY, NEGROS OCCIDENTAL"/>
    <s v="ON BOARD"/>
    <n v="0.2"/>
    <n v="0.2"/>
    <x v="166"/>
    <s v="SALCEDO"/>
    <s v="JOHNREY"/>
    <s v="8:00-12:00"/>
    <m/>
    <s v="8:00-12:00"/>
    <m/>
    <m/>
    <s v="8:00-12:00"/>
    <s v="DAY OFF"/>
    <x v="1"/>
    <x v="0"/>
    <m/>
  </r>
  <r>
    <x v="8"/>
    <s v="WESTERN VISAYAS"/>
    <x v="12"/>
    <x v="22"/>
    <s v="CHAROSE KABANKALAN"/>
    <n v="1"/>
    <n v="1"/>
    <s v="KABANKALAN, NEGROS OCCIDENTAL"/>
    <s v="ON BOARD"/>
    <n v="0.33333333333333331"/>
    <n v="0.33333333333333331"/>
    <x v="167"/>
    <s v="MAGBANUA"/>
    <s v="RENEBOY"/>
    <s v="8:00-5:00"/>
    <s v="DAY OFF"/>
    <s v="8:00-5:00"/>
    <s v="8:00-5:00"/>
    <s v="8:00-5:00"/>
    <s v="8:00-5:00"/>
    <s v="8:00-5:00"/>
    <x v="15"/>
    <x v="0"/>
    <m/>
  </r>
  <r>
    <x v="8"/>
    <s v="WESTERN VISAYAS"/>
    <x v="12"/>
    <x v="22"/>
    <s v="WORTH MART"/>
    <n v="1"/>
    <n v="1"/>
    <s v="BINALBAGAN, NEGROS OCCIDENTAL"/>
    <s v="ON BOARD"/>
    <n v="0.33333333333333331"/>
    <n v="0.33333333333333331"/>
    <x v="167"/>
    <s v="MAGBANUA"/>
    <s v="RENEBOY"/>
    <m/>
    <m/>
    <m/>
    <m/>
    <m/>
    <m/>
    <m/>
    <x v="15"/>
    <x v="0"/>
    <s v="IN HOUSE MERCHANDISER"/>
  </r>
  <r>
    <x v="8"/>
    <s v="WESTERN VISAYAS"/>
    <x v="12"/>
    <x v="22"/>
    <s v="CHAROSE BINALBAGAN"/>
    <n v="1"/>
    <n v="1"/>
    <s v="BINALBAGAN, NEGROS OCCIDENTAL"/>
    <s v="ON BOARD"/>
    <n v="0.33333333333333331"/>
    <n v="0.33333333333333331"/>
    <x v="167"/>
    <s v="MAGBANUA"/>
    <s v="RENEBOY"/>
    <m/>
    <m/>
    <m/>
    <m/>
    <m/>
    <m/>
    <m/>
    <x v="15"/>
    <x v="0"/>
    <s v="IN HOUSE MERCHANDISER"/>
  </r>
  <r>
    <x v="8"/>
    <s v="WESTERN VISAYAS"/>
    <x v="12"/>
    <x v="22"/>
    <s v="MELVA'S"/>
    <n v="1"/>
    <n v="1"/>
    <s v="HINIGARAN, NEGROS OCCIDENTAL"/>
    <s v="ON BOARD"/>
    <n v="0.25"/>
    <n v="0.25"/>
    <x v="168"/>
    <s v="BUNTALIDAD"/>
    <s v="ARNOLD"/>
    <s v="8:30-12:30"/>
    <s v="1:00-4:00"/>
    <s v="8:30-12:30"/>
    <s v="1:00-4:00"/>
    <s v="8:30-12:30"/>
    <s v="1:00-4:00"/>
    <s v="DAY OFF"/>
    <x v="16"/>
    <x v="0"/>
    <m/>
  </r>
  <r>
    <x v="8"/>
    <s v="WESTERN VISAYAS"/>
    <x v="12"/>
    <x v="22"/>
    <s v="LEONOR"/>
    <n v="1"/>
    <n v="1"/>
    <s v="HINIGARAN, NEGROS OCCIDENTAL"/>
    <s v="ON BOARD"/>
    <n v="0.25"/>
    <n v="0.25"/>
    <x v="168"/>
    <s v="BUNTALIDAD"/>
    <s v="ARNOLD"/>
    <s v="1:30-5:30"/>
    <m/>
    <s v="1:30-5:30"/>
    <m/>
    <s v="1:30-5:30"/>
    <m/>
    <s v="DAY OFF"/>
    <x v="16"/>
    <x v="0"/>
    <m/>
  </r>
  <r>
    <x v="8"/>
    <s v="WESTERN VISAYAS"/>
    <x v="12"/>
    <x v="22"/>
    <s v="PRINCE HINIGARAN"/>
    <n v="1"/>
    <n v="1"/>
    <s v="HINIGARAN, NEGROS OCCIDENTAL"/>
    <s v="ON BOARD"/>
    <n v="0.25"/>
    <n v="0.25"/>
    <x v="168"/>
    <s v="BUNTALIDAD"/>
    <s v="ARNOLD"/>
    <m/>
    <s v="9:30-12:30"/>
    <m/>
    <s v="9:30-12:30"/>
    <m/>
    <s v="9:30-12:30"/>
    <s v="DAY OFF"/>
    <x v="16"/>
    <x v="0"/>
    <m/>
  </r>
  <r>
    <x v="8"/>
    <s v="WESTERN VISAYAS"/>
    <x v="12"/>
    <x v="22"/>
    <s v="GARRISON"/>
    <n v="1"/>
    <n v="1"/>
    <s v="HIMAMAYLAN, NEGROS OCCIDENTAL"/>
    <s v="ON BOARD"/>
    <n v="0.25"/>
    <n v="0.25"/>
    <x v="168"/>
    <s v="BUNTALIDAD"/>
    <s v="ARNOLD"/>
    <m/>
    <s v="4:00-6:00"/>
    <m/>
    <s v="4:00-6:00"/>
    <m/>
    <s v="4:00-6:00"/>
    <s v="DAY OFF"/>
    <x v="16"/>
    <x v="0"/>
    <m/>
  </r>
  <r>
    <x v="8"/>
    <s v="WESTERN VISAYAS"/>
    <x v="12"/>
    <x v="22"/>
    <s v="LIT2X STORE"/>
    <n v="1"/>
    <n v="1"/>
    <s v="LA CARLOTA, NEGROS OCCIDENTAL"/>
    <s v="ON BOARD"/>
    <n v="0.14285714285714285"/>
    <n v="0.14285714285714285"/>
    <x v="169"/>
    <s v="MAGSIPOC"/>
    <s v="PATRICK"/>
    <s v="8:00-12:00"/>
    <m/>
    <s v="8:00-12:00"/>
    <m/>
    <s v="8:00-12:00"/>
    <m/>
    <s v="DAY OFF"/>
    <x v="6"/>
    <x v="0"/>
    <m/>
  </r>
  <r>
    <x v="8"/>
    <s v="WESTERN VISAYAS"/>
    <x v="12"/>
    <x v="22"/>
    <s v="LBZ STORE"/>
    <n v="1"/>
    <n v="1"/>
    <s v="LA CARLOTA, NEGROS OCCIDENTAL"/>
    <s v="ON BOARD"/>
    <n v="0.14285714285714285"/>
    <n v="0.14285714285714285"/>
    <x v="169"/>
    <s v="MAGSIPOC"/>
    <s v="PATRICK"/>
    <s v="1:00-3:00"/>
    <m/>
    <s v="1:00-3:00"/>
    <m/>
    <s v="1:00-3:00"/>
    <m/>
    <s v="DAY OFF"/>
    <x v="6"/>
    <x v="0"/>
    <m/>
  </r>
  <r>
    <x v="8"/>
    <s v="WESTERN VISAYAS"/>
    <x v="12"/>
    <x v="22"/>
    <s v="EASY GOODYMART/CAMONS STORE"/>
    <n v="1"/>
    <n v="1"/>
    <s v="LA CARLOTA, NEGROS OCCIDENTAL"/>
    <s v="ON BOARD"/>
    <n v="0.14285714285714285"/>
    <n v="0.14285714285714285"/>
    <x v="169"/>
    <s v="MAGSIPOC"/>
    <s v="PATRICK"/>
    <s v="3:30-5:30"/>
    <m/>
    <s v="3:30-5:30"/>
    <m/>
    <s v="3:30-5:30"/>
    <m/>
    <s v="DAY OFF"/>
    <x v="6"/>
    <x v="0"/>
    <m/>
  </r>
  <r>
    <x v="8"/>
    <s v="WESTERN VISAYAS"/>
    <x v="12"/>
    <x v="22"/>
    <s v="DING'S BAGO"/>
    <n v="1"/>
    <n v="1"/>
    <s v="BAGO, NEGROS OCCIDENTAL"/>
    <s v="ON BOARD"/>
    <n v="0.14285714285714285"/>
    <n v="0.14285714285714285"/>
    <x v="169"/>
    <s v="MAGSIPOC"/>
    <s v="PATRICK"/>
    <m/>
    <s v="8:00-12:00"/>
    <m/>
    <s v="8:00-12:00"/>
    <m/>
    <s v="8:00-12:00"/>
    <s v="DAY OFF"/>
    <x v="6"/>
    <x v="0"/>
    <m/>
  </r>
  <r>
    <x v="8"/>
    <s v="WESTERN VISAYAS"/>
    <x v="12"/>
    <x v="22"/>
    <s v="RJJ STORE"/>
    <n v="1"/>
    <n v="1"/>
    <s v="LA CASTELLANA, NEGROS OCCIDENTAL"/>
    <s v="ON BOARD"/>
    <n v="0.14285714285714285"/>
    <n v="0.14285714285714285"/>
    <x v="169"/>
    <s v="MAGSIPOC"/>
    <s v="PATRICK"/>
    <m/>
    <s v="1:00-2:00"/>
    <m/>
    <s v="1:00-2:00"/>
    <m/>
    <s v="1:00-2:00"/>
    <s v="DAY OFF"/>
    <x v="6"/>
    <x v="0"/>
    <m/>
  </r>
  <r>
    <x v="8"/>
    <s v="WESTERN VISAYAS"/>
    <x v="12"/>
    <x v="22"/>
    <s v="TFN STORE"/>
    <n v="1"/>
    <n v="1"/>
    <s v="LA CASTELLANA, NEGROS OCCIDENTAL"/>
    <s v="ON BOARD"/>
    <n v="0.14285714285714285"/>
    <n v="0.14285714285714285"/>
    <x v="169"/>
    <s v="MAGSIPOC"/>
    <s v="PATRICK"/>
    <m/>
    <s v="2:00-3:00"/>
    <m/>
    <s v="2:00-3:00"/>
    <m/>
    <s v="2:00-3:00"/>
    <s v="DAY OFF"/>
    <x v="6"/>
    <x v="0"/>
    <m/>
  </r>
  <r>
    <x v="8"/>
    <s v="WESTERN VISAYAS"/>
    <x v="12"/>
    <x v="22"/>
    <s v="SALLY'S STORE"/>
    <n v="1"/>
    <n v="1"/>
    <s v="LA CASTELLANA, NEGROS OCCIDENTAL"/>
    <s v="ON BOARD"/>
    <n v="0.14285714285714285"/>
    <n v="0.14285714285714285"/>
    <x v="169"/>
    <s v="MAGSIPOC"/>
    <s v="PATRICK"/>
    <m/>
    <s v="3:00-5:00"/>
    <m/>
    <s v="3:00-5:00"/>
    <m/>
    <s v="3:00-5:00"/>
    <s v="DAY OFF"/>
    <x v="6"/>
    <x v="0"/>
    <m/>
  </r>
  <r>
    <x v="8"/>
    <s v="WESTERN VISAYAS"/>
    <x v="12"/>
    <x v="22"/>
    <s v="GAISANO GRAND CITY CENTRAL"/>
    <n v="1"/>
    <m/>
    <s v="BACOLOD CITY"/>
    <s v="FOR POOLING 4"/>
    <n v="0.5"/>
    <m/>
    <x v="7"/>
    <m/>
    <m/>
    <s v="9:00-1:00"/>
    <s v="9:00-1:00"/>
    <s v="DAY-OFF"/>
    <s v="9:00-1:00"/>
    <s v="9:00-1:00"/>
    <s v="9:00-1:00"/>
    <s v="9:00-1:00"/>
    <x v="15"/>
    <x v="0"/>
    <m/>
  </r>
  <r>
    <x v="8"/>
    <s v="WESTERN VISAYAS"/>
    <x v="12"/>
    <x v="22"/>
    <s v="GAISANO GRAND SILAY"/>
    <n v="1"/>
    <m/>
    <s v="SILAY ,NEGROS OCCIDENTAL"/>
    <s v="FOR POOLING 4"/>
    <n v="0.5"/>
    <m/>
    <x v="7"/>
    <m/>
    <m/>
    <s v="3:00-7:00"/>
    <s v="3:00-7:00"/>
    <s v="DAY-OFF"/>
    <s v="3:00-7:00"/>
    <s v="3:00-7:00"/>
    <s v="3:00-7:00"/>
    <s v="3:00-7:00"/>
    <x v="15"/>
    <x v="0"/>
    <m/>
  </r>
  <r>
    <x v="8"/>
    <s v="WESTERN VISAYAS"/>
    <x v="12"/>
    <x v="22"/>
    <s v="SBJ"/>
    <n v="1"/>
    <n v="1"/>
    <s v="DUMAGUETE, NEGROS ORIENTAL"/>
    <s v="ON BOARD"/>
    <n v="0.14285714285714285"/>
    <n v="0.14285714285714285"/>
    <x v="170"/>
    <s v="POBLACION"/>
    <s v="JOHN PHILLIP"/>
    <s v="8:00-10:00"/>
    <m/>
    <s v="8:00-10:00"/>
    <m/>
    <s v="8:00-10:00"/>
    <m/>
    <s v="DAY OFF"/>
    <x v="14"/>
    <x v="0"/>
    <m/>
  </r>
  <r>
    <x v="8"/>
    <s v="WESTERN VISAYAS"/>
    <x v="12"/>
    <x v="22"/>
    <s v="NENITA'S"/>
    <n v="1"/>
    <n v="1"/>
    <s v="DUMAGUETE, NEGROS ORIENTAL"/>
    <s v="ON BOARD"/>
    <n v="0.14285714285714285"/>
    <n v="0.14285714285714285"/>
    <x v="170"/>
    <s v="POBLACION"/>
    <s v="JOHN PHILLIP"/>
    <s v="10:00-12:00"/>
    <m/>
    <s v="10:00-12:00"/>
    <m/>
    <s v="10:00-12:00"/>
    <m/>
    <s v="DAY OFF"/>
    <x v="14"/>
    <x v="0"/>
    <m/>
  </r>
  <r>
    <x v="8"/>
    <s v="WESTERN VISAYAS"/>
    <x v="12"/>
    <x v="22"/>
    <s v="PARTOSA"/>
    <n v="1"/>
    <n v="1"/>
    <s v="DUMAGUETE, NEGROS ORIENTAL"/>
    <s v="ON BOARD"/>
    <n v="0.14285714285714285"/>
    <n v="0.14285714285714285"/>
    <x v="170"/>
    <s v="POBLACION"/>
    <s v="JOHN PHILLIP"/>
    <s v="1:30-3:30"/>
    <m/>
    <s v="1:30-3:30"/>
    <m/>
    <s v="1:30-3:30"/>
    <m/>
    <s v="DAY OFF"/>
    <x v="14"/>
    <x v="0"/>
    <m/>
  </r>
  <r>
    <x v="8"/>
    <s v="WESTERN VISAYAS"/>
    <x v="12"/>
    <x v="22"/>
    <s v="CONCHITAS"/>
    <n v="1"/>
    <n v="1"/>
    <s v="DUMAGUETE, NEGROS ORIENTAL"/>
    <s v="ON BOARD"/>
    <n v="0.14285714285714285"/>
    <n v="0.14285714285714285"/>
    <x v="170"/>
    <s v="POBLACION"/>
    <s v="JOHN PHILLIP"/>
    <s v="3:30-5:30"/>
    <m/>
    <s v="3:30-5:30"/>
    <m/>
    <s v="3:30-5:30"/>
    <m/>
    <s v="DAY OFF"/>
    <x v="14"/>
    <x v="0"/>
    <m/>
  </r>
  <r>
    <x v="8"/>
    <s v="WESTERN VISAYAS"/>
    <x v="12"/>
    <x v="22"/>
    <s v="CANG'S"/>
    <n v="1"/>
    <n v="1"/>
    <s v="DUMAGUETE, NEGROS ORIENTAL"/>
    <s v="ON BOARD"/>
    <n v="0.14285714285714285"/>
    <n v="0.14285714285714285"/>
    <x v="170"/>
    <s v="POBLACION"/>
    <s v="JOHN PHILLIP"/>
    <m/>
    <s v="9:00-1:00"/>
    <m/>
    <s v="9:00-1:00"/>
    <m/>
    <s v="9:00-1:00"/>
    <s v="DAY OFF"/>
    <x v="14"/>
    <x v="0"/>
    <m/>
  </r>
  <r>
    <x v="8"/>
    <s v="WESTERN VISAYAS"/>
    <x v="12"/>
    <x v="22"/>
    <s v="VANSON"/>
    <n v="1"/>
    <n v="1"/>
    <s v="DUMAGUETE, NEGROS ORIENTAL"/>
    <s v="ON BOARD"/>
    <n v="0.14285714285714285"/>
    <n v="0.14285714285714285"/>
    <x v="170"/>
    <s v="POBLACION"/>
    <s v="JOHN PHILLIP"/>
    <m/>
    <s v="2:00-4:00"/>
    <m/>
    <s v="2:00-4:00"/>
    <m/>
    <s v="2:00-4:00"/>
    <s v="DAY OFF"/>
    <x v="14"/>
    <x v="0"/>
    <m/>
  </r>
  <r>
    <x v="8"/>
    <s v="WESTERN VISAYAS"/>
    <x v="12"/>
    <x v="22"/>
    <s v="LUCKY TRADER'S"/>
    <n v="1"/>
    <n v="1"/>
    <s v="DUMAGUETE, NEGROS ORIENTAL"/>
    <s v="ON BOARD"/>
    <n v="0.14285714285714285"/>
    <n v="0.14285714285714285"/>
    <x v="170"/>
    <s v="POBLACION"/>
    <s v="JOHN PHILLIP"/>
    <m/>
    <s v="4:00-5:00"/>
    <m/>
    <s v="4:00-5:00"/>
    <m/>
    <s v="4:00-5:00"/>
    <s v="DAY OFF"/>
    <x v="14"/>
    <x v="0"/>
    <m/>
  </r>
  <r>
    <x v="8"/>
    <s v="WESTERN VISAYAS"/>
    <x v="12"/>
    <x v="22"/>
    <s v="HYPERMART"/>
    <n v="1"/>
    <n v="1"/>
    <s v="DUMAGUETE, NEGROS ORIENTAL"/>
    <s v="ON BOARD"/>
    <n v="0.2"/>
    <n v="0.2"/>
    <x v="171"/>
    <s v="JULIUS"/>
    <s v="REYES"/>
    <m/>
    <s v="9:00-12:00"/>
    <m/>
    <s v="9:00-12:00"/>
    <m/>
    <s v="9:00-12:00"/>
    <s v="DAY OFF"/>
    <x v="14"/>
    <x v="0"/>
    <m/>
  </r>
  <r>
    <x v="8"/>
    <s v="WESTERN VISAYAS"/>
    <x v="12"/>
    <x v="22"/>
    <s v="LEE PLAZA"/>
    <n v="1"/>
    <n v="1"/>
    <s v="DUMAGUETE, NEGROS ORIENTAL"/>
    <s v="ON BOARD"/>
    <n v="0.2"/>
    <n v="0.2"/>
    <x v="171"/>
    <s v="JULIUS"/>
    <s v="REYES"/>
    <m/>
    <s v="2:00-7:00"/>
    <m/>
    <s v="2:00-7:00"/>
    <m/>
    <s v="2:00-7:00"/>
    <s v="DAY OFF"/>
    <x v="14"/>
    <x v="0"/>
    <m/>
  </r>
  <r>
    <x v="8"/>
    <s v="WESTERN VISAYAS"/>
    <x v="12"/>
    <x v="22"/>
    <s v="PRINCE TANJAY"/>
    <n v="1"/>
    <n v="1"/>
    <s v="DUMAGUETE, NEGROS ORIENTAL"/>
    <s v="ON BOARD"/>
    <n v="0.2"/>
    <n v="0.2"/>
    <x v="171"/>
    <s v="JULIUS"/>
    <s v="REYES"/>
    <s v="8:00-12:00"/>
    <m/>
    <s v="8:00-12:00"/>
    <m/>
    <s v="8:00-12:00"/>
    <m/>
    <s v="DAY OFF"/>
    <x v="14"/>
    <x v="0"/>
    <m/>
  </r>
  <r>
    <x v="8"/>
    <s v="WESTERN VISAYAS"/>
    <x v="12"/>
    <x v="22"/>
    <s v="NELIAS"/>
    <n v="1"/>
    <n v="1"/>
    <s v="DUMAGUETE, NEGROS ORIENTAL"/>
    <s v="ON BOARD"/>
    <n v="0.2"/>
    <n v="0.2"/>
    <x v="171"/>
    <s v="JULIUS"/>
    <s v="REYES"/>
    <s v="1:00-3:00"/>
    <m/>
    <s v="1:00-3:00"/>
    <m/>
    <s v="1:00-3:00"/>
    <m/>
    <s v="DAY OFF"/>
    <x v="14"/>
    <x v="0"/>
    <m/>
  </r>
  <r>
    <x v="8"/>
    <s v="WESTERN VISAYAS"/>
    <x v="12"/>
    <x v="22"/>
    <s v="AMORGANDA"/>
    <n v="1"/>
    <n v="1"/>
    <s v="DUMAGUETE, NEGROS ORIENTAL"/>
    <s v="ON BOARD"/>
    <n v="0.2"/>
    <n v="0.2"/>
    <x v="171"/>
    <s v="JULIUS"/>
    <s v="REYES"/>
    <s v="3:30-5:30"/>
    <m/>
    <s v="3:30-5:30"/>
    <m/>
    <s v="3:30-5:30"/>
    <m/>
    <s v="DAY OFF"/>
    <x v="14"/>
    <x v="0"/>
    <m/>
  </r>
  <r>
    <x v="8"/>
    <s v="WESTERN VISAYAS"/>
    <x v="12"/>
    <x v="22"/>
    <s v="GAISANO KABANKALAN"/>
    <n v="1"/>
    <n v="1"/>
    <s v="KABANKALAN, NEGROS OCCIDENTAL"/>
    <s v="ON BOARD"/>
    <n v="1"/>
    <n v="1"/>
    <x v="172"/>
    <s v="CUACHON"/>
    <s v="RONIEL"/>
    <s v="10:00-7:30"/>
    <s v="10:00-7:30"/>
    <s v="10:00-7:30"/>
    <s v="10:00-7:30"/>
    <s v="10:00-7:30"/>
    <s v="10:00-7:30"/>
    <s v="DAY OFF"/>
    <x v="14"/>
    <x v="0"/>
    <m/>
  </r>
  <r>
    <x v="8"/>
    <s v="WESTERN VISAYAS"/>
    <x v="12"/>
    <x v="22"/>
    <s v="GAISANO GATUSLAO"/>
    <n v="1"/>
    <n v="1"/>
    <s v="BACOLOD CITY"/>
    <s v="ON BOARD"/>
    <n v="0.5"/>
    <n v="0.5"/>
    <x v="173"/>
    <s v="OMIPLE"/>
    <s v="BERNARDO III"/>
    <s v="DAY OFF"/>
    <s v="10:00-7:00"/>
    <m/>
    <s v="10:00-7:00"/>
    <m/>
    <s v="10:00-7:00"/>
    <m/>
    <x v="14"/>
    <x v="0"/>
    <m/>
  </r>
  <r>
    <x v="8"/>
    <s v="WESTERN VISAYAS"/>
    <x v="12"/>
    <x v="22"/>
    <s v="GAISANO CITY"/>
    <n v="1"/>
    <n v="1"/>
    <s v="BACOLOD CITY"/>
    <s v="ON BOARD"/>
    <n v="0.5"/>
    <n v="0.5"/>
    <x v="173"/>
    <s v="OMIPLE"/>
    <s v="BERNARDO III"/>
    <s v="DAY OFF"/>
    <m/>
    <s v="10:00-7:00"/>
    <m/>
    <s v="10:00-7:00"/>
    <m/>
    <s v="10:00-7:00"/>
    <x v="14"/>
    <x v="0"/>
    <m/>
  </r>
  <r>
    <x v="8"/>
    <s v="WESTERN VISAYAS"/>
    <x v="11"/>
    <x v="23"/>
    <s v="ILOILO SUPERMART ATRIUM"/>
    <n v="1"/>
    <n v="1"/>
    <s v="ILOILO CITY"/>
    <s v="ON BOARD"/>
    <n v="0.33333333333333331"/>
    <n v="0.33333333333333331"/>
    <x v="174"/>
    <s v="ERMOSO"/>
    <s v="ARNEL"/>
    <s v="DAY OFF"/>
    <s v="8:00-11:00/3:00-8:00"/>
    <m/>
    <m/>
    <s v="8:00-11:00/3:00-8:00"/>
    <m/>
    <m/>
    <x v="17"/>
    <x v="0"/>
    <m/>
  </r>
  <r>
    <x v="8"/>
    <s v="WESTERN VISAYAS"/>
    <x v="11"/>
    <x v="23"/>
    <s v="ILOILO SUPERMART VALERIA"/>
    <n v="1"/>
    <n v="1"/>
    <s v="ILOILO CITY"/>
    <s v="ON BOARD"/>
    <n v="0.33333333333333331"/>
    <n v="0.33333333333333331"/>
    <x v="174"/>
    <s v="ERMOSO"/>
    <s v="ARNEL"/>
    <s v="DAY OFF"/>
    <m/>
    <s v="8:00-11:00/3:00-8:00"/>
    <m/>
    <m/>
    <s v="8:00-11:00/3:00-8:00"/>
    <m/>
    <x v="17"/>
    <x v="0"/>
    <m/>
  </r>
  <r>
    <x v="8"/>
    <s v="WESTERN VISAYAS"/>
    <x v="11"/>
    <x v="23"/>
    <s v="ILOILO SUPERMART WASHINGTON"/>
    <n v="0.5"/>
    <n v="0.5"/>
    <s v="ILOILO CITY"/>
    <s v="ON BOARD"/>
    <n v="0.33333333333333331"/>
    <n v="0.33333333333333331"/>
    <x v="174"/>
    <s v="ERMOSO"/>
    <s v="ARNEL"/>
    <s v="DAY OFF"/>
    <m/>
    <m/>
    <s v="8:00-11:00/1:00-6:00"/>
    <m/>
    <m/>
    <s v="8:00-11:00/1:00-6:00"/>
    <x v="17"/>
    <x v="0"/>
    <m/>
  </r>
  <r>
    <x v="8"/>
    <s v="WESTERN VISAYAS"/>
    <x v="11"/>
    <x v="23"/>
    <s v="ILOILO SUPERMART MANDURRIAO"/>
    <n v="1"/>
    <n v="1"/>
    <s v="ILOILO CITY"/>
    <s v="ON BOARD"/>
    <n v="0.33333333333333331"/>
    <n v="0.33333333333333331"/>
    <x v="175"/>
    <s v="GALLENTES"/>
    <s v="JOHN REY"/>
    <m/>
    <s v="DAY OFF"/>
    <m/>
    <m/>
    <s v="8:00-11:00/3:00-8:00"/>
    <m/>
    <s v="8:00-11:00/3:00-8:00"/>
    <x v="17"/>
    <x v="0"/>
    <m/>
  </r>
  <r>
    <x v="8"/>
    <s v="WESTERN VISAYAS"/>
    <x v="11"/>
    <x v="23"/>
    <s v="ILOILO SUPERMART VILLA"/>
    <n v="1"/>
    <n v="1"/>
    <s v="ILOILO CITY"/>
    <s v="ON BOARD"/>
    <n v="0.33333333333333331"/>
    <n v="0.33333333333333331"/>
    <x v="175"/>
    <s v="GALLENTES"/>
    <s v="JOHN REY"/>
    <m/>
    <s v="DAY OFF"/>
    <s v="8:00-11:00/3:00-8:00"/>
    <m/>
    <m/>
    <s v="8:00-11:00/3:00-8:00"/>
    <m/>
    <x v="17"/>
    <x v="0"/>
    <m/>
  </r>
  <r>
    <x v="8"/>
    <s v="WESTERN VISAYAS"/>
    <x v="11"/>
    <x v="23"/>
    <s v="ILOILO SUPERMART MOLO"/>
    <n v="1"/>
    <n v="1"/>
    <s v="ILOILO CITY"/>
    <s v="ON BOARD"/>
    <n v="0.33333333333333331"/>
    <n v="0.33333333333333331"/>
    <x v="175"/>
    <s v="GALLENTES"/>
    <s v="JOHN REY"/>
    <s v="8:00-11:00/3:00-8:00"/>
    <s v="DAY OFF"/>
    <m/>
    <s v="8:00-11:00/3:00-8:00"/>
    <m/>
    <m/>
    <m/>
    <x v="17"/>
    <x v="0"/>
    <m/>
  </r>
  <r>
    <x v="8"/>
    <s v="WESTERN VISAYAS"/>
    <x v="11"/>
    <x v="23"/>
    <s v="LICANDA'S, MIAG-AO -EVE"/>
    <n v="1"/>
    <n v="1"/>
    <s v="MIAG-AO, ILOILO"/>
    <s v="ON BOARD"/>
    <n v="7.1428571428571425E-2"/>
    <n v="7.1428571428571425E-2"/>
    <x v="176"/>
    <s v="EFONDO"/>
    <s v="JELODIN JR"/>
    <m/>
    <m/>
    <m/>
    <s v="8:00-10:00"/>
    <m/>
    <m/>
    <s v="DAY OFF"/>
    <x v="2"/>
    <x v="1"/>
    <m/>
  </r>
  <r>
    <x v="8"/>
    <s v="WESTERN VISAYAS"/>
    <x v="11"/>
    <x v="23"/>
    <s v="GREEN RIBBON -EVE"/>
    <n v="1"/>
    <n v="1"/>
    <s v="GUIMBAL, ILOILO"/>
    <s v="ON BOARD"/>
    <n v="7.1428571428571425E-2"/>
    <n v="7.1428571428571425E-2"/>
    <x v="176"/>
    <s v="EFONDO"/>
    <s v="JELODIN JR"/>
    <m/>
    <m/>
    <m/>
    <s v="11:00-2:00"/>
    <m/>
    <m/>
    <s v="DAY OFF"/>
    <x v="2"/>
    <x v="1"/>
    <m/>
  </r>
  <r>
    <x v="8"/>
    <s v="WESTERN VISAYAS"/>
    <x v="11"/>
    <x v="23"/>
    <s v="LICANDA'S, TIGBAUAN -EVE"/>
    <n v="1"/>
    <n v="1"/>
    <s v="TIGBAUAN, ILOILO"/>
    <s v="ON BOARD"/>
    <n v="7.1428571428571425E-2"/>
    <n v="7.1428571428571425E-2"/>
    <x v="176"/>
    <s v="EFONDO"/>
    <s v="JELODIN JR"/>
    <m/>
    <m/>
    <m/>
    <s v="3:00-6:00"/>
    <m/>
    <m/>
    <s v="DAY OFF"/>
    <x v="2"/>
    <x v="1"/>
    <m/>
  </r>
  <r>
    <x v="8"/>
    <s v="WESTERN VISAYAS"/>
    <x v="11"/>
    <x v="23"/>
    <s v="BLUE FIELD'S, STA. BARBARA -EVE"/>
    <n v="1"/>
    <n v="1"/>
    <s v="STA. BARBARA, ILOILO"/>
    <s v="ON BOARD"/>
    <n v="7.1428571428571425E-2"/>
    <n v="7.1428571428571425E-2"/>
    <x v="176"/>
    <s v="EFONDO"/>
    <s v="JELODIN JR"/>
    <m/>
    <m/>
    <m/>
    <m/>
    <s v="8:00-10:00"/>
    <m/>
    <s v="DAY OFF"/>
    <x v="2"/>
    <x v="1"/>
    <m/>
  </r>
  <r>
    <x v="8"/>
    <s v="WESTERN VISAYAS"/>
    <x v="11"/>
    <x v="23"/>
    <s v="BLUE FIELD'S, MAASIN -EVE"/>
    <n v="1"/>
    <n v="1"/>
    <s v="MAASIN, ILOILO"/>
    <s v="ON BOARD"/>
    <n v="7.1428571428571425E-2"/>
    <n v="7.1428571428571425E-2"/>
    <x v="176"/>
    <s v="EFONDO"/>
    <s v="JELODIN JR"/>
    <m/>
    <m/>
    <m/>
    <m/>
    <s v="11:00-2:00"/>
    <m/>
    <s v="DAY OFF"/>
    <x v="2"/>
    <x v="1"/>
    <m/>
  </r>
  <r>
    <x v="8"/>
    <s v="WESTERN VISAYAS"/>
    <x v="11"/>
    <x v="23"/>
    <s v="ELJAN MINIMART -EVE"/>
    <n v="1"/>
    <n v="1"/>
    <s v="CABATUAN, ILOILO"/>
    <s v="ON BOARD"/>
    <n v="7.1428571428571425E-2"/>
    <n v="7.1428571428571425E-2"/>
    <x v="176"/>
    <s v="EFONDO"/>
    <s v="JELODIN JR"/>
    <m/>
    <m/>
    <m/>
    <m/>
    <s v="3:00-6:00"/>
    <m/>
    <s v="DAY OFF"/>
    <x v="2"/>
    <x v="1"/>
    <m/>
  </r>
  <r>
    <x v="8"/>
    <s v="WESTERN VISAYAS"/>
    <x v="11"/>
    <x v="23"/>
    <s v="CITY MART"/>
    <n v="1"/>
    <n v="1"/>
    <s v="ANTIQUE, ILOILO"/>
    <s v="ON BOARD"/>
    <n v="0.14285714285714285"/>
    <n v="0.14285714285714285"/>
    <x v="177"/>
    <s v="UMADHAY"/>
    <s v="APRIL ROSE"/>
    <s v="8:00-12:00"/>
    <m/>
    <s v="8:00-12:00"/>
    <m/>
    <s v="8:00-10:00"/>
    <m/>
    <s v="DAY OFF"/>
    <x v="2"/>
    <x v="1"/>
    <m/>
  </r>
  <r>
    <x v="8"/>
    <s v="WESTERN VISAYAS"/>
    <x v="11"/>
    <x v="23"/>
    <s v="MAGNOLIA STORE"/>
    <n v="1"/>
    <n v="1"/>
    <s v="ANTIQUE, ILOILO"/>
    <s v="ON BOARD"/>
    <n v="0.14285714285714285"/>
    <n v="0.14285714285714285"/>
    <x v="177"/>
    <s v="UMADHAY"/>
    <s v="APRIL ROSE"/>
    <s v="3:00-5:00"/>
    <m/>
    <s v="3:00-5:00"/>
    <m/>
    <s v="3:00-5:00"/>
    <m/>
    <s v="DAY OFF"/>
    <x v="2"/>
    <x v="1"/>
    <m/>
  </r>
  <r>
    <x v="8"/>
    <s v="WESTERN VISAYAS"/>
    <x v="11"/>
    <x v="23"/>
    <s v="LICANDA'S VARIETY STORE"/>
    <n v="1"/>
    <n v="1"/>
    <s v="ANTIQUE, ILOILO"/>
    <s v="ON BOARD"/>
    <n v="0.14285714285714285"/>
    <n v="0.14285714285714285"/>
    <x v="177"/>
    <s v="UMADHAY"/>
    <s v="APRIL ROSE"/>
    <m/>
    <s v="8:00-10:00"/>
    <m/>
    <s v="8:00-10:00"/>
    <m/>
    <s v="8:00-10:00"/>
    <s v="DAY OFF"/>
    <x v="2"/>
    <x v="1"/>
    <m/>
  </r>
  <r>
    <x v="8"/>
    <s v="WESTERN VISAYAS"/>
    <x v="11"/>
    <x v="23"/>
    <s v="CPT MART"/>
    <n v="1"/>
    <n v="1"/>
    <s v="ANTIQUE, ILOILO"/>
    <s v="ON BOARD"/>
    <n v="0.14285714285714285"/>
    <n v="0.14285714285714285"/>
    <x v="177"/>
    <s v="UMADHAY"/>
    <s v="APRIL ROSE"/>
    <m/>
    <s v="1:00-5:00"/>
    <m/>
    <s v="1:00-5:00"/>
    <m/>
    <s v="1:00-5:00"/>
    <s v="DAY OFF"/>
    <x v="2"/>
    <x v="1"/>
    <m/>
  </r>
  <r>
    <x v="8"/>
    <s v="WESTERN VISAYAS"/>
    <x v="11"/>
    <x v="23"/>
    <s v="LIMEN PHARMACY"/>
    <n v="1"/>
    <n v="1"/>
    <s v="GUIMARAS, ILOILO"/>
    <s v="ON BOARD"/>
    <n v="4.1666666666666664E-2"/>
    <n v="4.1666666666666664E-2"/>
    <x v="178"/>
    <s v="SOLANO"/>
    <s v="RAFFY"/>
    <s v="8:00-9:00"/>
    <m/>
    <s v="8:00-9:00"/>
    <m/>
    <s v="8:00-9:00"/>
    <m/>
    <s v="DAY OFF"/>
    <x v="2"/>
    <x v="1"/>
    <m/>
  </r>
  <r>
    <x v="8"/>
    <s v="WESTERN VISAYAS"/>
    <x v="11"/>
    <x v="23"/>
    <s v="AJM GROCERY"/>
    <n v="1"/>
    <n v="1"/>
    <s v="GUIMARAS, ILOILO"/>
    <s v="ON BOARD"/>
    <n v="4.1666666666666664E-2"/>
    <n v="4.1666666666666664E-2"/>
    <x v="178"/>
    <s v="SOLANO"/>
    <s v="RAFFY"/>
    <s v="9:00-10:00"/>
    <m/>
    <s v="9:00-10:00"/>
    <m/>
    <s v="9:00-10:00"/>
    <m/>
    <s v="DAY OFF"/>
    <x v="2"/>
    <x v="1"/>
    <m/>
  </r>
  <r>
    <x v="8"/>
    <s v="WESTERN VISAYAS"/>
    <x v="11"/>
    <x v="23"/>
    <s v="JANREY STORE"/>
    <n v="1"/>
    <n v="1"/>
    <s v="GUIMARAS, ILOILO"/>
    <s v="ON BOARD"/>
    <n v="4.1666666666666664E-2"/>
    <n v="4.1666666666666664E-2"/>
    <x v="178"/>
    <s v="SOLANO"/>
    <s v="RAFFY"/>
    <s v="10:00-11:00"/>
    <m/>
    <s v="10:00-11:00"/>
    <m/>
    <s v="10:00-11:00"/>
    <m/>
    <s v="DAY OFF"/>
    <x v="2"/>
    <x v="1"/>
    <m/>
  </r>
  <r>
    <x v="8"/>
    <s v="WESTERN VISAYAS"/>
    <x v="11"/>
    <x v="23"/>
    <s v="MAGIC &amp; KIM"/>
    <n v="1"/>
    <n v="1"/>
    <s v="GUIMARAS, ILOILO"/>
    <s v="ON BOARD"/>
    <n v="4.1666666666666664E-2"/>
    <n v="4.1666666666666664E-2"/>
    <x v="178"/>
    <s v="SOLANO"/>
    <s v="RAFFY"/>
    <s v="11:00-12:00"/>
    <m/>
    <s v="11:00-12:00"/>
    <m/>
    <s v="11:00-12:00"/>
    <m/>
    <s v="DAY OFF"/>
    <x v="2"/>
    <x v="1"/>
    <m/>
  </r>
  <r>
    <x v="8"/>
    <s v="WESTERN VISAYAS"/>
    <x v="11"/>
    <x v="23"/>
    <s v="KHRISTINE STORE"/>
    <n v="1"/>
    <n v="1"/>
    <s v="GUIMARAS, ILOILO"/>
    <s v="ON BOARD"/>
    <n v="4.1666666666666664E-2"/>
    <n v="4.1666666666666664E-2"/>
    <x v="178"/>
    <s v="SOLANO"/>
    <s v="RAFFY"/>
    <s v="1:00-1:30"/>
    <m/>
    <s v="1:00-1:30"/>
    <m/>
    <s v="1:00-1:30"/>
    <m/>
    <s v="DAY OFF"/>
    <x v="2"/>
    <x v="1"/>
    <m/>
  </r>
  <r>
    <x v="8"/>
    <s v="WESTERN VISAYAS"/>
    <x v="11"/>
    <x v="23"/>
    <s v="NILYN STORE"/>
    <n v="1"/>
    <n v="1"/>
    <s v="GUIMARAS, ILOILO"/>
    <s v="ON BOARD"/>
    <n v="4.1666666666666664E-2"/>
    <n v="4.1666666666666664E-2"/>
    <x v="178"/>
    <s v="SOLANO"/>
    <s v="RAFFY"/>
    <s v="1:30-2:00"/>
    <m/>
    <s v="1:30-2:00"/>
    <m/>
    <s v="1:30-2:00"/>
    <m/>
    <s v="DAY OFF"/>
    <x v="2"/>
    <x v="1"/>
    <m/>
  </r>
  <r>
    <x v="8"/>
    <s v="WESTERN VISAYAS"/>
    <x v="11"/>
    <x v="23"/>
    <s v="BUENAVISTA COOP"/>
    <n v="1"/>
    <n v="1"/>
    <s v="GUIMARAS, ILOILO"/>
    <s v="ON BOARD"/>
    <n v="4.1666666666666664E-2"/>
    <n v="4.1666666666666664E-2"/>
    <x v="178"/>
    <s v="SOLANO"/>
    <s v="RAFFY"/>
    <s v="2:00-2:30"/>
    <m/>
    <s v="2:00-2:30"/>
    <m/>
    <s v="2:00-2:30"/>
    <m/>
    <s v="DAY OFF"/>
    <x v="2"/>
    <x v="1"/>
    <m/>
  </r>
  <r>
    <x v="8"/>
    <s v="WESTERN VISAYAS"/>
    <x v="11"/>
    <x v="23"/>
    <s v="KIM ROVIN"/>
    <n v="1"/>
    <n v="1"/>
    <s v="GUIMARAS, ILOILO"/>
    <s v="ON BOARD"/>
    <n v="4.1666666666666664E-2"/>
    <n v="4.1666666666666664E-2"/>
    <x v="178"/>
    <s v="SOLANO"/>
    <s v="RAFFY"/>
    <s v="3:00-3:30"/>
    <m/>
    <s v="3:00-3:30"/>
    <m/>
    <s v="3:00-3:30"/>
    <m/>
    <s v="DAY OFF"/>
    <x v="2"/>
    <x v="1"/>
    <m/>
  </r>
  <r>
    <x v="8"/>
    <s v="WESTERN VISAYAS"/>
    <x v="11"/>
    <x v="23"/>
    <s v="FLONI STORE"/>
    <n v="1"/>
    <n v="1"/>
    <s v="GUIMARAS, ILOILO"/>
    <s v="ON BOARD"/>
    <n v="4.1666666666666664E-2"/>
    <n v="4.1666666666666664E-2"/>
    <x v="178"/>
    <s v="SOLANO"/>
    <s v="RAFFY"/>
    <s v="3:30-4:00"/>
    <m/>
    <s v="3:30-4:00"/>
    <m/>
    <s v="3:30-4:00"/>
    <m/>
    <s v="DAY OFF"/>
    <x v="2"/>
    <x v="1"/>
    <m/>
  </r>
  <r>
    <x v="8"/>
    <s v="WESTERN VISAYAS"/>
    <x v="11"/>
    <x v="23"/>
    <s v="GAITAN ISLAND"/>
    <n v="1"/>
    <n v="1"/>
    <s v="GUIMARAS, ILOILO"/>
    <s v="ON BOARD"/>
    <n v="4.1666666666666664E-2"/>
    <n v="4.1666666666666664E-2"/>
    <x v="178"/>
    <s v="SOLANO"/>
    <s v="RAFFY"/>
    <m/>
    <s v="8:00-10:00"/>
    <m/>
    <s v="8:00-10:00"/>
    <m/>
    <s v="8:00-10:00"/>
    <s v="DAY OFF"/>
    <x v="2"/>
    <x v="1"/>
    <m/>
  </r>
  <r>
    <x v="8"/>
    <s v="WESTERN VISAYAS"/>
    <x v="11"/>
    <x v="23"/>
    <s v="SOUTHERN TRADING"/>
    <n v="1"/>
    <n v="1"/>
    <s v="GUIMARAS, ILOILO"/>
    <s v="ON BOARD"/>
    <n v="4.1666666666666664E-2"/>
    <n v="4.1666666666666664E-2"/>
    <x v="178"/>
    <s v="SOLANO"/>
    <s v="RAFFY"/>
    <m/>
    <s v="10:00-11:30"/>
    <m/>
    <s v="10:00-11:30"/>
    <m/>
    <s v="10:00-11:30"/>
    <s v="DAY OFF"/>
    <x v="2"/>
    <x v="1"/>
    <m/>
  </r>
  <r>
    <x v="8"/>
    <s v="WESTERN VISAYAS"/>
    <x v="11"/>
    <x v="23"/>
    <s v="EVA STORE"/>
    <n v="1"/>
    <n v="1"/>
    <s v="GUIMARAS, ILOILO"/>
    <s v="ON BOARD"/>
    <n v="4.1666666666666664E-2"/>
    <n v="4.1666666666666664E-2"/>
    <x v="178"/>
    <s v="SOLANO"/>
    <s v="RAFFY"/>
    <m/>
    <s v="1:00-1:30"/>
    <m/>
    <s v="1:00-1:30"/>
    <m/>
    <s v="1:00-1:30"/>
    <s v="DAY OFF"/>
    <x v="2"/>
    <x v="1"/>
    <m/>
  </r>
  <r>
    <x v="8"/>
    <s v="WESTERN VISAYAS"/>
    <x v="11"/>
    <x v="23"/>
    <s v="GAYAS STORE"/>
    <n v="1"/>
    <n v="1"/>
    <s v="GUIMARAS, ILOILO"/>
    <s v="ON BOARD"/>
    <n v="4.1666666666666664E-2"/>
    <n v="4.1666666666666664E-2"/>
    <x v="178"/>
    <s v="SOLANO"/>
    <s v="RAFFY"/>
    <m/>
    <s v="1:30-2:00"/>
    <m/>
    <s v="1:30-2:00"/>
    <m/>
    <s v="1:30-2:00"/>
    <s v="DAY OFF"/>
    <x v="2"/>
    <x v="1"/>
    <m/>
  </r>
  <r>
    <x v="8"/>
    <s v="WESTERN VISAYAS"/>
    <x v="11"/>
    <x v="23"/>
    <s v="MYRIN'S PHARMACY"/>
    <n v="1"/>
    <n v="1"/>
    <s v="GUIMARAS, ILOILO"/>
    <s v="ON BOARD"/>
    <n v="4.1666666666666664E-2"/>
    <n v="4.1666666666666664E-2"/>
    <x v="178"/>
    <s v="SOLANO"/>
    <s v="RAFFY"/>
    <m/>
    <s v="2:00-2:30"/>
    <m/>
    <s v="2:00-2:30"/>
    <m/>
    <s v="2:00-2:30"/>
    <s v="DAY OFF"/>
    <x v="2"/>
    <x v="1"/>
    <m/>
  </r>
  <r>
    <x v="8"/>
    <s v="WESTERN VISAYAS"/>
    <x v="11"/>
    <x v="23"/>
    <s v="PIT DRUGMART"/>
    <n v="1"/>
    <n v="1"/>
    <s v="GUIMARAS, ILOILO"/>
    <s v="ON BOARD"/>
    <n v="4.1666666666666664E-2"/>
    <n v="4.1666666666666664E-2"/>
    <x v="178"/>
    <s v="SOLANO"/>
    <s v="RAFFY"/>
    <m/>
    <s v="2:30-2:45"/>
    <m/>
    <s v="2:30-2:45"/>
    <m/>
    <s v="2:30-2:45"/>
    <s v="DAY OFF"/>
    <x v="2"/>
    <x v="1"/>
    <m/>
  </r>
  <r>
    <x v="8"/>
    <s v="WESTERN VISAYAS"/>
    <x v="11"/>
    <x v="23"/>
    <s v="MISA STORE"/>
    <n v="1"/>
    <n v="1"/>
    <s v="GUIMARAS, ILOILO"/>
    <s v="ON BOARD"/>
    <n v="4.1666666666666664E-2"/>
    <n v="4.1666666666666664E-2"/>
    <x v="178"/>
    <s v="SOLANO"/>
    <s v="RAFFY"/>
    <m/>
    <s v="2:45-3:00"/>
    <m/>
    <s v="2:45-3:00"/>
    <m/>
    <s v="2:45-3:00"/>
    <s v="DAY OFF"/>
    <x v="2"/>
    <x v="1"/>
    <m/>
  </r>
  <r>
    <x v="8"/>
    <s v="WESTERN VISAYAS"/>
    <x v="11"/>
    <x v="23"/>
    <s v="JADE STORE"/>
    <n v="1"/>
    <n v="1"/>
    <s v="GUIMARAS, ILOILO"/>
    <s v="ON BOARD"/>
    <n v="4.1666666666666664E-2"/>
    <n v="4.1666666666666664E-2"/>
    <x v="178"/>
    <s v="SOLANO"/>
    <s v="RAFFY"/>
    <m/>
    <s v="3:00-3:30"/>
    <m/>
    <s v="3:00-3:30"/>
    <m/>
    <s v="3:00-3:30"/>
    <s v="DAY OFF"/>
    <x v="2"/>
    <x v="1"/>
    <m/>
  </r>
  <r>
    <x v="8"/>
    <s v="WESTERN VISAYAS"/>
    <x v="11"/>
    <x v="23"/>
    <s v="JOY REYES"/>
    <n v="1"/>
    <n v="1"/>
    <s v="GUIMARAS, ILOILO"/>
    <s v="ON BOARD"/>
    <n v="4.1666666666666664E-2"/>
    <n v="4.1666666666666664E-2"/>
    <x v="178"/>
    <s v="SOLANO"/>
    <s v="RAFFY"/>
    <m/>
    <s v="3:30-4:00"/>
    <m/>
    <s v="3:30-4:00"/>
    <m/>
    <s v="3:30-4:00"/>
    <s v="DAY OFF"/>
    <x v="2"/>
    <x v="1"/>
    <m/>
  </r>
  <r>
    <x v="8"/>
    <s v="WESTERN VISAYAS"/>
    <x v="11"/>
    <x v="23"/>
    <s v="JORDAN MINIMART"/>
    <n v="1"/>
    <n v="1"/>
    <s v="GUIMARAS, ILOILO"/>
    <s v="ON BOARD"/>
    <n v="4.1666666666666664E-2"/>
    <n v="4.1666666666666664E-2"/>
    <x v="178"/>
    <s v="SOLANO"/>
    <s v="RAFFY"/>
    <m/>
    <s v="4:00-5:00"/>
    <m/>
    <s v="4:00-5:00"/>
    <m/>
    <s v="4:00-5:00"/>
    <s v="DAY OFF"/>
    <x v="2"/>
    <x v="1"/>
    <m/>
  </r>
  <r>
    <x v="8"/>
    <s v="WESTERN VISAYAS"/>
    <x v="11"/>
    <x v="23"/>
    <s v="ANDREI STORE"/>
    <n v="1"/>
    <n v="1"/>
    <s v="GUIMARAS, ILOILO"/>
    <s v="ON BOARD"/>
    <n v="4.1666666666666664E-2"/>
    <n v="4.1666666666666664E-2"/>
    <x v="178"/>
    <s v="SOLANO"/>
    <s v="RAFFY"/>
    <s v="4:00-5:00"/>
    <m/>
    <s v="4:00-5:00"/>
    <m/>
    <s v="4:00-5:00"/>
    <m/>
    <s v="DAY OFF"/>
    <x v="2"/>
    <x v="1"/>
    <m/>
  </r>
  <r>
    <x v="8"/>
    <s v="WESTERN VISAYAS"/>
    <x v="11"/>
    <x v="23"/>
    <s v="LEDI SUPEMART MAIN"/>
    <n v="1"/>
    <n v="1"/>
    <s v="ILOILO CITY"/>
    <s v="ON BOARD"/>
    <n v="0.33333333333333331"/>
    <n v="0.33333333333333331"/>
    <x v="179"/>
    <s v="AVANCENA"/>
    <s v="RICHARD"/>
    <s v="9:00-1:00"/>
    <s v="9:00-1:00"/>
    <s v="9:00-1:00"/>
    <s v="9:00-1:00"/>
    <s v="9:00-1:00"/>
    <s v="9:00-1:00"/>
    <s v="DAY OFF"/>
    <x v="6"/>
    <x v="0"/>
    <m/>
  </r>
  <r>
    <x v="8"/>
    <s v="WESTERN VISAYAS"/>
    <x v="11"/>
    <x v="23"/>
    <s v="LEDI SUPEMART JARO"/>
    <n v="1"/>
    <n v="1"/>
    <s v="ILOILO CITY"/>
    <s v="ON BOARD"/>
    <n v="0.33333333333333331"/>
    <n v="0.33333333333333331"/>
    <x v="179"/>
    <s v="AVANCENA"/>
    <s v="RICHARD"/>
    <s v="2:00-6:00"/>
    <m/>
    <s v="2:00-6:00"/>
    <m/>
    <s v="2:00-6:00"/>
    <m/>
    <s v="DAY OFF"/>
    <x v="6"/>
    <x v="0"/>
    <m/>
  </r>
  <r>
    <x v="8"/>
    <s v="WESTERN VISAYAS"/>
    <x v="11"/>
    <x v="23"/>
    <s v="LEDI SUPEMART ALDEGUER"/>
    <n v="1"/>
    <n v="1"/>
    <s v="ILOILO CITY"/>
    <s v="ON BOARD"/>
    <n v="0.33333333333333331"/>
    <n v="0.33333333333333331"/>
    <x v="179"/>
    <s v="AVANCENA"/>
    <s v="RICHARD"/>
    <m/>
    <s v="2:00-6:00"/>
    <m/>
    <s v="2:00-6:00"/>
    <m/>
    <s v="2:00-6:00"/>
    <s v="DAY OFF"/>
    <x v="6"/>
    <x v="0"/>
    <m/>
  </r>
  <r>
    <x v="8"/>
    <s v="WESTERN VISAYAS"/>
    <x v="11"/>
    <x v="23"/>
    <s v="GAISANO PASSI"/>
    <n v="1"/>
    <n v="1"/>
    <s v="PASSI CITY, ILOILO"/>
    <s v="ON BOARD"/>
    <n v="1"/>
    <m/>
    <x v="180"/>
    <s v="ESCALERA"/>
    <s v="ADRIAN"/>
    <s v="8:30-6:30"/>
    <s v="8:30-6:30"/>
    <s v="8:30-6:30"/>
    <s v="DAY OFF"/>
    <s v="8:30-6:30"/>
    <s v="8:30-6:30"/>
    <s v="8:30-6:30"/>
    <x v="6"/>
    <x v="0"/>
    <m/>
  </r>
  <r>
    <x v="8"/>
    <s v="WESTERN VISAYAS"/>
    <x v="11"/>
    <x v="23"/>
    <s v="GAISANO CITY LAPAZ"/>
    <n v="1"/>
    <n v="1"/>
    <s v="ILOILO CITY"/>
    <s v="ON BOARD"/>
    <n v="1"/>
    <n v="1"/>
    <x v="181"/>
    <s v="SANTIANES"/>
    <s v="JOHN MARVIN"/>
    <s v="DAY OFF"/>
    <s v="10:00-12:00/2:00-8:00"/>
    <s v="10:00-12:00/2:00-8:00"/>
    <s v="10:00-12:00/2:00-8:00"/>
    <s v="10:00-12:00/2:00-8:00"/>
    <s v="10:00-12:00/2:00-8:00"/>
    <s v="10:00-12:00/2:00-8:00"/>
    <x v="8"/>
    <x v="0"/>
    <m/>
  </r>
  <r>
    <x v="8"/>
    <s v="WESTERN VISAYAS"/>
    <x v="11"/>
    <x v="23"/>
    <s v="GAISANO CITY OTON"/>
    <n v="1"/>
    <n v="1"/>
    <s v="OTON, ILOILO"/>
    <s v="ON BOARD"/>
    <n v="0.5"/>
    <n v="0.5"/>
    <x v="182"/>
    <s v="BUENDICHO"/>
    <s v="IRENE"/>
    <s v="9:00-1:00"/>
    <s v="9:00-1:00"/>
    <s v="9:00-1:00"/>
    <s v="9:00-1:00"/>
    <s v="9:00-1:00"/>
    <s v="9:00-1:00"/>
    <s v="DAY OFF"/>
    <x v="6"/>
    <x v="0"/>
    <m/>
  </r>
  <r>
    <x v="8"/>
    <s v="WESTERN VISAYAS"/>
    <x v="11"/>
    <x v="23"/>
    <s v="GAISANO GUANCO"/>
    <n v="1"/>
    <n v="1"/>
    <s v="ILOILO CITY"/>
    <s v="ON BOARD"/>
    <n v="0.5"/>
    <n v="0.5"/>
    <x v="182"/>
    <s v="BUENDICHO"/>
    <s v="IRENE"/>
    <s v="3:00-7:00"/>
    <s v="3:00-7:00"/>
    <s v="3:00-7:00"/>
    <s v="3:00-7:00"/>
    <s v="3:00-7:00"/>
    <s v="3:00-7:00"/>
    <s v="DAY OFF"/>
    <x v="6"/>
    <x v="0"/>
    <m/>
  </r>
  <r>
    <x v="8"/>
    <s v="WESTERN VISAYAS"/>
    <x v="11"/>
    <x v="23"/>
    <s v="ILOIO SUPERMART TACAS"/>
    <n v="1"/>
    <n v="1"/>
    <s v="ILOILO CITY"/>
    <s v="ON BOARD"/>
    <n v="0.33333333333333331"/>
    <n v="0.33333333333333331"/>
    <x v="183"/>
    <s v="SIMBULAN"/>
    <s v="LORENELITO"/>
    <m/>
    <m/>
    <m/>
    <m/>
    <m/>
    <m/>
    <m/>
    <x v="2"/>
    <x v="1"/>
    <m/>
  </r>
  <r>
    <x v="8"/>
    <s v="WESTERN VISAYAS"/>
    <x v="11"/>
    <x v="23"/>
    <s v="ILOILO SUPERMART SUPER"/>
    <n v="1"/>
    <n v="1"/>
    <s v="ILOILO CITY"/>
    <s v="ON BOARD"/>
    <n v="0.33333333333333331"/>
    <n v="0.33333333333333331"/>
    <x v="183"/>
    <s v="SIMBULAN"/>
    <s v="LORENELITO"/>
    <m/>
    <m/>
    <m/>
    <m/>
    <m/>
    <m/>
    <m/>
    <x v="2"/>
    <x v="1"/>
    <m/>
  </r>
  <r>
    <x v="8"/>
    <s v="WESTERN VISAYAS"/>
    <x v="11"/>
    <x v="23"/>
    <s v="ILOILO SUPERMART WASHINGTON"/>
    <n v="0.5"/>
    <n v="0.5"/>
    <s v="ILOILO CITY"/>
    <s v="ON BOARD"/>
    <n v="0.33333333333333331"/>
    <n v="0.33333333333333331"/>
    <x v="183"/>
    <s v="SIMBULAN"/>
    <s v="LORENELITO"/>
    <m/>
    <m/>
    <m/>
    <m/>
    <m/>
    <m/>
    <m/>
    <x v="2"/>
    <x v="1"/>
    <m/>
  </r>
  <r>
    <x v="8"/>
    <s v="WESTERN VISAYAS"/>
    <x v="11"/>
    <x v="23"/>
    <s v="NEW MASTER BAZAR"/>
    <n v="1"/>
    <n v="1"/>
    <s v="ILOILO CITY"/>
    <s v="ON BOARD"/>
    <n v="7.1428571428571425E-2"/>
    <n v="7.1428571428571425E-2"/>
    <x v="176"/>
    <s v="EFONDO"/>
    <s v="JELODIN JR"/>
    <s v="8:00-10:00"/>
    <m/>
    <m/>
    <m/>
    <m/>
    <s v="8:00-10:00"/>
    <s v="DAY OFF"/>
    <x v="2"/>
    <x v="1"/>
    <m/>
  </r>
  <r>
    <x v="8"/>
    <s v="WESTERN VISAYAS"/>
    <x v="11"/>
    <x v="23"/>
    <s v="OTANI BAZAR"/>
    <n v="1"/>
    <n v="1"/>
    <s v="ILOILO CITY"/>
    <s v="ON BOARD"/>
    <n v="7.1428571428571425E-2"/>
    <n v="7.1428571428571425E-2"/>
    <x v="176"/>
    <s v="EFONDO"/>
    <s v="JELODIN JR"/>
    <s v="10:00-12:00"/>
    <m/>
    <m/>
    <m/>
    <m/>
    <s v="10:00-12:00"/>
    <s v="DAY OFF"/>
    <x v="2"/>
    <x v="1"/>
    <m/>
  </r>
  <r>
    <x v="8"/>
    <s v="WESTERN VISAYAS"/>
    <x v="11"/>
    <x v="23"/>
    <s v="LIMSI"/>
    <n v="1"/>
    <n v="1"/>
    <s v="ILOILO CITY"/>
    <s v="ON BOARD"/>
    <n v="7.1428571428571425E-2"/>
    <n v="7.1428571428571425E-2"/>
    <x v="176"/>
    <s v="EFONDO"/>
    <s v="JELODIN JR"/>
    <m/>
    <m/>
    <s v="8:00-10:00"/>
    <m/>
    <m/>
    <m/>
    <s v="DAY OFF"/>
    <x v="2"/>
    <x v="1"/>
    <m/>
  </r>
  <r>
    <x v="8"/>
    <s v="WESTERN VISAYAS"/>
    <x v="11"/>
    <x v="23"/>
    <s v="ILOILO MARISON"/>
    <n v="1"/>
    <n v="1"/>
    <s v="ILOILO CITY"/>
    <s v="ON BOARD"/>
    <n v="7.1428571428571425E-2"/>
    <n v="7.1428571428571425E-2"/>
    <x v="176"/>
    <s v="EFONDO"/>
    <s v="JELODIN JR"/>
    <m/>
    <m/>
    <s v="10:00-12:00"/>
    <m/>
    <m/>
    <m/>
    <s v="DAY OFF"/>
    <x v="2"/>
    <x v="1"/>
    <m/>
  </r>
  <r>
    <x v="8"/>
    <s v="WESTERN VISAYAS"/>
    <x v="11"/>
    <x v="23"/>
    <s v="NEW ISLAND BAZAR"/>
    <n v="1"/>
    <n v="1"/>
    <s v="ILOILO CITY"/>
    <s v="ON BOARD"/>
    <n v="7.1428571428571425E-2"/>
    <n v="7.1428571428571425E-2"/>
    <x v="176"/>
    <s v="EFONDO"/>
    <s v="JELODIN JR"/>
    <s v="1:00-5:00"/>
    <m/>
    <s v="1:00-5:00"/>
    <m/>
    <m/>
    <s v="1:00-5:00"/>
    <s v="DAY OFF"/>
    <x v="2"/>
    <x v="1"/>
    <m/>
  </r>
  <r>
    <x v="8"/>
    <s v="WESTERN VISAYAS"/>
    <x v="11"/>
    <x v="23"/>
    <s v="LICANDA'S SAN MIGUEL"/>
    <n v="1"/>
    <n v="1"/>
    <s v="SAN MIGUEL, ILOILO"/>
    <s v="ON BOARD"/>
    <n v="7.1428571428571425E-2"/>
    <n v="7.1428571428571425E-2"/>
    <x v="176"/>
    <s v="EFONDO"/>
    <s v="JELODIN JR"/>
    <m/>
    <s v="8:00-12:00"/>
    <m/>
    <m/>
    <m/>
    <m/>
    <s v="DAY OFF"/>
    <x v="2"/>
    <x v="1"/>
    <m/>
  </r>
  <r>
    <x v="8"/>
    <s v="WESTERN VISAYAS"/>
    <x v="11"/>
    <x v="23"/>
    <s v="7R GROCERY"/>
    <n v="1"/>
    <n v="1"/>
    <s v="SAN MIGUEL, ILOILO"/>
    <s v="ON BOARD"/>
    <n v="7.1428571428571425E-2"/>
    <n v="7.1428571428571425E-2"/>
    <x v="176"/>
    <s v="EFONDO"/>
    <s v="JELODIN JR"/>
    <m/>
    <s v="1:00-5:00"/>
    <m/>
    <m/>
    <m/>
    <m/>
    <s v="DAY OFF"/>
    <x v="2"/>
    <x v="1"/>
    <m/>
  </r>
  <r>
    <x v="8"/>
    <s v="WESTERN VISAYAS"/>
    <x v="11"/>
    <x v="23"/>
    <s v="LONGWIN SUPERMARKET"/>
    <n v="1"/>
    <n v="1"/>
    <s v="JARO, ILOILO CITY"/>
    <s v="ON BOARD"/>
    <n v="7.1428571428571425E-2"/>
    <n v="7.1428571428571425E-2"/>
    <x v="176"/>
    <s v="EFONDO"/>
    <s v="JELODIN JR"/>
    <m/>
    <m/>
    <m/>
    <m/>
    <m/>
    <m/>
    <s v="DAY OFF"/>
    <x v="2"/>
    <x v="1"/>
    <m/>
  </r>
  <r>
    <x v="8"/>
    <s v="WESTERN VISAYAS"/>
    <x v="11"/>
    <x v="23"/>
    <s v="DOODS"/>
    <n v="1"/>
    <n v="1"/>
    <s v="GUIMARAS, ILOILO"/>
    <s v="ON BOARD"/>
    <n v="4.1666666666666664E-2"/>
    <n v="4.1666666666666664E-2"/>
    <x v="178"/>
    <s v="SOLANO"/>
    <s v="RAFFY"/>
    <m/>
    <s v="11:30-12:00"/>
    <m/>
    <s v="11:30-12:00"/>
    <m/>
    <s v="11:30-12:00"/>
    <s v="DAY OFF"/>
    <x v="2"/>
    <x v="1"/>
    <m/>
  </r>
  <r>
    <x v="8"/>
    <s v="WESTERN VISAYAS"/>
    <x v="11"/>
    <x v="23"/>
    <s v="LICANDA'S VARIETY STORE 3"/>
    <n v="1"/>
    <n v="1"/>
    <s v="ANTIQUE, ILOILO"/>
    <s v="ON BOARD"/>
    <n v="0.14285714285714285"/>
    <n v="0.14285714285714285"/>
    <x v="177"/>
    <s v="UMADHAY"/>
    <s v="APRIL ROSE"/>
    <m/>
    <m/>
    <m/>
    <m/>
    <s v="1:00-3:00"/>
    <m/>
    <s v="DAY OFF"/>
    <x v="2"/>
    <x v="1"/>
    <m/>
  </r>
  <r>
    <x v="8"/>
    <s v="WESTERN VISAYAS"/>
    <x v="11"/>
    <x v="23"/>
    <s v="LICANDA'S VARIETY STORE 2"/>
    <n v="1"/>
    <n v="1"/>
    <s v="ANTIQUE, ILOILO"/>
    <s v="ON BOARD"/>
    <n v="0.14285714285714285"/>
    <n v="0.14285714285714285"/>
    <x v="177"/>
    <s v="UMADHAY"/>
    <s v="APRIL ROSE"/>
    <m/>
    <s v="10:00-12:00"/>
    <m/>
    <s v="10:00-12:00"/>
    <m/>
    <s v="10:00-12:00"/>
    <s v="DAY OFF"/>
    <x v="2"/>
    <x v="1"/>
    <m/>
  </r>
  <r>
    <x v="8"/>
    <s v="WESTERN VISAYAS"/>
    <x v="11"/>
    <x v="23"/>
    <s v="LICANDA'S VARIETY STORE 4"/>
    <n v="1"/>
    <n v="1"/>
    <s v="ANTIQUE, ILOILO"/>
    <s v="ON BOARD"/>
    <n v="0.14285714285714285"/>
    <n v="0.14285714285714285"/>
    <x v="177"/>
    <s v="UMADHAY"/>
    <s v="APRIL ROSE"/>
    <m/>
    <m/>
    <m/>
    <m/>
    <s v="10:00-12:00"/>
    <m/>
    <s v="DAY OFF"/>
    <x v="2"/>
    <x v="1"/>
    <m/>
  </r>
  <r>
    <x v="8"/>
    <s v="WESTERN VISAYAS"/>
    <x v="11"/>
    <x v="23"/>
    <s v="CHEDRIE STORE"/>
    <n v="1"/>
    <n v="1"/>
    <s v="GUIMARAS, ILOILO"/>
    <s v="ON BOARD"/>
    <n v="4.1666666666666664E-2"/>
    <n v="4.1666666666666664E-2"/>
    <x v="178"/>
    <s v="SOLANO"/>
    <s v="RAFFY"/>
    <s v="4:00-5:00"/>
    <m/>
    <s v="4:00-5:00"/>
    <m/>
    <s v="4:00-5:00"/>
    <m/>
    <s v="DAY OFF"/>
    <x v="2"/>
    <x v="1"/>
    <m/>
  </r>
  <r>
    <x v="8"/>
    <s v="WESTERN VISAYAS"/>
    <x v="11"/>
    <x v="23"/>
    <s v="HANZEL PHARMACY"/>
    <n v="1"/>
    <n v="1"/>
    <s v="GUIMARAS, ILOILO"/>
    <s v="ON BOARD"/>
    <n v="4.1666666666666664E-2"/>
    <n v="4.1666666666666664E-2"/>
    <x v="178"/>
    <s v="SOLANO"/>
    <s v="RAFFY"/>
    <m/>
    <s v="10:00-11:00"/>
    <m/>
    <s v="10:00-11:00"/>
    <m/>
    <s v="10:00-11:00"/>
    <s v="DAY OFF"/>
    <x v="2"/>
    <x v="1"/>
    <m/>
  </r>
  <r>
    <x v="8"/>
    <s v="WESTERN VISAYAS"/>
    <x v="11"/>
    <x v="23"/>
    <s v="ANGELA STORE"/>
    <n v="1"/>
    <n v="1"/>
    <s v="GUIMARAS, ILOILO"/>
    <s v="ON BOARD"/>
    <n v="4.1666666666666664E-2"/>
    <n v="4.1666666666666664E-2"/>
    <x v="178"/>
    <s v="SOLANO"/>
    <s v="RAFFY"/>
    <m/>
    <s v="4:00-5:00"/>
    <m/>
    <s v="4:00-5:00"/>
    <m/>
    <s v="4:00-5:00"/>
    <s v="DAY OFF"/>
    <x v="2"/>
    <x v="1"/>
    <m/>
  </r>
  <r>
    <x v="9"/>
    <s v="MIN"/>
    <x v="13"/>
    <x v="24"/>
    <s v="TRENDLINE"/>
    <n v="1"/>
    <m/>
    <s v="VALENCIA BUKIDNON"/>
    <s v="FOR POOLING 5"/>
    <n v="0.125"/>
    <m/>
    <x v="7"/>
    <m/>
    <m/>
    <s v="1:00-3:00"/>
    <m/>
    <s v="1:00-3:00"/>
    <m/>
    <m/>
    <s v="1:00-3:00"/>
    <s v="DAY OFF"/>
    <x v="1"/>
    <x v="0"/>
    <m/>
  </r>
  <r>
    <x v="9"/>
    <s v="MIN"/>
    <x v="13"/>
    <x v="24"/>
    <s v="VEDMORE"/>
    <n v="1"/>
    <m/>
    <s v="VALENCIA BUKIDNON"/>
    <s v="FOR POOLING 5"/>
    <n v="0.125"/>
    <m/>
    <x v="7"/>
    <m/>
    <m/>
    <s v="10:00-12:00"/>
    <m/>
    <s v="10:00-12:00"/>
    <s v="3:00-5:00"/>
    <m/>
    <s v="3:00-5:00"/>
    <s v="DAY OFF"/>
    <x v="1"/>
    <x v="0"/>
    <m/>
  </r>
  <r>
    <x v="9"/>
    <s v="MIN"/>
    <x v="13"/>
    <x v="24"/>
    <s v="BUPHARCO VALENCIA"/>
    <n v="1"/>
    <m/>
    <s v="VALENCIA BUKIDNON"/>
    <s v="FOR POOLING 5"/>
    <n v="0.125"/>
    <m/>
    <x v="7"/>
    <m/>
    <m/>
    <m/>
    <s v="3:00-4:00"/>
    <m/>
    <m/>
    <s v="3:00-4:00"/>
    <m/>
    <s v="DAY OFF"/>
    <x v="1"/>
    <x v="0"/>
    <m/>
  </r>
  <r>
    <x v="9"/>
    <s v="MIN"/>
    <x v="13"/>
    <x v="24"/>
    <s v="D7 GIFTS STORE"/>
    <n v="1"/>
    <m/>
    <s v="VALENCIA BUKIDNON"/>
    <s v="FOR POOLING 5"/>
    <n v="0.125"/>
    <m/>
    <x v="7"/>
    <m/>
    <m/>
    <m/>
    <m/>
    <m/>
    <m/>
    <s v="1:00-3:00"/>
    <m/>
    <s v="DAY OFF"/>
    <x v="1"/>
    <x v="0"/>
    <m/>
  </r>
  <r>
    <x v="9"/>
    <s v="MIN"/>
    <x v="13"/>
    <x v="24"/>
    <s v="NVM"/>
    <n v="1"/>
    <m/>
    <s v="VALENCIA BUKIDNON"/>
    <s v="FOR POOLING 5"/>
    <n v="0.125"/>
    <m/>
    <x v="7"/>
    <m/>
    <m/>
    <s v="3:00-5:00"/>
    <s v="10:00-12:00"/>
    <s v="3:00-5:00"/>
    <s v="8:00-10:00"/>
    <s v="8:00-10:00"/>
    <s v="8:00-10:00"/>
    <s v="DAY OFF"/>
    <x v="1"/>
    <x v="0"/>
    <m/>
  </r>
  <r>
    <x v="9"/>
    <s v="MIN"/>
    <x v="13"/>
    <x v="24"/>
    <s v="ROYPLAZA"/>
    <n v="1"/>
    <m/>
    <s v="VALENCIA BUKIDNON"/>
    <s v="FOR POOLING 5"/>
    <n v="0.125"/>
    <m/>
    <x v="7"/>
    <m/>
    <m/>
    <s v="8:00-10:00"/>
    <s v="8:00-10:00"/>
    <s v="8:00-10:00"/>
    <s v="10:00-12:00"/>
    <s v="10:00-12:00"/>
    <s v="10:00-12:00"/>
    <s v="DAY OFF"/>
    <x v="1"/>
    <x v="0"/>
    <m/>
  </r>
  <r>
    <x v="9"/>
    <s v="MIN"/>
    <x v="13"/>
    <x v="24"/>
    <s v="METRO GOLD VALENCIA"/>
    <n v="1"/>
    <m/>
    <s v="VALENCIA BUKIDNON"/>
    <s v="FOR POOLING 5"/>
    <n v="0.125"/>
    <m/>
    <x v="7"/>
    <m/>
    <m/>
    <m/>
    <s v="1:00-3:00"/>
    <m/>
    <s v="1:00-3:00"/>
    <m/>
    <m/>
    <s v="DAY OFF"/>
    <x v="1"/>
    <x v="0"/>
    <m/>
  </r>
  <r>
    <x v="9"/>
    <s v="MIN"/>
    <x v="13"/>
    <x v="24"/>
    <s v="SANTIAGO VALENCIA"/>
    <n v="1"/>
    <m/>
    <s v="VALENCIA CITY BUKIDNON"/>
    <s v="FOR POOLING 5"/>
    <n v="0.125"/>
    <m/>
    <x v="7"/>
    <m/>
    <m/>
    <m/>
    <s v="3:00-400"/>
    <m/>
    <m/>
    <s v="4:00-5:00"/>
    <m/>
    <s v="DAY OFF"/>
    <x v="1"/>
    <x v="0"/>
    <m/>
  </r>
  <r>
    <x v="9"/>
    <s v="MIN"/>
    <x v="13"/>
    <x v="24"/>
    <s v="ALONA ENTERPRISES"/>
    <n v="1"/>
    <n v="1"/>
    <s v="DON CARLOS BUKIDNON"/>
    <s v="ON BOARD"/>
    <n v="5.8823529411764705E-2"/>
    <n v="5.8823529411764705E-2"/>
    <x v="184"/>
    <s v="BERSALONA"/>
    <s v="MARJUN"/>
    <s v="8:00-9:00"/>
    <m/>
    <s v="8:00-9:00"/>
    <m/>
    <m/>
    <m/>
    <s v="DAY OFF"/>
    <x v="2"/>
    <x v="1"/>
    <m/>
  </r>
  <r>
    <x v="9"/>
    <s v="MIN"/>
    <x v="13"/>
    <x v="24"/>
    <s v="TWINS SUPERMARKET"/>
    <n v="1"/>
    <n v="1"/>
    <s v="DON CARLOS BUKIDNON"/>
    <s v="ON BOARD"/>
    <n v="5.8823529411764705E-2"/>
    <n v="5.8823529411764705E-2"/>
    <x v="184"/>
    <s v="BERSALONA"/>
    <s v="MARJUN"/>
    <s v="9:00-10:00"/>
    <m/>
    <s v="9:00-10:00"/>
    <m/>
    <m/>
    <m/>
    <s v="DAY OFF"/>
    <x v="2"/>
    <x v="1"/>
    <m/>
  </r>
  <r>
    <x v="9"/>
    <s v="MIN"/>
    <x v="13"/>
    <x v="24"/>
    <s v="LYNARD STORE"/>
    <n v="1"/>
    <n v="1"/>
    <s v="DON CARLOS BUKIDNON"/>
    <s v="ON BOARD"/>
    <n v="5.8823529411764705E-2"/>
    <n v="5.8823529411764705E-2"/>
    <x v="184"/>
    <s v="BERSALONA"/>
    <s v="MARJUN"/>
    <s v="10:00-11:00"/>
    <m/>
    <s v="10:00-11:00"/>
    <m/>
    <m/>
    <m/>
    <s v="DAY OFF"/>
    <x v="2"/>
    <x v="1"/>
    <m/>
  </r>
  <r>
    <x v="9"/>
    <s v="MIN"/>
    <x v="13"/>
    <x v="24"/>
    <s v="CAMPO AMOR"/>
    <n v="1"/>
    <n v="1"/>
    <s v="DON CARLOS BUKIDNON"/>
    <s v="ON BOARD"/>
    <n v="5.8823529411764705E-2"/>
    <n v="5.8823529411764705E-2"/>
    <x v="184"/>
    <s v="BERSALONA"/>
    <s v="MARJUN"/>
    <s v="11:00-12:00"/>
    <m/>
    <s v="11:00-12:00"/>
    <m/>
    <m/>
    <m/>
    <s v="DAY OFF"/>
    <x v="2"/>
    <x v="1"/>
    <m/>
  </r>
  <r>
    <x v="9"/>
    <s v="MIN"/>
    <x v="13"/>
    <x v="24"/>
    <s v="SIDE WAY MART"/>
    <n v="1"/>
    <n v="1"/>
    <s v="DON CARLOS BUKIDNON"/>
    <s v="ON BOARD"/>
    <n v="5.8823529411764705E-2"/>
    <n v="5.8823529411764705E-2"/>
    <x v="184"/>
    <s v="BERSALONA"/>
    <s v="MARJUN"/>
    <s v="1:00-2:00"/>
    <m/>
    <s v="1:00-2:00"/>
    <m/>
    <m/>
    <m/>
    <s v="DAY OFF"/>
    <x v="2"/>
    <x v="1"/>
    <m/>
  </r>
  <r>
    <x v="9"/>
    <s v="MIN"/>
    <x v="13"/>
    <x v="24"/>
    <s v="3 KINGS"/>
    <n v="1"/>
    <n v="1"/>
    <s v="DON CARLOS BUKIDNON"/>
    <s v="ON BOARD"/>
    <n v="5.8823529411764705E-2"/>
    <n v="5.8823529411764705E-2"/>
    <x v="184"/>
    <s v="BERSALONA"/>
    <s v="MARJUN"/>
    <s v="2:00-3:00"/>
    <m/>
    <s v="2:00-3:00"/>
    <m/>
    <m/>
    <m/>
    <s v="DAY OFF"/>
    <x v="2"/>
    <x v="1"/>
    <m/>
  </r>
  <r>
    <x v="9"/>
    <s v="MIN"/>
    <x v="13"/>
    <x v="24"/>
    <s v="TAACA ENTERPRISES(NEW STORE"/>
    <n v="1"/>
    <n v="1"/>
    <s v="DON CARLOS BUKIDNON"/>
    <s v="ON BOARD"/>
    <n v="5.8823529411764705E-2"/>
    <n v="5.8823529411764705E-2"/>
    <x v="184"/>
    <s v="BERSALONA"/>
    <s v="MARJUN"/>
    <s v="3:00-4:00"/>
    <m/>
    <s v="3:00-4:00"/>
    <m/>
    <m/>
    <m/>
    <s v="DAY OFF"/>
    <x v="2"/>
    <x v="1"/>
    <m/>
  </r>
  <r>
    <x v="9"/>
    <s v="MIN"/>
    <x v="13"/>
    <x v="24"/>
    <s v="STA. MONICA (NEW STORE"/>
    <n v="1"/>
    <n v="1"/>
    <s v="DON CARLOS BUKIDNON"/>
    <s v="ON BOARD"/>
    <n v="5.8823529411764705E-2"/>
    <n v="5.8823529411764705E-2"/>
    <x v="184"/>
    <s v="BERSALONA"/>
    <s v="MARJUN"/>
    <s v="4:00-5:00"/>
    <m/>
    <s v="4:00-5:00"/>
    <m/>
    <m/>
    <m/>
    <s v="DAY OFF"/>
    <x v="2"/>
    <x v="1"/>
    <m/>
  </r>
  <r>
    <x v="9"/>
    <s v="MIN"/>
    <x v="13"/>
    <x v="24"/>
    <s v="GROCERS KING"/>
    <n v="1"/>
    <n v="1"/>
    <s v="DAMULOG BUKIDNON"/>
    <s v="ON BOARD"/>
    <n v="5.8823529411764705E-2"/>
    <n v="5.8823529411764705E-2"/>
    <x v="184"/>
    <s v="BERSALONA"/>
    <s v="MARJUN"/>
    <m/>
    <s v="8:00-9:00"/>
    <m/>
    <s v="8:00-9:00"/>
    <m/>
    <m/>
    <s v="DAY OFF"/>
    <x v="2"/>
    <x v="1"/>
    <m/>
  </r>
  <r>
    <x v="9"/>
    <s v="MIN"/>
    <x v="13"/>
    <x v="24"/>
    <s v="ALINE STORE"/>
    <n v="1"/>
    <n v="1"/>
    <s v="KIBAWE BUKIDNON"/>
    <s v="ON BOARD"/>
    <n v="5.8823529411764705E-2"/>
    <n v="5.8823529411764705E-2"/>
    <x v="184"/>
    <s v="BERSALONA"/>
    <s v="MARJUN"/>
    <m/>
    <s v="9:00-10:00"/>
    <m/>
    <s v="9:00-10:00"/>
    <m/>
    <m/>
    <s v="DAY OFF"/>
    <x v="2"/>
    <x v="1"/>
    <m/>
  </r>
  <r>
    <x v="9"/>
    <s v="MIN"/>
    <x v="13"/>
    <x v="24"/>
    <s v="DCG GROCERS"/>
    <n v="1"/>
    <n v="1"/>
    <s v="DANGCAGAN BUKIDNON"/>
    <s v="ON BOARD"/>
    <n v="5.8823529411764705E-2"/>
    <n v="5.8823529411764705E-2"/>
    <x v="184"/>
    <s v="BERSALONA"/>
    <s v="MARJUN"/>
    <m/>
    <s v="10:00-12:00"/>
    <m/>
    <s v="10:00-12:00"/>
    <m/>
    <m/>
    <s v="DAY OFF"/>
    <x v="2"/>
    <x v="1"/>
    <m/>
  </r>
  <r>
    <x v="9"/>
    <s v="MIN"/>
    <x v="13"/>
    <x v="24"/>
    <s v="YOUNG FARMERS"/>
    <n v="1"/>
    <n v="1"/>
    <s v="DANGCAGAN BUKIDNON"/>
    <s v="ON BOARD"/>
    <n v="5.8823529411764705E-2"/>
    <n v="5.8823529411764705E-2"/>
    <x v="184"/>
    <s v="BERSALONA"/>
    <s v="MARJUN"/>
    <m/>
    <s v="1:00-3:00"/>
    <m/>
    <s v="1:00-3:00"/>
    <m/>
    <m/>
    <s v="DAY OFF"/>
    <x v="2"/>
    <x v="1"/>
    <m/>
  </r>
  <r>
    <x v="9"/>
    <s v="MIN"/>
    <x v="13"/>
    <x v="24"/>
    <s v="NINO NATAHN (NEW STORE)"/>
    <n v="1"/>
    <n v="1"/>
    <s v="DANGCAGAN BUKIDNON"/>
    <s v="ON BOARD"/>
    <n v="5.8823529411764705E-2"/>
    <n v="5.8823529411764705E-2"/>
    <x v="184"/>
    <s v="BERSALONA"/>
    <s v="MARJUN"/>
    <m/>
    <s v="3:00-5:00"/>
    <m/>
    <s v="3:00-5:00"/>
    <m/>
    <m/>
    <s v="DAY OFF"/>
    <x v="2"/>
    <x v="1"/>
    <m/>
  </r>
  <r>
    <x v="9"/>
    <s v="MIN"/>
    <x v="13"/>
    <x v="24"/>
    <s v="SB STORE 1"/>
    <n v="1"/>
    <n v="1"/>
    <s v="QUEZON BUKIDNON"/>
    <s v="ON BOARD"/>
    <n v="5.8823529411764705E-2"/>
    <n v="5.8823529411764705E-2"/>
    <x v="184"/>
    <s v="BERSALONA"/>
    <s v="MARJUN"/>
    <m/>
    <m/>
    <m/>
    <m/>
    <s v="8:00-10:00"/>
    <s v="8:00-10:00"/>
    <s v="DAY OFF"/>
    <x v="2"/>
    <x v="1"/>
    <m/>
  </r>
  <r>
    <x v="9"/>
    <s v="MIN"/>
    <x v="13"/>
    <x v="24"/>
    <s v="SB STORE 2 (NEW STORE)"/>
    <n v="1"/>
    <n v="1"/>
    <s v="QUEZON BUKIDNON"/>
    <s v="ON BOARD"/>
    <n v="5.8823529411764705E-2"/>
    <n v="5.8823529411764705E-2"/>
    <x v="184"/>
    <s v="BERSALONA"/>
    <s v="MARJUN"/>
    <m/>
    <m/>
    <m/>
    <m/>
    <s v="10:00-12:00"/>
    <s v="10:00-12:00"/>
    <s v="DAY OFF"/>
    <x v="2"/>
    <x v="1"/>
    <m/>
  </r>
  <r>
    <x v="9"/>
    <s v="MIN"/>
    <x v="13"/>
    <x v="24"/>
    <s v="KRYZZ CHOICE"/>
    <n v="1"/>
    <n v="1"/>
    <s v="QUEZON BUKIDNON"/>
    <s v="ON BOARD"/>
    <n v="5.8823529411764705E-2"/>
    <n v="5.8823529411764705E-2"/>
    <x v="184"/>
    <s v="BERSALONA"/>
    <s v="MARJUN"/>
    <m/>
    <m/>
    <m/>
    <m/>
    <s v="1:00-3:00"/>
    <s v="1:00-3:00"/>
    <s v="DAY OFF"/>
    <x v="2"/>
    <x v="1"/>
    <m/>
  </r>
  <r>
    <x v="9"/>
    <s v="MIN"/>
    <x v="13"/>
    <x v="24"/>
    <s v="SANTIAGO QUEZON"/>
    <n v="1"/>
    <n v="1"/>
    <s v="QUEZON BUKIDNON"/>
    <s v="ON BOARD"/>
    <n v="5.8823529411764705E-2"/>
    <n v="5.8823529411764705E-2"/>
    <x v="184"/>
    <s v="BERSALONA"/>
    <s v="MARJUN"/>
    <m/>
    <m/>
    <m/>
    <m/>
    <s v="3:00-5:00"/>
    <s v="3:00-5:00"/>
    <s v="DAY OFF"/>
    <x v="2"/>
    <x v="1"/>
    <m/>
  </r>
  <r>
    <x v="9"/>
    <s v="MIN"/>
    <x v="13"/>
    <x v="24"/>
    <s v="GOERGE TOWER"/>
    <n v="1"/>
    <n v="1"/>
    <s v="PANGANTUKAN BUKIDNON"/>
    <s v="ON BOARD"/>
    <n v="4.1666666666666664E-2"/>
    <n v="4.1666666666666664E-2"/>
    <x v="185"/>
    <s v="DUPLITO"/>
    <s v="MARK JOVE"/>
    <s v="8:00-9:00"/>
    <m/>
    <m/>
    <m/>
    <m/>
    <s v="8:00-9:00"/>
    <s v="DAY OFF"/>
    <x v="2"/>
    <x v="1"/>
    <m/>
  </r>
  <r>
    <x v="9"/>
    <s v="MIN"/>
    <x v="13"/>
    <x v="24"/>
    <s v="SAVE STORE (NEW STORE"/>
    <n v="1"/>
    <n v="1"/>
    <s v="PANGANTUKAN BUKIDNON"/>
    <s v="ON BOARD"/>
    <n v="4.1666666666666664E-2"/>
    <n v="4.1666666666666664E-2"/>
    <x v="185"/>
    <s v="DUPLITO"/>
    <s v="MARK JOVE"/>
    <s v="9:00-10:00"/>
    <m/>
    <m/>
    <m/>
    <m/>
    <s v="9:00-10:00"/>
    <s v="DAY OFF"/>
    <x v="2"/>
    <x v="1"/>
    <m/>
  </r>
  <r>
    <x v="9"/>
    <s v="MIN"/>
    <x v="13"/>
    <x v="24"/>
    <s v="GEORGE GARCES"/>
    <n v="1"/>
    <n v="1"/>
    <s v="PANGANTUKAN BUKIDNON"/>
    <s v="ON BOARD"/>
    <n v="4.1666666666666664E-2"/>
    <n v="4.1666666666666664E-2"/>
    <x v="185"/>
    <s v="DUPLITO"/>
    <s v="MARK JOVE"/>
    <s v="10:00-11:00"/>
    <m/>
    <m/>
    <m/>
    <m/>
    <s v="10:00-11:00"/>
    <s v="DAY OFF"/>
    <x v="2"/>
    <x v="1"/>
    <m/>
  </r>
  <r>
    <x v="9"/>
    <s v="MIN"/>
    <x v="13"/>
    <x v="24"/>
    <s v="BS PAYLESS"/>
    <n v="1"/>
    <n v="1"/>
    <s v="PANGANTUKAN BUKIDNON"/>
    <s v="ON BOARD"/>
    <n v="4.1666666666666664E-2"/>
    <n v="4.1666666666666664E-2"/>
    <x v="185"/>
    <s v="DUPLITO"/>
    <s v="MARK JOVE"/>
    <s v="11:00-12:00"/>
    <m/>
    <m/>
    <m/>
    <m/>
    <s v="11:00-12:00"/>
    <s v="DAY OFF"/>
    <x v="2"/>
    <x v="1"/>
    <m/>
  </r>
  <r>
    <x v="9"/>
    <s v="MIN"/>
    <x v="13"/>
    <x v="24"/>
    <s v="R COMMERCIAL(NEW STORE)"/>
    <n v="1"/>
    <n v="1"/>
    <s v="PANGANTUKAN BUKIDNON"/>
    <s v="ON BOARD"/>
    <n v="4.1666666666666664E-2"/>
    <n v="4.1666666666666664E-2"/>
    <x v="185"/>
    <s v="DUPLITO"/>
    <s v="MARK JOVE"/>
    <s v="1:00-3:00"/>
    <m/>
    <m/>
    <m/>
    <m/>
    <s v="1:00-3:00"/>
    <s v="DAY OFF"/>
    <x v="2"/>
    <x v="1"/>
    <m/>
  </r>
  <r>
    <x v="9"/>
    <s v="MIN"/>
    <x v="13"/>
    <x v="24"/>
    <s v="CENTRAL ENTERPRISES"/>
    <n v="1"/>
    <n v="1"/>
    <s v="PANGANTUKAN BUKIDNON"/>
    <s v="ON BOARD"/>
    <n v="4.1666666666666664E-2"/>
    <n v="4.1666666666666664E-2"/>
    <x v="185"/>
    <s v="DUPLITO"/>
    <s v="MARK JOVE"/>
    <s v="3:00-5:00"/>
    <m/>
    <m/>
    <m/>
    <m/>
    <s v="3:00-5:00"/>
    <s v="DAY OFF"/>
    <x v="2"/>
    <x v="1"/>
    <m/>
  </r>
  <r>
    <x v="9"/>
    <s v="MIN"/>
    <x v="13"/>
    <x v="24"/>
    <s v="NAZARENE STORE(NEW STORE)"/>
    <n v="1"/>
    <n v="1"/>
    <s v="WAO LANAO DEL SUR"/>
    <s v="ON BOARD"/>
    <n v="4.1666666666666664E-2"/>
    <n v="4.1666666666666664E-2"/>
    <x v="185"/>
    <s v="DUPLITO"/>
    <s v="MARK JOVE"/>
    <m/>
    <s v="8:00-9:00"/>
    <m/>
    <s v="8:00-9:00"/>
    <m/>
    <m/>
    <s v="DAY OFF"/>
    <x v="2"/>
    <x v="1"/>
    <m/>
  </r>
  <r>
    <x v="9"/>
    <s v="MIN"/>
    <x v="13"/>
    <x v="24"/>
    <s v="NIKOO STORE"/>
    <n v="1"/>
    <n v="1"/>
    <s v="WAO LANAO DEL SUR"/>
    <s v="ON BOARD"/>
    <n v="4.1666666666666664E-2"/>
    <n v="4.1666666666666664E-2"/>
    <x v="185"/>
    <s v="DUPLITO"/>
    <s v="MARK JOVE"/>
    <m/>
    <s v="9:00-10:00"/>
    <m/>
    <s v="9:00-10:00"/>
    <m/>
    <m/>
    <s v="DAY OFF"/>
    <x v="2"/>
    <x v="1"/>
    <m/>
  </r>
  <r>
    <x v="9"/>
    <s v="MIN"/>
    <x v="13"/>
    <x v="24"/>
    <s v="BANGIS STORE"/>
    <n v="1"/>
    <n v="1"/>
    <s v="WAO LANAO DEL SUR"/>
    <s v="ON BOARD"/>
    <n v="4.1666666666666664E-2"/>
    <n v="4.1666666666666664E-2"/>
    <x v="185"/>
    <s v="DUPLITO"/>
    <s v="MARK JOVE"/>
    <m/>
    <s v="10:00-11:00"/>
    <m/>
    <s v="10:00-11:00"/>
    <m/>
    <m/>
    <s v="DAY OFF"/>
    <x v="2"/>
    <x v="1"/>
    <m/>
  </r>
  <r>
    <x v="9"/>
    <s v="MIN"/>
    <x v="13"/>
    <x v="24"/>
    <s v="VILLALBA ENTERPRISES"/>
    <n v="1"/>
    <n v="1"/>
    <s v="WAO LANAO DEL SUR"/>
    <s v="ON BOARD"/>
    <n v="4.1666666666666664E-2"/>
    <n v="4.1666666666666664E-2"/>
    <x v="185"/>
    <s v="DUPLITO"/>
    <s v="MARK JOVE"/>
    <m/>
    <s v="11:00-12:00"/>
    <m/>
    <s v="11:00-12:00"/>
    <m/>
    <m/>
    <s v="DAY OFF"/>
    <x v="2"/>
    <x v="1"/>
    <m/>
  </r>
  <r>
    <x v="9"/>
    <s v="MIN"/>
    <x v="13"/>
    <x v="24"/>
    <s v="PADSING STORE"/>
    <n v="1"/>
    <n v="1"/>
    <s v="KALILANGAN BUKIDNON"/>
    <s v="ON BOARD"/>
    <n v="4.1666666666666664E-2"/>
    <n v="4.1666666666666664E-2"/>
    <x v="185"/>
    <s v="DUPLITO"/>
    <s v="MARK JOVE"/>
    <m/>
    <s v="1:00-1:30"/>
    <m/>
    <s v="1:00-1:30"/>
    <m/>
    <m/>
    <s v="DAY OFF"/>
    <x v="2"/>
    <x v="1"/>
    <m/>
  </r>
  <r>
    <x v="9"/>
    <s v="MIN"/>
    <x v="13"/>
    <x v="24"/>
    <s v="YAN YAN STORE (NEW STORE)"/>
    <n v="1"/>
    <n v="1"/>
    <s v="KALILANGAN BUKIDNON"/>
    <s v="ON BOARD"/>
    <n v="4.1666666666666664E-2"/>
    <n v="4.1666666666666664E-2"/>
    <x v="185"/>
    <s v="DUPLITO"/>
    <s v="MARK JOVE"/>
    <m/>
    <s v="1:30-2:00"/>
    <m/>
    <s v="1:30-2;00"/>
    <m/>
    <m/>
    <s v="DAY OFF"/>
    <x v="2"/>
    <x v="1"/>
    <m/>
  </r>
  <r>
    <x v="9"/>
    <s v="MIN"/>
    <x v="13"/>
    <x v="24"/>
    <s v="HDT TWINS"/>
    <n v="1"/>
    <n v="1"/>
    <s v="KALILANGAN BUKIDNON"/>
    <s v="ON BOARD"/>
    <n v="4.1666666666666664E-2"/>
    <n v="4.1666666666666664E-2"/>
    <x v="185"/>
    <s v="DUPLITO"/>
    <s v="MARK JOVE"/>
    <m/>
    <s v="2:00-2:30"/>
    <m/>
    <s v="2:00-2:30"/>
    <m/>
    <m/>
    <s v="DAY OFF"/>
    <x v="2"/>
    <x v="1"/>
    <m/>
  </r>
  <r>
    <x v="9"/>
    <s v="MIN"/>
    <x v="13"/>
    <x v="24"/>
    <s v="MADAYAG STORE (NEW STORE)"/>
    <n v="1"/>
    <n v="1"/>
    <s v="KALILANGAN BUKIDNON"/>
    <s v="ON BOARD"/>
    <n v="4.1666666666666664E-2"/>
    <n v="4.1666666666666664E-2"/>
    <x v="185"/>
    <s v="DUPLITO"/>
    <s v="MARK JOVE"/>
    <m/>
    <s v="2:30-3:00"/>
    <m/>
    <s v="2:30-3:00"/>
    <m/>
    <m/>
    <s v="DAY OFF"/>
    <x v="2"/>
    <x v="1"/>
    <m/>
  </r>
  <r>
    <x v="9"/>
    <s v="MIN"/>
    <x v="13"/>
    <x v="24"/>
    <s v="RV GROCERS(NEW STORE)"/>
    <n v="1"/>
    <n v="1"/>
    <s v="KALILANGAN BUKIDNON"/>
    <s v="ON BOARD"/>
    <n v="4.1666666666666664E-2"/>
    <n v="4.1666666666666664E-2"/>
    <x v="185"/>
    <s v="DUPLITO"/>
    <s v="MARK JOVE"/>
    <m/>
    <s v="3:00-4:00"/>
    <m/>
    <s v="3:00-4:00"/>
    <m/>
    <m/>
    <s v="DAY OFF"/>
    <x v="2"/>
    <x v="1"/>
    <m/>
  </r>
  <r>
    <x v="9"/>
    <s v="MIN"/>
    <x v="13"/>
    <x v="24"/>
    <s v="MATIK-AN STORE (NEW STORE)"/>
    <n v="1"/>
    <n v="1"/>
    <s v="KALILANGAN BUKIDNON"/>
    <s v="ON BOARD"/>
    <n v="4.1666666666666664E-2"/>
    <n v="4.1666666666666664E-2"/>
    <x v="185"/>
    <s v="DUPLITO"/>
    <s v="MARK JOVE"/>
    <m/>
    <s v="4:00-5:00"/>
    <m/>
    <s v="4:00-5:00"/>
    <m/>
    <m/>
    <s v="DAY OFF"/>
    <x v="2"/>
    <x v="1"/>
    <m/>
  </r>
  <r>
    <x v="9"/>
    <s v="MIN"/>
    <x v="13"/>
    <x v="24"/>
    <s v="MACO STORE"/>
    <n v="1"/>
    <n v="1"/>
    <s v="MARAMAG BUKIDNON"/>
    <s v="ON BOARD"/>
    <n v="4.1666666666666664E-2"/>
    <n v="4.1666666666666664E-2"/>
    <x v="185"/>
    <s v="DUPLITO"/>
    <s v="MARK JOVE"/>
    <m/>
    <m/>
    <s v="8:00-9:00"/>
    <m/>
    <s v="8:00-9;00"/>
    <m/>
    <s v="DAY OFF"/>
    <x v="2"/>
    <x v="1"/>
    <m/>
  </r>
  <r>
    <x v="9"/>
    <s v="MIN"/>
    <x v="13"/>
    <x v="24"/>
    <s v="CENTRO 1"/>
    <n v="1"/>
    <n v="1"/>
    <s v="MARAMAG BUKIDNON"/>
    <s v="ON BOARD"/>
    <n v="4.1666666666666664E-2"/>
    <n v="4.1666666666666664E-2"/>
    <x v="185"/>
    <s v="DUPLITO"/>
    <s v="MARK JOVE"/>
    <m/>
    <m/>
    <s v="9:00-10:00"/>
    <m/>
    <s v="9:00-10:00"/>
    <m/>
    <s v="DAY OFF"/>
    <x v="2"/>
    <x v="1"/>
    <m/>
  </r>
  <r>
    <x v="9"/>
    <s v="MIN"/>
    <x v="13"/>
    <x v="24"/>
    <s v="CENTRAL ENTERPRISES"/>
    <n v="1"/>
    <n v="1"/>
    <s v="MARAMAG BUKIDNON"/>
    <s v="ON BOARD"/>
    <n v="4.1666666666666664E-2"/>
    <n v="4.1666666666666664E-2"/>
    <x v="185"/>
    <s v="DUPLITO"/>
    <s v="MARK JOVE"/>
    <m/>
    <m/>
    <s v="10:00-11:00"/>
    <m/>
    <s v="10:00-11:00"/>
    <m/>
    <s v="DAY OFF"/>
    <x v="2"/>
    <x v="1"/>
    <m/>
  </r>
  <r>
    <x v="9"/>
    <s v="MIN"/>
    <x v="13"/>
    <x v="24"/>
    <s v="CENTRO 2"/>
    <n v="1"/>
    <n v="1"/>
    <s v="MARAMAG BUKIDNON"/>
    <s v="ON BOARD"/>
    <n v="4.1666666666666664E-2"/>
    <n v="4.1666666666666664E-2"/>
    <x v="185"/>
    <s v="DUPLITO"/>
    <s v="MARK JOVE"/>
    <m/>
    <m/>
    <s v="11:00-12:00"/>
    <m/>
    <s v="11:00-12:00"/>
    <m/>
    <s v="DAY OFF"/>
    <x v="2"/>
    <x v="1"/>
    <m/>
  </r>
  <r>
    <x v="9"/>
    <s v="MIN"/>
    <x v="13"/>
    <x v="24"/>
    <s v="MARAMAG GROCERS"/>
    <n v="1"/>
    <n v="1"/>
    <s v="MARAMAG BUKIDNON"/>
    <s v="ON BOARD"/>
    <n v="4.1666666666666664E-2"/>
    <n v="4.1666666666666664E-2"/>
    <x v="185"/>
    <s v="DUPLITO"/>
    <s v="MARK JOVE"/>
    <m/>
    <m/>
    <s v="1:00-2:00"/>
    <m/>
    <s v="1:00-2:00"/>
    <m/>
    <s v="DAY OFF"/>
    <x v="2"/>
    <x v="1"/>
    <m/>
  </r>
  <r>
    <x v="9"/>
    <s v="MIN"/>
    <x v="13"/>
    <x v="24"/>
    <s v="CAMPO AMOR"/>
    <n v="1"/>
    <n v="1"/>
    <s v="MARAMAG BUKIDNON"/>
    <s v="ON BOARD"/>
    <n v="4.1666666666666664E-2"/>
    <n v="4.1666666666666664E-2"/>
    <x v="185"/>
    <s v="DUPLITO"/>
    <s v="MARK JOVE"/>
    <m/>
    <m/>
    <s v="2:00-3:00"/>
    <m/>
    <s v="2:00-3:00"/>
    <m/>
    <s v="DAY OFF"/>
    <x v="2"/>
    <x v="1"/>
    <m/>
  </r>
  <r>
    <x v="9"/>
    <s v="MIN"/>
    <x v="13"/>
    <x v="24"/>
    <s v="LUCKY STAR"/>
    <n v="1"/>
    <n v="1"/>
    <s v="MARAMAG BUKIDNON"/>
    <s v="ON BOARD"/>
    <n v="4.1666666666666664E-2"/>
    <n v="4.1666666666666664E-2"/>
    <x v="185"/>
    <s v="DUPLITO"/>
    <s v="MARK JOVE"/>
    <m/>
    <m/>
    <s v="3:00-4:00"/>
    <m/>
    <s v="3:00-4:00"/>
    <m/>
    <s v="DAY OFF"/>
    <x v="2"/>
    <x v="1"/>
    <m/>
  </r>
  <r>
    <x v="9"/>
    <s v="MIN"/>
    <x v="13"/>
    <x v="24"/>
    <s v="TAMS SQUARE"/>
    <n v="1"/>
    <n v="1"/>
    <s v="MARAMAG BUKIDNON"/>
    <s v="ON BOARD"/>
    <n v="4.1666666666666664E-2"/>
    <n v="4.1666666666666664E-2"/>
    <x v="185"/>
    <s v="DUPLITO"/>
    <s v="MARK JOVE"/>
    <m/>
    <m/>
    <s v="4:00-5:00"/>
    <m/>
    <s v="4:00-5:00"/>
    <m/>
    <s v="DAY OFF"/>
    <x v="2"/>
    <x v="1"/>
    <m/>
  </r>
  <r>
    <x v="10"/>
    <s v="MIN"/>
    <x v="14"/>
    <x v="24"/>
    <s v="FOOD CENTER COTABATO"/>
    <n v="1"/>
    <n v="1"/>
    <s v="COTABATO CITY"/>
    <s v="ON BOARD"/>
    <n v="9.0909090909090912E-2"/>
    <n v="9.0909090909090912E-2"/>
    <x v="186"/>
    <s v="PETROS"/>
    <s v="LENIE"/>
    <s v="8:00-9:00"/>
    <m/>
    <s v="8:00-9:00"/>
    <m/>
    <m/>
    <s v="10:00-12:00"/>
    <s v="DAY OFF"/>
    <x v="16"/>
    <x v="0"/>
    <m/>
  </r>
  <r>
    <x v="10"/>
    <s v="MIN"/>
    <x v="14"/>
    <x v="24"/>
    <s v="SUPERAMA HYPERMART"/>
    <n v="1"/>
    <n v="1"/>
    <s v="COTABATO CITY"/>
    <s v="ON BOARD"/>
    <n v="9.0909090909090912E-2"/>
    <n v="9.0909090909090912E-2"/>
    <x v="186"/>
    <s v="PETROS"/>
    <s v="LENIE"/>
    <s v="9:00-12:00"/>
    <m/>
    <m/>
    <m/>
    <s v="9:00-12:00"/>
    <m/>
    <s v="DAY OFF"/>
    <x v="16"/>
    <x v="0"/>
    <m/>
  </r>
  <r>
    <x v="10"/>
    <s v="MIN"/>
    <x v="14"/>
    <x v="24"/>
    <s v="LUCKY PRECIUM"/>
    <n v="1"/>
    <n v="1"/>
    <s v="COTABATO CITY"/>
    <s v="ON BOARD"/>
    <n v="9.0909090909090912E-2"/>
    <n v="9.0909090909090912E-2"/>
    <x v="186"/>
    <s v="PETROS"/>
    <s v="LENIE"/>
    <m/>
    <m/>
    <s v="9:00-10:00"/>
    <m/>
    <m/>
    <s v="3:00-5:00"/>
    <s v="DAY OFF"/>
    <x v="16"/>
    <x v="0"/>
    <m/>
  </r>
  <r>
    <x v="10"/>
    <s v="MIN"/>
    <x v="14"/>
    <x v="24"/>
    <s v="SUPERAMA MAIN"/>
    <n v="1"/>
    <n v="1"/>
    <s v="COTABATO CITY"/>
    <s v="ON BOARD"/>
    <n v="9.0909090909090912E-2"/>
    <n v="9.0909090909090912E-2"/>
    <x v="186"/>
    <s v="PETROS"/>
    <s v="LENIE"/>
    <m/>
    <s v="7:00-11:00"/>
    <m/>
    <s v="7:00-11:00"/>
    <m/>
    <m/>
    <s v="DAY OFF"/>
    <x v="16"/>
    <x v="0"/>
    <m/>
  </r>
  <r>
    <x v="10"/>
    <s v="MIN"/>
    <x v="14"/>
    <x v="24"/>
    <s v="SOUTHSEAS MALL"/>
    <n v="1"/>
    <n v="1"/>
    <s v="COTABATO CITY"/>
    <s v="ON BOARD"/>
    <n v="9.0909090909090912E-2"/>
    <n v="9.0909090909090912E-2"/>
    <x v="186"/>
    <s v="PETROS"/>
    <s v="LENIE"/>
    <s v="1:00-5:00"/>
    <s v="1:00-5:00"/>
    <s v="10:00-12:00"/>
    <m/>
    <m/>
    <s v="1:00-3:00"/>
    <s v="DAY OFF"/>
    <x v="16"/>
    <x v="0"/>
    <m/>
  </r>
  <r>
    <x v="10"/>
    <s v="MIN"/>
    <x v="14"/>
    <x v="24"/>
    <s v="AFPCES"/>
    <n v="1"/>
    <n v="1"/>
    <s v="COTABATO CITY"/>
    <s v="ON BOARD"/>
    <n v="9.0909090909090912E-2"/>
    <n v="9.0909090909090912E-2"/>
    <x v="186"/>
    <s v="PETROS"/>
    <s v="LENIE"/>
    <m/>
    <m/>
    <s v="1:00-5:00"/>
    <m/>
    <s v="1:00-5:00"/>
    <m/>
    <s v="DAY OFF"/>
    <x v="16"/>
    <x v="0"/>
    <m/>
  </r>
  <r>
    <x v="10"/>
    <s v="MIN"/>
    <x v="14"/>
    <x v="24"/>
    <s v="ALNOR MERCHANDISE"/>
    <n v="1"/>
    <n v="1"/>
    <s v="COTABATO CITY"/>
    <s v="ON BOARD"/>
    <n v="9.0909090909090912E-2"/>
    <n v="9.0909090909090912E-2"/>
    <x v="186"/>
    <s v="PETROS"/>
    <s v="LENIE"/>
    <m/>
    <m/>
    <m/>
    <m/>
    <m/>
    <s v="9:00-10:00"/>
    <s v="DAY OFF"/>
    <x v="16"/>
    <x v="0"/>
    <m/>
  </r>
  <r>
    <x v="10"/>
    <s v="MIN"/>
    <x v="14"/>
    <x v="24"/>
    <s v="SUPERAMA DRAGON"/>
    <n v="1"/>
    <n v="1"/>
    <s v="COTABATO CITY"/>
    <s v="ON BOARD"/>
    <n v="9.0909090909090912E-2"/>
    <n v="9.0909090909090912E-2"/>
    <x v="186"/>
    <s v="PETROS"/>
    <s v="LENIE"/>
    <m/>
    <m/>
    <m/>
    <s v="2:00-4:00"/>
    <m/>
    <m/>
    <s v="DAY OFF"/>
    <x v="16"/>
    <x v="0"/>
    <m/>
  </r>
  <r>
    <x v="10"/>
    <s v="MIN"/>
    <x v="14"/>
    <x v="24"/>
    <s v="FISH TRADING"/>
    <n v="1"/>
    <n v="1"/>
    <s v="COTABATO CITY"/>
    <s v="ON BOARD"/>
    <n v="9.0909090909090912E-2"/>
    <n v="9.0909090909090912E-2"/>
    <x v="186"/>
    <s v="PETROS"/>
    <s v="LENIE"/>
    <m/>
    <m/>
    <m/>
    <m/>
    <m/>
    <s v="8:00-9:00"/>
    <s v="DAY OFF"/>
    <x v="16"/>
    <x v="0"/>
    <m/>
  </r>
  <r>
    <x v="10"/>
    <s v="MIN"/>
    <x v="14"/>
    <x v="24"/>
    <s v="EXPRESS HONGKONG"/>
    <n v="1"/>
    <n v="1"/>
    <s v="COTABATO CITY"/>
    <s v="ON BOARD"/>
    <n v="9.0909090909090912E-2"/>
    <n v="9.0909090909090912E-2"/>
    <x v="186"/>
    <s v="PETROS"/>
    <s v="LENIE"/>
    <m/>
    <m/>
    <m/>
    <s v="11:00-12:00"/>
    <m/>
    <m/>
    <s v="DAY OFF"/>
    <x v="16"/>
    <x v="0"/>
    <m/>
  </r>
  <r>
    <x v="10"/>
    <s v="MIN"/>
    <x v="14"/>
    <x v="24"/>
    <s v="ACH"/>
    <n v="1"/>
    <n v="1"/>
    <s v="COTABATO CITY"/>
    <s v="ON BOARD"/>
    <n v="9.0909090909090912E-2"/>
    <n v="9.0909090909090912E-2"/>
    <x v="186"/>
    <s v="PETROS"/>
    <s v="LENIE"/>
    <m/>
    <m/>
    <m/>
    <m/>
    <s v="8:00-9:OO"/>
    <m/>
    <s v="DAY OFF"/>
    <x v="16"/>
    <x v="0"/>
    <m/>
  </r>
  <r>
    <x v="10"/>
    <s v="MIN"/>
    <x v="14"/>
    <x v="24"/>
    <s v="AMPLAYO MAIN"/>
    <n v="1"/>
    <n v="1"/>
    <s v="KABACAN"/>
    <s v="ON BOARD"/>
    <n v="5.8823529411764705E-2"/>
    <n v="5.8823529411764705E-2"/>
    <x v="187"/>
    <s v="FEROLIN"/>
    <s v="L0UIE"/>
    <s v="1:00-3:00"/>
    <m/>
    <s v="8:00-10:00"/>
    <m/>
    <s v="8:00-10:00"/>
    <m/>
    <s v="DAY OFF"/>
    <x v="1"/>
    <x v="0"/>
    <m/>
  </r>
  <r>
    <x v="10"/>
    <s v="MIN"/>
    <x v="14"/>
    <x v="24"/>
    <s v="AMPLAYO 1"/>
    <n v="1"/>
    <n v="1"/>
    <s v="KABACAN"/>
    <s v="ON BOARD"/>
    <n v="5.8823529411764705E-2"/>
    <n v="5.8823529411764705E-2"/>
    <x v="187"/>
    <s v="FEROLIN"/>
    <s v="L0UIE"/>
    <m/>
    <m/>
    <s v="10:00-11:00"/>
    <m/>
    <s v="10:00-11:00"/>
    <m/>
    <s v="DAY OFF"/>
    <x v="1"/>
    <x v="0"/>
    <m/>
  </r>
  <r>
    <x v="10"/>
    <s v="MIN"/>
    <x v="14"/>
    <x v="24"/>
    <s v="PARTNERS"/>
    <n v="1"/>
    <n v="1"/>
    <s v="KABACAN"/>
    <s v="ON BOARD"/>
    <n v="5.8823529411764705E-2"/>
    <n v="5.8823529411764705E-2"/>
    <x v="187"/>
    <s v="FEROLIN"/>
    <s v="L0UIE"/>
    <m/>
    <m/>
    <s v="11:00-12:00"/>
    <m/>
    <s v="11:00-12:00"/>
    <m/>
    <s v="DAY OFF"/>
    <x v="1"/>
    <x v="0"/>
    <m/>
  </r>
  <r>
    <x v="10"/>
    <s v="MIN"/>
    <x v="14"/>
    <x v="24"/>
    <s v="SUPERAMA MAIN"/>
    <n v="1"/>
    <n v="1"/>
    <s v="KABACAN"/>
    <s v="ON BOARD"/>
    <n v="5.8823529411764705E-2"/>
    <n v="5.8823529411764705E-2"/>
    <x v="187"/>
    <s v="FEROLIN"/>
    <s v="L0UIE"/>
    <m/>
    <m/>
    <s v="1:00-3:00"/>
    <m/>
    <s v="1:00-3:00"/>
    <m/>
    <s v="DAY OFF"/>
    <x v="1"/>
    <x v="0"/>
    <m/>
  </r>
  <r>
    <x v="10"/>
    <s v="MIN"/>
    <x v="14"/>
    <x v="24"/>
    <s v="AMPLAYO AVEN."/>
    <n v="1"/>
    <n v="1"/>
    <s v="KABACAN"/>
    <s v="ON BOARD"/>
    <n v="5.8823529411764705E-2"/>
    <n v="5.8823529411764705E-2"/>
    <x v="187"/>
    <s v="FEROLIN"/>
    <s v="L0UIE"/>
    <s v="3:00-4:00"/>
    <m/>
    <s v="3:00-4:00"/>
    <m/>
    <s v="3:00-4:00"/>
    <m/>
    <s v="DAY OFF"/>
    <x v="1"/>
    <x v="0"/>
    <m/>
  </r>
  <r>
    <x v="10"/>
    <s v="MIN"/>
    <x v="14"/>
    <x v="24"/>
    <s v="SURVIVE KABACAN"/>
    <n v="1"/>
    <n v="1"/>
    <s v="KABACAN"/>
    <s v="ON BOARD"/>
    <n v="5.8823529411764705E-2"/>
    <n v="5.8823529411764705E-2"/>
    <x v="187"/>
    <s v="FEROLIN"/>
    <s v="L0UIE"/>
    <s v="4:00-5:00"/>
    <m/>
    <s v="4:00-5:00"/>
    <m/>
    <s v="4:00-5:00"/>
    <m/>
    <s v="DAY OFF"/>
    <x v="1"/>
    <x v="0"/>
    <m/>
  </r>
  <r>
    <x v="10"/>
    <s v="MIN"/>
    <x v="14"/>
    <x v="24"/>
    <s v="D'ROSE"/>
    <n v="1"/>
    <n v="1"/>
    <s v="MIDSAYAP"/>
    <s v="ON BOARD"/>
    <n v="5.8823529411764705E-2"/>
    <n v="5.8823529411764705E-2"/>
    <x v="187"/>
    <s v="FEROLIN"/>
    <s v="L0UIE"/>
    <m/>
    <s v="8:00-9:00"/>
    <m/>
    <s v="8:00-9:00"/>
    <m/>
    <s v="8:00-9:00"/>
    <s v="DAY OFF"/>
    <x v="1"/>
    <x v="0"/>
    <m/>
  </r>
  <r>
    <x v="10"/>
    <s v="MIN"/>
    <x v="14"/>
    <x v="24"/>
    <s v="QUALITY EMPORIUM"/>
    <n v="1"/>
    <n v="1"/>
    <s v="MIDSAYAP"/>
    <s v="ON BOARD"/>
    <n v="5.8823529411764705E-2"/>
    <n v="5.8823529411764705E-2"/>
    <x v="187"/>
    <s v="FEROLIN"/>
    <s v="L0UIE"/>
    <m/>
    <s v="9:00-10:00"/>
    <m/>
    <s v="9:00-10:00"/>
    <m/>
    <s v="9:00-10:00"/>
    <s v="DAY OFF"/>
    <x v="1"/>
    <x v="0"/>
    <m/>
  </r>
  <r>
    <x v="10"/>
    <s v="MIN"/>
    <x v="14"/>
    <x v="24"/>
    <s v="PM GROCERS"/>
    <n v="1"/>
    <n v="1"/>
    <s v="MIDSAYAP"/>
    <s v="ON BOARD"/>
    <n v="5.8823529411764705E-2"/>
    <n v="5.8823529411764705E-2"/>
    <x v="187"/>
    <s v="FEROLIN"/>
    <s v="L0UIE"/>
    <m/>
    <s v="10:00-12:00"/>
    <m/>
    <s v="10:00-12:00"/>
    <m/>
    <s v="10:00-12:00"/>
    <s v="DAY OFF"/>
    <x v="1"/>
    <x v="0"/>
    <m/>
  </r>
  <r>
    <x v="10"/>
    <s v="MIN"/>
    <x v="14"/>
    <x v="24"/>
    <s v="ONDOY MIDSAYAP"/>
    <n v="1"/>
    <n v="1"/>
    <s v="MIDSAYAP"/>
    <s v="ON BOARD"/>
    <n v="5.8823529411764705E-2"/>
    <n v="5.8823529411764705E-2"/>
    <x v="187"/>
    <s v="FEROLIN"/>
    <s v="L0UIE"/>
    <m/>
    <s v="1:00-2:00"/>
    <m/>
    <s v="1:00-2:00"/>
    <m/>
    <m/>
    <s v="DAY OFF"/>
    <x v="1"/>
    <x v="0"/>
    <m/>
  </r>
  <r>
    <x v="10"/>
    <s v="MIN"/>
    <x v="14"/>
    <x v="24"/>
    <s v="RAQUEL"/>
    <n v="1"/>
    <n v="1"/>
    <s v="MIDSAYAP"/>
    <s v="ON BOARD"/>
    <n v="5.8823529411764705E-2"/>
    <n v="5.8823529411764705E-2"/>
    <x v="187"/>
    <s v="FEROLIN"/>
    <s v="L0UIE"/>
    <m/>
    <s v="2:00-3:00"/>
    <m/>
    <s v="2:00-3:00"/>
    <m/>
    <s v="2:00-3:00"/>
    <s v="DAY OFF"/>
    <x v="1"/>
    <x v="0"/>
    <m/>
  </r>
  <r>
    <x v="10"/>
    <s v="MIN"/>
    <x v="14"/>
    <x v="24"/>
    <s v="ONE STOP"/>
    <n v="1"/>
    <n v="1"/>
    <s v="MIDSAYAP"/>
    <s v="ON BOARD"/>
    <n v="5.8823529411764705E-2"/>
    <n v="5.8823529411764705E-2"/>
    <x v="187"/>
    <s v="FEROLIN"/>
    <s v="L0UIE"/>
    <m/>
    <s v="3:00-4:00"/>
    <m/>
    <s v="3:00-4:00"/>
    <m/>
    <s v="1:00-2:00"/>
    <s v="DAY OFF"/>
    <x v="1"/>
    <x v="0"/>
    <m/>
  </r>
  <r>
    <x v="10"/>
    <s v="MIN"/>
    <x v="14"/>
    <x v="24"/>
    <s v="UNI-GLOW"/>
    <n v="1"/>
    <n v="1"/>
    <s v="MIDSAYAP"/>
    <s v="ON BOARD"/>
    <n v="5.8823529411764705E-2"/>
    <n v="5.8823529411764705E-2"/>
    <x v="187"/>
    <s v="FEROLIN"/>
    <s v="L0UIE"/>
    <m/>
    <s v="4:00-5:00"/>
    <m/>
    <s v="4:00-5:00"/>
    <m/>
    <s v="3:00-5:00"/>
    <s v="DAY OFF"/>
    <x v="1"/>
    <x v="0"/>
    <m/>
  </r>
  <r>
    <x v="10"/>
    <s v="MIN"/>
    <x v="14"/>
    <x v="24"/>
    <s v="BELONIO"/>
    <n v="1"/>
    <n v="1"/>
    <s v="CARMEN"/>
    <s v="ON BOARD"/>
    <n v="5.8823529411764705E-2"/>
    <n v="5.8823529411764705E-2"/>
    <x v="187"/>
    <s v="FEROLIN"/>
    <s v="L0UIE"/>
    <s v="8:00-9:00"/>
    <m/>
    <m/>
    <m/>
    <m/>
    <m/>
    <s v="DAY OFF"/>
    <x v="1"/>
    <x v="0"/>
    <m/>
  </r>
  <r>
    <x v="10"/>
    <s v="MIN"/>
    <x v="14"/>
    <x v="24"/>
    <s v="ORGO"/>
    <n v="1"/>
    <n v="1"/>
    <s v="CARMEN"/>
    <s v="ON BOARD"/>
    <n v="5.8823529411764705E-2"/>
    <n v="5.8823529411764705E-2"/>
    <x v="187"/>
    <s v="FEROLIN"/>
    <s v="L0UIE"/>
    <s v="9:00-10:00"/>
    <m/>
    <m/>
    <m/>
    <m/>
    <m/>
    <s v="DAY OFF"/>
    <x v="1"/>
    <x v="0"/>
    <m/>
  </r>
  <r>
    <x v="10"/>
    <s v="MIN"/>
    <x v="14"/>
    <x v="24"/>
    <s v="APUHIN"/>
    <n v="1"/>
    <n v="1"/>
    <s v="CARMEN"/>
    <s v="ON BOARD"/>
    <n v="5.8823529411764705E-2"/>
    <n v="5.8823529411764705E-2"/>
    <x v="187"/>
    <s v="FEROLIN"/>
    <s v="L0UIE"/>
    <s v="10:00-11:00"/>
    <m/>
    <m/>
    <m/>
    <m/>
    <m/>
    <s v="DAY OFF"/>
    <x v="1"/>
    <x v="0"/>
    <m/>
  </r>
  <r>
    <x v="10"/>
    <s v="MIN"/>
    <x v="14"/>
    <x v="24"/>
    <s v="3'R GROCERY "/>
    <n v="1"/>
    <n v="1"/>
    <s v="CARMEN"/>
    <s v="ON BOARD"/>
    <n v="5.8823529411764705E-2"/>
    <n v="5.8823529411764705E-2"/>
    <x v="187"/>
    <s v="FEROLIN"/>
    <s v="L0UIE"/>
    <s v="11:00-12:00"/>
    <m/>
    <m/>
    <m/>
    <m/>
    <m/>
    <s v="DAY OFF"/>
    <x v="1"/>
    <x v="0"/>
    <m/>
  </r>
  <r>
    <x v="10"/>
    <s v="MIN"/>
    <x v="14"/>
    <x v="24"/>
    <s v="SURVIVE 2 KIDAPAWAN"/>
    <n v="0.5"/>
    <n v="0.5"/>
    <s v="KIDAPAWAN CITY"/>
    <s v="ON BOARD"/>
    <n v="0.33333333333333331"/>
    <n v="0.33333333333333331"/>
    <x v="188"/>
    <s v="SIAPO"/>
    <s v="ROMIL"/>
    <s v="8:00-12:00"/>
    <m/>
    <s v="8:00-12:00"/>
    <m/>
    <s v="8:00-12:00"/>
    <m/>
    <s v="DAY OFF"/>
    <x v="1"/>
    <x v="0"/>
    <m/>
  </r>
  <r>
    <x v="10"/>
    <s v="MIN"/>
    <x v="14"/>
    <x v="24"/>
    <s v="KMCC KIDAPAWAN"/>
    <n v="1"/>
    <n v="1"/>
    <s v="KIDAPAWAN CITY"/>
    <s v="ON BOARD"/>
    <n v="0.33333333333333331"/>
    <n v="0.33333333333333331"/>
    <x v="188"/>
    <s v="SIAPO"/>
    <s v="ROMIL"/>
    <s v="1:00-5:00"/>
    <s v="1:00-5:00"/>
    <s v="1:00-5:00"/>
    <s v="1:00-5:00"/>
    <s v="1:00-5:00"/>
    <s v="1:00-5:00"/>
    <s v="DAY OFF"/>
    <x v="1"/>
    <x v="0"/>
    <m/>
  </r>
  <r>
    <x v="10"/>
    <s v="MIN"/>
    <x v="14"/>
    <x v="24"/>
    <s v="GAISANO GRAND KIDAPAWAN"/>
    <n v="1"/>
    <n v="1"/>
    <s v="KIDAPAWAN CITY"/>
    <s v="ON BOARD"/>
    <n v="0.33333333333333331"/>
    <n v="0.33333333333333331"/>
    <x v="188"/>
    <s v="SIAPO"/>
    <s v="ROMIL"/>
    <m/>
    <s v="8:30-12:30"/>
    <m/>
    <s v="8:30-12:30"/>
    <m/>
    <s v="8:30-12:30"/>
    <s v="DAY OFF"/>
    <x v="1"/>
    <x v="0"/>
    <m/>
  </r>
  <r>
    <x v="10"/>
    <s v="MIN"/>
    <x v="14"/>
    <x v="24"/>
    <s v="SURVIVE 2 KIDAPAWAN"/>
    <n v="0.5"/>
    <n v="0.5"/>
    <s v="KIDAPAWAN CITY"/>
    <s v="ON BOARD"/>
    <n v="5.8823529411764705E-2"/>
    <n v="5.8823529411764705E-2"/>
    <x v="189"/>
    <s v="CABACOY"/>
    <s v="JUVELON"/>
    <s v="1:00-3:00"/>
    <s v="1:00-5:00"/>
    <s v="1:00-5:00"/>
    <s v="1:00-5:00"/>
    <s v="1:00-5:00"/>
    <s v="1:00-5:00"/>
    <s v="DAY OFF"/>
    <x v="2"/>
    <x v="1"/>
    <m/>
  </r>
  <r>
    <x v="10"/>
    <s v="MIN"/>
    <x v="14"/>
    <x v="24"/>
    <s v="TACLIN"/>
    <n v="1"/>
    <n v="1"/>
    <s v="MAGPET"/>
    <s v="ON BOARD"/>
    <n v="3.2258064516129031E-2"/>
    <n v="3.2258064516129031E-2"/>
    <x v="190"/>
    <s v="QUIMBO"/>
    <s v="JEROME"/>
    <m/>
    <s v="1:00-2:00"/>
    <m/>
    <m/>
    <m/>
    <m/>
    <s v="DAY OFF"/>
    <x v="2"/>
    <x v="1"/>
    <m/>
  </r>
  <r>
    <x v="10"/>
    <s v="MIN"/>
    <x v="14"/>
    <x v="24"/>
    <s v="SORIOSO"/>
    <n v="1"/>
    <n v="1"/>
    <s v="MAGPET"/>
    <s v="ON BOARD"/>
    <n v="3.2258064516129031E-2"/>
    <n v="3.2258064516129031E-2"/>
    <x v="190"/>
    <s v="QUIMBO"/>
    <s v="JEROME"/>
    <m/>
    <s v="8:00-9:00"/>
    <m/>
    <m/>
    <m/>
    <m/>
    <s v="DAY OFF"/>
    <x v="2"/>
    <x v="1"/>
    <m/>
  </r>
  <r>
    <x v="10"/>
    <s v="MIN"/>
    <x v="14"/>
    <x v="24"/>
    <s v="ADLAON"/>
    <n v="1"/>
    <n v="1"/>
    <s v="MAGPET"/>
    <s v="ON BOARD"/>
    <n v="3.2258064516129031E-2"/>
    <n v="3.2258064516129031E-2"/>
    <x v="190"/>
    <s v="QUIMBO"/>
    <s v="JEROME"/>
    <m/>
    <s v="9:00-10:00"/>
    <m/>
    <m/>
    <m/>
    <m/>
    <s v="DAY OFF"/>
    <x v="2"/>
    <x v="1"/>
    <m/>
  </r>
  <r>
    <x v="10"/>
    <s v="MIN"/>
    <x v="14"/>
    <x v="24"/>
    <s v="CABALLES"/>
    <n v="1"/>
    <n v="1"/>
    <s v="MAGPET"/>
    <s v="ON BOARD"/>
    <n v="3.2258064516129031E-2"/>
    <n v="3.2258064516129031E-2"/>
    <x v="190"/>
    <s v="QUIMBO"/>
    <s v="JEROME"/>
    <m/>
    <s v="10:00-11:00"/>
    <m/>
    <m/>
    <m/>
    <m/>
    <s v="DAY OFF"/>
    <x v="2"/>
    <x v="1"/>
    <m/>
  </r>
  <r>
    <x v="10"/>
    <s v="MIN"/>
    <x v="14"/>
    <x v="24"/>
    <s v="REMIL"/>
    <n v="1"/>
    <n v="1"/>
    <s v="MAGPET"/>
    <s v="ON BOARD"/>
    <n v="3.2258064516129031E-2"/>
    <n v="3.2258064516129031E-2"/>
    <x v="190"/>
    <s v="QUIMBO"/>
    <s v="JEROME"/>
    <m/>
    <s v="11:00-12:00"/>
    <m/>
    <m/>
    <m/>
    <m/>
    <s v="DAY OFF"/>
    <x v="2"/>
    <x v="1"/>
    <m/>
  </r>
  <r>
    <x v="10"/>
    <s v="MIN"/>
    <x v="14"/>
    <x v="24"/>
    <s v="DOS IJAS MAIN"/>
    <n v="1"/>
    <n v="1"/>
    <s v="MAKILALA"/>
    <s v="ON BOARD"/>
    <n v="5.8823529411764705E-2"/>
    <n v="5.8823529411764705E-2"/>
    <x v="189"/>
    <s v="CABACOY"/>
    <s v="JUVELON"/>
    <m/>
    <s v="8:00-9:00"/>
    <m/>
    <m/>
    <m/>
    <s v="8:00-9:00"/>
    <s v="DAY OFF"/>
    <x v="2"/>
    <x v="1"/>
    <m/>
  </r>
  <r>
    <x v="10"/>
    <s v="MIN"/>
    <x v="14"/>
    <x v="24"/>
    <s v="DOS IJAS 2"/>
    <n v="1"/>
    <n v="1"/>
    <s v="MAKILALA"/>
    <s v="ON BOARD"/>
    <n v="5.8823529411764705E-2"/>
    <n v="5.8823529411764705E-2"/>
    <x v="189"/>
    <s v="CABACOY"/>
    <s v="JUVELON"/>
    <m/>
    <s v="9:00-10:00"/>
    <m/>
    <m/>
    <m/>
    <s v="9:00-10:00"/>
    <s v="DAY OFF"/>
    <x v="2"/>
    <x v="1"/>
    <m/>
  </r>
  <r>
    <x v="10"/>
    <s v="MIN"/>
    <x v="14"/>
    <x v="24"/>
    <s v="0610 GROCERS"/>
    <n v="1"/>
    <n v="1"/>
    <s v="MAKILALA"/>
    <s v="ON BOARD"/>
    <n v="5.8823529411764705E-2"/>
    <n v="5.8823529411764705E-2"/>
    <x v="189"/>
    <s v="CABACOY"/>
    <s v="JUVELON"/>
    <m/>
    <s v="10:00-11:00"/>
    <m/>
    <m/>
    <m/>
    <s v="10:00-11:00"/>
    <s v="DAY OFF"/>
    <x v="2"/>
    <x v="1"/>
    <m/>
  </r>
  <r>
    <x v="10"/>
    <s v="MIN"/>
    <x v="14"/>
    <x v="24"/>
    <s v="PCCA SHAN-C"/>
    <n v="1"/>
    <n v="1"/>
    <s v="MAKILALA"/>
    <s v="ON BOARD"/>
    <n v="5.8823529411764705E-2"/>
    <n v="5.8823529411764705E-2"/>
    <x v="189"/>
    <s v="CABACOY"/>
    <s v="JUVELON"/>
    <m/>
    <s v="11:00-12:00"/>
    <m/>
    <m/>
    <m/>
    <s v="11:00-12:00"/>
    <s v="DAY OFF"/>
    <x v="2"/>
    <x v="1"/>
    <m/>
  </r>
  <r>
    <x v="10"/>
    <s v="MIN"/>
    <x v="14"/>
    <x v="24"/>
    <s v="SURVIVE 1"/>
    <n v="1"/>
    <n v="1"/>
    <s v="KIDAPAWAN CITY"/>
    <s v="ON BOARD"/>
    <n v="5.8823529411764705E-2"/>
    <n v="5.8823529411764705E-2"/>
    <x v="189"/>
    <s v="CABACOY"/>
    <s v="JUVELON"/>
    <s v="11:00-11:30"/>
    <m/>
    <s v="8:00-9:00"/>
    <s v="11:00-11:30"/>
    <s v="8:00-9:00"/>
    <m/>
    <s v="DAY OFF"/>
    <x v="2"/>
    <x v="1"/>
    <m/>
  </r>
  <r>
    <x v="10"/>
    <s v="MIN"/>
    <x v="14"/>
    <x v="24"/>
    <s v="SURVIVE PERIES"/>
    <n v="1"/>
    <n v="1"/>
    <s v="KIDAPAWAN CITY"/>
    <s v="ON BOARD"/>
    <n v="5.8823529411764705E-2"/>
    <n v="5.8823529411764705E-2"/>
    <x v="189"/>
    <s v="CABACOY"/>
    <s v="JUVELON"/>
    <s v="11:30-12:00"/>
    <m/>
    <s v="9:00-10:00"/>
    <s v="11:30-12:00"/>
    <s v="9:00-10:00"/>
    <m/>
    <s v="DAY OFF"/>
    <x v="2"/>
    <x v="1"/>
    <m/>
  </r>
  <r>
    <x v="10"/>
    <s v="MIN"/>
    <x v="14"/>
    <x v="24"/>
    <s v="DPGM"/>
    <n v="1"/>
    <n v="1"/>
    <s v="KIDAPAWAN CITY"/>
    <s v="ON BOARD"/>
    <n v="5.8823529411764705E-2"/>
    <n v="5.8823529411764705E-2"/>
    <x v="189"/>
    <s v="CABACOY"/>
    <s v="JUVELON"/>
    <m/>
    <m/>
    <s v="10:00-10:30"/>
    <m/>
    <s v="10:00-10:30"/>
    <m/>
    <s v="DAY OFF"/>
    <x v="2"/>
    <x v="1"/>
    <m/>
  </r>
  <r>
    <x v="10"/>
    <s v="MIN"/>
    <x v="14"/>
    <x v="24"/>
    <s v="4 A'S"/>
    <n v="1"/>
    <n v="1"/>
    <s v="KIDAPAWAN CITY"/>
    <s v="ON BOARD"/>
    <n v="5.8823529411764705E-2"/>
    <n v="5.8823529411764705E-2"/>
    <x v="189"/>
    <s v="CABACOY"/>
    <s v="JUVELON"/>
    <m/>
    <m/>
    <s v="10:30-11:00"/>
    <m/>
    <s v="10:30-11:00"/>
    <m/>
    <s v="DAY OFF"/>
    <x v="2"/>
    <x v="1"/>
    <m/>
  </r>
  <r>
    <x v="10"/>
    <s v="MIN"/>
    <x v="14"/>
    <x v="24"/>
    <s v="PERRIES STORE"/>
    <n v="1"/>
    <n v="1"/>
    <s v="KIDAPAWAN CITY"/>
    <s v="ON BOARD"/>
    <n v="5.8823529411764705E-2"/>
    <n v="5.8823529411764705E-2"/>
    <x v="189"/>
    <s v="CABACOY"/>
    <s v="JUVELON"/>
    <m/>
    <m/>
    <s v="11:00-12:00"/>
    <m/>
    <s v="11:00-12:00"/>
    <m/>
    <s v="DAY OFF"/>
    <x v="2"/>
    <x v="1"/>
    <m/>
  </r>
  <r>
    <x v="10"/>
    <s v="MIN"/>
    <x v="14"/>
    <x v="24"/>
    <s v="PANIMALAY"/>
    <n v="1"/>
    <n v="1"/>
    <s v="KIDAPAWAN CITY"/>
    <s v="ON BOARD"/>
    <n v="5.8823529411764705E-2"/>
    <n v="5.8823529411764705E-2"/>
    <x v="189"/>
    <s v="CABACOY"/>
    <s v="JUVELON"/>
    <s v="3:00-5:00"/>
    <m/>
    <m/>
    <m/>
    <m/>
    <m/>
    <s v="DAY OFF"/>
    <x v="2"/>
    <x v="1"/>
    <m/>
  </r>
  <r>
    <x v="10"/>
    <s v="MIN"/>
    <x v="14"/>
    <x v="24"/>
    <s v="FITMART TACURONG"/>
    <n v="1"/>
    <n v="1"/>
    <s v="TACURONG CITY"/>
    <s v="ON BOARD"/>
    <n v="0.125"/>
    <n v="0.125"/>
    <x v="191"/>
    <s v="MIDTIMBANG"/>
    <s v="AKMAD"/>
    <s v="8:00-12:00"/>
    <m/>
    <s v="8:00-12:00"/>
    <m/>
    <s v="8:00-12:00"/>
    <m/>
    <s v="DAY OFF"/>
    <x v="1"/>
    <x v="0"/>
    <s v="SOUTHMIN CONSUMERS INC."/>
  </r>
  <r>
    <x v="10"/>
    <s v="MIN"/>
    <x v="14"/>
    <x v="24"/>
    <s v="SELLMARK"/>
    <n v="1"/>
    <n v="1"/>
    <s v="TACURONG CITY"/>
    <s v="ON BOARD"/>
    <n v="0.125"/>
    <n v="0.125"/>
    <x v="191"/>
    <s v="MIDTIMBANG"/>
    <s v="AKMAD"/>
    <s v="1:00-2:00"/>
    <m/>
    <s v="1:00-2:00"/>
    <m/>
    <s v="1:00-2:00"/>
    <m/>
    <s v="DAY OFF"/>
    <x v="1"/>
    <x v="0"/>
    <s v="SOUTHMIN CONSUMERS INC."/>
  </r>
  <r>
    <x v="10"/>
    <s v="MIN"/>
    <x v="14"/>
    <x v="24"/>
    <s v="DRAGON MART"/>
    <n v="1"/>
    <n v="1"/>
    <s v="TACURONG CITY"/>
    <s v="ON BOARD"/>
    <n v="0.125"/>
    <n v="0.125"/>
    <x v="191"/>
    <s v="MIDTIMBANG"/>
    <s v="AKMAD"/>
    <s v="2:00-3:00"/>
    <m/>
    <s v="2:00-3:00"/>
    <m/>
    <s v="2:00-3:00"/>
    <m/>
    <s v="DAY OFF"/>
    <x v="1"/>
    <x v="0"/>
    <s v="SOUTHMIN CONSUMERS INC."/>
  </r>
  <r>
    <x v="10"/>
    <s v="MIN"/>
    <x v="14"/>
    <x v="24"/>
    <s v="LAPIDEZ"/>
    <n v="1"/>
    <n v="1"/>
    <s v="SULTAN KUDARAT"/>
    <s v="ON BOARD"/>
    <n v="0.125"/>
    <n v="0.125"/>
    <x v="191"/>
    <s v="MIDTIMBANG"/>
    <s v="AKMAD"/>
    <s v="3:00-5:00"/>
    <m/>
    <s v="3:00-5:00"/>
    <m/>
    <s v="3:00-5:00"/>
    <m/>
    <s v="DAY OFF"/>
    <x v="1"/>
    <x v="0"/>
    <s v="SOUTHMIN CONSUMERS INC."/>
  </r>
  <r>
    <x v="10"/>
    <s v="MIN"/>
    <x v="14"/>
    <x v="24"/>
    <s v="GAISANO GRAND KORONADAL"/>
    <n v="1"/>
    <n v="1"/>
    <s v="KORONADAL CITY"/>
    <s v="ON BOARD"/>
    <n v="0.125"/>
    <n v="0.125"/>
    <x v="191"/>
    <s v="MIDTIMBANG"/>
    <s v="AKMAD"/>
    <m/>
    <s v="9:00-1:00"/>
    <m/>
    <m/>
    <m/>
    <s v="9:00-1:00"/>
    <s v="DAY OFF"/>
    <x v="1"/>
    <x v="0"/>
    <s v="SOUTHMIN CONSUMERS INC."/>
  </r>
  <r>
    <x v="10"/>
    <s v="MIN"/>
    <x v="14"/>
    <x v="24"/>
    <s v="MAUNLAD"/>
    <n v="1"/>
    <n v="1"/>
    <s v="SULTAN KUDARAT"/>
    <s v="ON BOARD"/>
    <n v="0.125"/>
    <n v="0.125"/>
    <x v="191"/>
    <s v="MIDTIMBANG"/>
    <s v="AKMAD"/>
    <m/>
    <s v="2:00-4:00"/>
    <m/>
    <s v="1:00-3:00"/>
    <m/>
    <s v="2:00-4:00"/>
    <s v="DAY OFF"/>
    <x v="1"/>
    <x v="0"/>
    <s v="SOUTHMIN CONSUMERS INC."/>
  </r>
  <r>
    <x v="10"/>
    <s v="MIN"/>
    <x v="14"/>
    <x v="24"/>
    <s v="ALOCADA"/>
    <n v="1"/>
    <n v="1"/>
    <s v="SULTAN KUDARAT"/>
    <s v="ON BOARD"/>
    <n v="0.125"/>
    <n v="0.125"/>
    <x v="191"/>
    <s v="MIDTIMBANG"/>
    <s v="AKMAD"/>
    <m/>
    <s v="4:00-6:00"/>
    <m/>
    <s v="3:00-5:00"/>
    <m/>
    <s v="4:00-6:00"/>
    <s v="DAY OFF"/>
    <x v="1"/>
    <x v="0"/>
    <s v="SOUTHMIN CONSUMERS INC."/>
  </r>
  <r>
    <x v="10"/>
    <s v="MIN"/>
    <x v="14"/>
    <x v="24"/>
    <s v="FRIENDLYMART"/>
    <n v="1"/>
    <n v="1"/>
    <s v="SULTAN KUDARAT"/>
    <s v="ON BOARD"/>
    <n v="0.125"/>
    <n v="0.125"/>
    <x v="191"/>
    <s v="MIDTIMBANG"/>
    <s v="AKMAD"/>
    <m/>
    <m/>
    <m/>
    <s v="8:00-12:00"/>
    <m/>
    <m/>
    <s v="DAY OFF"/>
    <x v="1"/>
    <x v="0"/>
    <s v="SOUTHMIN CONSUMERS INC."/>
  </r>
  <r>
    <x v="10"/>
    <s v="MIN"/>
    <x v="14"/>
    <x v="24"/>
    <s v="KCC"/>
    <n v="1"/>
    <n v="1"/>
    <s v="KORONADAL CITY"/>
    <s v="ON BOARD"/>
    <n v="0.5"/>
    <n v="0.5"/>
    <x v="192"/>
    <s v="BALABAGAN"/>
    <s v="ZAINODIN"/>
    <s v="1:00-5:00"/>
    <s v="1:00-5:00"/>
    <s v="1:00-5:00"/>
    <s v="1:00-5:00"/>
    <s v="1:00-5:00"/>
    <s v="1:00-5:00"/>
    <s v="DAY OFF"/>
    <x v="15"/>
    <x v="0"/>
    <s v="SOUTHMIN CONSUMERS INC."/>
  </r>
  <r>
    <x v="10"/>
    <s v="MIN"/>
    <x v="14"/>
    <x v="24"/>
    <s v="ACE CENTERPOINT"/>
    <n v="1"/>
    <n v="1"/>
    <s v="KORONADAL CITY"/>
    <s v="ON BOARD"/>
    <n v="0.5"/>
    <n v="0.5"/>
    <x v="192"/>
    <s v="BALABAGAN"/>
    <s v="ZAINODIN"/>
    <s v="8:00-12:00"/>
    <s v="8:00-12:00"/>
    <s v="8:00-12:00"/>
    <s v="8:00-12:00"/>
    <s v="8:00-12:00"/>
    <s v="8:00-12:00"/>
    <s v="DAY OFF"/>
    <x v="15"/>
    <x v="0"/>
    <s v="SOUTHMIN CONSUMERS INC."/>
  </r>
  <r>
    <x v="10"/>
    <s v="MIN"/>
    <x v="14"/>
    <x v="24"/>
    <s v="KASAPID"/>
    <n v="1"/>
    <n v="1"/>
    <s v="KIDAPAWAN"/>
    <s v="ON BOARD"/>
    <n v="3.2258064516129031E-2"/>
    <n v="3.2258064516129031E-2"/>
    <x v="190"/>
    <s v="QUIMBO"/>
    <s v="JEROME"/>
    <m/>
    <s v="1:00-3:00"/>
    <m/>
    <m/>
    <s v="1:00-3:00"/>
    <m/>
    <s v="DAY OFF"/>
    <x v="2"/>
    <x v="1"/>
    <m/>
  </r>
  <r>
    <x v="10"/>
    <s v="MIN"/>
    <x v="14"/>
    <x v="24"/>
    <s v="MARTA"/>
    <n v="1"/>
    <n v="1"/>
    <s v="KIDAPAWAN"/>
    <s v="ON BOARD"/>
    <n v="5.8823529411764705E-2"/>
    <n v="5.8823529411764705E-2"/>
    <x v="189"/>
    <s v="CABACOY"/>
    <s v="JUVELON"/>
    <s v="8:00-9:00"/>
    <m/>
    <m/>
    <s v="8:00-9:00"/>
    <m/>
    <m/>
    <s v="DAY OFF"/>
    <x v="2"/>
    <x v="1"/>
    <m/>
  </r>
  <r>
    <x v="10"/>
    <s v="MIN"/>
    <x v="14"/>
    <x v="24"/>
    <s v="A MART"/>
    <n v="1"/>
    <n v="1"/>
    <s v="KIDAPAWAN"/>
    <s v="ON BOARD"/>
    <n v="5.8823529411764705E-2"/>
    <n v="5.8823529411764705E-2"/>
    <x v="189"/>
    <s v="CABACOY"/>
    <s v="JUVELON"/>
    <s v="8:00-9:00"/>
    <m/>
    <m/>
    <s v="8:00-9:00"/>
    <m/>
    <m/>
    <s v="DAY OFF"/>
    <x v="2"/>
    <x v="1"/>
    <m/>
  </r>
  <r>
    <x v="10"/>
    <s v="MIN"/>
    <x v="14"/>
    <x v="24"/>
    <s v="LUMBAYAN 1"/>
    <n v="1"/>
    <n v="1"/>
    <s v="KIDAPAWAN"/>
    <s v="ON BOARD"/>
    <n v="5.8823529411764705E-2"/>
    <n v="5.8823529411764705E-2"/>
    <x v="189"/>
    <s v="CABACOY"/>
    <s v="JUVELON"/>
    <s v="10:00-10:30"/>
    <m/>
    <m/>
    <s v="10:00-10:30"/>
    <m/>
    <m/>
    <s v="DAY OFF"/>
    <x v="2"/>
    <x v="1"/>
    <m/>
  </r>
  <r>
    <x v="10"/>
    <s v="MIN"/>
    <x v="14"/>
    <x v="24"/>
    <s v="LUMBAYAN 2"/>
    <n v="1"/>
    <n v="1"/>
    <s v="KIDAPAWAN"/>
    <s v="ON BOARD"/>
    <n v="5.8823529411764705E-2"/>
    <n v="5.8823529411764705E-2"/>
    <x v="189"/>
    <s v="CABACOY"/>
    <s v="JUVELON"/>
    <s v="10:30-11:00"/>
    <m/>
    <m/>
    <s v="10;30-11:00"/>
    <m/>
    <m/>
    <s v="DAY OFF"/>
    <x v="2"/>
    <x v="1"/>
    <m/>
  </r>
  <r>
    <x v="10"/>
    <s v="MIN"/>
    <x v="14"/>
    <x v="24"/>
    <s v="FELY STORE"/>
    <n v="1"/>
    <n v="1"/>
    <s v="MATALAM"/>
    <s v="ON BOARD"/>
    <n v="3.2258064516129031E-2"/>
    <n v="3.2258064516129031E-2"/>
    <x v="190"/>
    <s v="QUIMBO"/>
    <s v="JEROME"/>
    <s v="1:00-2:00"/>
    <m/>
    <m/>
    <s v="1:00-2:00"/>
    <m/>
    <m/>
    <s v="DAY OFF"/>
    <x v="2"/>
    <x v="1"/>
    <m/>
  </r>
  <r>
    <x v="10"/>
    <s v="MIN"/>
    <x v="14"/>
    <x v="24"/>
    <s v="CLARIEMEL"/>
    <n v="1"/>
    <n v="1"/>
    <s v="MATALAM"/>
    <s v="ON BOARD"/>
    <n v="3.2258064516129031E-2"/>
    <n v="3.2258064516129031E-2"/>
    <x v="190"/>
    <s v="QUIMBO"/>
    <s v="JEROME"/>
    <s v="2:00-3:00"/>
    <m/>
    <m/>
    <s v="2:00-3:00"/>
    <m/>
    <m/>
    <s v="DAY OFF"/>
    <x v="2"/>
    <x v="1"/>
    <m/>
  </r>
  <r>
    <x v="10"/>
    <s v="MIN"/>
    <x v="14"/>
    <x v="24"/>
    <s v="WY STORE"/>
    <n v="1"/>
    <n v="1"/>
    <s v="MATALAM"/>
    <s v="ON BOARD"/>
    <n v="3.2258064516129031E-2"/>
    <n v="3.2258064516129031E-2"/>
    <x v="190"/>
    <s v="QUIMBO"/>
    <s v="JEROME"/>
    <s v="3:00-4:00"/>
    <m/>
    <m/>
    <s v="3:00-4:00"/>
    <m/>
    <m/>
    <s v="DAY OFF"/>
    <x v="2"/>
    <x v="1"/>
    <m/>
  </r>
  <r>
    <x v="10"/>
    <s v="MIN"/>
    <x v="14"/>
    <x v="24"/>
    <s v="MAE JOY"/>
    <n v="1"/>
    <n v="1"/>
    <s v="MATALAM"/>
    <s v="ON BOARD"/>
    <n v="3.2258064516129031E-2"/>
    <n v="3.2258064516129031E-2"/>
    <x v="190"/>
    <s v="QUIMBO"/>
    <s v="JEROME"/>
    <s v="4:00-5:00"/>
    <m/>
    <m/>
    <s v="4:00-5:00"/>
    <m/>
    <m/>
    <s v="DAY OFF"/>
    <x v="2"/>
    <x v="1"/>
    <m/>
  </r>
  <r>
    <x v="10"/>
    <s v="MIN"/>
    <x v="14"/>
    <x v="24"/>
    <s v="JR 1"/>
    <n v="1"/>
    <n v="1"/>
    <s v="KABACAN"/>
    <s v="ON BOARD"/>
    <n v="3.2258064516129031E-2"/>
    <n v="3.2258064516129031E-2"/>
    <x v="190"/>
    <s v="QUIMBO"/>
    <s v="JEROME"/>
    <s v="8:00-10:00"/>
    <m/>
    <m/>
    <s v="8:00-10:00"/>
    <m/>
    <m/>
    <s v="DAY OFF"/>
    <x v="2"/>
    <x v="1"/>
    <m/>
  </r>
  <r>
    <x v="10"/>
    <s v="MIN"/>
    <x v="14"/>
    <x v="24"/>
    <s v="JR 2"/>
    <n v="1"/>
    <n v="1"/>
    <s v="KABACAN"/>
    <s v="ON BOARD"/>
    <n v="3.2258064516129031E-2"/>
    <n v="3.2258064516129031E-2"/>
    <x v="190"/>
    <s v="QUIMBO"/>
    <s v="JEROME"/>
    <s v="10:00-12:00"/>
    <m/>
    <m/>
    <s v="10:00-12:00"/>
    <m/>
    <m/>
    <s v="DAY OFF"/>
    <x v="2"/>
    <x v="1"/>
    <m/>
  </r>
  <r>
    <x v="10"/>
    <s v="MIN"/>
    <x v="14"/>
    <x v="24"/>
    <s v="ARTRINS"/>
    <n v="1"/>
    <n v="1"/>
    <s v="MLANG"/>
    <s v="ON BOARD"/>
    <n v="3.2258064516129031E-2"/>
    <n v="3.2258064516129031E-2"/>
    <x v="190"/>
    <s v="QUIMBO"/>
    <s v="JEROME"/>
    <m/>
    <m/>
    <s v="4:00-5:00"/>
    <m/>
    <m/>
    <s v="4:00-5:00"/>
    <s v="DAY OFF"/>
    <x v="2"/>
    <x v="1"/>
    <m/>
  </r>
  <r>
    <x v="10"/>
    <s v="MIN"/>
    <x v="14"/>
    <x v="24"/>
    <s v="AKS"/>
    <n v="1"/>
    <n v="1"/>
    <s v="MLANG"/>
    <s v="ON BOARD"/>
    <n v="3.2258064516129031E-2"/>
    <n v="3.2258064516129031E-2"/>
    <x v="190"/>
    <s v="QUIMBO"/>
    <s v="JEROME"/>
    <m/>
    <m/>
    <s v="3:00-4:00"/>
    <m/>
    <m/>
    <s v="3:00-4:00"/>
    <s v="DAY OFF"/>
    <x v="2"/>
    <x v="1"/>
    <m/>
  </r>
  <r>
    <x v="10"/>
    <s v="MIN"/>
    <x v="14"/>
    <x v="24"/>
    <s v="JPF"/>
    <n v="1"/>
    <n v="1"/>
    <s v="MLANG"/>
    <s v="ON BOARD"/>
    <n v="3.2258064516129031E-2"/>
    <n v="3.2258064516129031E-2"/>
    <x v="190"/>
    <s v="QUIMBO"/>
    <s v="JEROME"/>
    <m/>
    <m/>
    <s v="2:30-3:00"/>
    <m/>
    <m/>
    <s v="2:30-3:00"/>
    <s v="DAY OFF"/>
    <x v="2"/>
    <x v="1"/>
    <m/>
  </r>
  <r>
    <x v="10"/>
    <s v="MIN"/>
    <x v="14"/>
    <x v="24"/>
    <s v="C2C"/>
    <n v="1"/>
    <n v="1"/>
    <s v="MLANG"/>
    <s v="ON BOARD"/>
    <n v="3.2258064516129031E-2"/>
    <n v="3.2258064516129031E-2"/>
    <x v="190"/>
    <s v="QUIMBO"/>
    <s v="JEROME"/>
    <m/>
    <m/>
    <s v="2:00-2:30"/>
    <m/>
    <m/>
    <s v="2:00-2:30"/>
    <s v="DAY OFF"/>
    <x v="2"/>
    <x v="1"/>
    <m/>
  </r>
  <r>
    <x v="10"/>
    <s v="MIN"/>
    <x v="14"/>
    <x v="24"/>
    <s v="GANDANG BUHAY"/>
    <n v="1"/>
    <n v="1"/>
    <s v="BAGONTAPAY"/>
    <s v="ON BOARD"/>
    <n v="3.2258064516129031E-2"/>
    <n v="3.2258064516129031E-2"/>
    <x v="190"/>
    <s v="QUIMBO"/>
    <s v="JEROME"/>
    <m/>
    <m/>
    <s v="1:00-2:00"/>
    <m/>
    <m/>
    <s v="1:00-2:00"/>
    <s v="DAY OFF"/>
    <x v="2"/>
    <x v="1"/>
    <m/>
  </r>
  <r>
    <x v="10"/>
    <s v="MIN"/>
    <x v="14"/>
    <x v="24"/>
    <s v="MICHELLE"/>
    <n v="1"/>
    <n v="1"/>
    <s v="BAGONTAPAY"/>
    <s v="ON BOARD"/>
    <n v="3.2258064516129031E-2"/>
    <n v="3.2258064516129031E-2"/>
    <x v="190"/>
    <s v="QUIMBO"/>
    <s v="JEROME"/>
    <m/>
    <m/>
    <s v="11:00-12:00"/>
    <m/>
    <m/>
    <s v="11:00-12:00"/>
    <s v="DAY OFF"/>
    <x v="2"/>
    <x v="1"/>
    <m/>
  </r>
  <r>
    <x v="10"/>
    <s v="MIN"/>
    <x v="14"/>
    <x v="24"/>
    <s v="CASICAS"/>
    <n v="1"/>
    <n v="1"/>
    <s v="BAGONTAPAY"/>
    <s v="ON BOARD"/>
    <n v="3.2258064516129031E-2"/>
    <n v="3.2258064516129031E-2"/>
    <x v="190"/>
    <s v="QUIMBO"/>
    <s v="JEROME"/>
    <m/>
    <m/>
    <s v="10:30-11:00"/>
    <m/>
    <m/>
    <s v="10:30-11:00"/>
    <s v="DAY OFF"/>
    <x v="2"/>
    <x v="1"/>
    <m/>
  </r>
  <r>
    <x v="10"/>
    <s v="MIN"/>
    <x v="14"/>
    <x v="24"/>
    <s v="LABAGNAO"/>
    <n v="1"/>
    <n v="1"/>
    <s v="BAGONTAPAY"/>
    <s v="ON BOARD"/>
    <n v="3.2258064516129031E-2"/>
    <n v="3.2258064516129031E-2"/>
    <x v="190"/>
    <s v="QUIMBO"/>
    <s v="JEROME"/>
    <m/>
    <m/>
    <s v="10:00-10:30"/>
    <m/>
    <m/>
    <s v="10:00-10:30"/>
    <s v="DAY OFF"/>
    <x v="2"/>
    <x v="1"/>
    <m/>
  </r>
  <r>
    <x v="10"/>
    <s v="MIN"/>
    <x v="14"/>
    <x v="24"/>
    <s v="BARBANTE"/>
    <n v="1"/>
    <n v="1"/>
    <s v="TULUNAN"/>
    <s v="ON BOARD"/>
    <n v="3.2258064516129031E-2"/>
    <n v="3.2258064516129031E-2"/>
    <x v="190"/>
    <s v="QUIMBO"/>
    <s v="JEROME"/>
    <m/>
    <m/>
    <s v="8:00-9:00"/>
    <m/>
    <m/>
    <s v="8:00-9:00"/>
    <s v="DAY OFF"/>
    <x v="2"/>
    <x v="1"/>
    <m/>
  </r>
  <r>
    <x v="10"/>
    <s v="MIN"/>
    <x v="14"/>
    <x v="24"/>
    <s v="CARUMBA"/>
    <n v="1"/>
    <n v="1"/>
    <s v="TULUNAN"/>
    <s v="ON BOARD"/>
    <n v="3.2258064516129031E-2"/>
    <n v="3.2258064516129031E-2"/>
    <x v="190"/>
    <s v="QUIMBO"/>
    <s v="JEROME"/>
    <m/>
    <m/>
    <s v="9:00-10:00"/>
    <m/>
    <m/>
    <s v="9:00-10:00"/>
    <s v="DAY OFF"/>
    <x v="2"/>
    <x v="1"/>
    <m/>
  </r>
  <r>
    <x v="10"/>
    <s v="MIN"/>
    <x v="14"/>
    <x v="24"/>
    <s v="A AND M"/>
    <n v="1"/>
    <n v="1"/>
    <s v="MLANG"/>
    <s v="ON BOARD"/>
    <n v="3.2258064516129031E-2"/>
    <n v="3.2258064516129031E-2"/>
    <x v="190"/>
    <s v="QUIMBO"/>
    <s v="JEROME"/>
    <m/>
    <m/>
    <s v="1:30-2:00"/>
    <m/>
    <m/>
    <s v="1:30-2:00"/>
    <s v="DAY OFF"/>
    <x v="2"/>
    <x v="1"/>
    <m/>
  </r>
  <r>
    <x v="10"/>
    <s v="MIN"/>
    <x v="14"/>
    <x v="24"/>
    <s v="ADH"/>
    <n v="1"/>
    <n v="1"/>
    <s v="ARAKAN"/>
    <s v="ON BOARD"/>
    <n v="3.2258064516129031E-2"/>
    <n v="3.2258064516129031E-2"/>
    <x v="190"/>
    <s v="QUIMBO"/>
    <s v="JEROME"/>
    <m/>
    <m/>
    <m/>
    <m/>
    <s v="10:00-12:00"/>
    <m/>
    <s v="DAY OFF"/>
    <x v="2"/>
    <x v="1"/>
    <m/>
  </r>
  <r>
    <x v="10"/>
    <s v="MIN"/>
    <x v="14"/>
    <x v="24"/>
    <s v="ANLU"/>
    <n v="1"/>
    <n v="1"/>
    <s v="ANTIPAS"/>
    <s v="ON BOARD"/>
    <n v="3.2258064516129031E-2"/>
    <n v="3.2258064516129031E-2"/>
    <x v="190"/>
    <s v="QUIMBO"/>
    <s v="JEROME"/>
    <m/>
    <m/>
    <m/>
    <m/>
    <s v="1:00-3:00"/>
    <m/>
    <s v="DAY OFF"/>
    <x v="2"/>
    <x v="1"/>
    <m/>
  </r>
  <r>
    <x v="10"/>
    <s v="MIN"/>
    <x v="14"/>
    <x v="24"/>
    <s v="C AND B STORE"/>
    <n v="1"/>
    <n v="1"/>
    <s v="MAGPET"/>
    <s v="ON BOARD"/>
    <n v="3.2258064516129031E-2"/>
    <n v="3.2258064516129031E-2"/>
    <x v="190"/>
    <s v="QUIMBO"/>
    <s v="JEROME"/>
    <m/>
    <s v="4:00-5:00"/>
    <m/>
    <m/>
    <m/>
    <m/>
    <s v="DAY OFF"/>
    <x v="2"/>
    <x v="1"/>
    <m/>
  </r>
  <r>
    <x v="10"/>
    <s v="MIN"/>
    <x v="14"/>
    <x v="24"/>
    <s v="KUYA  JACK"/>
    <n v="1"/>
    <n v="1"/>
    <s v="MATALAM"/>
    <s v="ON BOARD"/>
    <n v="3.2258064516129031E-2"/>
    <n v="3.2258064516129031E-2"/>
    <x v="190"/>
    <s v="QUIMBO"/>
    <s v="JEROME"/>
    <s v="11:00-12:00"/>
    <m/>
    <m/>
    <s v="11:00-12:00"/>
    <m/>
    <m/>
    <s v="DAY OFF"/>
    <x v="2"/>
    <x v="1"/>
    <m/>
  </r>
  <r>
    <x v="10"/>
    <s v="MIN"/>
    <x v="14"/>
    <x v="24"/>
    <s v="LOVE LOVE STORE"/>
    <n v="1"/>
    <n v="1"/>
    <s v="ARAKAN"/>
    <s v="ON BOARD"/>
    <n v="3.2258064516129031E-2"/>
    <n v="3.2258064516129031E-2"/>
    <x v="190"/>
    <s v="QUIMBO"/>
    <s v="JEROME"/>
    <m/>
    <m/>
    <m/>
    <m/>
    <s v="8:00-10:00"/>
    <m/>
    <s v="DAY OFF"/>
    <x v="2"/>
    <x v="1"/>
    <m/>
  </r>
  <r>
    <x v="10"/>
    <s v="MIN"/>
    <x v="14"/>
    <x v="24"/>
    <s v="MAKILALA COMMERCIALS"/>
    <n v="1"/>
    <n v="1"/>
    <s v="MAKILALA"/>
    <s v="ON BOARD"/>
    <n v="5.8823529411764705E-2"/>
    <n v="5.8823529411764705E-2"/>
    <x v="189"/>
    <s v="CABACOY"/>
    <s v="JUVELON"/>
    <m/>
    <s v="11:30-12:00"/>
    <m/>
    <m/>
    <m/>
    <s v="11:30-12:00"/>
    <s v="DAY OFF"/>
    <x v="2"/>
    <x v="1"/>
    <m/>
  </r>
  <r>
    <x v="10"/>
    <s v="MIN"/>
    <x v="14"/>
    <x v="24"/>
    <s v="MICHAEL JAY"/>
    <n v="1"/>
    <n v="1"/>
    <s v="KIDAPAWAN CITY"/>
    <s v="ON BOARD"/>
    <n v="5.8823529411764705E-2"/>
    <n v="5.8823529411764705E-2"/>
    <x v="189"/>
    <s v="CABACOY"/>
    <s v="JUVELON"/>
    <s v="11:00-12:00"/>
    <m/>
    <m/>
    <s v="11:00-12:00"/>
    <m/>
    <m/>
    <s v="DAY OFF"/>
    <x v="2"/>
    <x v="1"/>
    <m/>
  </r>
  <r>
    <x v="10"/>
    <s v="MIN"/>
    <x v="14"/>
    <x v="24"/>
    <s v="PAULITE"/>
    <n v="1"/>
    <n v="1"/>
    <s v="MAGPET"/>
    <s v="ON BOARD"/>
    <n v="3.2258064516129031E-2"/>
    <n v="3.2258064516129031E-2"/>
    <x v="190"/>
    <s v="QUIMBO"/>
    <s v="JEROME"/>
    <m/>
    <s v="2:00-3:00"/>
    <m/>
    <m/>
    <m/>
    <m/>
    <s v="DAY OFF"/>
    <x v="2"/>
    <x v="1"/>
    <m/>
  </r>
  <r>
    <x v="10"/>
    <s v="MIN"/>
    <x v="14"/>
    <x v="24"/>
    <s v="TARGET"/>
    <n v="1"/>
    <n v="1"/>
    <s v="MAGPET"/>
    <s v="ON BOARD"/>
    <n v="3.2258064516129031E-2"/>
    <n v="3.2258064516129031E-2"/>
    <x v="190"/>
    <s v="QUIMBO"/>
    <s v="JEROME"/>
    <m/>
    <s v="3:00-4:00"/>
    <m/>
    <m/>
    <m/>
    <m/>
    <s v="DAY OFF"/>
    <x v="2"/>
    <x v="1"/>
    <m/>
  </r>
  <r>
    <x v="10"/>
    <s v="MIN"/>
    <x v="14"/>
    <x v="24"/>
    <s v="WHOLEMART"/>
    <n v="1"/>
    <n v="1"/>
    <s v="MLANG"/>
    <s v="ON BOARD"/>
    <n v="3.2258064516129031E-2"/>
    <n v="3.2258064516129031E-2"/>
    <x v="190"/>
    <s v="QUIMBO"/>
    <s v="JEROME"/>
    <m/>
    <m/>
    <s v="1:00-1:30"/>
    <m/>
    <m/>
    <s v="1:00-1:30"/>
    <s v="DAY OFF"/>
    <x v="2"/>
    <x v="1"/>
    <m/>
  </r>
  <r>
    <x v="10"/>
    <s v="MIN"/>
    <x v="14"/>
    <x v="25"/>
    <s v="FAMILY MART"/>
    <n v="1"/>
    <n v="1"/>
    <s v="GENSAN CITY"/>
    <s v="ON BOARD"/>
    <n v="7.6923076923076927E-2"/>
    <n v="7.6923076923076927E-2"/>
    <x v="193"/>
    <s v="COLYAMA"/>
    <s v="GARRY"/>
    <s v="8:00-10:00"/>
    <m/>
    <s v="8:00-10:00"/>
    <m/>
    <m/>
    <m/>
    <s v="DAY OFF"/>
    <x v="1"/>
    <x v="0"/>
    <m/>
  </r>
  <r>
    <x v="10"/>
    <s v="MIN"/>
    <x v="14"/>
    <x v="25"/>
    <s v="GALIMBA"/>
    <n v="1"/>
    <n v="1"/>
    <s v="GENSAN CITY"/>
    <s v="ON BOARD"/>
    <n v="7.6923076923076927E-2"/>
    <n v="7.6923076923076927E-2"/>
    <x v="193"/>
    <s v="COLYAMA"/>
    <s v="GARRY"/>
    <s v="10:00-12:00"/>
    <m/>
    <s v="10:00-12:00"/>
    <m/>
    <m/>
    <m/>
    <s v="DAY OFF"/>
    <x v="1"/>
    <x v="0"/>
    <m/>
  </r>
  <r>
    <x v="10"/>
    <s v="MIN"/>
    <x v="14"/>
    <x v="25"/>
    <s v="FITMART"/>
    <n v="1"/>
    <n v="1"/>
    <s v="GENSAN CITY"/>
    <s v="ON BOARD"/>
    <n v="7.6923076923076927E-2"/>
    <n v="7.6923076923076927E-2"/>
    <x v="193"/>
    <s v="COLYAMA"/>
    <s v="GARRY"/>
    <s v="1:00-5:00"/>
    <m/>
    <s v="1:00-5:00"/>
    <m/>
    <m/>
    <m/>
    <s v="DAY OFF"/>
    <x v="1"/>
    <x v="0"/>
    <m/>
  </r>
  <r>
    <x v="10"/>
    <s v="MIN"/>
    <x v="14"/>
    <x v="25"/>
    <s v="FRIENDLY MART"/>
    <n v="1"/>
    <n v="1"/>
    <s v="POLOMOLOK"/>
    <s v="ON BOARD"/>
    <n v="7.6923076923076927E-2"/>
    <n v="7.6923076923076927E-2"/>
    <x v="193"/>
    <s v="COLYAMA"/>
    <s v="GARRY"/>
    <m/>
    <s v="8:00-12:00"/>
    <m/>
    <m/>
    <m/>
    <m/>
    <s v="DAY OFF"/>
    <x v="1"/>
    <x v="0"/>
    <m/>
  </r>
  <r>
    <x v="10"/>
    <s v="MIN"/>
    <x v="14"/>
    <x v="25"/>
    <s v="TIBUD"/>
    <n v="1"/>
    <n v="1"/>
    <s v="POLOMOLOK"/>
    <s v="ON BOARD"/>
    <n v="7.6923076923076927E-2"/>
    <n v="7.6923076923076927E-2"/>
    <x v="193"/>
    <s v="COLYAMA"/>
    <s v="GARRY"/>
    <m/>
    <s v="1:00-3:00"/>
    <m/>
    <s v="1:00-3:00"/>
    <m/>
    <s v="1:00-3:00"/>
    <s v="DAY OFF"/>
    <x v="1"/>
    <x v="0"/>
    <m/>
  </r>
  <r>
    <x v="10"/>
    <s v="MIN"/>
    <x v="14"/>
    <x v="25"/>
    <s v="UNIFIED"/>
    <n v="1"/>
    <n v="1"/>
    <s v="POLOMOLOK"/>
    <s v="ON BOARD"/>
    <n v="7.6923076923076927E-2"/>
    <n v="7.6923076923076927E-2"/>
    <x v="193"/>
    <s v="COLYAMA"/>
    <s v="GARRY"/>
    <m/>
    <s v="3:00-4:00"/>
    <m/>
    <s v="3:00-4:00"/>
    <m/>
    <s v="3:00-4:00"/>
    <s v="DAY OFF"/>
    <x v="1"/>
    <x v="0"/>
    <m/>
  </r>
  <r>
    <x v="10"/>
    <s v="MIN"/>
    <x v="14"/>
    <x v="25"/>
    <s v="PHOENIX MINI MART"/>
    <n v="1"/>
    <n v="1"/>
    <s v="GENSAN CITY"/>
    <s v="ON BOARD"/>
    <n v="7.6923076923076927E-2"/>
    <n v="7.6923076923076927E-2"/>
    <x v="193"/>
    <s v="COLYAMA"/>
    <s v="GARRY"/>
    <m/>
    <s v="4:00-5:00"/>
    <m/>
    <s v="4:00-5:00"/>
    <m/>
    <s v="4:00-5:00"/>
    <s v="DAY OFF"/>
    <x v="1"/>
    <x v="0"/>
    <m/>
  </r>
  <r>
    <x v="10"/>
    <s v="MIN"/>
    <x v="14"/>
    <x v="25"/>
    <s v="GAISANO GRAND POLOMOLOK"/>
    <n v="1"/>
    <n v="1"/>
    <s v="POLOMOLOK"/>
    <s v="ON BOARD"/>
    <n v="7.6923076923076927E-2"/>
    <n v="7.6923076923076927E-2"/>
    <x v="193"/>
    <s v="COLYAMA"/>
    <s v="GARRY"/>
    <m/>
    <m/>
    <m/>
    <s v="8:00-12:00"/>
    <m/>
    <s v="8:00-12:00"/>
    <s v="DAY OFF"/>
    <x v="1"/>
    <x v="0"/>
    <m/>
  </r>
  <r>
    <x v="10"/>
    <s v="MIN"/>
    <x v="14"/>
    <x v="25"/>
    <s v="RAY SMART"/>
    <n v="1"/>
    <n v="1"/>
    <s v="MAITUM"/>
    <s v="ON BOARD"/>
    <n v="7.6923076923076927E-2"/>
    <n v="7.6923076923076927E-2"/>
    <x v="193"/>
    <s v="COLYAMA"/>
    <s v="GARRY"/>
    <m/>
    <m/>
    <m/>
    <m/>
    <s v="8:00-10:00"/>
    <m/>
    <s v="DAY OFF"/>
    <x v="1"/>
    <x v="0"/>
    <m/>
  </r>
  <r>
    <x v="10"/>
    <s v="MIN"/>
    <x v="14"/>
    <x v="25"/>
    <s v="WALNETH"/>
    <n v="1"/>
    <n v="1"/>
    <s v="MAITUM"/>
    <s v="ON BOARD"/>
    <n v="7.6923076923076927E-2"/>
    <n v="7.6923076923076927E-2"/>
    <x v="193"/>
    <s v="COLYAMA"/>
    <s v="GARRY"/>
    <m/>
    <m/>
    <m/>
    <m/>
    <s v="10:00-11:00"/>
    <m/>
    <s v="DAY OFF"/>
    <x v="1"/>
    <x v="0"/>
    <m/>
  </r>
  <r>
    <x v="10"/>
    <s v="MIN"/>
    <x v="14"/>
    <x v="25"/>
    <s v="LF BALAZON"/>
    <n v="1"/>
    <n v="1"/>
    <s v="MAITUM"/>
    <s v="ON BOARD"/>
    <n v="7.6923076923076927E-2"/>
    <n v="7.6923076923076927E-2"/>
    <x v="193"/>
    <s v="COLYAMA"/>
    <s v="GARRY"/>
    <m/>
    <m/>
    <m/>
    <m/>
    <s v="11:00-12:00"/>
    <m/>
    <s v="DAY OFF"/>
    <x v="1"/>
    <x v="0"/>
    <m/>
  </r>
  <r>
    <x v="10"/>
    <s v="MIN"/>
    <x v="14"/>
    <x v="25"/>
    <s v="NENE VARIETY"/>
    <n v="1"/>
    <n v="1"/>
    <s v="MAITUM"/>
    <s v="ON BOARD"/>
    <n v="7.6923076923076927E-2"/>
    <n v="7.6923076923076927E-2"/>
    <x v="193"/>
    <s v="COLYAMA"/>
    <s v="GARRY"/>
    <m/>
    <m/>
    <m/>
    <m/>
    <s v="1:00-3:00"/>
    <m/>
    <s v="DAY OFF"/>
    <x v="1"/>
    <x v="0"/>
    <m/>
  </r>
  <r>
    <x v="10"/>
    <s v="MIN"/>
    <x v="14"/>
    <x v="25"/>
    <s v="DE GUZMAN"/>
    <n v="1"/>
    <n v="1"/>
    <s v="MAITUM"/>
    <s v="ON BOARD"/>
    <n v="7.6923076923076927E-2"/>
    <n v="7.6923076923076927E-2"/>
    <x v="193"/>
    <s v="COLYAMA"/>
    <s v="GARRY"/>
    <m/>
    <m/>
    <m/>
    <m/>
    <s v="3:00-5:00"/>
    <m/>
    <s v="DAY OFF"/>
    <x v="1"/>
    <x v="0"/>
    <m/>
  </r>
  <r>
    <x v="10"/>
    <s v="MIN"/>
    <x v="14"/>
    <x v="25"/>
    <s v="KCC GENSAN"/>
    <n v="1"/>
    <n v="1"/>
    <s v="GENSAN CITY"/>
    <s v="ON BOARD"/>
    <n v="0.2"/>
    <n v="0.2"/>
    <x v="194"/>
    <s v="BELINARIO"/>
    <s v="JENNY"/>
    <s v="9:00-1:00"/>
    <s v="9:00-1:00"/>
    <s v="9:00-1:00"/>
    <s v="9:00-1:00"/>
    <s v="9:00-1:00"/>
    <s v="9:00-1:00"/>
    <s v="DAY OFF"/>
    <x v="2"/>
    <x v="1"/>
    <m/>
  </r>
  <r>
    <x v="10"/>
    <s v="MIN"/>
    <x v="14"/>
    <x v="25"/>
    <s v="RENGEL"/>
    <n v="1"/>
    <n v="1"/>
    <s v="GENSAN CITY"/>
    <s v="ON BOARD"/>
    <n v="0.2"/>
    <n v="0.2"/>
    <x v="194"/>
    <s v="BELINARIO"/>
    <s v="JENNY"/>
    <s v="2:00-4:00"/>
    <m/>
    <s v="2:00-4:00"/>
    <m/>
    <s v="2:00-4:00"/>
    <m/>
    <s v="DAY OFF"/>
    <x v="2"/>
    <x v="1"/>
    <m/>
  </r>
  <r>
    <x v="10"/>
    <s v="MIN"/>
    <x v="14"/>
    <x v="25"/>
    <s v="BOBILLO UNI MART"/>
    <n v="1"/>
    <n v="1"/>
    <s v="GENSAN CITY"/>
    <s v="ON BOARD"/>
    <n v="0.2"/>
    <n v="0.2"/>
    <x v="194"/>
    <s v="BELINARIO"/>
    <s v="JENNY"/>
    <m/>
    <s v="2:00-4:00"/>
    <m/>
    <s v="2:00-4:00"/>
    <m/>
    <s v="2:00-4:00"/>
    <s v="DAY OFF"/>
    <x v="2"/>
    <x v="1"/>
    <m/>
  </r>
  <r>
    <x v="10"/>
    <s v="MIN"/>
    <x v="14"/>
    <x v="25"/>
    <s v="MCP BOBILLO"/>
    <n v="1"/>
    <n v="1"/>
    <s v="GENSAN CITY"/>
    <s v="ON BOARD"/>
    <n v="0.2"/>
    <n v="0.2"/>
    <x v="194"/>
    <s v="BELINARIO"/>
    <s v="JENNY"/>
    <m/>
    <s v="4:00-6:00"/>
    <m/>
    <s v="4:00-6:00"/>
    <m/>
    <s v="4:00-6:00"/>
    <s v="DAY OFF"/>
    <x v="2"/>
    <x v="1"/>
    <m/>
  </r>
  <r>
    <x v="10"/>
    <s v="MIN"/>
    <x v="14"/>
    <x v="25"/>
    <s v="CALTEX HIGH WAY"/>
    <n v="1"/>
    <n v="1"/>
    <s v="GENSAN CITY"/>
    <s v="ON BOARD"/>
    <n v="0.2"/>
    <n v="0.2"/>
    <x v="194"/>
    <s v="BELINARIO"/>
    <s v="JENNY"/>
    <s v="5:00-6:00"/>
    <m/>
    <s v="5:00-6:00"/>
    <m/>
    <s v="5:00-6:00"/>
    <m/>
    <s v="DAY OFF"/>
    <x v="2"/>
    <x v="1"/>
    <m/>
  </r>
  <r>
    <x v="11"/>
    <s v="MIN"/>
    <x v="15"/>
    <x v="25"/>
    <s v="GAISANO MALL BAJADA"/>
    <n v="1"/>
    <n v="1"/>
    <s v="BAJADA DAVAO CITY"/>
    <s v="ON BOARD"/>
    <n v="0.25"/>
    <n v="0.25"/>
    <x v="195"/>
    <s v="LAMAAN"/>
    <s v="RACKY"/>
    <s v="3:00-7:00"/>
    <s v="3:00-7:00"/>
    <s v="3:00-7:00"/>
    <s v="3:00-7:00"/>
    <s v="3:00-7:00"/>
    <s v="3:00-7:00"/>
    <s v="DAY OFF"/>
    <x v="15"/>
    <x v="0"/>
    <s v="TEMPORARY NOT COVERED / ROVING DISER NOT ALLOWED"/>
  </r>
  <r>
    <x v="11"/>
    <s v="MIN"/>
    <x v="15"/>
    <x v="25"/>
    <s v="NCCC MAIN UYANGUREN"/>
    <n v="1"/>
    <n v="1"/>
    <s v="UYANGUREN DAVAO CITY"/>
    <s v="ON BOARD"/>
    <n v="0.25"/>
    <n v="0.25"/>
    <x v="195"/>
    <s v="LAMAAN"/>
    <s v="RACKY"/>
    <m/>
    <s v="8:00-12:00"/>
    <m/>
    <s v="8:00-12:00"/>
    <m/>
    <s v="8:00-12:00"/>
    <s v="DAY OFF"/>
    <x v="15"/>
    <x v="0"/>
    <m/>
  </r>
  <r>
    <x v="11"/>
    <s v="MIN"/>
    <x v="15"/>
    <x v="25"/>
    <s v="UNITOP SAN PEDRO"/>
    <n v="1"/>
    <n v="1"/>
    <s v="BOLTON ST. DAVAO CITY"/>
    <s v="ON BOARD"/>
    <n v="0.25"/>
    <n v="0.25"/>
    <x v="195"/>
    <s v="LAMAAN"/>
    <s v="RACKY"/>
    <s v="10:00-12:00"/>
    <m/>
    <s v="10:00-12:00"/>
    <m/>
    <s v="10:00-12:00"/>
    <m/>
    <s v="DAY OFF"/>
    <x v="15"/>
    <x v="0"/>
    <m/>
  </r>
  <r>
    <x v="11"/>
    <s v="MIN"/>
    <x v="15"/>
    <x v="25"/>
    <s v="NCCC CHOICEMART BOLTON"/>
    <n v="1"/>
    <n v="1"/>
    <s v="SAN PEDRO  ST. DAVAO CITY"/>
    <s v="ON BOARD"/>
    <n v="0.25"/>
    <n v="0.25"/>
    <x v="195"/>
    <s v="LAMAAN"/>
    <s v="RACKY"/>
    <s v="8:00-10:00"/>
    <m/>
    <s v="8:00-10:00"/>
    <m/>
    <s v="8:00-10:00"/>
    <m/>
    <s v="DAY OFF"/>
    <x v="15"/>
    <x v="0"/>
    <m/>
  </r>
  <r>
    <x v="11"/>
    <s v="MIN"/>
    <x v="15"/>
    <x v="25"/>
    <s v="GAISANO CENTER DIGOS"/>
    <n v="1"/>
    <n v="1"/>
    <s v="DIGOS CITY"/>
    <s v="ON BOARD"/>
    <n v="0.1"/>
    <n v="0.1"/>
    <x v="196"/>
    <s v="BUSTAMANTE"/>
    <s v="FRANCIS JOHN"/>
    <s v="2:00-6:00 "/>
    <m/>
    <s v="2:00-6:00 "/>
    <m/>
    <s v="2:00-6:00 "/>
    <m/>
    <s v="DAY OFF"/>
    <x v="16"/>
    <x v="0"/>
    <m/>
  </r>
  <r>
    <x v="11"/>
    <s v="MIN"/>
    <x v="15"/>
    <x v="25"/>
    <s v="GAISANO MALL OF DIGOS"/>
    <n v="1"/>
    <n v="1"/>
    <s v="DIGOS CITY"/>
    <s v="ON BOARD"/>
    <n v="0.1"/>
    <n v="0.1"/>
    <x v="196"/>
    <s v="BUSTAMANTE"/>
    <s v="FRANCIS JOHN"/>
    <s v="8:00-12:00"/>
    <m/>
    <s v="8:00-12:00"/>
    <m/>
    <s v="8:00-12:00"/>
    <m/>
    <s v="DAY OFF"/>
    <x v="16"/>
    <x v="0"/>
    <m/>
  </r>
  <r>
    <x v="11"/>
    <s v="MIN"/>
    <x v="15"/>
    <x v="25"/>
    <s v="GAISANO GRAND MARKET PLACE"/>
    <n v="1"/>
    <n v="1"/>
    <s v="DIGOS CITY"/>
    <s v="ON BOARD"/>
    <n v="5.8823529411764705E-2"/>
    <n v="5.8823529411764705E-2"/>
    <x v="197"/>
    <s v="MONTON"/>
    <s v="KENNETH "/>
    <s v="8:00-12:00 "/>
    <m/>
    <s v="8:00-12:00 "/>
    <m/>
    <s v="8:00-12:00 "/>
    <m/>
    <s v="DAY OFF"/>
    <x v="1"/>
    <x v="0"/>
    <m/>
  </r>
  <r>
    <x v="11"/>
    <s v="MIN"/>
    <x v="15"/>
    <x v="25"/>
    <s v="NCCC MALL BUHANGIN"/>
    <n v="1"/>
    <n v="1"/>
    <s v="BUHANGIN DAVAO CITY"/>
    <s v="ON BOARD"/>
    <n v="0.25"/>
    <n v="0.25"/>
    <x v="198"/>
    <s v="ISIL"/>
    <s v="RANFIL"/>
    <m/>
    <s v="2:00-6:00"/>
    <m/>
    <s v="2:00-6:00"/>
    <m/>
    <s v="2:00-6:00"/>
    <s v="DAY OFF"/>
    <x v="16"/>
    <x v="0"/>
    <m/>
  </r>
  <r>
    <x v="11"/>
    <s v="MIN"/>
    <x v="15"/>
    <x v="25"/>
    <s v="FELCRIS QUIRINO"/>
    <n v="1"/>
    <n v="1"/>
    <s v="QUIRINO DAVAO CITY"/>
    <s v="ON BOARD"/>
    <n v="0.25"/>
    <n v="0.25"/>
    <x v="198"/>
    <s v="ISIL"/>
    <s v="RANFIL"/>
    <s v="2:00-6:00"/>
    <m/>
    <s v="2:00-6:00"/>
    <m/>
    <s v="2:00-6:00"/>
    <m/>
    <s v="DAY OFF"/>
    <x v="16"/>
    <x v="0"/>
    <m/>
  </r>
  <r>
    <x v="11"/>
    <s v="MIN"/>
    <x v="15"/>
    <x v="25"/>
    <s v="NCCC CABANTIAN"/>
    <n v="1"/>
    <n v="1"/>
    <s v="CABANTIAN DAVAO CITY"/>
    <s v="ON BOARD"/>
    <n v="0.25"/>
    <n v="0.25"/>
    <x v="198"/>
    <s v="ISIL"/>
    <s v="RANFIL"/>
    <m/>
    <s v="8:00-12:00"/>
    <m/>
    <s v="8:00-12:00"/>
    <m/>
    <s v="8:00-12:00"/>
    <s v="DAY OFF"/>
    <x v="16"/>
    <x v="0"/>
    <m/>
  </r>
  <r>
    <x v="11"/>
    <s v="MIN"/>
    <x v="15"/>
    <x v="25"/>
    <s v="NCCC VICTORIA PLAZA"/>
    <n v="1"/>
    <n v="1"/>
    <s v="BAJADA DAVAO CITY"/>
    <s v="ON BOARD"/>
    <n v="0.25"/>
    <n v="0.25"/>
    <x v="198"/>
    <s v="ISIL"/>
    <s v="RANFIL"/>
    <s v="9:00-1:00"/>
    <m/>
    <s v="9:00-1:00"/>
    <m/>
    <s v="9:00-1:00"/>
    <m/>
    <s v="DAY OFF"/>
    <x v="16"/>
    <x v="0"/>
    <m/>
  </r>
  <r>
    <x v="11"/>
    <s v="MIN"/>
    <x v="15"/>
    <x v="25"/>
    <s v="DINA STORE TALOMO"/>
    <n v="1"/>
    <n v="1"/>
    <s v="TALOMO DAVAO CITY"/>
    <s v="ON BOARD"/>
    <n v="0.2"/>
    <n v="0.2"/>
    <x v="199"/>
    <s v="DONATO"/>
    <s v="JUNIOR"/>
    <s v="8:00-12:00"/>
    <m/>
    <s v="8:00-12:00"/>
    <m/>
    <s v="8:00-12:00"/>
    <m/>
    <s v="DAY OFF"/>
    <x v="16"/>
    <x v="0"/>
    <m/>
  </r>
  <r>
    <x v="11"/>
    <s v="MIN"/>
    <x v="15"/>
    <x v="25"/>
    <s v="SAVERS PLAZA"/>
    <n v="1"/>
    <n v="1"/>
    <s v="TORIL DAVAO CITY"/>
    <s v="FS COVERAGE"/>
    <n v="0"/>
    <m/>
    <x v="7"/>
    <m/>
    <m/>
    <m/>
    <m/>
    <m/>
    <m/>
    <m/>
    <m/>
    <m/>
    <x v="16"/>
    <x v="0"/>
    <m/>
  </r>
  <r>
    <x v="11"/>
    <s v="MIN"/>
    <x v="15"/>
    <x v="25"/>
    <s v="SUNSCOR GROCERAMA"/>
    <n v="1"/>
    <n v="1"/>
    <s v="GROCERAMA DAVAO CITY"/>
    <s v="ON BOARD"/>
    <n v="0.2"/>
    <n v="0.2"/>
    <x v="199"/>
    <s v="DONATO"/>
    <s v="JUNIOR"/>
    <s v="1:00-4:00"/>
    <m/>
    <s v="1:00-4:00"/>
    <m/>
    <s v="1:00-4:00"/>
    <m/>
    <s v="DAY OFF"/>
    <x v="16"/>
    <x v="0"/>
    <m/>
  </r>
  <r>
    <x v="11"/>
    <s v="MIN"/>
    <x v="15"/>
    <x v="25"/>
    <s v="UNITOP TORIL"/>
    <n v="1"/>
    <n v="1"/>
    <s v="TORIL DAVAO CITY"/>
    <s v="ON BOARD"/>
    <n v="0.2"/>
    <n v="0.2"/>
    <x v="199"/>
    <s v="DONATO"/>
    <s v="JUNIOR"/>
    <s v="4:00-5:00"/>
    <m/>
    <s v="4:00-5:00"/>
    <m/>
    <s v="4:00-5:00"/>
    <m/>
    <s v="DAY OFF"/>
    <x v="16"/>
    <x v="0"/>
    <m/>
  </r>
  <r>
    <x v="11"/>
    <s v="MIN"/>
    <x v="15"/>
    <x v="25"/>
    <s v="GAISANO GRAND TORIL"/>
    <n v="1"/>
    <n v="1"/>
    <s v="TORIL DAVAO CITY"/>
    <s v="ON BOARD"/>
    <n v="0.2"/>
    <n v="0.2"/>
    <x v="199"/>
    <s v="DONATO"/>
    <s v="JUNIOR"/>
    <m/>
    <s v="9:00-1:00"/>
    <m/>
    <s v="9:00-1:00"/>
    <m/>
    <s v="9:00-1:00"/>
    <s v="DAY OFF"/>
    <x v="16"/>
    <x v="0"/>
    <m/>
  </r>
  <r>
    <x v="11"/>
    <s v="MIN"/>
    <x v="15"/>
    <x v="25"/>
    <s v="GAISANO MALL TORIL"/>
    <n v="1"/>
    <n v="1"/>
    <s v="TORIL DAVAO CITY"/>
    <s v="ON BOARD"/>
    <n v="0.2"/>
    <n v="0.2"/>
    <x v="199"/>
    <s v="DONATO"/>
    <s v="JUNIOR"/>
    <m/>
    <s v="3:00-7:00"/>
    <m/>
    <s v="3:00-7:00"/>
    <m/>
    <s v="3:00-7:00"/>
    <s v="DAY OFF"/>
    <x v="16"/>
    <x v="0"/>
    <m/>
  </r>
  <r>
    <x v="11"/>
    <s v="MIN"/>
    <x v="15"/>
    <x v="25"/>
    <s v="GREATWALL TRADING"/>
    <n v="1"/>
    <n v="1"/>
    <s v="MONTEVERDE ST. DAVAO CITY"/>
    <s v="ON BOARD"/>
    <n v="0.25"/>
    <n v="0.25"/>
    <x v="200"/>
    <s v="MAGLINTE"/>
    <s v="IVAN JAY"/>
    <s v="8:00-12:00"/>
    <s v="8:00-12:00"/>
    <s v="8:00-12:00"/>
    <s v="8:00-12:00"/>
    <s v="8:00-12:00"/>
    <s v="8:00-12:00"/>
    <s v="DAY OFF"/>
    <x v="1"/>
    <x v="0"/>
    <m/>
  </r>
  <r>
    <x v="11"/>
    <s v="MIN"/>
    <x v="15"/>
    <x v="25"/>
    <s v="WVP LOPSON"/>
    <n v="1"/>
    <n v="1"/>
    <s v="LOPSON DAVAO CITY"/>
    <s v="ON BOARD"/>
    <n v="0.25"/>
    <n v="0.25"/>
    <x v="200"/>
    <s v="MAGLINTE"/>
    <s v="IVAN JAY"/>
    <s v="1:00-3:00"/>
    <m/>
    <s v="1:00-3:00"/>
    <m/>
    <s v="1:00-3:00"/>
    <m/>
    <s v="DAY OFF"/>
    <x v="1"/>
    <x v="0"/>
    <m/>
  </r>
  <r>
    <x v="11"/>
    <s v="MIN"/>
    <x v="15"/>
    <x v="25"/>
    <s v="GAISANO GRAND CITIMALL"/>
    <n v="1"/>
    <n v="1"/>
    <s v="CITIMALL DAVAO CITY"/>
    <s v="ON BOARD"/>
    <n v="0.25"/>
    <n v="0.25"/>
    <x v="200"/>
    <s v="MAGLINTE"/>
    <s v="IVAN JAY"/>
    <s v="4:00-8:00"/>
    <m/>
    <s v="4:00-8:00"/>
    <m/>
    <s v="4:00-8:00"/>
    <m/>
    <s v="DAY OFF"/>
    <x v="1"/>
    <x v="0"/>
    <m/>
  </r>
  <r>
    <x v="11"/>
    <s v="MIN"/>
    <x v="15"/>
    <x v="25"/>
    <s v="GAISANO GRAND CITYGATE"/>
    <n v="1"/>
    <n v="1"/>
    <s v="CITYGATE DAVAO CITY"/>
    <s v="ON BOARD"/>
    <n v="0.25"/>
    <n v="0.25"/>
    <x v="200"/>
    <s v="MAGLINTE"/>
    <s v="IVAN JAY"/>
    <m/>
    <s v="2:00-6:00"/>
    <m/>
    <s v="2:00-6:00"/>
    <m/>
    <s v="2:00-6:00"/>
    <s v="DAY OFF"/>
    <x v="1"/>
    <x v="0"/>
    <m/>
  </r>
  <r>
    <x v="11"/>
    <s v="MIN"/>
    <x v="15"/>
    <x v="25"/>
    <s v="NCCC CALINAN 2"/>
    <n v="1"/>
    <n v="1"/>
    <s v="CALINAN 2 DAVAO CITY"/>
    <s v="ON BOARD"/>
    <n v="0.16666666666666666"/>
    <n v="0.16666666666666666"/>
    <x v="201"/>
    <s v="NEPUMOCENO"/>
    <s v="CHRISANTO"/>
    <s v="8:00-12:00"/>
    <s v="8:00-12:00"/>
    <s v="8:00-12:00"/>
    <s v="8:00-12:00"/>
    <s v="8:00-12:00"/>
    <s v="8:00-12:00"/>
    <s v="DAY OFF"/>
    <x v="1"/>
    <x v="0"/>
    <m/>
  </r>
  <r>
    <x v="11"/>
    <s v="MIN"/>
    <x v="15"/>
    <x v="25"/>
    <s v="DOMSAT"/>
    <n v="1"/>
    <n v="1"/>
    <s v="CALINAN DAVAO CITY"/>
    <s v="ON BOARD"/>
    <n v="0.16666666666666666"/>
    <n v="0.16666666666666666"/>
    <x v="201"/>
    <s v="NEPUMOCENO"/>
    <s v="CHRISANTO"/>
    <m/>
    <s v="1:00-3:00"/>
    <m/>
    <s v="1:00-3:00"/>
    <m/>
    <s v="1:00-3:00"/>
    <s v="DAY OFF"/>
    <x v="1"/>
    <x v="0"/>
    <m/>
  </r>
  <r>
    <x v="11"/>
    <s v="MIN"/>
    <x v="15"/>
    <x v="25"/>
    <s v="SEVENTEEN"/>
    <n v="1"/>
    <n v="1"/>
    <s v="CALINAN DAVAO CITY"/>
    <s v="ON BOARD"/>
    <n v="0.16666666666666666"/>
    <n v="0.16666666666666666"/>
    <x v="201"/>
    <s v="NEPUMOCENO"/>
    <s v="CHRISANTO"/>
    <m/>
    <s v="3:00-5:00"/>
    <m/>
    <s v="3:00-5:00"/>
    <m/>
    <s v="3:00-5:00"/>
    <s v="DAY OFF"/>
    <x v="1"/>
    <x v="0"/>
    <m/>
  </r>
  <r>
    <x v="11"/>
    <s v="MIN"/>
    <x v="15"/>
    <x v="25"/>
    <s v="NCCC CHOICEMART MINTAL"/>
    <n v="1"/>
    <n v="1"/>
    <s v="MINTAL DAVAO CITY"/>
    <s v="ON BOARD"/>
    <n v="0.16666666666666666"/>
    <n v="0.16666666666666666"/>
    <x v="201"/>
    <s v="NEPUMOCENO"/>
    <s v="CHRISANTO"/>
    <s v="5:00-5:30"/>
    <m/>
    <s v="5:00-5:30"/>
    <m/>
    <s v="5:00-5:30"/>
    <m/>
    <s v="DAY OFF"/>
    <x v="1"/>
    <x v="0"/>
    <m/>
  </r>
  <r>
    <x v="11"/>
    <s v="MIN"/>
    <x v="15"/>
    <x v="25"/>
    <s v="ASTRO SHOPPERS MINTAL"/>
    <n v="1"/>
    <n v="1"/>
    <s v="MINTAL DAVAO CITY"/>
    <s v="ON BOARD"/>
    <n v="0.16666666666666666"/>
    <n v="0.16666666666666666"/>
    <x v="201"/>
    <s v="NEPUMOCENO"/>
    <s v="CHRISANTO"/>
    <s v="2:00-5:00"/>
    <m/>
    <s v="2:00-5:00"/>
    <m/>
    <s v="2:00-5:00"/>
    <m/>
    <s v="DAY OFF"/>
    <x v="1"/>
    <x v="0"/>
    <m/>
  </r>
  <r>
    <x v="11"/>
    <s v="MIN"/>
    <x v="15"/>
    <x v="25"/>
    <s v="TRIPLE N MINTAL"/>
    <n v="1"/>
    <n v="1"/>
    <s v="MINTAL DAVAO CITY"/>
    <s v="ON BOARD"/>
    <n v="0.16666666666666666"/>
    <n v="0.16666666666666666"/>
    <x v="201"/>
    <s v="NEPUMOCENO"/>
    <s v="CHRISANTO"/>
    <s v="5:30-6:00"/>
    <m/>
    <s v="5:30-6:00"/>
    <m/>
    <s v="5:30-6:00"/>
    <m/>
    <s v="DAY OFF"/>
    <x v="1"/>
    <x v="0"/>
    <m/>
  </r>
  <r>
    <x v="11"/>
    <s v="MIN"/>
    <x v="15"/>
    <x v="25"/>
    <s v="GAISANO GRAND DIGOS"/>
    <n v="1"/>
    <n v="1"/>
    <s v="DIGOS CITY"/>
    <s v="ON BOARD"/>
    <n v="5.8823529411764705E-2"/>
    <n v="5.8823529411764705E-2"/>
    <x v="197"/>
    <s v="MONTON"/>
    <s v="KENNETH "/>
    <s v="1:00-5:00"/>
    <m/>
    <s v="1:00-5:00"/>
    <m/>
    <s v="1:00-5:00"/>
    <m/>
    <s v="DAY OFF"/>
    <x v="1"/>
    <x v="0"/>
    <m/>
  </r>
  <r>
    <x v="11"/>
    <s v="MIN"/>
    <x v="15"/>
    <x v="25"/>
    <s v="GONZALES NEW"/>
    <n v="1"/>
    <n v="1"/>
    <s v="GONZALES NEW DAVAO CITY"/>
    <s v="ON BOARD"/>
    <n v="0.1"/>
    <n v="0.1"/>
    <x v="196"/>
    <s v="BUSTAMANTE"/>
    <s v="FRANCIS JOHN"/>
    <m/>
    <s v="2:00-3:00 "/>
    <m/>
    <s v="2:00-3:00 "/>
    <m/>
    <s v="2:00-3:00 "/>
    <s v="DAY OFF"/>
    <x v="16"/>
    <x v="0"/>
    <m/>
  </r>
  <r>
    <x v="11"/>
    <s v="MIN"/>
    <x v="15"/>
    <x v="25"/>
    <s v="JJPHENIL 1"/>
    <n v="1"/>
    <n v="1"/>
    <s v="JJPHENIL 1 DIGOS  CITY"/>
    <s v="ON BOARD"/>
    <n v="0.1"/>
    <n v="0.1"/>
    <x v="196"/>
    <s v="BUSTAMANTE"/>
    <s v="FRANCIS JOHN"/>
    <m/>
    <s v="10:00-11:00 "/>
    <m/>
    <s v="10:00-11:00 "/>
    <m/>
    <s v="10:00-11:00 "/>
    <s v="DAY OFF"/>
    <x v="16"/>
    <x v="0"/>
    <m/>
  </r>
  <r>
    <x v="11"/>
    <s v="MIN"/>
    <x v="15"/>
    <x v="25"/>
    <s v="JJPHENIL 2"/>
    <n v="1"/>
    <n v="1"/>
    <s v="JJPHENIL 2 DIGOS CITY"/>
    <s v="ON BOARD"/>
    <n v="0.1"/>
    <n v="0.1"/>
    <x v="196"/>
    <s v="BUSTAMANTE"/>
    <s v="FRANCIS JOHN"/>
    <m/>
    <s v="11:00-12:00"/>
    <m/>
    <s v="11:00-12:00"/>
    <m/>
    <s v="11:00-12:00"/>
    <s v="DAY OFF"/>
    <x v="16"/>
    <x v="0"/>
    <m/>
  </r>
  <r>
    <x v="11"/>
    <s v="MIN"/>
    <x v="15"/>
    <x v="25"/>
    <s v="JK SALAZAR"/>
    <n v="1"/>
    <n v="1"/>
    <s v="SALAZAR DIGOS CITY"/>
    <s v="ON BOARD"/>
    <n v="5.8823529411764705E-2"/>
    <n v="5.8823529411764705E-2"/>
    <x v="197"/>
    <s v="MONTON"/>
    <s v="KENNETH "/>
    <m/>
    <s v="9:00-12:00"/>
    <m/>
    <m/>
    <m/>
    <m/>
    <s v="DAY OFF"/>
    <x v="1"/>
    <x v="0"/>
    <m/>
  </r>
  <r>
    <x v="11"/>
    <s v="MIN"/>
    <x v="15"/>
    <x v="25"/>
    <s v="LISSIN"/>
    <n v="1"/>
    <n v="1"/>
    <s v="LISSIN DIGOS CITY"/>
    <s v="ON BOARD"/>
    <n v="5.8823529411764705E-2"/>
    <n v="5.8823529411764705E-2"/>
    <x v="197"/>
    <s v="MONTON"/>
    <s v="KENNETH "/>
    <m/>
    <s v="1:00-3:00 "/>
    <m/>
    <m/>
    <m/>
    <m/>
    <s v="DAY OFF"/>
    <x v="1"/>
    <x v="0"/>
    <m/>
  </r>
  <r>
    <x v="11"/>
    <s v="MIN"/>
    <x v="15"/>
    <x v="25"/>
    <s v="MYRNA"/>
    <n v="1"/>
    <n v="1"/>
    <s v="MYRNA DIGOS CITY"/>
    <s v="ON BOARD"/>
    <n v="5.8823529411764705E-2"/>
    <n v="5.8823529411764705E-2"/>
    <x v="197"/>
    <s v="MONTON"/>
    <s v="KENNETH "/>
    <m/>
    <s v="3:00-6:00 "/>
    <m/>
    <m/>
    <m/>
    <m/>
    <s v="DAY OFF"/>
    <x v="1"/>
    <x v="0"/>
    <m/>
  </r>
  <r>
    <x v="11"/>
    <s v="MIN"/>
    <x v="15"/>
    <x v="25"/>
    <s v="UNITOP DIGOS"/>
    <n v="1"/>
    <n v="1"/>
    <s v="DIGOS  CITY"/>
    <s v="ON BOARD"/>
    <n v="0.1"/>
    <n v="0.1"/>
    <x v="196"/>
    <s v="BUSTAMANTE"/>
    <s v="FRANCIS JOHN"/>
    <m/>
    <s v="3:00-5:00"/>
    <m/>
    <s v="3:00-5:00"/>
    <m/>
    <s v="3:00-5:00"/>
    <s v="DAY OFF"/>
    <x v="16"/>
    <x v="0"/>
    <m/>
  </r>
  <r>
    <x v="11"/>
    <s v="MIN"/>
    <x v="15"/>
    <x v="25"/>
    <s v="E.M STORE STA.MARIA"/>
    <n v="1"/>
    <n v="1"/>
    <s v="E.M STORE DAVAO DEL SUR"/>
    <s v="ON BOARD"/>
    <n v="5.8823529411764705E-2"/>
    <n v="5.8823529411764705E-2"/>
    <x v="197"/>
    <s v="MONTON"/>
    <s v="KENNETH "/>
    <m/>
    <m/>
    <m/>
    <s v="9:00-10:00"/>
    <m/>
    <m/>
    <s v="DAY OFF"/>
    <x v="1"/>
    <x v="0"/>
    <m/>
  </r>
  <r>
    <x v="11"/>
    <s v="MIN"/>
    <x v="15"/>
    <x v="25"/>
    <s v="MELJESSEN MALALAG"/>
    <n v="1"/>
    <n v="1"/>
    <s v="MALALAG DAVAO DEL SUR"/>
    <s v="ON BOARD"/>
    <n v="5.8823529411764705E-2"/>
    <n v="5.8823529411764705E-2"/>
    <x v="197"/>
    <s v="MONTON"/>
    <s v="KENNETH "/>
    <m/>
    <m/>
    <m/>
    <s v="10:00-12:00"/>
    <m/>
    <m/>
    <s v="DAY OFF"/>
    <x v="1"/>
    <x v="0"/>
    <m/>
  </r>
  <r>
    <x v="11"/>
    <s v="MIN"/>
    <x v="15"/>
    <x v="25"/>
    <s v="D&amp;A MALITA"/>
    <n v="1"/>
    <n v="1"/>
    <s v="MALITA DAVAO DEL SUR"/>
    <s v="ON BOARD"/>
    <n v="5.8823529411764705E-2"/>
    <n v="5.8823529411764705E-2"/>
    <x v="197"/>
    <s v="MONTON"/>
    <s v="KENNETH "/>
    <m/>
    <m/>
    <m/>
    <s v="1:00-1:30"/>
    <m/>
    <m/>
    <s v="DAY OFF"/>
    <x v="1"/>
    <x v="0"/>
    <m/>
  </r>
  <r>
    <x v="11"/>
    <s v="MIN"/>
    <x v="15"/>
    <x v="25"/>
    <s v="ABBES MARKETING"/>
    <n v="1"/>
    <n v="1"/>
    <s v="MALITA DAVAO DEL SUR"/>
    <s v="ON BOARD"/>
    <n v="5.8823529411764705E-2"/>
    <n v="5.8823529411764705E-2"/>
    <x v="197"/>
    <s v="MONTON"/>
    <s v="KENNETH "/>
    <m/>
    <m/>
    <m/>
    <s v="1:30-2:30"/>
    <m/>
    <m/>
    <s v="DAY OFF"/>
    <x v="1"/>
    <x v="0"/>
    <m/>
  </r>
  <r>
    <x v="11"/>
    <s v="MIN"/>
    <x v="15"/>
    <x v="25"/>
    <s v="A.L.T COMMERCIAL"/>
    <n v="1"/>
    <n v="1"/>
    <s v="COMMERCIAL DAVAO DEL SUR"/>
    <s v="ON BOARD"/>
    <n v="5.8823529411764705E-2"/>
    <n v="5.8823529411764705E-2"/>
    <x v="197"/>
    <s v="MONTON"/>
    <s v="KENNETH "/>
    <m/>
    <m/>
    <m/>
    <s v="2:30-3:00"/>
    <m/>
    <m/>
    <s v="DAY OFF"/>
    <x v="1"/>
    <x v="0"/>
    <m/>
  </r>
  <r>
    <x v="11"/>
    <s v="MIN"/>
    <x v="15"/>
    <x v="25"/>
    <s v="BBY/ALOCLYDE"/>
    <n v="1"/>
    <n v="1"/>
    <s v="ALOCLYDE DAVAO DEL SUR"/>
    <s v="ON BOARD"/>
    <n v="5.8823529411764705E-2"/>
    <n v="5.8823529411764705E-2"/>
    <x v="197"/>
    <s v="MONTON"/>
    <s v="KENNETH "/>
    <m/>
    <m/>
    <m/>
    <s v="3:00-4:00"/>
    <m/>
    <m/>
    <s v="DAY OFF"/>
    <x v="1"/>
    <x v="0"/>
    <m/>
  </r>
  <r>
    <x v="11"/>
    <s v="MIN"/>
    <x v="15"/>
    <x v="25"/>
    <s v="DC CENTER MALITA"/>
    <n v="1"/>
    <n v="1"/>
    <s v="MALITA DAVAO DEL SUR"/>
    <s v="ON BOARD"/>
    <n v="5.8823529411764705E-2"/>
    <n v="5.8823529411764705E-2"/>
    <x v="197"/>
    <s v="MONTON"/>
    <s v="KENNETH "/>
    <m/>
    <m/>
    <m/>
    <s v="4:00-4:30"/>
    <m/>
    <m/>
    <s v="DAY OFF"/>
    <x v="1"/>
    <x v="0"/>
    <m/>
  </r>
  <r>
    <x v="11"/>
    <s v="MIN"/>
    <x v="15"/>
    <x v="25"/>
    <s v="DANNY&amp; DAY MALITA"/>
    <n v="1"/>
    <n v="1"/>
    <s v="MALITA DAVAO DEL SUR"/>
    <s v="ON BOARD"/>
    <n v="5.8823529411764705E-2"/>
    <n v="5.8823529411764705E-2"/>
    <x v="197"/>
    <s v="MONTON"/>
    <s v="KENNETH "/>
    <m/>
    <m/>
    <m/>
    <s v="4:30-5:00"/>
    <m/>
    <m/>
    <s v="DAY OFF"/>
    <x v="1"/>
    <x v="0"/>
    <m/>
  </r>
  <r>
    <x v="11"/>
    <s v="MIN"/>
    <x v="15"/>
    <x v="25"/>
    <s v="NCCC STA. CRUZ"/>
    <n v="1"/>
    <n v="1"/>
    <s v="STA.CRUZ DIGOS CITY"/>
    <s v="ON BOARD"/>
    <n v="5.8823529411764705E-2"/>
    <n v="5.8823529411764705E-2"/>
    <x v="197"/>
    <s v="MONTON"/>
    <s v="KENNETH "/>
    <m/>
    <m/>
    <m/>
    <m/>
    <m/>
    <s v="9:00-12:00"/>
    <s v="DAY OFF"/>
    <x v="1"/>
    <x v="0"/>
    <m/>
  </r>
  <r>
    <x v="11"/>
    <s v="MIN"/>
    <x v="15"/>
    <x v="25"/>
    <s v="APO2 STORE STA.CRUZ"/>
    <n v="1"/>
    <n v="1"/>
    <s v="AP02 DIGOS CITY"/>
    <s v="ON BOARD"/>
    <n v="5.8823529411764705E-2"/>
    <n v="5.8823529411764705E-2"/>
    <x v="197"/>
    <s v="MONTON"/>
    <s v="KENNETH "/>
    <m/>
    <m/>
    <m/>
    <m/>
    <m/>
    <s v="1:00-3:00"/>
    <s v="DAY OFF"/>
    <x v="1"/>
    <x v="0"/>
    <m/>
  </r>
  <r>
    <x v="11"/>
    <s v="MIN"/>
    <x v="15"/>
    <x v="25"/>
    <s v="SEVEN 29"/>
    <n v="1"/>
    <n v="1"/>
    <s v="SEVEN 29 DIGOS CITY"/>
    <s v="ON BOARD"/>
    <n v="5.8823529411764705E-2"/>
    <n v="5.8823529411764705E-2"/>
    <x v="197"/>
    <s v="MONTON"/>
    <s v="KENNETH "/>
    <m/>
    <m/>
    <m/>
    <m/>
    <m/>
    <s v="3:00-5:00"/>
    <s v="DAY OFF"/>
    <x v="1"/>
    <x v="0"/>
    <m/>
  </r>
  <r>
    <x v="11"/>
    <s v="MIN"/>
    <x v="15"/>
    <x v="25"/>
    <s v="CHANNA STORE DIGOS"/>
    <n v="1"/>
    <n v="1"/>
    <s v="DIGOS  CITY"/>
    <s v="ON BOARD"/>
    <n v="0.1"/>
    <n v="0.1"/>
    <x v="196"/>
    <s v="BUSTAMANTE"/>
    <s v="FRANCIS JOHN"/>
    <m/>
    <s v="9:00-9:30"/>
    <m/>
    <s v="9:00-9:30"/>
    <m/>
    <s v="9:00-9:30"/>
    <s v="DAY OFF"/>
    <x v="16"/>
    <x v="0"/>
    <m/>
  </r>
  <r>
    <x v="11"/>
    <s v="MIN"/>
    <x v="15"/>
    <x v="25"/>
    <s v="GOLDEN 5 STAR DIGOS"/>
    <n v="1"/>
    <n v="1"/>
    <s v="DIGOS CITY"/>
    <s v="ON BOARD"/>
    <n v="0.1"/>
    <n v="0.1"/>
    <x v="196"/>
    <s v="BUSTAMANTE"/>
    <s v="FRANCIS JOHN"/>
    <m/>
    <s v="8:00-9:00"/>
    <m/>
    <s v="8:00-9:00"/>
    <m/>
    <s v="8:00-9:00"/>
    <s v="DAY OFF"/>
    <x v="16"/>
    <x v="0"/>
    <m/>
  </r>
  <r>
    <x v="11"/>
    <s v="MIN"/>
    <x v="15"/>
    <x v="25"/>
    <s v="RSG DIGOS"/>
    <n v="1"/>
    <n v="1"/>
    <s v="DIGOS  CITY"/>
    <s v="ON BOARD"/>
    <n v="0.1"/>
    <n v="0.1"/>
    <x v="196"/>
    <s v="BUSTAMANTE"/>
    <s v="FRANCIS JOHN"/>
    <m/>
    <s v="9:30-10:00"/>
    <m/>
    <s v="9:30-10:00"/>
    <m/>
    <s v="9:30-10:00"/>
    <s v="DAY OFF"/>
    <x v="16"/>
    <x v="0"/>
    <m/>
  </r>
  <r>
    <x v="11"/>
    <s v="MIN"/>
    <x v="15"/>
    <x v="25"/>
    <s v="NCCC PANACAN"/>
    <n v="1"/>
    <n v="1"/>
    <s v="PANACAN DAVAO CITY"/>
    <s v="ON BOARD"/>
    <n v="0.16666666666666666"/>
    <n v="0.16666666666666666"/>
    <x v="202"/>
    <s v="COTAO"/>
    <s v="JIMBOY"/>
    <s v="1:00-5:00"/>
    <m/>
    <s v="1:00-5:00"/>
    <m/>
    <s v="1:00-5:00"/>
    <m/>
    <s v="DAY OFF"/>
    <x v="16"/>
    <x v="0"/>
    <m/>
  </r>
  <r>
    <x v="11"/>
    <s v="MIN"/>
    <x v="15"/>
    <x v="25"/>
    <s v="NCCC CENTERPOINT MATINA"/>
    <n v="1"/>
    <n v="1"/>
    <s v="UYANGUREN DAVAO CITY"/>
    <s v="ON BOARD"/>
    <n v="0.16666666666666666"/>
    <n v="0.16666666666666666"/>
    <x v="202"/>
    <s v="COTAO"/>
    <s v="JIMBOY"/>
    <m/>
    <s v="8:00-12:00"/>
    <m/>
    <s v="8:00-12:00"/>
    <m/>
    <s v="8:00-12:00"/>
    <s v="DAY OFF"/>
    <x v="16"/>
    <x v="0"/>
    <m/>
  </r>
  <r>
    <x v="11"/>
    <s v="MIN"/>
    <x v="15"/>
    <x v="25"/>
    <s v="GAISANO GRAND TIBUNGCO"/>
    <n v="1"/>
    <n v="1"/>
    <s v="TIBUNGCO DAVAO CITY"/>
    <s v="ON BOARD"/>
    <n v="0.16666666666666666"/>
    <n v="0.16666666666666666"/>
    <x v="202"/>
    <s v="COTAO"/>
    <s v="JIMBOY"/>
    <s v="8:00-12:00"/>
    <m/>
    <s v="8:00-12:00"/>
    <m/>
    <s v="8:00-12:00"/>
    <m/>
    <s v="DAY OFF"/>
    <x v="16"/>
    <x v="0"/>
    <m/>
  </r>
  <r>
    <x v="11"/>
    <s v="MIN"/>
    <x v="15"/>
    <x v="25"/>
    <s v="NCCC CHOICEMART CATALUNAN PEQUENO"/>
    <n v="1"/>
    <n v="1"/>
    <s v="PEQUENO DAVAO CITY"/>
    <s v="ON BOARD"/>
    <n v="0.16666666666666666"/>
    <n v="0.16666666666666666"/>
    <x v="202"/>
    <s v="COTAO"/>
    <s v="JIMBOY"/>
    <m/>
    <s v="1:00-2:00"/>
    <m/>
    <s v="1:00-2:00"/>
    <m/>
    <s v="1:00-2:00"/>
    <s v="DAY OFF"/>
    <x v="16"/>
    <x v="0"/>
    <m/>
  </r>
  <r>
    <x v="11"/>
    <s v="MIN"/>
    <x v="15"/>
    <x v="25"/>
    <s v="NCCC CHOICEMART CATALUNAN GRANDE2"/>
    <n v="1"/>
    <n v="1"/>
    <s v="GRANDE2 DAVAO CITY"/>
    <s v="ON BOARD"/>
    <n v="0.16666666666666666"/>
    <n v="0.16666666666666666"/>
    <x v="202"/>
    <s v="COTAO"/>
    <s v="JIMBOY"/>
    <m/>
    <s v="2:00-4:00"/>
    <m/>
    <s v="2:00-4:00"/>
    <m/>
    <s v="2:00-4:00"/>
    <s v="DAY OFF"/>
    <x v="16"/>
    <x v="0"/>
    <m/>
  </r>
  <r>
    <x v="11"/>
    <s v="MIN"/>
    <x v="15"/>
    <x v="25"/>
    <s v="NCCC CHOICEMART CATALUNAN GRANDE3"/>
    <n v="1"/>
    <n v="1"/>
    <s v="GRANDE3 DAVAO CITY"/>
    <s v="ON BOARD"/>
    <n v="0.16666666666666666"/>
    <n v="0.16666666666666666"/>
    <x v="202"/>
    <s v="COTAO"/>
    <s v="JIMBOY"/>
    <m/>
    <s v="4:00-5:00"/>
    <m/>
    <s v="4:00-5:00"/>
    <m/>
    <s v="4:00-5:00"/>
    <s v="DAY OFF"/>
    <x v="16"/>
    <x v="0"/>
    <m/>
  </r>
  <r>
    <x v="11"/>
    <s v="MIN"/>
    <x v="15"/>
    <x v="25"/>
    <s v="GAISANO GRAND PANABO"/>
    <n v="1"/>
    <n v="1"/>
    <s v="PANABO DAVAO DEL NORTE"/>
    <s v="ON BOARD"/>
    <n v="0.2"/>
    <n v="0.2"/>
    <x v="203"/>
    <s v="GRANDE"/>
    <s v="RONNA MIE"/>
    <m/>
    <s v="9:00-1:00"/>
    <m/>
    <s v="9:00-1:00"/>
    <m/>
    <s v="9:00-1:00"/>
    <s v="DAY OFF"/>
    <x v="1"/>
    <x v="0"/>
    <s v="RONNA MAE GRANDE TEMPORARY STATIONARY"/>
  </r>
  <r>
    <x v="11"/>
    <s v="MIN"/>
    <x v="15"/>
    <x v="25"/>
    <s v="GAISANO MALL TAGUM"/>
    <n v="1"/>
    <n v="1"/>
    <s v="TAGUM  CITY"/>
    <s v="ON BOARD"/>
    <n v="0.2"/>
    <n v="0.2"/>
    <x v="203"/>
    <s v="GRANDE"/>
    <s v="RONNA MIE"/>
    <s v="9:00-6:00"/>
    <m/>
    <s v="9:00-6:00"/>
    <m/>
    <s v="9:00-6:00"/>
    <m/>
    <s v="DAY OFF"/>
    <x v="1"/>
    <x v="0"/>
    <m/>
  </r>
  <r>
    <x v="11"/>
    <s v="MIN"/>
    <x v="15"/>
    <x v="25"/>
    <s v="HERLYNS PANABO"/>
    <n v="1"/>
    <n v="1"/>
    <s v="PANABO DAVAO DEL NORTE"/>
    <s v="ON BOARD"/>
    <n v="0.2"/>
    <n v="0.2"/>
    <x v="203"/>
    <s v="GRANDE"/>
    <s v="RONNA MIE"/>
    <m/>
    <s v="2:00-4:00"/>
    <m/>
    <s v="2:00-4:00"/>
    <m/>
    <m/>
    <s v="DAY OFF"/>
    <x v="1"/>
    <x v="0"/>
    <s v="RONNA MAE GRANDE TEMPORARY STATIONARY"/>
  </r>
  <r>
    <x v="11"/>
    <s v="MIN"/>
    <x v="15"/>
    <x v="25"/>
    <s v="5H PANABO"/>
    <n v="1"/>
    <n v="1"/>
    <s v="PANABO DAVAO DEL NORTE"/>
    <s v="ON BOARD"/>
    <n v="0.2"/>
    <n v="0.2"/>
    <x v="203"/>
    <s v="GRANDE"/>
    <s v="RONNA MIE"/>
    <m/>
    <m/>
    <m/>
    <m/>
    <m/>
    <s v="2:00-4:00"/>
    <s v="DAY OFF"/>
    <x v="1"/>
    <x v="0"/>
    <s v="RONNA MAE GRANDE TEMPORARY STATIONARY"/>
  </r>
  <r>
    <x v="11"/>
    <s v="MIN"/>
    <x v="15"/>
    <x v="25"/>
    <s v="LESS IS MORE CARMEN"/>
    <n v="1"/>
    <n v="1"/>
    <s v="CARMEN DAVAO DEL NORTE"/>
    <s v="ON BOARD"/>
    <n v="0.2"/>
    <n v="0.2"/>
    <x v="203"/>
    <s v="GRANDE"/>
    <s v="RONNA MIE"/>
    <m/>
    <m/>
    <m/>
    <m/>
    <m/>
    <s v="4:00-6:00"/>
    <s v="DAY OFF"/>
    <x v="1"/>
    <x v="0"/>
    <s v="RONNA MAE GRANDE TEMPORARY STATIONARY"/>
  </r>
  <r>
    <x v="11"/>
    <s v="MIN"/>
    <x v="15"/>
    <x v="25"/>
    <s v="ER TRADING MATI"/>
    <n v="1"/>
    <n v="1"/>
    <s v=" ER TRADING MATI  CITY"/>
    <s v="ON BOARD"/>
    <n v="0.125"/>
    <n v="0.125"/>
    <x v="204"/>
    <s v="BLANCO"/>
    <s v="MARCELO"/>
    <s v="9:00-12:00"/>
    <m/>
    <s v="9:00-12:00"/>
    <m/>
    <m/>
    <m/>
    <s v="DAY OFF"/>
    <x v="2"/>
    <x v="1"/>
    <m/>
  </r>
  <r>
    <x v="11"/>
    <s v="MIN"/>
    <x v="15"/>
    <x v="25"/>
    <s v="ER MALL MATI"/>
    <n v="1"/>
    <n v="1"/>
    <s v=" ER MATI CITY"/>
    <s v="ON BOARD"/>
    <n v="0.125"/>
    <n v="0.125"/>
    <x v="204"/>
    <s v="BLANCO"/>
    <s v="MARCELO"/>
    <s v="1:00-5:00"/>
    <m/>
    <s v="1:00-5:00"/>
    <m/>
    <m/>
    <m/>
    <s v="DAY OFF"/>
    <x v="2"/>
    <x v="1"/>
    <m/>
  </r>
  <r>
    <x v="11"/>
    <s v="MIN"/>
    <x v="15"/>
    <x v="25"/>
    <s v="ER LUPON"/>
    <n v="1"/>
    <n v="1"/>
    <s v="LUPON MATI CITY"/>
    <s v="ON BOARD"/>
    <n v="0.125"/>
    <n v="0.125"/>
    <x v="204"/>
    <s v="BLANCO"/>
    <s v="MARCELO"/>
    <m/>
    <m/>
    <m/>
    <s v="9:00-12:00"/>
    <m/>
    <s v="9:00-12:00"/>
    <s v="DAY OFF"/>
    <x v="2"/>
    <x v="1"/>
    <m/>
  </r>
  <r>
    <x v="11"/>
    <s v="MIN"/>
    <x v="15"/>
    <x v="25"/>
    <s v="FLAMAL KIDS"/>
    <n v="1"/>
    <n v="1"/>
    <s v="BANAYBANAY MATI CITY"/>
    <s v="ON BOARD"/>
    <n v="0.125"/>
    <n v="0.125"/>
    <x v="204"/>
    <s v="BLANCO"/>
    <s v="MARCELO"/>
    <m/>
    <m/>
    <m/>
    <s v="1:00-3:00"/>
    <m/>
    <s v="1:00-3:00"/>
    <s v="DAY OFF"/>
    <x v="2"/>
    <x v="1"/>
    <m/>
  </r>
  <r>
    <x v="11"/>
    <s v="MIN"/>
    <x v="15"/>
    <x v="25"/>
    <s v="CHIN ENTERPRISES"/>
    <n v="1"/>
    <n v="1"/>
    <s v="ENTERPRISES MATI CITY"/>
    <s v="ON BOARD"/>
    <n v="0.125"/>
    <n v="0.125"/>
    <x v="204"/>
    <s v="BLANCO"/>
    <s v="MARCELO"/>
    <m/>
    <m/>
    <m/>
    <s v="3:00-5:00"/>
    <m/>
    <s v="3:00-5:00"/>
    <s v="DAY OFF"/>
    <x v="2"/>
    <x v="1"/>
    <m/>
  </r>
  <r>
    <x v="11"/>
    <s v="MIN"/>
    <x v="15"/>
    <x v="25"/>
    <s v="JS BANAYBANAY"/>
    <n v="1"/>
    <n v="1"/>
    <s v="BANAYBANAY MATI CITY"/>
    <s v="FS COVERAGE"/>
    <n v="0"/>
    <m/>
    <x v="7"/>
    <m/>
    <m/>
    <m/>
    <m/>
    <m/>
    <m/>
    <m/>
    <m/>
    <m/>
    <x v="2"/>
    <x v="1"/>
    <s v="OVERLOAD SCHEDULE - NAVARROZA,GLENN"/>
  </r>
  <r>
    <x v="11"/>
    <s v="MIN"/>
    <x v="15"/>
    <x v="25"/>
    <s v="JS PANTUKAN"/>
    <n v="1"/>
    <n v="1"/>
    <s v="PANTUKAN MATI CITY"/>
    <s v="ON BOARD"/>
    <n v="0.125"/>
    <n v="0.125"/>
    <x v="204"/>
    <s v="BLANCO"/>
    <s v="MARCELO"/>
    <m/>
    <s v="1:00-4:00"/>
    <m/>
    <m/>
    <s v="1:00-4:00"/>
    <m/>
    <s v="DAY OFF"/>
    <x v="2"/>
    <x v="1"/>
    <m/>
  </r>
  <r>
    <x v="11"/>
    <s v="MIN"/>
    <x v="15"/>
    <x v="25"/>
    <s v="ACCM PANTUKAN"/>
    <n v="1"/>
    <n v="1"/>
    <s v="PANTUKAN MATI CITY"/>
    <s v="ON BOARD"/>
    <n v="0.125"/>
    <n v="0.125"/>
    <x v="204"/>
    <s v="BLANCO"/>
    <s v="MARCELO"/>
    <m/>
    <s v="8:00-10:00"/>
    <m/>
    <m/>
    <s v="8:00-10:00"/>
    <m/>
    <s v="DAY OFF"/>
    <x v="2"/>
    <x v="1"/>
    <m/>
  </r>
  <r>
    <x v="11"/>
    <s v="MIN"/>
    <x v="15"/>
    <x v="25"/>
    <s v="RJ MART PANTUKAN"/>
    <n v="1"/>
    <n v="1"/>
    <s v="PANTUKAN MATI CITY"/>
    <s v="ON BOARD"/>
    <n v="0.125"/>
    <n v="0.125"/>
    <x v="204"/>
    <s v="BLANCO"/>
    <s v="MARCELO"/>
    <m/>
    <s v="10:00-12:00"/>
    <m/>
    <m/>
    <s v="10:00-12:00"/>
    <m/>
    <s v="DAY OFF"/>
    <x v="2"/>
    <x v="1"/>
    <m/>
  </r>
  <r>
    <x v="11"/>
    <s v="MIN"/>
    <x v="15"/>
    <x v="25"/>
    <s v="GAISANO GRAND TAGUM"/>
    <n v="1"/>
    <n v="1"/>
    <s v="TAGUM DAVAO CITY"/>
    <s v="ON BOARD"/>
    <n v="0.33333333333333331"/>
    <n v="0.33333333333333331"/>
    <x v="205"/>
    <s v="LOBEROS"/>
    <s v="LEAH  MAE"/>
    <m/>
    <s v="8:00-12:00"/>
    <m/>
    <m/>
    <s v="8:00-12:00"/>
    <m/>
    <s v="DAY OFF"/>
    <x v="1"/>
    <x v="0"/>
    <m/>
  </r>
  <r>
    <x v="11"/>
    <s v="MIN"/>
    <x v="15"/>
    <x v="25"/>
    <s v="GAISANO GRAND NABUNTURAN"/>
    <n v="1"/>
    <n v="1"/>
    <s v="NABUNTURAN DAVAO DE ORO"/>
    <s v="ON BOARD"/>
    <n v="0.33333333333333331"/>
    <n v="0.33333333333333331"/>
    <x v="205"/>
    <s v="LOBEROS"/>
    <s v="LEAH  MAE"/>
    <s v="2:00-6:00"/>
    <m/>
    <m/>
    <m/>
    <m/>
    <s v="8:00-5:00"/>
    <s v="DAY OFF"/>
    <x v="1"/>
    <x v="0"/>
    <m/>
  </r>
  <r>
    <x v="11"/>
    <s v="MIN"/>
    <x v="15"/>
    <x v="25"/>
    <s v="NCCC MALL TAGUM"/>
    <n v="1"/>
    <n v="1"/>
    <s v="TAGUM DAVAO CITY"/>
    <s v="ON BOARD"/>
    <n v="0.33333333333333331"/>
    <n v="0.33333333333333331"/>
    <x v="205"/>
    <s v="LOBEROS"/>
    <s v="LEAH  MAE"/>
    <s v="8:00-12:00"/>
    <s v="1:00-5:00"/>
    <s v="8:00-5:00"/>
    <s v="8:00-5:00"/>
    <s v="1:00-5:00"/>
    <m/>
    <s v="DAY OFF"/>
    <x v="1"/>
    <x v="0"/>
    <m/>
  </r>
  <r>
    <x v="11"/>
    <s v="MIN"/>
    <x v="15"/>
    <x v="25"/>
    <s v="JS GAISANO KAPALONG"/>
    <n v="1"/>
    <n v="1"/>
    <s v="KAPALONG DAVAO DEL NORTE"/>
    <s v="ON BOARD"/>
    <n v="0.1"/>
    <n v="0.1"/>
    <x v="206"/>
    <s v="LARGO"/>
    <s v="JULITO JR."/>
    <m/>
    <s v="1:00-3:00"/>
    <m/>
    <s v="1:00-3:00"/>
    <m/>
    <s v="1:00-3:00"/>
    <s v="DAY OFF"/>
    <x v="2"/>
    <x v="1"/>
    <m/>
  </r>
  <r>
    <x v="11"/>
    <s v="MIN"/>
    <x v="15"/>
    <x v="25"/>
    <s v="MABUHAY KAPALONG"/>
    <n v="1"/>
    <n v="1"/>
    <s v="KAPALONG DAVAO DEL NORTE"/>
    <s v="ON BOARD"/>
    <n v="0.1"/>
    <n v="0.1"/>
    <x v="206"/>
    <s v="LARGO"/>
    <s v="JULITO JR."/>
    <m/>
    <s v="8:00-10:00"/>
    <m/>
    <s v="8:00-10:00"/>
    <m/>
    <s v="8:00-10:00"/>
    <s v="DAY OFF"/>
    <x v="2"/>
    <x v="1"/>
    <m/>
  </r>
  <r>
    <x v="11"/>
    <s v="MIN"/>
    <x v="15"/>
    <x v="25"/>
    <s v="VS TAY STO.TOMAS"/>
    <n v="1"/>
    <n v="1"/>
    <s v="STO.TOMAS DAVAO DEL NORTE"/>
    <s v="ON BOARD"/>
    <n v="0.1"/>
    <n v="0.1"/>
    <x v="206"/>
    <s v="LARGO"/>
    <s v="JULITO JR."/>
    <s v="4:00-5:00"/>
    <m/>
    <s v="4:00-5:00"/>
    <m/>
    <s v="4:00-5:00"/>
    <m/>
    <s v="DAY OFF"/>
    <x v="2"/>
    <x v="1"/>
    <m/>
  </r>
  <r>
    <x v="11"/>
    <s v="MIN"/>
    <x v="15"/>
    <x v="25"/>
    <s v="588 MINI MART"/>
    <n v="1"/>
    <n v="1"/>
    <s v="STO.TOMAS  DAVAO DEL NORTE"/>
    <s v="ON BOARD"/>
    <n v="0.1"/>
    <n v="0.1"/>
    <x v="206"/>
    <s v="LARGO"/>
    <s v="JULITO JR."/>
    <s v="1:00-2:00"/>
    <m/>
    <s v="1:00-2:00"/>
    <m/>
    <s v="1:00-2:00"/>
    <m/>
    <s v="DAY OFF"/>
    <x v="2"/>
    <x v="1"/>
    <m/>
  </r>
  <r>
    <x v="11"/>
    <s v="MIN"/>
    <x v="15"/>
    <x v="25"/>
    <s v="NCCC SPM STO. TOMAS"/>
    <n v="1"/>
    <n v="1"/>
    <s v="STO.TOMAS DAVAO DEL NORTE"/>
    <s v="ON BOARD"/>
    <n v="0.1"/>
    <n v="0.1"/>
    <x v="206"/>
    <s v="LARGO"/>
    <s v="JULITO JR."/>
    <s v="8:00-10:00"/>
    <m/>
    <s v="8:00-10:00"/>
    <m/>
    <s v="8:00-10:00"/>
    <m/>
    <s v="DAY OFF"/>
    <x v="2"/>
    <x v="1"/>
    <m/>
  </r>
  <r>
    <x v="11"/>
    <s v="MIN"/>
    <x v="15"/>
    <x v="25"/>
    <s v="BUENAS SUPERMART"/>
    <n v="1"/>
    <n v="1"/>
    <s v="SUPERMART TAGUM CITY"/>
    <s v="ON BOARD"/>
    <n v="8.3333333333333329E-2"/>
    <n v="8.3333333333333329E-2"/>
    <x v="207"/>
    <s v="BITERBO"/>
    <s v="CESAR"/>
    <s v="8:00-12:00"/>
    <s v="8:00-12:00"/>
    <s v="8:00-12:00"/>
    <s v="8:00-12:00"/>
    <s v="8:00-12:00"/>
    <s v="8:00-12:00"/>
    <s v="DAY OFF"/>
    <x v="1"/>
    <x v="0"/>
    <m/>
  </r>
  <r>
    <x v="11"/>
    <s v="MIN"/>
    <x v="15"/>
    <x v="25"/>
    <s v="WENGWANG"/>
    <n v="1"/>
    <n v="1"/>
    <s v="WENGWANG NEW BATAAN"/>
    <s v="ON BOARD"/>
    <n v="8.3333333333333329E-2"/>
    <n v="8.3333333333333329E-2"/>
    <x v="207"/>
    <s v="BITERBO"/>
    <s v="CESAR"/>
    <s v="3:30-4:00"/>
    <m/>
    <m/>
    <s v="3:30-4:00"/>
    <m/>
    <m/>
    <s v="DAY OFF"/>
    <x v="1"/>
    <x v="0"/>
    <m/>
  </r>
  <r>
    <x v="11"/>
    <s v="MIN"/>
    <x v="15"/>
    <x v="25"/>
    <s v="DANETTES"/>
    <n v="1"/>
    <n v="1"/>
    <s v="DANETTES NEW BATAAN"/>
    <s v="ON BOARD"/>
    <n v="8.3333333333333329E-2"/>
    <n v="8.3333333333333329E-2"/>
    <x v="207"/>
    <s v="BITERBO"/>
    <s v="CESAR"/>
    <s v="3:00-3:30"/>
    <m/>
    <m/>
    <s v="3:00-3:30"/>
    <m/>
    <m/>
    <s v="DAY OFF"/>
    <x v="1"/>
    <x v="0"/>
    <m/>
  </r>
  <r>
    <x v="11"/>
    <s v="MIN"/>
    <x v="15"/>
    <x v="25"/>
    <s v="MABUHAY LCL1 COMPOSTELA"/>
    <n v="1"/>
    <n v="1"/>
    <s v="COMPOSTELA LCL1 DAVAO DE ORO"/>
    <s v="ON BOARD"/>
    <n v="8.3333333333333329E-2"/>
    <n v="8.3333333333333329E-2"/>
    <x v="207"/>
    <s v="BITERBO"/>
    <s v="CESAR"/>
    <s v="1:00-2:00"/>
    <m/>
    <m/>
    <s v="1:00-2:00"/>
    <m/>
    <m/>
    <s v="DAY OFF"/>
    <x v="1"/>
    <x v="0"/>
    <m/>
  </r>
  <r>
    <x v="11"/>
    <s v="MIN"/>
    <x v="15"/>
    <x v="25"/>
    <s v="MABUHAY LCL2"/>
    <n v="1"/>
    <n v="1"/>
    <s v="COMPOSTELA LCL 2 DAVAO DE ORO"/>
    <s v="ON BOARD"/>
    <n v="8.3333333333333329E-2"/>
    <n v="8.3333333333333329E-2"/>
    <x v="207"/>
    <s v="BITERBO"/>
    <s v="CESAR"/>
    <s v="2:00-3:00"/>
    <m/>
    <m/>
    <s v="2:00-3:00"/>
    <m/>
    <m/>
    <s v="DAY OFF"/>
    <x v="1"/>
    <x v="0"/>
    <m/>
  </r>
  <r>
    <x v="11"/>
    <s v="MIN"/>
    <x v="15"/>
    <x v="25"/>
    <s v="PISTAY BUDDY"/>
    <n v="1"/>
    <n v="1"/>
    <s v="MONTEVISTA DAVAO DE ORO"/>
    <s v="ON BOARD"/>
    <n v="8.3333333333333329E-2"/>
    <n v="8.3333333333333329E-2"/>
    <x v="207"/>
    <s v="BITERBO"/>
    <s v="CESAR"/>
    <m/>
    <s v="4:30-5:00"/>
    <m/>
    <m/>
    <s v="4:30-5:00"/>
    <m/>
    <s v="DAY OFF"/>
    <x v="1"/>
    <x v="0"/>
    <m/>
  </r>
  <r>
    <x v="11"/>
    <s v="MIN"/>
    <x v="15"/>
    <x v="25"/>
    <s v="HAPPY BEE"/>
    <n v="1"/>
    <n v="1"/>
    <s v="HAPPEE BEE MONTEVISTA"/>
    <s v="ON BOARD"/>
    <n v="8.3333333333333329E-2"/>
    <n v="8.3333333333333329E-2"/>
    <x v="207"/>
    <s v="BITERBO"/>
    <s v="CESAR"/>
    <m/>
    <s v="3:30-4:00"/>
    <m/>
    <m/>
    <s v="3:30-4:00"/>
    <m/>
    <s v="DAY OFF"/>
    <x v="1"/>
    <x v="0"/>
    <m/>
  </r>
  <r>
    <x v="11"/>
    <s v="MIN"/>
    <x v="15"/>
    <x v="25"/>
    <s v="DURIAN COMMERCIAL MONKAYO"/>
    <n v="1"/>
    <n v="1"/>
    <s v="MONKAYO DAVAO DE ORO"/>
    <s v="ON BOARD"/>
    <n v="8.3333333333333329E-2"/>
    <n v="8.3333333333333329E-2"/>
    <x v="207"/>
    <s v="BITERBO"/>
    <s v="CESAR"/>
    <m/>
    <s v="3:00-3:30"/>
    <m/>
    <m/>
    <s v="3:00-3:30"/>
    <m/>
    <s v="DAY OFF"/>
    <x v="1"/>
    <x v="0"/>
    <m/>
  </r>
  <r>
    <x v="11"/>
    <s v="MIN"/>
    <x v="15"/>
    <x v="25"/>
    <s v="NCCC MONKAYO"/>
    <n v="1"/>
    <n v="1"/>
    <s v="MONKAYO DAVAO DE ORO"/>
    <s v="ON BOARD"/>
    <n v="8.3333333333333329E-2"/>
    <n v="8.3333333333333329E-2"/>
    <x v="207"/>
    <s v="BITERBO"/>
    <s v="CESAR"/>
    <m/>
    <s v="1:00-3:00"/>
    <m/>
    <m/>
    <s v="1:00-3:00"/>
    <m/>
    <s v="DAY OFF"/>
    <x v="1"/>
    <x v="0"/>
    <m/>
  </r>
  <r>
    <x v="11"/>
    <s v="MIN"/>
    <x v="15"/>
    <x v="25"/>
    <s v="MABUHAY WAREHOUSE NABUNTURAN"/>
    <n v="1"/>
    <n v="1"/>
    <s v="NABUNTURAN DAVAO DE ORO"/>
    <s v="ON BOARD"/>
    <n v="8.3333333333333329E-2"/>
    <n v="8.3333333333333329E-2"/>
    <x v="207"/>
    <s v="BITERBO"/>
    <s v="CESAR"/>
    <m/>
    <m/>
    <s v="4:00-5:00"/>
    <m/>
    <m/>
    <s v="4:00-5:00"/>
    <s v="DAY OFF"/>
    <x v="1"/>
    <x v="0"/>
    <m/>
  </r>
  <r>
    <x v="11"/>
    <s v="MIN"/>
    <x v="15"/>
    <x v="25"/>
    <s v="MABUHAY SHOPPERS"/>
    <n v="1"/>
    <n v="1"/>
    <s v="NABUNTURAN DAVAO DE ORO"/>
    <s v="ON BOARD"/>
    <n v="8.3333333333333329E-2"/>
    <n v="8.3333333333333329E-2"/>
    <x v="207"/>
    <s v="BITERBO"/>
    <s v="CESAR"/>
    <m/>
    <m/>
    <s v="1:00-2:00"/>
    <m/>
    <m/>
    <s v="1:00-2:00"/>
    <s v="DAY OFF"/>
    <x v="1"/>
    <x v="0"/>
    <m/>
  </r>
  <r>
    <x v="11"/>
    <s v="MIN"/>
    <x v="15"/>
    <x v="25"/>
    <s v="NCCC NABUNTURAN"/>
    <n v="1"/>
    <n v="1"/>
    <s v="NABUNTURAN DAVAO DE ORO"/>
    <s v="ON BOARD"/>
    <n v="8.3333333333333329E-2"/>
    <n v="8.3333333333333329E-2"/>
    <x v="207"/>
    <s v="BITERBO"/>
    <s v="CESAR"/>
    <m/>
    <m/>
    <s v="2:00-4:00"/>
    <m/>
    <m/>
    <s v="2:00-4:00"/>
    <s v="DAY OFF"/>
    <x v="1"/>
    <x v="0"/>
    <m/>
  </r>
  <r>
    <x v="11"/>
    <s v="MIN"/>
    <x v="15"/>
    <x v="25"/>
    <s v="MALIPAY SHOPPING CENTER"/>
    <n v="1"/>
    <n v="1"/>
    <s v="STO.TOMAS, DAVAO DEL NORTE"/>
    <s v="ON BOARD"/>
    <n v="0.1"/>
    <n v="0.1"/>
    <x v="206"/>
    <s v="LARGO"/>
    <s v="JULITO JR."/>
    <s v="10:00-12:00"/>
    <m/>
    <s v="10:00-12:00"/>
    <m/>
    <s v="10:00-12:00"/>
    <m/>
    <s v="DAY OFF"/>
    <x v="2"/>
    <x v="1"/>
    <m/>
  </r>
  <r>
    <x v="11"/>
    <s v="MIN"/>
    <x v="15"/>
    <x v="25"/>
    <s v="JS STO.TOMAS"/>
    <n v="1"/>
    <n v="1"/>
    <s v="STO.TOMAS, DAVAO DEL NORTE"/>
    <s v="ON BOARD"/>
    <n v="0.1"/>
    <n v="0.1"/>
    <x v="206"/>
    <s v="LARGO"/>
    <s v="JULITO JR."/>
    <s v="2:00-4:00"/>
    <m/>
    <s v="2:00-4:00"/>
    <m/>
    <s v="2:00-4:00"/>
    <m/>
    <s v="DAY OFF"/>
    <x v="2"/>
    <x v="1"/>
    <m/>
  </r>
  <r>
    <x v="11"/>
    <s v="MIN"/>
    <x v="15"/>
    <x v="25"/>
    <s v="KM.GENERAL MERCHANDISE"/>
    <n v="1"/>
    <n v="1"/>
    <s v="KAPALONG,DAVAO DEL NORTE"/>
    <s v="ON BOARD"/>
    <n v="0.1"/>
    <n v="0.1"/>
    <x v="206"/>
    <s v="LARGO"/>
    <s v="JULITO JR."/>
    <m/>
    <s v="10:00-12:00"/>
    <m/>
    <s v="10:00-12:00"/>
    <m/>
    <s v="10:00-12:00"/>
    <s v="DAY OFF"/>
    <x v="2"/>
    <x v="1"/>
    <m/>
  </r>
  <r>
    <x v="11"/>
    <s v="MIN"/>
    <x v="15"/>
    <x v="25"/>
    <s v="MERLEAH"/>
    <n v="1"/>
    <n v="1"/>
    <s v="KAPALONG,DAVAO DEL NORTE"/>
    <s v="ON BOARD"/>
    <n v="0.1"/>
    <n v="0.1"/>
    <x v="206"/>
    <s v="LARGO"/>
    <s v="JULITO JR."/>
    <m/>
    <s v="4:00-5:00"/>
    <m/>
    <s v="4:00-5:00"/>
    <m/>
    <s v="4:00-5:00"/>
    <s v="DAY OFF"/>
    <x v="2"/>
    <x v="1"/>
    <m/>
  </r>
  <r>
    <x v="11"/>
    <s v="MIN"/>
    <x v="15"/>
    <x v="25"/>
    <s v="SAYRE"/>
    <n v="1"/>
    <n v="1"/>
    <s v="KAPALONG,DAVAO DEL NORTE"/>
    <s v="ON BOARD"/>
    <n v="0.1"/>
    <n v="0.1"/>
    <x v="206"/>
    <s v="LARGO"/>
    <s v="JULITO JR."/>
    <m/>
    <s v="3:00-4:00"/>
    <m/>
    <s v="3:00-4:00"/>
    <m/>
    <s v="3:00-4:00"/>
    <s v="DAY OFF"/>
    <x v="2"/>
    <x v="1"/>
    <m/>
  </r>
  <r>
    <x v="11"/>
    <s v="MIN"/>
    <x v="15"/>
    <x v="25"/>
    <s v="ELICOR/DA STORE DIGOS CITY"/>
    <n v="1"/>
    <n v="1"/>
    <s v="DIGOS CITY"/>
    <s v="ON BOARD"/>
    <n v="0.1"/>
    <n v="0.1"/>
    <x v="196"/>
    <s v="BUSTAMANTE"/>
    <s v="FRANCIS JOHN"/>
    <m/>
    <s v="1:00-2:00 "/>
    <m/>
    <s v="1:00-2:00 "/>
    <m/>
    <s v="1:00-2:00 "/>
    <s v="DAY OFF"/>
    <x v="16"/>
    <x v="0"/>
    <m/>
  </r>
  <r>
    <x v="11"/>
    <s v="MIN"/>
    <x v="15"/>
    <x v="25"/>
    <s v="SEVEN 29 PUBLIC MARKET"/>
    <n v="1"/>
    <n v="1"/>
    <s v="SEVEN 29 PUBLIC MARKET DIGOS CITY"/>
    <s v="ON BOARD"/>
    <n v="5.8823529411764705E-2"/>
    <n v="5.8823529411764705E-2"/>
    <x v="197"/>
    <s v="MONTON"/>
    <s v="KENNETH "/>
    <m/>
    <m/>
    <m/>
    <m/>
    <m/>
    <s v="5:00-6:00 "/>
    <s v="DAY OFF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6" cacheId="81" applyNumberFormats="0" applyBorderFormats="0" applyFontFormats="0" applyPatternFormats="0" applyAlignmentFormats="0" applyWidthHeightFormats="1" dataCaption="Values" updatedVersion="8" minRefreshableVersion="3" itemPrintTitles="1" createdVersion="5" indent="0" compact="0" compactData="0" gridDropZones="1" multipleFieldFilters="0">
  <location ref="A3:F79" firstHeaderRow="1" firstDataRow="2" firstDataCol="4"/>
  <pivotFields count="24">
    <pivotField axis="axisRow" compact="0" outline="0" showAll="0">
      <items count="13">
        <item x="1"/>
        <item x="5"/>
        <item x="10"/>
        <item x="11"/>
        <item x="2"/>
        <item x="6"/>
        <item x="7"/>
        <item x="4"/>
        <item x="3"/>
        <item x="8"/>
        <item x="9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5">
        <item x="0"/>
        <item m="1" x="14"/>
        <item m="1" x="12"/>
        <item x="2"/>
        <item m="1" x="10"/>
        <item x="3"/>
        <item x="4"/>
        <item x="5"/>
        <item m="1" x="13"/>
        <item x="6"/>
        <item x="7"/>
        <item x="8"/>
        <item m="1" x="9"/>
        <item m="1" x="11"/>
        <item x="1"/>
      </items>
    </pivotField>
    <pivotField compact="0" outline="0" showAll="0"/>
    <pivotField dataField="1" compact="0" outline="0" showAll="0"/>
    <pivotField compact="0" outline="0" showAll="0" defaultSubtotal="0"/>
    <pivotField compact="0" outline="0" showAll="0"/>
    <pivotField compact="0" outline="0" showAll="0" defaultSubtota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7">
        <item x="1"/>
        <item m="1" x="5"/>
        <item m="1" x="4"/>
        <item x="3"/>
        <item x="2"/>
        <item x="0"/>
        <item m="1" x="6"/>
      </items>
    </pivotField>
    <pivotField axis="axisRow" compact="0" outline="0" showAll="0">
      <items count="6">
        <item x="1"/>
        <item x="2"/>
        <item x="3"/>
        <item m="1" x="4"/>
        <item x="0"/>
        <item t="default"/>
      </items>
    </pivotField>
    <pivotField compact="0" outline="0" showAll="0"/>
  </pivotFields>
  <rowFields count="4">
    <field x="0"/>
    <field x="4"/>
    <field x="21"/>
    <field x="22"/>
  </rowFields>
  <rowItems count="75">
    <i>
      <x/>
      <x v="3"/>
      <x/>
      <x/>
    </i>
    <i r="1">
      <x v="5"/>
      <x/>
      <x/>
    </i>
    <i r="1">
      <x v="6"/>
      <x v="4"/>
      <x v="1"/>
    </i>
    <i r="1">
      <x v="7"/>
      <x v="4"/>
      <x v="1"/>
    </i>
    <i r="1">
      <x v="9"/>
      <x v="4"/>
      <x v="1"/>
    </i>
    <i r="1">
      <x v="10"/>
      <x/>
      <x/>
    </i>
    <i r="1">
      <x v="11"/>
      <x v="3"/>
      <x v="2"/>
    </i>
    <i t="default">
      <x/>
    </i>
    <i>
      <x v="1"/>
      <x v="3"/>
      <x/>
      <x/>
    </i>
    <i r="1">
      <x v="5"/>
      <x/>
      <x/>
    </i>
    <i r="1">
      <x v="6"/>
      <x v="4"/>
      <x v="1"/>
    </i>
    <i r="1">
      <x v="7"/>
      <x v="4"/>
      <x v="1"/>
    </i>
    <i r="1">
      <x v="9"/>
      <x v="4"/>
      <x v="1"/>
    </i>
    <i t="default">
      <x v="1"/>
    </i>
    <i>
      <x v="2"/>
      <x v="3"/>
      <x/>
      <x/>
    </i>
    <i r="1">
      <x v="5"/>
      <x/>
      <x/>
    </i>
    <i r="1">
      <x v="6"/>
      <x v="4"/>
      <x v="1"/>
    </i>
    <i r="1">
      <x v="9"/>
      <x v="4"/>
      <x v="1"/>
    </i>
    <i t="default">
      <x v="2"/>
    </i>
    <i>
      <x v="3"/>
      <x v="3"/>
      <x/>
      <x/>
    </i>
    <i r="1">
      <x v="5"/>
      <x/>
      <x/>
    </i>
    <i r="1">
      <x v="6"/>
      <x v="4"/>
      <x v="1"/>
    </i>
    <i r="1">
      <x v="9"/>
      <x v="4"/>
      <x v="1"/>
    </i>
    <i t="default">
      <x v="3"/>
    </i>
    <i>
      <x v="4"/>
      <x v="3"/>
      <x/>
      <x/>
    </i>
    <i r="1">
      <x v="5"/>
      <x/>
      <x/>
    </i>
    <i r="1">
      <x v="6"/>
      <x v="4"/>
      <x v="1"/>
    </i>
    <i r="1">
      <x v="9"/>
      <x v="4"/>
      <x v="1"/>
    </i>
    <i t="default">
      <x v="4"/>
    </i>
    <i>
      <x v="5"/>
      <x v="3"/>
      <x/>
      <x/>
    </i>
    <i r="1">
      <x v="5"/>
      <x/>
      <x/>
    </i>
    <i r="1">
      <x v="6"/>
      <x v="4"/>
      <x v="1"/>
    </i>
    <i r="1">
      <x v="7"/>
      <x v="4"/>
      <x v="1"/>
    </i>
    <i r="1">
      <x v="9"/>
      <x v="4"/>
      <x v="1"/>
    </i>
    <i r="1">
      <x v="10"/>
      <x/>
      <x/>
    </i>
    <i t="default">
      <x v="5"/>
    </i>
    <i>
      <x v="6"/>
      <x v="3"/>
      <x/>
      <x/>
    </i>
    <i r="1">
      <x v="5"/>
      <x/>
      <x/>
    </i>
    <i r="1">
      <x v="6"/>
      <x v="4"/>
      <x v="1"/>
    </i>
    <i r="1">
      <x v="7"/>
      <x v="4"/>
      <x v="1"/>
    </i>
    <i r="1">
      <x v="9"/>
      <x v="4"/>
      <x v="1"/>
    </i>
    <i r="1">
      <x v="10"/>
      <x/>
      <x/>
    </i>
    <i r="1">
      <x v="11"/>
      <x v="3"/>
      <x v="2"/>
    </i>
    <i t="default">
      <x v="6"/>
    </i>
    <i>
      <x v="7"/>
      <x v="3"/>
      <x/>
      <x/>
    </i>
    <i r="1">
      <x v="5"/>
      <x/>
      <x/>
    </i>
    <i r="1">
      <x v="6"/>
      <x v="4"/>
      <x v="1"/>
    </i>
    <i r="1">
      <x v="7"/>
      <x v="4"/>
      <x v="1"/>
    </i>
    <i r="1">
      <x v="9"/>
      <x v="4"/>
      <x v="1"/>
    </i>
    <i r="1">
      <x v="10"/>
      <x/>
      <x/>
    </i>
    <i r="1">
      <x v="11"/>
      <x v="3"/>
      <x v="2"/>
    </i>
    <i t="default">
      <x v="7"/>
    </i>
    <i>
      <x v="8"/>
      <x v="3"/>
      <x/>
      <x/>
    </i>
    <i r="1">
      <x v="5"/>
      <x/>
      <x/>
    </i>
    <i r="1">
      <x v="6"/>
      <x v="4"/>
      <x v="1"/>
    </i>
    <i r="1">
      <x v="7"/>
      <x v="4"/>
      <x v="1"/>
    </i>
    <i r="1">
      <x v="9"/>
      <x v="4"/>
      <x v="1"/>
    </i>
    <i t="default">
      <x v="8"/>
    </i>
    <i>
      <x v="9"/>
      <x v="3"/>
      <x/>
      <x/>
    </i>
    <i r="1">
      <x v="5"/>
      <x/>
      <x/>
    </i>
    <i r="1">
      <x v="6"/>
      <x v="4"/>
      <x v="1"/>
    </i>
    <i r="1">
      <x v="7"/>
      <x v="4"/>
      <x v="1"/>
    </i>
    <i r="1">
      <x v="9"/>
      <x v="4"/>
      <x v="1"/>
    </i>
    <i t="default">
      <x v="9"/>
    </i>
    <i>
      <x v="10"/>
      <x v="3"/>
      <x/>
      <x/>
    </i>
    <i r="1">
      <x v="5"/>
      <x/>
      <x/>
    </i>
    <i r="1">
      <x v="7"/>
      <x v="4"/>
      <x v="1"/>
    </i>
    <i r="1">
      <x v="9"/>
      <x v="4"/>
      <x v="1"/>
    </i>
    <i t="default">
      <x v="10"/>
    </i>
    <i>
      <x v="11"/>
      <x/>
      <x v="5"/>
      <x v="4"/>
    </i>
    <i r="1">
      <x v="5"/>
      <x/>
      <x/>
    </i>
    <i r="1">
      <x v="10"/>
      <x/>
      <x/>
    </i>
    <i r="1">
      <x v="14"/>
      <x v="5"/>
      <x v="4"/>
    </i>
    <i t="default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  ACCOUNTS COVERED" fld="6" baseField="4" baseItem="0"/>
    <dataField name="Sum of ACTUAL HEADCOUNT" fld="10" baseField="4" baseItem="0" numFmtId="1"/>
  </dataFields>
  <formats count="378">
    <format dxfId="4018">
      <pivotArea outline="0" collapsedLevelsAreSubtotals="1" fieldPosition="0"/>
    </format>
    <format dxfId="40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015">
      <pivotArea outline="0" collapsedLevelsAreSubtotals="1" fieldPosition="0"/>
    </format>
    <format dxfId="4014">
      <pivotArea field="4" type="button" dataOnly="0" labelOnly="1" outline="0" axis="axisRow" fieldPosition="1"/>
    </format>
    <format dxfId="40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010">
      <pivotArea type="all" dataOnly="0" outline="0" fieldPosition="0"/>
    </format>
    <format dxfId="4009">
      <pivotArea outline="0" collapsedLevelsAreSubtotals="1" fieldPosition="0"/>
    </format>
    <format dxfId="4008">
      <pivotArea dataOnly="0" labelOnly="1" outline="0" fieldPosition="0">
        <references count="1">
          <reference field="0" count="0"/>
        </references>
      </pivotArea>
    </format>
    <format dxfId="4007">
      <pivotArea dataOnly="0" labelOnly="1" outline="0" fieldPosition="0">
        <references count="1">
          <reference field="0" count="0" defaultSubtotal="1"/>
        </references>
      </pivotArea>
    </format>
    <format dxfId="4006">
      <pivotArea dataOnly="0" labelOnly="1" grandRow="1" outline="0" fieldPosition="0"/>
    </format>
    <format dxfId="4005">
      <pivotArea dataOnly="0" labelOnly="1" outline="0" fieldPosition="0">
        <references count="2">
          <reference field="0" count="1" selected="0">
            <x v="0"/>
          </reference>
          <reference field="4" count="11">
            <x v="0"/>
            <x v="1"/>
            <x v="2"/>
            <x v="3"/>
            <x v="5"/>
            <x v="6"/>
            <x v="7"/>
            <x v="8"/>
            <x v="9"/>
            <x v="10"/>
            <x v="11"/>
          </reference>
        </references>
      </pivotArea>
    </format>
    <format dxfId="4004">
      <pivotArea dataOnly="0" labelOnly="1" outline="0" fieldPosition="0">
        <references count="2">
          <reference field="0" count="1" selected="0">
            <x v="1"/>
          </reference>
          <reference field="4" count="5">
            <x v="3"/>
            <x v="5"/>
            <x v="6"/>
            <x v="7"/>
            <x v="9"/>
          </reference>
        </references>
      </pivotArea>
    </format>
    <format dxfId="4003">
      <pivotArea dataOnly="0" labelOnly="1" outline="0" fieldPosition="0">
        <references count="2">
          <reference field="0" count="1" selected="0">
            <x v="2"/>
          </reference>
          <reference field="4" count="4">
            <x v="3"/>
            <x v="5"/>
            <x v="6"/>
            <x v="9"/>
          </reference>
        </references>
      </pivotArea>
    </format>
    <format dxfId="4002">
      <pivotArea dataOnly="0" labelOnly="1" outline="0" fieldPosition="0">
        <references count="2">
          <reference field="0" count="1" selected="0">
            <x v="3"/>
          </reference>
          <reference field="4" count="4">
            <x v="3"/>
            <x v="5"/>
            <x v="6"/>
            <x v="9"/>
          </reference>
        </references>
      </pivotArea>
    </format>
    <format dxfId="4001">
      <pivotArea dataOnly="0" labelOnly="1" outline="0" fieldPosition="0">
        <references count="2">
          <reference field="0" count="1" selected="0">
            <x v="4"/>
          </reference>
          <reference field="4" count="4">
            <x v="3"/>
            <x v="5"/>
            <x v="6"/>
            <x v="9"/>
          </reference>
        </references>
      </pivotArea>
    </format>
    <format dxfId="4000">
      <pivotArea dataOnly="0" labelOnly="1" outline="0" fieldPosition="0">
        <references count="2">
          <reference field="0" count="1" selected="0">
            <x v="5"/>
          </reference>
          <reference field="4" count="6">
            <x v="3"/>
            <x v="5"/>
            <x v="6"/>
            <x v="7"/>
            <x v="9"/>
            <x v="10"/>
          </reference>
        </references>
      </pivotArea>
    </format>
    <format dxfId="3999">
      <pivotArea dataOnly="0" labelOnly="1" outline="0" fieldPosition="0">
        <references count="2">
          <reference field="0" count="1" selected="0">
            <x v="6"/>
          </reference>
          <reference field="4" count="10"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998">
      <pivotArea dataOnly="0" labelOnly="1" outline="0" fieldPosition="0">
        <references count="2">
          <reference field="0" count="1" selected="0">
            <x v="7"/>
          </reference>
          <reference field="4" count="9">
            <x v="2"/>
            <x v="3"/>
            <x v="5"/>
            <x v="6"/>
            <x v="7"/>
            <x v="8"/>
            <x v="9"/>
            <x v="10"/>
            <x v="11"/>
          </reference>
        </references>
      </pivotArea>
    </format>
    <format dxfId="3997">
      <pivotArea dataOnly="0" labelOnly="1" outline="0" fieldPosition="0">
        <references count="2">
          <reference field="0" count="1" selected="0">
            <x v="8"/>
          </reference>
          <reference field="4" count="7">
            <x v="1"/>
            <x v="2"/>
            <x v="3"/>
            <x v="5"/>
            <x v="6"/>
            <x v="7"/>
            <x v="9"/>
          </reference>
        </references>
      </pivotArea>
    </format>
    <format dxfId="3996">
      <pivotArea dataOnly="0" labelOnly="1" outline="0" fieldPosition="0">
        <references count="2">
          <reference field="0" count="1" selected="0">
            <x v="9"/>
          </reference>
          <reference field="4" count="6">
            <x v="1"/>
            <x v="3"/>
            <x v="5"/>
            <x v="6"/>
            <x v="7"/>
            <x v="9"/>
          </reference>
        </references>
      </pivotArea>
    </format>
    <format dxfId="3995">
      <pivotArea dataOnly="0" labelOnly="1" outline="0" fieldPosition="0">
        <references count="2">
          <reference field="0" count="1" selected="0">
            <x v="10"/>
          </reference>
          <reference field="4" count="5">
            <x v="3"/>
            <x v="5"/>
            <x v="6"/>
            <x v="7"/>
            <x v="9"/>
          </reference>
        </references>
      </pivotArea>
    </format>
    <format dxfId="3994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0"/>
          </reference>
          <reference field="21" count="1">
            <x v="2"/>
          </reference>
        </references>
      </pivotArea>
    </format>
    <format dxfId="3993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1"/>
          </reference>
          <reference field="21" count="1">
            <x v="2"/>
          </reference>
        </references>
      </pivotArea>
    </format>
    <format dxfId="3992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2"/>
          </reference>
          <reference field="21" count="1">
            <x v="1"/>
          </reference>
        </references>
      </pivotArea>
    </format>
    <format dxfId="3991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90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89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8"/>
          </reference>
          <reference field="21" count="1">
            <x v="1"/>
          </reference>
        </references>
      </pivotArea>
    </format>
    <format dxfId="3988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11"/>
          </reference>
          <reference field="21" count="1">
            <x v="3"/>
          </reference>
        </references>
      </pivotArea>
    </format>
    <format dxfId="3987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2"/>
          </reference>
          <reference field="21" count="1">
            <x v="1"/>
          </reference>
        </references>
      </pivotArea>
    </format>
    <format dxfId="3986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85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4"/>
          </reference>
          <reference field="21" count="1">
            <x v="1"/>
          </reference>
        </references>
      </pivotArea>
    </format>
    <format dxfId="3984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8"/>
          </reference>
          <reference field="21" count="1">
            <x v="1"/>
          </reference>
        </references>
      </pivotArea>
    </format>
    <format dxfId="3983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11"/>
          </reference>
          <reference field="21" count="1">
            <x v="3"/>
          </reference>
        </references>
      </pivotArea>
    </format>
    <format dxfId="3982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2"/>
          </reference>
          <reference field="21" count="1">
            <x v="1"/>
          </reference>
        </references>
      </pivotArea>
    </format>
    <format dxfId="3981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8"/>
          </reference>
          <reference field="21" count="1">
            <x v="1"/>
          </reference>
        </references>
      </pivotArea>
    </format>
    <format dxfId="3980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11"/>
          </reference>
          <reference field="21" count="1">
            <x v="3"/>
          </reference>
        </references>
      </pivotArea>
    </format>
    <format dxfId="3979">
      <pivotArea dataOnly="0" labelOnly="1" outline="0" fieldPosition="0">
        <references count="3">
          <reference field="0" count="1" selected="0">
            <x v="8"/>
          </reference>
          <reference field="4" count="1" selected="0">
            <x v="1"/>
          </reference>
          <reference field="21" count="1">
            <x v="2"/>
          </reference>
        </references>
      </pivotArea>
    </format>
    <format dxfId="3978">
      <pivotArea dataOnly="0" labelOnly="1" outline="0" fieldPosition="0">
        <references count="3">
          <reference field="0" count="1" selected="0">
            <x v="8"/>
          </reference>
          <reference field="4" count="1" selected="0">
            <x v="2"/>
          </reference>
          <reference field="21" count="1">
            <x v="1"/>
          </reference>
        </references>
      </pivotArea>
    </format>
    <format dxfId="3977">
      <pivotArea dataOnly="0" labelOnly="1" outline="0" fieldPosition="0">
        <references count="3">
          <reference field="0" count="1" selected="0">
            <x v="9"/>
          </reference>
          <reference field="4" count="1" selected="0">
            <x v="1"/>
          </reference>
          <reference field="21" count="1">
            <x v="2"/>
          </reference>
        </references>
      </pivotArea>
    </format>
    <format dxfId="39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75">
      <pivotArea outline="0" collapsedLevelsAreSubtotals="1" fieldPosition="0">
        <references count="3">
          <reference field="0" count="1" selected="0">
            <x v="0"/>
          </reference>
          <reference field="4" count="1" selected="0">
            <x v="10"/>
          </reference>
          <reference field="21" count="1" selected="0">
            <x v="0"/>
          </reference>
        </references>
      </pivotArea>
    </format>
    <format dxfId="3974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10"/>
          </reference>
          <reference field="21" count="1">
            <x v="0"/>
          </reference>
        </references>
      </pivotArea>
    </format>
    <format dxfId="3973">
      <pivotArea outline="0" collapsedLevelsAreSubtotals="1" fieldPosition="0">
        <references count="3">
          <reference field="0" count="1" selected="0">
            <x v="1"/>
          </reference>
          <reference field="4" count="2" selected="0">
            <x v="3"/>
            <x v="5"/>
          </reference>
          <reference field="21" count="1" selected="0">
            <x v="0"/>
          </reference>
        </references>
      </pivotArea>
    </format>
    <format dxfId="3972">
      <pivotArea dataOnly="0" labelOnly="1" outline="0" fieldPosition="0">
        <references count="3">
          <reference field="0" count="1" selected="0">
            <x v="1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71">
      <pivotArea dataOnly="0" labelOnly="1" outline="0" fieldPosition="0">
        <references count="3">
          <reference field="0" count="1" selected="0">
            <x v="1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70">
      <pivotArea outline="0" collapsedLevelsAreSubtotals="1" fieldPosition="0">
        <references count="3">
          <reference field="0" count="1" selected="0">
            <x v="2"/>
          </reference>
          <reference field="4" count="2" selected="0">
            <x v="3"/>
            <x v="5"/>
          </reference>
          <reference field="21" count="1" selected="0">
            <x v="0"/>
          </reference>
        </references>
      </pivotArea>
    </format>
    <format dxfId="3969">
      <pivotArea dataOnly="0" labelOnly="1" outline="0" fieldPosition="0">
        <references count="3">
          <reference field="0" count="1" selected="0">
            <x v="2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68">
      <pivotArea dataOnly="0" labelOnly="1" outline="0" fieldPosition="0">
        <references count="3">
          <reference field="0" count="1" selected="0">
            <x v="2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67">
      <pivotArea outline="0" collapsedLevelsAreSubtotals="1" fieldPosition="0">
        <references count="3">
          <reference field="0" count="1" selected="0">
            <x v="3"/>
          </reference>
          <reference field="4" count="2" selected="0">
            <x v="3"/>
            <x v="5"/>
          </reference>
          <reference field="21" count="1" selected="0">
            <x v="0"/>
          </reference>
        </references>
      </pivotArea>
    </format>
    <format dxfId="3966">
      <pivotArea dataOnly="0" labelOnly="1" outline="0" fieldPosition="0">
        <references count="3">
          <reference field="0" count="1" selected="0">
            <x v="3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65">
      <pivotArea dataOnly="0" labelOnly="1" outline="0" fieldPosition="0">
        <references count="3">
          <reference field="0" count="1" selected="0">
            <x v="3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64">
      <pivotArea outline="0" collapsedLevelsAreSubtotals="1" fieldPosition="0">
        <references count="3">
          <reference field="0" count="1" selected="0">
            <x v="4"/>
          </reference>
          <reference field="4" count="2" selected="0">
            <x v="3"/>
            <x v="5"/>
          </reference>
          <reference field="21" count="1" selected="0">
            <x v="0"/>
          </reference>
        </references>
      </pivotArea>
    </format>
    <format dxfId="3963">
      <pivotArea dataOnly="0" labelOnly="1" outline="0" fieldPosition="0">
        <references count="3">
          <reference field="0" count="1" selected="0">
            <x v="4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62">
      <pivotArea dataOnly="0" labelOnly="1" outline="0" fieldPosition="0">
        <references count="3">
          <reference field="0" count="1" selected="0">
            <x v="4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61">
      <pivotArea outline="0" collapsedLevelsAreSubtotals="1" fieldPosition="0">
        <references count="3">
          <reference field="0" count="1" selected="0">
            <x v="5"/>
          </reference>
          <reference field="4" count="2" selected="0">
            <x v="3"/>
            <x v="5"/>
          </reference>
          <reference field="21" count="1" selected="0">
            <x v="0"/>
          </reference>
        </references>
      </pivotArea>
    </format>
    <format dxfId="3960">
      <pivotArea dataOnly="0" labelOnly="1" outline="0" fieldPosition="0">
        <references count="3">
          <reference field="0" count="1" selected="0">
            <x v="5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59">
      <pivotArea dataOnly="0" labelOnly="1" outline="0" fieldPosition="0">
        <references count="3">
          <reference field="0" count="1" selected="0">
            <x v="5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58">
      <pivotArea outline="0" collapsedLevelsAreSubtotals="1" fieldPosition="0">
        <references count="3">
          <reference field="0" count="1" selected="0">
            <x v="5"/>
          </reference>
          <reference field="4" count="1" selected="0">
            <x v="10"/>
          </reference>
          <reference field="21" count="1" selected="0">
            <x v="0"/>
          </reference>
        </references>
      </pivotArea>
    </format>
    <format dxfId="3957">
      <pivotArea dataOnly="0" labelOnly="1" outline="0" fieldPosition="0">
        <references count="3">
          <reference field="0" count="1" selected="0">
            <x v="5"/>
          </reference>
          <reference field="4" count="1" selected="0">
            <x v="10"/>
          </reference>
          <reference field="21" count="1">
            <x v="0"/>
          </reference>
        </references>
      </pivotArea>
    </format>
    <format dxfId="3956">
      <pivotArea outline="0" collapsedLevelsAreSubtotals="1" fieldPosition="0">
        <references count="3">
          <reference field="0" count="1" selected="0">
            <x v="6"/>
          </reference>
          <reference field="4" count="1" selected="0">
            <x v="3"/>
          </reference>
          <reference field="21" count="1" selected="0">
            <x v="0"/>
          </reference>
        </references>
      </pivotArea>
    </format>
    <format dxfId="3955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54">
      <pivotArea outline="0" collapsedLevelsAreSubtotals="1" fieldPosition="0">
        <references count="3">
          <reference field="0" count="1" selected="0">
            <x v="6"/>
          </reference>
          <reference field="4" count="1" selected="0">
            <x v="5"/>
          </reference>
          <reference field="21" count="1" selected="0">
            <x v="0"/>
          </reference>
        </references>
      </pivotArea>
    </format>
    <format dxfId="3953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52">
      <pivotArea outline="0" collapsedLevelsAreSubtotals="1" fieldPosition="0">
        <references count="3">
          <reference field="0" count="1" selected="0">
            <x v="6"/>
          </reference>
          <reference field="4" count="1" selected="0">
            <x v="10"/>
          </reference>
          <reference field="21" count="1" selected="0">
            <x v="0"/>
          </reference>
        </references>
      </pivotArea>
    </format>
    <format dxfId="3951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10"/>
          </reference>
          <reference field="21" count="1">
            <x v="0"/>
          </reference>
        </references>
      </pivotArea>
    </format>
    <format dxfId="3950">
      <pivotArea outline="0" collapsedLevelsAreSubtotals="1" fieldPosition="0">
        <references count="3">
          <reference field="0" count="1" selected="0">
            <x v="7"/>
          </reference>
          <reference field="4" count="2" selected="0">
            <x v="3"/>
            <x v="5"/>
          </reference>
          <reference field="21" count="1" selected="0">
            <x v="0"/>
          </reference>
        </references>
      </pivotArea>
    </format>
    <format dxfId="3949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48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47">
      <pivotArea outline="0" collapsedLevelsAreSubtotals="1" fieldPosition="0">
        <references count="3">
          <reference field="0" count="1" selected="0">
            <x v="7"/>
          </reference>
          <reference field="4" count="1" selected="0">
            <x v="10"/>
          </reference>
          <reference field="21" count="1" selected="0">
            <x v="0"/>
          </reference>
        </references>
      </pivotArea>
    </format>
    <format dxfId="3946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10"/>
          </reference>
          <reference field="21" count="1">
            <x v="0"/>
          </reference>
        </references>
      </pivotArea>
    </format>
    <format dxfId="3945">
      <pivotArea outline="0" collapsedLevelsAreSubtotals="1" fieldPosition="0">
        <references count="3">
          <reference field="0" count="1" selected="0">
            <x v="8"/>
          </reference>
          <reference field="4" count="2" selected="0">
            <x v="3"/>
            <x v="5"/>
          </reference>
          <reference field="21" count="1" selected="0">
            <x v="0"/>
          </reference>
        </references>
      </pivotArea>
    </format>
    <format dxfId="3944">
      <pivotArea dataOnly="0" labelOnly="1" outline="0" fieldPosition="0">
        <references count="3">
          <reference field="0" count="1" selected="0">
            <x v="8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43">
      <pivotArea dataOnly="0" labelOnly="1" outline="0" fieldPosition="0">
        <references count="3">
          <reference field="0" count="1" selected="0">
            <x v="8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42">
      <pivotArea outline="0" collapsedLevelsAreSubtotals="1" fieldPosition="0">
        <references count="3">
          <reference field="0" count="1" selected="0">
            <x v="9"/>
          </reference>
          <reference field="4" count="2" selected="0">
            <x v="3"/>
            <x v="5"/>
          </reference>
          <reference field="21" count="1" selected="0">
            <x v="0"/>
          </reference>
        </references>
      </pivotArea>
    </format>
    <format dxfId="3941">
      <pivotArea dataOnly="0" labelOnly="1" outline="0" fieldPosition="0">
        <references count="3">
          <reference field="0" count="1" selected="0">
            <x v="9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40">
      <pivotArea dataOnly="0" labelOnly="1" outline="0" fieldPosition="0">
        <references count="3">
          <reference field="0" count="1" selected="0">
            <x v="9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39">
      <pivotArea outline="0" collapsedLevelsAreSubtotals="1" fieldPosition="0">
        <references count="3">
          <reference field="0" count="1" selected="0">
            <x v="10"/>
          </reference>
          <reference field="4" count="2" selected="0">
            <x v="3"/>
            <x v="5"/>
          </reference>
          <reference field="21" count="1" selected="0">
            <x v="0"/>
          </reference>
        </references>
      </pivotArea>
    </format>
    <format dxfId="3938">
      <pivotArea dataOnly="0" labelOnly="1" outline="0" fieldPosition="0">
        <references count="3">
          <reference field="0" count="1" selected="0">
            <x v="10"/>
          </reference>
          <reference field="4" count="1" selected="0">
            <x v="3"/>
          </reference>
          <reference field="21" count="1">
            <x v="0"/>
          </reference>
        </references>
      </pivotArea>
    </format>
    <format dxfId="3937">
      <pivotArea dataOnly="0" labelOnly="1" outline="0" fieldPosition="0">
        <references count="3">
          <reference field="0" count="1" selected="0">
            <x v="10"/>
          </reference>
          <reference field="4" count="1" selected="0">
            <x v="5"/>
          </reference>
          <reference field="21" count="1">
            <x v="0"/>
          </reference>
        </references>
      </pivotArea>
    </format>
    <format dxfId="39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35">
      <pivotArea outline="0" collapsedLevelsAreSubtotals="1" fieldPosition="0"/>
    </format>
    <format dxfId="3934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933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3932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931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930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929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3928">
      <pivotArea dataOnly="0" labelOnly="1" outline="0" fieldPosition="0">
        <references count="1">
          <reference field="0" count="1" defaultSubtotal="1">
            <x v="6"/>
          </reference>
        </references>
      </pivotArea>
    </format>
    <format dxfId="3927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926">
      <pivotArea dataOnly="0" labelOnly="1" outline="0" fieldPosition="0">
        <references count="1">
          <reference field="0" count="1" defaultSubtotal="1">
            <x v="8"/>
          </reference>
        </references>
      </pivotArea>
    </format>
    <format dxfId="3925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3924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3923">
      <pivotArea dataOnly="0" labelOnly="1" grandRow="1" outline="0" fieldPosition="0"/>
    </format>
    <format dxfId="3922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0"/>
          </reference>
          <reference field="21" count="1" defaultSubtotal="1">
            <x v="2"/>
          </reference>
        </references>
      </pivotArea>
    </format>
    <format dxfId="3921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1"/>
          </reference>
          <reference field="21" count="1" defaultSubtotal="1">
            <x v="2"/>
          </reference>
        </references>
      </pivotArea>
    </format>
    <format dxfId="3920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2"/>
          </reference>
          <reference field="21" count="1" defaultSubtotal="1">
            <x v="1"/>
          </reference>
        </references>
      </pivotArea>
    </format>
    <format dxfId="3919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918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917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8"/>
          </reference>
          <reference field="21" count="1" defaultSubtotal="1">
            <x v="1"/>
          </reference>
        </references>
      </pivotArea>
    </format>
    <format dxfId="3916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10"/>
          </reference>
          <reference field="21" count="1" defaultSubtotal="1">
            <x v="0"/>
          </reference>
        </references>
      </pivotArea>
    </format>
    <format dxfId="3915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11"/>
          </reference>
          <reference field="21" count="1" defaultSubtotal="1">
            <x v="3"/>
          </reference>
        </references>
      </pivotArea>
    </format>
    <format dxfId="3914">
      <pivotArea dataOnly="0" labelOnly="1" outline="0" fieldPosition="0">
        <references count="3">
          <reference field="0" count="1" selected="0">
            <x v="1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913">
      <pivotArea dataOnly="0" labelOnly="1" outline="0" fieldPosition="0">
        <references count="3">
          <reference field="0" count="1" selected="0">
            <x v="1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912">
      <pivotArea dataOnly="0" labelOnly="1" outline="0" fieldPosition="0">
        <references count="3">
          <reference field="0" count="1" selected="0">
            <x v="2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911">
      <pivotArea dataOnly="0" labelOnly="1" outline="0" fieldPosition="0">
        <references count="3">
          <reference field="0" count="1" selected="0">
            <x v="2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910">
      <pivotArea dataOnly="0" labelOnly="1" outline="0" fieldPosition="0">
        <references count="3">
          <reference field="0" count="1" selected="0">
            <x v="3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909">
      <pivotArea dataOnly="0" labelOnly="1" outline="0" fieldPosition="0">
        <references count="3">
          <reference field="0" count="1" selected="0">
            <x v="3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908">
      <pivotArea dataOnly="0" labelOnly="1" outline="0" fieldPosition="0">
        <references count="3">
          <reference field="0" count="1" selected="0">
            <x v="4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907">
      <pivotArea dataOnly="0" labelOnly="1" outline="0" fieldPosition="0">
        <references count="3">
          <reference field="0" count="1" selected="0">
            <x v="4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906">
      <pivotArea dataOnly="0" labelOnly="1" outline="0" fieldPosition="0">
        <references count="3">
          <reference field="0" count="1" selected="0">
            <x v="5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905">
      <pivotArea dataOnly="0" labelOnly="1" outline="0" fieldPosition="0">
        <references count="3">
          <reference field="0" count="1" selected="0">
            <x v="5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904">
      <pivotArea dataOnly="0" labelOnly="1" outline="0" fieldPosition="0">
        <references count="3">
          <reference field="0" count="1" selected="0">
            <x v="5"/>
          </reference>
          <reference field="4" count="1" selected="0">
            <x v="10"/>
          </reference>
          <reference field="21" count="1" defaultSubtotal="1">
            <x v="0"/>
          </reference>
        </references>
      </pivotArea>
    </format>
    <format dxfId="3903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2"/>
          </reference>
          <reference field="21" count="1" defaultSubtotal="1">
            <x v="1"/>
          </reference>
        </references>
      </pivotArea>
    </format>
    <format dxfId="3902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901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4"/>
          </reference>
          <reference field="21" count="1" defaultSubtotal="1">
            <x v="1"/>
          </reference>
        </references>
      </pivotArea>
    </format>
    <format dxfId="3900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899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8"/>
          </reference>
          <reference field="21" count="1" defaultSubtotal="1">
            <x v="1"/>
          </reference>
        </references>
      </pivotArea>
    </format>
    <format dxfId="3898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10"/>
          </reference>
          <reference field="21" count="1" defaultSubtotal="1">
            <x v="0"/>
          </reference>
        </references>
      </pivotArea>
    </format>
    <format dxfId="3897">
      <pivotArea dataOnly="0" labelOnly="1" outline="0" fieldPosition="0">
        <references count="3">
          <reference field="0" count="1" selected="0">
            <x v="6"/>
          </reference>
          <reference field="4" count="1" selected="0">
            <x v="11"/>
          </reference>
          <reference field="21" count="1" defaultSubtotal="1">
            <x v="3"/>
          </reference>
        </references>
      </pivotArea>
    </format>
    <format dxfId="3896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2"/>
          </reference>
          <reference field="21" count="1" defaultSubtotal="1">
            <x v="1"/>
          </reference>
        </references>
      </pivotArea>
    </format>
    <format dxfId="3895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894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893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8"/>
          </reference>
          <reference field="21" count="1" defaultSubtotal="1">
            <x v="1"/>
          </reference>
        </references>
      </pivotArea>
    </format>
    <format dxfId="3892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10"/>
          </reference>
          <reference field="21" count="1" defaultSubtotal="1">
            <x v="0"/>
          </reference>
        </references>
      </pivotArea>
    </format>
    <format dxfId="3891">
      <pivotArea dataOnly="0" labelOnly="1" outline="0" fieldPosition="0">
        <references count="3">
          <reference field="0" count="1" selected="0">
            <x v="7"/>
          </reference>
          <reference field="4" count="1" selected="0">
            <x v="11"/>
          </reference>
          <reference field="21" count="1" defaultSubtotal="1">
            <x v="3"/>
          </reference>
        </references>
      </pivotArea>
    </format>
    <format dxfId="3890">
      <pivotArea dataOnly="0" labelOnly="1" outline="0" fieldPosition="0">
        <references count="3">
          <reference field="0" count="1" selected="0">
            <x v="8"/>
          </reference>
          <reference field="4" count="1" selected="0">
            <x v="1"/>
          </reference>
          <reference field="21" count="1" defaultSubtotal="1">
            <x v="2"/>
          </reference>
        </references>
      </pivotArea>
    </format>
    <format dxfId="3889">
      <pivotArea dataOnly="0" labelOnly="1" outline="0" fieldPosition="0">
        <references count="3">
          <reference field="0" count="1" selected="0">
            <x v="8"/>
          </reference>
          <reference field="4" count="1" selected="0">
            <x v="2"/>
          </reference>
          <reference field="21" count="1" defaultSubtotal="1">
            <x v="1"/>
          </reference>
        </references>
      </pivotArea>
    </format>
    <format dxfId="3888">
      <pivotArea dataOnly="0" labelOnly="1" outline="0" fieldPosition="0">
        <references count="3">
          <reference field="0" count="1" selected="0">
            <x v="8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887">
      <pivotArea dataOnly="0" labelOnly="1" outline="0" fieldPosition="0">
        <references count="3">
          <reference field="0" count="1" selected="0">
            <x v="8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886">
      <pivotArea dataOnly="0" labelOnly="1" outline="0" fieldPosition="0">
        <references count="3">
          <reference field="0" count="1" selected="0">
            <x v="9"/>
          </reference>
          <reference field="4" count="1" selected="0">
            <x v="1"/>
          </reference>
          <reference field="21" count="1" defaultSubtotal="1">
            <x v="2"/>
          </reference>
        </references>
      </pivotArea>
    </format>
    <format dxfId="3885">
      <pivotArea dataOnly="0" labelOnly="1" outline="0" fieldPosition="0">
        <references count="3">
          <reference field="0" count="1" selected="0">
            <x v="9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884">
      <pivotArea dataOnly="0" labelOnly="1" outline="0" fieldPosition="0">
        <references count="3">
          <reference field="0" count="1" selected="0">
            <x v="9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883">
      <pivotArea dataOnly="0" labelOnly="1" outline="0" fieldPosition="0">
        <references count="3">
          <reference field="0" count="1" selected="0">
            <x v="10"/>
          </reference>
          <reference field="4" count="1" selected="0">
            <x v="3"/>
          </reference>
          <reference field="21" count="1" defaultSubtotal="1">
            <x v="0"/>
          </reference>
        </references>
      </pivotArea>
    </format>
    <format dxfId="3882">
      <pivotArea dataOnly="0" labelOnly="1" outline="0" fieldPosition="0">
        <references count="3">
          <reference field="0" count="1" selected="0">
            <x v="10"/>
          </reference>
          <reference field="4" count="1" selected="0">
            <x v="5"/>
          </reference>
          <reference field="21" count="1" defaultSubtotal="1">
            <x v="0"/>
          </reference>
        </references>
      </pivotArea>
    </format>
    <format dxfId="3881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0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880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879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78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77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76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75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74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873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72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71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70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69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68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67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66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65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64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63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62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61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60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4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59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58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57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56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855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54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53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52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51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50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849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1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848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47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46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45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1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844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43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42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41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40">
      <pivotArea field="22" type="button" dataOnly="0" labelOnly="1" outline="0" axis="axisRow" fieldPosition="3"/>
    </format>
    <format dxfId="3839">
      <pivotArea field="21" type="button" dataOnly="0" labelOnly="1" outline="0" axis="axisRow" fieldPosition="2"/>
    </format>
    <format dxfId="3838">
      <pivotArea field="4" type="button" dataOnly="0" labelOnly="1" outline="0" axis="axisRow" fieldPosition="1"/>
    </format>
    <format dxfId="3837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836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3835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834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833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832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3831">
      <pivotArea dataOnly="0" labelOnly="1" outline="0" fieldPosition="0">
        <references count="1">
          <reference field="0" count="1" defaultSubtotal="1">
            <x v="6"/>
          </reference>
        </references>
      </pivotArea>
    </format>
    <format dxfId="3830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829">
      <pivotArea dataOnly="0" labelOnly="1" outline="0" fieldPosition="0">
        <references count="1">
          <reference field="0" count="1" defaultSubtotal="1">
            <x v="8"/>
          </reference>
        </references>
      </pivotArea>
    </format>
    <format dxfId="3828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3827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3826">
      <pivotArea dataOnly="0" labelOnly="1" grandRow="1" outline="0" fieldPosition="0"/>
    </format>
    <format dxfId="3825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0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824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823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22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21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20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19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18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817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16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15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14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13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12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11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10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09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08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07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06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05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04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4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03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02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801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800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799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98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97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96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95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94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793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1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792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91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90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89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1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788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87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86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85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84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783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3782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781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780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779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3778">
      <pivotArea dataOnly="0" labelOnly="1" outline="0" fieldPosition="0">
        <references count="1">
          <reference field="0" count="1" defaultSubtotal="1">
            <x v="6"/>
          </reference>
        </references>
      </pivotArea>
    </format>
    <format dxfId="3777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776">
      <pivotArea dataOnly="0" labelOnly="1" outline="0" fieldPosition="0">
        <references count="1">
          <reference field="0" count="1" defaultSubtotal="1">
            <x v="8"/>
          </reference>
        </references>
      </pivotArea>
    </format>
    <format dxfId="3775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3774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3773">
      <pivotArea dataOnly="0" labelOnly="1" grandRow="1" outline="0" fieldPosition="0"/>
    </format>
    <format dxfId="3772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0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771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770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69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68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67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66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65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64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63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62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761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60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59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58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57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56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55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54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53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52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51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50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49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48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47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46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45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44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43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42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41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40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39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38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37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36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4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35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34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33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32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31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30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29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728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27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26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25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24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23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22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21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20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719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1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718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717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16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15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14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13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12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1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711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10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09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08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07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06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05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704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03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02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701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0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700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"/>
          </reference>
          <reference field="21" count="1" selected="0">
            <x v="2"/>
          </reference>
          <reference field="22" count="1">
            <x v="0"/>
          </reference>
        </references>
      </pivotArea>
    </format>
    <format dxfId="3699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2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698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97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96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95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94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693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92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91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690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89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88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87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86">
      <pivotArea dataOnly="0" labelOnly="1" outline="0" fieldPosition="0">
        <references count="4">
          <reference field="0" count="1" selected="0">
            <x v="1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85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84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83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82">
      <pivotArea dataOnly="0" labelOnly="1" outline="0" fieldPosition="0">
        <references count="4">
          <reference field="0" count="1" selected="0">
            <x v="2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81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80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79">
      <pivotArea dataOnly="0" labelOnly="1" outline="0" fieldPosition="0">
        <references count="4">
          <reference field="0" count="1" selected="0">
            <x v="3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78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77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76">
      <pivotArea dataOnly="0" labelOnly="1" outline="0" fieldPosition="0">
        <references count="4">
          <reference field="0" count="1" selected="0">
            <x v="4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75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74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73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72">
      <pivotArea dataOnly="0" labelOnly="1" outline="0" fieldPosition="0">
        <references count="4">
          <reference field="0" count="1" selected="0">
            <x v="5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71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70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69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68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667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66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10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65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64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63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62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61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8"/>
          </reference>
          <reference field="21" count="1" selected="0">
            <x v="1"/>
          </reference>
          <reference field="22" count="1">
            <x v="2"/>
          </reference>
        </references>
      </pivotArea>
    </format>
    <format dxfId="3660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59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3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58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57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56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55">
      <pivotArea dataOnly="0" labelOnly="1" outline="0" fieldPosition="0">
        <references count="4">
          <reference field="0" count="1" selected="0">
            <x v="8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54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53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52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51">
      <pivotArea dataOnly="0" labelOnly="1" outline="0" fieldPosition="0">
        <references count="4">
          <reference field="0" count="1" selected="0">
            <x v="9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50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5"/>
          </reference>
          <reference field="21" count="1" selected="0">
            <x v="0"/>
          </reference>
          <reference field="22" count="1">
            <x v="0"/>
          </reference>
        </references>
      </pivotArea>
    </format>
    <format dxfId="3649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6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48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7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47">
      <pivotArea dataOnly="0" labelOnly="1" outline="0" fieldPosition="0">
        <references count="4">
          <reference field="0" count="1" selected="0">
            <x v="10"/>
          </reference>
          <reference field="4" count="1" selected="0">
            <x v="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646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2"/>
          </reference>
        </references>
      </pivotArea>
    </format>
    <format dxfId="3645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2"/>
          </reference>
        </references>
      </pivotArea>
    </format>
    <format dxfId="3644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2"/>
          </reference>
        </references>
      </pivotArea>
    </format>
    <format dxfId="3643">
      <pivotArea dataOnly="0" labelOnly="1" outline="0" fieldPosition="0">
        <references count="4">
          <reference field="0" count="1" selected="0">
            <x v="7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2"/>
          </reference>
        </references>
      </pivotArea>
    </format>
    <format dxfId="3642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2"/>
          </reference>
        </references>
      </pivotArea>
    </format>
    <format dxfId="3641">
      <pivotArea dataOnly="0" labelOnly="1" outline="0" fieldPosition="0">
        <references count="4">
          <reference field="0" count="1" selected="0">
            <x v="6"/>
          </reference>
          <reference field="4" count="1" selected="0">
            <x v="11"/>
          </reference>
          <reference field="21" count="1" selected="0">
            <x v="3"/>
          </reference>
          <reference field="22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7" cacheId="90" applyNumberFormats="0" applyBorderFormats="0" applyFontFormats="0" applyPatternFormats="0" applyAlignmentFormats="0" applyWidthHeightFormats="1" dataCaption="Values" showMissing="0" updatedVersion="8" minRefreshableVersion="3" colGrandTotals="0" itemPrintTitles="1" createdVersion="5" indent="0" compact="0" compactData="0" gridDropZones="1">
  <location ref="A3:F90" firstHeaderRow="1" firstDataRow="2" firstDataCol="4"/>
  <pivotFields count="24">
    <pivotField axis="axisRow" compact="0" outline="0" showAll="0">
      <items count="14">
        <item x="0"/>
        <item x="3"/>
        <item x="9"/>
        <item x="11"/>
        <item x="10"/>
        <item x="2"/>
        <item x="5"/>
        <item x="1"/>
        <item x="6"/>
        <item x="8"/>
        <item x="7"/>
        <item m="1" x="12"/>
        <item x="4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27">
        <item x="19"/>
        <item x="0"/>
        <item x="22"/>
        <item x="16"/>
        <item x="18"/>
        <item x="13"/>
        <item x="7"/>
        <item x="23"/>
        <item x="5"/>
        <item x="3"/>
        <item x="9"/>
        <item x="6"/>
        <item x="4"/>
        <item x="24"/>
        <item x="21"/>
        <item x="20"/>
        <item x="11"/>
        <item x="17"/>
        <item x="25"/>
        <item x="8"/>
        <item m="1" x="26"/>
        <item x="1"/>
        <item x="2"/>
        <item x="10"/>
        <item x="14"/>
        <item x="15"/>
        <item x="12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2" outline="0" showAll="0" defaultSubtota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4">
        <item m="1" x="20"/>
        <item x="3"/>
        <item x="0"/>
        <item x="9"/>
        <item x="7"/>
        <item x="15"/>
        <item x="13"/>
        <item x="16"/>
        <item x="12"/>
        <item x="11"/>
        <item m="1" x="23"/>
        <item x="1"/>
        <item x="17"/>
        <item x="14"/>
        <item x="8"/>
        <item x="6"/>
        <item m="1" x="19"/>
        <item m="1" x="18"/>
        <item m="1" x="21"/>
        <item x="2"/>
        <item m="1" x="22"/>
        <item x="10"/>
        <item x="5"/>
        <item x="4"/>
      </items>
    </pivotField>
    <pivotField axis="axisRow" compact="0" outline="0" showAll="0">
      <items count="6">
        <item x="2"/>
        <item x="0"/>
        <item m="1" x="3"/>
        <item m="1" x="4"/>
        <item x="1"/>
        <item t="default"/>
      </items>
    </pivotField>
    <pivotField compact="0" outline="0" showAll="0"/>
  </pivotFields>
  <rowFields count="4">
    <field x="0"/>
    <field x="3"/>
    <field x="21"/>
    <field x="22"/>
  </rowFields>
  <rowItems count="86">
    <i>
      <x/>
      <x v="1"/>
      <x v="1"/>
      <x v="1"/>
    </i>
    <i r="2">
      <x v="2"/>
      <x v="1"/>
    </i>
    <i r="2">
      <x v="11"/>
      <x v="1"/>
    </i>
    <i r="2">
      <x v="19"/>
      <x v="4"/>
    </i>
    <i r="1">
      <x v="9"/>
      <x v="2"/>
      <x v="1"/>
    </i>
    <i r="2">
      <x v="19"/>
      <x v="4"/>
    </i>
    <i r="1">
      <x v="21"/>
      <x v="2"/>
      <x v="1"/>
    </i>
    <i r="2">
      <x v="23"/>
      <x v="1"/>
    </i>
    <i r="1">
      <x v="22"/>
      <x v="1"/>
      <x v="1"/>
    </i>
    <i r="2">
      <x v="2"/>
      <x v="1"/>
    </i>
    <i r="2">
      <x v="11"/>
      <x v="1"/>
    </i>
    <i r="2">
      <x v="19"/>
      <x v="4"/>
    </i>
    <i r="2">
      <x v="22"/>
      <x/>
    </i>
    <i t="default">
      <x/>
    </i>
    <i>
      <x v="1"/>
      <x v="6"/>
      <x v="11"/>
      <x v="1"/>
    </i>
    <i r="1">
      <x v="11"/>
      <x v="11"/>
      <x v="1"/>
    </i>
    <i r="2">
      <x v="19"/>
      <x v="4"/>
    </i>
    <i t="default">
      <x v="1"/>
    </i>
    <i>
      <x v="2"/>
      <x v="13"/>
      <x v="11"/>
      <x v="1"/>
    </i>
    <i r="2">
      <x v="19"/>
      <x v="4"/>
    </i>
    <i t="default">
      <x v="2"/>
    </i>
    <i>
      <x v="3"/>
      <x v="18"/>
      <x v="5"/>
      <x v="1"/>
    </i>
    <i r="2">
      <x v="7"/>
      <x v="1"/>
    </i>
    <i r="2">
      <x v="11"/>
      <x v="1"/>
    </i>
    <i r="2">
      <x v="19"/>
      <x v="4"/>
    </i>
    <i t="default">
      <x v="3"/>
    </i>
    <i>
      <x v="4"/>
      <x v="13"/>
      <x v="5"/>
      <x v="1"/>
    </i>
    <i r="2">
      <x v="7"/>
      <x v="1"/>
    </i>
    <i r="2">
      <x v="11"/>
      <x v="1"/>
    </i>
    <i r="2">
      <x v="19"/>
      <x v="4"/>
    </i>
    <i r="1">
      <x v="18"/>
      <x v="11"/>
      <x v="1"/>
    </i>
    <i r="2">
      <x v="19"/>
      <x v="4"/>
    </i>
    <i t="default">
      <x v="4"/>
    </i>
    <i>
      <x v="5"/>
      <x v="8"/>
      <x v="11"/>
      <x v="1"/>
    </i>
    <i r="2">
      <x v="19"/>
      <x v="4"/>
    </i>
    <i r="1">
      <x v="12"/>
      <x v="19"/>
      <x v="4"/>
    </i>
    <i t="default">
      <x v="5"/>
    </i>
    <i>
      <x v="6"/>
      <x v="10"/>
      <x v="14"/>
      <x v="1"/>
    </i>
    <i r="2">
      <x v="15"/>
      <x v="1"/>
    </i>
    <i r="1">
      <x v="19"/>
      <x v="3"/>
      <x v="1"/>
    </i>
    <i r="2">
      <x v="4"/>
      <x v="1"/>
    </i>
    <i r="2">
      <x v="14"/>
      <x v="1"/>
    </i>
    <i r="2">
      <x v="15"/>
      <x v="1"/>
    </i>
    <i r="1">
      <x v="23"/>
      <x v="11"/>
      <x v="1"/>
    </i>
    <i t="default">
      <x v="6"/>
    </i>
    <i>
      <x v="7"/>
      <x v="5"/>
      <x v="15"/>
      <x v="1"/>
    </i>
    <i r="2">
      <x v="21"/>
      <x v="1"/>
    </i>
    <i r="1">
      <x v="16"/>
      <x v="3"/>
      <x v="1"/>
    </i>
    <i r="1">
      <x v="21"/>
      <x v="23"/>
      <x v="1"/>
    </i>
    <i r="1">
      <x v="24"/>
      <x v="3"/>
      <x v="1"/>
    </i>
    <i r="1">
      <x v="25"/>
      <x v="3"/>
      <x v="1"/>
    </i>
    <i r="2">
      <x v="19"/>
      <x v="4"/>
    </i>
    <i r="1">
      <x v="26"/>
      <x v="3"/>
      <x v="1"/>
    </i>
    <i r="2">
      <x v="21"/>
      <x v="1"/>
    </i>
    <i t="default">
      <x v="7"/>
    </i>
    <i>
      <x v="8"/>
      <x v="3"/>
      <x v="8"/>
      <x v="1"/>
    </i>
    <i r="2">
      <x v="9"/>
      <x v="1"/>
    </i>
    <i r="2">
      <x v="15"/>
      <x v="1"/>
    </i>
    <i r="1">
      <x v="4"/>
      <x v="6"/>
      <x v="1"/>
    </i>
    <i r="2">
      <x v="8"/>
      <x v="1"/>
    </i>
    <i r="2">
      <x v="15"/>
      <x v="1"/>
    </i>
    <i r="1">
      <x v="17"/>
      <x v="15"/>
      <x v="1"/>
    </i>
    <i t="default">
      <x v="8"/>
    </i>
    <i>
      <x v="9"/>
      <x v="2"/>
      <x v="5"/>
      <x v="1"/>
    </i>
    <i r="2">
      <x v="7"/>
      <x v="1"/>
    </i>
    <i r="2">
      <x v="11"/>
      <x v="1"/>
    </i>
    <i r="2">
      <x v="13"/>
      <x v="1"/>
    </i>
    <i r="2">
      <x v="15"/>
      <x v="1"/>
    </i>
    <i r="1">
      <x v="7"/>
      <x v="12"/>
      <x v="1"/>
    </i>
    <i r="2">
      <x v="14"/>
      <x v="1"/>
    </i>
    <i r="2">
      <x v="15"/>
      <x v="1"/>
    </i>
    <i r="2">
      <x v="19"/>
      <x v="4"/>
    </i>
    <i r="1">
      <x v="14"/>
      <x v="13"/>
      <x v="1"/>
    </i>
    <i r="2">
      <x v="14"/>
      <x v="1"/>
    </i>
    <i r="2">
      <x v="15"/>
      <x v="1"/>
    </i>
    <i r="2">
      <x v="19"/>
      <x v="4"/>
    </i>
    <i t="default">
      <x v="9"/>
    </i>
    <i>
      <x v="10"/>
      <x/>
      <x v="14"/>
      <x v="1"/>
    </i>
    <i r="2">
      <x v="15"/>
      <x v="1"/>
    </i>
    <i r="2">
      <x v="19"/>
      <x v="4"/>
    </i>
    <i r="1">
      <x v="15"/>
      <x v="14"/>
      <x v="1"/>
    </i>
    <i r="2">
      <x v="15"/>
      <x v="1"/>
    </i>
    <i t="default">
      <x v="10"/>
    </i>
    <i>
      <x v="12"/>
      <x v="11"/>
      <x v="19"/>
      <x v="4"/>
    </i>
    <i t="default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UAL  ACCOUNTS COVERED" fld="6" baseField="0" baseItem="0" numFmtId="2"/>
    <dataField name="Sum of ACTUAL HEADCOUNT" fld="10" baseField="21" baseItem="4" numFmtId="2"/>
  </dataFields>
  <formats count="443">
    <format dxfId="3640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639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3638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637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636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635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3634">
      <pivotArea dataOnly="0" labelOnly="1" outline="0" fieldPosition="0">
        <references count="1">
          <reference field="0" count="1" defaultSubtotal="1">
            <x v="6"/>
          </reference>
        </references>
      </pivotArea>
    </format>
    <format dxfId="3633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632">
      <pivotArea dataOnly="0" labelOnly="1" outline="0" fieldPosition="0">
        <references count="1">
          <reference field="0" count="1" defaultSubtotal="1">
            <x v="8"/>
          </reference>
        </references>
      </pivotArea>
    </format>
    <format dxfId="3631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3630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3629">
      <pivotArea dataOnly="0" labelOnly="1" grandRow="1" outline="0" fieldPosition="0"/>
    </format>
    <format dxfId="362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6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26">
      <pivotArea outline="0" collapsedLevelsAreSubtotals="1" fieldPosition="0"/>
    </format>
    <format dxfId="3625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624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3623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622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621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620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3619">
      <pivotArea dataOnly="0" labelOnly="1" outline="0" fieldPosition="0">
        <references count="1">
          <reference field="0" count="1" defaultSubtotal="1">
            <x v="6"/>
          </reference>
        </references>
      </pivotArea>
    </format>
    <format dxfId="3618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617">
      <pivotArea dataOnly="0" labelOnly="1" outline="0" fieldPosition="0">
        <references count="1">
          <reference field="0" count="1" defaultSubtotal="1">
            <x v="8"/>
          </reference>
        </references>
      </pivotArea>
    </format>
    <format dxfId="3616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3615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3614">
      <pivotArea dataOnly="0" labelOnly="1" grandRow="1" outline="0" fieldPosition="0"/>
    </format>
    <format dxfId="36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612">
      <pivotArea type="all" dataOnly="0" outline="0" fieldPosition="0"/>
    </format>
    <format dxfId="3611">
      <pivotArea dataOnly="0" labelOnly="1" outline="0" fieldPosition="0">
        <references count="1">
          <reference field="0" count="0" defaultSubtotal="1"/>
        </references>
      </pivotArea>
    </format>
    <format dxfId="3610">
      <pivotArea dataOnly="0" labelOnly="1" grandRow="1" outline="0" fieldPosition="0"/>
    </format>
    <format dxfId="3609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1"/>
          </reference>
          <reference field="21" count="4">
            <x v="1"/>
            <x v="2"/>
            <x v="11"/>
            <x v="19"/>
          </reference>
        </references>
      </pivotArea>
    </format>
    <format dxfId="3608">
      <pivotArea dataOnly="0" labelOnly="1" outline="0" fieldPosition="0">
        <references count="3">
          <reference field="0" count="1" selected="0">
            <x v="1"/>
          </reference>
          <reference field="3" count="1" selected="0">
            <x v="11"/>
          </reference>
          <reference field="21" count="2">
            <x v="11"/>
            <x v="19"/>
          </reference>
        </references>
      </pivotArea>
    </format>
    <format dxfId="3607">
      <pivotArea dataOnly="0" labelOnly="1" outline="0" fieldPosition="0">
        <references count="3">
          <reference field="0" count="1" selected="0">
            <x v="5"/>
          </reference>
          <reference field="3" count="1" selected="0">
            <x v="12"/>
          </reference>
          <reference field="21" count="1">
            <x v="19"/>
          </reference>
        </references>
      </pivotArea>
    </format>
    <format dxfId="3606">
      <pivotArea dataOnly="0" labelOnly="1" outline="0" fieldPosition="0">
        <references count="3">
          <reference field="0" count="1" selected="0">
            <x v="7"/>
          </reference>
          <reference field="3" count="1" selected="0">
            <x v="5"/>
          </reference>
          <reference field="21" count="2">
            <x v="0"/>
            <x v="15"/>
          </reference>
        </references>
      </pivotArea>
    </format>
    <format dxfId="3605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7"/>
          </reference>
          <reference field="21" count="5">
            <x v="10"/>
            <x v="12"/>
            <x v="13"/>
            <x v="15"/>
            <x v="19"/>
          </reference>
        </references>
      </pivotArea>
    </format>
    <format dxfId="360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602">
      <pivotArea type="topRight" dataOnly="0" labelOnly="1" outline="0" fieldPosition="0"/>
    </format>
    <format dxfId="360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00">
      <pivotArea field="22" type="button" dataOnly="0" labelOnly="1" outline="0" axis="axisRow" fieldPosition="3"/>
    </format>
    <format dxfId="3599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598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3597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596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595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594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3593">
      <pivotArea dataOnly="0" labelOnly="1" outline="0" fieldPosition="0">
        <references count="1">
          <reference field="0" count="1" defaultSubtotal="1">
            <x v="6"/>
          </reference>
        </references>
      </pivotArea>
    </format>
    <format dxfId="3592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591">
      <pivotArea dataOnly="0" labelOnly="1" outline="0" fieldPosition="0">
        <references count="1">
          <reference field="0" count="1" defaultSubtotal="1">
            <x v="8"/>
          </reference>
        </references>
      </pivotArea>
    </format>
    <format dxfId="3590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3589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3588">
      <pivotArea dataOnly="0" labelOnly="1" grandRow="1" outline="0" fieldPosition="0"/>
    </format>
    <format dxfId="358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586">
      <pivotArea field="22" type="button" dataOnly="0" labelOnly="1" outline="0" axis="axisRow" fieldPosition="3"/>
    </format>
    <format dxfId="3585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584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583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582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581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7"/>
          </reference>
          <reference field="21" count="1">
            <x v="18"/>
          </reference>
        </references>
      </pivotArea>
    </format>
    <format dxfId="3580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579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3578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577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576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575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3574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573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3572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3571">
      <pivotArea dataOnly="0" labelOnly="1" grandRow="1" outline="0" fieldPosition="0"/>
    </format>
    <format dxfId="3570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1"/>
          </reference>
          <reference field="21" count="1">
            <x v="19"/>
          </reference>
        </references>
      </pivotArea>
    </format>
    <format dxfId="3569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568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3567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566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565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564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3563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562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3561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3560">
      <pivotArea dataOnly="0" labelOnly="1" grandRow="1" outline="0" fieldPosition="0"/>
    </format>
    <format dxfId="3559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1"/>
          </reference>
          <reference field="21" count="0"/>
        </references>
      </pivotArea>
    </format>
    <format dxfId="3558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9"/>
          </reference>
          <reference field="21" count="0"/>
        </references>
      </pivotArea>
    </format>
    <format dxfId="3557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21"/>
          </reference>
          <reference field="21" count="0"/>
        </references>
      </pivotArea>
    </format>
    <format dxfId="3556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22"/>
          </reference>
          <reference field="21" count="0"/>
        </references>
      </pivotArea>
    </format>
    <format dxfId="3555">
      <pivotArea dataOnly="0" labelOnly="1" outline="0" fieldPosition="0">
        <references count="3">
          <reference field="0" count="1" selected="0">
            <x v="1"/>
          </reference>
          <reference field="3" count="1" selected="0">
            <x v="11"/>
          </reference>
          <reference field="21" count="0"/>
        </references>
      </pivotArea>
    </format>
    <format dxfId="3554">
      <pivotArea dataOnly="0" labelOnly="1" outline="0" fieldPosition="0">
        <references count="3">
          <reference field="0" count="1" selected="0">
            <x v="2"/>
          </reference>
          <reference field="3" count="1" selected="0">
            <x v="13"/>
          </reference>
          <reference field="21" count="0"/>
        </references>
      </pivotArea>
    </format>
    <format dxfId="3553">
      <pivotArea dataOnly="0" labelOnly="1" outline="0" fieldPosition="0">
        <references count="3">
          <reference field="0" count="1" selected="0">
            <x v="3"/>
          </reference>
          <reference field="3" count="1" selected="0">
            <x v="18"/>
          </reference>
          <reference field="21" count="0"/>
        </references>
      </pivotArea>
    </format>
    <format dxfId="3552">
      <pivotArea dataOnly="0" labelOnly="1" outline="0" fieldPosition="0">
        <references count="3">
          <reference field="0" count="1" selected="0">
            <x v="4"/>
          </reference>
          <reference field="3" count="1" selected="0">
            <x v="13"/>
          </reference>
          <reference field="21" count="0"/>
        </references>
      </pivotArea>
    </format>
    <format dxfId="3551">
      <pivotArea dataOnly="0" labelOnly="1" outline="0" fieldPosition="0">
        <references count="3">
          <reference field="0" count="1" selected="0">
            <x v="4"/>
          </reference>
          <reference field="3" count="1" selected="0">
            <x v="18"/>
          </reference>
          <reference field="21" count="0"/>
        </references>
      </pivotArea>
    </format>
    <format dxfId="3550">
      <pivotArea dataOnly="0" labelOnly="1" outline="0" fieldPosition="0">
        <references count="3">
          <reference field="0" count="1" selected="0">
            <x v="5"/>
          </reference>
          <reference field="3" count="1" selected="0">
            <x v="8"/>
          </reference>
          <reference field="21" count="0"/>
        </references>
      </pivotArea>
    </format>
    <format dxfId="3549">
      <pivotArea dataOnly="0" labelOnly="1" outline="0" fieldPosition="0">
        <references count="3">
          <reference field="0" count="1" selected="0">
            <x v="5"/>
          </reference>
          <reference field="3" count="1" selected="0">
            <x v="12"/>
          </reference>
          <reference field="21" count="0"/>
        </references>
      </pivotArea>
    </format>
    <format dxfId="3548">
      <pivotArea dataOnly="0" labelOnly="1" outline="0" fieldPosition="0">
        <references count="3">
          <reference field="0" count="1" selected="0">
            <x v="7"/>
          </reference>
          <reference field="3" count="1" selected="0">
            <x v="25"/>
          </reference>
          <reference field="21" count="0"/>
        </references>
      </pivotArea>
    </format>
    <format dxfId="3547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7"/>
          </reference>
          <reference field="21" count="0"/>
        </references>
      </pivotArea>
    </format>
    <format dxfId="3546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14"/>
          </reference>
          <reference field="21" count="0"/>
        </references>
      </pivotArea>
    </format>
    <format dxfId="3545">
      <pivotArea dataOnly="0" labelOnly="1" outline="0" fieldPosition="0">
        <references count="3">
          <reference field="0" count="1" selected="0">
            <x v="10"/>
          </reference>
          <reference field="3" count="1" selected="0">
            <x v="0"/>
          </reference>
          <reference field="21" count="0"/>
        </references>
      </pivotArea>
    </format>
    <format dxfId="3544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1"/>
          </reference>
          <reference field="21" count="1">
            <x v="19"/>
          </reference>
        </references>
      </pivotArea>
    </format>
    <format dxfId="3543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542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3541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540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539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538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3537">
      <pivotArea dataOnly="0" labelOnly="1" outline="0" fieldPosition="0">
        <references count="1">
          <reference field="0" count="1" defaultSubtotal="1">
            <x v="6"/>
          </reference>
        </references>
      </pivotArea>
    </format>
    <format dxfId="3536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535">
      <pivotArea dataOnly="0" labelOnly="1" outline="0" fieldPosition="0">
        <references count="1">
          <reference field="0" count="1" defaultSubtotal="1">
            <x v="8"/>
          </reference>
        </references>
      </pivotArea>
    </format>
    <format dxfId="3534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3533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3532">
      <pivotArea dataOnly="0" labelOnly="1" grandRow="1" outline="0" fieldPosition="0"/>
    </format>
    <format dxfId="3531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1"/>
          </reference>
          <reference field="22" count="1">
            <x v="1"/>
          </reference>
        </references>
      </pivotArea>
    </format>
    <format dxfId="3530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529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528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27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9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526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9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25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1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524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1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23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1"/>
          </reference>
          <reference field="22" count="1">
            <x v="1"/>
          </reference>
        </references>
      </pivotArea>
    </format>
    <format dxfId="3522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521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520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19">
      <pivotArea dataOnly="0" labelOnly="1" outline="0" fieldPosition="0">
        <references count="4">
          <reference field="0" count="1" selected="0">
            <x v="1"/>
          </reference>
          <reference field="3" count="1" selected="0">
            <x v="6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518">
      <pivotArea dataOnly="0" labelOnly="1" outline="0" fieldPosition="0">
        <references count="4">
          <reference field="0" count="1" selected="0">
            <x v="1"/>
          </reference>
          <reference field="3" count="1" selected="0">
            <x v="11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517">
      <pivotArea dataOnly="0" labelOnly="1" outline="0" fieldPosition="0">
        <references count="4">
          <reference field="0" count="1" selected="0">
            <x v="1"/>
          </reference>
          <reference field="3" count="1" selected="0">
            <x v="11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16">
      <pivotArea dataOnly="0" labelOnly="1" outline="0" fieldPosition="0">
        <references count="4">
          <reference field="0" count="1" selected="0">
            <x v="2"/>
          </reference>
          <reference field="3" count="1" selected="0">
            <x v="1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515">
      <pivotArea dataOnly="0" labelOnly="1" outline="0" fieldPosition="0">
        <references count="4">
          <reference field="0" count="1" selected="0">
            <x v="2"/>
          </reference>
          <reference field="3" count="1" selected="0">
            <x v="13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14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513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512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511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10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509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508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07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8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506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505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04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503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02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12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501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0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500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0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99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498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497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496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95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23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494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0"/>
          </reference>
          <reference field="22" count="1">
            <x v="1"/>
          </reference>
        </references>
      </pivotArea>
    </format>
    <format dxfId="3493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92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16"/>
          </reference>
          <reference field="21" count="1" selected="0">
            <x v="0"/>
          </reference>
          <reference field="22" count="1">
            <x v="1"/>
          </reference>
        </references>
      </pivotArea>
    </format>
    <format dxfId="3491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16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490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4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489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488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87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8"/>
          </reference>
          <reference field="22" count="1">
            <x v="1"/>
          </reference>
        </references>
      </pivotArea>
    </format>
    <format dxfId="3486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9"/>
          </reference>
          <reference field="22" count="1">
            <x v="1"/>
          </reference>
        </references>
      </pivotArea>
    </format>
    <format dxfId="3485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84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6"/>
          </reference>
          <reference field="22" count="1">
            <x v="1"/>
          </reference>
        </references>
      </pivotArea>
    </format>
    <format dxfId="3483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8"/>
          </reference>
          <reference field="22" count="1">
            <x v="1"/>
          </reference>
        </references>
      </pivotArea>
    </format>
    <format dxfId="3482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81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17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80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479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478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477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13"/>
          </reference>
          <reference field="22" count="1">
            <x v="1"/>
          </reference>
        </references>
      </pivotArea>
    </format>
    <format dxfId="3476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75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2"/>
          </reference>
          <reference field="22" count="1">
            <x v="1"/>
          </reference>
        </references>
      </pivotArea>
    </format>
    <format dxfId="3474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473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72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71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3"/>
          </reference>
          <reference field="22" count="1">
            <x v="1"/>
          </reference>
        </references>
      </pivotArea>
    </format>
    <format dxfId="3470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469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68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67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0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466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0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65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0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64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15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463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15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62">
      <pivotArea dataOnly="0" labelOnly="1" outline="0" fieldPosition="0">
        <references count="1">
          <reference field="21" count="0"/>
        </references>
      </pivotArea>
    </format>
    <format dxfId="3461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460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3459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3458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457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456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3455">
      <pivotArea dataOnly="0" labelOnly="1" outline="0" fieldPosition="0">
        <references count="1">
          <reference field="0" count="1" defaultSubtotal="1">
            <x v="6"/>
          </reference>
        </references>
      </pivotArea>
    </format>
    <format dxfId="3454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453">
      <pivotArea dataOnly="0" labelOnly="1" outline="0" fieldPosition="0">
        <references count="1">
          <reference field="0" count="1" defaultSubtotal="1">
            <x v="8"/>
          </reference>
        </references>
      </pivotArea>
    </format>
    <format dxfId="3452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3451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3450">
      <pivotArea dataOnly="0" labelOnly="1" grandRow="1" outline="0" fieldPosition="0"/>
    </format>
    <format dxfId="3449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1"/>
          </reference>
          <reference field="22" count="1">
            <x v="1"/>
          </reference>
        </references>
      </pivotArea>
    </format>
    <format dxfId="3448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447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446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45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9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444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9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43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1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442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1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41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1"/>
          </reference>
          <reference field="22" count="1">
            <x v="1"/>
          </reference>
        </references>
      </pivotArea>
    </format>
    <format dxfId="3440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439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438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37">
      <pivotArea dataOnly="0" labelOnly="1" outline="0" fieldPosition="0">
        <references count="4">
          <reference field="0" count="1" selected="0">
            <x v="1"/>
          </reference>
          <reference field="3" count="1" selected="0">
            <x v="6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436">
      <pivotArea dataOnly="0" labelOnly="1" outline="0" fieldPosition="0">
        <references count="4">
          <reference field="0" count="1" selected="0">
            <x v="1"/>
          </reference>
          <reference field="3" count="1" selected="0">
            <x v="11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435">
      <pivotArea dataOnly="0" labelOnly="1" outline="0" fieldPosition="0">
        <references count="4">
          <reference field="0" count="1" selected="0">
            <x v="1"/>
          </reference>
          <reference field="3" count="1" selected="0">
            <x v="11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34">
      <pivotArea dataOnly="0" labelOnly="1" outline="0" fieldPosition="0">
        <references count="4">
          <reference field="0" count="1" selected="0">
            <x v="2"/>
          </reference>
          <reference field="3" count="1" selected="0">
            <x v="1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433">
      <pivotArea dataOnly="0" labelOnly="1" outline="0" fieldPosition="0">
        <references count="4">
          <reference field="0" count="1" selected="0">
            <x v="2"/>
          </reference>
          <reference field="3" count="1" selected="0">
            <x v="13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32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431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430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429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28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427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426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25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8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424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423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22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421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20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12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19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0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418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0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17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416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415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414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13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23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412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0"/>
          </reference>
          <reference field="22" count="1">
            <x v="1"/>
          </reference>
        </references>
      </pivotArea>
    </format>
    <format dxfId="3411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10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16"/>
          </reference>
          <reference field="21" count="1" selected="0">
            <x v="0"/>
          </reference>
          <reference field="22" count="1">
            <x v="1"/>
          </reference>
        </references>
      </pivotArea>
    </format>
    <format dxfId="3409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16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408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4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407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406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405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8"/>
          </reference>
          <reference field="22" count="1">
            <x v="1"/>
          </reference>
        </references>
      </pivotArea>
    </format>
    <format dxfId="3404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9"/>
          </reference>
          <reference field="22" count="1">
            <x v="1"/>
          </reference>
        </references>
      </pivotArea>
    </format>
    <format dxfId="3403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402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6"/>
          </reference>
          <reference field="22" count="1">
            <x v="1"/>
          </reference>
        </references>
      </pivotArea>
    </format>
    <format dxfId="3401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8"/>
          </reference>
          <reference field="22" count="1">
            <x v="1"/>
          </reference>
        </references>
      </pivotArea>
    </format>
    <format dxfId="3400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99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17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98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397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396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395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13"/>
          </reference>
          <reference field="22" count="1">
            <x v="1"/>
          </reference>
        </references>
      </pivotArea>
    </format>
    <format dxfId="3394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93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2"/>
          </reference>
          <reference field="22" count="1">
            <x v="1"/>
          </reference>
        </references>
      </pivotArea>
    </format>
    <format dxfId="3392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391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90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89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3"/>
          </reference>
          <reference field="22" count="1">
            <x v="1"/>
          </reference>
        </references>
      </pivotArea>
    </format>
    <format dxfId="3388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387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86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85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0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384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0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83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0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82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15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381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15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80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379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378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377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76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375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374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373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72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8"/>
          </reference>
          <reference field="21" count="1" selected="0">
            <x v="19"/>
          </reference>
          <reference field="22" count="0"/>
        </references>
      </pivotArea>
    </format>
    <format dxfId="3371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370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3369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3368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367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66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365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364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363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62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8"/>
          </reference>
          <reference field="21" count="1" selected="0">
            <x v="19"/>
          </reference>
          <reference field="22" count="0"/>
        </references>
      </pivotArea>
    </format>
    <format dxfId="3361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360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359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58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16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57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4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56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55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54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8"/>
          </reference>
          <reference field="22" count="1">
            <x v="1"/>
          </reference>
        </references>
      </pivotArea>
    </format>
    <format dxfId="3353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9"/>
          </reference>
          <reference field="22" count="1">
            <x v="1"/>
          </reference>
        </references>
      </pivotArea>
    </format>
    <format dxfId="3352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51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6"/>
          </reference>
          <reference field="22" count="1">
            <x v="1"/>
          </reference>
        </references>
      </pivotArea>
    </format>
    <format dxfId="3350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8"/>
          </reference>
          <reference field="22" count="1">
            <x v="1"/>
          </reference>
        </references>
      </pivotArea>
    </format>
    <format dxfId="3349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3348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47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16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46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4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45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44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43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8"/>
          </reference>
          <reference field="22" count="1">
            <x v="1"/>
          </reference>
        </references>
      </pivotArea>
    </format>
    <format dxfId="3342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9"/>
          </reference>
          <reference field="22" count="1">
            <x v="1"/>
          </reference>
        </references>
      </pivotArea>
    </format>
    <format dxfId="3341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40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6"/>
          </reference>
          <reference field="22" count="1">
            <x v="1"/>
          </reference>
        </references>
      </pivotArea>
    </format>
    <format dxfId="3339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8"/>
          </reference>
          <reference field="22" count="1">
            <x v="1"/>
          </reference>
        </references>
      </pivotArea>
    </format>
    <format dxfId="3338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37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20"/>
          </reference>
          <reference field="22" count="1">
            <x v="1"/>
          </reference>
        </references>
      </pivotArea>
    </format>
    <format dxfId="3336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16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35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4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34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33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32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6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31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6"/>
          </reference>
          <reference field="21" count="1" selected="0">
            <x v="20"/>
          </reference>
          <reference field="22" count="1">
            <x v="1"/>
          </reference>
        </references>
      </pivotArea>
    </format>
    <format dxfId="3330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329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20"/>
          </reference>
          <reference field="22" count="1">
            <x v="1"/>
          </reference>
        </references>
      </pivotArea>
    </format>
    <format dxfId="3328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16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27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4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26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25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24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6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323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6"/>
          </reference>
          <reference field="21" count="1" selected="0">
            <x v="20"/>
          </reference>
          <reference field="22" count="1">
            <x v="1"/>
          </reference>
        </references>
      </pivotArea>
    </format>
    <format dxfId="3322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6"/>
          </reference>
          <reference field="21" count="1" selected="0">
            <x v="21"/>
          </reference>
          <reference field="22" count="1">
            <x v="1"/>
          </reference>
        </references>
      </pivotArea>
    </format>
    <format dxfId="3321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21"/>
          </reference>
          <reference field="22" count="1">
            <x v="1"/>
          </reference>
        </references>
      </pivotArea>
    </format>
    <format dxfId="3320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6"/>
          </reference>
          <reference field="21" count="1" selected="0">
            <x v="21"/>
          </reference>
          <reference field="22" count="1">
            <x v="1"/>
          </reference>
        </references>
      </pivotArea>
    </format>
    <format dxfId="3319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21"/>
          </reference>
          <reference field="22" count="1">
            <x v="1"/>
          </reference>
        </references>
      </pivotArea>
    </format>
    <format dxfId="3318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2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317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2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316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22"/>
          </reference>
          <reference field="22" count="1">
            <x v="0"/>
          </reference>
        </references>
      </pivotArea>
    </format>
    <format dxfId="3315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22"/>
          </reference>
          <reference field="22" count="1">
            <x v="0"/>
          </reference>
        </references>
      </pivotArea>
    </format>
    <format dxfId="3314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22"/>
          </reference>
          <reference field="21" count="2">
            <x v="19"/>
            <x v="22"/>
          </reference>
        </references>
      </pivotArea>
    </format>
    <format dxfId="3313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312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22"/>
          </reference>
          <reference field="22" count="1">
            <x v="0"/>
          </reference>
        </references>
      </pivotArea>
    </format>
    <format dxfId="3311">
      <pivotArea type="all" dataOnly="0" outline="0" fieldPosition="0"/>
    </format>
    <format dxfId="3310">
      <pivotArea outline="0" collapsedLevelsAreSubtotals="1" fieldPosition="0"/>
    </format>
    <format dxfId="3309">
      <pivotArea dataOnly="0" labelOnly="1" outline="0" fieldPosition="0">
        <references count="1">
          <reference field="0" count="0"/>
        </references>
      </pivotArea>
    </format>
    <format dxfId="3308">
      <pivotArea dataOnly="0" labelOnly="1" outline="0" fieldPosition="0">
        <references count="1">
          <reference field="0" count="0" defaultSubtotal="1"/>
        </references>
      </pivotArea>
    </format>
    <format dxfId="3307">
      <pivotArea dataOnly="0" labelOnly="1" grandRow="1" outline="0" fieldPosition="0"/>
    </format>
    <format dxfId="3306">
      <pivotArea dataOnly="0" labelOnly="1" outline="0" fieldPosition="0">
        <references count="2">
          <reference field="0" count="1" selected="0">
            <x v="0"/>
          </reference>
          <reference field="3" count="4">
            <x v="1"/>
            <x v="9"/>
            <x v="21"/>
            <x v="22"/>
          </reference>
        </references>
      </pivotArea>
    </format>
    <format dxfId="3305">
      <pivotArea dataOnly="0" labelOnly="1" outline="0" fieldPosition="0">
        <references count="2">
          <reference field="0" count="1" selected="0">
            <x v="1"/>
          </reference>
          <reference field="3" count="2">
            <x v="6"/>
            <x v="11"/>
          </reference>
        </references>
      </pivotArea>
    </format>
    <format dxfId="3304">
      <pivotArea dataOnly="0" labelOnly="1" outline="0" fieldPosition="0">
        <references count="2">
          <reference field="0" count="1" selected="0">
            <x v="2"/>
          </reference>
          <reference field="3" count="1">
            <x v="13"/>
          </reference>
        </references>
      </pivotArea>
    </format>
    <format dxfId="3303">
      <pivotArea dataOnly="0" labelOnly="1" outline="0" fieldPosition="0">
        <references count="2">
          <reference field="0" count="1" selected="0">
            <x v="3"/>
          </reference>
          <reference field="3" count="1">
            <x v="18"/>
          </reference>
        </references>
      </pivotArea>
    </format>
    <format dxfId="3302">
      <pivotArea dataOnly="0" labelOnly="1" outline="0" fieldPosition="0">
        <references count="2">
          <reference field="0" count="1" selected="0">
            <x v="4"/>
          </reference>
          <reference field="3" count="2">
            <x v="13"/>
            <x v="18"/>
          </reference>
        </references>
      </pivotArea>
    </format>
    <format dxfId="3301">
      <pivotArea dataOnly="0" labelOnly="1" outline="0" fieldPosition="0">
        <references count="2">
          <reference field="0" count="1" selected="0">
            <x v="5"/>
          </reference>
          <reference field="3" count="2">
            <x v="8"/>
            <x v="12"/>
          </reference>
        </references>
      </pivotArea>
    </format>
    <format dxfId="3300">
      <pivotArea dataOnly="0" labelOnly="1" outline="0" fieldPosition="0">
        <references count="2">
          <reference field="0" count="1" selected="0">
            <x v="6"/>
          </reference>
          <reference field="3" count="3">
            <x v="10"/>
            <x v="19"/>
            <x v="23"/>
          </reference>
        </references>
      </pivotArea>
    </format>
    <format dxfId="3299">
      <pivotArea dataOnly="0" labelOnly="1" outline="0" fieldPosition="0">
        <references count="2">
          <reference field="0" count="1" selected="0">
            <x v="7"/>
          </reference>
          <reference field="3" count="5">
            <x v="5"/>
            <x v="16"/>
            <x v="24"/>
            <x v="25"/>
            <x v="26"/>
          </reference>
        </references>
      </pivotArea>
    </format>
    <format dxfId="3298">
      <pivotArea dataOnly="0" labelOnly="1" outline="0" fieldPosition="0">
        <references count="2">
          <reference field="0" count="1" selected="0">
            <x v="8"/>
          </reference>
          <reference field="3" count="3">
            <x v="3"/>
            <x v="4"/>
            <x v="17"/>
          </reference>
        </references>
      </pivotArea>
    </format>
    <format dxfId="3297">
      <pivotArea dataOnly="0" labelOnly="1" outline="0" fieldPosition="0">
        <references count="2">
          <reference field="0" count="1" selected="0">
            <x v="9"/>
          </reference>
          <reference field="3" count="3">
            <x v="2"/>
            <x v="7"/>
            <x v="14"/>
          </reference>
        </references>
      </pivotArea>
    </format>
    <format dxfId="3296">
      <pivotArea dataOnly="0" labelOnly="1" outline="0" fieldPosition="0">
        <references count="2">
          <reference field="0" count="1" selected="0">
            <x v="10"/>
          </reference>
          <reference field="3" count="2">
            <x v="0"/>
            <x v="15"/>
          </reference>
        </references>
      </pivotArea>
    </format>
    <format dxfId="3295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1"/>
          </reference>
          <reference field="21" count="4">
            <x v="1"/>
            <x v="2"/>
            <x v="11"/>
            <x v="19"/>
          </reference>
        </references>
      </pivotArea>
    </format>
    <format dxfId="3294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9"/>
          </reference>
          <reference field="21" count="2">
            <x v="2"/>
            <x v="19"/>
          </reference>
        </references>
      </pivotArea>
    </format>
    <format dxfId="3293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21"/>
          </reference>
          <reference field="21" count="1">
            <x v="2"/>
          </reference>
        </references>
      </pivotArea>
    </format>
    <format dxfId="3292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22"/>
          </reference>
          <reference field="21" count="5">
            <x v="1"/>
            <x v="2"/>
            <x v="11"/>
            <x v="19"/>
            <x v="22"/>
          </reference>
        </references>
      </pivotArea>
    </format>
    <format dxfId="3291">
      <pivotArea dataOnly="0" labelOnly="1" outline="0" fieldPosition="0">
        <references count="3">
          <reference field="0" count="1" selected="0">
            <x v="1"/>
          </reference>
          <reference field="3" count="1" selected="0">
            <x v="6"/>
          </reference>
          <reference field="21" count="2">
            <x v="11"/>
            <x v="19"/>
          </reference>
        </references>
      </pivotArea>
    </format>
    <format dxfId="3290">
      <pivotArea dataOnly="0" labelOnly="1" outline="0" fieldPosition="0">
        <references count="3">
          <reference field="0" count="1" selected="0">
            <x v="2"/>
          </reference>
          <reference field="3" count="1" selected="0">
            <x v="13"/>
          </reference>
          <reference field="21" count="2">
            <x v="11"/>
            <x v="19"/>
          </reference>
        </references>
      </pivotArea>
    </format>
    <format dxfId="3289">
      <pivotArea dataOnly="0" labelOnly="1" outline="0" fieldPosition="0">
        <references count="3">
          <reference field="0" count="1" selected="0">
            <x v="3"/>
          </reference>
          <reference field="3" count="1" selected="0">
            <x v="18"/>
          </reference>
          <reference field="21" count="4">
            <x v="5"/>
            <x v="7"/>
            <x v="11"/>
            <x v="19"/>
          </reference>
        </references>
      </pivotArea>
    </format>
    <format dxfId="3288">
      <pivotArea dataOnly="0" labelOnly="1" outline="0" fieldPosition="0">
        <references count="3">
          <reference field="0" count="1" selected="0">
            <x v="4"/>
          </reference>
          <reference field="3" count="1" selected="0">
            <x v="13"/>
          </reference>
          <reference field="21" count="4">
            <x v="5"/>
            <x v="7"/>
            <x v="11"/>
            <x v="19"/>
          </reference>
        </references>
      </pivotArea>
    </format>
    <format dxfId="3287">
      <pivotArea dataOnly="0" labelOnly="1" outline="0" fieldPosition="0">
        <references count="3">
          <reference field="0" count="1" selected="0">
            <x v="4"/>
          </reference>
          <reference field="3" count="1" selected="0">
            <x v="18"/>
          </reference>
          <reference field="21" count="2">
            <x v="11"/>
            <x v="19"/>
          </reference>
        </references>
      </pivotArea>
    </format>
    <format dxfId="3286">
      <pivotArea dataOnly="0" labelOnly="1" outline="0" fieldPosition="0">
        <references count="3">
          <reference field="0" count="1" selected="0">
            <x v="5"/>
          </reference>
          <reference field="3" count="1" selected="0">
            <x v="8"/>
          </reference>
          <reference field="21" count="2">
            <x v="11"/>
            <x v="19"/>
          </reference>
        </references>
      </pivotArea>
    </format>
    <format dxfId="3285">
      <pivotArea dataOnly="0" labelOnly="1" outline="0" fieldPosition="0">
        <references count="3">
          <reference field="0" count="1" selected="0">
            <x v="6"/>
          </reference>
          <reference field="3" count="1" selected="0">
            <x v="10"/>
          </reference>
          <reference field="21" count="2">
            <x v="14"/>
            <x v="15"/>
          </reference>
        </references>
      </pivotArea>
    </format>
    <format dxfId="3284">
      <pivotArea dataOnly="0" labelOnly="1" outline="0" fieldPosition="0">
        <references count="3">
          <reference field="0" count="1" selected="0">
            <x v="6"/>
          </reference>
          <reference field="3" count="1" selected="0">
            <x v="19"/>
          </reference>
          <reference field="21" count="4">
            <x v="3"/>
            <x v="4"/>
            <x v="14"/>
            <x v="15"/>
          </reference>
        </references>
      </pivotArea>
    </format>
    <format dxfId="3283">
      <pivotArea dataOnly="0" labelOnly="1" outline="0" fieldPosition="0">
        <references count="3">
          <reference field="0" count="1" selected="0">
            <x v="6"/>
          </reference>
          <reference field="3" count="1" selected="0">
            <x v="23"/>
          </reference>
          <reference field="21" count="1">
            <x v="11"/>
          </reference>
        </references>
      </pivotArea>
    </format>
    <format dxfId="3282">
      <pivotArea dataOnly="0" labelOnly="1" outline="0" fieldPosition="0">
        <references count="3">
          <reference field="0" count="1" selected="0">
            <x v="7"/>
          </reference>
          <reference field="3" count="1" selected="0">
            <x v="5"/>
          </reference>
          <reference field="21" count="2">
            <x v="15"/>
            <x v="21"/>
          </reference>
        </references>
      </pivotArea>
    </format>
    <format dxfId="3281">
      <pivotArea dataOnly="0" labelOnly="1" outline="0" fieldPosition="0">
        <references count="3">
          <reference field="0" count="1" selected="0">
            <x v="7"/>
          </reference>
          <reference field="3" count="1" selected="0">
            <x v="16"/>
          </reference>
          <reference field="21" count="2">
            <x v="3"/>
            <x v="19"/>
          </reference>
        </references>
      </pivotArea>
    </format>
    <format dxfId="3280">
      <pivotArea dataOnly="0" labelOnly="1" outline="0" fieldPosition="0">
        <references count="3">
          <reference field="0" count="1" selected="0">
            <x v="7"/>
          </reference>
          <reference field="3" count="1" selected="0">
            <x v="26"/>
          </reference>
          <reference field="21" count="2">
            <x v="3"/>
            <x v="21"/>
          </reference>
        </references>
      </pivotArea>
    </format>
    <format dxfId="3279">
      <pivotArea dataOnly="0" labelOnly="1" outline="0" fieldPosition="0">
        <references count="3">
          <reference field="0" count="1" selected="0">
            <x v="8"/>
          </reference>
          <reference field="3" count="1" selected="0">
            <x v="3"/>
          </reference>
          <reference field="21" count="3">
            <x v="8"/>
            <x v="9"/>
            <x v="15"/>
          </reference>
        </references>
      </pivotArea>
    </format>
    <format dxfId="3278">
      <pivotArea dataOnly="0" labelOnly="1" outline="0" fieldPosition="0">
        <references count="3">
          <reference field="0" count="1" selected="0">
            <x v="8"/>
          </reference>
          <reference field="3" count="1" selected="0">
            <x v="4"/>
          </reference>
          <reference field="21" count="3">
            <x v="6"/>
            <x v="8"/>
            <x v="15"/>
          </reference>
        </references>
      </pivotArea>
    </format>
    <format dxfId="3277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2"/>
          </reference>
          <reference field="21" count="5">
            <x v="5"/>
            <x v="7"/>
            <x v="11"/>
            <x v="13"/>
            <x v="15"/>
          </reference>
        </references>
      </pivotArea>
    </format>
    <format dxfId="3276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7"/>
          </reference>
          <reference field="21" count="4">
            <x v="12"/>
            <x v="14"/>
            <x v="15"/>
            <x v="19"/>
          </reference>
        </references>
      </pivotArea>
    </format>
    <format dxfId="3275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14"/>
          </reference>
          <reference field="21" count="4">
            <x v="13"/>
            <x v="14"/>
            <x v="15"/>
            <x v="19"/>
          </reference>
        </references>
      </pivotArea>
    </format>
    <format dxfId="3274">
      <pivotArea dataOnly="0" labelOnly="1" outline="0" fieldPosition="0">
        <references count="3">
          <reference field="0" count="1" selected="0">
            <x v="10"/>
          </reference>
          <reference field="3" count="1" selected="0">
            <x v="0"/>
          </reference>
          <reference field="21" count="3">
            <x v="14"/>
            <x v="15"/>
            <x v="19"/>
          </reference>
        </references>
      </pivotArea>
    </format>
    <format dxfId="3273">
      <pivotArea dataOnly="0" labelOnly="1" outline="0" fieldPosition="0">
        <references count="3">
          <reference field="0" count="1" selected="0">
            <x v="10"/>
          </reference>
          <reference field="3" count="1" selected="0">
            <x v="15"/>
          </reference>
          <reference field="21" count="2">
            <x v="14"/>
            <x v="15"/>
          </reference>
        </references>
      </pivotArea>
    </format>
    <format dxfId="3272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1"/>
          </reference>
          <reference field="22" count="1">
            <x v="1"/>
          </reference>
        </references>
      </pivotArea>
    </format>
    <format dxfId="3271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270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69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1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68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9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267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9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66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1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265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1"/>
          </reference>
          <reference field="22" count="1">
            <x v="1"/>
          </reference>
        </references>
      </pivotArea>
    </format>
    <format dxfId="3264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2"/>
          </reference>
          <reference field="22" count="1">
            <x v="1"/>
          </reference>
        </references>
      </pivotArea>
    </format>
    <format dxfId="3263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62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61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2"/>
          </reference>
          <reference field="21" count="1" selected="0">
            <x v="22"/>
          </reference>
          <reference field="22" count="1">
            <x v="0"/>
          </reference>
        </references>
      </pivotArea>
    </format>
    <format dxfId="3260">
      <pivotArea dataOnly="0" labelOnly="1" outline="0" fieldPosition="0">
        <references count="4">
          <reference field="0" count="1" selected="0">
            <x v="1"/>
          </reference>
          <reference field="3" count="1" selected="0">
            <x v="6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59">
      <pivotArea dataOnly="0" labelOnly="1" outline="0" fieldPosition="0">
        <references count="4">
          <reference field="0" count="1" selected="0">
            <x v="1"/>
          </reference>
          <reference field="3" count="1" selected="0">
            <x v="11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58">
      <pivotArea dataOnly="0" labelOnly="1" outline="0" fieldPosition="0">
        <references count="4">
          <reference field="0" count="1" selected="0">
            <x v="1"/>
          </reference>
          <reference field="3" count="1" selected="0">
            <x v="11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57">
      <pivotArea dataOnly="0" labelOnly="1" outline="0" fieldPosition="0">
        <references count="4">
          <reference field="0" count="1" selected="0">
            <x v="2"/>
          </reference>
          <reference field="3" count="1" selected="0">
            <x v="1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56">
      <pivotArea dataOnly="0" labelOnly="1" outline="0" fieldPosition="0">
        <references count="4">
          <reference field="0" count="1" selected="0">
            <x v="2"/>
          </reference>
          <reference field="3" count="1" selected="0">
            <x v="13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55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254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253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52">
      <pivotArea dataOnly="0" labelOnly="1" outline="0" fieldPosition="0">
        <references count="4">
          <reference field="0" count="1" selected="0">
            <x v="3"/>
          </reference>
          <reference field="3" count="1" selected="0">
            <x v="1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51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250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249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48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3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47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46">
      <pivotArea dataOnly="0" labelOnly="1" outline="0" fieldPosition="0">
        <references count="4">
          <reference field="0" count="1" selected="0">
            <x v="4"/>
          </reference>
          <reference field="3" count="1" selected="0">
            <x v="1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45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8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44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8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43">
      <pivotArea dataOnly="0" labelOnly="1" outline="0" fieldPosition="0">
        <references count="4">
          <reference field="0" count="1" selected="0">
            <x v="5"/>
          </reference>
          <reference field="3" count="1" selected="0">
            <x v="12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42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0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241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0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40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239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4"/>
          </reference>
          <reference field="22" count="1">
            <x v="1"/>
          </reference>
        </references>
      </pivotArea>
    </format>
    <format dxfId="3238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237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19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36">
      <pivotArea dataOnly="0" labelOnly="1" outline="0" fieldPosition="0">
        <references count="4">
          <reference field="0" count="1" selected="0">
            <x v="6"/>
          </reference>
          <reference field="3" count="1" selected="0">
            <x v="23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35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34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5"/>
          </reference>
          <reference field="21" count="1" selected="0">
            <x v="21"/>
          </reference>
          <reference field="22" count="1">
            <x v="1"/>
          </reference>
        </references>
      </pivotArea>
    </format>
    <format dxfId="3233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16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232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4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231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230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5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29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6"/>
          </reference>
          <reference field="21" count="1" selected="0">
            <x v="3"/>
          </reference>
          <reference field="22" count="1">
            <x v="1"/>
          </reference>
        </references>
      </pivotArea>
    </format>
    <format dxfId="3228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6"/>
          </reference>
          <reference field="21" count="1" selected="0">
            <x v="21"/>
          </reference>
          <reference field="22" count="1">
            <x v="1"/>
          </reference>
        </references>
      </pivotArea>
    </format>
    <format dxfId="3227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8"/>
          </reference>
          <reference field="22" count="1">
            <x v="1"/>
          </reference>
        </references>
      </pivotArea>
    </format>
    <format dxfId="3226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9"/>
          </reference>
          <reference field="22" count="1">
            <x v="1"/>
          </reference>
        </references>
      </pivotArea>
    </format>
    <format dxfId="3225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3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24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6"/>
          </reference>
          <reference field="22" count="1">
            <x v="1"/>
          </reference>
        </references>
      </pivotArea>
    </format>
    <format dxfId="3223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8"/>
          </reference>
          <reference field="22" count="1">
            <x v="1"/>
          </reference>
        </references>
      </pivotArea>
    </format>
    <format dxfId="3222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4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21">
      <pivotArea dataOnly="0" labelOnly="1" outline="0" fieldPosition="0">
        <references count="4">
          <reference field="0" count="1" selected="0">
            <x v="8"/>
          </reference>
          <reference field="3" count="1" selected="0">
            <x v="17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20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5"/>
          </reference>
          <reference field="22" count="1">
            <x v="1"/>
          </reference>
        </references>
      </pivotArea>
    </format>
    <format dxfId="3219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7"/>
          </reference>
          <reference field="22" count="1">
            <x v="1"/>
          </reference>
        </references>
      </pivotArea>
    </format>
    <format dxfId="3218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11"/>
          </reference>
          <reference field="22" count="1">
            <x v="1"/>
          </reference>
        </references>
      </pivotArea>
    </format>
    <format dxfId="3217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13"/>
          </reference>
          <reference field="22" count="1">
            <x v="1"/>
          </reference>
        </references>
      </pivotArea>
    </format>
    <format dxfId="3216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2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15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2"/>
          </reference>
          <reference field="22" count="1">
            <x v="1"/>
          </reference>
        </references>
      </pivotArea>
    </format>
    <format dxfId="3214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213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12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7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11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3"/>
          </reference>
          <reference field="22" count="1">
            <x v="1"/>
          </reference>
        </references>
      </pivotArea>
    </format>
    <format dxfId="3210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209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08">
      <pivotArea dataOnly="0" labelOnly="1" outline="0" fieldPosition="0">
        <references count="4">
          <reference field="0" count="1" selected="0">
            <x v="9"/>
          </reference>
          <reference field="3" count="1" selected="0">
            <x v="14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07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0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206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0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05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0"/>
          </reference>
          <reference field="21" count="1" selected="0">
            <x v="19"/>
          </reference>
          <reference field="22" count="1">
            <x v="4"/>
          </reference>
        </references>
      </pivotArea>
    </format>
    <format dxfId="3204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15"/>
          </reference>
          <reference field="21" count="1" selected="0">
            <x v="14"/>
          </reference>
          <reference field="22" count="1">
            <x v="1"/>
          </reference>
        </references>
      </pivotArea>
    </format>
    <format dxfId="3203">
      <pivotArea dataOnly="0" labelOnly="1" outline="0" fieldPosition="0">
        <references count="4">
          <reference field="0" count="1" selected="0">
            <x v="10"/>
          </reference>
          <reference field="3" count="1" selected="0">
            <x v="15"/>
          </reference>
          <reference field="21" count="1" selected="0">
            <x v="15"/>
          </reference>
          <reference field="22" count="1">
            <x v="1"/>
          </reference>
        </references>
      </pivotArea>
    </format>
    <format dxfId="32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01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1"/>
          </reference>
          <reference field="21" count="1" selected="0">
            <x v="23"/>
          </reference>
          <reference field="22" count="1">
            <x v="1"/>
          </reference>
        </references>
      </pivotArea>
    </format>
    <format dxfId="3200">
      <pivotArea dataOnly="0" labelOnly="1" outline="0" fieldPosition="0">
        <references count="4">
          <reference field="0" count="1" selected="0">
            <x v="7"/>
          </reference>
          <reference field="3" count="1" selected="0">
            <x v="21"/>
          </reference>
          <reference field="21" count="1" selected="0">
            <x v="23"/>
          </reference>
          <reference field="22" count="1">
            <x v="1"/>
          </reference>
        </references>
      </pivotArea>
    </format>
    <format dxfId="3199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1"/>
          </reference>
          <reference field="21" count="1" selected="0">
            <x v="23"/>
          </reference>
          <reference field="22" count="1">
            <x v="1"/>
          </reference>
        </references>
      </pivotArea>
    </format>
    <format dxfId="3198">
      <pivotArea dataOnly="0" labelOnly="1" outline="0" fieldPosition="0">
        <references count="4">
          <reference field="0" count="1" selected="0">
            <x v="0"/>
          </reference>
          <reference field="3" count="1" selected="0">
            <x v="21"/>
          </reference>
          <reference field="21" count="1" selected="0">
            <x v="23"/>
          </reference>
          <reference field="2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2000000}" name="PivotTable1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4:C79" firstHeaderRow="0" firstDataRow="1" firstDataCol="1"/>
  <pivotFields count="25">
    <pivotField axis="axisRow" showAll="0">
      <items count="13">
        <item x="1"/>
        <item x="5"/>
        <item x="10"/>
        <item x="11"/>
        <item x="2"/>
        <item x="6"/>
        <item x="7"/>
        <item x="4"/>
        <item x="3"/>
        <item x="8"/>
        <item x="9"/>
        <item x="0"/>
        <item t="default"/>
      </items>
    </pivotField>
    <pivotField showAll="0"/>
    <pivotField showAll="0"/>
    <pivotField showAll="0"/>
    <pivotField axis="axisRow" showAll="0">
      <items count="16">
        <item x="0"/>
        <item m="1" x="14"/>
        <item m="1" x="12"/>
        <item x="2"/>
        <item m="1" x="10"/>
        <item x="3"/>
        <item x="4"/>
        <item x="5"/>
        <item m="1" x="13"/>
        <item x="6"/>
        <item x="7"/>
        <item x="8"/>
        <item m="1" x="9"/>
        <item m="1" x="11"/>
        <item x="1"/>
        <item t="default"/>
      </items>
    </pivotField>
    <pivotField dataField="1"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</pivotFields>
  <rowFields count="2">
    <field x="0"/>
    <field x="4"/>
  </rowFields>
  <rowItems count="75">
    <i>
      <x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>
      <x v="1"/>
    </i>
    <i r="1">
      <x v="3"/>
    </i>
    <i r="1">
      <x v="5"/>
    </i>
    <i r="1">
      <x v="6"/>
    </i>
    <i r="1">
      <x v="7"/>
    </i>
    <i r="1">
      <x v="9"/>
    </i>
    <i>
      <x v="2"/>
    </i>
    <i r="1">
      <x v="3"/>
    </i>
    <i r="1">
      <x v="5"/>
    </i>
    <i r="1">
      <x v="6"/>
    </i>
    <i r="1">
      <x v="9"/>
    </i>
    <i>
      <x v="3"/>
    </i>
    <i r="1">
      <x v="3"/>
    </i>
    <i r="1">
      <x v="5"/>
    </i>
    <i r="1">
      <x v="6"/>
    </i>
    <i r="1">
      <x v="9"/>
    </i>
    <i>
      <x v="4"/>
    </i>
    <i r="1">
      <x v="3"/>
    </i>
    <i r="1">
      <x v="5"/>
    </i>
    <i r="1">
      <x v="6"/>
    </i>
    <i r="1">
      <x v="9"/>
    </i>
    <i>
      <x v="5"/>
    </i>
    <i r="1">
      <x v="3"/>
    </i>
    <i r="1">
      <x v="5"/>
    </i>
    <i r="1">
      <x v="6"/>
    </i>
    <i r="1">
      <x v="7"/>
    </i>
    <i r="1">
      <x v="9"/>
    </i>
    <i r="1">
      <x v="10"/>
    </i>
    <i>
      <x v="6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>
      <x v="7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>
      <x v="8"/>
    </i>
    <i r="1">
      <x v="3"/>
    </i>
    <i r="1">
      <x v="5"/>
    </i>
    <i r="1">
      <x v="6"/>
    </i>
    <i r="1">
      <x v="7"/>
    </i>
    <i r="1">
      <x v="9"/>
    </i>
    <i>
      <x v="9"/>
    </i>
    <i r="1">
      <x v="3"/>
    </i>
    <i r="1">
      <x v="5"/>
    </i>
    <i r="1">
      <x v="6"/>
    </i>
    <i r="1">
      <x v="7"/>
    </i>
    <i r="1">
      <x v="9"/>
    </i>
    <i>
      <x v="10"/>
    </i>
    <i r="1">
      <x v="3"/>
    </i>
    <i r="1">
      <x v="5"/>
    </i>
    <i r="1">
      <x v="7"/>
    </i>
    <i r="1">
      <x v="9"/>
    </i>
    <i>
      <x v="11"/>
    </i>
    <i r="1">
      <x/>
    </i>
    <i r="1">
      <x v="5"/>
    </i>
    <i r="1">
      <x v="10"/>
    </i>
    <i r="1"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ACCOUNTS COVERED" fld="5" baseField="0" baseItem="0" numFmtId="2"/>
    <dataField name="Sum of TARGET HEADCOUNT" fld="9" baseField="4" baseItem="1" numFmtId="2"/>
  </dataFields>
  <formats count="31">
    <format dxfId="3167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4" count="3">
            <x v="0"/>
            <x v="1"/>
            <x v="2"/>
          </reference>
        </references>
      </pivotArea>
    </format>
    <format dxfId="3166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6"/>
          </reference>
          <reference field="4" count="8"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1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16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16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6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16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5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15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57">
      <pivotArea type="all" dataOnly="0" outline="0" fieldPosition="0"/>
    </format>
    <format dxfId="3156">
      <pivotArea outline="0" collapsedLevelsAreSubtotals="1" fieldPosition="0"/>
    </format>
    <format dxfId="3155">
      <pivotArea field="0" type="button" dataOnly="0" labelOnly="1" outline="0" axis="axisRow" fieldPosition="0"/>
    </format>
    <format dxfId="3154">
      <pivotArea dataOnly="0" labelOnly="1" fieldPosition="0">
        <references count="1">
          <reference field="0" count="0"/>
        </references>
      </pivotArea>
    </format>
    <format dxfId="3153">
      <pivotArea dataOnly="0" labelOnly="1" grandRow="1" outline="0" fieldPosition="0"/>
    </format>
    <format dxfId="3152">
      <pivotArea dataOnly="0" labelOnly="1" fieldPosition="0">
        <references count="2">
          <reference field="0" count="1" selected="0">
            <x v="0"/>
          </reference>
          <reference field="4" count="0"/>
        </references>
      </pivotArea>
    </format>
    <format dxfId="3151">
      <pivotArea dataOnly="0" labelOnly="1" fieldPosition="0">
        <references count="2">
          <reference field="0" count="1" selected="0">
            <x v="7"/>
          </reference>
          <reference field="4" count="9">
            <x v="1"/>
            <x v="2"/>
            <x v="3"/>
            <x v="5"/>
            <x v="6"/>
            <x v="7"/>
            <x v="9"/>
            <x v="10"/>
            <x v="11"/>
          </reference>
        </references>
      </pivotArea>
    </format>
    <format dxfId="31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4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1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47">
      <pivotArea field="0" type="button" dataOnly="0" labelOnly="1" outline="0" axis="axisRow" fieldPosition="0"/>
    </format>
    <format dxfId="31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45">
      <pivotArea field="0" type="button" dataOnly="0" labelOnly="1" outline="0" axis="axisRow" fieldPosition="0"/>
    </format>
    <format dxfId="31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43">
      <pivotArea field="0" type="button" dataOnly="0" labelOnly="1" outline="0" axis="axisRow" fieldPosition="0"/>
    </format>
    <format dxfId="31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41">
      <pivotArea field="0" type="button" dataOnly="0" labelOnly="1" outline="0" axis="axisRow" fieldPosition="0"/>
    </format>
    <format dxfId="31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39">
      <pivotArea dataOnly="0" labelOnly="1" fieldPosition="0">
        <references count="1">
          <reference field="0" count="0"/>
        </references>
      </pivotArea>
    </format>
    <format dxfId="3138">
      <pivotArea grandRow="1" outline="0" collapsedLevelsAreSubtotals="1" fieldPosition="0"/>
    </format>
    <format dxfId="31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PivotTable2" cacheId="66" applyNumberFormats="0" applyBorderFormats="0" applyFontFormats="0" applyPatternFormats="0" applyAlignmentFormats="0" applyWidthHeightFormats="1" dataCaption="Values" updatedVersion="8" minRefreshableVersion="3" itemPrintTitles="1" createdVersion="5" indent="0" outline="1" outlineData="1" multipleFieldFilters="0">
  <location ref="F4:H47" firstHeaderRow="0" firstDataRow="1" firstDataCol="1"/>
  <pivotFields count="25">
    <pivotField axis="axisRow" showAll="0">
      <items count="13">
        <item x="0"/>
        <item x="3"/>
        <item x="9"/>
        <item x="11"/>
        <item x="10"/>
        <item x="2"/>
        <item x="5"/>
        <item x="1"/>
        <item x="6"/>
        <item x="8"/>
        <item x="7"/>
        <item x="4"/>
        <item t="default"/>
      </items>
    </pivotField>
    <pivotField showAll="0"/>
    <pivotField showAll="0"/>
    <pivotField axis="axisRow" showAll="0">
      <items count="28">
        <item x="19"/>
        <item x="0"/>
        <item x="2"/>
        <item x="22"/>
        <item x="16"/>
        <item x="18"/>
        <item x="13"/>
        <item x="7"/>
        <item x="23"/>
        <item x="5"/>
        <item m="1" x="26"/>
        <item x="3"/>
        <item x="9"/>
        <item x="6"/>
        <item x="4"/>
        <item x="24"/>
        <item x="21"/>
        <item x="20"/>
        <item x="12"/>
        <item x="15"/>
        <item x="14"/>
        <item x="11"/>
        <item x="17"/>
        <item x="10"/>
        <item x="25"/>
        <item x="1"/>
        <item x="8"/>
        <item t="default"/>
      </items>
    </pivotField>
    <pivotField showAll="0"/>
    <pivotField dataField="1" showAll="0"/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</pivotFields>
  <rowFields count="2">
    <field x="0"/>
    <field x="3"/>
  </rowFields>
  <rowItems count="43">
    <i>
      <x/>
    </i>
    <i r="1">
      <x v="1"/>
    </i>
    <i r="1">
      <x v="2"/>
    </i>
    <i r="1">
      <x v="11"/>
    </i>
    <i r="1">
      <x v="25"/>
    </i>
    <i>
      <x v="1"/>
    </i>
    <i r="1">
      <x v="7"/>
    </i>
    <i r="1">
      <x v="13"/>
    </i>
    <i>
      <x v="2"/>
    </i>
    <i r="1">
      <x v="15"/>
    </i>
    <i>
      <x v="3"/>
    </i>
    <i r="1">
      <x v="24"/>
    </i>
    <i>
      <x v="4"/>
    </i>
    <i r="1">
      <x v="15"/>
    </i>
    <i r="1">
      <x v="24"/>
    </i>
    <i>
      <x v="5"/>
    </i>
    <i r="1">
      <x v="9"/>
    </i>
    <i r="1">
      <x v="14"/>
    </i>
    <i>
      <x v="6"/>
    </i>
    <i r="1">
      <x v="12"/>
    </i>
    <i r="1">
      <x v="23"/>
    </i>
    <i r="1">
      <x v="26"/>
    </i>
    <i>
      <x v="7"/>
    </i>
    <i r="1">
      <x v="6"/>
    </i>
    <i r="1">
      <x v="18"/>
    </i>
    <i r="1">
      <x v="19"/>
    </i>
    <i r="1">
      <x v="20"/>
    </i>
    <i r="1">
      <x v="21"/>
    </i>
    <i r="1">
      <x v="25"/>
    </i>
    <i>
      <x v="8"/>
    </i>
    <i r="1">
      <x v="4"/>
    </i>
    <i r="1">
      <x v="5"/>
    </i>
    <i r="1">
      <x v="22"/>
    </i>
    <i>
      <x v="9"/>
    </i>
    <i r="1">
      <x v="3"/>
    </i>
    <i r="1">
      <x v="8"/>
    </i>
    <i r="1">
      <x v="16"/>
    </i>
    <i>
      <x v="10"/>
    </i>
    <i r="1">
      <x/>
    </i>
    <i r="1">
      <x v="17"/>
    </i>
    <i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ACCOUNTS COVERED" fld="5" baseField="0" baseItem="0"/>
    <dataField name="Sum of TARGET HEADCOUNT" fld="9" baseField="0" baseItem="0"/>
  </dataFields>
  <formats count="30">
    <format dxfId="3197">
      <pivotArea field="0" type="button" dataOnly="0" labelOnly="1" outline="0" axis="axisRow" fieldPosition="0"/>
    </format>
    <format dxfId="3196">
      <pivotArea dataOnly="0" labelOnly="1" fieldPosition="0">
        <references count="1">
          <reference field="0" count="0"/>
        </references>
      </pivotArea>
    </format>
    <format dxfId="3195">
      <pivotArea dataOnly="0" labelOnly="1" grandRow="1" outline="0" fieldPosition="0"/>
    </format>
    <format dxfId="3194">
      <pivotArea dataOnly="0" labelOnly="1" fieldPosition="0">
        <references count="2">
          <reference field="0" count="1" selected="0">
            <x v="0"/>
          </reference>
          <reference field="3" count="0"/>
        </references>
      </pivotArea>
    </format>
    <format dxfId="3193">
      <pivotArea type="all" dataOnly="0" outline="0" fieldPosition="0"/>
    </format>
    <format dxfId="3192">
      <pivotArea outline="0" collapsedLevelsAreSubtotals="1" fieldPosition="0"/>
    </format>
    <format dxfId="3191">
      <pivotArea field="0" type="button" dataOnly="0" labelOnly="1" outline="0" axis="axisRow" fieldPosition="0"/>
    </format>
    <format dxfId="3190">
      <pivotArea dataOnly="0" labelOnly="1" fieldPosition="0">
        <references count="1">
          <reference field="0" count="0"/>
        </references>
      </pivotArea>
    </format>
    <format dxfId="3189">
      <pivotArea dataOnly="0" labelOnly="1" grandRow="1" outline="0" fieldPosition="0"/>
    </format>
    <format dxfId="3188">
      <pivotArea dataOnly="0" labelOnly="1" fieldPosition="0">
        <references count="2">
          <reference field="0" count="1" selected="0">
            <x v="0"/>
          </reference>
          <reference field="3" count="0"/>
        </references>
      </pivotArea>
    </format>
    <format dxfId="31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86">
      <pivotArea field="0" type="button" dataOnly="0" labelOnly="1" outline="0" axis="axisRow" fieldPosition="0"/>
    </format>
    <format dxfId="3185">
      <pivotArea field="0" type="button" dataOnly="0" labelOnly="1" outline="0" axis="axisRow" fieldPosition="0"/>
    </format>
    <format dxfId="31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83">
      <pivotArea field="0" type="button" dataOnly="0" labelOnly="1" outline="0" axis="axisRow" fieldPosition="0"/>
    </format>
    <format dxfId="318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81">
      <pivotArea outline="0" collapsedLevelsAreSubtotals="1" fieldPosition="0"/>
    </format>
    <format dxfId="31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79">
      <pivotArea outline="0" collapsedLevelsAreSubtotals="1" fieldPosition="0"/>
    </format>
    <format dxfId="3178">
      <pivotArea field="0" type="button" dataOnly="0" labelOnly="1" outline="0" axis="axisRow" fieldPosition="0"/>
    </format>
    <format dxfId="31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76">
      <pivotArea dataOnly="0" labelOnly="1" fieldPosition="0">
        <references count="1">
          <reference field="0" count="0"/>
        </references>
      </pivotArea>
    </format>
    <format dxfId="3175">
      <pivotArea grandRow="1" outline="0" collapsedLevelsAreSubtotals="1" fieldPosition="0"/>
    </format>
    <format dxfId="3174">
      <pivotArea dataOnly="0" labelOnly="1" grandRow="1" outline="0" fieldPosition="0"/>
    </format>
    <format dxfId="317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17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71">
      <pivotArea field="0" type="button" dataOnly="0" labelOnly="1" outline="0" axis="axisRow" fieldPosition="0"/>
    </format>
    <format dxfId="3170">
      <pivotArea dataOnly="0" labelOnly="1" fieldPosition="0">
        <references count="1">
          <reference field="0" count="0"/>
        </references>
      </pivotArea>
    </format>
    <format dxfId="3169">
      <pivotArea dataOnly="0" labelOnly="1" grandRow="1" outline="0" fieldPosition="0"/>
    </format>
    <format dxfId="3168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4000000}" name="PivotTable2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gridDropZones="1" multipleFieldFilters="0">
  <location ref="F3:I35" firstHeaderRow="1" firstDataRow="2" firstDataCol="2" rowPageCount="1" colPageCount="1"/>
  <pivotFields count="24">
    <pivotField compact="0" outline="0" showAll="0"/>
    <pivotField compact="0" outline="0" showAll="0"/>
    <pivotField axis="axisPage" compact="0" outline="0" multipleItemSelectionAllowed="1" showAll="0">
      <items count="18">
        <item h="1" x="1"/>
        <item h="1" x="14"/>
        <item h="1" x="2"/>
        <item h="1" x="9"/>
        <item h="1" x="8"/>
        <item h="1" x="5"/>
        <item h="1" x="4"/>
        <item h="1" x="0"/>
        <item h="1" x="6"/>
        <item x="10"/>
        <item h="1" x="11"/>
        <item h="1" m="1" x="16"/>
        <item h="1" x="13"/>
        <item h="1" x="15"/>
        <item h="1" x="3"/>
        <item h="1" x="12"/>
        <item h="1" x="7"/>
        <item t="default"/>
      </items>
    </pivotField>
    <pivotField axis="axisRow" compact="0" outline="0" showAll="0">
      <items count="28">
        <item m="1" x="26"/>
        <item x="19"/>
        <item x="0"/>
        <item x="2"/>
        <item x="22"/>
        <item x="16"/>
        <item x="18"/>
        <item x="13"/>
        <item x="7"/>
        <item x="23"/>
        <item x="5"/>
        <item x="3"/>
        <item x="9"/>
        <item x="6"/>
        <item x="4"/>
        <item x="24"/>
        <item x="21"/>
        <item x="20"/>
        <item x="12"/>
        <item x="15"/>
        <item x="14"/>
        <item x="11"/>
        <item x="17"/>
        <item x="10"/>
        <item x="25"/>
        <item x="1"/>
        <item x="8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362">
        <item m="1" x="341"/>
        <item m="1" x="231"/>
        <item m="1" x="227"/>
        <item m="1" x="283"/>
        <item x="49"/>
        <item m="1" x="295"/>
        <item x="163"/>
        <item x="87"/>
        <item x="161"/>
        <item m="1" x="311"/>
        <item x="116"/>
        <item m="1" x="243"/>
        <item m="1" x="236"/>
        <item m="1" x="237"/>
        <item x="112"/>
        <item m="1" x="253"/>
        <item x="155"/>
        <item m="1" x="220"/>
        <item x="111"/>
        <item m="1" x="301"/>
        <item m="1" x="331"/>
        <item x="65"/>
        <item x="16"/>
        <item m="1" x="215"/>
        <item x="41"/>
        <item x="133"/>
        <item m="1" x="334"/>
        <item m="1" x="228"/>
        <item x="2"/>
        <item x="17"/>
        <item m="1" x="313"/>
        <item x="121"/>
        <item m="1" x="359"/>
        <item x="134"/>
        <item x="67"/>
        <item m="1" x="340"/>
        <item x="43"/>
        <item x="207"/>
        <item x="182"/>
        <item m="1" x="342"/>
        <item m="1" x="349"/>
        <item x="196"/>
        <item x="189"/>
        <item x="45"/>
        <item x="0"/>
        <item x="138"/>
        <item m="1" x="323"/>
        <item x="80"/>
        <item x="96"/>
        <item x="139"/>
        <item x="91"/>
        <item x="130"/>
        <item x="85"/>
        <item m="1" x="354"/>
        <item m="1" x="308"/>
        <item x="47"/>
        <item x="145"/>
        <item x="172"/>
        <item m="1" x="264"/>
        <item m="1" x="355"/>
        <item m="1" x="217"/>
        <item m="1" x="287"/>
        <item x="66"/>
        <item m="1" x="208"/>
        <item x="70"/>
        <item x="28"/>
        <item m="1" x="297"/>
        <item x="199"/>
        <item x="185"/>
        <item x="73"/>
        <item m="1" x="353"/>
        <item m="1" x="291"/>
        <item m="1" x="300"/>
        <item m="1" x="259"/>
        <item x="117"/>
        <item x="174"/>
        <item x="54"/>
        <item x="72"/>
        <item x="187"/>
        <item x="31"/>
        <item x="9"/>
        <item x="5"/>
        <item x="124"/>
        <item x="150"/>
        <item m="1" x="307"/>
        <item x="128"/>
        <item x="140"/>
        <item x="52"/>
        <item m="1" x="212"/>
        <item x="203"/>
        <item m="1" x="288"/>
        <item x="83"/>
        <item m="1" x="324"/>
        <item x="126"/>
        <item x="19"/>
        <item m="1" x="218"/>
        <item x="33"/>
        <item x="58"/>
        <item m="1" x="294"/>
        <item x="127"/>
        <item x="136"/>
        <item x="165"/>
        <item x="206"/>
        <item m="1" x="280"/>
        <item m="1" x="229"/>
        <item x="97"/>
        <item x="132"/>
        <item x="143"/>
        <item m="1" x="339"/>
        <item x="205"/>
        <item m="1" x="281"/>
        <item x="38"/>
        <item x="44"/>
        <item m="1" x="238"/>
        <item x="48"/>
        <item m="1" x="271"/>
        <item x="167"/>
        <item x="200"/>
        <item m="1" x="305"/>
        <item x="169"/>
        <item x="160"/>
        <item m="1" x="248"/>
        <item m="1" x="315"/>
        <item x="77"/>
        <item m="1" x="225"/>
        <item x="118"/>
        <item m="1" x="329"/>
        <item x="8"/>
        <item x="11"/>
        <item m="1" x="245"/>
        <item m="1" x="361"/>
        <item m="1" x="286"/>
        <item m="1" x="292"/>
        <item x="201"/>
        <item m="1" x="299"/>
        <item m="1" x="260"/>
        <item x="39"/>
        <item m="1" x="338"/>
        <item m="1" x="337"/>
        <item x="173"/>
        <item m="1" x="272"/>
        <item m="1" x="233"/>
        <item x="110"/>
        <item x="12"/>
        <item m="1" x="256"/>
        <item x="15"/>
        <item x="56"/>
        <item x="119"/>
        <item m="1" x="358"/>
        <item x="90"/>
        <item x="157"/>
        <item x="46"/>
        <item m="1" x="310"/>
        <item m="1" x="322"/>
        <item x="159"/>
        <item x="186"/>
        <item x="63"/>
        <item x="170"/>
        <item x="141"/>
        <item m="1" x="246"/>
        <item x="190"/>
        <item x="32"/>
        <item x="115"/>
        <item x="106"/>
        <item x="3"/>
        <item x="55"/>
        <item m="1" x="278"/>
        <item x="120"/>
        <item x="40"/>
        <item m="1" x="254"/>
        <item m="1" x="251"/>
        <item x="84"/>
        <item x="125"/>
        <item m="1" x="327"/>
        <item x="122"/>
        <item m="1" x="282"/>
        <item m="1" x="232"/>
        <item x="36"/>
        <item x="79"/>
        <item x="62"/>
        <item x="188"/>
        <item x="53"/>
        <item x="183"/>
        <item x="178"/>
        <item m="1" x="316"/>
        <item x="69"/>
        <item m="1" x="293"/>
        <item m="1" x="360"/>
        <item m="1" x="351"/>
        <item x="60"/>
        <item m="1" x="314"/>
        <item m="1" x="343"/>
        <item m="1" x="335"/>
        <item x="92"/>
        <item x="149"/>
        <item m="1" x="304"/>
        <item x="10"/>
        <item m="1" x="273"/>
        <item x="42"/>
        <item x="50"/>
        <item m="1" x="241"/>
        <item x="177"/>
        <item x="113"/>
        <item m="1" x="328"/>
        <item x="93"/>
        <item m="1" x="226"/>
        <item x="82"/>
        <item m="1" x="235"/>
        <item m="1" x="224"/>
        <item m="1" x="345"/>
        <item x="86"/>
        <item x="7"/>
        <item m="1" x="244"/>
        <item m="1" x="267"/>
        <item x="74"/>
        <item x="101"/>
        <item m="1" x="309"/>
        <item x="151"/>
        <item m="1" x="276"/>
        <item m="1" x="332"/>
        <item m="1" x="249"/>
        <item x="78"/>
        <item x="64"/>
        <item m="1" x="261"/>
        <item m="1" x="216"/>
        <item x="204"/>
        <item m="1" x="242"/>
        <item m="1" x="348"/>
        <item x="51"/>
        <item x="68"/>
        <item m="1" x="357"/>
        <item m="1" x="320"/>
        <item m="1" x="336"/>
        <item m="1" x="326"/>
        <item x="4"/>
        <item x="181"/>
        <item x="1"/>
        <item m="1" x="312"/>
        <item m="1" x="266"/>
        <item m="1" x="325"/>
        <item m="1" x="344"/>
        <item x="104"/>
        <item m="1" x="257"/>
        <item m="1" x="239"/>
        <item x="75"/>
        <item x="184"/>
        <item m="1" x="303"/>
        <item m="1" x="350"/>
        <item x="153"/>
        <item m="1" x="234"/>
        <item m="1" x="319"/>
        <item m="1" x="263"/>
        <item x="94"/>
        <item m="1" x="213"/>
        <item x="30"/>
        <item m="1" x="352"/>
        <item x="142"/>
        <item x="152"/>
        <item x="18"/>
        <item x="95"/>
        <item x="102"/>
        <item x="103"/>
        <item m="1" x="250"/>
        <item m="1" x="277"/>
        <item m="1" x="321"/>
        <item x="147"/>
        <item m="1" x="270"/>
        <item m="1" x="255"/>
        <item m="1" x="346"/>
        <item m="1" x="214"/>
        <item m="1" x="274"/>
        <item x="88"/>
        <item x="135"/>
        <item m="1" x="290"/>
        <item x="114"/>
        <item x="29"/>
        <item x="35"/>
        <item m="1" x="222"/>
        <item m="1" x="223"/>
        <item x="154"/>
        <item m="1" x="285"/>
        <item m="1" x="279"/>
        <item x="191"/>
        <item x="27"/>
        <item m="1" x="252"/>
        <item m="1" x="221"/>
        <item m="1" x="296"/>
        <item x="37"/>
        <item x="89"/>
        <item x="100"/>
        <item x="13"/>
        <item m="1" x="333"/>
        <item m="1" x="356"/>
        <item x="166"/>
        <item x="168"/>
        <item m="1" x="284"/>
        <item x="123"/>
        <item m="1" x="240"/>
        <item m="1" x="298"/>
        <item m="1" x="275"/>
        <item m="1" x="302"/>
        <item x="61"/>
        <item x="137"/>
        <item x="148"/>
        <item x="197"/>
        <item m="1" x="230"/>
        <item m="1" x="269"/>
        <item x="179"/>
        <item m="1" x="258"/>
        <item m="1" x="219"/>
        <item m="1" x="265"/>
        <item x="71"/>
        <item x="98"/>
        <item x="108"/>
        <item x="193"/>
        <item x="194"/>
        <item x="175"/>
        <item x="59"/>
        <item x="76"/>
        <item x="81"/>
        <item m="1" x="247"/>
        <item x="192"/>
        <item x="6"/>
        <item x="109"/>
        <item x="176"/>
        <item m="1" x="330"/>
        <item m="1" x="318"/>
        <item m="1" x="289"/>
        <item x="25"/>
        <item x="26"/>
        <item m="1" x="317"/>
        <item m="1" x="262"/>
        <item x="107"/>
        <item x="171"/>
        <item x="21"/>
        <item x="22"/>
        <item x="23"/>
        <item x="202"/>
        <item x="24"/>
        <item x="57"/>
        <item x="99"/>
        <item x="105"/>
        <item m="1" x="268"/>
        <item m="1" x="347"/>
        <item x="164"/>
        <item x="146"/>
        <item x="14"/>
        <item x="34"/>
        <item x="129"/>
        <item x="131"/>
        <item m="1" x="306"/>
        <item x="144"/>
        <item x="156"/>
        <item x="158"/>
        <item x="162"/>
        <item x="195"/>
        <item x="198"/>
        <item m="1" x="209"/>
        <item m="1" x="210"/>
        <item m="1" x="211"/>
        <item x="180"/>
        <item x="2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</pivotFields>
  <rowFields count="2">
    <field x="11"/>
    <field x="3"/>
  </rowFields>
  <rowItems count="31">
    <i>
      <x v="16"/>
      <x v="1"/>
    </i>
    <i>
      <x v="25"/>
      <x v="1"/>
    </i>
    <i>
      <x v="33"/>
      <x v="1"/>
    </i>
    <i>
      <x v="45"/>
      <x v="1"/>
    </i>
    <i>
      <x v="49"/>
      <x v="1"/>
    </i>
    <i>
      <x v="56"/>
      <x v="1"/>
    </i>
    <i>
      <x v="83"/>
      <x v="1"/>
    </i>
    <i>
      <x v="86"/>
      <x v="1"/>
    </i>
    <i>
      <x v="100"/>
      <x v="1"/>
    </i>
    <i>
      <x v="106"/>
      <x v="1"/>
    </i>
    <i>
      <x v="107"/>
      <x v="1"/>
    </i>
    <i>
      <x v="120"/>
      <x v="17"/>
    </i>
    <i>
      <x v="150"/>
      <x v="1"/>
    </i>
    <i>
      <x v="154"/>
      <x v="17"/>
    </i>
    <i>
      <x v="158"/>
      <x v="1"/>
    </i>
    <i>
      <x v="194"/>
      <x v="1"/>
    </i>
    <i>
      <x v="211"/>
      <x v="1"/>
    </i>
    <i>
      <x v="217"/>
      <x v="1"/>
    </i>
    <i>
      <x v="248"/>
      <x v="1"/>
    </i>
    <i>
      <x v="256"/>
      <x v="1"/>
    </i>
    <i>
      <x v="257"/>
      <x v="1"/>
    </i>
    <i>
      <x v="265"/>
      <x v="1"/>
    </i>
    <i>
      <x v="272"/>
      <x v="1"/>
    </i>
    <i>
      <x v="279"/>
      <x v="1"/>
    </i>
    <i>
      <x v="302"/>
      <x v="1"/>
    </i>
    <i>
      <x v="303"/>
      <x v="1"/>
    </i>
    <i>
      <x v="345"/>
      <x v="1"/>
    </i>
    <i>
      <x v="351"/>
      <x v="1"/>
    </i>
    <i>
      <x v="352"/>
      <x v="1"/>
    </i>
    <i>
      <x v="353"/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um of TOTAL ACCOUNTS COVERED" fld="5" baseField="0" baseItem="0"/>
    <dataField name="Sum of TARGET HEADCOUNT" fld="9" baseField="2" baseItem="3"/>
  </dataFields>
  <formats count="4">
    <format dxfId="3132">
      <pivotArea outline="0" collapsedLevelsAreSubtotals="1" fieldPosition="0"/>
    </format>
    <format dxfId="31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30">
      <pivotArea outline="0" collapsedLevelsAreSubtotals="1" fieldPosition="0"/>
    </format>
    <format dxfId="31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5000000}" name="PivotTable1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gridDropZones="1" multipleFieldFilters="0" fieldListSortAscending="1">
  <location ref="A5:D12" firstHeaderRow="1" firstDataRow="2" firstDataCol="2" rowPageCount="2" colPageCount="1"/>
  <pivotFields count="25">
    <pivotField compact="0" outline="0" showAll="0" defaultSubtotal="0"/>
    <pivotField compact="0" outline="0" showAll="0"/>
    <pivotField axis="axisPage" compact="0" outline="0" multipleItemSelectionAllowed="1" showAll="0">
      <items count="25">
        <item h="1" x="3"/>
        <item h="1" x="5"/>
        <item h="1" x="8"/>
        <item h="1" x="6"/>
        <item h="1" x="9"/>
        <item x="10"/>
        <item h="1" m="1" x="22"/>
        <item h="1" x="12"/>
        <item h="1" x="7"/>
        <item h="1" x="13"/>
        <item h="1" x="16"/>
        <item h="1" x="15"/>
        <item h="1" m="1" x="23"/>
        <item h="1" x="17"/>
        <item h="1" x="18"/>
        <item h="1" x="4"/>
        <item h="1" x="20"/>
        <item h="1" x="11"/>
        <item h="1" x="14"/>
        <item h="1" m="1" x="21"/>
        <item h="1" x="19"/>
        <item h="1" x="0"/>
        <item h="1" x="1"/>
        <item h="1" x="2"/>
        <item t="default"/>
      </items>
    </pivotField>
    <pivotField compact="0" outline="0" showAll="0"/>
    <pivotField axis="axisRow" compact="0" outline="0" multipleItemSelectionAllowed="1" showAll="0">
      <items count="16">
        <item h="1" x="0"/>
        <item h="1" m="1" x="14"/>
        <item m="1" x="12"/>
        <item x="2"/>
        <item m="1" x="10"/>
        <item x="3"/>
        <item x="4"/>
        <item x="5"/>
        <item m="1" x="13"/>
        <item x="6"/>
        <item x="7"/>
        <item x="8"/>
        <item h="1" m="1" x="9"/>
        <item h="1" m="1" x="11"/>
        <item h="1" x="1"/>
        <item t="default"/>
      </items>
    </pivotField>
    <pivotField dataField="1" compact="0" outline="0" multipleItemSelectionAllowed="1" showAll="0"/>
    <pivotField compact="0" outline="0" showAll="0"/>
    <pivotField compact="0" outline="0" showAll="0" defaultSubtotal="0"/>
    <pivotField compact="0" outline="0" showAll="0"/>
    <pivotField axis="axisPage" dataField="1" compact="0" outline="0" multipleItemSelectionAllowed="1" showAll="0">
      <items count="117">
        <item h="1" m="1" x="6"/>
        <item m="1" x="112"/>
        <item m="1" x="14"/>
        <item m="1" x="89"/>
        <item m="1" x="29"/>
        <item m="1" x="58"/>
        <item m="1" x="110"/>
        <item m="1" x="11"/>
        <item m="1" x="61"/>
        <item m="1" x="44"/>
        <item x="4"/>
        <item x="5"/>
        <item x="3"/>
        <item x="1"/>
        <item h="1" x="2"/>
        <item x="0"/>
        <item m="1" x="57"/>
        <item m="1" x="25"/>
        <item m="1" x="86"/>
        <item m="1" x="103"/>
        <item m="1" x="40"/>
        <item m="1" x="108"/>
        <item m="1" x="46"/>
        <item m="1" x="83"/>
        <item m="1" x="111"/>
        <item m="1" x="80"/>
        <item m="1" x="69"/>
        <item m="1" x="22"/>
        <item m="1" x="87"/>
        <item m="1" x="28"/>
        <item m="1" x="31"/>
        <item m="1" x="75"/>
        <item m="1" x="71"/>
        <item m="1" x="70"/>
        <item m="1" x="84"/>
        <item h="1" m="1" x="55"/>
        <item h="1" m="1" x="36"/>
        <item h="1" m="1" x="105"/>
        <item h="1" m="1" x="77"/>
        <item h="1" m="1" x="27"/>
        <item h="1" m="1" x="102"/>
        <item h="1" m="1" x="7"/>
        <item h="1" m="1" x="32"/>
        <item h="1" m="1" x="19"/>
        <item h="1" m="1" x="15"/>
        <item h="1" m="1" x="88"/>
        <item h="1" m="1" x="78"/>
        <item h="1" m="1" x="50"/>
        <item h="1" m="1" x="65"/>
        <item h="1" m="1" x="73"/>
        <item h="1" m="1" x="115"/>
        <item h="1" m="1" x="37"/>
        <item h="1" m="1" x="85"/>
        <item h="1" m="1" x="104"/>
        <item h="1" m="1" x="38"/>
        <item h="1" m="1" x="81"/>
        <item h="1" m="1" x="90"/>
        <item h="1" m="1" x="24"/>
        <item h="1" m="1" x="76"/>
        <item h="1" m="1" x="64"/>
        <item h="1" m="1" x="60"/>
        <item h="1" m="1" x="20"/>
        <item h="1" m="1" x="109"/>
        <item h="1" m="1" x="42"/>
        <item h="1" m="1" x="9"/>
        <item h="1" m="1" x="13"/>
        <item h="1" m="1" x="59"/>
        <item h="1" m="1" x="54"/>
        <item h="1" m="1" x="93"/>
        <item h="1" m="1" x="53"/>
        <item h="1" m="1" x="10"/>
        <item h="1" m="1" x="39"/>
        <item h="1" m="1" x="26"/>
        <item h="1" m="1" x="99"/>
        <item h="1" m="1" x="16"/>
        <item h="1" m="1" x="100"/>
        <item h="1" m="1" x="52"/>
        <item h="1" m="1" x="95"/>
        <item h="1" m="1" x="106"/>
        <item h="1" m="1" x="107"/>
        <item h="1" m="1" x="56"/>
        <item h="1" m="1" x="63"/>
        <item h="1" m="1" x="18"/>
        <item h="1" m="1" x="41"/>
        <item h="1" m="1" x="33"/>
        <item h="1" m="1" x="21"/>
        <item h="1" m="1" x="17"/>
        <item h="1" m="1" x="48"/>
        <item h="1" m="1" x="30"/>
        <item h="1" m="1" x="8"/>
        <item h="1" m="1" x="67"/>
        <item h="1" m="1" x="72"/>
        <item h="1" m="1" x="49"/>
        <item h="1" m="1" x="12"/>
        <item h="1" m="1" x="35"/>
        <item h="1" m="1" x="66"/>
        <item h="1" m="1" x="98"/>
        <item h="1" m="1" x="96"/>
        <item h="1" m="1" x="47"/>
        <item h="1" m="1" x="101"/>
        <item h="1" m="1" x="68"/>
        <item h="1" m="1" x="62"/>
        <item h="1" m="1" x="91"/>
        <item h="1" m="1" x="82"/>
        <item h="1" m="1" x="113"/>
        <item h="1" m="1" x="94"/>
        <item h="1" m="1" x="45"/>
        <item h="1" m="1" x="79"/>
        <item h="1" m="1" x="97"/>
        <item h="1" m="1" x="34"/>
        <item h="1" m="1" x="43"/>
        <item h="1" m="1" x="23"/>
        <item h="1" m="1" x="74"/>
        <item h="1" m="1" x="114"/>
        <item h="1" m="1" x="51"/>
        <item h="1" m="1" x="92"/>
        <item t="default"/>
      </items>
    </pivotField>
    <pivotField compact="0" outline="0" showAll="0"/>
    <pivotField axis="axisRow" compact="0" outline="0" showAll="0" defaultSubtotal="0">
      <items count="1881">
        <item m="1" x="1836"/>
        <item x="35"/>
        <item x="16"/>
        <item m="1" x="1348"/>
        <item m="1" x="1186"/>
        <item x="2"/>
        <item x="114"/>
        <item x="124"/>
        <item x="282"/>
        <item m="1" x="1287"/>
        <item m="1" x="1120"/>
        <item x="603"/>
        <item m="1" x="1156"/>
        <item x="481"/>
        <item x="44"/>
        <item x="81"/>
        <item m="1" x="1641"/>
        <item x="554"/>
        <item m="1" x="1422"/>
        <item m="1" x="1746"/>
        <item x="288"/>
        <item m="1" x="1013"/>
        <item x="468"/>
        <item x="430"/>
        <item m="1" x="883"/>
        <item m="1" x="1844"/>
        <item m="1" x="993"/>
        <item m="1" x="1241"/>
        <item x="350"/>
        <item m="1" x="1122"/>
        <item x="341"/>
        <item m="1" x="1516"/>
        <item x="577"/>
        <item x="509"/>
        <item x="398"/>
        <item m="1" x="1482"/>
        <item m="1" x="1367"/>
        <item m="1" x="847"/>
        <item x="235"/>
        <item m="1" x="1769"/>
        <item x="75"/>
        <item x="580"/>
        <item m="1" x="1645"/>
        <item m="1" x="1016"/>
        <item m="1" x="928"/>
        <item m="1" x="958"/>
        <item x="338"/>
        <item x="304"/>
        <item x="210"/>
        <item x="90"/>
        <item m="1" x="1085"/>
        <item x="344"/>
        <item m="1" x="1489"/>
        <item m="1" x="971"/>
        <item m="1" x="827"/>
        <item m="1" x="1001"/>
        <item m="1" x="1456"/>
        <item m="1" x="1703"/>
        <item m="1" x="1608"/>
        <item m="1" x="1064"/>
        <item x="334"/>
        <item x="384"/>
        <item x="470"/>
        <item m="1" x="1234"/>
        <item m="1" x="1277"/>
        <item x="510"/>
        <item x="335"/>
        <item m="1" x="1017"/>
        <item m="1" x="1656"/>
        <item m="1" x="1789"/>
        <item m="1" x="1118"/>
        <item m="1" x="1626"/>
        <item x="23"/>
        <item m="1" x="1274"/>
        <item m="1" x="1715"/>
        <item m="1" x="1832"/>
        <item x="271"/>
        <item m="1" x="1398"/>
        <item x="320"/>
        <item x="202"/>
        <item m="1" x="917"/>
        <item m="1" x="889"/>
        <item x="628"/>
        <item m="1" x="1301"/>
        <item x="116"/>
        <item m="1" x="1005"/>
        <item m="1" x="1650"/>
        <item m="1" x="747"/>
        <item m="1" x="1755"/>
        <item x="484"/>
        <item x="287"/>
        <item x="11"/>
        <item m="1" x="1614"/>
        <item m="1" x="846"/>
        <item x="117"/>
        <item m="1" x="1321"/>
        <item x="608"/>
        <item m="1" x="1779"/>
        <item x="59"/>
        <item m="1" x="1717"/>
        <item m="1" x="1467"/>
        <item m="1" x="1732"/>
        <item x="337"/>
        <item m="1" x="1852"/>
        <item m="1" x="732"/>
        <item m="1" x="1707"/>
        <item x="455"/>
        <item m="1" x="838"/>
        <item m="1" x="1800"/>
        <item x="415"/>
        <item x="406"/>
        <item m="1" x="1607"/>
        <item m="1" x="757"/>
        <item m="1" x="829"/>
        <item x="307"/>
        <item m="1" x="1246"/>
        <item x="541"/>
        <item x="512"/>
        <item x="260"/>
        <item m="1" x="1008"/>
        <item m="1" x="1381"/>
        <item m="1" x="960"/>
        <item m="1" x="1181"/>
        <item x="33"/>
        <item x="416"/>
        <item x="130"/>
        <item m="1" x="1846"/>
        <item m="1" x="1858"/>
        <item m="1" x="1773"/>
        <item m="1" x="1098"/>
        <item m="1" x="821"/>
        <item m="1" x="1342"/>
        <item x="399"/>
        <item m="1" x="1379"/>
        <item m="1" x="1078"/>
        <item x="394"/>
        <item m="1" x="1429"/>
        <item m="1" x="1502"/>
        <item x="478"/>
        <item x="611"/>
        <item m="1" x="1544"/>
        <item x="339"/>
        <item x="306"/>
        <item x="556"/>
        <item x="238"/>
        <item x="266"/>
        <item x="621"/>
        <item x="469"/>
        <item x="669"/>
        <item m="1" x="1433"/>
        <item x="410"/>
        <item x="558"/>
        <item m="1" x="1702"/>
        <item m="1" x="1106"/>
        <item m="1" x="1144"/>
        <item m="1" x="972"/>
        <item m="1" x="1793"/>
        <item m="1" x="1417"/>
        <item x="328"/>
        <item m="1" x="874"/>
        <item x="383"/>
        <item m="1" x="1247"/>
        <item m="1" x="1318"/>
        <item m="1" x="1267"/>
        <item x="8"/>
        <item x="448"/>
        <item m="1" x="1781"/>
        <item x="471"/>
        <item m="1" x="1851"/>
        <item m="1" x="1797"/>
        <item x="28"/>
        <item m="1" x="745"/>
        <item m="1" x="1319"/>
        <item x="673"/>
        <item x="131"/>
        <item x="74"/>
        <item m="1" x="949"/>
        <item m="1" x="1073"/>
        <item m="1" x="1686"/>
        <item x="189"/>
        <item m="1" x="841"/>
        <item x="532"/>
        <item m="1" x="1252"/>
        <item m="1" x="1690"/>
        <item x="614"/>
        <item m="1" x="1421"/>
        <item x="572"/>
        <item x="640"/>
        <item x="325"/>
        <item m="1" x="1028"/>
        <item x="12"/>
        <item m="1" x="1856"/>
        <item m="1" x="714"/>
        <item x="121"/>
        <item m="1" x="1710"/>
        <item x="713"/>
        <item m="1" x="1841"/>
        <item x="569"/>
        <item m="1" x="1129"/>
        <item m="1" x="1550"/>
        <item m="1" x="1147"/>
        <item m="1" x="1092"/>
        <item m="1" x="1459"/>
        <item m="1" x="715"/>
        <item x="26"/>
        <item m="1" x="1490"/>
        <item x="219"/>
        <item m="1" x="970"/>
        <item m="1" x="1830"/>
        <item m="1" x="1872"/>
        <item m="1" x="1621"/>
        <item x="450"/>
        <item m="1" x="978"/>
        <item x="585"/>
        <item m="1" x="859"/>
        <item m="1" x="1683"/>
        <item m="1" x="1616"/>
        <item m="1" x="1757"/>
        <item m="1" x="1391"/>
        <item x="331"/>
        <item m="1" x="1794"/>
        <item m="1" x="1165"/>
        <item x="476"/>
        <item x="545"/>
        <item m="1" x="1160"/>
        <item m="1" x="924"/>
        <item x="565"/>
        <item m="1" x="1853"/>
        <item m="1" x="1685"/>
        <item x="660"/>
        <item m="1" x="1336"/>
        <item m="1" x="1785"/>
        <item m="1" x="782"/>
        <item m="1" x="964"/>
        <item m="1" x="1077"/>
        <item x="446"/>
        <item m="1" x="1193"/>
        <item m="1" x="1066"/>
        <item m="1" x="1173"/>
        <item x="612"/>
        <item x="205"/>
        <item x="259"/>
        <item x="87"/>
        <item m="1" x="1501"/>
        <item x="132"/>
        <item x="251"/>
        <item m="1" x="1476"/>
        <item x="98"/>
        <item m="1" x="1812"/>
        <item x="562"/>
        <item x="567"/>
        <item x="683"/>
        <item x="40"/>
        <item m="1" x="807"/>
        <item x="503"/>
        <item x="133"/>
        <item x="122"/>
        <item m="1" x="934"/>
        <item m="1" x="921"/>
        <item x="329"/>
        <item m="1" x="1674"/>
        <item m="1" x="1368"/>
        <item m="1" x="1307"/>
        <item m="1" x="746"/>
        <item x="41"/>
        <item x="501"/>
        <item m="1" x="750"/>
        <item m="1" x="748"/>
        <item x="502"/>
        <item m="1" x="1042"/>
        <item m="1" x="1136"/>
        <item m="1" x="1416"/>
        <item m="1" x="1692"/>
        <item m="1" x="936"/>
        <item x="576"/>
        <item x="372"/>
        <item m="1" x="1325"/>
        <item x="409"/>
        <item x="534"/>
        <item x="322"/>
        <item m="1" x="1431"/>
        <item x="312"/>
        <item x="95"/>
        <item m="1" x="1202"/>
        <item m="1" x="1553"/>
        <item x="464"/>
        <item x="615"/>
        <item x="244"/>
        <item m="1" x="850"/>
        <item m="1" x="1481"/>
        <item m="1" x="1452"/>
        <item m="1" x="1815"/>
        <item m="1" x="755"/>
        <item m="1" x="794"/>
        <item m="1" x="1631"/>
        <item x="590"/>
        <item m="1" x="1680"/>
        <item m="1" x="1331"/>
        <item m="1" x="1672"/>
        <item x="225"/>
        <item x="528"/>
        <item x="4"/>
        <item m="1" x="742"/>
        <item m="1" x="1527"/>
        <item m="1" x="719"/>
        <item x="223"/>
        <item x="37"/>
        <item m="1" x="1101"/>
        <item m="1" x="1535"/>
        <item m="1" x="953"/>
        <item m="1" x="1108"/>
        <item m="1" x="1582"/>
        <item m="1" x="878"/>
        <item m="1" x="1525"/>
        <item x="77"/>
        <item m="1" x="944"/>
        <item m="1" x="1469"/>
        <item m="1" x="1655"/>
        <item m="1" x="887"/>
        <item m="1" x="1771"/>
        <item m="1" x="1451"/>
        <item m="1" x="1231"/>
        <item x="127"/>
        <item x="135"/>
        <item x="526"/>
        <item x="579"/>
        <item x="517"/>
        <item x="20"/>
        <item m="1" x="1095"/>
        <item m="1" x="1343"/>
        <item m="1" x="1384"/>
        <item x="94"/>
        <item x="386"/>
        <item x="369"/>
        <item m="1" x="806"/>
        <item m="1" x="1253"/>
        <item m="1" x="1763"/>
        <item m="1" x="845"/>
        <item m="1" x="1076"/>
        <item m="1" x="1041"/>
        <item m="1" x="1180"/>
        <item m="1" x="1735"/>
        <item x="364"/>
        <item m="1" x="1820"/>
        <item x="686"/>
        <item m="1" x="1214"/>
        <item m="1" x="1532"/>
        <item x="13"/>
        <item x="196"/>
        <item m="1" x="1261"/>
        <item m="1" x="1536"/>
        <item x="661"/>
        <item x="377"/>
        <item x="701"/>
        <item x="27"/>
        <item m="1" x="1652"/>
        <item m="1" x="1097"/>
        <item x="176"/>
        <item m="1" x="1594"/>
        <item m="1" x="1867"/>
        <item m="1" x="1734"/>
        <item x="563"/>
        <item x="6"/>
        <item m="1" x="1159"/>
        <item m="1" x="991"/>
        <item x="574"/>
        <item m="1" x="1236"/>
        <item x="439"/>
        <item m="1" x="1251"/>
        <item m="1" x="1182"/>
        <item m="1" x="1784"/>
        <item m="1" x="1227"/>
        <item x="687"/>
        <item x="539"/>
        <item m="1" x="1816"/>
        <item m="1" x="1446"/>
        <item m="1" x="1649"/>
        <item m="1" x="923"/>
        <item m="1" x="1185"/>
        <item x="51"/>
        <item m="1" x="1597"/>
        <item x="681"/>
        <item x="278"/>
        <item m="1" x="717"/>
        <item m="1" x="1438"/>
        <item m="1" x="1424"/>
        <item m="1" x="1766"/>
        <item m="1" x="1584"/>
        <item x="433"/>
        <item m="1" x="882"/>
        <item m="1" x="1610"/>
        <item x="525"/>
        <item x="351"/>
        <item x="120"/>
        <item x="253"/>
        <item m="1" x="940"/>
        <item x="203"/>
        <item m="1" x="1695"/>
        <item x="437"/>
        <item m="1" x="1090"/>
        <item m="1" x="1204"/>
        <item m="1" x="919"/>
        <item x="571"/>
        <item m="1" x="1386"/>
        <item m="1" x="1731"/>
        <item x="143"/>
        <item m="1" x="1104"/>
        <item x="492"/>
        <item m="1" x="1139"/>
        <item m="1" x="1327"/>
        <item m="1" x="1474"/>
        <item m="1" x="1560"/>
        <item m="1" x="1020"/>
        <item m="1" x="879"/>
        <item x="393"/>
        <item m="1" x="1030"/>
        <item m="1" x="1436"/>
        <item m="1" x="1221"/>
        <item m="1" x="1618"/>
        <item m="1" x="957"/>
        <item x="286"/>
        <item m="1" x="1014"/>
        <item m="1" x="1009"/>
        <item m="1" x="1334"/>
        <item m="1" x="1805"/>
        <item x="583"/>
        <item x="31"/>
        <item x="368"/>
        <item x="123"/>
        <item m="1" x="1350"/>
        <item m="1" x="1148"/>
        <item x="630"/>
        <item m="1" x="772"/>
        <item m="1" x="983"/>
        <item m="1" x="1630"/>
        <item x="148"/>
        <item x="711"/>
        <item m="1" x="1517"/>
        <item m="1" x="871"/>
        <item x="467"/>
        <item m="1" x="1528"/>
        <item m="1" x="1270"/>
        <item m="1" x="938"/>
        <item x="482"/>
        <item m="1" x="914"/>
        <item x="228"/>
        <item m="1" x="1829"/>
        <item x="147"/>
        <item m="1" x="1722"/>
        <item x="654"/>
        <item x="601"/>
        <item x="548"/>
        <item m="1" x="989"/>
        <item m="1" x="1164"/>
        <item x="667"/>
        <item m="1" x="1678"/>
        <item m="1" x="1257"/>
        <item x="285"/>
        <item m="1" x="1521"/>
        <item x="172"/>
        <item m="1" x="886"/>
        <item m="1" x="815"/>
        <item m="1" x="1682"/>
        <item m="1" x="869"/>
        <item x="318"/>
        <item m="1" x="1210"/>
        <item m="1" x="1294"/>
        <item x="431"/>
        <item m="1" x="1581"/>
        <item m="1" x="981"/>
        <item m="1" x="1355"/>
        <item m="1" x="1642"/>
        <item m="1" x="1740"/>
        <item x="326"/>
        <item m="1" x="1070"/>
        <item m="1" x="1356"/>
        <item x="155"/>
        <item m="1" x="880"/>
        <item x="500"/>
        <item x="678"/>
        <item m="1" x="1051"/>
        <item m="1" x="979"/>
        <item x="82"/>
        <item m="1" x="1748"/>
        <item x="342"/>
        <item x="231"/>
        <item x="42"/>
        <item m="1" x="892"/>
        <item x="187"/>
        <item m="1" x="1555"/>
        <item x="699"/>
        <item m="1" x="1305"/>
        <item x="506"/>
        <item m="1" x="1696"/>
        <item m="1" x="1770"/>
        <item m="1" x="1440"/>
        <item m="1" x="1552"/>
        <item m="1" x="1151"/>
        <item m="1" x="1093"/>
        <item x="616"/>
        <item x="473"/>
        <item m="1" x="1330"/>
        <item x="426"/>
        <item x="295"/>
        <item x="204"/>
        <item m="1" x="1511"/>
        <item m="1" x="1813"/>
        <item x="190"/>
        <item x="242"/>
        <item m="1" x="1133"/>
        <item x="193"/>
        <item m="1" x="1201"/>
        <item x="432"/>
        <item x="402"/>
        <item m="1" x="753"/>
        <item m="1" x="1865"/>
        <item m="1" x="1250"/>
        <item x="96"/>
        <item m="1" x="1874"/>
        <item x="617"/>
        <item x="493"/>
        <item m="1" x="1804"/>
        <item x="32"/>
        <item x="356"/>
        <item m="1" x="1137"/>
        <item x="34"/>
        <item x="194"/>
        <item m="1" x="774"/>
        <item m="1" x="736"/>
        <item x="537"/>
        <item m="1" x="1224"/>
        <item m="1" x="1694"/>
        <item m="1" x="766"/>
        <item m="1" x="1531"/>
        <item m="1" x="1823"/>
        <item x="84"/>
        <item x="36"/>
        <item m="1" x="1625"/>
        <item m="1" x="1404"/>
        <item x="283"/>
        <item m="1" x="1518"/>
        <item x="710"/>
        <item x="144"/>
        <item m="1" x="877"/>
        <item m="1" x="1183"/>
        <item m="1" x="1376"/>
        <item m="1" x="1825"/>
        <item x="358"/>
        <item m="1" x="1281"/>
        <item x="524"/>
        <item m="1" x="1496"/>
        <item m="1" x="1472"/>
        <item m="1" x="1684"/>
        <item m="1" x="756"/>
        <item x="323"/>
        <item x="688"/>
        <item m="1" x="780"/>
        <item x="677"/>
        <item m="1" x="1300"/>
        <item x="349"/>
        <item x="69"/>
        <item x="422"/>
        <item m="1" x="1419"/>
        <item x="438"/>
        <item m="1" x="1701"/>
        <item m="1" x="1006"/>
        <item m="1" x="1408"/>
        <item x="159"/>
        <item m="1" x="1390"/>
        <item x="407"/>
        <item m="1" x="1612"/>
        <item m="1" x="1880"/>
        <item x="507"/>
        <item m="1" x="1796"/>
        <item m="1" x="1402"/>
        <item m="1" x="1121"/>
        <item m="1" x="796"/>
        <item m="1" x="1562"/>
        <item m="1" x="1065"/>
        <item m="1" x="1162"/>
        <item m="1" x="1245"/>
        <item m="1" x="1413"/>
        <item x="370"/>
        <item m="1" x="731"/>
        <item m="1" x="1249"/>
        <item m="1" x="840"/>
        <item m="1" x="1494"/>
        <item m="1" x="1239"/>
        <item x="672"/>
        <item m="1" x="1203"/>
        <item m="1" x="1410"/>
        <item m="1" x="1072"/>
        <item m="1" x="904"/>
        <item x="138"/>
        <item m="1" x="1412"/>
        <item x="690"/>
        <item x="355"/>
        <item x="461"/>
        <item x="128"/>
        <item m="1" x="1569"/>
        <item x="125"/>
        <item x="39"/>
        <item m="1" x="905"/>
        <item m="1" x="781"/>
        <item m="1" x="1074"/>
        <item m="1" x="1639"/>
        <item m="1" x="1278"/>
        <item m="1" x="1721"/>
        <item x="434"/>
        <item x="442"/>
        <item m="1" x="1827"/>
        <item x="319"/>
        <item m="1" x="925"/>
        <item m="1" x="1677"/>
        <item x="50"/>
        <item m="1" x="967"/>
        <item m="1" x="864"/>
        <item x="78"/>
        <item m="1" x="834"/>
        <item x="412"/>
        <item x="247"/>
        <item x="0"/>
        <item x="79"/>
        <item m="1" x="1366"/>
        <item m="1" x="764"/>
        <item m="1" x="1509"/>
        <item m="1" x="1058"/>
        <item m="1" x="902"/>
        <item m="1" x="1411"/>
        <item m="1" x="1230"/>
        <item m="1" x="1744"/>
        <item x="185"/>
        <item m="1" x="1130"/>
        <item x="140"/>
        <item x="226"/>
        <item m="1" x="1660"/>
        <item m="1" x="860"/>
        <item m="1" x="1238"/>
        <item m="1" x="795"/>
        <item m="1" x="1821"/>
        <item m="1" x="1054"/>
        <item x="109"/>
        <item m="1" x="744"/>
        <item x="208"/>
        <item m="1" x="1512"/>
        <item x="685"/>
        <item m="1" x="1699"/>
        <item m="1" x="1826"/>
        <item m="1" x="1380"/>
        <item m="1" x="1326"/>
        <item x="276"/>
        <item m="1" x="1174"/>
        <item m="1" x="726"/>
        <item x="279"/>
        <item m="1" x="1242"/>
        <item m="1" x="1619"/>
        <item m="1" x="1272"/>
        <item m="1" x="1698"/>
        <item m="1" x="790"/>
        <item x="19"/>
        <item m="1" x="1461"/>
        <item m="1" x="1286"/>
        <item m="1" x="1297"/>
        <item m="1" x="1302"/>
        <item x="670"/>
        <item x="671"/>
        <item m="1" x="1824"/>
        <item m="1" x="1063"/>
        <item m="1" x="1484"/>
        <item x="192"/>
        <item m="1" x="1543"/>
        <item m="1" x="959"/>
        <item m="1" x="1369"/>
        <item m="1" x="1708"/>
        <item m="1" x="1192"/>
        <item m="1" x="1761"/>
        <item m="1" x="1175"/>
        <item m="1" x="1688"/>
        <item m="1" x="1675"/>
        <item m="1" x="727"/>
        <item m="1" x="767"/>
        <item x="531"/>
        <item m="1" x="1237"/>
        <item m="1" x="1599"/>
        <item x="435"/>
        <item m="1" x="1232"/>
        <item m="1" x="735"/>
        <item x="483"/>
        <item x="497"/>
        <item x="522"/>
        <item m="1" x="1465"/>
        <item m="1" x="1529"/>
        <item x="15"/>
        <item m="1" x="1276"/>
        <item m="1" x="1556"/>
        <item m="1" x="1604"/>
        <item m="1" x="1857"/>
        <item m="1" x="1705"/>
        <item x="47"/>
        <item m="1" x="895"/>
        <item m="1" x="988"/>
        <item x="56"/>
        <item m="1" x="1855"/>
        <item m="1" x="1676"/>
        <item m="1" x="851"/>
        <item m="1" x="1657"/>
        <item m="1" x="1739"/>
        <item m="1" x="737"/>
        <item x="115"/>
        <item x="134"/>
        <item m="1" x="1709"/>
        <item m="1" x="961"/>
        <item m="1" x="1775"/>
        <item x="191"/>
        <item m="1" x="1352"/>
        <item m="1" x="752"/>
        <item x="199"/>
        <item m="1" x="1519"/>
        <item m="1" x="1190"/>
        <item x="275"/>
        <item x="211"/>
        <item m="1" x="1125"/>
        <item m="1" x="1586"/>
        <item m="1" x="1114"/>
        <item x="209"/>
        <item m="1" x="1309"/>
        <item m="1" x="1105"/>
        <item m="1" x="1595"/>
        <item m="1" x="1407"/>
        <item m="1" x="1620"/>
        <item m="1" x="1243"/>
        <item m="1" x="1026"/>
        <item x="255"/>
        <item m="1" x="1479"/>
        <item m="1" x="1415"/>
        <item m="1" x="1759"/>
        <item m="1" x="856"/>
        <item m="1" x="1648"/>
        <item m="1" x="1357"/>
        <item m="1" x="1103"/>
        <item m="1" x="885"/>
        <item x="302"/>
        <item m="1" x="1557"/>
        <item m="1" x="1558"/>
        <item m="1" x="1423"/>
        <item m="1" x="761"/>
        <item m="1" x="1317"/>
        <item m="1" x="828"/>
        <item x="298"/>
        <item m="1" x="1015"/>
        <item m="1" x="835"/>
        <item m="1" x="894"/>
        <item m="1" x="1767"/>
        <item m="1" x="778"/>
        <item m="1" x="1752"/>
        <item x="381"/>
        <item m="1" x="1749"/>
        <item m="1" x="1235"/>
        <item x="359"/>
        <item m="1" x="1485"/>
        <item m="1" x="939"/>
        <item m="1" x="1152"/>
        <item x="400"/>
        <item x="429"/>
        <item m="1" x="1847"/>
        <item m="1" x="1577"/>
        <item x="441"/>
        <item m="1" x="1102"/>
        <item x="427"/>
        <item x="389"/>
        <item m="1" x="1514"/>
        <item x="449"/>
        <item x="457"/>
        <item m="1" x="1279"/>
        <item m="1" x="1671"/>
        <item m="1" x="1071"/>
        <item m="1" x="1786"/>
        <item m="1" x="819"/>
        <item m="1" x="1399"/>
        <item x="499"/>
        <item x="508"/>
        <item m="1" x="1503"/>
        <item m="1" x="749"/>
        <item m="1" x="1716"/>
        <item m="1" x="1623"/>
        <item m="1" x="1551"/>
        <item m="1" x="1589"/>
        <item m="1" x="729"/>
        <item m="1" x="1373"/>
        <item m="1" x="791"/>
        <item m="1" x="1866"/>
        <item x="551"/>
        <item m="1" x="1522"/>
        <item m="1" x="776"/>
        <item m="1" x="926"/>
        <item m="1" x="890"/>
        <item m="1" x="855"/>
        <item m="1" x="1311"/>
        <item m="1" x="1323"/>
        <item m="1" x="1860"/>
        <item x="589"/>
        <item m="1" x="1259"/>
        <item m="1" x="1177"/>
        <item m="1" x="1188"/>
        <item m="1" x="1396"/>
        <item m="1" x="1024"/>
        <item m="1" x="976"/>
        <item m="1" x="1861"/>
        <item x="618"/>
        <item m="1" x="1460"/>
        <item m="1" x="899"/>
        <item m="1" x="1640"/>
        <item m="1" x="1537"/>
        <item m="1" x="1466"/>
        <item m="1" x="1745"/>
        <item m="1" x="1096"/>
        <item m="1" x="1039"/>
        <item m="1" x="1194"/>
        <item m="1" x="1491"/>
        <item m="1" x="743"/>
        <item m="1" x="1627"/>
        <item m="1" x="842"/>
        <item m="1" x="1195"/>
        <item x="230"/>
        <item m="1" x="1445"/>
        <item m="1" x="996"/>
        <item m="1" x="1233"/>
        <item m="1" x="1728"/>
        <item m="1" x="1718"/>
        <item m="1" x="975"/>
        <item m="1" x="765"/>
        <item m="1" x="1271"/>
        <item m="1" x="1400"/>
        <item m="1" x="1100"/>
        <item x="30"/>
        <item m="1" x="1289"/>
        <item m="1" x="861"/>
        <item x="252"/>
        <item m="1" x="963"/>
        <item x="281"/>
        <item m="1" x="1088"/>
        <item x="488"/>
        <item x="533"/>
        <item m="1" x="986"/>
        <item m="1" x="1109"/>
        <item m="1" x="1353"/>
        <item m="1" x="1453"/>
        <item m="1" x="946"/>
        <item m="1" x="1320"/>
        <item m="1" x="1567"/>
        <item m="1" x="1215"/>
        <item x="315"/>
        <item m="1" x="1854"/>
        <item m="1" x="1742"/>
        <item m="1" x="1768"/>
        <item m="1" x="1142"/>
        <item m="1" x="1862"/>
        <item x="665"/>
        <item m="1" x="1877"/>
        <item m="1" x="1681"/>
        <item m="1" x="916"/>
        <item m="1" x="1420"/>
        <item x="89"/>
        <item m="1" x="1345"/>
        <item m="1" x="1213"/>
        <item m="1" x="1425"/>
        <item m="1" x="1624"/>
        <item m="1" x="770"/>
        <item x="707"/>
        <item m="1" x="723"/>
        <item m="1" x="805"/>
        <item m="1" x="728"/>
        <item m="1" x="1493"/>
        <item m="1" x="1842"/>
        <item m="1" x="1447"/>
        <item m="1" x="1206"/>
        <item x="692"/>
        <item m="1" x="1646"/>
        <item m="1" x="1111"/>
        <item m="1" x="1864"/>
        <item m="1" x="948"/>
        <item m="1" x="867"/>
        <item m="1" x="1810"/>
        <item m="1" x="994"/>
        <item m="1" x="1670"/>
        <item m="1" x="1611"/>
        <item m="1" x="1629"/>
        <item m="1" x="1382"/>
        <item x="408"/>
        <item m="1" x="1444"/>
        <item m="1" x="722"/>
        <item m="1" x="1394"/>
        <item m="1" x="1478"/>
        <item m="1" x="857"/>
        <item m="1" x="1492"/>
        <item m="1" x="1834"/>
        <item m="1" x="1747"/>
        <item m="1" x="1679"/>
        <item m="1" x="1723"/>
        <item m="1" x="1545"/>
        <item m="1" x="1155"/>
        <item m="1" x="1871"/>
        <item m="1" x="1392"/>
        <item m="1" x="1344"/>
        <item m="1" x="1778"/>
        <item m="1" x="803"/>
        <item m="1" x="1468"/>
        <item m="1" x="824"/>
        <item m="1" x="831"/>
        <item m="1" x="785"/>
        <item m="1" x="1269"/>
        <item m="1" x="1275"/>
        <item m="1" x="1010"/>
        <item x="392"/>
        <item m="1" x="1592"/>
        <item m="1" x="1288"/>
        <item m="1" x="1704"/>
        <item x="595"/>
        <item m="1" x="1068"/>
        <item m="1" x="1738"/>
        <item m="1" x="1578"/>
        <item m="1" x="1362"/>
        <item m="1" x="1158"/>
        <item m="1" x="1385"/>
        <item x="10"/>
        <item x="152"/>
        <item m="1" x="1541"/>
        <item m="1" x="1859"/>
        <item m="1" x="830"/>
        <item m="1" x="1290"/>
        <item x="675"/>
        <item m="1" x="1513"/>
        <item m="1" x="1153"/>
        <item m="1" x="1163"/>
        <item m="1" x="716"/>
        <item m="1" x="1730"/>
        <item m="1" x="1255"/>
        <item m="1" x="754"/>
        <item m="1" x="1706"/>
        <item m="1" x="1340"/>
        <item m="1" x="1546"/>
        <item m="1" x="1046"/>
        <item m="1" x="1333"/>
        <item m="1" x="1332"/>
        <item m="1" x="1799"/>
        <item m="1" x="1371"/>
        <item m="1" x="1430"/>
        <item m="1" x="762"/>
        <item m="1" x="982"/>
        <item m="1" x="792"/>
        <item m="1" x="1835"/>
        <item m="1" x="1713"/>
        <item m="1" x="1754"/>
        <item m="1" x="1052"/>
        <item x="186"/>
        <item x="200"/>
        <item m="1" x="1575"/>
        <item m="1" x="1606"/>
        <item m="1" x="1025"/>
        <item m="1" x="980"/>
        <item x="256"/>
        <item m="1" x="1295"/>
        <item m="1" x="1322"/>
        <item m="1" x="901"/>
        <item m="1" x="1179"/>
        <item m="1" x="1879"/>
        <item x="573"/>
        <item m="1" x="898"/>
        <item m="1" x="1638"/>
        <item m="1" x="721"/>
        <item m="1" x="1831"/>
        <item m="1" x="1339"/>
        <item m="1" x="955"/>
        <item x="272"/>
        <item m="1" x="1089"/>
        <item m="1" x="1040"/>
        <item m="1" x="1053"/>
        <item x="428"/>
        <item m="1" x="1593"/>
        <item m="1" x="1351"/>
        <item m="1" x="863"/>
        <item m="1" x="918"/>
        <item m="1" x="1534"/>
        <item x="700"/>
        <item m="1" x="1169"/>
        <item x="273"/>
        <item m="1" x="1405"/>
        <item m="1" x="724"/>
        <item m="1" x="788"/>
        <item m="1" x="773"/>
        <item m="1" x="1776"/>
        <item m="1" x="1049"/>
        <item m="1" x="763"/>
        <item m="1" x="1548"/>
        <item m="1" x="1585"/>
        <item m="1" x="1248"/>
        <item m="1" x="1691"/>
        <item m="1" x="1636"/>
        <item m="1" x="1187"/>
        <item m="1" x="1689"/>
        <item m="1" x="1574"/>
        <item m="1" x="1086"/>
        <item m="1" x="1714"/>
        <item x="620"/>
        <item m="1" x="1669"/>
        <item x="693"/>
        <item m="1" x="891"/>
        <item x="232"/>
        <item x="213"/>
        <item m="1" x="1643"/>
        <item m="1" x="956"/>
        <item m="1" x="1549"/>
        <item x="550"/>
        <item x="663"/>
        <item m="1" x="1216"/>
        <item m="1" x="853"/>
        <item m="1" x="1774"/>
        <item m="1" x="1533"/>
        <item x="136"/>
        <item x="137"/>
        <item m="1" x="1849"/>
        <item m="1" x="1828"/>
        <item m="1" x="1753"/>
        <item m="1" x="1693"/>
        <item m="1" x="1697"/>
        <item m="1" x="786"/>
        <item m="1" x="954"/>
        <item m="1" x="1559"/>
        <item m="1" x="881"/>
        <item x="596"/>
        <item m="1" x="759"/>
        <item m="1" x="1292"/>
        <item m="1" x="1258"/>
        <item m="1" x="858"/>
        <item m="1" x="1150"/>
        <item m="1" x="1268"/>
        <item m="1" x="1432"/>
        <item m="1" x="1002"/>
        <item m="1" x="1372"/>
        <item x="485"/>
        <item x="635"/>
        <item m="1" x="1212"/>
        <item m="1" x="1124"/>
        <item m="1" x="1313"/>
        <item m="1" x="876"/>
        <item m="1" x="1807"/>
        <item m="1" x="741"/>
        <item m="1" x="1758"/>
        <item m="1" x="1458"/>
        <item m="1" x="1034"/>
        <item m="1" x="1506"/>
        <item m="1" x="1205"/>
        <item m="1" x="1644"/>
        <item m="1" x="888"/>
        <item m="1" x="720"/>
        <item m="1" x="1426"/>
        <item m="1" x="1457"/>
        <item m="1" x="1602"/>
        <item m="1" x="1178"/>
        <item x="382"/>
        <item m="1" x="897"/>
        <item x="584"/>
        <item m="1" x="1480"/>
        <item m="1" x="775"/>
        <item m="1" x="900"/>
        <item m="1" x="906"/>
        <item m="1" x="1510"/>
        <item m="1" x="1434"/>
        <item m="1" x="1666"/>
        <item m="1" x="1818"/>
        <item m="1" x="1341"/>
        <item m="1" x="942"/>
        <item m="1" x="969"/>
        <item m="1" x="1809"/>
        <item m="1" x="825"/>
        <item m="1" x="1873"/>
        <item m="1" x="1220"/>
        <item m="1" x="903"/>
        <item m="1" x="1023"/>
        <item m="1" x="911"/>
        <item x="146"/>
        <item x="92"/>
        <item x="149"/>
        <item m="1" x="1117"/>
        <item m="1" x="999"/>
        <item x="258"/>
        <item m="1" x="1700"/>
        <item m="1" x="1664"/>
        <item m="1" x="822"/>
        <item m="1" x="1007"/>
        <item m="1" x="1596"/>
        <item m="1" x="884"/>
        <item m="1" x="740"/>
        <item m="1" x="1110"/>
        <item m="1" x="1217"/>
        <item m="1" x="1845"/>
        <item m="1" x="849"/>
        <item m="1" x="1455"/>
        <item x="425"/>
        <item m="1" x="1464"/>
        <item x="462"/>
        <item m="1" x="1515"/>
        <item x="496"/>
        <item m="1" x="1291"/>
        <item m="1" x="1338"/>
        <item m="1" x="1613"/>
        <item m="1" x="1033"/>
        <item m="1" x="908"/>
        <item m="1" x="733"/>
        <item x="609"/>
        <item m="1" x="1437"/>
        <item m="1" x="1720"/>
        <item x="648"/>
        <item m="1" x="1668"/>
        <item m="1" x="1059"/>
        <item m="1" x="1347"/>
        <item x="220"/>
        <item x="366"/>
        <item m="1" x="1127"/>
        <item m="1" x="1273"/>
        <item m="1" x="1296"/>
        <item x="66"/>
        <item m="1" x="797"/>
        <item m="1" x="1328"/>
        <item x="292"/>
        <item m="1" x="800"/>
        <item m="1" x="1115"/>
        <item m="1" x="1634"/>
        <item x="348"/>
        <item m="1" x="1057"/>
        <item m="1" x="1843"/>
        <item m="1" x="965"/>
        <item m="1" x="950"/>
        <item m="1" x="804"/>
        <item m="1" x="1570"/>
        <item m="1" x="1027"/>
        <item m="1" x="1673"/>
        <item m="1" x="1628"/>
        <item x="291"/>
        <item m="1" x="922"/>
        <item m="1" x="1337"/>
        <item m="1" x="1598"/>
        <item m="1" x="1383"/>
        <item x="600"/>
        <item x="557"/>
        <item m="1" x="1573"/>
        <item m="1" x="1126"/>
        <item x="646"/>
        <item m="1" x="1443"/>
        <item x="299"/>
        <item m="1" x="1615"/>
        <item m="1" x="1819"/>
        <item m="1" x="866"/>
        <item m="1" x="1591"/>
        <item m="1" x="1197"/>
        <item m="1" x="1733"/>
        <item m="1" x="1145"/>
        <item m="1" x="1568"/>
        <item m="1" x="1050"/>
        <item m="1" x="1223"/>
        <item m="1" x="1043"/>
        <item m="1" x="870"/>
        <item x="405"/>
        <item m="1" x="977"/>
        <item m="1" x="1741"/>
        <item m="1" x="974"/>
        <item m="1" x="1335"/>
        <item m="1" x="1780"/>
        <item m="1" x="1067"/>
        <item m="1" x="718"/>
        <item m="1" x="1588"/>
        <item m="1" x="1240"/>
        <item m="1" x="739"/>
        <item m="1" x="1850"/>
        <item m="1" x="1427"/>
        <item m="1" x="1792"/>
        <item x="102"/>
        <item x="103"/>
        <item m="1" x="920"/>
        <item x="376"/>
        <item x="257"/>
        <item m="1" x="1354"/>
        <item x="347"/>
        <item m="1" x="1737"/>
        <item m="1" x="1374"/>
        <item m="1" x="1011"/>
        <item x="518"/>
        <item m="1" x="1653"/>
        <item m="1" x="1388"/>
        <item m="1" x="1454"/>
        <item x="17"/>
        <item m="1" x="1441"/>
        <item x="45"/>
        <item m="1" x="1817"/>
        <item m="1" x="820"/>
        <item x="119"/>
        <item m="1" x="1868"/>
        <item m="1" x="1083"/>
        <item x="703"/>
        <item m="1" x="1377"/>
        <item x="215"/>
        <item m="1" x="873"/>
        <item m="1" x="1497"/>
        <item m="1" x="947"/>
        <item x="361"/>
        <item x="463"/>
        <item m="1" x="1084"/>
        <item m="1" x="1505"/>
        <item m="1" x="1838"/>
        <item m="1" x="1449"/>
        <item x="498"/>
        <item m="1" x="1141"/>
        <item m="1" x="837"/>
        <item m="1" x="1609"/>
        <item m="1" x="1012"/>
        <item x="582"/>
        <item m="1" x="1119"/>
        <item m="1" x="1061"/>
        <item m="1" x="1751"/>
        <item x="633"/>
        <item m="1" x="1360"/>
        <item x="71"/>
        <item m="1" x="1157"/>
        <item m="1" x="769"/>
        <item m="1" x="811"/>
        <item m="1" x="802"/>
        <item x="357"/>
        <item m="1" x="1724"/>
        <item m="1" x="758"/>
        <item m="1" x="809"/>
        <item x="411"/>
        <item m="1" x="1167"/>
        <item m="1" x="1750"/>
        <item m="1" x="771"/>
        <item m="1" x="1743"/>
        <item m="1" x="1637"/>
        <item m="1" x="1018"/>
        <item m="1" x="1172"/>
        <item m="1" x="812"/>
        <item m="1" x="799"/>
        <item m="1" x="1149"/>
        <item m="1" x="854"/>
        <item x="674"/>
        <item m="1" x="915"/>
        <item m="1" x="1530"/>
        <item m="1" x="1601"/>
        <item x="156"/>
        <item m="1" x="1520"/>
        <item m="1" x="1284"/>
        <item m="1" x="1359"/>
        <item m="1" x="1036"/>
        <item x="695"/>
        <item m="1" x="865"/>
        <item x="3"/>
        <item m="1" x="941"/>
        <item m="1" x="1875"/>
        <item m="1" x="1647"/>
        <item m="1" x="1736"/>
        <item x="25"/>
        <item m="1" x="1801"/>
        <item m="1" x="1306"/>
        <item m="1" x="1403"/>
        <item m="1" x="1765"/>
        <item m="1" x="1848"/>
        <item m="1" x="1583"/>
        <item m="1" x="1387"/>
        <item m="1" x="1316"/>
        <item m="1" x="1633"/>
        <item m="1" x="1477"/>
        <item m="1" x="1222"/>
        <item m="1" x="1299"/>
        <item x="97"/>
        <item m="1" x="872"/>
        <item x="516"/>
        <item m="1" x="1196"/>
        <item m="1" x="1308"/>
        <item m="1" x="1428"/>
        <item m="1" x="1788"/>
        <item m="1" x="1663"/>
        <item m="1" x="1254"/>
        <item m="1" x="1314"/>
        <item x="587"/>
        <item m="1" x="1080"/>
        <item x="58"/>
        <item x="63"/>
        <item m="1" x="1571"/>
        <item x="76"/>
        <item m="1" x="810"/>
        <item x="530"/>
        <item x="613"/>
        <item m="1" x="1044"/>
        <item m="1" x="1037"/>
        <item x="145"/>
        <item m="1" x="1112"/>
        <item m="1" x="1435"/>
        <item m="1" x="1802"/>
        <item m="1" x="1191"/>
        <item m="1" x="1003"/>
        <item m="1" x="1363"/>
        <item x="83"/>
        <item x="111"/>
        <item m="1" x="1161"/>
        <item x="139"/>
        <item m="1" x="1498"/>
        <item m="1" x="1869"/>
        <item m="1" x="1219"/>
        <item x="264"/>
        <item m="1" x="985"/>
        <item m="1" x="1199"/>
        <item m="1" x="1554"/>
        <item m="1" x="1263"/>
        <item m="1" x="1524"/>
        <item m="1" x="1304"/>
        <item m="1" x="896"/>
        <item m="1" x="1056"/>
        <item m="1" x="1808"/>
        <item x="662"/>
        <item m="1" x="1324"/>
        <item m="1" x="1087"/>
        <item m="1" x="1659"/>
        <item m="1" x="1418"/>
        <item m="1" x="826"/>
        <item m="1" x="1397"/>
        <item m="1" x="1756"/>
        <item m="1" x="1132"/>
        <item m="1" x="1806"/>
        <item m="1" x="1508"/>
        <item m="1" x="927"/>
        <item m="1" x="1406"/>
        <item m="1" x="1346"/>
        <item m="1" x="1500"/>
        <item m="1" x="1365"/>
        <item m="1" x="1632"/>
        <item m="1" x="992"/>
        <item m="1" x="1572"/>
        <item m="1" x="945"/>
        <item m="1" x="1580"/>
        <item x="246"/>
        <item m="1" x="1450"/>
        <item m="1" x="787"/>
        <item x="390"/>
        <item x="436"/>
        <item x="513"/>
        <item m="1" x="1282"/>
        <item m="1" x="1393"/>
        <item m="1" x="1760"/>
        <item m="1" x="1540"/>
        <item m="1" x="1790"/>
        <item m="1" x="1579"/>
        <item m="1" x="1622"/>
        <item m="1" x="1542"/>
        <item m="1" x="1375"/>
        <item x="29"/>
        <item m="1" x="1564"/>
        <item m="1" x="738"/>
        <item x="151"/>
        <item m="1" x="1587"/>
        <item x="207"/>
        <item m="1" x="1526"/>
        <item m="1" x="843"/>
        <item x="296"/>
        <item x="705"/>
        <item m="1" x="1782"/>
        <item m="1" x="848"/>
        <item m="1" x="1414"/>
        <item m="1" x="1029"/>
        <item m="1" x="1840"/>
        <item m="1" x="1795"/>
        <item m="1" x="1725"/>
        <item x="520"/>
        <item m="1" x="1184"/>
        <item m="1" x="1171"/>
        <item m="1" x="1603"/>
        <item m="1" x="1055"/>
        <item m="1" x="1310"/>
        <item m="1" x="1265"/>
        <item m="1" x="862"/>
        <item m="1" x="930"/>
        <item m="1" x="943"/>
        <item x="657"/>
        <item m="1" x="1665"/>
        <item m="1" x="1266"/>
        <item m="1" x="1576"/>
        <item m="1" x="1711"/>
        <item m="1" x="1082"/>
        <item m="1" x="783"/>
        <item x="91"/>
        <item m="1" x="1208"/>
        <item m="1" x="1389"/>
        <item x="233"/>
        <item x="702"/>
        <item x="305"/>
        <item m="1" x="1878"/>
        <item m="1" x="1091"/>
        <item x="443"/>
        <item m="1" x="1839"/>
        <item x="529"/>
        <item m="1" x="1312"/>
        <item m="1" x="1473"/>
        <item m="1" x="1038"/>
        <item m="1" x="1658"/>
        <item x="104"/>
        <item m="1" x="734"/>
        <item m="1" x="1045"/>
        <item m="1" x="1303"/>
        <item m="1" x="1662"/>
        <item m="1" x="913"/>
        <item x="656"/>
        <item m="1" x="768"/>
        <item m="1" x="1566"/>
        <item m="1" x="1547"/>
        <item x="575"/>
        <item m="1" x="951"/>
        <item m="1" x="1189"/>
        <item x="85"/>
        <item x="86"/>
        <item m="1" x="893"/>
        <item x="154"/>
        <item x="269"/>
        <item m="1" x="1123"/>
        <item m="1" x="1654"/>
        <item m="1" x="1378"/>
        <item m="1" x="1764"/>
        <item m="1" x="1470"/>
        <item x="268"/>
        <item x="330"/>
        <item m="1" x="1762"/>
        <item x="303"/>
        <item m="1" x="1060"/>
        <item m="1" x="1228"/>
        <item m="1" x="1617"/>
        <item m="1" x="1264"/>
        <item m="1" x="998"/>
        <item m="1" x="1364"/>
        <item m="1" x="1134"/>
        <item m="1" x="1226"/>
        <item x="495"/>
        <item x="591"/>
        <item m="1" x="832"/>
        <item m="1" x="1483"/>
        <item m="1" x="1486"/>
        <item x="659"/>
        <item x="691"/>
        <item m="1" x="779"/>
        <item m="1" x="973"/>
        <item m="1" x="1635"/>
        <item m="1" x="1031"/>
        <item m="1" x="1661"/>
        <item m="1" x="798"/>
        <item m="1" x="1783"/>
        <item x="160"/>
        <item m="1" x="1590"/>
        <item m="1" x="1283"/>
        <item x="165"/>
        <item m="1" x="997"/>
        <item x="168"/>
        <item x="169"/>
        <item x="171"/>
        <item m="1" x="931"/>
        <item x="177"/>
        <item x="178"/>
        <item m="1" x="1539"/>
        <item x="180"/>
        <item x="181"/>
        <item x="182"/>
        <item x="183"/>
        <item x="184"/>
        <item m="1" x="1488"/>
        <item m="1" x="1463"/>
        <item x="229"/>
        <item m="1" x="777"/>
        <item m="1" x="966"/>
        <item x="309"/>
        <item x="324"/>
        <item x="332"/>
        <item x="354"/>
        <item x="380"/>
        <item x="385"/>
        <item m="1" x="962"/>
        <item m="1" x="1863"/>
        <item x="300"/>
        <item x="466"/>
        <item m="1" x="1667"/>
        <item m="1" x="1000"/>
        <item x="504"/>
        <item m="1" x="1315"/>
        <item x="564"/>
        <item x="578"/>
        <item m="1" x="868"/>
        <item x="610"/>
        <item m="1" x="730"/>
        <item m="1" x="1116"/>
        <item m="1" x="1719"/>
        <item x="653"/>
        <item m="1" x="1523"/>
        <item x="679"/>
        <item x="684"/>
        <item m="1" x="1062"/>
        <item m="1" x="1211"/>
        <item m="1" x="814"/>
        <item m="1" x="1811"/>
        <item x="460"/>
        <item x="142"/>
        <item x="163"/>
        <item m="1" x="844"/>
        <item x="214"/>
        <item m="1" x="910"/>
        <item m="1" x="1047"/>
        <item x="236"/>
        <item m="1" x="1094"/>
        <item m="1" x="725"/>
        <item x="333"/>
        <item m="1" x="1358"/>
        <item x="424"/>
        <item m="1" x="784"/>
        <item x="459"/>
        <item x="511"/>
        <item x="540"/>
        <item x="542"/>
        <item m="1" x="801"/>
        <item m="1" x="1140"/>
        <item m="1" x="808"/>
        <item m="1" x="1099"/>
        <item m="1" x="1787"/>
        <item x="622"/>
        <item m="1" x="1727"/>
        <item m="1" x="823"/>
        <item x="649"/>
        <item m="1" x="933"/>
        <item x="664"/>
        <item m="1" x="1022"/>
        <item m="1" x="1035"/>
        <item m="1" x="1772"/>
        <item m="1" x="987"/>
        <item m="1" x="1131"/>
        <item m="1" x="1168"/>
        <item m="1" x="1218"/>
        <item m="1" x="760"/>
        <item m="1" x="1439"/>
        <item x="489"/>
        <item x="515"/>
        <item x="568"/>
        <item m="1" x="1209"/>
        <item m="1" x="1198"/>
        <item x="14"/>
        <item m="1" x="1260"/>
        <item x="68"/>
        <item x="73"/>
        <item x="277"/>
        <item m="1" x="1021"/>
        <item m="1" x="1687"/>
        <item x="373"/>
        <item x="397"/>
        <item m="1" x="1822"/>
        <item x="514"/>
        <item m="1" x="935"/>
        <item m="1" x="1075"/>
        <item m="1" x="1791"/>
        <item m="1" x="1143"/>
        <item x="18"/>
        <item x="24"/>
        <item m="1" x="1651"/>
        <item m="1" x="793"/>
        <item x="195"/>
        <item m="1" x="818"/>
        <item x="46"/>
        <item x="52"/>
        <item m="1" x="1504"/>
        <item x="67"/>
        <item m="1" x="1401"/>
        <item m="1" x="1495"/>
        <item x="80"/>
        <item x="129"/>
        <item m="1" x="1538"/>
        <item m="1" x="1079"/>
        <item m="1" x="1285"/>
        <item x="289"/>
        <item m="1" x="1207"/>
        <item x="317"/>
        <item m="1" x="1726"/>
        <item m="1" x="1409"/>
        <item m="1" x="912"/>
        <item x="538"/>
        <item x="544"/>
        <item m="1" x="1069"/>
        <item m="1" x="984"/>
        <item m="1" x="833"/>
        <item m="1" x="1605"/>
        <item m="1" x="1256"/>
        <item x="49"/>
        <item m="1" x="1561"/>
        <item x="65"/>
        <item x="70"/>
        <item x="118"/>
        <item x="150"/>
        <item x="197"/>
        <item m="1" x="1135"/>
        <item m="1" x="1729"/>
        <item x="297"/>
        <item m="1" x="1870"/>
        <item x="308"/>
        <item x="316"/>
        <item m="1" x="1507"/>
        <item m="1" x="852"/>
        <item m="1" x="1462"/>
        <item x="440"/>
        <item m="1" x="789"/>
        <item m="1" x="1293"/>
        <item x="153"/>
        <item x="240"/>
        <item m="1" x="907"/>
        <item x="363"/>
        <item m="1" x="839"/>
        <item m="1" x="995"/>
        <item x="689"/>
        <item m="1" x="1200"/>
        <item m="1" x="1600"/>
        <item m="1" x="1280"/>
        <item m="1" x="1395"/>
        <item x="99"/>
        <item x="105"/>
        <item x="106"/>
        <item x="107"/>
        <item x="113"/>
        <item x="234"/>
        <item x="241"/>
        <item x="243"/>
        <item x="245"/>
        <item m="1" x="1229"/>
        <item x="267"/>
        <item x="419"/>
        <item x="313"/>
        <item x="345"/>
        <item x="371"/>
        <item x="387"/>
        <item m="1" x="1349"/>
        <item m="1" x="952"/>
        <item x="487"/>
        <item m="1" x="1113"/>
        <item x="696"/>
        <item x="698"/>
        <item m="1" x="1329"/>
        <item x="72"/>
        <item m="1" x="1471"/>
        <item x="274"/>
        <item m="1" x="932"/>
        <item x="606"/>
        <item x="644"/>
        <item x="668"/>
        <item x="697"/>
        <item x="206"/>
        <item m="1" x="1803"/>
        <item x="53"/>
        <item m="1" x="1442"/>
        <item x="62"/>
        <item x="88"/>
        <item x="93"/>
        <item x="158"/>
        <item x="166"/>
        <item x="212"/>
        <item m="1" x="1876"/>
        <item m="1" x="990"/>
        <item x="222"/>
        <item x="227"/>
        <item x="254"/>
        <item m="1" x="1107"/>
        <item x="311"/>
        <item x="327"/>
        <item m="1" x="813"/>
        <item m="1" x="1712"/>
        <item x="413"/>
        <item x="391"/>
        <item m="1" x="1475"/>
        <item x="401"/>
        <item x="420"/>
        <item x="709"/>
        <item m="1" x="817"/>
        <item x="632"/>
        <item m="1" x="1298"/>
        <item x="641"/>
        <item x="647"/>
        <item m="1" x="1032"/>
        <item x="1"/>
        <item m="1" x="1448"/>
        <item m="1" x="929"/>
        <item x="55"/>
        <item m="1" x="1019"/>
        <item m="1" x="1833"/>
        <item x="157"/>
        <item x="161"/>
        <item x="162"/>
        <item x="164"/>
        <item x="167"/>
        <item x="173"/>
        <item x="175"/>
        <item x="179"/>
        <item m="1" x="1370"/>
        <item m="1" x="1170"/>
        <item x="265"/>
        <item x="270"/>
        <item x="21"/>
        <item x="280"/>
        <item m="1" x="1154"/>
        <item m="1" x="909"/>
        <item x="378"/>
        <item m="1" x="1081"/>
        <item x="352"/>
        <item x="375"/>
        <item x="396"/>
        <item x="404"/>
        <item m="1" x="1361"/>
        <item m="1" x="1499"/>
        <item m="1" x="1262"/>
        <item x="414"/>
        <item x="445"/>
        <item m="1" x="1777"/>
        <item x="479"/>
        <item x="491"/>
        <item m="1" x="1563"/>
        <item x="527"/>
        <item x="586"/>
        <item m="1" x="816"/>
        <item x="597"/>
        <item m="1" x="751"/>
        <item x="605"/>
        <item x="624"/>
        <item x="627"/>
        <item x="637"/>
        <item x="642"/>
        <item x="643"/>
        <item m="1" x="836"/>
        <item m="1" x="1048"/>
        <item x="658"/>
        <item x="676"/>
        <item x="680"/>
        <item x="108"/>
        <item m="1" x="875"/>
        <item m="1" x="1146"/>
        <item x="362"/>
        <item x="444"/>
        <item m="1" x="1244"/>
        <item x="452"/>
        <item m="1" x="1487"/>
        <item x="546"/>
        <item x="553"/>
        <item m="1" x="1225"/>
        <item x="561"/>
        <item x="598"/>
        <item x="607"/>
        <item x="623"/>
        <item x="625"/>
        <item x="477"/>
        <item m="1" x="1176"/>
        <item m="1" x="1798"/>
        <item m="1" x="1814"/>
        <item m="1" x="1138"/>
        <item x="694"/>
        <item m="1" x="968"/>
        <item x="7"/>
        <item x="9"/>
        <item x="22"/>
        <item x="38"/>
        <item m="1" x="1837"/>
        <item x="43"/>
        <item x="48"/>
        <item x="57"/>
        <item x="60"/>
        <item x="61"/>
        <item x="64"/>
        <item x="100"/>
        <item x="101"/>
        <item x="110"/>
        <item x="112"/>
        <item x="126"/>
        <item x="141"/>
        <item x="170"/>
        <item x="174"/>
        <item m="1" x="1128"/>
        <item x="198"/>
        <item x="201"/>
        <item x="216"/>
        <item x="218"/>
        <item x="239"/>
        <item x="248"/>
        <item x="249"/>
        <item x="261"/>
        <item x="262"/>
        <item x="263"/>
        <item m="1" x="1565"/>
        <item x="284"/>
        <item x="293"/>
        <item x="294"/>
        <item x="301"/>
        <item x="310"/>
        <item x="314"/>
        <item x="321"/>
        <item x="336"/>
        <item x="340"/>
        <item x="343"/>
        <item x="353"/>
        <item x="365"/>
        <item x="367"/>
        <item x="374"/>
        <item x="379"/>
        <item x="388"/>
        <item x="395"/>
        <item x="403"/>
        <item x="417"/>
        <item x="418"/>
        <item x="423"/>
        <item m="1" x="1166"/>
        <item x="451"/>
        <item x="453"/>
        <item x="454"/>
        <item x="456"/>
        <item x="458"/>
        <item x="465"/>
        <item x="472"/>
        <item x="480"/>
        <item x="486"/>
        <item m="1" x="1004"/>
        <item x="490"/>
        <item x="505"/>
        <item x="519"/>
        <item x="521"/>
        <item x="523"/>
        <item x="535"/>
        <item x="536"/>
        <item x="547"/>
        <item x="552"/>
        <item x="555"/>
        <item x="559"/>
        <item x="566"/>
        <item x="581"/>
        <item x="588"/>
        <item x="592"/>
        <item x="593"/>
        <item x="594"/>
        <item x="599"/>
        <item x="602"/>
        <item x="604"/>
        <item x="619"/>
        <item x="626"/>
        <item x="629"/>
        <item x="631"/>
        <item x="634"/>
        <item x="639"/>
        <item x="645"/>
        <item x="650"/>
        <item x="666"/>
        <item x="682"/>
        <item x="704"/>
        <item x="706"/>
        <item m="1" x="937"/>
        <item x="54"/>
        <item x="250"/>
        <item x="5"/>
        <item x="188"/>
        <item x="217"/>
        <item x="221"/>
        <item x="224"/>
        <item x="237"/>
        <item x="290"/>
        <item x="346"/>
        <item x="360"/>
        <item x="421"/>
        <item x="447"/>
        <item x="474"/>
        <item x="475"/>
        <item x="494"/>
        <item x="543"/>
        <item x="549"/>
        <item x="560"/>
        <item x="570"/>
        <item x="636"/>
        <item x="638"/>
        <item x="651"/>
        <item x="652"/>
        <item x="655"/>
        <item x="708"/>
        <item x="71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 defaultSubtotal="0"/>
  </pivotFields>
  <rowFields count="2">
    <field x="11"/>
    <field x="4"/>
  </rowFields>
  <rowItems count="6">
    <i>
      <x v="235"/>
      <x v="6"/>
    </i>
    <i>
      <x v="324"/>
      <x v="6"/>
    </i>
    <i>
      <x v="1566"/>
      <x v="3"/>
    </i>
    <i>
      <x v="1685"/>
      <x v="3"/>
    </i>
    <i>
      <x v="1854"/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9" hier="-1"/>
  </pageFields>
  <dataFields count="2">
    <dataField name="Sum of TOTAL ACCOUNTS COVERED" fld="5" baseField="0" baseItem="0"/>
    <dataField name="Sum of TARGET HEADCOUNT" fld="9" baseField="11" baseItem="14"/>
  </dataFields>
  <formats count="4">
    <format dxfId="3136">
      <pivotArea outline="0" collapsedLevelsAreSubtotals="1" fieldPosition="0"/>
    </format>
    <format dxfId="3135">
      <pivotArea dataOnly="0" labelOnly="1" outline="0" fieldPosition="0">
        <references count="1">
          <reference field="2" count="0"/>
        </references>
      </pivotArea>
    </format>
    <format dxfId="31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33">
      <pivotArea dataOnly="0" labelOnly="1" fieldPosition="0">
        <references count="1">
          <reference field="11" count="5">
            <x v="28"/>
            <x v="275"/>
            <x v="312"/>
            <x v="403"/>
            <x v="54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X1502" totalsRowShown="0">
  <autoFilter ref="A1:X1502" xr:uid="{00000000-0009-0000-0100-000001000000}"/>
  <tableColumns count="24">
    <tableColumn id="1" xr3:uid="{00000000-0010-0000-0000-000001000000}" name="REGION"/>
    <tableColumn id="2" xr3:uid="{00000000-0010-0000-0000-000002000000}" name="AREA"/>
    <tableColumn id="3" xr3:uid="{00000000-0010-0000-0000-000003000000}" name="FIELD SUPERVISOR"/>
    <tableColumn id="4" xr3:uid="{00000000-0010-0000-0000-000004000000}" name="NKA"/>
    <tableColumn id="5" xr3:uid="{00000000-0010-0000-0000-000005000000}" name="ACCOUNT"/>
    <tableColumn id="6" xr3:uid="{00000000-0010-0000-0000-000006000000}" name="TOTAL ACCOUNTS COVERED"/>
    <tableColumn id="7" xr3:uid="{00000000-0010-0000-0000-000007000000}" name="ACTUAL  ACCOUNTS COVERED"/>
    <tableColumn id="8" xr3:uid="{00000000-0010-0000-0000-000008000000}" name=" ACCOUNTS"/>
    <tableColumn id="9" xr3:uid="{00000000-0010-0000-0000-000009000000}" name="DEPLOYMENT STATUS"/>
    <tableColumn id="10" xr3:uid="{00000000-0010-0000-0000-00000A000000}" name="TARGET HEADCOUNT"/>
    <tableColumn id="11" xr3:uid="{00000000-0010-0000-0000-00000B000000}" name="ACTUAL HEADCOUNT"/>
    <tableColumn id="12" xr3:uid="{00000000-0010-0000-0000-00000C000000}" name="FULL NAME"/>
    <tableColumn id="13" xr3:uid="{00000000-0010-0000-0000-00000D000000}" name="SURNAME"/>
    <tableColumn id="14" xr3:uid="{00000000-0010-0000-0000-00000E000000}" name="FIRST NAME"/>
    <tableColumn id="15" xr3:uid="{00000000-0010-0000-0000-00000F000000}" name="Mon"/>
    <tableColumn id="16" xr3:uid="{00000000-0010-0000-0000-000010000000}" name="Tue"/>
    <tableColumn id="17" xr3:uid="{00000000-0010-0000-0000-000011000000}" name="Wed"/>
    <tableColumn id="18" xr3:uid="{00000000-0010-0000-0000-000012000000}" name="Thu"/>
    <tableColumn id="19" xr3:uid="{00000000-0010-0000-0000-000013000000}" name="Fri"/>
    <tableColumn id="20" xr3:uid="{00000000-0010-0000-0000-000014000000}" name="Sat"/>
    <tableColumn id="21" xr3:uid="{00000000-0010-0000-0000-000015000000}" name="Sun"/>
    <tableColumn id="22" xr3:uid="{00000000-0010-0000-0000-000016000000}" name="CONSORTIUM PARTNER/S"/>
    <tableColumn id="23" xr3:uid="{00000000-0010-0000-0000-000017000000}" name="%SHARING"/>
    <tableColumn id="24" xr3:uid="{00000000-0010-0000-0000-000018000000}" name="REMARK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X1502" totalsRowShown="0">
  <autoFilter ref="A1:X1502" xr:uid="{00000000-0009-0000-0100-000002000000}"/>
  <tableColumns count="24">
    <tableColumn id="1" xr3:uid="{00000000-0010-0000-0100-000001000000}" name="REGION"/>
    <tableColumn id="2" xr3:uid="{00000000-0010-0000-0100-000002000000}" name="AREA"/>
    <tableColumn id="3" xr3:uid="{00000000-0010-0000-0100-000003000000}" name="FIELD SUPERVISOR"/>
    <tableColumn id="4" xr3:uid="{00000000-0010-0000-0100-000004000000}" name="NKA"/>
    <tableColumn id="5" xr3:uid="{00000000-0010-0000-0100-000005000000}" name="ACCOUNT"/>
    <tableColumn id="6" xr3:uid="{00000000-0010-0000-0100-000006000000}" name="TOTAL ACCOUNTS COVERED"/>
    <tableColumn id="7" xr3:uid="{00000000-0010-0000-0100-000007000000}" name="ACTUAL  ACCOUNTS COVERED"/>
    <tableColumn id="8" xr3:uid="{00000000-0010-0000-0100-000008000000}" name=" ACCOUNTS"/>
    <tableColumn id="9" xr3:uid="{00000000-0010-0000-0100-000009000000}" name="DEPLOYMENT STATUS"/>
    <tableColumn id="10" xr3:uid="{00000000-0010-0000-0100-00000A000000}" name="TARGET HEADCOUNT"/>
    <tableColumn id="11" xr3:uid="{00000000-0010-0000-0100-00000B000000}" name="ACTUAL HEADCOUNT"/>
    <tableColumn id="12" xr3:uid="{00000000-0010-0000-0100-00000C000000}" name="FULL NAME"/>
    <tableColumn id="13" xr3:uid="{00000000-0010-0000-0100-00000D000000}" name="SURNAME"/>
    <tableColumn id="14" xr3:uid="{00000000-0010-0000-0100-00000E000000}" name="FIRST NAME"/>
    <tableColumn id="15" xr3:uid="{00000000-0010-0000-0100-00000F000000}" name="Mon"/>
    <tableColumn id="16" xr3:uid="{00000000-0010-0000-0100-000010000000}" name="Tue"/>
    <tableColumn id="17" xr3:uid="{00000000-0010-0000-0100-000011000000}" name="Wed"/>
    <tableColumn id="18" xr3:uid="{00000000-0010-0000-0100-000012000000}" name="Thu"/>
    <tableColumn id="19" xr3:uid="{00000000-0010-0000-0100-000013000000}" name="Fri"/>
    <tableColumn id="20" xr3:uid="{00000000-0010-0000-0100-000014000000}" name="Sat"/>
    <tableColumn id="21" xr3:uid="{00000000-0010-0000-0100-000015000000}" name="Sun"/>
    <tableColumn id="22" xr3:uid="{00000000-0010-0000-0100-000016000000}" name="CONSORTIUM PARTNER/S"/>
    <tableColumn id="23" xr3:uid="{00000000-0010-0000-0100-000017000000}" name="%SHARING"/>
    <tableColumn id="24" xr3:uid="{00000000-0010-0000-0100-000018000000}" name="REMARK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B3:L16"/>
  <sheetViews>
    <sheetView showGridLines="0" zoomScale="85" zoomScaleNormal="85" workbookViewId="0">
      <selection activeCell="D10" sqref="D10"/>
    </sheetView>
  </sheetViews>
  <sheetFormatPr defaultRowHeight="14.4"/>
  <cols>
    <col min="2" max="10" width="11.5546875" customWidth="1"/>
    <col min="11" max="12" width="5.33203125" customWidth="1"/>
  </cols>
  <sheetData>
    <row r="3" spans="2:12" ht="25.8">
      <c r="B3" s="269" t="s">
        <v>4546</v>
      </c>
      <c r="C3" s="269"/>
      <c r="D3" s="269"/>
      <c r="E3" s="84"/>
      <c r="F3" s="84"/>
      <c r="G3" s="84"/>
      <c r="H3" s="84"/>
      <c r="I3" s="84"/>
      <c r="J3" s="84"/>
    </row>
    <row r="4" spans="2:12" ht="25.8">
      <c r="B4" s="270" t="str">
        <f>'TOTAL SUMMARY'!B4</f>
        <v>2024 - MANNING AS OF FEBRUARY</v>
      </c>
      <c r="C4" s="270"/>
      <c r="D4" s="270"/>
      <c r="E4" s="84"/>
      <c r="F4" s="84"/>
      <c r="G4" s="84"/>
      <c r="H4" s="84"/>
      <c r="I4" s="271"/>
      <c r="J4" s="272"/>
    </row>
    <row r="5" spans="2:12">
      <c r="B5" s="274"/>
      <c r="C5" s="274"/>
      <c r="D5" s="274"/>
      <c r="E5" s="274"/>
      <c r="F5" s="274"/>
      <c r="G5" s="274"/>
      <c r="H5" s="274"/>
      <c r="I5" s="275"/>
      <c r="J5" s="276"/>
    </row>
    <row r="6" spans="2:12" ht="15" thickBot="1">
      <c r="B6" s="84"/>
      <c r="C6" s="277" t="s">
        <v>4545</v>
      </c>
      <c r="D6" s="84"/>
      <c r="F6" s="277"/>
      <c r="G6" s="84"/>
      <c r="H6" s="84"/>
      <c r="I6" s="84"/>
      <c r="J6" s="84"/>
    </row>
    <row r="7" spans="2:12">
      <c r="B7" s="278" t="s">
        <v>4544</v>
      </c>
      <c r="C7" s="914" t="s">
        <v>4541</v>
      </c>
      <c r="D7" s="915"/>
      <c r="E7" s="916" t="s">
        <v>5501</v>
      </c>
      <c r="F7" s="917"/>
      <c r="G7" s="918" t="s">
        <v>0</v>
      </c>
      <c r="H7" s="919"/>
      <c r="I7" s="920" t="s">
        <v>4543</v>
      </c>
      <c r="J7" s="921"/>
    </row>
    <row r="8" spans="2:12">
      <c r="B8" s="279"/>
      <c r="C8" s="280" t="s">
        <v>4542</v>
      </c>
      <c r="D8" s="280" t="s">
        <v>59</v>
      </c>
      <c r="E8" s="280" t="s">
        <v>4542</v>
      </c>
      <c r="F8" s="280" t="s">
        <v>59</v>
      </c>
      <c r="G8" s="280" t="s">
        <v>4542</v>
      </c>
      <c r="H8" s="280" t="s">
        <v>59</v>
      </c>
      <c r="I8" s="280" t="s">
        <v>4542</v>
      </c>
      <c r="J8" s="281" t="s">
        <v>59</v>
      </c>
    </row>
    <row r="9" spans="2:12">
      <c r="B9" s="98" t="s">
        <v>2</v>
      </c>
      <c r="C9" s="282">
        <v>2448</v>
      </c>
      <c r="D9" s="282">
        <v>845</v>
      </c>
      <c r="E9" s="282">
        <v>2617</v>
      </c>
      <c r="F9" s="282">
        <v>861</v>
      </c>
      <c r="G9" s="283">
        <f>GETPIVOTDATA("Sum of ACTUAL  ACCOUNTS COVERED",'NKA SUMMARY'!$A$3)</f>
        <v>6567.5</v>
      </c>
      <c r="H9" s="284">
        <f>GETPIVOTDATA("Sum of ACTUAL HEADCOUNT",'NKA SUMMARY'!$A$3)</f>
        <v>712.00000000000023</v>
      </c>
      <c r="I9" s="282">
        <f>E9-G9</f>
        <v>-3950.5</v>
      </c>
      <c r="J9" s="331">
        <f>F9-H9</f>
        <v>148.99999999999977</v>
      </c>
      <c r="K9" s="134">
        <f>C9-E9</f>
        <v>-169</v>
      </c>
      <c r="L9" s="134">
        <f>D9-F9</f>
        <v>-16</v>
      </c>
    </row>
    <row r="10" spans="2:12" ht="15" thickBot="1">
      <c r="B10" s="99" t="s">
        <v>39</v>
      </c>
      <c r="C10" s="285">
        <v>1633</v>
      </c>
      <c r="D10" s="285">
        <v>212</v>
      </c>
      <c r="E10" s="285">
        <v>1644</v>
      </c>
      <c r="F10" s="285">
        <v>211</v>
      </c>
      <c r="G10" s="286">
        <f>GETPIVOTDATA("Sum of ACTUAL  ACCOUNTS COVERED",'GT SUMMARY'!$A$3)</f>
        <v>1605</v>
      </c>
      <c r="H10" s="287">
        <f>GETPIVOTDATA("Sum of ACTUAL HEADCOUNT",'GT SUMMARY'!$A$3)</f>
        <v>206</v>
      </c>
      <c r="I10" s="285">
        <f>E10-G10</f>
        <v>39</v>
      </c>
      <c r="J10" s="332">
        <f>F10-H10</f>
        <v>5</v>
      </c>
      <c r="K10" s="134">
        <f>E10-C10</f>
        <v>11</v>
      </c>
      <c r="L10" s="134">
        <f>D10-F10</f>
        <v>1</v>
      </c>
    </row>
    <row r="11" spans="2:12">
      <c r="B11" s="289" t="s">
        <v>4547</v>
      </c>
      <c r="C11" s="290"/>
      <c r="D11" s="290"/>
      <c r="E11" s="290"/>
      <c r="F11" s="290"/>
      <c r="G11" s="290"/>
      <c r="H11" s="290"/>
      <c r="I11" s="290"/>
      <c r="J11" s="291"/>
    </row>
    <row r="12" spans="2:12">
      <c r="B12" s="292" t="s">
        <v>2</v>
      </c>
      <c r="C12" s="293"/>
      <c r="D12" s="282">
        <v>2</v>
      </c>
      <c r="E12" s="293"/>
      <c r="F12" s="282">
        <v>2</v>
      </c>
      <c r="G12" s="293"/>
      <c r="H12" s="282">
        <v>2</v>
      </c>
      <c r="I12" s="293"/>
      <c r="J12" s="294">
        <v>0</v>
      </c>
    </row>
    <row r="13" spans="2:12">
      <c r="B13" s="292" t="s">
        <v>39</v>
      </c>
      <c r="C13" s="293"/>
      <c r="D13" s="282">
        <v>15</v>
      </c>
      <c r="E13" s="293"/>
      <c r="F13" s="282">
        <v>15</v>
      </c>
      <c r="G13" s="293"/>
      <c r="H13" s="282">
        <v>15</v>
      </c>
      <c r="I13" s="293"/>
      <c r="J13" s="294">
        <v>0</v>
      </c>
    </row>
    <row r="14" spans="2:12">
      <c r="B14" s="292" t="s">
        <v>4548</v>
      </c>
      <c r="C14" s="293"/>
      <c r="D14" s="282">
        <v>1</v>
      </c>
      <c r="E14" s="293"/>
      <c r="F14" s="282">
        <v>1</v>
      </c>
      <c r="G14" s="293"/>
      <c r="H14" s="282">
        <v>1</v>
      </c>
      <c r="I14" s="293"/>
      <c r="J14" s="294">
        <v>0</v>
      </c>
    </row>
    <row r="15" spans="2:12">
      <c r="B15" s="295"/>
      <c r="C15" s="84"/>
      <c r="D15" s="84"/>
      <c r="E15" s="84"/>
      <c r="F15" s="84"/>
      <c r="G15" s="84"/>
      <c r="H15" s="84"/>
      <c r="I15" s="84"/>
      <c r="J15" s="296"/>
    </row>
    <row r="16" spans="2:12" ht="15" thickBot="1">
      <c r="B16" s="297" t="s">
        <v>38</v>
      </c>
      <c r="C16" s="330">
        <f>SUM(C9:C14)</f>
        <v>4081</v>
      </c>
      <c r="D16" s="330">
        <f>SUM(D9:D14)</f>
        <v>1075</v>
      </c>
      <c r="E16" s="298">
        <f t="shared" ref="E16:J16" si="0">SUM(E9:E14)</f>
        <v>4261</v>
      </c>
      <c r="F16" s="298">
        <f>SUM(F9:F14)</f>
        <v>1090</v>
      </c>
      <c r="G16" s="298">
        <f t="shared" si="0"/>
        <v>8172.5</v>
      </c>
      <c r="H16" s="298">
        <f t="shared" si="0"/>
        <v>936.00000000000023</v>
      </c>
      <c r="I16" s="298">
        <f>SUM(I9:I14)</f>
        <v>-3911.5</v>
      </c>
      <c r="J16" s="299">
        <f t="shared" si="0"/>
        <v>153.99999999999977</v>
      </c>
    </row>
  </sheetData>
  <mergeCells count="4">
    <mergeCell ref="C7:D7"/>
    <mergeCell ref="E7:F7"/>
    <mergeCell ref="G7:H7"/>
    <mergeCell ref="I7:J7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/>
  <dimension ref="A1:X1502"/>
  <sheetViews>
    <sheetView workbookViewId="0">
      <selection activeCell="D15" sqref="D15"/>
    </sheetView>
  </sheetViews>
  <sheetFormatPr defaultRowHeight="14.4"/>
  <cols>
    <col min="1" max="1" width="10.109375" customWidth="1"/>
    <col min="3" max="3" width="19.44140625" customWidth="1"/>
    <col min="5" max="5" width="12" customWidth="1"/>
    <col min="6" max="6" width="27.6640625" customWidth="1"/>
    <col min="7" max="7" width="29.5546875" customWidth="1"/>
    <col min="8" max="8" width="13.44140625" customWidth="1"/>
    <col min="9" max="9" width="22.44140625" customWidth="1"/>
    <col min="10" max="10" width="21.6640625" customWidth="1"/>
    <col min="11" max="11" width="21.88671875" customWidth="1"/>
    <col min="12" max="12" width="13.33203125" customWidth="1"/>
    <col min="13" max="13" width="12.33203125" customWidth="1"/>
    <col min="14" max="14" width="13.88671875" customWidth="1"/>
    <col min="22" max="22" width="26" customWidth="1"/>
    <col min="23" max="23" width="12.88671875" customWidth="1"/>
    <col min="24" max="24" width="11.6640625" customWidth="1"/>
  </cols>
  <sheetData>
    <row r="1" spans="1:24">
      <c r="A1" t="s">
        <v>1</v>
      </c>
      <c r="B1" t="s">
        <v>36</v>
      </c>
      <c r="C1" t="s">
        <v>55</v>
      </c>
      <c r="D1" t="s">
        <v>2</v>
      </c>
      <c r="E1" t="s">
        <v>37</v>
      </c>
      <c r="F1" t="s">
        <v>4902</v>
      </c>
      <c r="G1" t="s">
        <v>5389</v>
      </c>
      <c r="H1" t="s">
        <v>5105</v>
      </c>
      <c r="I1" t="s">
        <v>58</v>
      </c>
      <c r="J1" t="s">
        <v>5474</v>
      </c>
      <c r="K1" t="s">
        <v>4869</v>
      </c>
      <c r="L1" t="s">
        <v>60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43</v>
      </c>
      <c r="X1" t="s">
        <v>4539</v>
      </c>
    </row>
    <row r="2" spans="1:24">
      <c r="A2" t="s">
        <v>8</v>
      </c>
      <c r="B2" t="s">
        <v>8</v>
      </c>
      <c r="C2" t="s">
        <v>71</v>
      </c>
      <c r="D2" t="s">
        <v>2</v>
      </c>
      <c r="E2" t="s">
        <v>44</v>
      </c>
      <c r="F2">
        <v>1</v>
      </c>
      <c r="G2">
        <v>1</v>
      </c>
      <c r="H2" t="s">
        <v>72</v>
      </c>
      <c r="I2" t="s">
        <v>51</v>
      </c>
      <c r="J2">
        <v>1.0101010101010102E-2</v>
      </c>
      <c r="K2">
        <v>1.0101010101010102E-2</v>
      </c>
      <c r="L2" t="s">
        <v>7059</v>
      </c>
      <c r="M2" t="s">
        <v>101</v>
      </c>
      <c r="N2" t="s">
        <v>102</v>
      </c>
      <c r="V2" t="s">
        <v>5545</v>
      </c>
      <c r="W2">
        <v>0.1</v>
      </c>
    </row>
    <row r="3" spans="1:24">
      <c r="A3" t="s">
        <v>8</v>
      </c>
      <c r="B3" t="s">
        <v>8</v>
      </c>
      <c r="C3" t="s">
        <v>71</v>
      </c>
      <c r="D3" t="s">
        <v>2</v>
      </c>
      <c r="E3" t="s">
        <v>44</v>
      </c>
      <c r="F3">
        <v>1</v>
      </c>
      <c r="G3">
        <v>1</v>
      </c>
      <c r="H3" t="s">
        <v>73</v>
      </c>
      <c r="I3" t="s">
        <v>51</v>
      </c>
      <c r="J3">
        <v>3.125E-2</v>
      </c>
      <c r="K3">
        <v>3.125E-2</v>
      </c>
      <c r="L3" t="s">
        <v>7060</v>
      </c>
      <c r="M3" t="s">
        <v>4579</v>
      </c>
      <c r="N3" t="s">
        <v>4580</v>
      </c>
      <c r="V3" t="s">
        <v>5545</v>
      </c>
      <c r="W3">
        <v>0.1</v>
      </c>
    </row>
    <row r="4" spans="1:24">
      <c r="A4" t="s">
        <v>8</v>
      </c>
      <c r="B4" t="s">
        <v>8</v>
      </c>
      <c r="C4" t="s">
        <v>71</v>
      </c>
      <c r="D4" t="s">
        <v>2</v>
      </c>
      <c r="E4" t="s">
        <v>44</v>
      </c>
      <c r="F4">
        <v>1</v>
      </c>
      <c r="G4">
        <v>1</v>
      </c>
      <c r="H4" t="s">
        <v>74</v>
      </c>
      <c r="I4" t="s">
        <v>51</v>
      </c>
      <c r="J4">
        <v>1.0101010101010102E-2</v>
      </c>
      <c r="K4">
        <v>1.0101010101010102E-2</v>
      </c>
      <c r="L4" t="s">
        <v>7059</v>
      </c>
      <c r="M4" t="s">
        <v>101</v>
      </c>
      <c r="N4" t="s">
        <v>102</v>
      </c>
      <c r="V4" t="s">
        <v>5545</v>
      </c>
      <c r="W4">
        <v>0.1</v>
      </c>
    </row>
    <row r="5" spans="1:24">
      <c r="A5" t="s">
        <v>8</v>
      </c>
      <c r="B5" t="s">
        <v>8</v>
      </c>
      <c r="C5" t="s">
        <v>71</v>
      </c>
      <c r="D5" t="s">
        <v>2</v>
      </c>
      <c r="E5" t="s">
        <v>44</v>
      </c>
      <c r="F5">
        <v>1</v>
      </c>
      <c r="G5">
        <v>1</v>
      </c>
      <c r="H5" t="s">
        <v>77</v>
      </c>
      <c r="I5" t="s">
        <v>51</v>
      </c>
      <c r="J5">
        <v>1.0101010101010102E-2</v>
      </c>
      <c r="K5">
        <v>1.0101010101010102E-2</v>
      </c>
      <c r="L5" t="s">
        <v>7059</v>
      </c>
      <c r="M5" t="s">
        <v>101</v>
      </c>
      <c r="N5" t="s">
        <v>102</v>
      </c>
      <c r="V5" t="s">
        <v>5545</v>
      </c>
      <c r="W5">
        <v>0.1</v>
      </c>
    </row>
    <row r="6" spans="1:24">
      <c r="A6" t="s">
        <v>8</v>
      </c>
      <c r="B6" t="s">
        <v>8</v>
      </c>
      <c r="C6" t="s">
        <v>71</v>
      </c>
      <c r="D6" t="s">
        <v>2</v>
      </c>
      <c r="E6" t="s">
        <v>44</v>
      </c>
      <c r="F6">
        <v>1</v>
      </c>
      <c r="G6">
        <v>1</v>
      </c>
      <c r="H6" t="s">
        <v>78</v>
      </c>
      <c r="I6" t="s">
        <v>51</v>
      </c>
      <c r="J6">
        <v>1.1904761904761904E-2</v>
      </c>
      <c r="K6">
        <v>1.1904761904761904E-2</v>
      </c>
      <c r="L6" t="s">
        <v>7061</v>
      </c>
      <c r="M6" t="s">
        <v>126</v>
      </c>
      <c r="N6" t="s">
        <v>127</v>
      </c>
      <c r="V6" t="s">
        <v>5545</v>
      </c>
      <c r="W6">
        <v>0.1</v>
      </c>
    </row>
    <row r="7" spans="1:24">
      <c r="A7" t="s">
        <v>8</v>
      </c>
      <c r="B7" t="s">
        <v>8</v>
      </c>
      <c r="C7" t="s">
        <v>71</v>
      </c>
      <c r="D7" t="s">
        <v>2</v>
      </c>
      <c r="E7" t="s">
        <v>44</v>
      </c>
      <c r="F7">
        <v>1</v>
      </c>
      <c r="G7">
        <v>1</v>
      </c>
      <c r="H7" t="s">
        <v>81</v>
      </c>
      <c r="I7" t="s">
        <v>51</v>
      </c>
      <c r="J7">
        <v>1.8518518518518517E-2</v>
      </c>
      <c r="K7">
        <v>1.8518518518518517E-2</v>
      </c>
      <c r="L7" t="s">
        <v>7062</v>
      </c>
      <c r="M7" t="s">
        <v>2287</v>
      </c>
      <c r="N7" t="s">
        <v>4577</v>
      </c>
      <c r="V7" t="s">
        <v>5545</v>
      </c>
      <c r="W7">
        <v>0.1</v>
      </c>
    </row>
    <row r="8" spans="1:24">
      <c r="A8" t="s">
        <v>8</v>
      </c>
      <c r="B8" t="s">
        <v>8</v>
      </c>
      <c r="C8" t="s">
        <v>71</v>
      </c>
      <c r="D8" t="s">
        <v>2</v>
      </c>
      <c r="E8" t="s">
        <v>44</v>
      </c>
      <c r="F8">
        <v>1</v>
      </c>
      <c r="G8">
        <v>1</v>
      </c>
      <c r="H8" t="s">
        <v>84</v>
      </c>
      <c r="I8" t="s">
        <v>51</v>
      </c>
      <c r="J8">
        <v>1.6949152542372881E-2</v>
      </c>
      <c r="K8">
        <v>1.6949152542372881E-2</v>
      </c>
      <c r="L8" t="s">
        <v>7063</v>
      </c>
      <c r="M8" t="s">
        <v>79</v>
      </c>
      <c r="N8" t="s">
        <v>80</v>
      </c>
      <c r="V8" t="s">
        <v>5545</v>
      </c>
      <c r="W8">
        <v>0.1</v>
      </c>
    </row>
    <row r="9" spans="1:24">
      <c r="A9" t="s">
        <v>8</v>
      </c>
      <c r="B9" t="s">
        <v>8</v>
      </c>
      <c r="C9" t="s">
        <v>71</v>
      </c>
      <c r="D9" t="s">
        <v>2</v>
      </c>
      <c r="E9" t="s">
        <v>44</v>
      </c>
      <c r="F9">
        <v>1</v>
      </c>
      <c r="G9">
        <v>1</v>
      </c>
      <c r="H9" t="s">
        <v>85</v>
      </c>
      <c r="I9" t="s">
        <v>51</v>
      </c>
      <c r="J9">
        <v>1.6949152542372881E-2</v>
      </c>
      <c r="K9">
        <v>1.6949152542372881E-2</v>
      </c>
      <c r="L9" t="s">
        <v>7063</v>
      </c>
      <c r="M9" t="s">
        <v>79</v>
      </c>
      <c r="N9" t="s">
        <v>80</v>
      </c>
      <c r="V9" t="s">
        <v>5545</v>
      </c>
      <c r="W9">
        <v>0.1</v>
      </c>
    </row>
    <row r="10" spans="1:24">
      <c r="A10" t="s">
        <v>8</v>
      </c>
      <c r="B10" t="s">
        <v>8</v>
      </c>
      <c r="C10" t="s">
        <v>71</v>
      </c>
      <c r="D10" t="s">
        <v>2</v>
      </c>
      <c r="E10" t="s">
        <v>44</v>
      </c>
      <c r="F10">
        <v>1</v>
      </c>
      <c r="G10">
        <v>1</v>
      </c>
      <c r="H10" t="s">
        <v>86</v>
      </c>
      <c r="I10" t="s">
        <v>51</v>
      </c>
      <c r="J10">
        <v>3.125E-2</v>
      </c>
      <c r="K10">
        <v>3.125E-2</v>
      </c>
      <c r="L10" t="s">
        <v>7060</v>
      </c>
      <c r="M10" t="s">
        <v>4579</v>
      </c>
      <c r="N10" t="s">
        <v>4580</v>
      </c>
      <c r="V10" t="s">
        <v>5545</v>
      </c>
      <c r="W10">
        <v>0.1</v>
      </c>
    </row>
    <row r="11" spans="1:24">
      <c r="A11" t="s">
        <v>8</v>
      </c>
      <c r="B11" t="s">
        <v>8</v>
      </c>
      <c r="C11" t="s">
        <v>71</v>
      </c>
      <c r="D11" t="s">
        <v>2</v>
      </c>
      <c r="E11" t="s">
        <v>44</v>
      </c>
      <c r="F11">
        <v>1</v>
      </c>
      <c r="G11">
        <v>1</v>
      </c>
      <c r="H11" t="s">
        <v>87</v>
      </c>
      <c r="I11" t="s">
        <v>51</v>
      </c>
      <c r="J11">
        <v>1.0101010101010102E-2</v>
      </c>
      <c r="K11">
        <v>1.0101010101010102E-2</v>
      </c>
      <c r="L11" t="s">
        <v>7059</v>
      </c>
      <c r="M11" t="s">
        <v>101</v>
      </c>
      <c r="N11" t="s">
        <v>102</v>
      </c>
      <c r="V11" t="s">
        <v>5545</v>
      </c>
      <c r="W11">
        <v>0.1</v>
      </c>
    </row>
    <row r="12" spans="1:24">
      <c r="A12" t="s">
        <v>8</v>
      </c>
      <c r="B12" t="s">
        <v>8</v>
      </c>
      <c r="C12" t="s">
        <v>71</v>
      </c>
      <c r="D12" t="s">
        <v>2</v>
      </c>
      <c r="E12" t="s">
        <v>44</v>
      </c>
      <c r="F12">
        <v>1</v>
      </c>
      <c r="G12">
        <v>1</v>
      </c>
      <c r="H12" t="s">
        <v>88</v>
      </c>
      <c r="I12" t="s">
        <v>51</v>
      </c>
      <c r="J12">
        <v>1.6949152542372881E-2</v>
      </c>
      <c r="K12">
        <v>1.6949152542372881E-2</v>
      </c>
      <c r="L12" t="s">
        <v>7063</v>
      </c>
      <c r="M12" t="s">
        <v>79</v>
      </c>
      <c r="N12" t="s">
        <v>80</v>
      </c>
      <c r="V12" t="s">
        <v>5545</v>
      </c>
      <c r="W12">
        <v>0.1</v>
      </c>
    </row>
    <row r="13" spans="1:24">
      <c r="A13" t="s">
        <v>8</v>
      </c>
      <c r="B13" t="s">
        <v>8</v>
      </c>
      <c r="C13" t="s">
        <v>71</v>
      </c>
      <c r="D13" t="s">
        <v>2</v>
      </c>
      <c r="E13" t="s">
        <v>44</v>
      </c>
      <c r="F13">
        <v>1</v>
      </c>
      <c r="G13">
        <v>1</v>
      </c>
      <c r="H13" t="s">
        <v>89</v>
      </c>
      <c r="I13" t="s">
        <v>51</v>
      </c>
      <c r="J13">
        <v>2.1276595744680851E-2</v>
      </c>
      <c r="K13">
        <v>2.1276595744680851E-2</v>
      </c>
      <c r="L13" t="s">
        <v>7064</v>
      </c>
      <c r="M13" t="s">
        <v>75</v>
      </c>
      <c r="N13" t="s">
        <v>76</v>
      </c>
      <c r="V13" t="s">
        <v>5545</v>
      </c>
      <c r="W13">
        <v>0.1</v>
      </c>
    </row>
    <row r="14" spans="1:24">
      <c r="A14" t="s">
        <v>8</v>
      </c>
      <c r="B14" t="s">
        <v>8</v>
      </c>
      <c r="C14" t="s">
        <v>71</v>
      </c>
      <c r="D14" t="s">
        <v>2</v>
      </c>
      <c r="E14" t="s">
        <v>44</v>
      </c>
      <c r="F14">
        <v>1</v>
      </c>
      <c r="G14">
        <v>1</v>
      </c>
      <c r="H14" t="s">
        <v>90</v>
      </c>
      <c r="I14" t="s">
        <v>51</v>
      </c>
      <c r="J14">
        <v>1.0101010101010102E-2</v>
      </c>
      <c r="K14">
        <v>1.0101010101010102E-2</v>
      </c>
      <c r="L14" t="s">
        <v>7059</v>
      </c>
      <c r="M14" t="s">
        <v>101</v>
      </c>
      <c r="N14" t="s">
        <v>102</v>
      </c>
      <c r="V14" t="s">
        <v>5545</v>
      </c>
      <c r="W14">
        <v>0.1</v>
      </c>
    </row>
    <row r="15" spans="1:24">
      <c r="A15" t="s">
        <v>8</v>
      </c>
      <c r="B15" t="s">
        <v>8</v>
      </c>
      <c r="C15" t="s">
        <v>71</v>
      </c>
      <c r="D15" t="s">
        <v>2</v>
      </c>
      <c r="E15" t="s">
        <v>44</v>
      </c>
      <c r="F15">
        <v>1</v>
      </c>
      <c r="G15">
        <v>1</v>
      </c>
      <c r="H15" t="s">
        <v>91</v>
      </c>
      <c r="I15" t="s">
        <v>51</v>
      </c>
      <c r="J15">
        <v>1.1904761904761904E-2</v>
      </c>
      <c r="K15">
        <v>1.1904761904761904E-2</v>
      </c>
      <c r="L15" t="s">
        <v>7061</v>
      </c>
      <c r="M15" t="s">
        <v>126</v>
      </c>
      <c r="N15" t="s">
        <v>127</v>
      </c>
      <c r="V15" t="s">
        <v>5545</v>
      </c>
      <c r="W15">
        <v>0.1</v>
      </c>
    </row>
    <row r="16" spans="1:24">
      <c r="A16" t="s">
        <v>8</v>
      </c>
      <c r="B16" t="s">
        <v>8</v>
      </c>
      <c r="C16" t="s">
        <v>71</v>
      </c>
      <c r="D16" t="s">
        <v>2</v>
      </c>
      <c r="E16" t="s">
        <v>44</v>
      </c>
      <c r="F16">
        <v>1</v>
      </c>
      <c r="G16">
        <v>1</v>
      </c>
      <c r="H16" t="s">
        <v>92</v>
      </c>
      <c r="I16" t="s">
        <v>51</v>
      </c>
      <c r="J16">
        <v>2.1276595744680851E-2</v>
      </c>
      <c r="K16">
        <v>2.1276595744680851E-2</v>
      </c>
      <c r="L16" t="s">
        <v>7064</v>
      </c>
      <c r="M16" t="s">
        <v>75</v>
      </c>
      <c r="N16" t="s">
        <v>76</v>
      </c>
      <c r="V16" t="s">
        <v>5545</v>
      </c>
      <c r="W16">
        <v>0.1</v>
      </c>
    </row>
    <row r="17" spans="1:23">
      <c r="A17" t="s">
        <v>8</v>
      </c>
      <c r="B17" t="s">
        <v>8</v>
      </c>
      <c r="C17" t="s">
        <v>71</v>
      </c>
      <c r="D17" t="s">
        <v>2</v>
      </c>
      <c r="E17" t="s">
        <v>44</v>
      </c>
      <c r="F17">
        <v>1</v>
      </c>
      <c r="G17">
        <v>1</v>
      </c>
      <c r="H17" t="s">
        <v>93</v>
      </c>
      <c r="I17" t="s">
        <v>51</v>
      </c>
      <c r="J17">
        <v>1.1904761904761904E-2</v>
      </c>
      <c r="K17">
        <v>1.1904761904761904E-2</v>
      </c>
      <c r="L17" t="s">
        <v>7061</v>
      </c>
      <c r="M17" t="s">
        <v>126</v>
      </c>
      <c r="N17" t="s">
        <v>127</v>
      </c>
      <c r="V17" t="s">
        <v>5545</v>
      </c>
      <c r="W17">
        <v>0.1</v>
      </c>
    </row>
    <row r="18" spans="1:23">
      <c r="A18" t="s">
        <v>8</v>
      </c>
      <c r="B18" t="s">
        <v>8</v>
      </c>
      <c r="C18" t="s">
        <v>71</v>
      </c>
      <c r="D18" t="s">
        <v>2</v>
      </c>
      <c r="E18" t="s">
        <v>44</v>
      </c>
      <c r="F18">
        <v>1</v>
      </c>
      <c r="G18">
        <v>1</v>
      </c>
      <c r="H18" t="s">
        <v>94</v>
      </c>
      <c r="I18" t="s">
        <v>51</v>
      </c>
      <c r="J18">
        <v>1.1904761904761904E-2</v>
      </c>
      <c r="K18">
        <v>1.1904761904761904E-2</v>
      </c>
      <c r="L18" t="s">
        <v>7061</v>
      </c>
      <c r="M18" t="s">
        <v>126</v>
      </c>
      <c r="N18" t="s">
        <v>127</v>
      </c>
      <c r="V18" t="s">
        <v>5545</v>
      </c>
      <c r="W18">
        <v>0.1</v>
      </c>
    </row>
    <row r="19" spans="1:23">
      <c r="A19" t="s">
        <v>8</v>
      </c>
      <c r="B19" t="s">
        <v>8</v>
      </c>
      <c r="C19" t="s">
        <v>71</v>
      </c>
      <c r="D19" t="s">
        <v>2</v>
      </c>
      <c r="E19" t="s">
        <v>44</v>
      </c>
      <c r="F19">
        <v>1</v>
      </c>
      <c r="G19">
        <v>1</v>
      </c>
      <c r="H19" t="s">
        <v>95</v>
      </c>
      <c r="I19" t="s">
        <v>51</v>
      </c>
      <c r="J19">
        <v>1.6949152542372881E-2</v>
      </c>
      <c r="K19">
        <v>1.6949152542372881E-2</v>
      </c>
      <c r="L19" t="s">
        <v>7063</v>
      </c>
      <c r="M19" t="s">
        <v>79</v>
      </c>
      <c r="N19" t="s">
        <v>80</v>
      </c>
      <c r="V19" t="s">
        <v>5545</v>
      </c>
      <c r="W19">
        <v>0.1</v>
      </c>
    </row>
    <row r="20" spans="1:23">
      <c r="A20" t="s">
        <v>8</v>
      </c>
      <c r="B20" t="s">
        <v>8</v>
      </c>
      <c r="C20" t="s">
        <v>71</v>
      </c>
      <c r="D20" t="s">
        <v>2</v>
      </c>
      <c r="E20" t="s">
        <v>44</v>
      </c>
      <c r="F20">
        <v>1</v>
      </c>
      <c r="G20">
        <v>1</v>
      </c>
      <c r="H20" t="s">
        <v>96</v>
      </c>
      <c r="I20" t="s">
        <v>51</v>
      </c>
      <c r="J20">
        <v>2.1276595744680851E-2</v>
      </c>
      <c r="K20">
        <v>2.1276595744680851E-2</v>
      </c>
      <c r="L20" t="s">
        <v>7064</v>
      </c>
      <c r="M20" t="s">
        <v>75</v>
      </c>
      <c r="N20" t="s">
        <v>76</v>
      </c>
      <c r="V20" t="s">
        <v>5545</v>
      </c>
      <c r="W20">
        <v>0.1</v>
      </c>
    </row>
    <row r="21" spans="1:23">
      <c r="A21" t="s">
        <v>8</v>
      </c>
      <c r="B21" t="s">
        <v>8</v>
      </c>
      <c r="C21" t="s">
        <v>71</v>
      </c>
      <c r="D21" t="s">
        <v>2</v>
      </c>
      <c r="E21" t="s">
        <v>44</v>
      </c>
      <c r="F21">
        <v>1</v>
      </c>
      <c r="G21">
        <v>1</v>
      </c>
      <c r="H21" t="s">
        <v>97</v>
      </c>
      <c r="I21" t="s">
        <v>51</v>
      </c>
      <c r="J21">
        <v>1.0101010101010102E-2</v>
      </c>
      <c r="K21">
        <v>1.0101010101010102E-2</v>
      </c>
      <c r="L21" t="s">
        <v>7059</v>
      </c>
      <c r="M21" t="s">
        <v>101</v>
      </c>
      <c r="N21" t="s">
        <v>102</v>
      </c>
      <c r="V21" t="s">
        <v>5545</v>
      </c>
      <c r="W21">
        <v>0.1</v>
      </c>
    </row>
    <row r="22" spans="1:23">
      <c r="A22" t="s">
        <v>8</v>
      </c>
      <c r="B22" t="s">
        <v>8</v>
      </c>
      <c r="C22" t="s">
        <v>71</v>
      </c>
      <c r="D22" t="s">
        <v>2</v>
      </c>
      <c r="E22" t="s">
        <v>44</v>
      </c>
      <c r="F22">
        <v>1</v>
      </c>
      <c r="G22">
        <v>1</v>
      </c>
      <c r="H22" t="s">
        <v>98</v>
      </c>
      <c r="I22" t="s">
        <v>51</v>
      </c>
      <c r="J22">
        <v>1.0101010101010102E-2</v>
      </c>
      <c r="K22">
        <v>1.0101010101010102E-2</v>
      </c>
      <c r="L22" t="s">
        <v>7059</v>
      </c>
      <c r="M22" t="s">
        <v>101</v>
      </c>
      <c r="N22" t="s">
        <v>102</v>
      </c>
      <c r="V22" t="s">
        <v>5545</v>
      </c>
      <c r="W22">
        <v>0.1</v>
      </c>
    </row>
    <row r="23" spans="1:23">
      <c r="A23" t="s">
        <v>8</v>
      </c>
      <c r="B23" t="s">
        <v>8</v>
      </c>
      <c r="C23" t="s">
        <v>71</v>
      </c>
      <c r="D23" t="s">
        <v>2</v>
      </c>
      <c r="E23" t="s">
        <v>44</v>
      </c>
      <c r="F23">
        <v>1</v>
      </c>
      <c r="G23">
        <v>1</v>
      </c>
      <c r="H23" t="s">
        <v>99</v>
      </c>
      <c r="I23" t="s">
        <v>51</v>
      </c>
      <c r="J23">
        <v>2.3809523809523808E-2</v>
      </c>
      <c r="K23">
        <v>2.3809523809523808E-2</v>
      </c>
      <c r="L23" t="s">
        <v>7065</v>
      </c>
      <c r="M23" t="s">
        <v>154</v>
      </c>
      <c r="N23" t="s">
        <v>4578</v>
      </c>
      <c r="V23" t="s">
        <v>5545</v>
      </c>
      <c r="W23">
        <v>0.1</v>
      </c>
    </row>
    <row r="24" spans="1:23">
      <c r="A24" t="s">
        <v>8</v>
      </c>
      <c r="B24" t="s">
        <v>8</v>
      </c>
      <c r="C24" t="s">
        <v>71</v>
      </c>
      <c r="D24" t="s">
        <v>2</v>
      </c>
      <c r="E24" t="s">
        <v>44</v>
      </c>
      <c r="F24">
        <v>1</v>
      </c>
      <c r="G24">
        <v>1</v>
      </c>
      <c r="H24" t="s">
        <v>100</v>
      </c>
      <c r="I24" t="s">
        <v>51</v>
      </c>
      <c r="J24">
        <v>1.8518518518518517E-2</v>
      </c>
      <c r="K24">
        <v>1.8518518518518517E-2</v>
      </c>
      <c r="L24" t="s">
        <v>7062</v>
      </c>
      <c r="M24" t="s">
        <v>2287</v>
      </c>
      <c r="N24" t="s">
        <v>4577</v>
      </c>
      <c r="V24" t="s">
        <v>5545</v>
      </c>
      <c r="W24">
        <v>0.1</v>
      </c>
    </row>
    <row r="25" spans="1:23">
      <c r="A25" t="s">
        <v>8</v>
      </c>
      <c r="B25" t="s">
        <v>8</v>
      </c>
      <c r="C25" t="s">
        <v>71</v>
      </c>
      <c r="D25" t="s">
        <v>2</v>
      </c>
      <c r="E25" t="s">
        <v>44</v>
      </c>
      <c r="F25">
        <v>1</v>
      </c>
      <c r="G25">
        <v>1</v>
      </c>
      <c r="H25" t="s">
        <v>103</v>
      </c>
      <c r="I25" t="s">
        <v>51</v>
      </c>
      <c r="J25">
        <v>1.1904761904761904E-2</v>
      </c>
      <c r="K25">
        <v>1.1904761904761904E-2</v>
      </c>
      <c r="L25" t="s">
        <v>7061</v>
      </c>
      <c r="M25" t="s">
        <v>126</v>
      </c>
      <c r="N25" t="s">
        <v>127</v>
      </c>
      <c r="V25" t="s">
        <v>5545</v>
      </c>
      <c r="W25">
        <v>0.1</v>
      </c>
    </row>
    <row r="26" spans="1:23">
      <c r="A26" t="s">
        <v>8</v>
      </c>
      <c r="B26" t="s">
        <v>8</v>
      </c>
      <c r="C26" t="s">
        <v>71</v>
      </c>
      <c r="D26" t="s">
        <v>2</v>
      </c>
      <c r="E26" t="s">
        <v>44</v>
      </c>
      <c r="F26">
        <v>1</v>
      </c>
      <c r="G26">
        <v>1</v>
      </c>
      <c r="H26" t="s">
        <v>104</v>
      </c>
      <c r="I26" t="s">
        <v>51</v>
      </c>
      <c r="J26">
        <v>1.1904761904761904E-2</v>
      </c>
      <c r="K26">
        <v>1.1904761904761904E-2</v>
      </c>
      <c r="L26" t="s">
        <v>7061</v>
      </c>
      <c r="M26" t="s">
        <v>126</v>
      </c>
      <c r="N26" t="s">
        <v>127</v>
      </c>
      <c r="V26" t="s">
        <v>5545</v>
      </c>
      <c r="W26">
        <v>0.1</v>
      </c>
    </row>
    <row r="27" spans="1:23">
      <c r="A27" t="s">
        <v>8</v>
      </c>
      <c r="B27" t="s">
        <v>8</v>
      </c>
      <c r="C27" t="s">
        <v>71</v>
      </c>
      <c r="D27" t="s">
        <v>2</v>
      </c>
      <c r="E27" t="s">
        <v>44</v>
      </c>
      <c r="F27">
        <v>1</v>
      </c>
      <c r="G27">
        <v>1</v>
      </c>
      <c r="H27" t="s">
        <v>105</v>
      </c>
      <c r="I27" t="s">
        <v>51</v>
      </c>
      <c r="J27">
        <v>1.0101010101010102E-2</v>
      </c>
      <c r="K27">
        <v>1.0101010101010102E-2</v>
      </c>
      <c r="L27" t="s">
        <v>7059</v>
      </c>
      <c r="M27" t="s">
        <v>101</v>
      </c>
      <c r="N27" t="s">
        <v>102</v>
      </c>
      <c r="V27" t="s">
        <v>5545</v>
      </c>
      <c r="W27">
        <v>0.1</v>
      </c>
    </row>
    <row r="28" spans="1:23">
      <c r="A28" t="s">
        <v>8</v>
      </c>
      <c r="B28" t="s">
        <v>8</v>
      </c>
      <c r="C28" t="s">
        <v>71</v>
      </c>
      <c r="D28" t="s">
        <v>2</v>
      </c>
      <c r="E28" t="s">
        <v>44</v>
      </c>
      <c r="F28">
        <v>1</v>
      </c>
      <c r="G28">
        <v>1</v>
      </c>
      <c r="H28" t="s">
        <v>106</v>
      </c>
      <c r="I28" t="s">
        <v>51</v>
      </c>
      <c r="J28">
        <v>1.0101010101010102E-2</v>
      </c>
      <c r="K28">
        <v>1.0101010101010102E-2</v>
      </c>
      <c r="L28" t="s">
        <v>7059</v>
      </c>
      <c r="M28" t="s">
        <v>101</v>
      </c>
      <c r="N28" t="s">
        <v>102</v>
      </c>
      <c r="V28" t="s">
        <v>5545</v>
      </c>
      <c r="W28">
        <v>0.1</v>
      </c>
    </row>
    <row r="29" spans="1:23">
      <c r="A29" t="s">
        <v>8</v>
      </c>
      <c r="B29" t="s">
        <v>8</v>
      </c>
      <c r="C29" t="s">
        <v>71</v>
      </c>
      <c r="D29" t="s">
        <v>2</v>
      </c>
      <c r="E29" t="s">
        <v>44</v>
      </c>
      <c r="F29">
        <v>1</v>
      </c>
      <c r="G29">
        <v>1</v>
      </c>
      <c r="H29" t="s">
        <v>107</v>
      </c>
      <c r="I29" t="s">
        <v>51</v>
      </c>
      <c r="J29">
        <v>1.0101010101010102E-2</v>
      </c>
      <c r="K29">
        <v>1.0101010101010102E-2</v>
      </c>
      <c r="L29" t="s">
        <v>7059</v>
      </c>
      <c r="M29" t="s">
        <v>101</v>
      </c>
      <c r="N29" t="s">
        <v>102</v>
      </c>
      <c r="V29" t="s">
        <v>5545</v>
      </c>
      <c r="W29">
        <v>0.1</v>
      </c>
    </row>
    <row r="30" spans="1:23">
      <c r="A30" t="s">
        <v>8</v>
      </c>
      <c r="B30" t="s">
        <v>8</v>
      </c>
      <c r="C30" t="s">
        <v>71</v>
      </c>
      <c r="D30" t="s">
        <v>2</v>
      </c>
      <c r="E30" t="s">
        <v>44</v>
      </c>
      <c r="F30">
        <v>1</v>
      </c>
      <c r="G30">
        <v>1</v>
      </c>
      <c r="H30" t="s">
        <v>108</v>
      </c>
      <c r="I30" t="s">
        <v>51</v>
      </c>
      <c r="J30">
        <v>3.125E-2</v>
      </c>
      <c r="K30">
        <v>3.125E-2</v>
      </c>
      <c r="L30" t="s">
        <v>7060</v>
      </c>
      <c r="M30" t="s">
        <v>4579</v>
      </c>
      <c r="N30" t="s">
        <v>4580</v>
      </c>
      <c r="V30" t="s">
        <v>5545</v>
      </c>
      <c r="W30">
        <v>0.1</v>
      </c>
    </row>
    <row r="31" spans="1:23">
      <c r="A31" t="s">
        <v>8</v>
      </c>
      <c r="B31" t="s">
        <v>8</v>
      </c>
      <c r="C31" t="s">
        <v>71</v>
      </c>
      <c r="D31" t="s">
        <v>2</v>
      </c>
      <c r="E31" t="s">
        <v>44</v>
      </c>
      <c r="F31">
        <v>1</v>
      </c>
      <c r="G31">
        <v>1</v>
      </c>
      <c r="H31" t="s">
        <v>109</v>
      </c>
      <c r="I31" t="s">
        <v>51</v>
      </c>
      <c r="J31">
        <v>1.0101010101010102E-2</v>
      </c>
      <c r="K31">
        <v>1.0101010101010102E-2</v>
      </c>
      <c r="L31" t="s">
        <v>7059</v>
      </c>
      <c r="M31" t="s">
        <v>101</v>
      </c>
      <c r="N31" t="s">
        <v>102</v>
      </c>
      <c r="V31" t="s">
        <v>5545</v>
      </c>
      <c r="W31">
        <v>0.1</v>
      </c>
    </row>
    <row r="32" spans="1:23">
      <c r="A32" t="s">
        <v>8</v>
      </c>
      <c r="B32" t="s">
        <v>8</v>
      </c>
      <c r="C32" t="s">
        <v>71</v>
      </c>
      <c r="D32" t="s">
        <v>2</v>
      </c>
      <c r="E32" t="s">
        <v>44</v>
      </c>
      <c r="F32">
        <v>1</v>
      </c>
      <c r="G32">
        <v>1</v>
      </c>
      <c r="H32" t="s">
        <v>110</v>
      </c>
      <c r="I32" t="s">
        <v>51</v>
      </c>
      <c r="J32">
        <v>1.6949152542372881E-2</v>
      </c>
      <c r="K32">
        <v>1.6949152542372881E-2</v>
      </c>
      <c r="L32" t="s">
        <v>7063</v>
      </c>
      <c r="M32" t="s">
        <v>79</v>
      </c>
      <c r="N32" t="s">
        <v>80</v>
      </c>
      <c r="V32" t="s">
        <v>5545</v>
      </c>
      <c r="W32">
        <v>0.1</v>
      </c>
    </row>
    <row r="33" spans="1:23">
      <c r="A33" t="s">
        <v>8</v>
      </c>
      <c r="B33" t="s">
        <v>8</v>
      </c>
      <c r="C33" t="s">
        <v>71</v>
      </c>
      <c r="D33" t="s">
        <v>2</v>
      </c>
      <c r="E33" t="s">
        <v>44</v>
      </c>
      <c r="F33">
        <v>1</v>
      </c>
      <c r="G33">
        <v>1</v>
      </c>
      <c r="H33" t="s">
        <v>111</v>
      </c>
      <c r="I33" t="s">
        <v>51</v>
      </c>
      <c r="J33">
        <v>1.6949152542372881E-2</v>
      </c>
      <c r="K33">
        <v>1.6949152542372881E-2</v>
      </c>
      <c r="L33" t="s">
        <v>7063</v>
      </c>
      <c r="M33" t="s">
        <v>79</v>
      </c>
      <c r="N33" t="s">
        <v>80</v>
      </c>
      <c r="V33" t="s">
        <v>5545</v>
      </c>
      <c r="W33">
        <v>0.1</v>
      </c>
    </row>
    <row r="34" spans="1:23">
      <c r="A34" t="s">
        <v>8</v>
      </c>
      <c r="B34" t="s">
        <v>8</v>
      </c>
      <c r="C34" t="s">
        <v>71</v>
      </c>
      <c r="D34" t="s">
        <v>2</v>
      </c>
      <c r="E34" t="s">
        <v>44</v>
      </c>
      <c r="F34">
        <v>1</v>
      </c>
      <c r="G34">
        <v>1</v>
      </c>
      <c r="H34" t="s">
        <v>112</v>
      </c>
      <c r="I34" t="s">
        <v>51</v>
      </c>
      <c r="J34">
        <v>4.5454545454545456E-2</v>
      </c>
      <c r="K34">
        <v>4.5454545454545456E-2</v>
      </c>
      <c r="L34" t="s">
        <v>7066</v>
      </c>
      <c r="M34" t="s">
        <v>113</v>
      </c>
      <c r="N34" t="s">
        <v>114</v>
      </c>
      <c r="V34" t="s">
        <v>5545</v>
      </c>
      <c r="W34">
        <v>0.1</v>
      </c>
    </row>
    <row r="35" spans="1:23">
      <c r="A35" t="s">
        <v>8</v>
      </c>
      <c r="B35" t="s">
        <v>8</v>
      </c>
      <c r="C35" t="s">
        <v>71</v>
      </c>
      <c r="D35" t="s">
        <v>2</v>
      </c>
      <c r="E35" t="s">
        <v>44</v>
      </c>
      <c r="F35">
        <v>1</v>
      </c>
      <c r="G35">
        <v>1</v>
      </c>
      <c r="H35" t="s">
        <v>115</v>
      </c>
      <c r="I35" t="s">
        <v>51</v>
      </c>
      <c r="J35">
        <v>3.125E-2</v>
      </c>
      <c r="K35">
        <v>3.125E-2</v>
      </c>
      <c r="L35" t="s">
        <v>7060</v>
      </c>
      <c r="M35" t="s">
        <v>4579</v>
      </c>
      <c r="N35" t="s">
        <v>4580</v>
      </c>
      <c r="V35" t="s">
        <v>5545</v>
      </c>
      <c r="W35">
        <v>0.1</v>
      </c>
    </row>
    <row r="36" spans="1:23">
      <c r="A36" t="s">
        <v>8</v>
      </c>
      <c r="B36" t="s">
        <v>8</v>
      </c>
      <c r="C36" t="s">
        <v>71</v>
      </c>
      <c r="D36" t="s">
        <v>2</v>
      </c>
      <c r="E36" t="s">
        <v>44</v>
      </c>
      <c r="F36">
        <v>1</v>
      </c>
      <c r="G36">
        <v>1</v>
      </c>
      <c r="H36" t="s">
        <v>116</v>
      </c>
      <c r="I36" t="s">
        <v>51</v>
      </c>
      <c r="J36">
        <v>1.8518518518518517E-2</v>
      </c>
      <c r="K36">
        <v>1.8518518518518517E-2</v>
      </c>
      <c r="L36" t="s">
        <v>7062</v>
      </c>
      <c r="M36" t="s">
        <v>2287</v>
      </c>
      <c r="N36" t="s">
        <v>4577</v>
      </c>
      <c r="V36" t="s">
        <v>5545</v>
      </c>
      <c r="W36">
        <v>0.1</v>
      </c>
    </row>
    <row r="37" spans="1:23">
      <c r="A37" t="s">
        <v>8</v>
      </c>
      <c r="B37" t="s">
        <v>8</v>
      </c>
      <c r="C37" t="s">
        <v>71</v>
      </c>
      <c r="D37" t="s">
        <v>2</v>
      </c>
      <c r="E37" t="s">
        <v>44</v>
      </c>
      <c r="F37">
        <v>1</v>
      </c>
      <c r="G37">
        <v>1</v>
      </c>
      <c r="H37" t="s">
        <v>117</v>
      </c>
      <c r="I37" t="s">
        <v>51</v>
      </c>
      <c r="J37">
        <v>1.0101010101010102E-2</v>
      </c>
      <c r="K37">
        <v>1.0101010101010102E-2</v>
      </c>
      <c r="L37" t="s">
        <v>7059</v>
      </c>
      <c r="M37" t="s">
        <v>101</v>
      </c>
      <c r="N37" t="s">
        <v>102</v>
      </c>
      <c r="V37" t="s">
        <v>5545</v>
      </c>
      <c r="W37">
        <v>0.1</v>
      </c>
    </row>
    <row r="38" spans="1:23">
      <c r="A38" t="s">
        <v>8</v>
      </c>
      <c r="B38" t="s">
        <v>8</v>
      </c>
      <c r="C38" t="s">
        <v>71</v>
      </c>
      <c r="D38" t="s">
        <v>2</v>
      </c>
      <c r="E38" t="s">
        <v>44</v>
      </c>
      <c r="F38">
        <v>1</v>
      </c>
      <c r="G38">
        <v>1</v>
      </c>
      <c r="H38" t="s">
        <v>118</v>
      </c>
      <c r="I38" t="s">
        <v>51</v>
      </c>
      <c r="J38">
        <v>3.125E-2</v>
      </c>
      <c r="K38">
        <v>3.125E-2</v>
      </c>
      <c r="L38" t="s">
        <v>7060</v>
      </c>
      <c r="M38" t="s">
        <v>4579</v>
      </c>
      <c r="N38" t="s">
        <v>4580</v>
      </c>
      <c r="V38" t="s">
        <v>5545</v>
      </c>
      <c r="W38">
        <v>0.1</v>
      </c>
    </row>
    <row r="39" spans="1:23">
      <c r="A39" t="s">
        <v>8</v>
      </c>
      <c r="B39" t="s">
        <v>8</v>
      </c>
      <c r="C39" t="s">
        <v>71</v>
      </c>
      <c r="D39" t="s">
        <v>2</v>
      </c>
      <c r="E39" t="s">
        <v>44</v>
      </c>
      <c r="F39">
        <v>1</v>
      </c>
      <c r="G39">
        <v>1</v>
      </c>
      <c r="H39" t="s">
        <v>119</v>
      </c>
      <c r="I39" t="s">
        <v>51</v>
      </c>
      <c r="J39">
        <v>1.8518518518518517E-2</v>
      </c>
      <c r="K39">
        <v>1.8518518518518517E-2</v>
      </c>
      <c r="L39" t="s">
        <v>7062</v>
      </c>
      <c r="M39" t="s">
        <v>2287</v>
      </c>
      <c r="N39" t="s">
        <v>4577</v>
      </c>
      <c r="V39" t="s">
        <v>5545</v>
      </c>
      <c r="W39">
        <v>0.1</v>
      </c>
    </row>
    <row r="40" spans="1:23">
      <c r="A40" t="s">
        <v>8</v>
      </c>
      <c r="B40" t="s">
        <v>8</v>
      </c>
      <c r="C40" t="s">
        <v>71</v>
      </c>
      <c r="D40" t="s">
        <v>2</v>
      </c>
      <c r="E40" t="s">
        <v>44</v>
      </c>
      <c r="F40">
        <v>1</v>
      </c>
      <c r="G40">
        <v>1</v>
      </c>
      <c r="H40" t="s">
        <v>121</v>
      </c>
      <c r="I40" t="s">
        <v>51</v>
      </c>
      <c r="J40">
        <v>4.5454545454545456E-2</v>
      </c>
      <c r="K40">
        <v>4.5454545454545456E-2</v>
      </c>
      <c r="L40" t="s">
        <v>7067</v>
      </c>
      <c r="M40" t="s">
        <v>295</v>
      </c>
      <c r="N40" t="s">
        <v>296</v>
      </c>
      <c r="V40" t="s">
        <v>5545</v>
      </c>
      <c r="W40">
        <v>0.1</v>
      </c>
    </row>
    <row r="41" spans="1:23">
      <c r="A41" t="s">
        <v>8</v>
      </c>
      <c r="B41" t="s">
        <v>8</v>
      </c>
      <c r="C41" t="s">
        <v>71</v>
      </c>
      <c r="D41" t="s">
        <v>2</v>
      </c>
      <c r="E41" t="s">
        <v>44</v>
      </c>
      <c r="F41">
        <v>1</v>
      </c>
      <c r="G41">
        <v>1</v>
      </c>
      <c r="H41" t="s">
        <v>123</v>
      </c>
      <c r="I41" t="s">
        <v>51</v>
      </c>
      <c r="J41">
        <v>1.1904761904761904E-2</v>
      </c>
      <c r="K41">
        <v>1.1904761904761904E-2</v>
      </c>
      <c r="L41" t="s">
        <v>7061</v>
      </c>
      <c r="M41" t="s">
        <v>126</v>
      </c>
      <c r="N41" t="s">
        <v>127</v>
      </c>
      <c r="V41" t="s">
        <v>5545</v>
      </c>
      <c r="W41">
        <v>0.1</v>
      </c>
    </row>
    <row r="42" spans="1:23">
      <c r="A42" t="s">
        <v>8</v>
      </c>
      <c r="B42" t="s">
        <v>8</v>
      </c>
      <c r="C42" t="s">
        <v>71</v>
      </c>
      <c r="D42" t="s">
        <v>2</v>
      </c>
      <c r="E42" t="s">
        <v>44</v>
      </c>
      <c r="F42">
        <v>1</v>
      </c>
      <c r="G42">
        <v>1</v>
      </c>
      <c r="H42" t="s">
        <v>124</v>
      </c>
      <c r="I42" t="s">
        <v>51</v>
      </c>
      <c r="J42">
        <v>3.125E-2</v>
      </c>
      <c r="K42">
        <v>3.125E-2</v>
      </c>
      <c r="L42" t="s">
        <v>7060</v>
      </c>
      <c r="M42" t="s">
        <v>4579</v>
      </c>
      <c r="N42" t="s">
        <v>4580</v>
      </c>
      <c r="V42" t="s">
        <v>5545</v>
      </c>
      <c r="W42">
        <v>0.1</v>
      </c>
    </row>
    <row r="43" spans="1:23">
      <c r="A43" t="s">
        <v>8</v>
      </c>
      <c r="B43" t="s">
        <v>8</v>
      </c>
      <c r="C43" t="s">
        <v>71</v>
      </c>
      <c r="D43" t="s">
        <v>2</v>
      </c>
      <c r="E43" t="s">
        <v>44</v>
      </c>
      <c r="F43">
        <v>1</v>
      </c>
      <c r="G43">
        <v>1</v>
      </c>
      <c r="H43" t="s">
        <v>125</v>
      </c>
      <c r="I43" t="s">
        <v>51</v>
      </c>
      <c r="J43">
        <v>1.0101010101010102E-2</v>
      </c>
      <c r="K43">
        <v>1.0101010101010102E-2</v>
      </c>
      <c r="L43" t="s">
        <v>7059</v>
      </c>
      <c r="M43" t="s">
        <v>101</v>
      </c>
      <c r="N43" t="s">
        <v>102</v>
      </c>
      <c r="V43" t="s">
        <v>5545</v>
      </c>
      <c r="W43">
        <v>0.1</v>
      </c>
    </row>
    <row r="44" spans="1:23">
      <c r="A44" t="s">
        <v>8</v>
      </c>
      <c r="B44" t="s">
        <v>8</v>
      </c>
      <c r="C44" t="s">
        <v>71</v>
      </c>
      <c r="D44" t="s">
        <v>2</v>
      </c>
      <c r="E44" t="s">
        <v>44</v>
      </c>
      <c r="F44">
        <v>1</v>
      </c>
      <c r="G44">
        <v>1</v>
      </c>
      <c r="H44" t="s">
        <v>128</v>
      </c>
      <c r="I44" t="s">
        <v>51</v>
      </c>
      <c r="J44">
        <v>2.3809523809523808E-2</v>
      </c>
      <c r="K44">
        <v>2.3809523809523808E-2</v>
      </c>
      <c r="L44" t="s">
        <v>7065</v>
      </c>
      <c r="M44" t="s">
        <v>154</v>
      </c>
      <c r="N44" t="s">
        <v>4578</v>
      </c>
      <c r="V44" t="s">
        <v>5545</v>
      </c>
      <c r="W44">
        <v>0.1</v>
      </c>
    </row>
    <row r="45" spans="1:23">
      <c r="A45" t="s">
        <v>8</v>
      </c>
      <c r="B45" t="s">
        <v>8</v>
      </c>
      <c r="C45" t="s">
        <v>71</v>
      </c>
      <c r="D45" t="s">
        <v>2</v>
      </c>
      <c r="E45" t="s">
        <v>44</v>
      </c>
      <c r="F45">
        <v>1</v>
      </c>
      <c r="G45">
        <v>1</v>
      </c>
      <c r="H45" t="s">
        <v>129</v>
      </c>
      <c r="I45" t="s">
        <v>51</v>
      </c>
      <c r="J45">
        <v>2.1276595744680851E-2</v>
      </c>
      <c r="K45">
        <v>2.1276595744680851E-2</v>
      </c>
      <c r="L45" t="s">
        <v>7064</v>
      </c>
      <c r="M45" t="s">
        <v>75</v>
      </c>
      <c r="N45" t="s">
        <v>76</v>
      </c>
      <c r="V45" t="s">
        <v>5545</v>
      </c>
      <c r="W45">
        <v>0.1</v>
      </c>
    </row>
    <row r="46" spans="1:23">
      <c r="A46" t="s">
        <v>8</v>
      </c>
      <c r="B46" t="s">
        <v>8</v>
      </c>
      <c r="C46" t="s">
        <v>71</v>
      </c>
      <c r="D46" t="s">
        <v>2</v>
      </c>
      <c r="E46" t="s">
        <v>44</v>
      </c>
      <c r="F46">
        <v>1</v>
      </c>
      <c r="G46">
        <v>1</v>
      </c>
      <c r="H46" t="s">
        <v>130</v>
      </c>
      <c r="I46" t="s">
        <v>51</v>
      </c>
      <c r="J46">
        <v>2.1276595744680851E-2</v>
      </c>
      <c r="K46">
        <v>2.1276595744680851E-2</v>
      </c>
      <c r="L46" t="s">
        <v>7064</v>
      </c>
      <c r="M46" t="s">
        <v>75</v>
      </c>
      <c r="N46" t="s">
        <v>76</v>
      </c>
      <c r="V46" t="s">
        <v>5545</v>
      </c>
      <c r="W46">
        <v>0.1</v>
      </c>
    </row>
    <row r="47" spans="1:23">
      <c r="A47" t="s">
        <v>8</v>
      </c>
      <c r="B47" t="s">
        <v>8</v>
      </c>
      <c r="C47" t="s">
        <v>71</v>
      </c>
      <c r="D47" t="s">
        <v>2</v>
      </c>
      <c r="E47" t="s">
        <v>44</v>
      </c>
      <c r="F47">
        <v>1</v>
      </c>
      <c r="G47">
        <v>1</v>
      </c>
      <c r="H47" t="s">
        <v>131</v>
      </c>
      <c r="I47" t="s">
        <v>51</v>
      </c>
      <c r="J47">
        <v>4.5454545454545456E-2</v>
      </c>
      <c r="K47">
        <v>4.5454545454545456E-2</v>
      </c>
      <c r="L47" t="s">
        <v>7066</v>
      </c>
      <c r="M47" t="s">
        <v>113</v>
      </c>
      <c r="N47" t="s">
        <v>114</v>
      </c>
      <c r="V47" t="s">
        <v>5545</v>
      </c>
      <c r="W47">
        <v>0.1</v>
      </c>
    </row>
    <row r="48" spans="1:23">
      <c r="A48" t="s">
        <v>8</v>
      </c>
      <c r="B48" t="s">
        <v>8</v>
      </c>
      <c r="C48" t="s">
        <v>71</v>
      </c>
      <c r="D48" t="s">
        <v>2</v>
      </c>
      <c r="E48" t="s">
        <v>44</v>
      </c>
      <c r="F48">
        <v>1</v>
      </c>
      <c r="G48">
        <v>1</v>
      </c>
      <c r="H48" t="s">
        <v>132</v>
      </c>
      <c r="I48" t="s">
        <v>51</v>
      </c>
      <c r="J48">
        <v>1.0101010101010102E-2</v>
      </c>
      <c r="K48">
        <v>1.0101010101010102E-2</v>
      </c>
      <c r="L48" t="s">
        <v>7059</v>
      </c>
      <c r="M48" t="s">
        <v>101</v>
      </c>
      <c r="N48" t="s">
        <v>102</v>
      </c>
      <c r="V48" t="s">
        <v>5545</v>
      </c>
      <c r="W48">
        <v>0.1</v>
      </c>
    </row>
    <row r="49" spans="1:23">
      <c r="A49" t="s">
        <v>8</v>
      </c>
      <c r="B49" t="s">
        <v>8</v>
      </c>
      <c r="C49" t="s">
        <v>71</v>
      </c>
      <c r="D49" t="s">
        <v>2</v>
      </c>
      <c r="E49" t="s">
        <v>44</v>
      </c>
      <c r="F49">
        <v>1</v>
      </c>
      <c r="G49">
        <v>1</v>
      </c>
      <c r="H49" t="s">
        <v>133</v>
      </c>
      <c r="I49" t="s">
        <v>51</v>
      </c>
      <c r="J49">
        <v>1.6949152542372881E-2</v>
      </c>
      <c r="K49">
        <v>1.6949152542372881E-2</v>
      </c>
      <c r="L49" t="s">
        <v>7063</v>
      </c>
      <c r="M49" t="s">
        <v>79</v>
      </c>
      <c r="N49" t="s">
        <v>80</v>
      </c>
      <c r="V49" t="s">
        <v>5545</v>
      </c>
      <c r="W49">
        <v>0.1</v>
      </c>
    </row>
    <row r="50" spans="1:23">
      <c r="A50" t="s">
        <v>8</v>
      </c>
      <c r="B50" t="s">
        <v>8</v>
      </c>
      <c r="C50" t="s">
        <v>71</v>
      </c>
      <c r="D50" t="s">
        <v>2</v>
      </c>
      <c r="E50" t="s">
        <v>44</v>
      </c>
      <c r="F50">
        <v>1</v>
      </c>
      <c r="G50">
        <v>1</v>
      </c>
      <c r="H50" t="s">
        <v>134</v>
      </c>
      <c r="I50" t="s">
        <v>51</v>
      </c>
      <c r="J50">
        <v>1.1904761904761904E-2</v>
      </c>
      <c r="K50">
        <v>1.1904761904761904E-2</v>
      </c>
      <c r="L50" t="s">
        <v>7061</v>
      </c>
      <c r="M50" t="s">
        <v>126</v>
      </c>
      <c r="N50" t="s">
        <v>127</v>
      </c>
      <c r="V50" t="s">
        <v>5545</v>
      </c>
      <c r="W50">
        <v>0.1</v>
      </c>
    </row>
    <row r="51" spans="1:23">
      <c r="A51" t="s">
        <v>8</v>
      </c>
      <c r="B51" t="s">
        <v>8</v>
      </c>
      <c r="C51" t="s">
        <v>71</v>
      </c>
      <c r="D51" t="s">
        <v>2</v>
      </c>
      <c r="E51" t="s">
        <v>44</v>
      </c>
      <c r="F51">
        <v>1</v>
      </c>
      <c r="G51">
        <v>1</v>
      </c>
      <c r="H51" t="s">
        <v>135</v>
      </c>
      <c r="I51" t="s">
        <v>51</v>
      </c>
      <c r="J51">
        <v>1.6949152542372881E-2</v>
      </c>
      <c r="K51">
        <v>1.6949152542372881E-2</v>
      </c>
      <c r="L51" t="s">
        <v>7063</v>
      </c>
      <c r="M51" t="s">
        <v>79</v>
      </c>
      <c r="N51" t="s">
        <v>80</v>
      </c>
      <c r="V51" t="s">
        <v>5545</v>
      </c>
      <c r="W51">
        <v>0.1</v>
      </c>
    </row>
    <row r="52" spans="1:23">
      <c r="A52" t="s">
        <v>8</v>
      </c>
      <c r="B52" t="s">
        <v>8</v>
      </c>
      <c r="C52" t="s">
        <v>71</v>
      </c>
      <c r="D52" t="s">
        <v>2</v>
      </c>
      <c r="E52" t="s">
        <v>44</v>
      </c>
      <c r="F52">
        <v>1</v>
      </c>
      <c r="G52">
        <v>1</v>
      </c>
      <c r="H52" t="s">
        <v>136</v>
      </c>
      <c r="I52" t="s">
        <v>51</v>
      </c>
      <c r="J52">
        <v>1.8518518518518517E-2</v>
      </c>
      <c r="K52">
        <v>1.8518518518518517E-2</v>
      </c>
      <c r="L52" t="s">
        <v>7062</v>
      </c>
      <c r="M52" t="s">
        <v>2287</v>
      </c>
      <c r="N52" t="s">
        <v>4577</v>
      </c>
      <c r="V52" t="s">
        <v>5545</v>
      </c>
      <c r="W52">
        <v>0.1</v>
      </c>
    </row>
    <row r="53" spans="1:23">
      <c r="A53" t="s">
        <v>8</v>
      </c>
      <c r="B53" t="s">
        <v>8</v>
      </c>
      <c r="C53" t="s">
        <v>71</v>
      </c>
      <c r="D53" t="s">
        <v>2</v>
      </c>
      <c r="E53" t="s">
        <v>44</v>
      </c>
      <c r="F53">
        <v>1</v>
      </c>
      <c r="G53">
        <v>1</v>
      </c>
      <c r="H53" t="s">
        <v>137</v>
      </c>
      <c r="I53" t="s">
        <v>51</v>
      </c>
      <c r="J53">
        <v>1.8518518518518517E-2</v>
      </c>
      <c r="K53">
        <v>1.8518518518518517E-2</v>
      </c>
      <c r="L53" t="s">
        <v>7062</v>
      </c>
      <c r="M53" t="s">
        <v>2287</v>
      </c>
      <c r="N53" t="s">
        <v>4577</v>
      </c>
      <c r="V53" t="s">
        <v>5545</v>
      </c>
      <c r="W53">
        <v>0.1</v>
      </c>
    </row>
    <row r="54" spans="1:23">
      <c r="A54" t="s">
        <v>8</v>
      </c>
      <c r="B54" t="s">
        <v>8</v>
      </c>
      <c r="C54" t="s">
        <v>71</v>
      </c>
      <c r="D54" t="s">
        <v>2</v>
      </c>
      <c r="E54" t="s">
        <v>44</v>
      </c>
      <c r="F54">
        <v>1</v>
      </c>
      <c r="G54">
        <v>1</v>
      </c>
      <c r="H54" t="s">
        <v>138</v>
      </c>
      <c r="I54" t="s">
        <v>51</v>
      </c>
      <c r="J54">
        <v>1.6949152542372881E-2</v>
      </c>
      <c r="K54">
        <v>1.6949152542372881E-2</v>
      </c>
      <c r="L54" t="s">
        <v>7063</v>
      </c>
      <c r="M54" t="s">
        <v>79</v>
      </c>
      <c r="N54" t="s">
        <v>80</v>
      </c>
      <c r="V54" t="s">
        <v>5545</v>
      </c>
      <c r="W54">
        <v>0.1</v>
      </c>
    </row>
    <row r="55" spans="1:23">
      <c r="A55" t="s">
        <v>8</v>
      </c>
      <c r="B55" t="s">
        <v>8</v>
      </c>
      <c r="C55" t="s">
        <v>71</v>
      </c>
      <c r="D55" t="s">
        <v>2</v>
      </c>
      <c r="E55" t="s">
        <v>44</v>
      </c>
      <c r="F55">
        <v>1</v>
      </c>
      <c r="G55">
        <v>1</v>
      </c>
      <c r="H55" t="s">
        <v>139</v>
      </c>
      <c r="I55" t="s">
        <v>51</v>
      </c>
      <c r="J55">
        <v>1.6949152542372881E-2</v>
      </c>
      <c r="K55">
        <v>1.6949152542372881E-2</v>
      </c>
      <c r="L55" t="s">
        <v>7063</v>
      </c>
      <c r="M55" t="s">
        <v>79</v>
      </c>
      <c r="N55" t="s">
        <v>80</v>
      </c>
      <c r="V55" t="s">
        <v>5545</v>
      </c>
      <c r="W55">
        <v>0.1</v>
      </c>
    </row>
    <row r="56" spans="1:23">
      <c r="A56" t="s">
        <v>8</v>
      </c>
      <c r="B56" t="s">
        <v>8</v>
      </c>
      <c r="C56" t="s">
        <v>71</v>
      </c>
      <c r="D56" t="s">
        <v>2</v>
      </c>
      <c r="E56" t="s">
        <v>44</v>
      </c>
      <c r="F56">
        <v>1</v>
      </c>
      <c r="G56">
        <v>1</v>
      </c>
      <c r="H56" t="s">
        <v>140</v>
      </c>
      <c r="I56" t="s">
        <v>51</v>
      </c>
      <c r="J56">
        <v>1.0101010101010102E-2</v>
      </c>
      <c r="K56">
        <v>1.0101010101010102E-2</v>
      </c>
      <c r="L56" t="s">
        <v>7059</v>
      </c>
      <c r="M56" t="s">
        <v>101</v>
      </c>
      <c r="N56" t="s">
        <v>102</v>
      </c>
      <c r="V56" t="s">
        <v>5545</v>
      </c>
      <c r="W56">
        <v>0.1</v>
      </c>
    </row>
    <row r="57" spans="1:23">
      <c r="A57" t="s">
        <v>8</v>
      </c>
      <c r="B57" t="s">
        <v>8</v>
      </c>
      <c r="C57" t="s">
        <v>71</v>
      </c>
      <c r="D57" t="s">
        <v>2</v>
      </c>
      <c r="E57" t="s">
        <v>44</v>
      </c>
      <c r="F57">
        <v>1</v>
      </c>
      <c r="G57">
        <v>1</v>
      </c>
      <c r="H57" t="s">
        <v>143</v>
      </c>
      <c r="I57" t="s">
        <v>51</v>
      </c>
      <c r="J57">
        <v>1.0101010101010102E-2</v>
      </c>
      <c r="K57">
        <v>1.0101010101010102E-2</v>
      </c>
      <c r="L57" t="s">
        <v>7059</v>
      </c>
      <c r="M57" t="s">
        <v>101</v>
      </c>
      <c r="N57" t="s">
        <v>102</v>
      </c>
      <c r="V57" t="s">
        <v>5545</v>
      </c>
      <c r="W57">
        <v>0.1</v>
      </c>
    </row>
    <row r="58" spans="1:23">
      <c r="A58" t="s">
        <v>8</v>
      </c>
      <c r="B58" t="s">
        <v>8</v>
      </c>
      <c r="C58" t="s">
        <v>71</v>
      </c>
      <c r="D58" t="s">
        <v>2</v>
      </c>
      <c r="E58" t="s">
        <v>44</v>
      </c>
      <c r="F58">
        <v>1</v>
      </c>
      <c r="G58">
        <v>1</v>
      </c>
      <c r="H58" t="s">
        <v>144</v>
      </c>
      <c r="I58" t="s">
        <v>51</v>
      </c>
      <c r="J58">
        <v>2.1276595744680851E-2</v>
      </c>
      <c r="K58">
        <v>2.1276595744680851E-2</v>
      </c>
      <c r="L58" t="s">
        <v>7064</v>
      </c>
      <c r="M58" t="s">
        <v>75</v>
      </c>
      <c r="N58" t="s">
        <v>76</v>
      </c>
      <c r="V58" t="s">
        <v>5545</v>
      </c>
      <c r="W58">
        <v>0.1</v>
      </c>
    </row>
    <row r="59" spans="1:23">
      <c r="A59" t="s">
        <v>8</v>
      </c>
      <c r="B59" t="s">
        <v>8</v>
      </c>
      <c r="C59" t="s">
        <v>71</v>
      </c>
      <c r="D59" t="s">
        <v>2</v>
      </c>
      <c r="E59" t="s">
        <v>44</v>
      </c>
      <c r="F59">
        <v>1</v>
      </c>
      <c r="G59">
        <v>1</v>
      </c>
      <c r="H59" t="s">
        <v>145</v>
      </c>
      <c r="I59" t="s">
        <v>51</v>
      </c>
      <c r="J59">
        <v>1.8518518518518517E-2</v>
      </c>
      <c r="K59">
        <v>1.8518518518518517E-2</v>
      </c>
      <c r="L59" t="s">
        <v>7062</v>
      </c>
      <c r="M59" t="s">
        <v>2287</v>
      </c>
      <c r="N59" t="s">
        <v>4577</v>
      </c>
      <c r="V59" t="s">
        <v>5545</v>
      </c>
      <c r="W59">
        <v>0.1</v>
      </c>
    </row>
    <row r="60" spans="1:23">
      <c r="A60" t="s">
        <v>8</v>
      </c>
      <c r="B60" t="s">
        <v>8</v>
      </c>
      <c r="C60" t="s">
        <v>71</v>
      </c>
      <c r="D60" t="s">
        <v>2</v>
      </c>
      <c r="E60" t="s">
        <v>44</v>
      </c>
      <c r="F60">
        <v>1</v>
      </c>
      <c r="G60">
        <v>1</v>
      </c>
      <c r="H60" t="s">
        <v>146</v>
      </c>
      <c r="I60" t="s">
        <v>51</v>
      </c>
      <c r="J60">
        <v>1.1904761904761904E-2</v>
      </c>
      <c r="K60">
        <v>1.1904761904761904E-2</v>
      </c>
      <c r="L60" t="s">
        <v>7061</v>
      </c>
      <c r="M60" t="s">
        <v>126</v>
      </c>
      <c r="N60" t="s">
        <v>127</v>
      </c>
      <c r="V60" t="s">
        <v>5545</v>
      </c>
      <c r="W60">
        <v>0.1</v>
      </c>
    </row>
    <row r="61" spans="1:23">
      <c r="A61" t="s">
        <v>8</v>
      </c>
      <c r="B61" t="s">
        <v>8</v>
      </c>
      <c r="C61" t="s">
        <v>71</v>
      </c>
      <c r="D61" t="s">
        <v>2</v>
      </c>
      <c r="E61" t="s">
        <v>44</v>
      </c>
      <c r="F61">
        <v>1</v>
      </c>
      <c r="G61">
        <v>1</v>
      </c>
      <c r="H61" t="s">
        <v>147</v>
      </c>
      <c r="I61" t="s">
        <v>51</v>
      </c>
      <c r="J61">
        <v>1.0101010101010102E-2</v>
      </c>
      <c r="K61">
        <v>1.0101010101010102E-2</v>
      </c>
      <c r="L61" t="s">
        <v>7059</v>
      </c>
      <c r="M61" t="s">
        <v>101</v>
      </c>
      <c r="N61" t="s">
        <v>102</v>
      </c>
      <c r="V61" t="s">
        <v>5545</v>
      </c>
      <c r="W61">
        <v>0.1</v>
      </c>
    </row>
    <row r="62" spans="1:23">
      <c r="A62" t="s">
        <v>8</v>
      </c>
      <c r="B62" t="s">
        <v>8</v>
      </c>
      <c r="C62" t="s">
        <v>71</v>
      </c>
      <c r="D62" t="s">
        <v>2</v>
      </c>
      <c r="E62" t="s">
        <v>44</v>
      </c>
      <c r="F62">
        <v>1</v>
      </c>
      <c r="G62">
        <v>1</v>
      </c>
      <c r="H62" t="s">
        <v>148</v>
      </c>
      <c r="I62" t="s">
        <v>51</v>
      </c>
      <c r="J62">
        <v>1.8518518518518517E-2</v>
      </c>
      <c r="K62">
        <v>1.8518518518518517E-2</v>
      </c>
      <c r="L62" t="s">
        <v>7062</v>
      </c>
      <c r="M62" t="s">
        <v>2287</v>
      </c>
      <c r="N62" t="s">
        <v>4577</v>
      </c>
      <c r="V62" t="s">
        <v>5545</v>
      </c>
      <c r="W62">
        <v>0.1</v>
      </c>
    </row>
    <row r="63" spans="1:23">
      <c r="A63" t="s">
        <v>8</v>
      </c>
      <c r="B63" t="s">
        <v>8</v>
      </c>
      <c r="C63" t="s">
        <v>71</v>
      </c>
      <c r="D63" t="s">
        <v>2</v>
      </c>
      <c r="E63" t="s">
        <v>44</v>
      </c>
      <c r="F63">
        <v>1</v>
      </c>
      <c r="G63">
        <v>1</v>
      </c>
      <c r="H63" t="s">
        <v>149</v>
      </c>
      <c r="I63" t="s">
        <v>51</v>
      </c>
      <c r="J63">
        <v>3.125E-2</v>
      </c>
      <c r="K63">
        <v>3.125E-2</v>
      </c>
      <c r="L63" t="s">
        <v>7060</v>
      </c>
      <c r="M63" t="s">
        <v>4579</v>
      </c>
      <c r="N63" t="s">
        <v>4580</v>
      </c>
      <c r="V63" t="s">
        <v>5545</v>
      </c>
      <c r="W63">
        <v>0.1</v>
      </c>
    </row>
    <row r="64" spans="1:23">
      <c r="A64" t="s">
        <v>8</v>
      </c>
      <c r="B64" t="s">
        <v>8</v>
      </c>
      <c r="C64" t="s">
        <v>71</v>
      </c>
      <c r="D64" t="s">
        <v>2</v>
      </c>
      <c r="E64" t="s">
        <v>44</v>
      </c>
      <c r="F64">
        <v>1</v>
      </c>
      <c r="G64">
        <v>1</v>
      </c>
      <c r="H64" t="s">
        <v>150</v>
      </c>
      <c r="I64" t="s">
        <v>51</v>
      </c>
      <c r="J64">
        <v>1.6949152542372881E-2</v>
      </c>
      <c r="K64">
        <v>1.6949152542372881E-2</v>
      </c>
      <c r="L64" t="s">
        <v>7063</v>
      </c>
      <c r="M64" t="s">
        <v>79</v>
      </c>
      <c r="N64" t="s">
        <v>80</v>
      </c>
      <c r="V64" t="s">
        <v>5545</v>
      </c>
      <c r="W64">
        <v>0.1</v>
      </c>
    </row>
    <row r="65" spans="1:23">
      <c r="A65" t="s">
        <v>8</v>
      </c>
      <c r="B65" t="s">
        <v>8</v>
      </c>
      <c r="C65" t="s">
        <v>71</v>
      </c>
      <c r="D65" t="s">
        <v>2</v>
      </c>
      <c r="E65" t="s">
        <v>44</v>
      </c>
      <c r="F65">
        <v>1</v>
      </c>
      <c r="G65">
        <v>1</v>
      </c>
      <c r="H65" t="s">
        <v>151</v>
      </c>
      <c r="I65" t="s">
        <v>51</v>
      </c>
      <c r="J65">
        <v>1.6949152542372881E-2</v>
      </c>
      <c r="K65">
        <v>1.6949152542372881E-2</v>
      </c>
      <c r="L65" t="s">
        <v>7063</v>
      </c>
      <c r="M65" t="s">
        <v>79</v>
      </c>
      <c r="N65" t="s">
        <v>80</v>
      </c>
      <c r="V65" t="s">
        <v>5545</v>
      </c>
      <c r="W65">
        <v>0.1</v>
      </c>
    </row>
    <row r="66" spans="1:23">
      <c r="A66" t="s">
        <v>8</v>
      </c>
      <c r="B66" t="s">
        <v>8</v>
      </c>
      <c r="C66" t="s">
        <v>71</v>
      </c>
      <c r="D66" t="s">
        <v>2</v>
      </c>
      <c r="E66" t="s">
        <v>44</v>
      </c>
      <c r="F66">
        <v>1</v>
      </c>
      <c r="G66">
        <v>1</v>
      </c>
      <c r="H66" t="s">
        <v>152</v>
      </c>
      <c r="I66" t="s">
        <v>51</v>
      </c>
      <c r="J66">
        <v>2.1276595744680851E-2</v>
      </c>
      <c r="K66">
        <v>2.1276595744680851E-2</v>
      </c>
      <c r="L66" t="s">
        <v>7064</v>
      </c>
      <c r="M66" t="s">
        <v>75</v>
      </c>
      <c r="N66" t="s">
        <v>76</v>
      </c>
      <c r="V66" t="s">
        <v>5545</v>
      </c>
      <c r="W66">
        <v>0.1</v>
      </c>
    </row>
    <row r="67" spans="1:23">
      <c r="A67" t="s">
        <v>8</v>
      </c>
      <c r="B67" t="s">
        <v>8</v>
      </c>
      <c r="C67" t="s">
        <v>71</v>
      </c>
      <c r="D67" t="s">
        <v>2</v>
      </c>
      <c r="E67" t="s">
        <v>44</v>
      </c>
      <c r="F67">
        <v>1</v>
      </c>
      <c r="G67">
        <v>1</v>
      </c>
      <c r="H67" t="s">
        <v>153</v>
      </c>
      <c r="I67" t="s">
        <v>51</v>
      </c>
      <c r="J67">
        <v>1.1904761904761904E-2</v>
      </c>
      <c r="K67">
        <v>1.1904761904761904E-2</v>
      </c>
      <c r="L67" t="s">
        <v>7061</v>
      </c>
      <c r="M67" t="s">
        <v>126</v>
      </c>
      <c r="N67" t="s">
        <v>127</v>
      </c>
      <c r="V67" t="s">
        <v>5545</v>
      </c>
      <c r="W67">
        <v>0.1</v>
      </c>
    </row>
    <row r="68" spans="1:23">
      <c r="A68" t="s">
        <v>8</v>
      </c>
      <c r="B68" t="s">
        <v>8</v>
      </c>
      <c r="C68" t="s">
        <v>71</v>
      </c>
      <c r="D68" t="s">
        <v>2</v>
      </c>
      <c r="E68" t="s">
        <v>44</v>
      </c>
      <c r="F68">
        <v>1</v>
      </c>
      <c r="G68">
        <v>1</v>
      </c>
      <c r="H68" t="s">
        <v>155</v>
      </c>
      <c r="I68" t="s">
        <v>51</v>
      </c>
      <c r="J68">
        <v>1.1904761904761904E-2</v>
      </c>
      <c r="K68">
        <v>1.1904761904761904E-2</v>
      </c>
      <c r="L68" t="s">
        <v>7061</v>
      </c>
      <c r="M68" t="s">
        <v>126</v>
      </c>
      <c r="N68" t="s">
        <v>127</v>
      </c>
      <c r="V68" t="s">
        <v>5545</v>
      </c>
      <c r="W68">
        <v>0.1</v>
      </c>
    </row>
    <row r="69" spans="1:23">
      <c r="A69" t="s">
        <v>8</v>
      </c>
      <c r="B69" t="s">
        <v>8</v>
      </c>
      <c r="C69" t="s">
        <v>71</v>
      </c>
      <c r="D69" t="s">
        <v>2</v>
      </c>
      <c r="E69" t="s">
        <v>44</v>
      </c>
      <c r="F69">
        <v>1</v>
      </c>
      <c r="G69">
        <v>1</v>
      </c>
      <c r="H69" t="s">
        <v>156</v>
      </c>
      <c r="I69" t="s">
        <v>51</v>
      </c>
      <c r="J69">
        <v>1.1904761904761904E-2</v>
      </c>
      <c r="K69">
        <v>1.1904761904761904E-2</v>
      </c>
      <c r="L69" t="s">
        <v>7061</v>
      </c>
      <c r="M69" t="s">
        <v>126</v>
      </c>
      <c r="N69" t="s">
        <v>127</v>
      </c>
      <c r="V69" t="s">
        <v>5545</v>
      </c>
      <c r="W69">
        <v>0.1</v>
      </c>
    </row>
    <row r="70" spans="1:23">
      <c r="A70" t="s">
        <v>8</v>
      </c>
      <c r="B70" t="s">
        <v>8</v>
      </c>
      <c r="C70" t="s">
        <v>71</v>
      </c>
      <c r="D70" t="s">
        <v>2</v>
      </c>
      <c r="E70" t="s">
        <v>44</v>
      </c>
      <c r="F70">
        <v>1</v>
      </c>
      <c r="G70">
        <v>1</v>
      </c>
      <c r="H70" t="s">
        <v>157</v>
      </c>
      <c r="I70" t="s">
        <v>51</v>
      </c>
      <c r="J70">
        <v>1.1904761904761904E-2</v>
      </c>
      <c r="K70">
        <v>1.1904761904761904E-2</v>
      </c>
      <c r="L70" t="s">
        <v>7061</v>
      </c>
      <c r="M70" t="s">
        <v>126</v>
      </c>
      <c r="N70" t="s">
        <v>127</v>
      </c>
      <c r="V70" t="s">
        <v>5545</v>
      </c>
      <c r="W70">
        <v>0.1</v>
      </c>
    </row>
    <row r="71" spans="1:23">
      <c r="A71" t="s">
        <v>8</v>
      </c>
      <c r="B71" t="s">
        <v>8</v>
      </c>
      <c r="C71" t="s">
        <v>71</v>
      </c>
      <c r="D71" t="s">
        <v>2</v>
      </c>
      <c r="E71" t="s">
        <v>44</v>
      </c>
      <c r="F71">
        <v>1</v>
      </c>
      <c r="G71">
        <v>1</v>
      </c>
      <c r="H71" t="s">
        <v>158</v>
      </c>
      <c r="I71" t="s">
        <v>51</v>
      </c>
      <c r="J71">
        <v>4.5454545454545456E-2</v>
      </c>
      <c r="K71">
        <v>4.5454545454545456E-2</v>
      </c>
      <c r="L71" t="s">
        <v>7067</v>
      </c>
      <c r="M71" t="s">
        <v>295</v>
      </c>
      <c r="N71" t="s">
        <v>296</v>
      </c>
      <c r="V71" t="s">
        <v>5545</v>
      </c>
      <c r="W71">
        <v>0.1</v>
      </c>
    </row>
    <row r="72" spans="1:23">
      <c r="A72" t="s">
        <v>8</v>
      </c>
      <c r="B72" t="s">
        <v>8</v>
      </c>
      <c r="C72" t="s">
        <v>71</v>
      </c>
      <c r="D72" t="s">
        <v>2</v>
      </c>
      <c r="E72" t="s">
        <v>44</v>
      </c>
      <c r="F72">
        <v>1</v>
      </c>
      <c r="G72">
        <v>1</v>
      </c>
      <c r="H72" t="s">
        <v>159</v>
      </c>
      <c r="I72" t="s">
        <v>51</v>
      </c>
      <c r="J72">
        <v>1.1904761904761904E-2</v>
      </c>
      <c r="K72">
        <v>1.1904761904761904E-2</v>
      </c>
      <c r="L72" t="s">
        <v>7061</v>
      </c>
      <c r="M72" t="s">
        <v>126</v>
      </c>
      <c r="N72" t="s">
        <v>127</v>
      </c>
      <c r="V72" t="s">
        <v>5545</v>
      </c>
      <c r="W72">
        <v>0.1</v>
      </c>
    </row>
    <row r="73" spans="1:23">
      <c r="A73" t="s">
        <v>8</v>
      </c>
      <c r="B73" t="s">
        <v>8</v>
      </c>
      <c r="C73" t="s">
        <v>71</v>
      </c>
      <c r="D73" t="s">
        <v>2</v>
      </c>
      <c r="E73" t="s">
        <v>44</v>
      </c>
      <c r="F73">
        <v>1</v>
      </c>
      <c r="G73">
        <v>1</v>
      </c>
      <c r="H73" t="s">
        <v>160</v>
      </c>
      <c r="I73" t="s">
        <v>51</v>
      </c>
      <c r="J73">
        <v>2.3809523809523808E-2</v>
      </c>
      <c r="K73">
        <v>2.3809523809523808E-2</v>
      </c>
      <c r="L73" t="s">
        <v>7065</v>
      </c>
      <c r="M73" t="s">
        <v>154</v>
      </c>
      <c r="N73" t="s">
        <v>4578</v>
      </c>
      <c r="V73" t="s">
        <v>5545</v>
      </c>
      <c r="W73">
        <v>0.1</v>
      </c>
    </row>
    <row r="74" spans="1:23">
      <c r="A74" t="s">
        <v>8</v>
      </c>
      <c r="B74" t="s">
        <v>8</v>
      </c>
      <c r="C74" t="s">
        <v>71</v>
      </c>
      <c r="D74" t="s">
        <v>2</v>
      </c>
      <c r="E74" t="s">
        <v>44</v>
      </c>
      <c r="F74">
        <v>1</v>
      </c>
      <c r="G74">
        <v>1</v>
      </c>
      <c r="H74" t="s">
        <v>161</v>
      </c>
      <c r="I74" t="s">
        <v>51</v>
      </c>
      <c r="J74">
        <v>1.8518518518518517E-2</v>
      </c>
      <c r="K74">
        <v>1.8518518518518517E-2</v>
      </c>
      <c r="L74" t="s">
        <v>7062</v>
      </c>
      <c r="M74" t="s">
        <v>2287</v>
      </c>
      <c r="N74" t="s">
        <v>4577</v>
      </c>
      <c r="V74" t="s">
        <v>5545</v>
      </c>
      <c r="W74">
        <v>0.1</v>
      </c>
    </row>
    <row r="75" spans="1:23">
      <c r="A75" t="s">
        <v>8</v>
      </c>
      <c r="B75" t="s">
        <v>8</v>
      </c>
      <c r="C75" t="s">
        <v>71</v>
      </c>
      <c r="D75" t="s">
        <v>2</v>
      </c>
      <c r="E75" t="s">
        <v>44</v>
      </c>
      <c r="F75">
        <v>1</v>
      </c>
      <c r="G75">
        <v>1</v>
      </c>
      <c r="H75" t="s">
        <v>162</v>
      </c>
      <c r="I75" t="s">
        <v>51</v>
      </c>
      <c r="J75">
        <v>1.1904761904761904E-2</v>
      </c>
      <c r="K75">
        <v>1.1904761904761904E-2</v>
      </c>
      <c r="L75" t="s">
        <v>7061</v>
      </c>
      <c r="M75" t="s">
        <v>126</v>
      </c>
      <c r="N75" t="s">
        <v>127</v>
      </c>
      <c r="V75" t="s">
        <v>5545</v>
      </c>
      <c r="W75">
        <v>0.1</v>
      </c>
    </row>
    <row r="76" spans="1:23">
      <c r="A76" t="s">
        <v>8</v>
      </c>
      <c r="B76" t="s">
        <v>8</v>
      </c>
      <c r="C76" t="s">
        <v>71</v>
      </c>
      <c r="D76" t="s">
        <v>2</v>
      </c>
      <c r="E76" t="s">
        <v>44</v>
      </c>
      <c r="F76">
        <v>1</v>
      </c>
      <c r="G76">
        <v>1</v>
      </c>
      <c r="H76" t="s">
        <v>163</v>
      </c>
      <c r="I76" t="s">
        <v>51</v>
      </c>
      <c r="J76">
        <v>1.8518518518518517E-2</v>
      </c>
      <c r="K76">
        <v>1.8518518518518517E-2</v>
      </c>
      <c r="L76" t="s">
        <v>7062</v>
      </c>
      <c r="M76" t="s">
        <v>2287</v>
      </c>
      <c r="N76" t="s">
        <v>4577</v>
      </c>
      <c r="V76" t="s">
        <v>5545</v>
      </c>
      <c r="W76">
        <v>0.1</v>
      </c>
    </row>
    <row r="77" spans="1:23">
      <c r="A77" t="s">
        <v>8</v>
      </c>
      <c r="B77" t="s">
        <v>8</v>
      </c>
      <c r="C77" t="s">
        <v>71</v>
      </c>
      <c r="D77" t="s">
        <v>2</v>
      </c>
      <c r="E77" t="s">
        <v>44</v>
      </c>
      <c r="F77">
        <v>1</v>
      </c>
      <c r="G77">
        <v>1</v>
      </c>
      <c r="H77" t="s">
        <v>164</v>
      </c>
      <c r="I77" t="s">
        <v>51</v>
      </c>
      <c r="J77">
        <v>1.6949152542372881E-2</v>
      </c>
      <c r="K77">
        <v>1.6949152542372881E-2</v>
      </c>
      <c r="L77" t="s">
        <v>7063</v>
      </c>
      <c r="M77" t="s">
        <v>79</v>
      </c>
      <c r="N77" t="s">
        <v>80</v>
      </c>
      <c r="V77" t="s">
        <v>5545</v>
      </c>
      <c r="W77">
        <v>0.1</v>
      </c>
    </row>
    <row r="78" spans="1:23">
      <c r="A78" t="s">
        <v>8</v>
      </c>
      <c r="B78" t="s">
        <v>8</v>
      </c>
      <c r="C78" t="s">
        <v>71</v>
      </c>
      <c r="D78" t="s">
        <v>2</v>
      </c>
      <c r="E78" t="s">
        <v>44</v>
      </c>
      <c r="F78">
        <v>1</v>
      </c>
      <c r="G78">
        <v>1</v>
      </c>
      <c r="H78" t="s">
        <v>165</v>
      </c>
      <c r="I78" t="s">
        <v>51</v>
      </c>
      <c r="J78">
        <v>4.5454545454545456E-2</v>
      </c>
      <c r="K78">
        <v>4.5454545454545456E-2</v>
      </c>
      <c r="L78" t="s">
        <v>7067</v>
      </c>
      <c r="M78" t="s">
        <v>295</v>
      </c>
      <c r="N78" t="s">
        <v>296</v>
      </c>
      <c r="V78" t="s">
        <v>5545</v>
      </c>
      <c r="W78">
        <v>0.1</v>
      </c>
    </row>
    <row r="79" spans="1:23">
      <c r="A79" t="s">
        <v>8</v>
      </c>
      <c r="B79" t="s">
        <v>8</v>
      </c>
      <c r="C79" t="s">
        <v>71</v>
      </c>
      <c r="D79" t="s">
        <v>2</v>
      </c>
      <c r="E79" t="s">
        <v>44</v>
      </c>
      <c r="F79">
        <v>1</v>
      </c>
      <c r="G79">
        <v>1</v>
      </c>
      <c r="H79" t="s">
        <v>166</v>
      </c>
      <c r="I79" t="s">
        <v>51</v>
      </c>
      <c r="J79">
        <v>4.5454545454545456E-2</v>
      </c>
      <c r="K79">
        <v>4.5454545454545456E-2</v>
      </c>
      <c r="L79" t="s">
        <v>7066</v>
      </c>
      <c r="M79" t="s">
        <v>113</v>
      </c>
      <c r="N79" t="s">
        <v>114</v>
      </c>
      <c r="V79" t="s">
        <v>5545</v>
      </c>
      <c r="W79">
        <v>0.1</v>
      </c>
    </row>
    <row r="80" spans="1:23">
      <c r="A80" t="s">
        <v>8</v>
      </c>
      <c r="B80" t="s">
        <v>8</v>
      </c>
      <c r="C80" t="s">
        <v>71</v>
      </c>
      <c r="D80" t="s">
        <v>2</v>
      </c>
      <c r="E80" t="s">
        <v>44</v>
      </c>
      <c r="F80">
        <v>1</v>
      </c>
      <c r="G80">
        <v>1</v>
      </c>
      <c r="H80" t="s">
        <v>167</v>
      </c>
      <c r="I80" t="s">
        <v>51</v>
      </c>
      <c r="J80">
        <v>1.6949152542372881E-2</v>
      </c>
      <c r="K80">
        <v>1.6949152542372881E-2</v>
      </c>
      <c r="L80" t="s">
        <v>7063</v>
      </c>
      <c r="M80" t="s">
        <v>79</v>
      </c>
      <c r="N80" t="s">
        <v>80</v>
      </c>
      <c r="V80" t="s">
        <v>5545</v>
      </c>
      <c r="W80">
        <v>0.1</v>
      </c>
    </row>
    <row r="81" spans="1:23">
      <c r="A81" t="s">
        <v>8</v>
      </c>
      <c r="B81" t="s">
        <v>8</v>
      </c>
      <c r="C81" t="s">
        <v>71</v>
      </c>
      <c r="D81" t="s">
        <v>2</v>
      </c>
      <c r="E81" t="s">
        <v>44</v>
      </c>
      <c r="F81">
        <v>1</v>
      </c>
      <c r="G81">
        <v>1</v>
      </c>
      <c r="H81" t="s">
        <v>168</v>
      </c>
      <c r="I81" t="s">
        <v>51</v>
      </c>
      <c r="J81">
        <v>4.5454545454545456E-2</v>
      </c>
      <c r="K81">
        <v>4.5454545454545456E-2</v>
      </c>
      <c r="L81" t="s">
        <v>7067</v>
      </c>
      <c r="M81" t="s">
        <v>295</v>
      </c>
      <c r="N81" t="s">
        <v>296</v>
      </c>
      <c r="V81" t="s">
        <v>5545</v>
      </c>
      <c r="W81">
        <v>0.1</v>
      </c>
    </row>
    <row r="82" spans="1:23">
      <c r="A82" t="s">
        <v>8</v>
      </c>
      <c r="B82" t="s">
        <v>8</v>
      </c>
      <c r="C82" t="s">
        <v>71</v>
      </c>
      <c r="D82" t="s">
        <v>2</v>
      </c>
      <c r="E82" t="s">
        <v>44</v>
      </c>
      <c r="F82">
        <v>1</v>
      </c>
      <c r="G82">
        <v>1</v>
      </c>
      <c r="H82" t="s">
        <v>169</v>
      </c>
      <c r="I82" t="s">
        <v>51</v>
      </c>
      <c r="J82">
        <v>1.1904761904761904E-2</v>
      </c>
      <c r="K82">
        <v>1.1904761904761904E-2</v>
      </c>
      <c r="L82" t="s">
        <v>7061</v>
      </c>
      <c r="M82" t="s">
        <v>126</v>
      </c>
      <c r="N82" t="s">
        <v>127</v>
      </c>
      <c r="V82" t="s">
        <v>5545</v>
      </c>
      <c r="W82">
        <v>0.1</v>
      </c>
    </row>
    <row r="83" spans="1:23">
      <c r="A83" t="s">
        <v>8</v>
      </c>
      <c r="B83" t="s">
        <v>8</v>
      </c>
      <c r="C83" t="s">
        <v>71</v>
      </c>
      <c r="D83" t="s">
        <v>2</v>
      </c>
      <c r="E83" t="s">
        <v>44</v>
      </c>
      <c r="F83">
        <v>1</v>
      </c>
      <c r="G83">
        <v>1</v>
      </c>
      <c r="H83" t="s">
        <v>170</v>
      </c>
      <c r="I83" t="s">
        <v>51</v>
      </c>
      <c r="J83">
        <v>1.8518518518518517E-2</v>
      </c>
      <c r="K83">
        <v>1.8518518518518517E-2</v>
      </c>
      <c r="L83" t="s">
        <v>7062</v>
      </c>
      <c r="M83" t="s">
        <v>2287</v>
      </c>
      <c r="N83" t="s">
        <v>4577</v>
      </c>
      <c r="V83" t="s">
        <v>5545</v>
      </c>
      <c r="W83">
        <v>0.1</v>
      </c>
    </row>
    <row r="84" spans="1:23">
      <c r="A84" t="s">
        <v>8</v>
      </c>
      <c r="B84" t="s">
        <v>8</v>
      </c>
      <c r="C84" t="s">
        <v>71</v>
      </c>
      <c r="D84" t="s">
        <v>2</v>
      </c>
      <c r="E84" t="s">
        <v>44</v>
      </c>
      <c r="F84">
        <v>1</v>
      </c>
      <c r="G84">
        <v>1</v>
      </c>
      <c r="H84" t="s">
        <v>172</v>
      </c>
      <c r="I84" t="s">
        <v>51</v>
      </c>
      <c r="J84">
        <v>3.125E-2</v>
      </c>
      <c r="K84">
        <v>3.125E-2</v>
      </c>
      <c r="L84" t="s">
        <v>7060</v>
      </c>
      <c r="M84" t="s">
        <v>4579</v>
      </c>
      <c r="N84" t="s">
        <v>4580</v>
      </c>
      <c r="V84" t="s">
        <v>5545</v>
      </c>
      <c r="W84">
        <v>0.1</v>
      </c>
    </row>
    <row r="85" spans="1:23">
      <c r="A85" t="s">
        <v>8</v>
      </c>
      <c r="B85" t="s">
        <v>8</v>
      </c>
      <c r="C85" t="s">
        <v>120</v>
      </c>
      <c r="D85" t="s">
        <v>2</v>
      </c>
      <c r="E85" t="s">
        <v>44</v>
      </c>
      <c r="F85">
        <v>1</v>
      </c>
      <c r="G85">
        <v>1</v>
      </c>
      <c r="H85" t="s">
        <v>173</v>
      </c>
      <c r="I85" t="s">
        <v>51</v>
      </c>
      <c r="J85">
        <v>1.2500000000000001E-2</v>
      </c>
      <c r="K85">
        <v>1.2500000000000001E-2</v>
      </c>
      <c r="L85" t="s">
        <v>7068</v>
      </c>
      <c r="M85" t="s">
        <v>5502</v>
      </c>
      <c r="N85" t="s">
        <v>4820</v>
      </c>
      <c r="V85" t="s">
        <v>5545</v>
      </c>
      <c r="W85">
        <v>0.1</v>
      </c>
    </row>
    <row r="86" spans="1:23">
      <c r="A86" t="s">
        <v>8</v>
      </c>
      <c r="B86" t="s">
        <v>8</v>
      </c>
      <c r="C86" t="s">
        <v>71</v>
      </c>
      <c r="D86" t="s">
        <v>2</v>
      </c>
      <c r="E86" t="s">
        <v>44</v>
      </c>
      <c r="F86">
        <v>1</v>
      </c>
      <c r="G86">
        <v>1</v>
      </c>
      <c r="H86" t="s">
        <v>176</v>
      </c>
      <c r="I86" t="s">
        <v>51</v>
      </c>
      <c r="J86">
        <v>1.6949152542372881E-2</v>
      </c>
      <c r="K86">
        <v>1.6949152542372881E-2</v>
      </c>
      <c r="L86" t="s">
        <v>7063</v>
      </c>
      <c r="M86" t="s">
        <v>79</v>
      </c>
      <c r="N86" t="s">
        <v>80</v>
      </c>
      <c r="V86" t="s">
        <v>5545</v>
      </c>
      <c r="W86">
        <v>0.1</v>
      </c>
    </row>
    <row r="87" spans="1:23">
      <c r="A87" t="s">
        <v>8</v>
      </c>
      <c r="B87" t="s">
        <v>8</v>
      </c>
      <c r="C87" t="s">
        <v>71</v>
      </c>
      <c r="D87" t="s">
        <v>2</v>
      </c>
      <c r="E87" t="s">
        <v>44</v>
      </c>
      <c r="F87">
        <v>1</v>
      </c>
      <c r="G87">
        <v>1</v>
      </c>
      <c r="H87" t="s">
        <v>177</v>
      </c>
      <c r="I87" t="s">
        <v>51</v>
      </c>
      <c r="J87">
        <v>1.0101010101010102E-2</v>
      </c>
      <c r="K87">
        <v>1.0101010101010102E-2</v>
      </c>
      <c r="L87" t="s">
        <v>7059</v>
      </c>
      <c r="M87" t="s">
        <v>101</v>
      </c>
      <c r="N87" t="s">
        <v>102</v>
      </c>
      <c r="V87" t="s">
        <v>5545</v>
      </c>
      <c r="W87">
        <v>0.1</v>
      </c>
    </row>
    <row r="88" spans="1:23">
      <c r="A88" t="s">
        <v>8</v>
      </c>
      <c r="B88" t="s">
        <v>8</v>
      </c>
      <c r="C88" t="s">
        <v>71</v>
      </c>
      <c r="D88" t="s">
        <v>2</v>
      </c>
      <c r="E88" t="s">
        <v>44</v>
      </c>
      <c r="F88">
        <v>1</v>
      </c>
      <c r="G88">
        <v>1</v>
      </c>
      <c r="H88" t="s">
        <v>178</v>
      </c>
      <c r="I88" t="s">
        <v>51</v>
      </c>
      <c r="J88">
        <v>2.3809523809523808E-2</v>
      </c>
      <c r="K88">
        <v>2.3809523809523808E-2</v>
      </c>
      <c r="L88" t="s">
        <v>7065</v>
      </c>
      <c r="M88" t="s">
        <v>154</v>
      </c>
      <c r="N88" t="s">
        <v>4578</v>
      </c>
      <c r="V88" t="s">
        <v>5545</v>
      </c>
      <c r="W88">
        <v>0.1</v>
      </c>
    </row>
    <row r="89" spans="1:23">
      <c r="A89" t="s">
        <v>8</v>
      </c>
      <c r="B89" t="s">
        <v>8</v>
      </c>
      <c r="C89" t="s">
        <v>71</v>
      </c>
      <c r="D89" t="s">
        <v>2</v>
      </c>
      <c r="E89" t="s">
        <v>44</v>
      </c>
      <c r="F89">
        <v>1</v>
      </c>
      <c r="G89">
        <v>1</v>
      </c>
      <c r="H89" t="s">
        <v>179</v>
      </c>
      <c r="I89" t="s">
        <v>51</v>
      </c>
      <c r="J89">
        <v>1.0101010101010102E-2</v>
      </c>
      <c r="K89">
        <v>1.0101010101010102E-2</v>
      </c>
      <c r="L89" t="s">
        <v>7059</v>
      </c>
      <c r="M89" t="s">
        <v>101</v>
      </c>
      <c r="N89" t="s">
        <v>102</v>
      </c>
      <c r="V89" t="s">
        <v>5545</v>
      </c>
      <c r="W89">
        <v>0.1</v>
      </c>
    </row>
    <row r="90" spans="1:23">
      <c r="A90" t="s">
        <v>8</v>
      </c>
      <c r="B90" t="s">
        <v>8</v>
      </c>
      <c r="C90" t="s">
        <v>71</v>
      </c>
      <c r="D90" t="s">
        <v>2</v>
      </c>
      <c r="E90" t="s">
        <v>44</v>
      </c>
      <c r="F90">
        <v>1</v>
      </c>
      <c r="G90">
        <v>1</v>
      </c>
      <c r="H90" t="s">
        <v>180</v>
      </c>
      <c r="I90" t="s">
        <v>51</v>
      </c>
      <c r="J90">
        <v>1.0101010101010102E-2</v>
      </c>
      <c r="K90">
        <v>1.0101010101010102E-2</v>
      </c>
      <c r="L90" t="s">
        <v>7059</v>
      </c>
      <c r="M90" t="s">
        <v>101</v>
      </c>
      <c r="N90" t="s">
        <v>102</v>
      </c>
      <c r="V90" t="s">
        <v>5545</v>
      </c>
      <c r="W90">
        <v>0.1</v>
      </c>
    </row>
    <row r="91" spans="1:23">
      <c r="A91" t="s">
        <v>8</v>
      </c>
      <c r="B91" t="s">
        <v>8</v>
      </c>
      <c r="C91" t="s">
        <v>71</v>
      </c>
      <c r="D91" t="s">
        <v>2</v>
      </c>
      <c r="E91" t="s">
        <v>44</v>
      </c>
      <c r="F91">
        <v>1</v>
      </c>
      <c r="G91">
        <v>1</v>
      </c>
      <c r="H91" t="s">
        <v>181</v>
      </c>
      <c r="I91" t="s">
        <v>51</v>
      </c>
      <c r="J91">
        <v>4.5454545454545456E-2</v>
      </c>
      <c r="K91">
        <v>4.5454545454545456E-2</v>
      </c>
      <c r="L91" t="s">
        <v>7066</v>
      </c>
      <c r="M91" t="s">
        <v>113</v>
      </c>
      <c r="N91" t="s">
        <v>114</v>
      </c>
      <c r="V91" t="s">
        <v>5545</v>
      </c>
      <c r="W91">
        <v>0.1</v>
      </c>
    </row>
    <row r="92" spans="1:23">
      <c r="A92" t="s">
        <v>8</v>
      </c>
      <c r="B92" t="s">
        <v>8</v>
      </c>
      <c r="C92" t="s">
        <v>71</v>
      </c>
      <c r="D92" t="s">
        <v>2</v>
      </c>
      <c r="E92" t="s">
        <v>44</v>
      </c>
      <c r="F92">
        <v>1</v>
      </c>
      <c r="G92">
        <v>1</v>
      </c>
      <c r="H92" t="s">
        <v>185</v>
      </c>
      <c r="I92" t="s">
        <v>51</v>
      </c>
      <c r="J92">
        <v>1.6949152542372881E-2</v>
      </c>
      <c r="K92">
        <v>1.6949152542372881E-2</v>
      </c>
      <c r="L92" t="s">
        <v>7063</v>
      </c>
      <c r="M92" t="s">
        <v>79</v>
      </c>
      <c r="N92" t="s">
        <v>80</v>
      </c>
      <c r="V92" t="s">
        <v>5545</v>
      </c>
      <c r="W92">
        <v>0.1</v>
      </c>
    </row>
    <row r="93" spans="1:23">
      <c r="A93" t="s">
        <v>8</v>
      </c>
      <c r="B93" t="s">
        <v>8</v>
      </c>
      <c r="C93" t="s">
        <v>71</v>
      </c>
      <c r="D93" t="s">
        <v>2</v>
      </c>
      <c r="E93" t="s">
        <v>44</v>
      </c>
      <c r="F93">
        <v>1</v>
      </c>
      <c r="G93">
        <v>1</v>
      </c>
      <c r="H93" t="s">
        <v>186</v>
      </c>
      <c r="I93" t="s">
        <v>51</v>
      </c>
      <c r="J93">
        <v>2.7027027027027029E-2</v>
      </c>
      <c r="K93">
        <v>2.7027027027027029E-2</v>
      </c>
      <c r="L93" t="s">
        <v>7069</v>
      </c>
      <c r="M93" t="s">
        <v>82</v>
      </c>
      <c r="N93" t="s">
        <v>83</v>
      </c>
      <c r="V93" t="s">
        <v>5545</v>
      </c>
      <c r="W93">
        <v>0.1</v>
      </c>
    </row>
    <row r="94" spans="1:23">
      <c r="A94" t="s">
        <v>8</v>
      </c>
      <c r="B94" t="s">
        <v>8</v>
      </c>
      <c r="C94" t="s">
        <v>71</v>
      </c>
      <c r="D94" t="s">
        <v>2</v>
      </c>
      <c r="E94" t="s">
        <v>44</v>
      </c>
      <c r="F94">
        <v>1</v>
      </c>
      <c r="G94">
        <v>1</v>
      </c>
      <c r="H94" t="s">
        <v>187</v>
      </c>
      <c r="I94" t="s">
        <v>51</v>
      </c>
      <c r="J94">
        <v>3.125E-2</v>
      </c>
      <c r="K94">
        <v>3.125E-2</v>
      </c>
      <c r="L94" t="s">
        <v>7060</v>
      </c>
      <c r="M94" t="s">
        <v>4579</v>
      </c>
      <c r="N94" t="s">
        <v>4580</v>
      </c>
      <c r="V94" t="s">
        <v>5545</v>
      </c>
      <c r="W94">
        <v>0.1</v>
      </c>
    </row>
    <row r="95" spans="1:23">
      <c r="A95" t="s">
        <v>8</v>
      </c>
      <c r="B95" t="s">
        <v>8</v>
      </c>
      <c r="C95" t="s">
        <v>71</v>
      </c>
      <c r="D95" t="s">
        <v>2</v>
      </c>
      <c r="E95" t="s">
        <v>44</v>
      </c>
      <c r="F95">
        <v>1</v>
      </c>
      <c r="G95">
        <v>1</v>
      </c>
      <c r="H95" t="s">
        <v>188</v>
      </c>
      <c r="I95" t="s">
        <v>51</v>
      </c>
      <c r="J95">
        <v>1.8518518518518517E-2</v>
      </c>
      <c r="K95">
        <v>1.8518518518518517E-2</v>
      </c>
      <c r="L95" t="s">
        <v>7062</v>
      </c>
      <c r="M95" t="s">
        <v>2287</v>
      </c>
      <c r="N95" t="s">
        <v>4577</v>
      </c>
      <c r="V95" t="s">
        <v>5545</v>
      </c>
      <c r="W95">
        <v>0.1</v>
      </c>
    </row>
    <row r="96" spans="1:23">
      <c r="A96" t="s">
        <v>8</v>
      </c>
      <c r="B96" t="s">
        <v>8</v>
      </c>
      <c r="C96" t="s">
        <v>71</v>
      </c>
      <c r="D96" t="s">
        <v>2</v>
      </c>
      <c r="E96" t="s">
        <v>44</v>
      </c>
      <c r="F96">
        <v>1</v>
      </c>
      <c r="G96">
        <v>1</v>
      </c>
      <c r="H96" t="s">
        <v>189</v>
      </c>
      <c r="I96" t="s">
        <v>51</v>
      </c>
      <c r="J96">
        <v>3.125E-2</v>
      </c>
      <c r="K96">
        <v>3.125E-2</v>
      </c>
      <c r="L96" t="s">
        <v>7060</v>
      </c>
      <c r="M96" t="s">
        <v>4579</v>
      </c>
      <c r="N96" t="s">
        <v>4580</v>
      </c>
      <c r="V96" t="s">
        <v>5545</v>
      </c>
      <c r="W96">
        <v>0.1</v>
      </c>
    </row>
    <row r="97" spans="1:23">
      <c r="A97" t="s">
        <v>8</v>
      </c>
      <c r="B97" t="s">
        <v>8</v>
      </c>
      <c r="C97" t="s">
        <v>71</v>
      </c>
      <c r="D97" t="s">
        <v>2</v>
      </c>
      <c r="E97" t="s">
        <v>44</v>
      </c>
      <c r="F97">
        <v>1</v>
      </c>
      <c r="G97">
        <v>1</v>
      </c>
      <c r="H97" t="s">
        <v>190</v>
      </c>
      <c r="I97" t="s">
        <v>51</v>
      </c>
      <c r="J97">
        <v>1.0101010101010102E-2</v>
      </c>
      <c r="K97">
        <v>1.0101010101010102E-2</v>
      </c>
      <c r="L97" t="s">
        <v>7059</v>
      </c>
      <c r="M97" t="s">
        <v>101</v>
      </c>
      <c r="N97" t="s">
        <v>102</v>
      </c>
      <c r="V97" t="s">
        <v>5545</v>
      </c>
      <c r="W97">
        <v>0.1</v>
      </c>
    </row>
    <row r="98" spans="1:23">
      <c r="A98" t="s">
        <v>8</v>
      </c>
      <c r="B98" t="s">
        <v>8</v>
      </c>
      <c r="C98" t="s">
        <v>71</v>
      </c>
      <c r="D98" t="s">
        <v>2</v>
      </c>
      <c r="E98" t="s">
        <v>44</v>
      </c>
      <c r="F98">
        <v>1</v>
      </c>
      <c r="G98">
        <v>1</v>
      </c>
      <c r="H98" t="s">
        <v>191</v>
      </c>
      <c r="I98" t="s">
        <v>51</v>
      </c>
      <c r="J98">
        <v>3.125E-2</v>
      </c>
      <c r="K98">
        <v>3.125E-2</v>
      </c>
      <c r="L98" t="s">
        <v>7060</v>
      </c>
      <c r="M98" t="s">
        <v>4579</v>
      </c>
      <c r="N98" t="s">
        <v>4580</v>
      </c>
      <c r="V98" t="s">
        <v>5545</v>
      </c>
      <c r="W98">
        <v>0.1</v>
      </c>
    </row>
    <row r="99" spans="1:23">
      <c r="A99" t="s">
        <v>8</v>
      </c>
      <c r="B99" t="s">
        <v>8</v>
      </c>
      <c r="C99" t="s">
        <v>71</v>
      </c>
      <c r="D99" t="s">
        <v>2</v>
      </c>
      <c r="E99" t="s">
        <v>44</v>
      </c>
      <c r="F99">
        <v>1</v>
      </c>
      <c r="G99">
        <v>1</v>
      </c>
      <c r="H99" t="s">
        <v>192</v>
      </c>
      <c r="I99" t="s">
        <v>51</v>
      </c>
      <c r="J99">
        <v>1.6949152542372881E-2</v>
      </c>
      <c r="K99">
        <v>1.6949152542372881E-2</v>
      </c>
      <c r="L99" t="s">
        <v>7063</v>
      </c>
      <c r="M99" t="s">
        <v>79</v>
      </c>
      <c r="N99" t="s">
        <v>80</v>
      </c>
      <c r="V99" t="s">
        <v>5545</v>
      </c>
      <c r="W99">
        <v>0.1</v>
      </c>
    </row>
    <row r="100" spans="1:23">
      <c r="A100" t="s">
        <v>8</v>
      </c>
      <c r="B100" t="s">
        <v>8</v>
      </c>
      <c r="C100" t="s">
        <v>71</v>
      </c>
      <c r="D100" t="s">
        <v>2</v>
      </c>
      <c r="E100" t="s">
        <v>44</v>
      </c>
      <c r="F100">
        <v>1</v>
      </c>
      <c r="G100">
        <v>1</v>
      </c>
      <c r="H100" t="s">
        <v>193</v>
      </c>
      <c r="I100" t="s">
        <v>51</v>
      </c>
      <c r="J100">
        <v>1.6949152542372881E-2</v>
      </c>
      <c r="K100">
        <v>1.6949152542372881E-2</v>
      </c>
      <c r="L100" t="s">
        <v>7063</v>
      </c>
      <c r="M100" t="s">
        <v>79</v>
      </c>
      <c r="N100" t="s">
        <v>80</v>
      </c>
      <c r="V100" t="s">
        <v>5545</v>
      </c>
      <c r="W100">
        <v>0.1</v>
      </c>
    </row>
    <row r="101" spans="1:23">
      <c r="A101" t="s">
        <v>8</v>
      </c>
      <c r="B101" t="s">
        <v>8</v>
      </c>
      <c r="C101" t="s">
        <v>71</v>
      </c>
      <c r="D101" t="s">
        <v>2</v>
      </c>
      <c r="E101" t="s">
        <v>44</v>
      </c>
      <c r="F101">
        <v>1</v>
      </c>
      <c r="G101">
        <v>1</v>
      </c>
      <c r="H101" t="s">
        <v>194</v>
      </c>
      <c r="I101" t="s">
        <v>51</v>
      </c>
      <c r="J101">
        <v>1.6949152542372881E-2</v>
      </c>
      <c r="K101">
        <v>1.6949152542372881E-2</v>
      </c>
      <c r="L101" t="s">
        <v>7063</v>
      </c>
      <c r="M101" t="s">
        <v>79</v>
      </c>
      <c r="N101" t="s">
        <v>80</v>
      </c>
      <c r="V101" t="s">
        <v>5545</v>
      </c>
      <c r="W101">
        <v>0.1</v>
      </c>
    </row>
    <row r="102" spans="1:23">
      <c r="A102" t="s">
        <v>8</v>
      </c>
      <c r="B102" t="s">
        <v>8</v>
      </c>
      <c r="C102" t="s">
        <v>71</v>
      </c>
      <c r="D102" t="s">
        <v>2</v>
      </c>
      <c r="E102" t="s">
        <v>44</v>
      </c>
      <c r="F102">
        <v>1</v>
      </c>
      <c r="G102">
        <v>1</v>
      </c>
      <c r="H102" t="s">
        <v>195</v>
      </c>
      <c r="I102" t="s">
        <v>51</v>
      </c>
      <c r="J102">
        <v>1.1904761904761904E-2</v>
      </c>
      <c r="K102">
        <v>1.1904761904761904E-2</v>
      </c>
      <c r="L102" t="s">
        <v>7061</v>
      </c>
      <c r="M102" t="s">
        <v>126</v>
      </c>
      <c r="N102" t="s">
        <v>127</v>
      </c>
      <c r="V102" t="s">
        <v>5545</v>
      </c>
      <c r="W102">
        <v>0.1</v>
      </c>
    </row>
    <row r="103" spans="1:23">
      <c r="A103" t="s">
        <v>8</v>
      </c>
      <c r="B103" t="s">
        <v>8</v>
      </c>
      <c r="C103" t="s">
        <v>71</v>
      </c>
      <c r="D103" t="s">
        <v>2</v>
      </c>
      <c r="E103" t="s">
        <v>44</v>
      </c>
      <c r="F103">
        <v>1</v>
      </c>
      <c r="G103">
        <v>1</v>
      </c>
      <c r="H103" t="s">
        <v>196</v>
      </c>
      <c r="I103" t="s">
        <v>51</v>
      </c>
      <c r="J103">
        <v>1.6949152542372881E-2</v>
      </c>
      <c r="K103">
        <v>1.6949152542372881E-2</v>
      </c>
      <c r="L103" t="s">
        <v>7063</v>
      </c>
      <c r="M103" t="s">
        <v>79</v>
      </c>
      <c r="N103" t="s">
        <v>80</v>
      </c>
      <c r="V103" t="s">
        <v>5545</v>
      </c>
      <c r="W103">
        <v>0.1</v>
      </c>
    </row>
    <row r="104" spans="1:23">
      <c r="A104" t="s">
        <v>8</v>
      </c>
      <c r="B104" t="s">
        <v>8</v>
      </c>
      <c r="C104" t="s">
        <v>71</v>
      </c>
      <c r="D104" t="s">
        <v>2</v>
      </c>
      <c r="E104" t="s">
        <v>44</v>
      </c>
      <c r="F104">
        <v>1</v>
      </c>
      <c r="G104">
        <v>1</v>
      </c>
      <c r="H104" t="s">
        <v>197</v>
      </c>
      <c r="I104" t="s">
        <v>51</v>
      </c>
      <c r="J104">
        <v>2.1276595744680851E-2</v>
      </c>
      <c r="K104">
        <v>2.1276595744680851E-2</v>
      </c>
      <c r="L104" t="s">
        <v>7064</v>
      </c>
      <c r="M104" t="s">
        <v>75</v>
      </c>
      <c r="N104" t="s">
        <v>76</v>
      </c>
      <c r="V104" t="s">
        <v>5545</v>
      </c>
      <c r="W104">
        <v>0.1</v>
      </c>
    </row>
    <row r="105" spans="1:23">
      <c r="A105" t="s">
        <v>8</v>
      </c>
      <c r="B105" t="s">
        <v>8</v>
      </c>
      <c r="C105" t="s">
        <v>71</v>
      </c>
      <c r="D105" t="s">
        <v>2</v>
      </c>
      <c r="E105" t="s">
        <v>44</v>
      </c>
      <c r="F105">
        <v>1</v>
      </c>
      <c r="G105">
        <v>1</v>
      </c>
      <c r="H105" t="s">
        <v>198</v>
      </c>
      <c r="I105" t="s">
        <v>51</v>
      </c>
      <c r="J105">
        <v>4.5454545454545456E-2</v>
      </c>
      <c r="K105">
        <v>4.5454545454545456E-2</v>
      </c>
      <c r="L105" t="s">
        <v>7067</v>
      </c>
      <c r="M105" t="s">
        <v>295</v>
      </c>
      <c r="N105" t="s">
        <v>296</v>
      </c>
      <c r="V105" t="s">
        <v>5545</v>
      </c>
      <c r="W105">
        <v>0.1</v>
      </c>
    </row>
    <row r="106" spans="1:23">
      <c r="A106" t="s">
        <v>8</v>
      </c>
      <c r="B106" t="s">
        <v>8</v>
      </c>
      <c r="C106" t="s">
        <v>71</v>
      </c>
      <c r="D106" t="s">
        <v>2</v>
      </c>
      <c r="E106" t="s">
        <v>44</v>
      </c>
      <c r="F106">
        <v>1</v>
      </c>
      <c r="G106">
        <v>1</v>
      </c>
      <c r="H106" t="s">
        <v>199</v>
      </c>
      <c r="I106" t="s">
        <v>51</v>
      </c>
      <c r="J106">
        <v>1.0101010101010102E-2</v>
      </c>
      <c r="K106">
        <v>1.0101010101010102E-2</v>
      </c>
      <c r="L106" t="s">
        <v>7059</v>
      </c>
      <c r="M106" t="s">
        <v>101</v>
      </c>
      <c r="N106" t="s">
        <v>102</v>
      </c>
      <c r="V106" t="s">
        <v>5545</v>
      </c>
      <c r="W106">
        <v>0.1</v>
      </c>
    </row>
    <row r="107" spans="1:23">
      <c r="A107" t="s">
        <v>8</v>
      </c>
      <c r="B107" t="s">
        <v>8</v>
      </c>
      <c r="C107" t="s">
        <v>71</v>
      </c>
      <c r="D107" t="s">
        <v>2</v>
      </c>
      <c r="E107" t="s">
        <v>44</v>
      </c>
      <c r="F107">
        <v>1</v>
      </c>
      <c r="G107">
        <v>1</v>
      </c>
      <c r="H107" t="s">
        <v>200</v>
      </c>
      <c r="I107" t="s">
        <v>51</v>
      </c>
      <c r="J107">
        <v>3.125E-2</v>
      </c>
      <c r="K107">
        <v>3.125E-2</v>
      </c>
      <c r="L107" t="s">
        <v>7060</v>
      </c>
      <c r="M107" t="s">
        <v>4579</v>
      </c>
      <c r="N107" t="s">
        <v>4580</v>
      </c>
      <c r="V107" t="s">
        <v>5545</v>
      </c>
      <c r="W107">
        <v>0.1</v>
      </c>
    </row>
    <row r="108" spans="1:23">
      <c r="A108" t="s">
        <v>8</v>
      </c>
      <c r="B108" t="s">
        <v>8</v>
      </c>
      <c r="C108" t="s">
        <v>120</v>
      </c>
      <c r="D108" t="s">
        <v>2</v>
      </c>
      <c r="E108" t="s">
        <v>44</v>
      </c>
      <c r="F108">
        <v>1</v>
      </c>
      <c r="G108">
        <v>1</v>
      </c>
      <c r="H108" t="s">
        <v>201</v>
      </c>
      <c r="I108" t="s">
        <v>51</v>
      </c>
      <c r="J108">
        <v>2.564102564102564E-2</v>
      </c>
      <c r="K108">
        <v>2.564102564102564E-2</v>
      </c>
      <c r="L108" t="s">
        <v>7070</v>
      </c>
      <c r="M108" t="s">
        <v>444</v>
      </c>
      <c r="N108" t="s">
        <v>445</v>
      </c>
      <c r="V108" t="s">
        <v>5545</v>
      </c>
      <c r="W108">
        <v>0.1</v>
      </c>
    </row>
    <row r="109" spans="1:23">
      <c r="A109" t="s">
        <v>8</v>
      </c>
      <c r="B109" t="s">
        <v>8</v>
      </c>
      <c r="C109" t="s">
        <v>120</v>
      </c>
      <c r="D109" t="s">
        <v>2</v>
      </c>
      <c r="E109" t="s">
        <v>44</v>
      </c>
      <c r="F109">
        <v>1</v>
      </c>
      <c r="G109">
        <v>1</v>
      </c>
      <c r="H109" t="s">
        <v>204</v>
      </c>
      <c r="I109" t="s">
        <v>51</v>
      </c>
      <c r="J109">
        <v>3.0303030303030304E-2</v>
      </c>
      <c r="K109">
        <v>3.0303030303030304E-2</v>
      </c>
      <c r="L109" t="s">
        <v>7071</v>
      </c>
      <c r="M109" t="s">
        <v>205</v>
      </c>
      <c r="N109" t="s">
        <v>206</v>
      </c>
      <c r="V109" t="s">
        <v>5545</v>
      </c>
      <c r="W109">
        <v>0.1</v>
      </c>
    </row>
    <row r="110" spans="1:23">
      <c r="A110" t="s">
        <v>8</v>
      </c>
      <c r="B110" t="s">
        <v>8</v>
      </c>
      <c r="C110" t="s">
        <v>71</v>
      </c>
      <c r="D110" t="s">
        <v>2</v>
      </c>
      <c r="E110" t="s">
        <v>44</v>
      </c>
      <c r="F110">
        <v>1</v>
      </c>
      <c r="G110">
        <v>1</v>
      </c>
      <c r="H110" t="s">
        <v>207</v>
      </c>
      <c r="I110" t="s">
        <v>51</v>
      </c>
      <c r="J110">
        <v>2.7027027027027029E-2</v>
      </c>
      <c r="K110">
        <v>2.7027027027027029E-2</v>
      </c>
      <c r="L110" t="s">
        <v>7069</v>
      </c>
      <c r="M110" t="s">
        <v>82</v>
      </c>
      <c r="N110" t="s">
        <v>83</v>
      </c>
      <c r="V110" t="s">
        <v>5545</v>
      </c>
      <c r="W110">
        <v>0.1</v>
      </c>
    </row>
    <row r="111" spans="1:23">
      <c r="A111" t="s">
        <v>8</v>
      </c>
      <c r="B111" t="s">
        <v>8</v>
      </c>
      <c r="C111" t="s">
        <v>120</v>
      </c>
      <c r="D111" t="s">
        <v>2</v>
      </c>
      <c r="E111" t="s">
        <v>44</v>
      </c>
      <c r="F111">
        <v>1</v>
      </c>
      <c r="G111">
        <v>1</v>
      </c>
      <c r="H111" t="s">
        <v>208</v>
      </c>
      <c r="I111" t="s">
        <v>51</v>
      </c>
      <c r="J111">
        <v>6.6666666666666666E-2</v>
      </c>
      <c r="K111">
        <v>6.6666666666666666E-2</v>
      </c>
      <c r="L111" t="s">
        <v>7072</v>
      </c>
      <c r="M111" t="s">
        <v>202</v>
      </c>
      <c r="N111" t="s">
        <v>203</v>
      </c>
      <c r="V111" t="s">
        <v>5545</v>
      </c>
      <c r="W111">
        <v>0.1</v>
      </c>
    </row>
    <row r="112" spans="1:23">
      <c r="A112" t="s">
        <v>8</v>
      </c>
      <c r="B112" t="s">
        <v>8</v>
      </c>
      <c r="C112" t="s">
        <v>71</v>
      </c>
      <c r="D112" t="s">
        <v>2</v>
      </c>
      <c r="E112" t="s">
        <v>44</v>
      </c>
      <c r="F112">
        <v>1</v>
      </c>
      <c r="G112">
        <v>1</v>
      </c>
      <c r="H112" t="s">
        <v>209</v>
      </c>
      <c r="I112" t="s">
        <v>51</v>
      </c>
      <c r="J112">
        <v>3.125E-2</v>
      </c>
      <c r="K112">
        <v>3.125E-2</v>
      </c>
      <c r="L112" t="s">
        <v>7060</v>
      </c>
      <c r="M112" t="s">
        <v>4579</v>
      </c>
      <c r="N112" t="s">
        <v>4580</v>
      </c>
      <c r="V112" t="s">
        <v>5545</v>
      </c>
      <c r="W112">
        <v>0.1</v>
      </c>
    </row>
    <row r="113" spans="1:23">
      <c r="A113" t="s">
        <v>8</v>
      </c>
      <c r="B113" t="s">
        <v>8</v>
      </c>
      <c r="C113" t="s">
        <v>71</v>
      </c>
      <c r="D113" t="s">
        <v>2</v>
      </c>
      <c r="E113" t="s">
        <v>44</v>
      </c>
      <c r="F113">
        <v>1</v>
      </c>
      <c r="G113">
        <v>1</v>
      </c>
      <c r="H113" t="s">
        <v>210</v>
      </c>
      <c r="I113" t="s">
        <v>51</v>
      </c>
      <c r="J113">
        <v>4.5454545454545456E-2</v>
      </c>
      <c r="K113">
        <v>4.5454545454545456E-2</v>
      </c>
      <c r="L113" t="s">
        <v>7067</v>
      </c>
      <c r="M113" t="s">
        <v>295</v>
      </c>
      <c r="N113" t="s">
        <v>296</v>
      </c>
      <c r="V113" t="s">
        <v>5545</v>
      </c>
      <c r="W113">
        <v>0.1</v>
      </c>
    </row>
    <row r="114" spans="1:23">
      <c r="A114" t="s">
        <v>8</v>
      </c>
      <c r="B114" t="s">
        <v>8</v>
      </c>
      <c r="C114" t="s">
        <v>71</v>
      </c>
      <c r="D114" t="s">
        <v>2</v>
      </c>
      <c r="E114" t="s">
        <v>44</v>
      </c>
      <c r="F114">
        <v>1</v>
      </c>
      <c r="G114">
        <v>1</v>
      </c>
      <c r="H114" t="s">
        <v>213</v>
      </c>
      <c r="I114" t="s">
        <v>51</v>
      </c>
      <c r="J114">
        <v>2.1276595744680851E-2</v>
      </c>
      <c r="K114">
        <v>2.1276595744680851E-2</v>
      </c>
      <c r="L114" t="s">
        <v>7064</v>
      </c>
      <c r="M114" t="s">
        <v>75</v>
      </c>
      <c r="N114" t="s">
        <v>76</v>
      </c>
      <c r="V114" t="s">
        <v>5545</v>
      </c>
      <c r="W114">
        <v>0.1</v>
      </c>
    </row>
    <row r="115" spans="1:23">
      <c r="A115" t="s">
        <v>8</v>
      </c>
      <c r="B115" t="s">
        <v>8</v>
      </c>
      <c r="C115" t="s">
        <v>71</v>
      </c>
      <c r="D115" t="s">
        <v>2</v>
      </c>
      <c r="E115" t="s">
        <v>44</v>
      </c>
      <c r="F115">
        <v>1</v>
      </c>
      <c r="G115">
        <v>1</v>
      </c>
      <c r="H115" t="s">
        <v>214</v>
      </c>
      <c r="I115" t="s">
        <v>51</v>
      </c>
      <c r="J115">
        <v>1.6949152542372881E-2</v>
      </c>
      <c r="K115">
        <v>1.6949152542372881E-2</v>
      </c>
      <c r="L115" t="s">
        <v>7063</v>
      </c>
      <c r="M115" t="s">
        <v>79</v>
      </c>
      <c r="N115" t="s">
        <v>80</v>
      </c>
      <c r="V115" t="s">
        <v>5545</v>
      </c>
      <c r="W115">
        <v>0.1</v>
      </c>
    </row>
    <row r="116" spans="1:23">
      <c r="A116" t="s">
        <v>8</v>
      </c>
      <c r="B116" t="s">
        <v>8</v>
      </c>
      <c r="C116" t="s">
        <v>71</v>
      </c>
      <c r="D116" t="s">
        <v>2</v>
      </c>
      <c r="E116" t="s">
        <v>44</v>
      </c>
      <c r="F116">
        <v>1</v>
      </c>
      <c r="G116">
        <v>1</v>
      </c>
      <c r="H116" t="s">
        <v>215</v>
      </c>
      <c r="I116" t="s">
        <v>51</v>
      </c>
      <c r="J116">
        <v>1.6949152542372881E-2</v>
      </c>
      <c r="K116">
        <v>1.6949152542372881E-2</v>
      </c>
      <c r="L116" t="s">
        <v>7063</v>
      </c>
      <c r="M116" t="s">
        <v>79</v>
      </c>
      <c r="N116" t="s">
        <v>80</v>
      </c>
      <c r="V116" t="s">
        <v>5545</v>
      </c>
      <c r="W116">
        <v>0.1</v>
      </c>
    </row>
    <row r="117" spans="1:23">
      <c r="A117" t="s">
        <v>8</v>
      </c>
      <c r="B117" t="s">
        <v>8</v>
      </c>
      <c r="C117" t="s">
        <v>71</v>
      </c>
      <c r="D117" t="s">
        <v>2</v>
      </c>
      <c r="E117" t="s">
        <v>44</v>
      </c>
      <c r="F117">
        <v>1</v>
      </c>
      <c r="G117">
        <v>1</v>
      </c>
      <c r="H117" t="s">
        <v>216</v>
      </c>
      <c r="I117" t="s">
        <v>51</v>
      </c>
      <c r="J117">
        <v>1.6949152542372881E-2</v>
      </c>
      <c r="K117">
        <v>1.6949152542372881E-2</v>
      </c>
      <c r="L117" t="s">
        <v>7063</v>
      </c>
      <c r="M117" t="s">
        <v>79</v>
      </c>
      <c r="N117" t="s">
        <v>80</v>
      </c>
      <c r="V117" t="s">
        <v>5545</v>
      </c>
      <c r="W117">
        <v>0.1</v>
      </c>
    </row>
    <row r="118" spans="1:23">
      <c r="A118" t="s">
        <v>8</v>
      </c>
      <c r="B118" t="s">
        <v>8</v>
      </c>
      <c r="C118" t="s">
        <v>71</v>
      </c>
      <c r="D118" t="s">
        <v>2</v>
      </c>
      <c r="E118" t="s">
        <v>44</v>
      </c>
      <c r="F118">
        <v>1</v>
      </c>
      <c r="G118">
        <v>1</v>
      </c>
      <c r="H118" t="s">
        <v>217</v>
      </c>
      <c r="I118" t="s">
        <v>51</v>
      </c>
      <c r="J118">
        <v>1.6949152542372881E-2</v>
      </c>
      <c r="K118">
        <v>1.6949152542372881E-2</v>
      </c>
      <c r="L118" t="s">
        <v>7063</v>
      </c>
      <c r="M118" t="s">
        <v>79</v>
      </c>
      <c r="N118" t="s">
        <v>80</v>
      </c>
      <c r="V118" t="s">
        <v>5545</v>
      </c>
      <c r="W118">
        <v>0.1</v>
      </c>
    </row>
    <row r="119" spans="1:23">
      <c r="A119" t="s">
        <v>8</v>
      </c>
      <c r="B119" t="s">
        <v>8</v>
      </c>
      <c r="C119" t="s">
        <v>71</v>
      </c>
      <c r="D119" t="s">
        <v>2</v>
      </c>
      <c r="E119" t="s">
        <v>44</v>
      </c>
      <c r="F119">
        <v>1</v>
      </c>
      <c r="G119">
        <v>1</v>
      </c>
      <c r="H119" t="s">
        <v>218</v>
      </c>
      <c r="I119" t="s">
        <v>51</v>
      </c>
      <c r="J119">
        <v>1.8518518518518517E-2</v>
      </c>
      <c r="K119">
        <v>1.8518518518518517E-2</v>
      </c>
      <c r="L119" t="s">
        <v>7062</v>
      </c>
      <c r="M119" t="s">
        <v>2287</v>
      </c>
      <c r="N119" t="s">
        <v>4577</v>
      </c>
      <c r="V119" t="s">
        <v>5545</v>
      </c>
      <c r="W119">
        <v>0.1</v>
      </c>
    </row>
    <row r="120" spans="1:23">
      <c r="A120" t="s">
        <v>8</v>
      </c>
      <c r="B120" t="s">
        <v>8</v>
      </c>
      <c r="C120" t="s">
        <v>71</v>
      </c>
      <c r="D120" t="s">
        <v>2</v>
      </c>
      <c r="E120" t="s">
        <v>44</v>
      </c>
      <c r="F120">
        <v>1</v>
      </c>
      <c r="G120">
        <v>1</v>
      </c>
      <c r="H120" t="s">
        <v>219</v>
      </c>
      <c r="I120" t="s">
        <v>51</v>
      </c>
      <c r="J120">
        <v>1.8518518518518517E-2</v>
      </c>
      <c r="K120">
        <v>1.8518518518518517E-2</v>
      </c>
      <c r="L120" t="s">
        <v>7062</v>
      </c>
      <c r="M120" t="s">
        <v>2287</v>
      </c>
      <c r="N120" t="s">
        <v>4577</v>
      </c>
      <c r="V120" t="s">
        <v>5545</v>
      </c>
      <c r="W120">
        <v>0.1</v>
      </c>
    </row>
    <row r="121" spans="1:23">
      <c r="A121" t="s">
        <v>8</v>
      </c>
      <c r="B121" t="s">
        <v>8</v>
      </c>
      <c r="C121" t="s">
        <v>71</v>
      </c>
      <c r="D121" t="s">
        <v>2</v>
      </c>
      <c r="E121" t="s">
        <v>44</v>
      </c>
      <c r="F121">
        <v>1</v>
      </c>
      <c r="G121">
        <v>1</v>
      </c>
      <c r="H121" t="s">
        <v>221</v>
      </c>
      <c r="I121" t="s">
        <v>51</v>
      </c>
      <c r="J121">
        <v>2.1276595744680851E-2</v>
      </c>
      <c r="K121">
        <v>2.1276595744680851E-2</v>
      </c>
      <c r="L121" t="s">
        <v>7064</v>
      </c>
      <c r="M121" t="s">
        <v>75</v>
      </c>
      <c r="N121" t="s">
        <v>76</v>
      </c>
      <c r="V121" t="s">
        <v>5545</v>
      </c>
      <c r="W121">
        <v>0.1</v>
      </c>
    </row>
    <row r="122" spans="1:23">
      <c r="A122" t="s">
        <v>8</v>
      </c>
      <c r="B122" t="s">
        <v>8</v>
      </c>
      <c r="C122" t="s">
        <v>71</v>
      </c>
      <c r="D122" t="s">
        <v>2</v>
      </c>
      <c r="E122" t="s">
        <v>44</v>
      </c>
      <c r="F122">
        <v>1</v>
      </c>
      <c r="G122">
        <v>1</v>
      </c>
      <c r="H122" t="s">
        <v>222</v>
      </c>
      <c r="I122" t="s">
        <v>51</v>
      </c>
      <c r="J122">
        <v>4.5454545454545456E-2</v>
      </c>
      <c r="K122">
        <v>4.5454545454545456E-2</v>
      </c>
      <c r="L122" t="s">
        <v>7066</v>
      </c>
      <c r="M122" t="s">
        <v>113</v>
      </c>
      <c r="N122" t="s">
        <v>114</v>
      </c>
      <c r="V122" t="s">
        <v>5545</v>
      </c>
      <c r="W122">
        <v>0.1</v>
      </c>
    </row>
    <row r="123" spans="1:23">
      <c r="A123" t="s">
        <v>8</v>
      </c>
      <c r="B123" t="s">
        <v>8</v>
      </c>
      <c r="C123" t="s">
        <v>71</v>
      </c>
      <c r="D123" t="s">
        <v>2</v>
      </c>
      <c r="E123" t="s">
        <v>44</v>
      </c>
      <c r="F123">
        <v>1</v>
      </c>
      <c r="G123">
        <v>1</v>
      </c>
      <c r="H123" t="s">
        <v>223</v>
      </c>
      <c r="I123" t="s">
        <v>51</v>
      </c>
      <c r="J123">
        <v>1.0101010101010102E-2</v>
      </c>
      <c r="K123">
        <v>1.0101010101010102E-2</v>
      </c>
      <c r="L123" t="s">
        <v>7059</v>
      </c>
      <c r="M123" t="s">
        <v>101</v>
      </c>
      <c r="N123" t="s">
        <v>102</v>
      </c>
      <c r="V123" t="s">
        <v>5545</v>
      </c>
      <c r="W123">
        <v>0.1</v>
      </c>
    </row>
    <row r="124" spans="1:23">
      <c r="A124" t="s">
        <v>8</v>
      </c>
      <c r="B124" t="s">
        <v>8</v>
      </c>
      <c r="C124" t="s">
        <v>71</v>
      </c>
      <c r="D124" t="s">
        <v>2</v>
      </c>
      <c r="E124" t="s">
        <v>44</v>
      </c>
      <c r="F124">
        <v>1</v>
      </c>
      <c r="G124">
        <v>1</v>
      </c>
      <c r="H124" t="s">
        <v>224</v>
      </c>
      <c r="I124" t="s">
        <v>51</v>
      </c>
      <c r="J124">
        <v>4.5454545454545456E-2</v>
      </c>
      <c r="K124">
        <v>4.5454545454545456E-2</v>
      </c>
      <c r="L124" t="s">
        <v>7066</v>
      </c>
      <c r="M124" t="s">
        <v>113</v>
      </c>
      <c r="N124" t="s">
        <v>114</v>
      </c>
      <c r="V124" t="s">
        <v>5545</v>
      </c>
      <c r="W124">
        <v>0.1</v>
      </c>
    </row>
    <row r="125" spans="1:23">
      <c r="A125" t="s">
        <v>8</v>
      </c>
      <c r="B125" t="s">
        <v>8</v>
      </c>
      <c r="C125" t="s">
        <v>71</v>
      </c>
      <c r="D125" t="s">
        <v>2</v>
      </c>
      <c r="E125" t="s">
        <v>44</v>
      </c>
      <c r="F125">
        <v>1</v>
      </c>
      <c r="G125">
        <v>1</v>
      </c>
      <c r="H125" t="s">
        <v>225</v>
      </c>
      <c r="I125" t="s">
        <v>51</v>
      </c>
      <c r="J125">
        <v>1.8518518518518517E-2</v>
      </c>
      <c r="K125">
        <v>1.8518518518518517E-2</v>
      </c>
      <c r="L125" t="s">
        <v>7062</v>
      </c>
      <c r="M125" t="s">
        <v>2287</v>
      </c>
      <c r="N125" t="s">
        <v>4577</v>
      </c>
      <c r="V125" t="s">
        <v>5545</v>
      </c>
      <c r="W125">
        <v>0.1</v>
      </c>
    </row>
    <row r="126" spans="1:23">
      <c r="A126" t="s">
        <v>8</v>
      </c>
      <c r="B126" t="s">
        <v>8</v>
      </c>
      <c r="C126" t="s">
        <v>71</v>
      </c>
      <c r="D126" t="s">
        <v>2</v>
      </c>
      <c r="E126" t="s">
        <v>44</v>
      </c>
      <c r="F126">
        <v>1</v>
      </c>
      <c r="G126">
        <v>1</v>
      </c>
      <c r="H126" t="s">
        <v>227</v>
      </c>
      <c r="I126" t="s">
        <v>51</v>
      </c>
      <c r="J126">
        <v>1.1904761904761904E-2</v>
      </c>
      <c r="K126">
        <v>1.1904761904761904E-2</v>
      </c>
      <c r="L126" t="s">
        <v>7061</v>
      </c>
      <c r="M126" t="s">
        <v>126</v>
      </c>
      <c r="N126" t="s">
        <v>127</v>
      </c>
      <c r="V126" t="s">
        <v>5545</v>
      </c>
      <c r="W126">
        <v>0.1</v>
      </c>
    </row>
    <row r="127" spans="1:23">
      <c r="A127" t="s">
        <v>8</v>
      </c>
      <c r="B127" t="s">
        <v>8</v>
      </c>
      <c r="C127" t="s">
        <v>71</v>
      </c>
      <c r="D127" t="s">
        <v>2</v>
      </c>
      <c r="E127" t="s">
        <v>44</v>
      </c>
      <c r="F127">
        <v>1</v>
      </c>
      <c r="G127">
        <v>1</v>
      </c>
      <c r="H127" t="s">
        <v>228</v>
      </c>
      <c r="I127" t="s">
        <v>51</v>
      </c>
      <c r="J127">
        <v>1.8518518518518517E-2</v>
      </c>
      <c r="K127">
        <v>1.8518518518518517E-2</v>
      </c>
      <c r="L127" t="s">
        <v>7062</v>
      </c>
      <c r="M127" t="s">
        <v>2287</v>
      </c>
      <c r="N127" t="s">
        <v>4577</v>
      </c>
      <c r="V127" t="s">
        <v>5545</v>
      </c>
      <c r="W127">
        <v>0.1</v>
      </c>
    </row>
    <row r="128" spans="1:23">
      <c r="A128" t="s">
        <v>8</v>
      </c>
      <c r="B128" t="s">
        <v>8</v>
      </c>
      <c r="C128" t="s">
        <v>71</v>
      </c>
      <c r="D128" t="s">
        <v>2</v>
      </c>
      <c r="E128" t="s">
        <v>44</v>
      </c>
      <c r="F128">
        <v>1</v>
      </c>
      <c r="G128">
        <v>1</v>
      </c>
      <c r="H128" t="s">
        <v>229</v>
      </c>
      <c r="I128" t="s">
        <v>51</v>
      </c>
      <c r="J128">
        <v>1.0101010101010102E-2</v>
      </c>
      <c r="K128">
        <v>1.0101010101010102E-2</v>
      </c>
      <c r="L128" t="s">
        <v>7059</v>
      </c>
      <c r="M128" t="s">
        <v>101</v>
      </c>
      <c r="N128" t="s">
        <v>102</v>
      </c>
      <c r="V128" t="s">
        <v>5545</v>
      </c>
      <c r="W128">
        <v>0.1</v>
      </c>
    </row>
    <row r="129" spans="1:23">
      <c r="A129" t="s">
        <v>8</v>
      </c>
      <c r="B129" t="s">
        <v>8</v>
      </c>
      <c r="C129" t="s">
        <v>120</v>
      </c>
      <c r="D129" t="s">
        <v>2</v>
      </c>
      <c r="E129" t="s">
        <v>44</v>
      </c>
      <c r="F129">
        <v>1</v>
      </c>
      <c r="G129">
        <v>1</v>
      </c>
      <c r="H129" t="s">
        <v>230</v>
      </c>
      <c r="I129" t="s">
        <v>51</v>
      </c>
      <c r="J129">
        <v>2.564102564102564E-2</v>
      </c>
      <c r="K129">
        <v>2.564102564102564E-2</v>
      </c>
      <c r="L129" t="s">
        <v>7070</v>
      </c>
      <c r="M129" t="s">
        <v>444</v>
      </c>
      <c r="N129" t="s">
        <v>445</v>
      </c>
      <c r="V129" t="s">
        <v>5545</v>
      </c>
      <c r="W129">
        <v>0.1</v>
      </c>
    </row>
    <row r="130" spans="1:23">
      <c r="A130" t="s">
        <v>8</v>
      </c>
      <c r="B130" t="s">
        <v>8</v>
      </c>
      <c r="C130" t="s">
        <v>71</v>
      </c>
      <c r="D130" t="s">
        <v>2</v>
      </c>
      <c r="E130" t="s">
        <v>44</v>
      </c>
      <c r="F130">
        <v>1</v>
      </c>
      <c r="G130">
        <v>1</v>
      </c>
      <c r="H130" t="s">
        <v>231</v>
      </c>
      <c r="I130" t="s">
        <v>51</v>
      </c>
      <c r="J130">
        <v>1.0101010101010102E-2</v>
      </c>
      <c r="K130">
        <v>1.0101010101010102E-2</v>
      </c>
      <c r="L130" t="s">
        <v>7059</v>
      </c>
      <c r="M130" t="s">
        <v>101</v>
      </c>
      <c r="N130" t="s">
        <v>102</v>
      </c>
      <c r="V130" t="s">
        <v>5545</v>
      </c>
      <c r="W130">
        <v>0.1</v>
      </c>
    </row>
    <row r="131" spans="1:23">
      <c r="A131" t="s">
        <v>8</v>
      </c>
      <c r="B131" t="s">
        <v>8</v>
      </c>
      <c r="C131" t="s">
        <v>71</v>
      </c>
      <c r="D131" t="s">
        <v>2</v>
      </c>
      <c r="E131" t="s">
        <v>44</v>
      </c>
      <c r="F131">
        <v>1</v>
      </c>
      <c r="G131">
        <v>1</v>
      </c>
      <c r="H131" t="s">
        <v>232</v>
      </c>
      <c r="I131" t="s">
        <v>51</v>
      </c>
      <c r="J131">
        <v>2.7027027027027029E-2</v>
      </c>
      <c r="K131">
        <v>2.7027027027027029E-2</v>
      </c>
      <c r="L131" t="s">
        <v>7069</v>
      </c>
      <c r="M131" t="s">
        <v>82</v>
      </c>
      <c r="N131" t="s">
        <v>83</v>
      </c>
      <c r="V131" t="s">
        <v>5545</v>
      </c>
      <c r="W131">
        <v>0.1</v>
      </c>
    </row>
    <row r="132" spans="1:23">
      <c r="A132" t="s">
        <v>8</v>
      </c>
      <c r="B132" t="s">
        <v>8</v>
      </c>
      <c r="C132" t="s">
        <v>71</v>
      </c>
      <c r="D132" t="s">
        <v>2</v>
      </c>
      <c r="E132" t="s">
        <v>44</v>
      </c>
      <c r="F132">
        <v>1</v>
      </c>
      <c r="G132">
        <v>1</v>
      </c>
      <c r="H132" t="s">
        <v>233</v>
      </c>
      <c r="I132" t="s">
        <v>51</v>
      </c>
      <c r="J132">
        <v>2.7027027027027029E-2</v>
      </c>
      <c r="K132">
        <v>2.7027027027027029E-2</v>
      </c>
      <c r="L132" t="s">
        <v>7069</v>
      </c>
      <c r="M132" t="s">
        <v>82</v>
      </c>
      <c r="N132" t="s">
        <v>83</v>
      </c>
      <c r="V132" t="s">
        <v>5545</v>
      </c>
      <c r="W132">
        <v>0.1</v>
      </c>
    </row>
    <row r="133" spans="1:23">
      <c r="A133" t="s">
        <v>8</v>
      </c>
      <c r="B133" t="s">
        <v>8</v>
      </c>
      <c r="C133" t="s">
        <v>71</v>
      </c>
      <c r="D133" t="s">
        <v>2</v>
      </c>
      <c r="E133" t="s">
        <v>44</v>
      </c>
      <c r="F133">
        <v>1</v>
      </c>
      <c r="G133">
        <v>1</v>
      </c>
      <c r="H133" t="s">
        <v>234</v>
      </c>
      <c r="I133" t="s">
        <v>51</v>
      </c>
      <c r="J133">
        <v>2.1276595744680851E-2</v>
      </c>
      <c r="K133">
        <v>2.1276595744680851E-2</v>
      </c>
      <c r="L133" t="s">
        <v>7064</v>
      </c>
      <c r="M133" t="s">
        <v>75</v>
      </c>
      <c r="N133" t="s">
        <v>76</v>
      </c>
      <c r="V133" t="s">
        <v>5545</v>
      </c>
      <c r="W133">
        <v>0.1</v>
      </c>
    </row>
    <row r="134" spans="1:23">
      <c r="A134" t="s">
        <v>8</v>
      </c>
      <c r="B134" t="s">
        <v>8</v>
      </c>
      <c r="C134" t="s">
        <v>71</v>
      </c>
      <c r="D134" t="s">
        <v>2</v>
      </c>
      <c r="E134" t="s">
        <v>44</v>
      </c>
      <c r="F134">
        <v>1</v>
      </c>
      <c r="G134">
        <v>1</v>
      </c>
      <c r="H134" t="s">
        <v>235</v>
      </c>
      <c r="I134" t="s">
        <v>51</v>
      </c>
      <c r="J134">
        <v>1.6949152542372881E-2</v>
      </c>
      <c r="K134">
        <v>1.6949152542372881E-2</v>
      </c>
      <c r="L134" t="s">
        <v>7063</v>
      </c>
      <c r="M134" t="s">
        <v>79</v>
      </c>
      <c r="N134" t="s">
        <v>80</v>
      </c>
      <c r="V134" t="s">
        <v>5545</v>
      </c>
      <c r="W134">
        <v>0.1</v>
      </c>
    </row>
    <row r="135" spans="1:23">
      <c r="A135" t="s">
        <v>8</v>
      </c>
      <c r="B135" t="s">
        <v>8</v>
      </c>
      <c r="C135" t="s">
        <v>120</v>
      </c>
      <c r="D135" t="s">
        <v>2</v>
      </c>
      <c r="E135" t="s">
        <v>44</v>
      </c>
      <c r="F135">
        <v>1</v>
      </c>
      <c r="G135">
        <v>1</v>
      </c>
      <c r="H135" t="s">
        <v>236</v>
      </c>
      <c r="I135" t="s">
        <v>51</v>
      </c>
      <c r="J135">
        <v>2.3809523809523808E-2</v>
      </c>
      <c r="K135">
        <v>2.3809523809523808E-2</v>
      </c>
      <c r="L135" t="s">
        <v>7073</v>
      </c>
      <c r="M135" t="s">
        <v>259</v>
      </c>
      <c r="N135" t="s">
        <v>260</v>
      </c>
      <c r="V135" t="s">
        <v>5545</v>
      </c>
      <c r="W135">
        <v>0.1</v>
      </c>
    </row>
    <row r="136" spans="1:23">
      <c r="A136" t="s">
        <v>8</v>
      </c>
      <c r="B136" t="s">
        <v>8</v>
      </c>
      <c r="C136" t="s">
        <v>71</v>
      </c>
      <c r="D136" t="s">
        <v>2</v>
      </c>
      <c r="E136" t="s">
        <v>44</v>
      </c>
      <c r="F136">
        <v>1</v>
      </c>
      <c r="G136">
        <v>1</v>
      </c>
      <c r="H136" t="s">
        <v>237</v>
      </c>
      <c r="I136" t="s">
        <v>51</v>
      </c>
      <c r="J136">
        <v>1.1904761904761904E-2</v>
      </c>
      <c r="K136">
        <v>1.1904761904761904E-2</v>
      </c>
      <c r="L136" t="s">
        <v>7061</v>
      </c>
      <c r="M136" t="s">
        <v>126</v>
      </c>
      <c r="N136" t="s">
        <v>127</v>
      </c>
      <c r="V136" t="s">
        <v>5545</v>
      </c>
      <c r="W136">
        <v>0.1</v>
      </c>
    </row>
    <row r="137" spans="1:23">
      <c r="A137" t="s">
        <v>8</v>
      </c>
      <c r="B137" t="s">
        <v>8</v>
      </c>
      <c r="C137" t="s">
        <v>71</v>
      </c>
      <c r="D137" t="s">
        <v>2</v>
      </c>
      <c r="E137" t="s">
        <v>44</v>
      </c>
      <c r="F137">
        <v>1</v>
      </c>
      <c r="G137">
        <v>1</v>
      </c>
      <c r="H137" t="s">
        <v>238</v>
      </c>
      <c r="I137" t="s">
        <v>51</v>
      </c>
      <c r="J137">
        <v>2.7027027027027029E-2</v>
      </c>
      <c r="K137">
        <v>2.7027027027027029E-2</v>
      </c>
      <c r="L137" t="s">
        <v>7069</v>
      </c>
      <c r="M137" t="s">
        <v>82</v>
      </c>
      <c r="N137" t="s">
        <v>83</v>
      </c>
      <c r="V137" t="s">
        <v>5545</v>
      </c>
      <c r="W137">
        <v>0.1</v>
      </c>
    </row>
    <row r="138" spans="1:23">
      <c r="A138" t="s">
        <v>8</v>
      </c>
      <c r="B138" t="s">
        <v>8</v>
      </c>
      <c r="C138" t="s">
        <v>71</v>
      </c>
      <c r="D138" t="s">
        <v>2</v>
      </c>
      <c r="E138" t="s">
        <v>44</v>
      </c>
      <c r="F138">
        <v>1</v>
      </c>
      <c r="G138">
        <v>1</v>
      </c>
      <c r="H138" t="s">
        <v>239</v>
      </c>
      <c r="I138" t="s">
        <v>51</v>
      </c>
      <c r="J138">
        <v>1.0101010101010102E-2</v>
      </c>
      <c r="K138">
        <v>1.0101010101010102E-2</v>
      </c>
      <c r="L138" t="s">
        <v>7059</v>
      </c>
      <c r="M138" t="s">
        <v>101</v>
      </c>
      <c r="N138" t="s">
        <v>102</v>
      </c>
      <c r="V138" t="s">
        <v>5545</v>
      </c>
      <c r="W138">
        <v>0.1</v>
      </c>
    </row>
    <row r="139" spans="1:23">
      <c r="A139" t="s">
        <v>8</v>
      </c>
      <c r="B139" t="s">
        <v>8</v>
      </c>
      <c r="C139" t="s">
        <v>71</v>
      </c>
      <c r="D139" t="s">
        <v>2</v>
      </c>
      <c r="E139" t="s">
        <v>44</v>
      </c>
      <c r="F139">
        <v>1</v>
      </c>
      <c r="G139">
        <v>1</v>
      </c>
      <c r="H139" t="s">
        <v>240</v>
      </c>
      <c r="I139" t="s">
        <v>51</v>
      </c>
      <c r="J139">
        <v>1.6949152542372881E-2</v>
      </c>
      <c r="K139">
        <v>1.6949152542372881E-2</v>
      </c>
      <c r="L139" t="s">
        <v>7063</v>
      </c>
      <c r="M139" t="s">
        <v>79</v>
      </c>
      <c r="N139" t="s">
        <v>80</v>
      </c>
      <c r="V139" t="s">
        <v>5545</v>
      </c>
      <c r="W139">
        <v>0.1</v>
      </c>
    </row>
    <row r="140" spans="1:23">
      <c r="A140" t="s">
        <v>8</v>
      </c>
      <c r="B140" t="s">
        <v>8</v>
      </c>
      <c r="C140" t="s">
        <v>71</v>
      </c>
      <c r="D140" t="s">
        <v>2</v>
      </c>
      <c r="E140" t="s">
        <v>44</v>
      </c>
      <c r="F140">
        <v>1</v>
      </c>
      <c r="G140">
        <v>1</v>
      </c>
      <c r="H140" t="s">
        <v>241</v>
      </c>
      <c r="I140" t="s">
        <v>51</v>
      </c>
      <c r="J140">
        <v>2.7027027027027029E-2</v>
      </c>
      <c r="K140">
        <v>2.7027027027027029E-2</v>
      </c>
      <c r="L140" t="s">
        <v>7069</v>
      </c>
      <c r="M140" t="s">
        <v>82</v>
      </c>
      <c r="N140" t="s">
        <v>83</v>
      </c>
      <c r="V140" t="s">
        <v>5545</v>
      </c>
      <c r="W140">
        <v>0.1</v>
      </c>
    </row>
    <row r="141" spans="1:23">
      <c r="A141" t="s">
        <v>8</v>
      </c>
      <c r="B141" t="s">
        <v>8</v>
      </c>
      <c r="C141" t="s">
        <v>71</v>
      </c>
      <c r="D141" t="s">
        <v>2</v>
      </c>
      <c r="E141" t="s">
        <v>44</v>
      </c>
      <c r="F141">
        <v>1</v>
      </c>
      <c r="G141">
        <v>1</v>
      </c>
      <c r="H141" t="s">
        <v>242</v>
      </c>
      <c r="I141" t="s">
        <v>51</v>
      </c>
      <c r="J141">
        <v>0.125</v>
      </c>
      <c r="K141">
        <v>0.125</v>
      </c>
      <c r="L141" t="s">
        <v>7074</v>
      </c>
      <c r="M141" t="s">
        <v>4581</v>
      </c>
      <c r="N141" t="s">
        <v>250</v>
      </c>
      <c r="V141" t="s">
        <v>5545</v>
      </c>
      <c r="W141">
        <v>0.1</v>
      </c>
    </row>
    <row r="142" spans="1:23">
      <c r="A142" t="s">
        <v>8</v>
      </c>
      <c r="B142" t="s">
        <v>8</v>
      </c>
      <c r="C142" t="s">
        <v>71</v>
      </c>
      <c r="D142" t="s">
        <v>2</v>
      </c>
      <c r="E142" t="s">
        <v>44</v>
      </c>
      <c r="F142">
        <v>1</v>
      </c>
      <c r="G142">
        <v>1</v>
      </c>
      <c r="H142" t="s">
        <v>243</v>
      </c>
      <c r="I142" t="s">
        <v>51</v>
      </c>
      <c r="J142">
        <v>1.1904761904761904E-2</v>
      </c>
      <c r="K142">
        <v>1.1904761904761904E-2</v>
      </c>
      <c r="L142" t="s">
        <v>7061</v>
      </c>
      <c r="M142" t="s">
        <v>126</v>
      </c>
      <c r="N142" t="s">
        <v>127</v>
      </c>
      <c r="V142" t="s">
        <v>5545</v>
      </c>
      <c r="W142">
        <v>0.1</v>
      </c>
    </row>
    <row r="143" spans="1:23">
      <c r="A143" t="s">
        <v>8</v>
      </c>
      <c r="B143" t="s">
        <v>8</v>
      </c>
      <c r="C143" t="s">
        <v>71</v>
      </c>
      <c r="D143" t="s">
        <v>2</v>
      </c>
      <c r="E143" t="s">
        <v>44</v>
      </c>
      <c r="F143">
        <v>1</v>
      </c>
      <c r="G143">
        <v>1</v>
      </c>
      <c r="H143" t="s">
        <v>244</v>
      </c>
      <c r="I143" t="s">
        <v>51</v>
      </c>
      <c r="J143">
        <v>2.1276595744680851E-2</v>
      </c>
      <c r="K143">
        <v>2.1276595744680851E-2</v>
      </c>
      <c r="L143" t="s">
        <v>7064</v>
      </c>
      <c r="M143" t="s">
        <v>75</v>
      </c>
      <c r="N143" t="s">
        <v>76</v>
      </c>
      <c r="V143" t="s">
        <v>5545</v>
      </c>
      <c r="W143">
        <v>0.1</v>
      </c>
    </row>
    <row r="144" spans="1:23">
      <c r="A144" t="s">
        <v>8</v>
      </c>
      <c r="B144" t="s">
        <v>8</v>
      </c>
      <c r="C144" t="s">
        <v>71</v>
      </c>
      <c r="D144" t="s">
        <v>2</v>
      </c>
      <c r="E144" t="s">
        <v>44</v>
      </c>
      <c r="F144">
        <v>1</v>
      </c>
      <c r="G144">
        <v>1</v>
      </c>
      <c r="H144" t="s">
        <v>245</v>
      </c>
      <c r="I144" t="s">
        <v>51</v>
      </c>
      <c r="J144">
        <v>1.1904761904761904E-2</v>
      </c>
      <c r="K144">
        <v>1.1904761904761904E-2</v>
      </c>
      <c r="L144" t="s">
        <v>7061</v>
      </c>
      <c r="M144" t="s">
        <v>126</v>
      </c>
      <c r="N144" t="s">
        <v>127</v>
      </c>
      <c r="V144" t="s">
        <v>5545</v>
      </c>
      <c r="W144">
        <v>0.1</v>
      </c>
    </row>
    <row r="145" spans="1:23">
      <c r="A145" t="s">
        <v>8</v>
      </c>
      <c r="B145" t="s">
        <v>8</v>
      </c>
      <c r="C145" t="s">
        <v>71</v>
      </c>
      <c r="D145" t="s">
        <v>2</v>
      </c>
      <c r="E145" t="s">
        <v>44</v>
      </c>
      <c r="F145">
        <v>1</v>
      </c>
      <c r="G145">
        <v>1</v>
      </c>
      <c r="H145" t="s">
        <v>246</v>
      </c>
      <c r="I145" t="s">
        <v>51</v>
      </c>
      <c r="J145">
        <v>2.7027027027027029E-2</v>
      </c>
      <c r="K145">
        <v>2.7027027027027029E-2</v>
      </c>
      <c r="L145" t="s">
        <v>7069</v>
      </c>
      <c r="M145" t="s">
        <v>82</v>
      </c>
      <c r="N145" t="s">
        <v>83</v>
      </c>
      <c r="V145" t="s">
        <v>5545</v>
      </c>
      <c r="W145">
        <v>0.1</v>
      </c>
    </row>
    <row r="146" spans="1:23">
      <c r="A146" t="s">
        <v>8</v>
      </c>
      <c r="B146" t="s">
        <v>8</v>
      </c>
      <c r="C146" t="s">
        <v>71</v>
      </c>
      <c r="D146" t="s">
        <v>2</v>
      </c>
      <c r="E146" t="s">
        <v>44</v>
      </c>
      <c r="F146">
        <v>1</v>
      </c>
      <c r="G146">
        <v>1</v>
      </c>
      <c r="H146" t="s">
        <v>247</v>
      </c>
      <c r="I146" t="s">
        <v>51</v>
      </c>
      <c r="J146">
        <v>2.1276595744680851E-2</v>
      </c>
      <c r="K146">
        <v>2.1276595744680851E-2</v>
      </c>
      <c r="L146" t="s">
        <v>7064</v>
      </c>
      <c r="M146" t="s">
        <v>75</v>
      </c>
      <c r="N146" t="s">
        <v>76</v>
      </c>
      <c r="V146" t="s">
        <v>5545</v>
      </c>
      <c r="W146">
        <v>0.1</v>
      </c>
    </row>
    <row r="147" spans="1:23">
      <c r="A147" t="s">
        <v>8</v>
      </c>
      <c r="B147" t="s">
        <v>8</v>
      </c>
      <c r="C147" t="s">
        <v>71</v>
      </c>
      <c r="D147" t="s">
        <v>2</v>
      </c>
      <c r="E147" t="s">
        <v>44</v>
      </c>
      <c r="F147">
        <v>1</v>
      </c>
      <c r="G147">
        <v>1</v>
      </c>
      <c r="H147" t="s">
        <v>248</v>
      </c>
      <c r="I147" t="s">
        <v>51</v>
      </c>
      <c r="J147">
        <v>1.6949152542372881E-2</v>
      </c>
      <c r="K147">
        <v>1.6949152542372881E-2</v>
      </c>
      <c r="L147" t="s">
        <v>7063</v>
      </c>
      <c r="M147" t="s">
        <v>79</v>
      </c>
      <c r="N147" t="s">
        <v>80</v>
      </c>
      <c r="V147" t="s">
        <v>5545</v>
      </c>
      <c r="W147">
        <v>0.1</v>
      </c>
    </row>
    <row r="148" spans="1:23">
      <c r="A148" t="s">
        <v>8</v>
      </c>
      <c r="B148" t="s">
        <v>8</v>
      </c>
      <c r="C148" t="s">
        <v>71</v>
      </c>
      <c r="D148" t="s">
        <v>2</v>
      </c>
      <c r="E148" t="s">
        <v>44</v>
      </c>
      <c r="F148">
        <v>1</v>
      </c>
      <c r="G148">
        <v>1</v>
      </c>
      <c r="H148" t="s">
        <v>249</v>
      </c>
      <c r="I148" t="s">
        <v>51</v>
      </c>
      <c r="J148">
        <v>0.125</v>
      </c>
      <c r="K148">
        <v>0.125</v>
      </c>
      <c r="L148" t="s">
        <v>7074</v>
      </c>
      <c r="M148" t="s">
        <v>4581</v>
      </c>
      <c r="N148" t="s">
        <v>250</v>
      </c>
      <c r="V148" t="s">
        <v>5545</v>
      </c>
      <c r="W148">
        <v>0.1</v>
      </c>
    </row>
    <row r="149" spans="1:23">
      <c r="A149" t="s">
        <v>8</v>
      </c>
      <c r="B149" t="s">
        <v>8</v>
      </c>
      <c r="C149" t="s">
        <v>71</v>
      </c>
      <c r="D149" t="s">
        <v>2</v>
      </c>
      <c r="E149" t="s">
        <v>44</v>
      </c>
      <c r="F149">
        <v>1</v>
      </c>
      <c r="G149">
        <v>1</v>
      </c>
      <c r="H149" t="s">
        <v>251</v>
      </c>
      <c r="I149" t="s">
        <v>51</v>
      </c>
      <c r="J149">
        <v>2.3809523809523808E-2</v>
      </c>
      <c r="K149">
        <v>2.3809523809523808E-2</v>
      </c>
      <c r="L149" t="s">
        <v>7065</v>
      </c>
      <c r="M149" t="s">
        <v>154</v>
      </c>
      <c r="N149" t="s">
        <v>4578</v>
      </c>
      <c r="V149" t="s">
        <v>5545</v>
      </c>
      <c r="W149">
        <v>0.1</v>
      </c>
    </row>
    <row r="150" spans="1:23">
      <c r="A150" t="s">
        <v>8</v>
      </c>
      <c r="B150" t="s">
        <v>8</v>
      </c>
      <c r="C150" t="s">
        <v>71</v>
      </c>
      <c r="D150" t="s">
        <v>2</v>
      </c>
      <c r="E150" t="s">
        <v>44</v>
      </c>
      <c r="F150">
        <v>1</v>
      </c>
      <c r="G150">
        <v>1</v>
      </c>
      <c r="H150" t="s">
        <v>252</v>
      </c>
      <c r="I150" t="s">
        <v>51</v>
      </c>
      <c r="J150">
        <v>1.0101010101010102E-2</v>
      </c>
      <c r="K150">
        <v>1.0101010101010102E-2</v>
      </c>
      <c r="L150" t="s">
        <v>7059</v>
      </c>
      <c r="M150" t="s">
        <v>101</v>
      </c>
      <c r="N150" t="s">
        <v>102</v>
      </c>
      <c r="V150" t="s">
        <v>5545</v>
      </c>
      <c r="W150">
        <v>0.1</v>
      </c>
    </row>
    <row r="151" spans="1:23">
      <c r="A151" t="s">
        <v>8</v>
      </c>
      <c r="B151" t="s">
        <v>8</v>
      </c>
      <c r="C151" t="s">
        <v>71</v>
      </c>
      <c r="D151" t="s">
        <v>2</v>
      </c>
      <c r="E151" t="s">
        <v>44</v>
      </c>
      <c r="F151">
        <v>1</v>
      </c>
      <c r="G151">
        <v>1</v>
      </c>
      <c r="H151" t="s">
        <v>253</v>
      </c>
      <c r="I151" t="s">
        <v>51</v>
      </c>
      <c r="J151">
        <v>2.1276595744680851E-2</v>
      </c>
      <c r="K151">
        <v>2.1276595744680851E-2</v>
      </c>
      <c r="L151" t="s">
        <v>7064</v>
      </c>
      <c r="M151" t="s">
        <v>75</v>
      </c>
      <c r="N151" t="s">
        <v>76</v>
      </c>
      <c r="V151" t="s">
        <v>5545</v>
      </c>
      <c r="W151">
        <v>0.1</v>
      </c>
    </row>
    <row r="152" spans="1:23">
      <c r="A152" t="s">
        <v>8</v>
      </c>
      <c r="B152" t="s">
        <v>8</v>
      </c>
      <c r="C152" t="s">
        <v>120</v>
      </c>
      <c r="D152" t="s">
        <v>2</v>
      </c>
      <c r="E152" t="s">
        <v>44</v>
      </c>
      <c r="F152">
        <v>1</v>
      </c>
      <c r="G152">
        <v>1</v>
      </c>
      <c r="H152" t="s">
        <v>256</v>
      </c>
      <c r="I152" t="s">
        <v>51</v>
      </c>
      <c r="J152">
        <v>1.2500000000000001E-2</v>
      </c>
      <c r="K152">
        <v>1.2500000000000001E-2</v>
      </c>
      <c r="L152" t="s">
        <v>7068</v>
      </c>
      <c r="M152" t="s">
        <v>5502</v>
      </c>
      <c r="N152" t="s">
        <v>4820</v>
      </c>
      <c r="V152" t="s">
        <v>5545</v>
      </c>
      <c r="W152">
        <v>0.1</v>
      </c>
    </row>
    <row r="153" spans="1:23">
      <c r="A153" t="s">
        <v>8</v>
      </c>
      <c r="B153" t="s">
        <v>8</v>
      </c>
      <c r="C153" t="s">
        <v>120</v>
      </c>
      <c r="D153" t="s">
        <v>2</v>
      </c>
      <c r="E153" t="s">
        <v>44</v>
      </c>
      <c r="F153">
        <v>1</v>
      </c>
      <c r="G153">
        <v>1</v>
      </c>
      <c r="H153" t="s">
        <v>257</v>
      </c>
      <c r="I153" t="s">
        <v>51</v>
      </c>
      <c r="J153">
        <v>1.2500000000000001E-2</v>
      </c>
      <c r="K153">
        <v>1.2500000000000001E-2</v>
      </c>
      <c r="L153" t="s">
        <v>7068</v>
      </c>
      <c r="M153" t="s">
        <v>5502</v>
      </c>
      <c r="N153" t="s">
        <v>4820</v>
      </c>
      <c r="V153" t="s">
        <v>5545</v>
      </c>
      <c r="W153">
        <v>0.1</v>
      </c>
    </row>
    <row r="154" spans="1:23">
      <c r="A154" t="s">
        <v>8</v>
      </c>
      <c r="B154" t="s">
        <v>8</v>
      </c>
      <c r="C154" t="s">
        <v>71</v>
      </c>
      <c r="D154" t="s">
        <v>2</v>
      </c>
      <c r="E154" t="s">
        <v>44</v>
      </c>
      <c r="F154">
        <v>1</v>
      </c>
      <c r="G154">
        <v>1</v>
      </c>
      <c r="H154" t="s">
        <v>258</v>
      </c>
      <c r="I154" t="s">
        <v>51</v>
      </c>
      <c r="J154">
        <v>1.8518518518518517E-2</v>
      </c>
      <c r="K154">
        <v>1.8518518518518517E-2</v>
      </c>
      <c r="L154" t="s">
        <v>7062</v>
      </c>
      <c r="M154" t="s">
        <v>2287</v>
      </c>
      <c r="N154" t="s">
        <v>4577</v>
      </c>
      <c r="V154" t="s">
        <v>5545</v>
      </c>
      <c r="W154">
        <v>0.1</v>
      </c>
    </row>
    <row r="155" spans="1:23">
      <c r="A155" t="s">
        <v>8</v>
      </c>
      <c r="B155" t="s">
        <v>8</v>
      </c>
      <c r="C155" t="s">
        <v>71</v>
      </c>
      <c r="D155" t="s">
        <v>2</v>
      </c>
      <c r="E155" t="s">
        <v>44</v>
      </c>
      <c r="F155">
        <v>1</v>
      </c>
      <c r="G155">
        <v>1</v>
      </c>
      <c r="H155" t="s">
        <v>261</v>
      </c>
      <c r="I155" t="s">
        <v>51</v>
      </c>
      <c r="J155">
        <v>2.3809523809523808E-2</v>
      </c>
      <c r="K155">
        <v>2.3809523809523808E-2</v>
      </c>
      <c r="L155" t="s">
        <v>7065</v>
      </c>
      <c r="M155" t="s">
        <v>154</v>
      </c>
      <c r="N155" t="s">
        <v>4578</v>
      </c>
      <c r="V155" t="s">
        <v>5545</v>
      </c>
      <c r="W155">
        <v>0.1</v>
      </c>
    </row>
    <row r="156" spans="1:23">
      <c r="A156" t="s">
        <v>8</v>
      </c>
      <c r="B156" t="s">
        <v>8</v>
      </c>
      <c r="C156" t="s">
        <v>71</v>
      </c>
      <c r="D156" t="s">
        <v>2</v>
      </c>
      <c r="E156" t="s">
        <v>44</v>
      </c>
      <c r="F156">
        <v>1</v>
      </c>
      <c r="G156">
        <v>1</v>
      </c>
      <c r="H156" t="s">
        <v>262</v>
      </c>
      <c r="I156" t="s">
        <v>51</v>
      </c>
      <c r="J156">
        <v>1.6949152542372881E-2</v>
      </c>
      <c r="K156">
        <v>1.6949152542372881E-2</v>
      </c>
      <c r="L156" t="s">
        <v>7063</v>
      </c>
      <c r="M156" t="s">
        <v>79</v>
      </c>
      <c r="N156" t="s">
        <v>80</v>
      </c>
      <c r="V156" t="s">
        <v>5545</v>
      </c>
      <c r="W156">
        <v>0.1</v>
      </c>
    </row>
    <row r="157" spans="1:23">
      <c r="A157" t="s">
        <v>8</v>
      </c>
      <c r="B157" t="s">
        <v>8</v>
      </c>
      <c r="C157" t="s">
        <v>71</v>
      </c>
      <c r="D157" t="s">
        <v>2</v>
      </c>
      <c r="E157" t="s">
        <v>44</v>
      </c>
      <c r="F157">
        <v>1</v>
      </c>
      <c r="G157">
        <v>1</v>
      </c>
      <c r="H157" t="s">
        <v>263</v>
      </c>
      <c r="I157" t="s">
        <v>51</v>
      </c>
      <c r="J157">
        <v>1.0101010101010102E-2</v>
      </c>
      <c r="K157">
        <v>1.0101010101010102E-2</v>
      </c>
      <c r="L157" t="s">
        <v>7059</v>
      </c>
      <c r="M157" t="s">
        <v>101</v>
      </c>
      <c r="N157" t="s">
        <v>102</v>
      </c>
      <c r="V157" t="s">
        <v>5545</v>
      </c>
      <c r="W157">
        <v>0.1</v>
      </c>
    </row>
    <row r="158" spans="1:23">
      <c r="A158" t="s">
        <v>8</v>
      </c>
      <c r="B158" t="s">
        <v>8</v>
      </c>
      <c r="C158" t="s">
        <v>71</v>
      </c>
      <c r="D158" t="s">
        <v>2</v>
      </c>
      <c r="E158" t="s">
        <v>44</v>
      </c>
      <c r="F158">
        <v>1</v>
      </c>
      <c r="G158">
        <v>1</v>
      </c>
      <c r="H158" t="s">
        <v>264</v>
      </c>
      <c r="I158" t="s">
        <v>51</v>
      </c>
      <c r="J158">
        <v>1.6949152542372881E-2</v>
      </c>
      <c r="K158">
        <v>1.6949152542372881E-2</v>
      </c>
      <c r="L158" t="s">
        <v>7063</v>
      </c>
      <c r="M158" t="s">
        <v>79</v>
      </c>
      <c r="N158" t="s">
        <v>80</v>
      </c>
      <c r="V158" t="s">
        <v>5545</v>
      </c>
      <c r="W158">
        <v>0.1</v>
      </c>
    </row>
    <row r="159" spans="1:23">
      <c r="A159" t="s">
        <v>8</v>
      </c>
      <c r="B159" t="s">
        <v>8</v>
      </c>
      <c r="C159" t="s">
        <v>71</v>
      </c>
      <c r="D159" t="s">
        <v>2</v>
      </c>
      <c r="E159" t="s">
        <v>44</v>
      </c>
      <c r="F159">
        <v>1</v>
      </c>
      <c r="G159">
        <v>1</v>
      </c>
      <c r="H159" t="s">
        <v>265</v>
      </c>
      <c r="I159" t="s">
        <v>51</v>
      </c>
      <c r="J159">
        <v>2.3809523809523808E-2</v>
      </c>
      <c r="K159">
        <v>2.3809523809523808E-2</v>
      </c>
      <c r="L159" t="s">
        <v>7065</v>
      </c>
      <c r="M159" t="s">
        <v>154</v>
      </c>
      <c r="N159" t="s">
        <v>4578</v>
      </c>
      <c r="V159" t="s">
        <v>5545</v>
      </c>
      <c r="W159">
        <v>0.1</v>
      </c>
    </row>
    <row r="160" spans="1:23">
      <c r="A160" t="s">
        <v>8</v>
      </c>
      <c r="B160" t="s">
        <v>8</v>
      </c>
      <c r="C160" t="s">
        <v>120</v>
      </c>
      <c r="D160" t="s">
        <v>2</v>
      </c>
      <c r="E160" t="s">
        <v>44</v>
      </c>
      <c r="F160">
        <v>1</v>
      </c>
      <c r="G160">
        <v>1</v>
      </c>
      <c r="H160" t="s">
        <v>266</v>
      </c>
      <c r="I160" t="s">
        <v>51</v>
      </c>
      <c r="J160">
        <v>0.05</v>
      </c>
      <c r="K160">
        <v>0.05</v>
      </c>
      <c r="L160" t="s">
        <v>7075</v>
      </c>
      <c r="M160" t="s">
        <v>174</v>
      </c>
      <c r="N160" t="s">
        <v>175</v>
      </c>
      <c r="V160" t="s">
        <v>5545</v>
      </c>
      <c r="W160">
        <v>0.1</v>
      </c>
    </row>
    <row r="161" spans="1:23">
      <c r="A161" t="s">
        <v>8</v>
      </c>
      <c r="B161" t="s">
        <v>8</v>
      </c>
      <c r="C161" t="s">
        <v>71</v>
      </c>
      <c r="D161" t="s">
        <v>2</v>
      </c>
      <c r="E161" t="s">
        <v>44</v>
      </c>
      <c r="F161">
        <v>1</v>
      </c>
      <c r="G161">
        <v>1</v>
      </c>
      <c r="H161" t="s">
        <v>267</v>
      </c>
      <c r="I161" t="s">
        <v>51</v>
      </c>
      <c r="J161">
        <v>2.3809523809523808E-2</v>
      </c>
      <c r="K161">
        <v>2.3809523809523808E-2</v>
      </c>
      <c r="L161" t="s">
        <v>7065</v>
      </c>
      <c r="M161" t="s">
        <v>154</v>
      </c>
      <c r="N161" t="s">
        <v>4578</v>
      </c>
      <c r="V161" t="s">
        <v>5545</v>
      </c>
      <c r="W161">
        <v>0.1</v>
      </c>
    </row>
    <row r="162" spans="1:23">
      <c r="A162" t="s">
        <v>8</v>
      </c>
      <c r="B162" t="s">
        <v>8</v>
      </c>
      <c r="C162" t="s">
        <v>71</v>
      </c>
      <c r="D162" t="s">
        <v>2</v>
      </c>
      <c r="E162" t="s">
        <v>44</v>
      </c>
      <c r="F162">
        <v>1</v>
      </c>
      <c r="G162">
        <v>1</v>
      </c>
      <c r="H162" t="s">
        <v>268</v>
      </c>
      <c r="I162" t="s">
        <v>51</v>
      </c>
      <c r="J162">
        <v>2.3809523809523808E-2</v>
      </c>
      <c r="K162">
        <v>2.3809523809523808E-2</v>
      </c>
      <c r="L162" t="s">
        <v>7065</v>
      </c>
      <c r="M162" t="s">
        <v>154</v>
      </c>
      <c r="N162" t="s">
        <v>4578</v>
      </c>
      <c r="V162" t="s">
        <v>5545</v>
      </c>
      <c r="W162">
        <v>0.1</v>
      </c>
    </row>
    <row r="163" spans="1:23">
      <c r="A163" t="s">
        <v>8</v>
      </c>
      <c r="B163" t="s">
        <v>8</v>
      </c>
      <c r="C163" t="s">
        <v>71</v>
      </c>
      <c r="D163" t="s">
        <v>2</v>
      </c>
      <c r="E163" t="s">
        <v>44</v>
      </c>
      <c r="F163">
        <v>1</v>
      </c>
      <c r="G163">
        <v>1</v>
      </c>
      <c r="H163" t="s">
        <v>269</v>
      </c>
      <c r="I163" t="s">
        <v>51</v>
      </c>
      <c r="J163">
        <v>1.8518518518518517E-2</v>
      </c>
      <c r="K163">
        <v>1.8518518518518517E-2</v>
      </c>
      <c r="L163" t="s">
        <v>7062</v>
      </c>
      <c r="M163" t="s">
        <v>2287</v>
      </c>
      <c r="N163" t="s">
        <v>4577</v>
      </c>
      <c r="V163" t="s">
        <v>5545</v>
      </c>
      <c r="W163">
        <v>0.1</v>
      </c>
    </row>
    <row r="164" spans="1:23">
      <c r="A164" t="s">
        <v>8</v>
      </c>
      <c r="B164" t="s">
        <v>8</v>
      </c>
      <c r="C164" t="s">
        <v>71</v>
      </c>
      <c r="D164" t="s">
        <v>2</v>
      </c>
      <c r="E164" t="s">
        <v>44</v>
      </c>
      <c r="F164">
        <v>1</v>
      </c>
      <c r="G164">
        <v>1</v>
      </c>
      <c r="H164" t="s">
        <v>270</v>
      </c>
      <c r="I164" t="s">
        <v>51</v>
      </c>
      <c r="J164">
        <v>1.0101010101010102E-2</v>
      </c>
      <c r="K164">
        <v>1.0101010101010102E-2</v>
      </c>
      <c r="L164" t="s">
        <v>7059</v>
      </c>
      <c r="M164" t="s">
        <v>101</v>
      </c>
      <c r="N164" t="s">
        <v>102</v>
      </c>
      <c r="V164" t="s">
        <v>5545</v>
      </c>
      <c r="W164">
        <v>0.1</v>
      </c>
    </row>
    <row r="165" spans="1:23">
      <c r="A165" t="s">
        <v>8</v>
      </c>
      <c r="B165" t="s">
        <v>8</v>
      </c>
      <c r="C165" t="s">
        <v>71</v>
      </c>
      <c r="D165" t="s">
        <v>2</v>
      </c>
      <c r="E165" t="s">
        <v>44</v>
      </c>
      <c r="F165">
        <v>1</v>
      </c>
      <c r="G165">
        <v>1</v>
      </c>
      <c r="H165" t="s">
        <v>271</v>
      </c>
      <c r="I165" t="s">
        <v>51</v>
      </c>
      <c r="J165">
        <v>2.1276595744680851E-2</v>
      </c>
      <c r="K165">
        <v>2.1276595744680851E-2</v>
      </c>
      <c r="L165" t="s">
        <v>7064</v>
      </c>
      <c r="M165" t="s">
        <v>75</v>
      </c>
      <c r="N165" t="s">
        <v>76</v>
      </c>
      <c r="V165" t="s">
        <v>5545</v>
      </c>
      <c r="W165">
        <v>0.1</v>
      </c>
    </row>
    <row r="166" spans="1:23">
      <c r="A166" t="s">
        <v>8</v>
      </c>
      <c r="B166" t="s">
        <v>8</v>
      </c>
      <c r="C166" t="s">
        <v>71</v>
      </c>
      <c r="D166" t="s">
        <v>2</v>
      </c>
      <c r="E166" t="s">
        <v>44</v>
      </c>
      <c r="F166">
        <v>1</v>
      </c>
      <c r="G166">
        <v>1</v>
      </c>
      <c r="H166" t="s">
        <v>272</v>
      </c>
      <c r="I166" t="s">
        <v>51</v>
      </c>
      <c r="J166">
        <v>1.1904761904761904E-2</v>
      </c>
      <c r="K166">
        <v>1.1904761904761904E-2</v>
      </c>
      <c r="L166" t="s">
        <v>7061</v>
      </c>
      <c r="M166" t="s">
        <v>126</v>
      </c>
      <c r="N166" t="s">
        <v>127</v>
      </c>
      <c r="V166" t="s">
        <v>5545</v>
      </c>
      <c r="W166">
        <v>0.1</v>
      </c>
    </row>
    <row r="167" spans="1:23">
      <c r="A167" t="s">
        <v>8</v>
      </c>
      <c r="B167" t="s">
        <v>8</v>
      </c>
      <c r="C167" t="s">
        <v>71</v>
      </c>
      <c r="D167" t="s">
        <v>2</v>
      </c>
      <c r="E167" t="s">
        <v>44</v>
      </c>
      <c r="F167">
        <v>1</v>
      </c>
      <c r="G167">
        <v>1</v>
      </c>
      <c r="H167" t="s">
        <v>273</v>
      </c>
      <c r="I167" t="s">
        <v>51</v>
      </c>
      <c r="J167">
        <v>1.6949152542372881E-2</v>
      </c>
      <c r="K167">
        <v>1.6949152542372881E-2</v>
      </c>
      <c r="L167" t="s">
        <v>7063</v>
      </c>
      <c r="M167" t="s">
        <v>79</v>
      </c>
      <c r="N167" t="s">
        <v>80</v>
      </c>
      <c r="V167" t="s">
        <v>5545</v>
      </c>
      <c r="W167">
        <v>0.1</v>
      </c>
    </row>
    <row r="168" spans="1:23">
      <c r="A168" t="s">
        <v>8</v>
      </c>
      <c r="B168" t="s">
        <v>8</v>
      </c>
      <c r="C168" t="s">
        <v>120</v>
      </c>
      <c r="D168" t="s">
        <v>2</v>
      </c>
      <c r="E168" t="s">
        <v>44</v>
      </c>
      <c r="F168">
        <v>1</v>
      </c>
      <c r="G168">
        <v>1</v>
      </c>
      <c r="H168" t="s">
        <v>274</v>
      </c>
      <c r="I168" t="s">
        <v>51</v>
      </c>
      <c r="J168">
        <v>0.1111111111111111</v>
      </c>
      <c r="K168">
        <v>0.1111111111111111</v>
      </c>
      <c r="L168" t="s">
        <v>7076</v>
      </c>
      <c r="M168" t="s">
        <v>578</v>
      </c>
      <c r="N168" t="s">
        <v>579</v>
      </c>
      <c r="V168" t="s">
        <v>5545</v>
      </c>
      <c r="W168">
        <v>0.1</v>
      </c>
    </row>
    <row r="169" spans="1:23">
      <c r="A169" t="s">
        <v>8</v>
      </c>
      <c r="B169" t="s">
        <v>8</v>
      </c>
      <c r="C169" t="s">
        <v>71</v>
      </c>
      <c r="D169" t="s">
        <v>2</v>
      </c>
      <c r="E169" t="s">
        <v>44</v>
      </c>
      <c r="F169">
        <v>1</v>
      </c>
      <c r="G169">
        <v>1</v>
      </c>
      <c r="H169" t="s">
        <v>275</v>
      </c>
      <c r="I169" t="s">
        <v>51</v>
      </c>
      <c r="J169">
        <v>2.7027027027027029E-2</v>
      </c>
      <c r="K169">
        <v>2.7027027027027029E-2</v>
      </c>
      <c r="L169" t="s">
        <v>7069</v>
      </c>
      <c r="M169" t="s">
        <v>82</v>
      </c>
      <c r="N169" t="s">
        <v>83</v>
      </c>
      <c r="V169" t="s">
        <v>5545</v>
      </c>
      <c r="W169">
        <v>0.1</v>
      </c>
    </row>
    <row r="170" spans="1:23">
      <c r="A170" t="s">
        <v>8</v>
      </c>
      <c r="B170" t="s">
        <v>8</v>
      </c>
      <c r="C170" t="s">
        <v>71</v>
      </c>
      <c r="D170" t="s">
        <v>2</v>
      </c>
      <c r="E170" t="s">
        <v>44</v>
      </c>
      <c r="F170">
        <v>1</v>
      </c>
      <c r="G170">
        <v>1</v>
      </c>
      <c r="H170" t="s">
        <v>277</v>
      </c>
      <c r="I170" t="s">
        <v>51</v>
      </c>
      <c r="J170">
        <v>2.1276595744680851E-2</v>
      </c>
      <c r="K170">
        <v>2.1276595744680851E-2</v>
      </c>
      <c r="L170" t="s">
        <v>7064</v>
      </c>
      <c r="M170" t="s">
        <v>75</v>
      </c>
      <c r="N170" t="s">
        <v>76</v>
      </c>
      <c r="V170" t="s">
        <v>5545</v>
      </c>
      <c r="W170">
        <v>0.1</v>
      </c>
    </row>
    <row r="171" spans="1:23">
      <c r="A171" t="s">
        <v>8</v>
      </c>
      <c r="B171" t="s">
        <v>8</v>
      </c>
      <c r="C171" t="s">
        <v>120</v>
      </c>
      <c r="D171" t="s">
        <v>2</v>
      </c>
      <c r="E171" t="s">
        <v>44</v>
      </c>
      <c r="F171">
        <v>1</v>
      </c>
      <c r="G171">
        <v>1</v>
      </c>
      <c r="H171" t="s">
        <v>278</v>
      </c>
      <c r="I171" t="s">
        <v>51</v>
      </c>
      <c r="J171">
        <v>0.1111111111111111</v>
      </c>
      <c r="K171">
        <v>0.1111111111111111</v>
      </c>
      <c r="L171" t="s">
        <v>7076</v>
      </c>
      <c r="M171" t="s">
        <v>578</v>
      </c>
      <c r="N171" t="s">
        <v>579</v>
      </c>
      <c r="V171" t="s">
        <v>5545</v>
      </c>
      <c r="W171">
        <v>0.1</v>
      </c>
    </row>
    <row r="172" spans="1:23">
      <c r="A172" t="s">
        <v>8</v>
      </c>
      <c r="B172" t="s">
        <v>8</v>
      </c>
      <c r="C172" t="s">
        <v>71</v>
      </c>
      <c r="D172" t="s">
        <v>2</v>
      </c>
      <c r="E172" t="s">
        <v>44</v>
      </c>
      <c r="F172">
        <v>1</v>
      </c>
      <c r="G172">
        <v>1</v>
      </c>
      <c r="H172" t="s">
        <v>279</v>
      </c>
      <c r="I172" t="s">
        <v>51</v>
      </c>
      <c r="J172">
        <v>1.0101010101010102E-2</v>
      </c>
      <c r="K172">
        <v>1.0101010101010102E-2</v>
      </c>
      <c r="L172" t="s">
        <v>7059</v>
      </c>
      <c r="M172" t="s">
        <v>101</v>
      </c>
      <c r="N172" t="s">
        <v>102</v>
      </c>
      <c r="V172" t="s">
        <v>5545</v>
      </c>
      <c r="W172">
        <v>0.1</v>
      </c>
    </row>
    <row r="173" spans="1:23">
      <c r="A173" t="s">
        <v>8</v>
      </c>
      <c r="B173" t="s">
        <v>8</v>
      </c>
      <c r="C173" t="s">
        <v>71</v>
      </c>
      <c r="D173" t="s">
        <v>2</v>
      </c>
      <c r="E173" t="s">
        <v>44</v>
      </c>
      <c r="F173">
        <v>1</v>
      </c>
      <c r="G173">
        <v>1</v>
      </c>
      <c r="H173" t="s">
        <v>280</v>
      </c>
      <c r="I173" t="s">
        <v>51</v>
      </c>
      <c r="J173">
        <v>1.8518518518518517E-2</v>
      </c>
      <c r="K173">
        <v>1.8518518518518517E-2</v>
      </c>
      <c r="L173" t="s">
        <v>7062</v>
      </c>
      <c r="M173" t="s">
        <v>2287</v>
      </c>
      <c r="N173" t="s">
        <v>4577</v>
      </c>
      <c r="V173" t="s">
        <v>5545</v>
      </c>
      <c r="W173">
        <v>0.1</v>
      </c>
    </row>
    <row r="174" spans="1:23">
      <c r="A174" t="s">
        <v>8</v>
      </c>
      <c r="B174" t="s">
        <v>8</v>
      </c>
      <c r="C174" t="s">
        <v>71</v>
      </c>
      <c r="D174" t="s">
        <v>2</v>
      </c>
      <c r="E174" t="s">
        <v>44</v>
      </c>
      <c r="F174">
        <v>1</v>
      </c>
      <c r="G174">
        <v>1</v>
      </c>
      <c r="H174" t="s">
        <v>281</v>
      </c>
      <c r="I174" t="s">
        <v>51</v>
      </c>
      <c r="J174">
        <v>1.6949152542372881E-2</v>
      </c>
      <c r="K174">
        <v>1.6949152542372881E-2</v>
      </c>
      <c r="L174" t="s">
        <v>7063</v>
      </c>
      <c r="M174" t="s">
        <v>79</v>
      </c>
      <c r="N174" t="s">
        <v>80</v>
      </c>
      <c r="V174" t="s">
        <v>5545</v>
      </c>
      <c r="W174">
        <v>0.1</v>
      </c>
    </row>
    <row r="175" spans="1:23">
      <c r="A175" t="s">
        <v>8</v>
      </c>
      <c r="B175" t="s">
        <v>8</v>
      </c>
      <c r="C175" t="s">
        <v>71</v>
      </c>
      <c r="D175" t="s">
        <v>2</v>
      </c>
      <c r="E175" t="s">
        <v>44</v>
      </c>
      <c r="F175">
        <v>1</v>
      </c>
      <c r="G175">
        <v>1</v>
      </c>
      <c r="H175" t="s">
        <v>282</v>
      </c>
      <c r="I175" t="s">
        <v>51</v>
      </c>
      <c r="J175">
        <v>2.1276595744680851E-2</v>
      </c>
      <c r="K175">
        <v>2.1276595744680851E-2</v>
      </c>
      <c r="L175" t="s">
        <v>7064</v>
      </c>
      <c r="M175" t="s">
        <v>75</v>
      </c>
      <c r="N175" t="s">
        <v>76</v>
      </c>
      <c r="V175" t="s">
        <v>5545</v>
      </c>
      <c r="W175">
        <v>0.1</v>
      </c>
    </row>
    <row r="176" spans="1:23">
      <c r="A176" t="s">
        <v>8</v>
      </c>
      <c r="B176" t="s">
        <v>8</v>
      </c>
      <c r="C176" t="s">
        <v>71</v>
      </c>
      <c r="D176" t="s">
        <v>2</v>
      </c>
      <c r="E176" t="s">
        <v>44</v>
      </c>
      <c r="F176">
        <v>1</v>
      </c>
      <c r="G176">
        <v>1</v>
      </c>
      <c r="H176" t="s">
        <v>283</v>
      </c>
      <c r="I176" t="s">
        <v>51</v>
      </c>
      <c r="J176">
        <v>2.1276595744680851E-2</v>
      </c>
      <c r="K176">
        <v>2.1276595744680851E-2</v>
      </c>
      <c r="L176" t="s">
        <v>7064</v>
      </c>
      <c r="M176" t="s">
        <v>75</v>
      </c>
      <c r="N176" t="s">
        <v>76</v>
      </c>
      <c r="V176" t="s">
        <v>5545</v>
      </c>
      <c r="W176">
        <v>0.1</v>
      </c>
    </row>
    <row r="177" spans="1:23">
      <c r="A177" t="s">
        <v>8</v>
      </c>
      <c r="B177" t="s">
        <v>8</v>
      </c>
      <c r="C177" t="s">
        <v>71</v>
      </c>
      <c r="D177" t="s">
        <v>2</v>
      </c>
      <c r="E177" t="s">
        <v>44</v>
      </c>
      <c r="F177">
        <v>1</v>
      </c>
      <c r="G177">
        <v>1</v>
      </c>
      <c r="H177" t="s">
        <v>284</v>
      </c>
      <c r="I177" t="s">
        <v>51</v>
      </c>
      <c r="J177">
        <v>1.0101010101010102E-2</v>
      </c>
      <c r="K177">
        <v>1.0101010101010102E-2</v>
      </c>
      <c r="L177" t="s">
        <v>7059</v>
      </c>
      <c r="M177" t="s">
        <v>101</v>
      </c>
      <c r="N177" t="s">
        <v>102</v>
      </c>
      <c r="V177" t="s">
        <v>5545</v>
      </c>
      <c r="W177">
        <v>0.1</v>
      </c>
    </row>
    <row r="178" spans="1:23">
      <c r="A178" t="s">
        <v>8</v>
      </c>
      <c r="B178" t="s">
        <v>8</v>
      </c>
      <c r="C178" t="s">
        <v>71</v>
      </c>
      <c r="D178" t="s">
        <v>2</v>
      </c>
      <c r="E178" t="s">
        <v>44</v>
      </c>
      <c r="F178">
        <v>1</v>
      </c>
      <c r="G178">
        <v>1</v>
      </c>
      <c r="H178" t="s">
        <v>285</v>
      </c>
      <c r="I178" t="s">
        <v>51</v>
      </c>
      <c r="J178">
        <v>4.5454545454545456E-2</v>
      </c>
      <c r="K178">
        <v>4.5454545454545456E-2</v>
      </c>
      <c r="L178" t="s">
        <v>7066</v>
      </c>
      <c r="M178" t="s">
        <v>113</v>
      </c>
      <c r="N178" t="s">
        <v>114</v>
      </c>
      <c r="V178" t="s">
        <v>5545</v>
      </c>
      <c r="W178">
        <v>0.1</v>
      </c>
    </row>
    <row r="179" spans="1:23">
      <c r="A179" t="s">
        <v>8</v>
      </c>
      <c r="B179" t="s">
        <v>8</v>
      </c>
      <c r="C179" t="s">
        <v>71</v>
      </c>
      <c r="D179" t="s">
        <v>2</v>
      </c>
      <c r="E179" t="s">
        <v>44</v>
      </c>
      <c r="F179">
        <v>1</v>
      </c>
      <c r="G179">
        <v>1</v>
      </c>
      <c r="H179" t="s">
        <v>286</v>
      </c>
      <c r="I179" t="s">
        <v>51</v>
      </c>
      <c r="J179">
        <v>1.6949152542372881E-2</v>
      </c>
      <c r="K179">
        <v>1.6949152542372881E-2</v>
      </c>
      <c r="L179" t="s">
        <v>7063</v>
      </c>
      <c r="M179" t="s">
        <v>79</v>
      </c>
      <c r="N179" t="s">
        <v>80</v>
      </c>
      <c r="V179" t="s">
        <v>5545</v>
      </c>
      <c r="W179">
        <v>0.1</v>
      </c>
    </row>
    <row r="180" spans="1:23">
      <c r="A180" t="s">
        <v>8</v>
      </c>
      <c r="B180" t="s">
        <v>8</v>
      </c>
      <c r="C180" t="s">
        <v>71</v>
      </c>
      <c r="D180" t="s">
        <v>2</v>
      </c>
      <c r="E180" t="s">
        <v>44</v>
      </c>
      <c r="F180">
        <v>1</v>
      </c>
      <c r="G180">
        <v>1</v>
      </c>
      <c r="H180" t="s">
        <v>287</v>
      </c>
      <c r="I180" t="s">
        <v>51</v>
      </c>
      <c r="J180">
        <v>1.0101010101010102E-2</v>
      </c>
      <c r="K180">
        <v>1.0101010101010102E-2</v>
      </c>
      <c r="L180" t="s">
        <v>7059</v>
      </c>
      <c r="M180" t="s">
        <v>101</v>
      </c>
      <c r="N180" t="s">
        <v>102</v>
      </c>
      <c r="V180" t="s">
        <v>5545</v>
      </c>
      <c r="W180">
        <v>0.1</v>
      </c>
    </row>
    <row r="181" spans="1:23">
      <c r="A181" t="s">
        <v>8</v>
      </c>
      <c r="B181" t="s">
        <v>8</v>
      </c>
      <c r="C181" t="s">
        <v>120</v>
      </c>
      <c r="D181" t="s">
        <v>2</v>
      </c>
      <c r="E181" t="s">
        <v>44</v>
      </c>
      <c r="F181">
        <v>1</v>
      </c>
      <c r="G181">
        <v>1</v>
      </c>
      <c r="H181" t="s">
        <v>288</v>
      </c>
      <c r="I181" t="s">
        <v>51</v>
      </c>
      <c r="J181">
        <v>0.05</v>
      </c>
      <c r="K181">
        <v>0.05</v>
      </c>
      <c r="L181" t="s">
        <v>7075</v>
      </c>
      <c r="M181" t="s">
        <v>174</v>
      </c>
      <c r="N181" t="s">
        <v>175</v>
      </c>
      <c r="V181" t="s">
        <v>5545</v>
      </c>
      <c r="W181">
        <v>0.1</v>
      </c>
    </row>
    <row r="182" spans="1:23">
      <c r="A182" t="s">
        <v>8</v>
      </c>
      <c r="B182" t="s">
        <v>8</v>
      </c>
      <c r="C182" t="s">
        <v>120</v>
      </c>
      <c r="D182" t="s">
        <v>2</v>
      </c>
      <c r="E182" t="s">
        <v>44</v>
      </c>
      <c r="F182">
        <v>1</v>
      </c>
      <c r="G182">
        <v>1</v>
      </c>
      <c r="H182" t="s">
        <v>289</v>
      </c>
      <c r="I182" t="s">
        <v>51</v>
      </c>
      <c r="J182">
        <v>1.2500000000000001E-2</v>
      </c>
      <c r="K182">
        <v>1.2500000000000001E-2</v>
      </c>
      <c r="L182" t="s">
        <v>7068</v>
      </c>
      <c r="M182" t="s">
        <v>5502</v>
      </c>
      <c r="N182" t="s">
        <v>4820</v>
      </c>
      <c r="V182" t="s">
        <v>5545</v>
      </c>
      <c r="W182">
        <v>0.1</v>
      </c>
    </row>
    <row r="183" spans="1:23">
      <c r="A183" t="s">
        <v>8</v>
      </c>
      <c r="B183" t="s">
        <v>8</v>
      </c>
      <c r="C183" t="s">
        <v>71</v>
      </c>
      <c r="D183" t="s">
        <v>2</v>
      </c>
      <c r="E183" t="s">
        <v>44</v>
      </c>
      <c r="F183">
        <v>1</v>
      </c>
      <c r="G183">
        <v>1</v>
      </c>
      <c r="H183" t="s">
        <v>290</v>
      </c>
      <c r="I183" t="s">
        <v>51</v>
      </c>
      <c r="J183">
        <v>1.0101010101010102E-2</v>
      </c>
      <c r="K183">
        <v>1.0101010101010102E-2</v>
      </c>
      <c r="L183" t="s">
        <v>7059</v>
      </c>
      <c r="M183" t="s">
        <v>101</v>
      </c>
      <c r="N183" t="s">
        <v>102</v>
      </c>
      <c r="V183" t="s">
        <v>5545</v>
      </c>
      <c r="W183">
        <v>0.1</v>
      </c>
    </row>
    <row r="184" spans="1:23">
      <c r="A184" t="s">
        <v>8</v>
      </c>
      <c r="B184" t="s">
        <v>8</v>
      </c>
      <c r="C184" t="s">
        <v>71</v>
      </c>
      <c r="D184" t="s">
        <v>2</v>
      </c>
      <c r="E184" t="s">
        <v>44</v>
      </c>
      <c r="F184">
        <v>1</v>
      </c>
      <c r="G184">
        <v>1</v>
      </c>
      <c r="H184" t="s">
        <v>291</v>
      </c>
      <c r="I184" t="s">
        <v>51</v>
      </c>
      <c r="J184">
        <v>1.6949152542372881E-2</v>
      </c>
      <c r="K184">
        <v>1.6949152542372881E-2</v>
      </c>
      <c r="L184" t="s">
        <v>7077</v>
      </c>
      <c r="M184" t="s">
        <v>1297</v>
      </c>
      <c r="N184" t="s">
        <v>5927</v>
      </c>
      <c r="V184" t="s">
        <v>5545</v>
      </c>
      <c r="W184">
        <v>0.1</v>
      </c>
    </row>
    <row r="185" spans="1:23">
      <c r="A185" t="s">
        <v>8</v>
      </c>
      <c r="B185" t="s">
        <v>8</v>
      </c>
      <c r="C185" t="s">
        <v>71</v>
      </c>
      <c r="D185" t="s">
        <v>2</v>
      </c>
      <c r="E185" t="s">
        <v>44</v>
      </c>
      <c r="F185">
        <v>1</v>
      </c>
      <c r="G185">
        <v>1</v>
      </c>
      <c r="H185" t="s">
        <v>292</v>
      </c>
      <c r="I185" t="s">
        <v>51</v>
      </c>
      <c r="J185">
        <v>2.1276595744680851E-2</v>
      </c>
      <c r="K185">
        <v>2.1276595744680851E-2</v>
      </c>
      <c r="L185" t="s">
        <v>7064</v>
      </c>
      <c r="M185" t="s">
        <v>75</v>
      </c>
      <c r="N185" t="s">
        <v>76</v>
      </c>
      <c r="V185" t="s">
        <v>5545</v>
      </c>
      <c r="W185">
        <v>0.1</v>
      </c>
    </row>
    <row r="186" spans="1:23">
      <c r="A186" t="s">
        <v>8</v>
      </c>
      <c r="B186" t="s">
        <v>8</v>
      </c>
      <c r="C186" t="s">
        <v>71</v>
      </c>
      <c r="D186" t="s">
        <v>2</v>
      </c>
      <c r="E186" t="s">
        <v>44</v>
      </c>
      <c r="F186">
        <v>1</v>
      </c>
      <c r="G186">
        <v>1</v>
      </c>
      <c r="H186" t="s">
        <v>293</v>
      </c>
      <c r="I186" t="s">
        <v>51</v>
      </c>
      <c r="J186">
        <v>1.1904761904761904E-2</v>
      </c>
      <c r="K186">
        <v>1.1904761904761904E-2</v>
      </c>
      <c r="L186" t="s">
        <v>7061</v>
      </c>
      <c r="M186" t="s">
        <v>126</v>
      </c>
      <c r="N186" t="s">
        <v>127</v>
      </c>
      <c r="V186" t="s">
        <v>5545</v>
      </c>
      <c r="W186">
        <v>0.1</v>
      </c>
    </row>
    <row r="187" spans="1:23">
      <c r="A187" t="s">
        <v>8</v>
      </c>
      <c r="B187" t="s">
        <v>8</v>
      </c>
      <c r="C187" t="s">
        <v>71</v>
      </c>
      <c r="D187" t="s">
        <v>2</v>
      </c>
      <c r="E187" t="s">
        <v>44</v>
      </c>
      <c r="F187">
        <v>1</v>
      </c>
      <c r="G187">
        <v>1</v>
      </c>
      <c r="H187" t="s">
        <v>294</v>
      </c>
      <c r="I187" t="s">
        <v>51</v>
      </c>
      <c r="J187">
        <v>4.5454545454545456E-2</v>
      </c>
      <c r="K187">
        <v>4.5454545454545456E-2</v>
      </c>
      <c r="L187" t="s">
        <v>7067</v>
      </c>
      <c r="M187" t="s">
        <v>295</v>
      </c>
      <c r="N187" t="s">
        <v>296</v>
      </c>
      <c r="V187" t="s">
        <v>5545</v>
      </c>
      <c r="W187">
        <v>0.1</v>
      </c>
    </row>
    <row r="188" spans="1:23">
      <c r="A188" t="s">
        <v>8</v>
      </c>
      <c r="B188" t="s">
        <v>8</v>
      </c>
      <c r="C188" t="s">
        <v>71</v>
      </c>
      <c r="D188" t="s">
        <v>2</v>
      </c>
      <c r="E188" t="s">
        <v>44</v>
      </c>
      <c r="F188">
        <v>1</v>
      </c>
      <c r="G188">
        <v>1</v>
      </c>
      <c r="H188" t="s">
        <v>297</v>
      </c>
      <c r="I188" t="s">
        <v>51</v>
      </c>
      <c r="J188">
        <v>1.5625E-2</v>
      </c>
      <c r="K188">
        <v>1.5625E-2</v>
      </c>
      <c r="L188" t="s">
        <v>7078</v>
      </c>
      <c r="M188" t="s">
        <v>298</v>
      </c>
      <c r="N188" t="s">
        <v>299</v>
      </c>
      <c r="V188" t="s">
        <v>5545</v>
      </c>
      <c r="W188">
        <v>0.1</v>
      </c>
    </row>
    <row r="189" spans="1:23">
      <c r="A189" t="s">
        <v>8</v>
      </c>
      <c r="B189" t="s">
        <v>8</v>
      </c>
      <c r="C189" t="s">
        <v>71</v>
      </c>
      <c r="D189" t="s">
        <v>2</v>
      </c>
      <c r="E189" t="s">
        <v>44</v>
      </c>
      <c r="F189">
        <v>1</v>
      </c>
      <c r="G189">
        <v>1</v>
      </c>
      <c r="H189" t="s">
        <v>300</v>
      </c>
      <c r="I189" t="s">
        <v>51</v>
      </c>
      <c r="J189">
        <v>2.1276595744680851E-2</v>
      </c>
      <c r="K189">
        <v>2.1276595744680851E-2</v>
      </c>
      <c r="L189" t="s">
        <v>7064</v>
      </c>
      <c r="M189" t="s">
        <v>75</v>
      </c>
      <c r="N189" t="s">
        <v>76</v>
      </c>
      <c r="V189" t="s">
        <v>5545</v>
      </c>
      <c r="W189">
        <v>0.1</v>
      </c>
    </row>
    <row r="190" spans="1:23">
      <c r="A190" t="s">
        <v>8</v>
      </c>
      <c r="B190" t="s">
        <v>8</v>
      </c>
      <c r="C190" t="s">
        <v>71</v>
      </c>
      <c r="D190" t="s">
        <v>2</v>
      </c>
      <c r="E190" t="s">
        <v>44</v>
      </c>
      <c r="F190">
        <v>1</v>
      </c>
      <c r="G190">
        <v>1</v>
      </c>
      <c r="H190" t="s">
        <v>301</v>
      </c>
      <c r="I190" t="s">
        <v>51</v>
      </c>
      <c r="J190">
        <v>3.125E-2</v>
      </c>
      <c r="K190">
        <v>3.125E-2</v>
      </c>
      <c r="L190" t="s">
        <v>7060</v>
      </c>
      <c r="M190" t="s">
        <v>4579</v>
      </c>
      <c r="N190" t="s">
        <v>4580</v>
      </c>
      <c r="V190" t="s">
        <v>5545</v>
      </c>
      <c r="W190">
        <v>0.1</v>
      </c>
    </row>
    <row r="191" spans="1:23">
      <c r="A191" t="s">
        <v>8</v>
      </c>
      <c r="B191" t="s">
        <v>8</v>
      </c>
      <c r="C191" t="s">
        <v>71</v>
      </c>
      <c r="D191" t="s">
        <v>2</v>
      </c>
      <c r="E191" t="s">
        <v>44</v>
      </c>
      <c r="F191">
        <v>1</v>
      </c>
      <c r="G191">
        <v>1</v>
      </c>
      <c r="H191" t="s">
        <v>302</v>
      </c>
      <c r="I191" t="s">
        <v>51</v>
      </c>
      <c r="J191">
        <v>1.6666666666666666E-2</v>
      </c>
      <c r="K191">
        <v>1.6666666666666666E-2</v>
      </c>
      <c r="L191" t="s">
        <v>7079</v>
      </c>
      <c r="M191" t="s">
        <v>2294</v>
      </c>
      <c r="N191" t="s">
        <v>4582</v>
      </c>
      <c r="V191" t="s">
        <v>5545</v>
      </c>
      <c r="W191">
        <v>0.1</v>
      </c>
    </row>
    <row r="192" spans="1:23">
      <c r="A192" t="s">
        <v>8</v>
      </c>
      <c r="B192" t="s">
        <v>8</v>
      </c>
      <c r="C192" t="s">
        <v>71</v>
      </c>
      <c r="D192" t="s">
        <v>2</v>
      </c>
      <c r="E192" t="s">
        <v>44</v>
      </c>
      <c r="F192">
        <v>1</v>
      </c>
      <c r="G192">
        <v>1</v>
      </c>
      <c r="H192" t="s">
        <v>303</v>
      </c>
      <c r="I192" t="s">
        <v>51</v>
      </c>
      <c r="J192">
        <v>1.1904761904761904E-2</v>
      </c>
      <c r="K192">
        <v>1.1904761904761904E-2</v>
      </c>
      <c r="L192" t="s">
        <v>7061</v>
      </c>
      <c r="M192" t="s">
        <v>126</v>
      </c>
      <c r="N192" t="s">
        <v>127</v>
      </c>
      <c r="V192" t="s">
        <v>5545</v>
      </c>
      <c r="W192">
        <v>0.1</v>
      </c>
    </row>
    <row r="193" spans="1:23">
      <c r="A193" t="s">
        <v>8</v>
      </c>
      <c r="B193" t="s">
        <v>8</v>
      </c>
      <c r="C193" t="s">
        <v>71</v>
      </c>
      <c r="D193" t="s">
        <v>2</v>
      </c>
      <c r="E193" t="s">
        <v>44</v>
      </c>
      <c r="F193">
        <v>1</v>
      </c>
      <c r="G193">
        <v>1</v>
      </c>
      <c r="H193" t="s">
        <v>304</v>
      </c>
      <c r="I193" t="s">
        <v>51</v>
      </c>
      <c r="J193">
        <v>2.3809523809523808E-2</v>
      </c>
      <c r="K193">
        <v>2.3809523809523808E-2</v>
      </c>
      <c r="L193" t="s">
        <v>7065</v>
      </c>
      <c r="M193" t="s">
        <v>154</v>
      </c>
      <c r="N193" t="s">
        <v>4578</v>
      </c>
      <c r="V193" t="s">
        <v>5545</v>
      </c>
      <c r="W193">
        <v>0.1</v>
      </c>
    </row>
    <row r="194" spans="1:23">
      <c r="A194" t="s">
        <v>8</v>
      </c>
      <c r="B194" t="s">
        <v>8</v>
      </c>
      <c r="C194" t="s">
        <v>71</v>
      </c>
      <c r="D194" t="s">
        <v>2</v>
      </c>
      <c r="E194" t="s">
        <v>44</v>
      </c>
      <c r="F194">
        <v>1</v>
      </c>
      <c r="G194">
        <v>1</v>
      </c>
      <c r="H194" t="s">
        <v>305</v>
      </c>
      <c r="I194" t="s">
        <v>51</v>
      </c>
      <c r="J194">
        <v>3.125E-2</v>
      </c>
      <c r="K194">
        <v>3.125E-2</v>
      </c>
      <c r="L194" t="s">
        <v>7060</v>
      </c>
      <c r="M194" t="s">
        <v>4579</v>
      </c>
      <c r="N194" t="s">
        <v>4580</v>
      </c>
      <c r="V194" t="s">
        <v>5545</v>
      </c>
      <c r="W194">
        <v>0.1</v>
      </c>
    </row>
    <row r="195" spans="1:23">
      <c r="A195" t="s">
        <v>8</v>
      </c>
      <c r="B195" t="s">
        <v>8</v>
      </c>
      <c r="C195" t="s">
        <v>71</v>
      </c>
      <c r="D195" t="s">
        <v>2</v>
      </c>
      <c r="E195" t="s">
        <v>44</v>
      </c>
      <c r="F195">
        <v>1</v>
      </c>
      <c r="G195">
        <v>1</v>
      </c>
      <c r="H195" t="s">
        <v>306</v>
      </c>
      <c r="I195" t="s">
        <v>51</v>
      </c>
      <c r="J195">
        <v>2.1276595744680851E-2</v>
      </c>
      <c r="K195">
        <v>2.1276595744680851E-2</v>
      </c>
      <c r="L195" t="s">
        <v>7064</v>
      </c>
      <c r="M195" t="s">
        <v>75</v>
      </c>
      <c r="N195" t="s">
        <v>76</v>
      </c>
      <c r="V195" t="s">
        <v>5545</v>
      </c>
      <c r="W195">
        <v>0.1</v>
      </c>
    </row>
    <row r="196" spans="1:23">
      <c r="A196" t="s">
        <v>8</v>
      </c>
      <c r="B196" t="s">
        <v>8</v>
      </c>
      <c r="C196" t="s">
        <v>71</v>
      </c>
      <c r="D196" t="s">
        <v>2</v>
      </c>
      <c r="E196" t="s">
        <v>44</v>
      </c>
      <c r="F196">
        <v>1</v>
      </c>
      <c r="G196">
        <v>1</v>
      </c>
      <c r="H196" t="s">
        <v>307</v>
      </c>
      <c r="I196" t="s">
        <v>51</v>
      </c>
      <c r="J196">
        <v>1.5625E-2</v>
      </c>
      <c r="K196">
        <v>1.5625E-2</v>
      </c>
      <c r="L196" t="s">
        <v>7078</v>
      </c>
      <c r="M196" t="s">
        <v>298</v>
      </c>
      <c r="N196" t="s">
        <v>299</v>
      </c>
      <c r="V196" t="s">
        <v>5545</v>
      </c>
      <c r="W196">
        <v>0.1</v>
      </c>
    </row>
    <row r="197" spans="1:23">
      <c r="A197" t="s">
        <v>8</v>
      </c>
      <c r="B197" t="s">
        <v>8</v>
      </c>
      <c r="C197" t="s">
        <v>71</v>
      </c>
      <c r="D197" t="s">
        <v>2</v>
      </c>
      <c r="E197" t="s">
        <v>44</v>
      </c>
      <c r="F197">
        <v>1</v>
      </c>
      <c r="G197">
        <v>1</v>
      </c>
      <c r="H197" t="s">
        <v>308</v>
      </c>
      <c r="I197" t="s">
        <v>51</v>
      </c>
      <c r="J197">
        <v>1.0101010101010102E-2</v>
      </c>
      <c r="K197">
        <v>1.0101010101010102E-2</v>
      </c>
      <c r="L197" t="s">
        <v>7059</v>
      </c>
      <c r="M197" t="s">
        <v>101</v>
      </c>
      <c r="N197" t="s">
        <v>102</v>
      </c>
      <c r="V197" t="s">
        <v>5545</v>
      </c>
      <c r="W197">
        <v>0.1</v>
      </c>
    </row>
    <row r="198" spans="1:23">
      <c r="A198" t="s">
        <v>8</v>
      </c>
      <c r="B198" t="s">
        <v>8</v>
      </c>
      <c r="C198" t="s">
        <v>71</v>
      </c>
      <c r="D198" t="s">
        <v>2</v>
      </c>
      <c r="E198" t="s">
        <v>44</v>
      </c>
      <c r="F198">
        <v>1</v>
      </c>
      <c r="G198">
        <v>1</v>
      </c>
      <c r="H198" t="s">
        <v>309</v>
      </c>
      <c r="I198" t="s">
        <v>51</v>
      </c>
      <c r="J198">
        <v>1.1904761904761904E-2</v>
      </c>
      <c r="K198">
        <v>1.1904761904761904E-2</v>
      </c>
      <c r="L198" t="s">
        <v>7061</v>
      </c>
      <c r="M198" t="s">
        <v>126</v>
      </c>
      <c r="N198" t="s">
        <v>127</v>
      </c>
      <c r="V198" t="s">
        <v>5545</v>
      </c>
      <c r="W198">
        <v>0.1</v>
      </c>
    </row>
    <row r="199" spans="1:23">
      <c r="A199" t="s">
        <v>8</v>
      </c>
      <c r="B199" t="s">
        <v>8</v>
      </c>
      <c r="C199" t="s">
        <v>71</v>
      </c>
      <c r="D199" t="s">
        <v>2</v>
      </c>
      <c r="E199" t="s">
        <v>44</v>
      </c>
      <c r="F199">
        <v>1</v>
      </c>
      <c r="G199">
        <v>1</v>
      </c>
      <c r="H199" t="s">
        <v>310</v>
      </c>
      <c r="I199" t="s">
        <v>51</v>
      </c>
      <c r="J199">
        <v>1.1904761904761904E-2</v>
      </c>
      <c r="K199">
        <v>1.1904761904761904E-2</v>
      </c>
      <c r="L199" t="s">
        <v>7061</v>
      </c>
      <c r="M199" t="s">
        <v>126</v>
      </c>
      <c r="N199" t="s">
        <v>127</v>
      </c>
      <c r="V199" t="s">
        <v>5545</v>
      </c>
      <c r="W199">
        <v>0.1</v>
      </c>
    </row>
    <row r="200" spans="1:23">
      <c r="A200" t="s">
        <v>8</v>
      </c>
      <c r="B200" t="s">
        <v>8</v>
      </c>
      <c r="C200" t="s">
        <v>71</v>
      </c>
      <c r="D200" t="s">
        <v>2</v>
      </c>
      <c r="E200" t="s">
        <v>44</v>
      </c>
      <c r="F200">
        <v>1</v>
      </c>
      <c r="G200">
        <v>1</v>
      </c>
      <c r="H200" t="s">
        <v>311</v>
      </c>
      <c r="I200" t="s">
        <v>51</v>
      </c>
      <c r="J200">
        <v>2.1276595744680851E-2</v>
      </c>
      <c r="K200">
        <v>2.1276595744680851E-2</v>
      </c>
      <c r="L200" t="s">
        <v>7064</v>
      </c>
      <c r="M200" t="s">
        <v>75</v>
      </c>
      <c r="N200" t="s">
        <v>76</v>
      </c>
      <c r="V200" t="s">
        <v>5545</v>
      </c>
      <c r="W200">
        <v>0.1</v>
      </c>
    </row>
    <row r="201" spans="1:23">
      <c r="A201" t="s">
        <v>8</v>
      </c>
      <c r="B201" t="s">
        <v>8</v>
      </c>
      <c r="C201" t="s">
        <v>71</v>
      </c>
      <c r="D201" t="s">
        <v>2</v>
      </c>
      <c r="E201" t="s">
        <v>44</v>
      </c>
      <c r="F201">
        <v>1</v>
      </c>
      <c r="G201">
        <v>1</v>
      </c>
      <c r="H201" t="s">
        <v>312</v>
      </c>
      <c r="I201" t="s">
        <v>51</v>
      </c>
      <c r="J201">
        <v>2.3809523809523808E-2</v>
      </c>
      <c r="K201">
        <v>2.3809523809523808E-2</v>
      </c>
      <c r="L201" t="s">
        <v>7065</v>
      </c>
      <c r="M201" t="s">
        <v>154</v>
      </c>
      <c r="N201" t="s">
        <v>4578</v>
      </c>
      <c r="V201" t="s">
        <v>5545</v>
      </c>
      <c r="W201">
        <v>0.1</v>
      </c>
    </row>
    <row r="202" spans="1:23">
      <c r="A202" t="s">
        <v>8</v>
      </c>
      <c r="B202" t="s">
        <v>8</v>
      </c>
      <c r="C202" t="s">
        <v>71</v>
      </c>
      <c r="D202" t="s">
        <v>2</v>
      </c>
      <c r="E202" t="s">
        <v>44</v>
      </c>
      <c r="F202">
        <v>1</v>
      </c>
      <c r="G202">
        <v>1</v>
      </c>
      <c r="H202" t="s">
        <v>313</v>
      </c>
      <c r="I202" t="s">
        <v>51</v>
      </c>
      <c r="J202">
        <v>1.5625E-2</v>
      </c>
      <c r="K202">
        <v>1.5625E-2</v>
      </c>
      <c r="L202" t="s">
        <v>7078</v>
      </c>
      <c r="M202" t="s">
        <v>298</v>
      </c>
      <c r="N202" t="s">
        <v>299</v>
      </c>
      <c r="V202" t="s">
        <v>5545</v>
      </c>
      <c r="W202">
        <v>0.1</v>
      </c>
    </row>
    <row r="203" spans="1:23">
      <c r="A203" t="s">
        <v>8</v>
      </c>
      <c r="B203" t="s">
        <v>8</v>
      </c>
      <c r="C203" t="s">
        <v>71</v>
      </c>
      <c r="D203" t="s">
        <v>2</v>
      </c>
      <c r="E203" t="s">
        <v>44</v>
      </c>
      <c r="F203">
        <v>1</v>
      </c>
      <c r="G203">
        <v>1</v>
      </c>
      <c r="H203" t="s">
        <v>314</v>
      </c>
      <c r="I203" t="s">
        <v>51</v>
      </c>
      <c r="J203">
        <v>1.6949152542372881E-2</v>
      </c>
      <c r="K203">
        <v>1.6949152542372881E-2</v>
      </c>
      <c r="L203" t="s">
        <v>7063</v>
      </c>
      <c r="M203" t="s">
        <v>79</v>
      </c>
      <c r="N203" t="s">
        <v>80</v>
      </c>
      <c r="V203" t="s">
        <v>5545</v>
      </c>
      <c r="W203">
        <v>0.1</v>
      </c>
    </row>
    <row r="204" spans="1:23">
      <c r="A204" t="s">
        <v>8</v>
      </c>
      <c r="B204" t="s">
        <v>8</v>
      </c>
      <c r="C204" t="s">
        <v>71</v>
      </c>
      <c r="D204" t="s">
        <v>2</v>
      </c>
      <c r="E204" t="s">
        <v>44</v>
      </c>
      <c r="F204">
        <v>1</v>
      </c>
      <c r="G204">
        <v>1</v>
      </c>
      <c r="H204" t="s">
        <v>315</v>
      </c>
      <c r="I204" t="s">
        <v>51</v>
      </c>
      <c r="J204">
        <v>1.0101010101010102E-2</v>
      </c>
      <c r="K204">
        <v>1.0101010101010102E-2</v>
      </c>
      <c r="L204" t="s">
        <v>7059</v>
      </c>
      <c r="M204" t="s">
        <v>101</v>
      </c>
      <c r="N204" t="s">
        <v>102</v>
      </c>
      <c r="V204" t="s">
        <v>5545</v>
      </c>
      <c r="W204">
        <v>0.1</v>
      </c>
    </row>
    <row r="205" spans="1:23">
      <c r="A205" t="s">
        <v>8</v>
      </c>
      <c r="B205" t="s">
        <v>8</v>
      </c>
      <c r="C205" t="s">
        <v>71</v>
      </c>
      <c r="D205" t="s">
        <v>2</v>
      </c>
      <c r="E205" t="s">
        <v>44</v>
      </c>
      <c r="F205">
        <v>1</v>
      </c>
      <c r="G205">
        <v>1</v>
      </c>
      <c r="H205" t="s">
        <v>316</v>
      </c>
      <c r="I205" t="s">
        <v>51</v>
      </c>
      <c r="J205">
        <v>3.125E-2</v>
      </c>
      <c r="K205">
        <v>3.125E-2</v>
      </c>
      <c r="L205" t="s">
        <v>7060</v>
      </c>
      <c r="M205" t="s">
        <v>4579</v>
      </c>
      <c r="N205" t="s">
        <v>4580</v>
      </c>
      <c r="V205" t="s">
        <v>5545</v>
      </c>
      <c r="W205">
        <v>0.1</v>
      </c>
    </row>
    <row r="206" spans="1:23">
      <c r="A206" t="s">
        <v>8</v>
      </c>
      <c r="B206" t="s">
        <v>8</v>
      </c>
      <c r="C206" t="s">
        <v>120</v>
      </c>
      <c r="D206" t="s">
        <v>2</v>
      </c>
      <c r="E206" t="s">
        <v>44</v>
      </c>
      <c r="F206">
        <v>1</v>
      </c>
      <c r="G206">
        <v>1</v>
      </c>
      <c r="H206" t="s">
        <v>317</v>
      </c>
      <c r="I206" t="s">
        <v>51</v>
      </c>
      <c r="J206">
        <v>0.1111111111111111</v>
      </c>
      <c r="K206">
        <v>0.1111111111111111</v>
      </c>
      <c r="L206" t="s">
        <v>7080</v>
      </c>
      <c r="M206" t="s">
        <v>141</v>
      </c>
      <c r="N206" t="s">
        <v>142</v>
      </c>
      <c r="V206" t="s">
        <v>5545</v>
      </c>
      <c r="W206">
        <v>0.1</v>
      </c>
    </row>
    <row r="207" spans="1:23">
      <c r="A207" t="s">
        <v>8</v>
      </c>
      <c r="B207" t="s">
        <v>8</v>
      </c>
      <c r="C207" t="s">
        <v>71</v>
      </c>
      <c r="D207" t="s">
        <v>2</v>
      </c>
      <c r="E207" t="s">
        <v>44</v>
      </c>
      <c r="F207">
        <v>1</v>
      </c>
      <c r="G207">
        <v>1</v>
      </c>
      <c r="H207" t="s">
        <v>319</v>
      </c>
      <c r="I207" t="s">
        <v>51</v>
      </c>
      <c r="J207">
        <v>1.1904761904761904E-2</v>
      </c>
      <c r="K207">
        <v>1.1904761904761904E-2</v>
      </c>
      <c r="L207" t="s">
        <v>7061</v>
      </c>
      <c r="M207" t="s">
        <v>126</v>
      </c>
      <c r="N207" t="s">
        <v>127</v>
      </c>
      <c r="V207" t="s">
        <v>5545</v>
      </c>
      <c r="W207">
        <v>0.1</v>
      </c>
    </row>
    <row r="208" spans="1:23">
      <c r="A208" t="s">
        <v>8</v>
      </c>
      <c r="B208" t="s">
        <v>8</v>
      </c>
      <c r="C208" t="s">
        <v>71</v>
      </c>
      <c r="D208" t="s">
        <v>2</v>
      </c>
      <c r="E208" t="s">
        <v>44</v>
      </c>
      <c r="F208">
        <v>1</v>
      </c>
      <c r="G208">
        <v>1</v>
      </c>
      <c r="H208" t="s">
        <v>320</v>
      </c>
      <c r="I208" t="s">
        <v>51</v>
      </c>
      <c r="J208">
        <v>1.1904761904761904E-2</v>
      </c>
      <c r="K208">
        <v>1.1904761904761904E-2</v>
      </c>
      <c r="L208" t="s">
        <v>7061</v>
      </c>
      <c r="M208" t="s">
        <v>126</v>
      </c>
      <c r="N208" t="s">
        <v>127</v>
      </c>
      <c r="V208" t="s">
        <v>5545</v>
      </c>
      <c r="W208">
        <v>0.1</v>
      </c>
    </row>
    <row r="209" spans="1:23">
      <c r="A209" t="s">
        <v>8</v>
      </c>
      <c r="B209" t="s">
        <v>8</v>
      </c>
      <c r="C209" t="s">
        <v>71</v>
      </c>
      <c r="D209" t="s">
        <v>2</v>
      </c>
      <c r="E209" t="s">
        <v>44</v>
      </c>
      <c r="F209">
        <v>1</v>
      </c>
      <c r="G209">
        <v>1</v>
      </c>
      <c r="H209" t="s">
        <v>321</v>
      </c>
      <c r="I209" t="s">
        <v>51</v>
      </c>
      <c r="J209">
        <v>2.7027027027027029E-2</v>
      </c>
      <c r="K209">
        <v>2.7027027027027029E-2</v>
      </c>
      <c r="L209" t="s">
        <v>7069</v>
      </c>
      <c r="M209" t="s">
        <v>82</v>
      </c>
      <c r="N209" t="s">
        <v>83</v>
      </c>
      <c r="V209" t="s">
        <v>5545</v>
      </c>
      <c r="W209">
        <v>0.1</v>
      </c>
    </row>
    <row r="210" spans="1:23">
      <c r="A210" t="s">
        <v>8</v>
      </c>
      <c r="B210" t="s">
        <v>8</v>
      </c>
      <c r="C210" t="s">
        <v>71</v>
      </c>
      <c r="D210" t="s">
        <v>2</v>
      </c>
      <c r="E210" t="s">
        <v>44</v>
      </c>
      <c r="F210">
        <v>1</v>
      </c>
      <c r="G210">
        <v>1</v>
      </c>
      <c r="H210" t="s">
        <v>322</v>
      </c>
      <c r="I210" t="s">
        <v>51</v>
      </c>
      <c r="J210">
        <v>2.7027027027027029E-2</v>
      </c>
      <c r="K210">
        <v>2.7027027027027029E-2</v>
      </c>
      <c r="L210" t="s">
        <v>7069</v>
      </c>
      <c r="M210" t="s">
        <v>82</v>
      </c>
      <c r="N210" t="s">
        <v>83</v>
      </c>
      <c r="V210" t="s">
        <v>5545</v>
      </c>
      <c r="W210">
        <v>0.1</v>
      </c>
    </row>
    <row r="211" spans="1:23">
      <c r="A211" t="s">
        <v>8</v>
      </c>
      <c r="B211" t="s">
        <v>8</v>
      </c>
      <c r="C211" t="s">
        <v>120</v>
      </c>
      <c r="D211" t="s">
        <v>2</v>
      </c>
      <c r="E211" t="s">
        <v>44</v>
      </c>
      <c r="F211">
        <v>1</v>
      </c>
      <c r="G211">
        <v>1</v>
      </c>
      <c r="H211" t="s">
        <v>323</v>
      </c>
      <c r="I211" t="s">
        <v>51</v>
      </c>
      <c r="J211">
        <v>7.6923076923076927E-2</v>
      </c>
      <c r="K211">
        <v>7.6923076923076927E-2</v>
      </c>
      <c r="L211" t="s">
        <v>7081</v>
      </c>
      <c r="M211" t="s">
        <v>379</v>
      </c>
      <c r="N211" t="s">
        <v>380</v>
      </c>
      <c r="V211" t="s">
        <v>5545</v>
      </c>
      <c r="W211">
        <v>0.1</v>
      </c>
    </row>
    <row r="212" spans="1:23">
      <c r="A212" t="s">
        <v>8</v>
      </c>
      <c r="B212" t="s">
        <v>8</v>
      </c>
      <c r="C212" t="s">
        <v>71</v>
      </c>
      <c r="D212" t="s">
        <v>2</v>
      </c>
      <c r="E212" t="s">
        <v>44</v>
      </c>
      <c r="F212">
        <v>1</v>
      </c>
      <c r="G212">
        <v>1</v>
      </c>
      <c r="H212" t="s">
        <v>324</v>
      </c>
      <c r="I212" t="s">
        <v>51</v>
      </c>
      <c r="J212">
        <v>1.6666666666666666E-2</v>
      </c>
      <c r="K212">
        <v>1.6666666666666666E-2</v>
      </c>
      <c r="L212" t="s">
        <v>7079</v>
      </c>
      <c r="M212" t="s">
        <v>2294</v>
      </c>
      <c r="N212" t="s">
        <v>4582</v>
      </c>
      <c r="V212" t="s">
        <v>5545</v>
      </c>
      <c r="W212">
        <v>0.1</v>
      </c>
    </row>
    <row r="213" spans="1:23">
      <c r="A213" t="s">
        <v>8</v>
      </c>
      <c r="B213" t="s">
        <v>8</v>
      </c>
      <c r="C213" t="s">
        <v>71</v>
      </c>
      <c r="D213" t="s">
        <v>2</v>
      </c>
      <c r="E213" t="s">
        <v>44</v>
      </c>
      <c r="F213">
        <v>1</v>
      </c>
      <c r="G213">
        <v>1</v>
      </c>
      <c r="H213" t="s">
        <v>325</v>
      </c>
      <c r="I213" t="s">
        <v>51</v>
      </c>
      <c r="J213">
        <v>1.6666666666666666E-2</v>
      </c>
      <c r="K213">
        <v>1.6666666666666666E-2</v>
      </c>
      <c r="L213" t="s">
        <v>7079</v>
      </c>
      <c r="M213" t="s">
        <v>2294</v>
      </c>
      <c r="N213" t="s">
        <v>4582</v>
      </c>
      <c r="V213" t="s">
        <v>5545</v>
      </c>
      <c r="W213">
        <v>0.1</v>
      </c>
    </row>
    <row r="214" spans="1:23">
      <c r="A214" t="s">
        <v>8</v>
      </c>
      <c r="B214" t="s">
        <v>8</v>
      </c>
      <c r="C214" t="s">
        <v>71</v>
      </c>
      <c r="D214" t="s">
        <v>2</v>
      </c>
      <c r="E214" t="s">
        <v>44</v>
      </c>
      <c r="F214">
        <v>1</v>
      </c>
      <c r="G214">
        <v>1</v>
      </c>
      <c r="H214" t="s">
        <v>326</v>
      </c>
      <c r="I214" t="s">
        <v>51</v>
      </c>
      <c r="J214">
        <v>1.6666666666666666E-2</v>
      </c>
      <c r="K214">
        <v>1.6666666666666666E-2</v>
      </c>
      <c r="L214" t="s">
        <v>7079</v>
      </c>
      <c r="M214" t="s">
        <v>2294</v>
      </c>
      <c r="N214" t="s">
        <v>4582</v>
      </c>
      <c r="V214" t="s">
        <v>5545</v>
      </c>
      <c r="W214">
        <v>0.1</v>
      </c>
    </row>
    <row r="215" spans="1:23">
      <c r="A215" t="s">
        <v>8</v>
      </c>
      <c r="B215" t="s">
        <v>8</v>
      </c>
      <c r="C215" t="s">
        <v>71</v>
      </c>
      <c r="D215" t="s">
        <v>2</v>
      </c>
      <c r="E215" t="s">
        <v>44</v>
      </c>
      <c r="F215">
        <v>1</v>
      </c>
      <c r="G215">
        <v>1</v>
      </c>
      <c r="H215" t="s">
        <v>327</v>
      </c>
      <c r="I215" t="s">
        <v>51</v>
      </c>
      <c r="J215">
        <v>1.6949152542372881E-2</v>
      </c>
      <c r="K215">
        <v>1.6949152542372881E-2</v>
      </c>
      <c r="L215" t="s">
        <v>7063</v>
      </c>
      <c r="M215" t="s">
        <v>79</v>
      </c>
      <c r="N215" t="s">
        <v>80</v>
      </c>
      <c r="V215" t="s">
        <v>5545</v>
      </c>
      <c r="W215">
        <v>0.1</v>
      </c>
    </row>
    <row r="216" spans="1:23">
      <c r="A216" t="s">
        <v>8</v>
      </c>
      <c r="B216" t="s">
        <v>8</v>
      </c>
      <c r="C216" t="s">
        <v>71</v>
      </c>
      <c r="D216" t="s">
        <v>2</v>
      </c>
      <c r="E216" t="s">
        <v>44</v>
      </c>
      <c r="F216">
        <v>1</v>
      </c>
      <c r="G216">
        <v>1</v>
      </c>
      <c r="H216" t="s">
        <v>328</v>
      </c>
      <c r="I216" t="s">
        <v>51</v>
      </c>
      <c r="J216">
        <v>1.6949152542372881E-2</v>
      </c>
      <c r="K216">
        <v>1.6949152542372881E-2</v>
      </c>
      <c r="L216" t="s">
        <v>7063</v>
      </c>
      <c r="M216" t="s">
        <v>79</v>
      </c>
      <c r="N216" t="s">
        <v>80</v>
      </c>
      <c r="V216" t="s">
        <v>5545</v>
      </c>
      <c r="W216">
        <v>0.1</v>
      </c>
    </row>
    <row r="217" spans="1:23">
      <c r="A217" t="s">
        <v>8</v>
      </c>
      <c r="B217" t="s">
        <v>8</v>
      </c>
      <c r="C217" t="s">
        <v>71</v>
      </c>
      <c r="D217" t="s">
        <v>2</v>
      </c>
      <c r="E217" t="s">
        <v>44</v>
      </c>
      <c r="F217">
        <v>1</v>
      </c>
      <c r="G217">
        <v>1</v>
      </c>
      <c r="H217" t="s">
        <v>329</v>
      </c>
      <c r="I217" t="s">
        <v>51</v>
      </c>
      <c r="J217">
        <v>1.8518518518518517E-2</v>
      </c>
      <c r="K217">
        <v>1.8518518518518517E-2</v>
      </c>
      <c r="L217" t="s">
        <v>7062</v>
      </c>
      <c r="M217" t="s">
        <v>2287</v>
      </c>
      <c r="N217" t="s">
        <v>4577</v>
      </c>
      <c r="V217" t="s">
        <v>5545</v>
      </c>
      <c r="W217">
        <v>0.1</v>
      </c>
    </row>
    <row r="218" spans="1:23">
      <c r="A218" t="s">
        <v>8</v>
      </c>
      <c r="B218" t="s">
        <v>8</v>
      </c>
      <c r="C218" t="s">
        <v>71</v>
      </c>
      <c r="D218" t="s">
        <v>2</v>
      </c>
      <c r="E218" t="s">
        <v>44</v>
      </c>
      <c r="F218">
        <v>1</v>
      </c>
      <c r="G218">
        <v>1</v>
      </c>
      <c r="H218" t="s">
        <v>330</v>
      </c>
      <c r="I218" t="s">
        <v>51</v>
      </c>
      <c r="J218">
        <v>2.7027027027027029E-2</v>
      </c>
      <c r="K218">
        <v>2.7027027027027029E-2</v>
      </c>
      <c r="L218" t="s">
        <v>7069</v>
      </c>
      <c r="M218" t="s">
        <v>82</v>
      </c>
      <c r="N218" t="s">
        <v>83</v>
      </c>
      <c r="V218" t="s">
        <v>5545</v>
      </c>
      <c r="W218">
        <v>0.1</v>
      </c>
    </row>
    <row r="219" spans="1:23">
      <c r="A219" t="s">
        <v>8</v>
      </c>
      <c r="B219" t="s">
        <v>8</v>
      </c>
      <c r="C219" t="s">
        <v>71</v>
      </c>
      <c r="D219" t="s">
        <v>2</v>
      </c>
      <c r="E219" t="s">
        <v>44</v>
      </c>
      <c r="F219">
        <v>1</v>
      </c>
      <c r="G219">
        <v>1</v>
      </c>
      <c r="H219" t="s">
        <v>331</v>
      </c>
      <c r="I219" t="s">
        <v>51</v>
      </c>
      <c r="J219">
        <v>1.8518518518518517E-2</v>
      </c>
      <c r="K219">
        <v>1.8518518518518517E-2</v>
      </c>
      <c r="L219" t="s">
        <v>7062</v>
      </c>
      <c r="M219" t="s">
        <v>2287</v>
      </c>
      <c r="N219" t="s">
        <v>4577</v>
      </c>
      <c r="V219" t="s">
        <v>5545</v>
      </c>
      <c r="W219">
        <v>0.1</v>
      </c>
    </row>
    <row r="220" spans="1:23">
      <c r="A220" t="s">
        <v>8</v>
      </c>
      <c r="B220" t="s">
        <v>8</v>
      </c>
      <c r="C220" t="s">
        <v>71</v>
      </c>
      <c r="D220" t="s">
        <v>2</v>
      </c>
      <c r="E220" t="s">
        <v>44</v>
      </c>
      <c r="F220">
        <v>1</v>
      </c>
      <c r="G220">
        <v>1</v>
      </c>
      <c r="H220" t="s">
        <v>332</v>
      </c>
      <c r="I220" t="s">
        <v>51</v>
      </c>
      <c r="J220">
        <v>2.7027027027027029E-2</v>
      </c>
      <c r="K220">
        <v>2.7027027027027029E-2</v>
      </c>
      <c r="L220" t="s">
        <v>7069</v>
      </c>
      <c r="M220" t="s">
        <v>82</v>
      </c>
      <c r="N220" t="s">
        <v>83</v>
      </c>
      <c r="V220" t="s">
        <v>5545</v>
      </c>
      <c r="W220">
        <v>0.1</v>
      </c>
    </row>
    <row r="221" spans="1:23">
      <c r="A221" t="s">
        <v>8</v>
      </c>
      <c r="B221" t="s">
        <v>8</v>
      </c>
      <c r="C221" t="s">
        <v>71</v>
      </c>
      <c r="D221" t="s">
        <v>2</v>
      </c>
      <c r="E221" t="s">
        <v>44</v>
      </c>
      <c r="F221">
        <v>1</v>
      </c>
      <c r="G221">
        <v>1</v>
      </c>
      <c r="H221" t="s">
        <v>333</v>
      </c>
      <c r="I221" t="s">
        <v>51</v>
      </c>
      <c r="J221">
        <v>1.1904761904761904E-2</v>
      </c>
      <c r="K221">
        <v>1.1904761904761904E-2</v>
      </c>
      <c r="L221" t="s">
        <v>7061</v>
      </c>
      <c r="M221" t="s">
        <v>126</v>
      </c>
      <c r="N221" t="s">
        <v>127</v>
      </c>
      <c r="V221" t="s">
        <v>5545</v>
      </c>
      <c r="W221">
        <v>0.1</v>
      </c>
    </row>
    <row r="222" spans="1:23">
      <c r="A222" t="s">
        <v>8</v>
      </c>
      <c r="B222" t="s">
        <v>8</v>
      </c>
      <c r="C222" t="s">
        <v>120</v>
      </c>
      <c r="D222" t="s">
        <v>2</v>
      </c>
      <c r="E222" t="s">
        <v>44</v>
      </c>
      <c r="F222">
        <v>1</v>
      </c>
      <c r="G222">
        <v>1</v>
      </c>
      <c r="H222" t="s">
        <v>335</v>
      </c>
      <c r="I222" t="s">
        <v>51</v>
      </c>
      <c r="J222">
        <v>7.6923076923076927E-2</v>
      </c>
      <c r="K222">
        <v>7.6923076923076927E-2</v>
      </c>
      <c r="L222" t="s">
        <v>7081</v>
      </c>
      <c r="M222" t="s">
        <v>379</v>
      </c>
      <c r="N222" t="s">
        <v>380</v>
      </c>
      <c r="V222" t="s">
        <v>5545</v>
      </c>
      <c r="W222">
        <v>0.1</v>
      </c>
    </row>
    <row r="223" spans="1:23">
      <c r="A223" t="s">
        <v>8</v>
      </c>
      <c r="B223" t="s">
        <v>8</v>
      </c>
      <c r="C223" t="s">
        <v>71</v>
      </c>
      <c r="D223" t="s">
        <v>2</v>
      </c>
      <c r="E223" t="s">
        <v>44</v>
      </c>
      <c r="F223">
        <v>1</v>
      </c>
      <c r="G223">
        <v>1</v>
      </c>
      <c r="H223" t="s">
        <v>336</v>
      </c>
      <c r="I223" t="s">
        <v>51</v>
      </c>
      <c r="J223">
        <v>3.125E-2</v>
      </c>
      <c r="K223">
        <v>3.125E-2</v>
      </c>
      <c r="L223" t="s">
        <v>7060</v>
      </c>
      <c r="M223" t="s">
        <v>4579</v>
      </c>
      <c r="N223" t="s">
        <v>4580</v>
      </c>
      <c r="V223" t="s">
        <v>5545</v>
      </c>
      <c r="W223">
        <v>0.1</v>
      </c>
    </row>
    <row r="224" spans="1:23">
      <c r="A224" t="s">
        <v>8</v>
      </c>
      <c r="B224" t="s">
        <v>8</v>
      </c>
      <c r="C224" t="s">
        <v>71</v>
      </c>
      <c r="D224" t="s">
        <v>2</v>
      </c>
      <c r="E224" t="s">
        <v>44</v>
      </c>
      <c r="F224">
        <v>1</v>
      </c>
      <c r="G224">
        <v>1</v>
      </c>
      <c r="H224" t="s">
        <v>337</v>
      </c>
      <c r="I224" t="s">
        <v>51</v>
      </c>
      <c r="J224">
        <v>0.1111111111111111</v>
      </c>
      <c r="K224">
        <v>0.1111111111111111</v>
      </c>
      <c r="L224" t="s">
        <v>7082</v>
      </c>
      <c r="M224" t="s">
        <v>388</v>
      </c>
      <c r="N224" t="s">
        <v>389</v>
      </c>
      <c r="V224" t="s">
        <v>5545</v>
      </c>
      <c r="W224">
        <v>0.1</v>
      </c>
    </row>
    <row r="225" spans="1:23">
      <c r="A225" t="s">
        <v>8</v>
      </c>
      <c r="B225" t="s">
        <v>8</v>
      </c>
      <c r="C225" t="s">
        <v>120</v>
      </c>
      <c r="D225" t="s">
        <v>2</v>
      </c>
      <c r="E225" t="s">
        <v>44</v>
      </c>
      <c r="F225">
        <v>1</v>
      </c>
      <c r="G225">
        <v>1</v>
      </c>
      <c r="H225" t="s">
        <v>339</v>
      </c>
      <c r="I225" t="s">
        <v>51</v>
      </c>
      <c r="J225">
        <v>0.05</v>
      </c>
      <c r="K225">
        <v>0.05</v>
      </c>
      <c r="L225" t="s">
        <v>7075</v>
      </c>
      <c r="M225" t="s">
        <v>174</v>
      </c>
      <c r="N225" t="s">
        <v>175</v>
      </c>
      <c r="V225" t="s">
        <v>5545</v>
      </c>
      <c r="W225">
        <v>0.1</v>
      </c>
    </row>
    <row r="226" spans="1:23">
      <c r="A226" t="s">
        <v>8</v>
      </c>
      <c r="B226" t="s">
        <v>8</v>
      </c>
      <c r="C226" t="s">
        <v>120</v>
      </c>
      <c r="D226" t="s">
        <v>2</v>
      </c>
      <c r="E226" t="s">
        <v>44</v>
      </c>
      <c r="F226">
        <v>1</v>
      </c>
      <c r="G226">
        <v>1</v>
      </c>
      <c r="H226" t="s">
        <v>340</v>
      </c>
      <c r="I226" t="s">
        <v>51</v>
      </c>
      <c r="J226">
        <v>1.2500000000000001E-2</v>
      </c>
      <c r="K226">
        <v>1.2500000000000001E-2</v>
      </c>
      <c r="L226" t="s">
        <v>7068</v>
      </c>
      <c r="M226" t="s">
        <v>5502</v>
      </c>
      <c r="N226" t="s">
        <v>4820</v>
      </c>
      <c r="V226" t="s">
        <v>5545</v>
      </c>
      <c r="W226">
        <v>0.1</v>
      </c>
    </row>
    <row r="227" spans="1:23">
      <c r="A227" t="s">
        <v>8</v>
      </c>
      <c r="B227" t="s">
        <v>8</v>
      </c>
      <c r="C227" t="s">
        <v>120</v>
      </c>
      <c r="D227" t="s">
        <v>2</v>
      </c>
      <c r="E227" t="s">
        <v>44</v>
      </c>
      <c r="F227">
        <v>1</v>
      </c>
      <c r="G227">
        <v>1</v>
      </c>
      <c r="H227" t="s">
        <v>341</v>
      </c>
      <c r="I227" t="s">
        <v>51</v>
      </c>
      <c r="J227">
        <v>7.6923076923076927E-2</v>
      </c>
      <c r="K227">
        <v>7.6923076923076927E-2</v>
      </c>
      <c r="L227" t="s">
        <v>7081</v>
      </c>
      <c r="M227" t="s">
        <v>379</v>
      </c>
      <c r="N227" t="s">
        <v>380</v>
      </c>
      <c r="V227" t="s">
        <v>5545</v>
      </c>
      <c r="W227">
        <v>0.1</v>
      </c>
    </row>
    <row r="228" spans="1:23">
      <c r="A228" t="s">
        <v>8</v>
      </c>
      <c r="B228" t="s">
        <v>8</v>
      </c>
      <c r="C228" t="s">
        <v>71</v>
      </c>
      <c r="D228" t="s">
        <v>2</v>
      </c>
      <c r="E228" t="s">
        <v>44</v>
      </c>
      <c r="F228">
        <v>1</v>
      </c>
      <c r="G228">
        <v>1</v>
      </c>
      <c r="H228" t="s">
        <v>342</v>
      </c>
      <c r="I228" t="s">
        <v>51</v>
      </c>
      <c r="J228">
        <v>1.0101010101010102E-2</v>
      </c>
      <c r="K228">
        <v>1.0101010101010102E-2</v>
      </c>
      <c r="L228" t="s">
        <v>7059</v>
      </c>
      <c r="M228" t="s">
        <v>101</v>
      </c>
      <c r="N228" t="s">
        <v>102</v>
      </c>
      <c r="V228" t="s">
        <v>5545</v>
      </c>
      <c r="W228">
        <v>0.1</v>
      </c>
    </row>
    <row r="229" spans="1:23">
      <c r="A229" t="s">
        <v>8</v>
      </c>
      <c r="B229" t="s">
        <v>8</v>
      </c>
      <c r="C229" t="s">
        <v>71</v>
      </c>
      <c r="D229" t="s">
        <v>2</v>
      </c>
      <c r="E229" t="s">
        <v>44</v>
      </c>
      <c r="F229">
        <v>1</v>
      </c>
      <c r="G229">
        <v>1</v>
      </c>
      <c r="H229" t="s">
        <v>343</v>
      </c>
      <c r="I229" t="s">
        <v>51</v>
      </c>
      <c r="J229">
        <v>1.6949152542372881E-2</v>
      </c>
      <c r="K229">
        <v>1.6949152542372881E-2</v>
      </c>
      <c r="L229" t="s">
        <v>7077</v>
      </c>
      <c r="M229" t="s">
        <v>1297</v>
      </c>
      <c r="N229" t="s">
        <v>5927</v>
      </c>
      <c r="V229" t="s">
        <v>5545</v>
      </c>
      <c r="W229">
        <v>0.1</v>
      </c>
    </row>
    <row r="230" spans="1:23">
      <c r="A230" t="s">
        <v>8</v>
      </c>
      <c r="B230" t="s">
        <v>8</v>
      </c>
      <c r="C230" t="s">
        <v>71</v>
      </c>
      <c r="D230" t="s">
        <v>2</v>
      </c>
      <c r="E230" t="s">
        <v>44</v>
      </c>
      <c r="F230">
        <v>1</v>
      </c>
      <c r="G230">
        <v>1</v>
      </c>
      <c r="H230" t="s">
        <v>344</v>
      </c>
      <c r="I230" t="s">
        <v>51</v>
      </c>
      <c r="J230">
        <v>2.3809523809523808E-2</v>
      </c>
      <c r="K230">
        <v>2.3809523809523808E-2</v>
      </c>
      <c r="L230" t="s">
        <v>7065</v>
      </c>
      <c r="M230" t="s">
        <v>154</v>
      </c>
      <c r="N230" t="s">
        <v>4578</v>
      </c>
      <c r="V230" t="s">
        <v>5545</v>
      </c>
      <c r="W230">
        <v>0.1</v>
      </c>
    </row>
    <row r="231" spans="1:23">
      <c r="A231" t="s">
        <v>8</v>
      </c>
      <c r="B231" t="s">
        <v>8</v>
      </c>
      <c r="C231" t="s">
        <v>71</v>
      </c>
      <c r="D231" t="s">
        <v>2</v>
      </c>
      <c r="E231" t="s">
        <v>44</v>
      </c>
      <c r="F231">
        <v>1</v>
      </c>
      <c r="G231">
        <v>1</v>
      </c>
      <c r="H231" t="s">
        <v>345</v>
      </c>
      <c r="I231" t="s">
        <v>51</v>
      </c>
      <c r="J231">
        <v>1.6666666666666666E-2</v>
      </c>
      <c r="K231">
        <v>1.6666666666666666E-2</v>
      </c>
      <c r="L231" t="s">
        <v>7079</v>
      </c>
      <c r="M231" t="s">
        <v>2294</v>
      </c>
      <c r="N231" t="s">
        <v>4582</v>
      </c>
      <c r="V231" t="s">
        <v>5545</v>
      </c>
      <c r="W231">
        <v>0.1</v>
      </c>
    </row>
    <row r="232" spans="1:23">
      <c r="A232" t="s">
        <v>8</v>
      </c>
      <c r="B232" t="s">
        <v>8</v>
      </c>
      <c r="C232" t="s">
        <v>71</v>
      </c>
      <c r="D232" t="s">
        <v>2</v>
      </c>
      <c r="E232" t="s">
        <v>44</v>
      </c>
      <c r="F232">
        <v>1</v>
      </c>
      <c r="G232">
        <v>1</v>
      </c>
      <c r="H232" t="s">
        <v>346</v>
      </c>
      <c r="I232" t="s">
        <v>51</v>
      </c>
      <c r="J232">
        <v>4.5454545454545456E-2</v>
      </c>
      <c r="K232">
        <v>4.5454545454545456E-2</v>
      </c>
      <c r="L232" t="s">
        <v>7067</v>
      </c>
      <c r="M232" t="s">
        <v>295</v>
      </c>
      <c r="N232" t="s">
        <v>296</v>
      </c>
      <c r="V232" t="s">
        <v>5545</v>
      </c>
      <c r="W232">
        <v>0.1</v>
      </c>
    </row>
    <row r="233" spans="1:23">
      <c r="A233" t="s">
        <v>8</v>
      </c>
      <c r="B233" t="s">
        <v>8</v>
      </c>
      <c r="C233" t="s">
        <v>71</v>
      </c>
      <c r="D233" t="s">
        <v>2</v>
      </c>
      <c r="E233" t="s">
        <v>44</v>
      </c>
      <c r="F233">
        <v>1</v>
      </c>
      <c r="G233">
        <v>1</v>
      </c>
      <c r="H233" t="s">
        <v>347</v>
      </c>
      <c r="I233" t="s">
        <v>51</v>
      </c>
      <c r="J233">
        <v>4.5454545454545456E-2</v>
      </c>
      <c r="K233">
        <v>4.5454545454545456E-2</v>
      </c>
      <c r="L233" t="s">
        <v>7067</v>
      </c>
      <c r="M233" t="s">
        <v>295</v>
      </c>
      <c r="N233" t="s">
        <v>296</v>
      </c>
      <c r="V233" t="s">
        <v>5545</v>
      </c>
      <c r="W233">
        <v>0.1</v>
      </c>
    </row>
    <row r="234" spans="1:23">
      <c r="A234" t="s">
        <v>8</v>
      </c>
      <c r="B234" t="s">
        <v>8</v>
      </c>
      <c r="C234" t="s">
        <v>71</v>
      </c>
      <c r="D234" t="s">
        <v>2</v>
      </c>
      <c r="E234" t="s">
        <v>44</v>
      </c>
      <c r="F234">
        <v>1</v>
      </c>
      <c r="G234">
        <v>1</v>
      </c>
      <c r="H234" t="s">
        <v>348</v>
      </c>
      <c r="I234" t="s">
        <v>51</v>
      </c>
      <c r="J234">
        <v>2.3809523809523808E-2</v>
      </c>
      <c r="K234">
        <v>2.3809523809523808E-2</v>
      </c>
      <c r="L234" t="s">
        <v>7065</v>
      </c>
      <c r="M234" t="s">
        <v>154</v>
      </c>
      <c r="N234" t="s">
        <v>4578</v>
      </c>
      <c r="V234" t="s">
        <v>5545</v>
      </c>
      <c r="W234">
        <v>0.1</v>
      </c>
    </row>
    <row r="235" spans="1:23">
      <c r="A235" t="s">
        <v>8</v>
      </c>
      <c r="B235" t="s">
        <v>8</v>
      </c>
      <c r="C235" t="s">
        <v>120</v>
      </c>
      <c r="D235" t="s">
        <v>2</v>
      </c>
      <c r="E235" t="s">
        <v>44</v>
      </c>
      <c r="F235">
        <v>1</v>
      </c>
      <c r="G235">
        <v>1</v>
      </c>
      <c r="H235" t="s">
        <v>349</v>
      </c>
      <c r="I235" t="s">
        <v>51</v>
      </c>
      <c r="J235">
        <v>7.6923076923076927E-2</v>
      </c>
      <c r="K235">
        <v>7.6923076923076927E-2</v>
      </c>
      <c r="L235" t="s">
        <v>7081</v>
      </c>
      <c r="M235" t="s">
        <v>379</v>
      </c>
      <c r="N235" t="s">
        <v>380</v>
      </c>
      <c r="V235" t="s">
        <v>5545</v>
      </c>
      <c r="W235">
        <v>0.1</v>
      </c>
    </row>
    <row r="236" spans="1:23">
      <c r="A236" t="s">
        <v>8</v>
      </c>
      <c r="B236" t="s">
        <v>8</v>
      </c>
      <c r="C236" t="s">
        <v>71</v>
      </c>
      <c r="D236" t="s">
        <v>2</v>
      </c>
      <c r="E236" t="s">
        <v>44</v>
      </c>
      <c r="F236">
        <v>1</v>
      </c>
      <c r="G236">
        <v>1</v>
      </c>
      <c r="H236" t="s">
        <v>350</v>
      </c>
      <c r="I236" t="s">
        <v>51</v>
      </c>
      <c r="J236">
        <v>2.7027027027027029E-2</v>
      </c>
      <c r="K236">
        <v>2.7027027027027029E-2</v>
      </c>
      <c r="L236" t="s">
        <v>7069</v>
      </c>
      <c r="M236" t="s">
        <v>82</v>
      </c>
      <c r="N236" t="s">
        <v>83</v>
      </c>
      <c r="V236" t="s">
        <v>5545</v>
      </c>
      <c r="W236">
        <v>0.1</v>
      </c>
    </row>
    <row r="237" spans="1:23">
      <c r="A237" t="s">
        <v>8</v>
      </c>
      <c r="B237" t="s">
        <v>8</v>
      </c>
      <c r="C237" t="s">
        <v>71</v>
      </c>
      <c r="D237" t="s">
        <v>2</v>
      </c>
      <c r="E237" t="s">
        <v>44</v>
      </c>
      <c r="F237">
        <v>1</v>
      </c>
      <c r="G237">
        <v>1</v>
      </c>
      <c r="H237" t="s">
        <v>351</v>
      </c>
      <c r="I237" t="s">
        <v>51</v>
      </c>
      <c r="J237">
        <v>2.3809523809523808E-2</v>
      </c>
      <c r="K237">
        <v>2.3809523809523808E-2</v>
      </c>
      <c r="L237" t="s">
        <v>7065</v>
      </c>
      <c r="M237" t="s">
        <v>154</v>
      </c>
      <c r="N237" t="s">
        <v>4578</v>
      </c>
      <c r="V237" t="s">
        <v>5545</v>
      </c>
      <c r="W237">
        <v>0.1</v>
      </c>
    </row>
    <row r="238" spans="1:23">
      <c r="A238" t="s">
        <v>8</v>
      </c>
      <c r="B238" t="s">
        <v>8</v>
      </c>
      <c r="C238" t="s">
        <v>71</v>
      </c>
      <c r="D238" t="s">
        <v>2</v>
      </c>
      <c r="E238" t="s">
        <v>44</v>
      </c>
      <c r="F238">
        <v>1</v>
      </c>
      <c r="G238">
        <v>1</v>
      </c>
      <c r="H238" t="s">
        <v>352</v>
      </c>
      <c r="I238" t="s">
        <v>51</v>
      </c>
      <c r="J238">
        <v>2.3809523809523808E-2</v>
      </c>
      <c r="K238">
        <v>2.3809523809523808E-2</v>
      </c>
      <c r="L238" t="s">
        <v>7065</v>
      </c>
      <c r="M238" t="s">
        <v>154</v>
      </c>
      <c r="N238" t="s">
        <v>4578</v>
      </c>
      <c r="V238" t="s">
        <v>5545</v>
      </c>
      <c r="W238">
        <v>0.1</v>
      </c>
    </row>
    <row r="239" spans="1:23">
      <c r="A239" t="s">
        <v>8</v>
      </c>
      <c r="B239" t="s">
        <v>8</v>
      </c>
      <c r="C239" t="s">
        <v>71</v>
      </c>
      <c r="D239" t="s">
        <v>2</v>
      </c>
      <c r="E239" t="s">
        <v>44</v>
      </c>
      <c r="F239">
        <v>1</v>
      </c>
      <c r="G239">
        <v>1</v>
      </c>
      <c r="H239" t="s">
        <v>353</v>
      </c>
      <c r="I239" t="s">
        <v>51</v>
      </c>
      <c r="J239">
        <v>1.1904761904761904E-2</v>
      </c>
      <c r="K239">
        <v>1.1904761904761904E-2</v>
      </c>
      <c r="L239" t="s">
        <v>7061</v>
      </c>
      <c r="M239" t="s">
        <v>126</v>
      </c>
      <c r="N239" t="s">
        <v>127</v>
      </c>
      <c r="V239" t="s">
        <v>5545</v>
      </c>
      <c r="W239">
        <v>0.1</v>
      </c>
    </row>
    <row r="240" spans="1:23">
      <c r="A240" t="s">
        <v>8</v>
      </c>
      <c r="B240" t="s">
        <v>8</v>
      </c>
      <c r="C240" t="s">
        <v>71</v>
      </c>
      <c r="D240" t="s">
        <v>2</v>
      </c>
      <c r="E240" t="s">
        <v>44</v>
      </c>
      <c r="F240">
        <v>1</v>
      </c>
      <c r="G240">
        <v>1</v>
      </c>
      <c r="H240" t="s">
        <v>354</v>
      </c>
      <c r="I240" t="s">
        <v>51</v>
      </c>
      <c r="J240">
        <v>1.5625E-2</v>
      </c>
      <c r="K240">
        <v>1.5625E-2</v>
      </c>
      <c r="L240" t="s">
        <v>7078</v>
      </c>
      <c r="M240" t="s">
        <v>298</v>
      </c>
      <c r="N240" t="s">
        <v>299</v>
      </c>
      <c r="V240" t="s">
        <v>5545</v>
      </c>
      <c r="W240">
        <v>0.1</v>
      </c>
    </row>
    <row r="241" spans="1:23">
      <c r="A241" t="s">
        <v>8</v>
      </c>
      <c r="B241" t="s">
        <v>8</v>
      </c>
      <c r="C241" t="s">
        <v>71</v>
      </c>
      <c r="D241" t="s">
        <v>2</v>
      </c>
      <c r="E241" t="s">
        <v>44</v>
      </c>
      <c r="F241">
        <v>1</v>
      </c>
      <c r="G241">
        <v>1</v>
      </c>
      <c r="H241" t="s">
        <v>355</v>
      </c>
      <c r="I241" t="s">
        <v>51</v>
      </c>
      <c r="J241">
        <v>2.7027027027027029E-2</v>
      </c>
      <c r="K241">
        <v>2.7027027027027029E-2</v>
      </c>
      <c r="L241" t="s">
        <v>7069</v>
      </c>
      <c r="M241" t="s">
        <v>82</v>
      </c>
      <c r="N241" t="s">
        <v>83</v>
      </c>
      <c r="V241" t="s">
        <v>5545</v>
      </c>
      <c r="W241">
        <v>0.1</v>
      </c>
    </row>
    <row r="242" spans="1:23">
      <c r="A242" t="s">
        <v>8</v>
      </c>
      <c r="B242" t="s">
        <v>8</v>
      </c>
      <c r="C242" t="s">
        <v>71</v>
      </c>
      <c r="D242" t="s">
        <v>2</v>
      </c>
      <c r="E242" t="s">
        <v>44</v>
      </c>
      <c r="F242">
        <v>1</v>
      </c>
      <c r="G242">
        <v>1</v>
      </c>
      <c r="H242" t="s">
        <v>356</v>
      </c>
      <c r="I242" t="s">
        <v>51</v>
      </c>
      <c r="J242">
        <v>1.6666666666666666E-2</v>
      </c>
      <c r="K242">
        <v>1.6666666666666666E-2</v>
      </c>
      <c r="L242" t="s">
        <v>7079</v>
      </c>
      <c r="M242" t="s">
        <v>2294</v>
      </c>
      <c r="N242" t="s">
        <v>4582</v>
      </c>
      <c r="V242" t="s">
        <v>5545</v>
      </c>
      <c r="W242">
        <v>0.1</v>
      </c>
    </row>
    <row r="243" spans="1:23">
      <c r="A243" t="s">
        <v>8</v>
      </c>
      <c r="B243" t="s">
        <v>8</v>
      </c>
      <c r="C243" t="s">
        <v>71</v>
      </c>
      <c r="D243" t="s">
        <v>2</v>
      </c>
      <c r="E243" t="s">
        <v>44</v>
      </c>
      <c r="F243">
        <v>1</v>
      </c>
      <c r="G243">
        <v>1</v>
      </c>
      <c r="H243" t="s">
        <v>357</v>
      </c>
      <c r="I243" t="s">
        <v>51</v>
      </c>
      <c r="J243">
        <v>1.5625E-2</v>
      </c>
      <c r="K243">
        <v>1.5625E-2</v>
      </c>
      <c r="L243" t="s">
        <v>7078</v>
      </c>
      <c r="M243" t="s">
        <v>298</v>
      </c>
      <c r="N243" t="s">
        <v>299</v>
      </c>
      <c r="V243" t="s">
        <v>5545</v>
      </c>
      <c r="W243">
        <v>0.1</v>
      </c>
    </row>
    <row r="244" spans="1:23">
      <c r="A244" t="s">
        <v>8</v>
      </c>
      <c r="B244" t="s">
        <v>8</v>
      </c>
      <c r="C244" t="s">
        <v>71</v>
      </c>
      <c r="D244" t="s">
        <v>2</v>
      </c>
      <c r="E244" t="s">
        <v>44</v>
      </c>
      <c r="F244">
        <v>1</v>
      </c>
      <c r="G244">
        <v>1</v>
      </c>
      <c r="H244" t="s">
        <v>358</v>
      </c>
      <c r="I244" t="s">
        <v>51</v>
      </c>
      <c r="J244">
        <v>1.1904761904761904E-2</v>
      </c>
      <c r="K244">
        <v>1.1904761904761904E-2</v>
      </c>
      <c r="L244" t="s">
        <v>7061</v>
      </c>
      <c r="M244" t="s">
        <v>126</v>
      </c>
      <c r="N244" t="s">
        <v>127</v>
      </c>
      <c r="V244" t="s">
        <v>5545</v>
      </c>
      <c r="W244">
        <v>0.1</v>
      </c>
    </row>
    <row r="245" spans="1:23">
      <c r="A245" t="s">
        <v>8</v>
      </c>
      <c r="B245" t="s">
        <v>8</v>
      </c>
      <c r="C245" t="s">
        <v>71</v>
      </c>
      <c r="D245" t="s">
        <v>2</v>
      </c>
      <c r="E245" t="s">
        <v>44</v>
      </c>
      <c r="F245">
        <v>1</v>
      </c>
      <c r="G245">
        <v>1</v>
      </c>
      <c r="H245" t="s">
        <v>359</v>
      </c>
      <c r="I245" t="s">
        <v>51</v>
      </c>
      <c r="J245">
        <v>1.1904761904761904E-2</v>
      </c>
      <c r="K245">
        <v>1.1904761904761904E-2</v>
      </c>
      <c r="L245" t="s">
        <v>7061</v>
      </c>
      <c r="M245" t="s">
        <v>126</v>
      </c>
      <c r="N245" t="s">
        <v>127</v>
      </c>
      <c r="V245" t="s">
        <v>5545</v>
      </c>
      <c r="W245">
        <v>0.1</v>
      </c>
    </row>
    <row r="246" spans="1:23">
      <c r="A246" t="s">
        <v>8</v>
      </c>
      <c r="B246" t="s">
        <v>8</v>
      </c>
      <c r="C246" t="s">
        <v>71</v>
      </c>
      <c r="D246" t="s">
        <v>2</v>
      </c>
      <c r="E246" t="s">
        <v>44</v>
      </c>
      <c r="F246">
        <v>1</v>
      </c>
      <c r="G246">
        <v>1</v>
      </c>
      <c r="H246" t="s">
        <v>360</v>
      </c>
      <c r="I246" t="s">
        <v>51</v>
      </c>
      <c r="J246">
        <v>1.6949152542372881E-2</v>
      </c>
      <c r="K246">
        <v>1.6949152542372881E-2</v>
      </c>
      <c r="L246" t="s">
        <v>7077</v>
      </c>
      <c r="M246" t="s">
        <v>1297</v>
      </c>
      <c r="N246" t="s">
        <v>5927</v>
      </c>
      <c r="V246" t="s">
        <v>5545</v>
      </c>
      <c r="W246">
        <v>0.1</v>
      </c>
    </row>
    <row r="247" spans="1:23">
      <c r="A247" t="s">
        <v>8</v>
      </c>
      <c r="B247" t="s">
        <v>8</v>
      </c>
      <c r="C247" t="s">
        <v>71</v>
      </c>
      <c r="D247" t="s">
        <v>2</v>
      </c>
      <c r="E247" t="s">
        <v>44</v>
      </c>
      <c r="F247">
        <v>1</v>
      </c>
      <c r="G247">
        <v>1</v>
      </c>
      <c r="H247" t="s">
        <v>361</v>
      </c>
      <c r="I247" t="s">
        <v>51</v>
      </c>
      <c r="J247">
        <v>2.1276595744680851E-2</v>
      </c>
      <c r="K247">
        <v>2.1276595744680851E-2</v>
      </c>
      <c r="L247" t="s">
        <v>7064</v>
      </c>
      <c r="M247" t="s">
        <v>75</v>
      </c>
      <c r="N247" t="s">
        <v>76</v>
      </c>
      <c r="V247" t="s">
        <v>5545</v>
      </c>
      <c r="W247">
        <v>0.1</v>
      </c>
    </row>
    <row r="248" spans="1:23">
      <c r="A248" t="s">
        <v>8</v>
      </c>
      <c r="B248" t="s">
        <v>8</v>
      </c>
      <c r="C248" t="s">
        <v>71</v>
      </c>
      <c r="D248" t="s">
        <v>2</v>
      </c>
      <c r="E248" t="s">
        <v>44</v>
      </c>
      <c r="F248">
        <v>1</v>
      </c>
      <c r="G248">
        <v>1</v>
      </c>
      <c r="H248" t="s">
        <v>362</v>
      </c>
      <c r="I248" t="s">
        <v>51</v>
      </c>
      <c r="J248">
        <v>2.7027027027027029E-2</v>
      </c>
      <c r="K248">
        <v>2.7027027027027029E-2</v>
      </c>
      <c r="L248" t="s">
        <v>7069</v>
      </c>
      <c r="M248" t="s">
        <v>82</v>
      </c>
      <c r="N248" t="s">
        <v>83</v>
      </c>
      <c r="V248" t="s">
        <v>5545</v>
      </c>
      <c r="W248">
        <v>0.1</v>
      </c>
    </row>
    <row r="249" spans="1:23">
      <c r="A249" t="s">
        <v>8</v>
      </c>
      <c r="B249" t="s">
        <v>8</v>
      </c>
      <c r="C249" t="s">
        <v>71</v>
      </c>
      <c r="D249" t="s">
        <v>2</v>
      </c>
      <c r="E249" t="s">
        <v>44</v>
      </c>
      <c r="F249">
        <v>1</v>
      </c>
      <c r="G249">
        <v>1</v>
      </c>
      <c r="H249" t="s">
        <v>363</v>
      </c>
      <c r="I249" t="s">
        <v>51</v>
      </c>
      <c r="J249">
        <v>1.1904761904761904E-2</v>
      </c>
      <c r="K249">
        <v>1.1904761904761904E-2</v>
      </c>
      <c r="L249" t="s">
        <v>7061</v>
      </c>
      <c r="M249" t="s">
        <v>126</v>
      </c>
      <c r="N249" t="s">
        <v>127</v>
      </c>
      <c r="V249" t="s">
        <v>5545</v>
      </c>
      <c r="W249">
        <v>0.1</v>
      </c>
    </row>
    <row r="250" spans="1:23">
      <c r="A250" t="s">
        <v>8</v>
      </c>
      <c r="B250" t="s">
        <v>8</v>
      </c>
      <c r="C250" t="s">
        <v>71</v>
      </c>
      <c r="D250" t="s">
        <v>2</v>
      </c>
      <c r="E250" t="s">
        <v>44</v>
      </c>
      <c r="F250">
        <v>1</v>
      </c>
      <c r="G250">
        <v>1</v>
      </c>
      <c r="H250" t="s">
        <v>364</v>
      </c>
      <c r="I250" t="s">
        <v>51</v>
      </c>
      <c r="J250">
        <v>1.1904761904761904E-2</v>
      </c>
      <c r="K250">
        <v>1.1904761904761904E-2</v>
      </c>
      <c r="L250" t="s">
        <v>7061</v>
      </c>
      <c r="M250" t="s">
        <v>126</v>
      </c>
      <c r="N250" t="s">
        <v>127</v>
      </c>
      <c r="V250" t="s">
        <v>5545</v>
      </c>
      <c r="W250">
        <v>0.1</v>
      </c>
    </row>
    <row r="251" spans="1:23">
      <c r="A251" t="s">
        <v>8</v>
      </c>
      <c r="B251" t="s">
        <v>8</v>
      </c>
      <c r="C251" t="s">
        <v>71</v>
      </c>
      <c r="D251" t="s">
        <v>2</v>
      </c>
      <c r="E251" t="s">
        <v>44</v>
      </c>
      <c r="F251">
        <v>1</v>
      </c>
      <c r="G251">
        <v>1</v>
      </c>
      <c r="H251" t="s">
        <v>365</v>
      </c>
      <c r="I251" t="s">
        <v>51</v>
      </c>
      <c r="J251">
        <v>1.5625E-2</v>
      </c>
      <c r="K251">
        <v>1.5625E-2</v>
      </c>
      <c r="L251" t="s">
        <v>7078</v>
      </c>
      <c r="M251" t="s">
        <v>298</v>
      </c>
      <c r="N251" t="s">
        <v>299</v>
      </c>
      <c r="V251" t="s">
        <v>5545</v>
      </c>
      <c r="W251">
        <v>0.1</v>
      </c>
    </row>
    <row r="252" spans="1:23">
      <c r="A252" t="s">
        <v>8</v>
      </c>
      <c r="B252" t="s">
        <v>8</v>
      </c>
      <c r="C252" t="s">
        <v>71</v>
      </c>
      <c r="D252" t="s">
        <v>2</v>
      </c>
      <c r="E252" t="s">
        <v>44</v>
      </c>
      <c r="F252">
        <v>1</v>
      </c>
      <c r="G252">
        <v>1</v>
      </c>
      <c r="H252" t="s">
        <v>366</v>
      </c>
      <c r="I252" t="s">
        <v>51</v>
      </c>
      <c r="J252">
        <v>1.1904761904761904E-2</v>
      </c>
      <c r="K252">
        <v>1.1904761904761904E-2</v>
      </c>
      <c r="L252" t="s">
        <v>7061</v>
      </c>
      <c r="M252" t="s">
        <v>126</v>
      </c>
      <c r="N252" t="s">
        <v>127</v>
      </c>
      <c r="V252" t="s">
        <v>5545</v>
      </c>
      <c r="W252">
        <v>0.1</v>
      </c>
    </row>
    <row r="253" spans="1:23">
      <c r="A253" t="s">
        <v>8</v>
      </c>
      <c r="B253" t="s">
        <v>8</v>
      </c>
      <c r="C253" t="s">
        <v>71</v>
      </c>
      <c r="D253" t="s">
        <v>2</v>
      </c>
      <c r="E253" t="s">
        <v>44</v>
      </c>
      <c r="F253">
        <v>1</v>
      </c>
      <c r="G253">
        <v>1</v>
      </c>
      <c r="H253" t="s">
        <v>367</v>
      </c>
      <c r="I253" t="s">
        <v>51</v>
      </c>
      <c r="J253">
        <v>1.1904761904761904E-2</v>
      </c>
      <c r="K253">
        <v>1.1904761904761904E-2</v>
      </c>
      <c r="L253" t="s">
        <v>7061</v>
      </c>
      <c r="M253" t="s">
        <v>126</v>
      </c>
      <c r="N253" t="s">
        <v>127</v>
      </c>
      <c r="V253" t="s">
        <v>5545</v>
      </c>
      <c r="W253">
        <v>0.1</v>
      </c>
    </row>
    <row r="254" spans="1:23">
      <c r="A254" t="s">
        <v>8</v>
      </c>
      <c r="B254" t="s">
        <v>8</v>
      </c>
      <c r="C254" t="s">
        <v>71</v>
      </c>
      <c r="D254" t="s">
        <v>2</v>
      </c>
      <c r="E254" t="s">
        <v>44</v>
      </c>
      <c r="F254">
        <v>1</v>
      </c>
      <c r="G254">
        <v>1</v>
      </c>
      <c r="H254" t="s">
        <v>368</v>
      </c>
      <c r="I254" t="s">
        <v>51</v>
      </c>
      <c r="J254">
        <v>1.5625E-2</v>
      </c>
      <c r="K254">
        <v>1.5625E-2</v>
      </c>
      <c r="L254" t="s">
        <v>7078</v>
      </c>
      <c r="M254" t="s">
        <v>298</v>
      </c>
      <c r="N254" t="s">
        <v>299</v>
      </c>
      <c r="V254" t="s">
        <v>5545</v>
      </c>
      <c r="W254">
        <v>0.1</v>
      </c>
    </row>
    <row r="255" spans="1:23">
      <c r="A255" t="s">
        <v>8</v>
      </c>
      <c r="B255" t="s">
        <v>8</v>
      </c>
      <c r="C255" t="s">
        <v>71</v>
      </c>
      <c r="D255" t="s">
        <v>2</v>
      </c>
      <c r="E255" t="s">
        <v>44</v>
      </c>
      <c r="F255">
        <v>1</v>
      </c>
      <c r="G255">
        <v>1</v>
      </c>
      <c r="H255" t="s">
        <v>369</v>
      </c>
      <c r="I255" t="s">
        <v>51</v>
      </c>
      <c r="J255">
        <v>3.125E-2</v>
      </c>
      <c r="K255">
        <v>3.125E-2</v>
      </c>
      <c r="L255" t="s">
        <v>7060</v>
      </c>
      <c r="M255" t="s">
        <v>4579</v>
      </c>
      <c r="N255" t="s">
        <v>4580</v>
      </c>
      <c r="V255" t="s">
        <v>5545</v>
      </c>
      <c r="W255">
        <v>0.1</v>
      </c>
    </row>
    <row r="256" spans="1:23">
      <c r="A256" t="s">
        <v>8</v>
      </c>
      <c r="B256" t="s">
        <v>8</v>
      </c>
      <c r="C256" t="s">
        <v>71</v>
      </c>
      <c r="D256" t="s">
        <v>2</v>
      </c>
      <c r="E256" t="s">
        <v>44</v>
      </c>
      <c r="F256">
        <v>1</v>
      </c>
      <c r="G256">
        <v>1</v>
      </c>
      <c r="H256" t="s">
        <v>370</v>
      </c>
      <c r="I256" t="s">
        <v>51</v>
      </c>
      <c r="J256">
        <v>1.1904761904761904E-2</v>
      </c>
      <c r="K256">
        <v>1.1904761904761904E-2</v>
      </c>
      <c r="L256" t="s">
        <v>7061</v>
      </c>
      <c r="M256" t="s">
        <v>126</v>
      </c>
      <c r="N256" t="s">
        <v>127</v>
      </c>
      <c r="V256" t="s">
        <v>5545</v>
      </c>
      <c r="W256">
        <v>0.1</v>
      </c>
    </row>
    <row r="257" spans="1:23">
      <c r="A257" t="s">
        <v>8</v>
      </c>
      <c r="B257" t="s">
        <v>8</v>
      </c>
      <c r="C257" t="s">
        <v>71</v>
      </c>
      <c r="D257" t="s">
        <v>2</v>
      </c>
      <c r="E257" t="s">
        <v>44</v>
      </c>
      <c r="F257">
        <v>1</v>
      </c>
      <c r="G257">
        <v>1</v>
      </c>
      <c r="H257" t="s">
        <v>371</v>
      </c>
      <c r="I257" t="s">
        <v>51</v>
      </c>
      <c r="J257">
        <v>2.3809523809523808E-2</v>
      </c>
      <c r="K257">
        <v>2.3809523809523808E-2</v>
      </c>
      <c r="L257" t="s">
        <v>7065</v>
      </c>
      <c r="M257" t="s">
        <v>154</v>
      </c>
      <c r="N257" t="s">
        <v>4578</v>
      </c>
      <c r="V257" t="s">
        <v>5545</v>
      </c>
      <c r="W257">
        <v>0.1</v>
      </c>
    </row>
    <row r="258" spans="1:23">
      <c r="A258" t="s">
        <v>8</v>
      </c>
      <c r="B258" t="s">
        <v>8</v>
      </c>
      <c r="C258" t="s">
        <v>71</v>
      </c>
      <c r="D258" t="s">
        <v>2</v>
      </c>
      <c r="E258" t="s">
        <v>44</v>
      </c>
      <c r="F258">
        <v>1</v>
      </c>
      <c r="G258">
        <v>1</v>
      </c>
      <c r="H258" t="s">
        <v>372</v>
      </c>
      <c r="I258" t="s">
        <v>51</v>
      </c>
      <c r="J258">
        <v>1.6666666666666666E-2</v>
      </c>
      <c r="K258">
        <v>1.6666666666666666E-2</v>
      </c>
      <c r="L258" t="s">
        <v>7079</v>
      </c>
      <c r="M258" t="s">
        <v>2294</v>
      </c>
      <c r="N258" t="s">
        <v>4582</v>
      </c>
      <c r="V258" t="s">
        <v>5545</v>
      </c>
      <c r="W258">
        <v>0.1</v>
      </c>
    </row>
    <row r="259" spans="1:23">
      <c r="A259" t="s">
        <v>8</v>
      </c>
      <c r="B259" t="s">
        <v>8</v>
      </c>
      <c r="C259" t="s">
        <v>71</v>
      </c>
      <c r="D259" t="s">
        <v>2</v>
      </c>
      <c r="E259" t="s">
        <v>44</v>
      </c>
      <c r="F259">
        <v>1</v>
      </c>
      <c r="G259">
        <v>1</v>
      </c>
      <c r="H259" t="s">
        <v>373</v>
      </c>
      <c r="I259" t="s">
        <v>51</v>
      </c>
      <c r="J259">
        <v>1.1904761904761904E-2</v>
      </c>
      <c r="K259">
        <v>1.1904761904761904E-2</v>
      </c>
      <c r="L259" t="s">
        <v>7061</v>
      </c>
      <c r="M259" t="s">
        <v>126</v>
      </c>
      <c r="N259" t="s">
        <v>127</v>
      </c>
      <c r="V259" t="s">
        <v>5545</v>
      </c>
      <c r="W259">
        <v>0.1</v>
      </c>
    </row>
    <row r="260" spans="1:23">
      <c r="A260" t="s">
        <v>8</v>
      </c>
      <c r="B260" t="s">
        <v>8</v>
      </c>
      <c r="C260" t="s">
        <v>71</v>
      </c>
      <c r="D260" t="s">
        <v>2</v>
      </c>
      <c r="E260" t="s">
        <v>44</v>
      </c>
      <c r="F260">
        <v>1</v>
      </c>
      <c r="G260">
        <v>1</v>
      </c>
      <c r="H260" t="s">
        <v>374</v>
      </c>
      <c r="I260" t="s">
        <v>51</v>
      </c>
      <c r="J260">
        <v>4.5454545454545456E-2</v>
      </c>
      <c r="K260">
        <v>4.5454545454545456E-2</v>
      </c>
      <c r="L260" t="s">
        <v>7067</v>
      </c>
      <c r="M260" t="s">
        <v>295</v>
      </c>
      <c r="N260" t="s">
        <v>296</v>
      </c>
      <c r="V260" t="s">
        <v>5545</v>
      </c>
      <c r="W260">
        <v>0.1</v>
      </c>
    </row>
    <row r="261" spans="1:23">
      <c r="A261" t="s">
        <v>8</v>
      </c>
      <c r="B261" t="s">
        <v>8</v>
      </c>
      <c r="C261" t="s">
        <v>71</v>
      </c>
      <c r="D261" t="s">
        <v>2</v>
      </c>
      <c r="E261" t="s">
        <v>44</v>
      </c>
      <c r="F261">
        <v>1</v>
      </c>
      <c r="G261">
        <v>1</v>
      </c>
      <c r="H261" t="s">
        <v>375</v>
      </c>
      <c r="I261" t="s">
        <v>51</v>
      </c>
      <c r="J261">
        <v>2.7027027027027029E-2</v>
      </c>
      <c r="K261">
        <v>2.7027027027027029E-2</v>
      </c>
      <c r="L261" t="s">
        <v>7069</v>
      </c>
      <c r="M261" t="s">
        <v>82</v>
      </c>
      <c r="N261" t="s">
        <v>83</v>
      </c>
      <c r="V261" t="s">
        <v>5545</v>
      </c>
      <c r="W261">
        <v>0.1</v>
      </c>
    </row>
    <row r="262" spans="1:23">
      <c r="A262" t="s">
        <v>8</v>
      </c>
      <c r="B262" t="s">
        <v>8</v>
      </c>
      <c r="C262" t="s">
        <v>71</v>
      </c>
      <c r="D262" t="s">
        <v>2</v>
      </c>
      <c r="E262" t="s">
        <v>44</v>
      </c>
      <c r="F262">
        <v>1</v>
      </c>
      <c r="G262">
        <v>1</v>
      </c>
      <c r="H262" t="s">
        <v>376</v>
      </c>
      <c r="I262" t="s">
        <v>51</v>
      </c>
      <c r="J262">
        <v>4.5454545454545456E-2</v>
      </c>
      <c r="K262">
        <v>4.5454545454545456E-2</v>
      </c>
      <c r="L262" t="s">
        <v>7067</v>
      </c>
      <c r="M262" t="s">
        <v>295</v>
      </c>
      <c r="N262" t="s">
        <v>296</v>
      </c>
      <c r="V262" t="s">
        <v>5545</v>
      </c>
      <c r="W262">
        <v>0.1</v>
      </c>
    </row>
    <row r="263" spans="1:23">
      <c r="A263" t="s">
        <v>8</v>
      </c>
      <c r="B263" t="s">
        <v>8</v>
      </c>
      <c r="C263" t="s">
        <v>71</v>
      </c>
      <c r="D263" t="s">
        <v>2</v>
      </c>
      <c r="E263" t="s">
        <v>44</v>
      </c>
      <c r="F263">
        <v>1</v>
      </c>
      <c r="G263">
        <v>1</v>
      </c>
      <c r="H263" t="s">
        <v>377</v>
      </c>
      <c r="I263" t="s">
        <v>51</v>
      </c>
      <c r="J263">
        <v>2.3809523809523808E-2</v>
      </c>
      <c r="K263">
        <v>2.3809523809523808E-2</v>
      </c>
      <c r="L263" t="s">
        <v>7065</v>
      </c>
      <c r="M263" t="s">
        <v>154</v>
      </c>
      <c r="N263" t="s">
        <v>4578</v>
      </c>
      <c r="V263" t="s">
        <v>5545</v>
      </c>
      <c r="W263">
        <v>0.1</v>
      </c>
    </row>
    <row r="264" spans="1:23">
      <c r="A264" t="s">
        <v>8</v>
      </c>
      <c r="B264" t="s">
        <v>8</v>
      </c>
      <c r="C264" t="s">
        <v>120</v>
      </c>
      <c r="D264" t="s">
        <v>2</v>
      </c>
      <c r="E264" t="s">
        <v>44</v>
      </c>
      <c r="F264">
        <v>1</v>
      </c>
      <c r="G264">
        <v>1</v>
      </c>
      <c r="H264" t="s">
        <v>378</v>
      </c>
      <c r="I264" t="s">
        <v>51</v>
      </c>
      <c r="J264">
        <v>7.6923076923076927E-2</v>
      </c>
      <c r="K264">
        <v>7.6923076923076927E-2</v>
      </c>
      <c r="L264" t="s">
        <v>7081</v>
      </c>
      <c r="M264" t="s">
        <v>379</v>
      </c>
      <c r="N264" t="s">
        <v>380</v>
      </c>
      <c r="V264" t="s">
        <v>5545</v>
      </c>
      <c r="W264">
        <v>0.1</v>
      </c>
    </row>
    <row r="265" spans="1:23">
      <c r="A265" t="s">
        <v>8</v>
      </c>
      <c r="B265" t="s">
        <v>8</v>
      </c>
      <c r="C265" t="s">
        <v>71</v>
      </c>
      <c r="D265" t="s">
        <v>2</v>
      </c>
      <c r="E265" t="s">
        <v>44</v>
      </c>
      <c r="F265">
        <v>1</v>
      </c>
      <c r="G265">
        <v>1</v>
      </c>
      <c r="H265" t="s">
        <v>381</v>
      </c>
      <c r="I265" t="s">
        <v>51</v>
      </c>
      <c r="J265">
        <v>1.5625E-2</v>
      </c>
      <c r="K265">
        <v>1.5625E-2</v>
      </c>
      <c r="L265" t="s">
        <v>7078</v>
      </c>
      <c r="M265" t="s">
        <v>298</v>
      </c>
      <c r="N265" t="s">
        <v>299</v>
      </c>
      <c r="V265" t="s">
        <v>5545</v>
      </c>
      <c r="W265">
        <v>0.1</v>
      </c>
    </row>
    <row r="266" spans="1:23">
      <c r="A266" t="s">
        <v>8</v>
      </c>
      <c r="B266" t="s">
        <v>8</v>
      </c>
      <c r="C266" t="s">
        <v>120</v>
      </c>
      <c r="D266" t="s">
        <v>2</v>
      </c>
      <c r="E266" t="s">
        <v>44</v>
      </c>
      <c r="F266">
        <v>1</v>
      </c>
      <c r="G266">
        <v>1</v>
      </c>
      <c r="H266" t="s">
        <v>382</v>
      </c>
      <c r="I266" t="s">
        <v>51</v>
      </c>
      <c r="J266">
        <v>7.6923076923076927E-2</v>
      </c>
      <c r="K266">
        <v>7.6923076923076927E-2</v>
      </c>
      <c r="L266" t="s">
        <v>7081</v>
      </c>
      <c r="M266" t="s">
        <v>379</v>
      </c>
      <c r="N266" t="s">
        <v>380</v>
      </c>
      <c r="V266" t="s">
        <v>5545</v>
      </c>
      <c r="W266">
        <v>0.1</v>
      </c>
    </row>
    <row r="267" spans="1:23">
      <c r="A267" t="s">
        <v>8</v>
      </c>
      <c r="B267" t="s">
        <v>8</v>
      </c>
      <c r="C267" t="s">
        <v>71</v>
      </c>
      <c r="D267" t="s">
        <v>2</v>
      </c>
      <c r="E267" t="s">
        <v>44</v>
      </c>
      <c r="F267">
        <v>1</v>
      </c>
      <c r="G267">
        <v>1</v>
      </c>
      <c r="H267" t="s">
        <v>383</v>
      </c>
      <c r="I267" t="s">
        <v>51</v>
      </c>
      <c r="J267">
        <v>2.7027027027027029E-2</v>
      </c>
      <c r="K267">
        <v>2.7027027027027029E-2</v>
      </c>
      <c r="L267" t="s">
        <v>7069</v>
      </c>
      <c r="M267" t="s">
        <v>82</v>
      </c>
      <c r="N267" t="s">
        <v>83</v>
      </c>
      <c r="V267" t="s">
        <v>5545</v>
      </c>
      <c r="W267">
        <v>0.1</v>
      </c>
    </row>
    <row r="268" spans="1:23">
      <c r="A268" t="s">
        <v>8</v>
      </c>
      <c r="B268" t="s">
        <v>8</v>
      </c>
      <c r="C268" t="s">
        <v>120</v>
      </c>
      <c r="D268" t="s">
        <v>2</v>
      </c>
      <c r="E268" t="s">
        <v>44</v>
      </c>
      <c r="F268">
        <v>1</v>
      </c>
      <c r="G268">
        <v>1</v>
      </c>
      <c r="H268" t="s">
        <v>384</v>
      </c>
      <c r="I268" t="s">
        <v>51</v>
      </c>
      <c r="J268">
        <v>0.05</v>
      </c>
      <c r="K268">
        <v>0.05</v>
      </c>
      <c r="L268" t="s">
        <v>7075</v>
      </c>
      <c r="M268" t="s">
        <v>174</v>
      </c>
      <c r="N268" t="s">
        <v>175</v>
      </c>
      <c r="V268" t="s">
        <v>5545</v>
      </c>
      <c r="W268">
        <v>0.1</v>
      </c>
    </row>
    <row r="269" spans="1:23">
      <c r="A269" t="s">
        <v>8</v>
      </c>
      <c r="B269" t="s">
        <v>8</v>
      </c>
      <c r="C269" t="s">
        <v>71</v>
      </c>
      <c r="D269" t="s">
        <v>2</v>
      </c>
      <c r="E269" t="s">
        <v>44</v>
      </c>
      <c r="F269">
        <v>1</v>
      </c>
      <c r="G269">
        <v>1</v>
      </c>
      <c r="H269" t="s">
        <v>385</v>
      </c>
      <c r="I269" t="s">
        <v>51</v>
      </c>
      <c r="J269">
        <v>2.7027027027027029E-2</v>
      </c>
      <c r="K269">
        <v>2.7027027027027029E-2</v>
      </c>
      <c r="L269" t="s">
        <v>7069</v>
      </c>
      <c r="M269" t="s">
        <v>82</v>
      </c>
      <c r="N269" t="s">
        <v>83</v>
      </c>
      <c r="V269" t="s">
        <v>5545</v>
      </c>
      <c r="W269">
        <v>0.1</v>
      </c>
    </row>
    <row r="270" spans="1:23">
      <c r="A270" t="s">
        <v>8</v>
      </c>
      <c r="B270" t="s">
        <v>8</v>
      </c>
      <c r="C270" t="s">
        <v>71</v>
      </c>
      <c r="D270" t="s">
        <v>2</v>
      </c>
      <c r="E270" t="s">
        <v>44</v>
      </c>
      <c r="F270">
        <v>1</v>
      </c>
      <c r="G270">
        <v>1</v>
      </c>
      <c r="H270" t="s">
        <v>386</v>
      </c>
      <c r="I270" t="s">
        <v>51</v>
      </c>
      <c r="J270">
        <v>1.0101010101010102E-2</v>
      </c>
      <c r="K270">
        <v>1.0101010101010102E-2</v>
      </c>
      <c r="L270" t="s">
        <v>7059</v>
      </c>
      <c r="M270" t="s">
        <v>101</v>
      </c>
      <c r="N270" t="s">
        <v>102</v>
      </c>
      <c r="V270" t="s">
        <v>5545</v>
      </c>
      <c r="W270">
        <v>0.1</v>
      </c>
    </row>
    <row r="271" spans="1:23">
      <c r="A271" t="s">
        <v>8</v>
      </c>
      <c r="B271" t="s">
        <v>8</v>
      </c>
      <c r="C271" t="s">
        <v>120</v>
      </c>
      <c r="D271" t="s">
        <v>2</v>
      </c>
      <c r="E271" t="s">
        <v>44</v>
      </c>
      <c r="F271">
        <v>1</v>
      </c>
      <c r="G271">
        <v>1</v>
      </c>
      <c r="H271" t="s">
        <v>387</v>
      </c>
      <c r="I271" t="s">
        <v>51</v>
      </c>
      <c r="J271">
        <v>0.1111111111111111</v>
      </c>
      <c r="K271">
        <v>0.1111111111111111</v>
      </c>
      <c r="L271" t="s">
        <v>7080</v>
      </c>
      <c r="M271" t="s">
        <v>141</v>
      </c>
      <c r="N271" t="s">
        <v>142</v>
      </c>
      <c r="V271" t="s">
        <v>5545</v>
      </c>
      <c r="W271">
        <v>0.1</v>
      </c>
    </row>
    <row r="272" spans="1:23">
      <c r="A272" t="s">
        <v>8</v>
      </c>
      <c r="B272" t="s">
        <v>8</v>
      </c>
      <c r="C272" t="s">
        <v>71</v>
      </c>
      <c r="D272" t="s">
        <v>2</v>
      </c>
      <c r="E272" t="s">
        <v>44</v>
      </c>
      <c r="F272">
        <v>1</v>
      </c>
      <c r="G272">
        <v>1</v>
      </c>
      <c r="H272" t="s">
        <v>390</v>
      </c>
      <c r="I272" t="s">
        <v>51</v>
      </c>
      <c r="J272">
        <v>1.0101010101010102E-2</v>
      </c>
      <c r="K272">
        <v>1.0101010101010102E-2</v>
      </c>
      <c r="L272" t="s">
        <v>7059</v>
      </c>
      <c r="M272" t="s">
        <v>101</v>
      </c>
      <c r="N272" t="s">
        <v>102</v>
      </c>
      <c r="V272" t="s">
        <v>5545</v>
      </c>
      <c r="W272">
        <v>0.1</v>
      </c>
    </row>
    <row r="273" spans="1:23">
      <c r="A273" t="s">
        <v>8</v>
      </c>
      <c r="B273" t="s">
        <v>8</v>
      </c>
      <c r="C273" t="s">
        <v>120</v>
      </c>
      <c r="D273" t="s">
        <v>2</v>
      </c>
      <c r="E273" t="s">
        <v>44</v>
      </c>
      <c r="F273">
        <v>1</v>
      </c>
      <c r="G273">
        <v>1</v>
      </c>
      <c r="H273" t="s">
        <v>391</v>
      </c>
      <c r="I273" t="s">
        <v>51</v>
      </c>
      <c r="J273">
        <v>0.16666666666666666</v>
      </c>
      <c r="K273">
        <v>0.16666666666666666</v>
      </c>
      <c r="L273" t="s">
        <v>7083</v>
      </c>
      <c r="M273" t="s">
        <v>414</v>
      </c>
      <c r="N273" t="s">
        <v>415</v>
      </c>
      <c r="V273" t="s">
        <v>5545</v>
      </c>
      <c r="W273">
        <v>0.1</v>
      </c>
    </row>
    <row r="274" spans="1:23">
      <c r="A274" t="s">
        <v>8</v>
      </c>
      <c r="B274" t="s">
        <v>8</v>
      </c>
      <c r="C274" t="s">
        <v>71</v>
      </c>
      <c r="D274" t="s">
        <v>2</v>
      </c>
      <c r="E274" t="s">
        <v>44</v>
      </c>
      <c r="F274">
        <v>1</v>
      </c>
      <c r="G274">
        <v>1</v>
      </c>
      <c r="H274" t="s">
        <v>394</v>
      </c>
      <c r="I274" t="s">
        <v>51</v>
      </c>
      <c r="J274">
        <v>1.5625E-2</v>
      </c>
      <c r="K274">
        <v>1.5625E-2</v>
      </c>
      <c r="L274" t="s">
        <v>7078</v>
      </c>
      <c r="M274" t="s">
        <v>298</v>
      </c>
      <c r="N274" t="s">
        <v>299</v>
      </c>
      <c r="V274" t="s">
        <v>5545</v>
      </c>
      <c r="W274">
        <v>0.1</v>
      </c>
    </row>
    <row r="275" spans="1:23">
      <c r="A275" t="s">
        <v>8</v>
      </c>
      <c r="B275" t="s">
        <v>8</v>
      </c>
      <c r="C275" t="s">
        <v>120</v>
      </c>
      <c r="D275" t="s">
        <v>2</v>
      </c>
      <c r="E275" t="s">
        <v>44</v>
      </c>
      <c r="F275">
        <v>1</v>
      </c>
      <c r="G275">
        <v>1</v>
      </c>
      <c r="H275" t="s">
        <v>395</v>
      </c>
      <c r="I275" t="s">
        <v>51</v>
      </c>
      <c r="J275">
        <v>1.2500000000000001E-2</v>
      </c>
      <c r="K275">
        <v>1.2500000000000001E-2</v>
      </c>
      <c r="L275" t="s">
        <v>7068</v>
      </c>
      <c r="M275" t="s">
        <v>5502</v>
      </c>
      <c r="N275" t="s">
        <v>4820</v>
      </c>
      <c r="V275" t="s">
        <v>5545</v>
      </c>
      <c r="W275">
        <v>0.1</v>
      </c>
    </row>
    <row r="276" spans="1:23">
      <c r="A276" t="s">
        <v>8</v>
      </c>
      <c r="B276" t="s">
        <v>8</v>
      </c>
      <c r="C276" t="s">
        <v>71</v>
      </c>
      <c r="D276" t="s">
        <v>2</v>
      </c>
      <c r="E276" t="s">
        <v>44</v>
      </c>
      <c r="F276">
        <v>1</v>
      </c>
      <c r="G276">
        <v>1</v>
      </c>
      <c r="H276" t="s">
        <v>396</v>
      </c>
      <c r="I276" t="s">
        <v>51</v>
      </c>
      <c r="J276">
        <v>1.8518518518518517E-2</v>
      </c>
      <c r="K276">
        <v>1.8518518518518517E-2</v>
      </c>
      <c r="L276" t="s">
        <v>7062</v>
      </c>
      <c r="M276" t="s">
        <v>2287</v>
      </c>
      <c r="N276" t="s">
        <v>4577</v>
      </c>
      <c r="V276" t="s">
        <v>5545</v>
      </c>
      <c r="W276">
        <v>0.1</v>
      </c>
    </row>
    <row r="277" spans="1:23">
      <c r="A277" t="s">
        <v>8</v>
      </c>
      <c r="B277" t="s">
        <v>8</v>
      </c>
      <c r="C277" t="s">
        <v>71</v>
      </c>
      <c r="D277" t="s">
        <v>2</v>
      </c>
      <c r="E277" t="s">
        <v>44</v>
      </c>
      <c r="F277">
        <v>1</v>
      </c>
      <c r="G277">
        <v>1</v>
      </c>
      <c r="H277" t="s">
        <v>397</v>
      </c>
      <c r="I277" t="s">
        <v>51</v>
      </c>
      <c r="J277">
        <v>1.5625E-2</v>
      </c>
      <c r="K277">
        <v>1.5625E-2</v>
      </c>
      <c r="L277" t="s">
        <v>7078</v>
      </c>
      <c r="M277" t="s">
        <v>298</v>
      </c>
      <c r="N277" t="s">
        <v>299</v>
      </c>
      <c r="V277" t="s">
        <v>5545</v>
      </c>
      <c r="W277">
        <v>0.1</v>
      </c>
    </row>
    <row r="278" spans="1:23">
      <c r="A278" t="s">
        <v>8</v>
      </c>
      <c r="B278" t="s">
        <v>8</v>
      </c>
      <c r="C278" t="s">
        <v>71</v>
      </c>
      <c r="D278" t="s">
        <v>2</v>
      </c>
      <c r="E278" t="s">
        <v>44</v>
      </c>
      <c r="F278">
        <v>1</v>
      </c>
      <c r="G278">
        <v>1</v>
      </c>
      <c r="H278" t="s">
        <v>398</v>
      </c>
      <c r="I278" t="s">
        <v>51</v>
      </c>
      <c r="J278">
        <v>1.5625E-2</v>
      </c>
      <c r="K278">
        <v>1.5625E-2</v>
      </c>
      <c r="L278" t="s">
        <v>7078</v>
      </c>
      <c r="M278" t="s">
        <v>298</v>
      </c>
      <c r="N278" t="s">
        <v>299</v>
      </c>
      <c r="V278" t="s">
        <v>5545</v>
      </c>
      <c r="W278">
        <v>0.1</v>
      </c>
    </row>
    <row r="279" spans="1:23">
      <c r="A279" t="s">
        <v>8</v>
      </c>
      <c r="B279" t="s">
        <v>8</v>
      </c>
      <c r="C279" t="s">
        <v>71</v>
      </c>
      <c r="D279" t="s">
        <v>2</v>
      </c>
      <c r="E279" t="s">
        <v>44</v>
      </c>
      <c r="F279">
        <v>1</v>
      </c>
      <c r="G279">
        <v>1</v>
      </c>
      <c r="H279" t="s">
        <v>399</v>
      </c>
      <c r="I279" t="s">
        <v>51</v>
      </c>
      <c r="J279">
        <v>1.6949152542372881E-2</v>
      </c>
      <c r="K279">
        <v>1.6949152542372881E-2</v>
      </c>
      <c r="L279" t="s">
        <v>7063</v>
      </c>
      <c r="M279" t="s">
        <v>79</v>
      </c>
      <c r="N279" t="s">
        <v>80</v>
      </c>
      <c r="V279" t="s">
        <v>5545</v>
      </c>
      <c r="W279">
        <v>0.1</v>
      </c>
    </row>
    <row r="280" spans="1:23">
      <c r="A280" t="s">
        <v>8</v>
      </c>
      <c r="B280" t="s">
        <v>8</v>
      </c>
      <c r="C280" t="s">
        <v>71</v>
      </c>
      <c r="D280" t="s">
        <v>2</v>
      </c>
      <c r="E280" t="s">
        <v>44</v>
      </c>
      <c r="F280">
        <v>1</v>
      </c>
      <c r="G280">
        <v>1</v>
      </c>
      <c r="H280" t="s">
        <v>400</v>
      </c>
      <c r="I280" t="s">
        <v>51</v>
      </c>
      <c r="J280">
        <v>1.6949152542372881E-2</v>
      </c>
      <c r="K280">
        <v>1.6949152542372881E-2</v>
      </c>
      <c r="L280" t="s">
        <v>7077</v>
      </c>
      <c r="M280" t="s">
        <v>1297</v>
      </c>
      <c r="N280" t="s">
        <v>5927</v>
      </c>
      <c r="V280" t="s">
        <v>5545</v>
      </c>
      <c r="W280">
        <v>0.1</v>
      </c>
    </row>
    <row r="281" spans="1:23">
      <c r="A281" t="s">
        <v>8</v>
      </c>
      <c r="B281" t="s">
        <v>8</v>
      </c>
      <c r="C281" t="s">
        <v>71</v>
      </c>
      <c r="D281" t="s">
        <v>2</v>
      </c>
      <c r="E281" t="s">
        <v>44</v>
      </c>
      <c r="F281">
        <v>1</v>
      </c>
      <c r="G281">
        <v>1</v>
      </c>
      <c r="H281" t="s">
        <v>401</v>
      </c>
      <c r="I281" t="s">
        <v>51</v>
      </c>
      <c r="J281">
        <v>0.125</v>
      </c>
      <c r="K281">
        <v>0.125</v>
      </c>
      <c r="L281" t="s">
        <v>7074</v>
      </c>
      <c r="M281" t="s">
        <v>4581</v>
      </c>
      <c r="N281" t="s">
        <v>250</v>
      </c>
      <c r="V281" t="s">
        <v>5545</v>
      </c>
      <c r="W281">
        <v>0.1</v>
      </c>
    </row>
    <row r="282" spans="1:23">
      <c r="A282" t="s">
        <v>8</v>
      </c>
      <c r="B282" t="s">
        <v>8</v>
      </c>
      <c r="C282" t="s">
        <v>71</v>
      </c>
      <c r="D282" t="s">
        <v>2</v>
      </c>
      <c r="E282" t="s">
        <v>44</v>
      </c>
      <c r="F282">
        <v>1</v>
      </c>
      <c r="G282">
        <v>1</v>
      </c>
      <c r="H282" t="s">
        <v>402</v>
      </c>
      <c r="I282" t="s">
        <v>51</v>
      </c>
      <c r="J282">
        <v>2.3809523809523808E-2</v>
      </c>
      <c r="K282">
        <v>2.3809523809523808E-2</v>
      </c>
      <c r="L282" t="s">
        <v>7065</v>
      </c>
      <c r="M282" t="s">
        <v>154</v>
      </c>
      <c r="N282" t="s">
        <v>4578</v>
      </c>
      <c r="V282" t="s">
        <v>5545</v>
      </c>
      <c r="W282">
        <v>0.1</v>
      </c>
    </row>
    <row r="283" spans="1:23">
      <c r="A283" t="s">
        <v>8</v>
      </c>
      <c r="B283" t="s">
        <v>8</v>
      </c>
      <c r="C283" t="s">
        <v>71</v>
      </c>
      <c r="D283" t="s">
        <v>2</v>
      </c>
      <c r="E283" t="s">
        <v>44</v>
      </c>
      <c r="F283">
        <v>1</v>
      </c>
      <c r="G283">
        <v>1</v>
      </c>
      <c r="H283" t="s">
        <v>403</v>
      </c>
      <c r="I283" t="s">
        <v>51</v>
      </c>
      <c r="J283">
        <v>1.1904761904761904E-2</v>
      </c>
      <c r="K283">
        <v>1.1904761904761904E-2</v>
      </c>
      <c r="L283" t="s">
        <v>7061</v>
      </c>
      <c r="M283" t="s">
        <v>126</v>
      </c>
      <c r="N283" t="s">
        <v>127</v>
      </c>
      <c r="V283" t="s">
        <v>5545</v>
      </c>
      <c r="W283">
        <v>0.1</v>
      </c>
    </row>
    <row r="284" spans="1:23">
      <c r="A284" t="s">
        <v>8</v>
      </c>
      <c r="B284" t="s">
        <v>8</v>
      </c>
      <c r="C284" t="s">
        <v>71</v>
      </c>
      <c r="D284" t="s">
        <v>2</v>
      </c>
      <c r="E284" t="s">
        <v>44</v>
      </c>
      <c r="F284">
        <v>1</v>
      </c>
      <c r="G284">
        <v>1</v>
      </c>
      <c r="H284" t="s">
        <v>404</v>
      </c>
      <c r="I284" t="s">
        <v>51</v>
      </c>
      <c r="J284">
        <v>1.1904761904761904E-2</v>
      </c>
      <c r="K284">
        <v>1.1904761904761904E-2</v>
      </c>
      <c r="L284" t="s">
        <v>7061</v>
      </c>
      <c r="M284" t="s">
        <v>126</v>
      </c>
      <c r="N284" t="s">
        <v>127</v>
      </c>
      <c r="V284" t="s">
        <v>5545</v>
      </c>
      <c r="W284">
        <v>0.1</v>
      </c>
    </row>
    <row r="285" spans="1:23">
      <c r="A285" t="s">
        <v>8</v>
      </c>
      <c r="B285" t="s">
        <v>8</v>
      </c>
      <c r="C285" t="s">
        <v>71</v>
      </c>
      <c r="D285" t="s">
        <v>2</v>
      </c>
      <c r="E285" t="s">
        <v>44</v>
      </c>
      <c r="F285">
        <v>1</v>
      </c>
      <c r="G285">
        <v>1</v>
      </c>
      <c r="H285" t="s">
        <v>405</v>
      </c>
      <c r="I285" t="s">
        <v>51</v>
      </c>
      <c r="J285">
        <v>1.6949152542372881E-2</v>
      </c>
      <c r="K285">
        <v>1.6949152542372881E-2</v>
      </c>
      <c r="L285" t="s">
        <v>7063</v>
      </c>
      <c r="M285" t="s">
        <v>79</v>
      </c>
      <c r="N285" t="s">
        <v>80</v>
      </c>
      <c r="V285" t="s">
        <v>5545</v>
      </c>
      <c r="W285">
        <v>0.1</v>
      </c>
    </row>
    <row r="286" spans="1:23">
      <c r="A286" t="s">
        <v>8</v>
      </c>
      <c r="B286" t="s">
        <v>8</v>
      </c>
      <c r="C286" t="s">
        <v>71</v>
      </c>
      <c r="D286" t="s">
        <v>2</v>
      </c>
      <c r="E286" t="s">
        <v>44</v>
      </c>
      <c r="F286">
        <v>1</v>
      </c>
      <c r="G286">
        <v>1</v>
      </c>
      <c r="H286" t="s">
        <v>406</v>
      </c>
      <c r="I286" t="s">
        <v>51</v>
      </c>
      <c r="J286">
        <v>1.5625E-2</v>
      </c>
      <c r="K286">
        <v>1.5625E-2</v>
      </c>
      <c r="L286" t="s">
        <v>7078</v>
      </c>
      <c r="M286" t="s">
        <v>298</v>
      </c>
      <c r="N286" t="s">
        <v>299</v>
      </c>
      <c r="V286" t="s">
        <v>5545</v>
      </c>
      <c r="W286">
        <v>0.1</v>
      </c>
    </row>
    <row r="287" spans="1:23">
      <c r="A287" t="s">
        <v>8</v>
      </c>
      <c r="B287" t="s">
        <v>8</v>
      </c>
      <c r="C287" t="s">
        <v>120</v>
      </c>
      <c r="D287" t="s">
        <v>2</v>
      </c>
      <c r="E287" t="s">
        <v>44</v>
      </c>
      <c r="F287">
        <v>1</v>
      </c>
      <c r="G287">
        <v>1</v>
      </c>
      <c r="H287" t="s">
        <v>407</v>
      </c>
      <c r="I287" t="s">
        <v>51</v>
      </c>
      <c r="J287">
        <v>6.9444444444444441E-3</v>
      </c>
      <c r="K287">
        <v>6.9444444444444441E-3</v>
      </c>
      <c r="L287" t="s">
        <v>7084</v>
      </c>
      <c r="M287" t="s">
        <v>254</v>
      </c>
      <c r="N287" t="s">
        <v>255</v>
      </c>
      <c r="V287" t="s">
        <v>5545</v>
      </c>
      <c r="W287">
        <v>0.1</v>
      </c>
    </row>
    <row r="288" spans="1:23">
      <c r="A288" t="s">
        <v>8</v>
      </c>
      <c r="B288" t="s">
        <v>8</v>
      </c>
      <c r="C288" t="s">
        <v>120</v>
      </c>
      <c r="D288" t="s">
        <v>2</v>
      </c>
      <c r="E288" t="s">
        <v>44</v>
      </c>
      <c r="F288">
        <v>1</v>
      </c>
      <c r="G288">
        <v>1</v>
      </c>
      <c r="H288" t="s">
        <v>408</v>
      </c>
      <c r="I288" t="s">
        <v>51</v>
      </c>
      <c r="J288">
        <v>6.9444444444444441E-3</v>
      </c>
      <c r="K288">
        <v>6.9444444444444441E-3</v>
      </c>
      <c r="L288" t="s">
        <v>7084</v>
      </c>
      <c r="M288" t="s">
        <v>254</v>
      </c>
      <c r="N288" t="s">
        <v>255</v>
      </c>
      <c r="V288" t="s">
        <v>5545</v>
      </c>
      <c r="W288">
        <v>0.1</v>
      </c>
    </row>
    <row r="289" spans="1:23">
      <c r="A289" t="s">
        <v>8</v>
      </c>
      <c r="B289" t="s">
        <v>8</v>
      </c>
      <c r="C289" t="s">
        <v>71</v>
      </c>
      <c r="D289" t="s">
        <v>2</v>
      </c>
      <c r="E289" t="s">
        <v>44</v>
      </c>
      <c r="F289">
        <v>1</v>
      </c>
      <c r="G289">
        <v>1</v>
      </c>
      <c r="H289" t="s">
        <v>409</v>
      </c>
      <c r="I289" t="s">
        <v>51</v>
      </c>
      <c r="J289">
        <v>3.125E-2</v>
      </c>
      <c r="K289">
        <v>3.125E-2</v>
      </c>
      <c r="L289" t="s">
        <v>7060</v>
      </c>
      <c r="M289" t="s">
        <v>4579</v>
      </c>
      <c r="N289" t="s">
        <v>4580</v>
      </c>
      <c r="V289" t="s">
        <v>5545</v>
      </c>
      <c r="W289">
        <v>0.1</v>
      </c>
    </row>
    <row r="290" spans="1:23">
      <c r="A290" t="s">
        <v>8</v>
      </c>
      <c r="B290" t="s">
        <v>8</v>
      </c>
      <c r="C290" t="s">
        <v>71</v>
      </c>
      <c r="D290" t="s">
        <v>2</v>
      </c>
      <c r="E290" t="s">
        <v>44</v>
      </c>
      <c r="F290">
        <v>1</v>
      </c>
      <c r="G290">
        <v>1</v>
      </c>
      <c r="H290" t="s">
        <v>410</v>
      </c>
      <c r="I290" t="s">
        <v>51</v>
      </c>
      <c r="J290">
        <v>1.6666666666666666E-2</v>
      </c>
      <c r="K290">
        <v>1.6666666666666666E-2</v>
      </c>
      <c r="L290" t="s">
        <v>7079</v>
      </c>
      <c r="M290" t="s">
        <v>2294</v>
      </c>
      <c r="N290" t="s">
        <v>4582</v>
      </c>
      <c r="V290" t="s">
        <v>5545</v>
      </c>
      <c r="W290">
        <v>0.1</v>
      </c>
    </row>
    <row r="291" spans="1:23">
      <c r="A291" t="s">
        <v>8</v>
      </c>
      <c r="B291" t="s">
        <v>8</v>
      </c>
      <c r="C291" t="s">
        <v>71</v>
      </c>
      <c r="D291" t="s">
        <v>2</v>
      </c>
      <c r="E291" t="s">
        <v>44</v>
      </c>
      <c r="F291">
        <v>1</v>
      </c>
      <c r="G291">
        <v>1</v>
      </c>
      <c r="H291" t="s">
        <v>411</v>
      </c>
      <c r="I291" t="s">
        <v>51</v>
      </c>
      <c r="J291">
        <v>1.5625E-2</v>
      </c>
      <c r="K291">
        <v>1.5625E-2</v>
      </c>
      <c r="L291" t="s">
        <v>7078</v>
      </c>
      <c r="M291" t="s">
        <v>298</v>
      </c>
      <c r="N291" t="s">
        <v>299</v>
      </c>
      <c r="V291" t="s">
        <v>5545</v>
      </c>
      <c r="W291">
        <v>0.1</v>
      </c>
    </row>
    <row r="292" spans="1:23">
      <c r="A292" t="s">
        <v>8</v>
      </c>
      <c r="B292" t="s">
        <v>8</v>
      </c>
      <c r="C292" t="s">
        <v>71</v>
      </c>
      <c r="D292" t="s">
        <v>2</v>
      </c>
      <c r="E292" t="s">
        <v>44</v>
      </c>
      <c r="F292">
        <v>1</v>
      </c>
      <c r="G292">
        <v>1</v>
      </c>
      <c r="H292" t="s">
        <v>412</v>
      </c>
      <c r="I292" t="s">
        <v>51</v>
      </c>
      <c r="J292">
        <v>1.6949152542372881E-2</v>
      </c>
      <c r="K292">
        <v>1.6949152542372881E-2</v>
      </c>
      <c r="L292" t="s">
        <v>7077</v>
      </c>
      <c r="M292" t="s">
        <v>1297</v>
      </c>
      <c r="N292" t="s">
        <v>5927</v>
      </c>
      <c r="V292" t="s">
        <v>5545</v>
      </c>
      <c r="W292">
        <v>0.1</v>
      </c>
    </row>
    <row r="293" spans="1:23">
      <c r="A293" t="s">
        <v>8</v>
      </c>
      <c r="B293" t="s">
        <v>8</v>
      </c>
      <c r="C293" t="s">
        <v>120</v>
      </c>
      <c r="D293" t="s">
        <v>2</v>
      </c>
      <c r="E293" t="s">
        <v>44</v>
      </c>
      <c r="F293">
        <v>1</v>
      </c>
      <c r="G293">
        <v>1</v>
      </c>
      <c r="H293" t="s">
        <v>413</v>
      </c>
      <c r="I293" t="s">
        <v>51</v>
      </c>
      <c r="J293">
        <v>0.16666666666666666</v>
      </c>
      <c r="K293">
        <v>0.16666666666666666</v>
      </c>
      <c r="L293" t="s">
        <v>7083</v>
      </c>
      <c r="M293" t="s">
        <v>414</v>
      </c>
      <c r="N293" t="s">
        <v>415</v>
      </c>
      <c r="V293" t="s">
        <v>5545</v>
      </c>
      <c r="W293">
        <v>0.1</v>
      </c>
    </row>
    <row r="294" spans="1:23">
      <c r="A294" t="s">
        <v>8</v>
      </c>
      <c r="B294" t="s">
        <v>8</v>
      </c>
      <c r="C294" t="s">
        <v>71</v>
      </c>
      <c r="D294" t="s">
        <v>2</v>
      </c>
      <c r="E294" t="s">
        <v>44</v>
      </c>
      <c r="F294">
        <v>1</v>
      </c>
      <c r="G294">
        <v>1</v>
      </c>
      <c r="H294" t="s">
        <v>416</v>
      </c>
      <c r="I294" t="s">
        <v>51</v>
      </c>
      <c r="J294">
        <v>1.6666666666666666E-2</v>
      </c>
      <c r="K294">
        <v>1.6666666666666666E-2</v>
      </c>
      <c r="L294" t="s">
        <v>7079</v>
      </c>
      <c r="M294" t="s">
        <v>2294</v>
      </c>
      <c r="N294" t="s">
        <v>4582</v>
      </c>
      <c r="V294" t="s">
        <v>5545</v>
      </c>
      <c r="W294">
        <v>0.1</v>
      </c>
    </row>
    <row r="295" spans="1:23">
      <c r="A295" t="s">
        <v>8</v>
      </c>
      <c r="B295" t="s">
        <v>8</v>
      </c>
      <c r="C295" t="s">
        <v>71</v>
      </c>
      <c r="D295" t="s">
        <v>2</v>
      </c>
      <c r="E295" t="s">
        <v>44</v>
      </c>
      <c r="F295">
        <v>1</v>
      </c>
      <c r="G295">
        <v>1</v>
      </c>
      <c r="H295" t="s">
        <v>417</v>
      </c>
      <c r="I295" t="s">
        <v>51</v>
      </c>
      <c r="J295">
        <v>2.1276595744680851E-2</v>
      </c>
      <c r="K295">
        <v>2.1276595744680851E-2</v>
      </c>
      <c r="L295" t="s">
        <v>7064</v>
      </c>
      <c r="M295" t="s">
        <v>75</v>
      </c>
      <c r="N295" t="s">
        <v>76</v>
      </c>
      <c r="V295" t="s">
        <v>5545</v>
      </c>
      <c r="W295">
        <v>0.1</v>
      </c>
    </row>
    <row r="296" spans="1:23">
      <c r="A296" t="s">
        <v>8</v>
      </c>
      <c r="B296" t="s">
        <v>8</v>
      </c>
      <c r="C296" t="s">
        <v>71</v>
      </c>
      <c r="D296" t="s">
        <v>2</v>
      </c>
      <c r="E296" t="s">
        <v>44</v>
      </c>
      <c r="F296">
        <v>1</v>
      </c>
      <c r="G296">
        <v>1</v>
      </c>
      <c r="H296" t="s">
        <v>419</v>
      </c>
      <c r="I296" t="s">
        <v>51</v>
      </c>
      <c r="J296">
        <v>1.5625E-2</v>
      </c>
      <c r="K296">
        <v>1.5625E-2</v>
      </c>
      <c r="L296" t="s">
        <v>7078</v>
      </c>
      <c r="M296" t="s">
        <v>298</v>
      </c>
      <c r="N296" t="s">
        <v>299</v>
      </c>
      <c r="V296" t="s">
        <v>5545</v>
      </c>
      <c r="W296">
        <v>0.1</v>
      </c>
    </row>
    <row r="297" spans="1:23">
      <c r="A297" t="s">
        <v>8</v>
      </c>
      <c r="B297" t="s">
        <v>8</v>
      </c>
      <c r="C297" t="s">
        <v>71</v>
      </c>
      <c r="D297" t="s">
        <v>2</v>
      </c>
      <c r="E297" t="s">
        <v>44</v>
      </c>
      <c r="F297">
        <v>1</v>
      </c>
      <c r="G297">
        <v>1</v>
      </c>
      <c r="H297" t="s">
        <v>420</v>
      </c>
      <c r="I297" t="s">
        <v>51</v>
      </c>
      <c r="J297">
        <v>1.6949152542372881E-2</v>
      </c>
      <c r="K297">
        <v>1.6949152542372881E-2</v>
      </c>
      <c r="L297" t="s">
        <v>7063</v>
      </c>
      <c r="M297" t="s">
        <v>79</v>
      </c>
      <c r="N297" t="s">
        <v>80</v>
      </c>
      <c r="V297" t="s">
        <v>5545</v>
      </c>
      <c r="W297">
        <v>0.1</v>
      </c>
    </row>
    <row r="298" spans="1:23">
      <c r="A298" t="s">
        <v>8</v>
      </c>
      <c r="B298" t="s">
        <v>8</v>
      </c>
      <c r="C298" t="s">
        <v>71</v>
      </c>
      <c r="D298" t="s">
        <v>2</v>
      </c>
      <c r="E298" t="s">
        <v>44</v>
      </c>
      <c r="F298">
        <v>1</v>
      </c>
      <c r="G298">
        <v>1</v>
      </c>
      <c r="H298" t="s">
        <v>421</v>
      </c>
      <c r="I298" t="s">
        <v>51</v>
      </c>
      <c r="J298">
        <v>1.1904761904761904E-2</v>
      </c>
      <c r="K298">
        <v>1.1904761904761904E-2</v>
      </c>
      <c r="L298" t="s">
        <v>7061</v>
      </c>
      <c r="M298" t="s">
        <v>126</v>
      </c>
      <c r="N298" t="s">
        <v>127</v>
      </c>
      <c r="V298" t="s">
        <v>5545</v>
      </c>
      <c r="W298">
        <v>0.1</v>
      </c>
    </row>
    <row r="299" spans="1:23">
      <c r="A299" t="s">
        <v>8</v>
      </c>
      <c r="B299" t="s">
        <v>8</v>
      </c>
      <c r="C299" t="s">
        <v>120</v>
      </c>
      <c r="D299" t="s">
        <v>2</v>
      </c>
      <c r="E299" t="s">
        <v>44</v>
      </c>
      <c r="F299">
        <v>1</v>
      </c>
      <c r="G299">
        <v>1</v>
      </c>
      <c r="H299" t="s">
        <v>422</v>
      </c>
      <c r="I299" t="s">
        <v>51</v>
      </c>
      <c r="J299">
        <v>1.2500000000000001E-2</v>
      </c>
      <c r="K299">
        <v>1.2500000000000001E-2</v>
      </c>
      <c r="L299" t="s">
        <v>7068</v>
      </c>
      <c r="M299" t="s">
        <v>5502</v>
      </c>
      <c r="N299" t="s">
        <v>4820</v>
      </c>
      <c r="V299" t="s">
        <v>5545</v>
      </c>
      <c r="W299">
        <v>0.1</v>
      </c>
    </row>
    <row r="300" spans="1:23">
      <c r="A300" t="s">
        <v>8</v>
      </c>
      <c r="B300" t="s">
        <v>8</v>
      </c>
      <c r="C300" t="s">
        <v>120</v>
      </c>
      <c r="D300" t="s">
        <v>2</v>
      </c>
      <c r="E300" t="s">
        <v>44</v>
      </c>
      <c r="F300">
        <v>1</v>
      </c>
      <c r="G300">
        <v>1</v>
      </c>
      <c r="H300" t="s">
        <v>424</v>
      </c>
      <c r="I300" t="s">
        <v>51</v>
      </c>
      <c r="J300">
        <v>6.6666666666666666E-2</v>
      </c>
      <c r="K300">
        <v>6.6666666666666666E-2</v>
      </c>
      <c r="L300" t="s">
        <v>7072</v>
      </c>
      <c r="M300" t="s">
        <v>202</v>
      </c>
      <c r="N300" t="s">
        <v>203</v>
      </c>
      <c r="V300" t="s">
        <v>5545</v>
      </c>
      <c r="W300">
        <v>0.1</v>
      </c>
    </row>
    <row r="301" spans="1:23">
      <c r="A301" t="s">
        <v>8</v>
      </c>
      <c r="B301" t="s">
        <v>8</v>
      </c>
      <c r="C301" t="s">
        <v>71</v>
      </c>
      <c r="D301" t="s">
        <v>2</v>
      </c>
      <c r="E301" t="s">
        <v>44</v>
      </c>
      <c r="F301">
        <v>1</v>
      </c>
      <c r="G301">
        <v>1</v>
      </c>
      <c r="H301" t="s">
        <v>425</v>
      </c>
      <c r="I301" t="s">
        <v>51</v>
      </c>
      <c r="J301">
        <v>1.1904761904761904E-2</v>
      </c>
      <c r="K301">
        <v>1.1904761904761904E-2</v>
      </c>
      <c r="L301" t="s">
        <v>7061</v>
      </c>
      <c r="M301" t="s">
        <v>126</v>
      </c>
      <c r="N301" t="s">
        <v>127</v>
      </c>
      <c r="V301" t="s">
        <v>5545</v>
      </c>
      <c r="W301">
        <v>0.1</v>
      </c>
    </row>
    <row r="302" spans="1:23">
      <c r="A302" t="s">
        <v>8</v>
      </c>
      <c r="B302" t="s">
        <v>8</v>
      </c>
      <c r="C302" t="s">
        <v>120</v>
      </c>
      <c r="D302" t="s">
        <v>2</v>
      </c>
      <c r="E302" t="s">
        <v>44</v>
      </c>
      <c r="F302">
        <v>1</v>
      </c>
      <c r="G302">
        <v>1</v>
      </c>
      <c r="H302" t="s">
        <v>426</v>
      </c>
      <c r="I302" t="s">
        <v>51</v>
      </c>
      <c r="J302">
        <v>3.0303030303030304E-2</v>
      </c>
      <c r="K302">
        <v>3.0303030303030304E-2</v>
      </c>
      <c r="L302" t="s">
        <v>7071</v>
      </c>
      <c r="M302" t="s">
        <v>205</v>
      </c>
      <c r="N302" t="s">
        <v>206</v>
      </c>
      <c r="V302" t="s">
        <v>5545</v>
      </c>
      <c r="W302">
        <v>0.1</v>
      </c>
    </row>
    <row r="303" spans="1:23">
      <c r="A303" t="s">
        <v>8</v>
      </c>
      <c r="B303" t="s">
        <v>8</v>
      </c>
      <c r="C303" t="s">
        <v>71</v>
      </c>
      <c r="D303" t="s">
        <v>2</v>
      </c>
      <c r="E303" t="s">
        <v>44</v>
      </c>
      <c r="F303">
        <v>1</v>
      </c>
      <c r="G303">
        <v>1</v>
      </c>
      <c r="H303" t="s">
        <v>427</v>
      </c>
      <c r="I303" t="s">
        <v>51</v>
      </c>
      <c r="J303">
        <v>1.6949152542372881E-2</v>
      </c>
      <c r="K303">
        <v>1.6949152542372881E-2</v>
      </c>
      <c r="L303" t="s">
        <v>7077</v>
      </c>
      <c r="M303" t="s">
        <v>1297</v>
      </c>
      <c r="N303" t="s">
        <v>5927</v>
      </c>
      <c r="V303" t="s">
        <v>5545</v>
      </c>
      <c r="W303">
        <v>0.1</v>
      </c>
    </row>
    <row r="304" spans="1:23">
      <c r="A304" t="s">
        <v>8</v>
      </c>
      <c r="B304" t="s">
        <v>8</v>
      </c>
      <c r="C304" t="s">
        <v>120</v>
      </c>
      <c r="D304" t="s">
        <v>2</v>
      </c>
      <c r="E304" t="s">
        <v>44</v>
      </c>
      <c r="F304">
        <v>1</v>
      </c>
      <c r="G304">
        <v>1</v>
      </c>
      <c r="H304" t="s">
        <v>428</v>
      </c>
      <c r="I304" t="s">
        <v>51</v>
      </c>
      <c r="J304">
        <v>6.9444444444444441E-3</v>
      </c>
      <c r="K304">
        <v>6.9444444444444441E-3</v>
      </c>
      <c r="L304" t="s">
        <v>7084</v>
      </c>
      <c r="M304" t="s">
        <v>254</v>
      </c>
      <c r="N304" t="s">
        <v>255</v>
      </c>
      <c r="V304" t="s">
        <v>5545</v>
      </c>
      <c r="W304">
        <v>0.1</v>
      </c>
    </row>
    <row r="305" spans="1:23">
      <c r="A305" t="s">
        <v>8</v>
      </c>
      <c r="B305" t="s">
        <v>8</v>
      </c>
      <c r="C305" t="s">
        <v>120</v>
      </c>
      <c r="D305" t="s">
        <v>2</v>
      </c>
      <c r="E305" t="s">
        <v>44</v>
      </c>
      <c r="F305">
        <v>1</v>
      </c>
      <c r="G305">
        <v>1</v>
      </c>
      <c r="H305" t="s">
        <v>429</v>
      </c>
      <c r="I305" t="s">
        <v>51</v>
      </c>
      <c r="J305">
        <v>2.564102564102564E-2</v>
      </c>
      <c r="K305">
        <v>2.564102564102564E-2</v>
      </c>
      <c r="L305" t="s">
        <v>7070</v>
      </c>
      <c r="M305" t="s">
        <v>444</v>
      </c>
      <c r="N305" t="s">
        <v>445</v>
      </c>
      <c r="V305" t="s">
        <v>5545</v>
      </c>
      <c r="W305">
        <v>0.1</v>
      </c>
    </row>
    <row r="306" spans="1:23">
      <c r="A306" t="s">
        <v>8</v>
      </c>
      <c r="B306" t="s">
        <v>8</v>
      </c>
      <c r="C306" t="s">
        <v>120</v>
      </c>
      <c r="D306" t="s">
        <v>2</v>
      </c>
      <c r="E306" t="s">
        <v>44</v>
      </c>
      <c r="F306">
        <v>1</v>
      </c>
      <c r="G306">
        <v>1</v>
      </c>
      <c r="H306" t="s">
        <v>430</v>
      </c>
      <c r="I306" t="s">
        <v>51</v>
      </c>
      <c r="J306">
        <v>6.9444444444444441E-3</v>
      </c>
      <c r="K306">
        <v>6.9444444444444441E-3</v>
      </c>
      <c r="L306" t="s">
        <v>7084</v>
      </c>
      <c r="M306" t="s">
        <v>254</v>
      </c>
      <c r="N306" t="s">
        <v>255</v>
      </c>
      <c r="V306" t="s">
        <v>5545</v>
      </c>
      <c r="W306">
        <v>0.1</v>
      </c>
    </row>
    <row r="307" spans="1:23">
      <c r="A307" t="s">
        <v>8</v>
      </c>
      <c r="B307" t="s">
        <v>8</v>
      </c>
      <c r="C307" t="s">
        <v>71</v>
      </c>
      <c r="D307" t="s">
        <v>2</v>
      </c>
      <c r="E307" t="s">
        <v>44</v>
      </c>
      <c r="F307">
        <v>1</v>
      </c>
      <c r="G307">
        <v>1</v>
      </c>
      <c r="H307" t="s">
        <v>431</v>
      </c>
      <c r="I307" t="s">
        <v>51</v>
      </c>
      <c r="J307">
        <v>1.1904761904761904E-2</v>
      </c>
      <c r="K307">
        <v>1.1904761904761904E-2</v>
      </c>
      <c r="L307" t="s">
        <v>7061</v>
      </c>
      <c r="M307" t="s">
        <v>126</v>
      </c>
      <c r="N307" t="s">
        <v>127</v>
      </c>
      <c r="V307" t="s">
        <v>5545</v>
      </c>
      <c r="W307">
        <v>0.1</v>
      </c>
    </row>
    <row r="308" spans="1:23">
      <c r="A308" t="s">
        <v>8</v>
      </c>
      <c r="B308" t="s">
        <v>8</v>
      </c>
      <c r="C308" t="s">
        <v>71</v>
      </c>
      <c r="D308" t="s">
        <v>2</v>
      </c>
      <c r="E308" t="s">
        <v>44</v>
      </c>
      <c r="F308">
        <v>1</v>
      </c>
      <c r="G308">
        <v>1</v>
      </c>
      <c r="H308" t="s">
        <v>432</v>
      </c>
      <c r="I308" t="s">
        <v>51</v>
      </c>
      <c r="J308">
        <v>2.1276595744680851E-2</v>
      </c>
      <c r="K308">
        <v>2.1276595744680851E-2</v>
      </c>
      <c r="L308" t="s">
        <v>7064</v>
      </c>
      <c r="M308" t="s">
        <v>75</v>
      </c>
      <c r="N308" t="s">
        <v>76</v>
      </c>
      <c r="V308" t="s">
        <v>5545</v>
      </c>
      <c r="W308">
        <v>0.1</v>
      </c>
    </row>
    <row r="309" spans="1:23">
      <c r="A309" t="s">
        <v>8</v>
      </c>
      <c r="B309" t="s">
        <v>8</v>
      </c>
      <c r="C309" t="s">
        <v>71</v>
      </c>
      <c r="D309" t="s">
        <v>2</v>
      </c>
      <c r="E309" t="s">
        <v>44</v>
      </c>
      <c r="F309">
        <v>1</v>
      </c>
      <c r="G309">
        <v>1</v>
      </c>
      <c r="H309" t="s">
        <v>433</v>
      </c>
      <c r="I309" t="s">
        <v>51</v>
      </c>
      <c r="J309">
        <v>2.3809523809523808E-2</v>
      </c>
      <c r="K309">
        <v>2.3809523809523808E-2</v>
      </c>
      <c r="L309" t="s">
        <v>7065</v>
      </c>
      <c r="M309" t="s">
        <v>154</v>
      </c>
      <c r="N309" t="s">
        <v>4578</v>
      </c>
      <c r="V309" t="s">
        <v>5545</v>
      </c>
      <c r="W309">
        <v>0.1</v>
      </c>
    </row>
    <row r="310" spans="1:23">
      <c r="A310" t="s">
        <v>8</v>
      </c>
      <c r="B310" t="s">
        <v>8</v>
      </c>
      <c r="C310" t="s">
        <v>120</v>
      </c>
      <c r="D310" t="s">
        <v>2</v>
      </c>
      <c r="E310" t="s">
        <v>44</v>
      </c>
      <c r="F310">
        <v>1</v>
      </c>
      <c r="G310">
        <v>1</v>
      </c>
      <c r="H310" t="s">
        <v>434</v>
      </c>
      <c r="I310" t="s">
        <v>51</v>
      </c>
      <c r="J310">
        <v>3.0303030303030304E-2</v>
      </c>
      <c r="K310">
        <v>3.0303030303030304E-2</v>
      </c>
      <c r="L310" t="s">
        <v>7071</v>
      </c>
      <c r="M310" t="s">
        <v>205</v>
      </c>
      <c r="N310" t="s">
        <v>206</v>
      </c>
      <c r="V310" t="s">
        <v>5545</v>
      </c>
      <c r="W310">
        <v>0.1</v>
      </c>
    </row>
    <row r="311" spans="1:23">
      <c r="A311" t="s">
        <v>8</v>
      </c>
      <c r="B311" t="s">
        <v>8</v>
      </c>
      <c r="C311" t="s">
        <v>120</v>
      </c>
      <c r="D311" t="s">
        <v>2</v>
      </c>
      <c r="E311" t="s">
        <v>44</v>
      </c>
      <c r="F311">
        <v>1</v>
      </c>
      <c r="G311">
        <v>1</v>
      </c>
      <c r="H311" t="s">
        <v>435</v>
      </c>
      <c r="I311" t="s">
        <v>51</v>
      </c>
      <c r="J311">
        <v>2.564102564102564E-2</v>
      </c>
      <c r="K311">
        <v>2.564102564102564E-2</v>
      </c>
      <c r="L311" t="s">
        <v>7070</v>
      </c>
      <c r="M311" t="s">
        <v>444</v>
      </c>
      <c r="N311" t="s">
        <v>445</v>
      </c>
      <c r="V311" t="s">
        <v>5545</v>
      </c>
      <c r="W311">
        <v>0.1</v>
      </c>
    </row>
    <row r="312" spans="1:23">
      <c r="A312" t="s">
        <v>8</v>
      </c>
      <c r="B312" t="s">
        <v>8</v>
      </c>
      <c r="C312" t="s">
        <v>120</v>
      </c>
      <c r="D312" t="s">
        <v>2</v>
      </c>
      <c r="E312" t="s">
        <v>44</v>
      </c>
      <c r="F312">
        <v>1</v>
      </c>
      <c r="G312">
        <v>1</v>
      </c>
      <c r="H312" t="s">
        <v>436</v>
      </c>
      <c r="I312" t="s">
        <v>51</v>
      </c>
      <c r="J312">
        <v>2.3809523809523808E-2</v>
      </c>
      <c r="K312">
        <v>2.3809523809523808E-2</v>
      </c>
      <c r="L312" t="s">
        <v>7073</v>
      </c>
      <c r="M312" t="s">
        <v>259</v>
      </c>
      <c r="N312" t="s">
        <v>260</v>
      </c>
      <c r="V312" t="s">
        <v>5545</v>
      </c>
      <c r="W312">
        <v>0.1</v>
      </c>
    </row>
    <row r="313" spans="1:23">
      <c r="A313" t="s">
        <v>8</v>
      </c>
      <c r="B313" t="s">
        <v>8</v>
      </c>
      <c r="C313" t="s">
        <v>71</v>
      </c>
      <c r="D313" t="s">
        <v>2</v>
      </c>
      <c r="E313" t="s">
        <v>44</v>
      </c>
      <c r="F313">
        <v>1</v>
      </c>
      <c r="G313">
        <v>1</v>
      </c>
      <c r="H313" t="s">
        <v>437</v>
      </c>
      <c r="I313" t="s">
        <v>51</v>
      </c>
      <c r="J313">
        <v>1.8518518518518517E-2</v>
      </c>
      <c r="K313">
        <v>1.8518518518518517E-2</v>
      </c>
      <c r="L313" t="s">
        <v>7062</v>
      </c>
      <c r="M313" t="s">
        <v>2287</v>
      </c>
      <c r="N313" t="s">
        <v>4577</v>
      </c>
      <c r="V313" t="s">
        <v>5545</v>
      </c>
      <c r="W313">
        <v>0.1</v>
      </c>
    </row>
    <row r="314" spans="1:23">
      <c r="A314" t="s">
        <v>8</v>
      </c>
      <c r="B314" t="s">
        <v>8</v>
      </c>
      <c r="C314" t="s">
        <v>71</v>
      </c>
      <c r="D314" t="s">
        <v>2</v>
      </c>
      <c r="E314" t="s">
        <v>44</v>
      </c>
      <c r="F314">
        <v>1</v>
      </c>
      <c r="G314">
        <v>1</v>
      </c>
      <c r="H314" t="s">
        <v>438</v>
      </c>
      <c r="I314" t="s">
        <v>51</v>
      </c>
      <c r="J314">
        <v>4.5454545454545456E-2</v>
      </c>
      <c r="K314">
        <v>4.5454545454545456E-2</v>
      </c>
      <c r="L314" t="s">
        <v>7067</v>
      </c>
      <c r="M314" t="s">
        <v>295</v>
      </c>
      <c r="N314" t="s">
        <v>296</v>
      </c>
      <c r="V314" t="s">
        <v>5545</v>
      </c>
      <c r="W314">
        <v>0.1</v>
      </c>
    </row>
    <row r="315" spans="1:23">
      <c r="A315" t="s">
        <v>8</v>
      </c>
      <c r="B315" t="s">
        <v>8</v>
      </c>
      <c r="C315" t="s">
        <v>120</v>
      </c>
      <c r="D315" t="s">
        <v>2</v>
      </c>
      <c r="E315" t="s">
        <v>44</v>
      </c>
      <c r="F315">
        <v>1</v>
      </c>
      <c r="G315">
        <v>1</v>
      </c>
      <c r="H315" t="s">
        <v>439</v>
      </c>
      <c r="I315" t="s">
        <v>51</v>
      </c>
      <c r="J315">
        <v>1.2500000000000001E-2</v>
      </c>
      <c r="K315">
        <v>1.2500000000000001E-2</v>
      </c>
      <c r="L315" t="s">
        <v>7068</v>
      </c>
      <c r="M315" t="s">
        <v>5502</v>
      </c>
      <c r="N315" t="s">
        <v>4820</v>
      </c>
      <c r="V315" t="s">
        <v>5545</v>
      </c>
      <c r="W315">
        <v>0.1</v>
      </c>
    </row>
    <row r="316" spans="1:23">
      <c r="A316" t="s">
        <v>8</v>
      </c>
      <c r="B316" t="s">
        <v>8</v>
      </c>
      <c r="C316" t="s">
        <v>71</v>
      </c>
      <c r="D316" t="s">
        <v>2</v>
      </c>
      <c r="E316" t="s">
        <v>44</v>
      </c>
      <c r="F316">
        <v>1</v>
      </c>
      <c r="G316">
        <v>1</v>
      </c>
      <c r="H316" t="s">
        <v>440</v>
      </c>
      <c r="I316" t="s">
        <v>51</v>
      </c>
      <c r="J316">
        <v>1.6949152542372881E-2</v>
      </c>
      <c r="K316">
        <v>1.6949152542372881E-2</v>
      </c>
      <c r="L316" t="s">
        <v>7077</v>
      </c>
      <c r="M316" t="s">
        <v>1297</v>
      </c>
      <c r="N316" t="s">
        <v>5927</v>
      </c>
      <c r="V316" t="s">
        <v>5545</v>
      </c>
      <c r="W316">
        <v>0.1</v>
      </c>
    </row>
    <row r="317" spans="1:23">
      <c r="A317" t="s">
        <v>8</v>
      </c>
      <c r="B317" t="s">
        <v>8</v>
      </c>
      <c r="C317" t="s">
        <v>120</v>
      </c>
      <c r="D317" t="s">
        <v>2</v>
      </c>
      <c r="E317" t="s">
        <v>44</v>
      </c>
      <c r="F317">
        <v>1</v>
      </c>
      <c r="G317">
        <v>1</v>
      </c>
      <c r="H317" t="s">
        <v>441</v>
      </c>
      <c r="I317" t="s">
        <v>51</v>
      </c>
      <c r="J317">
        <v>3.0303030303030304E-2</v>
      </c>
      <c r="K317">
        <v>3.0303030303030304E-2</v>
      </c>
      <c r="L317" t="s">
        <v>7071</v>
      </c>
      <c r="M317" t="s">
        <v>205</v>
      </c>
      <c r="N317" t="s">
        <v>206</v>
      </c>
      <c r="V317" t="s">
        <v>5545</v>
      </c>
      <c r="W317">
        <v>0.1</v>
      </c>
    </row>
    <row r="318" spans="1:23">
      <c r="A318" t="s">
        <v>8</v>
      </c>
      <c r="B318" t="s">
        <v>8</v>
      </c>
      <c r="C318" t="s">
        <v>120</v>
      </c>
      <c r="D318" t="s">
        <v>2</v>
      </c>
      <c r="E318" t="s">
        <v>44</v>
      </c>
      <c r="F318">
        <v>1</v>
      </c>
      <c r="G318">
        <v>1</v>
      </c>
      <c r="H318" t="s">
        <v>442</v>
      </c>
      <c r="I318" t="s">
        <v>51</v>
      </c>
      <c r="J318">
        <v>6.9444444444444441E-3</v>
      </c>
      <c r="K318">
        <v>6.9444444444444441E-3</v>
      </c>
      <c r="L318" t="s">
        <v>7084</v>
      </c>
      <c r="M318" t="s">
        <v>254</v>
      </c>
      <c r="N318" t="s">
        <v>255</v>
      </c>
      <c r="V318" t="s">
        <v>5545</v>
      </c>
      <c r="W318">
        <v>0.1</v>
      </c>
    </row>
    <row r="319" spans="1:23">
      <c r="A319" t="s">
        <v>8</v>
      </c>
      <c r="B319" t="s">
        <v>8</v>
      </c>
      <c r="C319" t="s">
        <v>120</v>
      </c>
      <c r="D319" t="s">
        <v>2</v>
      </c>
      <c r="E319" t="s">
        <v>44</v>
      </c>
      <c r="F319">
        <v>1</v>
      </c>
      <c r="G319">
        <v>1</v>
      </c>
      <c r="H319" t="s">
        <v>443</v>
      </c>
      <c r="I319" t="s">
        <v>51</v>
      </c>
      <c r="J319">
        <v>2.3809523809523808E-2</v>
      </c>
      <c r="K319">
        <v>2.3809523809523808E-2</v>
      </c>
      <c r="L319" t="s">
        <v>7073</v>
      </c>
      <c r="M319" t="s">
        <v>259</v>
      </c>
      <c r="N319" t="s">
        <v>260</v>
      </c>
      <c r="V319" t="s">
        <v>5545</v>
      </c>
      <c r="W319">
        <v>0.1</v>
      </c>
    </row>
    <row r="320" spans="1:23">
      <c r="A320" t="s">
        <v>8</v>
      </c>
      <c r="B320" t="s">
        <v>8</v>
      </c>
      <c r="C320" t="s">
        <v>120</v>
      </c>
      <c r="D320" t="s">
        <v>2</v>
      </c>
      <c r="E320" t="s">
        <v>44</v>
      </c>
      <c r="F320">
        <v>1</v>
      </c>
      <c r="G320">
        <v>1</v>
      </c>
      <c r="H320" t="s">
        <v>446</v>
      </c>
      <c r="I320" t="s">
        <v>51</v>
      </c>
      <c r="J320">
        <v>0.05</v>
      </c>
      <c r="K320">
        <v>0.05</v>
      </c>
      <c r="L320" t="s">
        <v>7075</v>
      </c>
      <c r="M320" t="s">
        <v>174</v>
      </c>
      <c r="N320" t="s">
        <v>175</v>
      </c>
      <c r="V320" t="s">
        <v>5545</v>
      </c>
      <c r="W320">
        <v>0.1</v>
      </c>
    </row>
    <row r="321" spans="1:23">
      <c r="A321" t="s">
        <v>8</v>
      </c>
      <c r="B321" t="s">
        <v>8</v>
      </c>
      <c r="C321" t="s">
        <v>120</v>
      </c>
      <c r="D321" t="s">
        <v>2</v>
      </c>
      <c r="E321" t="s">
        <v>44</v>
      </c>
      <c r="F321">
        <v>1</v>
      </c>
      <c r="G321">
        <v>1</v>
      </c>
      <c r="H321" t="s">
        <v>447</v>
      </c>
      <c r="I321" t="s">
        <v>51</v>
      </c>
      <c r="J321">
        <v>3.0303030303030304E-2</v>
      </c>
      <c r="K321">
        <v>3.0303030303030304E-2</v>
      </c>
      <c r="L321" t="s">
        <v>7071</v>
      </c>
      <c r="M321" t="s">
        <v>205</v>
      </c>
      <c r="N321" t="s">
        <v>206</v>
      </c>
      <c r="V321" t="s">
        <v>5545</v>
      </c>
      <c r="W321">
        <v>0.1</v>
      </c>
    </row>
    <row r="322" spans="1:23">
      <c r="A322" t="s">
        <v>8</v>
      </c>
      <c r="B322" t="s">
        <v>8</v>
      </c>
      <c r="C322" t="s">
        <v>71</v>
      </c>
      <c r="D322" t="s">
        <v>2</v>
      </c>
      <c r="E322" t="s">
        <v>44</v>
      </c>
      <c r="F322">
        <v>1</v>
      </c>
      <c r="G322">
        <v>1</v>
      </c>
      <c r="H322" t="s">
        <v>448</v>
      </c>
      <c r="I322" t="s">
        <v>51</v>
      </c>
      <c r="J322">
        <v>2.3809523809523808E-2</v>
      </c>
      <c r="K322">
        <v>2.3809523809523808E-2</v>
      </c>
      <c r="L322" t="s">
        <v>7065</v>
      </c>
      <c r="M322" t="s">
        <v>154</v>
      </c>
      <c r="N322" t="s">
        <v>4578</v>
      </c>
      <c r="V322" t="s">
        <v>5545</v>
      </c>
      <c r="W322">
        <v>0.1</v>
      </c>
    </row>
    <row r="323" spans="1:23">
      <c r="A323" t="s">
        <v>8</v>
      </c>
      <c r="B323" t="s">
        <v>8</v>
      </c>
      <c r="C323" t="s">
        <v>120</v>
      </c>
      <c r="D323" t="s">
        <v>2</v>
      </c>
      <c r="E323" t="s">
        <v>44</v>
      </c>
      <c r="F323">
        <v>1</v>
      </c>
      <c r="G323">
        <v>1</v>
      </c>
      <c r="H323" t="s">
        <v>449</v>
      </c>
      <c r="I323" t="s">
        <v>51</v>
      </c>
      <c r="J323">
        <v>2.564102564102564E-2</v>
      </c>
      <c r="K323">
        <v>2.564102564102564E-2</v>
      </c>
      <c r="L323" t="s">
        <v>7070</v>
      </c>
      <c r="M323" t="s">
        <v>444</v>
      </c>
      <c r="N323" t="s">
        <v>445</v>
      </c>
      <c r="V323" t="s">
        <v>5545</v>
      </c>
      <c r="W323">
        <v>0.1</v>
      </c>
    </row>
    <row r="324" spans="1:23">
      <c r="A324" t="s">
        <v>8</v>
      </c>
      <c r="B324" t="s">
        <v>8</v>
      </c>
      <c r="C324" t="s">
        <v>120</v>
      </c>
      <c r="D324" t="s">
        <v>2</v>
      </c>
      <c r="E324" t="s">
        <v>44</v>
      </c>
      <c r="F324">
        <v>1</v>
      </c>
      <c r="G324">
        <v>1</v>
      </c>
      <c r="H324" t="s">
        <v>450</v>
      </c>
      <c r="I324" t="s">
        <v>51</v>
      </c>
      <c r="J324">
        <v>2.3809523809523808E-2</v>
      </c>
      <c r="K324">
        <v>2.3809523809523808E-2</v>
      </c>
      <c r="L324" t="s">
        <v>7073</v>
      </c>
      <c r="M324" t="s">
        <v>259</v>
      </c>
      <c r="N324" t="s">
        <v>260</v>
      </c>
      <c r="V324" t="s">
        <v>5545</v>
      </c>
      <c r="W324">
        <v>0.1</v>
      </c>
    </row>
    <row r="325" spans="1:23">
      <c r="A325" t="s">
        <v>8</v>
      </c>
      <c r="B325" t="s">
        <v>8</v>
      </c>
      <c r="C325" t="s">
        <v>120</v>
      </c>
      <c r="D325" t="s">
        <v>2</v>
      </c>
      <c r="E325" t="s">
        <v>44</v>
      </c>
      <c r="F325">
        <v>1</v>
      </c>
      <c r="G325">
        <v>1</v>
      </c>
      <c r="H325" t="s">
        <v>451</v>
      </c>
      <c r="I325" t="s">
        <v>51</v>
      </c>
      <c r="J325">
        <v>6.9444444444444441E-3</v>
      </c>
      <c r="K325">
        <v>6.9444444444444441E-3</v>
      </c>
      <c r="L325" t="s">
        <v>7084</v>
      </c>
      <c r="M325" t="s">
        <v>254</v>
      </c>
      <c r="N325" t="s">
        <v>255</v>
      </c>
      <c r="V325" t="s">
        <v>5545</v>
      </c>
      <c r="W325">
        <v>0.1</v>
      </c>
    </row>
    <row r="326" spans="1:23">
      <c r="A326" t="s">
        <v>8</v>
      </c>
      <c r="B326" t="s">
        <v>8</v>
      </c>
      <c r="C326" t="s">
        <v>71</v>
      </c>
      <c r="D326" t="s">
        <v>2</v>
      </c>
      <c r="E326" t="s">
        <v>44</v>
      </c>
      <c r="F326">
        <v>1</v>
      </c>
      <c r="G326">
        <v>1</v>
      </c>
      <c r="H326" t="s">
        <v>452</v>
      </c>
      <c r="I326" t="s">
        <v>51</v>
      </c>
      <c r="J326">
        <v>1.6949152542372881E-2</v>
      </c>
      <c r="K326">
        <v>1.6949152542372881E-2</v>
      </c>
      <c r="L326" t="s">
        <v>7077</v>
      </c>
      <c r="M326" t="s">
        <v>1297</v>
      </c>
      <c r="N326" t="s">
        <v>5927</v>
      </c>
      <c r="V326" t="s">
        <v>5545</v>
      </c>
      <c r="W326">
        <v>0.1</v>
      </c>
    </row>
    <row r="327" spans="1:23">
      <c r="A327" t="s">
        <v>8</v>
      </c>
      <c r="B327" t="s">
        <v>8</v>
      </c>
      <c r="C327" t="s">
        <v>120</v>
      </c>
      <c r="D327" t="s">
        <v>2</v>
      </c>
      <c r="E327" t="s">
        <v>44</v>
      </c>
      <c r="F327">
        <v>1</v>
      </c>
      <c r="G327">
        <v>1</v>
      </c>
      <c r="H327" t="s">
        <v>453</v>
      </c>
      <c r="I327" t="s">
        <v>51</v>
      </c>
      <c r="J327">
        <v>1.2500000000000001E-2</v>
      </c>
      <c r="K327">
        <v>1.2500000000000001E-2</v>
      </c>
      <c r="L327" t="s">
        <v>7068</v>
      </c>
      <c r="M327" t="s">
        <v>5502</v>
      </c>
      <c r="N327" t="s">
        <v>4820</v>
      </c>
      <c r="V327" t="s">
        <v>5545</v>
      </c>
      <c r="W327">
        <v>0.1</v>
      </c>
    </row>
    <row r="328" spans="1:23">
      <c r="A328" t="s">
        <v>8</v>
      </c>
      <c r="B328" t="s">
        <v>8</v>
      </c>
      <c r="C328" t="s">
        <v>120</v>
      </c>
      <c r="D328" t="s">
        <v>2</v>
      </c>
      <c r="E328" t="s">
        <v>44</v>
      </c>
      <c r="F328">
        <v>1</v>
      </c>
      <c r="G328">
        <v>1</v>
      </c>
      <c r="H328" t="s">
        <v>454</v>
      </c>
      <c r="I328" t="s">
        <v>51</v>
      </c>
      <c r="J328">
        <v>2.3809523809523808E-2</v>
      </c>
      <c r="K328">
        <v>2.3809523809523808E-2</v>
      </c>
      <c r="L328" t="s">
        <v>7073</v>
      </c>
      <c r="M328" t="s">
        <v>259</v>
      </c>
      <c r="N328" t="s">
        <v>260</v>
      </c>
      <c r="V328" t="s">
        <v>5545</v>
      </c>
      <c r="W328">
        <v>0.1</v>
      </c>
    </row>
    <row r="329" spans="1:23">
      <c r="A329" t="s">
        <v>8</v>
      </c>
      <c r="B329" t="s">
        <v>8</v>
      </c>
      <c r="C329" t="s">
        <v>120</v>
      </c>
      <c r="D329" t="s">
        <v>2</v>
      </c>
      <c r="E329" t="s">
        <v>44</v>
      </c>
      <c r="F329">
        <v>1</v>
      </c>
      <c r="G329">
        <v>1</v>
      </c>
      <c r="H329" t="s">
        <v>455</v>
      </c>
      <c r="I329" t="s">
        <v>51</v>
      </c>
      <c r="J329">
        <v>2.3809523809523808E-2</v>
      </c>
      <c r="K329">
        <v>2.3809523809523808E-2</v>
      </c>
      <c r="L329" t="s">
        <v>7073</v>
      </c>
      <c r="M329" t="s">
        <v>259</v>
      </c>
      <c r="N329" t="s">
        <v>260</v>
      </c>
      <c r="V329" t="s">
        <v>5545</v>
      </c>
      <c r="W329">
        <v>0.1</v>
      </c>
    </row>
    <row r="330" spans="1:23">
      <c r="A330" t="s">
        <v>8</v>
      </c>
      <c r="B330" t="s">
        <v>8</v>
      </c>
      <c r="C330" t="s">
        <v>120</v>
      </c>
      <c r="D330" t="s">
        <v>2</v>
      </c>
      <c r="E330" t="s">
        <v>44</v>
      </c>
      <c r="F330">
        <v>1</v>
      </c>
      <c r="G330">
        <v>1</v>
      </c>
      <c r="H330" t="s">
        <v>457</v>
      </c>
      <c r="I330" t="s">
        <v>51</v>
      </c>
      <c r="J330">
        <v>6.9444444444444441E-3</v>
      </c>
      <c r="K330">
        <v>6.9444444444444441E-3</v>
      </c>
      <c r="L330" t="s">
        <v>7084</v>
      </c>
      <c r="M330" t="s">
        <v>254</v>
      </c>
      <c r="N330" t="s">
        <v>255</v>
      </c>
      <c r="V330" t="s">
        <v>5545</v>
      </c>
      <c r="W330">
        <v>0.1</v>
      </c>
    </row>
    <row r="331" spans="1:23">
      <c r="A331" t="s">
        <v>8</v>
      </c>
      <c r="B331" t="s">
        <v>8</v>
      </c>
      <c r="C331" t="s">
        <v>71</v>
      </c>
      <c r="D331" t="s">
        <v>2</v>
      </c>
      <c r="E331" t="s">
        <v>44</v>
      </c>
      <c r="F331">
        <v>1</v>
      </c>
      <c r="G331">
        <v>1</v>
      </c>
      <c r="H331" t="s">
        <v>459</v>
      </c>
      <c r="I331" t="s">
        <v>51</v>
      </c>
      <c r="J331">
        <v>1.8518518518518517E-2</v>
      </c>
      <c r="K331">
        <v>1.8518518518518517E-2</v>
      </c>
      <c r="L331" t="s">
        <v>7062</v>
      </c>
      <c r="M331" t="s">
        <v>2287</v>
      </c>
      <c r="N331" t="s">
        <v>4577</v>
      </c>
      <c r="V331" t="s">
        <v>5545</v>
      </c>
      <c r="W331">
        <v>0.1</v>
      </c>
    </row>
    <row r="332" spans="1:23">
      <c r="A332" t="s">
        <v>8</v>
      </c>
      <c r="B332" t="s">
        <v>8</v>
      </c>
      <c r="C332" t="s">
        <v>71</v>
      </c>
      <c r="D332" t="s">
        <v>2</v>
      </c>
      <c r="E332" t="s">
        <v>44</v>
      </c>
      <c r="F332">
        <v>1</v>
      </c>
      <c r="G332">
        <v>1</v>
      </c>
      <c r="H332" t="s">
        <v>460</v>
      </c>
      <c r="I332" t="s">
        <v>51</v>
      </c>
      <c r="J332">
        <v>3.125E-2</v>
      </c>
      <c r="K332">
        <v>3.125E-2</v>
      </c>
      <c r="L332" t="s">
        <v>7060</v>
      </c>
      <c r="M332" t="s">
        <v>4579</v>
      </c>
      <c r="N332" t="s">
        <v>4580</v>
      </c>
      <c r="V332" t="s">
        <v>5545</v>
      </c>
      <c r="W332">
        <v>0.1</v>
      </c>
    </row>
    <row r="333" spans="1:23">
      <c r="A333" t="s">
        <v>8</v>
      </c>
      <c r="B333" t="s">
        <v>8</v>
      </c>
      <c r="C333" t="s">
        <v>71</v>
      </c>
      <c r="D333" t="s">
        <v>2</v>
      </c>
      <c r="E333" t="s">
        <v>44</v>
      </c>
      <c r="F333">
        <v>1</v>
      </c>
      <c r="G333">
        <v>1</v>
      </c>
      <c r="H333" t="s">
        <v>461</v>
      </c>
      <c r="I333" t="s">
        <v>51</v>
      </c>
      <c r="J333">
        <v>1.5625E-2</v>
      </c>
      <c r="K333">
        <v>1.5625E-2</v>
      </c>
      <c r="L333" t="s">
        <v>7078</v>
      </c>
      <c r="M333" t="s">
        <v>298</v>
      </c>
      <c r="N333" t="s">
        <v>299</v>
      </c>
      <c r="V333" t="s">
        <v>5545</v>
      </c>
      <c r="W333">
        <v>0.1</v>
      </c>
    </row>
    <row r="334" spans="1:23">
      <c r="A334" t="s">
        <v>8</v>
      </c>
      <c r="B334" t="s">
        <v>8</v>
      </c>
      <c r="C334" t="s">
        <v>71</v>
      </c>
      <c r="D334" t="s">
        <v>2</v>
      </c>
      <c r="E334" t="s">
        <v>44</v>
      </c>
      <c r="F334">
        <v>1</v>
      </c>
      <c r="G334">
        <v>1</v>
      </c>
      <c r="H334" t="s">
        <v>462</v>
      </c>
      <c r="I334" t="s">
        <v>51</v>
      </c>
      <c r="J334">
        <v>1.6666666666666666E-2</v>
      </c>
      <c r="K334">
        <v>1.6666666666666666E-2</v>
      </c>
      <c r="L334" t="s">
        <v>7079</v>
      </c>
      <c r="M334" t="s">
        <v>2294</v>
      </c>
      <c r="N334" t="s">
        <v>4582</v>
      </c>
      <c r="V334" t="s">
        <v>5545</v>
      </c>
      <c r="W334">
        <v>0.1</v>
      </c>
    </row>
    <row r="335" spans="1:23">
      <c r="A335" t="s">
        <v>8</v>
      </c>
      <c r="B335" t="s">
        <v>8</v>
      </c>
      <c r="C335" t="s">
        <v>120</v>
      </c>
      <c r="D335" t="s">
        <v>2</v>
      </c>
      <c r="E335" t="s">
        <v>44</v>
      </c>
      <c r="F335">
        <v>1</v>
      </c>
      <c r="G335">
        <v>1</v>
      </c>
      <c r="H335" t="s">
        <v>463</v>
      </c>
      <c r="I335" t="s">
        <v>51</v>
      </c>
      <c r="J335">
        <v>6.9444444444444441E-3</v>
      </c>
      <c r="K335">
        <v>6.9444444444444441E-3</v>
      </c>
      <c r="L335" t="s">
        <v>7084</v>
      </c>
      <c r="M335" t="s">
        <v>254</v>
      </c>
      <c r="N335" t="s">
        <v>255</v>
      </c>
      <c r="V335" t="s">
        <v>5545</v>
      </c>
      <c r="W335">
        <v>0.1</v>
      </c>
    </row>
    <row r="336" spans="1:23">
      <c r="A336" t="s">
        <v>8</v>
      </c>
      <c r="B336" t="s">
        <v>8</v>
      </c>
      <c r="C336" t="s">
        <v>71</v>
      </c>
      <c r="D336" t="s">
        <v>2</v>
      </c>
      <c r="E336" t="s">
        <v>44</v>
      </c>
      <c r="F336">
        <v>1</v>
      </c>
      <c r="G336">
        <v>1</v>
      </c>
      <c r="H336" t="s">
        <v>465</v>
      </c>
      <c r="I336" t="s">
        <v>51</v>
      </c>
      <c r="J336">
        <v>4.5454545454545456E-2</v>
      </c>
      <c r="K336">
        <v>4.5454545454545456E-2</v>
      </c>
      <c r="L336" t="s">
        <v>7066</v>
      </c>
      <c r="M336" t="s">
        <v>113</v>
      </c>
      <c r="N336" t="s">
        <v>114</v>
      </c>
      <c r="V336" t="s">
        <v>5545</v>
      </c>
      <c r="W336">
        <v>0.1</v>
      </c>
    </row>
    <row r="337" spans="1:23">
      <c r="A337" t="s">
        <v>8</v>
      </c>
      <c r="B337" t="s">
        <v>8</v>
      </c>
      <c r="C337" t="s">
        <v>120</v>
      </c>
      <c r="D337" t="s">
        <v>2</v>
      </c>
      <c r="E337" t="s">
        <v>44</v>
      </c>
      <c r="F337">
        <v>1</v>
      </c>
      <c r="G337">
        <v>1</v>
      </c>
      <c r="H337" t="s">
        <v>466</v>
      </c>
      <c r="I337" t="s">
        <v>51</v>
      </c>
      <c r="J337">
        <v>2.3809523809523808E-2</v>
      </c>
      <c r="K337">
        <v>2.3809523809523808E-2</v>
      </c>
      <c r="L337" t="s">
        <v>7073</v>
      </c>
      <c r="M337" t="s">
        <v>259</v>
      </c>
      <c r="N337" t="s">
        <v>260</v>
      </c>
      <c r="V337" t="s">
        <v>5545</v>
      </c>
      <c r="W337">
        <v>0.1</v>
      </c>
    </row>
    <row r="338" spans="1:23">
      <c r="A338" t="s">
        <v>8</v>
      </c>
      <c r="B338" t="s">
        <v>8</v>
      </c>
      <c r="C338" t="s">
        <v>71</v>
      </c>
      <c r="D338" t="s">
        <v>2</v>
      </c>
      <c r="E338" t="s">
        <v>44</v>
      </c>
      <c r="F338">
        <v>1</v>
      </c>
      <c r="G338">
        <v>1</v>
      </c>
      <c r="H338" t="s">
        <v>467</v>
      </c>
      <c r="I338" t="s">
        <v>51</v>
      </c>
      <c r="J338">
        <v>3.125E-2</v>
      </c>
      <c r="K338">
        <v>3.125E-2</v>
      </c>
      <c r="L338" t="s">
        <v>7060</v>
      </c>
      <c r="M338" t="s">
        <v>4579</v>
      </c>
      <c r="N338" t="s">
        <v>4580</v>
      </c>
      <c r="V338" t="s">
        <v>5545</v>
      </c>
      <c r="W338">
        <v>0.1</v>
      </c>
    </row>
    <row r="339" spans="1:23">
      <c r="A339" t="s">
        <v>8</v>
      </c>
      <c r="B339" t="s">
        <v>8</v>
      </c>
      <c r="C339" t="s">
        <v>120</v>
      </c>
      <c r="D339" t="s">
        <v>2</v>
      </c>
      <c r="E339" t="s">
        <v>44</v>
      </c>
      <c r="F339">
        <v>1</v>
      </c>
      <c r="G339">
        <v>1</v>
      </c>
      <c r="H339" t="s">
        <v>469</v>
      </c>
      <c r="I339" t="s">
        <v>51</v>
      </c>
      <c r="J339">
        <v>2.564102564102564E-2</v>
      </c>
      <c r="K339">
        <v>2.564102564102564E-2</v>
      </c>
      <c r="L339" t="s">
        <v>7070</v>
      </c>
      <c r="M339" t="s">
        <v>444</v>
      </c>
      <c r="N339" t="s">
        <v>445</v>
      </c>
      <c r="V339" t="s">
        <v>5545</v>
      </c>
      <c r="W339">
        <v>0.1</v>
      </c>
    </row>
    <row r="340" spans="1:23">
      <c r="A340" t="s">
        <v>8</v>
      </c>
      <c r="B340" t="s">
        <v>8</v>
      </c>
      <c r="C340" t="s">
        <v>71</v>
      </c>
      <c r="D340" t="s">
        <v>2</v>
      </c>
      <c r="E340" t="s">
        <v>44</v>
      </c>
      <c r="F340">
        <v>1</v>
      </c>
      <c r="G340">
        <v>1</v>
      </c>
      <c r="H340" t="s">
        <v>470</v>
      </c>
      <c r="I340" t="s">
        <v>51</v>
      </c>
      <c r="J340">
        <v>1.5625E-2</v>
      </c>
      <c r="K340">
        <v>1.5625E-2</v>
      </c>
      <c r="L340" t="s">
        <v>7078</v>
      </c>
      <c r="M340" t="s">
        <v>298</v>
      </c>
      <c r="N340" t="s">
        <v>299</v>
      </c>
      <c r="V340" t="s">
        <v>5545</v>
      </c>
      <c r="W340">
        <v>0.1</v>
      </c>
    </row>
    <row r="341" spans="1:23">
      <c r="A341" t="s">
        <v>8</v>
      </c>
      <c r="B341" t="s">
        <v>8</v>
      </c>
      <c r="C341" t="s">
        <v>120</v>
      </c>
      <c r="D341" t="s">
        <v>2</v>
      </c>
      <c r="E341" t="s">
        <v>44</v>
      </c>
      <c r="F341">
        <v>1</v>
      </c>
      <c r="G341">
        <v>1</v>
      </c>
      <c r="H341" t="s">
        <v>471</v>
      </c>
      <c r="I341" t="s">
        <v>51</v>
      </c>
      <c r="J341">
        <v>0.16666666666666666</v>
      </c>
      <c r="K341">
        <v>0.16666666666666666</v>
      </c>
      <c r="L341" t="s">
        <v>7083</v>
      </c>
      <c r="M341" t="s">
        <v>414</v>
      </c>
      <c r="N341" t="s">
        <v>415</v>
      </c>
      <c r="V341" t="s">
        <v>5545</v>
      </c>
      <c r="W341">
        <v>0.1</v>
      </c>
    </row>
    <row r="342" spans="1:23">
      <c r="A342" t="s">
        <v>8</v>
      </c>
      <c r="B342" t="s">
        <v>8</v>
      </c>
      <c r="C342" t="s">
        <v>120</v>
      </c>
      <c r="D342" t="s">
        <v>2</v>
      </c>
      <c r="E342" t="s">
        <v>44</v>
      </c>
      <c r="F342">
        <v>1</v>
      </c>
      <c r="G342">
        <v>1</v>
      </c>
      <c r="H342" t="s">
        <v>472</v>
      </c>
      <c r="I342" t="s">
        <v>51</v>
      </c>
      <c r="J342">
        <v>6.6666666666666666E-2</v>
      </c>
      <c r="K342">
        <v>6.6666666666666666E-2</v>
      </c>
      <c r="L342" t="s">
        <v>7072</v>
      </c>
      <c r="M342" t="s">
        <v>202</v>
      </c>
      <c r="N342" t="s">
        <v>203</v>
      </c>
      <c r="V342" t="s">
        <v>5545</v>
      </c>
      <c r="W342">
        <v>0.1</v>
      </c>
    </row>
    <row r="343" spans="1:23">
      <c r="A343" t="s">
        <v>8</v>
      </c>
      <c r="B343" t="s">
        <v>8</v>
      </c>
      <c r="C343" t="s">
        <v>71</v>
      </c>
      <c r="D343" t="s">
        <v>2</v>
      </c>
      <c r="E343" t="s">
        <v>44</v>
      </c>
      <c r="F343">
        <v>1</v>
      </c>
      <c r="G343">
        <v>1</v>
      </c>
      <c r="H343" t="s">
        <v>474</v>
      </c>
      <c r="I343" t="s">
        <v>51</v>
      </c>
      <c r="J343">
        <v>2.1276595744680851E-2</v>
      </c>
      <c r="K343">
        <v>2.1276595744680851E-2</v>
      </c>
      <c r="L343" t="s">
        <v>7064</v>
      </c>
      <c r="M343" t="s">
        <v>75</v>
      </c>
      <c r="N343" t="s">
        <v>76</v>
      </c>
      <c r="V343" t="s">
        <v>5545</v>
      </c>
      <c r="W343">
        <v>0.1</v>
      </c>
    </row>
    <row r="344" spans="1:23">
      <c r="A344" t="s">
        <v>8</v>
      </c>
      <c r="B344" t="s">
        <v>8</v>
      </c>
      <c r="C344" t="s">
        <v>120</v>
      </c>
      <c r="D344" t="s">
        <v>2</v>
      </c>
      <c r="E344" t="s">
        <v>44</v>
      </c>
      <c r="F344">
        <v>1</v>
      </c>
      <c r="G344">
        <v>1</v>
      </c>
      <c r="H344" t="s">
        <v>475</v>
      </c>
      <c r="I344" t="s">
        <v>51</v>
      </c>
      <c r="J344">
        <v>3.0303030303030304E-2</v>
      </c>
      <c r="K344">
        <v>3.0303030303030304E-2</v>
      </c>
      <c r="L344" t="s">
        <v>7071</v>
      </c>
      <c r="M344" t="s">
        <v>205</v>
      </c>
      <c r="N344" t="s">
        <v>206</v>
      </c>
      <c r="V344" t="s">
        <v>5545</v>
      </c>
      <c r="W344">
        <v>0.1</v>
      </c>
    </row>
    <row r="345" spans="1:23">
      <c r="A345" t="s">
        <v>8</v>
      </c>
      <c r="B345" t="s">
        <v>8</v>
      </c>
      <c r="C345" t="s">
        <v>71</v>
      </c>
      <c r="D345" t="s">
        <v>2</v>
      </c>
      <c r="E345" t="s">
        <v>44</v>
      </c>
      <c r="F345">
        <v>1</v>
      </c>
      <c r="G345">
        <v>1</v>
      </c>
      <c r="H345" t="s">
        <v>476</v>
      </c>
      <c r="I345" t="s">
        <v>51</v>
      </c>
      <c r="J345">
        <v>1.1904761904761904E-2</v>
      </c>
      <c r="K345">
        <v>1.1904761904761904E-2</v>
      </c>
      <c r="L345" t="s">
        <v>7061</v>
      </c>
      <c r="M345" t="s">
        <v>126</v>
      </c>
      <c r="N345" t="s">
        <v>127</v>
      </c>
      <c r="V345" t="s">
        <v>5545</v>
      </c>
      <c r="W345">
        <v>0.1</v>
      </c>
    </row>
    <row r="346" spans="1:23">
      <c r="A346" t="s">
        <v>8</v>
      </c>
      <c r="B346" t="s">
        <v>8</v>
      </c>
      <c r="C346" t="s">
        <v>120</v>
      </c>
      <c r="D346" t="s">
        <v>2</v>
      </c>
      <c r="E346" t="s">
        <v>44</v>
      </c>
      <c r="F346">
        <v>1</v>
      </c>
      <c r="G346">
        <v>1</v>
      </c>
      <c r="H346" t="s">
        <v>477</v>
      </c>
      <c r="I346" t="s">
        <v>51</v>
      </c>
      <c r="J346">
        <v>2.564102564102564E-2</v>
      </c>
      <c r="K346">
        <v>2.564102564102564E-2</v>
      </c>
      <c r="L346" t="s">
        <v>7070</v>
      </c>
      <c r="M346" t="s">
        <v>444</v>
      </c>
      <c r="N346" t="s">
        <v>445</v>
      </c>
      <c r="V346" t="s">
        <v>5545</v>
      </c>
      <c r="W346">
        <v>0.1</v>
      </c>
    </row>
    <row r="347" spans="1:23">
      <c r="A347" t="s">
        <v>8</v>
      </c>
      <c r="B347" t="s">
        <v>8</v>
      </c>
      <c r="C347" t="s">
        <v>120</v>
      </c>
      <c r="D347" t="s">
        <v>2</v>
      </c>
      <c r="E347" t="s">
        <v>44</v>
      </c>
      <c r="F347">
        <v>1</v>
      </c>
      <c r="G347">
        <v>1</v>
      </c>
      <c r="H347" t="s">
        <v>478</v>
      </c>
      <c r="I347" t="s">
        <v>51</v>
      </c>
      <c r="J347">
        <v>3.0303030303030304E-2</v>
      </c>
      <c r="K347">
        <v>3.0303030303030304E-2</v>
      </c>
      <c r="L347" t="s">
        <v>7071</v>
      </c>
      <c r="M347" t="s">
        <v>205</v>
      </c>
      <c r="N347" t="s">
        <v>206</v>
      </c>
      <c r="V347" t="s">
        <v>5545</v>
      </c>
      <c r="W347">
        <v>0.1</v>
      </c>
    </row>
    <row r="348" spans="1:23">
      <c r="A348" t="s">
        <v>8</v>
      </c>
      <c r="B348" t="s">
        <v>8</v>
      </c>
      <c r="C348" t="s">
        <v>120</v>
      </c>
      <c r="D348" t="s">
        <v>2</v>
      </c>
      <c r="E348" t="s">
        <v>44</v>
      </c>
      <c r="F348">
        <v>1</v>
      </c>
      <c r="G348">
        <v>1</v>
      </c>
      <c r="H348" t="s">
        <v>479</v>
      </c>
      <c r="I348" t="s">
        <v>51</v>
      </c>
      <c r="J348">
        <v>6.9444444444444441E-3</v>
      </c>
      <c r="K348">
        <v>6.9444444444444441E-3</v>
      </c>
      <c r="L348" t="s">
        <v>7084</v>
      </c>
      <c r="M348" t="s">
        <v>254</v>
      </c>
      <c r="N348" t="s">
        <v>255</v>
      </c>
      <c r="V348" t="s">
        <v>5545</v>
      </c>
      <c r="W348">
        <v>0.1</v>
      </c>
    </row>
    <row r="349" spans="1:23">
      <c r="A349" t="s">
        <v>8</v>
      </c>
      <c r="B349" t="s">
        <v>8</v>
      </c>
      <c r="C349" t="s">
        <v>71</v>
      </c>
      <c r="D349" t="s">
        <v>2</v>
      </c>
      <c r="E349" t="s">
        <v>44</v>
      </c>
      <c r="F349">
        <v>1</v>
      </c>
      <c r="G349">
        <v>1</v>
      </c>
      <c r="H349" t="s">
        <v>480</v>
      </c>
      <c r="I349" t="s">
        <v>51</v>
      </c>
      <c r="J349">
        <v>3.125E-2</v>
      </c>
      <c r="K349">
        <v>3.125E-2</v>
      </c>
      <c r="L349" t="s">
        <v>7060</v>
      </c>
      <c r="M349" t="s">
        <v>4579</v>
      </c>
      <c r="N349" t="s">
        <v>4580</v>
      </c>
      <c r="V349" t="s">
        <v>5545</v>
      </c>
      <c r="W349">
        <v>0.1</v>
      </c>
    </row>
    <row r="350" spans="1:23">
      <c r="A350" t="s">
        <v>8</v>
      </c>
      <c r="B350" t="s">
        <v>8</v>
      </c>
      <c r="C350" t="s">
        <v>71</v>
      </c>
      <c r="D350" t="s">
        <v>2</v>
      </c>
      <c r="E350" t="s">
        <v>44</v>
      </c>
      <c r="F350">
        <v>1</v>
      </c>
      <c r="G350">
        <v>1</v>
      </c>
      <c r="H350" t="s">
        <v>481</v>
      </c>
      <c r="I350" t="s">
        <v>51</v>
      </c>
      <c r="J350">
        <v>2.1276595744680851E-2</v>
      </c>
      <c r="K350">
        <v>2.1276595744680851E-2</v>
      </c>
      <c r="L350" t="s">
        <v>7064</v>
      </c>
      <c r="M350" t="s">
        <v>75</v>
      </c>
      <c r="N350" t="s">
        <v>76</v>
      </c>
      <c r="V350" t="s">
        <v>5545</v>
      </c>
      <c r="W350">
        <v>0.1</v>
      </c>
    </row>
    <row r="351" spans="1:23">
      <c r="A351" t="s">
        <v>8</v>
      </c>
      <c r="B351" t="s">
        <v>8</v>
      </c>
      <c r="C351" t="s">
        <v>71</v>
      </c>
      <c r="D351" t="s">
        <v>2</v>
      </c>
      <c r="E351" t="s">
        <v>44</v>
      </c>
      <c r="F351">
        <v>1</v>
      </c>
      <c r="G351">
        <v>1</v>
      </c>
      <c r="H351" t="s">
        <v>482</v>
      </c>
      <c r="I351" t="s">
        <v>51</v>
      </c>
      <c r="J351">
        <v>1.8518518518518517E-2</v>
      </c>
      <c r="K351">
        <v>1.8518518518518517E-2</v>
      </c>
      <c r="L351" t="s">
        <v>7062</v>
      </c>
      <c r="M351" t="s">
        <v>2287</v>
      </c>
      <c r="N351" t="s">
        <v>4577</v>
      </c>
      <c r="V351" t="s">
        <v>5545</v>
      </c>
      <c r="W351">
        <v>0.1</v>
      </c>
    </row>
    <row r="352" spans="1:23">
      <c r="A352" t="s">
        <v>8</v>
      </c>
      <c r="B352" t="s">
        <v>8</v>
      </c>
      <c r="C352" t="s">
        <v>120</v>
      </c>
      <c r="D352" t="s">
        <v>2</v>
      </c>
      <c r="E352" t="s">
        <v>44</v>
      </c>
      <c r="F352">
        <v>1</v>
      </c>
      <c r="G352">
        <v>1</v>
      </c>
      <c r="H352" t="s">
        <v>483</v>
      </c>
      <c r="I352" t="s">
        <v>51</v>
      </c>
      <c r="J352">
        <v>6.9444444444444441E-3</v>
      </c>
      <c r="K352">
        <v>6.9444444444444441E-3</v>
      </c>
      <c r="L352" t="s">
        <v>7084</v>
      </c>
      <c r="M352" t="s">
        <v>254</v>
      </c>
      <c r="N352" t="s">
        <v>255</v>
      </c>
      <c r="V352" t="s">
        <v>5545</v>
      </c>
      <c r="W352">
        <v>0.1</v>
      </c>
    </row>
    <row r="353" spans="1:23">
      <c r="A353" t="s">
        <v>8</v>
      </c>
      <c r="B353" t="s">
        <v>8</v>
      </c>
      <c r="C353" t="s">
        <v>120</v>
      </c>
      <c r="D353" t="s">
        <v>2</v>
      </c>
      <c r="E353" t="s">
        <v>44</v>
      </c>
      <c r="F353">
        <v>1</v>
      </c>
      <c r="G353">
        <v>1</v>
      </c>
      <c r="H353" t="s">
        <v>484</v>
      </c>
      <c r="I353" t="s">
        <v>51</v>
      </c>
      <c r="J353">
        <v>6.9444444444444441E-3</v>
      </c>
      <c r="K353">
        <v>6.9444444444444441E-3</v>
      </c>
      <c r="L353" t="s">
        <v>7084</v>
      </c>
      <c r="M353" t="s">
        <v>254</v>
      </c>
      <c r="N353" t="s">
        <v>255</v>
      </c>
      <c r="V353" t="s">
        <v>5545</v>
      </c>
      <c r="W353">
        <v>0.1</v>
      </c>
    </row>
    <row r="354" spans="1:23">
      <c r="A354" t="s">
        <v>8</v>
      </c>
      <c r="B354" t="s">
        <v>8</v>
      </c>
      <c r="C354" t="s">
        <v>120</v>
      </c>
      <c r="D354" t="s">
        <v>2</v>
      </c>
      <c r="E354" t="s">
        <v>44</v>
      </c>
      <c r="F354">
        <v>1</v>
      </c>
      <c r="G354">
        <v>1</v>
      </c>
      <c r="H354" t="s">
        <v>485</v>
      </c>
      <c r="I354" t="s">
        <v>51</v>
      </c>
      <c r="J354">
        <v>2.3809523809523808E-2</v>
      </c>
      <c r="K354">
        <v>2.3809523809523808E-2</v>
      </c>
      <c r="L354" t="s">
        <v>7073</v>
      </c>
      <c r="M354" t="s">
        <v>259</v>
      </c>
      <c r="N354" t="s">
        <v>260</v>
      </c>
      <c r="V354" t="s">
        <v>5545</v>
      </c>
      <c r="W354">
        <v>0.1</v>
      </c>
    </row>
    <row r="355" spans="1:23">
      <c r="A355" t="s">
        <v>8</v>
      </c>
      <c r="B355" t="s">
        <v>8</v>
      </c>
      <c r="C355" t="s">
        <v>120</v>
      </c>
      <c r="D355" t="s">
        <v>2</v>
      </c>
      <c r="E355" t="s">
        <v>44</v>
      </c>
      <c r="F355">
        <v>1</v>
      </c>
      <c r="G355">
        <v>1</v>
      </c>
      <c r="H355" t="s">
        <v>486</v>
      </c>
      <c r="I355" t="s">
        <v>51</v>
      </c>
      <c r="J355">
        <v>3.0303030303030304E-2</v>
      </c>
      <c r="K355">
        <v>3.0303030303030304E-2</v>
      </c>
      <c r="L355" t="s">
        <v>7071</v>
      </c>
      <c r="M355" t="s">
        <v>205</v>
      </c>
      <c r="N355" t="s">
        <v>206</v>
      </c>
      <c r="V355" t="s">
        <v>5545</v>
      </c>
      <c r="W355">
        <v>0.1</v>
      </c>
    </row>
    <row r="356" spans="1:23">
      <c r="A356" t="s">
        <v>8</v>
      </c>
      <c r="B356" t="s">
        <v>8</v>
      </c>
      <c r="C356" t="s">
        <v>120</v>
      </c>
      <c r="D356" t="s">
        <v>2</v>
      </c>
      <c r="E356" t="s">
        <v>44</v>
      </c>
      <c r="F356">
        <v>1</v>
      </c>
      <c r="G356">
        <v>1</v>
      </c>
      <c r="H356" t="s">
        <v>487</v>
      </c>
      <c r="I356" t="s">
        <v>51</v>
      </c>
      <c r="J356">
        <v>6.9444444444444441E-3</v>
      </c>
      <c r="K356">
        <v>6.9444444444444441E-3</v>
      </c>
      <c r="L356" t="s">
        <v>7084</v>
      </c>
      <c r="M356" t="s">
        <v>254</v>
      </c>
      <c r="N356" t="s">
        <v>255</v>
      </c>
      <c r="V356" t="s">
        <v>5545</v>
      </c>
      <c r="W356">
        <v>0.1</v>
      </c>
    </row>
    <row r="357" spans="1:23">
      <c r="A357" t="s">
        <v>8</v>
      </c>
      <c r="B357" t="s">
        <v>8</v>
      </c>
      <c r="C357" t="s">
        <v>120</v>
      </c>
      <c r="D357" t="s">
        <v>2</v>
      </c>
      <c r="E357" t="s">
        <v>44</v>
      </c>
      <c r="F357">
        <v>1</v>
      </c>
      <c r="G357">
        <v>1</v>
      </c>
      <c r="H357" t="s">
        <v>488</v>
      </c>
      <c r="I357" t="s">
        <v>51</v>
      </c>
      <c r="J357">
        <v>7.6923076923076927E-2</v>
      </c>
      <c r="K357">
        <v>7.6923076923076927E-2</v>
      </c>
      <c r="L357" t="s">
        <v>7081</v>
      </c>
      <c r="M357" t="s">
        <v>379</v>
      </c>
      <c r="N357" t="s">
        <v>380</v>
      </c>
      <c r="V357" t="s">
        <v>5545</v>
      </c>
      <c r="W357">
        <v>0.1</v>
      </c>
    </row>
    <row r="358" spans="1:23">
      <c r="A358" t="s">
        <v>8</v>
      </c>
      <c r="B358" t="s">
        <v>8</v>
      </c>
      <c r="C358" t="s">
        <v>71</v>
      </c>
      <c r="D358" t="s">
        <v>2</v>
      </c>
      <c r="E358" t="s">
        <v>44</v>
      </c>
      <c r="F358">
        <v>1</v>
      </c>
      <c r="G358">
        <v>1</v>
      </c>
      <c r="H358" t="s">
        <v>489</v>
      </c>
      <c r="I358" t="s">
        <v>51</v>
      </c>
      <c r="J358">
        <v>1.6666666666666666E-2</v>
      </c>
      <c r="K358">
        <v>1.6666666666666666E-2</v>
      </c>
      <c r="L358" t="s">
        <v>7079</v>
      </c>
      <c r="M358" t="s">
        <v>2294</v>
      </c>
      <c r="N358" t="s">
        <v>4582</v>
      </c>
      <c r="V358" t="s">
        <v>5545</v>
      </c>
      <c r="W358">
        <v>0.1</v>
      </c>
    </row>
    <row r="359" spans="1:23">
      <c r="A359" t="s">
        <v>8</v>
      </c>
      <c r="B359" t="s">
        <v>8</v>
      </c>
      <c r="C359" t="s">
        <v>71</v>
      </c>
      <c r="D359" t="s">
        <v>2</v>
      </c>
      <c r="E359" t="s">
        <v>44</v>
      </c>
      <c r="F359">
        <v>1</v>
      </c>
      <c r="G359">
        <v>1</v>
      </c>
      <c r="H359" t="s">
        <v>490</v>
      </c>
      <c r="I359" t="s">
        <v>51</v>
      </c>
      <c r="J359">
        <v>1.0101010101010102E-2</v>
      </c>
      <c r="K359">
        <v>1.0101010101010102E-2</v>
      </c>
      <c r="L359" t="s">
        <v>7059</v>
      </c>
      <c r="M359" t="s">
        <v>101</v>
      </c>
      <c r="N359" t="s">
        <v>102</v>
      </c>
      <c r="V359" t="s">
        <v>5545</v>
      </c>
      <c r="W359">
        <v>0.1</v>
      </c>
    </row>
    <row r="360" spans="1:23">
      <c r="A360" t="s">
        <v>8</v>
      </c>
      <c r="B360" t="s">
        <v>8</v>
      </c>
      <c r="C360" t="s">
        <v>120</v>
      </c>
      <c r="D360" t="s">
        <v>2</v>
      </c>
      <c r="E360" t="s">
        <v>44</v>
      </c>
      <c r="F360">
        <v>1</v>
      </c>
      <c r="G360">
        <v>1</v>
      </c>
      <c r="H360" t="s">
        <v>491</v>
      </c>
      <c r="I360" t="s">
        <v>51</v>
      </c>
      <c r="J360">
        <v>0.05</v>
      </c>
      <c r="K360">
        <v>0.05</v>
      </c>
      <c r="L360" t="s">
        <v>7075</v>
      </c>
      <c r="M360" t="s">
        <v>174</v>
      </c>
      <c r="N360" t="s">
        <v>175</v>
      </c>
      <c r="V360" t="s">
        <v>5545</v>
      </c>
      <c r="W360">
        <v>0.1</v>
      </c>
    </row>
    <row r="361" spans="1:23">
      <c r="A361" t="s">
        <v>8</v>
      </c>
      <c r="B361" t="s">
        <v>8</v>
      </c>
      <c r="C361" t="s">
        <v>71</v>
      </c>
      <c r="D361" t="s">
        <v>2</v>
      </c>
      <c r="E361" t="s">
        <v>44</v>
      </c>
      <c r="F361">
        <v>1</v>
      </c>
      <c r="G361">
        <v>1</v>
      </c>
      <c r="H361" t="s">
        <v>492</v>
      </c>
      <c r="I361" t="s">
        <v>51</v>
      </c>
      <c r="J361">
        <v>1.0101010101010102E-2</v>
      </c>
      <c r="K361">
        <v>1.0101010101010102E-2</v>
      </c>
      <c r="L361" t="s">
        <v>7059</v>
      </c>
      <c r="M361" t="s">
        <v>101</v>
      </c>
      <c r="N361" t="s">
        <v>102</v>
      </c>
      <c r="V361" t="s">
        <v>5545</v>
      </c>
      <c r="W361">
        <v>0.1</v>
      </c>
    </row>
    <row r="362" spans="1:23">
      <c r="A362" t="s">
        <v>8</v>
      </c>
      <c r="B362" t="s">
        <v>8</v>
      </c>
      <c r="C362" t="s">
        <v>120</v>
      </c>
      <c r="D362" t="s">
        <v>2</v>
      </c>
      <c r="E362" t="s">
        <v>44</v>
      </c>
      <c r="F362">
        <v>1</v>
      </c>
      <c r="G362">
        <v>1</v>
      </c>
      <c r="H362" t="s">
        <v>493</v>
      </c>
      <c r="I362" t="s">
        <v>51</v>
      </c>
      <c r="J362">
        <v>6.9444444444444441E-3</v>
      </c>
      <c r="K362">
        <v>6.9444444444444441E-3</v>
      </c>
      <c r="L362" t="s">
        <v>7084</v>
      </c>
      <c r="M362" t="s">
        <v>254</v>
      </c>
      <c r="N362" t="s">
        <v>255</v>
      </c>
      <c r="V362" t="s">
        <v>5545</v>
      </c>
      <c r="W362">
        <v>0.1</v>
      </c>
    </row>
    <row r="363" spans="1:23">
      <c r="A363" t="s">
        <v>8</v>
      </c>
      <c r="B363" t="s">
        <v>8</v>
      </c>
      <c r="C363" t="s">
        <v>120</v>
      </c>
      <c r="D363" t="s">
        <v>2</v>
      </c>
      <c r="E363" t="s">
        <v>44</v>
      </c>
      <c r="F363">
        <v>1</v>
      </c>
      <c r="G363">
        <v>1</v>
      </c>
      <c r="H363" t="s">
        <v>494</v>
      </c>
      <c r="I363" t="s">
        <v>51</v>
      </c>
      <c r="J363">
        <v>0.1</v>
      </c>
      <c r="K363">
        <v>0.1</v>
      </c>
      <c r="L363" t="s">
        <v>7085</v>
      </c>
      <c r="M363" t="s">
        <v>211</v>
      </c>
      <c r="N363" t="s">
        <v>212</v>
      </c>
      <c r="V363" t="s">
        <v>5545</v>
      </c>
      <c r="W363">
        <v>0.1</v>
      </c>
    </row>
    <row r="364" spans="1:23">
      <c r="A364" t="s">
        <v>8</v>
      </c>
      <c r="B364" t="s">
        <v>8</v>
      </c>
      <c r="C364" t="s">
        <v>120</v>
      </c>
      <c r="D364" t="s">
        <v>2</v>
      </c>
      <c r="E364" t="s">
        <v>44</v>
      </c>
      <c r="F364">
        <v>1</v>
      </c>
      <c r="G364">
        <v>1</v>
      </c>
      <c r="H364" t="s">
        <v>495</v>
      </c>
      <c r="I364" t="s">
        <v>51</v>
      </c>
      <c r="J364">
        <v>2.3809523809523808E-2</v>
      </c>
      <c r="K364">
        <v>2.3809523809523808E-2</v>
      </c>
      <c r="L364" t="s">
        <v>7073</v>
      </c>
      <c r="M364" t="s">
        <v>259</v>
      </c>
      <c r="N364" t="s">
        <v>260</v>
      </c>
      <c r="V364" t="s">
        <v>5545</v>
      </c>
      <c r="W364">
        <v>0.1</v>
      </c>
    </row>
    <row r="365" spans="1:23">
      <c r="A365" t="s">
        <v>8</v>
      </c>
      <c r="B365" t="s">
        <v>8</v>
      </c>
      <c r="C365" t="s">
        <v>120</v>
      </c>
      <c r="D365" t="s">
        <v>2</v>
      </c>
      <c r="E365" t="s">
        <v>44</v>
      </c>
      <c r="F365">
        <v>1</v>
      </c>
      <c r="G365">
        <v>1</v>
      </c>
      <c r="H365" t="s">
        <v>496</v>
      </c>
      <c r="I365" t="s">
        <v>51</v>
      </c>
      <c r="J365">
        <v>3.0303030303030304E-2</v>
      </c>
      <c r="K365">
        <v>3.0303030303030304E-2</v>
      </c>
      <c r="L365" t="s">
        <v>7071</v>
      </c>
      <c r="M365" t="s">
        <v>205</v>
      </c>
      <c r="N365" t="s">
        <v>206</v>
      </c>
      <c r="V365" t="s">
        <v>5545</v>
      </c>
      <c r="W365">
        <v>0.1</v>
      </c>
    </row>
    <row r="366" spans="1:23">
      <c r="A366" t="s">
        <v>8</v>
      </c>
      <c r="B366" t="s">
        <v>8</v>
      </c>
      <c r="C366" t="s">
        <v>120</v>
      </c>
      <c r="D366" t="s">
        <v>2</v>
      </c>
      <c r="E366" t="s">
        <v>44</v>
      </c>
      <c r="F366">
        <v>1</v>
      </c>
      <c r="G366">
        <v>1</v>
      </c>
      <c r="H366" t="s">
        <v>497</v>
      </c>
      <c r="I366" t="s">
        <v>51</v>
      </c>
      <c r="J366">
        <v>3.0303030303030304E-2</v>
      </c>
      <c r="K366">
        <v>3.0303030303030304E-2</v>
      </c>
      <c r="L366" t="s">
        <v>7071</v>
      </c>
      <c r="M366" t="s">
        <v>205</v>
      </c>
      <c r="N366" t="s">
        <v>206</v>
      </c>
      <c r="V366" t="s">
        <v>5545</v>
      </c>
      <c r="W366">
        <v>0.1</v>
      </c>
    </row>
    <row r="367" spans="1:23">
      <c r="A367" t="s">
        <v>8</v>
      </c>
      <c r="B367" t="s">
        <v>8</v>
      </c>
      <c r="C367" t="s">
        <v>71</v>
      </c>
      <c r="D367" t="s">
        <v>2</v>
      </c>
      <c r="E367" t="s">
        <v>44</v>
      </c>
      <c r="F367">
        <v>1</v>
      </c>
      <c r="G367">
        <v>1</v>
      </c>
      <c r="H367" t="s">
        <v>498</v>
      </c>
      <c r="I367" t="s">
        <v>51</v>
      </c>
      <c r="J367">
        <v>1.5625E-2</v>
      </c>
      <c r="K367">
        <v>1.5625E-2</v>
      </c>
      <c r="L367" t="s">
        <v>7078</v>
      </c>
      <c r="M367" t="s">
        <v>298</v>
      </c>
      <c r="N367" t="s">
        <v>299</v>
      </c>
      <c r="V367" t="s">
        <v>5545</v>
      </c>
      <c r="W367">
        <v>0.1</v>
      </c>
    </row>
    <row r="368" spans="1:23">
      <c r="A368" t="s">
        <v>8</v>
      </c>
      <c r="B368" t="s">
        <v>8</v>
      </c>
      <c r="C368" t="s">
        <v>120</v>
      </c>
      <c r="D368" t="s">
        <v>2</v>
      </c>
      <c r="E368" t="s">
        <v>44</v>
      </c>
      <c r="F368">
        <v>1</v>
      </c>
      <c r="G368">
        <v>1</v>
      </c>
      <c r="H368" t="s">
        <v>499</v>
      </c>
      <c r="I368" t="s">
        <v>51</v>
      </c>
      <c r="J368">
        <v>6.9444444444444441E-3</v>
      </c>
      <c r="K368">
        <v>6.9444444444444441E-3</v>
      </c>
      <c r="L368" t="s">
        <v>7084</v>
      </c>
      <c r="M368" t="s">
        <v>254</v>
      </c>
      <c r="N368" t="s">
        <v>255</v>
      </c>
      <c r="V368" t="s">
        <v>5545</v>
      </c>
      <c r="W368">
        <v>0.1</v>
      </c>
    </row>
    <row r="369" spans="1:23">
      <c r="A369" t="s">
        <v>8</v>
      </c>
      <c r="B369" t="s">
        <v>8</v>
      </c>
      <c r="C369" t="s">
        <v>120</v>
      </c>
      <c r="D369" t="s">
        <v>2</v>
      </c>
      <c r="E369" t="s">
        <v>44</v>
      </c>
      <c r="F369">
        <v>1</v>
      </c>
      <c r="G369">
        <v>1</v>
      </c>
      <c r="H369" t="s">
        <v>500</v>
      </c>
      <c r="I369" t="s">
        <v>51</v>
      </c>
      <c r="J369">
        <v>6.9444444444444441E-3</v>
      </c>
      <c r="K369">
        <v>6.9444444444444441E-3</v>
      </c>
      <c r="L369" t="s">
        <v>7084</v>
      </c>
      <c r="M369" t="s">
        <v>254</v>
      </c>
      <c r="N369" t="s">
        <v>255</v>
      </c>
      <c r="V369" t="s">
        <v>5545</v>
      </c>
      <c r="W369">
        <v>0.1</v>
      </c>
    </row>
    <row r="370" spans="1:23">
      <c r="A370" t="s">
        <v>8</v>
      </c>
      <c r="B370" t="s">
        <v>8</v>
      </c>
      <c r="C370" t="s">
        <v>120</v>
      </c>
      <c r="D370" t="s">
        <v>2</v>
      </c>
      <c r="E370" t="s">
        <v>44</v>
      </c>
      <c r="F370">
        <v>1</v>
      </c>
      <c r="G370">
        <v>1</v>
      </c>
      <c r="H370" t="s">
        <v>501</v>
      </c>
      <c r="I370" t="s">
        <v>51</v>
      </c>
      <c r="J370">
        <v>6.6666666666666666E-2</v>
      </c>
      <c r="K370">
        <v>6.6666666666666666E-2</v>
      </c>
      <c r="L370" t="s">
        <v>7072</v>
      </c>
      <c r="M370" t="s">
        <v>202</v>
      </c>
      <c r="N370" t="s">
        <v>203</v>
      </c>
      <c r="V370" t="s">
        <v>5545</v>
      </c>
      <c r="W370">
        <v>0.1</v>
      </c>
    </row>
    <row r="371" spans="1:23">
      <c r="A371" t="s">
        <v>8</v>
      </c>
      <c r="B371" t="s">
        <v>8</v>
      </c>
      <c r="C371" t="s">
        <v>71</v>
      </c>
      <c r="D371" t="s">
        <v>2</v>
      </c>
      <c r="E371" t="s">
        <v>44</v>
      </c>
      <c r="F371">
        <v>1</v>
      </c>
      <c r="G371">
        <v>1</v>
      </c>
      <c r="H371" t="s">
        <v>502</v>
      </c>
      <c r="I371" t="s">
        <v>51</v>
      </c>
      <c r="J371">
        <v>0.1111111111111111</v>
      </c>
      <c r="K371">
        <v>0.1111111111111111</v>
      </c>
      <c r="L371" t="s">
        <v>7082</v>
      </c>
      <c r="M371" t="s">
        <v>388</v>
      </c>
      <c r="N371" t="s">
        <v>389</v>
      </c>
      <c r="V371" t="s">
        <v>5545</v>
      </c>
      <c r="W371">
        <v>0.1</v>
      </c>
    </row>
    <row r="372" spans="1:23">
      <c r="A372" t="s">
        <v>8</v>
      </c>
      <c r="B372" t="s">
        <v>8</v>
      </c>
      <c r="C372" t="s">
        <v>120</v>
      </c>
      <c r="D372" t="s">
        <v>2</v>
      </c>
      <c r="E372" t="s">
        <v>44</v>
      </c>
      <c r="F372">
        <v>1</v>
      </c>
      <c r="G372">
        <v>1</v>
      </c>
      <c r="H372" t="s">
        <v>503</v>
      </c>
      <c r="I372" t="s">
        <v>51</v>
      </c>
      <c r="J372">
        <v>6.9444444444444441E-3</v>
      </c>
      <c r="K372">
        <v>6.9444444444444441E-3</v>
      </c>
      <c r="L372" t="s">
        <v>7084</v>
      </c>
      <c r="M372" t="s">
        <v>254</v>
      </c>
      <c r="N372" t="s">
        <v>255</v>
      </c>
      <c r="V372" t="s">
        <v>5545</v>
      </c>
      <c r="W372">
        <v>0.1</v>
      </c>
    </row>
    <row r="373" spans="1:23">
      <c r="A373" t="s">
        <v>8</v>
      </c>
      <c r="B373" t="s">
        <v>8</v>
      </c>
      <c r="C373" t="s">
        <v>120</v>
      </c>
      <c r="D373" t="s">
        <v>2</v>
      </c>
      <c r="E373" t="s">
        <v>44</v>
      </c>
      <c r="F373">
        <v>1</v>
      </c>
      <c r="G373">
        <v>1</v>
      </c>
      <c r="H373" t="s">
        <v>504</v>
      </c>
      <c r="I373" t="s">
        <v>51</v>
      </c>
      <c r="J373">
        <v>2.564102564102564E-2</v>
      </c>
      <c r="K373">
        <v>2.564102564102564E-2</v>
      </c>
      <c r="L373" t="s">
        <v>7070</v>
      </c>
      <c r="M373" t="s">
        <v>444</v>
      </c>
      <c r="N373" t="s">
        <v>445</v>
      </c>
      <c r="V373" t="s">
        <v>5545</v>
      </c>
      <c r="W373">
        <v>0.1</v>
      </c>
    </row>
    <row r="374" spans="1:23">
      <c r="A374" t="s">
        <v>8</v>
      </c>
      <c r="B374" t="s">
        <v>8</v>
      </c>
      <c r="C374" t="s">
        <v>71</v>
      </c>
      <c r="D374" t="s">
        <v>2</v>
      </c>
      <c r="E374" t="s">
        <v>44</v>
      </c>
      <c r="F374">
        <v>1</v>
      </c>
      <c r="G374">
        <v>1</v>
      </c>
      <c r="H374" t="s">
        <v>505</v>
      </c>
      <c r="I374" t="s">
        <v>51</v>
      </c>
      <c r="J374">
        <v>2.1276595744680851E-2</v>
      </c>
      <c r="K374">
        <v>2.1276595744680851E-2</v>
      </c>
      <c r="L374" t="s">
        <v>7064</v>
      </c>
      <c r="M374" t="s">
        <v>75</v>
      </c>
      <c r="N374" t="s">
        <v>76</v>
      </c>
      <c r="V374" t="s">
        <v>5545</v>
      </c>
      <c r="W374">
        <v>0.1</v>
      </c>
    </row>
    <row r="375" spans="1:23">
      <c r="A375" t="s">
        <v>8</v>
      </c>
      <c r="B375" t="s">
        <v>8</v>
      </c>
      <c r="C375" t="s">
        <v>120</v>
      </c>
      <c r="D375" t="s">
        <v>2</v>
      </c>
      <c r="E375" t="s">
        <v>44</v>
      </c>
      <c r="F375">
        <v>1</v>
      </c>
      <c r="G375">
        <v>1</v>
      </c>
      <c r="H375" t="s">
        <v>506</v>
      </c>
      <c r="I375" t="s">
        <v>51</v>
      </c>
      <c r="J375">
        <v>6.9444444444444441E-3</v>
      </c>
      <c r="K375">
        <v>6.9444444444444441E-3</v>
      </c>
      <c r="L375" t="s">
        <v>7084</v>
      </c>
      <c r="M375" t="s">
        <v>254</v>
      </c>
      <c r="N375" t="s">
        <v>255</v>
      </c>
      <c r="V375" t="s">
        <v>5545</v>
      </c>
      <c r="W375">
        <v>0.1</v>
      </c>
    </row>
    <row r="376" spans="1:23">
      <c r="A376" t="s">
        <v>8</v>
      </c>
      <c r="B376" t="s">
        <v>8</v>
      </c>
      <c r="C376" t="s">
        <v>120</v>
      </c>
      <c r="D376" t="s">
        <v>2</v>
      </c>
      <c r="E376" t="s">
        <v>44</v>
      </c>
      <c r="F376">
        <v>1</v>
      </c>
      <c r="G376">
        <v>1</v>
      </c>
      <c r="H376" t="s">
        <v>507</v>
      </c>
      <c r="I376" t="s">
        <v>51</v>
      </c>
      <c r="J376">
        <v>2.3809523809523808E-2</v>
      </c>
      <c r="K376">
        <v>2.3809523809523808E-2</v>
      </c>
      <c r="L376" t="s">
        <v>7073</v>
      </c>
      <c r="M376" t="s">
        <v>259</v>
      </c>
      <c r="N376" t="s">
        <v>260</v>
      </c>
      <c r="V376" t="s">
        <v>5545</v>
      </c>
      <c r="W376">
        <v>0.1</v>
      </c>
    </row>
    <row r="377" spans="1:23">
      <c r="A377" t="s">
        <v>8</v>
      </c>
      <c r="B377" t="s">
        <v>8</v>
      </c>
      <c r="C377" t="s">
        <v>120</v>
      </c>
      <c r="D377" t="s">
        <v>2</v>
      </c>
      <c r="E377" t="s">
        <v>44</v>
      </c>
      <c r="F377">
        <v>1</v>
      </c>
      <c r="G377">
        <v>1</v>
      </c>
      <c r="H377" t="s">
        <v>508</v>
      </c>
      <c r="I377" t="s">
        <v>51</v>
      </c>
      <c r="J377">
        <v>2.3809523809523808E-2</v>
      </c>
      <c r="K377">
        <v>2.3809523809523808E-2</v>
      </c>
      <c r="L377" t="s">
        <v>7073</v>
      </c>
      <c r="M377" t="s">
        <v>259</v>
      </c>
      <c r="N377" t="s">
        <v>260</v>
      </c>
      <c r="V377" t="s">
        <v>5545</v>
      </c>
      <c r="W377">
        <v>0.1</v>
      </c>
    </row>
    <row r="378" spans="1:23">
      <c r="A378" t="s">
        <v>8</v>
      </c>
      <c r="B378" t="s">
        <v>8</v>
      </c>
      <c r="C378" t="s">
        <v>71</v>
      </c>
      <c r="D378" t="s">
        <v>2</v>
      </c>
      <c r="E378" t="s">
        <v>44</v>
      </c>
      <c r="F378">
        <v>1</v>
      </c>
      <c r="G378">
        <v>1</v>
      </c>
      <c r="H378" t="s">
        <v>509</v>
      </c>
      <c r="I378" t="s">
        <v>51</v>
      </c>
      <c r="J378">
        <v>4.5454545454545456E-2</v>
      </c>
      <c r="K378">
        <v>4.5454545454545456E-2</v>
      </c>
      <c r="L378" t="s">
        <v>7067</v>
      </c>
      <c r="M378" t="s">
        <v>295</v>
      </c>
      <c r="N378" t="s">
        <v>296</v>
      </c>
      <c r="V378" t="s">
        <v>5545</v>
      </c>
      <c r="W378">
        <v>0.1</v>
      </c>
    </row>
    <row r="379" spans="1:23">
      <c r="A379" t="s">
        <v>8</v>
      </c>
      <c r="B379" t="s">
        <v>8</v>
      </c>
      <c r="C379" t="s">
        <v>120</v>
      </c>
      <c r="D379" t="s">
        <v>2</v>
      </c>
      <c r="E379" t="s">
        <v>44</v>
      </c>
      <c r="F379">
        <v>1</v>
      </c>
      <c r="G379">
        <v>1</v>
      </c>
      <c r="H379" t="s">
        <v>510</v>
      </c>
      <c r="I379" t="s">
        <v>51</v>
      </c>
      <c r="J379">
        <v>3.0303030303030304E-2</v>
      </c>
      <c r="K379">
        <v>3.0303030303030304E-2</v>
      </c>
      <c r="L379" t="s">
        <v>7071</v>
      </c>
      <c r="M379" t="s">
        <v>205</v>
      </c>
      <c r="N379" t="s">
        <v>206</v>
      </c>
      <c r="V379" t="s">
        <v>5545</v>
      </c>
      <c r="W379">
        <v>0.1</v>
      </c>
    </row>
    <row r="380" spans="1:23">
      <c r="A380" t="s">
        <v>8</v>
      </c>
      <c r="B380" t="s">
        <v>8</v>
      </c>
      <c r="C380" t="s">
        <v>120</v>
      </c>
      <c r="D380" t="s">
        <v>2</v>
      </c>
      <c r="E380" t="s">
        <v>44</v>
      </c>
      <c r="F380">
        <v>1</v>
      </c>
      <c r="G380">
        <v>1</v>
      </c>
      <c r="H380" t="s">
        <v>511</v>
      </c>
      <c r="I380" t="s">
        <v>51</v>
      </c>
      <c r="J380">
        <v>1.2500000000000001E-2</v>
      </c>
      <c r="K380">
        <v>1.2500000000000001E-2</v>
      </c>
      <c r="L380" t="s">
        <v>7068</v>
      </c>
      <c r="M380" t="s">
        <v>5502</v>
      </c>
      <c r="N380" t="s">
        <v>4820</v>
      </c>
      <c r="V380" t="s">
        <v>5545</v>
      </c>
      <c r="W380">
        <v>0.1</v>
      </c>
    </row>
    <row r="381" spans="1:23">
      <c r="A381" t="s">
        <v>8</v>
      </c>
      <c r="B381" t="s">
        <v>8</v>
      </c>
      <c r="C381" t="s">
        <v>120</v>
      </c>
      <c r="D381" t="s">
        <v>2</v>
      </c>
      <c r="E381" t="s">
        <v>44</v>
      </c>
      <c r="F381">
        <v>1</v>
      </c>
      <c r="G381">
        <v>1</v>
      </c>
      <c r="H381" t="s">
        <v>512</v>
      </c>
      <c r="I381" t="s">
        <v>51</v>
      </c>
      <c r="J381">
        <v>1.2500000000000001E-2</v>
      </c>
      <c r="K381">
        <v>1.2500000000000001E-2</v>
      </c>
      <c r="L381" t="s">
        <v>7068</v>
      </c>
      <c r="M381" t="s">
        <v>5502</v>
      </c>
      <c r="N381" t="s">
        <v>4820</v>
      </c>
      <c r="V381" t="s">
        <v>5545</v>
      </c>
      <c r="W381">
        <v>0.1</v>
      </c>
    </row>
    <row r="382" spans="1:23">
      <c r="A382" t="s">
        <v>8</v>
      </c>
      <c r="B382" t="s">
        <v>8</v>
      </c>
      <c r="C382" t="s">
        <v>120</v>
      </c>
      <c r="D382" t="s">
        <v>2</v>
      </c>
      <c r="E382" t="s">
        <v>44</v>
      </c>
      <c r="F382">
        <v>1</v>
      </c>
      <c r="G382">
        <v>1</v>
      </c>
      <c r="H382" t="s">
        <v>513</v>
      </c>
      <c r="I382" t="s">
        <v>51</v>
      </c>
      <c r="J382">
        <v>1.2500000000000001E-2</v>
      </c>
      <c r="K382">
        <v>1.2500000000000001E-2</v>
      </c>
      <c r="L382" t="s">
        <v>7068</v>
      </c>
      <c r="M382" t="s">
        <v>5502</v>
      </c>
      <c r="N382" t="s">
        <v>4820</v>
      </c>
      <c r="V382" t="s">
        <v>5545</v>
      </c>
      <c r="W382">
        <v>0.1</v>
      </c>
    </row>
    <row r="383" spans="1:23">
      <c r="A383" t="s">
        <v>8</v>
      </c>
      <c r="B383" t="s">
        <v>8</v>
      </c>
      <c r="C383" t="s">
        <v>120</v>
      </c>
      <c r="D383" t="s">
        <v>2</v>
      </c>
      <c r="E383" t="s">
        <v>44</v>
      </c>
      <c r="F383">
        <v>1</v>
      </c>
      <c r="G383">
        <v>1</v>
      </c>
      <c r="H383" t="s">
        <v>514</v>
      </c>
      <c r="I383" t="s">
        <v>51</v>
      </c>
      <c r="J383">
        <v>1.4925373134328358E-2</v>
      </c>
      <c r="K383">
        <v>1.4925373134328358E-2</v>
      </c>
      <c r="L383" t="s">
        <v>7086</v>
      </c>
      <c r="M383" t="s">
        <v>5585</v>
      </c>
      <c r="N383" t="s">
        <v>4853</v>
      </c>
      <c r="V383" t="s">
        <v>5545</v>
      </c>
      <c r="W383">
        <v>0.1</v>
      </c>
    </row>
    <row r="384" spans="1:23">
      <c r="A384" t="s">
        <v>8</v>
      </c>
      <c r="B384" t="s">
        <v>8</v>
      </c>
      <c r="C384" t="s">
        <v>71</v>
      </c>
      <c r="D384" t="s">
        <v>2</v>
      </c>
      <c r="E384" t="s">
        <v>44</v>
      </c>
      <c r="F384">
        <v>1</v>
      </c>
      <c r="G384">
        <v>1</v>
      </c>
      <c r="H384" t="s">
        <v>515</v>
      </c>
      <c r="I384" t="s">
        <v>51</v>
      </c>
      <c r="J384">
        <v>2.1276595744680851E-2</v>
      </c>
      <c r="K384">
        <v>2.1276595744680851E-2</v>
      </c>
      <c r="L384" t="s">
        <v>7064</v>
      </c>
      <c r="M384" t="s">
        <v>75</v>
      </c>
      <c r="N384" t="s">
        <v>76</v>
      </c>
      <c r="V384" t="s">
        <v>5545</v>
      </c>
      <c r="W384">
        <v>0.1</v>
      </c>
    </row>
    <row r="385" spans="1:23">
      <c r="A385" t="s">
        <v>8</v>
      </c>
      <c r="B385" t="s">
        <v>8</v>
      </c>
      <c r="C385" t="s">
        <v>71</v>
      </c>
      <c r="D385" t="s">
        <v>2</v>
      </c>
      <c r="E385" t="s">
        <v>44</v>
      </c>
      <c r="F385">
        <v>1</v>
      </c>
      <c r="G385">
        <v>1</v>
      </c>
      <c r="H385" t="s">
        <v>516</v>
      </c>
      <c r="I385" t="s">
        <v>51</v>
      </c>
      <c r="J385">
        <v>1.5625E-2</v>
      </c>
      <c r="K385">
        <v>1.5625E-2</v>
      </c>
      <c r="L385" t="s">
        <v>7078</v>
      </c>
      <c r="M385" t="s">
        <v>298</v>
      </c>
      <c r="N385" t="s">
        <v>299</v>
      </c>
      <c r="V385" t="s">
        <v>5545</v>
      </c>
      <c r="W385">
        <v>0.1</v>
      </c>
    </row>
    <row r="386" spans="1:23">
      <c r="A386" t="s">
        <v>8</v>
      </c>
      <c r="B386" t="s">
        <v>8</v>
      </c>
      <c r="C386" t="s">
        <v>120</v>
      </c>
      <c r="D386" t="s">
        <v>2</v>
      </c>
      <c r="E386" t="s">
        <v>44</v>
      </c>
      <c r="F386">
        <v>1</v>
      </c>
      <c r="G386">
        <v>1</v>
      </c>
      <c r="H386" t="s">
        <v>517</v>
      </c>
      <c r="I386" t="s">
        <v>51</v>
      </c>
      <c r="J386">
        <v>2.3809523809523808E-2</v>
      </c>
      <c r="K386">
        <v>2.3809523809523808E-2</v>
      </c>
      <c r="L386" t="s">
        <v>7073</v>
      </c>
      <c r="M386" t="s">
        <v>259</v>
      </c>
      <c r="N386" t="s">
        <v>260</v>
      </c>
      <c r="V386" t="s">
        <v>5545</v>
      </c>
      <c r="W386">
        <v>0.1</v>
      </c>
    </row>
    <row r="387" spans="1:23">
      <c r="A387" t="s">
        <v>8</v>
      </c>
      <c r="B387" t="s">
        <v>8</v>
      </c>
      <c r="C387" t="s">
        <v>71</v>
      </c>
      <c r="D387" t="s">
        <v>2</v>
      </c>
      <c r="E387" t="s">
        <v>44</v>
      </c>
      <c r="F387">
        <v>1</v>
      </c>
      <c r="G387">
        <v>1</v>
      </c>
      <c r="H387" t="s">
        <v>518</v>
      </c>
      <c r="I387" t="s">
        <v>51</v>
      </c>
      <c r="J387">
        <v>2.7027027027027029E-2</v>
      </c>
      <c r="K387">
        <v>2.7027027027027029E-2</v>
      </c>
      <c r="L387" t="s">
        <v>7069</v>
      </c>
      <c r="M387" t="s">
        <v>82</v>
      </c>
      <c r="N387" t="s">
        <v>83</v>
      </c>
      <c r="V387" t="s">
        <v>5545</v>
      </c>
      <c r="W387">
        <v>0.1</v>
      </c>
    </row>
    <row r="388" spans="1:23">
      <c r="A388" t="s">
        <v>8</v>
      </c>
      <c r="B388" t="s">
        <v>8</v>
      </c>
      <c r="C388" t="s">
        <v>120</v>
      </c>
      <c r="D388" t="s">
        <v>2</v>
      </c>
      <c r="E388" t="s">
        <v>44</v>
      </c>
      <c r="F388">
        <v>1</v>
      </c>
      <c r="G388">
        <v>1</v>
      </c>
      <c r="H388" t="s">
        <v>519</v>
      </c>
      <c r="I388" t="s">
        <v>51</v>
      </c>
      <c r="J388">
        <v>2.3809523809523808E-2</v>
      </c>
      <c r="K388">
        <v>2.3809523809523808E-2</v>
      </c>
      <c r="L388" t="s">
        <v>7073</v>
      </c>
      <c r="M388" t="s">
        <v>259</v>
      </c>
      <c r="N388" t="s">
        <v>260</v>
      </c>
      <c r="V388" t="s">
        <v>5545</v>
      </c>
      <c r="W388">
        <v>0.1</v>
      </c>
    </row>
    <row r="389" spans="1:23">
      <c r="A389" t="s">
        <v>8</v>
      </c>
      <c r="B389" t="s">
        <v>8</v>
      </c>
      <c r="C389" t="s">
        <v>71</v>
      </c>
      <c r="D389" t="s">
        <v>2</v>
      </c>
      <c r="E389" t="s">
        <v>44</v>
      </c>
      <c r="F389">
        <v>1</v>
      </c>
      <c r="G389">
        <v>1</v>
      </c>
      <c r="H389" t="s">
        <v>520</v>
      </c>
      <c r="I389" t="s">
        <v>51</v>
      </c>
      <c r="J389">
        <v>4.5454545454545456E-2</v>
      </c>
      <c r="K389">
        <v>4.5454545454545456E-2</v>
      </c>
      <c r="L389" t="s">
        <v>7067</v>
      </c>
      <c r="M389" t="s">
        <v>295</v>
      </c>
      <c r="N389" t="s">
        <v>296</v>
      </c>
      <c r="V389" t="s">
        <v>5545</v>
      </c>
      <c r="W389">
        <v>0.1</v>
      </c>
    </row>
    <row r="390" spans="1:23">
      <c r="A390" t="s">
        <v>8</v>
      </c>
      <c r="B390" t="s">
        <v>8</v>
      </c>
      <c r="C390" t="s">
        <v>120</v>
      </c>
      <c r="D390" t="s">
        <v>2</v>
      </c>
      <c r="E390" t="s">
        <v>44</v>
      </c>
      <c r="F390">
        <v>1</v>
      </c>
      <c r="G390">
        <v>1</v>
      </c>
      <c r="H390" t="s">
        <v>521</v>
      </c>
      <c r="I390" t="s">
        <v>51</v>
      </c>
      <c r="J390">
        <v>1.4925373134328358E-2</v>
      </c>
      <c r="K390">
        <v>1.4925373134328358E-2</v>
      </c>
      <c r="L390" t="s">
        <v>7086</v>
      </c>
      <c r="M390" t="s">
        <v>5585</v>
      </c>
      <c r="N390" t="s">
        <v>4853</v>
      </c>
      <c r="V390" t="s">
        <v>5545</v>
      </c>
      <c r="W390">
        <v>0.1</v>
      </c>
    </row>
    <row r="391" spans="1:23">
      <c r="A391" t="s">
        <v>8</v>
      </c>
      <c r="B391" t="s">
        <v>8</v>
      </c>
      <c r="C391" t="s">
        <v>120</v>
      </c>
      <c r="D391" t="s">
        <v>2</v>
      </c>
      <c r="E391" t="s">
        <v>44</v>
      </c>
      <c r="F391">
        <v>1</v>
      </c>
      <c r="G391">
        <v>1</v>
      </c>
      <c r="H391" t="s">
        <v>522</v>
      </c>
      <c r="I391" t="s">
        <v>51</v>
      </c>
      <c r="J391">
        <v>0.2</v>
      </c>
      <c r="K391">
        <v>0.2</v>
      </c>
      <c r="L391" t="s">
        <v>7087</v>
      </c>
      <c r="M391" t="s">
        <v>183</v>
      </c>
      <c r="N391" t="s">
        <v>184</v>
      </c>
      <c r="V391" t="s">
        <v>5545</v>
      </c>
      <c r="W391">
        <v>0.1</v>
      </c>
    </row>
    <row r="392" spans="1:23">
      <c r="A392" t="s">
        <v>8</v>
      </c>
      <c r="B392" t="s">
        <v>8</v>
      </c>
      <c r="C392" t="s">
        <v>120</v>
      </c>
      <c r="D392" t="s">
        <v>2</v>
      </c>
      <c r="E392" t="s">
        <v>44</v>
      </c>
      <c r="F392">
        <v>1</v>
      </c>
      <c r="G392">
        <v>1</v>
      </c>
      <c r="H392" t="s">
        <v>523</v>
      </c>
      <c r="I392" t="s">
        <v>51</v>
      </c>
      <c r="J392">
        <v>1.2500000000000001E-2</v>
      </c>
      <c r="K392">
        <v>1.2500000000000001E-2</v>
      </c>
      <c r="L392" t="s">
        <v>7068</v>
      </c>
      <c r="M392" t="s">
        <v>5502</v>
      </c>
      <c r="N392" t="s">
        <v>4820</v>
      </c>
      <c r="V392" t="s">
        <v>5545</v>
      </c>
      <c r="W392">
        <v>0.1</v>
      </c>
    </row>
    <row r="393" spans="1:23">
      <c r="A393" t="s">
        <v>8</v>
      </c>
      <c r="B393" t="s">
        <v>8</v>
      </c>
      <c r="C393" t="s">
        <v>71</v>
      </c>
      <c r="D393" t="s">
        <v>2</v>
      </c>
      <c r="E393" t="s">
        <v>44</v>
      </c>
      <c r="F393">
        <v>1</v>
      </c>
      <c r="G393">
        <v>1</v>
      </c>
      <c r="H393" t="s">
        <v>524</v>
      </c>
      <c r="I393" t="s">
        <v>51</v>
      </c>
      <c r="J393">
        <v>1.6666666666666666E-2</v>
      </c>
      <c r="K393">
        <v>1.6666666666666666E-2</v>
      </c>
      <c r="L393" t="s">
        <v>7079</v>
      </c>
      <c r="M393" t="s">
        <v>2294</v>
      </c>
      <c r="N393" t="s">
        <v>4582</v>
      </c>
      <c r="V393" t="s">
        <v>5545</v>
      </c>
      <c r="W393">
        <v>0.1</v>
      </c>
    </row>
    <row r="394" spans="1:23">
      <c r="A394" t="s">
        <v>8</v>
      </c>
      <c r="B394" t="s">
        <v>8</v>
      </c>
      <c r="C394" t="s">
        <v>120</v>
      </c>
      <c r="D394" t="s">
        <v>2</v>
      </c>
      <c r="E394" t="s">
        <v>44</v>
      </c>
      <c r="F394">
        <v>1</v>
      </c>
      <c r="G394">
        <v>1</v>
      </c>
      <c r="H394" t="s">
        <v>525</v>
      </c>
      <c r="I394" t="s">
        <v>51</v>
      </c>
      <c r="J394">
        <v>3.0303030303030304E-2</v>
      </c>
      <c r="K394">
        <v>3.0303030303030304E-2</v>
      </c>
      <c r="L394" t="s">
        <v>7071</v>
      </c>
      <c r="M394" t="s">
        <v>205</v>
      </c>
      <c r="N394" t="s">
        <v>206</v>
      </c>
      <c r="V394" t="s">
        <v>5545</v>
      </c>
      <c r="W394">
        <v>0.1</v>
      </c>
    </row>
    <row r="395" spans="1:23">
      <c r="A395" t="s">
        <v>8</v>
      </c>
      <c r="B395" t="s">
        <v>8</v>
      </c>
      <c r="C395" t="s">
        <v>71</v>
      </c>
      <c r="D395" t="s">
        <v>2</v>
      </c>
      <c r="E395" t="s">
        <v>44</v>
      </c>
      <c r="F395">
        <v>1</v>
      </c>
      <c r="G395">
        <v>1</v>
      </c>
      <c r="H395" t="s">
        <v>526</v>
      </c>
      <c r="I395" t="s">
        <v>51</v>
      </c>
      <c r="J395">
        <v>2.1276595744680851E-2</v>
      </c>
      <c r="K395">
        <v>2.1276595744680851E-2</v>
      </c>
      <c r="L395" t="s">
        <v>7064</v>
      </c>
      <c r="M395" t="s">
        <v>75</v>
      </c>
      <c r="N395" t="s">
        <v>76</v>
      </c>
      <c r="V395" t="s">
        <v>5545</v>
      </c>
      <c r="W395">
        <v>0.1</v>
      </c>
    </row>
    <row r="396" spans="1:23">
      <c r="A396" t="s">
        <v>8</v>
      </c>
      <c r="B396" t="s">
        <v>8</v>
      </c>
      <c r="C396" t="s">
        <v>71</v>
      </c>
      <c r="D396" t="s">
        <v>2</v>
      </c>
      <c r="E396" t="s">
        <v>44</v>
      </c>
      <c r="F396">
        <v>1</v>
      </c>
      <c r="G396">
        <v>1</v>
      </c>
      <c r="H396" t="s">
        <v>527</v>
      </c>
      <c r="I396" t="s">
        <v>51</v>
      </c>
      <c r="J396">
        <v>1.8518518518518517E-2</v>
      </c>
      <c r="K396">
        <v>1.8518518518518517E-2</v>
      </c>
      <c r="L396" t="s">
        <v>7062</v>
      </c>
      <c r="M396" t="s">
        <v>2287</v>
      </c>
      <c r="N396" t="s">
        <v>4577</v>
      </c>
      <c r="V396" t="s">
        <v>5545</v>
      </c>
      <c r="W396">
        <v>0.1</v>
      </c>
    </row>
    <row r="397" spans="1:23">
      <c r="A397" t="s">
        <v>8</v>
      </c>
      <c r="B397" t="s">
        <v>8</v>
      </c>
      <c r="C397" t="s">
        <v>120</v>
      </c>
      <c r="D397" t="s">
        <v>2</v>
      </c>
      <c r="E397" t="s">
        <v>44</v>
      </c>
      <c r="F397">
        <v>1</v>
      </c>
      <c r="G397">
        <v>1</v>
      </c>
      <c r="H397" t="s">
        <v>528</v>
      </c>
      <c r="I397" t="s">
        <v>51</v>
      </c>
      <c r="J397">
        <v>3.0303030303030304E-2</v>
      </c>
      <c r="K397">
        <v>3.0303030303030304E-2</v>
      </c>
      <c r="L397" t="s">
        <v>7071</v>
      </c>
      <c r="M397" t="s">
        <v>205</v>
      </c>
      <c r="N397" t="s">
        <v>206</v>
      </c>
      <c r="V397" t="s">
        <v>5545</v>
      </c>
      <c r="W397">
        <v>0.1</v>
      </c>
    </row>
    <row r="398" spans="1:23">
      <c r="A398" t="s">
        <v>8</v>
      </c>
      <c r="B398" t="s">
        <v>8</v>
      </c>
      <c r="C398" t="s">
        <v>120</v>
      </c>
      <c r="D398" t="s">
        <v>2</v>
      </c>
      <c r="E398" t="s">
        <v>44</v>
      </c>
      <c r="F398">
        <v>1</v>
      </c>
      <c r="G398">
        <v>1</v>
      </c>
      <c r="H398" t="s">
        <v>529</v>
      </c>
      <c r="I398" t="s">
        <v>51</v>
      </c>
      <c r="J398">
        <v>2.3809523809523808E-2</v>
      </c>
      <c r="K398">
        <v>2.3809523809523808E-2</v>
      </c>
      <c r="L398" t="s">
        <v>7073</v>
      </c>
      <c r="M398" t="s">
        <v>259</v>
      </c>
      <c r="N398" t="s">
        <v>260</v>
      </c>
      <c r="V398" t="s">
        <v>5545</v>
      </c>
      <c r="W398">
        <v>0.1</v>
      </c>
    </row>
    <row r="399" spans="1:23">
      <c r="A399" t="s">
        <v>8</v>
      </c>
      <c r="B399" t="s">
        <v>8</v>
      </c>
      <c r="C399" t="s">
        <v>120</v>
      </c>
      <c r="D399" t="s">
        <v>2</v>
      </c>
      <c r="E399" t="s">
        <v>44</v>
      </c>
      <c r="F399">
        <v>1</v>
      </c>
      <c r="G399">
        <v>1</v>
      </c>
      <c r="H399" t="s">
        <v>530</v>
      </c>
      <c r="I399" t="s">
        <v>51</v>
      </c>
      <c r="J399">
        <v>1.2500000000000001E-2</v>
      </c>
      <c r="K399">
        <v>1.2500000000000001E-2</v>
      </c>
      <c r="L399" t="s">
        <v>7068</v>
      </c>
      <c r="M399" t="s">
        <v>5502</v>
      </c>
      <c r="N399" t="s">
        <v>4820</v>
      </c>
      <c r="V399" t="s">
        <v>5545</v>
      </c>
      <c r="W399">
        <v>0.1</v>
      </c>
    </row>
    <row r="400" spans="1:23">
      <c r="A400" t="s">
        <v>8</v>
      </c>
      <c r="B400" t="s">
        <v>8</v>
      </c>
      <c r="C400" t="s">
        <v>71</v>
      </c>
      <c r="D400" t="s">
        <v>2</v>
      </c>
      <c r="E400" t="s">
        <v>44</v>
      </c>
      <c r="F400">
        <v>1</v>
      </c>
      <c r="G400">
        <v>1</v>
      </c>
      <c r="H400" t="s">
        <v>532</v>
      </c>
      <c r="I400" t="s">
        <v>51</v>
      </c>
      <c r="J400">
        <v>2.3809523809523808E-2</v>
      </c>
      <c r="K400">
        <v>2.3809523809523808E-2</v>
      </c>
      <c r="L400" t="s">
        <v>7065</v>
      </c>
      <c r="M400" t="s">
        <v>154</v>
      </c>
      <c r="N400" t="s">
        <v>4578</v>
      </c>
      <c r="V400" t="s">
        <v>5545</v>
      </c>
      <c r="W400">
        <v>0.1</v>
      </c>
    </row>
    <row r="401" spans="1:23">
      <c r="A401" t="s">
        <v>8</v>
      </c>
      <c r="B401" t="s">
        <v>8</v>
      </c>
      <c r="C401" t="s">
        <v>120</v>
      </c>
      <c r="D401" t="s">
        <v>2</v>
      </c>
      <c r="E401" t="s">
        <v>44</v>
      </c>
      <c r="F401">
        <v>1</v>
      </c>
      <c r="G401">
        <v>1</v>
      </c>
      <c r="H401" t="s">
        <v>533</v>
      </c>
      <c r="I401" t="s">
        <v>51</v>
      </c>
      <c r="J401">
        <v>2.9411764705882353E-2</v>
      </c>
      <c r="K401">
        <v>2.9411764705882353E-2</v>
      </c>
      <c r="L401" t="s">
        <v>7088</v>
      </c>
      <c r="M401" t="s">
        <v>334</v>
      </c>
      <c r="N401" t="s">
        <v>203</v>
      </c>
      <c r="V401" t="s">
        <v>5545</v>
      </c>
      <c r="W401">
        <v>0.1</v>
      </c>
    </row>
    <row r="402" spans="1:23">
      <c r="A402" t="s">
        <v>8</v>
      </c>
      <c r="B402" t="s">
        <v>8</v>
      </c>
      <c r="C402" t="s">
        <v>120</v>
      </c>
      <c r="D402" t="s">
        <v>2</v>
      </c>
      <c r="E402" t="s">
        <v>44</v>
      </c>
      <c r="F402">
        <v>1</v>
      </c>
      <c r="G402">
        <v>1</v>
      </c>
      <c r="H402" t="s">
        <v>534</v>
      </c>
      <c r="I402" t="s">
        <v>51</v>
      </c>
      <c r="J402">
        <v>1.2500000000000001E-2</v>
      </c>
      <c r="K402">
        <v>1.2500000000000001E-2</v>
      </c>
      <c r="L402" t="s">
        <v>7068</v>
      </c>
      <c r="M402" t="s">
        <v>5502</v>
      </c>
      <c r="N402" t="s">
        <v>4820</v>
      </c>
      <c r="V402" t="s">
        <v>5545</v>
      </c>
      <c r="W402">
        <v>0.1</v>
      </c>
    </row>
    <row r="403" spans="1:23">
      <c r="A403" t="s">
        <v>8</v>
      </c>
      <c r="B403" t="s">
        <v>8</v>
      </c>
      <c r="C403" t="s">
        <v>120</v>
      </c>
      <c r="D403" t="s">
        <v>2</v>
      </c>
      <c r="E403" t="s">
        <v>44</v>
      </c>
      <c r="F403">
        <v>1</v>
      </c>
      <c r="G403">
        <v>1</v>
      </c>
      <c r="H403" t="s">
        <v>535</v>
      </c>
      <c r="I403" t="s">
        <v>51</v>
      </c>
      <c r="J403">
        <v>1.2500000000000001E-2</v>
      </c>
      <c r="K403">
        <v>1.2500000000000001E-2</v>
      </c>
      <c r="L403" t="s">
        <v>7068</v>
      </c>
      <c r="M403" t="s">
        <v>5502</v>
      </c>
      <c r="N403" t="s">
        <v>4820</v>
      </c>
      <c r="V403" t="s">
        <v>5545</v>
      </c>
      <c r="W403">
        <v>0.1</v>
      </c>
    </row>
    <row r="404" spans="1:23">
      <c r="A404" t="s">
        <v>8</v>
      </c>
      <c r="B404" t="s">
        <v>8</v>
      </c>
      <c r="C404" t="s">
        <v>120</v>
      </c>
      <c r="D404" t="s">
        <v>2</v>
      </c>
      <c r="E404" t="s">
        <v>44</v>
      </c>
      <c r="F404">
        <v>1</v>
      </c>
      <c r="G404">
        <v>1</v>
      </c>
      <c r="H404" t="s">
        <v>536</v>
      </c>
      <c r="I404" t="s">
        <v>51</v>
      </c>
      <c r="J404">
        <v>2.564102564102564E-2</v>
      </c>
      <c r="K404">
        <v>2.564102564102564E-2</v>
      </c>
      <c r="L404" t="s">
        <v>7070</v>
      </c>
      <c r="M404" t="s">
        <v>444</v>
      </c>
      <c r="N404" t="s">
        <v>445</v>
      </c>
      <c r="V404" t="s">
        <v>5545</v>
      </c>
      <c r="W404">
        <v>0.1</v>
      </c>
    </row>
    <row r="405" spans="1:23">
      <c r="A405" t="s">
        <v>8</v>
      </c>
      <c r="B405" t="s">
        <v>8</v>
      </c>
      <c r="C405" t="s">
        <v>120</v>
      </c>
      <c r="D405" t="s">
        <v>2</v>
      </c>
      <c r="E405" t="s">
        <v>44</v>
      </c>
      <c r="F405">
        <v>1</v>
      </c>
      <c r="G405">
        <v>1</v>
      </c>
      <c r="H405" t="s">
        <v>537</v>
      </c>
      <c r="I405" t="s">
        <v>51</v>
      </c>
      <c r="J405">
        <v>2.564102564102564E-2</v>
      </c>
      <c r="K405">
        <v>2.564102564102564E-2</v>
      </c>
      <c r="L405" t="s">
        <v>7070</v>
      </c>
      <c r="M405" t="s">
        <v>444</v>
      </c>
      <c r="N405" t="s">
        <v>445</v>
      </c>
      <c r="V405" t="s">
        <v>5545</v>
      </c>
      <c r="W405">
        <v>0.1</v>
      </c>
    </row>
    <row r="406" spans="1:23">
      <c r="A406" t="s">
        <v>8</v>
      </c>
      <c r="B406" t="s">
        <v>8</v>
      </c>
      <c r="C406" t="s">
        <v>120</v>
      </c>
      <c r="D406" t="s">
        <v>2</v>
      </c>
      <c r="E406" t="s">
        <v>44</v>
      </c>
      <c r="F406">
        <v>1</v>
      </c>
      <c r="G406">
        <v>1</v>
      </c>
      <c r="H406" t="s">
        <v>538</v>
      </c>
      <c r="I406" t="s">
        <v>51</v>
      </c>
      <c r="J406">
        <v>6.9444444444444441E-3</v>
      </c>
      <c r="K406">
        <v>6.9444444444444441E-3</v>
      </c>
      <c r="L406" t="s">
        <v>7084</v>
      </c>
      <c r="M406" t="s">
        <v>254</v>
      </c>
      <c r="N406" t="s">
        <v>255</v>
      </c>
      <c r="V406" t="s">
        <v>5545</v>
      </c>
      <c r="W406">
        <v>0.1</v>
      </c>
    </row>
    <row r="407" spans="1:23">
      <c r="A407" t="s">
        <v>8</v>
      </c>
      <c r="B407" t="s">
        <v>8</v>
      </c>
      <c r="C407" t="s">
        <v>120</v>
      </c>
      <c r="D407" t="s">
        <v>2</v>
      </c>
      <c r="E407" t="s">
        <v>44</v>
      </c>
      <c r="F407">
        <v>1</v>
      </c>
      <c r="G407">
        <v>1</v>
      </c>
      <c r="H407" t="s">
        <v>539</v>
      </c>
      <c r="I407" t="s">
        <v>51</v>
      </c>
      <c r="J407">
        <v>0.1</v>
      </c>
      <c r="K407">
        <v>0.1</v>
      </c>
      <c r="L407" t="s">
        <v>7085</v>
      </c>
      <c r="M407" t="s">
        <v>211</v>
      </c>
      <c r="N407" t="s">
        <v>212</v>
      </c>
      <c r="V407" t="s">
        <v>5545</v>
      </c>
      <c r="W407">
        <v>0.1</v>
      </c>
    </row>
    <row r="408" spans="1:23">
      <c r="A408" t="s">
        <v>8</v>
      </c>
      <c r="B408" t="s">
        <v>8</v>
      </c>
      <c r="C408" t="s">
        <v>71</v>
      </c>
      <c r="D408" t="s">
        <v>2</v>
      </c>
      <c r="E408" t="s">
        <v>44</v>
      </c>
      <c r="F408">
        <v>1</v>
      </c>
      <c r="G408">
        <v>1</v>
      </c>
      <c r="H408" t="s">
        <v>540</v>
      </c>
      <c r="I408" t="s">
        <v>51</v>
      </c>
      <c r="J408">
        <v>4.5454545454545456E-2</v>
      </c>
      <c r="K408">
        <v>4.5454545454545456E-2</v>
      </c>
      <c r="L408" t="s">
        <v>7066</v>
      </c>
      <c r="M408" t="s">
        <v>113</v>
      </c>
      <c r="N408" t="s">
        <v>114</v>
      </c>
      <c r="V408" t="s">
        <v>5545</v>
      </c>
      <c r="W408">
        <v>0.1</v>
      </c>
    </row>
    <row r="409" spans="1:23">
      <c r="A409" t="s">
        <v>8</v>
      </c>
      <c r="B409" t="s">
        <v>8</v>
      </c>
      <c r="C409" t="s">
        <v>120</v>
      </c>
      <c r="D409" t="s">
        <v>2</v>
      </c>
      <c r="E409" t="s">
        <v>44</v>
      </c>
      <c r="F409">
        <v>1</v>
      </c>
      <c r="G409">
        <v>1</v>
      </c>
      <c r="H409" t="s">
        <v>541</v>
      </c>
      <c r="I409" t="s">
        <v>51</v>
      </c>
      <c r="J409">
        <v>6.9444444444444441E-3</v>
      </c>
      <c r="K409">
        <v>6.9444444444444441E-3</v>
      </c>
      <c r="L409" t="s">
        <v>7084</v>
      </c>
      <c r="M409" t="s">
        <v>254</v>
      </c>
      <c r="N409" t="s">
        <v>255</v>
      </c>
      <c r="V409" t="s">
        <v>5545</v>
      </c>
      <c r="W409">
        <v>0.1</v>
      </c>
    </row>
    <row r="410" spans="1:23">
      <c r="A410" t="s">
        <v>8</v>
      </c>
      <c r="B410" t="s">
        <v>8</v>
      </c>
      <c r="C410" t="s">
        <v>120</v>
      </c>
      <c r="D410" t="s">
        <v>2</v>
      </c>
      <c r="E410" t="s">
        <v>44</v>
      </c>
      <c r="F410">
        <v>1</v>
      </c>
      <c r="G410">
        <v>1</v>
      </c>
      <c r="H410" t="s">
        <v>542</v>
      </c>
      <c r="I410" t="s">
        <v>51</v>
      </c>
      <c r="J410">
        <v>2.564102564102564E-2</v>
      </c>
      <c r="K410">
        <v>2.564102564102564E-2</v>
      </c>
      <c r="L410" t="s">
        <v>7070</v>
      </c>
      <c r="M410" t="s">
        <v>444</v>
      </c>
      <c r="N410" t="s">
        <v>445</v>
      </c>
      <c r="V410" t="s">
        <v>5545</v>
      </c>
      <c r="W410">
        <v>0.1</v>
      </c>
    </row>
    <row r="411" spans="1:23">
      <c r="A411" t="s">
        <v>8</v>
      </c>
      <c r="B411" t="s">
        <v>8</v>
      </c>
      <c r="C411" t="s">
        <v>120</v>
      </c>
      <c r="D411" t="s">
        <v>2</v>
      </c>
      <c r="E411" t="s">
        <v>44</v>
      </c>
      <c r="F411">
        <v>1</v>
      </c>
      <c r="G411">
        <v>1</v>
      </c>
      <c r="H411" t="s">
        <v>543</v>
      </c>
      <c r="I411" t="s">
        <v>51</v>
      </c>
      <c r="J411">
        <v>3.0303030303030304E-2</v>
      </c>
      <c r="K411">
        <v>3.0303030303030304E-2</v>
      </c>
      <c r="L411" t="s">
        <v>7071</v>
      </c>
      <c r="M411" t="s">
        <v>205</v>
      </c>
      <c r="N411" t="s">
        <v>206</v>
      </c>
      <c r="V411" t="s">
        <v>5545</v>
      </c>
      <c r="W411">
        <v>0.1</v>
      </c>
    </row>
    <row r="412" spans="1:23">
      <c r="A412" t="s">
        <v>8</v>
      </c>
      <c r="B412" t="s">
        <v>8</v>
      </c>
      <c r="C412" t="s">
        <v>120</v>
      </c>
      <c r="D412" t="s">
        <v>2</v>
      </c>
      <c r="E412" t="s">
        <v>44</v>
      </c>
      <c r="F412">
        <v>1</v>
      </c>
      <c r="G412">
        <v>1</v>
      </c>
      <c r="H412" t="s">
        <v>544</v>
      </c>
      <c r="I412" t="s">
        <v>51</v>
      </c>
      <c r="J412">
        <v>1.2500000000000001E-2</v>
      </c>
      <c r="K412">
        <v>1.2500000000000001E-2</v>
      </c>
      <c r="L412" t="s">
        <v>7068</v>
      </c>
      <c r="M412" t="s">
        <v>5502</v>
      </c>
      <c r="N412" t="s">
        <v>4820</v>
      </c>
      <c r="V412" t="s">
        <v>5545</v>
      </c>
      <c r="W412">
        <v>0.1</v>
      </c>
    </row>
    <row r="413" spans="1:23">
      <c r="A413" t="s">
        <v>8</v>
      </c>
      <c r="B413" t="s">
        <v>8</v>
      </c>
      <c r="C413" t="s">
        <v>120</v>
      </c>
      <c r="D413" t="s">
        <v>2</v>
      </c>
      <c r="E413" t="s">
        <v>44</v>
      </c>
      <c r="F413">
        <v>1</v>
      </c>
      <c r="G413">
        <v>1</v>
      </c>
      <c r="H413" t="s">
        <v>545</v>
      </c>
      <c r="I413" t="s">
        <v>51</v>
      </c>
      <c r="J413">
        <v>6.9444444444444441E-3</v>
      </c>
      <c r="K413">
        <v>6.9444444444444441E-3</v>
      </c>
      <c r="L413" t="s">
        <v>7084</v>
      </c>
      <c r="M413" t="s">
        <v>254</v>
      </c>
      <c r="N413" t="s">
        <v>255</v>
      </c>
      <c r="V413" t="s">
        <v>5545</v>
      </c>
      <c r="W413">
        <v>0.1</v>
      </c>
    </row>
    <row r="414" spans="1:23">
      <c r="A414" t="s">
        <v>8</v>
      </c>
      <c r="B414" t="s">
        <v>8</v>
      </c>
      <c r="C414" t="s">
        <v>71</v>
      </c>
      <c r="D414" t="s">
        <v>2</v>
      </c>
      <c r="E414" t="s">
        <v>44</v>
      </c>
      <c r="F414">
        <v>1</v>
      </c>
      <c r="G414">
        <v>1</v>
      </c>
      <c r="H414" t="s">
        <v>546</v>
      </c>
      <c r="I414" t="s">
        <v>51</v>
      </c>
      <c r="J414">
        <v>1.6949152542372881E-2</v>
      </c>
      <c r="K414">
        <v>1.6949152542372881E-2</v>
      </c>
      <c r="L414" t="s">
        <v>7063</v>
      </c>
      <c r="M414" t="s">
        <v>79</v>
      </c>
      <c r="N414" t="s">
        <v>80</v>
      </c>
      <c r="V414" t="s">
        <v>5545</v>
      </c>
      <c r="W414">
        <v>0.1</v>
      </c>
    </row>
    <row r="415" spans="1:23">
      <c r="A415" t="s">
        <v>8</v>
      </c>
      <c r="B415" t="s">
        <v>8</v>
      </c>
      <c r="C415" t="s">
        <v>120</v>
      </c>
      <c r="D415" t="s">
        <v>2</v>
      </c>
      <c r="E415" t="s">
        <v>44</v>
      </c>
      <c r="F415">
        <v>1</v>
      </c>
      <c r="G415">
        <v>1</v>
      </c>
      <c r="H415" t="s">
        <v>547</v>
      </c>
      <c r="I415" t="s">
        <v>51</v>
      </c>
      <c r="J415">
        <v>1.4925373134328358E-2</v>
      </c>
      <c r="K415">
        <v>1.4925373134328358E-2</v>
      </c>
      <c r="L415" t="s">
        <v>7086</v>
      </c>
      <c r="M415" t="s">
        <v>5585</v>
      </c>
      <c r="N415" t="s">
        <v>4853</v>
      </c>
      <c r="V415" t="s">
        <v>5545</v>
      </c>
      <c r="W415">
        <v>0.1</v>
      </c>
    </row>
    <row r="416" spans="1:23">
      <c r="A416" t="s">
        <v>8</v>
      </c>
      <c r="B416" t="s">
        <v>8</v>
      </c>
      <c r="C416" t="s">
        <v>120</v>
      </c>
      <c r="D416" t="s">
        <v>2</v>
      </c>
      <c r="E416" t="s">
        <v>44</v>
      </c>
      <c r="F416">
        <v>1</v>
      </c>
      <c r="G416">
        <v>1</v>
      </c>
      <c r="H416" t="s">
        <v>548</v>
      </c>
      <c r="I416" t="s">
        <v>51</v>
      </c>
      <c r="J416">
        <v>3.0303030303030304E-2</v>
      </c>
      <c r="K416">
        <v>3.0303030303030304E-2</v>
      </c>
      <c r="L416" t="s">
        <v>7071</v>
      </c>
      <c r="M416" t="s">
        <v>205</v>
      </c>
      <c r="N416" t="s">
        <v>206</v>
      </c>
      <c r="V416" t="s">
        <v>5545</v>
      </c>
      <c r="W416">
        <v>0.1</v>
      </c>
    </row>
    <row r="417" spans="1:23">
      <c r="A417" t="s">
        <v>8</v>
      </c>
      <c r="B417" t="s">
        <v>8</v>
      </c>
      <c r="C417" t="s">
        <v>120</v>
      </c>
      <c r="D417" t="s">
        <v>2</v>
      </c>
      <c r="E417" t="s">
        <v>44</v>
      </c>
      <c r="F417">
        <v>1</v>
      </c>
      <c r="G417">
        <v>1</v>
      </c>
      <c r="H417" t="s">
        <v>549</v>
      </c>
      <c r="I417" t="s">
        <v>51</v>
      </c>
      <c r="J417">
        <v>6.9444444444444441E-3</v>
      </c>
      <c r="K417">
        <v>6.9444444444444441E-3</v>
      </c>
      <c r="L417" t="s">
        <v>7084</v>
      </c>
      <c r="M417" t="s">
        <v>254</v>
      </c>
      <c r="N417" t="s">
        <v>255</v>
      </c>
      <c r="V417" t="s">
        <v>5545</v>
      </c>
      <c r="W417">
        <v>0.1</v>
      </c>
    </row>
    <row r="418" spans="1:23">
      <c r="A418" t="s">
        <v>8</v>
      </c>
      <c r="B418" t="s">
        <v>8</v>
      </c>
      <c r="C418" t="s">
        <v>120</v>
      </c>
      <c r="D418" t="s">
        <v>2</v>
      </c>
      <c r="E418" t="s">
        <v>44</v>
      </c>
      <c r="F418">
        <v>1</v>
      </c>
      <c r="G418">
        <v>1</v>
      </c>
      <c r="H418" t="s">
        <v>550</v>
      </c>
      <c r="I418" t="s">
        <v>51</v>
      </c>
      <c r="J418">
        <v>2.3809523809523808E-2</v>
      </c>
      <c r="K418">
        <v>2.3809523809523808E-2</v>
      </c>
      <c r="L418" t="s">
        <v>7073</v>
      </c>
      <c r="M418" t="s">
        <v>259</v>
      </c>
      <c r="N418" t="s">
        <v>260</v>
      </c>
      <c r="V418" t="s">
        <v>5545</v>
      </c>
      <c r="W418">
        <v>0.1</v>
      </c>
    </row>
    <row r="419" spans="1:23">
      <c r="A419" t="s">
        <v>8</v>
      </c>
      <c r="B419" t="s">
        <v>8</v>
      </c>
      <c r="C419" t="s">
        <v>120</v>
      </c>
      <c r="D419" t="s">
        <v>2</v>
      </c>
      <c r="E419" t="s">
        <v>44</v>
      </c>
      <c r="F419">
        <v>1</v>
      </c>
      <c r="G419">
        <v>1</v>
      </c>
      <c r="H419" t="s">
        <v>551</v>
      </c>
      <c r="I419" t="s">
        <v>51</v>
      </c>
      <c r="J419">
        <v>2.3809523809523808E-2</v>
      </c>
      <c r="K419">
        <v>2.3809523809523808E-2</v>
      </c>
      <c r="L419" t="s">
        <v>7073</v>
      </c>
      <c r="M419" t="s">
        <v>259</v>
      </c>
      <c r="N419" t="s">
        <v>260</v>
      </c>
      <c r="V419" t="s">
        <v>5545</v>
      </c>
      <c r="W419">
        <v>0.1</v>
      </c>
    </row>
    <row r="420" spans="1:23">
      <c r="A420" t="s">
        <v>8</v>
      </c>
      <c r="B420" t="s">
        <v>8</v>
      </c>
      <c r="C420" t="s">
        <v>120</v>
      </c>
      <c r="D420" t="s">
        <v>2</v>
      </c>
      <c r="E420" t="s">
        <v>44</v>
      </c>
      <c r="F420">
        <v>1</v>
      </c>
      <c r="G420">
        <v>1</v>
      </c>
      <c r="H420" t="s">
        <v>552</v>
      </c>
      <c r="I420" t="s">
        <v>51</v>
      </c>
      <c r="J420">
        <v>2.3809523809523808E-2</v>
      </c>
      <c r="K420">
        <v>2.3809523809523808E-2</v>
      </c>
      <c r="L420" t="s">
        <v>7073</v>
      </c>
      <c r="M420" t="s">
        <v>259</v>
      </c>
      <c r="N420" t="s">
        <v>260</v>
      </c>
      <c r="V420" t="s">
        <v>5545</v>
      </c>
      <c r="W420">
        <v>0.1</v>
      </c>
    </row>
    <row r="421" spans="1:23">
      <c r="A421" t="s">
        <v>8</v>
      </c>
      <c r="B421" t="s">
        <v>8</v>
      </c>
      <c r="C421" t="s">
        <v>120</v>
      </c>
      <c r="D421" t="s">
        <v>2</v>
      </c>
      <c r="E421" t="s">
        <v>44</v>
      </c>
      <c r="F421">
        <v>1</v>
      </c>
      <c r="G421">
        <v>1</v>
      </c>
      <c r="H421" t="s">
        <v>553</v>
      </c>
      <c r="I421" t="s">
        <v>51</v>
      </c>
      <c r="J421">
        <v>1.2500000000000001E-2</v>
      </c>
      <c r="K421">
        <v>1.2500000000000001E-2</v>
      </c>
      <c r="L421" t="s">
        <v>7068</v>
      </c>
      <c r="M421" t="s">
        <v>5502</v>
      </c>
      <c r="N421" t="s">
        <v>4820</v>
      </c>
      <c r="V421" t="s">
        <v>5545</v>
      </c>
      <c r="W421">
        <v>0.1</v>
      </c>
    </row>
    <row r="422" spans="1:23">
      <c r="A422" t="s">
        <v>8</v>
      </c>
      <c r="B422" t="s">
        <v>8</v>
      </c>
      <c r="C422" t="s">
        <v>120</v>
      </c>
      <c r="D422" t="s">
        <v>2</v>
      </c>
      <c r="E422" t="s">
        <v>44</v>
      </c>
      <c r="F422">
        <v>1</v>
      </c>
      <c r="G422">
        <v>1</v>
      </c>
      <c r="H422" t="s">
        <v>554</v>
      </c>
      <c r="I422" t="s">
        <v>51</v>
      </c>
      <c r="J422">
        <v>0.05</v>
      </c>
      <c r="K422">
        <v>0.05</v>
      </c>
      <c r="L422" t="s">
        <v>7075</v>
      </c>
      <c r="M422" t="s">
        <v>174</v>
      </c>
      <c r="N422" t="s">
        <v>175</v>
      </c>
      <c r="V422" t="s">
        <v>5545</v>
      </c>
      <c r="W422">
        <v>0.1</v>
      </c>
    </row>
    <row r="423" spans="1:23">
      <c r="A423" t="s">
        <v>8</v>
      </c>
      <c r="B423" t="s">
        <v>8</v>
      </c>
      <c r="C423" t="s">
        <v>71</v>
      </c>
      <c r="D423" t="s">
        <v>2</v>
      </c>
      <c r="E423" t="s">
        <v>44</v>
      </c>
      <c r="F423">
        <v>1</v>
      </c>
      <c r="G423">
        <v>1</v>
      </c>
      <c r="H423" t="s">
        <v>555</v>
      </c>
      <c r="I423" t="s">
        <v>51</v>
      </c>
      <c r="J423">
        <v>1.6949152542372881E-2</v>
      </c>
      <c r="K423">
        <v>1.6949152542372881E-2</v>
      </c>
      <c r="L423" t="s">
        <v>7063</v>
      </c>
      <c r="M423" t="s">
        <v>79</v>
      </c>
      <c r="N423" t="s">
        <v>80</v>
      </c>
      <c r="V423" t="s">
        <v>5545</v>
      </c>
      <c r="W423">
        <v>0.1</v>
      </c>
    </row>
    <row r="424" spans="1:23">
      <c r="A424" t="s">
        <v>8</v>
      </c>
      <c r="B424" t="s">
        <v>8</v>
      </c>
      <c r="C424" t="s">
        <v>120</v>
      </c>
      <c r="D424" t="s">
        <v>2</v>
      </c>
      <c r="E424" t="s">
        <v>44</v>
      </c>
      <c r="F424">
        <v>1</v>
      </c>
      <c r="G424">
        <v>1</v>
      </c>
      <c r="H424" t="s">
        <v>556</v>
      </c>
      <c r="I424" t="s">
        <v>51</v>
      </c>
      <c r="J424">
        <v>0.5</v>
      </c>
      <c r="K424">
        <v>0.5</v>
      </c>
      <c r="L424" t="s">
        <v>7089</v>
      </c>
      <c r="M424" t="s">
        <v>825</v>
      </c>
      <c r="N424" t="s">
        <v>826</v>
      </c>
      <c r="V424" t="s">
        <v>5545</v>
      </c>
      <c r="W424">
        <v>0.1</v>
      </c>
    </row>
    <row r="425" spans="1:23">
      <c r="A425" t="s">
        <v>8</v>
      </c>
      <c r="B425" t="s">
        <v>8</v>
      </c>
      <c r="C425" t="s">
        <v>120</v>
      </c>
      <c r="D425" t="s">
        <v>2</v>
      </c>
      <c r="E425" t="s">
        <v>44</v>
      </c>
      <c r="F425">
        <v>1</v>
      </c>
      <c r="G425">
        <v>1</v>
      </c>
      <c r="H425" t="s">
        <v>557</v>
      </c>
      <c r="I425" t="s">
        <v>51</v>
      </c>
      <c r="J425">
        <v>1.2500000000000001E-2</v>
      </c>
      <c r="K425">
        <v>1.2500000000000001E-2</v>
      </c>
      <c r="L425" t="s">
        <v>7068</v>
      </c>
      <c r="M425" t="s">
        <v>5502</v>
      </c>
      <c r="N425" t="s">
        <v>4820</v>
      </c>
      <c r="V425" t="s">
        <v>5545</v>
      </c>
      <c r="W425">
        <v>0.1</v>
      </c>
    </row>
    <row r="426" spans="1:23">
      <c r="A426" t="s">
        <v>8</v>
      </c>
      <c r="B426" t="s">
        <v>8</v>
      </c>
      <c r="C426" t="s">
        <v>120</v>
      </c>
      <c r="D426" t="s">
        <v>2</v>
      </c>
      <c r="E426" t="s">
        <v>44</v>
      </c>
      <c r="F426">
        <v>1</v>
      </c>
      <c r="G426">
        <v>1</v>
      </c>
      <c r="H426" t="s">
        <v>558</v>
      </c>
      <c r="I426" t="s">
        <v>51</v>
      </c>
      <c r="J426">
        <v>6.9444444444444441E-3</v>
      </c>
      <c r="K426">
        <v>6.9444444444444441E-3</v>
      </c>
      <c r="L426" t="s">
        <v>7084</v>
      </c>
      <c r="M426" t="s">
        <v>254</v>
      </c>
      <c r="N426" t="s">
        <v>255</v>
      </c>
      <c r="V426" t="s">
        <v>5545</v>
      </c>
      <c r="W426">
        <v>0.1</v>
      </c>
    </row>
    <row r="427" spans="1:23">
      <c r="A427" t="s">
        <v>8</v>
      </c>
      <c r="B427" t="s">
        <v>8</v>
      </c>
      <c r="C427" t="s">
        <v>120</v>
      </c>
      <c r="D427" t="s">
        <v>2</v>
      </c>
      <c r="E427" t="s">
        <v>44</v>
      </c>
      <c r="F427">
        <v>1</v>
      </c>
      <c r="G427">
        <v>1</v>
      </c>
      <c r="H427" t="s">
        <v>559</v>
      </c>
      <c r="I427" t="s">
        <v>51</v>
      </c>
      <c r="J427">
        <v>2.3809523809523808E-2</v>
      </c>
      <c r="K427">
        <v>2.3809523809523808E-2</v>
      </c>
      <c r="L427" t="s">
        <v>7073</v>
      </c>
      <c r="M427" t="s">
        <v>259</v>
      </c>
      <c r="N427" t="s">
        <v>260</v>
      </c>
      <c r="V427" t="s">
        <v>5545</v>
      </c>
      <c r="W427">
        <v>0.1</v>
      </c>
    </row>
    <row r="428" spans="1:23">
      <c r="A428" t="s">
        <v>8</v>
      </c>
      <c r="B428" t="s">
        <v>8</v>
      </c>
      <c r="C428" t="s">
        <v>120</v>
      </c>
      <c r="D428" t="s">
        <v>2</v>
      </c>
      <c r="E428" t="s">
        <v>44</v>
      </c>
      <c r="F428">
        <v>1</v>
      </c>
      <c r="G428">
        <v>1</v>
      </c>
      <c r="H428" t="s">
        <v>560</v>
      </c>
      <c r="I428" t="s">
        <v>51</v>
      </c>
      <c r="J428">
        <v>1.4925373134328358E-2</v>
      </c>
      <c r="K428">
        <v>1.4925373134328358E-2</v>
      </c>
      <c r="L428" t="s">
        <v>7086</v>
      </c>
      <c r="M428" t="s">
        <v>5585</v>
      </c>
      <c r="N428" t="s">
        <v>4853</v>
      </c>
      <c r="V428" t="s">
        <v>5545</v>
      </c>
      <c r="W428">
        <v>0.1</v>
      </c>
    </row>
    <row r="429" spans="1:23">
      <c r="A429" t="s">
        <v>8</v>
      </c>
      <c r="B429" t="s">
        <v>8</v>
      </c>
      <c r="C429" t="s">
        <v>71</v>
      </c>
      <c r="D429" t="s">
        <v>2</v>
      </c>
      <c r="E429" t="s">
        <v>44</v>
      </c>
      <c r="F429">
        <v>1</v>
      </c>
      <c r="G429">
        <v>1</v>
      </c>
      <c r="H429" t="s">
        <v>561</v>
      </c>
      <c r="I429" t="s">
        <v>51</v>
      </c>
      <c r="J429">
        <v>1.1904761904761904E-2</v>
      </c>
      <c r="K429">
        <v>1.1904761904761904E-2</v>
      </c>
      <c r="L429" t="s">
        <v>7061</v>
      </c>
      <c r="M429" t="s">
        <v>126</v>
      </c>
      <c r="N429" t="s">
        <v>127</v>
      </c>
      <c r="V429" t="s">
        <v>5545</v>
      </c>
      <c r="W429">
        <v>0.1</v>
      </c>
    </row>
    <row r="430" spans="1:23">
      <c r="A430" t="s">
        <v>8</v>
      </c>
      <c r="B430" t="s">
        <v>8</v>
      </c>
      <c r="C430" t="s">
        <v>120</v>
      </c>
      <c r="D430" t="s">
        <v>2</v>
      </c>
      <c r="E430" t="s">
        <v>44</v>
      </c>
      <c r="F430">
        <v>1</v>
      </c>
      <c r="G430">
        <v>1</v>
      </c>
      <c r="H430" t="s">
        <v>562</v>
      </c>
      <c r="I430" t="s">
        <v>51</v>
      </c>
      <c r="J430">
        <v>5.7803468208092483E-3</v>
      </c>
      <c r="K430">
        <v>5.7803468208092483E-3</v>
      </c>
      <c r="L430" t="s">
        <v>7090</v>
      </c>
      <c r="M430" t="s">
        <v>5502</v>
      </c>
      <c r="N430" t="s">
        <v>1895</v>
      </c>
      <c r="V430" t="s">
        <v>5545</v>
      </c>
      <c r="W430">
        <v>0.1</v>
      </c>
    </row>
    <row r="431" spans="1:23">
      <c r="A431" t="s">
        <v>8</v>
      </c>
      <c r="B431" t="s">
        <v>8</v>
      </c>
      <c r="C431" t="s">
        <v>120</v>
      </c>
      <c r="D431" t="s">
        <v>2</v>
      </c>
      <c r="E431" t="s">
        <v>44</v>
      </c>
      <c r="F431">
        <v>1</v>
      </c>
      <c r="G431">
        <v>1</v>
      </c>
      <c r="H431" t="s">
        <v>563</v>
      </c>
      <c r="I431" t="s">
        <v>51</v>
      </c>
      <c r="J431">
        <v>3.0303030303030304E-2</v>
      </c>
      <c r="K431">
        <v>3.0303030303030304E-2</v>
      </c>
      <c r="L431" t="s">
        <v>7071</v>
      </c>
      <c r="M431" t="s">
        <v>205</v>
      </c>
      <c r="N431" t="s">
        <v>206</v>
      </c>
      <c r="V431" t="s">
        <v>5545</v>
      </c>
      <c r="W431">
        <v>0.1</v>
      </c>
    </row>
    <row r="432" spans="1:23">
      <c r="A432" t="s">
        <v>8</v>
      </c>
      <c r="B432" t="s">
        <v>8</v>
      </c>
      <c r="C432" t="s">
        <v>71</v>
      </c>
      <c r="D432" t="s">
        <v>2</v>
      </c>
      <c r="E432" t="s">
        <v>44</v>
      </c>
      <c r="F432">
        <v>1</v>
      </c>
      <c r="G432">
        <v>1</v>
      </c>
      <c r="H432" t="s">
        <v>564</v>
      </c>
      <c r="I432" t="s">
        <v>51</v>
      </c>
      <c r="J432">
        <v>1.6949152542372881E-2</v>
      </c>
      <c r="K432">
        <v>1.6949152542372881E-2</v>
      </c>
      <c r="L432" t="s">
        <v>7077</v>
      </c>
      <c r="M432" t="s">
        <v>1297</v>
      </c>
      <c r="N432" t="s">
        <v>5927</v>
      </c>
      <c r="V432" t="s">
        <v>5545</v>
      </c>
      <c r="W432">
        <v>0.1</v>
      </c>
    </row>
    <row r="433" spans="1:23">
      <c r="A433" t="s">
        <v>8</v>
      </c>
      <c r="B433" t="s">
        <v>8</v>
      </c>
      <c r="C433" t="s">
        <v>120</v>
      </c>
      <c r="D433" t="s">
        <v>2</v>
      </c>
      <c r="E433" t="s">
        <v>44</v>
      </c>
      <c r="F433">
        <v>1</v>
      </c>
      <c r="G433">
        <v>1</v>
      </c>
      <c r="H433" t="s">
        <v>565</v>
      </c>
      <c r="I433" t="s">
        <v>51</v>
      </c>
      <c r="J433">
        <v>1.4925373134328358E-2</v>
      </c>
      <c r="K433">
        <v>1.4925373134328358E-2</v>
      </c>
      <c r="L433" t="s">
        <v>7086</v>
      </c>
      <c r="M433" t="s">
        <v>5585</v>
      </c>
      <c r="N433" t="s">
        <v>4853</v>
      </c>
      <c r="V433" t="s">
        <v>5545</v>
      </c>
      <c r="W433">
        <v>0.1</v>
      </c>
    </row>
    <row r="434" spans="1:23">
      <c r="A434" t="s">
        <v>8</v>
      </c>
      <c r="B434" t="s">
        <v>8</v>
      </c>
      <c r="C434" t="s">
        <v>120</v>
      </c>
      <c r="D434" t="s">
        <v>2</v>
      </c>
      <c r="E434" t="s">
        <v>44</v>
      </c>
      <c r="F434">
        <v>1</v>
      </c>
      <c r="G434">
        <v>1</v>
      </c>
      <c r="H434" t="s">
        <v>566</v>
      </c>
      <c r="I434" t="s">
        <v>51</v>
      </c>
      <c r="J434">
        <v>1.2500000000000001E-2</v>
      </c>
      <c r="K434">
        <v>1.2500000000000001E-2</v>
      </c>
      <c r="L434" t="s">
        <v>7068</v>
      </c>
      <c r="M434" t="s">
        <v>5502</v>
      </c>
      <c r="N434" t="s">
        <v>4820</v>
      </c>
      <c r="V434" t="s">
        <v>5545</v>
      </c>
      <c r="W434">
        <v>0.1</v>
      </c>
    </row>
    <row r="435" spans="1:23">
      <c r="A435" t="s">
        <v>8</v>
      </c>
      <c r="B435" t="s">
        <v>8</v>
      </c>
      <c r="C435" t="s">
        <v>120</v>
      </c>
      <c r="D435" t="s">
        <v>2</v>
      </c>
      <c r="E435" t="s">
        <v>44</v>
      </c>
      <c r="F435">
        <v>1</v>
      </c>
      <c r="G435">
        <v>1</v>
      </c>
      <c r="H435" t="s">
        <v>567</v>
      </c>
      <c r="I435" t="s">
        <v>51</v>
      </c>
      <c r="J435">
        <v>1.2500000000000001E-2</v>
      </c>
      <c r="K435">
        <v>1.2500000000000001E-2</v>
      </c>
      <c r="L435" t="s">
        <v>7068</v>
      </c>
      <c r="M435" t="s">
        <v>5502</v>
      </c>
      <c r="N435" t="s">
        <v>4820</v>
      </c>
      <c r="V435" t="s">
        <v>5545</v>
      </c>
      <c r="W435">
        <v>0.1</v>
      </c>
    </row>
    <row r="436" spans="1:23">
      <c r="A436" t="s">
        <v>8</v>
      </c>
      <c r="B436" t="s">
        <v>8</v>
      </c>
      <c r="C436" t="s">
        <v>71</v>
      </c>
      <c r="D436" t="s">
        <v>2</v>
      </c>
      <c r="E436" t="s">
        <v>44</v>
      </c>
      <c r="F436">
        <v>1</v>
      </c>
      <c r="G436">
        <v>1</v>
      </c>
      <c r="H436" t="s">
        <v>568</v>
      </c>
      <c r="I436" t="s">
        <v>51</v>
      </c>
      <c r="J436">
        <v>4.5454545454545456E-2</v>
      </c>
      <c r="K436">
        <v>4.5454545454545456E-2</v>
      </c>
      <c r="L436" t="s">
        <v>7067</v>
      </c>
      <c r="M436" t="s">
        <v>295</v>
      </c>
      <c r="N436" t="s">
        <v>296</v>
      </c>
      <c r="V436" t="s">
        <v>5545</v>
      </c>
      <c r="W436">
        <v>0.1</v>
      </c>
    </row>
    <row r="437" spans="1:23">
      <c r="A437" t="s">
        <v>8</v>
      </c>
      <c r="B437" t="s">
        <v>8</v>
      </c>
      <c r="C437" t="s">
        <v>71</v>
      </c>
      <c r="D437" t="s">
        <v>2</v>
      </c>
      <c r="E437" t="s">
        <v>44</v>
      </c>
      <c r="F437">
        <v>1</v>
      </c>
      <c r="G437">
        <v>1</v>
      </c>
      <c r="H437" t="s">
        <v>569</v>
      </c>
      <c r="I437" t="s">
        <v>51</v>
      </c>
      <c r="J437">
        <v>1.6949152542372881E-2</v>
      </c>
      <c r="K437">
        <v>1.6949152542372881E-2</v>
      </c>
      <c r="L437" t="s">
        <v>7077</v>
      </c>
      <c r="M437" t="s">
        <v>1297</v>
      </c>
      <c r="N437" t="s">
        <v>5927</v>
      </c>
      <c r="V437" t="s">
        <v>5545</v>
      </c>
      <c r="W437">
        <v>0.1</v>
      </c>
    </row>
    <row r="438" spans="1:23">
      <c r="A438" t="s">
        <v>8</v>
      </c>
      <c r="B438" t="s">
        <v>8</v>
      </c>
      <c r="C438" t="s">
        <v>120</v>
      </c>
      <c r="D438" t="s">
        <v>2</v>
      </c>
      <c r="E438" t="s">
        <v>44</v>
      </c>
      <c r="F438">
        <v>1</v>
      </c>
      <c r="G438">
        <v>1</v>
      </c>
      <c r="H438" t="s">
        <v>570</v>
      </c>
      <c r="I438" t="s">
        <v>51</v>
      </c>
      <c r="J438">
        <v>5.7803468208092483E-3</v>
      </c>
      <c r="K438">
        <v>5.7803468208092483E-3</v>
      </c>
      <c r="L438" t="s">
        <v>7090</v>
      </c>
      <c r="M438" t="s">
        <v>5502</v>
      </c>
      <c r="N438" t="s">
        <v>1895</v>
      </c>
      <c r="V438" t="s">
        <v>5545</v>
      </c>
      <c r="W438">
        <v>0.1</v>
      </c>
    </row>
    <row r="439" spans="1:23">
      <c r="A439" t="s">
        <v>8</v>
      </c>
      <c r="B439" t="s">
        <v>8</v>
      </c>
      <c r="C439" t="s">
        <v>120</v>
      </c>
      <c r="D439" t="s">
        <v>2</v>
      </c>
      <c r="E439" t="s">
        <v>44</v>
      </c>
      <c r="F439">
        <v>1</v>
      </c>
      <c r="G439">
        <v>1</v>
      </c>
      <c r="H439" t="s">
        <v>571</v>
      </c>
      <c r="I439" t="s">
        <v>51</v>
      </c>
      <c r="J439">
        <v>2.3809523809523808E-2</v>
      </c>
      <c r="K439">
        <v>2.3809523809523808E-2</v>
      </c>
      <c r="L439" t="s">
        <v>7073</v>
      </c>
      <c r="M439" t="s">
        <v>259</v>
      </c>
      <c r="N439" t="s">
        <v>260</v>
      </c>
      <c r="V439" t="s">
        <v>5545</v>
      </c>
      <c r="W439">
        <v>0.1</v>
      </c>
    </row>
    <row r="440" spans="1:23">
      <c r="A440" t="s">
        <v>8</v>
      </c>
      <c r="B440" t="s">
        <v>8</v>
      </c>
      <c r="C440" t="s">
        <v>120</v>
      </c>
      <c r="D440" t="s">
        <v>2</v>
      </c>
      <c r="E440" t="s">
        <v>44</v>
      </c>
      <c r="F440">
        <v>1</v>
      </c>
      <c r="G440">
        <v>1</v>
      </c>
      <c r="H440" t="s">
        <v>572</v>
      </c>
      <c r="I440" t="s">
        <v>51</v>
      </c>
      <c r="J440">
        <v>0.5</v>
      </c>
      <c r="K440">
        <v>0.5</v>
      </c>
      <c r="L440" t="s">
        <v>7089</v>
      </c>
      <c r="M440" t="s">
        <v>825</v>
      </c>
      <c r="N440" t="s">
        <v>826</v>
      </c>
      <c r="V440" t="s">
        <v>5545</v>
      </c>
      <c r="W440">
        <v>0.1</v>
      </c>
    </row>
    <row r="441" spans="1:23">
      <c r="A441" t="s">
        <v>8</v>
      </c>
      <c r="B441" t="s">
        <v>8</v>
      </c>
      <c r="C441" t="s">
        <v>120</v>
      </c>
      <c r="D441" t="s">
        <v>2</v>
      </c>
      <c r="E441" t="s">
        <v>44</v>
      </c>
      <c r="F441">
        <v>1</v>
      </c>
      <c r="G441">
        <v>1</v>
      </c>
      <c r="H441" t="s">
        <v>573</v>
      </c>
      <c r="I441" t="s">
        <v>51</v>
      </c>
      <c r="J441">
        <v>3.0303030303030304E-2</v>
      </c>
      <c r="K441">
        <v>3.0303030303030304E-2</v>
      </c>
      <c r="L441" t="s">
        <v>7071</v>
      </c>
      <c r="M441" t="s">
        <v>205</v>
      </c>
      <c r="N441" t="s">
        <v>206</v>
      </c>
      <c r="V441" t="s">
        <v>5545</v>
      </c>
      <c r="W441">
        <v>0.1</v>
      </c>
    </row>
    <row r="442" spans="1:23">
      <c r="A442" t="s">
        <v>8</v>
      </c>
      <c r="B442" t="s">
        <v>8</v>
      </c>
      <c r="C442" t="s">
        <v>120</v>
      </c>
      <c r="D442" t="s">
        <v>2</v>
      </c>
      <c r="E442" t="s">
        <v>44</v>
      </c>
      <c r="F442">
        <v>1</v>
      </c>
      <c r="G442">
        <v>1</v>
      </c>
      <c r="H442" t="s">
        <v>574</v>
      </c>
      <c r="I442" t="s">
        <v>51</v>
      </c>
      <c r="J442">
        <v>2.3809523809523808E-2</v>
      </c>
      <c r="K442">
        <v>2.3809523809523808E-2</v>
      </c>
      <c r="L442" t="s">
        <v>7073</v>
      </c>
      <c r="M442" t="s">
        <v>259</v>
      </c>
      <c r="N442" t="s">
        <v>260</v>
      </c>
      <c r="V442" t="s">
        <v>5545</v>
      </c>
      <c r="W442">
        <v>0.1</v>
      </c>
    </row>
    <row r="443" spans="1:23">
      <c r="A443" t="s">
        <v>8</v>
      </c>
      <c r="B443" t="s">
        <v>8</v>
      </c>
      <c r="C443" t="s">
        <v>120</v>
      </c>
      <c r="D443" t="s">
        <v>2</v>
      </c>
      <c r="E443" t="s">
        <v>44</v>
      </c>
      <c r="F443">
        <v>1</v>
      </c>
      <c r="G443">
        <v>1</v>
      </c>
      <c r="H443" t="s">
        <v>575</v>
      </c>
      <c r="I443" t="s">
        <v>51</v>
      </c>
      <c r="J443">
        <v>1.2500000000000001E-2</v>
      </c>
      <c r="K443">
        <v>1.2500000000000001E-2</v>
      </c>
      <c r="L443" t="s">
        <v>7068</v>
      </c>
      <c r="M443" t="s">
        <v>5502</v>
      </c>
      <c r="N443" t="s">
        <v>4820</v>
      </c>
      <c r="V443" t="s">
        <v>5545</v>
      </c>
      <c r="W443">
        <v>0.1</v>
      </c>
    </row>
    <row r="444" spans="1:23">
      <c r="A444" t="s">
        <v>8</v>
      </c>
      <c r="B444" t="s">
        <v>8</v>
      </c>
      <c r="C444" t="s">
        <v>120</v>
      </c>
      <c r="D444" t="s">
        <v>2</v>
      </c>
      <c r="E444" t="s">
        <v>44</v>
      </c>
      <c r="F444">
        <v>1</v>
      </c>
      <c r="G444">
        <v>1</v>
      </c>
      <c r="H444" t="s">
        <v>576</v>
      </c>
      <c r="I444" t="s">
        <v>51</v>
      </c>
      <c r="J444">
        <v>1.4925373134328358E-2</v>
      </c>
      <c r="K444">
        <v>1.4925373134328358E-2</v>
      </c>
      <c r="L444" t="s">
        <v>7086</v>
      </c>
      <c r="M444" t="s">
        <v>5585</v>
      </c>
      <c r="N444" t="s">
        <v>4853</v>
      </c>
      <c r="V444" t="s">
        <v>5545</v>
      </c>
      <c r="W444">
        <v>0.1</v>
      </c>
    </row>
    <row r="445" spans="1:23">
      <c r="A445" t="s">
        <v>8</v>
      </c>
      <c r="B445" t="s">
        <v>8</v>
      </c>
      <c r="C445" t="s">
        <v>120</v>
      </c>
      <c r="D445" t="s">
        <v>2</v>
      </c>
      <c r="E445" t="s">
        <v>44</v>
      </c>
      <c r="F445">
        <v>1</v>
      </c>
      <c r="G445">
        <v>1</v>
      </c>
      <c r="H445" t="s">
        <v>577</v>
      </c>
      <c r="I445" t="s">
        <v>51</v>
      </c>
      <c r="J445">
        <v>0.1111111111111111</v>
      </c>
      <c r="K445">
        <v>0.1111111111111111</v>
      </c>
      <c r="L445" t="s">
        <v>7076</v>
      </c>
      <c r="M445" t="s">
        <v>578</v>
      </c>
      <c r="N445" t="s">
        <v>579</v>
      </c>
      <c r="V445" t="s">
        <v>5545</v>
      </c>
      <c r="W445">
        <v>0.1</v>
      </c>
    </row>
    <row r="446" spans="1:23">
      <c r="A446" t="s">
        <v>8</v>
      </c>
      <c r="B446" t="s">
        <v>8</v>
      </c>
      <c r="C446" t="s">
        <v>120</v>
      </c>
      <c r="D446" t="s">
        <v>2</v>
      </c>
      <c r="E446" t="s">
        <v>44</v>
      </c>
      <c r="F446">
        <v>1</v>
      </c>
      <c r="G446">
        <v>1</v>
      </c>
      <c r="H446" t="s">
        <v>580</v>
      </c>
      <c r="I446" t="s">
        <v>51</v>
      </c>
      <c r="J446">
        <v>0.05</v>
      </c>
      <c r="K446">
        <v>0.05</v>
      </c>
      <c r="L446" t="s">
        <v>7075</v>
      </c>
      <c r="M446" t="s">
        <v>174</v>
      </c>
      <c r="N446" t="s">
        <v>175</v>
      </c>
      <c r="V446" t="s">
        <v>5545</v>
      </c>
      <c r="W446">
        <v>0.1</v>
      </c>
    </row>
    <row r="447" spans="1:23">
      <c r="A447" t="s">
        <v>8</v>
      </c>
      <c r="B447" t="s">
        <v>8</v>
      </c>
      <c r="C447" t="s">
        <v>71</v>
      </c>
      <c r="D447" t="s">
        <v>2</v>
      </c>
      <c r="E447" t="s">
        <v>44</v>
      </c>
      <c r="F447">
        <v>1</v>
      </c>
      <c r="G447">
        <v>1</v>
      </c>
      <c r="H447" t="s">
        <v>581</v>
      </c>
      <c r="I447" t="s">
        <v>51</v>
      </c>
      <c r="J447">
        <v>1.1904761904761904E-2</v>
      </c>
      <c r="K447">
        <v>1.1904761904761904E-2</v>
      </c>
      <c r="L447" t="s">
        <v>7061</v>
      </c>
      <c r="M447" t="s">
        <v>126</v>
      </c>
      <c r="N447" t="s">
        <v>127</v>
      </c>
      <c r="V447" t="s">
        <v>5545</v>
      </c>
      <c r="W447">
        <v>0.1</v>
      </c>
    </row>
    <row r="448" spans="1:23">
      <c r="A448" t="s">
        <v>8</v>
      </c>
      <c r="B448" t="s">
        <v>8</v>
      </c>
      <c r="C448" t="s">
        <v>120</v>
      </c>
      <c r="D448" t="s">
        <v>2</v>
      </c>
      <c r="E448" t="s">
        <v>44</v>
      </c>
      <c r="F448">
        <v>1</v>
      </c>
      <c r="G448">
        <v>1</v>
      </c>
      <c r="H448" t="s">
        <v>582</v>
      </c>
      <c r="I448" t="s">
        <v>51</v>
      </c>
      <c r="J448">
        <v>1.2500000000000001E-2</v>
      </c>
      <c r="K448">
        <v>1.2500000000000001E-2</v>
      </c>
      <c r="L448" t="s">
        <v>7068</v>
      </c>
      <c r="M448" t="s">
        <v>5502</v>
      </c>
      <c r="N448" t="s">
        <v>4820</v>
      </c>
      <c r="V448" t="s">
        <v>5545</v>
      </c>
      <c r="W448">
        <v>0.1</v>
      </c>
    </row>
    <row r="449" spans="1:23">
      <c r="A449" t="s">
        <v>8</v>
      </c>
      <c r="B449" t="s">
        <v>8</v>
      </c>
      <c r="C449" t="s">
        <v>120</v>
      </c>
      <c r="D449" t="s">
        <v>2</v>
      </c>
      <c r="E449" t="s">
        <v>44</v>
      </c>
      <c r="F449">
        <v>1</v>
      </c>
      <c r="G449">
        <v>1</v>
      </c>
      <c r="H449" t="s">
        <v>583</v>
      </c>
      <c r="I449" t="s">
        <v>51</v>
      </c>
      <c r="J449">
        <v>6.9444444444444441E-3</v>
      </c>
      <c r="K449">
        <v>6.9444444444444441E-3</v>
      </c>
      <c r="L449" t="s">
        <v>7084</v>
      </c>
      <c r="M449" t="s">
        <v>254</v>
      </c>
      <c r="N449" t="s">
        <v>255</v>
      </c>
      <c r="V449" t="s">
        <v>5545</v>
      </c>
      <c r="W449">
        <v>0.1</v>
      </c>
    </row>
    <row r="450" spans="1:23">
      <c r="A450" t="s">
        <v>8</v>
      </c>
      <c r="B450" t="s">
        <v>8</v>
      </c>
      <c r="C450" t="s">
        <v>120</v>
      </c>
      <c r="D450" t="s">
        <v>2</v>
      </c>
      <c r="E450" t="s">
        <v>44</v>
      </c>
      <c r="F450">
        <v>1</v>
      </c>
      <c r="G450">
        <v>1</v>
      </c>
      <c r="H450" t="s">
        <v>584</v>
      </c>
      <c r="I450" t="s">
        <v>51</v>
      </c>
      <c r="J450">
        <v>6.9444444444444441E-3</v>
      </c>
      <c r="K450">
        <v>6.9444444444444441E-3</v>
      </c>
      <c r="L450" t="s">
        <v>7084</v>
      </c>
      <c r="M450" t="s">
        <v>254</v>
      </c>
      <c r="N450" t="s">
        <v>255</v>
      </c>
      <c r="V450" t="s">
        <v>5545</v>
      </c>
      <c r="W450">
        <v>0.1</v>
      </c>
    </row>
    <row r="451" spans="1:23">
      <c r="A451" t="s">
        <v>8</v>
      </c>
      <c r="B451" t="s">
        <v>8</v>
      </c>
      <c r="C451" t="s">
        <v>71</v>
      </c>
      <c r="D451" t="s">
        <v>2</v>
      </c>
      <c r="E451" t="s">
        <v>44</v>
      </c>
      <c r="F451">
        <v>1</v>
      </c>
      <c r="G451">
        <v>1</v>
      </c>
      <c r="H451" t="s">
        <v>586</v>
      </c>
      <c r="I451" t="s">
        <v>51</v>
      </c>
      <c r="J451">
        <v>1.6949152542372881E-2</v>
      </c>
      <c r="K451">
        <v>1.6949152542372881E-2</v>
      </c>
      <c r="L451" t="s">
        <v>7077</v>
      </c>
      <c r="M451" t="s">
        <v>1297</v>
      </c>
      <c r="N451" t="s">
        <v>5927</v>
      </c>
      <c r="V451" t="s">
        <v>5545</v>
      </c>
      <c r="W451">
        <v>0.1</v>
      </c>
    </row>
    <row r="452" spans="1:23">
      <c r="A452" t="s">
        <v>8</v>
      </c>
      <c r="B452" t="s">
        <v>8</v>
      </c>
      <c r="C452" t="s">
        <v>71</v>
      </c>
      <c r="D452" t="s">
        <v>2</v>
      </c>
      <c r="E452" t="s">
        <v>44</v>
      </c>
      <c r="F452">
        <v>1</v>
      </c>
      <c r="G452">
        <v>1</v>
      </c>
      <c r="H452" t="s">
        <v>587</v>
      </c>
      <c r="I452" t="s">
        <v>51</v>
      </c>
      <c r="J452">
        <v>1.0101010101010102E-2</v>
      </c>
      <c r="K452">
        <v>1.0101010101010102E-2</v>
      </c>
      <c r="L452" t="s">
        <v>7059</v>
      </c>
      <c r="M452" t="s">
        <v>101</v>
      </c>
      <c r="N452" t="s">
        <v>102</v>
      </c>
      <c r="V452" t="s">
        <v>5545</v>
      </c>
      <c r="W452">
        <v>0.1</v>
      </c>
    </row>
    <row r="453" spans="1:23">
      <c r="A453" t="s">
        <v>8</v>
      </c>
      <c r="B453" t="s">
        <v>8</v>
      </c>
      <c r="C453" t="s">
        <v>71</v>
      </c>
      <c r="D453" t="s">
        <v>2</v>
      </c>
      <c r="E453" t="s">
        <v>44</v>
      </c>
      <c r="F453">
        <v>1</v>
      </c>
      <c r="G453">
        <v>1</v>
      </c>
      <c r="H453" t="s">
        <v>588</v>
      </c>
      <c r="I453" t="s">
        <v>51</v>
      </c>
      <c r="J453">
        <v>1.1904761904761904E-2</v>
      </c>
      <c r="K453">
        <v>1.1904761904761904E-2</v>
      </c>
      <c r="L453" t="s">
        <v>7061</v>
      </c>
      <c r="M453" t="s">
        <v>126</v>
      </c>
      <c r="N453" t="s">
        <v>127</v>
      </c>
      <c r="V453" t="s">
        <v>5545</v>
      </c>
      <c r="W453">
        <v>0.1</v>
      </c>
    </row>
    <row r="454" spans="1:23">
      <c r="A454" t="s">
        <v>8</v>
      </c>
      <c r="B454" t="s">
        <v>8</v>
      </c>
      <c r="C454" t="s">
        <v>71</v>
      </c>
      <c r="D454" t="s">
        <v>2</v>
      </c>
      <c r="E454" t="s">
        <v>44</v>
      </c>
      <c r="F454">
        <v>1</v>
      </c>
      <c r="G454">
        <v>1</v>
      </c>
      <c r="H454" t="s">
        <v>589</v>
      </c>
      <c r="I454" t="s">
        <v>51</v>
      </c>
      <c r="J454">
        <v>2.1276595744680851E-2</v>
      </c>
      <c r="K454">
        <v>2.1276595744680851E-2</v>
      </c>
      <c r="L454" t="s">
        <v>7064</v>
      </c>
      <c r="M454" t="s">
        <v>75</v>
      </c>
      <c r="N454" t="s">
        <v>76</v>
      </c>
      <c r="V454" t="s">
        <v>5545</v>
      </c>
      <c r="W454">
        <v>0.1</v>
      </c>
    </row>
    <row r="455" spans="1:23">
      <c r="A455" t="s">
        <v>8</v>
      </c>
      <c r="B455" t="s">
        <v>8</v>
      </c>
      <c r="C455" t="s">
        <v>120</v>
      </c>
      <c r="D455" t="s">
        <v>2</v>
      </c>
      <c r="E455" t="s">
        <v>44</v>
      </c>
      <c r="F455">
        <v>1</v>
      </c>
      <c r="G455">
        <v>1</v>
      </c>
      <c r="H455" t="s">
        <v>590</v>
      </c>
      <c r="I455" t="s">
        <v>51</v>
      </c>
      <c r="J455">
        <v>1.2500000000000001E-2</v>
      </c>
      <c r="K455">
        <v>1.2500000000000001E-2</v>
      </c>
      <c r="L455" t="s">
        <v>7068</v>
      </c>
      <c r="M455" t="s">
        <v>5502</v>
      </c>
      <c r="N455" t="s">
        <v>4820</v>
      </c>
      <c r="V455" t="s">
        <v>5545</v>
      </c>
      <c r="W455">
        <v>0.1</v>
      </c>
    </row>
    <row r="456" spans="1:23">
      <c r="A456" t="s">
        <v>8</v>
      </c>
      <c r="B456" t="s">
        <v>8</v>
      </c>
      <c r="C456" t="s">
        <v>120</v>
      </c>
      <c r="D456" t="s">
        <v>2</v>
      </c>
      <c r="E456" t="s">
        <v>44</v>
      </c>
      <c r="F456">
        <v>1</v>
      </c>
      <c r="G456">
        <v>1</v>
      </c>
      <c r="H456" t="s">
        <v>591</v>
      </c>
      <c r="I456" t="s">
        <v>51</v>
      </c>
      <c r="J456">
        <v>5.7803468208092483E-3</v>
      </c>
      <c r="K456">
        <v>5.7803468208092483E-3</v>
      </c>
      <c r="L456" t="s">
        <v>7090</v>
      </c>
      <c r="M456" t="s">
        <v>5502</v>
      </c>
      <c r="N456" t="s">
        <v>1895</v>
      </c>
      <c r="V456" t="s">
        <v>5545</v>
      </c>
      <c r="W456">
        <v>0.1</v>
      </c>
    </row>
    <row r="457" spans="1:23">
      <c r="A457" t="s">
        <v>8</v>
      </c>
      <c r="B457" t="s">
        <v>8</v>
      </c>
      <c r="C457" t="s">
        <v>120</v>
      </c>
      <c r="D457" t="s">
        <v>2</v>
      </c>
      <c r="E457" t="s">
        <v>44</v>
      </c>
      <c r="F457">
        <v>1</v>
      </c>
      <c r="G457">
        <v>1</v>
      </c>
      <c r="H457" t="s">
        <v>592</v>
      </c>
      <c r="I457" t="s">
        <v>51</v>
      </c>
      <c r="J457">
        <v>3.0303030303030304E-2</v>
      </c>
      <c r="K457">
        <v>3.0303030303030304E-2</v>
      </c>
      <c r="L457" t="s">
        <v>7071</v>
      </c>
      <c r="M457" t="s">
        <v>205</v>
      </c>
      <c r="N457" t="s">
        <v>206</v>
      </c>
      <c r="V457" t="s">
        <v>5545</v>
      </c>
      <c r="W457">
        <v>0.1</v>
      </c>
    </row>
    <row r="458" spans="1:23">
      <c r="A458" t="s">
        <v>8</v>
      </c>
      <c r="B458" t="s">
        <v>8</v>
      </c>
      <c r="C458" t="s">
        <v>71</v>
      </c>
      <c r="D458" t="s">
        <v>2</v>
      </c>
      <c r="E458" t="s">
        <v>44</v>
      </c>
      <c r="F458">
        <v>1</v>
      </c>
      <c r="G458">
        <v>1</v>
      </c>
      <c r="H458" t="s">
        <v>593</v>
      </c>
      <c r="I458" t="s">
        <v>51</v>
      </c>
      <c r="J458">
        <v>2.7027027027027029E-2</v>
      </c>
      <c r="K458">
        <v>2.7027027027027029E-2</v>
      </c>
      <c r="L458" t="s">
        <v>7069</v>
      </c>
      <c r="M458" t="s">
        <v>82</v>
      </c>
      <c r="N458" t="s">
        <v>83</v>
      </c>
      <c r="V458" t="s">
        <v>5545</v>
      </c>
      <c r="W458">
        <v>0.1</v>
      </c>
    </row>
    <row r="459" spans="1:23">
      <c r="A459" t="s">
        <v>8</v>
      </c>
      <c r="B459" t="s">
        <v>8</v>
      </c>
      <c r="C459" t="s">
        <v>71</v>
      </c>
      <c r="D459" t="s">
        <v>2</v>
      </c>
      <c r="E459" t="s">
        <v>44</v>
      </c>
      <c r="F459">
        <v>1</v>
      </c>
      <c r="G459">
        <v>1</v>
      </c>
      <c r="H459" t="s">
        <v>594</v>
      </c>
      <c r="I459" t="s">
        <v>51</v>
      </c>
      <c r="J459">
        <v>2.7027027027027029E-2</v>
      </c>
      <c r="K459">
        <v>2.7027027027027029E-2</v>
      </c>
      <c r="L459" t="s">
        <v>7069</v>
      </c>
      <c r="M459" t="s">
        <v>82</v>
      </c>
      <c r="N459" t="s">
        <v>83</v>
      </c>
      <c r="V459" t="s">
        <v>5545</v>
      </c>
      <c r="W459">
        <v>0.1</v>
      </c>
    </row>
    <row r="460" spans="1:23">
      <c r="A460" t="s">
        <v>8</v>
      </c>
      <c r="B460" t="s">
        <v>8</v>
      </c>
      <c r="C460" t="s">
        <v>71</v>
      </c>
      <c r="D460" t="s">
        <v>2</v>
      </c>
      <c r="E460" t="s">
        <v>44</v>
      </c>
      <c r="F460">
        <v>1</v>
      </c>
      <c r="G460">
        <v>1</v>
      </c>
      <c r="H460" t="s">
        <v>595</v>
      </c>
      <c r="I460" t="s">
        <v>51</v>
      </c>
      <c r="J460">
        <v>1.1904761904761904E-2</v>
      </c>
      <c r="K460">
        <v>1.1904761904761904E-2</v>
      </c>
      <c r="L460" t="s">
        <v>7061</v>
      </c>
      <c r="M460" t="s">
        <v>126</v>
      </c>
      <c r="N460" t="s">
        <v>127</v>
      </c>
      <c r="V460" t="s">
        <v>5545</v>
      </c>
      <c r="W460">
        <v>0.1</v>
      </c>
    </row>
    <row r="461" spans="1:23">
      <c r="A461" t="s">
        <v>8</v>
      </c>
      <c r="B461" t="s">
        <v>8</v>
      </c>
      <c r="C461" t="s">
        <v>120</v>
      </c>
      <c r="D461" t="s">
        <v>2</v>
      </c>
      <c r="E461" t="s">
        <v>44</v>
      </c>
      <c r="F461">
        <v>1</v>
      </c>
      <c r="G461">
        <v>1</v>
      </c>
      <c r="H461" t="s">
        <v>596</v>
      </c>
      <c r="I461" t="s">
        <v>51</v>
      </c>
      <c r="J461">
        <v>0.16666666666666666</v>
      </c>
      <c r="K461">
        <v>0.16666666666666666</v>
      </c>
      <c r="L461" t="s">
        <v>7083</v>
      </c>
      <c r="M461" t="s">
        <v>414</v>
      </c>
      <c r="N461" t="s">
        <v>415</v>
      </c>
      <c r="V461" t="s">
        <v>5545</v>
      </c>
      <c r="W461">
        <v>0.1</v>
      </c>
    </row>
    <row r="462" spans="1:23">
      <c r="A462" t="s">
        <v>8</v>
      </c>
      <c r="B462" t="s">
        <v>8</v>
      </c>
      <c r="C462" t="s">
        <v>120</v>
      </c>
      <c r="D462" t="s">
        <v>2</v>
      </c>
      <c r="E462" t="s">
        <v>44</v>
      </c>
      <c r="F462">
        <v>1</v>
      </c>
      <c r="G462">
        <v>1</v>
      </c>
      <c r="H462" t="s">
        <v>597</v>
      </c>
      <c r="I462" t="s">
        <v>51</v>
      </c>
      <c r="J462">
        <v>1.4925373134328358E-2</v>
      </c>
      <c r="K462">
        <v>1.4925373134328358E-2</v>
      </c>
      <c r="L462" t="s">
        <v>7086</v>
      </c>
      <c r="M462" t="s">
        <v>5585</v>
      </c>
      <c r="N462" t="s">
        <v>4853</v>
      </c>
      <c r="V462" t="s">
        <v>5545</v>
      </c>
      <c r="W462">
        <v>0.1</v>
      </c>
    </row>
    <row r="463" spans="1:23">
      <c r="A463" t="s">
        <v>8</v>
      </c>
      <c r="B463" t="s">
        <v>8</v>
      </c>
      <c r="C463" t="s">
        <v>120</v>
      </c>
      <c r="D463" t="s">
        <v>2</v>
      </c>
      <c r="E463" t="s">
        <v>44</v>
      </c>
      <c r="F463">
        <v>1</v>
      </c>
      <c r="G463">
        <v>1</v>
      </c>
      <c r="H463" t="s">
        <v>598</v>
      </c>
      <c r="I463" t="s">
        <v>51</v>
      </c>
      <c r="J463">
        <v>2.564102564102564E-2</v>
      </c>
      <c r="K463">
        <v>2.564102564102564E-2</v>
      </c>
      <c r="L463" t="s">
        <v>7070</v>
      </c>
      <c r="M463" t="s">
        <v>444</v>
      </c>
      <c r="N463" t="s">
        <v>445</v>
      </c>
      <c r="V463" t="s">
        <v>5545</v>
      </c>
      <c r="W463">
        <v>0.1</v>
      </c>
    </row>
    <row r="464" spans="1:23">
      <c r="A464" t="s">
        <v>8</v>
      </c>
      <c r="B464" t="s">
        <v>8</v>
      </c>
      <c r="C464" t="s">
        <v>71</v>
      </c>
      <c r="D464" t="s">
        <v>2</v>
      </c>
      <c r="E464" t="s">
        <v>44</v>
      </c>
      <c r="F464">
        <v>1</v>
      </c>
      <c r="G464">
        <v>1</v>
      </c>
      <c r="H464" t="s">
        <v>599</v>
      </c>
      <c r="I464" t="s">
        <v>51</v>
      </c>
      <c r="J464">
        <v>4.5454545454545456E-2</v>
      </c>
      <c r="K464">
        <v>4.5454545454545456E-2</v>
      </c>
      <c r="L464" t="s">
        <v>7066</v>
      </c>
      <c r="M464" t="s">
        <v>113</v>
      </c>
      <c r="N464" t="s">
        <v>114</v>
      </c>
      <c r="V464" t="s">
        <v>5545</v>
      </c>
      <c r="W464">
        <v>0.1</v>
      </c>
    </row>
    <row r="465" spans="1:23">
      <c r="A465" t="s">
        <v>8</v>
      </c>
      <c r="B465" t="s">
        <v>8</v>
      </c>
      <c r="C465" t="s">
        <v>71</v>
      </c>
      <c r="D465" t="s">
        <v>2</v>
      </c>
      <c r="E465" t="s">
        <v>44</v>
      </c>
      <c r="F465">
        <v>1</v>
      </c>
      <c r="G465">
        <v>1</v>
      </c>
      <c r="H465" t="s">
        <v>600</v>
      </c>
      <c r="I465" t="s">
        <v>51</v>
      </c>
      <c r="J465">
        <v>2.7027027027027029E-2</v>
      </c>
      <c r="K465">
        <v>2.7027027027027029E-2</v>
      </c>
      <c r="L465" t="s">
        <v>7069</v>
      </c>
      <c r="M465" t="s">
        <v>82</v>
      </c>
      <c r="N465" t="s">
        <v>83</v>
      </c>
      <c r="V465" t="s">
        <v>5545</v>
      </c>
      <c r="W465">
        <v>0.1</v>
      </c>
    </row>
    <row r="466" spans="1:23">
      <c r="A466" t="s">
        <v>8</v>
      </c>
      <c r="B466" t="s">
        <v>8</v>
      </c>
      <c r="C466" t="s">
        <v>120</v>
      </c>
      <c r="D466" t="s">
        <v>2</v>
      </c>
      <c r="E466" t="s">
        <v>44</v>
      </c>
      <c r="F466">
        <v>1</v>
      </c>
      <c r="G466">
        <v>1</v>
      </c>
      <c r="H466" t="s">
        <v>601</v>
      </c>
      <c r="I466" t="s">
        <v>51</v>
      </c>
      <c r="J466">
        <v>2.3809523809523808E-2</v>
      </c>
      <c r="K466">
        <v>2.3809523809523808E-2</v>
      </c>
      <c r="L466" t="s">
        <v>7073</v>
      </c>
      <c r="M466" t="s">
        <v>259</v>
      </c>
      <c r="N466" t="s">
        <v>260</v>
      </c>
      <c r="V466" t="s">
        <v>5545</v>
      </c>
      <c r="W466">
        <v>0.1</v>
      </c>
    </row>
    <row r="467" spans="1:23">
      <c r="A467" t="s">
        <v>8</v>
      </c>
      <c r="B467" t="s">
        <v>8</v>
      </c>
      <c r="C467" t="s">
        <v>120</v>
      </c>
      <c r="D467" t="s">
        <v>2</v>
      </c>
      <c r="E467" t="s">
        <v>44</v>
      </c>
      <c r="F467">
        <v>1</v>
      </c>
      <c r="G467">
        <v>1</v>
      </c>
      <c r="H467" t="s">
        <v>602</v>
      </c>
      <c r="I467" t="s">
        <v>51</v>
      </c>
      <c r="J467">
        <v>5.7803468208092483E-3</v>
      </c>
      <c r="K467">
        <v>5.7803468208092483E-3</v>
      </c>
      <c r="L467" t="s">
        <v>7090</v>
      </c>
      <c r="M467" t="s">
        <v>5502</v>
      </c>
      <c r="N467" t="s">
        <v>1895</v>
      </c>
      <c r="V467" t="s">
        <v>5545</v>
      </c>
      <c r="W467">
        <v>0.1</v>
      </c>
    </row>
    <row r="468" spans="1:23">
      <c r="A468" t="s">
        <v>8</v>
      </c>
      <c r="B468" t="s">
        <v>8</v>
      </c>
      <c r="C468" t="s">
        <v>120</v>
      </c>
      <c r="D468" t="s">
        <v>2</v>
      </c>
      <c r="E468" t="s">
        <v>44</v>
      </c>
      <c r="F468">
        <v>1</v>
      </c>
      <c r="G468">
        <v>1</v>
      </c>
      <c r="H468" t="s">
        <v>603</v>
      </c>
      <c r="I468" t="s">
        <v>51</v>
      </c>
      <c r="J468">
        <v>5.7803468208092483E-3</v>
      </c>
      <c r="K468">
        <v>5.7803468208092483E-3</v>
      </c>
      <c r="L468" t="s">
        <v>7090</v>
      </c>
      <c r="M468" t="s">
        <v>5502</v>
      </c>
      <c r="N468" t="s">
        <v>1895</v>
      </c>
      <c r="V468" t="s">
        <v>5545</v>
      </c>
      <c r="W468">
        <v>0.1</v>
      </c>
    </row>
    <row r="469" spans="1:23">
      <c r="A469" t="s">
        <v>8</v>
      </c>
      <c r="B469" t="s">
        <v>8</v>
      </c>
      <c r="C469" t="s">
        <v>120</v>
      </c>
      <c r="D469" t="s">
        <v>2</v>
      </c>
      <c r="E469" t="s">
        <v>44</v>
      </c>
      <c r="F469">
        <v>1</v>
      </c>
      <c r="G469">
        <v>1</v>
      </c>
      <c r="H469" t="s">
        <v>604</v>
      </c>
      <c r="I469" t="s">
        <v>51</v>
      </c>
      <c r="J469">
        <v>2.9411764705882353E-2</v>
      </c>
      <c r="K469">
        <v>2.9411764705882353E-2</v>
      </c>
      <c r="L469" t="s">
        <v>7088</v>
      </c>
      <c r="M469" t="s">
        <v>334</v>
      </c>
      <c r="N469" t="s">
        <v>203</v>
      </c>
      <c r="V469" t="s">
        <v>5545</v>
      </c>
      <c r="W469">
        <v>0.1</v>
      </c>
    </row>
    <row r="470" spans="1:23">
      <c r="A470" t="s">
        <v>8</v>
      </c>
      <c r="B470" t="s">
        <v>8</v>
      </c>
      <c r="C470" t="s">
        <v>120</v>
      </c>
      <c r="D470" t="s">
        <v>2</v>
      </c>
      <c r="E470" t="s">
        <v>44</v>
      </c>
      <c r="F470">
        <v>1</v>
      </c>
      <c r="G470">
        <v>1</v>
      </c>
      <c r="H470" t="s">
        <v>605</v>
      </c>
      <c r="I470" t="s">
        <v>51</v>
      </c>
      <c r="J470">
        <v>2.9411764705882353E-2</v>
      </c>
      <c r="K470">
        <v>2.9411764705882353E-2</v>
      </c>
      <c r="L470" t="s">
        <v>7088</v>
      </c>
      <c r="M470" t="s">
        <v>334</v>
      </c>
      <c r="N470" t="s">
        <v>203</v>
      </c>
      <c r="V470" t="s">
        <v>5545</v>
      </c>
      <c r="W470">
        <v>0.1</v>
      </c>
    </row>
    <row r="471" spans="1:23">
      <c r="A471" t="s">
        <v>8</v>
      </c>
      <c r="B471" t="s">
        <v>8</v>
      </c>
      <c r="C471" t="s">
        <v>71</v>
      </c>
      <c r="D471" t="s">
        <v>2</v>
      </c>
      <c r="E471" t="s">
        <v>44</v>
      </c>
      <c r="F471">
        <v>1</v>
      </c>
      <c r="G471">
        <v>1</v>
      </c>
      <c r="H471" t="s">
        <v>606</v>
      </c>
      <c r="I471" t="s">
        <v>51</v>
      </c>
      <c r="J471">
        <v>1.1904761904761904E-2</v>
      </c>
      <c r="K471">
        <v>1.1904761904761904E-2</v>
      </c>
      <c r="L471" t="s">
        <v>7061</v>
      </c>
      <c r="M471" t="s">
        <v>126</v>
      </c>
      <c r="N471" t="s">
        <v>127</v>
      </c>
      <c r="V471" t="s">
        <v>5545</v>
      </c>
      <c r="W471">
        <v>0.1</v>
      </c>
    </row>
    <row r="472" spans="1:23">
      <c r="A472" t="s">
        <v>8</v>
      </c>
      <c r="B472" t="s">
        <v>8</v>
      </c>
      <c r="C472" t="s">
        <v>120</v>
      </c>
      <c r="D472" t="s">
        <v>2</v>
      </c>
      <c r="E472" t="s">
        <v>44</v>
      </c>
      <c r="F472">
        <v>1</v>
      </c>
      <c r="G472">
        <v>1</v>
      </c>
      <c r="H472" t="s">
        <v>607</v>
      </c>
      <c r="I472" t="s">
        <v>51</v>
      </c>
      <c r="J472">
        <v>2.564102564102564E-2</v>
      </c>
      <c r="K472">
        <v>2.564102564102564E-2</v>
      </c>
      <c r="L472" t="s">
        <v>7070</v>
      </c>
      <c r="M472" t="s">
        <v>444</v>
      </c>
      <c r="N472" t="s">
        <v>445</v>
      </c>
      <c r="V472" t="s">
        <v>5545</v>
      </c>
      <c r="W472">
        <v>0.1</v>
      </c>
    </row>
    <row r="473" spans="1:23">
      <c r="A473" t="s">
        <v>8</v>
      </c>
      <c r="B473" t="s">
        <v>8</v>
      </c>
      <c r="C473" t="s">
        <v>71</v>
      </c>
      <c r="D473" t="s">
        <v>2</v>
      </c>
      <c r="E473" t="s">
        <v>44</v>
      </c>
      <c r="F473">
        <v>1</v>
      </c>
      <c r="G473">
        <v>1</v>
      </c>
      <c r="H473" t="s">
        <v>608</v>
      </c>
      <c r="I473" t="s">
        <v>51</v>
      </c>
      <c r="J473">
        <v>4.5454545454545456E-2</v>
      </c>
      <c r="K473">
        <v>4.5454545454545456E-2</v>
      </c>
      <c r="L473" t="s">
        <v>7066</v>
      </c>
      <c r="M473" t="s">
        <v>113</v>
      </c>
      <c r="N473" t="s">
        <v>114</v>
      </c>
      <c r="V473" t="s">
        <v>5545</v>
      </c>
      <c r="W473">
        <v>0.1</v>
      </c>
    </row>
    <row r="474" spans="1:23">
      <c r="A474" t="s">
        <v>8</v>
      </c>
      <c r="B474" t="s">
        <v>8</v>
      </c>
      <c r="C474" t="s">
        <v>71</v>
      </c>
      <c r="D474" t="s">
        <v>2</v>
      </c>
      <c r="E474" t="s">
        <v>44</v>
      </c>
      <c r="F474">
        <v>1</v>
      </c>
      <c r="G474">
        <v>1</v>
      </c>
      <c r="H474" t="s">
        <v>609</v>
      </c>
      <c r="I474" t="s">
        <v>51</v>
      </c>
      <c r="J474">
        <v>1.5625E-2</v>
      </c>
      <c r="K474">
        <v>1.5625E-2</v>
      </c>
      <c r="L474" t="s">
        <v>7078</v>
      </c>
      <c r="M474" t="s">
        <v>298</v>
      </c>
      <c r="N474" t="s">
        <v>299</v>
      </c>
      <c r="V474" t="s">
        <v>5545</v>
      </c>
      <c r="W474">
        <v>0.1</v>
      </c>
    </row>
    <row r="475" spans="1:23">
      <c r="A475" t="s">
        <v>8</v>
      </c>
      <c r="B475" t="s">
        <v>8</v>
      </c>
      <c r="C475" t="s">
        <v>120</v>
      </c>
      <c r="D475" t="s">
        <v>2</v>
      </c>
      <c r="E475" t="s">
        <v>44</v>
      </c>
      <c r="F475">
        <v>1</v>
      </c>
      <c r="G475">
        <v>1</v>
      </c>
      <c r="H475" t="s">
        <v>610</v>
      </c>
      <c r="I475" t="s">
        <v>51</v>
      </c>
      <c r="J475">
        <v>6.6666666666666666E-2</v>
      </c>
      <c r="K475">
        <v>6.6666666666666666E-2</v>
      </c>
      <c r="L475" t="s">
        <v>7072</v>
      </c>
      <c r="M475" t="s">
        <v>202</v>
      </c>
      <c r="N475" t="s">
        <v>203</v>
      </c>
      <c r="V475" t="s">
        <v>5545</v>
      </c>
      <c r="W475">
        <v>0.1</v>
      </c>
    </row>
    <row r="476" spans="1:23">
      <c r="A476" t="s">
        <v>8</v>
      </c>
      <c r="B476" t="s">
        <v>8</v>
      </c>
      <c r="C476" t="s">
        <v>120</v>
      </c>
      <c r="D476" t="s">
        <v>2</v>
      </c>
      <c r="E476" t="s">
        <v>44</v>
      </c>
      <c r="F476">
        <v>1</v>
      </c>
      <c r="G476">
        <v>1</v>
      </c>
      <c r="H476" t="s">
        <v>611</v>
      </c>
      <c r="I476" t="s">
        <v>51</v>
      </c>
      <c r="J476">
        <v>2.3809523809523808E-2</v>
      </c>
      <c r="K476">
        <v>2.3809523809523808E-2</v>
      </c>
      <c r="L476" t="s">
        <v>7073</v>
      </c>
      <c r="M476" t="s">
        <v>259</v>
      </c>
      <c r="N476" t="s">
        <v>260</v>
      </c>
      <c r="V476" t="s">
        <v>5545</v>
      </c>
      <c r="W476">
        <v>0.1</v>
      </c>
    </row>
    <row r="477" spans="1:23">
      <c r="A477" t="s">
        <v>8</v>
      </c>
      <c r="B477" t="s">
        <v>8</v>
      </c>
      <c r="C477" t="s">
        <v>120</v>
      </c>
      <c r="D477" t="s">
        <v>2</v>
      </c>
      <c r="E477" t="s">
        <v>44</v>
      </c>
      <c r="F477">
        <v>1</v>
      </c>
      <c r="G477">
        <v>1</v>
      </c>
      <c r="H477" t="s">
        <v>612</v>
      </c>
      <c r="I477" t="s">
        <v>51</v>
      </c>
      <c r="J477">
        <v>5.7803468208092483E-3</v>
      </c>
      <c r="K477">
        <v>5.7803468208092483E-3</v>
      </c>
      <c r="L477" t="s">
        <v>7090</v>
      </c>
      <c r="M477" t="s">
        <v>5502</v>
      </c>
      <c r="N477" t="s">
        <v>1895</v>
      </c>
      <c r="V477" t="s">
        <v>5545</v>
      </c>
      <c r="W477">
        <v>0.1</v>
      </c>
    </row>
    <row r="478" spans="1:23">
      <c r="A478" t="s">
        <v>8</v>
      </c>
      <c r="B478" t="s">
        <v>8</v>
      </c>
      <c r="C478" t="s">
        <v>120</v>
      </c>
      <c r="D478" t="s">
        <v>2</v>
      </c>
      <c r="E478" t="s">
        <v>44</v>
      </c>
      <c r="F478">
        <v>1</v>
      </c>
      <c r="G478">
        <v>1</v>
      </c>
      <c r="H478" t="s">
        <v>613</v>
      </c>
      <c r="I478" t="s">
        <v>51</v>
      </c>
      <c r="J478">
        <v>6.9444444444444441E-3</v>
      </c>
      <c r="K478">
        <v>6.9444444444444441E-3</v>
      </c>
      <c r="L478" t="s">
        <v>7084</v>
      </c>
      <c r="M478" t="s">
        <v>254</v>
      </c>
      <c r="N478" t="s">
        <v>255</v>
      </c>
      <c r="V478" t="s">
        <v>5545</v>
      </c>
      <c r="W478">
        <v>0.1</v>
      </c>
    </row>
    <row r="479" spans="1:23">
      <c r="A479" t="s">
        <v>8</v>
      </c>
      <c r="B479" t="s">
        <v>8</v>
      </c>
      <c r="C479" t="s">
        <v>120</v>
      </c>
      <c r="D479" t="s">
        <v>2</v>
      </c>
      <c r="E479" t="s">
        <v>44</v>
      </c>
      <c r="F479">
        <v>1</v>
      </c>
      <c r="G479">
        <v>1</v>
      </c>
      <c r="H479" t="s">
        <v>614</v>
      </c>
      <c r="I479" t="s">
        <v>51</v>
      </c>
      <c r="J479">
        <v>6.9444444444444441E-3</v>
      </c>
      <c r="K479">
        <v>6.9444444444444441E-3</v>
      </c>
      <c r="L479" t="s">
        <v>7084</v>
      </c>
      <c r="M479" t="s">
        <v>254</v>
      </c>
      <c r="N479" t="s">
        <v>255</v>
      </c>
      <c r="V479" t="s">
        <v>5545</v>
      </c>
      <c r="W479">
        <v>0.1</v>
      </c>
    </row>
    <row r="480" spans="1:23">
      <c r="A480" t="s">
        <v>8</v>
      </c>
      <c r="B480" t="s">
        <v>8</v>
      </c>
      <c r="C480" t="s">
        <v>71</v>
      </c>
      <c r="D480" t="s">
        <v>2</v>
      </c>
      <c r="E480" t="s">
        <v>44</v>
      </c>
      <c r="F480">
        <v>1</v>
      </c>
      <c r="G480">
        <v>1</v>
      </c>
      <c r="H480" t="s">
        <v>615</v>
      </c>
      <c r="I480" t="s">
        <v>51</v>
      </c>
      <c r="J480">
        <v>1.8518518518518517E-2</v>
      </c>
      <c r="K480">
        <v>1.8518518518518517E-2</v>
      </c>
      <c r="L480" t="s">
        <v>7062</v>
      </c>
      <c r="M480" t="s">
        <v>2287</v>
      </c>
      <c r="N480" t="s">
        <v>4577</v>
      </c>
      <c r="V480" t="s">
        <v>5545</v>
      </c>
      <c r="W480">
        <v>0.1</v>
      </c>
    </row>
    <row r="481" spans="1:23">
      <c r="A481" t="s">
        <v>8</v>
      </c>
      <c r="B481" t="s">
        <v>8</v>
      </c>
      <c r="C481" t="s">
        <v>120</v>
      </c>
      <c r="D481" t="s">
        <v>2</v>
      </c>
      <c r="E481" t="s">
        <v>44</v>
      </c>
      <c r="F481">
        <v>1</v>
      </c>
      <c r="G481">
        <v>1</v>
      </c>
      <c r="H481" t="s">
        <v>616</v>
      </c>
      <c r="I481" t="s">
        <v>51</v>
      </c>
      <c r="J481">
        <v>6.9444444444444441E-3</v>
      </c>
      <c r="K481">
        <v>6.9444444444444441E-3</v>
      </c>
      <c r="L481" t="s">
        <v>7084</v>
      </c>
      <c r="M481" t="s">
        <v>254</v>
      </c>
      <c r="N481" t="s">
        <v>255</v>
      </c>
      <c r="V481" t="s">
        <v>5545</v>
      </c>
      <c r="W481">
        <v>0.1</v>
      </c>
    </row>
    <row r="482" spans="1:23">
      <c r="A482" t="s">
        <v>8</v>
      </c>
      <c r="B482" t="s">
        <v>8</v>
      </c>
      <c r="C482" t="s">
        <v>120</v>
      </c>
      <c r="D482" t="s">
        <v>2</v>
      </c>
      <c r="E482" t="s">
        <v>44</v>
      </c>
      <c r="F482">
        <v>1</v>
      </c>
      <c r="G482">
        <v>1</v>
      </c>
      <c r="H482" t="s">
        <v>617</v>
      </c>
      <c r="I482" t="s">
        <v>51</v>
      </c>
      <c r="J482">
        <v>3.0303030303030304E-2</v>
      </c>
      <c r="K482">
        <v>3.0303030303030304E-2</v>
      </c>
      <c r="L482" t="s">
        <v>7071</v>
      </c>
      <c r="M482" t="s">
        <v>205</v>
      </c>
      <c r="N482" t="s">
        <v>206</v>
      </c>
      <c r="V482" t="s">
        <v>5545</v>
      </c>
      <c r="W482">
        <v>0.1</v>
      </c>
    </row>
    <row r="483" spans="1:23">
      <c r="A483" t="s">
        <v>8</v>
      </c>
      <c r="B483" t="s">
        <v>8</v>
      </c>
      <c r="C483" t="s">
        <v>71</v>
      </c>
      <c r="D483" t="s">
        <v>2</v>
      </c>
      <c r="E483" t="s">
        <v>44</v>
      </c>
      <c r="F483">
        <v>1</v>
      </c>
      <c r="G483">
        <v>1</v>
      </c>
      <c r="H483" t="s">
        <v>618</v>
      </c>
      <c r="I483" t="s">
        <v>51</v>
      </c>
      <c r="J483">
        <v>1.1904761904761904E-2</v>
      </c>
      <c r="K483">
        <v>1.1904761904761904E-2</v>
      </c>
      <c r="L483" t="s">
        <v>7061</v>
      </c>
      <c r="M483" t="s">
        <v>126</v>
      </c>
      <c r="N483" t="s">
        <v>127</v>
      </c>
      <c r="V483" t="s">
        <v>5545</v>
      </c>
      <c r="W483">
        <v>0.1</v>
      </c>
    </row>
    <row r="484" spans="1:23">
      <c r="A484" t="s">
        <v>8</v>
      </c>
      <c r="B484" t="s">
        <v>8</v>
      </c>
      <c r="C484" t="s">
        <v>71</v>
      </c>
      <c r="D484" t="s">
        <v>2</v>
      </c>
      <c r="E484" t="s">
        <v>44</v>
      </c>
      <c r="F484">
        <v>1</v>
      </c>
      <c r="G484">
        <v>1</v>
      </c>
      <c r="H484" t="s">
        <v>619</v>
      </c>
      <c r="I484" t="s">
        <v>51</v>
      </c>
      <c r="J484">
        <v>4.5454545454545456E-2</v>
      </c>
      <c r="K484">
        <v>4.5454545454545456E-2</v>
      </c>
      <c r="L484" t="s">
        <v>7066</v>
      </c>
      <c r="M484" t="s">
        <v>113</v>
      </c>
      <c r="N484" t="s">
        <v>114</v>
      </c>
      <c r="V484" t="s">
        <v>5545</v>
      </c>
      <c r="W484">
        <v>0.1</v>
      </c>
    </row>
    <row r="485" spans="1:23">
      <c r="A485" t="s">
        <v>8</v>
      </c>
      <c r="B485" t="s">
        <v>8</v>
      </c>
      <c r="C485" t="s">
        <v>120</v>
      </c>
      <c r="D485" t="s">
        <v>2</v>
      </c>
      <c r="E485" t="s">
        <v>44</v>
      </c>
      <c r="F485">
        <v>1</v>
      </c>
      <c r="G485">
        <v>1</v>
      </c>
      <c r="H485" t="s">
        <v>620</v>
      </c>
      <c r="I485" t="s">
        <v>51</v>
      </c>
      <c r="J485">
        <v>2.9411764705882353E-2</v>
      </c>
      <c r="K485">
        <v>2.9411764705882353E-2</v>
      </c>
      <c r="L485" t="s">
        <v>7088</v>
      </c>
      <c r="M485" t="s">
        <v>334</v>
      </c>
      <c r="N485" t="s">
        <v>203</v>
      </c>
      <c r="V485" t="s">
        <v>5545</v>
      </c>
      <c r="W485">
        <v>0.1</v>
      </c>
    </row>
    <row r="486" spans="1:23">
      <c r="A486" t="s">
        <v>8</v>
      </c>
      <c r="B486" t="s">
        <v>8</v>
      </c>
      <c r="C486" t="s">
        <v>120</v>
      </c>
      <c r="D486" t="s">
        <v>2</v>
      </c>
      <c r="E486" t="s">
        <v>44</v>
      </c>
      <c r="F486">
        <v>1</v>
      </c>
      <c r="G486">
        <v>1</v>
      </c>
      <c r="H486" t="s">
        <v>621</v>
      </c>
      <c r="I486" t="s">
        <v>51</v>
      </c>
      <c r="J486">
        <v>6.9444444444444441E-3</v>
      </c>
      <c r="K486">
        <v>6.9444444444444441E-3</v>
      </c>
      <c r="L486" t="s">
        <v>7084</v>
      </c>
      <c r="M486" t="s">
        <v>254</v>
      </c>
      <c r="N486" t="s">
        <v>255</v>
      </c>
      <c r="V486" t="s">
        <v>5545</v>
      </c>
      <c r="W486">
        <v>0.1</v>
      </c>
    </row>
    <row r="487" spans="1:23">
      <c r="A487" t="s">
        <v>8</v>
      </c>
      <c r="B487" t="s">
        <v>8</v>
      </c>
      <c r="C487" t="s">
        <v>71</v>
      </c>
      <c r="D487" t="s">
        <v>2</v>
      </c>
      <c r="E487" t="s">
        <v>44</v>
      </c>
      <c r="F487">
        <v>1</v>
      </c>
      <c r="G487">
        <v>1</v>
      </c>
      <c r="H487" t="s">
        <v>622</v>
      </c>
      <c r="I487" t="s">
        <v>51</v>
      </c>
      <c r="J487">
        <v>2.1276595744680851E-2</v>
      </c>
      <c r="K487">
        <v>2.1276595744680851E-2</v>
      </c>
      <c r="L487" t="s">
        <v>7064</v>
      </c>
      <c r="M487" t="s">
        <v>75</v>
      </c>
      <c r="N487" t="s">
        <v>76</v>
      </c>
      <c r="V487" t="s">
        <v>5545</v>
      </c>
      <c r="W487">
        <v>0.1</v>
      </c>
    </row>
    <row r="488" spans="1:23">
      <c r="A488" t="s">
        <v>8</v>
      </c>
      <c r="B488" t="s">
        <v>8</v>
      </c>
      <c r="C488" t="s">
        <v>71</v>
      </c>
      <c r="D488" t="s">
        <v>2</v>
      </c>
      <c r="E488" t="s">
        <v>44</v>
      </c>
      <c r="F488">
        <v>1</v>
      </c>
      <c r="G488">
        <v>1</v>
      </c>
      <c r="H488" t="s">
        <v>623</v>
      </c>
      <c r="I488" t="s">
        <v>51</v>
      </c>
      <c r="J488">
        <v>1.5625E-2</v>
      </c>
      <c r="K488">
        <v>1.5625E-2</v>
      </c>
      <c r="L488" t="s">
        <v>7078</v>
      </c>
      <c r="M488" t="s">
        <v>298</v>
      </c>
      <c r="N488" t="s">
        <v>299</v>
      </c>
      <c r="V488" t="s">
        <v>5545</v>
      </c>
      <c r="W488">
        <v>0.1</v>
      </c>
    </row>
    <row r="489" spans="1:23">
      <c r="A489" t="s">
        <v>8</v>
      </c>
      <c r="B489" t="s">
        <v>8</v>
      </c>
      <c r="C489" t="s">
        <v>120</v>
      </c>
      <c r="D489" t="s">
        <v>2</v>
      </c>
      <c r="E489" t="s">
        <v>44</v>
      </c>
      <c r="F489">
        <v>1</v>
      </c>
      <c r="G489">
        <v>1</v>
      </c>
      <c r="H489" t="s">
        <v>624</v>
      </c>
      <c r="I489" t="s">
        <v>51</v>
      </c>
      <c r="J489">
        <v>5.7803468208092483E-3</v>
      </c>
      <c r="K489">
        <v>5.7803468208092483E-3</v>
      </c>
      <c r="L489" t="s">
        <v>7090</v>
      </c>
      <c r="M489" t="s">
        <v>5502</v>
      </c>
      <c r="N489" t="s">
        <v>1895</v>
      </c>
      <c r="V489" t="s">
        <v>5545</v>
      </c>
      <c r="W489">
        <v>0.1</v>
      </c>
    </row>
    <row r="490" spans="1:23">
      <c r="A490" t="s">
        <v>8</v>
      </c>
      <c r="B490" t="s">
        <v>8</v>
      </c>
      <c r="C490" t="s">
        <v>120</v>
      </c>
      <c r="D490" t="s">
        <v>2</v>
      </c>
      <c r="E490" t="s">
        <v>44</v>
      </c>
      <c r="F490">
        <v>1</v>
      </c>
      <c r="G490">
        <v>1</v>
      </c>
      <c r="H490" t="s">
        <v>625</v>
      </c>
      <c r="I490" t="s">
        <v>51</v>
      </c>
      <c r="J490">
        <v>5.7803468208092483E-3</v>
      </c>
      <c r="K490">
        <v>5.7803468208092483E-3</v>
      </c>
      <c r="L490" t="s">
        <v>7090</v>
      </c>
      <c r="M490" t="s">
        <v>5502</v>
      </c>
      <c r="N490" t="s">
        <v>1895</v>
      </c>
      <c r="V490" t="s">
        <v>5545</v>
      </c>
      <c r="W490">
        <v>0.1</v>
      </c>
    </row>
    <row r="491" spans="1:23">
      <c r="A491" t="s">
        <v>8</v>
      </c>
      <c r="B491" t="s">
        <v>8</v>
      </c>
      <c r="C491" t="s">
        <v>120</v>
      </c>
      <c r="D491" t="s">
        <v>2</v>
      </c>
      <c r="E491" t="s">
        <v>44</v>
      </c>
      <c r="F491">
        <v>1</v>
      </c>
      <c r="G491">
        <v>1</v>
      </c>
      <c r="H491" t="s">
        <v>626</v>
      </c>
      <c r="I491" t="s">
        <v>51</v>
      </c>
      <c r="J491">
        <v>5.7803468208092483E-3</v>
      </c>
      <c r="K491">
        <v>5.7803468208092483E-3</v>
      </c>
      <c r="L491" t="s">
        <v>7090</v>
      </c>
      <c r="M491" t="s">
        <v>5502</v>
      </c>
      <c r="N491" t="s">
        <v>1895</v>
      </c>
      <c r="V491" t="s">
        <v>5545</v>
      </c>
      <c r="W491">
        <v>0.1</v>
      </c>
    </row>
    <row r="492" spans="1:23">
      <c r="A492" t="s">
        <v>8</v>
      </c>
      <c r="B492" t="s">
        <v>8</v>
      </c>
      <c r="C492" t="s">
        <v>120</v>
      </c>
      <c r="D492" t="s">
        <v>2</v>
      </c>
      <c r="E492" t="s">
        <v>44</v>
      </c>
      <c r="F492">
        <v>1</v>
      </c>
      <c r="G492">
        <v>1</v>
      </c>
      <c r="H492" t="s">
        <v>627</v>
      </c>
      <c r="I492" t="s">
        <v>51</v>
      </c>
      <c r="J492">
        <v>1.2500000000000001E-2</v>
      </c>
      <c r="K492">
        <v>1.2500000000000001E-2</v>
      </c>
      <c r="L492" t="s">
        <v>7068</v>
      </c>
      <c r="M492" t="s">
        <v>5502</v>
      </c>
      <c r="N492" t="s">
        <v>4820</v>
      </c>
      <c r="V492" t="s">
        <v>5545</v>
      </c>
      <c r="W492">
        <v>0.1</v>
      </c>
    </row>
    <row r="493" spans="1:23">
      <c r="A493" t="s">
        <v>8</v>
      </c>
      <c r="B493" t="s">
        <v>8</v>
      </c>
      <c r="C493" t="s">
        <v>120</v>
      </c>
      <c r="D493" t="s">
        <v>2</v>
      </c>
      <c r="E493" t="s">
        <v>44</v>
      </c>
      <c r="F493">
        <v>1</v>
      </c>
      <c r="G493">
        <v>1</v>
      </c>
      <c r="H493" t="s">
        <v>628</v>
      </c>
      <c r="I493" t="s">
        <v>51</v>
      </c>
      <c r="J493">
        <v>2.3809523809523808E-2</v>
      </c>
      <c r="K493">
        <v>2.3809523809523808E-2</v>
      </c>
      <c r="L493" t="s">
        <v>7073</v>
      </c>
      <c r="M493" t="s">
        <v>259</v>
      </c>
      <c r="N493" t="s">
        <v>260</v>
      </c>
      <c r="V493" t="s">
        <v>5545</v>
      </c>
      <c r="W493">
        <v>0.1</v>
      </c>
    </row>
    <row r="494" spans="1:23">
      <c r="A494" t="s">
        <v>8</v>
      </c>
      <c r="B494" t="s">
        <v>8</v>
      </c>
      <c r="C494" t="s">
        <v>120</v>
      </c>
      <c r="D494" t="s">
        <v>2</v>
      </c>
      <c r="E494" t="s">
        <v>44</v>
      </c>
      <c r="F494">
        <v>1</v>
      </c>
      <c r="G494">
        <v>1</v>
      </c>
      <c r="H494" t="s">
        <v>629</v>
      </c>
      <c r="I494" t="s">
        <v>51</v>
      </c>
      <c r="J494">
        <v>0.1</v>
      </c>
      <c r="K494">
        <v>0.1</v>
      </c>
      <c r="L494" t="s">
        <v>7085</v>
      </c>
      <c r="M494" t="s">
        <v>211</v>
      </c>
      <c r="N494" t="s">
        <v>212</v>
      </c>
      <c r="V494" t="s">
        <v>5545</v>
      </c>
      <c r="W494">
        <v>0.1</v>
      </c>
    </row>
    <row r="495" spans="1:23">
      <c r="A495" t="s">
        <v>8</v>
      </c>
      <c r="B495" t="s">
        <v>8</v>
      </c>
      <c r="C495" t="s">
        <v>120</v>
      </c>
      <c r="D495" t="s">
        <v>2</v>
      </c>
      <c r="E495" t="s">
        <v>44</v>
      </c>
      <c r="F495">
        <v>1</v>
      </c>
      <c r="G495">
        <v>1</v>
      </c>
      <c r="H495" t="s">
        <v>630</v>
      </c>
      <c r="I495" t="s">
        <v>51</v>
      </c>
      <c r="J495">
        <v>2.564102564102564E-2</v>
      </c>
      <c r="K495">
        <v>2.564102564102564E-2</v>
      </c>
      <c r="L495" t="s">
        <v>7070</v>
      </c>
      <c r="M495" t="s">
        <v>444</v>
      </c>
      <c r="N495" t="s">
        <v>445</v>
      </c>
      <c r="V495" t="s">
        <v>5545</v>
      </c>
      <c r="W495">
        <v>0.1</v>
      </c>
    </row>
    <row r="496" spans="1:23">
      <c r="A496" t="s">
        <v>8</v>
      </c>
      <c r="B496" t="s">
        <v>8</v>
      </c>
      <c r="C496" t="s">
        <v>71</v>
      </c>
      <c r="D496" t="s">
        <v>2</v>
      </c>
      <c r="E496" t="s">
        <v>44</v>
      </c>
      <c r="F496">
        <v>1</v>
      </c>
      <c r="G496">
        <v>1</v>
      </c>
      <c r="H496" t="s">
        <v>631</v>
      </c>
      <c r="I496" t="s">
        <v>51</v>
      </c>
      <c r="J496">
        <v>1.1904761904761904E-2</v>
      </c>
      <c r="K496">
        <v>1.1904761904761904E-2</v>
      </c>
      <c r="L496" t="s">
        <v>7061</v>
      </c>
      <c r="M496" t="s">
        <v>126</v>
      </c>
      <c r="N496" t="s">
        <v>127</v>
      </c>
      <c r="V496" t="s">
        <v>5545</v>
      </c>
      <c r="W496">
        <v>0.1</v>
      </c>
    </row>
    <row r="497" spans="1:23">
      <c r="A497" t="s">
        <v>8</v>
      </c>
      <c r="B497" t="s">
        <v>8</v>
      </c>
      <c r="C497" t="s">
        <v>120</v>
      </c>
      <c r="D497" t="s">
        <v>2</v>
      </c>
      <c r="E497" t="s">
        <v>44</v>
      </c>
      <c r="F497">
        <v>1</v>
      </c>
      <c r="G497">
        <v>1</v>
      </c>
      <c r="H497" t="s">
        <v>632</v>
      </c>
      <c r="I497" t="s">
        <v>51</v>
      </c>
      <c r="J497">
        <v>5.7803468208092483E-3</v>
      </c>
      <c r="K497">
        <v>5.7803468208092483E-3</v>
      </c>
      <c r="L497" t="s">
        <v>7090</v>
      </c>
      <c r="M497" t="s">
        <v>5502</v>
      </c>
      <c r="N497" t="s">
        <v>1895</v>
      </c>
      <c r="V497" t="s">
        <v>5545</v>
      </c>
      <c r="W497">
        <v>0.1</v>
      </c>
    </row>
    <row r="498" spans="1:23">
      <c r="A498" t="s">
        <v>8</v>
      </c>
      <c r="B498" t="s">
        <v>8</v>
      </c>
      <c r="C498" t="s">
        <v>120</v>
      </c>
      <c r="D498" t="s">
        <v>2</v>
      </c>
      <c r="E498" t="s">
        <v>44</v>
      </c>
      <c r="F498">
        <v>1</v>
      </c>
      <c r="G498">
        <v>1</v>
      </c>
      <c r="H498" t="s">
        <v>633</v>
      </c>
      <c r="I498" t="s">
        <v>51</v>
      </c>
      <c r="J498">
        <v>5.7803468208092483E-3</v>
      </c>
      <c r="K498">
        <v>5.7803468208092483E-3</v>
      </c>
      <c r="L498" t="s">
        <v>7090</v>
      </c>
      <c r="M498" t="s">
        <v>5502</v>
      </c>
      <c r="N498" t="s">
        <v>1895</v>
      </c>
      <c r="V498" t="s">
        <v>5545</v>
      </c>
      <c r="W498">
        <v>0.1</v>
      </c>
    </row>
    <row r="499" spans="1:23">
      <c r="A499" t="s">
        <v>8</v>
      </c>
      <c r="B499" t="s">
        <v>8</v>
      </c>
      <c r="C499" t="s">
        <v>120</v>
      </c>
      <c r="D499" t="s">
        <v>2</v>
      </c>
      <c r="E499" t="s">
        <v>44</v>
      </c>
      <c r="F499">
        <v>1</v>
      </c>
      <c r="G499">
        <v>1</v>
      </c>
      <c r="H499" t="s">
        <v>634</v>
      </c>
      <c r="I499" t="s">
        <v>51</v>
      </c>
      <c r="J499">
        <v>2.9411764705882353E-2</v>
      </c>
      <c r="K499">
        <v>2.9411764705882353E-2</v>
      </c>
      <c r="L499" t="s">
        <v>7088</v>
      </c>
      <c r="M499" t="s">
        <v>334</v>
      </c>
      <c r="N499" t="s">
        <v>203</v>
      </c>
      <c r="V499" t="s">
        <v>5545</v>
      </c>
      <c r="W499">
        <v>0.1</v>
      </c>
    </row>
    <row r="500" spans="1:23">
      <c r="A500" t="s">
        <v>8</v>
      </c>
      <c r="B500" t="s">
        <v>8</v>
      </c>
      <c r="C500" t="s">
        <v>120</v>
      </c>
      <c r="D500" t="s">
        <v>2</v>
      </c>
      <c r="E500" t="s">
        <v>44</v>
      </c>
      <c r="F500">
        <v>1</v>
      </c>
      <c r="G500">
        <v>1</v>
      </c>
      <c r="H500" t="s">
        <v>635</v>
      </c>
      <c r="I500" t="s">
        <v>51</v>
      </c>
      <c r="J500">
        <v>5.7803468208092483E-3</v>
      </c>
      <c r="K500">
        <v>5.7803468208092483E-3</v>
      </c>
      <c r="L500" t="s">
        <v>7090</v>
      </c>
      <c r="M500" t="s">
        <v>5502</v>
      </c>
      <c r="N500" t="s">
        <v>1895</v>
      </c>
      <c r="V500" t="s">
        <v>5545</v>
      </c>
      <c r="W500">
        <v>0.1</v>
      </c>
    </row>
    <row r="501" spans="1:23">
      <c r="A501" t="s">
        <v>8</v>
      </c>
      <c r="B501" t="s">
        <v>8</v>
      </c>
      <c r="C501" t="s">
        <v>120</v>
      </c>
      <c r="D501" t="s">
        <v>2</v>
      </c>
      <c r="E501" t="s">
        <v>44</v>
      </c>
      <c r="F501">
        <v>1</v>
      </c>
      <c r="G501">
        <v>1</v>
      </c>
      <c r="H501" t="s">
        <v>636</v>
      </c>
      <c r="I501" t="s">
        <v>51</v>
      </c>
      <c r="J501">
        <v>2.9411764705882353E-2</v>
      </c>
      <c r="K501">
        <v>2.9411764705882353E-2</v>
      </c>
      <c r="L501" t="s">
        <v>7088</v>
      </c>
      <c r="M501" t="s">
        <v>334</v>
      </c>
      <c r="N501" t="s">
        <v>203</v>
      </c>
      <c r="V501" t="s">
        <v>5545</v>
      </c>
      <c r="W501">
        <v>0.1</v>
      </c>
    </row>
    <row r="502" spans="1:23">
      <c r="A502" t="s">
        <v>8</v>
      </c>
      <c r="B502" t="s">
        <v>8</v>
      </c>
      <c r="C502" t="s">
        <v>120</v>
      </c>
      <c r="D502" t="s">
        <v>2</v>
      </c>
      <c r="E502" t="s">
        <v>44</v>
      </c>
      <c r="F502">
        <v>1</v>
      </c>
      <c r="G502">
        <v>1</v>
      </c>
      <c r="H502" t="s">
        <v>637</v>
      </c>
      <c r="I502" t="s">
        <v>51</v>
      </c>
      <c r="J502">
        <v>1.2500000000000001E-2</v>
      </c>
      <c r="K502">
        <v>1.2500000000000001E-2</v>
      </c>
      <c r="L502" t="s">
        <v>7068</v>
      </c>
      <c r="M502" t="s">
        <v>5502</v>
      </c>
      <c r="N502" t="s">
        <v>4820</v>
      </c>
      <c r="V502" t="s">
        <v>5545</v>
      </c>
      <c r="W502">
        <v>0.1</v>
      </c>
    </row>
    <row r="503" spans="1:23">
      <c r="A503" t="s">
        <v>8</v>
      </c>
      <c r="B503" t="s">
        <v>8</v>
      </c>
      <c r="C503" t="s">
        <v>120</v>
      </c>
      <c r="D503" t="s">
        <v>2</v>
      </c>
      <c r="E503" t="s">
        <v>44</v>
      </c>
      <c r="F503">
        <v>1</v>
      </c>
      <c r="G503">
        <v>1</v>
      </c>
      <c r="H503" t="s">
        <v>639</v>
      </c>
      <c r="I503" t="s">
        <v>51</v>
      </c>
      <c r="J503">
        <v>1.2500000000000001E-2</v>
      </c>
      <c r="K503">
        <v>1.2500000000000001E-2</v>
      </c>
      <c r="L503" t="s">
        <v>7068</v>
      </c>
      <c r="M503" t="s">
        <v>5502</v>
      </c>
      <c r="N503" t="s">
        <v>4820</v>
      </c>
      <c r="V503" t="s">
        <v>5545</v>
      </c>
      <c r="W503">
        <v>0.1</v>
      </c>
    </row>
    <row r="504" spans="1:23">
      <c r="A504" t="s">
        <v>8</v>
      </c>
      <c r="B504" t="s">
        <v>8</v>
      </c>
      <c r="C504" t="s">
        <v>120</v>
      </c>
      <c r="D504" t="s">
        <v>2</v>
      </c>
      <c r="E504" t="s">
        <v>44</v>
      </c>
      <c r="F504">
        <v>1</v>
      </c>
      <c r="G504">
        <v>1</v>
      </c>
      <c r="H504" t="s">
        <v>640</v>
      </c>
      <c r="I504" t="s">
        <v>51</v>
      </c>
      <c r="J504">
        <v>1.2500000000000001E-2</v>
      </c>
      <c r="K504">
        <v>1.2500000000000001E-2</v>
      </c>
      <c r="L504" t="s">
        <v>7091</v>
      </c>
      <c r="M504" t="s">
        <v>4583</v>
      </c>
      <c r="N504" t="s">
        <v>1227</v>
      </c>
      <c r="V504" t="s">
        <v>5545</v>
      </c>
      <c r="W504">
        <v>0.1</v>
      </c>
    </row>
    <row r="505" spans="1:23">
      <c r="A505" t="s">
        <v>8</v>
      </c>
      <c r="B505" t="s">
        <v>8</v>
      </c>
      <c r="C505" t="s">
        <v>120</v>
      </c>
      <c r="D505" t="s">
        <v>2</v>
      </c>
      <c r="E505" t="s">
        <v>44</v>
      </c>
      <c r="F505">
        <v>1</v>
      </c>
      <c r="G505">
        <v>1</v>
      </c>
      <c r="H505" t="s">
        <v>643</v>
      </c>
      <c r="I505" t="s">
        <v>51</v>
      </c>
      <c r="J505">
        <v>5.7803468208092483E-3</v>
      </c>
      <c r="K505">
        <v>5.7803468208092483E-3</v>
      </c>
      <c r="L505" t="s">
        <v>7090</v>
      </c>
      <c r="M505" t="s">
        <v>5502</v>
      </c>
      <c r="N505" t="s">
        <v>1895</v>
      </c>
      <c r="V505" t="s">
        <v>5545</v>
      </c>
      <c r="W505">
        <v>0.1</v>
      </c>
    </row>
    <row r="506" spans="1:23">
      <c r="A506" t="s">
        <v>8</v>
      </c>
      <c r="B506" t="s">
        <v>8</v>
      </c>
      <c r="C506" t="s">
        <v>71</v>
      </c>
      <c r="D506" t="s">
        <v>2</v>
      </c>
      <c r="E506" t="s">
        <v>44</v>
      </c>
      <c r="F506">
        <v>1</v>
      </c>
      <c r="G506">
        <v>1</v>
      </c>
      <c r="H506" t="s">
        <v>644</v>
      </c>
      <c r="I506" t="s">
        <v>51</v>
      </c>
      <c r="J506">
        <v>1.1904761904761904E-2</v>
      </c>
      <c r="K506">
        <v>1.1904761904761904E-2</v>
      </c>
      <c r="L506" t="s">
        <v>7061</v>
      </c>
      <c r="M506" t="s">
        <v>126</v>
      </c>
      <c r="N506" t="s">
        <v>127</v>
      </c>
      <c r="V506" t="s">
        <v>5545</v>
      </c>
      <c r="W506">
        <v>0.1</v>
      </c>
    </row>
    <row r="507" spans="1:23">
      <c r="A507" t="s">
        <v>8</v>
      </c>
      <c r="B507" t="s">
        <v>8</v>
      </c>
      <c r="C507" t="s">
        <v>71</v>
      </c>
      <c r="D507" t="s">
        <v>2</v>
      </c>
      <c r="E507" t="s">
        <v>44</v>
      </c>
      <c r="F507">
        <v>1</v>
      </c>
      <c r="G507">
        <v>1</v>
      </c>
      <c r="H507" t="s">
        <v>645</v>
      </c>
      <c r="I507" t="s">
        <v>51</v>
      </c>
      <c r="J507">
        <v>2.1276595744680851E-2</v>
      </c>
      <c r="K507">
        <v>2.1276595744680851E-2</v>
      </c>
      <c r="L507" t="s">
        <v>7064</v>
      </c>
      <c r="M507" t="s">
        <v>75</v>
      </c>
      <c r="N507" t="s">
        <v>76</v>
      </c>
      <c r="V507" t="s">
        <v>5545</v>
      </c>
      <c r="W507">
        <v>0.1</v>
      </c>
    </row>
    <row r="508" spans="1:23">
      <c r="A508" t="s">
        <v>8</v>
      </c>
      <c r="B508" t="s">
        <v>8</v>
      </c>
      <c r="C508" t="s">
        <v>120</v>
      </c>
      <c r="D508" t="s">
        <v>2</v>
      </c>
      <c r="E508" t="s">
        <v>44</v>
      </c>
      <c r="F508">
        <v>1</v>
      </c>
      <c r="G508">
        <v>1</v>
      </c>
      <c r="H508" t="s">
        <v>646</v>
      </c>
      <c r="I508" t="s">
        <v>51</v>
      </c>
      <c r="J508">
        <v>1.2500000000000001E-2</v>
      </c>
      <c r="K508">
        <v>1.2500000000000001E-2</v>
      </c>
      <c r="L508" t="s">
        <v>7068</v>
      </c>
      <c r="M508" t="s">
        <v>5502</v>
      </c>
      <c r="N508" t="s">
        <v>4820</v>
      </c>
      <c r="V508" t="s">
        <v>5545</v>
      </c>
      <c r="W508">
        <v>0.1</v>
      </c>
    </row>
    <row r="509" spans="1:23">
      <c r="A509" t="s">
        <v>8</v>
      </c>
      <c r="B509" t="s">
        <v>8</v>
      </c>
      <c r="C509" t="s">
        <v>120</v>
      </c>
      <c r="D509" t="s">
        <v>2</v>
      </c>
      <c r="E509" t="s">
        <v>44</v>
      </c>
      <c r="F509">
        <v>1</v>
      </c>
      <c r="G509">
        <v>1</v>
      </c>
      <c r="H509" t="s">
        <v>647</v>
      </c>
      <c r="I509" t="s">
        <v>51</v>
      </c>
      <c r="J509">
        <v>2.9411764705882353E-2</v>
      </c>
      <c r="K509">
        <v>2.9411764705882353E-2</v>
      </c>
      <c r="L509" t="s">
        <v>7088</v>
      </c>
      <c r="M509" t="s">
        <v>334</v>
      </c>
      <c r="N509" t="s">
        <v>203</v>
      </c>
      <c r="V509" t="s">
        <v>5545</v>
      </c>
      <c r="W509">
        <v>0.1</v>
      </c>
    </row>
    <row r="510" spans="1:23">
      <c r="A510" t="s">
        <v>8</v>
      </c>
      <c r="B510" t="s">
        <v>8</v>
      </c>
      <c r="C510" t="s">
        <v>120</v>
      </c>
      <c r="D510" t="s">
        <v>2</v>
      </c>
      <c r="E510" t="s">
        <v>44</v>
      </c>
      <c r="F510">
        <v>1</v>
      </c>
      <c r="G510">
        <v>1</v>
      </c>
      <c r="H510" t="s">
        <v>648</v>
      </c>
      <c r="I510" t="s">
        <v>51</v>
      </c>
      <c r="J510">
        <v>6.6666666666666666E-2</v>
      </c>
      <c r="K510">
        <v>6.6666666666666666E-2</v>
      </c>
      <c r="L510" t="s">
        <v>7072</v>
      </c>
      <c r="M510" t="s">
        <v>202</v>
      </c>
      <c r="N510" t="s">
        <v>203</v>
      </c>
      <c r="V510" t="s">
        <v>5545</v>
      </c>
      <c r="W510">
        <v>0.1</v>
      </c>
    </row>
    <row r="511" spans="1:23">
      <c r="A511" t="s">
        <v>8</v>
      </c>
      <c r="B511" t="s">
        <v>8</v>
      </c>
      <c r="C511" t="s">
        <v>120</v>
      </c>
      <c r="D511" t="s">
        <v>2</v>
      </c>
      <c r="E511" t="s">
        <v>44</v>
      </c>
      <c r="F511">
        <v>1</v>
      </c>
      <c r="G511">
        <v>1</v>
      </c>
      <c r="H511" t="s">
        <v>649</v>
      </c>
      <c r="I511" t="s">
        <v>51</v>
      </c>
      <c r="J511">
        <v>5.7803468208092483E-3</v>
      </c>
      <c r="K511">
        <v>5.7803468208092483E-3</v>
      </c>
      <c r="L511" t="s">
        <v>7090</v>
      </c>
      <c r="M511" t="s">
        <v>5502</v>
      </c>
      <c r="N511" t="s">
        <v>1895</v>
      </c>
      <c r="V511" t="s">
        <v>5545</v>
      </c>
      <c r="W511">
        <v>0.1</v>
      </c>
    </row>
    <row r="512" spans="1:23">
      <c r="A512" t="s">
        <v>8</v>
      </c>
      <c r="B512" t="s">
        <v>8</v>
      </c>
      <c r="C512" t="s">
        <v>120</v>
      </c>
      <c r="D512" t="s">
        <v>2</v>
      </c>
      <c r="E512" t="s">
        <v>44</v>
      </c>
      <c r="F512">
        <v>1</v>
      </c>
      <c r="G512">
        <v>1</v>
      </c>
      <c r="H512" t="s">
        <v>650</v>
      </c>
      <c r="I512" t="s">
        <v>51</v>
      </c>
      <c r="J512">
        <v>5.7803468208092483E-3</v>
      </c>
      <c r="K512">
        <v>5.7803468208092483E-3</v>
      </c>
      <c r="L512" t="s">
        <v>7090</v>
      </c>
      <c r="M512" t="s">
        <v>5502</v>
      </c>
      <c r="N512" t="s">
        <v>1895</v>
      </c>
      <c r="V512" t="s">
        <v>5545</v>
      </c>
      <c r="W512">
        <v>0.1</v>
      </c>
    </row>
    <row r="513" spans="1:23">
      <c r="A513" t="s">
        <v>8</v>
      </c>
      <c r="B513" t="s">
        <v>8</v>
      </c>
      <c r="C513" t="s">
        <v>120</v>
      </c>
      <c r="D513" t="s">
        <v>2</v>
      </c>
      <c r="E513" t="s">
        <v>44</v>
      </c>
      <c r="F513">
        <v>1</v>
      </c>
      <c r="G513">
        <v>1</v>
      </c>
      <c r="H513" t="s">
        <v>651</v>
      </c>
      <c r="I513" t="s">
        <v>51</v>
      </c>
      <c r="J513">
        <v>5.7803468208092483E-3</v>
      </c>
      <c r="K513">
        <v>5.7803468208092483E-3</v>
      </c>
      <c r="L513" t="s">
        <v>7090</v>
      </c>
      <c r="M513" t="s">
        <v>5502</v>
      </c>
      <c r="N513" t="s">
        <v>1895</v>
      </c>
      <c r="V513" t="s">
        <v>5545</v>
      </c>
      <c r="W513">
        <v>0.1</v>
      </c>
    </row>
    <row r="514" spans="1:23">
      <c r="A514" t="s">
        <v>8</v>
      </c>
      <c r="B514" t="s">
        <v>8</v>
      </c>
      <c r="C514" t="s">
        <v>120</v>
      </c>
      <c r="D514" t="s">
        <v>2</v>
      </c>
      <c r="E514" t="s">
        <v>44</v>
      </c>
      <c r="F514">
        <v>1</v>
      </c>
      <c r="G514">
        <v>1</v>
      </c>
      <c r="H514" t="s">
        <v>653</v>
      </c>
      <c r="I514" t="s">
        <v>51</v>
      </c>
      <c r="J514">
        <v>2.9411764705882353E-2</v>
      </c>
      <c r="K514">
        <v>2.9411764705882353E-2</v>
      </c>
      <c r="L514" t="s">
        <v>7088</v>
      </c>
      <c r="M514" t="s">
        <v>334</v>
      </c>
      <c r="N514" t="s">
        <v>203</v>
      </c>
      <c r="V514" t="s">
        <v>5545</v>
      </c>
      <c r="W514">
        <v>0.1</v>
      </c>
    </row>
    <row r="515" spans="1:23">
      <c r="A515" t="s">
        <v>8</v>
      </c>
      <c r="B515" t="s">
        <v>8</v>
      </c>
      <c r="C515" t="s">
        <v>120</v>
      </c>
      <c r="D515" t="s">
        <v>2</v>
      </c>
      <c r="E515" t="s">
        <v>44</v>
      </c>
      <c r="F515">
        <v>1</v>
      </c>
      <c r="G515">
        <v>1</v>
      </c>
      <c r="H515" t="s">
        <v>654</v>
      </c>
      <c r="I515" t="s">
        <v>51</v>
      </c>
      <c r="J515">
        <v>5.7803468208092483E-3</v>
      </c>
      <c r="K515">
        <v>5.7803468208092483E-3</v>
      </c>
      <c r="L515" t="s">
        <v>7090</v>
      </c>
      <c r="M515" t="s">
        <v>5502</v>
      </c>
      <c r="N515" t="s">
        <v>1895</v>
      </c>
      <c r="V515" t="s">
        <v>5545</v>
      </c>
      <c r="W515">
        <v>0.1</v>
      </c>
    </row>
    <row r="516" spans="1:23">
      <c r="A516" t="s">
        <v>8</v>
      </c>
      <c r="B516" t="s">
        <v>8</v>
      </c>
      <c r="C516" t="s">
        <v>120</v>
      </c>
      <c r="D516" t="s">
        <v>2</v>
      </c>
      <c r="E516" t="s">
        <v>44</v>
      </c>
      <c r="F516">
        <v>1</v>
      </c>
      <c r="G516">
        <v>1</v>
      </c>
      <c r="H516" t="s">
        <v>655</v>
      </c>
      <c r="I516" t="s">
        <v>51</v>
      </c>
      <c r="J516">
        <v>1.4925373134328358E-2</v>
      </c>
      <c r="K516">
        <v>1.4925373134328358E-2</v>
      </c>
      <c r="L516" t="s">
        <v>7086</v>
      </c>
      <c r="M516" t="s">
        <v>5585</v>
      </c>
      <c r="N516" t="s">
        <v>4853</v>
      </c>
      <c r="V516" t="s">
        <v>5545</v>
      </c>
      <c r="W516">
        <v>0.1</v>
      </c>
    </row>
    <row r="517" spans="1:23">
      <c r="A517" t="s">
        <v>8</v>
      </c>
      <c r="B517" t="s">
        <v>8</v>
      </c>
      <c r="C517" t="s">
        <v>71</v>
      </c>
      <c r="D517" t="s">
        <v>2</v>
      </c>
      <c r="E517" t="s">
        <v>44</v>
      </c>
      <c r="F517">
        <v>1</v>
      </c>
      <c r="G517">
        <v>1</v>
      </c>
      <c r="H517" t="s">
        <v>656</v>
      </c>
      <c r="I517" t="s">
        <v>51</v>
      </c>
      <c r="J517">
        <v>1.6666666666666666E-2</v>
      </c>
      <c r="K517">
        <v>1.6666666666666666E-2</v>
      </c>
      <c r="L517" t="s">
        <v>7079</v>
      </c>
      <c r="M517" t="s">
        <v>2294</v>
      </c>
      <c r="N517" t="s">
        <v>4582</v>
      </c>
      <c r="V517" t="s">
        <v>5545</v>
      </c>
      <c r="W517">
        <v>0.1</v>
      </c>
    </row>
    <row r="518" spans="1:23">
      <c r="A518" t="s">
        <v>8</v>
      </c>
      <c r="B518" t="s">
        <v>8</v>
      </c>
      <c r="C518" t="s">
        <v>120</v>
      </c>
      <c r="D518" t="s">
        <v>2</v>
      </c>
      <c r="E518" t="s">
        <v>44</v>
      </c>
      <c r="F518">
        <v>1</v>
      </c>
      <c r="G518">
        <v>1</v>
      </c>
      <c r="H518" t="s">
        <v>658</v>
      </c>
      <c r="I518" t="s">
        <v>51</v>
      </c>
      <c r="J518">
        <v>5.7803468208092483E-3</v>
      </c>
      <c r="K518">
        <v>5.7803468208092483E-3</v>
      </c>
      <c r="L518" t="s">
        <v>7090</v>
      </c>
      <c r="M518" t="s">
        <v>5502</v>
      </c>
      <c r="N518" t="s">
        <v>1895</v>
      </c>
      <c r="V518" t="s">
        <v>5545</v>
      </c>
      <c r="W518">
        <v>0.1</v>
      </c>
    </row>
    <row r="519" spans="1:23">
      <c r="A519" t="s">
        <v>8</v>
      </c>
      <c r="B519" t="s">
        <v>8</v>
      </c>
      <c r="C519" t="s">
        <v>120</v>
      </c>
      <c r="D519" t="s">
        <v>2</v>
      </c>
      <c r="E519" t="s">
        <v>44</v>
      </c>
      <c r="F519">
        <v>1</v>
      </c>
      <c r="G519">
        <v>1</v>
      </c>
      <c r="H519" t="s">
        <v>659</v>
      </c>
      <c r="I519" t="s">
        <v>51</v>
      </c>
      <c r="J519">
        <v>6.9444444444444441E-3</v>
      </c>
      <c r="K519">
        <v>6.9444444444444441E-3</v>
      </c>
      <c r="L519" t="s">
        <v>7084</v>
      </c>
      <c r="M519" t="s">
        <v>254</v>
      </c>
      <c r="N519" t="s">
        <v>255</v>
      </c>
      <c r="V519" t="s">
        <v>5545</v>
      </c>
      <c r="W519">
        <v>0.1</v>
      </c>
    </row>
    <row r="520" spans="1:23">
      <c r="A520" t="s">
        <v>8</v>
      </c>
      <c r="B520" t="s">
        <v>8</v>
      </c>
      <c r="C520" t="s">
        <v>120</v>
      </c>
      <c r="D520" t="s">
        <v>2</v>
      </c>
      <c r="E520" t="s">
        <v>44</v>
      </c>
      <c r="F520">
        <v>1</v>
      </c>
      <c r="G520">
        <v>1</v>
      </c>
      <c r="H520" t="s">
        <v>660</v>
      </c>
      <c r="I520" t="s">
        <v>51</v>
      </c>
      <c r="J520">
        <v>2.564102564102564E-2</v>
      </c>
      <c r="K520">
        <v>2.564102564102564E-2</v>
      </c>
      <c r="L520" t="s">
        <v>7070</v>
      </c>
      <c r="M520" t="s">
        <v>444</v>
      </c>
      <c r="N520" t="s">
        <v>445</v>
      </c>
      <c r="V520" t="s">
        <v>5545</v>
      </c>
      <c r="W520">
        <v>0.1</v>
      </c>
    </row>
    <row r="521" spans="1:23">
      <c r="A521" t="s">
        <v>8</v>
      </c>
      <c r="B521" t="s">
        <v>8</v>
      </c>
      <c r="C521" t="s">
        <v>71</v>
      </c>
      <c r="D521" t="s">
        <v>2</v>
      </c>
      <c r="E521" t="s">
        <v>44</v>
      </c>
      <c r="F521">
        <v>1</v>
      </c>
      <c r="G521">
        <v>1</v>
      </c>
      <c r="H521" t="s">
        <v>661</v>
      </c>
      <c r="I521" t="s">
        <v>51</v>
      </c>
      <c r="J521">
        <v>1.0101010101010102E-2</v>
      </c>
      <c r="K521">
        <v>1.0101010101010102E-2</v>
      </c>
      <c r="L521" t="s">
        <v>7059</v>
      </c>
      <c r="M521" t="s">
        <v>101</v>
      </c>
      <c r="N521" t="s">
        <v>102</v>
      </c>
      <c r="V521" t="s">
        <v>5545</v>
      </c>
      <c r="W521">
        <v>0.1</v>
      </c>
    </row>
    <row r="522" spans="1:23">
      <c r="A522" t="s">
        <v>8</v>
      </c>
      <c r="B522" t="s">
        <v>8</v>
      </c>
      <c r="C522" t="s">
        <v>120</v>
      </c>
      <c r="D522" t="s">
        <v>2</v>
      </c>
      <c r="E522" t="s">
        <v>44</v>
      </c>
      <c r="F522">
        <v>1</v>
      </c>
      <c r="G522">
        <v>1</v>
      </c>
      <c r="H522" t="s">
        <v>662</v>
      </c>
      <c r="I522" t="s">
        <v>51</v>
      </c>
      <c r="J522">
        <v>2.564102564102564E-2</v>
      </c>
      <c r="K522">
        <v>2.564102564102564E-2</v>
      </c>
      <c r="L522" t="s">
        <v>7070</v>
      </c>
      <c r="M522" t="s">
        <v>444</v>
      </c>
      <c r="N522" t="s">
        <v>445</v>
      </c>
      <c r="V522" t="s">
        <v>5545</v>
      </c>
      <c r="W522">
        <v>0.1</v>
      </c>
    </row>
    <row r="523" spans="1:23">
      <c r="A523" t="s">
        <v>8</v>
      </c>
      <c r="B523" t="s">
        <v>8</v>
      </c>
      <c r="C523" t="s">
        <v>120</v>
      </c>
      <c r="D523" t="s">
        <v>2</v>
      </c>
      <c r="E523" t="s">
        <v>44</v>
      </c>
      <c r="F523">
        <v>1</v>
      </c>
      <c r="G523">
        <v>1</v>
      </c>
      <c r="H523" t="s">
        <v>663</v>
      </c>
      <c r="I523" t="s">
        <v>51</v>
      </c>
      <c r="J523">
        <v>5.7803468208092483E-3</v>
      </c>
      <c r="K523">
        <v>5.7803468208092483E-3</v>
      </c>
      <c r="L523" t="s">
        <v>7090</v>
      </c>
      <c r="M523" t="s">
        <v>5502</v>
      </c>
      <c r="N523" t="s">
        <v>1895</v>
      </c>
      <c r="V523" t="s">
        <v>5545</v>
      </c>
      <c r="W523">
        <v>0.1</v>
      </c>
    </row>
    <row r="524" spans="1:23">
      <c r="A524" t="s">
        <v>8</v>
      </c>
      <c r="B524" t="s">
        <v>8</v>
      </c>
      <c r="C524" t="s">
        <v>71</v>
      </c>
      <c r="D524" t="s">
        <v>2</v>
      </c>
      <c r="E524" t="s">
        <v>44</v>
      </c>
      <c r="F524">
        <v>1</v>
      </c>
      <c r="G524">
        <v>1</v>
      </c>
      <c r="H524" t="s">
        <v>664</v>
      </c>
      <c r="I524" t="s">
        <v>51</v>
      </c>
      <c r="J524">
        <v>2.3809523809523808E-2</v>
      </c>
      <c r="K524">
        <v>2.3809523809523808E-2</v>
      </c>
      <c r="L524" t="s">
        <v>7065</v>
      </c>
      <c r="M524" t="s">
        <v>154</v>
      </c>
      <c r="N524" t="s">
        <v>4578</v>
      </c>
      <c r="V524" t="s">
        <v>5545</v>
      </c>
      <c r="W524">
        <v>0.1</v>
      </c>
    </row>
    <row r="525" spans="1:23">
      <c r="A525" t="s">
        <v>8</v>
      </c>
      <c r="B525" t="s">
        <v>8</v>
      </c>
      <c r="C525" t="s">
        <v>71</v>
      </c>
      <c r="D525" t="s">
        <v>2</v>
      </c>
      <c r="E525" t="s">
        <v>44</v>
      </c>
      <c r="F525">
        <v>1</v>
      </c>
      <c r="G525">
        <v>1</v>
      </c>
      <c r="H525" t="s">
        <v>665</v>
      </c>
      <c r="I525" t="s">
        <v>51</v>
      </c>
      <c r="J525">
        <v>1.6949152542372881E-2</v>
      </c>
      <c r="K525">
        <v>1.6949152542372881E-2</v>
      </c>
      <c r="L525" t="s">
        <v>7077</v>
      </c>
      <c r="M525" t="s">
        <v>1297</v>
      </c>
      <c r="N525" t="s">
        <v>5927</v>
      </c>
      <c r="V525" t="s">
        <v>5545</v>
      </c>
      <c r="W525">
        <v>0.1</v>
      </c>
    </row>
    <row r="526" spans="1:23">
      <c r="A526" t="s">
        <v>8</v>
      </c>
      <c r="B526" t="s">
        <v>8</v>
      </c>
      <c r="C526" t="s">
        <v>120</v>
      </c>
      <c r="D526" t="s">
        <v>2</v>
      </c>
      <c r="E526" t="s">
        <v>44</v>
      </c>
      <c r="F526">
        <v>1</v>
      </c>
      <c r="G526">
        <v>1</v>
      </c>
      <c r="H526" t="s">
        <v>666</v>
      </c>
      <c r="I526" t="s">
        <v>51</v>
      </c>
      <c r="J526">
        <v>5.7803468208092483E-3</v>
      </c>
      <c r="K526">
        <v>5.7803468208092483E-3</v>
      </c>
      <c r="L526" t="s">
        <v>7090</v>
      </c>
      <c r="M526" t="s">
        <v>5502</v>
      </c>
      <c r="N526" t="s">
        <v>1895</v>
      </c>
      <c r="V526" t="s">
        <v>5545</v>
      </c>
      <c r="W526">
        <v>0.1</v>
      </c>
    </row>
    <row r="527" spans="1:23">
      <c r="A527" t="s">
        <v>8</v>
      </c>
      <c r="B527" t="s">
        <v>8</v>
      </c>
      <c r="C527" t="s">
        <v>120</v>
      </c>
      <c r="D527" t="s">
        <v>2</v>
      </c>
      <c r="E527" t="s">
        <v>44</v>
      </c>
      <c r="F527">
        <v>1</v>
      </c>
      <c r="G527">
        <v>1</v>
      </c>
      <c r="H527" t="s">
        <v>667</v>
      </c>
      <c r="I527" t="s">
        <v>51</v>
      </c>
      <c r="J527">
        <v>5.7803468208092483E-3</v>
      </c>
      <c r="K527">
        <v>5.7803468208092483E-3</v>
      </c>
      <c r="L527" t="s">
        <v>7090</v>
      </c>
      <c r="M527" t="s">
        <v>5502</v>
      </c>
      <c r="N527" t="s">
        <v>1895</v>
      </c>
      <c r="V527" t="s">
        <v>5545</v>
      </c>
      <c r="W527">
        <v>0.1</v>
      </c>
    </row>
    <row r="528" spans="1:23">
      <c r="A528" t="s">
        <v>8</v>
      </c>
      <c r="B528" t="s">
        <v>8</v>
      </c>
      <c r="C528" t="s">
        <v>120</v>
      </c>
      <c r="D528" t="s">
        <v>2</v>
      </c>
      <c r="E528" t="s">
        <v>44</v>
      </c>
      <c r="F528">
        <v>1</v>
      </c>
      <c r="G528">
        <v>1</v>
      </c>
      <c r="H528" t="s">
        <v>668</v>
      </c>
      <c r="I528" t="s">
        <v>51</v>
      </c>
      <c r="J528">
        <v>1.2500000000000001E-2</v>
      </c>
      <c r="K528">
        <v>1.2500000000000001E-2</v>
      </c>
      <c r="L528" t="s">
        <v>7091</v>
      </c>
      <c r="M528" t="s">
        <v>4583</v>
      </c>
      <c r="N528" t="s">
        <v>1227</v>
      </c>
      <c r="V528" t="s">
        <v>5545</v>
      </c>
      <c r="W528">
        <v>0.1</v>
      </c>
    </row>
    <row r="529" spans="1:23">
      <c r="A529" t="s">
        <v>8</v>
      </c>
      <c r="B529" t="s">
        <v>8</v>
      </c>
      <c r="C529" t="s">
        <v>71</v>
      </c>
      <c r="D529" t="s">
        <v>2</v>
      </c>
      <c r="E529" t="s">
        <v>44</v>
      </c>
      <c r="F529">
        <v>1</v>
      </c>
      <c r="G529">
        <v>1</v>
      </c>
      <c r="H529" t="s">
        <v>669</v>
      </c>
      <c r="I529" t="s">
        <v>51</v>
      </c>
      <c r="J529">
        <v>1.6949152542372881E-2</v>
      </c>
      <c r="K529">
        <v>1.6949152542372881E-2</v>
      </c>
      <c r="L529" t="s">
        <v>7077</v>
      </c>
      <c r="M529" t="s">
        <v>1297</v>
      </c>
      <c r="N529" t="s">
        <v>5927</v>
      </c>
      <c r="V529" t="s">
        <v>5545</v>
      </c>
      <c r="W529">
        <v>0.1</v>
      </c>
    </row>
    <row r="530" spans="1:23">
      <c r="A530" t="s">
        <v>8</v>
      </c>
      <c r="B530" t="s">
        <v>8</v>
      </c>
      <c r="C530" t="s">
        <v>120</v>
      </c>
      <c r="D530" t="s">
        <v>2</v>
      </c>
      <c r="E530" t="s">
        <v>44</v>
      </c>
      <c r="F530">
        <v>1</v>
      </c>
      <c r="G530">
        <v>1</v>
      </c>
      <c r="H530" t="s">
        <v>670</v>
      </c>
      <c r="I530" t="s">
        <v>51</v>
      </c>
      <c r="J530">
        <v>2.3809523809523808E-2</v>
      </c>
      <c r="K530">
        <v>2.3809523809523808E-2</v>
      </c>
      <c r="L530" t="s">
        <v>7073</v>
      </c>
      <c r="M530" t="s">
        <v>259</v>
      </c>
      <c r="N530" t="s">
        <v>260</v>
      </c>
      <c r="V530" t="s">
        <v>5545</v>
      </c>
      <c r="W530">
        <v>0.1</v>
      </c>
    </row>
    <row r="531" spans="1:23">
      <c r="A531" t="s">
        <v>8</v>
      </c>
      <c r="B531" t="s">
        <v>8</v>
      </c>
      <c r="C531" t="s">
        <v>71</v>
      </c>
      <c r="D531" t="s">
        <v>2</v>
      </c>
      <c r="E531" t="s">
        <v>44</v>
      </c>
      <c r="F531">
        <v>1</v>
      </c>
      <c r="G531">
        <v>1</v>
      </c>
      <c r="H531" t="s">
        <v>671</v>
      </c>
      <c r="I531" t="s">
        <v>51</v>
      </c>
      <c r="J531">
        <v>1.5625E-2</v>
      </c>
      <c r="K531">
        <v>1.5625E-2</v>
      </c>
      <c r="L531" t="s">
        <v>7078</v>
      </c>
      <c r="M531" t="s">
        <v>298</v>
      </c>
      <c r="N531" t="s">
        <v>299</v>
      </c>
      <c r="V531" t="s">
        <v>5545</v>
      </c>
      <c r="W531">
        <v>0.1</v>
      </c>
    </row>
    <row r="532" spans="1:23">
      <c r="A532" t="s">
        <v>8</v>
      </c>
      <c r="B532" t="s">
        <v>8</v>
      </c>
      <c r="C532" t="s">
        <v>71</v>
      </c>
      <c r="D532" t="s">
        <v>2</v>
      </c>
      <c r="E532" t="s">
        <v>44</v>
      </c>
      <c r="F532">
        <v>1</v>
      </c>
      <c r="G532">
        <v>1</v>
      </c>
      <c r="H532" t="s">
        <v>672</v>
      </c>
      <c r="I532" t="s">
        <v>51</v>
      </c>
      <c r="J532">
        <v>1.5625E-2</v>
      </c>
      <c r="K532">
        <v>1.5625E-2</v>
      </c>
      <c r="L532" t="s">
        <v>7078</v>
      </c>
      <c r="M532" t="s">
        <v>298</v>
      </c>
      <c r="N532" t="s">
        <v>299</v>
      </c>
      <c r="V532" t="s">
        <v>5545</v>
      </c>
      <c r="W532">
        <v>0.1</v>
      </c>
    </row>
    <row r="533" spans="1:23">
      <c r="A533" t="s">
        <v>8</v>
      </c>
      <c r="B533" t="s">
        <v>8</v>
      </c>
      <c r="C533" t="s">
        <v>71</v>
      </c>
      <c r="D533" t="s">
        <v>2</v>
      </c>
      <c r="E533" t="s">
        <v>44</v>
      </c>
      <c r="F533">
        <v>1</v>
      </c>
      <c r="G533">
        <v>1</v>
      </c>
      <c r="H533" t="s">
        <v>673</v>
      </c>
      <c r="I533" t="s">
        <v>51</v>
      </c>
      <c r="J533">
        <v>1.1904761904761904E-2</v>
      </c>
      <c r="K533">
        <v>1.1904761904761904E-2</v>
      </c>
      <c r="L533" t="s">
        <v>7061</v>
      </c>
      <c r="M533" t="s">
        <v>126</v>
      </c>
      <c r="N533" t="s">
        <v>127</v>
      </c>
      <c r="V533" t="s">
        <v>5545</v>
      </c>
      <c r="W533">
        <v>0.1</v>
      </c>
    </row>
    <row r="534" spans="1:23">
      <c r="A534" t="s">
        <v>8</v>
      </c>
      <c r="B534" t="s">
        <v>8</v>
      </c>
      <c r="C534" t="s">
        <v>120</v>
      </c>
      <c r="D534" t="s">
        <v>2</v>
      </c>
      <c r="E534" t="s">
        <v>44</v>
      </c>
      <c r="F534">
        <v>1</v>
      </c>
      <c r="G534">
        <v>1</v>
      </c>
      <c r="H534" t="s">
        <v>675</v>
      </c>
      <c r="I534" t="s">
        <v>51</v>
      </c>
      <c r="J534">
        <v>5.7803468208092483E-3</v>
      </c>
      <c r="K534">
        <v>5.7803468208092483E-3</v>
      </c>
      <c r="L534" t="s">
        <v>7090</v>
      </c>
      <c r="M534" t="s">
        <v>5502</v>
      </c>
      <c r="N534" t="s">
        <v>1895</v>
      </c>
      <c r="V534" t="s">
        <v>5545</v>
      </c>
      <c r="W534">
        <v>0.1</v>
      </c>
    </row>
    <row r="535" spans="1:23">
      <c r="A535" t="s">
        <v>8</v>
      </c>
      <c r="B535" t="s">
        <v>8</v>
      </c>
      <c r="C535" t="s">
        <v>120</v>
      </c>
      <c r="D535" t="s">
        <v>2</v>
      </c>
      <c r="E535" t="s">
        <v>44</v>
      </c>
      <c r="F535">
        <v>1</v>
      </c>
      <c r="G535">
        <v>1</v>
      </c>
      <c r="H535" t="s">
        <v>676</v>
      </c>
      <c r="I535" t="s">
        <v>51</v>
      </c>
      <c r="J535">
        <v>5.7803468208092483E-3</v>
      </c>
      <c r="K535">
        <v>5.7803468208092483E-3</v>
      </c>
      <c r="L535" t="s">
        <v>7090</v>
      </c>
      <c r="M535" t="s">
        <v>5502</v>
      </c>
      <c r="N535" t="s">
        <v>1895</v>
      </c>
      <c r="V535" t="s">
        <v>5545</v>
      </c>
      <c r="W535">
        <v>0.1</v>
      </c>
    </row>
    <row r="536" spans="1:23">
      <c r="A536" t="s">
        <v>8</v>
      </c>
      <c r="B536" t="s">
        <v>8</v>
      </c>
      <c r="C536" t="s">
        <v>120</v>
      </c>
      <c r="D536" t="s">
        <v>2</v>
      </c>
      <c r="E536" t="s">
        <v>44</v>
      </c>
      <c r="F536">
        <v>1</v>
      </c>
      <c r="G536">
        <v>1</v>
      </c>
      <c r="H536" t="s">
        <v>677</v>
      </c>
      <c r="I536" t="s">
        <v>51</v>
      </c>
      <c r="J536">
        <v>5.7803468208092483E-3</v>
      </c>
      <c r="K536">
        <v>5.7803468208092483E-3</v>
      </c>
      <c r="L536" t="s">
        <v>7090</v>
      </c>
      <c r="M536" t="s">
        <v>5502</v>
      </c>
      <c r="N536" t="s">
        <v>1895</v>
      </c>
      <c r="V536" t="s">
        <v>5545</v>
      </c>
      <c r="W536">
        <v>0.1</v>
      </c>
    </row>
    <row r="537" spans="1:23">
      <c r="A537" t="s">
        <v>8</v>
      </c>
      <c r="B537" t="s">
        <v>8</v>
      </c>
      <c r="C537" t="s">
        <v>120</v>
      </c>
      <c r="D537" t="s">
        <v>2</v>
      </c>
      <c r="E537" t="s">
        <v>44</v>
      </c>
      <c r="F537">
        <v>1</v>
      </c>
      <c r="G537">
        <v>1</v>
      </c>
      <c r="H537" t="s">
        <v>678</v>
      </c>
      <c r="I537" t="s">
        <v>51</v>
      </c>
      <c r="J537">
        <v>5.7803468208092483E-3</v>
      </c>
      <c r="K537">
        <v>5.7803468208092483E-3</v>
      </c>
      <c r="L537" t="s">
        <v>7090</v>
      </c>
      <c r="M537" t="s">
        <v>5502</v>
      </c>
      <c r="N537" t="s">
        <v>1895</v>
      </c>
      <c r="V537" t="s">
        <v>5545</v>
      </c>
      <c r="W537">
        <v>0.1</v>
      </c>
    </row>
    <row r="538" spans="1:23">
      <c r="A538" t="s">
        <v>8</v>
      </c>
      <c r="B538" t="s">
        <v>8</v>
      </c>
      <c r="C538" t="s">
        <v>120</v>
      </c>
      <c r="D538" t="s">
        <v>2</v>
      </c>
      <c r="E538" t="s">
        <v>44</v>
      </c>
      <c r="F538">
        <v>1</v>
      </c>
      <c r="G538">
        <v>1</v>
      </c>
      <c r="H538" t="s">
        <v>679</v>
      </c>
      <c r="I538" t="s">
        <v>51</v>
      </c>
      <c r="J538">
        <v>5.7803468208092483E-3</v>
      </c>
      <c r="K538">
        <v>5.7803468208092483E-3</v>
      </c>
      <c r="L538" t="s">
        <v>7090</v>
      </c>
      <c r="M538" t="s">
        <v>5502</v>
      </c>
      <c r="N538" t="s">
        <v>1895</v>
      </c>
      <c r="V538" t="s">
        <v>5545</v>
      </c>
      <c r="W538">
        <v>0.1</v>
      </c>
    </row>
    <row r="539" spans="1:23">
      <c r="A539" t="s">
        <v>8</v>
      </c>
      <c r="B539" t="s">
        <v>8</v>
      </c>
      <c r="C539" t="s">
        <v>120</v>
      </c>
      <c r="D539" t="s">
        <v>2</v>
      </c>
      <c r="E539" t="s">
        <v>44</v>
      </c>
      <c r="F539">
        <v>1</v>
      </c>
      <c r="G539">
        <v>1</v>
      </c>
      <c r="H539" t="s">
        <v>680</v>
      </c>
      <c r="I539" t="s">
        <v>51</v>
      </c>
      <c r="J539">
        <v>6.9444444444444441E-3</v>
      </c>
      <c r="K539">
        <v>6.9444444444444441E-3</v>
      </c>
      <c r="L539" t="s">
        <v>7084</v>
      </c>
      <c r="M539" t="s">
        <v>254</v>
      </c>
      <c r="N539" t="s">
        <v>255</v>
      </c>
      <c r="V539" t="s">
        <v>5545</v>
      </c>
      <c r="W539">
        <v>0.1</v>
      </c>
    </row>
    <row r="540" spans="1:23">
      <c r="A540" t="s">
        <v>8</v>
      </c>
      <c r="B540" t="s">
        <v>8</v>
      </c>
      <c r="C540" t="s">
        <v>120</v>
      </c>
      <c r="D540" t="s">
        <v>2</v>
      </c>
      <c r="E540" t="s">
        <v>44</v>
      </c>
      <c r="F540">
        <v>1</v>
      </c>
      <c r="G540">
        <v>1</v>
      </c>
      <c r="H540" t="s">
        <v>681</v>
      </c>
      <c r="I540" t="s">
        <v>51</v>
      </c>
      <c r="J540">
        <v>5.7803468208092483E-3</v>
      </c>
      <c r="K540">
        <v>5.7803468208092483E-3</v>
      </c>
      <c r="L540" t="s">
        <v>7090</v>
      </c>
      <c r="M540" t="s">
        <v>5502</v>
      </c>
      <c r="N540" t="s">
        <v>1895</v>
      </c>
      <c r="V540" t="s">
        <v>5545</v>
      </c>
      <c r="W540">
        <v>0.1</v>
      </c>
    </row>
    <row r="541" spans="1:23">
      <c r="A541" t="s">
        <v>8</v>
      </c>
      <c r="B541" t="s">
        <v>8</v>
      </c>
      <c r="C541" t="s">
        <v>120</v>
      </c>
      <c r="D541" t="s">
        <v>2</v>
      </c>
      <c r="E541" t="s">
        <v>44</v>
      </c>
      <c r="F541">
        <v>1</v>
      </c>
      <c r="G541">
        <v>1</v>
      </c>
      <c r="H541" t="s">
        <v>682</v>
      </c>
      <c r="I541" t="s">
        <v>51</v>
      </c>
      <c r="J541">
        <v>0.1111111111111111</v>
      </c>
      <c r="K541">
        <v>0.1111111111111111</v>
      </c>
      <c r="L541" t="s">
        <v>7076</v>
      </c>
      <c r="M541" t="s">
        <v>578</v>
      </c>
      <c r="N541" t="s">
        <v>579</v>
      </c>
      <c r="V541" t="s">
        <v>5545</v>
      </c>
      <c r="W541">
        <v>0.1</v>
      </c>
    </row>
    <row r="542" spans="1:23">
      <c r="A542" t="s">
        <v>8</v>
      </c>
      <c r="B542" t="s">
        <v>8</v>
      </c>
      <c r="C542" t="s">
        <v>120</v>
      </c>
      <c r="D542" t="s">
        <v>2</v>
      </c>
      <c r="E542" t="s">
        <v>44</v>
      </c>
      <c r="F542">
        <v>1</v>
      </c>
      <c r="G542">
        <v>1</v>
      </c>
      <c r="H542" t="s">
        <v>683</v>
      </c>
      <c r="I542" t="s">
        <v>51</v>
      </c>
      <c r="J542">
        <v>0.05</v>
      </c>
      <c r="K542">
        <v>0.05</v>
      </c>
      <c r="L542" t="s">
        <v>7075</v>
      </c>
      <c r="M542" t="s">
        <v>174</v>
      </c>
      <c r="N542" t="s">
        <v>175</v>
      </c>
      <c r="V542" t="s">
        <v>5545</v>
      </c>
      <c r="W542">
        <v>0.1</v>
      </c>
    </row>
    <row r="543" spans="1:23">
      <c r="A543" t="s">
        <v>8</v>
      </c>
      <c r="B543" t="s">
        <v>8</v>
      </c>
      <c r="C543" t="s">
        <v>120</v>
      </c>
      <c r="D543" t="s">
        <v>2</v>
      </c>
      <c r="E543" t="s">
        <v>44</v>
      </c>
      <c r="F543">
        <v>1</v>
      </c>
      <c r="G543">
        <v>1</v>
      </c>
      <c r="H543" t="s">
        <v>684</v>
      </c>
      <c r="I543" t="s">
        <v>51</v>
      </c>
      <c r="J543">
        <v>1.2500000000000001E-2</v>
      </c>
      <c r="K543">
        <v>1.2500000000000001E-2</v>
      </c>
      <c r="L543" t="s">
        <v>7068</v>
      </c>
      <c r="M543" t="s">
        <v>5502</v>
      </c>
      <c r="N543" t="s">
        <v>4820</v>
      </c>
      <c r="V543" t="s">
        <v>5545</v>
      </c>
      <c r="W543">
        <v>0.1</v>
      </c>
    </row>
    <row r="544" spans="1:23">
      <c r="A544" t="s">
        <v>8</v>
      </c>
      <c r="B544" t="s">
        <v>8</v>
      </c>
      <c r="C544" t="s">
        <v>71</v>
      </c>
      <c r="D544" t="s">
        <v>2</v>
      </c>
      <c r="E544" t="s">
        <v>44</v>
      </c>
      <c r="F544">
        <v>1</v>
      </c>
      <c r="G544">
        <v>1</v>
      </c>
      <c r="H544" t="s">
        <v>685</v>
      </c>
      <c r="I544" t="s">
        <v>51</v>
      </c>
      <c r="J544">
        <v>1.6949152542372881E-2</v>
      </c>
      <c r="K544">
        <v>1.6949152542372881E-2</v>
      </c>
      <c r="L544" t="s">
        <v>7077</v>
      </c>
      <c r="M544" t="s">
        <v>1297</v>
      </c>
      <c r="N544" t="s">
        <v>5927</v>
      </c>
      <c r="V544" t="s">
        <v>5545</v>
      </c>
      <c r="W544">
        <v>0.1</v>
      </c>
    </row>
    <row r="545" spans="1:23">
      <c r="A545" t="s">
        <v>8</v>
      </c>
      <c r="B545" t="s">
        <v>8</v>
      </c>
      <c r="C545" t="s">
        <v>120</v>
      </c>
      <c r="D545" t="s">
        <v>2</v>
      </c>
      <c r="E545" t="s">
        <v>44</v>
      </c>
      <c r="F545">
        <v>1</v>
      </c>
      <c r="G545">
        <v>1</v>
      </c>
      <c r="H545" t="s">
        <v>686</v>
      </c>
      <c r="I545" t="s">
        <v>51</v>
      </c>
      <c r="J545">
        <v>2.564102564102564E-2</v>
      </c>
      <c r="K545">
        <v>2.564102564102564E-2</v>
      </c>
      <c r="L545" t="s">
        <v>7070</v>
      </c>
      <c r="M545" t="s">
        <v>444</v>
      </c>
      <c r="N545" t="s">
        <v>445</v>
      </c>
      <c r="V545" t="s">
        <v>5545</v>
      </c>
      <c r="W545">
        <v>0.1</v>
      </c>
    </row>
    <row r="546" spans="1:23">
      <c r="A546" t="s">
        <v>8</v>
      </c>
      <c r="B546" t="s">
        <v>8</v>
      </c>
      <c r="C546" t="s">
        <v>71</v>
      </c>
      <c r="D546" t="s">
        <v>2</v>
      </c>
      <c r="E546" t="s">
        <v>44</v>
      </c>
      <c r="F546">
        <v>1</v>
      </c>
      <c r="G546">
        <v>1</v>
      </c>
      <c r="H546" t="s">
        <v>687</v>
      </c>
      <c r="I546" t="s">
        <v>51</v>
      </c>
      <c r="J546">
        <v>1.1904761904761904E-2</v>
      </c>
      <c r="K546">
        <v>1.1904761904761904E-2</v>
      </c>
      <c r="L546" t="s">
        <v>7061</v>
      </c>
      <c r="M546" t="s">
        <v>126</v>
      </c>
      <c r="N546" t="s">
        <v>127</v>
      </c>
      <c r="V546" t="s">
        <v>5545</v>
      </c>
      <c r="W546">
        <v>0.1</v>
      </c>
    </row>
    <row r="547" spans="1:23">
      <c r="A547" t="s">
        <v>8</v>
      </c>
      <c r="B547" t="s">
        <v>8</v>
      </c>
      <c r="C547" t="s">
        <v>120</v>
      </c>
      <c r="D547" t="s">
        <v>2</v>
      </c>
      <c r="E547" t="s">
        <v>44</v>
      </c>
      <c r="F547">
        <v>1</v>
      </c>
      <c r="G547">
        <v>1</v>
      </c>
      <c r="H547" t="s">
        <v>688</v>
      </c>
      <c r="I547" t="s">
        <v>51</v>
      </c>
      <c r="J547">
        <v>5.7803468208092483E-3</v>
      </c>
      <c r="K547">
        <v>5.7803468208092483E-3</v>
      </c>
      <c r="L547" t="s">
        <v>7090</v>
      </c>
      <c r="M547" t="s">
        <v>5502</v>
      </c>
      <c r="N547" t="s">
        <v>1895</v>
      </c>
      <c r="V547" t="s">
        <v>5545</v>
      </c>
      <c r="W547">
        <v>0.1</v>
      </c>
    </row>
    <row r="548" spans="1:23">
      <c r="A548" t="s">
        <v>8</v>
      </c>
      <c r="B548" t="s">
        <v>8</v>
      </c>
      <c r="C548" t="s">
        <v>120</v>
      </c>
      <c r="D548" t="s">
        <v>2</v>
      </c>
      <c r="E548" t="s">
        <v>44</v>
      </c>
      <c r="F548">
        <v>1</v>
      </c>
      <c r="G548">
        <v>1</v>
      </c>
      <c r="H548" t="s">
        <v>689</v>
      </c>
      <c r="I548" t="s">
        <v>51</v>
      </c>
      <c r="J548">
        <v>2.9411764705882353E-2</v>
      </c>
      <c r="K548">
        <v>2.9411764705882353E-2</v>
      </c>
      <c r="L548" t="s">
        <v>7088</v>
      </c>
      <c r="M548" t="s">
        <v>334</v>
      </c>
      <c r="N548" t="s">
        <v>203</v>
      </c>
      <c r="V548" t="s">
        <v>5545</v>
      </c>
      <c r="W548">
        <v>0.1</v>
      </c>
    </row>
    <row r="549" spans="1:23">
      <c r="A549" t="s">
        <v>8</v>
      </c>
      <c r="B549" t="s">
        <v>8</v>
      </c>
      <c r="C549" t="s">
        <v>71</v>
      </c>
      <c r="D549" t="s">
        <v>2</v>
      </c>
      <c r="E549" t="s">
        <v>44</v>
      </c>
      <c r="F549">
        <v>1</v>
      </c>
      <c r="G549">
        <v>1</v>
      </c>
      <c r="H549" t="s">
        <v>690</v>
      </c>
      <c r="I549" t="s">
        <v>51</v>
      </c>
      <c r="J549">
        <v>1.6666666666666666E-2</v>
      </c>
      <c r="K549">
        <v>1.6666666666666666E-2</v>
      </c>
      <c r="L549" t="s">
        <v>7079</v>
      </c>
      <c r="M549" t="s">
        <v>2294</v>
      </c>
      <c r="N549" t="s">
        <v>4582</v>
      </c>
      <c r="V549" t="s">
        <v>5545</v>
      </c>
      <c r="W549">
        <v>0.1</v>
      </c>
    </row>
    <row r="550" spans="1:23">
      <c r="A550" t="s">
        <v>8</v>
      </c>
      <c r="B550" t="s">
        <v>8</v>
      </c>
      <c r="C550" t="s">
        <v>120</v>
      </c>
      <c r="D550" t="s">
        <v>2</v>
      </c>
      <c r="E550" t="s">
        <v>44</v>
      </c>
      <c r="F550">
        <v>1</v>
      </c>
      <c r="G550">
        <v>1</v>
      </c>
      <c r="H550" t="s">
        <v>691</v>
      </c>
      <c r="I550" t="s">
        <v>51</v>
      </c>
      <c r="J550">
        <v>1.2500000000000001E-2</v>
      </c>
      <c r="K550">
        <v>1.2500000000000001E-2</v>
      </c>
      <c r="L550" t="s">
        <v>7068</v>
      </c>
      <c r="M550" t="s">
        <v>5502</v>
      </c>
      <c r="N550" t="s">
        <v>4820</v>
      </c>
      <c r="V550" t="s">
        <v>5545</v>
      </c>
      <c r="W550">
        <v>0.1</v>
      </c>
    </row>
    <row r="551" spans="1:23">
      <c r="A551" t="s">
        <v>8</v>
      </c>
      <c r="B551" t="s">
        <v>8</v>
      </c>
      <c r="C551" t="s">
        <v>120</v>
      </c>
      <c r="D551" t="s">
        <v>2</v>
      </c>
      <c r="E551" t="s">
        <v>44</v>
      </c>
      <c r="F551">
        <v>1</v>
      </c>
      <c r="G551">
        <v>1</v>
      </c>
      <c r="H551" t="s">
        <v>692</v>
      </c>
      <c r="I551" t="s">
        <v>51</v>
      </c>
      <c r="J551">
        <v>5.7803468208092483E-3</v>
      </c>
      <c r="K551">
        <v>5.7803468208092483E-3</v>
      </c>
      <c r="L551" t="s">
        <v>7090</v>
      </c>
      <c r="M551" t="s">
        <v>5502</v>
      </c>
      <c r="N551" t="s">
        <v>1895</v>
      </c>
      <c r="V551" t="s">
        <v>5545</v>
      </c>
      <c r="W551">
        <v>0.1</v>
      </c>
    </row>
    <row r="552" spans="1:23">
      <c r="A552" t="s">
        <v>8</v>
      </c>
      <c r="B552" t="s">
        <v>8</v>
      </c>
      <c r="C552" t="s">
        <v>120</v>
      </c>
      <c r="D552" t="s">
        <v>2</v>
      </c>
      <c r="E552" t="s">
        <v>44</v>
      </c>
      <c r="F552">
        <v>1</v>
      </c>
      <c r="G552">
        <v>1</v>
      </c>
      <c r="H552" t="s">
        <v>693</v>
      </c>
      <c r="I552" t="s">
        <v>51</v>
      </c>
      <c r="J552">
        <v>5.7803468208092483E-3</v>
      </c>
      <c r="K552">
        <v>5.7803468208092483E-3</v>
      </c>
      <c r="L552" t="s">
        <v>7090</v>
      </c>
      <c r="M552" t="s">
        <v>5502</v>
      </c>
      <c r="N552" t="s">
        <v>1895</v>
      </c>
      <c r="V552" t="s">
        <v>5545</v>
      </c>
      <c r="W552">
        <v>0.1</v>
      </c>
    </row>
    <row r="553" spans="1:23">
      <c r="A553" t="s">
        <v>8</v>
      </c>
      <c r="B553" t="s">
        <v>8</v>
      </c>
      <c r="C553" t="s">
        <v>71</v>
      </c>
      <c r="D553" t="s">
        <v>2</v>
      </c>
      <c r="E553" t="s">
        <v>44</v>
      </c>
      <c r="F553">
        <v>1</v>
      </c>
      <c r="G553">
        <v>1</v>
      </c>
      <c r="H553" t="s">
        <v>694</v>
      </c>
      <c r="I553" t="s">
        <v>51</v>
      </c>
      <c r="J553">
        <v>1.6666666666666666E-2</v>
      </c>
      <c r="K553">
        <v>1.6666666666666666E-2</v>
      </c>
      <c r="L553" t="s">
        <v>7079</v>
      </c>
      <c r="M553" t="s">
        <v>2294</v>
      </c>
      <c r="N553" t="s">
        <v>4582</v>
      </c>
      <c r="V553" t="s">
        <v>5545</v>
      </c>
      <c r="W553">
        <v>0.1</v>
      </c>
    </row>
    <row r="554" spans="1:23">
      <c r="A554" t="s">
        <v>8</v>
      </c>
      <c r="B554" t="s">
        <v>8</v>
      </c>
      <c r="C554" t="s">
        <v>120</v>
      </c>
      <c r="D554" t="s">
        <v>2</v>
      </c>
      <c r="E554" t="s">
        <v>44</v>
      </c>
      <c r="F554">
        <v>1</v>
      </c>
      <c r="G554">
        <v>1</v>
      </c>
      <c r="H554" t="s">
        <v>695</v>
      </c>
      <c r="I554" t="s">
        <v>51</v>
      </c>
      <c r="J554">
        <v>5.7803468208092483E-3</v>
      </c>
      <c r="K554">
        <v>5.7803468208092483E-3</v>
      </c>
      <c r="L554" t="s">
        <v>7090</v>
      </c>
      <c r="M554" t="s">
        <v>5502</v>
      </c>
      <c r="N554" t="s">
        <v>1895</v>
      </c>
      <c r="V554" t="s">
        <v>5545</v>
      </c>
      <c r="W554">
        <v>0.1</v>
      </c>
    </row>
    <row r="555" spans="1:23">
      <c r="A555" t="s">
        <v>8</v>
      </c>
      <c r="B555" t="s">
        <v>8</v>
      </c>
      <c r="C555" t="s">
        <v>120</v>
      </c>
      <c r="D555" t="s">
        <v>2</v>
      </c>
      <c r="E555" t="s">
        <v>44</v>
      </c>
      <c r="F555">
        <v>1</v>
      </c>
      <c r="G555">
        <v>1</v>
      </c>
      <c r="H555" t="s">
        <v>696</v>
      </c>
      <c r="I555" t="s">
        <v>51</v>
      </c>
      <c r="J555">
        <v>6.9444444444444441E-3</v>
      </c>
      <c r="K555">
        <v>6.9444444444444441E-3</v>
      </c>
      <c r="L555" t="s">
        <v>7084</v>
      </c>
      <c r="M555" t="s">
        <v>254</v>
      </c>
      <c r="N555" t="s">
        <v>255</v>
      </c>
      <c r="V555" t="s">
        <v>5545</v>
      </c>
      <c r="W555">
        <v>0.1</v>
      </c>
    </row>
    <row r="556" spans="1:23">
      <c r="A556" t="s">
        <v>8</v>
      </c>
      <c r="B556" t="s">
        <v>8</v>
      </c>
      <c r="C556" t="s">
        <v>120</v>
      </c>
      <c r="D556" t="s">
        <v>2</v>
      </c>
      <c r="E556" t="s">
        <v>44</v>
      </c>
      <c r="F556">
        <v>1</v>
      </c>
      <c r="G556">
        <v>1</v>
      </c>
      <c r="H556" t="s">
        <v>697</v>
      </c>
      <c r="I556" t="s">
        <v>51</v>
      </c>
      <c r="J556">
        <v>6.9444444444444441E-3</v>
      </c>
      <c r="K556">
        <v>6.9444444444444441E-3</v>
      </c>
      <c r="L556" t="s">
        <v>7084</v>
      </c>
      <c r="M556" t="s">
        <v>254</v>
      </c>
      <c r="N556" t="s">
        <v>255</v>
      </c>
      <c r="V556" t="s">
        <v>5545</v>
      </c>
      <c r="W556">
        <v>0.1</v>
      </c>
    </row>
    <row r="557" spans="1:23">
      <c r="A557" t="s">
        <v>8</v>
      </c>
      <c r="B557" t="s">
        <v>8</v>
      </c>
      <c r="C557" t="s">
        <v>120</v>
      </c>
      <c r="D557" t="s">
        <v>2</v>
      </c>
      <c r="E557" t="s">
        <v>44</v>
      </c>
      <c r="F557">
        <v>1</v>
      </c>
      <c r="G557">
        <v>1</v>
      </c>
      <c r="H557" t="s">
        <v>698</v>
      </c>
      <c r="I557" t="s">
        <v>51</v>
      </c>
      <c r="J557">
        <v>2.9411764705882353E-2</v>
      </c>
      <c r="K557">
        <v>2.9411764705882353E-2</v>
      </c>
      <c r="L557" t="s">
        <v>7088</v>
      </c>
      <c r="M557" t="s">
        <v>334</v>
      </c>
      <c r="N557" t="s">
        <v>203</v>
      </c>
      <c r="V557" t="s">
        <v>5545</v>
      </c>
      <c r="W557">
        <v>0.1</v>
      </c>
    </row>
    <row r="558" spans="1:23">
      <c r="A558" t="s">
        <v>8</v>
      </c>
      <c r="B558" t="s">
        <v>8</v>
      </c>
      <c r="C558" t="s">
        <v>71</v>
      </c>
      <c r="D558" t="s">
        <v>2</v>
      </c>
      <c r="E558" t="s">
        <v>44</v>
      </c>
      <c r="F558">
        <v>1</v>
      </c>
      <c r="G558">
        <v>1</v>
      </c>
      <c r="H558" t="s">
        <v>699</v>
      </c>
      <c r="I558" t="s">
        <v>51</v>
      </c>
      <c r="J558">
        <v>4.5454545454545456E-2</v>
      </c>
      <c r="K558">
        <v>4.5454545454545456E-2</v>
      </c>
      <c r="L558" t="s">
        <v>7067</v>
      </c>
      <c r="M558" t="s">
        <v>295</v>
      </c>
      <c r="N558" t="s">
        <v>296</v>
      </c>
      <c r="V558" t="s">
        <v>5545</v>
      </c>
      <c r="W558">
        <v>0.1</v>
      </c>
    </row>
    <row r="559" spans="1:23">
      <c r="A559" t="s">
        <v>8</v>
      </c>
      <c r="B559" t="s">
        <v>8</v>
      </c>
      <c r="C559" t="s">
        <v>120</v>
      </c>
      <c r="D559" t="s">
        <v>2</v>
      </c>
      <c r="E559" t="s">
        <v>44</v>
      </c>
      <c r="F559">
        <v>1</v>
      </c>
      <c r="G559">
        <v>1</v>
      </c>
      <c r="H559" t="s">
        <v>700</v>
      </c>
      <c r="I559" t="s">
        <v>51</v>
      </c>
      <c r="J559">
        <v>6.9444444444444441E-3</v>
      </c>
      <c r="K559">
        <v>6.9444444444444441E-3</v>
      </c>
      <c r="L559" t="s">
        <v>7084</v>
      </c>
      <c r="M559" t="s">
        <v>254</v>
      </c>
      <c r="N559" t="s">
        <v>255</v>
      </c>
      <c r="V559" t="s">
        <v>5545</v>
      </c>
      <c r="W559">
        <v>0.1</v>
      </c>
    </row>
    <row r="560" spans="1:23">
      <c r="A560" t="s">
        <v>8</v>
      </c>
      <c r="B560" t="s">
        <v>8</v>
      </c>
      <c r="C560" t="s">
        <v>120</v>
      </c>
      <c r="D560" t="s">
        <v>2</v>
      </c>
      <c r="E560" t="s">
        <v>44</v>
      </c>
      <c r="F560">
        <v>1</v>
      </c>
      <c r="G560">
        <v>1</v>
      </c>
      <c r="H560" t="s">
        <v>701</v>
      </c>
      <c r="I560" t="s">
        <v>51</v>
      </c>
      <c r="J560">
        <v>2.564102564102564E-2</v>
      </c>
      <c r="K560">
        <v>2.564102564102564E-2</v>
      </c>
      <c r="L560" t="s">
        <v>7070</v>
      </c>
      <c r="M560" t="s">
        <v>444</v>
      </c>
      <c r="N560" t="s">
        <v>445</v>
      </c>
      <c r="V560" t="s">
        <v>5545</v>
      </c>
      <c r="W560">
        <v>0.1</v>
      </c>
    </row>
    <row r="561" spans="1:23">
      <c r="A561" t="s">
        <v>8</v>
      </c>
      <c r="B561" t="s">
        <v>8</v>
      </c>
      <c r="C561" t="s">
        <v>120</v>
      </c>
      <c r="D561" t="s">
        <v>2</v>
      </c>
      <c r="E561" t="s">
        <v>44</v>
      </c>
      <c r="F561">
        <v>1</v>
      </c>
      <c r="G561">
        <v>1</v>
      </c>
      <c r="H561" t="s">
        <v>702</v>
      </c>
      <c r="I561" t="s">
        <v>51</v>
      </c>
      <c r="J561">
        <v>6.6666666666666666E-2</v>
      </c>
      <c r="K561">
        <v>6.6666666666666666E-2</v>
      </c>
      <c r="L561" t="s">
        <v>7072</v>
      </c>
      <c r="M561" t="s">
        <v>202</v>
      </c>
      <c r="N561" t="s">
        <v>203</v>
      </c>
      <c r="V561" t="s">
        <v>5545</v>
      </c>
      <c r="W561">
        <v>0.1</v>
      </c>
    </row>
    <row r="562" spans="1:23">
      <c r="A562" t="s">
        <v>8</v>
      </c>
      <c r="B562" t="s">
        <v>8</v>
      </c>
      <c r="C562" t="s">
        <v>120</v>
      </c>
      <c r="D562" t="s">
        <v>2</v>
      </c>
      <c r="E562" t="s">
        <v>44</v>
      </c>
      <c r="F562">
        <v>1</v>
      </c>
      <c r="G562">
        <v>1</v>
      </c>
      <c r="H562" t="s">
        <v>703</v>
      </c>
      <c r="I562" t="s">
        <v>51</v>
      </c>
      <c r="J562">
        <v>1.4925373134328358E-2</v>
      </c>
      <c r="K562">
        <v>1.4925373134328358E-2</v>
      </c>
      <c r="L562" t="s">
        <v>7086</v>
      </c>
      <c r="M562" t="s">
        <v>5585</v>
      </c>
      <c r="N562" t="s">
        <v>4853</v>
      </c>
      <c r="V562" t="s">
        <v>5545</v>
      </c>
      <c r="W562">
        <v>0.1</v>
      </c>
    </row>
    <row r="563" spans="1:23">
      <c r="A563" t="s">
        <v>8</v>
      </c>
      <c r="B563" t="s">
        <v>8</v>
      </c>
      <c r="C563" t="s">
        <v>120</v>
      </c>
      <c r="D563" t="s">
        <v>2</v>
      </c>
      <c r="E563" t="s">
        <v>44</v>
      </c>
      <c r="F563">
        <v>1</v>
      </c>
      <c r="G563">
        <v>1</v>
      </c>
      <c r="H563" t="s">
        <v>704</v>
      </c>
      <c r="I563" t="s">
        <v>51</v>
      </c>
      <c r="J563">
        <v>5.7803468208092483E-3</v>
      </c>
      <c r="K563">
        <v>5.7803468208092483E-3</v>
      </c>
      <c r="L563" t="s">
        <v>7090</v>
      </c>
      <c r="M563" t="s">
        <v>5502</v>
      </c>
      <c r="N563" t="s">
        <v>1895</v>
      </c>
      <c r="V563" t="s">
        <v>5545</v>
      </c>
      <c r="W563">
        <v>0.1</v>
      </c>
    </row>
    <row r="564" spans="1:23">
      <c r="A564" t="s">
        <v>8</v>
      </c>
      <c r="B564" t="s">
        <v>8</v>
      </c>
      <c r="C564" t="s">
        <v>120</v>
      </c>
      <c r="D564" t="s">
        <v>2</v>
      </c>
      <c r="E564" t="s">
        <v>44</v>
      </c>
      <c r="F564">
        <v>1</v>
      </c>
      <c r="G564">
        <v>1</v>
      </c>
      <c r="H564" t="s">
        <v>705</v>
      </c>
      <c r="I564" t="s">
        <v>51</v>
      </c>
      <c r="J564">
        <v>6.9444444444444441E-3</v>
      </c>
      <c r="K564">
        <v>6.9444444444444441E-3</v>
      </c>
      <c r="L564" t="s">
        <v>7084</v>
      </c>
      <c r="M564" t="s">
        <v>254</v>
      </c>
      <c r="N564" t="s">
        <v>255</v>
      </c>
      <c r="V564" t="s">
        <v>5545</v>
      </c>
      <c r="W564">
        <v>0.1</v>
      </c>
    </row>
    <row r="565" spans="1:23">
      <c r="A565" t="s">
        <v>8</v>
      </c>
      <c r="B565" t="s">
        <v>8</v>
      </c>
      <c r="C565" t="s">
        <v>120</v>
      </c>
      <c r="D565" t="s">
        <v>2</v>
      </c>
      <c r="E565" t="s">
        <v>44</v>
      </c>
      <c r="F565">
        <v>1</v>
      </c>
      <c r="G565">
        <v>1</v>
      </c>
      <c r="H565" t="s">
        <v>706</v>
      </c>
      <c r="I565" t="s">
        <v>51</v>
      </c>
      <c r="J565">
        <v>3.0303030303030304E-2</v>
      </c>
      <c r="K565">
        <v>3.0303030303030304E-2</v>
      </c>
      <c r="L565" t="s">
        <v>7071</v>
      </c>
      <c r="M565" t="s">
        <v>205</v>
      </c>
      <c r="N565" t="s">
        <v>206</v>
      </c>
      <c r="V565" t="s">
        <v>5545</v>
      </c>
      <c r="W565">
        <v>0.1</v>
      </c>
    </row>
    <row r="566" spans="1:23">
      <c r="A566" t="s">
        <v>8</v>
      </c>
      <c r="B566" t="s">
        <v>8</v>
      </c>
      <c r="C566" t="s">
        <v>120</v>
      </c>
      <c r="D566" t="s">
        <v>2</v>
      </c>
      <c r="E566" t="s">
        <v>44</v>
      </c>
      <c r="F566">
        <v>1</v>
      </c>
      <c r="G566">
        <v>1</v>
      </c>
      <c r="H566" t="s">
        <v>707</v>
      </c>
      <c r="I566" t="s">
        <v>51</v>
      </c>
      <c r="J566">
        <v>5.7803468208092483E-3</v>
      </c>
      <c r="K566">
        <v>5.7803468208092483E-3</v>
      </c>
      <c r="L566" t="s">
        <v>7090</v>
      </c>
      <c r="M566" t="s">
        <v>5502</v>
      </c>
      <c r="N566" t="s">
        <v>1895</v>
      </c>
      <c r="V566" t="s">
        <v>5545</v>
      </c>
      <c r="W566">
        <v>0.1</v>
      </c>
    </row>
    <row r="567" spans="1:23">
      <c r="A567" t="s">
        <v>8</v>
      </c>
      <c r="B567" t="s">
        <v>8</v>
      </c>
      <c r="C567" t="s">
        <v>120</v>
      </c>
      <c r="D567" t="s">
        <v>2</v>
      </c>
      <c r="E567" t="s">
        <v>44</v>
      </c>
      <c r="F567">
        <v>1</v>
      </c>
      <c r="G567">
        <v>1</v>
      </c>
      <c r="H567" t="s">
        <v>708</v>
      </c>
      <c r="I567" t="s">
        <v>51</v>
      </c>
      <c r="J567">
        <v>0.1111111111111111</v>
      </c>
      <c r="K567">
        <v>0.1111111111111111</v>
      </c>
      <c r="L567" t="s">
        <v>7076</v>
      </c>
      <c r="M567" t="s">
        <v>578</v>
      </c>
      <c r="N567" t="s">
        <v>579</v>
      </c>
      <c r="V567" t="s">
        <v>5545</v>
      </c>
      <c r="W567">
        <v>0.1</v>
      </c>
    </row>
    <row r="568" spans="1:23">
      <c r="A568" t="s">
        <v>8</v>
      </c>
      <c r="B568" t="s">
        <v>8</v>
      </c>
      <c r="C568" t="s">
        <v>71</v>
      </c>
      <c r="D568" t="s">
        <v>2</v>
      </c>
      <c r="E568" t="s">
        <v>44</v>
      </c>
      <c r="F568">
        <v>1</v>
      </c>
      <c r="G568">
        <v>1</v>
      </c>
      <c r="H568" t="s">
        <v>709</v>
      </c>
      <c r="I568" t="s">
        <v>51</v>
      </c>
      <c r="J568">
        <v>1.6666666666666666E-2</v>
      </c>
      <c r="K568">
        <v>1.6666666666666666E-2</v>
      </c>
      <c r="L568" t="s">
        <v>7079</v>
      </c>
      <c r="M568" t="s">
        <v>2294</v>
      </c>
      <c r="N568" t="s">
        <v>4582</v>
      </c>
      <c r="V568" t="s">
        <v>5545</v>
      </c>
      <c r="W568">
        <v>0.1</v>
      </c>
    </row>
    <row r="569" spans="1:23">
      <c r="A569" t="s">
        <v>8</v>
      </c>
      <c r="B569" t="s">
        <v>8</v>
      </c>
      <c r="C569" t="s">
        <v>71</v>
      </c>
      <c r="D569" t="s">
        <v>2</v>
      </c>
      <c r="E569" t="s">
        <v>44</v>
      </c>
      <c r="F569">
        <v>1</v>
      </c>
      <c r="G569">
        <v>1</v>
      </c>
      <c r="H569" t="s">
        <v>710</v>
      </c>
      <c r="I569" t="s">
        <v>51</v>
      </c>
      <c r="J569">
        <v>2.1276595744680851E-2</v>
      </c>
      <c r="K569">
        <v>2.1276595744680851E-2</v>
      </c>
      <c r="L569" t="s">
        <v>7064</v>
      </c>
      <c r="M569" t="s">
        <v>75</v>
      </c>
      <c r="N569" t="s">
        <v>76</v>
      </c>
      <c r="V569" t="s">
        <v>5545</v>
      </c>
      <c r="W569">
        <v>0.1</v>
      </c>
    </row>
    <row r="570" spans="1:23">
      <c r="A570" t="s">
        <v>8</v>
      </c>
      <c r="B570" t="s">
        <v>8</v>
      </c>
      <c r="C570" t="s">
        <v>71</v>
      </c>
      <c r="D570" t="s">
        <v>2</v>
      </c>
      <c r="E570" t="s">
        <v>44</v>
      </c>
      <c r="F570">
        <v>1</v>
      </c>
      <c r="G570">
        <v>1</v>
      </c>
      <c r="H570" t="s">
        <v>711</v>
      </c>
      <c r="I570" t="s">
        <v>51</v>
      </c>
      <c r="J570">
        <v>4.5454545454545456E-2</v>
      </c>
      <c r="K570">
        <v>4.5454545454545456E-2</v>
      </c>
      <c r="L570" t="s">
        <v>7066</v>
      </c>
      <c r="M570" t="s">
        <v>113</v>
      </c>
      <c r="N570" t="s">
        <v>114</v>
      </c>
      <c r="V570" t="s">
        <v>5545</v>
      </c>
      <c r="W570">
        <v>0.1</v>
      </c>
    </row>
    <row r="571" spans="1:23">
      <c r="A571" t="s">
        <v>8</v>
      </c>
      <c r="B571" t="s">
        <v>8</v>
      </c>
      <c r="C571" t="s">
        <v>120</v>
      </c>
      <c r="D571" t="s">
        <v>2</v>
      </c>
      <c r="E571" t="s">
        <v>44</v>
      </c>
      <c r="F571">
        <v>1</v>
      </c>
      <c r="G571">
        <v>1</v>
      </c>
      <c r="H571" t="s">
        <v>712</v>
      </c>
      <c r="I571" t="s">
        <v>51</v>
      </c>
      <c r="J571">
        <v>1.2500000000000001E-2</v>
      </c>
      <c r="K571">
        <v>1.2500000000000001E-2</v>
      </c>
      <c r="L571" t="s">
        <v>7068</v>
      </c>
      <c r="M571" t="s">
        <v>5502</v>
      </c>
      <c r="N571" t="s">
        <v>4820</v>
      </c>
      <c r="V571" t="s">
        <v>5545</v>
      </c>
      <c r="W571">
        <v>0.1</v>
      </c>
    </row>
    <row r="572" spans="1:23">
      <c r="A572" t="s">
        <v>8</v>
      </c>
      <c r="B572" t="s">
        <v>8</v>
      </c>
      <c r="C572" t="s">
        <v>120</v>
      </c>
      <c r="D572" t="s">
        <v>2</v>
      </c>
      <c r="E572" t="s">
        <v>44</v>
      </c>
      <c r="F572">
        <v>1</v>
      </c>
      <c r="G572">
        <v>1</v>
      </c>
      <c r="H572" t="s">
        <v>713</v>
      </c>
      <c r="I572" t="s">
        <v>51</v>
      </c>
      <c r="J572">
        <v>5.7803468208092483E-3</v>
      </c>
      <c r="K572">
        <v>5.7803468208092483E-3</v>
      </c>
      <c r="L572" t="s">
        <v>7090</v>
      </c>
      <c r="M572" t="s">
        <v>5502</v>
      </c>
      <c r="N572" t="s">
        <v>1895</v>
      </c>
      <c r="V572" t="s">
        <v>5545</v>
      </c>
      <c r="W572">
        <v>0.1</v>
      </c>
    </row>
    <row r="573" spans="1:23">
      <c r="A573" t="s">
        <v>8</v>
      </c>
      <c r="B573" t="s">
        <v>8</v>
      </c>
      <c r="C573" t="s">
        <v>71</v>
      </c>
      <c r="D573" t="s">
        <v>2</v>
      </c>
      <c r="E573" t="s">
        <v>44</v>
      </c>
      <c r="F573">
        <v>1</v>
      </c>
      <c r="G573">
        <v>1</v>
      </c>
      <c r="H573" t="s">
        <v>714</v>
      </c>
      <c r="I573" t="s">
        <v>51</v>
      </c>
      <c r="J573">
        <v>1.6949152542372881E-2</v>
      </c>
      <c r="K573">
        <v>1.6949152542372881E-2</v>
      </c>
      <c r="L573" t="s">
        <v>7077</v>
      </c>
      <c r="M573" t="s">
        <v>1297</v>
      </c>
      <c r="N573" t="s">
        <v>5927</v>
      </c>
      <c r="V573" t="s">
        <v>5545</v>
      </c>
      <c r="W573">
        <v>0.1</v>
      </c>
    </row>
    <row r="574" spans="1:23">
      <c r="A574" t="s">
        <v>8</v>
      </c>
      <c r="B574" t="s">
        <v>8</v>
      </c>
      <c r="C574" t="s">
        <v>120</v>
      </c>
      <c r="D574" t="s">
        <v>2</v>
      </c>
      <c r="E574" t="s">
        <v>44</v>
      </c>
      <c r="F574">
        <v>1</v>
      </c>
      <c r="G574">
        <v>1</v>
      </c>
      <c r="H574" t="s">
        <v>715</v>
      </c>
      <c r="I574" t="s">
        <v>51</v>
      </c>
      <c r="J574">
        <v>5.7803468208092483E-3</v>
      </c>
      <c r="K574">
        <v>5.7803468208092483E-3</v>
      </c>
      <c r="L574" t="s">
        <v>7090</v>
      </c>
      <c r="M574" t="s">
        <v>5502</v>
      </c>
      <c r="N574" t="s">
        <v>1895</v>
      </c>
      <c r="V574" t="s">
        <v>5545</v>
      </c>
      <c r="W574">
        <v>0.1</v>
      </c>
    </row>
    <row r="575" spans="1:23">
      <c r="A575" t="s">
        <v>8</v>
      </c>
      <c r="B575" t="s">
        <v>8</v>
      </c>
      <c r="C575" t="s">
        <v>71</v>
      </c>
      <c r="D575" t="s">
        <v>2</v>
      </c>
      <c r="E575" t="s">
        <v>44</v>
      </c>
      <c r="F575">
        <v>1</v>
      </c>
      <c r="G575">
        <v>1</v>
      </c>
      <c r="H575" t="s">
        <v>716</v>
      </c>
      <c r="I575" t="s">
        <v>51</v>
      </c>
      <c r="J575">
        <v>0.1111111111111111</v>
      </c>
      <c r="K575">
        <v>0.1111111111111111</v>
      </c>
      <c r="L575" t="s">
        <v>7082</v>
      </c>
      <c r="M575" t="s">
        <v>388</v>
      </c>
      <c r="N575" t="s">
        <v>389</v>
      </c>
      <c r="V575" t="s">
        <v>5545</v>
      </c>
      <c r="W575">
        <v>0.1</v>
      </c>
    </row>
    <row r="576" spans="1:23">
      <c r="A576" t="s">
        <v>8</v>
      </c>
      <c r="B576" t="s">
        <v>8</v>
      </c>
      <c r="C576" t="s">
        <v>71</v>
      </c>
      <c r="D576" t="s">
        <v>2</v>
      </c>
      <c r="E576" t="s">
        <v>44</v>
      </c>
      <c r="F576">
        <v>1</v>
      </c>
      <c r="G576">
        <v>1</v>
      </c>
      <c r="H576" t="s">
        <v>717</v>
      </c>
      <c r="I576" t="s">
        <v>51</v>
      </c>
      <c r="J576">
        <v>1.8518518518518517E-2</v>
      </c>
      <c r="K576">
        <v>1.8518518518518517E-2</v>
      </c>
      <c r="L576" t="s">
        <v>7062</v>
      </c>
      <c r="M576" t="s">
        <v>2287</v>
      </c>
      <c r="N576" t="s">
        <v>4577</v>
      </c>
      <c r="V576" t="s">
        <v>5545</v>
      </c>
      <c r="W576">
        <v>0.1</v>
      </c>
    </row>
    <row r="577" spans="1:23">
      <c r="A577" t="s">
        <v>8</v>
      </c>
      <c r="B577" t="s">
        <v>8</v>
      </c>
      <c r="C577" t="s">
        <v>120</v>
      </c>
      <c r="D577" t="s">
        <v>2</v>
      </c>
      <c r="E577" t="s">
        <v>44</v>
      </c>
      <c r="F577">
        <v>1</v>
      </c>
      <c r="G577">
        <v>1</v>
      </c>
      <c r="H577" t="s">
        <v>718</v>
      </c>
      <c r="I577" t="s">
        <v>51</v>
      </c>
      <c r="J577">
        <v>1.2500000000000001E-2</v>
      </c>
      <c r="K577">
        <v>1.2500000000000001E-2</v>
      </c>
      <c r="L577" t="s">
        <v>7091</v>
      </c>
      <c r="M577" t="s">
        <v>4583</v>
      </c>
      <c r="N577" t="s">
        <v>1227</v>
      </c>
      <c r="V577" t="s">
        <v>5545</v>
      </c>
      <c r="W577">
        <v>0.1</v>
      </c>
    </row>
    <row r="578" spans="1:23">
      <c r="A578" t="s">
        <v>8</v>
      </c>
      <c r="B578" t="s">
        <v>8</v>
      </c>
      <c r="C578" t="s">
        <v>71</v>
      </c>
      <c r="D578" t="s">
        <v>2</v>
      </c>
      <c r="E578" t="s">
        <v>44</v>
      </c>
      <c r="F578">
        <v>1</v>
      </c>
      <c r="G578">
        <v>1</v>
      </c>
      <c r="H578" t="s">
        <v>719</v>
      </c>
      <c r="I578" t="s">
        <v>51</v>
      </c>
      <c r="J578">
        <v>1.5625E-2</v>
      </c>
      <c r="K578">
        <v>1.5625E-2</v>
      </c>
      <c r="L578" t="s">
        <v>7078</v>
      </c>
      <c r="M578" t="s">
        <v>298</v>
      </c>
      <c r="N578" t="s">
        <v>299</v>
      </c>
      <c r="V578" t="s">
        <v>5545</v>
      </c>
      <c r="W578">
        <v>0.1</v>
      </c>
    </row>
    <row r="579" spans="1:23">
      <c r="A579" t="s">
        <v>8</v>
      </c>
      <c r="B579" t="s">
        <v>8</v>
      </c>
      <c r="C579" t="s">
        <v>120</v>
      </c>
      <c r="D579" t="s">
        <v>2</v>
      </c>
      <c r="E579" t="s">
        <v>44</v>
      </c>
      <c r="F579">
        <v>1</v>
      </c>
      <c r="G579">
        <v>1</v>
      </c>
      <c r="H579" t="s">
        <v>720</v>
      </c>
      <c r="I579" t="s">
        <v>51</v>
      </c>
      <c r="J579">
        <v>5.7803468208092483E-3</v>
      </c>
      <c r="K579">
        <v>5.7803468208092483E-3</v>
      </c>
      <c r="L579" t="s">
        <v>7090</v>
      </c>
      <c r="M579" t="s">
        <v>5502</v>
      </c>
      <c r="N579" t="s">
        <v>1895</v>
      </c>
      <c r="V579" t="s">
        <v>5545</v>
      </c>
      <c r="W579">
        <v>0.1</v>
      </c>
    </row>
    <row r="580" spans="1:23">
      <c r="A580" t="s">
        <v>8</v>
      </c>
      <c r="B580" t="s">
        <v>8</v>
      </c>
      <c r="C580" t="s">
        <v>120</v>
      </c>
      <c r="D580" t="s">
        <v>2</v>
      </c>
      <c r="E580" t="s">
        <v>44</v>
      </c>
      <c r="F580">
        <v>1</v>
      </c>
      <c r="G580">
        <v>1</v>
      </c>
      <c r="H580" t="s">
        <v>721</v>
      </c>
      <c r="I580" t="s">
        <v>51</v>
      </c>
      <c r="J580">
        <v>5.7803468208092483E-3</v>
      </c>
      <c r="K580">
        <v>5.7803468208092483E-3</v>
      </c>
      <c r="L580" t="s">
        <v>7090</v>
      </c>
      <c r="M580" t="s">
        <v>5502</v>
      </c>
      <c r="N580" t="s">
        <v>1895</v>
      </c>
      <c r="V580" t="s">
        <v>5545</v>
      </c>
      <c r="W580">
        <v>0.1</v>
      </c>
    </row>
    <row r="581" spans="1:23">
      <c r="A581" t="s">
        <v>8</v>
      </c>
      <c r="B581" t="s">
        <v>8</v>
      </c>
      <c r="C581" t="s">
        <v>120</v>
      </c>
      <c r="D581" t="s">
        <v>2</v>
      </c>
      <c r="E581" t="s">
        <v>44</v>
      </c>
      <c r="F581">
        <v>1</v>
      </c>
      <c r="G581">
        <v>1</v>
      </c>
      <c r="H581" t="s">
        <v>722</v>
      </c>
      <c r="I581" t="s">
        <v>51</v>
      </c>
      <c r="J581">
        <v>6.9444444444444441E-3</v>
      </c>
      <c r="K581">
        <v>6.9444444444444441E-3</v>
      </c>
      <c r="L581" t="s">
        <v>7084</v>
      </c>
      <c r="M581" t="s">
        <v>254</v>
      </c>
      <c r="N581" t="s">
        <v>255</v>
      </c>
      <c r="V581" t="s">
        <v>5545</v>
      </c>
      <c r="W581">
        <v>0.1</v>
      </c>
    </row>
    <row r="582" spans="1:23">
      <c r="A582" t="s">
        <v>8</v>
      </c>
      <c r="B582" t="s">
        <v>8</v>
      </c>
      <c r="C582" t="s">
        <v>71</v>
      </c>
      <c r="D582" t="s">
        <v>2</v>
      </c>
      <c r="E582" t="s">
        <v>44</v>
      </c>
      <c r="F582">
        <v>1</v>
      </c>
      <c r="G582">
        <v>1</v>
      </c>
      <c r="H582" t="s">
        <v>723</v>
      </c>
      <c r="I582" t="s">
        <v>51</v>
      </c>
      <c r="J582">
        <v>0.125</v>
      </c>
      <c r="K582">
        <v>0.125</v>
      </c>
      <c r="L582" t="s">
        <v>7074</v>
      </c>
      <c r="M582" t="s">
        <v>4581</v>
      </c>
      <c r="N582" t="s">
        <v>250</v>
      </c>
      <c r="V582" t="s">
        <v>5545</v>
      </c>
      <c r="W582">
        <v>0.1</v>
      </c>
    </row>
    <row r="583" spans="1:23">
      <c r="A583" t="s">
        <v>8</v>
      </c>
      <c r="B583" t="s">
        <v>8</v>
      </c>
      <c r="C583" t="s">
        <v>120</v>
      </c>
      <c r="D583" t="s">
        <v>2</v>
      </c>
      <c r="E583" t="s">
        <v>44</v>
      </c>
      <c r="F583">
        <v>1</v>
      </c>
      <c r="G583">
        <v>1</v>
      </c>
      <c r="H583" t="s">
        <v>724</v>
      </c>
      <c r="I583" t="s">
        <v>51</v>
      </c>
      <c r="J583">
        <v>1.2500000000000001E-2</v>
      </c>
      <c r="K583">
        <v>1.2500000000000001E-2</v>
      </c>
      <c r="L583" t="s">
        <v>7091</v>
      </c>
      <c r="M583" t="s">
        <v>4583</v>
      </c>
      <c r="N583" t="s">
        <v>1227</v>
      </c>
      <c r="V583" t="s">
        <v>5545</v>
      </c>
      <c r="W583">
        <v>0.1</v>
      </c>
    </row>
    <row r="584" spans="1:23">
      <c r="A584" t="s">
        <v>8</v>
      </c>
      <c r="B584" t="s">
        <v>8</v>
      </c>
      <c r="C584" t="s">
        <v>120</v>
      </c>
      <c r="D584" t="s">
        <v>2</v>
      </c>
      <c r="E584" t="s">
        <v>44</v>
      </c>
      <c r="F584">
        <v>1</v>
      </c>
      <c r="G584">
        <v>1</v>
      </c>
      <c r="H584" t="s">
        <v>725</v>
      </c>
      <c r="I584" t="s">
        <v>51</v>
      </c>
      <c r="J584">
        <v>5.7803468208092483E-3</v>
      </c>
      <c r="K584">
        <v>5.7803468208092483E-3</v>
      </c>
      <c r="L584" t="s">
        <v>7090</v>
      </c>
      <c r="M584" t="s">
        <v>5502</v>
      </c>
      <c r="N584" t="s">
        <v>1895</v>
      </c>
      <c r="V584" t="s">
        <v>5545</v>
      </c>
      <c r="W584">
        <v>0.1</v>
      </c>
    </row>
    <row r="585" spans="1:23">
      <c r="A585" t="s">
        <v>8</v>
      </c>
      <c r="B585" t="s">
        <v>8</v>
      </c>
      <c r="C585" t="s">
        <v>120</v>
      </c>
      <c r="D585" t="s">
        <v>2</v>
      </c>
      <c r="E585" t="s">
        <v>44</v>
      </c>
      <c r="F585">
        <v>1</v>
      </c>
      <c r="G585">
        <v>1</v>
      </c>
      <c r="H585" t="s">
        <v>726</v>
      </c>
      <c r="I585" t="s">
        <v>51</v>
      </c>
      <c r="J585">
        <v>5.7803468208092483E-3</v>
      </c>
      <c r="K585">
        <v>5.7803468208092483E-3</v>
      </c>
      <c r="L585" t="s">
        <v>7090</v>
      </c>
      <c r="M585" t="s">
        <v>5502</v>
      </c>
      <c r="N585" t="s">
        <v>1895</v>
      </c>
      <c r="V585" t="s">
        <v>5545</v>
      </c>
      <c r="W585">
        <v>0.1</v>
      </c>
    </row>
    <row r="586" spans="1:23">
      <c r="A586" t="s">
        <v>8</v>
      </c>
      <c r="B586" t="s">
        <v>8</v>
      </c>
      <c r="C586" t="s">
        <v>120</v>
      </c>
      <c r="D586" t="s">
        <v>2</v>
      </c>
      <c r="E586" t="s">
        <v>44</v>
      </c>
      <c r="F586">
        <v>1</v>
      </c>
      <c r="G586">
        <v>1</v>
      </c>
      <c r="H586" t="s">
        <v>727</v>
      </c>
      <c r="I586" t="s">
        <v>51</v>
      </c>
      <c r="J586">
        <v>1.2500000000000001E-2</v>
      </c>
      <c r="K586">
        <v>1.2500000000000001E-2</v>
      </c>
      <c r="L586" t="s">
        <v>7091</v>
      </c>
      <c r="M586" t="s">
        <v>4583</v>
      </c>
      <c r="N586" t="s">
        <v>1227</v>
      </c>
      <c r="V586" t="s">
        <v>5545</v>
      </c>
      <c r="W586">
        <v>0.1</v>
      </c>
    </row>
    <row r="587" spans="1:23">
      <c r="A587" t="s">
        <v>8</v>
      </c>
      <c r="B587" t="s">
        <v>8</v>
      </c>
      <c r="C587" t="s">
        <v>120</v>
      </c>
      <c r="D587" t="s">
        <v>2</v>
      </c>
      <c r="E587" t="s">
        <v>44</v>
      </c>
      <c r="F587">
        <v>1</v>
      </c>
      <c r="G587">
        <v>1</v>
      </c>
      <c r="H587" t="s">
        <v>728</v>
      </c>
      <c r="I587" t="s">
        <v>51</v>
      </c>
      <c r="J587">
        <v>2.564102564102564E-2</v>
      </c>
      <c r="K587">
        <v>2.564102564102564E-2</v>
      </c>
      <c r="L587" t="s">
        <v>7070</v>
      </c>
      <c r="M587" t="s">
        <v>444</v>
      </c>
      <c r="N587" t="s">
        <v>445</v>
      </c>
      <c r="V587" t="s">
        <v>5545</v>
      </c>
      <c r="W587">
        <v>0.1</v>
      </c>
    </row>
    <row r="588" spans="1:23">
      <c r="A588" t="s">
        <v>8</v>
      </c>
      <c r="B588" t="s">
        <v>8</v>
      </c>
      <c r="C588" t="s">
        <v>71</v>
      </c>
      <c r="D588" t="s">
        <v>2</v>
      </c>
      <c r="E588" t="s">
        <v>44</v>
      </c>
      <c r="F588">
        <v>1</v>
      </c>
      <c r="G588">
        <v>1</v>
      </c>
      <c r="H588" t="s">
        <v>729</v>
      </c>
      <c r="I588" t="s">
        <v>51</v>
      </c>
      <c r="J588">
        <v>1.1904761904761904E-2</v>
      </c>
      <c r="K588">
        <v>1.1904761904761904E-2</v>
      </c>
      <c r="L588" t="s">
        <v>7061</v>
      </c>
      <c r="M588" t="s">
        <v>126</v>
      </c>
      <c r="N588" t="s">
        <v>127</v>
      </c>
      <c r="V588" t="s">
        <v>5545</v>
      </c>
      <c r="W588">
        <v>0.1</v>
      </c>
    </row>
    <row r="589" spans="1:23">
      <c r="A589" t="s">
        <v>8</v>
      </c>
      <c r="B589" t="s">
        <v>8</v>
      </c>
      <c r="C589" t="s">
        <v>120</v>
      </c>
      <c r="D589" t="s">
        <v>2</v>
      </c>
      <c r="E589" t="s">
        <v>44</v>
      </c>
      <c r="F589">
        <v>1</v>
      </c>
      <c r="G589">
        <v>1</v>
      </c>
      <c r="H589" t="s">
        <v>730</v>
      </c>
      <c r="I589" t="s">
        <v>51</v>
      </c>
      <c r="J589">
        <v>5.7803468208092483E-3</v>
      </c>
      <c r="K589">
        <v>5.7803468208092483E-3</v>
      </c>
      <c r="L589" t="s">
        <v>7090</v>
      </c>
      <c r="M589" t="s">
        <v>5502</v>
      </c>
      <c r="N589" t="s">
        <v>1895</v>
      </c>
      <c r="V589" t="s">
        <v>5545</v>
      </c>
      <c r="W589">
        <v>0.1</v>
      </c>
    </row>
    <row r="590" spans="1:23">
      <c r="A590" t="s">
        <v>8</v>
      </c>
      <c r="B590" t="s">
        <v>8</v>
      </c>
      <c r="C590" t="s">
        <v>120</v>
      </c>
      <c r="D590" t="s">
        <v>2</v>
      </c>
      <c r="E590" t="s">
        <v>44</v>
      </c>
      <c r="F590">
        <v>1</v>
      </c>
      <c r="G590">
        <v>1</v>
      </c>
      <c r="H590" t="s">
        <v>731</v>
      </c>
      <c r="I590" t="s">
        <v>51</v>
      </c>
      <c r="J590">
        <v>0.14285714285714285</v>
      </c>
      <c r="K590">
        <v>0.14285714285714285</v>
      </c>
      <c r="L590" t="s">
        <v>7092</v>
      </c>
      <c r="M590" t="s">
        <v>392</v>
      </c>
      <c r="N590" t="s">
        <v>393</v>
      </c>
      <c r="V590" t="s">
        <v>5545</v>
      </c>
      <c r="W590">
        <v>0.1</v>
      </c>
    </row>
    <row r="591" spans="1:23">
      <c r="A591" t="s">
        <v>8</v>
      </c>
      <c r="B591" t="s">
        <v>8</v>
      </c>
      <c r="C591" t="s">
        <v>120</v>
      </c>
      <c r="D591" t="s">
        <v>2</v>
      </c>
      <c r="E591" t="s">
        <v>44</v>
      </c>
      <c r="F591">
        <v>1</v>
      </c>
      <c r="G591">
        <v>1</v>
      </c>
      <c r="H591" t="s">
        <v>732</v>
      </c>
      <c r="I591" t="s">
        <v>51</v>
      </c>
      <c r="J591">
        <v>1.2500000000000001E-2</v>
      </c>
      <c r="K591">
        <v>1.2500000000000001E-2</v>
      </c>
      <c r="L591" t="s">
        <v>7091</v>
      </c>
      <c r="M591" t="s">
        <v>4583</v>
      </c>
      <c r="N591" t="s">
        <v>1227</v>
      </c>
      <c r="V591" t="s">
        <v>5545</v>
      </c>
      <c r="W591">
        <v>0.1</v>
      </c>
    </row>
    <row r="592" spans="1:23">
      <c r="A592" t="s">
        <v>8</v>
      </c>
      <c r="B592" t="s">
        <v>8</v>
      </c>
      <c r="C592" t="s">
        <v>120</v>
      </c>
      <c r="D592" t="s">
        <v>2</v>
      </c>
      <c r="E592" t="s">
        <v>44</v>
      </c>
      <c r="F592">
        <v>1</v>
      </c>
      <c r="G592">
        <v>1</v>
      </c>
      <c r="H592" t="s">
        <v>733</v>
      </c>
      <c r="I592" t="s">
        <v>51</v>
      </c>
      <c r="J592">
        <v>6.9444444444444441E-3</v>
      </c>
      <c r="K592">
        <v>6.9444444444444441E-3</v>
      </c>
      <c r="L592" t="s">
        <v>7084</v>
      </c>
      <c r="M592" t="s">
        <v>254</v>
      </c>
      <c r="N592" t="s">
        <v>255</v>
      </c>
      <c r="V592" t="s">
        <v>5545</v>
      </c>
      <c r="W592">
        <v>0.1</v>
      </c>
    </row>
    <row r="593" spans="1:23">
      <c r="A593" t="s">
        <v>8</v>
      </c>
      <c r="B593" t="s">
        <v>8</v>
      </c>
      <c r="C593" t="s">
        <v>71</v>
      </c>
      <c r="D593" t="s">
        <v>2</v>
      </c>
      <c r="E593" t="s">
        <v>44</v>
      </c>
      <c r="F593">
        <v>1</v>
      </c>
      <c r="G593">
        <v>1</v>
      </c>
      <c r="H593" t="s">
        <v>734</v>
      </c>
      <c r="I593" t="s">
        <v>51</v>
      </c>
      <c r="J593">
        <v>1.6949152542372881E-2</v>
      </c>
      <c r="K593">
        <v>1.6949152542372881E-2</v>
      </c>
      <c r="L593" t="s">
        <v>7077</v>
      </c>
      <c r="M593" t="s">
        <v>1297</v>
      </c>
      <c r="N593" t="s">
        <v>5927</v>
      </c>
      <c r="V593" t="s">
        <v>5545</v>
      </c>
      <c r="W593">
        <v>0.1</v>
      </c>
    </row>
    <row r="594" spans="1:23">
      <c r="A594" t="s">
        <v>8</v>
      </c>
      <c r="B594" t="s">
        <v>8</v>
      </c>
      <c r="C594" t="s">
        <v>120</v>
      </c>
      <c r="D594" t="s">
        <v>2</v>
      </c>
      <c r="E594" t="s">
        <v>44</v>
      </c>
      <c r="F594">
        <v>1</v>
      </c>
      <c r="G594">
        <v>1</v>
      </c>
      <c r="H594" t="s">
        <v>735</v>
      </c>
      <c r="I594" t="s">
        <v>51</v>
      </c>
      <c r="J594">
        <v>2.9411764705882353E-2</v>
      </c>
      <c r="K594">
        <v>2.9411764705882353E-2</v>
      </c>
      <c r="L594" t="s">
        <v>7088</v>
      </c>
      <c r="M594" t="s">
        <v>334</v>
      </c>
      <c r="N594" t="s">
        <v>203</v>
      </c>
      <c r="V594" t="s">
        <v>5545</v>
      </c>
      <c r="W594">
        <v>0.1</v>
      </c>
    </row>
    <row r="595" spans="1:23">
      <c r="A595" t="s">
        <v>8</v>
      </c>
      <c r="B595" t="s">
        <v>8</v>
      </c>
      <c r="C595" t="s">
        <v>120</v>
      </c>
      <c r="D595" t="s">
        <v>2</v>
      </c>
      <c r="E595" t="s">
        <v>44</v>
      </c>
      <c r="F595">
        <v>1</v>
      </c>
      <c r="G595">
        <v>1</v>
      </c>
      <c r="H595" t="s">
        <v>736</v>
      </c>
      <c r="I595" t="s">
        <v>51</v>
      </c>
      <c r="J595">
        <v>6.9444444444444441E-3</v>
      </c>
      <c r="K595">
        <v>6.9444444444444441E-3</v>
      </c>
      <c r="L595" t="s">
        <v>7084</v>
      </c>
      <c r="M595" t="s">
        <v>254</v>
      </c>
      <c r="N595" t="s">
        <v>255</v>
      </c>
      <c r="V595" t="s">
        <v>5545</v>
      </c>
      <c r="W595">
        <v>0.1</v>
      </c>
    </row>
    <row r="596" spans="1:23">
      <c r="A596" t="s">
        <v>8</v>
      </c>
      <c r="B596" t="s">
        <v>8</v>
      </c>
      <c r="C596" t="s">
        <v>120</v>
      </c>
      <c r="D596" t="s">
        <v>2</v>
      </c>
      <c r="E596" t="s">
        <v>44</v>
      </c>
      <c r="F596">
        <v>1</v>
      </c>
      <c r="G596">
        <v>1</v>
      </c>
      <c r="H596" t="s">
        <v>737</v>
      </c>
      <c r="I596" t="s">
        <v>51</v>
      </c>
      <c r="J596">
        <v>1.2500000000000001E-2</v>
      </c>
      <c r="K596">
        <v>1.2500000000000001E-2</v>
      </c>
      <c r="L596" t="s">
        <v>7091</v>
      </c>
      <c r="M596" t="s">
        <v>4583</v>
      </c>
      <c r="N596" t="s">
        <v>1227</v>
      </c>
      <c r="V596" t="s">
        <v>5545</v>
      </c>
      <c r="W596">
        <v>0.1</v>
      </c>
    </row>
    <row r="597" spans="1:23">
      <c r="A597" t="s">
        <v>8</v>
      </c>
      <c r="B597" t="s">
        <v>8</v>
      </c>
      <c r="C597" t="s">
        <v>71</v>
      </c>
      <c r="D597" t="s">
        <v>2</v>
      </c>
      <c r="E597" t="s">
        <v>44</v>
      </c>
      <c r="F597">
        <v>1</v>
      </c>
      <c r="G597">
        <v>1</v>
      </c>
      <c r="H597" t="s">
        <v>738</v>
      </c>
      <c r="I597" t="s">
        <v>51</v>
      </c>
      <c r="J597">
        <v>4.5454545454545456E-2</v>
      </c>
      <c r="K597">
        <v>4.5454545454545456E-2</v>
      </c>
      <c r="L597" t="s">
        <v>7066</v>
      </c>
      <c r="M597" t="s">
        <v>113</v>
      </c>
      <c r="N597" t="s">
        <v>114</v>
      </c>
      <c r="V597" t="s">
        <v>5545</v>
      </c>
      <c r="W597">
        <v>0.1</v>
      </c>
    </row>
    <row r="598" spans="1:23">
      <c r="A598" t="s">
        <v>8</v>
      </c>
      <c r="B598" t="s">
        <v>8</v>
      </c>
      <c r="C598" t="s">
        <v>120</v>
      </c>
      <c r="D598" t="s">
        <v>2</v>
      </c>
      <c r="E598" t="s">
        <v>44</v>
      </c>
      <c r="F598">
        <v>1</v>
      </c>
      <c r="G598">
        <v>1</v>
      </c>
      <c r="H598" t="s">
        <v>739</v>
      </c>
      <c r="I598" t="s">
        <v>51</v>
      </c>
      <c r="J598">
        <v>5.7803468208092483E-3</v>
      </c>
      <c r="K598">
        <v>5.7803468208092483E-3</v>
      </c>
      <c r="L598" t="s">
        <v>7090</v>
      </c>
      <c r="M598" t="s">
        <v>5502</v>
      </c>
      <c r="N598" t="s">
        <v>1895</v>
      </c>
      <c r="V598" t="s">
        <v>5545</v>
      </c>
      <c r="W598">
        <v>0.1</v>
      </c>
    </row>
    <row r="599" spans="1:23">
      <c r="A599" t="s">
        <v>8</v>
      </c>
      <c r="B599" t="s">
        <v>8</v>
      </c>
      <c r="C599" t="s">
        <v>120</v>
      </c>
      <c r="D599" t="s">
        <v>2</v>
      </c>
      <c r="E599" t="s">
        <v>44</v>
      </c>
      <c r="F599">
        <v>1</v>
      </c>
      <c r="G599">
        <v>1</v>
      </c>
      <c r="H599" t="s">
        <v>740</v>
      </c>
      <c r="I599" t="s">
        <v>51</v>
      </c>
      <c r="J599">
        <v>1.2500000000000001E-2</v>
      </c>
      <c r="K599">
        <v>1.2500000000000001E-2</v>
      </c>
      <c r="L599" t="s">
        <v>7091</v>
      </c>
      <c r="M599" t="s">
        <v>4583</v>
      </c>
      <c r="N599" t="s">
        <v>1227</v>
      </c>
      <c r="V599" t="s">
        <v>5545</v>
      </c>
      <c r="W599">
        <v>0.1</v>
      </c>
    </row>
    <row r="600" spans="1:23">
      <c r="A600" t="s">
        <v>8</v>
      </c>
      <c r="B600" t="s">
        <v>8</v>
      </c>
      <c r="C600" t="s">
        <v>120</v>
      </c>
      <c r="D600" t="s">
        <v>2</v>
      </c>
      <c r="E600" t="s">
        <v>44</v>
      </c>
      <c r="F600">
        <v>1</v>
      </c>
      <c r="G600">
        <v>1</v>
      </c>
      <c r="H600" t="s">
        <v>741</v>
      </c>
      <c r="I600" t="s">
        <v>51</v>
      </c>
      <c r="J600">
        <v>1.2500000000000001E-2</v>
      </c>
      <c r="K600">
        <v>1.2500000000000001E-2</v>
      </c>
      <c r="L600" t="s">
        <v>7091</v>
      </c>
      <c r="M600" t="s">
        <v>4583</v>
      </c>
      <c r="N600" t="s">
        <v>1227</v>
      </c>
      <c r="V600" t="s">
        <v>5545</v>
      </c>
      <c r="W600">
        <v>0.1</v>
      </c>
    </row>
    <row r="601" spans="1:23">
      <c r="A601" t="s">
        <v>8</v>
      </c>
      <c r="B601" t="s">
        <v>8</v>
      </c>
      <c r="C601" t="s">
        <v>120</v>
      </c>
      <c r="D601" t="s">
        <v>2</v>
      </c>
      <c r="E601" t="s">
        <v>44</v>
      </c>
      <c r="F601">
        <v>1</v>
      </c>
      <c r="G601">
        <v>1</v>
      </c>
      <c r="H601" t="s">
        <v>742</v>
      </c>
      <c r="I601" t="s">
        <v>51</v>
      </c>
      <c r="J601">
        <v>5.7803468208092483E-3</v>
      </c>
      <c r="K601">
        <v>5.7803468208092483E-3</v>
      </c>
      <c r="L601" t="s">
        <v>7090</v>
      </c>
      <c r="M601" t="s">
        <v>5502</v>
      </c>
      <c r="N601" t="s">
        <v>1895</v>
      </c>
      <c r="V601" t="s">
        <v>5545</v>
      </c>
      <c r="W601">
        <v>0.1</v>
      </c>
    </row>
    <row r="602" spans="1:23">
      <c r="A602" t="s">
        <v>8</v>
      </c>
      <c r="B602" t="s">
        <v>8</v>
      </c>
      <c r="C602" t="s">
        <v>120</v>
      </c>
      <c r="D602" t="s">
        <v>2</v>
      </c>
      <c r="E602" t="s">
        <v>44</v>
      </c>
      <c r="F602">
        <v>1</v>
      </c>
      <c r="G602">
        <v>1</v>
      </c>
      <c r="H602" t="s">
        <v>743</v>
      </c>
      <c r="I602" t="s">
        <v>51</v>
      </c>
      <c r="J602">
        <v>5.7803468208092483E-3</v>
      </c>
      <c r="K602">
        <v>5.7803468208092483E-3</v>
      </c>
      <c r="L602" t="s">
        <v>7090</v>
      </c>
      <c r="M602" t="s">
        <v>5502</v>
      </c>
      <c r="N602" t="s">
        <v>1895</v>
      </c>
      <c r="V602" t="s">
        <v>5545</v>
      </c>
      <c r="W602">
        <v>0.1</v>
      </c>
    </row>
    <row r="603" spans="1:23">
      <c r="A603" t="s">
        <v>8</v>
      </c>
      <c r="B603" t="s">
        <v>8</v>
      </c>
      <c r="C603" t="s">
        <v>120</v>
      </c>
      <c r="D603" t="s">
        <v>2</v>
      </c>
      <c r="E603" t="s">
        <v>44</v>
      </c>
      <c r="F603">
        <v>1</v>
      </c>
      <c r="G603">
        <v>1</v>
      </c>
      <c r="H603" t="s">
        <v>744</v>
      </c>
      <c r="I603" t="s">
        <v>51</v>
      </c>
      <c r="J603">
        <v>2.564102564102564E-2</v>
      </c>
      <c r="K603">
        <v>2.564102564102564E-2</v>
      </c>
      <c r="L603" t="s">
        <v>7070</v>
      </c>
      <c r="M603" t="s">
        <v>444</v>
      </c>
      <c r="N603" t="s">
        <v>445</v>
      </c>
      <c r="V603" t="s">
        <v>5545</v>
      </c>
      <c r="W603">
        <v>0.1</v>
      </c>
    </row>
    <row r="604" spans="1:23">
      <c r="A604" t="s">
        <v>8</v>
      </c>
      <c r="B604" t="s">
        <v>8</v>
      </c>
      <c r="C604" t="s">
        <v>120</v>
      </c>
      <c r="D604" t="s">
        <v>2</v>
      </c>
      <c r="E604" t="s">
        <v>44</v>
      </c>
      <c r="F604">
        <v>1</v>
      </c>
      <c r="G604">
        <v>1</v>
      </c>
      <c r="H604" t="s">
        <v>745</v>
      </c>
      <c r="I604" t="s">
        <v>51</v>
      </c>
      <c r="J604">
        <v>6.9444444444444441E-3</v>
      </c>
      <c r="K604">
        <v>6.9444444444444441E-3</v>
      </c>
      <c r="L604" t="s">
        <v>7084</v>
      </c>
      <c r="M604" t="s">
        <v>254</v>
      </c>
      <c r="N604" t="s">
        <v>255</v>
      </c>
      <c r="V604" t="s">
        <v>5545</v>
      </c>
      <c r="W604">
        <v>0.1</v>
      </c>
    </row>
    <row r="605" spans="1:23">
      <c r="A605" t="s">
        <v>8</v>
      </c>
      <c r="B605" t="s">
        <v>8</v>
      </c>
      <c r="C605" t="s">
        <v>120</v>
      </c>
      <c r="D605" t="s">
        <v>2</v>
      </c>
      <c r="E605" t="s">
        <v>44</v>
      </c>
      <c r="F605">
        <v>1</v>
      </c>
      <c r="G605">
        <v>1</v>
      </c>
      <c r="H605" t="s">
        <v>746</v>
      </c>
      <c r="I605" t="s">
        <v>51</v>
      </c>
      <c r="J605">
        <v>1.2500000000000001E-2</v>
      </c>
      <c r="K605">
        <v>1.2500000000000001E-2</v>
      </c>
      <c r="L605" t="s">
        <v>7068</v>
      </c>
      <c r="M605" t="s">
        <v>5502</v>
      </c>
      <c r="N605" t="s">
        <v>4820</v>
      </c>
      <c r="V605" t="s">
        <v>5545</v>
      </c>
      <c r="W605">
        <v>0.1</v>
      </c>
    </row>
    <row r="606" spans="1:23">
      <c r="A606" t="s">
        <v>8</v>
      </c>
      <c r="B606" t="s">
        <v>8</v>
      </c>
      <c r="C606" t="s">
        <v>71</v>
      </c>
      <c r="D606" t="s">
        <v>2</v>
      </c>
      <c r="E606" t="s">
        <v>44</v>
      </c>
      <c r="F606">
        <v>1</v>
      </c>
      <c r="G606">
        <v>1</v>
      </c>
      <c r="H606" t="s">
        <v>747</v>
      </c>
      <c r="I606" t="s">
        <v>51</v>
      </c>
      <c r="J606">
        <v>1.6666666666666666E-2</v>
      </c>
      <c r="K606">
        <v>1.6666666666666666E-2</v>
      </c>
      <c r="L606" t="s">
        <v>7079</v>
      </c>
      <c r="M606" t="s">
        <v>2294</v>
      </c>
      <c r="N606" t="s">
        <v>4582</v>
      </c>
      <c r="V606" t="s">
        <v>5545</v>
      </c>
      <c r="W606">
        <v>0.1</v>
      </c>
    </row>
    <row r="607" spans="1:23">
      <c r="A607" t="s">
        <v>8</v>
      </c>
      <c r="B607" t="s">
        <v>8</v>
      </c>
      <c r="C607" t="s">
        <v>120</v>
      </c>
      <c r="D607" t="s">
        <v>2</v>
      </c>
      <c r="E607" t="s">
        <v>44</v>
      </c>
      <c r="F607">
        <v>1</v>
      </c>
      <c r="G607">
        <v>1</v>
      </c>
      <c r="H607" t="s">
        <v>748</v>
      </c>
      <c r="I607" t="s">
        <v>51</v>
      </c>
      <c r="J607">
        <v>1.2500000000000001E-2</v>
      </c>
      <c r="K607">
        <v>1.2500000000000001E-2</v>
      </c>
      <c r="L607" t="s">
        <v>7068</v>
      </c>
      <c r="M607" t="s">
        <v>5502</v>
      </c>
      <c r="N607" t="s">
        <v>4820</v>
      </c>
      <c r="V607" t="s">
        <v>5545</v>
      </c>
      <c r="W607">
        <v>0.1</v>
      </c>
    </row>
    <row r="608" spans="1:23">
      <c r="A608" t="s">
        <v>8</v>
      </c>
      <c r="B608" t="s">
        <v>8</v>
      </c>
      <c r="C608" t="s">
        <v>120</v>
      </c>
      <c r="D608" t="s">
        <v>2</v>
      </c>
      <c r="E608" t="s">
        <v>44</v>
      </c>
      <c r="F608">
        <v>1</v>
      </c>
      <c r="G608">
        <v>1</v>
      </c>
      <c r="H608" t="s">
        <v>749</v>
      </c>
      <c r="I608" t="s">
        <v>51</v>
      </c>
      <c r="J608">
        <v>1.4925373134328358E-2</v>
      </c>
      <c r="K608">
        <v>1.4925373134328358E-2</v>
      </c>
      <c r="L608" t="s">
        <v>7086</v>
      </c>
      <c r="M608" t="s">
        <v>5585</v>
      </c>
      <c r="N608" t="s">
        <v>4853</v>
      </c>
      <c r="V608" t="s">
        <v>5545</v>
      </c>
      <c r="W608">
        <v>0.1</v>
      </c>
    </row>
    <row r="609" spans="1:23">
      <c r="A609" t="s">
        <v>8</v>
      </c>
      <c r="B609" t="s">
        <v>8</v>
      </c>
      <c r="C609" t="s">
        <v>71</v>
      </c>
      <c r="D609" t="s">
        <v>2</v>
      </c>
      <c r="E609" t="s">
        <v>44</v>
      </c>
      <c r="F609">
        <v>1</v>
      </c>
      <c r="G609">
        <v>1</v>
      </c>
      <c r="H609" t="s">
        <v>750</v>
      </c>
      <c r="I609" t="s">
        <v>51</v>
      </c>
      <c r="J609">
        <v>1.5625E-2</v>
      </c>
      <c r="K609">
        <v>1.5625E-2</v>
      </c>
      <c r="L609" t="s">
        <v>7078</v>
      </c>
      <c r="M609" t="s">
        <v>298</v>
      </c>
      <c r="N609" t="s">
        <v>299</v>
      </c>
      <c r="V609" t="s">
        <v>5545</v>
      </c>
      <c r="W609">
        <v>0.1</v>
      </c>
    </row>
    <row r="610" spans="1:23">
      <c r="A610" t="s">
        <v>8</v>
      </c>
      <c r="B610" t="s">
        <v>8</v>
      </c>
      <c r="C610" t="s">
        <v>71</v>
      </c>
      <c r="D610" t="s">
        <v>2</v>
      </c>
      <c r="E610" t="s">
        <v>44</v>
      </c>
      <c r="F610">
        <v>1</v>
      </c>
      <c r="G610">
        <v>1</v>
      </c>
      <c r="H610" t="s">
        <v>751</v>
      </c>
      <c r="I610" t="s">
        <v>51</v>
      </c>
      <c r="J610">
        <v>1.5625E-2</v>
      </c>
      <c r="K610">
        <v>1.5625E-2</v>
      </c>
      <c r="L610" t="s">
        <v>7078</v>
      </c>
      <c r="M610" t="s">
        <v>298</v>
      </c>
      <c r="N610" t="s">
        <v>299</v>
      </c>
      <c r="V610" t="s">
        <v>5545</v>
      </c>
      <c r="W610">
        <v>0.1</v>
      </c>
    </row>
    <row r="611" spans="1:23">
      <c r="A611" t="s">
        <v>8</v>
      </c>
      <c r="B611" t="s">
        <v>8</v>
      </c>
      <c r="C611" t="s">
        <v>71</v>
      </c>
      <c r="D611" t="s">
        <v>2</v>
      </c>
      <c r="E611" t="s">
        <v>44</v>
      </c>
      <c r="F611">
        <v>1</v>
      </c>
      <c r="G611">
        <v>1</v>
      </c>
      <c r="H611" t="s">
        <v>752</v>
      </c>
      <c r="I611" t="s">
        <v>51</v>
      </c>
      <c r="J611">
        <v>2.3809523809523808E-2</v>
      </c>
      <c r="K611">
        <v>2.3809523809523808E-2</v>
      </c>
      <c r="L611" t="s">
        <v>7065</v>
      </c>
      <c r="M611" t="s">
        <v>154</v>
      </c>
      <c r="N611" t="s">
        <v>4578</v>
      </c>
      <c r="V611" t="s">
        <v>5545</v>
      </c>
      <c r="W611">
        <v>0.1</v>
      </c>
    </row>
    <row r="612" spans="1:23">
      <c r="A612" t="s">
        <v>8</v>
      </c>
      <c r="B612" t="s">
        <v>8</v>
      </c>
      <c r="C612" t="s">
        <v>120</v>
      </c>
      <c r="D612" t="s">
        <v>2</v>
      </c>
      <c r="E612" t="s">
        <v>44</v>
      </c>
      <c r="F612">
        <v>1</v>
      </c>
      <c r="G612">
        <v>1</v>
      </c>
      <c r="H612" t="s">
        <v>753</v>
      </c>
      <c r="I612" t="s">
        <v>51</v>
      </c>
      <c r="J612">
        <v>1.2500000000000001E-2</v>
      </c>
      <c r="K612">
        <v>1.2500000000000001E-2</v>
      </c>
      <c r="L612" t="s">
        <v>7091</v>
      </c>
      <c r="M612" t="s">
        <v>4583</v>
      </c>
      <c r="N612" t="s">
        <v>1227</v>
      </c>
      <c r="V612" t="s">
        <v>5545</v>
      </c>
      <c r="W612">
        <v>0.1</v>
      </c>
    </row>
    <row r="613" spans="1:23">
      <c r="A613" t="s">
        <v>8</v>
      </c>
      <c r="B613" t="s">
        <v>8</v>
      </c>
      <c r="C613" t="s">
        <v>120</v>
      </c>
      <c r="D613" t="s">
        <v>2</v>
      </c>
      <c r="E613" t="s">
        <v>44</v>
      </c>
      <c r="F613">
        <v>1</v>
      </c>
      <c r="G613">
        <v>1</v>
      </c>
      <c r="H613" t="s">
        <v>754</v>
      </c>
      <c r="I613" t="s">
        <v>51</v>
      </c>
      <c r="J613">
        <v>5.7803468208092483E-3</v>
      </c>
      <c r="K613">
        <v>5.7803468208092483E-3</v>
      </c>
      <c r="L613" t="s">
        <v>7090</v>
      </c>
      <c r="M613" t="s">
        <v>5502</v>
      </c>
      <c r="N613" t="s">
        <v>1895</v>
      </c>
      <c r="V613" t="s">
        <v>5545</v>
      </c>
      <c r="W613">
        <v>0.1</v>
      </c>
    </row>
    <row r="614" spans="1:23">
      <c r="A614" t="s">
        <v>8</v>
      </c>
      <c r="B614" t="s">
        <v>8</v>
      </c>
      <c r="C614" t="s">
        <v>120</v>
      </c>
      <c r="D614" t="s">
        <v>2</v>
      </c>
      <c r="E614" t="s">
        <v>44</v>
      </c>
      <c r="F614">
        <v>1</v>
      </c>
      <c r="G614">
        <v>1</v>
      </c>
      <c r="H614" t="s">
        <v>755</v>
      </c>
      <c r="I614" t="s">
        <v>51</v>
      </c>
      <c r="J614">
        <v>5.7803468208092483E-3</v>
      </c>
      <c r="K614">
        <v>5.7803468208092483E-3</v>
      </c>
      <c r="L614" t="s">
        <v>7090</v>
      </c>
      <c r="M614" t="s">
        <v>5502</v>
      </c>
      <c r="N614" t="s">
        <v>1895</v>
      </c>
      <c r="V614" t="s">
        <v>5545</v>
      </c>
      <c r="W614">
        <v>0.1</v>
      </c>
    </row>
    <row r="615" spans="1:23">
      <c r="A615" t="s">
        <v>8</v>
      </c>
      <c r="B615" t="s">
        <v>8</v>
      </c>
      <c r="C615" t="s">
        <v>71</v>
      </c>
      <c r="D615" t="s">
        <v>2</v>
      </c>
      <c r="E615" t="s">
        <v>44</v>
      </c>
      <c r="F615">
        <v>1</v>
      </c>
      <c r="G615">
        <v>1</v>
      </c>
      <c r="H615" t="s">
        <v>756</v>
      </c>
      <c r="I615" t="s">
        <v>51</v>
      </c>
      <c r="J615">
        <v>3.125E-2</v>
      </c>
      <c r="K615">
        <v>3.125E-2</v>
      </c>
      <c r="L615" t="s">
        <v>7060</v>
      </c>
      <c r="M615" t="s">
        <v>4579</v>
      </c>
      <c r="N615" t="s">
        <v>4580</v>
      </c>
      <c r="V615" t="s">
        <v>5545</v>
      </c>
      <c r="W615">
        <v>0.1</v>
      </c>
    </row>
    <row r="616" spans="1:23">
      <c r="A616" t="s">
        <v>8</v>
      </c>
      <c r="B616" t="s">
        <v>8</v>
      </c>
      <c r="C616" t="s">
        <v>71</v>
      </c>
      <c r="D616" t="s">
        <v>2</v>
      </c>
      <c r="E616" t="s">
        <v>44</v>
      </c>
      <c r="F616">
        <v>1</v>
      </c>
      <c r="G616">
        <v>1</v>
      </c>
      <c r="H616" t="s">
        <v>757</v>
      </c>
      <c r="I616" t="s">
        <v>51</v>
      </c>
      <c r="J616">
        <v>4.5454545454545456E-2</v>
      </c>
      <c r="K616">
        <v>4.5454545454545456E-2</v>
      </c>
      <c r="L616" t="s">
        <v>7066</v>
      </c>
      <c r="M616" t="s">
        <v>113</v>
      </c>
      <c r="N616" t="s">
        <v>114</v>
      </c>
      <c r="V616" t="s">
        <v>5545</v>
      </c>
      <c r="W616">
        <v>0.1</v>
      </c>
    </row>
    <row r="617" spans="1:23">
      <c r="A617" t="s">
        <v>8</v>
      </c>
      <c r="B617" t="s">
        <v>8</v>
      </c>
      <c r="C617" t="s">
        <v>120</v>
      </c>
      <c r="D617" t="s">
        <v>2</v>
      </c>
      <c r="E617" t="s">
        <v>44</v>
      </c>
      <c r="F617">
        <v>1</v>
      </c>
      <c r="G617">
        <v>1</v>
      </c>
      <c r="H617" t="s">
        <v>758</v>
      </c>
      <c r="I617" t="s">
        <v>51</v>
      </c>
      <c r="J617">
        <v>5.7803468208092483E-3</v>
      </c>
      <c r="K617">
        <v>5.7803468208092483E-3</v>
      </c>
      <c r="L617" t="s">
        <v>7090</v>
      </c>
      <c r="M617" t="s">
        <v>5502</v>
      </c>
      <c r="N617" t="s">
        <v>1895</v>
      </c>
      <c r="V617" t="s">
        <v>5545</v>
      </c>
      <c r="W617">
        <v>0.1</v>
      </c>
    </row>
    <row r="618" spans="1:23">
      <c r="A618" t="s">
        <v>8</v>
      </c>
      <c r="B618" t="s">
        <v>8</v>
      </c>
      <c r="C618" t="s">
        <v>120</v>
      </c>
      <c r="D618" t="s">
        <v>2</v>
      </c>
      <c r="E618" t="s">
        <v>44</v>
      </c>
      <c r="F618">
        <v>1</v>
      </c>
      <c r="G618">
        <v>1</v>
      </c>
      <c r="H618" t="s">
        <v>759</v>
      </c>
      <c r="I618" t="s">
        <v>51</v>
      </c>
      <c r="J618">
        <v>1.2500000000000001E-2</v>
      </c>
      <c r="K618">
        <v>1.2500000000000001E-2</v>
      </c>
      <c r="L618" t="s">
        <v>7091</v>
      </c>
      <c r="M618" t="s">
        <v>4583</v>
      </c>
      <c r="N618" t="s">
        <v>1227</v>
      </c>
      <c r="V618" t="s">
        <v>5545</v>
      </c>
      <c r="W618">
        <v>0.1</v>
      </c>
    </row>
    <row r="619" spans="1:23">
      <c r="A619" t="s">
        <v>8</v>
      </c>
      <c r="B619" t="s">
        <v>8</v>
      </c>
      <c r="C619" t="s">
        <v>120</v>
      </c>
      <c r="D619" t="s">
        <v>2</v>
      </c>
      <c r="E619" t="s">
        <v>44</v>
      </c>
      <c r="F619">
        <v>1</v>
      </c>
      <c r="G619">
        <v>1</v>
      </c>
      <c r="H619" t="s">
        <v>760</v>
      </c>
      <c r="I619" t="s">
        <v>51</v>
      </c>
      <c r="J619">
        <v>2.564102564102564E-2</v>
      </c>
      <c r="K619">
        <v>2.564102564102564E-2</v>
      </c>
      <c r="L619" t="s">
        <v>7070</v>
      </c>
      <c r="M619" t="s">
        <v>444</v>
      </c>
      <c r="N619" t="s">
        <v>445</v>
      </c>
      <c r="V619" t="s">
        <v>5545</v>
      </c>
      <c r="W619">
        <v>0.1</v>
      </c>
    </row>
    <row r="620" spans="1:23">
      <c r="A620" t="s">
        <v>8</v>
      </c>
      <c r="B620" t="s">
        <v>8</v>
      </c>
      <c r="C620" t="s">
        <v>71</v>
      </c>
      <c r="D620" t="s">
        <v>2</v>
      </c>
      <c r="E620" t="s">
        <v>44</v>
      </c>
      <c r="F620">
        <v>1</v>
      </c>
      <c r="G620">
        <v>1</v>
      </c>
      <c r="H620" t="s">
        <v>761</v>
      </c>
      <c r="I620" t="s">
        <v>51</v>
      </c>
      <c r="J620">
        <v>2.1276595744680851E-2</v>
      </c>
      <c r="K620">
        <v>2.1276595744680851E-2</v>
      </c>
      <c r="L620" t="s">
        <v>7064</v>
      </c>
      <c r="M620" t="s">
        <v>75</v>
      </c>
      <c r="N620" t="s">
        <v>76</v>
      </c>
      <c r="V620" t="s">
        <v>5545</v>
      </c>
      <c r="W620">
        <v>0.1</v>
      </c>
    </row>
    <row r="621" spans="1:23">
      <c r="A621" t="s">
        <v>8</v>
      </c>
      <c r="B621" t="s">
        <v>8</v>
      </c>
      <c r="C621" t="s">
        <v>71</v>
      </c>
      <c r="D621" t="s">
        <v>2</v>
      </c>
      <c r="E621" t="s">
        <v>44</v>
      </c>
      <c r="F621">
        <v>1</v>
      </c>
      <c r="G621">
        <v>1</v>
      </c>
      <c r="H621" t="s">
        <v>762</v>
      </c>
      <c r="I621" t="s">
        <v>51</v>
      </c>
      <c r="J621">
        <v>1.6949152542372881E-2</v>
      </c>
      <c r="K621">
        <v>1.6949152542372881E-2</v>
      </c>
      <c r="L621" t="s">
        <v>7077</v>
      </c>
      <c r="M621" t="s">
        <v>1297</v>
      </c>
      <c r="N621" t="s">
        <v>5927</v>
      </c>
      <c r="V621" t="s">
        <v>5545</v>
      </c>
      <c r="W621">
        <v>0.1</v>
      </c>
    </row>
    <row r="622" spans="1:23">
      <c r="A622" t="s">
        <v>8</v>
      </c>
      <c r="B622" t="s">
        <v>8</v>
      </c>
      <c r="C622" t="s">
        <v>120</v>
      </c>
      <c r="D622" t="s">
        <v>2</v>
      </c>
      <c r="E622" t="s">
        <v>44</v>
      </c>
      <c r="F622">
        <v>1</v>
      </c>
      <c r="G622">
        <v>1</v>
      </c>
      <c r="H622" t="s">
        <v>763</v>
      </c>
      <c r="I622" t="s">
        <v>51</v>
      </c>
      <c r="J622">
        <v>2.564102564102564E-2</v>
      </c>
      <c r="K622">
        <v>2.564102564102564E-2</v>
      </c>
      <c r="L622" t="s">
        <v>7070</v>
      </c>
      <c r="M622" t="s">
        <v>444</v>
      </c>
      <c r="N622" t="s">
        <v>445</v>
      </c>
      <c r="V622" t="s">
        <v>5545</v>
      </c>
      <c r="W622">
        <v>0.1</v>
      </c>
    </row>
    <row r="623" spans="1:23">
      <c r="A623" t="s">
        <v>8</v>
      </c>
      <c r="B623" t="s">
        <v>8</v>
      </c>
      <c r="C623" t="s">
        <v>120</v>
      </c>
      <c r="D623" t="s">
        <v>2</v>
      </c>
      <c r="E623" t="s">
        <v>44</v>
      </c>
      <c r="F623">
        <v>1</v>
      </c>
      <c r="G623">
        <v>1</v>
      </c>
      <c r="H623" t="s">
        <v>764</v>
      </c>
      <c r="I623" t="s">
        <v>51</v>
      </c>
      <c r="J623">
        <v>5.7803468208092483E-3</v>
      </c>
      <c r="K623">
        <v>5.7803468208092483E-3</v>
      </c>
      <c r="L623" t="s">
        <v>7090</v>
      </c>
      <c r="M623" t="s">
        <v>5502</v>
      </c>
      <c r="N623" t="s">
        <v>1895</v>
      </c>
      <c r="V623" t="s">
        <v>5545</v>
      </c>
      <c r="W623">
        <v>0.1</v>
      </c>
    </row>
    <row r="624" spans="1:23">
      <c r="A624" t="s">
        <v>8</v>
      </c>
      <c r="B624" t="s">
        <v>8</v>
      </c>
      <c r="C624" t="s">
        <v>71</v>
      </c>
      <c r="D624" t="s">
        <v>2</v>
      </c>
      <c r="E624" t="s">
        <v>44</v>
      </c>
      <c r="F624">
        <v>1</v>
      </c>
      <c r="G624">
        <v>1</v>
      </c>
      <c r="H624" t="s">
        <v>765</v>
      </c>
      <c r="I624" t="s">
        <v>51</v>
      </c>
      <c r="J624">
        <v>1.6949152542372881E-2</v>
      </c>
      <c r="K624">
        <v>1.6949152542372881E-2</v>
      </c>
      <c r="L624" t="s">
        <v>7063</v>
      </c>
      <c r="M624" t="s">
        <v>79</v>
      </c>
      <c r="N624" t="s">
        <v>80</v>
      </c>
      <c r="V624" t="s">
        <v>5545</v>
      </c>
      <c r="W624">
        <v>0.1</v>
      </c>
    </row>
    <row r="625" spans="1:23">
      <c r="A625" t="s">
        <v>8</v>
      </c>
      <c r="B625" t="s">
        <v>8</v>
      </c>
      <c r="C625" t="s">
        <v>120</v>
      </c>
      <c r="D625" t="s">
        <v>2</v>
      </c>
      <c r="E625" t="s">
        <v>44</v>
      </c>
      <c r="F625">
        <v>1</v>
      </c>
      <c r="G625">
        <v>1</v>
      </c>
      <c r="H625" t="s">
        <v>766</v>
      </c>
      <c r="I625" t="s">
        <v>51</v>
      </c>
      <c r="J625">
        <v>1.4925373134328358E-2</v>
      </c>
      <c r="K625">
        <v>1.4925373134328358E-2</v>
      </c>
      <c r="L625" t="s">
        <v>7086</v>
      </c>
      <c r="M625" t="s">
        <v>5585</v>
      </c>
      <c r="N625" t="s">
        <v>4853</v>
      </c>
      <c r="V625" t="s">
        <v>5545</v>
      </c>
      <c r="W625">
        <v>0.1</v>
      </c>
    </row>
    <row r="626" spans="1:23">
      <c r="A626" t="s">
        <v>8</v>
      </c>
      <c r="B626" t="s">
        <v>8</v>
      </c>
      <c r="C626" t="s">
        <v>120</v>
      </c>
      <c r="D626" t="s">
        <v>2</v>
      </c>
      <c r="E626" t="s">
        <v>44</v>
      </c>
      <c r="F626">
        <v>1</v>
      </c>
      <c r="G626">
        <v>1</v>
      </c>
      <c r="H626" t="s">
        <v>767</v>
      </c>
      <c r="I626" t="s">
        <v>51</v>
      </c>
      <c r="J626">
        <v>1.2500000000000001E-2</v>
      </c>
      <c r="K626">
        <v>1.2500000000000001E-2</v>
      </c>
      <c r="L626" t="s">
        <v>7068</v>
      </c>
      <c r="M626" t="s">
        <v>5502</v>
      </c>
      <c r="N626" t="s">
        <v>4820</v>
      </c>
      <c r="V626" t="s">
        <v>5545</v>
      </c>
      <c r="W626">
        <v>0.1</v>
      </c>
    </row>
    <row r="627" spans="1:23">
      <c r="A627" t="s">
        <v>8</v>
      </c>
      <c r="B627" t="s">
        <v>8</v>
      </c>
      <c r="C627" t="s">
        <v>120</v>
      </c>
      <c r="D627" t="s">
        <v>2</v>
      </c>
      <c r="E627" t="s">
        <v>44</v>
      </c>
      <c r="F627">
        <v>1</v>
      </c>
      <c r="G627">
        <v>1</v>
      </c>
      <c r="H627" t="s">
        <v>768</v>
      </c>
      <c r="I627" t="s">
        <v>51</v>
      </c>
      <c r="J627">
        <v>5.7803468208092483E-3</v>
      </c>
      <c r="K627">
        <v>5.7803468208092483E-3</v>
      </c>
      <c r="L627" t="s">
        <v>7090</v>
      </c>
      <c r="M627" t="s">
        <v>5502</v>
      </c>
      <c r="N627" t="s">
        <v>1895</v>
      </c>
      <c r="V627" t="s">
        <v>5545</v>
      </c>
      <c r="W627">
        <v>0.1</v>
      </c>
    </row>
    <row r="628" spans="1:23">
      <c r="A628" t="s">
        <v>8</v>
      </c>
      <c r="B628" t="s">
        <v>8</v>
      </c>
      <c r="C628" t="s">
        <v>120</v>
      </c>
      <c r="D628" t="s">
        <v>2</v>
      </c>
      <c r="E628" t="s">
        <v>44</v>
      </c>
      <c r="F628">
        <v>1</v>
      </c>
      <c r="G628">
        <v>1</v>
      </c>
      <c r="H628" t="s">
        <v>769</v>
      </c>
      <c r="I628" t="s">
        <v>51</v>
      </c>
      <c r="J628">
        <v>1.2500000000000001E-2</v>
      </c>
      <c r="K628">
        <v>1.2500000000000001E-2</v>
      </c>
      <c r="L628" t="s">
        <v>7091</v>
      </c>
      <c r="M628" t="s">
        <v>4583</v>
      </c>
      <c r="N628" t="s">
        <v>1227</v>
      </c>
      <c r="V628" t="s">
        <v>5545</v>
      </c>
      <c r="W628">
        <v>0.1</v>
      </c>
    </row>
    <row r="629" spans="1:23">
      <c r="A629" t="s">
        <v>8</v>
      </c>
      <c r="B629" t="s">
        <v>8</v>
      </c>
      <c r="C629" t="s">
        <v>120</v>
      </c>
      <c r="D629" t="s">
        <v>2</v>
      </c>
      <c r="E629" t="s">
        <v>44</v>
      </c>
      <c r="F629">
        <v>1</v>
      </c>
      <c r="G629">
        <v>1</v>
      </c>
      <c r="H629" t="s">
        <v>770</v>
      </c>
      <c r="I629" t="s">
        <v>51</v>
      </c>
      <c r="J629">
        <v>5.7803468208092483E-3</v>
      </c>
      <c r="K629">
        <v>5.7803468208092483E-3</v>
      </c>
      <c r="L629" t="s">
        <v>7090</v>
      </c>
      <c r="M629" t="s">
        <v>5502</v>
      </c>
      <c r="N629" t="s">
        <v>1895</v>
      </c>
      <c r="V629" t="s">
        <v>5545</v>
      </c>
      <c r="W629">
        <v>0.1</v>
      </c>
    </row>
    <row r="630" spans="1:23">
      <c r="A630" t="s">
        <v>8</v>
      </c>
      <c r="B630" t="s">
        <v>8</v>
      </c>
      <c r="C630" t="s">
        <v>120</v>
      </c>
      <c r="D630" t="s">
        <v>2</v>
      </c>
      <c r="E630" t="s">
        <v>44</v>
      </c>
      <c r="F630">
        <v>1</v>
      </c>
      <c r="G630">
        <v>1</v>
      </c>
      <c r="H630" t="s">
        <v>771</v>
      </c>
      <c r="I630" t="s">
        <v>51</v>
      </c>
      <c r="J630">
        <v>2.9411764705882353E-2</v>
      </c>
      <c r="K630">
        <v>2.9411764705882353E-2</v>
      </c>
      <c r="L630" t="s">
        <v>7088</v>
      </c>
      <c r="M630" t="s">
        <v>334</v>
      </c>
      <c r="N630" t="s">
        <v>203</v>
      </c>
      <c r="V630" t="s">
        <v>5545</v>
      </c>
      <c r="W630">
        <v>0.1</v>
      </c>
    </row>
    <row r="631" spans="1:23">
      <c r="A631" t="s">
        <v>8</v>
      </c>
      <c r="B631" t="s">
        <v>8</v>
      </c>
      <c r="C631" t="s">
        <v>120</v>
      </c>
      <c r="D631" t="s">
        <v>2</v>
      </c>
      <c r="E631" t="s">
        <v>44</v>
      </c>
      <c r="F631">
        <v>1</v>
      </c>
      <c r="G631">
        <v>1</v>
      </c>
      <c r="H631" t="s">
        <v>772</v>
      </c>
      <c r="I631" t="s">
        <v>51</v>
      </c>
      <c r="J631">
        <v>0.05</v>
      </c>
      <c r="K631">
        <v>0.05</v>
      </c>
      <c r="L631" t="s">
        <v>7075</v>
      </c>
      <c r="M631" t="s">
        <v>174</v>
      </c>
      <c r="N631" t="s">
        <v>175</v>
      </c>
      <c r="V631" t="s">
        <v>5545</v>
      </c>
      <c r="W631">
        <v>0.1</v>
      </c>
    </row>
    <row r="632" spans="1:23">
      <c r="A632" t="s">
        <v>8</v>
      </c>
      <c r="B632" t="s">
        <v>8</v>
      </c>
      <c r="C632" t="s">
        <v>71</v>
      </c>
      <c r="D632" t="s">
        <v>2</v>
      </c>
      <c r="E632" t="s">
        <v>44</v>
      </c>
      <c r="F632">
        <v>1</v>
      </c>
      <c r="G632">
        <v>1</v>
      </c>
      <c r="H632" t="s">
        <v>773</v>
      </c>
      <c r="I632" t="s">
        <v>51</v>
      </c>
      <c r="J632">
        <v>1.0101010101010102E-2</v>
      </c>
      <c r="K632">
        <v>1.0101010101010102E-2</v>
      </c>
      <c r="L632" t="s">
        <v>7059</v>
      </c>
      <c r="M632" t="s">
        <v>101</v>
      </c>
      <c r="N632" t="s">
        <v>102</v>
      </c>
      <c r="V632" t="s">
        <v>5545</v>
      </c>
      <c r="W632">
        <v>0.1</v>
      </c>
    </row>
    <row r="633" spans="1:23">
      <c r="A633" t="s">
        <v>8</v>
      </c>
      <c r="B633" t="s">
        <v>8</v>
      </c>
      <c r="C633" t="s">
        <v>120</v>
      </c>
      <c r="D633" t="s">
        <v>2</v>
      </c>
      <c r="E633" t="s">
        <v>44</v>
      </c>
      <c r="F633">
        <v>1</v>
      </c>
      <c r="G633">
        <v>1</v>
      </c>
      <c r="H633" t="s">
        <v>774</v>
      </c>
      <c r="I633" t="s">
        <v>51</v>
      </c>
      <c r="J633">
        <v>5.7803468208092483E-3</v>
      </c>
      <c r="K633">
        <v>5.7803468208092483E-3</v>
      </c>
      <c r="L633" t="s">
        <v>7090</v>
      </c>
      <c r="M633" t="s">
        <v>5502</v>
      </c>
      <c r="N633" t="s">
        <v>1895</v>
      </c>
      <c r="V633" t="s">
        <v>5545</v>
      </c>
      <c r="W633">
        <v>0.1</v>
      </c>
    </row>
    <row r="634" spans="1:23">
      <c r="A634" t="s">
        <v>8</v>
      </c>
      <c r="B634" t="s">
        <v>8</v>
      </c>
      <c r="C634" t="s">
        <v>71</v>
      </c>
      <c r="D634" t="s">
        <v>2</v>
      </c>
      <c r="E634" t="s">
        <v>44</v>
      </c>
      <c r="F634">
        <v>1</v>
      </c>
      <c r="G634">
        <v>1</v>
      </c>
      <c r="H634" t="s">
        <v>775</v>
      </c>
      <c r="I634" t="s">
        <v>51</v>
      </c>
      <c r="J634">
        <v>1.6949152542372881E-2</v>
      </c>
      <c r="K634">
        <v>1.6949152542372881E-2</v>
      </c>
      <c r="L634" t="s">
        <v>7077</v>
      </c>
      <c r="M634" t="s">
        <v>1297</v>
      </c>
      <c r="N634" t="s">
        <v>5927</v>
      </c>
      <c r="V634" t="s">
        <v>5545</v>
      </c>
      <c r="W634">
        <v>0.1</v>
      </c>
    </row>
    <row r="635" spans="1:23">
      <c r="A635" t="s">
        <v>8</v>
      </c>
      <c r="B635" t="s">
        <v>8</v>
      </c>
      <c r="C635" t="s">
        <v>71</v>
      </c>
      <c r="D635" t="s">
        <v>2</v>
      </c>
      <c r="E635" t="s">
        <v>44</v>
      </c>
      <c r="F635">
        <v>1</v>
      </c>
      <c r="G635">
        <v>1</v>
      </c>
      <c r="H635" t="s">
        <v>776</v>
      </c>
      <c r="I635" t="s">
        <v>51</v>
      </c>
      <c r="J635">
        <v>2.3809523809523808E-2</v>
      </c>
      <c r="K635">
        <v>2.3809523809523808E-2</v>
      </c>
      <c r="L635" t="s">
        <v>7065</v>
      </c>
      <c r="M635" t="s">
        <v>154</v>
      </c>
      <c r="N635" t="s">
        <v>4578</v>
      </c>
      <c r="V635" t="s">
        <v>5545</v>
      </c>
      <c r="W635">
        <v>0.1</v>
      </c>
    </row>
    <row r="636" spans="1:23">
      <c r="A636" t="s">
        <v>8</v>
      </c>
      <c r="B636" t="s">
        <v>8</v>
      </c>
      <c r="C636" t="s">
        <v>120</v>
      </c>
      <c r="D636" t="s">
        <v>2</v>
      </c>
      <c r="E636" t="s">
        <v>44</v>
      </c>
      <c r="F636">
        <v>1</v>
      </c>
      <c r="G636">
        <v>1</v>
      </c>
      <c r="H636" t="s">
        <v>777</v>
      </c>
      <c r="I636" t="s">
        <v>51</v>
      </c>
      <c r="J636">
        <v>6.9444444444444441E-3</v>
      </c>
      <c r="K636">
        <v>6.9444444444444441E-3</v>
      </c>
      <c r="L636" t="s">
        <v>7084</v>
      </c>
      <c r="M636" t="s">
        <v>254</v>
      </c>
      <c r="N636" t="s">
        <v>255</v>
      </c>
      <c r="V636" t="s">
        <v>5545</v>
      </c>
      <c r="W636">
        <v>0.1</v>
      </c>
    </row>
    <row r="637" spans="1:23">
      <c r="A637" t="s">
        <v>8</v>
      </c>
      <c r="B637" t="s">
        <v>8</v>
      </c>
      <c r="C637" t="s">
        <v>120</v>
      </c>
      <c r="D637" t="s">
        <v>2</v>
      </c>
      <c r="E637" t="s">
        <v>44</v>
      </c>
      <c r="F637">
        <v>1</v>
      </c>
      <c r="G637">
        <v>1</v>
      </c>
      <c r="H637" t="s">
        <v>778</v>
      </c>
      <c r="I637" t="s">
        <v>51</v>
      </c>
      <c r="J637">
        <v>6.9444444444444441E-3</v>
      </c>
      <c r="K637">
        <v>6.9444444444444441E-3</v>
      </c>
      <c r="L637" t="s">
        <v>7084</v>
      </c>
      <c r="M637" t="s">
        <v>254</v>
      </c>
      <c r="N637" t="s">
        <v>255</v>
      </c>
      <c r="V637" t="s">
        <v>5545</v>
      </c>
      <c r="W637">
        <v>0.1</v>
      </c>
    </row>
    <row r="638" spans="1:23">
      <c r="A638" t="s">
        <v>8</v>
      </c>
      <c r="B638" t="s">
        <v>8</v>
      </c>
      <c r="C638" t="s">
        <v>71</v>
      </c>
      <c r="D638" t="s">
        <v>2</v>
      </c>
      <c r="E638" t="s">
        <v>44</v>
      </c>
      <c r="F638">
        <v>1</v>
      </c>
      <c r="G638">
        <v>1</v>
      </c>
      <c r="H638" t="s">
        <v>779</v>
      </c>
      <c r="I638" t="s">
        <v>51</v>
      </c>
      <c r="J638">
        <v>4.5454545454545456E-2</v>
      </c>
      <c r="K638">
        <v>4.5454545454545456E-2</v>
      </c>
      <c r="L638" t="s">
        <v>7067</v>
      </c>
      <c r="M638" t="s">
        <v>295</v>
      </c>
      <c r="N638" t="s">
        <v>296</v>
      </c>
      <c r="V638" t="s">
        <v>5545</v>
      </c>
      <c r="W638">
        <v>0.1</v>
      </c>
    </row>
    <row r="639" spans="1:23">
      <c r="A639" t="s">
        <v>8</v>
      </c>
      <c r="B639" t="s">
        <v>8</v>
      </c>
      <c r="C639" t="s">
        <v>120</v>
      </c>
      <c r="D639" t="s">
        <v>2</v>
      </c>
      <c r="E639" t="s">
        <v>44</v>
      </c>
      <c r="F639">
        <v>1</v>
      </c>
      <c r="G639">
        <v>1</v>
      </c>
      <c r="H639" t="s">
        <v>780</v>
      </c>
      <c r="I639" t="s">
        <v>51</v>
      </c>
      <c r="J639">
        <v>5.7803468208092483E-3</v>
      </c>
      <c r="K639">
        <v>5.7803468208092483E-3</v>
      </c>
      <c r="L639" t="s">
        <v>7090</v>
      </c>
      <c r="M639" t="s">
        <v>5502</v>
      </c>
      <c r="N639" t="s">
        <v>1895</v>
      </c>
      <c r="V639" t="s">
        <v>5545</v>
      </c>
      <c r="W639">
        <v>0.1</v>
      </c>
    </row>
    <row r="640" spans="1:23">
      <c r="A640" t="s">
        <v>8</v>
      </c>
      <c r="B640" t="s">
        <v>8</v>
      </c>
      <c r="C640" t="s">
        <v>120</v>
      </c>
      <c r="D640" t="s">
        <v>2</v>
      </c>
      <c r="E640" t="s">
        <v>44</v>
      </c>
      <c r="F640">
        <v>1</v>
      </c>
      <c r="G640">
        <v>1</v>
      </c>
      <c r="H640" t="s">
        <v>781</v>
      </c>
      <c r="I640" t="s">
        <v>51</v>
      </c>
      <c r="J640">
        <v>6.9444444444444441E-3</v>
      </c>
      <c r="K640">
        <v>6.9444444444444441E-3</v>
      </c>
      <c r="L640" t="s">
        <v>7084</v>
      </c>
      <c r="M640" t="s">
        <v>254</v>
      </c>
      <c r="N640" t="s">
        <v>255</v>
      </c>
      <c r="V640" t="s">
        <v>5545</v>
      </c>
      <c r="W640">
        <v>0.1</v>
      </c>
    </row>
    <row r="641" spans="1:23">
      <c r="A641" t="s">
        <v>8</v>
      </c>
      <c r="B641" t="s">
        <v>8</v>
      </c>
      <c r="C641" t="s">
        <v>120</v>
      </c>
      <c r="D641" t="s">
        <v>2</v>
      </c>
      <c r="E641" t="s">
        <v>44</v>
      </c>
      <c r="F641">
        <v>1</v>
      </c>
      <c r="G641">
        <v>1</v>
      </c>
      <c r="H641" t="s">
        <v>782</v>
      </c>
      <c r="I641" t="s">
        <v>51</v>
      </c>
      <c r="J641">
        <v>1.2500000000000001E-2</v>
      </c>
      <c r="K641">
        <v>1.2500000000000001E-2</v>
      </c>
      <c r="L641" t="s">
        <v>7068</v>
      </c>
      <c r="M641" t="s">
        <v>5502</v>
      </c>
      <c r="N641" t="s">
        <v>4820</v>
      </c>
      <c r="V641" t="s">
        <v>5545</v>
      </c>
      <c r="W641">
        <v>0.1</v>
      </c>
    </row>
    <row r="642" spans="1:23">
      <c r="A642" t="s">
        <v>8</v>
      </c>
      <c r="B642" t="s">
        <v>8</v>
      </c>
      <c r="C642" t="s">
        <v>71</v>
      </c>
      <c r="D642" t="s">
        <v>2</v>
      </c>
      <c r="E642" t="s">
        <v>44</v>
      </c>
      <c r="F642">
        <v>1</v>
      </c>
      <c r="G642">
        <v>1</v>
      </c>
      <c r="H642" t="s">
        <v>783</v>
      </c>
      <c r="I642" t="s">
        <v>51</v>
      </c>
      <c r="J642">
        <v>1.0101010101010102E-2</v>
      </c>
      <c r="K642">
        <v>1.0101010101010102E-2</v>
      </c>
      <c r="L642" t="s">
        <v>7059</v>
      </c>
      <c r="M642" t="s">
        <v>101</v>
      </c>
      <c r="N642" t="s">
        <v>102</v>
      </c>
      <c r="V642" t="s">
        <v>5545</v>
      </c>
      <c r="W642">
        <v>0.1</v>
      </c>
    </row>
    <row r="643" spans="1:23">
      <c r="A643" t="s">
        <v>8</v>
      </c>
      <c r="B643" t="s">
        <v>8</v>
      </c>
      <c r="C643" t="s">
        <v>120</v>
      </c>
      <c r="D643" t="s">
        <v>2</v>
      </c>
      <c r="E643" t="s">
        <v>44</v>
      </c>
      <c r="F643">
        <v>1</v>
      </c>
      <c r="G643">
        <v>1</v>
      </c>
      <c r="H643" t="s">
        <v>784</v>
      </c>
      <c r="I643" t="s">
        <v>51</v>
      </c>
      <c r="J643">
        <v>1.2500000000000001E-2</v>
      </c>
      <c r="K643">
        <v>1.2500000000000001E-2</v>
      </c>
      <c r="L643" t="s">
        <v>7068</v>
      </c>
      <c r="M643" t="s">
        <v>5502</v>
      </c>
      <c r="N643" t="s">
        <v>4820</v>
      </c>
      <c r="V643" t="s">
        <v>5545</v>
      </c>
      <c r="W643">
        <v>0.1</v>
      </c>
    </row>
    <row r="644" spans="1:23">
      <c r="A644" t="s">
        <v>8</v>
      </c>
      <c r="B644" t="s">
        <v>8</v>
      </c>
      <c r="C644" t="s">
        <v>120</v>
      </c>
      <c r="D644" t="s">
        <v>2</v>
      </c>
      <c r="E644" t="s">
        <v>44</v>
      </c>
      <c r="F644">
        <v>1</v>
      </c>
      <c r="G644">
        <v>1</v>
      </c>
      <c r="H644" t="s">
        <v>785</v>
      </c>
      <c r="I644" t="s">
        <v>51</v>
      </c>
      <c r="J644">
        <v>5.7803468208092483E-3</v>
      </c>
      <c r="K644">
        <v>5.7803468208092483E-3</v>
      </c>
      <c r="L644" t="s">
        <v>7090</v>
      </c>
      <c r="M644" t="s">
        <v>5502</v>
      </c>
      <c r="N644" t="s">
        <v>1895</v>
      </c>
      <c r="V644" t="s">
        <v>5545</v>
      </c>
      <c r="W644">
        <v>0.1</v>
      </c>
    </row>
    <row r="645" spans="1:23">
      <c r="A645" t="s">
        <v>8</v>
      </c>
      <c r="B645" t="s">
        <v>8</v>
      </c>
      <c r="C645" t="s">
        <v>120</v>
      </c>
      <c r="D645" t="s">
        <v>2</v>
      </c>
      <c r="E645" t="s">
        <v>44</v>
      </c>
      <c r="F645">
        <v>1</v>
      </c>
      <c r="G645">
        <v>1</v>
      </c>
      <c r="H645" t="s">
        <v>786</v>
      </c>
      <c r="I645" t="s">
        <v>51</v>
      </c>
      <c r="J645">
        <v>5.7803468208092483E-3</v>
      </c>
      <c r="K645">
        <v>5.7803468208092483E-3</v>
      </c>
      <c r="L645" t="s">
        <v>7090</v>
      </c>
      <c r="M645" t="s">
        <v>5502</v>
      </c>
      <c r="N645" t="s">
        <v>1895</v>
      </c>
      <c r="V645" t="s">
        <v>5545</v>
      </c>
      <c r="W645">
        <v>0.1</v>
      </c>
    </row>
    <row r="646" spans="1:23">
      <c r="A646" t="s">
        <v>8</v>
      </c>
      <c r="B646" t="s">
        <v>8</v>
      </c>
      <c r="C646" t="s">
        <v>120</v>
      </c>
      <c r="D646" t="s">
        <v>2</v>
      </c>
      <c r="E646" t="s">
        <v>44</v>
      </c>
      <c r="F646">
        <v>1</v>
      </c>
      <c r="G646">
        <v>1</v>
      </c>
      <c r="H646" t="s">
        <v>787</v>
      </c>
      <c r="I646" t="s">
        <v>51</v>
      </c>
      <c r="J646">
        <v>2.564102564102564E-2</v>
      </c>
      <c r="K646">
        <v>2.564102564102564E-2</v>
      </c>
      <c r="L646" t="s">
        <v>7070</v>
      </c>
      <c r="M646" t="s">
        <v>444</v>
      </c>
      <c r="N646" t="s">
        <v>445</v>
      </c>
      <c r="V646" t="s">
        <v>5545</v>
      </c>
      <c r="W646">
        <v>0.1</v>
      </c>
    </row>
    <row r="647" spans="1:23">
      <c r="A647" t="s">
        <v>8</v>
      </c>
      <c r="B647" t="s">
        <v>8</v>
      </c>
      <c r="C647" t="s">
        <v>71</v>
      </c>
      <c r="D647" t="s">
        <v>2</v>
      </c>
      <c r="E647" t="s">
        <v>44</v>
      </c>
      <c r="F647">
        <v>1</v>
      </c>
      <c r="G647">
        <v>1</v>
      </c>
      <c r="H647" t="s">
        <v>789</v>
      </c>
      <c r="I647" t="s">
        <v>51</v>
      </c>
      <c r="J647">
        <v>1.1904761904761904E-2</v>
      </c>
      <c r="K647">
        <v>1.1904761904761904E-2</v>
      </c>
      <c r="L647" t="s">
        <v>7061</v>
      </c>
      <c r="M647" t="s">
        <v>126</v>
      </c>
      <c r="N647" t="s">
        <v>127</v>
      </c>
      <c r="V647" t="s">
        <v>5545</v>
      </c>
      <c r="W647">
        <v>0.1</v>
      </c>
    </row>
    <row r="648" spans="1:23">
      <c r="A648" t="s">
        <v>8</v>
      </c>
      <c r="B648" t="s">
        <v>8</v>
      </c>
      <c r="C648" t="s">
        <v>120</v>
      </c>
      <c r="D648" t="s">
        <v>2</v>
      </c>
      <c r="E648" t="s">
        <v>44</v>
      </c>
      <c r="F648">
        <v>1</v>
      </c>
      <c r="G648">
        <v>1</v>
      </c>
      <c r="H648" t="s">
        <v>790</v>
      </c>
      <c r="I648" t="s">
        <v>51</v>
      </c>
      <c r="J648">
        <v>6.9444444444444441E-3</v>
      </c>
      <c r="K648">
        <v>6.9444444444444441E-3</v>
      </c>
      <c r="L648" t="s">
        <v>7084</v>
      </c>
      <c r="M648" t="s">
        <v>254</v>
      </c>
      <c r="N648" t="s">
        <v>255</v>
      </c>
      <c r="V648" t="s">
        <v>5545</v>
      </c>
      <c r="W648">
        <v>0.1</v>
      </c>
    </row>
    <row r="649" spans="1:23">
      <c r="A649" t="s">
        <v>8</v>
      </c>
      <c r="B649" t="s">
        <v>8</v>
      </c>
      <c r="C649" t="s">
        <v>120</v>
      </c>
      <c r="D649" t="s">
        <v>2</v>
      </c>
      <c r="E649" t="s">
        <v>44</v>
      </c>
      <c r="F649">
        <v>1</v>
      </c>
      <c r="G649">
        <v>1</v>
      </c>
      <c r="H649" t="s">
        <v>791</v>
      </c>
      <c r="I649" t="s">
        <v>51</v>
      </c>
      <c r="J649">
        <v>5.7803468208092483E-3</v>
      </c>
      <c r="K649">
        <v>5.7803468208092483E-3</v>
      </c>
      <c r="L649" t="s">
        <v>7090</v>
      </c>
      <c r="M649" t="s">
        <v>5502</v>
      </c>
      <c r="N649" t="s">
        <v>1895</v>
      </c>
      <c r="V649" t="s">
        <v>5545</v>
      </c>
      <c r="W649">
        <v>0.1</v>
      </c>
    </row>
    <row r="650" spans="1:23">
      <c r="A650" t="s">
        <v>8</v>
      </c>
      <c r="B650" t="s">
        <v>8</v>
      </c>
      <c r="C650" t="s">
        <v>120</v>
      </c>
      <c r="D650" t="s">
        <v>2</v>
      </c>
      <c r="E650" t="s">
        <v>44</v>
      </c>
      <c r="F650">
        <v>1</v>
      </c>
      <c r="G650">
        <v>1</v>
      </c>
      <c r="H650" t="s">
        <v>792</v>
      </c>
      <c r="I650" t="s">
        <v>51</v>
      </c>
      <c r="J650">
        <v>1.2500000000000001E-2</v>
      </c>
      <c r="K650">
        <v>1.2500000000000001E-2</v>
      </c>
      <c r="L650" t="s">
        <v>7091</v>
      </c>
      <c r="M650" t="s">
        <v>4583</v>
      </c>
      <c r="N650" t="s">
        <v>1227</v>
      </c>
      <c r="V650" t="s">
        <v>5545</v>
      </c>
      <c r="W650">
        <v>0.1</v>
      </c>
    </row>
    <row r="651" spans="1:23">
      <c r="A651" t="s">
        <v>8</v>
      </c>
      <c r="B651" t="s">
        <v>8</v>
      </c>
      <c r="C651" t="s">
        <v>120</v>
      </c>
      <c r="D651" t="s">
        <v>2</v>
      </c>
      <c r="E651" t="s">
        <v>44</v>
      </c>
      <c r="F651">
        <v>1</v>
      </c>
      <c r="G651">
        <v>1</v>
      </c>
      <c r="H651" t="s">
        <v>793</v>
      </c>
      <c r="I651" t="s">
        <v>51</v>
      </c>
      <c r="J651">
        <v>5.7803468208092483E-3</v>
      </c>
      <c r="K651">
        <v>5.7803468208092483E-3</v>
      </c>
      <c r="L651" t="s">
        <v>7090</v>
      </c>
      <c r="M651" t="s">
        <v>5502</v>
      </c>
      <c r="N651" t="s">
        <v>1895</v>
      </c>
      <c r="V651" t="s">
        <v>5545</v>
      </c>
      <c r="W651">
        <v>0.1</v>
      </c>
    </row>
    <row r="652" spans="1:23">
      <c r="A652" t="s">
        <v>8</v>
      </c>
      <c r="B652" t="s">
        <v>8</v>
      </c>
      <c r="C652" t="s">
        <v>120</v>
      </c>
      <c r="D652" t="s">
        <v>2</v>
      </c>
      <c r="E652" t="s">
        <v>44</v>
      </c>
      <c r="F652">
        <v>1</v>
      </c>
      <c r="G652">
        <v>1</v>
      </c>
      <c r="H652" t="s">
        <v>794</v>
      </c>
      <c r="I652" t="s">
        <v>51</v>
      </c>
      <c r="J652">
        <v>5.7803468208092483E-3</v>
      </c>
      <c r="K652">
        <v>5.7803468208092483E-3</v>
      </c>
      <c r="L652" t="s">
        <v>7090</v>
      </c>
      <c r="M652" t="s">
        <v>5502</v>
      </c>
      <c r="N652" t="s">
        <v>1895</v>
      </c>
      <c r="V652" t="s">
        <v>5545</v>
      </c>
      <c r="W652">
        <v>0.1</v>
      </c>
    </row>
    <row r="653" spans="1:23">
      <c r="A653" t="s">
        <v>8</v>
      </c>
      <c r="B653" t="s">
        <v>8</v>
      </c>
      <c r="C653" t="s">
        <v>120</v>
      </c>
      <c r="D653" t="s">
        <v>2</v>
      </c>
      <c r="E653" t="s">
        <v>44</v>
      </c>
      <c r="F653">
        <v>1</v>
      </c>
      <c r="G653">
        <v>1</v>
      </c>
      <c r="H653" t="s">
        <v>795</v>
      </c>
      <c r="I653" t="s">
        <v>51</v>
      </c>
      <c r="J653">
        <v>5.7803468208092483E-3</v>
      </c>
      <c r="K653">
        <v>5.7803468208092483E-3</v>
      </c>
      <c r="L653" t="s">
        <v>7090</v>
      </c>
      <c r="M653" t="s">
        <v>5502</v>
      </c>
      <c r="N653" t="s">
        <v>1895</v>
      </c>
      <c r="V653" t="s">
        <v>5545</v>
      </c>
      <c r="W653">
        <v>0.1</v>
      </c>
    </row>
    <row r="654" spans="1:23">
      <c r="A654" t="s">
        <v>8</v>
      </c>
      <c r="B654" t="s">
        <v>8</v>
      </c>
      <c r="C654" t="s">
        <v>71</v>
      </c>
      <c r="D654" t="s">
        <v>2</v>
      </c>
      <c r="E654" t="s">
        <v>44</v>
      </c>
      <c r="F654">
        <v>1</v>
      </c>
      <c r="G654">
        <v>1</v>
      </c>
      <c r="H654" t="s">
        <v>796</v>
      </c>
      <c r="I654" t="s">
        <v>51</v>
      </c>
      <c r="J654">
        <v>1.0101010101010102E-2</v>
      </c>
      <c r="K654">
        <v>1.0101010101010102E-2</v>
      </c>
      <c r="L654" t="s">
        <v>7059</v>
      </c>
      <c r="M654" t="s">
        <v>101</v>
      </c>
      <c r="N654" t="s">
        <v>102</v>
      </c>
      <c r="V654" t="s">
        <v>5545</v>
      </c>
      <c r="W654">
        <v>0.1</v>
      </c>
    </row>
    <row r="655" spans="1:23">
      <c r="A655" t="s">
        <v>8</v>
      </c>
      <c r="B655" t="s">
        <v>8</v>
      </c>
      <c r="C655" t="s">
        <v>120</v>
      </c>
      <c r="D655" t="s">
        <v>2</v>
      </c>
      <c r="E655" t="s">
        <v>44</v>
      </c>
      <c r="F655">
        <v>1</v>
      </c>
      <c r="G655">
        <v>1</v>
      </c>
      <c r="H655" t="s">
        <v>797</v>
      </c>
      <c r="I655" t="s">
        <v>51</v>
      </c>
      <c r="J655">
        <v>0.14285714285714285</v>
      </c>
      <c r="K655">
        <v>0.14285714285714285</v>
      </c>
      <c r="L655" t="s">
        <v>7092</v>
      </c>
      <c r="M655" t="s">
        <v>392</v>
      </c>
      <c r="N655" t="s">
        <v>393</v>
      </c>
      <c r="V655" t="s">
        <v>5545</v>
      </c>
      <c r="W655">
        <v>0.1</v>
      </c>
    </row>
    <row r="656" spans="1:23">
      <c r="A656" t="s">
        <v>8</v>
      </c>
      <c r="B656" t="s">
        <v>8</v>
      </c>
      <c r="C656" t="s">
        <v>120</v>
      </c>
      <c r="D656" t="s">
        <v>2</v>
      </c>
      <c r="E656" t="s">
        <v>44</v>
      </c>
      <c r="F656">
        <v>1</v>
      </c>
      <c r="G656">
        <v>1</v>
      </c>
      <c r="H656" t="s">
        <v>798</v>
      </c>
      <c r="I656" t="s">
        <v>51</v>
      </c>
      <c r="J656">
        <v>0.05</v>
      </c>
      <c r="K656">
        <v>0.05</v>
      </c>
      <c r="L656" t="s">
        <v>7075</v>
      </c>
      <c r="M656" t="s">
        <v>174</v>
      </c>
      <c r="N656" t="s">
        <v>175</v>
      </c>
      <c r="V656" t="s">
        <v>5545</v>
      </c>
      <c r="W656">
        <v>0.1</v>
      </c>
    </row>
    <row r="657" spans="1:23">
      <c r="A657" t="s">
        <v>8</v>
      </c>
      <c r="B657" t="s">
        <v>8</v>
      </c>
      <c r="C657" t="s">
        <v>120</v>
      </c>
      <c r="D657" t="s">
        <v>2</v>
      </c>
      <c r="E657" t="s">
        <v>44</v>
      </c>
      <c r="F657">
        <v>1</v>
      </c>
      <c r="G657">
        <v>1</v>
      </c>
      <c r="H657" t="s">
        <v>799</v>
      </c>
      <c r="I657" t="s">
        <v>51</v>
      </c>
      <c r="J657">
        <v>5.7803468208092483E-3</v>
      </c>
      <c r="K657">
        <v>5.7803468208092483E-3</v>
      </c>
      <c r="L657" t="s">
        <v>7090</v>
      </c>
      <c r="M657" t="s">
        <v>5502</v>
      </c>
      <c r="N657" t="s">
        <v>1895</v>
      </c>
      <c r="V657" t="s">
        <v>5545</v>
      </c>
      <c r="W657">
        <v>0.1</v>
      </c>
    </row>
    <row r="658" spans="1:23">
      <c r="A658" t="s">
        <v>8</v>
      </c>
      <c r="B658" t="s">
        <v>8</v>
      </c>
      <c r="C658" t="s">
        <v>71</v>
      </c>
      <c r="D658" t="s">
        <v>2</v>
      </c>
      <c r="E658" t="s">
        <v>44</v>
      </c>
      <c r="F658">
        <v>1</v>
      </c>
      <c r="G658">
        <v>1</v>
      </c>
      <c r="H658" t="s">
        <v>800</v>
      </c>
      <c r="I658" t="s">
        <v>51</v>
      </c>
      <c r="J658">
        <v>4.5454545454545456E-2</v>
      </c>
      <c r="K658">
        <v>4.5454545454545456E-2</v>
      </c>
      <c r="L658" t="s">
        <v>7067</v>
      </c>
      <c r="M658" t="s">
        <v>295</v>
      </c>
      <c r="N658" t="s">
        <v>296</v>
      </c>
      <c r="V658" t="s">
        <v>5545</v>
      </c>
      <c r="W658">
        <v>0.1</v>
      </c>
    </row>
    <row r="659" spans="1:23">
      <c r="A659" t="s">
        <v>8</v>
      </c>
      <c r="B659" t="s">
        <v>8</v>
      </c>
      <c r="C659" t="s">
        <v>71</v>
      </c>
      <c r="D659" t="s">
        <v>2</v>
      </c>
      <c r="E659" t="s">
        <v>44</v>
      </c>
      <c r="F659">
        <v>1</v>
      </c>
      <c r="G659">
        <v>1</v>
      </c>
      <c r="H659" t="s">
        <v>801</v>
      </c>
      <c r="I659" t="s">
        <v>51</v>
      </c>
      <c r="J659">
        <v>1.0101010101010102E-2</v>
      </c>
      <c r="K659">
        <v>1.0101010101010102E-2</v>
      </c>
      <c r="L659" t="s">
        <v>7059</v>
      </c>
      <c r="M659" t="s">
        <v>101</v>
      </c>
      <c r="N659" t="s">
        <v>102</v>
      </c>
      <c r="V659" t="s">
        <v>5545</v>
      </c>
      <c r="W659">
        <v>0.1</v>
      </c>
    </row>
    <row r="660" spans="1:23">
      <c r="A660" t="s">
        <v>8</v>
      </c>
      <c r="B660" t="s">
        <v>8</v>
      </c>
      <c r="C660" t="s">
        <v>71</v>
      </c>
      <c r="D660" t="s">
        <v>2</v>
      </c>
      <c r="E660" t="s">
        <v>44</v>
      </c>
      <c r="F660">
        <v>1</v>
      </c>
      <c r="G660">
        <v>1</v>
      </c>
      <c r="H660" t="s">
        <v>802</v>
      </c>
      <c r="I660" t="s">
        <v>51</v>
      </c>
      <c r="J660">
        <v>1.0101010101010102E-2</v>
      </c>
      <c r="K660">
        <v>1.0101010101010102E-2</v>
      </c>
      <c r="L660" t="s">
        <v>7059</v>
      </c>
      <c r="M660" t="s">
        <v>101</v>
      </c>
      <c r="N660" t="s">
        <v>102</v>
      </c>
      <c r="V660" t="s">
        <v>5545</v>
      </c>
      <c r="W660">
        <v>0.1</v>
      </c>
    </row>
    <row r="661" spans="1:23">
      <c r="A661" t="s">
        <v>8</v>
      </c>
      <c r="B661" t="s">
        <v>8</v>
      </c>
      <c r="C661" t="s">
        <v>71</v>
      </c>
      <c r="D661" t="s">
        <v>2</v>
      </c>
      <c r="E661" t="s">
        <v>44</v>
      </c>
      <c r="F661">
        <v>1</v>
      </c>
      <c r="G661">
        <v>1</v>
      </c>
      <c r="H661" t="s">
        <v>803</v>
      </c>
      <c r="I661" t="s">
        <v>51</v>
      </c>
      <c r="J661">
        <v>3.125E-2</v>
      </c>
      <c r="K661">
        <v>3.125E-2</v>
      </c>
      <c r="L661" t="s">
        <v>7060</v>
      </c>
      <c r="M661" t="s">
        <v>4579</v>
      </c>
      <c r="N661" t="s">
        <v>4580</v>
      </c>
      <c r="V661" t="s">
        <v>5545</v>
      </c>
      <c r="W661">
        <v>0.1</v>
      </c>
    </row>
    <row r="662" spans="1:23">
      <c r="A662" t="s">
        <v>8</v>
      </c>
      <c r="B662" t="s">
        <v>8</v>
      </c>
      <c r="C662" t="s">
        <v>120</v>
      </c>
      <c r="D662" t="s">
        <v>2</v>
      </c>
      <c r="E662" t="s">
        <v>44</v>
      </c>
      <c r="F662">
        <v>1</v>
      </c>
      <c r="G662">
        <v>1</v>
      </c>
      <c r="H662" t="s">
        <v>804</v>
      </c>
      <c r="I662" t="s">
        <v>51</v>
      </c>
      <c r="J662">
        <v>1.2500000000000001E-2</v>
      </c>
      <c r="K662">
        <v>1.2500000000000001E-2</v>
      </c>
      <c r="L662" t="s">
        <v>7091</v>
      </c>
      <c r="M662" t="s">
        <v>4583</v>
      </c>
      <c r="N662" t="s">
        <v>1227</v>
      </c>
      <c r="V662" t="s">
        <v>5545</v>
      </c>
      <c r="W662">
        <v>0.1</v>
      </c>
    </row>
    <row r="663" spans="1:23">
      <c r="A663" t="s">
        <v>8</v>
      </c>
      <c r="B663" t="s">
        <v>8</v>
      </c>
      <c r="C663" t="s">
        <v>71</v>
      </c>
      <c r="D663" t="s">
        <v>2</v>
      </c>
      <c r="E663" t="s">
        <v>44</v>
      </c>
      <c r="F663">
        <v>1</v>
      </c>
      <c r="G663">
        <v>1</v>
      </c>
      <c r="H663" t="s">
        <v>805</v>
      </c>
      <c r="I663" t="s">
        <v>51</v>
      </c>
      <c r="J663">
        <v>1.6949152542372881E-2</v>
      </c>
      <c r="K663">
        <v>1.6949152542372881E-2</v>
      </c>
      <c r="L663" t="s">
        <v>7077</v>
      </c>
      <c r="M663" t="s">
        <v>1297</v>
      </c>
      <c r="N663" t="s">
        <v>5927</v>
      </c>
      <c r="V663" t="s">
        <v>5545</v>
      </c>
      <c r="W663">
        <v>0.1</v>
      </c>
    </row>
    <row r="664" spans="1:23">
      <c r="A664" t="s">
        <v>8</v>
      </c>
      <c r="B664" t="s">
        <v>8</v>
      </c>
      <c r="C664" t="s">
        <v>71</v>
      </c>
      <c r="D664" t="s">
        <v>2</v>
      </c>
      <c r="E664" t="s">
        <v>44</v>
      </c>
      <c r="F664">
        <v>1</v>
      </c>
      <c r="G664">
        <v>1</v>
      </c>
      <c r="H664" t="s">
        <v>806</v>
      </c>
      <c r="I664" t="s">
        <v>51</v>
      </c>
      <c r="J664">
        <v>1.6949152542372881E-2</v>
      </c>
      <c r="K664">
        <v>1.6949152542372881E-2</v>
      </c>
      <c r="L664" t="s">
        <v>7077</v>
      </c>
      <c r="M664" t="s">
        <v>1297</v>
      </c>
      <c r="N664" t="s">
        <v>5927</v>
      </c>
      <c r="V664" t="s">
        <v>5545</v>
      </c>
      <c r="W664">
        <v>0.1</v>
      </c>
    </row>
    <row r="665" spans="1:23">
      <c r="A665" t="s">
        <v>8</v>
      </c>
      <c r="B665" t="s">
        <v>8</v>
      </c>
      <c r="C665" t="s">
        <v>71</v>
      </c>
      <c r="D665" t="s">
        <v>2</v>
      </c>
      <c r="E665" t="s">
        <v>44</v>
      </c>
      <c r="F665">
        <v>1</v>
      </c>
      <c r="G665">
        <v>1</v>
      </c>
      <c r="H665" t="s">
        <v>807</v>
      </c>
      <c r="I665" t="s">
        <v>51</v>
      </c>
      <c r="J665">
        <v>3.125E-2</v>
      </c>
      <c r="K665">
        <v>3.125E-2</v>
      </c>
      <c r="L665" t="s">
        <v>7060</v>
      </c>
      <c r="M665" t="s">
        <v>4579</v>
      </c>
      <c r="N665" t="s">
        <v>4580</v>
      </c>
      <c r="V665" t="s">
        <v>5545</v>
      </c>
      <c r="W665">
        <v>0.1</v>
      </c>
    </row>
    <row r="666" spans="1:23">
      <c r="A666" t="s">
        <v>8</v>
      </c>
      <c r="B666" t="s">
        <v>8</v>
      </c>
      <c r="C666" t="s">
        <v>71</v>
      </c>
      <c r="D666" t="s">
        <v>2</v>
      </c>
      <c r="E666" t="s">
        <v>44</v>
      </c>
      <c r="F666">
        <v>1</v>
      </c>
      <c r="G666">
        <v>1</v>
      </c>
      <c r="H666" t="s">
        <v>808</v>
      </c>
      <c r="I666" t="s">
        <v>51</v>
      </c>
      <c r="J666">
        <v>1.1904761904761904E-2</v>
      </c>
      <c r="K666">
        <v>1.1904761904761904E-2</v>
      </c>
      <c r="L666" t="s">
        <v>7061</v>
      </c>
      <c r="M666" t="s">
        <v>126</v>
      </c>
      <c r="N666" t="s">
        <v>127</v>
      </c>
      <c r="V666" t="s">
        <v>5545</v>
      </c>
      <c r="W666">
        <v>0.1</v>
      </c>
    </row>
    <row r="667" spans="1:23">
      <c r="A667" t="s">
        <v>8</v>
      </c>
      <c r="B667" t="s">
        <v>8</v>
      </c>
      <c r="C667" t="s">
        <v>120</v>
      </c>
      <c r="D667" t="s">
        <v>2</v>
      </c>
      <c r="E667" t="s">
        <v>44</v>
      </c>
      <c r="F667">
        <v>1</v>
      </c>
      <c r="G667">
        <v>1</v>
      </c>
      <c r="H667" t="s">
        <v>809</v>
      </c>
      <c r="I667" t="s">
        <v>51</v>
      </c>
      <c r="J667">
        <v>1.4925373134328358E-2</v>
      </c>
      <c r="K667">
        <v>1.4925373134328358E-2</v>
      </c>
      <c r="L667" t="s">
        <v>7086</v>
      </c>
      <c r="M667" t="s">
        <v>5585</v>
      </c>
      <c r="N667" t="s">
        <v>4853</v>
      </c>
      <c r="V667" t="s">
        <v>5545</v>
      </c>
      <c r="W667">
        <v>0.1</v>
      </c>
    </row>
    <row r="668" spans="1:23">
      <c r="A668" t="s">
        <v>8</v>
      </c>
      <c r="B668" t="s">
        <v>8</v>
      </c>
      <c r="C668" t="s">
        <v>120</v>
      </c>
      <c r="D668" t="s">
        <v>2</v>
      </c>
      <c r="E668" t="s">
        <v>44</v>
      </c>
      <c r="F668">
        <v>1</v>
      </c>
      <c r="G668">
        <v>1</v>
      </c>
      <c r="H668" t="s">
        <v>810</v>
      </c>
      <c r="I668" t="s">
        <v>51</v>
      </c>
      <c r="J668">
        <v>6.9444444444444441E-3</v>
      </c>
      <c r="K668">
        <v>6.9444444444444441E-3</v>
      </c>
      <c r="L668" t="s">
        <v>7084</v>
      </c>
      <c r="M668" t="s">
        <v>254</v>
      </c>
      <c r="N668" t="s">
        <v>255</v>
      </c>
      <c r="V668" t="s">
        <v>5545</v>
      </c>
      <c r="W668">
        <v>0.1</v>
      </c>
    </row>
    <row r="669" spans="1:23">
      <c r="A669" t="s">
        <v>8</v>
      </c>
      <c r="B669" t="s">
        <v>8</v>
      </c>
      <c r="C669" t="s">
        <v>71</v>
      </c>
      <c r="D669" t="s">
        <v>2</v>
      </c>
      <c r="E669" t="s">
        <v>44</v>
      </c>
      <c r="F669">
        <v>1</v>
      </c>
      <c r="G669">
        <v>1</v>
      </c>
      <c r="H669" t="s">
        <v>811</v>
      </c>
      <c r="I669" t="s">
        <v>51</v>
      </c>
      <c r="J669">
        <v>3.125E-2</v>
      </c>
      <c r="K669">
        <v>3.125E-2</v>
      </c>
      <c r="L669" t="s">
        <v>7060</v>
      </c>
      <c r="M669" t="s">
        <v>4579</v>
      </c>
      <c r="N669" t="s">
        <v>4580</v>
      </c>
      <c r="V669" t="s">
        <v>5545</v>
      </c>
      <c r="W669">
        <v>0.1</v>
      </c>
    </row>
    <row r="670" spans="1:23">
      <c r="A670" t="s">
        <v>8</v>
      </c>
      <c r="B670" t="s">
        <v>8</v>
      </c>
      <c r="C670" t="s">
        <v>120</v>
      </c>
      <c r="D670" t="s">
        <v>2</v>
      </c>
      <c r="E670" t="s">
        <v>44</v>
      </c>
      <c r="F670">
        <v>1</v>
      </c>
      <c r="G670">
        <v>1</v>
      </c>
      <c r="H670" t="s">
        <v>812</v>
      </c>
      <c r="I670" t="s">
        <v>51</v>
      </c>
      <c r="J670">
        <v>0.1</v>
      </c>
      <c r="K670">
        <v>0.1</v>
      </c>
      <c r="L670" t="s">
        <v>7085</v>
      </c>
      <c r="M670" t="s">
        <v>211</v>
      </c>
      <c r="N670" t="s">
        <v>212</v>
      </c>
      <c r="V670" t="s">
        <v>5545</v>
      </c>
      <c r="W670">
        <v>0.1</v>
      </c>
    </row>
    <row r="671" spans="1:23">
      <c r="A671" t="s">
        <v>8</v>
      </c>
      <c r="B671" t="s">
        <v>8</v>
      </c>
      <c r="C671" t="s">
        <v>71</v>
      </c>
      <c r="D671" t="s">
        <v>2</v>
      </c>
      <c r="E671" t="s">
        <v>44</v>
      </c>
      <c r="F671">
        <v>1</v>
      </c>
      <c r="G671">
        <v>1</v>
      </c>
      <c r="H671" t="s">
        <v>813</v>
      </c>
      <c r="I671" t="s">
        <v>51</v>
      </c>
      <c r="J671">
        <v>2.1276595744680851E-2</v>
      </c>
      <c r="K671">
        <v>2.1276595744680851E-2</v>
      </c>
      <c r="L671" t="s">
        <v>7064</v>
      </c>
      <c r="M671" t="s">
        <v>75</v>
      </c>
      <c r="N671" t="s">
        <v>76</v>
      </c>
      <c r="V671" t="s">
        <v>5545</v>
      </c>
      <c r="W671">
        <v>0.1</v>
      </c>
    </row>
    <row r="672" spans="1:23">
      <c r="A672" t="s">
        <v>8</v>
      </c>
      <c r="B672" t="s">
        <v>8</v>
      </c>
      <c r="C672" t="s">
        <v>120</v>
      </c>
      <c r="D672" t="s">
        <v>2</v>
      </c>
      <c r="E672" t="s">
        <v>44</v>
      </c>
      <c r="F672">
        <v>1</v>
      </c>
      <c r="G672">
        <v>1</v>
      </c>
      <c r="H672" t="s">
        <v>814</v>
      </c>
      <c r="I672" t="s">
        <v>51</v>
      </c>
      <c r="J672">
        <v>1.2500000000000001E-2</v>
      </c>
      <c r="K672">
        <v>1.2500000000000001E-2</v>
      </c>
      <c r="L672" t="s">
        <v>7091</v>
      </c>
      <c r="M672" t="s">
        <v>4583</v>
      </c>
      <c r="N672" t="s">
        <v>1227</v>
      </c>
      <c r="V672" t="s">
        <v>5545</v>
      </c>
      <c r="W672">
        <v>0.1</v>
      </c>
    </row>
    <row r="673" spans="1:23">
      <c r="A673" t="s">
        <v>8</v>
      </c>
      <c r="B673" t="s">
        <v>8</v>
      </c>
      <c r="C673" t="s">
        <v>120</v>
      </c>
      <c r="D673" t="s">
        <v>2</v>
      </c>
      <c r="E673" t="s">
        <v>44</v>
      </c>
      <c r="F673">
        <v>1</v>
      </c>
      <c r="G673">
        <v>1</v>
      </c>
      <c r="H673" t="s">
        <v>815</v>
      </c>
      <c r="I673" t="s">
        <v>51</v>
      </c>
      <c r="J673">
        <v>0.05</v>
      </c>
      <c r="K673">
        <v>0.05</v>
      </c>
      <c r="L673" t="s">
        <v>7075</v>
      </c>
      <c r="M673" t="s">
        <v>174</v>
      </c>
      <c r="N673" t="s">
        <v>175</v>
      </c>
      <c r="V673" t="s">
        <v>5545</v>
      </c>
      <c r="W673">
        <v>0.1</v>
      </c>
    </row>
    <row r="674" spans="1:23">
      <c r="A674" t="s">
        <v>8</v>
      </c>
      <c r="B674" t="s">
        <v>8</v>
      </c>
      <c r="C674" t="s">
        <v>120</v>
      </c>
      <c r="D674" t="s">
        <v>2</v>
      </c>
      <c r="E674" t="s">
        <v>44</v>
      </c>
      <c r="F674">
        <v>1</v>
      </c>
      <c r="G674">
        <v>1</v>
      </c>
      <c r="H674" t="s">
        <v>818</v>
      </c>
      <c r="I674" t="s">
        <v>51</v>
      </c>
      <c r="J674">
        <v>5.7803468208092483E-3</v>
      </c>
      <c r="K674">
        <v>5.7803468208092483E-3</v>
      </c>
      <c r="L674" t="s">
        <v>7090</v>
      </c>
      <c r="M674" t="s">
        <v>5502</v>
      </c>
      <c r="N674" t="s">
        <v>1895</v>
      </c>
      <c r="V674" t="s">
        <v>5545</v>
      </c>
      <c r="W674">
        <v>0.1</v>
      </c>
    </row>
    <row r="675" spans="1:23">
      <c r="A675" t="s">
        <v>8</v>
      </c>
      <c r="B675" t="s">
        <v>8</v>
      </c>
      <c r="C675" t="s">
        <v>120</v>
      </c>
      <c r="D675" t="s">
        <v>2</v>
      </c>
      <c r="E675" t="s">
        <v>44</v>
      </c>
      <c r="F675">
        <v>1</v>
      </c>
      <c r="G675">
        <v>1</v>
      </c>
      <c r="H675" t="s">
        <v>819</v>
      </c>
      <c r="I675" t="s">
        <v>51</v>
      </c>
      <c r="J675">
        <v>1.2500000000000001E-2</v>
      </c>
      <c r="K675">
        <v>1.2500000000000001E-2</v>
      </c>
      <c r="L675" t="s">
        <v>7091</v>
      </c>
      <c r="M675" t="s">
        <v>4583</v>
      </c>
      <c r="N675" t="s">
        <v>1227</v>
      </c>
      <c r="V675" t="s">
        <v>5545</v>
      </c>
      <c r="W675">
        <v>0.1</v>
      </c>
    </row>
    <row r="676" spans="1:23">
      <c r="A676" t="s">
        <v>8</v>
      </c>
      <c r="B676" t="s">
        <v>8</v>
      </c>
      <c r="C676" t="s">
        <v>71</v>
      </c>
      <c r="D676" t="s">
        <v>2</v>
      </c>
      <c r="E676" t="s">
        <v>44</v>
      </c>
      <c r="F676">
        <v>1</v>
      </c>
      <c r="G676">
        <v>1</v>
      </c>
      <c r="H676" t="s">
        <v>820</v>
      </c>
      <c r="I676" t="s">
        <v>51</v>
      </c>
      <c r="J676">
        <v>1.1904761904761904E-2</v>
      </c>
      <c r="K676">
        <v>1.1904761904761904E-2</v>
      </c>
      <c r="L676" t="s">
        <v>7061</v>
      </c>
      <c r="M676" t="s">
        <v>126</v>
      </c>
      <c r="N676" t="s">
        <v>127</v>
      </c>
      <c r="V676" t="s">
        <v>5545</v>
      </c>
      <c r="W676">
        <v>0.1</v>
      </c>
    </row>
    <row r="677" spans="1:23">
      <c r="A677" t="s">
        <v>8</v>
      </c>
      <c r="B677" t="s">
        <v>8</v>
      </c>
      <c r="C677" t="s">
        <v>71</v>
      </c>
      <c r="D677" t="s">
        <v>2</v>
      </c>
      <c r="E677" t="s">
        <v>44</v>
      </c>
      <c r="F677">
        <v>1</v>
      </c>
      <c r="G677">
        <v>1</v>
      </c>
      <c r="H677" t="s">
        <v>821</v>
      </c>
      <c r="I677" t="s">
        <v>51</v>
      </c>
      <c r="J677">
        <v>1.1904761904761904E-2</v>
      </c>
      <c r="K677">
        <v>1.1904761904761904E-2</v>
      </c>
      <c r="L677" t="s">
        <v>7061</v>
      </c>
      <c r="M677" t="s">
        <v>126</v>
      </c>
      <c r="N677" t="s">
        <v>127</v>
      </c>
      <c r="V677" t="s">
        <v>5545</v>
      </c>
      <c r="W677">
        <v>0.1</v>
      </c>
    </row>
    <row r="678" spans="1:23">
      <c r="A678" t="s">
        <v>8</v>
      </c>
      <c r="B678" t="s">
        <v>8</v>
      </c>
      <c r="C678" t="s">
        <v>120</v>
      </c>
      <c r="D678" t="s">
        <v>2</v>
      </c>
      <c r="E678" t="s">
        <v>44</v>
      </c>
      <c r="F678">
        <v>1</v>
      </c>
      <c r="G678">
        <v>1</v>
      </c>
      <c r="H678" t="s">
        <v>822</v>
      </c>
      <c r="I678" t="s">
        <v>51</v>
      </c>
      <c r="J678">
        <v>1.2500000000000001E-2</v>
      </c>
      <c r="K678">
        <v>1.2500000000000001E-2</v>
      </c>
      <c r="L678" t="s">
        <v>7091</v>
      </c>
      <c r="M678" t="s">
        <v>4583</v>
      </c>
      <c r="N678" t="s">
        <v>1227</v>
      </c>
      <c r="V678" t="s">
        <v>5545</v>
      </c>
      <c r="W678">
        <v>0.1</v>
      </c>
    </row>
    <row r="679" spans="1:23">
      <c r="A679" t="s">
        <v>8</v>
      </c>
      <c r="B679" t="s">
        <v>8</v>
      </c>
      <c r="C679" t="s">
        <v>120</v>
      </c>
      <c r="D679" t="s">
        <v>2</v>
      </c>
      <c r="E679" t="s">
        <v>44</v>
      </c>
      <c r="F679">
        <v>1</v>
      </c>
      <c r="G679">
        <v>1</v>
      </c>
      <c r="H679" t="s">
        <v>823</v>
      </c>
      <c r="I679" t="s">
        <v>51</v>
      </c>
      <c r="J679">
        <v>1.2500000000000001E-2</v>
      </c>
      <c r="K679">
        <v>1.2500000000000001E-2</v>
      </c>
      <c r="L679" t="s">
        <v>7068</v>
      </c>
      <c r="M679" t="s">
        <v>5502</v>
      </c>
      <c r="N679" t="s">
        <v>4820</v>
      </c>
      <c r="V679" t="s">
        <v>5545</v>
      </c>
      <c r="W679">
        <v>0.1</v>
      </c>
    </row>
    <row r="680" spans="1:23">
      <c r="A680" t="s">
        <v>8</v>
      </c>
      <c r="B680" t="s">
        <v>8</v>
      </c>
      <c r="C680" t="s">
        <v>120</v>
      </c>
      <c r="D680" t="s">
        <v>2</v>
      </c>
      <c r="E680" t="s">
        <v>44</v>
      </c>
      <c r="F680">
        <v>1</v>
      </c>
      <c r="G680">
        <v>1</v>
      </c>
      <c r="H680" t="s">
        <v>824</v>
      </c>
      <c r="I680" t="s">
        <v>51</v>
      </c>
      <c r="J680">
        <v>1.2500000000000001E-2</v>
      </c>
      <c r="K680">
        <v>1.2500000000000001E-2</v>
      </c>
      <c r="L680" t="s">
        <v>7091</v>
      </c>
      <c r="M680" t="s">
        <v>4583</v>
      </c>
      <c r="N680" t="s">
        <v>1227</v>
      </c>
      <c r="V680" t="s">
        <v>5545</v>
      </c>
      <c r="W680">
        <v>0.1</v>
      </c>
    </row>
    <row r="681" spans="1:23">
      <c r="A681" t="s">
        <v>8</v>
      </c>
      <c r="B681" t="s">
        <v>8</v>
      </c>
      <c r="C681" t="s">
        <v>71</v>
      </c>
      <c r="D681" t="s">
        <v>2</v>
      </c>
      <c r="E681" t="s">
        <v>44</v>
      </c>
      <c r="F681">
        <v>1</v>
      </c>
      <c r="G681">
        <v>1</v>
      </c>
      <c r="H681" t="s">
        <v>827</v>
      </c>
      <c r="I681" t="s">
        <v>51</v>
      </c>
      <c r="J681">
        <v>4.5454545454545456E-2</v>
      </c>
      <c r="K681">
        <v>4.5454545454545456E-2</v>
      </c>
      <c r="L681" t="s">
        <v>7066</v>
      </c>
      <c r="M681" t="s">
        <v>113</v>
      </c>
      <c r="N681" t="s">
        <v>114</v>
      </c>
      <c r="V681" t="s">
        <v>5545</v>
      </c>
      <c r="W681">
        <v>0.1</v>
      </c>
    </row>
    <row r="682" spans="1:23">
      <c r="A682" t="s">
        <v>8</v>
      </c>
      <c r="B682" t="s">
        <v>8</v>
      </c>
      <c r="C682" t="s">
        <v>120</v>
      </c>
      <c r="D682" t="s">
        <v>2</v>
      </c>
      <c r="E682" t="s">
        <v>44</v>
      </c>
      <c r="F682">
        <v>1</v>
      </c>
      <c r="G682">
        <v>1</v>
      </c>
      <c r="H682" t="s">
        <v>828</v>
      </c>
      <c r="I682" t="s">
        <v>51</v>
      </c>
      <c r="J682">
        <v>1.2500000000000001E-2</v>
      </c>
      <c r="K682">
        <v>1.2500000000000001E-2</v>
      </c>
      <c r="L682" t="s">
        <v>7091</v>
      </c>
      <c r="M682" t="s">
        <v>4583</v>
      </c>
      <c r="N682" t="s">
        <v>1227</v>
      </c>
      <c r="V682" t="s">
        <v>5545</v>
      </c>
      <c r="W682">
        <v>0.1</v>
      </c>
    </row>
    <row r="683" spans="1:23">
      <c r="A683" t="s">
        <v>8</v>
      </c>
      <c r="B683" t="s">
        <v>8</v>
      </c>
      <c r="C683" t="s">
        <v>120</v>
      </c>
      <c r="D683" t="s">
        <v>2</v>
      </c>
      <c r="E683" t="s">
        <v>44</v>
      </c>
      <c r="F683">
        <v>1</v>
      </c>
      <c r="G683">
        <v>1</v>
      </c>
      <c r="H683" t="s">
        <v>829</v>
      </c>
      <c r="I683" t="s">
        <v>51</v>
      </c>
      <c r="J683">
        <v>5.7803468208092483E-3</v>
      </c>
      <c r="K683">
        <v>5.7803468208092483E-3</v>
      </c>
      <c r="L683" t="s">
        <v>7090</v>
      </c>
      <c r="M683" t="s">
        <v>5502</v>
      </c>
      <c r="N683" t="s">
        <v>1895</v>
      </c>
      <c r="V683" t="s">
        <v>5545</v>
      </c>
      <c r="W683">
        <v>0.1</v>
      </c>
    </row>
    <row r="684" spans="1:23">
      <c r="A684" t="s">
        <v>8</v>
      </c>
      <c r="B684" t="s">
        <v>8</v>
      </c>
      <c r="C684" t="s">
        <v>71</v>
      </c>
      <c r="D684" t="s">
        <v>2</v>
      </c>
      <c r="E684" t="s">
        <v>44</v>
      </c>
      <c r="F684">
        <v>1</v>
      </c>
      <c r="G684">
        <v>1</v>
      </c>
      <c r="H684" t="s">
        <v>830</v>
      </c>
      <c r="I684" t="s">
        <v>51</v>
      </c>
      <c r="J684">
        <v>1.0101010101010102E-2</v>
      </c>
      <c r="K684">
        <v>1.0101010101010102E-2</v>
      </c>
      <c r="L684" t="s">
        <v>7059</v>
      </c>
      <c r="M684" t="s">
        <v>101</v>
      </c>
      <c r="N684" t="s">
        <v>102</v>
      </c>
      <c r="V684" t="s">
        <v>5545</v>
      </c>
      <c r="W684">
        <v>0.1</v>
      </c>
    </row>
    <row r="685" spans="1:23">
      <c r="A685" t="s">
        <v>8</v>
      </c>
      <c r="B685" t="s">
        <v>8</v>
      </c>
      <c r="C685" t="s">
        <v>120</v>
      </c>
      <c r="D685" t="s">
        <v>2</v>
      </c>
      <c r="E685" t="s">
        <v>44</v>
      </c>
      <c r="F685">
        <v>1</v>
      </c>
      <c r="G685">
        <v>1</v>
      </c>
      <c r="H685" t="s">
        <v>831</v>
      </c>
      <c r="I685" t="s">
        <v>51</v>
      </c>
      <c r="J685">
        <v>5.7803468208092483E-3</v>
      </c>
      <c r="K685">
        <v>5.7803468208092483E-3</v>
      </c>
      <c r="L685" t="s">
        <v>7090</v>
      </c>
      <c r="M685" t="s">
        <v>5502</v>
      </c>
      <c r="N685" t="s">
        <v>1895</v>
      </c>
      <c r="V685" t="s">
        <v>5545</v>
      </c>
      <c r="W685">
        <v>0.1</v>
      </c>
    </row>
    <row r="686" spans="1:23">
      <c r="A686" t="s">
        <v>8</v>
      </c>
      <c r="B686" t="s">
        <v>8</v>
      </c>
      <c r="C686" t="s">
        <v>120</v>
      </c>
      <c r="D686" t="s">
        <v>2</v>
      </c>
      <c r="E686" t="s">
        <v>44</v>
      </c>
      <c r="F686">
        <v>1</v>
      </c>
      <c r="G686">
        <v>1</v>
      </c>
      <c r="H686" t="s">
        <v>832</v>
      </c>
      <c r="I686" t="s">
        <v>51</v>
      </c>
      <c r="J686">
        <v>1.2500000000000001E-2</v>
      </c>
      <c r="K686">
        <v>1.2500000000000001E-2</v>
      </c>
      <c r="L686" t="s">
        <v>7068</v>
      </c>
      <c r="M686" t="s">
        <v>5502</v>
      </c>
      <c r="N686" t="s">
        <v>4820</v>
      </c>
      <c r="V686" t="s">
        <v>5545</v>
      </c>
      <c r="W686">
        <v>0.1</v>
      </c>
    </row>
    <row r="687" spans="1:23">
      <c r="A687" t="s">
        <v>8</v>
      </c>
      <c r="B687" t="s">
        <v>8</v>
      </c>
      <c r="C687" t="s">
        <v>120</v>
      </c>
      <c r="D687" t="s">
        <v>2</v>
      </c>
      <c r="E687" t="s">
        <v>44</v>
      </c>
      <c r="F687">
        <v>1</v>
      </c>
      <c r="G687">
        <v>1</v>
      </c>
      <c r="H687" t="s">
        <v>833</v>
      </c>
      <c r="I687" t="s">
        <v>51</v>
      </c>
      <c r="J687">
        <v>0.05</v>
      </c>
      <c r="K687">
        <v>0.05</v>
      </c>
      <c r="L687" t="s">
        <v>7075</v>
      </c>
      <c r="M687" t="s">
        <v>174</v>
      </c>
      <c r="N687" t="s">
        <v>175</v>
      </c>
      <c r="V687" t="s">
        <v>5545</v>
      </c>
      <c r="W687">
        <v>0.1</v>
      </c>
    </row>
    <row r="688" spans="1:23">
      <c r="A688" t="s">
        <v>8</v>
      </c>
      <c r="B688" t="s">
        <v>8</v>
      </c>
      <c r="C688" t="s">
        <v>120</v>
      </c>
      <c r="D688" t="s">
        <v>2</v>
      </c>
      <c r="E688" t="s">
        <v>44</v>
      </c>
      <c r="F688">
        <v>1</v>
      </c>
      <c r="G688">
        <v>1</v>
      </c>
      <c r="H688" t="s">
        <v>834</v>
      </c>
      <c r="I688" t="s">
        <v>51</v>
      </c>
      <c r="J688">
        <v>6.9444444444444441E-3</v>
      </c>
      <c r="K688">
        <v>6.9444444444444441E-3</v>
      </c>
      <c r="L688" t="s">
        <v>7084</v>
      </c>
      <c r="M688" t="s">
        <v>254</v>
      </c>
      <c r="N688" t="s">
        <v>255</v>
      </c>
      <c r="V688" t="s">
        <v>5545</v>
      </c>
      <c r="W688">
        <v>0.1</v>
      </c>
    </row>
    <row r="689" spans="1:23">
      <c r="A689" t="s">
        <v>8</v>
      </c>
      <c r="B689" t="s">
        <v>8</v>
      </c>
      <c r="C689" t="s">
        <v>120</v>
      </c>
      <c r="D689" t="s">
        <v>2</v>
      </c>
      <c r="E689" t="s">
        <v>44</v>
      </c>
      <c r="F689">
        <v>1</v>
      </c>
      <c r="G689">
        <v>1</v>
      </c>
      <c r="H689" t="s">
        <v>835</v>
      </c>
      <c r="I689" t="s">
        <v>51</v>
      </c>
      <c r="J689">
        <v>1.4925373134328358E-2</v>
      </c>
      <c r="K689">
        <v>1.4925373134328358E-2</v>
      </c>
      <c r="L689" t="s">
        <v>7086</v>
      </c>
      <c r="M689" t="s">
        <v>5585</v>
      </c>
      <c r="N689" t="s">
        <v>4853</v>
      </c>
      <c r="V689" t="s">
        <v>5545</v>
      </c>
      <c r="W689">
        <v>0.1</v>
      </c>
    </row>
    <row r="690" spans="1:23">
      <c r="A690" t="s">
        <v>8</v>
      </c>
      <c r="B690" t="s">
        <v>8</v>
      </c>
      <c r="C690" t="s">
        <v>120</v>
      </c>
      <c r="D690" t="s">
        <v>2</v>
      </c>
      <c r="E690" t="s">
        <v>44</v>
      </c>
      <c r="F690">
        <v>1</v>
      </c>
      <c r="G690">
        <v>1</v>
      </c>
      <c r="H690" t="s">
        <v>836</v>
      </c>
      <c r="I690" t="s">
        <v>51</v>
      </c>
      <c r="J690">
        <v>1.2500000000000001E-2</v>
      </c>
      <c r="K690">
        <v>1.2500000000000001E-2</v>
      </c>
      <c r="L690" t="s">
        <v>7091</v>
      </c>
      <c r="M690" t="s">
        <v>4583</v>
      </c>
      <c r="N690" t="s">
        <v>1227</v>
      </c>
      <c r="V690" t="s">
        <v>5545</v>
      </c>
      <c r="W690">
        <v>0.1</v>
      </c>
    </row>
    <row r="691" spans="1:23">
      <c r="A691" t="s">
        <v>8</v>
      </c>
      <c r="B691" t="s">
        <v>8</v>
      </c>
      <c r="C691" t="s">
        <v>71</v>
      </c>
      <c r="D691" t="s">
        <v>2</v>
      </c>
      <c r="E691" t="s">
        <v>44</v>
      </c>
      <c r="F691">
        <v>1</v>
      </c>
      <c r="G691">
        <v>1</v>
      </c>
      <c r="H691" t="s">
        <v>837</v>
      </c>
      <c r="I691" t="s">
        <v>51</v>
      </c>
      <c r="J691">
        <v>1.5625E-2</v>
      </c>
      <c r="K691">
        <v>1.5625E-2</v>
      </c>
      <c r="L691" t="s">
        <v>7078</v>
      </c>
      <c r="M691" t="s">
        <v>298</v>
      </c>
      <c r="N691" t="s">
        <v>299</v>
      </c>
      <c r="V691" t="s">
        <v>5545</v>
      </c>
      <c r="W691">
        <v>0.1</v>
      </c>
    </row>
    <row r="692" spans="1:23">
      <c r="A692" t="s">
        <v>8</v>
      </c>
      <c r="B692" t="s">
        <v>8</v>
      </c>
      <c r="C692" t="s">
        <v>120</v>
      </c>
      <c r="D692" t="s">
        <v>2</v>
      </c>
      <c r="E692" t="s">
        <v>44</v>
      </c>
      <c r="F692">
        <v>1</v>
      </c>
      <c r="G692">
        <v>1</v>
      </c>
      <c r="H692" t="s">
        <v>838</v>
      </c>
      <c r="I692" t="s">
        <v>51</v>
      </c>
      <c r="J692">
        <v>5.7803468208092483E-3</v>
      </c>
      <c r="K692">
        <v>5.7803468208092483E-3</v>
      </c>
      <c r="L692" t="s">
        <v>7090</v>
      </c>
      <c r="M692" t="s">
        <v>5502</v>
      </c>
      <c r="N692" t="s">
        <v>1895</v>
      </c>
      <c r="V692" t="s">
        <v>5545</v>
      </c>
      <c r="W692">
        <v>0.1</v>
      </c>
    </row>
    <row r="693" spans="1:23">
      <c r="A693" t="s">
        <v>8</v>
      </c>
      <c r="B693" t="s">
        <v>8</v>
      </c>
      <c r="C693" t="s">
        <v>71</v>
      </c>
      <c r="D693" t="s">
        <v>2</v>
      </c>
      <c r="E693" t="s">
        <v>44</v>
      </c>
      <c r="F693">
        <v>1</v>
      </c>
      <c r="G693">
        <v>1</v>
      </c>
      <c r="H693" t="s">
        <v>839</v>
      </c>
      <c r="I693" t="s">
        <v>51</v>
      </c>
      <c r="J693">
        <v>1.6666666666666666E-2</v>
      </c>
      <c r="K693">
        <v>1.6666666666666666E-2</v>
      </c>
      <c r="L693" t="s">
        <v>7079</v>
      </c>
      <c r="M693" t="s">
        <v>2294</v>
      </c>
      <c r="N693" t="s">
        <v>4582</v>
      </c>
      <c r="V693" t="s">
        <v>5545</v>
      </c>
      <c r="W693">
        <v>0.1</v>
      </c>
    </row>
    <row r="694" spans="1:23">
      <c r="A694" t="s">
        <v>8</v>
      </c>
      <c r="B694" t="s">
        <v>8</v>
      </c>
      <c r="C694" t="s">
        <v>120</v>
      </c>
      <c r="D694" t="s">
        <v>2</v>
      </c>
      <c r="E694" t="s">
        <v>44</v>
      </c>
      <c r="F694">
        <v>1</v>
      </c>
      <c r="G694">
        <v>1</v>
      </c>
      <c r="H694" t="s">
        <v>840</v>
      </c>
      <c r="I694" t="s">
        <v>51</v>
      </c>
      <c r="J694">
        <v>1.2500000000000001E-2</v>
      </c>
      <c r="K694">
        <v>1.2500000000000001E-2</v>
      </c>
      <c r="L694" t="s">
        <v>7091</v>
      </c>
      <c r="M694" t="s">
        <v>4583</v>
      </c>
      <c r="N694" t="s">
        <v>1227</v>
      </c>
      <c r="V694" t="s">
        <v>5545</v>
      </c>
      <c r="W694">
        <v>0.1</v>
      </c>
    </row>
    <row r="695" spans="1:23">
      <c r="A695" t="s">
        <v>8</v>
      </c>
      <c r="B695" t="s">
        <v>8</v>
      </c>
      <c r="C695" t="s">
        <v>71</v>
      </c>
      <c r="D695" t="s">
        <v>2</v>
      </c>
      <c r="E695" t="s">
        <v>44</v>
      </c>
      <c r="F695">
        <v>1</v>
      </c>
      <c r="G695">
        <v>1</v>
      </c>
      <c r="H695" t="s">
        <v>841</v>
      </c>
      <c r="I695" t="s">
        <v>51</v>
      </c>
      <c r="J695">
        <v>1.5625E-2</v>
      </c>
      <c r="K695">
        <v>1.5625E-2</v>
      </c>
      <c r="L695" t="s">
        <v>7078</v>
      </c>
      <c r="M695" t="s">
        <v>298</v>
      </c>
      <c r="N695" t="s">
        <v>299</v>
      </c>
      <c r="V695" t="s">
        <v>5545</v>
      </c>
      <c r="W695">
        <v>0.1</v>
      </c>
    </row>
    <row r="696" spans="1:23">
      <c r="A696" t="s">
        <v>8</v>
      </c>
      <c r="B696" t="s">
        <v>8</v>
      </c>
      <c r="C696" t="s">
        <v>120</v>
      </c>
      <c r="D696" t="s">
        <v>2</v>
      </c>
      <c r="E696" t="s">
        <v>44</v>
      </c>
      <c r="F696">
        <v>1</v>
      </c>
      <c r="G696">
        <v>1</v>
      </c>
      <c r="H696" t="s">
        <v>842</v>
      </c>
      <c r="I696" t="s">
        <v>51</v>
      </c>
      <c r="J696">
        <v>3.0303030303030304E-2</v>
      </c>
      <c r="K696">
        <v>3.0303030303030304E-2</v>
      </c>
      <c r="L696" t="s">
        <v>7071</v>
      </c>
      <c r="M696" t="s">
        <v>205</v>
      </c>
      <c r="N696" t="s">
        <v>206</v>
      </c>
      <c r="V696" t="s">
        <v>5545</v>
      </c>
      <c r="W696">
        <v>0.1</v>
      </c>
    </row>
    <row r="697" spans="1:23">
      <c r="A697" t="s">
        <v>8</v>
      </c>
      <c r="B697" t="s">
        <v>8</v>
      </c>
      <c r="C697" t="s">
        <v>71</v>
      </c>
      <c r="D697" t="s">
        <v>2</v>
      </c>
      <c r="E697" t="s">
        <v>44</v>
      </c>
      <c r="F697">
        <v>1</v>
      </c>
      <c r="G697">
        <v>1</v>
      </c>
      <c r="H697" t="s">
        <v>843</v>
      </c>
      <c r="I697" t="s">
        <v>51</v>
      </c>
      <c r="J697">
        <v>1.6949152542372881E-2</v>
      </c>
      <c r="K697">
        <v>1.6949152542372881E-2</v>
      </c>
      <c r="L697" t="s">
        <v>7077</v>
      </c>
      <c r="M697" t="s">
        <v>1297</v>
      </c>
      <c r="N697" t="s">
        <v>5927</v>
      </c>
      <c r="V697" t="s">
        <v>5545</v>
      </c>
      <c r="W697">
        <v>0.1</v>
      </c>
    </row>
    <row r="698" spans="1:23">
      <c r="A698" t="s">
        <v>8</v>
      </c>
      <c r="B698" t="s">
        <v>8</v>
      </c>
      <c r="C698" t="s">
        <v>120</v>
      </c>
      <c r="D698" t="s">
        <v>2</v>
      </c>
      <c r="E698" t="s">
        <v>44</v>
      </c>
      <c r="F698">
        <v>1</v>
      </c>
      <c r="G698">
        <v>1</v>
      </c>
      <c r="H698" t="s">
        <v>844</v>
      </c>
      <c r="I698" t="s">
        <v>51</v>
      </c>
      <c r="J698">
        <v>5.7803468208092483E-3</v>
      </c>
      <c r="K698">
        <v>5.7803468208092483E-3</v>
      </c>
      <c r="L698" t="s">
        <v>7090</v>
      </c>
      <c r="M698" t="s">
        <v>5502</v>
      </c>
      <c r="N698" t="s">
        <v>1895</v>
      </c>
      <c r="V698" t="s">
        <v>5545</v>
      </c>
      <c r="W698">
        <v>0.1</v>
      </c>
    </row>
    <row r="699" spans="1:23">
      <c r="A699" t="s">
        <v>8</v>
      </c>
      <c r="B699" t="s">
        <v>8</v>
      </c>
      <c r="C699" t="s">
        <v>120</v>
      </c>
      <c r="D699" t="s">
        <v>2</v>
      </c>
      <c r="E699" t="s">
        <v>44</v>
      </c>
      <c r="F699">
        <v>1</v>
      </c>
      <c r="G699">
        <v>1</v>
      </c>
      <c r="H699" t="s">
        <v>845</v>
      </c>
      <c r="I699" t="s">
        <v>51</v>
      </c>
      <c r="J699">
        <v>5.7803468208092483E-3</v>
      </c>
      <c r="K699">
        <v>5.7803468208092483E-3</v>
      </c>
      <c r="L699" t="s">
        <v>7090</v>
      </c>
      <c r="M699" t="s">
        <v>5502</v>
      </c>
      <c r="N699" t="s">
        <v>1895</v>
      </c>
      <c r="V699" t="s">
        <v>5545</v>
      </c>
      <c r="W699">
        <v>0.1</v>
      </c>
    </row>
    <row r="700" spans="1:23">
      <c r="A700" t="s">
        <v>8</v>
      </c>
      <c r="B700" t="s">
        <v>8</v>
      </c>
      <c r="C700" t="s">
        <v>120</v>
      </c>
      <c r="D700" t="s">
        <v>2</v>
      </c>
      <c r="E700" t="s">
        <v>44</v>
      </c>
      <c r="F700">
        <v>1</v>
      </c>
      <c r="G700">
        <v>1</v>
      </c>
      <c r="H700" t="s">
        <v>846</v>
      </c>
      <c r="I700" t="s">
        <v>51</v>
      </c>
      <c r="J700">
        <v>1.4925373134328358E-2</v>
      </c>
      <c r="K700">
        <v>1.4925373134328358E-2</v>
      </c>
      <c r="L700" t="s">
        <v>7086</v>
      </c>
      <c r="M700" t="s">
        <v>5585</v>
      </c>
      <c r="N700" t="s">
        <v>4853</v>
      </c>
      <c r="V700" t="s">
        <v>5545</v>
      </c>
      <c r="W700">
        <v>0.1</v>
      </c>
    </row>
    <row r="701" spans="1:23">
      <c r="A701" t="s">
        <v>8</v>
      </c>
      <c r="B701" t="s">
        <v>8</v>
      </c>
      <c r="C701" t="s">
        <v>120</v>
      </c>
      <c r="D701" t="s">
        <v>2</v>
      </c>
      <c r="E701" t="s">
        <v>44</v>
      </c>
      <c r="F701">
        <v>1</v>
      </c>
      <c r="G701">
        <v>1</v>
      </c>
      <c r="H701" t="s">
        <v>847</v>
      </c>
      <c r="I701" t="s">
        <v>51</v>
      </c>
      <c r="J701">
        <v>5.7803468208092483E-3</v>
      </c>
      <c r="K701">
        <v>5.7803468208092483E-3</v>
      </c>
      <c r="L701" t="s">
        <v>7090</v>
      </c>
      <c r="M701" t="s">
        <v>5502</v>
      </c>
      <c r="N701" t="s">
        <v>1895</v>
      </c>
      <c r="V701" t="s">
        <v>5545</v>
      </c>
      <c r="W701">
        <v>0.1</v>
      </c>
    </row>
    <row r="702" spans="1:23">
      <c r="A702" t="s">
        <v>8</v>
      </c>
      <c r="B702" t="s">
        <v>8</v>
      </c>
      <c r="C702" t="s">
        <v>120</v>
      </c>
      <c r="D702" t="s">
        <v>2</v>
      </c>
      <c r="E702" t="s">
        <v>44</v>
      </c>
      <c r="F702">
        <v>1</v>
      </c>
      <c r="G702">
        <v>1</v>
      </c>
      <c r="H702" t="s">
        <v>848</v>
      </c>
      <c r="I702" t="s">
        <v>51</v>
      </c>
      <c r="J702">
        <v>1.2500000000000001E-2</v>
      </c>
      <c r="K702">
        <v>1.2500000000000001E-2</v>
      </c>
      <c r="L702" t="s">
        <v>7068</v>
      </c>
      <c r="M702" t="s">
        <v>5502</v>
      </c>
      <c r="N702" t="s">
        <v>4820</v>
      </c>
      <c r="V702" t="s">
        <v>5545</v>
      </c>
      <c r="W702">
        <v>0.1</v>
      </c>
    </row>
    <row r="703" spans="1:23">
      <c r="A703" t="s">
        <v>8</v>
      </c>
      <c r="B703" t="s">
        <v>8</v>
      </c>
      <c r="C703" t="s">
        <v>71</v>
      </c>
      <c r="D703" t="s">
        <v>2</v>
      </c>
      <c r="E703" t="s">
        <v>44</v>
      </c>
      <c r="F703">
        <v>1</v>
      </c>
      <c r="G703">
        <v>1</v>
      </c>
      <c r="H703" t="s">
        <v>849</v>
      </c>
      <c r="I703" t="s">
        <v>51</v>
      </c>
      <c r="J703">
        <v>1.6949152542372881E-2</v>
      </c>
      <c r="K703">
        <v>1.6949152542372881E-2</v>
      </c>
      <c r="L703" t="s">
        <v>7077</v>
      </c>
      <c r="M703" t="s">
        <v>1297</v>
      </c>
      <c r="N703" t="s">
        <v>5927</v>
      </c>
      <c r="V703" t="s">
        <v>5545</v>
      </c>
      <c r="W703">
        <v>0.1</v>
      </c>
    </row>
    <row r="704" spans="1:23">
      <c r="A704" t="s">
        <v>8</v>
      </c>
      <c r="B704" t="s">
        <v>8</v>
      </c>
      <c r="C704" t="s">
        <v>120</v>
      </c>
      <c r="D704" t="s">
        <v>2</v>
      </c>
      <c r="E704" t="s">
        <v>44</v>
      </c>
      <c r="F704">
        <v>1</v>
      </c>
      <c r="G704">
        <v>1</v>
      </c>
      <c r="H704" t="s">
        <v>850</v>
      </c>
      <c r="I704" t="s">
        <v>51</v>
      </c>
      <c r="J704">
        <v>2.9411764705882353E-2</v>
      </c>
      <c r="K704">
        <v>2.9411764705882353E-2</v>
      </c>
      <c r="L704" t="s">
        <v>7088</v>
      </c>
      <c r="M704" t="s">
        <v>334</v>
      </c>
      <c r="N704" t="s">
        <v>203</v>
      </c>
      <c r="V704" t="s">
        <v>5545</v>
      </c>
      <c r="W704">
        <v>0.1</v>
      </c>
    </row>
    <row r="705" spans="1:23">
      <c r="A705" t="s">
        <v>8</v>
      </c>
      <c r="B705" t="s">
        <v>8</v>
      </c>
      <c r="C705" t="s">
        <v>120</v>
      </c>
      <c r="D705" t="s">
        <v>2</v>
      </c>
      <c r="E705" t="s">
        <v>44</v>
      </c>
      <c r="F705">
        <v>1</v>
      </c>
      <c r="G705">
        <v>1</v>
      </c>
      <c r="H705" t="s">
        <v>851</v>
      </c>
      <c r="I705" t="s">
        <v>51</v>
      </c>
      <c r="J705">
        <v>2.9411764705882353E-2</v>
      </c>
      <c r="K705">
        <v>2.9411764705882353E-2</v>
      </c>
      <c r="L705" t="s">
        <v>7088</v>
      </c>
      <c r="M705" t="s">
        <v>334</v>
      </c>
      <c r="N705" t="s">
        <v>203</v>
      </c>
      <c r="V705" t="s">
        <v>5545</v>
      </c>
      <c r="W705">
        <v>0.1</v>
      </c>
    </row>
    <row r="706" spans="1:23">
      <c r="A706" t="s">
        <v>8</v>
      </c>
      <c r="B706" t="s">
        <v>8</v>
      </c>
      <c r="C706" t="s">
        <v>120</v>
      </c>
      <c r="D706" t="s">
        <v>2</v>
      </c>
      <c r="E706" t="s">
        <v>44</v>
      </c>
      <c r="F706">
        <v>1</v>
      </c>
      <c r="G706">
        <v>1</v>
      </c>
      <c r="H706" t="s">
        <v>852</v>
      </c>
      <c r="I706" t="s">
        <v>51</v>
      </c>
      <c r="J706">
        <v>5.7803468208092483E-3</v>
      </c>
      <c r="K706">
        <v>5.7803468208092483E-3</v>
      </c>
      <c r="L706" t="s">
        <v>7090</v>
      </c>
      <c r="M706" t="s">
        <v>5502</v>
      </c>
      <c r="N706" t="s">
        <v>1895</v>
      </c>
      <c r="V706" t="s">
        <v>5545</v>
      </c>
      <c r="W706">
        <v>0.1</v>
      </c>
    </row>
    <row r="707" spans="1:23">
      <c r="A707" t="s">
        <v>8</v>
      </c>
      <c r="B707" t="s">
        <v>8</v>
      </c>
      <c r="C707" t="s">
        <v>71</v>
      </c>
      <c r="D707" t="s">
        <v>2</v>
      </c>
      <c r="E707" t="s">
        <v>44</v>
      </c>
      <c r="F707">
        <v>1</v>
      </c>
      <c r="G707">
        <v>1</v>
      </c>
      <c r="H707" t="s">
        <v>853</v>
      </c>
      <c r="I707" t="s">
        <v>51</v>
      </c>
      <c r="J707">
        <v>2.1276595744680851E-2</v>
      </c>
      <c r="K707">
        <v>2.1276595744680851E-2</v>
      </c>
      <c r="L707" t="s">
        <v>7064</v>
      </c>
      <c r="M707" t="s">
        <v>75</v>
      </c>
      <c r="N707" t="s">
        <v>76</v>
      </c>
      <c r="V707" t="s">
        <v>5545</v>
      </c>
      <c r="W707">
        <v>0.1</v>
      </c>
    </row>
    <row r="708" spans="1:23">
      <c r="A708" t="s">
        <v>8</v>
      </c>
      <c r="B708" t="s">
        <v>8</v>
      </c>
      <c r="C708" t="s">
        <v>120</v>
      </c>
      <c r="D708" t="s">
        <v>2</v>
      </c>
      <c r="E708" t="s">
        <v>44</v>
      </c>
      <c r="F708">
        <v>1</v>
      </c>
      <c r="G708">
        <v>1</v>
      </c>
      <c r="H708" t="s">
        <v>854</v>
      </c>
      <c r="I708" t="s">
        <v>51</v>
      </c>
      <c r="J708">
        <v>5.7803468208092483E-3</v>
      </c>
      <c r="K708">
        <v>5.7803468208092483E-3</v>
      </c>
      <c r="L708" t="s">
        <v>7090</v>
      </c>
      <c r="M708" t="s">
        <v>5502</v>
      </c>
      <c r="N708" t="s">
        <v>1895</v>
      </c>
      <c r="V708" t="s">
        <v>5545</v>
      </c>
      <c r="W708">
        <v>0.1</v>
      </c>
    </row>
    <row r="709" spans="1:23">
      <c r="A709" t="s">
        <v>8</v>
      </c>
      <c r="B709" t="s">
        <v>8</v>
      </c>
      <c r="C709" t="s">
        <v>120</v>
      </c>
      <c r="D709" t="s">
        <v>2</v>
      </c>
      <c r="E709" t="s">
        <v>44</v>
      </c>
      <c r="F709">
        <v>1</v>
      </c>
      <c r="G709">
        <v>1</v>
      </c>
      <c r="H709" t="s">
        <v>855</v>
      </c>
      <c r="I709" t="s">
        <v>51</v>
      </c>
      <c r="J709">
        <v>5.7803468208092483E-3</v>
      </c>
      <c r="K709">
        <v>5.7803468208092483E-3</v>
      </c>
      <c r="L709" t="s">
        <v>7090</v>
      </c>
      <c r="M709" t="s">
        <v>5502</v>
      </c>
      <c r="N709" t="s">
        <v>1895</v>
      </c>
      <c r="V709" t="s">
        <v>5545</v>
      </c>
      <c r="W709">
        <v>0.1</v>
      </c>
    </row>
    <row r="710" spans="1:23">
      <c r="A710" t="s">
        <v>8</v>
      </c>
      <c r="B710" t="s">
        <v>8</v>
      </c>
      <c r="C710" t="s">
        <v>120</v>
      </c>
      <c r="D710" t="s">
        <v>2</v>
      </c>
      <c r="E710" t="s">
        <v>44</v>
      </c>
      <c r="F710">
        <v>1</v>
      </c>
      <c r="G710">
        <v>1</v>
      </c>
      <c r="H710" t="s">
        <v>856</v>
      </c>
      <c r="I710" t="s">
        <v>51</v>
      </c>
      <c r="J710">
        <v>5.7803468208092483E-3</v>
      </c>
      <c r="K710">
        <v>5.7803468208092483E-3</v>
      </c>
      <c r="L710" t="s">
        <v>7090</v>
      </c>
      <c r="M710" t="s">
        <v>5502</v>
      </c>
      <c r="N710" t="s">
        <v>1895</v>
      </c>
      <c r="V710" t="s">
        <v>5545</v>
      </c>
      <c r="W710">
        <v>0.1</v>
      </c>
    </row>
    <row r="711" spans="1:23">
      <c r="A711" t="s">
        <v>8</v>
      </c>
      <c r="B711" t="s">
        <v>8</v>
      </c>
      <c r="C711" t="s">
        <v>71</v>
      </c>
      <c r="D711" t="s">
        <v>2</v>
      </c>
      <c r="E711" t="s">
        <v>44</v>
      </c>
      <c r="F711">
        <v>1</v>
      </c>
      <c r="G711">
        <v>1</v>
      </c>
      <c r="H711" t="s">
        <v>857</v>
      </c>
      <c r="I711" t="s">
        <v>51</v>
      </c>
      <c r="J711">
        <v>1.1904761904761904E-2</v>
      </c>
      <c r="K711">
        <v>1.1904761904761904E-2</v>
      </c>
      <c r="L711" t="s">
        <v>7061</v>
      </c>
      <c r="M711" t="s">
        <v>126</v>
      </c>
      <c r="N711" t="s">
        <v>127</v>
      </c>
      <c r="V711" t="s">
        <v>5545</v>
      </c>
      <c r="W711">
        <v>0.1</v>
      </c>
    </row>
    <row r="712" spans="1:23">
      <c r="A712" t="s">
        <v>8</v>
      </c>
      <c r="B712" t="s">
        <v>8</v>
      </c>
      <c r="C712" t="s">
        <v>120</v>
      </c>
      <c r="D712" t="s">
        <v>2</v>
      </c>
      <c r="E712" t="s">
        <v>44</v>
      </c>
      <c r="F712">
        <v>1</v>
      </c>
      <c r="G712">
        <v>1</v>
      </c>
      <c r="H712" t="s">
        <v>858</v>
      </c>
      <c r="I712" t="s">
        <v>51</v>
      </c>
      <c r="J712">
        <v>6.9444444444444441E-3</v>
      </c>
      <c r="K712">
        <v>6.9444444444444441E-3</v>
      </c>
      <c r="L712" t="s">
        <v>7084</v>
      </c>
      <c r="M712" t="s">
        <v>254</v>
      </c>
      <c r="N712" t="s">
        <v>255</v>
      </c>
      <c r="V712" t="s">
        <v>5545</v>
      </c>
      <c r="W712">
        <v>0.1</v>
      </c>
    </row>
    <row r="713" spans="1:23">
      <c r="A713" t="s">
        <v>8</v>
      </c>
      <c r="B713" t="s">
        <v>8</v>
      </c>
      <c r="C713" t="s">
        <v>120</v>
      </c>
      <c r="D713" t="s">
        <v>2</v>
      </c>
      <c r="E713" t="s">
        <v>44</v>
      </c>
      <c r="F713">
        <v>1</v>
      </c>
      <c r="G713">
        <v>1</v>
      </c>
      <c r="H713" t="s">
        <v>859</v>
      </c>
      <c r="I713" t="s">
        <v>51</v>
      </c>
      <c r="J713">
        <v>2.3809523809523808E-2</v>
      </c>
      <c r="K713">
        <v>2.3809523809523808E-2</v>
      </c>
      <c r="L713" t="s">
        <v>7073</v>
      </c>
      <c r="M713" t="s">
        <v>259</v>
      </c>
      <c r="N713" t="s">
        <v>260</v>
      </c>
      <c r="V713" t="s">
        <v>5545</v>
      </c>
      <c r="W713">
        <v>0.1</v>
      </c>
    </row>
    <row r="714" spans="1:23">
      <c r="A714" t="s">
        <v>8</v>
      </c>
      <c r="B714" t="s">
        <v>8</v>
      </c>
      <c r="C714" t="s">
        <v>120</v>
      </c>
      <c r="D714" t="s">
        <v>2</v>
      </c>
      <c r="E714" t="s">
        <v>44</v>
      </c>
      <c r="F714">
        <v>1</v>
      </c>
      <c r="G714">
        <v>1</v>
      </c>
      <c r="H714" t="s">
        <v>860</v>
      </c>
      <c r="I714" t="s">
        <v>51</v>
      </c>
      <c r="J714">
        <v>5.7803468208092483E-3</v>
      </c>
      <c r="K714">
        <v>5.7803468208092483E-3</v>
      </c>
      <c r="L714" t="s">
        <v>7090</v>
      </c>
      <c r="M714" t="s">
        <v>5502</v>
      </c>
      <c r="N714" t="s">
        <v>1895</v>
      </c>
      <c r="V714" t="s">
        <v>5545</v>
      </c>
      <c r="W714">
        <v>0.1</v>
      </c>
    </row>
    <row r="715" spans="1:23">
      <c r="A715" t="s">
        <v>8</v>
      </c>
      <c r="B715" t="s">
        <v>8</v>
      </c>
      <c r="C715" t="s">
        <v>120</v>
      </c>
      <c r="D715" t="s">
        <v>2</v>
      </c>
      <c r="E715" t="s">
        <v>44</v>
      </c>
      <c r="F715">
        <v>1</v>
      </c>
      <c r="G715">
        <v>1</v>
      </c>
      <c r="H715" t="s">
        <v>861</v>
      </c>
      <c r="I715" t="s">
        <v>51</v>
      </c>
      <c r="J715">
        <v>1.2500000000000001E-2</v>
      </c>
      <c r="K715">
        <v>1.2500000000000001E-2</v>
      </c>
      <c r="L715" t="s">
        <v>7091</v>
      </c>
      <c r="M715" t="s">
        <v>4583</v>
      </c>
      <c r="N715" t="s">
        <v>1227</v>
      </c>
      <c r="V715" t="s">
        <v>5545</v>
      </c>
      <c r="W715">
        <v>0.1</v>
      </c>
    </row>
    <row r="716" spans="1:23">
      <c r="A716" t="s">
        <v>8</v>
      </c>
      <c r="B716" t="s">
        <v>8</v>
      </c>
      <c r="C716" t="s">
        <v>120</v>
      </c>
      <c r="D716" t="s">
        <v>2</v>
      </c>
      <c r="E716" t="s">
        <v>44</v>
      </c>
      <c r="F716">
        <v>1</v>
      </c>
      <c r="G716">
        <v>1</v>
      </c>
      <c r="H716" t="s">
        <v>862</v>
      </c>
      <c r="I716" t="s">
        <v>51</v>
      </c>
      <c r="J716">
        <v>1.2500000000000001E-2</v>
      </c>
      <c r="K716">
        <v>1.2500000000000001E-2</v>
      </c>
      <c r="L716" t="s">
        <v>7091</v>
      </c>
      <c r="M716" t="s">
        <v>4583</v>
      </c>
      <c r="N716" t="s">
        <v>1227</v>
      </c>
      <c r="V716" t="s">
        <v>5545</v>
      </c>
      <c r="W716">
        <v>0.1</v>
      </c>
    </row>
    <row r="717" spans="1:23">
      <c r="A717" t="s">
        <v>8</v>
      </c>
      <c r="B717" t="s">
        <v>8</v>
      </c>
      <c r="C717" t="s">
        <v>120</v>
      </c>
      <c r="D717" t="s">
        <v>2</v>
      </c>
      <c r="E717" t="s">
        <v>44</v>
      </c>
      <c r="F717">
        <v>1</v>
      </c>
      <c r="G717">
        <v>1</v>
      </c>
      <c r="H717" t="s">
        <v>863</v>
      </c>
      <c r="I717" t="s">
        <v>51</v>
      </c>
      <c r="J717">
        <v>6.9444444444444441E-3</v>
      </c>
      <c r="K717">
        <v>6.9444444444444441E-3</v>
      </c>
      <c r="L717" t="s">
        <v>7084</v>
      </c>
      <c r="M717" t="s">
        <v>254</v>
      </c>
      <c r="N717" t="s">
        <v>255</v>
      </c>
      <c r="V717" t="s">
        <v>5545</v>
      </c>
      <c r="W717">
        <v>0.1</v>
      </c>
    </row>
    <row r="718" spans="1:23">
      <c r="A718" t="s">
        <v>8</v>
      </c>
      <c r="B718" t="s">
        <v>8</v>
      </c>
      <c r="C718" t="s">
        <v>120</v>
      </c>
      <c r="D718" t="s">
        <v>2</v>
      </c>
      <c r="E718" t="s">
        <v>44</v>
      </c>
      <c r="F718">
        <v>1</v>
      </c>
      <c r="G718">
        <v>1</v>
      </c>
      <c r="H718" t="s">
        <v>864</v>
      </c>
      <c r="I718" t="s">
        <v>51</v>
      </c>
      <c r="J718">
        <v>6.6666666666666666E-2</v>
      </c>
      <c r="K718">
        <v>6.6666666666666666E-2</v>
      </c>
      <c r="L718" t="s">
        <v>7072</v>
      </c>
      <c r="M718" t="s">
        <v>202</v>
      </c>
      <c r="N718" t="s">
        <v>203</v>
      </c>
      <c r="V718" t="s">
        <v>5545</v>
      </c>
      <c r="W718">
        <v>0.1</v>
      </c>
    </row>
    <row r="719" spans="1:23">
      <c r="A719" t="s">
        <v>8</v>
      </c>
      <c r="B719" t="s">
        <v>8</v>
      </c>
      <c r="C719" t="s">
        <v>120</v>
      </c>
      <c r="D719" t="s">
        <v>2</v>
      </c>
      <c r="E719" t="s">
        <v>44</v>
      </c>
      <c r="F719">
        <v>1</v>
      </c>
      <c r="G719">
        <v>1</v>
      </c>
      <c r="H719" t="s">
        <v>865</v>
      </c>
      <c r="I719" t="s">
        <v>51</v>
      </c>
      <c r="J719">
        <v>2.9411764705882353E-2</v>
      </c>
      <c r="K719">
        <v>2.9411764705882353E-2</v>
      </c>
      <c r="L719" t="s">
        <v>7088</v>
      </c>
      <c r="M719" t="s">
        <v>334</v>
      </c>
      <c r="N719" t="s">
        <v>203</v>
      </c>
      <c r="V719" t="s">
        <v>5545</v>
      </c>
      <c r="W719">
        <v>0.1</v>
      </c>
    </row>
    <row r="720" spans="1:23">
      <c r="A720" t="s">
        <v>8</v>
      </c>
      <c r="B720" t="s">
        <v>8</v>
      </c>
      <c r="C720" t="s">
        <v>120</v>
      </c>
      <c r="D720" t="s">
        <v>2</v>
      </c>
      <c r="E720" t="s">
        <v>44</v>
      </c>
      <c r="F720">
        <v>1</v>
      </c>
      <c r="G720">
        <v>1</v>
      </c>
      <c r="H720" t="s">
        <v>866</v>
      </c>
      <c r="I720" t="s">
        <v>51</v>
      </c>
      <c r="J720">
        <v>2.9411764705882353E-2</v>
      </c>
      <c r="K720">
        <v>2.9411764705882353E-2</v>
      </c>
      <c r="L720" t="s">
        <v>7088</v>
      </c>
      <c r="M720" t="s">
        <v>334</v>
      </c>
      <c r="N720" t="s">
        <v>203</v>
      </c>
      <c r="V720" t="s">
        <v>5545</v>
      </c>
      <c r="W720">
        <v>0.1</v>
      </c>
    </row>
    <row r="721" spans="1:23">
      <c r="A721" t="s">
        <v>8</v>
      </c>
      <c r="B721" t="s">
        <v>8</v>
      </c>
      <c r="C721" t="s">
        <v>120</v>
      </c>
      <c r="D721" t="s">
        <v>2</v>
      </c>
      <c r="E721" t="s">
        <v>44</v>
      </c>
      <c r="F721">
        <v>1</v>
      </c>
      <c r="G721">
        <v>1</v>
      </c>
      <c r="H721" t="s">
        <v>867</v>
      </c>
      <c r="I721" t="s">
        <v>51</v>
      </c>
      <c r="J721">
        <v>6.9444444444444441E-3</v>
      </c>
      <c r="K721">
        <v>6.9444444444444441E-3</v>
      </c>
      <c r="L721" t="s">
        <v>7084</v>
      </c>
      <c r="M721" t="s">
        <v>254</v>
      </c>
      <c r="N721" t="s">
        <v>255</v>
      </c>
      <c r="V721" t="s">
        <v>5545</v>
      </c>
      <c r="W721">
        <v>0.1</v>
      </c>
    </row>
    <row r="722" spans="1:23">
      <c r="A722" t="s">
        <v>8</v>
      </c>
      <c r="B722" t="s">
        <v>8</v>
      </c>
      <c r="C722" t="s">
        <v>120</v>
      </c>
      <c r="D722" t="s">
        <v>2</v>
      </c>
      <c r="E722" t="s">
        <v>44</v>
      </c>
      <c r="F722">
        <v>1</v>
      </c>
      <c r="G722">
        <v>1</v>
      </c>
      <c r="H722" t="s">
        <v>868</v>
      </c>
      <c r="I722" t="s">
        <v>51</v>
      </c>
      <c r="J722">
        <v>6.9444444444444441E-3</v>
      </c>
      <c r="K722">
        <v>6.9444444444444441E-3</v>
      </c>
      <c r="L722" t="s">
        <v>7084</v>
      </c>
      <c r="M722" t="s">
        <v>254</v>
      </c>
      <c r="N722" t="s">
        <v>255</v>
      </c>
      <c r="V722" t="s">
        <v>5545</v>
      </c>
      <c r="W722">
        <v>0.1</v>
      </c>
    </row>
    <row r="723" spans="1:23">
      <c r="A723" t="s">
        <v>8</v>
      </c>
      <c r="B723" t="s">
        <v>8</v>
      </c>
      <c r="C723" t="s">
        <v>120</v>
      </c>
      <c r="D723" t="s">
        <v>2</v>
      </c>
      <c r="E723" t="s">
        <v>44</v>
      </c>
      <c r="F723">
        <v>1</v>
      </c>
      <c r="G723">
        <v>1</v>
      </c>
      <c r="H723" t="s">
        <v>869</v>
      </c>
      <c r="I723" t="s">
        <v>51</v>
      </c>
      <c r="J723">
        <v>5.7803468208092483E-3</v>
      </c>
      <c r="K723">
        <v>5.7803468208092483E-3</v>
      </c>
      <c r="L723" t="s">
        <v>7090</v>
      </c>
      <c r="M723" t="s">
        <v>5502</v>
      </c>
      <c r="N723" t="s">
        <v>1895</v>
      </c>
      <c r="V723" t="s">
        <v>5545</v>
      </c>
      <c r="W723">
        <v>0.1</v>
      </c>
    </row>
    <row r="724" spans="1:23">
      <c r="A724" t="s">
        <v>8</v>
      </c>
      <c r="B724" t="s">
        <v>8</v>
      </c>
      <c r="C724" t="s">
        <v>120</v>
      </c>
      <c r="D724" t="s">
        <v>2</v>
      </c>
      <c r="E724" t="s">
        <v>44</v>
      </c>
      <c r="F724">
        <v>1</v>
      </c>
      <c r="G724">
        <v>1</v>
      </c>
      <c r="H724" t="s">
        <v>870</v>
      </c>
      <c r="I724" t="s">
        <v>51</v>
      </c>
      <c r="J724">
        <v>5.7803468208092483E-3</v>
      </c>
      <c r="K724">
        <v>5.7803468208092483E-3</v>
      </c>
      <c r="L724" t="s">
        <v>7090</v>
      </c>
      <c r="M724" t="s">
        <v>5502</v>
      </c>
      <c r="N724" t="s">
        <v>1895</v>
      </c>
      <c r="V724" t="s">
        <v>5545</v>
      </c>
      <c r="W724">
        <v>0.1</v>
      </c>
    </row>
    <row r="725" spans="1:23">
      <c r="A725" t="s">
        <v>8</v>
      </c>
      <c r="B725" t="s">
        <v>8</v>
      </c>
      <c r="C725" t="s">
        <v>71</v>
      </c>
      <c r="D725" t="s">
        <v>2</v>
      </c>
      <c r="E725" t="s">
        <v>44</v>
      </c>
      <c r="F725">
        <v>1</v>
      </c>
      <c r="G725">
        <v>1</v>
      </c>
      <c r="H725" t="s">
        <v>872</v>
      </c>
      <c r="I725" t="s">
        <v>51</v>
      </c>
      <c r="J725">
        <v>1.1904761904761904E-2</v>
      </c>
      <c r="K725">
        <v>1.1904761904761904E-2</v>
      </c>
      <c r="L725" t="s">
        <v>7061</v>
      </c>
      <c r="M725" t="s">
        <v>126</v>
      </c>
      <c r="N725" t="s">
        <v>127</v>
      </c>
      <c r="V725" t="s">
        <v>5545</v>
      </c>
      <c r="W725">
        <v>0.1</v>
      </c>
    </row>
    <row r="726" spans="1:23">
      <c r="A726" t="s">
        <v>8</v>
      </c>
      <c r="B726" t="s">
        <v>8</v>
      </c>
      <c r="C726" t="s">
        <v>71</v>
      </c>
      <c r="D726" t="s">
        <v>2</v>
      </c>
      <c r="E726" t="s">
        <v>44</v>
      </c>
      <c r="F726">
        <v>1</v>
      </c>
      <c r="G726">
        <v>1</v>
      </c>
      <c r="H726" t="s">
        <v>873</v>
      </c>
      <c r="I726" t="s">
        <v>51</v>
      </c>
      <c r="J726">
        <v>2.3809523809523808E-2</v>
      </c>
      <c r="K726">
        <v>2.3809523809523808E-2</v>
      </c>
      <c r="L726" t="s">
        <v>7065</v>
      </c>
      <c r="M726" t="s">
        <v>154</v>
      </c>
      <c r="N726" t="s">
        <v>4578</v>
      </c>
      <c r="V726" t="s">
        <v>5545</v>
      </c>
      <c r="W726">
        <v>0.1</v>
      </c>
    </row>
    <row r="727" spans="1:23">
      <c r="A727" t="s">
        <v>8</v>
      </c>
      <c r="B727" t="s">
        <v>8</v>
      </c>
      <c r="C727" t="s">
        <v>120</v>
      </c>
      <c r="D727" t="s">
        <v>2</v>
      </c>
      <c r="E727" t="s">
        <v>44</v>
      </c>
      <c r="F727">
        <v>1</v>
      </c>
      <c r="G727">
        <v>1</v>
      </c>
      <c r="H727" t="s">
        <v>874</v>
      </c>
      <c r="I727" t="s">
        <v>51</v>
      </c>
      <c r="J727">
        <v>1.2500000000000001E-2</v>
      </c>
      <c r="K727">
        <v>1.2500000000000001E-2</v>
      </c>
      <c r="L727" t="s">
        <v>7091</v>
      </c>
      <c r="M727" t="s">
        <v>4583</v>
      </c>
      <c r="N727" t="s">
        <v>1227</v>
      </c>
      <c r="V727" t="s">
        <v>5545</v>
      </c>
      <c r="W727">
        <v>0.1</v>
      </c>
    </row>
    <row r="728" spans="1:23">
      <c r="A728" t="s">
        <v>8</v>
      </c>
      <c r="B728" t="s">
        <v>8</v>
      </c>
      <c r="C728" t="s">
        <v>71</v>
      </c>
      <c r="D728" t="s">
        <v>2</v>
      </c>
      <c r="E728" t="s">
        <v>44</v>
      </c>
      <c r="F728">
        <v>1</v>
      </c>
      <c r="G728">
        <v>1</v>
      </c>
      <c r="H728" t="s">
        <v>875</v>
      </c>
      <c r="I728" t="s">
        <v>51</v>
      </c>
      <c r="J728">
        <v>1.5625E-2</v>
      </c>
      <c r="K728">
        <v>1.5625E-2</v>
      </c>
      <c r="L728" t="s">
        <v>7078</v>
      </c>
      <c r="M728" t="s">
        <v>298</v>
      </c>
      <c r="N728" t="s">
        <v>299</v>
      </c>
      <c r="V728" t="s">
        <v>5545</v>
      </c>
      <c r="W728">
        <v>0.1</v>
      </c>
    </row>
    <row r="729" spans="1:23">
      <c r="A729" t="s">
        <v>8</v>
      </c>
      <c r="B729" t="s">
        <v>8</v>
      </c>
      <c r="C729" t="s">
        <v>120</v>
      </c>
      <c r="D729" t="s">
        <v>2</v>
      </c>
      <c r="E729" t="s">
        <v>44</v>
      </c>
      <c r="F729">
        <v>1</v>
      </c>
      <c r="G729">
        <v>1</v>
      </c>
      <c r="H729" t="s">
        <v>876</v>
      </c>
      <c r="I729" t="s">
        <v>51</v>
      </c>
      <c r="J729">
        <v>0.16666666666666666</v>
      </c>
      <c r="K729">
        <v>0.16666666666666666</v>
      </c>
      <c r="L729" t="s">
        <v>7083</v>
      </c>
      <c r="M729" t="s">
        <v>414</v>
      </c>
      <c r="N729" t="s">
        <v>415</v>
      </c>
      <c r="V729" t="s">
        <v>5545</v>
      </c>
      <c r="W729">
        <v>0.1</v>
      </c>
    </row>
    <row r="730" spans="1:23">
      <c r="A730" t="s">
        <v>8</v>
      </c>
      <c r="B730" t="s">
        <v>8</v>
      </c>
      <c r="C730" t="s">
        <v>71</v>
      </c>
      <c r="D730" t="s">
        <v>2</v>
      </c>
      <c r="E730" t="s">
        <v>44</v>
      </c>
      <c r="F730">
        <v>1</v>
      </c>
      <c r="G730">
        <v>1</v>
      </c>
      <c r="H730" t="s">
        <v>877</v>
      </c>
      <c r="I730" t="s">
        <v>51</v>
      </c>
      <c r="J730">
        <v>2.3809523809523808E-2</v>
      </c>
      <c r="K730">
        <v>2.3809523809523808E-2</v>
      </c>
      <c r="L730" t="s">
        <v>7065</v>
      </c>
      <c r="M730" t="s">
        <v>154</v>
      </c>
      <c r="N730" t="s">
        <v>4578</v>
      </c>
      <c r="V730" t="s">
        <v>5545</v>
      </c>
      <c r="W730">
        <v>0.1</v>
      </c>
    </row>
    <row r="731" spans="1:23">
      <c r="A731" t="s">
        <v>8</v>
      </c>
      <c r="B731" t="s">
        <v>8</v>
      </c>
      <c r="C731" t="s">
        <v>120</v>
      </c>
      <c r="D731" t="s">
        <v>2</v>
      </c>
      <c r="E731" t="s">
        <v>44</v>
      </c>
      <c r="F731">
        <v>1</v>
      </c>
      <c r="G731">
        <v>1</v>
      </c>
      <c r="H731" t="s">
        <v>878</v>
      </c>
      <c r="I731" t="s">
        <v>51</v>
      </c>
      <c r="J731">
        <v>1.2500000000000001E-2</v>
      </c>
      <c r="K731">
        <v>1.2500000000000001E-2</v>
      </c>
      <c r="L731" t="s">
        <v>7068</v>
      </c>
      <c r="M731" t="s">
        <v>5502</v>
      </c>
      <c r="N731" t="s">
        <v>4820</v>
      </c>
      <c r="V731" t="s">
        <v>5545</v>
      </c>
      <c r="W731">
        <v>0.1</v>
      </c>
    </row>
    <row r="732" spans="1:23">
      <c r="A732" t="s">
        <v>8</v>
      </c>
      <c r="B732" t="s">
        <v>8</v>
      </c>
      <c r="C732" t="s">
        <v>120</v>
      </c>
      <c r="D732" t="s">
        <v>2</v>
      </c>
      <c r="E732" t="s">
        <v>44</v>
      </c>
      <c r="F732">
        <v>1</v>
      </c>
      <c r="G732">
        <v>1</v>
      </c>
      <c r="H732" t="s">
        <v>879</v>
      </c>
      <c r="I732" t="s">
        <v>51</v>
      </c>
      <c r="J732">
        <v>5.7803468208092483E-3</v>
      </c>
      <c r="K732">
        <v>5.7803468208092483E-3</v>
      </c>
      <c r="L732" t="s">
        <v>7090</v>
      </c>
      <c r="M732" t="s">
        <v>5502</v>
      </c>
      <c r="N732" t="s">
        <v>1895</v>
      </c>
      <c r="V732" t="s">
        <v>5545</v>
      </c>
      <c r="W732">
        <v>0.1</v>
      </c>
    </row>
    <row r="733" spans="1:23">
      <c r="A733" t="s">
        <v>8</v>
      </c>
      <c r="B733" t="s">
        <v>8</v>
      </c>
      <c r="C733" t="s">
        <v>120</v>
      </c>
      <c r="D733" t="s">
        <v>2</v>
      </c>
      <c r="E733" t="s">
        <v>44</v>
      </c>
      <c r="F733">
        <v>1</v>
      </c>
      <c r="G733">
        <v>1</v>
      </c>
      <c r="H733" t="s">
        <v>880</v>
      </c>
      <c r="I733" t="s">
        <v>51</v>
      </c>
      <c r="J733">
        <v>5.7803468208092483E-3</v>
      </c>
      <c r="K733">
        <v>5.7803468208092483E-3</v>
      </c>
      <c r="L733" t="s">
        <v>7090</v>
      </c>
      <c r="M733" t="s">
        <v>5502</v>
      </c>
      <c r="N733" t="s">
        <v>1895</v>
      </c>
      <c r="V733" t="s">
        <v>5545</v>
      </c>
      <c r="W733">
        <v>0.1</v>
      </c>
    </row>
    <row r="734" spans="1:23">
      <c r="A734" t="s">
        <v>8</v>
      </c>
      <c r="B734" t="s">
        <v>8</v>
      </c>
      <c r="C734" t="s">
        <v>120</v>
      </c>
      <c r="D734" t="s">
        <v>2</v>
      </c>
      <c r="E734" t="s">
        <v>44</v>
      </c>
      <c r="F734">
        <v>1</v>
      </c>
      <c r="G734">
        <v>1</v>
      </c>
      <c r="H734" t="s">
        <v>881</v>
      </c>
      <c r="I734" t="s">
        <v>51</v>
      </c>
      <c r="J734">
        <v>5.7803468208092483E-3</v>
      </c>
      <c r="K734">
        <v>5.7803468208092483E-3</v>
      </c>
      <c r="L734" t="s">
        <v>7090</v>
      </c>
      <c r="M734" t="s">
        <v>5502</v>
      </c>
      <c r="N734" t="s">
        <v>1895</v>
      </c>
      <c r="V734" t="s">
        <v>5545</v>
      </c>
      <c r="W734">
        <v>0.1</v>
      </c>
    </row>
    <row r="735" spans="1:23">
      <c r="A735" t="s">
        <v>8</v>
      </c>
      <c r="B735" t="s">
        <v>8</v>
      </c>
      <c r="C735" t="s">
        <v>71</v>
      </c>
      <c r="D735" t="s">
        <v>2</v>
      </c>
      <c r="E735" t="s">
        <v>44</v>
      </c>
      <c r="F735">
        <v>1</v>
      </c>
      <c r="G735">
        <v>1</v>
      </c>
      <c r="H735" t="s">
        <v>882</v>
      </c>
      <c r="I735" t="s">
        <v>51</v>
      </c>
      <c r="J735">
        <v>4.5454545454545456E-2</v>
      </c>
      <c r="K735">
        <v>4.5454545454545456E-2</v>
      </c>
      <c r="L735" t="s">
        <v>7067</v>
      </c>
      <c r="M735" t="s">
        <v>295</v>
      </c>
      <c r="N735" t="s">
        <v>296</v>
      </c>
      <c r="V735" t="s">
        <v>5545</v>
      </c>
      <c r="W735">
        <v>0.1</v>
      </c>
    </row>
    <row r="736" spans="1:23">
      <c r="A736" t="s">
        <v>8</v>
      </c>
      <c r="B736" t="s">
        <v>8</v>
      </c>
      <c r="C736" t="s">
        <v>120</v>
      </c>
      <c r="D736" t="s">
        <v>2</v>
      </c>
      <c r="E736" t="s">
        <v>44</v>
      </c>
      <c r="F736">
        <v>1</v>
      </c>
      <c r="G736">
        <v>1</v>
      </c>
      <c r="H736" t="s">
        <v>883</v>
      </c>
      <c r="I736" t="s">
        <v>51</v>
      </c>
      <c r="J736">
        <v>1.2500000000000001E-2</v>
      </c>
      <c r="K736">
        <v>1.2500000000000001E-2</v>
      </c>
      <c r="L736" t="s">
        <v>7068</v>
      </c>
      <c r="M736" t="s">
        <v>5502</v>
      </c>
      <c r="N736" t="s">
        <v>4820</v>
      </c>
      <c r="V736" t="s">
        <v>5545</v>
      </c>
      <c r="W736">
        <v>0.1</v>
      </c>
    </row>
    <row r="737" spans="1:23">
      <c r="A737" t="s">
        <v>8</v>
      </c>
      <c r="B737" t="s">
        <v>8</v>
      </c>
      <c r="C737" t="s">
        <v>120</v>
      </c>
      <c r="D737" t="s">
        <v>2</v>
      </c>
      <c r="E737" t="s">
        <v>44</v>
      </c>
      <c r="F737">
        <v>1</v>
      </c>
      <c r="G737">
        <v>1</v>
      </c>
      <c r="H737" t="s">
        <v>884</v>
      </c>
      <c r="I737" t="s">
        <v>51</v>
      </c>
      <c r="J737">
        <v>0.1</v>
      </c>
      <c r="K737">
        <v>0.1</v>
      </c>
      <c r="L737" t="s">
        <v>7085</v>
      </c>
      <c r="M737" t="s">
        <v>211</v>
      </c>
      <c r="N737" t="s">
        <v>212</v>
      </c>
      <c r="V737" t="s">
        <v>5545</v>
      </c>
      <c r="W737">
        <v>0.1</v>
      </c>
    </row>
    <row r="738" spans="1:23">
      <c r="A738" t="s">
        <v>8</v>
      </c>
      <c r="B738" t="s">
        <v>8</v>
      </c>
      <c r="C738" t="s">
        <v>71</v>
      </c>
      <c r="D738" t="s">
        <v>2</v>
      </c>
      <c r="E738" t="s">
        <v>44</v>
      </c>
      <c r="F738">
        <v>1</v>
      </c>
      <c r="G738">
        <v>1</v>
      </c>
      <c r="H738" t="s">
        <v>885</v>
      </c>
      <c r="I738" t="s">
        <v>51</v>
      </c>
      <c r="J738">
        <v>2.3809523809523808E-2</v>
      </c>
      <c r="K738">
        <v>2.3809523809523808E-2</v>
      </c>
      <c r="L738" t="s">
        <v>7065</v>
      </c>
      <c r="M738" t="s">
        <v>154</v>
      </c>
      <c r="N738" t="s">
        <v>4578</v>
      </c>
      <c r="V738" t="s">
        <v>5545</v>
      </c>
      <c r="W738">
        <v>0.1</v>
      </c>
    </row>
    <row r="739" spans="1:23">
      <c r="A739" t="s">
        <v>8</v>
      </c>
      <c r="B739" t="s">
        <v>8</v>
      </c>
      <c r="C739" t="s">
        <v>120</v>
      </c>
      <c r="D739" t="s">
        <v>2</v>
      </c>
      <c r="E739" t="s">
        <v>44</v>
      </c>
      <c r="F739">
        <v>1</v>
      </c>
      <c r="G739">
        <v>1</v>
      </c>
      <c r="H739" t="s">
        <v>886</v>
      </c>
      <c r="I739" t="s">
        <v>51</v>
      </c>
      <c r="J739">
        <v>1.4925373134328358E-2</v>
      </c>
      <c r="K739">
        <v>1.4925373134328358E-2</v>
      </c>
      <c r="L739" t="s">
        <v>7086</v>
      </c>
      <c r="M739" t="s">
        <v>5585</v>
      </c>
      <c r="N739" t="s">
        <v>4853</v>
      </c>
      <c r="V739" t="s">
        <v>5545</v>
      </c>
      <c r="W739">
        <v>0.1</v>
      </c>
    </row>
    <row r="740" spans="1:23">
      <c r="A740" t="s">
        <v>8</v>
      </c>
      <c r="B740" t="s">
        <v>8</v>
      </c>
      <c r="C740" t="s">
        <v>120</v>
      </c>
      <c r="D740" t="s">
        <v>2</v>
      </c>
      <c r="E740" t="s">
        <v>44</v>
      </c>
      <c r="F740">
        <v>1</v>
      </c>
      <c r="G740">
        <v>1</v>
      </c>
      <c r="H740" t="s">
        <v>887</v>
      </c>
      <c r="I740" t="s">
        <v>51</v>
      </c>
      <c r="J740">
        <v>0.05</v>
      </c>
      <c r="K740">
        <v>0.05</v>
      </c>
      <c r="L740" t="s">
        <v>7075</v>
      </c>
      <c r="M740" t="s">
        <v>174</v>
      </c>
      <c r="N740" t="s">
        <v>175</v>
      </c>
      <c r="V740" t="s">
        <v>5545</v>
      </c>
      <c r="W740">
        <v>0.1</v>
      </c>
    </row>
    <row r="741" spans="1:23">
      <c r="A741" t="s">
        <v>8</v>
      </c>
      <c r="B741" t="s">
        <v>8</v>
      </c>
      <c r="C741" t="s">
        <v>71</v>
      </c>
      <c r="D741" t="s">
        <v>2</v>
      </c>
      <c r="E741" t="s">
        <v>44</v>
      </c>
      <c r="F741">
        <v>1</v>
      </c>
      <c r="G741">
        <v>1</v>
      </c>
      <c r="H741" t="s">
        <v>888</v>
      </c>
      <c r="I741" t="s">
        <v>51</v>
      </c>
      <c r="J741">
        <v>0.1111111111111111</v>
      </c>
      <c r="K741">
        <v>0.1111111111111111</v>
      </c>
      <c r="L741" t="s">
        <v>7082</v>
      </c>
      <c r="M741" t="s">
        <v>388</v>
      </c>
      <c r="N741" t="s">
        <v>389</v>
      </c>
      <c r="V741" t="s">
        <v>5545</v>
      </c>
      <c r="W741">
        <v>0.1</v>
      </c>
    </row>
    <row r="742" spans="1:23">
      <c r="A742" t="s">
        <v>8</v>
      </c>
      <c r="B742" t="s">
        <v>8</v>
      </c>
      <c r="C742" t="s">
        <v>71</v>
      </c>
      <c r="D742" t="s">
        <v>2</v>
      </c>
      <c r="E742" t="s">
        <v>44</v>
      </c>
      <c r="F742">
        <v>1</v>
      </c>
      <c r="G742">
        <v>1</v>
      </c>
      <c r="H742" t="s">
        <v>889</v>
      </c>
      <c r="I742" t="s">
        <v>51</v>
      </c>
      <c r="J742">
        <v>2.1276595744680851E-2</v>
      </c>
      <c r="K742">
        <v>2.1276595744680851E-2</v>
      </c>
      <c r="L742" t="s">
        <v>7064</v>
      </c>
      <c r="M742" t="s">
        <v>75</v>
      </c>
      <c r="N742" t="s">
        <v>76</v>
      </c>
      <c r="V742" t="s">
        <v>5545</v>
      </c>
      <c r="W742">
        <v>0.1</v>
      </c>
    </row>
    <row r="743" spans="1:23">
      <c r="A743" t="s">
        <v>8</v>
      </c>
      <c r="B743" t="s">
        <v>8</v>
      </c>
      <c r="C743" t="s">
        <v>120</v>
      </c>
      <c r="D743" t="s">
        <v>2</v>
      </c>
      <c r="E743" t="s">
        <v>44</v>
      </c>
      <c r="F743">
        <v>1</v>
      </c>
      <c r="G743">
        <v>1</v>
      </c>
      <c r="H743" t="s">
        <v>890</v>
      </c>
      <c r="I743" t="s">
        <v>51</v>
      </c>
      <c r="J743">
        <v>5.7803468208092483E-3</v>
      </c>
      <c r="K743">
        <v>5.7803468208092483E-3</v>
      </c>
      <c r="L743" t="s">
        <v>7090</v>
      </c>
      <c r="M743" t="s">
        <v>5502</v>
      </c>
      <c r="N743" t="s">
        <v>1895</v>
      </c>
      <c r="V743" t="s">
        <v>5545</v>
      </c>
      <c r="W743">
        <v>0.1</v>
      </c>
    </row>
    <row r="744" spans="1:23">
      <c r="A744" t="s">
        <v>8</v>
      </c>
      <c r="B744" t="s">
        <v>8</v>
      </c>
      <c r="C744" t="s">
        <v>71</v>
      </c>
      <c r="D744" t="s">
        <v>2</v>
      </c>
      <c r="E744" t="s">
        <v>44</v>
      </c>
      <c r="F744">
        <v>1</v>
      </c>
      <c r="G744">
        <v>1</v>
      </c>
      <c r="H744" t="s">
        <v>891</v>
      </c>
      <c r="I744" t="s">
        <v>51</v>
      </c>
      <c r="J744">
        <v>1.6949152542372881E-2</v>
      </c>
      <c r="K744">
        <v>1.6949152542372881E-2</v>
      </c>
      <c r="L744" t="s">
        <v>7063</v>
      </c>
      <c r="M744" t="s">
        <v>79</v>
      </c>
      <c r="N744" t="s">
        <v>80</v>
      </c>
      <c r="V744" t="s">
        <v>5545</v>
      </c>
      <c r="W744">
        <v>0.1</v>
      </c>
    </row>
    <row r="745" spans="1:23">
      <c r="A745" t="s">
        <v>8</v>
      </c>
      <c r="B745" t="s">
        <v>8</v>
      </c>
      <c r="C745" t="s">
        <v>120</v>
      </c>
      <c r="D745" t="s">
        <v>2</v>
      </c>
      <c r="E745" t="s">
        <v>44</v>
      </c>
      <c r="F745">
        <v>1</v>
      </c>
      <c r="G745">
        <v>1</v>
      </c>
      <c r="H745" t="s">
        <v>892</v>
      </c>
      <c r="I745" t="s">
        <v>51</v>
      </c>
      <c r="J745">
        <v>3.0303030303030304E-2</v>
      </c>
      <c r="K745">
        <v>3.0303030303030304E-2</v>
      </c>
      <c r="L745" t="s">
        <v>7071</v>
      </c>
      <c r="M745" t="s">
        <v>205</v>
      </c>
      <c r="N745" t="s">
        <v>206</v>
      </c>
      <c r="V745" t="s">
        <v>5545</v>
      </c>
      <c r="W745">
        <v>0.1</v>
      </c>
    </row>
    <row r="746" spans="1:23">
      <c r="A746" t="s">
        <v>8</v>
      </c>
      <c r="B746" t="s">
        <v>8</v>
      </c>
      <c r="C746" t="s">
        <v>120</v>
      </c>
      <c r="D746" t="s">
        <v>2</v>
      </c>
      <c r="E746" t="s">
        <v>44</v>
      </c>
      <c r="F746">
        <v>1</v>
      </c>
      <c r="G746">
        <v>1</v>
      </c>
      <c r="H746" t="s">
        <v>893</v>
      </c>
      <c r="I746" t="s">
        <v>51</v>
      </c>
      <c r="J746">
        <v>1.2500000000000001E-2</v>
      </c>
      <c r="K746">
        <v>1.2500000000000001E-2</v>
      </c>
      <c r="L746" t="s">
        <v>7068</v>
      </c>
      <c r="M746" t="s">
        <v>5502</v>
      </c>
      <c r="N746" t="s">
        <v>4820</v>
      </c>
      <c r="V746" t="s">
        <v>5545</v>
      </c>
      <c r="W746">
        <v>0.1</v>
      </c>
    </row>
    <row r="747" spans="1:23">
      <c r="A747" t="s">
        <v>8</v>
      </c>
      <c r="B747" t="s">
        <v>8</v>
      </c>
      <c r="C747" t="s">
        <v>120</v>
      </c>
      <c r="D747" t="s">
        <v>2</v>
      </c>
      <c r="E747" t="s">
        <v>44</v>
      </c>
      <c r="F747">
        <v>1</v>
      </c>
      <c r="G747">
        <v>1</v>
      </c>
      <c r="H747" t="s">
        <v>894</v>
      </c>
      <c r="I747" t="s">
        <v>51</v>
      </c>
      <c r="J747">
        <v>0.1</v>
      </c>
      <c r="K747">
        <v>0.1</v>
      </c>
      <c r="L747" t="s">
        <v>7085</v>
      </c>
      <c r="M747" t="s">
        <v>211</v>
      </c>
      <c r="N747" t="s">
        <v>212</v>
      </c>
      <c r="V747" t="s">
        <v>5545</v>
      </c>
      <c r="W747">
        <v>0.1</v>
      </c>
    </row>
    <row r="748" spans="1:23">
      <c r="A748" t="s">
        <v>8</v>
      </c>
      <c r="B748" t="s">
        <v>8</v>
      </c>
      <c r="C748" t="s">
        <v>120</v>
      </c>
      <c r="D748" t="s">
        <v>2</v>
      </c>
      <c r="E748" t="s">
        <v>44</v>
      </c>
      <c r="F748">
        <v>1</v>
      </c>
      <c r="G748">
        <v>1</v>
      </c>
      <c r="H748" t="s">
        <v>895</v>
      </c>
      <c r="I748" t="s">
        <v>51</v>
      </c>
      <c r="J748">
        <v>6.9444444444444441E-3</v>
      </c>
      <c r="K748">
        <v>6.9444444444444441E-3</v>
      </c>
      <c r="L748" t="s">
        <v>7084</v>
      </c>
      <c r="M748" t="s">
        <v>254</v>
      </c>
      <c r="N748" t="s">
        <v>255</v>
      </c>
      <c r="V748" t="s">
        <v>5545</v>
      </c>
      <c r="W748">
        <v>0.1</v>
      </c>
    </row>
    <row r="749" spans="1:23">
      <c r="A749" t="s">
        <v>8</v>
      </c>
      <c r="B749" t="s">
        <v>8</v>
      </c>
      <c r="C749" t="s">
        <v>71</v>
      </c>
      <c r="D749" t="s">
        <v>2</v>
      </c>
      <c r="E749" t="s">
        <v>44</v>
      </c>
      <c r="F749">
        <v>1</v>
      </c>
      <c r="G749">
        <v>1</v>
      </c>
      <c r="H749" t="s">
        <v>896</v>
      </c>
      <c r="I749" t="s">
        <v>51</v>
      </c>
      <c r="J749">
        <v>1.0101010101010102E-2</v>
      </c>
      <c r="K749">
        <v>1.0101010101010102E-2</v>
      </c>
      <c r="L749" t="s">
        <v>7059</v>
      </c>
      <c r="M749" t="s">
        <v>101</v>
      </c>
      <c r="N749" t="s">
        <v>102</v>
      </c>
      <c r="V749" t="s">
        <v>5545</v>
      </c>
      <c r="W749">
        <v>0.1</v>
      </c>
    </row>
    <row r="750" spans="1:23">
      <c r="A750" t="s">
        <v>8</v>
      </c>
      <c r="B750" t="s">
        <v>8</v>
      </c>
      <c r="C750" t="s">
        <v>71</v>
      </c>
      <c r="D750" t="s">
        <v>2</v>
      </c>
      <c r="E750" t="s">
        <v>44</v>
      </c>
      <c r="F750">
        <v>1</v>
      </c>
      <c r="G750">
        <v>1</v>
      </c>
      <c r="H750" t="s">
        <v>897</v>
      </c>
      <c r="I750" t="s">
        <v>51</v>
      </c>
      <c r="J750">
        <v>1.6949152542372881E-2</v>
      </c>
      <c r="K750">
        <v>1.6949152542372881E-2</v>
      </c>
      <c r="L750" t="s">
        <v>7077</v>
      </c>
      <c r="M750" t="s">
        <v>1297</v>
      </c>
      <c r="N750" t="s">
        <v>5927</v>
      </c>
      <c r="V750" t="s">
        <v>5545</v>
      </c>
      <c r="W750">
        <v>0.1</v>
      </c>
    </row>
    <row r="751" spans="1:23">
      <c r="A751" t="s">
        <v>8</v>
      </c>
      <c r="B751" t="s">
        <v>8</v>
      </c>
      <c r="C751" t="s">
        <v>71</v>
      </c>
      <c r="D751" t="s">
        <v>2</v>
      </c>
      <c r="E751" t="s">
        <v>44</v>
      </c>
      <c r="F751">
        <v>1</v>
      </c>
      <c r="G751">
        <v>1</v>
      </c>
      <c r="H751" t="s">
        <v>898</v>
      </c>
      <c r="I751" t="s">
        <v>51</v>
      </c>
      <c r="J751">
        <v>1.8518518518518517E-2</v>
      </c>
      <c r="K751">
        <v>1.8518518518518517E-2</v>
      </c>
      <c r="L751" t="s">
        <v>7062</v>
      </c>
      <c r="M751" t="s">
        <v>2287</v>
      </c>
      <c r="N751" t="s">
        <v>4577</v>
      </c>
      <c r="V751" t="s">
        <v>5545</v>
      </c>
      <c r="W751">
        <v>0.1</v>
      </c>
    </row>
    <row r="752" spans="1:23">
      <c r="A752" t="s">
        <v>8</v>
      </c>
      <c r="B752" t="s">
        <v>8</v>
      </c>
      <c r="C752" t="s">
        <v>71</v>
      </c>
      <c r="D752" t="s">
        <v>2</v>
      </c>
      <c r="E752" t="s">
        <v>44</v>
      </c>
      <c r="F752">
        <v>1</v>
      </c>
      <c r="G752">
        <v>1</v>
      </c>
      <c r="H752" t="s">
        <v>899</v>
      </c>
      <c r="I752" t="s">
        <v>51</v>
      </c>
      <c r="J752">
        <v>1.0101010101010102E-2</v>
      </c>
      <c r="K752">
        <v>1.0101010101010102E-2</v>
      </c>
      <c r="L752" t="s">
        <v>7059</v>
      </c>
      <c r="M752" t="s">
        <v>101</v>
      </c>
      <c r="N752" t="s">
        <v>102</v>
      </c>
      <c r="V752" t="s">
        <v>5545</v>
      </c>
      <c r="W752">
        <v>0.1</v>
      </c>
    </row>
    <row r="753" spans="1:23">
      <c r="A753" t="s">
        <v>8</v>
      </c>
      <c r="B753" t="s">
        <v>8</v>
      </c>
      <c r="C753" t="s">
        <v>120</v>
      </c>
      <c r="D753" t="s">
        <v>2</v>
      </c>
      <c r="E753" t="s">
        <v>44</v>
      </c>
      <c r="F753">
        <v>1</v>
      </c>
      <c r="G753">
        <v>1</v>
      </c>
      <c r="H753" t="s">
        <v>900</v>
      </c>
      <c r="I753" t="s">
        <v>51</v>
      </c>
      <c r="J753">
        <v>1.2500000000000001E-2</v>
      </c>
      <c r="K753">
        <v>1.2500000000000001E-2</v>
      </c>
      <c r="L753" t="s">
        <v>7091</v>
      </c>
      <c r="M753" t="s">
        <v>4583</v>
      </c>
      <c r="N753" t="s">
        <v>1227</v>
      </c>
      <c r="V753" t="s">
        <v>5545</v>
      </c>
      <c r="W753">
        <v>0.1</v>
      </c>
    </row>
    <row r="754" spans="1:23">
      <c r="A754" t="s">
        <v>8</v>
      </c>
      <c r="B754" t="s">
        <v>8</v>
      </c>
      <c r="C754" t="s">
        <v>120</v>
      </c>
      <c r="D754" t="s">
        <v>2</v>
      </c>
      <c r="E754" t="s">
        <v>44</v>
      </c>
      <c r="F754">
        <v>1</v>
      </c>
      <c r="G754">
        <v>1</v>
      </c>
      <c r="H754" t="s">
        <v>901</v>
      </c>
      <c r="I754" t="s">
        <v>51</v>
      </c>
      <c r="J754">
        <v>1.4925373134328358E-2</v>
      </c>
      <c r="K754">
        <v>1.4925373134328358E-2</v>
      </c>
      <c r="L754" t="s">
        <v>7086</v>
      </c>
      <c r="M754" t="s">
        <v>5585</v>
      </c>
      <c r="N754" t="s">
        <v>4853</v>
      </c>
      <c r="V754" t="s">
        <v>5545</v>
      </c>
      <c r="W754">
        <v>0.1</v>
      </c>
    </row>
    <row r="755" spans="1:23">
      <c r="A755" t="s">
        <v>8</v>
      </c>
      <c r="B755" t="s">
        <v>8</v>
      </c>
      <c r="C755" t="s">
        <v>120</v>
      </c>
      <c r="D755" t="s">
        <v>2</v>
      </c>
      <c r="E755" t="s">
        <v>44</v>
      </c>
      <c r="F755">
        <v>1</v>
      </c>
      <c r="G755">
        <v>1</v>
      </c>
      <c r="H755" t="s">
        <v>902</v>
      </c>
      <c r="I755" t="s">
        <v>51</v>
      </c>
      <c r="J755">
        <v>1.4925373134328358E-2</v>
      </c>
      <c r="K755">
        <v>1.4925373134328358E-2</v>
      </c>
      <c r="L755" t="s">
        <v>7086</v>
      </c>
      <c r="M755" t="s">
        <v>5585</v>
      </c>
      <c r="N755" t="s">
        <v>4853</v>
      </c>
      <c r="V755" t="s">
        <v>5545</v>
      </c>
      <c r="W755">
        <v>0.1</v>
      </c>
    </row>
    <row r="756" spans="1:23">
      <c r="A756" t="s">
        <v>8</v>
      </c>
      <c r="B756" t="s">
        <v>8</v>
      </c>
      <c r="C756" t="s">
        <v>120</v>
      </c>
      <c r="D756" t="s">
        <v>2</v>
      </c>
      <c r="E756" t="s">
        <v>44</v>
      </c>
      <c r="F756">
        <v>1</v>
      </c>
      <c r="G756">
        <v>1</v>
      </c>
      <c r="H756" t="s">
        <v>903</v>
      </c>
      <c r="I756" t="s">
        <v>51</v>
      </c>
      <c r="J756">
        <v>1.4925373134328358E-2</v>
      </c>
      <c r="K756">
        <v>1.4925373134328358E-2</v>
      </c>
      <c r="L756" t="s">
        <v>7086</v>
      </c>
      <c r="M756" t="s">
        <v>5585</v>
      </c>
      <c r="N756" t="s">
        <v>4853</v>
      </c>
      <c r="V756" t="s">
        <v>5545</v>
      </c>
      <c r="W756">
        <v>0.1</v>
      </c>
    </row>
    <row r="757" spans="1:23">
      <c r="A757" t="s">
        <v>8</v>
      </c>
      <c r="B757" t="s">
        <v>8</v>
      </c>
      <c r="C757" t="s">
        <v>120</v>
      </c>
      <c r="D757" t="s">
        <v>2</v>
      </c>
      <c r="E757" t="s">
        <v>44</v>
      </c>
      <c r="F757">
        <v>1</v>
      </c>
      <c r="G757">
        <v>1</v>
      </c>
      <c r="H757" t="s">
        <v>904</v>
      </c>
      <c r="I757" t="s">
        <v>51</v>
      </c>
      <c r="J757">
        <v>5.7803468208092483E-3</v>
      </c>
      <c r="K757">
        <v>5.7803468208092483E-3</v>
      </c>
      <c r="L757" t="s">
        <v>7090</v>
      </c>
      <c r="M757" t="s">
        <v>5502</v>
      </c>
      <c r="N757" t="s">
        <v>1895</v>
      </c>
      <c r="V757" t="s">
        <v>5545</v>
      </c>
      <c r="W757">
        <v>0.1</v>
      </c>
    </row>
    <row r="758" spans="1:23">
      <c r="A758" t="s">
        <v>8</v>
      </c>
      <c r="B758" t="s">
        <v>8</v>
      </c>
      <c r="C758" t="s">
        <v>120</v>
      </c>
      <c r="D758" t="s">
        <v>2</v>
      </c>
      <c r="E758" t="s">
        <v>44</v>
      </c>
      <c r="F758">
        <v>1</v>
      </c>
      <c r="G758">
        <v>1</v>
      </c>
      <c r="H758" t="s">
        <v>905</v>
      </c>
      <c r="I758" t="s">
        <v>51</v>
      </c>
      <c r="J758">
        <v>1.2500000000000001E-2</v>
      </c>
      <c r="K758">
        <v>1.2500000000000001E-2</v>
      </c>
      <c r="L758" t="s">
        <v>7091</v>
      </c>
      <c r="M758" t="s">
        <v>4583</v>
      </c>
      <c r="N758" t="s">
        <v>1227</v>
      </c>
      <c r="V758" t="s">
        <v>5545</v>
      </c>
      <c r="W758">
        <v>0.1</v>
      </c>
    </row>
    <row r="759" spans="1:23">
      <c r="A759" t="s">
        <v>8</v>
      </c>
      <c r="B759" t="s">
        <v>8</v>
      </c>
      <c r="C759" t="s">
        <v>120</v>
      </c>
      <c r="D759" t="s">
        <v>2</v>
      </c>
      <c r="E759" t="s">
        <v>44</v>
      </c>
      <c r="F759">
        <v>1</v>
      </c>
      <c r="G759">
        <v>1</v>
      </c>
      <c r="H759" t="s">
        <v>906</v>
      </c>
      <c r="I759" t="s">
        <v>51</v>
      </c>
      <c r="J759">
        <v>1.2500000000000001E-2</v>
      </c>
      <c r="K759">
        <v>1.2500000000000001E-2</v>
      </c>
      <c r="L759" t="s">
        <v>7091</v>
      </c>
      <c r="M759" t="s">
        <v>4583</v>
      </c>
      <c r="N759" t="s">
        <v>1227</v>
      </c>
      <c r="V759" t="s">
        <v>5545</v>
      </c>
      <c r="W759">
        <v>0.1</v>
      </c>
    </row>
    <row r="760" spans="1:23">
      <c r="A760" t="s">
        <v>8</v>
      </c>
      <c r="B760" t="s">
        <v>8</v>
      </c>
      <c r="C760" t="s">
        <v>71</v>
      </c>
      <c r="D760" t="s">
        <v>2</v>
      </c>
      <c r="E760" t="s">
        <v>44</v>
      </c>
      <c r="F760">
        <v>1</v>
      </c>
      <c r="G760">
        <v>1</v>
      </c>
      <c r="H760" t="s">
        <v>907</v>
      </c>
      <c r="I760" t="s">
        <v>51</v>
      </c>
      <c r="J760">
        <v>1.1904761904761904E-2</v>
      </c>
      <c r="K760">
        <v>1.1904761904761904E-2</v>
      </c>
      <c r="L760" t="s">
        <v>7061</v>
      </c>
      <c r="M760" t="s">
        <v>126</v>
      </c>
      <c r="N760" t="s">
        <v>127</v>
      </c>
      <c r="V760" t="s">
        <v>5545</v>
      </c>
      <c r="W760">
        <v>0.1</v>
      </c>
    </row>
    <row r="761" spans="1:23">
      <c r="A761" t="s">
        <v>8</v>
      </c>
      <c r="B761" t="s">
        <v>8</v>
      </c>
      <c r="C761" t="s">
        <v>120</v>
      </c>
      <c r="D761" t="s">
        <v>2</v>
      </c>
      <c r="E761" t="s">
        <v>44</v>
      </c>
      <c r="F761">
        <v>1</v>
      </c>
      <c r="G761">
        <v>1</v>
      </c>
      <c r="H761" t="s">
        <v>908</v>
      </c>
      <c r="I761" t="s">
        <v>51</v>
      </c>
      <c r="J761">
        <v>5.7803468208092483E-3</v>
      </c>
      <c r="K761">
        <v>5.7803468208092483E-3</v>
      </c>
      <c r="L761" t="s">
        <v>7090</v>
      </c>
      <c r="M761" t="s">
        <v>5502</v>
      </c>
      <c r="N761" t="s">
        <v>1895</v>
      </c>
      <c r="V761" t="s">
        <v>5545</v>
      </c>
      <c r="W761">
        <v>0.1</v>
      </c>
    </row>
    <row r="762" spans="1:23">
      <c r="A762" t="s">
        <v>8</v>
      </c>
      <c r="B762" t="s">
        <v>8</v>
      </c>
      <c r="C762" t="s">
        <v>120</v>
      </c>
      <c r="D762" t="s">
        <v>2</v>
      </c>
      <c r="E762" t="s">
        <v>44</v>
      </c>
      <c r="F762">
        <v>1</v>
      </c>
      <c r="G762">
        <v>1</v>
      </c>
      <c r="H762" t="s">
        <v>909</v>
      </c>
      <c r="I762" t="s">
        <v>51</v>
      </c>
      <c r="J762">
        <v>5.7803468208092483E-3</v>
      </c>
      <c r="K762">
        <v>5.7803468208092483E-3</v>
      </c>
      <c r="L762" t="s">
        <v>7090</v>
      </c>
      <c r="M762" t="s">
        <v>5502</v>
      </c>
      <c r="N762" t="s">
        <v>1895</v>
      </c>
      <c r="V762" t="s">
        <v>5545</v>
      </c>
      <c r="W762">
        <v>0.1</v>
      </c>
    </row>
    <row r="763" spans="1:23">
      <c r="A763" t="s">
        <v>8</v>
      </c>
      <c r="B763" t="s">
        <v>8</v>
      </c>
      <c r="C763" t="s">
        <v>71</v>
      </c>
      <c r="D763" t="s">
        <v>2</v>
      </c>
      <c r="E763" t="s">
        <v>44</v>
      </c>
      <c r="F763">
        <v>1</v>
      </c>
      <c r="G763">
        <v>1</v>
      </c>
      <c r="H763" t="s">
        <v>910</v>
      </c>
      <c r="I763" t="s">
        <v>51</v>
      </c>
      <c r="J763">
        <v>1.8518518518518517E-2</v>
      </c>
      <c r="K763">
        <v>1.8518518518518517E-2</v>
      </c>
      <c r="L763" t="s">
        <v>7062</v>
      </c>
      <c r="M763" t="s">
        <v>2287</v>
      </c>
      <c r="N763" t="s">
        <v>4577</v>
      </c>
      <c r="V763" t="s">
        <v>5545</v>
      </c>
      <c r="W763">
        <v>0.1</v>
      </c>
    </row>
    <row r="764" spans="1:23">
      <c r="A764" t="s">
        <v>8</v>
      </c>
      <c r="B764" t="s">
        <v>8</v>
      </c>
      <c r="C764" t="s">
        <v>120</v>
      </c>
      <c r="D764" t="s">
        <v>2</v>
      </c>
      <c r="E764" t="s">
        <v>44</v>
      </c>
      <c r="F764">
        <v>1</v>
      </c>
      <c r="G764">
        <v>1</v>
      </c>
      <c r="H764" t="s">
        <v>911</v>
      </c>
      <c r="I764" t="s">
        <v>51</v>
      </c>
      <c r="J764">
        <v>3.0303030303030304E-2</v>
      </c>
      <c r="K764">
        <v>3.0303030303030304E-2</v>
      </c>
      <c r="L764" t="s">
        <v>7071</v>
      </c>
      <c r="M764" t="s">
        <v>205</v>
      </c>
      <c r="N764" t="s">
        <v>206</v>
      </c>
      <c r="V764" t="s">
        <v>5545</v>
      </c>
      <c r="W764">
        <v>0.1</v>
      </c>
    </row>
    <row r="765" spans="1:23">
      <c r="A765" t="s">
        <v>8</v>
      </c>
      <c r="B765" t="s">
        <v>8</v>
      </c>
      <c r="C765" t="s">
        <v>71</v>
      </c>
      <c r="D765" t="s">
        <v>2</v>
      </c>
      <c r="E765" t="s">
        <v>44</v>
      </c>
      <c r="F765">
        <v>1</v>
      </c>
      <c r="G765">
        <v>1</v>
      </c>
      <c r="H765" t="s">
        <v>912</v>
      </c>
      <c r="I765" t="s">
        <v>51</v>
      </c>
      <c r="J765">
        <v>2.3809523809523808E-2</v>
      </c>
      <c r="K765">
        <v>2.3809523809523808E-2</v>
      </c>
      <c r="L765" t="s">
        <v>7065</v>
      </c>
      <c r="M765" t="s">
        <v>154</v>
      </c>
      <c r="N765" t="s">
        <v>4578</v>
      </c>
      <c r="V765" t="s">
        <v>5545</v>
      </c>
      <c r="W765">
        <v>0.1</v>
      </c>
    </row>
    <row r="766" spans="1:23">
      <c r="A766" t="s">
        <v>8</v>
      </c>
      <c r="B766" t="s">
        <v>8</v>
      </c>
      <c r="C766" t="s">
        <v>71</v>
      </c>
      <c r="D766" t="s">
        <v>2</v>
      </c>
      <c r="E766" t="s">
        <v>44</v>
      </c>
      <c r="F766">
        <v>1</v>
      </c>
      <c r="G766">
        <v>1</v>
      </c>
      <c r="H766" t="s">
        <v>913</v>
      </c>
      <c r="I766" t="s">
        <v>51</v>
      </c>
      <c r="J766">
        <v>2.1276595744680851E-2</v>
      </c>
      <c r="K766">
        <v>2.1276595744680851E-2</v>
      </c>
      <c r="L766" t="s">
        <v>7064</v>
      </c>
      <c r="M766" t="s">
        <v>75</v>
      </c>
      <c r="N766" t="s">
        <v>76</v>
      </c>
      <c r="V766" t="s">
        <v>5545</v>
      </c>
      <c r="W766">
        <v>0.1</v>
      </c>
    </row>
    <row r="767" spans="1:23">
      <c r="A767" t="s">
        <v>8</v>
      </c>
      <c r="B767" t="s">
        <v>8</v>
      </c>
      <c r="C767" t="s">
        <v>120</v>
      </c>
      <c r="D767" t="s">
        <v>2</v>
      </c>
      <c r="E767" t="s">
        <v>44</v>
      </c>
      <c r="F767">
        <v>1</v>
      </c>
      <c r="G767">
        <v>1</v>
      </c>
      <c r="H767" t="s">
        <v>914</v>
      </c>
      <c r="I767" t="s">
        <v>51</v>
      </c>
      <c r="J767">
        <v>1.2500000000000001E-2</v>
      </c>
      <c r="K767">
        <v>1.2500000000000001E-2</v>
      </c>
      <c r="L767" t="s">
        <v>7091</v>
      </c>
      <c r="M767" t="s">
        <v>4583</v>
      </c>
      <c r="N767" t="s">
        <v>1227</v>
      </c>
      <c r="V767" t="s">
        <v>5545</v>
      </c>
      <c r="W767">
        <v>0.1</v>
      </c>
    </row>
    <row r="768" spans="1:23">
      <c r="A768" t="s">
        <v>8</v>
      </c>
      <c r="B768" t="s">
        <v>8</v>
      </c>
      <c r="C768" t="s">
        <v>120</v>
      </c>
      <c r="D768" t="s">
        <v>2</v>
      </c>
      <c r="E768" t="s">
        <v>44</v>
      </c>
      <c r="F768">
        <v>1</v>
      </c>
      <c r="G768">
        <v>1</v>
      </c>
      <c r="H768" t="s">
        <v>915</v>
      </c>
      <c r="I768" t="s">
        <v>51</v>
      </c>
      <c r="J768">
        <v>1.2500000000000001E-2</v>
      </c>
      <c r="K768">
        <v>1.2500000000000001E-2</v>
      </c>
      <c r="L768" t="s">
        <v>7091</v>
      </c>
      <c r="M768" t="s">
        <v>4583</v>
      </c>
      <c r="N768" t="s">
        <v>1227</v>
      </c>
      <c r="V768" t="s">
        <v>5545</v>
      </c>
      <c r="W768">
        <v>0.1</v>
      </c>
    </row>
    <row r="769" spans="1:23">
      <c r="A769" t="s">
        <v>8</v>
      </c>
      <c r="B769" t="s">
        <v>8</v>
      </c>
      <c r="C769" t="s">
        <v>120</v>
      </c>
      <c r="D769" t="s">
        <v>2</v>
      </c>
      <c r="E769" t="s">
        <v>44</v>
      </c>
      <c r="F769">
        <v>1</v>
      </c>
      <c r="G769">
        <v>1</v>
      </c>
      <c r="H769" t="s">
        <v>916</v>
      </c>
      <c r="I769" t="s">
        <v>51</v>
      </c>
      <c r="J769">
        <v>1.2500000000000001E-2</v>
      </c>
      <c r="K769">
        <v>1.2500000000000001E-2</v>
      </c>
      <c r="L769" t="s">
        <v>7068</v>
      </c>
      <c r="M769" t="s">
        <v>5502</v>
      </c>
      <c r="N769" t="s">
        <v>4820</v>
      </c>
      <c r="V769" t="s">
        <v>5545</v>
      </c>
      <c r="W769">
        <v>0.1</v>
      </c>
    </row>
    <row r="770" spans="1:23">
      <c r="A770" t="s">
        <v>8</v>
      </c>
      <c r="B770" t="s">
        <v>8</v>
      </c>
      <c r="C770" t="s">
        <v>120</v>
      </c>
      <c r="D770" t="s">
        <v>2</v>
      </c>
      <c r="E770" t="s">
        <v>44</v>
      </c>
      <c r="F770">
        <v>1</v>
      </c>
      <c r="G770">
        <v>1</v>
      </c>
      <c r="H770" t="s">
        <v>917</v>
      </c>
      <c r="I770" t="s">
        <v>51</v>
      </c>
      <c r="J770">
        <v>6.9444444444444441E-3</v>
      </c>
      <c r="K770">
        <v>6.9444444444444441E-3</v>
      </c>
      <c r="L770" t="s">
        <v>7084</v>
      </c>
      <c r="M770" t="s">
        <v>254</v>
      </c>
      <c r="N770" t="s">
        <v>255</v>
      </c>
      <c r="V770" t="s">
        <v>5545</v>
      </c>
      <c r="W770">
        <v>0.1</v>
      </c>
    </row>
    <row r="771" spans="1:23">
      <c r="A771" t="s">
        <v>8</v>
      </c>
      <c r="B771" t="s">
        <v>8</v>
      </c>
      <c r="C771" t="s">
        <v>120</v>
      </c>
      <c r="D771" t="s">
        <v>2</v>
      </c>
      <c r="E771" t="s">
        <v>44</v>
      </c>
      <c r="F771">
        <v>1</v>
      </c>
      <c r="G771">
        <v>1</v>
      </c>
      <c r="H771" t="s">
        <v>918</v>
      </c>
      <c r="I771" t="s">
        <v>51</v>
      </c>
      <c r="J771">
        <v>2.564102564102564E-2</v>
      </c>
      <c r="K771">
        <v>2.564102564102564E-2</v>
      </c>
      <c r="L771" t="s">
        <v>7070</v>
      </c>
      <c r="M771" t="s">
        <v>444</v>
      </c>
      <c r="N771" t="s">
        <v>445</v>
      </c>
      <c r="V771" t="s">
        <v>5545</v>
      </c>
      <c r="W771">
        <v>0.1</v>
      </c>
    </row>
    <row r="772" spans="1:23">
      <c r="A772" t="s">
        <v>8</v>
      </c>
      <c r="B772" t="s">
        <v>8</v>
      </c>
      <c r="C772" t="s">
        <v>71</v>
      </c>
      <c r="D772" t="s">
        <v>2</v>
      </c>
      <c r="E772" t="s">
        <v>44</v>
      </c>
      <c r="F772">
        <v>1</v>
      </c>
      <c r="G772">
        <v>1</v>
      </c>
      <c r="H772" t="s">
        <v>919</v>
      </c>
      <c r="I772" t="s">
        <v>51</v>
      </c>
      <c r="J772">
        <v>1.1904761904761904E-2</v>
      </c>
      <c r="K772">
        <v>1.1904761904761904E-2</v>
      </c>
      <c r="L772" t="s">
        <v>7061</v>
      </c>
      <c r="M772" t="s">
        <v>126</v>
      </c>
      <c r="N772" t="s">
        <v>127</v>
      </c>
      <c r="V772" t="s">
        <v>5545</v>
      </c>
      <c r="W772">
        <v>0.1</v>
      </c>
    </row>
    <row r="773" spans="1:23">
      <c r="A773" t="s">
        <v>8</v>
      </c>
      <c r="B773" t="s">
        <v>8</v>
      </c>
      <c r="C773" t="s">
        <v>120</v>
      </c>
      <c r="D773" t="s">
        <v>2</v>
      </c>
      <c r="E773" t="s">
        <v>44</v>
      </c>
      <c r="F773">
        <v>1</v>
      </c>
      <c r="G773">
        <v>1</v>
      </c>
      <c r="H773" t="s">
        <v>920</v>
      </c>
      <c r="I773" t="s">
        <v>51</v>
      </c>
      <c r="J773">
        <v>1.2500000000000001E-2</v>
      </c>
      <c r="K773">
        <v>1.2500000000000001E-2</v>
      </c>
      <c r="L773" t="s">
        <v>7068</v>
      </c>
      <c r="M773" t="s">
        <v>5502</v>
      </c>
      <c r="N773" t="s">
        <v>4820</v>
      </c>
      <c r="V773" t="s">
        <v>5545</v>
      </c>
      <c r="W773">
        <v>0.1</v>
      </c>
    </row>
    <row r="774" spans="1:23">
      <c r="A774" t="s">
        <v>8</v>
      </c>
      <c r="B774" t="s">
        <v>8</v>
      </c>
      <c r="C774" t="s">
        <v>71</v>
      </c>
      <c r="D774" t="s">
        <v>2</v>
      </c>
      <c r="E774" t="s">
        <v>44</v>
      </c>
      <c r="F774">
        <v>1</v>
      </c>
      <c r="G774">
        <v>1</v>
      </c>
      <c r="H774" t="s">
        <v>921</v>
      </c>
      <c r="I774" t="s">
        <v>51</v>
      </c>
      <c r="J774">
        <v>1.8518518518518517E-2</v>
      </c>
      <c r="K774">
        <v>1.8518518518518517E-2</v>
      </c>
      <c r="L774" t="s">
        <v>7062</v>
      </c>
      <c r="M774" t="s">
        <v>2287</v>
      </c>
      <c r="N774" t="s">
        <v>4577</v>
      </c>
      <c r="V774" t="s">
        <v>5545</v>
      </c>
      <c r="W774">
        <v>0.1</v>
      </c>
    </row>
    <row r="775" spans="1:23">
      <c r="A775" t="s">
        <v>8</v>
      </c>
      <c r="B775" t="s">
        <v>8</v>
      </c>
      <c r="C775" t="s">
        <v>120</v>
      </c>
      <c r="D775" t="s">
        <v>2</v>
      </c>
      <c r="E775" t="s">
        <v>44</v>
      </c>
      <c r="F775">
        <v>1</v>
      </c>
      <c r="G775">
        <v>1</v>
      </c>
      <c r="H775" t="s">
        <v>922</v>
      </c>
      <c r="I775" t="s">
        <v>51</v>
      </c>
      <c r="J775">
        <v>5.7803468208092483E-3</v>
      </c>
      <c r="K775">
        <v>5.7803468208092483E-3</v>
      </c>
      <c r="L775" t="s">
        <v>7090</v>
      </c>
      <c r="M775" t="s">
        <v>5502</v>
      </c>
      <c r="N775" t="s">
        <v>1895</v>
      </c>
      <c r="V775" t="s">
        <v>5545</v>
      </c>
      <c r="W775">
        <v>0.1</v>
      </c>
    </row>
    <row r="776" spans="1:23">
      <c r="A776" t="s">
        <v>8</v>
      </c>
      <c r="B776" t="s">
        <v>8</v>
      </c>
      <c r="C776" t="s">
        <v>120</v>
      </c>
      <c r="D776" t="s">
        <v>2</v>
      </c>
      <c r="E776" t="s">
        <v>44</v>
      </c>
      <c r="F776">
        <v>1</v>
      </c>
      <c r="G776">
        <v>1</v>
      </c>
      <c r="H776" t="s">
        <v>923</v>
      </c>
      <c r="I776" t="s">
        <v>51</v>
      </c>
      <c r="J776">
        <v>5.7803468208092483E-3</v>
      </c>
      <c r="K776">
        <v>5.7803468208092483E-3</v>
      </c>
      <c r="L776" t="s">
        <v>7090</v>
      </c>
      <c r="M776" t="s">
        <v>5502</v>
      </c>
      <c r="N776" t="s">
        <v>1895</v>
      </c>
      <c r="V776" t="s">
        <v>5545</v>
      </c>
      <c r="W776">
        <v>0.1</v>
      </c>
    </row>
    <row r="777" spans="1:23">
      <c r="A777" t="s">
        <v>8</v>
      </c>
      <c r="B777" t="s">
        <v>8</v>
      </c>
      <c r="C777" t="s">
        <v>120</v>
      </c>
      <c r="D777" t="s">
        <v>2</v>
      </c>
      <c r="E777" t="s">
        <v>44</v>
      </c>
      <c r="F777">
        <v>1</v>
      </c>
      <c r="G777">
        <v>1</v>
      </c>
      <c r="H777" t="s">
        <v>924</v>
      </c>
      <c r="I777" t="s">
        <v>51</v>
      </c>
      <c r="J777">
        <v>2.9411764705882353E-2</v>
      </c>
      <c r="K777">
        <v>2.9411764705882353E-2</v>
      </c>
      <c r="L777" t="s">
        <v>7088</v>
      </c>
      <c r="M777" t="s">
        <v>334</v>
      </c>
      <c r="N777" t="s">
        <v>203</v>
      </c>
      <c r="V777" t="s">
        <v>5545</v>
      </c>
      <c r="W777">
        <v>0.1</v>
      </c>
    </row>
    <row r="778" spans="1:23">
      <c r="A778" t="s">
        <v>8</v>
      </c>
      <c r="B778" t="s">
        <v>8</v>
      </c>
      <c r="C778" t="s">
        <v>71</v>
      </c>
      <c r="D778" t="s">
        <v>2</v>
      </c>
      <c r="E778" t="s">
        <v>44</v>
      </c>
      <c r="F778">
        <v>1</v>
      </c>
      <c r="G778">
        <v>1</v>
      </c>
      <c r="H778" t="s">
        <v>925</v>
      </c>
      <c r="I778" t="s">
        <v>51</v>
      </c>
      <c r="J778">
        <v>1.5625E-2</v>
      </c>
      <c r="K778">
        <v>1.5625E-2</v>
      </c>
      <c r="L778" t="s">
        <v>7078</v>
      </c>
      <c r="M778" t="s">
        <v>298</v>
      </c>
      <c r="N778" t="s">
        <v>299</v>
      </c>
      <c r="V778" t="s">
        <v>5545</v>
      </c>
      <c r="W778">
        <v>0.1</v>
      </c>
    </row>
    <row r="779" spans="1:23">
      <c r="A779" t="s">
        <v>8</v>
      </c>
      <c r="B779" t="s">
        <v>8</v>
      </c>
      <c r="C779" t="s">
        <v>71</v>
      </c>
      <c r="D779" t="s">
        <v>2</v>
      </c>
      <c r="E779" t="s">
        <v>44</v>
      </c>
      <c r="F779">
        <v>1</v>
      </c>
      <c r="G779">
        <v>1</v>
      </c>
      <c r="H779" t="s">
        <v>926</v>
      </c>
      <c r="I779" t="s">
        <v>51</v>
      </c>
      <c r="J779">
        <v>1.6949152542372881E-2</v>
      </c>
      <c r="K779">
        <v>1.6949152542372881E-2</v>
      </c>
      <c r="L779" t="s">
        <v>7077</v>
      </c>
      <c r="M779" t="s">
        <v>1297</v>
      </c>
      <c r="N779" t="s">
        <v>5927</v>
      </c>
      <c r="V779" t="s">
        <v>5545</v>
      </c>
      <c r="W779">
        <v>0.1</v>
      </c>
    </row>
    <row r="780" spans="1:23">
      <c r="A780" t="s">
        <v>8</v>
      </c>
      <c r="B780" t="s">
        <v>8</v>
      </c>
      <c r="C780" t="s">
        <v>71</v>
      </c>
      <c r="D780" t="s">
        <v>2</v>
      </c>
      <c r="E780" t="s">
        <v>44</v>
      </c>
      <c r="F780">
        <v>1</v>
      </c>
      <c r="G780">
        <v>1</v>
      </c>
      <c r="H780" t="s">
        <v>927</v>
      </c>
      <c r="I780" t="s">
        <v>51</v>
      </c>
      <c r="J780">
        <v>1.6949152542372881E-2</v>
      </c>
      <c r="K780">
        <v>1.6949152542372881E-2</v>
      </c>
      <c r="L780" t="s">
        <v>7077</v>
      </c>
      <c r="M780" t="s">
        <v>1297</v>
      </c>
      <c r="N780" t="s">
        <v>5927</v>
      </c>
      <c r="V780" t="s">
        <v>5545</v>
      </c>
      <c r="W780">
        <v>0.1</v>
      </c>
    </row>
    <row r="781" spans="1:23">
      <c r="A781" t="s">
        <v>8</v>
      </c>
      <c r="B781" t="s">
        <v>8</v>
      </c>
      <c r="C781" t="s">
        <v>71</v>
      </c>
      <c r="D781" t="s">
        <v>2</v>
      </c>
      <c r="E781" t="s">
        <v>44</v>
      </c>
      <c r="F781">
        <v>1</v>
      </c>
      <c r="G781">
        <v>1</v>
      </c>
      <c r="H781" t="s">
        <v>928</v>
      </c>
      <c r="I781" t="s">
        <v>51</v>
      </c>
      <c r="J781">
        <v>1.6949152542372881E-2</v>
      </c>
      <c r="K781">
        <v>1.6949152542372881E-2</v>
      </c>
      <c r="L781" t="s">
        <v>7077</v>
      </c>
      <c r="M781" t="s">
        <v>1297</v>
      </c>
      <c r="N781" t="s">
        <v>5927</v>
      </c>
      <c r="V781" t="s">
        <v>5545</v>
      </c>
      <c r="W781">
        <v>0.1</v>
      </c>
    </row>
    <row r="782" spans="1:23">
      <c r="A782" t="s">
        <v>8</v>
      </c>
      <c r="B782" t="s">
        <v>8</v>
      </c>
      <c r="C782" t="s">
        <v>120</v>
      </c>
      <c r="D782" t="s">
        <v>2</v>
      </c>
      <c r="E782" t="s">
        <v>44</v>
      </c>
      <c r="F782">
        <v>1</v>
      </c>
      <c r="G782">
        <v>1</v>
      </c>
      <c r="H782" t="s">
        <v>929</v>
      </c>
      <c r="I782" t="s">
        <v>51</v>
      </c>
      <c r="J782">
        <v>6.9444444444444441E-3</v>
      </c>
      <c r="K782">
        <v>6.9444444444444441E-3</v>
      </c>
      <c r="L782" t="s">
        <v>7084</v>
      </c>
      <c r="M782" t="s">
        <v>254</v>
      </c>
      <c r="N782" t="s">
        <v>255</v>
      </c>
      <c r="V782" t="s">
        <v>5545</v>
      </c>
      <c r="W782">
        <v>0.1</v>
      </c>
    </row>
    <row r="783" spans="1:23">
      <c r="A783" t="s">
        <v>8</v>
      </c>
      <c r="B783" t="s">
        <v>8</v>
      </c>
      <c r="C783" t="s">
        <v>120</v>
      </c>
      <c r="D783" t="s">
        <v>2</v>
      </c>
      <c r="E783" t="s">
        <v>44</v>
      </c>
      <c r="F783">
        <v>1</v>
      </c>
      <c r="G783">
        <v>1</v>
      </c>
      <c r="H783" t="s">
        <v>930</v>
      </c>
      <c r="I783" t="s">
        <v>51</v>
      </c>
      <c r="J783">
        <v>1.2500000000000001E-2</v>
      </c>
      <c r="K783">
        <v>1.2500000000000001E-2</v>
      </c>
      <c r="L783" t="s">
        <v>7091</v>
      </c>
      <c r="M783" t="s">
        <v>4583</v>
      </c>
      <c r="N783" t="s">
        <v>1227</v>
      </c>
      <c r="V783" t="s">
        <v>5545</v>
      </c>
      <c r="W783">
        <v>0.1</v>
      </c>
    </row>
    <row r="784" spans="1:23">
      <c r="A784" t="s">
        <v>8</v>
      </c>
      <c r="B784" t="s">
        <v>8</v>
      </c>
      <c r="C784" t="s">
        <v>120</v>
      </c>
      <c r="D784" t="s">
        <v>2</v>
      </c>
      <c r="E784" t="s">
        <v>44</v>
      </c>
      <c r="F784">
        <v>1</v>
      </c>
      <c r="G784">
        <v>1</v>
      </c>
      <c r="H784" t="s">
        <v>931</v>
      </c>
      <c r="I784" t="s">
        <v>51</v>
      </c>
      <c r="J784">
        <v>1.2500000000000001E-2</v>
      </c>
      <c r="K784">
        <v>1.2500000000000001E-2</v>
      </c>
      <c r="L784" t="s">
        <v>7091</v>
      </c>
      <c r="M784" t="s">
        <v>4583</v>
      </c>
      <c r="N784" t="s">
        <v>1227</v>
      </c>
      <c r="V784" t="s">
        <v>5545</v>
      </c>
      <c r="W784">
        <v>0.1</v>
      </c>
    </row>
    <row r="785" spans="1:23">
      <c r="A785" t="s">
        <v>8</v>
      </c>
      <c r="B785" t="s">
        <v>8</v>
      </c>
      <c r="C785" t="s">
        <v>120</v>
      </c>
      <c r="D785" t="s">
        <v>2</v>
      </c>
      <c r="E785" t="s">
        <v>44</v>
      </c>
      <c r="F785">
        <v>1</v>
      </c>
      <c r="G785">
        <v>1</v>
      </c>
      <c r="H785" t="s">
        <v>932</v>
      </c>
      <c r="I785" t="s">
        <v>51</v>
      </c>
      <c r="J785">
        <v>6.9444444444444441E-3</v>
      </c>
      <c r="K785">
        <v>6.9444444444444441E-3</v>
      </c>
      <c r="L785" t="s">
        <v>7084</v>
      </c>
      <c r="M785" t="s">
        <v>254</v>
      </c>
      <c r="N785" t="s">
        <v>255</v>
      </c>
      <c r="V785" t="s">
        <v>5545</v>
      </c>
      <c r="W785">
        <v>0.1</v>
      </c>
    </row>
    <row r="786" spans="1:23">
      <c r="A786" t="s">
        <v>8</v>
      </c>
      <c r="B786" t="s">
        <v>8</v>
      </c>
      <c r="C786" t="s">
        <v>71</v>
      </c>
      <c r="D786" t="s">
        <v>2</v>
      </c>
      <c r="E786" t="s">
        <v>44</v>
      </c>
      <c r="F786">
        <v>1</v>
      </c>
      <c r="G786">
        <v>1</v>
      </c>
      <c r="H786" t="s">
        <v>933</v>
      </c>
      <c r="I786" t="s">
        <v>51</v>
      </c>
      <c r="J786">
        <v>1.6949152542372881E-2</v>
      </c>
      <c r="K786">
        <v>1.6949152542372881E-2</v>
      </c>
      <c r="L786" t="s">
        <v>7077</v>
      </c>
      <c r="M786" t="s">
        <v>1297</v>
      </c>
      <c r="N786" t="s">
        <v>5927</v>
      </c>
      <c r="V786" t="s">
        <v>5545</v>
      </c>
      <c r="W786">
        <v>0.1</v>
      </c>
    </row>
    <row r="787" spans="1:23">
      <c r="A787" t="s">
        <v>8</v>
      </c>
      <c r="B787" t="s">
        <v>8</v>
      </c>
      <c r="C787" t="s">
        <v>71</v>
      </c>
      <c r="D787" t="s">
        <v>2</v>
      </c>
      <c r="E787" t="s">
        <v>44</v>
      </c>
      <c r="F787">
        <v>1</v>
      </c>
      <c r="G787">
        <v>1</v>
      </c>
      <c r="H787" t="s">
        <v>934</v>
      </c>
      <c r="I787" t="s">
        <v>51</v>
      </c>
      <c r="J787">
        <v>1.6949152542372881E-2</v>
      </c>
      <c r="K787">
        <v>1.6949152542372881E-2</v>
      </c>
      <c r="L787" t="s">
        <v>7077</v>
      </c>
      <c r="M787" t="s">
        <v>1297</v>
      </c>
      <c r="N787" t="s">
        <v>5927</v>
      </c>
      <c r="V787" t="s">
        <v>5545</v>
      </c>
      <c r="W787">
        <v>0.1</v>
      </c>
    </row>
    <row r="788" spans="1:23">
      <c r="A788" t="s">
        <v>8</v>
      </c>
      <c r="B788" t="s">
        <v>8</v>
      </c>
      <c r="C788" t="s">
        <v>120</v>
      </c>
      <c r="D788" t="s">
        <v>2</v>
      </c>
      <c r="E788" t="s">
        <v>44</v>
      </c>
      <c r="F788">
        <v>1</v>
      </c>
      <c r="G788">
        <v>1</v>
      </c>
      <c r="H788" t="s">
        <v>935</v>
      </c>
      <c r="I788" t="s">
        <v>51</v>
      </c>
      <c r="J788">
        <v>1.2500000000000001E-2</v>
      </c>
      <c r="K788">
        <v>1.2500000000000001E-2</v>
      </c>
      <c r="L788" t="s">
        <v>7091</v>
      </c>
      <c r="M788" t="s">
        <v>4583</v>
      </c>
      <c r="N788" t="s">
        <v>1227</v>
      </c>
      <c r="V788" t="s">
        <v>5545</v>
      </c>
      <c r="W788">
        <v>0.1</v>
      </c>
    </row>
    <row r="789" spans="1:23">
      <c r="A789" t="s">
        <v>8</v>
      </c>
      <c r="B789" t="s">
        <v>8</v>
      </c>
      <c r="C789" t="s">
        <v>120</v>
      </c>
      <c r="D789" t="s">
        <v>2</v>
      </c>
      <c r="E789" t="s">
        <v>44</v>
      </c>
      <c r="F789">
        <v>1</v>
      </c>
      <c r="G789">
        <v>1</v>
      </c>
      <c r="H789" t="s">
        <v>936</v>
      </c>
      <c r="I789" t="s">
        <v>51</v>
      </c>
      <c r="J789">
        <v>1.2500000000000001E-2</v>
      </c>
      <c r="K789">
        <v>1.2500000000000001E-2</v>
      </c>
      <c r="L789" t="s">
        <v>7091</v>
      </c>
      <c r="M789" t="s">
        <v>4583</v>
      </c>
      <c r="N789" t="s">
        <v>1227</v>
      </c>
      <c r="V789" t="s">
        <v>5545</v>
      </c>
      <c r="W789">
        <v>0.1</v>
      </c>
    </row>
    <row r="790" spans="1:23">
      <c r="A790" t="s">
        <v>8</v>
      </c>
      <c r="B790" t="s">
        <v>8</v>
      </c>
      <c r="C790" t="s">
        <v>71</v>
      </c>
      <c r="D790" t="s">
        <v>2</v>
      </c>
      <c r="E790" t="s">
        <v>44</v>
      </c>
      <c r="F790">
        <v>1</v>
      </c>
      <c r="G790">
        <v>1</v>
      </c>
      <c r="H790" t="s">
        <v>937</v>
      </c>
      <c r="I790" t="s">
        <v>51</v>
      </c>
      <c r="J790">
        <v>1.6949152542372881E-2</v>
      </c>
      <c r="K790">
        <v>1.6949152542372881E-2</v>
      </c>
      <c r="L790" t="s">
        <v>7063</v>
      </c>
      <c r="M790" t="s">
        <v>79</v>
      </c>
      <c r="N790" t="s">
        <v>80</v>
      </c>
      <c r="V790" t="s">
        <v>5545</v>
      </c>
      <c r="W790">
        <v>0.1</v>
      </c>
    </row>
    <row r="791" spans="1:23">
      <c r="A791" t="s">
        <v>8</v>
      </c>
      <c r="B791" t="s">
        <v>8</v>
      </c>
      <c r="C791" t="s">
        <v>120</v>
      </c>
      <c r="D791" t="s">
        <v>2</v>
      </c>
      <c r="E791" t="s">
        <v>44</v>
      </c>
      <c r="F791">
        <v>1</v>
      </c>
      <c r="G791">
        <v>1</v>
      </c>
      <c r="H791" t="s">
        <v>938</v>
      </c>
      <c r="I791" t="s">
        <v>51</v>
      </c>
      <c r="J791">
        <v>2.564102564102564E-2</v>
      </c>
      <c r="K791">
        <v>2.564102564102564E-2</v>
      </c>
      <c r="L791" t="s">
        <v>7070</v>
      </c>
      <c r="M791" t="s">
        <v>444</v>
      </c>
      <c r="N791" t="s">
        <v>445</v>
      </c>
      <c r="V791" t="s">
        <v>5545</v>
      </c>
      <c r="W791">
        <v>0.1</v>
      </c>
    </row>
    <row r="792" spans="1:23">
      <c r="A792" t="s">
        <v>8</v>
      </c>
      <c r="B792" t="s">
        <v>8</v>
      </c>
      <c r="C792" t="s">
        <v>71</v>
      </c>
      <c r="D792" t="s">
        <v>2</v>
      </c>
      <c r="E792" t="s">
        <v>44</v>
      </c>
      <c r="F792">
        <v>1</v>
      </c>
      <c r="G792">
        <v>1</v>
      </c>
      <c r="H792" t="s">
        <v>939</v>
      </c>
      <c r="I792" t="s">
        <v>51</v>
      </c>
      <c r="J792">
        <v>1.0101010101010102E-2</v>
      </c>
      <c r="K792">
        <v>1.0101010101010102E-2</v>
      </c>
      <c r="L792" t="s">
        <v>7059</v>
      </c>
      <c r="M792" t="s">
        <v>101</v>
      </c>
      <c r="N792" t="s">
        <v>102</v>
      </c>
      <c r="V792" t="s">
        <v>5545</v>
      </c>
      <c r="W792">
        <v>0.1</v>
      </c>
    </row>
    <row r="793" spans="1:23">
      <c r="A793" t="s">
        <v>8</v>
      </c>
      <c r="B793" t="s">
        <v>8</v>
      </c>
      <c r="C793" t="s">
        <v>120</v>
      </c>
      <c r="D793" t="s">
        <v>2</v>
      </c>
      <c r="E793" t="s">
        <v>44</v>
      </c>
      <c r="F793">
        <v>1</v>
      </c>
      <c r="G793">
        <v>1</v>
      </c>
      <c r="H793" t="s">
        <v>940</v>
      </c>
      <c r="I793" t="s">
        <v>51</v>
      </c>
      <c r="J793">
        <v>5.7803468208092483E-3</v>
      </c>
      <c r="K793">
        <v>5.7803468208092483E-3</v>
      </c>
      <c r="L793" t="s">
        <v>7090</v>
      </c>
      <c r="M793" t="s">
        <v>5502</v>
      </c>
      <c r="N793" t="s">
        <v>1895</v>
      </c>
      <c r="V793" t="s">
        <v>5545</v>
      </c>
      <c r="W793">
        <v>0.1</v>
      </c>
    </row>
    <row r="794" spans="1:23">
      <c r="A794" t="s">
        <v>8</v>
      </c>
      <c r="B794" t="s">
        <v>8</v>
      </c>
      <c r="C794" t="s">
        <v>120</v>
      </c>
      <c r="D794" t="s">
        <v>2</v>
      </c>
      <c r="E794" t="s">
        <v>44</v>
      </c>
      <c r="F794">
        <v>1</v>
      </c>
      <c r="G794">
        <v>1</v>
      </c>
      <c r="H794" t="s">
        <v>941</v>
      </c>
      <c r="I794" t="s">
        <v>51</v>
      </c>
      <c r="J794">
        <v>5.7803468208092483E-3</v>
      </c>
      <c r="K794">
        <v>5.7803468208092483E-3</v>
      </c>
      <c r="L794" t="s">
        <v>7090</v>
      </c>
      <c r="M794" t="s">
        <v>5502</v>
      </c>
      <c r="N794" t="s">
        <v>1895</v>
      </c>
      <c r="V794" t="s">
        <v>5545</v>
      </c>
      <c r="W794">
        <v>0.1</v>
      </c>
    </row>
    <row r="795" spans="1:23">
      <c r="A795" t="s">
        <v>8</v>
      </c>
      <c r="B795" t="s">
        <v>8</v>
      </c>
      <c r="C795" t="s">
        <v>71</v>
      </c>
      <c r="D795" t="s">
        <v>2</v>
      </c>
      <c r="E795" t="s">
        <v>44</v>
      </c>
      <c r="F795">
        <v>1</v>
      </c>
      <c r="G795">
        <v>1</v>
      </c>
      <c r="H795" t="s">
        <v>942</v>
      </c>
      <c r="I795" t="s">
        <v>51</v>
      </c>
      <c r="J795">
        <v>1.6949152542372881E-2</v>
      </c>
      <c r="K795">
        <v>1.6949152542372881E-2</v>
      </c>
      <c r="L795" t="s">
        <v>7063</v>
      </c>
      <c r="M795" t="s">
        <v>79</v>
      </c>
      <c r="N795" t="s">
        <v>80</v>
      </c>
      <c r="V795" t="s">
        <v>5545</v>
      </c>
      <c r="W795">
        <v>0.1</v>
      </c>
    </row>
    <row r="796" spans="1:23">
      <c r="A796" t="s">
        <v>8</v>
      </c>
      <c r="B796" t="s">
        <v>8</v>
      </c>
      <c r="C796" t="s">
        <v>120</v>
      </c>
      <c r="D796" t="s">
        <v>2</v>
      </c>
      <c r="E796" t="s">
        <v>44</v>
      </c>
      <c r="F796">
        <v>1</v>
      </c>
      <c r="G796">
        <v>1</v>
      </c>
      <c r="H796" t="s">
        <v>943</v>
      </c>
      <c r="I796" t="s">
        <v>51</v>
      </c>
      <c r="J796">
        <v>6.9444444444444441E-3</v>
      </c>
      <c r="K796">
        <v>6.9444444444444441E-3</v>
      </c>
      <c r="L796" t="s">
        <v>7084</v>
      </c>
      <c r="M796" t="s">
        <v>254</v>
      </c>
      <c r="N796" t="s">
        <v>255</v>
      </c>
      <c r="V796" t="s">
        <v>5545</v>
      </c>
      <c r="W796">
        <v>0.1</v>
      </c>
    </row>
    <row r="797" spans="1:23">
      <c r="A797" t="s">
        <v>8</v>
      </c>
      <c r="B797" t="s">
        <v>8</v>
      </c>
      <c r="C797" t="s">
        <v>120</v>
      </c>
      <c r="D797" t="s">
        <v>2</v>
      </c>
      <c r="E797" t="s">
        <v>44</v>
      </c>
      <c r="F797">
        <v>1</v>
      </c>
      <c r="G797">
        <v>1</v>
      </c>
      <c r="H797" t="s">
        <v>944</v>
      </c>
      <c r="I797" t="s">
        <v>51</v>
      </c>
      <c r="J797">
        <v>5.7803468208092483E-3</v>
      </c>
      <c r="K797">
        <v>5.7803468208092483E-3</v>
      </c>
      <c r="L797" t="s">
        <v>7090</v>
      </c>
      <c r="M797" t="s">
        <v>5502</v>
      </c>
      <c r="N797" t="s">
        <v>1895</v>
      </c>
      <c r="V797" t="s">
        <v>5545</v>
      </c>
      <c r="W797">
        <v>0.1</v>
      </c>
    </row>
    <row r="798" spans="1:23">
      <c r="A798" t="s">
        <v>8</v>
      </c>
      <c r="B798" t="s">
        <v>8</v>
      </c>
      <c r="C798" t="s">
        <v>120</v>
      </c>
      <c r="D798" t="s">
        <v>2</v>
      </c>
      <c r="E798" t="s">
        <v>44</v>
      </c>
      <c r="F798">
        <v>1</v>
      </c>
      <c r="G798">
        <v>1</v>
      </c>
      <c r="H798" t="s">
        <v>945</v>
      </c>
      <c r="I798" t="s">
        <v>51</v>
      </c>
      <c r="J798">
        <v>0.05</v>
      </c>
      <c r="K798">
        <v>0.05</v>
      </c>
      <c r="L798" t="s">
        <v>7075</v>
      </c>
      <c r="M798" t="s">
        <v>174</v>
      </c>
      <c r="N798" t="s">
        <v>175</v>
      </c>
      <c r="V798" t="s">
        <v>5545</v>
      </c>
      <c r="W798">
        <v>0.1</v>
      </c>
    </row>
    <row r="799" spans="1:23">
      <c r="A799" t="s">
        <v>8</v>
      </c>
      <c r="B799" t="s">
        <v>8</v>
      </c>
      <c r="C799" t="s">
        <v>120</v>
      </c>
      <c r="D799" t="s">
        <v>2</v>
      </c>
      <c r="E799" t="s">
        <v>44</v>
      </c>
      <c r="F799">
        <v>1</v>
      </c>
      <c r="G799">
        <v>1</v>
      </c>
      <c r="H799" t="s">
        <v>946</v>
      </c>
      <c r="I799" t="s">
        <v>51</v>
      </c>
      <c r="J799">
        <v>5.7803468208092483E-3</v>
      </c>
      <c r="K799">
        <v>5.7803468208092483E-3</v>
      </c>
      <c r="L799" t="s">
        <v>7090</v>
      </c>
      <c r="M799" t="s">
        <v>5502</v>
      </c>
      <c r="N799" t="s">
        <v>1895</v>
      </c>
      <c r="V799" t="s">
        <v>5545</v>
      </c>
      <c r="W799">
        <v>0.1</v>
      </c>
    </row>
    <row r="800" spans="1:23">
      <c r="A800" t="s">
        <v>8</v>
      </c>
      <c r="B800" t="s">
        <v>8</v>
      </c>
      <c r="C800" t="s">
        <v>71</v>
      </c>
      <c r="D800" t="s">
        <v>2</v>
      </c>
      <c r="E800" t="s">
        <v>44</v>
      </c>
      <c r="F800">
        <v>1</v>
      </c>
      <c r="G800">
        <v>1</v>
      </c>
      <c r="H800" t="s">
        <v>947</v>
      </c>
      <c r="I800" t="s">
        <v>51</v>
      </c>
      <c r="J800">
        <v>1.6949152542372881E-2</v>
      </c>
      <c r="K800">
        <v>1.6949152542372881E-2</v>
      </c>
      <c r="L800" t="s">
        <v>7063</v>
      </c>
      <c r="M800" t="s">
        <v>79</v>
      </c>
      <c r="N800" t="s">
        <v>80</v>
      </c>
      <c r="V800" t="s">
        <v>5545</v>
      </c>
      <c r="W800">
        <v>0.1</v>
      </c>
    </row>
    <row r="801" spans="1:23">
      <c r="A801" t="s">
        <v>8</v>
      </c>
      <c r="B801" t="s">
        <v>8</v>
      </c>
      <c r="C801" t="s">
        <v>71</v>
      </c>
      <c r="D801" t="s">
        <v>2</v>
      </c>
      <c r="E801" t="s">
        <v>44</v>
      </c>
      <c r="F801">
        <v>1</v>
      </c>
      <c r="G801">
        <v>1</v>
      </c>
      <c r="H801" t="s">
        <v>948</v>
      </c>
      <c r="I801" t="s">
        <v>51</v>
      </c>
      <c r="J801">
        <v>1.1904761904761904E-2</v>
      </c>
      <c r="K801">
        <v>1.1904761904761904E-2</v>
      </c>
      <c r="L801" t="s">
        <v>7061</v>
      </c>
      <c r="M801" t="s">
        <v>126</v>
      </c>
      <c r="N801" t="s">
        <v>127</v>
      </c>
      <c r="V801" t="s">
        <v>5545</v>
      </c>
      <c r="W801">
        <v>0.1</v>
      </c>
    </row>
    <row r="802" spans="1:23">
      <c r="A802" t="s">
        <v>8</v>
      </c>
      <c r="B802" t="s">
        <v>8</v>
      </c>
      <c r="C802" t="s">
        <v>120</v>
      </c>
      <c r="D802" t="s">
        <v>2</v>
      </c>
      <c r="E802" t="s">
        <v>44</v>
      </c>
      <c r="F802">
        <v>1</v>
      </c>
      <c r="G802">
        <v>1</v>
      </c>
      <c r="H802" t="s">
        <v>949</v>
      </c>
      <c r="I802" t="s">
        <v>51</v>
      </c>
      <c r="J802">
        <v>1.2500000000000001E-2</v>
      </c>
      <c r="K802">
        <v>1.2500000000000001E-2</v>
      </c>
      <c r="L802" t="s">
        <v>7091</v>
      </c>
      <c r="M802" t="s">
        <v>4583</v>
      </c>
      <c r="N802" t="s">
        <v>1227</v>
      </c>
      <c r="V802" t="s">
        <v>5545</v>
      </c>
      <c r="W802">
        <v>0.1</v>
      </c>
    </row>
    <row r="803" spans="1:23">
      <c r="A803" t="s">
        <v>8</v>
      </c>
      <c r="B803" t="s">
        <v>8</v>
      </c>
      <c r="C803" t="s">
        <v>120</v>
      </c>
      <c r="D803" t="s">
        <v>2</v>
      </c>
      <c r="E803" t="s">
        <v>44</v>
      </c>
      <c r="F803">
        <v>1</v>
      </c>
      <c r="G803">
        <v>1</v>
      </c>
      <c r="H803" t="s">
        <v>950</v>
      </c>
      <c r="I803" t="s">
        <v>51</v>
      </c>
      <c r="J803">
        <v>1.2500000000000001E-2</v>
      </c>
      <c r="K803">
        <v>1.2500000000000001E-2</v>
      </c>
      <c r="L803" t="s">
        <v>7068</v>
      </c>
      <c r="M803" t="s">
        <v>5502</v>
      </c>
      <c r="N803" t="s">
        <v>4820</v>
      </c>
      <c r="V803" t="s">
        <v>5545</v>
      </c>
      <c r="W803">
        <v>0.1</v>
      </c>
    </row>
    <row r="804" spans="1:23">
      <c r="A804" t="s">
        <v>8</v>
      </c>
      <c r="B804" t="s">
        <v>8</v>
      </c>
      <c r="C804" t="s">
        <v>120</v>
      </c>
      <c r="D804" t="s">
        <v>2</v>
      </c>
      <c r="E804" t="s">
        <v>44</v>
      </c>
      <c r="F804">
        <v>1</v>
      </c>
      <c r="G804">
        <v>1</v>
      </c>
      <c r="H804" t="s">
        <v>951</v>
      </c>
      <c r="I804" t="s">
        <v>51</v>
      </c>
      <c r="J804">
        <v>2.3809523809523808E-2</v>
      </c>
      <c r="K804">
        <v>2.3809523809523808E-2</v>
      </c>
      <c r="L804" t="s">
        <v>7073</v>
      </c>
      <c r="M804" t="s">
        <v>259</v>
      </c>
      <c r="N804" t="s">
        <v>260</v>
      </c>
      <c r="V804" t="s">
        <v>5545</v>
      </c>
      <c r="W804">
        <v>0.1</v>
      </c>
    </row>
    <row r="805" spans="1:23">
      <c r="A805" t="s">
        <v>8</v>
      </c>
      <c r="B805" t="s">
        <v>8</v>
      </c>
      <c r="C805" t="s">
        <v>120</v>
      </c>
      <c r="D805" t="s">
        <v>2</v>
      </c>
      <c r="E805" t="s">
        <v>44</v>
      </c>
      <c r="F805">
        <v>1</v>
      </c>
      <c r="G805">
        <v>1</v>
      </c>
      <c r="H805" t="s">
        <v>952</v>
      </c>
      <c r="I805" t="s">
        <v>51</v>
      </c>
      <c r="J805">
        <v>6.9444444444444441E-3</v>
      </c>
      <c r="K805">
        <v>6.9444444444444441E-3</v>
      </c>
      <c r="L805" t="s">
        <v>7084</v>
      </c>
      <c r="M805" t="s">
        <v>254</v>
      </c>
      <c r="N805" t="s">
        <v>255</v>
      </c>
      <c r="V805" t="s">
        <v>5545</v>
      </c>
      <c r="W805">
        <v>0.1</v>
      </c>
    </row>
    <row r="806" spans="1:23">
      <c r="A806" t="s">
        <v>8</v>
      </c>
      <c r="B806" t="s">
        <v>8</v>
      </c>
      <c r="C806" t="s">
        <v>120</v>
      </c>
      <c r="D806" t="s">
        <v>2</v>
      </c>
      <c r="E806" t="s">
        <v>44</v>
      </c>
      <c r="F806">
        <v>1</v>
      </c>
      <c r="G806">
        <v>1</v>
      </c>
      <c r="H806" t="s">
        <v>953</v>
      </c>
      <c r="I806" t="s">
        <v>51</v>
      </c>
      <c r="J806">
        <v>1.2500000000000001E-2</v>
      </c>
      <c r="K806">
        <v>1.2500000000000001E-2</v>
      </c>
      <c r="L806" t="s">
        <v>7068</v>
      </c>
      <c r="M806" t="s">
        <v>5502</v>
      </c>
      <c r="N806" t="s">
        <v>4820</v>
      </c>
      <c r="V806" t="s">
        <v>5545</v>
      </c>
      <c r="W806">
        <v>0.1</v>
      </c>
    </row>
    <row r="807" spans="1:23">
      <c r="A807" t="s">
        <v>8</v>
      </c>
      <c r="B807" t="s">
        <v>8</v>
      </c>
      <c r="C807" t="s">
        <v>120</v>
      </c>
      <c r="D807" t="s">
        <v>2</v>
      </c>
      <c r="E807" t="s">
        <v>44</v>
      </c>
      <c r="F807">
        <v>1</v>
      </c>
      <c r="G807">
        <v>1</v>
      </c>
      <c r="H807" t="s">
        <v>954</v>
      </c>
      <c r="I807" t="s">
        <v>51</v>
      </c>
      <c r="J807">
        <v>2.9411764705882353E-2</v>
      </c>
      <c r="K807">
        <v>2.9411764705882353E-2</v>
      </c>
      <c r="L807" t="s">
        <v>7088</v>
      </c>
      <c r="M807" t="s">
        <v>334</v>
      </c>
      <c r="N807" t="s">
        <v>203</v>
      </c>
      <c r="V807" t="s">
        <v>5545</v>
      </c>
      <c r="W807">
        <v>0.1</v>
      </c>
    </row>
    <row r="808" spans="1:23">
      <c r="A808" t="s">
        <v>8</v>
      </c>
      <c r="B808" t="s">
        <v>8</v>
      </c>
      <c r="C808" t="s">
        <v>120</v>
      </c>
      <c r="D808" t="s">
        <v>2</v>
      </c>
      <c r="E808" t="s">
        <v>44</v>
      </c>
      <c r="F808">
        <v>1</v>
      </c>
      <c r="G808">
        <v>1</v>
      </c>
      <c r="H808" t="s">
        <v>955</v>
      </c>
      <c r="I808" t="s">
        <v>51</v>
      </c>
      <c r="J808">
        <v>1.2500000000000001E-2</v>
      </c>
      <c r="K808">
        <v>1.2500000000000001E-2</v>
      </c>
      <c r="L808" t="s">
        <v>7091</v>
      </c>
      <c r="M808" t="s">
        <v>4583</v>
      </c>
      <c r="N808" t="s">
        <v>1227</v>
      </c>
      <c r="V808" t="s">
        <v>5545</v>
      </c>
      <c r="W808">
        <v>0.1</v>
      </c>
    </row>
    <row r="809" spans="1:23">
      <c r="A809" t="s">
        <v>8</v>
      </c>
      <c r="B809" t="s">
        <v>8</v>
      </c>
      <c r="C809" t="s">
        <v>120</v>
      </c>
      <c r="D809" t="s">
        <v>2</v>
      </c>
      <c r="E809" t="s">
        <v>44</v>
      </c>
      <c r="F809">
        <v>1</v>
      </c>
      <c r="G809">
        <v>1</v>
      </c>
      <c r="H809" t="s">
        <v>956</v>
      </c>
      <c r="I809" t="s">
        <v>51</v>
      </c>
      <c r="J809">
        <v>2.9411764705882353E-2</v>
      </c>
      <c r="K809">
        <v>2.9411764705882353E-2</v>
      </c>
      <c r="L809" t="s">
        <v>7088</v>
      </c>
      <c r="M809" t="s">
        <v>334</v>
      </c>
      <c r="N809" t="s">
        <v>203</v>
      </c>
      <c r="V809" t="s">
        <v>5545</v>
      </c>
      <c r="W809">
        <v>0.1</v>
      </c>
    </row>
    <row r="810" spans="1:23">
      <c r="A810" t="s">
        <v>8</v>
      </c>
      <c r="B810" t="s">
        <v>8</v>
      </c>
      <c r="C810" t="s">
        <v>71</v>
      </c>
      <c r="D810" t="s">
        <v>2</v>
      </c>
      <c r="E810" t="s">
        <v>44</v>
      </c>
      <c r="F810">
        <v>1</v>
      </c>
      <c r="G810">
        <v>1</v>
      </c>
      <c r="H810" t="s">
        <v>957</v>
      </c>
      <c r="I810" t="s">
        <v>51</v>
      </c>
      <c r="J810">
        <v>4.5454545454545456E-2</v>
      </c>
      <c r="K810">
        <v>4.5454545454545456E-2</v>
      </c>
      <c r="L810" t="s">
        <v>7066</v>
      </c>
      <c r="M810" t="s">
        <v>113</v>
      </c>
      <c r="N810" t="s">
        <v>114</v>
      </c>
      <c r="V810" t="s">
        <v>5545</v>
      </c>
      <c r="W810">
        <v>0.1</v>
      </c>
    </row>
    <row r="811" spans="1:23">
      <c r="A811" t="s">
        <v>8</v>
      </c>
      <c r="B811" t="s">
        <v>8</v>
      </c>
      <c r="C811" t="s">
        <v>120</v>
      </c>
      <c r="D811" t="s">
        <v>2</v>
      </c>
      <c r="E811" t="s">
        <v>44</v>
      </c>
      <c r="F811">
        <v>1</v>
      </c>
      <c r="G811">
        <v>1</v>
      </c>
      <c r="H811" t="s">
        <v>958</v>
      </c>
      <c r="I811" t="s">
        <v>51</v>
      </c>
      <c r="J811">
        <v>1.2500000000000001E-2</v>
      </c>
      <c r="K811">
        <v>1.2500000000000001E-2</v>
      </c>
      <c r="L811" t="s">
        <v>7091</v>
      </c>
      <c r="M811" t="s">
        <v>4583</v>
      </c>
      <c r="N811" t="s">
        <v>1227</v>
      </c>
      <c r="V811" t="s">
        <v>5545</v>
      </c>
      <c r="W811">
        <v>0.1</v>
      </c>
    </row>
    <row r="812" spans="1:23">
      <c r="A812" t="s">
        <v>8</v>
      </c>
      <c r="B812" t="s">
        <v>8</v>
      </c>
      <c r="C812" t="s">
        <v>71</v>
      </c>
      <c r="D812" t="s">
        <v>2</v>
      </c>
      <c r="E812" t="s">
        <v>44</v>
      </c>
      <c r="F812">
        <v>1</v>
      </c>
      <c r="G812">
        <v>1</v>
      </c>
      <c r="H812" t="s">
        <v>959</v>
      </c>
      <c r="I812" t="s">
        <v>51</v>
      </c>
      <c r="J812">
        <v>1.6949152542372881E-2</v>
      </c>
      <c r="K812">
        <v>1.6949152542372881E-2</v>
      </c>
      <c r="L812" t="s">
        <v>7077</v>
      </c>
      <c r="M812" t="s">
        <v>1297</v>
      </c>
      <c r="N812" t="s">
        <v>5927</v>
      </c>
      <c r="V812" t="s">
        <v>5545</v>
      </c>
      <c r="W812">
        <v>0.1</v>
      </c>
    </row>
    <row r="813" spans="1:23">
      <c r="A813" t="s">
        <v>8</v>
      </c>
      <c r="B813" t="s">
        <v>8</v>
      </c>
      <c r="C813" t="s">
        <v>120</v>
      </c>
      <c r="D813" t="s">
        <v>2</v>
      </c>
      <c r="E813" t="s">
        <v>44</v>
      </c>
      <c r="F813">
        <v>1</v>
      </c>
      <c r="G813">
        <v>1</v>
      </c>
      <c r="H813" t="s">
        <v>960</v>
      </c>
      <c r="I813" t="s">
        <v>51</v>
      </c>
      <c r="J813">
        <v>1.4925373134328358E-2</v>
      </c>
      <c r="K813">
        <v>1.4925373134328358E-2</v>
      </c>
      <c r="L813" t="s">
        <v>7086</v>
      </c>
      <c r="M813" t="s">
        <v>5585</v>
      </c>
      <c r="N813" t="s">
        <v>4853</v>
      </c>
      <c r="V813" t="s">
        <v>5545</v>
      </c>
      <c r="W813">
        <v>0.1</v>
      </c>
    </row>
    <row r="814" spans="1:23">
      <c r="A814" t="s">
        <v>8</v>
      </c>
      <c r="B814" t="s">
        <v>8</v>
      </c>
      <c r="C814" t="s">
        <v>120</v>
      </c>
      <c r="D814" t="s">
        <v>2</v>
      </c>
      <c r="E814" t="s">
        <v>44</v>
      </c>
      <c r="F814">
        <v>1</v>
      </c>
      <c r="G814">
        <v>1</v>
      </c>
      <c r="H814" t="s">
        <v>961</v>
      </c>
      <c r="I814" t="s">
        <v>51</v>
      </c>
      <c r="J814">
        <v>1.2500000000000001E-2</v>
      </c>
      <c r="K814">
        <v>1.2500000000000001E-2</v>
      </c>
      <c r="L814" t="s">
        <v>7091</v>
      </c>
      <c r="M814" t="s">
        <v>4583</v>
      </c>
      <c r="N814" t="s">
        <v>1227</v>
      </c>
      <c r="V814" t="s">
        <v>5545</v>
      </c>
      <c r="W814">
        <v>0.1</v>
      </c>
    </row>
    <row r="815" spans="1:23">
      <c r="A815" t="s">
        <v>8</v>
      </c>
      <c r="B815" t="s">
        <v>8</v>
      </c>
      <c r="C815" t="s">
        <v>120</v>
      </c>
      <c r="D815" t="s">
        <v>2</v>
      </c>
      <c r="E815" t="s">
        <v>44</v>
      </c>
      <c r="F815">
        <v>1</v>
      </c>
      <c r="G815">
        <v>1</v>
      </c>
      <c r="H815" t="s">
        <v>962</v>
      </c>
      <c r="I815" t="s">
        <v>51</v>
      </c>
      <c r="J815">
        <v>1.4925373134328358E-2</v>
      </c>
      <c r="K815">
        <v>1.4925373134328358E-2</v>
      </c>
      <c r="L815" t="s">
        <v>7086</v>
      </c>
      <c r="M815" t="s">
        <v>5585</v>
      </c>
      <c r="N815" t="s">
        <v>4853</v>
      </c>
      <c r="V815" t="s">
        <v>5545</v>
      </c>
      <c r="W815">
        <v>0.1</v>
      </c>
    </row>
    <row r="816" spans="1:23">
      <c r="A816" t="s">
        <v>8</v>
      </c>
      <c r="B816" t="s">
        <v>8</v>
      </c>
      <c r="C816" t="s">
        <v>120</v>
      </c>
      <c r="D816" t="s">
        <v>2</v>
      </c>
      <c r="E816" t="s">
        <v>44</v>
      </c>
      <c r="F816">
        <v>1</v>
      </c>
      <c r="G816">
        <v>1</v>
      </c>
      <c r="H816" t="s">
        <v>963</v>
      </c>
      <c r="I816" t="s">
        <v>51</v>
      </c>
      <c r="J816">
        <v>6.9444444444444441E-3</v>
      </c>
      <c r="K816">
        <v>6.9444444444444441E-3</v>
      </c>
      <c r="L816" t="s">
        <v>7084</v>
      </c>
      <c r="M816" t="s">
        <v>254</v>
      </c>
      <c r="N816" t="s">
        <v>255</v>
      </c>
      <c r="V816" t="s">
        <v>5545</v>
      </c>
      <c r="W816">
        <v>0.1</v>
      </c>
    </row>
    <row r="817" spans="1:23">
      <c r="A817" t="s">
        <v>8</v>
      </c>
      <c r="B817" t="s">
        <v>8</v>
      </c>
      <c r="C817" t="s">
        <v>120</v>
      </c>
      <c r="D817" t="s">
        <v>2</v>
      </c>
      <c r="E817" t="s">
        <v>44</v>
      </c>
      <c r="F817">
        <v>1</v>
      </c>
      <c r="G817">
        <v>1</v>
      </c>
      <c r="H817" t="s">
        <v>964</v>
      </c>
      <c r="I817" t="s">
        <v>51</v>
      </c>
      <c r="J817">
        <v>0.05</v>
      </c>
      <c r="K817">
        <v>0.05</v>
      </c>
      <c r="L817" t="s">
        <v>7075</v>
      </c>
      <c r="M817" t="s">
        <v>174</v>
      </c>
      <c r="N817" t="s">
        <v>175</v>
      </c>
      <c r="V817" t="s">
        <v>5545</v>
      </c>
      <c r="W817">
        <v>0.1</v>
      </c>
    </row>
    <row r="818" spans="1:23">
      <c r="A818" t="s">
        <v>8</v>
      </c>
      <c r="B818" t="s">
        <v>8</v>
      </c>
      <c r="C818" t="s">
        <v>71</v>
      </c>
      <c r="D818" t="s">
        <v>2</v>
      </c>
      <c r="E818" t="s">
        <v>44</v>
      </c>
      <c r="F818">
        <v>1</v>
      </c>
      <c r="G818">
        <v>1</v>
      </c>
      <c r="H818" t="s">
        <v>965</v>
      </c>
      <c r="I818" t="s">
        <v>51</v>
      </c>
      <c r="J818">
        <v>1.5625E-2</v>
      </c>
      <c r="K818">
        <v>1.5625E-2</v>
      </c>
      <c r="L818" t="s">
        <v>7078</v>
      </c>
      <c r="M818" t="s">
        <v>298</v>
      </c>
      <c r="N818" t="s">
        <v>299</v>
      </c>
      <c r="V818" t="s">
        <v>5545</v>
      </c>
      <c r="W818">
        <v>0.1</v>
      </c>
    </row>
    <row r="819" spans="1:23">
      <c r="A819" t="s">
        <v>8</v>
      </c>
      <c r="B819" t="s">
        <v>8</v>
      </c>
      <c r="C819" t="s">
        <v>120</v>
      </c>
      <c r="D819" t="s">
        <v>2</v>
      </c>
      <c r="E819" t="s">
        <v>44</v>
      </c>
      <c r="F819">
        <v>1</v>
      </c>
      <c r="G819">
        <v>1</v>
      </c>
      <c r="H819" t="s">
        <v>966</v>
      </c>
      <c r="I819" t="s">
        <v>51</v>
      </c>
      <c r="J819">
        <v>1.2500000000000001E-2</v>
      </c>
      <c r="K819">
        <v>1.2500000000000001E-2</v>
      </c>
      <c r="L819" t="s">
        <v>7068</v>
      </c>
      <c r="M819" t="s">
        <v>5502</v>
      </c>
      <c r="N819" t="s">
        <v>4820</v>
      </c>
      <c r="V819" t="s">
        <v>5545</v>
      </c>
      <c r="W819">
        <v>0.1</v>
      </c>
    </row>
    <row r="820" spans="1:23">
      <c r="A820" t="s">
        <v>8</v>
      </c>
      <c r="B820" t="s">
        <v>8</v>
      </c>
      <c r="C820" t="s">
        <v>120</v>
      </c>
      <c r="D820" t="s">
        <v>2</v>
      </c>
      <c r="E820" t="s">
        <v>44</v>
      </c>
      <c r="F820">
        <v>1</v>
      </c>
      <c r="G820">
        <v>1</v>
      </c>
      <c r="H820" t="s">
        <v>967</v>
      </c>
      <c r="I820" t="s">
        <v>51</v>
      </c>
      <c r="J820">
        <v>5.7803468208092483E-3</v>
      </c>
      <c r="K820">
        <v>5.7803468208092483E-3</v>
      </c>
      <c r="L820" t="s">
        <v>7090</v>
      </c>
      <c r="M820" t="s">
        <v>5502</v>
      </c>
      <c r="N820" t="s">
        <v>1895</v>
      </c>
      <c r="V820" t="s">
        <v>5545</v>
      </c>
      <c r="W820">
        <v>0.1</v>
      </c>
    </row>
    <row r="821" spans="1:23">
      <c r="A821" t="s">
        <v>8</v>
      </c>
      <c r="B821" t="s">
        <v>8</v>
      </c>
      <c r="C821" t="s">
        <v>120</v>
      </c>
      <c r="D821" t="s">
        <v>2</v>
      </c>
      <c r="E821" t="s">
        <v>44</v>
      </c>
      <c r="F821">
        <v>1</v>
      </c>
      <c r="G821">
        <v>1</v>
      </c>
      <c r="H821" t="s">
        <v>968</v>
      </c>
      <c r="I821" t="s">
        <v>51</v>
      </c>
      <c r="J821">
        <v>0.05</v>
      </c>
      <c r="K821">
        <v>0.05</v>
      </c>
      <c r="L821" t="s">
        <v>7075</v>
      </c>
      <c r="M821" t="s">
        <v>174</v>
      </c>
      <c r="N821" t="s">
        <v>175</v>
      </c>
      <c r="V821" t="s">
        <v>5545</v>
      </c>
      <c r="W821">
        <v>0.1</v>
      </c>
    </row>
    <row r="822" spans="1:23">
      <c r="A822" t="s">
        <v>8</v>
      </c>
      <c r="B822" t="s">
        <v>8</v>
      </c>
      <c r="C822" t="s">
        <v>71</v>
      </c>
      <c r="D822" t="s">
        <v>2</v>
      </c>
      <c r="E822" t="s">
        <v>44</v>
      </c>
      <c r="F822">
        <v>1</v>
      </c>
      <c r="G822">
        <v>1</v>
      </c>
      <c r="H822" t="s">
        <v>969</v>
      </c>
      <c r="I822" t="s">
        <v>51</v>
      </c>
      <c r="J822">
        <v>1.5625E-2</v>
      </c>
      <c r="K822">
        <v>1.5625E-2</v>
      </c>
      <c r="L822" t="s">
        <v>7078</v>
      </c>
      <c r="M822" t="s">
        <v>298</v>
      </c>
      <c r="N822" t="s">
        <v>299</v>
      </c>
      <c r="V822" t="s">
        <v>5545</v>
      </c>
      <c r="W822">
        <v>0.1</v>
      </c>
    </row>
    <row r="823" spans="1:23">
      <c r="A823" t="s">
        <v>8</v>
      </c>
      <c r="B823" t="s">
        <v>8</v>
      </c>
      <c r="C823" t="s">
        <v>120</v>
      </c>
      <c r="D823" t="s">
        <v>2</v>
      </c>
      <c r="E823" t="s">
        <v>44</v>
      </c>
      <c r="F823">
        <v>1</v>
      </c>
      <c r="G823">
        <v>1</v>
      </c>
      <c r="H823" t="s">
        <v>971</v>
      </c>
      <c r="I823" t="s">
        <v>51</v>
      </c>
      <c r="J823">
        <v>5.7803468208092483E-3</v>
      </c>
      <c r="K823">
        <v>5.7803468208092483E-3</v>
      </c>
      <c r="L823" t="s">
        <v>7090</v>
      </c>
      <c r="M823" t="s">
        <v>5502</v>
      </c>
      <c r="N823" t="s">
        <v>1895</v>
      </c>
      <c r="V823" t="s">
        <v>5545</v>
      </c>
      <c r="W823">
        <v>0.1</v>
      </c>
    </row>
    <row r="824" spans="1:23">
      <c r="A824" t="s">
        <v>8</v>
      </c>
      <c r="B824" t="s">
        <v>8</v>
      </c>
      <c r="C824" t="s">
        <v>71</v>
      </c>
      <c r="D824" t="s">
        <v>2</v>
      </c>
      <c r="E824" t="s">
        <v>44</v>
      </c>
      <c r="F824">
        <v>1</v>
      </c>
      <c r="G824">
        <v>1</v>
      </c>
      <c r="H824" t="s">
        <v>972</v>
      </c>
      <c r="I824" t="s">
        <v>51</v>
      </c>
      <c r="J824">
        <v>1.8518518518518517E-2</v>
      </c>
      <c r="K824">
        <v>1.8518518518518517E-2</v>
      </c>
      <c r="L824" t="s">
        <v>7062</v>
      </c>
      <c r="M824" t="s">
        <v>2287</v>
      </c>
      <c r="N824" t="s">
        <v>4577</v>
      </c>
      <c r="V824" t="s">
        <v>5545</v>
      </c>
      <c r="W824">
        <v>0.1</v>
      </c>
    </row>
    <row r="825" spans="1:23">
      <c r="A825" t="s">
        <v>8</v>
      </c>
      <c r="B825" t="s">
        <v>8</v>
      </c>
      <c r="C825" t="s">
        <v>71</v>
      </c>
      <c r="D825" t="s">
        <v>2</v>
      </c>
      <c r="E825" t="s">
        <v>44</v>
      </c>
      <c r="F825">
        <v>1</v>
      </c>
      <c r="G825">
        <v>1</v>
      </c>
      <c r="H825" t="s">
        <v>973</v>
      </c>
      <c r="I825" t="s">
        <v>51</v>
      </c>
      <c r="J825">
        <v>1.0101010101010102E-2</v>
      </c>
      <c r="K825">
        <v>1.0101010101010102E-2</v>
      </c>
      <c r="L825" t="s">
        <v>7059</v>
      </c>
      <c r="M825" t="s">
        <v>101</v>
      </c>
      <c r="N825" t="s">
        <v>102</v>
      </c>
      <c r="V825" t="s">
        <v>5545</v>
      </c>
      <c r="W825">
        <v>0.1</v>
      </c>
    </row>
    <row r="826" spans="1:23">
      <c r="A826" t="s">
        <v>8</v>
      </c>
      <c r="B826" t="s">
        <v>8</v>
      </c>
      <c r="C826" t="s">
        <v>120</v>
      </c>
      <c r="D826" t="s">
        <v>2</v>
      </c>
      <c r="E826" t="s">
        <v>44</v>
      </c>
      <c r="F826">
        <v>1</v>
      </c>
      <c r="G826">
        <v>1</v>
      </c>
      <c r="H826" t="s">
        <v>974</v>
      </c>
      <c r="I826" t="s">
        <v>51</v>
      </c>
      <c r="J826">
        <v>5.7803468208092483E-3</v>
      </c>
      <c r="K826">
        <v>5.7803468208092483E-3</v>
      </c>
      <c r="L826" t="s">
        <v>7090</v>
      </c>
      <c r="M826" t="s">
        <v>5502</v>
      </c>
      <c r="N826" t="s">
        <v>1895</v>
      </c>
      <c r="V826" t="s">
        <v>5545</v>
      </c>
      <c r="W826">
        <v>0.1</v>
      </c>
    </row>
    <row r="827" spans="1:23">
      <c r="A827" t="s">
        <v>8</v>
      </c>
      <c r="B827" t="s">
        <v>8</v>
      </c>
      <c r="C827" t="s">
        <v>120</v>
      </c>
      <c r="D827" t="s">
        <v>2</v>
      </c>
      <c r="E827" t="s">
        <v>44</v>
      </c>
      <c r="F827">
        <v>1</v>
      </c>
      <c r="G827">
        <v>1</v>
      </c>
      <c r="H827" t="s">
        <v>975</v>
      </c>
      <c r="I827" t="s">
        <v>51</v>
      </c>
      <c r="J827">
        <v>2.9411764705882353E-2</v>
      </c>
      <c r="K827">
        <v>2.9411764705882353E-2</v>
      </c>
      <c r="L827" t="s">
        <v>7088</v>
      </c>
      <c r="M827" t="s">
        <v>334</v>
      </c>
      <c r="N827" t="s">
        <v>203</v>
      </c>
      <c r="V827" t="s">
        <v>5545</v>
      </c>
      <c r="W827">
        <v>0.1</v>
      </c>
    </row>
    <row r="828" spans="1:23">
      <c r="A828" t="s">
        <v>8</v>
      </c>
      <c r="B828" t="s">
        <v>8</v>
      </c>
      <c r="C828" t="s">
        <v>120</v>
      </c>
      <c r="D828" t="s">
        <v>2</v>
      </c>
      <c r="E828" t="s">
        <v>44</v>
      </c>
      <c r="F828">
        <v>1</v>
      </c>
      <c r="G828">
        <v>1</v>
      </c>
      <c r="H828" t="s">
        <v>976</v>
      </c>
      <c r="I828" t="s">
        <v>51</v>
      </c>
      <c r="J828">
        <v>3.0303030303030304E-2</v>
      </c>
      <c r="K828">
        <v>3.0303030303030304E-2</v>
      </c>
      <c r="L828" t="s">
        <v>7071</v>
      </c>
      <c r="M828" t="s">
        <v>205</v>
      </c>
      <c r="N828" t="s">
        <v>206</v>
      </c>
      <c r="V828" t="s">
        <v>5545</v>
      </c>
      <c r="W828">
        <v>0.1</v>
      </c>
    </row>
    <row r="829" spans="1:23">
      <c r="A829" t="s">
        <v>8</v>
      </c>
      <c r="B829" t="s">
        <v>8</v>
      </c>
      <c r="C829" t="s">
        <v>71</v>
      </c>
      <c r="D829" t="s">
        <v>2</v>
      </c>
      <c r="E829" t="s">
        <v>44</v>
      </c>
      <c r="F829">
        <v>1</v>
      </c>
      <c r="G829">
        <v>1</v>
      </c>
      <c r="H829" t="s">
        <v>977</v>
      </c>
      <c r="I829" t="s">
        <v>51</v>
      </c>
      <c r="J829">
        <v>1.1904761904761904E-2</v>
      </c>
      <c r="K829">
        <v>1.1904761904761904E-2</v>
      </c>
      <c r="L829" t="s">
        <v>7061</v>
      </c>
      <c r="M829" t="s">
        <v>126</v>
      </c>
      <c r="N829" t="s">
        <v>127</v>
      </c>
      <c r="V829" t="s">
        <v>5545</v>
      </c>
      <c r="W829">
        <v>0.1</v>
      </c>
    </row>
    <row r="830" spans="1:23">
      <c r="A830" t="s">
        <v>8</v>
      </c>
      <c r="B830" t="s">
        <v>8</v>
      </c>
      <c r="C830" t="s">
        <v>120</v>
      </c>
      <c r="D830" t="s">
        <v>2</v>
      </c>
      <c r="E830" t="s">
        <v>44</v>
      </c>
      <c r="F830">
        <v>1</v>
      </c>
      <c r="G830">
        <v>1</v>
      </c>
      <c r="H830" t="s">
        <v>978</v>
      </c>
      <c r="I830" t="s">
        <v>51</v>
      </c>
      <c r="J830">
        <v>6.9444444444444441E-3</v>
      </c>
      <c r="K830">
        <v>6.9444444444444441E-3</v>
      </c>
      <c r="L830" t="s">
        <v>7084</v>
      </c>
      <c r="M830" t="s">
        <v>254</v>
      </c>
      <c r="N830" t="s">
        <v>255</v>
      </c>
      <c r="V830" t="s">
        <v>5545</v>
      </c>
      <c r="W830">
        <v>0.1</v>
      </c>
    </row>
    <row r="831" spans="1:23">
      <c r="A831" t="s">
        <v>8</v>
      </c>
      <c r="B831" t="s">
        <v>8</v>
      </c>
      <c r="C831" t="s">
        <v>120</v>
      </c>
      <c r="D831" t="s">
        <v>2</v>
      </c>
      <c r="E831" t="s">
        <v>44</v>
      </c>
      <c r="F831">
        <v>1</v>
      </c>
      <c r="G831">
        <v>1</v>
      </c>
      <c r="H831" t="s">
        <v>979</v>
      </c>
      <c r="I831" t="s">
        <v>51</v>
      </c>
      <c r="J831">
        <v>6.9444444444444441E-3</v>
      </c>
      <c r="K831">
        <v>6.9444444444444441E-3</v>
      </c>
      <c r="L831" t="s">
        <v>7084</v>
      </c>
      <c r="M831" t="s">
        <v>254</v>
      </c>
      <c r="N831" t="s">
        <v>255</v>
      </c>
      <c r="V831" t="s">
        <v>5545</v>
      </c>
      <c r="W831">
        <v>0.1</v>
      </c>
    </row>
    <row r="832" spans="1:23">
      <c r="A832" t="s">
        <v>8</v>
      </c>
      <c r="B832" t="s">
        <v>8</v>
      </c>
      <c r="C832" t="s">
        <v>120</v>
      </c>
      <c r="D832" t="s">
        <v>2</v>
      </c>
      <c r="E832" t="s">
        <v>44</v>
      </c>
      <c r="F832">
        <v>1</v>
      </c>
      <c r="G832">
        <v>1</v>
      </c>
      <c r="H832" t="s">
        <v>980</v>
      </c>
      <c r="I832" t="s">
        <v>51</v>
      </c>
      <c r="J832">
        <v>5.7803468208092483E-3</v>
      </c>
      <c r="K832">
        <v>5.7803468208092483E-3</v>
      </c>
      <c r="L832" t="s">
        <v>7090</v>
      </c>
      <c r="M832" t="s">
        <v>5502</v>
      </c>
      <c r="N832" t="s">
        <v>1895</v>
      </c>
      <c r="V832" t="s">
        <v>5545</v>
      </c>
      <c r="W832">
        <v>0.1</v>
      </c>
    </row>
    <row r="833" spans="1:23">
      <c r="A833" t="s">
        <v>8</v>
      </c>
      <c r="B833" t="s">
        <v>8</v>
      </c>
      <c r="C833" t="s">
        <v>120</v>
      </c>
      <c r="D833" t="s">
        <v>2</v>
      </c>
      <c r="E833" t="s">
        <v>44</v>
      </c>
      <c r="F833">
        <v>1</v>
      </c>
      <c r="G833">
        <v>1</v>
      </c>
      <c r="H833" t="s">
        <v>981</v>
      </c>
      <c r="I833" t="s">
        <v>51</v>
      </c>
      <c r="J833">
        <v>5.7803468208092483E-3</v>
      </c>
      <c r="K833">
        <v>5.7803468208092483E-3</v>
      </c>
      <c r="L833" t="s">
        <v>7090</v>
      </c>
      <c r="M833" t="s">
        <v>5502</v>
      </c>
      <c r="N833" t="s">
        <v>1895</v>
      </c>
      <c r="V833" t="s">
        <v>5545</v>
      </c>
      <c r="W833">
        <v>0.1</v>
      </c>
    </row>
    <row r="834" spans="1:23">
      <c r="A834" t="s">
        <v>8</v>
      </c>
      <c r="B834" t="s">
        <v>8</v>
      </c>
      <c r="C834" t="s">
        <v>120</v>
      </c>
      <c r="D834" t="s">
        <v>2</v>
      </c>
      <c r="E834" t="s">
        <v>44</v>
      </c>
      <c r="F834">
        <v>1</v>
      </c>
      <c r="G834">
        <v>1</v>
      </c>
      <c r="H834" t="s">
        <v>982</v>
      </c>
      <c r="I834" t="s">
        <v>51</v>
      </c>
      <c r="J834">
        <v>1.2500000000000001E-2</v>
      </c>
      <c r="K834">
        <v>1.2500000000000001E-2</v>
      </c>
      <c r="L834" t="s">
        <v>7091</v>
      </c>
      <c r="M834" t="s">
        <v>4583</v>
      </c>
      <c r="N834" t="s">
        <v>1227</v>
      </c>
      <c r="V834" t="s">
        <v>5545</v>
      </c>
      <c r="W834">
        <v>0.1</v>
      </c>
    </row>
    <row r="835" spans="1:23">
      <c r="A835" t="s">
        <v>8</v>
      </c>
      <c r="B835" t="s">
        <v>8</v>
      </c>
      <c r="C835" t="s">
        <v>120</v>
      </c>
      <c r="D835" t="s">
        <v>2</v>
      </c>
      <c r="E835" t="s">
        <v>44</v>
      </c>
      <c r="F835">
        <v>1</v>
      </c>
      <c r="G835">
        <v>1</v>
      </c>
      <c r="H835" t="s">
        <v>983</v>
      </c>
      <c r="I835" t="s">
        <v>51</v>
      </c>
      <c r="J835">
        <v>3.0303030303030304E-2</v>
      </c>
      <c r="K835">
        <v>3.0303030303030304E-2</v>
      </c>
      <c r="L835" t="s">
        <v>7071</v>
      </c>
      <c r="M835" t="s">
        <v>205</v>
      </c>
      <c r="N835" t="s">
        <v>206</v>
      </c>
      <c r="V835" t="s">
        <v>5545</v>
      </c>
      <c r="W835">
        <v>0.1</v>
      </c>
    </row>
    <row r="836" spans="1:23">
      <c r="A836" t="s">
        <v>8</v>
      </c>
      <c r="B836" t="s">
        <v>8</v>
      </c>
      <c r="C836" t="s">
        <v>120</v>
      </c>
      <c r="D836" t="s">
        <v>2</v>
      </c>
      <c r="E836" t="s">
        <v>44</v>
      </c>
      <c r="F836">
        <v>1</v>
      </c>
      <c r="G836">
        <v>1</v>
      </c>
      <c r="H836" t="s">
        <v>984</v>
      </c>
      <c r="I836" t="s">
        <v>51</v>
      </c>
      <c r="J836">
        <v>5.7803468208092483E-3</v>
      </c>
      <c r="K836">
        <v>5.7803468208092483E-3</v>
      </c>
      <c r="L836" t="s">
        <v>7090</v>
      </c>
      <c r="M836" t="s">
        <v>5502</v>
      </c>
      <c r="N836" t="s">
        <v>1895</v>
      </c>
      <c r="V836" t="s">
        <v>5545</v>
      </c>
      <c r="W836">
        <v>0.1</v>
      </c>
    </row>
    <row r="837" spans="1:23">
      <c r="A837" t="s">
        <v>8</v>
      </c>
      <c r="B837" t="s">
        <v>8</v>
      </c>
      <c r="C837" t="s">
        <v>120</v>
      </c>
      <c r="D837" t="s">
        <v>2</v>
      </c>
      <c r="E837" t="s">
        <v>44</v>
      </c>
      <c r="F837">
        <v>1</v>
      </c>
      <c r="G837">
        <v>1</v>
      </c>
      <c r="H837" t="s">
        <v>985</v>
      </c>
      <c r="I837" t="s">
        <v>51</v>
      </c>
      <c r="J837">
        <v>1.2500000000000001E-2</v>
      </c>
      <c r="K837">
        <v>1.2500000000000001E-2</v>
      </c>
      <c r="L837" t="s">
        <v>7068</v>
      </c>
      <c r="M837" t="s">
        <v>5502</v>
      </c>
      <c r="N837" t="s">
        <v>4820</v>
      </c>
      <c r="V837" t="s">
        <v>5545</v>
      </c>
      <c r="W837">
        <v>0.1</v>
      </c>
    </row>
    <row r="838" spans="1:23">
      <c r="A838" t="s">
        <v>8</v>
      </c>
      <c r="B838" t="s">
        <v>8</v>
      </c>
      <c r="C838" t="s">
        <v>71</v>
      </c>
      <c r="D838" t="s">
        <v>2</v>
      </c>
      <c r="E838" t="s">
        <v>44</v>
      </c>
      <c r="F838">
        <v>1</v>
      </c>
      <c r="G838">
        <v>1</v>
      </c>
      <c r="H838" t="s">
        <v>986</v>
      </c>
      <c r="I838" t="s">
        <v>51</v>
      </c>
      <c r="J838">
        <v>1.5625E-2</v>
      </c>
      <c r="K838">
        <v>1.5625E-2</v>
      </c>
      <c r="L838" t="s">
        <v>7078</v>
      </c>
      <c r="M838" t="s">
        <v>298</v>
      </c>
      <c r="N838" t="s">
        <v>299</v>
      </c>
      <c r="V838" t="s">
        <v>5545</v>
      </c>
      <c r="W838">
        <v>0.1</v>
      </c>
    </row>
    <row r="839" spans="1:23">
      <c r="A839" t="s">
        <v>8</v>
      </c>
      <c r="B839" t="s">
        <v>8</v>
      </c>
      <c r="C839" t="s">
        <v>71</v>
      </c>
      <c r="D839" t="s">
        <v>2</v>
      </c>
      <c r="E839" t="s">
        <v>44</v>
      </c>
      <c r="F839">
        <v>1</v>
      </c>
      <c r="G839">
        <v>1</v>
      </c>
      <c r="H839" t="s">
        <v>987</v>
      </c>
      <c r="I839" t="s">
        <v>51</v>
      </c>
      <c r="J839">
        <v>1.0101010101010102E-2</v>
      </c>
      <c r="K839">
        <v>1.0101010101010102E-2</v>
      </c>
      <c r="L839" t="s">
        <v>7059</v>
      </c>
      <c r="M839" t="s">
        <v>101</v>
      </c>
      <c r="N839" t="s">
        <v>102</v>
      </c>
      <c r="V839" t="s">
        <v>5545</v>
      </c>
      <c r="W839">
        <v>0.1</v>
      </c>
    </row>
    <row r="840" spans="1:23">
      <c r="A840" t="s">
        <v>8</v>
      </c>
      <c r="B840" t="s">
        <v>8</v>
      </c>
      <c r="C840" t="s">
        <v>120</v>
      </c>
      <c r="D840" t="s">
        <v>2</v>
      </c>
      <c r="E840" t="s">
        <v>44</v>
      </c>
      <c r="F840">
        <v>1</v>
      </c>
      <c r="G840">
        <v>1</v>
      </c>
      <c r="H840" t="s">
        <v>988</v>
      </c>
      <c r="I840" t="s">
        <v>51</v>
      </c>
      <c r="J840">
        <v>1.2500000000000001E-2</v>
      </c>
      <c r="K840">
        <v>1.2500000000000001E-2</v>
      </c>
      <c r="L840" t="s">
        <v>7091</v>
      </c>
      <c r="M840" t="s">
        <v>4583</v>
      </c>
      <c r="N840" t="s">
        <v>1227</v>
      </c>
      <c r="V840" t="s">
        <v>5545</v>
      </c>
      <c r="W840">
        <v>0.1</v>
      </c>
    </row>
    <row r="841" spans="1:23">
      <c r="A841" t="s">
        <v>8</v>
      </c>
      <c r="B841" t="s">
        <v>8</v>
      </c>
      <c r="C841" t="s">
        <v>71</v>
      </c>
      <c r="D841" t="s">
        <v>2</v>
      </c>
      <c r="E841" t="s">
        <v>44</v>
      </c>
      <c r="F841">
        <v>1</v>
      </c>
      <c r="G841">
        <v>1</v>
      </c>
      <c r="H841" t="s">
        <v>989</v>
      </c>
      <c r="I841" t="s">
        <v>51</v>
      </c>
      <c r="J841">
        <v>1.6949152542372881E-2</v>
      </c>
      <c r="K841">
        <v>1.6949152542372881E-2</v>
      </c>
      <c r="L841" t="s">
        <v>7077</v>
      </c>
      <c r="M841" t="s">
        <v>1297</v>
      </c>
      <c r="N841" t="s">
        <v>5927</v>
      </c>
      <c r="V841" t="s">
        <v>5545</v>
      </c>
      <c r="W841">
        <v>0.1</v>
      </c>
    </row>
    <row r="842" spans="1:23">
      <c r="A842" t="s">
        <v>8</v>
      </c>
      <c r="B842" t="s">
        <v>8</v>
      </c>
      <c r="C842" t="s">
        <v>120</v>
      </c>
      <c r="D842" t="s">
        <v>2</v>
      </c>
      <c r="E842" t="s">
        <v>44</v>
      </c>
      <c r="F842">
        <v>1</v>
      </c>
      <c r="G842">
        <v>1</v>
      </c>
      <c r="H842" t="s">
        <v>990</v>
      </c>
      <c r="I842" t="s">
        <v>51</v>
      </c>
      <c r="J842">
        <v>1.2500000000000001E-2</v>
      </c>
      <c r="K842">
        <v>1.2500000000000001E-2</v>
      </c>
      <c r="L842" t="s">
        <v>7091</v>
      </c>
      <c r="M842" t="s">
        <v>4583</v>
      </c>
      <c r="N842" t="s">
        <v>1227</v>
      </c>
      <c r="V842" t="s">
        <v>5545</v>
      </c>
      <c r="W842">
        <v>0.1</v>
      </c>
    </row>
    <row r="843" spans="1:23">
      <c r="A843" t="s">
        <v>8</v>
      </c>
      <c r="B843" t="s">
        <v>8</v>
      </c>
      <c r="C843" t="s">
        <v>120</v>
      </c>
      <c r="D843" t="s">
        <v>2</v>
      </c>
      <c r="E843" t="s">
        <v>44</v>
      </c>
      <c r="F843">
        <v>1</v>
      </c>
      <c r="G843">
        <v>1</v>
      </c>
      <c r="H843" t="s">
        <v>991</v>
      </c>
      <c r="I843" t="s">
        <v>51</v>
      </c>
      <c r="J843">
        <v>1.2500000000000001E-2</v>
      </c>
      <c r="K843">
        <v>1.2500000000000001E-2</v>
      </c>
      <c r="L843" t="s">
        <v>7091</v>
      </c>
      <c r="M843" t="s">
        <v>4583</v>
      </c>
      <c r="N843" t="s">
        <v>1227</v>
      </c>
      <c r="V843" t="s">
        <v>5545</v>
      </c>
      <c r="W843">
        <v>0.1</v>
      </c>
    </row>
    <row r="844" spans="1:23">
      <c r="A844" t="s">
        <v>8</v>
      </c>
      <c r="B844" t="s">
        <v>8</v>
      </c>
      <c r="C844" t="s">
        <v>120</v>
      </c>
      <c r="D844" t="s">
        <v>2</v>
      </c>
      <c r="E844" t="s">
        <v>44</v>
      </c>
      <c r="F844">
        <v>1</v>
      </c>
      <c r="G844">
        <v>1</v>
      </c>
      <c r="H844" t="s">
        <v>992</v>
      </c>
      <c r="I844" t="s">
        <v>51</v>
      </c>
      <c r="J844">
        <v>7.6923076923076927E-2</v>
      </c>
      <c r="K844">
        <v>7.6923076923076927E-2</v>
      </c>
      <c r="L844" t="s">
        <v>7081</v>
      </c>
      <c r="M844" t="s">
        <v>379</v>
      </c>
      <c r="N844" t="s">
        <v>380</v>
      </c>
      <c r="V844" t="s">
        <v>5545</v>
      </c>
      <c r="W844">
        <v>0.1</v>
      </c>
    </row>
    <row r="845" spans="1:23">
      <c r="A845" t="s">
        <v>8</v>
      </c>
      <c r="B845" t="s">
        <v>8</v>
      </c>
      <c r="C845" t="s">
        <v>71</v>
      </c>
      <c r="D845" t="s">
        <v>2</v>
      </c>
      <c r="E845" t="s">
        <v>44</v>
      </c>
      <c r="F845">
        <v>1</v>
      </c>
      <c r="G845">
        <v>1</v>
      </c>
      <c r="H845" t="s">
        <v>993</v>
      </c>
      <c r="I845" t="s">
        <v>51</v>
      </c>
      <c r="J845">
        <v>1.1904761904761904E-2</v>
      </c>
      <c r="K845">
        <v>1.1904761904761904E-2</v>
      </c>
      <c r="L845" t="s">
        <v>7061</v>
      </c>
      <c r="M845" t="s">
        <v>126</v>
      </c>
      <c r="N845" t="s">
        <v>127</v>
      </c>
      <c r="V845" t="s">
        <v>5545</v>
      </c>
      <c r="W845">
        <v>0.1</v>
      </c>
    </row>
    <row r="846" spans="1:23">
      <c r="A846" t="s">
        <v>8</v>
      </c>
      <c r="B846" t="s">
        <v>8</v>
      </c>
      <c r="C846" t="s">
        <v>71</v>
      </c>
      <c r="D846" t="s">
        <v>2</v>
      </c>
      <c r="E846" t="s">
        <v>44</v>
      </c>
      <c r="F846">
        <v>1</v>
      </c>
      <c r="G846">
        <v>1</v>
      </c>
      <c r="H846" t="s">
        <v>994</v>
      </c>
      <c r="I846" t="s">
        <v>51</v>
      </c>
      <c r="J846">
        <v>1.1904761904761904E-2</v>
      </c>
      <c r="K846">
        <v>1.1904761904761904E-2</v>
      </c>
      <c r="L846" t="s">
        <v>7061</v>
      </c>
      <c r="M846" t="s">
        <v>126</v>
      </c>
      <c r="N846" t="s">
        <v>127</v>
      </c>
      <c r="V846" t="s">
        <v>5545</v>
      </c>
      <c r="W846">
        <v>0.1</v>
      </c>
    </row>
    <row r="847" spans="1:23">
      <c r="A847" t="s">
        <v>8</v>
      </c>
      <c r="B847" t="s">
        <v>8</v>
      </c>
      <c r="C847" t="s">
        <v>71</v>
      </c>
      <c r="D847" t="s">
        <v>2</v>
      </c>
      <c r="E847" t="s">
        <v>44</v>
      </c>
      <c r="F847">
        <v>1</v>
      </c>
      <c r="G847">
        <v>1</v>
      </c>
      <c r="H847" t="s">
        <v>995</v>
      </c>
      <c r="I847" t="s">
        <v>51</v>
      </c>
      <c r="J847">
        <v>2.1276595744680851E-2</v>
      </c>
      <c r="K847">
        <v>2.1276595744680851E-2</v>
      </c>
      <c r="L847" t="s">
        <v>7064</v>
      </c>
      <c r="M847" t="s">
        <v>75</v>
      </c>
      <c r="N847" t="s">
        <v>76</v>
      </c>
      <c r="V847" t="s">
        <v>5545</v>
      </c>
      <c r="W847">
        <v>0.1</v>
      </c>
    </row>
    <row r="848" spans="1:23">
      <c r="A848" t="s">
        <v>8</v>
      </c>
      <c r="B848" t="s">
        <v>8</v>
      </c>
      <c r="C848" t="s">
        <v>120</v>
      </c>
      <c r="D848" t="s">
        <v>2</v>
      </c>
      <c r="E848" t="s">
        <v>44</v>
      </c>
      <c r="F848">
        <v>1</v>
      </c>
      <c r="G848">
        <v>1</v>
      </c>
      <c r="H848" t="s">
        <v>996</v>
      </c>
      <c r="I848" t="s">
        <v>51</v>
      </c>
      <c r="J848">
        <v>5.7803468208092483E-3</v>
      </c>
      <c r="K848">
        <v>5.7803468208092483E-3</v>
      </c>
      <c r="L848" t="s">
        <v>7090</v>
      </c>
      <c r="M848" t="s">
        <v>5502</v>
      </c>
      <c r="N848" t="s">
        <v>1895</v>
      </c>
      <c r="V848" t="s">
        <v>5545</v>
      </c>
      <c r="W848">
        <v>0.1</v>
      </c>
    </row>
    <row r="849" spans="1:23">
      <c r="A849" t="s">
        <v>8</v>
      </c>
      <c r="B849" t="s">
        <v>8</v>
      </c>
      <c r="C849" t="s">
        <v>120</v>
      </c>
      <c r="D849" t="s">
        <v>2</v>
      </c>
      <c r="E849" t="s">
        <v>44</v>
      </c>
      <c r="F849">
        <v>1</v>
      </c>
      <c r="G849">
        <v>1</v>
      </c>
      <c r="H849" t="s">
        <v>997</v>
      </c>
      <c r="I849" t="s">
        <v>51</v>
      </c>
      <c r="J849">
        <v>5.7803468208092483E-3</v>
      </c>
      <c r="K849">
        <v>5.7803468208092483E-3</v>
      </c>
      <c r="L849" t="s">
        <v>7090</v>
      </c>
      <c r="M849" t="s">
        <v>5502</v>
      </c>
      <c r="N849" t="s">
        <v>1895</v>
      </c>
      <c r="V849" t="s">
        <v>5545</v>
      </c>
      <c r="W849">
        <v>0.1</v>
      </c>
    </row>
    <row r="850" spans="1:23">
      <c r="A850" t="s">
        <v>8</v>
      </c>
      <c r="B850" t="s">
        <v>8</v>
      </c>
      <c r="C850" t="s">
        <v>120</v>
      </c>
      <c r="D850" t="s">
        <v>2</v>
      </c>
      <c r="E850" t="s">
        <v>44</v>
      </c>
      <c r="F850">
        <v>1</v>
      </c>
      <c r="G850">
        <v>1</v>
      </c>
      <c r="H850" t="s">
        <v>998</v>
      </c>
      <c r="I850" t="s">
        <v>51</v>
      </c>
      <c r="J850">
        <v>2.9411764705882353E-2</v>
      </c>
      <c r="K850">
        <v>2.9411764705882353E-2</v>
      </c>
      <c r="L850" t="s">
        <v>7088</v>
      </c>
      <c r="M850" t="s">
        <v>334</v>
      </c>
      <c r="N850" t="s">
        <v>203</v>
      </c>
      <c r="V850" t="s">
        <v>5545</v>
      </c>
      <c r="W850">
        <v>0.1</v>
      </c>
    </row>
    <row r="851" spans="1:23">
      <c r="A851" t="s">
        <v>8</v>
      </c>
      <c r="B851" t="s">
        <v>8</v>
      </c>
      <c r="C851" t="s">
        <v>120</v>
      </c>
      <c r="D851" t="s">
        <v>2</v>
      </c>
      <c r="E851" t="s">
        <v>44</v>
      </c>
      <c r="F851">
        <v>1</v>
      </c>
      <c r="G851">
        <v>1</v>
      </c>
      <c r="H851" t="s">
        <v>999</v>
      </c>
      <c r="I851" t="s">
        <v>51</v>
      </c>
      <c r="J851">
        <v>0.1111111111111111</v>
      </c>
      <c r="K851">
        <v>0.1111111111111111</v>
      </c>
      <c r="L851" t="s">
        <v>7080</v>
      </c>
      <c r="M851" t="s">
        <v>141</v>
      </c>
      <c r="N851" t="s">
        <v>142</v>
      </c>
      <c r="V851" t="s">
        <v>5545</v>
      </c>
      <c r="W851">
        <v>0.1</v>
      </c>
    </row>
    <row r="852" spans="1:23">
      <c r="A852" t="s">
        <v>8</v>
      </c>
      <c r="B852" t="s">
        <v>8</v>
      </c>
      <c r="C852" t="s">
        <v>120</v>
      </c>
      <c r="D852" t="s">
        <v>2</v>
      </c>
      <c r="E852" t="s">
        <v>44</v>
      </c>
      <c r="F852">
        <v>1</v>
      </c>
      <c r="G852">
        <v>1</v>
      </c>
      <c r="H852" t="s">
        <v>1000</v>
      </c>
      <c r="I852" t="s">
        <v>51</v>
      </c>
      <c r="J852">
        <v>6.9444444444444441E-3</v>
      </c>
      <c r="K852">
        <v>6.9444444444444441E-3</v>
      </c>
      <c r="L852" t="s">
        <v>7084</v>
      </c>
      <c r="M852" t="s">
        <v>254</v>
      </c>
      <c r="N852" t="s">
        <v>255</v>
      </c>
      <c r="V852" t="s">
        <v>5545</v>
      </c>
      <c r="W852">
        <v>0.1</v>
      </c>
    </row>
    <row r="853" spans="1:23">
      <c r="A853" t="s">
        <v>8</v>
      </c>
      <c r="B853" t="s">
        <v>8</v>
      </c>
      <c r="C853" t="s">
        <v>71</v>
      </c>
      <c r="D853" t="s">
        <v>2</v>
      </c>
      <c r="E853" t="s">
        <v>44</v>
      </c>
      <c r="F853">
        <v>1</v>
      </c>
      <c r="G853">
        <v>1</v>
      </c>
      <c r="H853" t="s">
        <v>1001</v>
      </c>
      <c r="I853" t="s">
        <v>51</v>
      </c>
      <c r="J853">
        <v>0.1111111111111111</v>
      </c>
      <c r="K853">
        <v>0.1111111111111111</v>
      </c>
      <c r="L853" t="s">
        <v>7082</v>
      </c>
      <c r="M853" t="s">
        <v>388</v>
      </c>
      <c r="N853" t="s">
        <v>389</v>
      </c>
      <c r="V853" t="s">
        <v>5545</v>
      </c>
      <c r="W853">
        <v>0.1</v>
      </c>
    </row>
    <row r="854" spans="1:23">
      <c r="A854" t="s">
        <v>8</v>
      </c>
      <c r="B854" t="s">
        <v>8</v>
      </c>
      <c r="C854" t="s">
        <v>120</v>
      </c>
      <c r="D854" t="s">
        <v>2</v>
      </c>
      <c r="E854" t="s">
        <v>44</v>
      </c>
      <c r="F854">
        <v>1</v>
      </c>
      <c r="G854">
        <v>1</v>
      </c>
      <c r="H854" t="s">
        <v>1002</v>
      </c>
      <c r="I854" t="s">
        <v>51</v>
      </c>
      <c r="J854">
        <v>0.05</v>
      </c>
      <c r="K854">
        <v>0.05</v>
      </c>
      <c r="L854" t="s">
        <v>7093</v>
      </c>
      <c r="M854" t="s">
        <v>816</v>
      </c>
      <c r="N854" t="s">
        <v>817</v>
      </c>
      <c r="V854" t="s">
        <v>5545</v>
      </c>
      <c r="W854">
        <v>0.1</v>
      </c>
    </row>
    <row r="855" spans="1:23">
      <c r="A855" t="s">
        <v>8</v>
      </c>
      <c r="B855" t="s">
        <v>8</v>
      </c>
      <c r="C855" t="s">
        <v>71</v>
      </c>
      <c r="D855" t="s">
        <v>2</v>
      </c>
      <c r="E855" t="s">
        <v>44</v>
      </c>
      <c r="F855">
        <v>1</v>
      </c>
      <c r="G855">
        <v>1</v>
      </c>
      <c r="H855" t="s">
        <v>1003</v>
      </c>
      <c r="I855" t="s">
        <v>51</v>
      </c>
      <c r="J855">
        <v>1.6666666666666666E-2</v>
      </c>
      <c r="K855">
        <v>1.6666666666666666E-2</v>
      </c>
      <c r="L855" t="s">
        <v>7079</v>
      </c>
      <c r="M855" t="s">
        <v>2294</v>
      </c>
      <c r="N855" t="s">
        <v>4582</v>
      </c>
      <c r="V855" t="s">
        <v>5545</v>
      </c>
      <c r="W855">
        <v>0.1</v>
      </c>
    </row>
    <row r="856" spans="1:23">
      <c r="A856" t="s">
        <v>8</v>
      </c>
      <c r="B856" t="s">
        <v>8</v>
      </c>
      <c r="C856" t="s">
        <v>71</v>
      </c>
      <c r="D856" t="s">
        <v>2</v>
      </c>
      <c r="E856" t="s">
        <v>44</v>
      </c>
      <c r="F856">
        <v>1</v>
      </c>
      <c r="G856">
        <v>1</v>
      </c>
      <c r="H856" t="s">
        <v>1004</v>
      </c>
      <c r="I856" t="s">
        <v>51</v>
      </c>
      <c r="J856">
        <v>1.6666666666666666E-2</v>
      </c>
      <c r="K856">
        <v>1.6666666666666666E-2</v>
      </c>
      <c r="L856" t="s">
        <v>7079</v>
      </c>
      <c r="M856" t="s">
        <v>2294</v>
      </c>
      <c r="N856" t="s">
        <v>4582</v>
      </c>
      <c r="V856" t="s">
        <v>5545</v>
      </c>
      <c r="W856">
        <v>0.1</v>
      </c>
    </row>
    <row r="857" spans="1:23">
      <c r="A857" t="s">
        <v>8</v>
      </c>
      <c r="B857" t="s">
        <v>8</v>
      </c>
      <c r="C857" t="s">
        <v>120</v>
      </c>
      <c r="D857" t="s">
        <v>2</v>
      </c>
      <c r="E857" t="s">
        <v>44</v>
      </c>
      <c r="F857">
        <v>1</v>
      </c>
      <c r="G857">
        <v>1</v>
      </c>
      <c r="H857" t="s">
        <v>1005</v>
      </c>
      <c r="I857" t="s">
        <v>51</v>
      </c>
      <c r="J857">
        <v>5.7803468208092483E-3</v>
      </c>
      <c r="K857">
        <v>5.7803468208092483E-3</v>
      </c>
      <c r="L857" t="s">
        <v>7090</v>
      </c>
      <c r="M857" t="s">
        <v>5502</v>
      </c>
      <c r="N857" t="s">
        <v>1895</v>
      </c>
      <c r="V857" t="s">
        <v>5545</v>
      </c>
      <c r="W857">
        <v>0.1</v>
      </c>
    </row>
    <row r="858" spans="1:23">
      <c r="A858" t="s">
        <v>8</v>
      </c>
      <c r="B858" t="s">
        <v>8</v>
      </c>
      <c r="C858" t="s">
        <v>120</v>
      </c>
      <c r="D858" t="s">
        <v>2</v>
      </c>
      <c r="E858" t="s">
        <v>44</v>
      </c>
      <c r="F858">
        <v>1</v>
      </c>
      <c r="G858">
        <v>1</v>
      </c>
      <c r="H858" t="s">
        <v>1006</v>
      </c>
      <c r="I858" t="s">
        <v>51</v>
      </c>
      <c r="J858">
        <v>5.7803468208092483E-3</v>
      </c>
      <c r="K858">
        <v>5.7803468208092483E-3</v>
      </c>
      <c r="L858" t="s">
        <v>7090</v>
      </c>
      <c r="M858" t="s">
        <v>5502</v>
      </c>
      <c r="N858" t="s">
        <v>1895</v>
      </c>
      <c r="V858" t="s">
        <v>5545</v>
      </c>
      <c r="W858">
        <v>0.1</v>
      </c>
    </row>
    <row r="859" spans="1:23">
      <c r="A859" t="s">
        <v>8</v>
      </c>
      <c r="B859" t="s">
        <v>8</v>
      </c>
      <c r="C859" t="s">
        <v>120</v>
      </c>
      <c r="D859" t="s">
        <v>2</v>
      </c>
      <c r="E859" t="s">
        <v>44</v>
      </c>
      <c r="F859">
        <v>1</v>
      </c>
      <c r="G859">
        <v>1</v>
      </c>
      <c r="H859" t="s">
        <v>1007</v>
      </c>
      <c r="I859" t="s">
        <v>51</v>
      </c>
      <c r="J859">
        <v>6.9444444444444441E-3</v>
      </c>
      <c r="K859">
        <v>6.9444444444444441E-3</v>
      </c>
      <c r="L859" t="s">
        <v>7084</v>
      </c>
      <c r="M859" t="s">
        <v>254</v>
      </c>
      <c r="N859" t="s">
        <v>255</v>
      </c>
      <c r="V859" t="s">
        <v>5545</v>
      </c>
      <c r="W859">
        <v>0.1</v>
      </c>
    </row>
    <row r="860" spans="1:23">
      <c r="A860" t="s">
        <v>8</v>
      </c>
      <c r="B860" t="s">
        <v>8</v>
      </c>
      <c r="C860" t="s">
        <v>120</v>
      </c>
      <c r="D860" t="s">
        <v>2</v>
      </c>
      <c r="E860" t="s">
        <v>44</v>
      </c>
      <c r="F860">
        <v>1</v>
      </c>
      <c r="G860">
        <v>1</v>
      </c>
      <c r="H860" t="s">
        <v>1008</v>
      </c>
      <c r="I860" t="s">
        <v>51</v>
      </c>
      <c r="J860">
        <v>5.7803468208092483E-3</v>
      </c>
      <c r="K860">
        <v>5.7803468208092483E-3</v>
      </c>
      <c r="L860" t="s">
        <v>7090</v>
      </c>
      <c r="M860" t="s">
        <v>5502</v>
      </c>
      <c r="N860" t="s">
        <v>1895</v>
      </c>
      <c r="V860" t="s">
        <v>5545</v>
      </c>
      <c r="W860">
        <v>0.1</v>
      </c>
    </row>
    <row r="861" spans="1:23">
      <c r="A861" t="s">
        <v>8</v>
      </c>
      <c r="B861" t="s">
        <v>8</v>
      </c>
      <c r="C861" t="s">
        <v>71</v>
      </c>
      <c r="D861" t="s">
        <v>2</v>
      </c>
      <c r="E861" t="s">
        <v>44</v>
      </c>
      <c r="F861">
        <v>1</v>
      </c>
      <c r="G861">
        <v>1</v>
      </c>
      <c r="H861" t="s">
        <v>1009</v>
      </c>
      <c r="I861" t="s">
        <v>51</v>
      </c>
      <c r="J861">
        <v>1.8518518518518517E-2</v>
      </c>
      <c r="K861">
        <v>1.8518518518518517E-2</v>
      </c>
      <c r="L861" t="s">
        <v>7062</v>
      </c>
      <c r="M861" t="s">
        <v>2287</v>
      </c>
      <c r="N861" t="s">
        <v>4577</v>
      </c>
      <c r="V861" t="s">
        <v>5545</v>
      </c>
      <c r="W861">
        <v>0.1</v>
      </c>
    </row>
    <row r="862" spans="1:23">
      <c r="A862" t="s">
        <v>8</v>
      </c>
      <c r="B862" t="s">
        <v>8</v>
      </c>
      <c r="C862" t="s">
        <v>71</v>
      </c>
      <c r="D862" t="s">
        <v>2</v>
      </c>
      <c r="E862" t="s">
        <v>44</v>
      </c>
      <c r="F862">
        <v>1</v>
      </c>
      <c r="G862">
        <v>1</v>
      </c>
      <c r="H862" t="s">
        <v>1010</v>
      </c>
      <c r="I862" t="s">
        <v>51</v>
      </c>
      <c r="J862">
        <v>1.8518518518518517E-2</v>
      </c>
      <c r="K862">
        <v>1.8518518518518517E-2</v>
      </c>
      <c r="L862" t="s">
        <v>7062</v>
      </c>
      <c r="M862" t="s">
        <v>2287</v>
      </c>
      <c r="N862" t="s">
        <v>4577</v>
      </c>
      <c r="V862" t="s">
        <v>5545</v>
      </c>
      <c r="W862">
        <v>0.1</v>
      </c>
    </row>
    <row r="863" spans="1:23">
      <c r="A863" t="s">
        <v>8</v>
      </c>
      <c r="B863" t="s">
        <v>8</v>
      </c>
      <c r="C863" t="s">
        <v>120</v>
      </c>
      <c r="D863" t="s">
        <v>2</v>
      </c>
      <c r="E863" t="s">
        <v>44</v>
      </c>
      <c r="F863">
        <v>1</v>
      </c>
      <c r="G863">
        <v>1</v>
      </c>
      <c r="H863" t="s">
        <v>1011</v>
      </c>
      <c r="I863" t="s">
        <v>51</v>
      </c>
      <c r="J863">
        <v>1.2500000000000001E-2</v>
      </c>
      <c r="K863">
        <v>1.2500000000000001E-2</v>
      </c>
      <c r="L863" t="s">
        <v>7068</v>
      </c>
      <c r="M863" t="s">
        <v>5502</v>
      </c>
      <c r="N863" t="s">
        <v>4820</v>
      </c>
      <c r="V863" t="s">
        <v>5545</v>
      </c>
      <c r="W863">
        <v>0.1</v>
      </c>
    </row>
    <row r="864" spans="1:23">
      <c r="A864" t="s">
        <v>8</v>
      </c>
      <c r="B864" t="s">
        <v>8</v>
      </c>
      <c r="C864" t="s">
        <v>71</v>
      </c>
      <c r="D864" t="s">
        <v>2</v>
      </c>
      <c r="E864" t="s">
        <v>44</v>
      </c>
      <c r="F864">
        <v>1</v>
      </c>
      <c r="G864">
        <v>1</v>
      </c>
      <c r="H864" t="s">
        <v>1012</v>
      </c>
      <c r="I864" t="s">
        <v>51</v>
      </c>
      <c r="J864">
        <v>1.6949152542372881E-2</v>
      </c>
      <c r="K864">
        <v>1.6949152542372881E-2</v>
      </c>
      <c r="L864" t="s">
        <v>7077</v>
      </c>
      <c r="M864" t="s">
        <v>1297</v>
      </c>
      <c r="N864" t="s">
        <v>5927</v>
      </c>
      <c r="V864" t="s">
        <v>5545</v>
      </c>
      <c r="W864">
        <v>0.1</v>
      </c>
    </row>
    <row r="865" spans="1:23">
      <c r="A865" t="s">
        <v>8</v>
      </c>
      <c r="B865" t="s">
        <v>8</v>
      </c>
      <c r="C865" t="s">
        <v>120</v>
      </c>
      <c r="D865" t="s">
        <v>2</v>
      </c>
      <c r="E865" t="s">
        <v>44</v>
      </c>
      <c r="F865">
        <v>1</v>
      </c>
      <c r="G865">
        <v>1</v>
      </c>
      <c r="H865" t="s">
        <v>1013</v>
      </c>
      <c r="I865" t="s">
        <v>51</v>
      </c>
      <c r="J865">
        <v>6.9444444444444441E-3</v>
      </c>
      <c r="K865">
        <v>6.9444444444444441E-3</v>
      </c>
      <c r="L865" t="s">
        <v>7084</v>
      </c>
      <c r="M865" t="s">
        <v>254</v>
      </c>
      <c r="N865" t="s">
        <v>255</v>
      </c>
      <c r="V865" t="s">
        <v>5545</v>
      </c>
      <c r="W865">
        <v>0.1</v>
      </c>
    </row>
    <row r="866" spans="1:23">
      <c r="A866" t="s">
        <v>8</v>
      </c>
      <c r="B866" t="s">
        <v>8</v>
      </c>
      <c r="C866" t="s">
        <v>120</v>
      </c>
      <c r="D866" t="s">
        <v>2</v>
      </c>
      <c r="E866" t="s">
        <v>44</v>
      </c>
      <c r="F866">
        <v>1</v>
      </c>
      <c r="G866">
        <v>1</v>
      </c>
      <c r="H866" t="s">
        <v>1014</v>
      </c>
      <c r="I866" t="s">
        <v>51</v>
      </c>
      <c r="J866">
        <v>6.9444444444444441E-3</v>
      </c>
      <c r="K866">
        <v>6.9444444444444441E-3</v>
      </c>
      <c r="L866" t="s">
        <v>7084</v>
      </c>
      <c r="M866" t="s">
        <v>254</v>
      </c>
      <c r="N866" t="s">
        <v>255</v>
      </c>
      <c r="V866" t="s">
        <v>5545</v>
      </c>
      <c r="W866">
        <v>0.1</v>
      </c>
    </row>
    <row r="867" spans="1:23">
      <c r="A867" t="s">
        <v>8</v>
      </c>
      <c r="B867" t="s">
        <v>8</v>
      </c>
      <c r="C867" t="s">
        <v>120</v>
      </c>
      <c r="D867" t="s">
        <v>2</v>
      </c>
      <c r="E867" t="s">
        <v>44</v>
      </c>
      <c r="F867">
        <v>1</v>
      </c>
      <c r="G867">
        <v>1</v>
      </c>
      <c r="H867" t="s">
        <v>1015</v>
      </c>
      <c r="I867" t="s">
        <v>51</v>
      </c>
      <c r="J867">
        <v>5.7803468208092483E-3</v>
      </c>
      <c r="K867">
        <v>5.7803468208092483E-3</v>
      </c>
      <c r="L867" t="s">
        <v>7090</v>
      </c>
      <c r="M867" t="s">
        <v>5502</v>
      </c>
      <c r="N867" t="s">
        <v>1895</v>
      </c>
      <c r="V867" t="s">
        <v>5545</v>
      </c>
      <c r="W867">
        <v>0.1</v>
      </c>
    </row>
    <row r="868" spans="1:23">
      <c r="A868" t="s">
        <v>8</v>
      </c>
      <c r="B868" t="s">
        <v>8</v>
      </c>
      <c r="C868" t="s">
        <v>120</v>
      </c>
      <c r="D868" t="s">
        <v>2</v>
      </c>
      <c r="E868" t="s">
        <v>44</v>
      </c>
      <c r="F868">
        <v>1</v>
      </c>
      <c r="G868">
        <v>1</v>
      </c>
      <c r="H868" t="s">
        <v>1016</v>
      </c>
      <c r="I868" t="s">
        <v>51</v>
      </c>
      <c r="J868">
        <v>5.7803468208092483E-3</v>
      </c>
      <c r="K868">
        <v>5.7803468208092483E-3</v>
      </c>
      <c r="L868" t="s">
        <v>7090</v>
      </c>
      <c r="M868" t="s">
        <v>5502</v>
      </c>
      <c r="N868" t="s">
        <v>1895</v>
      </c>
      <c r="V868" t="s">
        <v>5545</v>
      </c>
      <c r="W868">
        <v>0.1</v>
      </c>
    </row>
    <row r="869" spans="1:23">
      <c r="A869" t="s">
        <v>8</v>
      </c>
      <c r="B869" t="s">
        <v>8</v>
      </c>
      <c r="C869" t="s">
        <v>71</v>
      </c>
      <c r="D869" t="s">
        <v>2</v>
      </c>
      <c r="E869" t="s">
        <v>44</v>
      </c>
      <c r="F869">
        <v>1</v>
      </c>
      <c r="G869">
        <v>1</v>
      </c>
      <c r="H869" t="s">
        <v>1017</v>
      </c>
      <c r="I869" t="s">
        <v>51</v>
      </c>
      <c r="J869">
        <v>1.0101010101010102E-2</v>
      </c>
      <c r="K869">
        <v>1.0101010101010102E-2</v>
      </c>
      <c r="L869" t="s">
        <v>7059</v>
      </c>
      <c r="M869" t="s">
        <v>101</v>
      </c>
      <c r="N869" t="s">
        <v>102</v>
      </c>
      <c r="V869" t="s">
        <v>5545</v>
      </c>
      <c r="W869">
        <v>0.1</v>
      </c>
    </row>
    <row r="870" spans="1:23">
      <c r="A870" t="s">
        <v>8</v>
      </c>
      <c r="B870" t="s">
        <v>8</v>
      </c>
      <c r="C870" t="s">
        <v>120</v>
      </c>
      <c r="D870" t="s">
        <v>2</v>
      </c>
      <c r="E870" t="s">
        <v>44</v>
      </c>
      <c r="F870">
        <v>1</v>
      </c>
      <c r="G870">
        <v>1</v>
      </c>
      <c r="H870" t="s">
        <v>1018</v>
      </c>
      <c r="I870" t="s">
        <v>51</v>
      </c>
      <c r="J870">
        <v>6.9444444444444441E-3</v>
      </c>
      <c r="K870">
        <v>6.9444444444444441E-3</v>
      </c>
      <c r="L870" t="s">
        <v>7084</v>
      </c>
      <c r="M870" t="s">
        <v>254</v>
      </c>
      <c r="N870" t="s">
        <v>255</v>
      </c>
      <c r="V870" t="s">
        <v>5545</v>
      </c>
      <c r="W870">
        <v>0.1</v>
      </c>
    </row>
    <row r="871" spans="1:23">
      <c r="A871" t="s">
        <v>8</v>
      </c>
      <c r="B871" t="s">
        <v>8</v>
      </c>
      <c r="C871" t="s">
        <v>71</v>
      </c>
      <c r="D871" t="s">
        <v>2</v>
      </c>
      <c r="E871" t="s">
        <v>44</v>
      </c>
      <c r="F871">
        <v>1</v>
      </c>
      <c r="G871">
        <v>1</v>
      </c>
      <c r="H871" t="s">
        <v>1019</v>
      </c>
      <c r="I871" t="s">
        <v>51</v>
      </c>
      <c r="J871">
        <v>1.0101010101010102E-2</v>
      </c>
      <c r="K871">
        <v>1.0101010101010102E-2</v>
      </c>
      <c r="L871" t="s">
        <v>7059</v>
      </c>
      <c r="M871" t="s">
        <v>101</v>
      </c>
      <c r="N871" t="s">
        <v>102</v>
      </c>
      <c r="V871" t="s">
        <v>5545</v>
      </c>
      <c r="W871">
        <v>0.1</v>
      </c>
    </row>
    <row r="872" spans="1:23">
      <c r="A872" t="s">
        <v>8</v>
      </c>
      <c r="B872" t="s">
        <v>8</v>
      </c>
      <c r="C872" t="s">
        <v>120</v>
      </c>
      <c r="D872" t="s">
        <v>2</v>
      </c>
      <c r="E872" t="s">
        <v>44</v>
      </c>
      <c r="F872">
        <v>1</v>
      </c>
      <c r="G872">
        <v>1</v>
      </c>
      <c r="H872" t="s">
        <v>1020</v>
      </c>
      <c r="I872" t="s">
        <v>51</v>
      </c>
      <c r="J872">
        <v>6.9444444444444441E-3</v>
      </c>
      <c r="K872">
        <v>6.9444444444444441E-3</v>
      </c>
      <c r="L872" t="s">
        <v>7084</v>
      </c>
      <c r="M872" t="s">
        <v>254</v>
      </c>
      <c r="N872" t="s">
        <v>255</v>
      </c>
      <c r="V872" t="s">
        <v>5545</v>
      </c>
      <c r="W872">
        <v>0.1</v>
      </c>
    </row>
    <row r="873" spans="1:23">
      <c r="A873" t="s">
        <v>8</v>
      </c>
      <c r="B873" t="s">
        <v>8</v>
      </c>
      <c r="C873" t="s">
        <v>71</v>
      </c>
      <c r="D873" t="s">
        <v>2</v>
      </c>
      <c r="E873" t="s">
        <v>44</v>
      </c>
      <c r="F873">
        <v>1</v>
      </c>
      <c r="G873">
        <v>1</v>
      </c>
      <c r="H873" t="s">
        <v>1021</v>
      </c>
      <c r="I873" t="s">
        <v>51</v>
      </c>
      <c r="J873">
        <v>1.8518518518518517E-2</v>
      </c>
      <c r="K873">
        <v>1.8518518518518517E-2</v>
      </c>
      <c r="L873" t="s">
        <v>7062</v>
      </c>
      <c r="M873" t="s">
        <v>2287</v>
      </c>
      <c r="N873" t="s">
        <v>4577</v>
      </c>
      <c r="V873" t="s">
        <v>5545</v>
      </c>
      <c r="W873">
        <v>0.1</v>
      </c>
    </row>
    <row r="874" spans="1:23">
      <c r="A874" t="s">
        <v>8</v>
      </c>
      <c r="B874" t="s">
        <v>8</v>
      </c>
      <c r="C874" t="s">
        <v>120</v>
      </c>
      <c r="D874" t="s">
        <v>2</v>
      </c>
      <c r="E874" t="s">
        <v>44</v>
      </c>
      <c r="F874">
        <v>1</v>
      </c>
      <c r="G874">
        <v>1</v>
      </c>
      <c r="H874" t="s">
        <v>1022</v>
      </c>
      <c r="I874" t="s">
        <v>51</v>
      </c>
      <c r="J874">
        <v>5.7803468208092483E-3</v>
      </c>
      <c r="K874">
        <v>5.7803468208092483E-3</v>
      </c>
      <c r="L874" t="s">
        <v>7090</v>
      </c>
      <c r="M874" t="s">
        <v>5502</v>
      </c>
      <c r="N874" t="s">
        <v>1895</v>
      </c>
      <c r="V874" t="s">
        <v>5545</v>
      </c>
      <c r="W874">
        <v>0.1</v>
      </c>
    </row>
    <row r="875" spans="1:23">
      <c r="A875" t="s">
        <v>8</v>
      </c>
      <c r="B875" t="s">
        <v>8</v>
      </c>
      <c r="C875" t="s">
        <v>120</v>
      </c>
      <c r="D875" t="s">
        <v>2</v>
      </c>
      <c r="E875" t="s">
        <v>44</v>
      </c>
      <c r="F875">
        <v>1</v>
      </c>
      <c r="G875">
        <v>1</v>
      </c>
      <c r="H875" t="s">
        <v>1023</v>
      </c>
      <c r="I875" t="s">
        <v>51</v>
      </c>
      <c r="J875">
        <v>1.2500000000000001E-2</v>
      </c>
      <c r="K875">
        <v>1.2500000000000001E-2</v>
      </c>
      <c r="L875" t="s">
        <v>7068</v>
      </c>
      <c r="M875" t="s">
        <v>5502</v>
      </c>
      <c r="N875" t="s">
        <v>4820</v>
      </c>
      <c r="V875" t="s">
        <v>5545</v>
      </c>
      <c r="W875">
        <v>0.1</v>
      </c>
    </row>
    <row r="876" spans="1:23">
      <c r="A876" t="s">
        <v>8</v>
      </c>
      <c r="B876" t="s">
        <v>8</v>
      </c>
      <c r="C876" t="s">
        <v>120</v>
      </c>
      <c r="D876" t="s">
        <v>2</v>
      </c>
      <c r="E876" t="s">
        <v>44</v>
      </c>
      <c r="F876">
        <v>1</v>
      </c>
      <c r="G876">
        <v>1</v>
      </c>
      <c r="H876" t="s">
        <v>1024</v>
      </c>
      <c r="I876" t="s">
        <v>51</v>
      </c>
      <c r="J876">
        <v>1.2500000000000001E-2</v>
      </c>
      <c r="K876">
        <v>1.2500000000000001E-2</v>
      </c>
      <c r="L876" t="s">
        <v>7091</v>
      </c>
      <c r="M876" t="s">
        <v>4583</v>
      </c>
      <c r="N876" t="s">
        <v>1227</v>
      </c>
      <c r="V876" t="s">
        <v>5545</v>
      </c>
      <c r="W876">
        <v>0.1</v>
      </c>
    </row>
    <row r="877" spans="1:23">
      <c r="A877" t="s">
        <v>8</v>
      </c>
      <c r="B877" t="s">
        <v>8</v>
      </c>
      <c r="C877" t="s">
        <v>120</v>
      </c>
      <c r="D877" t="s">
        <v>2</v>
      </c>
      <c r="E877" t="s">
        <v>44</v>
      </c>
      <c r="F877">
        <v>1</v>
      </c>
      <c r="G877">
        <v>1</v>
      </c>
      <c r="H877" t="s">
        <v>1025</v>
      </c>
      <c r="I877" t="s">
        <v>51</v>
      </c>
      <c r="J877">
        <v>5.7803468208092483E-3</v>
      </c>
      <c r="K877">
        <v>5.7803468208092483E-3</v>
      </c>
      <c r="L877" t="s">
        <v>7090</v>
      </c>
      <c r="M877" t="s">
        <v>5502</v>
      </c>
      <c r="N877" t="s">
        <v>1895</v>
      </c>
      <c r="V877" t="s">
        <v>5545</v>
      </c>
      <c r="W877">
        <v>0.1</v>
      </c>
    </row>
    <row r="878" spans="1:23">
      <c r="A878" t="s">
        <v>8</v>
      </c>
      <c r="B878" t="s">
        <v>8</v>
      </c>
      <c r="C878" t="s">
        <v>120</v>
      </c>
      <c r="D878" t="s">
        <v>2</v>
      </c>
      <c r="E878" t="s">
        <v>44</v>
      </c>
      <c r="F878">
        <v>1</v>
      </c>
      <c r="G878">
        <v>1</v>
      </c>
      <c r="H878" t="s">
        <v>1026</v>
      </c>
      <c r="I878" t="s">
        <v>51</v>
      </c>
      <c r="J878">
        <v>5.7803468208092483E-3</v>
      </c>
      <c r="K878">
        <v>5.7803468208092483E-3</v>
      </c>
      <c r="L878" t="s">
        <v>7090</v>
      </c>
      <c r="M878" t="s">
        <v>5502</v>
      </c>
      <c r="N878" t="s">
        <v>1895</v>
      </c>
      <c r="V878" t="s">
        <v>5545</v>
      </c>
      <c r="W878">
        <v>0.1</v>
      </c>
    </row>
    <row r="879" spans="1:23">
      <c r="A879" t="s">
        <v>8</v>
      </c>
      <c r="B879" t="s">
        <v>8</v>
      </c>
      <c r="C879" t="s">
        <v>120</v>
      </c>
      <c r="D879" t="s">
        <v>2</v>
      </c>
      <c r="E879" t="s">
        <v>44</v>
      </c>
      <c r="F879">
        <v>1</v>
      </c>
      <c r="G879">
        <v>1</v>
      </c>
      <c r="H879" t="s">
        <v>1027</v>
      </c>
      <c r="I879" t="s">
        <v>51</v>
      </c>
      <c r="J879">
        <v>5.7803468208092483E-3</v>
      </c>
      <c r="K879">
        <v>5.7803468208092483E-3</v>
      </c>
      <c r="L879" t="s">
        <v>7090</v>
      </c>
      <c r="M879" t="s">
        <v>5502</v>
      </c>
      <c r="N879" t="s">
        <v>1895</v>
      </c>
      <c r="V879" t="s">
        <v>5545</v>
      </c>
      <c r="W879">
        <v>0.1</v>
      </c>
    </row>
    <row r="880" spans="1:23">
      <c r="A880" t="s">
        <v>8</v>
      </c>
      <c r="B880" t="s">
        <v>8</v>
      </c>
      <c r="C880" t="s">
        <v>120</v>
      </c>
      <c r="D880" t="s">
        <v>2</v>
      </c>
      <c r="E880" t="s">
        <v>44</v>
      </c>
      <c r="F880">
        <v>1</v>
      </c>
      <c r="G880">
        <v>1</v>
      </c>
      <c r="H880" t="s">
        <v>1028</v>
      </c>
      <c r="I880" t="s">
        <v>51</v>
      </c>
      <c r="J880">
        <v>1.2500000000000001E-2</v>
      </c>
      <c r="K880">
        <v>1.2500000000000001E-2</v>
      </c>
      <c r="L880" t="s">
        <v>7068</v>
      </c>
      <c r="M880" t="s">
        <v>5502</v>
      </c>
      <c r="N880" t="s">
        <v>4820</v>
      </c>
      <c r="V880" t="s">
        <v>5545</v>
      </c>
      <c r="W880">
        <v>0.1</v>
      </c>
    </row>
    <row r="881" spans="1:23">
      <c r="A881" t="s">
        <v>8</v>
      </c>
      <c r="B881" t="s">
        <v>8</v>
      </c>
      <c r="C881" t="s">
        <v>120</v>
      </c>
      <c r="D881" t="s">
        <v>2</v>
      </c>
      <c r="E881" t="s">
        <v>44</v>
      </c>
      <c r="F881">
        <v>1</v>
      </c>
      <c r="G881">
        <v>1</v>
      </c>
      <c r="H881" t="s">
        <v>1029</v>
      </c>
      <c r="I881" t="s">
        <v>51</v>
      </c>
      <c r="J881">
        <v>0.14285714285714285</v>
      </c>
      <c r="K881">
        <v>0.14285714285714285</v>
      </c>
      <c r="L881" t="s">
        <v>7092</v>
      </c>
      <c r="M881" t="s">
        <v>392</v>
      </c>
      <c r="N881" t="s">
        <v>393</v>
      </c>
      <c r="V881" t="s">
        <v>5545</v>
      </c>
      <c r="W881">
        <v>0.1</v>
      </c>
    </row>
    <row r="882" spans="1:23">
      <c r="A882" t="s">
        <v>8</v>
      </c>
      <c r="B882" t="s">
        <v>8</v>
      </c>
      <c r="C882" t="s">
        <v>120</v>
      </c>
      <c r="D882" t="s">
        <v>2</v>
      </c>
      <c r="E882" t="s">
        <v>44</v>
      </c>
      <c r="F882">
        <v>1</v>
      </c>
      <c r="G882">
        <v>1</v>
      </c>
      <c r="H882" t="s">
        <v>1030</v>
      </c>
      <c r="I882" t="s">
        <v>51</v>
      </c>
      <c r="J882">
        <v>1.2500000000000001E-2</v>
      </c>
      <c r="K882">
        <v>1.2500000000000001E-2</v>
      </c>
      <c r="L882" t="s">
        <v>7091</v>
      </c>
      <c r="M882" t="s">
        <v>4583</v>
      </c>
      <c r="N882" t="s">
        <v>1227</v>
      </c>
      <c r="V882" t="s">
        <v>5545</v>
      </c>
      <c r="W882">
        <v>0.1</v>
      </c>
    </row>
    <row r="883" spans="1:23">
      <c r="A883" t="s">
        <v>8</v>
      </c>
      <c r="B883" t="s">
        <v>8</v>
      </c>
      <c r="C883" t="s">
        <v>120</v>
      </c>
      <c r="D883" t="s">
        <v>2</v>
      </c>
      <c r="E883" t="s">
        <v>44</v>
      </c>
      <c r="F883">
        <v>1</v>
      </c>
      <c r="G883">
        <v>1</v>
      </c>
      <c r="H883" t="s">
        <v>1031</v>
      </c>
      <c r="I883" t="s">
        <v>51</v>
      </c>
      <c r="J883">
        <v>5.7803468208092483E-3</v>
      </c>
      <c r="K883">
        <v>5.7803468208092483E-3</v>
      </c>
      <c r="L883" t="s">
        <v>7090</v>
      </c>
      <c r="M883" t="s">
        <v>5502</v>
      </c>
      <c r="N883" t="s">
        <v>1895</v>
      </c>
      <c r="V883" t="s">
        <v>5545</v>
      </c>
      <c r="W883">
        <v>0.1</v>
      </c>
    </row>
    <row r="884" spans="1:23">
      <c r="A884" t="s">
        <v>8</v>
      </c>
      <c r="B884" t="s">
        <v>8</v>
      </c>
      <c r="C884" t="s">
        <v>120</v>
      </c>
      <c r="D884" t="s">
        <v>2</v>
      </c>
      <c r="E884" t="s">
        <v>44</v>
      </c>
      <c r="F884">
        <v>1</v>
      </c>
      <c r="G884">
        <v>1</v>
      </c>
      <c r="H884" t="s">
        <v>1032</v>
      </c>
      <c r="I884" t="s">
        <v>51</v>
      </c>
      <c r="J884">
        <v>5.7803468208092483E-3</v>
      </c>
      <c r="K884">
        <v>5.7803468208092483E-3</v>
      </c>
      <c r="L884" t="s">
        <v>7090</v>
      </c>
      <c r="M884" t="s">
        <v>5502</v>
      </c>
      <c r="N884" t="s">
        <v>1895</v>
      </c>
      <c r="V884" t="s">
        <v>5545</v>
      </c>
      <c r="W884">
        <v>0.1</v>
      </c>
    </row>
    <row r="885" spans="1:23">
      <c r="A885" t="s">
        <v>8</v>
      </c>
      <c r="B885" t="s">
        <v>8</v>
      </c>
      <c r="C885" t="s">
        <v>71</v>
      </c>
      <c r="D885" t="s">
        <v>2</v>
      </c>
      <c r="E885" t="s">
        <v>44</v>
      </c>
      <c r="F885">
        <v>1</v>
      </c>
      <c r="G885">
        <v>1</v>
      </c>
      <c r="H885" t="s">
        <v>1033</v>
      </c>
      <c r="I885" t="s">
        <v>51</v>
      </c>
      <c r="J885">
        <v>1.6666666666666666E-2</v>
      </c>
      <c r="K885">
        <v>1.6666666666666666E-2</v>
      </c>
      <c r="L885" t="s">
        <v>7079</v>
      </c>
      <c r="M885" t="s">
        <v>2294</v>
      </c>
      <c r="N885" t="s">
        <v>4582</v>
      </c>
      <c r="V885" t="s">
        <v>5545</v>
      </c>
      <c r="W885">
        <v>0.1</v>
      </c>
    </row>
    <row r="886" spans="1:23">
      <c r="A886" t="s">
        <v>8</v>
      </c>
      <c r="B886" t="s">
        <v>8</v>
      </c>
      <c r="C886" t="s">
        <v>71</v>
      </c>
      <c r="D886" t="s">
        <v>2</v>
      </c>
      <c r="E886" t="s">
        <v>44</v>
      </c>
      <c r="F886">
        <v>1</v>
      </c>
      <c r="G886">
        <v>1</v>
      </c>
      <c r="H886" t="s">
        <v>1034</v>
      </c>
      <c r="I886" t="s">
        <v>51</v>
      </c>
      <c r="J886">
        <v>1.6949152542372881E-2</v>
      </c>
      <c r="K886">
        <v>1.6949152542372881E-2</v>
      </c>
      <c r="L886" t="s">
        <v>7077</v>
      </c>
      <c r="M886" t="s">
        <v>1297</v>
      </c>
      <c r="N886" t="s">
        <v>5927</v>
      </c>
      <c r="V886" t="s">
        <v>5545</v>
      </c>
      <c r="W886">
        <v>0.1</v>
      </c>
    </row>
    <row r="887" spans="1:23">
      <c r="A887" t="s">
        <v>8</v>
      </c>
      <c r="B887" t="s">
        <v>8</v>
      </c>
      <c r="C887" t="s">
        <v>120</v>
      </c>
      <c r="D887" t="s">
        <v>2</v>
      </c>
      <c r="E887" t="s">
        <v>44</v>
      </c>
      <c r="F887">
        <v>1</v>
      </c>
      <c r="G887">
        <v>1</v>
      </c>
      <c r="H887" t="s">
        <v>1035</v>
      </c>
      <c r="I887" t="s">
        <v>51</v>
      </c>
      <c r="J887">
        <v>1.2500000000000001E-2</v>
      </c>
      <c r="K887">
        <v>1.2500000000000001E-2</v>
      </c>
      <c r="L887" t="s">
        <v>7091</v>
      </c>
      <c r="M887" t="s">
        <v>4583</v>
      </c>
      <c r="N887" t="s">
        <v>1227</v>
      </c>
      <c r="V887" t="s">
        <v>5545</v>
      </c>
      <c r="W887">
        <v>0.1</v>
      </c>
    </row>
    <row r="888" spans="1:23">
      <c r="A888" t="s">
        <v>8</v>
      </c>
      <c r="B888" t="s">
        <v>8</v>
      </c>
      <c r="C888" t="s">
        <v>71</v>
      </c>
      <c r="D888" t="s">
        <v>2</v>
      </c>
      <c r="E888" t="s">
        <v>44</v>
      </c>
      <c r="F888">
        <v>1</v>
      </c>
      <c r="G888">
        <v>1</v>
      </c>
      <c r="H888" t="s">
        <v>1036</v>
      </c>
      <c r="I888" t="s">
        <v>51</v>
      </c>
      <c r="J888">
        <v>1.5625E-2</v>
      </c>
      <c r="K888">
        <v>1.5625E-2</v>
      </c>
      <c r="L888" t="s">
        <v>7078</v>
      </c>
      <c r="M888" t="s">
        <v>298</v>
      </c>
      <c r="N888" t="s">
        <v>299</v>
      </c>
      <c r="V888" t="s">
        <v>5545</v>
      </c>
      <c r="W888">
        <v>0.1</v>
      </c>
    </row>
    <row r="889" spans="1:23">
      <c r="A889" t="s">
        <v>8</v>
      </c>
      <c r="B889" t="s">
        <v>8</v>
      </c>
      <c r="C889" t="s">
        <v>71</v>
      </c>
      <c r="D889" t="s">
        <v>2</v>
      </c>
      <c r="E889" t="s">
        <v>44</v>
      </c>
      <c r="F889">
        <v>1</v>
      </c>
      <c r="G889">
        <v>1</v>
      </c>
      <c r="H889" t="s">
        <v>1037</v>
      </c>
      <c r="I889" t="s">
        <v>51</v>
      </c>
      <c r="J889">
        <v>2.7027027027027029E-2</v>
      </c>
      <c r="K889">
        <v>2.7027027027027029E-2</v>
      </c>
      <c r="L889" t="s">
        <v>7069</v>
      </c>
      <c r="M889" t="s">
        <v>82</v>
      </c>
      <c r="N889" t="s">
        <v>83</v>
      </c>
      <c r="V889" t="s">
        <v>5545</v>
      </c>
      <c r="W889">
        <v>0.1</v>
      </c>
    </row>
    <row r="890" spans="1:23">
      <c r="A890" t="s">
        <v>8</v>
      </c>
      <c r="B890" t="s">
        <v>8</v>
      </c>
      <c r="C890" t="s">
        <v>71</v>
      </c>
      <c r="D890" t="s">
        <v>2</v>
      </c>
      <c r="E890" t="s">
        <v>44</v>
      </c>
      <c r="F890">
        <v>1</v>
      </c>
      <c r="G890">
        <v>1</v>
      </c>
      <c r="H890" t="s">
        <v>1038</v>
      </c>
      <c r="I890" t="s">
        <v>51</v>
      </c>
      <c r="J890">
        <v>1.1904761904761904E-2</v>
      </c>
      <c r="K890">
        <v>1.1904761904761904E-2</v>
      </c>
      <c r="L890" t="s">
        <v>7061</v>
      </c>
      <c r="M890" t="s">
        <v>126</v>
      </c>
      <c r="N890" t="s">
        <v>127</v>
      </c>
      <c r="V890" t="s">
        <v>5545</v>
      </c>
      <c r="W890">
        <v>0.1</v>
      </c>
    </row>
    <row r="891" spans="1:23">
      <c r="A891" t="s">
        <v>8</v>
      </c>
      <c r="B891" t="s">
        <v>8</v>
      </c>
      <c r="C891" t="s">
        <v>120</v>
      </c>
      <c r="D891" t="s">
        <v>2</v>
      </c>
      <c r="E891" t="s">
        <v>44</v>
      </c>
      <c r="F891">
        <v>1</v>
      </c>
      <c r="G891">
        <v>1</v>
      </c>
      <c r="H891" t="s">
        <v>1039</v>
      </c>
      <c r="I891" t="s">
        <v>51</v>
      </c>
      <c r="J891">
        <v>1.4925373134328358E-2</v>
      </c>
      <c r="K891">
        <v>1.4925373134328358E-2</v>
      </c>
      <c r="L891" t="s">
        <v>7086</v>
      </c>
      <c r="M891" t="s">
        <v>5585</v>
      </c>
      <c r="N891" t="s">
        <v>4853</v>
      </c>
      <c r="V891" t="s">
        <v>5545</v>
      </c>
      <c r="W891">
        <v>0.1</v>
      </c>
    </row>
    <row r="892" spans="1:23">
      <c r="A892" t="s">
        <v>8</v>
      </c>
      <c r="B892" t="s">
        <v>8</v>
      </c>
      <c r="C892" t="s">
        <v>71</v>
      </c>
      <c r="D892" t="s">
        <v>2</v>
      </c>
      <c r="E892" t="s">
        <v>44</v>
      </c>
      <c r="F892">
        <v>1</v>
      </c>
      <c r="G892">
        <v>1</v>
      </c>
      <c r="H892" t="s">
        <v>1040</v>
      </c>
      <c r="I892" t="s">
        <v>51</v>
      </c>
      <c r="J892">
        <v>1.5625E-2</v>
      </c>
      <c r="K892">
        <v>1.5625E-2</v>
      </c>
      <c r="L892" t="s">
        <v>7078</v>
      </c>
      <c r="M892" t="s">
        <v>298</v>
      </c>
      <c r="N892" t="s">
        <v>299</v>
      </c>
      <c r="V892" t="s">
        <v>5545</v>
      </c>
      <c r="W892">
        <v>0.1</v>
      </c>
    </row>
    <row r="893" spans="1:23">
      <c r="A893" t="s">
        <v>8</v>
      </c>
      <c r="B893" t="s">
        <v>8</v>
      </c>
      <c r="C893" t="s">
        <v>120</v>
      </c>
      <c r="D893" t="s">
        <v>2</v>
      </c>
      <c r="E893" t="s">
        <v>44</v>
      </c>
      <c r="F893">
        <v>1</v>
      </c>
      <c r="G893">
        <v>1</v>
      </c>
      <c r="H893" t="s">
        <v>1041</v>
      </c>
      <c r="I893" t="s">
        <v>51</v>
      </c>
      <c r="J893">
        <v>1.2500000000000001E-2</v>
      </c>
      <c r="K893">
        <v>1.2500000000000001E-2</v>
      </c>
      <c r="L893" t="s">
        <v>7091</v>
      </c>
      <c r="M893" t="s">
        <v>4583</v>
      </c>
      <c r="N893" t="s">
        <v>1227</v>
      </c>
      <c r="V893" t="s">
        <v>5545</v>
      </c>
      <c r="W893">
        <v>0.1</v>
      </c>
    </row>
    <row r="894" spans="1:23">
      <c r="A894" t="s">
        <v>8</v>
      </c>
      <c r="B894" t="s">
        <v>8</v>
      </c>
      <c r="C894" t="s">
        <v>120</v>
      </c>
      <c r="D894" t="s">
        <v>2</v>
      </c>
      <c r="E894" t="s">
        <v>44</v>
      </c>
      <c r="F894">
        <v>1</v>
      </c>
      <c r="G894">
        <v>1</v>
      </c>
      <c r="H894" t="s">
        <v>1042</v>
      </c>
      <c r="I894" t="s">
        <v>51</v>
      </c>
      <c r="J894">
        <v>1.2500000000000001E-2</v>
      </c>
      <c r="K894">
        <v>1.2500000000000001E-2</v>
      </c>
      <c r="L894" t="s">
        <v>7068</v>
      </c>
      <c r="M894" t="s">
        <v>5502</v>
      </c>
      <c r="N894" t="s">
        <v>4820</v>
      </c>
      <c r="V894" t="s">
        <v>5545</v>
      </c>
      <c r="W894">
        <v>0.1</v>
      </c>
    </row>
    <row r="895" spans="1:23">
      <c r="A895" t="s">
        <v>8</v>
      </c>
      <c r="B895" t="s">
        <v>8</v>
      </c>
      <c r="C895" t="s">
        <v>120</v>
      </c>
      <c r="D895" t="s">
        <v>2</v>
      </c>
      <c r="E895" t="s">
        <v>44</v>
      </c>
      <c r="F895">
        <v>1</v>
      </c>
      <c r="G895">
        <v>1</v>
      </c>
      <c r="H895" t="s">
        <v>1043</v>
      </c>
      <c r="I895" t="s">
        <v>51</v>
      </c>
      <c r="J895">
        <v>5.7803468208092483E-3</v>
      </c>
      <c r="K895">
        <v>5.7803468208092483E-3</v>
      </c>
      <c r="L895" t="s">
        <v>7090</v>
      </c>
      <c r="M895" t="s">
        <v>5502</v>
      </c>
      <c r="N895" t="s">
        <v>1895</v>
      </c>
      <c r="V895" t="s">
        <v>5545</v>
      </c>
      <c r="W895">
        <v>0.1</v>
      </c>
    </row>
    <row r="896" spans="1:23">
      <c r="A896" t="s">
        <v>8</v>
      </c>
      <c r="B896" t="s">
        <v>8</v>
      </c>
      <c r="C896" t="s">
        <v>71</v>
      </c>
      <c r="D896" t="s">
        <v>2</v>
      </c>
      <c r="E896" t="s">
        <v>44</v>
      </c>
      <c r="F896">
        <v>1</v>
      </c>
      <c r="G896">
        <v>1</v>
      </c>
      <c r="H896" t="s">
        <v>1044</v>
      </c>
      <c r="I896" t="s">
        <v>51</v>
      </c>
      <c r="J896">
        <v>1.6666666666666666E-2</v>
      </c>
      <c r="K896">
        <v>1.6666666666666666E-2</v>
      </c>
      <c r="L896" t="s">
        <v>7079</v>
      </c>
      <c r="M896" t="s">
        <v>2294</v>
      </c>
      <c r="N896" t="s">
        <v>4582</v>
      </c>
      <c r="V896" t="s">
        <v>5545</v>
      </c>
      <c r="W896">
        <v>0.1</v>
      </c>
    </row>
    <row r="897" spans="1:23">
      <c r="A897" t="s">
        <v>8</v>
      </c>
      <c r="B897" t="s">
        <v>8</v>
      </c>
      <c r="C897" t="s">
        <v>120</v>
      </c>
      <c r="D897" t="s">
        <v>2</v>
      </c>
      <c r="E897" t="s">
        <v>44</v>
      </c>
      <c r="F897">
        <v>1</v>
      </c>
      <c r="G897">
        <v>1</v>
      </c>
      <c r="H897" t="s">
        <v>1045</v>
      </c>
      <c r="I897" t="s">
        <v>51</v>
      </c>
      <c r="J897">
        <v>0.14285714285714285</v>
      </c>
      <c r="K897">
        <v>0.14285714285714285</v>
      </c>
      <c r="L897" t="s">
        <v>7092</v>
      </c>
      <c r="M897" t="s">
        <v>392</v>
      </c>
      <c r="N897" t="s">
        <v>393</v>
      </c>
      <c r="V897" t="s">
        <v>5545</v>
      </c>
      <c r="W897">
        <v>0.1</v>
      </c>
    </row>
    <row r="898" spans="1:23">
      <c r="A898" t="s">
        <v>8</v>
      </c>
      <c r="B898" t="s">
        <v>8</v>
      </c>
      <c r="C898" t="s">
        <v>71</v>
      </c>
      <c r="D898" t="s">
        <v>2</v>
      </c>
      <c r="E898" t="s">
        <v>44</v>
      </c>
      <c r="F898">
        <v>1</v>
      </c>
      <c r="G898">
        <v>1</v>
      </c>
      <c r="H898" t="s">
        <v>1046</v>
      </c>
      <c r="I898" t="s">
        <v>51</v>
      </c>
      <c r="J898">
        <v>1.5625E-2</v>
      </c>
      <c r="K898">
        <v>1.5625E-2</v>
      </c>
      <c r="L898" t="s">
        <v>7078</v>
      </c>
      <c r="M898" t="s">
        <v>298</v>
      </c>
      <c r="N898" t="s">
        <v>299</v>
      </c>
      <c r="V898" t="s">
        <v>5545</v>
      </c>
      <c r="W898">
        <v>0.1</v>
      </c>
    </row>
    <row r="899" spans="1:23">
      <c r="A899" t="s">
        <v>8</v>
      </c>
      <c r="B899" t="s">
        <v>8</v>
      </c>
      <c r="C899" t="s">
        <v>71</v>
      </c>
      <c r="D899" t="s">
        <v>2</v>
      </c>
      <c r="E899" t="s">
        <v>44</v>
      </c>
      <c r="F899">
        <v>1</v>
      </c>
      <c r="G899">
        <v>1</v>
      </c>
      <c r="H899" t="s">
        <v>1047</v>
      </c>
      <c r="I899" t="s">
        <v>51</v>
      </c>
      <c r="J899">
        <v>1.1904761904761904E-2</v>
      </c>
      <c r="K899">
        <v>1.1904761904761904E-2</v>
      </c>
      <c r="L899" t="s">
        <v>7061</v>
      </c>
      <c r="M899" t="s">
        <v>126</v>
      </c>
      <c r="N899" t="s">
        <v>127</v>
      </c>
      <c r="V899" t="s">
        <v>5545</v>
      </c>
      <c r="W899">
        <v>0.1</v>
      </c>
    </row>
    <row r="900" spans="1:23">
      <c r="A900" t="s">
        <v>8</v>
      </c>
      <c r="B900" t="s">
        <v>8</v>
      </c>
      <c r="C900" t="s">
        <v>120</v>
      </c>
      <c r="D900" t="s">
        <v>2</v>
      </c>
      <c r="E900" t="s">
        <v>44</v>
      </c>
      <c r="F900">
        <v>1</v>
      </c>
      <c r="G900">
        <v>1</v>
      </c>
      <c r="H900" t="s">
        <v>1048</v>
      </c>
      <c r="I900" t="s">
        <v>51</v>
      </c>
      <c r="J900">
        <v>1.4925373134328358E-2</v>
      </c>
      <c r="K900">
        <v>1.4925373134328358E-2</v>
      </c>
      <c r="L900" t="s">
        <v>7086</v>
      </c>
      <c r="M900" t="s">
        <v>5585</v>
      </c>
      <c r="N900" t="s">
        <v>4853</v>
      </c>
      <c r="V900" t="s">
        <v>5545</v>
      </c>
      <c r="W900">
        <v>0.1</v>
      </c>
    </row>
    <row r="901" spans="1:23">
      <c r="A901" t="s">
        <v>8</v>
      </c>
      <c r="B901" t="s">
        <v>8</v>
      </c>
      <c r="C901" t="s">
        <v>120</v>
      </c>
      <c r="D901" t="s">
        <v>2</v>
      </c>
      <c r="E901" t="s">
        <v>44</v>
      </c>
      <c r="F901">
        <v>1</v>
      </c>
      <c r="G901">
        <v>1</v>
      </c>
      <c r="H901" t="s">
        <v>1049</v>
      </c>
      <c r="I901" t="s">
        <v>51</v>
      </c>
      <c r="J901">
        <v>5.7803468208092483E-3</v>
      </c>
      <c r="K901">
        <v>5.7803468208092483E-3</v>
      </c>
      <c r="L901" t="s">
        <v>7090</v>
      </c>
      <c r="M901" t="s">
        <v>5502</v>
      </c>
      <c r="N901" t="s">
        <v>1895</v>
      </c>
      <c r="V901" t="s">
        <v>5545</v>
      </c>
      <c r="W901">
        <v>0.1</v>
      </c>
    </row>
    <row r="902" spans="1:23">
      <c r="A902" t="s">
        <v>8</v>
      </c>
      <c r="B902" t="s">
        <v>8</v>
      </c>
      <c r="C902" t="s">
        <v>120</v>
      </c>
      <c r="D902" t="s">
        <v>2</v>
      </c>
      <c r="E902" t="s">
        <v>44</v>
      </c>
      <c r="F902">
        <v>1</v>
      </c>
      <c r="G902">
        <v>1</v>
      </c>
      <c r="H902" t="s">
        <v>1050</v>
      </c>
      <c r="I902" t="s">
        <v>51</v>
      </c>
      <c r="J902">
        <v>0.14285714285714285</v>
      </c>
      <c r="K902">
        <v>0.14285714285714285</v>
      </c>
      <c r="L902" t="s">
        <v>7092</v>
      </c>
      <c r="M902" t="s">
        <v>392</v>
      </c>
      <c r="N902" t="s">
        <v>393</v>
      </c>
      <c r="V902" t="s">
        <v>5545</v>
      </c>
      <c r="W902">
        <v>0.1</v>
      </c>
    </row>
    <row r="903" spans="1:23">
      <c r="A903" t="s">
        <v>8</v>
      </c>
      <c r="B903" t="s">
        <v>8</v>
      </c>
      <c r="C903" t="s">
        <v>71</v>
      </c>
      <c r="D903" t="s">
        <v>2</v>
      </c>
      <c r="E903" t="s">
        <v>44</v>
      </c>
      <c r="F903">
        <v>1</v>
      </c>
      <c r="G903">
        <v>1</v>
      </c>
      <c r="H903" t="s">
        <v>1051</v>
      </c>
      <c r="I903" t="s">
        <v>51</v>
      </c>
      <c r="J903">
        <v>0.125</v>
      </c>
      <c r="K903">
        <v>0.125</v>
      </c>
      <c r="L903" t="s">
        <v>7074</v>
      </c>
      <c r="M903" t="s">
        <v>4581</v>
      </c>
      <c r="N903" t="s">
        <v>250</v>
      </c>
      <c r="V903" t="s">
        <v>5545</v>
      </c>
      <c r="W903">
        <v>0.1</v>
      </c>
    </row>
    <row r="904" spans="1:23">
      <c r="A904" t="s">
        <v>8</v>
      </c>
      <c r="B904" t="s">
        <v>8</v>
      </c>
      <c r="C904" t="s">
        <v>71</v>
      </c>
      <c r="D904" t="s">
        <v>2</v>
      </c>
      <c r="E904" t="s">
        <v>44</v>
      </c>
      <c r="F904">
        <v>1</v>
      </c>
      <c r="G904">
        <v>1</v>
      </c>
      <c r="H904" t="s">
        <v>1052</v>
      </c>
      <c r="I904" t="s">
        <v>51</v>
      </c>
      <c r="J904">
        <v>1.6949152542372881E-2</v>
      </c>
      <c r="K904">
        <v>1.6949152542372881E-2</v>
      </c>
      <c r="L904" t="s">
        <v>7063</v>
      </c>
      <c r="M904" t="s">
        <v>79</v>
      </c>
      <c r="N904" t="s">
        <v>80</v>
      </c>
      <c r="V904" t="s">
        <v>5545</v>
      </c>
      <c r="W904">
        <v>0.1</v>
      </c>
    </row>
    <row r="905" spans="1:23">
      <c r="A905" t="s">
        <v>8</v>
      </c>
      <c r="B905" t="s">
        <v>8</v>
      </c>
      <c r="C905" t="s">
        <v>120</v>
      </c>
      <c r="D905" t="s">
        <v>2</v>
      </c>
      <c r="E905" t="s">
        <v>44</v>
      </c>
      <c r="F905">
        <v>1</v>
      </c>
      <c r="G905">
        <v>1</v>
      </c>
      <c r="H905" t="s">
        <v>1053</v>
      </c>
      <c r="I905" t="s">
        <v>51</v>
      </c>
      <c r="J905">
        <v>5.7803468208092483E-3</v>
      </c>
      <c r="K905">
        <v>5.7803468208092483E-3</v>
      </c>
      <c r="L905" t="s">
        <v>7090</v>
      </c>
      <c r="M905" t="s">
        <v>5502</v>
      </c>
      <c r="N905" t="s">
        <v>1895</v>
      </c>
      <c r="V905" t="s">
        <v>5545</v>
      </c>
      <c r="W905">
        <v>0.1</v>
      </c>
    </row>
    <row r="906" spans="1:23">
      <c r="A906" t="s">
        <v>8</v>
      </c>
      <c r="B906" t="s">
        <v>8</v>
      </c>
      <c r="C906" t="s">
        <v>120</v>
      </c>
      <c r="D906" t="s">
        <v>2</v>
      </c>
      <c r="E906" t="s">
        <v>44</v>
      </c>
      <c r="F906">
        <v>1</v>
      </c>
      <c r="G906">
        <v>1</v>
      </c>
      <c r="H906" t="s">
        <v>1054</v>
      </c>
      <c r="I906" t="s">
        <v>51</v>
      </c>
      <c r="J906">
        <v>6.9444444444444441E-3</v>
      </c>
      <c r="K906">
        <v>6.9444444444444441E-3</v>
      </c>
      <c r="L906" t="s">
        <v>7084</v>
      </c>
      <c r="M906" t="s">
        <v>254</v>
      </c>
      <c r="N906" t="s">
        <v>255</v>
      </c>
      <c r="V906" t="s">
        <v>5545</v>
      </c>
      <c r="W906">
        <v>0.1</v>
      </c>
    </row>
    <row r="907" spans="1:23">
      <c r="A907" t="s">
        <v>8</v>
      </c>
      <c r="B907" t="s">
        <v>8</v>
      </c>
      <c r="C907" t="s">
        <v>120</v>
      </c>
      <c r="D907" t="s">
        <v>2</v>
      </c>
      <c r="E907" t="s">
        <v>44</v>
      </c>
      <c r="F907">
        <v>1</v>
      </c>
      <c r="G907">
        <v>1</v>
      </c>
      <c r="H907" t="s">
        <v>1055</v>
      </c>
      <c r="I907" t="s">
        <v>51</v>
      </c>
      <c r="J907">
        <v>6.9444444444444441E-3</v>
      </c>
      <c r="K907">
        <v>6.9444444444444441E-3</v>
      </c>
      <c r="L907" t="s">
        <v>7084</v>
      </c>
      <c r="M907" t="s">
        <v>254</v>
      </c>
      <c r="N907" t="s">
        <v>255</v>
      </c>
      <c r="V907" t="s">
        <v>5545</v>
      </c>
      <c r="W907">
        <v>0.1</v>
      </c>
    </row>
    <row r="908" spans="1:23">
      <c r="A908" t="s">
        <v>8</v>
      </c>
      <c r="B908" t="s">
        <v>8</v>
      </c>
      <c r="C908" t="s">
        <v>120</v>
      </c>
      <c r="D908" t="s">
        <v>2</v>
      </c>
      <c r="E908" t="s">
        <v>44</v>
      </c>
      <c r="F908">
        <v>1</v>
      </c>
      <c r="G908">
        <v>1</v>
      </c>
      <c r="H908" t="s">
        <v>1056</v>
      </c>
      <c r="I908" t="s">
        <v>51</v>
      </c>
      <c r="J908">
        <v>2.564102564102564E-2</v>
      </c>
      <c r="K908">
        <v>2.564102564102564E-2</v>
      </c>
      <c r="L908" t="s">
        <v>7070</v>
      </c>
      <c r="M908" t="s">
        <v>444</v>
      </c>
      <c r="N908" t="s">
        <v>445</v>
      </c>
      <c r="V908" t="s">
        <v>5545</v>
      </c>
      <c r="W908">
        <v>0.1</v>
      </c>
    </row>
    <row r="909" spans="1:23">
      <c r="A909" t="s">
        <v>8</v>
      </c>
      <c r="B909" t="s">
        <v>8</v>
      </c>
      <c r="C909" t="s">
        <v>71</v>
      </c>
      <c r="D909" t="s">
        <v>2</v>
      </c>
      <c r="E909" t="s">
        <v>44</v>
      </c>
      <c r="F909">
        <v>1</v>
      </c>
      <c r="G909">
        <v>1</v>
      </c>
      <c r="H909" t="s">
        <v>1057</v>
      </c>
      <c r="I909" t="s">
        <v>51</v>
      </c>
      <c r="J909">
        <v>1.6949152542372881E-2</v>
      </c>
      <c r="K909">
        <v>1.6949152542372881E-2</v>
      </c>
      <c r="L909" t="s">
        <v>7063</v>
      </c>
      <c r="M909" t="s">
        <v>79</v>
      </c>
      <c r="N909" t="s">
        <v>80</v>
      </c>
      <c r="V909" t="s">
        <v>5545</v>
      </c>
      <c r="W909">
        <v>0.1</v>
      </c>
    </row>
    <row r="910" spans="1:23">
      <c r="A910" t="s">
        <v>8</v>
      </c>
      <c r="B910" t="s">
        <v>8</v>
      </c>
      <c r="C910" t="s">
        <v>120</v>
      </c>
      <c r="D910" t="s">
        <v>2</v>
      </c>
      <c r="E910" t="s">
        <v>44</v>
      </c>
      <c r="F910">
        <v>1</v>
      </c>
      <c r="G910">
        <v>1</v>
      </c>
      <c r="H910" t="s">
        <v>1058</v>
      </c>
      <c r="I910" t="s">
        <v>51</v>
      </c>
      <c r="J910">
        <v>1.2500000000000001E-2</v>
      </c>
      <c r="K910">
        <v>1.2500000000000001E-2</v>
      </c>
      <c r="L910" t="s">
        <v>7091</v>
      </c>
      <c r="M910" t="s">
        <v>4583</v>
      </c>
      <c r="N910" t="s">
        <v>1227</v>
      </c>
      <c r="V910" t="s">
        <v>5545</v>
      </c>
      <c r="W910">
        <v>0.1</v>
      </c>
    </row>
    <row r="911" spans="1:23">
      <c r="A911" t="s">
        <v>8</v>
      </c>
      <c r="B911" t="s">
        <v>8</v>
      </c>
      <c r="C911" t="s">
        <v>120</v>
      </c>
      <c r="D911" t="s">
        <v>2</v>
      </c>
      <c r="E911" t="s">
        <v>44</v>
      </c>
      <c r="F911">
        <v>1</v>
      </c>
      <c r="G911">
        <v>1</v>
      </c>
      <c r="H911" t="s">
        <v>1059</v>
      </c>
      <c r="I911" t="s">
        <v>51</v>
      </c>
      <c r="J911">
        <v>5.7803468208092483E-3</v>
      </c>
      <c r="K911">
        <v>5.7803468208092483E-3</v>
      </c>
      <c r="L911" t="s">
        <v>7090</v>
      </c>
      <c r="M911" t="s">
        <v>5502</v>
      </c>
      <c r="N911" t="s">
        <v>1895</v>
      </c>
      <c r="V911" t="s">
        <v>5545</v>
      </c>
      <c r="W911">
        <v>0.1</v>
      </c>
    </row>
    <row r="912" spans="1:23">
      <c r="A912" t="s">
        <v>8</v>
      </c>
      <c r="B912" t="s">
        <v>8</v>
      </c>
      <c r="C912" t="s">
        <v>120</v>
      </c>
      <c r="D912" t="s">
        <v>2</v>
      </c>
      <c r="E912" t="s">
        <v>44</v>
      </c>
      <c r="F912">
        <v>1</v>
      </c>
      <c r="G912">
        <v>1</v>
      </c>
      <c r="H912" t="s">
        <v>1060</v>
      </c>
      <c r="I912" t="s">
        <v>51</v>
      </c>
      <c r="J912">
        <v>5.7803468208092483E-3</v>
      </c>
      <c r="K912">
        <v>5.7803468208092483E-3</v>
      </c>
      <c r="L912" t="s">
        <v>7090</v>
      </c>
      <c r="M912" t="s">
        <v>5502</v>
      </c>
      <c r="N912" t="s">
        <v>1895</v>
      </c>
      <c r="V912" t="s">
        <v>5545</v>
      </c>
      <c r="W912">
        <v>0.1</v>
      </c>
    </row>
    <row r="913" spans="1:23">
      <c r="A913" t="s">
        <v>8</v>
      </c>
      <c r="B913" t="s">
        <v>8</v>
      </c>
      <c r="C913" t="s">
        <v>71</v>
      </c>
      <c r="D913" t="s">
        <v>2</v>
      </c>
      <c r="E913" t="s">
        <v>44</v>
      </c>
      <c r="F913">
        <v>1</v>
      </c>
      <c r="G913">
        <v>1</v>
      </c>
      <c r="H913" t="s">
        <v>1061</v>
      </c>
      <c r="I913" t="s">
        <v>51</v>
      </c>
      <c r="J913">
        <v>2.3809523809523808E-2</v>
      </c>
      <c r="K913">
        <v>2.3809523809523808E-2</v>
      </c>
      <c r="L913" t="s">
        <v>7065</v>
      </c>
      <c r="M913" t="s">
        <v>154</v>
      </c>
      <c r="N913" t="s">
        <v>4578</v>
      </c>
      <c r="V913" t="s">
        <v>5545</v>
      </c>
      <c r="W913">
        <v>0.1</v>
      </c>
    </row>
    <row r="914" spans="1:23">
      <c r="A914" t="s">
        <v>8</v>
      </c>
      <c r="B914" t="s">
        <v>8</v>
      </c>
      <c r="C914" t="s">
        <v>120</v>
      </c>
      <c r="D914" t="s">
        <v>2</v>
      </c>
      <c r="E914" t="s">
        <v>44</v>
      </c>
      <c r="F914">
        <v>1</v>
      </c>
      <c r="G914">
        <v>1</v>
      </c>
      <c r="H914" t="s">
        <v>1062</v>
      </c>
      <c r="I914" t="s">
        <v>51</v>
      </c>
      <c r="J914">
        <v>6.9444444444444441E-3</v>
      </c>
      <c r="K914">
        <v>6.9444444444444441E-3</v>
      </c>
      <c r="L914" t="s">
        <v>7084</v>
      </c>
      <c r="M914" t="s">
        <v>254</v>
      </c>
      <c r="N914" t="s">
        <v>255</v>
      </c>
      <c r="V914" t="s">
        <v>5545</v>
      </c>
      <c r="W914">
        <v>0.1</v>
      </c>
    </row>
    <row r="915" spans="1:23">
      <c r="A915" t="s">
        <v>8</v>
      </c>
      <c r="B915" t="s">
        <v>8</v>
      </c>
      <c r="C915" t="s">
        <v>120</v>
      </c>
      <c r="D915" t="s">
        <v>2</v>
      </c>
      <c r="E915" t="s">
        <v>44</v>
      </c>
      <c r="F915">
        <v>1</v>
      </c>
      <c r="G915">
        <v>1</v>
      </c>
      <c r="H915" t="s">
        <v>1063</v>
      </c>
      <c r="I915" t="s">
        <v>51</v>
      </c>
      <c r="J915">
        <v>6.9444444444444441E-3</v>
      </c>
      <c r="K915">
        <v>6.9444444444444441E-3</v>
      </c>
      <c r="L915" t="s">
        <v>7084</v>
      </c>
      <c r="M915" t="s">
        <v>254</v>
      </c>
      <c r="N915" t="s">
        <v>255</v>
      </c>
      <c r="V915" t="s">
        <v>5545</v>
      </c>
      <c r="W915">
        <v>0.1</v>
      </c>
    </row>
    <row r="916" spans="1:23">
      <c r="A916" t="s">
        <v>8</v>
      </c>
      <c r="B916" t="s">
        <v>8</v>
      </c>
      <c r="C916" t="s">
        <v>120</v>
      </c>
      <c r="D916" t="s">
        <v>2</v>
      </c>
      <c r="E916" t="s">
        <v>44</v>
      </c>
      <c r="F916">
        <v>1</v>
      </c>
      <c r="G916">
        <v>1</v>
      </c>
      <c r="H916" t="s">
        <v>1064</v>
      </c>
      <c r="I916" t="s">
        <v>51</v>
      </c>
      <c r="J916">
        <v>1.4925373134328358E-2</v>
      </c>
      <c r="K916">
        <v>1.4925373134328358E-2</v>
      </c>
      <c r="L916" t="s">
        <v>7086</v>
      </c>
      <c r="M916" t="s">
        <v>5585</v>
      </c>
      <c r="N916" t="s">
        <v>4853</v>
      </c>
      <c r="V916" t="s">
        <v>5545</v>
      </c>
      <c r="W916">
        <v>0.1</v>
      </c>
    </row>
    <row r="917" spans="1:23">
      <c r="A917" t="s">
        <v>8</v>
      </c>
      <c r="B917" t="s">
        <v>8</v>
      </c>
      <c r="C917" t="s">
        <v>120</v>
      </c>
      <c r="D917" t="s">
        <v>2</v>
      </c>
      <c r="E917" t="s">
        <v>44</v>
      </c>
      <c r="F917">
        <v>1</v>
      </c>
      <c r="G917">
        <v>1</v>
      </c>
      <c r="H917" t="s">
        <v>1065</v>
      </c>
      <c r="I917" t="s">
        <v>51</v>
      </c>
      <c r="J917">
        <v>2.564102564102564E-2</v>
      </c>
      <c r="K917">
        <v>2.564102564102564E-2</v>
      </c>
      <c r="L917" t="s">
        <v>7070</v>
      </c>
      <c r="M917" t="s">
        <v>444</v>
      </c>
      <c r="N917" t="s">
        <v>445</v>
      </c>
      <c r="V917" t="s">
        <v>5545</v>
      </c>
      <c r="W917">
        <v>0.1</v>
      </c>
    </row>
    <row r="918" spans="1:23">
      <c r="A918" t="s">
        <v>8</v>
      </c>
      <c r="B918" t="s">
        <v>8</v>
      </c>
      <c r="C918" t="s">
        <v>120</v>
      </c>
      <c r="D918" t="s">
        <v>2</v>
      </c>
      <c r="E918" t="s">
        <v>44</v>
      </c>
      <c r="F918">
        <v>1</v>
      </c>
      <c r="G918">
        <v>1</v>
      </c>
      <c r="H918" t="s">
        <v>1066</v>
      </c>
      <c r="I918" t="s">
        <v>51</v>
      </c>
      <c r="J918">
        <v>1.4925373134328358E-2</v>
      </c>
      <c r="K918">
        <v>1.4925373134328358E-2</v>
      </c>
      <c r="L918" t="s">
        <v>7086</v>
      </c>
      <c r="M918" t="s">
        <v>5585</v>
      </c>
      <c r="N918" t="s">
        <v>4853</v>
      </c>
      <c r="V918" t="s">
        <v>5545</v>
      </c>
      <c r="W918">
        <v>0.1</v>
      </c>
    </row>
    <row r="919" spans="1:23">
      <c r="A919" t="s">
        <v>8</v>
      </c>
      <c r="B919" t="s">
        <v>8</v>
      </c>
      <c r="C919" t="s">
        <v>120</v>
      </c>
      <c r="D919" t="s">
        <v>2</v>
      </c>
      <c r="E919" t="s">
        <v>44</v>
      </c>
      <c r="F919">
        <v>1</v>
      </c>
      <c r="G919">
        <v>1</v>
      </c>
      <c r="H919" t="s">
        <v>1067</v>
      </c>
      <c r="I919" t="s">
        <v>51</v>
      </c>
      <c r="J919">
        <v>5.7803468208092483E-3</v>
      </c>
      <c r="K919">
        <v>5.7803468208092483E-3</v>
      </c>
      <c r="L919" t="s">
        <v>7090</v>
      </c>
      <c r="M919" t="s">
        <v>5502</v>
      </c>
      <c r="N919" t="s">
        <v>1895</v>
      </c>
      <c r="V919" t="s">
        <v>5545</v>
      </c>
      <c r="W919">
        <v>0.1</v>
      </c>
    </row>
    <row r="920" spans="1:23">
      <c r="A920" t="s">
        <v>8</v>
      </c>
      <c r="B920" t="s">
        <v>8</v>
      </c>
      <c r="C920" t="s">
        <v>120</v>
      </c>
      <c r="D920" t="s">
        <v>2</v>
      </c>
      <c r="E920" t="s">
        <v>44</v>
      </c>
      <c r="F920">
        <v>1</v>
      </c>
      <c r="G920">
        <v>1</v>
      </c>
      <c r="H920" t="s">
        <v>1069</v>
      </c>
      <c r="I920" t="s">
        <v>51</v>
      </c>
      <c r="J920">
        <v>5.7803468208092483E-3</v>
      </c>
      <c r="K920">
        <v>5.7803468208092483E-3</v>
      </c>
      <c r="L920" t="s">
        <v>7090</v>
      </c>
      <c r="M920" t="s">
        <v>5502</v>
      </c>
      <c r="N920" t="s">
        <v>1895</v>
      </c>
      <c r="V920" t="s">
        <v>5545</v>
      </c>
      <c r="W920">
        <v>0.1</v>
      </c>
    </row>
    <row r="921" spans="1:23">
      <c r="A921" t="s">
        <v>8</v>
      </c>
      <c r="B921" t="s">
        <v>8</v>
      </c>
      <c r="C921" t="s">
        <v>71</v>
      </c>
      <c r="D921" t="s">
        <v>2</v>
      </c>
      <c r="E921" t="s">
        <v>44</v>
      </c>
      <c r="F921">
        <v>1</v>
      </c>
      <c r="G921">
        <v>1</v>
      </c>
      <c r="H921" t="s">
        <v>1070</v>
      </c>
      <c r="I921" t="s">
        <v>51</v>
      </c>
      <c r="J921">
        <v>1.6666666666666666E-2</v>
      </c>
      <c r="K921">
        <v>1.6666666666666666E-2</v>
      </c>
      <c r="L921" t="s">
        <v>7079</v>
      </c>
      <c r="M921" t="s">
        <v>2294</v>
      </c>
      <c r="N921" t="s">
        <v>4582</v>
      </c>
      <c r="V921" t="s">
        <v>5545</v>
      </c>
      <c r="W921">
        <v>0.1</v>
      </c>
    </row>
    <row r="922" spans="1:23">
      <c r="A922" t="s">
        <v>8</v>
      </c>
      <c r="B922" t="s">
        <v>8</v>
      </c>
      <c r="C922" t="s">
        <v>71</v>
      </c>
      <c r="D922" t="s">
        <v>2</v>
      </c>
      <c r="E922" t="s">
        <v>44</v>
      </c>
      <c r="F922">
        <v>1</v>
      </c>
      <c r="G922">
        <v>1</v>
      </c>
      <c r="H922" t="s">
        <v>1071</v>
      </c>
      <c r="I922" t="s">
        <v>51</v>
      </c>
      <c r="J922">
        <v>1.5625E-2</v>
      </c>
      <c r="K922">
        <v>1.5625E-2</v>
      </c>
      <c r="L922" t="s">
        <v>7078</v>
      </c>
      <c r="M922" t="s">
        <v>298</v>
      </c>
      <c r="N922" t="s">
        <v>299</v>
      </c>
      <c r="V922" t="s">
        <v>5545</v>
      </c>
      <c r="W922">
        <v>0.1</v>
      </c>
    </row>
    <row r="923" spans="1:23">
      <c r="A923" t="s">
        <v>8</v>
      </c>
      <c r="B923" t="s">
        <v>8</v>
      </c>
      <c r="C923" t="s">
        <v>71</v>
      </c>
      <c r="D923" t="s">
        <v>2</v>
      </c>
      <c r="E923" t="s">
        <v>44</v>
      </c>
      <c r="F923">
        <v>1</v>
      </c>
      <c r="G923">
        <v>1</v>
      </c>
      <c r="H923" t="s">
        <v>1072</v>
      </c>
      <c r="I923" t="s">
        <v>51</v>
      </c>
      <c r="J923">
        <v>1.6949152542372881E-2</v>
      </c>
      <c r="K923">
        <v>1.6949152542372881E-2</v>
      </c>
      <c r="L923" t="s">
        <v>7063</v>
      </c>
      <c r="M923" t="s">
        <v>79</v>
      </c>
      <c r="N923" t="s">
        <v>80</v>
      </c>
      <c r="V923" t="s">
        <v>5545</v>
      </c>
      <c r="W923">
        <v>0.1</v>
      </c>
    </row>
    <row r="924" spans="1:23">
      <c r="A924" t="s">
        <v>8</v>
      </c>
      <c r="B924" t="s">
        <v>8</v>
      </c>
      <c r="C924" t="s">
        <v>120</v>
      </c>
      <c r="D924" t="s">
        <v>2</v>
      </c>
      <c r="E924" t="s">
        <v>44</v>
      </c>
      <c r="F924">
        <v>1</v>
      </c>
      <c r="G924">
        <v>1</v>
      </c>
      <c r="H924" t="s">
        <v>1073</v>
      </c>
      <c r="I924" t="s">
        <v>51</v>
      </c>
      <c r="J924">
        <v>5.7803468208092483E-3</v>
      </c>
      <c r="K924">
        <v>5.7803468208092483E-3</v>
      </c>
      <c r="L924" t="s">
        <v>7090</v>
      </c>
      <c r="M924" t="s">
        <v>5502</v>
      </c>
      <c r="N924" t="s">
        <v>1895</v>
      </c>
      <c r="V924" t="s">
        <v>5545</v>
      </c>
      <c r="W924">
        <v>0.1</v>
      </c>
    </row>
    <row r="925" spans="1:23">
      <c r="A925" t="s">
        <v>8</v>
      </c>
      <c r="B925" t="s">
        <v>8</v>
      </c>
      <c r="C925" t="s">
        <v>120</v>
      </c>
      <c r="D925" t="s">
        <v>2</v>
      </c>
      <c r="E925" t="s">
        <v>44</v>
      </c>
      <c r="F925">
        <v>1</v>
      </c>
      <c r="G925">
        <v>1</v>
      </c>
      <c r="H925" t="s">
        <v>1074</v>
      </c>
      <c r="I925" t="s">
        <v>51</v>
      </c>
      <c r="J925">
        <v>5.7803468208092483E-3</v>
      </c>
      <c r="K925">
        <v>5.7803468208092483E-3</v>
      </c>
      <c r="L925" t="s">
        <v>7090</v>
      </c>
      <c r="M925" t="s">
        <v>5502</v>
      </c>
      <c r="N925" t="s">
        <v>1895</v>
      </c>
      <c r="V925" t="s">
        <v>5545</v>
      </c>
      <c r="W925">
        <v>0.1</v>
      </c>
    </row>
    <row r="926" spans="1:23">
      <c r="A926" t="s">
        <v>8</v>
      </c>
      <c r="B926" t="s">
        <v>8</v>
      </c>
      <c r="C926" t="s">
        <v>71</v>
      </c>
      <c r="D926" t="s">
        <v>2</v>
      </c>
      <c r="E926" t="s">
        <v>44</v>
      </c>
      <c r="F926">
        <v>1</v>
      </c>
      <c r="G926">
        <v>1</v>
      </c>
      <c r="H926" t="s">
        <v>1075</v>
      </c>
      <c r="I926" t="s">
        <v>51</v>
      </c>
      <c r="J926">
        <v>1.6949152542372881E-2</v>
      </c>
      <c r="K926">
        <v>1.6949152542372881E-2</v>
      </c>
      <c r="L926" t="s">
        <v>7063</v>
      </c>
      <c r="M926" t="s">
        <v>79</v>
      </c>
      <c r="N926" t="s">
        <v>80</v>
      </c>
      <c r="V926" t="s">
        <v>5545</v>
      </c>
      <c r="W926">
        <v>0.1</v>
      </c>
    </row>
    <row r="927" spans="1:23">
      <c r="A927" t="s">
        <v>8</v>
      </c>
      <c r="B927" t="s">
        <v>8</v>
      </c>
      <c r="C927" t="s">
        <v>120</v>
      </c>
      <c r="D927" t="s">
        <v>2</v>
      </c>
      <c r="E927" t="s">
        <v>44</v>
      </c>
      <c r="F927">
        <v>1</v>
      </c>
      <c r="G927">
        <v>1</v>
      </c>
      <c r="H927" t="s">
        <v>1076</v>
      </c>
      <c r="I927" t="s">
        <v>51</v>
      </c>
      <c r="J927">
        <v>1.4925373134328358E-2</v>
      </c>
      <c r="K927">
        <v>1.4925373134328358E-2</v>
      </c>
      <c r="L927" t="s">
        <v>7086</v>
      </c>
      <c r="M927" t="s">
        <v>5585</v>
      </c>
      <c r="N927" t="s">
        <v>4853</v>
      </c>
      <c r="V927" t="s">
        <v>5545</v>
      </c>
      <c r="W927">
        <v>0.1</v>
      </c>
    </row>
    <row r="928" spans="1:23">
      <c r="A928" t="s">
        <v>8</v>
      </c>
      <c r="B928" t="s">
        <v>8</v>
      </c>
      <c r="C928" t="s">
        <v>120</v>
      </c>
      <c r="D928" t="s">
        <v>2</v>
      </c>
      <c r="E928" t="s">
        <v>44</v>
      </c>
      <c r="F928">
        <v>1</v>
      </c>
      <c r="G928">
        <v>1</v>
      </c>
      <c r="H928" t="s">
        <v>1077</v>
      </c>
      <c r="I928" t="s">
        <v>51</v>
      </c>
      <c r="J928">
        <v>6.9444444444444441E-3</v>
      </c>
      <c r="K928">
        <v>6.9444444444444441E-3</v>
      </c>
      <c r="L928" t="s">
        <v>7084</v>
      </c>
      <c r="M928" t="s">
        <v>254</v>
      </c>
      <c r="N928" t="s">
        <v>255</v>
      </c>
      <c r="V928" t="s">
        <v>5545</v>
      </c>
      <c r="W928">
        <v>0.1</v>
      </c>
    </row>
    <row r="929" spans="1:23">
      <c r="A929" t="s">
        <v>8</v>
      </c>
      <c r="B929" t="s">
        <v>8</v>
      </c>
      <c r="C929" t="s">
        <v>120</v>
      </c>
      <c r="D929" t="s">
        <v>2</v>
      </c>
      <c r="E929" t="s">
        <v>44</v>
      </c>
      <c r="F929">
        <v>1</v>
      </c>
      <c r="G929">
        <v>1</v>
      </c>
      <c r="H929" t="s">
        <v>1078</v>
      </c>
      <c r="I929" t="s">
        <v>51</v>
      </c>
      <c r="J929">
        <v>6.9444444444444441E-3</v>
      </c>
      <c r="K929">
        <v>6.9444444444444441E-3</v>
      </c>
      <c r="L929" t="s">
        <v>7084</v>
      </c>
      <c r="M929" t="s">
        <v>254</v>
      </c>
      <c r="N929" t="s">
        <v>255</v>
      </c>
      <c r="V929" t="s">
        <v>5545</v>
      </c>
      <c r="W929">
        <v>0.1</v>
      </c>
    </row>
    <row r="930" spans="1:23">
      <c r="A930" t="s">
        <v>8</v>
      </c>
      <c r="B930" t="s">
        <v>8</v>
      </c>
      <c r="C930" t="s">
        <v>120</v>
      </c>
      <c r="D930" t="s">
        <v>2</v>
      </c>
      <c r="E930" t="s">
        <v>44</v>
      </c>
      <c r="F930">
        <v>1</v>
      </c>
      <c r="G930">
        <v>1</v>
      </c>
      <c r="H930" t="s">
        <v>1079</v>
      </c>
      <c r="I930" t="s">
        <v>51</v>
      </c>
      <c r="J930">
        <v>1.2500000000000001E-2</v>
      </c>
      <c r="K930">
        <v>1.2500000000000001E-2</v>
      </c>
      <c r="L930" t="s">
        <v>7091</v>
      </c>
      <c r="M930" t="s">
        <v>4583</v>
      </c>
      <c r="N930" t="s">
        <v>1227</v>
      </c>
      <c r="V930" t="s">
        <v>5545</v>
      </c>
      <c r="W930">
        <v>0.1</v>
      </c>
    </row>
    <row r="931" spans="1:23">
      <c r="A931" t="s">
        <v>8</v>
      </c>
      <c r="B931" t="s">
        <v>8</v>
      </c>
      <c r="C931" t="s">
        <v>120</v>
      </c>
      <c r="D931" t="s">
        <v>2</v>
      </c>
      <c r="E931" t="s">
        <v>44</v>
      </c>
      <c r="F931">
        <v>1</v>
      </c>
      <c r="G931">
        <v>1</v>
      </c>
      <c r="H931" t="s">
        <v>1080</v>
      </c>
      <c r="I931" t="s">
        <v>51</v>
      </c>
      <c r="J931">
        <v>6.9444444444444441E-3</v>
      </c>
      <c r="K931">
        <v>6.9444444444444441E-3</v>
      </c>
      <c r="L931" t="s">
        <v>7084</v>
      </c>
      <c r="M931" t="s">
        <v>254</v>
      </c>
      <c r="N931" t="s">
        <v>255</v>
      </c>
      <c r="V931" t="s">
        <v>5545</v>
      </c>
      <c r="W931">
        <v>0.1</v>
      </c>
    </row>
    <row r="932" spans="1:23">
      <c r="A932" t="s">
        <v>8</v>
      </c>
      <c r="B932" t="s">
        <v>8</v>
      </c>
      <c r="C932" t="s">
        <v>120</v>
      </c>
      <c r="D932" t="s">
        <v>2</v>
      </c>
      <c r="E932" t="s">
        <v>44</v>
      </c>
      <c r="F932">
        <v>1</v>
      </c>
      <c r="G932">
        <v>1</v>
      </c>
      <c r="H932" t="s">
        <v>1081</v>
      </c>
      <c r="I932" t="s">
        <v>51</v>
      </c>
      <c r="J932">
        <v>5.7803468208092483E-3</v>
      </c>
      <c r="K932">
        <v>5.7803468208092483E-3</v>
      </c>
      <c r="L932" t="s">
        <v>7090</v>
      </c>
      <c r="M932" t="s">
        <v>5502</v>
      </c>
      <c r="N932" t="s">
        <v>1895</v>
      </c>
      <c r="V932" t="s">
        <v>5545</v>
      </c>
      <c r="W932">
        <v>0.1</v>
      </c>
    </row>
    <row r="933" spans="1:23">
      <c r="A933" t="s">
        <v>8</v>
      </c>
      <c r="B933" t="s">
        <v>8</v>
      </c>
      <c r="C933" t="s">
        <v>120</v>
      </c>
      <c r="D933" t="s">
        <v>2</v>
      </c>
      <c r="E933" t="s">
        <v>44</v>
      </c>
      <c r="F933">
        <v>1</v>
      </c>
      <c r="G933">
        <v>1</v>
      </c>
      <c r="H933" t="s">
        <v>1082</v>
      </c>
      <c r="I933" t="s">
        <v>51</v>
      </c>
      <c r="J933">
        <v>5.7803468208092483E-3</v>
      </c>
      <c r="K933">
        <v>5.7803468208092483E-3</v>
      </c>
      <c r="L933" t="s">
        <v>7090</v>
      </c>
      <c r="M933" t="s">
        <v>5502</v>
      </c>
      <c r="N933" t="s">
        <v>1895</v>
      </c>
      <c r="V933" t="s">
        <v>5545</v>
      </c>
      <c r="W933">
        <v>0.1</v>
      </c>
    </row>
    <row r="934" spans="1:23">
      <c r="A934" t="s">
        <v>8</v>
      </c>
      <c r="B934" t="s">
        <v>8</v>
      </c>
      <c r="C934" t="s">
        <v>120</v>
      </c>
      <c r="D934" t="s">
        <v>2</v>
      </c>
      <c r="E934" t="s">
        <v>44</v>
      </c>
      <c r="F934">
        <v>1</v>
      </c>
      <c r="G934">
        <v>1</v>
      </c>
      <c r="H934" t="s">
        <v>1083</v>
      </c>
      <c r="I934" t="s">
        <v>51</v>
      </c>
      <c r="J934">
        <v>1.4925373134328358E-2</v>
      </c>
      <c r="K934">
        <v>1.4925373134328358E-2</v>
      </c>
      <c r="L934" t="s">
        <v>7086</v>
      </c>
      <c r="M934" t="s">
        <v>5585</v>
      </c>
      <c r="N934" t="s">
        <v>4853</v>
      </c>
      <c r="V934" t="s">
        <v>5545</v>
      </c>
      <c r="W934">
        <v>0.1</v>
      </c>
    </row>
    <row r="935" spans="1:23">
      <c r="A935" t="s">
        <v>8</v>
      </c>
      <c r="B935" t="s">
        <v>8</v>
      </c>
      <c r="C935" t="s">
        <v>120</v>
      </c>
      <c r="D935" t="s">
        <v>2</v>
      </c>
      <c r="E935" t="s">
        <v>44</v>
      </c>
      <c r="F935">
        <v>1</v>
      </c>
      <c r="G935">
        <v>1</v>
      </c>
      <c r="H935" t="s">
        <v>1084</v>
      </c>
      <c r="I935" t="s">
        <v>51</v>
      </c>
      <c r="J935">
        <v>0.16666666666666666</v>
      </c>
      <c r="K935">
        <v>0.16666666666666666</v>
      </c>
      <c r="L935" t="s">
        <v>7083</v>
      </c>
      <c r="M935" t="s">
        <v>414</v>
      </c>
      <c r="N935" t="s">
        <v>415</v>
      </c>
      <c r="V935" t="s">
        <v>5545</v>
      </c>
      <c r="W935">
        <v>0.1</v>
      </c>
    </row>
    <row r="936" spans="1:23">
      <c r="A936" t="s">
        <v>8</v>
      </c>
      <c r="B936" t="s">
        <v>8</v>
      </c>
      <c r="C936" t="s">
        <v>120</v>
      </c>
      <c r="D936" t="s">
        <v>2</v>
      </c>
      <c r="E936" t="s">
        <v>44</v>
      </c>
      <c r="F936">
        <v>1</v>
      </c>
      <c r="G936">
        <v>1</v>
      </c>
      <c r="H936" t="s">
        <v>1085</v>
      </c>
      <c r="I936" t="s">
        <v>51</v>
      </c>
      <c r="J936">
        <v>1.4925373134328358E-2</v>
      </c>
      <c r="K936">
        <v>1.4925373134328358E-2</v>
      </c>
      <c r="L936" t="s">
        <v>7086</v>
      </c>
      <c r="M936" t="s">
        <v>5585</v>
      </c>
      <c r="N936" t="s">
        <v>4853</v>
      </c>
      <c r="V936" t="s">
        <v>5545</v>
      </c>
      <c r="W936">
        <v>0.1</v>
      </c>
    </row>
    <row r="937" spans="1:23">
      <c r="A937" t="s">
        <v>8</v>
      </c>
      <c r="B937" t="s">
        <v>8</v>
      </c>
      <c r="C937" t="s">
        <v>120</v>
      </c>
      <c r="D937" t="s">
        <v>2</v>
      </c>
      <c r="E937" t="s">
        <v>44</v>
      </c>
      <c r="F937">
        <v>1</v>
      </c>
      <c r="G937">
        <v>1</v>
      </c>
      <c r="H937" t="s">
        <v>1086</v>
      </c>
      <c r="I937" t="s">
        <v>51</v>
      </c>
      <c r="J937">
        <v>1.2500000000000001E-2</v>
      </c>
      <c r="K937">
        <v>1.2500000000000001E-2</v>
      </c>
      <c r="L937" t="s">
        <v>7068</v>
      </c>
      <c r="M937" t="s">
        <v>5502</v>
      </c>
      <c r="N937" t="s">
        <v>4820</v>
      </c>
      <c r="V937" t="s">
        <v>5545</v>
      </c>
      <c r="W937">
        <v>0.1</v>
      </c>
    </row>
    <row r="938" spans="1:23">
      <c r="A938" t="s">
        <v>8</v>
      </c>
      <c r="B938" t="s">
        <v>8</v>
      </c>
      <c r="C938" t="s">
        <v>120</v>
      </c>
      <c r="D938" t="s">
        <v>2</v>
      </c>
      <c r="E938" t="s">
        <v>44</v>
      </c>
      <c r="F938">
        <v>1</v>
      </c>
      <c r="G938">
        <v>1</v>
      </c>
      <c r="H938" t="s">
        <v>1087</v>
      </c>
      <c r="I938" t="s">
        <v>51</v>
      </c>
      <c r="J938">
        <v>6.9444444444444441E-3</v>
      </c>
      <c r="K938">
        <v>6.9444444444444441E-3</v>
      </c>
      <c r="L938" t="s">
        <v>7084</v>
      </c>
      <c r="M938" t="s">
        <v>254</v>
      </c>
      <c r="N938" t="s">
        <v>255</v>
      </c>
      <c r="V938" t="s">
        <v>5545</v>
      </c>
      <c r="W938">
        <v>0.1</v>
      </c>
    </row>
    <row r="939" spans="1:23">
      <c r="A939" t="s">
        <v>8</v>
      </c>
      <c r="B939" t="s">
        <v>8</v>
      </c>
      <c r="C939" t="s">
        <v>120</v>
      </c>
      <c r="D939" t="s">
        <v>2</v>
      </c>
      <c r="E939" t="s">
        <v>44</v>
      </c>
      <c r="F939">
        <v>1</v>
      </c>
      <c r="G939">
        <v>1</v>
      </c>
      <c r="H939" t="s">
        <v>1088</v>
      </c>
      <c r="I939" t="s">
        <v>51</v>
      </c>
      <c r="J939">
        <v>6.9444444444444441E-3</v>
      </c>
      <c r="K939">
        <v>6.9444444444444441E-3</v>
      </c>
      <c r="L939" t="s">
        <v>7084</v>
      </c>
      <c r="M939" t="s">
        <v>254</v>
      </c>
      <c r="N939" t="s">
        <v>255</v>
      </c>
      <c r="V939" t="s">
        <v>5545</v>
      </c>
      <c r="W939">
        <v>0.1</v>
      </c>
    </row>
    <row r="940" spans="1:23">
      <c r="A940" t="s">
        <v>8</v>
      </c>
      <c r="B940" t="s">
        <v>8</v>
      </c>
      <c r="C940" t="s">
        <v>120</v>
      </c>
      <c r="D940" t="s">
        <v>2</v>
      </c>
      <c r="E940" t="s">
        <v>44</v>
      </c>
      <c r="F940">
        <v>1</v>
      </c>
      <c r="G940">
        <v>1</v>
      </c>
      <c r="H940" t="s">
        <v>1089</v>
      </c>
      <c r="I940" t="s">
        <v>51</v>
      </c>
      <c r="J940">
        <v>1.2500000000000001E-2</v>
      </c>
      <c r="K940">
        <v>1.2500000000000001E-2</v>
      </c>
      <c r="L940" t="s">
        <v>7091</v>
      </c>
      <c r="M940" t="s">
        <v>4583</v>
      </c>
      <c r="N940" t="s">
        <v>1227</v>
      </c>
      <c r="V940" t="s">
        <v>5545</v>
      </c>
      <c r="W940">
        <v>0.1</v>
      </c>
    </row>
    <row r="941" spans="1:23">
      <c r="A941" t="s">
        <v>8</v>
      </c>
      <c r="B941" t="s">
        <v>8</v>
      </c>
      <c r="C941" t="s">
        <v>120</v>
      </c>
      <c r="D941" t="s">
        <v>2</v>
      </c>
      <c r="E941" t="s">
        <v>44</v>
      </c>
      <c r="F941">
        <v>1</v>
      </c>
      <c r="G941">
        <v>1</v>
      </c>
      <c r="H941" t="s">
        <v>1090</v>
      </c>
      <c r="I941" t="s">
        <v>51</v>
      </c>
      <c r="J941">
        <v>6.9444444444444441E-3</v>
      </c>
      <c r="K941">
        <v>6.9444444444444441E-3</v>
      </c>
      <c r="L941" t="s">
        <v>7084</v>
      </c>
      <c r="M941" t="s">
        <v>254</v>
      </c>
      <c r="N941" t="s">
        <v>255</v>
      </c>
      <c r="V941" t="s">
        <v>5545</v>
      </c>
      <c r="W941">
        <v>0.1</v>
      </c>
    </row>
    <row r="942" spans="1:23">
      <c r="A942" t="s">
        <v>8</v>
      </c>
      <c r="B942" t="s">
        <v>8</v>
      </c>
      <c r="C942" t="s">
        <v>120</v>
      </c>
      <c r="D942" t="s">
        <v>2</v>
      </c>
      <c r="E942" t="s">
        <v>44</v>
      </c>
      <c r="F942">
        <v>1</v>
      </c>
      <c r="G942">
        <v>1</v>
      </c>
      <c r="H942" t="s">
        <v>1091</v>
      </c>
      <c r="I942" t="s">
        <v>51</v>
      </c>
      <c r="J942">
        <v>1.2500000000000001E-2</v>
      </c>
      <c r="K942">
        <v>1.2500000000000001E-2</v>
      </c>
      <c r="L942" t="s">
        <v>7068</v>
      </c>
      <c r="M942" t="s">
        <v>5502</v>
      </c>
      <c r="N942" t="s">
        <v>4820</v>
      </c>
      <c r="V942" t="s">
        <v>5545</v>
      </c>
      <c r="W942">
        <v>0.1</v>
      </c>
    </row>
    <row r="943" spans="1:23">
      <c r="A943" t="s">
        <v>8</v>
      </c>
      <c r="B943" t="s">
        <v>8</v>
      </c>
      <c r="C943" t="s">
        <v>120</v>
      </c>
      <c r="D943" t="s">
        <v>2</v>
      </c>
      <c r="E943" t="s">
        <v>44</v>
      </c>
      <c r="F943">
        <v>1</v>
      </c>
      <c r="G943">
        <v>1</v>
      </c>
      <c r="H943" t="s">
        <v>1092</v>
      </c>
      <c r="I943" t="s">
        <v>51</v>
      </c>
      <c r="J943">
        <v>5.7803468208092483E-3</v>
      </c>
      <c r="K943">
        <v>5.7803468208092483E-3</v>
      </c>
      <c r="L943" t="s">
        <v>7090</v>
      </c>
      <c r="M943" t="s">
        <v>5502</v>
      </c>
      <c r="N943" t="s">
        <v>1895</v>
      </c>
      <c r="V943" t="s">
        <v>5545</v>
      </c>
      <c r="W943">
        <v>0.1</v>
      </c>
    </row>
    <row r="944" spans="1:23">
      <c r="A944" t="s">
        <v>8</v>
      </c>
      <c r="B944" t="s">
        <v>8</v>
      </c>
      <c r="C944" t="s">
        <v>71</v>
      </c>
      <c r="D944" t="s">
        <v>2</v>
      </c>
      <c r="E944" t="s">
        <v>44</v>
      </c>
      <c r="F944">
        <v>1</v>
      </c>
      <c r="G944">
        <v>1</v>
      </c>
      <c r="H944" t="s">
        <v>1093</v>
      </c>
      <c r="I944" t="s">
        <v>51</v>
      </c>
      <c r="J944">
        <v>1.1904761904761904E-2</v>
      </c>
      <c r="K944">
        <v>1.1904761904761904E-2</v>
      </c>
      <c r="L944" t="s">
        <v>7061</v>
      </c>
      <c r="M944" t="s">
        <v>126</v>
      </c>
      <c r="N944" t="s">
        <v>127</v>
      </c>
      <c r="V944" t="s">
        <v>5545</v>
      </c>
      <c r="W944">
        <v>0.1</v>
      </c>
    </row>
    <row r="945" spans="1:23">
      <c r="A945" t="s">
        <v>8</v>
      </c>
      <c r="B945" t="s">
        <v>8</v>
      </c>
      <c r="C945" t="s">
        <v>71</v>
      </c>
      <c r="D945" t="s">
        <v>2</v>
      </c>
      <c r="E945" t="s">
        <v>44</v>
      </c>
      <c r="F945">
        <v>1</v>
      </c>
      <c r="G945">
        <v>1</v>
      </c>
      <c r="H945" t="s">
        <v>1094</v>
      </c>
      <c r="I945" t="s">
        <v>51</v>
      </c>
      <c r="J945">
        <v>1.6949152542372881E-2</v>
      </c>
      <c r="K945">
        <v>1.6949152542372881E-2</v>
      </c>
      <c r="L945" t="s">
        <v>7077</v>
      </c>
      <c r="M945" t="s">
        <v>1297</v>
      </c>
      <c r="N945" t="s">
        <v>5927</v>
      </c>
      <c r="V945" t="s">
        <v>5545</v>
      </c>
      <c r="W945">
        <v>0.1</v>
      </c>
    </row>
    <row r="946" spans="1:23">
      <c r="A946" t="s">
        <v>8</v>
      </c>
      <c r="B946" t="s">
        <v>8</v>
      </c>
      <c r="C946" t="s">
        <v>71</v>
      </c>
      <c r="D946" t="s">
        <v>2</v>
      </c>
      <c r="E946" t="s">
        <v>44</v>
      </c>
      <c r="F946">
        <v>1</v>
      </c>
      <c r="G946">
        <v>1</v>
      </c>
      <c r="H946" t="s">
        <v>1095</v>
      </c>
      <c r="I946" t="s">
        <v>51</v>
      </c>
      <c r="J946">
        <v>1.1904761904761904E-2</v>
      </c>
      <c r="K946">
        <v>1.1904761904761904E-2</v>
      </c>
      <c r="L946" t="s">
        <v>7061</v>
      </c>
      <c r="M946" t="s">
        <v>126</v>
      </c>
      <c r="N946" t="s">
        <v>127</v>
      </c>
      <c r="V946" t="s">
        <v>5545</v>
      </c>
      <c r="W946">
        <v>0.1</v>
      </c>
    </row>
    <row r="947" spans="1:23">
      <c r="A947" t="s">
        <v>8</v>
      </c>
      <c r="B947" t="s">
        <v>8</v>
      </c>
      <c r="C947" t="s">
        <v>120</v>
      </c>
      <c r="D947" t="s">
        <v>2</v>
      </c>
      <c r="E947" t="s">
        <v>44</v>
      </c>
      <c r="F947">
        <v>1</v>
      </c>
      <c r="G947">
        <v>1</v>
      </c>
      <c r="H947" t="s">
        <v>1096</v>
      </c>
      <c r="I947" t="s">
        <v>51</v>
      </c>
      <c r="J947">
        <v>3.0303030303030304E-2</v>
      </c>
      <c r="K947">
        <v>3.0303030303030304E-2</v>
      </c>
      <c r="L947" t="s">
        <v>7071</v>
      </c>
      <c r="M947" t="s">
        <v>205</v>
      </c>
      <c r="N947" t="s">
        <v>206</v>
      </c>
      <c r="V947" t="s">
        <v>5545</v>
      </c>
      <c r="W947">
        <v>0.1</v>
      </c>
    </row>
    <row r="948" spans="1:23">
      <c r="A948" t="s">
        <v>8</v>
      </c>
      <c r="B948" t="s">
        <v>8</v>
      </c>
      <c r="C948" t="s">
        <v>120</v>
      </c>
      <c r="D948" t="s">
        <v>2</v>
      </c>
      <c r="E948" t="s">
        <v>44</v>
      </c>
      <c r="F948">
        <v>1</v>
      </c>
      <c r="G948">
        <v>1</v>
      </c>
      <c r="H948" t="s">
        <v>1097</v>
      </c>
      <c r="I948" t="s">
        <v>51</v>
      </c>
      <c r="J948">
        <v>1.2500000000000001E-2</v>
      </c>
      <c r="K948">
        <v>1.2500000000000001E-2</v>
      </c>
      <c r="L948" t="s">
        <v>7068</v>
      </c>
      <c r="M948" t="s">
        <v>5502</v>
      </c>
      <c r="N948" t="s">
        <v>4820</v>
      </c>
      <c r="V948" t="s">
        <v>5545</v>
      </c>
      <c r="W948">
        <v>0.1</v>
      </c>
    </row>
    <row r="949" spans="1:23">
      <c r="A949" t="s">
        <v>8</v>
      </c>
      <c r="B949" t="s">
        <v>8</v>
      </c>
      <c r="C949" t="s">
        <v>120</v>
      </c>
      <c r="D949" t="s">
        <v>2</v>
      </c>
      <c r="E949" t="s">
        <v>44</v>
      </c>
      <c r="F949">
        <v>1</v>
      </c>
      <c r="G949">
        <v>1</v>
      </c>
      <c r="H949" t="s">
        <v>1099</v>
      </c>
      <c r="I949" t="s">
        <v>51</v>
      </c>
      <c r="J949">
        <v>2.9411764705882353E-2</v>
      </c>
      <c r="K949">
        <v>2.9411764705882353E-2</v>
      </c>
      <c r="L949" t="s">
        <v>7088</v>
      </c>
      <c r="M949" t="s">
        <v>334</v>
      </c>
      <c r="N949" t="s">
        <v>203</v>
      </c>
      <c r="V949" t="s">
        <v>5545</v>
      </c>
      <c r="W949">
        <v>0.1</v>
      </c>
    </row>
    <row r="950" spans="1:23">
      <c r="A950" t="s">
        <v>8</v>
      </c>
      <c r="B950" t="s">
        <v>8</v>
      </c>
      <c r="C950" t="s">
        <v>120</v>
      </c>
      <c r="D950" t="s">
        <v>2</v>
      </c>
      <c r="E950" t="s">
        <v>44</v>
      </c>
      <c r="F950">
        <v>1</v>
      </c>
      <c r="G950">
        <v>1</v>
      </c>
      <c r="H950" t="s">
        <v>1100</v>
      </c>
      <c r="I950" t="s">
        <v>51</v>
      </c>
      <c r="J950">
        <v>2.9411764705882353E-2</v>
      </c>
      <c r="K950">
        <v>2.9411764705882353E-2</v>
      </c>
      <c r="L950" t="s">
        <v>7088</v>
      </c>
      <c r="M950" t="s">
        <v>334</v>
      </c>
      <c r="N950" t="s">
        <v>203</v>
      </c>
      <c r="V950" t="s">
        <v>5545</v>
      </c>
      <c r="W950">
        <v>0.1</v>
      </c>
    </row>
    <row r="951" spans="1:23">
      <c r="A951" t="s">
        <v>8</v>
      </c>
      <c r="B951" t="s">
        <v>8</v>
      </c>
      <c r="C951" t="s">
        <v>120</v>
      </c>
      <c r="D951" t="s">
        <v>2</v>
      </c>
      <c r="E951" t="s">
        <v>44</v>
      </c>
      <c r="F951">
        <v>1</v>
      </c>
      <c r="G951">
        <v>1</v>
      </c>
      <c r="H951" t="s">
        <v>1101</v>
      </c>
      <c r="I951" t="s">
        <v>51</v>
      </c>
      <c r="J951">
        <v>1.2500000000000001E-2</v>
      </c>
      <c r="K951">
        <v>1.2500000000000001E-2</v>
      </c>
      <c r="L951" t="s">
        <v>7068</v>
      </c>
      <c r="M951" t="s">
        <v>5502</v>
      </c>
      <c r="N951" t="s">
        <v>4820</v>
      </c>
      <c r="V951" t="s">
        <v>5545</v>
      </c>
      <c r="W951">
        <v>0.1</v>
      </c>
    </row>
    <row r="952" spans="1:23">
      <c r="A952" t="s">
        <v>8</v>
      </c>
      <c r="B952" t="s">
        <v>8</v>
      </c>
      <c r="C952" t="s">
        <v>71</v>
      </c>
      <c r="D952" t="s">
        <v>2</v>
      </c>
      <c r="E952" t="s">
        <v>44</v>
      </c>
      <c r="F952">
        <v>1</v>
      </c>
      <c r="G952">
        <v>1</v>
      </c>
      <c r="H952" t="s">
        <v>1102</v>
      </c>
      <c r="I952" t="s">
        <v>51</v>
      </c>
      <c r="J952">
        <v>1.6666666666666666E-2</v>
      </c>
      <c r="K952">
        <v>1.6666666666666666E-2</v>
      </c>
      <c r="L952" t="s">
        <v>7079</v>
      </c>
      <c r="M952" t="s">
        <v>2294</v>
      </c>
      <c r="N952" t="s">
        <v>4582</v>
      </c>
      <c r="V952" t="s">
        <v>5545</v>
      </c>
      <c r="W952">
        <v>0.1</v>
      </c>
    </row>
    <row r="953" spans="1:23">
      <c r="A953" t="s">
        <v>8</v>
      </c>
      <c r="B953" t="s">
        <v>8</v>
      </c>
      <c r="C953" t="s">
        <v>71</v>
      </c>
      <c r="D953" t="s">
        <v>2</v>
      </c>
      <c r="E953" t="s">
        <v>44</v>
      </c>
      <c r="F953">
        <v>1</v>
      </c>
      <c r="G953">
        <v>1</v>
      </c>
      <c r="H953" t="s">
        <v>1103</v>
      </c>
      <c r="I953" t="s">
        <v>51</v>
      </c>
      <c r="J953">
        <v>1.6949152542372881E-2</v>
      </c>
      <c r="K953">
        <v>1.6949152542372881E-2</v>
      </c>
      <c r="L953" t="s">
        <v>7063</v>
      </c>
      <c r="M953" t="s">
        <v>79</v>
      </c>
      <c r="N953" t="s">
        <v>80</v>
      </c>
      <c r="V953" t="s">
        <v>5545</v>
      </c>
      <c r="W953">
        <v>0.1</v>
      </c>
    </row>
    <row r="954" spans="1:23">
      <c r="A954" t="s">
        <v>8</v>
      </c>
      <c r="B954" t="s">
        <v>8</v>
      </c>
      <c r="C954" t="s">
        <v>71</v>
      </c>
      <c r="D954" t="s">
        <v>2</v>
      </c>
      <c r="E954" t="s">
        <v>44</v>
      </c>
      <c r="F954">
        <v>1</v>
      </c>
      <c r="G954">
        <v>1</v>
      </c>
      <c r="H954" t="s">
        <v>1104</v>
      </c>
      <c r="I954" t="s">
        <v>51</v>
      </c>
      <c r="J954">
        <v>1.6666666666666666E-2</v>
      </c>
      <c r="K954">
        <v>1.6666666666666666E-2</v>
      </c>
      <c r="L954" t="s">
        <v>7079</v>
      </c>
      <c r="M954" t="s">
        <v>2294</v>
      </c>
      <c r="N954" t="s">
        <v>4582</v>
      </c>
      <c r="V954" t="s">
        <v>5545</v>
      </c>
      <c r="W954">
        <v>0.1</v>
      </c>
    </row>
    <row r="955" spans="1:23">
      <c r="A955" t="s">
        <v>8</v>
      </c>
      <c r="B955" t="s">
        <v>8</v>
      </c>
      <c r="C955" t="s">
        <v>120</v>
      </c>
      <c r="D955" t="s">
        <v>2</v>
      </c>
      <c r="E955" t="s">
        <v>44</v>
      </c>
      <c r="F955">
        <v>1</v>
      </c>
      <c r="G955">
        <v>1</v>
      </c>
      <c r="H955" t="s">
        <v>1105</v>
      </c>
      <c r="I955" t="s">
        <v>51</v>
      </c>
      <c r="J955">
        <v>6.9444444444444441E-3</v>
      </c>
      <c r="K955">
        <v>6.9444444444444441E-3</v>
      </c>
      <c r="L955" t="s">
        <v>7084</v>
      </c>
      <c r="M955" t="s">
        <v>254</v>
      </c>
      <c r="N955" t="s">
        <v>255</v>
      </c>
      <c r="V955" t="s">
        <v>5545</v>
      </c>
      <c r="W955">
        <v>0.1</v>
      </c>
    </row>
    <row r="956" spans="1:23">
      <c r="A956" t="s">
        <v>8</v>
      </c>
      <c r="B956" t="s">
        <v>8</v>
      </c>
      <c r="C956" t="s">
        <v>120</v>
      </c>
      <c r="D956" t="s">
        <v>2</v>
      </c>
      <c r="E956" t="s">
        <v>44</v>
      </c>
      <c r="F956">
        <v>1</v>
      </c>
      <c r="G956">
        <v>1</v>
      </c>
      <c r="H956" t="s">
        <v>1106</v>
      </c>
      <c r="I956" t="s">
        <v>51</v>
      </c>
      <c r="J956">
        <v>3.0303030303030304E-2</v>
      </c>
      <c r="K956">
        <v>3.0303030303030304E-2</v>
      </c>
      <c r="L956" t="s">
        <v>7071</v>
      </c>
      <c r="M956" t="s">
        <v>205</v>
      </c>
      <c r="N956" t="s">
        <v>206</v>
      </c>
      <c r="V956" t="s">
        <v>5545</v>
      </c>
      <c r="W956">
        <v>0.1</v>
      </c>
    </row>
    <row r="957" spans="1:23">
      <c r="A957" t="s">
        <v>8</v>
      </c>
      <c r="B957" t="s">
        <v>8</v>
      </c>
      <c r="C957" t="s">
        <v>71</v>
      </c>
      <c r="D957" t="s">
        <v>2</v>
      </c>
      <c r="E957" t="s">
        <v>44</v>
      </c>
      <c r="F957">
        <v>1</v>
      </c>
      <c r="G957">
        <v>1</v>
      </c>
      <c r="H957" t="s">
        <v>1107</v>
      </c>
      <c r="I957" t="s">
        <v>51</v>
      </c>
      <c r="J957">
        <v>1.1904761904761904E-2</v>
      </c>
      <c r="K957">
        <v>1.1904761904761904E-2</v>
      </c>
      <c r="L957" t="s">
        <v>7061</v>
      </c>
      <c r="M957" t="s">
        <v>126</v>
      </c>
      <c r="N957" t="s">
        <v>127</v>
      </c>
      <c r="V957" t="s">
        <v>5545</v>
      </c>
      <c r="W957">
        <v>0.1</v>
      </c>
    </row>
    <row r="958" spans="1:23">
      <c r="A958" t="s">
        <v>8</v>
      </c>
      <c r="B958" t="s">
        <v>8</v>
      </c>
      <c r="C958" t="s">
        <v>120</v>
      </c>
      <c r="D958" t="s">
        <v>2</v>
      </c>
      <c r="E958" t="s">
        <v>44</v>
      </c>
      <c r="F958">
        <v>1</v>
      </c>
      <c r="G958">
        <v>1</v>
      </c>
      <c r="H958" t="s">
        <v>1108</v>
      </c>
      <c r="I958" t="s">
        <v>51</v>
      </c>
      <c r="J958">
        <v>1.4925373134328358E-2</v>
      </c>
      <c r="K958">
        <v>1.4925373134328358E-2</v>
      </c>
      <c r="L958" t="s">
        <v>7086</v>
      </c>
      <c r="M958" t="s">
        <v>5585</v>
      </c>
      <c r="N958" t="s">
        <v>4853</v>
      </c>
      <c r="V958" t="s">
        <v>5545</v>
      </c>
      <c r="W958">
        <v>0.1</v>
      </c>
    </row>
    <row r="959" spans="1:23">
      <c r="A959" t="s">
        <v>8</v>
      </c>
      <c r="B959" t="s">
        <v>8</v>
      </c>
      <c r="C959" t="s">
        <v>71</v>
      </c>
      <c r="D959" t="s">
        <v>2</v>
      </c>
      <c r="E959" t="s">
        <v>44</v>
      </c>
      <c r="F959">
        <v>1</v>
      </c>
      <c r="G959">
        <v>1</v>
      </c>
      <c r="H959" t="s">
        <v>1109</v>
      </c>
      <c r="I959" t="s">
        <v>51</v>
      </c>
      <c r="J959">
        <v>2.1276595744680851E-2</v>
      </c>
      <c r="K959">
        <v>2.1276595744680851E-2</v>
      </c>
      <c r="L959" t="s">
        <v>7064</v>
      </c>
      <c r="M959" t="s">
        <v>75</v>
      </c>
      <c r="N959" t="s">
        <v>76</v>
      </c>
      <c r="V959" t="s">
        <v>5545</v>
      </c>
      <c r="W959">
        <v>0.1</v>
      </c>
    </row>
    <row r="960" spans="1:23">
      <c r="A960" t="s">
        <v>8</v>
      </c>
      <c r="B960" t="s">
        <v>8</v>
      </c>
      <c r="C960" t="s">
        <v>120</v>
      </c>
      <c r="D960" t="s">
        <v>2</v>
      </c>
      <c r="E960" t="s">
        <v>44</v>
      </c>
      <c r="F960">
        <v>1</v>
      </c>
      <c r="G960">
        <v>1</v>
      </c>
      <c r="H960" t="s">
        <v>1110</v>
      </c>
      <c r="I960" t="s">
        <v>51</v>
      </c>
      <c r="J960">
        <v>6.6666666666666666E-2</v>
      </c>
      <c r="K960">
        <v>6.6666666666666666E-2</v>
      </c>
      <c r="L960" t="s">
        <v>7072</v>
      </c>
      <c r="M960" t="s">
        <v>202</v>
      </c>
      <c r="N960" t="s">
        <v>203</v>
      </c>
      <c r="V960" t="s">
        <v>5545</v>
      </c>
      <c r="W960">
        <v>0.1</v>
      </c>
    </row>
    <row r="961" spans="1:23">
      <c r="A961" t="s">
        <v>8</v>
      </c>
      <c r="B961" t="s">
        <v>8</v>
      </c>
      <c r="C961" t="s">
        <v>71</v>
      </c>
      <c r="D961" t="s">
        <v>2</v>
      </c>
      <c r="E961" t="s">
        <v>44</v>
      </c>
      <c r="F961">
        <v>1</v>
      </c>
      <c r="G961">
        <v>1</v>
      </c>
      <c r="H961" t="s">
        <v>1111</v>
      </c>
      <c r="I961" t="s">
        <v>51</v>
      </c>
      <c r="J961">
        <v>2.3809523809523808E-2</v>
      </c>
      <c r="K961">
        <v>2.3809523809523808E-2</v>
      </c>
      <c r="L961" t="s">
        <v>7065</v>
      </c>
      <c r="M961" t="s">
        <v>154</v>
      </c>
      <c r="N961" t="s">
        <v>4578</v>
      </c>
      <c r="V961" t="s">
        <v>5545</v>
      </c>
      <c r="W961">
        <v>0.1</v>
      </c>
    </row>
    <row r="962" spans="1:23">
      <c r="A962" t="s">
        <v>8</v>
      </c>
      <c r="B962" t="s">
        <v>8</v>
      </c>
      <c r="C962" t="s">
        <v>120</v>
      </c>
      <c r="D962" t="s">
        <v>2</v>
      </c>
      <c r="E962" t="s">
        <v>44</v>
      </c>
      <c r="F962">
        <v>1</v>
      </c>
      <c r="G962">
        <v>1</v>
      </c>
      <c r="H962" t="s">
        <v>1112</v>
      </c>
      <c r="I962" t="s">
        <v>51</v>
      </c>
      <c r="J962">
        <v>6.9444444444444441E-3</v>
      </c>
      <c r="K962">
        <v>6.9444444444444441E-3</v>
      </c>
      <c r="L962" t="s">
        <v>7084</v>
      </c>
      <c r="M962" t="s">
        <v>254</v>
      </c>
      <c r="N962" t="s">
        <v>255</v>
      </c>
      <c r="V962" t="s">
        <v>5545</v>
      </c>
      <c r="W962">
        <v>0.1</v>
      </c>
    </row>
    <row r="963" spans="1:23">
      <c r="A963" t="s">
        <v>8</v>
      </c>
      <c r="B963" t="s">
        <v>8</v>
      </c>
      <c r="C963" t="s">
        <v>120</v>
      </c>
      <c r="D963" t="s">
        <v>2</v>
      </c>
      <c r="E963" t="s">
        <v>44</v>
      </c>
      <c r="F963">
        <v>1</v>
      </c>
      <c r="G963">
        <v>1</v>
      </c>
      <c r="H963" t="s">
        <v>1113</v>
      </c>
      <c r="I963" t="s">
        <v>51</v>
      </c>
      <c r="J963">
        <v>6.9444444444444441E-3</v>
      </c>
      <c r="K963">
        <v>6.9444444444444441E-3</v>
      </c>
      <c r="L963" t="s">
        <v>7084</v>
      </c>
      <c r="M963" t="s">
        <v>254</v>
      </c>
      <c r="N963" t="s">
        <v>255</v>
      </c>
      <c r="V963" t="s">
        <v>5545</v>
      </c>
      <c r="W963">
        <v>0.1</v>
      </c>
    </row>
    <row r="964" spans="1:23">
      <c r="A964" t="s">
        <v>8</v>
      </c>
      <c r="B964" t="s">
        <v>8</v>
      </c>
      <c r="C964" t="s">
        <v>71</v>
      </c>
      <c r="D964" t="s">
        <v>2</v>
      </c>
      <c r="E964" t="s">
        <v>44</v>
      </c>
      <c r="F964">
        <v>1</v>
      </c>
      <c r="G964">
        <v>1</v>
      </c>
      <c r="H964" t="s">
        <v>1114</v>
      </c>
      <c r="I964" t="s">
        <v>51</v>
      </c>
      <c r="J964">
        <v>1.5625E-2</v>
      </c>
      <c r="K964">
        <v>1.5625E-2</v>
      </c>
      <c r="L964" t="s">
        <v>7078</v>
      </c>
      <c r="M964" t="s">
        <v>298</v>
      </c>
      <c r="N964" t="s">
        <v>299</v>
      </c>
      <c r="V964" t="s">
        <v>5545</v>
      </c>
      <c r="W964">
        <v>0.1</v>
      </c>
    </row>
    <row r="965" spans="1:23">
      <c r="A965" t="s">
        <v>8</v>
      </c>
      <c r="B965" t="s">
        <v>8</v>
      </c>
      <c r="C965" t="s">
        <v>120</v>
      </c>
      <c r="D965" t="s">
        <v>2</v>
      </c>
      <c r="E965" t="s">
        <v>44</v>
      </c>
      <c r="F965">
        <v>1</v>
      </c>
      <c r="G965">
        <v>1</v>
      </c>
      <c r="H965" t="s">
        <v>1115</v>
      </c>
      <c r="I965" t="s">
        <v>51</v>
      </c>
      <c r="J965">
        <v>1.2500000000000001E-2</v>
      </c>
      <c r="K965">
        <v>1.2500000000000001E-2</v>
      </c>
      <c r="L965" t="s">
        <v>7091</v>
      </c>
      <c r="M965" t="s">
        <v>4583</v>
      </c>
      <c r="N965" t="s">
        <v>1227</v>
      </c>
      <c r="V965" t="s">
        <v>5545</v>
      </c>
      <c r="W965">
        <v>0.1</v>
      </c>
    </row>
    <row r="966" spans="1:23">
      <c r="A966" t="s">
        <v>8</v>
      </c>
      <c r="B966" t="s">
        <v>8</v>
      </c>
      <c r="C966" t="s">
        <v>71</v>
      </c>
      <c r="D966" t="s">
        <v>2</v>
      </c>
      <c r="E966" t="s">
        <v>44</v>
      </c>
      <c r="F966">
        <v>1</v>
      </c>
      <c r="G966">
        <v>1</v>
      </c>
      <c r="H966" t="s">
        <v>1116</v>
      </c>
      <c r="I966" t="s">
        <v>51</v>
      </c>
      <c r="J966">
        <v>1.0101010101010102E-2</v>
      </c>
      <c r="K966">
        <v>1.0101010101010102E-2</v>
      </c>
      <c r="L966" t="s">
        <v>7059</v>
      </c>
      <c r="M966" t="s">
        <v>101</v>
      </c>
      <c r="N966" t="s">
        <v>102</v>
      </c>
      <c r="V966" t="s">
        <v>5545</v>
      </c>
      <c r="W966">
        <v>0.1</v>
      </c>
    </row>
    <row r="967" spans="1:23">
      <c r="A967" t="s">
        <v>8</v>
      </c>
      <c r="B967" t="s">
        <v>8</v>
      </c>
      <c r="C967" t="s">
        <v>120</v>
      </c>
      <c r="D967" t="s">
        <v>2</v>
      </c>
      <c r="E967" t="s">
        <v>44</v>
      </c>
      <c r="F967">
        <v>1</v>
      </c>
      <c r="G967">
        <v>1</v>
      </c>
      <c r="H967" t="s">
        <v>1117</v>
      </c>
      <c r="I967" t="s">
        <v>51</v>
      </c>
      <c r="J967">
        <v>1.2500000000000001E-2</v>
      </c>
      <c r="K967">
        <v>1.2500000000000001E-2</v>
      </c>
      <c r="L967" t="s">
        <v>7091</v>
      </c>
      <c r="M967" t="s">
        <v>4583</v>
      </c>
      <c r="N967" t="s">
        <v>1227</v>
      </c>
      <c r="V967" t="s">
        <v>5545</v>
      </c>
      <c r="W967">
        <v>0.1</v>
      </c>
    </row>
    <row r="968" spans="1:23">
      <c r="A968" t="s">
        <v>8</v>
      </c>
      <c r="B968" t="s">
        <v>8</v>
      </c>
      <c r="C968" t="s">
        <v>120</v>
      </c>
      <c r="D968" t="s">
        <v>2</v>
      </c>
      <c r="E968" t="s">
        <v>44</v>
      </c>
      <c r="F968">
        <v>1</v>
      </c>
      <c r="G968">
        <v>1</v>
      </c>
      <c r="H968" t="s">
        <v>1118</v>
      </c>
      <c r="I968" t="s">
        <v>51</v>
      </c>
      <c r="J968">
        <v>5.7803468208092483E-3</v>
      </c>
      <c r="K968">
        <v>5.7803468208092483E-3</v>
      </c>
      <c r="L968" t="s">
        <v>7090</v>
      </c>
      <c r="M968" t="s">
        <v>5502</v>
      </c>
      <c r="N968" t="s">
        <v>1895</v>
      </c>
      <c r="V968" t="s">
        <v>5545</v>
      </c>
      <c r="W968">
        <v>0.1</v>
      </c>
    </row>
    <row r="969" spans="1:23">
      <c r="A969" t="s">
        <v>8</v>
      </c>
      <c r="B969" t="s">
        <v>8</v>
      </c>
      <c r="C969" t="s">
        <v>71</v>
      </c>
      <c r="D969" t="s">
        <v>2</v>
      </c>
      <c r="E969" t="s">
        <v>44</v>
      </c>
      <c r="F969">
        <v>1</v>
      </c>
      <c r="G969">
        <v>1</v>
      </c>
      <c r="H969" t="s">
        <v>1119</v>
      </c>
      <c r="I969" t="s">
        <v>51</v>
      </c>
      <c r="J969">
        <v>1.6949152542372881E-2</v>
      </c>
      <c r="K969">
        <v>1.6949152542372881E-2</v>
      </c>
      <c r="L969" t="s">
        <v>7077</v>
      </c>
      <c r="M969" t="s">
        <v>1297</v>
      </c>
      <c r="N969" t="s">
        <v>5927</v>
      </c>
      <c r="V969" t="s">
        <v>5545</v>
      </c>
      <c r="W969">
        <v>0.1</v>
      </c>
    </row>
    <row r="970" spans="1:23">
      <c r="A970" t="s">
        <v>8</v>
      </c>
      <c r="B970" t="s">
        <v>8</v>
      </c>
      <c r="C970" t="s">
        <v>71</v>
      </c>
      <c r="D970" t="s">
        <v>2</v>
      </c>
      <c r="E970" t="s">
        <v>44</v>
      </c>
      <c r="F970">
        <v>1</v>
      </c>
      <c r="G970">
        <v>1</v>
      </c>
      <c r="H970" t="s">
        <v>1120</v>
      </c>
      <c r="I970" t="s">
        <v>51</v>
      </c>
      <c r="J970">
        <v>1.6666666666666666E-2</v>
      </c>
      <c r="K970">
        <v>1.6666666666666666E-2</v>
      </c>
      <c r="L970" t="s">
        <v>7079</v>
      </c>
      <c r="M970" t="s">
        <v>2294</v>
      </c>
      <c r="N970" t="s">
        <v>4582</v>
      </c>
      <c r="V970" t="s">
        <v>5545</v>
      </c>
      <c r="W970">
        <v>0.1</v>
      </c>
    </row>
    <row r="971" spans="1:23">
      <c r="A971" t="s">
        <v>8</v>
      </c>
      <c r="B971" t="s">
        <v>8</v>
      </c>
      <c r="C971" t="s">
        <v>71</v>
      </c>
      <c r="D971" t="s">
        <v>2</v>
      </c>
      <c r="E971" t="s">
        <v>44</v>
      </c>
      <c r="F971">
        <v>1</v>
      </c>
      <c r="G971">
        <v>1</v>
      </c>
      <c r="H971" t="s">
        <v>1121</v>
      </c>
      <c r="I971" t="s">
        <v>51</v>
      </c>
      <c r="J971">
        <v>3.125E-2</v>
      </c>
      <c r="K971">
        <v>3.125E-2</v>
      </c>
      <c r="L971" t="s">
        <v>7060</v>
      </c>
      <c r="M971" t="s">
        <v>4579</v>
      </c>
      <c r="N971" t="s">
        <v>4580</v>
      </c>
      <c r="V971" t="s">
        <v>5545</v>
      </c>
      <c r="W971">
        <v>0.1</v>
      </c>
    </row>
    <row r="972" spans="1:23">
      <c r="A972" t="s">
        <v>8</v>
      </c>
      <c r="B972" t="s">
        <v>8</v>
      </c>
      <c r="C972" t="s">
        <v>120</v>
      </c>
      <c r="D972" t="s">
        <v>2</v>
      </c>
      <c r="E972" t="s">
        <v>44</v>
      </c>
      <c r="F972">
        <v>1</v>
      </c>
      <c r="G972">
        <v>1</v>
      </c>
      <c r="H972" t="s">
        <v>1122</v>
      </c>
      <c r="I972" t="s">
        <v>51</v>
      </c>
      <c r="J972">
        <v>0.05</v>
      </c>
      <c r="K972">
        <v>0.05</v>
      </c>
      <c r="L972" t="s">
        <v>7093</v>
      </c>
      <c r="M972" t="s">
        <v>816</v>
      </c>
      <c r="N972" t="s">
        <v>817</v>
      </c>
      <c r="V972" t="s">
        <v>5545</v>
      </c>
      <c r="W972">
        <v>0.1</v>
      </c>
    </row>
    <row r="973" spans="1:23">
      <c r="A973" t="s">
        <v>8</v>
      </c>
      <c r="B973" t="s">
        <v>8</v>
      </c>
      <c r="C973" t="s">
        <v>120</v>
      </c>
      <c r="D973" t="s">
        <v>2</v>
      </c>
      <c r="E973" t="s">
        <v>44</v>
      </c>
      <c r="F973">
        <v>1</v>
      </c>
      <c r="G973">
        <v>1</v>
      </c>
      <c r="H973" t="s">
        <v>1123</v>
      </c>
      <c r="I973" t="s">
        <v>51</v>
      </c>
      <c r="J973">
        <v>0.05</v>
      </c>
      <c r="K973">
        <v>0.05</v>
      </c>
      <c r="L973" t="s">
        <v>7093</v>
      </c>
      <c r="M973" t="s">
        <v>816</v>
      </c>
      <c r="N973" t="s">
        <v>817</v>
      </c>
      <c r="V973" t="s">
        <v>5545</v>
      </c>
      <c r="W973">
        <v>0.1</v>
      </c>
    </row>
    <row r="974" spans="1:23">
      <c r="A974" t="s">
        <v>8</v>
      </c>
      <c r="B974" t="s">
        <v>8</v>
      </c>
      <c r="C974" t="s">
        <v>71</v>
      </c>
      <c r="D974" t="s">
        <v>2</v>
      </c>
      <c r="E974" t="s">
        <v>44</v>
      </c>
      <c r="F974">
        <v>1</v>
      </c>
      <c r="G974">
        <v>1</v>
      </c>
      <c r="H974" t="s">
        <v>1124</v>
      </c>
      <c r="I974" t="s">
        <v>51</v>
      </c>
      <c r="J974">
        <v>1.8518518518518517E-2</v>
      </c>
      <c r="K974">
        <v>1.8518518518518517E-2</v>
      </c>
      <c r="L974" t="s">
        <v>7062</v>
      </c>
      <c r="M974" t="s">
        <v>2287</v>
      </c>
      <c r="N974" t="s">
        <v>4577</v>
      </c>
      <c r="V974" t="s">
        <v>5545</v>
      </c>
      <c r="W974">
        <v>0.1</v>
      </c>
    </row>
    <row r="975" spans="1:23">
      <c r="A975" t="s">
        <v>8</v>
      </c>
      <c r="B975" t="s">
        <v>8</v>
      </c>
      <c r="C975" t="s">
        <v>120</v>
      </c>
      <c r="D975" t="s">
        <v>2</v>
      </c>
      <c r="E975" t="s">
        <v>44</v>
      </c>
      <c r="F975">
        <v>1</v>
      </c>
      <c r="G975">
        <v>1</v>
      </c>
      <c r="H975" t="s">
        <v>1125</v>
      </c>
      <c r="I975" t="s">
        <v>51</v>
      </c>
      <c r="J975">
        <v>6.9444444444444441E-3</v>
      </c>
      <c r="K975">
        <v>6.9444444444444441E-3</v>
      </c>
      <c r="L975" t="s">
        <v>7084</v>
      </c>
      <c r="M975" t="s">
        <v>254</v>
      </c>
      <c r="N975" t="s">
        <v>255</v>
      </c>
      <c r="V975" t="s">
        <v>5545</v>
      </c>
      <c r="W975">
        <v>0.1</v>
      </c>
    </row>
    <row r="976" spans="1:23">
      <c r="A976" t="s">
        <v>8</v>
      </c>
      <c r="B976" t="s">
        <v>8</v>
      </c>
      <c r="C976" t="s">
        <v>71</v>
      </c>
      <c r="D976" t="s">
        <v>2</v>
      </c>
      <c r="E976" t="s">
        <v>44</v>
      </c>
      <c r="F976">
        <v>1</v>
      </c>
      <c r="G976">
        <v>1</v>
      </c>
      <c r="H976" t="s">
        <v>1126</v>
      </c>
      <c r="I976" t="s">
        <v>51</v>
      </c>
      <c r="J976">
        <v>1.6949152542372881E-2</v>
      </c>
      <c r="K976">
        <v>1.6949152542372881E-2</v>
      </c>
      <c r="L976" t="s">
        <v>7077</v>
      </c>
      <c r="M976" t="s">
        <v>1297</v>
      </c>
      <c r="N976" t="s">
        <v>5927</v>
      </c>
      <c r="V976" t="s">
        <v>5545</v>
      </c>
      <c r="W976">
        <v>0.1</v>
      </c>
    </row>
    <row r="977" spans="1:23">
      <c r="A977" t="s">
        <v>8</v>
      </c>
      <c r="B977" t="s">
        <v>8</v>
      </c>
      <c r="C977" t="s">
        <v>120</v>
      </c>
      <c r="D977" t="s">
        <v>2</v>
      </c>
      <c r="E977" t="s">
        <v>44</v>
      </c>
      <c r="F977">
        <v>1</v>
      </c>
      <c r="G977">
        <v>1</v>
      </c>
      <c r="H977" t="s">
        <v>1127</v>
      </c>
      <c r="I977" t="s">
        <v>51</v>
      </c>
      <c r="J977">
        <v>6.9444444444444441E-3</v>
      </c>
      <c r="K977">
        <v>6.9444444444444441E-3</v>
      </c>
      <c r="L977" t="s">
        <v>7084</v>
      </c>
      <c r="M977" t="s">
        <v>254</v>
      </c>
      <c r="N977" t="s">
        <v>255</v>
      </c>
      <c r="V977" t="s">
        <v>5545</v>
      </c>
      <c r="W977">
        <v>0.1</v>
      </c>
    </row>
    <row r="978" spans="1:23">
      <c r="A978" t="s">
        <v>8</v>
      </c>
      <c r="B978" t="s">
        <v>8</v>
      </c>
      <c r="C978" t="s">
        <v>120</v>
      </c>
      <c r="D978" t="s">
        <v>2</v>
      </c>
      <c r="E978" t="s">
        <v>44</v>
      </c>
      <c r="F978">
        <v>1</v>
      </c>
      <c r="G978">
        <v>1</v>
      </c>
      <c r="H978" t="s">
        <v>1128</v>
      </c>
      <c r="I978" t="s">
        <v>51</v>
      </c>
      <c r="J978">
        <v>6.9444444444444441E-3</v>
      </c>
      <c r="K978">
        <v>6.9444444444444441E-3</v>
      </c>
      <c r="L978" t="s">
        <v>7084</v>
      </c>
      <c r="M978" t="s">
        <v>254</v>
      </c>
      <c r="N978" t="s">
        <v>255</v>
      </c>
      <c r="V978" t="s">
        <v>5545</v>
      </c>
      <c r="W978">
        <v>0.1</v>
      </c>
    </row>
    <row r="979" spans="1:23">
      <c r="A979" t="s">
        <v>8</v>
      </c>
      <c r="B979" t="s">
        <v>8</v>
      </c>
      <c r="C979" t="s">
        <v>71</v>
      </c>
      <c r="D979" t="s">
        <v>2</v>
      </c>
      <c r="E979" t="s">
        <v>44</v>
      </c>
      <c r="F979">
        <v>1</v>
      </c>
      <c r="G979">
        <v>1</v>
      </c>
      <c r="H979" t="s">
        <v>1129</v>
      </c>
      <c r="I979" t="s">
        <v>51</v>
      </c>
      <c r="J979">
        <v>1.6949152542372881E-2</v>
      </c>
      <c r="K979">
        <v>1.6949152542372881E-2</v>
      </c>
      <c r="L979" t="s">
        <v>7077</v>
      </c>
      <c r="M979" t="s">
        <v>1297</v>
      </c>
      <c r="N979" t="s">
        <v>5927</v>
      </c>
      <c r="V979" t="s">
        <v>5545</v>
      </c>
      <c r="W979">
        <v>0.1</v>
      </c>
    </row>
    <row r="980" spans="1:23">
      <c r="A980" t="s">
        <v>8</v>
      </c>
      <c r="B980" t="s">
        <v>8</v>
      </c>
      <c r="C980" t="s">
        <v>71</v>
      </c>
      <c r="D980" t="s">
        <v>2</v>
      </c>
      <c r="E980" t="s">
        <v>44</v>
      </c>
      <c r="F980">
        <v>1</v>
      </c>
      <c r="G980">
        <v>1</v>
      </c>
      <c r="H980" t="s">
        <v>1130</v>
      </c>
      <c r="I980" t="s">
        <v>51</v>
      </c>
      <c r="J980">
        <v>1.6949152542372881E-2</v>
      </c>
      <c r="K980">
        <v>1.6949152542372881E-2</v>
      </c>
      <c r="L980" t="s">
        <v>7077</v>
      </c>
      <c r="M980" t="s">
        <v>1297</v>
      </c>
      <c r="N980" t="s">
        <v>5927</v>
      </c>
      <c r="V980" t="s">
        <v>5545</v>
      </c>
      <c r="W980">
        <v>0.1</v>
      </c>
    </row>
    <row r="981" spans="1:23">
      <c r="A981" t="s">
        <v>8</v>
      </c>
      <c r="B981" t="s">
        <v>8</v>
      </c>
      <c r="C981" t="s">
        <v>120</v>
      </c>
      <c r="D981" t="s">
        <v>2</v>
      </c>
      <c r="E981" t="s">
        <v>44</v>
      </c>
      <c r="F981">
        <v>1</v>
      </c>
      <c r="G981">
        <v>1</v>
      </c>
      <c r="H981" t="s">
        <v>1131</v>
      </c>
      <c r="I981" t="s">
        <v>51</v>
      </c>
      <c r="J981">
        <v>6.9444444444444441E-3</v>
      </c>
      <c r="K981">
        <v>6.9444444444444441E-3</v>
      </c>
      <c r="L981" t="s">
        <v>7084</v>
      </c>
      <c r="M981" t="s">
        <v>254</v>
      </c>
      <c r="N981" t="s">
        <v>255</v>
      </c>
      <c r="V981" t="s">
        <v>5545</v>
      </c>
      <c r="W981">
        <v>0.1</v>
      </c>
    </row>
    <row r="982" spans="1:23">
      <c r="A982" t="s">
        <v>8</v>
      </c>
      <c r="B982" t="s">
        <v>8</v>
      </c>
      <c r="C982" t="s">
        <v>120</v>
      </c>
      <c r="D982" t="s">
        <v>2</v>
      </c>
      <c r="E982" t="s">
        <v>44</v>
      </c>
      <c r="F982">
        <v>1</v>
      </c>
      <c r="G982">
        <v>1</v>
      </c>
      <c r="H982" t="s">
        <v>1132</v>
      </c>
      <c r="I982" t="s">
        <v>51</v>
      </c>
      <c r="J982">
        <v>1.2500000000000001E-2</v>
      </c>
      <c r="K982">
        <v>1.2500000000000001E-2</v>
      </c>
      <c r="L982" t="s">
        <v>7068</v>
      </c>
      <c r="M982" t="s">
        <v>5502</v>
      </c>
      <c r="N982" t="s">
        <v>4820</v>
      </c>
      <c r="V982" t="s">
        <v>5545</v>
      </c>
      <c r="W982">
        <v>0.1</v>
      </c>
    </row>
    <row r="983" spans="1:23">
      <c r="A983" t="s">
        <v>8</v>
      </c>
      <c r="B983" t="s">
        <v>8</v>
      </c>
      <c r="C983" t="s">
        <v>120</v>
      </c>
      <c r="D983" t="s">
        <v>2</v>
      </c>
      <c r="E983" t="s">
        <v>44</v>
      </c>
      <c r="F983">
        <v>1</v>
      </c>
      <c r="G983">
        <v>1</v>
      </c>
      <c r="H983" t="s">
        <v>1133</v>
      </c>
      <c r="I983" t="s">
        <v>51</v>
      </c>
      <c r="J983">
        <v>2.3809523809523808E-2</v>
      </c>
      <c r="K983">
        <v>2.3809523809523808E-2</v>
      </c>
      <c r="L983" t="s">
        <v>7073</v>
      </c>
      <c r="M983" t="s">
        <v>259</v>
      </c>
      <c r="N983" t="s">
        <v>260</v>
      </c>
      <c r="V983" t="s">
        <v>5545</v>
      </c>
      <c r="W983">
        <v>0.1</v>
      </c>
    </row>
    <row r="984" spans="1:23">
      <c r="A984" t="s">
        <v>8</v>
      </c>
      <c r="B984" t="s">
        <v>8</v>
      </c>
      <c r="C984" t="s">
        <v>120</v>
      </c>
      <c r="D984" t="s">
        <v>2</v>
      </c>
      <c r="E984" t="s">
        <v>44</v>
      </c>
      <c r="F984">
        <v>1</v>
      </c>
      <c r="G984">
        <v>1</v>
      </c>
      <c r="H984" t="s">
        <v>1134</v>
      </c>
      <c r="I984" t="s">
        <v>51</v>
      </c>
      <c r="J984">
        <v>0.1111111111111111</v>
      </c>
      <c r="K984">
        <v>0.1111111111111111</v>
      </c>
      <c r="L984" t="s">
        <v>7080</v>
      </c>
      <c r="M984" t="s">
        <v>141</v>
      </c>
      <c r="N984" t="s">
        <v>142</v>
      </c>
      <c r="V984" t="s">
        <v>5545</v>
      </c>
      <c r="W984">
        <v>0.1</v>
      </c>
    </row>
    <row r="985" spans="1:23">
      <c r="A985" t="s">
        <v>8</v>
      </c>
      <c r="B985" t="s">
        <v>8</v>
      </c>
      <c r="C985" t="s">
        <v>71</v>
      </c>
      <c r="D985" t="s">
        <v>2</v>
      </c>
      <c r="E985" t="s">
        <v>44</v>
      </c>
      <c r="F985">
        <v>1</v>
      </c>
      <c r="G985">
        <v>1</v>
      </c>
      <c r="H985" t="s">
        <v>1135</v>
      </c>
      <c r="I985" t="s">
        <v>51</v>
      </c>
      <c r="J985">
        <v>1.1904761904761904E-2</v>
      </c>
      <c r="K985">
        <v>1.1904761904761904E-2</v>
      </c>
      <c r="L985" t="s">
        <v>7061</v>
      </c>
      <c r="M985" t="s">
        <v>126</v>
      </c>
      <c r="N985" t="s">
        <v>127</v>
      </c>
      <c r="V985" t="s">
        <v>5545</v>
      </c>
      <c r="W985">
        <v>0.1</v>
      </c>
    </row>
    <row r="986" spans="1:23">
      <c r="A986" t="s">
        <v>8</v>
      </c>
      <c r="B986" t="s">
        <v>8</v>
      </c>
      <c r="C986" t="s">
        <v>71</v>
      </c>
      <c r="D986" t="s">
        <v>2</v>
      </c>
      <c r="E986" t="s">
        <v>44</v>
      </c>
      <c r="F986">
        <v>1</v>
      </c>
      <c r="G986">
        <v>1</v>
      </c>
      <c r="H986" t="s">
        <v>1136</v>
      </c>
      <c r="I986" t="s">
        <v>51</v>
      </c>
      <c r="J986">
        <v>1.5625E-2</v>
      </c>
      <c r="K986">
        <v>1.5625E-2</v>
      </c>
      <c r="L986" t="s">
        <v>7078</v>
      </c>
      <c r="M986" t="s">
        <v>298</v>
      </c>
      <c r="N986" t="s">
        <v>299</v>
      </c>
      <c r="V986" t="s">
        <v>5545</v>
      </c>
      <c r="W986">
        <v>0.1</v>
      </c>
    </row>
    <row r="987" spans="1:23">
      <c r="A987" t="s">
        <v>8</v>
      </c>
      <c r="B987" t="s">
        <v>8</v>
      </c>
      <c r="C987" t="s">
        <v>120</v>
      </c>
      <c r="D987" t="s">
        <v>2</v>
      </c>
      <c r="E987" t="s">
        <v>44</v>
      </c>
      <c r="F987">
        <v>1</v>
      </c>
      <c r="G987">
        <v>1</v>
      </c>
      <c r="H987" t="s">
        <v>1137</v>
      </c>
      <c r="I987" t="s">
        <v>51</v>
      </c>
      <c r="J987">
        <v>1.4925373134328358E-2</v>
      </c>
      <c r="K987">
        <v>1.4925373134328358E-2</v>
      </c>
      <c r="L987" t="s">
        <v>7086</v>
      </c>
      <c r="M987" t="s">
        <v>5585</v>
      </c>
      <c r="N987" t="s">
        <v>4853</v>
      </c>
      <c r="V987" t="s">
        <v>5545</v>
      </c>
      <c r="W987">
        <v>0.1</v>
      </c>
    </row>
    <row r="988" spans="1:23">
      <c r="A988" t="s">
        <v>8</v>
      </c>
      <c r="B988" t="s">
        <v>8</v>
      </c>
      <c r="C988" t="s">
        <v>120</v>
      </c>
      <c r="D988" t="s">
        <v>2</v>
      </c>
      <c r="E988" t="s">
        <v>44</v>
      </c>
      <c r="F988">
        <v>1</v>
      </c>
      <c r="G988">
        <v>1</v>
      </c>
      <c r="H988" t="s">
        <v>1138</v>
      </c>
      <c r="I988" t="s">
        <v>51</v>
      </c>
      <c r="J988">
        <v>5.7803468208092483E-3</v>
      </c>
      <c r="K988">
        <v>5.7803468208092483E-3</v>
      </c>
      <c r="L988" t="s">
        <v>7090</v>
      </c>
      <c r="M988" t="s">
        <v>5502</v>
      </c>
      <c r="N988" t="s">
        <v>1895</v>
      </c>
      <c r="V988" t="s">
        <v>5545</v>
      </c>
      <c r="W988">
        <v>0.1</v>
      </c>
    </row>
    <row r="989" spans="1:23">
      <c r="A989" t="s">
        <v>8</v>
      </c>
      <c r="B989" t="s">
        <v>8</v>
      </c>
      <c r="C989" t="s">
        <v>71</v>
      </c>
      <c r="D989" t="s">
        <v>2</v>
      </c>
      <c r="E989" t="s">
        <v>44</v>
      </c>
      <c r="F989">
        <v>1</v>
      </c>
      <c r="G989">
        <v>1</v>
      </c>
      <c r="H989" t="s">
        <v>1139</v>
      </c>
      <c r="I989" t="s">
        <v>51</v>
      </c>
      <c r="J989">
        <v>1.0101010101010102E-2</v>
      </c>
      <c r="K989">
        <v>1.0101010101010102E-2</v>
      </c>
      <c r="L989" t="s">
        <v>7059</v>
      </c>
      <c r="M989" t="s">
        <v>101</v>
      </c>
      <c r="N989" t="s">
        <v>102</v>
      </c>
      <c r="V989" t="s">
        <v>5545</v>
      </c>
      <c r="W989">
        <v>0.1</v>
      </c>
    </row>
    <row r="990" spans="1:23">
      <c r="A990" t="s">
        <v>8</v>
      </c>
      <c r="B990" t="s">
        <v>8</v>
      </c>
      <c r="C990" t="s">
        <v>71</v>
      </c>
      <c r="D990" t="s">
        <v>2</v>
      </c>
      <c r="E990" t="s">
        <v>44</v>
      </c>
      <c r="F990">
        <v>1</v>
      </c>
      <c r="G990">
        <v>1</v>
      </c>
      <c r="H990" t="s">
        <v>1140</v>
      </c>
      <c r="I990" t="s">
        <v>51</v>
      </c>
      <c r="J990">
        <v>1.0101010101010102E-2</v>
      </c>
      <c r="K990">
        <v>1.0101010101010102E-2</v>
      </c>
      <c r="L990" t="s">
        <v>7059</v>
      </c>
      <c r="M990" t="s">
        <v>101</v>
      </c>
      <c r="N990" t="s">
        <v>102</v>
      </c>
      <c r="V990" t="s">
        <v>5545</v>
      </c>
      <c r="W990">
        <v>0.1</v>
      </c>
    </row>
    <row r="991" spans="1:23">
      <c r="A991" t="s">
        <v>8</v>
      </c>
      <c r="B991" t="s">
        <v>8</v>
      </c>
      <c r="C991" t="s">
        <v>120</v>
      </c>
      <c r="D991" t="s">
        <v>2</v>
      </c>
      <c r="E991" t="s">
        <v>44</v>
      </c>
      <c r="F991">
        <v>1</v>
      </c>
      <c r="G991">
        <v>1</v>
      </c>
      <c r="H991" t="s">
        <v>1141</v>
      </c>
      <c r="I991" t="s">
        <v>51</v>
      </c>
      <c r="J991">
        <v>1.2500000000000001E-2</v>
      </c>
      <c r="K991">
        <v>1.2500000000000001E-2</v>
      </c>
      <c r="L991" t="s">
        <v>7068</v>
      </c>
      <c r="M991" t="s">
        <v>5502</v>
      </c>
      <c r="N991" t="s">
        <v>4820</v>
      </c>
      <c r="V991" t="s">
        <v>5545</v>
      </c>
      <c r="W991">
        <v>0.1</v>
      </c>
    </row>
    <row r="992" spans="1:23">
      <c r="A992" t="s">
        <v>8</v>
      </c>
      <c r="B992" t="s">
        <v>8</v>
      </c>
      <c r="C992" t="s">
        <v>71</v>
      </c>
      <c r="D992" t="s">
        <v>2</v>
      </c>
      <c r="E992" t="s">
        <v>44</v>
      </c>
      <c r="F992">
        <v>1</v>
      </c>
      <c r="G992">
        <v>1</v>
      </c>
      <c r="H992" t="s">
        <v>1142</v>
      </c>
      <c r="I992" t="s">
        <v>51</v>
      </c>
      <c r="J992">
        <v>1.6949152542372881E-2</v>
      </c>
      <c r="K992">
        <v>1.6949152542372881E-2</v>
      </c>
      <c r="L992" t="s">
        <v>7077</v>
      </c>
      <c r="M992" t="s">
        <v>1297</v>
      </c>
      <c r="N992" t="s">
        <v>5927</v>
      </c>
      <c r="V992" t="s">
        <v>5545</v>
      </c>
      <c r="W992">
        <v>0.1</v>
      </c>
    </row>
    <row r="993" spans="1:23">
      <c r="A993" t="s">
        <v>8</v>
      </c>
      <c r="B993" t="s">
        <v>8</v>
      </c>
      <c r="C993" t="s">
        <v>71</v>
      </c>
      <c r="D993" t="s">
        <v>2</v>
      </c>
      <c r="E993" t="s">
        <v>44</v>
      </c>
      <c r="F993">
        <v>1</v>
      </c>
      <c r="G993">
        <v>1</v>
      </c>
      <c r="H993" t="s">
        <v>1143</v>
      </c>
      <c r="I993" t="s">
        <v>51</v>
      </c>
      <c r="J993">
        <v>1.0101010101010102E-2</v>
      </c>
      <c r="K993">
        <v>1.0101010101010102E-2</v>
      </c>
      <c r="L993" t="s">
        <v>7059</v>
      </c>
      <c r="M993" t="s">
        <v>101</v>
      </c>
      <c r="N993" t="s">
        <v>102</v>
      </c>
      <c r="V993" t="s">
        <v>5545</v>
      </c>
      <c r="W993">
        <v>0.1</v>
      </c>
    </row>
    <row r="994" spans="1:23">
      <c r="A994" t="s">
        <v>8</v>
      </c>
      <c r="B994" t="s">
        <v>8</v>
      </c>
      <c r="C994" t="s">
        <v>71</v>
      </c>
      <c r="D994" t="s">
        <v>2</v>
      </c>
      <c r="E994" t="s">
        <v>44</v>
      </c>
      <c r="F994">
        <v>1</v>
      </c>
      <c r="G994">
        <v>1</v>
      </c>
      <c r="H994" t="s">
        <v>1144</v>
      </c>
      <c r="I994" t="s">
        <v>51</v>
      </c>
      <c r="J994">
        <v>1.0101010101010102E-2</v>
      </c>
      <c r="K994">
        <v>1.0101010101010102E-2</v>
      </c>
      <c r="L994" t="s">
        <v>7059</v>
      </c>
      <c r="M994" t="s">
        <v>101</v>
      </c>
      <c r="N994" t="s">
        <v>102</v>
      </c>
      <c r="V994" t="s">
        <v>5545</v>
      </c>
      <c r="W994">
        <v>0.1</v>
      </c>
    </row>
    <row r="995" spans="1:23">
      <c r="A995" t="s">
        <v>8</v>
      </c>
      <c r="B995" t="s">
        <v>8</v>
      </c>
      <c r="C995" t="s">
        <v>120</v>
      </c>
      <c r="D995" t="s">
        <v>2</v>
      </c>
      <c r="E995" t="s">
        <v>44</v>
      </c>
      <c r="F995">
        <v>1</v>
      </c>
      <c r="G995">
        <v>1</v>
      </c>
      <c r="H995" t="s">
        <v>1145</v>
      </c>
      <c r="I995" t="s">
        <v>51</v>
      </c>
      <c r="J995">
        <v>0.1111111111111111</v>
      </c>
      <c r="K995">
        <v>0.1111111111111111</v>
      </c>
      <c r="L995" t="s">
        <v>7080</v>
      </c>
      <c r="M995" t="s">
        <v>141</v>
      </c>
      <c r="N995" t="s">
        <v>142</v>
      </c>
      <c r="V995" t="s">
        <v>5545</v>
      </c>
      <c r="W995">
        <v>0.1</v>
      </c>
    </row>
    <row r="996" spans="1:23">
      <c r="A996" t="s">
        <v>8</v>
      </c>
      <c r="B996" t="s">
        <v>8</v>
      </c>
      <c r="C996" t="s">
        <v>120</v>
      </c>
      <c r="D996" t="s">
        <v>2</v>
      </c>
      <c r="E996" t="s">
        <v>44</v>
      </c>
      <c r="F996">
        <v>1</v>
      </c>
      <c r="G996">
        <v>1</v>
      </c>
      <c r="H996" t="s">
        <v>1147</v>
      </c>
      <c r="I996" t="s">
        <v>51</v>
      </c>
      <c r="J996">
        <v>2.3809523809523808E-2</v>
      </c>
      <c r="K996">
        <v>2.3809523809523808E-2</v>
      </c>
      <c r="L996" t="s">
        <v>7073</v>
      </c>
      <c r="M996" t="s">
        <v>259</v>
      </c>
      <c r="N996" t="s">
        <v>260</v>
      </c>
      <c r="V996" t="s">
        <v>5545</v>
      </c>
      <c r="W996">
        <v>0.1</v>
      </c>
    </row>
    <row r="997" spans="1:23">
      <c r="A997" t="s">
        <v>8</v>
      </c>
      <c r="B997" t="s">
        <v>8</v>
      </c>
      <c r="C997" t="s">
        <v>71</v>
      </c>
      <c r="D997" t="s">
        <v>2</v>
      </c>
      <c r="E997" t="s">
        <v>44</v>
      </c>
      <c r="F997">
        <v>1</v>
      </c>
      <c r="G997">
        <v>1</v>
      </c>
      <c r="H997" t="s">
        <v>1148</v>
      </c>
      <c r="I997" t="s">
        <v>51</v>
      </c>
      <c r="J997">
        <v>1.6949152542372881E-2</v>
      </c>
      <c r="K997">
        <v>1.6949152542372881E-2</v>
      </c>
      <c r="L997" t="s">
        <v>7077</v>
      </c>
      <c r="M997" t="s">
        <v>1297</v>
      </c>
      <c r="N997" t="s">
        <v>5927</v>
      </c>
      <c r="V997" t="s">
        <v>5545</v>
      </c>
      <c r="W997">
        <v>0.1</v>
      </c>
    </row>
    <row r="998" spans="1:23">
      <c r="A998" t="s">
        <v>8</v>
      </c>
      <c r="B998" t="s">
        <v>8</v>
      </c>
      <c r="C998" t="s">
        <v>120</v>
      </c>
      <c r="D998" t="s">
        <v>2</v>
      </c>
      <c r="E998" t="s">
        <v>44</v>
      </c>
      <c r="F998">
        <v>1</v>
      </c>
      <c r="G998">
        <v>1</v>
      </c>
      <c r="H998" t="s">
        <v>1149</v>
      </c>
      <c r="I998" t="s">
        <v>51</v>
      </c>
      <c r="J998">
        <v>0.1</v>
      </c>
      <c r="K998">
        <v>0.1</v>
      </c>
      <c r="L998" t="s">
        <v>7085</v>
      </c>
      <c r="M998" t="s">
        <v>211</v>
      </c>
      <c r="N998" t="s">
        <v>212</v>
      </c>
      <c r="V998" t="s">
        <v>5545</v>
      </c>
      <c r="W998">
        <v>0.1</v>
      </c>
    </row>
    <row r="999" spans="1:23">
      <c r="A999" t="s">
        <v>8</v>
      </c>
      <c r="B999" t="s">
        <v>8</v>
      </c>
      <c r="C999" t="s">
        <v>71</v>
      </c>
      <c r="D999" t="s">
        <v>2</v>
      </c>
      <c r="E999" t="s">
        <v>44</v>
      </c>
      <c r="F999">
        <v>1</v>
      </c>
      <c r="G999">
        <v>1</v>
      </c>
      <c r="H999" t="s">
        <v>1150</v>
      </c>
      <c r="I999" t="s">
        <v>51</v>
      </c>
      <c r="J999">
        <v>1.5625E-2</v>
      </c>
      <c r="K999">
        <v>1.5625E-2</v>
      </c>
      <c r="L999" t="s">
        <v>7078</v>
      </c>
      <c r="M999" t="s">
        <v>298</v>
      </c>
      <c r="N999" t="s">
        <v>299</v>
      </c>
      <c r="V999" t="s">
        <v>5545</v>
      </c>
      <c r="W999">
        <v>0.1</v>
      </c>
    </row>
    <row r="1000" spans="1:23">
      <c r="A1000" t="s">
        <v>8</v>
      </c>
      <c r="B1000" t="s">
        <v>8</v>
      </c>
      <c r="C1000" t="s">
        <v>120</v>
      </c>
      <c r="D1000" t="s">
        <v>2</v>
      </c>
      <c r="E1000" t="s">
        <v>44</v>
      </c>
      <c r="F1000">
        <v>1</v>
      </c>
      <c r="G1000">
        <v>1</v>
      </c>
      <c r="H1000" t="s">
        <v>1152</v>
      </c>
      <c r="I1000" t="s">
        <v>51</v>
      </c>
      <c r="J1000">
        <v>0.1</v>
      </c>
      <c r="K1000">
        <v>0.1</v>
      </c>
      <c r="L1000" t="s">
        <v>7085</v>
      </c>
      <c r="M1000" t="s">
        <v>211</v>
      </c>
      <c r="N1000" t="s">
        <v>212</v>
      </c>
      <c r="V1000" t="s">
        <v>5545</v>
      </c>
      <c r="W1000">
        <v>0.1</v>
      </c>
    </row>
    <row r="1001" spans="1:23">
      <c r="A1001" t="s">
        <v>8</v>
      </c>
      <c r="B1001" t="s">
        <v>8</v>
      </c>
      <c r="C1001" t="s">
        <v>120</v>
      </c>
      <c r="D1001" t="s">
        <v>2</v>
      </c>
      <c r="E1001" t="s">
        <v>44</v>
      </c>
      <c r="F1001">
        <v>1</v>
      </c>
      <c r="G1001">
        <v>1</v>
      </c>
      <c r="H1001" t="s">
        <v>1153</v>
      </c>
      <c r="I1001" t="s">
        <v>51</v>
      </c>
      <c r="J1001">
        <v>2.9411764705882353E-2</v>
      </c>
      <c r="K1001">
        <v>2.9411764705882353E-2</v>
      </c>
      <c r="L1001" t="s">
        <v>7088</v>
      </c>
      <c r="M1001" t="s">
        <v>334</v>
      </c>
      <c r="N1001" t="s">
        <v>203</v>
      </c>
      <c r="V1001" t="s">
        <v>5545</v>
      </c>
      <c r="W1001">
        <v>0.1</v>
      </c>
    </row>
    <row r="1002" spans="1:23">
      <c r="A1002" t="s">
        <v>8</v>
      </c>
      <c r="B1002" t="s">
        <v>8</v>
      </c>
      <c r="C1002" t="s">
        <v>71</v>
      </c>
      <c r="D1002" t="s">
        <v>2</v>
      </c>
      <c r="E1002" t="s">
        <v>44</v>
      </c>
      <c r="F1002">
        <v>1</v>
      </c>
      <c r="G1002">
        <v>1</v>
      </c>
      <c r="H1002" t="s">
        <v>5573</v>
      </c>
      <c r="I1002" t="s">
        <v>51</v>
      </c>
      <c r="J1002">
        <v>1.8518518518518517E-2</v>
      </c>
      <c r="K1002">
        <v>1.8518518518518517E-2</v>
      </c>
      <c r="L1002" t="s">
        <v>7062</v>
      </c>
      <c r="M1002" t="s">
        <v>2287</v>
      </c>
      <c r="N1002" t="s">
        <v>4577</v>
      </c>
      <c r="V1002" t="s">
        <v>5545</v>
      </c>
      <c r="W1002">
        <v>0.1</v>
      </c>
    </row>
    <row r="1003" spans="1:23">
      <c r="A1003" t="s">
        <v>8</v>
      </c>
      <c r="B1003" t="s">
        <v>8</v>
      </c>
      <c r="C1003" t="s">
        <v>120</v>
      </c>
      <c r="D1003" t="s">
        <v>2</v>
      </c>
      <c r="E1003" t="s">
        <v>44</v>
      </c>
      <c r="F1003">
        <v>1</v>
      </c>
      <c r="G1003">
        <v>1</v>
      </c>
      <c r="H1003" t="s">
        <v>5574</v>
      </c>
      <c r="I1003" t="s">
        <v>51</v>
      </c>
      <c r="J1003">
        <v>1.2500000000000001E-2</v>
      </c>
      <c r="K1003">
        <v>1.2500000000000001E-2</v>
      </c>
      <c r="L1003" t="s">
        <v>7068</v>
      </c>
      <c r="M1003" t="s">
        <v>5502</v>
      </c>
      <c r="N1003" t="s">
        <v>4820</v>
      </c>
      <c r="V1003" t="s">
        <v>5545</v>
      </c>
      <c r="W1003">
        <v>0.1</v>
      </c>
    </row>
    <row r="1004" spans="1:23">
      <c r="A1004" t="s">
        <v>8</v>
      </c>
      <c r="B1004" t="s">
        <v>8</v>
      </c>
      <c r="C1004" t="s">
        <v>71</v>
      </c>
      <c r="D1004" t="s">
        <v>2</v>
      </c>
      <c r="E1004" t="s">
        <v>44</v>
      </c>
      <c r="F1004">
        <v>1</v>
      </c>
      <c r="G1004">
        <v>1</v>
      </c>
      <c r="H1004" t="s">
        <v>5575</v>
      </c>
      <c r="I1004" t="s">
        <v>51</v>
      </c>
      <c r="J1004">
        <v>1.1904761904761904E-2</v>
      </c>
      <c r="K1004">
        <v>1.1904761904761904E-2</v>
      </c>
      <c r="L1004" t="s">
        <v>7061</v>
      </c>
      <c r="M1004" t="s">
        <v>126</v>
      </c>
      <c r="N1004" t="s">
        <v>127</v>
      </c>
      <c r="V1004" t="s">
        <v>5545</v>
      </c>
      <c r="W1004">
        <v>0.1</v>
      </c>
    </row>
    <row r="1005" spans="1:23">
      <c r="A1005" t="s">
        <v>8</v>
      </c>
      <c r="B1005" t="s">
        <v>8</v>
      </c>
      <c r="C1005" t="s">
        <v>120</v>
      </c>
      <c r="D1005" t="s">
        <v>2</v>
      </c>
      <c r="E1005" t="s">
        <v>44</v>
      </c>
      <c r="F1005">
        <v>1</v>
      </c>
      <c r="G1005">
        <v>1</v>
      </c>
      <c r="H1005" t="s">
        <v>5576</v>
      </c>
      <c r="I1005" t="s">
        <v>51</v>
      </c>
      <c r="J1005">
        <v>6.9444444444444441E-3</v>
      </c>
      <c r="K1005">
        <v>6.9444444444444441E-3</v>
      </c>
      <c r="L1005" t="s">
        <v>7084</v>
      </c>
      <c r="M1005" t="s">
        <v>254</v>
      </c>
      <c r="N1005" t="s">
        <v>255</v>
      </c>
      <c r="V1005" t="s">
        <v>5545</v>
      </c>
      <c r="W1005">
        <v>0.1</v>
      </c>
    </row>
    <row r="1006" spans="1:23">
      <c r="A1006" t="s">
        <v>8</v>
      </c>
      <c r="B1006" t="s">
        <v>8</v>
      </c>
      <c r="C1006" t="s">
        <v>120</v>
      </c>
      <c r="D1006" t="s">
        <v>2</v>
      </c>
      <c r="E1006" t="s">
        <v>44</v>
      </c>
      <c r="F1006">
        <v>1</v>
      </c>
      <c r="G1006">
        <v>1</v>
      </c>
      <c r="H1006" t="s">
        <v>5577</v>
      </c>
      <c r="I1006" t="s">
        <v>51</v>
      </c>
      <c r="J1006">
        <v>6.9444444444444441E-3</v>
      </c>
      <c r="K1006">
        <v>6.9444444444444441E-3</v>
      </c>
      <c r="L1006" t="s">
        <v>7084</v>
      </c>
      <c r="M1006" t="s">
        <v>254</v>
      </c>
      <c r="N1006" t="s">
        <v>255</v>
      </c>
      <c r="V1006" t="s">
        <v>5545</v>
      </c>
      <c r="W1006">
        <v>0.1</v>
      </c>
    </row>
    <row r="1007" spans="1:23">
      <c r="A1007" t="s">
        <v>8</v>
      </c>
      <c r="B1007" t="s">
        <v>8</v>
      </c>
      <c r="C1007" t="s">
        <v>71</v>
      </c>
      <c r="D1007" t="s">
        <v>2</v>
      </c>
      <c r="E1007" t="s">
        <v>44</v>
      </c>
      <c r="F1007">
        <v>1</v>
      </c>
      <c r="G1007">
        <v>1</v>
      </c>
      <c r="H1007" t="s">
        <v>5578</v>
      </c>
      <c r="I1007" t="s">
        <v>51</v>
      </c>
      <c r="J1007">
        <v>1.6666666666666666E-2</v>
      </c>
      <c r="K1007">
        <v>1.6666666666666666E-2</v>
      </c>
      <c r="L1007" t="s">
        <v>7079</v>
      </c>
      <c r="M1007" t="s">
        <v>2294</v>
      </c>
      <c r="N1007" t="s">
        <v>4582</v>
      </c>
      <c r="V1007" t="s">
        <v>5545</v>
      </c>
      <c r="W1007">
        <v>0.1</v>
      </c>
    </row>
    <row r="1008" spans="1:23">
      <c r="A1008" t="s">
        <v>8</v>
      </c>
      <c r="B1008" t="s">
        <v>8</v>
      </c>
      <c r="C1008" t="s">
        <v>120</v>
      </c>
      <c r="D1008" t="s">
        <v>2</v>
      </c>
      <c r="E1008" t="s">
        <v>44</v>
      </c>
      <c r="F1008">
        <v>1</v>
      </c>
      <c r="G1008">
        <v>1</v>
      </c>
      <c r="H1008" t="s">
        <v>5579</v>
      </c>
      <c r="I1008" t="s">
        <v>51</v>
      </c>
      <c r="J1008">
        <v>6.9444444444444441E-3</v>
      </c>
      <c r="K1008">
        <v>6.9444444444444441E-3</v>
      </c>
      <c r="L1008" t="s">
        <v>7084</v>
      </c>
      <c r="M1008" t="s">
        <v>254</v>
      </c>
      <c r="N1008" t="s">
        <v>255</v>
      </c>
      <c r="V1008" t="s">
        <v>5545</v>
      </c>
      <c r="W1008">
        <v>0.1</v>
      </c>
    </row>
    <row r="1009" spans="1:23">
      <c r="A1009" t="s">
        <v>8</v>
      </c>
      <c r="B1009" t="s">
        <v>8</v>
      </c>
      <c r="C1009" t="s">
        <v>120</v>
      </c>
      <c r="D1009" t="s">
        <v>2</v>
      </c>
      <c r="E1009" t="s">
        <v>44</v>
      </c>
      <c r="F1009">
        <v>1</v>
      </c>
      <c r="G1009">
        <v>1</v>
      </c>
      <c r="H1009" t="s">
        <v>5580</v>
      </c>
      <c r="I1009" t="s">
        <v>51</v>
      </c>
      <c r="J1009">
        <v>3.5714285714285712E-2</v>
      </c>
      <c r="K1009">
        <v>3.5714285714285712E-2</v>
      </c>
      <c r="L1009" t="s">
        <v>7094</v>
      </c>
      <c r="M1009" t="s">
        <v>641</v>
      </c>
      <c r="N1009" t="s">
        <v>642</v>
      </c>
      <c r="V1009" t="s">
        <v>5545</v>
      </c>
      <c r="W1009">
        <v>0.1</v>
      </c>
    </row>
    <row r="1010" spans="1:23">
      <c r="A1010" t="s">
        <v>8</v>
      </c>
      <c r="B1010" t="s">
        <v>8</v>
      </c>
      <c r="C1010" t="s">
        <v>120</v>
      </c>
      <c r="D1010" t="s">
        <v>2</v>
      </c>
      <c r="E1010" t="s">
        <v>44</v>
      </c>
      <c r="F1010">
        <v>1</v>
      </c>
      <c r="G1010">
        <v>1</v>
      </c>
      <c r="H1010" t="s">
        <v>5581</v>
      </c>
      <c r="I1010" t="s">
        <v>51</v>
      </c>
      <c r="J1010">
        <v>2.564102564102564E-2</v>
      </c>
      <c r="K1010">
        <v>2.564102564102564E-2</v>
      </c>
      <c r="L1010" t="s">
        <v>7070</v>
      </c>
      <c r="M1010" t="s">
        <v>444</v>
      </c>
      <c r="N1010" t="s">
        <v>445</v>
      </c>
      <c r="V1010" t="s">
        <v>5545</v>
      </c>
      <c r="W1010">
        <v>0.1</v>
      </c>
    </row>
    <row r="1011" spans="1:23">
      <c r="A1011" t="s">
        <v>8</v>
      </c>
      <c r="B1011" t="s">
        <v>8</v>
      </c>
      <c r="C1011" t="s">
        <v>120</v>
      </c>
      <c r="D1011" t="s">
        <v>2</v>
      </c>
      <c r="E1011" t="s">
        <v>44</v>
      </c>
      <c r="F1011">
        <v>1</v>
      </c>
      <c r="G1011">
        <v>1</v>
      </c>
      <c r="H1011" t="s">
        <v>5582</v>
      </c>
      <c r="I1011" t="s">
        <v>51</v>
      </c>
      <c r="J1011">
        <v>5.7803468208092483E-3</v>
      </c>
      <c r="K1011">
        <v>5.7803468208092483E-3</v>
      </c>
      <c r="L1011" t="s">
        <v>7090</v>
      </c>
      <c r="M1011" t="s">
        <v>5502</v>
      </c>
      <c r="N1011" t="s">
        <v>1895</v>
      </c>
      <c r="V1011" t="s">
        <v>5545</v>
      </c>
      <c r="W1011">
        <v>0.1</v>
      </c>
    </row>
    <row r="1012" spans="1:23">
      <c r="A1012" t="s">
        <v>8</v>
      </c>
      <c r="B1012" t="s">
        <v>8</v>
      </c>
      <c r="C1012" t="s">
        <v>120</v>
      </c>
      <c r="D1012" t="s">
        <v>2</v>
      </c>
      <c r="E1012" t="s">
        <v>44</v>
      </c>
      <c r="F1012">
        <v>1</v>
      </c>
      <c r="G1012">
        <v>1</v>
      </c>
      <c r="H1012" t="s">
        <v>5583</v>
      </c>
      <c r="I1012" t="s">
        <v>51</v>
      </c>
      <c r="J1012">
        <v>5.7803468208092483E-3</v>
      </c>
      <c r="K1012">
        <v>5.7803468208092483E-3</v>
      </c>
      <c r="L1012" t="s">
        <v>7090</v>
      </c>
      <c r="M1012" t="s">
        <v>5502</v>
      </c>
      <c r="N1012" t="s">
        <v>1895</v>
      </c>
      <c r="V1012" t="s">
        <v>5545</v>
      </c>
      <c r="W1012">
        <v>0.1</v>
      </c>
    </row>
    <row r="1013" spans="1:23">
      <c r="A1013" t="s">
        <v>8</v>
      </c>
      <c r="B1013" t="s">
        <v>8</v>
      </c>
      <c r="C1013" t="s">
        <v>120</v>
      </c>
      <c r="D1013" t="s">
        <v>2</v>
      </c>
      <c r="E1013" t="s">
        <v>44</v>
      </c>
      <c r="F1013">
        <v>1</v>
      </c>
      <c r="G1013">
        <v>1</v>
      </c>
      <c r="H1013" t="s">
        <v>5584</v>
      </c>
      <c r="I1013" t="s">
        <v>51</v>
      </c>
      <c r="J1013">
        <v>5.7803468208092483E-3</v>
      </c>
      <c r="K1013">
        <v>5.7803468208092483E-3</v>
      </c>
      <c r="L1013" t="s">
        <v>7090</v>
      </c>
      <c r="M1013" t="s">
        <v>5502</v>
      </c>
      <c r="N1013" t="s">
        <v>1895</v>
      </c>
      <c r="V1013" t="s">
        <v>5545</v>
      </c>
      <c r="W1013">
        <v>0.1</v>
      </c>
    </row>
    <row r="1014" spans="1:23">
      <c r="A1014" t="s">
        <v>8</v>
      </c>
      <c r="B1014" t="s">
        <v>8</v>
      </c>
      <c r="C1014" t="s">
        <v>120</v>
      </c>
      <c r="D1014" t="s">
        <v>2</v>
      </c>
      <c r="E1014" t="s">
        <v>44</v>
      </c>
      <c r="F1014">
        <v>1</v>
      </c>
      <c r="G1014">
        <v>1</v>
      </c>
      <c r="H1014" t="s">
        <v>5586</v>
      </c>
      <c r="I1014" t="s">
        <v>51</v>
      </c>
      <c r="J1014">
        <v>2.564102564102564E-2</v>
      </c>
      <c r="K1014">
        <v>2.564102564102564E-2</v>
      </c>
      <c r="L1014" t="s">
        <v>7070</v>
      </c>
      <c r="M1014" t="s">
        <v>444</v>
      </c>
      <c r="N1014" t="s">
        <v>445</v>
      </c>
      <c r="V1014" t="s">
        <v>5545</v>
      </c>
      <c r="W1014">
        <v>0.1</v>
      </c>
    </row>
    <row r="1015" spans="1:23">
      <c r="A1015" t="s">
        <v>8</v>
      </c>
      <c r="B1015" t="s">
        <v>8</v>
      </c>
      <c r="C1015" t="s">
        <v>71</v>
      </c>
      <c r="D1015" t="s">
        <v>2</v>
      </c>
      <c r="E1015" t="s">
        <v>44</v>
      </c>
      <c r="F1015">
        <v>1</v>
      </c>
      <c r="G1015">
        <v>1</v>
      </c>
      <c r="H1015" t="s">
        <v>5587</v>
      </c>
      <c r="I1015" t="s">
        <v>51</v>
      </c>
      <c r="J1015">
        <v>1.1904761904761904E-2</v>
      </c>
      <c r="K1015">
        <v>1.1904761904761904E-2</v>
      </c>
      <c r="L1015" t="s">
        <v>7061</v>
      </c>
      <c r="M1015" t="s">
        <v>126</v>
      </c>
      <c r="N1015" t="s">
        <v>127</v>
      </c>
      <c r="V1015" t="s">
        <v>5545</v>
      </c>
      <c r="W1015">
        <v>0.1</v>
      </c>
    </row>
    <row r="1016" spans="1:23">
      <c r="A1016" t="s">
        <v>8</v>
      </c>
      <c r="B1016" t="s">
        <v>8</v>
      </c>
      <c r="C1016" t="s">
        <v>120</v>
      </c>
      <c r="D1016" t="s">
        <v>2</v>
      </c>
      <c r="E1016" t="s">
        <v>44</v>
      </c>
      <c r="F1016">
        <v>1</v>
      </c>
      <c r="G1016">
        <v>1</v>
      </c>
      <c r="H1016" t="s">
        <v>5588</v>
      </c>
      <c r="I1016" t="s">
        <v>51</v>
      </c>
      <c r="J1016">
        <v>5.7803468208092483E-3</v>
      </c>
      <c r="K1016">
        <v>5.7803468208092483E-3</v>
      </c>
      <c r="L1016" t="s">
        <v>7090</v>
      </c>
      <c r="M1016" t="s">
        <v>5502</v>
      </c>
      <c r="N1016" t="s">
        <v>1895</v>
      </c>
      <c r="V1016" t="s">
        <v>5545</v>
      </c>
      <c r="W1016">
        <v>0.1</v>
      </c>
    </row>
    <row r="1017" spans="1:23">
      <c r="A1017" t="s">
        <v>8</v>
      </c>
      <c r="B1017" t="s">
        <v>8</v>
      </c>
      <c r="C1017" t="s">
        <v>120</v>
      </c>
      <c r="D1017" t="s">
        <v>2</v>
      </c>
      <c r="E1017" t="s">
        <v>44</v>
      </c>
      <c r="F1017">
        <v>1</v>
      </c>
      <c r="G1017">
        <v>1</v>
      </c>
      <c r="H1017" t="s">
        <v>5589</v>
      </c>
      <c r="I1017" t="s">
        <v>51</v>
      </c>
      <c r="J1017">
        <v>5.7803468208092483E-3</v>
      </c>
      <c r="K1017">
        <v>5.7803468208092483E-3</v>
      </c>
      <c r="L1017" t="s">
        <v>7090</v>
      </c>
      <c r="M1017" t="s">
        <v>5502</v>
      </c>
      <c r="N1017" t="s">
        <v>1895</v>
      </c>
      <c r="V1017" t="s">
        <v>5545</v>
      </c>
      <c r="W1017">
        <v>0.1</v>
      </c>
    </row>
    <row r="1018" spans="1:23">
      <c r="A1018" t="s">
        <v>8</v>
      </c>
      <c r="B1018" t="s">
        <v>8</v>
      </c>
      <c r="C1018" t="s">
        <v>120</v>
      </c>
      <c r="D1018" t="s">
        <v>2</v>
      </c>
      <c r="E1018" t="s">
        <v>44</v>
      </c>
      <c r="F1018">
        <v>1</v>
      </c>
      <c r="G1018">
        <v>1</v>
      </c>
      <c r="H1018" t="s">
        <v>5590</v>
      </c>
      <c r="I1018" t="s">
        <v>51</v>
      </c>
      <c r="J1018">
        <v>1.2500000000000001E-2</v>
      </c>
      <c r="K1018">
        <v>1.2500000000000001E-2</v>
      </c>
      <c r="L1018" t="s">
        <v>7068</v>
      </c>
      <c r="M1018" t="s">
        <v>5502</v>
      </c>
      <c r="N1018" t="s">
        <v>4820</v>
      </c>
      <c r="V1018" t="s">
        <v>5545</v>
      </c>
      <c r="W1018">
        <v>0.1</v>
      </c>
    </row>
    <row r="1019" spans="1:23">
      <c r="A1019" t="s">
        <v>8</v>
      </c>
      <c r="B1019" t="s">
        <v>8</v>
      </c>
      <c r="C1019" t="s">
        <v>120</v>
      </c>
      <c r="D1019" t="s">
        <v>2</v>
      </c>
      <c r="E1019" t="s">
        <v>44</v>
      </c>
      <c r="F1019">
        <v>1</v>
      </c>
      <c r="G1019">
        <v>1</v>
      </c>
      <c r="H1019" t="s">
        <v>5591</v>
      </c>
      <c r="I1019" t="s">
        <v>51</v>
      </c>
      <c r="J1019">
        <v>1.2500000000000001E-2</v>
      </c>
      <c r="K1019">
        <v>1.2500000000000001E-2</v>
      </c>
      <c r="L1019" t="s">
        <v>7068</v>
      </c>
      <c r="M1019" t="s">
        <v>5502</v>
      </c>
      <c r="N1019" t="s">
        <v>4820</v>
      </c>
      <c r="V1019" t="s">
        <v>5545</v>
      </c>
      <c r="W1019">
        <v>0.1</v>
      </c>
    </row>
    <row r="1020" spans="1:23">
      <c r="A1020" t="s">
        <v>8</v>
      </c>
      <c r="B1020" t="s">
        <v>8</v>
      </c>
      <c r="C1020" t="s">
        <v>71</v>
      </c>
      <c r="D1020" t="s">
        <v>2</v>
      </c>
      <c r="E1020" t="s">
        <v>44</v>
      </c>
      <c r="F1020">
        <v>1</v>
      </c>
      <c r="G1020">
        <v>1</v>
      </c>
      <c r="H1020" t="s">
        <v>5592</v>
      </c>
      <c r="I1020" t="s">
        <v>51</v>
      </c>
      <c r="J1020">
        <v>2.3809523809523808E-2</v>
      </c>
      <c r="K1020">
        <v>2.3809523809523808E-2</v>
      </c>
      <c r="L1020" t="s">
        <v>7065</v>
      </c>
      <c r="M1020" t="s">
        <v>154</v>
      </c>
      <c r="N1020" t="s">
        <v>4578</v>
      </c>
      <c r="V1020" t="s">
        <v>5545</v>
      </c>
      <c r="W1020">
        <v>0.1</v>
      </c>
    </row>
    <row r="1021" spans="1:23">
      <c r="A1021" t="s">
        <v>8</v>
      </c>
      <c r="B1021" t="s">
        <v>8</v>
      </c>
      <c r="C1021" t="s">
        <v>120</v>
      </c>
      <c r="D1021" t="s">
        <v>2</v>
      </c>
      <c r="E1021" t="s">
        <v>44</v>
      </c>
      <c r="F1021">
        <v>1</v>
      </c>
      <c r="G1021">
        <v>1</v>
      </c>
      <c r="H1021" t="s">
        <v>5593</v>
      </c>
      <c r="I1021" t="s">
        <v>51</v>
      </c>
      <c r="J1021">
        <v>1.4925373134328358E-2</v>
      </c>
      <c r="K1021">
        <v>1.4925373134328358E-2</v>
      </c>
      <c r="L1021" t="s">
        <v>7086</v>
      </c>
      <c r="M1021" t="s">
        <v>5585</v>
      </c>
      <c r="N1021" t="s">
        <v>4853</v>
      </c>
      <c r="V1021" t="s">
        <v>5545</v>
      </c>
      <c r="W1021">
        <v>0.1</v>
      </c>
    </row>
    <row r="1022" spans="1:23">
      <c r="A1022" t="s">
        <v>8</v>
      </c>
      <c r="B1022" t="s">
        <v>8</v>
      </c>
      <c r="C1022" t="s">
        <v>71</v>
      </c>
      <c r="D1022" t="s">
        <v>2</v>
      </c>
      <c r="E1022" t="s">
        <v>44</v>
      </c>
      <c r="F1022">
        <v>1</v>
      </c>
      <c r="G1022">
        <v>1</v>
      </c>
      <c r="H1022" t="s">
        <v>5594</v>
      </c>
      <c r="I1022" t="s">
        <v>51</v>
      </c>
      <c r="J1022">
        <v>1.0101010101010102E-2</v>
      </c>
      <c r="K1022">
        <v>1.0101010101010102E-2</v>
      </c>
      <c r="L1022" t="s">
        <v>7059</v>
      </c>
      <c r="M1022" t="s">
        <v>101</v>
      </c>
      <c r="N1022" t="s">
        <v>102</v>
      </c>
      <c r="V1022" t="s">
        <v>5545</v>
      </c>
      <c r="W1022">
        <v>0.1</v>
      </c>
    </row>
    <row r="1023" spans="1:23">
      <c r="A1023" t="s">
        <v>8</v>
      </c>
      <c r="B1023" t="s">
        <v>8</v>
      </c>
      <c r="C1023" t="s">
        <v>120</v>
      </c>
      <c r="D1023" t="s">
        <v>2</v>
      </c>
      <c r="E1023" t="s">
        <v>44</v>
      </c>
      <c r="F1023">
        <v>1</v>
      </c>
      <c r="G1023">
        <v>1</v>
      </c>
      <c r="H1023" t="s">
        <v>5595</v>
      </c>
      <c r="I1023" t="s">
        <v>51</v>
      </c>
      <c r="J1023">
        <v>1.4925373134328358E-2</v>
      </c>
      <c r="K1023">
        <v>1.4925373134328358E-2</v>
      </c>
      <c r="L1023" t="s">
        <v>7086</v>
      </c>
      <c r="M1023" t="s">
        <v>5585</v>
      </c>
      <c r="N1023" t="s">
        <v>4853</v>
      </c>
      <c r="V1023" t="s">
        <v>5545</v>
      </c>
      <c r="W1023">
        <v>0.1</v>
      </c>
    </row>
    <row r="1024" spans="1:23">
      <c r="A1024" t="s">
        <v>8</v>
      </c>
      <c r="B1024" t="s">
        <v>8</v>
      </c>
      <c r="C1024" t="s">
        <v>120</v>
      </c>
      <c r="D1024" t="s">
        <v>2</v>
      </c>
      <c r="E1024" t="s">
        <v>44</v>
      </c>
      <c r="F1024">
        <v>1</v>
      </c>
      <c r="G1024">
        <v>1</v>
      </c>
      <c r="H1024" t="s">
        <v>5596</v>
      </c>
      <c r="I1024" t="s">
        <v>51</v>
      </c>
      <c r="J1024">
        <v>1.4925373134328358E-2</v>
      </c>
      <c r="K1024">
        <v>1.4925373134328358E-2</v>
      </c>
      <c r="L1024" t="s">
        <v>7086</v>
      </c>
      <c r="M1024" t="s">
        <v>5585</v>
      </c>
      <c r="N1024" t="s">
        <v>4853</v>
      </c>
      <c r="V1024" t="s">
        <v>5545</v>
      </c>
      <c r="W1024">
        <v>0.1</v>
      </c>
    </row>
    <row r="1025" spans="1:23">
      <c r="A1025" t="s">
        <v>8</v>
      </c>
      <c r="B1025" t="s">
        <v>8</v>
      </c>
      <c r="C1025" t="s">
        <v>120</v>
      </c>
      <c r="D1025" t="s">
        <v>2</v>
      </c>
      <c r="E1025" t="s">
        <v>44</v>
      </c>
      <c r="F1025">
        <v>1</v>
      </c>
      <c r="G1025">
        <v>1</v>
      </c>
      <c r="H1025" t="s">
        <v>5597</v>
      </c>
      <c r="I1025" t="s">
        <v>51</v>
      </c>
      <c r="J1025">
        <v>6.9444444444444441E-3</v>
      </c>
      <c r="K1025">
        <v>6.9444444444444441E-3</v>
      </c>
      <c r="L1025" t="s">
        <v>7084</v>
      </c>
      <c r="M1025" t="s">
        <v>254</v>
      </c>
      <c r="N1025" t="s">
        <v>255</v>
      </c>
      <c r="V1025" t="s">
        <v>5545</v>
      </c>
      <c r="W1025">
        <v>0.1</v>
      </c>
    </row>
    <row r="1026" spans="1:23">
      <c r="A1026" t="s">
        <v>8</v>
      </c>
      <c r="B1026" t="s">
        <v>8</v>
      </c>
      <c r="C1026" t="s">
        <v>120</v>
      </c>
      <c r="D1026" t="s">
        <v>2</v>
      </c>
      <c r="E1026" t="s">
        <v>44</v>
      </c>
      <c r="F1026">
        <v>1</v>
      </c>
      <c r="G1026">
        <v>1</v>
      </c>
      <c r="H1026" t="s">
        <v>5598</v>
      </c>
      <c r="I1026" t="s">
        <v>51</v>
      </c>
      <c r="J1026">
        <v>5.7803468208092483E-3</v>
      </c>
      <c r="K1026">
        <v>5.7803468208092483E-3</v>
      </c>
      <c r="L1026" t="s">
        <v>7090</v>
      </c>
      <c r="M1026" t="s">
        <v>5502</v>
      </c>
      <c r="N1026" t="s">
        <v>1895</v>
      </c>
      <c r="V1026" t="s">
        <v>5545</v>
      </c>
      <c r="W1026">
        <v>0.1</v>
      </c>
    </row>
    <row r="1027" spans="1:23">
      <c r="A1027" t="s">
        <v>8</v>
      </c>
      <c r="B1027" t="s">
        <v>8</v>
      </c>
      <c r="C1027" t="s">
        <v>120</v>
      </c>
      <c r="D1027" t="s">
        <v>2</v>
      </c>
      <c r="E1027" t="s">
        <v>44</v>
      </c>
      <c r="F1027">
        <v>1</v>
      </c>
      <c r="G1027">
        <v>1</v>
      </c>
      <c r="H1027" t="s">
        <v>5599</v>
      </c>
      <c r="I1027" t="s">
        <v>51</v>
      </c>
      <c r="J1027">
        <v>6.9444444444444441E-3</v>
      </c>
      <c r="K1027">
        <v>6.9444444444444441E-3</v>
      </c>
      <c r="L1027" t="s">
        <v>7084</v>
      </c>
      <c r="M1027" t="s">
        <v>254</v>
      </c>
      <c r="N1027" t="s">
        <v>255</v>
      </c>
      <c r="V1027" t="s">
        <v>5545</v>
      </c>
      <c r="W1027">
        <v>0.1</v>
      </c>
    </row>
    <row r="1028" spans="1:23">
      <c r="A1028" t="s">
        <v>8</v>
      </c>
      <c r="B1028" t="s">
        <v>8</v>
      </c>
      <c r="C1028" t="s">
        <v>120</v>
      </c>
      <c r="D1028" t="s">
        <v>2</v>
      </c>
      <c r="E1028" t="s">
        <v>44</v>
      </c>
      <c r="F1028">
        <v>1</v>
      </c>
      <c r="G1028">
        <v>1</v>
      </c>
      <c r="H1028" t="s">
        <v>5600</v>
      </c>
      <c r="I1028" t="s">
        <v>51</v>
      </c>
      <c r="J1028">
        <v>1.2500000000000001E-2</v>
      </c>
      <c r="K1028">
        <v>1.2500000000000001E-2</v>
      </c>
      <c r="L1028" t="s">
        <v>7068</v>
      </c>
      <c r="M1028" t="s">
        <v>5502</v>
      </c>
      <c r="N1028" t="s">
        <v>4820</v>
      </c>
      <c r="V1028" t="s">
        <v>5545</v>
      </c>
      <c r="W1028">
        <v>0.1</v>
      </c>
    </row>
    <row r="1029" spans="1:23">
      <c r="A1029" t="s">
        <v>8</v>
      </c>
      <c r="B1029" t="s">
        <v>8</v>
      </c>
      <c r="C1029" t="s">
        <v>71</v>
      </c>
      <c r="D1029" t="s">
        <v>2</v>
      </c>
      <c r="E1029" t="s">
        <v>44</v>
      </c>
      <c r="F1029">
        <v>1</v>
      </c>
      <c r="G1029">
        <v>1</v>
      </c>
      <c r="H1029" t="s">
        <v>5601</v>
      </c>
      <c r="I1029" t="s">
        <v>51</v>
      </c>
      <c r="J1029">
        <v>1.8518518518518517E-2</v>
      </c>
      <c r="K1029">
        <v>1.8518518518518517E-2</v>
      </c>
      <c r="L1029" t="s">
        <v>7062</v>
      </c>
      <c r="M1029" t="s">
        <v>2287</v>
      </c>
      <c r="N1029" t="s">
        <v>4577</v>
      </c>
      <c r="V1029" t="s">
        <v>5545</v>
      </c>
      <c r="W1029">
        <v>0.1</v>
      </c>
    </row>
    <row r="1030" spans="1:23">
      <c r="A1030" t="s">
        <v>8</v>
      </c>
      <c r="B1030" t="s">
        <v>8</v>
      </c>
      <c r="C1030" t="s">
        <v>71</v>
      </c>
      <c r="D1030" t="s">
        <v>2</v>
      </c>
      <c r="E1030" t="s">
        <v>44</v>
      </c>
      <c r="F1030">
        <v>1</v>
      </c>
      <c r="G1030">
        <v>1</v>
      </c>
      <c r="H1030" t="s">
        <v>5602</v>
      </c>
      <c r="I1030" t="s">
        <v>51</v>
      </c>
      <c r="J1030">
        <v>1.5625E-2</v>
      </c>
      <c r="K1030">
        <v>1.5625E-2</v>
      </c>
      <c r="L1030" t="s">
        <v>7078</v>
      </c>
      <c r="M1030" t="s">
        <v>298</v>
      </c>
      <c r="N1030" t="s">
        <v>299</v>
      </c>
      <c r="V1030" t="s">
        <v>5545</v>
      </c>
      <c r="W1030">
        <v>0.1</v>
      </c>
    </row>
    <row r="1031" spans="1:23">
      <c r="A1031" t="s">
        <v>8</v>
      </c>
      <c r="B1031" t="s">
        <v>8</v>
      </c>
      <c r="C1031" t="s">
        <v>71</v>
      </c>
      <c r="D1031" t="s">
        <v>2</v>
      </c>
      <c r="E1031" t="s">
        <v>44</v>
      </c>
      <c r="F1031">
        <v>1</v>
      </c>
      <c r="G1031">
        <v>1</v>
      </c>
      <c r="H1031" t="s">
        <v>5603</v>
      </c>
      <c r="I1031" t="s">
        <v>51</v>
      </c>
      <c r="J1031">
        <v>1.5625E-2</v>
      </c>
      <c r="K1031">
        <v>1.5625E-2</v>
      </c>
      <c r="L1031" t="s">
        <v>7078</v>
      </c>
      <c r="M1031" t="s">
        <v>298</v>
      </c>
      <c r="N1031" t="s">
        <v>299</v>
      </c>
      <c r="V1031" t="s">
        <v>5545</v>
      </c>
      <c r="W1031">
        <v>0.1</v>
      </c>
    </row>
    <row r="1032" spans="1:23">
      <c r="A1032" t="s">
        <v>8</v>
      </c>
      <c r="B1032" t="s">
        <v>8</v>
      </c>
      <c r="C1032" t="s">
        <v>120</v>
      </c>
      <c r="D1032" t="s">
        <v>2</v>
      </c>
      <c r="E1032" t="s">
        <v>44</v>
      </c>
      <c r="F1032">
        <v>1</v>
      </c>
      <c r="G1032">
        <v>1</v>
      </c>
      <c r="H1032" t="s">
        <v>5604</v>
      </c>
      <c r="I1032" t="s">
        <v>51</v>
      </c>
      <c r="J1032">
        <v>1.2500000000000001E-2</v>
      </c>
      <c r="K1032">
        <v>1.2500000000000001E-2</v>
      </c>
      <c r="L1032" t="s">
        <v>7068</v>
      </c>
      <c r="M1032" t="s">
        <v>5502</v>
      </c>
      <c r="N1032" t="s">
        <v>4820</v>
      </c>
      <c r="V1032" t="s">
        <v>5545</v>
      </c>
      <c r="W1032">
        <v>0.1</v>
      </c>
    </row>
    <row r="1033" spans="1:23">
      <c r="A1033" t="s">
        <v>8</v>
      </c>
      <c r="B1033" t="s">
        <v>8</v>
      </c>
      <c r="C1033" t="s">
        <v>120</v>
      </c>
      <c r="D1033" t="s">
        <v>2</v>
      </c>
      <c r="E1033" t="s">
        <v>44</v>
      </c>
      <c r="F1033">
        <v>1</v>
      </c>
      <c r="G1033">
        <v>1</v>
      </c>
      <c r="H1033" t="s">
        <v>5605</v>
      </c>
      <c r="I1033" t="s">
        <v>51</v>
      </c>
      <c r="J1033">
        <v>5.7803468208092483E-3</v>
      </c>
      <c r="K1033">
        <v>5.7803468208092483E-3</v>
      </c>
      <c r="L1033" t="s">
        <v>7090</v>
      </c>
      <c r="M1033" t="s">
        <v>5502</v>
      </c>
      <c r="N1033" t="s">
        <v>1895</v>
      </c>
      <c r="V1033" t="s">
        <v>5545</v>
      </c>
      <c r="W1033">
        <v>0.1</v>
      </c>
    </row>
    <row r="1034" spans="1:23">
      <c r="A1034" t="s">
        <v>8</v>
      </c>
      <c r="B1034" t="s">
        <v>8</v>
      </c>
      <c r="C1034" t="s">
        <v>120</v>
      </c>
      <c r="D1034" t="s">
        <v>2</v>
      </c>
      <c r="E1034" t="s">
        <v>44</v>
      </c>
      <c r="F1034">
        <v>1</v>
      </c>
      <c r="G1034">
        <v>1</v>
      </c>
      <c r="H1034" t="s">
        <v>5606</v>
      </c>
      <c r="I1034" t="s">
        <v>51</v>
      </c>
      <c r="J1034">
        <v>1.4925373134328358E-2</v>
      </c>
      <c r="K1034">
        <v>1.4925373134328358E-2</v>
      </c>
      <c r="L1034" t="s">
        <v>7086</v>
      </c>
      <c r="M1034" t="s">
        <v>5585</v>
      </c>
      <c r="N1034" t="s">
        <v>4853</v>
      </c>
      <c r="V1034" t="s">
        <v>5545</v>
      </c>
      <c r="W1034">
        <v>0.1</v>
      </c>
    </row>
    <row r="1035" spans="1:23">
      <c r="A1035" t="s">
        <v>8</v>
      </c>
      <c r="B1035" t="s">
        <v>8</v>
      </c>
      <c r="C1035" t="s">
        <v>71</v>
      </c>
      <c r="D1035" t="s">
        <v>2</v>
      </c>
      <c r="E1035" t="s">
        <v>44</v>
      </c>
      <c r="F1035">
        <v>1</v>
      </c>
      <c r="G1035">
        <v>1</v>
      </c>
      <c r="H1035" t="s">
        <v>5607</v>
      </c>
      <c r="I1035" t="s">
        <v>51</v>
      </c>
      <c r="J1035">
        <v>2.3809523809523808E-2</v>
      </c>
      <c r="K1035">
        <v>2.3809523809523808E-2</v>
      </c>
      <c r="L1035" t="s">
        <v>7065</v>
      </c>
      <c r="M1035" t="s">
        <v>154</v>
      </c>
      <c r="N1035" t="s">
        <v>4578</v>
      </c>
      <c r="V1035" t="s">
        <v>5545</v>
      </c>
      <c r="W1035">
        <v>0.1</v>
      </c>
    </row>
    <row r="1036" spans="1:23">
      <c r="A1036" t="s">
        <v>8</v>
      </c>
      <c r="B1036" t="s">
        <v>8</v>
      </c>
      <c r="C1036" t="s">
        <v>71</v>
      </c>
      <c r="D1036" t="s">
        <v>2</v>
      </c>
      <c r="E1036" t="s">
        <v>44</v>
      </c>
      <c r="F1036">
        <v>1</v>
      </c>
      <c r="G1036">
        <v>1</v>
      </c>
      <c r="H1036" t="s">
        <v>5608</v>
      </c>
      <c r="I1036" t="s">
        <v>51</v>
      </c>
      <c r="J1036">
        <v>1.6949152542372881E-2</v>
      </c>
      <c r="K1036">
        <v>1.6949152542372881E-2</v>
      </c>
      <c r="L1036" t="s">
        <v>7063</v>
      </c>
      <c r="M1036" t="s">
        <v>79</v>
      </c>
      <c r="N1036" t="s">
        <v>80</v>
      </c>
      <c r="V1036" t="s">
        <v>5545</v>
      </c>
      <c r="W1036">
        <v>0.1</v>
      </c>
    </row>
    <row r="1037" spans="1:23">
      <c r="A1037" t="s">
        <v>8</v>
      </c>
      <c r="B1037" t="s">
        <v>8</v>
      </c>
      <c r="C1037" t="s">
        <v>120</v>
      </c>
      <c r="D1037" t="s">
        <v>2</v>
      </c>
      <c r="E1037" t="s">
        <v>44</v>
      </c>
      <c r="F1037">
        <v>1</v>
      </c>
      <c r="G1037">
        <v>1</v>
      </c>
      <c r="H1037" t="s">
        <v>5609</v>
      </c>
      <c r="I1037" t="s">
        <v>51</v>
      </c>
      <c r="J1037">
        <v>0.05</v>
      </c>
      <c r="K1037">
        <v>0.05</v>
      </c>
      <c r="L1037" t="s">
        <v>7093</v>
      </c>
      <c r="M1037" t="s">
        <v>816</v>
      </c>
      <c r="N1037" t="s">
        <v>817</v>
      </c>
      <c r="V1037" t="s">
        <v>5545</v>
      </c>
      <c r="W1037">
        <v>0.1</v>
      </c>
    </row>
    <row r="1038" spans="1:23">
      <c r="A1038" t="s">
        <v>8</v>
      </c>
      <c r="B1038" t="s">
        <v>8</v>
      </c>
      <c r="C1038" t="s">
        <v>71</v>
      </c>
      <c r="D1038" t="s">
        <v>2</v>
      </c>
      <c r="E1038" t="s">
        <v>44</v>
      </c>
      <c r="F1038">
        <v>1</v>
      </c>
      <c r="G1038">
        <v>1</v>
      </c>
      <c r="H1038" t="s">
        <v>5610</v>
      </c>
      <c r="I1038" t="s">
        <v>51</v>
      </c>
      <c r="J1038">
        <v>1.0101010101010102E-2</v>
      </c>
      <c r="K1038">
        <v>1.0101010101010102E-2</v>
      </c>
      <c r="L1038" t="s">
        <v>7059</v>
      </c>
      <c r="M1038" t="s">
        <v>101</v>
      </c>
      <c r="N1038" t="s">
        <v>102</v>
      </c>
      <c r="V1038" t="s">
        <v>5545</v>
      </c>
      <c r="W1038">
        <v>0.1</v>
      </c>
    </row>
    <row r="1039" spans="1:23">
      <c r="A1039" t="s">
        <v>8</v>
      </c>
      <c r="B1039" t="s">
        <v>8</v>
      </c>
      <c r="C1039" t="s">
        <v>120</v>
      </c>
      <c r="D1039" t="s">
        <v>2</v>
      </c>
      <c r="E1039" t="s">
        <v>44</v>
      </c>
      <c r="F1039">
        <v>1</v>
      </c>
      <c r="G1039">
        <v>1</v>
      </c>
      <c r="H1039" t="s">
        <v>5611</v>
      </c>
      <c r="I1039" t="s">
        <v>51</v>
      </c>
      <c r="J1039">
        <v>6.9444444444444441E-3</v>
      </c>
      <c r="K1039">
        <v>6.9444444444444441E-3</v>
      </c>
      <c r="L1039" t="s">
        <v>7084</v>
      </c>
      <c r="M1039" t="s">
        <v>254</v>
      </c>
      <c r="N1039" t="s">
        <v>255</v>
      </c>
      <c r="V1039" t="s">
        <v>5545</v>
      </c>
      <c r="W1039">
        <v>0.1</v>
      </c>
    </row>
    <row r="1040" spans="1:23">
      <c r="A1040" t="s">
        <v>8</v>
      </c>
      <c r="B1040" t="s">
        <v>8</v>
      </c>
      <c r="C1040" t="s">
        <v>120</v>
      </c>
      <c r="D1040" t="s">
        <v>2</v>
      </c>
      <c r="E1040" t="s">
        <v>44</v>
      </c>
      <c r="F1040">
        <v>1</v>
      </c>
      <c r="G1040">
        <v>1</v>
      </c>
      <c r="H1040" t="s">
        <v>5612</v>
      </c>
      <c r="I1040" t="s">
        <v>51</v>
      </c>
      <c r="J1040">
        <v>2.9411764705882353E-2</v>
      </c>
      <c r="K1040">
        <v>2.9411764705882353E-2</v>
      </c>
      <c r="L1040" t="s">
        <v>7088</v>
      </c>
      <c r="M1040" t="s">
        <v>334</v>
      </c>
      <c r="N1040" t="s">
        <v>203</v>
      </c>
      <c r="V1040" t="s">
        <v>5545</v>
      </c>
      <c r="W1040">
        <v>0.1</v>
      </c>
    </row>
    <row r="1041" spans="1:23">
      <c r="A1041" t="s">
        <v>8</v>
      </c>
      <c r="B1041" t="s">
        <v>8</v>
      </c>
      <c r="C1041" t="s">
        <v>71</v>
      </c>
      <c r="D1041" t="s">
        <v>2</v>
      </c>
      <c r="E1041" t="s">
        <v>44</v>
      </c>
      <c r="F1041">
        <v>1</v>
      </c>
      <c r="G1041">
        <v>1</v>
      </c>
      <c r="H1041" t="s">
        <v>5613</v>
      </c>
      <c r="I1041" t="s">
        <v>51</v>
      </c>
      <c r="J1041">
        <v>1.6666666666666666E-2</v>
      </c>
      <c r="K1041">
        <v>1.6666666666666666E-2</v>
      </c>
      <c r="L1041" t="s">
        <v>7079</v>
      </c>
      <c r="M1041" t="s">
        <v>2294</v>
      </c>
      <c r="N1041" t="s">
        <v>4582</v>
      </c>
      <c r="V1041" t="s">
        <v>5545</v>
      </c>
      <c r="W1041">
        <v>0.1</v>
      </c>
    </row>
    <row r="1042" spans="1:23">
      <c r="A1042" t="s">
        <v>8</v>
      </c>
      <c r="B1042" t="s">
        <v>8</v>
      </c>
      <c r="C1042" t="s">
        <v>71</v>
      </c>
      <c r="D1042" t="s">
        <v>2</v>
      </c>
      <c r="E1042" t="s">
        <v>44</v>
      </c>
      <c r="F1042">
        <v>1</v>
      </c>
      <c r="G1042">
        <v>1</v>
      </c>
      <c r="H1042" t="s">
        <v>5614</v>
      </c>
      <c r="I1042" t="s">
        <v>51</v>
      </c>
      <c r="J1042">
        <v>1.5625E-2</v>
      </c>
      <c r="K1042">
        <v>1.5625E-2</v>
      </c>
      <c r="L1042" t="s">
        <v>7078</v>
      </c>
      <c r="M1042" t="s">
        <v>298</v>
      </c>
      <c r="N1042" t="s">
        <v>299</v>
      </c>
      <c r="V1042" t="s">
        <v>5545</v>
      </c>
      <c r="W1042">
        <v>0.1</v>
      </c>
    </row>
    <row r="1043" spans="1:23">
      <c r="A1043" t="s">
        <v>8</v>
      </c>
      <c r="B1043" t="s">
        <v>8</v>
      </c>
      <c r="C1043" t="s">
        <v>71</v>
      </c>
      <c r="D1043" t="s">
        <v>2</v>
      </c>
      <c r="E1043" t="s">
        <v>44</v>
      </c>
      <c r="F1043">
        <v>1</v>
      </c>
      <c r="G1043">
        <v>1</v>
      </c>
      <c r="H1043" t="s">
        <v>5615</v>
      </c>
      <c r="I1043" t="s">
        <v>51</v>
      </c>
      <c r="J1043">
        <v>1.1904761904761904E-2</v>
      </c>
      <c r="K1043">
        <v>1.1904761904761904E-2</v>
      </c>
      <c r="L1043" t="s">
        <v>7061</v>
      </c>
      <c r="M1043" t="s">
        <v>126</v>
      </c>
      <c r="N1043" t="s">
        <v>127</v>
      </c>
      <c r="V1043" t="s">
        <v>5545</v>
      </c>
      <c r="W1043">
        <v>0.1</v>
      </c>
    </row>
    <row r="1044" spans="1:23">
      <c r="A1044" t="s">
        <v>8</v>
      </c>
      <c r="B1044" t="s">
        <v>8</v>
      </c>
      <c r="C1044" t="s">
        <v>120</v>
      </c>
      <c r="D1044" t="s">
        <v>2</v>
      </c>
      <c r="E1044" t="s">
        <v>44</v>
      </c>
      <c r="F1044">
        <v>1</v>
      </c>
      <c r="G1044">
        <v>1</v>
      </c>
      <c r="H1044" t="s">
        <v>5617</v>
      </c>
      <c r="I1044" t="s">
        <v>51</v>
      </c>
      <c r="J1044">
        <v>5.7803468208092483E-3</v>
      </c>
      <c r="K1044">
        <v>5.7803468208092483E-3</v>
      </c>
      <c r="L1044" t="s">
        <v>7090</v>
      </c>
      <c r="M1044" t="s">
        <v>5502</v>
      </c>
      <c r="N1044" t="s">
        <v>1895</v>
      </c>
      <c r="V1044" t="s">
        <v>5545</v>
      </c>
      <c r="W1044">
        <v>0.1</v>
      </c>
    </row>
    <row r="1045" spans="1:23">
      <c r="A1045" t="s">
        <v>8</v>
      </c>
      <c r="B1045" t="s">
        <v>8</v>
      </c>
      <c r="C1045" t="s">
        <v>71</v>
      </c>
      <c r="D1045" t="s">
        <v>2</v>
      </c>
      <c r="E1045" t="s">
        <v>44</v>
      </c>
      <c r="F1045">
        <v>1</v>
      </c>
      <c r="G1045">
        <v>1</v>
      </c>
      <c r="H1045" t="s">
        <v>5618</v>
      </c>
      <c r="I1045" t="s">
        <v>51</v>
      </c>
      <c r="J1045">
        <v>1.5625E-2</v>
      </c>
      <c r="K1045">
        <v>1.5625E-2</v>
      </c>
      <c r="L1045" t="s">
        <v>7078</v>
      </c>
      <c r="M1045" t="s">
        <v>298</v>
      </c>
      <c r="N1045" t="s">
        <v>299</v>
      </c>
      <c r="V1045" t="s">
        <v>5545</v>
      </c>
      <c r="W1045">
        <v>0.1</v>
      </c>
    </row>
    <row r="1046" spans="1:23">
      <c r="A1046" t="s">
        <v>8</v>
      </c>
      <c r="B1046" t="s">
        <v>8</v>
      </c>
      <c r="C1046" t="s">
        <v>71</v>
      </c>
      <c r="D1046" t="s">
        <v>2</v>
      </c>
      <c r="E1046" t="s">
        <v>44</v>
      </c>
      <c r="F1046">
        <v>1</v>
      </c>
      <c r="G1046">
        <v>1</v>
      </c>
      <c r="H1046" t="s">
        <v>5619</v>
      </c>
      <c r="I1046" t="s">
        <v>51</v>
      </c>
      <c r="J1046">
        <v>1.6666666666666666E-2</v>
      </c>
      <c r="K1046">
        <v>1.6666666666666666E-2</v>
      </c>
      <c r="L1046" t="s">
        <v>7079</v>
      </c>
      <c r="M1046" t="s">
        <v>2294</v>
      </c>
      <c r="N1046" t="s">
        <v>4582</v>
      </c>
      <c r="V1046" t="s">
        <v>5545</v>
      </c>
      <c r="W1046">
        <v>0.1</v>
      </c>
    </row>
    <row r="1047" spans="1:23">
      <c r="A1047" t="s">
        <v>8</v>
      </c>
      <c r="B1047" t="s">
        <v>8</v>
      </c>
      <c r="C1047" t="s">
        <v>120</v>
      </c>
      <c r="D1047" t="s">
        <v>2</v>
      </c>
      <c r="E1047" t="s">
        <v>44</v>
      </c>
      <c r="F1047">
        <v>1</v>
      </c>
      <c r="G1047">
        <v>1</v>
      </c>
      <c r="H1047" t="s">
        <v>5620</v>
      </c>
      <c r="I1047" t="s">
        <v>51</v>
      </c>
      <c r="J1047">
        <v>0.05</v>
      </c>
      <c r="K1047">
        <v>0.05</v>
      </c>
      <c r="L1047" t="s">
        <v>7093</v>
      </c>
      <c r="M1047" t="s">
        <v>816</v>
      </c>
      <c r="N1047" t="s">
        <v>817</v>
      </c>
      <c r="V1047" t="s">
        <v>5545</v>
      </c>
      <c r="W1047">
        <v>0.1</v>
      </c>
    </row>
    <row r="1048" spans="1:23">
      <c r="A1048" t="s">
        <v>8</v>
      </c>
      <c r="B1048" t="s">
        <v>8</v>
      </c>
      <c r="C1048" t="s">
        <v>71</v>
      </c>
      <c r="D1048" t="s">
        <v>2</v>
      </c>
      <c r="E1048" t="s">
        <v>44</v>
      </c>
      <c r="F1048">
        <v>1</v>
      </c>
      <c r="G1048">
        <v>1</v>
      </c>
      <c r="H1048" t="s">
        <v>5621</v>
      </c>
      <c r="I1048" t="s">
        <v>51</v>
      </c>
      <c r="J1048">
        <v>1.0101010101010102E-2</v>
      </c>
      <c r="K1048">
        <v>1.0101010101010102E-2</v>
      </c>
      <c r="L1048" t="s">
        <v>7059</v>
      </c>
      <c r="M1048" t="s">
        <v>101</v>
      </c>
      <c r="N1048" t="s">
        <v>102</v>
      </c>
      <c r="V1048" t="s">
        <v>5545</v>
      </c>
      <c r="W1048">
        <v>0.1</v>
      </c>
    </row>
    <row r="1049" spans="1:23">
      <c r="A1049" t="s">
        <v>8</v>
      </c>
      <c r="B1049" t="s">
        <v>8</v>
      </c>
      <c r="C1049" t="s">
        <v>120</v>
      </c>
      <c r="D1049" t="s">
        <v>2</v>
      </c>
      <c r="E1049" t="s">
        <v>44</v>
      </c>
      <c r="F1049">
        <v>1</v>
      </c>
      <c r="G1049">
        <v>1</v>
      </c>
      <c r="H1049" t="s">
        <v>5622</v>
      </c>
      <c r="I1049" t="s">
        <v>51</v>
      </c>
      <c r="J1049">
        <v>6.9444444444444441E-3</v>
      </c>
      <c r="K1049">
        <v>6.9444444444444441E-3</v>
      </c>
      <c r="L1049" t="s">
        <v>7084</v>
      </c>
      <c r="M1049" t="s">
        <v>254</v>
      </c>
      <c r="N1049" t="s">
        <v>255</v>
      </c>
      <c r="V1049" t="s">
        <v>5545</v>
      </c>
      <c r="W1049">
        <v>0.1</v>
      </c>
    </row>
    <row r="1050" spans="1:23">
      <c r="A1050" t="s">
        <v>8</v>
      </c>
      <c r="B1050" t="s">
        <v>8</v>
      </c>
      <c r="C1050" t="s">
        <v>71</v>
      </c>
      <c r="D1050" t="s">
        <v>2</v>
      </c>
      <c r="E1050" t="s">
        <v>44</v>
      </c>
      <c r="F1050">
        <v>1</v>
      </c>
      <c r="G1050">
        <v>1</v>
      </c>
      <c r="H1050" t="s">
        <v>5623</v>
      </c>
      <c r="I1050" t="s">
        <v>51</v>
      </c>
      <c r="J1050">
        <v>2.3809523809523808E-2</v>
      </c>
      <c r="K1050">
        <v>2.3809523809523808E-2</v>
      </c>
      <c r="L1050" t="s">
        <v>7065</v>
      </c>
      <c r="M1050" t="s">
        <v>154</v>
      </c>
      <c r="N1050" t="s">
        <v>4578</v>
      </c>
      <c r="V1050" t="s">
        <v>5545</v>
      </c>
      <c r="W1050">
        <v>0.1</v>
      </c>
    </row>
    <row r="1051" spans="1:23">
      <c r="A1051" t="s">
        <v>8</v>
      </c>
      <c r="B1051" t="s">
        <v>8</v>
      </c>
      <c r="C1051" t="s">
        <v>120</v>
      </c>
      <c r="D1051" t="s">
        <v>2</v>
      </c>
      <c r="E1051" t="s">
        <v>44</v>
      </c>
      <c r="F1051">
        <v>1</v>
      </c>
      <c r="G1051">
        <v>1</v>
      </c>
      <c r="H1051" t="s">
        <v>5624</v>
      </c>
      <c r="I1051" t="s">
        <v>51</v>
      </c>
      <c r="J1051">
        <v>1.4925373134328358E-2</v>
      </c>
      <c r="K1051">
        <v>1.4925373134328358E-2</v>
      </c>
      <c r="L1051" t="s">
        <v>7086</v>
      </c>
      <c r="M1051" t="s">
        <v>5585</v>
      </c>
      <c r="N1051" t="s">
        <v>4853</v>
      </c>
      <c r="V1051" t="s">
        <v>5545</v>
      </c>
      <c r="W1051">
        <v>0.1</v>
      </c>
    </row>
    <row r="1052" spans="1:23">
      <c r="A1052" t="s">
        <v>8</v>
      </c>
      <c r="B1052" t="s">
        <v>8</v>
      </c>
      <c r="C1052" t="s">
        <v>71</v>
      </c>
      <c r="D1052" t="s">
        <v>2</v>
      </c>
      <c r="E1052" t="s">
        <v>44</v>
      </c>
      <c r="F1052">
        <v>1</v>
      </c>
      <c r="G1052">
        <v>1</v>
      </c>
      <c r="H1052" t="s">
        <v>5625</v>
      </c>
      <c r="I1052" t="s">
        <v>51</v>
      </c>
      <c r="J1052">
        <v>1.5625E-2</v>
      </c>
      <c r="K1052">
        <v>1.5625E-2</v>
      </c>
      <c r="L1052" t="s">
        <v>7078</v>
      </c>
      <c r="M1052" t="s">
        <v>298</v>
      </c>
      <c r="N1052" t="s">
        <v>299</v>
      </c>
      <c r="V1052" t="s">
        <v>5545</v>
      </c>
      <c r="W1052">
        <v>0.1</v>
      </c>
    </row>
    <row r="1053" spans="1:23">
      <c r="A1053" t="s">
        <v>8</v>
      </c>
      <c r="B1053" t="s">
        <v>8</v>
      </c>
      <c r="C1053" t="s">
        <v>71</v>
      </c>
      <c r="D1053" t="s">
        <v>2</v>
      </c>
      <c r="E1053" t="s">
        <v>44</v>
      </c>
      <c r="F1053">
        <v>1</v>
      </c>
      <c r="G1053">
        <v>1</v>
      </c>
      <c r="H1053" t="s">
        <v>5626</v>
      </c>
      <c r="I1053" t="s">
        <v>51</v>
      </c>
      <c r="J1053">
        <v>1.8518518518518517E-2</v>
      </c>
      <c r="K1053">
        <v>1.8518518518518517E-2</v>
      </c>
      <c r="L1053" t="s">
        <v>7062</v>
      </c>
      <c r="M1053" t="s">
        <v>2287</v>
      </c>
      <c r="N1053" t="s">
        <v>4577</v>
      </c>
      <c r="V1053" t="s">
        <v>5545</v>
      </c>
      <c r="W1053">
        <v>0.1</v>
      </c>
    </row>
    <row r="1054" spans="1:23">
      <c r="A1054" t="s">
        <v>8</v>
      </c>
      <c r="B1054" t="s">
        <v>8</v>
      </c>
      <c r="C1054" t="s">
        <v>120</v>
      </c>
      <c r="D1054" t="s">
        <v>2</v>
      </c>
      <c r="E1054" t="s">
        <v>44</v>
      </c>
      <c r="F1054">
        <v>1</v>
      </c>
      <c r="G1054">
        <v>1</v>
      </c>
      <c r="H1054" t="s">
        <v>5627</v>
      </c>
      <c r="I1054" t="s">
        <v>51</v>
      </c>
      <c r="J1054">
        <v>1.4925373134328358E-2</v>
      </c>
      <c r="K1054">
        <v>1.4925373134328358E-2</v>
      </c>
      <c r="L1054" t="s">
        <v>7086</v>
      </c>
      <c r="M1054" t="s">
        <v>5585</v>
      </c>
      <c r="N1054" t="s">
        <v>4853</v>
      </c>
      <c r="V1054" t="s">
        <v>5545</v>
      </c>
      <c r="W1054">
        <v>0.1</v>
      </c>
    </row>
    <row r="1055" spans="1:23">
      <c r="A1055" t="s">
        <v>8</v>
      </c>
      <c r="B1055" t="s">
        <v>8</v>
      </c>
      <c r="C1055" t="s">
        <v>71</v>
      </c>
      <c r="D1055" t="s">
        <v>2</v>
      </c>
      <c r="E1055" t="s">
        <v>44</v>
      </c>
      <c r="F1055">
        <v>1</v>
      </c>
      <c r="G1055">
        <v>1</v>
      </c>
      <c r="H1055" t="s">
        <v>5628</v>
      </c>
      <c r="I1055" t="s">
        <v>51</v>
      </c>
      <c r="J1055">
        <v>1.8518518518518517E-2</v>
      </c>
      <c r="K1055">
        <v>1.8518518518518517E-2</v>
      </c>
      <c r="L1055" t="s">
        <v>7062</v>
      </c>
      <c r="M1055" t="s">
        <v>2287</v>
      </c>
      <c r="N1055" t="s">
        <v>4577</v>
      </c>
      <c r="V1055" t="s">
        <v>5545</v>
      </c>
      <c r="W1055">
        <v>0.1</v>
      </c>
    </row>
    <row r="1056" spans="1:23">
      <c r="A1056" t="s">
        <v>8</v>
      </c>
      <c r="B1056" t="s">
        <v>8</v>
      </c>
      <c r="C1056" t="s">
        <v>71</v>
      </c>
      <c r="D1056" t="s">
        <v>2</v>
      </c>
      <c r="E1056" t="s">
        <v>44</v>
      </c>
      <c r="F1056">
        <v>1</v>
      </c>
      <c r="G1056">
        <v>1</v>
      </c>
      <c r="H1056" t="s">
        <v>5629</v>
      </c>
      <c r="I1056" t="s">
        <v>51</v>
      </c>
      <c r="J1056">
        <v>2.1276595744680851E-2</v>
      </c>
      <c r="K1056">
        <v>2.1276595744680851E-2</v>
      </c>
      <c r="L1056" t="s">
        <v>7064</v>
      </c>
      <c r="M1056" t="s">
        <v>75</v>
      </c>
      <c r="N1056" t="s">
        <v>76</v>
      </c>
      <c r="V1056" t="s">
        <v>5545</v>
      </c>
      <c r="W1056">
        <v>0.1</v>
      </c>
    </row>
    <row r="1057" spans="1:23">
      <c r="A1057" t="s">
        <v>8</v>
      </c>
      <c r="B1057" t="s">
        <v>8</v>
      </c>
      <c r="C1057" t="s">
        <v>120</v>
      </c>
      <c r="D1057" t="s">
        <v>2</v>
      </c>
      <c r="E1057" t="s">
        <v>44</v>
      </c>
      <c r="F1057">
        <v>1</v>
      </c>
      <c r="G1057">
        <v>1</v>
      </c>
      <c r="H1057" t="s">
        <v>5630</v>
      </c>
      <c r="I1057" t="s">
        <v>51</v>
      </c>
      <c r="J1057">
        <v>5.7803468208092483E-3</v>
      </c>
      <c r="K1057">
        <v>5.7803468208092483E-3</v>
      </c>
      <c r="L1057" t="s">
        <v>7090</v>
      </c>
      <c r="M1057" t="s">
        <v>5502</v>
      </c>
      <c r="N1057" t="s">
        <v>1895</v>
      </c>
      <c r="V1057" t="s">
        <v>5545</v>
      </c>
      <c r="W1057">
        <v>0.1</v>
      </c>
    </row>
    <row r="1058" spans="1:23">
      <c r="A1058" t="s">
        <v>8</v>
      </c>
      <c r="B1058" t="s">
        <v>8</v>
      </c>
      <c r="C1058" t="s">
        <v>120</v>
      </c>
      <c r="D1058" t="s">
        <v>2</v>
      </c>
      <c r="E1058" t="s">
        <v>44</v>
      </c>
      <c r="F1058">
        <v>1</v>
      </c>
      <c r="G1058">
        <v>1</v>
      </c>
      <c r="H1058" t="s">
        <v>5631</v>
      </c>
      <c r="I1058" t="s">
        <v>51</v>
      </c>
      <c r="J1058">
        <v>5.7803468208092483E-3</v>
      </c>
      <c r="K1058">
        <v>5.7803468208092483E-3</v>
      </c>
      <c r="L1058" t="s">
        <v>7090</v>
      </c>
      <c r="M1058" t="s">
        <v>5502</v>
      </c>
      <c r="N1058" t="s">
        <v>1895</v>
      </c>
      <c r="V1058" t="s">
        <v>5545</v>
      </c>
      <c r="W1058">
        <v>0.1</v>
      </c>
    </row>
    <row r="1059" spans="1:23">
      <c r="A1059" t="s">
        <v>8</v>
      </c>
      <c r="B1059" t="s">
        <v>8</v>
      </c>
      <c r="C1059" t="s">
        <v>71</v>
      </c>
      <c r="D1059" t="s">
        <v>2</v>
      </c>
      <c r="E1059" t="s">
        <v>44</v>
      </c>
      <c r="F1059">
        <v>1</v>
      </c>
      <c r="G1059">
        <v>1</v>
      </c>
      <c r="H1059" t="s">
        <v>5632</v>
      </c>
      <c r="I1059" t="s">
        <v>51</v>
      </c>
      <c r="J1059">
        <v>4.5454545454545456E-2</v>
      </c>
      <c r="K1059">
        <v>4.5454545454545456E-2</v>
      </c>
      <c r="L1059" t="s">
        <v>7066</v>
      </c>
      <c r="M1059" t="s">
        <v>113</v>
      </c>
      <c r="N1059" t="s">
        <v>114</v>
      </c>
      <c r="V1059" t="s">
        <v>5545</v>
      </c>
      <c r="W1059">
        <v>0.1</v>
      </c>
    </row>
    <row r="1060" spans="1:23">
      <c r="A1060" t="s">
        <v>8</v>
      </c>
      <c r="B1060" t="s">
        <v>8</v>
      </c>
      <c r="C1060" t="s">
        <v>120</v>
      </c>
      <c r="D1060" t="s">
        <v>2</v>
      </c>
      <c r="E1060" t="s">
        <v>44</v>
      </c>
      <c r="F1060">
        <v>1</v>
      </c>
      <c r="G1060">
        <v>1</v>
      </c>
      <c r="H1060" t="s">
        <v>5633</v>
      </c>
      <c r="I1060" t="s">
        <v>51</v>
      </c>
      <c r="J1060">
        <v>5.7803468208092483E-3</v>
      </c>
      <c r="K1060">
        <v>5.7803468208092483E-3</v>
      </c>
      <c r="L1060" t="s">
        <v>7090</v>
      </c>
      <c r="M1060" t="s">
        <v>5502</v>
      </c>
      <c r="N1060" t="s">
        <v>1895</v>
      </c>
      <c r="V1060" t="s">
        <v>5545</v>
      </c>
      <c r="W1060">
        <v>0.1</v>
      </c>
    </row>
    <row r="1061" spans="1:23">
      <c r="A1061" t="s">
        <v>8</v>
      </c>
      <c r="B1061" t="s">
        <v>8</v>
      </c>
      <c r="C1061" t="s">
        <v>71</v>
      </c>
      <c r="D1061" t="s">
        <v>2</v>
      </c>
      <c r="E1061" t="s">
        <v>44</v>
      </c>
      <c r="F1061">
        <v>1</v>
      </c>
      <c r="G1061">
        <v>1</v>
      </c>
      <c r="H1061" t="s">
        <v>5634</v>
      </c>
      <c r="I1061" t="s">
        <v>51</v>
      </c>
      <c r="J1061">
        <v>1.1904761904761904E-2</v>
      </c>
      <c r="K1061">
        <v>1.1904761904761904E-2</v>
      </c>
      <c r="L1061" t="s">
        <v>7061</v>
      </c>
      <c r="M1061" t="s">
        <v>126</v>
      </c>
      <c r="N1061" t="s">
        <v>127</v>
      </c>
      <c r="V1061" t="s">
        <v>5545</v>
      </c>
      <c r="W1061">
        <v>0.1</v>
      </c>
    </row>
    <row r="1062" spans="1:23">
      <c r="A1062" t="s">
        <v>8</v>
      </c>
      <c r="B1062" t="s">
        <v>8</v>
      </c>
      <c r="C1062" t="s">
        <v>120</v>
      </c>
      <c r="D1062" t="s">
        <v>2</v>
      </c>
      <c r="E1062" t="s">
        <v>44</v>
      </c>
      <c r="F1062">
        <v>1</v>
      </c>
      <c r="G1062">
        <v>1</v>
      </c>
      <c r="H1062" t="s">
        <v>5635</v>
      </c>
      <c r="I1062" t="s">
        <v>51</v>
      </c>
      <c r="J1062">
        <v>5.7803468208092483E-3</v>
      </c>
      <c r="K1062">
        <v>5.7803468208092483E-3</v>
      </c>
      <c r="L1062" t="s">
        <v>7090</v>
      </c>
      <c r="M1062" t="s">
        <v>5502</v>
      </c>
      <c r="N1062" t="s">
        <v>1895</v>
      </c>
      <c r="V1062" t="s">
        <v>5545</v>
      </c>
      <c r="W1062">
        <v>0.1</v>
      </c>
    </row>
    <row r="1063" spans="1:23">
      <c r="A1063" t="s">
        <v>8</v>
      </c>
      <c r="B1063" t="s">
        <v>8</v>
      </c>
      <c r="C1063" t="s">
        <v>71</v>
      </c>
      <c r="D1063" t="s">
        <v>2</v>
      </c>
      <c r="E1063" t="s">
        <v>44</v>
      </c>
      <c r="F1063">
        <v>1</v>
      </c>
      <c r="G1063">
        <v>1</v>
      </c>
      <c r="H1063" t="s">
        <v>5636</v>
      </c>
      <c r="I1063" t="s">
        <v>51</v>
      </c>
      <c r="J1063">
        <v>1.6666666666666666E-2</v>
      </c>
      <c r="K1063">
        <v>1.6666666666666666E-2</v>
      </c>
      <c r="L1063" t="s">
        <v>7079</v>
      </c>
      <c r="M1063" t="s">
        <v>2294</v>
      </c>
      <c r="N1063" t="s">
        <v>4582</v>
      </c>
      <c r="V1063" t="s">
        <v>5545</v>
      </c>
      <c r="W1063">
        <v>0.1</v>
      </c>
    </row>
    <row r="1064" spans="1:23">
      <c r="A1064" t="s">
        <v>8</v>
      </c>
      <c r="B1064" t="s">
        <v>8</v>
      </c>
      <c r="C1064" t="s">
        <v>120</v>
      </c>
      <c r="D1064" t="s">
        <v>2</v>
      </c>
      <c r="E1064" t="s">
        <v>44</v>
      </c>
      <c r="F1064">
        <v>1</v>
      </c>
      <c r="G1064">
        <v>1</v>
      </c>
      <c r="H1064" t="s">
        <v>5637</v>
      </c>
      <c r="I1064" t="s">
        <v>51</v>
      </c>
      <c r="J1064">
        <v>6.9444444444444441E-3</v>
      </c>
      <c r="K1064">
        <v>6.9444444444444441E-3</v>
      </c>
      <c r="L1064" t="s">
        <v>7084</v>
      </c>
      <c r="M1064" t="s">
        <v>254</v>
      </c>
      <c r="N1064" t="s">
        <v>255</v>
      </c>
      <c r="V1064" t="s">
        <v>5545</v>
      </c>
      <c r="W1064">
        <v>0.1</v>
      </c>
    </row>
    <row r="1065" spans="1:23">
      <c r="A1065" t="s">
        <v>8</v>
      </c>
      <c r="B1065" t="s">
        <v>8</v>
      </c>
      <c r="C1065" t="s">
        <v>71</v>
      </c>
      <c r="D1065" t="s">
        <v>2</v>
      </c>
      <c r="E1065" t="s">
        <v>44</v>
      </c>
      <c r="F1065">
        <v>1</v>
      </c>
      <c r="G1065">
        <v>1</v>
      </c>
      <c r="H1065" t="s">
        <v>5638</v>
      </c>
      <c r="I1065" t="s">
        <v>51</v>
      </c>
      <c r="J1065">
        <v>1.0101010101010102E-2</v>
      </c>
      <c r="K1065">
        <v>1.0101010101010102E-2</v>
      </c>
      <c r="L1065" t="s">
        <v>7059</v>
      </c>
      <c r="M1065" t="s">
        <v>101</v>
      </c>
      <c r="N1065" t="s">
        <v>102</v>
      </c>
      <c r="V1065" t="s">
        <v>5545</v>
      </c>
      <c r="W1065">
        <v>0.1</v>
      </c>
    </row>
    <row r="1066" spans="1:23">
      <c r="A1066" t="s">
        <v>8</v>
      </c>
      <c r="B1066" t="s">
        <v>8</v>
      </c>
      <c r="C1066" t="s">
        <v>120</v>
      </c>
      <c r="D1066" t="s">
        <v>2</v>
      </c>
      <c r="E1066" t="s">
        <v>44</v>
      </c>
      <c r="F1066">
        <v>1</v>
      </c>
      <c r="G1066">
        <v>1</v>
      </c>
      <c r="H1066" t="s">
        <v>5639</v>
      </c>
      <c r="I1066" t="s">
        <v>51</v>
      </c>
      <c r="J1066">
        <v>0.05</v>
      </c>
      <c r="K1066">
        <v>0.05</v>
      </c>
      <c r="L1066" t="s">
        <v>7093</v>
      </c>
      <c r="M1066" t="s">
        <v>816</v>
      </c>
      <c r="N1066" t="s">
        <v>817</v>
      </c>
      <c r="V1066" t="s">
        <v>5545</v>
      </c>
      <c r="W1066">
        <v>0.1</v>
      </c>
    </row>
    <row r="1067" spans="1:23">
      <c r="A1067" t="s">
        <v>8</v>
      </c>
      <c r="B1067" t="s">
        <v>8</v>
      </c>
      <c r="C1067" t="s">
        <v>120</v>
      </c>
      <c r="D1067" t="s">
        <v>2</v>
      </c>
      <c r="E1067" t="s">
        <v>44</v>
      </c>
      <c r="F1067">
        <v>1</v>
      </c>
      <c r="G1067">
        <v>1</v>
      </c>
      <c r="H1067" t="s">
        <v>5640</v>
      </c>
      <c r="I1067" t="s">
        <v>51</v>
      </c>
      <c r="J1067">
        <v>6.9444444444444441E-3</v>
      </c>
      <c r="K1067">
        <v>6.9444444444444441E-3</v>
      </c>
      <c r="L1067" t="s">
        <v>7084</v>
      </c>
      <c r="M1067" t="s">
        <v>254</v>
      </c>
      <c r="N1067" t="s">
        <v>255</v>
      </c>
      <c r="V1067" t="s">
        <v>5545</v>
      </c>
      <c r="W1067">
        <v>0.1</v>
      </c>
    </row>
    <row r="1068" spans="1:23">
      <c r="A1068" t="s">
        <v>8</v>
      </c>
      <c r="B1068" t="s">
        <v>8</v>
      </c>
      <c r="C1068" t="s">
        <v>71</v>
      </c>
      <c r="D1068" t="s">
        <v>2</v>
      </c>
      <c r="E1068" t="s">
        <v>44</v>
      </c>
      <c r="F1068">
        <v>1</v>
      </c>
      <c r="G1068">
        <v>1</v>
      </c>
      <c r="H1068" t="s">
        <v>5641</v>
      </c>
      <c r="I1068" t="s">
        <v>51</v>
      </c>
      <c r="J1068">
        <v>1.6949152542372881E-2</v>
      </c>
      <c r="K1068">
        <v>1.6949152542372881E-2</v>
      </c>
      <c r="L1068" t="s">
        <v>7077</v>
      </c>
      <c r="M1068" t="s">
        <v>1297</v>
      </c>
      <c r="N1068" t="s">
        <v>5927</v>
      </c>
      <c r="V1068" t="s">
        <v>5545</v>
      </c>
      <c r="W1068">
        <v>0.1</v>
      </c>
    </row>
    <row r="1069" spans="1:23">
      <c r="A1069" t="s">
        <v>8</v>
      </c>
      <c r="B1069" t="s">
        <v>8</v>
      </c>
      <c r="C1069" t="s">
        <v>71</v>
      </c>
      <c r="D1069" t="s">
        <v>2</v>
      </c>
      <c r="E1069" t="s">
        <v>44</v>
      </c>
      <c r="F1069">
        <v>1</v>
      </c>
      <c r="G1069">
        <v>1</v>
      </c>
      <c r="H1069" t="s">
        <v>5642</v>
      </c>
      <c r="I1069" t="s">
        <v>51</v>
      </c>
      <c r="J1069">
        <v>1.1904761904761904E-2</v>
      </c>
      <c r="K1069">
        <v>1.1904761904761904E-2</v>
      </c>
      <c r="L1069" t="s">
        <v>7061</v>
      </c>
      <c r="M1069" t="s">
        <v>126</v>
      </c>
      <c r="N1069" t="s">
        <v>127</v>
      </c>
      <c r="V1069" t="s">
        <v>5545</v>
      </c>
      <c r="W1069">
        <v>0.1</v>
      </c>
    </row>
    <row r="1070" spans="1:23">
      <c r="A1070" t="s">
        <v>8</v>
      </c>
      <c r="B1070" t="s">
        <v>8</v>
      </c>
      <c r="C1070" t="s">
        <v>71</v>
      </c>
      <c r="D1070" t="s">
        <v>2</v>
      </c>
      <c r="E1070" t="s">
        <v>44</v>
      </c>
      <c r="F1070">
        <v>1</v>
      </c>
      <c r="G1070">
        <v>1</v>
      </c>
      <c r="H1070" t="s">
        <v>5643</v>
      </c>
      <c r="I1070" t="s">
        <v>51</v>
      </c>
      <c r="J1070">
        <v>1.0101010101010102E-2</v>
      </c>
      <c r="K1070">
        <v>1.0101010101010102E-2</v>
      </c>
      <c r="L1070" t="s">
        <v>7059</v>
      </c>
      <c r="M1070" t="s">
        <v>101</v>
      </c>
      <c r="N1070" t="s">
        <v>102</v>
      </c>
      <c r="V1070" t="s">
        <v>5545</v>
      </c>
      <c r="W1070">
        <v>0.1</v>
      </c>
    </row>
    <row r="1071" spans="1:23">
      <c r="A1071" t="s">
        <v>8</v>
      </c>
      <c r="B1071" t="s">
        <v>8</v>
      </c>
      <c r="C1071" t="s">
        <v>120</v>
      </c>
      <c r="D1071" t="s">
        <v>2</v>
      </c>
      <c r="E1071" t="s">
        <v>44</v>
      </c>
      <c r="F1071">
        <v>1</v>
      </c>
      <c r="G1071">
        <v>1</v>
      </c>
      <c r="H1071" t="s">
        <v>5644</v>
      </c>
      <c r="I1071" t="s">
        <v>51</v>
      </c>
      <c r="J1071">
        <v>5.7803468208092483E-3</v>
      </c>
      <c r="K1071">
        <v>5.7803468208092483E-3</v>
      </c>
      <c r="L1071" t="s">
        <v>7090</v>
      </c>
      <c r="M1071" t="s">
        <v>5502</v>
      </c>
      <c r="N1071" t="s">
        <v>1895</v>
      </c>
      <c r="V1071" t="s">
        <v>5545</v>
      </c>
      <c r="W1071">
        <v>0.1</v>
      </c>
    </row>
    <row r="1072" spans="1:23">
      <c r="A1072" t="s">
        <v>8</v>
      </c>
      <c r="B1072" t="s">
        <v>8</v>
      </c>
      <c r="C1072" t="s">
        <v>120</v>
      </c>
      <c r="D1072" t="s">
        <v>2</v>
      </c>
      <c r="E1072" t="s">
        <v>44</v>
      </c>
      <c r="F1072">
        <v>1</v>
      </c>
      <c r="G1072">
        <v>1</v>
      </c>
      <c r="H1072" t="s">
        <v>5645</v>
      </c>
      <c r="I1072" t="s">
        <v>51</v>
      </c>
      <c r="J1072">
        <v>6.9444444444444441E-3</v>
      </c>
      <c r="K1072">
        <v>6.9444444444444441E-3</v>
      </c>
      <c r="L1072" t="s">
        <v>7084</v>
      </c>
      <c r="M1072" t="s">
        <v>254</v>
      </c>
      <c r="N1072" t="s">
        <v>255</v>
      </c>
      <c r="V1072" t="s">
        <v>5545</v>
      </c>
      <c r="W1072">
        <v>0.1</v>
      </c>
    </row>
    <row r="1073" spans="1:23">
      <c r="A1073" t="s">
        <v>8</v>
      </c>
      <c r="B1073" t="s">
        <v>8</v>
      </c>
      <c r="C1073" t="s">
        <v>120</v>
      </c>
      <c r="D1073" t="s">
        <v>2</v>
      </c>
      <c r="E1073" t="s">
        <v>44</v>
      </c>
      <c r="F1073">
        <v>1</v>
      </c>
      <c r="G1073">
        <v>1</v>
      </c>
      <c r="H1073" t="s">
        <v>5646</v>
      </c>
      <c r="I1073" t="s">
        <v>51</v>
      </c>
      <c r="J1073">
        <v>6.9444444444444441E-3</v>
      </c>
      <c r="K1073">
        <v>6.9444444444444441E-3</v>
      </c>
      <c r="L1073" t="s">
        <v>7084</v>
      </c>
      <c r="M1073" t="s">
        <v>254</v>
      </c>
      <c r="N1073" t="s">
        <v>255</v>
      </c>
      <c r="V1073" t="s">
        <v>5545</v>
      </c>
      <c r="W1073">
        <v>0.1</v>
      </c>
    </row>
    <row r="1074" spans="1:23">
      <c r="A1074" t="s">
        <v>8</v>
      </c>
      <c r="B1074" t="s">
        <v>8</v>
      </c>
      <c r="C1074" t="s">
        <v>71</v>
      </c>
      <c r="D1074" t="s">
        <v>2</v>
      </c>
      <c r="E1074" t="s">
        <v>44</v>
      </c>
      <c r="F1074">
        <v>1</v>
      </c>
      <c r="G1074">
        <v>1</v>
      </c>
      <c r="H1074" t="s">
        <v>5647</v>
      </c>
      <c r="I1074" t="s">
        <v>51</v>
      </c>
      <c r="J1074">
        <v>1.0101010101010102E-2</v>
      </c>
      <c r="K1074">
        <v>1.0101010101010102E-2</v>
      </c>
      <c r="L1074" t="s">
        <v>7059</v>
      </c>
      <c r="M1074" t="s">
        <v>101</v>
      </c>
      <c r="N1074" t="s">
        <v>102</v>
      </c>
      <c r="V1074" t="s">
        <v>5545</v>
      </c>
      <c r="W1074">
        <v>0.1</v>
      </c>
    </row>
    <row r="1075" spans="1:23">
      <c r="A1075" t="s">
        <v>8</v>
      </c>
      <c r="B1075" t="s">
        <v>8</v>
      </c>
      <c r="C1075" t="s">
        <v>71</v>
      </c>
      <c r="D1075" t="s">
        <v>2</v>
      </c>
      <c r="E1075" t="s">
        <v>44</v>
      </c>
      <c r="F1075">
        <v>1</v>
      </c>
      <c r="G1075">
        <v>1</v>
      </c>
      <c r="H1075" t="s">
        <v>5648</v>
      </c>
      <c r="I1075" t="s">
        <v>51</v>
      </c>
      <c r="J1075">
        <v>2.3809523809523808E-2</v>
      </c>
      <c r="K1075">
        <v>2.3809523809523808E-2</v>
      </c>
      <c r="L1075" t="s">
        <v>7065</v>
      </c>
      <c r="M1075" t="s">
        <v>154</v>
      </c>
      <c r="N1075" t="s">
        <v>4578</v>
      </c>
      <c r="V1075" t="s">
        <v>5545</v>
      </c>
      <c r="W1075">
        <v>0.1</v>
      </c>
    </row>
    <row r="1076" spans="1:23">
      <c r="A1076" t="s">
        <v>8</v>
      </c>
      <c r="B1076" t="s">
        <v>8</v>
      </c>
      <c r="C1076" t="s">
        <v>120</v>
      </c>
      <c r="D1076" t="s">
        <v>2</v>
      </c>
      <c r="E1076" t="s">
        <v>44</v>
      </c>
      <c r="F1076">
        <v>1</v>
      </c>
      <c r="G1076">
        <v>1</v>
      </c>
      <c r="H1076" t="s">
        <v>5649</v>
      </c>
      <c r="I1076" t="s">
        <v>51</v>
      </c>
      <c r="J1076">
        <v>2.3809523809523808E-2</v>
      </c>
      <c r="K1076">
        <v>2.3809523809523808E-2</v>
      </c>
      <c r="L1076" t="s">
        <v>7073</v>
      </c>
      <c r="M1076" t="s">
        <v>259</v>
      </c>
      <c r="N1076" t="s">
        <v>260</v>
      </c>
      <c r="V1076" t="s">
        <v>5545</v>
      </c>
      <c r="W1076">
        <v>0.1</v>
      </c>
    </row>
    <row r="1077" spans="1:23">
      <c r="A1077" t="s">
        <v>8</v>
      </c>
      <c r="B1077" t="s">
        <v>8</v>
      </c>
      <c r="C1077" t="s">
        <v>120</v>
      </c>
      <c r="D1077" t="s">
        <v>2</v>
      </c>
      <c r="E1077" t="s">
        <v>44</v>
      </c>
      <c r="F1077">
        <v>1</v>
      </c>
      <c r="G1077">
        <v>1</v>
      </c>
      <c r="H1077" t="s">
        <v>5650</v>
      </c>
      <c r="I1077" t="s">
        <v>51</v>
      </c>
      <c r="J1077">
        <v>0.05</v>
      </c>
      <c r="K1077">
        <v>0.05</v>
      </c>
      <c r="L1077" t="s">
        <v>7093</v>
      </c>
      <c r="M1077" t="s">
        <v>816</v>
      </c>
      <c r="N1077" t="s">
        <v>817</v>
      </c>
      <c r="V1077" t="s">
        <v>5545</v>
      </c>
      <c r="W1077">
        <v>0.1</v>
      </c>
    </row>
    <row r="1078" spans="1:23">
      <c r="A1078" t="s">
        <v>8</v>
      </c>
      <c r="B1078" t="s">
        <v>8</v>
      </c>
      <c r="C1078" t="s">
        <v>120</v>
      </c>
      <c r="D1078" t="s">
        <v>2</v>
      </c>
      <c r="E1078" t="s">
        <v>44</v>
      </c>
      <c r="F1078">
        <v>1</v>
      </c>
      <c r="G1078">
        <v>1</v>
      </c>
      <c r="H1078" t="s">
        <v>5651</v>
      </c>
      <c r="I1078" t="s">
        <v>51</v>
      </c>
      <c r="J1078">
        <v>5.7803468208092483E-3</v>
      </c>
      <c r="K1078">
        <v>5.7803468208092483E-3</v>
      </c>
      <c r="L1078" t="s">
        <v>7090</v>
      </c>
      <c r="M1078" t="s">
        <v>5502</v>
      </c>
      <c r="N1078" t="s">
        <v>1895</v>
      </c>
      <c r="V1078" t="s">
        <v>5545</v>
      </c>
      <c r="W1078">
        <v>0.1</v>
      </c>
    </row>
    <row r="1079" spans="1:23">
      <c r="A1079" t="s">
        <v>8</v>
      </c>
      <c r="B1079" t="s">
        <v>8</v>
      </c>
      <c r="C1079" t="s">
        <v>120</v>
      </c>
      <c r="D1079" t="s">
        <v>2</v>
      </c>
      <c r="E1079" t="s">
        <v>44</v>
      </c>
      <c r="F1079">
        <v>1</v>
      </c>
      <c r="G1079">
        <v>1</v>
      </c>
      <c r="H1079" t="s">
        <v>5652</v>
      </c>
      <c r="I1079" t="s">
        <v>51</v>
      </c>
      <c r="J1079">
        <v>1.4925373134328358E-2</v>
      </c>
      <c r="K1079">
        <v>1.4925373134328358E-2</v>
      </c>
      <c r="L1079" t="s">
        <v>7086</v>
      </c>
      <c r="M1079" t="s">
        <v>5585</v>
      </c>
      <c r="N1079" t="s">
        <v>4853</v>
      </c>
      <c r="V1079" t="s">
        <v>5545</v>
      </c>
      <c r="W1079">
        <v>0.1</v>
      </c>
    </row>
    <row r="1080" spans="1:23">
      <c r="A1080" t="s">
        <v>8</v>
      </c>
      <c r="B1080" t="s">
        <v>8</v>
      </c>
      <c r="C1080" t="s">
        <v>120</v>
      </c>
      <c r="D1080" t="s">
        <v>2</v>
      </c>
      <c r="E1080" t="s">
        <v>44</v>
      </c>
      <c r="F1080">
        <v>1</v>
      </c>
      <c r="G1080">
        <v>1</v>
      </c>
      <c r="H1080" t="s">
        <v>5653</v>
      </c>
      <c r="I1080" t="s">
        <v>51</v>
      </c>
      <c r="J1080">
        <v>2.9411764705882353E-2</v>
      </c>
      <c r="K1080">
        <v>2.9411764705882353E-2</v>
      </c>
      <c r="L1080" t="s">
        <v>7088</v>
      </c>
      <c r="M1080" t="s">
        <v>334</v>
      </c>
      <c r="N1080" t="s">
        <v>203</v>
      </c>
      <c r="V1080" t="s">
        <v>5545</v>
      </c>
      <c r="W1080">
        <v>0.1</v>
      </c>
    </row>
    <row r="1081" spans="1:23">
      <c r="A1081" t="s">
        <v>8</v>
      </c>
      <c r="B1081" t="s">
        <v>8</v>
      </c>
      <c r="C1081" t="s">
        <v>120</v>
      </c>
      <c r="D1081" t="s">
        <v>2</v>
      </c>
      <c r="E1081" t="s">
        <v>44</v>
      </c>
      <c r="F1081">
        <v>1</v>
      </c>
      <c r="G1081">
        <v>1</v>
      </c>
      <c r="H1081" t="s">
        <v>5654</v>
      </c>
      <c r="I1081" t="s">
        <v>51</v>
      </c>
      <c r="J1081">
        <v>6.9444444444444441E-3</v>
      </c>
      <c r="K1081">
        <v>6.9444444444444441E-3</v>
      </c>
      <c r="L1081" t="s">
        <v>7084</v>
      </c>
      <c r="M1081" t="s">
        <v>254</v>
      </c>
      <c r="N1081" t="s">
        <v>255</v>
      </c>
      <c r="V1081" t="s">
        <v>5545</v>
      </c>
      <c r="W1081">
        <v>0.1</v>
      </c>
    </row>
    <row r="1082" spans="1:23">
      <c r="A1082" t="s">
        <v>8</v>
      </c>
      <c r="B1082" t="s">
        <v>8</v>
      </c>
      <c r="C1082" t="s">
        <v>71</v>
      </c>
      <c r="D1082" t="s">
        <v>2</v>
      </c>
      <c r="E1082" t="s">
        <v>44</v>
      </c>
      <c r="F1082">
        <v>1</v>
      </c>
      <c r="G1082">
        <v>1</v>
      </c>
      <c r="H1082" t="s">
        <v>5655</v>
      </c>
      <c r="I1082" t="s">
        <v>51</v>
      </c>
      <c r="J1082">
        <v>1.5625E-2</v>
      </c>
      <c r="K1082">
        <v>1.5625E-2</v>
      </c>
      <c r="L1082" t="s">
        <v>7078</v>
      </c>
      <c r="M1082" t="s">
        <v>298</v>
      </c>
      <c r="N1082" t="s">
        <v>299</v>
      </c>
      <c r="V1082" t="s">
        <v>5545</v>
      </c>
      <c r="W1082">
        <v>0.1</v>
      </c>
    </row>
    <row r="1083" spans="1:23">
      <c r="A1083" t="s">
        <v>8</v>
      </c>
      <c r="B1083" t="s">
        <v>8</v>
      </c>
      <c r="C1083" t="s">
        <v>71</v>
      </c>
      <c r="D1083" t="s">
        <v>2</v>
      </c>
      <c r="E1083" t="s">
        <v>44</v>
      </c>
      <c r="F1083">
        <v>1</v>
      </c>
      <c r="G1083">
        <v>1</v>
      </c>
      <c r="H1083" t="s">
        <v>5656</v>
      </c>
      <c r="I1083" t="s">
        <v>51</v>
      </c>
      <c r="J1083">
        <v>2.3809523809523808E-2</v>
      </c>
      <c r="K1083">
        <v>2.3809523809523808E-2</v>
      </c>
      <c r="L1083" t="s">
        <v>7065</v>
      </c>
      <c r="M1083" t="s">
        <v>154</v>
      </c>
      <c r="N1083" t="s">
        <v>4578</v>
      </c>
      <c r="V1083" t="s">
        <v>5545</v>
      </c>
      <c r="W1083">
        <v>0.1</v>
      </c>
    </row>
    <row r="1084" spans="1:23">
      <c r="A1084" t="s">
        <v>8</v>
      </c>
      <c r="B1084" t="s">
        <v>8</v>
      </c>
      <c r="C1084" t="s">
        <v>120</v>
      </c>
      <c r="D1084" t="s">
        <v>2</v>
      </c>
      <c r="E1084" t="s">
        <v>44</v>
      </c>
      <c r="F1084">
        <v>1</v>
      </c>
      <c r="G1084">
        <v>1</v>
      </c>
      <c r="H1084" t="s">
        <v>5657</v>
      </c>
      <c r="I1084" t="s">
        <v>51</v>
      </c>
      <c r="J1084">
        <v>0.1</v>
      </c>
      <c r="K1084">
        <v>0.1</v>
      </c>
      <c r="L1084" t="s">
        <v>7085</v>
      </c>
      <c r="M1084" t="s">
        <v>211</v>
      </c>
      <c r="N1084" t="s">
        <v>212</v>
      </c>
      <c r="V1084" t="s">
        <v>5545</v>
      </c>
      <c r="W1084">
        <v>0.1</v>
      </c>
    </row>
    <row r="1085" spans="1:23">
      <c r="A1085" t="s">
        <v>8</v>
      </c>
      <c r="B1085" t="s">
        <v>8</v>
      </c>
      <c r="C1085" t="s">
        <v>120</v>
      </c>
      <c r="D1085" t="s">
        <v>2</v>
      </c>
      <c r="E1085" t="s">
        <v>44</v>
      </c>
      <c r="F1085">
        <v>1</v>
      </c>
      <c r="G1085">
        <v>1</v>
      </c>
      <c r="H1085" t="s">
        <v>5658</v>
      </c>
      <c r="I1085" t="s">
        <v>51</v>
      </c>
      <c r="J1085">
        <v>0.05</v>
      </c>
      <c r="K1085">
        <v>0.05</v>
      </c>
      <c r="L1085" t="s">
        <v>7093</v>
      </c>
      <c r="M1085" t="s">
        <v>816</v>
      </c>
      <c r="N1085" t="s">
        <v>817</v>
      </c>
      <c r="V1085" t="s">
        <v>5545</v>
      </c>
      <c r="W1085">
        <v>0.1</v>
      </c>
    </row>
    <row r="1086" spans="1:23">
      <c r="A1086" t="s">
        <v>8</v>
      </c>
      <c r="B1086" t="s">
        <v>8</v>
      </c>
      <c r="C1086" t="s">
        <v>120</v>
      </c>
      <c r="D1086" t="s">
        <v>2</v>
      </c>
      <c r="E1086" t="s">
        <v>44</v>
      </c>
      <c r="F1086">
        <v>1</v>
      </c>
      <c r="G1086">
        <v>1</v>
      </c>
      <c r="H1086" t="s">
        <v>5659</v>
      </c>
      <c r="I1086" t="s">
        <v>51</v>
      </c>
      <c r="J1086">
        <v>1.4925373134328358E-2</v>
      </c>
      <c r="K1086">
        <v>1.4925373134328358E-2</v>
      </c>
      <c r="L1086" t="s">
        <v>7086</v>
      </c>
      <c r="M1086" t="s">
        <v>5585</v>
      </c>
      <c r="N1086" t="s">
        <v>4853</v>
      </c>
      <c r="V1086" t="s">
        <v>5545</v>
      </c>
      <c r="W1086">
        <v>0.1</v>
      </c>
    </row>
    <row r="1087" spans="1:23">
      <c r="A1087" t="s">
        <v>8</v>
      </c>
      <c r="B1087" t="s">
        <v>8</v>
      </c>
      <c r="C1087" t="s">
        <v>120</v>
      </c>
      <c r="D1087" t="s">
        <v>2</v>
      </c>
      <c r="E1087" t="s">
        <v>44</v>
      </c>
      <c r="F1087">
        <v>1</v>
      </c>
      <c r="G1087">
        <v>1</v>
      </c>
      <c r="H1087" t="s">
        <v>5660</v>
      </c>
      <c r="I1087" t="s">
        <v>51</v>
      </c>
      <c r="J1087">
        <v>6.9444444444444441E-3</v>
      </c>
      <c r="K1087">
        <v>6.9444444444444441E-3</v>
      </c>
      <c r="L1087" t="s">
        <v>7084</v>
      </c>
      <c r="M1087" t="s">
        <v>254</v>
      </c>
      <c r="N1087" t="s">
        <v>255</v>
      </c>
      <c r="V1087" t="s">
        <v>5545</v>
      </c>
      <c r="W1087">
        <v>0.1</v>
      </c>
    </row>
    <row r="1088" spans="1:23">
      <c r="A1088" t="s">
        <v>8</v>
      </c>
      <c r="B1088" t="s">
        <v>8</v>
      </c>
      <c r="C1088" t="s">
        <v>120</v>
      </c>
      <c r="D1088" t="s">
        <v>2</v>
      </c>
      <c r="E1088" t="s">
        <v>44</v>
      </c>
      <c r="F1088">
        <v>1</v>
      </c>
      <c r="G1088">
        <v>1</v>
      </c>
      <c r="H1088" t="s">
        <v>5661</v>
      </c>
      <c r="I1088" t="s">
        <v>51</v>
      </c>
      <c r="J1088">
        <v>5.7803468208092483E-3</v>
      </c>
      <c r="K1088">
        <v>5.7803468208092483E-3</v>
      </c>
      <c r="L1088" t="s">
        <v>7090</v>
      </c>
      <c r="M1088" t="s">
        <v>5502</v>
      </c>
      <c r="N1088" t="s">
        <v>1895</v>
      </c>
      <c r="V1088" t="s">
        <v>5545</v>
      </c>
      <c r="W1088">
        <v>0.1</v>
      </c>
    </row>
    <row r="1089" spans="1:23">
      <c r="A1089" t="s">
        <v>8</v>
      </c>
      <c r="B1089" t="s">
        <v>8</v>
      </c>
      <c r="C1089" t="s">
        <v>120</v>
      </c>
      <c r="D1089" t="s">
        <v>2</v>
      </c>
      <c r="E1089" t="s">
        <v>44</v>
      </c>
      <c r="F1089">
        <v>1</v>
      </c>
      <c r="G1089">
        <v>1</v>
      </c>
      <c r="H1089" t="s">
        <v>5662</v>
      </c>
      <c r="I1089" t="s">
        <v>51</v>
      </c>
      <c r="J1089">
        <v>6.9444444444444441E-3</v>
      </c>
      <c r="K1089">
        <v>6.9444444444444441E-3</v>
      </c>
      <c r="L1089" t="s">
        <v>7084</v>
      </c>
      <c r="M1089" t="s">
        <v>254</v>
      </c>
      <c r="N1089" t="s">
        <v>255</v>
      </c>
      <c r="V1089" t="s">
        <v>5545</v>
      </c>
      <c r="W1089">
        <v>0.1</v>
      </c>
    </row>
    <row r="1090" spans="1:23">
      <c r="A1090" t="s">
        <v>8</v>
      </c>
      <c r="B1090" t="s">
        <v>8</v>
      </c>
      <c r="C1090" t="s">
        <v>120</v>
      </c>
      <c r="D1090" t="s">
        <v>2</v>
      </c>
      <c r="E1090" t="s">
        <v>44</v>
      </c>
      <c r="F1090">
        <v>1</v>
      </c>
      <c r="G1090">
        <v>1</v>
      </c>
      <c r="H1090" t="s">
        <v>5663</v>
      </c>
      <c r="I1090" t="s">
        <v>51</v>
      </c>
      <c r="J1090">
        <v>1.4925373134328358E-2</v>
      </c>
      <c r="K1090">
        <v>1.4925373134328358E-2</v>
      </c>
      <c r="L1090" t="s">
        <v>7086</v>
      </c>
      <c r="M1090" t="s">
        <v>5585</v>
      </c>
      <c r="N1090" t="s">
        <v>4853</v>
      </c>
      <c r="V1090" t="s">
        <v>5545</v>
      </c>
      <c r="W1090">
        <v>0.1</v>
      </c>
    </row>
    <row r="1091" spans="1:23">
      <c r="A1091" t="s">
        <v>8</v>
      </c>
      <c r="B1091" t="s">
        <v>8</v>
      </c>
      <c r="C1091" t="s">
        <v>120</v>
      </c>
      <c r="D1091" t="s">
        <v>2</v>
      </c>
      <c r="E1091" t="s">
        <v>44</v>
      </c>
      <c r="F1091">
        <v>1</v>
      </c>
      <c r="G1091">
        <v>1</v>
      </c>
      <c r="H1091" t="s">
        <v>5664</v>
      </c>
      <c r="I1091" t="s">
        <v>51</v>
      </c>
      <c r="J1091">
        <v>5.7803468208092483E-3</v>
      </c>
      <c r="K1091">
        <v>5.7803468208092483E-3</v>
      </c>
      <c r="L1091" t="s">
        <v>7090</v>
      </c>
      <c r="M1091" t="s">
        <v>5502</v>
      </c>
      <c r="N1091" t="s">
        <v>1895</v>
      </c>
      <c r="V1091" t="s">
        <v>5545</v>
      </c>
      <c r="W1091">
        <v>0.1</v>
      </c>
    </row>
    <row r="1092" spans="1:23">
      <c r="A1092" t="s">
        <v>8</v>
      </c>
      <c r="B1092" t="s">
        <v>8</v>
      </c>
      <c r="C1092" t="s">
        <v>120</v>
      </c>
      <c r="D1092" t="s">
        <v>2</v>
      </c>
      <c r="E1092" t="s">
        <v>44</v>
      </c>
      <c r="F1092">
        <v>1</v>
      </c>
      <c r="G1092">
        <v>1</v>
      </c>
      <c r="H1092" t="s">
        <v>5665</v>
      </c>
      <c r="I1092" t="s">
        <v>51</v>
      </c>
      <c r="J1092">
        <v>1.2500000000000001E-2</v>
      </c>
      <c r="K1092">
        <v>1.2500000000000001E-2</v>
      </c>
      <c r="L1092" t="s">
        <v>7068</v>
      </c>
      <c r="M1092" t="s">
        <v>5502</v>
      </c>
      <c r="N1092" t="s">
        <v>4820</v>
      </c>
      <c r="V1092" t="s">
        <v>5545</v>
      </c>
      <c r="W1092">
        <v>0.1</v>
      </c>
    </row>
    <row r="1093" spans="1:23">
      <c r="A1093" t="s">
        <v>8</v>
      </c>
      <c r="B1093" t="s">
        <v>8</v>
      </c>
      <c r="C1093" t="s">
        <v>120</v>
      </c>
      <c r="D1093" t="s">
        <v>2</v>
      </c>
      <c r="E1093" t="s">
        <v>44</v>
      </c>
      <c r="F1093">
        <v>1</v>
      </c>
      <c r="G1093">
        <v>1</v>
      </c>
      <c r="H1093" t="s">
        <v>5666</v>
      </c>
      <c r="I1093" t="s">
        <v>51</v>
      </c>
      <c r="J1093">
        <v>6.9444444444444441E-3</v>
      </c>
      <c r="K1093">
        <v>6.9444444444444441E-3</v>
      </c>
      <c r="L1093" t="s">
        <v>7084</v>
      </c>
      <c r="M1093" t="s">
        <v>254</v>
      </c>
      <c r="N1093" t="s">
        <v>255</v>
      </c>
      <c r="V1093" t="s">
        <v>5545</v>
      </c>
      <c r="W1093">
        <v>0.1</v>
      </c>
    </row>
    <row r="1094" spans="1:23">
      <c r="A1094" t="s">
        <v>8</v>
      </c>
      <c r="B1094" t="s">
        <v>8</v>
      </c>
      <c r="C1094" t="s">
        <v>71</v>
      </c>
      <c r="D1094" t="s">
        <v>2</v>
      </c>
      <c r="E1094" t="s">
        <v>44</v>
      </c>
      <c r="F1094">
        <v>1</v>
      </c>
      <c r="G1094">
        <v>1</v>
      </c>
      <c r="H1094" t="s">
        <v>5667</v>
      </c>
      <c r="I1094" t="s">
        <v>51</v>
      </c>
      <c r="J1094">
        <v>1.6666666666666666E-2</v>
      </c>
      <c r="K1094">
        <v>1.6666666666666666E-2</v>
      </c>
      <c r="L1094" t="s">
        <v>7079</v>
      </c>
      <c r="M1094" t="s">
        <v>2294</v>
      </c>
      <c r="N1094" t="s">
        <v>4582</v>
      </c>
      <c r="V1094" t="s">
        <v>5545</v>
      </c>
      <c r="W1094">
        <v>0.1</v>
      </c>
    </row>
    <row r="1095" spans="1:23">
      <c r="A1095" t="s">
        <v>8</v>
      </c>
      <c r="B1095" t="s">
        <v>8</v>
      </c>
      <c r="C1095" t="s">
        <v>71</v>
      </c>
      <c r="D1095" t="s">
        <v>2</v>
      </c>
      <c r="E1095" t="s">
        <v>44</v>
      </c>
      <c r="F1095">
        <v>1</v>
      </c>
      <c r="G1095">
        <v>1</v>
      </c>
      <c r="H1095" t="s">
        <v>5668</v>
      </c>
      <c r="I1095" t="s">
        <v>51</v>
      </c>
      <c r="J1095">
        <v>1.6666666666666666E-2</v>
      </c>
      <c r="K1095">
        <v>1.6666666666666666E-2</v>
      </c>
      <c r="L1095" t="s">
        <v>7079</v>
      </c>
      <c r="M1095" t="s">
        <v>2294</v>
      </c>
      <c r="N1095" t="s">
        <v>4582</v>
      </c>
      <c r="V1095" t="s">
        <v>5545</v>
      </c>
      <c r="W1095">
        <v>0.1</v>
      </c>
    </row>
    <row r="1096" spans="1:23">
      <c r="A1096" t="s">
        <v>8</v>
      </c>
      <c r="B1096" t="s">
        <v>8</v>
      </c>
      <c r="C1096" t="s">
        <v>71</v>
      </c>
      <c r="D1096" t="s">
        <v>2</v>
      </c>
      <c r="E1096" t="s">
        <v>44</v>
      </c>
      <c r="F1096">
        <v>1</v>
      </c>
      <c r="G1096">
        <v>1</v>
      </c>
      <c r="H1096" t="s">
        <v>5669</v>
      </c>
      <c r="I1096" t="s">
        <v>51</v>
      </c>
      <c r="J1096">
        <v>1.6666666666666666E-2</v>
      </c>
      <c r="K1096">
        <v>1.6666666666666666E-2</v>
      </c>
      <c r="L1096" t="s">
        <v>7079</v>
      </c>
      <c r="M1096" t="s">
        <v>2294</v>
      </c>
      <c r="N1096" t="s">
        <v>4582</v>
      </c>
      <c r="V1096" t="s">
        <v>5545</v>
      </c>
      <c r="W1096">
        <v>0.1</v>
      </c>
    </row>
    <row r="1097" spans="1:23">
      <c r="A1097" t="s">
        <v>8</v>
      </c>
      <c r="B1097" t="s">
        <v>8</v>
      </c>
      <c r="C1097" t="s">
        <v>120</v>
      </c>
      <c r="D1097" t="s">
        <v>2</v>
      </c>
      <c r="E1097" t="s">
        <v>44</v>
      </c>
      <c r="F1097">
        <v>1</v>
      </c>
      <c r="G1097">
        <v>1</v>
      </c>
      <c r="H1097" t="s">
        <v>5670</v>
      </c>
      <c r="I1097" t="s">
        <v>51</v>
      </c>
      <c r="J1097">
        <v>5.7803468208092483E-3</v>
      </c>
      <c r="K1097">
        <v>5.7803468208092483E-3</v>
      </c>
      <c r="L1097" t="s">
        <v>7090</v>
      </c>
      <c r="M1097" t="s">
        <v>5502</v>
      </c>
      <c r="N1097" t="s">
        <v>1895</v>
      </c>
      <c r="V1097" t="s">
        <v>5545</v>
      </c>
      <c r="W1097">
        <v>0.1</v>
      </c>
    </row>
    <row r="1098" spans="1:23">
      <c r="A1098" t="s">
        <v>8</v>
      </c>
      <c r="B1098" t="s">
        <v>8</v>
      </c>
      <c r="C1098" t="s">
        <v>120</v>
      </c>
      <c r="D1098" t="s">
        <v>2</v>
      </c>
      <c r="E1098" t="s">
        <v>44</v>
      </c>
      <c r="F1098">
        <v>1</v>
      </c>
      <c r="G1098">
        <v>1</v>
      </c>
      <c r="H1098" t="s">
        <v>5671</v>
      </c>
      <c r="I1098" t="s">
        <v>51</v>
      </c>
      <c r="J1098">
        <v>2.564102564102564E-2</v>
      </c>
      <c r="K1098">
        <v>2.564102564102564E-2</v>
      </c>
      <c r="L1098" t="s">
        <v>7070</v>
      </c>
      <c r="M1098" t="s">
        <v>444</v>
      </c>
      <c r="N1098" t="s">
        <v>445</v>
      </c>
      <c r="V1098" t="s">
        <v>5545</v>
      </c>
      <c r="W1098">
        <v>0.1</v>
      </c>
    </row>
    <row r="1099" spans="1:23">
      <c r="A1099" t="s">
        <v>8</v>
      </c>
      <c r="B1099" t="s">
        <v>8</v>
      </c>
      <c r="C1099" t="s">
        <v>120</v>
      </c>
      <c r="D1099" t="s">
        <v>2</v>
      </c>
      <c r="E1099" t="s">
        <v>44</v>
      </c>
      <c r="F1099">
        <v>1</v>
      </c>
      <c r="G1099">
        <v>1</v>
      </c>
      <c r="H1099" t="s">
        <v>5672</v>
      </c>
      <c r="I1099" t="s">
        <v>51</v>
      </c>
      <c r="J1099">
        <v>1.2500000000000001E-2</v>
      </c>
      <c r="K1099">
        <v>1.2500000000000001E-2</v>
      </c>
      <c r="L1099" t="s">
        <v>7068</v>
      </c>
      <c r="M1099" t="s">
        <v>5502</v>
      </c>
      <c r="N1099" t="s">
        <v>4820</v>
      </c>
      <c r="V1099" t="s">
        <v>5545</v>
      </c>
      <c r="W1099">
        <v>0.1</v>
      </c>
    </row>
    <row r="1100" spans="1:23">
      <c r="A1100" t="s">
        <v>8</v>
      </c>
      <c r="B1100" t="s">
        <v>8</v>
      </c>
      <c r="C1100" t="s">
        <v>120</v>
      </c>
      <c r="D1100" t="s">
        <v>2</v>
      </c>
      <c r="E1100" t="s">
        <v>44</v>
      </c>
      <c r="F1100">
        <v>1</v>
      </c>
      <c r="G1100">
        <v>1</v>
      </c>
      <c r="H1100" t="s">
        <v>5673</v>
      </c>
      <c r="I1100" t="s">
        <v>51</v>
      </c>
      <c r="J1100">
        <v>1.4925373134328358E-2</v>
      </c>
      <c r="K1100">
        <v>1.4925373134328358E-2</v>
      </c>
      <c r="L1100" t="s">
        <v>7086</v>
      </c>
      <c r="M1100" t="s">
        <v>5585</v>
      </c>
      <c r="N1100" t="s">
        <v>4853</v>
      </c>
      <c r="V1100" t="s">
        <v>5545</v>
      </c>
      <c r="W1100">
        <v>0.1</v>
      </c>
    </row>
    <row r="1101" spans="1:23">
      <c r="A1101" t="s">
        <v>8</v>
      </c>
      <c r="B1101" t="s">
        <v>8</v>
      </c>
      <c r="C1101" t="s">
        <v>71</v>
      </c>
      <c r="D1101" t="s">
        <v>2</v>
      </c>
      <c r="E1101" t="s">
        <v>44</v>
      </c>
      <c r="F1101">
        <v>1</v>
      </c>
      <c r="G1101">
        <v>1</v>
      </c>
      <c r="H1101" t="s">
        <v>5674</v>
      </c>
      <c r="I1101" t="s">
        <v>51</v>
      </c>
      <c r="J1101">
        <v>1.1904761904761904E-2</v>
      </c>
      <c r="K1101">
        <v>1.1904761904761904E-2</v>
      </c>
      <c r="L1101" t="s">
        <v>7061</v>
      </c>
      <c r="M1101" t="s">
        <v>126</v>
      </c>
      <c r="N1101" t="s">
        <v>127</v>
      </c>
      <c r="V1101" t="s">
        <v>5545</v>
      </c>
      <c r="W1101">
        <v>0.1</v>
      </c>
    </row>
    <row r="1102" spans="1:23">
      <c r="A1102" t="s">
        <v>8</v>
      </c>
      <c r="B1102" t="s">
        <v>8</v>
      </c>
      <c r="C1102" t="s">
        <v>71</v>
      </c>
      <c r="D1102" t="s">
        <v>2</v>
      </c>
      <c r="E1102" t="s">
        <v>44</v>
      </c>
      <c r="F1102">
        <v>1</v>
      </c>
      <c r="G1102">
        <v>1</v>
      </c>
      <c r="H1102" t="s">
        <v>5675</v>
      </c>
      <c r="I1102" t="s">
        <v>51</v>
      </c>
      <c r="J1102">
        <v>1.0101010101010102E-2</v>
      </c>
      <c r="K1102">
        <v>1.0101010101010102E-2</v>
      </c>
      <c r="L1102" t="s">
        <v>7059</v>
      </c>
      <c r="M1102" t="s">
        <v>101</v>
      </c>
      <c r="N1102" t="s">
        <v>102</v>
      </c>
      <c r="V1102" t="s">
        <v>5545</v>
      </c>
      <c r="W1102">
        <v>0.1</v>
      </c>
    </row>
    <row r="1103" spans="1:23">
      <c r="A1103" t="s">
        <v>8</v>
      </c>
      <c r="B1103" t="s">
        <v>8</v>
      </c>
      <c r="C1103" t="s">
        <v>120</v>
      </c>
      <c r="D1103" t="s">
        <v>2</v>
      </c>
      <c r="E1103" t="s">
        <v>44</v>
      </c>
      <c r="F1103">
        <v>1</v>
      </c>
      <c r="G1103">
        <v>1</v>
      </c>
      <c r="H1103" t="s">
        <v>5676</v>
      </c>
      <c r="I1103" t="s">
        <v>51</v>
      </c>
      <c r="J1103">
        <v>0.05</v>
      </c>
      <c r="K1103">
        <v>0.05</v>
      </c>
      <c r="L1103" t="s">
        <v>7093</v>
      </c>
      <c r="M1103" t="s">
        <v>816</v>
      </c>
      <c r="N1103" t="s">
        <v>817</v>
      </c>
      <c r="V1103" t="s">
        <v>5545</v>
      </c>
      <c r="W1103">
        <v>0.1</v>
      </c>
    </row>
    <row r="1104" spans="1:23">
      <c r="A1104" t="s">
        <v>8</v>
      </c>
      <c r="B1104" t="s">
        <v>8</v>
      </c>
      <c r="C1104" t="s">
        <v>120</v>
      </c>
      <c r="D1104" t="s">
        <v>2</v>
      </c>
      <c r="E1104" t="s">
        <v>44</v>
      </c>
      <c r="F1104">
        <v>1</v>
      </c>
      <c r="G1104">
        <v>1</v>
      </c>
      <c r="H1104" t="s">
        <v>5677</v>
      </c>
      <c r="I1104" t="s">
        <v>51</v>
      </c>
      <c r="J1104">
        <v>1.2500000000000001E-2</v>
      </c>
      <c r="K1104">
        <v>1.2500000000000001E-2</v>
      </c>
      <c r="L1104" t="s">
        <v>7068</v>
      </c>
      <c r="M1104" t="s">
        <v>5502</v>
      </c>
      <c r="N1104" t="s">
        <v>4820</v>
      </c>
      <c r="V1104" t="s">
        <v>5545</v>
      </c>
      <c r="W1104">
        <v>0.1</v>
      </c>
    </row>
    <row r="1105" spans="1:23">
      <c r="A1105" t="s">
        <v>8</v>
      </c>
      <c r="B1105" t="s">
        <v>8</v>
      </c>
      <c r="C1105" t="s">
        <v>71</v>
      </c>
      <c r="D1105" t="s">
        <v>2</v>
      </c>
      <c r="E1105" t="s">
        <v>44</v>
      </c>
      <c r="F1105">
        <v>1</v>
      </c>
      <c r="G1105">
        <v>1</v>
      </c>
      <c r="H1105" t="s">
        <v>5678</v>
      </c>
      <c r="I1105" t="s">
        <v>51</v>
      </c>
      <c r="J1105">
        <v>1.6949152542372881E-2</v>
      </c>
      <c r="K1105">
        <v>1.6949152542372881E-2</v>
      </c>
      <c r="L1105" t="s">
        <v>7077</v>
      </c>
      <c r="M1105" t="s">
        <v>1297</v>
      </c>
      <c r="N1105" t="s">
        <v>5927</v>
      </c>
      <c r="V1105" t="s">
        <v>5545</v>
      </c>
      <c r="W1105">
        <v>0.1</v>
      </c>
    </row>
    <row r="1106" spans="1:23">
      <c r="A1106" t="s">
        <v>8</v>
      </c>
      <c r="B1106" t="s">
        <v>8</v>
      </c>
      <c r="C1106" t="s">
        <v>120</v>
      </c>
      <c r="D1106" t="s">
        <v>2</v>
      </c>
      <c r="E1106" t="s">
        <v>44</v>
      </c>
      <c r="F1106">
        <v>1</v>
      </c>
      <c r="G1106">
        <v>1</v>
      </c>
      <c r="H1106" t="s">
        <v>5679</v>
      </c>
      <c r="I1106" t="s">
        <v>51</v>
      </c>
      <c r="J1106">
        <v>6.9444444444444441E-3</v>
      </c>
      <c r="K1106">
        <v>6.9444444444444441E-3</v>
      </c>
      <c r="L1106" t="s">
        <v>7084</v>
      </c>
      <c r="M1106" t="s">
        <v>254</v>
      </c>
      <c r="N1106" t="s">
        <v>255</v>
      </c>
      <c r="V1106" t="s">
        <v>5545</v>
      </c>
      <c r="W1106">
        <v>0.1</v>
      </c>
    </row>
    <row r="1107" spans="1:23">
      <c r="A1107" t="s">
        <v>8</v>
      </c>
      <c r="B1107" t="s">
        <v>8</v>
      </c>
      <c r="C1107" t="s">
        <v>120</v>
      </c>
      <c r="D1107" t="s">
        <v>2</v>
      </c>
      <c r="E1107" t="s">
        <v>44</v>
      </c>
      <c r="F1107">
        <v>1</v>
      </c>
      <c r="G1107">
        <v>1</v>
      </c>
      <c r="H1107" t="s">
        <v>5680</v>
      </c>
      <c r="I1107" t="s">
        <v>51</v>
      </c>
      <c r="J1107">
        <v>5.7803468208092483E-3</v>
      </c>
      <c r="K1107">
        <v>5.7803468208092483E-3</v>
      </c>
      <c r="L1107" t="s">
        <v>7090</v>
      </c>
      <c r="M1107" t="s">
        <v>5502</v>
      </c>
      <c r="N1107" t="s">
        <v>1895</v>
      </c>
      <c r="V1107" t="s">
        <v>5545</v>
      </c>
      <c r="W1107">
        <v>0.1</v>
      </c>
    </row>
    <row r="1108" spans="1:23">
      <c r="A1108" t="s">
        <v>8</v>
      </c>
      <c r="B1108" t="s">
        <v>8</v>
      </c>
      <c r="C1108" t="s">
        <v>120</v>
      </c>
      <c r="D1108" t="s">
        <v>2</v>
      </c>
      <c r="E1108" t="s">
        <v>44</v>
      </c>
      <c r="F1108">
        <v>1</v>
      </c>
      <c r="G1108">
        <v>1</v>
      </c>
      <c r="H1108" t="s">
        <v>5681</v>
      </c>
      <c r="I1108" t="s">
        <v>51</v>
      </c>
      <c r="J1108">
        <v>2.564102564102564E-2</v>
      </c>
      <c r="K1108">
        <v>2.564102564102564E-2</v>
      </c>
      <c r="L1108" t="s">
        <v>7070</v>
      </c>
      <c r="M1108" t="s">
        <v>444</v>
      </c>
      <c r="N1108" t="s">
        <v>445</v>
      </c>
      <c r="V1108" t="s">
        <v>5545</v>
      </c>
      <c r="W1108">
        <v>0.1</v>
      </c>
    </row>
    <row r="1109" spans="1:23">
      <c r="A1109" t="s">
        <v>8</v>
      </c>
      <c r="B1109" t="s">
        <v>8</v>
      </c>
      <c r="C1109" t="s">
        <v>71</v>
      </c>
      <c r="D1109" t="s">
        <v>2</v>
      </c>
      <c r="E1109" t="s">
        <v>44</v>
      </c>
      <c r="F1109">
        <v>1</v>
      </c>
      <c r="G1109">
        <v>1</v>
      </c>
      <c r="H1109" t="s">
        <v>5682</v>
      </c>
      <c r="I1109" t="s">
        <v>51</v>
      </c>
      <c r="J1109">
        <v>1.0101010101010102E-2</v>
      </c>
      <c r="K1109">
        <v>1.0101010101010102E-2</v>
      </c>
      <c r="L1109" t="s">
        <v>7059</v>
      </c>
      <c r="M1109" t="s">
        <v>101</v>
      </c>
      <c r="N1109" t="s">
        <v>102</v>
      </c>
      <c r="V1109" t="s">
        <v>5545</v>
      </c>
      <c r="W1109">
        <v>0.1</v>
      </c>
    </row>
    <row r="1110" spans="1:23">
      <c r="A1110" t="s">
        <v>8</v>
      </c>
      <c r="B1110" t="s">
        <v>8</v>
      </c>
      <c r="C1110" t="s">
        <v>120</v>
      </c>
      <c r="D1110" t="s">
        <v>2</v>
      </c>
      <c r="E1110" t="s">
        <v>44</v>
      </c>
      <c r="F1110">
        <v>1</v>
      </c>
      <c r="G1110">
        <v>1</v>
      </c>
      <c r="H1110" t="s">
        <v>5683</v>
      </c>
      <c r="I1110" t="s">
        <v>51</v>
      </c>
      <c r="J1110">
        <v>2.9411764705882353E-2</v>
      </c>
      <c r="K1110">
        <v>2.9411764705882353E-2</v>
      </c>
      <c r="L1110" t="s">
        <v>7088</v>
      </c>
      <c r="M1110" t="s">
        <v>334</v>
      </c>
      <c r="N1110" t="s">
        <v>203</v>
      </c>
      <c r="V1110" t="s">
        <v>5545</v>
      </c>
      <c r="W1110">
        <v>0.1</v>
      </c>
    </row>
    <row r="1111" spans="1:23">
      <c r="A1111" t="s">
        <v>8</v>
      </c>
      <c r="B1111" t="s">
        <v>8</v>
      </c>
      <c r="C1111" t="s">
        <v>71</v>
      </c>
      <c r="D1111" t="s">
        <v>2</v>
      </c>
      <c r="E1111" t="s">
        <v>44</v>
      </c>
      <c r="F1111">
        <v>1</v>
      </c>
      <c r="G1111">
        <v>1</v>
      </c>
      <c r="H1111" t="s">
        <v>5684</v>
      </c>
      <c r="I1111" t="s">
        <v>51</v>
      </c>
      <c r="J1111">
        <v>1.5625E-2</v>
      </c>
      <c r="K1111">
        <v>1.5625E-2</v>
      </c>
      <c r="L1111" t="s">
        <v>7078</v>
      </c>
      <c r="M1111" t="s">
        <v>298</v>
      </c>
      <c r="N1111" t="s">
        <v>299</v>
      </c>
      <c r="V1111" t="s">
        <v>5545</v>
      </c>
      <c r="W1111">
        <v>0.1</v>
      </c>
    </row>
    <row r="1112" spans="1:23">
      <c r="A1112" t="s">
        <v>8</v>
      </c>
      <c r="B1112" t="s">
        <v>8</v>
      </c>
      <c r="C1112" t="s">
        <v>71</v>
      </c>
      <c r="D1112" t="s">
        <v>2</v>
      </c>
      <c r="E1112" t="s">
        <v>44</v>
      </c>
      <c r="F1112">
        <v>1</v>
      </c>
      <c r="G1112">
        <v>1</v>
      </c>
      <c r="H1112" t="s">
        <v>5685</v>
      </c>
      <c r="I1112" t="s">
        <v>51</v>
      </c>
      <c r="J1112">
        <v>2.7027027027027029E-2</v>
      </c>
      <c r="K1112">
        <v>2.7027027027027029E-2</v>
      </c>
      <c r="L1112" t="s">
        <v>7069</v>
      </c>
      <c r="M1112" t="s">
        <v>82</v>
      </c>
      <c r="N1112" t="s">
        <v>83</v>
      </c>
      <c r="V1112" t="s">
        <v>5545</v>
      </c>
      <c r="W1112">
        <v>0.1</v>
      </c>
    </row>
    <row r="1113" spans="1:23">
      <c r="A1113" t="s">
        <v>8</v>
      </c>
      <c r="B1113" t="s">
        <v>8</v>
      </c>
      <c r="C1113" t="s">
        <v>120</v>
      </c>
      <c r="D1113" t="s">
        <v>2</v>
      </c>
      <c r="E1113" t="s">
        <v>44</v>
      </c>
      <c r="F1113">
        <v>1</v>
      </c>
      <c r="G1113">
        <v>1</v>
      </c>
      <c r="H1113" t="s">
        <v>5686</v>
      </c>
      <c r="I1113" t="s">
        <v>51</v>
      </c>
      <c r="J1113">
        <v>2.564102564102564E-2</v>
      </c>
      <c r="K1113">
        <v>2.564102564102564E-2</v>
      </c>
      <c r="L1113" t="s">
        <v>7070</v>
      </c>
      <c r="M1113" t="s">
        <v>444</v>
      </c>
      <c r="N1113" t="s">
        <v>445</v>
      </c>
      <c r="V1113" t="s">
        <v>5545</v>
      </c>
      <c r="W1113">
        <v>0.1</v>
      </c>
    </row>
    <row r="1114" spans="1:23">
      <c r="A1114" t="s">
        <v>8</v>
      </c>
      <c r="B1114" t="s">
        <v>8</v>
      </c>
      <c r="C1114" t="s">
        <v>71</v>
      </c>
      <c r="D1114" t="s">
        <v>2</v>
      </c>
      <c r="E1114" t="s">
        <v>44</v>
      </c>
      <c r="F1114">
        <v>1</v>
      </c>
      <c r="G1114">
        <v>1</v>
      </c>
      <c r="H1114" t="s">
        <v>5687</v>
      </c>
      <c r="I1114" t="s">
        <v>51</v>
      </c>
      <c r="J1114">
        <v>2.3809523809523808E-2</v>
      </c>
      <c r="K1114">
        <v>2.3809523809523808E-2</v>
      </c>
      <c r="L1114" t="s">
        <v>7065</v>
      </c>
      <c r="M1114" t="s">
        <v>154</v>
      </c>
      <c r="N1114" t="s">
        <v>4578</v>
      </c>
      <c r="V1114" t="s">
        <v>5545</v>
      </c>
      <c r="W1114">
        <v>0.1</v>
      </c>
    </row>
    <row r="1115" spans="1:23">
      <c r="A1115" t="s">
        <v>8</v>
      </c>
      <c r="B1115" t="s">
        <v>8</v>
      </c>
      <c r="C1115" t="s">
        <v>120</v>
      </c>
      <c r="D1115" t="s">
        <v>2</v>
      </c>
      <c r="E1115" t="s">
        <v>44</v>
      </c>
      <c r="F1115">
        <v>1</v>
      </c>
      <c r="G1115">
        <v>1</v>
      </c>
      <c r="H1115" t="s">
        <v>5688</v>
      </c>
      <c r="I1115" t="s">
        <v>51</v>
      </c>
      <c r="J1115">
        <v>1.4925373134328358E-2</v>
      </c>
      <c r="K1115">
        <v>1.4925373134328358E-2</v>
      </c>
      <c r="L1115" t="s">
        <v>7086</v>
      </c>
      <c r="M1115" t="s">
        <v>5585</v>
      </c>
      <c r="N1115" t="s">
        <v>4853</v>
      </c>
      <c r="V1115" t="s">
        <v>5545</v>
      </c>
      <c r="W1115">
        <v>0.1</v>
      </c>
    </row>
    <row r="1116" spans="1:23">
      <c r="A1116" t="s">
        <v>8</v>
      </c>
      <c r="B1116" t="s">
        <v>8</v>
      </c>
      <c r="C1116" t="s">
        <v>120</v>
      </c>
      <c r="D1116" t="s">
        <v>2</v>
      </c>
      <c r="E1116" t="s">
        <v>44</v>
      </c>
      <c r="F1116">
        <v>1</v>
      </c>
      <c r="G1116">
        <v>1</v>
      </c>
      <c r="H1116" t="s">
        <v>5689</v>
      </c>
      <c r="I1116" t="s">
        <v>51</v>
      </c>
      <c r="J1116">
        <v>1.4925373134328358E-2</v>
      </c>
      <c r="K1116">
        <v>1.4925373134328358E-2</v>
      </c>
      <c r="L1116" t="s">
        <v>7086</v>
      </c>
      <c r="M1116" t="s">
        <v>5585</v>
      </c>
      <c r="N1116" t="s">
        <v>4853</v>
      </c>
      <c r="V1116" t="s">
        <v>5545</v>
      </c>
      <c r="W1116">
        <v>0.1</v>
      </c>
    </row>
    <row r="1117" spans="1:23">
      <c r="A1117" t="s">
        <v>8</v>
      </c>
      <c r="B1117" t="s">
        <v>8</v>
      </c>
      <c r="C1117" t="s">
        <v>120</v>
      </c>
      <c r="D1117" t="s">
        <v>2</v>
      </c>
      <c r="E1117" t="s">
        <v>44</v>
      </c>
      <c r="F1117">
        <v>1</v>
      </c>
      <c r="G1117">
        <v>1</v>
      </c>
      <c r="H1117" t="s">
        <v>5690</v>
      </c>
      <c r="I1117" t="s">
        <v>51</v>
      </c>
      <c r="J1117">
        <v>2.3809523809523808E-2</v>
      </c>
      <c r="K1117">
        <v>2.3809523809523808E-2</v>
      </c>
      <c r="L1117" t="s">
        <v>7073</v>
      </c>
      <c r="M1117" t="s">
        <v>259</v>
      </c>
      <c r="N1117" t="s">
        <v>260</v>
      </c>
      <c r="V1117" t="s">
        <v>5545</v>
      </c>
      <c r="W1117">
        <v>0.1</v>
      </c>
    </row>
    <row r="1118" spans="1:23">
      <c r="A1118" t="s">
        <v>8</v>
      </c>
      <c r="B1118" t="s">
        <v>8</v>
      </c>
      <c r="C1118" t="s">
        <v>120</v>
      </c>
      <c r="D1118" t="s">
        <v>2</v>
      </c>
      <c r="E1118" t="s">
        <v>44</v>
      </c>
      <c r="F1118">
        <v>1</v>
      </c>
      <c r="G1118">
        <v>1</v>
      </c>
      <c r="H1118" t="s">
        <v>5691</v>
      </c>
      <c r="I1118" t="s">
        <v>51</v>
      </c>
      <c r="J1118">
        <v>5.7803468208092483E-3</v>
      </c>
      <c r="K1118">
        <v>5.7803468208092483E-3</v>
      </c>
      <c r="L1118" t="s">
        <v>7090</v>
      </c>
      <c r="M1118" t="s">
        <v>5502</v>
      </c>
      <c r="N1118" t="s">
        <v>1895</v>
      </c>
      <c r="V1118" t="s">
        <v>5545</v>
      </c>
      <c r="W1118">
        <v>0.1</v>
      </c>
    </row>
    <row r="1119" spans="1:23">
      <c r="A1119" t="s">
        <v>8</v>
      </c>
      <c r="B1119" t="s">
        <v>8</v>
      </c>
      <c r="C1119" t="s">
        <v>120</v>
      </c>
      <c r="D1119" t="s">
        <v>2</v>
      </c>
      <c r="E1119" t="s">
        <v>44</v>
      </c>
      <c r="F1119">
        <v>1</v>
      </c>
      <c r="G1119">
        <v>1</v>
      </c>
      <c r="H1119" t="s">
        <v>5692</v>
      </c>
      <c r="I1119" t="s">
        <v>51</v>
      </c>
      <c r="J1119">
        <v>6.9444444444444441E-3</v>
      </c>
      <c r="K1119">
        <v>6.9444444444444441E-3</v>
      </c>
      <c r="L1119" t="s">
        <v>7084</v>
      </c>
      <c r="M1119" t="s">
        <v>254</v>
      </c>
      <c r="N1119" t="s">
        <v>255</v>
      </c>
      <c r="V1119" t="s">
        <v>5545</v>
      </c>
      <c r="W1119">
        <v>0.1</v>
      </c>
    </row>
    <row r="1120" spans="1:23">
      <c r="A1120" t="s">
        <v>8</v>
      </c>
      <c r="B1120" t="s">
        <v>8</v>
      </c>
      <c r="C1120" t="s">
        <v>120</v>
      </c>
      <c r="D1120" t="s">
        <v>2</v>
      </c>
      <c r="E1120" t="s">
        <v>44</v>
      </c>
      <c r="F1120">
        <v>1</v>
      </c>
      <c r="G1120">
        <v>1</v>
      </c>
      <c r="H1120" t="s">
        <v>5693</v>
      </c>
      <c r="I1120" t="s">
        <v>51</v>
      </c>
      <c r="J1120">
        <v>5.7803468208092483E-3</v>
      </c>
      <c r="K1120">
        <v>5.7803468208092483E-3</v>
      </c>
      <c r="L1120" t="s">
        <v>7090</v>
      </c>
      <c r="M1120" t="s">
        <v>5502</v>
      </c>
      <c r="N1120" t="s">
        <v>1895</v>
      </c>
      <c r="V1120" t="s">
        <v>5545</v>
      </c>
      <c r="W1120">
        <v>0.1</v>
      </c>
    </row>
    <row r="1121" spans="1:23">
      <c r="A1121" t="s">
        <v>8</v>
      </c>
      <c r="B1121" t="s">
        <v>8</v>
      </c>
      <c r="C1121" t="s">
        <v>120</v>
      </c>
      <c r="D1121" t="s">
        <v>2</v>
      </c>
      <c r="E1121" t="s">
        <v>44</v>
      </c>
      <c r="F1121">
        <v>1</v>
      </c>
      <c r="G1121">
        <v>1</v>
      </c>
      <c r="H1121" t="s">
        <v>5694</v>
      </c>
      <c r="I1121" t="s">
        <v>51</v>
      </c>
      <c r="J1121">
        <v>1.2500000000000001E-2</v>
      </c>
      <c r="K1121">
        <v>1.2500000000000001E-2</v>
      </c>
      <c r="L1121" t="s">
        <v>7068</v>
      </c>
      <c r="M1121" t="s">
        <v>5502</v>
      </c>
      <c r="N1121" t="s">
        <v>4820</v>
      </c>
      <c r="V1121" t="s">
        <v>5545</v>
      </c>
      <c r="W1121">
        <v>0.1</v>
      </c>
    </row>
    <row r="1122" spans="1:23">
      <c r="A1122" t="s">
        <v>8</v>
      </c>
      <c r="B1122" t="s">
        <v>8</v>
      </c>
      <c r="C1122" t="s">
        <v>71</v>
      </c>
      <c r="D1122" t="s">
        <v>2</v>
      </c>
      <c r="E1122" t="s">
        <v>44</v>
      </c>
      <c r="F1122">
        <v>1</v>
      </c>
      <c r="G1122">
        <v>1</v>
      </c>
      <c r="H1122" t="s">
        <v>5695</v>
      </c>
      <c r="I1122" t="s">
        <v>51</v>
      </c>
      <c r="J1122">
        <v>1.0101010101010102E-2</v>
      </c>
      <c r="K1122">
        <v>1.0101010101010102E-2</v>
      </c>
      <c r="L1122" t="s">
        <v>7059</v>
      </c>
      <c r="M1122" t="s">
        <v>101</v>
      </c>
      <c r="N1122" t="s">
        <v>102</v>
      </c>
      <c r="V1122" t="s">
        <v>5545</v>
      </c>
      <c r="W1122">
        <v>0.1</v>
      </c>
    </row>
    <row r="1123" spans="1:23">
      <c r="A1123" t="s">
        <v>8</v>
      </c>
      <c r="B1123" t="s">
        <v>8</v>
      </c>
      <c r="C1123" t="s">
        <v>120</v>
      </c>
      <c r="D1123" t="s">
        <v>2</v>
      </c>
      <c r="E1123" t="s">
        <v>44</v>
      </c>
      <c r="F1123">
        <v>1</v>
      </c>
      <c r="G1123">
        <v>1</v>
      </c>
      <c r="H1123" t="s">
        <v>5696</v>
      </c>
      <c r="I1123" t="s">
        <v>51</v>
      </c>
      <c r="J1123">
        <v>0.05</v>
      </c>
      <c r="K1123">
        <v>0.05</v>
      </c>
      <c r="L1123" t="s">
        <v>7093</v>
      </c>
      <c r="M1123" t="s">
        <v>816</v>
      </c>
      <c r="N1123" t="s">
        <v>817</v>
      </c>
      <c r="V1123" t="s">
        <v>5545</v>
      </c>
      <c r="W1123">
        <v>0.1</v>
      </c>
    </row>
    <row r="1124" spans="1:23">
      <c r="A1124" t="s">
        <v>8</v>
      </c>
      <c r="B1124" t="s">
        <v>8</v>
      </c>
      <c r="C1124" t="s">
        <v>120</v>
      </c>
      <c r="D1124" t="s">
        <v>2</v>
      </c>
      <c r="E1124" t="s">
        <v>44</v>
      </c>
      <c r="F1124">
        <v>1</v>
      </c>
      <c r="G1124">
        <v>1</v>
      </c>
      <c r="H1124" t="s">
        <v>5697</v>
      </c>
      <c r="I1124" t="s">
        <v>51</v>
      </c>
      <c r="J1124">
        <v>1.2500000000000001E-2</v>
      </c>
      <c r="K1124">
        <v>1.2500000000000001E-2</v>
      </c>
      <c r="L1124" t="s">
        <v>7068</v>
      </c>
      <c r="M1124" t="s">
        <v>5502</v>
      </c>
      <c r="N1124" t="s">
        <v>4820</v>
      </c>
      <c r="V1124" t="s">
        <v>5545</v>
      </c>
      <c r="W1124">
        <v>0.1</v>
      </c>
    </row>
    <row r="1125" spans="1:23">
      <c r="A1125" t="s">
        <v>8</v>
      </c>
      <c r="B1125" t="s">
        <v>8</v>
      </c>
      <c r="C1125" t="s">
        <v>71</v>
      </c>
      <c r="D1125" t="s">
        <v>2</v>
      </c>
      <c r="E1125" t="s">
        <v>44</v>
      </c>
      <c r="F1125">
        <v>1</v>
      </c>
      <c r="G1125">
        <v>1</v>
      </c>
      <c r="H1125" t="s">
        <v>5698</v>
      </c>
      <c r="I1125" t="s">
        <v>51</v>
      </c>
      <c r="J1125">
        <v>1.6666666666666666E-2</v>
      </c>
      <c r="K1125">
        <v>1.6666666666666666E-2</v>
      </c>
      <c r="L1125" t="s">
        <v>7079</v>
      </c>
      <c r="M1125" t="s">
        <v>2294</v>
      </c>
      <c r="N1125" t="s">
        <v>4582</v>
      </c>
      <c r="V1125" t="s">
        <v>5545</v>
      </c>
      <c r="W1125">
        <v>0.1</v>
      </c>
    </row>
    <row r="1126" spans="1:23">
      <c r="A1126" t="s">
        <v>8</v>
      </c>
      <c r="B1126" t="s">
        <v>8</v>
      </c>
      <c r="C1126" t="s">
        <v>120</v>
      </c>
      <c r="D1126" t="s">
        <v>2</v>
      </c>
      <c r="E1126" t="s">
        <v>44</v>
      </c>
      <c r="F1126">
        <v>1</v>
      </c>
      <c r="G1126">
        <v>1</v>
      </c>
      <c r="H1126" t="s">
        <v>5699</v>
      </c>
      <c r="I1126" t="s">
        <v>51</v>
      </c>
      <c r="J1126">
        <v>2.9411764705882353E-2</v>
      </c>
      <c r="K1126">
        <v>2.9411764705882353E-2</v>
      </c>
      <c r="L1126" t="s">
        <v>7088</v>
      </c>
      <c r="M1126" t="s">
        <v>334</v>
      </c>
      <c r="N1126" t="s">
        <v>203</v>
      </c>
      <c r="V1126" t="s">
        <v>5545</v>
      </c>
      <c r="W1126">
        <v>0.1</v>
      </c>
    </row>
    <row r="1127" spans="1:23">
      <c r="A1127" t="s">
        <v>8</v>
      </c>
      <c r="B1127" t="s">
        <v>8</v>
      </c>
      <c r="C1127" t="s">
        <v>71</v>
      </c>
      <c r="D1127" t="s">
        <v>2</v>
      </c>
      <c r="E1127" t="s">
        <v>44</v>
      </c>
      <c r="F1127">
        <v>1</v>
      </c>
      <c r="G1127">
        <v>1</v>
      </c>
      <c r="H1127" t="s">
        <v>5700</v>
      </c>
      <c r="I1127" t="s">
        <v>51</v>
      </c>
      <c r="J1127">
        <v>1.6666666666666666E-2</v>
      </c>
      <c r="K1127">
        <v>1.6666666666666666E-2</v>
      </c>
      <c r="L1127" t="s">
        <v>7079</v>
      </c>
      <c r="M1127" t="s">
        <v>2294</v>
      </c>
      <c r="N1127" t="s">
        <v>4582</v>
      </c>
      <c r="V1127" t="s">
        <v>5545</v>
      </c>
      <c r="W1127">
        <v>0.1</v>
      </c>
    </row>
    <row r="1128" spans="1:23">
      <c r="A1128" t="s">
        <v>8</v>
      </c>
      <c r="B1128" t="s">
        <v>8</v>
      </c>
      <c r="C1128" t="s">
        <v>120</v>
      </c>
      <c r="D1128" t="s">
        <v>2</v>
      </c>
      <c r="E1128" t="s">
        <v>44</v>
      </c>
      <c r="F1128">
        <v>1</v>
      </c>
      <c r="G1128">
        <v>1</v>
      </c>
      <c r="H1128" t="s">
        <v>5701</v>
      </c>
      <c r="I1128" t="s">
        <v>51</v>
      </c>
      <c r="J1128">
        <v>6.9444444444444441E-3</v>
      </c>
      <c r="K1128">
        <v>6.9444444444444441E-3</v>
      </c>
      <c r="L1128" t="s">
        <v>7084</v>
      </c>
      <c r="M1128" t="s">
        <v>254</v>
      </c>
      <c r="N1128" t="s">
        <v>255</v>
      </c>
      <c r="V1128" t="s">
        <v>5545</v>
      </c>
      <c r="W1128">
        <v>0.1</v>
      </c>
    </row>
    <row r="1129" spans="1:23">
      <c r="A1129" t="s">
        <v>8</v>
      </c>
      <c r="B1129" t="s">
        <v>8</v>
      </c>
      <c r="C1129" t="s">
        <v>71</v>
      </c>
      <c r="D1129" t="s">
        <v>2</v>
      </c>
      <c r="E1129" t="s">
        <v>44</v>
      </c>
      <c r="F1129">
        <v>1</v>
      </c>
      <c r="G1129">
        <v>1</v>
      </c>
      <c r="H1129" t="s">
        <v>5702</v>
      </c>
      <c r="I1129" t="s">
        <v>51</v>
      </c>
      <c r="J1129">
        <v>1.0101010101010102E-2</v>
      </c>
      <c r="K1129">
        <v>1.0101010101010102E-2</v>
      </c>
      <c r="L1129" t="s">
        <v>7059</v>
      </c>
      <c r="M1129" t="s">
        <v>101</v>
      </c>
      <c r="N1129" t="s">
        <v>102</v>
      </c>
      <c r="V1129" t="s">
        <v>5545</v>
      </c>
      <c r="W1129">
        <v>0.1</v>
      </c>
    </row>
    <row r="1130" spans="1:23">
      <c r="A1130" t="s">
        <v>8</v>
      </c>
      <c r="B1130" t="s">
        <v>8</v>
      </c>
      <c r="C1130" t="s">
        <v>120</v>
      </c>
      <c r="D1130" t="s">
        <v>2</v>
      </c>
      <c r="E1130" t="s">
        <v>44</v>
      </c>
      <c r="F1130">
        <v>1</v>
      </c>
      <c r="G1130">
        <v>1</v>
      </c>
      <c r="H1130" t="s">
        <v>5703</v>
      </c>
      <c r="I1130" t="s">
        <v>51</v>
      </c>
      <c r="J1130">
        <v>5.7803468208092483E-3</v>
      </c>
      <c r="K1130">
        <v>5.7803468208092483E-3</v>
      </c>
      <c r="L1130" t="s">
        <v>7090</v>
      </c>
      <c r="M1130" t="s">
        <v>5502</v>
      </c>
      <c r="N1130" t="s">
        <v>1895</v>
      </c>
      <c r="V1130" t="s">
        <v>5545</v>
      </c>
      <c r="W1130">
        <v>0.1</v>
      </c>
    </row>
    <row r="1131" spans="1:23">
      <c r="A1131" t="s">
        <v>8</v>
      </c>
      <c r="B1131" t="s">
        <v>8</v>
      </c>
      <c r="C1131" t="s">
        <v>120</v>
      </c>
      <c r="D1131" t="s">
        <v>2</v>
      </c>
      <c r="E1131" t="s">
        <v>44</v>
      </c>
      <c r="F1131">
        <v>1</v>
      </c>
      <c r="G1131">
        <v>1</v>
      </c>
      <c r="H1131" t="s">
        <v>5704</v>
      </c>
      <c r="I1131" t="s">
        <v>51</v>
      </c>
      <c r="J1131">
        <v>6.9444444444444441E-3</v>
      </c>
      <c r="K1131">
        <v>6.9444444444444441E-3</v>
      </c>
      <c r="L1131" t="s">
        <v>7084</v>
      </c>
      <c r="M1131" t="s">
        <v>254</v>
      </c>
      <c r="N1131" t="s">
        <v>255</v>
      </c>
      <c r="V1131" t="s">
        <v>5545</v>
      </c>
      <c r="W1131">
        <v>0.1</v>
      </c>
    </row>
    <row r="1132" spans="1:23">
      <c r="A1132" t="s">
        <v>8</v>
      </c>
      <c r="B1132" t="s">
        <v>8</v>
      </c>
      <c r="C1132" t="s">
        <v>120</v>
      </c>
      <c r="D1132" t="s">
        <v>2</v>
      </c>
      <c r="E1132" t="s">
        <v>44</v>
      </c>
      <c r="F1132">
        <v>1</v>
      </c>
      <c r="G1132">
        <v>1</v>
      </c>
      <c r="H1132" t="s">
        <v>5705</v>
      </c>
      <c r="I1132" t="s">
        <v>51</v>
      </c>
      <c r="J1132">
        <v>1.4925373134328358E-2</v>
      </c>
      <c r="K1132">
        <v>1.4925373134328358E-2</v>
      </c>
      <c r="L1132" t="s">
        <v>7086</v>
      </c>
      <c r="M1132" t="s">
        <v>5585</v>
      </c>
      <c r="N1132" t="s">
        <v>4853</v>
      </c>
      <c r="V1132" t="s">
        <v>5545</v>
      </c>
      <c r="W1132">
        <v>0.1</v>
      </c>
    </row>
    <row r="1133" spans="1:23">
      <c r="A1133" t="s">
        <v>8</v>
      </c>
      <c r="B1133" t="s">
        <v>8</v>
      </c>
      <c r="C1133" t="s">
        <v>71</v>
      </c>
      <c r="D1133" t="s">
        <v>2</v>
      </c>
      <c r="E1133" t="s">
        <v>44</v>
      </c>
      <c r="F1133">
        <v>1</v>
      </c>
      <c r="G1133">
        <v>1</v>
      </c>
      <c r="H1133" t="s">
        <v>5706</v>
      </c>
      <c r="I1133" t="s">
        <v>51</v>
      </c>
      <c r="J1133">
        <v>4.5454545454545456E-2</v>
      </c>
      <c r="K1133">
        <v>4.5454545454545456E-2</v>
      </c>
      <c r="L1133" t="s">
        <v>7066</v>
      </c>
      <c r="M1133" t="s">
        <v>113</v>
      </c>
      <c r="N1133" t="s">
        <v>114</v>
      </c>
      <c r="V1133" t="s">
        <v>5545</v>
      </c>
      <c r="W1133">
        <v>0.1</v>
      </c>
    </row>
    <row r="1134" spans="1:23">
      <c r="A1134" t="s">
        <v>8</v>
      </c>
      <c r="B1134" t="s">
        <v>8</v>
      </c>
      <c r="C1134" t="s">
        <v>71</v>
      </c>
      <c r="D1134" t="s">
        <v>2</v>
      </c>
      <c r="E1134" t="s">
        <v>44</v>
      </c>
      <c r="F1134">
        <v>1</v>
      </c>
      <c r="G1134">
        <v>1</v>
      </c>
      <c r="H1134" t="s">
        <v>5707</v>
      </c>
      <c r="I1134" t="s">
        <v>51</v>
      </c>
      <c r="J1134">
        <v>1.0101010101010102E-2</v>
      </c>
      <c r="K1134">
        <v>1.0101010101010102E-2</v>
      </c>
      <c r="L1134" t="s">
        <v>7059</v>
      </c>
      <c r="M1134" t="s">
        <v>101</v>
      </c>
      <c r="N1134" t="s">
        <v>102</v>
      </c>
      <c r="V1134" t="s">
        <v>5545</v>
      </c>
      <c r="W1134">
        <v>0.1</v>
      </c>
    </row>
    <row r="1135" spans="1:23">
      <c r="A1135" t="s">
        <v>8</v>
      </c>
      <c r="B1135" t="s">
        <v>8</v>
      </c>
      <c r="C1135" t="s">
        <v>120</v>
      </c>
      <c r="D1135" t="s">
        <v>2</v>
      </c>
      <c r="E1135" t="s">
        <v>44</v>
      </c>
      <c r="F1135">
        <v>1</v>
      </c>
      <c r="G1135">
        <v>1</v>
      </c>
      <c r="H1135" t="s">
        <v>5708</v>
      </c>
      <c r="I1135" t="s">
        <v>51</v>
      </c>
      <c r="J1135">
        <v>6.9444444444444441E-3</v>
      </c>
      <c r="K1135">
        <v>6.9444444444444441E-3</v>
      </c>
      <c r="L1135" t="s">
        <v>7084</v>
      </c>
      <c r="M1135" t="s">
        <v>254</v>
      </c>
      <c r="N1135" t="s">
        <v>255</v>
      </c>
      <c r="V1135" t="s">
        <v>5545</v>
      </c>
      <c r="W1135">
        <v>0.1</v>
      </c>
    </row>
    <row r="1136" spans="1:23">
      <c r="A1136" t="s">
        <v>8</v>
      </c>
      <c r="B1136" t="s">
        <v>8</v>
      </c>
      <c r="C1136" t="s">
        <v>71</v>
      </c>
      <c r="D1136" t="s">
        <v>2</v>
      </c>
      <c r="E1136" t="s">
        <v>44</v>
      </c>
      <c r="F1136">
        <v>1</v>
      </c>
      <c r="G1136">
        <v>1</v>
      </c>
      <c r="H1136" t="s">
        <v>5709</v>
      </c>
      <c r="I1136" t="s">
        <v>51</v>
      </c>
      <c r="J1136">
        <v>1.6949152542372881E-2</v>
      </c>
      <c r="K1136">
        <v>1.6949152542372881E-2</v>
      </c>
      <c r="L1136" t="s">
        <v>7077</v>
      </c>
      <c r="M1136" t="s">
        <v>1297</v>
      </c>
      <c r="N1136" t="s">
        <v>5927</v>
      </c>
      <c r="V1136" t="s">
        <v>5545</v>
      </c>
      <c r="W1136">
        <v>0.1</v>
      </c>
    </row>
    <row r="1137" spans="1:23">
      <c r="A1137" t="s">
        <v>8</v>
      </c>
      <c r="B1137" t="s">
        <v>8</v>
      </c>
      <c r="C1137" t="s">
        <v>120</v>
      </c>
      <c r="D1137" t="s">
        <v>2</v>
      </c>
      <c r="E1137" t="s">
        <v>44</v>
      </c>
      <c r="F1137">
        <v>1</v>
      </c>
      <c r="G1137">
        <v>1</v>
      </c>
      <c r="H1137" t="s">
        <v>5710</v>
      </c>
      <c r="I1137" t="s">
        <v>51</v>
      </c>
      <c r="J1137">
        <v>1.4925373134328358E-2</v>
      </c>
      <c r="K1137">
        <v>1.4925373134328358E-2</v>
      </c>
      <c r="L1137" t="s">
        <v>7086</v>
      </c>
      <c r="M1137" t="s">
        <v>5585</v>
      </c>
      <c r="N1137" t="s">
        <v>4853</v>
      </c>
      <c r="V1137" t="s">
        <v>5545</v>
      </c>
      <c r="W1137">
        <v>0.1</v>
      </c>
    </row>
    <row r="1138" spans="1:23">
      <c r="A1138" t="s">
        <v>8</v>
      </c>
      <c r="B1138" t="s">
        <v>8</v>
      </c>
      <c r="C1138" t="s">
        <v>120</v>
      </c>
      <c r="D1138" t="s">
        <v>2</v>
      </c>
      <c r="E1138" t="s">
        <v>44</v>
      </c>
      <c r="F1138">
        <v>1</v>
      </c>
      <c r="G1138">
        <v>1</v>
      </c>
      <c r="H1138" t="s">
        <v>5711</v>
      </c>
      <c r="I1138" t="s">
        <v>51</v>
      </c>
      <c r="J1138">
        <v>6.9444444444444441E-3</v>
      </c>
      <c r="K1138">
        <v>6.9444444444444441E-3</v>
      </c>
      <c r="L1138" t="s">
        <v>7084</v>
      </c>
      <c r="M1138" t="s">
        <v>254</v>
      </c>
      <c r="N1138" t="s">
        <v>255</v>
      </c>
      <c r="V1138" t="s">
        <v>5545</v>
      </c>
      <c r="W1138">
        <v>0.1</v>
      </c>
    </row>
    <row r="1139" spans="1:23">
      <c r="A1139" t="s">
        <v>8</v>
      </c>
      <c r="B1139" t="s">
        <v>8</v>
      </c>
      <c r="C1139" t="s">
        <v>120</v>
      </c>
      <c r="D1139" t="s">
        <v>2</v>
      </c>
      <c r="E1139" t="s">
        <v>44</v>
      </c>
      <c r="F1139">
        <v>1</v>
      </c>
      <c r="G1139">
        <v>1</v>
      </c>
      <c r="H1139" t="s">
        <v>5712</v>
      </c>
      <c r="I1139" t="s">
        <v>51</v>
      </c>
      <c r="J1139">
        <v>5.7803468208092483E-3</v>
      </c>
      <c r="K1139">
        <v>5.7803468208092483E-3</v>
      </c>
      <c r="L1139" t="s">
        <v>7090</v>
      </c>
      <c r="M1139" t="s">
        <v>5502</v>
      </c>
      <c r="N1139" t="s">
        <v>1895</v>
      </c>
      <c r="V1139" t="s">
        <v>5545</v>
      </c>
      <c r="W1139">
        <v>0.1</v>
      </c>
    </row>
    <row r="1140" spans="1:23">
      <c r="A1140" t="s">
        <v>8</v>
      </c>
      <c r="B1140" t="s">
        <v>8</v>
      </c>
      <c r="C1140" t="s">
        <v>120</v>
      </c>
      <c r="D1140" t="s">
        <v>2</v>
      </c>
      <c r="E1140" t="s">
        <v>44</v>
      </c>
      <c r="F1140">
        <v>1</v>
      </c>
      <c r="G1140">
        <v>1</v>
      </c>
      <c r="H1140" t="s">
        <v>5713</v>
      </c>
      <c r="I1140" t="s">
        <v>51</v>
      </c>
      <c r="J1140">
        <v>1.4925373134328358E-2</v>
      </c>
      <c r="K1140">
        <v>1.4925373134328358E-2</v>
      </c>
      <c r="L1140" t="s">
        <v>7086</v>
      </c>
      <c r="M1140" t="s">
        <v>5585</v>
      </c>
      <c r="N1140" t="s">
        <v>4853</v>
      </c>
      <c r="V1140" t="s">
        <v>5545</v>
      </c>
      <c r="W1140">
        <v>0.1</v>
      </c>
    </row>
    <row r="1141" spans="1:23">
      <c r="A1141" t="s">
        <v>8</v>
      </c>
      <c r="B1141" t="s">
        <v>8</v>
      </c>
      <c r="C1141" t="s">
        <v>71</v>
      </c>
      <c r="D1141" t="s">
        <v>2</v>
      </c>
      <c r="E1141" t="s">
        <v>44</v>
      </c>
      <c r="F1141">
        <v>1</v>
      </c>
      <c r="G1141">
        <v>1</v>
      </c>
      <c r="H1141" t="s">
        <v>5714</v>
      </c>
      <c r="I1141" t="s">
        <v>51</v>
      </c>
      <c r="J1141">
        <v>2.1276595744680851E-2</v>
      </c>
      <c r="K1141">
        <v>2.1276595744680851E-2</v>
      </c>
      <c r="L1141" t="s">
        <v>7064</v>
      </c>
      <c r="M1141" t="s">
        <v>75</v>
      </c>
      <c r="N1141" t="s">
        <v>76</v>
      </c>
      <c r="V1141" t="s">
        <v>5545</v>
      </c>
      <c r="W1141">
        <v>0.1</v>
      </c>
    </row>
    <row r="1142" spans="1:23">
      <c r="A1142" t="s">
        <v>8</v>
      </c>
      <c r="B1142" t="s">
        <v>8</v>
      </c>
      <c r="C1142" t="s">
        <v>120</v>
      </c>
      <c r="D1142" t="s">
        <v>2</v>
      </c>
      <c r="E1142" t="s">
        <v>44</v>
      </c>
      <c r="F1142">
        <v>1</v>
      </c>
      <c r="G1142">
        <v>1</v>
      </c>
      <c r="H1142" t="s">
        <v>5715</v>
      </c>
      <c r="I1142" t="s">
        <v>51</v>
      </c>
      <c r="J1142">
        <v>6.9444444444444441E-3</v>
      </c>
      <c r="K1142">
        <v>6.9444444444444441E-3</v>
      </c>
      <c r="L1142" t="s">
        <v>7084</v>
      </c>
      <c r="M1142" t="s">
        <v>254</v>
      </c>
      <c r="N1142" t="s">
        <v>255</v>
      </c>
      <c r="V1142" t="s">
        <v>5545</v>
      </c>
      <c r="W1142">
        <v>0.1</v>
      </c>
    </row>
    <row r="1143" spans="1:23">
      <c r="A1143" t="s">
        <v>8</v>
      </c>
      <c r="B1143" t="s">
        <v>8</v>
      </c>
      <c r="C1143" t="s">
        <v>71</v>
      </c>
      <c r="D1143" t="s">
        <v>2</v>
      </c>
      <c r="E1143" t="s">
        <v>44</v>
      </c>
      <c r="F1143">
        <v>1</v>
      </c>
      <c r="G1143">
        <v>1</v>
      </c>
      <c r="H1143" t="s">
        <v>5716</v>
      </c>
      <c r="I1143" t="s">
        <v>51</v>
      </c>
      <c r="J1143">
        <v>1.0101010101010102E-2</v>
      </c>
      <c r="K1143">
        <v>1.0101010101010102E-2</v>
      </c>
      <c r="L1143" t="s">
        <v>7059</v>
      </c>
      <c r="M1143" t="s">
        <v>101</v>
      </c>
      <c r="N1143" t="s">
        <v>102</v>
      </c>
      <c r="V1143" t="s">
        <v>5545</v>
      </c>
      <c r="W1143">
        <v>0.1</v>
      </c>
    </row>
    <row r="1144" spans="1:23">
      <c r="A1144" t="s">
        <v>8</v>
      </c>
      <c r="B1144" t="s">
        <v>8</v>
      </c>
      <c r="C1144" t="s">
        <v>71</v>
      </c>
      <c r="D1144" t="s">
        <v>2</v>
      </c>
      <c r="E1144" t="s">
        <v>44</v>
      </c>
      <c r="F1144">
        <v>1</v>
      </c>
      <c r="G1144">
        <v>1</v>
      </c>
      <c r="H1144" t="s">
        <v>5717</v>
      </c>
      <c r="I1144" t="s">
        <v>51</v>
      </c>
      <c r="J1144">
        <v>1.5625E-2</v>
      </c>
      <c r="K1144">
        <v>1.5625E-2</v>
      </c>
      <c r="L1144" t="s">
        <v>7078</v>
      </c>
      <c r="M1144" t="s">
        <v>298</v>
      </c>
      <c r="N1144" t="s">
        <v>299</v>
      </c>
      <c r="V1144" t="s">
        <v>5545</v>
      </c>
      <c r="W1144">
        <v>0.1</v>
      </c>
    </row>
    <row r="1145" spans="1:23">
      <c r="A1145" t="s">
        <v>8</v>
      </c>
      <c r="B1145" t="s">
        <v>8</v>
      </c>
      <c r="C1145" t="s">
        <v>120</v>
      </c>
      <c r="D1145" t="s">
        <v>2</v>
      </c>
      <c r="E1145" t="s">
        <v>44</v>
      </c>
      <c r="F1145">
        <v>1</v>
      </c>
      <c r="G1145">
        <v>1</v>
      </c>
      <c r="H1145" t="s">
        <v>5718</v>
      </c>
      <c r="I1145" t="s">
        <v>51</v>
      </c>
      <c r="J1145">
        <v>5.7803468208092483E-3</v>
      </c>
      <c r="K1145">
        <v>5.7803468208092483E-3</v>
      </c>
      <c r="L1145" t="s">
        <v>7090</v>
      </c>
      <c r="M1145" t="s">
        <v>5502</v>
      </c>
      <c r="N1145" t="s">
        <v>1895</v>
      </c>
      <c r="V1145" t="s">
        <v>5545</v>
      </c>
      <c r="W1145">
        <v>0.1</v>
      </c>
    </row>
    <row r="1146" spans="1:23">
      <c r="A1146" t="s">
        <v>8</v>
      </c>
      <c r="B1146" t="s">
        <v>8</v>
      </c>
      <c r="C1146" t="s">
        <v>120</v>
      </c>
      <c r="D1146" t="s">
        <v>2</v>
      </c>
      <c r="E1146" t="s">
        <v>44</v>
      </c>
      <c r="F1146">
        <v>1</v>
      </c>
      <c r="G1146">
        <v>1</v>
      </c>
      <c r="H1146" t="s">
        <v>5719</v>
      </c>
      <c r="I1146" t="s">
        <v>51</v>
      </c>
      <c r="J1146">
        <v>6.9444444444444441E-3</v>
      </c>
      <c r="K1146">
        <v>6.9444444444444441E-3</v>
      </c>
      <c r="L1146" t="s">
        <v>7084</v>
      </c>
      <c r="M1146" t="s">
        <v>254</v>
      </c>
      <c r="N1146" t="s">
        <v>255</v>
      </c>
      <c r="V1146" t="s">
        <v>5545</v>
      </c>
      <c r="W1146">
        <v>0.1</v>
      </c>
    </row>
    <row r="1147" spans="1:23">
      <c r="A1147" t="s">
        <v>8</v>
      </c>
      <c r="B1147" t="s">
        <v>8</v>
      </c>
      <c r="C1147" t="s">
        <v>120</v>
      </c>
      <c r="D1147" t="s">
        <v>2</v>
      </c>
      <c r="E1147" t="s">
        <v>44</v>
      </c>
      <c r="F1147">
        <v>1</v>
      </c>
      <c r="G1147">
        <v>1</v>
      </c>
      <c r="H1147" t="s">
        <v>5720</v>
      </c>
      <c r="I1147" t="s">
        <v>51</v>
      </c>
      <c r="J1147">
        <v>5.7803468208092483E-3</v>
      </c>
      <c r="K1147">
        <v>5.7803468208092483E-3</v>
      </c>
      <c r="L1147" t="s">
        <v>7090</v>
      </c>
      <c r="M1147" t="s">
        <v>5502</v>
      </c>
      <c r="N1147" t="s">
        <v>1895</v>
      </c>
      <c r="V1147" t="s">
        <v>5545</v>
      </c>
      <c r="W1147">
        <v>0.1</v>
      </c>
    </row>
    <row r="1148" spans="1:23">
      <c r="A1148" t="s">
        <v>8</v>
      </c>
      <c r="B1148" t="s">
        <v>8</v>
      </c>
      <c r="C1148" t="s">
        <v>71</v>
      </c>
      <c r="D1148" t="s">
        <v>2</v>
      </c>
      <c r="E1148" t="s">
        <v>44</v>
      </c>
      <c r="F1148">
        <v>1</v>
      </c>
      <c r="G1148">
        <v>1</v>
      </c>
      <c r="H1148" t="s">
        <v>5721</v>
      </c>
      <c r="I1148" t="s">
        <v>51</v>
      </c>
      <c r="J1148">
        <v>1.6949152542372881E-2</v>
      </c>
      <c r="K1148">
        <v>1.6949152542372881E-2</v>
      </c>
      <c r="L1148" t="s">
        <v>7077</v>
      </c>
      <c r="M1148" t="s">
        <v>1297</v>
      </c>
      <c r="N1148" t="s">
        <v>5927</v>
      </c>
      <c r="V1148" t="s">
        <v>5545</v>
      </c>
      <c r="W1148">
        <v>0.1</v>
      </c>
    </row>
    <row r="1149" spans="1:23">
      <c r="A1149" t="s">
        <v>8</v>
      </c>
      <c r="B1149" t="s">
        <v>8</v>
      </c>
      <c r="C1149" t="s">
        <v>71</v>
      </c>
      <c r="D1149" t="s">
        <v>2</v>
      </c>
      <c r="E1149" t="s">
        <v>44</v>
      </c>
      <c r="F1149">
        <v>1</v>
      </c>
      <c r="G1149">
        <v>1</v>
      </c>
      <c r="H1149" t="s">
        <v>5722</v>
      </c>
      <c r="I1149" t="s">
        <v>51</v>
      </c>
      <c r="J1149">
        <v>1.0101010101010102E-2</v>
      </c>
      <c r="K1149">
        <v>1.0101010101010102E-2</v>
      </c>
      <c r="L1149" t="s">
        <v>7059</v>
      </c>
      <c r="M1149" t="s">
        <v>101</v>
      </c>
      <c r="N1149" t="s">
        <v>102</v>
      </c>
      <c r="V1149" t="s">
        <v>5545</v>
      </c>
      <c r="W1149">
        <v>0.1</v>
      </c>
    </row>
    <row r="1150" spans="1:23">
      <c r="A1150" t="s">
        <v>8</v>
      </c>
      <c r="B1150" t="s">
        <v>8</v>
      </c>
      <c r="C1150" t="s">
        <v>120</v>
      </c>
      <c r="D1150" t="s">
        <v>2</v>
      </c>
      <c r="E1150" t="s">
        <v>44</v>
      </c>
      <c r="F1150">
        <v>1</v>
      </c>
      <c r="G1150">
        <v>1</v>
      </c>
      <c r="H1150" t="s">
        <v>5723</v>
      </c>
      <c r="I1150" t="s">
        <v>51</v>
      </c>
      <c r="J1150">
        <v>1.4925373134328358E-2</v>
      </c>
      <c r="K1150">
        <v>1.4925373134328358E-2</v>
      </c>
      <c r="L1150" t="s">
        <v>7086</v>
      </c>
      <c r="M1150" t="s">
        <v>5585</v>
      </c>
      <c r="N1150" t="s">
        <v>4853</v>
      </c>
      <c r="V1150" t="s">
        <v>5545</v>
      </c>
      <c r="W1150">
        <v>0.1</v>
      </c>
    </row>
    <row r="1151" spans="1:23">
      <c r="A1151" t="s">
        <v>8</v>
      </c>
      <c r="B1151" t="s">
        <v>8</v>
      </c>
      <c r="C1151" t="s">
        <v>120</v>
      </c>
      <c r="D1151" t="s">
        <v>2</v>
      </c>
      <c r="E1151" t="s">
        <v>44</v>
      </c>
      <c r="F1151">
        <v>1</v>
      </c>
      <c r="G1151">
        <v>1</v>
      </c>
      <c r="H1151" t="s">
        <v>5724</v>
      </c>
      <c r="I1151" t="s">
        <v>51</v>
      </c>
      <c r="J1151">
        <v>5.7803468208092483E-3</v>
      </c>
      <c r="K1151">
        <v>5.7803468208092483E-3</v>
      </c>
      <c r="L1151" t="s">
        <v>7090</v>
      </c>
      <c r="M1151" t="s">
        <v>5502</v>
      </c>
      <c r="N1151" t="s">
        <v>1895</v>
      </c>
      <c r="V1151" t="s">
        <v>5545</v>
      </c>
      <c r="W1151">
        <v>0.1</v>
      </c>
    </row>
    <row r="1152" spans="1:23">
      <c r="A1152" t="s">
        <v>8</v>
      </c>
      <c r="B1152" t="s">
        <v>8</v>
      </c>
      <c r="C1152" t="s">
        <v>71</v>
      </c>
      <c r="D1152" t="s">
        <v>2</v>
      </c>
      <c r="E1152" t="s">
        <v>44</v>
      </c>
      <c r="F1152">
        <v>1</v>
      </c>
      <c r="G1152">
        <v>1</v>
      </c>
      <c r="H1152" t="s">
        <v>5725</v>
      </c>
      <c r="I1152" t="s">
        <v>51</v>
      </c>
      <c r="J1152">
        <v>1.6949152542372881E-2</v>
      </c>
      <c r="K1152">
        <v>1.6949152542372881E-2</v>
      </c>
      <c r="L1152" t="s">
        <v>7077</v>
      </c>
      <c r="M1152" t="s">
        <v>1297</v>
      </c>
      <c r="N1152" t="s">
        <v>5927</v>
      </c>
      <c r="V1152" t="s">
        <v>5545</v>
      </c>
      <c r="W1152">
        <v>0.1</v>
      </c>
    </row>
    <row r="1153" spans="1:23">
      <c r="A1153" t="s">
        <v>8</v>
      </c>
      <c r="B1153" t="s">
        <v>8</v>
      </c>
      <c r="C1153" t="s">
        <v>71</v>
      </c>
      <c r="D1153" t="s">
        <v>2</v>
      </c>
      <c r="E1153" t="s">
        <v>44</v>
      </c>
      <c r="F1153">
        <v>1</v>
      </c>
      <c r="G1153">
        <v>1</v>
      </c>
      <c r="H1153" t="s">
        <v>5726</v>
      </c>
      <c r="I1153" t="s">
        <v>51</v>
      </c>
      <c r="J1153">
        <v>4.5454545454545456E-2</v>
      </c>
      <c r="K1153">
        <v>4.5454545454545456E-2</v>
      </c>
      <c r="L1153" t="s">
        <v>7066</v>
      </c>
      <c r="M1153" t="s">
        <v>113</v>
      </c>
      <c r="N1153" t="s">
        <v>114</v>
      </c>
      <c r="V1153" t="s">
        <v>5545</v>
      </c>
      <c r="W1153">
        <v>0.1</v>
      </c>
    </row>
    <row r="1154" spans="1:23">
      <c r="A1154" t="s">
        <v>8</v>
      </c>
      <c r="B1154" t="s">
        <v>8</v>
      </c>
      <c r="C1154" t="s">
        <v>120</v>
      </c>
      <c r="D1154" t="s">
        <v>2</v>
      </c>
      <c r="E1154" t="s">
        <v>44</v>
      </c>
      <c r="F1154">
        <v>1</v>
      </c>
      <c r="G1154">
        <v>1</v>
      </c>
      <c r="H1154" t="s">
        <v>5727</v>
      </c>
      <c r="I1154" t="s">
        <v>51</v>
      </c>
      <c r="J1154">
        <v>6.9444444444444441E-3</v>
      </c>
      <c r="K1154">
        <v>6.9444444444444441E-3</v>
      </c>
      <c r="L1154" t="s">
        <v>7084</v>
      </c>
      <c r="M1154" t="s">
        <v>254</v>
      </c>
      <c r="N1154" t="s">
        <v>255</v>
      </c>
      <c r="V1154" t="s">
        <v>5545</v>
      </c>
      <c r="W1154">
        <v>0.1</v>
      </c>
    </row>
    <row r="1155" spans="1:23">
      <c r="A1155" t="s">
        <v>8</v>
      </c>
      <c r="B1155" t="s">
        <v>8</v>
      </c>
      <c r="C1155" t="s">
        <v>120</v>
      </c>
      <c r="D1155" t="s">
        <v>2</v>
      </c>
      <c r="E1155" t="s">
        <v>44</v>
      </c>
      <c r="F1155">
        <v>1</v>
      </c>
      <c r="G1155">
        <v>1</v>
      </c>
      <c r="H1155" t="s">
        <v>5728</v>
      </c>
      <c r="I1155" t="s">
        <v>51</v>
      </c>
      <c r="J1155">
        <v>1.2500000000000001E-2</v>
      </c>
      <c r="K1155">
        <v>1.2500000000000001E-2</v>
      </c>
      <c r="L1155" t="s">
        <v>7068</v>
      </c>
      <c r="M1155" t="s">
        <v>5502</v>
      </c>
      <c r="N1155" t="s">
        <v>4820</v>
      </c>
      <c r="V1155" t="s">
        <v>5545</v>
      </c>
      <c r="W1155">
        <v>0.1</v>
      </c>
    </row>
    <row r="1156" spans="1:23">
      <c r="A1156" t="s">
        <v>8</v>
      </c>
      <c r="B1156" t="s">
        <v>8</v>
      </c>
      <c r="C1156" t="s">
        <v>71</v>
      </c>
      <c r="D1156" t="s">
        <v>2</v>
      </c>
      <c r="E1156" t="s">
        <v>44</v>
      </c>
      <c r="F1156">
        <v>1</v>
      </c>
      <c r="G1156">
        <v>1</v>
      </c>
      <c r="H1156" t="s">
        <v>5729</v>
      </c>
      <c r="I1156" t="s">
        <v>51</v>
      </c>
      <c r="J1156">
        <v>1.0101010101010102E-2</v>
      </c>
      <c r="K1156">
        <v>1.0101010101010102E-2</v>
      </c>
      <c r="L1156" t="s">
        <v>7059</v>
      </c>
      <c r="M1156" t="s">
        <v>101</v>
      </c>
      <c r="N1156" t="s">
        <v>102</v>
      </c>
      <c r="V1156" t="s">
        <v>5545</v>
      </c>
      <c r="W1156">
        <v>0.1</v>
      </c>
    </row>
    <row r="1157" spans="1:23">
      <c r="A1157" t="s">
        <v>8</v>
      </c>
      <c r="B1157" t="s">
        <v>8</v>
      </c>
      <c r="C1157" t="s">
        <v>120</v>
      </c>
      <c r="D1157" t="s">
        <v>2</v>
      </c>
      <c r="E1157" t="s">
        <v>44</v>
      </c>
      <c r="F1157">
        <v>1</v>
      </c>
      <c r="G1157">
        <v>1</v>
      </c>
      <c r="H1157" t="s">
        <v>5730</v>
      </c>
      <c r="I1157" t="s">
        <v>51</v>
      </c>
      <c r="J1157">
        <v>1.2500000000000001E-2</v>
      </c>
      <c r="K1157">
        <v>1.2500000000000001E-2</v>
      </c>
      <c r="L1157" t="s">
        <v>7068</v>
      </c>
      <c r="M1157" t="s">
        <v>5502</v>
      </c>
      <c r="N1157" t="s">
        <v>4820</v>
      </c>
      <c r="V1157" t="s">
        <v>5545</v>
      </c>
      <c r="W1157">
        <v>0.1</v>
      </c>
    </row>
    <row r="1158" spans="1:23">
      <c r="A1158" t="s">
        <v>8</v>
      </c>
      <c r="B1158" t="s">
        <v>8</v>
      </c>
      <c r="C1158" t="s">
        <v>120</v>
      </c>
      <c r="D1158" t="s">
        <v>2</v>
      </c>
      <c r="E1158" t="s">
        <v>44</v>
      </c>
      <c r="F1158">
        <v>1</v>
      </c>
      <c r="G1158">
        <v>1</v>
      </c>
      <c r="H1158" t="s">
        <v>5731</v>
      </c>
      <c r="I1158" t="s">
        <v>51</v>
      </c>
      <c r="J1158">
        <v>0.05</v>
      </c>
      <c r="K1158">
        <v>0.05</v>
      </c>
      <c r="L1158" t="s">
        <v>7093</v>
      </c>
      <c r="M1158" t="s">
        <v>816</v>
      </c>
      <c r="N1158" t="s">
        <v>817</v>
      </c>
      <c r="V1158" t="s">
        <v>5545</v>
      </c>
      <c r="W1158">
        <v>0.1</v>
      </c>
    </row>
    <row r="1159" spans="1:23">
      <c r="A1159" t="s">
        <v>8</v>
      </c>
      <c r="B1159" t="s">
        <v>8</v>
      </c>
      <c r="C1159" t="s">
        <v>120</v>
      </c>
      <c r="D1159" t="s">
        <v>2</v>
      </c>
      <c r="E1159" t="s">
        <v>44</v>
      </c>
      <c r="F1159">
        <v>1</v>
      </c>
      <c r="G1159">
        <v>1</v>
      </c>
      <c r="H1159" t="s">
        <v>5732</v>
      </c>
      <c r="I1159" t="s">
        <v>51</v>
      </c>
      <c r="J1159">
        <v>6.9444444444444441E-3</v>
      </c>
      <c r="K1159">
        <v>6.9444444444444441E-3</v>
      </c>
      <c r="L1159" t="s">
        <v>7084</v>
      </c>
      <c r="M1159" t="s">
        <v>254</v>
      </c>
      <c r="N1159" t="s">
        <v>255</v>
      </c>
      <c r="V1159" t="s">
        <v>5545</v>
      </c>
      <c r="W1159">
        <v>0.1</v>
      </c>
    </row>
    <row r="1160" spans="1:23">
      <c r="A1160" t="s">
        <v>8</v>
      </c>
      <c r="B1160" t="s">
        <v>8</v>
      </c>
      <c r="C1160" t="s">
        <v>120</v>
      </c>
      <c r="D1160" t="s">
        <v>2</v>
      </c>
      <c r="E1160" t="s">
        <v>44</v>
      </c>
      <c r="F1160">
        <v>1</v>
      </c>
      <c r="G1160">
        <v>1</v>
      </c>
      <c r="H1160" t="s">
        <v>5733</v>
      </c>
      <c r="I1160" t="s">
        <v>51</v>
      </c>
      <c r="J1160">
        <v>0.14285714285714285</v>
      </c>
      <c r="K1160">
        <v>0.14285714285714285</v>
      </c>
      <c r="L1160" t="s">
        <v>7092</v>
      </c>
      <c r="M1160" t="s">
        <v>392</v>
      </c>
      <c r="N1160" t="s">
        <v>393</v>
      </c>
      <c r="V1160" t="s">
        <v>5545</v>
      </c>
      <c r="W1160">
        <v>0.1</v>
      </c>
    </row>
    <row r="1161" spans="1:23">
      <c r="A1161" t="s">
        <v>8</v>
      </c>
      <c r="B1161" t="s">
        <v>8</v>
      </c>
      <c r="C1161" t="s">
        <v>120</v>
      </c>
      <c r="D1161" t="s">
        <v>2</v>
      </c>
      <c r="E1161" t="s">
        <v>44</v>
      </c>
      <c r="F1161">
        <v>1</v>
      </c>
      <c r="G1161">
        <v>1</v>
      </c>
      <c r="H1161" t="s">
        <v>5734</v>
      </c>
      <c r="I1161" t="s">
        <v>51</v>
      </c>
      <c r="J1161">
        <v>1.4925373134328358E-2</v>
      </c>
      <c r="K1161">
        <v>1.4925373134328358E-2</v>
      </c>
      <c r="L1161" t="s">
        <v>7086</v>
      </c>
      <c r="M1161" t="s">
        <v>5585</v>
      </c>
      <c r="N1161" t="s">
        <v>4853</v>
      </c>
      <c r="V1161" t="s">
        <v>5545</v>
      </c>
      <c r="W1161">
        <v>0.1</v>
      </c>
    </row>
    <row r="1162" spans="1:23">
      <c r="A1162" t="s">
        <v>8</v>
      </c>
      <c r="B1162" t="s">
        <v>8</v>
      </c>
      <c r="C1162" t="s">
        <v>120</v>
      </c>
      <c r="D1162" t="s">
        <v>2</v>
      </c>
      <c r="E1162" t="s">
        <v>44</v>
      </c>
      <c r="F1162">
        <v>1</v>
      </c>
      <c r="G1162">
        <v>1</v>
      </c>
      <c r="H1162" t="s">
        <v>5735</v>
      </c>
      <c r="I1162" t="s">
        <v>51</v>
      </c>
      <c r="J1162">
        <v>1.4925373134328358E-2</v>
      </c>
      <c r="K1162">
        <v>1.4925373134328358E-2</v>
      </c>
      <c r="L1162" t="s">
        <v>7086</v>
      </c>
      <c r="M1162" t="s">
        <v>5585</v>
      </c>
      <c r="N1162" t="s">
        <v>4853</v>
      </c>
      <c r="V1162" t="s">
        <v>5545</v>
      </c>
      <c r="W1162">
        <v>0.1</v>
      </c>
    </row>
    <row r="1163" spans="1:23">
      <c r="A1163" t="s">
        <v>8</v>
      </c>
      <c r="B1163" t="s">
        <v>8</v>
      </c>
      <c r="C1163" t="s">
        <v>120</v>
      </c>
      <c r="D1163" t="s">
        <v>2</v>
      </c>
      <c r="E1163" t="s">
        <v>44</v>
      </c>
      <c r="F1163">
        <v>1</v>
      </c>
      <c r="G1163">
        <v>1</v>
      </c>
      <c r="H1163" t="s">
        <v>5736</v>
      </c>
      <c r="I1163" t="s">
        <v>51</v>
      </c>
      <c r="J1163">
        <v>0.05</v>
      </c>
      <c r="K1163">
        <v>0.05</v>
      </c>
      <c r="L1163" t="s">
        <v>7093</v>
      </c>
      <c r="M1163" t="s">
        <v>816</v>
      </c>
      <c r="N1163" t="s">
        <v>817</v>
      </c>
      <c r="V1163" t="s">
        <v>5545</v>
      </c>
      <c r="W1163">
        <v>0.1</v>
      </c>
    </row>
    <row r="1164" spans="1:23">
      <c r="A1164" t="s">
        <v>8</v>
      </c>
      <c r="B1164" t="s">
        <v>8</v>
      </c>
      <c r="C1164" t="s">
        <v>71</v>
      </c>
      <c r="D1164" t="s">
        <v>2</v>
      </c>
      <c r="E1164" t="s">
        <v>44</v>
      </c>
      <c r="F1164">
        <v>1</v>
      </c>
      <c r="G1164">
        <v>1</v>
      </c>
      <c r="H1164" t="s">
        <v>5737</v>
      </c>
      <c r="I1164" t="s">
        <v>51</v>
      </c>
      <c r="J1164">
        <v>1.1904761904761904E-2</v>
      </c>
      <c r="K1164">
        <v>1.1904761904761904E-2</v>
      </c>
      <c r="L1164" t="s">
        <v>7061</v>
      </c>
      <c r="M1164" t="s">
        <v>126</v>
      </c>
      <c r="N1164" t="s">
        <v>127</v>
      </c>
      <c r="V1164" t="s">
        <v>5545</v>
      </c>
      <c r="W1164">
        <v>0.1</v>
      </c>
    </row>
    <row r="1165" spans="1:23">
      <c r="A1165" t="s">
        <v>8</v>
      </c>
      <c r="B1165" t="s">
        <v>8</v>
      </c>
      <c r="C1165" t="s">
        <v>71</v>
      </c>
      <c r="D1165" t="s">
        <v>2</v>
      </c>
      <c r="E1165" t="s">
        <v>44</v>
      </c>
      <c r="F1165">
        <v>1</v>
      </c>
      <c r="G1165">
        <v>1</v>
      </c>
      <c r="H1165" t="s">
        <v>5738</v>
      </c>
      <c r="I1165" t="s">
        <v>51</v>
      </c>
      <c r="J1165">
        <v>1.5625E-2</v>
      </c>
      <c r="K1165">
        <v>1.5625E-2</v>
      </c>
      <c r="L1165" t="s">
        <v>7078</v>
      </c>
      <c r="M1165" t="s">
        <v>298</v>
      </c>
      <c r="N1165" t="s">
        <v>299</v>
      </c>
      <c r="V1165" t="s">
        <v>5545</v>
      </c>
      <c r="W1165">
        <v>0.1</v>
      </c>
    </row>
    <row r="1166" spans="1:23">
      <c r="A1166" t="s">
        <v>8</v>
      </c>
      <c r="B1166" t="s">
        <v>8</v>
      </c>
      <c r="C1166" t="s">
        <v>120</v>
      </c>
      <c r="D1166" t="s">
        <v>2</v>
      </c>
      <c r="E1166" t="s">
        <v>44</v>
      </c>
      <c r="F1166">
        <v>1</v>
      </c>
      <c r="G1166">
        <v>1</v>
      </c>
      <c r="H1166" t="s">
        <v>5739</v>
      </c>
      <c r="I1166" t="s">
        <v>51</v>
      </c>
      <c r="J1166">
        <v>6.9444444444444441E-3</v>
      </c>
      <c r="K1166">
        <v>6.9444444444444441E-3</v>
      </c>
      <c r="L1166" t="s">
        <v>7084</v>
      </c>
      <c r="M1166" t="s">
        <v>254</v>
      </c>
      <c r="N1166" t="s">
        <v>255</v>
      </c>
      <c r="V1166" t="s">
        <v>5545</v>
      </c>
      <c r="W1166">
        <v>0.1</v>
      </c>
    </row>
    <row r="1167" spans="1:23">
      <c r="A1167" t="s">
        <v>8</v>
      </c>
      <c r="B1167" t="s">
        <v>8</v>
      </c>
      <c r="C1167" t="s">
        <v>120</v>
      </c>
      <c r="D1167" t="s">
        <v>2</v>
      </c>
      <c r="E1167" t="s">
        <v>44</v>
      </c>
      <c r="F1167">
        <v>1</v>
      </c>
      <c r="G1167">
        <v>1</v>
      </c>
      <c r="H1167" t="s">
        <v>5740</v>
      </c>
      <c r="I1167" t="s">
        <v>51</v>
      </c>
      <c r="J1167">
        <v>1.4925373134328358E-2</v>
      </c>
      <c r="K1167">
        <v>1.4925373134328358E-2</v>
      </c>
      <c r="L1167" t="s">
        <v>7086</v>
      </c>
      <c r="M1167" t="s">
        <v>5585</v>
      </c>
      <c r="N1167" t="s">
        <v>4853</v>
      </c>
      <c r="V1167" t="s">
        <v>5545</v>
      </c>
      <c r="W1167">
        <v>0.1</v>
      </c>
    </row>
    <row r="1168" spans="1:23">
      <c r="A1168" t="s">
        <v>8</v>
      </c>
      <c r="B1168" t="s">
        <v>8</v>
      </c>
      <c r="C1168" t="s">
        <v>120</v>
      </c>
      <c r="D1168" t="s">
        <v>2</v>
      </c>
      <c r="E1168" t="s">
        <v>44</v>
      </c>
      <c r="F1168">
        <v>1</v>
      </c>
      <c r="G1168">
        <v>1</v>
      </c>
      <c r="H1168" t="s">
        <v>5741</v>
      </c>
      <c r="I1168" t="s">
        <v>51</v>
      </c>
      <c r="J1168">
        <v>3.5714285714285712E-2</v>
      </c>
      <c r="K1168">
        <v>3.5714285714285712E-2</v>
      </c>
      <c r="L1168" t="s">
        <v>7094</v>
      </c>
      <c r="M1168" t="s">
        <v>641</v>
      </c>
      <c r="N1168" t="s">
        <v>642</v>
      </c>
      <c r="V1168" t="s">
        <v>5545</v>
      </c>
      <c r="W1168">
        <v>0.1</v>
      </c>
    </row>
    <row r="1169" spans="1:23">
      <c r="A1169" t="s">
        <v>8</v>
      </c>
      <c r="B1169" t="s">
        <v>8</v>
      </c>
      <c r="C1169" t="s">
        <v>120</v>
      </c>
      <c r="D1169" t="s">
        <v>2</v>
      </c>
      <c r="E1169" t="s">
        <v>44</v>
      </c>
      <c r="F1169">
        <v>1</v>
      </c>
      <c r="G1169">
        <v>1</v>
      </c>
      <c r="H1169" t="s">
        <v>5742</v>
      </c>
      <c r="I1169" t="s">
        <v>51</v>
      </c>
      <c r="J1169">
        <v>1.2500000000000001E-2</v>
      </c>
      <c r="K1169">
        <v>1.2500000000000001E-2</v>
      </c>
      <c r="L1169" t="s">
        <v>7068</v>
      </c>
      <c r="M1169" t="s">
        <v>5502</v>
      </c>
      <c r="N1169" t="s">
        <v>4820</v>
      </c>
      <c r="V1169" t="s">
        <v>5545</v>
      </c>
      <c r="W1169">
        <v>0.1</v>
      </c>
    </row>
    <row r="1170" spans="1:23">
      <c r="A1170" t="s">
        <v>8</v>
      </c>
      <c r="B1170" t="s">
        <v>8</v>
      </c>
      <c r="C1170" t="s">
        <v>120</v>
      </c>
      <c r="D1170" t="s">
        <v>2</v>
      </c>
      <c r="E1170" t="s">
        <v>44</v>
      </c>
      <c r="F1170">
        <v>1</v>
      </c>
      <c r="G1170">
        <v>1</v>
      </c>
      <c r="H1170" t="s">
        <v>5743</v>
      </c>
      <c r="I1170" t="s">
        <v>51</v>
      </c>
      <c r="J1170">
        <v>0.05</v>
      </c>
      <c r="K1170">
        <v>0.05</v>
      </c>
      <c r="L1170" t="s">
        <v>7093</v>
      </c>
      <c r="M1170" t="s">
        <v>816</v>
      </c>
      <c r="N1170" t="s">
        <v>817</v>
      </c>
      <c r="V1170" t="s">
        <v>5545</v>
      </c>
      <c r="W1170">
        <v>0.1</v>
      </c>
    </row>
    <row r="1171" spans="1:23">
      <c r="A1171" t="s">
        <v>8</v>
      </c>
      <c r="B1171" t="s">
        <v>8</v>
      </c>
      <c r="C1171" t="s">
        <v>71</v>
      </c>
      <c r="D1171" t="s">
        <v>2</v>
      </c>
      <c r="E1171" t="s">
        <v>44</v>
      </c>
      <c r="F1171">
        <v>1</v>
      </c>
      <c r="G1171">
        <v>1</v>
      </c>
      <c r="H1171" t="s">
        <v>5744</v>
      </c>
      <c r="I1171" t="s">
        <v>51</v>
      </c>
      <c r="J1171">
        <v>1.6949152542372881E-2</v>
      </c>
      <c r="K1171">
        <v>1.6949152542372881E-2</v>
      </c>
      <c r="L1171" t="s">
        <v>7063</v>
      </c>
      <c r="M1171" t="s">
        <v>79</v>
      </c>
      <c r="N1171" t="s">
        <v>80</v>
      </c>
      <c r="V1171" t="s">
        <v>5545</v>
      </c>
      <c r="W1171">
        <v>0.1</v>
      </c>
    </row>
    <row r="1172" spans="1:23">
      <c r="A1172" t="s">
        <v>8</v>
      </c>
      <c r="B1172" t="s">
        <v>8</v>
      </c>
      <c r="C1172" t="s">
        <v>71</v>
      </c>
      <c r="D1172" t="s">
        <v>2</v>
      </c>
      <c r="E1172" t="s">
        <v>44</v>
      </c>
      <c r="F1172">
        <v>1</v>
      </c>
      <c r="G1172">
        <v>1</v>
      </c>
      <c r="H1172" t="s">
        <v>5745</v>
      </c>
      <c r="I1172" t="s">
        <v>51</v>
      </c>
      <c r="J1172">
        <v>2.3809523809523808E-2</v>
      </c>
      <c r="K1172">
        <v>2.3809523809523808E-2</v>
      </c>
      <c r="L1172" t="s">
        <v>7065</v>
      </c>
      <c r="M1172" t="s">
        <v>154</v>
      </c>
      <c r="N1172" t="s">
        <v>4578</v>
      </c>
      <c r="V1172" t="s">
        <v>5545</v>
      </c>
      <c r="W1172">
        <v>0.1</v>
      </c>
    </row>
    <row r="1173" spans="1:23">
      <c r="A1173" t="s">
        <v>8</v>
      </c>
      <c r="B1173" t="s">
        <v>8</v>
      </c>
      <c r="C1173" t="s">
        <v>120</v>
      </c>
      <c r="D1173" t="s">
        <v>2</v>
      </c>
      <c r="E1173" t="s">
        <v>44</v>
      </c>
      <c r="F1173">
        <v>1</v>
      </c>
      <c r="G1173">
        <v>1</v>
      </c>
      <c r="H1173" t="s">
        <v>5746</v>
      </c>
      <c r="I1173" t="s">
        <v>51</v>
      </c>
      <c r="J1173">
        <v>1.4925373134328358E-2</v>
      </c>
      <c r="K1173">
        <v>1.4925373134328358E-2</v>
      </c>
      <c r="L1173" t="s">
        <v>7086</v>
      </c>
      <c r="M1173" t="s">
        <v>5585</v>
      </c>
      <c r="N1173" t="s">
        <v>4853</v>
      </c>
      <c r="V1173" t="s">
        <v>5545</v>
      </c>
      <c r="W1173">
        <v>0.1</v>
      </c>
    </row>
    <row r="1174" spans="1:23">
      <c r="A1174" t="s">
        <v>8</v>
      </c>
      <c r="B1174" t="s">
        <v>8</v>
      </c>
      <c r="C1174" t="s">
        <v>120</v>
      </c>
      <c r="D1174" t="s">
        <v>2</v>
      </c>
      <c r="E1174" t="s">
        <v>44</v>
      </c>
      <c r="F1174">
        <v>1</v>
      </c>
      <c r="G1174">
        <v>1</v>
      </c>
      <c r="H1174" t="s">
        <v>5747</v>
      </c>
      <c r="I1174" t="s">
        <v>51</v>
      </c>
      <c r="J1174">
        <v>6.9444444444444441E-3</v>
      </c>
      <c r="K1174">
        <v>6.9444444444444441E-3</v>
      </c>
      <c r="L1174" t="s">
        <v>7084</v>
      </c>
      <c r="M1174" t="s">
        <v>254</v>
      </c>
      <c r="N1174" t="s">
        <v>255</v>
      </c>
      <c r="V1174" t="s">
        <v>5545</v>
      </c>
      <c r="W1174">
        <v>0.1</v>
      </c>
    </row>
    <row r="1175" spans="1:23">
      <c r="A1175" t="s">
        <v>8</v>
      </c>
      <c r="B1175" t="s">
        <v>8</v>
      </c>
      <c r="C1175" t="s">
        <v>120</v>
      </c>
      <c r="D1175" t="s">
        <v>2</v>
      </c>
      <c r="E1175" t="s">
        <v>44</v>
      </c>
      <c r="F1175">
        <v>1</v>
      </c>
      <c r="G1175">
        <v>1</v>
      </c>
      <c r="H1175" t="s">
        <v>5748</v>
      </c>
      <c r="I1175" t="s">
        <v>51</v>
      </c>
      <c r="J1175">
        <v>5.7803468208092483E-3</v>
      </c>
      <c r="K1175">
        <v>5.7803468208092483E-3</v>
      </c>
      <c r="L1175" t="s">
        <v>7090</v>
      </c>
      <c r="M1175" t="s">
        <v>5502</v>
      </c>
      <c r="N1175" t="s">
        <v>1895</v>
      </c>
      <c r="V1175" t="s">
        <v>5545</v>
      </c>
      <c r="W1175">
        <v>0.1</v>
      </c>
    </row>
    <row r="1176" spans="1:23">
      <c r="A1176" t="s">
        <v>8</v>
      </c>
      <c r="B1176" t="s">
        <v>8</v>
      </c>
      <c r="C1176" t="s">
        <v>120</v>
      </c>
      <c r="D1176" t="s">
        <v>2</v>
      </c>
      <c r="E1176" t="s">
        <v>44</v>
      </c>
      <c r="F1176">
        <v>1</v>
      </c>
      <c r="G1176">
        <v>1</v>
      </c>
      <c r="H1176" t="s">
        <v>5749</v>
      </c>
      <c r="I1176" t="s">
        <v>51</v>
      </c>
      <c r="J1176">
        <v>3.5714285714285712E-2</v>
      </c>
      <c r="K1176">
        <v>3.5714285714285712E-2</v>
      </c>
      <c r="L1176" t="s">
        <v>7094</v>
      </c>
      <c r="M1176" t="s">
        <v>641</v>
      </c>
      <c r="N1176" t="s">
        <v>642</v>
      </c>
      <c r="V1176" t="s">
        <v>5545</v>
      </c>
      <c r="W1176">
        <v>0.1</v>
      </c>
    </row>
    <row r="1177" spans="1:23">
      <c r="A1177" t="s">
        <v>8</v>
      </c>
      <c r="B1177" t="s">
        <v>8</v>
      </c>
      <c r="C1177" t="s">
        <v>120</v>
      </c>
      <c r="D1177" t="s">
        <v>2</v>
      </c>
      <c r="E1177" t="s">
        <v>44</v>
      </c>
      <c r="F1177">
        <v>1</v>
      </c>
      <c r="G1177">
        <v>1</v>
      </c>
      <c r="H1177" t="s">
        <v>5750</v>
      </c>
      <c r="I1177" t="s">
        <v>51</v>
      </c>
      <c r="J1177">
        <v>1.4925373134328358E-2</v>
      </c>
      <c r="K1177">
        <v>1.4925373134328358E-2</v>
      </c>
      <c r="L1177" t="s">
        <v>7086</v>
      </c>
      <c r="M1177" t="s">
        <v>5585</v>
      </c>
      <c r="N1177" t="s">
        <v>4853</v>
      </c>
      <c r="V1177" t="s">
        <v>5545</v>
      </c>
      <c r="W1177">
        <v>0.1</v>
      </c>
    </row>
    <row r="1178" spans="1:23">
      <c r="A1178" t="s">
        <v>8</v>
      </c>
      <c r="B1178" t="s">
        <v>8</v>
      </c>
      <c r="C1178" t="s">
        <v>120</v>
      </c>
      <c r="D1178" t="s">
        <v>2</v>
      </c>
      <c r="E1178" t="s">
        <v>44</v>
      </c>
      <c r="F1178">
        <v>1</v>
      </c>
      <c r="G1178">
        <v>1</v>
      </c>
      <c r="H1178" t="s">
        <v>5751</v>
      </c>
      <c r="I1178" t="s">
        <v>51</v>
      </c>
      <c r="J1178">
        <v>1.4925373134328358E-2</v>
      </c>
      <c r="K1178">
        <v>1.4925373134328358E-2</v>
      </c>
      <c r="L1178" t="s">
        <v>7086</v>
      </c>
      <c r="M1178" t="s">
        <v>5585</v>
      </c>
      <c r="N1178" t="s">
        <v>4853</v>
      </c>
      <c r="V1178" t="s">
        <v>5545</v>
      </c>
      <c r="W1178">
        <v>0.1</v>
      </c>
    </row>
    <row r="1179" spans="1:23">
      <c r="A1179" t="s">
        <v>8</v>
      </c>
      <c r="B1179" t="s">
        <v>8</v>
      </c>
      <c r="C1179" t="s">
        <v>71</v>
      </c>
      <c r="D1179" t="s">
        <v>2</v>
      </c>
      <c r="E1179" t="s">
        <v>44</v>
      </c>
      <c r="F1179">
        <v>1</v>
      </c>
      <c r="G1179">
        <v>1</v>
      </c>
      <c r="H1179" t="s">
        <v>5752</v>
      </c>
      <c r="I1179" t="s">
        <v>51</v>
      </c>
      <c r="J1179">
        <v>1.1904761904761904E-2</v>
      </c>
      <c r="K1179">
        <v>1.1904761904761904E-2</v>
      </c>
      <c r="L1179" t="s">
        <v>7061</v>
      </c>
      <c r="M1179" t="s">
        <v>126</v>
      </c>
      <c r="N1179" t="s">
        <v>127</v>
      </c>
      <c r="V1179" t="s">
        <v>5545</v>
      </c>
      <c r="W1179">
        <v>0.1</v>
      </c>
    </row>
    <row r="1180" spans="1:23">
      <c r="A1180" t="s">
        <v>8</v>
      </c>
      <c r="B1180" t="s">
        <v>8</v>
      </c>
      <c r="C1180" t="s">
        <v>71</v>
      </c>
      <c r="D1180" t="s">
        <v>2</v>
      </c>
      <c r="E1180" t="s">
        <v>44</v>
      </c>
      <c r="F1180">
        <v>1</v>
      </c>
      <c r="G1180">
        <v>1</v>
      </c>
      <c r="H1180" t="s">
        <v>5753</v>
      </c>
      <c r="I1180" t="s">
        <v>51</v>
      </c>
      <c r="J1180">
        <v>1.6949152542372881E-2</v>
      </c>
      <c r="K1180">
        <v>1.6949152542372881E-2</v>
      </c>
      <c r="L1180" t="s">
        <v>7077</v>
      </c>
      <c r="M1180" t="s">
        <v>1297</v>
      </c>
      <c r="N1180" t="s">
        <v>5927</v>
      </c>
      <c r="V1180" t="s">
        <v>5545</v>
      </c>
      <c r="W1180">
        <v>0.1</v>
      </c>
    </row>
    <row r="1181" spans="1:23">
      <c r="A1181" t="s">
        <v>8</v>
      </c>
      <c r="B1181" t="s">
        <v>8</v>
      </c>
      <c r="C1181" t="s">
        <v>120</v>
      </c>
      <c r="D1181" t="s">
        <v>2</v>
      </c>
      <c r="E1181" t="s">
        <v>44</v>
      </c>
      <c r="F1181">
        <v>1</v>
      </c>
      <c r="G1181">
        <v>1</v>
      </c>
      <c r="H1181" t="s">
        <v>5754</v>
      </c>
      <c r="I1181" t="s">
        <v>51</v>
      </c>
      <c r="J1181">
        <v>1.4925373134328358E-2</v>
      </c>
      <c r="K1181">
        <v>1.4925373134328358E-2</v>
      </c>
      <c r="L1181" t="s">
        <v>7086</v>
      </c>
      <c r="M1181" t="s">
        <v>5585</v>
      </c>
      <c r="N1181" t="s">
        <v>4853</v>
      </c>
      <c r="V1181" t="s">
        <v>5545</v>
      </c>
      <c r="W1181">
        <v>0.1</v>
      </c>
    </row>
    <row r="1182" spans="1:23">
      <c r="A1182" t="s">
        <v>8</v>
      </c>
      <c r="B1182" t="s">
        <v>8</v>
      </c>
      <c r="C1182" t="s">
        <v>71</v>
      </c>
      <c r="D1182" t="s">
        <v>2</v>
      </c>
      <c r="E1182" t="s">
        <v>44</v>
      </c>
      <c r="F1182">
        <v>1</v>
      </c>
      <c r="G1182">
        <v>1</v>
      </c>
      <c r="H1182" t="s">
        <v>5755</v>
      </c>
      <c r="I1182" t="s">
        <v>51</v>
      </c>
      <c r="J1182">
        <v>1.0101010101010102E-2</v>
      </c>
      <c r="K1182">
        <v>1.0101010101010102E-2</v>
      </c>
      <c r="L1182" t="s">
        <v>7059</v>
      </c>
      <c r="M1182" t="s">
        <v>101</v>
      </c>
      <c r="N1182" t="s">
        <v>102</v>
      </c>
      <c r="V1182" t="s">
        <v>5545</v>
      </c>
      <c r="W1182">
        <v>0.1</v>
      </c>
    </row>
    <row r="1183" spans="1:23">
      <c r="A1183" t="s">
        <v>8</v>
      </c>
      <c r="B1183" t="s">
        <v>8</v>
      </c>
      <c r="C1183" t="s">
        <v>71</v>
      </c>
      <c r="D1183" t="s">
        <v>2</v>
      </c>
      <c r="E1183" t="s">
        <v>44</v>
      </c>
      <c r="F1183">
        <v>1</v>
      </c>
      <c r="G1183">
        <v>1</v>
      </c>
      <c r="H1183" t="s">
        <v>5756</v>
      </c>
      <c r="I1183" t="s">
        <v>51</v>
      </c>
      <c r="J1183">
        <v>1.0101010101010102E-2</v>
      </c>
      <c r="K1183">
        <v>1.0101010101010102E-2</v>
      </c>
      <c r="L1183" t="s">
        <v>7059</v>
      </c>
      <c r="M1183" t="s">
        <v>101</v>
      </c>
      <c r="N1183" t="s">
        <v>102</v>
      </c>
      <c r="V1183" t="s">
        <v>5545</v>
      </c>
      <c r="W1183">
        <v>0.1</v>
      </c>
    </row>
    <row r="1184" spans="1:23">
      <c r="A1184" t="s">
        <v>8</v>
      </c>
      <c r="B1184" t="s">
        <v>8</v>
      </c>
      <c r="C1184" t="s">
        <v>120</v>
      </c>
      <c r="D1184" t="s">
        <v>2</v>
      </c>
      <c r="E1184" t="s">
        <v>44</v>
      </c>
      <c r="F1184">
        <v>1</v>
      </c>
      <c r="G1184">
        <v>1</v>
      </c>
      <c r="H1184" t="s">
        <v>5757</v>
      </c>
      <c r="I1184" t="s">
        <v>51</v>
      </c>
      <c r="J1184">
        <v>5.7803468208092483E-3</v>
      </c>
      <c r="K1184">
        <v>5.7803468208092483E-3</v>
      </c>
      <c r="L1184" t="s">
        <v>7090</v>
      </c>
      <c r="M1184" t="s">
        <v>5502</v>
      </c>
      <c r="N1184" t="s">
        <v>1895</v>
      </c>
      <c r="V1184" t="s">
        <v>5545</v>
      </c>
      <c r="W1184">
        <v>0.1</v>
      </c>
    </row>
    <row r="1185" spans="1:23">
      <c r="A1185" t="s">
        <v>8</v>
      </c>
      <c r="B1185" t="s">
        <v>8</v>
      </c>
      <c r="C1185" t="s">
        <v>120</v>
      </c>
      <c r="D1185" t="s">
        <v>2</v>
      </c>
      <c r="E1185" t="s">
        <v>44</v>
      </c>
      <c r="F1185">
        <v>1</v>
      </c>
      <c r="G1185">
        <v>1</v>
      </c>
      <c r="H1185" t="s">
        <v>5758</v>
      </c>
      <c r="I1185" t="s">
        <v>51</v>
      </c>
      <c r="J1185">
        <v>6.9444444444444441E-3</v>
      </c>
      <c r="K1185">
        <v>6.9444444444444441E-3</v>
      </c>
      <c r="L1185" t="s">
        <v>7084</v>
      </c>
      <c r="M1185" t="s">
        <v>254</v>
      </c>
      <c r="N1185" t="s">
        <v>255</v>
      </c>
      <c r="V1185" t="s">
        <v>5545</v>
      </c>
      <c r="W1185">
        <v>0.1</v>
      </c>
    </row>
    <row r="1186" spans="1:23">
      <c r="A1186" t="s">
        <v>8</v>
      </c>
      <c r="B1186" t="s">
        <v>8</v>
      </c>
      <c r="C1186" t="s">
        <v>120</v>
      </c>
      <c r="D1186" t="s">
        <v>2</v>
      </c>
      <c r="E1186" t="s">
        <v>44</v>
      </c>
      <c r="F1186">
        <v>1</v>
      </c>
      <c r="G1186">
        <v>1</v>
      </c>
      <c r="H1186" t="s">
        <v>5759</v>
      </c>
      <c r="I1186" t="s">
        <v>51</v>
      </c>
      <c r="J1186">
        <v>6.9444444444444441E-3</v>
      </c>
      <c r="K1186">
        <v>6.9444444444444441E-3</v>
      </c>
      <c r="L1186" t="s">
        <v>7084</v>
      </c>
      <c r="M1186" t="s">
        <v>254</v>
      </c>
      <c r="N1186" t="s">
        <v>255</v>
      </c>
      <c r="V1186" t="s">
        <v>5545</v>
      </c>
      <c r="W1186">
        <v>0.1</v>
      </c>
    </row>
    <row r="1187" spans="1:23">
      <c r="A1187" t="s">
        <v>8</v>
      </c>
      <c r="B1187" t="s">
        <v>8</v>
      </c>
      <c r="C1187" t="s">
        <v>120</v>
      </c>
      <c r="D1187" t="s">
        <v>2</v>
      </c>
      <c r="E1187" t="s">
        <v>44</v>
      </c>
      <c r="F1187">
        <v>1</v>
      </c>
      <c r="G1187">
        <v>1</v>
      </c>
      <c r="H1187" t="s">
        <v>5760</v>
      </c>
      <c r="I1187" t="s">
        <v>51</v>
      </c>
      <c r="J1187">
        <v>6.9444444444444441E-3</v>
      </c>
      <c r="K1187">
        <v>6.9444444444444441E-3</v>
      </c>
      <c r="L1187" t="s">
        <v>7084</v>
      </c>
      <c r="M1187" t="s">
        <v>254</v>
      </c>
      <c r="N1187" t="s">
        <v>255</v>
      </c>
      <c r="V1187" t="s">
        <v>5545</v>
      </c>
      <c r="W1187">
        <v>0.1</v>
      </c>
    </row>
    <row r="1188" spans="1:23">
      <c r="A1188" t="s">
        <v>8</v>
      </c>
      <c r="B1188" t="s">
        <v>8</v>
      </c>
      <c r="C1188" t="s">
        <v>120</v>
      </c>
      <c r="D1188" t="s">
        <v>2</v>
      </c>
      <c r="E1188" t="s">
        <v>44</v>
      </c>
      <c r="F1188">
        <v>1</v>
      </c>
      <c r="G1188">
        <v>1</v>
      </c>
      <c r="H1188" t="s">
        <v>5761</v>
      </c>
      <c r="I1188" t="s">
        <v>51</v>
      </c>
      <c r="J1188">
        <v>0.05</v>
      </c>
      <c r="K1188">
        <v>0.05</v>
      </c>
      <c r="L1188" t="s">
        <v>7093</v>
      </c>
      <c r="M1188" t="s">
        <v>816</v>
      </c>
      <c r="N1188" t="s">
        <v>817</v>
      </c>
      <c r="V1188" t="s">
        <v>5545</v>
      </c>
      <c r="W1188">
        <v>0.1</v>
      </c>
    </row>
    <row r="1189" spans="1:23">
      <c r="A1189" t="s">
        <v>8</v>
      </c>
      <c r="B1189" t="s">
        <v>8</v>
      </c>
      <c r="C1189" t="s">
        <v>120</v>
      </c>
      <c r="D1189" t="s">
        <v>2</v>
      </c>
      <c r="E1189" t="s">
        <v>44</v>
      </c>
      <c r="F1189">
        <v>1</v>
      </c>
      <c r="G1189">
        <v>1</v>
      </c>
      <c r="H1189" t="s">
        <v>5762</v>
      </c>
      <c r="I1189" t="s">
        <v>51</v>
      </c>
      <c r="J1189">
        <v>6.9444444444444441E-3</v>
      </c>
      <c r="K1189">
        <v>6.9444444444444441E-3</v>
      </c>
      <c r="L1189" t="s">
        <v>7084</v>
      </c>
      <c r="M1189" t="s">
        <v>254</v>
      </c>
      <c r="N1189" t="s">
        <v>255</v>
      </c>
      <c r="V1189" t="s">
        <v>5545</v>
      </c>
      <c r="W1189">
        <v>0.1</v>
      </c>
    </row>
    <row r="1190" spans="1:23">
      <c r="A1190" t="s">
        <v>8</v>
      </c>
      <c r="B1190" t="s">
        <v>8</v>
      </c>
      <c r="C1190" t="s">
        <v>120</v>
      </c>
      <c r="D1190" t="s">
        <v>2</v>
      </c>
      <c r="E1190" t="s">
        <v>44</v>
      </c>
      <c r="F1190">
        <v>1</v>
      </c>
      <c r="G1190">
        <v>1</v>
      </c>
      <c r="H1190" t="s">
        <v>5763</v>
      </c>
      <c r="I1190" t="s">
        <v>51</v>
      </c>
      <c r="J1190">
        <v>6.9444444444444441E-3</v>
      </c>
      <c r="K1190">
        <v>6.9444444444444441E-3</v>
      </c>
      <c r="L1190" t="s">
        <v>7084</v>
      </c>
      <c r="M1190" t="s">
        <v>254</v>
      </c>
      <c r="N1190" t="s">
        <v>255</v>
      </c>
      <c r="V1190" t="s">
        <v>5545</v>
      </c>
      <c r="W1190">
        <v>0.1</v>
      </c>
    </row>
    <row r="1191" spans="1:23">
      <c r="A1191" t="s">
        <v>8</v>
      </c>
      <c r="B1191" t="s">
        <v>8</v>
      </c>
      <c r="C1191" t="s">
        <v>120</v>
      </c>
      <c r="D1191" t="s">
        <v>2</v>
      </c>
      <c r="E1191" t="s">
        <v>44</v>
      </c>
      <c r="F1191">
        <v>1</v>
      </c>
      <c r="G1191">
        <v>1</v>
      </c>
      <c r="H1191" t="s">
        <v>5764</v>
      </c>
      <c r="I1191" t="s">
        <v>51</v>
      </c>
      <c r="J1191">
        <v>2.564102564102564E-2</v>
      </c>
      <c r="K1191">
        <v>2.564102564102564E-2</v>
      </c>
      <c r="L1191" t="s">
        <v>7070</v>
      </c>
      <c r="M1191" t="s">
        <v>444</v>
      </c>
      <c r="N1191" t="s">
        <v>445</v>
      </c>
      <c r="V1191" t="s">
        <v>5545</v>
      </c>
      <c r="W1191">
        <v>0.1</v>
      </c>
    </row>
    <row r="1192" spans="1:23">
      <c r="A1192" t="s">
        <v>8</v>
      </c>
      <c r="B1192" t="s">
        <v>8</v>
      </c>
      <c r="C1192" t="s">
        <v>71</v>
      </c>
      <c r="D1192" t="s">
        <v>2</v>
      </c>
      <c r="E1192" t="s">
        <v>44</v>
      </c>
      <c r="F1192">
        <v>1</v>
      </c>
      <c r="G1192">
        <v>1</v>
      </c>
      <c r="H1192" t="s">
        <v>5765</v>
      </c>
      <c r="I1192" t="s">
        <v>51</v>
      </c>
      <c r="J1192">
        <v>1.6666666666666666E-2</v>
      </c>
      <c r="K1192">
        <v>1.6666666666666666E-2</v>
      </c>
      <c r="L1192" t="s">
        <v>7079</v>
      </c>
      <c r="M1192" t="s">
        <v>2294</v>
      </c>
      <c r="N1192" t="s">
        <v>4582</v>
      </c>
      <c r="V1192" t="s">
        <v>5545</v>
      </c>
      <c r="W1192">
        <v>0.1</v>
      </c>
    </row>
    <row r="1193" spans="1:23">
      <c r="A1193" t="s">
        <v>8</v>
      </c>
      <c r="B1193" t="s">
        <v>8</v>
      </c>
      <c r="C1193" t="s">
        <v>120</v>
      </c>
      <c r="D1193" t="s">
        <v>2</v>
      </c>
      <c r="E1193" t="s">
        <v>44</v>
      </c>
      <c r="F1193">
        <v>1</v>
      </c>
      <c r="G1193">
        <v>1</v>
      </c>
      <c r="H1193" t="s">
        <v>5766</v>
      </c>
      <c r="I1193" t="s">
        <v>51</v>
      </c>
      <c r="J1193">
        <v>6.9444444444444441E-3</v>
      </c>
      <c r="K1193">
        <v>6.9444444444444441E-3</v>
      </c>
      <c r="L1193" t="s">
        <v>7084</v>
      </c>
      <c r="M1193" t="s">
        <v>254</v>
      </c>
      <c r="N1193" t="s">
        <v>255</v>
      </c>
      <c r="V1193" t="s">
        <v>5545</v>
      </c>
      <c r="W1193">
        <v>0.1</v>
      </c>
    </row>
    <row r="1194" spans="1:23">
      <c r="A1194" t="s">
        <v>8</v>
      </c>
      <c r="B1194" t="s">
        <v>8</v>
      </c>
      <c r="C1194" t="s">
        <v>71</v>
      </c>
      <c r="D1194" t="s">
        <v>2</v>
      </c>
      <c r="E1194" t="s">
        <v>44</v>
      </c>
      <c r="F1194">
        <v>1</v>
      </c>
      <c r="G1194">
        <v>1</v>
      </c>
      <c r="H1194" t="s">
        <v>5767</v>
      </c>
      <c r="I1194" t="s">
        <v>51</v>
      </c>
      <c r="J1194">
        <v>3.125E-2</v>
      </c>
      <c r="K1194">
        <v>3.125E-2</v>
      </c>
      <c r="L1194" t="s">
        <v>7060</v>
      </c>
      <c r="M1194" t="s">
        <v>4579</v>
      </c>
      <c r="N1194" t="s">
        <v>4580</v>
      </c>
      <c r="V1194" t="s">
        <v>5545</v>
      </c>
      <c r="W1194">
        <v>0.1</v>
      </c>
    </row>
    <row r="1195" spans="1:23">
      <c r="A1195" t="s">
        <v>8</v>
      </c>
      <c r="B1195" t="s">
        <v>8</v>
      </c>
      <c r="C1195" t="s">
        <v>71</v>
      </c>
      <c r="D1195" t="s">
        <v>2</v>
      </c>
      <c r="E1195" t="s">
        <v>44</v>
      </c>
      <c r="F1195">
        <v>1</v>
      </c>
      <c r="G1195">
        <v>1</v>
      </c>
      <c r="H1195" t="s">
        <v>5768</v>
      </c>
      <c r="I1195" t="s">
        <v>51</v>
      </c>
      <c r="J1195">
        <v>4.5454545454545456E-2</v>
      </c>
      <c r="K1195">
        <v>4.5454545454545456E-2</v>
      </c>
      <c r="L1195" t="s">
        <v>7067</v>
      </c>
      <c r="M1195" t="s">
        <v>295</v>
      </c>
      <c r="N1195" t="s">
        <v>296</v>
      </c>
      <c r="V1195" t="s">
        <v>5545</v>
      </c>
      <c r="W1195">
        <v>0.1</v>
      </c>
    </row>
    <row r="1196" spans="1:23">
      <c r="A1196" t="s">
        <v>8</v>
      </c>
      <c r="B1196" t="s">
        <v>8</v>
      </c>
      <c r="C1196" t="s">
        <v>120</v>
      </c>
      <c r="D1196" t="s">
        <v>2</v>
      </c>
      <c r="E1196" t="s">
        <v>44</v>
      </c>
      <c r="F1196">
        <v>1</v>
      </c>
      <c r="G1196">
        <v>1</v>
      </c>
      <c r="H1196" t="s">
        <v>5769</v>
      </c>
      <c r="I1196" t="s">
        <v>51</v>
      </c>
      <c r="J1196">
        <v>5.7803468208092483E-3</v>
      </c>
      <c r="K1196">
        <v>5.7803468208092483E-3</v>
      </c>
      <c r="L1196" t="s">
        <v>7090</v>
      </c>
      <c r="M1196" t="s">
        <v>5502</v>
      </c>
      <c r="N1196" t="s">
        <v>1895</v>
      </c>
      <c r="V1196" t="s">
        <v>5545</v>
      </c>
      <c r="W1196">
        <v>0.1</v>
      </c>
    </row>
    <row r="1197" spans="1:23">
      <c r="A1197" t="s">
        <v>8</v>
      </c>
      <c r="B1197" t="s">
        <v>8</v>
      </c>
      <c r="C1197" t="s">
        <v>71</v>
      </c>
      <c r="D1197" t="s">
        <v>2</v>
      </c>
      <c r="E1197" t="s">
        <v>44</v>
      </c>
      <c r="F1197">
        <v>1</v>
      </c>
      <c r="G1197">
        <v>1</v>
      </c>
      <c r="H1197" t="s">
        <v>5770</v>
      </c>
      <c r="I1197" t="s">
        <v>51</v>
      </c>
      <c r="J1197">
        <v>1.6949152542372881E-2</v>
      </c>
      <c r="K1197">
        <v>1.6949152542372881E-2</v>
      </c>
      <c r="L1197" t="s">
        <v>7063</v>
      </c>
      <c r="M1197" t="s">
        <v>79</v>
      </c>
      <c r="N1197" t="s">
        <v>80</v>
      </c>
      <c r="V1197" t="s">
        <v>5545</v>
      </c>
      <c r="W1197">
        <v>0.1</v>
      </c>
    </row>
    <row r="1198" spans="1:23">
      <c r="A1198" t="s">
        <v>8</v>
      </c>
      <c r="B1198" t="s">
        <v>8</v>
      </c>
      <c r="C1198" t="s">
        <v>120</v>
      </c>
      <c r="D1198" t="s">
        <v>2</v>
      </c>
      <c r="E1198" t="s">
        <v>44</v>
      </c>
      <c r="F1198">
        <v>1</v>
      </c>
      <c r="G1198">
        <v>1</v>
      </c>
      <c r="H1198" t="s">
        <v>5771</v>
      </c>
      <c r="I1198" t="s">
        <v>51</v>
      </c>
      <c r="J1198">
        <v>0.2</v>
      </c>
      <c r="K1198">
        <v>0.2</v>
      </c>
      <c r="L1198" t="s">
        <v>7087</v>
      </c>
      <c r="M1198" t="s">
        <v>183</v>
      </c>
      <c r="N1198" t="s">
        <v>184</v>
      </c>
      <c r="V1198" t="s">
        <v>5545</v>
      </c>
      <c r="W1198">
        <v>0.1</v>
      </c>
    </row>
    <row r="1199" spans="1:23">
      <c r="A1199" t="s">
        <v>8</v>
      </c>
      <c r="B1199" t="s">
        <v>8</v>
      </c>
      <c r="C1199" t="s">
        <v>71</v>
      </c>
      <c r="D1199" t="s">
        <v>2</v>
      </c>
      <c r="E1199" t="s">
        <v>44</v>
      </c>
      <c r="F1199">
        <v>1</v>
      </c>
      <c r="G1199">
        <v>1</v>
      </c>
      <c r="H1199" t="s">
        <v>5772</v>
      </c>
      <c r="I1199" t="s">
        <v>51</v>
      </c>
      <c r="J1199">
        <v>1.0101010101010102E-2</v>
      </c>
      <c r="K1199">
        <v>1.0101010101010102E-2</v>
      </c>
      <c r="L1199" t="s">
        <v>7059</v>
      </c>
      <c r="M1199" t="s">
        <v>101</v>
      </c>
      <c r="N1199" t="s">
        <v>102</v>
      </c>
      <c r="V1199" t="s">
        <v>5545</v>
      </c>
      <c r="W1199">
        <v>0.1</v>
      </c>
    </row>
    <row r="1200" spans="1:23">
      <c r="A1200" t="s">
        <v>8</v>
      </c>
      <c r="B1200" t="s">
        <v>8</v>
      </c>
      <c r="C1200" t="s">
        <v>71</v>
      </c>
      <c r="D1200" t="s">
        <v>2</v>
      </c>
      <c r="E1200" t="s">
        <v>44</v>
      </c>
      <c r="F1200">
        <v>1</v>
      </c>
      <c r="G1200">
        <v>1</v>
      </c>
      <c r="H1200" t="s">
        <v>5773</v>
      </c>
      <c r="I1200" t="s">
        <v>51</v>
      </c>
      <c r="J1200">
        <v>4.5454545454545456E-2</v>
      </c>
      <c r="K1200">
        <v>4.5454545454545456E-2</v>
      </c>
      <c r="L1200" t="s">
        <v>7066</v>
      </c>
      <c r="M1200" t="s">
        <v>113</v>
      </c>
      <c r="N1200" t="s">
        <v>114</v>
      </c>
      <c r="V1200" t="s">
        <v>5545</v>
      </c>
      <c r="W1200">
        <v>0.1</v>
      </c>
    </row>
    <row r="1201" spans="1:23">
      <c r="A1201" t="s">
        <v>8</v>
      </c>
      <c r="B1201" t="s">
        <v>8</v>
      </c>
      <c r="C1201" t="s">
        <v>71</v>
      </c>
      <c r="D1201" t="s">
        <v>2</v>
      </c>
      <c r="E1201" t="s">
        <v>44</v>
      </c>
      <c r="F1201">
        <v>1</v>
      </c>
      <c r="G1201">
        <v>1</v>
      </c>
      <c r="H1201" t="s">
        <v>5774</v>
      </c>
      <c r="I1201" t="s">
        <v>51</v>
      </c>
      <c r="J1201">
        <v>0.125</v>
      </c>
      <c r="K1201">
        <v>0.125</v>
      </c>
      <c r="L1201" t="s">
        <v>7074</v>
      </c>
      <c r="M1201" t="s">
        <v>4581</v>
      </c>
      <c r="N1201" t="s">
        <v>250</v>
      </c>
      <c r="V1201" t="s">
        <v>5545</v>
      </c>
      <c r="W1201">
        <v>0.1</v>
      </c>
    </row>
    <row r="1202" spans="1:23">
      <c r="A1202" t="s">
        <v>8</v>
      </c>
      <c r="B1202" t="s">
        <v>8</v>
      </c>
      <c r="C1202" t="s">
        <v>120</v>
      </c>
      <c r="D1202" t="s">
        <v>2</v>
      </c>
      <c r="E1202" t="s">
        <v>44</v>
      </c>
      <c r="F1202">
        <v>1</v>
      </c>
      <c r="G1202">
        <v>1</v>
      </c>
      <c r="H1202" t="s">
        <v>5775</v>
      </c>
      <c r="I1202" t="s">
        <v>51</v>
      </c>
      <c r="J1202">
        <v>6.9444444444444441E-3</v>
      </c>
      <c r="K1202">
        <v>6.9444444444444441E-3</v>
      </c>
      <c r="L1202" t="s">
        <v>7084</v>
      </c>
      <c r="M1202" t="s">
        <v>254</v>
      </c>
      <c r="N1202" t="s">
        <v>255</v>
      </c>
      <c r="V1202" t="s">
        <v>5545</v>
      </c>
      <c r="W1202">
        <v>0.1</v>
      </c>
    </row>
    <row r="1203" spans="1:23">
      <c r="A1203" t="s">
        <v>8</v>
      </c>
      <c r="B1203" t="s">
        <v>8</v>
      </c>
      <c r="C1203" t="s">
        <v>120</v>
      </c>
      <c r="D1203" t="s">
        <v>2</v>
      </c>
      <c r="E1203" t="s">
        <v>44</v>
      </c>
      <c r="F1203">
        <v>1</v>
      </c>
      <c r="G1203">
        <v>1</v>
      </c>
      <c r="H1203" t="s">
        <v>5776</v>
      </c>
      <c r="I1203" t="s">
        <v>51</v>
      </c>
      <c r="J1203">
        <v>5.7803468208092483E-3</v>
      </c>
      <c r="K1203">
        <v>5.7803468208092483E-3</v>
      </c>
      <c r="L1203" t="s">
        <v>7090</v>
      </c>
      <c r="M1203" t="s">
        <v>5502</v>
      </c>
      <c r="N1203" t="s">
        <v>1895</v>
      </c>
      <c r="V1203" t="s">
        <v>5545</v>
      </c>
      <c r="W1203">
        <v>0.1</v>
      </c>
    </row>
    <row r="1204" spans="1:23">
      <c r="A1204" t="s">
        <v>8</v>
      </c>
      <c r="B1204" t="s">
        <v>8</v>
      </c>
      <c r="C1204" t="s">
        <v>120</v>
      </c>
      <c r="D1204" t="s">
        <v>2</v>
      </c>
      <c r="E1204" t="s">
        <v>44</v>
      </c>
      <c r="F1204">
        <v>1</v>
      </c>
      <c r="G1204">
        <v>1</v>
      </c>
      <c r="H1204" t="s">
        <v>5777</v>
      </c>
      <c r="I1204" t="s">
        <v>51</v>
      </c>
      <c r="J1204">
        <v>1.4925373134328358E-2</v>
      </c>
      <c r="K1204">
        <v>1.4925373134328358E-2</v>
      </c>
      <c r="L1204" t="s">
        <v>7086</v>
      </c>
      <c r="M1204" t="s">
        <v>5585</v>
      </c>
      <c r="N1204" t="s">
        <v>4853</v>
      </c>
      <c r="V1204" t="s">
        <v>5545</v>
      </c>
      <c r="W1204">
        <v>0.1</v>
      </c>
    </row>
    <row r="1205" spans="1:23">
      <c r="A1205" t="s">
        <v>8</v>
      </c>
      <c r="B1205" t="s">
        <v>8</v>
      </c>
      <c r="C1205" t="s">
        <v>120</v>
      </c>
      <c r="D1205" t="s">
        <v>2</v>
      </c>
      <c r="E1205" t="s">
        <v>44</v>
      </c>
      <c r="F1205">
        <v>1</v>
      </c>
      <c r="G1205">
        <v>1</v>
      </c>
      <c r="H1205" t="s">
        <v>5778</v>
      </c>
      <c r="I1205" t="s">
        <v>51</v>
      </c>
      <c r="J1205">
        <v>5.7803468208092483E-3</v>
      </c>
      <c r="K1205">
        <v>5.7803468208092483E-3</v>
      </c>
      <c r="L1205" t="s">
        <v>7090</v>
      </c>
      <c r="M1205" t="s">
        <v>5502</v>
      </c>
      <c r="N1205" t="s">
        <v>1895</v>
      </c>
      <c r="V1205" t="s">
        <v>5545</v>
      </c>
      <c r="W1205">
        <v>0.1</v>
      </c>
    </row>
    <row r="1206" spans="1:23">
      <c r="A1206" t="s">
        <v>8</v>
      </c>
      <c r="B1206" t="s">
        <v>8</v>
      </c>
      <c r="C1206" t="s">
        <v>120</v>
      </c>
      <c r="D1206" t="s">
        <v>2</v>
      </c>
      <c r="E1206" t="s">
        <v>44</v>
      </c>
      <c r="F1206">
        <v>1</v>
      </c>
      <c r="G1206">
        <v>1</v>
      </c>
      <c r="H1206" t="s">
        <v>5779</v>
      </c>
      <c r="I1206" t="s">
        <v>51</v>
      </c>
      <c r="J1206">
        <v>5.7803468208092483E-3</v>
      </c>
      <c r="K1206">
        <v>5.7803468208092483E-3</v>
      </c>
      <c r="L1206" t="s">
        <v>7090</v>
      </c>
      <c r="M1206" t="s">
        <v>5502</v>
      </c>
      <c r="N1206" t="s">
        <v>1895</v>
      </c>
      <c r="V1206" t="s">
        <v>5545</v>
      </c>
      <c r="W1206">
        <v>0.1</v>
      </c>
    </row>
    <row r="1207" spans="1:23">
      <c r="A1207" t="s">
        <v>8</v>
      </c>
      <c r="B1207" t="s">
        <v>8</v>
      </c>
      <c r="C1207" t="s">
        <v>120</v>
      </c>
      <c r="D1207" t="s">
        <v>2</v>
      </c>
      <c r="E1207" t="s">
        <v>44</v>
      </c>
      <c r="F1207">
        <v>1</v>
      </c>
      <c r="G1207">
        <v>1</v>
      </c>
      <c r="H1207" t="s">
        <v>5780</v>
      </c>
      <c r="I1207" t="s">
        <v>51</v>
      </c>
      <c r="J1207">
        <v>6.9444444444444441E-3</v>
      </c>
      <c r="K1207">
        <v>6.9444444444444441E-3</v>
      </c>
      <c r="L1207" t="s">
        <v>7084</v>
      </c>
      <c r="M1207" t="s">
        <v>254</v>
      </c>
      <c r="N1207" t="s">
        <v>255</v>
      </c>
      <c r="V1207" t="s">
        <v>5545</v>
      </c>
      <c r="W1207">
        <v>0.1</v>
      </c>
    </row>
    <row r="1208" spans="1:23">
      <c r="A1208" t="s">
        <v>8</v>
      </c>
      <c r="B1208" t="s">
        <v>8</v>
      </c>
      <c r="C1208" t="s">
        <v>120</v>
      </c>
      <c r="D1208" t="s">
        <v>2</v>
      </c>
      <c r="E1208" t="s">
        <v>44</v>
      </c>
      <c r="F1208">
        <v>1</v>
      </c>
      <c r="G1208">
        <v>1</v>
      </c>
      <c r="H1208" t="s">
        <v>5781</v>
      </c>
      <c r="I1208" t="s">
        <v>51</v>
      </c>
      <c r="J1208">
        <v>2.3809523809523808E-2</v>
      </c>
      <c r="K1208">
        <v>2.3809523809523808E-2</v>
      </c>
      <c r="L1208" t="s">
        <v>7073</v>
      </c>
      <c r="M1208" t="s">
        <v>259</v>
      </c>
      <c r="N1208" t="s">
        <v>260</v>
      </c>
      <c r="V1208" t="s">
        <v>5545</v>
      </c>
      <c r="W1208">
        <v>0.1</v>
      </c>
    </row>
    <row r="1209" spans="1:23">
      <c r="A1209" t="s">
        <v>8</v>
      </c>
      <c r="B1209" t="s">
        <v>8</v>
      </c>
      <c r="C1209" t="s">
        <v>71</v>
      </c>
      <c r="D1209" t="s">
        <v>2</v>
      </c>
      <c r="E1209" t="s">
        <v>44</v>
      </c>
      <c r="F1209">
        <v>1</v>
      </c>
      <c r="G1209">
        <v>1</v>
      </c>
      <c r="H1209" t="s">
        <v>5782</v>
      </c>
      <c r="I1209" t="s">
        <v>51</v>
      </c>
      <c r="J1209">
        <v>1.8518518518518517E-2</v>
      </c>
      <c r="K1209">
        <v>1.8518518518518517E-2</v>
      </c>
      <c r="L1209" t="s">
        <v>7062</v>
      </c>
      <c r="M1209" t="s">
        <v>2287</v>
      </c>
      <c r="N1209" t="s">
        <v>4577</v>
      </c>
      <c r="V1209" t="s">
        <v>5545</v>
      </c>
      <c r="W1209">
        <v>0.1</v>
      </c>
    </row>
    <row r="1210" spans="1:23">
      <c r="A1210" t="s">
        <v>8</v>
      </c>
      <c r="B1210" t="s">
        <v>8</v>
      </c>
      <c r="C1210" t="s">
        <v>120</v>
      </c>
      <c r="D1210" t="s">
        <v>2</v>
      </c>
      <c r="E1210" t="s">
        <v>44</v>
      </c>
      <c r="F1210">
        <v>1</v>
      </c>
      <c r="G1210">
        <v>1</v>
      </c>
      <c r="H1210" t="s">
        <v>5783</v>
      </c>
      <c r="I1210" t="s">
        <v>51</v>
      </c>
      <c r="J1210">
        <v>2.3809523809523808E-2</v>
      </c>
      <c r="K1210">
        <v>2.3809523809523808E-2</v>
      </c>
      <c r="L1210" t="s">
        <v>7073</v>
      </c>
      <c r="M1210" t="s">
        <v>259</v>
      </c>
      <c r="N1210" t="s">
        <v>260</v>
      </c>
      <c r="V1210" t="s">
        <v>5545</v>
      </c>
      <c r="W1210">
        <v>0.1</v>
      </c>
    </row>
    <row r="1211" spans="1:23">
      <c r="A1211" t="s">
        <v>8</v>
      </c>
      <c r="B1211" t="s">
        <v>8</v>
      </c>
      <c r="C1211" t="s">
        <v>120</v>
      </c>
      <c r="D1211" t="s">
        <v>2</v>
      </c>
      <c r="E1211" t="s">
        <v>44</v>
      </c>
      <c r="F1211">
        <v>1</v>
      </c>
      <c r="G1211">
        <v>1</v>
      </c>
      <c r="H1211" t="s">
        <v>5784</v>
      </c>
      <c r="I1211" t="s">
        <v>51</v>
      </c>
      <c r="J1211">
        <v>5.7803468208092483E-3</v>
      </c>
      <c r="K1211">
        <v>5.7803468208092483E-3</v>
      </c>
      <c r="L1211" t="s">
        <v>7090</v>
      </c>
      <c r="M1211" t="s">
        <v>5502</v>
      </c>
      <c r="N1211" t="s">
        <v>1895</v>
      </c>
      <c r="V1211" t="s">
        <v>5545</v>
      </c>
      <c r="W1211">
        <v>0.1</v>
      </c>
    </row>
    <row r="1212" spans="1:23">
      <c r="A1212" t="s">
        <v>8</v>
      </c>
      <c r="B1212" t="s">
        <v>8</v>
      </c>
      <c r="C1212" t="s">
        <v>120</v>
      </c>
      <c r="D1212" t="s">
        <v>2</v>
      </c>
      <c r="E1212" t="s">
        <v>44</v>
      </c>
      <c r="F1212">
        <v>1</v>
      </c>
      <c r="G1212">
        <v>1</v>
      </c>
      <c r="H1212" t="s">
        <v>5785</v>
      </c>
      <c r="I1212" t="s">
        <v>51</v>
      </c>
      <c r="J1212">
        <v>0.05</v>
      </c>
      <c r="K1212">
        <v>0.05</v>
      </c>
      <c r="L1212" t="s">
        <v>7093</v>
      </c>
      <c r="M1212" t="s">
        <v>816</v>
      </c>
      <c r="N1212" t="s">
        <v>817</v>
      </c>
      <c r="V1212" t="s">
        <v>5545</v>
      </c>
      <c r="W1212">
        <v>0.1</v>
      </c>
    </row>
    <row r="1213" spans="1:23">
      <c r="A1213" t="s">
        <v>8</v>
      </c>
      <c r="B1213" t="s">
        <v>8</v>
      </c>
      <c r="C1213" t="s">
        <v>120</v>
      </c>
      <c r="D1213" t="s">
        <v>2</v>
      </c>
      <c r="E1213" t="s">
        <v>44</v>
      </c>
      <c r="F1213">
        <v>1</v>
      </c>
      <c r="G1213">
        <v>1</v>
      </c>
      <c r="H1213" t="s">
        <v>5786</v>
      </c>
      <c r="I1213" t="s">
        <v>51</v>
      </c>
      <c r="J1213">
        <v>3.5714285714285712E-2</v>
      </c>
      <c r="K1213">
        <v>3.5714285714285712E-2</v>
      </c>
      <c r="L1213" t="s">
        <v>7094</v>
      </c>
      <c r="M1213" t="s">
        <v>641</v>
      </c>
      <c r="N1213" t="s">
        <v>642</v>
      </c>
      <c r="V1213" t="s">
        <v>5545</v>
      </c>
      <c r="W1213">
        <v>0.1</v>
      </c>
    </row>
    <row r="1214" spans="1:23">
      <c r="A1214" t="s">
        <v>8</v>
      </c>
      <c r="B1214" t="s">
        <v>8</v>
      </c>
      <c r="C1214" t="s">
        <v>120</v>
      </c>
      <c r="D1214" t="s">
        <v>2</v>
      </c>
      <c r="E1214" t="s">
        <v>44</v>
      </c>
      <c r="F1214">
        <v>1</v>
      </c>
      <c r="G1214">
        <v>1</v>
      </c>
      <c r="H1214" t="s">
        <v>5787</v>
      </c>
      <c r="I1214" t="s">
        <v>51</v>
      </c>
      <c r="J1214">
        <v>2.3809523809523808E-2</v>
      </c>
      <c r="K1214">
        <v>2.3809523809523808E-2</v>
      </c>
      <c r="L1214" t="s">
        <v>7073</v>
      </c>
      <c r="M1214" t="s">
        <v>259</v>
      </c>
      <c r="N1214" t="s">
        <v>260</v>
      </c>
      <c r="V1214" t="s">
        <v>5545</v>
      </c>
      <c r="W1214">
        <v>0.1</v>
      </c>
    </row>
    <row r="1215" spans="1:23">
      <c r="A1215" t="s">
        <v>8</v>
      </c>
      <c r="B1215" t="s">
        <v>8</v>
      </c>
      <c r="C1215" t="s">
        <v>120</v>
      </c>
      <c r="D1215" t="s">
        <v>2</v>
      </c>
      <c r="E1215" t="s">
        <v>44</v>
      </c>
      <c r="F1215">
        <v>1</v>
      </c>
      <c r="G1215">
        <v>1</v>
      </c>
      <c r="H1215" t="s">
        <v>5788</v>
      </c>
      <c r="I1215" t="s">
        <v>51</v>
      </c>
      <c r="J1215">
        <v>3.5714285714285712E-2</v>
      </c>
      <c r="K1215">
        <v>3.5714285714285712E-2</v>
      </c>
      <c r="L1215" t="s">
        <v>7094</v>
      </c>
      <c r="M1215" t="s">
        <v>641</v>
      </c>
      <c r="N1215" t="s">
        <v>642</v>
      </c>
      <c r="V1215" t="s">
        <v>5545</v>
      </c>
      <c r="W1215">
        <v>0.1</v>
      </c>
    </row>
    <row r="1216" spans="1:23">
      <c r="A1216" t="s">
        <v>8</v>
      </c>
      <c r="B1216" t="s">
        <v>8</v>
      </c>
      <c r="C1216" t="s">
        <v>120</v>
      </c>
      <c r="D1216" t="s">
        <v>2</v>
      </c>
      <c r="E1216" t="s">
        <v>44</v>
      </c>
      <c r="F1216">
        <v>1</v>
      </c>
      <c r="G1216">
        <v>1</v>
      </c>
      <c r="H1216" t="s">
        <v>5789</v>
      </c>
      <c r="I1216" t="s">
        <v>51</v>
      </c>
      <c r="J1216">
        <v>6.9444444444444441E-3</v>
      </c>
      <c r="K1216">
        <v>6.9444444444444441E-3</v>
      </c>
      <c r="L1216" t="s">
        <v>7084</v>
      </c>
      <c r="M1216" t="s">
        <v>254</v>
      </c>
      <c r="N1216" t="s">
        <v>255</v>
      </c>
      <c r="V1216" t="s">
        <v>5545</v>
      </c>
      <c r="W1216">
        <v>0.1</v>
      </c>
    </row>
    <row r="1217" spans="1:23">
      <c r="A1217" t="s">
        <v>8</v>
      </c>
      <c r="B1217" t="s">
        <v>8</v>
      </c>
      <c r="C1217" t="s">
        <v>120</v>
      </c>
      <c r="D1217" t="s">
        <v>2</v>
      </c>
      <c r="E1217" t="s">
        <v>44</v>
      </c>
      <c r="F1217">
        <v>1</v>
      </c>
      <c r="G1217">
        <v>1</v>
      </c>
      <c r="H1217" t="s">
        <v>5790</v>
      </c>
      <c r="I1217" t="s">
        <v>51</v>
      </c>
      <c r="J1217">
        <v>1.4925373134328358E-2</v>
      </c>
      <c r="K1217">
        <v>1.4925373134328358E-2</v>
      </c>
      <c r="L1217" t="s">
        <v>7086</v>
      </c>
      <c r="M1217" t="s">
        <v>5585</v>
      </c>
      <c r="N1217" t="s">
        <v>4853</v>
      </c>
      <c r="V1217" t="s">
        <v>5545</v>
      </c>
      <c r="W1217">
        <v>0.1</v>
      </c>
    </row>
    <row r="1218" spans="1:23">
      <c r="A1218" t="s">
        <v>8</v>
      </c>
      <c r="B1218" t="s">
        <v>8</v>
      </c>
      <c r="C1218" t="s">
        <v>120</v>
      </c>
      <c r="D1218" t="s">
        <v>2</v>
      </c>
      <c r="E1218" t="s">
        <v>44</v>
      </c>
      <c r="F1218">
        <v>1</v>
      </c>
      <c r="G1218">
        <v>1</v>
      </c>
      <c r="H1218" t="s">
        <v>5791</v>
      </c>
      <c r="I1218" t="s">
        <v>51</v>
      </c>
      <c r="J1218">
        <v>0.2</v>
      </c>
      <c r="K1218">
        <v>0.2</v>
      </c>
      <c r="L1218" t="s">
        <v>7087</v>
      </c>
      <c r="M1218" t="s">
        <v>183</v>
      </c>
      <c r="N1218" t="s">
        <v>184</v>
      </c>
      <c r="V1218" t="s">
        <v>5545</v>
      </c>
      <c r="W1218">
        <v>0.1</v>
      </c>
    </row>
    <row r="1219" spans="1:23">
      <c r="A1219" t="s">
        <v>8</v>
      </c>
      <c r="B1219" t="s">
        <v>8</v>
      </c>
      <c r="C1219" t="s">
        <v>120</v>
      </c>
      <c r="D1219" t="s">
        <v>2</v>
      </c>
      <c r="E1219" t="s">
        <v>44</v>
      </c>
      <c r="F1219">
        <v>1</v>
      </c>
      <c r="G1219">
        <v>1</v>
      </c>
      <c r="H1219" t="s">
        <v>5792</v>
      </c>
      <c r="I1219" t="s">
        <v>51</v>
      </c>
      <c r="J1219">
        <v>1.4925373134328358E-2</v>
      </c>
      <c r="K1219">
        <v>1.4925373134328358E-2</v>
      </c>
      <c r="L1219" t="s">
        <v>7086</v>
      </c>
      <c r="M1219" t="s">
        <v>5585</v>
      </c>
      <c r="N1219" t="s">
        <v>4853</v>
      </c>
      <c r="V1219" t="s">
        <v>5545</v>
      </c>
      <c r="W1219">
        <v>0.1</v>
      </c>
    </row>
    <row r="1220" spans="1:23">
      <c r="A1220" t="s">
        <v>8</v>
      </c>
      <c r="B1220" t="s">
        <v>8</v>
      </c>
      <c r="C1220" t="s">
        <v>120</v>
      </c>
      <c r="D1220" t="s">
        <v>2</v>
      </c>
      <c r="E1220" t="s">
        <v>44</v>
      </c>
      <c r="F1220">
        <v>1</v>
      </c>
      <c r="G1220">
        <v>1</v>
      </c>
      <c r="H1220" t="s">
        <v>5793</v>
      </c>
      <c r="I1220" t="s">
        <v>51</v>
      </c>
      <c r="J1220">
        <v>0.1111111111111111</v>
      </c>
      <c r="K1220">
        <v>0.1111111111111111</v>
      </c>
      <c r="L1220" t="s">
        <v>7080</v>
      </c>
      <c r="M1220" t="s">
        <v>141</v>
      </c>
      <c r="N1220" t="s">
        <v>142</v>
      </c>
      <c r="V1220" t="s">
        <v>5545</v>
      </c>
      <c r="W1220">
        <v>0.1</v>
      </c>
    </row>
    <row r="1221" spans="1:23">
      <c r="A1221" t="s">
        <v>8</v>
      </c>
      <c r="B1221" t="s">
        <v>8</v>
      </c>
      <c r="C1221" t="s">
        <v>120</v>
      </c>
      <c r="D1221" t="s">
        <v>2</v>
      </c>
      <c r="E1221" t="s">
        <v>44</v>
      </c>
      <c r="F1221">
        <v>1</v>
      </c>
      <c r="G1221">
        <v>1</v>
      </c>
      <c r="H1221" t="s">
        <v>5794</v>
      </c>
      <c r="I1221" t="s">
        <v>51</v>
      </c>
      <c r="J1221">
        <v>0.05</v>
      </c>
      <c r="K1221">
        <v>0.05</v>
      </c>
      <c r="L1221" t="s">
        <v>7093</v>
      </c>
      <c r="M1221" t="s">
        <v>816</v>
      </c>
      <c r="N1221" t="s">
        <v>817</v>
      </c>
      <c r="V1221" t="s">
        <v>5545</v>
      </c>
      <c r="W1221">
        <v>0.1</v>
      </c>
    </row>
    <row r="1222" spans="1:23">
      <c r="A1222" t="s">
        <v>8</v>
      </c>
      <c r="B1222" t="s">
        <v>8</v>
      </c>
      <c r="C1222" t="s">
        <v>120</v>
      </c>
      <c r="D1222" t="s">
        <v>2</v>
      </c>
      <c r="E1222" t="s">
        <v>44</v>
      </c>
      <c r="F1222">
        <v>1</v>
      </c>
      <c r="G1222">
        <v>1</v>
      </c>
      <c r="H1222" t="s">
        <v>5795</v>
      </c>
      <c r="I1222" t="s">
        <v>51</v>
      </c>
      <c r="J1222">
        <v>1.4925373134328358E-2</v>
      </c>
      <c r="K1222">
        <v>1.4925373134328358E-2</v>
      </c>
      <c r="L1222" t="s">
        <v>7086</v>
      </c>
      <c r="M1222" t="s">
        <v>5585</v>
      </c>
      <c r="N1222" t="s">
        <v>4853</v>
      </c>
      <c r="V1222" t="s">
        <v>5545</v>
      </c>
      <c r="W1222">
        <v>0.1</v>
      </c>
    </row>
    <row r="1223" spans="1:23">
      <c r="A1223" t="s">
        <v>8</v>
      </c>
      <c r="B1223" t="s">
        <v>8</v>
      </c>
      <c r="C1223" t="s">
        <v>120</v>
      </c>
      <c r="D1223" t="s">
        <v>2</v>
      </c>
      <c r="E1223" t="s">
        <v>44</v>
      </c>
      <c r="F1223">
        <v>1</v>
      </c>
      <c r="G1223">
        <v>1</v>
      </c>
      <c r="H1223" t="s">
        <v>5796</v>
      </c>
      <c r="I1223" t="s">
        <v>51</v>
      </c>
      <c r="J1223">
        <v>5.7803468208092483E-3</v>
      </c>
      <c r="K1223">
        <v>5.7803468208092483E-3</v>
      </c>
      <c r="L1223" t="s">
        <v>7090</v>
      </c>
      <c r="M1223" t="s">
        <v>5502</v>
      </c>
      <c r="N1223" t="s">
        <v>1895</v>
      </c>
      <c r="V1223" t="s">
        <v>5545</v>
      </c>
      <c r="W1223">
        <v>0.1</v>
      </c>
    </row>
    <row r="1224" spans="1:23">
      <c r="A1224" t="s">
        <v>8</v>
      </c>
      <c r="B1224" t="s">
        <v>8</v>
      </c>
      <c r="C1224" t="s">
        <v>71</v>
      </c>
      <c r="D1224" t="s">
        <v>2</v>
      </c>
      <c r="E1224" t="s">
        <v>44</v>
      </c>
      <c r="F1224">
        <v>1</v>
      </c>
      <c r="G1224">
        <v>1</v>
      </c>
      <c r="H1224" t="s">
        <v>5797</v>
      </c>
      <c r="I1224" t="s">
        <v>51</v>
      </c>
      <c r="J1224">
        <v>1.0101010101010102E-2</v>
      </c>
      <c r="K1224">
        <v>1.0101010101010102E-2</v>
      </c>
      <c r="L1224" t="s">
        <v>7059</v>
      </c>
      <c r="M1224" t="s">
        <v>101</v>
      </c>
      <c r="N1224" t="s">
        <v>102</v>
      </c>
      <c r="V1224" t="s">
        <v>5545</v>
      </c>
      <c r="W1224">
        <v>0.1</v>
      </c>
    </row>
    <row r="1225" spans="1:23">
      <c r="A1225" t="s">
        <v>8</v>
      </c>
      <c r="B1225" t="s">
        <v>8</v>
      </c>
      <c r="C1225" t="s">
        <v>71</v>
      </c>
      <c r="D1225" t="s">
        <v>2</v>
      </c>
      <c r="E1225" t="s">
        <v>44</v>
      </c>
      <c r="F1225">
        <v>1</v>
      </c>
      <c r="G1225">
        <v>1</v>
      </c>
      <c r="H1225" t="s">
        <v>5798</v>
      </c>
      <c r="I1225" t="s">
        <v>51</v>
      </c>
      <c r="J1225">
        <v>1.6949152542372881E-2</v>
      </c>
      <c r="K1225">
        <v>1.6949152542372881E-2</v>
      </c>
      <c r="L1225" t="s">
        <v>7077</v>
      </c>
      <c r="M1225" t="s">
        <v>1297</v>
      </c>
      <c r="N1225" t="s">
        <v>5927</v>
      </c>
      <c r="V1225" t="s">
        <v>5545</v>
      </c>
      <c r="W1225">
        <v>0.1</v>
      </c>
    </row>
    <row r="1226" spans="1:23">
      <c r="A1226" t="s">
        <v>8</v>
      </c>
      <c r="B1226" t="s">
        <v>8</v>
      </c>
      <c r="C1226" t="s">
        <v>71</v>
      </c>
      <c r="D1226" t="s">
        <v>2</v>
      </c>
      <c r="E1226" t="s">
        <v>44</v>
      </c>
      <c r="F1226">
        <v>1</v>
      </c>
      <c r="G1226">
        <v>1</v>
      </c>
      <c r="H1226" t="s">
        <v>5799</v>
      </c>
      <c r="I1226" t="s">
        <v>51</v>
      </c>
      <c r="J1226">
        <v>1.6666666666666666E-2</v>
      </c>
      <c r="K1226">
        <v>1.6666666666666666E-2</v>
      </c>
      <c r="L1226" t="s">
        <v>7079</v>
      </c>
      <c r="M1226" t="s">
        <v>2294</v>
      </c>
      <c r="N1226" t="s">
        <v>4582</v>
      </c>
      <c r="V1226" t="s">
        <v>5545</v>
      </c>
      <c r="W1226">
        <v>0.1</v>
      </c>
    </row>
    <row r="1227" spans="1:23">
      <c r="A1227" t="s">
        <v>8</v>
      </c>
      <c r="B1227" t="s">
        <v>8</v>
      </c>
      <c r="C1227" t="s">
        <v>120</v>
      </c>
      <c r="D1227" t="s">
        <v>2</v>
      </c>
      <c r="E1227" t="s">
        <v>44</v>
      </c>
      <c r="F1227">
        <v>1</v>
      </c>
      <c r="G1227">
        <v>1</v>
      </c>
      <c r="H1227" t="s">
        <v>5800</v>
      </c>
      <c r="I1227" t="s">
        <v>51</v>
      </c>
      <c r="J1227">
        <v>5.7803468208092483E-3</v>
      </c>
      <c r="K1227">
        <v>5.7803468208092483E-3</v>
      </c>
      <c r="L1227" t="s">
        <v>7090</v>
      </c>
      <c r="M1227" t="s">
        <v>5502</v>
      </c>
      <c r="N1227" t="s">
        <v>1895</v>
      </c>
      <c r="V1227" t="s">
        <v>5545</v>
      </c>
      <c r="W1227">
        <v>0.1</v>
      </c>
    </row>
    <row r="1228" spans="1:23">
      <c r="A1228" t="s">
        <v>8</v>
      </c>
      <c r="B1228" t="s">
        <v>8</v>
      </c>
      <c r="C1228" t="s">
        <v>71</v>
      </c>
      <c r="D1228" t="s">
        <v>2</v>
      </c>
      <c r="E1228" t="s">
        <v>44</v>
      </c>
      <c r="F1228">
        <v>1</v>
      </c>
      <c r="G1228">
        <v>1</v>
      </c>
      <c r="H1228" t="s">
        <v>5801</v>
      </c>
      <c r="I1228" t="s">
        <v>51</v>
      </c>
      <c r="J1228">
        <v>1.6949152542372881E-2</v>
      </c>
      <c r="K1228">
        <v>1.6949152542372881E-2</v>
      </c>
      <c r="L1228" t="s">
        <v>7077</v>
      </c>
      <c r="M1228" t="s">
        <v>1297</v>
      </c>
      <c r="N1228" t="s">
        <v>5927</v>
      </c>
      <c r="V1228" t="s">
        <v>5545</v>
      </c>
      <c r="W1228">
        <v>0.1</v>
      </c>
    </row>
    <row r="1229" spans="1:23">
      <c r="A1229" t="s">
        <v>8</v>
      </c>
      <c r="B1229" t="s">
        <v>8</v>
      </c>
      <c r="C1229" t="s">
        <v>71</v>
      </c>
      <c r="D1229" t="s">
        <v>2</v>
      </c>
      <c r="E1229" t="s">
        <v>44</v>
      </c>
      <c r="F1229">
        <v>1</v>
      </c>
      <c r="G1229">
        <v>1</v>
      </c>
      <c r="H1229" t="s">
        <v>5802</v>
      </c>
      <c r="I1229" t="s">
        <v>51</v>
      </c>
      <c r="J1229">
        <v>1.6666666666666666E-2</v>
      </c>
      <c r="K1229">
        <v>1.6666666666666666E-2</v>
      </c>
      <c r="L1229" t="s">
        <v>7079</v>
      </c>
      <c r="M1229" t="s">
        <v>2294</v>
      </c>
      <c r="N1229" t="s">
        <v>4582</v>
      </c>
      <c r="V1229" t="s">
        <v>5545</v>
      </c>
      <c r="W1229">
        <v>0.1</v>
      </c>
    </row>
    <row r="1230" spans="1:23">
      <c r="A1230" t="s">
        <v>8</v>
      </c>
      <c r="B1230" t="s">
        <v>8</v>
      </c>
      <c r="C1230" t="s">
        <v>71</v>
      </c>
      <c r="D1230" t="s">
        <v>2</v>
      </c>
      <c r="E1230" t="s">
        <v>44</v>
      </c>
      <c r="F1230">
        <v>1</v>
      </c>
      <c r="G1230">
        <v>1</v>
      </c>
      <c r="H1230" t="s">
        <v>5803</v>
      </c>
      <c r="I1230" t="s">
        <v>51</v>
      </c>
      <c r="J1230">
        <v>1.8518518518518517E-2</v>
      </c>
      <c r="K1230">
        <v>1.8518518518518517E-2</v>
      </c>
      <c r="L1230" t="s">
        <v>7062</v>
      </c>
      <c r="M1230" t="s">
        <v>2287</v>
      </c>
      <c r="N1230" t="s">
        <v>4577</v>
      </c>
      <c r="V1230" t="s">
        <v>5545</v>
      </c>
      <c r="W1230">
        <v>0.1</v>
      </c>
    </row>
    <row r="1231" spans="1:23">
      <c r="A1231" t="s">
        <v>8</v>
      </c>
      <c r="B1231" t="s">
        <v>8</v>
      </c>
      <c r="C1231" t="s">
        <v>71</v>
      </c>
      <c r="D1231" t="s">
        <v>2</v>
      </c>
      <c r="E1231" t="s">
        <v>44</v>
      </c>
      <c r="F1231">
        <v>1</v>
      </c>
      <c r="G1231">
        <v>1</v>
      </c>
      <c r="H1231" t="s">
        <v>5804</v>
      </c>
      <c r="I1231" t="s">
        <v>51</v>
      </c>
      <c r="J1231">
        <v>1.6949152542372881E-2</v>
      </c>
      <c r="K1231">
        <v>1.6949152542372881E-2</v>
      </c>
      <c r="L1231" t="s">
        <v>7063</v>
      </c>
      <c r="M1231" t="s">
        <v>79</v>
      </c>
      <c r="N1231" t="s">
        <v>80</v>
      </c>
      <c r="V1231" t="s">
        <v>5545</v>
      </c>
      <c r="W1231">
        <v>0.1</v>
      </c>
    </row>
    <row r="1232" spans="1:23">
      <c r="A1232" t="s">
        <v>8</v>
      </c>
      <c r="B1232" t="s">
        <v>8</v>
      </c>
      <c r="C1232" t="s">
        <v>120</v>
      </c>
      <c r="D1232" t="s">
        <v>2</v>
      </c>
      <c r="E1232" t="s">
        <v>44</v>
      </c>
      <c r="F1232">
        <v>1</v>
      </c>
      <c r="G1232">
        <v>1</v>
      </c>
      <c r="H1232" t="s">
        <v>5805</v>
      </c>
      <c r="I1232" t="s">
        <v>51</v>
      </c>
      <c r="J1232">
        <v>0.05</v>
      </c>
      <c r="K1232">
        <v>0.05</v>
      </c>
      <c r="L1232" t="s">
        <v>7093</v>
      </c>
      <c r="M1232" t="s">
        <v>816</v>
      </c>
      <c r="N1232" t="s">
        <v>817</v>
      </c>
      <c r="V1232" t="s">
        <v>5545</v>
      </c>
      <c r="W1232">
        <v>0.1</v>
      </c>
    </row>
    <row r="1233" spans="1:23">
      <c r="A1233" t="s">
        <v>8</v>
      </c>
      <c r="B1233" t="s">
        <v>8</v>
      </c>
      <c r="C1233" t="s">
        <v>120</v>
      </c>
      <c r="D1233" t="s">
        <v>2</v>
      </c>
      <c r="E1233" t="s">
        <v>44</v>
      </c>
      <c r="F1233">
        <v>1</v>
      </c>
      <c r="G1233">
        <v>1</v>
      </c>
      <c r="H1233" t="s">
        <v>5885</v>
      </c>
      <c r="I1233" t="s">
        <v>51</v>
      </c>
      <c r="J1233">
        <v>5.7803468208092483E-3</v>
      </c>
      <c r="K1233">
        <v>5.7803468208092483E-3</v>
      </c>
      <c r="L1233" t="s">
        <v>7090</v>
      </c>
      <c r="M1233" t="s">
        <v>5502</v>
      </c>
      <c r="N1233" t="s">
        <v>1895</v>
      </c>
      <c r="V1233" t="s">
        <v>5545</v>
      </c>
      <c r="W1233">
        <v>0.1</v>
      </c>
    </row>
    <row r="1234" spans="1:23">
      <c r="A1234" t="s">
        <v>8</v>
      </c>
      <c r="B1234" t="s">
        <v>8</v>
      </c>
      <c r="C1234" t="s">
        <v>120</v>
      </c>
      <c r="D1234" t="s">
        <v>2</v>
      </c>
      <c r="E1234" t="s">
        <v>44</v>
      </c>
      <c r="F1234">
        <v>1</v>
      </c>
      <c r="G1234">
        <v>1</v>
      </c>
      <c r="H1234" t="s">
        <v>5886</v>
      </c>
      <c r="I1234" t="s">
        <v>51</v>
      </c>
      <c r="J1234">
        <v>5.7803468208092483E-3</v>
      </c>
      <c r="K1234">
        <v>5.7803468208092483E-3</v>
      </c>
      <c r="L1234" t="s">
        <v>7090</v>
      </c>
      <c r="M1234" t="s">
        <v>5502</v>
      </c>
      <c r="N1234" t="s">
        <v>1895</v>
      </c>
      <c r="V1234" t="s">
        <v>5545</v>
      </c>
      <c r="W1234">
        <v>0.1</v>
      </c>
    </row>
    <row r="1235" spans="1:23">
      <c r="A1235" t="s">
        <v>8</v>
      </c>
      <c r="B1235" t="s">
        <v>8</v>
      </c>
      <c r="C1235" t="s">
        <v>120</v>
      </c>
      <c r="D1235" t="s">
        <v>2</v>
      </c>
      <c r="E1235" t="s">
        <v>44</v>
      </c>
      <c r="F1235">
        <v>1</v>
      </c>
      <c r="G1235">
        <v>1</v>
      </c>
      <c r="H1235" t="s">
        <v>5887</v>
      </c>
      <c r="I1235" t="s">
        <v>51</v>
      </c>
      <c r="J1235">
        <v>2.564102564102564E-2</v>
      </c>
      <c r="K1235">
        <v>2.564102564102564E-2</v>
      </c>
      <c r="L1235" t="s">
        <v>7070</v>
      </c>
      <c r="M1235" t="s">
        <v>444</v>
      </c>
      <c r="N1235" t="s">
        <v>445</v>
      </c>
      <c r="V1235" t="s">
        <v>5545</v>
      </c>
      <c r="W1235">
        <v>0.1</v>
      </c>
    </row>
    <row r="1236" spans="1:23">
      <c r="A1236" t="s">
        <v>8</v>
      </c>
      <c r="B1236" t="s">
        <v>8</v>
      </c>
      <c r="C1236" t="s">
        <v>120</v>
      </c>
      <c r="D1236" t="s">
        <v>2</v>
      </c>
      <c r="E1236" t="s">
        <v>44</v>
      </c>
      <c r="F1236">
        <v>1</v>
      </c>
      <c r="G1236">
        <v>1</v>
      </c>
      <c r="H1236" t="s">
        <v>5888</v>
      </c>
      <c r="I1236" t="s">
        <v>51</v>
      </c>
      <c r="J1236">
        <v>6.9444444444444441E-3</v>
      </c>
      <c r="K1236">
        <v>6.9444444444444441E-3</v>
      </c>
      <c r="L1236" t="s">
        <v>7084</v>
      </c>
      <c r="M1236" t="s">
        <v>254</v>
      </c>
      <c r="N1236" t="s">
        <v>255</v>
      </c>
      <c r="V1236" t="s">
        <v>5545</v>
      </c>
      <c r="W1236">
        <v>0.1</v>
      </c>
    </row>
    <row r="1237" spans="1:23">
      <c r="A1237" t="s">
        <v>8</v>
      </c>
      <c r="B1237" t="s">
        <v>8</v>
      </c>
      <c r="C1237" t="s">
        <v>120</v>
      </c>
      <c r="D1237" t="s">
        <v>2</v>
      </c>
      <c r="E1237" t="s">
        <v>44</v>
      </c>
      <c r="F1237">
        <v>1</v>
      </c>
      <c r="G1237">
        <v>1</v>
      </c>
      <c r="H1237" t="s">
        <v>5889</v>
      </c>
      <c r="I1237" t="s">
        <v>51</v>
      </c>
      <c r="J1237">
        <v>6.9444444444444441E-3</v>
      </c>
      <c r="K1237">
        <v>6.9444444444444441E-3</v>
      </c>
      <c r="L1237" t="s">
        <v>7084</v>
      </c>
      <c r="M1237" t="s">
        <v>254</v>
      </c>
      <c r="N1237" t="s">
        <v>255</v>
      </c>
      <c r="V1237" t="s">
        <v>5545</v>
      </c>
      <c r="W1237">
        <v>0.1</v>
      </c>
    </row>
    <row r="1238" spans="1:23">
      <c r="A1238" t="s">
        <v>8</v>
      </c>
      <c r="B1238" t="s">
        <v>8</v>
      </c>
      <c r="C1238" t="s">
        <v>120</v>
      </c>
      <c r="D1238" t="s">
        <v>2</v>
      </c>
      <c r="E1238" t="s">
        <v>44</v>
      </c>
      <c r="F1238">
        <v>1</v>
      </c>
      <c r="G1238">
        <v>1</v>
      </c>
      <c r="H1238" t="s">
        <v>5890</v>
      </c>
      <c r="I1238" t="s">
        <v>51</v>
      </c>
      <c r="J1238">
        <v>6.9444444444444441E-3</v>
      </c>
      <c r="K1238">
        <v>6.9444444444444441E-3</v>
      </c>
      <c r="L1238" t="s">
        <v>7084</v>
      </c>
      <c r="M1238" t="s">
        <v>254</v>
      </c>
      <c r="N1238" t="s">
        <v>255</v>
      </c>
      <c r="V1238" t="s">
        <v>5545</v>
      </c>
      <c r="W1238">
        <v>0.1</v>
      </c>
    </row>
    <row r="1239" spans="1:23">
      <c r="A1239" t="s">
        <v>8</v>
      </c>
      <c r="B1239" t="s">
        <v>8</v>
      </c>
      <c r="C1239" t="s">
        <v>120</v>
      </c>
      <c r="D1239" t="s">
        <v>2</v>
      </c>
      <c r="E1239" t="s">
        <v>44</v>
      </c>
      <c r="F1239">
        <v>1</v>
      </c>
      <c r="G1239">
        <v>1</v>
      </c>
      <c r="H1239" t="s">
        <v>5891</v>
      </c>
      <c r="I1239" t="s">
        <v>51</v>
      </c>
      <c r="J1239">
        <v>6.9444444444444441E-3</v>
      </c>
      <c r="K1239">
        <v>6.9444444444444441E-3</v>
      </c>
      <c r="L1239" t="s">
        <v>7084</v>
      </c>
      <c r="M1239" t="s">
        <v>254</v>
      </c>
      <c r="N1239" t="s">
        <v>255</v>
      </c>
      <c r="V1239" t="s">
        <v>5545</v>
      </c>
      <c r="W1239">
        <v>0.1</v>
      </c>
    </row>
    <row r="1240" spans="1:23">
      <c r="A1240" t="s">
        <v>8</v>
      </c>
      <c r="B1240" t="s">
        <v>8</v>
      </c>
      <c r="C1240" t="s">
        <v>120</v>
      </c>
      <c r="D1240" t="s">
        <v>2</v>
      </c>
      <c r="E1240" t="s">
        <v>44</v>
      </c>
      <c r="F1240">
        <v>1</v>
      </c>
      <c r="G1240">
        <v>1</v>
      </c>
      <c r="H1240" t="s">
        <v>5892</v>
      </c>
      <c r="I1240" t="s">
        <v>51</v>
      </c>
      <c r="J1240">
        <v>6.9444444444444441E-3</v>
      </c>
      <c r="K1240">
        <v>6.9444444444444441E-3</v>
      </c>
      <c r="L1240" t="s">
        <v>7084</v>
      </c>
      <c r="M1240" t="s">
        <v>254</v>
      </c>
      <c r="N1240" t="s">
        <v>255</v>
      </c>
      <c r="V1240" t="s">
        <v>5545</v>
      </c>
      <c r="W1240">
        <v>0.1</v>
      </c>
    </row>
    <row r="1241" spans="1:23">
      <c r="A1241" t="s">
        <v>8</v>
      </c>
      <c r="B1241" t="s">
        <v>8</v>
      </c>
      <c r="C1241" t="s">
        <v>120</v>
      </c>
      <c r="D1241" t="s">
        <v>2</v>
      </c>
      <c r="E1241" t="s">
        <v>44</v>
      </c>
      <c r="F1241">
        <v>1</v>
      </c>
      <c r="G1241">
        <v>1</v>
      </c>
      <c r="H1241" t="s">
        <v>5893</v>
      </c>
      <c r="I1241" t="s">
        <v>51</v>
      </c>
      <c r="J1241">
        <v>6.9444444444444441E-3</v>
      </c>
      <c r="K1241">
        <v>6.9444444444444441E-3</v>
      </c>
      <c r="L1241" t="s">
        <v>7084</v>
      </c>
      <c r="M1241" t="s">
        <v>254</v>
      </c>
      <c r="N1241" t="s">
        <v>255</v>
      </c>
      <c r="V1241" t="s">
        <v>5545</v>
      </c>
      <c r="W1241">
        <v>0.1</v>
      </c>
    </row>
    <row r="1242" spans="1:23">
      <c r="A1242" t="s">
        <v>8</v>
      </c>
      <c r="B1242" t="s">
        <v>8</v>
      </c>
      <c r="C1242" t="s">
        <v>120</v>
      </c>
      <c r="D1242" t="s">
        <v>2</v>
      </c>
      <c r="E1242" t="s">
        <v>44</v>
      </c>
      <c r="F1242">
        <v>1</v>
      </c>
      <c r="G1242">
        <v>1</v>
      </c>
      <c r="H1242" t="s">
        <v>5894</v>
      </c>
      <c r="I1242" t="s">
        <v>51</v>
      </c>
      <c r="J1242">
        <v>6.9444444444444441E-3</v>
      </c>
      <c r="K1242">
        <v>6.9444444444444441E-3</v>
      </c>
      <c r="L1242" t="s">
        <v>7084</v>
      </c>
      <c r="M1242" t="s">
        <v>254</v>
      </c>
      <c r="N1242" t="s">
        <v>255</v>
      </c>
      <c r="V1242" t="s">
        <v>5545</v>
      </c>
      <c r="W1242">
        <v>0.1</v>
      </c>
    </row>
    <row r="1243" spans="1:23">
      <c r="A1243" t="s">
        <v>8</v>
      </c>
      <c r="B1243" t="s">
        <v>8</v>
      </c>
      <c r="C1243" t="s">
        <v>120</v>
      </c>
      <c r="D1243" t="s">
        <v>2</v>
      </c>
      <c r="E1243" t="s">
        <v>44</v>
      </c>
      <c r="F1243">
        <v>1</v>
      </c>
      <c r="G1243">
        <v>1</v>
      </c>
      <c r="H1243" t="s">
        <v>5895</v>
      </c>
      <c r="I1243" t="s">
        <v>51</v>
      </c>
      <c r="J1243">
        <v>1.4925373134328358E-2</v>
      </c>
      <c r="K1243">
        <v>1.4925373134328358E-2</v>
      </c>
      <c r="L1243" t="s">
        <v>7086</v>
      </c>
      <c r="M1243" t="s">
        <v>5585</v>
      </c>
      <c r="N1243" t="s">
        <v>4853</v>
      </c>
      <c r="V1243" t="s">
        <v>5545</v>
      </c>
      <c r="W1243">
        <v>0.1</v>
      </c>
    </row>
    <row r="1244" spans="1:23">
      <c r="A1244" t="s">
        <v>8</v>
      </c>
      <c r="B1244" t="s">
        <v>8</v>
      </c>
      <c r="C1244" t="s">
        <v>120</v>
      </c>
      <c r="D1244" t="s">
        <v>2</v>
      </c>
      <c r="E1244" t="s">
        <v>44</v>
      </c>
      <c r="F1244">
        <v>1</v>
      </c>
      <c r="G1244">
        <v>1</v>
      </c>
      <c r="H1244" t="s">
        <v>5896</v>
      </c>
      <c r="I1244" t="s">
        <v>51</v>
      </c>
      <c r="J1244">
        <v>5.7803468208092483E-3</v>
      </c>
      <c r="K1244">
        <v>5.7803468208092483E-3</v>
      </c>
      <c r="L1244" t="s">
        <v>7090</v>
      </c>
      <c r="M1244" t="s">
        <v>5502</v>
      </c>
      <c r="N1244" t="s">
        <v>1895</v>
      </c>
      <c r="V1244" t="s">
        <v>5545</v>
      </c>
      <c r="W1244">
        <v>0.1</v>
      </c>
    </row>
    <row r="1245" spans="1:23">
      <c r="A1245" t="s">
        <v>8</v>
      </c>
      <c r="B1245" t="s">
        <v>8</v>
      </c>
      <c r="C1245" t="s">
        <v>120</v>
      </c>
      <c r="D1245" t="s">
        <v>2</v>
      </c>
      <c r="E1245" t="s">
        <v>44</v>
      </c>
      <c r="F1245">
        <v>1</v>
      </c>
      <c r="G1245">
        <v>1</v>
      </c>
      <c r="H1245" t="s">
        <v>5897</v>
      </c>
      <c r="I1245" t="s">
        <v>51</v>
      </c>
      <c r="J1245">
        <v>5.7803468208092483E-3</v>
      </c>
      <c r="K1245">
        <v>5.7803468208092483E-3</v>
      </c>
      <c r="L1245" t="s">
        <v>7090</v>
      </c>
      <c r="M1245" t="s">
        <v>5502</v>
      </c>
      <c r="N1245" t="s">
        <v>1895</v>
      </c>
      <c r="V1245" t="s">
        <v>5545</v>
      </c>
      <c r="W1245">
        <v>0.1</v>
      </c>
    </row>
    <row r="1246" spans="1:23">
      <c r="A1246" t="s">
        <v>8</v>
      </c>
      <c r="B1246" t="s">
        <v>8</v>
      </c>
      <c r="C1246" t="s">
        <v>120</v>
      </c>
      <c r="D1246" t="s">
        <v>2</v>
      </c>
      <c r="E1246" t="s">
        <v>44</v>
      </c>
      <c r="F1246">
        <v>1</v>
      </c>
      <c r="G1246">
        <v>1</v>
      </c>
      <c r="H1246" t="s">
        <v>5898</v>
      </c>
      <c r="I1246" t="s">
        <v>51</v>
      </c>
      <c r="J1246">
        <v>3.5714285714285712E-2</v>
      </c>
      <c r="K1246">
        <v>3.5714285714285712E-2</v>
      </c>
      <c r="L1246" t="s">
        <v>7094</v>
      </c>
      <c r="M1246" t="s">
        <v>641</v>
      </c>
      <c r="N1246" t="s">
        <v>642</v>
      </c>
      <c r="V1246" t="s">
        <v>5545</v>
      </c>
      <c r="W1246">
        <v>0.1</v>
      </c>
    </row>
    <row r="1247" spans="1:23">
      <c r="A1247" t="s">
        <v>8</v>
      </c>
      <c r="B1247" t="s">
        <v>8</v>
      </c>
      <c r="C1247" t="s">
        <v>71</v>
      </c>
      <c r="D1247" t="s">
        <v>2</v>
      </c>
      <c r="E1247" t="s">
        <v>44</v>
      </c>
      <c r="F1247">
        <v>1</v>
      </c>
      <c r="G1247">
        <v>1</v>
      </c>
      <c r="H1247" t="s">
        <v>5899</v>
      </c>
      <c r="I1247" t="s">
        <v>51</v>
      </c>
      <c r="J1247">
        <v>1.6666666666666666E-2</v>
      </c>
      <c r="K1247">
        <v>1.6666666666666666E-2</v>
      </c>
      <c r="L1247" t="s">
        <v>7079</v>
      </c>
      <c r="M1247" t="s">
        <v>2294</v>
      </c>
      <c r="N1247" t="s">
        <v>4582</v>
      </c>
      <c r="V1247" t="s">
        <v>5545</v>
      </c>
      <c r="W1247">
        <v>0.1</v>
      </c>
    </row>
    <row r="1248" spans="1:23">
      <c r="A1248" t="s">
        <v>8</v>
      </c>
      <c r="B1248" t="s">
        <v>8</v>
      </c>
      <c r="C1248" t="s">
        <v>71</v>
      </c>
      <c r="D1248" t="s">
        <v>2</v>
      </c>
      <c r="E1248" t="s">
        <v>44</v>
      </c>
      <c r="F1248">
        <v>1</v>
      </c>
      <c r="G1248">
        <v>1</v>
      </c>
      <c r="H1248" t="s">
        <v>5900</v>
      </c>
      <c r="I1248" t="s">
        <v>51</v>
      </c>
      <c r="J1248">
        <v>1.5625E-2</v>
      </c>
      <c r="K1248">
        <v>1.5625E-2</v>
      </c>
      <c r="L1248" t="s">
        <v>7078</v>
      </c>
      <c r="M1248" t="s">
        <v>298</v>
      </c>
      <c r="N1248" t="s">
        <v>299</v>
      </c>
      <c r="V1248" t="s">
        <v>5545</v>
      </c>
      <c r="W1248">
        <v>0.1</v>
      </c>
    </row>
    <row r="1249" spans="1:23">
      <c r="A1249" t="s">
        <v>8</v>
      </c>
      <c r="B1249" t="s">
        <v>8</v>
      </c>
      <c r="C1249" t="s">
        <v>71</v>
      </c>
      <c r="D1249" t="s">
        <v>2</v>
      </c>
      <c r="E1249" t="s">
        <v>44</v>
      </c>
      <c r="F1249">
        <v>1</v>
      </c>
      <c r="G1249">
        <v>1</v>
      </c>
      <c r="H1249" t="s">
        <v>5901</v>
      </c>
      <c r="I1249" t="s">
        <v>51</v>
      </c>
      <c r="J1249">
        <v>1.6666666666666666E-2</v>
      </c>
      <c r="K1249">
        <v>1.6666666666666666E-2</v>
      </c>
      <c r="L1249" t="s">
        <v>7079</v>
      </c>
      <c r="M1249" t="s">
        <v>2294</v>
      </c>
      <c r="N1249" t="s">
        <v>4582</v>
      </c>
      <c r="V1249" t="s">
        <v>5545</v>
      </c>
      <c r="W1249">
        <v>0.1</v>
      </c>
    </row>
    <row r="1250" spans="1:23">
      <c r="A1250" t="s">
        <v>8</v>
      </c>
      <c r="B1250" t="s">
        <v>8</v>
      </c>
      <c r="C1250" t="s">
        <v>71</v>
      </c>
      <c r="D1250" t="s">
        <v>2</v>
      </c>
      <c r="E1250" t="s">
        <v>44</v>
      </c>
      <c r="F1250">
        <v>1</v>
      </c>
      <c r="G1250">
        <v>1</v>
      </c>
      <c r="H1250" t="s">
        <v>5902</v>
      </c>
      <c r="I1250" t="s">
        <v>51</v>
      </c>
      <c r="J1250">
        <v>1.6949152542372881E-2</v>
      </c>
      <c r="K1250">
        <v>1.6949152542372881E-2</v>
      </c>
      <c r="L1250" t="s">
        <v>7077</v>
      </c>
      <c r="M1250" t="s">
        <v>1297</v>
      </c>
      <c r="N1250" t="s">
        <v>5927</v>
      </c>
      <c r="V1250" t="s">
        <v>5545</v>
      </c>
      <c r="W1250">
        <v>0.1</v>
      </c>
    </row>
    <row r="1251" spans="1:23">
      <c r="A1251" t="s">
        <v>8</v>
      </c>
      <c r="B1251" t="s">
        <v>8</v>
      </c>
      <c r="C1251" t="s">
        <v>71</v>
      </c>
      <c r="D1251" t="s">
        <v>2</v>
      </c>
      <c r="E1251" t="s">
        <v>44</v>
      </c>
      <c r="F1251">
        <v>1</v>
      </c>
      <c r="G1251">
        <v>1</v>
      </c>
      <c r="H1251" t="s">
        <v>5903</v>
      </c>
      <c r="I1251" t="s">
        <v>51</v>
      </c>
      <c r="J1251">
        <v>1.6949152542372881E-2</v>
      </c>
      <c r="K1251">
        <v>1.6949152542372881E-2</v>
      </c>
      <c r="L1251" t="s">
        <v>7077</v>
      </c>
      <c r="M1251" t="s">
        <v>1297</v>
      </c>
      <c r="N1251" t="s">
        <v>5927</v>
      </c>
      <c r="V1251" t="s">
        <v>5545</v>
      </c>
      <c r="W1251">
        <v>0.1</v>
      </c>
    </row>
    <row r="1252" spans="1:23">
      <c r="A1252" t="s">
        <v>8</v>
      </c>
      <c r="B1252" t="s">
        <v>8</v>
      </c>
      <c r="C1252" t="s">
        <v>71</v>
      </c>
      <c r="D1252" t="s">
        <v>2</v>
      </c>
      <c r="E1252" t="s">
        <v>44</v>
      </c>
      <c r="F1252">
        <v>1</v>
      </c>
      <c r="G1252">
        <v>1</v>
      </c>
      <c r="H1252" t="s">
        <v>5904</v>
      </c>
      <c r="I1252" t="s">
        <v>51</v>
      </c>
      <c r="J1252">
        <v>2.1276595744680851E-2</v>
      </c>
      <c r="K1252">
        <v>2.1276595744680851E-2</v>
      </c>
      <c r="L1252" t="s">
        <v>7064</v>
      </c>
      <c r="M1252" t="s">
        <v>75</v>
      </c>
      <c r="N1252" t="s">
        <v>76</v>
      </c>
      <c r="V1252" t="s">
        <v>5545</v>
      </c>
      <c r="W1252">
        <v>0.1</v>
      </c>
    </row>
    <row r="1253" spans="1:23">
      <c r="A1253" t="s">
        <v>8</v>
      </c>
      <c r="B1253" t="s">
        <v>8</v>
      </c>
      <c r="C1253" t="s">
        <v>71</v>
      </c>
      <c r="D1253" t="s">
        <v>2</v>
      </c>
      <c r="E1253" t="s">
        <v>44</v>
      </c>
      <c r="F1253">
        <v>1</v>
      </c>
      <c r="G1253">
        <v>1</v>
      </c>
      <c r="H1253" t="s">
        <v>5905</v>
      </c>
      <c r="I1253" t="s">
        <v>51</v>
      </c>
      <c r="J1253">
        <v>2.1276595744680851E-2</v>
      </c>
      <c r="K1253">
        <v>2.1276595744680851E-2</v>
      </c>
      <c r="L1253" t="s">
        <v>7064</v>
      </c>
      <c r="M1253" t="s">
        <v>75</v>
      </c>
      <c r="N1253" t="s">
        <v>76</v>
      </c>
      <c r="V1253" t="s">
        <v>5545</v>
      </c>
      <c r="W1253">
        <v>0.1</v>
      </c>
    </row>
    <row r="1254" spans="1:23">
      <c r="A1254" t="s">
        <v>8</v>
      </c>
      <c r="B1254" t="s">
        <v>8</v>
      </c>
      <c r="C1254" t="s">
        <v>71</v>
      </c>
      <c r="D1254" t="s">
        <v>2</v>
      </c>
      <c r="E1254" t="s">
        <v>44</v>
      </c>
      <c r="F1254">
        <v>1</v>
      </c>
      <c r="G1254">
        <v>1</v>
      </c>
      <c r="H1254" t="s">
        <v>5906</v>
      </c>
      <c r="I1254" t="s">
        <v>51</v>
      </c>
      <c r="J1254">
        <v>1.6949152542372881E-2</v>
      </c>
      <c r="K1254">
        <v>1.6949152542372881E-2</v>
      </c>
      <c r="L1254" t="s">
        <v>7063</v>
      </c>
      <c r="M1254" t="s">
        <v>79</v>
      </c>
      <c r="N1254" t="s">
        <v>80</v>
      </c>
      <c r="V1254" t="s">
        <v>5545</v>
      </c>
      <c r="W1254">
        <v>0.1</v>
      </c>
    </row>
    <row r="1255" spans="1:23">
      <c r="A1255" t="s">
        <v>8</v>
      </c>
      <c r="B1255" t="s">
        <v>8</v>
      </c>
      <c r="C1255" t="s">
        <v>71</v>
      </c>
      <c r="D1255" t="s">
        <v>2</v>
      </c>
      <c r="E1255" t="s">
        <v>44</v>
      </c>
      <c r="F1255">
        <v>1</v>
      </c>
      <c r="G1255">
        <v>1</v>
      </c>
      <c r="H1255" t="s">
        <v>5907</v>
      </c>
      <c r="I1255" t="s">
        <v>51</v>
      </c>
      <c r="J1255">
        <v>1.6666666666666666E-2</v>
      </c>
      <c r="K1255">
        <v>1.6666666666666666E-2</v>
      </c>
      <c r="L1255" t="s">
        <v>7079</v>
      </c>
      <c r="M1255" t="s">
        <v>2294</v>
      </c>
      <c r="N1255" t="s">
        <v>4582</v>
      </c>
      <c r="V1255" t="s">
        <v>5545</v>
      </c>
      <c r="W1255">
        <v>0.1</v>
      </c>
    </row>
    <row r="1256" spans="1:23">
      <c r="A1256" t="s">
        <v>8</v>
      </c>
      <c r="B1256" t="s">
        <v>8</v>
      </c>
      <c r="C1256" t="s">
        <v>71</v>
      </c>
      <c r="D1256" t="s">
        <v>2</v>
      </c>
      <c r="E1256" t="s">
        <v>44</v>
      </c>
      <c r="F1256">
        <v>1</v>
      </c>
      <c r="G1256">
        <v>1</v>
      </c>
      <c r="H1256" t="s">
        <v>5908</v>
      </c>
      <c r="I1256" t="s">
        <v>51</v>
      </c>
      <c r="J1256">
        <v>1.6666666666666666E-2</v>
      </c>
      <c r="K1256">
        <v>1.6666666666666666E-2</v>
      </c>
      <c r="L1256" t="s">
        <v>7079</v>
      </c>
      <c r="M1256" t="s">
        <v>2294</v>
      </c>
      <c r="N1256" t="s">
        <v>4582</v>
      </c>
      <c r="V1256" t="s">
        <v>5545</v>
      </c>
      <c r="W1256">
        <v>0.1</v>
      </c>
    </row>
    <row r="1257" spans="1:23">
      <c r="A1257" t="s">
        <v>8</v>
      </c>
      <c r="B1257" t="s">
        <v>8</v>
      </c>
      <c r="C1257" t="s">
        <v>71</v>
      </c>
      <c r="D1257" t="s">
        <v>2</v>
      </c>
      <c r="E1257" t="s">
        <v>44</v>
      </c>
      <c r="F1257">
        <v>1</v>
      </c>
      <c r="G1257">
        <v>1</v>
      </c>
      <c r="H1257" t="s">
        <v>5909</v>
      </c>
      <c r="I1257" t="s">
        <v>51</v>
      </c>
      <c r="J1257">
        <v>1.0101010101010102E-2</v>
      </c>
      <c r="K1257">
        <v>1.0101010101010102E-2</v>
      </c>
      <c r="L1257" t="s">
        <v>7059</v>
      </c>
      <c r="M1257" t="s">
        <v>101</v>
      </c>
      <c r="N1257" t="s">
        <v>102</v>
      </c>
      <c r="V1257" t="s">
        <v>5545</v>
      </c>
      <c r="W1257">
        <v>0.1</v>
      </c>
    </row>
    <row r="1258" spans="1:23">
      <c r="A1258" t="s">
        <v>8</v>
      </c>
      <c r="B1258" t="s">
        <v>8</v>
      </c>
      <c r="C1258" t="s">
        <v>71</v>
      </c>
      <c r="D1258" t="s">
        <v>2</v>
      </c>
      <c r="E1258" t="s">
        <v>44</v>
      </c>
      <c r="F1258">
        <v>1</v>
      </c>
      <c r="G1258">
        <v>1</v>
      </c>
      <c r="H1258" t="s">
        <v>5910</v>
      </c>
      <c r="I1258" t="s">
        <v>51</v>
      </c>
      <c r="J1258">
        <v>2.7027027027027029E-2</v>
      </c>
      <c r="K1258">
        <v>2.7027027027027029E-2</v>
      </c>
      <c r="L1258" t="s">
        <v>7069</v>
      </c>
      <c r="M1258" t="s">
        <v>82</v>
      </c>
      <c r="N1258" t="s">
        <v>83</v>
      </c>
      <c r="V1258" t="s">
        <v>5545</v>
      </c>
      <c r="W1258">
        <v>0.1</v>
      </c>
    </row>
    <row r="1259" spans="1:23">
      <c r="A1259" t="s">
        <v>8</v>
      </c>
      <c r="B1259" t="s">
        <v>8</v>
      </c>
      <c r="C1259" t="s">
        <v>120</v>
      </c>
      <c r="D1259" t="s">
        <v>2</v>
      </c>
      <c r="E1259" t="s">
        <v>44</v>
      </c>
      <c r="F1259">
        <v>1</v>
      </c>
      <c r="G1259">
        <v>1</v>
      </c>
      <c r="H1259" t="s">
        <v>6078</v>
      </c>
      <c r="I1259" t="s">
        <v>51</v>
      </c>
      <c r="J1259">
        <v>6.9444444444444441E-3</v>
      </c>
      <c r="K1259">
        <v>6.9444444444444441E-3</v>
      </c>
      <c r="L1259" t="s">
        <v>7084</v>
      </c>
      <c r="M1259" t="s">
        <v>254</v>
      </c>
      <c r="N1259" t="s">
        <v>255</v>
      </c>
      <c r="V1259" t="s">
        <v>5545</v>
      </c>
      <c r="W1259">
        <v>0.1</v>
      </c>
    </row>
    <row r="1260" spans="1:23">
      <c r="A1260" t="s">
        <v>8</v>
      </c>
      <c r="B1260" t="s">
        <v>8</v>
      </c>
      <c r="C1260" t="s">
        <v>120</v>
      </c>
      <c r="D1260" t="s">
        <v>2</v>
      </c>
      <c r="E1260" t="s">
        <v>44</v>
      </c>
      <c r="F1260">
        <v>1</v>
      </c>
      <c r="G1260">
        <v>1</v>
      </c>
      <c r="H1260" t="s">
        <v>6079</v>
      </c>
      <c r="I1260" t="s">
        <v>51</v>
      </c>
      <c r="J1260">
        <v>2.9411764705882353E-2</v>
      </c>
      <c r="K1260">
        <v>2.9411764705882353E-2</v>
      </c>
      <c r="L1260" t="s">
        <v>7088</v>
      </c>
      <c r="M1260" t="s">
        <v>334</v>
      </c>
      <c r="N1260" t="s">
        <v>203</v>
      </c>
      <c r="V1260" t="s">
        <v>5545</v>
      </c>
      <c r="W1260">
        <v>0.1</v>
      </c>
    </row>
    <row r="1261" spans="1:23">
      <c r="A1261" t="s">
        <v>8</v>
      </c>
      <c r="B1261" t="s">
        <v>8</v>
      </c>
      <c r="C1261" t="s">
        <v>120</v>
      </c>
      <c r="D1261" t="s">
        <v>2</v>
      </c>
      <c r="E1261" t="s">
        <v>44</v>
      </c>
      <c r="F1261">
        <v>1</v>
      </c>
      <c r="G1261">
        <v>1</v>
      </c>
      <c r="H1261" t="s">
        <v>6080</v>
      </c>
      <c r="I1261" t="s">
        <v>51</v>
      </c>
      <c r="J1261">
        <v>1.2500000000000001E-2</v>
      </c>
      <c r="K1261">
        <v>1.2500000000000001E-2</v>
      </c>
      <c r="L1261" t="s">
        <v>7068</v>
      </c>
      <c r="M1261" t="s">
        <v>5502</v>
      </c>
      <c r="N1261" t="s">
        <v>4820</v>
      </c>
      <c r="V1261" t="s">
        <v>5545</v>
      </c>
      <c r="W1261">
        <v>0.1</v>
      </c>
    </row>
    <row r="1262" spans="1:23">
      <c r="A1262" t="s">
        <v>8</v>
      </c>
      <c r="B1262" t="s">
        <v>8</v>
      </c>
      <c r="C1262" t="s">
        <v>71</v>
      </c>
      <c r="D1262" t="s">
        <v>2</v>
      </c>
      <c r="E1262" t="s">
        <v>44</v>
      </c>
      <c r="F1262">
        <v>1</v>
      </c>
      <c r="G1262">
        <v>1</v>
      </c>
      <c r="H1262" t="s">
        <v>6081</v>
      </c>
      <c r="I1262" t="s">
        <v>51</v>
      </c>
      <c r="J1262">
        <v>2.7027027027027029E-2</v>
      </c>
      <c r="K1262">
        <v>2.7027027027027029E-2</v>
      </c>
      <c r="L1262" t="s">
        <v>7069</v>
      </c>
      <c r="M1262" t="s">
        <v>82</v>
      </c>
      <c r="N1262" t="s">
        <v>83</v>
      </c>
      <c r="V1262" t="s">
        <v>5545</v>
      </c>
      <c r="W1262">
        <v>0.1</v>
      </c>
    </row>
    <row r="1263" spans="1:23">
      <c r="A1263" t="s">
        <v>8</v>
      </c>
      <c r="B1263" t="s">
        <v>8</v>
      </c>
      <c r="C1263" t="s">
        <v>71</v>
      </c>
      <c r="D1263" t="s">
        <v>2</v>
      </c>
      <c r="E1263" t="s">
        <v>44</v>
      </c>
      <c r="F1263">
        <v>1</v>
      </c>
      <c r="G1263">
        <v>1</v>
      </c>
      <c r="H1263" t="s">
        <v>6082</v>
      </c>
      <c r="I1263" t="s">
        <v>51</v>
      </c>
      <c r="J1263">
        <v>1.6666666666666666E-2</v>
      </c>
      <c r="K1263">
        <v>1.6666666666666666E-2</v>
      </c>
      <c r="L1263" t="s">
        <v>7079</v>
      </c>
      <c r="M1263" t="s">
        <v>2294</v>
      </c>
      <c r="N1263" t="s">
        <v>4582</v>
      </c>
      <c r="V1263" t="s">
        <v>5545</v>
      </c>
      <c r="W1263">
        <v>0.1</v>
      </c>
    </row>
    <row r="1264" spans="1:23">
      <c r="A1264" t="s">
        <v>8</v>
      </c>
      <c r="B1264" t="s">
        <v>8</v>
      </c>
      <c r="C1264" t="s">
        <v>120</v>
      </c>
      <c r="D1264" t="s">
        <v>2</v>
      </c>
      <c r="E1264" t="s">
        <v>44</v>
      </c>
      <c r="F1264">
        <v>1</v>
      </c>
      <c r="G1264">
        <v>1</v>
      </c>
      <c r="H1264" t="s">
        <v>6083</v>
      </c>
      <c r="I1264" t="s">
        <v>51</v>
      </c>
      <c r="J1264">
        <v>2.3809523809523808E-2</v>
      </c>
      <c r="K1264">
        <v>2.3809523809523808E-2</v>
      </c>
      <c r="L1264" t="s">
        <v>7073</v>
      </c>
      <c r="M1264" t="s">
        <v>259</v>
      </c>
      <c r="N1264" t="s">
        <v>260</v>
      </c>
      <c r="V1264" t="s">
        <v>5545</v>
      </c>
      <c r="W1264">
        <v>0.1</v>
      </c>
    </row>
    <row r="1265" spans="1:23">
      <c r="A1265" t="s">
        <v>8</v>
      </c>
      <c r="B1265" t="s">
        <v>8</v>
      </c>
      <c r="C1265" t="s">
        <v>120</v>
      </c>
      <c r="D1265" t="s">
        <v>2</v>
      </c>
      <c r="E1265" t="s">
        <v>44</v>
      </c>
      <c r="F1265">
        <v>1</v>
      </c>
      <c r="G1265">
        <v>1</v>
      </c>
      <c r="H1265" t="s">
        <v>6084</v>
      </c>
      <c r="I1265" t="s">
        <v>51</v>
      </c>
      <c r="J1265">
        <v>3.5714285714285712E-2</v>
      </c>
      <c r="K1265">
        <v>3.5714285714285712E-2</v>
      </c>
      <c r="L1265" t="s">
        <v>7094</v>
      </c>
      <c r="M1265" t="s">
        <v>641</v>
      </c>
      <c r="N1265" t="s">
        <v>642</v>
      </c>
      <c r="V1265" t="s">
        <v>5545</v>
      </c>
      <c r="W1265">
        <v>0.1</v>
      </c>
    </row>
    <row r="1266" spans="1:23">
      <c r="A1266" t="s">
        <v>8</v>
      </c>
      <c r="B1266" t="s">
        <v>8</v>
      </c>
      <c r="C1266" t="s">
        <v>120</v>
      </c>
      <c r="D1266" t="s">
        <v>2</v>
      </c>
      <c r="E1266" t="s">
        <v>44</v>
      </c>
      <c r="F1266">
        <v>1</v>
      </c>
      <c r="G1266">
        <v>1</v>
      </c>
      <c r="H1266" t="s">
        <v>6085</v>
      </c>
      <c r="I1266" t="s">
        <v>51</v>
      </c>
      <c r="J1266">
        <v>6.9444444444444441E-3</v>
      </c>
      <c r="K1266">
        <v>6.9444444444444441E-3</v>
      </c>
      <c r="L1266" t="s">
        <v>7084</v>
      </c>
      <c r="M1266" t="s">
        <v>254</v>
      </c>
      <c r="N1266" t="s">
        <v>255</v>
      </c>
      <c r="V1266" t="s">
        <v>5545</v>
      </c>
      <c r="W1266">
        <v>0.1</v>
      </c>
    </row>
    <row r="1267" spans="1:23">
      <c r="A1267" t="s">
        <v>8</v>
      </c>
      <c r="B1267" t="s">
        <v>8</v>
      </c>
      <c r="C1267" t="s">
        <v>120</v>
      </c>
      <c r="D1267" t="s">
        <v>2</v>
      </c>
      <c r="E1267" t="s">
        <v>44</v>
      </c>
      <c r="F1267">
        <v>1</v>
      </c>
      <c r="G1267">
        <v>1</v>
      </c>
      <c r="H1267" t="s">
        <v>6086</v>
      </c>
      <c r="I1267" t="s">
        <v>51</v>
      </c>
      <c r="J1267">
        <v>5.7803468208092483E-3</v>
      </c>
      <c r="K1267">
        <v>5.7803468208092483E-3</v>
      </c>
      <c r="L1267" t="s">
        <v>7090</v>
      </c>
      <c r="M1267" t="s">
        <v>5502</v>
      </c>
      <c r="N1267" t="s">
        <v>1895</v>
      </c>
      <c r="V1267" t="s">
        <v>5545</v>
      </c>
      <c r="W1267">
        <v>0.1</v>
      </c>
    </row>
    <row r="1268" spans="1:23">
      <c r="A1268" t="s">
        <v>8</v>
      </c>
      <c r="B1268" t="s">
        <v>8</v>
      </c>
      <c r="C1268" t="s">
        <v>120</v>
      </c>
      <c r="D1268" t="s">
        <v>2</v>
      </c>
      <c r="E1268" t="s">
        <v>44</v>
      </c>
      <c r="F1268">
        <v>1</v>
      </c>
      <c r="G1268">
        <v>1</v>
      </c>
      <c r="H1268" t="s">
        <v>6087</v>
      </c>
      <c r="I1268" t="s">
        <v>51</v>
      </c>
      <c r="J1268">
        <v>6.9444444444444441E-3</v>
      </c>
      <c r="K1268">
        <v>6.9444444444444441E-3</v>
      </c>
      <c r="L1268" t="s">
        <v>7084</v>
      </c>
      <c r="M1268" t="s">
        <v>254</v>
      </c>
      <c r="N1268" t="s">
        <v>255</v>
      </c>
      <c r="V1268" t="s">
        <v>5545</v>
      </c>
      <c r="W1268">
        <v>0.1</v>
      </c>
    </row>
    <row r="1269" spans="1:23">
      <c r="A1269" t="s">
        <v>8</v>
      </c>
      <c r="B1269" t="s">
        <v>8</v>
      </c>
      <c r="C1269" t="s">
        <v>120</v>
      </c>
      <c r="D1269" t="s">
        <v>2</v>
      </c>
      <c r="E1269" t="s">
        <v>44</v>
      </c>
      <c r="F1269">
        <v>1</v>
      </c>
      <c r="G1269">
        <v>1</v>
      </c>
      <c r="H1269" t="s">
        <v>6088</v>
      </c>
      <c r="I1269" t="s">
        <v>51</v>
      </c>
      <c r="J1269">
        <v>1.4925373134328358E-2</v>
      </c>
      <c r="K1269">
        <v>1.4925373134328358E-2</v>
      </c>
      <c r="L1269" t="s">
        <v>7086</v>
      </c>
      <c r="M1269" t="s">
        <v>5585</v>
      </c>
      <c r="N1269" t="s">
        <v>4853</v>
      </c>
      <c r="V1269" t="s">
        <v>5545</v>
      </c>
      <c r="W1269">
        <v>0.1</v>
      </c>
    </row>
    <row r="1270" spans="1:23">
      <c r="A1270" t="s">
        <v>8</v>
      </c>
      <c r="B1270" t="s">
        <v>8</v>
      </c>
      <c r="C1270" t="s">
        <v>71</v>
      </c>
      <c r="D1270" t="s">
        <v>2</v>
      </c>
      <c r="E1270" t="s">
        <v>44</v>
      </c>
      <c r="F1270">
        <v>1</v>
      </c>
      <c r="G1270">
        <v>1</v>
      </c>
      <c r="H1270" t="s">
        <v>6089</v>
      </c>
      <c r="I1270" t="s">
        <v>51</v>
      </c>
      <c r="J1270">
        <v>1.1904761904761904E-2</v>
      </c>
      <c r="K1270">
        <v>1.1904761904761904E-2</v>
      </c>
      <c r="L1270" t="s">
        <v>7061</v>
      </c>
      <c r="M1270" t="s">
        <v>126</v>
      </c>
      <c r="N1270" t="s">
        <v>127</v>
      </c>
      <c r="V1270" t="s">
        <v>5545</v>
      </c>
      <c r="W1270">
        <v>0.1</v>
      </c>
    </row>
    <row r="1271" spans="1:23">
      <c r="A1271" t="s">
        <v>8</v>
      </c>
      <c r="B1271" t="s">
        <v>8</v>
      </c>
      <c r="C1271" t="s">
        <v>71</v>
      </c>
      <c r="D1271" t="s">
        <v>2</v>
      </c>
      <c r="E1271" t="s">
        <v>44</v>
      </c>
      <c r="F1271">
        <v>1</v>
      </c>
      <c r="G1271">
        <v>1</v>
      </c>
      <c r="H1271" t="s">
        <v>6090</v>
      </c>
      <c r="I1271" t="s">
        <v>51</v>
      </c>
      <c r="J1271">
        <v>1.0101010101010102E-2</v>
      </c>
      <c r="K1271">
        <v>1.0101010101010102E-2</v>
      </c>
      <c r="L1271" t="s">
        <v>7059</v>
      </c>
      <c r="M1271" t="s">
        <v>101</v>
      </c>
      <c r="N1271" t="s">
        <v>102</v>
      </c>
      <c r="V1271" t="s">
        <v>5545</v>
      </c>
      <c r="W1271">
        <v>0.1</v>
      </c>
    </row>
    <row r="1272" spans="1:23">
      <c r="A1272" t="s">
        <v>8</v>
      </c>
      <c r="B1272" t="s">
        <v>8</v>
      </c>
      <c r="C1272" t="s">
        <v>120</v>
      </c>
      <c r="D1272" t="s">
        <v>2</v>
      </c>
      <c r="E1272" t="s">
        <v>44</v>
      </c>
      <c r="F1272">
        <v>1</v>
      </c>
      <c r="G1272">
        <v>1</v>
      </c>
      <c r="H1272" t="s">
        <v>6091</v>
      </c>
      <c r="I1272" t="s">
        <v>51</v>
      </c>
      <c r="J1272">
        <v>6.9444444444444441E-3</v>
      </c>
      <c r="K1272">
        <v>6.9444444444444441E-3</v>
      </c>
      <c r="L1272" t="s">
        <v>7084</v>
      </c>
      <c r="M1272" t="s">
        <v>254</v>
      </c>
      <c r="N1272" t="s">
        <v>255</v>
      </c>
      <c r="V1272" t="s">
        <v>5545</v>
      </c>
      <c r="W1272">
        <v>0.1</v>
      </c>
    </row>
    <row r="1273" spans="1:23">
      <c r="A1273" t="s">
        <v>8</v>
      </c>
      <c r="B1273" t="s">
        <v>8</v>
      </c>
      <c r="C1273" t="s">
        <v>120</v>
      </c>
      <c r="D1273" t="s">
        <v>2</v>
      </c>
      <c r="E1273" t="s">
        <v>44</v>
      </c>
      <c r="F1273">
        <v>1</v>
      </c>
      <c r="G1273">
        <v>1</v>
      </c>
      <c r="H1273" t="s">
        <v>6092</v>
      </c>
      <c r="I1273" t="s">
        <v>51</v>
      </c>
      <c r="J1273">
        <v>1.4925373134328358E-2</v>
      </c>
      <c r="K1273">
        <v>1.4925373134328358E-2</v>
      </c>
      <c r="L1273" t="s">
        <v>7086</v>
      </c>
      <c r="M1273" t="s">
        <v>5585</v>
      </c>
      <c r="N1273" t="s">
        <v>4853</v>
      </c>
      <c r="V1273" t="s">
        <v>5545</v>
      </c>
      <c r="W1273">
        <v>0.1</v>
      </c>
    </row>
    <row r="1274" spans="1:23">
      <c r="A1274" t="s">
        <v>8</v>
      </c>
      <c r="B1274" t="s">
        <v>8</v>
      </c>
      <c r="C1274" t="s">
        <v>120</v>
      </c>
      <c r="D1274" t="s">
        <v>2</v>
      </c>
      <c r="E1274" t="s">
        <v>44</v>
      </c>
      <c r="F1274">
        <v>1</v>
      </c>
      <c r="G1274">
        <v>1</v>
      </c>
      <c r="H1274" t="s">
        <v>6093</v>
      </c>
      <c r="I1274" t="s">
        <v>51</v>
      </c>
      <c r="J1274">
        <v>1.2500000000000001E-2</v>
      </c>
      <c r="K1274">
        <v>1.2500000000000001E-2</v>
      </c>
      <c r="L1274" t="s">
        <v>7091</v>
      </c>
      <c r="M1274" t="s">
        <v>4583</v>
      </c>
      <c r="N1274" t="s">
        <v>1227</v>
      </c>
      <c r="V1274" t="s">
        <v>5545</v>
      </c>
      <c r="W1274">
        <v>0.1</v>
      </c>
    </row>
    <row r="1275" spans="1:23">
      <c r="A1275" t="s">
        <v>8</v>
      </c>
      <c r="B1275" t="s">
        <v>8</v>
      </c>
      <c r="C1275" t="s">
        <v>120</v>
      </c>
      <c r="D1275" t="s">
        <v>2</v>
      </c>
      <c r="E1275" t="s">
        <v>44</v>
      </c>
      <c r="F1275">
        <v>1</v>
      </c>
      <c r="G1275">
        <v>1</v>
      </c>
      <c r="H1275" t="s">
        <v>6094</v>
      </c>
      <c r="I1275" t="s">
        <v>51</v>
      </c>
      <c r="J1275">
        <v>6.9444444444444441E-3</v>
      </c>
      <c r="K1275">
        <v>6.9444444444444441E-3</v>
      </c>
      <c r="L1275" t="s">
        <v>7084</v>
      </c>
      <c r="M1275" t="s">
        <v>254</v>
      </c>
      <c r="N1275" t="s">
        <v>255</v>
      </c>
      <c r="V1275" t="s">
        <v>5545</v>
      </c>
      <c r="W1275">
        <v>0.1</v>
      </c>
    </row>
    <row r="1276" spans="1:23">
      <c r="A1276" t="s">
        <v>8</v>
      </c>
      <c r="B1276" t="s">
        <v>8</v>
      </c>
      <c r="C1276" t="s">
        <v>71</v>
      </c>
      <c r="D1276" t="s">
        <v>2</v>
      </c>
      <c r="E1276" t="s">
        <v>44</v>
      </c>
      <c r="F1276">
        <v>1</v>
      </c>
      <c r="G1276">
        <v>1</v>
      </c>
      <c r="H1276" t="s">
        <v>6095</v>
      </c>
      <c r="I1276" t="s">
        <v>51</v>
      </c>
      <c r="J1276">
        <v>3.125E-2</v>
      </c>
      <c r="K1276">
        <v>3.125E-2</v>
      </c>
      <c r="L1276" t="s">
        <v>7060</v>
      </c>
      <c r="M1276" t="s">
        <v>4579</v>
      </c>
      <c r="N1276" t="s">
        <v>4580</v>
      </c>
      <c r="V1276" t="s">
        <v>5545</v>
      </c>
      <c r="W1276">
        <v>0.1</v>
      </c>
    </row>
    <row r="1277" spans="1:23">
      <c r="A1277" t="s">
        <v>8</v>
      </c>
      <c r="B1277" t="s">
        <v>8</v>
      </c>
      <c r="C1277" t="s">
        <v>120</v>
      </c>
      <c r="D1277" t="s">
        <v>2</v>
      </c>
      <c r="E1277" t="s">
        <v>44</v>
      </c>
      <c r="F1277">
        <v>1</v>
      </c>
      <c r="G1277">
        <v>1</v>
      </c>
      <c r="H1277" t="s">
        <v>6096</v>
      </c>
      <c r="I1277" t="s">
        <v>51</v>
      </c>
      <c r="J1277">
        <v>3.5714285714285712E-2</v>
      </c>
      <c r="K1277">
        <v>3.5714285714285712E-2</v>
      </c>
      <c r="L1277" t="s">
        <v>7094</v>
      </c>
      <c r="M1277" t="s">
        <v>641</v>
      </c>
      <c r="N1277" t="s">
        <v>642</v>
      </c>
      <c r="V1277" t="s">
        <v>5545</v>
      </c>
      <c r="W1277">
        <v>0.1</v>
      </c>
    </row>
    <row r="1278" spans="1:23">
      <c r="A1278" t="s">
        <v>8</v>
      </c>
      <c r="B1278" t="s">
        <v>8</v>
      </c>
      <c r="C1278" t="s">
        <v>120</v>
      </c>
      <c r="D1278" t="s">
        <v>2</v>
      </c>
      <c r="E1278" t="s">
        <v>44</v>
      </c>
      <c r="F1278">
        <v>1</v>
      </c>
      <c r="G1278">
        <v>1</v>
      </c>
      <c r="H1278" t="s">
        <v>6097</v>
      </c>
      <c r="I1278" t="s">
        <v>51</v>
      </c>
      <c r="J1278">
        <v>3.5714285714285712E-2</v>
      </c>
      <c r="K1278">
        <v>3.5714285714285712E-2</v>
      </c>
      <c r="L1278" t="s">
        <v>7094</v>
      </c>
      <c r="M1278" t="s">
        <v>641</v>
      </c>
      <c r="N1278" t="s">
        <v>642</v>
      </c>
      <c r="V1278" t="s">
        <v>5545</v>
      </c>
      <c r="W1278">
        <v>0.1</v>
      </c>
    </row>
    <row r="1279" spans="1:23">
      <c r="A1279" t="s">
        <v>8</v>
      </c>
      <c r="B1279" t="s">
        <v>8</v>
      </c>
      <c r="C1279" t="s">
        <v>71</v>
      </c>
      <c r="D1279" t="s">
        <v>2</v>
      </c>
      <c r="E1279" t="s">
        <v>44</v>
      </c>
      <c r="F1279">
        <v>1</v>
      </c>
      <c r="G1279">
        <v>1</v>
      </c>
      <c r="H1279" t="s">
        <v>6098</v>
      </c>
      <c r="I1279" t="s">
        <v>51</v>
      </c>
      <c r="J1279">
        <v>1.5625E-2</v>
      </c>
      <c r="K1279">
        <v>1.5625E-2</v>
      </c>
      <c r="L1279" t="s">
        <v>7078</v>
      </c>
      <c r="M1279" t="s">
        <v>298</v>
      </c>
      <c r="N1279" t="s">
        <v>299</v>
      </c>
      <c r="V1279" t="s">
        <v>5545</v>
      </c>
      <c r="W1279">
        <v>0.1</v>
      </c>
    </row>
    <row r="1280" spans="1:23">
      <c r="A1280" t="s">
        <v>8</v>
      </c>
      <c r="B1280" t="s">
        <v>8</v>
      </c>
      <c r="C1280" t="s">
        <v>71</v>
      </c>
      <c r="D1280" t="s">
        <v>2</v>
      </c>
      <c r="E1280" t="s">
        <v>44</v>
      </c>
      <c r="F1280">
        <v>1</v>
      </c>
      <c r="G1280">
        <v>1</v>
      </c>
      <c r="H1280" t="s">
        <v>6099</v>
      </c>
      <c r="I1280" t="s">
        <v>51</v>
      </c>
      <c r="J1280">
        <v>1.6666666666666666E-2</v>
      </c>
      <c r="K1280">
        <v>1.6666666666666666E-2</v>
      </c>
      <c r="L1280" t="s">
        <v>7079</v>
      </c>
      <c r="M1280" t="s">
        <v>2294</v>
      </c>
      <c r="N1280" t="s">
        <v>4582</v>
      </c>
      <c r="V1280" t="s">
        <v>5545</v>
      </c>
      <c r="W1280">
        <v>0.1</v>
      </c>
    </row>
    <row r="1281" spans="1:23">
      <c r="A1281" t="s">
        <v>8</v>
      </c>
      <c r="B1281" t="s">
        <v>8</v>
      </c>
      <c r="C1281" t="s">
        <v>120</v>
      </c>
      <c r="D1281" t="s">
        <v>2</v>
      </c>
      <c r="E1281" t="s">
        <v>44</v>
      </c>
      <c r="F1281">
        <v>1</v>
      </c>
      <c r="G1281">
        <v>1</v>
      </c>
      <c r="H1281" t="s">
        <v>6100</v>
      </c>
      <c r="I1281" t="s">
        <v>51</v>
      </c>
      <c r="J1281">
        <v>2.564102564102564E-2</v>
      </c>
      <c r="K1281">
        <v>2.564102564102564E-2</v>
      </c>
      <c r="L1281" t="s">
        <v>7070</v>
      </c>
      <c r="M1281" t="s">
        <v>444</v>
      </c>
      <c r="N1281" t="s">
        <v>445</v>
      </c>
      <c r="V1281" t="s">
        <v>5545</v>
      </c>
      <c r="W1281">
        <v>0.1</v>
      </c>
    </row>
    <row r="1282" spans="1:23">
      <c r="A1282" t="s">
        <v>8</v>
      </c>
      <c r="B1282" t="s">
        <v>8</v>
      </c>
      <c r="C1282" t="s">
        <v>120</v>
      </c>
      <c r="D1282" t="s">
        <v>2</v>
      </c>
      <c r="E1282" t="s">
        <v>44</v>
      </c>
      <c r="F1282">
        <v>1</v>
      </c>
      <c r="G1282">
        <v>1</v>
      </c>
      <c r="H1282" t="s">
        <v>6101</v>
      </c>
      <c r="I1282" t="s">
        <v>51</v>
      </c>
      <c r="J1282">
        <v>0.1111111111111111</v>
      </c>
      <c r="K1282">
        <v>0.1111111111111111</v>
      </c>
      <c r="L1282" t="s">
        <v>7076</v>
      </c>
      <c r="M1282" t="s">
        <v>578</v>
      </c>
      <c r="N1282" t="s">
        <v>579</v>
      </c>
      <c r="V1282" t="s">
        <v>5545</v>
      </c>
      <c r="W1282">
        <v>0.1</v>
      </c>
    </row>
    <row r="1283" spans="1:23">
      <c r="A1283" t="s">
        <v>8</v>
      </c>
      <c r="B1283" t="s">
        <v>8</v>
      </c>
      <c r="C1283" t="s">
        <v>120</v>
      </c>
      <c r="D1283" t="s">
        <v>2</v>
      </c>
      <c r="E1283" t="s">
        <v>44</v>
      </c>
      <c r="F1283">
        <v>1</v>
      </c>
      <c r="G1283">
        <v>1</v>
      </c>
      <c r="H1283" t="s">
        <v>6102</v>
      </c>
      <c r="I1283" t="s">
        <v>51</v>
      </c>
      <c r="J1283">
        <v>6.9444444444444441E-3</v>
      </c>
      <c r="K1283">
        <v>6.9444444444444441E-3</v>
      </c>
      <c r="L1283" t="s">
        <v>7084</v>
      </c>
      <c r="M1283" t="s">
        <v>254</v>
      </c>
      <c r="N1283" t="s">
        <v>255</v>
      </c>
      <c r="V1283" t="s">
        <v>5545</v>
      </c>
      <c r="W1283">
        <v>0.1</v>
      </c>
    </row>
    <row r="1284" spans="1:23">
      <c r="A1284" t="s">
        <v>8</v>
      </c>
      <c r="B1284" t="s">
        <v>8</v>
      </c>
      <c r="C1284" t="s">
        <v>120</v>
      </c>
      <c r="D1284" t="s">
        <v>2</v>
      </c>
      <c r="E1284" t="s">
        <v>44</v>
      </c>
      <c r="F1284">
        <v>1</v>
      </c>
      <c r="G1284">
        <v>1</v>
      </c>
      <c r="H1284" t="s">
        <v>6103</v>
      </c>
      <c r="I1284" t="s">
        <v>51</v>
      </c>
      <c r="J1284">
        <v>3.5714285714285712E-2</v>
      </c>
      <c r="K1284">
        <v>3.5714285714285712E-2</v>
      </c>
      <c r="L1284" t="s">
        <v>7094</v>
      </c>
      <c r="M1284" t="s">
        <v>641</v>
      </c>
      <c r="N1284" t="s">
        <v>642</v>
      </c>
      <c r="V1284" t="s">
        <v>5545</v>
      </c>
      <c r="W1284">
        <v>0.1</v>
      </c>
    </row>
    <row r="1285" spans="1:23">
      <c r="A1285" t="s">
        <v>8</v>
      </c>
      <c r="B1285" t="s">
        <v>8</v>
      </c>
      <c r="C1285" t="s">
        <v>120</v>
      </c>
      <c r="D1285" t="s">
        <v>2</v>
      </c>
      <c r="E1285" t="s">
        <v>44</v>
      </c>
      <c r="F1285">
        <v>1</v>
      </c>
      <c r="G1285">
        <v>1</v>
      </c>
      <c r="H1285" t="s">
        <v>6104</v>
      </c>
      <c r="I1285" t="s">
        <v>51</v>
      </c>
      <c r="J1285">
        <v>6.9444444444444441E-3</v>
      </c>
      <c r="K1285">
        <v>6.9444444444444441E-3</v>
      </c>
      <c r="L1285" t="s">
        <v>7084</v>
      </c>
      <c r="M1285" t="s">
        <v>254</v>
      </c>
      <c r="N1285" t="s">
        <v>255</v>
      </c>
      <c r="V1285" t="s">
        <v>5545</v>
      </c>
      <c r="W1285">
        <v>0.1</v>
      </c>
    </row>
    <row r="1286" spans="1:23">
      <c r="A1286" t="s">
        <v>8</v>
      </c>
      <c r="B1286" t="s">
        <v>8</v>
      </c>
      <c r="C1286" t="s">
        <v>120</v>
      </c>
      <c r="D1286" t="s">
        <v>2</v>
      </c>
      <c r="E1286" t="s">
        <v>44</v>
      </c>
      <c r="F1286">
        <v>1</v>
      </c>
      <c r="G1286">
        <v>1</v>
      </c>
      <c r="H1286" t="s">
        <v>6105</v>
      </c>
      <c r="I1286" t="s">
        <v>51</v>
      </c>
      <c r="J1286">
        <v>6.9444444444444441E-3</v>
      </c>
      <c r="K1286">
        <v>6.9444444444444441E-3</v>
      </c>
      <c r="L1286" t="s">
        <v>7084</v>
      </c>
      <c r="M1286" t="s">
        <v>254</v>
      </c>
      <c r="N1286" t="s">
        <v>255</v>
      </c>
      <c r="V1286" t="s">
        <v>5545</v>
      </c>
      <c r="W1286">
        <v>0.1</v>
      </c>
    </row>
    <row r="1287" spans="1:23">
      <c r="A1287" t="s">
        <v>8</v>
      </c>
      <c r="B1287" t="s">
        <v>8</v>
      </c>
      <c r="C1287" t="s">
        <v>71</v>
      </c>
      <c r="D1287" t="s">
        <v>2</v>
      </c>
      <c r="E1287" t="s">
        <v>44</v>
      </c>
      <c r="F1287">
        <v>1</v>
      </c>
      <c r="G1287">
        <v>1</v>
      </c>
      <c r="H1287" t="s">
        <v>6106</v>
      </c>
      <c r="I1287" t="s">
        <v>51</v>
      </c>
      <c r="J1287">
        <v>1.0101010101010102E-2</v>
      </c>
      <c r="K1287">
        <v>1.0101010101010102E-2</v>
      </c>
      <c r="L1287" t="s">
        <v>7059</v>
      </c>
      <c r="M1287" t="s">
        <v>101</v>
      </c>
      <c r="N1287" t="s">
        <v>102</v>
      </c>
      <c r="V1287" t="s">
        <v>5545</v>
      </c>
      <c r="W1287">
        <v>0.1</v>
      </c>
    </row>
    <row r="1288" spans="1:23">
      <c r="A1288" t="s">
        <v>8</v>
      </c>
      <c r="B1288" t="s">
        <v>8</v>
      </c>
      <c r="C1288" t="s">
        <v>120</v>
      </c>
      <c r="D1288" t="s">
        <v>2</v>
      </c>
      <c r="E1288" t="s">
        <v>44</v>
      </c>
      <c r="F1288">
        <v>1</v>
      </c>
      <c r="G1288">
        <v>1</v>
      </c>
      <c r="H1288" t="s">
        <v>6107</v>
      </c>
      <c r="I1288" t="s">
        <v>51</v>
      </c>
      <c r="J1288">
        <v>0.05</v>
      </c>
      <c r="K1288">
        <v>0.05</v>
      </c>
      <c r="L1288" t="s">
        <v>7093</v>
      </c>
      <c r="M1288" t="s">
        <v>816</v>
      </c>
      <c r="N1288" t="s">
        <v>817</v>
      </c>
      <c r="V1288" t="s">
        <v>5545</v>
      </c>
      <c r="W1288">
        <v>0.1</v>
      </c>
    </row>
    <row r="1289" spans="1:23">
      <c r="A1289" t="s">
        <v>8</v>
      </c>
      <c r="B1289" t="s">
        <v>8</v>
      </c>
      <c r="C1289" t="s">
        <v>120</v>
      </c>
      <c r="D1289" t="s">
        <v>2</v>
      </c>
      <c r="E1289" t="s">
        <v>44</v>
      </c>
      <c r="F1289">
        <v>1</v>
      </c>
      <c r="G1289">
        <v>1</v>
      </c>
      <c r="H1289" t="s">
        <v>6108</v>
      </c>
      <c r="I1289" t="s">
        <v>51</v>
      </c>
      <c r="J1289">
        <v>1.2500000000000001E-2</v>
      </c>
      <c r="K1289">
        <v>1.2500000000000001E-2</v>
      </c>
      <c r="L1289" t="s">
        <v>7091</v>
      </c>
      <c r="M1289" t="s">
        <v>4583</v>
      </c>
      <c r="N1289" t="s">
        <v>1227</v>
      </c>
      <c r="V1289" t="s">
        <v>5545</v>
      </c>
      <c r="W1289">
        <v>0.1</v>
      </c>
    </row>
    <row r="1290" spans="1:23">
      <c r="A1290" t="s">
        <v>8</v>
      </c>
      <c r="B1290" t="s">
        <v>8</v>
      </c>
      <c r="C1290" t="s">
        <v>120</v>
      </c>
      <c r="D1290" t="s">
        <v>2</v>
      </c>
      <c r="E1290" t="s">
        <v>44</v>
      </c>
      <c r="F1290">
        <v>1</v>
      </c>
      <c r="G1290">
        <v>1</v>
      </c>
      <c r="H1290" t="s">
        <v>6109</v>
      </c>
      <c r="I1290" t="s">
        <v>51</v>
      </c>
      <c r="J1290">
        <v>6.9444444444444441E-3</v>
      </c>
      <c r="K1290">
        <v>6.9444444444444441E-3</v>
      </c>
      <c r="L1290" t="s">
        <v>7084</v>
      </c>
      <c r="M1290" t="s">
        <v>254</v>
      </c>
      <c r="N1290" t="s">
        <v>255</v>
      </c>
      <c r="V1290" t="s">
        <v>5545</v>
      </c>
      <c r="W1290">
        <v>0.1</v>
      </c>
    </row>
    <row r="1291" spans="1:23">
      <c r="A1291" t="s">
        <v>8</v>
      </c>
      <c r="B1291" t="s">
        <v>8</v>
      </c>
      <c r="C1291" t="s">
        <v>120</v>
      </c>
      <c r="D1291" t="s">
        <v>2</v>
      </c>
      <c r="E1291" t="s">
        <v>44</v>
      </c>
      <c r="F1291">
        <v>1</v>
      </c>
      <c r="G1291">
        <v>1</v>
      </c>
      <c r="H1291" t="s">
        <v>6110</v>
      </c>
      <c r="I1291" t="s">
        <v>51</v>
      </c>
      <c r="J1291">
        <v>5.7803468208092483E-3</v>
      </c>
      <c r="K1291">
        <v>5.7803468208092483E-3</v>
      </c>
      <c r="L1291" t="s">
        <v>7090</v>
      </c>
      <c r="M1291" t="s">
        <v>5502</v>
      </c>
      <c r="N1291" t="s">
        <v>1895</v>
      </c>
      <c r="V1291" t="s">
        <v>5545</v>
      </c>
      <c r="W1291">
        <v>0.1</v>
      </c>
    </row>
    <row r="1292" spans="1:23">
      <c r="A1292" t="s">
        <v>8</v>
      </c>
      <c r="B1292" t="s">
        <v>8</v>
      </c>
      <c r="C1292" t="s">
        <v>71</v>
      </c>
      <c r="D1292" t="s">
        <v>2</v>
      </c>
      <c r="E1292" t="s">
        <v>44</v>
      </c>
      <c r="F1292">
        <v>1</v>
      </c>
      <c r="G1292">
        <v>1</v>
      </c>
      <c r="H1292" t="s">
        <v>6111</v>
      </c>
      <c r="I1292" t="s">
        <v>51</v>
      </c>
      <c r="J1292">
        <v>1.5625E-2</v>
      </c>
      <c r="K1292">
        <v>1.5625E-2</v>
      </c>
      <c r="L1292" t="s">
        <v>7078</v>
      </c>
      <c r="M1292" t="s">
        <v>298</v>
      </c>
      <c r="N1292" t="s">
        <v>299</v>
      </c>
      <c r="V1292" t="s">
        <v>5545</v>
      </c>
      <c r="W1292">
        <v>0.1</v>
      </c>
    </row>
    <row r="1293" spans="1:23">
      <c r="A1293" t="s">
        <v>8</v>
      </c>
      <c r="B1293" t="s">
        <v>8</v>
      </c>
      <c r="C1293" t="s">
        <v>71</v>
      </c>
      <c r="D1293" t="s">
        <v>2</v>
      </c>
      <c r="E1293" t="s">
        <v>44</v>
      </c>
      <c r="F1293">
        <v>1</v>
      </c>
      <c r="G1293">
        <v>1</v>
      </c>
      <c r="H1293" t="s">
        <v>6112</v>
      </c>
      <c r="I1293" t="s">
        <v>51</v>
      </c>
      <c r="J1293">
        <v>1.0101010101010102E-2</v>
      </c>
      <c r="K1293">
        <v>1.0101010101010102E-2</v>
      </c>
      <c r="L1293" t="s">
        <v>7059</v>
      </c>
      <c r="M1293" t="s">
        <v>101</v>
      </c>
      <c r="N1293" t="s">
        <v>102</v>
      </c>
      <c r="V1293" t="s">
        <v>5545</v>
      </c>
      <c r="W1293">
        <v>0.1</v>
      </c>
    </row>
    <row r="1294" spans="1:23">
      <c r="A1294" t="s">
        <v>8</v>
      </c>
      <c r="B1294" t="s">
        <v>8</v>
      </c>
      <c r="C1294" t="s">
        <v>71</v>
      </c>
      <c r="D1294" t="s">
        <v>2</v>
      </c>
      <c r="E1294" t="s">
        <v>44</v>
      </c>
      <c r="F1294">
        <v>1</v>
      </c>
      <c r="G1294">
        <v>1</v>
      </c>
      <c r="H1294" t="s">
        <v>6113</v>
      </c>
      <c r="I1294" t="s">
        <v>51</v>
      </c>
      <c r="J1294">
        <v>1.0101010101010102E-2</v>
      </c>
      <c r="K1294">
        <v>1.0101010101010102E-2</v>
      </c>
      <c r="L1294" t="s">
        <v>7059</v>
      </c>
      <c r="M1294" t="s">
        <v>101</v>
      </c>
      <c r="N1294" t="s">
        <v>102</v>
      </c>
      <c r="V1294" t="s">
        <v>5545</v>
      </c>
      <c r="W1294">
        <v>0.1</v>
      </c>
    </row>
    <row r="1295" spans="1:23">
      <c r="A1295" t="s">
        <v>8</v>
      </c>
      <c r="B1295" t="s">
        <v>8</v>
      </c>
      <c r="C1295" t="s">
        <v>71</v>
      </c>
      <c r="D1295" t="s">
        <v>2</v>
      </c>
      <c r="E1295" t="s">
        <v>44</v>
      </c>
      <c r="F1295">
        <v>1</v>
      </c>
      <c r="G1295">
        <v>1</v>
      </c>
      <c r="H1295" t="s">
        <v>6114</v>
      </c>
      <c r="I1295" t="s">
        <v>51</v>
      </c>
      <c r="J1295">
        <v>2.7027027027027029E-2</v>
      </c>
      <c r="K1295">
        <v>2.7027027027027029E-2</v>
      </c>
      <c r="L1295" t="s">
        <v>7069</v>
      </c>
      <c r="M1295" t="s">
        <v>82</v>
      </c>
      <c r="N1295" t="s">
        <v>83</v>
      </c>
      <c r="V1295" t="s">
        <v>5545</v>
      </c>
      <c r="W1295">
        <v>0.1</v>
      </c>
    </row>
    <row r="1296" spans="1:23">
      <c r="A1296" t="s">
        <v>8</v>
      </c>
      <c r="B1296" t="s">
        <v>8</v>
      </c>
      <c r="C1296" t="s">
        <v>71</v>
      </c>
      <c r="D1296" t="s">
        <v>2</v>
      </c>
      <c r="E1296" t="s">
        <v>44</v>
      </c>
      <c r="F1296">
        <v>1</v>
      </c>
      <c r="G1296">
        <v>1</v>
      </c>
      <c r="H1296" t="s">
        <v>6115</v>
      </c>
      <c r="I1296" t="s">
        <v>51</v>
      </c>
      <c r="J1296">
        <v>1.0101010101010102E-2</v>
      </c>
      <c r="K1296">
        <v>1.0101010101010102E-2</v>
      </c>
      <c r="L1296" t="s">
        <v>7059</v>
      </c>
      <c r="M1296" t="s">
        <v>101</v>
      </c>
      <c r="N1296" t="s">
        <v>102</v>
      </c>
      <c r="V1296" t="s">
        <v>5545</v>
      </c>
      <c r="W1296">
        <v>0.1</v>
      </c>
    </row>
    <row r="1297" spans="1:23">
      <c r="A1297" t="s">
        <v>8</v>
      </c>
      <c r="B1297" t="s">
        <v>8</v>
      </c>
      <c r="C1297" t="s">
        <v>71</v>
      </c>
      <c r="D1297" t="s">
        <v>2</v>
      </c>
      <c r="E1297" t="s">
        <v>44</v>
      </c>
      <c r="F1297">
        <v>1</v>
      </c>
      <c r="G1297">
        <v>1</v>
      </c>
      <c r="H1297" t="s">
        <v>6116</v>
      </c>
      <c r="I1297" t="s">
        <v>51</v>
      </c>
      <c r="J1297">
        <v>1.6949152542372881E-2</v>
      </c>
      <c r="K1297">
        <v>1.6949152542372881E-2</v>
      </c>
      <c r="L1297" t="s">
        <v>7077</v>
      </c>
      <c r="M1297" t="s">
        <v>1297</v>
      </c>
      <c r="N1297" t="s">
        <v>5927</v>
      </c>
      <c r="V1297" t="s">
        <v>5545</v>
      </c>
      <c r="W1297">
        <v>0.1</v>
      </c>
    </row>
    <row r="1298" spans="1:23">
      <c r="A1298" t="s">
        <v>8</v>
      </c>
      <c r="B1298" t="s">
        <v>8</v>
      </c>
      <c r="C1298" t="s">
        <v>120</v>
      </c>
      <c r="D1298" t="s">
        <v>2</v>
      </c>
      <c r="E1298" t="s">
        <v>44</v>
      </c>
      <c r="F1298">
        <v>1</v>
      </c>
      <c r="G1298">
        <v>1</v>
      </c>
      <c r="H1298" t="s">
        <v>6117</v>
      </c>
      <c r="I1298" t="s">
        <v>51</v>
      </c>
      <c r="J1298">
        <v>6.9444444444444441E-3</v>
      </c>
      <c r="K1298">
        <v>6.9444444444444441E-3</v>
      </c>
      <c r="L1298" t="s">
        <v>7084</v>
      </c>
      <c r="M1298" t="s">
        <v>254</v>
      </c>
      <c r="N1298" t="s">
        <v>255</v>
      </c>
      <c r="V1298" t="s">
        <v>5545</v>
      </c>
      <c r="W1298">
        <v>0.1</v>
      </c>
    </row>
    <row r="1299" spans="1:23">
      <c r="A1299" t="s">
        <v>8</v>
      </c>
      <c r="B1299" t="s">
        <v>8</v>
      </c>
      <c r="C1299" t="s">
        <v>71</v>
      </c>
      <c r="D1299" t="s">
        <v>2</v>
      </c>
      <c r="E1299" t="s">
        <v>44</v>
      </c>
      <c r="F1299">
        <v>1</v>
      </c>
      <c r="G1299">
        <v>1</v>
      </c>
      <c r="H1299" t="s">
        <v>6142</v>
      </c>
      <c r="I1299" t="s">
        <v>51</v>
      </c>
      <c r="J1299">
        <v>2.7027027027027029E-2</v>
      </c>
      <c r="K1299">
        <v>2.7027027027027029E-2</v>
      </c>
      <c r="L1299" t="s">
        <v>7069</v>
      </c>
      <c r="M1299" t="s">
        <v>82</v>
      </c>
      <c r="N1299" t="s">
        <v>83</v>
      </c>
      <c r="V1299" t="s">
        <v>5545</v>
      </c>
      <c r="W1299">
        <v>0.1</v>
      </c>
    </row>
    <row r="1300" spans="1:23">
      <c r="A1300" t="s">
        <v>8</v>
      </c>
      <c r="B1300" t="s">
        <v>8</v>
      </c>
      <c r="C1300" t="s">
        <v>120</v>
      </c>
      <c r="D1300" t="s">
        <v>2</v>
      </c>
      <c r="E1300" t="s">
        <v>44</v>
      </c>
      <c r="F1300">
        <v>1</v>
      </c>
      <c r="G1300">
        <v>1</v>
      </c>
      <c r="H1300" t="s">
        <v>6143</v>
      </c>
      <c r="I1300" t="s">
        <v>51</v>
      </c>
      <c r="J1300">
        <v>1.2500000000000001E-2</v>
      </c>
      <c r="K1300">
        <v>1.2500000000000001E-2</v>
      </c>
      <c r="L1300" t="s">
        <v>7068</v>
      </c>
      <c r="M1300" t="s">
        <v>5502</v>
      </c>
      <c r="N1300" t="s">
        <v>4820</v>
      </c>
      <c r="V1300" t="s">
        <v>5545</v>
      </c>
      <c r="W1300">
        <v>0.1</v>
      </c>
    </row>
    <row r="1301" spans="1:23">
      <c r="A1301" t="s">
        <v>8</v>
      </c>
      <c r="B1301" t="s">
        <v>8</v>
      </c>
      <c r="C1301" t="s">
        <v>71</v>
      </c>
      <c r="D1301" t="s">
        <v>2</v>
      </c>
      <c r="E1301" t="s">
        <v>44</v>
      </c>
      <c r="F1301">
        <v>1</v>
      </c>
      <c r="G1301">
        <v>1</v>
      </c>
      <c r="H1301" t="s">
        <v>6144</v>
      </c>
      <c r="I1301" t="s">
        <v>51</v>
      </c>
      <c r="J1301">
        <v>1.5625E-2</v>
      </c>
      <c r="K1301">
        <v>1.5625E-2</v>
      </c>
      <c r="L1301" t="s">
        <v>7078</v>
      </c>
      <c r="M1301" t="s">
        <v>298</v>
      </c>
      <c r="N1301" t="s">
        <v>299</v>
      </c>
      <c r="V1301" t="s">
        <v>5545</v>
      </c>
      <c r="W1301">
        <v>0.1</v>
      </c>
    </row>
    <row r="1302" spans="1:23">
      <c r="A1302" t="s">
        <v>8</v>
      </c>
      <c r="B1302" t="s">
        <v>8</v>
      </c>
      <c r="C1302" t="s">
        <v>120</v>
      </c>
      <c r="D1302" t="s">
        <v>2</v>
      </c>
      <c r="E1302" t="s">
        <v>44</v>
      </c>
      <c r="F1302">
        <v>1</v>
      </c>
      <c r="G1302">
        <v>1</v>
      </c>
      <c r="H1302" t="s">
        <v>6145</v>
      </c>
      <c r="I1302" t="s">
        <v>51</v>
      </c>
      <c r="J1302">
        <v>0.1111111111111111</v>
      </c>
      <c r="K1302">
        <v>0.1111111111111111</v>
      </c>
      <c r="L1302" t="s">
        <v>7076</v>
      </c>
      <c r="M1302" t="s">
        <v>578</v>
      </c>
      <c r="N1302" t="s">
        <v>579</v>
      </c>
      <c r="V1302" t="s">
        <v>5545</v>
      </c>
      <c r="W1302">
        <v>0.1</v>
      </c>
    </row>
    <row r="1303" spans="1:23">
      <c r="A1303" t="s">
        <v>8</v>
      </c>
      <c r="B1303" t="s">
        <v>8</v>
      </c>
      <c r="C1303" t="s">
        <v>120</v>
      </c>
      <c r="D1303" t="s">
        <v>2</v>
      </c>
      <c r="E1303" t="s">
        <v>44</v>
      </c>
      <c r="F1303">
        <v>1</v>
      </c>
      <c r="G1303">
        <v>1</v>
      </c>
      <c r="H1303" t="s">
        <v>6146</v>
      </c>
      <c r="I1303" t="s">
        <v>51</v>
      </c>
      <c r="J1303">
        <v>3.5714285714285712E-2</v>
      </c>
      <c r="K1303">
        <v>3.5714285714285712E-2</v>
      </c>
      <c r="L1303" t="s">
        <v>7094</v>
      </c>
      <c r="M1303" t="s">
        <v>641</v>
      </c>
      <c r="N1303" t="s">
        <v>642</v>
      </c>
      <c r="V1303" t="s">
        <v>5545</v>
      </c>
      <c r="W1303">
        <v>0.1</v>
      </c>
    </row>
    <row r="1304" spans="1:23">
      <c r="A1304" t="s">
        <v>8</v>
      </c>
      <c r="B1304" t="s">
        <v>8</v>
      </c>
      <c r="C1304" t="s">
        <v>71</v>
      </c>
      <c r="D1304" t="s">
        <v>2</v>
      </c>
      <c r="E1304" t="s">
        <v>44</v>
      </c>
      <c r="F1304">
        <v>1</v>
      </c>
      <c r="G1304">
        <v>1</v>
      </c>
      <c r="H1304" t="s">
        <v>6147</v>
      </c>
      <c r="I1304" t="s">
        <v>51</v>
      </c>
      <c r="J1304">
        <v>1.6666666666666666E-2</v>
      </c>
      <c r="K1304">
        <v>1.6666666666666666E-2</v>
      </c>
      <c r="L1304" t="s">
        <v>7079</v>
      </c>
      <c r="M1304" t="s">
        <v>2294</v>
      </c>
      <c r="N1304" t="s">
        <v>4582</v>
      </c>
      <c r="V1304" t="s">
        <v>5545</v>
      </c>
      <c r="W1304">
        <v>0.1</v>
      </c>
    </row>
    <row r="1305" spans="1:23">
      <c r="A1305" t="s">
        <v>8</v>
      </c>
      <c r="B1305" t="s">
        <v>8</v>
      </c>
      <c r="C1305" t="s">
        <v>71</v>
      </c>
      <c r="D1305" t="s">
        <v>2</v>
      </c>
      <c r="E1305" t="s">
        <v>44</v>
      </c>
      <c r="F1305">
        <v>1</v>
      </c>
      <c r="G1305">
        <v>1</v>
      </c>
      <c r="H1305" t="s">
        <v>6148</v>
      </c>
      <c r="I1305" t="s">
        <v>51</v>
      </c>
      <c r="J1305">
        <v>1.0101010101010102E-2</v>
      </c>
      <c r="K1305">
        <v>1.0101010101010102E-2</v>
      </c>
      <c r="L1305" t="s">
        <v>7059</v>
      </c>
      <c r="M1305" t="s">
        <v>101</v>
      </c>
      <c r="N1305" t="s">
        <v>102</v>
      </c>
      <c r="V1305" t="s">
        <v>5545</v>
      </c>
      <c r="W1305">
        <v>0.1</v>
      </c>
    </row>
    <row r="1306" spans="1:23">
      <c r="A1306" t="s">
        <v>8</v>
      </c>
      <c r="B1306" t="s">
        <v>8</v>
      </c>
      <c r="C1306" t="s">
        <v>71</v>
      </c>
      <c r="D1306" t="s">
        <v>2</v>
      </c>
      <c r="E1306" t="s">
        <v>44</v>
      </c>
      <c r="F1306">
        <v>1</v>
      </c>
      <c r="G1306">
        <v>1</v>
      </c>
      <c r="H1306" t="s">
        <v>6149</v>
      </c>
      <c r="I1306" t="s">
        <v>51</v>
      </c>
      <c r="J1306">
        <v>2.7027027027027029E-2</v>
      </c>
      <c r="K1306">
        <v>2.7027027027027029E-2</v>
      </c>
      <c r="L1306" t="s">
        <v>7069</v>
      </c>
      <c r="M1306" t="s">
        <v>82</v>
      </c>
      <c r="N1306" t="s">
        <v>83</v>
      </c>
      <c r="V1306" t="s">
        <v>5545</v>
      </c>
      <c r="W1306">
        <v>0.1</v>
      </c>
    </row>
    <row r="1307" spans="1:23">
      <c r="A1307" t="s">
        <v>8</v>
      </c>
      <c r="B1307" t="s">
        <v>8</v>
      </c>
      <c r="C1307" t="s">
        <v>120</v>
      </c>
      <c r="D1307" t="s">
        <v>2</v>
      </c>
      <c r="E1307" t="s">
        <v>44</v>
      </c>
      <c r="F1307">
        <v>1</v>
      </c>
      <c r="G1307">
        <v>1</v>
      </c>
      <c r="H1307" t="s">
        <v>6165</v>
      </c>
      <c r="I1307" t="s">
        <v>51</v>
      </c>
      <c r="J1307">
        <v>6.9444444444444441E-3</v>
      </c>
      <c r="K1307">
        <v>6.9444444444444441E-3</v>
      </c>
      <c r="L1307" t="s">
        <v>7084</v>
      </c>
      <c r="M1307" t="s">
        <v>254</v>
      </c>
      <c r="N1307" t="s">
        <v>255</v>
      </c>
      <c r="V1307" t="s">
        <v>5545</v>
      </c>
      <c r="W1307">
        <v>0.1</v>
      </c>
    </row>
    <row r="1308" spans="1:23">
      <c r="A1308" t="s">
        <v>8</v>
      </c>
      <c r="B1308" t="s">
        <v>8</v>
      </c>
      <c r="C1308" t="s">
        <v>120</v>
      </c>
      <c r="D1308" t="s">
        <v>2</v>
      </c>
      <c r="E1308" t="s">
        <v>44</v>
      </c>
      <c r="F1308">
        <v>1</v>
      </c>
      <c r="G1308">
        <v>1</v>
      </c>
      <c r="H1308" t="s">
        <v>6166</v>
      </c>
      <c r="I1308" t="s">
        <v>51</v>
      </c>
      <c r="J1308">
        <v>2.3809523809523808E-2</v>
      </c>
      <c r="K1308">
        <v>2.3809523809523808E-2</v>
      </c>
      <c r="L1308" t="s">
        <v>7073</v>
      </c>
      <c r="M1308" t="s">
        <v>259</v>
      </c>
      <c r="N1308" t="s">
        <v>260</v>
      </c>
      <c r="V1308" t="s">
        <v>5545</v>
      </c>
      <c r="W1308">
        <v>0.1</v>
      </c>
    </row>
    <row r="1309" spans="1:23">
      <c r="A1309" t="s">
        <v>8</v>
      </c>
      <c r="B1309" t="s">
        <v>8</v>
      </c>
      <c r="C1309" t="s">
        <v>120</v>
      </c>
      <c r="D1309" t="s">
        <v>2</v>
      </c>
      <c r="E1309" t="s">
        <v>44</v>
      </c>
      <c r="F1309">
        <v>1</v>
      </c>
      <c r="G1309">
        <v>1</v>
      </c>
      <c r="H1309" t="s">
        <v>6167</v>
      </c>
      <c r="I1309" t="s">
        <v>51</v>
      </c>
      <c r="J1309">
        <v>3.0303030303030304E-2</v>
      </c>
      <c r="K1309">
        <v>3.0303030303030304E-2</v>
      </c>
      <c r="L1309" t="s">
        <v>7071</v>
      </c>
      <c r="M1309" t="s">
        <v>205</v>
      </c>
      <c r="N1309" t="s">
        <v>206</v>
      </c>
      <c r="V1309" t="s">
        <v>5545</v>
      </c>
      <c r="W1309">
        <v>0.1</v>
      </c>
    </row>
    <row r="1310" spans="1:23">
      <c r="A1310" t="s">
        <v>8</v>
      </c>
      <c r="B1310" t="s">
        <v>8</v>
      </c>
      <c r="C1310" t="s">
        <v>120</v>
      </c>
      <c r="D1310" t="s">
        <v>2</v>
      </c>
      <c r="E1310" t="s">
        <v>44</v>
      </c>
      <c r="F1310">
        <v>1</v>
      </c>
      <c r="G1310">
        <v>1</v>
      </c>
      <c r="H1310" t="s">
        <v>6168</v>
      </c>
      <c r="I1310" t="s">
        <v>51</v>
      </c>
      <c r="J1310">
        <v>3.0303030303030304E-2</v>
      </c>
      <c r="K1310">
        <v>3.0303030303030304E-2</v>
      </c>
      <c r="L1310" t="s">
        <v>7071</v>
      </c>
      <c r="M1310" t="s">
        <v>205</v>
      </c>
      <c r="N1310" t="s">
        <v>206</v>
      </c>
      <c r="V1310" t="s">
        <v>5545</v>
      </c>
      <c r="W1310">
        <v>0.1</v>
      </c>
    </row>
    <row r="1311" spans="1:23">
      <c r="A1311" t="s">
        <v>8</v>
      </c>
      <c r="B1311" t="s">
        <v>8</v>
      </c>
      <c r="C1311" t="s">
        <v>120</v>
      </c>
      <c r="D1311" t="s">
        <v>2</v>
      </c>
      <c r="E1311" t="s">
        <v>44</v>
      </c>
      <c r="F1311">
        <v>1</v>
      </c>
      <c r="G1311">
        <v>1</v>
      </c>
      <c r="H1311" t="s">
        <v>6169</v>
      </c>
      <c r="I1311" t="s">
        <v>51</v>
      </c>
      <c r="J1311">
        <v>1.2500000000000001E-2</v>
      </c>
      <c r="K1311">
        <v>1.2500000000000001E-2</v>
      </c>
      <c r="L1311" t="s">
        <v>7091</v>
      </c>
      <c r="M1311" t="s">
        <v>4583</v>
      </c>
      <c r="N1311" t="s">
        <v>1227</v>
      </c>
      <c r="V1311" t="s">
        <v>5545</v>
      </c>
      <c r="W1311">
        <v>0.1</v>
      </c>
    </row>
    <row r="1312" spans="1:23">
      <c r="A1312" t="s">
        <v>8</v>
      </c>
      <c r="B1312" t="s">
        <v>8</v>
      </c>
      <c r="C1312" t="s">
        <v>71</v>
      </c>
      <c r="D1312" t="s">
        <v>2</v>
      </c>
      <c r="E1312" t="s">
        <v>44</v>
      </c>
      <c r="F1312">
        <v>1</v>
      </c>
      <c r="G1312">
        <v>1</v>
      </c>
      <c r="H1312" t="s">
        <v>6170</v>
      </c>
      <c r="I1312" t="s">
        <v>51</v>
      </c>
      <c r="J1312">
        <v>1.0101010101010102E-2</v>
      </c>
      <c r="K1312">
        <v>1.0101010101010102E-2</v>
      </c>
      <c r="L1312" t="s">
        <v>7059</v>
      </c>
      <c r="M1312" t="s">
        <v>101</v>
      </c>
      <c r="N1312" t="s">
        <v>102</v>
      </c>
      <c r="V1312" t="s">
        <v>5545</v>
      </c>
      <c r="W1312">
        <v>0.1</v>
      </c>
    </row>
    <row r="1313" spans="1:23">
      <c r="A1313" t="s">
        <v>8</v>
      </c>
      <c r="B1313" t="s">
        <v>8</v>
      </c>
      <c r="C1313" t="s">
        <v>71</v>
      </c>
      <c r="D1313" t="s">
        <v>2</v>
      </c>
      <c r="E1313" t="s">
        <v>44</v>
      </c>
      <c r="F1313">
        <v>1</v>
      </c>
      <c r="G1313">
        <v>1</v>
      </c>
      <c r="H1313" t="s">
        <v>6171</v>
      </c>
      <c r="I1313" t="s">
        <v>51</v>
      </c>
      <c r="J1313">
        <v>1.5625E-2</v>
      </c>
      <c r="K1313">
        <v>1.5625E-2</v>
      </c>
      <c r="L1313" t="s">
        <v>7078</v>
      </c>
      <c r="M1313" t="s">
        <v>298</v>
      </c>
      <c r="N1313" t="s">
        <v>299</v>
      </c>
      <c r="V1313" t="s">
        <v>5545</v>
      </c>
      <c r="W1313">
        <v>0.1</v>
      </c>
    </row>
    <row r="1314" spans="1:23">
      <c r="A1314" t="s">
        <v>8</v>
      </c>
      <c r="B1314" t="s">
        <v>8</v>
      </c>
      <c r="C1314" t="s">
        <v>120</v>
      </c>
      <c r="D1314" t="s">
        <v>2</v>
      </c>
      <c r="E1314" t="s">
        <v>44</v>
      </c>
      <c r="F1314">
        <v>1</v>
      </c>
      <c r="G1314">
        <v>1</v>
      </c>
      <c r="H1314" t="s">
        <v>6172</v>
      </c>
      <c r="I1314" t="s">
        <v>51</v>
      </c>
      <c r="J1314">
        <v>1.2500000000000001E-2</v>
      </c>
      <c r="K1314">
        <v>1.2500000000000001E-2</v>
      </c>
      <c r="L1314" t="s">
        <v>7068</v>
      </c>
      <c r="M1314" t="s">
        <v>5502</v>
      </c>
      <c r="N1314" t="s">
        <v>4820</v>
      </c>
      <c r="V1314" t="s">
        <v>5545</v>
      </c>
      <c r="W1314">
        <v>0.1</v>
      </c>
    </row>
    <row r="1315" spans="1:23">
      <c r="A1315" t="s">
        <v>8</v>
      </c>
      <c r="B1315" t="s">
        <v>8</v>
      </c>
      <c r="C1315" t="s">
        <v>120</v>
      </c>
      <c r="D1315" t="s">
        <v>2</v>
      </c>
      <c r="E1315" t="s">
        <v>44</v>
      </c>
      <c r="F1315">
        <v>1</v>
      </c>
      <c r="G1315">
        <v>1</v>
      </c>
      <c r="H1315" t="s">
        <v>6173</v>
      </c>
      <c r="I1315" t="s">
        <v>51</v>
      </c>
      <c r="J1315">
        <v>1.2500000000000001E-2</v>
      </c>
      <c r="K1315">
        <v>1.2500000000000001E-2</v>
      </c>
      <c r="L1315" t="s">
        <v>7068</v>
      </c>
      <c r="M1315" t="s">
        <v>5502</v>
      </c>
      <c r="N1315" t="s">
        <v>4820</v>
      </c>
      <c r="V1315" t="s">
        <v>5545</v>
      </c>
      <c r="W1315">
        <v>0.1</v>
      </c>
    </row>
    <row r="1316" spans="1:23">
      <c r="A1316" t="s">
        <v>8</v>
      </c>
      <c r="B1316" t="s">
        <v>8</v>
      </c>
      <c r="C1316" t="s">
        <v>120</v>
      </c>
      <c r="D1316" t="s">
        <v>2</v>
      </c>
      <c r="E1316" t="s">
        <v>44</v>
      </c>
      <c r="F1316">
        <v>1</v>
      </c>
      <c r="G1316">
        <v>1</v>
      </c>
      <c r="H1316" t="s">
        <v>6219</v>
      </c>
      <c r="I1316" t="s">
        <v>51</v>
      </c>
      <c r="J1316">
        <v>1.4925373134328358E-2</v>
      </c>
      <c r="K1316">
        <v>1.4925373134328358E-2</v>
      </c>
      <c r="L1316" t="s">
        <v>7086</v>
      </c>
      <c r="M1316" t="s">
        <v>5585</v>
      </c>
      <c r="N1316" t="s">
        <v>4853</v>
      </c>
      <c r="V1316" t="s">
        <v>5545</v>
      </c>
      <c r="W1316">
        <v>0.1</v>
      </c>
    </row>
    <row r="1317" spans="1:23">
      <c r="A1317" t="s">
        <v>8</v>
      </c>
      <c r="B1317" t="s">
        <v>8</v>
      </c>
      <c r="C1317" t="s">
        <v>120</v>
      </c>
      <c r="D1317" t="s">
        <v>2</v>
      </c>
      <c r="E1317" t="s">
        <v>44</v>
      </c>
      <c r="F1317">
        <v>1</v>
      </c>
      <c r="G1317">
        <v>1</v>
      </c>
      <c r="H1317" t="s">
        <v>6220</v>
      </c>
      <c r="I1317" t="s">
        <v>51</v>
      </c>
      <c r="J1317">
        <v>1.2500000000000001E-2</v>
      </c>
      <c r="K1317">
        <v>1.2500000000000001E-2</v>
      </c>
      <c r="L1317" t="s">
        <v>7091</v>
      </c>
      <c r="M1317" t="s">
        <v>4583</v>
      </c>
      <c r="N1317" t="s">
        <v>1227</v>
      </c>
      <c r="V1317" t="s">
        <v>5545</v>
      </c>
      <c r="W1317">
        <v>0.1</v>
      </c>
    </row>
    <row r="1318" spans="1:23">
      <c r="A1318" t="s">
        <v>8</v>
      </c>
      <c r="B1318" t="s">
        <v>8</v>
      </c>
      <c r="C1318" t="s">
        <v>120</v>
      </c>
      <c r="D1318" t="s">
        <v>2</v>
      </c>
      <c r="E1318" t="s">
        <v>44</v>
      </c>
      <c r="F1318">
        <v>1</v>
      </c>
      <c r="G1318">
        <v>1</v>
      </c>
      <c r="H1318" t="s">
        <v>6221</v>
      </c>
      <c r="I1318" t="s">
        <v>51</v>
      </c>
      <c r="J1318">
        <v>5.7803468208092483E-3</v>
      </c>
      <c r="K1318">
        <v>5.7803468208092483E-3</v>
      </c>
      <c r="L1318" t="s">
        <v>7090</v>
      </c>
      <c r="M1318" t="s">
        <v>5502</v>
      </c>
      <c r="N1318" t="s">
        <v>1895</v>
      </c>
      <c r="V1318" t="s">
        <v>5545</v>
      </c>
      <c r="W1318">
        <v>0.1</v>
      </c>
    </row>
    <row r="1319" spans="1:23">
      <c r="A1319" t="s">
        <v>8</v>
      </c>
      <c r="B1319" t="s">
        <v>8</v>
      </c>
      <c r="C1319" t="s">
        <v>120</v>
      </c>
      <c r="D1319" t="s">
        <v>2</v>
      </c>
      <c r="E1319" t="s">
        <v>44</v>
      </c>
      <c r="F1319">
        <v>1</v>
      </c>
      <c r="G1319">
        <v>1</v>
      </c>
      <c r="H1319" t="s">
        <v>6222</v>
      </c>
      <c r="I1319" t="s">
        <v>51</v>
      </c>
      <c r="J1319">
        <v>2.564102564102564E-2</v>
      </c>
      <c r="K1319">
        <v>2.564102564102564E-2</v>
      </c>
      <c r="L1319" t="s">
        <v>7070</v>
      </c>
      <c r="M1319" t="s">
        <v>444</v>
      </c>
      <c r="N1319" t="s">
        <v>445</v>
      </c>
      <c r="V1319" t="s">
        <v>5545</v>
      </c>
      <c r="W1319">
        <v>0.1</v>
      </c>
    </row>
    <row r="1320" spans="1:23">
      <c r="A1320" t="s">
        <v>8</v>
      </c>
      <c r="B1320" t="s">
        <v>8</v>
      </c>
      <c r="C1320" t="s">
        <v>71</v>
      </c>
      <c r="D1320" t="s">
        <v>2</v>
      </c>
      <c r="E1320" t="s">
        <v>44</v>
      </c>
      <c r="F1320">
        <v>1</v>
      </c>
      <c r="G1320">
        <v>1</v>
      </c>
      <c r="H1320" t="s">
        <v>6223</v>
      </c>
      <c r="I1320" t="s">
        <v>51</v>
      </c>
      <c r="J1320">
        <v>3.125E-2</v>
      </c>
      <c r="K1320">
        <v>3.125E-2</v>
      </c>
      <c r="L1320" t="s">
        <v>7060</v>
      </c>
      <c r="M1320" t="s">
        <v>4579</v>
      </c>
      <c r="N1320" t="s">
        <v>4580</v>
      </c>
      <c r="V1320" t="s">
        <v>5545</v>
      </c>
      <c r="W1320">
        <v>0.1</v>
      </c>
    </row>
    <row r="1321" spans="1:23">
      <c r="A1321" t="s">
        <v>8</v>
      </c>
      <c r="B1321" t="s">
        <v>8</v>
      </c>
      <c r="C1321" t="s">
        <v>71</v>
      </c>
      <c r="D1321" t="s">
        <v>2</v>
      </c>
      <c r="E1321" t="s">
        <v>44</v>
      </c>
      <c r="F1321">
        <v>1</v>
      </c>
      <c r="G1321">
        <v>1</v>
      </c>
      <c r="H1321" t="s">
        <v>6224</v>
      </c>
      <c r="I1321" t="s">
        <v>51</v>
      </c>
      <c r="J1321">
        <v>1.5625E-2</v>
      </c>
      <c r="K1321">
        <v>1.5625E-2</v>
      </c>
      <c r="L1321" t="s">
        <v>7078</v>
      </c>
      <c r="M1321" t="s">
        <v>298</v>
      </c>
      <c r="N1321" t="s">
        <v>299</v>
      </c>
      <c r="V1321" t="s">
        <v>5545</v>
      </c>
      <c r="W1321">
        <v>0.1</v>
      </c>
    </row>
    <row r="1322" spans="1:23">
      <c r="A1322" t="s">
        <v>8</v>
      </c>
      <c r="B1322" t="s">
        <v>8</v>
      </c>
      <c r="C1322" t="s">
        <v>71</v>
      </c>
      <c r="D1322" t="s">
        <v>2</v>
      </c>
      <c r="E1322" t="s">
        <v>44</v>
      </c>
      <c r="F1322">
        <v>1</v>
      </c>
      <c r="G1322">
        <v>1</v>
      </c>
      <c r="H1322" t="s">
        <v>6253</v>
      </c>
      <c r="I1322" t="s">
        <v>51</v>
      </c>
      <c r="J1322">
        <v>1.6666666666666666E-2</v>
      </c>
      <c r="K1322">
        <v>1.6666666666666666E-2</v>
      </c>
      <c r="L1322" t="s">
        <v>7079</v>
      </c>
      <c r="M1322" t="s">
        <v>2294</v>
      </c>
      <c r="N1322" t="s">
        <v>4582</v>
      </c>
      <c r="V1322" t="s">
        <v>5545</v>
      </c>
      <c r="W1322">
        <v>0.1</v>
      </c>
    </row>
    <row r="1323" spans="1:23">
      <c r="A1323" t="s">
        <v>8</v>
      </c>
      <c r="B1323" t="s">
        <v>8</v>
      </c>
      <c r="C1323" t="s">
        <v>71</v>
      </c>
      <c r="D1323" t="s">
        <v>2</v>
      </c>
      <c r="E1323" t="s">
        <v>44</v>
      </c>
      <c r="F1323">
        <v>1</v>
      </c>
      <c r="G1323">
        <v>1</v>
      </c>
      <c r="H1323" t="s">
        <v>6254</v>
      </c>
      <c r="I1323" t="s">
        <v>51</v>
      </c>
      <c r="J1323">
        <v>1.6666666666666666E-2</v>
      </c>
      <c r="K1323">
        <v>1.6666666666666666E-2</v>
      </c>
      <c r="L1323" t="s">
        <v>7079</v>
      </c>
      <c r="M1323" t="s">
        <v>2294</v>
      </c>
      <c r="N1323" t="s">
        <v>4582</v>
      </c>
      <c r="V1323" t="s">
        <v>5545</v>
      </c>
      <c r="W1323">
        <v>0.1</v>
      </c>
    </row>
    <row r="1324" spans="1:23">
      <c r="A1324" t="s">
        <v>8</v>
      </c>
      <c r="B1324" t="s">
        <v>8</v>
      </c>
      <c r="C1324" t="s">
        <v>120</v>
      </c>
      <c r="D1324" t="s">
        <v>2</v>
      </c>
      <c r="E1324" t="s">
        <v>44</v>
      </c>
      <c r="F1324">
        <v>1</v>
      </c>
      <c r="G1324">
        <v>1</v>
      </c>
      <c r="H1324" t="s">
        <v>6255</v>
      </c>
      <c r="I1324" t="s">
        <v>51</v>
      </c>
      <c r="J1324">
        <v>1.4925373134328358E-2</v>
      </c>
      <c r="K1324">
        <v>1.4925373134328358E-2</v>
      </c>
      <c r="L1324" t="s">
        <v>7086</v>
      </c>
      <c r="M1324" t="s">
        <v>5585</v>
      </c>
      <c r="N1324" t="s">
        <v>4853</v>
      </c>
      <c r="V1324" t="s">
        <v>5545</v>
      </c>
      <c r="W1324">
        <v>0.1</v>
      </c>
    </row>
    <row r="1325" spans="1:23">
      <c r="A1325" t="s">
        <v>8</v>
      </c>
      <c r="B1325" t="s">
        <v>8</v>
      </c>
      <c r="C1325" t="s">
        <v>71</v>
      </c>
      <c r="D1325" t="s">
        <v>2</v>
      </c>
      <c r="E1325" t="s">
        <v>44</v>
      </c>
      <c r="F1325">
        <v>1</v>
      </c>
      <c r="G1325">
        <v>1</v>
      </c>
      <c r="H1325" t="s">
        <v>6256</v>
      </c>
      <c r="I1325" t="s">
        <v>51</v>
      </c>
      <c r="J1325">
        <v>1.1904761904761904E-2</v>
      </c>
      <c r="K1325">
        <v>1.1904761904761904E-2</v>
      </c>
      <c r="L1325" t="s">
        <v>7061</v>
      </c>
      <c r="M1325" t="s">
        <v>126</v>
      </c>
      <c r="N1325" t="s">
        <v>127</v>
      </c>
      <c r="V1325" t="s">
        <v>5545</v>
      </c>
      <c r="W1325">
        <v>0.1</v>
      </c>
    </row>
    <row r="1326" spans="1:23">
      <c r="A1326" t="s">
        <v>8</v>
      </c>
      <c r="B1326" t="s">
        <v>8</v>
      </c>
      <c r="C1326" t="s">
        <v>71</v>
      </c>
      <c r="D1326" t="s">
        <v>2</v>
      </c>
      <c r="E1326" t="s">
        <v>44</v>
      </c>
      <c r="F1326">
        <v>1</v>
      </c>
      <c r="G1326">
        <v>1</v>
      </c>
      <c r="H1326" t="s">
        <v>6257</v>
      </c>
      <c r="I1326" t="s">
        <v>51</v>
      </c>
      <c r="J1326">
        <v>2.7027027027027029E-2</v>
      </c>
      <c r="K1326">
        <v>2.7027027027027029E-2</v>
      </c>
      <c r="L1326" t="s">
        <v>7069</v>
      </c>
      <c r="M1326" t="s">
        <v>82</v>
      </c>
      <c r="N1326" t="s">
        <v>83</v>
      </c>
      <c r="V1326" t="s">
        <v>5545</v>
      </c>
      <c r="W1326">
        <v>0.1</v>
      </c>
    </row>
    <row r="1327" spans="1:23">
      <c r="A1327" t="s">
        <v>8</v>
      </c>
      <c r="B1327" t="s">
        <v>8</v>
      </c>
      <c r="C1327" t="s">
        <v>120</v>
      </c>
      <c r="D1327" t="s">
        <v>2</v>
      </c>
      <c r="E1327" t="s">
        <v>44</v>
      </c>
      <c r="F1327">
        <v>1</v>
      </c>
      <c r="G1327">
        <v>1</v>
      </c>
      <c r="H1327" t="s">
        <v>6258</v>
      </c>
      <c r="I1327" t="s">
        <v>51</v>
      </c>
      <c r="J1327">
        <v>2.3809523809523808E-2</v>
      </c>
      <c r="K1327">
        <v>2.3809523809523808E-2</v>
      </c>
      <c r="L1327" t="s">
        <v>7073</v>
      </c>
      <c r="M1327" t="s">
        <v>259</v>
      </c>
      <c r="N1327" t="s">
        <v>260</v>
      </c>
      <c r="V1327" t="s">
        <v>5545</v>
      </c>
      <c r="W1327">
        <v>0.1</v>
      </c>
    </row>
    <row r="1328" spans="1:23">
      <c r="A1328" t="s">
        <v>8</v>
      </c>
      <c r="B1328" t="s">
        <v>8</v>
      </c>
      <c r="C1328" t="s">
        <v>120</v>
      </c>
      <c r="D1328" t="s">
        <v>2</v>
      </c>
      <c r="E1328" t="s">
        <v>44</v>
      </c>
      <c r="F1328">
        <v>1</v>
      </c>
      <c r="G1328">
        <v>1</v>
      </c>
      <c r="H1328" t="s">
        <v>6275</v>
      </c>
      <c r="I1328" t="s">
        <v>51</v>
      </c>
      <c r="J1328">
        <v>6.9444444444444441E-3</v>
      </c>
      <c r="K1328">
        <v>6.9444444444444441E-3</v>
      </c>
      <c r="L1328" t="s">
        <v>7084</v>
      </c>
      <c r="M1328" t="s">
        <v>254</v>
      </c>
      <c r="N1328" t="s">
        <v>255</v>
      </c>
      <c r="V1328" t="s">
        <v>5545</v>
      </c>
      <c r="W1328">
        <v>0.1</v>
      </c>
    </row>
    <row r="1329" spans="1:23">
      <c r="A1329" t="s">
        <v>8</v>
      </c>
      <c r="B1329" t="s">
        <v>8</v>
      </c>
      <c r="C1329" t="s">
        <v>71</v>
      </c>
      <c r="D1329" t="s">
        <v>2</v>
      </c>
      <c r="E1329" t="s">
        <v>44</v>
      </c>
      <c r="F1329">
        <v>1</v>
      </c>
      <c r="G1329">
        <v>1</v>
      </c>
      <c r="H1329" t="s">
        <v>6278</v>
      </c>
      <c r="I1329" t="s">
        <v>51</v>
      </c>
      <c r="J1329">
        <v>1.0101010101010102E-2</v>
      </c>
      <c r="K1329">
        <v>1.0101010101010102E-2</v>
      </c>
      <c r="L1329" t="s">
        <v>7059</v>
      </c>
      <c r="M1329" t="s">
        <v>101</v>
      </c>
      <c r="N1329" t="s">
        <v>102</v>
      </c>
      <c r="V1329" t="s">
        <v>5545</v>
      </c>
      <c r="W1329">
        <v>0.1</v>
      </c>
    </row>
    <row r="1330" spans="1:23">
      <c r="A1330" t="s">
        <v>8</v>
      </c>
      <c r="B1330" t="s">
        <v>8</v>
      </c>
      <c r="C1330" t="s">
        <v>71</v>
      </c>
      <c r="D1330" t="s">
        <v>2</v>
      </c>
      <c r="E1330" t="s">
        <v>44</v>
      </c>
      <c r="F1330">
        <v>1</v>
      </c>
      <c r="G1330">
        <v>1</v>
      </c>
      <c r="H1330" t="s">
        <v>6277</v>
      </c>
      <c r="I1330" t="s">
        <v>51</v>
      </c>
      <c r="J1330">
        <v>1.6666666666666666E-2</v>
      </c>
      <c r="K1330">
        <v>1.6666666666666666E-2</v>
      </c>
      <c r="L1330" t="s">
        <v>7079</v>
      </c>
      <c r="M1330" t="s">
        <v>2294</v>
      </c>
      <c r="N1330" t="s">
        <v>4582</v>
      </c>
      <c r="V1330" t="s">
        <v>5545</v>
      </c>
      <c r="W1330">
        <v>0.1</v>
      </c>
    </row>
    <row r="1331" spans="1:23">
      <c r="A1331" t="s">
        <v>8</v>
      </c>
      <c r="B1331" t="s">
        <v>8</v>
      </c>
      <c r="C1331" t="s">
        <v>71</v>
      </c>
      <c r="D1331" t="s">
        <v>2</v>
      </c>
      <c r="E1331" t="s">
        <v>44</v>
      </c>
      <c r="F1331">
        <v>1</v>
      </c>
      <c r="G1331">
        <v>1</v>
      </c>
      <c r="H1331" t="s">
        <v>6281</v>
      </c>
      <c r="I1331" t="s">
        <v>51</v>
      </c>
      <c r="J1331">
        <v>0.14285714285714285</v>
      </c>
      <c r="K1331">
        <v>0.14285714285714285</v>
      </c>
      <c r="L1331" t="s">
        <v>7095</v>
      </c>
      <c r="M1331" t="s">
        <v>6324</v>
      </c>
      <c r="N1331" t="s">
        <v>1401</v>
      </c>
      <c r="V1331" t="s">
        <v>5545</v>
      </c>
      <c r="W1331">
        <v>0.1</v>
      </c>
    </row>
    <row r="1332" spans="1:23">
      <c r="A1332" t="s">
        <v>8</v>
      </c>
      <c r="B1332" t="s">
        <v>8</v>
      </c>
      <c r="C1332" t="s">
        <v>71</v>
      </c>
      <c r="D1332" t="s">
        <v>2</v>
      </c>
      <c r="E1332" t="s">
        <v>44</v>
      </c>
      <c r="F1332">
        <v>1</v>
      </c>
      <c r="G1332">
        <v>1</v>
      </c>
      <c r="H1332" t="s">
        <v>6279</v>
      </c>
      <c r="I1332" t="s">
        <v>51</v>
      </c>
      <c r="J1332">
        <v>1.8518518518518517E-2</v>
      </c>
      <c r="K1332">
        <v>1.8518518518518517E-2</v>
      </c>
      <c r="L1332" t="s">
        <v>7062</v>
      </c>
      <c r="M1332" t="s">
        <v>2287</v>
      </c>
      <c r="N1332" t="s">
        <v>4577</v>
      </c>
      <c r="V1332" t="s">
        <v>5545</v>
      </c>
      <c r="W1332">
        <v>0.1</v>
      </c>
    </row>
    <row r="1333" spans="1:23">
      <c r="A1333" t="s">
        <v>8</v>
      </c>
      <c r="B1333" t="s">
        <v>8</v>
      </c>
      <c r="C1333" t="s">
        <v>120</v>
      </c>
      <c r="D1333" t="s">
        <v>2</v>
      </c>
      <c r="E1333" t="s">
        <v>44</v>
      </c>
      <c r="F1333">
        <v>1</v>
      </c>
      <c r="G1333">
        <v>1</v>
      </c>
      <c r="H1333" t="s">
        <v>6276</v>
      </c>
      <c r="I1333" t="s">
        <v>51</v>
      </c>
      <c r="J1333">
        <v>7.6923076923076927E-2</v>
      </c>
      <c r="K1333">
        <v>7.6923076923076927E-2</v>
      </c>
      <c r="L1333" t="s">
        <v>7081</v>
      </c>
      <c r="M1333" t="s">
        <v>379</v>
      </c>
      <c r="N1333" t="s">
        <v>380</v>
      </c>
      <c r="V1333" t="s">
        <v>5545</v>
      </c>
      <c r="W1333">
        <v>0.1</v>
      </c>
    </row>
    <row r="1334" spans="1:23">
      <c r="A1334" t="s">
        <v>8</v>
      </c>
      <c r="B1334" t="s">
        <v>8</v>
      </c>
      <c r="C1334" t="s">
        <v>71</v>
      </c>
      <c r="D1334" t="s">
        <v>2</v>
      </c>
      <c r="E1334" t="s">
        <v>44</v>
      </c>
      <c r="F1334">
        <v>1</v>
      </c>
      <c r="G1334">
        <v>1</v>
      </c>
      <c r="H1334" t="s">
        <v>6280</v>
      </c>
      <c r="I1334" t="s">
        <v>51</v>
      </c>
      <c r="J1334">
        <v>1.5625E-2</v>
      </c>
      <c r="K1334">
        <v>1.5625E-2</v>
      </c>
      <c r="L1334" t="s">
        <v>7078</v>
      </c>
      <c r="M1334" t="s">
        <v>298</v>
      </c>
      <c r="N1334" t="s">
        <v>299</v>
      </c>
      <c r="V1334" t="s">
        <v>5545</v>
      </c>
      <c r="W1334">
        <v>0.1</v>
      </c>
    </row>
    <row r="1335" spans="1:23">
      <c r="A1335" t="s">
        <v>8</v>
      </c>
      <c r="B1335" t="s">
        <v>8</v>
      </c>
      <c r="C1335" t="s">
        <v>120</v>
      </c>
      <c r="D1335" t="s">
        <v>2</v>
      </c>
      <c r="E1335" t="s">
        <v>44</v>
      </c>
      <c r="F1335">
        <v>1</v>
      </c>
      <c r="G1335">
        <v>1</v>
      </c>
      <c r="H1335" t="s">
        <v>6303</v>
      </c>
      <c r="I1335" t="s">
        <v>51</v>
      </c>
      <c r="J1335">
        <v>1.2500000000000001E-2</v>
      </c>
      <c r="K1335">
        <v>1.2500000000000001E-2</v>
      </c>
      <c r="L1335" t="s">
        <v>7091</v>
      </c>
      <c r="M1335" t="s">
        <v>4583</v>
      </c>
      <c r="N1335" t="s">
        <v>1227</v>
      </c>
      <c r="V1335" t="s">
        <v>5545</v>
      </c>
      <c r="W1335">
        <v>0.1</v>
      </c>
    </row>
    <row r="1336" spans="1:23">
      <c r="A1336" t="s">
        <v>8</v>
      </c>
      <c r="B1336" t="s">
        <v>8</v>
      </c>
      <c r="C1336" t="s">
        <v>120</v>
      </c>
      <c r="D1336" t="s">
        <v>2</v>
      </c>
      <c r="E1336" t="s">
        <v>44</v>
      </c>
      <c r="F1336">
        <v>1</v>
      </c>
      <c r="G1336">
        <v>1</v>
      </c>
      <c r="H1336" t="s">
        <v>6304</v>
      </c>
      <c r="I1336" t="s">
        <v>51</v>
      </c>
      <c r="J1336">
        <v>1.2500000000000001E-2</v>
      </c>
      <c r="K1336">
        <v>1.2500000000000001E-2</v>
      </c>
      <c r="L1336" t="s">
        <v>7068</v>
      </c>
      <c r="M1336" t="s">
        <v>5502</v>
      </c>
      <c r="N1336" t="s">
        <v>4820</v>
      </c>
      <c r="V1336" t="s">
        <v>5545</v>
      </c>
      <c r="W1336">
        <v>0.1</v>
      </c>
    </row>
    <row r="1337" spans="1:23">
      <c r="A1337" t="s">
        <v>8</v>
      </c>
      <c r="B1337" t="s">
        <v>8</v>
      </c>
      <c r="C1337" t="s">
        <v>120</v>
      </c>
      <c r="D1337" t="s">
        <v>2</v>
      </c>
      <c r="E1337" t="s">
        <v>44</v>
      </c>
      <c r="F1337">
        <v>1</v>
      </c>
      <c r="G1337">
        <v>1</v>
      </c>
      <c r="H1337" t="s">
        <v>6305</v>
      </c>
      <c r="I1337" t="s">
        <v>51</v>
      </c>
      <c r="J1337">
        <v>1.4925373134328358E-2</v>
      </c>
      <c r="K1337">
        <v>1.4925373134328358E-2</v>
      </c>
      <c r="L1337" t="s">
        <v>7086</v>
      </c>
      <c r="M1337" t="s">
        <v>5585</v>
      </c>
      <c r="N1337" t="s">
        <v>4853</v>
      </c>
      <c r="V1337" t="s">
        <v>5545</v>
      </c>
      <c r="W1337">
        <v>0.1</v>
      </c>
    </row>
    <row r="1338" spans="1:23">
      <c r="A1338" t="s">
        <v>8</v>
      </c>
      <c r="B1338" t="s">
        <v>8</v>
      </c>
      <c r="C1338" t="s">
        <v>120</v>
      </c>
      <c r="D1338" t="s">
        <v>2</v>
      </c>
      <c r="E1338" t="s">
        <v>44</v>
      </c>
      <c r="F1338">
        <v>1</v>
      </c>
      <c r="G1338">
        <v>1</v>
      </c>
      <c r="H1338" t="s">
        <v>6306</v>
      </c>
      <c r="I1338" t="s">
        <v>51</v>
      </c>
      <c r="J1338">
        <v>2.3809523809523808E-2</v>
      </c>
      <c r="K1338">
        <v>2.3809523809523808E-2</v>
      </c>
      <c r="L1338" t="s">
        <v>7073</v>
      </c>
      <c r="M1338" t="s">
        <v>259</v>
      </c>
      <c r="N1338" t="s">
        <v>260</v>
      </c>
      <c r="V1338" t="s">
        <v>5545</v>
      </c>
      <c r="W1338">
        <v>0.1</v>
      </c>
    </row>
    <row r="1339" spans="1:23">
      <c r="A1339" t="s">
        <v>8</v>
      </c>
      <c r="B1339" t="s">
        <v>8</v>
      </c>
      <c r="C1339" t="s">
        <v>71</v>
      </c>
      <c r="D1339" t="s">
        <v>2</v>
      </c>
      <c r="E1339" t="s">
        <v>44</v>
      </c>
      <c r="F1339">
        <v>1</v>
      </c>
      <c r="G1339">
        <v>1</v>
      </c>
      <c r="H1339" t="s">
        <v>6307</v>
      </c>
      <c r="I1339" t="s">
        <v>51</v>
      </c>
      <c r="J1339">
        <v>1.6949152542372881E-2</v>
      </c>
      <c r="K1339">
        <v>1.6949152542372881E-2</v>
      </c>
      <c r="L1339" t="s">
        <v>7063</v>
      </c>
      <c r="M1339" t="s">
        <v>79</v>
      </c>
      <c r="N1339" t="s">
        <v>80</v>
      </c>
      <c r="V1339" t="s">
        <v>5545</v>
      </c>
      <c r="W1339">
        <v>0.1</v>
      </c>
    </row>
    <row r="1340" spans="1:23">
      <c r="A1340" t="s">
        <v>8</v>
      </c>
      <c r="B1340" t="s">
        <v>8</v>
      </c>
      <c r="C1340" t="s">
        <v>71</v>
      </c>
      <c r="D1340" t="s">
        <v>2</v>
      </c>
      <c r="E1340" t="s">
        <v>44</v>
      </c>
      <c r="F1340">
        <v>1</v>
      </c>
      <c r="G1340">
        <v>1</v>
      </c>
      <c r="H1340" t="s">
        <v>6308</v>
      </c>
      <c r="I1340" t="s">
        <v>51</v>
      </c>
      <c r="J1340">
        <v>1.6666666666666666E-2</v>
      </c>
      <c r="K1340">
        <v>1.6666666666666666E-2</v>
      </c>
      <c r="L1340" t="s">
        <v>7079</v>
      </c>
      <c r="M1340" t="s">
        <v>2294</v>
      </c>
      <c r="N1340" t="s">
        <v>4582</v>
      </c>
      <c r="V1340" t="s">
        <v>5545</v>
      </c>
      <c r="W1340">
        <v>0.1</v>
      </c>
    </row>
    <row r="1341" spans="1:23">
      <c r="A1341" t="s">
        <v>8</v>
      </c>
      <c r="B1341" t="s">
        <v>8</v>
      </c>
      <c r="C1341" t="s">
        <v>120</v>
      </c>
      <c r="D1341" t="s">
        <v>2</v>
      </c>
      <c r="E1341" t="s">
        <v>44</v>
      </c>
      <c r="F1341">
        <v>1</v>
      </c>
      <c r="G1341">
        <v>1</v>
      </c>
      <c r="H1341" t="s">
        <v>6309</v>
      </c>
      <c r="I1341" t="s">
        <v>51</v>
      </c>
      <c r="J1341">
        <v>1.2500000000000001E-2</v>
      </c>
      <c r="K1341">
        <v>1.2500000000000001E-2</v>
      </c>
      <c r="L1341" t="s">
        <v>7091</v>
      </c>
      <c r="M1341" t="s">
        <v>4583</v>
      </c>
      <c r="N1341" t="s">
        <v>1227</v>
      </c>
      <c r="V1341" t="s">
        <v>5545</v>
      </c>
      <c r="W1341">
        <v>0.1</v>
      </c>
    </row>
    <row r="1342" spans="1:23">
      <c r="A1342" t="s">
        <v>8</v>
      </c>
      <c r="B1342" t="s">
        <v>8</v>
      </c>
      <c r="C1342" t="s">
        <v>71</v>
      </c>
      <c r="D1342" t="s">
        <v>2</v>
      </c>
      <c r="E1342" t="s">
        <v>44</v>
      </c>
      <c r="F1342">
        <v>1</v>
      </c>
      <c r="G1342">
        <v>1</v>
      </c>
      <c r="H1342" t="s">
        <v>6310</v>
      </c>
      <c r="I1342" t="s">
        <v>51</v>
      </c>
      <c r="J1342">
        <v>1.6666666666666666E-2</v>
      </c>
      <c r="K1342">
        <v>1.6666666666666666E-2</v>
      </c>
      <c r="L1342" t="s">
        <v>7079</v>
      </c>
      <c r="M1342" t="s">
        <v>2294</v>
      </c>
      <c r="N1342" t="s">
        <v>4582</v>
      </c>
      <c r="V1342" t="s">
        <v>5545</v>
      </c>
      <c r="W1342">
        <v>0.1</v>
      </c>
    </row>
    <row r="1343" spans="1:23">
      <c r="A1343" t="s">
        <v>8</v>
      </c>
      <c r="B1343" t="s">
        <v>8</v>
      </c>
      <c r="C1343" t="s">
        <v>71</v>
      </c>
      <c r="D1343" t="s">
        <v>2</v>
      </c>
      <c r="E1343" t="s">
        <v>44</v>
      </c>
      <c r="F1343">
        <v>1</v>
      </c>
      <c r="G1343">
        <v>1</v>
      </c>
      <c r="H1343" t="s">
        <v>6311</v>
      </c>
      <c r="I1343" t="s">
        <v>51</v>
      </c>
      <c r="J1343">
        <v>0.1111111111111111</v>
      </c>
      <c r="K1343">
        <v>0.1111111111111111</v>
      </c>
      <c r="L1343" t="s">
        <v>7082</v>
      </c>
      <c r="M1343" t="s">
        <v>388</v>
      </c>
      <c r="N1343" t="s">
        <v>389</v>
      </c>
      <c r="V1343" t="s">
        <v>5545</v>
      </c>
      <c r="W1343">
        <v>0.1</v>
      </c>
    </row>
    <row r="1344" spans="1:23">
      <c r="A1344" t="s">
        <v>8</v>
      </c>
      <c r="B1344" t="s">
        <v>8</v>
      </c>
      <c r="C1344" t="s">
        <v>120</v>
      </c>
      <c r="D1344" t="s">
        <v>2</v>
      </c>
      <c r="E1344" t="s">
        <v>44</v>
      </c>
      <c r="F1344">
        <v>1</v>
      </c>
      <c r="G1344">
        <v>1</v>
      </c>
      <c r="H1344" t="s">
        <v>6312</v>
      </c>
      <c r="I1344" t="s">
        <v>51</v>
      </c>
      <c r="J1344">
        <v>1.4925373134328358E-2</v>
      </c>
      <c r="K1344">
        <v>1.4925373134328358E-2</v>
      </c>
      <c r="L1344" t="s">
        <v>7086</v>
      </c>
      <c r="M1344" t="s">
        <v>5585</v>
      </c>
      <c r="N1344" t="s">
        <v>4853</v>
      </c>
      <c r="V1344" t="s">
        <v>5545</v>
      </c>
      <c r="W1344">
        <v>0.1</v>
      </c>
    </row>
    <row r="1345" spans="1:23">
      <c r="A1345" t="s">
        <v>8</v>
      </c>
      <c r="B1345" t="s">
        <v>8</v>
      </c>
      <c r="C1345" t="s">
        <v>71</v>
      </c>
      <c r="D1345" t="s">
        <v>2</v>
      </c>
      <c r="E1345" t="s">
        <v>44</v>
      </c>
      <c r="F1345">
        <v>1</v>
      </c>
      <c r="G1345">
        <v>1</v>
      </c>
      <c r="H1345" t="s">
        <v>6497</v>
      </c>
      <c r="I1345" t="s">
        <v>51</v>
      </c>
      <c r="J1345">
        <v>1.0101010101010102E-2</v>
      </c>
      <c r="K1345">
        <v>1.0101010101010102E-2</v>
      </c>
      <c r="L1345" t="s">
        <v>7059</v>
      </c>
      <c r="M1345" t="s">
        <v>101</v>
      </c>
      <c r="N1345" t="s">
        <v>102</v>
      </c>
      <c r="V1345" t="s">
        <v>5545</v>
      </c>
      <c r="W1345">
        <v>0.1</v>
      </c>
    </row>
    <row r="1346" spans="1:23">
      <c r="A1346" t="s">
        <v>8</v>
      </c>
      <c r="B1346" t="s">
        <v>8</v>
      </c>
      <c r="C1346" t="s">
        <v>120</v>
      </c>
      <c r="D1346" t="s">
        <v>2</v>
      </c>
      <c r="E1346" t="s">
        <v>44</v>
      </c>
      <c r="F1346">
        <v>1</v>
      </c>
      <c r="G1346">
        <v>1</v>
      </c>
      <c r="H1346" t="s">
        <v>6498</v>
      </c>
      <c r="I1346" t="s">
        <v>51</v>
      </c>
      <c r="J1346">
        <v>5.7803468208092483E-3</v>
      </c>
      <c r="K1346">
        <v>5.7803468208092483E-3</v>
      </c>
      <c r="L1346" t="s">
        <v>7090</v>
      </c>
      <c r="M1346" t="s">
        <v>5502</v>
      </c>
      <c r="N1346" t="s">
        <v>1895</v>
      </c>
      <c r="V1346" t="s">
        <v>5545</v>
      </c>
      <c r="W1346">
        <v>0.1</v>
      </c>
    </row>
    <row r="1347" spans="1:23">
      <c r="A1347" t="s">
        <v>8</v>
      </c>
      <c r="B1347" t="s">
        <v>8</v>
      </c>
      <c r="C1347" t="s">
        <v>120</v>
      </c>
      <c r="D1347" t="s">
        <v>2</v>
      </c>
      <c r="E1347" t="s">
        <v>44</v>
      </c>
      <c r="F1347">
        <v>1</v>
      </c>
      <c r="G1347">
        <v>1</v>
      </c>
      <c r="H1347" t="s">
        <v>6499</v>
      </c>
      <c r="I1347" t="s">
        <v>51</v>
      </c>
      <c r="J1347">
        <v>5.7803468208092483E-3</v>
      </c>
      <c r="K1347">
        <v>5.7803468208092483E-3</v>
      </c>
      <c r="L1347" t="s">
        <v>7090</v>
      </c>
      <c r="M1347" t="s">
        <v>5502</v>
      </c>
      <c r="N1347" t="s">
        <v>1895</v>
      </c>
      <c r="V1347" t="s">
        <v>5545</v>
      </c>
      <c r="W1347">
        <v>0.1</v>
      </c>
    </row>
    <row r="1348" spans="1:23">
      <c r="A1348" t="s">
        <v>8</v>
      </c>
      <c r="B1348" t="s">
        <v>8</v>
      </c>
      <c r="C1348" t="s">
        <v>120</v>
      </c>
      <c r="D1348" t="s">
        <v>2</v>
      </c>
      <c r="E1348" t="s">
        <v>44</v>
      </c>
      <c r="F1348">
        <v>1</v>
      </c>
      <c r="G1348">
        <v>1</v>
      </c>
      <c r="H1348" t="s">
        <v>6500</v>
      </c>
      <c r="I1348" t="s">
        <v>51</v>
      </c>
      <c r="J1348">
        <v>1.2500000000000001E-2</v>
      </c>
      <c r="K1348">
        <v>1.2500000000000001E-2</v>
      </c>
      <c r="L1348" t="s">
        <v>7091</v>
      </c>
      <c r="M1348" t="s">
        <v>4583</v>
      </c>
      <c r="N1348" t="s">
        <v>1227</v>
      </c>
      <c r="V1348" t="s">
        <v>5545</v>
      </c>
      <c r="W1348">
        <v>0.1</v>
      </c>
    </row>
    <row r="1349" spans="1:23">
      <c r="A1349" t="s">
        <v>8</v>
      </c>
      <c r="B1349" t="s">
        <v>8</v>
      </c>
      <c r="C1349" t="s">
        <v>120</v>
      </c>
      <c r="D1349" t="s">
        <v>2</v>
      </c>
      <c r="E1349" t="s">
        <v>44</v>
      </c>
      <c r="F1349">
        <v>1</v>
      </c>
      <c r="G1349">
        <v>1</v>
      </c>
      <c r="H1349" t="s">
        <v>6501</v>
      </c>
      <c r="I1349" t="s">
        <v>51</v>
      </c>
      <c r="J1349">
        <v>3.5714285714285712E-2</v>
      </c>
      <c r="K1349">
        <v>3.5714285714285712E-2</v>
      </c>
      <c r="L1349" t="s">
        <v>7094</v>
      </c>
      <c r="M1349" t="s">
        <v>641</v>
      </c>
      <c r="N1349" t="s">
        <v>642</v>
      </c>
      <c r="V1349" t="s">
        <v>5545</v>
      </c>
      <c r="W1349">
        <v>0.1</v>
      </c>
    </row>
    <row r="1350" spans="1:23">
      <c r="A1350" t="s">
        <v>8</v>
      </c>
      <c r="B1350" t="s">
        <v>8</v>
      </c>
      <c r="C1350" t="s">
        <v>71</v>
      </c>
      <c r="D1350" t="s">
        <v>2</v>
      </c>
      <c r="E1350" t="s">
        <v>44</v>
      </c>
      <c r="F1350">
        <v>1</v>
      </c>
      <c r="G1350">
        <v>1</v>
      </c>
      <c r="H1350" t="s">
        <v>6502</v>
      </c>
      <c r="I1350" t="s">
        <v>51</v>
      </c>
      <c r="J1350">
        <v>1.6949152542372881E-2</v>
      </c>
      <c r="K1350">
        <v>1.6949152542372881E-2</v>
      </c>
      <c r="L1350" t="s">
        <v>7077</v>
      </c>
      <c r="M1350" t="s">
        <v>1297</v>
      </c>
      <c r="N1350" t="s">
        <v>5927</v>
      </c>
      <c r="V1350" t="s">
        <v>5545</v>
      </c>
      <c r="W1350">
        <v>0.1</v>
      </c>
    </row>
    <row r="1351" spans="1:23">
      <c r="A1351" t="s">
        <v>8</v>
      </c>
      <c r="B1351" t="s">
        <v>8</v>
      </c>
      <c r="C1351" t="s">
        <v>71</v>
      </c>
      <c r="D1351" t="s">
        <v>2</v>
      </c>
      <c r="E1351" t="s">
        <v>44</v>
      </c>
      <c r="F1351">
        <v>1</v>
      </c>
      <c r="G1351">
        <v>1</v>
      </c>
      <c r="H1351" t="s">
        <v>6503</v>
      </c>
      <c r="I1351" t="s">
        <v>51</v>
      </c>
      <c r="J1351">
        <v>1.0101010101010102E-2</v>
      </c>
      <c r="K1351">
        <v>1.0101010101010102E-2</v>
      </c>
      <c r="L1351" t="s">
        <v>7059</v>
      </c>
      <c r="M1351" t="s">
        <v>101</v>
      </c>
      <c r="N1351" t="s">
        <v>102</v>
      </c>
      <c r="V1351" t="s">
        <v>5545</v>
      </c>
      <c r="W1351">
        <v>0.1</v>
      </c>
    </row>
    <row r="1352" spans="1:23">
      <c r="A1352" t="s">
        <v>8</v>
      </c>
      <c r="B1352" t="s">
        <v>8</v>
      </c>
      <c r="C1352" t="s">
        <v>120</v>
      </c>
      <c r="D1352" t="s">
        <v>2</v>
      </c>
      <c r="E1352" t="s">
        <v>44</v>
      </c>
      <c r="F1352">
        <v>1</v>
      </c>
      <c r="G1352">
        <v>1</v>
      </c>
      <c r="H1352" t="s">
        <v>6504</v>
      </c>
      <c r="I1352" t="s">
        <v>51</v>
      </c>
      <c r="J1352">
        <v>5.7803468208092483E-3</v>
      </c>
      <c r="K1352">
        <v>5.7803468208092483E-3</v>
      </c>
      <c r="L1352" t="s">
        <v>7090</v>
      </c>
      <c r="M1352" t="s">
        <v>5502</v>
      </c>
      <c r="N1352" t="s">
        <v>1895</v>
      </c>
      <c r="V1352" t="s">
        <v>5545</v>
      </c>
      <c r="W1352">
        <v>0.1</v>
      </c>
    </row>
    <row r="1353" spans="1:23">
      <c r="A1353" t="s">
        <v>8</v>
      </c>
      <c r="B1353" t="s">
        <v>8</v>
      </c>
      <c r="C1353" t="s">
        <v>120</v>
      </c>
      <c r="D1353" t="s">
        <v>2</v>
      </c>
      <c r="E1353" t="s">
        <v>44</v>
      </c>
      <c r="F1353">
        <v>1</v>
      </c>
      <c r="G1353">
        <v>1</v>
      </c>
      <c r="H1353" t="s">
        <v>6505</v>
      </c>
      <c r="I1353" t="s">
        <v>51</v>
      </c>
      <c r="J1353">
        <v>1.2500000000000001E-2</v>
      </c>
      <c r="K1353">
        <v>1.2500000000000001E-2</v>
      </c>
      <c r="L1353" t="s">
        <v>7091</v>
      </c>
      <c r="M1353" t="s">
        <v>4583</v>
      </c>
      <c r="N1353" t="s">
        <v>1227</v>
      </c>
      <c r="V1353" t="s">
        <v>5545</v>
      </c>
      <c r="W1353">
        <v>0.1</v>
      </c>
    </row>
    <row r="1354" spans="1:23">
      <c r="A1354" t="s">
        <v>8</v>
      </c>
      <c r="B1354" t="s">
        <v>8</v>
      </c>
      <c r="C1354" t="s">
        <v>71</v>
      </c>
      <c r="D1354" t="s">
        <v>2</v>
      </c>
      <c r="E1354" t="s">
        <v>44</v>
      </c>
      <c r="F1354">
        <v>1</v>
      </c>
      <c r="G1354">
        <v>1</v>
      </c>
      <c r="H1354" t="s">
        <v>6506</v>
      </c>
      <c r="I1354" t="s">
        <v>51</v>
      </c>
      <c r="J1354">
        <v>3.125E-2</v>
      </c>
      <c r="K1354">
        <v>3.125E-2</v>
      </c>
      <c r="L1354" t="s">
        <v>7060</v>
      </c>
      <c r="M1354" t="s">
        <v>4579</v>
      </c>
      <c r="N1354" t="s">
        <v>4580</v>
      </c>
      <c r="V1354" t="s">
        <v>5545</v>
      </c>
      <c r="W1354">
        <v>0.1</v>
      </c>
    </row>
    <row r="1355" spans="1:23">
      <c r="A1355" t="s">
        <v>8</v>
      </c>
      <c r="B1355" t="s">
        <v>8</v>
      </c>
      <c r="C1355" t="s">
        <v>120</v>
      </c>
      <c r="D1355" t="s">
        <v>2</v>
      </c>
      <c r="E1355" t="s">
        <v>44</v>
      </c>
      <c r="F1355">
        <v>1</v>
      </c>
      <c r="G1355">
        <v>1</v>
      </c>
      <c r="H1355" t="s">
        <v>6507</v>
      </c>
      <c r="I1355" t="s">
        <v>51</v>
      </c>
      <c r="J1355">
        <v>6.9444444444444441E-3</v>
      </c>
      <c r="K1355">
        <v>6.9444444444444441E-3</v>
      </c>
      <c r="L1355" t="s">
        <v>7084</v>
      </c>
      <c r="M1355" t="s">
        <v>254</v>
      </c>
      <c r="N1355" t="s">
        <v>255</v>
      </c>
      <c r="V1355" t="s">
        <v>5545</v>
      </c>
      <c r="W1355">
        <v>0.1</v>
      </c>
    </row>
    <row r="1356" spans="1:23">
      <c r="A1356" t="s">
        <v>8</v>
      </c>
      <c r="B1356" t="s">
        <v>8</v>
      </c>
      <c r="C1356" t="s">
        <v>71</v>
      </c>
      <c r="D1356" t="s">
        <v>2</v>
      </c>
      <c r="E1356" t="s">
        <v>44</v>
      </c>
      <c r="F1356">
        <v>1</v>
      </c>
      <c r="G1356">
        <v>1</v>
      </c>
      <c r="H1356" t="s">
        <v>6508</v>
      </c>
      <c r="I1356" t="s">
        <v>51</v>
      </c>
      <c r="J1356">
        <v>1.5625E-2</v>
      </c>
      <c r="K1356">
        <v>1.5625E-2</v>
      </c>
      <c r="L1356" t="s">
        <v>7078</v>
      </c>
      <c r="M1356" t="s">
        <v>298</v>
      </c>
      <c r="N1356" t="s">
        <v>299</v>
      </c>
      <c r="V1356" t="s">
        <v>5545</v>
      </c>
      <c r="W1356">
        <v>0.1</v>
      </c>
    </row>
    <row r="1357" spans="1:23">
      <c r="A1357" t="s">
        <v>8</v>
      </c>
      <c r="B1357" t="s">
        <v>8</v>
      </c>
      <c r="C1357" t="s">
        <v>71</v>
      </c>
      <c r="D1357" t="s">
        <v>2</v>
      </c>
      <c r="E1357" t="s">
        <v>44</v>
      </c>
      <c r="F1357">
        <v>1</v>
      </c>
      <c r="G1357">
        <v>1</v>
      </c>
      <c r="H1357" t="s">
        <v>6509</v>
      </c>
      <c r="I1357" t="s">
        <v>51</v>
      </c>
      <c r="J1357">
        <v>1.6666666666666666E-2</v>
      </c>
      <c r="K1357">
        <v>1.6666666666666666E-2</v>
      </c>
      <c r="L1357" t="s">
        <v>7079</v>
      </c>
      <c r="M1357" t="s">
        <v>2294</v>
      </c>
      <c r="N1357" t="s">
        <v>4582</v>
      </c>
      <c r="V1357" t="s">
        <v>5545</v>
      </c>
      <c r="W1357">
        <v>0.1</v>
      </c>
    </row>
    <row r="1358" spans="1:23">
      <c r="A1358" t="s">
        <v>8</v>
      </c>
      <c r="B1358" t="s">
        <v>8</v>
      </c>
      <c r="C1358" t="s">
        <v>120</v>
      </c>
      <c r="D1358" t="s">
        <v>2</v>
      </c>
      <c r="E1358" t="s">
        <v>44</v>
      </c>
      <c r="F1358">
        <v>1</v>
      </c>
      <c r="G1358">
        <v>1</v>
      </c>
      <c r="H1358" t="s">
        <v>6510</v>
      </c>
      <c r="I1358" t="s">
        <v>51</v>
      </c>
      <c r="J1358">
        <v>3.0303030303030304E-2</v>
      </c>
      <c r="K1358">
        <v>3.0303030303030304E-2</v>
      </c>
      <c r="L1358" t="s">
        <v>7071</v>
      </c>
      <c r="M1358" t="s">
        <v>205</v>
      </c>
      <c r="N1358" t="s">
        <v>206</v>
      </c>
      <c r="V1358" t="s">
        <v>5545</v>
      </c>
      <c r="W1358">
        <v>0.1</v>
      </c>
    </row>
    <row r="1359" spans="1:23">
      <c r="A1359" t="s">
        <v>8</v>
      </c>
      <c r="B1359" t="s">
        <v>8</v>
      </c>
      <c r="C1359" t="s">
        <v>71</v>
      </c>
      <c r="D1359" t="s">
        <v>2</v>
      </c>
      <c r="E1359" t="s">
        <v>44</v>
      </c>
      <c r="F1359">
        <v>1</v>
      </c>
      <c r="G1359">
        <v>1</v>
      </c>
      <c r="H1359" t="s">
        <v>6511</v>
      </c>
      <c r="I1359" t="s">
        <v>51</v>
      </c>
      <c r="J1359">
        <v>1.6949152542372881E-2</v>
      </c>
      <c r="K1359">
        <v>1.6949152542372881E-2</v>
      </c>
      <c r="L1359" t="s">
        <v>7077</v>
      </c>
      <c r="M1359" t="s">
        <v>1297</v>
      </c>
      <c r="N1359" t="s">
        <v>5927</v>
      </c>
      <c r="V1359" t="s">
        <v>5545</v>
      </c>
      <c r="W1359">
        <v>0.1</v>
      </c>
    </row>
    <row r="1360" spans="1:23">
      <c r="A1360" t="s">
        <v>8</v>
      </c>
      <c r="B1360" t="s">
        <v>8</v>
      </c>
      <c r="C1360" t="s">
        <v>120</v>
      </c>
      <c r="D1360" t="s">
        <v>2</v>
      </c>
      <c r="E1360" t="s">
        <v>44</v>
      </c>
      <c r="F1360">
        <v>1</v>
      </c>
      <c r="G1360">
        <v>1</v>
      </c>
      <c r="H1360" t="s">
        <v>6512</v>
      </c>
      <c r="I1360" t="s">
        <v>51</v>
      </c>
      <c r="J1360">
        <v>1.2500000000000001E-2</v>
      </c>
      <c r="K1360">
        <v>1.2500000000000001E-2</v>
      </c>
      <c r="L1360" t="s">
        <v>7091</v>
      </c>
      <c r="M1360" t="s">
        <v>4583</v>
      </c>
      <c r="N1360" t="s">
        <v>1227</v>
      </c>
      <c r="V1360" t="s">
        <v>5545</v>
      </c>
      <c r="W1360">
        <v>0.1</v>
      </c>
    </row>
    <row r="1361" spans="1:23">
      <c r="A1361" t="s">
        <v>8</v>
      </c>
      <c r="B1361" t="s">
        <v>8</v>
      </c>
      <c r="C1361" t="s">
        <v>120</v>
      </c>
      <c r="D1361" t="s">
        <v>2</v>
      </c>
      <c r="E1361" t="s">
        <v>44</v>
      </c>
      <c r="F1361">
        <v>1</v>
      </c>
      <c r="G1361">
        <v>1</v>
      </c>
      <c r="H1361" t="s">
        <v>6513</v>
      </c>
      <c r="I1361" t="s">
        <v>51</v>
      </c>
      <c r="J1361">
        <v>0.05</v>
      </c>
      <c r="K1361">
        <v>0.05</v>
      </c>
      <c r="L1361" t="s">
        <v>7075</v>
      </c>
      <c r="M1361" t="s">
        <v>174</v>
      </c>
      <c r="N1361" t="s">
        <v>175</v>
      </c>
      <c r="V1361" t="s">
        <v>5545</v>
      </c>
      <c r="W1361">
        <v>0.1</v>
      </c>
    </row>
    <row r="1362" spans="1:23">
      <c r="A1362" t="s">
        <v>8</v>
      </c>
      <c r="B1362" t="s">
        <v>8</v>
      </c>
      <c r="C1362" t="s">
        <v>120</v>
      </c>
      <c r="D1362" t="s">
        <v>2</v>
      </c>
      <c r="E1362" t="s">
        <v>44</v>
      </c>
      <c r="F1362">
        <v>1</v>
      </c>
      <c r="G1362">
        <v>1</v>
      </c>
      <c r="H1362" t="s">
        <v>6514</v>
      </c>
      <c r="I1362" t="s">
        <v>51</v>
      </c>
      <c r="J1362">
        <v>3.5714285714285712E-2</v>
      </c>
      <c r="K1362">
        <v>3.5714285714285712E-2</v>
      </c>
      <c r="L1362" t="s">
        <v>7094</v>
      </c>
      <c r="M1362" t="s">
        <v>641</v>
      </c>
      <c r="N1362" t="s">
        <v>642</v>
      </c>
      <c r="V1362" t="s">
        <v>5545</v>
      </c>
      <c r="W1362">
        <v>0.1</v>
      </c>
    </row>
    <row r="1363" spans="1:23">
      <c r="A1363" t="s">
        <v>8</v>
      </c>
      <c r="B1363" t="s">
        <v>8</v>
      </c>
      <c r="C1363" t="s">
        <v>120</v>
      </c>
      <c r="D1363" t="s">
        <v>2</v>
      </c>
      <c r="E1363" t="s">
        <v>44</v>
      </c>
      <c r="F1363">
        <v>1</v>
      </c>
      <c r="G1363">
        <v>1</v>
      </c>
      <c r="H1363" t="s">
        <v>6515</v>
      </c>
      <c r="I1363" t="s">
        <v>51</v>
      </c>
      <c r="J1363">
        <v>1.2500000000000001E-2</v>
      </c>
      <c r="K1363">
        <v>1.2500000000000001E-2</v>
      </c>
      <c r="L1363" t="s">
        <v>7091</v>
      </c>
      <c r="M1363" t="s">
        <v>4583</v>
      </c>
      <c r="N1363" t="s">
        <v>1227</v>
      </c>
      <c r="V1363" t="s">
        <v>5545</v>
      </c>
      <c r="W1363">
        <v>0.1</v>
      </c>
    </row>
    <row r="1364" spans="1:23">
      <c r="A1364" t="s">
        <v>8</v>
      </c>
      <c r="B1364" t="s">
        <v>8</v>
      </c>
      <c r="C1364" t="s">
        <v>120</v>
      </c>
      <c r="D1364" t="s">
        <v>2</v>
      </c>
      <c r="E1364" t="s">
        <v>44</v>
      </c>
      <c r="F1364">
        <v>1</v>
      </c>
      <c r="G1364">
        <v>1</v>
      </c>
      <c r="H1364" t="s">
        <v>6516</v>
      </c>
      <c r="I1364" t="s">
        <v>51</v>
      </c>
      <c r="J1364">
        <v>3.5714285714285712E-2</v>
      </c>
      <c r="K1364">
        <v>3.5714285714285712E-2</v>
      </c>
      <c r="L1364" t="s">
        <v>7094</v>
      </c>
      <c r="M1364" t="s">
        <v>641</v>
      </c>
      <c r="N1364" t="s">
        <v>642</v>
      </c>
      <c r="V1364" t="s">
        <v>5545</v>
      </c>
      <c r="W1364">
        <v>0.1</v>
      </c>
    </row>
    <row r="1365" spans="1:23">
      <c r="A1365" t="s">
        <v>8</v>
      </c>
      <c r="B1365" t="s">
        <v>8</v>
      </c>
      <c r="C1365" t="s">
        <v>120</v>
      </c>
      <c r="D1365" t="s">
        <v>2</v>
      </c>
      <c r="E1365" t="s">
        <v>44</v>
      </c>
      <c r="F1365">
        <v>1</v>
      </c>
      <c r="G1365">
        <v>1</v>
      </c>
      <c r="H1365" t="s">
        <v>6517</v>
      </c>
      <c r="I1365" t="s">
        <v>51</v>
      </c>
      <c r="J1365">
        <v>3.5714285714285712E-2</v>
      </c>
      <c r="K1365">
        <v>3.5714285714285712E-2</v>
      </c>
      <c r="L1365" t="s">
        <v>7094</v>
      </c>
      <c r="M1365" t="s">
        <v>641</v>
      </c>
      <c r="N1365" t="s">
        <v>642</v>
      </c>
      <c r="V1365" t="s">
        <v>5545</v>
      </c>
      <c r="W1365">
        <v>0.1</v>
      </c>
    </row>
    <row r="1366" spans="1:23">
      <c r="A1366" t="s">
        <v>8</v>
      </c>
      <c r="B1366" t="s">
        <v>8</v>
      </c>
      <c r="C1366" t="s">
        <v>120</v>
      </c>
      <c r="D1366" t="s">
        <v>2</v>
      </c>
      <c r="E1366" t="s">
        <v>44</v>
      </c>
      <c r="F1366">
        <v>1</v>
      </c>
      <c r="G1366">
        <v>1</v>
      </c>
      <c r="H1366" t="s">
        <v>6518</v>
      </c>
      <c r="I1366" t="s">
        <v>51</v>
      </c>
      <c r="J1366">
        <v>3.5714285714285712E-2</v>
      </c>
      <c r="K1366">
        <v>3.5714285714285712E-2</v>
      </c>
      <c r="L1366" t="s">
        <v>7094</v>
      </c>
      <c r="M1366" t="s">
        <v>641</v>
      </c>
      <c r="N1366" t="s">
        <v>642</v>
      </c>
      <c r="V1366" t="s">
        <v>5545</v>
      </c>
      <c r="W1366">
        <v>0.1</v>
      </c>
    </row>
    <row r="1367" spans="1:23">
      <c r="A1367" t="s">
        <v>8</v>
      </c>
      <c r="B1367" t="s">
        <v>8</v>
      </c>
      <c r="C1367" t="s">
        <v>120</v>
      </c>
      <c r="D1367" t="s">
        <v>2</v>
      </c>
      <c r="E1367" t="s">
        <v>44</v>
      </c>
      <c r="F1367">
        <v>1</v>
      </c>
      <c r="G1367">
        <v>1</v>
      </c>
      <c r="H1367" t="s">
        <v>6519</v>
      </c>
      <c r="I1367" t="s">
        <v>51</v>
      </c>
      <c r="J1367">
        <v>3.5714285714285712E-2</v>
      </c>
      <c r="K1367">
        <v>3.5714285714285712E-2</v>
      </c>
      <c r="L1367" t="s">
        <v>7094</v>
      </c>
      <c r="M1367" t="s">
        <v>641</v>
      </c>
      <c r="N1367" t="s">
        <v>642</v>
      </c>
      <c r="V1367" t="s">
        <v>5545</v>
      </c>
      <c r="W1367">
        <v>0.1</v>
      </c>
    </row>
    <row r="1368" spans="1:23">
      <c r="A1368" t="s">
        <v>8</v>
      </c>
      <c r="B1368" t="s">
        <v>8</v>
      </c>
      <c r="C1368" t="s">
        <v>71</v>
      </c>
      <c r="D1368" t="s">
        <v>2</v>
      </c>
      <c r="E1368" t="s">
        <v>44</v>
      </c>
      <c r="F1368">
        <v>1</v>
      </c>
      <c r="G1368">
        <v>1</v>
      </c>
      <c r="H1368" t="s">
        <v>6520</v>
      </c>
      <c r="I1368" t="s">
        <v>51</v>
      </c>
      <c r="J1368">
        <v>1.6666666666666666E-2</v>
      </c>
      <c r="K1368">
        <v>1.6666666666666666E-2</v>
      </c>
      <c r="L1368" t="s">
        <v>7079</v>
      </c>
      <c r="M1368" t="s">
        <v>2294</v>
      </c>
      <c r="N1368" t="s">
        <v>4582</v>
      </c>
      <c r="V1368" t="s">
        <v>5545</v>
      </c>
      <c r="W1368">
        <v>0.1</v>
      </c>
    </row>
    <row r="1369" spans="1:23">
      <c r="A1369" t="s">
        <v>8</v>
      </c>
      <c r="B1369" t="s">
        <v>8</v>
      </c>
      <c r="C1369" t="s">
        <v>71</v>
      </c>
      <c r="D1369" t="s">
        <v>2</v>
      </c>
      <c r="E1369" t="s">
        <v>44</v>
      </c>
      <c r="F1369">
        <v>1</v>
      </c>
      <c r="G1369">
        <v>1</v>
      </c>
      <c r="H1369" t="s">
        <v>6521</v>
      </c>
      <c r="I1369" t="s">
        <v>51</v>
      </c>
      <c r="J1369">
        <v>1.6666666666666666E-2</v>
      </c>
      <c r="K1369">
        <v>1.6666666666666666E-2</v>
      </c>
      <c r="L1369" t="s">
        <v>7079</v>
      </c>
      <c r="M1369" t="s">
        <v>2294</v>
      </c>
      <c r="N1369" t="s">
        <v>4582</v>
      </c>
      <c r="V1369" t="s">
        <v>5545</v>
      </c>
      <c r="W1369">
        <v>0.1</v>
      </c>
    </row>
    <row r="1370" spans="1:23">
      <c r="A1370" t="s">
        <v>8</v>
      </c>
      <c r="B1370" t="s">
        <v>8</v>
      </c>
      <c r="C1370" t="s">
        <v>120</v>
      </c>
      <c r="D1370" t="s">
        <v>2</v>
      </c>
      <c r="E1370" t="s">
        <v>44</v>
      </c>
      <c r="F1370">
        <v>1</v>
      </c>
      <c r="G1370">
        <v>1</v>
      </c>
      <c r="H1370" t="s">
        <v>6522</v>
      </c>
      <c r="I1370" t="s">
        <v>51</v>
      </c>
      <c r="J1370">
        <v>6.9444444444444441E-3</v>
      </c>
      <c r="K1370">
        <v>6.9444444444444441E-3</v>
      </c>
      <c r="L1370" t="s">
        <v>7084</v>
      </c>
      <c r="M1370" t="s">
        <v>254</v>
      </c>
      <c r="N1370" t="s">
        <v>255</v>
      </c>
      <c r="V1370" t="s">
        <v>5545</v>
      </c>
      <c r="W1370">
        <v>0.1</v>
      </c>
    </row>
    <row r="1371" spans="1:23">
      <c r="A1371" t="s">
        <v>8</v>
      </c>
      <c r="B1371" t="s">
        <v>8</v>
      </c>
      <c r="C1371" t="s">
        <v>71</v>
      </c>
      <c r="D1371" t="s">
        <v>2</v>
      </c>
      <c r="E1371" t="s">
        <v>44</v>
      </c>
      <c r="F1371">
        <v>1</v>
      </c>
      <c r="G1371">
        <v>1</v>
      </c>
      <c r="H1371" t="s">
        <v>6523</v>
      </c>
      <c r="I1371" t="s">
        <v>51</v>
      </c>
      <c r="J1371">
        <v>1.0101010101010102E-2</v>
      </c>
      <c r="K1371">
        <v>1.0101010101010102E-2</v>
      </c>
      <c r="L1371" t="s">
        <v>7059</v>
      </c>
      <c r="M1371" t="s">
        <v>101</v>
      </c>
      <c r="N1371" t="s">
        <v>102</v>
      </c>
      <c r="V1371" t="s">
        <v>5545</v>
      </c>
      <c r="W1371">
        <v>0.1</v>
      </c>
    </row>
    <row r="1372" spans="1:23">
      <c r="A1372" t="s">
        <v>8</v>
      </c>
      <c r="B1372" t="s">
        <v>8</v>
      </c>
      <c r="C1372" t="s">
        <v>71</v>
      </c>
      <c r="D1372" t="s">
        <v>2</v>
      </c>
      <c r="E1372" t="s">
        <v>44</v>
      </c>
      <c r="F1372">
        <v>1</v>
      </c>
      <c r="G1372">
        <v>1</v>
      </c>
      <c r="H1372" t="s">
        <v>6524</v>
      </c>
      <c r="I1372" t="s">
        <v>51</v>
      </c>
      <c r="J1372">
        <v>2.3809523809523808E-2</v>
      </c>
      <c r="K1372">
        <v>2.3809523809523808E-2</v>
      </c>
      <c r="L1372" t="s">
        <v>7065</v>
      </c>
      <c r="M1372" t="s">
        <v>154</v>
      </c>
      <c r="N1372" t="s">
        <v>4578</v>
      </c>
      <c r="V1372" t="s">
        <v>5545</v>
      </c>
      <c r="W1372">
        <v>0.1</v>
      </c>
    </row>
    <row r="1373" spans="1:23">
      <c r="A1373" t="s">
        <v>8</v>
      </c>
      <c r="B1373" t="s">
        <v>8</v>
      </c>
      <c r="C1373" t="s">
        <v>120</v>
      </c>
      <c r="D1373" t="s">
        <v>2</v>
      </c>
      <c r="E1373" t="s">
        <v>44</v>
      </c>
      <c r="F1373">
        <v>1</v>
      </c>
      <c r="G1373">
        <v>1</v>
      </c>
      <c r="H1373" t="s">
        <v>6525</v>
      </c>
      <c r="I1373" t="s">
        <v>51</v>
      </c>
      <c r="J1373">
        <v>5.7803468208092483E-3</v>
      </c>
      <c r="K1373">
        <v>5.7803468208092483E-3</v>
      </c>
      <c r="L1373" t="s">
        <v>7090</v>
      </c>
      <c r="M1373" t="s">
        <v>5502</v>
      </c>
      <c r="N1373" t="s">
        <v>1895</v>
      </c>
      <c r="V1373" t="s">
        <v>5545</v>
      </c>
      <c r="W1373">
        <v>0.1</v>
      </c>
    </row>
    <row r="1374" spans="1:23">
      <c r="A1374" t="s">
        <v>8</v>
      </c>
      <c r="B1374" t="s">
        <v>8</v>
      </c>
      <c r="C1374" t="s">
        <v>120</v>
      </c>
      <c r="D1374" t="s">
        <v>2</v>
      </c>
      <c r="E1374" t="s">
        <v>44</v>
      </c>
      <c r="F1374">
        <v>1</v>
      </c>
      <c r="G1374">
        <v>1</v>
      </c>
      <c r="H1374" t="s">
        <v>6526</v>
      </c>
      <c r="I1374" t="s">
        <v>51</v>
      </c>
      <c r="J1374">
        <v>1.2500000000000001E-2</v>
      </c>
      <c r="K1374">
        <v>1.2500000000000001E-2</v>
      </c>
      <c r="L1374" t="s">
        <v>7091</v>
      </c>
      <c r="M1374" t="s">
        <v>4583</v>
      </c>
      <c r="N1374" t="s">
        <v>1227</v>
      </c>
      <c r="V1374" t="s">
        <v>5545</v>
      </c>
      <c r="W1374">
        <v>0.1</v>
      </c>
    </row>
    <row r="1375" spans="1:23">
      <c r="A1375" t="s">
        <v>8</v>
      </c>
      <c r="B1375" t="s">
        <v>8</v>
      </c>
      <c r="C1375" t="s">
        <v>120</v>
      </c>
      <c r="D1375" t="s">
        <v>2</v>
      </c>
      <c r="E1375" t="s">
        <v>44</v>
      </c>
      <c r="F1375">
        <v>1</v>
      </c>
      <c r="G1375">
        <v>1</v>
      </c>
      <c r="H1375" t="s">
        <v>6527</v>
      </c>
      <c r="I1375" t="s">
        <v>51</v>
      </c>
      <c r="J1375">
        <v>1.2500000000000001E-2</v>
      </c>
      <c r="K1375">
        <v>1.2500000000000001E-2</v>
      </c>
      <c r="L1375" t="s">
        <v>7091</v>
      </c>
      <c r="M1375" t="s">
        <v>4583</v>
      </c>
      <c r="N1375" t="s">
        <v>1227</v>
      </c>
      <c r="V1375" t="s">
        <v>5545</v>
      </c>
      <c r="W1375">
        <v>0.1</v>
      </c>
    </row>
    <row r="1376" spans="1:23">
      <c r="A1376" t="s">
        <v>8</v>
      </c>
      <c r="B1376" t="s">
        <v>8</v>
      </c>
      <c r="C1376" t="s">
        <v>120</v>
      </c>
      <c r="D1376" t="s">
        <v>2</v>
      </c>
      <c r="E1376" t="s">
        <v>44</v>
      </c>
      <c r="F1376">
        <v>1</v>
      </c>
      <c r="G1376">
        <v>1</v>
      </c>
      <c r="H1376" t="s">
        <v>6528</v>
      </c>
      <c r="I1376" t="s">
        <v>51</v>
      </c>
      <c r="J1376">
        <v>2.564102564102564E-2</v>
      </c>
      <c r="K1376">
        <v>2.564102564102564E-2</v>
      </c>
      <c r="L1376" t="s">
        <v>7070</v>
      </c>
      <c r="M1376" t="s">
        <v>444</v>
      </c>
      <c r="N1376" t="s">
        <v>445</v>
      </c>
      <c r="V1376" t="s">
        <v>5545</v>
      </c>
      <c r="W1376">
        <v>0.1</v>
      </c>
    </row>
    <row r="1377" spans="1:23">
      <c r="A1377" t="s">
        <v>8</v>
      </c>
      <c r="B1377" t="s">
        <v>8</v>
      </c>
      <c r="C1377" t="s">
        <v>120</v>
      </c>
      <c r="D1377" t="s">
        <v>2</v>
      </c>
      <c r="E1377" t="s">
        <v>44</v>
      </c>
      <c r="F1377">
        <v>1</v>
      </c>
      <c r="G1377">
        <v>1</v>
      </c>
      <c r="H1377" t="s">
        <v>6529</v>
      </c>
      <c r="I1377" t="s">
        <v>51</v>
      </c>
      <c r="J1377">
        <v>6.9444444444444441E-3</v>
      </c>
      <c r="K1377">
        <v>6.9444444444444441E-3</v>
      </c>
      <c r="L1377" t="s">
        <v>7084</v>
      </c>
      <c r="M1377" t="s">
        <v>254</v>
      </c>
      <c r="N1377" t="s">
        <v>255</v>
      </c>
      <c r="V1377" t="s">
        <v>5545</v>
      </c>
      <c r="W1377">
        <v>0.1</v>
      </c>
    </row>
    <row r="1378" spans="1:23">
      <c r="A1378" t="s">
        <v>8</v>
      </c>
      <c r="B1378" t="s">
        <v>8</v>
      </c>
      <c r="C1378" t="s">
        <v>71</v>
      </c>
      <c r="D1378" t="s">
        <v>2</v>
      </c>
      <c r="E1378" t="s">
        <v>44</v>
      </c>
      <c r="F1378">
        <v>1</v>
      </c>
      <c r="G1378">
        <v>1</v>
      </c>
      <c r="H1378" t="s">
        <v>6530</v>
      </c>
      <c r="I1378" t="s">
        <v>51</v>
      </c>
      <c r="J1378">
        <v>1.0101010101010102E-2</v>
      </c>
      <c r="K1378">
        <v>1.0101010101010102E-2</v>
      </c>
      <c r="L1378" t="s">
        <v>7059</v>
      </c>
      <c r="M1378" t="s">
        <v>101</v>
      </c>
      <c r="N1378" t="s">
        <v>102</v>
      </c>
      <c r="V1378" t="s">
        <v>5545</v>
      </c>
      <c r="W1378">
        <v>0.1</v>
      </c>
    </row>
    <row r="1379" spans="1:23">
      <c r="A1379" t="s">
        <v>8</v>
      </c>
      <c r="B1379" t="s">
        <v>8</v>
      </c>
      <c r="C1379" t="s">
        <v>120</v>
      </c>
      <c r="D1379" t="s">
        <v>2</v>
      </c>
      <c r="E1379" t="s">
        <v>44</v>
      </c>
      <c r="F1379">
        <v>1</v>
      </c>
      <c r="G1379">
        <v>1</v>
      </c>
      <c r="H1379" t="s">
        <v>6531</v>
      </c>
      <c r="I1379" t="s">
        <v>51</v>
      </c>
      <c r="J1379">
        <v>1.2500000000000001E-2</v>
      </c>
      <c r="K1379">
        <v>1.2500000000000001E-2</v>
      </c>
      <c r="L1379" t="s">
        <v>7091</v>
      </c>
      <c r="M1379" t="s">
        <v>4583</v>
      </c>
      <c r="N1379" t="s">
        <v>1227</v>
      </c>
      <c r="V1379" t="s">
        <v>5545</v>
      </c>
      <c r="W1379">
        <v>0.1</v>
      </c>
    </row>
    <row r="1380" spans="1:23">
      <c r="A1380" t="s">
        <v>8</v>
      </c>
      <c r="B1380" t="s">
        <v>8</v>
      </c>
      <c r="C1380" t="s">
        <v>120</v>
      </c>
      <c r="D1380" t="s">
        <v>2</v>
      </c>
      <c r="E1380" t="s">
        <v>44</v>
      </c>
      <c r="F1380">
        <v>1</v>
      </c>
      <c r="G1380">
        <v>1</v>
      </c>
      <c r="H1380" t="s">
        <v>6532</v>
      </c>
      <c r="I1380" t="s">
        <v>51</v>
      </c>
      <c r="J1380">
        <v>3.0303030303030304E-2</v>
      </c>
      <c r="K1380">
        <v>3.0303030303030304E-2</v>
      </c>
      <c r="L1380" t="s">
        <v>7071</v>
      </c>
      <c r="M1380" t="s">
        <v>205</v>
      </c>
      <c r="N1380" t="s">
        <v>206</v>
      </c>
      <c r="V1380" t="s">
        <v>5545</v>
      </c>
      <c r="W1380">
        <v>0.1</v>
      </c>
    </row>
    <row r="1381" spans="1:23">
      <c r="A1381" t="s">
        <v>8</v>
      </c>
      <c r="B1381" t="s">
        <v>8</v>
      </c>
      <c r="C1381" t="s">
        <v>71</v>
      </c>
      <c r="D1381" t="s">
        <v>2</v>
      </c>
      <c r="E1381" t="s">
        <v>44</v>
      </c>
      <c r="F1381">
        <v>1</v>
      </c>
      <c r="G1381">
        <v>1</v>
      </c>
      <c r="H1381" t="s">
        <v>6533</v>
      </c>
      <c r="I1381" t="s">
        <v>51</v>
      </c>
      <c r="J1381">
        <v>1.5625E-2</v>
      </c>
      <c r="K1381">
        <v>1.5625E-2</v>
      </c>
      <c r="L1381" t="s">
        <v>7078</v>
      </c>
      <c r="M1381" t="s">
        <v>298</v>
      </c>
      <c r="N1381" t="s">
        <v>299</v>
      </c>
      <c r="V1381" t="s">
        <v>5545</v>
      </c>
      <c r="W1381">
        <v>0.1</v>
      </c>
    </row>
    <row r="1382" spans="1:23">
      <c r="A1382" t="s">
        <v>8</v>
      </c>
      <c r="B1382" t="s">
        <v>8</v>
      </c>
      <c r="C1382" t="s">
        <v>120</v>
      </c>
      <c r="D1382" t="s">
        <v>2</v>
      </c>
      <c r="E1382" t="s">
        <v>44</v>
      </c>
      <c r="F1382">
        <v>1</v>
      </c>
      <c r="G1382">
        <v>1</v>
      </c>
      <c r="H1382" t="s">
        <v>6534</v>
      </c>
      <c r="I1382" t="s">
        <v>51</v>
      </c>
      <c r="J1382">
        <v>5.7803468208092483E-3</v>
      </c>
      <c r="K1382">
        <v>5.7803468208092483E-3</v>
      </c>
      <c r="L1382" t="s">
        <v>7090</v>
      </c>
      <c r="M1382" t="s">
        <v>5502</v>
      </c>
      <c r="N1382" t="s">
        <v>1895</v>
      </c>
      <c r="V1382" t="s">
        <v>5545</v>
      </c>
      <c r="W1382">
        <v>0.1</v>
      </c>
    </row>
    <row r="1383" spans="1:23">
      <c r="A1383" t="s">
        <v>8</v>
      </c>
      <c r="B1383" t="s">
        <v>8</v>
      </c>
      <c r="C1383" t="s">
        <v>120</v>
      </c>
      <c r="D1383" t="s">
        <v>2</v>
      </c>
      <c r="E1383" t="s">
        <v>44</v>
      </c>
      <c r="F1383">
        <v>1</v>
      </c>
      <c r="G1383">
        <v>1</v>
      </c>
      <c r="H1383" t="s">
        <v>6535</v>
      </c>
      <c r="I1383" t="s">
        <v>51</v>
      </c>
      <c r="J1383">
        <v>6.9444444444444441E-3</v>
      </c>
      <c r="K1383">
        <v>6.9444444444444441E-3</v>
      </c>
      <c r="L1383" t="s">
        <v>7084</v>
      </c>
      <c r="M1383" t="s">
        <v>254</v>
      </c>
      <c r="N1383" t="s">
        <v>255</v>
      </c>
      <c r="V1383" t="s">
        <v>5545</v>
      </c>
      <c r="W1383">
        <v>0.1</v>
      </c>
    </row>
    <row r="1384" spans="1:23">
      <c r="A1384" t="s">
        <v>8</v>
      </c>
      <c r="B1384" t="s">
        <v>8</v>
      </c>
      <c r="C1384" t="s">
        <v>71</v>
      </c>
      <c r="D1384" t="s">
        <v>2</v>
      </c>
      <c r="E1384" t="s">
        <v>44</v>
      </c>
      <c r="F1384">
        <v>1</v>
      </c>
      <c r="G1384">
        <v>1</v>
      </c>
      <c r="H1384" t="s">
        <v>6536</v>
      </c>
      <c r="I1384" t="s">
        <v>51</v>
      </c>
      <c r="J1384">
        <v>0.14285714285714285</v>
      </c>
      <c r="K1384">
        <v>0.14285714285714285</v>
      </c>
      <c r="L1384" t="s">
        <v>7095</v>
      </c>
      <c r="M1384" t="s">
        <v>6324</v>
      </c>
      <c r="N1384" t="s">
        <v>1401</v>
      </c>
      <c r="V1384" t="s">
        <v>5545</v>
      </c>
      <c r="W1384">
        <v>0.1</v>
      </c>
    </row>
    <row r="1385" spans="1:23">
      <c r="A1385" t="s">
        <v>8</v>
      </c>
      <c r="B1385" t="s">
        <v>8</v>
      </c>
      <c r="C1385" t="s">
        <v>71</v>
      </c>
      <c r="D1385" t="s">
        <v>2</v>
      </c>
      <c r="E1385" t="s">
        <v>44</v>
      </c>
      <c r="F1385">
        <v>1</v>
      </c>
      <c r="G1385">
        <v>1</v>
      </c>
      <c r="H1385" t="s">
        <v>6537</v>
      </c>
      <c r="I1385" t="s">
        <v>51</v>
      </c>
      <c r="J1385">
        <v>1.0101010101010102E-2</v>
      </c>
      <c r="K1385">
        <v>1.0101010101010102E-2</v>
      </c>
      <c r="L1385" t="s">
        <v>7059</v>
      </c>
      <c r="M1385" t="s">
        <v>101</v>
      </c>
      <c r="N1385" t="s">
        <v>102</v>
      </c>
      <c r="V1385" t="s">
        <v>5545</v>
      </c>
      <c r="W1385">
        <v>0.1</v>
      </c>
    </row>
    <row r="1386" spans="1:23">
      <c r="A1386" t="s">
        <v>8</v>
      </c>
      <c r="B1386" t="s">
        <v>8</v>
      </c>
      <c r="C1386" t="s">
        <v>120</v>
      </c>
      <c r="D1386" t="s">
        <v>2</v>
      </c>
      <c r="E1386" t="s">
        <v>44</v>
      </c>
      <c r="F1386">
        <v>1</v>
      </c>
      <c r="G1386">
        <v>1</v>
      </c>
      <c r="H1386" t="s">
        <v>6538</v>
      </c>
      <c r="I1386" t="s">
        <v>51</v>
      </c>
      <c r="J1386">
        <v>5.7803468208092483E-3</v>
      </c>
      <c r="K1386">
        <v>5.7803468208092483E-3</v>
      </c>
      <c r="L1386" t="s">
        <v>7090</v>
      </c>
      <c r="M1386" t="s">
        <v>5502</v>
      </c>
      <c r="N1386" t="s">
        <v>1895</v>
      </c>
      <c r="V1386" t="s">
        <v>5545</v>
      </c>
      <c r="W1386">
        <v>0.1</v>
      </c>
    </row>
    <row r="1387" spans="1:23">
      <c r="A1387" t="s">
        <v>8</v>
      </c>
      <c r="B1387" t="s">
        <v>8</v>
      </c>
      <c r="C1387" t="s">
        <v>120</v>
      </c>
      <c r="D1387" t="s">
        <v>2</v>
      </c>
      <c r="E1387" t="s">
        <v>44</v>
      </c>
      <c r="F1387">
        <v>1</v>
      </c>
      <c r="G1387">
        <v>1</v>
      </c>
      <c r="H1387" t="s">
        <v>6539</v>
      </c>
      <c r="I1387" t="s">
        <v>51</v>
      </c>
      <c r="J1387">
        <v>5.7803468208092483E-3</v>
      </c>
      <c r="K1387">
        <v>5.7803468208092483E-3</v>
      </c>
      <c r="L1387" t="s">
        <v>7090</v>
      </c>
      <c r="M1387" t="s">
        <v>5502</v>
      </c>
      <c r="N1387" t="s">
        <v>1895</v>
      </c>
      <c r="V1387" t="s">
        <v>5545</v>
      </c>
      <c r="W1387">
        <v>0.1</v>
      </c>
    </row>
    <row r="1388" spans="1:23">
      <c r="A1388" t="s">
        <v>8</v>
      </c>
      <c r="B1388" t="s">
        <v>8</v>
      </c>
      <c r="C1388" t="s">
        <v>120</v>
      </c>
      <c r="D1388" t="s">
        <v>2</v>
      </c>
      <c r="E1388" t="s">
        <v>44</v>
      </c>
      <c r="F1388">
        <v>1</v>
      </c>
      <c r="G1388">
        <v>1</v>
      </c>
      <c r="H1388" t="s">
        <v>6630</v>
      </c>
      <c r="I1388" t="s">
        <v>51</v>
      </c>
      <c r="J1388">
        <v>1.2500000000000001E-2</v>
      </c>
      <c r="K1388">
        <v>1.2500000000000001E-2</v>
      </c>
      <c r="L1388" t="s">
        <v>7068</v>
      </c>
      <c r="M1388" t="s">
        <v>5502</v>
      </c>
      <c r="N1388" t="s">
        <v>4820</v>
      </c>
      <c r="V1388" t="s">
        <v>5545</v>
      </c>
      <c r="W1388">
        <v>0.1</v>
      </c>
    </row>
    <row r="1389" spans="1:23">
      <c r="A1389" t="s">
        <v>8</v>
      </c>
      <c r="B1389" t="s">
        <v>8</v>
      </c>
      <c r="C1389" t="s">
        <v>71</v>
      </c>
      <c r="D1389" t="s">
        <v>2</v>
      </c>
      <c r="E1389" t="s">
        <v>44</v>
      </c>
      <c r="F1389">
        <v>1</v>
      </c>
      <c r="G1389">
        <v>1</v>
      </c>
      <c r="H1389" t="s">
        <v>6631</v>
      </c>
      <c r="I1389" t="s">
        <v>51</v>
      </c>
      <c r="J1389">
        <v>2.1276595744680851E-2</v>
      </c>
      <c r="K1389">
        <v>2.1276595744680851E-2</v>
      </c>
      <c r="L1389" t="s">
        <v>7064</v>
      </c>
      <c r="M1389" t="s">
        <v>75</v>
      </c>
      <c r="N1389" t="s">
        <v>76</v>
      </c>
      <c r="V1389" t="s">
        <v>5545</v>
      </c>
      <c r="W1389">
        <v>0.1</v>
      </c>
    </row>
    <row r="1390" spans="1:23">
      <c r="A1390" t="s">
        <v>8</v>
      </c>
      <c r="B1390" t="s">
        <v>8</v>
      </c>
      <c r="C1390" t="s">
        <v>120</v>
      </c>
      <c r="D1390" t="s">
        <v>2</v>
      </c>
      <c r="E1390" t="s">
        <v>44</v>
      </c>
      <c r="F1390">
        <v>1</v>
      </c>
      <c r="G1390">
        <v>1</v>
      </c>
      <c r="H1390" t="s">
        <v>6632</v>
      </c>
      <c r="I1390" t="s">
        <v>51</v>
      </c>
      <c r="J1390">
        <v>3.5714285714285712E-2</v>
      </c>
      <c r="K1390">
        <v>3.5714285714285712E-2</v>
      </c>
      <c r="L1390" t="s">
        <v>7094</v>
      </c>
      <c r="M1390" t="s">
        <v>641</v>
      </c>
      <c r="N1390" t="s">
        <v>642</v>
      </c>
      <c r="V1390" t="s">
        <v>5545</v>
      </c>
      <c r="W1390">
        <v>0.1</v>
      </c>
    </row>
    <row r="1391" spans="1:23">
      <c r="A1391" t="s">
        <v>8</v>
      </c>
      <c r="B1391" t="s">
        <v>8</v>
      </c>
      <c r="C1391" t="s">
        <v>71</v>
      </c>
      <c r="D1391" t="s">
        <v>2</v>
      </c>
      <c r="E1391" t="s">
        <v>44</v>
      </c>
      <c r="F1391">
        <v>1</v>
      </c>
      <c r="G1391">
        <v>1</v>
      </c>
      <c r="H1391" t="s">
        <v>6633</v>
      </c>
      <c r="I1391" t="s">
        <v>51</v>
      </c>
      <c r="J1391">
        <v>2.1276595744680851E-2</v>
      </c>
      <c r="K1391">
        <v>2.1276595744680851E-2</v>
      </c>
      <c r="L1391" t="s">
        <v>7064</v>
      </c>
      <c r="M1391" t="s">
        <v>75</v>
      </c>
      <c r="N1391" t="s">
        <v>76</v>
      </c>
      <c r="V1391" t="s">
        <v>5545</v>
      </c>
      <c r="W1391">
        <v>0.1</v>
      </c>
    </row>
    <row r="1392" spans="1:23">
      <c r="A1392" t="s">
        <v>8</v>
      </c>
      <c r="B1392" t="s">
        <v>8</v>
      </c>
      <c r="C1392" t="s">
        <v>120</v>
      </c>
      <c r="D1392" t="s">
        <v>2</v>
      </c>
      <c r="E1392" t="s">
        <v>44</v>
      </c>
      <c r="F1392">
        <v>1</v>
      </c>
      <c r="G1392">
        <v>1</v>
      </c>
      <c r="H1392" t="s">
        <v>6634</v>
      </c>
      <c r="I1392" t="s">
        <v>51</v>
      </c>
      <c r="J1392">
        <v>3.5714285714285712E-2</v>
      </c>
      <c r="K1392">
        <v>3.5714285714285712E-2</v>
      </c>
      <c r="L1392" t="s">
        <v>7094</v>
      </c>
      <c r="M1392" t="s">
        <v>641</v>
      </c>
      <c r="N1392" t="s">
        <v>642</v>
      </c>
      <c r="V1392" t="s">
        <v>5545</v>
      </c>
      <c r="W1392">
        <v>0.1</v>
      </c>
    </row>
    <row r="1393" spans="1:23">
      <c r="A1393" t="s">
        <v>8</v>
      </c>
      <c r="B1393" t="s">
        <v>8</v>
      </c>
      <c r="C1393" t="s">
        <v>120</v>
      </c>
      <c r="D1393" t="s">
        <v>2</v>
      </c>
      <c r="E1393" t="s">
        <v>44</v>
      </c>
      <c r="F1393">
        <v>1</v>
      </c>
      <c r="G1393">
        <v>1</v>
      </c>
      <c r="H1393" t="s">
        <v>6635</v>
      </c>
      <c r="I1393" t="s">
        <v>51</v>
      </c>
      <c r="J1393">
        <v>1.2500000000000001E-2</v>
      </c>
      <c r="K1393">
        <v>1.2500000000000001E-2</v>
      </c>
      <c r="L1393" t="s">
        <v>7068</v>
      </c>
      <c r="M1393" t="s">
        <v>5502</v>
      </c>
      <c r="N1393" t="s">
        <v>4820</v>
      </c>
      <c r="V1393" t="s">
        <v>5545</v>
      </c>
      <c r="W1393">
        <v>0.1</v>
      </c>
    </row>
    <row r="1394" spans="1:23">
      <c r="A1394" t="s">
        <v>8</v>
      </c>
      <c r="B1394" t="s">
        <v>8</v>
      </c>
      <c r="C1394" t="s">
        <v>71</v>
      </c>
      <c r="D1394" t="s">
        <v>2</v>
      </c>
      <c r="E1394" t="s">
        <v>44</v>
      </c>
      <c r="F1394">
        <v>1</v>
      </c>
      <c r="G1394">
        <v>1</v>
      </c>
      <c r="H1394" t="s">
        <v>6636</v>
      </c>
      <c r="I1394" t="s">
        <v>51</v>
      </c>
      <c r="J1394">
        <v>0.14285714285714285</v>
      </c>
      <c r="K1394">
        <v>0.14285714285714285</v>
      </c>
      <c r="L1394" t="s">
        <v>7095</v>
      </c>
      <c r="M1394" t="s">
        <v>6324</v>
      </c>
      <c r="N1394" t="s">
        <v>1401</v>
      </c>
      <c r="V1394" t="s">
        <v>5545</v>
      </c>
      <c r="W1394">
        <v>0.1</v>
      </c>
    </row>
    <row r="1395" spans="1:23">
      <c r="A1395" t="s">
        <v>8</v>
      </c>
      <c r="B1395" t="s">
        <v>8</v>
      </c>
      <c r="C1395" t="s">
        <v>120</v>
      </c>
      <c r="D1395" t="s">
        <v>2</v>
      </c>
      <c r="E1395" t="s">
        <v>44</v>
      </c>
      <c r="F1395">
        <v>1</v>
      </c>
      <c r="G1395">
        <v>1</v>
      </c>
      <c r="H1395" t="s">
        <v>6637</v>
      </c>
      <c r="I1395" t="s">
        <v>51</v>
      </c>
      <c r="J1395">
        <v>2.3809523809523808E-2</v>
      </c>
      <c r="K1395">
        <v>2.3809523809523808E-2</v>
      </c>
      <c r="L1395" t="s">
        <v>7073</v>
      </c>
      <c r="M1395" t="s">
        <v>259</v>
      </c>
      <c r="N1395" t="s">
        <v>260</v>
      </c>
      <c r="V1395" t="s">
        <v>5545</v>
      </c>
      <c r="W1395">
        <v>0.1</v>
      </c>
    </row>
    <row r="1396" spans="1:23">
      <c r="A1396" t="s">
        <v>8</v>
      </c>
      <c r="B1396" t="s">
        <v>8</v>
      </c>
      <c r="C1396" t="s">
        <v>71</v>
      </c>
      <c r="D1396" t="s">
        <v>2</v>
      </c>
      <c r="E1396" t="s">
        <v>44</v>
      </c>
      <c r="F1396">
        <v>1</v>
      </c>
      <c r="G1396">
        <v>1</v>
      </c>
      <c r="H1396" t="s">
        <v>6638</v>
      </c>
      <c r="I1396" t="s">
        <v>51</v>
      </c>
      <c r="J1396">
        <v>1.6666666666666666E-2</v>
      </c>
      <c r="K1396">
        <v>1.6666666666666666E-2</v>
      </c>
      <c r="L1396" t="s">
        <v>7079</v>
      </c>
      <c r="M1396" t="s">
        <v>2294</v>
      </c>
      <c r="N1396" t="s">
        <v>4582</v>
      </c>
      <c r="V1396" t="s">
        <v>5545</v>
      </c>
      <c r="W1396">
        <v>0.1</v>
      </c>
    </row>
    <row r="1397" spans="1:23">
      <c r="A1397" t="s">
        <v>8</v>
      </c>
      <c r="B1397" t="s">
        <v>8</v>
      </c>
      <c r="C1397" t="s">
        <v>71</v>
      </c>
      <c r="D1397" t="s">
        <v>2</v>
      </c>
      <c r="E1397" t="s">
        <v>44</v>
      </c>
      <c r="F1397">
        <v>1</v>
      </c>
      <c r="G1397">
        <v>1</v>
      </c>
      <c r="H1397" t="s">
        <v>6639</v>
      </c>
      <c r="I1397" t="s">
        <v>51</v>
      </c>
      <c r="J1397">
        <v>0.14285714285714285</v>
      </c>
      <c r="K1397">
        <v>0.14285714285714285</v>
      </c>
      <c r="L1397" t="s">
        <v>7095</v>
      </c>
      <c r="M1397" t="s">
        <v>6324</v>
      </c>
      <c r="N1397" t="s">
        <v>1401</v>
      </c>
      <c r="V1397" t="s">
        <v>5545</v>
      </c>
      <c r="W1397">
        <v>0.1</v>
      </c>
    </row>
    <row r="1398" spans="1:23">
      <c r="A1398" t="s">
        <v>8</v>
      </c>
      <c r="B1398" t="s">
        <v>8</v>
      </c>
      <c r="C1398" t="s">
        <v>71</v>
      </c>
      <c r="D1398" t="s">
        <v>2</v>
      </c>
      <c r="E1398" t="s">
        <v>44</v>
      </c>
      <c r="F1398">
        <v>1</v>
      </c>
      <c r="G1398">
        <v>1</v>
      </c>
      <c r="H1398" t="s">
        <v>6640</v>
      </c>
      <c r="I1398" t="s">
        <v>51</v>
      </c>
      <c r="J1398">
        <v>3.125E-2</v>
      </c>
      <c r="K1398">
        <v>3.125E-2</v>
      </c>
      <c r="L1398" t="s">
        <v>7060</v>
      </c>
      <c r="M1398" t="s">
        <v>4579</v>
      </c>
      <c r="N1398" t="s">
        <v>4580</v>
      </c>
      <c r="V1398" t="s">
        <v>5545</v>
      </c>
      <c r="W1398">
        <v>0.1</v>
      </c>
    </row>
    <row r="1399" spans="1:23">
      <c r="A1399" t="s">
        <v>8</v>
      </c>
      <c r="B1399" t="s">
        <v>8</v>
      </c>
      <c r="C1399" t="s">
        <v>120</v>
      </c>
      <c r="D1399" t="s">
        <v>2</v>
      </c>
      <c r="E1399" t="s">
        <v>44</v>
      </c>
      <c r="F1399">
        <v>1</v>
      </c>
      <c r="G1399">
        <v>1</v>
      </c>
      <c r="H1399" t="s">
        <v>6641</v>
      </c>
      <c r="I1399" t="s">
        <v>51</v>
      </c>
      <c r="J1399">
        <v>1.2500000000000001E-2</v>
      </c>
      <c r="K1399">
        <v>1.2500000000000001E-2</v>
      </c>
      <c r="L1399" t="s">
        <v>7091</v>
      </c>
      <c r="M1399" t="s">
        <v>4583</v>
      </c>
      <c r="N1399" t="s">
        <v>1227</v>
      </c>
      <c r="V1399" t="s">
        <v>5545</v>
      </c>
      <c r="W1399">
        <v>0.1</v>
      </c>
    </row>
    <row r="1400" spans="1:23">
      <c r="A1400" t="s">
        <v>8</v>
      </c>
      <c r="B1400" t="s">
        <v>8</v>
      </c>
      <c r="C1400" t="s">
        <v>71</v>
      </c>
      <c r="D1400" t="s">
        <v>2</v>
      </c>
      <c r="E1400" t="s">
        <v>44</v>
      </c>
      <c r="F1400">
        <v>1</v>
      </c>
      <c r="G1400">
        <v>1</v>
      </c>
      <c r="H1400" t="s">
        <v>6642</v>
      </c>
      <c r="I1400" t="s">
        <v>51</v>
      </c>
      <c r="J1400">
        <v>2.7027027027027029E-2</v>
      </c>
      <c r="K1400">
        <v>2.7027027027027029E-2</v>
      </c>
      <c r="L1400" t="s">
        <v>7069</v>
      </c>
      <c r="M1400" t="s">
        <v>82</v>
      </c>
      <c r="N1400" t="s">
        <v>83</v>
      </c>
      <c r="V1400" t="s">
        <v>5545</v>
      </c>
      <c r="W1400">
        <v>0.1</v>
      </c>
    </row>
    <row r="1401" spans="1:23">
      <c r="A1401" t="s">
        <v>8</v>
      </c>
      <c r="B1401" t="s">
        <v>8</v>
      </c>
      <c r="C1401" t="s">
        <v>120</v>
      </c>
      <c r="D1401" t="s">
        <v>2</v>
      </c>
      <c r="E1401" t="s">
        <v>44</v>
      </c>
      <c r="F1401">
        <v>1</v>
      </c>
      <c r="G1401">
        <v>1</v>
      </c>
      <c r="H1401" t="s">
        <v>6643</v>
      </c>
      <c r="I1401" t="s">
        <v>51</v>
      </c>
      <c r="J1401">
        <v>1.2500000000000001E-2</v>
      </c>
      <c r="K1401">
        <v>1.2500000000000001E-2</v>
      </c>
      <c r="L1401" t="s">
        <v>7091</v>
      </c>
      <c r="M1401" t="s">
        <v>4583</v>
      </c>
      <c r="N1401" t="s">
        <v>1227</v>
      </c>
      <c r="V1401" t="s">
        <v>5545</v>
      </c>
      <c r="W1401">
        <v>0.1</v>
      </c>
    </row>
    <row r="1402" spans="1:23">
      <c r="A1402" t="s">
        <v>8</v>
      </c>
      <c r="B1402" t="s">
        <v>8</v>
      </c>
      <c r="C1402" t="s">
        <v>71</v>
      </c>
      <c r="D1402" t="s">
        <v>2</v>
      </c>
      <c r="E1402" t="s">
        <v>44</v>
      </c>
      <c r="F1402">
        <v>1</v>
      </c>
      <c r="G1402">
        <v>1</v>
      </c>
      <c r="H1402" t="s">
        <v>6644</v>
      </c>
      <c r="I1402" t="s">
        <v>51</v>
      </c>
      <c r="J1402">
        <v>1.6949152542372881E-2</v>
      </c>
      <c r="K1402">
        <v>1.6949152542372881E-2</v>
      </c>
      <c r="L1402" t="s">
        <v>7077</v>
      </c>
      <c r="M1402" t="s">
        <v>1297</v>
      </c>
      <c r="N1402" t="s">
        <v>5927</v>
      </c>
      <c r="V1402" t="s">
        <v>5545</v>
      </c>
      <c r="W1402">
        <v>0.1</v>
      </c>
    </row>
    <row r="1403" spans="1:23">
      <c r="A1403" t="s">
        <v>8</v>
      </c>
      <c r="B1403" t="s">
        <v>8</v>
      </c>
      <c r="C1403" t="s">
        <v>71</v>
      </c>
      <c r="D1403" t="s">
        <v>2</v>
      </c>
      <c r="E1403" t="s">
        <v>44</v>
      </c>
      <c r="F1403">
        <v>1</v>
      </c>
      <c r="G1403">
        <v>1</v>
      </c>
      <c r="H1403" t="s">
        <v>6645</v>
      </c>
      <c r="I1403" t="s">
        <v>51</v>
      </c>
      <c r="J1403">
        <v>1.6949152542372881E-2</v>
      </c>
      <c r="K1403">
        <v>1.6949152542372881E-2</v>
      </c>
      <c r="L1403" t="s">
        <v>7077</v>
      </c>
      <c r="M1403" t="s">
        <v>1297</v>
      </c>
      <c r="N1403" t="s">
        <v>5927</v>
      </c>
      <c r="V1403" t="s">
        <v>5545</v>
      </c>
      <c r="W1403">
        <v>0.1</v>
      </c>
    </row>
    <row r="1404" spans="1:23">
      <c r="A1404" t="s">
        <v>8</v>
      </c>
      <c r="B1404" t="s">
        <v>8</v>
      </c>
      <c r="C1404" t="s">
        <v>71</v>
      </c>
      <c r="D1404" t="s">
        <v>2</v>
      </c>
      <c r="E1404" t="s">
        <v>44</v>
      </c>
      <c r="F1404">
        <v>1</v>
      </c>
      <c r="G1404">
        <v>1</v>
      </c>
      <c r="H1404" t="s">
        <v>6646</v>
      </c>
      <c r="I1404" t="s">
        <v>51</v>
      </c>
      <c r="J1404">
        <v>1.8518518518518517E-2</v>
      </c>
      <c r="K1404">
        <v>1.8518518518518517E-2</v>
      </c>
      <c r="L1404" t="s">
        <v>7062</v>
      </c>
      <c r="M1404" t="s">
        <v>2287</v>
      </c>
      <c r="N1404" t="s">
        <v>4577</v>
      </c>
      <c r="V1404" t="s">
        <v>5545</v>
      </c>
      <c r="W1404">
        <v>0.1</v>
      </c>
    </row>
    <row r="1405" spans="1:23">
      <c r="A1405" t="s">
        <v>8</v>
      </c>
      <c r="B1405" t="s">
        <v>8</v>
      </c>
      <c r="C1405" t="s">
        <v>120</v>
      </c>
      <c r="D1405" t="s">
        <v>2</v>
      </c>
      <c r="E1405" t="s">
        <v>44</v>
      </c>
      <c r="F1405">
        <v>1</v>
      </c>
      <c r="G1405">
        <v>1</v>
      </c>
      <c r="H1405" t="s">
        <v>6647</v>
      </c>
      <c r="I1405" t="s">
        <v>51</v>
      </c>
      <c r="J1405">
        <v>1.2500000000000001E-2</v>
      </c>
      <c r="K1405">
        <v>1.2500000000000001E-2</v>
      </c>
      <c r="L1405" t="s">
        <v>7091</v>
      </c>
      <c r="M1405" t="s">
        <v>4583</v>
      </c>
      <c r="N1405" t="s">
        <v>1227</v>
      </c>
      <c r="V1405" t="s">
        <v>5545</v>
      </c>
      <c r="W1405">
        <v>0.1</v>
      </c>
    </row>
    <row r="1406" spans="1:23">
      <c r="A1406" t="s">
        <v>8</v>
      </c>
      <c r="B1406" t="s">
        <v>8</v>
      </c>
      <c r="C1406" t="s">
        <v>71</v>
      </c>
      <c r="D1406" t="s">
        <v>2</v>
      </c>
      <c r="E1406" t="s">
        <v>44</v>
      </c>
      <c r="F1406">
        <v>1</v>
      </c>
      <c r="G1406">
        <v>1</v>
      </c>
      <c r="H1406" t="s">
        <v>6648</v>
      </c>
      <c r="I1406" t="s">
        <v>51</v>
      </c>
      <c r="J1406">
        <v>0.14285714285714285</v>
      </c>
      <c r="K1406">
        <v>0.14285714285714285</v>
      </c>
      <c r="L1406" t="s">
        <v>7095</v>
      </c>
      <c r="M1406" t="s">
        <v>6324</v>
      </c>
      <c r="N1406" t="s">
        <v>1401</v>
      </c>
      <c r="V1406" t="s">
        <v>5545</v>
      </c>
      <c r="W1406">
        <v>0.1</v>
      </c>
    </row>
    <row r="1407" spans="1:23">
      <c r="A1407" t="s">
        <v>8</v>
      </c>
      <c r="B1407" t="s">
        <v>8</v>
      </c>
      <c r="C1407" t="s">
        <v>120</v>
      </c>
      <c r="D1407" t="s">
        <v>2</v>
      </c>
      <c r="E1407" t="s">
        <v>44</v>
      </c>
      <c r="F1407">
        <v>1</v>
      </c>
      <c r="G1407">
        <v>1</v>
      </c>
      <c r="H1407" t="s">
        <v>6649</v>
      </c>
      <c r="I1407" t="s">
        <v>51</v>
      </c>
      <c r="J1407">
        <v>1.4925373134328358E-2</v>
      </c>
      <c r="K1407">
        <v>1.4925373134328358E-2</v>
      </c>
      <c r="L1407" t="s">
        <v>7086</v>
      </c>
      <c r="M1407" t="s">
        <v>5585</v>
      </c>
      <c r="N1407" t="s">
        <v>4853</v>
      </c>
      <c r="V1407" t="s">
        <v>5545</v>
      </c>
      <c r="W1407">
        <v>0.1</v>
      </c>
    </row>
    <row r="1408" spans="1:23">
      <c r="A1408" t="s">
        <v>8</v>
      </c>
      <c r="B1408" t="s">
        <v>8</v>
      </c>
      <c r="C1408" t="s">
        <v>120</v>
      </c>
      <c r="D1408" t="s">
        <v>2</v>
      </c>
      <c r="E1408" t="s">
        <v>44</v>
      </c>
      <c r="F1408">
        <v>1</v>
      </c>
      <c r="G1408">
        <v>1</v>
      </c>
      <c r="H1408" t="s">
        <v>6650</v>
      </c>
      <c r="I1408" t="s">
        <v>51</v>
      </c>
      <c r="J1408">
        <v>0.1</v>
      </c>
      <c r="K1408">
        <v>0.1</v>
      </c>
      <c r="L1408" t="s">
        <v>7085</v>
      </c>
      <c r="M1408" t="s">
        <v>211</v>
      </c>
      <c r="N1408" t="s">
        <v>212</v>
      </c>
      <c r="V1408" t="s">
        <v>5545</v>
      </c>
      <c r="W1408">
        <v>0.1</v>
      </c>
    </row>
    <row r="1409" spans="1:23">
      <c r="A1409" t="s">
        <v>8</v>
      </c>
      <c r="B1409" t="s">
        <v>8</v>
      </c>
      <c r="C1409" t="s">
        <v>120</v>
      </c>
      <c r="D1409" t="s">
        <v>2</v>
      </c>
      <c r="E1409" t="s">
        <v>44</v>
      </c>
      <c r="F1409">
        <v>1</v>
      </c>
      <c r="G1409">
        <v>1</v>
      </c>
      <c r="H1409" t="s">
        <v>6651</v>
      </c>
      <c r="I1409" t="s">
        <v>51</v>
      </c>
      <c r="J1409">
        <v>0.1111111111111111</v>
      </c>
      <c r="K1409">
        <v>0.1111111111111111</v>
      </c>
      <c r="L1409" t="s">
        <v>7080</v>
      </c>
      <c r="M1409" t="s">
        <v>141</v>
      </c>
      <c r="N1409" t="s">
        <v>142</v>
      </c>
      <c r="V1409" t="s">
        <v>5545</v>
      </c>
      <c r="W1409">
        <v>0.1</v>
      </c>
    </row>
    <row r="1410" spans="1:23">
      <c r="A1410" t="s">
        <v>8</v>
      </c>
      <c r="B1410" t="s">
        <v>8</v>
      </c>
      <c r="C1410" t="s">
        <v>71</v>
      </c>
      <c r="D1410" t="s">
        <v>2</v>
      </c>
      <c r="E1410" t="s">
        <v>44</v>
      </c>
      <c r="F1410">
        <v>1</v>
      </c>
      <c r="G1410">
        <v>1</v>
      </c>
      <c r="H1410" t="s">
        <v>6697</v>
      </c>
      <c r="I1410" t="s">
        <v>51</v>
      </c>
      <c r="J1410">
        <v>1.6949152542372881E-2</v>
      </c>
      <c r="K1410">
        <v>1.6949152542372881E-2</v>
      </c>
      <c r="L1410" t="s">
        <v>7077</v>
      </c>
      <c r="M1410" t="s">
        <v>1297</v>
      </c>
      <c r="N1410" t="s">
        <v>5927</v>
      </c>
      <c r="V1410" t="s">
        <v>5545</v>
      </c>
      <c r="W1410">
        <v>0.1</v>
      </c>
    </row>
    <row r="1411" spans="1:23">
      <c r="A1411" t="s">
        <v>8</v>
      </c>
      <c r="B1411" t="s">
        <v>8</v>
      </c>
      <c r="C1411" t="s">
        <v>71</v>
      </c>
      <c r="D1411" t="s">
        <v>2</v>
      </c>
      <c r="E1411" t="s">
        <v>44</v>
      </c>
      <c r="F1411">
        <v>1</v>
      </c>
      <c r="G1411">
        <v>1</v>
      </c>
      <c r="H1411" t="s">
        <v>6698</v>
      </c>
      <c r="I1411" t="s">
        <v>51</v>
      </c>
      <c r="J1411">
        <v>1.8518518518518517E-2</v>
      </c>
      <c r="K1411">
        <v>1.8518518518518517E-2</v>
      </c>
      <c r="L1411" t="s">
        <v>7062</v>
      </c>
      <c r="M1411" t="s">
        <v>2287</v>
      </c>
      <c r="N1411" t="s">
        <v>4577</v>
      </c>
      <c r="V1411" t="s">
        <v>5545</v>
      </c>
      <c r="W1411">
        <v>0.1</v>
      </c>
    </row>
    <row r="1412" spans="1:23">
      <c r="A1412" t="s">
        <v>8</v>
      </c>
      <c r="B1412" t="s">
        <v>8</v>
      </c>
      <c r="C1412" t="s">
        <v>71</v>
      </c>
      <c r="D1412" t="s">
        <v>2</v>
      </c>
      <c r="E1412" t="s">
        <v>44</v>
      </c>
      <c r="F1412">
        <v>1</v>
      </c>
      <c r="G1412">
        <v>1</v>
      </c>
      <c r="H1412" t="s">
        <v>6699</v>
      </c>
      <c r="I1412" t="s">
        <v>51</v>
      </c>
      <c r="J1412">
        <v>1.8518518518518517E-2</v>
      </c>
      <c r="K1412">
        <v>1.8518518518518517E-2</v>
      </c>
      <c r="L1412" t="s">
        <v>7062</v>
      </c>
      <c r="M1412" t="s">
        <v>2287</v>
      </c>
      <c r="N1412" t="s">
        <v>4577</v>
      </c>
      <c r="V1412" t="s">
        <v>5545</v>
      </c>
      <c r="W1412">
        <v>0.1</v>
      </c>
    </row>
    <row r="1413" spans="1:23">
      <c r="A1413" t="s">
        <v>8</v>
      </c>
      <c r="B1413" t="s">
        <v>8</v>
      </c>
      <c r="C1413" t="s">
        <v>120</v>
      </c>
      <c r="D1413" t="s">
        <v>2</v>
      </c>
      <c r="E1413" t="s">
        <v>44</v>
      </c>
      <c r="F1413">
        <v>1</v>
      </c>
      <c r="G1413">
        <v>1</v>
      </c>
      <c r="H1413" t="s">
        <v>6700</v>
      </c>
      <c r="I1413" t="s">
        <v>51</v>
      </c>
      <c r="J1413">
        <v>3.5714285714285712E-2</v>
      </c>
      <c r="K1413">
        <v>3.5714285714285712E-2</v>
      </c>
      <c r="L1413" t="s">
        <v>7094</v>
      </c>
      <c r="M1413" t="s">
        <v>641</v>
      </c>
      <c r="N1413" t="s">
        <v>642</v>
      </c>
      <c r="V1413" t="s">
        <v>5545</v>
      </c>
      <c r="W1413">
        <v>0.1</v>
      </c>
    </row>
    <row r="1414" spans="1:23">
      <c r="A1414" t="s">
        <v>8</v>
      </c>
      <c r="B1414" t="s">
        <v>8</v>
      </c>
      <c r="C1414" t="s">
        <v>120</v>
      </c>
      <c r="D1414" t="s">
        <v>2</v>
      </c>
      <c r="E1414" t="s">
        <v>44</v>
      </c>
      <c r="F1414">
        <v>1</v>
      </c>
      <c r="G1414">
        <v>1</v>
      </c>
      <c r="H1414" t="s">
        <v>6701</v>
      </c>
      <c r="I1414" t="s">
        <v>51</v>
      </c>
      <c r="J1414">
        <v>1.2500000000000001E-2</v>
      </c>
      <c r="K1414">
        <v>1.2500000000000001E-2</v>
      </c>
      <c r="L1414" t="s">
        <v>7091</v>
      </c>
      <c r="M1414" t="s">
        <v>4583</v>
      </c>
      <c r="N1414" t="s">
        <v>1227</v>
      </c>
      <c r="V1414" t="s">
        <v>5545</v>
      </c>
      <c r="W1414">
        <v>0.1</v>
      </c>
    </row>
    <row r="1415" spans="1:23">
      <c r="A1415" t="s">
        <v>8</v>
      </c>
      <c r="B1415" t="s">
        <v>8</v>
      </c>
      <c r="C1415" t="s">
        <v>120</v>
      </c>
      <c r="D1415" t="s">
        <v>2</v>
      </c>
      <c r="E1415" t="s">
        <v>44</v>
      </c>
      <c r="F1415">
        <v>1</v>
      </c>
      <c r="G1415">
        <v>1</v>
      </c>
      <c r="H1415" t="s">
        <v>6702</v>
      </c>
      <c r="I1415" t="s">
        <v>51</v>
      </c>
      <c r="J1415">
        <v>1.2500000000000001E-2</v>
      </c>
      <c r="K1415">
        <v>1.2500000000000001E-2</v>
      </c>
      <c r="L1415" t="s">
        <v>7091</v>
      </c>
      <c r="M1415" t="s">
        <v>4583</v>
      </c>
      <c r="N1415" t="s">
        <v>1227</v>
      </c>
      <c r="V1415" t="s">
        <v>5545</v>
      </c>
      <c r="W1415">
        <v>0.1</v>
      </c>
    </row>
    <row r="1416" spans="1:23">
      <c r="A1416" t="s">
        <v>8</v>
      </c>
      <c r="B1416" t="s">
        <v>8</v>
      </c>
      <c r="C1416" t="s">
        <v>120</v>
      </c>
      <c r="D1416" t="s">
        <v>2</v>
      </c>
      <c r="E1416" t="s">
        <v>44</v>
      </c>
      <c r="F1416">
        <v>1</v>
      </c>
      <c r="G1416">
        <v>1</v>
      </c>
      <c r="H1416" t="s">
        <v>6703</v>
      </c>
      <c r="I1416" t="s">
        <v>51</v>
      </c>
      <c r="J1416">
        <v>1.2500000000000001E-2</v>
      </c>
      <c r="K1416">
        <v>1.2500000000000001E-2</v>
      </c>
      <c r="L1416" t="s">
        <v>7091</v>
      </c>
      <c r="M1416" t="s">
        <v>4583</v>
      </c>
      <c r="N1416" t="s">
        <v>1227</v>
      </c>
      <c r="V1416" t="s">
        <v>5545</v>
      </c>
      <c r="W1416">
        <v>0.1</v>
      </c>
    </row>
    <row r="1417" spans="1:23">
      <c r="A1417" t="s">
        <v>8</v>
      </c>
      <c r="B1417" t="s">
        <v>8</v>
      </c>
      <c r="C1417" t="s">
        <v>120</v>
      </c>
      <c r="D1417" t="s">
        <v>2</v>
      </c>
      <c r="E1417" t="s">
        <v>44</v>
      </c>
      <c r="F1417">
        <v>1</v>
      </c>
      <c r="G1417">
        <v>1</v>
      </c>
      <c r="H1417" t="s">
        <v>6704</v>
      </c>
      <c r="I1417" t="s">
        <v>51</v>
      </c>
      <c r="J1417">
        <v>1.2500000000000001E-2</v>
      </c>
      <c r="K1417">
        <v>1.2500000000000001E-2</v>
      </c>
      <c r="L1417" t="s">
        <v>7091</v>
      </c>
      <c r="M1417" t="s">
        <v>4583</v>
      </c>
      <c r="N1417" t="s">
        <v>1227</v>
      </c>
      <c r="V1417" t="s">
        <v>5545</v>
      </c>
      <c r="W1417">
        <v>0.1</v>
      </c>
    </row>
    <row r="1418" spans="1:23">
      <c r="A1418" t="s">
        <v>8</v>
      </c>
      <c r="B1418" t="s">
        <v>8</v>
      </c>
      <c r="C1418" t="s">
        <v>71</v>
      </c>
      <c r="D1418" t="s">
        <v>2</v>
      </c>
      <c r="E1418" t="s">
        <v>44</v>
      </c>
      <c r="F1418">
        <v>1</v>
      </c>
      <c r="G1418">
        <v>1</v>
      </c>
      <c r="H1418" t="s">
        <v>6705</v>
      </c>
      <c r="I1418" t="s">
        <v>51</v>
      </c>
      <c r="J1418">
        <v>1.5625E-2</v>
      </c>
      <c r="K1418">
        <v>1.5625E-2</v>
      </c>
      <c r="L1418" t="s">
        <v>7078</v>
      </c>
      <c r="M1418" t="s">
        <v>298</v>
      </c>
      <c r="N1418" t="s">
        <v>299</v>
      </c>
      <c r="V1418" t="s">
        <v>5545</v>
      </c>
      <c r="W1418">
        <v>0.1</v>
      </c>
    </row>
    <row r="1419" spans="1:23">
      <c r="A1419" t="s">
        <v>8</v>
      </c>
      <c r="B1419" t="s">
        <v>8</v>
      </c>
      <c r="C1419" t="s">
        <v>71</v>
      </c>
      <c r="D1419" t="s">
        <v>2</v>
      </c>
      <c r="E1419" t="s">
        <v>44</v>
      </c>
      <c r="F1419">
        <v>1</v>
      </c>
      <c r="G1419">
        <v>1</v>
      </c>
      <c r="H1419" t="s">
        <v>6706</v>
      </c>
      <c r="I1419" t="s">
        <v>51</v>
      </c>
      <c r="J1419">
        <v>1.6949152542372881E-2</v>
      </c>
      <c r="K1419">
        <v>1.6949152542372881E-2</v>
      </c>
      <c r="L1419" t="s">
        <v>7077</v>
      </c>
      <c r="M1419" t="s">
        <v>1297</v>
      </c>
      <c r="N1419" t="s">
        <v>5927</v>
      </c>
      <c r="V1419" t="s">
        <v>5545</v>
      </c>
      <c r="W1419">
        <v>0.1</v>
      </c>
    </row>
    <row r="1420" spans="1:23">
      <c r="A1420" t="s">
        <v>8</v>
      </c>
      <c r="B1420" t="s">
        <v>8</v>
      </c>
      <c r="C1420" t="s">
        <v>120</v>
      </c>
      <c r="D1420" t="s">
        <v>2</v>
      </c>
      <c r="E1420" t="s">
        <v>44</v>
      </c>
      <c r="F1420">
        <v>1</v>
      </c>
      <c r="G1420">
        <v>1</v>
      </c>
      <c r="H1420" t="s">
        <v>6707</v>
      </c>
      <c r="I1420" t="s">
        <v>51</v>
      </c>
      <c r="J1420">
        <v>6.9444444444444441E-3</v>
      </c>
      <c r="K1420">
        <v>6.9444444444444441E-3</v>
      </c>
      <c r="L1420" t="s">
        <v>7084</v>
      </c>
      <c r="M1420" t="s">
        <v>254</v>
      </c>
      <c r="N1420" t="s">
        <v>255</v>
      </c>
      <c r="V1420" t="s">
        <v>5545</v>
      </c>
      <c r="W1420">
        <v>0.1</v>
      </c>
    </row>
    <row r="1421" spans="1:23">
      <c r="A1421" t="s">
        <v>8</v>
      </c>
      <c r="B1421" t="s">
        <v>8</v>
      </c>
      <c r="C1421" t="s">
        <v>120</v>
      </c>
      <c r="D1421" t="s">
        <v>2</v>
      </c>
      <c r="E1421" t="s">
        <v>44</v>
      </c>
      <c r="F1421">
        <v>1</v>
      </c>
      <c r="G1421">
        <v>1</v>
      </c>
      <c r="H1421" t="s">
        <v>6708</v>
      </c>
      <c r="I1421" t="s">
        <v>51</v>
      </c>
      <c r="J1421">
        <v>5.7803468208092483E-3</v>
      </c>
      <c r="K1421">
        <v>5.7803468208092483E-3</v>
      </c>
      <c r="L1421" t="s">
        <v>7090</v>
      </c>
      <c r="M1421" t="s">
        <v>5502</v>
      </c>
      <c r="N1421" t="s">
        <v>1895</v>
      </c>
      <c r="V1421" t="s">
        <v>5545</v>
      </c>
      <c r="W1421">
        <v>0.1</v>
      </c>
    </row>
    <row r="1422" spans="1:23">
      <c r="A1422" t="s">
        <v>8</v>
      </c>
      <c r="B1422" t="s">
        <v>8</v>
      </c>
      <c r="C1422" t="s">
        <v>71</v>
      </c>
      <c r="D1422" t="s">
        <v>2</v>
      </c>
      <c r="E1422" t="s">
        <v>44</v>
      </c>
      <c r="F1422">
        <v>1</v>
      </c>
      <c r="G1422">
        <v>1</v>
      </c>
      <c r="H1422" t="s">
        <v>6723</v>
      </c>
      <c r="I1422" t="s">
        <v>51</v>
      </c>
      <c r="J1422">
        <v>1.6949152542372881E-2</v>
      </c>
      <c r="K1422">
        <v>1.6949152542372881E-2</v>
      </c>
      <c r="L1422" t="s">
        <v>7077</v>
      </c>
      <c r="M1422" t="s">
        <v>1297</v>
      </c>
      <c r="N1422" t="s">
        <v>5927</v>
      </c>
      <c r="V1422" t="s">
        <v>5545</v>
      </c>
      <c r="W1422">
        <v>0.1</v>
      </c>
    </row>
    <row r="1423" spans="1:23">
      <c r="A1423" t="s">
        <v>8</v>
      </c>
      <c r="B1423" t="s">
        <v>8</v>
      </c>
      <c r="C1423" t="s">
        <v>120</v>
      </c>
      <c r="D1423" t="s">
        <v>2</v>
      </c>
      <c r="E1423" t="s">
        <v>44</v>
      </c>
      <c r="F1423">
        <v>1</v>
      </c>
      <c r="G1423">
        <v>1</v>
      </c>
      <c r="H1423" t="s">
        <v>6724</v>
      </c>
      <c r="I1423" t="s">
        <v>51</v>
      </c>
      <c r="J1423">
        <v>6.9444444444444441E-3</v>
      </c>
      <c r="K1423">
        <v>6.9444444444444441E-3</v>
      </c>
      <c r="L1423" t="s">
        <v>7084</v>
      </c>
      <c r="M1423" t="s">
        <v>254</v>
      </c>
      <c r="N1423" t="s">
        <v>255</v>
      </c>
      <c r="V1423" t="s">
        <v>5545</v>
      </c>
      <c r="W1423">
        <v>0.1</v>
      </c>
    </row>
    <row r="1424" spans="1:23">
      <c r="A1424" t="s">
        <v>8</v>
      </c>
      <c r="B1424" t="s">
        <v>8</v>
      </c>
      <c r="C1424" t="s">
        <v>71</v>
      </c>
      <c r="D1424" t="s">
        <v>2</v>
      </c>
      <c r="E1424" t="s">
        <v>44</v>
      </c>
      <c r="F1424">
        <v>1</v>
      </c>
      <c r="G1424">
        <v>1</v>
      </c>
      <c r="H1424" t="s">
        <v>6725</v>
      </c>
      <c r="I1424" t="s">
        <v>51</v>
      </c>
      <c r="J1424">
        <v>1.1904761904761904E-2</v>
      </c>
      <c r="K1424">
        <v>1.1904761904761904E-2</v>
      </c>
      <c r="L1424" t="s">
        <v>7061</v>
      </c>
      <c r="M1424" t="s">
        <v>126</v>
      </c>
      <c r="N1424" t="s">
        <v>127</v>
      </c>
      <c r="V1424" t="s">
        <v>5545</v>
      </c>
      <c r="W1424">
        <v>0.1</v>
      </c>
    </row>
    <row r="1425" spans="1:23">
      <c r="A1425" t="s">
        <v>8</v>
      </c>
      <c r="B1425" t="s">
        <v>8</v>
      </c>
      <c r="C1425" t="s">
        <v>120</v>
      </c>
      <c r="D1425" t="s">
        <v>2</v>
      </c>
      <c r="E1425" t="s">
        <v>44</v>
      </c>
      <c r="F1425">
        <v>1</v>
      </c>
      <c r="G1425">
        <v>1</v>
      </c>
      <c r="H1425" t="s">
        <v>6726</v>
      </c>
      <c r="I1425" t="s">
        <v>51</v>
      </c>
      <c r="J1425">
        <v>1.2500000000000001E-2</v>
      </c>
      <c r="K1425">
        <v>1.2500000000000001E-2</v>
      </c>
      <c r="L1425" t="s">
        <v>7068</v>
      </c>
      <c r="M1425" t="s">
        <v>5502</v>
      </c>
      <c r="N1425" t="s">
        <v>4820</v>
      </c>
      <c r="V1425" t="s">
        <v>5545</v>
      </c>
      <c r="W1425">
        <v>0.1</v>
      </c>
    </row>
    <row r="1426" spans="1:23">
      <c r="A1426" t="s">
        <v>8</v>
      </c>
      <c r="B1426" t="s">
        <v>8</v>
      </c>
      <c r="C1426" t="s">
        <v>71</v>
      </c>
      <c r="D1426" t="s">
        <v>2</v>
      </c>
      <c r="E1426" t="s">
        <v>44</v>
      </c>
      <c r="F1426">
        <v>1</v>
      </c>
      <c r="G1426">
        <v>1</v>
      </c>
      <c r="H1426" t="s">
        <v>6727</v>
      </c>
      <c r="I1426" t="s">
        <v>51</v>
      </c>
      <c r="J1426">
        <v>1.6949152542372881E-2</v>
      </c>
      <c r="K1426">
        <v>1.6949152542372881E-2</v>
      </c>
      <c r="L1426" t="s">
        <v>7077</v>
      </c>
      <c r="M1426" t="s">
        <v>1297</v>
      </c>
      <c r="N1426" t="s">
        <v>5927</v>
      </c>
      <c r="V1426" t="s">
        <v>5545</v>
      </c>
      <c r="W1426">
        <v>0.1</v>
      </c>
    </row>
    <row r="1427" spans="1:23">
      <c r="A1427" t="s">
        <v>8</v>
      </c>
      <c r="B1427" t="s">
        <v>8</v>
      </c>
      <c r="C1427" t="s">
        <v>71</v>
      </c>
      <c r="D1427" t="s">
        <v>2</v>
      </c>
      <c r="E1427" t="s">
        <v>44</v>
      </c>
      <c r="F1427">
        <v>1</v>
      </c>
      <c r="G1427">
        <v>1</v>
      </c>
      <c r="H1427" t="s">
        <v>6728</v>
      </c>
      <c r="I1427" t="s">
        <v>51</v>
      </c>
      <c r="J1427">
        <v>1.6666666666666666E-2</v>
      </c>
      <c r="K1427">
        <v>1.6666666666666666E-2</v>
      </c>
      <c r="L1427" t="s">
        <v>7079</v>
      </c>
      <c r="M1427" t="s">
        <v>2294</v>
      </c>
      <c r="N1427" t="s">
        <v>4582</v>
      </c>
      <c r="V1427" t="s">
        <v>5545</v>
      </c>
      <c r="W1427">
        <v>0.1</v>
      </c>
    </row>
    <row r="1428" spans="1:23">
      <c r="A1428" t="s">
        <v>8</v>
      </c>
      <c r="B1428" t="s">
        <v>8</v>
      </c>
      <c r="C1428" t="s">
        <v>120</v>
      </c>
      <c r="D1428" t="s">
        <v>2</v>
      </c>
      <c r="E1428" t="s">
        <v>44</v>
      </c>
      <c r="F1428">
        <v>1</v>
      </c>
      <c r="G1428">
        <v>1</v>
      </c>
      <c r="H1428" t="s">
        <v>6817</v>
      </c>
      <c r="I1428" t="s">
        <v>51</v>
      </c>
      <c r="J1428">
        <v>1.2500000000000001E-2</v>
      </c>
      <c r="K1428">
        <v>1.2500000000000001E-2</v>
      </c>
      <c r="L1428" t="s">
        <v>7091</v>
      </c>
      <c r="M1428" t="s">
        <v>4583</v>
      </c>
      <c r="N1428" t="s">
        <v>1227</v>
      </c>
      <c r="V1428" t="s">
        <v>5545</v>
      </c>
      <c r="W1428">
        <v>0.1</v>
      </c>
    </row>
    <row r="1429" spans="1:23">
      <c r="A1429" t="s">
        <v>8</v>
      </c>
      <c r="B1429" t="s">
        <v>8</v>
      </c>
      <c r="C1429" t="s">
        <v>120</v>
      </c>
      <c r="D1429" t="s">
        <v>2</v>
      </c>
      <c r="E1429" t="s">
        <v>44</v>
      </c>
      <c r="F1429">
        <v>1</v>
      </c>
      <c r="G1429">
        <v>1</v>
      </c>
      <c r="H1429" t="s">
        <v>6818</v>
      </c>
      <c r="I1429" t="s">
        <v>51</v>
      </c>
      <c r="J1429">
        <v>3.5714285714285712E-2</v>
      </c>
      <c r="K1429">
        <v>3.5714285714285712E-2</v>
      </c>
      <c r="L1429" t="s">
        <v>7094</v>
      </c>
      <c r="M1429" t="s">
        <v>641</v>
      </c>
      <c r="N1429" t="s">
        <v>642</v>
      </c>
      <c r="V1429" t="s">
        <v>5545</v>
      </c>
      <c r="W1429">
        <v>0.1</v>
      </c>
    </row>
    <row r="1430" spans="1:23">
      <c r="A1430" t="s">
        <v>8</v>
      </c>
      <c r="B1430" t="s">
        <v>8</v>
      </c>
      <c r="C1430" t="s">
        <v>120</v>
      </c>
      <c r="D1430" t="s">
        <v>2</v>
      </c>
      <c r="E1430" t="s">
        <v>44</v>
      </c>
      <c r="F1430">
        <v>1</v>
      </c>
      <c r="G1430">
        <v>1</v>
      </c>
      <c r="H1430" t="s">
        <v>6819</v>
      </c>
      <c r="I1430" t="s">
        <v>51</v>
      </c>
      <c r="J1430">
        <v>3.5714285714285712E-2</v>
      </c>
      <c r="K1430">
        <v>3.5714285714285712E-2</v>
      </c>
      <c r="L1430" t="s">
        <v>7094</v>
      </c>
      <c r="M1430" t="s">
        <v>641</v>
      </c>
      <c r="N1430" t="s">
        <v>642</v>
      </c>
      <c r="V1430" t="s">
        <v>5545</v>
      </c>
      <c r="W1430">
        <v>0.1</v>
      </c>
    </row>
    <row r="1431" spans="1:23">
      <c r="A1431" t="s">
        <v>8</v>
      </c>
      <c r="B1431" t="s">
        <v>8</v>
      </c>
      <c r="C1431" t="s">
        <v>71</v>
      </c>
      <c r="D1431" t="s">
        <v>2</v>
      </c>
      <c r="E1431" t="s">
        <v>44</v>
      </c>
      <c r="F1431">
        <v>1</v>
      </c>
      <c r="G1431">
        <v>1</v>
      </c>
      <c r="H1431" t="s">
        <v>6820</v>
      </c>
      <c r="I1431" t="s">
        <v>51</v>
      </c>
      <c r="J1431">
        <v>1.6666666666666666E-2</v>
      </c>
      <c r="K1431">
        <v>1.6666666666666666E-2</v>
      </c>
      <c r="L1431" t="s">
        <v>7079</v>
      </c>
      <c r="M1431" t="s">
        <v>2294</v>
      </c>
      <c r="N1431" t="s">
        <v>4582</v>
      </c>
      <c r="V1431" t="s">
        <v>5545</v>
      </c>
      <c r="W1431">
        <v>0.1</v>
      </c>
    </row>
    <row r="1432" spans="1:23">
      <c r="A1432" t="s">
        <v>8</v>
      </c>
      <c r="B1432" t="s">
        <v>8</v>
      </c>
      <c r="C1432" t="s">
        <v>71</v>
      </c>
      <c r="D1432" t="s">
        <v>2</v>
      </c>
      <c r="E1432" t="s">
        <v>44</v>
      </c>
      <c r="F1432">
        <v>1</v>
      </c>
      <c r="G1432">
        <v>1</v>
      </c>
      <c r="H1432" t="s">
        <v>6821</v>
      </c>
      <c r="I1432" t="s">
        <v>51</v>
      </c>
      <c r="J1432">
        <v>2.3809523809523808E-2</v>
      </c>
      <c r="K1432">
        <v>2.3809523809523808E-2</v>
      </c>
      <c r="L1432" t="s">
        <v>7065</v>
      </c>
      <c r="M1432" t="s">
        <v>154</v>
      </c>
      <c r="N1432" t="s">
        <v>4578</v>
      </c>
      <c r="V1432" t="s">
        <v>5545</v>
      </c>
      <c r="W1432">
        <v>0.1</v>
      </c>
    </row>
    <row r="1433" spans="1:23">
      <c r="A1433" t="s">
        <v>8</v>
      </c>
      <c r="B1433" t="s">
        <v>8</v>
      </c>
      <c r="C1433" t="s">
        <v>71</v>
      </c>
      <c r="D1433" t="s">
        <v>2</v>
      </c>
      <c r="E1433" t="s">
        <v>44</v>
      </c>
      <c r="F1433">
        <v>1</v>
      </c>
      <c r="G1433">
        <v>1</v>
      </c>
      <c r="H1433" t="s">
        <v>6822</v>
      </c>
      <c r="I1433" t="s">
        <v>51</v>
      </c>
      <c r="J1433">
        <v>2.7027027027027029E-2</v>
      </c>
      <c r="K1433">
        <v>2.7027027027027029E-2</v>
      </c>
      <c r="L1433" t="s">
        <v>7069</v>
      </c>
      <c r="M1433" t="s">
        <v>82</v>
      </c>
      <c r="N1433" t="s">
        <v>83</v>
      </c>
      <c r="V1433" t="s">
        <v>5545</v>
      </c>
      <c r="W1433">
        <v>0.1</v>
      </c>
    </row>
    <row r="1434" spans="1:23">
      <c r="A1434" t="s">
        <v>8</v>
      </c>
      <c r="B1434" t="s">
        <v>8</v>
      </c>
      <c r="C1434" t="s">
        <v>120</v>
      </c>
      <c r="D1434" t="s">
        <v>2</v>
      </c>
      <c r="E1434" t="s">
        <v>44</v>
      </c>
      <c r="F1434">
        <v>1</v>
      </c>
      <c r="G1434">
        <v>1</v>
      </c>
      <c r="H1434" t="s">
        <v>6823</v>
      </c>
      <c r="I1434" t="s">
        <v>51</v>
      </c>
      <c r="J1434">
        <v>1.2500000000000001E-2</v>
      </c>
      <c r="K1434">
        <v>1.2500000000000001E-2</v>
      </c>
      <c r="L1434" t="s">
        <v>7091</v>
      </c>
      <c r="M1434" t="s">
        <v>4583</v>
      </c>
      <c r="N1434" t="s">
        <v>1227</v>
      </c>
      <c r="V1434" t="s">
        <v>5545</v>
      </c>
      <c r="W1434">
        <v>0.1</v>
      </c>
    </row>
    <row r="1435" spans="1:23">
      <c r="A1435" t="s">
        <v>8</v>
      </c>
      <c r="B1435" t="s">
        <v>8</v>
      </c>
      <c r="C1435" t="s">
        <v>71</v>
      </c>
      <c r="D1435" t="s">
        <v>2</v>
      </c>
      <c r="E1435" t="s">
        <v>44</v>
      </c>
      <c r="F1435">
        <v>1</v>
      </c>
      <c r="G1435">
        <v>1</v>
      </c>
      <c r="H1435" t="s">
        <v>6824</v>
      </c>
      <c r="I1435" t="s">
        <v>51</v>
      </c>
      <c r="J1435">
        <v>1.8518518518518517E-2</v>
      </c>
      <c r="K1435">
        <v>1.8518518518518517E-2</v>
      </c>
      <c r="L1435" t="s">
        <v>7062</v>
      </c>
      <c r="M1435" t="s">
        <v>2287</v>
      </c>
      <c r="N1435" t="s">
        <v>4577</v>
      </c>
      <c r="V1435" t="s">
        <v>5545</v>
      </c>
      <c r="W1435">
        <v>0.1</v>
      </c>
    </row>
    <row r="1436" spans="1:23">
      <c r="A1436" t="s">
        <v>8</v>
      </c>
      <c r="B1436" t="s">
        <v>8</v>
      </c>
      <c r="C1436" t="s">
        <v>71</v>
      </c>
      <c r="D1436" t="s">
        <v>2</v>
      </c>
      <c r="E1436" t="s">
        <v>44</v>
      </c>
      <c r="F1436">
        <v>1</v>
      </c>
      <c r="G1436">
        <v>1</v>
      </c>
      <c r="H1436" t="s">
        <v>6825</v>
      </c>
      <c r="I1436" t="s">
        <v>51</v>
      </c>
      <c r="J1436">
        <v>1.5625E-2</v>
      </c>
      <c r="K1436">
        <v>1.5625E-2</v>
      </c>
      <c r="L1436" t="s">
        <v>7078</v>
      </c>
      <c r="M1436" t="s">
        <v>298</v>
      </c>
      <c r="N1436" t="s">
        <v>299</v>
      </c>
      <c r="V1436" t="s">
        <v>5545</v>
      </c>
      <c r="W1436">
        <v>0.1</v>
      </c>
    </row>
    <row r="1437" spans="1:23">
      <c r="A1437" t="s">
        <v>8</v>
      </c>
      <c r="B1437" t="s">
        <v>8</v>
      </c>
      <c r="C1437" t="s">
        <v>71</v>
      </c>
      <c r="D1437" t="s">
        <v>2</v>
      </c>
      <c r="E1437" t="s">
        <v>44</v>
      </c>
      <c r="F1437">
        <v>1</v>
      </c>
      <c r="G1437">
        <v>1</v>
      </c>
      <c r="H1437" t="s">
        <v>6826</v>
      </c>
      <c r="I1437" t="s">
        <v>51</v>
      </c>
      <c r="J1437">
        <v>0.14285714285714285</v>
      </c>
      <c r="K1437">
        <v>0.14285714285714285</v>
      </c>
      <c r="L1437" t="s">
        <v>7095</v>
      </c>
      <c r="M1437" t="s">
        <v>6324</v>
      </c>
      <c r="N1437" t="s">
        <v>1401</v>
      </c>
      <c r="V1437" t="s">
        <v>5545</v>
      </c>
      <c r="W1437">
        <v>0.1</v>
      </c>
    </row>
    <row r="1438" spans="1:23">
      <c r="A1438" t="s">
        <v>8</v>
      </c>
      <c r="B1438" t="s">
        <v>8</v>
      </c>
      <c r="C1438" t="s">
        <v>120</v>
      </c>
      <c r="D1438" t="s">
        <v>2</v>
      </c>
      <c r="E1438" t="s">
        <v>44</v>
      </c>
      <c r="F1438">
        <v>1</v>
      </c>
      <c r="G1438">
        <v>1</v>
      </c>
      <c r="H1438" t="s">
        <v>6827</v>
      </c>
      <c r="I1438" t="s">
        <v>51</v>
      </c>
      <c r="J1438">
        <v>1.2500000000000001E-2</v>
      </c>
      <c r="K1438">
        <v>1.2500000000000001E-2</v>
      </c>
      <c r="L1438" t="s">
        <v>7091</v>
      </c>
      <c r="M1438" t="s">
        <v>4583</v>
      </c>
      <c r="N1438" t="s">
        <v>1227</v>
      </c>
      <c r="V1438" t="s">
        <v>5545</v>
      </c>
      <c r="W1438">
        <v>0.1</v>
      </c>
    </row>
    <row r="1439" spans="1:23">
      <c r="A1439" t="s">
        <v>8</v>
      </c>
      <c r="B1439" t="s">
        <v>8</v>
      </c>
      <c r="C1439" t="s">
        <v>120</v>
      </c>
      <c r="D1439" t="s">
        <v>2</v>
      </c>
      <c r="E1439" t="s">
        <v>44</v>
      </c>
      <c r="F1439">
        <v>1</v>
      </c>
      <c r="G1439">
        <v>1</v>
      </c>
      <c r="H1439" t="s">
        <v>6828</v>
      </c>
      <c r="I1439" t="s">
        <v>51</v>
      </c>
      <c r="J1439">
        <v>1.2500000000000001E-2</v>
      </c>
      <c r="K1439">
        <v>1.2500000000000001E-2</v>
      </c>
      <c r="L1439" t="s">
        <v>7068</v>
      </c>
      <c r="M1439" t="s">
        <v>5502</v>
      </c>
      <c r="N1439" t="s">
        <v>4820</v>
      </c>
      <c r="V1439" t="s">
        <v>5545</v>
      </c>
      <c r="W1439">
        <v>0.1</v>
      </c>
    </row>
    <row r="1440" spans="1:23">
      <c r="A1440" t="s">
        <v>8</v>
      </c>
      <c r="B1440" t="s">
        <v>8</v>
      </c>
      <c r="C1440" t="s">
        <v>120</v>
      </c>
      <c r="D1440" t="s">
        <v>2</v>
      </c>
      <c r="E1440" t="s">
        <v>44</v>
      </c>
      <c r="F1440">
        <v>1</v>
      </c>
      <c r="G1440">
        <v>1</v>
      </c>
      <c r="H1440" t="s">
        <v>6829</v>
      </c>
      <c r="I1440" t="s">
        <v>51</v>
      </c>
      <c r="J1440">
        <v>0.1111111111111111</v>
      </c>
      <c r="K1440">
        <v>0.1111111111111111</v>
      </c>
      <c r="L1440" t="s">
        <v>7076</v>
      </c>
      <c r="M1440" t="s">
        <v>578</v>
      </c>
      <c r="N1440" t="s">
        <v>579</v>
      </c>
      <c r="V1440" t="s">
        <v>5545</v>
      </c>
      <c r="W1440">
        <v>0.1</v>
      </c>
    </row>
    <row r="1441" spans="1:23">
      <c r="A1441" t="s">
        <v>8</v>
      </c>
      <c r="B1441" t="s">
        <v>8</v>
      </c>
      <c r="C1441" t="s">
        <v>71</v>
      </c>
      <c r="D1441" t="s">
        <v>2</v>
      </c>
      <c r="E1441" t="s">
        <v>44</v>
      </c>
      <c r="F1441">
        <v>1</v>
      </c>
      <c r="G1441">
        <v>1</v>
      </c>
      <c r="H1441" t="s">
        <v>6830</v>
      </c>
      <c r="I1441" t="s">
        <v>51</v>
      </c>
      <c r="J1441">
        <v>1.6666666666666666E-2</v>
      </c>
      <c r="K1441">
        <v>1.6666666666666666E-2</v>
      </c>
      <c r="L1441" t="s">
        <v>7079</v>
      </c>
      <c r="M1441" t="s">
        <v>2294</v>
      </c>
      <c r="N1441" t="s">
        <v>4582</v>
      </c>
      <c r="V1441" t="s">
        <v>5545</v>
      </c>
      <c r="W1441">
        <v>0.1</v>
      </c>
    </row>
    <row r="1442" spans="1:23">
      <c r="A1442" t="s">
        <v>8</v>
      </c>
      <c r="B1442" t="s">
        <v>8</v>
      </c>
      <c r="C1442" t="s">
        <v>120</v>
      </c>
      <c r="D1442" t="s">
        <v>2</v>
      </c>
      <c r="E1442" t="s">
        <v>44</v>
      </c>
      <c r="F1442">
        <v>1</v>
      </c>
      <c r="G1442">
        <v>1</v>
      </c>
      <c r="H1442" t="s">
        <v>6831</v>
      </c>
      <c r="I1442" t="s">
        <v>51</v>
      </c>
      <c r="J1442">
        <v>3.5714285714285712E-2</v>
      </c>
      <c r="K1442">
        <v>3.5714285714285712E-2</v>
      </c>
      <c r="L1442" t="s">
        <v>7094</v>
      </c>
      <c r="M1442" t="s">
        <v>641</v>
      </c>
      <c r="N1442" t="s">
        <v>642</v>
      </c>
      <c r="V1442" t="s">
        <v>5545</v>
      </c>
      <c r="W1442">
        <v>0.1</v>
      </c>
    </row>
    <row r="1443" spans="1:23">
      <c r="A1443" t="s">
        <v>8</v>
      </c>
      <c r="B1443" t="s">
        <v>8</v>
      </c>
      <c r="C1443" t="s">
        <v>120</v>
      </c>
      <c r="D1443" t="s">
        <v>2</v>
      </c>
      <c r="E1443" t="s">
        <v>44</v>
      </c>
      <c r="F1443">
        <v>1</v>
      </c>
      <c r="G1443">
        <v>1</v>
      </c>
      <c r="H1443" t="s">
        <v>6832</v>
      </c>
      <c r="I1443" t="s">
        <v>51</v>
      </c>
      <c r="J1443">
        <v>1.2500000000000001E-2</v>
      </c>
      <c r="K1443">
        <v>1.2500000000000001E-2</v>
      </c>
      <c r="L1443" t="s">
        <v>7091</v>
      </c>
      <c r="M1443" t="s">
        <v>4583</v>
      </c>
      <c r="N1443" t="s">
        <v>1227</v>
      </c>
      <c r="V1443" t="s">
        <v>5545</v>
      </c>
      <c r="W1443">
        <v>0.1</v>
      </c>
    </row>
    <row r="1444" spans="1:23">
      <c r="A1444" t="s">
        <v>8</v>
      </c>
      <c r="B1444" t="s">
        <v>8</v>
      </c>
      <c r="C1444" t="s">
        <v>71</v>
      </c>
      <c r="D1444" t="s">
        <v>2</v>
      </c>
      <c r="E1444" t="s">
        <v>44</v>
      </c>
      <c r="F1444">
        <v>1</v>
      </c>
      <c r="G1444">
        <v>1</v>
      </c>
      <c r="H1444" t="s">
        <v>6833</v>
      </c>
      <c r="I1444" t="s">
        <v>51</v>
      </c>
      <c r="J1444">
        <v>1.8518518518518517E-2</v>
      </c>
      <c r="K1444">
        <v>1.8518518518518517E-2</v>
      </c>
      <c r="L1444" t="s">
        <v>7062</v>
      </c>
      <c r="M1444" t="s">
        <v>2287</v>
      </c>
      <c r="N1444" t="s">
        <v>4577</v>
      </c>
      <c r="V1444" t="s">
        <v>5545</v>
      </c>
      <c r="W1444">
        <v>0.1</v>
      </c>
    </row>
    <row r="1445" spans="1:23">
      <c r="A1445" t="s">
        <v>8</v>
      </c>
      <c r="B1445" t="s">
        <v>8</v>
      </c>
      <c r="C1445" t="s">
        <v>71</v>
      </c>
      <c r="D1445" t="s">
        <v>2</v>
      </c>
      <c r="E1445" t="s">
        <v>44</v>
      </c>
      <c r="F1445">
        <v>1</v>
      </c>
      <c r="G1445">
        <v>1</v>
      </c>
      <c r="H1445" t="s">
        <v>6834</v>
      </c>
      <c r="I1445" t="s">
        <v>51</v>
      </c>
      <c r="J1445">
        <v>1.6949152542372881E-2</v>
      </c>
      <c r="K1445">
        <v>1.6949152542372881E-2</v>
      </c>
      <c r="L1445" t="s">
        <v>7063</v>
      </c>
      <c r="M1445" t="s">
        <v>79</v>
      </c>
      <c r="N1445" t="s">
        <v>80</v>
      </c>
      <c r="V1445" t="s">
        <v>5545</v>
      </c>
      <c r="W1445">
        <v>0.1</v>
      </c>
    </row>
    <row r="1446" spans="1:23">
      <c r="A1446" t="s">
        <v>8</v>
      </c>
      <c r="B1446" t="s">
        <v>8</v>
      </c>
      <c r="C1446" t="s">
        <v>71</v>
      </c>
      <c r="D1446" t="s">
        <v>2</v>
      </c>
      <c r="E1446" t="s">
        <v>44</v>
      </c>
      <c r="F1446">
        <v>1</v>
      </c>
      <c r="G1446">
        <v>1</v>
      </c>
      <c r="H1446" t="s">
        <v>6835</v>
      </c>
      <c r="I1446" t="s">
        <v>51</v>
      </c>
      <c r="J1446">
        <v>1.6949152542372881E-2</v>
      </c>
      <c r="K1446">
        <v>1.6949152542372881E-2</v>
      </c>
      <c r="L1446" t="s">
        <v>7077</v>
      </c>
      <c r="M1446" t="s">
        <v>1297</v>
      </c>
      <c r="N1446" t="s">
        <v>5927</v>
      </c>
      <c r="V1446" t="s">
        <v>5545</v>
      </c>
      <c r="W1446">
        <v>0.1</v>
      </c>
    </row>
    <row r="1447" spans="1:23">
      <c r="A1447" t="s">
        <v>8</v>
      </c>
      <c r="B1447" t="s">
        <v>8</v>
      </c>
      <c r="C1447" t="s">
        <v>71</v>
      </c>
      <c r="D1447" t="s">
        <v>2</v>
      </c>
      <c r="E1447" t="s">
        <v>44</v>
      </c>
      <c r="F1447">
        <v>1</v>
      </c>
      <c r="G1447">
        <v>1</v>
      </c>
      <c r="H1447" t="s">
        <v>7000</v>
      </c>
      <c r="I1447" t="s">
        <v>51</v>
      </c>
      <c r="J1447">
        <v>1.0101010101010102E-2</v>
      </c>
      <c r="K1447">
        <v>1.0101010101010102E-2</v>
      </c>
      <c r="L1447" t="s">
        <v>7059</v>
      </c>
      <c r="M1447" t="s">
        <v>101</v>
      </c>
      <c r="N1447" t="s">
        <v>102</v>
      </c>
      <c r="V1447" t="s">
        <v>5545</v>
      </c>
      <c r="W1447">
        <v>0.1</v>
      </c>
    </row>
    <row r="1448" spans="1:23">
      <c r="A1448" t="s">
        <v>8</v>
      </c>
      <c r="B1448" t="s">
        <v>8</v>
      </c>
      <c r="C1448" t="s">
        <v>71</v>
      </c>
      <c r="D1448" t="s">
        <v>2</v>
      </c>
      <c r="E1448" t="s">
        <v>44</v>
      </c>
      <c r="F1448">
        <v>1</v>
      </c>
      <c r="G1448">
        <v>1</v>
      </c>
      <c r="H1448" t="s">
        <v>6895</v>
      </c>
      <c r="I1448" t="s">
        <v>51</v>
      </c>
      <c r="J1448">
        <v>2.7027027027027029E-2</v>
      </c>
      <c r="K1448">
        <v>2.7027027027027029E-2</v>
      </c>
      <c r="L1448" t="s">
        <v>7069</v>
      </c>
      <c r="M1448" t="s">
        <v>82</v>
      </c>
      <c r="N1448" t="s">
        <v>83</v>
      </c>
      <c r="V1448" t="s">
        <v>5545</v>
      </c>
      <c r="W1448">
        <v>0.1</v>
      </c>
    </row>
    <row r="1449" spans="1:23">
      <c r="A1449" t="s">
        <v>8</v>
      </c>
      <c r="B1449" t="s">
        <v>8</v>
      </c>
      <c r="C1449" t="s">
        <v>120</v>
      </c>
      <c r="D1449" t="s">
        <v>2</v>
      </c>
      <c r="E1449" t="s">
        <v>44</v>
      </c>
      <c r="F1449">
        <v>1</v>
      </c>
      <c r="G1449">
        <v>1</v>
      </c>
      <c r="H1449" t="s">
        <v>6896</v>
      </c>
      <c r="I1449" t="s">
        <v>51</v>
      </c>
      <c r="J1449">
        <v>1.2500000000000001E-2</v>
      </c>
      <c r="K1449">
        <v>1.2500000000000001E-2</v>
      </c>
      <c r="L1449" t="s">
        <v>7091</v>
      </c>
      <c r="M1449" t="s">
        <v>4583</v>
      </c>
      <c r="N1449" t="s">
        <v>1227</v>
      </c>
      <c r="V1449" t="s">
        <v>5545</v>
      </c>
      <c r="W1449">
        <v>0.1</v>
      </c>
    </row>
    <row r="1450" spans="1:23">
      <c r="A1450" t="s">
        <v>8</v>
      </c>
      <c r="B1450" t="s">
        <v>8</v>
      </c>
      <c r="C1450" t="s">
        <v>120</v>
      </c>
      <c r="D1450" t="s">
        <v>2</v>
      </c>
      <c r="E1450" t="s">
        <v>44</v>
      </c>
      <c r="F1450">
        <v>1</v>
      </c>
      <c r="G1450">
        <v>1</v>
      </c>
      <c r="H1450" t="s">
        <v>6897</v>
      </c>
      <c r="I1450" t="s">
        <v>51</v>
      </c>
      <c r="J1450">
        <v>2.3809523809523808E-2</v>
      </c>
      <c r="K1450">
        <v>2.3809523809523808E-2</v>
      </c>
      <c r="L1450" t="s">
        <v>7073</v>
      </c>
      <c r="M1450" t="s">
        <v>259</v>
      </c>
      <c r="N1450" t="s">
        <v>260</v>
      </c>
      <c r="V1450" t="s">
        <v>5545</v>
      </c>
      <c r="W1450">
        <v>0.1</v>
      </c>
    </row>
    <row r="1451" spans="1:23">
      <c r="A1451" t="s">
        <v>8</v>
      </c>
      <c r="B1451" t="s">
        <v>8</v>
      </c>
      <c r="C1451" t="s">
        <v>71</v>
      </c>
      <c r="D1451" t="s">
        <v>2</v>
      </c>
      <c r="E1451" t="s">
        <v>44</v>
      </c>
      <c r="F1451">
        <v>1</v>
      </c>
      <c r="G1451">
        <v>1</v>
      </c>
      <c r="H1451" t="s">
        <v>6898</v>
      </c>
      <c r="I1451" t="s">
        <v>51</v>
      </c>
      <c r="J1451">
        <v>2.7027027027027029E-2</v>
      </c>
      <c r="K1451">
        <v>2.7027027027027029E-2</v>
      </c>
      <c r="L1451" t="s">
        <v>7069</v>
      </c>
      <c r="M1451" t="s">
        <v>82</v>
      </c>
      <c r="N1451" t="s">
        <v>83</v>
      </c>
      <c r="V1451" t="s">
        <v>5545</v>
      </c>
      <c r="W1451">
        <v>0.1</v>
      </c>
    </row>
    <row r="1452" spans="1:23">
      <c r="A1452" t="s">
        <v>8</v>
      </c>
      <c r="B1452" t="s">
        <v>8</v>
      </c>
      <c r="C1452" t="s">
        <v>120</v>
      </c>
      <c r="D1452" t="s">
        <v>2</v>
      </c>
      <c r="E1452" t="s">
        <v>44</v>
      </c>
      <c r="F1452">
        <v>1</v>
      </c>
      <c r="G1452">
        <v>1</v>
      </c>
      <c r="H1452" t="s">
        <v>6899</v>
      </c>
      <c r="I1452" t="s">
        <v>51</v>
      </c>
      <c r="J1452">
        <v>3.5714285714285712E-2</v>
      </c>
      <c r="K1452">
        <v>3.5714285714285712E-2</v>
      </c>
      <c r="L1452" t="s">
        <v>7094</v>
      </c>
      <c r="M1452" t="s">
        <v>641</v>
      </c>
      <c r="N1452" t="s">
        <v>642</v>
      </c>
      <c r="V1452" t="s">
        <v>5545</v>
      </c>
      <c r="W1452">
        <v>0.1</v>
      </c>
    </row>
    <row r="1453" spans="1:23">
      <c r="A1453" t="s">
        <v>8</v>
      </c>
      <c r="B1453" t="s">
        <v>8</v>
      </c>
      <c r="C1453" t="s">
        <v>71</v>
      </c>
      <c r="D1453" t="s">
        <v>2</v>
      </c>
      <c r="E1453" t="s">
        <v>44</v>
      </c>
      <c r="F1453">
        <v>1</v>
      </c>
      <c r="G1453">
        <v>1</v>
      </c>
      <c r="H1453" t="s">
        <v>6900</v>
      </c>
      <c r="I1453" t="s">
        <v>51</v>
      </c>
      <c r="J1453">
        <v>1.5625E-2</v>
      </c>
      <c r="K1453">
        <v>1.5625E-2</v>
      </c>
      <c r="L1453" t="s">
        <v>7078</v>
      </c>
      <c r="M1453" t="s">
        <v>298</v>
      </c>
      <c r="N1453" t="s">
        <v>299</v>
      </c>
      <c r="V1453" t="s">
        <v>5545</v>
      </c>
      <c r="W1453">
        <v>0.1</v>
      </c>
    </row>
    <row r="1454" spans="1:23">
      <c r="A1454" t="s">
        <v>8</v>
      </c>
      <c r="B1454" t="s">
        <v>8</v>
      </c>
      <c r="C1454" t="s">
        <v>120</v>
      </c>
      <c r="D1454" t="s">
        <v>2</v>
      </c>
      <c r="E1454" t="s">
        <v>44</v>
      </c>
      <c r="F1454">
        <v>1</v>
      </c>
      <c r="G1454">
        <v>1</v>
      </c>
      <c r="H1454" t="s">
        <v>6901</v>
      </c>
      <c r="I1454" t="s">
        <v>51</v>
      </c>
      <c r="J1454">
        <v>2.3809523809523808E-2</v>
      </c>
      <c r="K1454">
        <v>2.3809523809523808E-2</v>
      </c>
      <c r="L1454" t="s">
        <v>7073</v>
      </c>
      <c r="M1454" t="s">
        <v>259</v>
      </c>
      <c r="N1454" t="s">
        <v>260</v>
      </c>
      <c r="V1454" t="s">
        <v>5545</v>
      </c>
      <c r="W1454">
        <v>0.1</v>
      </c>
    </row>
    <row r="1455" spans="1:23">
      <c r="A1455" t="s">
        <v>8</v>
      </c>
      <c r="B1455" t="s">
        <v>8</v>
      </c>
      <c r="C1455" t="s">
        <v>120</v>
      </c>
      <c r="D1455" t="s">
        <v>2</v>
      </c>
      <c r="E1455" t="s">
        <v>44</v>
      </c>
      <c r="F1455">
        <v>1</v>
      </c>
      <c r="G1455">
        <v>1</v>
      </c>
      <c r="H1455" t="s">
        <v>6902</v>
      </c>
      <c r="I1455" t="s">
        <v>51</v>
      </c>
      <c r="J1455">
        <v>2.9411764705882353E-2</v>
      </c>
      <c r="K1455">
        <v>2.9411764705882353E-2</v>
      </c>
      <c r="L1455" t="s">
        <v>7088</v>
      </c>
      <c r="M1455" t="s">
        <v>334</v>
      </c>
      <c r="N1455" t="s">
        <v>203</v>
      </c>
      <c r="V1455" t="s">
        <v>5545</v>
      </c>
      <c r="W1455">
        <v>0.1</v>
      </c>
    </row>
    <row r="1456" spans="1:23">
      <c r="A1456" t="s">
        <v>8</v>
      </c>
      <c r="B1456" t="s">
        <v>8</v>
      </c>
      <c r="C1456" t="s">
        <v>71</v>
      </c>
      <c r="D1456" t="s">
        <v>2</v>
      </c>
      <c r="E1456" t="s">
        <v>44</v>
      </c>
      <c r="F1456">
        <v>1</v>
      </c>
      <c r="G1456">
        <v>1</v>
      </c>
      <c r="H1456" t="s">
        <v>6903</v>
      </c>
      <c r="I1456" t="s">
        <v>51</v>
      </c>
      <c r="J1456">
        <v>1.8518518518518517E-2</v>
      </c>
      <c r="K1456">
        <v>1.8518518518518517E-2</v>
      </c>
      <c r="L1456" t="s">
        <v>7062</v>
      </c>
      <c r="M1456" t="s">
        <v>2287</v>
      </c>
      <c r="N1456" t="s">
        <v>4577</v>
      </c>
      <c r="V1456" t="s">
        <v>5545</v>
      </c>
      <c r="W1456">
        <v>0.1</v>
      </c>
    </row>
    <row r="1457" spans="1:23">
      <c r="A1457" t="s">
        <v>8</v>
      </c>
      <c r="B1457" t="s">
        <v>8</v>
      </c>
      <c r="C1457" t="s">
        <v>71</v>
      </c>
      <c r="D1457" t="s">
        <v>2</v>
      </c>
      <c r="E1457" t="s">
        <v>44</v>
      </c>
      <c r="F1457">
        <v>1</v>
      </c>
      <c r="G1457">
        <v>1</v>
      </c>
      <c r="H1457" t="s">
        <v>6904</v>
      </c>
      <c r="I1457" t="s">
        <v>51</v>
      </c>
      <c r="J1457">
        <v>4.5454545454545456E-2</v>
      </c>
      <c r="K1457">
        <v>4.5454545454545456E-2</v>
      </c>
      <c r="L1457" t="s">
        <v>7067</v>
      </c>
      <c r="M1457" t="s">
        <v>295</v>
      </c>
      <c r="N1457" t="s">
        <v>296</v>
      </c>
      <c r="V1457" t="s">
        <v>5545</v>
      </c>
      <c r="W1457">
        <v>0.1</v>
      </c>
    </row>
    <row r="1458" spans="1:23">
      <c r="A1458" t="s">
        <v>8</v>
      </c>
      <c r="B1458" t="s">
        <v>8</v>
      </c>
      <c r="C1458" t="s">
        <v>120</v>
      </c>
      <c r="D1458" t="s">
        <v>2</v>
      </c>
      <c r="E1458" t="s">
        <v>44</v>
      </c>
      <c r="F1458">
        <v>1</v>
      </c>
      <c r="G1458">
        <v>1</v>
      </c>
      <c r="H1458" t="s">
        <v>6905</v>
      </c>
      <c r="I1458" t="s">
        <v>51</v>
      </c>
      <c r="J1458">
        <v>6.9444444444444441E-3</v>
      </c>
      <c r="K1458">
        <v>6.9444444444444441E-3</v>
      </c>
      <c r="L1458" t="s">
        <v>7084</v>
      </c>
      <c r="M1458" t="s">
        <v>254</v>
      </c>
      <c r="N1458" t="s">
        <v>255</v>
      </c>
      <c r="V1458" t="s">
        <v>5545</v>
      </c>
      <c r="W1458">
        <v>0.1</v>
      </c>
    </row>
    <row r="1459" spans="1:23">
      <c r="A1459" t="s">
        <v>8</v>
      </c>
      <c r="B1459" t="s">
        <v>8</v>
      </c>
      <c r="C1459" t="s">
        <v>71</v>
      </c>
      <c r="D1459" t="s">
        <v>2</v>
      </c>
      <c r="E1459" t="s">
        <v>44</v>
      </c>
      <c r="F1459">
        <v>1</v>
      </c>
      <c r="G1459">
        <v>1</v>
      </c>
      <c r="H1459" t="s">
        <v>6906</v>
      </c>
      <c r="I1459" t="s">
        <v>51</v>
      </c>
      <c r="J1459">
        <v>0.14285714285714285</v>
      </c>
      <c r="K1459">
        <v>0.14285714285714285</v>
      </c>
      <c r="L1459" t="s">
        <v>7095</v>
      </c>
      <c r="M1459" t="s">
        <v>6324</v>
      </c>
      <c r="N1459" t="s">
        <v>1401</v>
      </c>
      <c r="V1459" t="s">
        <v>5545</v>
      </c>
      <c r="W1459">
        <v>0.1</v>
      </c>
    </row>
    <row r="1460" spans="1:23">
      <c r="A1460" t="s">
        <v>8</v>
      </c>
      <c r="B1460" t="s">
        <v>8</v>
      </c>
      <c r="C1460" t="s">
        <v>120</v>
      </c>
      <c r="D1460" t="s">
        <v>2</v>
      </c>
      <c r="E1460" t="s">
        <v>44</v>
      </c>
      <c r="F1460">
        <v>1</v>
      </c>
      <c r="G1460">
        <v>1</v>
      </c>
      <c r="H1460" t="s">
        <v>6907</v>
      </c>
      <c r="I1460" t="s">
        <v>51</v>
      </c>
      <c r="J1460">
        <v>3.5714285714285712E-2</v>
      </c>
      <c r="K1460">
        <v>3.5714285714285712E-2</v>
      </c>
      <c r="L1460" t="s">
        <v>7094</v>
      </c>
      <c r="M1460" t="s">
        <v>641</v>
      </c>
      <c r="N1460" t="s">
        <v>642</v>
      </c>
      <c r="V1460" t="s">
        <v>5545</v>
      </c>
      <c r="W1460">
        <v>0.1</v>
      </c>
    </row>
    <row r="1461" spans="1:23">
      <c r="A1461" t="s">
        <v>8</v>
      </c>
      <c r="B1461" t="s">
        <v>8</v>
      </c>
      <c r="C1461" t="s">
        <v>120</v>
      </c>
      <c r="D1461" t="s">
        <v>2</v>
      </c>
      <c r="E1461" t="s">
        <v>44</v>
      </c>
      <c r="F1461">
        <v>1</v>
      </c>
      <c r="G1461">
        <v>1</v>
      </c>
      <c r="H1461" t="s">
        <v>6908</v>
      </c>
      <c r="I1461" t="s">
        <v>51</v>
      </c>
      <c r="J1461">
        <v>3.0303030303030304E-2</v>
      </c>
      <c r="K1461">
        <v>3.0303030303030304E-2</v>
      </c>
      <c r="L1461" t="s">
        <v>7071</v>
      </c>
      <c r="M1461" t="s">
        <v>205</v>
      </c>
      <c r="N1461" t="s">
        <v>206</v>
      </c>
      <c r="V1461" t="s">
        <v>5545</v>
      </c>
      <c r="W1461">
        <v>0.1</v>
      </c>
    </row>
    <row r="1462" spans="1:23">
      <c r="A1462" t="s">
        <v>8</v>
      </c>
      <c r="B1462" t="s">
        <v>8</v>
      </c>
      <c r="C1462" t="s">
        <v>120</v>
      </c>
      <c r="D1462" t="s">
        <v>2</v>
      </c>
      <c r="E1462" t="s">
        <v>44</v>
      </c>
      <c r="F1462">
        <v>1</v>
      </c>
      <c r="G1462">
        <v>1</v>
      </c>
      <c r="H1462" t="s">
        <v>6909</v>
      </c>
      <c r="I1462" t="s">
        <v>51</v>
      </c>
      <c r="J1462">
        <v>3.5714285714285712E-2</v>
      </c>
      <c r="K1462">
        <v>3.5714285714285712E-2</v>
      </c>
      <c r="L1462" t="s">
        <v>7094</v>
      </c>
      <c r="M1462" t="s">
        <v>641</v>
      </c>
      <c r="N1462" t="s">
        <v>642</v>
      </c>
      <c r="V1462" t="s">
        <v>5545</v>
      </c>
      <c r="W1462">
        <v>0.1</v>
      </c>
    </row>
    <row r="1463" spans="1:23">
      <c r="A1463" t="s">
        <v>8</v>
      </c>
      <c r="B1463" t="s">
        <v>8</v>
      </c>
      <c r="C1463" t="s">
        <v>71</v>
      </c>
      <c r="D1463" t="s">
        <v>2</v>
      </c>
      <c r="E1463" t="s">
        <v>44</v>
      </c>
      <c r="F1463">
        <v>1</v>
      </c>
      <c r="G1463">
        <v>1</v>
      </c>
      <c r="H1463" t="s">
        <v>6910</v>
      </c>
      <c r="I1463" t="s">
        <v>51</v>
      </c>
      <c r="J1463">
        <v>1.0101010101010102E-2</v>
      </c>
      <c r="K1463">
        <v>1.0101010101010102E-2</v>
      </c>
      <c r="L1463" t="s">
        <v>7059</v>
      </c>
      <c r="M1463" t="s">
        <v>101</v>
      </c>
      <c r="N1463" t="s">
        <v>102</v>
      </c>
      <c r="V1463" t="s">
        <v>5545</v>
      </c>
      <c r="W1463">
        <v>0.1</v>
      </c>
    </row>
    <row r="1464" spans="1:23">
      <c r="A1464" t="s">
        <v>8</v>
      </c>
      <c r="B1464" t="s">
        <v>8</v>
      </c>
      <c r="C1464" t="s">
        <v>120</v>
      </c>
      <c r="D1464" t="s">
        <v>2</v>
      </c>
      <c r="E1464" t="s">
        <v>44</v>
      </c>
      <c r="F1464">
        <v>1</v>
      </c>
      <c r="G1464">
        <v>1</v>
      </c>
      <c r="H1464" t="s">
        <v>6911</v>
      </c>
      <c r="I1464" t="s">
        <v>51</v>
      </c>
      <c r="J1464">
        <v>2.3809523809523808E-2</v>
      </c>
      <c r="K1464">
        <v>2.3809523809523808E-2</v>
      </c>
      <c r="L1464" t="s">
        <v>7073</v>
      </c>
      <c r="M1464" t="s">
        <v>259</v>
      </c>
      <c r="N1464" t="s">
        <v>260</v>
      </c>
      <c r="V1464" t="s">
        <v>5545</v>
      </c>
      <c r="W1464">
        <v>0.1</v>
      </c>
    </row>
    <row r="1465" spans="1:23">
      <c r="A1465" t="s">
        <v>8</v>
      </c>
      <c r="B1465" t="s">
        <v>8</v>
      </c>
      <c r="C1465" t="s">
        <v>120</v>
      </c>
      <c r="D1465" t="s">
        <v>2</v>
      </c>
      <c r="E1465" t="s">
        <v>44</v>
      </c>
      <c r="F1465">
        <v>1</v>
      </c>
      <c r="G1465">
        <v>1</v>
      </c>
      <c r="H1465" t="s">
        <v>6912</v>
      </c>
      <c r="I1465" t="s">
        <v>51</v>
      </c>
      <c r="J1465">
        <v>2.564102564102564E-2</v>
      </c>
      <c r="K1465">
        <v>2.564102564102564E-2</v>
      </c>
      <c r="L1465" t="s">
        <v>7070</v>
      </c>
      <c r="M1465" t="s">
        <v>444</v>
      </c>
      <c r="N1465" t="s">
        <v>445</v>
      </c>
      <c r="V1465" t="s">
        <v>5545</v>
      </c>
      <c r="W1465">
        <v>0.1</v>
      </c>
    </row>
    <row r="1466" spans="1:23">
      <c r="A1466" t="s">
        <v>8</v>
      </c>
      <c r="B1466" t="s">
        <v>8</v>
      </c>
      <c r="C1466" t="s">
        <v>71</v>
      </c>
      <c r="D1466" t="s">
        <v>2</v>
      </c>
      <c r="E1466" t="s">
        <v>44</v>
      </c>
      <c r="F1466">
        <v>1</v>
      </c>
      <c r="G1466">
        <v>1</v>
      </c>
      <c r="H1466" t="s">
        <v>6913</v>
      </c>
      <c r="I1466" t="s">
        <v>51</v>
      </c>
      <c r="J1466">
        <v>1.6666666666666666E-2</v>
      </c>
      <c r="K1466">
        <v>1.6666666666666666E-2</v>
      </c>
      <c r="L1466" t="s">
        <v>7079</v>
      </c>
      <c r="M1466" t="s">
        <v>2294</v>
      </c>
      <c r="N1466" t="s">
        <v>4582</v>
      </c>
      <c r="V1466" t="s">
        <v>5545</v>
      </c>
      <c r="W1466">
        <v>0.1</v>
      </c>
    </row>
    <row r="1467" spans="1:23">
      <c r="A1467" t="s">
        <v>8</v>
      </c>
      <c r="B1467" t="s">
        <v>8</v>
      </c>
      <c r="C1467" t="s">
        <v>71</v>
      </c>
      <c r="D1467" t="s">
        <v>2</v>
      </c>
      <c r="E1467" t="s">
        <v>44</v>
      </c>
      <c r="F1467">
        <v>1</v>
      </c>
      <c r="G1467">
        <v>1</v>
      </c>
      <c r="H1467" t="s">
        <v>6914</v>
      </c>
      <c r="I1467" t="s">
        <v>51</v>
      </c>
      <c r="J1467">
        <v>1.5625E-2</v>
      </c>
      <c r="K1467">
        <v>1.5625E-2</v>
      </c>
      <c r="L1467" t="s">
        <v>7078</v>
      </c>
      <c r="M1467" t="s">
        <v>298</v>
      </c>
      <c r="N1467" t="s">
        <v>299</v>
      </c>
      <c r="V1467" t="s">
        <v>5545</v>
      </c>
      <c r="W1467">
        <v>0.1</v>
      </c>
    </row>
    <row r="1468" spans="1:23">
      <c r="A1468" t="s">
        <v>8</v>
      </c>
      <c r="B1468" t="s">
        <v>8</v>
      </c>
      <c r="C1468" t="s">
        <v>71</v>
      </c>
      <c r="D1468" t="s">
        <v>2</v>
      </c>
      <c r="E1468" t="s">
        <v>44</v>
      </c>
      <c r="F1468">
        <v>1</v>
      </c>
      <c r="G1468">
        <v>1</v>
      </c>
      <c r="H1468" t="s">
        <v>6915</v>
      </c>
      <c r="I1468" t="s">
        <v>51</v>
      </c>
      <c r="J1468">
        <v>1.6666666666666666E-2</v>
      </c>
      <c r="K1468">
        <v>1.6666666666666666E-2</v>
      </c>
      <c r="L1468" t="s">
        <v>7079</v>
      </c>
      <c r="M1468" t="s">
        <v>2294</v>
      </c>
      <c r="N1468" t="s">
        <v>4582</v>
      </c>
      <c r="V1468" t="s">
        <v>5545</v>
      </c>
      <c r="W1468">
        <v>0.1</v>
      </c>
    </row>
    <row r="1469" spans="1:23">
      <c r="A1469" t="s">
        <v>8</v>
      </c>
      <c r="B1469" t="s">
        <v>8</v>
      </c>
      <c r="C1469" t="s">
        <v>71</v>
      </c>
      <c r="D1469" t="s">
        <v>2</v>
      </c>
      <c r="E1469" t="s">
        <v>44</v>
      </c>
      <c r="F1469">
        <v>1</v>
      </c>
      <c r="G1469">
        <v>1</v>
      </c>
      <c r="H1469" t="s">
        <v>6916</v>
      </c>
      <c r="I1469" t="s">
        <v>51</v>
      </c>
      <c r="J1469">
        <v>4.5454545454545456E-2</v>
      </c>
      <c r="K1469">
        <v>4.5454545454545456E-2</v>
      </c>
      <c r="L1469" t="s">
        <v>7066</v>
      </c>
      <c r="M1469" t="s">
        <v>113</v>
      </c>
      <c r="N1469" t="s">
        <v>114</v>
      </c>
      <c r="V1469" t="s">
        <v>5545</v>
      </c>
      <c r="W1469">
        <v>0.1</v>
      </c>
    </row>
    <row r="1470" spans="1:23">
      <c r="A1470" t="s">
        <v>8</v>
      </c>
      <c r="B1470" t="s">
        <v>8</v>
      </c>
      <c r="C1470" t="s">
        <v>120</v>
      </c>
      <c r="D1470" t="s">
        <v>2</v>
      </c>
      <c r="E1470" t="s">
        <v>44</v>
      </c>
      <c r="F1470">
        <v>1</v>
      </c>
      <c r="G1470">
        <v>1</v>
      </c>
      <c r="H1470" t="s">
        <v>6917</v>
      </c>
      <c r="I1470" t="s">
        <v>51</v>
      </c>
      <c r="J1470">
        <v>6.9444444444444441E-3</v>
      </c>
      <c r="K1470">
        <v>6.9444444444444441E-3</v>
      </c>
      <c r="L1470" t="s">
        <v>7084</v>
      </c>
      <c r="M1470" t="s">
        <v>254</v>
      </c>
      <c r="N1470" t="s">
        <v>255</v>
      </c>
      <c r="V1470" t="s">
        <v>5545</v>
      </c>
      <c r="W1470">
        <v>0.1</v>
      </c>
    </row>
    <row r="1471" spans="1:23">
      <c r="A1471" t="s">
        <v>8</v>
      </c>
      <c r="B1471" t="s">
        <v>8</v>
      </c>
      <c r="C1471" t="s">
        <v>71</v>
      </c>
      <c r="D1471" t="s">
        <v>2</v>
      </c>
      <c r="E1471" t="s">
        <v>44</v>
      </c>
      <c r="F1471">
        <v>1</v>
      </c>
      <c r="G1471">
        <v>1</v>
      </c>
      <c r="H1471" t="s">
        <v>6918</v>
      </c>
      <c r="I1471" t="s">
        <v>51</v>
      </c>
      <c r="J1471">
        <v>2.3809523809523808E-2</v>
      </c>
      <c r="K1471">
        <v>2.3809523809523808E-2</v>
      </c>
      <c r="L1471" t="s">
        <v>7065</v>
      </c>
      <c r="M1471" t="s">
        <v>154</v>
      </c>
      <c r="N1471" t="s">
        <v>4578</v>
      </c>
      <c r="V1471" t="s">
        <v>5545</v>
      </c>
      <c r="W1471">
        <v>0.1</v>
      </c>
    </row>
    <row r="1472" spans="1:23">
      <c r="A1472" t="s">
        <v>8</v>
      </c>
      <c r="B1472" t="s">
        <v>8</v>
      </c>
      <c r="C1472" t="s">
        <v>71</v>
      </c>
      <c r="D1472" t="s">
        <v>2</v>
      </c>
      <c r="E1472" t="s">
        <v>44</v>
      </c>
      <c r="F1472">
        <v>1</v>
      </c>
      <c r="G1472">
        <v>1</v>
      </c>
      <c r="H1472" t="s">
        <v>6919</v>
      </c>
      <c r="I1472" t="s">
        <v>51</v>
      </c>
      <c r="J1472">
        <v>0.1111111111111111</v>
      </c>
      <c r="K1472">
        <v>0.1111111111111111</v>
      </c>
      <c r="L1472" t="s">
        <v>7082</v>
      </c>
      <c r="M1472" t="s">
        <v>388</v>
      </c>
      <c r="N1472" t="s">
        <v>389</v>
      </c>
      <c r="V1472" t="s">
        <v>5545</v>
      </c>
      <c r="W1472">
        <v>0.1</v>
      </c>
    </row>
    <row r="1473" spans="1:23">
      <c r="A1473" t="s">
        <v>8</v>
      </c>
      <c r="B1473" t="s">
        <v>8</v>
      </c>
      <c r="C1473" t="s">
        <v>71</v>
      </c>
      <c r="D1473" t="s">
        <v>2</v>
      </c>
      <c r="E1473" t="s">
        <v>44</v>
      </c>
      <c r="F1473">
        <v>1</v>
      </c>
      <c r="G1473">
        <v>1</v>
      </c>
      <c r="H1473" t="s">
        <v>6920</v>
      </c>
      <c r="I1473" t="s">
        <v>51</v>
      </c>
      <c r="J1473">
        <v>2.7027027027027029E-2</v>
      </c>
      <c r="K1473">
        <v>2.7027027027027029E-2</v>
      </c>
      <c r="L1473" t="s">
        <v>7069</v>
      </c>
      <c r="M1473" t="s">
        <v>82</v>
      </c>
      <c r="N1473" t="s">
        <v>83</v>
      </c>
      <c r="V1473" t="s">
        <v>5545</v>
      </c>
      <c r="W1473">
        <v>0.1</v>
      </c>
    </row>
    <row r="1474" spans="1:23">
      <c r="A1474" t="s">
        <v>8</v>
      </c>
      <c r="B1474" t="s">
        <v>8</v>
      </c>
      <c r="C1474" t="s">
        <v>120</v>
      </c>
      <c r="D1474" t="s">
        <v>2</v>
      </c>
      <c r="E1474" t="s">
        <v>44</v>
      </c>
      <c r="F1474">
        <v>1</v>
      </c>
      <c r="G1474">
        <v>1</v>
      </c>
      <c r="H1474" t="s">
        <v>6921</v>
      </c>
      <c r="I1474" t="s">
        <v>51</v>
      </c>
      <c r="J1474">
        <v>1.4925373134328358E-2</v>
      </c>
      <c r="K1474">
        <v>1.4925373134328358E-2</v>
      </c>
      <c r="L1474" t="s">
        <v>7086</v>
      </c>
      <c r="M1474" t="s">
        <v>5585</v>
      </c>
      <c r="N1474" t="s">
        <v>4853</v>
      </c>
      <c r="V1474" t="s">
        <v>5545</v>
      </c>
      <c r="W1474">
        <v>0.1</v>
      </c>
    </row>
    <row r="1475" spans="1:23">
      <c r="A1475" t="s">
        <v>8</v>
      </c>
      <c r="B1475" t="s">
        <v>8</v>
      </c>
      <c r="C1475" t="s">
        <v>120</v>
      </c>
      <c r="D1475" t="s">
        <v>2</v>
      </c>
      <c r="E1475" t="s">
        <v>44</v>
      </c>
      <c r="F1475">
        <v>1</v>
      </c>
      <c r="G1475">
        <v>1</v>
      </c>
      <c r="H1475" t="s">
        <v>6922</v>
      </c>
      <c r="I1475" t="s">
        <v>51</v>
      </c>
      <c r="J1475">
        <v>5.7803468208092483E-3</v>
      </c>
      <c r="K1475">
        <v>5.7803468208092483E-3</v>
      </c>
      <c r="L1475" t="s">
        <v>7090</v>
      </c>
      <c r="M1475" t="s">
        <v>5502</v>
      </c>
      <c r="N1475" t="s">
        <v>1895</v>
      </c>
      <c r="V1475" t="s">
        <v>5545</v>
      </c>
      <c r="W1475">
        <v>0.1</v>
      </c>
    </row>
    <row r="1476" spans="1:23">
      <c r="A1476" t="s">
        <v>8</v>
      </c>
      <c r="B1476" t="s">
        <v>8</v>
      </c>
      <c r="C1476" t="s">
        <v>71</v>
      </c>
      <c r="D1476" t="s">
        <v>2</v>
      </c>
      <c r="E1476" t="s">
        <v>44</v>
      </c>
      <c r="F1476">
        <v>1</v>
      </c>
      <c r="G1476">
        <v>1</v>
      </c>
      <c r="H1476" t="s">
        <v>6923</v>
      </c>
      <c r="I1476" t="s">
        <v>51</v>
      </c>
      <c r="J1476">
        <v>1.0101010101010102E-2</v>
      </c>
      <c r="K1476">
        <v>1.0101010101010102E-2</v>
      </c>
      <c r="L1476" t="s">
        <v>7059</v>
      </c>
      <c r="M1476" t="s">
        <v>101</v>
      </c>
      <c r="N1476" t="s">
        <v>102</v>
      </c>
      <c r="V1476" t="s">
        <v>5545</v>
      </c>
      <c r="W1476">
        <v>0.1</v>
      </c>
    </row>
    <row r="1477" spans="1:23">
      <c r="A1477" t="s">
        <v>8</v>
      </c>
      <c r="B1477" t="s">
        <v>8</v>
      </c>
      <c r="C1477" t="s">
        <v>120</v>
      </c>
      <c r="D1477" t="s">
        <v>2</v>
      </c>
      <c r="E1477" t="s">
        <v>44</v>
      </c>
      <c r="F1477">
        <v>1</v>
      </c>
      <c r="G1477">
        <v>1</v>
      </c>
      <c r="H1477" t="s">
        <v>6924</v>
      </c>
      <c r="I1477" t="s">
        <v>51</v>
      </c>
      <c r="J1477">
        <v>2.9411764705882353E-2</v>
      </c>
      <c r="K1477">
        <v>2.9411764705882353E-2</v>
      </c>
      <c r="L1477" t="s">
        <v>7088</v>
      </c>
      <c r="M1477" t="s">
        <v>334</v>
      </c>
      <c r="N1477" t="s">
        <v>203</v>
      </c>
      <c r="V1477" t="s">
        <v>5545</v>
      </c>
      <c r="W1477">
        <v>0.1</v>
      </c>
    </row>
    <row r="1478" spans="1:23">
      <c r="A1478" t="s">
        <v>8</v>
      </c>
      <c r="B1478" t="s">
        <v>8</v>
      </c>
      <c r="C1478" t="s">
        <v>120</v>
      </c>
      <c r="D1478" t="s">
        <v>2</v>
      </c>
      <c r="E1478" t="s">
        <v>44</v>
      </c>
      <c r="F1478">
        <v>1</v>
      </c>
      <c r="G1478">
        <v>1</v>
      </c>
      <c r="H1478" t="s">
        <v>6925</v>
      </c>
      <c r="I1478" t="s">
        <v>51</v>
      </c>
      <c r="J1478">
        <v>1.2500000000000001E-2</v>
      </c>
      <c r="K1478">
        <v>1.2500000000000001E-2</v>
      </c>
      <c r="L1478" t="s">
        <v>7091</v>
      </c>
      <c r="M1478" t="s">
        <v>4583</v>
      </c>
      <c r="N1478" t="s">
        <v>1227</v>
      </c>
      <c r="V1478" t="s">
        <v>5545</v>
      </c>
      <c r="W1478">
        <v>0.1</v>
      </c>
    </row>
    <row r="1479" spans="1:23">
      <c r="A1479" t="s">
        <v>8</v>
      </c>
      <c r="B1479" t="s">
        <v>8</v>
      </c>
      <c r="C1479" t="s">
        <v>120</v>
      </c>
      <c r="D1479" t="s">
        <v>2</v>
      </c>
      <c r="E1479" t="s">
        <v>44</v>
      </c>
      <c r="F1479">
        <v>1</v>
      </c>
      <c r="G1479">
        <v>1</v>
      </c>
      <c r="H1479" t="s">
        <v>6926</v>
      </c>
      <c r="I1479" t="s">
        <v>51</v>
      </c>
      <c r="J1479">
        <v>3.5714285714285712E-2</v>
      </c>
      <c r="K1479">
        <v>3.5714285714285712E-2</v>
      </c>
      <c r="L1479" t="s">
        <v>7094</v>
      </c>
      <c r="M1479" t="s">
        <v>641</v>
      </c>
      <c r="N1479" t="s">
        <v>642</v>
      </c>
      <c r="V1479" t="s">
        <v>5545</v>
      </c>
      <c r="W1479">
        <v>0.1</v>
      </c>
    </row>
    <row r="1480" spans="1:23">
      <c r="A1480" t="s">
        <v>8</v>
      </c>
      <c r="B1480" t="s">
        <v>8</v>
      </c>
      <c r="C1480" t="s">
        <v>120</v>
      </c>
      <c r="D1480" t="s">
        <v>2</v>
      </c>
      <c r="E1480" t="s">
        <v>44</v>
      </c>
      <c r="F1480">
        <v>1</v>
      </c>
      <c r="G1480">
        <v>1</v>
      </c>
      <c r="H1480" t="s">
        <v>6977</v>
      </c>
      <c r="I1480" t="s">
        <v>51</v>
      </c>
      <c r="J1480">
        <v>1.4925373134328358E-2</v>
      </c>
      <c r="K1480">
        <v>1.4925373134328358E-2</v>
      </c>
      <c r="L1480" t="s">
        <v>7086</v>
      </c>
      <c r="M1480" t="s">
        <v>5585</v>
      </c>
      <c r="N1480" t="s">
        <v>4853</v>
      </c>
      <c r="V1480" t="s">
        <v>5545</v>
      </c>
      <c r="W1480">
        <v>0.1</v>
      </c>
    </row>
    <row r="1481" spans="1:23">
      <c r="A1481" t="s">
        <v>8</v>
      </c>
      <c r="B1481" t="s">
        <v>8</v>
      </c>
      <c r="C1481" t="s">
        <v>120</v>
      </c>
      <c r="D1481" t="s">
        <v>2</v>
      </c>
      <c r="E1481" t="s">
        <v>44</v>
      </c>
      <c r="F1481">
        <v>1</v>
      </c>
      <c r="G1481">
        <v>1</v>
      </c>
      <c r="H1481" t="s">
        <v>6978</v>
      </c>
      <c r="I1481" t="s">
        <v>51</v>
      </c>
      <c r="J1481">
        <v>1.2500000000000001E-2</v>
      </c>
      <c r="K1481">
        <v>1.2500000000000001E-2</v>
      </c>
      <c r="L1481" t="s">
        <v>7091</v>
      </c>
      <c r="M1481" t="s">
        <v>4583</v>
      </c>
      <c r="N1481" t="s">
        <v>1227</v>
      </c>
      <c r="V1481" t="s">
        <v>5545</v>
      </c>
      <c r="W1481">
        <v>0.1</v>
      </c>
    </row>
    <row r="1482" spans="1:23">
      <c r="A1482" t="s">
        <v>8</v>
      </c>
      <c r="B1482" t="s">
        <v>8</v>
      </c>
      <c r="C1482" t="s">
        <v>120</v>
      </c>
      <c r="D1482" t="s">
        <v>2</v>
      </c>
      <c r="E1482" t="s">
        <v>44</v>
      </c>
      <c r="F1482">
        <v>1</v>
      </c>
      <c r="G1482">
        <v>1</v>
      </c>
      <c r="H1482" t="s">
        <v>6979</v>
      </c>
      <c r="I1482" t="s">
        <v>51</v>
      </c>
      <c r="J1482">
        <v>3.0303030303030304E-2</v>
      </c>
      <c r="K1482">
        <v>3.0303030303030304E-2</v>
      </c>
      <c r="L1482" t="s">
        <v>7071</v>
      </c>
      <c r="M1482" t="s">
        <v>205</v>
      </c>
      <c r="N1482" t="s">
        <v>206</v>
      </c>
      <c r="V1482" t="s">
        <v>5545</v>
      </c>
      <c r="W1482">
        <v>0.1</v>
      </c>
    </row>
    <row r="1483" spans="1:23">
      <c r="A1483" t="s">
        <v>8</v>
      </c>
      <c r="B1483" t="s">
        <v>8</v>
      </c>
      <c r="C1483" t="s">
        <v>120</v>
      </c>
      <c r="D1483" t="s">
        <v>2</v>
      </c>
      <c r="E1483" t="s">
        <v>44</v>
      </c>
      <c r="F1483">
        <v>1</v>
      </c>
      <c r="G1483">
        <v>1</v>
      </c>
      <c r="H1483" t="s">
        <v>6980</v>
      </c>
      <c r="I1483" t="s">
        <v>51</v>
      </c>
      <c r="J1483">
        <v>2.3809523809523808E-2</v>
      </c>
      <c r="K1483">
        <v>2.3809523809523808E-2</v>
      </c>
      <c r="L1483" t="s">
        <v>7073</v>
      </c>
      <c r="M1483" t="s">
        <v>259</v>
      </c>
      <c r="N1483" t="s">
        <v>260</v>
      </c>
      <c r="V1483" t="s">
        <v>5545</v>
      </c>
      <c r="W1483">
        <v>0.1</v>
      </c>
    </row>
    <row r="1484" spans="1:23">
      <c r="A1484" t="s">
        <v>8</v>
      </c>
      <c r="B1484" t="s">
        <v>8</v>
      </c>
      <c r="C1484" t="s">
        <v>120</v>
      </c>
      <c r="D1484" t="s">
        <v>2</v>
      </c>
      <c r="E1484" t="s">
        <v>44</v>
      </c>
      <c r="F1484">
        <v>1</v>
      </c>
      <c r="G1484">
        <v>1</v>
      </c>
      <c r="H1484" t="s">
        <v>6981</v>
      </c>
      <c r="I1484" t="s">
        <v>51</v>
      </c>
      <c r="J1484">
        <v>1.2500000000000001E-2</v>
      </c>
      <c r="K1484">
        <v>1.2500000000000001E-2</v>
      </c>
      <c r="L1484" t="s">
        <v>7091</v>
      </c>
      <c r="M1484" t="s">
        <v>4583</v>
      </c>
      <c r="N1484" t="s">
        <v>1227</v>
      </c>
      <c r="V1484" t="s">
        <v>5545</v>
      </c>
      <c r="W1484">
        <v>0.1</v>
      </c>
    </row>
    <row r="1485" spans="1:23">
      <c r="A1485" t="s">
        <v>8</v>
      </c>
      <c r="B1485" t="s">
        <v>8</v>
      </c>
      <c r="C1485" t="s">
        <v>120</v>
      </c>
      <c r="D1485" t="s">
        <v>2</v>
      </c>
      <c r="E1485" t="s">
        <v>44</v>
      </c>
      <c r="F1485">
        <v>1</v>
      </c>
      <c r="G1485">
        <v>1</v>
      </c>
      <c r="H1485" t="s">
        <v>6982</v>
      </c>
      <c r="I1485" t="s">
        <v>51</v>
      </c>
      <c r="J1485">
        <v>5.7803468208092483E-3</v>
      </c>
      <c r="K1485">
        <v>5.7803468208092483E-3</v>
      </c>
      <c r="L1485" t="s">
        <v>7090</v>
      </c>
      <c r="M1485" t="s">
        <v>5502</v>
      </c>
      <c r="N1485" t="s">
        <v>1895</v>
      </c>
      <c r="V1485" t="s">
        <v>5545</v>
      </c>
      <c r="W1485">
        <v>0.1</v>
      </c>
    </row>
    <row r="1486" spans="1:23">
      <c r="A1486" t="s">
        <v>8</v>
      </c>
      <c r="B1486" t="s">
        <v>8</v>
      </c>
      <c r="C1486" t="s">
        <v>120</v>
      </c>
      <c r="D1486" t="s">
        <v>2</v>
      </c>
      <c r="E1486" t="s">
        <v>44</v>
      </c>
      <c r="F1486">
        <v>1</v>
      </c>
      <c r="G1486">
        <v>1</v>
      </c>
      <c r="H1486" t="s">
        <v>6983</v>
      </c>
      <c r="I1486" t="s">
        <v>51</v>
      </c>
      <c r="J1486">
        <v>5.7803468208092483E-3</v>
      </c>
      <c r="K1486">
        <v>5.7803468208092483E-3</v>
      </c>
      <c r="L1486" t="s">
        <v>7090</v>
      </c>
      <c r="M1486" t="s">
        <v>5502</v>
      </c>
      <c r="N1486" t="s">
        <v>1895</v>
      </c>
      <c r="V1486" t="s">
        <v>5545</v>
      </c>
      <c r="W1486">
        <v>0.1</v>
      </c>
    </row>
    <row r="1487" spans="1:23">
      <c r="A1487" t="s">
        <v>8</v>
      </c>
      <c r="B1487" t="s">
        <v>8</v>
      </c>
      <c r="C1487" t="s">
        <v>120</v>
      </c>
      <c r="D1487" t="s">
        <v>2</v>
      </c>
      <c r="E1487" t="s">
        <v>44</v>
      </c>
      <c r="F1487">
        <v>1</v>
      </c>
      <c r="G1487">
        <v>1</v>
      </c>
      <c r="H1487" t="s">
        <v>6984</v>
      </c>
      <c r="I1487" t="s">
        <v>51</v>
      </c>
      <c r="J1487">
        <v>3.5714285714285712E-2</v>
      </c>
      <c r="K1487">
        <v>3.5714285714285712E-2</v>
      </c>
      <c r="L1487" t="s">
        <v>7094</v>
      </c>
      <c r="M1487" t="s">
        <v>641</v>
      </c>
      <c r="N1487" t="s">
        <v>642</v>
      </c>
      <c r="V1487" t="s">
        <v>5545</v>
      </c>
      <c r="W1487">
        <v>0.1</v>
      </c>
    </row>
    <row r="1488" spans="1:23">
      <c r="A1488" t="s">
        <v>8</v>
      </c>
      <c r="B1488" t="s">
        <v>8</v>
      </c>
      <c r="C1488" t="s">
        <v>120</v>
      </c>
      <c r="D1488" t="s">
        <v>2</v>
      </c>
      <c r="E1488" t="s">
        <v>44</v>
      </c>
      <c r="F1488">
        <v>1</v>
      </c>
      <c r="G1488">
        <v>1</v>
      </c>
      <c r="H1488" t="s">
        <v>6985</v>
      </c>
      <c r="I1488" t="s">
        <v>51</v>
      </c>
      <c r="J1488">
        <v>5.7803468208092483E-3</v>
      </c>
      <c r="K1488">
        <v>5.7803468208092483E-3</v>
      </c>
      <c r="L1488" t="s">
        <v>7090</v>
      </c>
      <c r="M1488" t="s">
        <v>5502</v>
      </c>
      <c r="N1488" t="s">
        <v>1895</v>
      </c>
      <c r="V1488" t="s">
        <v>5545</v>
      </c>
      <c r="W1488">
        <v>0.1</v>
      </c>
    </row>
    <row r="1489" spans="1:23">
      <c r="A1489" t="s">
        <v>8</v>
      </c>
      <c r="B1489" t="s">
        <v>8</v>
      </c>
      <c r="C1489" t="s">
        <v>71</v>
      </c>
      <c r="D1489" t="s">
        <v>2</v>
      </c>
      <c r="E1489" t="s">
        <v>44</v>
      </c>
      <c r="F1489">
        <v>1</v>
      </c>
      <c r="G1489">
        <v>1</v>
      </c>
      <c r="H1489" t="s">
        <v>6986</v>
      </c>
      <c r="I1489" t="s">
        <v>51</v>
      </c>
      <c r="J1489">
        <v>4.5454545454545456E-2</v>
      </c>
      <c r="K1489">
        <v>4.5454545454545456E-2</v>
      </c>
      <c r="L1489" t="s">
        <v>7067</v>
      </c>
      <c r="M1489" t="s">
        <v>295</v>
      </c>
      <c r="N1489" t="s">
        <v>296</v>
      </c>
      <c r="V1489" t="s">
        <v>5545</v>
      </c>
      <c r="W1489">
        <v>0.1</v>
      </c>
    </row>
    <row r="1490" spans="1:23">
      <c r="A1490" t="s">
        <v>8</v>
      </c>
      <c r="B1490" t="s">
        <v>8</v>
      </c>
      <c r="C1490" t="s">
        <v>71</v>
      </c>
      <c r="D1490" t="s">
        <v>2</v>
      </c>
      <c r="E1490" t="s">
        <v>44</v>
      </c>
      <c r="F1490">
        <v>1</v>
      </c>
      <c r="G1490">
        <v>1</v>
      </c>
      <c r="H1490" t="s">
        <v>6987</v>
      </c>
      <c r="I1490" t="s">
        <v>51</v>
      </c>
      <c r="J1490">
        <v>1.6666666666666666E-2</v>
      </c>
      <c r="K1490">
        <v>1.6666666666666666E-2</v>
      </c>
      <c r="L1490" t="s">
        <v>7079</v>
      </c>
      <c r="M1490" t="s">
        <v>2294</v>
      </c>
      <c r="N1490" t="s">
        <v>4582</v>
      </c>
      <c r="V1490" t="s">
        <v>5545</v>
      </c>
      <c r="W1490">
        <v>0.1</v>
      </c>
    </row>
    <row r="1491" spans="1:23">
      <c r="A1491" t="s">
        <v>8</v>
      </c>
      <c r="B1491" t="s">
        <v>8</v>
      </c>
      <c r="C1491" t="s">
        <v>120</v>
      </c>
      <c r="D1491" t="s">
        <v>2</v>
      </c>
      <c r="E1491" t="s">
        <v>44</v>
      </c>
      <c r="F1491">
        <v>1</v>
      </c>
      <c r="G1491">
        <v>1</v>
      </c>
      <c r="H1491" t="s">
        <v>6988</v>
      </c>
      <c r="I1491" t="s">
        <v>51</v>
      </c>
      <c r="J1491">
        <v>1.2500000000000001E-2</v>
      </c>
      <c r="K1491">
        <v>1.2500000000000001E-2</v>
      </c>
      <c r="L1491" t="s">
        <v>7091</v>
      </c>
      <c r="M1491" t="s">
        <v>4583</v>
      </c>
      <c r="N1491" t="s">
        <v>1227</v>
      </c>
      <c r="V1491" t="s">
        <v>5545</v>
      </c>
      <c r="W1491">
        <v>0.1</v>
      </c>
    </row>
    <row r="1492" spans="1:23">
      <c r="A1492" t="s">
        <v>8</v>
      </c>
      <c r="B1492" t="s">
        <v>8</v>
      </c>
      <c r="C1492" t="s">
        <v>71</v>
      </c>
      <c r="D1492" t="s">
        <v>2</v>
      </c>
      <c r="E1492" t="s">
        <v>44</v>
      </c>
      <c r="F1492">
        <v>1</v>
      </c>
      <c r="G1492">
        <v>1</v>
      </c>
      <c r="H1492" t="s">
        <v>6989</v>
      </c>
      <c r="I1492" t="s">
        <v>51</v>
      </c>
      <c r="J1492">
        <v>1.0101010101010102E-2</v>
      </c>
      <c r="K1492">
        <v>1.0101010101010102E-2</v>
      </c>
      <c r="L1492" t="s">
        <v>7059</v>
      </c>
      <c r="M1492" t="s">
        <v>101</v>
      </c>
      <c r="N1492" t="s">
        <v>102</v>
      </c>
      <c r="V1492" t="s">
        <v>5545</v>
      </c>
      <c r="W1492">
        <v>0.1</v>
      </c>
    </row>
    <row r="1493" spans="1:23">
      <c r="A1493" t="s">
        <v>8</v>
      </c>
      <c r="B1493" t="s">
        <v>8</v>
      </c>
      <c r="C1493" t="s">
        <v>71</v>
      </c>
      <c r="D1493" t="s">
        <v>2</v>
      </c>
      <c r="E1493" t="s">
        <v>44</v>
      </c>
      <c r="F1493">
        <v>1</v>
      </c>
      <c r="G1493">
        <v>1</v>
      </c>
      <c r="H1493" t="s">
        <v>6990</v>
      </c>
      <c r="I1493" t="s">
        <v>51</v>
      </c>
      <c r="J1493">
        <v>1.0101010101010102E-2</v>
      </c>
      <c r="K1493">
        <v>1.0101010101010102E-2</v>
      </c>
      <c r="L1493" t="s">
        <v>7059</v>
      </c>
      <c r="M1493" t="s">
        <v>101</v>
      </c>
      <c r="N1493" t="s">
        <v>102</v>
      </c>
      <c r="V1493" t="s">
        <v>5545</v>
      </c>
      <c r="W1493">
        <v>0.1</v>
      </c>
    </row>
    <row r="1494" spans="1:23">
      <c r="A1494" t="s">
        <v>8</v>
      </c>
      <c r="B1494" t="s">
        <v>8</v>
      </c>
      <c r="C1494" t="s">
        <v>71</v>
      </c>
      <c r="D1494" t="s">
        <v>2</v>
      </c>
      <c r="E1494" t="s">
        <v>44</v>
      </c>
      <c r="F1494">
        <v>1</v>
      </c>
      <c r="G1494">
        <v>1</v>
      </c>
      <c r="H1494" t="s">
        <v>6991</v>
      </c>
      <c r="I1494" t="s">
        <v>51</v>
      </c>
      <c r="J1494">
        <v>1.8518518518518517E-2</v>
      </c>
      <c r="K1494">
        <v>1.8518518518518517E-2</v>
      </c>
      <c r="L1494" t="s">
        <v>7062</v>
      </c>
      <c r="M1494" t="s">
        <v>2287</v>
      </c>
      <c r="N1494" t="s">
        <v>4577</v>
      </c>
      <c r="V1494" t="s">
        <v>5545</v>
      </c>
      <c r="W1494">
        <v>0.1</v>
      </c>
    </row>
    <row r="1495" spans="1:23">
      <c r="A1495" t="s">
        <v>8</v>
      </c>
      <c r="B1495" t="s">
        <v>8</v>
      </c>
      <c r="C1495" t="s">
        <v>71</v>
      </c>
      <c r="D1495" t="s">
        <v>2</v>
      </c>
      <c r="E1495" t="s">
        <v>44</v>
      </c>
      <c r="F1495">
        <v>1</v>
      </c>
      <c r="G1495">
        <v>1</v>
      </c>
      <c r="H1495" t="s">
        <v>6992</v>
      </c>
      <c r="I1495" t="s">
        <v>51</v>
      </c>
      <c r="J1495">
        <v>2.7027027027027029E-2</v>
      </c>
      <c r="K1495">
        <v>2.7027027027027029E-2</v>
      </c>
      <c r="L1495" t="s">
        <v>7069</v>
      </c>
      <c r="M1495" t="s">
        <v>82</v>
      </c>
      <c r="N1495" t="s">
        <v>83</v>
      </c>
      <c r="V1495" t="s">
        <v>5545</v>
      </c>
      <c r="W1495">
        <v>0.1</v>
      </c>
    </row>
    <row r="1496" spans="1:23">
      <c r="A1496" t="s">
        <v>8</v>
      </c>
      <c r="B1496" t="s">
        <v>8</v>
      </c>
      <c r="C1496" t="s">
        <v>71</v>
      </c>
      <c r="D1496" t="s">
        <v>2</v>
      </c>
      <c r="E1496" t="s">
        <v>44</v>
      </c>
      <c r="F1496">
        <v>1</v>
      </c>
      <c r="G1496">
        <v>1</v>
      </c>
      <c r="H1496" t="s">
        <v>6993</v>
      </c>
      <c r="I1496" t="s">
        <v>51</v>
      </c>
      <c r="J1496">
        <v>1.8518518518518517E-2</v>
      </c>
      <c r="K1496">
        <v>1.8518518518518517E-2</v>
      </c>
      <c r="L1496" t="s">
        <v>7062</v>
      </c>
      <c r="M1496" t="s">
        <v>2287</v>
      </c>
      <c r="N1496" t="s">
        <v>4577</v>
      </c>
      <c r="V1496" t="s">
        <v>5545</v>
      </c>
      <c r="W1496">
        <v>0.1</v>
      </c>
    </row>
    <row r="1497" spans="1:23">
      <c r="A1497" t="s">
        <v>8</v>
      </c>
      <c r="B1497" t="s">
        <v>8</v>
      </c>
      <c r="C1497" t="s">
        <v>71</v>
      </c>
      <c r="D1497" t="s">
        <v>2</v>
      </c>
      <c r="E1497" t="s">
        <v>44</v>
      </c>
      <c r="F1497">
        <v>1</v>
      </c>
      <c r="G1497">
        <v>1</v>
      </c>
      <c r="H1497" t="s">
        <v>6994</v>
      </c>
      <c r="I1497" t="s">
        <v>51</v>
      </c>
      <c r="J1497">
        <v>1.8518518518518517E-2</v>
      </c>
      <c r="K1497">
        <v>1.8518518518518517E-2</v>
      </c>
      <c r="L1497" t="s">
        <v>7062</v>
      </c>
      <c r="M1497" t="s">
        <v>2287</v>
      </c>
      <c r="N1497" t="s">
        <v>4577</v>
      </c>
      <c r="V1497" t="s">
        <v>5545</v>
      </c>
      <c r="W1497">
        <v>0.1</v>
      </c>
    </row>
    <row r="1498" spans="1:23">
      <c r="A1498" t="s">
        <v>8</v>
      </c>
      <c r="B1498" t="s">
        <v>8</v>
      </c>
      <c r="C1498" t="s">
        <v>120</v>
      </c>
      <c r="D1498" t="s">
        <v>2</v>
      </c>
      <c r="E1498" t="s">
        <v>44</v>
      </c>
      <c r="F1498">
        <v>1</v>
      </c>
      <c r="G1498">
        <v>1</v>
      </c>
      <c r="H1498" t="s">
        <v>6995</v>
      </c>
      <c r="I1498" t="s">
        <v>51</v>
      </c>
      <c r="J1498">
        <v>1.4925373134328358E-2</v>
      </c>
      <c r="K1498">
        <v>1.4925373134328358E-2</v>
      </c>
      <c r="L1498" t="s">
        <v>7086</v>
      </c>
      <c r="M1498" t="s">
        <v>5585</v>
      </c>
      <c r="N1498" t="s">
        <v>4853</v>
      </c>
      <c r="V1498" t="s">
        <v>5545</v>
      </c>
      <c r="W1498">
        <v>0.1</v>
      </c>
    </row>
    <row r="1499" spans="1:23">
      <c r="A1499" t="s">
        <v>8</v>
      </c>
      <c r="B1499" t="s">
        <v>8</v>
      </c>
      <c r="C1499" t="s">
        <v>120</v>
      </c>
      <c r="D1499" t="s">
        <v>2</v>
      </c>
      <c r="E1499" t="s">
        <v>44</v>
      </c>
      <c r="F1499">
        <v>1</v>
      </c>
      <c r="G1499">
        <v>1</v>
      </c>
      <c r="H1499" t="s">
        <v>6996</v>
      </c>
      <c r="I1499" t="s">
        <v>51</v>
      </c>
      <c r="J1499">
        <v>5.7803468208092483E-3</v>
      </c>
      <c r="K1499">
        <v>5.7803468208092483E-3</v>
      </c>
      <c r="L1499" t="s">
        <v>7090</v>
      </c>
      <c r="M1499" t="s">
        <v>5502</v>
      </c>
      <c r="N1499" t="s">
        <v>1895</v>
      </c>
      <c r="V1499" t="s">
        <v>5545</v>
      </c>
      <c r="W1499">
        <v>0.1</v>
      </c>
    </row>
    <row r="1500" spans="1:23">
      <c r="A1500" t="s">
        <v>8</v>
      </c>
      <c r="B1500" t="s">
        <v>8</v>
      </c>
      <c r="C1500" t="s">
        <v>71</v>
      </c>
      <c r="D1500" t="s">
        <v>2</v>
      </c>
      <c r="E1500" t="s">
        <v>44</v>
      </c>
      <c r="F1500">
        <v>1</v>
      </c>
      <c r="G1500">
        <v>1</v>
      </c>
      <c r="H1500" t="s">
        <v>6997</v>
      </c>
      <c r="I1500" t="s">
        <v>51</v>
      </c>
      <c r="J1500">
        <v>1.8518518518518517E-2</v>
      </c>
      <c r="K1500">
        <v>1.8518518518518517E-2</v>
      </c>
      <c r="L1500" t="s">
        <v>7062</v>
      </c>
      <c r="M1500" t="s">
        <v>2287</v>
      </c>
      <c r="N1500" t="s">
        <v>4577</v>
      </c>
      <c r="V1500" t="s">
        <v>5545</v>
      </c>
      <c r="W1500">
        <v>0.1</v>
      </c>
    </row>
    <row r="1501" spans="1:23">
      <c r="A1501" t="s">
        <v>8</v>
      </c>
      <c r="B1501" t="s">
        <v>8</v>
      </c>
      <c r="C1501" t="s">
        <v>71</v>
      </c>
      <c r="D1501" t="s">
        <v>2</v>
      </c>
      <c r="E1501" t="s">
        <v>44</v>
      </c>
      <c r="F1501">
        <v>1</v>
      </c>
      <c r="G1501">
        <v>1</v>
      </c>
      <c r="H1501" t="s">
        <v>6998</v>
      </c>
      <c r="I1501" t="s">
        <v>51</v>
      </c>
      <c r="J1501">
        <v>1.8518518518518517E-2</v>
      </c>
      <c r="K1501">
        <v>1.8518518518518517E-2</v>
      </c>
      <c r="L1501" t="s">
        <v>7062</v>
      </c>
      <c r="M1501" t="s">
        <v>2287</v>
      </c>
      <c r="N1501" t="s">
        <v>4577</v>
      </c>
      <c r="V1501" t="s">
        <v>5545</v>
      </c>
      <c r="W1501">
        <v>0.1</v>
      </c>
    </row>
    <row r="1502" spans="1:23">
      <c r="A1502" t="s">
        <v>8</v>
      </c>
      <c r="B1502" t="s">
        <v>8</v>
      </c>
      <c r="C1502" t="s">
        <v>120</v>
      </c>
      <c r="D1502" t="s">
        <v>2</v>
      </c>
      <c r="E1502" t="s">
        <v>44</v>
      </c>
      <c r="F1502">
        <v>1</v>
      </c>
      <c r="G1502">
        <v>1</v>
      </c>
      <c r="H1502" t="s">
        <v>6999</v>
      </c>
      <c r="I1502" t="s">
        <v>51</v>
      </c>
      <c r="J1502">
        <v>1.2500000000000001E-2</v>
      </c>
      <c r="K1502">
        <v>1.2500000000000001E-2</v>
      </c>
      <c r="L1502" t="s">
        <v>7091</v>
      </c>
      <c r="M1502" t="s">
        <v>4583</v>
      </c>
      <c r="N1502" t="s">
        <v>1227</v>
      </c>
      <c r="V1502" t="s">
        <v>5545</v>
      </c>
      <c r="W1502">
        <v>0.1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/>
  <dimension ref="A1:X1502"/>
  <sheetViews>
    <sheetView workbookViewId="0">
      <selection sqref="A1:X1502"/>
    </sheetView>
  </sheetViews>
  <sheetFormatPr defaultRowHeight="14.4"/>
  <cols>
    <col min="1" max="1" width="10.109375" customWidth="1"/>
    <col min="3" max="3" width="19.44140625" customWidth="1"/>
    <col min="5" max="5" width="12" customWidth="1"/>
    <col min="6" max="6" width="27.6640625" customWidth="1"/>
    <col min="7" max="7" width="29.5546875" customWidth="1"/>
    <col min="8" max="8" width="13.44140625" customWidth="1"/>
    <col min="9" max="9" width="22.44140625" customWidth="1"/>
    <col min="10" max="10" width="21.6640625" customWidth="1"/>
    <col min="11" max="11" width="21.88671875" customWidth="1"/>
    <col min="12" max="12" width="13.33203125" customWidth="1"/>
    <col min="13" max="13" width="12.33203125" customWidth="1"/>
    <col min="14" max="14" width="13.88671875" customWidth="1"/>
    <col min="22" max="22" width="26" customWidth="1"/>
    <col min="23" max="23" width="12.88671875" customWidth="1"/>
    <col min="24" max="24" width="11.6640625" customWidth="1"/>
  </cols>
  <sheetData>
    <row r="1" spans="1:24">
      <c r="A1" t="s">
        <v>1</v>
      </c>
      <c r="B1" t="s">
        <v>36</v>
      </c>
      <c r="C1" t="s">
        <v>55</v>
      </c>
      <c r="D1" t="s">
        <v>2</v>
      </c>
      <c r="E1" t="s">
        <v>37</v>
      </c>
      <c r="F1" t="s">
        <v>4902</v>
      </c>
      <c r="G1" t="s">
        <v>5389</v>
      </c>
      <c r="H1" t="s">
        <v>5105</v>
      </c>
      <c r="I1" t="s">
        <v>58</v>
      </c>
      <c r="J1" t="s">
        <v>5474</v>
      </c>
      <c r="K1" t="s">
        <v>4869</v>
      </c>
      <c r="L1" t="s">
        <v>60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43</v>
      </c>
      <c r="X1" t="s">
        <v>4539</v>
      </c>
    </row>
    <row r="2" spans="1:24">
      <c r="A2" t="s">
        <v>8</v>
      </c>
      <c r="B2" t="s">
        <v>8</v>
      </c>
      <c r="C2" t="s">
        <v>71</v>
      </c>
      <c r="D2" t="s">
        <v>2</v>
      </c>
      <c r="E2" t="s">
        <v>44</v>
      </c>
      <c r="F2">
        <v>1</v>
      </c>
      <c r="G2">
        <v>1</v>
      </c>
      <c r="H2" t="s">
        <v>72</v>
      </c>
      <c r="I2" t="s">
        <v>51</v>
      </c>
      <c r="J2">
        <v>1.0101010101010102E-2</v>
      </c>
      <c r="K2">
        <v>1.0101010101010102E-2</v>
      </c>
      <c r="L2" t="s">
        <v>7059</v>
      </c>
      <c r="M2" t="s">
        <v>101</v>
      </c>
      <c r="N2" t="s">
        <v>102</v>
      </c>
      <c r="V2" t="s">
        <v>5545</v>
      </c>
      <c r="W2">
        <v>0.1</v>
      </c>
    </row>
    <row r="3" spans="1:24">
      <c r="A3" t="s">
        <v>8</v>
      </c>
      <c r="B3" t="s">
        <v>8</v>
      </c>
      <c r="C3" t="s">
        <v>71</v>
      </c>
      <c r="D3" t="s">
        <v>2</v>
      </c>
      <c r="E3" t="s">
        <v>44</v>
      </c>
      <c r="F3">
        <v>1</v>
      </c>
      <c r="G3">
        <v>1</v>
      </c>
      <c r="H3" t="s">
        <v>73</v>
      </c>
      <c r="I3" t="s">
        <v>51</v>
      </c>
      <c r="J3">
        <v>3.125E-2</v>
      </c>
      <c r="K3">
        <v>3.125E-2</v>
      </c>
      <c r="L3" t="s">
        <v>7060</v>
      </c>
      <c r="M3" t="s">
        <v>4579</v>
      </c>
      <c r="N3" t="s">
        <v>4580</v>
      </c>
      <c r="V3" t="s">
        <v>5545</v>
      </c>
      <c r="W3">
        <v>0.1</v>
      </c>
    </row>
    <row r="4" spans="1:24">
      <c r="A4" t="s">
        <v>8</v>
      </c>
      <c r="B4" t="s">
        <v>8</v>
      </c>
      <c r="C4" t="s">
        <v>71</v>
      </c>
      <c r="D4" t="s">
        <v>2</v>
      </c>
      <c r="E4" t="s">
        <v>44</v>
      </c>
      <c r="F4">
        <v>1</v>
      </c>
      <c r="G4">
        <v>1</v>
      </c>
      <c r="H4" t="s">
        <v>74</v>
      </c>
      <c r="I4" t="s">
        <v>51</v>
      </c>
      <c r="J4">
        <v>1.0101010101010102E-2</v>
      </c>
      <c r="K4">
        <v>1.0101010101010102E-2</v>
      </c>
      <c r="L4" t="s">
        <v>7059</v>
      </c>
      <c r="M4" t="s">
        <v>101</v>
      </c>
      <c r="N4" t="s">
        <v>102</v>
      </c>
      <c r="V4" t="s">
        <v>5545</v>
      </c>
      <c r="W4">
        <v>0.1</v>
      </c>
    </row>
    <row r="5" spans="1:24">
      <c r="A5" t="s">
        <v>8</v>
      </c>
      <c r="B5" t="s">
        <v>8</v>
      </c>
      <c r="C5" t="s">
        <v>71</v>
      </c>
      <c r="D5" t="s">
        <v>2</v>
      </c>
      <c r="E5" t="s">
        <v>44</v>
      </c>
      <c r="F5">
        <v>1</v>
      </c>
      <c r="G5">
        <v>1</v>
      </c>
      <c r="H5" t="s">
        <v>77</v>
      </c>
      <c r="I5" t="s">
        <v>51</v>
      </c>
      <c r="J5">
        <v>1.0101010101010102E-2</v>
      </c>
      <c r="K5">
        <v>1.0101010101010102E-2</v>
      </c>
      <c r="L5" t="s">
        <v>7059</v>
      </c>
      <c r="M5" t="s">
        <v>101</v>
      </c>
      <c r="N5" t="s">
        <v>102</v>
      </c>
      <c r="V5" t="s">
        <v>5545</v>
      </c>
      <c r="W5">
        <v>0.1</v>
      </c>
    </row>
    <row r="6" spans="1:24">
      <c r="A6" t="s">
        <v>8</v>
      </c>
      <c r="B6" t="s">
        <v>8</v>
      </c>
      <c r="C6" t="s">
        <v>71</v>
      </c>
      <c r="D6" t="s">
        <v>2</v>
      </c>
      <c r="E6" t="s">
        <v>44</v>
      </c>
      <c r="F6">
        <v>1</v>
      </c>
      <c r="G6">
        <v>1</v>
      </c>
      <c r="H6" t="s">
        <v>78</v>
      </c>
      <c r="I6" t="s">
        <v>51</v>
      </c>
      <c r="J6">
        <v>1.1904761904761904E-2</v>
      </c>
      <c r="K6">
        <v>1.1904761904761904E-2</v>
      </c>
      <c r="L6" t="s">
        <v>7061</v>
      </c>
      <c r="M6" t="s">
        <v>126</v>
      </c>
      <c r="N6" t="s">
        <v>127</v>
      </c>
      <c r="V6" t="s">
        <v>5545</v>
      </c>
      <c r="W6">
        <v>0.1</v>
      </c>
    </row>
    <row r="7" spans="1:24">
      <c r="A7" t="s">
        <v>8</v>
      </c>
      <c r="B7" t="s">
        <v>8</v>
      </c>
      <c r="C7" t="s">
        <v>71</v>
      </c>
      <c r="D7" t="s">
        <v>2</v>
      </c>
      <c r="E7" t="s">
        <v>44</v>
      </c>
      <c r="F7">
        <v>1</v>
      </c>
      <c r="G7">
        <v>1</v>
      </c>
      <c r="H7" t="s">
        <v>81</v>
      </c>
      <c r="I7" t="s">
        <v>51</v>
      </c>
      <c r="J7">
        <v>1.8518518518518517E-2</v>
      </c>
      <c r="K7">
        <v>1.8518518518518517E-2</v>
      </c>
      <c r="L7" t="s">
        <v>7062</v>
      </c>
      <c r="M7" t="s">
        <v>2287</v>
      </c>
      <c r="N7" t="s">
        <v>4577</v>
      </c>
      <c r="V7" t="s">
        <v>5545</v>
      </c>
      <c r="W7">
        <v>0.1</v>
      </c>
    </row>
    <row r="8" spans="1:24">
      <c r="A8" t="s">
        <v>8</v>
      </c>
      <c r="B8" t="s">
        <v>8</v>
      </c>
      <c r="C8" t="s">
        <v>71</v>
      </c>
      <c r="D8" t="s">
        <v>2</v>
      </c>
      <c r="E8" t="s">
        <v>44</v>
      </c>
      <c r="F8">
        <v>1</v>
      </c>
      <c r="G8">
        <v>1</v>
      </c>
      <c r="H8" t="s">
        <v>84</v>
      </c>
      <c r="I8" t="s">
        <v>51</v>
      </c>
      <c r="J8">
        <v>1.6949152542372881E-2</v>
      </c>
      <c r="K8">
        <v>1.6949152542372881E-2</v>
      </c>
      <c r="L8" t="s">
        <v>7063</v>
      </c>
      <c r="M8" t="s">
        <v>79</v>
      </c>
      <c r="N8" t="s">
        <v>80</v>
      </c>
      <c r="V8" t="s">
        <v>5545</v>
      </c>
      <c r="W8">
        <v>0.1</v>
      </c>
    </row>
    <row r="9" spans="1:24">
      <c r="A9" t="s">
        <v>8</v>
      </c>
      <c r="B9" t="s">
        <v>8</v>
      </c>
      <c r="C9" t="s">
        <v>71</v>
      </c>
      <c r="D9" t="s">
        <v>2</v>
      </c>
      <c r="E9" t="s">
        <v>44</v>
      </c>
      <c r="F9">
        <v>1</v>
      </c>
      <c r="G9">
        <v>1</v>
      </c>
      <c r="H9" t="s">
        <v>85</v>
      </c>
      <c r="I9" t="s">
        <v>51</v>
      </c>
      <c r="J9">
        <v>1.6949152542372881E-2</v>
      </c>
      <c r="K9">
        <v>1.6949152542372881E-2</v>
      </c>
      <c r="L9" t="s">
        <v>7063</v>
      </c>
      <c r="M9" t="s">
        <v>79</v>
      </c>
      <c r="N9" t="s">
        <v>80</v>
      </c>
      <c r="V9" t="s">
        <v>5545</v>
      </c>
      <c r="W9">
        <v>0.1</v>
      </c>
    </row>
    <row r="10" spans="1:24">
      <c r="A10" t="s">
        <v>8</v>
      </c>
      <c r="B10" t="s">
        <v>8</v>
      </c>
      <c r="C10" t="s">
        <v>71</v>
      </c>
      <c r="D10" t="s">
        <v>2</v>
      </c>
      <c r="E10" t="s">
        <v>44</v>
      </c>
      <c r="F10">
        <v>1</v>
      </c>
      <c r="G10">
        <v>1</v>
      </c>
      <c r="H10" t="s">
        <v>86</v>
      </c>
      <c r="I10" t="s">
        <v>51</v>
      </c>
      <c r="J10">
        <v>3.125E-2</v>
      </c>
      <c r="K10">
        <v>3.125E-2</v>
      </c>
      <c r="L10" t="s">
        <v>7060</v>
      </c>
      <c r="M10" t="s">
        <v>4579</v>
      </c>
      <c r="N10" t="s">
        <v>4580</v>
      </c>
      <c r="V10" t="s">
        <v>5545</v>
      </c>
      <c r="W10">
        <v>0.1</v>
      </c>
    </row>
    <row r="11" spans="1:24">
      <c r="A11" t="s">
        <v>8</v>
      </c>
      <c r="B11" t="s">
        <v>8</v>
      </c>
      <c r="C11" t="s">
        <v>71</v>
      </c>
      <c r="D11" t="s">
        <v>2</v>
      </c>
      <c r="E11" t="s">
        <v>44</v>
      </c>
      <c r="F11">
        <v>1</v>
      </c>
      <c r="G11">
        <v>1</v>
      </c>
      <c r="H11" t="s">
        <v>87</v>
      </c>
      <c r="I11" t="s">
        <v>51</v>
      </c>
      <c r="J11">
        <v>1.0101010101010102E-2</v>
      </c>
      <c r="K11">
        <v>1.0101010101010102E-2</v>
      </c>
      <c r="L11" t="s">
        <v>7059</v>
      </c>
      <c r="M11" t="s">
        <v>101</v>
      </c>
      <c r="N11" t="s">
        <v>102</v>
      </c>
      <c r="V11" t="s">
        <v>5545</v>
      </c>
      <c r="W11">
        <v>0.1</v>
      </c>
    </row>
    <row r="12" spans="1:24">
      <c r="A12" t="s">
        <v>8</v>
      </c>
      <c r="B12" t="s">
        <v>8</v>
      </c>
      <c r="C12" t="s">
        <v>71</v>
      </c>
      <c r="D12" t="s">
        <v>2</v>
      </c>
      <c r="E12" t="s">
        <v>44</v>
      </c>
      <c r="F12">
        <v>1</v>
      </c>
      <c r="G12">
        <v>1</v>
      </c>
      <c r="H12" t="s">
        <v>88</v>
      </c>
      <c r="I12" t="s">
        <v>51</v>
      </c>
      <c r="J12">
        <v>1.6949152542372881E-2</v>
      </c>
      <c r="K12">
        <v>1.6949152542372881E-2</v>
      </c>
      <c r="L12" t="s">
        <v>7063</v>
      </c>
      <c r="M12" t="s">
        <v>79</v>
      </c>
      <c r="N12" t="s">
        <v>80</v>
      </c>
      <c r="V12" t="s">
        <v>5545</v>
      </c>
      <c r="W12">
        <v>0.1</v>
      </c>
    </row>
    <row r="13" spans="1:24">
      <c r="A13" t="s">
        <v>8</v>
      </c>
      <c r="B13" t="s">
        <v>8</v>
      </c>
      <c r="C13" t="s">
        <v>71</v>
      </c>
      <c r="D13" t="s">
        <v>2</v>
      </c>
      <c r="E13" t="s">
        <v>44</v>
      </c>
      <c r="F13">
        <v>1</v>
      </c>
      <c r="G13">
        <v>1</v>
      </c>
      <c r="H13" t="s">
        <v>89</v>
      </c>
      <c r="I13" t="s">
        <v>51</v>
      </c>
      <c r="J13">
        <v>2.1276595744680851E-2</v>
      </c>
      <c r="K13">
        <v>2.1276595744680851E-2</v>
      </c>
      <c r="L13" t="s">
        <v>7064</v>
      </c>
      <c r="M13" t="s">
        <v>75</v>
      </c>
      <c r="N13" t="s">
        <v>76</v>
      </c>
      <c r="V13" t="s">
        <v>5545</v>
      </c>
      <c r="W13">
        <v>0.1</v>
      </c>
    </row>
    <row r="14" spans="1:24">
      <c r="A14" t="s">
        <v>8</v>
      </c>
      <c r="B14" t="s">
        <v>8</v>
      </c>
      <c r="C14" t="s">
        <v>71</v>
      </c>
      <c r="D14" t="s">
        <v>2</v>
      </c>
      <c r="E14" t="s">
        <v>44</v>
      </c>
      <c r="F14">
        <v>1</v>
      </c>
      <c r="G14">
        <v>1</v>
      </c>
      <c r="H14" t="s">
        <v>90</v>
      </c>
      <c r="I14" t="s">
        <v>51</v>
      </c>
      <c r="J14">
        <v>1.0101010101010102E-2</v>
      </c>
      <c r="K14">
        <v>1.0101010101010102E-2</v>
      </c>
      <c r="L14" t="s">
        <v>7059</v>
      </c>
      <c r="M14" t="s">
        <v>101</v>
      </c>
      <c r="N14" t="s">
        <v>102</v>
      </c>
      <c r="V14" t="s">
        <v>5545</v>
      </c>
      <c r="W14">
        <v>0.1</v>
      </c>
    </row>
    <row r="15" spans="1:24">
      <c r="A15" t="s">
        <v>8</v>
      </c>
      <c r="B15" t="s">
        <v>8</v>
      </c>
      <c r="C15" t="s">
        <v>71</v>
      </c>
      <c r="D15" t="s">
        <v>2</v>
      </c>
      <c r="E15" t="s">
        <v>44</v>
      </c>
      <c r="F15">
        <v>1</v>
      </c>
      <c r="G15">
        <v>1</v>
      </c>
      <c r="H15" t="s">
        <v>91</v>
      </c>
      <c r="I15" t="s">
        <v>51</v>
      </c>
      <c r="J15">
        <v>1.1904761904761904E-2</v>
      </c>
      <c r="K15">
        <v>1.1904761904761904E-2</v>
      </c>
      <c r="L15" t="s">
        <v>7061</v>
      </c>
      <c r="M15" t="s">
        <v>126</v>
      </c>
      <c r="N15" t="s">
        <v>127</v>
      </c>
      <c r="V15" t="s">
        <v>5545</v>
      </c>
      <c r="W15">
        <v>0.1</v>
      </c>
    </row>
    <row r="16" spans="1:24">
      <c r="A16" t="s">
        <v>8</v>
      </c>
      <c r="B16" t="s">
        <v>8</v>
      </c>
      <c r="C16" t="s">
        <v>71</v>
      </c>
      <c r="D16" t="s">
        <v>2</v>
      </c>
      <c r="E16" t="s">
        <v>44</v>
      </c>
      <c r="F16">
        <v>1</v>
      </c>
      <c r="G16">
        <v>1</v>
      </c>
      <c r="H16" t="s">
        <v>92</v>
      </c>
      <c r="I16" t="s">
        <v>51</v>
      </c>
      <c r="J16">
        <v>2.1276595744680851E-2</v>
      </c>
      <c r="K16">
        <v>2.1276595744680851E-2</v>
      </c>
      <c r="L16" t="s">
        <v>7064</v>
      </c>
      <c r="M16" t="s">
        <v>75</v>
      </c>
      <c r="N16" t="s">
        <v>76</v>
      </c>
      <c r="V16" t="s">
        <v>5545</v>
      </c>
      <c r="W16">
        <v>0.1</v>
      </c>
    </row>
    <row r="17" spans="1:23">
      <c r="A17" t="s">
        <v>8</v>
      </c>
      <c r="B17" t="s">
        <v>8</v>
      </c>
      <c r="C17" t="s">
        <v>71</v>
      </c>
      <c r="D17" t="s">
        <v>2</v>
      </c>
      <c r="E17" t="s">
        <v>44</v>
      </c>
      <c r="F17">
        <v>1</v>
      </c>
      <c r="G17">
        <v>1</v>
      </c>
      <c r="H17" t="s">
        <v>93</v>
      </c>
      <c r="I17" t="s">
        <v>51</v>
      </c>
      <c r="J17">
        <v>1.1904761904761904E-2</v>
      </c>
      <c r="K17">
        <v>1.1904761904761904E-2</v>
      </c>
      <c r="L17" t="s">
        <v>7061</v>
      </c>
      <c r="M17" t="s">
        <v>126</v>
      </c>
      <c r="N17" t="s">
        <v>127</v>
      </c>
      <c r="V17" t="s">
        <v>5545</v>
      </c>
      <c r="W17">
        <v>0.1</v>
      </c>
    </row>
    <row r="18" spans="1:23">
      <c r="A18" t="s">
        <v>8</v>
      </c>
      <c r="B18" t="s">
        <v>8</v>
      </c>
      <c r="C18" t="s">
        <v>71</v>
      </c>
      <c r="D18" t="s">
        <v>2</v>
      </c>
      <c r="E18" t="s">
        <v>44</v>
      </c>
      <c r="F18">
        <v>1</v>
      </c>
      <c r="G18">
        <v>1</v>
      </c>
      <c r="H18" t="s">
        <v>94</v>
      </c>
      <c r="I18" t="s">
        <v>51</v>
      </c>
      <c r="J18">
        <v>1.1904761904761904E-2</v>
      </c>
      <c r="K18">
        <v>1.1904761904761904E-2</v>
      </c>
      <c r="L18" t="s">
        <v>7061</v>
      </c>
      <c r="M18" t="s">
        <v>126</v>
      </c>
      <c r="N18" t="s">
        <v>127</v>
      </c>
      <c r="V18" t="s">
        <v>5545</v>
      </c>
      <c r="W18">
        <v>0.1</v>
      </c>
    </row>
    <row r="19" spans="1:23">
      <c r="A19" t="s">
        <v>8</v>
      </c>
      <c r="B19" t="s">
        <v>8</v>
      </c>
      <c r="C19" t="s">
        <v>71</v>
      </c>
      <c r="D19" t="s">
        <v>2</v>
      </c>
      <c r="E19" t="s">
        <v>44</v>
      </c>
      <c r="F19">
        <v>1</v>
      </c>
      <c r="G19">
        <v>1</v>
      </c>
      <c r="H19" t="s">
        <v>95</v>
      </c>
      <c r="I19" t="s">
        <v>51</v>
      </c>
      <c r="J19">
        <v>1.6949152542372881E-2</v>
      </c>
      <c r="K19">
        <v>1.6949152542372881E-2</v>
      </c>
      <c r="L19" t="s">
        <v>7063</v>
      </c>
      <c r="M19" t="s">
        <v>79</v>
      </c>
      <c r="N19" t="s">
        <v>80</v>
      </c>
      <c r="V19" t="s">
        <v>5545</v>
      </c>
      <c r="W19">
        <v>0.1</v>
      </c>
    </row>
    <row r="20" spans="1:23">
      <c r="A20" t="s">
        <v>8</v>
      </c>
      <c r="B20" t="s">
        <v>8</v>
      </c>
      <c r="C20" t="s">
        <v>71</v>
      </c>
      <c r="D20" t="s">
        <v>2</v>
      </c>
      <c r="E20" t="s">
        <v>44</v>
      </c>
      <c r="F20">
        <v>1</v>
      </c>
      <c r="G20">
        <v>1</v>
      </c>
      <c r="H20" t="s">
        <v>96</v>
      </c>
      <c r="I20" t="s">
        <v>51</v>
      </c>
      <c r="J20">
        <v>2.1276595744680851E-2</v>
      </c>
      <c r="K20">
        <v>2.1276595744680851E-2</v>
      </c>
      <c r="L20" t="s">
        <v>7064</v>
      </c>
      <c r="M20" t="s">
        <v>75</v>
      </c>
      <c r="N20" t="s">
        <v>76</v>
      </c>
      <c r="V20" t="s">
        <v>5545</v>
      </c>
      <c r="W20">
        <v>0.1</v>
      </c>
    </row>
    <row r="21" spans="1:23">
      <c r="A21" t="s">
        <v>8</v>
      </c>
      <c r="B21" t="s">
        <v>8</v>
      </c>
      <c r="C21" t="s">
        <v>71</v>
      </c>
      <c r="D21" t="s">
        <v>2</v>
      </c>
      <c r="E21" t="s">
        <v>44</v>
      </c>
      <c r="F21">
        <v>1</v>
      </c>
      <c r="G21">
        <v>1</v>
      </c>
      <c r="H21" t="s">
        <v>97</v>
      </c>
      <c r="I21" t="s">
        <v>51</v>
      </c>
      <c r="J21">
        <v>1.0101010101010102E-2</v>
      </c>
      <c r="K21">
        <v>1.0101010101010102E-2</v>
      </c>
      <c r="L21" t="s">
        <v>7059</v>
      </c>
      <c r="M21" t="s">
        <v>101</v>
      </c>
      <c r="N21" t="s">
        <v>102</v>
      </c>
      <c r="V21" t="s">
        <v>5545</v>
      </c>
      <c r="W21">
        <v>0.1</v>
      </c>
    </row>
    <row r="22" spans="1:23">
      <c r="A22" t="s">
        <v>8</v>
      </c>
      <c r="B22" t="s">
        <v>8</v>
      </c>
      <c r="C22" t="s">
        <v>71</v>
      </c>
      <c r="D22" t="s">
        <v>2</v>
      </c>
      <c r="E22" t="s">
        <v>44</v>
      </c>
      <c r="F22">
        <v>1</v>
      </c>
      <c r="G22">
        <v>1</v>
      </c>
      <c r="H22" t="s">
        <v>98</v>
      </c>
      <c r="I22" t="s">
        <v>51</v>
      </c>
      <c r="J22">
        <v>1.0101010101010102E-2</v>
      </c>
      <c r="K22">
        <v>1.0101010101010102E-2</v>
      </c>
      <c r="L22" t="s">
        <v>7059</v>
      </c>
      <c r="M22" t="s">
        <v>101</v>
      </c>
      <c r="N22" t="s">
        <v>102</v>
      </c>
      <c r="V22" t="s">
        <v>5545</v>
      </c>
      <c r="W22">
        <v>0.1</v>
      </c>
    </row>
    <row r="23" spans="1:23">
      <c r="A23" t="s">
        <v>8</v>
      </c>
      <c r="B23" t="s">
        <v>8</v>
      </c>
      <c r="C23" t="s">
        <v>71</v>
      </c>
      <c r="D23" t="s">
        <v>2</v>
      </c>
      <c r="E23" t="s">
        <v>44</v>
      </c>
      <c r="F23">
        <v>1</v>
      </c>
      <c r="G23">
        <v>1</v>
      </c>
      <c r="H23" t="s">
        <v>99</v>
      </c>
      <c r="I23" t="s">
        <v>51</v>
      </c>
      <c r="J23">
        <v>2.3809523809523808E-2</v>
      </c>
      <c r="K23">
        <v>2.3809523809523808E-2</v>
      </c>
      <c r="L23" t="s">
        <v>7065</v>
      </c>
      <c r="M23" t="s">
        <v>154</v>
      </c>
      <c r="N23" t="s">
        <v>4578</v>
      </c>
      <c r="V23" t="s">
        <v>5545</v>
      </c>
      <c r="W23">
        <v>0.1</v>
      </c>
    </row>
    <row r="24" spans="1:23">
      <c r="A24" t="s">
        <v>8</v>
      </c>
      <c r="B24" t="s">
        <v>8</v>
      </c>
      <c r="C24" t="s">
        <v>71</v>
      </c>
      <c r="D24" t="s">
        <v>2</v>
      </c>
      <c r="E24" t="s">
        <v>44</v>
      </c>
      <c r="F24">
        <v>1</v>
      </c>
      <c r="G24">
        <v>1</v>
      </c>
      <c r="H24" t="s">
        <v>100</v>
      </c>
      <c r="I24" t="s">
        <v>51</v>
      </c>
      <c r="J24">
        <v>1.8518518518518517E-2</v>
      </c>
      <c r="K24">
        <v>1.8518518518518517E-2</v>
      </c>
      <c r="L24" t="s">
        <v>7062</v>
      </c>
      <c r="M24" t="s">
        <v>2287</v>
      </c>
      <c r="N24" t="s">
        <v>4577</v>
      </c>
      <c r="V24" t="s">
        <v>5545</v>
      </c>
      <c r="W24">
        <v>0.1</v>
      </c>
    </row>
    <row r="25" spans="1:23">
      <c r="A25" t="s">
        <v>8</v>
      </c>
      <c r="B25" t="s">
        <v>8</v>
      </c>
      <c r="C25" t="s">
        <v>71</v>
      </c>
      <c r="D25" t="s">
        <v>2</v>
      </c>
      <c r="E25" t="s">
        <v>44</v>
      </c>
      <c r="F25">
        <v>1</v>
      </c>
      <c r="G25">
        <v>1</v>
      </c>
      <c r="H25" t="s">
        <v>103</v>
      </c>
      <c r="I25" t="s">
        <v>51</v>
      </c>
      <c r="J25">
        <v>1.1904761904761904E-2</v>
      </c>
      <c r="K25">
        <v>1.1904761904761904E-2</v>
      </c>
      <c r="L25" t="s">
        <v>7061</v>
      </c>
      <c r="M25" t="s">
        <v>126</v>
      </c>
      <c r="N25" t="s">
        <v>127</v>
      </c>
      <c r="V25" t="s">
        <v>5545</v>
      </c>
      <c r="W25">
        <v>0.1</v>
      </c>
    </row>
    <row r="26" spans="1:23">
      <c r="A26" t="s">
        <v>8</v>
      </c>
      <c r="B26" t="s">
        <v>8</v>
      </c>
      <c r="C26" t="s">
        <v>71</v>
      </c>
      <c r="D26" t="s">
        <v>2</v>
      </c>
      <c r="E26" t="s">
        <v>44</v>
      </c>
      <c r="F26">
        <v>1</v>
      </c>
      <c r="G26">
        <v>1</v>
      </c>
      <c r="H26" t="s">
        <v>104</v>
      </c>
      <c r="I26" t="s">
        <v>51</v>
      </c>
      <c r="J26">
        <v>1.1904761904761904E-2</v>
      </c>
      <c r="K26">
        <v>1.1904761904761904E-2</v>
      </c>
      <c r="L26" t="s">
        <v>7061</v>
      </c>
      <c r="M26" t="s">
        <v>126</v>
      </c>
      <c r="N26" t="s">
        <v>127</v>
      </c>
      <c r="V26" t="s">
        <v>5545</v>
      </c>
      <c r="W26">
        <v>0.1</v>
      </c>
    </row>
    <row r="27" spans="1:23">
      <c r="A27" t="s">
        <v>8</v>
      </c>
      <c r="B27" t="s">
        <v>8</v>
      </c>
      <c r="C27" t="s">
        <v>71</v>
      </c>
      <c r="D27" t="s">
        <v>2</v>
      </c>
      <c r="E27" t="s">
        <v>44</v>
      </c>
      <c r="F27">
        <v>1</v>
      </c>
      <c r="G27">
        <v>1</v>
      </c>
      <c r="H27" t="s">
        <v>105</v>
      </c>
      <c r="I27" t="s">
        <v>51</v>
      </c>
      <c r="J27">
        <v>1.0101010101010102E-2</v>
      </c>
      <c r="K27">
        <v>1.0101010101010102E-2</v>
      </c>
      <c r="L27" t="s">
        <v>7059</v>
      </c>
      <c r="M27" t="s">
        <v>101</v>
      </c>
      <c r="N27" t="s">
        <v>102</v>
      </c>
      <c r="V27" t="s">
        <v>5545</v>
      </c>
      <c r="W27">
        <v>0.1</v>
      </c>
    </row>
    <row r="28" spans="1:23">
      <c r="A28" t="s">
        <v>8</v>
      </c>
      <c r="B28" t="s">
        <v>8</v>
      </c>
      <c r="C28" t="s">
        <v>71</v>
      </c>
      <c r="D28" t="s">
        <v>2</v>
      </c>
      <c r="E28" t="s">
        <v>44</v>
      </c>
      <c r="F28">
        <v>1</v>
      </c>
      <c r="G28">
        <v>1</v>
      </c>
      <c r="H28" t="s">
        <v>106</v>
      </c>
      <c r="I28" t="s">
        <v>51</v>
      </c>
      <c r="J28">
        <v>1.0101010101010102E-2</v>
      </c>
      <c r="K28">
        <v>1.0101010101010102E-2</v>
      </c>
      <c r="L28" t="s">
        <v>7059</v>
      </c>
      <c r="M28" t="s">
        <v>101</v>
      </c>
      <c r="N28" t="s">
        <v>102</v>
      </c>
      <c r="V28" t="s">
        <v>5545</v>
      </c>
      <c r="W28">
        <v>0.1</v>
      </c>
    </row>
    <row r="29" spans="1:23">
      <c r="A29" t="s">
        <v>8</v>
      </c>
      <c r="B29" t="s">
        <v>8</v>
      </c>
      <c r="C29" t="s">
        <v>71</v>
      </c>
      <c r="D29" t="s">
        <v>2</v>
      </c>
      <c r="E29" t="s">
        <v>44</v>
      </c>
      <c r="F29">
        <v>1</v>
      </c>
      <c r="G29">
        <v>1</v>
      </c>
      <c r="H29" t="s">
        <v>107</v>
      </c>
      <c r="I29" t="s">
        <v>51</v>
      </c>
      <c r="J29">
        <v>1.0101010101010102E-2</v>
      </c>
      <c r="K29">
        <v>1.0101010101010102E-2</v>
      </c>
      <c r="L29" t="s">
        <v>7059</v>
      </c>
      <c r="M29" t="s">
        <v>101</v>
      </c>
      <c r="N29" t="s">
        <v>102</v>
      </c>
      <c r="V29" t="s">
        <v>5545</v>
      </c>
      <c r="W29">
        <v>0.1</v>
      </c>
    </row>
    <row r="30" spans="1:23">
      <c r="A30" t="s">
        <v>8</v>
      </c>
      <c r="B30" t="s">
        <v>8</v>
      </c>
      <c r="C30" t="s">
        <v>71</v>
      </c>
      <c r="D30" t="s">
        <v>2</v>
      </c>
      <c r="E30" t="s">
        <v>44</v>
      </c>
      <c r="F30">
        <v>1</v>
      </c>
      <c r="G30">
        <v>1</v>
      </c>
      <c r="H30" t="s">
        <v>108</v>
      </c>
      <c r="I30" t="s">
        <v>51</v>
      </c>
      <c r="J30">
        <v>3.125E-2</v>
      </c>
      <c r="K30">
        <v>3.125E-2</v>
      </c>
      <c r="L30" t="s">
        <v>7060</v>
      </c>
      <c r="M30" t="s">
        <v>4579</v>
      </c>
      <c r="N30" t="s">
        <v>4580</v>
      </c>
      <c r="V30" t="s">
        <v>5545</v>
      </c>
      <c r="W30">
        <v>0.1</v>
      </c>
    </row>
    <row r="31" spans="1:23">
      <c r="A31" t="s">
        <v>8</v>
      </c>
      <c r="B31" t="s">
        <v>8</v>
      </c>
      <c r="C31" t="s">
        <v>71</v>
      </c>
      <c r="D31" t="s">
        <v>2</v>
      </c>
      <c r="E31" t="s">
        <v>44</v>
      </c>
      <c r="F31">
        <v>1</v>
      </c>
      <c r="G31">
        <v>1</v>
      </c>
      <c r="H31" t="s">
        <v>109</v>
      </c>
      <c r="I31" t="s">
        <v>51</v>
      </c>
      <c r="J31">
        <v>1.0101010101010102E-2</v>
      </c>
      <c r="K31">
        <v>1.0101010101010102E-2</v>
      </c>
      <c r="L31" t="s">
        <v>7059</v>
      </c>
      <c r="M31" t="s">
        <v>101</v>
      </c>
      <c r="N31" t="s">
        <v>102</v>
      </c>
      <c r="V31" t="s">
        <v>5545</v>
      </c>
      <c r="W31">
        <v>0.1</v>
      </c>
    </row>
    <row r="32" spans="1:23">
      <c r="A32" t="s">
        <v>8</v>
      </c>
      <c r="B32" t="s">
        <v>8</v>
      </c>
      <c r="C32" t="s">
        <v>71</v>
      </c>
      <c r="D32" t="s">
        <v>2</v>
      </c>
      <c r="E32" t="s">
        <v>44</v>
      </c>
      <c r="F32">
        <v>1</v>
      </c>
      <c r="G32">
        <v>1</v>
      </c>
      <c r="H32" t="s">
        <v>110</v>
      </c>
      <c r="I32" t="s">
        <v>51</v>
      </c>
      <c r="J32">
        <v>1.6949152542372881E-2</v>
      </c>
      <c r="K32">
        <v>1.6949152542372881E-2</v>
      </c>
      <c r="L32" t="s">
        <v>7063</v>
      </c>
      <c r="M32" t="s">
        <v>79</v>
      </c>
      <c r="N32" t="s">
        <v>80</v>
      </c>
      <c r="V32" t="s">
        <v>5545</v>
      </c>
      <c r="W32">
        <v>0.1</v>
      </c>
    </row>
    <row r="33" spans="1:23">
      <c r="A33" t="s">
        <v>8</v>
      </c>
      <c r="B33" t="s">
        <v>8</v>
      </c>
      <c r="C33" t="s">
        <v>71</v>
      </c>
      <c r="D33" t="s">
        <v>2</v>
      </c>
      <c r="E33" t="s">
        <v>44</v>
      </c>
      <c r="F33">
        <v>1</v>
      </c>
      <c r="G33">
        <v>1</v>
      </c>
      <c r="H33" t="s">
        <v>111</v>
      </c>
      <c r="I33" t="s">
        <v>51</v>
      </c>
      <c r="J33">
        <v>1.6949152542372881E-2</v>
      </c>
      <c r="K33">
        <v>1.6949152542372881E-2</v>
      </c>
      <c r="L33" t="s">
        <v>7063</v>
      </c>
      <c r="M33" t="s">
        <v>79</v>
      </c>
      <c r="N33" t="s">
        <v>80</v>
      </c>
      <c r="V33" t="s">
        <v>5545</v>
      </c>
      <c r="W33">
        <v>0.1</v>
      </c>
    </row>
    <row r="34" spans="1:23">
      <c r="A34" t="s">
        <v>8</v>
      </c>
      <c r="B34" t="s">
        <v>8</v>
      </c>
      <c r="C34" t="s">
        <v>71</v>
      </c>
      <c r="D34" t="s">
        <v>2</v>
      </c>
      <c r="E34" t="s">
        <v>44</v>
      </c>
      <c r="F34">
        <v>1</v>
      </c>
      <c r="G34">
        <v>1</v>
      </c>
      <c r="H34" t="s">
        <v>112</v>
      </c>
      <c r="I34" t="s">
        <v>51</v>
      </c>
      <c r="J34">
        <v>4.5454545454545456E-2</v>
      </c>
      <c r="K34">
        <v>4.5454545454545456E-2</v>
      </c>
      <c r="L34" t="s">
        <v>7066</v>
      </c>
      <c r="M34" t="s">
        <v>113</v>
      </c>
      <c r="N34" t="s">
        <v>114</v>
      </c>
      <c r="V34" t="s">
        <v>5545</v>
      </c>
      <c r="W34">
        <v>0.1</v>
      </c>
    </row>
    <row r="35" spans="1:23">
      <c r="A35" t="s">
        <v>8</v>
      </c>
      <c r="B35" t="s">
        <v>8</v>
      </c>
      <c r="C35" t="s">
        <v>71</v>
      </c>
      <c r="D35" t="s">
        <v>2</v>
      </c>
      <c r="E35" t="s">
        <v>44</v>
      </c>
      <c r="F35">
        <v>1</v>
      </c>
      <c r="G35">
        <v>1</v>
      </c>
      <c r="H35" t="s">
        <v>115</v>
      </c>
      <c r="I35" t="s">
        <v>51</v>
      </c>
      <c r="J35">
        <v>3.125E-2</v>
      </c>
      <c r="K35">
        <v>3.125E-2</v>
      </c>
      <c r="L35" t="s">
        <v>7060</v>
      </c>
      <c r="M35" t="s">
        <v>4579</v>
      </c>
      <c r="N35" t="s">
        <v>4580</v>
      </c>
      <c r="V35" t="s">
        <v>5545</v>
      </c>
      <c r="W35">
        <v>0.1</v>
      </c>
    </row>
    <row r="36" spans="1:23">
      <c r="A36" t="s">
        <v>8</v>
      </c>
      <c r="B36" t="s">
        <v>8</v>
      </c>
      <c r="C36" t="s">
        <v>71</v>
      </c>
      <c r="D36" t="s">
        <v>2</v>
      </c>
      <c r="E36" t="s">
        <v>44</v>
      </c>
      <c r="F36">
        <v>1</v>
      </c>
      <c r="G36">
        <v>1</v>
      </c>
      <c r="H36" t="s">
        <v>116</v>
      </c>
      <c r="I36" t="s">
        <v>51</v>
      </c>
      <c r="J36">
        <v>1.8518518518518517E-2</v>
      </c>
      <c r="K36">
        <v>1.8518518518518517E-2</v>
      </c>
      <c r="L36" t="s">
        <v>7062</v>
      </c>
      <c r="M36" t="s">
        <v>2287</v>
      </c>
      <c r="N36" t="s">
        <v>4577</v>
      </c>
      <c r="V36" t="s">
        <v>5545</v>
      </c>
      <c r="W36">
        <v>0.1</v>
      </c>
    </row>
    <row r="37" spans="1:23">
      <c r="A37" t="s">
        <v>8</v>
      </c>
      <c r="B37" t="s">
        <v>8</v>
      </c>
      <c r="C37" t="s">
        <v>71</v>
      </c>
      <c r="D37" t="s">
        <v>2</v>
      </c>
      <c r="E37" t="s">
        <v>44</v>
      </c>
      <c r="F37">
        <v>1</v>
      </c>
      <c r="G37">
        <v>1</v>
      </c>
      <c r="H37" t="s">
        <v>117</v>
      </c>
      <c r="I37" t="s">
        <v>51</v>
      </c>
      <c r="J37">
        <v>1.0101010101010102E-2</v>
      </c>
      <c r="K37">
        <v>1.0101010101010102E-2</v>
      </c>
      <c r="L37" t="s">
        <v>7059</v>
      </c>
      <c r="M37" t="s">
        <v>101</v>
      </c>
      <c r="N37" t="s">
        <v>102</v>
      </c>
      <c r="V37" t="s">
        <v>5545</v>
      </c>
      <c r="W37">
        <v>0.1</v>
      </c>
    </row>
    <row r="38" spans="1:23">
      <c r="A38" t="s">
        <v>8</v>
      </c>
      <c r="B38" t="s">
        <v>8</v>
      </c>
      <c r="C38" t="s">
        <v>71</v>
      </c>
      <c r="D38" t="s">
        <v>2</v>
      </c>
      <c r="E38" t="s">
        <v>44</v>
      </c>
      <c r="F38">
        <v>1</v>
      </c>
      <c r="G38">
        <v>1</v>
      </c>
      <c r="H38" t="s">
        <v>118</v>
      </c>
      <c r="I38" t="s">
        <v>51</v>
      </c>
      <c r="J38">
        <v>3.125E-2</v>
      </c>
      <c r="K38">
        <v>3.125E-2</v>
      </c>
      <c r="L38" t="s">
        <v>7060</v>
      </c>
      <c r="M38" t="s">
        <v>4579</v>
      </c>
      <c r="N38" t="s">
        <v>4580</v>
      </c>
      <c r="V38" t="s">
        <v>5545</v>
      </c>
      <c r="W38">
        <v>0.1</v>
      </c>
    </row>
    <row r="39" spans="1:23">
      <c r="A39" t="s">
        <v>8</v>
      </c>
      <c r="B39" t="s">
        <v>8</v>
      </c>
      <c r="C39" t="s">
        <v>71</v>
      </c>
      <c r="D39" t="s">
        <v>2</v>
      </c>
      <c r="E39" t="s">
        <v>44</v>
      </c>
      <c r="F39">
        <v>1</v>
      </c>
      <c r="G39">
        <v>1</v>
      </c>
      <c r="H39" t="s">
        <v>119</v>
      </c>
      <c r="I39" t="s">
        <v>51</v>
      </c>
      <c r="J39">
        <v>1.8518518518518517E-2</v>
      </c>
      <c r="K39">
        <v>1.8518518518518517E-2</v>
      </c>
      <c r="L39" t="s">
        <v>7062</v>
      </c>
      <c r="M39" t="s">
        <v>2287</v>
      </c>
      <c r="N39" t="s">
        <v>4577</v>
      </c>
      <c r="V39" t="s">
        <v>5545</v>
      </c>
      <c r="W39">
        <v>0.1</v>
      </c>
    </row>
    <row r="40" spans="1:23">
      <c r="A40" t="s">
        <v>8</v>
      </c>
      <c r="B40" t="s">
        <v>8</v>
      </c>
      <c r="C40" t="s">
        <v>71</v>
      </c>
      <c r="D40" t="s">
        <v>2</v>
      </c>
      <c r="E40" t="s">
        <v>44</v>
      </c>
      <c r="F40">
        <v>1</v>
      </c>
      <c r="G40">
        <v>1</v>
      </c>
      <c r="H40" t="s">
        <v>121</v>
      </c>
      <c r="I40" t="s">
        <v>51</v>
      </c>
      <c r="J40">
        <v>4.5454545454545456E-2</v>
      </c>
      <c r="K40">
        <v>4.5454545454545456E-2</v>
      </c>
      <c r="L40" t="s">
        <v>7067</v>
      </c>
      <c r="M40" t="s">
        <v>295</v>
      </c>
      <c r="N40" t="s">
        <v>296</v>
      </c>
      <c r="V40" t="s">
        <v>5545</v>
      </c>
      <c r="W40">
        <v>0.1</v>
      </c>
    </row>
    <row r="41" spans="1:23">
      <c r="A41" t="s">
        <v>8</v>
      </c>
      <c r="B41" t="s">
        <v>8</v>
      </c>
      <c r="C41" t="s">
        <v>71</v>
      </c>
      <c r="D41" t="s">
        <v>2</v>
      </c>
      <c r="E41" t="s">
        <v>44</v>
      </c>
      <c r="F41">
        <v>1</v>
      </c>
      <c r="G41">
        <v>1</v>
      </c>
      <c r="H41" t="s">
        <v>123</v>
      </c>
      <c r="I41" t="s">
        <v>51</v>
      </c>
      <c r="J41">
        <v>1.1904761904761904E-2</v>
      </c>
      <c r="K41">
        <v>1.1904761904761904E-2</v>
      </c>
      <c r="L41" t="s">
        <v>7061</v>
      </c>
      <c r="M41" t="s">
        <v>126</v>
      </c>
      <c r="N41" t="s">
        <v>127</v>
      </c>
      <c r="V41" t="s">
        <v>5545</v>
      </c>
      <c r="W41">
        <v>0.1</v>
      </c>
    </row>
    <row r="42" spans="1:23">
      <c r="A42" t="s">
        <v>8</v>
      </c>
      <c r="B42" t="s">
        <v>8</v>
      </c>
      <c r="C42" t="s">
        <v>71</v>
      </c>
      <c r="D42" t="s">
        <v>2</v>
      </c>
      <c r="E42" t="s">
        <v>44</v>
      </c>
      <c r="F42">
        <v>1</v>
      </c>
      <c r="G42">
        <v>1</v>
      </c>
      <c r="H42" t="s">
        <v>124</v>
      </c>
      <c r="I42" t="s">
        <v>51</v>
      </c>
      <c r="J42">
        <v>3.125E-2</v>
      </c>
      <c r="K42">
        <v>3.125E-2</v>
      </c>
      <c r="L42" t="s">
        <v>7060</v>
      </c>
      <c r="M42" t="s">
        <v>4579</v>
      </c>
      <c r="N42" t="s">
        <v>4580</v>
      </c>
      <c r="V42" t="s">
        <v>5545</v>
      </c>
      <c r="W42">
        <v>0.1</v>
      </c>
    </row>
    <row r="43" spans="1:23">
      <c r="A43" t="s">
        <v>8</v>
      </c>
      <c r="B43" t="s">
        <v>8</v>
      </c>
      <c r="C43" t="s">
        <v>71</v>
      </c>
      <c r="D43" t="s">
        <v>2</v>
      </c>
      <c r="E43" t="s">
        <v>44</v>
      </c>
      <c r="F43">
        <v>1</v>
      </c>
      <c r="G43">
        <v>1</v>
      </c>
      <c r="H43" t="s">
        <v>125</v>
      </c>
      <c r="I43" t="s">
        <v>51</v>
      </c>
      <c r="J43">
        <v>1.0101010101010102E-2</v>
      </c>
      <c r="K43">
        <v>1.0101010101010102E-2</v>
      </c>
      <c r="L43" t="s">
        <v>7059</v>
      </c>
      <c r="M43" t="s">
        <v>101</v>
      </c>
      <c r="N43" t="s">
        <v>102</v>
      </c>
      <c r="V43" t="s">
        <v>5545</v>
      </c>
      <c r="W43">
        <v>0.1</v>
      </c>
    </row>
    <row r="44" spans="1:23">
      <c r="A44" t="s">
        <v>8</v>
      </c>
      <c r="B44" t="s">
        <v>8</v>
      </c>
      <c r="C44" t="s">
        <v>71</v>
      </c>
      <c r="D44" t="s">
        <v>2</v>
      </c>
      <c r="E44" t="s">
        <v>44</v>
      </c>
      <c r="F44">
        <v>1</v>
      </c>
      <c r="G44">
        <v>1</v>
      </c>
      <c r="H44" t="s">
        <v>128</v>
      </c>
      <c r="I44" t="s">
        <v>51</v>
      </c>
      <c r="J44">
        <v>2.3809523809523808E-2</v>
      </c>
      <c r="K44">
        <v>2.3809523809523808E-2</v>
      </c>
      <c r="L44" t="s">
        <v>7065</v>
      </c>
      <c r="M44" t="s">
        <v>154</v>
      </c>
      <c r="N44" t="s">
        <v>4578</v>
      </c>
      <c r="V44" t="s">
        <v>5545</v>
      </c>
      <c r="W44">
        <v>0.1</v>
      </c>
    </row>
    <row r="45" spans="1:23">
      <c r="A45" t="s">
        <v>8</v>
      </c>
      <c r="B45" t="s">
        <v>8</v>
      </c>
      <c r="C45" t="s">
        <v>71</v>
      </c>
      <c r="D45" t="s">
        <v>2</v>
      </c>
      <c r="E45" t="s">
        <v>44</v>
      </c>
      <c r="F45">
        <v>1</v>
      </c>
      <c r="G45">
        <v>1</v>
      </c>
      <c r="H45" t="s">
        <v>129</v>
      </c>
      <c r="I45" t="s">
        <v>51</v>
      </c>
      <c r="J45">
        <v>2.1276595744680851E-2</v>
      </c>
      <c r="K45">
        <v>2.1276595744680851E-2</v>
      </c>
      <c r="L45" t="s">
        <v>7064</v>
      </c>
      <c r="M45" t="s">
        <v>75</v>
      </c>
      <c r="N45" t="s">
        <v>76</v>
      </c>
      <c r="V45" t="s">
        <v>5545</v>
      </c>
      <c r="W45">
        <v>0.1</v>
      </c>
    </row>
    <row r="46" spans="1:23">
      <c r="A46" t="s">
        <v>8</v>
      </c>
      <c r="B46" t="s">
        <v>8</v>
      </c>
      <c r="C46" t="s">
        <v>71</v>
      </c>
      <c r="D46" t="s">
        <v>2</v>
      </c>
      <c r="E46" t="s">
        <v>44</v>
      </c>
      <c r="F46">
        <v>1</v>
      </c>
      <c r="G46">
        <v>1</v>
      </c>
      <c r="H46" t="s">
        <v>130</v>
      </c>
      <c r="I46" t="s">
        <v>51</v>
      </c>
      <c r="J46">
        <v>2.1276595744680851E-2</v>
      </c>
      <c r="K46">
        <v>2.1276595744680851E-2</v>
      </c>
      <c r="L46" t="s">
        <v>7064</v>
      </c>
      <c r="M46" t="s">
        <v>75</v>
      </c>
      <c r="N46" t="s">
        <v>76</v>
      </c>
      <c r="V46" t="s">
        <v>5545</v>
      </c>
      <c r="W46">
        <v>0.1</v>
      </c>
    </row>
    <row r="47" spans="1:23">
      <c r="A47" t="s">
        <v>8</v>
      </c>
      <c r="B47" t="s">
        <v>8</v>
      </c>
      <c r="C47" t="s">
        <v>71</v>
      </c>
      <c r="D47" t="s">
        <v>2</v>
      </c>
      <c r="E47" t="s">
        <v>44</v>
      </c>
      <c r="F47">
        <v>1</v>
      </c>
      <c r="G47">
        <v>1</v>
      </c>
      <c r="H47" t="s">
        <v>131</v>
      </c>
      <c r="I47" t="s">
        <v>51</v>
      </c>
      <c r="J47">
        <v>4.5454545454545456E-2</v>
      </c>
      <c r="K47">
        <v>4.5454545454545456E-2</v>
      </c>
      <c r="L47" t="s">
        <v>7066</v>
      </c>
      <c r="M47" t="s">
        <v>113</v>
      </c>
      <c r="N47" t="s">
        <v>114</v>
      </c>
      <c r="V47" t="s">
        <v>5545</v>
      </c>
      <c r="W47">
        <v>0.1</v>
      </c>
    </row>
    <row r="48" spans="1:23">
      <c r="A48" t="s">
        <v>8</v>
      </c>
      <c r="B48" t="s">
        <v>8</v>
      </c>
      <c r="C48" t="s">
        <v>71</v>
      </c>
      <c r="D48" t="s">
        <v>2</v>
      </c>
      <c r="E48" t="s">
        <v>44</v>
      </c>
      <c r="F48">
        <v>1</v>
      </c>
      <c r="G48">
        <v>1</v>
      </c>
      <c r="H48" t="s">
        <v>132</v>
      </c>
      <c r="I48" t="s">
        <v>51</v>
      </c>
      <c r="J48">
        <v>1.0101010101010102E-2</v>
      </c>
      <c r="K48">
        <v>1.0101010101010102E-2</v>
      </c>
      <c r="L48" t="s">
        <v>7059</v>
      </c>
      <c r="M48" t="s">
        <v>101</v>
      </c>
      <c r="N48" t="s">
        <v>102</v>
      </c>
      <c r="V48" t="s">
        <v>5545</v>
      </c>
      <c r="W48">
        <v>0.1</v>
      </c>
    </row>
    <row r="49" spans="1:23">
      <c r="A49" t="s">
        <v>8</v>
      </c>
      <c r="B49" t="s">
        <v>8</v>
      </c>
      <c r="C49" t="s">
        <v>71</v>
      </c>
      <c r="D49" t="s">
        <v>2</v>
      </c>
      <c r="E49" t="s">
        <v>44</v>
      </c>
      <c r="F49">
        <v>1</v>
      </c>
      <c r="G49">
        <v>1</v>
      </c>
      <c r="H49" t="s">
        <v>133</v>
      </c>
      <c r="I49" t="s">
        <v>51</v>
      </c>
      <c r="J49">
        <v>1.6949152542372881E-2</v>
      </c>
      <c r="K49">
        <v>1.6949152542372881E-2</v>
      </c>
      <c r="L49" t="s">
        <v>7063</v>
      </c>
      <c r="M49" t="s">
        <v>79</v>
      </c>
      <c r="N49" t="s">
        <v>80</v>
      </c>
      <c r="V49" t="s">
        <v>5545</v>
      </c>
      <c r="W49">
        <v>0.1</v>
      </c>
    </row>
    <row r="50" spans="1:23">
      <c r="A50" t="s">
        <v>8</v>
      </c>
      <c r="B50" t="s">
        <v>8</v>
      </c>
      <c r="C50" t="s">
        <v>71</v>
      </c>
      <c r="D50" t="s">
        <v>2</v>
      </c>
      <c r="E50" t="s">
        <v>44</v>
      </c>
      <c r="F50">
        <v>1</v>
      </c>
      <c r="G50">
        <v>1</v>
      </c>
      <c r="H50" t="s">
        <v>134</v>
      </c>
      <c r="I50" t="s">
        <v>51</v>
      </c>
      <c r="J50">
        <v>1.1904761904761904E-2</v>
      </c>
      <c r="K50">
        <v>1.1904761904761904E-2</v>
      </c>
      <c r="L50" t="s">
        <v>7061</v>
      </c>
      <c r="M50" t="s">
        <v>126</v>
      </c>
      <c r="N50" t="s">
        <v>127</v>
      </c>
      <c r="V50" t="s">
        <v>5545</v>
      </c>
      <c r="W50">
        <v>0.1</v>
      </c>
    </row>
    <row r="51" spans="1:23">
      <c r="A51" t="s">
        <v>8</v>
      </c>
      <c r="B51" t="s">
        <v>8</v>
      </c>
      <c r="C51" t="s">
        <v>71</v>
      </c>
      <c r="D51" t="s">
        <v>2</v>
      </c>
      <c r="E51" t="s">
        <v>44</v>
      </c>
      <c r="F51">
        <v>1</v>
      </c>
      <c r="G51">
        <v>1</v>
      </c>
      <c r="H51" t="s">
        <v>135</v>
      </c>
      <c r="I51" t="s">
        <v>51</v>
      </c>
      <c r="J51">
        <v>1.6949152542372881E-2</v>
      </c>
      <c r="K51">
        <v>1.6949152542372881E-2</v>
      </c>
      <c r="L51" t="s">
        <v>7063</v>
      </c>
      <c r="M51" t="s">
        <v>79</v>
      </c>
      <c r="N51" t="s">
        <v>80</v>
      </c>
      <c r="V51" t="s">
        <v>5545</v>
      </c>
      <c r="W51">
        <v>0.1</v>
      </c>
    </row>
    <row r="52" spans="1:23">
      <c r="A52" t="s">
        <v>8</v>
      </c>
      <c r="B52" t="s">
        <v>8</v>
      </c>
      <c r="C52" t="s">
        <v>71</v>
      </c>
      <c r="D52" t="s">
        <v>2</v>
      </c>
      <c r="E52" t="s">
        <v>44</v>
      </c>
      <c r="F52">
        <v>1</v>
      </c>
      <c r="G52">
        <v>1</v>
      </c>
      <c r="H52" t="s">
        <v>136</v>
      </c>
      <c r="I52" t="s">
        <v>51</v>
      </c>
      <c r="J52">
        <v>1.8518518518518517E-2</v>
      </c>
      <c r="K52">
        <v>1.8518518518518517E-2</v>
      </c>
      <c r="L52" t="s">
        <v>7062</v>
      </c>
      <c r="M52" t="s">
        <v>2287</v>
      </c>
      <c r="N52" t="s">
        <v>4577</v>
      </c>
      <c r="V52" t="s">
        <v>5545</v>
      </c>
      <c r="W52">
        <v>0.1</v>
      </c>
    </row>
    <row r="53" spans="1:23">
      <c r="A53" t="s">
        <v>8</v>
      </c>
      <c r="B53" t="s">
        <v>8</v>
      </c>
      <c r="C53" t="s">
        <v>71</v>
      </c>
      <c r="D53" t="s">
        <v>2</v>
      </c>
      <c r="E53" t="s">
        <v>44</v>
      </c>
      <c r="F53">
        <v>1</v>
      </c>
      <c r="G53">
        <v>1</v>
      </c>
      <c r="H53" t="s">
        <v>137</v>
      </c>
      <c r="I53" t="s">
        <v>51</v>
      </c>
      <c r="J53">
        <v>1.8518518518518517E-2</v>
      </c>
      <c r="K53">
        <v>1.8518518518518517E-2</v>
      </c>
      <c r="L53" t="s">
        <v>7062</v>
      </c>
      <c r="M53" t="s">
        <v>2287</v>
      </c>
      <c r="N53" t="s">
        <v>4577</v>
      </c>
      <c r="V53" t="s">
        <v>5545</v>
      </c>
      <c r="W53">
        <v>0.1</v>
      </c>
    </row>
    <row r="54" spans="1:23">
      <c r="A54" t="s">
        <v>8</v>
      </c>
      <c r="B54" t="s">
        <v>8</v>
      </c>
      <c r="C54" t="s">
        <v>71</v>
      </c>
      <c r="D54" t="s">
        <v>2</v>
      </c>
      <c r="E54" t="s">
        <v>44</v>
      </c>
      <c r="F54">
        <v>1</v>
      </c>
      <c r="G54">
        <v>1</v>
      </c>
      <c r="H54" t="s">
        <v>138</v>
      </c>
      <c r="I54" t="s">
        <v>51</v>
      </c>
      <c r="J54">
        <v>1.6949152542372881E-2</v>
      </c>
      <c r="K54">
        <v>1.6949152542372881E-2</v>
      </c>
      <c r="L54" t="s">
        <v>7063</v>
      </c>
      <c r="M54" t="s">
        <v>79</v>
      </c>
      <c r="N54" t="s">
        <v>80</v>
      </c>
      <c r="V54" t="s">
        <v>5545</v>
      </c>
      <c r="W54">
        <v>0.1</v>
      </c>
    </row>
    <row r="55" spans="1:23">
      <c r="A55" t="s">
        <v>8</v>
      </c>
      <c r="B55" t="s">
        <v>8</v>
      </c>
      <c r="C55" t="s">
        <v>71</v>
      </c>
      <c r="D55" t="s">
        <v>2</v>
      </c>
      <c r="E55" t="s">
        <v>44</v>
      </c>
      <c r="F55">
        <v>1</v>
      </c>
      <c r="G55">
        <v>1</v>
      </c>
      <c r="H55" t="s">
        <v>139</v>
      </c>
      <c r="I55" t="s">
        <v>51</v>
      </c>
      <c r="J55">
        <v>1.6949152542372881E-2</v>
      </c>
      <c r="K55">
        <v>1.6949152542372881E-2</v>
      </c>
      <c r="L55" t="s">
        <v>7063</v>
      </c>
      <c r="M55" t="s">
        <v>79</v>
      </c>
      <c r="N55" t="s">
        <v>80</v>
      </c>
      <c r="V55" t="s">
        <v>5545</v>
      </c>
      <c r="W55">
        <v>0.1</v>
      </c>
    </row>
    <row r="56" spans="1:23">
      <c r="A56" t="s">
        <v>8</v>
      </c>
      <c r="B56" t="s">
        <v>8</v>
      </c>
      <c r="C56" t="s">
        <v>71</v>
      </c>
      <c r="D56" t="s">
        <v>2</v>
      </c>
      <c r="E56" t="s">
        <v>44</v>
      </c>
      <c r="F56">
        <v>1</v>
      </c>
      <c r="G56">
        <v>1</v>
      </c>
      <c r="H56" t="s">
        <v>140</v>
      </c>
      <c r="I56" t="s">
        <v>51</v>
      </c>
      <c r="J56">
        <v>1.0101010101010102E-2</v>
      </c>
      <c r="K56">
        <v>1.0101010101010102E-2</v>
      </c>
      <c r="L56" t="s">
        <v>7059</v>
      </c>
      <c r="M56" t="s">
        <v>101</v>
      </c>
      <c r="N56" t="s">
        <v>102</v>
      </c>
      <c r="V56" t="s">
        <v>5545</v>
      </c>
      <c r="W56">
        <v>0.1</v>
      </c>
    </row>
    <row r="57" spans="1:23">
      <c r="A57" t="s">
        <v>8</v>
      </c>
      <c r="B57" t="s">
        <v>8</v>
      </c>
      <c r="C57" t="s">
        <v>71</v>
      </c>
      <c r="D57" t="s">
        <v>2</v>
      </c>
      <c r="E57" t="s">
        <v>44</v>
      </c>
      <c r="F57">
        <v>1</v>
      </c>
      <c r="G57">
        <v>1</v>
      </c>
      <c r="H57" t="s">
        <v>143</v>
      </c>
      <c r="I57" t="s">
        <v>51</v>
      </c>
      <c r="J57">
        <v>1.0101010101010102E-2</v>
      </c>
      <c r="K57">
        <v>1.0101010101010102E-2</v>
      </c>
      <c r="L57" t="s">
        <v>7059</v>
      </c>
      <c r="M57" t="s">
        <v>101</v>
      </c>
      <c r="N57" t="s">
        <v>102</v>
      </c>
      <c r="V57" t="s">
        <v>5545</v>
      </c>
      <c r="W57">
        <v>0.1</v>
      </c>
    </row>
    <row r="58" spans="1:23">
      <c r="A58" t="s">
        <v>8</v>
      </c>
      <c r="B58" t="s">
        <v>8</v>
      </c>
      <c r="C58" t="s">
        <v>71</v>
      </c>
      <c r="D58" t="s">
        <v>2</v>
      </c>
      <c r="E58" t="s">
        <v>44</v>
      </c>
      <c r="F58">
        <v>1</v>
      </c>
      <c r="G58">
        <v>1</v>
      </c>
      <c r="H58" t="s">
        <v>144</v>
      </c>
      <c r="I58" t="s">
        <v>51</v>
      </c>
      <c r="J58">
        <v>2.1276595744680851E-2</v>
      </c>
      <c r="K58">
        <v>2.1276595744680851E-2</v>
      </c>
      <c r="L58" t="s">
        <v>7064</v>
      </c>
      <c r="M58" t="s">
        <v>75</v>
      </c>
      <c r="N58" t="s">
        <v>76</v>
      </c>
      <c r="V58" t="s">
        <v>5545</v>
      </c>
      <c r="W58">
        <v>0.1</v>
      </c>
    </row>
    <row r="59" spans="1:23">
      <c r="A59" t="s">
        <v>8</v>
      </c>
      <c r="B59" t="s">
        <v>8</v>
      </c>
      <c r="C59" t="s">
        <v>71</v>
      </c>
      <c r="D59" t="s">
        <v>2</v>
      </c>
      <c r="E59" t="s">
        <v>44</v>
      </c>
      <c r="F59">
        <v>1</v>
      </c>
      <c r="G59">
        <v>1</v>
      </c>
      <c r="H59" t="s">
        <v>145</v>
      </c>
      <c r="I59" t="s">
        <v>51</v>
      </c>
      <c r="J59">
        <v>1.8518518518518517E-2</v>
      </c>
      <c r="K59">
        <v>1.8518518518518517E-2</v>
      </c>
      <c r="L59" t="s">
        <v>7062</v>
      </c>
      <c r="M59" t="s">
        <v>2287</v>
      </c>
      <c r="N59" t="s">
        <v>4577</v>
      </c>
      <c r="V59" t="s">
        <v>5545</v>
      </c>
      <c r="W59">
        <v>0.1</v>
      </c>
    </row>
    <row r="60" spans="1:23">
      <c r="A60" t="s">
        <v>8</v>
      </c>
      <c r="B60" t="s">
        <v>8</v>
      </c>
      <c r="C60" t="s">
        <v>71</v>
      </c>
      <c r="D60" t="s">
        <v>2</v>
      </c>
      <c r="E60" t="s">
        <v>44</v>
      </c>
      <c r="F60">
        <v>1</v>
      </c>
      <c r="G60">
        <v>1</v>
      </c>
      <c r="H60" t="s">
        <v>146</v>
      </c>
      <c r="I60" t="s">
        <v>51</v>
      </c>
      <c r="J60">
        <v>1.1904761904761904E-2</v>
      </c>
      <c r="K60">
        <v>1.1904761904761904E-2</v>
      </c>
      <c r="L60" t="s">
        <v>7061</v>
      </c>
      <c r="M60" t="s">
        <v>126</v>
      </c>
      <c r="N60" t="s">
        <v>127</v>
      </c>
      <c r="V60" t="s">
        <v>5545</v>
      </c>
      <c r="W60">
        <v>0.1</v>
      </c>
    </row>
    <row r="61" spans="1:23">
      <c r="A61" t="s">
        <v>8</v>
      </c>
      <c r="B61" t="s">
        <v>8</v>
      </c>
      <c r="C61" t="s">
        <v>71</v>
      </c>
      <c r="D61" t="s">
        <v>2</v>
      </c>
      <c r="E61" t="s">
        <v>44</v>
      </c>
      <c r="F61">
        <v>1</v>
      </c>
      <c r="G61">
        <v>1</v>
      </c>
      <c r="H61" t="s">
        <v>147</v>
      </c>
      <c r="I61" t="s">
        <v>51</v>
      </c>
      <c r="J61">
        <v>1.0101010101010102E-2</v>
      </c>
      <c r="K61">
        <v>1.0101010101010102E-2</v>
      </c>
      <c r="L61" t="s">
        <v>7059</v>
      </c>
      <c r="M61" t="s">
        <v>101</v>
      </c>
      <c r="N61" t="s">
        <v>102</v>
      </c>
      <c r="V61" t="s">
        <v>5545</v>
      </c>
      <c r="W61">
        <v>0.1</v>
      </c>
    </row>
    <row r="62" spans="1:23">
      <c r="A62" t="s">
        <v>8</v>
      </c>
      <c r="B62" t="s">
        <v>8</v>
      </c>
      <c r="C62" t="s">
        <v>71</v>
      </c>
      <c r="D62" t="s">
        <v>2</v>
      </c>
      <c r="E62" t="s">
        <v>44</v>
      </c>
      <c r="F62">
        <v>1</v>
      </c>
      <c r="G62">
        <v>1</v>
      </c>
      <c r="H62" t="s">
        <v>148</v>
      </c>
      <c r="I62" t="s">
        <v>51</v>
      </c>
      <c r="J62">
        <v>1.8518518518518517E-2</v>
      </c>
      <c r="K62">
        <v>1.8518518518518517E-2</v>
      </c>
      <c r="L62" t="s">
        <v>7062</v>
      </c>
      <c r="M62" t="s">
        <v>2287</v>
      </c>
      <c r="N62" t="s">
        <v>4577</v>
      </c>
      <c r="V62" t="s">
        <v>5545</v>
      </c>
      <c r="W62">
        <v>0.1</v>
      </c>
    </row>
    <row r="63" spans="1:23">
      <c r="A63" t="s">
        <v>8</v>
      </c>
      <c r="B63" t="s">
        <v>8</v>
      </c>
      <c r="C63" t="s">
        <v>71</v>
      </c>
      <c r="D63" t="s">
        <v>2</v>
      </c>
      <c r="E63" t="s">
        <v>44</v>
      </c>
      <c r="F63">
        <v>1</v>
      </c>
      <c r="G63">
        <v>1</v>
      </c>
      <c r="H63" t="s">
        <v>149</v>
      </c>
      <c r="I63" t="s">
        <v>51</v>
      </c>
      <c r="J63">
        <v>3.125E-2</v>
      </c>
      <c r="K63">
        <v>3.125E-2</v>
      </c>
      <c r="L63" t="s">
        <v>7060</v>
      </c>
      <c r="M63" t="s">
        <v>4579</v>
      </c>
      <c r="N63" t="s">
        <v>4580</v>
      </c>
      <c r="V63" t="s">
        <v>5545</v>
      </c>
      <c r="W63">
        <v>0.1</v>
      </c>
    </row>
    <row r="64" spans="1:23">
      <c r="A64" t="s">
        <v>8</v>
      </c>
      <c r="B64" t="s">
        <v>8</v>
      </c>
      <c r="C64" t="s">
        <v>71</v>
      </c>
      <c r="D64" t="s">
        <v>2</v>
      </c>
      <c r="E64" t="s">
        <v>44</v>
      </c>
      <c r="F64">
        <v>1</v>
      </c>
      <c r="G64">
        <v>1</v>
      </c>
      <c r="H64" t="s">
        <v>150</v>
      </c>
      <c r="I64" t="s">
        <v>51</v>
      </c>
      <c r="J64">
        <v>1.6949152542372881E-2</v>
      </c>
      <c r="K64">
        <v>1.6949152542372881E-2</v>
      </c>
      <c r="L64" t="s">
        <v>7063</v>
      </c>
      <c r="M64" t="s">
        <v>79</v>
      </c>
      <c r="N64" t="s">
        <v>80</v>
      </c>
      <c r="V64" t="s">
        <v>5545</v>
      </c>
      <c r="W64">
        <v>0.1</v>
      </c>
    </row>
    <row r="65" spans="1:23">
      <c r="A65" t="s">
        <v>8</v>
      </c>
      <c r="B65" t="s">
        <v>8</v>
      </c>
      <c r="C65" t="s">
        <v>71</v>
      </c>
      <c r="D65" t="s">
        <v>2</v>
      </c>
      <c r="E65" t="s">
        <v>44</v>
      </c>
      <c r="F65">
        <v>1</v>
      </c>
      <c r="G65">
        <v>1</v>
      </c>
      <c r="H65" t="s">
        <v>151</v>
      </c>
      <c r="I65" t="s">
        <v>51</v>
      </c>
      <c r="J65">
        <v>1.6949152542372881E-2</v>
      </c>
      <c r="K65">
        <v>1.6949152542372881E-2</v>
      </c>
      <c r="L65" t="s">
        <v>7063</v>
      </c>
      <c r="M65" t="s">
        <v>79</v>
      </c>
      <c r="N65" t="s">
        <v>80</v>
      </c>
      <c r="V65" t="s">
        <v>5545</v>
      </c>
      <c r="W65">
        <v>0.1</v>
      </c>
    </row>
    <row r="66" spans="1:23">
      <c r="A66" t="s">
        <v>8</v>
      </c>
      <c r="B66" t="s">
        <v>8</v>
      </c>
      <c r="C66" t="s">
        <v>71</v>
      </c>
      <c r="D66" t="s">
        <v>2</v>
      </c>
      <c r="E66" t="s">
        <v>44</v>
      </c>
      <c r="F66">
        <v>1</v>
      </c>
      <c r="G66">
        <v>1</v>
      </c>
      <c r="H66" t="s">
        <v>152</v>
      </c>
      <c r="I66" t="s">
        <v>51</v>
      </c>
      <c r="J66">
        <v>2.1276595744680851E-2</v>
      </c>
      <c r="K66">
        <v>2.1276595744680851E-2</v>
      </c>
      <c r="L66" t="s">
        <v>7064</v>
      </c>
      <c r="M66" t="s">
        <v>75</v>
      </c>
      <c r="N66" t="s">
        <v>76</v>
      </c>
      <c r="V66" t="s">
        <v>5545</v>
      </c>
      <c r="W66">
        <v>0.1</v>
      </c>
    </row>
    <row r="67" spans="1:23">
      <c r="A67" t="s">
        <v>8</v>
      </c>
      <c r="B67" t="s">
        <v>8</v>
      </c>
      <c r="C67" t="s">
        <v>71</v>
      </c>
      <c r="D67" t="s">
        <v>2</v>
      </c>
      <c r="E67" t="s">
        <v>44</v>
      </c>
      <c r="F67">
        <v>1</v>
      </c>
      <c r="G67">
        <v>1</v>
      </c>
      <c r="H67" t="s">
        <v>153</v>
      </c>
      <c r="I67" t="s">
        <v>51</v>
      </c>
      <c r="J67">
        <v>1.1904761904761904E-2</v>
      </c>
      <c r="K67">
        <v>1.1904761904761904E-2</v>
      </c>
      <c r="L67" t="s">
        <v>7061</v>
      </c>
      <c r="M67" t="s">
        <v>126</v>
      </c>
      <c r="N67" t="s">
        <v>127</v>
      </c>
      <c r="V67" t="s">
        <v>5545</v>
      </c>
      <c r="W67">
        <v>0.1</v>
      </c>
    </row>
    <row r="68" spans="1:23">
      <c r="A68" t="s">
        <v>8</v>
      </c>
      <c r="B68" t="s">
        <v>8</v>
      </c>
      <c r="C68" t="s">
        <v>71</v>
      </c>
      <c r="D68" t="s">
        <v>2</v>
      </c>
      <c r="E68" t="s">
        <v>44</v>
      </c>
      <c r="F68">
        <v>1</v>
      </c>
      <c r="G68">
        <v>1</v>
      </c>
      <c r="H68" t="s">
        <v>155</v>
      </c>
      <c r="I68" t="s">
        <v>51</v>
      </c>
      <c r="J68">
        <v>1.1904761904761904E-2</v>
      </c>
      <c r="K68">
        <v>1.1904761904761904E-2</v>
      </c>
      <c r="L68" t="s">
        <v>7061</v>
      </c>
      <c r="M68" t="s">
        <v>126</v>
      </c>
      <c r="N68" t="s">
        <v>127</v>
      </c>
      <c r="V68" t="s">
        <v>5545</v>
      </c>
      <c r="W68">
        <v>0.1</v>
      </c>
    </row>
    <row r="69" spans="1:23">
      <c r="A69" t="s">
        <v>8</v>
      </c>
      <c r="B69" t="s">
        <v>8</v>
      </c>
      <c r="C69" t="s">
        <v>71</v>
      </c>
      <c r="D69" t="s">
        <v>2</v>
      </c>
      <c r="E69" t="s">
        <v>44</v>
      </c>
      <c r="F69">
        <v>1</v>
      </c>
      <c r="G69">
        <v>1</v>
      </c>
      <c r="H69" t="s">
        <v>156</v>
      </c>
      <c r="I69" t="s">
        <v>51</v>
      </c>
      <c r="J69">
        <v>1.1904761904761904E-2</v>
      </c>
      <c r="K69">
        <v>1.1904761904761904E-2</v>
      </c>
      <c r="L69" t="s">
        <v>7061</v>
      </c>
      <c r="M69" t="s">
        <v>126</v>
      </c>
      <c r="N69" t="s">
        <v>127</v>
      </c>
      <c r="V69" t="s">
        <v>5545</v>
      </c>
      <c r="W69">
        <v>0.1</v>
      </c>
    </row>
    <row r="70" spans="1:23">
      <c r="A70" t="s">
        <v>8</v>
      </c>
      <c r="B70" t="s">
        <v>8</v>
      </c>
      <c r="C70" t="s">
        <v>71</v>
      </c>
      <c r="D70" t="s">
        <v>2</v>
      </c>
      <c r="E70" t="s">
        <v>44</v>
      </c>
      <c r="F70">
        <v>1</v>
      </c>
      <c r="G70">
        <v>1</v>
      </c>
      <c r="H70" t="s">
        <v>157</v>
      </c>
      <c r="I70" t="s">
        <v>51</v>
      </c>
      <c r="J70">
        <v>1.1904761904761904E-2</v>
      </c>
      <c r="K70">
        <v>1.1904761904761904E-2</v>
      </c>
      <c r="L70" t="s">
        <v>7061</v>
      </c>
      <c r="M70" t="s">
        <v>126</v>
      </c>
      <c r="N70" t="s">
        <v>127</v>
      </c>
      <c r="V70" t="s">
        <v>5545</v>
      </c>
      <c r="W70">
        <v>0.1</v>
      </c>
    </row>
    <row r="71" spans="1:23">
      <c r="A71" t="s">
        <v>8</v>
      </c>
      <c r="B71" t="s">
        <v>8</v>
      </c>
      <c r="C71" t="s">
        <v>71</v>
      </c>
      <c r="D71" t="s">
        <v>2</v>
      </c>
      <c r="E71" t="s">
        <v>44</v>
      </c>
      <c r="F71">
        <v>1</v>
      </c>
      <c r="G71">
        <v>1</v>
      </c>
      <c r="H71" t="s">
        <v>158</v>
      </c>
      <c r="I71" t="s">
        <v>51</v>
      </c>
      <c r="J71">
        <v>4.5454545454545456E-2</v>
      </c>
      <c r="K71">
        <v>4.5454545454545456E-2</v>
      </c>
      <c r="L71" t="s">
        <v>7067</v>
      </c>
      <c r="M71" t="s">
        <v>295</v>
      </c>
      <c r="N71" t="s">
        <v>296</v>
      </c>
      <c r="V71" t="s">
        <v>5545</v>
      </c>
      <c r="W71">
        <v>0.1</v>
      </c>
    </row>
    <row r="72" spans="1:23">
      <c r="A72" t="s">
        <v>8</v>
      </c>
      <c r="B72" t="s">
        <v>8</v>
      </c>
      <c r="C72" t="s">
        <v>71</v>
      </c>
      <c r="D72" t="s">
        <v>2</v>
      </c>
      <c r="E72" t="s">
        <v>44</v>
      </c>
      <c r="F72">
        <v>1</v>
      </c>
      <c r="G72">
        <v>1</v>
      </c>
      <c r="H72" t="s">
        <v>159</v>
      </c>
      <c r="I72" t="s">
        <v>51</v>
      </c>
      <c r="J72">
        <v>1.1904761904761904E-2</v>
      </c>
      <c r="K72">
        <v>1.1904761904761904E-2</v>
      </c>
      <c r="L72" t="s">
        <v>7061</v>
      </c>
      <c r="M72" t="s">
        <v>126</v>
      </c>
      <c r="N72" t="s">
        <v>127</v>
      </c>
      <c r="V72" t="s">
        <v>5545</v>
      </c>
      <c r="W72">
        <v>0.1</v>
      </c>
    </row>
    <row r="73" spans="1:23">
      <c r="A73" t="s">
        <v>8</v>
      </c>
      <c r="B73" t="s">
        <v>8</v>
      </c>
      <c r="C73" t="s">
        <v>71</v>
      </c>
      <c r="D73" t="s">
        <v>2</v>
      </c>
      <c r="E73" t="s">
        <v>44</v>
      </c>
      <c r="F73">
        <v>1</v>
      </c>
      <c r="G73">
        <v>1</v>
      </c>
      <c r="H73" t="s">
        <v>160</v>
      </c>
      <c r="I73" t="s">
        <v>51</v>
      </c>
      <c r="J73">
        <v>2.3809523809523808E-2</v>
      </c>
      <c r="K73">
        <v>2.3809523809523808E-2</v>
      </c>
      <c r="L73" t="s">
        <v>7065</v>
      </c>
      <c r="M73" t="s">
        <v>154</v>
      </c>
      <c r="N73" t="s">
        <v>4578</v>
      </c>
      <c r="V73" t="s">
        <v>5545</v>
      </c>
      <c r="W73">
        <v>0.1</v>
      </c>
    </row>
    <row r="74" spans="1:23">
      <c r="A74" t="s">
        <v>8</v>
      </c>
      <c r="B74" t="s">
        <v>8</v>
      </c>
      <c r="C74" t="s">
        <v>71</v>
      </c>
      <c r="D74" t="s">
        <v>2</v>
      </c>
      <c r="E74" t="s">
        <v>44</v>
      </c>
      <c r="F74">
        <v>1</v>
      </c>
      <c r="G74">
        <v>1</v>
      </c>
      <c r="H74" t="s">
        <v>161</v>
      </c>
      <c r="I74" t="s">
        <v>51</v>
      </c>
      <c r="J74">
        <v>1.8518518518518517E-2</v>
      </c>
      <c r="K74">
        <v>1.8518518518518517E-2</v>
      </c>
      <c r="L74" t="s">
        <v>7062</v>
      </c>
      <c r="M74" t="s">
        <v>2287</v>
      </c>
      <c r="N74" t="s">
        <v>4577</v>
      </c>
      <c r="V74" t="s">
        <v>5545</v>
      </c>
      <c r="W74">
        <v>0.1</v>
      </c>
    </row>
    <row r="75" spans="1:23">
      <c r="A75" t="s">
        <v>8</v>
      </c>
      <c r="B75" t="s">
        <v>8</v>
      </c>
      <c r="C75" t="s">
        <v>71</v>
      </c>
      <c r="D75" t="s">
        <v>2</v>
      </c>
      <c r="E75" t="s">
        <v>44</v>
      </c>
      <c r="F75">
        <v>1</v>
      </c>
      <c r="G75">
        <v>1</v>
      </c>
      <c r="H75" t="s">
        <v>162</v>
      </c>
      <c r="I75" t="s">
        <v>51</v>
      </c>
      <c r="J75">
        <v>1.1904761904761904E-2</v>
      </c>
      <c r="K75">
        <v>1.1904761904761904E-2</v>
      </c>
      <c r="L75" t="s">
        <v>7061</v>
      </c>
      <c r="M75" t="s">
        <v>126</v>
      </c>
      <c r="N75" t="s">
        <v>127</v>
      </c>
      <c r="V75" t="s">
        <v>5545</v>
      </c>
      <c r="W75">
        <v>0.1</v>
      </c>
    </row>
    <row r="76" spans="1:23">
      <c r="A76" t="s">
        <v>8</v>
      </c>
      <c r="B76" t="s">
        <v>8</v>
      </c>
      <c r="C76" t="s">
        <v>71</v>
      </c>
      <c r="D76" t="s">
        <v>2</v>
      </c>
      <c r="E76" t="s">
        <v>44</v>
      </c>
      <c r="F76">
        <v>1</v>
      </c>
      <c r="G76">
        <v>1</v>
      </c>
      <c r="H76" t="s">
        <v>163</v>
      </c>
      <c r="I76" t="s">
        <v>51</v>
      </c>
      <c r="J76">
        <v>1.8518518518518517E-2</v>
      </c>
      <c r="K76">
        <v>1.8518518518518517E-2</v>
      </c>
      <c r="L76" t="s">
        <v>7062</v>
      </c>
      <c r="M76" t="s">
        <v>2287</v>
      </c>
      <c r="N76" t="s">
        <v>4577</v>
      </c>
      <c r="V76" t="s">
        <v>5545</v>
      </c>
      <c r="W76">
        <v>0.1</v>
      </c>
    </row>
    <row r="77" spans="1:23">
      <c r="A77" t="s">
        <v>8</v>
      </c>
      <c r="B77" t="s">
        <v>8</v>
      </c>
      <c r="C77" t="s">
        <v>71</v>
      </c>
      <c r="D77" t="s">
        <v>2</v>
      </c>
      <c r="E77" t="s">
        <v>44</v>
      </c>
      <c r="F77">
        <v>1</v>
      </c>
      <c r="G77">
        <v>1</v>
      </c>
      <c r="H77" t="s">
        <v>164</v>
      </c>
      <c r="I77" t="s">
        <v>51</v>
      </c>
      <c r="J77">
        <v>1.6949152542372881E-2</v>
      </c>
      <c r="K77">
        <v>1.6949152542372881E-2</v>
      </c>
      <c r="L77" t="s">
        <v>7063</v>
      </c>
      <c r="M77" t="s">
        <v>79</v>
      </c>
      <c r="N77" t="s">
        <v>80</v>
      </c>
      <c r="V77" t="s">
        <v>5545</v>
      </c>
      <c r="W77">
        <v>0.1</v>
      </c>
    </row>
    <row r="78" spans="1:23">
      <c r="A78" t="s">
        <v>8</v>
      </c>
      <c r="B78" t="s">
        <v>8</v>
      </c>
      <c r="C78" t="s">
        <v>71</v>
      </c>
      <c r="D78" t="s">
        <v>2</v>
      </c>
      <c r="E78" t="s">
        <v>44</v>
      </c>
      <c r="F78">
        <v>1</v>
      </c>
      <c r="G78">
        <v>1</v>
      </c>
      <c r="H78" t="s">
        <v>165</v>
      </c>
      <c r="I78" t="s">
        <v>51</v>
      </c>
      <c r="J78">
        <v>4.5454545454545456E-2</v>
      </c>
      <c r="K78">
        <v>4.5454545454545456E-2</v>
      </c>
      <c r="L78" t="s">
        <v>7067</v>
      </c>
      <c r="M78" t="s">
        <v>295</v>
      </c>
      <c r="N78" t="s">
        <v>296</v>
      </c>
      <c r="V78" t="s">
        <v>5545</v>
      </c>
      <c r="W78">
        <v>0.1</v>
      </c>
    </row>
    <row r="79" spans="1:23">
      <c r="A79" t="s">
        <v>8</v>
      </c>
      <c r="B79" t="s">
        <v>8</v>
      </c>
      <c r="C79" t="s">
        <v>71</v>
      </c>
      <c r="D79" t="s">
        <v>2</v>
      </c>
      <c r="E79" t="s">
        <v>44</v>
      </c>
      <c r="F79">
        <v>1</v>
      </c>
      <c r="G79">
        <v>1</v>
      </c>
      <c r="H79" t="s">
        <v>166</v>
      </c>
      <c r="I79" t="s">
        <v>51</v>
      </c>
      <c r="J79">
        <v>4.5454545454545456E-2</v>
      </c>
      <c r="K79">
        <v>4.5454545454545456E-2</v>
      </c>
      <c r="L79" t="s">
        <v>7066</v>
      </c>
      <c r="M79" t="s">
        <v>113</v>
      </c>
      <c r="N79" t="s">
        <v>114</v>
      </c>
      <c r="V79" t="s">
        <v>5545</v>
      </c>
      <c r="W79">
        <v>0.1</v>
      </c>
    </row>
    <row r="80" spans="1:23">
      <c r="A80" t="s">
        <v>8</v>
      </c>
      <c r="B80" t="s">
        <v>8</v>
      </c>
      <c r="C80" t="s">
        <v>71</v>
      </c>
      <c r="D80" t="s">
        <v>2</v>
      </c>
      <c r="E80" t="s">
        <v>44</v>
      </c>
      <c r="F80">
        <v>1</v>
      </c>
      <c r="G80">
        <v>1</v>
      </c>
      <c r="H80" t="s">
        <v>167</v>
      </c>
      <c r="I80" t="s">
        <v>51</v>
      </c>
      <c r="J80">
        <v>1.6949152542372881E-2</v>
      </c>
      <c r="K80">
        <v>1.6949152542372881E-2</v>
      </c>
      <c r="L80" t="s">
        <v>7063</v>
      </c>
      <c r="M80" t="s">
        <v>79</v>
      </c>
      <c r="N80" t="s">
        <v>80</v>
      </c>
      <c r="V80" t="s">
        <v>5545</v>
      </c>
      <c r="W80">
        <v>0.1</v>
      </c>
    </row>
    <row r="81" spans="1:23">
      <c r="A81" t="s">
        <v>8</v>
      </c>
      <c r="B81" t="s">
        <v>8</v>
      </c>
      <c r="C81" t="s">
        <v>71</v>
      </c>
      <c r="D81" t="s">
        <v>2</v>
      </c>
      <c r="E81" t="s">
        <v>44</v>
      </c>
      <c r="F81">
        <v>1</v>
      </c>
      <c r="G81">
        <v>1</v>
      </c>
      <c r="H81" t="s">
        <v>168</v>
      </c>
      <c r="I81" t="s">
        <v>51</v>
      </c>
      <c r="J81">
        <v>4.5454545454545456E-2</v>
      </c>
      <c r="K81">
        <v>4.5454545454545456E-2</v>
      </c>
      <c r="L81" t="s">
        <v>7067</v>
      </c>
      <c r="M81" t="s">
        <v>295</v>
      </c>
      <c r="N81" t="s">
        <v>296</v>
      </c>
      <c r="V81" t="s">
        <v>5545</v>
      </c>
      <c r="W81">
        <v>0.1</v>
      </c>
    </row>
    <row r="82" spans="1:23">
      <c r="A82" t="s">
        <v>8</v>
      </c>
      <c r="B82" t="s">
        <v>8</v>
      </c>
      <c r="C82" t="s">
        <v>71</v>
      </c>
      <c r="D82" t="s">
        <v>2</v>
      </c>
      <c r="E82" t="s">
        <v>44</v>
      </c>
      <c r="F82">
        <v>1</v>
      </c>
      <c r="G82">
        <v>1</v>
      </c>
      <c r="H82" t="s">
        <v>169</v>
      </c>
      <c r="I82" t="s">
        <v>51</v>
      </c>
      <c r="J82">
        <v>1.1904761904761904E-2</v>
      </c>
      <c r="K82">
        <v>1.1904761904761904E-2</v>
      </c>
      <c r="L82" t="s">
        <v>7061</v>
      </c>
      <c r="M82" t="s">
        <v>126</v>
      </c>
      <c r="N82" t="s">
        <v>127</v>
      </c>
      <c r="V82" t="s">
        <v>5545</v>
      </c>
      <c r="W82">
        <v>0.1</v>
      </c>
    </row>
    <row r="83" spans="1:23">
      <c r="A83" t="s">
        <v>8</v>
      </c>
      <c r="B83" t="s">
        <v>8</v>
      </c>
      <c r="C83" t="s">
        <v>71</v>
      </c>
      <c r="D83" t="s">
        <v>2</v>
      </c>
      <c r="E83" t="s">
        <v>44</v>
      </c>
      <c r="F83">
        <v>1</v>
      </c>
      <c r="G83">
        <v>1</v>
      </c>
      <c r="H83" t="s">
        <v>170</v>
      </c>
      <c r="I83" t="s">
        <v>51</v>
      </c>
      <c r="J83">
        <v>1.8518518518518517E-2</v>
      </c>
      <c r="K83">
        <v>1.8518518518518517E-2</v>
      </c>
      <c r="L83" t="s">
        <v>7062</v>
      </c>
      <c r="M83" t="s">
        <v>2287</v>
      </c>
      <c r="N83" t="s">
        <v>4577</v>
      </c>
      <c r="V83" t="s">
        <v>5545</v>
      </c>
      <c r="W83">
        <v>0.1</v>
      </c>
    </row>
    <row r="84" spans="1:23">
      <c r="A84" t="s">
        <v>8</v>
      </c>
      <c r="B84" t="s">
        <v>8</v>
      </c>
      <c r="C84" t="s">
        <v>71</v>
      </c>
      <c r="D84" t="s">
        <v>2</v>
      </c>
      <c r="E84" t="s">
        <v>44</v>
      </c>
      <c r="F84">
        <v>1</v>
      </c>
      <c r="G84">
        <v>1</v>
      </c>
      <c r="H84" t="s">
        <v>172</v>
      </c>
      <c r="I84" t="s">
        <v>51</v>
      </c>
      <c r="J84">
        <v>3.125E-2</v>
      </c>
      <c r="K84">
        <v>3.125E-2</v>
      </c>
      <c r="L84" t="s">
        <v>7060</v>
      </c>
      <c r="M84" t="s">
        <v>4579</v>
      </c>
      <c r="N84" t="s">
        <v>4580</v>
      </c>
      <c r="V84" t="s">
        <v>5545</v>
      </c>
      <c r="W84">
        <v>0.1</v>
      </c>
    </row>
    <row r="85" spans="1:23">
      <c r="A85" t="s">
        <v>8</v>
      </c>
      <c r="B85" t="s">
        <v>8</v>
      </c>
      <c r="C85" t="s">
        <v>120</v>
      </c>
      <c r="D85" t="s">
        <v>2</v>
      </c>
      <c r="E85" t="s">
        <v>44</v>
      </c>
      <c r="F85">
        <v>1</v>
      </c>
      <c r="G85">
        <v>1</v>
      </c>
      <c r="H85" t="s">
        <v>173</v>
      </c>
      <c r="I85" t="s">
        <v>51</v>
      </c>
      <c r="J85">
        <v>1.2500000000000001E-2</v>
      </c>
      <c r="K85">
        <v>1.2500000000000001E-2</v>
      </c>
      <c r="L85" t="s">
        <v>7068</v>
      </c>
      <c r="M85" t="s">
        <v>5502</v>
      </c>
      <c r="N85" t="s">
        <v>4820</v>
      </c>
      <c r="V85" t="s">
        <v>5545</v>
      </c>
      <c r="W85">
        <v>0.1</v>
      </c>
    </row>
    <row r="86" spans="1:23">
      <c r="A86" t="s">
        <v>8</v>
      </c>
      <c r="B86" t="s">
        <v>8</v>
      </c>
      <c r="C86" t="s">
        <v>71</v>
      </c>
      <c r="D86" t="s">
        <v>2</v>
      </c>
      <c r="E86" t="s">
        <v>44</v>
      </c>
      <c r="F86">
        <v>1</v>
      </c>
      <c r="G86">
        <v>1</v>
      </c>
      <c r="H86" t="s">
        <v>176</v>
      </c>
      <c r="I86" t="s">
        <v>51</v>
      </c>
      <c r="J86">
        <v>1.6949152542372881E-2</v>
      </c>
      <c r="K86">
        <v>1.6949152542372881E-2</v>
      </c>
      <c r="L86" t="s">
        <v>7063</v>
      </c>
      <c r="M86" t="s">
        <v>79</v>
      </c>
      <c r="N86" t="s">
        <v>80</v>
      </c>
      <c r="V86" t="s">
        <v>5545</v>
      </c>
      <c r="W86">
        <v>0.1</v>
      </c>
    </row>
    <row r="87" spans="1:23">
      <c r="A87" t="s">
        <v>8</v>
      </c>
      <c r="B87" t="s">
        <v>8</v>
      </c>
      <c r="C87" t="s">
        <v>71</v>
      </c>
      <c r="D87" t="s">
        <v>2</v>
      </c>
      <c r="E87" t="s">
        <v>44</v>
      </c>
      <c r="F87">
        <v>1</v>
      </c>
      <c r="G87">
        <v>1</v>
      </c>
      <c r="H87" t="s">
        <v>177</v>
      </c>
      <c r="I87" t="s">
        <v>51</v>
      </c>
      <c r="J87">
        <v>1.0101010101010102E-2</v>
      </c>
      <c r="K87">
        <v>1.0101010101010102E-2</v>
      </c>
      <c r="L87" t="s">
        <v>7059</v>
      </c>
      <c r="M87" t="s">
        <v>101</v>
      </c>
      <c r="N87" t="s">
        <v>102</v>
      </c>
      <c r="V87" t="s">
        <v>5545</v>
      </c>
      <c r="W87">
        <v>0.1</v>
      </c>
    </row>
    <row r="88" spans="1:23">
      <c r="A88" t="s">
        <v>8</v>
      </c>
      <c r="B88" t="s">
        <v>8</v>
      </c>
      <c r="C88" t="s">
        <v>71</v>
      </c>
      <c r="D88" t="s">
        <v>2</v>
      </c>
      <c r="E88" t="s">
        <v>44</v>
      </c>
      <c r="F88">
        <v>1</v>
      </c>
      <c r="G88">
        <v>1</v>
      </c>
      <c r="H88" t="s">
        <v>178</v>
      </c>
      <c r="I88" t="s">
        <v>51</v>
      </c>
      <c r="J88">
        <v>2.3809523809523808E-2</v>
      </c>
      <c r="K88">
        <v>2.3809523809523808E-2</v>
      </c>
      <c r="L88" t="s">
        <v>7065</v>
      </c>
      <c r="M88" t="s">
        <v>154</v>
      </c>
      <c r="N88" t="s">
        <v>4578</v>
      </c>
      <c r="V88" t="s">
        <v>5545</v>
      </c>
      <c r="W88">
        <v>0.1</v>
      </c>
    </row>
    <row r="89" spans="1:23">
      <c r="A89" t="s">
        <v>8</v>
      </c>
      <c r="B89" t="s">
        <v>8</v>
      </c>
      <c r="C89" t="s">
        <v>71</v>
      </c>
      <c r="D89" t="s">
        <v>2</v>
      </c>
      <c r="E89" t="s">
        <v>44</v>
      </c>
      <c r="F89">
        <v>1</v>
      </c>
      <c r="G89">
        <v>1</v>
      </c>
      <c r="H89" t="s">
        <v>179</v>
      </c>
      <c r="I89" t="s">
        <v>51</v>
      </c>
      <c r="J89">
        <v>1.0101010101010102E-2</v>
      </c>
      <c r="K89">
        <v>1.0101010101010102E-2</v>
      </c>
      <c r="L89" t="s">
        <v>7059</v>
      </c>
      <c r="M89" t="s">
        <v>101</v>
      </c>
      <c r="N89" t="s">
        <v>102</v>
      </c>
      <c r="V89" t="s">
        <v>5545</v>
      </c>
      <c r="W89">
        <v>0.1</v>
      </c>
    </row>
    <row r="90" spans="1:23">
      <c r="A90" t="s">
        <v>8</v>
      </c>
      <c r="B90" t="s">
        <v>8</v>
      </c>
      <c r="C90" t="s">
        <v>71</v>
      </c>
      <c r="D90" t="s">
        <v>2</v>
      </c>
      <c r="E90" t="s">
        <v>44</v>
      </c>
      <c r="F90">
        <v>1</v>
      </c>
      <c r="G90">
        <v>1</v>
      </c>
      <c r="H90" t="s">
        <v>180</v>
      </c>
      <c r="I90" t="s">
        <v>51</v>
      </c>
      <c r="J90">
        <v>1.0101010101010102E-2</v>
      </c>
      <c r="K90">
        <v>1.0101010101010102E-2</v>
      </c>
      <c r="L90" t="s">
        <v>7059</v>
      </c>
      <c r="M90" t="s">
        <v>101</v>
      </c>
      <c r="N90" t="s">
        <v>102</v>
      </c>
      <c r="V90" t="s">
        <v>5545</v>
      </c>
      <c r="W90">
        <v>0.1</v>
      </c>
    </row>
    <row r="91" spans="1:23">
      <c r="A91" t="s">
        <v>8</v>
      </c>
      <c r="B91" t="s">
        <v>8</v>
      </c>
      <c r="C91" t="s">
        <v>71</v>
      </c>
      <c r="D91" t="s">
        <v>2</v>
      </c>
      <c r="E91" t="s">
        <v>44</v>
      </c>
      <c r="F91">
        <v>1</v>
      </c>
      <c r="G91">
        <v>1</v>
      </c>
      <c r="H91" t="s">
        <v>181</v>
      </c>
      <c r="I91" t="s">
        <v>51</v>
      </c>
      <c r="J91">
        <v>4.5454545454545456E-2</v>
      </c>
      <c r="K91">
        <v>4.5454545454545456E-2</v>
      </c>
      <c r="L91" t="s">
        <v>7066</v>
      </c>
      <c r="M91" t="s">
        <v>113</v>
      </c>
      <c r="N91" t="s">
        <v>114</v>
      </c>
      <c r="V91" t="s">
        <v>5545</v>
      </c>
      <c r="W91">
        <v>0.1</v>
      </c>
    </row>
    <row r="92" spans="1:23">
      <c r="A92" t="s">
        <v>8</v>
      </c>
      <c r="B92" t="s">
        <v>8</v>
      </c>
      <c r="C92" t="s">
        <v>71</v>
      </c>
      <c r="D92" t="s">
        <v>2</v>
      </c>
      <c r="E92" t="s">
        <v>44</v>
      </c>
      <c r="F92">
        <v>1</v>
      </c>
      <c r="G92">
        <v>1</v>
      </c>
      <c r="H92" t="s">
        <v>185</v>
      </c>
      <c r="I92" t="s">
        <v>51</v>
      </c>
      <c r="J92">
        <v>1.6949152542372881E-2</v>
      </c>
      <c r="K92">
        <v>1.6949152542372881E-2</v>
      </c>
      <c r="L92" t="s">
        <v>7063</v>
      </c>
      <c r="M92" t="s">
        <v>79</v>
      </c>
      <c r="N92" t="s">
        <v>80</v>
      </c>
      <c r="V92" t="s">
        <v>5545</v>
      </c>
      <c r="W92">
        <v>0.1</v>
      </c>
    </row>
    <row r="93" spans="1:23">
      <c r="A93" t="s">
        <v>8</v>
      </c>
      <c r="B93" t="s">
        <v>8</v>
      </c>
      <c r="C93" t="s">
        <v>71</v>
      </c>
      <c r="D93" t="s">
        <v>2</v>
      </c>
      <c r="E93" t="s">
        <v>44</v>
      </c>
      <c r="F93">
        <v>1</v>
      </c>
      <c r="G93">
        <v>1</v>
      </c>
      <c r="H93" t="s">
        <v>186</v>
      </c>
      <c r="I93" t="s">
        <v>51</v>
      </c>
      <c r="J93">
        <v>2.7027027027027029E-2</v>
      </c>
      <c r="K93">
        <v>2.7027027027027029E-2</v>
      </c>
      <c r="L93" t="s">
        <v>7069</v>
      </c>
      <c r="M93" t="s">
        <v>82</v>
      </c>
      <c r="N93" t="s">
        <v>83</v>
      </c>
      <c r="V93" t="s">
        <v>5545</v>
      </c>
      <c r="W93">
        <v>0.1</v>
      </c>
    </row>
    <row r="94" spans="1:23">
      <c r="A94" t="s">
        <v>8</v>
      </c>
      <c r="B94" t="s">
        <v>8</v>
      </c>
      <c r="C94" t="s">
        <v>71</v>
      </c>
      <c r="D94" t="s">
        <v>2</v>
      </c>
      <c r="E94" t="s">
        <v>44</v>
      </c>
      <c r="F94">
        <v>1</v>
      </c>
      <c r="G94">
        <v>1</v>
      </c>
      <c r="H94" t="s">
        <v>187</v>
      </c>
      <c r="I94" t="s">
        <v>51</v>
      </c>
      <c r="J94">
        <v>3.125E-2</v>
      </c>
      <c r="K94">
        <v>3.125E-2</v>
      </c>
      <c r="L94" t="s">
        <v>7060</v>
      </c>
      <c r="M94" t="s">
        <v>4579</v>
      </c>
      <c r="N94" t="s">
        <v>4580</v>
      </c>
      <c r="V94" t="s">
        <v>5545</v>
      </c>
      <c r="W94">
        <v>0.1</v>
      </c>
    </row>
    <row r="95" spans="1:23">
      <c r="A95" t="s">
        <v>8</v>
      </c>
      <c r="B95" t="s">
        <v>8</v>
      </c>
      <c r="C95" t="s">
        <v>71</v>
      </c>
      <c r="D95" t="s">
        <v>2</v>
      </c>
      <c r="E95" t="s">
        <v>44</v>
      </c>
      <c r="F95">
        <v>1</v>
      </c>
      <c r="G95">
        <v>1</v>
      </c>
      <c r="H95" t="s">
        <v>188</v>
      </c>
      <c r="I95" t="s">
        <v>51</v>
      </c>
      <c r="J95">
        <v>1.8518518518518517E-2</v>
      </c>
      <c r="K95">
        <v>1.8518518518518517E-2</v>
      </c>
      <c r="L95" t="s">
        <v>7062</v>
      </c>
      <c r="M95" t="s">
        <v>2287</v>
      </c>
      <c r="N95" t="s">
        <v>4577</v>
      </c>
      <c r="V95" t="s">
        <v>5545</v>
      </c>
      <c r="W95">
        <v>0.1</v>
      </c>
    </row>
    <row r="96" spans="1:23">
      <c r="A96" t="s">
        <v>8</v>
      </c>
      <c r="B96" t="s">
        <v>8</v>
      </c>
      <c r="C96" t="s">
        <v>71</v>
      </c>
      <c r="D96" t="s">
        <v>2</v>
      </c>
      <c r="E96" t="s">
        <v>44</v>
      </c>
      <c r="F96">
        <v>1</v>
      </c>
      <c r="G96">
        <v>1</v>
      </c>
      <c r="H96" t="s">
        <v>189</v>
      </c>
      <c r="I96" t="s">
        <v>51</v>
      </c>
      <c r="J96">
        <v>3.125E-2</v>
      </c>
      <c r="K96">
        <v>3.125E-2</v>
      </c>
      <c r="L96" t="s">
        <v>7060</v>
      </c>
      <c r="M96" t="s">
        <v>4579</v>
      </c>
      <c r="N96" t="s">
        <v>4580</v>
      </c>
      <c r="V96" t="s">
        <v>5545</v>
      </c>
      <c r="W96">
        <v>0.1</v>
      </c>
    </row>
    <row r="97" spans="1:23">
      <c r="A97" t="s">
        <v>8</v>
      </c>
      <c r="B97" t="s">
        <v>8</v>
      </c>
      <c r="C97" t="s">
        <v>71</v>
      </c>
      <c r="D97" t="s">
        <v>2</v>
      </c>
      <c r="E97" t="s">
        <v>44</v>
      </c>
      <c r="F97">
        <v>1</v>
      </c>
      <c r="G97">
        <v>1</v>
      </c>
      <c r="H97" t="s">
        <v>190</v>
      </c>
      <c r="I97" t="s">
        <v>51</v>
      </c>
      <c r="J97">
        <v>1.0101010101010102E-2</v>
      </c>
      <c r="K97">
        <v>1.0101010101010102E-2</v>
      </c>
      <c r="L97" t="s">
        <v>7059</v>
      </c>
      <c r="M97" t="s">
        <v>101</v>
      </c>
      <c r="N97" t="s">
        <v>102</v>
      </c>
      <c r="V97" t="s">
        <v>5545</v>
      </c>
      <c r="W97">
        <v>0.1</v>
      </c>
    </row>
    <row r="98" spans="1:23">
      <c r="A98" t="s">
        <v>8</v>
      </c>
      <c r="B98" t="s">
        <v>8</v>
      </c>
      <c r="C98" t="s">
        <v>71</v>
      </c>
      <c r="D98" t="s">
        <v>2</v>
      </c>
      <c r="E98" t="s">
        <v>44</v>
      </c>
      <c r="F98">
        <v>1</v>
      </c>
      <c r="G98">
        <v>1</v>
      </c>
      <c r="H98" t="s">
        <v>191</v>
      </c>
      <c r="I98" t="s">
        <v>51</v>
      </c>
      <c r="J98">
        <v>3.125E-2</v>
      </c>
      <c r="K98">
        <v>3.125E-2</v>
      </c>
      <c r="L98" t="s">
        <v>7060</v>
      </c>
      <c r="M98" t="s">
        <v>4579</v>
      </c>
      <c r="N98" t="s">
        <v>4580</v>
      </c>
      <c r="V98" t="s">
        <v>5545</v>
      </c>
      <c r="W98">
        <v>0.1</v>
      </c>
    </row>
    <row r="99" spans="1:23">
      <c r="A99" t="s">
        <v>8</v>
      </c>
      <c r="B99" t="s">
        <v>8</v>
      </c>
      <c r="C99" t="s">
        <v>71</v>
      </c>
      <c r="D99" t="s">
        <v>2</v>
      </c>
      <c r="E99" t="s">
        <v>44</v>
      </c>
      <c r="F99">
        <v>1</v>
      </c>
      <c r="G99">
        <v>1</v>
      </c>
      <c r="H99" t="s">
        <v>192</v>
      </c>
      <c r="I99" t="s">
        <v>51</v>
      </c>
      <c r="J99">
        <v>1.6949152542372881E-2</v>
      </c>
      <c r="K99">
        <v>1.6949152542372881E-2</v>
      </c>
      <c r="L99" t="s">
        <v>7063</v>
      </c>
      <c r="M99" t="s">
        <v>79</v>
      </c>
      <c r="N99" t="s">
        <v>80</v>
      </c>
      <c r="V99" t="s">
        <v>5545</v>
      </c>
      <c r="W99">
        <v>0.1</v>
      </c>
    </row>
    <row r="100" spans="1:23">
      <c r="A100" t="s">
        <v>8</v>
      </c>
      <c r="B100" t="s">
        <v>8</v>
      </c>
      <c r="C100" t="s">
        <v>71</v>
      </c>
      <c r="D100" t="s">
        <v>2</v>
      </c>
      <c r="E100" t="s">
        <v>44</v>
      </c>
      <c r="F100">
        <v>1</v>
      </c>
      <c r="G100">
        <v>1</v>
      </c>
      <c r="H100" t="s">
        <v>193</v>
      </c>
      <c r="I100" t="s">
        <v>51</v>
      </c>
      <c r="J100">
        <v>1.6949152542372881E-2</v>
      </c>
      <c r="K100">
        <v>1.6949152542372881E-2</v>
      </c>
      <c r="L100" t="s">
        <v>7063</v>
      </c>
      <c r="M100" t="s">
        <v>79</v>
      </c>
      <c r="N100" t="s">
        <v>80</v>
      </c>
      <c r="V100" t="s">
        <v>5545</v>
      </c>
      <c r="W100">
        <v>0.1</v>
      </c>
    </row>
    <row r="101" spans="1:23">
      <c r="A101" t="s">
        <v>8</v>
      </c>
      <c r="B101" t="s">
        <v>8</v>
      </c>
      <c r="C101" t="s">
        <v>71</v>
      </c>
      <c r="D101" t="s">
        <v>2</v>
      </c>
      <c r="E101" t="s">
        <v>44</v>
      </c>
      <c r="F101">
        <v>1</v>
      </c>
      <c r="G101">
        <v>1</v>
      </c>
      <c r="H101" t="s">
        <v>194</v>
      </c>
      <c r="I101" t="s">
        <v>51</v>
      </c>
      <c r="J101">
        <v>1.6949152542372881E-2</v>
      </c>
      <c r="K101">
        <v>1.6949152542372881E-2</v>
      </c>
      <c r="L101" t="s">
        <v>7063</v>
      </c>
      <c r="M101" t="s">
        <v>79</v>
      </c>
      <c r="N101" t="s">
        <v>80</v>
      </c>
      <c r="V101" t="s">
        <v>5545</v>
      </c>
      <c r="W101">
        <v>0.1</v>
      </c>
    </row>
    <row r="102" spans="1:23">
      <c r="A102" t="s">
        <v>8</v>
      </c>
      <c r="B102" t="s">
        <v>8</v>
      </c>
      <c r="C102" t="s">
        <v>71</v>
      </c>
      <c r="D102" t="s">
        <v>2</v>
      </c>
      <c r="E102" t="s">
        <v>44</v>
      </c>
      <c r="F102">
        <v>1</v>
      </c>
      <c r="G102">
        <v>1</v>
      </c>
      <c r="H102" t="s">
        <v>195</v>
      </c>
      <c r="I102" t="s">
        <v>51</v>
      </c>
      <c r="J102">
        <v>1.1904761904761904E-2</v>
      </c>
      <c r="K102">
        <v>1.1904761904761904E-2</v>
      </c>
      <c r="L102" t="s">
        <v>7061</v>
      </c>
      <c r="M102" t="s">
        <v>126</v>
      </c>
      <c r="N102" t="s">
        <v>127</v>
      </c>
      <c r="V102" t="s">
        <v>5545</v>
      </c>
      <c r="W102">
        <v>0.1</v>
      </c>
    </row>
    <row r="103" spans="1:23">
      <c r="A103" t="s">
        <v>8</v>
      </c>
      <c r="B103" t="s">
        <v>8</v>
      </c>
      <c r="C103" t="s">
        <v>71</v>
      </c>
      <c r="D103" t="s">
        <v>2</v>
      </c>
      <c r="E103" t="s">
        <v>44</v>
      </c>
      <c r="F103">
        <v>1</v>
      </c>
      <c r="G103">
        <v>1</v>
      </c>
      <c r="H103" t="s">
        <v>196</v>
      </c>
      <c r="I103" t="s">
        <v>51</v>
      </c>
      <c r="J103">
        <v>1.6949152542372881E-2</v>
      </c>
      <c r="K103">
        <v>1.6949152542372881E-2</v>
      </c>
      <c r="L103" t="s">
        <v>7063</v>
      </c>
      <c r="M103" t="s">
        <v>79</v>
      </c>
      <c r="N103" t="s">
        <v>80</v>
      </c>
      <c r="V103" t="s">
        <v>5545</v>
      </c>
      <c r="W103">
        <v>0.1</v>
      </c>
    </row>
    <row r="104" spans="1:23">
      <c r="A104" t="s">
        <v>8</v>
      </c>
      <c r="B104" t="s">
        <v>8</v>
      </c>
      <c r="C104" t="s">
        <v>71</v>
      </c>
      <c r="D104" t="s">
        <v>2</v>
      </c>
      <c r="E104" t="s">
        <v>44</v>
      </c>
      <c r="F104">
        <v>1</v>
      </c>
      <c r="G104">
        <v>1</v>
      </c>
      <c r="H104" t="s">
        <v>197</v>
      </c>
      <c r="I104" t="s">
        <v>51</v>
      </c>
      <c r="J104">
        <v>2.1276595744680851E-2</v>
      </c>
      <c r="K104">
        <v>2.1276595744680851E-2</v>
      </c>
      <c r="L104" t="s">
        <v>7064</v>
      </c>
      <c r="M104" t="s">
        <v>75</v>
      </c>
      <c r="N104" t="s">
        <v>76</v>
      </c>
      <c r="V104" t="s">
        <v>5545</v>
      </c>
      <c r="W104">
        <v>0.1</v>
      </c>
    </row>
    <row r="105" spans="1:23">
      <c r="A105" t="s">
        <v>8</v>
      </c>
      <c r="B105" t="s">
        <v>8</v>
      </c>
      <c r="C105" t="s">
        <v>71</v>
      </c>
      <c r="D105" t="s">
        <v>2</v>
      </c>
      <c r="E105" t="s">
        <v>44</v>
      </c>
      <c r="F105">
        <v>1</v>
      </c>
      <c r="G105">
        <v>1</v>
      </c>
      <c r="H105" t="s">
        <v>198</v>
      </c>
      <c r="I105" t="s">
        <v>51</v>
      </c>
      <c r="J105">
        <v>4.5454545454545456E-2</v>
      </c>
      <c r="K105">
        <v>4.5454545454545456E-2</v>
      </c>
      <c r="L105" t="s">
        <v>7067</v>
      </c>
      <c r="M105" t="s">
        <v>295</v>
      </c>
      <c r="N105" t="s">
        <v>296</v>
      </c>
      <c r="V105" t="s">
        <v>5545</v>
      </c>
      <c r="W105">
        <v>0.1</v>
      </c>
    </row>
    <row r="106" spans="1:23">
      <c r="A106" t="s">
        <v>8</v>
      </c>
      <c r="B106" t="s">
        <v>8</v>
      </c>
      <c r="C106" t="s">
        <v>71</v>
      </c>
      <c r="D106" t="s">
        <v>2</v>
      </c>
      <c r="E106" t="s">
        <v>44</v>
      </c>
      <c r="F106">
        <v>1</v>
      </c>
      <c r="G106">
        <v>1</v>
      </c>
      <c r="H106" t="s">
        <v>199</v>
      </c>
      <c r="I106" t="s">
        <v>51</v>
      </c>
      <c r="J106">
        <v>1.0101010101010102E-2</v>
      </c>
      <c r="K106">
        <v>1.0101010101010102E-2</v>
      </c>
      <c r="L106" t="s">
        <v>7059</v>
      </c>
      <c r="M106" t="s">
        <v>101</v>
      </c>
      <c r="N106" t="s">
        <v>102</v>
      </c>
      <c r="V106" t="s">
        <v>5545</v>
      </c>
      <c r="W106">
        <v>0.1</v>
      </c>
    </row>
    <row r="107" spans="1:23">
      <c r="A107" t="s">
        <v>8</v>
      </c>
      <c r="B107" t="s">
        <v>8</v>
      </c>
      <c r="C107" t="s">
        <v>71</v>
      </c>
      <c r="D107" t="s">
        <v>2</v>
      </c>
      <c r="E107" t="s">
        <v>44</v>
      </c>
      <c r="F107">
        <v>1</v>
      </c>
      <c r="G107">
        <v>1</v>
      </c>
      <c r="H107" t="s">
        <v>200</v>
      </c>
      <c r="I107" t="s">
        <v>51</v>
      </c>
      <c r="J107">
        <v>3.125E-2</v>
      </c>
      <c r="K107">
        <v>3.125E-2</v>
      </c>
      <c r="L107" t="s">
        <v>7060</v>
      </c>
      <c r="M107" t="s">
        <v>4579</v>
      </c>
      <c r="N107" t="s">
        <v>4580</v>
      </c>
      <c r="V107" t="s">
        <v>5545</v>
      </c>
      <c r="W107">
        <v>0.1</v>
      </c>
    </row>
    <row r="108" spans="1:23">
      <c r="A108" t="s">
        <v>8</v>
      </c>
      <c r="B108" t="s">
        <v>8</v>
      </c>
      <c r="C108" t="s">
        <v>120</v>
      </c>
      <c r="D108" t="s">
        <v>2</v>
      </c>
      <c r="E108" t="s">
        <v>44</v>
      </c>
      <c r="F108">
        <v>1</v>
      </c>
      <c r="G108">
        <v>1</v>
      </c>
      <c r="H108" t="s">
        <v>201</v>
      </c>
      <c r="I108" t="s">
        <v>51</v>
      </c>
      <c r="J108">
        <v>2.564102564102564E-2</v>
      </c>
      <c r="K108">
        <v>2.564102564102564E-2</v>
      </c>
      <c r="L108" t="s">
        <v>7070</v>
      </c>
      <c r="M108" t="s">
        <v>444</v>
      </c>
      <c r="N108" t="s">
        <v>445</v>
      </c>
      <c r="V108" t="s">
        <v>5545</v>
      </c>
      <c r="W108">
        <v>0.1</v>
      </c>
    </row>
    <row r="109" spans="1:23">
      <c r="A109" t="s">
        <v>8</v>
      </c>
      <c r="B109" t="s">
        <v>8</v>
      </c>
      <c r="C109" t="s">
        <v>120</v>
      </c>
      <c r="D109" t="s">
        <v>2</v>
      </c>
      <c r="E109" t="s">
        <v>44</v>
      </c>
      <c r="F109">
        <v>1</v>
      </c>
      <c r="G109">
        <v>1</v>
      </c>
      <c r="H109" t="s">
        <v>204</v>
      </c>
      <c r="I109" t="s">
        <v>51</v>
      </c>
      <c r="J109">
        <v>3.0303030303030304E-2</v>
      </c>
      <c r="K109">
        <v>3.0303030303030304E-2</v>
      </c>
      <c r="L109" t="s">
        <v>7071</v>
      </c>
      <c r="M109" t="s">
        <v>205</v>
      </c>
      <c r="N109" t="s">
        <v>206</v>
      </c>
      <c r="V109" t="s">
        <v>5545</v>
      </c>
      <c r="W109">
        <v>0.1</v>
      </c>
    </row>
    <row r="110" spans="1:23">
      <c r="A110" t="s">
        <v>8</v>
      </c>
      <c r="B110" t="s">
        <v>8</v>
      </c>
      <c r="C110" t="s">
        <v>71</v>
      </c>
      <c r="D110" t="s">
        <v>2</v>
      </c>
      <c r="E110" t="s">
        <v>44</v>
      </c>
      <c r="F110">
        <v>1</v>
      </c>
      <c r="G110">
        <v>1</v>
      </c>
      <c r="H110" t="s">
        <v>207</v>
      </c>
      <c r="I110" t="s">
        <v>51</v>
      </c>
      <c r="J110">
        <v>2.7027027027027029E-2</v>
      </c>
      <c r="K110">
        <v>2.7027027027027029E-2</v>
      </c>
      <c r="L110" t="s">
        <v>7069</v>
      </c>
      <c r="M110" t="s">
        <v>82</v>
      </c>
      <c r="N110" t="s">
        <v>83</v>
      </c>
      <c r="V110" t="s">
        <v>5545</v>
      </c>
      <c r="W110">
        <v>0.1</v>
      </c>
    </row>
    <row r="111" spans="1:23">
      <c r="A111" t="s">
        <v>8</v>
      </c>
      <c r="B111" t="s">
        <v>8</v>
      </c>
      <c r="C111" t="s">
        <v>120</v>
      </c>
      <c r="D111" t="s">
        <v>2</v>
      </c>
      <c r="E111" t="s">
        <v>44</v>
      </c>
      <c r="F111">
        <v>1</v>
      </c>
      <c r="G111">
        <v>1</v>
      </c>
      <c r="H111" t="s">
        <v>208</v>
      </c>
      <c r="I111" t="s">
        <v>51</v>
      </c>
      <c r="J111">
        <v>6.6666666666666666E-2</v>
      </c>
      <c r="K111">
        <v>6.6666666666666666E-2</v>
      </c>
      <c r="L111" t="s">
        <v>7072</v>
      </c>
      <c r="M111" t="s">
        <v>202</v>
      </c>
      <c r="N111" t="s">
        <v>203</v>
      </c>
      <c r="V111" t="s">
        <v>5545</v>
      </c>
      <c r="W111">
        <v>0.1</v>
      </c>
    </row>
    <row r="112" spans="1:23">
      <c r="A112" t="s">
        <v>8</v>
      </c>
      <c r="B112" t="s">
        <v>8</v>
      </c>
      <c r="C112" t="s">
        <v>71</v>
      </c>
      <c r="D112" t="s">
        <v>2</v>
      </c>
      <c r="E112" t="s">
        <v>44</v>
      </c>
      <c r="F112">
        <v>1</v>
      </c>
      <c r="G112">
        <v>1</v>
      </c>
      <c r="H112" t="s">
        <v>209</v>
      </c>
      <c r="I112" t="s">
        <v>51</v>
      </c>
      <c r="J112">
        <v>3.125E-2</v>
      </c>
      <c r="K112">
        <v>3.125E-2</v>
      </c>
      <c r="L112" t="s">
        <v>7060</v>
      </c>
      <c r="M112" t="s">
        <v>4579</v>
      </c>
      <c r="N112" t="s">
        <v>4580</v>
      </c>
      <c r="V112" t="s">
        <v>5545</v>
      </c>
      <c r="W112">
        <v>0.1</v>
      </c>
    </row>
    <row r="113" spans="1:23">
      <c r="A113" t="s">
        <v>8</v>
      </c>
      <c r="B113" t="s">
        <v>8</v>
      </c>
      <c r="C113" t="s">
        <v>71</v>
      </c>
      <c r="D113" t="s">
        <v>2</v>
      </c>
      <c r="E113" t="s">
        <v>44</v>
      </c>
      <c r="F113">
        <v>1</v>
      </c>
      <c r="G113">
        <v>1</v>
      </c>
      <c r="H113" t="s">
        <v>210</v>
      </c>
      <c r="I113" t="s">
        <v>51</v>
      </c>
      <c r="J113">
        <v>4.5454545454545456E-2</v>
      </c>
      <c r="K113">
        <v>4.5454545454545456E-2</v>
      </c>
      <c r="L113" t="s">
        <v>7067</v>
      </c>
      <c r="M113" t="s">
        <v>295</v>
      </c>
      <c r="N113" t="s">
        <v>296</v>
      </c>
      <c r="V113" t="s">
        <v>5545</v>
      </c>
      <c r="W113">
        <v>0.1</v>
      </c>
    </row>
    <row r="114" spans="1:23">
      <c r="A114" t="s">
        <v>8</v>
      </c>
      <c r="B114" t="s">
        <v>8</v>
      </c>
      <c r="C114" t="s">
        <v>71</v>
      </c>
      <c r="D114" t="s">
        <v>2</v>
      </c>
      <c r="E114" t="s">
        <v>44</v>
      </c>
      <c r="F114">
        <v>1</v>
      </c>
      <c r="G114">
        <v>1</v>
      </c>
      <c r="H114" t="s">
        <v>213</v>
      </c>
      <c r="I114" t="s">
        <v>51</v>
      </c>
      <c r="J114">
        <v>2.1276595744680851E-2</v>
      </c>
      <c r="K114">
        <v>2.1276595744680851E-2</v>
      </c>
      <c r="L114" t="s">
        <v>7064</v>
      </c>
      <c r="M114" t="s">
        <v>75</v>
      </c>
      <c r="N114" t="s">
        <v>76</v>
      </c>
      <c r="V114" t="s">
        <v>5545</v>
      </c>
      <c r="W114">
        <v>0.1</v>
      </c>
    </row>
    <row r="115" spans="1:23">
      <c r="A115" t="s">
        <v>8</v>
      </c>
      <c r="B115" t="s">
        <v>8</v>
      </c>
      <c r="C115" t="s">
        <v>71</v>
      </c>
      <c r="D115" t="s">
        <v>2</v>
      </c>
      <c r="E115" t="s">
        <v>44</v>
      </c>
      <c r="F115">
        <v>1</v>
      </c>
      <c r="G115">
        <v>1</v>
      </c>
      <c r="H115" t="s">
        <v>214</v>
      </c>
      <c r="I115" t="s">
        <v>51</v>
      </c>
      <c r="J115">
        <v>1.6949152542372881E-2</v>
      </c>
      <c r="K115">
        <v>1.6949152542372881E-2</v>
      </c>
      <c r="L115" t="s">
        <v>7063</v>
      </c>
      <c r="M115" t="s">
        <v>79</v>
      </c>
      <c r="N115" t="s">
        <v>80</v>
      </c>
      <c r="V115" t="s">
        <v>5545</v>
      </c>
      <c r="W115">
        <v>0.1</v>
      </c>
    </row>
    <row r="116" spans="1:23">
      <c r="A116" t="s">
        <v>8</v>
      </c>
      <c r="B116" t="s">
        <v>8</v>
      </c>
      <c r="C116" t="s">
        <v>71</v>
      </c>
      <c r="D116" t="s">
        <v>2</v>
      </c>
      <c r="E116" t="s">
        <v>44</v>
      </c>
      <c r="F116">
        <v>1</v>
      </c>
      <c r="G116">
        <v>1</v>
      </c>
      <c r="H116" t="s">
        <v>215</v>
      </c>
      <c r="I116" t="s">
        <v>51</v>
      </c>
      <c r="J116">
        <v>1.6949152542372881E-2</v>
      </c>
      <c r="K116">
        <v>1.6949152542372881E-2</v>
      </c>
      <c r="L116" t="s">
        <v>7063</v>
      </c>
      <c r="M116" t="s">
        <v>79</v>
      </c>
      <c r="N116" t="s">
        <v>80</v>
      </c>
      <c r="V116" t="s">
        <v>5545</v>
      </c>
      <c r="W116">
        <v>0.1</v>
      </c>
    </row>
    <row r="117" spans="1:23">
      <c r="A117" t="s">
        <v>8</v>
      </c>
      <c r="B117" t="s">
        <v>8</v>
      </c>
      <c r="C117" t="s">
        <v>71</v>
      </c>
      <c r="D117" t="s">
        <v>2</v>
      </c>
      <c r="E117" t="s">
        <v>44</v>
      </c>
      <c r="F117">
        <v>1</v>
      </c>
      <c r="G117">
        <v>1</v>
      </c>
      <c r="H117" t="s">
        <v>216</v>
      </c>
      <c r="I117" t="s">
        <v>51</v>
      </c>
      <c r="J117">
        <v>1.6949152542372881E-2</v>
      </c>
      <c r="K117">
        <v>1.6949152542372881E-2</v>
      </c>
      <c r="L117" t="s">
        <v>7063</v>
      </c>
      <c r="M117" t="s">
        <v>79</v>
      </c>
      <c r="N117" t="s">
        <v>80</v>
      </c>
      <c r="V117" t="s">
        <v>5545</v>
      </c>
      <c r="W117">
        <v>0.1</v>
      </c>
    </row>
    <row r="118" spans="1:23">
      <c r="A118" t="s">
        <v>8</v>
      </c>
      <c r="B118" t="s">
        <v>8</v>
      </c>
      <c r="C118" t="s">
        <v>71</v>
      </c>
      <c r="D118" t="s">
        <v>2</v>
      </c>
      <c r="E118" t="s">
        <v>44</v>
      </c>
      <c r="F118">
        <v>1</v>
      </c>
      <c r="G118">
        <v>1</v>
      </c>
      <c r="H118" t="s">
        <v>217</v>
      </c>
      <c r="I118" t="s">
        <v>51</v>
      </c>
      <c r="J118">
        <v>1.6949152542372881E-2</v>
      </c>
      <c r="K118">
        <v>1.6949152542372881E-2</v>
      </c>
      <c r="L118" t="s">
        <v>7063</v>
      </c>
      <c r="M118" t="s">
        <v>79</v>
      </c>
      <c r="N118" t="s">
        <v>80</v>
      </c>
      <c r="V118" t="s">
        <v>5545</v>
      </c>
      <c r="W118">
        <v>0.1</v>
      </c>
    </row>
    <row r="119" spans="1:23">
      <c r="A119" t="s">
        <v>8</v>
      </c>
      <c r="B119" t="s">
        <v>8</v>
      </c>
      <c r="C119" t="s">
        <v>71</v>
      </c>
      <c r="D119" t="s">
        <v>2</v>
      </c>
      <c r="E119" t="s">
        <v>44</v>
      </c>
      <c r="F119">
        <v>1</v>
      </c>
      <c r="G119">
        <v>1</v>
      </c>
      <c r="H119" t="s">
        <v>218</v>
      </c>
      <c r="I119" t="s">
        <v>51</v>
      </c>
      <c r="J119">
        <v>1.8518518518518517E-2</v>
      </c>
      <c r="K119">
        <v>1.8518518518518517E-2</v>
      </c>
      <c r="L119" t="s">
        <v>7062</v>
      </c>
      <c r="M119" t="s">
        <v>2287</v>
      </c>
      <c r="N119" t="s">
        <v>4577</v>
      </c>
      <c r="V119" t="s">
        <v>5545</v>
      </c>
      <c r="W119">
        <v>0.1</v>
      </c>
    </row>
    <row r="120" spans="1:23">
      <c r="A120" t="s">
        <v>8</v>
      </c>
      <c r="B120" t="s">
        <v>8</v>
      </c>
      <c r="C120" t="s">
        <v>71</v>
      </c>
      <c r="D120" t="s">
        <v>2</v>
      </c>
      <c r="E120" t="s">
        <v>44</v>
      </c>
      <c r="F120">
        <v>1</v>
      </c>
      <c r="G120">
        <v>1</v>
      </c>
      <c r="H120" t="s">
        <v>219</v>
      </c>
      <c r="I120" t="s">
        <v>51</v>
      </c>
      <c r="J120">
        <v>1.8518518518518517E-2</v>
      </c>
      <c r="K120">
        <v>1.8518518518518517E-2</v>
      </c>
      <c r="L120" t="s">
        <v>7062</v>
      </c>
      <c r="M120" t="s">
        <v>2287</v>
      </c>
      <c r="N120" t="s">
        <v>4577</v>
      </c>
      <c r="V120" t="s">
        <v>5545</v>
      </c>
      <c r="W120">
        <v>0.1</v>
      </c>
    </row>
    <row r="121" spans="1:23">
      <c r="A121" t="s">
        <v>8</v>
      </c>
      <c r="B121" t="s">
        <v>8</v>
      </c>
      <c r="C121" t="s">
        <v>71</v>
      </c>
      <c r="D121" t="s">
        <v>2</v>
      </c>
      <c r="E121" t="s">
        <v>44</v>
      </c>
      <c r="F121">
        <v>1</v>
      </c>
      <c r="G121">
        <v>1</v>
      </c>
      <c r="H121" t="s">
        <v>221</v>
      </c>
      <c r="I121" t="s">
        <v>51</v>
      </c>
      <c r="J121">
        <v>2.1276595744680851E-2</v>
      </c>
      <c r="K121">
        <v>2.1276595744680851E-2</v>
      </c>
      <c r="L121" t="s">
        <v>7064</v>
      </c>
      <c r="M121" t="s">
        <v>75</v>
      </c>
      <c r="N121" t="s">
        <v>76</v>
      </c>
      <c r="V121" t="s">
        <v>5545</v>
      </c>
      <c r="W121">
        <v>0.1</v>
      </c>
    </row>
    <row r="122" spans="1:23">
      <c r="A122" t="s">
        <v>8</v>
      </c>
      <c r="B122" t="s">
        <v>8</v>
      </c>
      <c r="C122" t="s">
        <v>71</v>
      </c>
      <c r="D122" t="s">
        <v>2</v>
      </c>
      <c r="E122" t="s">
        <v>44</v>
      </c>
      <c r="F122">
        <v>1</v>
      </c>
      <c r="G122">
        <v>1</v>
      </c>
      <c r="H122" t="s">
        <v>222</v>
      </c>
      <c r="I122" t="s">
        <v>51</v>
      </c>
      <c r="J122">
        <v>4.5454545454545456E-2</v>
      </c>
      <c r="K122">
        <v>4.5454545454545456E-2</v>
      </c>
      <c r="L122" t="s">
        <v>7066</v>
      </c>
      <c r="M122" t="s">
        <v>113</v>
      </c>
      <c r="N122" t="s">
        <v>114</v>
      </c>
      <c r="V122" t="s">
        <v>5545</v>
      </c>
      <c r="W122">
        <v>0.1</v>
      </c>
    </row>
    <row r="123" spans="1:23">
      <c r="A123" t="s">
        <v>8</v>
      </c>
      <c r="B123" t="s">
        <v>8</v>
      </c>
      <c r="C123" t="s">
        <v>71</v>
      </c>
      <c r="D123" t="s">
        <v>2</v>
      </c>
      <c r="E123" t="s">
        <v>44</v>
      </c>
      <c r="F123">
        <v>1</v>
      </c>
      <c r="G123">
        <v>1</v>
      </c>
      <c r="H123" t="s">
        <v>223</v>
      </c>
      <c r="I123" t="s">
        <v>51</v>
      </c>
      <c r="J123">
        <v>1.0101010101010102E-2</v>
      </c>
      <c r="K123">
        <v>1.0101010101010102E-2</v>
      </c>
      <c r="L123" t="s">
        <v>7059</v>
      </c>
      <c r="M123" t="s">
        <v>101</v>
      </c>
      <c r="N123" t="s">
        <v>102</v>
      </c>
      <c r="V123" t="s">
        <v>5545</v>
      </c>
      <c r="W123">
        <v>0.1</v>
      </c>
    </row>
    <row r="124" spans="1:23">
      <c r="A124" t="s">
        <v>8</v>
      </c>
      <c r="B124" t="s">
        <v>8</v>
      </c>
      <c r="C124" t="s">
        <v>71</v>
      </c>
      <c r="D124" t="s">
        <v>2</v>
      </c>
      <c r="E124" t="s">
        <v>44</v>
      </c>
      <c r="F124">
        <v>1</v>
      </c>
      <c r="G124">
        <v>1</v>
      </c>
      <c r="H124" t="s">
        <v>224</v>
      </c>
      <c r="I124" t="s">
        <v>51</v>
      </c>
      <c r="J124">
        <v>4.5454545454545456E-2</v>
      </c>
      <c r="K124">
        <v>4.5454545454545456E-2</v>
      </c>
      <c r="L124" t="s">
        <v>7066</v>
      </c>
      <c r="M124" t="s">
        <v>113</v>
      </c>
      <c r="N124" t="s">
        <v>114</v>
      </c>
      <c r="V124" t="s">
        <v>5545</v>
      </c>
      <c r="W124">
        <v>0.1</v>
      </c>
    </row>
    <row r="125" spans="1:23">
      <c r="A125" t="s">
        <v>8</v>
      </c>
      <c r="B125" t="s">
        <v>8</v>
      </c>
      <c r="C125" t="s">
        <v>71</v>
      </c>
      <c r="D125" t="s">
        <v>2</v>
      </c>
      <c r="E125" t="s">
        <v>44</v>
      </c>
      <c r="F125">
        <v>1</v>
      </c>
      <c r="G125">
        <v>1</v>
      </c>
      <c r="H125" t="s">
        <v>225</v>
      </c>
      <c r="I125" t="s">
        <v>51</v>
      </c>
      <c r="J125">
        <v>1.8518518518518517E-2</v>
      </c>
      <c r="K125">
        <v>1.8518518518518517E-2</v>
      </c>
      <c r="L125" t="s">
        <v>7062</v>
      </c>
      <c r="M125" t="s">
        <v>2287</v>
      </c>
      <c r="N125" t="s">
        <v>4577</v>
      </c>
      <c r="V125" t="s">
        <v>5545</v>
      </c>
      <c r="W125">
        <v>0.1</v>
      </c>
    </row>
    <row r="126" spans="1:23">
      <c r="A126" t="s">
        <v>8</v>
      </c>
      <c r="B126" t="s">
        <v>8</v>
      </c>
      <c r="C126" t="s">
        <v>71</v>
      </c>
      <c r="D126" t="s">
        <v>2</v>
      </c>
      <c r="E126" t="s">
        <v>44</v>
      </c>
      <c r="F126">
        <v>1</v>
      </c>
      <c r="G126">
        <v>1</v>
      </c>
      <c r="H126" t="s">
        <v>227</v>
      </c>
      <c r="I126" t="s">
        <v>51</v>
      </c>
      <c r="J126">
        <v>1.1904761904761904E-2</v>
      </c>
      <c r="K126">
        <v>1.1904761904761904E-2</v>
      </c>
      <c r="L126" t="s">
        <v>7061</v>
      </c>
      <c r="M126" t="s">
        <v>126</v>
      </c>
      <c r="N126" t="s">
        <v>127</v>
      </c>
      <c r="V126" t="s">
        <v>5545</v>
      </c>
      <c r="W126">
        <v>0.1</v>
      </c>
    </row>
    <row r="127" spans="1:23">
      <c r="A127" t="s">
        <v>8</v>
      </c>
      <c r="B127" t="s">
        <v>8</v>
      </c>
      <c r="C127" t="s">
        <v>71</v>
      </c>
      <c r="D127" t="s">
        <v>2</v>
      </c>
      <c r="E127" t="s">
        <v>44</v>
      </c>
      <c r="F127">
        <v>1</v>
      </c>
      <c r="G127">
        <v>1</v>
      </c>
      <c r="H127" t="s">
        <v>228</v>
      </c>
      <c r="I127" t="s">
        <v>51</v>
      </c>
      <c r="J127">
        <v>1.8518518518518517E-2</v>
      </c>
      <c r="K127">
        <v>1.8518518518518517E-2</v>
      </c>
      <c r="L127" t="s">
        <v>7062</v>
      </c>
      <c r="M127" t="s">
        <v>2287</v>
      </c>
      <c r="N127" t="s">
        <v>4577</v>
      </c>
      <c r="V127" t="s">
        <v>5545</v>
      </c>
      <c r="W127">
        <v>0.1</v>
      </c>
    </row>
    <row r="128" spans="1:23">
      <c r="A128" t="s">
        <v>8</v>
      </c>
      <c r="B128" t="s">
        <v>8</v>
      </c>
      <c r="C128" t="s">
        <v>71</v>
      </c>
      <c r="D128" t="s">
        <v>2</v>
      </c>
      <c r="E128" t="s">
        <v>44</v>
      </c>
      <c r="F128">
        <v>1</v>
      </c>
      <c r="G128">
        <v>1</v>
      </c>
      <c r="H128" t="s">
        <v>229</v>
      </c>
      <c r="I128" t="s">
        <v>51</v>
      </c>
      <c r="J128">
        <v>1.0101010101010102E-2</v>
      </c>
      <c r="K128">
        <v>1.0101010101010102E-2</v>
      </c>
      <c r="L128" t="s">
        <v>7059</v>
      </c>
      <c r="M128" t="s">
        <v>101</v>
      </c>
      <c r="N128" t="s">
        <v>102</v>
      </c>
      <c r="V128" t="s">
        <v>5545</v>
      </c>
      <c r="W128">
        <v>0.1</v>
      </c>
    </row>
    <row r="129" spans="1:23">
      <c r="A129" t="s">
        <v>8</v>
      </c>
      <c r="B129" t="s">
        <v>8</v>
      </c>
      <c r="C129" t="s">
        <v>120</v>
      </c>
      <c r="D129" t="s">
        <v>2</v>
      </c>
      <c r="E129" t="s">
        <v>44</v>
      </c>
      <c r="F129">
        <v>1</v>
      </c>
      <c r="G129">
        <v>1</v>
      </c>
      <c r="H129" t="s">
        <v>230</v>
      </c>
      <c r="I129" t="s">
        <v>51</v>
      </c>
      <c r="J129">
        <v>2.564102564102564E-2</v>
      </c>
      <c r="K129">
        <v>2.564102564102564E-2</v>
      </c>
      <c r="L129" t="s">
        <v>7070</v>
      </c>
      <c r="M129" t="s">
        <v>444</v>
      </c>
      <c r="N129" t="s">
        <v>445</v>
      </c>
      <c r="V129" t="s">
        <v>5545</v>
      </c>
      <c r="W129">
        <v>0.1</v>
      </c>
    </row>
    <row r="130" spans="1:23">
      <c r="A130" t="s">
        <v>8</v>
      </c>
      <c r="B130" t="s">
        <v>8</v>
      </c>
      <c r="C130" t="s">
        <v>71</v>
      </c>
      <c r="D130" t="s">
        <v>2</v>
      </c>
      <c r="E130" t="s">
        <v>44</v>
      </c>
      <c r="F130">
        <v>1</v>
      </c>
      <c r="G130">
        <v>1</v>
      </c>
      <c r="H130" t="s">
        <v>231</v>
      </c>
      <c r="I130" t="s">
        <v>51</v>
      </c>
      <c r="J130">
        <v>1.0101010101010102E-2</v>
      </c>
      <c r="K130">
        <v>1.0101010101010102E-2</v>
      </c>
      <c r="L130" t="s">
        <v>7059</v>
      </c>
      <c r="M130" t="s">
        <v>101</v>
      </c>
      <c r="N130" t="s">
        <v>102</v>
      </c>
      <c r="V130" t="s">
        <v>5545</v>
      </c>
      <c r="W130">
        <v>0.1</v>
      </c>
    </row>
    <row r="131" spans="1:23">
      <c r="A131" t="s">
        <v>8</v>
      </c>
      <c r="B131" t="s">
        <v>8</v>
      </c>
      <c r="C131" t="s">
        <v>71</v>
      </c>
      <c r="D131" t="s">
        <v>2</v>
      </c>
      <c r="E131" t="s">
        <v>44</v>
      </c>
      <c r="F131">
        <v>1</v>
      </c>
      <c r="G131">
        <v>1</v>
      </c>
      <c r="H131" t="s">
        <v>232</v>
      </c>
      <c r="I131" t="s">
        <v>51</v>
      </c>
      <c r="J131">
        <v>2.7027027027027029E-2</v>
      </c>
      <c r="K131">
        <v>2.7027027027027029E-2</v>
      </c>
      <c r="L131" t="s">
        <v>7069</v>
      </c>
      <c r="M131" t="s">
        <v>82</v>
      </c>
      <c r="N131" t="s">
        <v>83</v>
      </c>
      <c r="V131" t="s">
        <v>5545</v>
      </c>
      <c r="W131">
        <v>0.1</v>
      </c>
    </row>
    <row r="132" spans="1:23">
      <c r="A132" t="s">
        <v>8</v>
      </c>
      <c r="B132" t="s">
        <v>8</v>
      </c>
      <c r="C132" t="s">
        <v>71</v>
      </c>
      <c r="D132" t="s">
        <v>2</v>
      </c>
      <c r="E132" t="s">
        <v>44</v>
      </c>
      <c r="F132">
        <v>1</v>
      </c>
      <c r="G132">
        <v>1</v>
      </c>
      <c r="H132" t="s">
        <v>233</v>
      </c>
      <c r="I132" t="s">
        <v>51</v>
      </c>
      <c r="J132">
        <v>2.7027027027027029E-2</v>
      </c>
      <c r="K132">
        <v>2.7027027027027029E-2</v>
      </c>
      <c r="L132" t="s">
        <v>7069</v>
      </c>
      <c r="M132" t="s">
        <v>82</v>
      </c>
      <c r="N132" t="s">
        <v>83</v>
      </c>
      <c r="V132" t="s">
        <v>5545</v>
      </c>
      <c r="W132">
        <v>0.1</v>
      </c>
    </row>
    <row r="133" spans="1:23">
      <c r="A133" t="s">
        <v>8</v>
      </c>
      <c r="B133" t="s">
        <v>8</v>
      </c>
      <c r="C133" t="s">
        <v>71</v>
      </c>
      <c r="D133" t="s">
        <v>2</v>
      </c>
      <c r="E133" t="s">
        <v>44</v>
      </c>
      <c r="F133">
        <v>1</v>
      </c>
      <c r="G133">
        <v>1</v>
      </c>
      <c r="H133" t="s">
        <v>234</v>
      </c>
      <c r="I133" t="s">
        <v>51</v>
      </c>
      <c r="J133">
        <v>2.1276595744680851E-2</v>
      </c>
      <c r="K133">
        <v>2.1276595744680851E-2</v>
      </c>
      <c r="L133" t="s">
        <v>7064</v>
      </c>
      <c r="M133" t="s">
        <v>75</v>
      </c>
      <c r="N133" t="s">
        <v>76</v>
      </c>
      <c r="V133" t="s">
        <v>5545</v>
      </c>
      <c r="W133">
        <v>0.1</v>
      </c>
    </row>
    <row r="134" spans="1:23">
      <c r="A134" t="s">
        <v>8</v>
      </c>
      <c r="B134" t="s">
        <v>8</v>
      </c>
      <c r="C134" t="s">
        <v>71</v>
      </c>
      <c r="D134" t="s">
        <v>2</v>
      </c>
      <c r="E134" t="s">
        <v>44</v>
      </c>
      <c r="F134">
        <v>1</v>
      </c>
      <c r="G134">
        <v>1</v>
      </c>
      <c r="H134" t="s">
        <v>235</v>
      </c>
      <c r="I134" t="s">
        <v>51</v>
      </c>
      <c r="J134">
        <v>1.6949152542372881E-2</v>
      </c>
      <c r="K134">
        <v>1.6949152542372881E-2</v>
      </c>
      <c r="L134" t="s">
        <v>7063</v>
      </c>
      <c r="M134" t="s">
        <v>79</v>
      </c>
      <c r="N134" t="s">
        <v>80</v>
      </c>
      <c r="V134" t="s">
        <v>5545</v>
      </c>
      <c r="W134">
        <v>0.1</v>
      </c>
    </row>
    <row r="135" spans="1:23">
      <c r="A135" t="s">
        <v>8</v>
      </c>
      <c r="B135" t="s">
        <v>8</v>
      </c>
      <c r="C135" t="s">
        <v>120</v>
      </c>
      <c r="D135" t="s">
        <v>2</v>
      </c>
      <c r="E135" t="s">
        <v>44</v>
      </c>
      <c r="F135">
        <v>1</v>
      </c>
      <c r="G135">
        <v>1</v>
      </c>
      <c r="H135" t="s">
        <v>236</v>
      </c>
      <c r="I135" t="s">
        <v>51</v>
      </c>
      <c r="J135">
        <v>2.3809523809523808E-2</v>
      </c>
      <c r="K135">
        <v>2.3809523809523808E-2</v>
      </c>
      <c r="L135" t="s">
        <v>7073</v>
      </c>
      <c r="M135" t="s">
        <v>259</v>
      </c>
      <c r="N135" t="s">
        <v>260</v>
      </c>
      <c r="V135" t="s">
        <v>5545</v>
      </c>
      <c r="W135">
        <v>0.1</v>
      </c>
    </row>
    <row r="136" spans="1:23">
      <c r="A136" t="s">
        <v>8</v>
      </c>
      <c r="B136" t="s">
        <v>8</v>
      </c>
      <c r="C136" t="s">
        <v>71</v>
      </c>
      <c r="D136" t="s">
        <v>2</v>
      </c>
      <c r="E136" t="s">
        <v>44</v>
      </c>
      <c r="F136">
        <v>1</v>
      </c>
      <c r="G136">
        <v>1</v>
      </c>
      <c r="H136" t="s">
        <v>237</v>
      </c>
      <c r="I136" t="s">
        <v>51</v>
      </c>
      <c r="J136">
        <v>1.1904761904761904E-2</v>
      </c>
      <c r="K136">
        <v>1.1904761904761904E-2</v>
      </c>
      <c r="L136" t="s">
        <v>7061</v>
      </c>
      <c r="M136" t="s">
        <v>126</v>
      </c>
      <c r="N136" t="s">
        <v>127</v>
      </c>
      <c r="V136" t="s">
        <v>5545</v>
      </c>
      <c r="W136">
        <v>0.1</v>
      </c>
    </row>
    <row r="137" spans="1:23">
      <c r="A137" t="s">
        <v>8</v>
      </c>
      <c r="B137" t="s">
        <v>8</v>
      </c>
      <c r="C137" t="s">
        <v>71</v>
      </c>
      <c r="D137" t="s">
        <v>2</v>
      </c>
      <c r="E137" t="s">
        <v>44</v>
      </c>
      <c r="F137">
        <v>1</v>
      </c>
      <c r="G137">
        <v>1</v>
      </c>
      <c r="H137" t="s">
        <v>238</v>
      </c>
      <c r="I137" t="s">
        <v>51</v>
      </c>
      <c r="J137">
        <v>2.7027027027027029E-2</v>
      </c>
      <c r="K137">
        <v>2.7027027027027029E-2</v>
      </c>
      <c r="L137" t="s">
        <v>7069</v>
      </c>
      <c r="M137" t="s">
        <v>82</v>
      </c>
      <c r="N137" t="s">
        <v>83</v>
      </c>
      <c r="V137" t="s">
        <v>5545</v>
      </c>
      <c r="W137">
        <v>0.1</v>
      </c>
    </row>
    <row r="138" spans="1:23">
      <c r="A138" t="s">
        <v>8</v>
      </c>
      <c r="B138" t="s">
        <v>8</v>
      </c>
      <c r="C138" t="s">
        <v>71</v>
      </c>
      <c r="D138" t="s">
        <v>2</v>
      </c>
      <c r="E138" t="s">
        <v>44</v>
      </c>
      <c r="F138">
        <v>1</v>
      </c>
      <c r="G138">
        <v>1</v>
      </c>
      <c r="H138" t="s">
        <v>239</v>
      </c>
      <c r="I138" t="s">
        <v>51</v>
      </c>
      <c r="J138">
        <v>1.0101010101010102E-2</v>
      </c>
      <c r="K138">
        <v>1.0101010101010102E-2</v>
      </c>
      <c r="L138" t="s">
        <v>7059</v>
      </c>
      <c r="M138" t="s">
        <v>101</v>
      </c>
      <c r="N138" t="s">
        <v>102</v>
      </c>
      <c r="V138" t="s">
        <v>5545</v>
      </c>
      <c r="W138">
        <v>0.1</v>
      </c>
    </row>
    <row r="139" spans="1:23">
      <c r="A139" t="s">
        <v>8</v>
      </c>
      <c r="B139" t="s">
        <v>8</v>
      </c>
      <c r="C139" t="s">
        <v>71</v>
      </c>
      <c r="D139" t="s">
        <v>2</v>
      </c>
      <c r="E139" t="s">
        <v>44</v>
      </c>
      <c r="F139">
        <v>1</v>
      </c>
      <c r="G139">
        <v>1</v>
      </c>
      <c r="H139" t="s">
        <v>240</v>
      </c>
      <c r="I139" t="s">
        <v>51</v>
      </c>
      <c r="J139">
        <v>1.6949152542372881E-2</v>
      </c>
      <c r="K139">
        <v>1.6949152542372881E-2</v>
      </c>
      <c r="L139" t="s">
        <v>7063</v>
      </c>
      <c r="M139" t="s">
        <v>79</v>
      </c>
      <c r="N139" t="s">
        <v>80</v>
      </c>
      <c r="V139" t="s">
        <v>5545</v>
      </c>
      <c r="W139">
        <v>0.1</v>
      </c>
    </row>
    <row r="140" spans="1:23">
      <c r="A140" t="s">
        <v>8</v>
      </c>
      <c r="B140" t="s">
        <v>8</v>
      </c>
      <c r="C140" t="s">
        <v>71</v>
      </c>
      <c r="D140" t="s">
        <v>2</v>
      </c>
      <c r="E140" t="s">
        <v>44</v>
      </c>
      <c r="F140">
        <v>1</v>
      </c>
      <c r="G140">
        <v>1</v>
      </c>
      <c r="H140" t="s">
        <v>241</v>
      </c>
      <c r="I140" t="s">
        <v>51</v>
      </c>
      <c r="J140">
        <v>2.7027027027027029E-2</v>
      </c>
      <c r="K140">
        <v>2.7027027027027029E-2</v>
      </c>
      <c r="L140" t="s">
        <v>7069</v>
      </c>
      <c r="M140" t="s">
        <v>82</v>
      </c>
      <c r="N140" t="s">
        <v>83</v>
      </c>
      <c r="V140" t="s">
        <v>5545</v>
      </c>
      <c r="W140">
        <v>0.1</v>
      </c>
    </row>
    <row r="141" spans="1:23">
      <c r="A141" t="s">
        <v>8</v>
      </c>
      <c r="B141" t="s">
        <v>8</v>
      </c>
      <c r="C141" t="s">
        <v>71</v>
      </c>
      <c r="D141" t="s">
        <v>2</v>
      </c>
      <c r="E141" t="s">
        <v>44</v>
      </c>
      <c r="F141">
        <v>1</v>
      </c>
      <c r="G141">
        <v>1</v>
      </c>
      <c r="H141" t="s">
        <v>242</v>
      </c>
      <c r="I141" t="s">
        <v>51</v>
      </c>
      <c r="J141">
        <v>0.125</v>
      </c>
      <c r="K141">
        <v>0.125</v>
      </c>
      <c r="L141" t="s">
        <v>7074</v>
      </c>
      <c r="M141" t="s">
        <v>4581</v>
      </c>
      <c r="N141" t="s">
        <v>250</v>
      </c>
      <c r="V141" t="s">
        <v>5545</v>
      </c>
      <c r="W141">
        <v>0.1</v>
      </c>
    </row>
    <row r="142" spans="1:23">
      <c r="A142" t="s">
        <v>8</v>
      </c>
      <c r="B142" t="s">
        <v>8</v>
      </c>
      <c r="C142" t="s">
        <v>71</v>
      </c>
      <c r="D142" t="s">
        <v>2</v>
      </c>
      <c r="E142" t="s">
        <v>44</v>
      </c>
      <c r="F142">
        <v>1</v>
      </c>
      <c r="G142">
        <v>1</v>
      </c>
      <c r="H142" t="s">
        <v>243</v>
      </c>
      <c r="I142" t="s">
        <v>51</v>
      </c>
      <c r="J142">
        <v>1.1904761904761904E-2</v>
      </c>
      <c r="K142">
        <v>1.1904761904761904E-2</v>
      </c>
      <c r="L142" t="s">
        <v>7061</v>
      </c>
      <c r="M142" t="s">
        <v>126</v>
      </c>
      <c r="N142" t="s">
        <v>127</v>
      </c>
      <c r="V142" t="s">
        <v>5545</v>
      </c>
      <c r="W142">
        <v>0.1</v>
      </c>
    </row>
    <row r="143" spans="1:23">
      <c r="A143" t="s">
        <v>8</v>
      </c>
      <c r="B143" t="s">
        <v>8</v>
      </c>
      <c r="C143" t="s">
        <v>71</v>
      </c>
      <c r="D143" t="s">
        <v>2</v>
      </c>
      <c r="E143" t="s">
        <v>44</v>
      </c>
      <c r="F143">
        <v>1</v>
      </c>
      <c r="G143">
        <v>1</v>
      </c>
      <c r="H143" t="s">
        <v>244</v>
      </c>
      <c r="I143" t="s">
        <v>51</v>
      </c>
      <c r="J143">
        <v>2.1276595744680851E-2</v>
      </c>
      <c r="K143">
        <v>2.1276595744680851E-2</v>
      </c>
      <c r="L143" t="s">
        <v>7064</v>
      </c>
      <c r="M143" t="s">
        <v>75</v>
      </c>
      <c r="N143" t="s">
        <v>76</v>
      </c>
      <c r="V143" t="s">
        <v>5545</v>
      </c>
      <c r="W143">
        <v>0.1</v>
      </c>
    </row>
    <row r="144" spans="1:23">
      <c r="A144" t="s">
        <v>8</v>
      </c>
      <c r="B144" t="s">
        <v>8</v>
      </c>
      <c r="C144" t="s">
        <v>71</v>
      </c>
      <c r="D144" t="s">
        <v>2</v>
      </c>
      <c r="E144" t="s">
        <v>44</v>
      </c>
      <c r="F144">
        <v>1</v>
      </c>
      <c r="G144">
        <v>1</v>
      </c>
      <c r="H144" t="s">
        <v>245</v>
      </c>
      <c r="I144" t="s">
        <v>51</v>
      </c>
      <c r="J144">
        <v>1.1904761904761904E-2</v>
      </c>
      <c r="K144">
        <v>1.1904761904761904E-2</v>
      </c>
      <c r="L144" t="s">
        <v>7061</v>
      </c>
      <c r="M144" t="s">
        <v>126</v>
      </c>
      <c r="N144" t="s">
        <v>127</v>
      </c>
      <c r="V144" t="s">
        <v>5545</v>
      </c>
      <c r="W144">
        <v>0.1</v>
      </c>
    </row>
    <row r="145" spans="1:23">
      <c r="A145" t="s">
        <v>8</v>
      </c>
      <c r="B145" t="s">
        <v>8</v>
      </c>
      <c r="C145" t="s">
        <v>71</v>
      </c>
      <c r="D145" t="s">
        <v>2</v>
      </c>
      <c r="E145" t="s">
        <v>44</v>
      </c>
      <c r="F145">
        <v>1</v>
      </c>
      <c r="G145">
        <v>1</v>
      </c>
      <c r="H145" t="s">
        <v>246</v>
      </c>
      <c r="I145" t="s">
        <v>51</v>
      </c>
      <c r="J145">
        <v>2.7027027027027029E-2</v>
      </c>
      <c r="K145">
        <v>2.7027027027027029E-2</v>
      </c>
      <c r="L145" t="s">
        <v>7069</v>
      </c>
      <c r="M145" t="s">
        <v>82</v>
      </c>
      <c r="N145" t="s">
        <v>83</v>
      </c>
      <c r="V145" t="s">
        <v>5545</v>
      </c>
      <c r="W145">
        <v>0.1</v>
      </c>
    </row>
    <row r="146" spans="1:23">
      <c r="A146" t="s">
        <v>8</v>
      </c>
      <c r="B146" t="s">
        <v>8</v>
      </c>
      <c r="C146" t="s">
        <v>71</v>
      </c>
      <c r="D146" t="s">
        <v>2</v>
      </c>
      <c r="E146" t="s">
        <v>44</v>
      </c>
      <c r="F146">
        <v>1</v>
      </c>
      <c r="G146">
        <v>1</v>
      </c>
      <c r="H146" t="s">
        <v>247</v>
      </c>
      <c r="I146" t="s">
        <v>51</v>
      </c>
      <c r="J146">
        <v>2.1276595744680851E-2</v>
      </c>
      <c r="K146">
        <v>2.1276595744680851E-2</v>
      </c>
      <c r="L146" t="s">
        <v>7064</v>
      </c>
      <c r="M146" t="s">
        <v>75</v>
      </c>
      <c r="N146" t="s">
        <v>76</v>
      </c>
      <c r="V146" t="s">
        <v>5545</v>
      </c>
      <c r="W146">
        <v>0.1</v>
      </c>
    </row>
    <row r="147" spans="1:23">
      <c r="A147" t="s">
        <v>8</v>
      </c>
      <c r="B147" t="s">
        <v>8</v>
      </c>
      <c r="C147" t="s">
        <v>71</v>
      </c>
      <c r="D147" t="s">
        <v>2</v>
      </c>
      <c r="E147" t="s">
        <v>44</v>
      </c>
      <c r="F147">
        <v>1</v>
      </c>
      <c r="G147">
        <v>1</v>
      </c>
      <c r="H147" t="s">
        <v>248</v>
      </c>
      <c r="I147" t="s">
        <v>51</v>
      </c>
      <c r="J147">
        <v>1.6949152542372881E-2</v>
      </c>
      <c r="K147">
        <v>1.6949152542372881E-2</v>
      </c>
      <c r="L147" t="s">
        <v>7063</v>
      </c>
      <c r="M147" t="s">
        <v>79</v>
      </c>
      <c r="N147" t="s">
        <v>80</v>
      </c>
      <c r="V147" t="s">
        <v>5545</v>
      </c>
      <c r="W147">
        <v>0.1</v>
      </c>
    </row>
    <row r="148" spans="1:23">
      <c r="A148" t="s">
        <v>8</v>
      </c>
      <c r="B148" t="s">
        <v>8</v>
      </c>
      <c r="C148" t="s">
        <v>71</v>
      </c>
      <c r="D148" t="s">
        <v>2</v>
      </c>
      <c r="E148" t="s">
        <v>44</v>
      </c>
      <c r="F148">
        <v>1</v>
      </c>
      <c r="G148">
        <v>1</v>
      </c>
      <c r="H148" t="s">
        <v>249</v>
      </c>
      <c r="I148" t="s">
        <v>51</v>
      </c>
      <c r="J148">
        <v>0.125</v>
      </c>
      <c r="K148">
        <v>0.125</v>
      </c>
      <c r="L148" t="s">
        <v>7074</v>
      </c>
      <c r="M148" t="s">
        <v>4581</v>
      </c>
      <c r="N148" t="s">
        <v>250</v>
      </c>
      <c r="V148" t="s">
        <v>5545</v>
      </c>
      <c r="W148">
        <v>0.1</v>
      </c>
    </row>
    <row r="149" spans="1:23">
      <c r="A149" t="s">
        <v>8</v>
      </c>
      <c r="B149" t="s">
        <v>8</v>
      </c>
      <c r="C149" t="s">
        <v>71</v>
      </c>
      <c r="D149" t="s">
        <v>2</v>
      </c>
      <c r="E149" t="s">
        <v>44</v>
      </c>
      <c r="F149">
        <v>1</v>
      </c>
      <c r="G149">
        <v>1</v>
      </c>
      <c r="H149" t="s">
        <v>251</v>
      </c>
      <c r="I149" t="s">
        <v>51</v>
      </c>
      <c r="J149">
        <v>2.3809523809523808E-2</v>
      </c>
      <c r="K149">
        <v>2.3809523809523808E-2</v>
      </c>
      <c r="L149" t="s">
        <v>7065</v>
      </c>
      <c r="M149" t="s">
        <v>154</v>
      </c>
      <c r="N149" t="s">
        <v>4578</v>
      </c>
      <c r="V149" t="s">
        <v>5545</v>
      </c>
      <c r="W149">
        <v>0.1</v>
      </c>
    </row>
    <row r="150" spans="1:23">
      <c r="A150" t="s">
        <v>8</v>
      </c>
      <c r="B150" t="s">
        <v>8</v>
      </c>
      <c r="C150" t="s">
        <v>71</v>
      </c>
      <c r="D150" t="s">
        <v>2</v>
      </c>
      <c r="E150" t="s">
        <v>44</v>
      </c>
      <c r="F150">
        <v>1</v>
      </c>
      <c r="G150">
        <v>1</v>
      </c>
      <c r="H150" t="s">
        <v>252</v>
      </c>
      <c r="I150" t="s">
        <v>51</v>
      </c>
      <c r="J150">
        <v>1.0101010101010102E-2</v>
      </c>
      <c r="K150">
        <v>1.0101010101010102E-2</v>
      </c>
      <c r="L150" t="s">
        <v>7059</v>
      </c>
      <c r="M150" t="s">
        <v>101</v>
      </c>
      <c r="N150" t="s">
        <v>102</v>
      </c>
      <c r="V150" t="s">
        <v>5545</v>
      </c>
      <c r="W150">
        <v>0.1</v>
      </c>
    </row>
    <row r="151" spans="1:23">
      <c r="A151" t="s">
        <v>8</v>
      </c>
      <c r="B151" t="s">
        <v>8</v>
      </c>
      <c r="C151" t="s">
        <v>71</v>
      </c>
      <c r="D151" t="s">
        <v>2</v>
      </c>
      <c r="E151" t="s">
        <v>44</v>
      </c>
      <c r="F151">
        <v>1</v>
      </c>
      <c r="G151">
        <v>1</v>
      </c>
      <c r="H151" t="s">
        <v>253</v>
      </c>
      <c r="I151" t="s">
        <v>51</v>
      </c>
      <c r="J151">
        <v>2.1276595744680851E-2</v>
      </c>
      <c r="K151">
        <v>2.1276595744680851E-2</v>
      </c>
      <c r="L151" t="s">
        <v>7064</v>
      </c>
      <c r="M151" t="s">
        <v>75</v>
      </c>
      <c r="N151" t="s">
        <v>76</v>
      </c>
      <c r="V151" t="s">
        <v>5545</v>
      </c>
      <c r="W151">
        <v>0.1</v>
      </c>
    </row>
    <row r="152" spans="1:23">
      <c r="A152" t="s">
        <v>8</v>
      </c>
      <c r="B152" t="s">
        <v>8</v>
      </c>
      <c r="C152" t="s">
        <v>120</v>
      </c>
      <c r="D152" t="s">
        <v>2</v>
      </c>
      <c r="E152" t="s">
        <v>44</v>
      </c>
      <c r="F152">
        <v>1</v>
      </c>
      <c r="G152">
        <v>1</v>
      </c>
      <c r="H152" t="s">
        <v>256</v>
      </c>
      <c r="I152" t="s">
        <v>51</v>
      </c>
      <c r="J152">
        <v>1.2500000000000001E-2</v>
      </c>
      <c r="K152">
        <v>1.2500000000000001E-2</v>
      </c>
      <c r="L152" t="s">
        <v>7068</v>
      </c>
      <c r="M152" t="s">
        <v>5502</v>
      </c>
      <c r="N152" t="s">
        <v>4820</v>
      </c>
      <c r="V152" t="s">
        <v>5545</v>
      </c>
      <c r="W152">
        <v>0.1</v>
      </c>
    </row>
    <row r="153" spans="1:23">
      <c r="A153" t="s">
        <v>8</v>
      </c>
      <c r="B153" t="s">
        <v>8</v>
      </c>
      <c r="C153" t="s">
        <v>120</v>
      </c>
      <c r="D153" t="s">
        <v>2</v>
      </c>
      <c r="E153" t="s">
        <v>44</v>
      </c>
      <c r="F153">
        <v>1</v>
      </c>
      <c r="G153">
        <v>1</v>
      </c>
      <c r="H153" t="s">
        <v>257</v>
      </c>
      <c r="I153" t="s">
        <v>51</v>
      </c>
      <c r="J153">
        <v>1.2500000000000001E-2</v>
      </c>
      <c r="K153">
        <v>1.2500000000000001E-2</v>
      </c>
      <c r="L153" t="s">
        <v>7068</v>
      </c>
      <c r="M153" t="s">
        <v>5502</v>
      </c>
      <c r="N153" t="s">
        <v>4820</v>
      </c>
      <c r="V153" t="s">
        <v>5545</v>
      </c>
      <c r="W153">
        <v>0.1</v>
      </c>
    </row>
    <row r="154" spans="1:23">
      <c r="A154" t="s">
        <v>8</v>
      </c>
      <c r="B154" t="s">
        <v>8</v>
      </c>
      <c r="C154" t="s">
        <v>71</v>
      </c>
      <c r="D154" t="s">
        <v>2</v>
      </c>
      <c r="E154" t="s">
        <v>44</v>
      </c>
      <c r="F154">
        <v>1</v>
      </c>
      <c r="G154">
        <v>1</v>
      </c>
      <c r="H154" t="s">
        <v>258</v>
      </c>
      <c r="I154" t="s">
        <v>51</v>
      </c>
      <c r="J154">
        <v>1.8518518518518517E-2</v>
      </c>
      <c r="K154">
        <v>1.8518518518518517E-2</v>
      </c>
      <c r="L154" t="s">
        <v>7062</v>
      </c>
      <c r="M154" t="s">
        <v>2287</v>
      </c>
      <c r="N154" t="s">
        <v>4577</v>
      </c>
      <c r="V154" t="s">
        <v>5545</v>
      </c>
      <c r="W154">
        <v>0.1</v>
      </c>
    </row>
    <row r="155" spans="1:23">
      <c r="A155" t="s">
        <v>8</v>
      </c>
      <c r="B155" t="s">
        <v>8</v>
      </c>
      <c r="C155" t="s">
        <v>71</v>
      </c>
      <c r="D155" t="s">
        <v>2</v>
      </c>
      <c r="E155" t="s">
        <v>44</v>
      </c>
      <c r="F155">
        <v>1</v>
      </c>
      <c r="G155">
        <v>1</v>
      </c>
      <c r="H155" t="s">
        <v>261</v>
      </c>
      <c r="I155" t="s">
        <v>51</v>
      </c>
      <c r="J155">
        <v>2.3809523809523808E-2</v>
      </c>
      <c r="K155">
        <v>2.3809523809523808E-2</v>
      </c>
      <c r="L155" t="s">
        <v>7065</v>
      </c>
      <c r="M155" t="s">
        <v>154</v>
      </c>
      <c r="N155" t="s">
        <v>4578</v>
      </c>
      <c r="V155" t="s">
        <v>5545</v>
      </c>
      <c r="W155">
        <v>0.1</v>
      </c>
    </row>
    <row r="156" spans="1:23">
      <c r="A156" t="s">
        <v>8</v>
      </c>
      <c r="B156" t="s">
        <v>8</v>
      </c>
      <c r="C156" t="s">
        <v>71</v>
      </c>
      <c r="D156" t="s">
        <v>2</v>
      </c>
      <c r="E156" t="s">
        <v>44</v>
      </c>
      <c r="F156">
        <v>1</v>
      </c>
      <c r="G156">
        <v>1</v>
      </c>
      <c r="H156" t="s">
        <v>262</v>
      </c>
      <c r="I156" t="s">
        <v>51</v>
      </c>
      <c r="J156">
        <v>1.6949152542372881E-2</v>
      </c>
      <c r="K156">
        <v>1.6949152542372881E-2</v>
      </c>
      <c r="L156" t="s">
        <v>7063</v>
      </c>
      <c r="M156" t="s">
        <v>79</v>
      </c>
      <c r="N156" t="s">
        <v>80</v>
      </c>
      <c r="V156" t="s">
        <v>5545</v>
      </c>
      <c r="W156">
        <v>0.1</v>
      </c>
    </row>
    <row r="157" spans="1:23">
      <c r="A157" t="s">
        <v>8</v>
      </c>
      <c r="B157" t="s">
        <v>8</v>
      </c>
      <c r="C157" t="s">
        <v>71</v>
      </c>
      <c r="D157" t="s">
        <v>2</v>
      </c>
      <c r="E157" t="s">
        <v>44</v>
      </c>
      <c r="F157">
        <v>1</v>
      </c>
      <c r="G157">
        <v>1</v>
      </c>
      <c r="H157" t="s">
        <v>263</v>
      </c>
      <c r="I157" t="s">
        <v>51</v>
      </c>
      <c r="J157">
        <v>1.0101010101010102E-2</v>
      </c>
      <c r="K157">
        <v>1.0101010101010102E-2</v>
      </c>
      <c r="L157" t="s">
        <v>7059</v>
      </c>
      <c r="M157" t="s">
        <v>101</v>
      </c>
      <c r="N157" t="s">
        <v>102</v>
      </c>
      <c r="V157" t="s">
        <v>5545</v>
      </c>
      <c r="W157">
        <v>0.1</v>
      </c>
    </row>
    <row r="158" spans="1:23">
      <c r="A158" t="s">
        <v>8</v>
      </c>
      <c r="B158" t="s">
        <v>8</v>
      </c>
      <c r="C158" t="s">
        <v>71</v>
      </c>
      <c r="D158" t="s">
        <v>2</v>
      </c>
      <c r="E158" t="s">
        <v>44</v>
      </c>
      <c r="F158">
        <v>1</v>
      </c>
      <c r="G158">
        <v>1</v>
      </c>
      <c r="H158" t="s">
        <v>264</v>
      </c>
      <c r="I158" t="s">
        <v>51</v>
      </c>
      <c r="J158">
        <v>1.6949152542372881E-2</v>
      </c>
      <c r="K158">
        <v>1.6949152542372881E-2</v>
      </c>
      <c r="L158" t="s">
        <v>7063</v>
      </c>
      <c r="M158" t="s">
        <v>79</v>
      </c>
      <c r="N158" t="s">
        <v>80</v>
      </c>
      <c r="V158" t="s">
        <v>5545</v>
      </c>
      <c r="W158">
        <v>0.1</v>
      </c>
    </row>
    <row r="159" spans="1:23">
      <c r="A159" t="s">
        <v>8</v>
      </c>
      <c r="B159" t="s">
        <v>8</v>
      </c>
      <c r="C159" t="s">
        <v>71</v>
      </c>
      <c r="D159" t="s">
        <v>2</v>
      </c>
      <c r="E159" t="s">
        <v>44</v>
      </c>
      <c r="F159">
        <v>1</v>
      </c>
      <c r="G159">
        <v>1</v>
      </c>
      <c r="H159" t="s">
        <v>265</v>
      </c>
      <c r="I159" t="s">
        <v>51</v>
      </c>
      <c r="J159">
        <v>2.3809523809523808E-2</v>
      </c>
      <c r="K159">
        <v>2.3809523809523808E-2</v>
      </c>
      <c r="L159" t="s">
        <v>7065</v>
      </c>
      <c r="M159" t="s">
        <v>154</v>
      </c>
      <c r="N159" t="s">
        <v>4578</v>
      </c>
      <c r="V159" t="s">
        <v>5545</v>
      </c>
      <c r="W159">
        <v>0.1</v>
      </c>
    </row>
    <row r="160" spans="1:23">
      <c r="A160" t="s">
        <v>8</v>
      </c>
      <c r="B160" t="s">
        <v>8</v>
      </c>
      <c r="C160" t="s">
        <v>120</v>
      </c>
      <c r="D160" t="s">
        <v>2</v>
      </c>
      <c r="E160" t="s">
        <v>44</v>
      </c>
      <c r="F160">
        <v>1</v>
      </c>
      <c r="G160">
        <v>1</v>
      </c>
      <c r="H160" t="s">
        <v>266</v>
      </c>
      <c r="I160" t="s">
        <v>51</v>
      </c>
      <c r="J160">
        <v>0.05</v>
      </c>
      <c r="K160">
        <v>0.05</v>
      </c>
      <c r="L160" t="s">
        <v>7075</v>
      </c>
      <c r="M160" t="s">
        <v>174</v>
      </c>
      <c r="N160" t="s">
        <v>175</v>
      </c>
      <c r="V160" t="s">
        <v>5545</v>
      </c>
      <c r="W160">
        <v>0.1</v>
      </c>
    </row>
    <row r="161" spans="1:23">
      <c r="A161" t="s">
        <v>8</v>
      </c>
      <c r="B161" t="s">
        <v>8</v>
      </c>
      <c r="C161" t="s">
        <v>71</v>
      </c>
      <c r="D161" t="s">
        <v>2</v>
      </c>
      <c r="E161" t="s">
        <v>44</v>
      </c>
      <c r="F161">
        <v>1</v>
      </c>
      <c r="G161">
        <v>1</v>
      </c>
      <c r="H161" t="s">
        <v>267</v>
      </c>
      <c r="I161" t="s">
        <v>51</v>
      </c>
      <c r="J161">
        <v>2.3809523809523808E-2</v>
      </c>
      <c r="K161">
        <v>2.3809523809523808E-2</v>
      </c>
      <c r="L161" t="s">
        <v>7065</v>
      </c>
      <c r="M161" t="s">
        <v>154</v>
      </c>
      <c r="N161" t="s">
        <v>4578</v>
      </c>
      <c r="V161" t="s">
        <v>5545</v>
      </c>
      <c r="W161">
        <v>0.1</v>
      </c>
    </row>
    <row r="162" spans="1:23">
      <c r="A162" t="s">
        <v>8</v>
      </c>
      <c r="B162" t="s">
        <v>8</v>
      </c>
      <c r="C162" t="s">
        <v>71</v>
      </c>
      <c r="D162" t="s">
        <v>2</v>
      </c>
      <c r="E162" t="s">
        <v>44</v>
      </c>
      <c r="F162">
        <v>1</v>
      </c>
      <c r="G162">
        <v>1</v>
      </c>
      <c r="H162" t="s">
        <v>268</v>
      </c>
      <c r="I162" t="s">
        <v>51</v>
      </c>
      <c r="J162">
        <v>2.3809523809523808E-2</v>
      </c>
      <c r="K162">
        <v>2.3809523809523808E-2</v>
      </c>
      <c r="L162" t="s">
        <v>7065</v>
      </c>
      <c r="M162" t="s">
        <v>154</v>
      </c>
      <c r="N162" t="s">
        <v>4578</v>
      </c>
      <c r="V162" t="s">
        <v>5545</v>
      </c>
      <c r="W162">
        <v>0.1</v>
      </c>
    </row>
    <row r="163" spans="1:23">
      <c r="A163" t="s">
        <v>8</v>
      </c>
      <c r="B163" t="s">
        <v>8</v>
      </c>
      <c r="C163" t="s">
        <v>71</v>
      </c>
      <c r="D163" t="s">
        <v>2</v>
      </c>
      <c r="E163" t="s">
        <v>44</v>
      </c>
      <c r="F163">
        <v>1</v>
      </c>
      <c r="G163">
        <v>1</v>
      </c>
      <c r="H163" t="s">
        <v>269</v>
      </c>
      <c r="I163" t="s">
        <v>51</v>
      </c>
      <c r="J163">
        <v>1.8518518518518517E-2</v>
      </c>
      <c r="K163">
        <v>1.8518518518518517E-2</v>
      </c>
      <c r="L163" t="s">
        <v>7062</v>
      </c>
      <c r="M163" t="s">
        <v>2287</v>
      </c>
      <c r="N163" t="s">
        <v>4577</v>
      </c>
      <c r="V163" t="s">
        <v>5545</v>
      </c>
      <c r="W163">
        <v>0.1</v>
      </c>
    </row>
    <row r="164" spans="1:23">
      <c r="A164" t="s">
        <v>8</v>
      </c>
      <c r="B164" t="s">
        <v>8</v>
      </c>
      <c r="C164" t="s">
        <v>71</v>
      </c>
      <c r="D164" t="s">
        <v>2</v>
      </c>
      <c r="E164" t="s">
        <v>44</v>
      </c>
      <c r="F164">
        <v>1</v>
      </c>
      <c r="G164">
        <v>1</v>
      </c>
      <c r="H164" t="s">
        <v>270</v>
      </c>
      <c r="I164" t="s">
        <v>51</v>
      </c>
      <c r="J164">
        <v>1.0101010101010102E-2</v>
      </c>
      <c r="K164">
        <v>1.0101010101010102E-2</v>
      </c>
      <c r="L164" t="s">
        <v>7059</v>
      </c>
      <c r="M164" t="s">
        <v>101</v>
      </c>
      <c r="N164" t="s">
        <v>102</v>
      </c>
      <c r="V164" t="s">
        <v>5545</v>
      </c>
      <c r="W164">
        <v>0.1</v>
      </c>
    </row>
    <row r="165" spans="1:23">
      <c r="A165" t="s">
        <v>8</v>
      </c>
      <c r="B165" t="s">
        <v>8</v>
      </c>
      <c r="C165" t="s">
        <v>71</v>
      </c>
      <c r="D165" t="s">
        <v>2</v>
      </c>
      <c r="E165" t="s">
        <v>44</v>
      </c>
      <c r="F165">
        <v>1</v>
      </c>
      <c r="G165">
        <v>1</v>
      </c>
      <c r="H165" t="s">
        <v>271</v>
      </c>
      <c r="I165" t="s">
        <v>51</v>
      </c>
      <c r="J165">
        <v>2.1276595744680851E-2</v>
      </c>
      <c r="K165">
        <v>2.1276595744680851E-2</v>
      </c>
      <c r="L165" t="s">
        <v>7064</v>
      </c>
      <c r="M165" t="s">
        <v>75</v>
      </c>
      <c r="N165" t="s">
        <v>76</v>
      </c>
      <c r="V165" t="s">
        <v>5545</v>
      </c>
      <c r="W165">
        <v>0.1</v>
      </c>
    </row>
    <row r="166" spans="1:23">
      <c r="A166" t="s">
        <v>8</v>
      </c>
      <c r="B166" t="s">
        <v>8</v>
      </c>
      <c r="C166" t="s">
        <v>71</v>
      </c>
      <c r="D166" t="s">
        <v>2</v>
      </c>
      <c r="E166" t="s">
        <v>44</v>
      </c>
      <c r="F166">
        <v>1</v>
      </c>
      <c r="G166">
        <v>1</v>
      </c>
      <c r="H166" t="s">
        <v>272</v>
      </c>
      <c r="I166" t="s">
        <v>51</v>
      </c>
      <c r="J166">
        <v>1.1904761904761904E-2</v>
      </c>
      <c r="K166">
        <v>1.1904761904761904E-2</v>
      </c>
      <c r="L166" t="s">
        <v>7061</v>
      </c>
      <c r="M166" t="s">
        <v>126</v>
      </c>
      <c r="N166" t="s">
        <v>127</v>
      </c>
      <c r="V166" t="s">
        <v>5545</v>
      </c>
      <c r="W166">
        <v>0.1</v>
      </c>
    </row>
    <row r="167" spans="1:23">
      <c r="A167" t="s">
        <v>8</v>
      </c>
      <c r="B167" t="s">
        <v>8</v>
      </c>
      <c r="C167" t="s">
        <v>71</v>
      </c>
      <c r="D167" t="s">
        <v>2</v>
      </c>
      <c r="E167" t="s">
        <v>44</v>
      </c>
      <c r="F167">
        <v>1</v>
      </c>
      <c r="G167">
        <v>1</v>
      </c>
      <c r="H167" t="s">
        <v>273</v>
      </c>
      <c r="I167" t="s">
        <v>51</v>
      </c>
      <c r="J167">
        <v>1.6949152542372881E-2</v>
      </c>
      <c r="K167">
        <v>1.6949152542372881E-2</v>
      </c>
      <c r="L167" t="s">
        <v>7063</v>
      </c>
      <c r="M167" t="s">
        <v>79</v>
      </c>
      <c r="N167" t="s">
        <v>80</v>
      </c>
      <c r="V167" t="s">
        <v>5545</v>
      </c>
      <c r="W167">
        <v>0.1</v>
      </c>
    </row>
    <row r="168" spans="1:23">
      <c r="A168" t="s">
        <v>8</v>
      </c>
      <c r="B168" t="s">
        <v>8</v>
      </c>
      <c r="C168" t="s">
        <v>120</v>
      </c>
      <c r="D168" t="s">
        <v>2</v>
      </c>
      <c r="E168" t="s">
        <v>44</v>
      </c>
      <c r="F168">
        <v>1</v>
      </c>
      <c r="G168">
        <v>1</v>
      </c>
      <c r="H168" t="s">
        <v>274</v>
      </c>
      <c r="I168" t="s">
        <v>51</v>
      </c>
      <c r="J168">
        <v>0.1111111111111111</v>
      </c>
      <c r="K168">
        <v>0.1111111111111111</v>
      </c>
      <c r="L168" t="s">
        <v>7076</v>
      </c>
      <c r="M168" t="s">
        <v>578</v>
      </c>
      <c r="N168" t="s">
        <v>579</v>
      </c>
      <c r="V168" t="s">
        <v>5545</v>
      </c>
      <c r="W168">
        <v>0.1</v>
      </c>
    </row>
    <row r="169" spans="1:23">
      <c r="A169" t="s">
        <v>8</v>
      </c>
      <c r="B169" t="s">
        <v>8</v>
      </c>
      <c r="C169" t="s">
        <v>71</v>
      </c>
      <c r="D169" t="s">
        <v>2</v>
      </c>
      <c r="E169" t="s">
        <v>44</v>
      </c>
      <c r="F169">
        <v>1</v>
      </c>
      <c r="G169">
        <v>1</v>
      </c>
      <c r="H169" t="s">
        <v>275</v>
      </c>
      <c r="I169" t="s">
        <v>51</v>
      </c>
      <c r="J169">
        <v>2.7027027027027029E-2</v>
      </c>
      <c r="K169">
        <v>2.7027027027027029E-2</v>
      </c>
      <c r="L169" t="s">
        <v>7069</v>
      </c>
      <c r="M169" t="s">
        <v>82</v>
      </c>
      <c r="N169" t="s">
        <v>83</v>
      </c>
      <c r="V169" t="s">
        <v>5545</v>
      </c>
      <c r="W169">
        <v>0.1</v>
      </c>
    </row>
    <row r="170" spans="1:23">
      <c r="A170" t="s">
        <v>8</v>
      </c>
      <c r="B170" t="s">
        <v>8</v>
      </c>
      <c r="C170" t="s">
        <v>71</v>
      </c>
      <c r="D170" t="s">
        <v>2</v>
      </c>
      <c r="E170" t="s">
        <v>44</v>
      </c>
      <c r="F170">
        <v>1</v>
      </c>
      <c r="G170">
        <v>1</v>
      </c>
      <c r="H170" t="s">
        <v>277</v>
      </c>
      <c r="I170" t="s">
        <v>51</v>
      </c>
      <c r="J170">
        <v>2.1276595744680851E-2</v>
      </c>
      <c r="K170">
        <v>2.1276595744680851E-2</v>
      </c>
      <c r="L170" t="s">
        <v>7064</v>
      </c>
      <c r="M170" t="s">
        <v>75</v>
      </c>
      <c r="N170" t="s">
        <v>76</v>
      </c>
      <c r="V170" t="s">
        <v>5545</v>
      </c>
      <c r="W170">
        <v>0.1</v>
      </c>
    </row>
    <row r="171" spans="1:23">
      <c r="A171" t="s">
        <v>8</v>
      </c>
      <c r="B171" t="s">
        <v>8</v>
      </c>
      <c r="C171" t="s">
        <v>120</v>
      </c>
      <c r="D171" t="s">
        <v>2</v>
      </c>
      <c r="E171" t="s">
        <v>44</v>
      </c>
      <c r="F171">
        <v>1</v>
      </c>
      <c r="G171">
        <v>1</v>
      </c>
      <c r="H171" t="s">
        <v>278</v>
      </c>
      <c r="I171" t="s">
        <v>51</v>
      </c>
      <c r="J171">
        <v>0.1111111111111111</v>
      </c>
      <c r="K171">
        <v>0.1111111111111111</v>
      </c>
      <c r="L171" t="s">
        <v>7076</v>
      </c>
      <c r="M171" t="s">
        <v>578</v>
      </c>
      <c r="N171" t="s">
        <v>579</v>
      </c>
      <c r="V171" t="s">
        <v>5545</v>
      </c>
      <c r="W171">
        <v>0.1</v>
      </c>
    </row>
    <row r="172" spans="1:23">
      <c r="A172" t="s">
        <v>8</v>
      </c>
      <c r="B172" t="s">
        <v>8</v>
      </c>
      <c r="C172" t="s">
        <v>71</v>
      </c>
      <c r="D172" t="s">
        <v>2</v>
      </c>
      <c r="E172" t="s">
        <v>44</v>
      </c>
      <c r="F172">
        <v>1</v>
      </c>
      <c r="G172">
        <v>1</v>
      </c>
      <c r="H172" t="s">
        <v>279</v>
      </c>
      <c r="I172" t="s">
        <v>51</v>
      </c>
      <c r="J172">
        <v>1.0101010101010102E-2</v>
      </c>
      <c r="K172">
        <v>1.0101010101010102E-2</v>
      </c>
      <c r="L172" t="s">
        <v>7059</v>
      </c>
      <c r="M172" t="s">
        <v>101</v>
      </c>
      <c r="N172" t="s">
        <v>102</v>
      </c>
      <c r="V172" t="s">
        <v>5545</v>
      </c>
      <c r="W172">
        <v>0.1</v>
      </c>
    </row>
    <row r="173" spans="1:23">
      <c r="A173" t="s">
        <v>8</v>
      </c>
      <c r="B173" t="s">
        <v>8</v>
      </c>
      <c r="C173" t="s">
        <v>71</v>
      </c>
      <c r="D173" t="s">
        <v>2</v>
      </c>
      <c r="E173" t="s">
        <v>44</v>
      </c>
      <c r="F173">
        <v>1</v>
      </c>
      <c r="G173">
        <v>1</v>
      </c>
      <c r="H173" t="s">
        <v>280</v>
      </c>
      <c r="I173" t="s">
        <v>51</v>
      </c>
      <c r="J173">
        <v>1.8518518518518517E-2</v>
      </c>
      <c r="K173">
        <v>1.8518518518518517E-2</v>
      </c>
      <c r="L173" t="s">
        <v>7062</v>
      </c>
      <c r="M173" t="s">
        <v>2287</v>
      </c>
      <c r="N173" t="s">
        <v>4577</v>
      </c>
      <c r="V173" t="s">
        <v>5545</v>
      </c>
      <c r="W173">
        <v>0.1</v>
      </c>
    </row>
    <row r="174" spans="1:23">
      <c r="A174" t="s">
        <v>8</v>
      </c>
      <c r="B174" t="s">
        <v>8</v>
      </c>
      <c r="C174" t="s">
        <v>71</v>
      </c>
      <c r="D174" t="s">
        <v>2</v>
      </c>
      <c r="E174" t="s">
        <v>44</v>
      </c>
      <c r="F174">
        <v>1</v>
      </c>
      <c r="G174">
        <v>1</v>
      </c>
      <c r="H174" t="s">
        <v>281</v>
      </c>
      <c r="I174" t="s">
        <v>51</v>
      </c>
      <c r="J174">
        <v>1.6949152542372881E-2</v>
      </c>
      <c r="K174">
        <v>1.6949152542372881E-2</v>
      </c>
      <c r="L174" t="s">
        <v>7063</v>
      </c>
      <c r="M174" t="s">
        <v>79</v>
      </c>
      <c r="N174" t="s">
        <v>80</v>
      </c>
      <c r="V174" t="s">
        <v>5545</v>
      </c>
      <c r="W174">
        <v>0.1</v>
      </c>
    </row>
    <row r="175" spans="1:23">
      <c r="A175" t="s">
        <v>8</v>
      </c>
      <c r="B175" t="s">
        <v>8</v>
      </c>
      <c r="C175" t="s">
        <v>71</v>
      </c>
      <c r="D175" t="s">
        <v>2</v>
      </c>
      <c r="E175" t="s">
        <v>44</v>
      </c>
      <c r="F175">
        <v>1</v>
      </c>
      <c r="G175">
        <v>1</v>
      </c>
      <c r="H175" t="s">
        <v>282</v>
      </c>
      <c r="I175" t="s">
        <v>51</v>
      </c>
      <c r="J175">
        <v>2.1276595744680851E-2</v>
      </c>
      <c r="K175">
        <v>2.1276595744680851E-2</v>
      </c>
      <c r="L175" t="s">
        <v>7064</v>
      </c>
      <c r="M175" t="s">
        <v>75</v>
      </c>
      <c r="N175" t="s">
        <v>76</v>
      </c>
      <c r="V175" t="s">
        <v>5545</v>
      </c>
      <c r="W175">
        <v>0.1</v>
      </c>
    </row>
    <row r="176" spans="1:23">
      <c r="A176" t="s">
        <v>8</v>
      </c>
      <c r="B176" t="s">
        <v>8</v>
      </c>
      <c r="C176" t="s">
        <v>71</v>
      </c>
      <c r="D176" t="s">
        <v>2</v>
      </c>
      <c r="E176" t="s">
        <v>44</v>
      </c>
      <c r="F176">
        <v>1</v>
      </c>
      <c r="G176">
        <v>1</v>
      </c>
      <c r="H176" t="s">
        <v>283</v>
      </c>
      <c r="I176" t="s">
        <v>51</v>
      </c>
      <c r="J176">
        <v>2.1276595744680851E-2</v>
      </c>
      <c r="K176">
        <v>2.1276595744680851E-2</v>
      </c>
      <c r="L176" t="s">
        <v>7064</v>
      </c>
      <c r="M176" t="s">
        <v>75</v>
      </c>
      <c r="N176" t="s">
        <v>76</v>
      </c>
      <c r="V176" t="s">
        <v>5545</v>
      </c>
      <c r="W176">
        <v>0.1</v>
      </c>
    </row>
    <row r="177" spans="1:23">
      <c r="A177" t="s">
        <v>8</v>
      </c>
      <c r="B177" t="s">
        <v>8</v>
      </c>
      <c r="C177" t="s">
        <v>71</v>
      </c>
      <c r="D177" t="s">
        <v>2</v>
      </c>
      <c r="E177" t="s">
        <v>44</v>
      </c>
      <c r="F177">
        <v>1</v>
      </c>
      <c r="G177">
        <v>1</v>
      </c>
      <c r="H177" t="s">
        <v>284</v>
      </c>
      <c r="I177" t="s">
        <v>51</v>
      </c>
      <c r="J177">
        <v>1.0101010101010102E-2</v>
      </c>
      <c r="K177">
        <v>1.0101010101010102E-2</v>
      </c>
      <c r="L177" t="s">
        <v>7059</v>
      </c>
      <c r="M177" t="s">
        <v>101</v>
      </c>
      <c r="N177" t="s">
        <v>102</v>
      </c>
      <c r="V177" t="s">
        <v>5545</v>
      </c>
      <c r="W177">
        <v>0.1</v>
      </c>
    </row>
    <row r="178" spans="1:23">
      <c r="A178" t="s">
        <v>8</v>
      </c>
      <c r="B178" t="s">
        <v>8</v>
      </c>
      <c r="C178" t="s">
        <v>71</v>
      </c>
      <c r="D178" t="s">
        <v>2</v>
      </c>
      <c r="E178" t="s">
        <v>44</v>
      </c>
      <c r="F178">
        <v>1</v>
      </c>
      <c r="G178">
        <v>1</v>
      </c>
      <c r="H178" t="s">
        <v>285</v>
      </c>
      <c r="I178" t="s">
        <v>51</v>
      </c>
      <c r="J178">
        <v>4.5454545454545456E-2</v>
      </c>
      <c r="K178">
        <v>4.5454545454545456E-2</v>
      </c>
      <c r="L178" t="s">
        <v>7066</v>
      </c>
      <c r="M178" t="s">
        <v>113</v>
      </c>
      <c r="N178" t="s">
        <v>114</v>
      </c>
      <c r="V178" t="s">
        <v>5545</v>
      </c>
      <c r="W178">
        <v>0.1</v>
      </c>
    </row>
    <row r="179" spans="1:23">
      <c r="A179" t="s">
        <v>8</v>
      </c>
      <c r="B179" t="s">
        <v>8</v>
      </c>
      <c r="C179" t="s">
        <v>71</v>
      </c>
      <c r="D179" t="s">
        <v>2</v>
      </c>
      <c r="E179" t="s">
        <v>44</v>
      </c>
      <c r="F179">
        <v>1</v>
      </c>
      <c r="G179">
        <v>1</v>
      </c>
      <c r="H179" t="s">
        <v>286</v>
      </c>
      <c r="I179" t="s">
        <v>51</v>
      </c>
      <c r="J179">
        <v>1.6949152542372881E-2</v>
      </c>
      <c r="K179">
        <v>1.6949152542372881E-2</v>
      </c>
      <c r="L179" t="s">
        <v>7063</v>
      </c>
      <c r="M179" t="s">
        <v>79</v>
      </c>
      <c r="N179" t="s">
        <v>80</v>
      </c>
      <c r="V179" t="s">
        <v>5545</v>
      </c>
      <c r="W179">
        <v>0.1</v>
      </c>
    </row>
    <row r="180" spans="1:23">
      <c r="A180" t="s">
        <v>8</v>
      </c>
      <c r="B180" t="s">
        <v>8</v>
      </c>
      <c r="C180" t="s">
        <v>71</v>
      </c>
      <c r="D180" t="s">
        <v>2</v>
      </c>
      <c r="E180" t="s">
        <v>44</v>
      </c>
      <c r="F180">
        <v>1</v>
      </c>
      <c r="G180">
        <v>1</v>
      </c>
      <c r="H180" t="s">
        <v>287</v>
      </c>
      <c r="I180" t="s">
        <v>51</v>
      </c>
      <c r="J180">
        <v>1.0101010101010102E-2</v>
      </c>
      <c r="K180">
        <v>1.0101010101010102E-2</v>
      </c>
      <c r="L180" t="s">
        <v>7059</v>
      </c>
      <c r="M180" t="s">
        <v>101</v>
      </c>
      <c r="N180" t="s">
        <v>102</v>
      </c>
      <c r="V180" t="s">
        <v>5545</v>
      </c>
      <c r="W180">
        <v>0.1</v>
      </c>
    </row>
    <row r="181" spans="1:23">
      <c r="A181" t="s">
        <v>8</v>
      </c>
      <c r="B181" t="s">
        <v>8</v>
      </c>
      <c r="C181" t="s">
        <v>120</v>
      </c>
      <c r="D181" t="s">
        <v>2</v>
      </c>
      <c r="E181" t="s">
        <v>44</v>
      </c>
      <c r="F181">
        <v>1</v>
      </c>
      <c r="G181">
        <v>1</v>
      </c>
      <c r="H181" t="s">
        <v>288</v>
      </c>
      <c r="I181" t="s">
        <v>51</v>
      </c>
      <c r="J181">
        <v>0.05</v>
      </c>
      <c r="K181">
        <v>0.05</v>
      </c>
      <c r="L181" t="s">
        <v>7075</v>
      </c>
      <c r="M181" t="s">
        <v>174</v>
      </c>
      <c r="N181" t="s">
        <v>175</v>
      </c>
      <c r="V181" t="s">
        <v>5545</v>
      </c>
      <c r="W181">
        <v>0.1</v>
      </c>
    </row>
    <row r="182" spans="1:23">
      <c r="A182" t="s">
        <v>8</v>
      </c>
      <c r="B182" t="s">
        <v>8</v>
      </c>
      <c r="C182" t="s">
        <v>120</v>
      </c>
      <c r="D182" t="s">
        <v>2</v>
      </c>
      <c r="E182" t="s">
        <v>44</v>
      </c>
      <c r="F182">
        <v>1</v>
      </c>
      <c r="G182">
        <v>1</v>
      </c>
      <c r="H182" t="s">
        <v>289</v>
      </c>
      <c r="I182" t="s">
        <v>51</v>
      </c>
      <c r="J182">
        <v>1.2500000000000001E-2</v>
      </c>
      <c r="K182">
        <v>1.2500000000000001E-2</v>
      </c>
      <c r="L182" t="s">
        <v>7068</v>
      </c>
      <c r="M182" t="s">
        <v>5502</v>
      </c>
      <c r="N182" t="s">
        <v>4820</v>
      </c>
      <c r="V182" t="s">
        <v>5545</v>
      </c>
      <c r="W182">
        <v>0.1</v>
      </c>
    </row>
    <row r="183" spans="1:23">
      <c r="A183" t="s">
        <v>8</v>
      </c>
      <c r="B183" t="s">
        <v>8</v>
      </c>
      <c r="C183" t="s">
        <v>71</v>
      </c>
      <c r="D183" t="s">
        <v>2</v>
      </c>
      <c r="E183" t="s">
        <v>44</v>
      </c>
      <c r="F183">
        <v>1</v>
      </c>
      <c r="G183">
        <v>1</v>
      </c>
      <c r="H183" t="s">
        <v>290</v>
      </c>
      <c r="I183" t="s">
        <v>51</v>
      </c>
      <c r="J183">
        <v>1.0101010101010102E-2</v>
      </c>
      <c r="K183">
        <v>1.0101010101010102E-2</v>
      </c>
      <c r="L183" t="s">
        <v>7059</v>
      </c>
      <c r="M183" t="s">
        <v>101</v>
      </c>
      <c r="N183" t="s">
        <v>102</v>
      </c>
      <c r="V183" t="s">
        <v>5545</v>
      </c>
      <c r="W183">
        <v>0.1</v>
      </c>
    </row>
    <row r="184" spans="1:23">
      <c r="A184" t="s">
        <v>8</v>
      </c>
      <c r="B184" t="s">
        <v>8</v>
      </c>
      <c r="C184" t="s">
        <v>71</v>
      </c>
      <c r="D184" t="s">
        <v>2</v>
      </c>
      <c r="E184" t="s">
        <v>44</v>
      </c>
      <c r="F184">
        <v>1</v>
      </c>
      <c r="G184">
        <v>1</v>
      </c>
      <c r="H184" t="s">
        <v>291</v>
      </c>
      <c r="I184" t="s">
        <v>51</v>
      </c>
      <c r="J184">
        <v>1.6949152542372881E-2</v>
      </c>
      <c r="K184">
        <v>1.6949152542372881E-2</v>
      </c>
      <c r="L184" t="s">
        <v>7077</v>
      </c>
      <c r="M184" t="s">
        <v>1297</v>
      </c>
      <c r="N184" t="s">
        <v>5927</v>
      </c>
      <c r="V184" t="s">
        <v>5545</v>
      </c>
      <c r="W184">
        <v>0.1</v>
      </c>
    </row>
    <row r="185" spans="1:23">
      <c r="A185" t="s">
        <v>8</v>
      </c>
      <c r="B185" t="s">
        <v>8</v>
      </c>
      <c r="C185" t="s">
        <v>71</v>
      </c>
      <c r="D185" t="s">
        <v>2</v>
      </c>
      <c r="E185" t="s">
        <v>44</v>
      </c>
      <c r="F185">
        <v>1</v>
      </c>
      <c r="G185">
        <v>1</v>
      </c>
      <c r="H185" t="s">
        <v>292</v>
      </c>
      <c r="I185" t="s">
        <v>51</v>
      </c>
      <c r="J185">
        <v>2.1276595744680851E-2</v>
      </c>
      <c r="K185">
        <v>2.1276595744680851E-2</v>
      </c>
      <c r="L185" t="s">
        <v>7064</v>
      </c>
      <c r="M185" t="s">
        <v>75</v>
      </c>
      <c r="N185" t="s">
        <v>76</v>
      </c>
      <c r="V185" t="s">
        <v>5545</v>
      </c>
      <c r="W185">
        <v>0.1</v>
      </c>
    </row>
    <row r="186" spans="1:23">
      <c r="A186" t="s">
        <v>8</v>
      </c>
      <c r="B186" t="s">
        <v>8</v>
      </c>
      <c r="C186" t="s">
        <v>71</v>
      </c>
      <c r="D186" t="s">
        <v>2</v>
      </c>
      <c r="E186" t="s">
        <v>44</v>
      </c>
      <c r="F186">
        <v>1</v>
      </c>
      <c r="G186">
        <v>1</v>
      </c>
      <c r="H186" t="s">
        <v>293</v>
      </c>
      <c r="I186" t="s">
        <v>51</v>
      </c>
      <c r="J186">
        <v>1.1904761904761904E-2</v>
      </c>
      <c r="K186">
        <v>1.1904761904761904E-2</v>
      </c>
      <c r="L186" t="s">
        <v>7061</v>
      </c>
      <c r="M186" t="s">
        <v>126</v>
      </c>
      <c r="N186" t="s">
        <v>127</v>
      </c>
      <c r="V186" t="s">
        <v>5545</v>
      </c>
      <c r="W186">
        <v>0.1</v>
      </c>
    </row>
    <row r="187" spans="1:23">
      <c r="A187" t="s">
        <v>8</v>
      </c>
      <c r="B187" t="s">
        <v>8</v>
      </c>
      <c r="C187" t="s">
        <v>71</v>
      </c>
      <c r="D187" t="s">
        <v>2</v>
      </c>
      <c r="E187" t="s">
        <v>44</v>
      </c>
      <c r="F187">
        <v>1</v>
      </c>
      <c r="G187">
        <v>1</v>
      </c>
      <c r="H187" t="s">
        <v>294</v>
      </c>
      <c r="I187" t="s">
        <v>51</v>
      </c>
      <c r="J187">
        <v>4.5454545454545456E-2</v>
      </c>
      <c r="K187">
        <v>4.5454545454545456E-2</v>
      </c>
      <c r="L187" t="s">
        <v>7067</v>
      </c>
      <c r="M187" t="s">
        <v>295</v>
      </c>
      <c r="N187" t="s">
        <v>296</v>
      </c>
      <c r="V187" t="s">
        <v>5545</v>
      </c>
      <c r="W187">
        <v>0.1</v>
      </c>
    </row>
    <row r="188" spans="1:23">
      <c r="A188" t="s">
        <v>8</v>
      </c>
      <c r="B188" t="s">
        <v>8</v>
      </c>
      <c r="C188" t="s">
        <v>71</v>
      </c>
      <c r="D188" t="s">
        <v>2</v>
      </c>
      <c r="E188" t="s">
        <v>44</v>
      </c>
      <c r="F188">
        <v>1</v>
      </c>
      <c r="G188">
        <v>1</v>
      </c>
      <c r="H188" t="s">
        <v>297</v>
      </c>
      <c r="I188" t="s">
        <v>51</v>
      </c>
      <c r="J188">
        <v>1.5625E-2</v>
      </c>
      <c r="K188">
        <v>1.5625E-2</v>
      </c>
      <c r="L188" t="s">
        <v>7078</v>
      </c>
      <c r="M188" t="s">
        <v>298</v>
      </c>
      <c r="N188" t="s">
        <v>299</v>
      </c>
      <c r="V188" t="s">
        <v>5545</v>
      </c>
      <c r="W188">
        <v>0.1</v>
      </c>
    </row>
    <row r="189" spans="1:23">
      <c r="A189" t="s">
        <v>8</v>
      </c>
      <c r="B189" t="s">
        <v>8</v>
      </c>
      <c r="C189" t="s">
        <v>71</v>
      </c>
      <c r="D189" t="s">
        <v>2</v>
      </c>
      <c r="E189" t="s">
        <v>44</v>
      </c>
      <c r="F189">
        <v>1</v>
      </c>
      <c r="G189">
        <v>1</v>
      </c>
      <c r="H189" t="s">
        <v>300</v>
      </c>
      <c r="I189" t="s">
        <v>51</v>
      </c>
      <c r="J189">
        <v>2.1276595744680851E-2</v>
      </c>
      <c r="K189">
        <v>2.1276595744680851E-2</v>
      </c>
      <c r="L189" t="s">
        <v>7064</v>
      </c>
      <c r="M189" t="s">
        <v>75</v>
      </c>
      <c r="N189" t="s">
        <v>76</v>
      </c>
      <c r="V189" t="s">
        <v>5545</v>
      </c>
      <c r="W189">
        <v>0.1</v>
      </c>
    </row>
    <row r="190" spans="1:23">
      <c r="A190" t="s">
        <v>8</v>
      </c>
      <c r="B190" t="s">
        <v>8</v>
      </c>
      <c r="C190" t="s">
        <v>71</v>
      </c>
      <c r="D190" t="s">
        <v>2</v>
      </c>
      <c r="E190" t="s">
        <v>44</v>
      </c>
      <c r="F190">
        <v>1</v>
      </c>
      <c r="G190">
        <v>1</v>
      </c>
      <c r="H190" t="s">
        <v>301</v>
      </c>
      <c r="I190" t="s">
        <v>51</v>
      </c>
      <c r="J190">
        <v>3.125E-2</v>
      </c>
      <c r="K190">
        <v>3.125E-2</v>
      </c>
      <c r="L190" t="s">
        <v>7060</v>
      </c>
      <c r="M190" t="s">
        <v>4579</v>
      </c>
      <c r="N190" t="s">
        <v>4580</v>
      </c>
      <c r="V190" t="s">
        <v>5545</v>
      </c>
      <c r="W190">
        <v>0.1</v>
      </c>
    </row>
    <row r="191" spans="1:23">
      <c r="A191" t="s">
        <v>8</v>
      </c>
      <c r="B191" t="s">
        <v>8</v>
      </c>
      <c r="C191" t="s">
        <v>71</v>
      </c>
      <c r="D191" t="s">
        <v>2</v>
      </c>
      <c r="E191" t="s">
        <v>44</v>
      </c>
      <c r="F191">
        <v>1</v>
      </c>
      <c r="G191">
        <v>1</v>
      </c>
      <c r="H191" t="s">
        <v>302</v>
      </c>
      <c r="I191" t="s">
        <v>51</v>
      </c>
      <c r="J191">
        <v>1.6666666666666666E-2</v>
      </c>
      <c r="K191">
        <v>1.6666666666666666E-2</v>
      </c>
      <c r="L191" t="s">
        <v>7079</v>
      </c>
      <c r="M191" t="s">
        <v>2294</v>
      </c>
      <c r="N191" t="s">
        <v>4582</v>
      </c>
      <c r="V191" t="s">
        <v>5545</v>
      </c>
      <c r="W191">
        <v>0.1</v>
      </c>
    </row>
    <row r="192" spans="1:23">
      <c r="A192" t="s">
        <v>8</v>
      </c>
      <c r="B192" t="s">
        <v>8</v>
      </c>
      <c r="C192" t="s">
        <v>71</v>
      </c>
      <c r="D192" t="s">
        <v>2</v>
      </c>
      <c r="E192" t="s">
        <v>44</v>
      </c>
      <c r="F192">
        <v>1</v>
      </c>
      <c r="G192">
        <v>1</v>
      </c>
      <c r="H192" t="s">
        <v>303</v>
      </c>
      <c r="I192" t="s">
        <v>51</v>
      </c>
      <c r="J192">
        <v>1.1904761904761904E-2</v>
      </c>
      <c r="K192">
        <v>1.1904761904761904E-2</v>
      </c>
      <c r="L192" t="s">
        <v>7061</v>
      </c>
      <c r="M192" t="s">
        <v>126</v>
      </c>
      <c r="N192" t="s">
        <v>127</v>
      </c>
      <c r="V192" t="s">
        <v>5545</v>
      </c>
      <c r="W192">
        <v>0.1</v>
      </c>
    </row>
    <row r="193" spans="1:23">
      <c r="A193" t="s">
        <v>8</v>
      </c>
      <c r="B193" t="s">
        <v>8</v>
      </c>
      <c r="C193" t="s">
        <v>71</v>
      </c>
      <c r="D193" t="s">
        <v>2</v>
      </c>
      <c r="E193" t="s">
        <v>44</v>
      </c>
      <c r="F193">
        <v>1</v>
      </c>
      <c r="G193">
        <v>1</v>
      </c>
      <c r="H193" t="s">
        <v>304</v>
      </c>
      <c r="I193" t="s">
        <v>51</v>
      </c>
      <c r="J193">
        <v>2.3809523809523808E-2</v>
      </c>
      <c r="K193">
        <v>2.3809523809523808E-2</v>
      </c>
      <c r="L193" t="s">
        <v>7065</v>
      </c>
      <c r="M193" t="s">
        <v>154</v>
      </c>
      <c r="N193" t="s">
        <v>4578</v>
      </c>
      <c r="V193" t="s">
        <v>5545</v>
      </c>
      <c r="W193">
        <v>0.1</v>
      </c>
    </row>
    <row r="194" spans="1:23">
      <c r="A194" t="s">
        <v>8</v>
      </c>
      <c r="B194" t="s">
        <v>8</v>
      </c>
      <c r="C194" t="s">
        <v>71</v>
      </c>
      <c r="D194" t="s">
        <v>2</v>
      </c>
      <c r="E194" t="s">
        <v>44</v>
      </c>
      <c r="F194">
        <v>1</v>
      </c>
      <c r="G194">
        <v>1</v>
      </c>
      <c r="H194" t="s">
        <v>305</v>
      </c>
      <c r="I194" t="s">
        <v>51</v>
      </c>
      <c r="J194">
        <v>3.125E-2</v>
      </c>
      <c r="K194">
        <v>3.125E-2</v>
      </c>
      <c r="L194" t="s">
        <v>7060</v>
      </c>
      <c r="M194" t="s">
        <v>4579</v>
      </c>
      <c r="N194" t="s">
        <v>4580</v>
      </c>
      <c r="V194" t="s">
        <v>5545</v>
      </c>
      <c r="W194">
        <v>0.1</v>
      </c>
    </row>
    <row r="195" spans="1:23">
      <c r="A195" t="s">
        <v>8</v>
      </c>
      <c r="B195" t="s">
        <v>8</v>
      </c>
      <c r="C195" t="s">
        <v>71</v>
      </c>
      <c r="D195" t="s">
        <v>2</v>
      </c>
      <c r="E195" t="s">
        <v>44</v>
      </c>
      <c r="F195">
        <v>1</v>
      </c>
      <c r="G195">
        <v>1</v>
      </c>
      <c r="H195" t="s">
        <v>306</v>
      </c>
      <c r="I195" t="s">
        <v>51</v>
      </c>
      <c r="J195">
        <v>2.1276595744680851E-2</v>
      </c>
      <c r="K195">
        <v>2.1276595744680851E-2</v>
      </c>
      <c r="L195" t="s">
        <v>7064</v>
      </c>
      <c r="M195" t="s">
        <v>75</v>
      </c>
      <c r="N195" t="s">
        <v>76</v>
      </c>
      <c r="V195" t="s">
        <v>5545</v>
      </c>
      <c r="W195">
        <v>0.1</v>
      </c>
    </row>
    <row r="196" spans="1:23">
      <c r="A196" t="s">
        <v>8</v>
      </c>
      <c r="B196" t="s">
        <v>8</v>
      </c>
      <c r="C196" t="s">
        <v>71</v>
      </c>
      <c r="D196" t="s">
        <v>2</v>
      </c>
      <c r="E196" t="s">
        <v>44</v>
      </c>
      <c r="F196">
        <v>1</v>
      </c>
      <c r="G196">
        <v>1</v>
      </c>
      <c r="H196" t="s">
        <v>307</v>
      </c>
      <c r="I196" t="s">
        <v>51</v>
      </c>
      <c r="J196">
        <v>1.5625E-2</v>
      </c>
      <c r="K196">
        <v>1.5625E-2</v>
      </c>
      <c r="L196" t="s">
        <v>7078</v>
      </c>
      <c r="M196" t="s">
        <v>298</v>
      </c>
      <c r="N196" t="s">
        <v>299</v>
      </c>
      <c r="V196" t="s">
        <v>5545</v>
      </c>
      <c r="W196">
        <v>0.1</v>
      </c>
    </row>
    <row r="197" spans="1:23">
      <c r="A197" t="s">
        <v>8</v>
      </c>
      <c r="B197" t="s">
        <v>8</v>
      </c>
      <c r="C197" t="s">
        <v>71</v>
      </c>
      <c r="D197" t="s">
        <v>2</v>
      </c>
      <c r="E197" t="s">
        <v>44</v>
      </c>
      <c r="F197">
        <v>1</v>
      </c>
      <c r="G197">
        <v>1</v>
      </c>
      <c r="H197" t="s">
        <v>308</v>
      </c>
      <c r="I197" t="s">
        <v>51</v>
      </c>
      <c r="J197">
        <v>1.0101010101010102E-2</v>
      </c>
      <c r="K197">
        <v>1.0101010101010102E-2</v>
      </c>
      <c r="L197" t="s">
        <v>7059</v>
      </c>
      <c r="M197" t="s">
        <v>101</v>
      </c>
      <c r="N197" t="s">
        <v>102</v>
      </c>
      <c r="V197" t="s">
        <v>5545</v>
      </c>
      <c r="W197">
        <v>0.1</v>
      </c>
    </row>
    <row r="198" spans="1:23">
      <c r="A198" t="s">
        <v>8</v>
      </c>
      <c r="B198" t="s">
        <v>8</v>
      </c>
      <c r="C198" t="s">
        <v>71</v>
      </c>
      <c r="D198" t="s">
        <v>2</v>
      </c>
      <c r="E198" t="s">
        <v>44</v>
      </c>
      <c r="F198">
        <v>1</v>
      </c>
      <c r="G198">
        <v>1</v>
      </c>
      <c r="H198" t="s">
        <v>309</v>
      </c>
      <c r="I198" t="s">
        <v>51</v>
      </c>
      <c r="J198">
        <v>1.1904761904761904E-2</v>
      </c>
      <c r="K198">
        <v>1.1904761904761904E-2</v>
      </c>
      <c r="L198" t="s">
        <v>7061</v>
      </c>
      <c r="M198" t="s">
        <v>126</v>
      </c>
      <c r="N198" t="s">
        <v>127</v>
      </c>
      <c r="V198" t="s">
        <v>5545</v>
      </c>
      <c r="W198">
        <v>0.1</v>
      </c>
    </row>
    <row r="199" spans="1:23">
      <c r="A199" t="s">
        <v>8</v>
      </c>
      <c r="B199" t="s">
        <v>8</v>
      </c>
      <c r="C199" t="s">
        <v>71</v>
      </c>
      <c r="D199" t="s">
        <v>2</v>
      </c>
      <c r="E199" t="s">
        <v>44</v>
      </c>
      <c r="F199">
        <v>1</v>
      </c>
      <c r="G199">
        <v>1</v>
      </c>
      <c r="H199" t="s">
        <v>310</v>
      </c>
      <c r="I199" t="s">
        <v>51</v>
      </c>
      <c r="J199">
        <v>1.1904761904761904E-2</v>
      </c>
      <c r="K199">
        <v>1.1904761904761904E-2</v>
      </c>
      <c r="L199" t="s">
        <v>7061</v>
      </c>
      <c r="M199" t="s">
        <v>126</v>
      </c>
      <c r="N199" t="s">
        <v>127</v>
      </c>
      <c r="V199" t="s">
        <v>5545</v>
      </c>
      <c r="W199">
        <v>0.1</v>
      </c>
    </row>
    <row r="200" spans="1:23">
      <c r="A200" t="s">
        <v>8</v>
      </c>
      <c r="B200" t="s">
        <v>8</v>
      </c>
      <c r="C200" t="s">
        <v>71</v>
      </c>
      <c r="D200" t="s">
        <v>2</v>
      </c>
      <c r="E200" t="s">
        <v>44</v>
      </c>
      <c r="F200">
        <v>1</v>
      </c>
      <c r="G200">
        <v>1</v>
      </c>
      <c r="H200" t="s">
        <v>311</v>
      </c>
      <c r="I200" t="s">
        <v>51</v>
      </c>
      <c r="J200">
        <v>2.1276595744680851E-2</v>
      </c>
      <c r="K200">
        <v>2.1276595744680851E-2</v>
      </c>
      <c r="L200" t="s">
        <v>7064</v>
      </c>
      <c r="M200" t="s">
        <v>75</v>
      </c>
      <c r="N200" t="s">
        <v>76</v>
      </c>
      <c r="V200" t="s">
        <v>5545</v>
      </c>
      <c r="W200">
        <v>0.1</v>
      </c>
    </row>
    <row r="201" spans="1:23">
      <c r="A201" t="s">
        <v>8</v>
      </c>
      <c r="B201" t="s">
        <v>8</v>
      </c>
      <c r="C201" t="s">
        <v>71</v>
      </c>
      <c r="D201" t="s">
        <v>2</v>
      </c>
      <c r="E201" t="s">
        <v>44</v>
      </c>
      <c r="F201">
        <v>1</v>
      </c>
      <c r="G201">
        <v>1</v>
      </c>
      <c r="H201" t="s">
        <v>312</v>
      </c>
      <c r="I201" t="s">
        <v>51</v>
      </c>
      <c r="J201">
        <v>2.3809523809523808E-2</v>
      </c>
      <c r="K201">
        <v>2.3809523809523808E-2</v>
      </c>
      <c r="L201" t="s">
        <v>7065</v>
      </c>
      <c r="M201" t="s">
        <v>154</v>
      </c>
      <c r="N201" t="s">
        <v>4578</v>
      </c>
      <c r="V201" t="s">
        <v>5545</v>
      </c>
      <c r="W201">
        <v>0.1</v>
      </c>
    </row>
    <row r="202" spans="1:23">
      <c r="A202" t="s">
        <v>8</v>
      </c>
      <c r="B202" t="s">
        <v>8</v>
      </c>
      <c r="C202" t="s">
        <v>71</v>
      </c>
      <c r="D202" t="s">
        <v>2</v>
      </c>
      <c r="E202" t="s">
        <v>44</v>
      </c>
      <c r="F202">
        <v>1</v>
      </c>
      <c r="G202">
        <v>1</v>
      </c>
      <c r="H202" t="s">
        <v>313</v>
      </c>
      <c r="I202" t="s">
        <v>51</v>
      </c>
      <c r="J202">
        <v>1.5625E-2</v>
      </c>
      <c r="K202">
        <v>1.5625E-2</v>
      </c>
      <c r="L202" t="s">
        <v>7078</v>
      </c>
      <c r="M202" t="s">
        <v>298</v>
      </c>
      <c r="N202" t="s">
        <v>299</v>
      </c>
      <c r="V202" t="s">
        <v>5545</v>
      </c>
      <c r="W202">
        <v>0.1</v>
      </c>
    </row>
    <row r="203" spans="1:23">
      <c r="A203" t="s">
        <v>8</v>
      </c>
      <c r="B203" t="s">
        <v>8</v>
      </c>
      <c r="C203" t="s">
        <v>71</v>
      </c>
      <c r="D203" t="s">
        <v>2</v>
      </c>
      <c r="E203" t="s">
        <v>44</v>
      </c>
      <c r="F203">
        <v>1</v>
      </c>
      <c r="G203">
        <v>1</v>
      </c>
      <c r="H203" t="s">
        <v>314</v>
      </c>
      <c r="I203" t="s">
        <v>51</v>
      </c>
      <c r="J203">
        <v>1.6949152542372881E-2</v>
      </c>
      <c r="K203">
        <v>1.6949152542372881E-2</v>
      </c>
      <c r="L203" t="s">
        <v>7063</v>
      </c>
      <c r="M203" t="s">
        <v>79</v>
      </c>
      <c r="N203" t="s">
        <v>80</v>
      </c>
      <c r="V203" t="s">
        <v>5545</v>
      </c>
      <c r="W203">
        <v>0.1</v>
      </c>
    </row>
    <row r="204" spans="1:23">
      <c r="A204" t="s">
        <v>8</v>
      </c>
      <c r="B204" t="s">
        <v>8</v>
      </c>
      <c r="C204" t="s">
        <v>71</v>
      </c>
      <c r="D204" t="s">
        <v>2</v>
      </c>
      <c r="E204" t="s">
        <v>44</v>
      </c>
      <c r="F204">
        <v>1</v>
      </c>
      <c r="G204">
        <v>1</v>
      </c>
      <c r="H204" t="s">
        <v>315</v>
      </c>
      <c r="I204" t="s">
        <v>51</v>
      </c>
      <c r="J204">
        <v>1.0101010101010102E-2</v>
      </c>
      <c r="K204">
        <v>1.0101010101010102E-2</v>
      </c>
      <c r="L204" t="s">
        <v>7059</v>
      </c>
      <c r="M204" t="s">
        <v>101</v>
      </c>
      <c r="N204" t="s">
        <v>102</v>
      </c>
      <c r="V204" t="s">
        <v>5545</v>
      </c>
      <c r="W204">
        <v>0.1</v>
      </c>
    </row>
    <row r="205" spans="1:23">
      <c r="A205" t="s">
        <v>8</v>
      </c>
      <c r="B205" t="s">
        <v>8</v>
      </c>
      <c r="C205" t="s">
        <v>71</v>
      </c>
      <c r="D205" t="s">
        <v>2</v>
      </c>
      <c r="E205" t="s">
        <v>44</v>
      </c>
      <c r="F205">
        <v>1</v>
      </c>
      <c r="G205">
        <v>1</v>
      </c>
      <c r="H205" t="s">
        <v>316</v>
      </c>
      <c r="I205" t="s">
        <v>51</v>
      </c>
      <c r="J205">
        <v>3.125E-2</v>
      </c>
      <c r="K205">
        <v>3.125E-2</v>
      </c>
      <c r="L205" t="s">
        <v>7060</v>
      </c>
      <c r="M205" t="s">
        <v>4579</v>
      </c>
      <c r="N205" t="s">
        <v>4580</v>
      </c>
      <c r="V205" t="s">
        <v>5545</v>
      </c>
      <c r="W205">
        <v>0.1</v>
      </c>
    </row>
    <row r="206" spans="1:23">
      <c r="A206" t="s">
        <v>8</v>
      </c>
      <c r="B206" t="s">
        <v>8</v>
      </c>
      <c r="C206" t="s">
        <v>120</v>
      </c>
      <c r="D206" t="s">
        <v>2</v>
      </c>
      <c r="E206" t="s">
        <v>44</v>
      </c>
      <c r="F206">
        <v>1</v>
      </c>
      <c r="G206">
        <v>1</v>
      </c>
      <c r="H206" t="s">
        <v>317</v>
      </c>
      <c r="I206" t="s">
        <v>51</v>
      </c>
      <c r="J206">
        <v>0.1111111111111111</v>
      </c>
      <c r="K206">
        <v>0.1111111111111111</v>
      </c>
      <c r="L206" t="s">
        <v>7080</v>
      </c>
      <c r="M206" t="s">
        <v>141</v>
      </c>
      <c r="N206" t="s">
        <v>142</v>
      </c>
      <c r="V206" t="s">
        <v>5545</v>
      </c>
      <c r="W206">
        <v>0.1</v>
      </c>
    </row>
    <row r="207" spans="1:23">
      <c r="A207" t="s">
        <v>8</v>
      </c>
      <c r="B207" t="s">
        <v>8</v>
      </c>
      <c r="C207" t="s">
        <v>71</v>
      </c>
      <c r="D207" t="s">
        <v>2</v>
      </c>
      <c r="E207" t="s">
        <v>44</v>
      </c>
      <c r="F207">
        <v>1</v>
      </c>
      <c r="G207">
        <v>1</v>
      </c>
      <c r="H207" t="s">
        <v>319</v>
      </c>
      <c r="I207" t="s">
        <v>51</v>
      </c>
      <c r="J207">
        <v>1.1904761904761904E-2</v>
      </c>
      <c r="K207">
        <v>1.1904761904761904E-2</v>
      </c>
      <c r="L207" t="s">
        <v>7061</v>
      </c>
      <c r="M207" t="s">
        <v>126</v>
      </c>
      <c r="N207" t="s">
        <v>127</v>
      </c>
      <c r="V207" t="s">
        <v>5545</v>
      </c>
      <c r="W207">
        <v>0.1</v>
      </c>
    </row>
    <row r="208" spans="1:23">
      <c r="A208" t="s">
        <v>8</v>
      </c>
      <c r="B208" t="s">
        <v>8</v>
      </c>
      <c r="C208" t="s">
        <v>71</v>
      </c>
      <c r="D208" t="s">
        <v>2</v>
      </c>
      <c r="E208" t="s">
        <v>44</v>
      </c>
      <c r="F208">
        <v>1</v>
      </c>
      <c r="G208">
        <v>1</v>
      </c>
      <c r="H208" t="s">
        <v>320</v>
      </c>
      <c r="I208" t="s">
        <v>51</v>
      </c>
      <c r="J208">
        <v>1.1904761904761904E-2</v>
      </c>
      <c r="K208">
        <v>1.1904761904761904E-2</v>
      </c>
      <c r="L208" t="s">
        <v>7061</v>
      </c>
      <c r="M208" t="s">
        <v>126</v>
      </c>
      <c r="N208" t="s">
        <v>127</v>
      </c>
      <c r="V208" t="s">
        <v>5545</v>
      </c>
      <c r="W208">
        <v>0.1</v>
      </c>
    </row>
    <row r="209" spans="1:23">
      <c r="A209" t="s">
        <v>8</v>
      </c>
      <c r="B209" t="s">
        <v>8</v>
      </c>
      <c r="C209" t="s">
        <v>71</v>
      </c>
      <c r="D209" t="s">
        <v>2</v>
      </c>
      <c r="E209" t="s">
        <v>44</v>
      </c>
      <c r="F209">
        <v>1</v>
      </c>
      <c r="G209">
        <v>1</v>
      </c>
      <c r="H209" t="s">
        <v>321</v>
      </c>
      <c r="I209" t="s">
        <v>51</v>
      </c>
      <c r="J209">
        <v>2.7027027027027029E-2</v>
      </c>
      <c r="K209">
        <v>2.7027027027027029E-2</v>
      </c>
      <c r="L209" t="s">
        <v>7069</v>
      </c>
      <c r="M209" t="s">
        <v>82</v>
      </c>
      <c r="N209" t="s">
        <v>83</v>
      </c>
      <c r="V209" t="s">
        <v>5545</v>
      </c>
      <c r="W209">
        <v>0.1</v>
      </c>
    </row>
    <row r="210" spans="1:23">
      <c r="A210" t="s">
        <v>8</v>
      </c>
      <c r="B210" t="s">
        <v>8</v>
      </c>
      <c r="C210" t="s">
        <v>71</v>
      </c>
      <c r="D210" t="s">
        <v>2</v>
      </c>
      <c r="E210" t="s">
        <v>44</v>
      </c>
      <c r="F210">
        <v>1</v>
      </c>
      <c r="G210">
        <v>1</v>
      </c>
      <c r="H210" t="s">
        <v>322</v>
      </c>
      <c r="I210" t="s">
        <v>51</v>
      </c>
      <c r="J210">
        <v>2.7027027027027029E-2</v>
      </c>
      <c r="K210">
        <v>2.7027027027027029E-2</v>
      </c>
      <c r="L210" t="s">
        <v>7069</v>
      </c>
      <c r="M210" t="s">
        <v>82</v>
      </c>
      <c r="N210" t="s">
        <v>83</v>
      </c>
      <c r="V210" t="s">
        <v>5545</v>
      </c>
      <c r="W210">
        <v>0.1</v>
      </c>
    </row>
    <row r="211" spans="1:23">
      <c r="A211" t="s">
        <v>8</v>
      </c>
      <c r="B211" t="s">
        <v>8</v>
      </c>
      <c r="C211" t="s">
        <v>120</v>
      </c>
      <c r="D211" t="s">
        <v>2</v>
      </c>
      <c r="E211" t="s">
        <v>44</v>
      </c>
      <c r="F211">
        <v>1</v>
      </c>
      <c r="G211">
        <v>1</v>
      </c>
      <c r="H211" t="s">
        <v>323</v>
      </c>
      <c r="I211" t="s">
        <v>51</v>
      </c>
      <c r="J211">
        <v>7.6923076923076927E-2</v>
      </c>
      <c r="K211">
        <v>7.6923076923076927E-2</v>
      </c>
      <c r="L211" t="s">
        <v>7081</v>
      </c>
      <c r="M211" t="s">
        <v>379</v>
      </c>
      <c r="N211" t="s">
        <v>380</v>
      </c>
      <c r="V211" t="s">
        <v>5545</v>
      </c>
      <c r="W211">
        <v>0.1</v>
      </c>
    </row>
    <row r="212" spans="1:23">
      <c r="A212" t="s">
        <v>8</v>
      </c>
      <c r="B212" t="s">
        <v>8</v>
      </c>
      <c r="C212" t="s">
        <v>71</v>
      </c>
      <c r="D212" t="s">
        <v>2</v>
      </c>
      <c r="E212" t="s">
        <v>44</v>
      </c>
      <c r="F212">
        <v>1</v>
      </c>
      <c r="G212">
        <v>1</v>
      </c>
      <c r="H212" t="s">
        <v>324</v>
      </c>
      <c r="I212" t="s">
        <v>51</v>
      </c>
      <c r="J212">
        <v>1.6666666666666666E-2</v>
      </c>
      <c r="K212">
        <v>1.6666666666666666E-2</v>
      </c>
      <c r="L212" t="s">
        <v>7079</v>
      </c>
      <c r="M212" t="s">
        <v>2294</v>
      </c>
      <c r="N212" t="s">
        <v>4582</v>
      </c>
      <c r="V212" t="s">
        <v>5545</v>
      </c>
      <c r="W212">
        <v>0.1</v>
      </c>
    </row>
    <row r="213" spans="1:23">
      <c r="A213" t="s">
        <v>8</v>
      </c>
      <c r="B213" t="s">
        <v>8</v>
      </c>
      <c r="C213" t="s">
        <v>71</v>
      </c>
      <c r="D213" t="s">
        <v>2</v>
      </c>
      <c r="E213" t="s">
        <v>44</v>
      </c>
      <c r="F213">
        <v>1</v>
      </c>
      <c r="G213">
        <v>1</v>
      </c>
      <c r="H213" t="s">
        <v>325</v>
      </c>
      <c r="I213" t="s">
        <v>51</v>
      </c>
      <c r="J213">
        <v>1.6666666666666666E-2</v>
      </c>
      <c r="K213">
        <v>1.6666666666666666E-2</v>
      </c>
      <c r="L213" t="s">
        <v>7079</v>
      </c>
      <c r="M213" t="s">
        <v>2294</v>
      </c>
      <c r="N213" t="s">
        <v>4582</v>
      </c>
      <c r="V213" t="s">
        <v>5545</v>
      </c>
      <c r="W213">
        <v>0.1</v>
      </c>
    </row>
    <row r="214" spans="1:23">
      <c r="A214" t="s">
        <v>8</v>
      </c>
      <c r="B214" t="s">
        <v>8</v>
      </c>
      <c r="C214" t="s">
        <v>71</v>
      </c>
      <c r="D214" t="s">
        <v>2</v>
      </c>
      <c r="E214" t="s">
        <v>44</v>
      </c>
      <c r="F214">
        <v>1</v>
      </c>
      <c r="G214">
        <v>1</v>
      </c>
      <c r="H214" t="s">
        <v>326</v>
      </c>
      <c r="I214" t="s">
        <v>51</v>
      </c>
      <c r="J214">
        <v>1.6666666666666666E-2</v>
      </c>
      <c r="K214">
        <v>1.6666666666666666E-2</v>
      </c>
      <c r="L214" t="s">
        <v>7079</v>
      </c>
      <c r="M214" t="s">
        <v>2294</v>
      </c>
      <c r="N214" t="s">
        <v>4582</v>
      </c>
      <c r="V214" t="s">
        <v>5545</v>
      </c>
      <c r="W214">
        <v>0.1</v>
      </c>
    </row>
    <row r="215" spans="1:23">
      <c r="A215" t="s">
        <v>8</v>
      </c>
      <c r="B215" t="s">
        <v>8</v>
      </c>
      <c r="C215" t="s">
        <v>71</v>
      </c>
      <c r="D215" t="s">
        <v>2</v>
      </c>
      <c r="E215" t="s">
        <v>44</v>
      </c>
      <c r="F215">
        <v>1</v>
      </c>
      <c r="G215">
        <v>1</v>
      </c>
      <c r="H215" t="s">
        <v>327</v>
      </c>
      <c r="I215" t="s">
        <v>51</v>
      </c>
      <c r="J215">
        <v>1.6949152542372881E-2</v>
      </c>
      <c r="K215">
        <v>1.6949152542372881E-2</v>
      </c>
      <c r="L215" t="s">
        <v>7063</v>
      </c>
      <c r="M215" t="s">
        <v>79</v>
      </c>
      <c r="N215" t="s">
        <v>80</v>
      </c>
      <c r="V215" t="s">
        <v>5545</v>
      </c>
      <c r="W215">
        <v>0.1</v>
      </c>
    </row>
    <row r="216" spans="1:23">
      <c r="A216" t="s">
        <v>8</v>
      </c>
      <c r="B216" t="s">
        <v>8</v>
      </c>
      <c r="C216" t="s">
        <v>71</v>
      </c>
      <c r="D216" t="s">
        <v>2</v>
      </c>
      <c r="E216" t="s">
        <v>44</v>
      </c>
      <c r="F216">
        <v>1</v>
      </c>
      <c r="G216">
        <v>1</v>
      </c>
      <c r="H216" t="s">
        <v>328</v>
      </c>
      <c r="I216" t="s">
        <v>51</v>
      </c>
      <c r="J216">
        <v>1.6949152542372881E-2</v>
      </c>
      <c r="K216">
        <v>1.6949152542372881E-2</v>
      </c>
      <c r="L216" t="s">
        <v>7063</v>
      </c>
      <c r="M216" t="s">
        <v>79</v>
      </c>
      <c r="N216" t="s">
        <v>80</v>
      </c>
      <c r="V216" t="s">
        <v>5545</v>
      </c>
      <c r="W216">
        <v>0.1</v>
      </c>
    </row>
    <row r="217" spans="1:23">
      <c r="A217" t="s">
        <v>8</v>
      </c>
      <c r="B217" t="s">
        <v>8</v>
      </c>
      <c r="C217" t="s">
        <v>71</v>
      </c>
      <c r="D217" t="s">
        <v>2</v>
      </c>
      <c r="E217" t="s">
        <v>44</v>
      </c>
      <c r="F217">
        <v>1</v>
      </c>
      <c r="G217">
        <v>1</v>
      </c>
      <c r="H217" t="s">
        <v>329</v>
      </c>
      <c r="I217" t="s">
        <v>51</v>
      </c>
      <c r="J217">
        <v>1.8518518518518517E-2</v>
      </c>
      <c r="K217">
        <v>1.8518518518518517E-2</v>
      </c>
      <c r="L217" t="s">
        <v>7062</v>
      </c>
      <c r="M217" t="s">
        <v>2287</v>
      </c>
      <c r="N217" t="s">
        <v>4577</v>
      </c>
      <c r="V217" t="s">
        <v>5545</v>
      </c>
      <c r="W217">
        <v>0.1</v>
      </c>
    </row>
    <row r="218" spans="1:23">
      <c r="A218" t="s">
        <v>8</v>
      </c>
      <c r="B218" t="s">
        <v>8</v>
      </c>
      <c r="C218" t="s">
        <v>71</v>
      </c>
      <c r="D218" t="s">
        <v>2</v>
      </c>
      <c r="E218" t="s">
        <v>44</v>
      </c>
      <c r="F218">
        <v>1</v>
      </c>
      <c r="G218">
        <v>1</v>
      </c>
      <c r="H218" t="s">
        <v>330</v>
      </c>
      <c r="I218" t="s">
        <v>51</v>
      </c>
      <c r="J218">
        <v>2.7027027027027029E-2</v>
      </c>
      <c r="K218">
        <v>2.7027027027027029E-2</v>
      </c>
      <c r="L218" t="s">
        <v>7069</v>
      </c>
      <c r="M218" t="s">
        <v>82</v>
      </c>
      <c r="N218" t="s">
        <v>83</v>
      </c>
      <c r="V218" t="s">
        <v>5545</v>
      </c>
      <c r="W218">
        <v>0.1</v>
      </c>
    </row>
    <row r="219" spans="1:23">
      <c r="A219" t="s">
        <v>8</v>
      </c>
      <c r="B219" t="s">
        <v>8</v>
      </c>
      <c r="C219" t="s">
        <v>71</v>
      </c>
      <c r="D219" t="s">
        <v>2</v>
      </c>
      <c r="E219" t="s">
        <v>44</v>
      </c>
      <c r="F219">
        <v>1</v>
      </c>
      <c r="G219">
        <v>1</v>
      </c>
      <c r="H219" t="s">
        <v>331</v>
      </c>
      <c r="I219" t="s">
        <v>51</v>
      </c>
      <c r="J219">
        <v>1.8518518518518517E-2</v>
      </c>
      <c r="K219">
        <v>1.8518518518518517E-2</v>
      </c>
      <c r="L219" t="s">
        <v>7062</v>
      </c>
      <c r="M219" t="s">
        <v>2287</v>
      </c>
      <c r="N219" t="s">
        <v>4577</v>
      </c>
      <c r="V219" t="s">
        <v>5545</v>
      </c>
      <c r="W219">
        <v>0.1</v>
      </c>
    </row>
    <row r="220" spans="1:23">
      <c r="A220" t="s">
        <v>8</v>
      </c>
      <c r="B220" t="s">
        <v>8</v>
      </c>
      <c r="C220" t="s">
        <v>71</v>
      </c>
      <c r="D220" t="s">
        <v>2</v>
      </c>
      <c r="E220" t="s">
        <v>44</v>
      </c>
      <c r="F220">
        <v>1</v>
      </c>
      <c r="G220">
        <v>1</v>
      </c>
      <c r="H220" t="s">
        <v>332</v>
      </c>
      <c r="I220" t="s">
        <v>51</v>
      </c>
      <c r="J220">
        <v>2.7027027027027029E-2</v>
      </c>
      <c r="K220">
        <v>2.7027027027027029E-2</v>
      </c>
      <c r="L220" t="s">
        <v>7069</v>
      </c>
      <c r="M220" t="s">
        <v>82</v>
      </c>
      <c r="N220" t="s">
        <v>83</v>
      </c>
      <c r="V220" t="s">
        <v>5545</v>
      </c>
      <c r="W220">
        <v>0.1</v>
      </c>
    </row>
    <row r="221" spans="1:23">
      <c r="A221" t="s">
        <v>8</v>
      </c>
      <c r="B221" t="s">
        <v>8</v>
      </c>
      <c r="C221" t="s">
        <v>71</v>
      </c>
      <c r="D221" t="s">
        <v>2</v>
      </c>
      <c r="E221" t="s">
        <v>44</v>
      </c>
      <c r="F221">
        <v>1</v>
      </c>
      <c r="G221">
        <v>1</v>
      </c>
      <c r="H221" t="s">
        <v>333</v>
      </c>
      <c r="I221" t="s">
        <v>51</v>
      </c>
      <c r="J221">
        <v>1.1904761904761904E-2</v>
      </c>
      <c r="K221">
        <v>1.1904761904761904E-2</v>
      </c>
      <c r="L221" t="s">
        <v>7061</v>
      </c>
      <c r="M221" t="s">
        <v>126</v>
      </c>
      <c r="N221" t="s">
        <v>127</v>
      </c>
      <c r="V221" t="s">
        <v>5545</v>
      </c>
      <c r="W221">
        <v>0.1</v>
      </c>
    </row>
    <row r="222" spans="1:23">
      <c r="A222" t="s">
        <v>8</v>
      </c>
      <c r="B222" t="s">
        <v>8</v>
      </c>
      <c r="C222" t="s">
        <v>120</v>
      </c>
      <c r="D222" t="s">
        <v>2</v>
      </c>
      <c r="E222" t="s">
        <v>44</v>
      </c>
      <c r="F222">
        <v>1</v>
      </c>
      <c r="G222">
        <v>1</v>
      </c>
      <c r="H222" t="s">
        <v>335</v>
      </c>
      <c r="I222" t="s">
        <v>51</v>
      </c>
      <c r="J222">
        <v>7.6923076923076927E-2</v>
      </c>
      <c r="K222">
        <v>7.6923076923076927E-2</v>
      </c>
      <c r="L222" t="s">
        <v>7081</v>
      </c>
      <c r="M222" t="s">
        <v>379</v>
      </c>
      <c r="N222" t="s">
        <v>380</v>
      </c>
      <c r="V222" t="s">
        <v>5545</v>
      </c>
      <c r="W222">
        <v>0.1</v>
      </c>
    </row>
    <row r="223" spans="1:23">
      <c r="A223" t="s">
        <v>8</v>
      </c>
      <c r="B223" t="s">
        <v>8</v>
      </c>
      <c r="C223" t="s">
        <v>71</v>
      </c>
      <c r="D223" t="s">
        <v>2</v>
      </c>
      <c r="E223" t="s">
        <v>44</v>
      </c>
      <c r="F223">
        <v>1</v>
      </c>
      <c r="G223">
        <v>1</v>
      </c>
      <c r="H223" t="s">
        <v>336</v>
      </c>
      <c r="I223" t="s">
        <v>51</v>
      </c>
      <c r="J223">
        <v>3.125E-2</v>
      </c>
      <c r="K223">
        <v>3.125E-2</v>
      </c>
      <c r="L223" t="s">
        <v>7060</v>
      </c>
      <c r="M223" t="s">
        <v>4579</v>
      </c>
      <c r="N223" t="s">
        <v>4580</v>
      </c>
      <c r="V223" t="s">
        <v>5545</v>
      </c>
      <c r="W223">
        <v>0.1</v>
      </c>
    </row>
    <row r="224" spans="1:23">
      <c r="A224" t="s">
        <v>8</v>
      </c>
      <c r="B224" t="s">
        <v>8</v>
      </c>
      <c r="C224" t="s">
        <v>71</v>
      </c>
      <c r="D224" t="s">
        <v>2</v>
      </c>
      <c r="E224" t="s">
        <v>44</v>
      </c>
      <c r="F224">
        <v>1</v>
      </c>
      <c r="G224">
        <v>1</v>
      </c>
      <c r="H224" t="s">
        <v>337</v>
      </c>
      <c r="I224" t="s">
        <v>51</v>
      </c>
      <c r="J224">
        <v>0.1111111111111111</v>
      </c>
      <c r="K224">
        <v>0.1111111111111111</v>
      </c>
      <c r="L224" t="s">
        <v>7082</v>
      </c>
      <c r="M224" t="s">
        <v>388</v>
      </c>
      <c r="N224" t="s">
        <v>389</v>
      </c>
      <c r="V224" t="s">
        <v>5545</v>
      </c>
      <c r="W224">
        <v>0.1</v>
      </c>
    </row>
    <row r="225" spans="1:23">
      <c r="A225" t="s">
        <v>8</v>
      </c>
      <c r="B225" t="s">
        <v>8</v>
      </c>
      <c r="C225" t="s">
        <v>120</v>
      </c>
      <c r="D225" t="s">
        <v>2</v>
      </c>
      <c r="E225" t="s">
        <v>44</v>
      </c>
      <c r="F225">
        <v>1</v>
      </c>
      <c r="G225">
        <v>1</v>
      </c>
      <c r="H225" t="s">
        <v>339</v>
      </c>
      <c r="I225" t="s">
        <v>51</v>
      </c>
      <c r="J225">
        <v>0.05</v>
      </c>
      <c r="K225">
        <v>0.05</v>
      </c>
      <c r="L225" t="s">
        <v>7075</v>
      </c>
      <c r="M225" t="s">
        <v>174</v>
      </c>
      <c r="N225" t="s">
        <v>175</v>
      </c>
      <c r="V225" t="s">
        <v>5545</v>
      </c>
      <c r="W225">
        <v>0.1</v>
      </c>
    </row>
    <row r="226" spans="1:23">
      <c r="A226" t="s">
        <v>8</v>
      </c>
      <c r="B226" t="s">
        <v>8</v>
      </c>
      <c r="C226" t="s">
        <v>120</v>
      </c>
      <c r="D226" t="s">
        <v>2</v>
      </c>
      <c r="E226" t="s">
        <v>44</v>
      </c>
      <c r="F226">
        <v>1</v>
      </c>
      <c r="G226">
        <v>1</v>
      </c>
      <c r="H226" t="s">
        <v>340</v>
      </c>
      <c r="I226" t="s">
        <v>51</v>
      </c>
      <c r="J226">
        <v>1.2500000000000001E-2</v>
      </c>
      <c r="K226">
        <v>1.2500000000000001E-2</v>
      </c>
      <c r="L226" t="s">
        <v>7068</v>
      </c>
      <c r="M226" t="s">
        <v>5502</v>
      </c>
      <c r="N226" t="s">
        <v>4820</v>
      </c>
      <c r="V226" t="s">
        <v>5545</v>
      </c>
      <c r="W226">
        <v>0.1</v>
      </c>
    </row>
    <row r="227" spans="1:23">
      <c r="A227" t="s">
        <v>8</v>
      </c>
      <c r="B227" t="s">
        <v>8</v>
      </c>
      <c r="C227" t="s">
        <v>120</v>
      </c>
      <c r="D227" t="s">
        <v>2</v>
      </c>
      <c r="E227" t="s">
        <v>44</v>
      </c>
      <c r="F227">
        <v>1</v>
      </c>
      <c r="G227">
        <v>1</v>
      </c>
      <c r="H227" t="s">
        <v>341</v>
      </c>
      <c r="I227" t="s">
        <v>51</v>
      </c>
      <c r="J227">
        <v>7.6923076923076927E-2</v>
      </c>
      <c r="K227">
        <v>7.6923076923076927E-2</v>
      </c>
      <c r="L227" t="s">
        <v>7081</v>
      </c>
      <c r="M227" t="s">
        <v>379</v>
      </c>
      <c r="N227" t="s">
        <v>380</v>
      </c>
      <c r="V227" t="s">
        <v>5545</v>
      </c>
      <c r="W227">
        <v>0.1</v>
      </c>
    </row>
    <row r="228" spans="1:23">
      <c r="A228" t="s">
        <v>8</v>
      </c>
      <c r="B228" t="s">
        <v>8</v>
      </c>
      <c r="C228" t="s">
        <v>71</v>
      </c>
      <c r="D228" t="s">
        <v>2</v>
      </c>
      <c r="E228" t="s">
        <v>44</v>
      </c>
      <c r="F228">
        <v>1</v>
      </c>
      <c r="G228">
        <v>1</v>
      </c>
      <c r="H228" t="s">
        <v>342</v>
      </c>
      <c r="I228" t="s">
        <v>51</v>
      </c>
      <c r="J228">
        <v>1.0101010101010102E-2</v>
      </c>
      <c r="K228">
        <v>1.0101010101010102E-2</v>
      </c>
      <c r="L228" t="s">
        <v>7059</v>
      </c>
      <c r="M228" t="s">
        <v>101</v>
      </c>
      <c r="N228" t="s">
        <v>102</v>
      </c>
      <c r="V228" t="s">
        <v>5545</v>
      </c>
      <c r="W228">
        <v>0.1</v>
      </c>
    </row>
    <row r="229" spans="1:23">
      <c r="A229" t="s">
        <v>8</v>
      </c>
      <c r="B229" t="s">
        <v>8</v>
      </c>
      <c r="C229" t="s">
        <v>71</v>
      </c>
      <c r="D229" t="s">
        <v>2</v>
      </c>
      <c r="E229" t="s">
        <v>44</v>
      </c>
      <c r="F229">
        <v>1</v>
      </c>
      <c r="G229">
        <v>1</v>
      </c>
      <c r="H229" t="s">
        <v>343</v>
      </c>
      <c r="I229" t="s">
        <v>51</v>
      </c>
      <c r="J229">
        <v>1.6949152542372881E-2</v>
      </c>
      <c r="K229">
        <v>1.6949152542372881E-2</v>
      </c>
      <c r="L229" t="s">
        <v>7077</v>
      </c>
      <c r="M229" t="s">
        <v>1297</v>
      </c>
      <c r="N229" t="s">
        <v>5927</v>
      </c>
      <c r="V229" t="s">
        <v>5545</v>
      </c>
      <c r="W229">
        <v>0.1</v>
      </c>
    </row>
    <row r="230" spans="1:23">
      <c r="A230" t="s">
        <v>8</v>
      </c>
      <c r="B230" t="s">
        <v>8</v>
      </c>
      <c r="C230" t="s">
        <v>71</v>
      </c>
      <c r="D230" t="s">
        <v>2</v>
      </c>
      <c r="E230" t="s">
        <v>44</v>
      </c>
      <c r="F230">
        <v>1</v>
      </c>
      <c r="G230">
        <v>1</v>
      </c>
      <c r="H230" t="s">
        <v>344</v>
      </c>
      <c r="I230" t="s">
        <v>51</v>
      </c>
      <c r="J230">
        <v>2.3809523809523808E-2</v>
      </c>
      <c r="K230">
        <v>2.3809523809523808E-2</v>
      </c>
      <c r="L230" t="s">
        <v>7065</v>
      </c>
      <c r="M230" t="s">
        <v>154</v>
      </c>
      <c r="N230" t="s">
        <v>4578</v>
      </c>
      <c r="V230" t="s">
        <v>5545</v>
      </c>
      <c r="W230">
        <v>0.1</v>
      </c>
    </row>
    <row r="231" spans="1:23">
      <c r="A231" t="s">
        <v>8</v>
      </c>
      <c r="B231" t="s">
        <v>8</v>
      </c>
      <c r="C231" t="s">
        <v>71</v>
      </c>
      <c r="D231" t="s">
        <v>2</v>
      </c>
      <c r="E231" t="s">
        <v>44</v>
      </c>
      <c r="F231">
        <v>1</v>
      </c>
      <c r="G231">
        <v>1</v>
      </c>
      <c r="H231" t="s">
        <v>345</v>
      </c>
      <c r="I231" t="s">
        <v>51</v>
      </c>
      <c r="J231">
        <v>1.6666666666666666E-2</v>
      </c>
      <c r="K231">
        <v>1.6666666666666666E-2</v>
      </c>
      <c r="L231" t="s">
        <v>7079</v>
      </c>
      <c r="M231" t="s">
        <v>2294</v>
      </c>
      <c r="N231" t="s">
        <v>4582</v>
      </c>
      <c r="V231" t="s">
        <v>5545</v>
      </c>
      <c r="W231">
        <v>0.1</v>
      </c>
    </row>
    <row r="232" spans="1:23">
      <c r="A232" t="s">
        <v>8</v>
      </c>
      <c r="B232" t="s">
        <v>8</v>
      </c>
      <c r="C232" t="s">
        <v>71</v>
      </c>
      <c r="D232" t="s">
        <v>2</v>
      </c>
      <c r="E232" t="s">
        <v>44</v>
      </c>
      <c r="F232">
        <v>1</v>
      </c>
      <c r="G232">
        <v>1</v>
      </c>
      <c r="H232" t="s">
        <v>346</v>
      </c>
      <c r="I232" t="s">
        <v>51</v>
      </c>
      <c r="J232">
        <v>4.5454545454545456E-2</v>
      </c>
      <c r="K232">
        <v>4.5454545454545456E-2</v>
      </c>
      <c r="L232" t="s">
        <v>7067</v>
      </c>
      <c r="M232" t="s">
        <v>295</v>
      </c>
      <c r="N232" t="s">
        <v>296</v>
      </c>
      <c r="V232" t="s">
        <v>5545</v>
      </c>
      <c r="W232">
        <v>0.1</v>
      </c>
    </row>
    <row r="233" spans="1:23">
      <c r="A233" t="s">
        <v>8</v>
      </c>
      <c r="B233" t="s">
        <v>8</v>
      </c>
      <c r="C233" t="s">
        <v>71</v>
      </c>
      <c r="D233" t="s">
        <v>2</v>
      </c>
      <c r="E233" t="s">
        <v>44</v>
      </c>
      <c r="F233">
        <v>1</v>
      </c>
      <c r="G233">
        <v>1</v>
      </c>
      <c r="H233" t="s">
        <v>347</v>
      </c>
      <c r="I233" t="s">
        <v>51</v>
      </c>
      <c r="J233">
        <v>4.5454545454545456E-2</v>
      </c>
      <c r="K233">
        <v>4.5454545454545456E-2</v>
      </c>
      <c r="L233" t="s">
        <v>7067</v>
      </c>
      <c r="M233" t="s">
        <v>295</v>
      </c>
      <c r="N233" t="s">
        <v>296</v>
      </c>
      <c r="V233" t="s">
        <v>5545</v>
      </c>
      <c r="W233">
        <v>0.1</v>
      </c>
    </row>
    <row r="234" spans="1:23">
      <c r="A234" t="s">
        <v>8</v>
      </c>
      <c r="B234" t="s">
        <v>8</v>
      </c>
      <c r="C234" t="s">
        <v>71</v>
      </c>
      <c r="D234" t="s">
        <v>2</v>
      </c>
      <c r="E234" t="s">
        <v>44</v>
      </c>
      <c r="F234">
        <v>1</v>
      </c>
      <c r="G234">
        <v>1</v>
      </c>
      <c r="H234" t="s">
        <v>348</v>
      </c>
      <c r="I234" t="s">
        <v>51</v>
      </c>
      <c r="J234">
        <v>2.3809523809523808E-2</v>
      </c>
      <c r="K234">
        <v>2.3809523809523808E-2</v>
      </c>
      <c r="L234" t="s">
        <v>7065</v>
      </c>
      <c r="M234" t="s">
        <v>154</v>
      </c>
      <c r="N234" t="s">
        <v>4578</v>
      </c>
      <c r="V234" t="s">
        <v>5545</v>
      </c>
      <c r="W234">
        <v>0.1</v>
      </c>
    </row>
    <row r="235" spans="1:23">
      <c r="A235" t="s">
        <v>8</v>
      </c>
      <c r="B235" t="s">
        <v>8</v>
      </c>
      <c r="C235" t="s">
        <v>120</v>
      </c>
      <c r="D235" t="s">
        <v>2</v>
      </c>
      <c r="E235" t="s">
        <v>44</v>
      </c>
      <c r="F235">
        <v>1</v>
      </c>
      <c r="G235">
        <v>1</v>
      </c>
      <c r="H235" t="s">
        <v>349</v>
      </c>
      <c r="I235" t="s">
        <v>51</v>
      </c>
      <c r="J235">
        <v>7.6923076923076927E-2</v>
      </c>
      <c r="K235">
        <v>7.6923076923076927E-2</v>
      </c>
      <c r="L235" t="s">
        <v>7081</v>
      </c>
      <c r="M235" t="s">
        <v>379</v>
      </c>
      <c r="N235" t="s">
        <v>380</v>
      </c>
      <c r="V235" t="s">
        <v>5545</v>
      </c>
      <c r="W235">
        <v>0.1</v>
      </c>
    </row>
    <row r="236" spans="1:23">
      <c r="A236" t="s">
        <v>8</v>
      </c>
      <c r="B236" t="s">
        <v>8</v>
      </c>
      <c r="C236" t="s">
        <v>71</v>
      </c>
      <c r="D236" t="s">
        <v>2</v>
      </c>
      <c r="E236" t="s">
        <v>44</v>
      </c>
      <c r="F236">
        <v>1</v>
      </c>
      <c r="G236">
        <v>1</v>
      </c>
      <c r="H236" t="s">
        <v>350</v>
      </c>
      <c r="I236" t="s">
        <v>51</v>
      </c>
      <c r="J236">
        <v>2.7027027027027029E-2</v>
      </c>
      <c r="K236">
        <v>2.7027027027027029E-2</v>
      </c>
      <c r="L236" t="s">
        <v>7069</v>
      </c>
      <c r="M236" t="s">
        <v>82</v>
      </c>
      <c r="N236" t="s">
        <v>83</v>
      </c>
      <c r="V236" t="s">
        <v>5545</v>
      </c>
      <c r="W236">
        <v>0.1</v>
      </c>
    </row>
    <row r="237" spans="1:23">
      <c r="A237" t="s">
        <v>8</v>
      </c>
      <c r="B237" t="s">
        <v>8</v>
      </c>
      <c r="C237" t="s">
        <v>71</v>
      </c>
      <c r="D237" t="s">
        <v>2</v>
      </c>
      <c r="E237" t="s">
        <v>44</v>
      </c>
      <c r="F237">
        <v>1</v>
      </c>
      <c r="G237">
        <v>1</v>
      </c>
      <c r="H237" t="s">
        <v>351</v>
      </c>
      <c r="I237" t="s">
        <v>51</v>
      </c>
      <c r="J237">
        <v>2.3809523809523808E-2</v>
      </c>
      <c r="K237">
        <v>2.3809523809523808E-2</v>
      </c>
      <c r="L237" t="s">
        <v>7065</v>
      </c>
      <c r="M237" t="s">
        <v>154</v>
      </c>
      <c r="N237" t="s">
        <v>4578</v>
      </c>
      <c r="V237" t="s">
        <v>5545</v>
      </c>
      <c r="W237">
        <v>0.1</v>
      </c>
    </row>
    <row r="238" spans="1:23">
      <c r="A238" t="s">
        <v>8</v>
      </c>
      <c r="B238" t="s">
        <v>8</v>
      </c>
      <c r="C238" t="s">
        <v>71</v>
      </c>
      <c r="D238" t="s">
        <v>2</v>
      </c>
      <c r="E238" t="s">
        <v>44</v>
      </c>
      <c r="F238">
        <v>1</v>
      </c>
      <c r="G238">
        <v>1</v>
      </c>
      <c r="H238" t="s">
        <v>352</v>
      </c>
      <c r="I238" t="s">
        <v>51</v>
      </c>
      <c r="J238">
        <v>2.3809523809523808E-2</v>
      </c>
      <c r="K238">
        <v>2.3809523809523808E-2</v>
      </c>
      <c r="L238" t="s">
        <v>7065</v>
      </c>
      <c r="M238" t="s">
        <v>154</v>
      </c>
      <c r="N238" t="s">
        <v>4578</v>
      </c>
      <c r="V238" t="s">
        <v>5545</v>
      </c>
      <c r="W238">
        <v>0.1</v>
      </c>
    </row>
    <row r="239" spans="1:23">
      <c r="A239" t="s">
        <v>8</v>
      </c>
      <c r="B239" t="s">
        <v>8</v>
      </c>
      <c r="C239" t="s">
        <v>71</v>
      </c>
      <c r="D239" t="s">
        <v>2</v>
      </c>
      <c r="E239" t="s">
        <v>44</v>
      </c>
      <c r="F239">
        <v>1</v>
      </c>
      <c r="G239">
        <v>1</v>
      </c>
      <c r="H239" t="s">
        <v>353</v>
      </c>
      <c r="I239" t="s">
        <v>51</v>
      </c>
      <c r="J239">
        <v>1.1904761904761904E-2</v>
      </c>
      <c r="K239">
        <v>1.1904761904761904E-2</v>
      </c>
      <c r="L239" t="s">
        <v>7061</v>
      </c>
      <c r="M239" t="s">
        <v>126</v>
      </c>
      <c r="N239" t="s">
        <v>127</v>
      </c>
      <c r="V239" t="s">
        <v>5545</v>
      </c>
      <c r="W239">
        <v>0.1</v>
      </c>
    </row>
    <row r="240" spans="1:23">
      <c r="A240" t="s">
        <v>8</v>
      </c>
      <c r="B240" t="s">
        <v>8</v>
      </c>
      <c r="C240" t="s">
        <v>71</v>
      </c>
      <c r="D240" t="s">
        <v>2</v>
      </c>
      <c r="E240" t="s">
        <v>44</v>
      </c>
      <c r="F240">
        <v>1</v>
      </c>
      <c r="G240">
        <v>1</v>
      </c>
      <c r="H240" t="s">
        <v>354</v>
      </c>
      <c r="I240" t="s">
        <v>51</v>
      </c>
      <c r="J240">
        <v>1.5625E-2</v>
      </c>
      <c r="K240">
        <v>1.5625E-2</v>
      </c>
      <c r="L240" t="s">
        <v>7078</v>
      </c>
      <c r="M240" t="s">
        <v>298</v>
      </c>
      <c r="N240" t="s">
        <v>299</v>
      </c>
      <c r="V240" t="s">
        <v>5545</v>
      </c>
      <c r="W240">
        <v>0.1</v>
      </c>
    </row>
    <row r="241" spans="1:23">
      <c r="A241" t="s">
        <v>8</v>
      </c>
      <c r="B241" t="s">
        <v>8</v>
      </c>
      <c r="C241" t="s">
        <v>71</v>
      </c>
      <c r="D241" t="s">
        <v>2</v>
      </c>
      <c r="E241" t="s">
        <v>44</v>
      </c>
      <c r="F241">
        <v>1</v>
      </c>
      <c r="G241">
        <v>1</v>
      </c>
      <c r="H241" t="s">
        <v>355</v>
      </c>
      <c r="I241" t="s">
        <v>51</v>
      </c>
      <c r="J241">
        <v>2.7027027027027029E-2</v>
      </c>
      <c r="K241">
        <v>2.7027027027027029E-2</v>
      </c>
      <c r="L241" t="s">
        <v>7069</v>
      </c>
      <c r="M241" t="s">
        <v>82</v>
      </c>
      <c r="N241" t="s">
        <v>83</v>
      </c>
      <c r="V241" t="s">
        <v>5545</v>
      </c>
      <c r="W241">
        <v>0.1</v>
      </c>
    </row>
    <row r="242" spans="1:23">
      <c r="A242" t="s">
        <v>8</v>
      </c>
      <c r="B242" t="s">
        <v>8</v>
      </c>
      <c r="C242" t="s">
        <v>71</v>
      </c>
      <c r="D242" t="s">
        <v>2</v>
      </c>
      <c r="E242" t="s">
        <v>44</v>
      </c>
      <c r="F242">
        <v>1</v>
      </c>
      <c r="G242">
        <v>1</v>
      </c>
      <c r="H242" t="s">
        <v>356</v>
      </c>
      <c r="I242" t="s">
        <v>51</v>
      </c>
      <c r="J242">
        <v>1.6666666666666666E-2</v>
      </c>
      <c r="K242">
        <v>1.6666666666666666E-2</v>
      </c>
      <c r="L242" t="s">
        <v>7079</v>
      </c>
      <c r="M242" t="s">
        <v>2294</v>
      </c>
      <c r="N242" t="s">
        <v>4582</v>
      </c>
      <c r="V242" t="s">
        <v>5545</v>
      </c>
      <c r="W242">
        <v>0.1</v>
      </c>
    </row>
    <row r="243" spans="1:23">
      <c r="A243" t="s">
        <v>8</v>
      </c>
      <c r="B243" t="s">
        <v>8</v>
      </c>
      <c r="C243" t="s">
        <v>71</v>
      </c>
      <c r="D243" t="s">
        <v>2</v>
      </c>
      <c r="E243" t="s">
        <v>44</v>
      </c>
      <c r="F243">
        <v>1</v>
      </c>
      <c r="G243">
        <v>1</v>
      </c>
      <c r="H243" t="s">
        <v>357</v>
      </c>
      <c r="I243" t="s">
        <v>51</v>
      </c>
      <c r="J243">
        <v>1.5625E-2</v>
      </c>
      <c r="K243">
        <v>1.5625E-2</v>
      </c>
      <c r="L243" t="s">
        <v>7078</v>
      </c>
      <c r="M243" t="s">
        <v>298</v>
      </c>
      <c r="N243" t="s">
        <v>299</v>
      </c>
      <c r="V243" t="s">
        <v>5545</v>
      </c>
      <c r="W243">
        <v>0.1</v>
      </c>
    </row>
    <row r="244" spans="1:23">
      <c r="A244" t="s">
        <v>8</v>
      </c>
      <c r="B244" t="s">
        <v>8</v>
      </c>
      <c r="C244" t="s">
        <v>71</v>
      </c>
      <c r="D244" t="s">
        <v>2</v>
      </c>
      <c r="E244" t="s">
        <v>44</v>
      </c>
      <c r="F244">
        <v>1</v>
      </c>
      <c r="G244">
        <v>1</v>
      </c>
      <c r="H244" t="s">
        <v>358</v>
      </c>
      <c r="I244" t="s">
        <v>51</v>
      </c>
      <c r="J244">
        <v>1.1904761904761904E-2</v>
      </c>
      <c r="K244">
        <v>1.1904761904761904E-2</v>
      </c>
      <c r="L244" t="s">
        <v>7061</v>
      </c>
      <c r="M244" t="s">
        <v>126</v>
      </c>
      <c r="N244" t="s">
        <v>127</v>
      </c>
      <c r="V244" t="s">
        <v>5545</v>
      </c>
      <c r="W244">
        <v>0.1</v>
      </c>
    </row>
    <row r="245" spans="1:23">
      <c r="A245" t="s">
        <v>8</v>
      </c>
      <c r="B245" t="s">
        <v>8</v>
      </c>
      <c r="C245" t="s">
        <v>71</v>
      </c>
      <c r="D245" t="s">
        <v>2</v>
      </c>
      <c r="E245" t="s">
        <v>44</v>
      </c>
      <c r="F245">
        <v>1</v>
      </c>
      <c r="G245">
        <v>1</v>
      </c>
      <c r="H245" t="s">
        <v>359</v>
      </c>
      <c r="I245" t="s">
        <v>51</v>
      </c>
      <c r="J245">
        <v>1.1904761904761904E-2</v>
      </c>
      <c r="K245">
        <v>1.1904761904761904E-2</v>
      </c>
      <c r="L245" t="s">
        <v>7061</v>
      </c>
      <c r="M245" t="s">
        <v>126</v>
      </c>
      <c r="N245" t="s">
        <v>127</v>
      </c>
      <c r="V245" t="s">
        <v>5545</v>
      </c>
      <c r="W245">
        <v>0.1</v>
      </c>
    </row>
    <row r="246" spans="1:23">
      <c r="A246" t="s">
        <v>8</v>
      </c>
      <c r="B246" t="s">
        <v>8</v>
      </c>
      <c r="C246" t="s">
        <v>71</v>
      </c>
      <c r="D246" t="s">
        <v>2</v>
      </c>
      <c r="E246" t="s">
        <v>44</v>
      </c>
      <c r="F246">
        <v>1</v>
      </c>
      <c r="G246">
        <v>1</v>
      </c>
      <c r="H246" t="s">
        <v>360</v>
      </c>
      <c r="I246" t="s">
        <v>51</v>
      </c>
      <c r="J246">
        <v>1.6949152542372881E-2</v>
      </c>
      <c r="K246">
        <v>1.6949152542372881E-2</v>
      </c>
      <c r="L246" t="s">
        <v>7077</v>
      </c>
      <c r="M246" t="s">
        <v>1297</v>
      </c>
      <c r="N246" t="s">
        <v>5927</v>
      </c>
      <c r="V246" t="s">
        <v>5545</v>
      </c>
      <c r="W246">
        <v>0.1</v>
      </c>
    </row>
    <row r="247" spans="1:23">
      <c r="A247" t="s">
        <v>8</v>
      </c>
      <c r="B247" t="s">
        <v>8</v>
      </c>
      <c r="C247" t="s">
        <v>71</v>
      </c>
      <c r="D247" t="s">
        <v>2</v>
      </c>
      <c r="E247" t="s">
        <v>44</v>
      </c>
      <c r="F247">
        <v>1</v>
      </c>
      <c r="G247">
        <v>1</v>
      </c>
      <c r="H247" t="s">
        <v>361</v>
      </c>
      <c r="I247" t="s">
        <v>51</v>
      </c>
      <c r="J247">
        <v>2.1276595744680851E-2</v>
      </c>
      <c r="K247">
        <v>2.1276595744680851E-2</v>
      </c>
      <c r="L247" t="s">
        <v>7064</v>
      </c>
      <c r="M247" t="s">
        <v>75</v>
      </c>
      <c r="N247" t="s">
        <v>76</v>
      </c>
      <c r="V247" t="s">
        <v>5545</v>
      </c>
      <c r="W247">
        <v>0.1</v>
      </c>
    </row>
    <row r="248" spans="1:23">
      <c r="A248" t="s">
        <v>8</v>
      </c>
      <c r="B248" t="s">
        <v>8</v>
      </c>
      <c r="C248" t="s">
        <v>71</v>
      </c>
      <c r="D248" t="s">
        <v>2</v>
      </c>
      <c r="E248" t="s">
        <v>44</v>
      </c>
      <c r="F248">
        <v>1</v>
      </c>
      <c r="G248">
        <v>1</v>
      </c>
      <c r="H248" t="s">
        <v>362</v>
      </c>
      <c r="I248" t="s">
        <v>51</v>
      </c>
      <c r="J248">
        <v>2.7027027027027029E-2</v>
      </c>
      <c r="K248">
        <v>2.7027027027027029E-2</v>
      </c>
      <c r="L248" t="s">
        <v>7069</v>
      </c>
      <c r="M248" t="s">
        <v>82</v>
      </c>
      <c r="N248" t="s">
        <v>83</v>
      </c>
      <c r="V248" t="s">
        <v>5545</v>
      </c>
      <c r="W248">
        <v>0.1</v>
      </c>
    </row>
    <row r="249" spans="1:23">
      <c r="A249" t="s">
        <v>8</v>
      </c>
      <c r="B249" t="s">
        <v>8</v>
      </c>
      <c r="C249" t="s">
        <v>71</v>
      </c>
      <c r="D249" t="s">
        <v>2</v>
      </c>
      <c r="E249" t="s">
        <v>44</v>
      </c>
      <c r="F249">
        <v>1</v>
      </c>
      <c r="G249">
        <v>1</v>
      </c>
      <c r="H249" t="s">
        <v>363</v>
      </c>
      <c r="I249" t="s">
        <v>51</v>
      </c>
      <c r="J249">
        <v>1.1904761904761904E-2</v>
      </c>
      <c r="K249">
        <v>1.1904761904761904E-2</v>
      </c>
      <c r="L249" t="s">
        <v>7061</v>
      </c>
      <c r="M249" t="s">
        <v>126</v>
      </c>
      <c r="N249" t="s">
        <v>127</v>
      </c>
      <c r="V249" t="s">
        <v>5545</v>
      </c>
      <c r="W249">
        <v>0.1</v>
      </c>
    </row>
    <row r="250" spans="1:23">
      <c r="A250" t="s">
        <v>8</v>
      </c>
      <c r="B250" t="s">
        <v>8</v>
      </c>
      <c r="C250" t="s">
        <v>71</v>
      </c>
      <c r="D250" t="s">
        <v>2</v>
      </c>
      <c r="E250" t="s">
        <v>44</v>
      </c>
      <c r="F250">
        <v>1</v>
      </c>
      <c r="G250">
        <v>1</v>
      </c>
      <c r="H250" t="s">
        <v>364</v>
      </c>
      <c r="I250" t="s">
        <v>51</v>
      </c>
      <c r="J250">
        <v>1.1904761904761904E-2</v>
      </c>
      <c r="K250">
        <v>1.1904761904761904E-2</v>
      </c>
      <c r="L250" t="s">
        <v>7061</v>
      </c>
      <c r="M250" t="s">
        <v>126</v>
      </c>
      <c r="N250" t="s">
        <v>127</v>
      </c>
      <c r="V250" t="s">
        <v>5545</v>
      </c>
      <c r="W250">
        <v>0.1</v>
      </c>
    </row>
    <row r="251" spans="1:23">
      <c r="A251" t="s">
        <v>8</v>
      </c>
      <c r="B251" t="s">
        <v>8</v>
      </c>
      <c r="C251" t="s">
        <v>71</v>
      </c>
      <c r="D251" t="s">
        <v>2</v>
      </c>
      <c r="E251" t="s">
        <v>44</v>
      </c>
      <c r="F251">
        <v>1</v>
      </c>
      <c r="G251">
        <v>1</v>
      </c>
      <c r="H251" t="s">
        <v>365</v>
      </c>
      <c r="I251" t="s">
        <v>51</v>
      </c>
      <c r="J251">
        <v>1.5625E-2</v>
      </c>
      <c r="K251">
        <v>1.5625E-2</v>
      </c>
      <c r="L251" t="s">
        <v>7078</v>
      </c>
      <c r="M251" t="s">
        <v>298</v>
      </c>
      <c r="N251" t="s">
        <v>299</v>
      </c>
      <c r="V251" t="s">
        <v>5545</v>
      </c>
      <c r="W251">
        <v>0.1</v>
      </c>
    </row>
    <row r="252" spans="1:23">
      <c r="A252" t="s">
        <v>8</v>
      </c>
      <c r="B252" t="s">
        <v>8</v>
      </c>
      <c r="C252" t="s">
        <v>71</v>
      </c>
      <c r="D252" t="s">
        <v>2</v>
      </c>
      <c r="E252" t="s">
        <v>44</v>
      </c>
      <c r="F252">
        <v>1</v>
      </c>
      <c r="G252">
        <v>1</v>
      </c>
      <c r="H252" t="s">
        <v>366</v>
      </c>
      <c r="I252" t="s">
        <v>51</v>
      </c>
      <c r="J252">
        <v>1.1904761904761904E-2</v>
      </c>
      <c r="K252">
        <v>1.1904761904761904E-2</v>
      </c>
      <c r="L252" t="s">
        <v>7061</v>
      </c>
      <c r="M252" t="s">
        <v>126</v>
      </c>
      <c r="N252" t="s">
        <v>127</v>
      </c>
      <c r="V252" t="s">
        <v>5545</v>
      </c>
      <c r="W252">
        <v>0.1</v>
      </c>
    </row>
    <row r="253" spans="1:23">
      <c r="A253" t="s">
        <v>8</v>
      </c>
      <c r="B253" t="s">
        <v>8</v>
      </c>
      <c r="C253" t="s">
        <v>71</v>
      </c>
      <c r="D253" t="s">
        <v>2</v>
      </c>
      <c r="E253" t="s">
        <v>44</v>
      </c>
      <c r="F253">
        <v>1</v>
      </c>
      <c r="G253">
        <v>1</v>
      </c>
      <c r="H253" t="s">
        <v>367</v>
      </c>
      <c r="I253" t="s">
        <v>51</v>
      </c>
      <c r="J253">
        <v>1.1904761904761904E-2</v>
      </c>
      <c r="K253">
        <v>1.1904761904761904E-2</v>
      </c>
      <c r="L253" t="s">
        <v>7061</v>
      </c>
      <c r="M253" t="s">
        <v>126</v>
      </c>
      <c r="N253" t="s">
        <v>127</v>
      </c>
      <c r="V253" t="s">
        <v>5545</v>
      </c>
      <c r="W253">
        <v>0.1</v>
      </c>
    </row>
    <row r="254" spans="1:23">
      <c r="A254" t="s">
        <v>8</v>
      </c>
      <c r="B254" t="s">
        <v>8</v>
      </c>
      <c r="C254" t="s">
        <v>71</v>
      </c>
      <c r="D254" t="s">
        <v>2</v>
      </c>
      <c r="E254" t="s">
        <v>44</v>
      </c>
      <c r="F254">
        <v>1</v>
      </c>
      <c r="G254">
        <v>1</v>
      </c>
      <c r="H254" t="s">
        <v>368</v>
      </c>
      <c r="I254" t="s">
        <v>51</v>
      </c>
      <c r="J254">
        <v>1.5625E-2</v>
      </c>
      <c r="K254">
        <v>1.5625E-2</v>
      </c>
      <c r="L254" t="s">
        <v>7078</v>
      </c>
      <c r="M254" t="s">
        <v>298</v>
      </c>
      <c r="N254" t="s">
        <v>299</v>
      </c>
      <c r="V254" t="s">
        <v>5545</v>
      </c>
      <c r="W254">
        <v>0.1</v>
      </c>
    </row>
    <row r="255" spans="1:23">
      <c r="A255" t="s">
        <v>8</v>
      </c>
      <c r="B255" t="s">
        <v>8</v>
      </c>
      <c r="C255" t="s">
        <v>71</v>
      </c>
      <c r="D255" t="s">
        <v>2</v>
      </c>
      <c r="E255" t="s">
        <v>44</v>
      </c>
      <c r="F255">
        <v>1</v>
      </c>
      <c r="G255">
        <v>1</v>
      </c>
      <c r="H255" t="s">
        <v>369</v>
      </c>
      <c r="I255" t="s">
        <v>51</v>
      </c>
      <c r="J255">
        <v>3.125E-2</v>
      </c>
      <c r="K255">
        <v>3.125E-2</v>
      </c>
      <c r="L255" t="s">
        <v>7060</v>
      </c>
      <c r="M255" t="s">
        <v>4579</v>
      </c>
      <c r="N255" t="s">
        <v>4580</v>
      </c>
      <c r="V255" t="s">
        <v>5545</v>
      </c>
      <c r="W255">
        <v>0.1</v>
      </c>
    </row>
    <row r="256" spans="1:23">
      <c r="A256" t="s">
        <v>8</v>
      </c>
      <c r="B256" t="s">
        <v>8</v>
      </c>
      <c r="C256" t="s">
        <v>71</v>
      </c>
      <c r="D256" t="s">
        <v>2</v>
      </c>
      <c r="E256" t="s">
        <v>44</v>
      </c>
      <c r="F256">
        <v>1</v>
      </c>
      <c r="G256">
        <v>1</v>
      </c>
      <c r="H256" t="s">
        <v>370</v>
      </c>
      <c r="I256" t="s">
        <v>51</v>
      </c>
      <c r="J256">
        <v>1.1904761904761904E-2</v>
      </c>
      <c r="K256">
        <v>1.1904761904761904E-2</v>
      </c>
      <c r="L256" t="s">
        <v>7061</v>
      </c>
      <c r="M256" t="s">
        <v>126</v>
      </c>
      <c r="N256" t="s">
        <v>127</v>
      </c>
      <c r="V256" t="s">
        <v>5545</v>
      </c>
      <c r="W256">
        <v>0.1</v>
      </c>
    </row>
    <row r="257" spans="1:23">
      <c r="A257" t="s">
        <v>8</v>
      </c>
      <c r="B257" t="s">
        <v>8</v>
      </c>
      <c r="C257" t="s">
        <v>71</v>
      </c>
      <c r="D257" t="s">
        <v>2</v>
      </c>
      <c r="E257" t="s">
        <v>44</v>
      </c>
      <c r="F257">
        <v>1</v>
      </c>
      <c r="G257">
        <v>1</v>
      </c>
      <c r="H257" t="s">
        <v>371</v>
      </c>
      <c r="I257" t="s">
        <v>51</v>
      </c>
      <c r="J257">
        <v>2.3809523809523808E-2</v>
      </c>
      <c r="K257">
        <v>2.3809523809523808E-2</v>
      </c>
      <c r="L257" t="s">
        <v>7065</v>
      </c>
      <c r="M257" t="s">
        <v>154</v>
      </c>
      <c r="N257" t="s">
        <v>4578</v>
      </c>
      <c r="V257" t="s">
        <v>5545</v>
      </c>
      <c r="W257">
        <v>0.1</v>
      </c>
    </row>
    <row r="258" spans="1:23">
      <c r="A258" t="s">
        <v>8</v>
      </c>
      <c r="B258" t="s">
        <v>8</v>
      </c>
      <c r="C258" t="s">
        <v>71</v>
      </c>
      <c r="D258" t="s">
        <v>2</v>
      </c>
      <c r="E258" t="s">
        <v>44</v>
      </c>
      <c r="F258">
        <v>1</v>
      </c>
      <c r="G258">
        <v>1</v>
      </c>
      <c r="H258" t="s">
        <v>372</v>
      </c>
      <c r="I258" t="s">
        <v>51</v>
      </c>
      <c r="J258">
        <v>1.6666666666666666E-2</v>
      </c>
      <c r="K258">
        <v>1.6666666666666666E-2</v>
      </c>
      <c r="L258" t="s">
        <v>7079</v>
      </c>
      <c r="M258" t="s">
        <v>2294</v>
      </c>
      <c r="N258" t="s">
        <v>4582</v>
      </c>
      <c r="V258" t="s">
        <v>5545</v>
      </c>
      <c r="W258">
        <v>0.1</v>
      </c>
    </row>
    <row r="259" spans="1:23">
      <c r="A259" t="s">
        <v>8</v>
      </c>
      <c r="B259" t="s">
        <v>8</v>
      </c>
      <c r="C259" t="s">
        <v>71</v>
      </c>
      <c r="D259" t="s">
        <v>2</v>
      </c>
      <c r="E259" t="s">
        <v>44</v>
      </c>
      <c r="F259">
        <v>1</v>
      </c>
      <c r="G259">
        <v>1</v>
      </c>
      <c r="H259" t="s">
        <v>373</v>
      </c>
      <c r="I259" t="s">
        <v>51</v>
      </c>
      <c r="J259">
        <v>1.1904761904761904E-2</v>
      </c>
      <c r="K259">
        <v>1.1904761904761904E-2</v>
      </c>
      <c r="L259" t="s">
        <v>7061</v>
      </c>
      <c r="M259" t="s">
        <v>126</v>
      </c>
      <c r="N259" t="s">
        <v>127</v>
      </c>
      <c r="V259" t="s">
        <v>5545</v>
      </c>
      <c r="W259">
        <v>0.1</v>
      </c>
    </row>
    <row r="260" spans="1:23">
      <c r="A260" t="s">
        <v>8</v>
      </c>
      <c r="B260" t="s">
        <v>8</v>
      </c>
      <c r="C260" t="s">
        <v>71</v>
      </c>
      <c r="D260" t="s">
        <v>2</v>
      </c>
      <c r="E260" t="s">
        <v>44</v>
      </c>
      <c r="F260">
        <v>1</v>
      </c>
      <c r="G260">
        <v>1</v>
      </c>
      <c r="H260" t="s">
        <v>374</v>
      </c>
      <c r="I260" t="s">
        <v>51</v>
      </c>
      <c r="J260">
        <v>4.5454545454545456E-2</v>
      </c>
      <c r="K260">
        <v>4.5454545454545456E-2</v>
      </c>
      <c r="L260" t="s">
        <v>7067</v>
      </c>
      <c r="M260" t="s">
        <v>295</v>
      </c>
      <c r="N260" t="s">
        <v>296</v>
      </c>
      <c r="V260" t="s">
        <v>5545</v>
      </c>
      <c r="W260">
        <v>0.1</v>
      </c>
    </row>
    <row r="261" spans="1:23">
      <c r="A261" t="s">
        <v>8</v>
      </c>
      <c r="B261" t="s">
        <v>8</v>
      </c>
      <c r="C261" t="s">
        <v>71</v>
      </c>
      <c r="D261" t="s">
        <v>2</v>
      </c>
      <c r="E261" t="s">
        <v>44</v>
      </c>
      <c r="F261">
        <v>1</v>
      </c>
      <c r="G261">
        <v>1</v>
      </c>
      <c r="H261" t="s">
        <v>375</v>
      </c>
      <c r="I261" t="s">
        <v>51</v>
      </c>
      <c r="J261">
        <v>2.7027027027027029E-2</v>
      </c>
      <c r="K261">
        <v>2.7027027027027029E-2</v>
      </c>
      <c r="L261" t="s">
        <v>7069</v>
      </c>
      <c r="M261" t="s">
        <v>82</v>
      </c>
      <c r="N261" t="s">
        <v>83</v>
      </c>
      <c r="V261" t="s">
        <v>5545</v>
      </c>
      <c r="W261">
        <v>0.1</v>
      </c>
    </row>
    <row r="262" spans="1:23">
      <c r="A262" t="s">
        <v>8</v>
      </c>
      <c r="B262" t="s">
        <v>8</v>
      </c>
      <c r="C262" t="s">
        <v>71</v>
      </c>
      <c r="D262" t="s">
        <v>2</v>
      </c>
      <c r="E262" t="s">
        <v>44</v>
      </c>
      <c r="F262">
        <v>1</v>
      </c>
      <c r="G262">
        <v>1</v>
      </c>
      <c r="H262" t="s">
        <v>376</v>
      </c>
      <c r="I262" t="s">
        <v>51</v>
      </c>
      <c r="J262">
        <v>4.5454545454545456E-2</v>
      </c>
      <c r="K262">
        <v>4.5454545454545456E-2</v>
      </c>
      <c r="L262" t="s">
        <v>7067</v>
      </c>
      <c r="M262" t="s">
        <v>295</v>
      </c>
      <c r="N262" t="s">
        <v>296</v>
      </c>
      <c r="V262" t="s">
        <v>5545</v>
      </c>
      <c r="W262">
        <v>0.1</v>
      </c>
    </row>
    <row r="263" spans="1:23">
      <c r="A263" t="s">
        <v>8</v>
      </c>
      <c r="B263" t="s">
        <v>8</v>
      </c>
      <c r="C263" t="s">
        <v>71</v>
      </c>
      <c r="D263" t="s">
        <v>2</v>
      </c>
      <c r="E263" t="s">
        <v>44</v>
      </c>
      <c r="F263">
        <v>1</v>
      </c>
      <c r="G263">
        <v>1</v>
      </c>
      <c r="H263" t="s">
        <v>377</v>
      </c>
      <c r="I263" t="s">
        <v>51</v>
      </c>
      <c r="J263">
        <v>2.3809523809523808E-2</v>
      </c>
      <c r="K263">
        <v>2.3809523809523808E-2</v>
      </c>
      <c r="L263" t="s">
        <v>7065</v>
      </c>
      <c r="M263" t="s">
        <v>154</v>
      </c>
      <c r="N263" t="s">
        <v>4578</v>
      </c>
      <c r="V263" t="s">
        <v>5545</v>
      </c>
      <c r="W263">
        <v>0.1</v>
      </c>
    </row>
    <row r="264" spans="1:23">
      <c r="A264" t="s">
        <v>8</v>
      </c>
      <c r="B264" t="s">
        <v>8</v>
      </c>
      <c r="C264" t="s">
        <v>120</v>
      </c>
      <c r="D264" t="s">
        <v>2</v>
      </c>
      <c r="E264" t="s">
        <v>44</v>
      </c>
      <c r="F264">
        <v>1</v>
      </c>
      <c r="G264">
        <v>1</v>
      </c>
      <c r="H264" t="s">
        <v>378</v>
      </c>
      <c r="I264" t="s">
        <v>51</v>
      </c>
      <c r="J264">
        <v>7.6923076923076927E-2</v>
      </c>
      <c r="K264">
        <v>7.6923076923076927E-2</v>
      </c>
      <c r="L264" t="s">
        <v>7081</v>
      </c>
      <c r="M264" t="s">
        <v>379</v>
      </c>
      <c r="N264" t="s">
        <v>380</v>
      </c>
      <c r="V264" t="s">
        <v>5545</v>
      </c>
      <c r="W264">
        <v>0.1</v>
      </c>
    </row>
    <row r="265" spans="1:23">
      <c r="A265" t="s">
        <v>8</v>
      </c>
      <c r="B265" t="s">
        <v>8</v>
      </c>
      <c r="C265" t="s">
        <v>71</v>
      </c>
      <c r="D265" t="s">
        <v>2</v>
      </c>
      <c r="E265" t="s">
        <v>44</v>
      </c>
      <c r="F265">
        <v>1</v>
      </c>
      <c r="G265">
        <v>1</v>
      </c>
      <c r="H265" t="s">
        <v>381</v>
      </c>
      <c r="I265" t="s">
        <v>51</v>
      </c>
      <c r="J265">
        <v>1.5625E-2</v>
      </c>
      <c r="K265">
        <v>1.5625E-2</v>
      </c>
      <c r="L265" t="s">
        <v>7078</v>
      </c>
      <c r="M265" t="s">
        <v>298</v>
      </c>
      <c r="N265" t="s">
        <v>299</v>
      </c>
      <c r="V265" t="s">
        <v>5545</v>
      </c>
      <c r="W265">
        <v>0.1</v>
      </c>
    </row>
    <row r="266" spans="1:23">
      <c r="A266" t="s">
        <v>8</v>
      </c>
      <c r="B266" t="s">
        <v>8</v>
      </c>
      <c r="C266" t="s">
        <v>120</v>
      </c>
      <c r="D266" t="s">
        <v>2</v>
      </c>
      <c r="E266" t="s">
        <v>44</v>
      </c>
      <c r="F266">
        <v>1</v>
      </c>
      <c r="G266">
        <v>1</v>
      </c>
      <c r="H266" t="s">
        <v>382</v>
      </c>
      <c r="I266" t="s">
        <v>51</v>
      </c>
      <c r="J266">
        <v>7.6923076923076927E-2</v>
      </c>
      <c r="K266">
        <v>7.6923076923076927E-2</v>
      </c>
      <c r="L266" t="s">
        <v>7081</v>
      </c>
      <c r="M266" t="s">
        <v>379</v>
      </c>
      <c r="N266" t="s">
        <v>380</v>
      </c>
      <c r="V266" t="s">
        <v>5545</v>
      </c>
      <c r="W266">
        <v>0.1</v>
      </c>
    </row>
    <row r="267" spans="1:23">
      <c r="A267" t="s">
        <v>8</v>
      </c>
      <c r="B267" t="s">
        <v>8</v>
      </c>
      <c r="C267" t="s">
        <v>71</v>
      </c>
      <c r="D267" t="s">
        <v>2</v>
      </c>
      <c r="E267" t="s">
        <v>44</v>
      </c>
      <c r="F267">
        <v>1</v>
      </c>
      <c r="G267">
        <v>1</v>
      </c>
      <c r="H267" t="s">
        <v>383</v>
      </c>
      <c r="I267" t="s">
        <v>51</v>
      </c>
      <c r="J267">
        <v>2.7027027027027029E-2</v>
      </c>
      <c r="K267">
        <v>2.7027027027027029E-2</v>
      </c>
      <c r="L267" t="s">
        <v>7069</v>
      </c>
      <c r="M267" t="s">
        <v>82</v>
      </c>
      <c r="N267" t="s">
        <v>83</v>
      </c>
      <c r="V267" t="s">
        <v>5545</v>
      </c>
      <c r="W267">
        <v>0.1</v>
      </c>
    </row>
    <row r="268" spans="1:23">
      <c r="A268" t="s">
        <v>8</v>
      </c>
      <c r="B268" t="s">
        <v>8</v>
      </c>
      <c r="C268" t="s">
        <v>120</v>
      </c>
      <c r="D268" t="s">
        <v>2</v>
      </c>
      <c r="E268" t="s">
        <v>44</v>
      </c>
      <c r="F268">
        <v>1</v>
      </c>
      <c r="G268">
        <v>1</v>
      </c>
      <c r="H268" t="s">
        <v>384</v>
      </c>
      <c r="I268" t="s">
        <v>51</v>
      </c>
      <c r="J268">
        <v>0.05</v>
      </c>
      <c r="K268">
        <v>0.05</v>
      </c>
      <c r="L268" t="s">
        <v>7075</v>
      </c>
      <c r="M268" t="s">
        <v>174</v>
      </c>
      <c r="N268" t="s">
        <v>175</v>
      </c>
      <c r="V268" t="s">
        <v>5545</v>
      </c>
      <c r="W268">
        <v>0.1</v>
      </c>
    </row>
    <row r="269" spans="1:23">
      <c r="A269" t="s">
        <v>8</v>
      </c>
      <c r="B269" t="s">
        <v>8</v>
      </c>
      <c r="C269" t="s">
        <v>71</v>
      </c>
      <c r="D269" t="s">
        <v>2</v>
      </c>
      <c r="E269" t="s">
        <v>44</v>
      </c>
      <c r="F269">
        <v>1</v>
      </c>
      <c r="G269">
        <v>1</v>
      </c>
      <c r="H269" t="s">
        <v>385</v>
      </c>
      <c r="I269" t="s">
        <v>51</v>
      </c>
      <c r="J269">
        <v>2.7027027027027029E-2</v>
      </c>
      <c r="K269">
        <v>2.7027027027027029E-2</v>
      </c>
      <c r="L269" t="s">
        <v>7069</v>
      </c>
      <c r="M269" t="s">
        <v>82</v>
      </c>
      <c r="N269" t="s">
        <v>83</v>
      </c>
      <c r="V269" t="s">
        <v>5545</v>
      </c>
      <c r="W269">
        <v>0.1</v>
      </c>
    </row>
    <row r="270" spans="1:23">
      <c r="A270" t="s">
        <v>8</v>
      </c>
      <c r="B270" t="s">
        <v>8</v>
      </c>
      <c r="C270" t="s">
        <v>71</v>
      </c>
      <c r="D270" t="s">
        <v>2</v>
      </c>
      <c r="E270" t="s">
        <v>44</v>
      </c>
      <c r="F270">
        <v>1</v>
      </c>
      <c r="G270">
        <v>1</v>
      </c>
      <c r="H270" t="s">
        <v>386</v>
      </c>
      <c r="I270" t="s">
        <v>51</v>
      </c>
      <c r="J270">
        <v>1.0101010101010102E-2</v>
      </c>
      <c r="K270">
        <v>1.0101010101010102E-2</v>
      </c>
      <c r="L270" t="s">
        <v>7059</v>
      </c>
      <c r="M270" t="s">
        <v>101</v>
      </c>
      <c r="N270" t="s">
        <v>102</v>
      </c>
      <c r="V270" t="s">
        <v>5545</v>
      </c>
      <c r="W270">
        <v>0.1</v>
      </c>
    </row>
    <row r="271" spans="1:23">
      <c r="A271" t="s">
        <v>8</v>
      </c>
      <c r="B271" t="s">
        <v>8</v>
      </c>
      <c r="C271" t="s">
        <v>120</v>
      </c>
      <c r="D271" t="s">
        <v>2</v>
      </c>
      <c r="E271" t="s">
        <v>44</v>
      </c>
      <c r="F271">
        <v>1</v>
      </c>
      <c r="G271">
        <v>1</v>
      </c>
      <c r="H271" t="s">
        <v>387</v>
      </c>
      <c r="I271" t="s">
        <v>51</v>
      </c>
      <c r="J271">
        <v>0.1111111111111111</v>
      </c>
      <c r="K271">
        <v>0.1111111111111111</v>
      </c>
      <c r="L271" t="s">
        <v>7080</v>
      </c>
      <c r="M271" t="s">
        <v>141</v>
      </c>
      <c r="N271" t="s">
        <v>142</v>
      </c>
      <c r="V271" t="s">
        <v>5545</v>
      </c>
      <c r="W271">
        <v>0.1</v>
      </c>
    </row>
    <row r="272" spans="1:23">
      <c r="A272" t="s">
        <v>8</v>
      </c>
      <c r="B272" t="s">
        <v>8</v>
      </c>
      <c r="C272" t="s">
        <v>71</v>
      </c>
      <c r="D272" t="s">
        <v>2</v>
      </c>
      <c r="E272" t="s">
        <v>44</v>
      </c>
      <c r="F272">
        <v>1</v>
      </c>
      <c r="G272">
        <v>1</v>
      </c>
      <c r="H272" t="s">
        <v>390</v>
      </c>
      <c r="I272" t="s">
        <v>51</v>
      </c>
      <c r="J272">
        <v>1.0101010101010102E-2</v>
      </c>
      <c r="K272">
        <v>1.0101010101010102E-2</v>
      </c>
      <c r="L272" t="s">
        <v>7059</v>
      </c>
      <c r="M272" t="s">
        <v>101</v>
      </c>
      <c r="N272" t="s">
        <v>102</v>
      </c>
      <c r="V272" t="s">
        <v>5545</v>
      </c>
      <c r="W272">
        <v>0.1</v>
      </c>
    </row>
    <row r="273" spans="1:23">
      <c r="A273" t="s">
        <v>8</v>
      </c>
      <c r="B273" t="s">
        <v>8</v>
      </c>
      <c r="C273" t="s">
        <v>120</v>
      </c>
      <c r="D273" t="s">
        <v>2</v>
      </c>
      <c r="E273" t="s">
        <v>44</v>
      </c>
      <c r="F273">
        <v>1</v>
      </c>
      <c r="G273">
        <v>1</v>
      </c>
      <c r="H273" t="s">
        <v>391</v>
      </c>
      <c r="I273" t="s">
        <v>51</v>
      </c>
      <c r="J273">
        <v>0.16666666666666666</v>
      </c>
      <c r="K273">
        <v>0.16666666666666666</v>
      </c>
      <c r="L273" t="s">
        <v>7083</v>
      </c>
      <c r="M273" t="s">
        <v>414</v>
      </c>
      <c r="N273" t="s">
        <v>415</v>
      </c>
      <c r="V273" t="s">
        <v>5545</v>
      </c>
      <c r="W273">
        <v>0.1</v>
      </c>
    </row>
    <row r="274" spans="1:23">
      <c r="A274" t="s">
        <v>8</v>
      </c>
      <c r="B274" t="s">
        <v>8</v>
      </c>
      <c r="C274" t="s">
        <v>71</v>
      </c>
      <c r="D274" t="s">
        <v>2</v>
      </c>
      <c r="E274" t="s">
        <v>44</v>
      </c>
      <c r="F274">
        <v>1</v>
      </c>
      <c r="G274">
        <v>1</v>
      </c>
      <c r="H274" t="s">
        <v>394</v>
      </c>
      <c r="I274" t="s">
        <v>51</v>
      </c>
      <c r="J274">
        <v>1.5625E-2</v>
      </c>
      <c r="K274">
        <v>1.5625E-2</v>
      </c>
      <c r="L274" t="s">
        <v>7078</v>
      </c>
      <c r="M274" t="s">
        <v>298</v>
      </c>
      <c r="N274" t="s">
        <v>299</v>
      </c>
      <c r="V274" t="s">
        <v>5545</v>
      </c>
      <c r="W274">
        <v>0.1</v>
      </c>
    </row>
    <row r="275" spans="1:23">
      <c r="A275" t="s">
        <v>8</v>
      </c>
      <c r="B275" t="s">
        <v>8</v>
      </c>
      <c r="C275" t="s">
        <v>120</v>
      </c>
      <c r="D275" t="s">
        <v>2</v>
      </c>
      <c r="E275" t="s">
        <v>44</v>
      </c>
      <c r="F275">
        <v>1</v>
      </c>
      <c r="G275">
        <v>1</v>
      </c>
      <c r="H275" t="s">
        <v>395</v>
      </c>
      <c r="I275" t="s">
        <v>51</v>
      </c>
      <c r="J275">
        <v>1.2500000000000001E-2</v>
      </c>
      <c r="K275">
        <v>1.2500000000000001E-2</v>
      </c>
      <c r="L275" t="s">
        <v>7068</v>
      </c>
      <c r="M275" t="s">
        <v>5502</v>
      </c>
      <c r="N275" t="s">
        <v>4820</v>
      </c>
      <c r="V275" t="s">
        <v>5545</v>
      </c>
      <c r="W275">
        <v>0.1</v>
      </c>
    </row>
    <row r="276" spans="1:23">
      <c r="A276" t="s">
        <v>8</v>
      </c>
      <c r="B276" t="s">
        <v>8</v>
      </c>
      <c r="C276" t="s">
        <v>71</v>
      </c>
      <c r="D276" t="s">
        <v>2</v>
      </c>
      <c r="E276" t="s">
        <v>44</v>
      </c>
      <c r="F276">
        <v>1</v>
      </c>
      <c r="G276">
        <v>1</v>
      </c>
      <c r="H276" t="s">
        <v>396</v>
      </c>
      <c r="I276" t="s">
        <v>51</v>
      </c>
      <c r="J276">
        <v>1.8518518518518517E-2</v>
      </c>
      <c r="K276">
        <v>1.8518518518518517E-2</v>
      </c>
      <c r="L276" t="s">
        <v>7062</v>
      </c>
      <c r="M276" t="s">
        <v>2287</v>
      </c>
      <c r="N276" t="s">
        <v>4577</v>
      </c>
      <c r="V276" t="s">
        <v>5545</v>
      </c>
      <c r="W276">
        <v>0.1</v>
      </c>
    </row>
    <row r="277" spans="1:23">
      <c r="A277" t="s">
        <v>8</v>
      </c>
      <c r="B277" t="s">
        <v>8</v>
      </c>
      <c r="C277" t="s">
        <v>71</v>
      </c>
      <c r="D277" t="s">
        <v>2</v>
      </c>
      <c r="E277" t="s">
        <v>44</v>
      </c>
      <c r="F277">
        <v>1</v>
      </c>
      <c r="G277">
        <v>1</v>
      </c>
      <c r="H277" t="s">
        <v>397</v>
      </c>
      <c r="I277" t="s">
        <v>51</v>
      </c>
      <c r="J277">
        <v>1.5625E-2</v>
      </c>
      <c r="K277">
        <v>1.5625E-2</v>
      </c>
      <c r="L277" t="s">
        <v>7078</v>
      </c>
      <c r="M277" t="s">
        <v>298</v>
      </c>
      <c r="N277" t="s">
        <v>299</v>
      </c>
      <c r="V277" t="s">
        <v>5545</v>
      </c>
      <c r="W277">
        <v>0.1</v>
      </c>
    </row>
    <row r="278" spans="1:23">
      <c r="A278" t="s">
        <v>8</v>
      </c>
      <c r="B278" t="s">
        <v>8</v>
      </c>
      <c r="C278" t="s">
        <v>71</v>
      </c>
      <c r="D278" t="s">
        <v>2</v>
      </c>
      <c r="E278" t="s">
        <v>44</v>
      </c>
      <c r="F278">
        <v>1</v>
      </c>
      <c r="G278">
        <v>1</v>
      </c>
      <c r="H278" t="s">
        <v>398</v>
      </c>
      <c r="I278" t="s">
        <v>51</v>
      </c>
      <c r="J278">
        <v>1.5625E-2</v>
      </c>
      <c r="K278">
        <v>1.5625E-2</v>
      </c>
      <c r="L278" t="s">
        <v>7078</v>
      </c>
      <c r="M278" t="s">
        <v>298</v>
      </c>
      <c r="N278" t="s">
        <v>299</v>
      </c>
      <c r="V278" t="s">
        <v>5545</v>
      </c>
      <c r="W278">
        <v>0.1</v>
      </c>
    </row>
    <row r="279" spans="1:23">
      <c r="A279" t="s">
        <v>8</v>
      </c>
      <c r="B279" t="s">
        <v>8</v>
      </c>
      <c r="C279" t="s">
        <v>71</v>
      </c>
      <c r="D279" t="s">
        <v>2</v>
      </c>
      <c r="E279" t="s">
        <v>44</v>
      </c>
      <c r="F279">
        <v>1</v>
      </c>
      <c r="G279">
        <v>1</v>
      </c>
      <c r="H279" t="s">
        <v>399</v>
      </c>
      <c r="I279" t="s">
        <v>51</v>
      </c>
      <c r="J279">
        <v>1.6949152542372881E-2</v>
      </c>
      <c r="K279">
        <v>1.6949152542372881E-2</v>
      </c>
      <c r="L279" t="s">
        <v>7063</v>
      </c>
      <c r="M279" t="s">
        <v>79</v>
      </c>
      <c r="N279" t="s">
        <v>80</v>
      </c>
      <c r="V279" t="s">
        <v>5545</v>
      </c>
      <c r="W279">
        <v>0.1</v>
      </c>
    </row>
    <row r="280" spans="1:23">
      <c r="A280" t="s">
        <v>8</v>
      </c>
      <c r="B280" t="s">
        <v>8</v>
      </c>
      <c r="C280" t="s">
        <v>71</v>
      </c>
      <c r="D280" t="s">
        <v>2</v>
      </c>
      <c r="E280" t="s">
        <v>44</v>
      </c>
      <c r="F280">
        <v>1</v>
      </c>
      <c r="G280">
        <v>1</v>
      </c>
      <c r="H280" t="s">
        <v>400</v>
      </c>
      <c r="I280" t="s">
        <v>51</v>
      </c>
      <c r="J280">
        <v>1.6949152542372881E-2</v>
      </c>
      <c r="K280">
        <v>1.6949152542372881E-2</v>
      </c>
      <c r="L280" t="s">
        <v>7077</v>
      </c>
      <c r="M280" t="s">
        <v>1297</v>
      </c>
      <c r="N280" t="s">
        <v>5927</v>
      </c>
      <c r="V280" t="s">
        <v>5545</v>
      </c>
      <c r="W280">
        <v>0.1</v>
      </c>
    </row>
    <row r="281" spans="1:23">
      <c r="A281" t="s">
        <v>8</v>
      </c>
      <c r="B281" t="s">
        <v>8</v>
      </c>
      <c r="C281" t="s">
        <v>71</v>
      </c>
      <c r="D281" t="s">
        <v>2</v>
      </c>
      <c r="E281" t="s">
        <v>44</v>
      </c>
      <c r="F281">
        <v>1</v>
      </c>
      <c r="G281">
        <v>1</v>
      </c>
      <c r="H281" t="s">
        <v>401</v>
      </c>
      <c r="I281" t="s">
        <v>51</v>
      </c>
      <c r="J281">
        <v>0.125</v>
      </c>
      <c r="K281">
        <v>0.125</v>
      </c>
      <c r="L281" t="s">
        <v>7074</v>
      </c>
      <c r="M281" t="s">
        <v>4581</v>
      </c>
      <c r="N281" t="s">
        <v>250</v>
      </c>
      <c r="V281" t="s">
        <v>5545</v>
      </c>
      <c r="W281">
        <v>0.1</v>
      </c>
    </row>
    <row r="282" spans="1:23">
      <c r="A282" t="s">
        <v>8</v>
      </c>
      <c r="B282" t="s">
        <v>8</v>
      </c>
      <c r="C282" t="s">
        <v>71</v>
      </c>
      <c r="D282" t="s">
        <v>2</v>
      </c>
      <c r="E282" t="s">
        <v>44</v>
      </c>
      <c r="F282">
        <v>1</v>
      </c>
      <c r="G282">
        <v>1</v>
      </c>
      <c r="H282" t="s">
        <v>402</v>
      </c>
      <c r="I282" t="s">
        <v>51</v>
      </c>
      <c r="J282">
        <v>2.3809523809523808E-2</v>
      </c>
      <c r="K282">
        <v>2.3809523809523808E-2</v>
      </c>
      <c r="L282" t="s">
        <v>7065</v>
      </c>
      <c r="M282" t="s">
        <v>154</v>
      </c>
      <c r="N282" t="s">
        <v>4578</v>
      </c>
      <c r="V282" t="s">
        <v>5545</v>
      </c>
      <c r="W282">
        <v>0.1</v>
      </c>
    </row>
    <row r="283" spans="1:23">
      <c r="A283" t="s">
        <v>8</v>
      </c>
      <c r="B283" t="s">
        <v>8</v>
      </c>
      <c r="C283" t="s">
        <v>71</v>
      </c>
      <c r="D283" t="s">
        <v>2</v>
      </c>
      <c r="E283" t="s">
        <v>44</v>
      </c>
      <c r="F283">
        <v>1</v>
      </c>
      <c r="G283">
        <v>1</v>
      </c>
      <c r="H283" t="s">
        <v>403</v>
      </c>
      <c r="I283" t="s">
        <v>51</v>
      </c>
      <c r="J283">
        <v>1.1904761904761904E-2</v>
      </c>
      <c r="K283">
        <v>1.1904761904761904E-2</v>
      </c>
      <c r="L283" t="s">
        <v>7061</v>
      </c>
      <c r="M283" t="s">
        <v>126</v>
      </c>
      <c r="N283" t="s">
        <v>127</v>
      </c>
      <c r="V283" t="s">
        <v>5545</v>
      </c>
      <c r="W283">
        <v>0.1</v>
      </c>
    </row>
    <row r="284" spans="1:23">
      <c r="A284" t="s">
        <v>8</v>
      </c>
      <c r="B284" t="s">
        <v>8</v>
      </c>
      <c r="C284" t="s">
        <v>71</v>
      </c>
      <c r="D284" t="s">
        <v>2</v>
      </c>
      <c r="E284" t="s">
        <v>44</v>
      </c>
      <c r="F284">
        <v>1</v>
      </c>
      <c r="G284">
        <v>1</v>
      </c>
      <c r="H284" t="s">
        <v>404</v>
      </c>
      <c r="I284" t="s">
        <v>51</v>
      </c>
      <c r="J284">
        <v>1.1904761904761904E-2</v>
      </c>
      <c r="K284">
        <v>1.1904761904761904E-2</v>
      </c>
      <c r="L284" t="s">
        <v>7061</v>
      </c>
      <c r="M284" t="s">
        <v>126</v>
      </c>
      <c r="N284" t="s">
        <v>127</v>
      </c>
      <c r="V284" t="s">
        <v>5545</v>
      </c>
      <c r="W284">
        <v>0.1</v>
      </c>
    </row>
    <row r="285" spans="1:23">
      <c r="A285" t="s">
        <v>8</v>
      </c>
      <c r="B285" t="s">
        <v>8</v>
      </c>
      <c r="C285" t="s">
        <v>71</v>
      </c>
      <c r="D285" t="s">
        <v>2</v>
      </c>
      <c r="E285" t="s">
        <v>44</v>
      </c>
      <c r="F285">
        <v>1</v>
      </c>
      <c r="G285">
        <v>1</v>
      </c>
      <c r="H285" t="s">
        <v>405</v>
      </c>
      <c r="I285" t="s">
        <v>51</v>
      </c>
      <c r="J285">
        <v>1.6949152542372881E-2</v>
      </c>
      <c r="K285">
        <v>1.6949152542372881E-2</v>
      </c>
      <c r="L285" t="s">
        <v>7063</v>
      </c>
      <c r="M285" t="s">
        <v>79</v>
      </c>
      <c r="N285" t="s">
        <v>80</v>
      </c>
      <c r="V285" t="s">
        <v>5545</v>
      </c>
      <c r="W285">
        <v>0.1</v>
      </c>
    </row>
    <row r="286" spans="1:23">
      <c r="A286" t="s">
        <v>8</v>
      </c>
      <c r="B286" t="s">
        <v>8</v>
      </c>
      <c r="C286" t="s">
        <v>71</v>
      </c>
      <c r="D286" t="s">
        <v>2</v>
      </c>
      <c r="E286" t="s">
        <v>44</v>
      </c>
      <c r="F286">
        <v>1</v>
      </c>
      <c r="G286">
        <v>1</v>
      </c>
      <c r="H286" t="s">
        <v>406</v>
      </c>
      <c r="I286" t="s">
        <v>51</v>
      </c>
      <c r="J286">
        <v>1.5625E-2</v>
      </c>
      <c r="K286">
        <v>1.5625E-2</v>
      </c>
      <c r="L286" t="s">
        <v>7078</v>
      </c>
      <c r="M286" t="s">
        <v>298</v>
      </c>
      <c r="N286" t="s">
        <v>299</v>
      </c>
      <c r="V286" t="s">
        <v>5545</v>
      </c>
      <c r="W286">
        <v>0.1</v>
      </c>
    </row>
    <row r="287" spans="1:23">
      <c r="A287" t="s">
        <v>8</v>
      </c>
      <c r="B287" t="s">
        <v>8</v>
      </c>
      <c r="C287" t="s">
        <v>120</v>
      </c>
      <c r="D287" t="s">
        <v>2</v>
      </c>
      <c r="E287" t="s">
        <v>44</v>
      </c>
      <c r="F287">
        <v>1</v>
      </c>
      <c r="G287">
        <v>1</v>
      </c>
      <c r="H287" t="s">
        <v>407</v>
      </c>
      <c r="I287" t="s">
        <v>51</v>
      </c>
      <c r="J287">
        <v>6.9444444444444441E-3</v>
      </c>
      <c r="K287">
        <v>6.9444444444444441E-3</v>
      </c>
      <c r="L287" t="s">
        <v>7084</v>
      </c>
      <c r="M287" t="s">
        <v>254</v>
      </c>
      <c r="N287" t="s">
        <v>255</v>
      </c>
      <c r="V287" t="s">
        <v>5545</v>
      </c>
      <c r="W287">
        <v>0.1</v>
      </c>
    </row>
    <row r="288" spans="1:23">
      <c r="A288" t="s">
        <v>8</v>
      </c>
      <c r="B288" t="s">
        <v>8</v>
      </c>
      <c r="C288" t="s">
        <v>120</v>
      </c>
      <c r="D288" t="s">
        <v>2</v>
      </c>
      <c r="E288" t="s">
        <v>44</v>
      </c>
      <c r="F288">
        <v>1</v>
      </c>
      <c r="G288">
        <v>1</v>
      </c>
      <c r="H288" t="s">
        <v>408</v>
      </c>
      <c r="I288" t="s">
        <v>51</v>
      </c>
      <c r="J288">
        <v>6.9444444444444441E-3</v>
      </c>
      <c r="K288">
        <v>6.9444444444444441E-3</v>
      </c>
      <c r="L288" t="s">
        <v>7084</v>
      </c>
      <c r="M288" t="s">
        <v>254</v>
      </c>
      <c r="N288" t="s">
        <v>255</v>
      </c>
      <c r="V288" t="s">
        <v>5545</v>
      </c>
      <c r="W288">
        <v>0.1</v>
      </c>
    </row>
    <row r="289" spans="1:23">
      <c r="A289" t="s">
        <v>8</v>
      </c>
      <c r="B289" t="s">
        <v>8</v>
      </c>
      <c r="C289" t="s">
        <v>71</v>
      </c>
      <c r="D289" t="s">
        <v>2</v>
      </c>
      <c r="E289" t="s">
        <v>44</v>
      </c>
      <c r="F289">
        <v>1</v>
      </c>
      <c r="G289">
        <v>1</v>
      </c>
      <c r="H289" t="s">
        <v>409</v>
      </c>
      <c r="I289" t="s">
        <v>51</v>
      </c>
      <c r="J289">
        <v>3.125E-2</v>
      </c>
      <c r="K289">
        <v>3.125E-2</v>
      </c>
      <c r="L289" t="s">
        <v>7060</v>
      </c>
      <c r="M289" t="s">
        <v>4579</v>
      </c>
      <c r="N289" t="s">
        <v>4580</v>
      </c>
      <c r="V289" t="s">
        <v>5545</v>
      </c>
      <c r="W289">
        <v>0.1</v>
      </c>
    </row>
    <row r="290" spans="1:23">
      <c r="A290" t="s">
        <v>8</v>
      </c>
      <c r="B290" t="s">
        <v>8</v>
      </c>
      <c r="C290" t="s">
        <v>71</v>
      </c>
      <c r="D290" t="s">
        <v>2</v>
      </c>
      <c r="E290" t="s">
        <v>44</v>
      </c>
      <c r="F290">
        <v>1</v>
      </c>
      <c r="G290">
        <v>1</v>
      </c>
      <c r="H290" t="s">
        <v>410</v>
      </c>
      <c r="I290" t="s">
        <v>51</v>
      </c>
      <c r="J290">
        <v>1.6666666666666666E-2</v>
      </c>
      <c r="K290">
        <v>1.6666666666666666E-2</v>
      </c>
      <c r="L290" t="s">
        <v>7079</v>
      </c>
      <c r="M290" t="s">
        <v>2294</v>
      </c>
      <c r="N290" t="s">
        <v>4582</v>
      </c>
      <c r="V290" t="s">
        <v>5545</v>
      </c>
      <c r="W290">
        <v>0.1</v>
      </c>
    </row>
    <row r="291" spans="1:23">
      <c r="A291" t="s">
        <v>8</v>
      </c>
      <c r="B291" t="s">
        <v>8</v>
      </c>
      <c r="C291" t="s">
        <v>71</v>
      </c>
      <c r="D291" t="s">
        <v>2</v>
      </c>
      <c r="E291" t="s">
        <v>44</v>
      </c>
      <c r="F291">
        <v>1</v>
      </c>
      <c r="G291">
        <v>1</v>
      </c>
      <c r="H291" t="s">
        <v>411</v>
      </c>
      <c r="I291" t="s">
        <v>51</v>
      </c>
      <c r="J291">
        <v>1.5625E-2</v>
      </c>
      <c r="K291">
        <v>1.5625E-2</v>
      </c>
      <c r="L291" t="s">
        <v>7078</v>
      </c>
      <c r="M291" t="s">
        <v>298</v>
      </c>
      <c r="N291" t="s">
        <v>299</v>
      </c>
      <c r="V291" t="s">
        <v>5545</v>
      </c>
      <c r="W291">
        <v>0.1</v>
      </c>
    </row>
    <row r="292" spans="1:23">
      <c r="A292" t="s">
        <v>8</v>
      </c>
      <c r="B292" t="s">
        <v>8</v>
      </c>
      <c r="C292" t="s">
        <v>71</v>
      </c>
      <c r="D292" t="s">
        <v>2</v>
      </c>
      <c r="E292" t="s">
        <v>44</v>
      </c>
      <c r="F292">
        <v>1</v>
      </c>
      <c r="G292">
        <v>1</v>
      </c>
      <c r="H292" t="s">
        <v>412</v>
      </c>
      <c r="I292" t="s">
        <v>51</v>
      </c>
      <c r="J292">
        <v>1.6949152542372881E-2</v>
      </c>
      <c r="K292">
        <v>1.6949152542372881E-2</v>
      </c>
      <c r="L292" t="s">
        <v>7077</v>
      </c>
      <c r="M292" t="s">
        <v>1297</v>
      </c>
      <c r="N292" t="s">
        <v>5927</v>
      </c>
      <c r="V292" t="s">
        <v>5545</v>
      </c>
      <c r="W292">
        <v>0.1</v>
      </c>
    </row>
    <row r="293" spans="1:23">
      <c r="A293" t="s">
        <v>8</v>
      </c>
      <c r="B293" t="s">
        <v>8</v>
      </c>
      <c r="C293" t="s">
        <v>120</v>
      </c>
      <c r="D293" t="s">
        <v>2</v>
      </c>
      <c r="E293" t="s">
        <v>44</v>
      </c>
      <c r="F293">
        <v>1</v>
      </c>
      <c r="G293">
        <v>1</v>
      </c>
      <c r="H293" t="s">
        <v>413</v>
      </c>
      <c r="I293" t="s">
        <v>51</v>
      </c>
      <c r="J293">
        <v>0.16666666666666666</v>
      </c>
      <c r="K293">
        <v>0.16666666666666666</v>
      </c>
      <c r="L293" t="s">
        <v>7083</v>
      </c>
      <c r="M293" t="s">
        <v>414</v>
      </c>
      <c r="N293" t="s">
        <v>415</v>
      </c>
      <c r="V293" t="s">
        <v>5545</v>
      </c>
      <c r="W293">
        <v>0.1</v>
      </c>
    </row>
    <row r="294" spans="1:23">
      <c r="A294" t="s">
        <v>8</v>
      </c>
      <c r="B294" t="s">
        <v>8</v>
      </c>
      <c r="C294" t="s">
        <v>71</v>
      </c>
      <c r="D294" t="s">
        <v>2</v>
      </c>
      <c r="E294" t="s">
        <v>44</v>
      </c>
      <c r="F294">
        <v>1</v>
      </c>
      <c r="G294">
        <v>1</v>
      </c>
      <c r="H294" t="s">
        <v>416</v>
      </c>
      <c r="I294" t="s">
        <v>51</v>
      </c>
      <c r="J294">
        <v>1.6666666666666666E-2</v>
      </c>
      <c r="K294">
        <v>1.6666666666666666E-2</v>
      </c>
      <c r="L294" t="s">
        <v>7079</v>
      </c>
      <c r="M294" t="s">
        <v>2294</v>
      </c>
      <c r="N294" t="s">
        <v>4582</v>
      </c>
      <c r="V294" t="s">
        <v>5545</v>
      </c>
      <c r="W294">
        <v>0.1</v>
      </c>
    </row>
    <row r="295" spans="1:23">
      <c r="A295" t="s">
        <v>8</v>
      </c>
      <c r="B295" t="s">
        <v>8</v>
      </c>
      <c r="C295" t="s">
        <v>71</v>
      </c>
      <c r="D295" t="s">
        <v>2</v>
      </c>
      <c r="E295" t="s">
        <v>44</v>
      </c>
      <c r="F295">
        <v>1</v>
      </c>
      <c r="G295">
        <v>1</v>
      </c>
      <c r="H295" t="s">
        <v>417</v>
      </c>
      <c r="I295" t="s">
        <v>51</v>
      </c>
      <c r="J295">
        <v>2.1276595744680851E-2</v>
      </c>
      <c r="K295">
        <v>2.1276595744680851E-2</v>
      </c>
      <c r="L295" t="s">
        <v>7064</v>
      </c>
      <c r="M295" t="s">
        <v>75</v>
      </c>
      <c r="N295" t="s">
        <v>76</v>
      </c>
      <c r="V295" t="s">
        <v>5545</v>
      </c>
      <c r="W295">
        <v>0.1</v>
      </c>
    </row>
    <row r="296" spans="1:23">
      <c r="A296" t="s">
        <v>8</v>
      </c>
      <c r="B296" t="s">
        <v>8</v>
      </c>
      <c r="C296" t="s">
        <v>71</v>
      </c>
      <c r="D296" t="s">
        <v>2</v>
      </c>
      <c r="E296" t="s">
        <v>44</v>
      </c>
      <c r="F296">
        <v>1</v>
      </c>
      <c r="G296">
        <v>1</v>
      </c>
      <c r="H296" t="s">
        <v>419</v>
      </c>
      <c r="I296" t="s">
        <v>51</v>
      </c>
      <c r="J296">
        <v>1.5625E-2</v>
      </c>
      <c r="K296">
        <v>1.5625E-2</v>
      </c>
      <c r="L296" t="s">
        <v>7078</v>
      </c>
      <c r="M296" t="s">
        <v>298</v>
      </c>
      <c r="N296" t="s">
        <v>299</v>
      </c>
      <c r="V296" t="s">
        <v>5545</v>
      </c>
      <c r="W296">
        <v>0.1</v>
      </c>
    </row>
    <row r="297" spans="1:23">
      <c r="A297" t="s">
        <v>8</v>
      </c>
      <c r="B297" t="s">
        <v>8</v>
      </c>
      <c r="C297" t="s">
        <v>71</v>
      </c>
      <c r="D297" t="s">
        <v>2</v>
      </c>
      <c r="E297" t="s">
        <v>44</v>
      </c>
      <c r="F297">
        <v>1</v>
      </c>
      <c r="G297">
        <v>1</v>
      </c>
      <c r="H297" t="s">
        <v>420</v>
      </c>
      <c r="I297" t="s">
        <v>51</v>
      </c>
      <c r="J297">
        <v>1.6949152542372881E-2</v>
      </c>
      <c r="K297">
        <v>1.6949152542372881E-2</v>
      </c>
      <c r="L297" t="s">
        <v>7063</v>
      </c>
      <c r="M297" t="s">
        <v>79</v>
      </c>
      <c r="N297" t="s">
        <v>80</v>
      </c>
      <c r="V297" t="s">
        <v>5545</v>
      </c>
      <c r="W297">
        <v>0.1</v>
      </c>
    </row>
    <row r="298" spans="1:23">
      <c r="A298" t="s">
        <v>8</v>
      </c>
      <c r="B298" t="s">
        <v>8</v>
      </c>
      <c r="C298" t="s">
        <v>71</v>
      </c>
      <c r="D298" t="s">
        <v>2</v>
      </c>
      <c r="E298" t="s">
        <v>44</v>
      </c>
      <c r="F298">
        <v>1</v>
      </c>
      <c r="G298">
        <v>1</v>
      </c>
      <c r="H298" t="s">
        <v>421</v>
      </c>
      <c r="I298" t="s">
        <v>51</v>
      </c>
      <c r="J298">
        <v>1.1904761904761904E-2</v>
      </c>
      <c r="K298">
        <v>1.1904761904761904E-2</v>
      </c>
      <c r="L298" t="s">
        <v>7061</v>
      </c>
      <c r="M298" t="s">
        <v>126</v>
      </c>
      <c r="N298" t="s">
        <v>127</v>
      </c>
      <c r="V298" t="s">
        <v>5545</v>
      </c>
      <c r="W298">
        <v>0.1</v>
      </c>
    </row>
    <row r="299" spans="1:23">
      <c r="A299" t="s">
        <v>8</v>
      </c>
      <c r="B299" t="s">
        <v>8</v>
      </c>
      <c r="C299" t="s">
        <v>120</v>
      </c>
      <c r="D299" t="s">
        <v>2</v>
      </c>
      <c r="E299" t="s">
        <v>44</v>
      </c>
      <c r="F299">
        <v>1</v>
      </c>
      <c r="G299">
        <v>1</v>
      </c>
      <c r="H299" t="s">
        <v>422</v>
      </c>
      <c r="I299" t="s">
        <v>51</v>
      </c>
      <c r="J299">
        <v>1.2500000000000001E-2</v>
      </c>
      <c r="K299">
        <v>1.2500000000000001E-2</v>
      </c>
      <c r="L299" t="s">
        <v>7068</v>
      </c>
      <c r="M299" t="s">
        <v>5502</v>
      </c>
      <c r="N299" t="s">
        <v>4820</v>
      </c>
      <c r="V299" t="s">
        <v>5545</v>
      </c>
      <c r="W299">
        <v>0.1</v>
      </c>
    </row>
    <row r="300" spans="1:23">
      <c r="A300" t="s">
        <v>8</v>
      </c>
      <c r="B300" t="s">
        <v>8</v>
      </c>
      <c r="C300" t="s">
        <v>120</v>
      </c>
      <c r="D300" t="s">
        <v>2</v>
      </c>
      <c r="E300" t="s">
        <v>44</v>
      </c>
      <c r="F300">
        <v>1</v>
      </c>
      <c r="G300">
        <v>1</v>
      </c>
      <c r="H300" t="s">
        <v>424</v>
      </c>
      <c r="I300" t="s">
        <v>51</v>
      </c>
      <c r="J300">
        <v>6.6666666666666666E-2</v>
      </c>
      <c r="K300">
        <v>6.6666666666666666E-2</v>
      </c>
      <c r="L300" t="s">
        <v>7072</v>
      </c>
      <c r="M300" t="s">
        <v>202</v>
      </c>
      <c r="N300" t="s">
        <v>203</v>
      </c>
      <c r="V300" t="s">
        <v>5545</v>
      </c>
      <c r="W300">
        <v>0.1</v>
      </c>
    </row>
    <row r="301" spans="1:23">
      <c r="A301" t="s">
        <v>8</v>
      </c>
      <c r="B301" t="s">
        <v>8</v>
      </c>
      <c r="C301" t="s">
        <v>71</v>
      </c>
      <c r="D301" t="s">
        <v>2</v>
      </c>
      <c r="E301" t="s">
        <v>44</v>
      </c>
      <c r="F301">
        <v>1</v>
      </c>
      <c r="G301">
        <v>1</v>
      </c>
      <c r="H301" t="s">
        <v>425</v>
      </c>
      <c r="I301" t="s">
        <v>51</v>
      </c>
      <c r="J301">
        <v>1.1904761904761904E-2</v>
      </c>
      <c r="K301">
        <v>1.1904761904761904E-2</v>
      </c>
      <c r="L301" t="s">
        <v>7061</v>
      </c>
      <c r="M301" t="s">
        <v>126</v>
      </c>
      <c r="N301" t="s">
        <v>127</v>
      </c>
      <c r="V301" t="s">
        <v>5545</v>
      </c>
      <c r="W301">
        <v>0.1</v>
      </c>
    </row>
    <row r="302" spans="1:23">
      <c r="A302" t="s">
        <v>8</v>
      </c>
      <c r="B302" t="s">
        <v>8</v>
      </c>
      <c r="C302" t="s">
        <v>120</v>
      </c>
      <c r="D302" t="s">
        <v>2</v>
      </c>
      <c r="E302" t="s">
        <v>44</v>
      </c>
      <c r="F302">
        <v>1</v>
      </c>
      <c r="G302">
        <v>1</v>
      </c>
      <c r="H302" t="s">
        <v>426</v>
      </c>
      <c r="I302" t="s">
        <v>51</v>
      </c>
      <c r="J302">
        <v>3.0303030303030304E-2</v>
      </c>
      <c r="K302">
        <v>3.0303030303030304E-2</v>
      </c>
      <c r="L302" t="s">
        <v>7071</v>
      </c>
      <c r="M302" t="s">
        <v>205</v>
      </c>
      <c r="N302" t="s">
        <v>206</v>
      </c>
      <c r="V302" t="s">
        <v>5545</v>
      </c>
      <c r="W302">
        <v>0.1</v>
      </c>
    </row>
    <row r="303" spans="1:23">
      <c r="A303" t="s">
        <v>8</v>
      </c>
      <c r="B303" t="s">
        <v>8</v>
      </c>
      <c r="C303" t="s">
        <v>71</v>
      </c>
      <c r="D303" t="s">
        <v>2</v>
      </c>
      <c r="E303" t="s">
        <v>44</v>
      </c>
      <c r="F303">
        <v>1</v>
      </c>
      <c r="G303">
        <v>1</v>
      </c>
      <c r="H303" t="s">
        <v>427</v>
      </c>
      <c r="I303" t="s">
        <v>51</v>
      </c>
      <c r="J303">
        <v>1.6949152542372881E-2</v>
      </c>
      <c r="K303">
        <v>1.6949152542372881E-2</v>
      </c>
      <c r="L303" t="s">
        <v>7077</v>
      </c>
      <c r="M303" t="s">
        <v>1297</v>
      </c>
      <c r="N303" t="s">
        <v>5927</v>
      </c>
      <c r="V303" t="s">
        <v>5545</v>
      </c>
      <c r="W303">
        <v>0.1</v>
      </c>
    </row>
    <row r="304" spans="1:23">
      <c r="A304" t="s">
        <v>8</v>
      </c>
      <c r="B304" t="s">
        <v>8</v>
      </c>
      <c r="C304" t="s">
        <v>120</v>
      </c>
      <c r="D304" t="s">
        <v>2</v>
      </c>
      <c r="E304" t="s">
        <v>44</v>
      </c>
      <c r="F304">
        <v>1</v>
      </c>
      <c r="G304">
        <v>1</v>
      </c>
      <c r="H304" t="s">
        <v>428</v>
      </c>
      <c r="I304" t="s">
        <v>51</v>
      </c>
      <c r="J304">
        <v>6.9444444444444441E-3</v>
      </c>
      <c r="K304">
        <v>6.9444444444444441E-3</v>
      </c>
      <c r="L304" t="s">
        <v>7084</v>
      </c>
      <c r="M304" t="s">
        <v>254</v>
      </c>
      <c r="N304" t="s">
        <v>255</v>
      </c>
      <c r="V304" t="s">
        <v>5545</v>
      </c>
      <c r="W304">
        <v>0.1</v>
      </c>
    </row>
    <row r="305" spans="1:23">
      <c r="A305" t="s">
        <v>8</v>
      </c>
      <c r="B305" t="s">
        <v>8</v>
      </c>
      <c r="C305" t="s">
        <v>120</v>
      </c>
      <c r="D305" t="s">
        <v>2</v>
      </c>
      <c r="E305" t="s">
        <v>44</v>
      </c>
      <c r="F305">
        <v>1</v>
      </c>
      <c r="G305">
        <v>1</v>
      </c>
      <c r="H305" t="s">
        <v>429</v>
      </c>
      <c r="I305" t="s">
        <v>51</v>
      </c>
      <c r="J305">
        <v>2.564102564102564E-2</v>
      </c>
      <c r="K305">
        <v>2.564102564102564E-2</v>
      </c>
      <c r="L305" t="s">
        <v>7070</v>
      </c>
      <c r="M305" t="s">
        <v>444</v>
      </c>
      <c r="N305" t="s">
        <v>445</v>
      </c>
      <c r="V305" t="s">
        <v>5545</v>
      </c>
      <c r="W305">
        <v>0.1</v>
      </c>
    </row>
    <row r="306" spans="1:23">
      <c r="A306" t="s">
        <v>8</v>
      </c>
      <c r="B306" t="s">
        <v>8</v>
      </c>
      <c r="C306" t="s">
        <v>120</v>
      </c>
      <c r="D306" t="s">
        <v>2</v>
      </c>
      <c r="E306" t="s">
        <v>44</v>
      </c>
      <c r="F306">
        <v>1</v>
      </c>
      <c r="G306">
        <v>1</v>
      </c>
      <c r="H306" t="s">
        <v>430</v>
      </c>
      <c r="I306" t="s">
        <v>51</v>
      </c>
      <c r="J306">
        <v>6.9444444444444441E-3</v>
      </c>
      <c r="K306">
        <v>6.9444444444444441E-3</v>
      </c>
      <c r="L306" t="s">
        <v>7084</v>
      </c>
      <c r="M306" t="s">
        <v>254</v>
      </c>
      <c r="N306" t="s">
        <v>255</v>
      </c>
      <c r="V306" t="s">
        <v>5545</v>
      </c>
      <c r="W306">
        <v>0.1</v>
      </c>
    </row>
    <row r="307" spans="1:23">
      <c r="A307" t="s">
        <v>8</v>
      </c>
      <c r="B307" t="s">
        <v>8</v>
      </c>
      <c r="C307" t="s">
        <v>71</v>
      </c>
      <c r="D307" t="s">
        <v>2</v>
      </c>
      <c r="E307" t="s">
        <v>44</v>
      </c>
      <c r="F307">
        <v>1</v>
      </c>
      <c r="G307">
        <v>1</v>
      </c>
      <c r="H307" t="s">
        <v>431</v>
      </c>
      <c r="I307" t="s">
        <v>51</v>
      </c>
      <c r="J307">
        <v>1.1904761904761904E-2</v>
      </c>
      <c r="K307">
        <v>1.1904761904761904E-2</v>
      </c>
      <c r="L307" t="s">
        <v>7061</v>
      </c>
      <c r="M307" t="s">
        <v>126</v>
      </c>
      <c r="N307" t="s">
        <v>127</v>
      </c>
      <c r="V307" t="s">
        <v>5545</v>
      </c>
      <c r="W307">
        <v>0.1</v>
      </c>
    </row>
    <row r="308" spans="1:23">
      <c r="A308" t="s">
        <v>8</v>
      </c>
      <c r="B308" t="s">
        <v>8</v>
      </c>
      <c r="C308" t="s">
        <v>71</v>
      </c>
      <c r="D308" t="s">
        <v>2</v>
      </c>
      <c r="E308" t="s">
        <v>44</v>
      </c>
      <c r="F308">
        <v>1</v>
      </c>
      <c r="G308">
        <v>1</v>
      </c>
      <c r="H308" t="s">
        <v>432</v>
      </c>
      <c r="I308" t="s">
        <v>51</v>
      </c>
      <c r="J308">
        <v>2.1276595744680851E-2</v>
      </c>
      <c r="K308">
        <v>2.1276595744680851E-2</v>
      </c>
      <c r="L308" t="s">
        <v>7064</v>
      </c>
      <c r="M308" t="s">
        <v>75</v>
      </c>
      <c r="N308" t="s">
        <v>76</v>
      </c>
      <c r="V308" t="s">
        <v>5545</v>
      </c>
      <c r="W308">
        <v>0.1</v>
      </c>
    </row>
    <row r="309" spans="1:23">
      <c r="A309" t="s">
        <v>8</v>
      </c>
      <c r="B309" t="s">
        <v>8</v>
      </c>
      <c r="C309" t="s">
        <v>71</v>
      </c>
      <c r="D309" t="s">
        <v>2</v>
      </c>
      <c r="E309" t="s">
        <v>44</v>
      </c>
      <c r="F309">
        <v>1</v>
      </c>
      <c r="G309">
        <v>1</v>
      </c>
      <c r="H309" t="s">
        <v>433</v>
      </c>
      <c r="I309" t="s">
        <v>51</v>
      </c>
      <c r="J309">
        <v>2.3809523809523808E-2</v>
      </c>
      <c r="K309">
        <v>2.3809523809523808E-2</v>
      </c>
      <c r="L309" t="s">
        <v>7065</v>
      </c>
      <c r="M309" t="s">
        <v>154</v>
      </c>
      <c r="N309" t="s">
        <v>4578</v>
      </c>
      <c r="V309" t="s">
        <v>5545</v>
      </c>
      <c r="W309">
        <v>0.1</v>
      </c>
    </row>
    <row r="310" spans="1:23">
      <c r="A310" t="s">
        <v>8</v>
      </c>
      <c r="B310" t="s">
        <v>8</v>
      </c>
      <c r="C310" t="s">
        <v>120</v>
      </c>
      <c r="D310" t="s">
        <v>2</v>
      </c>
      <c r="E310" t="s">
        <v>44</v>
      </c>
      <c r="F310">
        <v>1</v>
      </c>
      <c r="G310">
        <v>1</v>
      </c>
      <c r="H310" t="s">
        <v>434</v>
      </c>
      <c r="I310" t="s">
        <v>51</v>
      </c>
      <c r="J310">
        <v>3.0303030303030304E-2</v>
      </c>
      <c r="K310">
        <v>3.0303030303030304E-2</v>
      </c>
      <c r="L310" t="s">
        <v>7071</v>
      </c>
      <c r="M310" t="s">
        <v>205</v>
      </c>
      <c r="N310" t="s">
        <v>206</v>
      </c>
      <c r="V310" t="s">
        <v>5545</v>
      </c>
      <c r="W310">
        <v>0.1</v>
      </c>
    </row>
    <row r="311" spans="1:23">
      <c r="A311" t="s">
        <v>8</v>
      </c>
      <c r="B311" t="s">
        <v>8</v>
      </c>
      <c r="C311" t="s">
        <v>120</v>
      </c>
      <c r="D311" t="s">
        <v>2</v>
      </c>
      <c r="E311" t="s">
        <v>44</v>
      </c>
      <c r="F311">
        <v>1</v>
      </c>
      <c r="G311">
        <v>1</v>
      </c>
      <c r="H311" t="s">
        <v>435</v>
      </c>
      <c r="I311" t="s">
        <v>51</v>
      </c>
      <c r="J311">
        <v>2.564102564102564E-2</v>
      </c>
      <c r="K311">
        <v>2.564102564102564E-2</v>
      </c>
      <c r="L311" t="s">
        <v>7070</v>
      </c>
      <c r="M311" t="s">
        <v>444</v>
      </c>
      <c r="N311" t="s">
        <v>445</v>
      </c>
      <c r="V311" t="s">
        <v>5545</v>
      </c>
      <c r="W311">
        <v>0.1</v>
      </c>
    </row>
    <row r="312" spans="1:23">
      <c r="A312" t="s">
        <v>8</v>
      </c>
      <c r="B312" t="s">
        <v>8</v>
      </c>
      <c r="C312" t="s">
        <v>120</v>
      </c>
      <c r="D312" t="s">
        <v>2</v>
      </c>
      <c r="E312" t="s">
        <v>44</v>
      </c>
      <c r="F312">
        <v>1</v>
      </c>
      <c r="G312">
        <v>1</v>
      </c>
      <c r="H312" t="s">
        <v>436</v>
      </c>
      <c r="I312" t="s">
        <v>51</v>
      </c>
      <c r="J312">
        <v>2.3809523809523808E-2</v>
      </c>
      <c r="K312">
        <v>2.3809523809523808E-2</v>
      </c>
      <c r="L312" t="s">
        <v>7073</v>
      </c>
      <c r="M312" t="s">
        <v>259</v>
      </c>
      <c r="N312" t="s">
        <v>260</v>
      </c>
      <c r="V312" t="s">
        <v>5545</v>
      </c>
      <c r="W312">
        <v>0.1</v>
      </c>
    </row>
    <row r="313" spans="1:23">
      <c r="A313" t="s">
        <v>8</v>
      </c>
      <c r="B313" t="s">
        <v>8</v>
      </c>
      <c r="C313" t="s">
        <v>71</v>
      </c>
      <c r="D313" t="s">
        <v>2</v>
      </c>
      <c r="E313" t="s">
        <v>44</v>
      </c>
      <c r="F313">
        <v>1</v>
      </c>
      <c r="G313">
        <v>1</v>
      </c>
      <c r="H313" t="s">
        <v>437</v>
      </c>
      <c r="I313" t="s">
        <v>51</v>
      </c>
      <c r="J313">
        <v>1.8518518518518517E-2</v>
      </c>
      <c r="K313">
        <v>1.8518518518518517E-2</v>
      </c>
      <c r="L313" t="s">
        <v>7062</v>
      </c>
      <c r="M313" t="s">
        <v>2287</v>
      </c>
      <c r="N313" t="s">
        <v>4577</v>
      </c>
      <c r="V313" t="s">
        <v>5545</v>
      </c>
      <c r="W313">
        <v>0.1</v>
      </c>
    </row>
    <row r="314" spans="1:23">
      <c r="A314" t="s">
        <v>8</v>
      </c>
      <c r="B314" t="s">
        <v>8</v>
      </c>
      <c r="C314" t="s">
        <v>71</v>
      </c>
      <c r="D314" t="s">
        <v>2</v>
      </c>
      <c r="E314" t="s">
        <v>44</v>
      </c>
      <c r="F314">
        <v>1</v>
      </c>
      <c r="G314">
        <v>1</v>
      </c>
      <c r="H314" t="s">
        <v>438</v>
      </c>
      <c r="I314" t="s">
        <v>51</v>
      </c>
      <c r="J314">
        <v>4.5454545454545456E-2</v>
      </c>
      <c r="K314">
        <v>4.5454545454545456E-2</v>
      </c>
      <c r="L314" t="s">
        <v>7067</v>
      </c>
      <c r="M314" t="s">
        <v>295</v>
      </c>
      <c r="N314" t="s">
        <v>296</v>
      </c>
      <c r="V314" t="s">
        <v>5545</v>
      </c>
      <c r="W314">
        <v>0.1</v>
      </c>
    </row>
    <row r="315" spans="1:23">
      <c r="A315" t="s">
        <v>8</v>
      </c>
      <c r="B315" t="s">
        <v>8</v>
      </c>
      <c r="C315" t="s">
        <v>120</v>
      </c>
      <c r="D315" t="s">
        <v>2</v>
      </c>
      <c r="E315" t="s">
        <v>44</v>
      </c>
      <c r="F315">
        <v>1</v>
      </c>
      <c r="G315">
        <v>1</v>
      </c>
      <c r="H315" t="s">
        <v>439</v>
      </c>
      <c r="I315" t="s">
        <v>51</v>
      </c>
      <c r="J315">
        <v>1.2500000000000001E-2</v>
      </c>
      <c r="K315">
        <v>1.2500000000000001E-2</v>
      </c>
      <c r="L315" t="s">
        <v>7068</v>
      </c>
      <c r="M315" t="s">
        <v>5502</v>
      </c>
      <c r="N315" t="s">
        <v>4820</v>
      </c>
      <c r="V315" t="s">
        <v>5545</v>
      </c>
      <c r="W315">
        <v>0.1</v>
      </c>
    </row>
    <row r="316" spans="1:23">
      <c r="A316" t="s">
        <v>8</v>
      </c>
      <c r="B316" t="s">
        <v>8</v>
      </c>
      <c r="C316" t="s">
        <v>71</v>
      </c>
      <c r="D316" t="s">
        <v>2</v>
      </c>
      <c r="E316" t="s">
        <v>44</v>
      </c>
      <c r="F316">
        <v>1</v>
      </c>
      <c r="G316">
        <v>1</v>
      </c>
      <c r="H316" t="s">
        <v>440</v>
      </c>
      <c r="I316" t="s">
        <v>51</v>
      </c>
      <c r="J316">
        <v>1.6949152542372881E-2</v>
      </c>
      <c r="K316">
        <v>1.6949152542372881E-2</v>
      </c>
      <c r="L316" t="s">
        <v>7077</v>
      </c>
      <c r="M316" t="s">
        <v>1297</v>
      </c>
      <c r="N316" t="s">
        <v>5927</v>
      </c>
      <c r="V316" t="s">
        <v>5545</v>
      </c>
      <c r="W316">
        <v>0.1</v>
      </c>
    </row>
    <row r="317" spans="1:23">
      <c r="A317" t="s">
        <v>8</v>
      </c>
      <c r="B317" t="s">
        <v>8</v>
      </c>
      <c r="C317" t="s">
        <v>120</v>
      </c>
      <c r="D317" t="s">
        <v>2</v>
      </c>
      <c r="E317" t="s">
        <v>44</v>
      </c>
      <c r="F317">
        <v>1</v>
      </c>
      <c r="G317">
        <v>1</v>
      </c>
      <c r="H317" t="s">
        <v>441</v>
      </c>
      <c r="I317" t="s">
        <v>51</v>
      </c>
      <c r="J317">
        <v>3.0303030303030304E-2</v>
      </c>
      <c r="K317">
        <v>3.0303030303030304E-2</v>
      </c>
      <c r="L317" t="s">
        <v>7071</v>
      </c>
      <c r="M317" t="s">
        <v>205</v>
      </c>
      <c r="N317" t="s">
        <v>206</v>
      </c>
      <c r="V317" t="s">
        <v>5545</v>
      </c>
      <c r="W317">
        <v>0.1</v>
      </c>
    </row>
    <row r="318" spans="1:23">
      <c r="A318" t="s">
        <v>8</v>
      </c>
      <c r="B318" t="s">
        <v>8</v>
      </c>
      <c r="C318" t="s">
        <v>120</v>
      </c>
      <c r="D318" t="s">
        <v>2</v>
      </c>
      <c r="E318" t="s">
        <v>44</v>
      </c>
      <c r="F318">
        <v>1</v>
      </c>
      <c r="G318">
        <v>1</v>
      </c>
      <c r="H318" t="s">
        <v>442</v>
      </c>
      <c r="I318" t="s">
        <v>51</v>
      </c>
      <c r="J318">
        <v>6.9444444444444441E-3</v>
      </c>
      <c r="K318">
        <v>6.9444444444444441E-3</v>
      </c>
      <c r="L318" t="s">
        <v>7084</v>
      </c>
      <c r="M318" t="s">
        <v>254</v>
      </c>
      <c r="N318" t="s">
        <v>255</v>
      </c>
      <c r="V318" t="s">
        <v>5545</v>
      </c>
      <c r="W318">
        <v>0.1</v>
      </c>
    </row>
    <row r="319" spans="1:23">
      <c r="A319" t="s">
        <v>8</v>
      </c>
      <c r="B319" t="s">
        <v>8</v>
      </c>
      <c r="C319" t="s">
        <v>120</v>
      </c>
      <c r="D319" t="s">
        <v>2</v>
      </c>
      <c r="E319" t="s">
        <v>44</v>
      </c>
      <c r="F319">
        <v>1</v>
      </c>
      <c r="G319">
        <v>1</v>
      </c>
      <c r="H319" t="s">
        <v>443</v>
      </c>
      <c r="I319" t="s">
        <v>51</v>
      </c>
      <c r="J319">
        <v>2.3809523809523808E-2</v>
      </c>
      <c r="K319">
        <v>2.3809523809523808E-2</v>
      </c>
      <c r="L319" t="s">
        <v>7073</v>
      </c>
      <c r="M319" t="s">
        <v>259</v>
      </c>
      <c r="N319" t="s">
        <v>260</v>
      </c>
      <c r="V319" t="s">
        <v>5545</v>
      </c>
      <c r="W319">
        <v>0.1</v>
      </c>
    </row>
    <row r="320" spans="1:23">
      <c r="A320" t="s">
        <v>8</v>
      </c>
      <c r="B320" t="s">
        <v>8</v>
      </c>
      <c r="C320" t="s">
        <v>120</v>
      </c>
      <c r="D320" t="s">
        <v>2</v>
      </c>
      <c r="E320" t="s">
        <v>44</v>
      </c>
      <c r="F320">
        <v>1</v>
      </c>
      <c r="G320">
        <v>1</v>
      </c>
      <c r="H320" t="s">
        <v>446</v>
      </c>
      <c r="I320" t="s">
        <v>51</v>
      </c>
      <c r="J320">
        <v>0.05</v>
      </c>
      <c r="K320">
        <v>0.05</v>
      </c>
      <c r="L320" t="s">
        <v>7075</v>
      </c>
      <c r="M320" t="s">
        <v>174</v>
      </c>
      <c r="N320" t="s">
        <v>175</v>
      </c>
      <c r="V320" t="s">
        <v>5545</v>
      </c>
      <c r="W320">
        <v>0.1</v>
      </c>
    </row>
    <row r="321" spans="1:23">
      <c r="A321" t="s">
        <v>8</v>
      </c>
      <c r="B321" t="s">
        <v>8</v>
      </c>
      <c r="C321" t="s">
        <v>120</v>
      </c>
      <c r="D321" t="s">
        <v>2</v>
      </c>
      <c r="E321" t="s">
        <v>44</v>
      </c>
      <c r="F321">
        <v>1</v>
      </c>
      <c r="G321">
        <v>1</v>
      </c>
      <c r="H321" t="s">
        <v>447</v>
      </c>
      <c r="I321" t="s">
        <v>51</v>
      </c>
      <c r="J321">
        <v>3.0303030303030304E-2</v>
      </c>
      <c r="K321">
        <v>3.0303030303030304E-2</v>
      </c>
      <c r="L321" t="s">
        <v>7071</v>
      </c>
      <c r="M321" t="s">
        <v>205</v>
      </c>
      <c r="N321" t="s">
        <v>206</v>
      </c>
      <c r="V321" t="s">
        <v>5545</v>
      </c>
      <c r="W321">
        <v>0.1</v>
      </c>
    </row>
    <row r="322" spans="1:23">
      <c r="A322" t="s">
        <v>8</v>
      </c>
      <c r="B322" t="s">
        <v>8</v>
      </c>
      <c r="C322" t="s">
        <v>71</v>
      </c>
      <c r="D322" t="s">
        <v>2</v>
      </c>
      <c r="E322" t="s">
        <v>44</v>
      </c>
      <c r="F322">
        <v>1</v>
      </c>
      <c r="G322">
        <v>1</v>
      </c>
      <c r="H322" t="s">
        <v>448</v>
      </c>
      <c r="I322" t="s">
        <v>51</v>
      </c>
      <c r="J322">
        <v>2.3809523809523808E-2</v>
      </c>
      <c r="K322">
        <v>2.3809523809523808E-2</v>
      </c>
      <c r="L322" t="s">
        <v>7065</v>
      </c>
      <c r="M322" t="s">
        <v>154</v>
      </c>
      <c r="N322" t="s">
        <v>4578</v>
      </c>
      <c r="V322" t="s">
        <v>5545</v>
      </c>
      <c r="W322">
        <v>0.1</v>
      </c>
    </row>
    <row r="323" spans="1:23">
      <c r="A323" t="s">
        <v>8</v>
      </c>
      <c r="B323" t="s">
        <v>8</v>
      </c>
      <c r="C323" t="s">
        <v>120</v>
      </c>
      <c r="D323" t="s">
        <v>2</v>
      </c>
      <c r="E323" t="s">
        <v>44</v>
      </c>
      <c r="F323">
        <v>1</v>
      </c>
      <c r="G323">
        <v>1</v>
      </c>
      <c r="H323" t="s">
        <v>449</v>
      </c>
      <c r="I323" t="s">
        <v>51</v>
      </c>
      <c r="J323">
        <v>2.564102564102564E-2</v>
      </c>
      <c r="K323">
        <v>2.564102564102564E-2</v>
      </c>
      <c r="L323" t="s">
        <v>7070</v>
      </c>
      <c r="M323" t="s">
        <v>444</v>
      </c>
      <c r="N323" t="s">
        <v>445</v>
      </c>
      <c r="V323" t="s">
        <v>5545</v>
      </c>
      <c r="W323">
        <v>0.1</v>
      </c>
    </row>
    <row r="324" spans="1:23">
      <c r="A324" t="s">
        <v>8</v>
      </c>
      <c r="B324" t="s">
        <v>8</v>
      </c>
      <c r="C324" t="s">
        <v>120</v>
      </c>
      <c r="D324" t="s">
        <v>2</v>
      </c>
      <c r="E324" t="s">
        <v>44</v>
      </c>
      <c r="F324">
        <v>1</v>
      </c>
      <c r="G324">
        <v>1</v>
      </c>
      <c r="H324" t="s">
        <v>450</v>
      </c>
      <c r="I324" t="s">
        <v>51</v>
      </c>
      <c r="J324">
        <v>2.3809523809523808E-2</v>
      </c>
      <c r="K324">
        <v>2.3809523809523808E-2</v>
      </c>
      <c r="L324" t="s">
        <v>7073</v>
      </c>
      <c r="M324" t="s">
        <v>259</v>
      </c>
      <c r="N324" t="s">
        <v>260</v>
      </c>
      <c r="V324" t="s">
        <v>5545</v>
      </c>
      <c r="W324">
        <v>0.1</v>
      </c>
    </row>
    <row r="325" spans="1:23">
      <c r="A325" t="s">
        <v>8</v>
      </c>
      <c r="B325" t="s">
        <v>8</v>
      </c>
      <c r="C325" t="s">
        <v>120</v>
      </c>
      <c r="D325" t="s">
        <v>2</v>
      </c>
      <c r="E325" t="s">
        <v>44</v>
      </c>
      <c r="F325">
        <v>1</v>
      </c>
      <c r="G325">
        <v>1</v>
      </c>
      <c r="H325" t="s">
        <v>451</v>
      </c>
      <c r="I325" t="s">
        <v>51</v>
      </c>
      <c r="J325">
        <v>6.9444444444444441E-3</v>
      </c>
      <c r="K325">
        <v>6.9444444444444441E-3</v>
      </c>
      <c r="L325" t="s">
        <v>7084</v>
      </c>
      <c r="M325" t="s">
        <v>254</v>
      </c>
      <c r="N325" t="s">
        <v>255</v>
      </c>
      <c r="V325" t="s">
        <v>5545</v>
      </c>
      <c r="W325">
        <v>0.1</v>
      </c>
    </row>
    <row r="326" spans="1:23">
      <c r="A326" t="s">
        <v>8</v>
      </c>
      <c r="B326" t="s">
        <v>8</v>
      </c>
      <c r="C326" t="s">
        <v>71</v>
      </c>
      <c r="D326" t="s">
        <v>2</v>
      </c>
      <c r="E326" t="s">
        <v>44</v>
      </c>
      <c r="F326">
        <v>1</v>
      </c>
      <c r="G326">
        <v>1</v>
      </c>
      <c r="H326" t="s">
        <v>452</v>
      </c>
      <c r="I326" t="s">
        <v>51</v>
      </c>
      <c r="J326">
        <v>1.6949152542372881E-2</v>
      </c>
      <c r="K326">
        <v>1.6949152542372881E-2</v>
      </c>
      <c r="L326" t="s">
        <v>7077</v>
      </c>
      <c r="M326" t="s">
        <v>1297</v>
      </c>
      <c r="N326" t="s">
        <v>5927</v>
      </c>
      <c r="V326" t="s">
        <v>5545</v>
      </c>
      <c r="W326">
        <v>0.1</v>
      </c>
    </row>
    <row r="327" spans="1:23">
      <c r="A327" t="s">
        <v>8</v>
      </c>
      <c r="B327" t="s">
        <v>8</v>
      </c>
      <c r="C327" t="s">
        <v>120</v>
      </c>
      <c r="D327" t="s">
        <v>2</v>
      </c>
      <c r="E327" t="s">
        <v>44</v>
      </c>
      <c r="F327">
        <v>1</v>
      </c>
      <c r="G327">
        <v>1</v>
      </c>
      <c r="H327" t="s">
        <v>453</v>
      </c>
      <c r="I327" t="s">
        <v>51</v>
      </c>
      <c r="J327">
        <v>1.2500000000000001E-2</v>
      </c>
      <c r="K327">
        <v>1.2500000000000001E-2</v>
      </c>
      <c r="L327" t="s">
        <v>7068</v>
      </c>
      <c r="M327" t="s">
        <v>5502</v>
      </c>
      <c r="N327" t="s">
        <v>4820</v>
      </c>
      <c r="V327" t="s">
        <v>5545</v>
      </c>
      <c r="W327">
        <v>0.1</v>
      </c>
    </row>
    <row r="328" spans="1:23">
      <c r="A328" t="s">
        <v>8</v>
      </c>
      <c r="B328" t="s">
        <v>8</v>
      </c>
      <c r="C328" t="s">
        <v>120</v>
      </c>
      <c r="D328" t="s">
        <v>2</v>
      </c>
      <c r="E328" t="s">
        <v>44</v>
      </c>
      <c r="F328">
        <v>1</v>
      </c>
      <c r="G328">
        <v>1</v>
      </c>
      <c r="H328" t="s">
        <v>454</v>
      </c>
      <c r="I328" t="s">
        <v>51</v>
      </c>
      <c r="J328">
        <v>2.3809523809523808E-2</v>
      </c>
      <c r="K328">
        <v>2.3809523809523808E-2</v>
      </c>
      <c r="L328" t="s">
        <v>7073</v>
      </c>
      <c r="M328" t="s">
        <v>259</v>
      </c>
      <c r="N328" t="s">
        <v>260</v>
      </c>
      <c r="V328" t="s">
        <v>5545</v>
      </c>
      <c r="W328">
        <v>0.1</v>
      </c>
    </row>
    <row r="329" spans="1:23">
      <c r="A329" t="s">
        <v>8</v>
      </c>
      <c r="B329" t="s">
        <v>8</v>
      </c>
      <c r="C329" t="s">
        <v>120</v>
      </c>
      <c r="D329" t="s">
        <v>2</v>
      </c>
      <c r="E329" t="s">
        <v>44</v>
      </c>
      <c r="F329">
        <v>1</v>
      </c>
      <c r="G329">
        <v>1</v>
      </c>
      <c r="H329" t="s">
        <v>455</v>
      </c>
      <c r="I329" t="s">
        <v>51</v>
      </c>
      <c r="J329">
        <v>2.3809523809523808E-2</v>
      </c>
      <c r="K329">
        <v>2.3809523809523808E-2</v>
      </c>
      <c r="L329" t="s">
        <v>7073</v>
      </c>
      <c r="M329" t="s">
        <v>259</v>
      </c>
      <c r="N329" t="s">
        <v>260</v>
      </c>
      <c r="V329" t="s">
        <v>5545</v>
      </c>
      <c r="W329">
        <v>0.1</v>
      </c>
    </row>
    <row r="330" spans="1:23">
      <c r="A330" t="s">
        <v>8</v>
      </c>
      <c r="B330" t="s">
        <v>8</v>
      </c>
      <c r="C330" t="s">
        <v>120</v>
      </c>
      <c r="D330" t="s">
        <v>2</v>
      </c>
      <c r="E330" t="s">
        <v>44</v>
      </c>
      <c r="F330">
        <v>1</v>
      </c>
      <c r="G330">
        <v>1</v>
      </c>
      <c r="H330" t="s">
        <v>457</v>
      </c>
      <c r="I330" t="s">
        <v>51</v>
      </c>
      <c r="J330">
        <v>6.9444444444444441E-3</v>
      </c>
      <c r="K330">
        <v>6.9444444444444441E-3</v>
      </c>
      <c r="L330" t="s">
        <v>7084</v>
      </c>
      <c r="M330" t="s">
        <v>254</v>
      </c>
      <c r="N330" t="s">
        <v>255</v>
      </c>
      <c r="V330" t="s">
        <v>5545</v>
      </c>
      <c r="W330">
        <v>0.1</v>
      </c>
    </row>
    <row r="331" spans="1:23">
      <c r="A331" t="s">
        <v>8</v>
      </c>
      <c r="B331" t="s">
        <v>8</v>
      </c>
      <c r="C331" t="s">
        <v>71</v>
      </c>
      <c r="D331" t="s">
        <v>2</v>
      </c>
      <c r="E331" t="s">
        <v>44</v>
      </c>
      <c r="F331">
        <v>1</v>
      </c>
      <c r="G331">
        <v>1</v>
      </c>
      <c r="H331" t="s">
        <v>459</v>
      </c>
      <c r="I331" t="s">
        <v>51</v>
      </c>
      <c r="J331">
        <v>1.8518518518518517E-2</v>
      </c>
      <c r="K331">
        <v>1.8518518518518517E-2</v>
      </c>
      <c r="L331" t="s">
        <v>7062</v>
      </c>
      <c r="M331" t="s">
        <v>2287</v>
      </c>
      <c r="N331" t="s">
        <v>4577</v>
      </c>
      <c r="V331" t="s">
        <v>5545</v>
      </c>
      <c r="W331">
        <v>0.1</v>
      </c>
    </row>
    <row r="332" spans="1:23">
      <c r="A332" t="s">
        <v>8</v>
      </c>
      <c r="B332" t="s">
        <v>8</v>
      </c>
      <c r="C332" t="s">
        <v>71</v>
      </c>
      <c r="D332" t="s">
        <v>2</v>
      </c>
      <c r="E332" t="s">
        <v>44</v>
      </c>
      <c r="F332">
        <v>1</v>
      </c>
      <c r="G332">
        <v>1</v>
      </c>
      <c r="H332" t="s">
        <v>460</v>
      </c>
      <c r="I332" t="s">
        <v>51</v>
      </c>
      <c r="J332">
        <v>3.125E-2</v>
      </c>
      <c r="K332">
        <v>3.125E-2</v>
      </c>
      <c r="L332" t="s">
        <v>7060</v>
      </c>
      <c r="M332" t="s">
        <v>4579</v>
      </c>
      <c r="N332" t="s">
        <v>4580</v>
      </c>
      <c r="V332" t="s">
        <v>5545</v>
      </c>
      <c r="W332">
        <v>0.1</v>
      </c>
    </row>
    <row r="333" spans="1:23">
      <c r="A333" t="s">
        <v>8</v>
      </c>
      <c r="B333" t="s">
        <v>8</v>
      </c>
      <c r="C333" t="s">
        <v>71</v>
      </c>
      <c r="D333" t="s">
        <v>2</v>
      </c>
      <c r="E333" t="s">
        <v>44</v>
      </c>
      <c r="F333">
        <v>1</v>
      </c>
      <c r="G333">
        <v>1</v>
      </c>
      <c r="H333" t="s">
        <v>461</v>
      </c>
      <c r="I333" t="s">
        <v>51</v>
      </c>
      <c r="J333">
        <v>1.5625E-2</v>
      </c>
      <c r="K333">
        <v>1.5625E-2</v>
      </c>
      <c r="L333" t="s">
        <v>7078</v>
      </c>
      <c r="M333" t="s">
        <v>298</v>
      </c>
      <c r="N333" t="s">
        <v>299</v>
      </c>
      <c r="V333" t="s">
        <v>5545</v>
      </c>
      <c r="W333">
        <v>0.1</v>
      </c>
    </row>
    <row r="334" spans="1:23">
      <c r="A334" t="s">
        <v>8</v>
      </c>
      <c r="B334" t="s">
        <v>8</v>
      </c>
      <c r="C334" t="s">
        <v>71</v>
      </c>
      <c r="D334" t="s">
        <v>2</v>
      </c>
      <c r="E334" t="s">
        <v>44</v>
      </c>
      <c r="F334">
        <v>1</v>
      </c>
      <c r="G334">
        <v>1</v>
      </c>
      <c r="H334" t="s">
        <v>462</v>
      </c>
      <c r="I334" t="s">
        <v>51</v>
      </c>
      <c r="J334">
        <v>1.6666666666666666E-2</v>
      </c>
      <c r="K334">
        <v>1.6666666666666666E-2</v>
      </c>
      <c r="L334" t="s">
        <v>7079</v>
      </c>
      <c r="M334" t="s">
        <v>2294</v>
      </c>
      <c r="N334" t="s">
        <v>4582</v>
      </c>
      <c r="V334" t="s">
        <v>5545</v>
      </c>
      <c r="W334">
        <v>0.1</v>
      </c>
    </row>
    <row r="335" spans="1:23">
      <c r="A335" t="s">
        <v>8</v>
      </c>
      <c r="B335" t="s">
        <v>8</v>
      </c>
      <c r="C335" t="s">
        <v>120</v>
      </c>
      <c r="D335" t="s">
        <v>2</v>
      </c>
      <c r="E335" t="s">
        <v>44</v>
      </c>
      <c r="F335">
        <v>1</v>
      </c>
      <c r="G335">
        <v>1</v>
      </c>
      <c r="H335" t="s">
        <v>463</v>
      </c>
      <c r="I335" t="s">
        <v>51</v>
      </c>
      <c r="J335">
        <v>6.9444444444444441E-3</v>
      </c>
      <c r="K335">
        <v>6.9444444444444441E-3</v>
      </c>
      <c r="L335" t="s">
        <v>7084</v>
      </c>
      <c r="M335" t="s">
        <v>254</v>
      </c>
      <c r="N335" t="s">
        <v>255</v>
      </c>
      <c r="V335" t="s">
        <v>5545</v>
      </c>
      <c r="W335">
        <v>0.1</v>
      </c>
    </row>
    <row r="336" spans="1:23">
      <c r="A336" t="s">
        <v>8</v>
      </c>
      <c r="B336" t="s">
        <v>8</v>
      </c>
      <c r="C336" t="s">
        <v>71</v>
      </c>
      <c r="D336" t="s">
        <v>2</v>
      </c>
      <c r="E336" t="s">
        <v>44</v>
      </c>
      <c r="F336">
        <v>1</v>
      </c>
      <c r="G336">
        <v>1</v>
      </c>
      <c r="H336" t="s">
        <v>465</v>
      </c>
      <c r="I336" t="s">
        <v>51</v>
      </c>
      <c r="J336">
        <v>4.5454545454545456E-2</v>
      </c>
      <c r="K336">
        <v>4.5454545454545456E-2</v>
      </c>
      <c r="L336" t="s">
        <v>7066</v>
      </c>
      <c r="M336" t="s">
        <v>113</v>
      </c>
      <c r="N336" t="s">
        <v>114</v>
      </c>
      <c r="V336" t="s">
        <v>5545</v>
      </c>
      <c r="W336">
        <v>0.1</v>
      </c>
    </row>
    <row r="337" spans="1:23">
      <c r="A337" t="s">
        <v>8</v>
      </c>
      <c r="B337" t="s">
        <v>8</v>
      </c>
      <c r="C337" t="s">
        <v>120</v>
      </c>
      <c r="D337" t="s">
        <v>2</v>
      </c>
      <c r="E337" t="s">
        <v>44</v>
      </c>
      <c r="F337">
        <v>1</v>
      </c>
      <c r="G337">
        <v>1</v>
      </c>
      <c r="H337" t="s">
        <v>466</v>
      </c>
      <c r="I337" t="s">
        <v>51</v>
      </c>
      <c r="J337">
        <v>2.3809523809523808E-2</v>
      </c>
      <c r="K337">
        <v>2.3809523809523808E-2</v>
      </c>
      <c r="L337" t="s">
        <v>7073</v>
      </c>
      <c r="M337" t="s">
        <v>259</v>
      </c>
      <c r="N337" t="s">
        <v>260</v>
      </c>
      <c r="V337" t="s">
        <v>5545</v>
      </c>
      <c r="W337">
        <v>0.1</v>
      </c>
    </row>
    <row r="338" spans="1:23">
      <c r="A338" t="s">
        <v>8</v>
      </c>
      <c r="B338" t="s">
        <v>8</v>
      </c>
      <c r="C338" t="s">
        <v>71</v>
      </c>
      <c r="D338" t="s">
        <v>2</v>
      </c>
      <c r="E338" t="s">
        <v>44</v>
      </c>
      <c r="F338">
        <v>1</v>
      </c>
      <c r="G338">
        <v>1</v>
      </c>
      <c r="H338" t="s">
        <v>467</v>
      </c>
      <c r="I338" t="s">
        <v>51</v>
      </c>
      <c r="J338">
        <v>3.125E-2</v>
      </c>
      <c r="K338">
        <v>3.125E-2</v>
      </c>
      <c r="L338" t="s">
        <v>7060</v>
      </c>
      <c r="M338" t="s">
        <v>4579</v>
      </c>
      <c r="N338" t="s">
        <v>4580</v>
      </c>
      <c r="V338" t="s">
        <v>5545</v>
      </c>
      <c r="W338">
        <v>0.1</v>
      </c>
    </row>
    <row r="339" spans="1:23">
      <c r="A339" t="s">
        <v>8</v>
      </c>
      <c r="B339" t="s">
        <v>8</v>
      </c>
      <c r="C339" t="s">
        <v>120</v>
      </c>
      <c r="D339" t="s">
        <v>2</v>
      </c>
      <c r="E339" t="s">
        <v>44</v>
      </c>
      <c r="F339">
        <v>1</v>
      </c>
      <c r="G339">
        <v>1</v>
      </c>
      <c r="H339" t="s">
        <v>469</v>
      </c>
      <c r="I339" t="s">
        <v>51</v>
      </c>
      <c r="J339">
        <v>2.564102564102564E-2</v>
      </c>
      <c r="K339">
        <v>2.564102564102564E-2</v>
      </c>
      <c r="L339" t="s">
        <v>7070</v>
      </c>
      <c r="M339" t="s">
        <v>444</v>
      </c>
      <c r="N339" t="s">
        <v>445</v>
      </c>
      <c r="V339" t="s">
        <v>5545</v>
      </c>
      <c r="W339">
        <v>0.1</v>
      </c>
    </row>
    <row r="340" spans="1:23">
      <c r="A340" t="s">
        <v>8</v>
      </c>
      <c r="B340" t="s">
        <v>8</v>
      </c>
      <c r="C340" t="s">
        <v>71</v>
      </c>
      <c r="D340" t="s">
        <v>2</v>
      </c>
      <c r="E340" t="s">
        <v>44</v>
      </c>
      <c r="F340">
        <v>1</v>
      </c>
      <c r="G340">
        <v>1</v>
      </c>
      <c r="H340" t="s">
        <v>470</v>
      </c>
      <c r="I340" t="s">
        <v>51</v>
      </c>
      <c r="J340">
        <v>1.5625E-2</v>
      </c>
      <c r="K340">
        <v>1.5625E-2</v>
      </c>
      <c r="L340" t="s">
        <v>7078</v>
      </c>
      <c r="M340" t="s">
        <v>298</v>
      </c>
      <c r="N340" t="s">
        <v>299</v>
      </c>
      <c r="V340" t="s">
        <v>5545</v>
      </c>
      <c r="W340">
        <v>0.1</v>
      </c>
    </row>
    <row r="341" spans="1:23">
      <c r="A341" t="s">
        <v>8</v>
      </c>
      <c r="B341" t="s">
        <v>8</v>
      </c>
      <c r="C341" t="s">
        <v>120</v>
      </c>
      <c r="D341" t="s">
        <v>2</v>
      </c>
      <c r="E341" t="s">
        <v>44</v>
      </c>
      <c r="F341">
        <v>1</v>
      </c>
      <c r="G341">
        <v>1</v>
      </c>
      <c r="H341" t="s">
        <v>471</v>
      </c>
      <c r="I341" t="s">
        <v>51</v>
      </c>
      <c r="J341">
        <v>0.16666666666666666</v>
      </c>
      <c r="K341">
        <v>0.16666666666666666</v>
      </c>
      <c r="L341" t="s">
        <v>7083</v>
      </c>
      <c r="M341" t="s">
        <v>414</v>
      </c>
      <c r="N341" t="s">
        <v>415</v>
      </c>
      <c r="V341" t="s">
        <v>5545</v>
      </c>
      <c r="W341">
        <v>0.1</v>
      </c>
    </row>
    <row r="342" spans="1:23">
      <c r="A342" t="s">
        <v>8</v>
      </c>
      <c r="B342" t="s">
        <v>8</v>
      </c>
      <c r="C342" t="s">
        <v>120</v>
      </c>
      <c r="D342" t="s">
        <v>2</v>
      </c>
      <c r="E342" t="s">
        <v>44</v>
      </c>
      <c r="F342">
        <v>1</v>
      </c>
      <c r="G342">
        <v>1</v>
      </c>
      <c r="H342" t="s">
        <v>472</v>
      </c>
      <c r="I342" t="s">
        <v>51</v>
      </c>
      <c r="J342">
        <v>6.6666666666666666E-2</v>
      </c>
      <c r="K342">
        <v>6.6666666666666666E-2</v>
      </c>
      <c r="L342" t="s">
        <v>7072</v>
      </c>
      <c r="M342" t="s">
        <v>202</v>
      </c>
      <c r="N342" t="s">
        <v>203</v>
      </c>
      <c r="V342" t="s">
        <v>5545</v>
      </c>
      <c r="W342">
        <v>0.1</v>
      </c>
    </row>
    <row r="343" spans="1:23">
      <c r="A343" t="s">
        <v>8</v>
      </c>
      <c r="B343" t="s">
        <v>8</v>
      </c>
      <c r="C343" t="s">
        <v>71</v>
      </c>
      <c r="D343" t="s">
        <v>2</v>
      </c>
      <c r="E343" t="s">
        <v>44</v>
      </c>
      <c r="F343">
        <v>1</v>
      </c>
      <c r="G343">
        <v>1</v>
      </c>
      <c r="H343" t="s">
        <v>474</v>
      </c>
      <c r="I343" t="s">
        <v>51</v>
      </c>
      <c r="J343">
        <v>2.1276595744680851E-2</v>
      </c>
      <c r="K343">
        <v>2.1276595744680851E-2</v>
      </c>
      <c r="L343" t="s">
        <v>7064</v>
      </c>
      <c r="M343" t="s">
        <v>75</v>
      </c>
      <c r="N343" t="s">
        <v>76</v>
      </c>
      <c r="V343" t="s">
        <v>5545</v>
      </c>
      <c r="W343">
        <v>0.1</v>
      </c>
    </row>
    <row r="344" spans="1:23">
      <c r="A344" t="s">
        <v>8</v>
      </c>
      <c r="B344" t="s">
        <v>8</v>
      </c>
      <c r="C344" t="s">
        <v>120</v>
      </c>
      <c r="D344" t="s">
        <v>2</v>
      </c>
      <c r="E344" t="s">
        <v>44</v>
      </c>
      <c r="F344">
        <v>1</v>
      </c>
      <c r="G344">
        <v>1</v>
      </c>
      <c r="H344" t="s">
        <v>475</v>
      </c>
      <c r="I344" t="s">
        <v>51</v>
      </c>
      <c r="J344">
        <v>3.0303030303030304E-2</v>
      </c>
      <c r="K344">
        <v>3.0303030303030304E-2</v>
      </c>
      <c r="L344" t="s">
        <v>7071</v>
      </c>
      <c r="M344" t="s">
        <v>205</v>
      </c>
      <c r="N344" t="s">
        <v>206</v>
      </c>
      <c r="V344" t="s">
        <v>5545</v>
      </c>
      <c r="W344">
        <v>0.1</v>
      </c>
    </row>
    <row r="345" spans="1:23">
      <c r="A345" t="s">
        <v>8</v>
      </c>
      <c r="B345" t="s">
        <v>8</v>
      </c>
      <c r="C345" t="s">
        <v>71</v>
      </c>
      <c r="D345" t="s">
        <v>2</v>
      </c>
      <c r="E345" t="s">
        <v>44</v>
      </c>
      <c r="F345">
        <v>1</v>
      </c>
      <c r="G345">
        <v>1</v>
      </c>
      <c r="H345" t="s">
        <v>476</v>
      </c>
      <c r="I345" t="s">
        <v>51</v>
      </c>
      <c r="J345">
        <v>1.1904761904761904E-2</v>
      </c>
      <c r="K345">
        <v>1.1904761904761904E-2</v>
      </c>
      <c r="L345" t="s">
        <v>7061</v>
      </c>
      <c r="M345" t="s">
        <v>126</v>
      </c>
      <c r="N345" t="s">
        <v>127</v>
      </c>
      <c r="V345" t="s">
        <v>5545</v>
      </c>
      <c r="W345">
        <v>0.1</v>
      </c>
    </row>
    <row r="346" spans="1:23">
      <c r="A346" t="s">
        <v>8</v>
      </c>
      <c r="B346" t="s">
        <v>8</v>
      </c>
      <c r="C346" t="s">
        <v>120</v>
      </c>
      <c r="D346" t="s">
        <v>2</v>
      </c>
      <c r="E346" t="s">
        <v>44</v>
      </c>
      <c r="F346">
        <v>1</v>
      </c>
      <c r="G346">
        <v>1</v>
      </c>
      <c r="H346" t="s">
        <v>477</v>
      </c>
      <c r="I346" t="s">
        <v>51</v>
      </c>
      <c r="J346">
        <v>2.564102564102564E-2</v>
      </c>
      <c r="K346">
        <v>2.564102564102564E-2</v>
      </c>
      <c r="L346" t="s">
        <v>7070</v>
      </c>
      <c r="M346" t="s">
        <v>444</v>
      </c>
      <c r="N346" t="s">
        <v>445</v>
      </c>
      <c r="V346" t="s">
        <v>5545</v>
      </c>
      <c r="W346">
        <v>0.1</v>
      </c>
    </row>
    <row r="347" spans="1:23">
      <c r="A347" t="s">
        <v>8</v>
      </c>
      <c r="B347" t="s">
        <v>8</v>
      </c>
      <c r="C347" t="s">
        <v>120</v>
      </c>
      <c r="D347" t="s">
        <v>2</v>
      </c>
      <c r="E347" t="s">
        <v>44</v>
      </c>
      <c r="F347">
        <v>1</v>
      </c>
      <c r="G347">
        <v>1</v>
      </c>
      <c r="H347" t="s">
        <v>478</v>
      </c>
      <c r="I347" t="s">
        <v>51</v>
      </c>
      <c r="J347">
        <v>3.0303030303030304E-2</v>
      </c>
      <c r="K347">
        <v>3.0303030303030304E-2</v>
      </c>
      <c r="L347" t="s">
        <v>7071</v>
      </c>
      <c r="M347" t="s">
        <v>205</v>
      </c>
      <c r="N347" t="s">
        <v>206</v>
      </c>
      <c r="V347" t="s">
        <v>5545</v>
      </c>
      <c r="W347">
        <v>0.1</v>
      </c>
    </row>
    <row r="348" spans="1:23">
      <c r="A348" t="s">
        <v>8</v>
      </c>
      <c r="B348" t="s">
        <v>8</v>
      </c>
      <c r="C348" t="s">
        <v>120</v>
      </c>
      <c r="D348" t="s">
        <v>2</v>
      </c>
      <c r="E348" t="s">
        <v>44</v>
      </c>
      <c r="F348">
        <v>1</v>
      </c>
      <c r="G348">
        <v>1</v>
      </c>
      <c r="H348" t="s">
        <v>479</v>
      </c>
      <c r="I348" t="s">
        <v>51</v>
      </c>
      <c r="J348">
        <v>6.9444444444444441E-3</v>
      </c>
      <c r="K348">
        <v>6.9444444444444441E-3</v>
      </c>
      <c r="L348" t="s">
        <v>7084</v>
      </c>
      <c r="M348" t="s">
        <v>254</v>
      </c>
      <c r="N348" t="s">
        <v>255</v>
      </c>
      <c r="V348" t="s">
        <v>5545</v>
      </c>
      <c r="W348">
        <v>0.1</v>
      </c>
    </row>
    <row r="349" spans="1:23">
      <c r="A349" t="s">
        <v>8</v>
      </c>
      <c r="B349" t="s">
        <v>8</v>
      </c>
      <c r="C349" t="s">
        <v>71</v>
      </c>
      <c r="D349" t="s">
        <v>2</v>
      </c>
      <c r="E349" t="s">
        <v>44</v>
      </c>
      <c r="F349">
        <v>1</v>
      </c>
      <c r="G349">
        <v>1</v>
      </c>
      <c r="H349" t="s">
        <v>480</v>
      </c>
      <c r="I349" t="s">
        <v>51</v>
      </c>
      <c r="J349">
        <v>3.125E-2</v>
      </c>
      <c r="K349">
        <v>3.125E-2</v>
      </c>
      <c r="L349" t="s">
        <v>7060</v>
      </c>
      <c r="M349" t="s">
        <v>4579</v>
      </c>
      <c r="N349" t="s">
        <v>4580</v>
      </c>
      <c r="V349" t="s">
        <v>5545</v>
      </c>
      <c r="W349">
        <v>0.1</v>
      </c>
    </row>
    <row r="350" spans="1:23">
      <c r="A350" t="s">
        <v>8</v>
      </c>
      <c r="B350" t="s">
        <v>8</v>
      </c>
      <c r="C350" t="s">
        <v>71</v>
      </c>
      <c r="D350" t="s">
        <v>2</v>
      </c>
      <c r="E350" t="s">
        <v>44</v>
      </c>
      <c r="F350">
        <v>1</v>
      </c>
      <c r="G350">
        <v>1</v>
      </c>
      <c r="H350" t="s">
        <v>481</v>
      </c>
      <c r="I350" t="s">
        <v>51</v>
      </c>
      <c r="J350">
        <v>2.1276595744680851E-2</v>
      </c>
      <c r="K350">
        <v>2.1276595744680851E-2</v>
      </c>
      <c r="L350" t="s">
        <v>7064</v>
      </c>
      <c r="M350" t="s">
        <v>75</v>
      </c>
      <c r="N350" t="s">
        <v>76</v>
      </c>
      <c r="V350" t="s">
        <v>5545</v>
      </c>
      <c r="W350">
        <v>0.1</v>
      </c>
    </row>
    <row r="351" spans="1:23">
      <c r="A351" t="s">
        <v>8</v>
      </c>
      <c r="B351" t="s">
        <v>8</v>
      </c>
      <c r="C351" t="s">
        <v>71</v>
      </c>
      <c r="D351" t="s">
        <v>2</v>
      </c>
      <c r="E351" t="s">
        <v>44</v>
      </c>
      <c r="F351">
        <v>1</v>
      </c>
      <c r="G351">
        <v>1</v>
      </c>
      <c r="H351" t="s">
        <v>482</v>
      </c>
      <c r="I351" t="s">
        <v>51</v>
      </c>
      <c r="J351">
        <v>1.8518518518518517E-2</v>
      </c>
      <c r="K351">
        <v>1.8518518518518517E-2</v>
      </c>
      <c r="L351" t="s">
        <v>7062</v>
      </c>
      <c r="M351" t="s">
        <v>2287</v>
      </c>
      <c r="N351" t="s">
        <v>4577</v>
      </c>
      <c r="V351" t="s">
        <v>5545</v>
      </c>
      <c r="W351">
        <v>0.1</v>
      </c>
    </row>
    <row r="352" spans="1:23">
      <c r="A352" t="s">
        <v>8</v>
      </c>
      <c r="B352" t="s">
        <v>8</v>
      </c>
      <c r="C352" t="s">
        <v>120</v>
      </c>
      <c r="D352" t="s">
        <v>2</v>
      </c>
      <c r="E352" t="s">
        <v>44</v>
      </c>
      <c r="F352">
        <v>1</v>
      </c>
      <c r="G352">
        <v>1</v>
      </c>
      <c r="H352" t="s">
        <v>483</v>
      </c>
      <c r="I352" t="s">
        <v>51</v>
      </c>
      <c r="J352">
        <v>6.9444444444444441E-3</v>
      </c>
      <c r="K352">
        <v>6.9444444444444441E-3</v>
      </c>
      <c r="L352" t="s">
        <v>7084</v>
      </c>
      <c r="M352" t="s">
        <v>254</v>
      </c>
      <c r="N352" t="s">
        <v>255</v>
      </c>
      <c r="V352" t="s">
        <v>5545</v>
      </c>
      <c r="W352">
        <v>0.1</v>
      </c>
    </row>
    <row r="353" spans="1:23">
      <c r="A353" t="s">
        <v>8</v>
      </c>
      <c r="B353" t="s">
        <v>8</v>
      </c>
      <c r="C353" t="s">
        <v>120</v>
      </c>
      <c r="D353" t="s">
        <v>2</v>
      </c>
      <c r="E353" t="s">
        <v>44</v>
      </c>
      <c r="F353">
        <v>1</v>
      </c>
      <c r="G353">
        <v>1</v>
      </c>
      <c r="H353" t="s">
        <v>484</v>
      </c>
      <c r="I353" t="s">
        <v>51</v>
      </c>
      <c r="J353">
        <v>6.9444444444444441E-3</v>
      </c>
      <c r="K353">
        <v>6.9444444444444441E-3</v>
      </c>
      <c r="L353" t="s">
        <v>7084</v>
      </c>
      <c r="M353" t="s">
        <v>254</v>
      </c>
      <c r="N353" t="s">
        <v>255</v>
      </c>
      <c r="V353" t="s">
        <v>5545</v>
      </c>
      <c r="W353">
        <v>0.1</v>
      </c>
    </row>
    <row r="354" spans="1:23">
      <c r="A354" t="s">
        <v>8</v>
      </c>
      <c r="B354" t="s">
        <v>8</v>
      </c>
      <c r="C354" t="s">
        <v>120</v>
      </c>
      <c r="D354" t="s">
        <v>2</v>
      </c>
      <c r="E354" t="s">
        <v>44</v>
      </c>
      <c r="F354">
        <v>1</v>
      </c>
      <c r="G354">
        <v>1</v>
      </c>
      <c r="H354" t="s">
        <v>485</v>
      </c>
      <c r="I354" t="s">
        <v>51</v>
      </c>
      <c r="J354">
        <v>2.3809523809523808E-2</v>
      </c>
      <c r="K354">
        <v>2.3809523809523808E-2</v>
      </c>
      <c r="L354" t="s">
        <v>7073</v>
      </c>
      <c r="M354" t="s">
        <v>259</v>
      </c>
      <c r="N354" t="s">
        <v>260</v>
      </c>
      <c r="V354" t="s">
        <v>5545</v>
      </c>
      <c r="W354">
        <v>0.1</v>
      </c>
    </row>
    <row r="355" spans="1:23">
      <c r="A355" t="s">
        <v>8</v>
      </c>
      <c r="B355" t="s">
        <v>8</v>
      </c>
      <c r="C355" t="s">
        <v>120</v>
      </c>
      <c r="D355" t="s">
        <v>2</v>
      </c>
      <c r="E355" t="s">
        <v>44</v>
      </c>
      <c r="F355">
        <v>1</v>
      </c>
      <c r="G355">
        <v>1</v>
      </c>
      <c r="H355" t="s">
        <v>486</v>
      </c>
      <c r="I355" t="s">
        <v>51</v>
      </c>
      <c r="J355">
        <v>3.0303030303030304E-2</v>
      </c>
      <c r="K355">
        <v>3.0303030303030304E-2</v>
      </c>
      <c r="L355" t="s">
        <v>7071</v>
      </c>
      <c r="M355" t="s">
        <v>205</v>
      </c>
      <c r="N355" t="s">
        <v>206</v>
      </c>
      <c r="V355" t="s">
        <v>5545</v>
      </c>
      <c r="W355">
        <v>0.1</v>
      </c>
    </row>
    <row r="356" spans="1:23">
      <c r="A356" t="s">
        <v>8</v>
      </c>
      <c r="B356" t="s">
        <v>8</v>
      </c>
      <c r="C356" t="s">
        <v>120</v>
      </c>
      <c r="D356" t="s">
        <v>2</v>
      </c>
      <c r="E356" t="s">
        <v>44</v>
      </c>
      <c r="F356">
        <v>1</v>
      </c>
      <c r="G356">
        <v>1</v>
      </c>
      <c r="H356" t="s">
        <v>487</v>
      </c>
      <c r="I356" t="s">
        <v>51</v>
      </c>
      <c r="J356">
        <v>6.9444444444444441E-3</v>
      </c>
      <c r="K356">
        <v>6.9444444444444441E-3</v>
      </c>
      <c r="L356" t="s">
        <v>7084</v>
      </c>
      <c r="M356" t="s">
        <v>254</v>
      </c>
      <c r="N356" t="s">
        <v>255</v>
      </c>
      <c r="V356" t="s">
        <v>5545</v>
      </c>
      <c r="W356">
        <v>0.1</v>
      </c>
    </row>
    <row r="357" spans="1:23">
      <c r="A357" t="s">
        <v>8</v>
      </c>
      <c r="B357" t="s">
        <v>8</v>
      </c>
      <c r="C357" t="s">
        <v>120</v>
      </c>
      <c r="D357" t="s">
        <v>2</v>
      </c>
      <c r="E357" t="s">
        <v>44</v>
      </c>
      <c r="F357">
        <v>1</v>
      </c>
      <c r="G357">
        <v>1</v>
      </c>
      <c r="H357" t="s">
        <v>488</v>
      </c>
      <c r="I357" t="s">
        <v>51</v>
      </c>
      <c r="J357">
        <v>7.6923076923076927E-2</v>
      </c>
      <c r="K357">
        <v>7.6923076923076927E-2</v>
      </c>
      <c r="L357" t="s">
        <v>7081</v>
      </c>
      <c r="M357" t="s">
        <v>379</v>
      </c>
      <c r="N357" t="s">
        <v>380</v>
      </c>
      <c r="V357" t="s">
        <v>5545</v>
      </c>
      <c r="W357">
        <v>0.1</v>
      </c>
    </row>
    <row r="358" spans="1:23">
      <c r="A358" t="s">
        <v>8</v>
      </c>
      <c r="B358" t="s">
        <v>8</v>
      </c>
      <c r="C358" t="s">
        <v>71</v>
      </c>
      <c r="D358" t="s">
        <v>2</v>
      </c>
      <c r="E358" t="s">
        <v>44</v>
      </c>
      <c r="F358">
        <v>1</v>
      </c>
      <c r="G358">
        <v>1</v>
      </c>
      <c r="H358" t="s">
        <v>489</v>
      </c>
      <c r="I358" t="s">
        <v>51</v>
      </c>
      <c r="J358">
        <v>1.6666666666666666E-2</v>
      </c>
      <c r="K358">
        <v>1.6666666666666666E-2</v>
      </c>
      <c r="L358" t="s">
        <v>7079</v>
      </c>
      <c r="M358" t="s">
        <v>2294</v>
      </c>
      <c r="N358" t="s">
        <v>4582</v>
      </c>
      <c r="V358" t="s">
        <v>5545</v>
      </c>
      <c r="W358">
        <v>0.1</v>
      </c>
    </row>
    <row r="359" spans="1:23">
      <c r="A359" t="s">
        <v>8</v>
      </c>
      <c r="B359" t="s">
        <v>8</v>
      </c>
      <c r="C359" t="s">
        <v>71</v>
      </c>
      <c r="D359" t="s">
        <v>2</v>
      </c>
      <c r="E359" t="s">
        <v>44</v>
      </c>
      <c r="F359">
        <v>1</v>
      </c>
      <c r="G359">
        <v>1</v>
      </c>
      <c r="H359" t="s">
        <v>490</v>
      </c>
      <c r="I359" t="s">
        <v>51</v>
      </c>
      <c r="J359">
        <v>1.0101010101010102E-2</v>
      </c>
      <c r="K359">
        <v>1.0101010101010102E-2</v>
      </c>
      <c r="L359" t="s">
        <v>7059</v>
      </c>
      <c r="M359" t="s">
        <v>101</v>
      </c>
      <c r="N359" t="s">
        <v>102</v>
      </c>
      <c r="V359" t="s">
        <v>5545</v>
      </c>
      <c r="W359">
        <v>0.1</v>
      </c>
    </row>
    <row r="360" spans="1:23">
      <c r="A360" t="s">
        <v>8</v>
      </c>
      <c r="B360" t="s">
        <v>8</v>
      </c>
      <c r="C360" t="s">
        <v>120</v>
      </c>
      <c r="D360" t="s">
        <v>2</v>
      </c>
      <c r="E360" t="s">
        <v>44</v>
      </c>
      <c r="F360">
        <v>1</v>
      </c>
      <c r="G360">
        <v>1</v>
      </c>
      <c r="H360" t="s">
        <v>491</v>
      </c>
      <c r="I360" t="s">
        <v>51</v>
      </c>
      <c r="J360">
        <v>0.05</v>
      </c>
      <c r="K360">
        <v>0.05</v>
      </c>
      <c r="L360" t="s">
        <v>7075</v>
      </c>
      <c r="M360" t="s">
        <v>174</v>
      </c>
      <c r="N360" t="s">
        <v>175</v>
      </c>
      <c r="V360" t="s">
        <v>5545</v>
      </c>
      <c r="W360">
        <v>0.1</v>
      </c>
    </row>
    <row r="361" spans="1:23">
      <c r="A361" t="s">
        <v>8</v>
      </c>
      <c r="B361" t="s">
        <v>8</v>
      </c>
      <c r="C361" t="s">
        <v>71</v>
      </c>
      <c r="D361" t="s">
        <v>2</v>
      </c>
      <c r="E361" t="s">
        <v>44</v>
      </c>
      <c r="F361">
        <v>1</v>
      </c>
      <c r="G361">
        <v>1</v>
      </c>
      <c r="H361" t="s">
        <v>492</v>
      </c>
      <c r="I361" t="s">
        <v>51</v>
      </c>
      <c r="J361">
        <v>1.0101010101010102E-2</v>
      </c>
      <c r="K361">
        <v>1.0101010101010102E-2</v>
      </c>
      <c r="L361" t="s">
        <v>7059</v>
      </c>
      <c r="M361" t="s">
        <v>101</v>
      </c>
      <c r="N361" t="s">
        <v>102</v>
      </c>
      <c r="V361" t="s">
        <v>5545</v>
      </c>
      <c r="W361">
        <v>0.1</v>
      </c>
    </row>
    <row r="362" spans="1:23">
      <c r="A362" t="s">
        <v>8</v>
      </c>
      <c r="B362" t="s">
        <v>8</v>
      </c>
      <c r="C362" t="s">
        <v>120</v>
      </c>
      <c r="D362" t="s">
        <v>2</v>
      </c>
      <c r="E362" t="s">
        <v>44</v>
      </c>
      <c r="F362">
        <v>1</v>
      </c>
      <c r="G362">
        <v>1</v>
      </c>
      <c r="H362" t="s">
        <v>493</v>
      </c>
      <c r="I362" t="s">
        <v>51</v>
      </c>
      <c r="J362">
        <v>6.9444444444444441E-3</v>
      </c>
      <c r="K362">
        <v>6.9444444444444441E-3</v>
      </c>
      <c r="L362" t="s">
        <v>7084</v>
      </c>
      <c r="M362" t="s">
        <v>254</v>
      </c>
      <c r="N362" t="s">
        <v>255</v>
      </c>
      <c r="V362" t="s">
        <v>5545</v>
      </c>
      <c r="W362">
        <v>0.1</v>
      </c>
    </row>
    <row r="363" spans="1:23">
      <c r="A363" t="s">
        <v>8</v>
      </c>
      <c r="B363" t="s">
        <v>8</v>
      </c>
      <c r="C363" t="s">
        <v>120</v>
      </c>
      <c r="D363" t="s">
        <v>2</v>
      </c>
      <c r="E363" t="s">
        <v>44</v>
      </c>
      <c r="F363">
        <v>1</v>
      </c>
      <c r="G363">
        <v>1</v>
      </c>
      <c r="H363" t="s">
        <v>494</v>
      </c>
      <c r="I363" t="s">
        <v>51</v>
      </c>
      <c r="J363">
        <v>0.1</v>
      </c>
      <c r="K363">
        <v>0.1</v>
      </c>
      <c r="L363" t="s">
        <v>7085</v>
      </c>
      <c r="M363" t="s">
        <v>211</v>
      </c>
      <c r="N363" t="s">
        <v>212</v>
      </c>
      <c r="V363" t="s">
        <v>5545</v>
      </c>
      <c r="W363">
        <v>0.1</v>
      </c>
    </row>
    <row r="364" spans="1:23">
      <c r="A364" t="s">
        <v>8</v>
      </c>
      <c r="B364" t="s">
        <v>8</v>
      </c>
      <c r="C364" t="s">
        <v>120</v>
      </c>
      <c r="D364" t="s">
        <v>2</v>
      </c>
      <c r="E364" t="s">
        <v>44</v>
      </c>
      <c r="F364">
        <v>1</v>
      </c>
      <c r="G364">
        <v>1</v>
      </c>
      <c r="H364" t="s">
        <v>495</v>
      </c>
      <c r="I364" t="s">
        <v>51</v>
      </c>
      <c r="J364">
        <v>2.3809523809523808E-2</v>
      </c>
      <c r="K364">
        <v>2.3809523809523808E-2</v>
      </c>
      <c r="L364" t="s">
        <v>7073</v>
      </c>
      <c r="M364" t="s">
        <v>259</v>
      </c>
      <c r="N364" t="s">
        <v>260</v>
      </c>
      <c r="V364" t="s">
        <v>5545</v>
      </c>
      <c r="W364">
        <v>0.1</v>
      </c>
    </row>
    <row r="365" spans="1:23">
      <c r="A365" t="s">
        <v>8</v>
      </c>
      <c r="B365" t="s">
        <v>8</v>
      </c>
      <c r="C365" t="s">
        <v>120</v>
      </c>
      <c r="D365" t="s">
        <v>2</v>
      </c>
      <c r="E365" t="s">
        <v>44</v>
      </c>
      <c r="F365">
        <v>1</v>
      </c>
      <c r="G365">
        <v>1</v>
      </c>
      <c r="H365" t="s">
        <v>496</v>
      </c>
      <c r="I365" t="s">
        <v>51</v>
      </c>
      <c r="J365">
        <v>3.0303030303030304E-2</v>
      </c>
      <c r="K365">
        <v>3.0303030303030304E-2</v>
      </c>
      <c r="L365" t="s">
        <v>7071</v>
      </c>
      <c r="M365" t="s">
        <v>205</v>
      </c>
      <c r="N365" t="s">
        <v>206</v>
      </c>
      <c r="V365" t="s">
        <v>5545</v>
      </c>
      <c r="W365">
        <v>0.1</v>
      </c>
    </row>
    <row r="366" spans="1:23">
      <c r="A366" t="s">
        <v>8</v>
      </c>
      <c r="B366" t="s">
        <v>8</v>
      </c>
      <c r="C366" t="s">
        <v>120</v>
      </c>
      <c r="D366" t="s">
        <v>2</v>
      </c>
      <c r="E366" t="s">
        <v>44</v>
      </c>
      <c r="F366">
        <v>1</v>
      </c>
      <c r="G366">
        <v>1</v>
      </c>
      <c r="H366" t="s">
        <v>497</v>
      </c>
      <c r="I366" t="s">
        <v>51</v>
      </c>
      <c r="J366">
        <v>3.0303030303030304E-2</v>
      </c>
      <c r="K366">
        <v>3.0303030303030304E-2</v>
      </c>
      <c r="L366" t="s">
        <v>7071</v>
      </c>
      <c r="M366" t="s">
        <v>205</v>
      </c>
      <c r="N366" t="s">
        <v>206</v>
      </c>
      <c r="V366" t="s">
        <v>5545</v>
      </c>
      <c r="W366">
        <v>0.1</v>
      </c>
    </row>
    <row r="367" spans="1:23">
      <c r="A367" t="s">
        <v>8</v>
      </c>
      <c r="B367" t="s">
        <v>8</v>
      </c>
      <c r="C367" t="s">
        <v>71</v>
      </c>
      <c r="D367" t="s">
        <v>2</v>
      </c>
      <c r="E367" t="s">
        <v>44</v>
      </c>
      <c r="F367">
        <v>1</v>
      </c>
      <c r="G367">
        <v>1</v>
      </c>
      <c r="H367" t="s">
        <v>498</v>
      </c>
      <c r="I367" t="s">
        <v>51</v>
      </c>
      <c r="J367">
        <v>1.5625E-2</v>
      </c>
      <c r="K367">
        <v>1.5625E-2</v>
      </c>
      <c r="L367" t="s">
        <v>7078</v>
      </c>
      <c r="M367" t="s">
        <v>298</v>
      </c>
      <c r="N367" t="s">
        <v>299</v>
      </c>
      <c r="V367" t="s">
        <v>5545</v>
      </c>
      <c r="W367">
        <v>0.1</v>
      </c>
    </row>
    <row r="368" spans="1:23">
      <c r="A368" t="s">
        <v>8</v>
      </c>
      <c r="B368" t="s">
        <v>8</v>
      </c>
      <c r="C368" t="s">
        <v>120</v>
      </c>
      <c r="D368" t="s">
        <v>2</v>
      </c>
      <c r="E368" t="s">
        <v>44</v>
      </c>
      <c r="F368">
        <v>1</v>
      </c>
      <c r="G368">
        <v>1</v>
      </c>
      <c r="H368" t="s">
        <v>499</v>
      </c>
      <c r="I368" t="s">
        <v>51</v>
      </c>
      <c r="J368">
        <v>6.9444444444444441E-3</v>
      </c>
      <c r="K368">
        <v>6.9444444444444441E-3</v>
      </c>
      <c r="L368" t="s">
        <v>7084</v>
      </c>
      <c r="M368" t="s">
        <v>254</v>
      </c>
      <c r="N368" t="s">
        <v>255</v>
      </c>
      <c r="V368" t="s">
        <v>5545</v>
      </c>
      <c r="W368">
        <v>0.1</v>
      </c>
    </row>
    <row r="369" spans="1:23">
      <c r="A369" t="s">
        <v>8</v>
      </c>
      <c r="B369" t="s">
        <v>8</v>
      </c>
      <c r="C369" t="s">
        <v>120</v>
      </c>
      <c r="D369" t="s">
        <v>2</v>
      </c>
      <c r="E369" t="s">
        <v>44</v>
      </c>
      <c r="F369">
        <v>1</v>
      </c>
      <c r="G369">
        <v>1</v>
      </c>
      <c r="H369" t="s">
        <v>500</v>
      </c>
      <c r="I369" t="s">
        <v>51</v>
      </c>
      <c r="J369">
        <v>6.9444444444444441E-3</v>
      </c>
      <c r="K369">
        <v>6.9444444444444441E-3</v>
      </c>
      <c r="L369" t="s">
        <v>7084</v>
      </c>
      <c r="M369" t="s">
        <v>254</v>
      </c>
      <c r="N369" t="s">
        <v>255</v>
      </c>
      <c r="V369" t="s">
        <v>5545</v>
      </c>
      <c r="W369">
        <v>0.1</v>
      </c>
    </row>
    <row r="370" spans="1:23">
      <c r="A370" t="s">
        <v>8</v>
      </c>
      <c r="B370" t="s">
        <v>8</v>
      </c>
      <c r="C370" t="s">
        <v>120</v>
      </c>
      <c r="D370" t="s">
        <v>2</v>
      </c>
      <c r="E370" t="s">
        <v>44</v>
      </c>
      <c r="F370">
        <v>1</v>
      </c>
      <c r="G370">
        <v>1</v>
      </c>
      <c r="H370" t="s">
        <v>501</v>
      </c>
      <c r="I370" t="s">
        <v>51</v>
      </c>
      <c r="J370">
        <v>6.6666666666666666E-2</v>
      </c>
      <c r="K370">
        <v>6.6666666666666666E-2</v>
      </c>
      <c r="L370" t="s">
        <v>7072</v>
      </c>
      <c r="M370" t="s">
        <v>202</v>
      </c>
      <c r="N370" t="s">
        <v>203</v>
      </c>
      <c r="V370" t="s">
        <v>5545</v>
      </c>
      <c r="W370">
        <v>0.1</v>
      </c>
    </row>
    <row r="371" spans="1:23">
      <c r="A371" t="s">
        <v>8</v>
      </c>
      <c r="B371" t="s">
        <v>8</v>
      </c>
      <c r="C371" t="s">
        <v>71</v>
      </c>
      <c r="D371" t="s">
        <v>2</v>
      </c>
      <c r="E371" t="s">
        <v>44</v>
      </c>
      <c r="F371">
        <v>1</v>
      </c>
      <c r="G371">
        <v>1</v>
      </c>
      <c r="H371" t="s">
        <v>502</v>
      </c>
      <c r="I371" t="s">
        <v>51</v>
      </c>
      <c r="J371">
        <v>0.1111111111111111</v>
      </c>
      <c r="K371">
        <v>0.1111111111111111</v>
      </c>
      <c r="L371" t="s">
        <v>7082</v>
      </c>
      <c r="M371" t="s">
        <v>388</v>
      </c>
      <c r="N371" t="s">
        <v>389</v>
      </c>
      <c r="V371" t="s">
        <v>5545</v>
      </c>
      <c r="W371">
        <v>0.1</v>
      </c>
    </row>
    <row r="372" spans="1:23">
      <c r="A372" t="s">
        <v>8</v>
      </c>
      <c r="B372" t="s">
        <v>8</v>
      </c>
      <c r="C372" t="s">
        <v>120</v>
      </c>
      <c r="D372" t="s">
        <v>2</v>
      </c>
      <c r="E372" t="s">
        <v>44</v>
      </c>
      <c r="F372">
        <v>1</v>
      </c>
      <c r="G372">
        <v>1</v>
      </c>
      <c r="H372" t="s">
        <v>503</v>
      </c>
      <c r="I372" t="s">
        <v>51</v>
      </c>
      <c r="J372">
        <v>6.9444444444444441E-3</v>
      </c>
      <c r="K372">
        <v>6.9444444444444441E-3</v>
      </c>
      <c r="L372" t="s">
        <v>7084</v>
      </c>
      <c r="M372" t="s">
        <v>254</v>
      </c>
      <c r="N372" t="s">
        <v>255</v>
      </c>
      <c r="V372" t="s">
        <v>5545</v>
      </c>
      <c r="W372">
        <v>0.1</v>
      </c>
    </row>
    <row r="373" spans="1:23">
      <c r="A373" t="s">
        <v>8</v>
      </c>
      <c r="B373" t="s">
        <v>8</v>
      </c>
      <c r="C373" t="s">
        <v>120</v>
      </c>
      <c r="D373" t="s">
        <v>2</v>
      </c>
      <c r="E373" t="s">
        <v>44</v>
      </c>
      <c r="F373">
        <v>1</v>
      </c>
      <c r="G373">
        <v>1</v>
      </c>
      <c r="H373" t="s">
        <v>504</v>
      </c>
      <c r="I373" t="s">
        <v>51</v>
      </c>
      <c r="J373">
        <v>2.564102564102564E-2</v>
      </c>
      <c r="K373">
        <v>2.564102564102564E-2</v>
      </c>
      <c r="L373" t="s">
        <v>7070</v>
      </c>
      <c r="M373" t="s">
        <v>444</v>
      </c>
      <c r="N373" t="s">
        <v>445</v>
      </c>
      <c r="V373" t="s">
        <v>5545</v>
      </c>
      <c r="W373">
        <v>0.1</v>
      </c>
    </row>
    <row r="374" spans="1:23">
      <c r="A374" t="s">
        <v>8</v>
      </c>
      <c r="B374" t="s">
        <v>8</v>
      </c>
      <c r="C374" t="s">
        <v>71</v>
      </c>
      <c r="D374" t="s">
        <v>2</v>
      </c>
      <c r="E374" t="s">
        <v>44</v>
      </c>
      <c r="F374">
        <v>1</v>
      </c>
      <c r="G374">
        <v>1</v>
      </c>
      <c r="H374" t="s">
        <v>505</v>
      </c>
      <c r="I374" t="s">
        <v>51</v>
      </c>
      <c r="J374">
        <v>2.1276595744680851E-2</v>
      </c>
      <c r="K374">
        <v>2.1276595744680851E-2</v>
      </c>
      <c r="L374" t="s">
        <v>7064</v>
      </c>
      <c r="M374" t="s">
        <v>75</v>
      </c>
      <c r="N374" t="s">
        <v>76</v>
      </c>
      <c r="V374" t="s">
        <v>5545</v>
      </c>
      <c r="W374">
        <v>0.1</v>
      </c>
    </row>
    <row r="375" spans="1:23">
      <c r="A375" t="s">
        <v>8</v>
      </c>
      <c r="B375" t="s">
        <v>8</v>
      </c>
      <c r="C375" t="s">
        <v>120</v>
      </c>
      <c r="D375" t="s">
        <v>2</v>
      </c>
      <c r="E375" t="s">
        <v>44</v>
      </c>
      <c r="F375">
        <v>1</v>
      </c>
      <c r="G375">
        <v>1</v>
      </c>
      <c r="H375" t="s">
        <v>506</v>
      </c>
      <c r="I375" t="s">
        <v>51</v>
      </c>
      <c r="J375">
        <v>6.9444444444444441E-3</v>
      </c>
      <c r="K375">
        <v>6.9444444444444441E-3</v>
      </c>
      <c r="L375" t="s">
        <v>7084</v>
      </c>
      <c r="M375" t="s">
        <v>254</v>
      </c>
      <c r="N375" t="s">
        <v>255</v>
      </c>
      <c r="V375" t="s">
        <v>5545</v>
      </c>
      <c r="W375">
        <v>0.1</v>
      </c>
    </row>
    <row r="376" spans="1:23">
      <c r="A376" t="s">
        <v>8</v>
      </c>
      <c r="B376" t="s">
        <v>8</v>
      </c>
      <c r="C376" t="s">
        <v>120</v>
      </c>
      <c r="D376" t="s">
        <v>2</v>
      </c>
      <c r="E376" t="s">
        <v>44</v>
      </c>
      <c r="F376">
        <v>1</v>
      </c>
      <c r="G376">
        <v>1</v>
      </c>
      <c r="H376" t="s">
        <v>507</v>
      </c>
      <c r="I376" t="s">
        <v>51</v>
      </c>
      <c r="J376">
        <v>2.3809523809523808E-2</v>
      </c>
      <c r="K376">
        <v>2.3809523809523808E-2</v>
      </c>
      <c r="L376" t="s">
        <v>7073</v>
      </c>
      <c r="M376" t="s">
        <v>259</v>
      </c>
      <c r="N376" t="s">
        <v>260</v>
      </c>
      <c r="V376" t="s">
        <v>5545</v>
      </c>
      <c r="W376">
        <v>0.1</v>
      </c>
    </row>
    <row r="377" spans="1:23">
      <c r="A377" t="s">
        <v>8</v>
      </c>
      <c r="B377" t="s">
        <v>8</v>
      </c>
      <c r="C377" t="s">
        <v>120</v>
      </c>
      <c r="D377" t="s">
        <v>2</v>
      </c>
      <c r="E377" t="s">
        <v>44</v>
      </c>
      <c r="F377">
        <v>1</v>
      </c>
      <c r="G377">
        <v>1</v>
      </c>
      <c r="H377" t="s">
        <v>508</v>
      </c>
      <c r="I377" t="s">
        <v>51</v>
      </c>
      <c r="J377">
        <v>2.3809523809523808E-2</v>
      </c>
      <c r="K377">
        <v>2.3809523809523808E-2</v>
      </c>
      <c r="L377" t="s">
        <v>7073</v>
      </c>
      <c r="M377" t="s">
        <v>259</v>
      </c>
      <c r="N377" t="s">
        <v>260</v>
      </c>
      <c r="V377" t="s">
        <v>5545</v>
      </c>
      <c r="W377">
        <v>0.1</v>
      </c>
    </row>
    <row r="378" spans="1:23">
      <c r="A378" t="s">
        <v>8</v>
      </c>
      <c r="B378" t="s">
        <v>8</v>
      </c>
      <c r="C378" t="s">
        <v>71</v>
      </c>
      <c r="D378" t="s">
        <v>2</v>
      </c>
      <c r="E378" t="s">
        <v>44</v>
      </c>
      <c r="F378">
        <v>1</v>
      </c>
      <c r="G378">
        <v>1</v>
      </c>
      <c r="H378" t="s">
        <v>509</v>
      </c>
      <c r="I378" t="s">
        <v>51</v>
      </c>
      <c r="J378">
        <v>4.5454545454545456E-2</v>
      </c>
      <c r="K378">
        <v>4.5454545454545456E-2</v>
      </c>
      <c r="L378" t="s">
        <v>7067</v>
      </c>
      <c r="M378" t="s">
        <v>295</v>
      </c>
      <c r="N378" t="s">
        <v>296</v>
      </c>
      <c r="V378" t="s">
        <v>5545</v>
      </c>
      <c r="W378">
        <v>0.1</v>
      </c>
    </row>
    <row r="379" spans="1:23">
      <c r="A379" t="s">
        <v>8</v>
      </c>
      <c r="B379" t="s">
        <v>8</v>
      </c>
      <c r="C379" t="s">
        <v>120</v>
      </c>
      <c r="D379" t="s">
        <v>2</v>
      </c>
      <c r="E379" t="s">
        <v>44</v>
      </c>
      <c r="F379">
        <v>1</v>
      </c>
      <c r="G379">
        <v>1</v>
      </c>
      <c r="H379" t="s">
        <v>510</v>
      </c>
      <c r="I379" t="s">
        <v>51</v>
      </c>
      <c r="J379">
        <v>3.0303030303030304E-2</v>
      </c>
      <c r="K379">
        <v>3.0303030303030304E-2</v>
      </c>
      <c r="L379" t="s">
        <v>7071</v>
      </c>
      <c r="M379" t="s">
        <v>205</v>
      </c>
      <c r="N379" t="s">
        <v>206</v>
      </c>
      <c r="V379" t="s">
        <v>5545</v>
      </c>
      <c r="W379">
        <v>0.1</v>
      </c>
    </row>
    <row r="380" spans="1:23">
      <c r="A380" t="s">
        <v>8</v>
      </c>
      <c r="B380" t="s">
        <v>8</v>
      </c>
      <c r="C380" t="s">
        <v>120</v>
      </c>
      <c r="D380" t="s">
        <v>2</v>
      </c>
      <c r="E380" t="s">
        <v>44</v>
      </c>
      <c r="F380">
        <v>1</v>
      </c>
      <c r="G380">
        <v>1</v>
      </c>
      <c r="H380" t="s">
        <v>511</v>
      </c>
      <c r="I380" t="s">
        <v>51</v>
      </c>
      <c r="J380">
        <v>1.2500000000000001E-2</v>
      </c>
      <c r="K380">
        <v>1.2500000000000001E-2</v>
      </c>
      <c r="L380" t="s">
        <v>7068</v>
      </c>
      <c r="M380" t="s">
        <v>5502</v>
      </c>
      <c r="N380" t="s">
        <v>4820</v>
      </c>
      <c r="V380" t="s">
        <v>5545</v>
      </c>
      <c r="W380">
        <v>0.1</v>
      </c>
    </row>
    <row r="381" spans="1:23">
      <c r="A381" t="s">
        <v>8</v>
      </c>
      <c r="B381" t="s">
        <v>8</v>
      </c>
      <c r="C381" t="s">
        <v>120</v>
      </c>
      <c r="D381" t="s">
        <v>2</v>
      </c>
      <c r="E381" t="s">
        <v>44</v>
      </c>
      <c r="F381">
        <v>1</v>
      </c>
      <c r="G381">
        <v>1</v>
      </c>
      <c r="H381" t="s">
        <v>512</v>
      </c>
      <c r="I381" t="s">
        <v>51</v>
      </c>
      <c r="J381">
        <v>1.2500000000000001E-2</v>
      </c>
      <c r="K381">
        <v>1.2500000000000001E-2</v>
      </c>
      <c r="L381" t="s">
        <v>7068</v>
      </c>
      <c r="M381" t="s">
        <v>5502</v>
      </c>
      <c r="N381" t="s">
        <v>4820</v>
      </c>
      <c r="V381" t="s">
        <v>5545</v>
      </c>
      <c r="W381">
        <v>0.1</v>
      </c>
    </row>
    <row r="382" spans="1:23">
      <c r="A382" t="s">
        <v>8</v>
      </c>
      <c r="B382" t="s">
        <v>8</v>
      </c>
      <c r="C382" t="s">
        <v>120</v>
      </c>
      <c r="D382" t="s">
        <v>2</v>
      </c>
      <c r="E382" t="s">
        <v>44</v>
      </c>
      <c r="F382">
        <v>1</v>
      </c>
      <c r="G382">
        <v>1</v>
      </c>
      <c r="H382" t="s">
        <v>513</v>
      </c>
      <c r="I382" t="s">
        <v>51</v>
      </c>
      <c r="J382">
        <v>1.2500000000000001E-2</v>
      </c>
      <c r="K382">
        <v>1.2500000000000001E-2</v>
      </c>
      <c r="L382" t="s">
        <v>7068</v>
      </c>
      <c r="M382" t="s">
        <v>5502</v>
      </c>
      <c r="N382" t="s">
        <v>4820</v>
      </c>
      <c r="V382" t="s">
        <v>5545</v>
      </c>
      <c r="W382">
        <v>0.1</v>
      </c>
    </row>
    <row r="383" spans="1:23">
      <c r="A383" t="s">
        <v>8</v>
      </c>
      <c r="B383" t="s">
        <v>8</v>
      </c>
      <c r="C383" t="s">
        <v>120</v>
      </c>
      <c r="D383" t="s">
        <v>2</v>
      </c>
      <c r="E383" t="s">
        <v>44</v>
      </c>
      <c r="F383">
        <v>1</v>
      </c>
      <c r="G383">
        <v>1</v>
      </c>
      <c r="H383" t="s">
        <v>514</v>
      </c>
      <c r="I383" t="s">
        <v>51</v>
      </c>
      <c r="J383">
        <v>1.4925373134328358E-2</v>
      </c>
      <c r="K383">
        <v>1.4925373134328358E-2</v>
      </c>
      <c r="L383" t="s">
        <v>7086</v>
      </c>
      <c r="M383" t="s">
        <v>5585</v>
      </c>
      <c r="N383" t="s">
        <v>4853</v>
      </c>
      <c r="V383" t="s">
        <v>5545</v>
      </c>
      <c r="W383">
        <v>0.1</v>
      </c>
    </row>
    <row r="384" spans="1:23">
      <c r="A384" t="s">
        <v>8</v>
      </c>
      <c r="B384" t="s">
        <v>8</v>
      </c>
      <c r="C384" t="s">
        <v>71</v>
      </c>
      <c r="D384" t="s">
        <v>2</v>
      </c>
      <c r="E384" t="s">
        <v>44</v>
      </c>
      <c r="F384">
        <v>1</v>
      </c>
      <c r="G384">
        <v>1</v>
      </c>
      <c r="H384" t="s">
        <v>515</v>
      </c>
      <c r="I384" t="s">
        <v>51</v>
      </c>
      <c r="J384">
        <v>2.1276595744680851E-2</v>
      </c>
      <c r="K384">
        <v>2.1276595744680851E-2</v>
      </c>
      <c r="L384" t="s">
        <v>7064</v>
      </c>
      <c r="M384" t="s">
        <v>75</v>
      </c>
      <c r="N384" t="s">
        <v>76</v>
      </c>
      <c r="V384" t="s">
        <v>5545</v>
      </c>
      <c r="W384">
        <v>0.1</v>
      </c>
    </row>
    <row r="385" spans="1:23">
      <c r="A385" t="s">
        <v>8</v>
      </c>
      <c r="B385" t="s">
        <v>8</v>
      </c>
      <c r="C385" t="s">
        <v>71</v>
      </c>
      <c r="D385" t="s">
        <v>2</v>
      </c>
      <c r="E385" t="s">
        <v>44</v>
      </c>
      <c r="F385">
        <v>1</v>
      </c>
      <c r="G385">
        <v>1</v>
      </c>
      <c r="H385" t="s">
        <v>516</v>
      </c>
      <c r="I385" t="s">
        <v>51</v>
      </c>
      <c r="J385">
        <v>1.5625E-2</v>
      </c>
      <c r="K385">
        <v>1.5625E-2</v>
      </c>
      <c r="L385" t="s">
        <v>7078</v>
      </c>
      <c r="M385" t="s">
        <v>298</v>
      </c>
      <c r="N385" t="s">
        <v>299</v>
      </c>
      <c r="V385" t="s">
        <v>5545</v>
      </c>
      <c r="W385">
        <v>0.1</v>
      </c>
    </row>
    <row r="386" spans="1:23">
      <c r="A386" t="s">
        <v>8</v>
      </c>
      <c r="B386" t="s">
        <v>8</v>
      </c>
      <c r="C386" t="s">
        <v>120</v>
      </c>
      <c r="D386" t="s">
        <v>2</v>
      </c>
      <c r="E386" t="s">
        <v>44</v>
      </c>
      <c r="F386">
        <v>1</v>
      </c>
      <c r="G386">
        <v>1</v>
      </c>
      <c r="H386" t="s">
        <v>517</v>
      </c>
      <c r="I386" t="s">
        <v>51</v>
      </c>
      <c r="J386">
        <v>2.3809523809523808E-2</v>
      </c>
      <c r="K386">
        <v>2.3809523809523808E-2</v>
      </c>
      <c r="L386" t="s">
        <v>7073</v>
      </c>
      <c r="M386" t="s">
        <v>259</v>
      </c>
      <c r="N386" t="s">
        <v>260</v>
      </c>
      <c r="V386" t="s">
        <v>5545</v>
      </c>
      <c r="W386">
        <v>0.1</v>
      </c>
    </row>
    <row r="387" spans="1:23">
      <c r="A387" t="s">
        <v>8</v>
      </c>
      <c r="B387" t="s">
        <v>8</v>
      </c>
      <c r="C387" t="s">
        <v>71</v>
      </c>
      <c r="D387" t="s">
        <v>2</v>
      </c>
      <c r="E387" t="s">
        <v>44</v>
      </c>
      <c r="F387">
        <v>1</v>
      </c>
      <c r="G387">
        <v>1</v>
      </c>
      <c r="H387" t="s">
        <v>518</v>
      </c>
      <c r="I387" t="s">
        <v>51</v>
      </c>
      <c r="J387">
        <v>2.7027027027027029E-2</v>
      </c>
      <c r="K387">
        <v>2.7027027027027029E-2</v>
      </c>
      <c r="L387" t="s">
        <v>7069</v>
      </c>
      <c r="M387" t="s">
        <v>82</v>
      </c>
      <c r="N387" t="s">
        <v>83</v>
      </c>
      <c r="V387" t="s">
        <v>5545</v>
      </c>
      <c r="W387">
        <v>0.1</v>
      </c>
    </row>
    <row r="388" spans="1:23">
      <c r="A388" t="s">
        <v>8</v>
      </c>
      <c r="B388" t="s">
        <v>8</v>
      </c>
      <c r="C388" t="s">
        <v>120</v>
      </c>
      <c r="D388" t="s">
        <v>2</v>
      </c>
      <c r="E388" t="s">
        <v>44</v>
      </c>
      <c r="F388">
        <v>1</v>
      </c>
      <c r="G388">
        <v>1</v>
      </c>
      <c r="H388" t="s">
        <v>519</v>
      </c>
      <c r="I388" t="s">
        <v>51</v>
      </c>
      <c r="J388">
        <v>2.3809523809523808E-2</v>
      </c>
      <c r="K388">
        <v>2.3809523809523808E-2</v>
      </c>
      <c r="L388" t="s">
        <v>7073</v>
      </c>
      <c r="M388" t="s">
        <v>259</v>
      </c>
      <c r="N388" t="s">
        <v>260</v>
      </c>
      <c r="V388" t="s">
        <v>5545</v>
      </c>
      <c r="W388">
        <v>0.1</v>
      </c>
    </row>
    <row r="389" spans="1:23">
      <c r="A389" t="s">
        <v>8</v>
      </c>
      <c r="B389" t="s">
        <v>8</v>
      </c>
      <c r="C389" t="s">
        <v>71</v>
      </c>
      <c r="D389" t="s">
        <v>2</v>
      </c>
      <c r="E389" t="s">
        <v>44</v>
      </c>
      <c r="F389">
        <v>1</v>
      </c>
      <c r="G389">
        <v>1</v>
      </c>
      <c r="H389" t="s">
        <v>520</v>
      </c>
      <c r="I389" t="s">
        <v>51</v>
      </c>
      <c r="J389">
        <v>4.5454545454545456E-2</v>
      </c>
      <c r="K389">
        <v>4.5454545454545456E-2</v>
      </c>
      <c r="L389" t="s">
        <v>7067</v>
      </c>
      <c r="M389" t="s">
        <v>295</v>
      </c>
      <c r="N389" t="s">
        <v>296</v>
      </c>
      <c r="V389" t="s">
        <v>5545</v>
      </c>
      <c r="W389">
        <v>0.1</v>
      </c>
    </row>
    <row r="390" spans="1:23">
      <c r="A390" t="s">
        <v>8</v>
      </c>
      <c r="B390" t="s">
        <v>8</v>
      </c>
      <c r="C390" t="s">
        <v>120</v>
      </c>
      <c r="D390" t="s">
        <v>2</v>
      </c>
      <c r="E390" t="s">
        <v>44</v>
      </c>
      <c r="F390">
        <v>1</v>
      </c>
      <c r="G390">
        <v>1</v>
      </c>
      <c r="H390" t="s">
        <v>521</v>
      </c>
      <c r="I390" t="s">
        <v>51</v>
      </c>
      <c r="J390">
        <v>1.4925373134328358E-2</v>
      </c>
      <c r="K390">
        <v>1.4925373134328358E-2</v>
      </c>
      <c r="L390" t="s">
        <v>7086</v>
      </c>
      <c r="M390" t="s">
        <v>5585</v>
      </c>
      <c r="N390" t="s">
        <v>4853</v>
      </c>
      <c r="V390" t="s">
        <v>5545</v>
      </c>
      <c r="W390">
        <v>0.1</v>
      </c>
    </row>
    <row r="391" spans="1:23">
      <c r="A391" t="s">
        <v>8</v>
      </c>
      <c r="B391" t="s">
        <v>8</v>
      </c>
      <c r="C391" t="s">
        <v>120</v>
      </c>
      <c r="D391" t="s">
        <v>2</v>
      </c>
      <c r="E391" t="s">
        <v>44</v>
      </c>
      <c r="F391">
        <v>1</v>
      </c>
      <c r="G391">
        <v>1</v>
      </c>
      <c r="H391" t="s">
        <v>522</v>
      </c>
      <c r="I391" t="s">
        <v>51</v>
      </c>
      <c r="J391">
        <v>0.2</v>
      </c>
      <c r="K391">
        <v>0.2</v>
      </c>
      <c r="L391" t="s">
        <v>7087</v>
      </c>
      <c r="M391" t="s">
        <v>183</v>
      </c>
      <c r="N391" t="s">
        <v>184</v>
      </c>
      <c r="V391" t="s">
        <v>5545</v>
      </c>
      <c r="W391">
        <v>0.1</v>
      </c>
    </row>
    <row r="392" spans="1:23">
      <c r="A392" t="s">
        <v>8</v>
      </c>
      <c r="B392" t="s">
        <v>8</v>
      </c>
      <c r="C392" t="s">
        <v>120</v>
      </c>
      <c r="D392" t="s">
        <v>2</v>
      </c>
      <c r="E392" t="s">
        <v>44</v>
      </c>
      <c r="F392">
        <v>1</v>
      </c>
      <c r="G392">
        <v>1</v>
      </c>
      <c r="H392" t="s">
        <v>523</v>
      </c>
      <c r="I392" t="s">
        <v>51</v>
      </c>
      <c r="J392">
        <v>1.2500000000000001E-2</v>
      </c>
      <c r="K392">
        <v>1.2500000000000001E-2</v>
      </c>
      <c r="L392" t="s">
        <v>7068</v>
      </c>
      <c r="M392" t="s">
        <v>5502</v>
      </c>
      <c r="N392" t="s">
        <v>4820</v>
      </c>
      <c r="V392" t="s">
        <v>5545</v>
      </c>
      <c r="W392">
        <v>0.1</v>
      </c>
    </row>
    <row r="393" spans="1:23">
      <c r="A393" t="s">
        <v>8</v>
      </c>
      <c r="B393" t="s">
        <v>8</v>
      </c>
      <c r="C393" t="s">
        <v>71</v>
      </c>
      <c r="D393" t="s">
        <v>2</v>
      </c>
      <c r="E393" t="s">
        <v>44</v>
      </c>
      <c r="F393">
        <v>1</v>
      </c>
      <c r="G393">
        <v>1</v>
      </c>
      <c r="H393" t="s">
        <v>524</v>
      </c>
      <c r="I393" t="s">
        <v>51</v>
      </c>
      <c r="J393">
        <v>1.6666666666666666E-2</v>
      </c>
      <c r="K393">
        <v>1.6666666666666666E-2</v>
      </c>
      <c r="L393" t="s">
        <v>7079</v>
      </c>
      <c r="M393" t="s">
        <v>2294</v>
      </c>
      <c r="N393" t="s">
        <v>4582</v>
      </c>
      <c r="V393" t="s">
        <v>5545</v>
      </c>
      <c r="W393">
        <v>0.1</v>
      </c>
    </row>
    <row r="394" spans="1:23">
      <c r="A394" t="s">
        <v>8</v>
      </c>
      <c r="B394" t="s">
        <v>8</v>
      </c>
      <c r="C394" t="s">
        <v>120</v>
      </c>
      <c r="D394" t="s">
        <v>2</v>
      </c>
      <c r="E394" t="s">
        <v>44</v>
      </c>
      <c r="F394">
        <v>1</v>
      </c>
      <c r="G394">
        <v>1</v>
      </c>
      <c r="H394" t="s">
        <v>525</v>
      </c>
      <c r="I394" t="s">
        <v>51</v>
      </c>
      <c r="J394">
        <v>3.0303030303030304E-2</v>
      </c>
      <c r="K394">
        <v>3.0303030303030304E-2</v>
      </c>
      <c r="L394" t="s">
        <v>7071</v>
      </c>
      <c r="M394" t="s">
        <v>205</v>
      </c>
      <c r="N394" t="s">
        <v>206</v>
      </c>
      <c r="V394" t="s">
        <v>5545</v>
      </c>
      <c r="W394">
        <v>0.1</v>
      </c>
    </row>
    <row r="395" spans="1:23">
      <c r="A395" t="s">
        <v>8</v>
      </c>
      <c r="B395" t="s">
        <v>8</v>
      </c>
      <c r="C395" t="s">
        <v>71</v>
      </c>
      <c r="D395" t="s">
        <v>2</v>
      </c>
      <c r="E395" t="s">
        <v>44</v>
      </c>
      <c r="F395">
        <v>1</v>
      </c>
      <c r="G395">
        <v>1</v>
      </c>
      <c r="H395" t="s">
        <v>526</v>
      </c>
      <c r="I395" t="s">
        <v>51</v>
      </c>
      <c r="J395">
        <v>2.1276595744680851E-2</v>
      </c>
      <c r="K395">
        <v>2.1276595744680851E-2</v>
      </c>
      <c r="L395" t="s">
        <v>7064</v>
      </c>
      <c r="M395" t="s">
        <v>75</v>
      </c>
      <c r="N395" t="s">
        <v>76</v>
      </c>
      <c r="V395" t="s">
        <v>5545</v>
      </c>
      <c r="W395">
        <v>0.1</v>
      </c>
    </row>
    <row r="396" spans="1:23">
      <c r="A396" t="s">
        <v>8</v>
      </c>
      <c r="B396" t="s">
        <v>8</v>
      </c>
      <c r="C396" t="s">
        <v>71</v>
      </c>
      <c r="D396" t="s">
        <v>2</v>
      </c>
      <c r="E396" t="s">
        <v>44</v>
      </c>
      <c r="F396">
        <v>1</v>
      </c>
      <c r="G396">
        <v>1</v>
      </c>
      <c r="H396" t="s">
        <v>527</v>
      </c>
      <c r="I396" t="s">
        <v>51</v>
      </c>
      <c r="J396">
        <v>1.8518518518518517E-2</v>
      </c>
      <c r="K396">
        <v>1.8518518518518517E-2</v>
      </c>
      <c r="L396" t="s">
        <v>7062</v>
      </c>
      <c r="M396" t="s">
        <v>2287</v>
      </c>
      <c r="N396" t="s">
        <v>4577</v>
      </c>
      <c r="V396" t="s">
        <v>5545</v>
      </c>
      <c r="W396">
        <v>0.1</v>
      </c>
    </row>
    <row r="397" spans="1:23">
      <c r="A397" t="s">
        <v>8</v>
      </c>
      <c r="B397" t="s">
        <v>8</v>
      </c>
      <c r="C397" t="s">
        <v>120</v>
      </c>
      <c r="D397" t="s">
        <v>2</v>
      </c>
      <c r="E397" t="s">
        <v>44</v>
      </c>
      <c r="F397">
        <v>1</v>
      </c>
      <c r="G397">
        <v>1</v>
      </c>
      <c r="H397" t="s">
        <v>528</v>
      </c>
      <c r="I397" t="s">
        <v>51</v>
      </c>
      <c r="J397">
        <v>3.0303030303030304E-2</v>
      </c>
      <c r="K397">
        <v>3.0303030303030304E-2</v>
      </c>
      <c r="L397" t="s">
        <v>7071</v>
      </c>
      <c r="M397" t="s">
        <v>205</v>
      </c>
      <c r="N397" t="s">
        <v>206</v>
      </c>
      <c r="V397" t="s">
        <v>5545</v>
      </c>
      <c r="W397">
        <v>0.1</v>
      </c>
    </row>
    <row r="398" spans="1:23">
      <c r="A398" t="s">
        <v>8</v>
      </c>
      <c r="B398" t="s">
        <v>8</v>
      </c>
      <c r="C398" t="s">
        <v>120</v>
      </c>
      <c r="D398" t="s">
        <v>2</v>
      </c>
      <c r="E398" t="s">
        <v>44</v>
      </c>
      <c r="F398">
        <v>1</v>
      </c>
      <c r="G398">
        <v>1</v>
      </c>
      <c r="H398" t="s">
        <v>529</v>
      </c>
      <c r="I398" t="s">
        <v>51</v>
      </c>
      <c r="J398">
        <v>2.3809523809523808E-2</v>
      </c>
      <c r="K398">
        <v>2.3809523809523808E-2</v>
      </c>
      <c r="L398" t="s">
        <v>7073</v>
      </c>
      <c r="M398" t="s">
        <v>259</v>
      </c>
      <c r="N398" t="s">
        <v>260</v>
      </c>
      <c r="V398" t="s">
        <v>5545</v>
      </c>
      <c r="W398">
        <v>0.1</v>
      </c>
    </row>
    <row r="399" spans="1:23">
      <c r="A399" t="s">
        <v>8</v>
      </c>
      <c r="B399" t="s">
        <v>8</v>
      </c>
      <c r="C399" t="s">
        <v>120</v>
      </c>
      <c r="D399" t="s">
        <v>2</v>
      </c>
      <c r="E399" t="s">
        <v>44</v>
      </c>
      <c r="F399">
        <v>1</v>
      </c>
      <c r="G399">
        <v>1</v>
      </c>
      <c r="H399" t="s">
        <v>530</v>
      </c>
      <c r="I399" t="s">
        <v>51</v>
      </c>
      <c r="J399">
        <v>1.2500000000000001E-2</v>
      </c>
      <c r="K399">
        <v>1.2500000000000001E-2</v>
      </c>
      <c r="L399" t="s">
        <v>7068</v>
      </c>
      <c r="M399" t="s">
        <v>5502</v>
      </c>
      <c r="N399" t="s">
        <v>4820</v>
      </c>
      <c r="V399" t="s">
        <v>5545</v>
      </c>
      <c r="W399">
        <v>0.1</v>
      </c>
    </row>
    <row r="400" spans="1:23">
      <c r="A400" t="s">
        <v>8</v>
      </c>
      <c r="B400" t="s">
        <v>8</v>
      </c>
      <c r="C400" t="s">
        <v>71</v>
      </c>
      <c r="D400" t="s">
        <v>2</v>
      </c>
      <c r="E400" t="s">
        <v>44</v>
      </c>
      <c r="F400">
        <v>1</v>
      </c>
      <c r="G400">
        <v>1</v>
      </c>
      <c r="H400" t="s">
        <v>532</v>
      </c>
      <c r="I400" t="s">
        <v>51</v>
      </c>
      <c r="J400">
        <v>2.3809523809523808E-2</v>
      </c>
      <c r="K400">
        <v>2.3809523809523808E-2</v>
      </c>
      <c r="L400" t="s">
        <v>7065</v>
      </c>
      <c r="M400" t="s">
        <v>154</v>
      </c>
      <c r="N400" t="s">
        <v>4578</v>
      </c>
      <c r="V400" t="s">
        <v>5545</v>
      </c>
      <c r="W400">
        <v>0.1</v>
      </c>
    </row>
    <row r="401" spans="1:23">
      <c r="A401" t="s">
        <v>8</v>
      </c>
      <c r="B401" t="s">
        <v>8</v>
      </c>
      <c r="C401" t="s">
        <v>120</v>
      </c>
      <c r="D401" t="s">
        <v>2</v>
      </c>
      <c r="E401" t="s">
        <v>44</v>
      </c>
      <c r="F401">
        <v>1</v>
      </c>
      <c r="G401">
        <v>1</v>
      </c>
      <c r="H401" t="s">
        <v>533</v>
      </c>
      <c r="I401" t="s">
        <v>51</v>
      </c>
      <c r="J401">
        <v>2.9411764705882353E-2</v>
      </c>
      <c r="K401">
        <v>2.9411764705882353E-2</v>
      </c>
      <c r="L401" t="s">
        <v>7088</v>
      </c>
      <c r="M401" t="s">
        <v>334</v>
      </c>
      <c r="N401" t="s">
        <v>203</v>
      </c>
      <c r="V401" t="s">
        <v>5545</v>
      </c>
      <c r="W401">
        <v>0.1</v>
      </c>
    </row>
    <row r="402" spans="1:23">
      <c r="A402" t="s">
        <v>8</v>
      </c>
      <c r="B402" t="s">
        <v>8</v>
      </c>
      <c r="C402" t="s">
        <v>120</v>
      </c>
      <c r="D402" t="s">
        <v>2</v>
      </c>
      <c r="E402" t="s">
        <v>44</v>
      </c>
      <c r="F402">
        <v>1</v>
      </c>
      <c r="G402">
        <v>1</v>
      </c>
      <c r="H402" t="s">
        <v>534</v>
      </c>
      <c r="I402" t="s">
        <v>51</v>
      </c>
      <c r="J402">
        <v>1.2500000000000001E-2</v>
      </c>
      <c r="K402">
        <v>1.2500000000000001E-2</v>
      </c>
      <c r="L402" t="s">
        <v>7068</v>
      </c>
      <c r="M402" t="s">
        <v>5502</v>
      </c>
      <c r="N402" t="s">
        <v>4820</v>
      </c>
      <c r="V402" t="s">
        <v>5545</v>
      </c>
      <c r="W402">
        <v>0.1</v>
      </c>
    </row>
    <row r="403" spans="1:23">
      <c r="A403" t="s">
        <v>8</v>
      </c>
      <c r="B403" t="s">
        <v>8</v>
      </c>
      <c r="C403" t="s">
        <v>120</v>
      </c>
      <c r="D403" t="s">
        <v>2</v>
      </c>
      <c r="E403" t="s">
        <v>44</v>
      </c>
      <c r="F403">
        <v>1</v>
      </c>
      <c r="G403">
        <v>1</v>
      </c>
      <c r="H403" t="s">
        <v>535</v>
      </c>
      <c r="I403" t="s">
        <v>51</v>
      </c>
      <c r="J403">
        <v>1.2500000000000001E-2</v>
      </c>
      <c r="K403">
        <v>1.2500000000000001E-2</v>
      </c>
      <c r="L403" t="s">
        <v>7068</v>
      </c>
      <c r="M403" t="s">
        <v>5502</v>
      </c>
      <c r="N403" t="s">
        <v>4820</v>
      </c>
      <c r="V403" t="s">
        <v>5545</v>
      </c>
      <c r="W403">
        <v>0.1</v>
      </c>
    </row>
    <row r="404" spans="1:23">
      <c r="A404" t="s">
        <v>8</v>
      </c>
      <c r="B404" t="s">
        <v>8</v>
      </c>
      <c r="C404" t="s">
        <v>120</v>
      </c>
      <c r="D404" t="s">
        <v>2</v>
      </c>
      <c r="E404" t="s">
        <v>44</v>
      </c>
      <c r="F404">
        <v>1</v>
      </c>
      <c r="G404">
        <v>1</v>
      </c>
      <c r="H404" t="s">
        <v>536</v>
      </c>
      <c r="I404" t="s">
        <v>51</v>
      </c>
      <c r="J404">
        <v>2.564102564102564E-2</v>
      </c>
      <c r="K404">
        <v>2.564102564102564E-2</v>
      </c>
      <c r="L404" t="s">
        <v>7070</v>
      </c>
      <c r="M404" t="s">
        <v>444</v>
      </c>
      <c r="N404" t="s">
        <v>445</v>
      </c>
      <c r="V404" t="s">
        <v>5545</v>
      </c>
      <c r="W404">
        <v>0.1</v>
      </c>
    </row>
    <row r="405" spans="1:23">
      <c r="A405" t="s">
        <v>8</v>
      </c>
      <c r="B405" t="s">
        <v>8</v>
      </c>
      <c r="C405" t="s">
        <v>120</v>
      </c>
      <c r="D405" t="s">
        <v>2</v>
      </c>
      <c r="E405" t="s">
        <v>44</v>
      </c>
      <c r="F405">
        <v>1</v>
      </c>
      <c r="G405">
        <v>1</v>
      </c>
      <c r="H405" t="s">
        <v>537</v>
      </c>
      <c r="I405" t="s">
        <v>51</v>
      </c>
      <c r="J405">
        <v>2.564102564102564E-2</v>
      </c>
      <c r="K405">
        <v>2.564102564102564E-2</v>
      </c>
      <c r="L405" t="s">
        <v>7070</v>
      </c>
      <c r="M405" t="s">
        <v>444</v>
      </c>
      <c r="N405" t="s">
        <v>445</v>
      </c>
      <c r="V405" t="s">
        <v>5545</v>
      </c>
      <c r="W405">
        <v>0.1</v>
      </c>
    </row>
    <row r="406" spans="1:23">
      <c r="A406" t="s">
        <v>8</v>
      </c>
      <c r="B406" t="s">
        <v>8</v>
      </c>
      <c r="C406" t="s">
        <v>120</v>
      </c>
      <c r="D406" t="s">
        <v>2</v>
      </c>
      <c r="E406" t="s">
        <v>44</v>
      </c>
      <c r="F406">
        <v>1</v>
      </c>
      <c r="G406">
        <v>1</v>
      </c>
      <c r="H406" t="s">
        <v>538</v>
      </c>
      <c r="I406" t="s">
        <v>51</v>
      </c>
      <c r="J406">
        <v>6.9444444444444441E-3</v>
      </c>
      <c r="K406">
        <v>6.9444444444444441E-3</v>
      </c>
      <c r="L406" t="s">
        <v>7084</v>
      </c>
      <c r="M406" t="s">
        <v>254</v>
      </c>
      <c r="N406" t="s">
        <v>255</v>
      </c>
      <c r="V406" t="s">
        <v>5545</v>
      </c>
      <c r="W406">
        <v>0.1</v>
      </c>
    </row>
    <row r="407" spans="1:23">
      <c r="A407" t="s">
        <v>8</v>
      </c>
      <c r="B407" t="s">
        <v>8</v>
      </c>
      <c r="C407" t="s">
        <v>120</v>
      </c>
      <c r="D407" t="s">
        <v>2</v>
      </c>
      <c r="E407" t="s">
        <v>44</v>
      </c>
      <c r="F407">
        <v>1</v>
      </c>
      <c r="G407">
        <v>1</v>
      </c>
      <c r="H407" t="s">
        <v>539</v>
      </c>
      <c r="I407" t="s">
        <v>51</v>
      </c>
      <c r="J407">
        <v>0.1</v>
      </c>
      <c r="K407">
        <v>0.1</v>
      </c>
      <c r="L407" t="s">
        <v>7085</v>
      </c>
      <c r="M407" t="s">
        <v>211</v>
      </c>
      <c r="N407" t="s">
        <v>212</v>
      </c>
      <c r="V407" t="s">
        <v>5545</v>
      </c>
      <c r="W407">
        <v>0.1</v>
      </c>
    </row>
    <row r="408" spans="1:23">
      <c r="A408" t="s">
        <v>8</v>
      </c>
      <c r="B408" t="s">
        <v>8</v>
      </c>
      <c r="C408" t="s">
        <v>71</v>
      </c>
      <c r="D408" t="s">
        <v>2</v>
      </c>
      <c r="E408" t="s">
        <v>44</v>
      </c>
      <c r="F408">
        <v>1</v>
      </c>
      <c r="G408">
        <v>1</v>
      </c>
      <c r="H408" t="s">
        <v>540</v>
      </c>
      <c r="I408" t="s">
        <v>51</v>
      </c>
      <c r="J408">
        <v>4.5454545454545456E-2</v>
      </c>
      <c r="K408">
        <v>4.5454545454545456E-2</v>
      </c>
      <c r="L408" t="s">
        <v>7066</v>
      </c>
      <c r="M408" t="s">
        <v>113</v>
      </c>
      <c r="N408" t="s">
        <v>114</v>
      </c>
      <c r="V408" t="s">
        <v>5545</v>
      </c>
      <c r="W408">
        <v>0.1</v>
      </c>
    </row>
    <row r="409" spans="1:23">
      <c r="A409" t="s">
        <v>8</v>
      </c>
      <c r="B409" t="s">
        <v>8</v>
      </c>
      <c r="C409" t="s">
        <v>120</v>
      </c>
      <c r="D409" t="s">
        <v>2</v>
      </c>
      <c r="E409" t="s">
        <v>44</v>
      </c>
      <c r="F409">
        <v>1</v>
      </c>
      <c r="G409">
        <v>1</v>
      </c>
      <c r="H409" t="s">
        <v>541</v>
      </c>
      <c r="I409" t="s">
        <v>51</v>
      </c>
      <c r="J409">
        <v>6.9444444444444441E-3</v>
      </c>
      <c r="K409">
        <v>6.9444444444444441E-3</v>
      </c>
      <c r="L409" t="s">
        <v>7084</v>
      </c>
      <c r="M409" t="s">
        <v>254</v>
      </c>
      <c r="N409" t="s">
        <v>255</v>
      </c>
      <c r="V409" t="s">
        <v>5545</v>
      </c>
      <c r="W409">
        <v>0.1</v>
      </c>
    </row>
    <row r="410" spans="1:23">
      <c r="A410" t="s">
        <v>8</v>
      </c>
      <c r="B410" t="s">
        <v>8</v>
      </c>
      <c r="C410" t="s">
        <v>120</v>
      </c>
      <c r="D410" t="s">
        <v>2</v>
      </c>
      <c r="E410" t="s">
        <v>44</v>
      </c>
      <c r="F410">
        <v>1</v>
      </c>
      <c r="G410">
        <v>1</v>
      </c>
      <c r="H410" t="s">
        <v>542</v>
      </c>
      <c r="I410" t="s">
        <v>51</v>
      </c>
      <c r="J410">
        <v>2.564102564102564E-2</v>
      </c>
      <c r="K410">
        <v>2.564102564102564E-2</v>
      </c>
      <c r="L410" t="s">
        <v>7070</v>
      </c>
      <c r="M410" t="s">
        <v>444</v>
      </c>
      <c r="N410" t="s">
        <v>445</v>
      </c>
      <c r="V410" t="s">
        <v>5545</v>
      </c>
      <c r="W410">
        <v>0.1</v>
      </c>
    </row>
    <row r="411" spans="1:23">
      <c r="A411" t="s">
        <v>8</v>
      </c>
      <c r="B411" t="s">
        <v>8</v>
      </c>
      <c r="C411" t="s">
        <v>120</v>
      </c>
      <c r="D411" t="s">
        <v>2</v>
      </c>
      <c r="E411" t="s">
        <v>44</v>
      </c>
      <c r="F411">
        <v>1</v>
      </c>
      <c r="G411">
        <v>1</v>
      </c>
      <c r="H411" t="s">
        <v>543</v>
      </c>
      <c r="I411" t="s">
        <v>51</v>
      </c>
      <c r="J411">
        <v>3.0303030303030304E-2</v>
      </c>
      <c r="K411">
        <v>3.0303030303030304E-2</v>
      </c>
      <c r="L411" t="s">
        <v>7071</v>
      </c>
      <c r="M411" t="s">
        <v>205</v>
      </c>
      <c r="N411" t="s">
        <v>206</v>
      </c>
      <c r="V411" t="s">
        <v>5545</v>
      </c>
      <c r="W411">
        <v>0.1</v>
      </c>
    </row>
    <row r="412" spans="1:23">
      <c r="A412" t="s">
        <v>8</v>
      </c>
      <c r="B412" t="s">
        <v>8</v>
      </c>
      <c r="C412" t="s">
        <v>120</v>
      </c>
      <c r="D412" t="s">
        <v>2</v>
      </c>
      <c r="E412" t="s">
        <v>44</v>
      </c>
      <c r="F412">
        <v>1</v>
      </c>
      <c r="G412">
        <v>1</v>
      </c>
      <c r="H412" t="s">
        <v>544</v>
      </c>
      <c r="I412" t="s">
        <v>51</v>
      </c>
      <c r="J412">
        <v>1.2500000000000001E-2</v>
      </c>
      <c r="K412">
        <v>1.2500000000000001E-2</v>
      </c>
      <c r="L412" t="s">
        <v>7068</v>
      </c>
      <c r="M412" t="s">
        <v>5502</v>
      </c>
      <c r="N412" t="s">
        <v>4820</v>
      </c>
      <c r="V412" t="s">
        <v>5545</v>
      </c>
      <c r="W412">
        <v>0.1</v>
      </c>
    </row>
    <row r="413" spans="1:23">
      <c r="A413" t="s">
        <v>8</v>
      </c>
      <c r="B413" t="s">
        <v>8</v>
      </c>
      <c r="C413" t="s">
        <v>120</v>
      </c>
      <c r="D413" t="s">
        <v>2</v>
      </c>
      <c r="E413" t="s">
        <v>44</v>
      </c>
      <c r="F413">
        <v>1</v>
      </c>
      <c r="G413">
        <v>1</v>
      </c>
      <c r="H413" t="s">
        <v>545</v>
      </c>
      <c r="I413" t="s">
        <v>51</v>
      </c>
      <c r="J413">
        <v>6.9444444444444441E-3</v>
      </c>
      <c r="K413">
        <v>6.9444444444444441E-3</v>
      </c>
      <c r="L413" t="s">
        <v>7084</v>
      </c>
      <c r="M413" t="s">
        <v>254</v>
      </c>
      <c r="N413" t="s">
        <v>255</v>
      </c>
      <c r="V413" t="s">
        <v>5545</v>
      </c>
      <c r="W413">
        <v>0.1</v>
      </c>
    </row>
    <row r="414" spans="1:23">
      <c r="A414" t="s">
        <v>8</v>
      </c>
      <c r="B414" t="s">
        <v>8</v>
      </c>
      <c r="C414" t="s">
        <v>71</v>
      </c>
      <c r="D414" t="s">
        <v>2</v>
      </c>
      <c r="E414" t="s">
        <v>44</v>
      </c>
      <c r="F414">
        <v>1</v>
      </c>
      <c r="G414">
        <v>1</v>
      </c>
      <c r="H414" t="s">
        <v>546</v>
      </c>
      <c r="I414" t="s">
        <v>51</v>
      </c>
      <c r="J414">
        <v>1.6949152542372881E-2</v>
      </c>
      <c r="K414">
        <v>1.6949152542372881E-2</v>
      </c>
      <c r="L414" t="s">
        <v>7063</v>
      </c>
      <c r="M414" t="s">
        <v>79</v>
      </c>
      <c r="N414" t="s">
        <v>80</v>
      </c>
      <c r="V414" t="s">
        <v>5545</v>
      </c>
      <c r="W414">
        <v>0.1</v>
      </c>
    </row>
    <row r="415" spans="1:23">
      <c r="A415" t="s">
        <v>8</v>
      </c>
      <c r="B415" t="s">
        <v>8</v>
      </c>
      <c r="C415" t="s">
        <v>120</v>
      </c>
      <c r="D415" t="s">
        <v>2</v>
      </c>
      <c r="E415" t="s">
        <v>44</v>
      </c>
      <c r="F415">
        <v>1</v>
      </c>
      <c r="G415">
        <v>1</v>
      </c>
      <c r="H415" t="s">
        <v>547</v>
      </c>
      <c r="I415" t="s">
        <v>51</v>
      </c>
      <c r="J415">
        <v>1.4925373134328358E-2</v>
      </c>
      <c r="K415">
        <v>1.4925373134328358E-2</v>
      </c>
      <c r="L415" t="s">
        <v>7086</v>
      </c>
      <c r="M415" t="s">
        <v>5585</v>
      </c>
      <c r="N415" t="s">
        <v>4853</v>
      </c>
      <c r="V415" t="s">
        <v>5545</v>
      </c>
      <c r="W415">
        <v>0.1</v>
      </c>
    </row>
    <row r="416" spans="1:23">
      <c r="A416" t="s">
        <v>8</v>
      </c>
      <c r="B416" t="s">
        <v>8</v>
      </c>
      <c r="C416" t="s">
        <v>120</v>
      </c>
      <c r="D416" t="s">
        <v>2</v>
      </c>
      <c r="E416" t="s">
        <v>44</v>
      </c>
      <c r="F416">
        <v>1</v>
      </c>
      <c r="G416">
        <v>1</v>
      </c>
      <c r="H416" t="s">
        <v>548</v>
      </c>
      <c r="I416" t="s">
        <v>51</v>
      </c>
      <c r="J416">
        <v>3.0303030303030304E-2</v>
      </c>
      <c r="K416">
        <v>3.0303030303030304E-2</v>
      </c>
      <c r="L416" t="s">
        <v>7071</v>
      </c>
      <c r="M416" t="s">
        <v>205</v>
      </c>
      <c r="N416" t="s">
        <v>206</v>
      </c>
      <c r="V416" t="s">
        <v>5545</v>
      </c>
      <c r="W416">
        <v>0.1</v>
      </c>
    </row>
    <row r="417" spans="1:23">
      <c r="A417" t="s">
        <v>8</v>
      </c>
      <c r="B417" t="s">
        <v>8</v>
      </c>
      <c r="C417" t="s">
        <v>120</v>
      </c>
      <c r="D417" t="s">
        <v>2</v>
      </c>
      <c r="E417" t="s">
        <v>44</v>
      </c>
      <c r="F417">
        <v>1</v>
      </c>
      <c r="G417">
        <v>1</v>
      </c>
      <c r="H417" t="s">
        <v>549</v>
      </c>
      <c r="I417" t="s">
        <v>51</v>
      </c>
      <c r="J417">
        <v>6.9444444444444441E-3</v>
      </c>
      <c r="K417">
        <v>6.9444444444444441E-3</v>
      </c>
      <c r="L417" t="s">
        <v>7084</v>
      </c>
      <c r="M417" t="s">
        <v>254</v>
      </c>
      <c r="N417" t="s">
        <v>255</v>
      </c>
      <c r="V417" t="s">
        <v>5545</v>
      </c>
      <c r="W417">
        <v>0.1</v>
      </c>
    </row>
    <row r="418" spans="1:23">
      <c r="A418" t="s">
        <v>8</v>
      </c>
      <c r="B418" t="s">
        <v>8</v>
      </c>
      <c r="C418" t="s">
        <v>120</v>
      </c>
      <c r="D418" t="s">
        <v>2</v>
      </c>
      <c r="E418" t="s">
        <v>44</v>
      </c>
      <c r="F418">
        <v>1</v>
      </c>
      <c r="G418">
        <v>1</v>
      </c>
      <c r="H418" t="s">
        <v>550</v>
      </c>
      <c r="I418" t="s">
        <v>51</v>
      </c>
      <c r="J418">
        <v>2.3809523809523808E-2</v>
      </c>
      <c r="K418">
        <v>2.3809523809523808E-2</v>
      </c>
      <c r="L418" t="s">
        <v>7073</v>
      </c>
      <c r="M418" t="s">
        <v>259</v>
      </c>
      <c r="N418" t="s">
        <v>260</v>
      </c>
      <c r="V418" t="s">
        <v>5545</v>
      </c>
      <c r="W418">
        <v>0.1</v>
      </c>
    </row>
    <row r="419" spans="1:23">
      <c r="A419" t="s">
        <v>8</v>
      </c>
      <c r="B419" t="s">
        <v>8</v>
      </c>
      <c r="C419" t="s">
        <v>120</v>
      </c>
      <c r="D419" t="s">
        <v>2</v>
      </c>
      <c r="E419" t="s">
        <v>44</v>
      </c>
      <c r="F419">
        <v>1</v>
      </c>
      <c r="G419">
        <v>1</v>
      </c>
      <c r="H419" t="s">
        <v>551</v>
      </c>
      <c r="I419" t="s">
        <v>51</v>
      </c>
      <c r="J419">
        <v>2.3809523809523808E-2</v>
      </c>
      <c r="K419">
        <v>2.3809523809523808E-2</v>
      </c>
      <c r="L419" t="s">
        <v>7073</v>
      </c>
      <c r="M419" t="s">
        <v>259</v>
      </c>
      <c r="N419" t="s">
        <v>260</v>
      </c>
      <c r="V419" t="s">
        <v>5545</v>
      </c>
      <c r="W419">
        <v>0.1</v>
      </c>
    </row>
    <row r="420" spans="1:23">
      <c r="A420" t="s">
        <v>8</v>
      </c>
      <c r="B420" t="s">
        <v>8</v>
      </c>
      <c r="C420" t="s">
        <v>120</v>
      </c>
      <c r="D420" t="s">
        <v>2</v>
      </c>
      <c r="E420" t="s">
        <v>44</v>
      </c>
      <c r="F420">
        <v>1</v>
      </c>
      <c r="G420">
        <v>1</v>
      </c>
      <c r="H420" t="s">
        <v>552</v>
      </c>
      <c r="I420" t="s">
        <v>51</v>
      </c>
      <c r="J420">
        <v>2.3809523809523808E-2</v>
      </c>
      <c r="K420">
        <v>2.3809523809523808E-2</v>
      </c>
      <c r="L420" t="s">
        <v>7073</v>
      </c>
      <c r="M420" t="s">
        <v>259</v>
      </c>
      <c r="N420" t="s">
        <v>260</v>
      </c>
      <c r="V420" t="s">
        <v>5545</v>
      </c>
      <c r="W420">
        <v>0.1</v>
      </c>
    </row>
    <row r="421" spans="1:23">
      <c r="A421" t="s">
        <v>8</v>
      </c>
      <c r="B421" t="s">
        <v>8</v>
      </c>
      <c r="C421" t="s">
        <v>120</v>
      </c>
      <c r="D421" t="s">
        <v>2</v>
      </c>
      <c r="E421" t="s">
        <v>44</v>
      </c>
      <c r="F421">
        <v>1</v>
      </c>
      <c r="G421">
        <v>1</v>
      </c>
      <c r="H421" t="s">
        <v>553</v>
      </c>
      <c r="I421" t="s">
        <v>51</v>
      </c>
      <c r="J421">
        <v>1.2500000000000001E-2</v>
      </c>
      <c r="K421">
        <v>1.2500000000000001E-2</v>
      </c>
      <c r="L421" t="s">
        <v>7068</v>
      </c>
      <c r="M421" t="s">
        <v>5502</v>
      </c>
      <c r="N421" t="s">
        <v>4820</v>
      </c>
      <c r="V421" t="s">
        <v>5545</v>
      </c>
      <c r="W421">
        <v>0.1</v>
      </c>
    </row>
    <row r="422" spans="1:23">
      <c r="A422" t="s">
        <v>8</v>
      </c>
      <c r="B422" t="s">
        <v>8</v>
      </c>
      <c r="C422" t="s">
        <v>120</v>
      </c>
      <c r="D422" t="s">
        <v>2</v>
      </c>
      <c r="E422" t="s">
        <v>44</v>
      </c>
      <c r="F422">
        <v>1</v>
      </c>
      <c r="G422">
        <v>1</v>
      </c>
      <c r="H422" t="s">
        <v>554</v>
      </c>
      <c r="I422" t="s">
        <v>51</v>
      </c>
      <c r="J422">
        <v>0.05</v>
      </c>
      <c r="K422">
        <v>0.05</v>
      </c>
      <c r="L422" t="s">
        <v>7075</v>
      </c>
      <c r="M422" t="s">
        <v>174</v>
      </c>
      <c r="N422" t="s">
        <v>175</v>
      </c>
      <c r="V422" t="s">
        <v>5545</v>
      </c>
      <c r="W422">
        <v>0.1</v>
      </c>
    </row>
    <row r="423" spans="1:23">
      <c r="A423" t="s">
        <v>8</v>
      </c>
      <c r="B423" t="s">
        <v>8</v>
      </c>
      <c r="C423" t="s">
        <v>71</v>
      </c>
      <c r="D423" t="s">
        <v>2</v>
      </c>
      <c r="E423" t="s">
        <v>44</v>
      </c>
      <c r="F423">
        <v>1</v>
      </c>
      <c r="G423">
        <v>1</v>
      </c>
      <c r="H423" t="s">
        <v>555</v>
      </c>
      <c r="I423" t="s">
        <v>51</v>
      </c>
      <c r="J423">
        <v>1.6949152542372881E-2</v>
      </c>
      <c r="K423">
        <v>1.6949152542372881E-2</v>
      </c>
      <c r="L423" t="s">
        <v>7063</v>
      </c>
      <c r="M423" t="s">
        <v>79</v>
      </c>
      <c r="N423" t="s">
        <v>80</v>
      </c>
      <c r="V423" t="s">
        <v>5545</v>
      </c>
      <c r="W423">
        <v>0.1</v>
      </c>
    </row>
    <row r="424" spans="1:23">
      <c r="A424" t="s">
        <v>8</v>
      </c>
      <c r="B424" t="s">
        <v>8</v>
      </c>
      <c r="C424" t="s">
        <v>120</v>
      </c>
      <c r="D424" t="s">
        <v>2</v>
      </c>
      <c r="E424" t="s">
        <v>44</v>
      </c>
      <c r="F424">
        <v>1</v>
      </c>
      <c r="G424">
        <v>1</v>
      </c>
      <c r="H424" t="s">
        <v>556</v>
      </c>
      <c r="I424" t="s">
        <v>51</v>
      </c>
      <c r="J424">
        <v>0.5</v>
      </c>
      <c r="K424">
        <v>0.5</v>
      </c>
      <c r="L424" t="s">
        <v>7089</v>
      </c>
      <c r="M424" t="s">
        <v>825</v>
      </c>
      <c r="N424" t="s">
        <v>826</v>
      </c>
      <c r="V424" t="s">
        <v>5545</v>
      </c>
      <c r="W424">
        <v>0.1</v>
      </c>
    </row>
    <row r="425" spans="1:23">
      <c r="A425" t="s">
        <v>8</v>
      </c>
      <c r="B425" t="s">
        <v>8</v>
      </c>
      <c r="C425" t="s">
        <v>120</v>
      </c>
      <c r="D425" t="s">
        <v>2</v>
      </c>
      <c r="E425" t="s">
        <v>44</v>
      </c>
      <c r="F425">
        <v>1</v>
      </c>
      <c r="G425">
        <v>1</v>
      </c>
      <c r="H425" t="s">
        <v>557</v>
      </c>
      <c r="I425" t="s">
        <v>51</v>
      </c>
      <c r="J425">
        <v>1.2500000000000001E-2</v>
      </c>
      <c r="K425">
        <v>1.2500000000000001E-2</v>
      </c>
      <c r="L425" t="s">
        <v>7068</v>
      </c>
      <c r="M425" t="s">
        <v>5502</v>
      </c>
      <c r="N425" t="s">
        <v>4820</v>
      </c>
      <c r="V425" t="s">
        <v>5545</v>
      </c>
      <c r="W425">
        <v>0.1</v>
      </c>
    </row>
    <row r="426" spans="1:23">
      <c r="A426" t="s">
        <v>8</v>
      </c>
      <c r="B426" t="s">
        <v>8</v>
      </c>
      <c r="C426" t="s">
        <v>120</v>
      </c>
      <c r="D426" t="s">
        <v>2</v>
      </c>
      <c r="E426" t="s">
        <v>44</v>
      </c>
      <c r="F426">
        <v>1</v>
      </c>
      <c r="G426">
        <v>1</v>
      </c>
      <c r="H426" t="s">
        <v>558</v>
      </c>
      <c r="I426" t="s">
        <v>51</v>
      </c>
      <c r="J426">
        <v>6.9444444444444441E-3</v>
      </c>
      <c r="K426">
        <v>6.9444444444444441E-3</v>
      </c>
      <c r="L426" t="s">
        <v>7084</v>
      </c>
      <c r="M426" t="s">
        <v>254</v>
      </c>
      <c r="N426" t="s">
        <v>255</v>
      </c>
      <c r="V426" t="s">
        <v>5545</v>
      </c>
      <c r="W426">
        <v>0.1</v>
      </c>
    </row>
    <row r="427" spans="1:23">
      <c r="A427" t="s">
        <v>8</v>
      </c>
      <c r="B427" t="s">
        <v>8</v>
      </c>
      <c r="C427" t="s">
        <v>120</v>
      </c>
      <c r="D427" t="s">
        <v>2</v>
      </c>
      <c r="E427" t="s">
        <v>44</v>
      </c>
      <c r="F427">
        <v>1</v>
      </c>
      <c r="G427">
        <v>1</v>
      </c>
      <c r="H427" t="s">
        <v>559</v>
      </c>
      <c r="I427" t="s">
        <v>51</v>
      </c>
      <c r="J427">
        <v>2.3809523809523808E-2</v>
      </c>
      <c r="K427">
        <v>2.3809523809523808E-2</v>
      </c>
      <c r="L427" t="s">
        <v>7073</v>
      </c>
      <c r="M427" t="s">
        <v>259</v>
      </c>
      <c r="N427" t="s">
        <v>260</v>
      </c>
      <c r="V427" t="s">
        <v>5545</v>
      </c>
      <c r="W427">
        <v>0.1</v>
      </c>
    </row>
    <row r="428" spans="1:23">
      <c r="A428" t="s">
        <v>8</v>
      </c>
      <c r="B428" t="s">
        <v>8</v>
      </c>
      <c r="C428" t="s">
        <v>120</v>
      </c>
      <c r="D428" t="s">
        <v>2</v>
      </c>
      <c r="E428" t="s">
        <v>44</v>
      </c>
      <c r="F428">
        <v>1</v>
      </c>
      <c r="G428">
        <v>1</v>
      </c>
      <c r="H428" t="s">
        <v>560</v>
      </c>
      <c r="I428" t="s">
        <v>51</v>
      </c>
      <c r="J428">
        <v>1.4925373134328358E-2</v>
      </c>
      <c r="K428">
        <v>1.4925373134328358E-2</v>
      </c>
      <c r="L428" t="s">
        <v>7086</v>
      </c>
      <c r="M428" t="s">
        <v>5585</v>
      </c>
      <c r="N428" t="s">
        <v>4853</v>
      </c>
      <c r="V428" t="s">
        <v>5545</v>
      </c>
      <c r="W428">
        <v>0.1</v>
      </c>
    </row>
    <row r="429" spans="1:23">
      <c r="A429" t="s">
        <v>8</v>
      </c>
      <c r="B429" t="s">
        <v>8</v>
      </c>
      <c r="C429" t="s">
        <v>71</v>
      </c>
      <c r="D429" t="s">
        <v>2</v>
      </c>
      <c r="E429" t="s">
        <v>44</v>
      </c>
      <c r="F429">
        <v>1</v>
      </c>
      <c r="G429">
        <v>1</v>
      </c>
      <c r="H429" t="s">
        <v>561</v>
      </c>
      <c r="I429" t="s">
        <v>51</v>
      </c>
      <c r="J429">
        <v>1.1904761904761904E-2</v>
      </c>
      <c r="K429">
        <v>1.1904761904761904E-2</v>
      </c>
      <c r="L429" t="s">
        <v>7061</v>
      </c>
      <c r="M429" t="s">
        <v>126</v>
      </c>
      <c r="N429" t="s">
        <v>127</v>
      </c>
      <c r="V429" t="s">
        <v>5545</v>
      </c>
      <c r="W429">
        <v>0.1</v>
      </c>
    </row>
    <row r="430" spans="1:23">
      <c r="A430" t="s">
        <v>8</v>
      </c>
      <c r="B430" t="s">
        <v>8</v>
      </c>
      <c r="C430" t="s">
        <v>120</v>
      </c>
      <c r="D430" t="s">
        <v>2</v>
      </c>
      <c r="E430" t="s">
        <v>44</v>
      </c>
      <c r="F430">
        <v>1</v>
      </c>
      <c r="G430">
        <v>1</v>
      </c>
      <c r="H430" t="s">
        <v>562</v>
      </c>
      <c r="I430" t="s">
        <v>51</v>
      </c>
      <c r="J430">
        <v>5.7803468208092483E-3</v>
      </c>
      <c r="K430">
        <v>5.7803468208092483E-3</v>
      </c>
      <c r="L430" t="s">
        <v>7090</v>
      </c>
      <c r="M430" t="s">
        <v>5502</v>
      </c>
      <c r="N430" t="s">
        <v>1895</v>
      </c>
      <c r="V430" t="s">
        <v>5545</v>
      </c>
      <c r="W430">
        <v>0.1</v>
      </c>
    </row>
    <row r="431" spans="1:23">
      <c r="A431" t="s">
        <v>8</v>
      </c>
      <c r="B431" t="s">
        <v>8</v>
      </c>
      <c r="C431" t="s">
        <v>120</v>
      </c>
      <c r="D431" t="s">
        <v>2</v>
      </c>
      <c r="E431" t="s">
        <v>44</v>
      </c>
      <c r="F431">
        <v>1</v>
      </c>
      <c r="G431">
        <v>1</v>
      </c>
      <c r="H431" t="s">
        <v>563</v>
      </c>
      <c r="I431" t="s">
        <v>51</v>
      </c>
      <c r="J431">
        <v>3.0303030303030304E-2</v>
      </c>
      <c r="K431">
        <v>3.0303030303030304E-2</v>
      </c>
      <c r="L431" t="s">
        <v>7071</v>
      </c>
      <c r="M431" t="s">
        <v>205</v>
      </c>
      <c r="N431" t="s">
        <v>206</v>
      </c>
      <c r="V431" t="s">
        <v>5545</v>
      </c>
      <c r="W431">
        <v>0.1</v>
      </c>
    </row>
    <row r="432" spans="1:23">
      <c r="A432" t="s">
        <v>8</v>
      </c>
      <c r="B432" t="s">
        <v>8</v>
      </c>
      <c r="C432" t="s">
        <v>71</v>
      </c>
      <c r="D432" t="s">
        <v>2</v>
      </c>
      <c r="E432" t="s">
        <v>44</v>
      </c>
      <c r="F432">
        <v>1</v>
      </c>
      <c r="G432">
        <v>1</v>
      </c>
      <c r="H432" t="s">
        <v>564</v>
      </c>
      <c r="I432" t="s">
        <v>51</v>
      </c>
      <c r="J432">
        <v>1.6949152542372881E-2</v>
      </c>
      <c r="K432">
        <v>1.6949152542372881E-2</v>
      </c>
      <c r="L432" t="s">
        <v>7077</v>
      </c>
      <c r="M432" t="s">
        <v>1297</v>
      </c>
      <c r="N432" t="s">
        <v>5927</v>
      </c>
      <c r="V432" t="s">
        <v>5545</v>
      </c>
      <c r="W432">
        <v>0.1</v>
      </c>
    </row>
    <row r="433" spans="1:23">
      <c r="A433" t="s">
        <v>8</v>
      </c>
      <c r="B433" t="s">
        <v>8</v>
      </c>
      <c r="C433" t="s">
        <v>120</v>
      </c>
      <c r="D433" t="s">
        <v>2</v>
      </c>
      <c r="E433" t="s">
        <v>44</v>
      </c>
      <c r="F433">
        <v>1</v>
      </c>
      <c r="G433">
        <v>1</v>
      </c>
      <c r="H433" t="s">
        <v>565</v>
      </c>
      <c r="I433" t="s">
        <v>51</v>
      </c>
      <c r="J433">
        <v>1.4925373134328358E-2</v>
      </c>
      <c r="K433">
        <v>1.4925373134328358E-2</v>
      </c>
      <c r="L433" t="s">
        <v>7086</v>
      </c>
      <c r="M433" t="s">
        <v>5585</v>
      </c>
      <c r="N433" t="s">
        <v>4853</v>
      </c>
      <c r="V433" t="s">
        <v>5545</v>
      </c>
      <c r="W433">
        <v>0.1</v>
      </c>
    </row>
    <row r="434" spans="1:23">
      <c r="A434" t="s">
        <v>8</v>
      </c>
      <c r="B434" t="s">
        <v>8</v>
      </c>
      <c r="C434" t="s">
        <v>120</v>
      </c>
      <c r="D434" t="s">
        <v>2</v>
      </c>
      <c r="E434" t="s">
        <v>44</v>
      </c>
      <c r="F434">
        <v>1</v>
      </c>
      <c r="G434">
        <v>1</v>
      </c>
      <c r="H434" t="s">
        <v>566</v>
      </c>
      <c r="I434" t="s">
        <v>51</v>
      </c>
      <c r="J434">
        <v>1.2500000000000001E-2</v>
      </c>
      <c r="K434">
        <v>1.2500000000000001E-2</v>
      </c>
      <c r="L434" t="s">
        <v>7068</v>
      </c>
      <c r="M434" t="s">
        <v>5502</v>
      </c>
      <c r="N434" t="s">
        <v>4820</v>
      </c>
      <c r="V434" t="s">
        <v>5545</v>
      </c>
      <c r="W434">
        <v>0.1</v>
      </c>
    </row>
    <row r="435" spans="1:23">
      <c r="A435" t="s">
        <v>8</v>
      </c>
      <c r="B435" t="s">
        <v>8</v>
      </c>
      <c r="C435" t="s">
        <v>120</v>
      </c>
      <c r="D435" t="s">
        <v>2</v>
      </c>
      <c r="E435" t="s">
        <v>44</v>
      </c>
      <c r="F435">
        <v>1</v>
      </c>
      <c r="G435">
        <v>1</v>
      </c>
      <c r="H435" t="s">
        <v>567</v>
      </c>
      <c r="I435" t="s">
        <v>51</v>
      </c>
      <c r="J435">
        <v>1.2500000000000001E-2</v>
      </c>
      <c r="K435">
        <v>1.2500000000000001E-2</v>
      </c>
      <c r="L435" t="s">
        <v>7068</v>
      </c>
      <c r="M435" t="s">
        <v>5502</v>
      </c>
      <c r="N435" t="s">
        <v>4820</v>
      </c>
      <c r="V435" t="s">
        <v>5545</v>
      </c>
      <c r="W435">
        <v>0.1</v>
      </c>
    </row>
    <row r="436" spans="1:23">
      <c r="A436" t="s">
        <v>8</v>
      </c>
      <c r="B436" t="s">
        <v>8</v>
      </c>
      <c r="C436" t="s">
        <v>71</v>
      </c>
      <c r="D436" t="s">
        <v>2</v>
      </c>
      <c r="E436" t="s">
        <v>44</v>
      </c>
      <c r="F436">
        <v>1</v>
      </c>
      <c r="G436">
        <v>1</v>
      </c>
      <c r="H436" t="s">
        <v>568</v>
      </c>
      <c r="I436" t="s">
        <v>51</v>
      </c>
      <c r="J436">
        <v>4.5454545454545456E-2</v>
      </c>
      <c r="K436">
        <v>4.5454545454545456E-2</v>
      </c>
      <c r="L436" t="s">
        <v>7067</v>
      </c>
      <c r="M436" t="s">
        <v>295</v>
      </c>
      <c r="N436" t="s">
        <v>296</v>
      </c>
      <c r="V436" t="s">
        <v>5545</v>
      </c>
      <c r="W436">
        <v>0.1</v>
      </c>
    </row>
    <row r="437" spans="1:23">
      <c r="A437" t="s">
        <v>8</v>
      </c>
      <c r="B437" t="s">
        <v>8</v>
      </c>
      <c r="C437" t="s">
        <v>71</v>
      </c>
      <c r="D437" t="s">
        <v>2</v>
      </c>
      <c r="E437" t="s">
        <v>44</v>
      </c>
      <c r="F437">
        <v>1</v>
      </c>
      <c r="G437">
        <v>1</v>
      </c>
      <c r="H437" t="s">
        <v>569</v>
      </c>
      <c r="I437" t="s">
        <v>51</v>
      </c>
      <c r="J437">
        <v>1.6949152542372881E-2</v>
      </c>
      <c r="K437">
        <v>1.6949152542372881E-2</v>
      </c>
      <c r="L437" t="s">
        <v>7077</v>
      </c>
      <c r="M437" t="s">
        <v>1297</v>
      </c>
      <c r="N437" t="s">
        <v>5927</v>
      </c>
      <c r="V437" t="s">
        <v>5545</v>
      </c>
      <c r="W437">
        <v>0.1</v>
      </c>
    </row>
    <row r="438" spans="1:23">
      <c r="A438" t="s">
        <v>8</v>
      </c>
      <c r="B438" t="s">
        <v>8</v>
      </c>
      <c r="C438" t="s">
        <v>120</v>
      </c>
      <c r="D438" t="s">
        <v>2</v>
      </c>
      <c r="E438" t="s">
        <v>44</v>
      </c>
      <c r="F438">
        <v>1</v>
      </c>
      <c r="G438">
        <v>1</v>
      </c>
      <c r="H438" t="s">
        <v>570</v>
      </c>
      <c r="I438" t="s">
        <v>51</v>
      </c>
      <c r="J438">
        <v>5.7803468208092483E-3</v>
      </c>
      <c r="K438">
        <v>5.7803468208092483E-3</v>
      </c>
      <c r="L438" t="s">
        <v>7090</v>
      </c>
      <c r="M438" t="s">
        <v>5502</v>
      </c>
      <c r="N438" t="s">
        <v>1895</v>
      </c>
      <c r="V438" t="s">
        <v>5545</v>
      </c>
      <c r="W438">
        <v>0.1</v>
      </c>
    </row>
    <row r="439" spans="1:23">
      <c r="A439" t="s">
        <v>8</v>
      </c>
      <c r="B439" t="s">
        <v>8</v>
      </c>
      <c r="C439" t="s">
        <v>120</v>
      </c>
      <c r="D439" t="s">
        <v>2</v>
      </c>
      <c r="E439" t="s">
        <v>44</v>
      </c>
      <c r="F439">
        <v>1</v>
      </c>
      <c r="G439">
        <v>1</v>
      </c>
      <c r="H439" t="s">
        <v>571</v>
      </c>
      <c r="I439" t="s">
        <v>51</v>
      </c>
      <c r="J439">
        <v>2.3809523809523808E-2</v>
      </c>
      <c r="K439">
        <v>2.3809523809523808E-2</v>
      </c>
      <c r="L439" t="s">
        <v>7073</v>
      </c>
      <c r="M439" t="s">
        <v>259</v>
      </c>
      <c r="N439" t="s">
        <v>260</v>
      </c>
      <c r="V439" t="s">
        <v>5545</v>
      </c>
      <c r="W439">
        <v>0.1</v>
      </c>
    </row>
    <row r="440" spans="1:23">
      <c r="A440" t="s">
        <v>8</v>
      </c>
      <c r="B440" t="s">
        <v>8</v>
      </c>
      <c r="C440" t="s">
        <v>120</v>
      </c>
      <c r="D440" t="s">
        <v>2</v>
      </c>
      <c r="E440" t="s">
        <v>44</v>
      </c>
      <c r="F440">
        <v>1</v>
      </c>
      <c r="G440">
        <v>1</v>
      </c>
      <c r="H440" t="s">
        <v>572</v>
      </c>
      <c r="I440" t="s">
        <v>51</v>
      </c>
      <c r="J440">
        <v>0.5</v>
      </c>
      <c r="K440">
        <v>0.5</v>
      </c>
      <c r="L440" t="s">
        <v>7089</v>
      </c>
      <c r="M440" t="s">
        <v>825</v>
      </c>
      <c r="N440" t="s">
        <v>826</v>
      </c>
      <c r="V440" t="s">
        <v>5545</v>
      </c>
      <c r="W440">
        <v>0.1</v>
      </c>
    </row>
    <row r="441" spans="1:23">
      <c r="A441" t="s">
        <v>8</v>
      </c>
      <c r="B441" t="s">
        <v>8</v>
      </c>
      <c r="C441" t="s">
        <v>120</v>
      </c>
      <c r="D441" t="s">
        <v>2</v>
      </c>
      <c r="E441" t="s">
        <v>44</v>
      </c>
      <c r="F441">
        <v>1</v>
      </c>
      <c r="G441">
        <v>1</v>
      </c>
      <c r="H441" t="s">
        <v>573</v>
      </c>
      <c r="I441" t="s">
        <v>51</v>
      </c>
      <c r="J441">
        <v>3.0303030303030304E-2</v>
      </c>
      <c r="K441">
        <v>3.0303030303030304E-2</v>
      </c>
      <c r="L441" t="s">
        <v>7071</v>
      </c>
      <c r="M441" t="s">
        <v>205</v>
      </c>
      <c r="N441" t="s">
        <v>206</v>
      </c>
      <c r="V441" t="s">
        <v>5545</v>
      </c>
      <c r="W441">
        <v>0.1</v>
      </c>
    </row>
    <row r="442" spans="1:23">
      <c r="A442" t="s">
        <v>8</v>
      </c>
      <c r="B442" t="s">
        <v>8</v>
      </c>
      <c r="C442" t="s">
        <v>120</v>
      </c>
      <c r="D442" t="s">
        <v>2</v>
      </c>
      <c r="E442" t="s">
        <v>44</v>
      </c>
      <c r="F442">
        <v>1</v>
      </c>
      <c r="G442">
        <v>1</v>
      </c>
      <c r="H442" t="s">
        <v>574</v>
      </c>
      <c r="I442" t="s">
        <v>51</v>
      </c>
      <c r="J442">
        <v>2.3809523809523808E-2</v>
      </c>
      <c r="K442">
        <v>2.3809523809523808E-2</v>
      </c>
      <c r="L442" t="s">
        <v>7073</v>
      </c>
      <c r="M442" t="s">
        <v>259</v>
      </c>
      <c r="N442" t="s">
        <v>260</v>
      </c>
      <c r="V442" t="s">
        <v>5545</v>
      </c>
      <c r="W442">
        <v>0.1</v>
      </c>
    </row>
    <row r="443" spans="1:23">
      <c r="A443" t="s">
        <v>8</v>
      </c>
      <c r="B443" t="s">
        <v>8</v>
      </c>
      <c r="C443" t="s">
        <v>120</v>
      </c>
      <c r="D443" t="s">
        <v>2</v>
      </c>
      <c r="E443" t="s">
        <v>44</v>
      </c>
      <c r="F443">
        <v>1</v>
      </c>
      <c r="G443">
        <v>1</v>
      </c>
      <c r="H443" t="s">
        <v>575</v>
      </c>
      <c r="I443" t="s">
        <v>51</v>
      </c>
      <c r="J443">
        <v>1.2500000000000001E-2</v>
      </c>
      <c r="K443">
        <v>1.2500000000000001E-2</v>
      </c>
      <c r="L443" t="s">
        <v>7068</v>
      </c>
      <c r="M443" t="s">
        <v>5502</v>
      </c>
      <c r="N443" t="s">
        <v>4820</v>
      </c>
      <c r="V443" t="s">
        <v>5545</v>
      </c>
      <c r="W443">
        <v>0.1</v>
      </c>
    </row>
    <row r="444" spans="1:23">
      <c r="A444" t="s">
        <v>8</v>
      </c>
      <c r="B444" t="s">
        <v>8</v>
      </c>
      <c r="C444" t="s">
        <v>120</v>
      </c>
      <c r="D444" t="s">
        <v>2</v>
      </c>
      <c r="E444" t="s">
        <v>44</v>
      </c>
      <c r="F444">
        <v>1</v>
      </c>
      <c r="G444">
        <v>1</v>
      </c>
      <c r="H444" t="s">
        <v>576</v>
      </c>
      <c r="I444" t="s">
        <v>51</v>
      </c>
      <c r="J444">
        <v>1.4925373134328358E-2</v>
      </c>
      <c r="K444">
        <v>1.4925373134328358E-2</v>
      </c>
      <c r="L444" t="s">
        <v>7086</v>
      </c>
      <c r="M444" t="s">
        <v>5585</v>
      </c>
      <c r="N444" t="s">
        <v>4853</v>
      </c>
      <c r="V444" t="s">
        <v>5545</v>
      </c>
      <c r="W444">
        <v>0.1</v>
      </c>
    </row>
    <row r="445" spans="1:23">
      <c r="A445" t="s">
        <v>8</v>
      </c>
      <c r="B445" t="s">
        <v>8</v>
      </c>
      <c r="C445" t="s">
        <v>120</v>
      </c>
      <c r="D445" t="s">
        <v>2</v>
      </c>
      <c r="E445" t="s">
        <v>44</v>
      </c>
      <c r="F445">
        <v>1</v>
      </c>
      <c r="G445">
        <v>1</v>
      </c>
      <c r="H445" t="s">
        <v>577</v>
      </c>
      <c r="I445" t="s">
        <v>51</v>
      </c>
      <c r="J445">
        <v>0.1111111111111111</v>
      </c>
      <c r="K445">
        <v>0.1111111111111111</v>
      </c>
      <c r="L445" t="s">
        <v>7076</v>
      </c>
      <c r="M445" t="s">
        <v>578</v>
      </c>
      <c r="N445" t="s">
        <v>579</v>
      </c>
      <c r="V445" t="s">
        <v>5545</v>
      </c>
      <c r="W445">
        <v>0.1</v>
      </c>
    </row>
    <row r="446" spans="1:23">
      <c r="A446" t="s">
        <v>8</v>
      </c>
      <c r="B446" t="s">
        <v>8</v>
      </c>
      <c r="C446" t="s">
        <v>120</v>
      </c>
      <c r="D446" t="s">
        <v>2</v>
      </c>
      <c r="E446" t="s">
        <v>44</v>
      </c>
      <c r="F446">
        <v>1</v>
      </c>
      <c r="G446">
        <v>1</v>
      </c>
      <c r="H446" t="s">
        <v>580</v>
      </c>
      <c r="I446" t="s">
        <v>51</v>
      </c>
      <c r="J446">
        <v>0.05</v>
      </c>
      <c r="K446">
        <v>0.05</v>
      </c>
      <c r="L446" t="s">
        <v>7075</v>
      </c>
      <c r="M446" t="s">
        <v>174</v>
      </c>
      <c r="N446" t="s">
        <v>175</v>
      </c>
      <c r="V446" t="s">
        <v>5545</v>
      </c>
      <c r="W446">
        <v>0.1</v>
      </c>
    </row>
    <row r="447" spans="1:23">
      <c r="A447" t="s">
        <v>8</v>
      </c>
      <c r="B447" t="s">
        <v>8</v>
      </c>
      <c r="C447" t="s">
        <v>71</v>
      </c>
      <c r="D447" t="s">
        <v>2</v>
      </c>
      <c r="E447" t="s">
        <v>44</v>
      </c>
      <c r="F447">
        <v>1</v>
      </c>
      <c r="G447">
        <v>1</v>
      </c>
      <c r="H447" t="s">
        <v>581</v>
      </c>
      <c r="I447" t="s">
        <v>51</v>
      </c>
      <c r="J447">
        <v>1.1904761904761904E-2</v>
      </c>
      <c r="K447">
        <v>1.1904761904761904E-2</v>
      </c>
      <c r="L447" t="s">
        <v>7061</v>
      </c>
      <c r="M447" t="s">
        <v>126</v>
      </c>
      <c r="N447" t="s">
        <v>127</v>
      </c>
      <c r="V447" t="s">
        <v>5545</v>
      </c>
      <c r="W447">
        <v>0.1</v>
      </c>
    </row>
    <row r="448" spans="1:23">
      <c r="A448" t="s">
        <v>8</v>
      </c>
      <c r="B448" t="s">
        <v>8</v>
      </c>
      <c r="C448" t="s">
        <v>120</v>
      </c>
      <c r="D448" t="s">
        <v>2</v>
      </c>
      <c r="E448" t="s">
        <v>44</v>
      </c>
      <c r="F448">
        <v>1</v>
      </c>
      <c r="G448">
        <v>1</v>
      </c>
      <c r="H448" t="s">
        <v>582</v>
      </c>
      <c r="I448" t="s">
        <v>51</v>
      </c>
      <c r="J448">
        <v>1.2500000000000001E-2</v>
      </c>
      <c r="K448">
        <v>1.2500000000000001E-2</v>
      </c>
      <c r="L448" t="s">
        <v>7068</v>
      </c>
      <c r="M448" t="s">
        <v>5502</v>
      </c>
      <c r="N448" t="s">
        <v>4820</v>
      </c>
      <c r="V448" t="s">
        <v>5545</v>
      </c>
      <c r="W448">
        <v>0.1</v>
      </c>
    </row>
    <row r="449" spans="1:23">
      <c r="A449" t="s">
        <v>8</v>
      </c>
      <c r="B449" t="s">
        <v>8</v>
      </c>
      <c r="C449" t="s">
        <v>120</v>
      </c>
      <c r="D449" t="s">
        <v>2</v>
      </c>
      <c r="E449" t="s">
        <v>44</v>
      </c>
      <c r="F449">
        <v>1</v>
      </c>
      <c r="G449">
        <v>1</v>
      </c>
      <c r="H449" t="s">
        <v>583</v>
      </c>
      <c r="I449" t="s">
        <v>51</v>
      </c>
      <c r="J449">
        <v>6.9444444444444441E-3</v>
      </c>
      <c r="K449">
        <v>6.9444444444444441E-3</v>
      </c>
      <c r="L449" t="s">
        <v>7084</v>
      </c>
      <c r="M449" t="s">
        <v>254</v>
      </c>
      <c r="N449" t="s">
        <v>255</v>
      </c>
      <c r="V449" t="s">
        <v>5545</v>
      </c>
      <c r="W449">
        <v>0.1</v>
      </c>
    </row>
    <row r="450" spans="1:23">
      <c r="A450" t="s">
        <v>8</v>
      </c>
      <c r="B450" t="s">
        <v>8</v>
      </c>
      <c r="C450" t="s">
        <v>120</v>
      </c>
      <c r="D450" t="s">
        <v>2</v>
      </c>
      <c r="E450" t="s">
        <v>44</v>
      </c>
      <c r="F450">
        <v>1</v>
      </c>
      <c r="G450">
        <v>1</v>
      </c>
      <c r="H450" t="s">
        <v>584</v>
      </c>
      <c r="I450" t="s">
        <v>51</v>
      </c>
      <c r="J450">
        <v>6.9444444444444441E-3</v>
      </c>
      <c r="K450">
        <v>6.9444444444444441E-3</v>
      </c>
      <c r="L450" t="s">
        <v>7084</v>
      </c>
      <c r="M450" t="s">
        <v>254</v>
      </c>
      <c r="N450" t="s">
        <v>255</v>
      </c>
      <c r="V450" t="s">
        <v>5545</v>
      </c>
      <c r="W450">
        <v>0.1</v>
      </c>
    </row>
    <row r="451" spans="1:23">
      <c r="A451" t="s">
        <v>8</v>
      </c>
      <c r="B451" t="s">
        <v>8</v>
      </c>
      <c r="C451" t="s">
        <v>71</v>
      </c>
      <c r="D451" t="s">
        <v>2</v>
      </c>
      <c r="E451" t="s">
        <v>44</v>
      </c>
      <c r="F451">
        <v>1</v>
      </c>
      <c r="G451">
        <v>1</v>
      </c>
      <c r="H451" t="s">
        <v>586</v>
      </c>
      <c r="I451" t="s">
        <v>51</v>
      </c>
      <c r="J451">
        <v>1.6949152542372881E-2</v>
      </c>
      <c r="K451">
        <v>1.6949152542372881E-2</v>
      </c>
      <c r="L451" t="s">
        <v>7077</v>
      </c>
      <c r="M451" t="s">
        <v>1297</v>
      </c>
      <c r="N451" t="s">
        <v>5927</v>
      </c>
      <c r="V451" t="s">
        <v>5545</v>
      </c>
      <c r="W451">
        <v>0.1</v>
      </c>
    </row>
    <row r="452" spans="1:23">
      <c r="A452" t="s">
        <v>8</v>
      </c>
      <c r="B452" t="s">
        <v>8</v>
      </c>
      <c r="C452" t="s">
        <v>71</v>
      </c>
      <c r="D452" t="s">
        <v>2</v>
      </c>
      <c r="E452" t="s">
        <v>44</v>
      </c>
      <c r="F452">
        <v>1</v>
      </c>
      <c r="G452">
        <v>1</v>
      </c>
      <c r="H452" t="s">
        <v>587</v>
      </c>
      <c r="I452" t="s">
        <v>51</v>
      </c>
      <c r="J452">
        <v>1.0101010101010102E-2</v>
      </c>
      <c r="K452">
        <v>1.0101010101010102E-2</v>
      </c>
      <c r="L452" t="s">
        <v>7059</v>
      </c>
      <c r="M452" t="s">
        <v>101</v>
      </c>
      <c r="N452" t="s">
        <v>102</v>
      </c>
      <c r="V452" t="s">
        <v>5545</v>
      </c>
      <c r="W452">
        <v>0.1</v>
      </c>
    </row>
    <row r="453" spans="1:23">
      <c r="A453" t="s">
        <v>8</v>
      </c>
      <c r="B453" t="s">
        <v>8</v>
      </c>
      <c r="C453" t="s">
        <v>71</v>
      </c>
      <c r="D453" t="s">
        <v>2</v>
      </c>
      <c r="E453" t="s">
        <v>44</v>
      </c>
      <c r="F453">
        <v>1</v>
      </c>
      <c r="G453">
        <v>1</v>
      </c>
      <c r="H453" t="s">
        <v>588</v>
      </c>
      <c r="I453" t="s">
        <v>51</v>
      </c>
      <c r="J453">
        <v>1.1904761904761904E-2</v>
      </c>
      <c r="K453">
        <v>1.1904761904761904E-2</v>
      </c>
      <c r="L453" t="s">
        <v>7061</v>
      </c>
      <c r="M453" t="s">
        <v>126</v>
      </c>
      <c r="N453" t="s">
        <v>127</v>
      </c>
      <c r="V453" t="s">
        <v>5545</v>
      </c>
      <c r="W453">
        <v>0.1</v>
      </c>
    </row>
    <row r="454" spans="1:23">
      <c r="A454" t="s">
        <v>8</v>
      </c>
      <c r="B454" t="s">
        <v>8</v>
      </c>
      <c r="C454" t="s">
        <v>71</v>
      </c>
      <c r="D454" t="s">
        <v>2</v>
      </c>
      <c r="E454" t="s">
        <v>44</v>
      </c>
      <c r="F454">
        <v>1</v>
      </c>
      <c r="G454">
        <v>1</v>
      </c>
      <c r="H454" t="s">
        <v>589</v>
      </c>
      <c r="I454" t="s">
        <v>51</v>
      </c>
      <c r="J454">
        <v>2.1276595744680851E-2</v>
      </c>
      <c r="K454">
        <v>2.1276595744680851E-2</v>
      </c>
      <c r="L454" t="s">
        <v>7064</v>
      </c>
      <c r="M454" t="s">
        <v>75</v>
      </c>
      <c r="N454" t="s">
        <v>76</v>
      </c>
      <c r="V454" t="s">
        <v>5545</v>
      </c>
      <c r="W454">
        <v>0.1</v>
      </c>
    </row>
    <row r="455" spans="1:23">
      <c r="A455" t="s">
        <v>8</v>
      </c>
      <c r="B455" t="s">
        <v>8</v>
      </c>
      <c r="C455" t="s">
        <v>120</v>
      </c>
      <c r="D455" t="s">
        <v>2</v>
      </c>
      <c r="E455" t="s">
        <v>44</v>
      </c>
      <c r="F455">
        <v>1</v>
      </c>
      <c r="G455">
        <v>1</v>
      </c>
      <c r="H455" t="s">
        <v>590</v>
      </c>
      <c r="I455" t="s">
        <v>51</v>
      </c>
      <c r="J455">
        <v>1.2500000000000001E-2</v>
      </c>
      <c r="K455">
        <v>1.2500000000000001E-2</v>
      </c>
      <c r="L455" t="s">
        <v>7068</v>
      </c>
      <c r="M455" t="s">
        <v>5502</v>
      </c>
      <c r="N455" t="s">
        <v>4820</v>
      </c>
      <c r="V455" t="s">
        <v>5545</v>
      </c>
      <c r="W455">
        <v>0.1</v>
      </c>
    </row>
    <row r="456" spans="1:23">
      <c r="A456" t="s">
        <v>8</v>
      </c>
      <c r="B456" t="s">
        <v>8</v>
      </c>
      <c r="C456" t="s">
        <v>120</v>
      </c>
      <c r="D456" t="s">
        <v>2</v>
      </c>
      <c r="E456" t="s">
        <v>44</v>
      </c>
      <c r="F456">
        <v>1</v>
      </c>
      <c r="G456">
        <v>1</v>
      </c>
      <c r="H456" t="s">
        <v>591</v>
      </c>
      <c r="I456" t="s">
        <v>51</v>
      </c>
      <c r="J456">
        <v>5.7803468208092483E-3</v>
      </c>
      <c r="K456">
        <v>5.7803468208092483E-3</v>
      </c>
      <c r="L456" t="s">
        <v>7090</v>
      </c>
      <c r="M456" t="s">
        <v>5502</v>
      </c>
      <c r="N456" t="s">
        <v>1895</v>
      </c>
      <c r="V456" t="s">
        <v>5545</v>
      </c>
      <c r="W456">
        <v>0.1</v>
      </c>
    </row>
    <row r="457" spans="1:23">
      <c r="A457" t="s">
        <v>8</v>
      </c>
      <c r="B457" t="s">
        <v>8</v>
      </c>
      <c r="C457" t="s">
        <v>120</v>
      </c>
      <c r="D457" t="s">
        <v>2</v>
      </c>
      <c r="E457" t="s">
        <v>44</v>
      </c>
      <c r="F457">
        <v>1</v>
      </c>
      <c r="G457">
        <v>1</v>
      </c>
      <c r="H457" t="s">
        <v>592</v>
      </c>
      <c r="I457" t="s">
        <v>51</v>
      </c>
      <c r="J457">
        <v>3.0303030303030304E-2</v>
      </c>
      <c r="K457">
        <v>3.0303030303030304E-2</v>
      </c>
      <c r="L457" t="s">
        <v>7071</v>
      </c>
      <c r="M457" t="s">
        <v>205</v>
      </c>
      <c r="N457" t="s">
        <v>206</v>
      </c>
      <c r="V457" t="s">
        <v>5545</v>
      </c>
      <c r="W457">
        <v>0.1</v>
      </c>
    </row>
    <row r="458" spans="1:23">
      <c r="A458" t="s">
        <v>8</v>
      </c>
      <c r="B458" t="s">
        <v>8</v>
      </c>
      <c r="C458" t="s">
        <v>71</v>
      </c>
      <c r="D458" t="s">
        <v>2</v>
      </c>
      <c r="E458" t="s">
        <v>44</v>
      </c>
      <c r="F458">
        <v>1</v>
      </c>
      <c r="G458">
        <v>1</v>
      </c>
      <c r="H458" t="s">
        <v>593</v>
      </c>
      <c r="I458" t="s">
        <v>51</v>
      </c>
      <c r="J458">
        <v>2.7027027027027029E-2</v>
      </c>
      <c r="K458">
        <v>2.7027027027027029E-2</v>
      </c>
      <c r="L458" t="s">
        <v>7069</v>
      </c>
      <c r="M458" t="s">
        <v>82</v>
      </c>
      <c r="N458" t="s">
        <v>83</v>
      </c>
      <c r="V458" t="s">
        <v>5545</v>
      </c>
      <c r="W458">
        <v>0.1</v>
      </c>
    </row>
    <row r="459" spans="1:23">
      <c r="A459" t="s">
        <v>8</v>
      </c>
      <c r="B459" t="s">
        <v>8</v>
      </c>
      <c r="C459" t="s">
        <v>71</v>
      </c>
      <c r="D459" t="s">
        <v>2</v>
      </c>
      <c r="E459" t="s">
        <v>44</v>
      </c>
      <c r="F459">
        <v>1</v>
      </c>
      <c r="G459">
        <v>1</v>
      </c>
      <c r="H459" t="s">
        <v>594</v>
      </c>
      <c r="I459" t="s">
        <v>51</v>
      </c>
      <c r="J459">
        <v>2.7027027027027029E-2</v>
      </c>
      <c r="K459">
        <v>2.7027027027027029E-2</v>
      </c>
      <c r="L459" t="s">
        <v>7069</v>
      </c>
      <c r="M459" t="s">
        <v>82</v>
      </c>
      <c r="N459" t="s">
        <v>83</v>
      </c>
      <c r="V459" t="s">
        <v>5545</v>
      </c>
      <c r="W459">
        <v>0.1</v>
      </c>
    </row>
    <row r="460" spans="1:23">
      <c r="A460" t="s">
        <v>8</v>
      </c>
      <c r="B460" t="s">
        <v>8</v>
      </c>
      <c r="C460" t="s">
        <v>71</v>
      </c>
      <c r="D460" t="s">
        <v>2</v>
      </c>
      <c r="E460" t="s">
        <v>44</v>
      </c>
      <c r="F460">
        <v>1</v>
      </c>
      <c r="G460">
        <v>1</v>
      </c>
      <c r="H460" t="s">
        <v>595</v>
      </c>
      <c r="I460" t="s">
        <v>51</v>
      </c>
      <c r="J460">
        <v>1.1904761904761904E-2</v>
      </c>
      <c r="K460">
        <v>1.1904761904761904E-2</v>
      </c>
      <c r="L460" t="s">
        <v>7061</v>
      </c>
      <c r="M460" t="s">
        <v>126</v>
      </c>
      <c r="N460" t="s">
        <v>127</v>
      </c>
      <c r="V460" t="s">
        <v>5545</v>
      </c>
      <c r="W460">
        <v>0.1</v>
      </c>
    </row>
    <row r="461" spans="1:23">
      <c r="A461" t="s">
        <v>8</v>
      </c>
      <c r="B461" t="s">
        <v>8</v>
      </c>
      <c r="C461" t="s">
        <v>120</v>
      </c>
      <c r="D461" t="s">
        <v>2</v>
      </c>
      <c r="E461" t="s">
        <v>44</v>
      </c>
      <c r="F461">
        <v>1</v>
      </c>
      <c r="G461">
        <v>1</v>
      </c>
      <c r="H461" t="s">
        <v>596</v>
      </c>
      <c r="I461" t="s">
        <v>51</v>
      </c>
      <c r="J461">
        <v>0.16666666666666666</v>
      </c>
      <c r="K461">
        <v>0.16666666666666666</v>
      </c>
      <c r="L461" t="s">
        <v>7083</v>
      </c>
      <c r="M461" t="s">
        <v>414</v>
      </c>
      <c r="N461" t="s">
        <v>415</v>
      </c>
      <c r="V461" t="s">
        <v>5545</v>
      </c>
      <c r="W461">
        <v>0.1</v>
      </c>
    </row>
    <row r="462" spans="1:23">
      <c r="A462" t="s">
        <v>8</v>
      </c>
      <c r="B462" t="s">
        <v>8</v>
      </c>
      <c r="C462" t="s">
        <v>120</v>
      </c>
      <c r="D462" t="s">
        <v>2</v>
      </c>
      <c r="E462" t="s">
        <v>44</v>
      </c>
      <c r="F462">
        <v>1</v>
      </c>
      <c r="G462">
        <v>1</v>
      </c>
      <c r="H462" t="s">
        <v>597</v>
      </c>
      <c r="I462" t="s">
        <v>51</v>
      </c>
      <c r="J462">
        <v>1.4925373134328358E-2</v>
      </c>
      <c r="K462">
        <v>1.4925373134328358E-2</v>
      </c>
      <c r="L462" t="s">
        <v>7086</v>
      </c>
      <c r="M462" t="s">
        <v>5585</v>
      </c>
      <c r="N462" t="s">
        <v>4853</v>
      </c>
      <c r="V462" t="s">
        <v>5545</v>
      </c>
      <c r="W462">
        <v>0.1</v>
      </c>
    </row>
    <row r="463" spans="1:23">
      <c r="A463" t="s">
        <v>8</v>
      </c>
      <c r="B463" t="s">
        <v>8</v>
      </c>
      <c r="C463" t="s">
        <v>120</v>
      </c>
      <c r="D463" t="s">
        <v>2</v>
      </c>
      <c r="E463" t="s">
        <v>44</v>
      </c>
      <c r="F463">
        <v>1</v>
      </c>
      <c r="G463">
        <v>1</v>
      </c>
      <c r="H463" t="s">
        <v>598</v>
      </c>
      <c r="I463" t="s">
        <v>51</v>
      </c>
      <c r="J463">
        <v>2.564102564102564E-2</v>
      </c>
      <c r="K463">
        <v>2.564102564102564E-2</v>
      </c>
      <c r="L463" t="s">
        <v>7070</v>
      </c>
      <c r="M463" t="s">
        <v>444</v>
      </c>
      <c r="N463" t="s">
        <v>445</v>
      </c>
      <c r="V463" t="s">
        <v>5545</v>
      </c>
      <c r="W463">
        <v>0.1</v>
      </c>
    </row>
    <row r="464" spans="1:23">
      <c r="A464" t="s">
        <v>8</v>
      </c>
      <c r="B464" t="s">
        <v>8</v>
      </c>
      <c r="C464" t="s">
        <v>71</v>
      </c>
      <c r="D464" t="s">
        <v>2</v>
      </c>
      <c r="E464" t="s">
        <v>44</v>
      </c>
      <c r="F464">
        <v>1</v>
      </c>
      <c r="G464">
        <v>1</v>
      </c>
      <c r="H464" t="s">
        <v>599</v>
      </c>
      <c r="I464" t="s">
        <v>51</v>
      </c>
      <c r="J464">
        <v>4.5454545454545456E-2</v>
      </c>
      <c r="K464">
        <v>4.5454545454545456E-2</v>
      </c>
      <c r="L464" t="s">
        <v>7066</v>
      </c>
      <c r="M464" t="s">
        <v>113</v>
      </c>
      <c r="N464" t="s">
        <v>114</v>
      </c>
      <c r="V464" t="s">
        <v>5545</v>
      </c>
      <c r="W464">
        <v>0.1</v>
      </c>
    </row>
    <row r="465" spans="1:23">
      <c r="A465" t="s">
        <v>8</v>
      </c>
      <c r="B465" t="s">
        <v>8</v>
      </c>
      <c r="C465" t="s">
        <v>71</v>
      </c>
      <c r="D465" t="s">
        <v>2</v>
      </c>
      <c r="E465" t="s">
        <v>44</v>
      </c>
      <c r="F465">
        <v>1</v>
      </c>
      <c r="G465">
        <v>1</v>
      </c>
      <c r="H465" t="s">
        <v>600</v>
      </c>
      <c r="I465" t="s">
        <v>51</v>
      </c>
      <c r="J465">
        <v>2.7027027027027029E-2</v>
      </c>
      <c r="K465">
        <v>2.7027027027027029E-2</v>
      </c>
      <c r="L465" t="s">
        <v>7069</v>
      </c>
      <c r="M465" t="s">
        <v>82</v>
      </c>
      <c r="N465" t="s">
        <v>83</v>
      </c>
      <c r="V465" t="s">
        <v>5545</v>
      </c>
      <c r="W465">
        <v>0.1</v>
      </c>
    </row>
    <row r="466" spans="1:23">
      <c r="A466" t="s">
        <v>8</v>
      </c>
      <c r="B466" t="s">
        <v>8</v>
      </c>
      <c r="C466" t="s">
        <v>120</v>
      </c>
      <c r="D466" t="s">
        <v>2</v>
      </c>
      <c r="E466" t="s">
        <v>44</v>
      </c>
      <c r="F466">
        <v>1</v>
      </c>
      <c r="G466">
        <v>1</v>
      </c>
      <c r="H466" t="s">
        <v>601</v>
      </c>
      <c r="I466" t="s">
        <v>51</v>
      </c>
      <c r="J466">
        <v>2.3809523809523808E-2</v>
      </c>
      <c r="K466">
        <v>2.3809523809523808E-2</v>
      </c>
      <c r="L466" t="s">
        <v>7073</v>
      </c>
      <c r="M466" t="s">
        <v>259</v>
      </c>
      <c r="N466" t="s">
        <v>260</v>
      </c>
      <c r="V466" t="s">
        <v>5545</v>
      </c>
      <c r="W466">
        <v>0.1</v>
      </c>
    </row>
    <row r="467" spans="1:23">
      <c r="A467" t="s">
        <v>8</v>
      </c>
      <c r="B467" t="s">
        <v>8</v>
      </c>
      <c r="C467" t="s">
        <v>120</v>
      </c>
      <c r="D467" t="s">
        <v>2</v>
      </c>
      <c r="E467" t="s">
        <v>44</v>
      </c>
      <c r="F467">
        <v>1</v>
      </c>
      <c r="G467">
        <v>1</v>
      </c>
      <c r="H467" t="s">
        <v>602</v>
      </c>
      <c r="I467" t="s">
        <v>51</v>
      </c>
      <c r="J467">
        <v>5.7803468208092483E-3</v>
      </c>
      <c r="K467">
        <v>5.7803468208092483E-3</v>
      </c>
      <c r="L467" t="s">
        <v>7090</v>
      </c>
      <c r="M467" t="s">
        <v>5502</v>
      </c>
      <c r="N467" t="s">
        <v>1895</v>
      </c>
      <c r="V467" t="s">
        <v>5545</v>
      </c>
      <c r="W467">
        <v>0.1</v>
      </c>
    </row>
    <row r="468" spans="1:23">
      <c r="A468" t="s">
        <v>8</v>
      </c>
      <c r="B468" t="s">
        <v>8</v>
      </c>
      <c r="C468" t="s">
        <v>120</v>
      </c>
      <c r="D468" t="s">
        <v>2</v>
      </c>
      <c r="E468" t="s">
        <v>44</v>
      </c>
      <c r="F468">
        <v>1</v>
      </c>
      <c r="G468">
        <v>1</v>
      </c>
      <c r="H468" t="s">
        <v>603</v>
      </c>
      <c r="I468" t="s">
        <v>51</v>
      </c>
      <c r="J468">
        <v>5.7803468208092483E-3</v>
      </c>
      <c r="K468">
        <v>5.7803468208092483E-3</v>
      </c>
      <c r="L468" t="s">
        <v>7090</v>
      </c>
      <c r="M468" t="s">
        <v>5502</v>
      </c>
      <c r="N468" t="s">
        <v>1895</v>
      </c>
      <c r="V468" t="s">
        <v>5545</v>
      </c>
      <c r="W468">
        <v>0.1</v>
      </c>
    </row>
    <row r="469" spans="1:23">
      <c r="A469" t="s">
        <v>8</v>
      </c>
      <c r="B469" t="s">
        <v>8</v>
      </c>
      <c r="C469" t="s">
        <v>120</v>
      </c>
      <c r="D469" t="s">
        <v>2</v>
      </c>
      <c r="E469" t="s">
        <v>44</v>
      </c>
      <c r="F469">
        <v>1</v>
      </c>
      <c r="G469">
        <v>1</v>
      </c>
      <c r="H469" t="s">
        <v>604</v>
      </c>
      <c r="I469" t="s">
        <v>51</v>
      </c>
      <c r="J469">
        <v>2.9411764705882353E-2</v>
      </c>
      <c r="K469">
        <v>2.9411764705882353E-2</v>
      </c>
      <c r="L469" t="s">
        <v>7088</v>
      </c>
      <c r="M469" t="s">
        <v>334</v>
      </c>
      <c r="N469" t="s">
        <v>203</v>
      </c>
      <c r="V469" t="s">
        <v>5545</v>
      </c>
      <c r="W469">
        <v>0.1</v>
      </c>
    </row>
    <row r="470" spans="1:23">
      <c r="A470" t="s">
        <v>8</v>
      </c>
      <c r="B470" t="s">
        <v>8</v>
      </c>
      <c r="C470" t="s">
        <v>120</v>
      </c>
      <c r="D470" t="s">
        <v>2</v>
      </c>
      <c r="E470" t="s">
        <v>44</v>
      </c>
      <c r="F470">
        <v>1</v>
      </c>
      <c r="G470">
        <v>1</v>
      </c>
      <c r="H470" t="s">
        <v>605</v>
      </c>
      <c r="I470" t="s">
        <v>51</v>
      </c>
      <c r="J470">
        <v>2.9411764705882353E-2</v>
      </c>
      <c r="K470">
        <v>2.9411764705882353E-2</v>
      </c>
      <c r="L470" t="s">
        <v>7088</v>
      </c>
      <c r="M470" t="s">
        <v>334</v>
      </c>
      <c r="N470" t="s">
        <v>203</v>
      </c>
      <c r="V470" t="s">
        <v>5545</v>
      </c>
      <c r="W470">
        <v>0.1</v>
      </c>
    </row>
    <row r="471" spans="1:23">
      <c r="A471" t="s">
        <v>8</v>
      </c>
      <c r="B471" t="s">
        <v>8</v>
      </c>
      <c r="C471" t="s">
        <v>71</v>
      </c>
      <c r="D471" t="s">
        <v>2</v>
      </c>
      <c r="E471" t="s">
        <v>44</v>
      </c>
      <c r="F471">
        <v>1</v>
      </c>
      <c r="G471">
        <v>1</v>
      </c>
      <c r="H471" t="s">
        <v>606</v>
      </c>
      <c r="I471" t="s">
        <v>51</v>
      </c>
      <c r="J471">
        <v>1.1904761904761904E-2</v>
      </c>
      <c r="K471">
        <v>1.1904761904761904E-2</v>
      </c>
      <c r="L471" t="s">
        <v>7061</v>
      </c>
      <c r="M471" t="s">
        <v>126</v>
      </c>
      <c r="N471" t="s">
        <v>127</v>
      </c>
      <c r="V471" t="s">
        <v>5545</v>
      </c>
      <c r="W471">
        <v>0.1</v>
      </c>
    </row>
    <row r="472" spans="1:23">
      <c r="A472" t="s">
        <v>8</v>
      </c>
      <c r="B472" t="s">
        <v>8</v>
      </c>
      <c r="C472" t="s">
        <v>120</v>
      </c>
      <c r="D472" t="s">
        <v>2</v>
      </c>
      <c r="E472" t="s">
        <v>44</v>
      </c>
      <c r="F472">
        <v>1</v>
      </c>
      <c r="G472">
        <v>1</v>
      </c>
      <c r="H472" t="s">
        <v>607</v>
      </c>
      <c r="I472" t="s">
        <v>51</v>
      </c>
      <c r="J472">
        <v>2.564102564102564E-2</v>
      </c>
      <c r="K472">
        <v>2.564102564102564E-2</v>
      </c>
      <c r="L472" t="s">
        <v>7070</v>
      </c>
      <c r="M472" t="s">
        <v>444</v>
      </c>
      <c r="N472" t="s">
        <v>445</v>
      </c>
      <c r="V472" t="s">
        <v>5545</v>
      </c>
      <c r="W472">
        <v>0.1</v>
      </c>
    </row>
    <row r="473" spans="1:23">
      <c r="A473" t="s">
        <v>8</v>
      </c>
      <c r="B473" t="s">
        <v>8</v>
      </c>
      <c r="C473" t="s">
        <v>71</v>
      </c>
      <c r="D473" t="s">
        <v>2</v>
      </c>
      <c r="E473" t="s">
        <v>44</v>
      </c>
      <c r="F473">
        <v>1</v>
      </c>
      <c r="G473">
        <v>1</v>
      </c>
      <c r="H473" t="s">
        <v>608</v>
      </c>
      <c r="I473" t="s">
        <v>51</v>
      </c>
      <c r="J473">
        <v>4.5454545454545456E-2</v>
      </c>
      <c r="K473">
        <v>4.5454545454545456E-2</v>
      </c>
      <c r="L473" t="s">
        <v>7066</v>
      </c>
      <c r="M473" t="s">
        <v>113</v>
      </c>
      <c r="N473" t="s">
        <v>114</v>
      </c>
      <c r="V473" t="s">
        <v>5545</v>
      </c>
      <c r="W473">
        <v>0.1</v>
      </c>
    </row>
    <row r="474" spans="1:23">
      <c r="A474" t="s">
        <v>8</v>
      </c>
      <c r="B474" t="s">
        <v>8</v>
      </c>
      <c r="C474" t="s">
        <v>71</v>
      </c>
      <c r="D474" t="s">
        <v>2</v>
      </c>
      <c r="E474" t="s">
        <v>44</v>
      </c>
      <c r="F474">
        <v>1</v>
      </c>
      <c r="G474">
        <v>1</v>
      </c>
      <c r="H474" t="s">
        <v>609</v>
      </c>
      <c r="I474" t="s">
        <v>51</v>
      </c>
      <c r="J474">
        <v>1.5625E-2</v>
      </c>
      <c r="K474">
        <v>1.5625E-2</v>
      </c>
      <c r="L474" t="s">
        <v>7078</v>
      </c>
      <c r="M474" t="s">
        <v>298</v>
      </c>
      <c r="N474" t="s">
        <v>299</v>
      </c>
      <c r="V474" t="s">
        <v>5545</v>
      </c>
      <c r="W474">
        <v>0.1</v>
      </c>
    </row>
    <row r="475" spans="1:23">
      <c r="A475" t="s">
        <v>8</v>
      </c>
      <c r="B475" t="s">
        <v>8</v>
      </c>
      <c r="C475" t="s">
        <v>120</v>
      </c>
      <c r="D475" t="s">
        <v>2</v>
      </c>
      <c r="E475" t="s">
        <v>44</v>
      </c>
      <c r="F475">
        <v>1</v>
      </c>
      <c r="G475">
        <v>1</v>
      </c>
      <c r="H475" t="s">
        <v>610</v>
      </c>
      <c r="I475" t="s">
        <v>51</v>
      </c>
      <c r="J475">
        <v>6.6666666666666666E-2</v>
      </c>
      <c r="K475">
        <v>6.6666666666666666E-2</v>
      </c>
      <c r="L475" t="s">
        <v>7072</v>
      </c>
      <c r="M475" t="s">
        <v>202</v>
      </c>
      <c r="N475" t="s">
        <v>203</v>
      </c>
      <c r="V475" t="s">
        <v>5545</v>
      </c>
      <c r="W475">
        <v>0.1</v>
      </c>
    </row>
    <row r="476" spans="1:23">
      <c r="A476" t="s">
        <v>8</v>
      </c>
      <c r="B476" t="s">
        <v>8</v>
      </c>
      <c r="C476" t="s">
        <v>120</v>
      </c>
      <c r="D476" t="s">
        <v>2</v>
      </c>
      <c r="E476" t="s">
        <v>44</v>
      </c>
      <c r="F476">
        <v>1</v>
      </c>
      <c r="G476">
        <v>1</v>
      </c>
      <c r="H476" t="s">
        <v>611</v>
      </c>
      <c r="I476" t="s">
        <v>51</v>
      </c>
      <c r="J476">
        <v>2.3809523809523808E-2</v>
      </c>
      <c r="K476">
        <v>2.3809523809523808E-2</v>
      </c>
      <c r="L476" t="s">
        <v>7073</v>
      </c>
      <c r="M476" t="s">
        <v>259</v>
      </c>
      <c r="N476" t="s">
        <v>260</v>
      </c>
      <c r="V476" t="s">
        <v>5545</v>
      </c>
      <c r="W476">
        <v>0.1</v>
      </c>
    </row>
    <row r="477" spans="1:23">
      <c r="A477" t="s">
        <v>8</v>
      </c>
      <c r="B477" t="s">
        <v>8</v>
      </c>
      <c r="C477" t="s">
        <v>120</v>
      </c>
      <c r="D477" t="s">
        <v>2</v>
      </c>
      <c r="E477" t="s">
        <v>44</v>
      </c>
      <c r="F477">
        <v>1</v>
      </c>
      <c r="G477">
        <v>1</v>
      </c>
      <c r="H477" t="s">
        <v>612</v>
      </c>
      <c r="I477" t="s">
        <v>51</v>
      </c>
      <c r="J477">
        <v>5.7803468208092483E-3</v>
      </c>
      <c r="K477">
        <v>5.7803468208092483E-3</v>
      </c>
      <c r="L477" t="s">
        <v>7090</v>
      </c>
      <c r="M477" t="s">
        <v>5502</v>
      </c>
      <c r="N477" t="s">
        <v>1895</v>
      </c>
      <c r="V477" t="s">
        <v>5545</v>
      </c>
      <c r="W477">
        <v>0.1</v>
      </c>
    </row>
    <row r="478" spans="1:23">
      <c r="A478" t="s">
        <v>8</v>
      </c>
      <c r="B478" t="s">
        <v>8</v>
      </c>
      <c r="C478" t="s">
        <v>120</v>
      </c>
      <c r="D478" t="s">
        <v>2</v>
      </c>
      <c r="E478" t="s">
        <v>44</v>
      </c>
      <c r="F478">
        <v>1</v>
      </c>
      <c r="G478">
        <v>1</v>
      </c>
      <c r="H478" t="s">
        <v>613</v>
      </c>
      <c r="I478" t="s">
        <v>51</v>
      </c>
      <c r="J478">
        <v>6.9444444444444441E-3</v>
      </c>
      <c r="K478">
        <v>6.9444444444444441E-3</v>
      </c>
      <c r="L478" t="s">
        <v>7084</v>
      </c>
      <c r="M478" t="s">
        <v>254</v>
      </c>
      <c r="N478" t="s">
        <v>255</v>
      </c>
      <c r="V478" t="s">
        <v>5545</v>
      </c>
      <c r="W478">
        <v>0.1</v>
      </c>
    </row>
    <row r="479" spans="1:23">
      <c r="A479" t="s">
        <v>8</v>
      </c>
      <c r="B479" t="s">
        <v>8</v>
      </c>
      <c r="C479" t="s">
        <v>120</v>
      </c>
      <c r="D479" t="s">
        <v>2</v>
      </c>
      <c r="E479" t="s">
        <v>44</v>
      </c>
      <c r="F479">
        <v>1</v>
      </c>
      <c r="G479">
        <v>1</v>
      </c>
      <c r="H479" t="s">
        <v>614</v>
      </c>
      <c r="I479" t="s">
        <v>51</v>
      </c>
      <c r="J479">
        <v>6.9444444444444441E-3</v>
      </c>
      <c r="K479">
        <v>6.9444444444444441E-3</v>
      </c>
      <c r="L479" t="s">
        <v>7084</v>
      </c>
      <c r="M479" t="s">
        <v>254</v>
      </c>
      <c r="N479" t="s">
        <v>255</v>
      </c>
      <c r="V479" t="s">
        <v>5545</v>
      </c>
      <c r="W479">
        <v>0.1</v>
      </c>
    </row>
    <row r="480" spans="1:23">
      <c r="A480" t="s">
        <v>8</v>
      </c>
      <c r="B480" t="s">
        <v>8</v>
      </c>
      <c r="C480" t="s">
        <v>71</v>
      </c>
      <c r="D480" t="s">
        <v>2</v>
      </c>
      <c r="E480" t="s">
        <v>44</v>
      </c>
      <c r="F480">
        <v>1</v>
      </c>
      <c r="G480">
        <v>1</v>
      </c>
      <c r="H480" t="s">
        <v>615</v>
      </c>
      <c r="I480" t="s">
        <v>51</v>
      </c>
      <c r="J480">
        <v>1.8518518518518517E-2</v>
      </c>
      <c r="K480">
        <v>1.8518518518518517E-2</v>
      </c>
      <c r="L480" t="s">
        <v>7062</v>
      </c>
      <c r="M480" t="s">
        <v>2287</v>
      </c>
      <c r="N480" t="s">
        <v>4577</v>
      </c>
      <c r="V480" t="s">
        <v>5545</v>
      </c>
      <c r="W480">
        <v>0.1</v>
      </c>
    </row>
    <row r="481" spans="1:23">
      <c r="A481" t="s">
        <v>8</v>
      </c>
      <c r="B481" t="s">
        <v>8</v>
      </c>
      <c r="C481" t="s">
        <v>120</v>
      </c>
      <c r="D481" t="s">
        <v>2</v>
      </c>
      <c r="E481" t="s">
        <v>44</v>
      </c>
      <c r="F481">
        <v>1</v>
      </c>
      <c r="G481">
        <v>1</v>
      </c>
      <c r="H481" t="s">
        <v>616</v>
      </c>
      <c r="I481" t="s">
        <v>51</v>
      </c>
      <c r="J481">
        <v>6.9444444444444441E-3</v>
      </c>
      <c r="K481">
        <v>6.9444444444444441E-3</v>
      </c>
      <c r="L481" t="s">
        <v>7084</v>
      </c>
      <c r="M481" t="s">
        <v>254</v>
      </c>
      <c r="N481" t="s">
        <v>255</v>
      </c>
      <c r="V481" t="s">
        <v>5545</v>
      </c>
      <c r="W481">
        <v>0.1</v>
      </c>
    </row>
    <row r="482" spans="1:23">
      <c r="A482" t="s">
        <v>8</v>
      </c>
      <c r="B482" t="s">
        <v>8</v>
      </c>
      <c r="C482" t="s">
        <v>120</v>
      </c>
      <c r="D482" t="s">
        <v>2</v>
      </c>
      <c r="E482" t="s">
        <v>44</v>
      </c>
      <c r="F482">
        <v>1</v>
      </c>
      <c r="G482">
        <v>1</v>
      </c>
      <c r="H482" t="s">
        <v>617</v>
      </c>
      <c r="I482" t="s">
        <v>51</v>
      </c>
      <c r="J482">
        <v>3.0303030303030304E-2</v>
      </c>
      <c r="K482">
        <v>3.0303030303030304E-2</v>
      </c>
      <c r="L482" t="s">
        <v>7071</v>
      </c>
      <c r="M482" t="s">
        <v>205</v>
      </c>
      <c r="N482" t="s">
        <v>206</v>
      </c>
      <c r="V482" t="s">
        <v>5545</v>
      </c>
      <c r="W482">
        <v>0.1</v>
      </c>
    </row>
    <row r="483" spans="1:23">
      <c r="A483" t="s">
        <v>8</v>
      </c>
      <c r="B483" t="s">
        <v>8</v>
      </c>
      <c r="C483" t="s">
        <v>71</v>
      </c>
      <c r="D483" t="s">
        <v>2</v>
      </c>
      <c r="E483" t="s">
        <v>44</v>
      </c>
      <c r="F483">
        <v>1</v>
      </c>
      <c r="G483">
        <v>1</v>
      </c>
      <c r="H483" t="s">
        <v>618</v>
      </c>
      <c r="I483" t="s">
        <v>51</v>
      </c>
      <c r="J483">
        <v>1.1904761904761904E-2</v>
      </c>
      <c r="K483">
        <v>1.1904761904761904E-2</v>
      </c>
      <c r="L483" t="s">
        <v>7061</v>
      </c>
      <c r="M483" t="s">
        <v>126</v>
      </c>
      <c r="N483" t="s">
        <v>127</v>
      </c>
      <c r="V483" t="s">
        <v>5545</v>
      </c>
      <c r="W483">
        <v>0.1</v>
      </c>
    </row>
    <row r="484" spans="1:23">
      <c r="A484" t="s">
        <v>8</v>
      </c>
      <c r="B484" t="s">
        <v>8</v>
      </c>
      <c r="C484" t="s">
        <v>71</v>
      </c>
      <c r="D484" t="s">
        <v>2</v>
      </c>
      <c r="E484" t="s">
        <v>44</v>
      </c>
      <c r="F484">
        <v>1</v>
      </c>
      <c r="G484">
        <v>1</v>
      </c>
      <c r="H484" t="s">
        <v>619</v>
      </c>
      <c r="I484" t="s">
        <v>51</v>
      </c>
      <c r="J484">
        <v>4.5454545454545456E-2</v>
      </c>
      <c r="K484">
        <v>4.5454545454545456E-2</v>
      </c>
      <c r="L484" t="s">
        <v>7066</v>
      </c>
      <c r="M484" t="s">
        <v>113</v>
      </c>
      <c r="N484" t="s">
        <v>114</v>
      </c>
      <c r="V484" t="s">
        <v>5545</v>
      </c>
      <c r="W484">
        <v>0.1</v>
      </c>
    </row>
    <row r="485" spans="1:23">
      <c r="A485" t="s">
        <v>8</v>
      </c>
      <c r="B485" t="s">
        <v>8</v>
      </c>
      <c r="C485" t="s">
        <v>120</v>
      </c>
      <c r="D485" t="s">
        <v>2</v>
      </c>
      <c r="E485" t="s">
        <v>44</v>
      </c>
      <c r="F485">
        <v>1</v>
      </c>
      <c r="G485">
        <v>1</v>
      </c>
      <c r="H485" t="s">
        <v>620</v>
      </c>
      <c r="I485" t="s">
        <v>51</v>
      </c>
      <c r="J485">
        <v>2.9411764705882353E-2</v>
      </c>
      <c r="K485">
        <v>2.9411764705882353E-2</v>
      </c>
      <c r="L485" t="s">
        <v>7088</v>
      </c>
      <c r="M485" t="s">
        <v>334</v>
      </c>
      <c r="N485" t="s">
        <v>203</v>
      </c>
      <c r="V485" t="s">
        <v>5545</v>
      </c>
      <c r="W485">
        <v>0.1</v>
      </c>
    </row>
    <row r="486" spans="1:23">
      <c r="A486" t="s">
        <v>8</v>
      </c>
      <c r="B486" t="s">
        <v>8</v>
      </c>
      <c r="C486" t="s">
        <v>120</v>
      </c>
      <c r="D486" t="s">
        <v>2</v>
      </c>
      <c r="E486" t="s">
        <v>44</v>
      </c>
      <c r="F486">
        <v>1</v>
      </c>
      <c r="G486">
        <v>1</v>
      </c>
      <c r="H486" t="s">
        <v>621</v>
      </c>
      <c r="I486" t="s">
        <v>51</v>
      </c>
      <c r="J486">
        <v>6.9444444444444441E-3</v>
      </c>
      <c r="K486">
        <v>6.9444444444444441E-3</v>
      </c>
      <c r="L486" t="s">
        <v>7084</v>
      </c>
      <c r="M486" t="s">
        <v>254</v>
      </c>
      <c r="N486" t="s">
        <v>255</v>
      </c>
      <c r="V486" t="s">
        <v>5545</v>
      </c>
      <c r="W486">
        <v>0.1</v>
      </c>
    </row>
    <row r="487" spans="1:23">
      <c r="A487" t="s">
        <v>8</v>
      </c>
      <c r="B487" t="s">
        <v>8</v>
      </c>
      <c r="C487" t="s">
        <v>71</v>
      </c>
      <c r="D487" t="s">
        <v>2</v>
      </c>
      <c r="E487" t="s">
        <v>44</v>
      </c>
      <c r="F487">
        <v>1</v>
      </c>
      <c r="G487">
        <v>1</v>
      </c>
      <c r="H487" t="s">
        <v>622</v>
      </c>
      <c r="I487" t="s">
        <v>51</v>
      </c>
      <c r="J487">
        <v>2.1276595744680851E-2</v>
      </c>
      <c r="K487">
        <v>2.1276595744680851E-2</v>
      </c>
      <c r="L487" t="s">
        <v>7064</v>
      </c>
      <c r="M487" t="s">
        <v>75</v>
      </c>
      <c r="N487" t="s">
        <v>76</v>
      </c>
      <c r="V487" t="s">
        <v>5545</v>
      </c>
      <c r="W487">
        <v>0.1</v>
      </c>
    </row>
    <row r="488" spans="1:23">
      <c r="A488" t="s">
        <v>8</v>
      </c>
      <c r="B488" t="s">
        <v>8</v>
      </c>
      <c r="C488" t="s">
        <v>71</v>
      </c>
      <c r="D488" t="s">
        <v>2</v>
      </c>
      <c r="E488" t="s">
        <v>44</v>
      </c>
      <c r="F488">
        <v>1</v>
      </c>
      <c r="G488">
        <v>1</v>
      </c>
      <c r="H488" t="s">
        <v>623</v>
      </c>
      <c r="I488" t="s">
        <v>51</v>
      </c>
      <c r="J488">
        <v>1.5625E-2</v>
      </c>
      <c r="K488">
        <v>1.5625E-2</v>
      </c>
      <c r="L488" t="s">
        <v>7078</v>
      </c>
      <c r="M488" t="s">
        <v>298</v>
      </c>
      <c r="N488" t="s">
        <v>299</v>
      </c>
      <c r="V488" t="s">
        <v>5545</v>
      </c>
      <c r="W488">
        <v>0.1</v>
      </c>
    </row>
    <row r="489" spans="1:23">
      <c r="A489" t="s">
        <v>8</v>
      </c>
      <c r="B489" t="s">
        <v>8</v>
      </c>
      <c r="C489" t="s">
        <v>120</v>
      </c>
      <c r="D489" t="s">
        <v>2</v>
      </c>
      <c r="E489" t="s">
        <v>44</v>
      </c>
      <c r="F489">
        <v>1</v>
      </c>
      <c r="G489">
        <v>1</v>
      </c>
      <c r="H489" t="s">
        <v>624</v>
      </c>
      <c r="I489" t="s">
        <v>51</v>
      </c>
      <c r="J489">
        <v>5.7803468208092483E-3</v>
      </c>
      <c r="K489">
        <v>5.7803468208092483E-3</v>
      </c>
      <c r="L489" t="s">
        <v>7090</v>
      </c>
      <c r="M489" t="s">
        <v>5502</v>
      </c>
      <c r="N489" t="s">
        <v>1895</v>
      </c>
      <c r="V489" t="s">
        <v>5545</v>
      </c>
      <c r="W489">
        <v>0.1</v>
      </c>
    </row>
    <row r="490" spans="1:23">
      <c r="A490" t="s">
        <v>8</v>
      </c>
      <c r="B490" t="s">
        <v>8</v>
      </c>
      <c r="C490" t="s">
        <v>120</v>
      </c>
      <c r="D490" t="s">
        <v>2</v>
      </c>
      <c r="E490" t="s">
        <v>44</v>
      </c>
      <c r="F490">
        <v>1</v>
      </c>
      <c r="G490">
        <v>1</v>
      </c>
      <c r="H490" t="s">
        <v>625</v>
      </c>
      <c r="I490" t="s">
        <v>51</v>
      </c>
      <c r="J490">
        <v>5.7803468208092483E-3</v>
      </c>
      <c r="K490">
        <v>5.7803468208092483E-3</v>
      </c>
      <c r="L490" t="s">
        <v>7090</v>
      </c>
      <c r="M490" t="s">
        <v>5502</v>
      </c>
      <c r="N490" t="s">
        <v>1895</v>
      </c>
      <c r="V490" t="s">
        <v>5545</v>
      </c>
      <c r="W490">
        <v>0.1</v>
      </c>
    </row>
    <row r="491" spans="1:23">
      <c r="A491" t="s">
        <v>8</v>
      </c>
      <c r="B491" t="s">
        <v>8</v>
      </c>
      <c r="C491" t="s">
        <v>120</v>
      </c>
      <c r="D491" t="s">
        <v>2</v>
      </c>
      <c r="E491" t="s">
        <v>44</v>
      </c>
      <c r="F491">
        <v>1</v>
      </c>
      <c r="G491">
        <v>1</v>
      </c>
      <c r="H491" t="s">
        <v>626</v>
      </c>
      <c r="I491" t="s">
        <v>51</v>
      </c>
      <c r="J491">
        <v>5.7803468208092483E-3</v>
      </c>
      <c r="K491">
        <v>5.7803468208092483E-3</v>
      </c>
      <c r="L491" t="s">
        <v>7090</v>
      </c>
      <c r="M491" t="s">
        <v>5502</v>
      </c>
      <c r="N491" t="s">
        <v>1895</v>
      </c>
      <c r="V491" t="s">
        <v>5545</v>
      </c>
      <c r="W491">
        <v>0.1</v>
      </c>
    </row>
    <row r="492" spans="1:23">
      <c r="A492" t="s">
        <v>8</v>
      </c>
      <c r="B492" t="s">
        <v>8</v>
      </c>
      <c r="C492" t="s">
        <v>120</v>
      </c>
      <c r="D492" t="s">
        <v>2</v>
      </c>
      <c r="E492" t="s">
        <v>44</v>
      </c>
      <c r="F492">
        <v>1</v>
      </c>
      <c r="G492">
        <v>1</v>
      </c>
      <c r="H492" t="s">
        <v>627</v>
      </c>
      <c r="I492" t="s">
        <v>51</v>
      </c>
      <c r="J492">
        <v>1.2500000000000001E-2</v>
      </c>
      <c r="K492">
        <v>1.2500000000000001E-2</v>
      </c>
      <c r="L492" t="s">
        <v>7068</v>
      </c>
      <c r="M492" t="s">
        <v>5502</v>
      </c>
      <c r="N492" t="s">
        <v>4820</v>
      </c>
      <c r="V492" t="s">
        <v>5545</v>
      </c>
      <c r="W492">
        <v>0.1</v>
      </c>
    </row>
    <row r="493" spans="1:23">
      <c r="A493" t="s">
        <v>8</v>
      </c>
      <c r="B493" t="s">
        <v>8</v>
      </c>
      <c r="C493" t="s">
        <v>120</v>
      </c>
      <c r="D493" t="s">
        <v>2</v>
      </c>
      <c r="E493" t="s">
        <v>44</v>
      </c>
      <c r="F493">
        <v>1</v>
      </c>
      <c r="G493">
        <v>1</v>
      </c>
      <c r="H493" t="s">
        <v>628</v>
      </c>
      <c r="I493" t="s">
        <v>51</v>
      </c>
      <c r="J493">
        <v>2.3809523809523808E-2</v>
      </c>
      <c r="K493">
        <v>2.3809523809523808E-2</v>
      </c>
      <c r="L493" t="s">
        <v>7073</v>
      </c>
      <c r="M493" t="s">
        <v>259</v>
      </c>
      <c r="N493" t="s">
        <v>260</v>
      </c>
      <c r="V493" t="s">
        <v>5545</v>
      </c>
      <c r="W493">
        <v>0.1</v>
      </c>
    </row>
    <row r="494" spans="1:23">
      <c r="A494" t="s">
        <v>8</v>
      </c>
      <c r="B494" t="s">
        <v>8</v>
      </c>
      <c r="C494" t="s">
        <v>120</v>
      </c>
      <c r="D494" t="s">
        <v>2</v>
      </c>
      <c r="E494" t="s">
        <v>44</v>
      </c>
      <c r="F494">
        <v>1</v>
      </c>
      <c r="G494">
        <v>1</v>
      </c>
      <c r="H494" t="s">
        <v>629</v>
      </c>
      <c r="I494" t="s">
        <v>51</v>
      </c>
      <c r="J494">
        <v>0.1</v>
      </c>
      <c r="K494">
        <v>0.1</v>
      </c>
      <c r="L494" t="s">
        <v>7085</v>
      </c>
      <c r="M494" t="s">
        <v>211</v>
      </c>
      <c r="N494" t="s">
        <v>212</v>
      </c>
      <c r="V494" t="s">
        <v>5545</v>
      </c>
      <c r="W494">
        <v>0.1</v>
      </c>
    </row>
    <row r="495" spans="1:23">
      <c r="A495" t="s">
        <v>8</v>
      </c>
      <c r="B495" t="s">
        <v>8</v>
      </c>
      <c r="C495" t="s">
        <v>120</v>
      </c>
      <c r="D495" t="s">
        <v>2</v>
      </c>
      <c r="E495" t="s">
        <v>44</v>
      </c>
      <c r="F495">
        <v>1</v>
      </c>
      <c r="G495">
        <v>1</v>
      </c>
      <c r="H495" t="s">
        <v>630</v>
      </c>
      <c r="I495" t="s">
        <v>51</v>
      </c>
      <c r="J495">
        <v>2.564102564102564E-2</v>
      </c>
      <c r="K495">
        <v>2.564102564102564E-2</v>
      </c>
      <c r="L495" t="s">
        <v>7070</v>
      </c>
      <c r="M495" t="s">
        <v>444</v>
      </c>
      <c r="N495" t="s">
        <v>445</v>
      </c>
      <c r="V495" t="s">
        <v>5545</v>
      </c>
      <c r="W495">
        <v>0.1</v>
      </c>
    </row>
    <row r="496" spans="1:23">
      <c r="A496" t="s">
        <v>8</v>
      </c>
      <c r="B496" t="s">
        <v>8</v>
      </c>
      <c r="C496" t="s">
        <v>71</v>
      </c>
      <c r="D496" t="s">
        <v>2</v>
      </c>
      <c r="E496" t="s">
        <v>44</v>
      </c>
      <c r="F496">
        <v>1</v>
      </c>
      <c r="G496">
        <v>1</v>
      </c>
      <c r="H496" t="s">
        <v>631</v>
      </c>
      <c r="I496" t="s">
        <v>51</v>
      </c>
      <c r="J496">
        <v>1.1904761904761904E-2</v>
      </c>
      <c r="K496">
        <v>1.1904761904761904E-2</v>
      </c>
      <c r="L496" t="s">
        <v>7061</v>
      </c>
      <c r="M496" t="s">
        <v>126</v>
      </c>
      <c r="N496" t="s">
        <v>127</v>
      </c>
      <c r="V496" t="s">
        <v>5545</v>
      </c>
      <c r="W496">
        <v>0.1</v>
      </c>
    </row>
    <row r="497" spans="1:23">
      <c r="A497" t="s">
        <v>8</v>
      </c>
      <c r="B497" t="s">
        <v>8</v>
      </c>
      <c r="C497" t="s">
        <v>120</v>
      </c>
      <c r="D497" t="s">
        <v>2</v>
      </c>
      <c r="E497" t="s">
        <v>44</v>
      </c>
      <c r="F497">
        <v>1</v>
      </c>
      <c r="G497">
        <v>1</v>
      </c>
      <c r="H497" t="s">
        <v>632</v>
      </c>
      <c r="I497" t="s">
        <v>51</v>
      </c>
      <c r="J497">
        <v>5.7803468208092483E-3</v>
      </c>
      <c r="K497">
        <v>5.7803468208092483E-3</v>
      </c>
      <c r="L497" t="s">
        <v>7090</v>
      </c>
      <c r="M497" t="s">
        <v>5502</v>
      </c>
      <c r="N497" t="s">
        <v>1895</v>
      </c>
      <c r="V497" t="s">
        <v>5545</v>
      </c>
      <c r="W497">
        <v>0.1</v>
      </c>
    </row>
    <row r="498" spans="1:23">
      <c r="A498" t="s">
        <v>8</v>
      </c>
      <c r="B498" t="s">
        <v>8</v>
      </c>
      <c r="C498" t="s">
        <v>120</v>
      </c>
      <c r="D498" t="s">
        <v>2</v>
      </c>
      <c r="E498" t="s">
        <v>44</v>
      </c>
      <c r="F498">
        <v>1</v>
      </c>
      <c r="G498">
        <v>1</v>
      </c>
      <c r="H498" t="s">
        <v>633</v>
      </c>
      <c r="I498" t="s">
        <v>51</v>
      </c>
      <c r="J498">
        <v>5.7803468208092483E-3</v>
      </c>
      <c r="K498">
        <v>5.7803468208092483E-3</v>
      </c>
      <c r="L498" t="s">
        <v>7090</v>
      </c>
      <c r="M498" t="s">
        <v>5502</v>
      </c>
      <c r="N498" t="s">
        <v>1895</v>
      </c>
      <c r="V498" t="s">
        <v>5545</v>
      </c>
      <c r="W498">
        <v>0.1</v>
      </c>
    </row>
    <row r="499" spans="1:23">
      <c r="A499" t="s">
        <v>8</v>
      </c>
      <c r="B499" t="s">
        <v>8</v>
      </c>
      <c r="C499" t="s">
        <v>120</v>
      </c>
      <c r="D499" t="s">
        <v>2</v>
      </c>
      <c r="E499" t="s">
        <v>44</v>
      </c>
      <c r="F499">
        <v>1</v>
      </c>
      <c r="G499">
        <v>1</v>
      </c>
      <c r="H499" t="s">
        <v>634</v>
      </c>
      <c r="I499" t="s">
        <v>51</v>
      </c>
      <c r="J499">
        <v>2.9411764705882353E-2</v>
      </c>
      <c r="K499">
        <v>2.9411764705882353E-2</v>
      </c>
      <c r="L499" t="s">
        <v>7088</v>
      </c>
      <c r="M499" t="s">
        <v>334</v>
      </c>
      <c r="N499" t="s">
        <v>203</v>
      </c>
      <c r="V499" t="s">
        <v>5545</v>
      </c>
      <c r="W499">
        <v>0.1</v>
      </c>
    </row>
    <row r="500" spans="1:23">
      <c r="A500" t="s">
        <v>8</v>
      </c>
      <c r="B500" t="s">
        <v>8</v>
      </c>
      <c r="C500" t="s">
        <v>120</v>
      </c>
      <c r="D500" t="s">
        <v>2</v>
      </c>
      <c r="E500" t="s">
        <v>44</v>
      </c>
      <c r="F500">
        <v>1</v>
      </c>
      <c r="G500">
        <v>1</v>
      </c>
      <c r="H500" t="s">
        <v>635</v>
      </c>
      <c r="I500" t="s">
        <v>51</v>
      </c>
      <c r="J500">
        <v>5.7803468208092483E-3</v>
      </c>
      <c r="K500">
        <v>5.7803468208092483E-3</v>
      </c>
      <c r="L500" t="s">
        <v>7090</v>
      </c>
      <c r="M500" t="s">
        <v>5502</v>
      </c>
      <c r="N500" t="s">
        <v>1895</v>
      </c>
      <c r="V500" t="s">
        <v>5545</v>
      </c>
      <c r="W500">
        <v>0.1</v>
      </c>
    </row>
    <row r="501" spans="1:23">
      <c r="A501" t="s">
        <v>8</v>
      </c>
      <c r="B501" t="s">
        <v>8</v>
      </c>
      <c r="C501" t="s">
        <v>120</v>
      </c>
      <c r="D501" t="s">
        <v>2</v>
      </c>
      <c r="E501" t="s">
        <v>44</v>
      </c>
      <c r="F501">
        <v>1</v>
      </c>
      <c r="G501">
        <v>1</v>
      </c>
      <c r="H501" t="s">
        <v>636</v>
      </c>
      <c r="I501" t="s">
        <v>51</v>
      </c>
      <c r="J501">
        <v>2.9411764705882353E-2</v>
      </c>
      <c r="K501">
        <v>2.9411764705882353E-2</v>
      </c>
      <c r="L501" t="s">
        <v>7088</v>
      </c>
      <c r="M501" t="s">
        <v>334</v>
      </c>
      <c r="N501" t="s">
        <v>203</v>
      </c>
      <c r="V501" t="s">
        <v>5545</v>
      </c>
      <c r="W501">
        <v>0.1</v>
      </c>
    </row>
    <row r="502" spans="1:23">
      <c r="A502" t="s">
        <v>8</v>
      </c>
      <c r="B502" t="s">
        <v>8</v>
      </c>
      <c r="C502" t="s">
        <v>120</v>
      </c>
      <c r="D502" t="s">
        <v>2</v>
      </c>
      <c r="E502" t="s">
        <v>44</v>
      </c>
      <c r="F502">
        <v>1</v>
      </c>
      <c r="G502">
        <v>1</v>
      </c>
      <c r="H502" t="s">
        <v>637</v>
      </c>
      <c r="I502" t="s">
        <v>51</v>
      </c>
      <c r="J502">
        <v>1.2500000000000001E-2</v>
      </c>
      <c r="K502">
        <v>1.2500000000000001E-2</v>
      </c>
      <c r="L502" t="s">
        <v>7068</v>
      </c>
      <c r="M502" t="s">
        <v>5502</v>
      </c>
      <c r="N502" t="s">
        <v>4820</v>
      </c>
      <c r="V502" t="s">
        <v>5545</v>
      </c>
      <c r="W502">
        <v>0.1</v>
      </c>
    </row>
    <row r="503" spans="1:23">
      <c r="A503" t="s">
        <v>8</v>
      </c>
      <c r="B503" t="s">
        <v>8</v>
      </c>
      <c r="C503" t="s">
        <v>120</v>
      </c>
      <c r="D503" t="s">
        <v>2</v>
      </c>
      <c r="E503" t="s">
        <v>44</v>
      </c>
      <c r="F503">
        <v>1</v>
      </c>
      <c r="G503">
        <v>1</v>
      </c>
      <c r="H503" t="s">
        <v>639</v>
      </c>
      <c r="I503" t="s">
        <v>51</v>
      </c>
      <c r="J503">
        <v>1.2500000000000001E-2</v>
      </c>
      <c r="K503">
        <v>1.2500000000000001E-2</v>
      </c>
      <c r="L503" t="s">
        <v>7068</v>
      </c>
      <c r="M503" t="s">
        <v>5502</v>
      </c>
      <c r="N503" t="s">
        <v>4820</v>
      </c>
      <c r="V503" t="s">
        <v>5545</v>
      </c>
      <c r="W503">
        <v>0.1</v>
      </c>
    </row>
    <row r="504" spans="1:23">
      <c r="A504" t="s">
        <v>8</v>
      </c>
      <c r="B504" t="s">
        <v>8</v>
      </c>
      <c r="C504" t="s">
        <v>120</v>
      </c>
      <c r="D504" t="s">
        <v>2</v>
      </c>
      <c r="E504" t="s">
        <v>44</v>
      </c>
      <c r="F504">
        <v>1</v>
      </c>
      <c r="G504">
        <v>1</v>
      </c>
      <c r="H504" t="s">
        <v>640</v>
      </c>
      <c r="I504" t="s">
        <v>51</v>
      </c>
      <c r="J504">
        <v>1.2500000000000001E-2</v>
      </c>
      <c r="K504">
        <v>1.2500000000000001E-2</v>
      </c>
      <c r="L504" t="s">
        <v>7091</v>
      </c>
      <c r="M504" t="s">
        <v>4583</v>
      </c>
      <c r="N504" t="s">
        <v>1227</v>
      </c>
      <c r="V504" t="s">
        <v>5545</v>
      </c>
      <c r="W504">
        <v>0.1</v>
      </c>
    </row>
    <row r="505" spans="1:23">
      <c r="A505" t="s">
        <v>8</v>
      </c>
      <c r="B505" t="s">
        <v>8</v>
      </c>
      <c r="C505" t="s">
        <v>120</v>
      </c>
      <c r="D505" t="s">
        <v>2</v>
      </c>
      <c r="E505" t="s">
        <v>44</v>
      </c>
      <c r="F505">
        <v>1</v>
      </c>
      <c r="G505">
        <v>1</v>
      </c>
      <c r="H505" t="s">
        <v>643</v>
      </c>
      <c r="I505" t="s">
        <v>51</v>
      </c>
      <c r="J505">
        <v>5.7803468208092483E-3</v>
      </c>
      <c r="K505">
        <v>5.7803468208092483E-3</v>
      </c>
      <c r="L505" t="s">
        <v>7090</v>
      </c>
      <c r="M505" t="s">
        <v>5502</v>
      </c>
      <c r="N505" t="s">
        <v>1895</v>
      </c>
      <c r="V505" t="s">
        <v>5545</v>
      </c>
      <c r="W505">
        <v>0.1</v>
      </c>
    </row>
    <row r="506" spans="1:23">
      <c r="A506" t="s">
        <v>8</v>
      </c>
      <c r="B506" t="s">
        <v>8</v>
      </c>
      <c r="C506" t="s">
        <v>71</v>
      </c>
      <c r="D506" t="s">
        <v>2</v>
      </c>
      <c r="E506" t="s">
        <v>44</v>
      </c>
      <c r="F506">
        <v>1</v>
      </c>
      <c r="G506">
        <v>1</v>
      </c>
      <c r="H506" t="s">
        <v>644</v>
      </c>
      <c r="I506" t="s">
        <v>51</v>
      </c>
      <c r="J506">
        <v>1.1904761904761904E-2</v>
      </c>
      <c r="K506">
        <v>1.1904761904761904E-2</v>
      </c>
      <c r="L506" t="s">
        <v>7061</v>
      </c>
      <c r="M506" t="s">
        <v>126</v>
      </c>
      <c r="N506" t="s">
        <v>127</v>
      </c>
      <c r="V506" t="s">
        <v>5545</v>
      </c>
      <c r="W506">
        <v>0.1</v>
      </c>
    </row>
    <row r="507" spans="1:23">
      <c r="A507" t="s">
        <v>8</v>
      </c>
      <c r="B507" t="s">
        <v>8</v>
      </c>
      <c r="C507" t="s">
        <v>71</v>
      </c>
      <c r="D507" t="s">
        <v>2</v>
      </c>
      <c r="E507" t="s">
        <v>44</v>
      </c>
      <c r="F507">
        <v>1</v>
      </c>
      <c r="G507">
        <v>1</v>
      </c>
      <c r="H507" t="s">
        <v>645</v>
      </c>
      <c r="I507" t="s">
        <v>51</v>
      </c>
      <c r="J507">
        <v>2.1276595744680851E-2</v>
      </c>
      <c r="K507">
        <v>2.1276595744680851E-2</v>
      </c>
      <c r="L507" t="s">
        <v>7064</v>
      </c>
      <c r="M507" t="s">
        <v>75</v>
      </c>
      <c r="N507" t="s">
        <v>76</v>
      </c>
      <c r="V507" t="s">
        <v>5545</v>
      </c>
      <c r="W507">
        <v>0.1</v>
      </c>
    </row>
    <row r="508" spans="1:23">
      <c r="A508" t="s">
        <v>8</v>
      </c>
      <c r="B508" t="s">
        <v>8</v>
      </c>
      <c r="C508" t="s">
        <v>120</v>
      </c>
      <c r="D508" t="s">
        <v>2</v>
      </c>
      <c r="E508" t="s">
        <v>44</v>
      </c>
      <c r="F508">
        <v>1</v>
      </c>
      <c r="G508">
        <v>1</v>
      </c>
      <c r="H508" t="s">
        <v>646</v>
      </c>
      <c r="I508" t="s">
        <v>51</v>
      </c>
      <c r="J508">
        <v>1.2500000000000001E-2</v>
      </c>
      <c r="K508">
        <v>1.2500000000000001E-2</v>
      </c>
      <c r="L508" t="s">
        <v>7068</v>
      </c>
      <c r="M508" t="s">
        <v>5502</v>
      </c>
      <c r="N508" t="s">
        <v>4820</v>
      </c>
      <c r="V508" t="s">
        <v>5545</v>
      </c>
      <c r="W508">
        <v>0.1</v>
      </c>
    </row>
    <row r="509" spans="1:23">
      <c r="A509" t="s">
        <v>8</v>
      </c>
      <c r="B509" t="s">
        <v>8</v>
      </c>
      <c r="C509" t="s">
        <v>120</v>
      </c>
      <c r="D509" t="s">
        <v>2</v>
      </c>
      <c r="E509" t="s">
        <v>44</v>
      </c>
      <c r="F509">
        <v>1</v>
      </c>
      <c r="G509">
        <v>1</v>
      </c>
      <c r="H509" t="s">
        <v>647</v>
      </c>
      <c r="I509" t="s">
        <v>51</v>
      </c>
      <c r="J509">
        <v>2.9411764705882353E-2</v>
      </c>
      <c r="K509">
        <v>2.9411764705882353E-2</v>
      </c>
      <c r="L509" t="s">
        <v>7088</v>
      </c>
      <c r="M509" t="s">
        <v>334</v>
      </c>
      <c r="N509" t="s">
        <v>203</v>
      </c>
      <c r="V509" t="s">
        <v>5545</v>
      </c>
      <c r="W509">
        <v>0.1</v>
      </c>
    </row>
    <row r="510" spans="1:23">
      <c r="A510" t="s">
        <v>8</v>
      </c>
      <c r="B510" t="s">
        <v>8</v>
      </c>
      <c r="C510" t="s">
        <v>120</v>
      </c>
      <c r="D510" t="s">
        <v>2</v>
      </c>
      <c r="E510" t="s">
        <v>44</v>
      </c>
      <c r="F510">
        <v>1</v>
      </c>
      <c r="G510">
        <v>1</v>
      </c>
      <c r="H510" t="s">
        <v>648</v>
      </c>
      <c r="I510" t="s">
        <v>51</v>
      </c>
      <c r="J510">
        <v>6.6666666666666666E-2</v>
      </c>
      <c r="K510">
        <v>6.6666666666666666E-2</v>
      </c>
      <c r="L510" t="s">
        <v>7072</v>
      </c>
      <c r="M510" t="s">
        <v>202</v>
      </c>
      <c r="N510" t="s">
        <v>203</v>
      </c>
      <c r="V510" t="s">
        <v>5545</v>
      </c>
      <c r="W510">
        <v>0.1</v>
      </c>
    </row>
    <row r="511" spans="1:23">
      <c r="A511" t="s">
        <v>8</v>
      </c>
      <c r="B511" t="s">
        <v>8</v>
      </c>
      <c r="C511" t="s">
        <v>120</v>
      </c>
      <c r="D511" t="s">
        <v>2</v>
      </c>
      <c r="E511" t="s">
        <v>44</v>
      </c>
      <c r="F511">
        <v>1</v>
      </c>
      <c r="G511">
        <v>1</v>
      </c>
      <c r="H511" t="s">
        <v>649</v>
      </c>
      <c r="I511" t="s">
        <v>51</v>
      </c>
      <c r="J511">
        <v>5.7803468208092483E-3</v>
      </c>
      <c r="K511">
        <v>5.7803468208092483E-3</v>
      </c>
      <c r="L511" t="s">
        <v>7090</v>
      </c>
      <c r="M511" t="s">
        <v>5502</v>
      </c>
      <c r="N511" t="s">
        <v>1895</v>
      </c>
      <c r="V511" t="s">
        <v>5545</v>
      </c>
      <c r="W511">
        <v>0.1</v>
      </c>
    </row>
    <row r="512" spans="1:23">
      <c r="A512" t="s">
        <v>8</v>
      </c>
      <c r="B512" t="s">
        <v>8</v>
      </c>
      <c r="C512" t="s">
        <v>120</v>
      </c>
      <c r="D512" t="s">
        <v>2</v>
      </c>
      <c r="E512" t="s">
        <v>44</v>
      </c>
      <c r="F512">
        <v>1</v>
      </c>
      <c r="G512">
        <v>1</v>
      </c>
      <c r="H512" t="s">
        <v>650</v>
      </c>
      <c r="I512" t="s">
        <v>51</v>
      </c>
      <c r="J512">
        <v>5.7803468208092483E-3</v>
      </c>
      <c r="K512">
        <v>5.7803468208092483E-3</v>
      </c>
      <c r="L512" t="s">
        <v>7090</v>
      </c>
      <c r="M512" t="s">
        <v>5502</v>
      </c>
      <c r="N512" t="s">
        <v>1895</v>
      </c>
      <c r="V512" t="s">
        <v>5545</v>
      </c>
      <c r="W512">
        <v>0.1</v>
      </c>
    </row>
    <row r="513" spans="1:23">
      <c r="A513" t="s">
        <v>8</v>
      </c>
      <c r="B513" t="s">
        <v>8</v>
      </c>
      <c r="C513" t="s">
        <v>120</v>
      </c>
      <c r="D513" t="s">
        <v>2</v>
      </c>
      <c r="E513" t="s">
        <v>44</v>
      </c>
      <c r="F513">
        <v>1</v>
      </c>
      <c r="G513">
        <v>1</v>
      </c>
      <c r="H513" t="s">
        <v>651</v>
      </c>
      <c r="I513" t="s">
        <v>51</v>
      </c>
      <c r="J513">
        <v>5.7803468208092483E-3</v>
      </c>
      <c r="K513">
        <v>5.7803468208092483E-3</v>
      </c>
      <c r="L513" t="s">
        <v>7090</v>
      </c>
      <c r="M513" t="s">
        <v>5502</v>
      </c>
      <c r="N513" t="s">
        <v>1895</v>
      </c>
      <c r="V513" t="s">
        <v>5545</v>
      </c>
      <c r="W513">
        <v>0.1</v>
      </c>
    </row>
    <row r="514" spans="1:23">
      <c r="A514" t="s">
        <v>8</v>
      </c>
      <c r="B514" t="s">
        <v>8</v>
      </c>
      <c r="C514" t="s">
        <v>120</v>
      </c>
      <c r="D514" t="s">
        <v>2</v>
      </c>
      <c r="E514" t="s">
        <v>44</v>
      </c>
      <c r="F514">
        <v>1</v>
      </c>
      <c r="G514">
        <v>1</v>
      </c>
      <c r="H514" t="s">
        <v>653</v>
      </c>
      <c r="I514" t="s">
        <v>51</v>
      </c>
      <c r="J514">
        <v>2.9411764705882353E-2</v>
      </c>
      <c r="K514">
        <v>2.9411764705882353E-2</v>
      </c>
      <c r="L514" t="s">
        <v>7088</v>
      </c>
      <c r="M514" t="s">
        <v>334</v>
      </c>
      <c r="N514" t="s">
        <v>203</v>
      </c>
      <c r="V514" t="s">
        <v>5545</v>
      </c>
      <c r="W514">
        <v>0.1</v>
      </c>
    </row>
    <row r="515" spans="1:23">
      <c r="A515" t="s">
        <v>8</v>
      </c>
      <c r="B515" t="s">
        <v>8</v>
      </c>
      <c r="C515" t="s">
        <v>120</v>
      </c>
      <c r="D515" t="s">
        <v>2</v>
      </c>
      <c r="E515" t="s">
        <v>44</v>
      </c>
      <c r="F515">
        <v>1</v>
      </c>
      <c r="G515">
        <v>1</v>
      </c>
      <c r="H515" t="s">
        <v>654</v>
      </c>
      <c r="I515" t="s">
        <v>51</v>
      </c>
      <c r="J515">
        <v>5.7803468208092483E-3</v>
      </c>
      <c r="K515">
        <v>5.7803468208092483E-3</v>
      </c>
      <c r="L515" t="s">
        <v>7090</v>
      </c>
      <c r="M515" t="s">
        <v>5502</v>
      </c>
      <c r="N515" t="s">
        <v>1895</v>
      </c>
      <c r="V515" t="s">
        <v>5545</v>
      </c>
      <c r="W515">
        <v>0.1</v>
      </c>
    </row>
    <row r="516" spans="1:23">
      <c r="A516" t="s">
        <v>8</v>
      </c>
      <c r="B516" t="s">
        <v>8</v>
      </c>
      <c r="C516" t="s">
        <v>120</v>
      </c>
      <c r="D516" t="s">
        <v>2</v>
      </c>
      <c r="E516" t="s">
        <v>44</v>
      </c>
      <c r="F516">
        <v>1</v>
      </c>
      <c r="G516">
        <v>1</v>
      </c>
      <c r="H516" t="s">
        <v>655</v>
      </c>
      <c r="I516" t="s">
        <v>51</v>
      </c>
      <c r="J516">
        <v>1.4925373134328358E-2</v>
      </c>
      <c r="K516">
        <v>1.4925373134328358E-2</v>
      </c>
      <c r="L516" t="s">
        <v>7086</v>
      </c>
      <c r="M516" t="s">
        <v>5585</v>
      </c>
      <c r="N516" t="s">
        <v>4853</v>
      </c>
      <c r="V516" t="s">
        <v>5545</v>
      </c>
      <c r="W516">
        <v>0.1</v>
      </c>
    </row>
    <row r="517" spans="1:23">
      <c r="A517" t="s">
        <v>8</v>
      </c>
      <c r="B517" t="s">
        <v>8</v>
      </c>
      <c r="C517" t="s">
        <v>71</v>
      </c>
      <c r="D517" t="s">
        <v>2</v>
      </c>
      <c r="E517" t="s">
        <v>44</v>
      </c>
      <c r="F517">
        <v>1</v>
      </c>
      <c r="G517">
        <v>1</v>
      </c>
      <c r="H517" t="s">
        <v>656</v>
      </c>
      <c r="I517" t="s">
        <v>51</v>
      </c>
      <c r="J517">
        <v>1.6666666666666666E-2</v>
      </c>
      <c r="K517">
        <v>1.6666666666666666E-2</v>
      </c>
      <c r="L517" t="s">
        <v>7079</v>
      </c>
      <c r="M517" t="s">
        <v>2294</v>
      </c>
      <c r="N517" t="s">
        <v>4582</v>
      </c>
      <c r="V517" t="s">
        <v>5545</v>
      </c>
      <c r="W517">
        <v>0.1</v>
      </c>
    </row>
    <row r="518" spans="1:23">
      <c r="A518" t="s">
        <v>8</v>
      </c>
      <c r="B518" t="s">
        <v>8</v>
      </c>
      <c r="C518" t="s">
        <v>120</v>
      </c>
      <c r="D518" t="s">
        <v>2</v>
      </c>
      <c r="E518" t="s">
        <v>44</v>
      </c>
      <c r="F518">
        <v>1</v>
      </c>
      <c r="G518">
        <v>1</v>
      </c>
      <c r="H518" t="s">
        <v>658</v>
      </c>
      <c r="I518" t="s">
        <v>51</v>
      </c>
      <c r="J518">
        <v>5.7803468208092483E-3</v>
      </c>
      <c r="K518">
        <v>5.7803468208092483E-3</v>
      </c>
      <c r="L518" t="s">
        <v>7090</v>
      </c>
      <c r="M518" t="s">
        <v>5502</v>
      </c>
      <c r="N518" t="s">
        <v>1895</v>
      </c>
      <c r="V518" t="s">
        <v>5545</v>
      </c>
      <c r="W518">
        <v>0.1</v>
      </c>
    </row>
    <row r="519" spans="1:23">
      <c r="A519" t="s">
        <v>8</v>
      </c>
      <c r="B519" t="s">
        <v>8</v>
      </c>
      <c r="C519" t="s">
        <v>120</v>
      </c>
      <c r="D519" t="s">
        <v>2</v>
      </c>
      <c r="E519" t="s">
        <v>44</v>
      </c>
      <c r="F519">
        <v>1</v>
      </c>
      <c r="G519">
        <v>1</v>
      </c>
      <c r="H519" t="s">
        <v>659</v>
      </c>
      <c r="I519" t="s">
        <v>51</v>
      </c>
      <c r="J519">
        <v>6.9444444444444441E-3</v>
      </c>
      <c r="K519">
        <v>6.9444444444444441E-3</v>
      </c>
      <c r="L519" t="s">
        <v>7084</v>
      </c>
      <c r="M519" t="s">
        <v>254</v>
      </c>
      <c r="N519" t="s">
        <v>255</v>
      </c>
      <c r="V519" t="s">
        <v>5545</v>
      </c>
      <c r="W519">
        <v>0.1</v>
      </c>
    </row>
    <row r="520" spans="1:23">
      <c r="A520" t="s">
        <v>8</v>
      </c>
      <c r="B520" t="s">
        <v>8</v>
      </c>
      <c r="C520" t="s">
        <v>120</v>
      </c>
      <c r="D520" t="s">
        <v>2</v>
      </c>
      <c r="E520" t="s">
        <v>44</v>
      </c>
      <c r="F520">
        <v>1</v>
      </c>
      <c r="G520">
        <v>1</v>
      </c>
      <c r="H520" t="s">
        <v>660</v>
      </c>
      <c r="I520" t="s">
        <v>51</v>
      </c>
      <c r="J520">
        <v>2.564102564102564E-2</v>
      </c>
      <c r="K520">
        <v>2.564102564102564E-2</v>
      </c>
      <c r="L520" t="s">
        <v>7070</v>
      </c>
      <c r="M520" t="s">
        <v>444</v>
      </c>
      <c r="N520" t="s">
        <v>445</v>
      </c>
      <c r="V520" t="s">
        <v>5545</v>
      </c>
      <c r="W520">
        <v>0.1</v>
      </c>
    </row>
    <row r="521" spans="1:23">
      <c r="A521" t="s">
        <v>8</v>
      </c>
      <c r="B521" t="s">
        <v>8</v>
      </c>
      <c r="C521" t="s">
        <v>71</v>
      </c>
      <c r="D521" t="s">
        <v>2</v>
      </c>
      <c r="E521" t="s">
        <v>44</v>
      </c>
      <c r="F521">
        <v>1</v>
      </c>
      <c r="G521">
        <v>1</v>
      </c>
      <c r="H521" t="s">
        <v>661</v>
      </c>
      <c r="I521" t="s">
        <v>51</v>
      </c>
      <c r="J521">
        <v>1.0101010101010102E-2</v>
      </c>
      <c r="K521">
        <v>1.0101010101010102E-2</v>
      </c>
      <c r="L521" t="s">
        <v>7059</v>
      </c>
      <c r="M521" t="s">
        <v>101</v>
      </c>
      <c r="N521" t="s">
        <v>102</v>
      </c>
      <c r="V521" t="s">
        <v>5545</v>
      </c>
      <c r="W521">
        <v>0.1</v>
      </c>
    </row>
    <row r="522" spans="1:23">
      <c r="A522" t="s">
        <v>8</v>
      </c>
      <c r="B522" t="s">
        <v>8</v>
      </c>
      <c r="C522" t="s">
        <v>120</v>
      </c>
      <c r="D522" t="s">
        <v>2</v>
      </c>
      <c r="E522" t="s">
        <v>44</v>
      </c>
      <c r="F522">
        <v>1</v>
      </c>
      <c r="G522">
        <v>1</v>
      </c>
      <c r="H522" t="s">
        <v>662</v>
      </c>
      <c r="I522" t="s">
        <v>51</v>
      </c>
      <c r="J522">
        <v>2.564102564102564E-2</v>
      </c>
      <c r="K522">
        <v>2.564102564102564E-2</v>
      </c>
      <c r="L522" t="s">
        <v>7070</v>
      </c>
      <c r="M522" t="s">
        <v>444</v>
      </c>
      <c r="N522" t="s">
        <v>445</v>
      </c>
      <c r="V522" t="s">
        <v>5545</v>
      </c>
      <c r="W522">
        <v>0.1</v>
      </c>
    </row>
    <row r="523" spans="1:23">
      <c r="A523" t="s">
        <v>8</v>
      </c>
      <c r="B523" t="s">
        <v>8</v>
      </c>
      <c r="C523" t="s">
        <v>120</v>
      </c>
      <c r="D523" t="s">
        <v>2</v>
      </c>
      <c r="E523" t="s">
        <v>44</v>
      </c>
      <c r="F523">
        <v>1</v>
      </c>
      <c r="G523">
        <v>1</v>
      </c>
      <c r="H523" t="s">
        <v>663</v>
      </c>
      <c r="I523" t="s">
        <v>51</v>
      </c>
      <c r="J523">
        <v>5.7803468208092483E-3</v>
      </c>
      <c r="K523">
        <v>5.7803468208092483E-3</v>
      </c>
      <c r="L523" t="s">
        <v>7090</v>
      </c>
      <c r="M523" t="s">
        <v>5502</v>
      </c>
      <c r="N523" t="s">
        <v>1895</v>
      </c>
      <c r="V523" t="s">
        <v>5545</v>
      </c>
      <c r="W523">
        <v>0.1</v>
      </c>
    </row>
    <row r="524" spans="1:23">
      <c r="A524" t="s">
        <v>8</v>
      </c>
      <c r="B524" t="s">
        <v>8</v>
      </c>
      <c r="C524" t="s">
        <v>71</v>
      </c>
      <c r="D524" t="s">
        <v>2</v>
      </c>
      <c r="E524" t="s">
        <v>44</v>
      </c>
      <c r="F524">
        <v>1</v>
      </c>
      <c r="G524">
        <v>1</v>
      </c>
      <c r="H524" t="s">
        <v>664</v>
      </c>
      <c r="I524" t="s">
        <v>51</v>
      </c>
      <c r="J524">
        <v>2.3809523809523808E-2</v>
      </c>
      <c r="K524">
        <v>2.3809523809523808E-2</v>
      </c>
      <c r="L524" t="s">
        <v>7065</v>
      </c>
      <c r="M524" t="s">
        <v>154</v>
      </c>
      <c r="N524" t="s">
        <v>4578</v>
      </c>
      <c r="V524" t="s">
        <v>5545</v>
      </c>
      <c r="W524">
        <v>0.1</v>
      </c>
    </row>
    <row r="525" spans="1:23">
      <c r="A525" t="s">
        <v>8</v>
      </c>
      <c r="B525" t="s">
        <v>8</v>
      </c>
      <c r="C525" t="s">
        <v>71</v>
      </c>
      <c r="D525" t="s">
        <v>2</v>
      </c>
      <c r="E525" t="s">
        <v>44</v>
      </c>
      <c r="F525">
        <v>1</v>
      </c>
      <c r="G525">
        <v>1</v>
      </c>
      <c r="H525" t="s">
        <v>665</v>
      </c>
      <c r="I525" t="s">
        <v>51</v>
      </c>
      <c r="J525">
        <v>1.6949152542372881E-2</v>
      </c>
      <c r="K525">
        <v>1.6949152542372881E-2</v>
      </c>
      <c r="L525" t="s">
        <v>7077</v>
      </c>
      <c r="M525" t="s">
        <v>1297</v>
      </c>
      <c r="N525" t="s">
        <v>5927</v>
      </c>
      <c r="V525" t="s">
        <v>5545</v>
      </c>
      <c r="W525">
        <v>0.1</v>
      </c>
    </row>
    <row r="526" spans="1:23">
      <c r="A526" t="s">
        <v>8</v>
      </c>
      <c r="B526" t="s">
        <v>8</v>
      </c>
      <c r="C526" t="s">
        <v>120</v>
      </c>
      <c r="D526" t="s">
        <v>2</v>
      </c>
      <c r="E526" t="s">
        <v>44</v>
      </c>
      <c r="F526">
        <v>1</v>
      </c>
      <c r="G526">
        <v>1</v>
      </c>
      <c r="H526" t="s">
        <v>666</v>
      </c>
      <c r="I526" t="s">
        <v>51</v>
      </c>
      <c r="J526">
        <v>5.7803468208092483E-3</v>
      </c>
      <c r="K526">
        <v>5.7803468208092483E-3</v>
      </c>
      <c r="L526" t="s">
        <v>7090</v>
      </c>
      <c r="M526" t="s">
        <v>5502</v>
      </c>
      <c r="N526" t="s">
        <v>1895</v>
      </c>
      <c r="V526" t="s">
        <v>5545</v>
      </c>
      <c r="W526">
        <v>0.1</v>
      </c>
    </row>
    <row r="527" spans="1:23">
      <c r="A527" t="s">
        <v>8</v>
      </c>
      <c r="B527" t="s">
        <v>8</v>
      </c>
      <c r="C527" t="s">
        <v>120</v>
      </c>
      <c r="D527" t="s">
        <v>2</v>
      </c>
      <c r="E527" t="s">
        <v>44</v>
      </c>
      <c r="F527">
        <v>1</v>
      </c>
      <c r="G527">
        <v>1</v>
      </c>
      <c r="H527" t="s">
        <v>667</v>
      </c>
      <c r="I527" t="s">
        <v>51</v>
      </c>
      <c r="J527">
        <v>5.7803468208092483E-3</v>
      </c>
      <c r="K527">
        <v>5.7803468208092483E-3</v>
      </c>
      <c r="L527" t="s">
        <v>7090</v>
      </c>
      <c r="M527" t="s">
        <v>5502</v>
      </c>
      <c r="N527" t="s">
        <v>1895</v>
      </c>
      <c r="V527" t="s">
        <v>5545</v>
      </c>
      <c r="W527">
        <v>0.1</v>
      </c>
    </row>
    <row r="528" spans="1:23">
      <c r="A528" t="s">
        <v>8</v>
      </c>
      <c r="B528" t="s">
        <v>8</v>
      </c>
      <c r="C528" t="s">
        <v>120</v>
      </c>
      <c r="D528" t="s">
        <v>2</v>
      </c>
      <c r="E528" t="s">
        <v>44</v>
      </c>
      <c r="F528">
        <v>1</v>
      </c>
      <c r="G528">
        <v>1</v>
      </c>
      <c r="H528" t="s">
        <v>668</v>
      </c>
      <c r="I528" t="s">
        <v>51</v>
      </c>
      <c r="J528">
        <v>1.2500000000000001E-2</v>
      </c>
      <c r="K528">
        <v>1.2500000000000001E-2</v>
      </c>
      <c r="L528" t="s">
        <v>7091</v>
      </c>
      <c r="M528" t="s">
        <v>4583</v>
      </c>
      <c r="N528" t="s">
        <v>1227</v>
      </c>
      <c r="V528" t="s">
        <v>5545</v>
      </c>
      <c r="W528">
        <v>0.1</v>
      </c>
    </row>
    <row r="529" spans="1:23">
      <c r="A529" t="s">
        <v>8</v>
      </c>
      <c r="B529" t="s">
        <v>8</v>
      </c>
      <c r="C529" t="s">
        <v>71</v>
      </c>
      <c r="D529" t="s">
        <v>2</v>
      </c>
      <c r="E529" t="s">
        <v>44</v>
      </c>
      <c r="F529">
        <v>1</v>
      </c>
      <c r="G529">
        <v>1</v>
      </c>
      <c r="H529" t="s">
        <v>669</v>
      </c>
      <c r="I529" t="s">
        <v>51</v>
      </c>
      <c r="J529">
        <v>1.6949152542372881E-2</v>
      </c>
      <c r="K529">
        <v>1.6949152542372881E-2</v>
      </c>
      <c r="L529" t="s">
        <v>7077</v>
      </c>
      <c r="M529" t="s">
        <v>1297</v>
      </c>
      <c r="N529" t="s">
        <v>5927</v>
      </c>
      <c r="V529" t="s">
        <v>5545</v>
      </c>
      <c r="W529">
        <v>0.1</v>
      </c>
    </row>
    <row r="530" spans="1:23">
      <c r="A530" t="s">
        <v>8</v>
      </c>
      <c r="B530" t="s">
        <v>8</v>
      </c>
      <c r="C530" t="s">
        <v>120</v>
      </c>
      <c r="D530" t="s">
        <v>2</v>
      </c>
      <c r="E530" t="s">
        <v>44</v>
      </c>
      <c r="F530">
        <v>1</v>
      </c>
      <c r="G530">
        <v>1</v>
      </c>
      <c r="H530" t="s">
        <v>670</v>
      </c>
      <c r="I530" t="s">
        <v>51</v>
      </c>
      <c r="J530">
        <v>2.3809523809523808E-2</v>
      </c>
      <c r="K530">
        <v>2.3809523809523808E-2</v>
      </c>
      <c r="L530" t="s">
        <v>7073</v>
      </c>
      <c r="M530" t="s">
        <v>259</v>
      </c>
      <c r="N530" t="s">
        <v>260</v>
      </c>
      <c r="V530" t="s">
        <v>5545</v>
      </c>
      <c r="W530">
        <v>0.1</v>
      </c>
    </row>
    <row r="531" spans="1:23">
      <c r="A531" t="s">
        <v>8</v>
      </c>
      <c r="B531" t="s">
        <v>8</v>
      </c>
      <c r="C531" t="s">
        <v>71</v>
      </c>
      <c r="D531" t="s">
        <v>2</v>
      </c>
      <c r="E531" t="s">
        <v>44</v>
      </c>
      <c r="F531">
        <v>1</v>
      </c>
      <c r="G531">
        <v>1</v>
      </c>
      <c r="H531" t="s">
        <v>671</v>
      </c>
      <c r="I531" t="s">
        <v>51</v>
      </c>
      <c r="J531">
        <v>1.5625E-2</v>
      </c>
      <c r="K531">
        <v>1.5625E-2</v>
      </c>
      <c r="L531" t="s">
        <v>7078</v>
      </c>
      <c r="M531" t="s">
        <v>298</v>
      </c>
      <c r="N531" t="s">
        <v>299</v>
      </c>
      <c r="V531" t="s">
        <v>5545</v>
      </c>
      <c r="W531">
        <v>0.1</v>
      </c>
    </row>
    <row r="532" spans="1:23">
      <c r="A532" t="s">
        <v>8</v>
      </c>
      <c r="B532" t="s">
        <v>8</v>
      </c>
      <c r="C532" t="s">
        <v>71</v>
      </c>
      <c r="D532" t="s">
        <v>2</v>
      </c>
      <c r="E532" t="s">
        <v>44</v>
      </c>
      <c r="F532">
        <v>1</v>
      </c>
      <c r="G532">
        <v>1</v>
      </c>
      <c r="H532" t="s">
        <v>672</v>
      </c>
      <c r="I532" t="s">
        <v>51</v>
      </c>
      <c r="J532">
        <v>1.5625E-2</v>
      </c>
      <c r="K532">
        <v>1.5625E-2</v>
      </c>
      <c r="L532" t="s">
        <v>7078</v>
      </c>
      <c r="M532" t="s">
        <v>298</v>
      </c>
      <c r="N532" t="s">
        <v>299</v>
      </c>
      <c r="V532" t="s">
        <v>5545</v>
      </c>
      <c r="W532">
        <v>0.1</v>
      </c>
    </row>
    <row r="533" spans="1:23">
      <c r="A533" t="s">
        <v>8</v>
      </c>
      <c r="B533" t="s">
        <v>8</v>
      </c>
      <c r="C533" t="s">
        <v>71</v>
      </c>
      <c r="D533" t="s">
        <v>2</v>
      </c>
      <c r="E533" t="s">
        <v>44</v>
      </c>
      <c r="F533">
        <v>1</v>
      </c>
      <c r="G533">
        <v>1</v>
      </c>
      <c r="H533" t="s">
        <v>673</v>
      </c>
      <c r="I533" t="s">
        <v>51</v>
      </c>
      <c r="J533">
        <v>1.1904761904761904E-2</v>
      </c>
      <c r="K533">
        <v>1.1904761904761904E-2</v>
      </c>
      <c r="L533" t="s">
        <v>7061</v>
      </c>
      <c r="M533" t="s">
        <v>126</v>
      </c>
      <c r="N533" t="s">
        <v>127</v>
      </c>
      <c r="V533" t="s">
        <v>5545</v>
      </c>
      <c r="W533">
        <v>0.1</v>
      </c>
    </row>
    <row r="534" spans="1:23">
      <c r="A534" t="s">
        <v>8</v>
      </c>
      <c r="B534" t="s">
        <v>8</v>
      </c>
      <c r="C534" t="s">
        <v>120</v>
      </c>
      <c r="D534" t="s">
        <v>2</v>
      </c>
      <c r="E534" t="s">
        <v>44</v>
      </c>
      <c r="F534">
        <v>1</v>
      </c>
      <c r="G534">
        <v>1</v>
      </c>
      <c r="H534" t="s">
        <v>675</v>
      </c>
      <c r="I534" t="s">
        <v>51</v>
      </c>
      <c r="J534">
        <v>5.7803468208092483E-3</v>
      </c>
      <c r="K534">
        <v>5.7803468208092483E-3</v>
      </c>
      <c r="L534" t="s">
        <v>7090</v>
      </c>
      <c r="M534" t="s">
        <v>5502</v>
      </c>
      <c r="N534" t="s">
        <v>1895</v>
      </c>
      <c r="V534" t="s">
        <v>5545</v>
      </c>
      <c r="W534">
        <v>0.1</v>
      </c>
    </row>
    <row r="535" spans="1:23">
      <c r="A535" t="s">
        <v>8</v>
      </c>
      <c r="B535" t="s">
        <v>8</v>
      </c>
      <c r="C535" t="s">
        <v>120</v>
      </c>
      <c r="D535" t="s">
        <v>2</v>
      </c>
      <c r="E535" t="s">
        <v>44</v>
      </c>
      <c r="F535">
        <v>1</v>
      </c>
      <c r="G535">
        <v>1</v>
      </c>
      <c r="H535" t="s">
        <v>676</v>
      </c>
      <c r="I535" t="s">
        <v>51</v>
      </c>
      <c r="J535">
        <v>5.7803468208092483E-3</v>
      </c>
      <c r="K535">
        <v>5.7803468208092483E-3</v>
      </c>
      <c r="L535" t="s">
        <v>7090</v>
      </c>
      <c r="M535" t="s">
        <v>5502</v>
      </c>
      <c r="N535" t="s">
        <v>1895</v>
      </c>
      <c r="V535" t="s">
        <v>5545</v>
      </c>
      <c r="W535">
        <v>0.1</v>
      </c>
    </row>
    <row r="536" spans="1:23">
      <c r="A536" t="s">
        <v>8</v>
      </c>
      <c r="B536" t="s">
        <v>8</v>
      </c>
      <c r="C536" t="s">
        <v>120</v>
      </c>
      <c r="D536" t="s">
        <v>2</v>
      </c>
      <c r="E536" t="s">
        <v>44</v>
      </c>
      <c r="F536">
        <v>1</v>
      </c>
      <c r="G536">
        <v>1</v>
      </c>
      <c r="H536" t="s">
        <v>677</v>
      </c>
      <c r="I536" t="s">
        <v>51</v>
      </c>
      <c r="J536">
        <v>5.7803468208092483E-3</v>
      </c>
      <c r="K536">
        <v>5.7803468208092483E-3</v>
      </c>
      <c r="L536" t="s">
        <v>7090</v>
      </c>
      <c r="M536" t="s">
        <v>5502</v>
      </c>
      <c r="N536" t="s">
        <v>1895</v>
      </c>
      <c r="V536" t="s">
        <v>5545</v>
      </c>
      <c r="W536">
        <v>0.1</v>
      </c>
    </row>
    <row r="537" spans="1:23">
      <c r="A537" t="s">
        <v>8</v>
      </c>
      <c r="B537" t="s">
        <v>8</v>
      </c>
      <c r="C537" t="s">
        <v>120</v>
      </c>
      <c r="D537" t="s">
        <v>2</v>
      </c>
      <c r="E537" t="s">
        <v>44</v>
      </c>
      <c r="F537">
        <v>1</v>
      </c>
      <c r="G537">
        <v>1</v>
      </c>
      <c r="H537" t="s">
        <v>678</v>
      </c>
      <c r="I537" t="s">
        <v>51</v>
      </c>
      <c r="J537">
        <v>5.7803468208092483E-3</v>
      </c>
      <c r="K537">
        <v>5.7803468208092483E-3</v>
      </c>
      <c r="L537" t="s">
        <v>7090</v>
      </c>
      <c r="M537" t="s">
        <v>5502</v>
      </c>
      <c r="N537" t="s">
        <v>1895</v>
      </c>
      <c r="V537" t="s">
        <v>5545</v>
      </c>
      <c r="W537">
        <v>0.1</v>
      </c>
    </row>
    <row r="538" spans="1:23">
      <c r="A538" t="s">
        <v>8</v>
      </c>
      <c r="B538" t="s">
        <v>8</v>
      </c>
      <c r="C538" t="s">
        <v>120</v>
      </c>
      <c r="D538" t="s">
        <v>2</v>
      </c>
      <c r="E538" t="s">
        <v>44</v>
      </c>
      <c r="F538">
        <v>1</v>
      </c>
      <c r="G538">
        <v>1</v>
      </c>
      <c r="H538" t="s">
        <v>679</v>
      </c>
      <c r="I538" t="s">
        <v>51</v>
      </c>
      <c r="J538">
        <v>5.7803468208092483E-3</v>
      </c>
      <c r="K538">
        <v>5.7803468208092483E-3</v>
      </c>
      <c r="L538" t="s">
        <v>7090</v>
      </c>
      <c r="M538" t="s">
        <v>5502</v>
      </c>
      <c r="N538" t="s">
        <v>1895</v>
      </c>
      <c r="V538" t="s">
        <v>5545</v>
      </c>
      <c r="W538">
        <v>0.1</v>
      </c>
    </row>
    <row r="539" spans="1:23">
      <c r="A539" t="s">
        <v>8</v>
      </c>
      <c r="B539" t="s">
        <v>8</v>
      </c>
      <c r="C539" t="s">
        <v>120</v>
      </c>
      <c r="D539" t="s">
        <v>2</v>
      </c>
      <c r="E539" t="s">
        <v>44</v>
      </c>
      <c r="F539">
        <v>1</v>
      </c>
      <c r="G539">
        <v>1</v>
      </c>
      <c r="H539" t="s">
        <v>680</v>
      </c>
      <c r="I539" t="s">
        <v>51</v>
      </c>
      <c r="J539">
        <v>6.9444444444444441E-3</v>
      </c>
      <c r="K539">
        <v>6.9444444444444441E-3</v>
      </c>
      <c r="L539" t="s">
        <v>7084</v>
      </c>
      <c r="M539" t="s">
        <v>254</v>
      </c>
      <c r="N539" t="s">
        <v>255</v>
      </c>
      <c r="V539" t="s">
        <v>5545</v>
      </c>
      <c r="W539">
        <v>0.1</v>
      </c>
    </row>
    <row r="540" spans="1:23">
      <c r="A540" t="s">
        <v>8</v>
      </c>
      <c r="B540" t="s">
        <v>8</v>
      </c>
      <c r="C540" t="s">
        <v>120</v>
      </c>
      <c r="D540" t="s">
        <v>2</v>
      </c>
      <c r="E540" t="s">
        <v>44</v>
      </c>
      <c r="F540">
        <v>1</v>
      </c>
      <c r="G540">
        <v>1</v>
      </c>
      <c r="H540" t="s">
        <v>681</v>
      </c>
      <c r="I540" t="s">
        <v>51</v>
      </c>
      <c r="J540">
        <v>5.7803468208092483E-3</v>
      </c>
      <c r="K540">
        <v>5.7803468208092483E-3</v>
      </c>
      <c r="L540" t="s">
        <v>7090</v>
      </c>
      <c r="M540" t="s">
        <v>5502</v>
      </c>
      <c r="N540" t="s">
        <v>1895</v>
      </c>
      <c r="V540" t="s">
        <v>5545</v>
      </c>
      <c r="W540">
        <v>0.1</v>
      </c>
    </row>
    <row r="541" spans="1:23">
      <c r="A541" t="s">
        <v>8</v>
      </c>
      <c r="B541" t="s">
        <v>8</v>
      </c>
      <c r="C541" t="s">
        <v>120</v>
      </c>
      <c r="D541" t="s">
        <v>2</v>
      </c>
      <c r="E541" t="s">
        <v>44</v>
      </c>
      <c r="F541">
        <v>1</v>
      </c>
      <c r="G541">
        <v>1</v>
      </c>
      <c r="H541" t="s">
        <v>682</v>
      </c>
      <c r="I541" t="s">
        <v>51</v>
      </c>
      <c r="J541">
        <v>0.1111111111111111</v>
      </c>
      <c r="K541">
        <v>0.1111111111111111</v>
      </c>
      <c r="L541" t="s">
        <v>7076</v>
      </c>
      <c r="M541" t="s">
        <v>578</v>
      </c>
      <c r="N541" t="s">
        <v>579</v>
      </c>
      <c r="V541" t="s">
        <v>5545</v>
      </c>
      <c r="W541">
        <v>0.1</v>
      </c>
    </row>
    <row r="542" spans="1:23">
      <c r="A542" t="s">
        <v>8</v>
      </c>
      <c r="B542" t="s">
        <v>8</v>
      </c>
      <c r="C542" t="s">
        <v>120</v>
      </c>
      <c r="D542" t="s">
        <v>2</v>
      </c>
      <c r="E542" t="s">
        <v>44</v>
      </c>
      <c r="F542">
        <v>1</v>
      </c>
      <c r="G542">
        <v>1</v>
      </c>
      <c r="H542" t="s">
        <v>683</v>
      </c>
      <c r="I542" t="s">
        <v>51</v>
      </c>
      <c r="J542">
        <v>0.05</v>
      </c>
      <c r="K542">
        <v>0.05</v>
      </c>
      <c r="L542" t="s">
        <v>7075</v>
      </c>
      <c r="M542" t="s">
        <v>174</v>
      </c>
      <c r="N542" t="s">
        <v>175</v>
      </c>
      <c r="V542" t="s">
        <v>5545</v>
      </c>
      <c r="W542">
        <v>0.1</v>
      </c>
    </row>
    <row r="543" spans="1:23">
      <c r="A543" t="s">
        <v>8</v>
      </c>
      <c r="B543" t="s">
        <v>8</v>
      </c>
      <c r="C543" t="s">
        <v>120</v>
      </c>
      <c r="D543" t="s">
        <v>2</v>
      </c>
      <c r="E543" t="s">
        <v>44</v>
      </c>
      <c r="F543">
        <v>1</v>
      </c>
      <c r="G543">
        <v>1</v>
      </c>
      <c r="H543" t="s">
        <v>684</v>
      </c>
      <c r="I543" t="s">
        <v>51</v>
      </c>
      <c r="J543">
        <v>1.2500000000000001E-2</v>
      </c>
      <c r="K543">
        <v>1.2500000000000001E-2</v>
      </c>
      <c r="L543" t="s">
        <v>7068</v>
      </c>
      <c r="M543" t="s">
        <v>5502</v>
      </c>
      <c r="N543" t="s">
        <v>4820</v>
      </c>
      <c r="V543" t="s">
        <v>5545</v>
      </c>
      <c r="W543">
        <v>0.1</v>
      </c>
    </row>
    <row r="544" spans="1:23">
      <c r="A544" t="s">
        <v>8</v>
      </c>
      <c r="B544" t="s">
        <v>8</v>
      </c>
      <c r="C544" t="s">
        <v>71</v>
      </c>
      <c r="D544" t="s">
        <v>2</v>
      </c>
      <c r="E544" t="s">
        <v>44</v>
      </c>
      <c r="F544">
        <v>1</v>
      </c>
      <c r="G544">
        <v>1</v>
      </c>
      <c r="H544" t="s">
        <v>685</v>
      </c>
      <c r="I544" t="s">
        <v>51</v>
      </c>
      <c r="J544">
        <v>1.6949152542372881E-2</v>
      </c>
      <c r="K544">
        <v>1.6949152542372881E-2</v>
      </c>
      <c r="L544" t="s">
        <v>7077</v>
      </c>
      <c r="M544" t="s">
        <v>1297</v>
      </c>
      <c r="N544" t="s">
        <v>5927</v>
      </c>
      <c r="V544" t="s">
        <v>5545</v>
      </c>
      <c r="W544">
        <v>0.1</v>
      </c>
    </row>
    <row r="545" spans="1:23">
      <c r="A545" t="s">
        <v>8</v>
      </c>
      <c r="B545" t="s">
        <v>8</v>
      </c>
      <c r="C545" t="s">
        <v>120</v>
      </c>
      <c r="D545" t="s">
        <v>2</v>
      </c>
      <c r="E545" t="s">
        <v>44</v>
      </c>
      <c r="F545">
        <v>1</v>
      </c>
      <c r="G545">
        <v>1</v>
      </c>
      <c r="H545" t="s">
        <v>686</v>
      </c>
      <c r="I545" t="s">
        <v>51</v>
      </c>
      <c r="J545">
        <v>2.564102564102564E-2</v>
      </c>
      <c r="K545">
        <v>2.564102564102564E-2</v>
      </c>
      <c r="L545" t="s">
        <v>7070</v>
      </c>
      <c r="M545" t="s">
        <v>444</v>
      </c>
      <c r="N545" t="s">
        <v>445</v>
      </c>
      <c r="V545" t="s">
        <v>5545</v>
      </c>
      <c r="W545">
        <v>0.1</v>
      </c>
    </row>
    <row r="546" spans="1:23">
      <c r="A546" t="s">
        <v>8</v>
      </c>
      <c r="B546" t="s">
        <v>8</v>
      </c>
      <c r="C546" t="s">
        <v>71</v>
      </c>
      <c r="D546" t="s">
        <v>2</v>
      </c>
      <c r="E546" t="s">
        <v>44</v>
      </c>
      <c r="F546">
        <v>1</v>
      </c>
      <c r="G546">
        <v>1</v>
      </c>
      <c r="H546" t="s">
        <v>687</v>
      </c>
      <c r="I546" t="s">
        <v>51</v>
      </c>
      <c r="J546">
        <v>1.1904761904761904E-2</v>
      </c>
      <c r="K546">
        <v>1.1904761904761904E-2</v>
      </c>
      <c r="L546" t="s">
        <v>7061</v>
      </c>
      <c r="M546" t="s">
        <v>126</v>
      </c>
      <c r="N546" t="s">
        <v>127</v>
      </c>
      <c r="V546" t="s">
        <v>5545</v>
      </c>
      <c r="W546">
        <v>0.1</v>
      </c>
    </row>
    <row r="547" spans="1:23">
      <c r="A547" t="s">
        <v>8</v>
      </c>
      <c r="B547" t="s">
        <v>8</v>
      </c>
      <c r="C547" t="s">
        <v>120</v>
      </c>
      <c r="D547" t="s">
        <v>2</v>
      </c>
      <c r="E547" t="s">
        <v>44</v>
      </c>
      <c r="F547">
        <v>1</v>
      </c>
      <c r="G547">
        <v>1</v>
      </c>
      <c r="H547" t="s">
        <v>688</v>
      </c>
      <c r="I547" t="s">
        <v>51</v>
      </c>
      <c r="J547">
        <v>5.7803468208092483E-3</v>
      </c>
      <c r="K547">
        <v>5.7803468208092483E-3</v>
      </c>
      <c r="L547" t="s">
        <v>7090</v>
      </c>
      <c r="M547" t="s">
        <v>5502</v>
      </c>
      <c r="N547" t="s">
        <v>1895</v>
      </c>
      <c r="V547" t="s">
        <v>5545</v>
      </c>
      <c r="W547">
        <v>0.1</v>
      </c>
    </row>
    <row r="548" spans="1:23">
      <c r="A548" t="s">
        <v>8</v>
      </c>
      <c r="B548" t="s">
        <v>8</v>
      </c>
      <c r="C548" t="s">
        <v>120</v>
      </c>
      <c r="D548" t="s">
        <v>2</v>
      </c>
      <c r="E548" t="s">
        <v>44</v>
      </c>
      <c r="F548">
        <v>1</v>
      </c>
      <c r="G548">
        <v>1</v>
      </c>
      <c r="H548" t="s">
        <v>689</v>
      </c>
      <c r="I548" t="s">
        <v>51</v>
      </c>
      <c r="J548">
        <v>2.9411764705882353E-2</v>
      </c>
      <c r="K548">
        <v>2.9411764705882353E-2</v>
      </c>
      <c r="L548" t="s">
        <v>7088</v>
      </c>
      <c r="M548" t="s">
        <v>334</v>
      </c>
      <c r="N548" t="s">
        <v>203</v>
      </c>
      <c r="V548" t="s">
        <v>5545</v>
      </c>
      <c r="W548">
        <v>0.1</v>
      </c>
    </row>
    <row r="549" spans="1:23">
      <c r="A549" t="s">
        <v>8</v>
      </c>
      <c r="B549" t="s">
        <v>8</v>
      </c>
      <c r="C549" t="s">
        <v>71</v>
      </c>
      <c r="D549" t="s">
        <v>2</v>
      </c>
      <c r="E549" t="s">
        <v>44</v>
      </c>
      <c r="F549">
        <v>1</v>
      </c>
      <c r="G549">
        <v>1</v>
      </c>
      <c r="H549" t="s">
        <v>690</v>
      </c>
      <c r="I549" t="s">
        <v>51</v>
      </c>
      <c r="J549">
        <v>1.6666666666666666E-2</v>
      </c>
      <c r="K549">
        <v>1.6666666666666666E-2</v>
      </c>
      <c r="L549" t="s">
        <v>7079</v>
      </c>
      <c r="M549" t="s">
        <v>2294</v>
      </c>
      <c r="N549" t="s">
        <v>4582</v>
      </c>
      <c r="V549" t="s">
        <v>5545</v>
      </c>
      <c r="W549">
        <v>0.1</v>
      </c>
    </row>
    <row r="550" spans="1:23">
      <c r="A550" t="s">
        <v>8</v>
      </c>
      <c r="B550" t="s">
        <v>8</v>
      </c>
      <c r="C550" t="s">
        <v>120</v>
      </c>
      <c r="D550" t="s">
        <v>2</v>
      </c>
      <c r="E550" t="s">
        <v>44</v>
      </c>
      <c r="F550">
        <v>1</v>
      </c>
      <c r="G550">
        <v>1</v>
      </c>
      <c r="H550" t="s">
        <v>691</v>
      </c>
      <c r="I550" t="s">
        <v>51</v>
      </c>
      <c r="J550">
        <v>1.2500000000000001E-2</v>
      </c>
      <c r="K550">
        <v>1.2500000000000001E-2</v>
      </c>
      <c r="L550" t="s">
        <v>7068</v>
      </c>
      <c r="M550" t="s">
        <v>5502</v>
      </c>
      <c r="N550" t="s">
        <v>4820</v>
      </c>
      <c r="V550" t="s">
        <v>5545</v>
      </c>
      <c r="W550">
        <v>0.1</v>
      </c>
    </row>
    <row r="551" spans="1:23">
      <c r="A551" t="s">
        <v>8</v>
      </c>
      <c r="B551" t="s">
        <v>8</v>
      </c>
      <c r="C551" t="s">
        <v>120</v>
      </c>
      <c r="D551" t="s">
        <v>2</v>
      </c>
      <c r="E551" t="s">
        <v>44</v>
      </c>
      <c r="F551">
        <v>1</v>
      </c>
      <c r="G551">
        <v>1</v>
      </c>
      <c r="H551" t="s">
        <v>692</v>
      </c>
      <c r="I551" t="s">
        <v>51</v>
      </c>
      <c r="J551">
        <v>5.7803468208092483E-3</v>
      </c>
      <c r="K551">
        <v>5.7803468208092483E-3</v>
      </c>
      <c r="L551" t="s">
        <v>7090</v>
      </c>
      <c r="M551" t="s">
        <v>5502</v>
      </c>
      <c r="N551" t="s">
        <v>1895</v>
      </c>
      <c r="V551" t="s">
        <v>5545</v>
      </c>
      <c r="W551">
        <v>0.1</v>
      </c>
    </row>
    <row r="552" spans="1:23">
      <c r="A552" t="s">
        <v>8</v>
      </c>
      <c r="B552" t="s">
        <v>8</v>
      </c>
      <c r="C552" t="s">
        <v>120</v>
      </c>
      <c r="D552" t="s">
        <v>2</v>
      </c>
      <c r="E552" t="s">
        <v>44</v>
      </c>
      <c r="F552">
        <v>1</v>
      </c>
      <c r="G552">
        <v>1</v>
      </c>
      <c r="H552" t="s">
        <v>693</v>
      </c>
      <c r="I552" t="s">
        <v>51</v>
      </c>
      <c r="J552">
        <v>5.7803468208092483E-3</v>
      </c>
      <c r="K552">
        <v>5.7803468208092483E-3</v>
      </c>
      <c r="L552" t="s">
        <v>7090</v>
      </c>
      <c r="M552" t="s">
        <v>5502</v>
      </c>
      <c r="N552" t="s">
        <v>1895</v>
      </c>
      <c r="V552" t="s">
        <v>5545</v>
      </c>
      <c r="W552">
        <v>0.1</v>
      </c>
    </row>
    <row r="553" spans="1:23">
      <c r="A553" t="s">
        <v>8</v>
      </c>
      <c r="B553" t="s">
        <v>8</v>
      </c>
      <c r="C553" t="s">
        <v>71</v>
      </c>
      <c r="D553" t="s">
        <v>2</v>
      </c>
      <c r="E553" t="s">
        <v>44</v>
      </c>
      <c r="F553">
        <v>1</v>
      </c>
      <c r="G553">
        <v>1</v>
      </c>
      <c r="H553" t="s">
        <v>694</v>
      </c>
      <c r="I553" t="s">
        <v>51</v>
      </c>
      <c r="J553">
        <v>1.6666666666666666E-2</v>
      </c>
      <c r="K553">
        <v>1.6666666666666666E-2</v>
      </c>
      <c r="L553" t="s">
        <v>7079</v>
      </c>
      <c r="M553" t="s">
        <v>2294</v>
      </c>
      <c r="N553" t="s">
        <v>4582</v>
      </c>
      <c r="V553" t="s">
        <v>5545</v>
      </c>
      <c r="W553">
        <v>0.1</v>
      </c>
    </row>
    <row r="554" spans="1:23">
      <c r="A554" t="s">
        <v>8</v>
      </c>
      <c r="B554" t="s">
        <v>8</v>
      </c>
      <c r="C554" t="s">
        <v>120</v>
      </c>
      <c r="D554" t="s">
        <v>2</v>
      </c>
      <c r="E554" t="s">
        <v>44</v>
      </c>
      <c r="F554">
        <v>1</v>
      </c>
      <c r="G554">
        <v>1</v>
      </c>
      <c r="H554" t="s">
        <v>695</v>
      </c>
      <c r="I554" t="s">
        <v>51</v>
      </c>
      <c r="J554">
        <v>5.7803468208092483E-3</v>
      </c>
      <c r="K554">
        <v>5.7803468208092483E-3</v>
      </c>
      <c r="L554" t="s">
        <v>7090</v>
      </c>
      <c r="M554" t="s">
        <v>5502</v>
      </c>
      <c r="N554" t="s">
        <v>1895</v>
      </c>
      <c r="V554" t="s">
        <v>5545</v>
      </c>
      <c r="W554">
        <v>0.1</v>
      </c>
    </row>
    <row r="555" spans="1:23">
      <c r="A555" t="s">
        <v>8</v>
      </c>
      <c r="B555" t="s">
        <v>8</v>
      </c>
      <c r="C555" t="s">
        <v>120</v>
      </c>
      <c r="D555" t="s">
        <v>2</v>
      </c>
      <c r="E555" t="s">
        <v>44</v>
      </c>
      <c r="F555">
        <v>1</v>
      </c>
      <c r="G555">
        <v>1</v>
      </c>
      <c r="H555" t="s">
        <v>696</v>
      </c>
      <c r="I555" t="s">
        <v>51</v>
      </c>
      <c r="J555">
        <v>6.9444444444444441E-3</v>
      </c>
      <c r="K555">
        <v>6.9444444444444441E-3</v>
      </c>
      <c r="L555" t="s">
        <v>7084</v>
      </c>
      <c r="M555" t="s">
        <v>254</v>
      </c>
      <c r="N555" t="s">
        <v>255</v>
      </c>
      <c r="V555" t="s">
        <v>5545</v>
      </c>
      <c r="W555">
        <v>0.1</v>
      </c>
    </row>
    <row r="556" spans="1:23">
      <c r="A556" t="s">
        <v>8</v>
      </c>
      <c r="B556" t="s">
        <v>8</v>
      </c>
      <c r="C556" t="s">
        <v>120</v>
      </c>
      <c r="D556" t="s">
        <v>2</v>
      </c>
      <c r="E556" t="s">
        <v>44</v>
      </c>
      <c r="F556">
        <v>1</v>
      </c>
      <c r="G556">
        <v>1</v>
      </c>
      <c r="H556" t="s">
        <v>697</v>
      </c>
      <c r="I556" t="s">
        <v>51</v>
      </c>
      <c r="J556">
        <v>6.9444444444444441E-3</v>
      </c>
      <c r="K556">
        <v>6.9444444444444441E-3</v>
      </c>
      <c r="L556" t="s">
        <v>7084</v>
      </c>
      <c r="M556" t="s">
        <v>254</v>
      </c>
      <c r="N556" t="s">
        <v>255</v>
      </c>
      <c r="V556" t="s">
        <v>5545</v>
      </c>
      <c r="W556">
        <v>0.1</v>
      </c>
    </row>
    <row r="557" spans="1:23">
      <c r="A557" t="s">
        <v>8</v>
      </c>
      <c r="B557" t="s">
        <v>8</v>
      </c>
      <c r="C557" t="s">
        <v>120</v>
      </c>
      <c r="D557" t="s">
        <v>2</v>
      </c>
      <c r="E557" t="s">
        <v>44</v>
      </c>
      <c r="F557">
        <v>1</v>
      </c>
      <c r="G557">
        <v>1</v>
      </c>
      <c r="H557" t="s">
        <v>698</v>
      </c>
      <c r="I557" t="s">
        <v>51</v>
      </c>
      <c r="J557">
        <v>2.9411764705882353E-2</v>
      </c>
      <c r="K557">
        <v>2.9411764705882353E-2</v>
      </c>
      <c r="L557" t="s">
        <v>7088</v>
      </c>
      <c r="M557" t="s">
        <v>334</v>
      </c>
      <c r="N557" t="s">
        <v>203</v>
      </c>
      <c r="V557" t="s">
        <v>5545</v>
      </c>
      <c r="W557">
        <v>0.1</v>
      </c>
    </row>
    <row r="558" spans="1:23">
      <c r="A558" t="s">
        <v>8</v>
      </c>
      <c r="B558" t="s">
        <v>8</v>
      </c>
      <c r="C558" t="s">
        <v>71</v>
      </c>
      <c r="D558" t="s">
        <v>2</v>
      </c>
      <c r="E558" t="s">
        <v>44</v>
      </c>
      <c r="F558">
        <v>1</v>
      </c>
      <c r="G558">
        <v>1</v>
      </c>
      <c r="H558" t="s">
        <v>699</v>
      </c>
      <c r="I558" t="s">
        <v>51</v>
      </c>
      <c r="J558">
        <v>4.5454545454545456E-2</v>
      </c>
      <c r="K558">
        <v>4.5454545454545456E-2</v>
      </c>
      <c r="L558" t="s">
        <v>7067</v>
      </c>
      <c r="M558" t="s">
        <v>295</v>
      </c>
      <c r="N558" t="s">
        <v>296</v>
      </c>
      <c r="V558" t="s">
        <v>5545</v>
      </c>
      <c r="W558">
        <v>0.1</v>
      </c>
    </row>
    <row r="559" spans="1:23">
      <c r="A559" t="s">
        <v>8</v>
      </c>
      <c r="B559" t="s">
        <v>8</v>
      </c>
      <c r="C559" t="s">
        <v>120</v>
      </c>
      <c r="D559" t="s">
        <v>2</v>
      </c>
      <c r="E559" t="s">
        <v>44</v>
      </c>
      <c r="F559">
        <v>1</v>
      </c>
      <c r="G559">
        <v>1</v>
      </c>
      <c r="H559" t="s">
        <v>700</v>
      </c>
      <c r="I559" t="s">
        <v>51</v>
      </c>
      <c r="J559">
        <v>6.9444444444444441E-3</v>
      </c>
      <c r="K559">
        <v>6.9444444444444441E-3</v>
      </c>
      <c r="L559" t="s">
        <v>7084</v>
      </c>
      <c r="M559" t="s">
        <v>254</v>
      </c>
      <c r="N559" t="s">
        <v>255</v>
      </c>
      <c r="V559" t="s">
        <v>5545</v>
      </c>
      <c r="W559">
        <v>0.1</v>
      </c>
    </row>
    <row r="560" spans="1:23">
      <c r="A560" t="s">
        <v>8</v>
      </c>
      <c r="B560" t="s">
        <v>8</v>
      </c>
      <c r="C560" t="s">
        <v>120</v>
      </c>
      <c r="D560" t="s">
        <v>2</v>
      </c>
      <c r="E560" t="s">
        <v>44</v>
      </c>
      <c r="F560">
        <v>1</v>
      </c>
      <c r="G560">
        <v>1</v>
      </c>
      <c r="H560" t="s">
        <v>701</v>
      </c>
      <c r="I560" t="s">
        <v>51</v>
      </c>
      <c r="J560">
        <v>2.564102564102564E-2</v>
      </c>
      <c r="K560">
        <v>2.564102564102564E-2</v>
      </c>
      <c r="L560" t="s">
        <v>7070</v>
      </c>
      <c r="M560" t="s">
        <v>444</v>
      </c>
      <c r="N560" t="s">
        <v>445</v>
      </c>
      <c r="V560" t="s">
        <v>5545</v>
      </c>
      <c r="W560">
        <v>0.1</v>
      </c>
    </row>
    <row r="561" spans="1:23">
      <c r="A561" t="s">
        <v>8</v>
      </c>
      <c r="B561" t="s">
        <v>8</v>
      </c>
      <c r="C561" t="s">
        <v>120</v>
      </c>
      <c r="D561" t="s">
        <v>2</v>
      </c>
      <c r="E561" t="s">
        <v>44</v>
      </c>
      <c r="F561">
        <v>1</v>
      </c>
      <c r="G561">
        <v>1</v>
      </c>
      <c r="H561" t="s">
        <v>702</v>
      </c>
      <c r="I561" t="s">
        <v>51</v>
      </c>
      <c r="J561">
        <v>6.6666666666666666E-2</v>
      </c>
      <c r="K561">
        <v>6.6666666666666666E-2</v>
      </c>
      <c r="L561" t="s">
        <v>7072</v>
      </c>
      <c r="M561" t="s">
        <v>202</v>
      </c>
      <c r="N561" t="s">
        <v>203</v>
      </c>
      <c r="V561" t="s">
        <v>5545</v>
      </c>
      <c r="W561">
        <v>0.1</v>
      </c>
    </row>
    <row r="562" spans="1:23">
      <c r="A562" t="s">
        <v>8</v>
      </c>
      <c r="B562" t="s">
        <v>8</v>
      </c>
      <c r="C562" t="s">
        <v>120</v>
      </c>
      <c r="D562" t="s">
        <v>2</v>
      </c>
      <c r="E562" t="s">
        <v>44</v>
      </c>
      <c r="F562">
        <v>1</v>
      </c>
      <c r="G562">
        <v>1</v>
      </c>
      <c r="H562" t="s">
        <v>703</v>
      </c>
      <c r="I562" t="s">
        <v>51</v>
      </c>
      <c r="J562">
        <v>1.4925373134328358E-2</v>
      </c>
      <c r="K562">
        <v>1.4925373134328358E-2</v>
      </c>
      <c r="L562" t="s">
        <v>7086</v>
      </c>
      <c r="M562" t="s">
        <v>5585</v>
      </c>
      <c r="N562" t="s">
        <v>4853</v>
      </c>
      <c r="V562" t="s">
        <v>5545</v>
      </c>
      <c r="W562">
        <v>0.1</v>
      </c>
    </row>
    <row r="563" spans="1:23">
      <c r="A563" t="s">
        <v>8</v>
      </c>
      <c r="B563" t="s">
        <v>8</v>
      </c>
      <c r="C563" t="s">
        <v>120</v>
      </c>
      <c r="D563" t="s">
        <v>2</v>
      </c>
      <c r="E563" t="s">
        <v>44</v>
      </c>
      <c r="F563">
        <v>1</v>
      </c>
      <c r="G563">
        <v>1</v>
      </c>
      <c r="H563" t="s">
        <v>704</v>
      </c>
      <c r="I563" t="s">
        <v>51</v>
      </c>
      <c r="J563">
        <v>5.7803468208092483E-3</v>
      </c>
      <c r="K563">
        <v>5.7803468208092483E-3</v>
      </c>
      <c r="L563" t="s">
        <v>7090</v>
      </c>
      <c r="M563" t="s">
        <v>5502</v>
      </c>
      <c r="N563" t="s">
        <v>1895</v>
      </c>
      <c r="V563" t="s">
        <v>5545</v>
      </c>
      <c r="W563">
        <v>0.1</v>
      </c>
    </row>
    <row r="564" spans="1:23">
      <c r="A564" t="s">
        <v>8</v>
      </c>
      <c r="B564" t="s">
        <v>8</v>
      </c>
      <c r="C564" t="s">
        <v>120</v>
      </c>
      <c r="D564" t="s">
        <v>2</v>
      </c>
      <c r="E564" t="s">
        <v>44</v>
      </c>
      <c r="F564">
        <v>1</v>
      </c>
      <c r="G564">
        <v>1</v>
      </c>
      <c r="H564" t="s">
        <v>705</v>
      </c>
      <c r="I564" t="s">
        <v>51</v>
      </c>
      <c r="J564">
        <v>6.9444444444444441E-3</v>
      </c>
      <c r="K564">
        <v>6.9444444444444441E-3</v>
      </c>
      <c r="L564" t="s">
        <v>7084</v>
      </c>
      <c r="M564" t="s">
        <v>254</v>
      </c>
      <c r="N564" t="s">
        <v>255</v>
      </c>
      <c r="V564" t="s">
        <v>5545</v>
      </c>
      <c r="W564">
        <v>0.1</v>
      </c>
    </row>
    <row r="565" spans="1:23">
      <c r="A565" t="s">
        <v>8</v>
      </c>
      <c r="B565" t="s">
        <v>8</v>
      </c>
      <c r="C565" t="s">
        <v>120</v>
      </c>
      <c r="D565" t="s">
        <v>2</v>
      </c>
      <c r="E565" t="s">
        <v>44</v>
      </c>
      <c r="F565">
        <v>1</v>
      </c>
      <c r="G565">
        <v>1</v>
      </c>
      <c r="H565" t="s">
        <v>706</v>
      </c>
      <c r="I565" t="s">
        <v>51</v>
      </c>
      <c r="J565">
        <v>3.0303030303030304E-2</v>
      </c>
      <c r="K565">
        <v>3.0303030303030304E-2</v>
      </c>
      <c r="L565" t="s">
        <v>7071</v>
      </c>
      <c r="M565" t="s">
        <v>205</v>
      </c>
      <c r="N565" t="s">
        <v>206</v>
      </c>
      <c r="V565" t="s">
        <v>5545</v>
      </c>
      <c r="W565">
        <v>0.1</v>
      </c>
    </row>
    <row r="566" spans="1:23">
      <c r="A566" t="s">
        <v>8</v>
      </c>
      <c r="B566" t="s">
        <v>8</v>
      </c>
      <c r="C566" t="s">
        <v>120</v>
      </c>
      <c r="D566" t="s">
        <v>2</v>
      </c>
      <c r="E566" t="s">
        <v>44</v>
      </c>
      <c r="F566">
        <v>1</v>
      </c>
      <c r="G566">
        <v>1</v>
      </c>
      <c r="H566" t="s">
        <v>707</v>
      </c>
      <c r="I566" t="s">
        <v>51</v>
      </c>
      <c r="J566">
        <v>5.7803468208092483E-3</v>
      </c>
      <c r="K566">
        <v>5.7803468208092483E-3</v>
      </c>
      <c r="L566" t="s">
        <v>7090</v>
      </c>
      <c r="M566" t="s">
        <v>5502</v>
      </c>
      <c r="N566" t="s">
        <v>1895</v>
      </c>
      <c r="V566" t="s">
        <v>5545</v>
      </c>
      <c r="W566">
        <v>0.1</v>
      </c>
    </row>
    <row r="567" spans="1:23">
      <c r="A567" t="s">
        <v>8</v>
      </c>
      <c r="B567" t="s">
        <v>8</v>
      </c>
      <c r="C567" t="s">
        <v>120</v>
      </c>
      <c r="D567" t="s">
        <v>2</v>
      </c>
      <c r="E567" t="s">
        <v>44</v>
      </c>
      <c r="F567">
        <v>1</v>
      </c>
      <c r="G567">
        <v>1</v>
      </c>
      <c r="H567" t="s">
        <v>708</v>
      </c>
      <c r="I567" t="s">
        <v>51</v>
      </c>
      <c r="J567">
        <v>0.1111111111111111</v>
      </c>
      <c r="K567">
        <v>0.1111111111111111</v>
      </c>
      <c r="L567" t="s">
        <v>7076</v>
      </c>
      <c r="M567" t="s">
        <v>578</v>
      </c>
      <c r="N567" t="s">
        <v>579</v>
      </c>
      <c r="V567" t="s">
        <v>5545</v>
      </c>
      <c r="W567">
        <v>0.1</v>
      </c>
    </row>
    <row r="568" spans="1:23">
      <c r="A568" t="s">
        <v>8</v>
      </c>
      <c r="B568" t="s">
        <v>8</v>
      </c>
      <c r="C568" t="s">
        <v>71</v>
      </c>
      <c r="D568" t="s">
        <v>2</v>
      </c>
      <c r="E568" t="s">
        <v>44</v>
      </c>
      <c r="F568">
        <v>1</v>
      </c>
      <c r="G568">
        <v>1</v>
      </c>
      <c r="H568" t="s">
        <v>709</v>
      </c>
      <c r="I568" t="s">
        <v>51</v>
      </c>
      <c r="J568">
        <v>1.6666666666666666E-2</v>
      </c>
      <c r="K568">
        <v>1.6666666666666666E-2</v>
      </c>
      <c r="L568" t="s">
        <v>7079</v>
      </c>
      <c r="M568" t="s">
        <v>2294</v>
      </c>
      <c r="N568" t="s">
        <v>4582</v>
      </c>
      <c r="V568" t="s">
        <v>5545</v>
      </c>
      <c r="W568">
        <v>0.1</v>
      </c>
    </row>
    <row r="569" spans="1:23">
      <c r="A569" t="s">
        <v>8</v>
      </c>
      <c r="B569" t="s">
        <v>8</v>
      </c>
      <c r="C569" t="s">
        <v>71</v>
      </c>
      <c r="D569" t="s">
        <v>2</v>
      </c>
      <c r="E569" t="s">
        <v>44</v>
      </c>
      <c r="F569">
        <v>1</v>
      </c>
      <c r="G569">
        <v>1</v>
      </c>
      <c r="H569" t="s">
        <v>710</v>
      </c>
      <c r="I569" t="s">
        <v>51</v>
      </c>
      <c r="J569">
        <v>2.1276595744680851E-2</v>
      </c>
      <c r="K569">
        <v>2.1276595744680851E-2</v>
      </c>
      <c r="L569" t="s">
        <v>7064</v>
      </c>
      <c r="M569" t="s">
        <v>75</v>
      </c>
      <c r="N569" t="s">
        <v>76</v>
      </c>
      <c r="V569" t="s">
        <v>5545</v>
      </c>
      <c r="W569">
        <v>0.1</v>
      </c>
    </row>
    <row r="570" spans="1:23">
      <c r="A570" t="s">
        <v>8</v>
      </c>
      <c r="B570" t="s">
        <v>8</v>
      </c>
      <c r="C570" t="s">
        <v>71</v>
      </c>
      <c r="D570" t="s">
        <v>2</v>
      </c>
      <c r="E570" t="s">
        <v>44</v>
      </c>
      <c r="F570">
        <v>1</v>
      </c>
      <c r="G570">
        <v>1</v>
      </c>
      <c r="H570" t="s">
        <v>711</v>
      </c>
      <c r="I570" t="s">
        <v>51</v>
      </c>
      <c r="J570">
        <v>4.5454545454545456E-2</v>
      </c>
      <c r="K570">
        <v>4.5454545454545456E-2</v>
      </c>
      <c r="L570" t="s">
        <v>7066</v>
      </c>
      <c r="M570" t="s">
        <v>113</v>
      </c>
      <c r="N570" t="s">
        <v>114</v>
      </c>
      <c r="V570" t="s">
        <v>5545</v>
      </c>
      <c r="W570">
        <v>0.1</v>
      </c>
    </row>
    <row r="571" spans="1:23">
      <c r="A571" t="s">
        <v>8</v>
      </c>
      <c r="B571" t="s">
        <v>8</v>
      </c>
      <c r="C571" t="s">
        <v>120</v>
      </c>
      <c r="D571" t="s">
        <v>2</v>
      </c>
      <c r="E571" t="s">
        <v>44</v>
      </c>
      <c r="F571">
        <v>1</v>
      </c>
      <c r="G571">
        <v>1</v>
      </c>
      <c r="H571" t="s">
        <v>712</v>
      </c>
      <c r="I571" t="s">
        <v>51</v>
      </c>
      <c r="J571">
        <v>1.2500000000000001E-2</v>
      </c>
      <c r="K571">
        <v>1.2500000000000001E-2</v>
      </c>
      <c r="L571" t="s">
        <v>7068</v>
      </c>
      <c r="M571" t="s">
        <v>5502</v>
      </c>
      <c r="N571" t="s">
        <v>4820</v>
      </c>
      <c r="V571" t="s">
        <v>5545</v>
      </c>
      <c r="W571">
        <v>0.1</v>
      </c>
    </row>
    <row r="572" spans="1:23">
      <c r="A572" t="s">
        <v>8</v>
      </c>
      <c r="B572" t="s">
        <v>8</v>
      </c>
      <c r="C572" t="s">
        <v>120</v>
      </c>
      <c r="D572" t="s">
        <v>2</v>
      </c>
      <c r="E572" t="s">
        <v>44</v>
      </c>
      <c r="F572">
        <v>1</v>
      </c>
      <c r="G572">
        <v>1</v>
      </c>
      <c r="H572" t="s">
        <v>713</v>
      </c>
      <c r="I572" t="s">
        <v>51</v>
      </c>
      <c r="J572">
        <v>5.7803468208092483E-3</v>
      </c>
      <c r="K572">
        <v>5.7803468208092483E-3</v>
      </c>
      <c r="L572" t="s">
        <v>7090</v>
      </c>
      <c r="M572" t="s">
        <v>5502</v>
      </c>
      <c r="N572" t="s">
        <v>1895</v>
      </c>
      <c r="V572" t="s">
        <v>5545</v>
      </c>
      <c r="W572">
        <v>0.1</v>
      </c>
    </row>
    <row r="573" spans="1:23">
      <c r="A573" t="s">
        <v>8</v>
      </c>
      <c r="B573" t="s">
        <v>8</v>
      </c>
      <c r="C573" t="s">
        <v>71</v>
      </c>
      <c r="D573" t="s">
        <v>2</v>
      </c>
      <c r="E573" t="s">
        <v>44</v>
      </c>
      <c r="F573">
        <v>1</v>
      </c>
      <c r="G573">
        <v>1</v>
      </c>
      <c r="H573" t="s">
        <v>714</v>
      </c>
      <c r="I573" t="s">
        <v>51</v>
      </c>
      <c r="J573">
        <v>1.6949152542372881E-2</v>
      </c>
      <c r="K573">
        <v>1.6949152542372881E-2</v>
      </c>
      <c r="L573" t="s">
        <v>7077</v>
      </c>
      <c r="M573" t="s">
        <v>1297</v>
      </c>
      <c r="N573" t="s">
        <v>5927</v>
      </c>
      <c r="V573" t="s">
        <v>5545</v>
      </c>
      <c r="W573">
        <v>0.1</v>
      </c>
    </row>
    <row r="574" spans="1:23">
      <c r="A574" t="s">
        <v>8</v>
      </c>
      <c r="B574" t="s">
        <v>8</v>
      </c>
      <c r="C574" t="s">
        <v>120</v>
      </c>
      <c r="D574" t="s">
        <v>2</v>
      </c>
      <c r="E574" t="s">
        <v>44</v>
      </c>
      <c r="F574">
        <v>1</v>
      </c>
      <c r="G574">
        <v>1</v>
      </c>
      <c r="H574" t="s">
        <v>715</v>
      </c>
      <c r="I574" t="s">
        <v>51</v>
      </c>
      <c r="J574">
        <v>5.7803468208092483E-3</v>
      </c>
      <c r="K574">
        <v>5.7803468208092483E-3</v>
      </c>
      <c r="L574" t="s">
        <v>7090</v>
      </c>
      <c r="M574" t="s">
        <v>5502</v>
      </c>
      <c r="N574" t="s">
        <v>1895</v>
      </c>
      <c r="V574" t="s">
        <v>5545</v>
      </c>
      <c r="W574">
        <v>0.1</v>
      </c>
    </row>
    <row r="575" spans="1:23">
      <c r="A575" t="s">
        <v>8</v>
      </c>
      <c r="B575" t="s">
        <v>8</v>
      </c>
      <c r="C575" t="s">
        <v>71</v>
      </c>
      <c r="D575" t="s">
        <v>2</v>
      </c>
      <c r="E575" t="s">
        <v>44</v>
      </c>
      <c r="F575">
        <v>1</v>
      </c>
      <c r="G575">
        <v>1</v>
      </c>
      <c r="H575" t="s">
        <v>716</v>
      </c>
      <c r="I575" t="s">
        <v>51</v>
      </c>
      <c r="J575">
        <v>0.1111111111111111</v>
      </c>
      <c r="K575">
        <v>0.1111111111111111</v>
      </c>
      <c r="L575" t="s">
        <v>7082</v>
      </c>
      <c r="M575" t="s">
        <v>388</v>
      </c>
      <c r="N575" t="s">
        <v>389</v>
      </c>
      <c r="V575" t="s">
        <v>5545</v>
      </c>
      <c r="W575">
        <v>0.1</v>
      </c>
    </row>
    <row r="576" spans="1:23">
      <c r="A576" t="s">
        <v>8</v>
      </c>
      <c r="B576" t="s">
        <v>8</v>
      </c>
      <c r="C576" t="s">
        <v>71</v>
      </c>
      <c r="D576" t="s">
        <v>2</v>
      </c>
      <c r="E576" t="s">
        <v>44</v>
      </c>
      <c r="F576">
        <v>1</v>
      </c>
      <c r="G576">
        <v>1</v>
      </c>
      <c r="H576" t="s">
        <v>717</v>
      </c>
      <c r="I576" t="s">
        <v>51</v>
      </c>
      <c r="J576">
        <v>1.8518518518518517E-2</v>
      </c>
      <c r="K576">
        <v>1.8518518518518517E-2</v>
      </c>
      <c r="L576" t="s">
        <v>7062</v>
      </c>
      <c r="M576" t="s">
        <v>2287</v>
      </c>
      <c r="N576" t="s">
        <v>4577</v>
      </c>
      <c r="V576" t="s">
        <v>5545</v>
      </c>
      <c r="W576">
        <v>0.1</v>
      </c>
    </row>
    <row r="577" spans="1:23">
      <c r="A577" t="s">
        <v>8</v>
      </c>
      <c r="B577" t="s">
        <v>8</v>
      </c>
      <c r="C577" t="s">
        <v>120</v>
      </c>
      <c r="D577" t="s">
        <v>2</v>
      </c>
      <c r="E577" t="s">
        <v>44</v>
      </c>
      <c r="F577">
        <v>1</v>
      </c>
      <c r="G577">
        <v>1</v>
      </c>
      <c r="H577" t="s">
        <v>718</v>
      </c>
      <c r="I577" t="s">
        <v>51</v>
      </c>
      <c r="J577">
        <v>1.2500000000000001E-2</v>
      </c>
      <c r="K577">
        <v>1.2500000000000001E-2</v>
      </c>
      <c r="L577" t="s">
        <v>7091</v>
      </c>
      <c r="M577" t="s">
        <v>4583</v>
      </c>
      <c r="N577" t="s">
        <v>1227</v>
      </c>
      <c r="V577" t="s">
        <v>5545</v>
      </c>
      <c r="W577">
        <v>0.1</v>
      </c>
    </row>
    <row r="578" spans="1:23">
      <c r="A578" t="s">
        <v>8</v>
      </c>
      <c r="B578" t="s">
        <v>8</v>
      </c>
      <c r="C578" t="s">
        <v>71</v>
      </c>
      <c r="D578" t="s">
        <v>2</v>
      </c>
      <c r="E578" t="s">
        <v>44</v>
      </c>
      <c r="F578">
        <v>1</v>
      </c>
      <c r="G578">
        <v>1</v>
      </c>
      <c r="H578" t="s">
        <v>719</v>
      </c>
      <c r="I578" t="s">
        <v>51</v>
      </c>
      <c r="J578">
        <v>1.5625E-2</v>
      </c>
      <c r="K578">
        <v>1.5625E-2</v>
      </c>
      <c r="L578" t="s">
        <v>7078</v>
      </c>
      <c r="M578" t="s">
        <v>298</v>
      </c>
      <c r="N578" t="s">
        <v>299</v>
      </c>
      <c r="V578" t="s">
        <v>5545</v>
      </c>
      <c r="W578">
        <v>0.1</v>
      </c>
    </row>
    <row r="579" spans="1:23">
      <c r="A579" t="s">
        <v>8</v>
      </c>
      <c r="B579" t="s">
        <v>8</v>
      </c>
      <c r="C579" t="s">
        <v>120</v>
      </c>
      <c r="D579" t="s">
        <v>2</v>
      </c>
      <c r="E579" t="s">
        <v>44</v>
      </c>
      <c r="F579">
        <v>1</v>
      </c>
      <c r="G579">
        <v>1</v>
      </c>
      <c r="H579" t="s">
        <v>720</v>
      </c>
      <c r="I579" t="s">
        <v>51</v>
      </c>
      <c r="J579">
        <v>5.7803468208092483E-3</v>
      </c>
      <c r="K579">
        <v>5.7803468208092483E-3</v>
      </c>
      <c r="L579" t="s">
        <v>7090</v>
      </c>
      <c r="M579" t="s">
        <v>5502</v>
      </c>
      <c r="N579" t="s">
        <v>1895</v>
      </c>
      <c r="V579" t="s">
        <v>5545</v>
      </c>
      <c r="W579">
        <v>0.1</v>
      </c>
    </row>
    <row r="580" spans="1:23">
      <c r="A580" t="s">
        <v>8</v>
      </c>
      <c r="B580" t="s">
        <v>8</v>
      </c>
      <c r="C580" t="s">
        <v>120</v>
      </c>
      <c r="D580" t="s">
        <v>2</v>
      </c>
      <c r="E580" t="s">
        <v>44</v>
      </c>
      <c r="F580">
        <v>1</v>
      </c>
      <c r="G580">
        <v>1</v>
      </c>
      <c r="H580" t="s">
        <v>721</v>
      </c>
      <c r="I580" t="s">
        <v>51</v>
      </c>
      <c r="J580">
        <v>5.7803468208092483E-3</v>
      </c>
      <c r="K580">
        <v>5.7803468208092483E-3</v>
      </c>
      <c r="L580" t="s">
        <v>7090</v>
      </c>
      <c r="M580" t="s">
        <v>5502</v>
      </c>
      <c r="N580" t="s">
        <v>1895</v>
      </c>
      <c r="V580" t="s">
        <v>5545</v>
      </c>
      <c r="W580">
        <v>0.1</v>
      </c>
    </row>
    <row r="581" spans="1:23">
      <c r="A581" t="s">
        <v>8</v>
      </c>
      <c r="B581" t="s">
        <v>8</v>
      </c>
      <c r="C581" t="s">
        <v>120</v>
      </c>
      <c r="D581" t="s">
        <v>2</v>
      </c>
      <c r="E581" t="s">
        <v>44</v>
      </c>
      <c r="F581">
        <v>1</v>
      </c>
      <c r="G581">
        <v>1</v>
      </c>
      <c r="H581" t="s">
        <v>722</v>
      </c>
      <c r="I581" t="s">
        <v>51</v>
      </c>
      <c r="J581">
        <v>6.9444444444444441E-3</v>
      </c>
      <c r="K581">
        <v>6.9444444444444441E-3</v>
      </c>
      <c r="L581" t="s">
        <v>7084</v>
      </c>
      <c r="M581" t="s">
        <v>254</v>
      </c>
      <c r="N581" t="s">
        <v>255</v>
      </c>
      <c r="V581" t="s">
        <v>5545</v>
      </c>
      <c r="W581">
        <v>0.1</v>
      </c>
    </row>
    <row r="582" spans="1:23">
      <c r="A582" t="s">
        <v>8</v>
      </c>
      <c r="B582" t="s">
        <v>8</v>
      </c>
      <c r="C582" t="s">
        <v>71</v>
      </c>
      <c r="D582" t="s">
        <v>2</v>
      </c>
      <c r="E582" t="s">
        <v>44</v>
      </c>
      <c r="F582">
        <v>1</v>
      </c>
      <c r="G582">
        <v>1</v>
      </c>
      <c r="H582" t="s">
        <v>723</v>
      </c>
      <c r="I582" t="s">
        <v>51</v>
      </c>
      <c r="J582">
        <v>0.125</v>
      </c>
      <c r="K582">
        <v>0.125</v>
      </c>
      <c r="L582" t="s">
        <v>7074</v>
      </c>
      <c r="M582" t="s">
        <v>4581</v>
      </c>
      <c r="N582" t="s">
        <v>250</v>
      </c>
      <c r="V582" t="s">
        <v>5545</v>
      </c>
      <c r="W582">
        <v>0.1</v>
      </c>
    </row>
    <row r="583" spans="1:23">
      <c r="A583" t="s">
        <v>8</v>
      </c>
      <c r="B583" t="s">
        <v>8</v>
      </c>
      <c r="C583" t="s">
        <v>120</v>
      </c>
      <c r="D583" t="s">
        <v>2</v>
      </c>
      <c r="E583" t="s">
        <v>44</v>
      </c>
      <c r="F583">
        <v>1</v>
      </c>
      <c r="G583">
        <v>1</v>
      </c>
      <c r="H583" t="s">
        <v>724</v>
      </c>
      <c r="I583" t="s">
        <v>51</v>
      </c>
      <c r="J583">
        <v>1.2500000000000001E-2</v>
      </c>
      <c r="K583">
        <v>1.2500000000000001E-2</v>
      </c>
      <c r="L583" t="s">
        <v>7091</v>
      </c>
      <c r="M583" t="s">
        <v>4583</v>
      </c>
      <c r="N583" t="s">
        <v>1227</v>
      </c>
      <c r="V583" t="s">
        <v>5545</v>
      </c>
      <c r="W583">
        <v>0.1</v>
      </c>
    </row>
    <row r="584" spans="1:23">
      <c r="A584" t="s">
        <v>8</v>
      </c>
      <c r="B584" t="s">
        <v>8</v>
      </c>
      <c r="C584" t="s">
        <v>120</v>
      </c>
      <c r="D584" t="s">
        <v>2</v>
      </c>
      <c r="E584" t="s">
        <v>44</v>
      </c>
      <c r="F584">
        <v>1</v>
      </c>
      <c r="G584">
        <v>1</v>
      </c>
      <c r="H584" t="s">
        <v>725</v>
      </c>
      <c r="I584" t="s">
        <v>51</v>
      </c>
      <c r="J584">
        <v>5.7803468208092483E-3</v>
      </c>
      <c r="K584">
        <v>5.7803468208092483E-3</v>
      </c>
      <c r="L584" t="s">
        <v>7090</v>
      </c>
      <c r="M584" t="s">
        <v>5502</v>
      </c>
      <c r="N584" t="s">
        <v>1895</v>
      </c>
      <c r="V584" t="s">
        <v>5545</v>
      </c>
      <c r="W584">
        <v>0.1</v>
      </c>
    </row>
    <row r="585" spans="1:23">
      <c r="A585" t="s">
        <v>8</v>
      </c>
      <c r="B585" t="s">
        <v>8</v>
      </c>
      <c r="C585" t="s">
        <v>120</v>
      </c>
      <c r="D585" t="s">
        <v>2</v>
      </c>
      <c r="E585" t="s">
        <v>44</v>
      </c>
      <c r="F585">
        <v>1</v>
      </c>
      <c r="G585">
        <v>1</v>
      </c>
      <c r="H585" t="s">
        <v>726</v>
      </c>
      <c r="I585" t="s">
        <v>51</v>
      </c>
      <c r="J585">
        <v>5.7803468208092483E-3</v>
      </c>
      <c r="K585">
        <v>5.7803468208092483E-3</v>
      </c>
      <c r="L585" t="s">
        <v>7090</v>
      </c>
      <c r="M585" t="s">
        <v>5502</v>
      </c>
      <c r="N585" t="s">
        <v>1895</v>
      </c>
      <c r="V585" t="s">
        <v>5545</v>
      </c>
      <c r="W585">
        <v>0.1</v>
      </c>
    </row>
    <row r="586" spans="1:23">
      <c r="A586" t="s">
        <v>8</v>
      </c>
      <c r="B586" t="s">
        <v>8</v>
      </c>
      <c r="C586" t="s">
        <v>120</v>
      </c>
      <c r="D586" t="s">
        <v>2</v>
      </c>
      <c r="E586" t="s">
        <v>44</v>
      </c>
      <c r="F586">
        <v>1</v>
      </c>
      <c r="G586">
        <v>1</v>
      </c>
      <c r="H586" t="s">
        <v>727</v>
      </c>
      <c r="I586" t="s">
        <v>51</v>
      </c>
      <c r="J586">
        <v>1.2500000000000001E-2</v>
      </c>
      <c r="K586">
        <v>1.2500000000000001E-2</v>
      </c>
      <c r="L586" t="s">
        <v>7091</v>
      </c>
      <c r="M586" t="s">
        <v>4583</v>
      </c>
      <c r="N586" t="s">
        <v>1227</v>
      </c>
      <c r="V586" t="s">
        <v>5545</v>
      </c>
      <c r="W586">
        <v>0.1</v>
      </c>
    </row>
    <row r="587" spans="1:23">
      <c r="A587" t="s">
        <v>8</v>
      </c>
      <c r="B587" t="s">
        <v>8</v>
      </c>
      <c r="C587" t="s">
        <v>120</v>
      </c>
      <c r="D587" t="s">
        <v>2</v>
      </c>
      <c r="E587" t="s">
        <v>44</v>
      </c>
      <c r="F587">
        <v>1</v>
      </c>
      <c r="G587">
        <v>1</v>
      </c>
      <c r="H587" t="s">
        <v>728</v>
      </c>
      <c r="I587" t="s">
        <v>51</v>
      </c>
      <c r="J587">
        <v>2.564102564102564E-2</v>
      </c>
      <c r="K587">
        <v>2.564102564102564E-2</v>
      </c>
      <c r="L587" t="s">
        <v>7070</v>
      </c>
      <c r="M587" t="s">
        <v>444</v>
      </c>
      <c r="N587" t="s">
        <v>445</v>
      </c>
      <c r="V587" t="s">
        <v>5545</v>
      </c>
      <c r="W587">
        <v>0.1</v>
      </c>
    </row>
    <row r="588" spans="1:23">
      <c r="A588" t="s">
        <v>8</v>
      </c>
      <c r="B588" t="s">
        <v>8</v>
      </c>
      <c r="C588" t="s">
        <v>71</v>
      </c>
      <c r="D588" t="s">
        <v>2</v>
      </c>
      <c r="E588" t="s">
        <v>44</v>
      </c>
      <c r="F588">
        <v>1</v>
      </c>
      <c r="G588">
        <v>1</v>
      </c>
      <c r="H588" t="s">
        <v>729</v>
      </c>
      <c r="I588" t="s">
        <v>51</v>
      </c>
      <c r="J588">
        <v>1.1904761904761904E-2</v>
      </c>
      <c r="K588">
        <v>1.1904761904761904E-2</v>
      </c>
      <c r="L588" t="s">
        <v>7061</v>
      </c>
      <c r="M588" t="s">
        <v>126</v>
      </c>
      <c r="N588" t="s">
        <v>127</v>
      </c>
      <c r="V588" t="s">
        <v>5545</v>
      </c>
      <c r="W588">
        <v>0.1</v>
      </c>
    </row>
    <row r="589" spans="1:23">
      <c r="A589" t="s">
        <v>8</v>
      </c>
      <c r="B589" t="s">
        <v>8</v>
      </c>
      <c r="C589" t="s">
        <v>120</v>
      </c>
      <c r="D589" t="s">
        <v>2</v>
      </c>
      <c r="E589" t="s">
        <v>44</v>
      </c>
      <c r="F589">
        <v>1</v>
      </c>
      <c r="G589">
        <v>1</v>
      </c>
      <c r="H589" t="s">
        <v>730</v>
      </c>
      <c r="I589" t="s">
        <v>51</v>
      </c>
      <c r="J589">
        <v>5.7803468208092483E-3</v>
      </c>
      <c r="K589">
        <v>5.7803468208092483E-3</v>
      </c>
      <c r="L589" t="s">
        <v>7090</v>
      </c>
      <c r="M589" t="s">
        <v>5502</v>
      </c>
      <c r="N589" t="s">
        <v>1895</v>
      </c>
      <c r="V589" t="s">
        <v>5545</v>
      </c>
      <c r="W589">
        <v>0.1</v>
      </c>
    </row>
    <row r="590" spans="1:23">
      <c r="A590" t="s">
        <v>8</v>
      </c>
      <c r="B590" t="s">
        <v>8</v>
      </c>
      <c r="C590" t="s">
        <v>120</v>
      </c>
      <c r="D590" t="s">
        <v>2</v>
      </c>
      <c r="E590" t="s">
        <v>44</v>
      </c>
      <c r="F590">
        <v>1</v>
      </c>
      <c r="G590">
        <v>1</v>
      </c>
      <c r="H590" t="s">
        <v>731</v>
      </c>
      <c r="I590" t="s">
        <v>51</v>
      </c>
      <c r="J590">
        <v>0.14285714285714285</v>
      </c>
      <c r="K590">
        <v>0.14285714285714285</v>
      </c>
      <c r="L590" t="s">
        <v>7092</v>
      </c>
      <c r="M590" t="s">
        <v>392</v>
      </c>
      <c r="N590" t="s">
        <v>393</v>
      </c>
      <c r="V590" t="s">
        <v>5545</v>
      </c>
      <c r="W590">
        <v>0.1</v>
      </c>
    </row>
    <row r="591" spans="1:23">
      <c r="A591" t="s">
        <v>8</v>
      </c>
      <c r="B591" t="s">
        <v>8</v>
      </c>
      <c r="C591" t="s">
        <v>120</v>
      </c>
      <c r="D591" t="s">
        <v>2</v>
      </c>
      <c r="E591" t="s">
        <v>44</v>
      </c>
      <c r="F591">
        <v>1</v>
      </c>
      <c r="G591">
        <v>1</v>
      </c>
      <c r="H591" t="s">
        <v>732</v>
      </c>
      <c r="I591" t="s">
        <v>51</v>
      </c>
      <c r="J591">
        <v>1.2500000000000001E-2</v>
      </c>
      <c r="K591">
        <v>1.2500000000000001E-2</v>
      </c>
      <c r="L591" t="s">
        <v>7091</v>
      </c>
      <c r="M591" t="s">
        <v>4583</v>
      </c>
      <c r="N591" t="s">
        <v>1227</v>
      </c>
      <c r="V591" t="s">
        <v>5545</v>
      </c>
      <c r="W591">
        <v>0.1</v>
      </c>
    </row>
    <row r="592" spans="1:23">
      <c r="A592" t="s">
        <v>8</v>
      </c>
      <c r="B592" t="s">
        <v>8</v>
      </c>
      <c r="C592" t="s">
        <v>120</v>
      </c>
      <c r="D592" t="s">
        <v>2</v>
      </c>
      <c r="E592" t="s">
        <v>44</v>
      </c>
      <c r="F592">
        <v>1</v>
      </c>
      <c r="G592">
        <v>1</v>
      </c>
      <c r="H592" t="s">
        <v>733</v>
      </c>
      <c r="I592" t="s">
        <v>51</v>
      </c>
      <c r="J592">
        <v>6.9444444444444441E-3</v>
      </c>
      <c r="K592">
        <v>6.9444444444444441E-3</v>
      </c>
      <c r="L592" t="s">
        <v>7084</v>
      </c>
      <c r="M592" t="s">
        <v>254</v>
      </c>
      <c r="N592" t="s">
        <v>255</v>
      </c>
      <c r="V592" t="s">
        <v>5545</v>
      </c>
      <c r="W592">
        <v>0.1</v>
      </c>
    </row>
    <row r="593" spans="1:23">
      <c r="A593" t="s">
        <v>8</v>
      </c>
      <c r="B593" t="s">
        <v>8</v>
      </c>
      <c r="C593" t="s">
        <v>71</v>
      </c>
      <c r="D593" t="s">
        <v>2</v>
      </c>
      <c r="E593" t="s">
        <v>44</v>
      </c>
      <c r="F593">
        <v>1</v>
      </c>
      <c r="G593">
        <v>1</v>
      </c>
      <c r="H593" t="s">
        <v>734</v>
      </c>
      <c r="I593" t="s">
        <v>51</v>
      </c>
      <c r="J593">
        <v>1.6949152542372881E-2</v>
      </c>
      <c r="K593">
        <v>1.6949152542372881E-2</v>
      </c>
      <c r="L593" t="s">
        <v>7077</v>
      </c>
      <c r="M593" t="s">
        <v>1297</v>
      </c>
      <c r="N593" t="s">
        <v>5927</v>
      </c>
      <c r="V593" t="s">
        <v>5545</v>
      </c>
      <c r="W593">
        <v>0.1</v>
      </c>
    </row>
    <row r="594" spans="1:23">
      <c r="A594" t="s">
        <v>8</v>
      </c>
      <c r="B594" t="s">
        <v>8</v>
      </c>
      <c r="C594" t="s">
        <v>120</v>
      </c>
      <c r="D594" t="s">
        <v>2</v>
      </c>
      <c r="E594" t="s">
        <v>44</v>
      </c>
      <c r="F594">
        <v>1</v>
      </c>
      <c r="G594">
        <v>1</v>
      </c>
      <c r="H594" t="s">
        <v>735</v>
      </c>
      <c r="I594" t="s">
        <v>51</v>
      </c>
      <c r="J594">
        <v>2.9411764705882353E-2</v>
      </c>
      <c r="K594">
        <v>2.9411764705882353E-2</v>
      </c>
      <c r="L594" t="s">
        <v>7088</v>
      </c>
      <c r="M594" t="s">
        <v>334</v>
      </c>
      <c r="N594" t="s">
        <v>203</v>
      </c>
      <c r="V594" t="s">
        <v>5545</v>
      </c>
      <c r="W594">
        <v>0.1</v>
      </c>
    </row>
    <row r="595" spans="1:23">
      <c r="A595" t="s">
        <v>8</v>
      </c>
      <c r="B595" t="s">
        <v>8</v>
      </c>
      <c r="C595" t="s">
        <v>120</v>
      </c>
      <c r="D595" t="s">
        <v>2</v>
      </c>
      <c r="E595" t="s">
        <v>44</v>
      </c>
      <c r="F595">
        <v>1</v>
      </c>
      <c r="G595">
        <v>1</v>
      </c>
      <c r="H595" t="s">
        <v>736</v>
      </c>
      <c r="I595" t="s">
        <v>51</v>
      </c>
      <c r="J595">
        <v>6.9444444444444441E-3</v>
      </c>
      <c r="K595">
        <v>6.9444444444444441E-3</v>
      </c>
      <c r="L595" t="s">
        <v>7084</v>
      </c>
      <c r="M595" t="s">
        <v>254</v>
      </c>
      <c r="N595" t="s">
        <v>255</v>
      </c>
      <c r="V595" t="s">
        <v>5545</v>
      </c>
      <c r="W595">
        <v>0.1</v>
      </c>
    </row>
    <row r="596" spans="1:23">
      <c r="A596" t="s">
        <v>8</v>
      </c>
      <c r="B596" t="s">
        <v>8</v>
      </c>
      <c r="C596" t="s">
        <v>120</v>
      </c>
      <c r="D596" t="s">
        <v>2</v>
      </c>
      <c r="E596" t="s">
        <v>44</v>
      </c>
      <c r="F596">
        <v>1</v>
      </c>
      <c r="G596">
        <v>1</v>
      </c>
      <c r="H596" t="s">
        <v>737</v>
      </c>
      <c r="I596" t="s">
        <v>51</v>
      </c>
      <c r="J596">
        <v>1.2500000000000001E-2</v>
      </c>
      <c r="K596">
        <v>1.2500000000000001E-2</v>
      </c>
      <c r="L596" t="s">
        <v>7091</v>
      </c>
      <c r="M596" t="s">
        <v>4583</v>
      </c>
      <c r="N596" t="s">
        <v>1227</v>
      </c>
      <c r="V596" t="s">
        <v>5545</v>
      </c>
      <c r="W596">
        <v>0.1</v>
      </c>
    </row>
    <row r="597" spans="1:23">
      <c r="A597" t="s">
        <v>8</v>
      </c>
      <c r="B597" t="s">
        <v>8</v>
      </c>
      <c r="C597" t="s">
        <v>71</v>
      </c>
      <c r="D597" t="s">
        <v>2</v>
      </c>
      <c r="E597" t="s">
        <v>44</v>
      </c>
      <c r="F597">
        <v>1</v>
      </c>
      <c r="G597">
        <v>1</v>
      </c>
      <c r="H597" t="s">
        <v>738</v>
      </c>
      <c r="I597" t="s">
        <v>51</v>
      </c>
      <c r="J597">
        <v>4.5454545454545456E-2</v>
      </c>
      <c r="K597">
        <v>4.5454545454545456E-2</v>
      </c>
      <c r="L597" t="s">
        <v>7066</v>
      </c>
      <c r="M597" t="s">
        <v>113</v>
      </c>
      <c r="N597" t="s">
        <v>114</v>
      </c>
      <c r="V597" t="s">
        <v>5545</v>
      </c>
      <c r="W597">
        <v>0.1</v>
      </c>
    </row>
    <row r="598" spans="1:23">
      <c r="A598" t="s">
        <v>8</v>
      </c>
      <c r="B598" t="s">
        <v>8</v>
      </c>
      <c r="C598" t="s">
        <v>120</v>
      </c>
      <c r="D598" t="s">
        <v>2</v>
      </c>
      <c r="E598" t="s">
        <v>44</v>
      </c>
      <c r="F598">
        <v>1</v>
      </c>
      <c r="G598">
        <v>1</v>
      </c>
      <c r="H598" t="s">
        <v>739</v>
      </c>
      <c r="I598" t="s">
        <v>51</v>
      </c>
      <c r="J598">
        <v>5.7803468208092483E-3</v>
      </c>
      <c r="K598">
        <v>5.7803468208092483E-3</v>
      </c>
      <c r="L598" t="s">
        <v>7090</v>
      </c>
      <c r="M598" t="s">
        <v>5502</v>
      </c>
      <c r="N598" t="s">
        <v>1895</v>
      </c>
      <c r="V598" t="s">
        <v>5545</v>
      </c>
      <c r="W598">
        <v>0.1</v>
      </c>
    </row>
    <row r="599" spans="1:23">
      <c r="A599" t="s">
        <v>8</v>
      </c>
      <c r="B599" t="s">
        <v>8</v>
      </c>
      <c r="C599" t="s">
        <v>120</v>
      </c>
      <c r="D599" t="s">
        <v>2</v>
      </c>
      <c r="E599" t="s">
        <v>44</v>
      </c>
      <c r="F599">
        <v>1</v>
      </c>
      <c r="G599">
        <v>1</v>
      </c>
      <c r="H599" t="s">
        <v>740</v>
      </c>
      <c r="I599" t="s">
        <v>51</v>
      </c>
      <c r="J599">
        <v>1.2500000000000001E-2</v>
      </c>
      <c r="K599">
        <v>1.2500000000000001E-2</v>
      </c>
      <c r="L599" t="s">
        <v>7091</v>
      </c>
      <c r="M599" t="s">
        <v>4583</v>
      </c>
      <c r="N599" t="s">
        <v>1227</v>
      </c>
      <c r="V599" t="s">
        <v>5545</v>
      </c>
      <c r="W599">
        <v>0.1</v>
      </c>
    </row>
    <row r="600" spans="1:23">
      <c r="A600" t="s">
        <v>8</v>
      </c>
      <c r="B600" t="s">
        <v>8</v>
      </c>
      <c r="C600" t="s">
        <v>120</v>
      </c>
      <c r="D600" t="s">
        <v>2</v>
      </c>
      <c r="E600" t="s">
        <v>44</v>
      </c>
      <c r="F600">
        <v>1</v>
      </c>
      <c r="G600">
        <v>1</v>
      </c>
      <c r="H600" t="s">
        <v>741</v>
      </c>
      <c r="I600" t="s">
        <v>51</v>
      </c>
      <c r="J600">
        <v>1.2500000000000001E-2</v>
      </c>
      <c r="K600">
        <v>1.2500000000000001E-2</v>
      </c>
      <c r="L600" t="s">
        <v>7091</v>
      </c>
      <c r="M600" t="s">
        <v>4583</v>
      </c>
      <c r="N600" t="s">
        <v>1227</v>
      </c>
      <c r="V600" t="s">
        <v>5545</v>
      </c>
      <c r="W600">
        <v>0.1</v>
      </c>
    </row>
    <row r="601" spans="1:23">
      <c r="A601" t="s">
        <v>8</v>
      </c>
      <c r="B601" t="s">
        <v>8</v>
      </c>
      <c r="C601" t="s">
        <v>120</v>
      </c>
      <c r="D601" t="s">
        <v>2</v>
      </c>
      <c r="E601" t="s">
        <v>44</v>
      </c>
      <c r="F601">
        <v>1</v>
      </c>
      <c r="G601">
        <v>1</v>
      </c>
      <c r="H601" t="s">
        <v>742</v>
      </c>
      <c r="I601" t="s">
        <v>51</v>
      </c>
      <c r="J601">
        <v>5.7803468208092483E-3</v>
      </c>
      <c r="K601">
        <v>5.7803468208092483E-3</v>
      </c>
      <c r="L601" t="s">
        <v>7090</v>
      </c>
      <c r="M601" t="s">
        <v>5502</v>
      </c>
      <c r="N601" t="s">
        <v>1895</v>
      </c>
      <c r="V601" t="s">
        <v>5545</v>
      </c>
      <c r="W601">
        <v>0.1</v>
      </c>
    </row>
    <row r="602" spans="1:23">
      <c r="A602" t="s">
        <v>8</v>
      </c>
      <c r="B602" t="s">
        <v>8</v>
      </c>
      <c r="C602" t="s">
        <v>120</v>
      </c>
      <c r="D602" t="s">
        <v>2</v>
      </c>
      <c r="E602" t="s">
        <v>44</v>
      </c>
      <c r="F602">
        <v>1</v>
      </c>
      <c r="G602">
        <v>1</v>
      </c>
      <c r="H602" t="s">
        <v>743</v>
      </c>
      <c r="I602" t="s">
        <v>51</v>
      </c>
      <c r="J602">
        <v>5.7803468208092483E-3</v>
      </c>
      <c r="K602">
        <v>5.7803468208092483E-3</v>
      </c>
      <c r="L602" t="s">
        <v>7090</v>
      </c>
      <c r="M602" t="s">
        <v>5502</v>
      </c>
      <c r="N602" t="s">
        <v>1895</v>
      </c>
      <c r="V602" t="s">
        <v>5545</v>
      </c>
      <c r="W602">
        <v>0.1</v>
      </c>
    </row>
    <row r="603" spans="1:23">
      <c r="A603" t="s">
        <v>8</v>
      </c>
      <c r="B603" t="s">
        <v>8</v>
      </c>
      <c r="C603" t="s">
        <v>120</v>
      </c>
      <c r="D603" t="s">
        <v>2</v>
      </c>
      <c r="E603" t="s">
        <v>44</v>
      </c>
      <c r="F603">
        <v>1</v>
      </c>
      <c r="G603">
        <v>1</v>
      </c>
      <c r="H603" t="s">
        <v>744</v>
      </c>
      <c r="I603" t="s">
        <v>51</v>
      </c>
      <c r="J603">
        <v>2.564102564102564E-2</v>
      </c>
      <c r="K603">
        <v>2.564102564102564E-2</v>
      </c>
      <c r="L603" t="s">
        <v>7070</v>
      </c>
      <c r="M603" t="s">
        <v>444</v>
      </c>
      <c r="N603" t="s">
        <v>445</v>
      </c>
      <c r="V603" t="s">
        <v>5545</v>
      </c>
      <c r="W603">
        <v>0.1</v>
      </c>
    </row>
    <row r="604" spans="1:23">
      <c r="A604" t="s">
        <v>8</v>
      </c>
      <c r="B604" t="s">
        <v>8</v>
      </c>
      <c r="C604" t="s">
        <v>120</v>
      </c>
      <c r="D604" t="s">
        <v>2</v>
      </c>
      <c r="E604" t="s">
        <v>44</v>
      </c>
      <c r="F604">
        <v>1</v>
      </c>
      <c r="G604">
        <v>1</v>
      </c>
      <c r="H604" t="s">
        <v>745</v>
      </c>
      <c r="I604" t="s">
        <v>51</v>
      </c>
      <c r="J604">
        <v>6.9444444444444441E-3</v>
      </c>
      <c r="K604">
        <v>6.9444444444444441E-3</v>
      </c>
      <c r="L604" t="s">
        <v>7084</v>
      </c>
      <c r="M604" t="s">
        <v>254</v>
      </c>
      <c r="N604" t="s">
        <v>255</v>
      </c>
      <c r="V604" t="s">
        <v>5545</v>
      </c>
      <c r="W604">
        <v>0.1</v>
      </c>
    </row>
    <row r="605" spans="1:23">
      <c r="A605" t="s">
        <v>8</v>
      </c>
      <c r="B605" t="s">
        <v>8</v>
      </c>
      <c r="C605" t="s">
        <v>120</v>
      </c>
      <c r="D605" t="s">
        <v>2</v>
      </c>
      <c r="E605" t="s">
        <v>44</v>
      </c>
      <c r="F605">
        <v>1</v>
      </c>
      <c r="G605">
        <v>1</v>
      </c>
      <c r="H605" t="s">
        <v>746</v>
      </c>
      <c r="I605" t="s">
        <v>51</v>
      </c>
      <c r="J605">
        <v>1.2500000000000001E-2</v>
      </c>
      <c r="K605">
        <v>1.2500000000000001E-2</v>
      </c>
      <c r="L605" t="s">
        <v>7068</v>
      </c>
      <c r="M605" t="s">
        <v>5502</v>
      </c>
      <c r="N605" t="s">
        <v>4820</v>
      </c>
      <c r="V605" t="s">
        <v>5545</v>
      </c>
      <c r="W605">
        <v>0.1</v>
      </c>
    </row>
    <row r="606" spans="1:23">
      <c r="A606" t="s">
        <v>8</v>
      </c>
      <c r="B606" t="s">
        <v>8</v>
      </c>
      <c r="C606" t="s">
        <v>71</v>
      </c>
      <c r="D606" t="s">
        <v>2</v>
      </c>
      <c r="E606" t="s">
        <v>44</v>
      </c>
      <c r="F606">
        <v>1</v>
      </c>
      <c r="G606">
        <v>1</v>
      </c>
      <c r="H606" t="s">
        <v>747</v>
      </c>
      <c r="I606" t="s">
        <v>51</v>
      </c>
      <c r="J606">
        <v>1.6666666666666666E-2</v>
      </c>
      <c r="K606">
        <v>1.6666666666666666E-2</v>
      </c>
      <c r="L606" t="s">
        <v>7079</v>
      </c>
      <c r="M606" t="s">
        <v>2294</v>
      </c>
      <c r="N606" t="s">
        <v>4582</v>
      </c>
      <c r="V606" t="s">
        <v>5545</v>
      </c>
      <c r="W606">
        <v>0.1</v>
      </c>
    </row>
    <row r="607" spans="1:23">
      <c r="A607" t="s">
        <v>8</v>
      </c>
      <c r="B607" t="s">
        <v>8</v>
      </c>
      <c r="C607" t="s">
        <v>120</v>
      </c>
      <c r="D607" t="s">
        <v>2</v>
      </c>
      <c r="E607" t="s">
        <v>44</v>
      </c>
      <c r="F607">
        <v>1</v>
      </c>
      <c r="G607">
        <v>1</v>
      </c>
      <c r="H607" t="s">
        <v>748</v>
      </c>
      <c r="I607" t="s">
        <v>51</v>
      </c>
      <c r="J607">
        <v>1.2500000000000001E-2</v>
      </c>
      <c r="K607">
        <v>1.2500000000000001E-2</v>
      </c>
      <c r="L607" t="s">
        <v>7068</v>
      </c>
      <c r="M607" t="s">
        <v>5502</v>
      </c>
      <c r="N607" t="s">
        <v>4820</v>
      </c>
      <c r="V607" t="s">
        <v>5545</v>
      </c>
      <c r="W607">
        <v>0.1</v>
      </c>
    </row>
    <row r="608" spans="1:23">
      <c r="A608" t="s">
        <v>8</v>
      </c>
      <c r="B608" t="s">
        <v>8</v>
      </c>
      <c r="C608" t="s">
        <v>120</v>
      </c>
      <c r="D608" t="s">
        <v>2</v>
      </c>
      <c r="E608" t="s">
        <v>44</v>
      </c>
      <c r="F608">
        <v>1</v>
      </c>
      <c r="G608">
        <v>1</v>
      </c>
      <c r="H608" t="s">
        <v>749</v>
      </c>
      <c r="I608" t="s">
        <v>51</v>
      </c>
      <c r="J608">
        <v>1.4925373134328358E-2</v>
      </c>
      <c r="K608">
        <v>1.4925373134328358E-2</v>
      </c>
      <c r="L608" t="s">
        <v>7086</v>
      </c>
      <c r="M608" t="s">
        <v>5585</v>
      </c>
      <c r="N608" t="s">
        <v>4853</v>
      </c>
      <c r="V608" t="s">
        <v>5545</v>
      </c>
      <c r="W608">
        <v>0.1</v>
      </c>
    </row>
    <row r="609" spans="1:23">
      <c r="A609" t="s">
        <v>8</v>
      </c>
      <c r="B609" t="s">
        <v>8</v>
      </c>
      <c r="C609" t="s">
        <v>71</v>
      </c>
      <c r="D609" t="s">
        <v>2</v>
      </c>
      <c r="E609" t="s">
        <v>44</v>
      </c>
      <c r="F609">
        <v>1</v>
      </c>
      <c r="G609">
        <v>1</v>
      </c>
      <c r="H609" t="s">
        <v>750</v>
      </c>
      <c r="I609" t="s">
        <v>51</v>
      </c>
      <c r="J609">
        <v>1.5625E-2</v>
      </c>
      <c r="K609">
        <v>1.5625E-2</v>
      </c>
      <c r="L609" t="s">
        <v>7078</v>
      </c>
      <c r="M609" t="s">
        <v>298</v>
      </c>
      <c r="N609" t="s">
        <v>299</v>
      </c>
      <c r="V609" t="s">
        <v>5545</v>
      </c>
      <c r="W609">
        <v>0.1</v>
      </c>
    </row>
    <row r="610" spans="1:23">
      <c r="A610" t="s">
        <v>8</v>
      </c>
      <c r="B610" t="s">
        <v>8</v>
      </c>
      <c r="C610" t="s">
        <v>71</v>
      </c>
      <c r="D610" t="s">
        <v>2</v>
      </c>
      <c r="E610" t="s">
        <v>44</v>
      </c>
      <c r="F610">
        <v>1</v>
      </c>
      <c r="G610">
        <v>1</v>
      </c>
      <c r="H610" t="s">
        <v>751</v>
      </c>
      <c r="I610" t="s">
        <v>51</v>
      </c>
      <c r="J610">
        <v>1.5625E-2</v>
      </c>
      <c r="K610">
        <v>1.5625E-2</v>
      </c>
      <c r="L610" t="s">
        <v>7078</v>
      </c>
      <c r="M610" t="s">
        <v>298</v>
      </c>
      <c r="N610" t="s">
        <v>299</v>
      </c>
      <c r="V610" t="s">
        <v>5545</v>
      </c>
      <c r="W610">
        <v>0.1</v>
      </c>
    </row>
    <row r="611" spans="1:23">
      <c r="A611" t="s">
        <v>8</v>
      </c>
      <c r="B611" t="s">
        <v>8</v>
      </c>
      <c r="C611" t="s">
        <v>71</v>
      </c>
      <c r="D611" t="s">
        <v>2</v>
      </c>
      <c r="E611" t="s">
        <v>44</v>
      </c>
      <c r="F611">
        <v>1</v>
      </c>
      <c r="G611">
        <v>1</v>
      </c>
      <c r="H611" t="s">
        <v>752</v>
      </c>
      <c r="I611" t="s">
        <v>51</v>
      </c>
      <c r="J611">
        <v>2.3809523809523808E-2</v>
      </c>
      <c r="K611">
        <v>2.3809523809523808E-2</v>
      </c>
      <c r="L611" t="s">
        <v>7065</v>
      </c>
      <c r="M611" t="s">
        <v>154</v>
      </c>
      <c r="N611" t="s">
        <v>4578</v>
      </c>
      <c r="V611" t="s">
        <v>5545</v>
      </c>
      <c r="W611">
        <v>0.1</v>
      </c>
    </row>
    <row r="612" spans="1:23">
      <c r="A612" t="s">
        <v>8</v>
      </c>
      <c r="B612" t="s">
        <v>8</v>
      </c>
      <c r="C612" t="s">
        <v>120</v>
      </c>
      <c r="D612" t="s">
        <v>2</v>
      </c>
      <c r="E612" t="s">
        <v>44</v>
      </c>
      <c r="F612">
        <v>1</v>
      </c>
      <c r="G612">
        <v>1</v>
      </c>
      <c r="H612" t="s">
        <v>753</v>
      </c>
      <c r="I612" t="s">
        <v>51</v>
      </c>
      <c r="J612">
        <v>1.2500000000000001E-2</v>
      </c>
      <c r="K612">
        <v>1.2500000000000001E-2</v>
      </c>
      <c r="L612" t="s">
        <v>7091</v>
      </c>
      <c r="M612" t="s">
        <v>4583</v>
      </c>
      <c r="N612" t="s">
        <v>1227</v>
      </c>
      <c r="V612" t="s">
        <v>5545</v>
      </c>
      <c r="W612">
        <v>0.1</v>
      </c>
    </row>
    <row r="613" spans="1:23">
      <c r="A613" t="s">
        <v>8</v>
      </c>
      <c r="B613" t="s">
        <v>8</v>
      </c>
      <c r="C613" t="s">
        <v>120</v>
      </c>
      <c r="D613" t="s">
        <v>2</v>
      </c>
      <c r="E613" t="s">
        <v>44</v>
      </c>
      <c r="F613">
        <v>1</v>
      </c>
      <c r="G613">
        <v>1</v>
      </c>
      <c r="H613" t="s">
        <v>754</v>
      </c>
      <c r="I613" t="s">
        <v>51</v>
      </c>
      <c r="J613">
        <v>5.7803468208092483E-3</v>
      </c>
      <c r="K613">
        <v>5.7803468208092483E-3</v>
      </c>
      <c r="L613" t="s">
        <v>7090</v>
      </c>
      <c r="M613" t="s">
        <v>5502</v>
      </c>
      <c r="N613" t="s">
        <v>1895</v>
      </c>
      <c r="V613" t="s">
        <v>5545</v>
      </c>
      <c r="W613">
        <v>0.1</v>
      </c>
    </row>
    <row r="614" spans="1:23">
      <c r="A614" t="s">
        <v>8</v>
      </c>
      <c r="B614" t="s">
        <v>8</v>
      </c>
      <c r="C614" t="s">
        <v>120</v>
      </c>
      <c r="D614" t="s">
        <v>2</v>
      </c>
      <c r="E614" t="s">
        <v>44</v>
      </c>
      <c r="F614">
        <v>1</v>
      </c>
      <c r="G614">
        <v>1</v>
      </c>
      <c r="H614" t="s">
        <v>755</v>
      </c>
      <c r="I614" t="s">
        <v>51</v>
      </c>
      <c r="J614">
        <v>5.7803468208092483E-3</v>
      </c>
      <c r="K614">
        <v>5.7803468208092483E-3</v>
      </c>
      <c r="L614" t="s">
        <v>7090</v>
      </c>
      <c r="M614" t="s">
        <v>5502</v>
      </c>
      <c r="N614" t="s">
        <v>1895</v>
      </c>
      <c r="V614" t="s">
        <v>5545</v>
      </c>
      <c r="W614">
        <v>0.1</v>
      </c>
    </row>
    <row r="615" spans="1:23">
      <c r="A615" t="s">
        <v>8</v>
      </c>
      <c r="B615" t="s">
        <v>8</v>
      </c>
      <c r="C615" t="s">
        <v>71</v>
      </c>
      <c r="D615" t="s">
        <v>2</v>
      </c>
      <c r="E615" t="s">
        <v>44</v>
      </c>
      <c r="F615">
        <v>1</v>
      </c>
      <c r="G615">
        <v>1</v>
      </c>
      <c r="H615" t="s">
        <v>756</v>
      </c>
      <c r="I615" t="s">
        <v>51</v>
      </c>
      <c r="J615">
        <v>3.125E-2</v>
      </c>
      <c r="K615">
        <v>3.125E-2</v>
      </c>
      <c r="L615" t="s">
        <v>7060</v>
      </c>
      <c r="M615" t="s">
        <v>4579</v>
      </c>
      <c r="N615" t="s">
        <v>4580</v>
      </c>
      <c r="V615" t="s">
        <v>5545</v>
      </c>
      <c r="W615">
        <v>0.1</v>
      </c>
    </row>
    <row r="616" spans="1:23">
      <c r="A616" t="s">
        <v>8</v>
      </c>
      <c r="B616" t="s">
        <v>8</v>
      </c>
      <c r="C616" t="s">
        <v>71</v>
      </c>
      <c r="D616" t="s">
        <v>2</v>
      </c>
      <c r="E616" t="s">
        <v>44</v>
      </c>
      <c r="F616">
        <v>1</v>
      </c>
      <c r="G616">
        <v>1</v>
      </c>
      <c r="H616" t="s">
        <v>757</v>
      </c>
      <c r="I616" t="s">
        <v>51</v>
      </c>
      <c r="J616">
        <v>4.5454545454545456E-2</v>
      </c>
      <c r="K616">
        <v>4.5454545454545456E-2</v>
      </c>
      <c r="L616" t="s">
        <v>7066</v>
      </c>
      <c r="M616" t="s">
        <v>113</v>
      </c>
      <c r="N616" t="s">
        <v>114</v>
      </c>
      <c r="V616" t="s">
        <v>5545</v>
      </c>
      <c r="W616">
        <v>0.1</v>
      </c>
    </row>
    <row r="617" spans="1:23">
      <c r="A617" t="s">
        <v>8</v>
      </c>
      <c r="B617" t="s">
        <v>8</v>
      </c>
      <c r="C617" t="s">
        <v>120</v>
      </c>
      <c r="D617" t="s">
        <v>2</v>
      </c>
      <c r="E617" t="s">
        <v>44</v>
      </c>
      <c r="F617">
        <v>1</v>
      </c>
      <c r="G617">
        <v>1</v>
      </c>
      <c r="H617" t="s">
        <v>758</v>
      </c>
      <c r="I617" t="s">
        <v>51</v>
      </c>
      <c r="J617">
        <v>5.7803468208092483E-3</v>
      </c>
      <c r="K617">
        <v>5.7803468208092483E-3</v>
      </c>
      <c r="L617" t="s">
        <v>7090</v>
      </c>
      <c r="M617" t="s">
        <v>5502</v>
      </c>
      <c r="N617" t="s">
        <v>1895</v>
      </c>
      <c r="V617" t="s">
        <v>5545</v>
      </c>
      <c r="W617">
        <v>0.1</v>
      </c>
    </row>
    <row r="618" spans="1:23">
      <c r="A618" t="s">
        <v>8</v>
      </c>
      <c r="B618" t="s">
        <v>8</v>
      </c>
      <c r="C618" t="s">
        <v>120</v>
      </c>
      <c r="D618" t="s">
        <v>2</v>
      </c>
      <c r="E618" t="s">
        <v>44</v>
      </c>
      <c r="F618">
        <v>1</v>
      </c>
      <c r="G618">
        <v>1</v>
      </c>
      <c r="H618" t="s">
        <v>759</v>
      </c>
      <c r="I618" t="s">
        <v>51</v>
      </c>
      <c r="J618">
        <v>1.2500000000000001E-2</v>
      </c>
      <c r="K618">
        <v>1.2500000000000001E-2</v>
      </c>
      <c r="L618" t="s">
        <v>7091</v>
      </c>
      <c r="M618" t="s">
        <v>4583</v>
      </c>
      <c r="N618" t="s">
        <v>1227</v>
      </c>
      <c r="V618" t="s">
        <v>5545</v>
      </c>
      <c r="W618">
        <v>0.1</v>
      </c>
    </row>
    <row r="619" spans="1:23">
      <c r="A619" t="s">
        <v>8</v>
      </c>
      <c r="B619" t="s">
        <v>8</v>
      </c>
      <c r="C619" t="s">
        <v>120</v>
      </c>
      <c r="D619" t="s">
        <v>2</v>
      </c>
      <c r="E619" t="s">
        <v>44</v>
      </c>
      <c r="F619">
        <v>1</v>
      </c>
      <c r="G619">
        <v>1</v>
      </c>
      <c r="H619" t="s">
        <v>760</v>
      </c>
      <c r="I619" t="s">
        <v>51</v>
      </c>
      <c r="J619">
        <v>2.564102564102564E-2</v>
      </c>
      <c r="K619">
        <v>2.564102564102564E-2</v>
      </c>
      <c r="L619" t="s">
        <v>7070</v>
      </c>
      <c r="M619" t="s">
        <v>444</v>
      </c>
      <c r="N619" t="s">
        <v>445</v>
      </c>
      <c r="V619" t="s">
        <v>5545</v>
      </c>
      <c r="W619">
        <v>0.1</v>
      </c>
    </row>
    <row r="620" spans="1:23">
      <c r="A620" t="s">
        <v>8</v>
      </c>
      <c r="B620" t="s">
        <v>8</v>
      </c>
      <c r="C620" t="s">
        <v>71</v>
      </c>
      <c r="D620" t="s">
        <v>2</v>
      </c>
      <c r="E620" t="s">
        <v>44</v>
      </c>
      <c r="F620">
        <v>1</v>
      </c>
      <c r="G620">
        <v>1</v>
      </c>
      <c r="H620" t="s">
        <v>761</v>
      </c>
      <c r="I620" t="s">
        <v>51</v>
      </c>
      <c r="J620">
        <v>2.1276595744680851E-2</v>
      </c>
      <c r="K620">
        <v>2.1276595744680851E-2</v>
      </c>
      <c r="L620" t="s">
        <v>7064</v>
      </c>
      <c r="M620" t="s">
        <v>75</v>
      </c>
      <c r="N620" t="s">
        <v>76</v>
      </c>
      <c r="V620" t="s">
        <v>5545</v>
      </c>
      <c r="W620">
        <v>0.1</v>
      </c>
    </row>
    <row r="621" spans="1:23">
      <c r="A621" t="s">
        <v>8</v>
      </c>
      <c r="B621" t="s">
        <v>8</v>
      </c>
      <c r="C621" t="s">
        <v>71</v>
      </c>
      <c r="D621" t="s">
        <v>2</v>
      </c>
      <c r="E621" t="s">
        <v>44</v>
      </c>
      <c r="F621">
        <v>1</v>
      </c>
      <c r="G621">
        <v>1</v>
      </c>
      <c r="H621" t="s">
        <v>762</v>
      </c>
      <c r="I621" t="s">
        <v>51</v>
      </c>
      <c r="J621">
        <v>1.6949152542372881E-2</v>
      </c>
      <c r="K621">
        <v>1.6949152542372881E-2</v>
      </c>
      <c r="L621" t="s">
        <v>7077</v>
      </c>
      <c r="M621" t="s">
        <v>1297</v>
      </c>
      <c r="N621" t="s">
        <v>5927</v>
      </c>
      <c r="V621" t="s">
        <v>5545</v>
      </c>
      <c r="W621">
        <v>0.1</v>
      </c>
    </row>
    <row r="622" spans="1:23">
      <c r="A622" t="s">
        <v>8</v>
      </c>
      <c r="B622" t="s">
        <v>8</v>
      </c>
      <c r="C622" t="s">
        <v>120</v>
      </c>
      <c r="D622" t="s">
        <v>2</v>
      </c>
      <c r="E622" t="s">
        <v>44</v>
      </c>
      <c r="F622">
        <v>1</v>
      </c>
      <c r="G622">
        <v>1</v>
      </c>
      <c r="H622" t="s">
        <v>763</v>
      </c>
      <c r="I622" t="s">
        <v>51</v>
      </c>
      <c r="J622">
        <v>2.564102564102564E-2</v>
      </c>
      <c r="K622">
        <v>2.564102564102564E-2</v>
      </c>
      <c r="L622" t="s">
        <v>7070</v>
      </c>
      <c r="M622" t="s">
        <v>444</v>
      </c>
      <c r="N622" t="s">
        <v>445</v>
      </c>
      <c r="V622" t="s">
        <v>5545</v>
      </c>
      <c r="W622">
        <v>0.1</v>
      </c>
    </row>
    <row r="623" spans="1:23">
      <c r="A623" t="s">
        <v>8</v>
      </c>
      <c r="B623" t="s">
        <v>8</v>
      </c>
      <c r="C623" t="s">
        <v>120</v>
      </c>
      <c r="D623" t="s">
        <v>2</v>
      </c>
      <c r="E623" t="s">
        <v>44</v>
      </c>
      <c r="F623">
        <v>1</v>
      </c>
      <c r="G623">
        <v>1</v>
      </c>
      <c r="H623" t="s">
        <v>764</v>
      </c>
      <c r="I623" t="s">
        <v>51</v>
      </c>
      <c r="J623">
        <v>5.7803468208092483E-3</v>
      </c>
      <c r="K623">
        <v>5.7803468208092483E-3</v>
      </c>
      <c r="L623" t="s">
        <v>7090</v>
      </c>
      <c r="M623" t="s">
        <v>5502</v>
      </c>
      <c r="N623" t="s">
        <v>1895</v>
      </c>
      <c r="V623" t="s">
        <v>5545</v>
      </c>
      <c r="W623">
        <v>0.1</v>
      </c>
    </row>
    <row r="624" spans="1:23">
      <c r="A624" t="s">
        <v>8</v>
      </c>
      <c r="B624" t="s">
        <v>8</v>
      </c>
      <c r="C624" t="s">
        <v>71</v>
      </c>
      <c r="D624" t="s">
        <v>2</v>
      </c>
      <c r="E624" t="s">
        <v>44</v>
      </c>
      <c r="F624">
        <v>1</v>
      </c>
      <c r="G624">
        <v>1</v>
      </c>
      <c r="H624" t="s">
        <v>765</v>
      </c>
      <c r="I624" t="s">
        <v>51</v>
      </c>
      <c r="J624">
        <v>1.6949152542372881E-2</v>
      </c>
      <c r="K624">
        <v>1.6949152542372881E-2</v>
      </c>
      <c r="L624" t="s">
        <v>7063</v>
      </c>
      <c r="M624" t="s">
        <v>79</v>
      </c>
      <c r="N624" t="s">
        <v>80</v>
      </c>
      <c r="V624" t="s">
        <v>5545</v>
      </c>
      <c r="W624">
        <v>0.1</v>
      </c>
    </row>
    <row r="625" spans="1:23">
      <c r="A625" t="s">
        <v>8</v>
      </c>
      <c r="B625" t="s">
        <v>8</v>
      </c>
      <c r="C625" t="s">
        <v>120</v>
      </c>
      <c r="D625" t="s">
        <v>2</v>
      </c>
      <c r="E625" t="s">
        <v>44</v>
      </c>
      <c r="F625">
        <v>1</v>
      </c>
      <c r="G625">
        <v>1</v>
      </c>
      <c r="H625" t="s">
        <v>766</v>
      </c>
      <c r="I625" t="s">
        <v>51</v>
      </c>
      <c r="J625">
        <v>1.4925373134328358E-2</v>
      </c>
      <c r="K625">
        <v>1.4925373134328358E-2</v>
      </c>
      <c r="L625" t="s">
        <v>7086</v>
      </c>
      <c r="M625" t="s">
        <v>5585</v>
      </c>
      <c r="N625" t="s">
        <v>4853</v>
      </c>
      <c r="V625" t="s">
        <v>5545</v>
      </c>
      <c r="W625">
        <v>0.1</v>
      </c>
    </row>
    <row r="626" spans="1:23">
      <c r="A626" t="s">
        <v>8</v>
      </c>
      <c r="B626" t="s">
        <v>8</v>
      </c>
      <c r="C626" t="s">
        <v>120</v>
      </c>
      <c r="D626" t="s">
        <v>2</v>
      </c>
      <c r="E626" t="s">
        <v>44</v>
      </c>
      <c r="F626">
        <v>1</v>
      </c>
      <c r="G626">
        <v>1</v>
      </c>
      <c r="H626" t="s">
        <v>767</v>
      </c>
      <c r="I626" t="s">
        <v>51</v>
      </c>
      <c r="J626">
        <v>1.2500000000000001E-2</v>
      </c>
      <c r="K626">
        <v>1.2500000000000001E-2</v>
      </c>
      <c r="L626" t="s">
        <v>7068</v>
      </c>
      <c r="M626" t="s">
        <v>5502</v>
      </c>
      <c r="N626" t="s">
        <v>4820</v>
      </c>
      <c r="V626" t="s">
        <v>5545</v>
      </c>
      <c r="W626">
        <v>0.1</v>
      </c>
    </row>
    <row r="627" spans="1:23">
      <c r="A627" t="s">
        <v>8</v>
      </c>
      <c r="B627" t="s">
        <v>8</v>
      </c>
      <c r="C627" t="s">
        <v>120</v>
      </c>
      <c r="D627" t="s">
        <v>2</v>
      </c>
      <c r="E627" t="s">
        <v>44</v>
      </c>
      <c r="F627">
        <v>1</v>
      </c>
      <c r="G627">
        <v>1</v>
      </c>
      <c r="H627" t="s">
        <v>768</v>
      </c>
      <c r="I627" t="s">
        <v>51</v>
      </c>
      <c r="J627">
        <v>5.7803468208092483E-3</v>
      </c>
      <c r="K627">
        <v>5.7803468208092483E-3</v>
      </c>
      <c r="L627" t="s">
        <v>7090</v>
      </c>
      <c r="M627" t="s">
        <v>5502</v>
      </c>
      <c r="N627" t="s">
        <v>1895</v>
      </c>
      <c r="V627" t="s">
        <v>5545</v>
      </c>
      <c r="W627">
        <v>0.1</v>
      </c>
    </row>
    <row r="628" spans="1:23">
      <c r="A628" t="s">
        <v>8</v>
      </c>
      <c r="B628" t="s">
        <v>8</v>
      </c>
      <c r="C628" t="s">
        <v>120</v>
      </c>
      <c r="D628" t="s">
        <v>2</v>
      </c>
      <c r="E628" t="s">
        <v>44</v>
      </c>
      <c r="F628">
        <v>1</v>
      </c>
      <c r="G628">
        <v>1</v>
      </c>
      <c r="H628" t="s">
        <v>769</v>
      </c>
      <c r="I628" t="s">
        <v>51</v>
      </c>
      <c r="J628">
        <v>1.2500000000000001E-2</v>
      </c>
      <c r="K628">
        <v>1.2500000000000001E-2</v>
      </c>
      <c r="L628" t="s">
        <v>7091</v>
      </c>
      <c r="M628" t="s">
        <v>4583</v>
      </c>
      <c r="N628" t="s">
        <v>1227</v>
      </c>
      <c r="V628" t="s">
        <v>5545</v>
      </c>
      <c r="W628">
        <v>0.1</v>
      </c>
    </row>
    <row r="629" spans="1:23">
      <c r="A629" t="s">
        <v>8</v>
      </c>
      <c r="B629" t="s">
        <v>8</v>
      </c>
      <c r="C629" t="s">
        <v>120</v>
      </c>
      <c r="D629" t="s">
        <v>2</v>
      </c>
      <c r="E629" t="s">
        <v>44</v>
      </c>
      <c r="F629">
        <v>1</v>
      </c>
      <c r="G629">
        <v>1</v>
      </c>
      <c r="H629" t="s">
        <v>770</v>
      </c>
      <c r="I629" t="s">
        <v>51</v>
      </c>
      <c r="J629">
        <v>5.7803468208092483E-3</v>
      </c>
      <c r="K629">
        <v>5.7803468208092483E-3</v>
      </c>
      <c r="L629" t="s">
        <v>7090</v>
      </c>
      <c r="M629" t="s">
        <v>5502</v>
      </c>
      <c r="N629" t="s">
        <v>1895</v>
      </c>
      <c r="V629" t="s">
        <v>5545</v>
      </c>
      <c r="W629">
        <v>0.1</v>
      </c>
    </row>
    <row r="630" spans="1:23">
      <c r="A630" t="s">
        <v>8</v>
      </c>
      <c r="B630" t="s">
        <v>8</v>
      </c>
      <c r="C630" t="s">
        <v>120</v>
      </c>
      <c r="D630" t="s">
        <v>2</v>
      </c>
      <c r="E630" t="s">
        <v>44</v>
      </c>
      <c r="F630">
        <v>1</v>
      </c>
      <c r="G630">
        <v>1</v>
      </c>
      <c r="H630" t="s">
        <v>771</v>
      </c>
      <c r="I630" t="s">
        <v>51</v>
      </c>
      <c r="J630">
        <v>2.9411764705882353E-2</v>
      </c>
      <c r="K630">
        <v>2.9411764705882353E-2</v>
      </c>
      <c r="L630" t="s">
        <v>7088</v>
      </c>
      <c r="M630" t="s">
        <v>334</v>
      </c>
      <c r="N630" t="s">
        <v>203</v>
      </c>
      <c r="V630" t="s">
        <v>5545</v>
      </c>
      <c r="W630">
        <v>0.1</v>
      </c>
    </row>
    <row r="631" spans="1:23">
      <c r="A631" t="s">
        <v>8</v>
      </c>
      <c r="B631" t="s">
        <v>8</v>
      </c>
      <c r="C631" t="s">
        <v>120</v>
      </c>
      <c r="D631" t="s">
        <v>2</v>
      </c>
      <c r="E631" t="s">
        <v>44</v>
      </c>
      <c r="F631">
        <v>1</v>
      </c>
      <c r="G631">
        <v>1</v>
      </c>
      <c r="H631" t="s">
        <v>772</v>
      </c>
      <c r="I631" t="s">
        <v>51</v>
      </c>
      <c r="J631">
        <v>0.05</v>
      </c>
      <c r="K631">
        <v>0.05</v>
      </c>
      <c r="L631" t="s">
        <v>7075</v>
      </c>
      <c r="M631" t="s">
        <v>174</v>
      </c>
      <c r="N631" t="s">
        <v>175</v>
      </c>
      <c r="V631" t="s">
        <v>5545</v>
      </c>
      <c r="W631">
        <v>0.1</v>
      </c>
    </row>
    <row r="632" spans="1:23">
      <c r="A632" t="s">
        <v>8</v>
      </c>
      <c r="B632" t="s">
        <v>8</v>
      </c>
      <c r="C632" t="s">
        <v>71</v>
      </c>
      <c r="D632" t="s">
        <v>2</v>
      </c>
      <c r="E632" t="s">
        <v>44</v>
      </c>
      <c r="F632">
        <v>1</v>
      </c>
      <c r="G632">
        <v>1</v>
      </c>
      <c r="H632" t="s">
        <v>773</v>
      </c>
      <c r="I632" t="s">
        <v>51</v>
      </c>
      <c r="J632">
        <v>1.0101010101010102E-2</v>
      </c>
      <c r="K632">
        <v>1.0101010101010102E-2</v>
      </c>
      <c r="L632" t="s">
        <v>7059</v>
      </c>
      <c r="M632" t="s">
        <v>101</v>
      </c>
      <c r="N632" t="s">
        <v>102</v>
      </c>
      <c r="V632" t="s">
        <v>5545</v>
      </c>
      <c r="W632">
        <v>0.1</v>
      </c>
    </row>
    <row r="633" spans="1:23">
      <c r="A633" t="s">
        <v>8</v>
      </c>
      <c r="B633" t="s">
        <v>8</v>
      </c>
      <c r="C633" t="s">
        <v>120</v>
      </c>
      <c r="D633" t="s">
        <v>2</v>
      </c>
      <c r="E633" t="s">
        <v>44</v>
      </c>
      <c r="F633">
        <v>1</v>
      </c>
      <c r="G633">
        <v>1</v>
      </c>
      <c r="H633" t="s">
        <v>774</v>
      </c>
      <c r="I633" t="s">
        <v>51</v>
      </c>
      <c r="J633">
        <v>5.7803468208092483E-3</v>
      </c>
      <c r="K633">
        <v>5.7803468208092483E-3</v>
      </c>
      <c r="L633" t="s">
        <v>7090</v>
      </c>
      <c r="M633" t="s">
        <v>5502</v>
      </c>
      <c r="N633" t="s">
        <v>1895</v>
      </c>
      <c r="V633" t="s">
        <v>5545</v>
      </c>
      <c r="W633">
        <v>0.1</v>
      </c>
    </row>
    <row r="634" spans="1:23">
      <c r="A634" t="s">
        <v>8</v>
      </c>
      <c r="B634" t="s">
        <v>8</v>
      </c>
      <c r="C634" t="s">
        <v>71</v>
      </c>
      <c r="D634" t="s">
        <v>2</v>
      </c>
      <c r="E634" t="s">
        <v>44</v>
      </c>
      <c r="F634">
        <v>1</v>
      </c>
      <c r="G634">
        <v>1</v>
      </c>
      <c r="H634" t="s">
        <v>775</v>
      </c>
      <c r="I634" t="s">
        <v>51</v>
      </c>
      <c r="J634">
        <v>1.6949152542372881E-2</v>
      </c>
      <c r="K634">
        <v>1.6949152542372881E-2</v>
      </c>
      <c r="L634" t="s">
        <v>7077</v>
      </c>
      <c r="M634" t="s">
        <v>1297</v>
      </c>
      <c r="N634" t="s">
        <v>5927</v>
      </c>
      <c r="V634" t="s">
        <v>5545</v>
      </c>
      <c r="W634">
        <v>0.1</v>
      </c>
    </row>
    <row r="635" spans="1:23">
      <c r="A635" t="s">
        <v>8</v>
      </c>
      <c r="B635" t="s">
        <v>8</v>
      </c>
      <c r="C635" t="s">
        <v>71</v>
      </c>
      <c r="D635" t="s">
        <v>2</v>
      </c>
      <c r="E635" t="s">
        <v>44</v>
      </c>
      <c r="F635">
        <v>1</v>
      </c>
      <c r="G635">
        <v>1</v>
      </c>
      <c r="H635" t="s">
        <v>776</v>
      </c>
      <c r="I635" t="s">
        <v>51</v>
      </c>
      <c r="J635">
        <v>2.3809523809523808E-2</v>
      </c>
      <c r="K635">
        <v>2.3809523809523808E-2</v>
      </c>
      <c r="L635" t="s">
        <v>7065</v>
      </c>
      <c r="M635" t="s">
        <v>154</v>
      </c>
      <c r="N635" t="s">
        <v>4578</v>
      </c>
      <c r="V635" t="s">
        <v>5545</v>
      </c>
      <c r="W635">
        <v>0.1</v>
      </c>
    </row>
    <row r="636" spans="1:23">
      <c r="A636" t="s">
        <v>8</v>
      </c>
      <c r="B636" t="s">
        <v>8</v>
      </c>
      <c r="C636" t="s">
        <v>120</v>
      </c>
      <c r="D636" t="s">
        <v>2</v>
      </c>
      <c r="E636" t="s">
        <v>44</v>
      </c>
      <c r="F636">
        <v>1</v>
      </c>
      <c r="G636">
        <v>1</v>
      </c>
      <c r="H636" t="s">
        <v>777</v>
      </c>
      <c r="I636" t="s">
        <v>51</v>
      </c>
      <c r="J636">
        <v>6.9444444444444441E-3</v>
      </c>
      <c r="K636">
        <v>6.9444444444444441E-3</v>
      </c>
      <c r="L636" t="s">
        <v>7084</v>
      </c>
      <c r="M636" t="s">
        <v>254</v>
      </c>
      <c r="N636" t="s">
        <v>255</v>
      </c>
      <c r="V636" t="s">
        <v>5545</v>
      </c>
      <c r="W636">
        <v>0.1</v>
      </c>
    </row>
    <row r="637" spans="1:23">
      <c r="A637" t="s">
        <v>8</v>
      </c>
      <c r="B637" t="s">
        <v>8</v>
      </c>
      <c r="C637" t="s">
        <v>120</v>
      </c>
      <c r="D637" t="s">
        <v>2</v>
      </c>
      <c r="E637" t="s">
        <v>44</v>
      </c>
      <c r="F637">
        <v>1</v>
      </c>
      <c r="G637">
        <v>1</v>
      </c>
      <c r="H637" t="s">
        <v>778</v>
      </c>
      <c r="I637" t="s">
        <v>51</v>
      </c>
      <c r="J637">
        <v>6.9444444444444441E-3</v>
      </c>
      <c r="K637">
        <v>6.9444444444444441E-3</v>
      </c>
      <c r="L637" t="s">
        <v>7084</v>
      </c>
      <c r="M637" t="s">
        <v>254</v>
      </c>
      <c r="N637" t="s">
        <v>255</v>
      </c>
      <c r="V637" t="s">
        <v>5545</v>
      </c>
      <c r="W637">
        <v>0.1</v>
      </c>
    </row>
    <row r="638" spans="1:23">
      <c r="A638" t="s">
        <v>8</v>
      </c>
      <c r="B638" t="s">
        <v>8</v>
      </c>
      <c r="C638" t="s">
        <v>71</v>
      </c>
      <c r="D638" t="s">
        <v>2</v>
      </c>
      <c r="E638" t="s">
        <v>44</v>
      </c>
      <c r="F638">
        <v>1</v>
      </c>
      <c r="G638">
        <v>1</v>
      </c>
      <c r="H638" t="s">
        <v>779</v>
      </c>
      <c r="I638" t="s">
        <v>51</v>
      </c>
      <c r="J638">
        <v>4.5454545454545456E-2</v>
      </c>
      <c r="K638">
        <v>4.5454545454545456E-2</v>
      </c>
      <c r="L638" t="s">
        <v>7067</v>
      </c>
      <c r="M638" t="s">
        <v>295</v>
      </c>
      <c r="N638" t="s">
        <v>296</v>
      </c>
      <c r="V638" t="s">
        <v>5545</v>
      </c>
      <c r="W638">
        <v>0.1</v>
      </c>
    </row>
    <row r="639" spans="1:23">
      <c r="A639" t="s">
        <v>8</v>
      </c>
      <c r="B639" t="s">
        <v>8</v>
      </c>
      <c r="C639" t="s">
        <v>120</v>
      </c>
      <c r="D639" t="s">
        <v>2</v>
      </c>
      <c r="E639" t="s">
        <v>44</v>
      </c>
      <c r="F639">
        <v>1</v>
      </c>
      <c r="G639">
        <v>1</v>
      </c>
      <c r="H639" t="s">
        <v>780</v>
      </c>
      <c r="I639" t="s">
        <v>51</v>
      </c>
      <c r="J639">
        <v>5.7803468208092483E-3</v>
      </c>
      <c r="K639">
        <v>5.7803468208092483E-3</v>
      </c>
      <c r="L639" t="s">
        <v>7090</v>
      </c>
      <c r="M639" t="s">
        <v>5502</v>
      </c>
      <c r="N639" t="s">
        <v>1895</v>
      </c>
      <c r="V639" t="s">
        <v>5545</v>
      </c>
      <c r="W639">
        <v>0.1</v>
      </c>
    </row>
    <row r="640" spans="1:23">
      <c r="A640" t="s">
        <v>8</v>
      </c>
      <c r="B640" t="s">
        <v>8</v>
      </c>
      <c r="C640" t="s">
        <v>120</v>
      </c>
      <c r="D640" t="s">
        <v>2</v>
      </c>
      <c r="E640" t="s">
        <v>44</v>
      </c>
      <c r="F640">
        <v>1</v>
      </c>
      <c r="G640">
        <v>1</v>
      </c>
      <c r="H640" t="s">
        <v>781</v>
      </c>
      <c r="I640" t="s">
        <v>51</v>
      </c>
      <c r="J640">
        <v>6.9444444444444441E-3</v>
      </c>
      <c r="K640">
        <v>6.9444444444444441E-3</v>
      </c>
      <c r="L640" t="s">
        <v>7084</v>
      </c>
      <c r="M640" t="s">
        <v>254</v>
      </c>
      <c r="N640" t="s">
        <v>255</v>
      </c>
      <c r="V640" t="s">
        <v>5545</v>
      </c>
      <c r="W640">
        <v>0.1</v>
      </c>
    </row>
    <row r="641" spans="1:23">
      <c r="A641" t="s">
        <v>8</v>
      </c>
      <c r="B641" t="s">
        <v>8</v>
      </c>
      <c r="C641" t="s">
        <v>120</v>
      </c>
      <c r="D641" t="s">
        <v>2</v>
      </c>
      <c r="E641" t="s">
        <v>44</v>
      </c>
      <c r="F641">
        <v>1</v>
      </c>
      <c r="G641">
        <v>1</v>
      </c>
      <c r="H641" t="s">
        <v>782</v>
      </c>
      <c r="I641" t="s">
        <v>51</v>
      </c>
      <c r="J641">
        <v>1.2500000000000001E-2</v>
      </c>
      <c r="K641">
        <v>1.2500000000000001E-2</v>
      </c>
      <c r="L641" t="s">
        <v>7068</v>
      </c>
      <c r="M641" t="s">
        <v>5502</v>
      </c>
      <c r="N641" t="s">
        <v>4820</v>
      </c>
      <c r="V641" t="s">
        <v>5545</v>
      </c>
      <c r="W641">
        <v>0.1</v>
      </c>
    </row>
    <row r="642" spans="1:23">
      <c r="A642" t="s">
        <v>8</v>
      </c>
      <c r="B642" t="s">
        <v>8</v>
      </c>
      <c r="C642" t="s">
        <v>71</v>
      </c>
      <c r="D642" t="s">
        <v>2</v>
      </c>
      <c r="E642" t="s">
        <v>44</v>
      </c>
      <c r="F642">
        <v>1</v>
      </c>
      <c r="G642">
        <v>1</v>
      </c>
      <c r="H642" t="s">
        <v>783</v>
      </c>
      <c r="I642" t="s">
        <v>51</v>
      </c>
      <c r="J642">
        <v>1.0101010101010102E-2</v>
      </c>
      <c r="K642">
        <v>1.0101010101010102E-2</v>
      </c>
      <c r="L642" t="s">
        <v>7059</v>
      </c>
      <c r="M642" t="s">
        <v>101</v>
      </c>
      <c r="N642" t="s">
        <v>102</v>
      </c>
      <c r="V642" t="s">
        <v>5545</v>
      </c>
      <c r="W642">
        <v>0.1</v>
      </c>
    </row>
    <row r="643" spans="1:23">
      <c r="A643" t="s">
        <v>8</v>
      </c>
      <c r="B643" t="s">
        <v>8</v>
      </c>
      <c r="C643" t="s">
        <v>120</v>
      </c>
      <c r="D643" t="s">
        <v>2</v>
      </c>
      <c r="E643" t="s">
        <v>44</v>
      </c>
      <c r="F643">
        <v>1</v>
      </c>
      <c r="G643">
        <v>1</v>
      </c>
      <c r="H643" t="s">
        <v>784</v>
      </c>
      <c r="I643" t="s">
        <v>51</v>
      </c>
      <c r="J643">
        <v>1.2500000000000001E-2</v>
      </c>
      <c r="K643">
        <v>1.2500000000000001E-2</v>
      </c>
      <c r="L643" t="s">
        <v>7068</v>
      </c>
      <c r="M643" t="s">
        <v>5502</v>
      </c>
      <c r="N643" t="s">
        <v>4820</v>
      </c>
      <c r="V643" t="s">
        <v>5545</v>
      </c>
      <c r="W643">
        <v>0.1</v>
      </c>
    </row>
    <row r="644" spans="1:23">
      <c r="A644" t="s">
        <v>8</v>
      </c>
      <c r="B644" t="s">
        <v>8</v>
      </c>
      <c r="C644" t="s">
        <v>120</v>
      </c>
      <c r="D644" t="s">
        <v>2</v>
      </c>
      <c r="E644" t="s">
        <v>44</v>
      </c>
      <c r="F644">
        <v>1</v>
      </c>
      <c r="G644">
        <v>1</v>
      </c>
      <c r="H644" t="s">
        <v>785</v>
      </c>
      <c r="I644" t="s">
        <v>51</v>
      </c>
      <c r="J644">
        <v>5.7803468208092483E-3</v>
      </c>
      <c r="K644">
        <v>5.7803468208092483E-3</v>
      </c>
      <c r="L644" t="s">
        <v>7090</v>
      </c>
      <c r="M644" t="s">
        <v>5502</v>
      </c>
      <c r="N644" t="s">
        <v>1895</v>
      </c>
      <c r="V644" t="s">
        <v>5545</v>
      </c>
      <c r="W644">
        <v>0.1</v>
      </c>
    </row>
    <row r="645" spans="1:23">
      <c r="A645" t="s">
        <v>8</v>
      </c>
      <c r="B645" t="s">
        <v>8</v>
      </c>
      <c r="C645" t="s">
        <v>120</v>
      </c>
      <c r="D645" t="s">
        <v>2</v>
      </c>
      <c r="E645" t="s">
        <v>44</v>
      </c>
      <c r="F645">
        <v>1</v>
      </c>
      <c r="G645">
        <v>1</v>
      </c>
      <c r="H645" t="s">
        <v>786</v>
      </c>
      <c r="I645" t="s">
        <v>51</v>
      </c>
      <c r="J645">
        <v>5.7803468208092483E-3</v>
      </c>
      <c r="K645">
        <v>5.7803468208092483E-3</v>
      </c>
      <c r="L645" t="s">
        <v>7090</v>
      </c>
      <c r="M645" t="s">
        <v>5502</v>
      </c>
      <c r="N645" t="s">
        <v>1895</v>
      </c>
      <c r="V645" t="s">
        <v>5545</v>
      </c>
      <c r="W645">
        <v>0.1</v>
      </c>
    </row>
    <row r="646" spans="1:23">
      <c r="A646" t="s">
        <v>8</v>
      </c>
      <c r="B646" t="s">
        <v>8</v>
      </c>
      <c r="C646" t="s">
        <v>120</v>
      </c>
      <c r="D646" t="s">
        <v>2</v>
      </c>
      <c r="E646" t="s">
        <v>44</v>
      </c>
      <c r="F646">
        <v>1</v>
      </c>
      <c r="G646">
        <v>1</v>
      </c>
      <c r="H646" t="s">
        <v>787</v>
      </c>
      <c r="I646" t="s">
        <v>51</v>
      </c>
      <c r="J646">
        <v>2.564102564102564E-2</v>
      </c>
      <c r="K646">
        <v>2.564102564102564E-2</v>
      </c>
      <c r="L646" t="s">
        <v>7070</v>
      </c>
      <c r="M646" t="s">
        <v>444</v>
      </c>
      <c r="N646" t="s">
        <v>445</v>
      </c>
      <c r="V646" t="s">
        <v>5545</v>
      </c>
      <c r="W646">
        <v>0.1</v>
      </c>
    </row>
    <row r="647" spans="1:23">
      <c r="A647" t="s">
        <v>8</v>
      </c>
      <c r="B647" t="s">
        <v>8</v>
      </c>
      <c r="C647" t="s">
        <v>71</v>
      </c>
      <c r="D647" t="s">
        <v>2</v>
      </c>
      <c r="E647" t="s">
        <v>44</v>
      </c>
      <c r="F647">
        <v>1</v>
      </c>
      <c r="G647">
        <v>1</v>
      </c>
      <c r="H647" t="s">
        <v>789</v>
      </c>
      <c r="I647" t="s">
        <v>51</v>
      </c>
      <c r="J647">
        <v>1.1904761904761904E-2</v>
      </c>
      <c r="K647">
        <v>1.1904761904761904E-2</v>
      </c>
      <c r="L647" t="s">
        <v>7061</v>
      </c>
      <c r="M647" t="s">
        <v>126</v>
      </c>
      <c r="N647" t="s">
        <v>127</v>
      </c>
      <c r="V647" t="s">
        <v>5545</v>
      </c>
      <c r="W647">
        <v>0.1</v>
      </c>
    </row>
    <row r="648" spans="1:23">
      <c r="A648" t="s">
        <v>8</v>
      </c>
      <c r="B648" t="s">
        <v>8</v>
      </c>
      <c r="C648" t="s">
        <v>120</v>
      </c>
      <c r="D648" t="s">
        <v>2</v>
      </c>
      <c r="E648" t="s">
        <v>44</v>
      </c>
      <c r="F648">
        <v>1</v>
      </c>
      <c r="G648">
        <v>1</v>
      </c>
      <c r="H648" t="s">
        <v>790</v>
      </c>
      <c r="I648" t="s">
        <v>51</v>
      </c>
      <c r="J648">
        <v>6.9444444444444441E-3</v>
      </c>
      <c r="K648">
        <v>6.9444444444444441E-3</v>
      </c>
      <c r="L648" t="s">
        <v>7084</v>
      </c>
      <c r="M648" t="s">
        <v>254</v>
      </c>
      <c r="N648" t="s">
        <v>255</v>
      </c>
      <c r="V648" t="s">
        <v>5545</v>
      </c>
      <c r="W648">
        <v>0.1</v>
      </c>
    </row>
    <row r="649" spans="1:23">
      <c r="A649" t="s">
        <v>8</v>
      </c>
      <c r="B649" t="s">
        <v>8</v>
      </c>
      <c r="C649" t="s">
        <v>120</v>
      </c>
      <c r="D649" t="s">
        <v>2</v>
      </c>
      <c r="E649" t="s">
        <v>44</v>
      </c>
      <c r="F649">
        <v>1</v>
      </c>
      <c r="G649">
        <v>1</v>
      </c>
      <c r="H649" t="s">
        <v>791</v>
      </c>
      <c r="I649" t="s">
        <v>51</v>
      </c>
      <c r="J649">
        <v>5.7803468208092483E-3</v>
      </c>
      <c r="K649">
        <v>5.7803468208092483E-3</v>
      </c>
      <c r="L649" t="s">
        <v>7090</v>
      </c>
      <c r="M649" t="s">
        <v>5502</v>
      </c>
      <c r="N649" t="s">
        <v>1895</v>
      </c>
      <c r="V649" t="s">
        <v>5545</v>
      </c>
      <c r="W649">
        <v>0.1</v>
      </c>
    </row>
    <row r="650" spans="1:23">
      <c r="A650" t="s">
        <v>8</v>
      </c>
      <c r="B650" t="s">
        <v>8</v>
      </c>
      <c r="C650" t="s">
        <v>120</v>
      </c>
      <c r="D650" t="s">
        <v>2</v>
      </c>
      <c r="E650" t="s">
        <v>44</v>
      </c>
      <c r="F650">
        <v>1</v>
      </c>
      <c r="G650">
        <v>1</v>
      </c>
      <c r="H650" t="s">
        <v>792</v>
      </c>
      <c r="I650" t="s">
        <v>51</v>
      </c>
      <c r="J650">
        <v>1.2500000000000001E-2</v>
      </c>
      <c r="K650">
        <v>1.2500000000000001E-2</v>
      </c>
      <c r="L650" t="s">
        <v>7091</v>
      </c>
      <c r="M650" t="s">
        <v>4583</v>
      </c>
      <c r="N650" t="s">
        <v>1227</v>
      </c>
      <c r="V650" t="s">
        <v>5545</v>
      </c>
      <c r="W650">
        <v>0.1</v>
      </c>
    </row>
    <row r="651" spans="1:23">
      <c r="A651" t="s">
        <v>8</v>
      </c>
      <c r="B651" t="s">
        <v>8</v>
      </c>
      <c r="C651" t="s">
        <v>120</v>
      </c>
      <c r="D651" t="s">
        <v>2</v>
      </c>
      <c r="E651" t="s">
        <v>44</v>
      </c>
      <c r="F651">
        <v>1</v>
      </c>
      <c r="G651">
        <v>1</v>
      </c>
      <c r="H651" t="s">
        <v>793</v>
      </c>
      <c r="I651" t="s">
        <v>51</v>
      </c>
      <c r="J651">
        <v>5.7803468208092483E-3</v>
      </c>
      <c r="K651">
        <v>5.7803468208092483E-3</v>
      </c>
      <c r="L651" t="s">
        <v>7090</v>
      </c>
      <c r="M651" t="s">
        <v>5502</v>
      </c>
      <c r="N651" t="s">
        <v>1895</v>
      </c>
      <c r="V651" t="s">
        <v>5545</v>
      </c>
      <c r="W651">
        <v>0.1</v>
      </c>
    </row>
    <row r="652" spans="1:23">
      <c r="A652" t="s">
        <v>8</v>
      </c>
      <c r="B652" t="s">
        <v>8</v>
      </c>
      <c r="C652" t="s">
        <v>120</v>
      </c>
      <c r="D652" t="s">
        <v>2</v>
      </c>
      <c r="E652" t="s">
        <v>44</v>
      </c>
      <c r="F652">
        <v>1</v>
      </c>
      <c r="G652">
        <v>1</v>
      </c>
      <c r="H652" t="s">
        <v>794</v>
      </c>
      <c r="I652" t="s">
        <v>51</v>
      </c>
      <c r="J652">
        <v>5.7803468208092483E-3</v>
      </c>
      <c r="K652">
        <v>5.7803468208092483E-3</v>
      </c>
      <c r="L652" t="s">
        <v>7090</v>
      </c>
      <c r="M652" t="s">
        <v>5502</v>
      </c>
      <c r="N652" t="s">
        <v>1895</v>
      </c>
      <c r="V652" t="s">
        <v>5545</v>
      </c>
      <c r="W652">
        <v>0.1</v>
      </c>
    </row>
    <row r="653" spans="1:23">
      <c r="A653" t="s">
        <v>8</v>
      </c>
      <c r="B653" t="s">
        <v>8</v>
      </c>
      <c r="C653" t="s">
        <v>120</v>
      </c>
      <c r="D653" t="s">
        <v>2</v>
      </c>
      <c r="E653" t="s">
        <v>44</v>
      </c>
      <c r="F653">
        <v>1</v>
      </c>
      <c r="G653">
        <v>1</v>
      </c>
      <c r="H653" t="s">
        <v>795</v>
      </c>
      <c r="I653" t="s">
        <v>51</v>
      </c>
      <c r="J653">
        <v>5.7803468208092483E-3</v>
      </c>
      <c r="K653">
        <v>5.7803468208092483E-3</v>
      </c>
      <c r="L653" t="s">
        <v>7090</v>
      </c>
      <c r="M653" t="s">
        <v>5502</v>
      </c>
      <c r="N653" t="s">
        <v>1895</v>
      </c>
      <c r="V653" t="s">
        <v>5545</v>
      </c>
      <c r="W653">
        <v>0.1</v>
      </c>
    </row>
    <row r="654" spans="1:23">
      <c r="A654" t="s">
        <v>8</v>
      </c>
      <c r="B654" t="s">
        <v>8</v>
      </c>
      <c r="C654" t="s">
        <v>71</v>
      </c>
      <c r="D654" t="s">
        <v>2</v>
      </c>
      <c r="E654" t="s">
        <v>44</v>
      </c>
      <c r="F654">
        <v>1</v>
      </c>
      <c r="G654">
        <v>1</v>
      </c>
      <c r="H654" t="s">
        <v>796</v>
      </c>
      <c r="I654" t="s">
        <v>51</v>
      </c>
      <c r="J654">
        <v>1.0101010101010102E-2</v>
      </c>
      <c r="K654">
        <v>1.0101010101010102E-2</v>
      </c>
      <c r="L654" t="s">
        <v>7059</v>
      </c>
      <c r="M654" t="s">
        <v>101</v>
      </c>
      <c r="N654" t="s">
        <v>102</v>
      </c>
      <c r="V654" t="s">
        <v>5545</v>
      </c>
      <c r="W654">
        <v>0.1</v>
      </c>
    </row>
    <row r="655" spans="1:23">
      <c r="A655" t="s">
        <v>8</v>
      </c>
      <c r="B655" t="s">
        <v>8</v>
      </c>
      <c r="C655" t="s">
        <v>120</v>
      </c>
      <c r="D655" t="s">
        <v>2</v>
      </c>
      <c r="E655" t="s">
        <v>44</v>
      </c>
      <c r="F655">
        <v>1</v>
      </c>
      <c r="G655">
        <v>1</v>
      </c>
      <c r="H655" t="s">
        <v>797</v>
      </c>
      <c r="I655" t="s">
        <v>51</v>
      </c>
      <c r="J655">
        <v>0.14285714285714285</v>
      </c>
      <c r="K655">
        <v>0.14285714285714285</v>
      </c>
      <c r="L655" t="s">
        <v>7092</v>
      </c>
      <c r="M655" t="s">
        <v>392</v>
      </c>
      <c r="N655" t="s">
        <v>393</v>
      </c>
      <c r="V655" t="s">
        <v>5545</v>
      </c>
      <c r="W655">
        <v>0.1</v>
      </c>
    </row>
    <row r="656" spans="1:23">
      <c r="A656" t="s">
        <v>8</v>
      </c>
      <c r="B656" t="s">
        <v>8</v>
      </c>
      <c r="C656" t="s">
        <v>120</v>
      </c>
      <c r="D656" t="s">
        <v>2</v>
      </c>
      <c r="E656" t="s">
        <v>44</v>
      </c>
      <c r="F656">
        <v>1</v>
      </c>
      <c r="G656">
        <v>1</v>
      </c>
      <c r="H656" t="s">
        <v>798</v>
      </c>
      <c r="I656" t="s">
        <v>51</v>
      </c>
      <c r="J656">
        <v>0.05</v>
      </c>
      <c r="K656">
        <v>0.05</v>
      </c>
      <c r="L656" t="s">
        <v>7075</v>
      </c>
      <c r="M656" t="s">
        <v>174</v>
      </c>
      <c r="N656" t="s">
        <v>175</v>
      </c>
      <c r="V656" t="s">
        <v>5545</v>
      </c>
      <c r="W656">
        <v>0.1</v>
      </c>
    </row>
    <row r="657" spans="1:23">
      <c r="A657" t="s">
        <v>8</v>
      </c>
      <c r="B657" t="s">
        <v>8</v>
      </c>
      <c r="C657" t="s">
        <v>120</v>
      </c>
      <c r="D657" t="s">
        <v>2</v>
      </c>
      <c r="E657" t="s">
        <v>44</v>
      </c>
      <c r="F657">
        <v>1</v>
      </c>
      <c r="G657">
        <v>1</v>
      </c>
      <c r="H657" t="s">
        <v>799</v>
      </c>
      <c r="I657" t="s">
        <v>51</v>
      </c>
      <c r="J657">
        <v>5.7803468208092483E-3</v>
      </c>
      <c r="K657">
        <v>5.7803468208092483E-3</v>
      </c>
      <c r="L657" t="s">
        <v>7090</v>
      </c>
      <c r="M657" t="s">
        <v>5502</v>
      </c>
      <c r="N657" t="s">
        <v>1895</v>
      </c>
      <c r="V657" t="s">
        <v>5545</v>
      </c>
      <c r="W657">
        <v>0.1</v>
      </c>
    </row>
    <row r="658" spans="1:23">
      <c r="A658" t="s">
        <v>8</v>
      </c>
      <c r="B658" t="s">
        <v>8</v>
      </c>
      <c r="C658" t="s">
        <v>71</v>
      </c>
      <c r="D658" t="s">
        <v>2</v>
      </c>
      <c r="E658" t="s">
        <v>44</v>
      </c>
      <c r="F658">
        <v>1</v>
      </c>
      <c r="G658">
        <v>1</v>
      </c>
      <c r="H658" t="s">
        <v>800</v>
      </c>
      <c r="I658" t="s">
        <v>51</v>
      </c>
      <c r="J658">
        <v>4.5454545454545456E-2</v>
      </c>
      <c r="K658">
        <v>4.5454545454545456E-2</v>
      </c>
      <c r="L658" t="s">
        <v>7067</v>
      </c>
      <c r="M658" t="s">
        <v>295</v>
      </c>
      <c r="N658" t="s">
        <v>296</v>
      </c>
      <c r="V658" t="s">
        <v>5545</v>
      </c>
      <c r="W658">
        <v>0.1</v>
      </c>
    </row>
    <row r="659" spans="1:23">
      <c r="A659" t="s">
        <v>8</v>
      </c>
      <c r="B659" t="s">
        <v>8</v>
      </c>
      <c r="C659" t="s">
        <v>71</v>
      </c>
      <c r="D659" t="s">
        <v>2</v>
      </c>
      <c r="E659" t="s">
        <v>44</v>
      </c>
      <c r="F659">
        <v>1</v>
      </c>
      <c r="G659">
        <v>1</v>
      </c>
      <c r="H659" t="s">
        <v>801</v>
      </c>
      <c r="I659" t="s">
        <v>51</v>
      </c>
      <c r="J659">
        <v>1.0101010101010102E-2</v>
      </c>
      <c r="K659">
        <v>1.0101010101010102E-2</v>
      </c>
      <c r="L659" t="s">
        <v>7059</v>
      </c>
      <c r="M659" t="s">
        <v>101</v>
      </c>
      <c r="N659" t="s">
        <v>102</v>
      </c>
      <c r="V659" t="s">
        <v>5545</v>
      </c>
      <c r="W659">
        <v>0.1</v>
      </c>
    </row>
    <row r="660" spans="1:23">
      <c r="A660" t="s">
        <v>8</v>
      </c>
      <c r="B660" t="s">
        <v>8</v>
      </c>
      <c r="C660" t="s">
        <v>71</v>
      </c>
      <c r="D660" t="s">
        <v>2</v>
      </c>
      <c r="E660" t="s">
        <v>44</v>
      </c>
      <c r="F660">
        <v>1</v>
      </c>
      <c r="G660">
        <v>1</v>
      </c>
      <c r="H660" t="s">
        <v>802</v>
      </c>
      <c r="I660" t="s">
        <v>51</v>
      </c>
      <c r="J660">
        <v>1.0101010101010102E-2</v>
      </c>
      <c r="K660">
        <v>1.0101010101010102E-2</v>
      </c>
      <c r="L660" t="s">
        <v>7059</v>
      </c>
      <c r="M660" t="s">
        <v>101</v>
      </c>
      <c r="N660" t="s">
        <v>102</v>
      </c>
      <c r="V660" t="s">
        <v>5545</v>
      </c>
      <c r="W660">
        <v>0.1</v>
      </c>
    </row>
    <row r="661" spans="1:23">
      <c r="A661" t="s">
        <v>8</v>
      </c>
      <c r="B661" t="s">
        <v>8</v>
      </c>
      <c r="C661" t="s">
        <v>71</v>
      </c>
      <c r="D661" t="s">
        <v>2</v>
      </c>
      <c r="E661" t="s">
        <v>44</v>
      </c>
      <c r="F661">
        <v>1</v>
      </c>
      <c r="G661">
        <v>1</v>
      </c>
      <c r="H661" t="s">
        <v>803</v>
      </c>
      <c r="I661" t="s">
        <v>51</v>
      </c>
      <c r="J661">
        <v>3.125E-2</v>
      </c>
      <c r="K661">
        <v>3.125E-2</v>
      </c>
      <c r="L661" t="s">
        <v>7060</v>
      </c>
      <c r="M661" t="s">
        <v>4579</v>
      </c>
      <c r="N661" t="s">
        <v>4580</v>
      </c>
      <c r="V661" t="s">
        <v>5545</v>
      </c>
      <c r="W661">
        <v>0.1</v>
      </c>
    </row>
    <row r="662" spans="1:23">
      <c r="A662" t="s">
        <v>8</v>
      </c>
      <c r="B662" t="s">
        <v>8</v>
      </c>
      <c r="C662" t="s">
        <v>120</v>
      </c>
      <c r="D662" t="s">
        <v>2</v>
      </c>
      <c r="E662" t="s">
        <v>44</v>
      </c>
      <c r="F662">
        <v>1</v>
      </c>
      <c r="G662">
        <v>1</v>
      </c>
      <c r="H662" t="s">
        <v>804</v>
      </c>
      <c r="I662" t="s">
        <v>51</v>
      </c>
      <c r="J662">
        <v>1.2500000000000001E-2</v>
      </c>
      <c r="K662">
        <v>1.2500000000000001E-2</v>
      </c>
      <c r="L662" t="s">
        <v>7091</v>
      </c>
      <c r="M662" t="s">
        <v>4583</v>
      </c>
      <c r="N662" t="s">
        <v>1227</v>
      </c>
      <c r="V662" t="s">
        <v>5545</v>
      </c>
      <c r="W662">
        <v>0.1</v>
      </c>
    </row>
    <row r="663" spans="1:23">
      <c r="A663" t="s">
        <v>8</v>
      </c>
      <c r="B663" t="s">
        <v>8</v>
      </c>
      <c r="C663" t="s">
        <v>71</v>
      </c>
      <c r="D663" t="s">
        <v>2</v>
      </c>
      <c r="E663" t="s">
        <v>44</v>
      </c>
      <c r="F663">
        <v>1</v>
      </c>
      <c r="G663">
        <v>1</v>
      </c>
      <c r="H663" t="s">
        <v>805</v>
      </c>
      <c r="I663" t="s">
        <v>51</v>
      </c>
      <c r="J663">
        <v>1.6949152542372881E-2</v>
      </c>
      <c r="K663">
        <v>1.6949152542372881E-2</v>
      </c>
      <c r="L663" t="s">
        <v>7077</v>
      </c>
      <c r="M663" t="s">
        <v>1297</v>
      </c>
      <c r="N663" t="s">
        <v>5927</v>
      </c>
      <c r="V663" t="s">
        <v>5545</v>
      </c>
      <c r="W663">
        <v>0.1</v>
      </c>
    </row>
    <row r="664" spans="1:23">
      <c r="A664" t="s">
        <v>8</v>
      </c>
      <c r="B664" t="s">
        <v>8</v>
      </c>
      <c r="C664" t="s">
        <v>71</v>
      </c>
      <c r="D664" t="s">
        <v>2</v>
      </c>
      <c r="E664" t="s">
        <v>44</v>
      </c>
      <c r="F664">
        <v>1</v>
      </c>
      <c r="G664">
        <v>1</v>
      </c>
      <c r="H664" t="s">
        <v>806</v>
      </c>
      <c r="I664" t="s">
        <v>51</v>
      </c>
      <c r="J664">
        <v>1.6949152542372881E-2</v>
      </c>
      <c r="K664">
        <v>1.6949152542372881E-2</v>
      </c>
      <c r="L664" t="s">
        <v>7077</v>
      </c>
      <c r="M664" t="s">
        <v>1297</v>
      </c>
      <c r="N664" t="s">
        <v>5927</v>
      </c>
      <c r="V664" t="s">
        <v>5545</v>
      </c>
      <c r="W664">
        <v>0.1</v>
      </c>
    </row>
    <row r="665" spans="1:23">
      <c r="A665" t="s">
        <v>8</v>
      </c>
      <c r="B665" t="s">
        <v>8</v>
      </c>
      <c r="C665" t="s">
        <v>71</v>
      </c>
      <c r="D665" t="s">
        <v>2</v>
      </c>
      <c r="E665" t="s">
        <v>44</v>
      </c>
      <c r="F665">
        <v>1</v>
      </c>
      <c r="G665">
        <v>1</v>
      </c>
      <c r="H665" t="s">
        <v>807</v>
      </c>
      <c r="I665" t="s">
        <v>51</v>
      </c>
      <c r="J665">
        <v>3.125E-2</v>
      </c>
      <c r="K665">
        <v>3.125E-2</v>
      </c>
      <c r="L665" t="s">
        <v>7060</v>
      </c>
      <c r="M665" t="s">
        <v>4579</v>
      </c>
      <c r="N665" t="s">
        <v>4580</v>
      </c>
      <c r="V665" t="s">
        <v>5545</v>
      </c>
      <c r="W665">
        <v>0.1</v>
      </c>
    </row>
    <row r="666" spans="1:23">
      <c r="A666" t="s">
        <v>8</v>
      </c>
      <c r="B666" t="s">
        <v>8</v>
      </c>
      <c r="C666" t="s">
        <v>71</v>
      </c>
      <c r="D666" t="s">
        <v>2</v>
      </c>
      <c r="E666" t="s">
        <v>44</v>
      </c>
      <c r="F666">
        <v>1</v>
      </c>
      <c r="G666">
        <v>1</v>
      </c>
      <c r="H666" t="s">
        <v>808</v>
      </c>
      <c r="I666" t="s">
        <v>51</v>
      </c>
      <c r="J666">
        <v>1.1904761904761904E-2</v>
      </c>
      <c r="K666">
        <v>1.1904761904761904E-2</v>
      </c>
      <c r="L666" t="s">
        <v>7061</v>
      </c>
      <c r="M666" t="s">
        <v>126</v>
      </c>
      <c r="N666" t="s">
        <v>127</v>
      </c>
      <c r="V666" t="s">
        <v>5545</v>
      </c>
      <c r="W666">
        <v>0.1</v>
      </c>
    </row>
    <row r="667" spans="1:23">
      <c r="A667" t="s">
        <v>8</v>
      </c>
      <c r="B667" t="s">
        <v>8</v>
      </c>
      <c r="C667" t="s">
        <v>120</v>
      </c>
      <c r="D667" t="s">
        <v>2</v>
      </c>
      <c r="E667" t="s">
        <v>44</v>
      </c>
      <c r="F667">
        <v>1</v>
      </c>
      <c r="G667">
        <v>1</v>
      </c>
      <c r="H667" t="s">
        <v>809</v>
      </c>
      <c r="I667" t="s">
        <v>51</v>
      </c>
      <c r="J667">
        <v>1.4925373134328358E-2</v>
      </c>
      <c r="K667">
        <v>1.4925373134328358E-2</v>
      </c>
      <c r="L667" t="s">
        <v>7086</v>
      </c>
      <c r="M667" t="s">
        <v>5585</v>
      </c>
      <c r="N667" t="s">
        <v>4853</v>
      </c>
      <c r="V667" t="s">
        <v>5545</v>
      </c>
      <c r="W667">
        <v>0.1</v>
      </c>
    </row>
    <row r="668" spans="1:23">
      <c r="A668" t="s">
        <v>8</v>
      </c>
      <c r="B668" t="s">
        <v>8</v>
      </c>
      <c r="C668" t="s">
        <v>120</v>
      </c>
      <c r="D668" t="s">
        <v>2</v>
      </c>
      <c r="E668" t="s">
        <v>44</v>
      </c>
      <c r="F668">
        <v>1</v>
      </c>
      <c r="G668">
        <v>1</v>
      </c>
      <c r="H668" t="s">
        <v>810</v>
      </c>
      <c r="I668" t="s">
        <v>51</v>
      </c>
      <c r="J668">
        <v>6.9444444444444441E-3</v>
      </c>
      <c r="K668">
        <v>6.9444444444444441E-3</v>
      </c>
      <c r="L668" t="s">
        <v>7084</v>
      </c>
      <c r="M668" t="s">
        <v>254</v>
      </c>
      <c r="N668" t="s">
        <v>255</v>
      </c>
      <c r="V668" t="s">
        <v>5545</v>
      </c>
      <c r="W668">
        <v>0.1</v>
      </c>
    </row>
    <row r="669" spans="1:23">
      <c r="A669" t="s">
        <v>8</v>
      </c>
      <c r="B669" t="s">
        <v>8</v>
      </c>
      <c r="C669" t="s">
        <v>71</v>
      </c>
      <c r="D669" t="s">
        <v>2</v>
      </c>
      <c r="E669" t="s">
        <v>44</v>
      </c>
      <c r="F669">
        <v>1</v>
      </c>
      <c r="G669">
        <v>1</v>
      </c>
      <c r="H669" t="s">
        <v>811</v>
      </c>
      <c r="I669" t="s">
        <v>51</v>
      </c>
      <c r="J669">
        <v>3.125E-2</v>
      </c>
      <c r="K669">
        <v>3.125E-2</v>
      </c>
      <c r="L669" t="s">
        <v>7060</v>
      </c>
      <c r="M669" t="s">
        <v>4579</v>
      </c>
      <c r="N669" t="s">
        <v>4580</v>
      </c>
      <c r="V669" t="s">
        <v>5545</v>
      </c>
      <c r="W669">
        <v>0.1</v>
      </c>
    </row>
    <row r="670" spans="1:23">
      <c r="A670" t="s">
        <v>8</v>
      </c>
      <c r="B670" t="s">
        <v>8</v>
      </c>
      <c r="C670" t="s">
        <v>120</v>
      </c>
      <c r="D670" t="s">
        <v>2</v>
      </c>
      <c r="E670" t="s">
        <v>44</v>
      </c>
      <c r="F670">
        <v>1</v>
      </c>
      <c r="G670">
        <v>1</v>
      </c>
      <c r="H670" t="s">
        <v>812</v>
      </c>
      <c r="I670" t="s">
        <v>51</v>
      </c>
      <c r="J670">
        <v>0.1</v>
      </c>
      <c r="K670">
        <v>0.1</v>
      </c>
      <c r="L670" t="s">
        <v>7085</v>
      </c>
      <c r="M670" t="s">
        <v>211</v>
      </c>
      <c r="N670" t="s">
        <v>212</v>
      </c>
      <c r="V670" t="s">
        <v>5545</v>
      </c>
      <c r="W670">
        <v>0.1</v>
      </c>
    </row>
    <row r="671" spans="1:23">
      <c r="A671" t="s">
        <v>8</v>
      </c>
      <c r="B671" t="s">
        <v>8</v>
      </c>
      <c r="C671" t="s">
        <v>71</v>
      </c>
      <c r="D671" t="s">
        <v>2</v>
      </c>
      <c r="E671" t="s">
        <v>44</v>
      </c>
      <c r="F671">
        <v>1</v>
      </c>
      <c r="G671">
        <v>1</v>
      </c>
      <c r="H671" t="s">
        <v>813</v>
      </c>
      <c r="I671" t="s">
        <v>51</v>
      </c>
      <c r="J671">
        <v>2.1276595744680851E-2</v>
      </c>
      <c r="K671">
        <v>2.1276595744680851E-2</v>
      </c>
      <c r="L671" t="s">
        <v>7064</v>
      </c>
      <c r="M671" t="s">
        <v>75</v>
      </c>
      <c r="N671" t="s">
        <v>76</v>
      </c>
      <c r="V671" t="s">
        <v>5545</v>
      </c>
      <c r="W671">
        <v>0.1</v>
      </c>
    </row>
    <row r="672" spans="1:23">
      <c r="A672" t="s">
        <v>8</v>
      </c>
      <c r="B672" t="s">
        <v>8</v>
      </c>
      <c r="C672" t="s">
        <v>120</v>
      </c>
      <c r="D672" t="s">
        <v>2</v>
      </c>
      <c r="E672" t="s">
        <v>44</v>
      </c>
      <c r="F672">
        <v>1</v>
      </c>
      <c r="G672">
        <v>1</v>
      </c>
      <c r="H672" t="s">
        <v>814</v>
      </c>
      <c r="I672" t="s">
        <v>51</v>
      </c>
      <c r="J672">
        <v>1.2500000000000001E-2</v>
      </c>
      <c r="K672">
        <v>1.2500000000000001E-2</v>
      </c>
      <c r="L672" t="s">
        <v>7091</v>
      </c>
      <c r="M672" t="s">
        <v>4583</v>
      </c>
      <c r="N672" t="s">
        <v>1227</v>
      </c>
      <c r="V672" t="s">
        <v>5545</v>
      </c>
      <c r="W672">
        <v>0.1</v>
      </c>
    </row>
    <row r="673" spans="1:23">
      <c r="A673" t="s">
        <v>8</v>
      </c>
      <c r="B673" t="s">
        <v>8</v>
      </c>
      <c r="C673" t="s">
        <v>120</v>
      </c>
      <c r="D673" t="s">
        <v>2</v>
      </c>
      <c r="E673" t="s">
        <v>44</v>
      </c>
      <c r="F673">
        <v>1</v>
      </c>
      <c r="G673">
        <v>1</v>
      </c>
      <c r="H673" t="s">
        <v>815</v>
      </c>
      <c r="I673" t="s">
        <v>51</v>
      </c>
      <c r="J673">
        <v>0.05</v>
      </c>
      <c r="K673">
        <v>0.05</v>
      </c>
      <c r="L673" t="s">
        <v>7075</v>
      </c>
      <c r="M673" t="s">
        <v>174</v>
      </c>
      <c r="N673" t="s">
        <v>175</v>
      </c>
      <c r="V673" t="s">
        <v>5545</v>
      </c>
      <c r="W673">
        <v>0.1</v>
      </c>
    </row>
    <row r="674" spans="1:23">
      <c r="A674" t="s">
        <v>8</v>
      </c>
      <c r="B674" t="s">
        <v>8</v>
      </c>
      <c r="C674" t="s">
        <v>120</v>
      </c>
      <c r="D674" t="s">
        <v>2</v>
      </c>
      <c r="E674" t="s">
        <v>44</v>
      </c>
      <c r="F674">
        <v>1</v>
      </c>
      <c r="G674">
        <v>1</v>
      </c>
      <c r="H674" t="s">
        <v>818</v>
      </c>
      <c r="I674" t="s">
        <v>51</v>
      </c>
      <c r="J674">
        <v>5.7803468208092483E-3</v>
      </c>
      <c r="K674">
        <v>5.7803468208092483E-3</v>
      </c>
      <c r="L674" t="s">
        <v>7090</v>
      </c>
      <c r="M674" t="s">
        <v>5502</v>
      </c>
      <c r="N674" t="s">
        <v>1895</v>
      </c>
      <c r="V674" t="s">
        <v>5545</v>
      </c>
      <c r="W674">
        <v>0.1</v>
      </c>
    </row>
    <row r="675" spans="1:23">
      <c r="A675" t="s">
        <v>8</v>
      </c>
      <c r="B675" t="s">
        <v>8</v>
      </c>
      <c r="C675" t="s">
        <v>120</v>
      </c>
      <c r="D675" t="s">
        <v>2</v>
      </c>
      <c r="E675" t="s">
        <v>44</v>
      </c>
      <c r="F675">
        <v>1</v>
      </c>
      <c r="G675">
        <v>1</v>
      </c>
      <c r="H675" t="s">
        <v>819</v>
      </c>
      <c r="I675" t="s">
        <v>51</v>
      </c>
      <c r="J675">
        <v>1.2500000000000001E-2</v>
      </c>
      <c r="K675">
        <v>1.2500000000000001E-2</v>
      </c>
      <c r="L675" t="s">
        <v>7091</v>
      </c>
      <c r="M675" t="s">
        <v>4583</v>
      </c>
      <c r="N675" t="s">
        <v>1227</v>
      </c>
      <c r="V675" t="s">
        <v>5545</v>
      </c>
      <c r="W675">
        <v>0.1</v>
      </c>
    </row>
    <row r="676" spans="1:23">
      <c r="A676" t="s">
        <v>8</v>
      </c>
      <c r="B676" t="s">
        <v>8</v>
      </c>
      <c r="C676" t="s">
        <v>71</v>
      </c>
      <c r="D676" t="s">
        <v>2</v>
      </c>
      <c r="E676" t="s">
        <v>44</v>
      </c>
      <c r="F676">
        <v>1</v>
      </c>
      <c r="G676">
        <v>1</v>
      </c>
      <c r="H676" t="s">
        <v>820</v>
      </c>
      <c r="I676" t="s">
        <v>51</v>
      </c>
      <c r="J676">
        <v>1.1904761904761904E-2</v>
      </c>
      <c r="K676">
        <v>1.1904761904761904E-2</v>
      </c>
      <c r="L676" t="s">
        <v>7061</v>
      </c>
      <c r="M676" t="s">
        <v>126</v>
      </c>
      <c r="N676" t="s">
        <v>127</v>
      </c>
      <c r="V676" t="s">
        <v>5545</v>
      </c>
      <c r="W676">
        <v>0.1</v>
      </c>
    </row>
    <row r="677" spans="1:23">
      <c r="A677" t="s">
        <v>8</v>
      </c>
      <c r="B677" t="s">
        <v>8</v>
      </c>
      <c r="C677" t="s">
        <v>71</v>
      </c>
      <c r="D677" t="s">
        <v>2</v>
      </c>
      <c r="E677" t="s">
        <v>44</v>
      </c>
      <c r="F677">
        <v>1</v>
      </c>
      <c r="G677">
        <v>1</v>
      </c>
      <c r="H677" t="s">
        <v>821</v>
      </c>
      <c r="I677" t="s">
        <v>51</v>
      </c>
      <c r="J677">
        <v>1.1904761904761904E-2</v>
      </c>
      <c r="K677">
        <v>1.1904761904761904E-2</v>
      </c>
      <c r="L677" t="s">
        <v>7061</v>
      </c>
      <c r="M677" t="s">
        <v>126</v>
      </c>
      <c r="N677" t="s">
        <v>127</v>
      </c>
      <c r="V677" t="s">
        <v>5545</v>
      </c>
      <c r="W677">
        <v>0.1</v>
      </c>
    </row>
    <row r="678" spans="1:23">
      <c r="A678" t="s">
        <v>8</v>
      </c>
      <c r="B678" t="s">
        <v>8</v>
      </c>
      <c r="C678" t="s">
        <v>120</v>
      </c>
      <c r="D678" t="s">
        <v>2</v>
      </c>
      <c r="E678" t="s">
        <v>44</v>
      </c>
      <c r="F678">
        <v>1</v>
      </c>
      <c r="G678">
        <v>1</v>
      </c>
      <c r="H678" t="s">
        <v>822</v>
      </c>
      <c r="I678" t="s">
        <v>51</v>
      </c>
      <c r="J678">
        <v>1.2500000000000001E-2</v>
      </c>
      <c r="K678">
        <v>1.2500000000000001E-2</v>
      </c>
      <c r="L678" t="s">
        <v>7091</v>
      </c>
      <c r="M678" t="s">
        <v>4583</v>
      </c>
      <c r="N678" t="s">
        <v>1227</v>
      </c>
      <c r="V678" t="s">
        <v>5545</v>
      </c>
      <c r="W678">
        <v>0.1</v>
      </c>
    </row>
    <row r="679" spans="1:23">
      <c r="A679" t="s">
        <v>8</v>
      </c>
      <c r="B679" t="s">
        <v>8</v>
      </c>
      <c r="C679" t="s">
        <v>120</v>
      </c>
      <c r="D679" t="s">
        <v>2</v>
      </c>
      <c r="E679" t="s">
        <v>44</v>
      </c>
      <c r="F679">
        <v>1</v>
      </c>
      <c r="G679">
        <v>1</v>
      </c>
      <c r="H679" t="s">
        <v>823</v>
      </c>
      <c r="I679" t="s">
        <v>51</v>
      </c>
      <c r="J679">
        <v>1.2500000000000001E-2</v>
      </c>
      <c r="K679">
        <v>1.2500000000000001E-2</v>
      </c>
      <c r="L679" t="s">
        <v>7068</v>
      </c>
      <c r="M679" t="s">
        <v>5502</v>
      </c>
      <c r="N679" t="s">
        <v>4820</v>
      </c>
      <c r="V679" t="s">
        <v>5545</v>
      </c>
      <c r="W679">
        <v>0.1</v>
      </c>
    </row>
    <row r="680" spans="1:23">
      <c r="A680" t="s">
        <v>8</v>
      </c>
      <c r="B680" t="s">
        <v>8</v>
      </c>
      <c r="C680" t="s">
        <v>120</v>
      </c>
      <c r="D680" t="s">
        <v>2</v>
      </c>
      <c r="E680" t="s">
        <v>44</v>
      </c>
      <c r="F680">
        <v>1</v>
      </c>
      <c r="G680">
        <v>1</v>
      </c>
      <c r="H680" t="s">
        <v>824</v>
      </c>
      <c r="I680" t="s">
        <v>51</v>
      </c>
      <c r="J680">
        <v>1.2500000000000001E-2</v>
      </c>
      <c r="K680">
        <v>1.2500000000000001E-2</v>
      </c>
      <c r="L680" t="s">
        <v>7091</v>
      </c>
      <c r="M680" t="s">
        <v>4583</v>
      </c>
      <c r="N680" t="s">
        <v>1227</v>
      </c>
      <c r="V680" t="s">
        <v>5545</v>
      </c>
      <c r="W680">
        <v>0.1</v>
      </c>
    </row>
    <row r="681" spans="1:23">
      <c r="A681" t="s">
        <v>8</v>
      </c>
      <c r="B681" t="s">
        <v>8</v>
      </c>
      <c r="C681" t="s">
        <v>71</v>
      </c>
      <c r="D681" t="s">
        <v>2</v>
      </c>
      <c r="E681" t="s">
        <v>44</v>
      </c>
      <c r="F681">
        <v>1</v>
      </c>
      <c r="G681">
        <v>1</v>
      </c>
      <c r="H681" t="s">
        <v>827</v>
      </c>
      <c r="I681" t="s">
        <v>51</v>
      </c>
      <c r="J681">
        <v>4.5454545454545456E-2</v>
      </c>
      <c r="K681">
        <v>4.5454545454545456E-2</v>
      </c>
      <c r="L681" t="s">
        <v>7066</v>
      </c>
      <c r="M681" t="s">
        <v>113</v>
      </c>
      <c r="N681" t="s">
        <v>114</v>
      </c>
      <c r="V681" t="s">
        <v>5545</v>
      </c>
      <c r="W681">
        <v>0.1</v>
      </c>
    </row>
    <row r="682" spans="1:23">
      <c r="A682" t="s">
        <v>8</v>
      </c>
      <c r="B682" t="s">
        <v>8</v>
      </c>
      <c r="C682" t="s">
        <v>120</v>
      </c>
      <c r="D682" t="s">
        <v>2</v>
      </c>
      <c r="E682" t="s">
        <v>44</v>
      </c>
      <c r="F682">
        <v>1</v>
      </c>
      <c r="G682">
        <v>1</v>
      </c>
      <c r="H682" t="s">
        <v>828</v>
      </c>
      <c r="I682" t="s">
        <v>51</v>
      </c>
      <c r="J682">
        <v>1.2500000000000001E-2</v>
      </c>
      <c r="K682">
        <v>1.2500000000000001E-2</v>
      </c>
      <c r="L682" t="s">
        <v>7091</v>
      </c>
      <c r="M682" t="s">
        <v>4583</v>
      </c>
      <c r="N682" t="s">
        <v>1227</v>
      </c>
      <c r="V682" t="s">
        <v>5545</v>
      </c>
      <c r="W682">
        <v>0.1</v>
      </c>
    </row>
    <row r="683" spans="1:23">
      <c r="A683" t="s">
        <v>8</v>
      </c>
      <c r="B683" t="s">
        <v>8</v>
      </c>
      <c r="C683" t="s">
        <v>120</v>
      </c>
      <c r="D683" t="s">
        <v>2</v>
      </c>
      <c r="E683" t="s">
        <v>44</v>
      </c>
      <c r="F683">
        <v>1</v>
      </c>
      <c r="G683">
        <v>1</v>
      </c>
      <c r="H683" t="s">
        <v>829</v>
      </c>
      <c r="I683" t="s">
        <v>51</v>
      </c>
      <c r="J683">
        <v>5.7803468208092483E-3</v>
      </c>
      <c r="K683">
        <v>5.7803468208092483E-3</v>
      </c>
      <c r="L683" t="s">
        <v>7090</v>
      </c>
      <c r="M683" t="s">
        <v>5502</v>
      </c>
      <c r="N683" t="s">
        <v>1895</v>
      </c>
      <c r="V683" t="s">
        <v>5545</v>
      </c>
      <c r="W683">
        <v>0.1</v>
      </c>
    </row>
    <row r="684" spans="1:23">
      <c r="A684" t="s">
        <v>8</v>
      </c>
      <c r="B684" t="s">
        <v>8</v>
      </c>
      <c r="C684" t="s">
        <v>71</v>
      </c>
      <c r="D684" t="s">
        <v>2</v>
      </c>
      <c r="E684" t="s">
        <v>44</v>
      </c>
      <c r="F684">
        <v>1</v>
      </c>
      <c r="G684">
        <v>1</v>
      </c>
      <c r="H684" t="s">
        <v>830</v>
      </c>
      <c r="I684" t="s">
        <v>51</v>
      </c>
      <c r="J684">
        <v>1.0101010101010102E-2</v>
      </c>
      <c r="K684">
        <v>1.0101010101010102E-2</v>
      </c>
      <c r="L684" t="s">
        <v>7059</v>
      </c>
      <c r="M684" t="s">
        <v>101</v>
      </c>
      <c r="N684" t="s">
        <v>102</v>
      </c>
      <c r="V684" t="s">
        <v>5545</v>
      </c>
      <c r="W684">
        <v>0.1</v>
      </c>
    </row>
    <row r="685" spans="1:23">
      <c r="A685" t="s">
        <v>8</v>
      </c>
      <c r="B685" t="s">
        <v>8</v>
      </c>
      <c r="C685" t="s">
        <v>120</v>
      </c>
      <c r="D685" t="s">
        <v>2</v>
      </c>
      <c r="E685" t="s">
        <v>44</v>
      </c>
      <c r="F685">
        <v>1</v>
      </c>
      <c r="G685">
        <v>1</v>
      </c>
      <c r="H685" t="s">
        <v>831</v>
      </c>
      <c r="I685" t="s">
        <v>51</v>
      </c>
      <c r="J685">
        <v>5.7803468208092483E-3</v>
      </c>
      <c r="K685">
        <v>5.7803468208092483E-3</v>
      </c>
      <c r="L685" t="s">
        <v>7090</v>
      </c>
      <c r="M685" t="s">
        <v>5502</v>
      </c>
      <c r="N685" t="s">
        <v>1895</v>
      </c>
      <c r="V685" t="s">
        <v>5545</v>
      </c>
      <c r="W685">
        <v>0.1</v>
      </c>
    </row>
    <row r="686" spans="1:23">
      <c r="A686" t="s">
        <v>8</v>
      </c>
      <c r="B686" t="s">
        <v>8</v>
      </c>
      <c r="C686" t="s">
        <v>120</v>
      </c>
      <c r="D686" t="s">
        <v>2</v>
      </c>
      <c r="E686" t="s">
        <v>44</v>
      </c>
      <c r="F686">
        <v>1</v>
      </c>
      <c r="G686">
        <v>1</v>
      </c>
      <c r="H686" t="s">
        <v>832</v>
      </c>
      <c r="I686" t="s">
        <v>51</v>
      </c>
      <c r="J686">
        <v>1.2500000000000001E-2</v>
      </c>
      <c r="K686">
        <v>1.2500000000000001E-2</v>
      </c>
      <c r="L686" t="s">
        <v>7068</v>
      </c>
      <c r="M686" t="s">
        <v>5502</v>
      </c>
      <c r="N686" t="s">
        <v>4820</v>
      </c>
      <c r="V686" t="s">
        <v>5545</v>
      </c>
      <c r="W686">
        <v>0.1</v>
      </c>
    </row>
    <row r="687" spans="1:23">
      <c r="A687" t="s">
        <v>8</v>
      </c>
      <c r="B687" t="s">
        <v>8</v>
      </c>
      <c r="C687" t="s">
        <v>120</v>
      </c>
      <c r="D687" t="s">
        <v>2</v>
      </c>
      <c r="E687" t="s">
        <v>44</v>
      </c>
      <c r="F687">
        <v>1</v>
      </c>
      <c r="G687">
        <v>1</v>
      </c>
      <c r="H687" t="s">
        <v>833</v>
      </c>
      <c r="I687" t="s">
        <v>51</v>
      </c>
      <c r="J687">
        <v>0.05</v>
      </c>
      <c r="K687">
        <v>0.05</v>
      </c>
      <c r="L687" t="s">
        <v>7075</v>
      </c>
      <c r="M687" t="s">
        <v>174</v>
      </c>
      <c r="N687" t="s">
        <v>175</v>
      </c>
      <c r="V687" t="s">
        <v>5545</v>
      </c>
      <c r="W687">
        <v>0.1</v>
      </c>
    </row>
    <row r="688" spans="1:23">
      <c r="A688" t="s">
        <v>8</v>
      </c>
      <c r="B688" t="s">
        <v>8</v>
      </c>
      <c r="C688" t="s">
        <v>120</v>
      </c>
      <c r="D688" t="s">
        <v>2</v>
      </c>
      <c r="E688" t="s">
        <v>44</v>
      </c>
      <c r="F688">
        <v>1</v>
      </c>
      <c r="G688">
        <v>1</v>
      </c>
      <c r="H688" t="s">
        <v>834</v>
      </c>
      <c r="I688" t="s">
        <v>51</v>
      </c>
      <c r="J688">
        <v>6.9444444444444441E-3</v>
      </c>
      <c r="K688">
        <v>6.9444444444444441E-3</v>
      </c>
      <c r="L688" t="s">
        <v>7084</v>
      </c>
      <c r="M688" t="s">
        <v>254</v>
      </c>
      <c r="N688" t="s">
        <v>255</v>
      </c>
      <c r="V688" t="s">
        <v>5545</v>
      </c>
      <c r="W688">
        <v>0.1</v>
      </c>
    </row>
    <row r="689" spans="1:23">
      <c r="A689" t="s">
        <v>8</v>
      </c>
      <c r="B689" t="s">
        <v>8</v>
      </c>
      <c r="C689" t="s">
        <v>120</v>
      </c>
      <c r="D689" t="s">
        <v>2</v>
      </c>
      <c r="E689" t="s">
        <v>44</v>
      </c>
      <c r="F689">
        <v>1</v>
      </c>
      <c r="G689">
        <v>1</v>
      </c>
      <c r="H689" t="s">
        <v>835</v>
      </c>
      <c r="I689" t="s">
        <v>51</v>
      </c>
      <c r="J689">
        <v>1.4925373134328358E-2</v>
      </c>
      <c r="K689">
        <v>1.4925373134328358E-2</v>
      </c>
      <c r="L689" t="s">
        <v>7086</v>
      </c>
      <c r="M689" t="s">
        <v>5585</v>
      </c>
      <c r="N689" t="s">
        <v>4853</v>
      </c>
      <c r="V689" t="s">
        <v>5545</v>
      </c>
      <c r="W689">
        <v>0.1</v>
      </c>
    </row>
    <row r="690" spans="1:23">
      <c r="A690" t="s">
        <v>8</v>
      </c>
      <c r="B690" t="s">
        <v>8</v>
      </c>
      <c r="C690" t="s">
        <v>120</v>
      </c>
      <c r="D690" t="s">
        <v>2</v>
      </c>
      <c r="E690" t="s">
        <v>44</v>
      </c>
      <c r="F690">
        <v>1</v>
      </c>
      <c r="G690">
        <v>1</v>
      </c>
      <c r="H690" t="s">
        <v>836</v>
      </c>
      <c r="I690" t="s">
        <v>51</v>
      </c>
      <c r="J690">
        <v>1.2500000000000001E-2</v>
      </c>
      <c r="K690">
        <v>1.2500000000000001E-2</v>
      </c>
      <c r="L690" t="s">
        <v>7091</v>
      </c>
      <c r="M690" t="s">
        <v>4583</v>
      </c>
      <c r="N690" t="s">
        <v>1227</v>
      </c>
      <c r="V690" t="s">
        <v>5545</v>
      </c>
      <c r="W690">
        <v>0.1</v>
      </c>
    </row>
    <row r="691" spans="1:23">
      <c r="A691" t="s">
        <v>8</v>
      </c>
      <c r="B691" t="s">
        <v>8</v>
      </c>
      <c r="C691" t="s">
        <v>71</v>
      </c>
      <c r="D691" t="s">
        <v>2</v>
      </c>
      <c r="E691" t="s">
        <v>44</v>
      </c>
      <c r="F691">
        <v>1</v>
      </c>
      <c r="G691">
        <v>1</v>
      </c>
      <c r="H691" t="s">
        <v>837</v>
      </c>
      <c r="I691" t="s">
        <v>51</v>
      </c>
      <c r="J691">
        <v>1.5625E-2</v>
      </c>
      <c r="K691">
        <v>1.5625E-2</v>
      </c>
      <c r="L691" t="s">
        <v>7078</v>
      </c>
      <c r="M691" t="s">
        <v>298</v>
      </c>
      <c r="N691" t="s">
        <v>299</v>
      </c>
      <c r="V691" t="s">
        <v>5545</v>
      </c>
      <c r="W691">
        <v>0.1</v>
      </c>
    </row>
    <row r="692" spans="1:23">
      <c r="A692" t="s">
        <v>8</v>
      </c>
      <c r="B692" t="s">
        <v>8</v>
      </c>
      <c r="C692" t="s">
        <v>120</v>
      </c>
      <c r="D692" t="s">
        <v>2</v>
      </c>
      <c r="E692" t="s">
        <v>44</v>
      </c>
      <c r="F692">
        <v>1</v>
      </c>
      <c r="G692">
        <v>1</v>
      </c>
      <c r="H692" t="s">
        <v>838</v>
      </c>
      <c r="I692" t="s">
        <v>51</v>
      </c>
      <c r="J692">
        <v>5.7803468208092483E-3</v>
      </c>
      <c r="K692">
        <v>5.7803468208092483E-3</v>
      </c>
      <c r="L692" t="s">
        <v>7090</v>
      </c>
      <c r="M692" t="s">
        <v>5502</v>
      </c>
      <c r="N692" t="s">
        <v>1895</v>
      </c>
      <c r="V692" t="s">
        <v>5545</v>
      </c>
      <c r="W692">
        <v>0.1</v>
      </c>
    </row>
    <row r="693" spans="1:23">
      <c r="A693" t="s">
        <v>8</v>
      </c>
      <c r="B693" t="s">
        <v>8</v>
      </c>
      <c r="C693" t="s">
        <v>71</v>
      </c>
      <c r="D693" t="s">
        <v>2</v>
      </c>
      <c r="E693" t="s">
        <v>44</v>
      </c>
      <c r="F693">
        <v>1</v>
      </c>
      <c r="G693">
        <v>1</v>
      </c>
      <c r="H693" t="s">
        <v>839</v>
      </c>
      <c r="I693" t="s">
        <v>51</v>
      </c>
      <c r="J693">
        <v>1.6666666666666666E-2</v>
      </c>
      <c r="K693">
        <v>1.6666666666666666E-2</v>
      </c>
      <c r="L693" t="s">
        <v>7079</v>
      </c>
      <c r="M693" t="s">
        <v>2294</v>
      </c>
      <c r="N693" t="s">
        <v>4582</v>
      </c>
      <c r="V693" t="s">
        <v>5545</v>
      </c>
      <c r="W693">
        <v>0.1</v>
      </c>
    </row>
    <row r="694" spans="1:23">
      <c r="A694" t="s">
        <v>8</v>
      </c>
      <c r="B694" t="s">
        <v>8</v>
      </c>
      <c r="C694" t="s">
        <v>120</v>
      </c>
      <c r="D694" t="s">
        <v>2</v>
      </c>
      <c r="E694" t="s">
        <v>44</v>
      </c>
      <c r="F694">
        <v>1</v>
      </c>
      <c r="G694">
        <v>1</v>
      </c>
      <c r="H694" t="s">
        <v>840</v>
      </c>
      <c r="I694" t="s">
        <v>51</v>
      </c>
      <c r="J694">
        <v>1.2500000000000001E-2</v>
      </c>
      <c r="K694">
        <v>1.2500000000000001E-2</v>
      </c>
      <c r="L694" t="s">
        <v>7091</v>
      </c>
      <c r="M694" t="s">
        <v>4583</v>
      </c>
      <c r="N694" t="s">
        <v>1227</v>
      </c>
      <c r="V694" t="s">
        <v>5545</v>
      </c>
      <c r="W694">
        <v>0.1</v>
      </c>
    </row>
    <row r="695" spans="1:23">
      <c r="A695" t="s">
        <v>8</v>
      </c>
      <c r="B695" t="s">
        <v>8</v>
      </c>
      <c r="C695" t="s">
        <v>71</v>
      </c>
      <c r="D695" t="s">
        <v>2</v>
      </c>
      <c r="E695" t="s">
        <v>44</v>
      </c>
      <c r="F695">
        <v>1</v>
      </c>
      <c r="G695">
        <v>1</v>
      </c>
      <c r="H695" t="s">
        <v>841</v>
      </c>
      <c r="I695" t="s">
        <v>51</v>
      </c>
      <c r="J695">
        <v>1.5625E-2</v>
      </c>
      <c r="K695">
        <v>1.5625E-2</v>
      </c>
      <c r="L695" t="s">
        <v>7078</v>
      </c>
      <c r="M695" t="s">
        <v>298</v>
      </c>
      <c r="N695" t="s">
        <v>299</v>
      </c>
      <c r="V695" t="s">
        <v>5545</v>
      </c>
      <c r="W695">
        <v>0.1</v>
      </c>
    </row>
    <row r="696" spans="1:23">
      <c r="A696" t="s">
        <v>8</v>
      </c>
      <c r="B696" t="s">
        <v>8</v>
      </c>
      <c r="C696" t="s">
        <v>120</v>
      </c>
      <c r="D696" t="s">
        <v>2</v>
      </c>
      <c r="E696" t="s">
        <v>44</v>
      </c>
      <c r="F696">
        <v>1</v>
      </c>
      <c r="G696">
        <v>1</v>
      </c>
      <c r="H696" t="s">
        <v>842</v>
      </c>
      <c r="I696" t="s">
        <v>51</v>
      </c>
      <c r="J696">
        <v>3.0303030303030304E-2</v>
      </c>
      <c r="K696">
        <v>3.0303030303030304E-2</v>
      </c>
      <c r="L696" t="s">
        <v>7071</v>
      </c>
      <c r="M696" t="s">
        <v>205</v>
      </c>
      <c r="N696" t="s">
        <v>206</v>
      </c>
      <c r="V696" t="s">
        <v>5545</v>
      </c>
      <c r="W696">
        <v>0.1</v>
      </c>
    </row>
    <row r="697" spans="1:23">
      <c r="A697" t="s">
        <v>8</v>
      </c>
      <c r="B697" t="s">
        <v>8</v>
      </c>
      <c r="C697" t="s">
        <v>71</v>
      </c>
      <c r="D697" t="s">
        <v>2</v>
      </c>
      <c r="E697" t="s">
        <v>44</v>
      </c>
      <c r="F697">
        <v>1</v>
      </c>
      <c r="G697">
        <v>1</v>
      </c>
      <c r="H697" t="s">
        <v>843</v>
      </c>
      <c r="I697" t="s">
        <v>51</v>
      </c>
      <c r="J697">
        <v>1.6949152542372881E-2</v>
      </c>
      <c r="K697">
        <v>1.6949152542372881E-2</v>
      </c>
      <c r="L697" t="s">
        <v>7077</v>
      </c>
      <c r="M697" t="s">
        <v>1297</v>
      </c>
      <c r="N697" t="s">
        <v>5927</v>
      </c>
      <c r="V697" t="s">
        <v>5545</v>
      </c>
      <c r="W697">
        <v>0.1</v>
      </c>
    </row>
    <row r="698" spans="1:23">
      <c r="A698" t="s">
        <v>8</v>
      </c>
      <c r="B698" t="s">
        <v>8</v>
      </c>
      <c r="C698" t="s">
        <v>120</v>
      </c>
      <c r="D698" t="s">
        <v>2</v>
      </c>
      <c r="E698" t="s">
        <v>44</v>
      </c>
      <c r="F698">
        <v>1</v>
      </c>
      <c r="G698">
        <v>1</v>
      </c>
      <c r="H698" t="s">
        <v>844</v>
      </c>
      <c r="I698" t="s">
        <v>51</v>
      </c>
      <c r="J698">
        <v>5.7803468208092483E-3</v>
      </c>
      <c r="K698">
        <v>5.7803468208092483E-3</v>
      </c>
      <c r="L698" t="s">
        <v>7090</v>
      </c>
      <c r="M698" t="s">
        <v>5502</v>
      </c>
      <c r="N698" t="s">
        <v>1895</v>
      </c>
      <c r="V698" t="s">
        <v>5545</v>
      </c>
      <c r="W698">
        <v>0.1</v>
      </c>
    </row>
    <row r="699" spans="1:23">
      <c r="A699" t="s">
        <v>8</v>
      </c>
      <c r="B699" t="s">
        <v>8</v>
      </c>
      <c r="C699" t="s">
        <v>120</v>
      </c>
      <c r="D699" t="s">
        <v>2</v>
      </c>
      <c r="E699" t="s">
        <v>44</v>
      </c>
      <c r="F699">
        <v>1</v>
      </c>
      <c r="G699">
        <v>1</v>
      </c>
      <c r="H699" t="s">
        <v>845</v>
      </c>
      <c r="I699" t="s">
        <v>51</v>
      </c>
      <c r="J699">
        <v>5.7803468208092483E-3</v>
      </c>
      <c r="K699">
        <v>5.7803468208092483E-3</v>
      </c>
      <c r="L699" t="s">
        <v>7090</v>
      </c>
      <c r="M699" t="s">
        <v>5502</v>
      </c>
      <c r="N699" t="s">
        <v>1895</v>
      </c>
      <c r="V699" t="s">
        <v>5545</v>
      </c>
      <c r="W699">
        <v>0.1</v>
      </c>
    </row>
    <row r="700" spans="1:23">
      <c r="A700" t="s">
        <v>8</v>
      </c>
      <c r="B700" t="s">
        <v>8</v>
      </c>
      <c r="C700" t="s">
        <v>120</v>
      </c>
      <c r="D700" t="s">
        <v>2</v>
      </c>
      <c r="E700" t="s">
        <v>44</v>
      </c>
      <c r="F700">
        <v>1</v>
      </c>
      <c r="G700">
        <v>1</v>
      </c>
      <c r="H700" t="s">
        <v>846</v>
      </c>
      <c r="I700" t="s">
        <v>51</v>
      </c>
      <c r="J700">
        <v>1.4925373134328358E-2</v>
      </c>
      <c r="K700">
        <v>1.4925373134328358E-2</v>
      </c>
      <c r="L700" t="s">
        <v>7086</v>
      </c>
      <c r="M700" t="s">
        <v>5585</v>
      </c>
      <c r="N700" t="s">
        <v>4853</v>
      </c>
      <c r="V700" t="s">
        <v>5545</v>
      </c>
      <c r="W700">
        <v>0.1</v>
      </c>
    </row>
    <row r="701" spans="1:23">
      <c r="A701" t="s">
        <v>8</v>
      </c>
      <c r="B701" t="s">
        <v>8</v>
      </c>
      <c r="C701" t="s">
        <v>120</v>
      </c>
      <c r="D701" t="s">
        <v>2</v>
      </c>
      <c r="E701" t="s">
        <v>44</v>
      </c>
      <c r="F701">
        <v>1</v>
      </c>
      <c r="G701">
        <v>1</v>
      </c>
      <c r="H701" t="s">
        <v>847</v>
      </c>
      <c r="I701" t="s">
        <v>51</v>
      </c>
      <c r="J701">
        <v>5.7803468208092483E-3</v>
      </c>
      <c r="K701">
        <v>5.7803468208092483E-3</v>
      </c>
      <c r="L701" t="s">
        <v>7090</v>
      </c>
      <c r="M701" t="s">
        <v>5502</v>
      </c>
      <c r="N701" t="s">
        <v>1895</v>
      </c>
      <c r="V701" t="s">
        <v>5545</v>
      </c>
      <c r="W701">
        <v>0.1</v>
      </c>
    </row>
    <row r="702" spans="1:23">
      <c r="A702" t="s">
        <v>8</v>
      </c>
      <c r="B702" t="s">
        <v>8</v>
      </c>
      <c r="C702" t="s">
        <v>120</v>
      </c>
      <c r="D702" t="s">
        <v>2</v>
      </c>
      <c r="E702" t="s">
        <v>44</v>
      </c>
      <c r="F702">
        <v>1</v>
      </c>
      <c r="G702">
        <v>1</v>
      </c>
      <c r="H702" t="s">
        <v>848</v>
      </c>
      <c r="I702" t="s">
        <v>51</v>
      </c>
      <c r="J702">
        <v>1.2500000000000001E-2</v>
      </c>
      <c r="K702">
        <v>1.2500000000000001E-2</v>
      </c>
      <c r="L702" t="s">
        <v>7068</v>
      </c>
      <c r="M702" t="s">
        <v>5502</v>
      </c>
      <c r="N702" t="s">
        <v>4820</v>
      </c>
      <c r="V702" t="s">
        <v>5545</v>
      </c>
      <c r="W702">
        <v>0.1</v>
      </c>
    </row>
    <row r="703" spans="1:23">
      <c r="A703" t="s">
        <v>8</v>
      </c>
      <c r="B703" t="s">
        <v>8</v>
      </c>
      <c r="C703" t="s">
        <v>71</v>
      </c>
      <c r="D703" t="s">
        <v>2</v>
      </c>
      <c r="E703" t="s">
        <v>44</v>
      </c>
      <c r="F703">
        <v>1</v>
      </c>
      <c r="G703">
        <v>1</v>
      </c>
      <c r="H703" t="s">
        <v>849</v>
      </c>
      <c r="I703" t="s">
        <v>51</v>
      </c>
      <c r="J703">
        <v>1.6949152542372881E-2</v>
      </c>
      <c r="K703">
        <v>1.6949152542372881E-2</v>
      </c>
      <c r="L703" t="s">
        <v>7077</v>
      </c>
      <c r="M703" t="s">
        <v>1297</v>
      </c>
      <c r="N703" t="s">
        <v>5927</v>
      </c>
      <c r="V703" t="s">
        <v>5545</v>
      </c>
      <c r="W703">
        <v>0.1</v>
      </c>
    </row>
    <row r="704" spans="1:23">
      <c r="A704" t="s">
        <v>8</v>
      </c>
      <c r="B704" t="s">
        <v>8</v>
      </c>
      <c r="C704" t="s">
        <v>120</v>
      </c>
      <c r="D704" t="s">
        <v>2</v>
      </c>
      <c r="E704" t="s">
        <v>44</v>
      </c>
      <c r="F704">
        <v>1</v>
      </c>
      <c r="G704">
        <v>1</v>
      </c>
      <c r="H704" t="s">
        <v>850</v>
      </c>
      <c r="I704" t="s">
        <v>51</v>
      </c>
      <c r="J704">
        <v>2.9411764705882353E-2</v>
      </c>
      <c r="K704">
        <v>2.9411764705882353E-2</v>
      </c>
      <c r="L704" t="s">
        <v>7088</v>
      </c>
      <c r="M704" t="s">
        <v>334</v>
      </c>
      <c r="N704" t="s">
        <v>203</v>
      </c>
      <c r="V704" t="s">
        <v>5545</v>
      </c>
      <c r="W704">
        <v>0.1</v>
      </c>
    </row>
    <row r="705" spans="1:23">
      <c r="A705" t="s">
        <v>8</v>
      </c>
      <c r="B705" t="s">
        <v>8</v>
      </c>
      <c r="C705" t="s">
        <v>120</v>
      </c>
      <c r="D705" t="s">
        <v>2</v>
      </c>
      <c r="E705" t="s">
        <v>44</v>
      </c>
      <c r="F705">
        <v>1</v>
      </c>
      <c r="G705">
        <v>1</v>
      </c>
      <c r="H705" t="s">
        <v>851</v>
      </c>
      <c r="I705" t="s">
        <v>51</v>
      </c>
      <c r="J705">
        <v>2.9411764705882353E-2</v>
      </c>
      <c r="K705">
        <v>2.9411764705882353E-2</v>
      </c>
      <c r="L705" t="s">
        <v>7088</v>
      </c>
      <c r="M705" t="s">
        <v>334</v>
      </c>
      <c r="N705" t="s">
        <v>203</v>
      </c>
      <c r="V705" t="s">
        <v>5545</v>
      </c>
      <c r="W705">
        <v>0.1</v>
      </c>
    </row>
    <row r="706" spans="1:23">
      <c r="A706" t="s">
        <v>8</v>
      </c>
      <c r="B706" t="s">
        <v>8</v>
      </c>
      <c r="C706" t="s">
        <v>120</v>
      </c>
      <c r="D706" t="s">
        <v>2</v>
      </c>
      <c r="E706" t="s">
        <v>44</v>
      </c>
      <c r="F706">
        <v>1</v>
      </c>
      <c r="G706">
        <v>1</v>
      </c>
      <c r="H706" t="s">
        <v>852</v>
      </c>
      <c r="I706" t="s">
        <v>51</v>
      </c>
      <c r="J706">
        <v>5.7803468208092483E-3</v>
      </c>
      <c r="K706">
        <v>5.7803468208092483E-3</v>
      </c>
      <c r="L706" t="s">
        <v>7090</v>
      </c>
      <c r="M706" t="s">
        <v>5502</v>
      </c>
      <c r="N706" t="s">
        <v>1895</v>
      </c>
      <c r="V706" t="s">
        <v>5545</v>
      </c>
      <c r="W706">
        <v>0.1</v>
      </c>
    </row>
    <row r="707" spans="1:23">
      <c r="A707" t="s">
        <v>8</v>
      </c>
      <c r="B707" t="s">
        <v>8</v>
      </c>
      <c r="C707" t="s">
        <v>71</v>
      </c>
      <c r="D707" t="s">
        <v>2</v>
      </c>
      <c r="E707" t="s">
        <v>44</v>
      </c>
      <c r="F707">
        <v>1</v>
      </c>
      <c r="G707">
        <v>1</v>
      </c>
      <c r="H707" t="s">
        <v>853</v>
      </c>
      <c r="I707" t="s">
        <v>51</v>
      </c>
      <c r="J707">
        <v>2.1276595744680851E-2</v>
      </c>
      <c r="K707">
        <v>2.1276595744680851E-2</v>
      </c>
      <c r="L707" t="s">
        <v>7064</v>
      </c>
      <c r="M707" t="s">
        <v>75</v>
      </c>
      <c r="N707" t="s">
        <v>76</v>
      </c>
      <c r="V707" t="s">
        <v>5545</v>
      </c>
      <c r="W707">
        <v>0.1</v>
      </c>
    </row>
    <row r="708" spans="1:23">
      <c r="A708" t="s">
        <v>8</v>
      </c>
      <c r="B708" t="s">
        <v>8</v>
      </c>
      <c r="C708" t="s">
        <v>120</v>
      </c>
      <c r="D708" t="s">
        <v>2</v>
      </c>
      <c r="E708" t="s">
        <v>44</v>
      </c>
      <c r="F708">
        <v>1</v>
      </c>
      <c r="G708">
        <v>1</v>
      </c>
      <c r="H708" t="s">
        <v>854</v>
      </c>
      <c r="I708" t="s">
        <v>51</v>
      </c>
      <c r="J708">
        <v>5.7803468208092483E-3</v>
      </c>
      <c r="K708">
        <v>5.7803468208092483E-3</v>
      </c>
      <c r="L708" t="s">
        <v>7090</v>
      </c>
      <c r="M708" t="s">
        <v>5502</v>
      </c>
      <c r="N708" t="s">
        <v>1895</v>
      </c>
      <c r="V708" t="s">
        <v>5545</v>
      </c>
      <c r="W708">
        <v>0.1</v>
      </c>
    </row>
    <row r="709" spans="1:23">
      <c r="A709" t="s">
        <v>8</v>
      </c>
      <c r="B709" t="s">
        <v>8</v>
      </c>
      <c r="C709" t="s">
        <v>120</v>
      </c>
      <c r="D709" t="s">
        <v>2</v>
      </c>
      <c r="E709" t="s">
        <v>44</v>
      </c>
      <c r="F709">
        <v>1</v>
      </c>
      <c r="G709">
        <v>1</v>
      </c>
      <c r="H709" t="s">
        <v>855</v>
      </c>
      <c r="I709" t="s">
        <v>51</v>
      </c>
      <c r="J709">
        <v>5.7803468208092483E-3</v>
      </c>
      <c r="K709">
        <v>5.7803468208092483E-3</v>
      </c>
      <c r="L709" t="s">
        <v>7090</v>
      </c>
      <c r="M709" t="s">
        <v>5502</v>
      </c>
      <c r="N709" t="s">
        <v>1895</v>
      </c>
      <c r="V709" t="s">
        <v>5545</v>
      </c>
      <c r="W709">
        <v>0.1</v>
      </c>
    </row>
    <row r="710" spans="1:23">
      <c r="A710" t="s">
        <v>8</v>
      </c>
      <c r="B710" t="s">
        <v>8</v>
      </c>
      <c r="C710" t="s">
        <v>120</v>
      </c>
      <c r="D710" t="s">
        <v>2</v>
      </c>
      <c r="E710" t="s">
        <v>44</v>
      </c>
      <c r="F710">
        <v>1</v>
      </c>
      <c r="G710">
        <v>1</v>
      </c>
      <c r="H710" t="s">
        <v>856</v>
      </c>
      <c r="I710" t="s">
        <v>51</v>
      </c>
      <c r="J710">
        <v>5.7803468208092483E-3</v>
      </c>
      <c r="K710">
        <v>5.7803468208092483E-3</v>
      </c>
      <c r="L710" t="s">
        <v>7090</v>
      </c>
      <c r="M710" t="s">
        <v>5502</v>
      </c>
      <c r="N710" t="s">
        <v>1895</v>
      </c>
      <c r="V710" t="s">
        <v>5545</v>
      </c>
      <c r="W710">
        <v>0.1</v>
      </c>
    </row>
    <row r="711" spans="1:23">
      <c r="A711" t="s">
        <v>8</v>
      </c>
      <c r="B711" t="s">
        <v>8</v>
      </c>
      <c r="C711" t="s">
        <v>71</v>
      </c>
      <c r="D711" t="s">
        <v>2</v>
      </c>
      <c r="E711" t="s">
        <v>44</v>
      </c>
      <c r="F711">
        <v>1</v>
      </c>
      <c r="G711">
        <v>1</v>
      </c>
      <c r="H711" t="s">
        <v>857</v>
      </c>
      <c r="I711" t="s">
        <v>51</v>
      </c>
      <c r="J711">
        <v>1.1904761904761904E-2</v>
      </c>
      <c r="K711">
        <v>1.1904761904761904E-2</v>
      </c>
      <c r="L711" t="s">
        <v>7061</v>
      </c>
      <c r="M711" t="s">
        <v>126</v>
      </c>
      <c r="N711" t="s">
        <v>127</v>
      </c>
      <c r="V711" t="s">
        <v>5545</v>
      </c>
      <c r="W711">
        <v>0.1</v>
      </c>
    </row>
    <row r="712" spans="1:23">
      <c r="A712" t="s">
        <v>8</v>
      </c>
      <c r="B712" t="s">
        <v>8</v>
      </c>
      <c r="C712" t="s">
        <v>120</v>
      </c>
      <c r="D712" t="s">
        <v>2</v>
      </c>
      <c r="E712" t="s">
        <v>44</v>
      </c>
      <c r="F712">
        <v>1</v>
      </c>
      <c r="G712">
        <v>1</v>
      </c>
      <c r="H712" t="s">
        <v>858</v>
      </c>
      <c r="I712" t="s">
        <v>51</v>
      </c>
      <c r="J712">
        <v>6.9444444444444441E-3</v>
      </c>
      <c r="K712">
        <v>6.9444444444444441E-3</v>
      </c>
      <c r="L712" t="s">
        <v>7084</v>
      </c>
      <c r="M712" t="s">
        <v>254</v>
      </c>
      <c r="N712" t="s">
        <v>255</v>
      </c>
      <c r="V712" t="s">
        <v>5545</v>
      </c>
      <c r="W712">
        <v>0.1</v>
      </c>
    </row>
    <row r="713" spans="1:23">
      <c r="A713" t="s">
        <v>8</v>
      </c>
      <c r="B713" t="s">
        <v>8</v>
      </c>
      <c r="C713" t="s">
        <v>120</v>
      </c>
      <c r="D713" t="s">
        <v>2</v>
      </c>
      <c r="E713" t="s">
        <v>44</v>
      </c>
      <c r="F713">
        <v>1</v>
      </c>
      <c r="G713">
        <v>1</v>
      </c>
      <c r="H713" t="s">
        <v>859</v>
      </c>
      <c r="I713" t="s">
        <v>51</v>
      </c>
      <c r="J713">
        <v>2.3809523809523808E-2</v>
      </c>
      <c r="K713">
        <v>2.3809523809523808E-2</v>
      </c>
      <c r="L713" t="s">
        <v>7073</v>
      </c>
      <c r="M713" t="s">
        <v>259</v>
      </c>
      <c r="N713" t="s">
        <v>260</v>
      </c>
      <c r="V713" t="s">
        <v>5545</v>
      </c>
      <c r="W713">
        <v>0.1</v>
      </c>
    </row>
    <row r="714" spans="1:23">
      <c r="A714" t="s">
        <v>8</v>
      </c>
      <c r="B714" t="s">
        <v>8</v>
      </c>
      <c r="C714" t="s">
        <v>120</v>
      </c>
      <c r="D714" t="s">
        <v>2</v>
      </c>
      <c r="E714" t="s">
        <v>44</v>
      </c>
      <c r="F714">
        <v>1</v>
      </c>
      <c r="G714">
        <v>1</v>
      </c>
      <c r="H714" t="s">
        <v>860</v>
      </c>
      <c r="I714" t="s">
        <v>51</v>
      </c>
      <c r="J714">
        <v>5.7803468208092483E-3</v>
      </c>
      <c r="K714">
        <v>5.7803468208092483E-3</v>
      </c>
      <c r="L714" t="s">
        <v>7090</v>
      </c>
      <c r="M714" t="s">
        <v>5502</v>
      </c>
      <c r="N714" t="s">
        <v>1895</v>
      </c>
      <c r="V714" t="s">
        <v>5545</v>
      </c>
      <c r="W714">
        <v>0.1</v>
      </c>
    </row>
    <row r="715" spans="1:23">
      <c r="A715" t="s">
        <v>8</v>
      </c>
      <c r="B715" t="s">
        <v>8</v>
      </c>
      <c r="C715" t="s">
        <v>120</v>
      </c>
      <c r="D715" t="s">
        <v>2</v>
      </c>
      <c r="E715" t="s">
        <v>44</v>
      </c>
      <c r="F715">
        <v>1</v>
      </c>
      <c r="G715">
        <v>1</v>
      </c>
      <c r="H715" t="s">
        <v>861</v>
      </c>
      <c r="I715" t="s">
        <v>51</v>
      </c>
      <c r="J715">
        <v>1.2500000000000001E-2</v>
      </c>
      <c r="K715">
        <v>1.2500000000000001E-2</v>
      </c>
      <c r="L715" t="s">
        <v>7091</v>
      </c>
      <c r="M715" t="s">
        <v>4583</v>
      </c>
      <c r="N715" t="s">
        <v>1227</v>
      </c>
      <c r="V715" t="s">
        <v>5545</v>
      </c>
      <c r="W715">
        <v>0.1</v>
      </c>
    </row>
    <row r="716" spans="1:23">
      <c r="A716" t="s">
        <v>8</v>
      </c>
      <c r="B716" t="s">
        <v>8</v>
      </c>
      <c r="C716" t="s">
        <v>120</v>
      </c>
      <c r="D716" t="s">
        <v>2</v>
      </c>
      <c r="E716" t="s">
        <v>44</v>
      </c>
      <c r="F716">
        <v>1</v>
      </c>
      <c r="G716">
        <v>1</v>
      </c>
      <c r="H716" t="s">
        <v>862</v>
      </c>
      <c r="I716" t="s">
        <v>51</v>
      </c>
      <c r="J716">
        <v>1.2500000000000001E-2</v>
      </c>
      <c r="K716">
        <v>1.2500000000000001E-2</v>
      </c>
      <c r="L716" t="s">
        <v>7091</v>
      </c>
      <c r="M716" t="s">
        <v>4583</v>
      </c>
      <c r="N716" t="s">
        <v>1227</v>
      </c>
      <c r="V716" t="s">
        <v>5545</v>
      </c>
      <c r="W716">
        <v>0.1</v>
      </c>
    </row>
    <row r="717" spans="1:23">
      <c r="A717" t="s">
        <v>8</v>
      </c>
      <c r="B717" t="s">
        <v>8</v>
      </c>
      <c r="C717" t="s">
        <v>120</v>
      </c>
      <c r="D717" t="s">
        <v>2</v>
      </c>
      <c r="E717" t="s">
        <v>44</v>
      </c>
      <c r="F717">
        <v>1</v>
      </c>
      <c r="G717">
        <v>1</v>
      </c>
      <c r="H717" t="s">
        <v>863</v>
      </c>
      <c r="I717" t="s">
        <v>51</v>
      </c>
      <c r="J717">
        <v>6.9444444444444441E-3</v>
      </c>
      <c r="K717">
        <v>6.9444444444444441E-3</v>
      </c>
      <c r="L717" t="s">
        <v>7084</v>
      </c>
      <c r="M717" t="s">
        <v>254</v>
      </c>
      <c r="N717" t="s">
        <v>255</v>
      </c>
      <c r="V717" t="s">
        <v>5545</v>
      </c>
      <c r="W717">
        <v>0.1</v>
      </c>
    </row>
    <row r="718" spans="1:23">
      <c r="A718" t="s">
        <v>8</v>
      </c>
      <c r="B718" t="s">
        <v>8</v>
      </c>
      <c r="C718" t="s">
        <v>120</v>
      </c>
      <c r="D718" t="s">
        <v>2</v>
      </c>
      <c r="E718" t="s">
        <v>44</v>
      </c>
      <c r="F718">
        <v>1</v>
      </c>
      <c r="G718">
        <v>1</v>
      </c>
      <c r="H718" t="s">
        <v>864</v>
      </c>
      <c r="I718" t="s">
        <v>51</v>
      </c>
      <c r="J718">
        <v>6.6666666666666666E-2</v>
      </c>
      <c r="K718">
        <v>6.6666666666666666E-2</v>
      </c>
      <c r="L718" t="s">
        <v>7072</v>
      </c>
      <c r="M718" t="s">
        <v>202</v>
      </c>
      <c r="N718" t="s">
        <v>203</v>
      </c>
      <c r="V718" t="s">
        <v>5545</v>
      </c>
      <c r="W718">
        <v>0.1</v>
      </c>
    </row>
    <row r="719" spans="1:23">
      <c r="A719" t="s">
        <v>8</v>
      </c>
      <c r="B719" t="s">
        <v>8</v>
      </c>
      <c r="C719" t="s">
        <v>120</v>
      </c>
      <c r="D719" t="s">
        <v>2</v>
      </c>
      <c r="E719" t="s">
        <v>44</v>
      </c>
      <c r="F719">
        <v>1</v>
      </c>
      <c r="G719">
        <v>1</v>
      </c>
      <c r="H719" t="s">
        <v>865</v>
      </c>
      <c r="I719" t="s">
        <v>51</v>
      </c>
      <c r="J719">
        <v>2.9411764705882353E-2</v>
      </c>
      <c r="K719">
        <v>2.9411764705882353E-2</v>
      </c>
      <c r="L719" t="s">
        <v>7088</v>
      </c>
      <c r="M719" t="s">
        <v>334</v>
      </c>
      <c r="N719" t="s">
        <v>203</v>
      </c>
      <c r="V719" t="s">
        <v>5545</v>
      </c>
      <c r="W719">
        <v>0.1</v>
      </c>
    </row>
    <row r="720" spans="1:23">
      <c r="A720" t="s">
        <v>8</v>
      </c>
      <c r="B720" t="s">
        <v>8</v>
      </c>
      <c r="C720" t="s">
        <v>120</v>
      </c>
      <c r="D720" t="s">
        <v>2</v>
      </c>
      <c r="E720" t="s">
        <v>44</v>
      </c>
      <c r="F720">
        <v>1</v>
      </c>
      <c r="G720">
        <v>1</v>
      </c>
      <c r="H720" t="s">
        <v>866</v>
      </c>
      <c r="I720" t="s">
        <v>51</v>
      </c>
      <c r="J720">
        <v>2.9411764705882353E-2</v>
      </c>
      <c r="K720">
        <v>2.9411764705882353E-2</v>
      </c>
      <c r="L720" t="s">
        <v>7088</v>
      </c>
      <c r="M720" t="s">
        <v>334</v>
      </c>
      <c r="N720" t="s">
        <v>203</v>
      </c>
      <c r="V720" t="s">
        <v>5545</v>
      </c>
      <c r="W720">
        <v>0.1</v>
      </c>
    </row>
    <row r="721" spans="1:23">
      <c r="A721" t="s">
        <v>8</v>
      </c>
      <c r="B721" t="s">
        <v>8</v>
      </c>
      <c r="C721" t="s">
        <v>120</v>
      </c>
      <c r="D721" t="s">
        <v>2</v>
      </c>
      <c r="E721" t="s">
        <v>44</v>
      </c>
      <c r="F721">
        <v>1</v>
      </c>
      <c r="G721">
        <v>1</v>
      </c>
      <c r="H721" t="s">
        <v>867</v>
      </c>
      <c r="I721" t="s">
        <v>51</v>
      </c>
      <c r="J721">
        <v>6.9444444444444441E-3</v>
      </c>
      <c r="K721">
        <v>6.9444444444444441E-3</v>
      </c>
      <c r="L721" t="s">
        <v>7084</v>
      </c>
      <c r="M721" t="s">
        <v>254</v>
      </c>
      <c r="N721" t="s">
        <v>255</v>
      </c>
      <c r="V721" t="s">
        <v>5545</v>
      </c>
      <c r="W721">
        <v>0.1</v>
      </c>
    </row>
    <row r="722" spans="1:23">
      <c r="A722" t="s">
        <v>8</v>
      </c>
      <c r="B722" t="s">
        <v>8</v>
      </c>
      <c r="C722" t="s">
        <v>120</v>
      </c>
      <c r="D722" t="s">
        <v>2</v>
      </c>
      <c r="E722" t="s">
        <v>44</v>
      </c>
      <c r="F722">
        <v>1</v>
      </c>
      <c r="G722">
        <v>1</v>
      </c>
      <c r="H722" t="s">
        <v>868</v>
      </c>
      <c r="I722" t="s">
        <v>51</v>
      </c>
      <c r="J722">
        <v>6.9444444444444441E-3</v>
      </c>
      <c r="K722">
        <v>6.9444444444444441E-3</v>
      </c>
      <c r="L722" t="s">
        <v>7084</v>
      </c>
      <c r="M722" t="s">
        <v>254</v>
      </c>
      <c r="N722" t="s">
        <v>255</v>
      </c>
      <c r="V722" t="s">
        <v>5545</v>
      </c>
      <c r="W722">
        <v>0.1</v>
      </c>
    </row>
    <row r="723" spans="1:23">
      <c r="A723" t="s">
        <v>8</v>
      </c>
      <c r="B723" t="s">
        <v>8</v>
      </c>
      <c r="C723" t="s">
        <v>120</v>
      </c>
      <c r="D723" t="s">
        <v>2</v>
      </c>
      <c r="E723" t="s">
        <v>44</v>
      </c>
      <c r="F723">
        <v>1</v>
      </c>
      <c r="G723">
        <v>1</v>
      </c>
      <c r="H723" t="s">
        <v>869</v>
      </c>
      <c r="I723" t="s">
        <v>51</v>
      </c>
      <c r="J723">
        <v>5.7803468208092483E-3</v>
      </c>
      <c r="K723">
        <v>5.7803468208092483E-3</v>
      </c>
      <c r="L723" t="s">
        <v>7090</v>
      </c>
      <c r="M723" t="s">
        <v>5502</v>
      </c>
      <c r="N723" t="s">
        <v>1895</v>
      </c>
      <c r="V723" t="s">
        <v>5545</v>
      </c>
      <c r="W723">
        <v>0.1</v>
      </c>
    </row>
    <row r="724" spans="1:23">
      <c r="A724" t="s">
        <v>8</v>
      </c>
      <c r="B724" t="s">
        <v>8</v>
      </c>
      <c r="C724" t="s">
        <v>120</v>
      </c>
      <c r="D724" t="s">
        <v>2</v>
      </c>
      <c r="E724" t="s">
        <v>44</v>
      </c>
      <c r="F724">
        <v>1</v>
      </c>
      <c r="G724">
        <v>1</v>
      </c>
      <c r="H724" t="s">
        <v>870</v>
      </c>
      <c r="I724" t="s">
        <v>51</v>
      </c>
      <c r="J724">
        <v>5.7803468208092483E-3</v>
      </c>
      <c r="K724">
        <v>5.7803468208092483E-3</v>
      </c>
      <c r="L724" t="s">
        <v>7090</v>
      </c>
      <c r="M724" t="s">
        <v>5502</v>
      </c>
      <c r="N724" t="s">
        <v>1895</v>
      </c>
      <c r="V724" t="s">
        <v>5545</v>
      </c>
      <c r="W724">
        <v>0.1</v>
      </c>
    </row>
    <row r="725" spans="1:23">
      <c r="A725" t="s">
        <v>8</v>
      </c>
      <c r="B725" t="s">
        <v>8</v>
      </c>
      <c r="C725" t="s">
        <v>71</v>
      </c>
      <c r="D725" t="s">
        <v>2</v>
      </c>
      <c r="E725" t="s">
        <v>44</v>
      </c>
      <c r="F725">
        <v>1</v>
      </c>
      <c r="G725">
        <v>1</v>
      </c>
      <c r="H725" t="s">
        <v>872</v>
      </c>
      <c r="I725" t="s">
        <v>51</v>
      </c>
      <c r="J725">
        <v>1.1904761904761904E-2</v>
      </c>
      <c r="K725">
        <v>1.1904761904761904E-2</v>
      </c>
      <c r="L725" t="s">
        <v>7061</v>
      </c>
      <c r="M725" t="s">
        <v>126</v>
      </c>
      <c r="N725" t="s">
        <v>127</v>
      </c>
      <c r="V725" t="s">
        <v>5545</v>
      </c>
      <c r="W725">
        <v>0.1</v>
      </c>
    </row>
    <row r="726" spans="1:23">
      <c r="A726" t="s">
        <v>8</v>
      </c>
      <c r="B726" t="s">
        <v>8</v>
      </c>
      <c r="C726" t="s">
        <v>71</v>
      </c>
      <c r="D726" t="s">
        <v>2</v>
      </c>
      <c r="E726" t="s">
        <v>44</v>
      </c>
      <c r="F726">
        <v>1</v>
      </c>
      <c r="G726">
        <v>1</v>
      </c>
      <c r="H726" t="s">
        <v>873</v>
      </c>
      <c r="I726" t="s">
        <v>51</v>
      </c>
      <c r="J726">
        <v>2.3809523809523808E-2</v>
      </c>
      <c r="K726">
        <v>2.3809523809523808E-2</v>
      </c>
      <c r="L726" t="s">
        <v>7065</v>
      </c>
      <c r="M726" t="s">
        <v>154</v>
      </c>
      <c r="N726" t="s">
        <v>4578</v>
      </c>
      <c r="V726" t="s">
        <v>5545</v>
      </c>
      <c r="W726">
        <v>0.1</v>
      </c>
    </row>
    <row r="727" spans="1:23">
      <c r="A727" t="s">
        <v>8</v>
      </c>
      <c r="B727" t="s">
        <v>8</v>
      </c>
      <c r="C727" t="s">
        <v>120</v>
      </c>
      <c r="D727" t="s">
        <v>2</v>
      </c>
      <c r="E727" t="s">
        <v>44</v>
      </c>
      <c r="F727">
        <v>1</v>
      </c>
      <c r="G727">
        <v>1</v>
      </c>
      <c r="H727" t="s">
        <v>874</v>
      </c>
      <c r="I727" t="s">
        <v>51</v>
      </c>
      <c r="J727">
        <v>1.2500000000000001E-2</v>
      </c>
      <c r="K727">
        <v>1.2500000000000001E-2</v>
      </c>
      <c r="L727" t="s">
        <v>7091</v>
      </c>
      <c r="M727" t="s">
        <v>4583</v>
      </c>
      <c r="N727" t="s">
        <v>1227</v>
      </c>
      <c r="V727" t="s">
        <v>5545</v>
      </c>
      <c r="W727">
        <v>0.1</v>
      </c>
    </row>
    <row r="728" spans="1:23">
      <c r="A728" t="s">
        <v>8</v>
      </c>
      <c r="B728" t="s">
        <v>8</v>
      </c>
      <c r="C728" t="s">
        <v>71</v>
      </c>
      <c r="D728" t="s">
        <v>2</v>
      </c>
      <c r="E728" t="s">
        <v>44</v>
      </c>
      <c r="F728">
        <v>1</v>
      </c>
      <c r="G728">
        <v>1</v>
      </c>
      <c r="H728" t="s">
        <v>875</v>
      </c>
      <c r="I728" t="s">
        <v>51</v>
      </c>
      <c r="J728">
        <v>1.5625E-2</v>
      </c>
      <c r="K728">
        <v>1.5625E-2</v>
      </c>
      <c r="L728" t="s">
        <v>7078</v>
      </c>
      <c r="M728" t="s">
        <v>298</v>
      </c>
      <c r="N728" t="s">
        <v>299</v>
      </c>
      <c r="V728" t="s">
        <v>5545</v>
      </c>
      <c r="W728">
        <v>0.1</v>
      </c>
    </row>
    <row r="729" spans="1:23">
      <c r="A729" t="s">
        <v>8</v>
      </c>
      <c r="B729" t="s">
        <v>8</v>
      </c>
      <c r="C729" t="s">
        <v>120</v>
      </c>
      <c r="D729" t="s">
        <v>2</v>
      </c>
      <c r="E729" t="s">
        <v>44</v>
      </c>
      <c r="F729">
        <v>1</v>
      </c>
      <c r="G729">
        <v>1</v>
      </c>
      <c r="H729" t="s">
        <v>876</v>
      </c>
      <c r="I729" t="s">
        <v>51</v>
      </c>
      <c r="J729">
        <v>0.16666666666666666</v>
      </c>
      <c r="K729">
        <v>0.16666666666666666</v>
      </c>
      <c r="L729" t="s">
        <v>7083</v>
      </c>
      <c r="M729" t="s">
        <v>414</v>
      </c>
      <c r="N729" t="s">
        <v>415</v>
      </c>
      <c r="V729" t="s">
        <v>5545</v>
      </c>
      <c r="W729">
        <v>0.1</v>
      </c>
    </row>
    <row r="730" spans="1:23">
      <c r="A730" t="s">
        <v>8</v>
      </c>
      <c r="B730" t="s">
        <v>8</v>
      </c>
      <c r="C730" t="s">
        <v>71</v>
      </c>
      <c r="D730" t="s">
        <v>2</v>
      </c>
      <c r="E730" t="s">
        <v>44</v>
      </c>
      <c r="F730">
        <v>1</v>
      </c>
      <c r="G730">
        <v>1</v>
      </c>
      <c r="H730" t="s">
        <v>877</v>
      </c>
      <c r="I730" t="s">
        <v>51</v>
      </c>
      <c r="J730">
        <v>2.3809523809523808E-2</v>
      </c>
      <c r="K730">
        <v>2.3809523809523808E-2</v>
      </c>
      <c r="L730" t="s">
        <v>7065</v>
      </c>
      <c r="M730" t="s">
        <v>154</v>
      </c>
      <c r="N730" t="s">
        <v>4578</v>
      </c>
      <c r="V730" t="s">
        <v>5545</v>
      </c>
      <c r="W730">
        <v>0.1</v>
      </c>
    </row>
    <row r="731" spans="1:23">
      <c r="A731" t="s">
        <v>8</v>
      </c>
      <c r="B731" t="s">
        <v>8</v>
      </c>
      <c r="C731" t="s">
        <v>120</v>
      </c>
      <c r="D731" t="s">
        <v>2</v>
      </c>
      <c r="E731" t="s">
        <v>44</v>
      </c>
      <c r="F731">
        <v>1</v>
      </c>
      <c r="G731">
        <v>1</v>
      </c>
      <c r="H731" t="s">
        <v>878</v>
      </c>
      <c r="I731" t="s">
        <v>51</v>
      </c>
      <c r="J731">
        <v>1.2500000000000001E-2</v>
      </c>
      <c r="K731">
        <v>1.2500000000000001E-2</v>
      </c>
      <c r="L731" t="s">
        <v>7068</v>
      </c>
      <c r="M731" t="s">
        <v>5502</v>
      </c>
      <c r="N731" t="s">
        <v>4820</v>
      </c>
      <c r="V731" t="s">
        <v>5545</v>
      </c>
      <c r="W731">
        <v>0.1</v>
      </c>
    </row>
    <row r="732" spans="1:23">
      <c r="A732" t="s">
        <v>8</v>
      </c>
      <c r="B732" t="s">
        <v>8</v>
      </c>
      <c r="C732" t="s">
        <v>120</v>
      </c>
      <c r="D732" t="s">
        <v>2</v>
      </c>
      <c r="E732" t="s">
        <v>44</v>
      </c>
      <c r="F732">
        <v>1</v>
      </c>
      <c r="G732">
        <v>1</v>
      </c>
      <c r="H732" t="s">
        <v>879</v>
      </c>
      <c r="I732" t="s">
        <v>51</v>
      </c>
      <c r="J732">
        <v>5.7803468208092483E-3</v>
      </c>
      <c r="K732">
        <v>5.7803468208092483E-3</v>
      </c>
      <c r="L732" t="s">
        <v>7090</v>
      </c>
      <c r="M732" t="s">
        <v>5502</v>
      </c>
      <c r="N732" t="s">
        <v>1895</v>
      </c>
      <c r="V732" t="s">
        <v>5545</v>
      </c>
      <c r="W732">
        <v>0.1</v>
      </c>
    </row>
    <row r="733" spans="1:23">
      <c r="A733" t="s">
        <v>8</v>
      </c>
      <c r="B733" t="s">
        <v>8</v>
      </c>
      <c r="C733" t="s">
        <v>120</v>
      </c>
      <c r="D733" t="s">
        <v>2</v>
      </c>
      <c r="E733" t="s">
        <v>44</v>
      </c>
      <c r="F733">
        <v>1</v>
      </c>
      <c r="G733">
        <v>1</v>
      </c>
      <c r="H733" t="s">
        <v>880</v>
      </c>
      <c r="I733" t="s">
        <v>51</v>
      </c>
      <c r="J733">
        <v>5.7803468208092483E-3</v>
      </c>
      <c r="K733">
        <v>5.7803468208092483E-3</v>
      </c>
      <c r="L733" t="s">
        <v>7090</v>
      </c>
      <c r="M733" t="s">
        <v>5502</v>
      </c>
      <c r="N733" t="s">
        <v>1895</v>
      </c>
      <c r="V733" t="s">
        <v>5545</v>
      </c>
      <c r="W733">
        <v>0.1</v>
      </c>
    </row>
    <row r="734" spans="1:23">
      <c r="A734" t="s">
        <v>8</v>
      </c>
      <c r="B734" t="s">
        <v>8</v>
      </c>
      <c r="C734" t="s">
        <v>120</v>
      </c>
      <c r="D734" t="s">
        <v>2</v>
      </c>
      <c r="E734" t="s">
        <v>44</v>
      </c>
      <c r="F734">
        <v>1</v>
      </c>
      <c r="G734">
        <v>1</v>
      </c>
      <c r="H734" t="s">
        <v>881</v>
      </c>
      <c r="I734" t="s">
        <v>51</v>
      </c>
      <c r="J734">
        <v>5.7803468208092483E-3</v>
      </c>
      <c r="K734">
        <v>5.7803468208092483E-3</v>
      </c>
      <c r="L734" t="s">
        <v>7090</v>
      </c>
      <c r="M734" t="s">
        <v>5502</v>
      </c>
      <c r="N734" t="s">
        <v>1895</v>
      </c>
      <c r="V734" t="s">
        <v>5545</v>
      </c>
      <c r="W734">
        <v>0.1</v>
      </c>
    </row>
    <row r="735" spans="1:23">
      <c r="A735" t="s">
        <v>8</v>
      </c>
      <c r="B735" t="s">
        <v>8</v>
      </c>
      <c r="C735" t="s">
        <v>71</v>
      </c>
      <c r="D735" t="s">
        <v>2</v>
      </c>
      <c r="E735" t="s">
        <v>44</v>
      </c>
      <c r="F735">
        <v>1</v>
      </c>
      <c r="G735">
        <v>1</v>
      </c>
      <c r="H735" t="s">
        <v>882</v>
      </c>
      <c r="I735" t="s">
        <v>51</v>
      </c>
      <c r="J735">
        <v>4.5454545454545456E-2</v>
      </c>
      <c r="K735">
        <v>4.5454545454545456E-2</v>
      </c>
      <c r="L735" t="s">
        <v>7067</v>
      </c>
      <c r="M735" t="s">
        <v>295</v>
      </c>
      <c r="N735" t="s">
        <v>296</v>
      </c>
      <c r="V735" t="s">
        <v>5545</v>
      </c>
      <c r="W735">
        <v>0.1</v>
      </c>
    </row>
    <row r="736" spans="1:23">
      <c r="A736" t="s">
        <v>8</v>
      </c>
      <c r="B736" t="s">
        <v>8</v>
      </c>
      <c r="C736" t="s">
        <v>120</v>
      </c>
      <c r="D736" t="s">
        <v>2</v>
      </c>
      <c r="E736" t="s">
        <v>44</v>
      </c>
      <c r="F736">
        <v>1</v>
      </c>
      <c r="G736">
        <v>1</v>
      </c>
      <c r="H736" t="s">
        <v>883</v>
      </c>
      <c r="I736" t="s">
        <v>51</v>
      </c>
      <c r="J736">
        <v>1.2500000000000001E-2</v>
      </c>
      <c r="K736">
        <v>1.2500000000000001E-2</v>
      </c>
      <c r="L736" t="s">
        <v>7068</v>
      </c>
      <c r="M736" t="s">
        <v>5502</v>
      </c>
      <c r="N736" t="s">
        <v>4820</v>
      </c>
      <c r="V736" t="s">
        <v>5545</v>
      </c>
      <c r="W736">
        <v>0.1</v>
      </c>
    </row>
    <row r="737" spans="1:23">
      <c r="A737" t="s">
        <v>8</v>
      </c>
      <c r="B737" t="s">
        <v>8</v>
      </c>
      <c r="C737" t="s">
        <v>120</v>
      </c>
      <c r="D737" t="s">
        <v>2</v>
      </c>
      <c r="E737" t="s">
        <v>44</v>
      </c>
      <c r="F737">
        <v>1</v>
      </c>
      <c r="G737">
        <v>1</v>
      </c>
      <c r="H737" t="s">
        <v>884</v>
      </c>
      <c r="I737" t="s">
        <v>51</v>
      </c>
      <c r="J737">
        <v>0.1</v>
      </c>
      <c r="K737">
        <v>0.1</v>
      </c>
      <c r="L737" t="s">
        <v>7085</v>
      </c>
      <c r="M737" t="s">
        <v>211</v>
      </c>
      <c r="N737" t="s">
        <v>212</v>
      </c>
      <c r="V737" t="s">
        <v>5545</v>
      </c>
      <c r="W737">
        <v>0.1</v>
      </c>
    </row>
    <row r="738" spans="1:23">
      <c r="A738" t="s">
        <v>8</v>
      </c>
      <c r="B738" t="s">
        <v>8</v>
      </c>
      <c r="C738" t="s">
        <v>71</v>
      </c>
      <c r="D738" t="s">
        <v>2</v>
      </c>
      <c r="E738" t="s">
        <v>44</v>
      </c>
      <c r="F738">
        <v>1</v>
      </c>
      <c r="G738">
        <v>1</v>
      </c>
      <c r="H738" t="s">
        <v>885</v>
      </c>
      <c r="I738" t="s">
        <v>51</v>
      </c>
      <c r="J738">
        <v>2.3809523809523808E-2</v>
      </c>
      <c r="K738">
        <v>2.3809523809523808E-2</v>
      </c>
      <c r="L738" t="s">
        <v>7065</v>
      </c>
      <c r="M738" t="s">
        <v>154</v>
      </c>
      <c r="N738" t="s">
        <v>4578</v>
      </c>
      <c r="V738" t="s">
        <v>5545</v>
      </c>
      <c r="W738">
        <v>0.1</v>
      </c>
    </row>
    <row r="739" spans="1:23">
      <c r="A739" t="s">
        <v>8</v>
      </c>
      <c r="B739" t="s">
        <v>8</v>
      </c>
      <c r="C739" t="s">
        <v>120</v>
      </c>
      <c r="D739" t="s">
        <v>2</v>
      </c>
      <c r="E739" t="s">
        <v>44</v>
      </c>
      <c r="F739">
        <v>1</v>
      </c>
      <c r="G739">
        <v>1</v>
      </c>
      <c r="H739" t="s">
        <v>886</v>
      </c>
      <c r="I739" t="s">
        <v>51</v>
      </c>
      <c r="J739">
        <v>1.4925373134328358E-2</v>
      </c>
      <c r="K739">
        <v>1.4925373134328358E-2</v>
      </c>
      <c r="L739" t="s">
        <v>7086</v>
      </c>
      <c r="M739" t="s">
        <v>5585</v>
      </c>
      <c r="N739" t="s">
        <v>4853</v>
      </c>
      <c r="V739" t="s">
        <v>5545</v>
      </c>
      <c r="W739">
        <v>0.1</v>
      </c>
    </row>
    <row r="740" spans="1:23">
      <c r="A740" t="s">
        <v>8</v>
      </c>
      <c r="B740" t="s">
        <v>8</v>
      </c>
      <c r="C740" t="s">
        <v>120</v>
      </c>
      <c r="D740" t="s">
        <v>2</v>
      </c>
      <c r="E740" t="s">
        <v>44</v>
      </c>
      <c r="F740">
        <v>1</v>
      </c>
      <c r="G740">
        <v>1</v>
      </c>
      <c r="H740" t="s">
        <v>887</v>
      </c>
      <c r="I740" t="s">
        <v>51</v>
      </c>
      <c r="J740">
        <v>0.05</v>
      </c>
      <c r="K740">
        <v>0.05</v>
      </c>
      <c r="L740" t="s">
        <v>7075</v>
      </c>
      <c r="M740" t="s">
        <v>174</v>
      </c>
      <c r="N740" t="s">
        <v>175</v>
      </c>
      <c r="V740" t="s">
        <v>5545</v>
      </c>
      <c r="W740">
        <v>0.1</v>
      </c>
    </row>
    <row r="741" spans="1:23">
      <c r="A741" t="s">
        <v>8</v>
      </c>
      <c r="B741" t="s">
        <v>8</v>
      </c>
      <c r="C741" t="s">
        <v>71</v>
      </c>
      <c r="D741" t="s">
        <v>2</v>
      </c>
      <c r="E741" t="s">
        <v>44</v>
      </c>
      <c r="F741">
        <v>1</v>
      </c>
      <c r="G741">
        <v>1</v>
      </c>
      <c r="H741" t="s">
        <v>888</v>
      </c>
      <c r="I741" t="s">
        <v>51</v>
      </c>
      <c r="J741">
        <v>0.1111111111111111</v>
      </c>
      <c r="K741">
        <v>0.1111111111111111</v>
      </c>
      <c r="L741" t="s">
        <v>7082</v>
      </c>
      <c r="M741" t="s">
        <v>388</v>
      </c>
      <c r="N741" t="s">
        <v>389</v>
      </c>
      <c r="V741" t="s">
        <v>5545</v>
      </c>
      <c r="W741">
        <v>0.1</v>
      </c>
    </row>
    <row r="742" spans="1:23">
      <c r="A742" t="s">
        <v>8</v>
      </c>
      <c r="B742" t="s">
        <v>8</v>
      </c>
      <c r="C742" t="s">
        <v>71</v>
      </c>
      <c r="D742" t="s">
        <v>2</v>
      </c>
      <c r="E742" t="s">
        <v>44</v>
      </c>
      <c r="F742">
        <v>1</v>
      </c>
      <c r="G742">
        <v>1</v>
      </c>
      <c r="H742" t="s">
        <v>889</v>
      </c>
      <c r="I742" t="s">
        <v>51</v>
      </c>
      <c r="J742">
        <v>2.1276595744680851E-2</v>
      </c>
      <c r="K742">
        <v>2.1276595744680851E-2</v>
      </c>
      <c r="L742" t="s">
        <v>7064</v>
      </c>
      <c r="M742" t="s">
        <v>75</v>
      </c>
      <c r="N742" t="s">
        <v>76</v>
      </c>
      <c r="V742" t="s">
        <v>5545</v>
      </c>
      <c r="W742">
        <v>0.1</v>
      </c>
    </row>
    <row r="743" spans="1:23">
      <c r="A743" t="s">
        <v>8</v>
      </c>
      <c r="B743" t="s">
        <v>8</v>
      </c>
      <c r="C743" t="s">
        <v>120</v>
      </c>
      <c r="D743" t="s">
        <v>2</v>
      </c>
      <c r="E743" t="s">
        <v>44</v>
      </c>
      <c r="F743">
        <v>1</v>
      </c>
      <c r="G743">
        <v>1</v>
      </c>
      <c r="H743" t="s">
        <v>890</v>
      </c>
      <c r="I743" t="s">
        <v>51</v>
      </c>
      <c r="J743">
        <v>5.7803468208092483E-3</v>
      </c>
      <c r="K743">
        <v>5.7803468208092483E-3</v>
      </c>
      <c r="L743" t="s">
        <v>7090</v>
      </c>
      <c r="M743" t="s">
        <v>5502</v>
      </c>
      <c r="N743" t="s">
        <v>1895</v>
      </c>
      <c r="V743" t="s">
        <v>5545</v>
      </c>
      <c r="W743">
        <v>0.1</v>
      </c>
    </row>
    <row r="744" spans="1:23">
      <c r="A744" t="s">
        <v>8</v>
      </c>
      <c r="B744" t="s">
        <v>8</v>
      </c>
      <c r="C744" t="s">
        <v>71</v>
      </c>
      <c r="D744" t="s">
        <v>2</v>
      </c>
      <c r="E744" t="s">
        <v>44</v>
      </c>
      <c r="F744">
        <v>1</v>
      </c>
      <c r="G744">
        <v>1</v>
      </c>
      <c r="H744" t="s">
        <v>891</v>
      </c>
      <c r="I744" t="s">
        <v>51</v>
      </c>
      <c r="J744">
        <v>1.6949152542372881E-2</v>
      </c>
      <c r="K744">
        <v>1.6949152542372881E-2</v>
      </c>
      <c r="L744" t="s">
        <v>7063</v>
      </c>
      <c r="M744" t="s">
        <v>79</v>
      </c>
      <c r="N744" t="s">
        <v>80</v>
      </c>
      <c r="V744" t="s">
        <v>5545</v>
      </c>
      <c r="W744">
        <v>0.1</v>
      </c>
    </row>
    <row r="745" spans="1:23">
      <c r="A745" t="s">
        <v>8</v>
      </c>
      <c r="B745" t="s">
        <v>8</v>
      </c>
      <c r="C745" t="s">
        <v>120</v>
      </c>
      <c r="D745" t="s">
        <v>2</v>
      </c>
      <c r="E745" t="s">
        <v>44</v>
      </c>
      <c r="F745">
        <v>1</v>
      </c>
      <c r="G745">
        <v>1</v>
      </c>
      <c r="H745" t="s">
        <v>892</v>
      </c>
      <c r="I745" t="s">
        <v>51</v>
      </c>
      <c r="J745">
        <v>3.0303030303030304E-2</v>
      </c>
      <c r="K745">
        <v>3.0303030303030304E-2</v>
      </c>
      <c r="L745" t="s">
        <v>7071</v>
      </c>
      <c r="M745" t="s">
        <v>205</v>
      </c>
      <c r="N745" t="s">
        <v>206</v>
      </c>
      <c r="V745" t="s">
        <v>5545</v>
      </c>
      <c r="W745">
        <v>0.1</v>
      </c>
    </row>
    <row r="746" spans="1:23">
      <c r="A746" t="s">
        <v>8</v>
      </c>
      <c r="B746" t="s">
        <v>8</v>
      </c>
      <c r="C746" t="s">
        <v>120</v>
      </c>
      <c r="D746" t="s">
        <v>2</v>
      </c>
      <c r="E746" t="s">
        <v>44</v>
      </c>
      <c r="F746">
        <v>1</v>
      </c>
      <c r="G746">
        <v>1</v>
      </c>
      <c r="H746" t="s">
        <v>893</v>
      </c>
      <c r="I746" t="s">
        <v>51</v>
      </c>
      <c r="J746">
        <v>1.2500000000000001E-2</v>
      </c>
      <c r="K746">
        <v>1.2500000000000001E-2</v>
      </c>
      <c r="L746" t="s">
        <v>7068</v>
      </c>
      <c r="M746" t="s">
        <v>5502</v>
      </c>
      <c r="N746" t="s">
        <v>4820</v>
      </c>
      <c r="V746" t="s">
        <v>5545</v>
      </c>
      <c r="W746">
        <v>0.1</v>
      </c>
    </row>
    <row r="747" spans="1:23">
      <c r="A747" t="s">
        <v>8</v>
      </c>
      <c r="B747" t="s">
        <v>8</v>
      </c>
      <c r="C747" t="s">
        <v>120</v>
      </c>
      <c r="D747" t="s">
        <v>2</v>
      </c>
      <c r="E747" t="s">
        <v>44</v>
      </c>
      <c r="F747">
        <v>1</v>
      </c>
      <c r="G747">
        <v>1</v>
      </c>
      <c r="H747" t="s">
        <v>894</v>
      </c>
      <c r="I747" t="s">
        <v>51</v>
      </c>
      <c r="J747">
        <v>0.1</v>
      </c>
      <c r="K747">
        <v>0.1</v>
      </c>
      <c r="L747" t="s">
        <v>7085</v>
      </c>
      <c r="M747" t="s">
        <v>211</v>
      </c>
      <c r="N747" t="s">
        <v>212</v>
      </c>
      <c r="V747" t="s">
        <v>5545</v>
      </c>
      <c r="W747">
        <v>0.1</v>
      </c>
    </row>
    <row r="748" spans="1:23">
      <c r="A748" t="s">
        <v>8</v>
      </c>
      <c r="B748" t="s">
        <v>8</v>
      </c>
      <c r="C748" t="s">
        <v>120</v>
      </c>
      <c r="D748" t="s">
        <v>2</v>
      </c>
      <c r="E748" t="s">
        <v>44</v>
      </c>
      <c r="F748">
        <v>1</v>
      </c>
      <c r="G748">
        <v>1</v>
      </c>
      <c r="H748" t="s">
        <v>895</v>
      </c>
      <c r="I748" t="s">
        <v>51</v>
      </c>
      <c r="J748">
        <v>6.9444444444444441E-3</v>
      </c>
      <c r="K748">
        <v>6.9444444444444441E-3</v>
      </c>
      <c r="L748" t="s">
        <v>7084</v>
      </c>
      <c r="M748" t="s">
        <v>254</v>
      </c>
      <c r="N748" t="s">
        <v>255</v>
      </c>
      <c r="V748" t="s">
        <v>5545</v>
      </c>
      <c r="W748">
        <v>0.1</v>
      </c>
    </row>
    <row r="749" spans="1:23">
      <c r="A749" t="s">
        <v>8</v>
      </c>
      <c r="B749" t="s">
        <v>8</v>
      </c>
      <c r="C749" t="s">
        <v>71</v>
      </c>
      <c r="D749" t="s">
        <v>2</v>
      </c>
      <c r="E749" t="s">
        <v>44</v>
      </c>
      <c r="F749">
        <v>1</v>
      </c>
      <c r="G749">
        <v>1</v>
      </c>
      <c r="H749" t="s">
        <v>896</v>
      </c>
      <c r="I749" t="s">
        <v>51</v>
      </c>
      <c r="J749">
        <v>1.0101010101010102E-2</v>
      </c>
      <c r="K749">
        <v>1.0101010101010102E-2</v>
      </c>
      <c r="L749" t="s">
        <v>7059</v>
      </c>
      <c r="M749" t="s">
        <v>101</v>
      </c>
      <c r="N749" t="s">
        <v>102</v>
      </c>
      <c r="V749" t="s">
        <v>5545</v>
      </c>
      <c r="W749">
        <v>0.1</v>
      </c>
    </row>
    <row r="750" spans="1:23">
      <c r="A750" t="s">
        <v>8</v>
      </c>
      <c r="B750" t="s">
        <v>8</v>
      </c>
      <c r="C750" t="s">
        <v>71</v>
      </c>
      <c r="D750" t="s">
        <v>2</v>
      </c>
      <c r="E750" t="s">
        <v>44</v>
      </c>
      <c r="F750">
        <v>1</v>
      </c>
      <c r="G750">
        <v>1</v>
      </c>
      <c r="H750" t="s">
        <v>897</v>
      </c>
      <c r="I750" t="s">
        <v>51</v>
      </c>
      <c r="J750">
        <v>1.6949152542372881E-2</v>
      </c>
      <c r="K750">
        <v>1.6949152542372881E-2</v>
      </c>
      <c r="L750" t="s">
        <v>7077</v>
      </c>
      <c r="M750" t="s">
        <v>1297</v>
      </c>
      <c r="N750" t="s">
        <v>5927</v>
      </c>
      <c r="V750" t="s">
        <v>5545</v>
      </c>
      <c r="W750">
        <v>0.1</v>
      </c>
    </row>
    <row r="751" spans="1:23">
      <c r="A751" t="s">
        <v>8</v>
      </c>
      <c r="B751" t="s">
        <v>8</v>
      </c>
      <c r="C751" t="s">
        <v>71</v>
      </c>
      <c r="D751" t="s">
        <v>2</v>
      </c>
      <c r="E751" t="s">
        <v>44</v>
      </c>
      <c r="F751">
        <v>1</v>
      </c>
      <c r="G751">
        <v>1</v>
      </c>
      <c r="H751" t="s">
        <v>898</v>
      </c>
      <c r="I751" t="s">
        <v>51</v>
      </c>
      <c r="J751">
        <v>1.8518518518518517E-2</v>
      </c>
      <c r="K751">
        <v>1.8518518518518517E-2</v>
      </c>
      <c r="L751" t="s">
        <v>7062</v>
      </c>
      <c r="M751" t="s">
        <v>2287</v>
      </c>
      <c r="N751" t="s">
        <v>4577</v>
      </c>
      <c r="V751" t="s">
        <v>5545</v>
      </c>
      <c r="W751">
        <v>0.1</v>
      </c>
    </row>
    <row r="752" spans="1:23">
      <c r="A752" t="s">
        <v>8</v>
      </c>
      <c r="B752" t="s">
        <v>8</v>
      </c>
      <c r="C752" t="s">
        <v>71</v>
      </c>
      <c r="D752" t="s">
        <v>2</v>
      </c>
      <c r="E752" t="s">
        <v>44</v>
      </c>
      <c r="F752">
        <v>1</v>
      </c>
      <c r="G752">
        <v>1</v>
      </c>
      <c r="H752" t="s">
        <v>899</v>
      </c>
      <c r="I752" t="s">
        <v>51</v>
      </c>
      <c r="J752">
        <v>1.0101010101010102E-2</v>
      </c>
      <c r="K752">
        <v>1.0101010101010102E-2</v>
      </c>
      <c r="L752" t="s">
        <v>7059</v>
      </c>
      <c r="M752" t="s">
        <v>101</v>
      </c>
      <c r="N752" t="s">
        <v>102</v>
      </c>
      <c r="V752" t="s">
        <v>5545</v>
      </c>
      <c r="W752">
        <v>0.1</v>
      </c>
    </row>
    <row r="753" spans="1:23">
      <c r="A753" t="s">
        <v>8</v>
      </c>
      <c r="B753" t="s">
        <v>8</v>
      </c>
      <c r="C753" t="s">
        <v>120</v>
      </c>
      <c r="D753" t="s">
        <v>2</v>
      </c>
      <c r="E753" t="s">
        <v>44</v>
      </c>
      <c r="F753">
        <v>1</v>
      </c>
      <c r="G753">
        <v>1</v>
      </c>
      <c r="H753" t="s">
        <v>900</v>
      </c>
      <c r="I753" t="s">
        <v>51</v>
      </c>
      <c r="J753">
        <v>1.2500000000000001E-2</v>
      </c>
      <c r="K753">
        <v>1.2500000000000001E-2</v>
      </c>
      <c r="L753" t="s">
        <v>7091</v>
      </c>
      <c r="M753" t="s">
        <v>4583</v>
      </c>
      <c r="N753" t="s">
        <v>1227</v>
      </c>
      <c r="V753" t="s">
        <v>5545</v>
      </c>
      <c r="W753">
        <v>0.1</v>
      </c>
    </row>
    <row r="754" spans="1:23">
      <c r="A754" t="s">
        <v>8</v>
      </c>
      <c r="B754" t="s">
        <v>8</v>
      </c>
      <c r="C754" t="s">
        <v>120</v>
      </c>
      <c r="D754" t="s">
        <v>2</v>
      </c>
      <c r="E754" t="s">
        <v>44</v>
      </c>
      <c r="F754">
        <v>1</v>
      </c>
      <c r="G754">
        <v>1</v>
      </c>
      <c r="H754" t="s">
        <v>901</v>
      </c>
      <c r="I754" t="s">
        <v>51</v>
      </c>
      <c r="J754">
        <v>1.4925373134328358E-2</v>
      </c>
      <c r="K754">
        <v>1.4925373134328358E-2</v>
      </c>
      <c r="L754" t="s">
        <v>7086</v>
      </c>
      <c r="M754" t="s">
        <v>5585</v>
      </c>
      <c r="N754" t="s">
        <v>4853</v>
      </c>
      <c r="V754" t="s">
        <v>5545</v>
      </c>
      <c r="W754">
        <v>0.1</v>
      </c>
    </row>
    <row r="755" spans="1:23">
      <c r="A755" t="s">
        <v>8</v>
      </c>
      <c r="B755" t="s">
        <v>8</v>
      </c>
      <c r="C755" t="s">
        <v>120</v>
      </c>
      <c r="D755" t="s">
        <v>2</v>
      </c>
      <c r="E755" t="s">
        <v>44</v>
      </c>
      <c r="F755">
        <v>1</v>
      </c>
      <c r="G755">
        <v>1</v>
      </c>
      <c r="H755" t="s">
        <v>902</v>
      </c>
      <c r="I755" t="s">
        <v>51</v>
      </c>
      <c r="J755">
        <v>1.4925373134328358E-2</v>
      </c>
      <c r="K755">
        <v>1.4925373134328358E-2</v>
      </c>
      <c r="L755" t="s">
        <v>7086</v>
      </c>
      <c r="M755" t="s">
        <v>5585</v>
      </c>
      <c r="N755" t="s">
        <v>4853</v>
      </c>
      <c r="V755" t="s">
        <v>5545</v>
      </c>
      <c r="W755">
        <v>0.1</v>
      </c>
    </row>
    <row r="756" spans="1:23">
      <c r="A756" t="s">
        <v>8</v>
      </c>
      <c r="B756" t="s">
        <v>8</v>
      </c>
      <c r="C756" t="s">
        <v>120</v>
      </c>
      <c r="D756" t="s">
        <v>2</v>
      </c>
      <c r="E756" t="s">
        <v>44</v>
      </c>
      <c r="F756">
        <v>1</v>
      </c>
      <c r="G756">
        <v>1</v>
      </c>
      <c r="H756" t="s">
        <v>903</v>
      </c>
      <c r="I756" t="s">
        <v>51</v>
      </c>
      <c r="J756">
        <v>1.4925373134328358E-2</v>
      </c>
      <c r="K756">
        <v>1.4925373134328358E-2</v>
      </c>
      <c r="L756" t="s">
        <v>7086</v>
      </c>
      <c r="M756" t="s">
        <v>5585</v>
      </c>
      <c r="N756" t="s">
        <v>4853</v>
      </c>
      <c r="V756" t="s">
        <v>5545</v>
      </c>
      <c r="W756">
        <v>0.1</v>
      </c>
    </row>
    <row r="757" spans="1:23">
      <c r="A757" t="s">
        <v>8</v>
      </c>
      <c r="B757" t="s">
        <v>8</v>
      </c>
      <c r="C757" t="s">
        <v>120</v>
      </c>
      <c r="D757" t="s">
        <v>2</v>
      </c>
      <c r="E757" t="s">
        <v>44</v>
      </c>
      <c r="F757">
        <v>1</v>
      </c>
      <c r="G757">
        <v>1</v>
      </c>
      <c r="H757" t="s">
        <v>904</v>
      </c>
      <c r="I757" t="s">
        <v>51</v>
      </c>
      <c r="J757">
        <v>5.7803468208092483E-3</v>
      </c>
      <c r="K757">
        <v>5.7803468208092483E-3</v>
      </c>
      <c r="L757" t="s">
        <v>7090</v>
      </c>
      <c r="M757" t="s">
        <v>5502</v>
      </c>
      <c r="N757" t="s">
        <v>1895</v>
      </c>
      <c r="V757" t="s">
        <v>5545</v>
      </c>
      <c r="W757">
        <v>0.1</v>
      </c>
    </row>
    <row r="758" spans="1:23">
      <c r="A758" t="s">
        <v>8</v>
      </c>
      <c r="B758" t="s">
        <v>8</v>
      </c>
      <c r="C758" t="s">
        <v>120</v>
      </c>
      <c r="D758" t="s">
        <v>2</v>
      </c>
      <c r="E758" t="s">
        <v>44</v>
      </c>
      <c r="F758">
        <v>1</v>
      </c>
      <c r="G758">
        <v>1</v>
      </c>
      <c r="H758" t="s">
        <v>905</v>
      </c>
      <c r="I758" t="s">
        <v>51</v>
      </c>
      <c r="J758">
        <v>1.2500000000000001E-2</v>
      </c>
      <c r="K758">
        <v>1.2500000000000001E-2</v>
      </c>
      <c r="L758" t="s">
        <v>7091</v>
      </c>
      <c r="M758" t="s">
        <v>4583</v>
      </c>
      <c r="N758" t="s">
        <v>1227</v>
      </c>
      <c r="V758" t="s">
        <v>5545</v>
      </c>
      <c r="W758">
        <v>0.1</v>
      </c>
    </row>
    <row r="759" spans="1:23">
      <c r="A759" t="s">
        <v>8</v>
      </c>
      <c r="B759" t="s">
        <v>8</v>
      </c>
      <c r="C759" t="s">
        <v>120</v>
      </c>
      <c r="D759" t="s">
        <v>2</v>
      </c>
      <c r="E759" t="s">
        <v>44</v>
      </c>
      <c r="F759">
        <v>1</v>
      </c>
      <c r="G759">
        <v>1</v>
      </c>
      <c r="H759" t="s">
        <v>906</v>
      </c>
      <c r="I759" t="s">
        <v>51</v>
      </c>
      <c r="J759">
        <v>1.2500000000000001E-2</v>
      </c>
      <c r="K759">
        <v>1.2500000000000001E-2</v>
      </c>
      <c r="L759" t="s">
        <v>7091</v>
      </c>
      <c r="M759" t="s">
        <v>4583</v>
      </c>
      <c r="N759" t="s">
        <v>1227</v>
      </c>
      <c r="V759" t="s">
        <v>5545</v>
      </c>
      <c r="W759">
        <v>0.1</v>
      </c>
    </row>
    <row r="760" spans="1:23">
      <c r="A760" t="s">
        <v>8</v>
      </c>
      <c r="B760" t="s">
        <v>8</v>
      </c>
      <c r="C760" t="s">
        <v>71</v>
      </c>
      <c r="D760" t="s">
        <v>2</v>
      </c>
      <c r="E760" t="s">
        <v>44</v>
      </c>
      <c r="F760">
        <v>1</v>
      </c>
      <c r="G760">
        <v>1</v>
      </c>
      <c r="H760" t="s">
        <v>907</v>
      </c>
      <c r="I760" t="s">
        <v>51</v>
      </c>
      <c r="J760">
        <v>1.1904761904761904E-2</v>
      </c>
      <c r="K760">
        <v>1.1904761904761904E-2</v>
      </c>
      <c r="L760" t="s">
        <v>7061</v>
      </c>
      <c r="M760" t="s">
        <v>126</v>
      </c>
      <c r="N760" t="s">
        <v>127</v>
      </c>
      <c r="V760" t="s">
        <v>5545</v>
      </c>
      <c r="W760">
        <v>0.1</v>
      </c>
    </row>
    <row r="761" spans="1:23">
      <c r="A761" t="s">
        <v>8</v>
      </c>
      <c r="B761" t="s">
        <v>8</v>
      </c>
      <c r="C761" t="s">
        <v>120</v>
      </c>
      <c r="D761" t="s">
        <v>2</v>
      </c>
      <c r="E761" t="s">
        <v>44</v>
      </c>
      <c r="F761">
        <v>1</v>
      </c>
      <c r="G761">
        <v>1</v>
      </c>
      <c r="H761" t="s">
        <v>908</v>
      </c>
      <c r="I761" t="s">
        <v>51</v>
      </c>
      <c r="J761">
        <v>5.7803468208092483E-3</v>
      </c>
      <c r="K761">
        <v>5.7803468208092483E-3</v>
      </c>
      <c r="L761" t="s">
        <v>7090</v>
      </c>
      <c r="M761" t="s">
        <v>5502</v>
      </c>
      <c r="N761" t="s">
        <v>1895</v>
      </c>
      <c r="V761" t="s">
        <v>5545</v>
      </c>
      <c r="W761">
        <v>0.1</v>
      </c>
    </row>
    <row r="762" spans="1:23">
      <c r="A762" t="s">
        <v>8</v>
      </c>
      <c r="B762" t="s">
        <v>8</v>
      </c>
      <c r="C762" t="s">
        <v>120</v>
      </c>
      <c r="D762" t="s">
        <v>2</v>
      </c>
      <c r="E762" t="s">
        <v>44</v>
      </c>
      <c r="F762">
        <v>1</v>
      </c>
      <c r="G762">
        <v>1</v>
      </c>
      <c r="H762" t="s">
        <v>909</v>
      </c>
      <c r="I762" t="s">
        <v>51</v>
      </c>
      <c r="J762">
        <v>5.7803468208092483E-3</v>
      </c>
      <c r="K762">
        <v>5.7803468208092483E-3</v>
      </c>
      <c r="L762" t="s">
        <v>7090</v>
      </c>
      <c r="M762" t="s">
        <v>5502</v>
      </c>
      <c r="N762" t="s">
        <v>1895</v>
      </c>
      <c r="V762" t="s">
        <v>5545</v>
      </c>
      <c r="W762">
        <v>0.1</v>
      </c>
    </row>
    <row r="763" spans="1:23">
      <c r="A763" t="s">
        <v>8</v>
      </c>
      <c r="B763" t="s">
        <v>8</v>
      </c>
      <c r="C763" t="s">
        <v>71</v>
      </c>
      <c r="D763" t="s">
        <v>2</v>
      </c>
      <c r="E763" t="s">
        <v>44</v>
      </c>
      <c r="F763">
        <v>1</v>
      </c>
      <c r="G763">
        <v>1</v>
      </c>
      <c r="H763" t="s">
        <v>910</v>
      </c>
      <c r="I763" t="s">
        <v>51</v>
      </c>
      <c r="J763">
        <v>1.8518518518518517E-2</v>
      </c>
      <c r="K763">
        <v>1.8518518518518517E-2</v>
      </c>
      <c r="L763" t="s">
        <v>7062</v>
      </c>
      <c r="M763" t="s">
        <v>2287</v>
      </c>
      <c r="N763" t="s">
        <v>4577</v>
      </c>
      <c r="V763" t="s">
        <v>5545</v>
      </c>
      <c r="W763">
        <v>0.1</v>
      </c>
    </row>
    <row r="764" spans="1:23">
      <c r="A764" t="s">
        <v>8</v>
      </c>
      <c r="B764" t="s">
        <v>8</v>
      </c>
      <c r="C764" t="s">
        <v>120</v>
      </c>
      <c r="D764" t="s">
        <v>2</v>
      </c>
      <c r="E764" t="s">
        <v>44</v>
      </c>
      <c r="F764">
        <v>1</v>
      </c>
      <c r="G764">
        <v>1</v>
      </c>
      <c r="H764" t="s">
        <v>911</v>
      </c>
      <c r="I764" t="s">
        <v>51</v>
      </c>
      <c r="J764">
        <v>3.0303030303030304E-2</v>
      </c>
      <c r="K764">
        <v>3.0303030303030304E-2</v>
      </c>
      <c r="L764" t="s">
        <v>7071</v>
      </c>
      <c r="M764" t="s">
        <v>205</v>
      </c>
      <c r="N764" t="s">
        <v>206</v>
      </c>
      <c r="V764" t="s">
        <v>5545</v>
      </c>
      <c r="W764">
        <v>0.1</v>
      </c>
    </row>
    <row r="765" spans="1:23">
      <c r="A765" t="s">
        <v>8</v>
      </c>
      <c r="B765" t="s">
        <v>8</v>
      </c>
      <c r="C765" t="s">
        <v>71</v>
      </c>
      <c r="D765" t="s">
        <v>2</v>
      </c>
      <c r="E765" t="s">
        <v>44</v>
      </c>
      <c r="F765">
        <v>1</v>
      </c>
      <c r="G765">
        <v>1</v>
      </c>
      <c r="H765" t="s">
        <v>912</v>
      </c>
      <c r="I765" t="s">
        <v>51</v>
      </c>
      <c r="J765">
        <v>2.3809523809523808E-2</v>
      </c>
      <c r="K765">
        <v>2.3809523809523808E-2</v>
      </c>
      <c r="L765" t="s">
        <v>7065</v>
      </c>
      <c r="M765" t="s">
        <v>154</v>
      </c>
      <c r="N765" t="s">
        <v>4578</v>
      </c>
      <c r="V765" t="s">
        <v>5545</v>
      </c>
      <c r="W765">
        <v>0.1</v>
      </c>
    </row>
    <row r="766" spans="1:23">
      <c r="A766" t="s">
        <v>8</v>
      </c>
      <c r="B766" t="s">
        <v>8</v>
      </c>
      <c r="C766" t="s">
        <v>71</v>
      </c>
      <c r="D766" t="s">
        <v>2</v>
      </c>
      <c r="E766" t="s">
        <v>44</v>
      </c>
      <c r="F766">
        <v>1</v>
      </c>
      <c r="G766">
        <v>1</v>
      </c>
      <c r="H766" t="s">
        <v>913</v>
      </c>
      <c r="I766" t="s">
        <v>51</v>
      </c>
      <c r="J766">
        <v>2.1276595744680851E-2</v>
      </c>
      <c r="K766">
        <v>2.1276595744680851E-2</v>
      </c>
      <c r="L766" t="s">
        <v>7064</v>
      </c>
      <c r="M766" t="s">
        <v>75</v>
      </c>
      <c r="N766" t="s">
        <v>76</v>
      </c>
      <c r="V766" t="s">
        <v>5545</v>
      </c>
      <c r="W766">
        <v>0.1</v>
      </c>
    </row>
    <row r="767" spans="1:23">
      <c r="A767" t="s">
        <v>8</v>
      </c>
      <c r="B767" t="s">
        <v>8</v>
      </c>
      <c r="C767" t="s">
        <v>120</v>
      </c>
      <c r="D767" t="s">
        <v>2</v>
      </c>
      <c r="E767" t="s">
        <v>44</v>
      </c>
      <c r="F767">
        <v>1</v>
      </c>
      <c r="G767">
        <v>1</v>
      </c>
      <c r="H767" t="s">
        <v>914</v>
      </c>
      <c r="I767" t="s">
        <v>51</v>
      </c>
      <c r="J767">
        <v>1.2500000000000001E-2</v>
      </c>
      <c r="K767">
        <v>1.2500000000000001E-2</v>
      </c>
      <c r="L767" t="s">
        <v>7091</v>
      </c>
      <c r="M767" t="s">
        <v>4583</v>
      </c>
      <c r="N767" t="s">
        <v>1227</v>
      </c>
      <c r="V767" t="s">
        <v>5545</v>
      </c>
      <c r="W767">
        <v>0.1</v>
      </c>
    </row>
    <row r="768" spans="1:23">
      <c r="A768" t="s">
        <v>8</v>
      </c>
      <c r="B768" t="s">
        <v>8</v>
      </c>
      <c r="C768" t="s">
        <v>120</v>
      </c>
      <c r="D768" t="s">
        <v>2</v>
      </c>
      <c r="E768" t="s">
        <v>44</v>
      </c>
      <c r="F768">
        <v>1</v>
      </c>
      <c r="G768">
        <v>1</v>
      </c>
      <c r="H768" t="s">
        <v>915</v>
      </c>
      <c r="I768" t="s">
        <v>51</v>
      </c>
      <c r="J768">
        <v>1.2500000000000001E-2</v>
      </c>
      <c r="K768">
        <v>1.2500000000000001E-2</v>
      </c>
      <c r="L768" t="s">
        <v>7091</v>
      </c>
      <c r="M768" t="s">
        <v>4583</v>
      </c>
      <c r="N768" t="s">
        <v>1227</v>
      </c>
      <c r="V768" t="s">
        <v>5545</v>
      </c>
      <c r="W768">
        <v>0.1</v>
      </c>
    </row>
    <row r="769" spans="1:23">
      <c r="A769" t="s">
        <v>8</v>
      </c>
      <c r="B769" t="s">
        <v>8</v>
      </c>
      <c r="C769" t="s">
        <v>120</v>
      </c>
      <c r="D769" t="s">
        <v>2</v>
      </c>
      <c r="E769" t="s">
        <v>44</v>
      </c>
      <c r="F769">
        <v>1</v>
      </c>
      <c r="G769">
        <v>1</v>
      </c>
      <c r="H769" t="s">
        <v>916</v>
      </c>
      <c r="I769" t="s">
        <v>51</v>
      </c>
      <c r="J769">
        <v>1.2500000000000001E-2</v>
      </c>
      <c r="K769">
        <v>1.2500000000000001E-2</v>
      </c>
      <c r="L769" t="s">
        <v>7068</v>
      </c>
      <c r="M769" t="s">
        <v>5502</v>
      </c>
      <c r="N769" t="s">
        <v>4820</v>
      </c>
      <c r="V769" t="s">
        <v>5545</v>
      </c>
      <c r="W769">
        <v>0.1</v>
      </c>
    </row>
    <row r="770" spans="1:23">
      <c r="A770" t="s">
        <v>8</v>
      </c>
      <c r="B770" t="s">
        <v>8</v>
      </c>
      <c r="C770" t="s">
        <v>120</v>
      </c>
      <c r="D770" t="s">
        <v>2</v>
      </c>
      <c r="E770" t="s">
        <v>44</v>
      </c>
      <c r="F770">
        <v>1</v>
      </c>
      <c r="G770">
        <v>1</v>
      </c>
      <c r="H770" t="s">
        <v>917</v>
      </c>
      <c r="I770" t="s">
        <v>51</v>
      </c>
      <c r="J770">
        <v>6.9444444444444441E-3</v>
      </c>
      <c r="K770">
        <v>6.9444444444444441E-3</v>
      </c>
      <c r="L770" t="s">
        <v>7084</v>
      </c>
      <c r="M770" t="s">
        <v>254</v>
      </c>
      <c r="N770" t="s">
        <v>255</v>
      </c>
      <c r="V770" t="s">
        <v>5545</v>
      </c>
      <c r="W770">
        <v>0.1</v>
      </c>
    </row>
    <row r="771" spans="1:23">
      <c r="A771" t="s">
        <v>8</v>
      </c>
      <c r="B771" t="s">
        <v>8</v>
      </c>
      <c r="C771" t="s">
        <v>120</v>
      </c>
      <c r="D771" t="s">
        <v>2</v>
      </c>
      <c r="E771" t="s">
        <v>44</v>
      </c>
      <c r="F771">
        <v>1</v>
      </c>
      <c r="G771">
        <v>1</v>
      </c>
      <c r="H771" t="s">
        <v>918</v>
      </c>
      <c r="I771" t="s">
        <v>51</v>
      </c>
      <c r="J771">
        <v>2.564102564102564E-2</v>
      </c>
      <c r="K771">
        <v>2.564102564102564E-2</v>
      </c>
      <c r="L771" t="s">
        <v>7070</v>
      </c>
      <c r="M771" t="s">
        <v>444</v>
      </c>
      <c r="N771" t="s">
        <v>445</v>
      </c>
      <c r="V771" t="s">
        <v>5545</v>
      </c>
      <c r="W771">
        <v>0.1</v>
      </c>
    </row>
    <row r="772" spans="1:23">
      <c r="A772" t="s">
        <v>8</v>
      </c>
      <c r="B772" t="s">
        <v>8</v>
      </c>
      <c r="C772" t="s">
        <v>71</v>
      </c>
      <c r="D772" t="s">
        <v>2</v>
      </c>
      <c r="E772" t="s">
        <v>44</v>
      </c>
      <c r="F772">
        <v>1</v>
      </c>
      <c r="G772">
        <v>1</v>
      </c>
      <c r="H772" t="s">
        <v>919</v>
      </c>
      <c r="I772" t="s">
        <v>51</v>
      </c>
      <c r="J772">
        <v>1.1904761904761904E-2</v>
      </c>
      <c r="K772">
        <v>1.1904761904761904E-2</v>
      </c>
      <c r="L772" t="s">
        <v>7061</v>
      </c>
      <c r="M772" t="s">
        <v>126</v>
      </c>
      <c r="N772" t="s">
        <v>127</v>
      </c>
      <c r="V772" t="s">
        <v>5545</v>
      </c>
      <c r="W772">
        <v>0.1</v>
      </c>
    </row>
    <row r="773" spans="1:23">
      <c r="A773" t="s">
        <v>8</v>
      </c>
      <c r="B773" t="s">
        <v>8</v>
      </c>
      <c r="C773" t="s">
        <v>120</v>
      </c>
      <c r="D773" t="s">
        <v>2</v>
      </c>
      <c r="E773" t="s">
        <v>44</v>
      </c>
      <c r="F773">
        <v>1</v>
      </c>
      <c r="G773">
        <v>1</v>
      </c>
      <c r="H773" t="s">
        <v>920</v>
      </c>
      <c r="I773" t="s">
        <v>51</v>
      </c>
      <c r="J773">
        <v>1.2500000000000001E-2</v>
      </c>
      <c r="K773">
        <v>1.2500000000000001E-2</v>
      </c>
      <c r="L773" t="s">
        <v>7068</v>
      </c>
      <c r="M773" t="s">
        <v>5502</v>
      </c>
      <c r="N773" t="s">
        <v>4820</v>
      </c>
      <c r="V773" t="s">
        <v>5545</v>
      </c>
      <c r="W773">
        <v>0.1</v>
      </c>
    </row>
    <row r="774" spans="1:23">
      <c r="A774" t="s">
        <v>8</v>
      </c>
      <c r="B774" t="s">
        <v>8</v>
      </c>
      <c r="C774" t="s">
        <v>71</v>
      </c>
      <c r="D774" t="s">
        <v>2</v>
      </c>
      <c r="E774" t="s">
        <v>44</v>
      </c>
      <c r="F774">
        <v>1</v>
      </c>
      <c r="G774">
        <v>1</v>
      </c>
      <c r="H774" t="s">
        <v>921</v>
      </c>
      <c r="I774" t="s">
        <v>51</v>
      </c>
      <c r="J774">
        <v>1.8518518518518517E-2</v>
      </c>
      <c r="K774">
        <v>1.8518518518518517E-2</v>
      </c>
      <c r="L774" t="s">
        <v>7062</v>
      </c>
      <c r="M774" t="s">
        <v>2287</v>
      </c>
      <c r="N774" t="s">
        <v>4577</v>
      </c>
      <c r="V774" t="s">
        <v>5545</v>
      </c>
      <c r="W774">
        <v>0.1</v>
      </c>
    </row>
    <row r="775" spans="1:23">
      <c r="A775" t="s">
        <v>8</v>
      </c>
      <c r="B775" t="s">
        <v>8</v>
      </c>
      <c r="C775" t="s">
        <v>120</v>
      </c>
      <c r="D775" t="s">
        <v>2</v>
      </c>
      <c r="E775" t="s">
        <v>44</v>
      </c>
      <c r="F775">
        <v>1</v>
      </c>
      <c r="G775">
        <v>1</v>
      </c>
      <c r="H775" t="s">
        <v>922</v>
      </c>
      <c r="I775" t="s">
        <v>51</v>
      </c>
      <c r="J775">
        <v>5.7803468208092483E-3</v>
      </c>
      <c r="K775">
        <v>5.7803468208092483E-3</v>
      </c>
      <c r="L775" t="s">
        <v>7090</v>
      </c>
      <c r="M775" t="s">
        <v>5502</v>
      </c>
      <c r="N775" t="s">
        <v>1895</v>
      </c>
      <c r="V775" t="s">
        <v>5545</v>
      </c>
      <c r="W775">
        <v>0.1</v>
      </c>
    </row>
    <row r="776" spans="1:23">
      <c r="A776" t="s">
        <v>8</v>
      </c>
      <c r="B776" t="s">
        <v>8</v>
      </c>
      <c r="C776" t="s">
        <v>120</v>
      </c>
      <c r="D776" t="s">
        <v>2</v>
      </c>
      <c r="E776" t="s">
        <v>44</v>
      </c>
      <c r="F776">
        <v>1</v>
      </c>
      <c r="G776">
        <v>1</v>
      </c>
      <c r="H776" t="s">
        <v>923</v>
      </c>
      <c r="I776" t="s">
        <v>51</v>
      </c>
      <c r="J776">
        <v>5.7803468208092483E-3</v>
      </c>
      <c r="K776">
        <v>5.7803468208092483E-3</v>
      </c>
      <c r="L776" t="s">
        <v>7090</v>
      </c>
      <c r="M776" t="s">
        <v>5502</v>
      </c>
      <c r="N776" t="s">
        <v>1895</v>
      </c>
      <c r="V776" t="s">
        <v>5545</v>
      </c>
      <c r="W776">
        <v>0.1</v>
      </c>
    </row>
    <row r="777" spans="1:23">
      <c r="A777" t="s">
        <v>8</v>
      </c>
      <c r="B777" t="s">
        <v>8</v>
      </c>
      <c r="C777" t="s">
        <v>120</v>
      </c>
      <c r="D777" t="s">
        <v>2</v>
      </c>
      <c r="E777" t="s">
        <v>44</v>
      </c>
      <c r="F777">
        <v>1</v>
      </c>
      <c r="G777">
        <v>1</v>
      </c>
      <c r="H777" t="s">
        <v>924</v>
      </c>
      <c r="I777" t="s">
        <v>51</v>
      </c>
      <c r="J777">
        <v>2.9411764705882353E-2</v>
      </c>
      <c r="K777">
        <v>2.9411764705882353E-2</v>
      </c>
      <c r="L777" t="s">
        <v>7088</v>
      </c>
      <c r="M777" t="s">
        <v>334</v>
      </c>
      <c r="N777" t="s">
        <v>203</v>
      </c>
      <c r="V777" t="s">
        <v>5545</v>
      </c>
      <c r="W777">
        <v>0.1</v>
      </c>
    </row>
    <row r="778" spans="1:23">
      <c r="A778" t="s">
        <v>8</v>
      </c>
      <c r="B778" t="s">
        <v>8</v>
      </c>
      <c r="C778" t="s">
        <v>71</v>
      </c>
      <c r="D778" t="s">
        <v>2</v>
      </c>
      <c r="E778" t="s">
        <v>44</v>
      </c>
      <c r="F778">
        <v>1</v>
      </c>
      <c r="G778">
        <v>1</v>
      </c>
      <c r="H778" t="s">
        <v>925</v>
      </c>
      <c r="I778" t="s">
        <v>51</v>
      </c>
      <c r="J778">
        <v>1.5625E-2</v>
      </c>
      <c r="K778">
        <v>1.5625E-2</v>
      </c>
      <c r="L778" t="s">
        <v>7078</v>
      </c>
      <c r="M778" t="s">
        <v>298</v>
      </c>
      <c r="N778" t="s">
        <v>299</v>
      </c>
      <c r="V778" t="s">
        <v>5545</v>
      </c>
      <c r="W778">
        <v>0.1</v>
      </c>
    </row>
    <row r="779" spans="1:23">
      <c r="A779" t="s">
        <v>8</v>
      </c>
      <c r="B779" t="s">
        <v>8</v>
      </c>
      <c r="C779" t="s">
        <v>71</v>
      </c>
      <c r="D779" t="s">
        <v>2</v>
      </c>
      <c r="E779" t="s">
        <v>44</v>
      </c>
      <c r="F779">
        <v>1</v>
      </c>
      <c r="G779">
        <v>1</v>
      </c>
      <c r="H779" t="s">
        <v>926</v>
      </c>
      <c r="I779" t="s">
        <v>51</v>
      </c>
      <c r="J779">
        <v>1.6949152542372881E-2</v>
      </c>
      <c r="K779">
        <v>1.6949152542372881E-2</v>
      </c>
      <c r="L779" t="s">
        <v>7077</v>
      </c>
      <c r="M779" t="s">
        <v>1297</v>
      </c>
      <c r="N779" t="s">
        <v>5927</v>
      </c>
      <c r="V779" t="s">
        <v>5545</v>
      </c>
      <c r="W779">
        <v>0.1</v>
      </c>
    </row>
    <row r="780" spans="1:23">
      <c r="A780" t="s">
        <v>8</v>
      </c>
      <c r="B780" t="s">
        <v>8</v>
      </c>
      <c r="C780" t="s">
        <v>71</v>
      </c>
      <c r="D780" t="s">
        <v>2</v>
      </c>
      <c r="E780" t="s">
        <v>44</v>
      </c>
      <c r="F780">
        <v>1</v>
      </c>
      <c r="G780">
        <v>1</v>
      </c>
      <c r="H780" t="s">
        <v>927</v>
      </c>
      <c r="I780" t="s">
        <v>51</v>
      </c>
      <c r="J780">
        <v>1.6949152542372881E-2</v>
      </c>
      <c r="K780">
        <v>1.6949152542372881E-2</v>
      </c>
      <c r="L780" t="s">
        <v>7077</v>
      </c>
      <c r="M780" t="s">
        <v>1297</v>
      </c>
      <c r="N780" t="s">
        <v>5927</v>
      </c>
      <c r="V780" t="s">
        <v>5545</v>
      </c>
      <c r="W780">
        <v>0.1</v>
      </c>
    </row>
    <row r="781" spans="1:23">
      <c r="A781" t="s">
        <v>8</v>
      </c>
      <c r="B781" t="s">
        <v>8</v>
      </c>
      <c r="C781" t="s">
        <v>71</v>
      </c>
      <c r="D781" t="s">
        <v>2</v>
      </c>
      <c r="E781" t="s">
        <v>44</v>
      </c>
      <c r="F781">
        <v>1</v>
      </c>
      <c r="G781">
        <v>1</v>
      </c>
      <c r="H781" t="s">
        <v>928</v>
      </c>
      <c r="I781" t="s">
        <v>51</v>
      </c>
      <c r="J781">
        <v>1.6949152542372881E-2</v>
      </c>
      <c r="K781">
        <v>1.6949152542372881E-2</v>
      </c>
      <c r="L781" t="s">
        <v>7077</v>
      </c>
      <c r="M781" t="s">
        <v>1297</v>
      </c>
      <c r="N781" t="s">
        <v>5927</v>
      </c>
      <c r="V781" t="s">
        <v>5545</v>
      </c>
      <c r="W781">
        <v>0.1</v>
      </c>
    </row>
    <row r="782" spans="1:23">
      <c r="A782" t="s">
        <v>8</v>
      </c>
      <c r="B782" t="s">
        <v>8</v>
      </c>
      <c r="C782" t="s">
        <v>120</v>
      </c>
      <c r="D782" t="s">
        <v>2</v>
      </c>
      <c r="E782" t="s">
        <v>44</v>
      </c>
      <c r="F782">
        <v>1</v>
      </c>
      <c r="G782">
        <v>1</v>
      </c>
      <c r="H782" t="s">
        <v>929</v>
      </c>
      <c r="I782" t="s">
        <v>51</v>
      </c>
      <c r="J782">
        <v>6.9444444444444441E-3</v>
      </c>
      <c r="K782">
        <v>6.9444444444444441E-3</v>
      </c>
      <c r="L782" t="s">
        <v>7084</v>
      </c>
      <c r="M782" t="s">
        <v>254</v>
      </c>
      <c r="N782" t="s">
        <v>255</v>
      </c>
      <c r="V782" t="s">
        <v>5545</v>
      </c>
      <c r="W782">
        <v>0.1</v>
      </c>
    </row>
    <row r="783" spans="1:23">
      <c r="A783" t="s">
        <v>8</v>
      </c>
      <c r="B783" t="s">
        <v>8</v>
      </c>
      <c r="C783" t="s">
        <v>120</v>
      </c>
      <c r="D783" t="s">
        <v>2</v>
      </c>
      <c r="E783" t="s">
        <v>44</v>
      </c>
      <c r="F783">
        <v>1</v>
      </c>
      <c r="G783">
        <v>1</v>
      </c>
      <c r="H783" t="s">
        <v>930</v>
      </c>
      <c r="I783" t="s">
        <v>51</v>
      </c>
      <c r="J783">
        <v>1.2500000000000001E-2</v>
      </c>
      <c r="K783">
        <v>1.2500000000000001E-2</v>
      </c>
      <c r="L783" t="s">
        <v>7091</v>
      </c>
      <c r="M783" t="s">
        <v>4583</v>
      </c>
      <c r="N783" t="s">
        <v>1227</v>
      </c>
      <c r="V783" t="s">
        <v>5545</v>
      </c>
      <c r="W783">
        <v>0.1</v>
      </c>
    </row>
    <row r="784" spans="1:23">
      <c r="A784" t="s">
        <v>8</v>
      </c>
      <c r="B784" t="s">
        <v>8</v>
      </c>
      <c r="C784" t="s">
        <v>120</v>
      </c>
      <c r="D784" t="s">
        <v>2</v>
      </c>
      <c r="E784" t="s">
        <v>44</v>
      </c>
      <c r="F784">
        <v>1</v>
      </c>
      <c r="G784">
        <v>1</v>
      </c>
      <c r="H784" t="s">
        <v>931</v>
      </c>
      <c r="I784" t="s">
        <v>51</v>
      </c>
      <c r="J784">
        <v>1.2500000000000001E-2</v>
      </c>
      <c r="K784">
        <v>1.2500000000000001E-2</v>
      </c>
      <c r="L784" t="s">
        <v>7091</v>
      </c>
      <c r="M784" t="s">
        <v>4583</v>
      </c>
      <c r="N784" t="s">
        <v>1227</v>
      </c>
      <c r="V784" t="s">
        <v>5545</v>
      </c>
      <c r="W784">
        <v>0.1</v>
      </c>
    </row>
    <row r="785" spans="1:23">
      <c r="A785" t="s">
        <v>8</v>
      </c>
      <c r="B785" t="s">
        <v>8</v>
      </c>
      <c r="C785" t="s">
        <v>120</v>
      </c>
      <c r="D785" t="s">
        <v>2</v>
      </c>
      <c r="E785" t="s">
        <v>44</v>
      </c>
      <c r="F785">
        <v>1</v>
      </c>
      <c r="G785">
        <v>1</v>
      </c>
      <c r="H785" t="s">
        <v>932</v>
      </c>
      <c r="I785" t="s">
        <v>51</v>
      </c>
      <c r="J785">
        <v>6.9444444444444441E-3</v>
      </c>
      <c r="K785">
        <v>6.9444444444444441E-3</v>
      </c>
      <c r="L785" t="s">
        <v>7084</v>
      </c>
      <c r="M785" t="s">
        <v>254</v>
      </c>
      <c r="N785" t="s">
        <v>255</v>
      </c>
      <c r="V785" t="s">
        <v>5545</v>
      </c>
      <c r="W785">
        <v>0.1</v>
      </c>
    </row>
    <row r="786" spans="1:23">
      <c r="A786" t="s">
        <v>8</v>
      </c>
      <c r="B786" t="s">
        <v>8</v>
      </c>
      <c r="C786" t="s">
        <v>71</v>
      </c>
      <c r="D786" t="s">
        <v>2</v>
      </c>
      <c r="E786" t="s">
        <v>44</v>
      </c>
      <c r="F786">
        <v>1</v>
      </c>
      <c r="G786">
        <v>1</v>
      </c>
      <c r="H786" t="s">
        <v>933</v>
      </c>
      <c r="I786" t="s">
        <v>51</v>
      </c>
      <c r="J786">
        <v>1.6949152542372881E-2</v>
      </c>
      <c r="K786">
        <v>1.6949152542372881E-2</v>
      </c>
      <c r="L786" t="s">
        <v>7077</v>
      </c>
      <c r="M786" t="s">
        <v>1297</v>
      </c>
      <c r="N786" t="s">
        <v>5927</v>
      </c>
      <c r="V786" t="s">
        <v>5545</v>
      </c>
      <c r="W786">
        <v>0.1</v>
      </c>
    </row>
    <row r="787" spans="1:23">
      <c r="A787" t="s">
        <v>8</v>
      </c>
      <c r="B787" t="s">
        <v>8</v>
      </c>
      <c r="C787" t="s">
        <v>71</v>
      </c>
      <c r="D787" t="s">
        <v>2</v>
      </c>
      <c r="E787" t="s">
        <v>44</v>
      </c>
      <c r="F787">
        <v>1</v>
      </c>
      <c r="G787">
        <v>1</v>
      </c>
      <c r="H787" t="s">
        <v>934</v>
      </c>
      <c r="I787" t="s">
        <v>51</v>
      </c>
      <c r="J787">
        <v>1.6949152542372881E-2</v>
      </c>
      <c r="K787">
        <v>1.6949152542372881E-2</v>
      </c>
      <c r="L787" t="s">
        <v>7077</v>
      </c>
      <c r="M787" t="s">
        <v>1297</v>
      </c>
      <c r="N787" t="s">
        <v>5927</v>
      </c>
      <c r="V787" t="s">
        <v>5545</v>
      </c>
      <c r="W787">
        <v>0.1</v>
      </c>
    </row>
    <row r="788" spans="1:23">
      <c r="A788" t="s">
        <v>8</v>
      </c>
      <c r="B788" t="s">
        <v>8</v>
      </c>
      <c r="C788" t="s">
        <v>120</v>
      </c>
      <c r="D788" t="s">
        <v>2</v>
      </c>
      <c r="E788" t="s">
        <v>44</v>
      </c>
      <c r="F788">
        <v>1</v>
      </c>
      <c r="G788">
        <v>1</v>
      </c>
      <c r="H788" t="s">
        <v>935</v>
      </c>
      <c r="I788" t="s">
        <v>51</v>
      </c>
      <c r="J788">
        <v>1.2500000000000001E-2</v>
      </c>
      <c r="K788">
        <v>1.2500000000000001E-2</v>
      </c>
      <c r="L788" t="s">
        <v>7091</v>
      </c>
      <c r="M788" t="s">
        <v>4583</v>
      </c>
      <c r="N788" t="s">
        <v>1227</v>
      </c>
      <c r="V788" t="s">
        <v>5545</v>
      </c>
      <c r="W788">
        <v>0.1</v>
      </c>
    </row>
    <row r="789" spans="1:23">
      <c r="A789" t="s">
        <v>8</v>
      </c>
      <c r="B789" t="s">
        <v>8</v>
      </c>
      <c r="C789" t="s">
        <v>120</v>
      </c>
      <c r="D789" t="s">
        <v>2</v>
      </c>
      <c r="E789" t="s">
        <v>44</v>
      </c>
      <c r="F789">
        <v>1</v>
      </c>
      <c r="G789">
        <v>1</v>
      </c>
      <c r="H789" t="s">
        <v>936</v>
      </c>
      <c r="I789" t="s">
        <v>51</v>
      </c>
      <c r="J789">
        <v>1.2500000000000001E-2</v>
      </c>
      <c r="K789">
        <v>1.2500000000000001E-2</v>
      </c>
      <c r="L789" t="s">
        <v>7091</v>
      </c>
      <c r="M789" t="s">
        <v>4583</v>
      </c>
      <c r="N789" t="s">
        <v>1227</v>
      </c>
      <c r="V789" t="s">
        <v>5545</v>
      </c>
      <c r="W789">
        <v>0.1</v>
      </c>
    </row>
    <row r="790" spans="1:23">
      <c r="A790" t="s">
        <v>8</v>
      </c>
      <c r="B790" t="s">
        <v>8</v>
      </c>
      <c r="C790" t="s">
        <v>71</v>
      </c>
      <c r="D790" t="s">
        <v>2</v>
      </c>
      <c r="E790" t="s">
        <v>44</v>
      </c>
      <c r="F790">
        <v>1</v>
      </c>
      <c r="G790">
        <v>1</v>
      </c>
      <c r="H790" t="s">
        <v>937</v>
      </c>
      <c r="I790" t="s">
        <v>51</v>
      </c>
      <c r="J790">
        <v>1.6949152542372881E-2</v>
      </c>
      <c r="K790">
        <v>1.6949152542372881E-2</v>
      </c>
      <c r="L790" t="s">
        <v>7063</v>
      </c>
      <c r="M790" t="s">
        <v>79</v>
      </c>
      <c r="N790" t="s">
        <v>80</v>
      </c>
      <c r="V790" t="s">
        <v>5545</v>
      </c>
      <c r="W790">
        <v>0.1</v>
      </c>
    </row>
    <row r="791" spans="1:23">
      <c r="A791" t="s">
        <v>8</v>
      </c>
      <c r="B791" t="s">
        <v>8</v>
      </c>
      <c r="C791" t="s">
        <v>120</v>
      </c>
      <c r="D791" t="s">
        <v>2</v>
      </c>
      <c r="E791" t="s">
        <v>44</v>
      </c>
      <c r="F791">
        <v>1</v>
      </c>
      <c r="G791">
        <v>1</v>
      </c>
      <c r="H791" t="s">
        <v>938</v>
      </c>
      <c r="I791" t="s">
        <v>51</v>
      </c>
      <c r="J791">
        <v>2.564102564102564E-2</v>
      </c>
      <c r="K791">
        <v>2.564102564102564E-2</v>
      </c>
      <c r="L791" t="s">
        <v>7070</v>
      </c>
      <c r="M791" t="s">
        <v>444</v>
      </c>
      <c r="N791" t="s">
        <v>445</v>
      </c>
      <c r="V791" t="s">
        <v>5545</v>
      </c>
      <c r="W791">
        <v>0.1</v>
      </c>
    </row>
    <row r="792" spans="1:23">
      <c r="A792" t="s">
        <v>8</v>
      </c>
      <c r="B792" t="s">
        <v>8</v>
      </c>
      <c r="C792" t="s">
        <v>71</v>
      </c>
      <c r="D792" t="s">
        <v>2</v>
      </c>
      <c r="E792" t="s">
        <v>44</v>
      </c>
      <c r="F792">
        <v>1</v>
      </c>
      <c r="G792">
        <v>1</v>
      </c>
      <c r="H792" t="s">
        <v>939</v>
      </c>
      <c r="I792" t="s">
        <v>51</v>
      </c>
      <c r="J792">
        <v>1.0101010101010102E-2</v>
      </c>
      <c r="K792">
        <v>1.0101010101010102E-2</v>
      </c>
      <c r="L792" t="s">
        <v>7059</v>
      </c>
      <c r="M792" t="s">
        <v>101</v>
      </c>
      <c r="N792" t="s">
        <v>102</v>
      </c>
      <c r="V792" t="s">
        <v>5545</v>
      </c>
      <c r="W792">
        <v>0.1</v>
      </c>
    </row>
    <row r="793" spans="1:23">
      <c r="A793" t="s">
        <v>8</v>
      </c>
      <c r="B793" t="s">
        <v>8</v>
      </c>
      <c r="C793" t="s">
        <v>120</v>
      </c>
      <c r="D793" t="s">
        <v>2</v>
      </c>
      <c r="E793" t="s">
        <v>44</v>
      </c>
      <c r="F793">
        <v>1</v>
      </c>
      <c r="G793">
        <v>1</v>
      </c>
      <c r="H793" t="s">
        <v>940</v>
      </c>
      <c r="I793" t="s">
        <v>51</v>
      </c>
      <c r="J793">
        <v>5.7803468208092483E-3</v>
      </c>
      <c r="K793">
        <v>5.7803468208092483E-3</v>
      </c>
      <c r="L793" t="s">
        <v>7090</v>
      </c>
      <c r="M793" t="s">
        <v>5502</v>
      </c>
      <c r="N793" t="s">
        <v>1895</v>
      </c>
      <c r="V793" t="s">
        <v>5545</v>
      </c>
      <c r="W793">
        <v>0.1</v>
      </c>
    </row>
    <row r="794" spans="1:23">
      <c r="A794" t="s">
        <v>8</v>
      </c>
      <c r="B794" t="s">
        <v>8</v>
      </c>
      <c r="C794" t="s">
        <v>120</v>
      </c>
      <c r="D794" t="s">
        <v>2</v>
      </c>
      <c r="E794" t="s">
        <v>44</v>
      </c>
      <c r="F794">
        <v>1</v>
      </c>
      <c r="G794">
        <v>1</v>
      </c>
      <c r="H794" t="s">
        <v>941</v>
      </c>
      <c r="I794" t="s">
        <v>51</v>
      </c>
      <c r="J794">
        <v>5.7803468208092483E-3</v>
      </c>
      <c r="K794">
        <v>5.7803468208092483E-3</v>
      </c>
      <c r="L794" t="s">
        <v>7090</v>
      </c>
      <c r="M794" t="s">
        <v>5502</v>
      </c>
      <c r="N794" t="s">
        <v>1895</v>
      </c>
      <c r="V794" t="s">
        <v>5545</v>
      </c>
      <c r="W794">
        <v>0.1</v>
      </c>
    </row>
    <row r="795" spans="1:23">
      <c r="A795" t="s">
        <v>8</v>
      </c>
      <c r="B795" t="s">
        <v>8</v>
      </c>
      <c r="C795" t="s">
        <v>71</v>
      </c>
      <c r="D795" t="s">
        <v>2</v>
      </c>
      <c r="E795" t="s">
        <v>44</v>
      </c>
      <c r="F795">
        <v>1</v>
      </c>
      <c r="G795">
        <v>1</v>
      </c>
      <c r="H795" t="s">
        <v>942</v>
      </c>
      <c r="I795" t="s">
        <v>51</v>
      </c>
      <c r="J795">
        <v>1.6949152542372881E-2</v>
      </c>
      <c r="K795">
        <v>1.6949152542372881E-2</v>
      </c>
      <c r="L795" t="s">
        <v>7063</v>
      </c>
      <c r="M795" t="s">
        <v>79</v>
      </c>
      <c r="N795" t="s">
        <v>80</v>
      </c>
      <c r="V795" t="s">
        <v>5545</v>
      </c>
      <c r="W795">
        <v>0.1</v>
      </c>
    </row>
    <row r="796" spans="1:23">
      <c r="A796" t="s">
        <v>8</v>
      </c>
      <c r="B796" t="s">
        <v>8</v>
      </c>
      <c r="C796" t="s">
        <v>120</v>
      </c>
      <c r="D796" t="s">
        <v>2</v>
      </c>
      <c r="E796" t="s">
        <v>44</v>
      </c>
      <c r="F796">
        <v>1</v>
      </c>
      <c r="G796">
        <v>1</v>
      </c>
      <c r="H796" t="s">
        <v>943</v>
      </c>
      <c r="I796" t="s">
        <v>51</v>
      </c>
      <c r="J796">
        <v>6.9444444444444441E-3</v>
      </c>
      <c r="K796">
        <v>6.9444444444444441E-3</v>
      </c>
      <c r="L796" t="s">
        <v>7084</v>
      </c>
      <c r="M796" t="s">
        <v>254</v>
      </c>
      <c r="N796" t="s">
        <v>255</v>
      </c>
      <c r="V796" t="s">
        <v>5545</v>
      </c>
      <c r="W796">
        <v>0.1</v>
      </c>
    </row>
    <row r="797" spans="1:23">
      <c r="A797" t="s">
        <v>8</v>
      </c>
      <c r="B797" t="s">
        <v>8</v>
      </c>
      <c r="C797" t="s">
        <v>120</v>
      </c>
      <c r="D797" t="s">
        <v>2</v>
      </c>
      <c r="E797" t="s">
        <v>44</v>
      </c>
      <c r="F797">
        <v>1</v>
      </c>
      <c r="G797">
        <v>1</v>
      </c>
      <c r="H797" t="s">
        <v>944</v>
      </c>
      <c r="I797" t="s">
        <v>51</v>
      </c>
      <c r="J797">
        <v>5.7803468208092483E-3</v>
      </c>
      <c r="K797">
        <v>5.7803468208092483E-3</v>
      </c>
      <c r="L797" t="s">
        <v>7090</v>
      </c>
      <c r="M797" t="s">
        <v>5502</v>
      </c>
      <c r="N797" t="s">
        <v>1895</v>
      </c>
      <c r="V797" t="s">
        <v>5545</v>
      </c>
      <c r="W797">
        <v>0.1</v>
      </c>
    </row>
    <row r="798" spans="1:23">
      <c r="A798" t="s">
        <v>8</v>
      </c>
      <c r="B798" t="s">
        <v>8</v>
      </c>
      <c r="C798" t="s">
        <v>120</v>
      </c>
      <c r="D798" t="s">
        <v>2</v>
      </c>
      <c r="E798" t="s">
        <v>44</v>
      </c>
      <c r="F798">
        <v>1</v>
      </c>
      <c r="G798">
        <v>1</v>
      </c>
      <c r="H798" t="s">
        <v>945</v>
      </c>
      <c r="I798" t="s">
        <v>51</v>
      </c>
      <c r="J798">
        <v>0.05</v>
      </c>
      <c r="K798">
        <v>0.05</v>
      </c>
      <c r="L798" t="s">
        <v>7075</v>
      </c>
      <c r="M798" t="s">
        <v>174</v>
      </c>
      <c r="N798" t="s">
        <v>175</v>
      </c>
      <c r="V798" t="s">
        <v>5545</v>
      </c>
      <c r="W798">
        <v>0.1</v>
      </c>
    </row>
    <row r="799" spans="1:23">
      <c r="A799" t="s">
        <v>8</v>
      </c>
      <c r="B799" t="s">
        <v>8</v>
      </c>
      <c r="C799" t="s">
        <v>120</v>
      </c>
      <c r="D799" t="s">
        <v>2</v>
      </c>
      <c r="E799" t="s">
        <v>44</v>
      </c>
      <c r="F799">
        <v>1</v>
      </c>
      <c r="G799">
        <v>1</v>
      </c>
      <c r="H799" t="s">
        <v>946</v>
      </c>
      <c r="I799" t="s">
        <v>51</v>
      </c>
      <c r="J799">
        <v>5.7803468208092483E-3</v>
      </c>
      <c r="K799">
        <v>5.7803468208092483E-3</v>
      </c>
      <c r="L799" t="s">
        <v>7090</v>
      </c>
      <c r="M799" t="s">
        <v>5502</v>
      </c>
      <c r="N799" t="s">
        <v>1895</v>
      </c>
      <c r="V799" t="s">
        <v>5545</v>
      </c>
      <c r="W799">
        <v>0.1</v>
      </c>
    </row>
    <row r="800" spans="1:23">
      <c r="A800" t="s">
        <v>8</v>
      </c>
      <c r="B800" t="s">
        <v>8</v>
      </c>
      <c r="C800" t="s">
        <v>71</v>
      </c>
      <c r="D800" t="s">
        <v>2</v>
      </c>
      <c r="E800" t="s">
        <v>44</v>
      </c>
      <c r="F800">
        <v>1</v>
      </c>
      <c r="G800">
        <v>1</v>
      </c>
      <c r="H800" t="s">
        <v>947</v>
      </c>
      <c r="I800" t="s">
        <v>51</v>
      </c>
      <c r="J800">
        <v>1.6949152542372881E-2</v>
      </c>
      <c r="K800">
        <v>1.6949152542372881E-2</v>
      </c>
      <c r="L800" t="s">
        <v>7063</v>
      </c>
      <c r="M800" t="s">
        <v>79</v>
      </c>
      <c r="N800" t="s">
        <v>80</v>
      </c>
      <c r="V800" t="s">
        <v>5545</v>
      </c>
      <c r="W800">
        <v>0.1</v>
      </c>
    </row>
    <row r="801" spans="1:23">
      <c r="A801" t="s">
        <v>8</v>
      </c>
      <c r="B801" t="s">
        <v>8</v>
      </c>
      <c r="C801" t="s">
        <v>71</v>
      </c>
      <c r="D801" t="s">
        <v>2</v>
      </c>
      <c r="E801" t="s">
        <v>44</v>
      </c>
      <c r="F801">
        <v>1</v>
      </c>
      <c r="G801">
        <v>1</v>
      </c>
      <c r="H801" t="s">
        <v>948</v>
      </c>
      <c r="I801" t="s">
        <v>51</v>
      </c>
      <c r="J801">
        <v>1.1904761904761904E-2</v>
      </c>
      <c r="K801">
        <v>1.1904761904761904E-2</v>
      </c>
      <c r="L801" t="s">
        <v>7061</v>
      </c>
      <c r="M801" t="s">
        <v>126</v>
      </c>
      <c r="N801" t="s">
        <v>127</v>
      </c>
      <c r="V801" t="s">
        <v>5545</v>
      </c>
      <c r="W801">
        <v>0.1</v>
      </c>
    </row>
    <row r="802" spans="1:23">
      <c r="A802" t="s">
        <v>8</v>
      </c>
      <c r="B802" t="s">
        <v>8</v>
      </c>
      <c r="C802" t="s">
        <v>120</v>
      </c>
      <c r="D802" t="s">
        <v>2</v>
      </c>
      <c r="E802" t="s">
        <v>44</v>
      </c>
      <c r="F802">
        <v>1</v>
      </c>
      <c r="G802">
        <v>1</v>
      </c>
      <c r="H802" t="s">
        <v>949</v>
      </c>
      <c r="I802" t="s">
        <v>51</v>
      </c>
      <c r="J802">
        <v>1.2500000000000001E-2</v>
      </c>
      <c r="K802">
        <v>1.2500000000000001E-2</v>
      </c>
      <c r="L802" t="s">
        <v>7091</v>
      </c>
      <c r="M802" t="s">
        <v>4583</v>
      </c>
      <c r="N802" t="s">
        <v>1227</v>
      </c>
      <c r="V802" t="s">
        <v>5545</v>
      </c>
      <c r="W802">
        <v>0.1</v>
      </c>
    </row>
    <row r="803" spans="1:23">
      <c r="A803" t="s">
        <v>8</v>
      </c>
      <c r="B803" t="s">
        <v>8</v>
      </c>
      <c r="C803" t="s">
        <v>120</v>
      </c>
      <c r="D803" t="s">
        <v>2</v>
      </c>
      <c r="E803" t="s">
        <v>44</v>
      </c>
      <c r="F803">
        <v>1</v>
      </c>
      <c r="G803">
        <v>1</v>
      </c>
      <c r="H803" t="s">
        <v>950</v>
      </c>
      <c r="I803" t="s">
        <v>51</v>
      </c>
      <c r="J803">
        <v>1.2500000000000001E-2</v>
      </c>
      <c r="K803">
        <v>1.2500000000000001E-2</v>
      </c>
      <c r="L803" t="s">
        <v>7068</v>
      </c>
      <c r="M803" t="s">
        <v>5502</v>
      </c>
      <c r="N803" t="s">
        <v>4820</v>
      </c>
      <c r="V803" t="s">
        <v>5545</v>
      </c>
      <c r="W803">
        <v>0.1</v>
      </c>
    </row>
    <row r="804" spans="1:23">
      <c r="A804" t="s">
        <v>8</v>
      </c>
      <c r="B804" t="s">
        <v>8</v>
      </c>
      <c r="C804" t="s">
        <v>120</v>
      </c>
      <c r="D804" t="s">
        <v>2</v>
      </c>
      <c r="E804" t="s">
        <v>44</v>
      </c>
      <c r="F804">
        <v>1</v>
      </c>
      <c r="G804">
        <v>1</v>
      </c>
      <c r="H804" t="s">
        <v>951</v>
      </c>
      <c r="I804" t="s">
        <v>51</v>
      </c>
      <c r="J804">
        <v>2.3809523809523808E-2</v>
      </c>
      <c r="K804">
        <v>2.3809523809523808E-2</v>
      </c>
      <c r="L804" t="s">
        <v>7073</v>
      </c>
      <c r="M804" t="s">
        <v>259</v>
      </c>
      <c r="N804" t="s">
        <v>260</v>
      </c>
      <c r="V804" t="s">
        <v>5545</v>
      </c>
      <c r="W804">
        <v>0.1</v>
      </c>
    </row>
    <row r="805" spans="1:23">
      <c r="A805" t="s">
        <v>8</v>
      </c>
      <c r="B805" t="s">
        <v>8</v>
      </c>
      <c r="C805" t="s">
        <v>120</v>
      </c>
      <c r="D805" t="s">
        <v>2</v>
      </c>
      <c r="E805" t="s">
        <v>44</v>
      </c>
      <c r="F805">
        <v>1</v>
      </c>
      <c r="G805">
        <v>1</v>
      </c>
      <c r="H805" t="s">
        <v>952</v>
      </c>
      <c r="I805" t="s">
        <v>51</v>
      </c>
      <c r="J805">
        <v>6.9444444444444441E-3</v>
      </c>
      <c r="K805">
        <v>6.9444444444444441E-3</v>
      </c>
      <c r="L805" t="s">
        <v>7084</v>
      </c>
      <c r="M805" t="s">
        <v>254</v>
      </c>
      <c r="N805" t="s">
        <v>255</v>
      </c>
      <c r="V805" t="s">
        <v>5545</v>
      </c>
      <c r="W805">
        <v>0.1</v>
      </c>
    </row>
    <row r="806" spans="1:23">
      <c r="A806" t="s">
        <v>8</v>
      </c>
      <c r="B806" t="s">
        <v>8</v>
      </c>
      <c r="C806" t="s">
        <v>120</v>
      </c>
      <c r="D806" t="s">
        <v>2</v>
      </c>
      <c r="E806" t="s">
        <v>44</v>
      </c>
      <c r="F806">
        <v>1</v>
      </c>
      <c r="G806">
        <v>1</v>
      </c>
      <c r="H806" t="s">
        <v>953</v>
      </c>
      <c r="I806" t="s">
        <v>51</v>
      </c>
      <c r="J806">
        <v>1.2500000000000001E-2</v>
      </c>
      <c r="K806">
        <v>1.2500000000000001E-2</v>
      </c>
      <c r="L806" t="s">
        <v>7068</v>
      </c>
      <c r="M806" t="s">
        <v>5502</v>
      </c>
      <c r="N806" t="s">
        <v>4820</v>
      </c>
      <c r="V806" t="s">
        <v>5545</v>
      </c>
      <c r="W806">
        <v>0.1</v>
      </c>
    </row>
    <row r="807" spans="1:23">
      <c r="A807" t="s">
        <v>8</v>
      </c>
      <c r="B807" t="s">
        <v>8</v>
      </c>
      <c r="C807" t="s">
        <v>120</v>
      </c>
      <c r="D807" t="s">
        <v>2</v>
      </c>
      <c r="E807" t="s">
        <v>44</v>
      </c>
      <c r="F807">
        <v>1</v>
      </c>
      <c r="G807">
        <v>1</v>
      </c>
      <c r="H807" t="s">
        <v>954</v>
      </c>
      <c r="I807" t="s">
        <v>51</v>
      </c>
      <c r="J807">
        <v>2.9411764705882353E-2</v>
      </c>
      <c r="K807">
        <v>2.9411764705882353E-2</v>
      </c>
      <c r="L807" t="s">
        <v>7088</v>
      </c>
      <c r="M807" t="s">
        <v>334</v>
      </c>
      <c r="N807" t="s">
        <v>203</v>
      </c>
      <c r="V807" t="s">
        <v>5545</v>
      </c>
      <c r="W807">
        <v>0.1</v>
      </c>
    </row>
    <row r="808" spans="1:23">
      <c r="A808" t="s">
        <v>8</v>
      </c>
      <c r="B808" t="s">
        <v>8</v>
      </c>
      <c r="C808" t="s">
        <v>120</v>
      </c>
      <c r="D808" t="s">
        <v>2</v>
      </c>
      <c r="E808" t="s">
        <v>44</v>
      </c>
      <c r="F808">
        <v>1</v>
      </c>
      <c r="G808">
        <v>1</v>
      </c>
      <c r="H808" t="s">
        <v>955</v>
      </c>
      <c r="I808" t="s">
        <v>51</v>
      </c>
      <c r="J808">
        <v>1.2500000000000001E-2</v>
      </c>
      <c r="K808">
        <v>1.2500000000000001E-2</v>
      </c>
      <c r="L808" t="s">
        <v>7091</v>
      </c>
      <c r="M808" t="s">
        <v>4583</v>
      </c>
      <c r="N808" t="s">
        <v>1227</v>
      </c>
      <c r="V808" t="s">
        <v>5545</v>
      </c>
      <c r="W808">
        <v>0.1</v>
      </c>
    </row>
    <row r="809" spans="1:23">
      <c r="A809" t="s">
        <v>8</v>
      </c>
      <c r="B809" t="s">
        <v>8</v>
      </c>
      <c r="C809" t="s">
        <v>120</v>
      </c>
      <c r="D809" t="s">
        <v>2</v>
      </c>
      <c r="E809" t="s">
        <v>44</v>
      </c>
      <c r="F809">
        <v>1</v>
      </c>
      <c r="G809">
        <v>1</v>
      </c>
      <c r="H809" t="s">
        <v>956</v>
      </c>
      <c r="I809" t="s">
        <v>51</v>
      </c>
      <c r="J809">
        <v>2.9411764705882353E-2</v>
      </c>
      <c r="K809">
        <v>2.9411764705882353E-2</v>
      </c>
      <c r="L809" t="s">
        <v>7088</v>
      </c>
      <c r="M809" t="s">
        <v>334</v>
      </c>
      <c r="N809" t="s">
        <v>203</v>
      </c>
      <c r="V809" t="s">
        <v>5545</v>
      </c>
      <c r="W809">
        <v>0.1</v>
      </c>
    </row>
    <row r="810" spans="1:23">
      <c r="A810" t="s">
        <v>8</v>
      </c>
      <c r="B810" t="s">
        <v>8</v>
      </c>
      <c r="C810" t="s">
        <v>71</v>
      </c>
      <c r="D810" t="s">
        <v>2</v>
      </c>
      <c r="E810" t="s">
        <v>44</v>
      </c>
      <c r="F810">
        <v>1</v>
      </c>
      <c r="G810">
        <v>1</v>
      </c>
      <c r="H810" t="s">
        <v>957</v>
      </c>
      <c r="I810" t="s">
        <v>51</v>
      </c>
      <c r="J810">
        <v>4.5454545454545456E-2</v>
      </c>
      <c r="K810">
        <v>4.5454545454545456E-2</v>
      </c>
      <c r="L810" t="s">
        <v>7066</v>
      </c>
      <c r="M810" t="s">
        <v>113</v>
      </c>
      <c r="N810" t="s">
        <v>114</v>
      </c>
      <c r="V810" t="s">
        <v>5545</v>
      </c>
      <c r="W810">
        <v>0.1</v>
      </c>
    </row>
    <row r="811" spans="1:23">
      <c r="A811" t="s">
        <v>8</v>
      </c>
      <c r="B811" t="s">
        <v>8</v>
      </c>
      <c r="C811" t="s">
        <v>120</v>
      </c>
      <c r="D811" t="s">
        <v>2</v>
      </c>
      <c r="E811" t="s">
        <v>44</v>
      </c>
      <c r="F811">
        <v>1</v>
      </c>
      <c r="G811">
        <v>1</v>
      </c>
      <c r="H811" t="s">
        <v>958</v>
      </c>
      <c r="I811" t="s">
        <v>51</v>
      </c>
      <c r="J811">
        <v>1.2500000000000001E-2</v>
      </c>
      <c r="K811">
        <v>1.2500000000000001E-2</v>
      </c>
      <c r="L811" t="s">
        <v>7091</v>
      </c>
      <c r="M811" t="s">
        <v>4583</v>
      </c>
      <c r="N811" t="s">
        <v>1227</v>
      </c>
      <c r="V811" t="s">
        <v>5545</v>
      </c>
      <c r="W811">
        <v>0.1</v>
      </c>
    </row>
    <row r="812" spans="1:23">
      <c r="A812" t="s">
        <v>8</v>
      </c>
      <c r="B812" t="s">
        <v>8</v>
      </c>
      <c r="C812" t="s">
        <v>71</v>
      </c>
      <c r="D812" t="s">
        <v>2</v>
      </c>
      <c r="E812" t="s">
        <v>44</v>
      </c>
      <c r="F812">
        <v>1</v>
      </c>
      <c r="G812">
        <v>1</v>
      </c>
      <c r="H812" t="s">
        <v>959</v>
      </c>
      <c r="I812" t="s">
        <v>51</v>
      </c>
      <c r="J812">
        <v>1.6949152542372881E-2</v>
      </c>
      <c r="K812">
        <v>1.6949152542372881E-2</v>
      </c>
      <c r="L812" t="s">
        <v>7077</v>
      </c>
      <c r="M812" t="s">
        <v>1297</v>
      </c>
      <c r="N812" t="s">
        <v>5927</v>
      </c>
      <c r="V812" t="s">
        <v>5545</v>
      </c>
      <c r="W812">
        <v>0.1</v>
      </c>
    </row>
    <row r="813" spans="1:23">
      <c r="A813" t="s">
        <v>8</v>
      </c>
      <c r="B813" t="s">
        <v>8</v>
      </c>
      <c r="C813" t="s">
        <v>120</v>
      </c>
      <c r="D813" t="s">
        <v>2</v>
      </c>
      <c r="E813" t="s">
        <v>44</v>
      </c>
      <c r="F813">
        <v>1</v>
      </c>
      <c r="G813">
        <v>1</v>
      </c>
      <c r="H813" t="s">
        <v>960</v>
      </c>
      <c r="I813" t="s">
        <v>51</v>
      </c>
      <c r="J813">
        <v>1.4925373134328358E-2</v>
      </c>
      <c r="K813">
        <v>1.4925373134328358E-2</v>
      </c>
      <c r="L813" t="s">
        <v>7086</v>
      </c>
      <c r="M813" t="s">
        <v>5585</v>
      </c>
      <c r="N813" t="s">
        <v>4853</v>
      </c>
      <c r="V813" t="s">
        <v>5545</v>
      </c>
      <c r="W813">
        <v>0.1</v>
      </c>
    </row>
    <row r="814" spans="1:23">
      <c r="A814" t="s">
        <v>8</v>
      </c>
      <c r="B814" t="s">
        <v>8</v>
      </c>
      <c r="C814" t="s">
        <v>120</v>
      </c>
      <c r="D814" t="s">
        <v>2</v>
      </c>
      <c r="E814" t="s">
        <v>44</v>
      </c>
      <c r="F814">
        <v>1</v>
      </c>
      <c r="G814">
        <v>1</v>
      </c>
      <c r="H814" t="s">
        <v>961</v>
      </c>
      <c r="I814" t="s">
        <v>51</v>
      </c>
      <c r="J814">
        <v>1.2500000000000001E-2</v>
      </c>
      <c r="K814">
        <v>1.2500000000000001E-2</v>
      </c>
      <c r="L814" t="s">
        <v>7091</v>
      </c>
      <c r="M814" t="s">
        <v>4583</v>
      </c>
      <c r="N814" t="s">
        <v>1227</v>
      </c>
      <c r="V814" t="s">
        <v>5545</v>
      </c>
      <c r="W814">
        <v>0.1</v>
      </c>
    </row>
    <row r="815" spans="1:23">
      <c r="A815" t="s">
        <v>8</v>
      </c>
      <c r="B815" t="s">
        <v>8</v>
      </c>
      <c r="C815" t="s">
        <v>120</v>
      </c>
      <c r="D815" t="s">
        <v>2</v>
      </c>
      <c r="E815" t="s">
        <v>44</v>
      </c>
      <c r="F815">
        <v>1</v>
      </c>
      <c r="G815">
        <v>1</v>
      </c>
      <c r="H815" t="s">
        <v>962</v>
      </c>
      <c r="I815" t="s">
        <v>51</v>
      </c>
      <c r="J815">
        <v>1.4925373134328358E-2</v>
      </c>
      <c r="K815">
        <v>1.4925373134328358E-2</v>
      </c>
      <c r="L815" t="s">
        <v>7086</v>
      </c>
      <c r="M815" t="s">
        <v>5585</v>
      </c>
      <c r="N815" t="s">
        <v>4853</v>
      </c>
      <c r="V815" t="s">
        <v>5545</v>
      </c>
      <c r="W815">
        <v>0.1</v>
      </c>
    </row>
    <row r="816" spans="1:23">
      <c r="A816" t="s">
        <v>8</v>
      </c>
      <c r="B816" t="s">
        <v>8</v>
      </c>
      <c r="C816" t="s">
        <v>120</v>
      </c>
      <c r="D816" t="s">
        <v>2</v>
      </c>
      <c r="E816" t="s">
        <v>44</v>
      </c>
      <c r="F816">
        <v>1</v>
      </c>
      <c r="G816">
        <v>1</v>
      </c>
      <c r="H816" t="s">
        <v>963</v>
      </c>
      <c r="I816" t="s">
        <v>51</v>
      </c>
      <c r="J816">
        <v>6.9444444444444441E-3</v>
      </c>
      <c r="K816">
        <v>6.9444444444444441E-3</v>
      </c>
      <c r="L816" t="s">
        <v>7084</v>
      </c>
      <c r="M816" t="s">
        <v>254</v>
      </c>
      <c r="N816" t="s">
        <v>255</v>
      </c>
      <c r="V816" t="s">
        <v>5545</v>
      </c>
      <c r="W816">
        <v>0.1</v>
      </c>
    </row>
    <row r="817" spans="1:23">
      <c r="A817" t="s">
        <v>8</v>
      </c>
      <c r="B817" t="s">
        <v>8</v>
      </c>
      <c r="C817" t="s">
        <v>120</v>
      </c>
      <c r="D817" t="s">
        <v>2</v>
      </c>
      <c r="E817" t="s">
        <v>44</v>
      </c>
      <c r="F817">
        <v>1</v>
      </c>
      <c r="G817">
        <v>1</v>
      </c>
      <c r="H817" t="s">
        <v>964</v>
      </c>
      <c r="I817" t="s">
        <v>51</v>
      </c>
      <c r="J817">
        <v>0.05</v>
      </c>
      <c r="K817">
        <v>0.05</v>
      </c>
      <c r="L817" t="s">
        <v>7075</v>
      </c>
      <c r="M817" t="s">
        <v>174</v>
      </c>
      <c r="N817" t="s">
        <v>175</v>
      </c>
      <c r="V817" t="s">
        <v>5545</v>
      </c>
      <c r="W817">
        <v>0.1</v>
      </c>
    </row>
    <row r="818" spans="1:23">
      <c r="A818" t="s">
        <v>8</v>
      </c>
      <c r="B818" t="s">
        <v>8</v>
      </c>
      <c r="C818" t="s">
        <v>71</v>
      </c>
      <c r="D818" t="s">
        <v>2</v>
      </c>
      <c r="E818" t="s">
        <v>44</v>
      </c>
      <c r="F818">
        <v>1</v>
      </c>
      <c r="G818">
        <v>1</v>
      </c>
      <c r="H818" t="s">
        <v>965</v>
      </c>
      <c r="I818" t="s">
        <v>51</v>
      </c>
      <c r="J818">
        <v>1.5625E-2</v>
      </c>
      <c r="K818">
        <v>1.5625E-2</v>
      </c>
      <c r="L818" t="s">
        <v>7078</v>
      </c>
      <c r="M818" t="s">
        <v>298</v>
      </c>
      <c r="N818" t="s">
        <v>299</v>
      </c>
      <c r="V818" t="s">
        <v>5545</v>
      </c>
      <c r="W818">
        <v>0.1</v>
      </c>
    </row>
    <row r="819" spans="1:23">
      <c r="A819" t="s">
        <v>8</v>
      </c>
      <c r="B819" t="s">
        <v>8</v>
      </c>
      <c r="C819" t="s">
        <v>120</v>
      </c>
      <c r="D819" t="s">
        <v>2</v>
      </c>
      <c r="E819" t="s">
        <v>44</v>
      </c>
      <c r="F819">
        <v>1</v>
      </c>
      <c r="G819">
        <v>1</v>
      </c>
      <c r="H819" t="s">
        <v>966</v>
      </c>
      <c r="I819" t="s">
        <v>51</v>
      </c>
      <c r="J819">
        <v>1.2500000000000001E-2</v>
      </c>
      <c r="K819">
        <v>1.2500000000000001E-2</v>
      </c>
      <c r="L819" t="s">
        <v>7068</v>
      </c>
      <c r="M819" t="s">
        <v>5502</v>
      </c>
      <c r="N819" t="s">
        <v>4820</v>
      </c>
      <c r="V819" t="s">
        <v>5545</v>
      </c>
      <c r="W819">
        <v>0.1</v>
      </c>
    </row>
    <row r="820" spans="1:23">
      <c r="A820" t="s">
        <v>8</v>
      </c>
      <c r="B820" t="s">
        <v>8</v>
      </c>
      <c r="C820" t="s">
        <v>120</v>
      </c>
      <c r="D820" t="s">
        <v>2</v>
      </c>
      <c r="E820" t="s">
        <v>44</v>
      </c>
      <c r="F820">
        <v>1</v>
      </c>
      <c r="G820">
        <v>1</v>
      </c>
      <c r="H820" t="s">
        <v>967</v>
      </c>
      <c r="I820" t="s">
        <v>51</v>
      </c>
      <c r="J820">
        <v>5.7803468208092483E-3</v>
      </c>
      <c r="K820">
        <v>5.7803468208092483E-3</v>
      </c>
      <c r="L820" t="s">
        <v>7090</v>
      </c>
      <c r="M820" t="s">
        <v>5502</v>
      </c>
      <c r="N820" t="s">
        <v>1895</v>
      </c>
      <c r="V820" t="s">
        <v>5545</v>
      </c>
      <c r="W820">
        <v>0.1</v>
      </c>
    </row>
    <row r="821" spans="1:23">
      <c r="A821" t="s">
        <v>8</v>
      </c>
      <c r="B821" t="s">
        <v>8</v>
      </c>
      <c r="C821" t="s">
        <v>120</v>
      </c>
      <c r="D821" t="s">
        <v>2</v>
      </c>
      <c r="E821" t="s">
        <v>44</v>
      </c>
      <c r="F821">
        <v>1</v>
      </c>
      <c r="G821">
        <v>1</v>
      </c>
      <c r="H821" t="s">
        <v>968</v>
      </c>
      <c r="I821" t="s">
        <v>51</v>
      </c>
      <c r="J821">
        <v>0.05</v>
      </c>
      <c r="K821">
        <v>0.05</v>
      </c>
      <c r="L821" t="s">
        <v>7075</v>
      </c>
      <c r="M821" t="s">
        <v>174</v>
      </c>
      <c r="N821" t="s">
        <v>175</v>
      </c>
      <c r="V821" t="s">
        <v>5545</v>
      </c>
      <c r="W821">
        <v>0.1</v>
      </c>
    </row>
    <row r="822" spans="1:23">
      <c r="A822" t="s">
        <v>8</v>
      </c>
      <c r="B822" t="s">
        <v>8</v>
      </c>
      <c r="C822" t="s">
        <v>71</v>
      </c>
      <c r="D822" t="s">
        <v>2</v>
      </c>
      <c r="E822" t="s">
        <v>44</v>
      </c>
      <c r="F822">
        <v>1</v>
      </c>
      <c r="G822">
        <v>1</v>
      </c>
      <c r="H822" t="s">
        <v>969</v>
      </c>
      <c r="I822" t="s">
        <v>51</v>
      </c>
      <c r="J822">
        <v>1.5625E-2</v>
      </c>
      <c r="K822">
        <v>1.5625E-2</v>
      </c>
      <c r="L822" t="s">
        <v>7078</v>
      </c>
      <c r="M822" t="s">
        <v>298</v>
      </c>
      <c r="N822" t="s">
        <v>299</v>
      </c>
      <c r="V822" t="s">
        <v>5545</v>
      </c>
      <c r="W822">
        <v>0.1</v>
      </c>
    </row>
    <row r="823" spans="1:23">
      <c r="A823" t="s">
        <v>8</v>
      </c>
      <c r="B823" t="s">
        <v>8</v>
      </c>
      <c r="C823" t="s">
        <v>120</v>
      </c>
      <c r="D823" t="s">
        <v>2</v>
      </c>
      <c r="E823" t="s">
        <v>44</v>
      </c>
      <c r="F823">
        <v>1</v>
      </c>
      <c r="G823">
        <v>1</v>
      </c>
      <c r="H823" t="s">
        <v>971</v>
      </c>
      <c r="I823" t="s">
        <v>51</v>
      </c>
      <c r="J823">
        <v>5.7803468208092483E-3</v>
      </c>
      <c r="K823">
        <v>5.7803468208092483E-3</v>
      </c>
      <c r="L823" t="s">
        <v>7090</v>
      </c>
      <c r="M823" t="s">
        <v>5502</v>
      </c>
      <c r="N823" t="s">
        <v>1895</v>
      </c>
      <c r="V823" t="s">
        <v>5545</v>
      </c>
      <c r="W823">
        <v>0.1</v>
      </c>
    </row>
    <row r="824" spans="1:23">
      <c r="A824" t="s">
        <v>8</v>
      </c>
      <c r="B824" t="s">
        <v>8</v>
      </c>
      <c r="C824" t="s">
        <v>71</v>
      </c>
      <c r="D824" t="s">
        <v>2</v>
      </c>
      <c r="E824" t="s">
        <v>44</v>
      </c>
      <c r="F824">
        <v>1</v>
      </c>
      <c r="G824">
        <v>1</v>
      </c>
      <c r="H824" t="s">
        <v>972</v>
      </c>
      <c r="I824" t="s">
        <v>51</v>
      </c>
      <c r="J824">
        <v>1.8518518518518517E-2</v>
      </c>
      <c r="K824">
        <v>1.8518518518518517E-2</v>
      </c>
      <c r="L824" t="s">
        <v>7062</v>
      </c>
      <c r="M824" t="s">
        <v>2287</v>
      </c>
      <c r="N824" t="s">
        <v>4577</v>
      </c>
      <c r="V824" t="s">
        <v>5545</v>
      </c>
      <c r="W824">
        <v>0.1</v>
      </c>
    </row>
    <row r="825" spans="1:23">
      <c r="A825" t="s">
        <v>8</v>
      </c>
      <c r="B825" t="s">
        <v>8</v>
      </c>
      <c r="C825" t="s">
        <v>71</v>
      </c>
      <c r="D825" t="s">
        <v>2</v>
      </c>
      <c r="E825" t="s">
        <v>44</v>
      </c>
      <c r="F825">
        <v>1</v>
      </c>
      <c r="G825">
        <v>1</v>
      </c>
      <c r="H825" t="s">
        <v>973</v>
      </c>
      <c r="I825" t="s">
        <v>51</v>
      </c>
      <c r="J825">
        <v>1.0101010101010102E-2</v>
      </c>
      <c r="K825">
        <v>1.0101010101010102E-2</v>
      </c>
      <c r="L825" t="s">
        <v>7059</v>
      </c>
      <c r="M825" t="s">
        <v>101</v>
      </c>
      <c r="N825" t="s">
        <v>102</v>
      </c>
      <c r="V825" t="s">
        <v>5545</v>
      </c>
      <c r="W825">
        <v>0.1</v>
      </c>
    </row>
    <row r="826" spans="1:23">
      <c r="A826" t="s">
        <v>8</v>
      </c>
      <c r="B826" t="s">
        <v>8</v>
      </c>
      <c r="C826" t="s">
        <v>120</v>
      </c>
      <c r="D826" t="s">
        <v>2</v>
      </c>
      <c r="E826" t="s">
        <v>44</v>
      </c>
      <c r="F826">
        <v>1</v>
      </c>
      <c r="G826">
        <v>1</v>
      </c>
      <c r="H826" t="s">
        <v>974</v>
      </c>
      <c r="I826" t="s">
        <v>51</v>
      </c>
      <c r="J826">
        <v>5.7803468208092483E-3</v>
      </c>
      <c r="K826">
        <v>5.7803468208092483E-3</v>
      </c>
      <c r="L826" t="s">
        <v>7090</v>
      </c>
      <c r="M826" t="s">
        <v>5502</v>
      </c>
      <c r="N826" t="s">
        <v>1895</v>
      </c>
      <c r="V826" t="s">
        <v>5545</v>
      </c>
      <c r="W826">
        <v>0.1</v>
      </c>
    </row>
    <row r="827" spans="1:23">
      <c r="A827" t="s">
        <v>8</v>
      </c>
      <c r="B827" t="s">
        <v>8</v>
      </c>
      <c r="C827" t="s">
        <v>120</v>
      </c>
      <c r="D827" t="s">
        <v>2</v>
      </c>
      <c r="E827" t="s">
        <v>44</v>
      </c>
      <c r="F827">
        <v>1</v>
      </c>
      <c r="G827">
        <v>1</v>
      </c>
      <c r="H827" t="s">
        <v>975</v>
      </c>
      <c r="I827" t="s">
        <v>51</v>
      </c>
      <c r="J827">
        <v>2.9411764705882353E-2</v>
      </c>
      <c r="K827">
        <v>2.9411764705882353E-2</v>
      </c>
      <c r="L827" t="s">
        <v>7088</v>
      </c>
      <c r="M827" t="s">
        <v>334</v>
      </c>
      <c r="N827" t="s">
        <v>203</v>
      </c>
      <c r="V827" t="s">
        <v>5545</v>
      </c>
      <c r="W827">
        <v>0.1</v>
      </c>
    </row>
    <row r="828" spans="1:23">
      <c r="A828" t="s">
        <v>8</v>
      </c>
      <c r="B828" t="s">
        <v>8</v>
      </c>
      <c r="C828" t="s">
        <v>120</v>
      </c>
      <c r="D828" t="s">
        <v>2</v>
      </c>
      <c r="E828" t="s">
        <v>44</v>
      </c>
      <c r="F828">
        <v>1</v>
      </c>
      <c r="G828">
        <v>1</v>
      </c>
      <c r="H828" t="s">
        <v>976</v>
      </c>
      <c r="I828" t="s">
        <v>51</v>
      </c>
      <c r="J828">
        <v>3.0303030303030304E-2</v>
      </c>
      <c r="K828">
        <v>3.0303030303030304E-2</v>
      </c>
      <c r="L828" t="s">
        <v>7071</v>
      </c>
      <c r="M828" t="s">
        <v>205</v>
      </c>
      <c r="N828" t="s">
        <v>206</v>
      </c>
      <c r="V828" t="s">
        <v>5545</v>
      </c>
      <c r="W828">
        <v>0.1</v>
      </c>
    </row>
    <row r="829" spans="1:23">
      <c r="A829" t="s">
        <v>8</v>
      </c>
      <c r="B829" t="s">
        <v>8</v>
      </c>
      <c r="C829" t="s">
        <v>71</v>
      </c>
      <c r="D829" t="s">
        <v>2</v>
      </c>
      <c r="E829" t="s">
        <v>44</v>
      </c>
      <c r="F829">
        <v>1</v>
      </c>
      <c r="G829">
        <v>1</v>
      </c>
      <c r="H829" t="s">
        <v>977</v>
      </c>
      <c r="I829" t="s">
        <v>51</v>
      </c>
      <c r="J829">
        <v>1.1904761904761904E-2</v>
      </c>
      <c r="K829">
        <v>1.1904761904761904E-2</v>
      </c>
      <c r="L829" t="s">
        <v>7061</v>
      </c>
      <c r="M829" t="s">
        <v>126</v>
      </c>
      <c r="N829" t="s">
        <v>127</v>
      </c>
      <c r="V829" t="s">
        <v>5545</v>
      </c>
      <c r="W829">
        <v>0.1</v>
      </c>
    </row>
    <row r="830" spans="1:23">
      <c r="A830" t="s">
        <v>8</v>
      </c>
      <c r="B830" t="s">
        <v>8</v>
      </c>
      <c r="C830" t="s">
        <v>120</v>
      </c>
      <c r="D830" t="s">
        <v>2</v>
      </c>
      <c r="E830" t="s">
        <v>44</v>
      </c>
      <c r="F830">
        <v>1</v>
      </c>
      <c r="G830">
        <v>1</v>
      </c>
      <c r="H830" t="s">
        <v>978</v>
      </c>
      <c r="I830" t="s">
        <v>51</v>
      </c>
      <c r="J830">
        <v>6.9444444444444441E-3</v>
      </c>
      <c r="K830">
        <v>6.9444444444444441E-3</v>
      </c>
      <c r="L830" t="s">
        <v>7084</v>
      </c>
      <c r="M830" t="s">
        <v>254</v>
      </c>
      <c r="N830" t="s">
        <v>255</v>
      </c>
      <c r="V830" t="s">
        <v>5545</v>
      </c>
      <c r="W830">
        <v>0.1</v>
      </c>
    </row>
    <row r="831" spans="1:23">
      <c r="A831" t="s">
        <v>8</v>
      </c>
      <c r="B831" t="s">
        <v>8</v>
      </c>
      <c r="C831" t="s">
        <v>120</v>
      </c>
      <c r="D831" t="s">
        <v>2</v>
      </c>
      <c r="E831" t="s">
        <v>44</v>
      </c>
      <c r="F831">
        <v>1</v>
      </c>
      <c r="G831">
        <v>1</v>
      </c>
      <c r="H831" t="s">
        <v>979</v>
      </c>
      <c r="I831" t="s">
        <v>51</v>
      </c>
      <c r="J831">
        <v>6.9444444444444441E-3</v>
      </c>
      <c r="K831">
        <v>6.9444444444444441E-3</v>
      </c>
      <c r="L831" t="s">
        <v>7084</v>
      </c>
      <c r="M831" t="s">
        <v>254</v>
      </c>
      <c r="N831" t="s">
        <v>255</v>
      </c>
      <c r="V831" t="s">
        <v>5545</v>
      </c>
      <c r="W831">
        <v>0.1</v>
      </c>
    </row>
    <row r="832" spans="1:23">
      <c r="A832" t="s">
        <v>8</v>
      </c>
      <c r="B832" t="s">
        <v>8</v>
      </c>
      <c r="C832" t="s">
        <v>120</v>
      </c>
      <c r="D832" t="s">
        <v>2</v>
      </c>
      <c r="E832" t="s">
        <v>44</v>
      </c>
      <c r="F832">
        <v>1</v>
      </c>
      <c r="G832">
        <v>1</v>
      </c>
      <c r="H832" t="s">
        <v>980</v>
      </c>
      <c r="I832" t="s">
        <v>51</v>
      </c>
      <c r="J832">
        <v>5.7803468208092483E-3</v>
      </c>
      <c r="K832">
        <v>5.7803468208092483E-3</v>
      </c>
      <c r="L832" t="s">
        <v>7090</v>
      </c>
      <c r="M832" t="s">
        <v>5502</v>
      </c>
      <c r="N832" t="s">
        <v>1895</v>
      </c>
      <c r="V832" t="s">
        <v>5545</v>
      </c>
      <c r="W832">
        <v>0.1</v>
      </c>
    </row>
    <row r="833" spans="1:23">
      <c r="A833" t="s">
        <v>8</v>
      </c>
      <c r="B833" t="s">
        <v>8</v>
      </c>
      <c r="C833" t="s">
        <v>120</v>
      </c>
      <c r="D833" t="s">
        <v>2</v>
      </c>
      <c r="E833" t="s">
        <v>44</v>
      </c>
      <c r="F833">
        <v>1</v>
      </c>
      <c r="G833">
        <v>1</v>
      </c>
      <c r="H833" t="s">
        <v>981</v>
      </c>
      <c r="I833" t="s">
        <v>51</v>
      </c>
      <c r="J833">
        <v>5.7803468208092483E-3</v>
      </c>
      <c r="K833">
        <v>5.7803468208092483E-3</v>
      </c>
      <c r="L833" t="s">
        <v>7090</v>
      </c>
      <c r="M833" t="s">
        <v>5502</v>
      </c>
      <c r="N833" t="s">
        <v>1895</v>
      </c>
      <c r="V833" t="s">
        <v>5545</v>
      </c>
      <c r="W833">
        <v>0.1</v>
      </c>
    </row>
    <row r="834" spans="1:23">
      <c r="A834" t="s">
        <v>8</v>
      </c>
      <c r="B834" t="s">
        <v>8</v>
      </c>
      <c r="C834" t="s">
        <v>120</v>
      </c>
      <c r="D834" t="s">
        <v>2</v>
      </c>
      <c r="E834" t="s">
        <v>44</v>
      </c>
      <c r="F834">
        <v>1</v>
      </c>
      <c r="G834">
        <v>1</v>
      </c>
      <c r="H834" t="s">
        <v>982</v>
      </c>
      <c r="I834" t="s">
        <v>51</v>
      </c>
      <c r="J834">
        <v>1.2500000000000001E-2</v>
      </c>
      <c r="K834">
        <v>1.2500000000000001E-2</v>
      </c>
      <c r="L834" t="s">
        <v>7091</v>
      </c>
      <c r="M834" t="s">
        <v>4583</v>
      </c>
      <c r="N834" t="s">
        <v>1227</v>
      </c>
      <c r="V834" t="s">
        <v>5545</v>
      </c>
      <c r="W834">
        <v>0.1</v>
      </c>
    </row>
    <row r="835" spans="1:23">
      <c r="A835" t="s">
        <v>8</v>
      </c>
      <c r="B835" t="s">
        <v>8</v>
      </c>
      <c r="C835" t="s">
        <v>120</v>
      </c>
      <c r="D835" t="s">
        <v>2</v>
      </c>
      <c r="E835" t="s">
        <v>44</v>
      </c>
      <c r="F835">
        <v>1</v>
      </c>
      <c r="G835">
        <v>1</v>
      </c>
      <c r="H835" t="s">
        <v>983</v>
      </c>
      <c r="I835" t="s">
        <v>51</v>
      </c>
      <c r="J835">
        <v>3.0303030303030304E-2</v>
      </c>
      <c r="K835">
        <v>3.0303030303030304E-2</v>
      </c>
      <c r="L835" t="s">
        <v>7071</v>
      </c>
      <c r="M835" t="s">
        <v>205</v>
      </c>
      <c r="N835" t="s">
        <v>206</v>
      </c>
      <c r="V835" t="s">
        <v>5545</v>
      </c>
      <c r="W835">
        <v>0.1</v>
      </c>
    </row>
    <row r="836" spans="1:23">
      <c r="A836" t="s">
        <v>8</v>
      </c>
      <c r="B836" t="s">
        <v>8</v>
      </c>
      <c r="C836" t="s">
        <v>120</v>
      </c>
      <c r="D836" t="s">
        <v>2</v>
      </c>
      <c r="E836" t="s">
        <v>44</v>
      </c>
      <c r="F836">
        <v>1</v>
      </c>
      <c r="G836">
        <v>1</v>
      </c>
      <c r="H836" t="s">
        <v>984</v>
      </c>
      <c r="I836" t="s">
        <v>51</v>
      </c>
      <c r="J836">
        <v>5.7803468208092483E-3</v>
      </c>
      <c r="K836">
        <v>5.7803468208092483E-3</v>
      </c>
      <c r="L836" t="s">
        <v>7090</v>
      </c>
      <c r="M836" t="s">
        <v>5502</v>
      </c>
      <c r="N836" t="s">
        <v>1895</v>
      </c>
      <c r="V836" t="s">
        <v>5545</v>
      </c>
      <c r="W836">
        <v>0.1</v>
      </c>
    </row>
    <row r="837" spans="1:23">
      <c r="A837" t="s">
        <v>8</v>
      </c>
      <c r="B837" t="s">
        <v>8</v>
      </c>
      <c r="C837" t="s">
        <v>120</v>
      </c>
      <c r="D837" t="s">
        <v>2</v>
      </c>
      <c r="E837" t="s">
        <v>44</v>
      </c>
      <c r="F837">
        <v>1</v>
      </c>
      <c r="G837">
        <v>1</v>
      </c>
      <c r="H837" t="s">
        <v>985</v>
      </c>
      <c r="I837" t="s">
        <v>51</v>
      </c>
      <c r="J837">
        <v>1.2500000000000001E-2</v>
      </c>
      <c r="K837">
        <v>1.2500000000000001E-2</v>
      </c>
      <c r="L837" t="s">
        <v>7068</v>
      </c>
      <c r="M837" t="s">
        <v>5502</v>
      </c>
      <c r="N837" t="s">
        <v>4820</v>
      </c>
      <c r="V837" t="s">
        <v>5545</v>
      </c>
      <c r="W837">
        <v>0.1</v>
      </c>
    </row>
    <row r="838" spans="1:23">
      <c r="A838" t="s">
        <v>8</v>
      </c>
      <c r="B838" t="s">
        <v>8</v>
      </c>
      <c r="C838" t="s">
        <v>71</v>
      </c>
      <c r="D838" t="s">
        <v>2</v>
      </c>
      <c r="E838" t="s">
        <v>44</v>
      </c>
      <c r="F838">
        <v>1</v>
      </c>
      <c r="G838">
        <v>1</v>
      </c>
      <c r="H838" t="s">
        <v>986</v>
      </c>
      <c r="I838" t="s">
        <v>51</v>
      </c>
      <c r="J838">
        <v>1.5625E-2</v>
      </c>
      <c r="K838">
        <v>1.5625E-2</v>
      </c>
      <c r="L838" t="s">
        <v>7078</v>
      </c>
      <c r="M838" t="s">
        <v>298</v>
      </c>
      <c r="N838" t="s">
        <v>299</v>
      </c>
      <c r="V838" t="s">
        <v>5545</v>
      </c>
      <c r="W838">
        <v>0.1</v>
      </c>
    </row>
    <row r="839" spans="1:23">
      <c r="A839" t="s">
        <v>8</v>
      </c>
      <c r="B839" t="s">
        <v>8</v>
      </c>
      <c r="C839" t="s">
        <v>71</v>
      </c>
      <c r="D839" t="s">
        <v>2</v>
      </c>
      <c r="E839" t="s">
        <v>44</v>
      </c>
      <c r="F839">
        <v>1</v>
      </c>
      <c r="G839">
        <v>1</v>
      </c>
      <c r="H839" t="s">
        <v>987</v>
      </c>
      <c r="I839" t="s">
        <v>51</v>
      </c>
      <c r="J839">
        <v>1.0101010101010102E-2</v>
      </c>
      <c r="K839">
        <v>1.0101010101010102E-2</v>
      </c>
      <c r="L839" t="s">
        <v>7059</v>
      </c>
      <c r="M839" t="s">
        <v>101</v>
      </c>
      <c r="N839" t="s">
        <v>102</v>
      </c>
      <c r="V839" t="s">
        <v>5545</v>
      </c>
      <c r="W839">
        <v>0.1</v>
      </c>
    </row>
    <row r="840" spans="1:23">
      <c r="A840" t="s">
        <v>8</v>
      </c>
      <c r="B840" t="s">
        <v>8</v>
      </c>
      <c r="C840" t="s">
        <v>120</v>
      </c>
      <c r="D840" t="s">
        <v>2</v>
      </c>
      <c r="E840" t="s">
        <v>44</v>
      </c>
      <c r="F840">
        <v>1</v>
      </c>
      <c r="G840">
        <v>1</v>
      </c>
      <c r="H840" t="s">
        <v>988</v>
      </c>
      <c r="I840" t="s">
        <v>51</v>
      </c>
      <c r="J840">
        <v>1.2500000000000001E-2</v>
      </c>
      <c r="K840">
        <v>1.2500000000000001E-2</v>
      </c>
      <c r="L840" t="s">
        <v>7091</v>
      </c>
      <c r="M840" t="s">
        <v>4583</v>
      </c>
      <c r="N840" t="s">
        <v>1227</v>
      </c>
      <c r="V840" t="s">
        <v>5545</v>
      </c>
      <c r="W840">
        <v>0.1</v>
      </c>
    </row>
    <row r="841" spans="1:23">
      <c r="A841" t="s">
        <v>8</v>
      </c>
      <c r="B841" t="s">
        <v>8</v>
      </c>
      <c r="C841" t="s">
        <v>71</v>
      </c>
      <c r="D841" t="s">
        <v>2</v>
      </c>
      <c r="E841" t="s">
        <v>44</v>
      </c>
      <c r="F841">
        <v>1</v>
      </c>
      <c r="G841">
        <v>1</v>
      </c>
      <c r="H841" t="s">
        <v>989</v>
      </c>
      <c r="I841" t="s">
        <v>51</v>
      </c>
      <c r="J841">
        <v>1.6949152542372881E-2</v>
      </c>
      <c r="K841">
        <v>1.6949152542372881E-2</v>
      </c>
      <c r="L841" t="s">
        <v>7077</v>
      </c>
      <c r="M841" t="s">
        <v>1297</v>
      </c>
      <c r="N841" t="s">
        <v>5927</v>
      </c>
      <c r="V841" t="s">
        <v>5545</v>
      </c>
      <c r="W841">
        <v>0.1</v>
      </c>
    </row>
    <row r="842" spans="1:23">
      <c r="A842" t="s">
        <v>8</v>
      </c>
      <c r="B842" t="s">
        <v>8</v>
      </c>
      <c r="C842" t="s">
        <v>120</v>
      </c>
      <c r="D842" t="s">
        <v>2</v>
      </c>
      <c r="E842" t="s">
        <v>44</v>
      </c>
      <c r="F842">
        <v>1</v>
      </c>
      <c r="G842">
        <v>1</v>
      </c>
      <c r="H842" t="s">
        <v>990</v>
      </c>
      <c r="I842" t="s">
        <v>51</v>
      </c>
      <c r="J842">
        <v>1.2500000000000001E-2</v>
      </c>
      <c r="K842">
        <v>1.2500000000000001E-2</v>
      </c>
      <c r="L842" t="s">
        <v>7091</v>
      </c>
      <c r="M842" t="s">
        <v>4583</v>
      </c>
      <c r="N842" t="s">
        <v>1227</v>
      </c>
      <c r="V842" t="s">
        <v>5545</v>
      </c>
      <c r="W842">
        <v>0.1</v>
      </c>
    </row>
    <row r="843" spans="1:23">
      <c r="A843" t="s">
        <v>8</v>
      </c>
      <c r="B843" t="s">
        <v>8</v>
      </c>
      <c r="C843" t="s">
        <v>120</v>
      </c>
      <c r="D843" t="s">
        <v>2</v>
      </c>
      <c r="E843" t="s">
        <v>44</v>
      </c>
      <c r="F843">
        <v>1</v>
      </c>
      <c r="G843">
        <v>1</v>
      </c>
      <c r="H843" t="s">
        <v>991</v>
      </c>
      <c r="I843" t="s">
        <v>51</v>
      </c>
      <c r="J843">
        <v>1.2500000000000001E-2</v>
      </c>
      <c r="K843">
        <v>1.2500000000000001E-2</v>
      </c>
      <c r="L843" t="s">
        <v>7091</v>
      </c>
      <c r="M843" t="s">
        <v>4583</v>
      </c>
      <c r="N843" t="s">
        <v>1227</v>
      </c>
      <c r="V843" t="s">
        <v>5545</v>
      </c>
      <c r="W843">
        <v>0.1</v>
      </c>
    </row>
    <row r="844" spans="1:23">
      <c r="A844" t="s">
        <v>8</v>
      </c>
      <c r="B844" t="s">
        <v>8</v>
      </c>
      <c r="C844" t="s">
        <v>120</v>
      </c>
      <c r="D844" t="s">
        <v>2</v>
      </c>
      <c r="E844" t="s">
        <v>44</v>
      </c>
      <c r="F844">
        <v>1</v>
      </c>
      <c r="G844">
        <v>1</v>
      </c>
      <c r="H844" t="s">
        <v>992</v>
      </c>
      <c r="I844" t="s">
        <v>51</v>
      </c>
      <c r="J844">
        <v>7.6923076923076927E-2</v>
      </c>
      <c r="K844">
        <v>7.6923076923076927E-2</v>
      </c>
      <c r="L844" t="s">
        <v>7081</v>
      </c>
      <c r="M844" t="s">
        <v>379</v>
      </c>
      <c r="N844" t="s">
        <v>380</v>
      </c>
      <c r="V844" t="s">
        <v>5545</v>
      </c>
      <c r="W844">
        <v>0.1</v>
      </c>
    </row>
    <row r="845" spans="1:23">
      <c r="A845" t="s">
        <v>8</v>
      </c>
      <c r="B845" t="s">
        <v>8</v>
      </c>
      <c r="C845" t="s">
        <v>71</v>
      </c>
      <c r="D845" t="s">
        <v>2</v>
      </c>
      <c r="E845" t="s">
        <v>44</v>
      </c>
      <c r="F845">
        <v>1</v>
      </c>
      <c r="G845">
        <v>1</v>
      </c>
      <c r="H845" t="s">
        <v>993</v>
      </c>
      <c r="I845" t="s">
        <v>51</v>
      </c>
      <c r="J845">
        <v>1.1904761904761904E-2</v>
      </c>
      <c r="K845">
        <v>1.1904761904761904E-2</v>
      </c>
      <c r="L845" t="s">
        <v>7061</v>
      </c>
      <c r="M845" t="s">
        <v>126</v>
      </c>
      <c r="N845" t="s">
        <v>127</v>
      </c>
      <c r="V845" t="s">
        <v>5545</v>
      </c>
      <c r="W845">
        <v>0.1</v>
      </c>
    </row>
    <row r="846" spans="1:23">
      <c r="A846" t="s">
        <v>8</v>
      </c>
      <c r="B846" t="s">
        <v>8</v>
      </c>
      <c r="C846" t="s">
        <v>71</v>
      </c>
      <c r="D846" t="s">
        <v>2</v>
      </c>
      <c r="E846" t="s">
        <v>44</v>
      </c>
      <c r="F846">
        <v>1</v>
      </c>
      <c r="G846">
        <v>1</v>
      </c>
      <c r="H846" t="s">
        <v>994</v>
      </c>
      <c r="I846" t="s">
        <v>51</v>
      </c>
      <c r="J846">
        <v>1.1904761904761904E-2</v>
      </c>
      <c r="K846">
        <v>1.1904761904761904E-2</v>
      </c>
      <c r="L846" t="s">
        <v>7061</v>
      </c>
      <c r="M846" t="s">
        <v>126</v>
      </c>
      <c r="N846" t="s">
        <v>127</v>
      </c>
      <c r="V846" t="s">
        <v>5545</v>
      </c>
      <c r="W846">
        <v>0.1</v>
      </c>
    </row>
    <row r="847" spans="1:23">
      <c r="A847" t="s">
        <v>8</v>
      </c>
      <c r="B847" t="s">
        <v>8</v>
      </c>
      <c r="C847" t="s">
        <v>71</v>
      </c>
      <c r="D847" t="s">
        <v>2</v>
      </c>
      <c r="E847" t="s">
        <v>44</v>
      </c>
      <c r="F847">
        <v>1</v>
      </c>
      <c r="G847">
        <v>1</v>
      </c>
      <c r="H847" t="s">
        <v>995</v>
      </c>
      <c r="I847" t="s">
        <v>51</v>
      </c>
      <c r="J847">
        <v>2.1276595744680851E-2</v>
      </c>
      <c r="K847">
        <v>2.1276595744680851E-2</v>
      </c>
      <c r="L847" t="s">
        <v>7064</v>
      </c>
      <c r="M847" t="s">
        <v>75</v>
      </c>
      <c r="N847" t="s">
        <v>76</v>
      </c>
      <c r="V847" t="s">
        <v>5545</v>
      </c>
      <c r="W847">
        <v>0.1</v>
      </c>
    </row>
    <row r="848" spans="1:23">
      <c r="A848" t="s">
        <v>8</v>
      </c>
      <c r="B848" t="s">
        <v>8</v>
      </c>
      <c r="C848" t="s">
        <v>120</v>
      </c>
      <c r="D848" t="s">
        <v>2</v>
      </c>
      <c r="E848" t="s">
        <v>44</v>
      </c>
      <c r="F848">
        <v>1</v>
      </c>
      <c r="G848">
        <v>1</v>
      </c>
      <c r="H848" t="s">
        <v>996</v>
      </c>
      <c r="I848" t="s">
        <v>51</v>
      </c>
      <c r="J848">
        <v>5.7803468208092483E-3</v>
      </c>
      <c r="K848">
        <v>5.7803468208092483E-3</v>
      </c>
      <c r="L848" t="s">
        <v>7090</v>
      </c>
      <c r="M848" t="s">
        <v>5502</v>
      </c>
      <c r="N848" t="s">
        <v>1895</v>
      </c>
      <c r="V848" t="s">
        <v>5545</v>
      </c>
      <c r="W848">
        <v>0.1</v>
      </c>
    </row>
    <row r="849" spans="1:23">
      <c r="A849" t="s">
        <v>8</v>
      </c>
      <c r="B849" t="s">
        <v>8</v>
      </c>
      <c r="C849" t="s">
        <v>120</v>
      </c>
      <c r="D849" t="s">
        <v>2</v>
      </c>
      <c r="E849" t="s">
        <v>44</v>
      </c>
      <c r="F849">
        <v>1</v>
      </c>
      <c r="G849">
        <v>1</v>
      </c>
      <c r="H849" t="s">
        <v>997</v>
      </c>
      <c r="I849" t="s">
        <v>51</v>
      </c>
      <c r="J849">
        <v>5.7803468208092483E-3</v>
      </c>
      <c r="K849">
        <v>5.7803468208092483E-3</v>
      </c>
      <c r="L849" t="s">
        <v>7090</v>
      </c>
      <c r="M849" t="s">
        <v>5502</v>
      </c>
      <c r="N849" t="s">
        <v>1895</v>
      </c>
      <c r="V849" t="s">
        <v>5545</v>
      </c>
      <c r="W849">
        <v>0.1</v>
      </c>
    </row>
    <row r="850" spans="1:23">
      <c r="A850" t="s">
        <v>8</v>
      </c>
      <c r="B850" t="s">
        <v>8</v>
      </c>
      <c r="C850" t="s">
        <v>120</v>
      </c>
      <c r="D850" t="s">
        <v>2</v>
      </c>
      <c r="E850" t="s">
        <v>44</v>
      </c>
      <c r="F850">
        <v>1</v>
      </c>
      <c r="G850">
        <v>1</v>
      </c>
      <c r="H850" t="s">
        <v>998</v>
      </c>
      <c r="I850" t="s">
        <v>51</v>
      </c>
      <c r="J850">
        <v>2.9411764705882353E-2</v>
      </c>
      <c r="K850">
        <v>2.9411764705882353E-2</v>
      </c>
      <c r="L850" t="s">
        <v>7088</v>
      </c>
      <c r="M850" t="s">
        <v>334</v>
      </c>
      <c r="N850" t="s">
        <v>203</v>
      </c>
      <c r="V850" t="s">
        <v>5545</v>
      </c>
      <c r="W850">
        <v>0.1</v>
      </c>
    </row>
    <row r="851" spans="1:23">
      <c r="A851" t="s">
        <v>8</v>
      </c>
      <c r="B851" t="s">
        <v>8</v>
      </c>
      <c r="C851" t="s">
        <v>120</v>
      </c>
      <c r="D851" t="s">
        <v>2</v>
      </c>
      <c r="E851" t="s">
        <v>44</v>
      </c>
      <c r="F851">
        <v>1</v>
      </c>
      <c r="G851">
        <v>1</v>
      </c>
      <c r="H851" t="s">
        <v>999</v>
      </c>
      <c r="I851" t="s">
        <v>51</v>
      </c>
      <c r="J851">
        <v>0.1111111111111111</v>
      </c>
      <c r="K851">
        <v>0.1111111111111111</v>
      </c>
      <c r="L851" t="s">
        <v>7080</v>
      </c>
      <c r="M851" t="s">
        <v>141</v>
      </c>
      <c r="N851" t="s">
        <v>142</v>
      </c>
      <c r="V851" t="s">
        <v>5545</v>
      </c>
      <c r="W851">
        <v>0.1</v>
      </c>
    </row>
    <row r="852" spans="1:23">
      <c r="A852" t="s">
        <v>8</v>
      </c>
      <c r="B852" t="s">
        <v>8</v>
      </c>
      <c r="C852" t="s">
        <v>120</v>
      </c>
      <c r="D852" t="s">
        <v>2</v>
      </c>
      <c r="E852" t="s">
        <v>44</v>
      </c>
      <c r="F852">
        <v>1</v>
      </c>
      <c r="G852">
        <v>1</v>
      </c>
      <c r="H852" t="s">
        <v>1000</v>
      </c>
      <c r="I852" t="s">
        <v>51</v>
      </c>
      <c r="J852">
        <v>6.9444444444444441E-3</v>
      </c>
      <c r="K852">
        <v>6.9444444444444441E-3</v>
      </c>
      <c r="L852" t="s">
        <v>7084</v>
      </c>
      <c r="M852" t="s">
        <v>254</v>
      </c>
      <c r="N852" t="s">
        <v>255</v>
      </c>
      <c r="V852" t="s">
        <v>5545</v>
      </c>
      <c r="W852">
        <v>0.1</v>
      </c>
    </row>
    <row r="853" spans="1:23">
      <c r="A853" t="s">
        <v>8</v>
      </c>
      <c r="B853" t="s">
        <v>8</v>
      </c>
      <c r="C853" t="s">
        <v>71</v>
      </c>
      <c r="D853" t="s">
        <v>2</v>
      </c>
      <c r="E853" t="s">
        <v>44</v>
      </c>
      <c r="F853">
        <v>1</v>
      </c>
      <c r="G853">
        <v>1</v>
      </c>
      <c r="H853" t="s">
        <v>1001</v>
      </c>
      <c r="I853" t="s">
        <v>51</v>
      </c>
      <c r="J853">
        <v>0.1111111111111111</v>
      </c>
      <c r="K853">
        <v>0.1111111111111111</v>
      </c>
      <c r="L853" t="s">
        <v>7082</v>
      </c>
      <c r="M853" t="s">
        <v>388</v>
      </c>
      <c r="N853" t="s">
        <v>389</v>
      </c>
      <c r="V853" t="s">
        <v>5545</v>
      </c>
      <c r="W853">
        <v>0.1</v>
      </c>
    </row>
    <row r="854" spans="1:23">
      <c r="A854" t="s">
        <v>8</v>
      </c>
      <c r="B854" t="s">
        <v>8</v>
      </c>
      <c r="C854" t="s">
        <v>120</v>
      </c>
      <c r="D854" t="s">
        <v>2</v>
      </c>
      <c r="E854" t="s">
        <v>44</v>
      </c>
      <c r="F854">
        <v>1</v>
      </c>
      <c r="G854">
        <v>1</v>
      </c>
      <c r="H854" t="s">
        <v>1002</v>
      </c>
      <c r="I854" t="s">
        <v>51</v>
      </c>
      <c r="J854">
        <v>0.05</v>
      </c>
      <c r="K854">
        <v>0.05</v>
      </c>
      <c r="L854" t="s">
        <v>7093</v>
      </c>
      <c r="M854" t="s">
        <v>816</v>
      </c>
      <c r="N854" t="s">
        <v>817</v>
      </c>
      <c r="V854" t="s">
        <v>5545</v>
      </c>
      <c r="W854">
        <v>0.1</v>
      </c>
    </row>
    <row r="855" spans="1:23">
      <c r="A855" t="s">
        <v>8</v>
      </c>
      <c r="B855" t="s">
        <v>8</v>
      </c>
      <c r="C855" t="s">
        <v>71</v>
      </c>
      <c r="D855" t="s">
        <v>2</v>
      </c>
      <c r="E855" t="s">
        <v>44</v>
      </c>
      <c r="F855">
        <v>1</v>
      </c>
      <c r="G855">
        <v>1</v>
      </c>
      <c r="H855" t="s">
        <v>1003</v>
      </c>
      <c r="I855" t="s">
        <v>51</v>
      </c>
      <c r="J855">
        <v>1.6666666666666666E-2</v>
      </c>
      <c r="K855">
        <v>1.6666666666666666E-2</v>
      </c>
      <c r="L855" t="s">
        <v>7079</v>
      </c>
      <c r="M855" t="s">
        <v>2294</v>
      </c>
      <c r="N855" t="s">
        <v>4582</v>
      </c>
      <c r="V855" t="s">
        <v>5545</v>
      </c>
      <c r="W855">
        <v>0.1</v>
      </c>
    </row>
    <row r="856" spans="1:23">
      <c r="A856" t="s">
        <v>8</v>
      </c>
      <c r="B856" t="s">
        <v>8</v>
      </c>
      <c r="C856" t="s">
        <v>71</v>
      </c>
      <c r="D856" t="s">
        <v>2</v>
      </c>
      <c r="E856" t="s">
        <v>44</v>
      </c>
      <c r="F856">
        <v>1</v>
      </c>
      <c r="G856">
        <v>1</v>
      </c>
      <c r="H856" t="s">
        <v>1004</v>
      </c>
      <c r="I856" t="s">
        <v>51</v>
      </c>
      <c r="J856">
        <v>1.6666666666666666E-2</v>
      </c>
      <c r="K856">
        <v>1.6666666666666666E-2</v>
      </c>
      <c r="L856" t="s">
        <v>7079</v>
      </c>
      <c r="M856" t="s">
        <v>2294</v>
      </c>
      <c r="N856" t="s">
        <v>4582</v>
      </c>
      <c r="V856" t="s">
        <v>5545</v>
      </c>
      <c r="W856">
        <v>0.1</v>
      </c>
    </row>
    <row r="857" spans="1:23">
      <c r="A857" t="s">
        <v>8</v>
      </c>
      <c r="B857" t="s">
        <v>8</v>
      </c>
      <c r="C857" t="s">
        <v>120</v>
      </c>
      <c r="D857" t="s">
        <v>2</v>
      </c>
      <c r="E857" t="s">
        <v>44</v>
      </c>
      <c r="F857">
        <v>1</v>
      </c>
      <c r="G857">
        <v>1</v>
      </c>
      <c r="H857" t="s">
        <v>1005</v>
      </c>
      <c r="I857" t="s">
        <v>51</v>
      </c>
      <c r="J857">
        <v>5.7803468208092483E-3</v>
      </c>
      <c r="K857">
        <v>5.7803468208092483E-3</v>
      </c>
      <c r="L857" t="s">
        <v>7090</v>
      </c>
      <c r="M857" t="s">
        <v>5502</v>
      </c>
      <c r="N857" t="s">
        <v>1895</v>
      </c>
      <c r="V857" t="s">
        <v>5545</v>
      </c>
      <c r="W857">
        <v>0.1</v>
      </c>
    </row>
    <row r="858" spans="1:23">
      <c r="A858" t="s">
        <v>8</v>
      </c>
      <c r="B858" t="s">
        <v>8</v>
      </c>
      <c r="C858" t="s">
        <v>120</v>
      </c>
      <c r="D858" t="s">
        <v>2</v>
      </c>
      <c r="E858" t="s">
        <v>44</v>
      </c>
      <c r="F858">
        <v>1</v>
      </c>
      <c r="G858">
        <v>1</v>
      </c>
      <c r="H858" t="s">
        <v>1006</v>
      </c>
      <c r="I858" t="s">
        <v>51</v>
      </c>
      <c r="J858">
        <v>5.7803468208092483E-3</v>
      </c>
      <c r="K858">
        <v>5.7803468208092483E-3</v>
      </c>
      <c r="L858" t="s">
        <v>7090</v>
      </c>
      <c r="M858" t="s">
        <v>5502</v>
      </c>
      <c r="N858" t="s">
        <v>1895</v>
      </c>
      <c r="V858" t="s">
        <v>5545</v>
      </c>
      <c r="W858">
        <v>0.1</v>
      </c>
    </row>
    <row r="859" spans="1:23">
      <c r="A859" t="s">
        <v>8</v>
      </c>
      <c r="B859" t="s">
        <v>8</v>
      </c>
      <c r="C859" t="s">
        <v>120</v>
      </c>
      <c r="D859" t="s">
        <v>2</v>
      </c>
      <c r="E859" t="s">
        <v>44</v>
      </c>
      <c r="F859">
        <v>1</v>
      </c>
      <c r="G859">
        <v>1</v>
      </c>
      <c r="H859" t="s">
        <v>1007</v>
      </c>
      <c r="I859" t="s">
        <v>51</v>
      </c>
      <c r="J859">
        <v>6.9444444444444441E-3</v>
      </c>
      <c r="K859">
        <v>6.9444444444444441E-3</v>
      </c>
      <c r="L859" t="s">
        <v>7084</v>
      </c>
      <c r="M859" t="s">
        <v>254</v>
      </c>
      <c r="N859" t="s">
        <v>255</v>
      </c>
      <c r="V859" t="s">
        <v>5545</v>
      </c>
      <c r="W859">
        <v>0.1</v>
      </c>
    </row>
    <row r="860" spans="1:23">
      <c r="A860" t="s">
        <v>8</v>
      </c>
      <c r="B860" t="s">
        <v>8</v>
      </c>
      <c r="C860" t="s">
        <v>120</v>
      </c>
      <c r="D860" t="s">
        <v>2</v>
      </c>
      <c r="E860" t="s">
        <v>44</v>
      </c>
      <c r="F860">
        <v>1</v>
      </c>
      <c r="G860">
        <v>1</v>
      </c>
      <c r="H860" t="s">
        <v>1008</v>
      </c>
      <c r="I860" t="s">
        <v>51</v>
      </c>
      <c r="J860">
        <v>5.7803468208092483E-3</v>
      </c>
      <c r="K860">
        <v>5.7803468208092483E-3</v>
      </c>
      <c r="L860" t="s">
        <v>7090</v>
      </c>
      <c r="M860" t="s">
        <v>5502</v>
      </c>
      <c r="N860" t="s">
        <v>1895</v>
      </c>
      <c r="V860" t="s">
        <v>5545</v>
      </c>
      <c r="W860">
        <v>0.1</v>
      </c>
    </row>
    <row r="861" spans="1:23">
      <c r="A861" t="s">
        <v>8</v>
      </c>
      <c r="B861" t="s">
        <v>8</v>
      </c>
      <c r="C861" t="s">
        <v>71</v>
      </c>
      <c r="D861" t="s">
        <v>2</v>
      </c>
      <c r="E861" t="s">
        <v>44</v>
      </c>
      <c r="F861">
        <v>1</v>
      </c>
      <c r="G861">
        <v>1</v>
      </c>
      <c r="H861" t="s">
        <v>1009</v>
      </c>
      <c r="I861" t="s">
        <v>51</v>
      </c>
      <c r="J861">
        <v>1.8518518518518517E-2</v>
      </c>
      <c r="K861">
        <v>1.8518518518518517E-2</v>
      </c>
      <c r="L861" t="s">
        <v>7062</v>
      </c>
      <c r="M861" t="s">
        <v>2287</v>
      </c>
      <c r="N861" t="s">
        <v>4577</v>
      </c>
      <c r="V861" t="s">
        <v>5545</v>
      </c>
      <c r="W861">
        <v>0.1</v>
      </c>
    </row>
    <row r="862" spans="1:23">
      <c r="A862" t="s">
        <v>8</v>
      </c>
      <c r="B862" t="s">
        <v>8</v>
      </c>
      <c r="C862" t="s">
        <v>71</v>
      </c>
      <c r="D862" t="s">
        <v>2</v>
      </c>
      <c r="E862" t="s">
        <v>44</v>
      </c>
      <c r="F862">
        <v>1</v>
      </c>
      <c r="G862">
        <v>1</v>
      </c>
      <c r="H862" t="s">
        <v>1010</v>
      </c>
      <c r="I862" t="s">
        <v>51</v>
      </c>
      <c r="J862">
        <v>1.8518518518518517E-2</v>
      </c>
      <c r="K862">
        <v>1.8518518518518517E-2</v>
      </c>
      <c r="L862" t="s">
        <v>7062</v>
      </c>
      <c r="M862" t="s">
        <v>2287</v>
      </c>
      <c r="N862" t="s">
        <v>4577</v>
      </c>
      <c r="V862" t="s">
        <v>5545</v>
      </c>
      <c r="W862">
        <v>0.1</v>
      </c>
    </row>
    <row r="863" spans="1:23">
      <c r="A863" t="s">
        <v>8</v>
      </c>
      <c r="B863" t="s">
        <v>8</v>
      </c>
      <c r="C863" t="s">
        <v>120</v>
      </c>
      <c r="D863" t="s">
        <v>2</v>
      </c>
      <c r="E863" t="s">
        <v>44</v>
      </c>
      <c r="F863">
        <v>1</v>
      </c>
      <c r="G863">
        <v>1</v>
      </c>
      <c r="H863" t="s">
        <v>1011</v>
      </c>
      <c r="I863" t="s">
        <v>51</v>
      </c>
      <c r="J863">
        <v>1.2500000000000001E-2</v>
      </c>
      <c r="K863">
        <v>1.2500000000000001E-2</v>
      </c>
      <c r="L863" t="s">
        <v>7068</v>
      </c>
      <c r="M863" t="s">
        <v>5502</v>
      </c>
      <c r="N863" t="s">
        <v>4820</v>
      </c>
      <c r="V863" t="s">
        <v>5545</v>
      </c>
      <c r="W863">
        <v>0.1</v>
      </c>
    </row>
    <row r="864" spans="1:23">
      <c r="A864" t="s">
        <v>8</v>
      </c>
      <c r="B864" t="s">
        <v>8</v>
      </c>
      <c r="C864" t="s">
        <v>71</v>
      </c>
      <c r="D864" t="s">
        <v>2</v>
      </c>
      <c r="E864" t="s">
        <v>44</v>
      </c>
      <c r="F864">
        <v>1</v>
      </c>
      <c r="G864">
        <v>1</v>
      </c>
      <c r="H864" t="s">
        <v>1012</v>
      </c>
      <c r="I864" t="s">
        <v>51</v>
      </c>
      <c r="J864">
        <v>1.6949152542372881E-2</v>
      </c>
      <c r="K864">
        <v>1.6949152542372881E-2</v>
      </c>
      <c r="L864" t="s">
        <v>7077</v>
      </c>
      <c r="M864" t="s">
        <v>1297</v>
      </c>
      <c r="N864" t="s">
        <v>5927</v>
      </c>
      <c r="V864" t="s">
        <v>5545</v>
      </c>
      <c r="W864">
        <v>0.1</v>
      </c>
    </row>
    <row r="865" spans="1:23">
      <c r="A865" t="s">
        <v>8</v>
      </c>
      <c r="B865" t="s">
        <v>8</v>
      </c>
      <c r="C865" t="s">
        <v>120</v>
      </c>
      <c r="D865" t="s">
        <v>2</v>
      </c>
      <c r="E865" t="s">
        <v>44</v>
      </c>
      <c r="F865">
        <v>1</v>
      </c>
      <c r="G865">
        <v>1</v>
      </c>
      <c r="H865" t="s">
        <v>1013</v>
      </c>
      <c r="I865" t="s">
        <v>51</v>
      </c>
      <c r="J865">
        <v>6.9444444444444441E-3</v>
      </c>
      <c r="K865">
        <v>6.9444444444444441E-3</v>
      </c>
      <c r="L865" t="s">
        <v>7084</v>
      </c>
      <c r="M865" t="s">
        <v>254</v>
      </c>
      <c r="N865" t="s">
        <v>255</v>
      </c>
      <c r="V865" t="s">
        <v>5545</v>
      </c>
      <c r="W865">
        <v>0.1</v>
      </c>
    </row>
    <row r="866" spans="1:23">
      <c r="A866" t="s">
        <v>8</v>
      </c>
      <c r="B866" t="s">
        <v>8</v>
      </c>
      <c r="C866" t="s">
        <v>120</v>
      </c>
      <c r="D866" t="s">
        <v>2</v>
      </c>
      <c r="E866" t="s">
        <v>44</v>
      </c>
      <c r="F866">
        <v>1</v>
      </c>
      <c r="G866">
        <v>1</v>
      </c>
      <c r="H866" t="s">
        <v>1014</v>
      </c>
      <c r="I866" t="s">
        <v>51</v>
      </c>
      <c r="J866">
        <v>6.9444444444444441E-3</v>
      </c>
      <c r="K866">
        <v>6.9444444444444441E-3</v>
      </c>
      <c r="L866" t="s">
        <v>7084</v>
      </c>
      <c r="M866" t="s">
        <v>254</v>
      </c>
      <c r="N866" t="s">
        <v>255</v>
      </c>
      <c r="V866" t="s">
        <v>5545</v>
      </c>
      <c r="W866">
        <v>0.1</v>
      </c>
    </row>
    <row r="867" spans="1:23">
      <c r="A867" t="s">
        <v>8</v>
      </c>
      <c r="B867" t="s">
        <v>8</v>
      </c>
      <c r="C867" t="s">
        <v>120</v>
      </c>
      <c r="D867" t="s">
        <v>2</v>
      </c>
      <c r="E867" t="s">
        <v>44</v>
      </c>
      <c r="F867">
        <v>1</v>
      </c>
      <c r="G867">
        <v>1</v>
      </c>
      <c r="H867" t="s">
        <v>1015</v>
      </c>
      <c r="I867" t="s">
        <v>51</v>
      </c>
      <c r="J867">
        <v>5.7803468208092483E-3</v>
      </c>
      <c r="K867">
        <v>5.7803468208092483E-3</v>
      </c>
      <c r="L867" t="s">
        <v>7090</v>
      </c>
      <c r="M867" t="s">
        <v>5502</v>
      </c>
      <c r="N867" t="s">
        <v>1895</v>
      </c>
      <c r="V867" t="s">
        <v>5545</v>
      </c>
      <c r="W867">
        <v>0.1</v>
      </c>
    </row>
    <row r="868" spans="1:23">
      <c r="A868" t="s">
        <v>8</v>
      </c>
      <c r="B868" t="s">
        <v>8</v>
      </c>
      <c r="C868" t="s">
        <v>120</v>
      </c>
      <c r="D868" t="s">
        <v>2</v>
      </c>
      <c r="E868" t="s">
        <v>44</v>
      </c>
      <c r="F868">
        <v>1</v>
      </c>
      <c r="G868">
        <v>1</v>
      </c>
      <c r="H868" t="s">
        <v>1016</v>
      </c>
      <c r="I868" t="s">
        <v>51</v>
      </c>
      <c r="J868">
        <v>5.7803468208092483E-3</v>
      </c>
      <c r="K868">
        <v>5.7803468208092483E-3</v>
      </c>
      <c r="L868" t="s">
        <v>7090</v>
      </c>
      <c r="M868" t="s">
        <v>5502</v>
      </c>
      <c r="N868" t="s">
        <v>1895</v>
      </c>
      <c r="V868" t="s">
        <v>5545</v>
      </c>
      <c r="W868">
        <v>0.1</v>
      </c>
    </row>
    <row r="869" spans="1:23">
      <c r="A869" t="s">
        <v>8</v>
      </c>
      <c r="B869" t="s">
        <v>8</v>
      </c>
      <c r="C869" t="s">
        <v>71</v>
      </c>
      <c r="D869" t="s">
        <v>2</v>
      </c>
      <c r="E869" t="s">
        <v>44</v>
      </c>
      <c r="F869">
        <v>1</v>
      </c>
      <c r="G869">
        <v>1</v>
      </c>
      <c r="H869" t="s">
        <v>1017</v>
      </c>
      <c r="I869" t="s">
        <v>51</v>
      </c>
      <c r="J869">
        <v>1.0101010101010102E-2</v>
      </c>
      <c r="K869">
        <v>1.0101010101010102E-2</v>
      </c>
      <c r="L869" t="s">
        <v>7059</v>
      </c>
      <c r="M869" t="s">
        <v>101</v>
      </c>
      <c r="N869" t="s">
        <v>102</v>
      </c>
      <c r="V869" t="s">
        <v>5545</v>
      </c>
      <c r="W869">
        <v>0.1</v>
      </c>
    </row>
    <row r="870" spans="1:23">
      <c r="A870" t="s">
        <v>8</v>
      </c>
      <c r="B870" t="s">
        <v>8</v>
      </c>
      <c r="C870" t="s">
        <v>120</v>
      </c>
      <c r="D870" t="s">
        <v>2</v>
      </c>
      <c r="E870" t="s">
        <v>44</v>
      </c>
      <c r="F870">
        <v>1</v>
      </c>
      <c r="G870">
        <v>1</v>
      </c>
      <c r="H870" t="s">
        <v>1018</v>
      </c>
      <c r="I870" t="s">
        <v>51</v>
      </c>
      <c r="J870">
        <v>6.9444444444444441E-3</v>
      </c>
      <c r="K870">
        <v>6.9444444444444441E-3</v>
      </c>
      <c r="L870" t="s">
        <v>7084</v>
      </c>
      <c r="M870" t="s">
        <v>254</v>
      </c>
      <c r="N870" t="s">
        <v>255</v>
      </c>
      <c r="V870" t="s">
        <v>5545</v>
      </c>
      <c r="W870">
        <v>0.1</v>
      </c>
    </row>
    <row r="871" spans="1:23">
      <c r="A871" t="s">
        <v>8</v>
      </c>
      <c r="B871" t="s">
        <v>8</v>
      </c>
      <c r="C871" t="s">
        <v>71</v>
      </c>
      <c r="D871" t="s">
        <v>2</v>
      </c>
      <c r="E871" t="s">
        <v>44</v>
      </c>
      <c r="F871">
        <v>1</v>
      </c>
      <c r="G871">
        <v>1</v>
      </c>
      <c r="H871" t="s">
        <v>1019</v>
      </c>
      <c r="I871" t="s">
        <v>51</v>
      </c>
      <c r="J871">
        <v>1.0101010101010102E-2</v>
      </c>
      <c r="K871">
        <v>1.0101010101010102E-2</v>
      </c>
      <c r="L871" t="s">
        <v>7059</v>
      </c>
      <c r="M871" t="s">
        <v>101</v>
      </c>
      <c r="N871" t="s">
        <v>102</v>
      </c>
      <c r="V871" t="s">
        <v>5545</v>
      </c>
      <c r="W871">
        <v>0.1</v>
      </c>
    </row>
    <row r="872" spans="1:23">
      <c r="A872" t="s">
        <v>8</v>
      </c>
      <c r="B872" t="s">
        <v>8</v>
      </c>
      <c r="C872" t="s">
        <v>120</v>
      </c>
      <c r="D872" t="s">
        <v>2</v>
      </c>
      <c r="E872" t="s">
        <v>44</v>
      </c>
      <c r="F872">
        <v>1</v>
      </c>
      <c r="G872">
        <v>1</v>
      </c>
      <c r="H872" t="s">
        <v>1020</v>
      </c>
      <c r="I872" t="s">
        <v>51</v>
      </c>
      <c r="J872">
        <v>6.9444444444444441E-3</v>
      </c>
      <c r="K872">
        <v>6.9444444444444441E-3</v>
      </c>
      <c r="L872" t="s">
        <v>7084</v>
      </c>
      <c r="M872" t="s">
        <v>254</v>
      </c>
      <c r="N872" t="s">
        <v>255</v>
      </c>
      <c r="V872" t="s">
        <v>5545</v>
      </c>
      <c r="W872">
        <v>0.1</v>
      </c>
    </row>
    <row r="873" spans="1:23">
      <c r="A873" t="s">
        <v>8</v>
      </c>
      <c r="B873" t="s">
        <v>8</v>
      </c>
      <c r="C873" t="s">
        <v>71</v>
      </c>
      <c r="D873" t="s">
        <v>2</v>
      </c>
      <c r="E873" t="s">
        <v>44</v>
      </c>
      <c r="F873">
        <v>1</v>
      </c>
      <c r="G873">
        <v>1</v>
      </c>
      <c r="H873" t="s">
        <v>1021</v>
      </c>
      <c r="I873" t="s">
        <v>51</v>
      </c>
      <c r="J873">
        <v>1.8518518518518517E-2</v>
      </c>
      <c r="K873">
        <v>1.8518518518518517E-2</v>
      </c>
      <c r="L873" t="s">
        <v>7062</v>
      </c>
      <c r="M873" t="s">
        <v>2287</v>
      </c>
      <c r="N873" t="s">
        <v>4577</v>
      </c>
      <c r="V873" t="s">
        <v>5545</v>
      </c>
      <c r="W873">
        <v>0.1</v>
      </c>
    </row>
    <row r="874" spans="1:23">
      <c r="A874" t="s">
        <v>8</v>
      </c>
      <c r="B874" t="s">
        <v>8</v>
      </c>
      <c r="C874" t="s">
        <v>120</v>
      </c>
      <c r="D874" t="s">
        <v>2</v>
      </c>
      <c r="E874" t="s">
        <v>44</v>
      </c>
      <c r="F874">
        <v>1</v>
      </c>
      <c r="G874">
        <v>1</v>
      </c>
      <c r="H874" t="s">
        <v>1022</v>
      </c>
      <c r="I874" t="s">
        <v>51</v>
      </c>
      <c r="J874">
        <v>5.7803468208092483E-3</v>
      </c>
      <c r="K874">
        <v>5.7803468208092483E-3</v>
      </c>
      <c r="L874" t="s">
        <v>7090</v>
      </c>
      <c r="M874" t="s">
        <v>5502</v>
      </c>
      <c r="N874" t="s">
        <v>1895</v>
      </c>
      <c r="V874" t="s">
        <v>5545</v>
      </c>
      <c r="W874">
        <v>0.1</v>
      </c>
    </row>
    <row r="875" spans="1:23">
      <c r="A875" t="s">
        <v>8</v>
      </c>
      <c r="B875" t="s">
        <v>8</v>
      </c>
      <c r="C875" t="s">
        <v>120</v>
      </c>
      <c r="D875" t="s">
        <v>2</v>
      </c>
      <c r="E875" t="s">
        <v>44</v>
      </c>
      <c r="F875">
        <v>1</v>
      </c>
      <c r="G875">
        <v>1</v>
      </c>
      <c r="H875" t="s">
        <v>1023</v>
      </c>
      <c r="I875" t="s">
        <v>51</v>
      </c>
      <c r="J875">
        <v>1.2500000000000001E-2</v>
      </c>
      <c r="K875">
        <v>1.2500000000000001E-2</v>
      </c>
      <c r="L875" t="s">
        <v>7068</v>
      </c>
      <c r="M875" t="s">
        <v>5502</v>
      </c>
      <c r="N875" t="s">
        <v>4820</v>
      </c>
      <c r="V875" t="s">
        <v>5545</v>
      </c>
      <c r="W875">
        <v>0.1</v>
      </c>
    </row>
    <row r="876" spans="1:23">
      <c r="A876" t="s">
        <v>8</v>
      </c>
      <c r="B876" t="s">
        <v>8</v>
      </c>
      <c r="C876" t="s">
        <v>120</v>
      </c>
      <c r="D876" t="s">
        <v>2</v>
      </c>
      <c r="E876" t="s">
        <v>44</v>
      </c>
      <c r="F876">
        <v>1</v>
      </c>
      <c r="G876">
        <v>1</v>
      </c>
      <c r="H876" t="s">
        <v>1024</v>
      </c>
      <c r="I876" t="s">
        <v>51</v>
      </c>
      <c r="J876">
        <v>1.2500000000000001E-2</v>
      </c>
      <c r="K876">
        <v>1.2500000000000001E-2</v>
      </c>
      <c r="L876" t="s">
        <v>7091</v>
      </c>
      <c r="M876" t="s">
        <v>4583</v>
      </c>
      <c r="N876" t="s">
        <v>1227</v>
      </c>
      <c r="V876" t="s">
        <v>5545</v>
      </c>
      <c r="W876">
        <v>0.1</v>
      </c>
    </row>
    <row r="877" spans="1:23">
      <c r="A877" t="s">
        <v>8</v>
      </c>
      <c r="B877" t="s">
        <v>8</v>
      </c>
      <c r="C877" t="s">
        <v>120</v>
      </c>
      <c r="D877" t="s">
        <v>2</v>
      </c>
      <c r="E877" t="s">
        <v>44</v>
      </c>
      <c r="F877">
        <v>1</v>
      </c>
      <c r="G877">
        <v>1</v>
      </c>
      <c r="H877" t="s">
        <v>1025</v>
      </c>
      <c r="I877" t="s">
        <v>51</v>
      </c>
      <c r="J877">
        <v>5.7803468208092483E-3</v>
      </c>
      <c r="K877">
        <v>5.7803468208092483E-3</v>
      </c>
      <c r="L877" t="s">
        <v>7090</v>
      </c>
      <c r="M877" t="s">
        <v>5502</v>
      </c>
      <c r="N877" t="s">
        <v>1895</v>
      </c>
      <c r="V877" t="s">
        <v>5545</v>
      </c>
      <c r="W877">
        <v>0.1</v>
      </c>
    </row>
    <row r="878" spans="1:23">
      <c r="A878" t="s">
        <v>8</v>
      </c>
      <c r="B878" t="s">
        <v>8</v>
      </c>
      <c r="C878" t="s">
        <v>120</v>
      </c>
      <c r="D878" t="s">
        <v>2</v>
      </c>
      <c r="E878" t="s">
        <v>44</v>
      </c>
      <c r="F878">
        <v>1</v>
      </c>
      <c r="G878">
        <v>1</v>
      </c>
      <c r="H878" t="s">
        <v>1026</v>
      </c>
      <c r="I878" t="s">
        <v>51</v>
      </c>
      <c r="J878">
        <v>5.7803468208092483E-3</v>
      </c>
      <c r="K878">
        <v>5.7803468208092483E-3</v>
      </c>
      <c r="L878" t="s">
        <v>7090</v>
      </c>
      <c r="M878" t="s">
        <v>5502</v>
      </c>
      <c r="N878" t="s">
        <v>1895</v>
      </c>
      <c r="V878" t="s">
        <v>5545</v>
      </c>
      <c r="W878">
        <v>0.1</v>
      </c>
    </row>
    <row r="879" spans="1:23">
      <c r="A879" t="s">
        <v>8</v>
      </c>
      <c r="B879" t="s">
        <v>8</v>
      </c>
      <c r="C879" t="s">
        <v>120</v>
      </c>
      <c r="D879" t="s">
        <v>2</v>
      </c>
      <c r="E879" t="s">
        <v>44</v>
      </c>
      <c r="F879">
        <v>1</v>
      </c>
      <c r="G879">
        <v>1</v>
      </c>
      <c r="H879" t="s">
        <v>1027</v>
      </c>
      <c r="I879" t="s">
        <v>51</v>
      </c>
      <c r="J879">
        <v>5.7803468208092483E-3</v>
      </c>
      <c r="K879">
        <v>5.7803468208092483E-3</v>
      </c>
      <c r="L879" t="s">
        <v>7090</v>
      </c>
      <c r="M879" t="s">
        <v>5502</v>
      </c>
      <c r="N879" t="s">
        <v>1895</v>
      </c>
      <c r="V879" t="s">
        <v>5545</v>
      </c>
      <c r="W879">
        <v>0.1</v>
      </c>
    </row>
    <row r="880" spans="1:23">
      <c r="A880" t="s">
        <v>8</v>
      </c>
      <c r="B880" t="s">
        <v>8</v>
      </c>
      <c r="C880" t="s">
        <v>120</v>
      </c>
      <c r="D880" t="s">
        <v>2</v>
      </c>
      <c r="E880" t="s">
        <v>44</v>
      </c>
      <c r="F880">
        <v>1</v>
      </c>
      <c r="G880">
        <v>1</v>
      </c>
      <c r="H880" t="s">
        <v>1028</v>
      </c>
      <c r="I880" t="s">
        <v>51</v>
      </c>
      <c r="J880">
        <v>1.2500000000000001E-2</v>
      </c>
      <c r="K880">
        <v>1.2500000000000001E-2</v>
      </c>
      <c r="L880" t="s">
        <v>7068</v>
      </c>
      <c r="M880" t="s">
        <v>5502</v>
      </c>
      <c r="N880" t="s">
        <v>4820</v>
      </c>
      <c r="V880" t="s">
        <v>5545</v>
      </c>
      <c r="W880">
        <v>0.1</v>
      </c>
    </row>
    <row r="881" spans="1:23">
      <c r="A881" t="s">
        <v>8</v>
      </c>
      <c r="B881" t="s">
        <v>8</v>
      </c>
      <c r="C881" t="s">
        <v>120</v>
      </c>
      <c r="D881" t="s">
        <v>2</v>
      </c>
      <c r="E881" t="s">
        <v>44</v>
      </c>
      <c r="F881">
        <v>1</v>
      </c>
      <c r="G881">
        <v>1</v>
      </c>
      <c r="H881" t="s">
        <v>1029</v>
      </c>
      <c r="I881" t="s">
        <v>51</v>
      </c>
      <c r="J881">
        <v>0.14285714285714285</v>
      </c>
      <c r="K881">
        <v>0.14285714285714285</v>
      </c>
      <c r="L881" t="s">
        <v>7092</v>
      </c>
      <c r="M881" t="s">
        <v>392</v>
      </c>
      <c r="N881" t="s">
        <v>393</v>
      </c>
      <c r="V881" t="s">
        <v>5545</v>
      </c>
      <c r="W881">
        <v>0.1</v>
      </c>
    </row>
    <row r="882" spans="1:23">
      <c r="A882" t="s">
        <v>8</v>
      </c>
      <c r="B882" t="s">
        <v>8</v>
      </c>
      <c r="C882" t="s">
        <v>120</v>
      </c>
      <c r="D882" t="s">
        <v>2</v>
      </c>
      <c r="E882" t="s">
        <v>44</v>
      </c>
      <c r="F882">
        <v>1</v>
      </c>
      <c r="G882">
        <v>1</v>
      </c>
      <c r="H882" t="s">
        <v>1030</v>
      </c>
      <c r="I882" t="s">
        <v>51</v>
      </c>
      <c r="J882">
        <v>1.2500000000000001E-2</v>
      </c>
      <c r="K882">
        <v>1.2500000000000001E-2</v>
      </c>
      <c r="L882" t="s">
        <v>7091</v>
      </c>
      <c r="M882" t="s">
        <v>4583</v>
      </c>
      <c r="N882" t="s">
        <v>1227</v>
      </c>
      <c r="V882" t="s">
        <v>5545</v>
      </c>
      <c r="W882">
        <v>0.1</v>
      </c>
    </row>
    <row r="883" spans="1:23">
      <c r="A883" t="s">
        <v>8</v>
      </c>
      <c r="B883" t="s">
        <v>8</v>
      </c>
      <c r="C883" t="s">
        <v>120</v>
      </c>
      <c r="D883" t="s">
        <v>2</v>
      </c>
      <c r="E883" t="s">
        <v>44</v>
      </c>
      <c r="F883">
        <v>1</v>
      </c>
      <c r="G883">
        <v>1</v>
      </c>
      <c r="H883" t="s">
        <v>1031</v>
      </c>
      <c r="I883" t="s">
        <v>51</v>
      </c>
      <c r="J883">
        <v>5.7803468208092483E-3</v>
      </c>
      <c r="K883">
        <v>5.7803468208092483E-3</v>
      </c>
      <c r="L883" t="s">
        <v>7090</v>
      </c>
      <c r="M883" t="s">
        <v>5502</v>
      </c>
      <c r="N883" t="s">
        <v>1895</v>
      </c>
      <c r="V883" t="s">
        <v>5545</v>
      </c>
      <c r="W883">
        <v>0.1</v>
      </c>
    </row>
    <row r="884" spans="1:23">
      <c r="A884" t="s">
        <v>8</v>
      </c>
      <c r="B884" t="s">
        <v>8</v>
      </c>
      <c r="C884" t="s">
        <v>120</v>
      </c>
      <c r="D884" t="s">
        <v>2</v>
      </c>
      <c r="E884" t="s">
        <v>44</v>
      </c>
      <c r="F884">
        <v>1</v>
      </c>
      <c r="G884">
        <v>1</v>
      </c>
      <c r="H884" t="s">
        <v>1032</v>
      </c>
      <c r="I884" t="s">
        <v>51</v>
      </c>
      <c r="J884">
        <v>5.7803468208092483E-3</v>
      </c>
      <c r="K884">
        <v>5.7803468208092483E-3</v>
      </c>
      <c r="L884" t="s">
        <v>7090</v>
      </c>
      <c r="M884" t="s">
        <v>5502</v>
      </c>
      <c r="N884" t="s">
        <v>1895</v>
      </c>
      <c r="V884" t="s">
        <v>5545</v>
      </c>
      <c r="W884">
        <v>0.1</v>
      </c>
    </row>
    <row r="885" spans="1:23">
      <c r="A885" t="s">
        <v>8</v>
      </c>
      <c r="B885" t="s">
        <v>8</v>
      </c>
      <c r="C885" t="s">
        <v>71</v>
      </c>
      <c r="D885" t="s">
        <v>2</v>
      </c>
      <c r="E885" t="s">
        <v>44</v>
      </c>
      <c r="F885">
        <v>1</v>
      </c>
      <c r="G885">
        <v>1</v>
      </c>
      <c r="H885" t="s">
        <v>1033</v>
      </c>
      <c r="I885" t="s">
        <v>51</v>
      </c>
      <c r="J885">
        <v>1.6666666666666666E-2</v>
      </c>
      <c r="K885">
        <v>1.6666666666666666E-2</v>
      </c>
      <c r="L885" t="s">
        <v>7079</v>
      </c>
      <c r="M885" t="s">
        <v>2294</v>
      </c>
      <c r="N885" t="s">
        <v>4582</v>
      </c>
      <c r="V885" t="s">
        <v>5545</v>
      </c>
      <c r="W885">
        <v>0.1</v>
      </c>
    </row>
    <row r="886" spans="1:23">
      <c r="A886" t="s">
        <v>8</v>
      </c>
      <c r="B886" t="s">
        <v>8</v>
      </c>
      <c r="C886" t="s">
        <v>71</v>
      </c>
      <c r="D886" t="s">
        <v>2</v>
      </c>
      <c r="E886" t="s">
        <v>44</v>
      </c>
      <c r="F886">
        <v>1</v>
      </c>
      <c r="G886">
        <v>1</v>
      </c>
      <c r="H886" t="s">
        <v>1034</v>
      </c>
      <c r="I886" t="s">
        <v>51</v>
      </c>
      <c r="J886">
        <v>1.6949152542372881E-2</v>
      </c>
      <c r="K886">
        <v>1.6949152542372881E-2</v>
      </c>
      <c r="L886" t="s">
        <v>7077</v>
      </c>
      <c r="M886" t="s">
        <v>1297</v>
      </c>
      <c r="N886" t="s">
        <v>5927</v>
      </c>
      <c r="V886" t="s">
        <v>5545</v>
      </c>
      <c r="W886">
        <v>0.1</v>
      </c>
    </row>
    <row r="887" spans="1:23">
      <c r="A887" t="s">
        <v>8</v>
      </c>
      <c r="B887" t="s">
        <v>8</v>
      </c>
      <c r="C887" t="s">
        <v>120</v>
      </c>
      <c r="D887" t="s">
        <v>2</v>
      </c>
      <c r="E887" t="s">
        <v>44</v>
      </c>
      <c r="F887">
        <v>1</v>
      </c>
      <c r="G887">
        <v>1</v>
      </c>
      <c r="H887" t="s">
        <v>1035</v>
      </c>
      <c r="I887" t="s">
        <v>51</v>
      </c>
      <c r="J887">
        <v>1.2500000000000001E-2</v>
      </c>
      <c r="K887">
        <v>1.2500000000000001E-2</v>
      </c>
      <c r="L887" t="s">
        <v>7091</v>
      </c>
      <c r="M887" t="s">
        <v>4583</v>
      </c>
      <c r="N887" t="s">
        <v>1227</v>
      </c>
      <c r="V887" t="s">
        <v>5545</v>
      </c>
      <c r="W887">
        <v>0.1</v>
      </c>
    </row>
    <row r="888" spans="1:23">
      <c r="A888" t="s">
        <v>8</v>
      </c>
      <c r="B888" t="s">
        <v>8</v>
      </c>
      <c r="C888" t="s">
        <v>71</v>
      </c>
      <c r="D888" t="s">
        <v>2</v>
      </c>
      <c r="E888" t="s">
        <v>44</v>
      </c>
      <c r="F888">
        <v>1</v>
      </c>
      <c r="G888">
        <v>1</v>
      </c>
      <c r="H888" t="s">
        <v>1036</v>
      </c>
      <c r="I888" t="s">
        <v>51</v>
      </c>
      <c r="J888">
        <v>1.5625E-2</v>
      </c>
      <c r="K888">
        <v>1.5625E-2</v>
      </c>
      <c r="L888" t="s">
        <v>7078</v>
      </c>
      <c r="M888" t="s">
        <v>298</v>
      </c>
      <c r="N888" t="s">
        <v>299</v>
      </c>
      <c r="V888" t="s">
        <v>5545</v>
      </c>
      <c r="W888">
        <v>0.1</v>
      </c>
    </row>
    <row r="889" spans="1:23">
      <c r="A889" t="s">
        <v>8</v>
      </c>
      <c r="B889" t="s">
        <v>8</v>
      </c>
      <c r="C889" t="s">
        <v>71</v>
      </c>
      <c r="D889" t="s">
        <v>2</v>
      </c>
      <c r="E889" t="s">
        <v>44</v>
      </c>
      <c r="F889">
        <v>1</v>
      </c>
      <c r="G889">
        <v>1</v>
      </c>
      <c r="H889" t="s">
        <v>1037</v>
      </c>
      <c r="I889" t="s">
        <v>51</v>
      </c>
      <c r="J889">
        <v>2.7027027027027029E-2</v>
      </c>
      <c r="K889">
        <v>2.7027027027027029E-2</v>
      </c>
      <c r="L889" t="s">
        <v>7069</v>
      </c>
      <c r="M889" t="s">
        <v>82</v>
      </c>
      <c r="N889" t="s">
        <v>83</v>
      </c>
      <c r="V889" t="s">
        <v>5545</v>
      </c>
      <c r="W889">
        <v>0.1</v>
      </c>
    </row>
    <row r="890" spans="1:23">
      <c r="A890" t="s">
        <v>8</v>
      </c>
      <c r="B890" t="s">
        <v>8</v>
      </c>
      <c r="C890" t="s">
        <v>71</v>
      </c>
      <c r="D890" t="s">
        <v>2</v>
      </c>
      <c r="E890" t="s">
        <v>44</v>
      </c>
      <c r="F890">
        <v>1</v>
      </c>
      <c r="G890">
        <v>1</v>
      </c>
      <c r="H890" t="s">
        <v>1038</v>
      </c>
      <c r="I890" t="s">
        <v>51</v>
      </c>
      <c r="J890">
        <v>1.1904761904761904E-2</v>
      </c>
      <c r="K890">
        <v>1.1904761904761904E-2</v>
      </c>
      <c r="L890" t="s">
        <v>7061</v>
      </c>
      <c r="M890" t="s">
        <v>126</v>
      </c>
      <c r="N890" t="s">
        <v>127</v>
      </c>
      <c r="V890" t="s">
        <v>5545</v>
      </c>
      <c r="W890">
        <v>0.1</v>
      </c>
    </row>
    <row r="891" spans="1:23">
      <c r="A891" t="s">
        <v>8</v>
      </c>
      <c r="B891" t="s">
        <v>8</v>
      </c>
      <c r="C891" t="s">
        <v>120</v>
      </c>
      <c r="D891" t="s">
        <v>2</v>
      </c>
      <c r="E891" t="s">
        <v>44</v>
      </c>
      <c r="F891">
        <v>1</v>
      </c>
      <c r="G891">
        <v>1</v>
      </c>
      <c r="H891" t="s">
        <v>1039</v>
      </c>
      <c r="I891" t="s">
        <v>51</v>
      </c>
      <c r="J891">
        <v>1.4925373134328358E-2</v>
      </c>
      <c r="K891">
        <v>1.4925373134328358E-2</v>
      </c>
      <c r="L891" t="s">
        <v>7086</v>
      </c>
      <c r="M891" t="s">
        <v>5585</v>
      </c>
      <c r="N891" t="s">
        <v>4853</v>
      </c>
      <c r="V891" t="s">
        <v>5545</v>
      </c>
      <c r="W891">
        <v>0.1</v>
      </c>
    </row>
    <row r="892" spans="1:23">
      <c r="A892" t="s">
        <v>8</v>
      </c>
      <c r="B892" t="s">
        <v>8</v>
      </c>
      <c r="C892" t="s">
        <v>71</v>
      </c>
      <c r="D892" t="s">
        <v>2</v>
      </c>
      <c r="E892" t="s">
        <v>44</v>
      </c>
      <c r="F892">
        <v>1</v>
      </c>
      <c r="G892">
        <v>1</v>
      </c>
      <c r="H892" t="s">
        <v>1040</v>
      </c>
      <c r="I892" t="s">
        <v>51</v>
      </c>
      <c r="J892">
        <v>1.5625E-2</v>
      </c>
      <c r="K892">
        <v>1.5625E-2</v>
      </c>
      <c r="L892" t="s">
        <v>7078</v>
      </c>
      <c r="M892" t="s">
        <v>298</v>
      </c>
      <c r="N892" t="s">
        <v>299</v>
      </c>
      <c r="V892" t="s">
        <v>5545</v>
      </c>
      <c r="W892">
        <v>0.1</v>
      </c>
    </row>
    <row r="893" spans="1:23">
      <c r="A893" t="s">
        <v>8</v>
      </c>
      <c r="B893" t="s">
        <v>8</v>
      </c>
      <c r="C893" t="s">
        <v>120</v>
      </c>
      <c r="D893" t="s">
        <v>2</v>
      </c>
      <c r="E893" t="s">
        <v>44</v>
      </c>
      <c r="F893">
        <v>1</v>
      </c>
      <c r="G893">
        <v>1</v>
      </c>
      <c r="H893" t="s">
        <v>1041</v>
      </c>
      <c r="I893" t="s">
        <v>51</v>
      </c>
      <c r="J893">
        <v>1.2500000000000001E-2</v>
      </c>
      <c r="K893">
        <v>1.2500000000000001E-2</v>
      </c>
      <c r="L893" t="s">
        <v>7091</v>
      </c>
      <c r="M893" t="s">
        <v>4583</v>
      </c>
      <c r="N893" t="s">
        <v>1227</v>
      </c>
      <c r="V893" t="s">
        <v>5545</v>
      </c>
      <c r="W893">
        <v>0.1</v>
      </c>
    </row>
    <row r="894" spans="1:23">
      <c r="A894" t="s">
        <v>8</v>
      </c>
      <c r="B894" t="s">
        <v>8</v>
      </c>
      <c r="C894" t="s">
        <v>120</v>
      </c>
      <c r="D894" t="s">
        <v>2</v>
      </c>
      <c r="E894" t="s">
        <v>44</v>
      </c>
      <c r="F894">
        <v>1</v>
      </c>
      <c r="G894">
        <v>1</v>
      </c>
      <c r="H894" t="s">
        <v>1042</v>
      </c>
      <c r="I894" t="s">
        <v>51</v>
      </c>
      <c r="J894">
        <v>1.2500000000000001E-2</v>
      </c>
      <c r="K894">
        <v>1.2500000000000001E-2</v>
      </c>
      <c r="L894" t="s">
        <v>7068</v>
      </c>
      <c r="M894" t="s">
        <v>5502</v>
      </c>
      <c r="N894" t="s">
        <v>4820</v>
      </c>
      <c r="V894" t="s">
        <v>5545</v>
      </c>
      <c r="W894">
        <v>0.1</v>
      </c>
    </row>
    <row r="895" spans="1:23">
      <c r="A895" t="s">
        <v>8</v>
      </c>
      <c r="B895" t="s">
        <v>8</v>
      </c>
      <c r="C895" t="s">
        <v>120</v>
      </c>
      <c r="D895" t="s">
        <v>2</v>
      </c>
      <c r="E895" t="s">
        <v>44</v>
      </c>
      <c r="F895">
        <v>1</v>
      </c>
      <c r="G895">
        <v>1</v>
      </c>
      <c r="H895" t="s">
        <v>1043</v>
      </c>
      <c r="I895" t="s">
        <v>51</v>
      </c>
      <c r="J895">
        <v>5.7803468208092483E-3</v>
      </c>
      <c r="K895">
        <v>5.7803468208092483E-3</v>
      </c>
      <c r="L895" t="s">
        <v>7090</v>
      </c>
      <c r="M895" t="s">
        <v>5502</v>
      </c>
      <c r="N895" t="s">
        <v>1895</v>
      </c>
      <c r="V895" t="s">
        <v>5545</v>
      </c>
      <c r="W895">
        <v>0.1</v>
      </c>
    </row>
    <row r="896" spans="1:23">
      <c r="A896" t="s">
        <v>8</v>
      </c>
      <c r="B896" t="s">
        <v>8</v>
      </c>
      <c r="C896" t="s">
        <v>71</v>
      </c>
      <c r="D896" t="s">
        <v>2</v>
      </c>
      <c r="E896" t="s">
        <v>44</v>
      </c>
      <c r="F896">
        <v>1</v>
      </c>
      <c r="G896">
        <v>1</v>
      </c>
      <c r="H896" t="s">
        <v>1044</v>
      </c>
      <c r="I896" t="s">
        <v>51</v>
      </c>
      <c r="J896">
        <v>1.6666666666666666E-2</v>
      </c>
      <c r="K896">
        <v>1.6666666666666666E-2</v>
      </c>
      <c r="L896" t="s">
        <v>7079</v>
      </c>
      <c r="M896" t="s">
        <v>2294</v>
      </c>
      <c r="N896" t="s">
        <v>4582</v>
      </c>
      <c r="V896" t="s">
        <v>5545</v>
      </c>
      <c r="W896">
        <v>0.1</v>
      </c>
    </row>
    <row r="897" spans="1:23">
      <c r="A897" t="s">
        <v>8</v>
      </c>
      <c r="B897" t="s">
        <v>8</v>
      </c>
      <c r="C897" t="s">
        <v>120</v>
      </c>
      <c r="D897" t="s">
        <v>2</v>
      </c>
      <c r="E897" t="s">
        <v>44</v>
      </c>
      <c r="F897">
        <v>1</v>
      </c>
      <c r="G897">
        <v>1</v>
      </c>
      <c r="H897" t="s">
        <v>1045</v>
      </c>
      <c r="I897" t="s">
        <v>51</v>
      </c>
      <c r="J897">
        <v>0.14285714285714285</v>
      </c>
      <c r="K897">
        <v>0.14285714285714285</v>
      </c>
      <c r="L897" t="s">
        <v>7092</v>
      </c>
      <c r="M897" t="s">
        <v>392</v>
      </c>
      <c r="N897" t="s">
        <v>393</v>
      </c>
      <c r="V897" t="s">
        <v>5545</v>
      </c>
      <c r="W897">
        <v>0.1</v>
      </c>
    </row>
    <row r="898" spans="1:23">
      <c r="A898" t="s">
        <v>8</v>
      </c>
      <c r="B898" t="s">
        <v>8</v>
      </c>
      <c r="C898" t="s">
        <v>71</v>
      </c>
      <c r="D898" t="s">
        <v>2</v>
      </c>
      <c r="E898" t="s">
        <v>44</v>
      </c>
      <c r="F898">
        <v>1</v>
      </c>
      <c r="G898">
        <v>1</v>
      </c>
      <c r="H898" t="s">
        <v>1046</v>
      </c>
      <c r="I898" t="s">
        <v>51</v>
      </c>
      <c r="J898">
        <v>1.5625E-2</v>
      </c>
      <c r="K898">
        <v>1.5625E-2</v>
      </c>
      <c r="L898" t="s">
        <v>7078</v>
      </c>
      <c r="M898" t="s">
        <v>298</v>
      </c>
      <c r="N898" t="s">
        <v>299</v>
      </c>
      <c r="V898" t="s">
        <v>5545</v>
      </c>
      <c r="W898">
        <v>0.1</v>
      </c>
    </row>
    <row r="899" spans="1:23">
      <c r="A899" t="s">
        <v>8</v>
      </c>
      <c r="B899" t="s">
        <v>8</v>
      </c>
      <c r="C899" t="s">
        <v>71</v>
      </c>
      <c r="D899" t="s">
        <v>2</v>
      </c>
      <c r="E899" t="s">
        <v>44</v>
      </c>
      <c r="F899">
        <v>1</v>
      </c>
      <c r="G899">
        <v>1</v>
      </c>
      <c r="H899" t="s">
        <v>1047</v>
      </c>
      <c r="I899" t="s">
        <v>51</v>
      </c>
      <c r="J899">
        <v>1.1904761904761904E-2</v>
      </c>
      <c r="K899">
        <v>1.1904761904761904E-2</v>
      </c>
      <c r="L899" t="s">
        <v>7061</v>
      </c>
      <c r="M899" t="s">
        <v>126</v>
      </c>
      <c r="N899" t="s">
        <v>127</v>
      </c>
      <c r="V899" t="s">
        <v>5545</v>
      </c>
      <c r="W899">
        <v>0.1</v>
      </c>
    </row>
    <row r="900" spans="1:23">
      <c r="A900" t="s">
        <v>8</v>
      </c>
      <c r="B900" t="s">
        <v>8</v>
      </c>
      <c r="C900" t="s">
        <v>120</v>
      </c>
      <c r="D900" t="s">
        <v>2</v>
      </c>
      <c r="E900" t="s">
        <v>44</v>
      </c>
      <c r="F900">
        <v>1</v>
      </c>
      <c r="G900">
        <v>1</v>
      </c>
      <c r="H900" t="s">
        <v>1048</v>
      </c>
      <c r="I900" t="s">
        <v>51</v>
      </c>
      <c r="J900">
        <v>1.4925373134328358E-2</v>
      </c>
      <c r="K900">
        <v>1.4925373134328358E-2</v>
      </c>
      <c r="L900" t="s">
        <v>7086</v>
      </c>
      <c r="M900" t="s">
        <v>5585</v>
      </c>
      <c r="N900" t="s">
        <v>4853</v>
      </c>
      <c r="V900" t="s">
        <v>5545</v>
      </c>
      <c r="W900">
        <v>0.1</v>
      </c>
    </row>
    <row r="901" spans="1:23">
      <c r="A901" t="s">
        <v>8</v>
      </c>
      <c r="B901" t="s">
        <v>8</v>
      </c>
      <c r="C901" t="s">
        <v>120</v>
      </c>
      <c r="D901" t="s">
        <v>2</v>
      </c>
      <c r="E901" t="s">
        <v>44</v>
      </c>
      <c r="F901">
        <v>1</v>
      </c>
      <c r="G901">
        <v>1</v>
      </c>
      <c r="H901" t="s">
        <v>1049</v>
      </c>
      <c r="I901" t="s">
        <v>51</v>
      </c>
      <c r="J901">
        <v>5.7803468208092483E-3</v>
      </c>
      <c r="K901">
        <v>5.7803468208092483E-3</v>
      </c>
      <c r="L901" t="s">
        <v>7090</v>
      </c>
      <c r="M901" t="s">
        <v>5502</v>
      </c>
      <c r="N901" t="s">
        <v>1895</v>
      </c>
      <c r="V901" t="s">
        <v>5545</v>
      </c>
      <c r="W901">
        <v>0.1</v>
      </c>
    </row>
    <row r="902" spans="1:23">
      <c r="A902" t="s">
        <v>8</v>
      </c>
      <c r="B902" t="s">
        <v>8</v>
      </c>
      <c r="C902" t="s">
        <v>120</v>
      </c>
      <c r="D902" t="s">
        <v>2</v>
      </c>
      <c r="E902" t="s">
        <v>44</v>
      </c>
      <c r="F902">
        <v>1</v>
      </c>
      <c r="G902">
        <v>1</v>
      </c>
      <c r="H902" t="s">
        <v>1050</v>
      </c>
      <c r="I902" t="s">
        <v>51</v>
      </c>
      <c r="J902">
        <v>0.14285714285714285</v>
      </c>
      <c r="K902">
        <v>0.14285714285714285</v>
      </c>
      <c r="L902" t="s">
        <v>7092</v>
      </c>
      <c r="M902" t="s">
        <v>392</v>
      </c>
      <c r="N902" t="s">
        <v>393</v>
      </c>
      <c r="V902" t="s">
        <v>5545</v>
      </c>
      <c r="W902">
        <v>0.1</v>
      </c>
    </row>
    <row r="903" spans="1:23">
      <c r="A903" t="s">
        <v>8</v>
      </c>
      <c r="B903" t="s">
        <v>8</v>
      </c>
      <c r="C903" t="s">
        <v>71</v>
      </c>
      <c r="D903" t="s">
        <v>2</v>
      </c>
      <c r="E903" t="s">
        <v>44</v>
      </c>
      <c r="F903">
        <v>1</v>
      </c>
      <c r="G903">
        <v>1</v>
      </c>
      <c r="H903" t="s">
        <v>1051</v>
      </c>
      <c r="I903" t="s">
        <v>51</v>
      </c>
      <c r="J903">
        <v>0.125</v>
      </c>
      <c r="K903">
        <v>0.125</v>
      </c>
      <c r="L903" t="s">
        <v>7074</v>
      </c>
      <c r="M903" t="s">
        <v>4581</v>
      </c>
      <c r="N903" t="s">
        <v>250</v>
      </c>
      <c r="V903" t="s">
        <v>5545</v>
      </c>
      <c r="W903">
        <v>0.1</v>
      </c>
    </row>
    <row r="904" spans="1:23">
      <c r="A904" t="s">
        <v>8</v>
      </c>
      <c r="B904" t="s">
        <v>8</v>
      </c>
      <c r="C904" t="s">
        <v>71</v>
      </c>
      <c r="D904" t="s">
        <v>2</v>
      </c>
      <c r="E904" t="s">
        <v>44</v>
      </c>
      <c r="F904">
        <v>1</v>
      </c>
      <c r="G904">
        <v>1</v>
      </c>
      <c r="H904" t="s">
        <v>1052</v>
      </c>
      <c r="I904" t="s">
        <v>51</v>
      </c>
      <c r="J904">
        <v>1.6949152542372881E-2</v>
      </c>
      <c r="K904">
        <v>1.6949152542372881E-2</v>
      </c>
      <c r="L904" t="s">
        <v>7063</v>
      </c>
      <c r="M904" t="s">
        <v>79</v>
      </c>
      <c r="N904" t="s">
        <v>80</v>
      </c>
      <c r="V904" t="s">
        <v>5545</v>
      </c>
      <c r="W904">
        <v>0.1</v>
      </c>
    </row>
    <row r="905" spans="1:23">
      <c r="A905" t="s">
        <v>8</v>
      </c>
      <c r="B905" t="s">
        <v>8</v>
      </c>
      <c r="C905" t="s">
        <v>120</v>
      </c>
      <c r="D905" t="s">
        <v>2</v>
      </c>
      <c r="E905" t="s">
        <v>44</v>
      </c>
      <c r="F905">
        <v>1</v>
      </c>
      <c r="G905">
        <v>1</v>
      </c>
      <c r="H905" t="s">
        <v>1053</v>
      </c>
      <c r="I905" t="s">
        <v>51</v>
      </c>
      <c r="J905">
        <v>5.7803468208092483E-3</v>
      </c>
      <c r="K905">
        <v>5.7803468208092483E-3</v>
      </c>
      <c r="L905" t="s">
        <v>7090</v>
      </c>
      <c r="M905" t="s">
        <v>5502</v>
      </c>
      <c r="N905" t="s">
        <v>1895</v>
      </c>
      <c r="V905" t="s">
        <v>5545</v>
      </c>
      <c r="W905">
        <v>0.1</v>
      </c>
    </row>
    <row r="906" spans="1:23">
      <c r="A906" t="s">
        <v>8</v>
      </c>
      <c r="B906" t="s">
        <v>8</v>
      </c>
      <c r="C906" t="s">
        <v>120</v>
      </c>
      <c r="D906" t="s">
        <v>2</v>
      </c>
      <c r="E906" t="s">
        <v>44</v>
      </c>
      <c r="F906">
        <v>1</v>
      </c>
      <c r="G906">
        <v>1</v>
      </c>
      <c r="H906" t="s">
        <v>1054</v>
      </c>
      <c r="I906" t="s">
        <v>51</v>
      </c>
      <c r="J906">
        <v>6.9444444444444441E-3</v>
      </c>
      <c r="K906">
        <v>6.9444444444444441E-3</v>
      </c>
      <c r="L906" t="s">
        <v>7084</v>
      </c>
      <c r="M906" t="s">
        <v>254</v>
      </c>
      <c r="N906" t="s">
        <v>255</v>
      </c>
      <c r="V906" t="s">
        <v>5545</v>
      </c>
      <c r="W906">
        <v>0.1</v>
      </c>
    </row>
    <row r="907" spans="1:23">
      <c r="A907" t="s">
        <v>8</v>
      </c>
      <c r="B907" t="s">
        <v>8</v>
      </c>
      <c r="C907" t="s">
        <v>120</v>
      </c>
      <c r="D907" t="s">
        <v>2</v>
      </c>
      <c r="E907" t="s">
        <v>44</v>
      </c>
      <c r="F907">
        <v>1</v>
      </c>
      <c r="G907">
        <v>1</v>
      </c>
      <c r="H907" t="s">
        <v>1055</v>
      </c>
      <c r="I907" t="s">
        <v>51</v>
      </c>
      <c r="J907">
        <v>6.9444444444444441E-3</v>
      </c>
      <c r="K907">
        <v>6.9444444444444441E-3</v>
      </c>
      <c r="L907" t="s">
        <v>7084</v>
      </c>
      <c r="M907" t="s">
        <v>254</v>
      </c>
      <c r="N907" t="s">
        <v>255</v>
      </c>
      <c r="V907" t="s">
        <v>5545</v>
      </c>
      <c r="W907">
        <v>0.1</v>
      </c>
    </row>
    <row r="908" spans="1:23">
      <c r="A908" t="s">
        <v>8</v>
      </c>
      <c r="B908" t="s">
        <v>8</v>
      </c>
      <c r="C908" t="s">
        <v>120</v>
      </c>
      <c r="D908" t="s">
        <v>2</v>
      </c>
      <c r="E908" t="s">
        <v>44</v>
      </c>
      <c r="F908">
        <v>1</v>
      </c>
      <c r="G908">
        <v>1</v>
      </c>
      <c r="H908" t="s">
        <v>1056</v>
      </c>
      <c r="I908" t="s">
        <v>51</v>
      </c>
      <c r="J908">
        <v>2.564102564102564E-2</v>
      </c>
      <c r="K908">
        <v>2.564102564102564E-2</v>
      </c>
      <c r="L908" t="s">
        <v>7070</v>
      </c>
      <c r="M908" t="s">
        <v>444</v>
      </c>
      <c r="N908" t="s">
        <v>445</v>
      </c>
      <c r="V908" t="s">
        <v>5545</v>
      </c>
      <c r="W908">
        <v>0.1</v>
      </c>
    </row>
    <row r="909" spans="1:23">
      <c r="A909" t="s">
        <v>8</v>
      </c>
      <c r="B909" t="s">
        <v>8</v>
      </c>
      <c r="C909" t="s">
        <v>71</v>
      </c>
      <c r="D909" t="s">
        <v>2</v>
      </c>
      <c r="E909" t="s">
        <v>44</v>
      </c>
      <c r="F909">
        <v>1</v>
      </c>
      <c r="G909">
        <v>1</v>
      </c>
      <c r="H909" t="s">
        <v>1057</v>
      </c>
      <c r="I909" t="s">
        <v>51</v>
      </c>
      <c r="J909">
        <v>1.6949152542372881E-2</v>
      </c>
      <c r="K909">
        <v>1.6949152542372881E-2</v>
      </c>
      <c r="L909" t="s">
        <v>7063</v>
      </c>
      <c r="M909" t="s">
        <v>79</v>
      </c>
      <c r="N909" t="s">
        <v>80</v>
      </c>
      <c r="V909" t="s">
        <v>5545</v>
      </c>
      <c r="W909">
        <v>0.1</v>
      </c>
    </row>
    <row r="910" spans="1:23">
      <c r="A910" t="s">
        <v>8</v>
      </c>
      <c r="B910" t="s">
        <v>8</v>
      </c>
      <c r="C910" t="s">
        <v>120</v>
      </c>
      <c r="D910" t="s">
        <v>2</v>
      </c>
      <c r="E910" t="s">
        <v>44</v>
      </c>
      <c r="F910">
        <v>1</v>
      </c>
      <c r="G910">
        <v>1</v>
      </c>
      <c r="H910" t="s">
        <v>1058</v>
      </c>
      <c r="I910" t="s">
        <v>51</v>
      </c>
      <c r="J910">
        <v>1.2500000000000001E-2</v>
      </c>
      <c r="K910">
        <v>1.2500000000000001E-2</v>
      </c>
      <c r="L910" t="s">
        <v>7091</v>
      </c>
      <c r="M910" t="s">
        <v>4583</v>
      </c>
      <c r="N910" t="s">
        <v>1227</v>
      </c>
      <c r="V910" t="s">
        <v>5545</v>
      </c>
      <c r="W910">
        <v>0.1</v>
      </c>
    </row>
    <row r="911" spans="1:23">
      <c r="A911" t="s">
        <v>8</v>
      </c>
      <c r="B911" t="s">
        <v>8</v>
      </c>
      <c r="C911" t="s">
        <v>120</v>
      </c>
      <c r="D911" t="s">
        <v>2</v>
      </c>
      <c r="E911" t="s">
        <v>44</v>
      </c>
      <c r="F911">
        <v>1</v>
      </c>
      <c r="G911">
        <v>1</v>
      </c>
      <c r="H911" t="s">
        <v>1059</v>
      </c>
      <c r="I911" t="s">
        <v>51</v>
      </c>
      <c r="J911">
        <v>5.7803468208092483E-3</v>
      </c>
      <c r="K911">
        <v>5.7803468208092483E-3</v>
      </c>
      <c r="L911" t="s">
        <v>7090</v>
      </c>
      <c r="M911" t="s">
        <v>5502</v>
      </c>
      <c r="N911" t="s">
        <v>1895</v>
      </c>
      <c r="V911" t="s">
        <v>5545</v>
      </c>
      <c r="W911">
        <v>0.1</v>
      </c>
    </row>
    <row r="912" spans="1:23">
      <c r="A912" t="s">
        <v>8</v>
      </c>
      <c r="B912" t="s">
        <v>8</v>
      </c>
      <c r="C912" t="s">
        <v>120</v>
      </c>
      <c r="D912" t="s">
        <v>2</v>
      </c>
      <c r="E912" t="s">
        <v>44</v>
      </c>
      <c r="F912">
        <v>1</v>
      </c>
      <c r="G912">
        <v>1</v>
      </c>
      <c r="H912" t="s">
        <v>1060</v>
      </c>
      <c r="I912" t="s">
        <v>51</v>
      </c>
      <c r="J912">
        <v>5.7803468208092483E-3</v>
      </c>
      <c r="K912">
        <v>5.7803468208092483E-3</v>
      </c>
      <c r="L912" t="s">
        <v>7090</v>
      </c>
      <c r="M912" t="s">
        <v>5502</v>
      </c>
      <c r="N912" t="s">
        <v>1895</v>
      </c>
      <c r="V912" t="s">
        <v>5545</v>
      </c>
      <c r="W912">
        <v>0.1</v>
      </c>
    </row>
    <row r="913" spans="1:23">
      <c r="A913" t="s">
        <v>8</v>
      </c>
      <c r="B913" t="s">
        <v>8</v>
      </c>
      <c r="C913" t="s">
        <v>71</v>
      </c>
      <c r="D913" t="s">
        <v>2</v>
      </c>
      <c r="E913" t="s">
        <v>44</v>
      </c>
      <c r="F913">
        <v>1</v>
      </c>
      <c r="G913">
        <v>1</v>
      </c>
      <c r="H913" t="s">
        <v>1061</v>
      </c>
      <c r="I913" t="s">
        <v>51</v>
      </c>
      <c r="J913">
        <v>2.3809523809523808E-2</v>
      </c>
      <c r="K913">
        <v>2.3809523809523808E-2</v>
      </c>
      <c r="L913" t="s">
        <v>7065</v>
      </c>
      <c r="M913" t="s">
        <v>154</v>
      </c>
      <c r="N913" t="s">
        <v>4578</v>
      </c>
      <c r="V913" t="s">
        <v>5545</v>
      </c>
      <c r="W913">
        <v>0.1</v>
      </c>
    </row>
    <row r="914" spans="1:23">
      <c r="A914" t="s">
        <v>8</v>
      </c>
      <c r="B914" t="s">
        <v>8</v>
      </c>
      <c r="C914" t="s">
        <v>120</v>
      </c>
      <c r="D914" t="s">
        <v>2</v>
      </c>
      <c r="E914" t="s">
        <v>44</v>
      </c>
      <c r="F914">
        <v>1</v>
      </c>
      <c r="G914">
        <v>1</v>
      </c>
      <c r="H914" t="s">
        <v>1062</v>
      </c>
      <c r="I914" t="s">
        <v>51</v>
      </c>
      <c r="J914">
        <v>6.9444444444444441E-3</v>
      </c>
      <c r="K914">
        <v>6.9444444444444441E-3</v>
      </c>
      <c r="L914" t="s">
        <v>7084</v>
      </c>
      <c r="M914" t="s">
        <v>254</v>
      </c>
      <c r="N914" t="s">
        <v>255</v>
      </c>
      <c r="V914" t="s">
        <v>5545</v>
      </c>
      <c r="W914">
        <v>0.1</v>
      </c>
    </row>
    <row r="915" spans="1:23">
      <c r="A915" t="s">
        <v>8</v>
      </c>
      <c r="B915" t="s">
        <v>8</v>
      </c>
      <c r="C915" t="s">
        <v>120</v>
      </c>
      <c r="D915" t="s">
        <v>2</v>
      </c>
      <c r="E915" t="s">
        <v>44</v>
      </c>
      <c r="F915">
        <v>1</v>
      </c>
      <c r="G915">
        <v>1</v>
      </c>
      <c r="H915" t="s">
        <v>1063</v>
      </c>
      <c r="I915" t="s">
        <v>51</v>
      </c>
      <c r="J915">
        <v>6.9444444444444441E-3</v>
      </c>
      <c r="K915">
        <v>6.9444444444444441E-3</v>
      </c>
      <c r="L915" t="s">
        <v>7084</v>
      </c>
      <c r="M915" t="s">
        <v>254</v>
      </c>
      <c r="N915" t="s">
        <v>255</v>
      </c>
      <c r="V915" t="s">
        <v>5545</v>
      </c>
      <c r="W915">
        <v>0.1</v>
      </c>
    </row>
    <row r="916" spans="1:23">
      <c r="A916" t="s">
        <v>8</v>
      </c>
      <c r="B916" t="s">
        <v>8</v>
      </c>
      <c r="C916" t="s">
        <v>120</v>
      </c>
      <c r="D916" t="s">
        <v>2</v>
      </c>
      <c r="E916" t="s">
        <v>44</v>
      </c>
      <c r="F916">
        <v>1</v>
      </c>
      <c r="G916">
        <v>1</v>
      </c>
      <c r="H916" t="s">
        <v>1064</v>
      </c>
      <c r="I916" t="s">
        <v>51</v>
      </c>
      <c r="J916">
        <v>1.4925373134328358E-2</v>
      </c>
      <c r="K916">
        <v>1.4925373134328358E-2</v>
      </c>
      <c r="L916" t="s">
        <v>7086</v>
      </c>
      <c r="M916" t="s">
        <v>5585</v>
      </c>
      <c r="N916" t="s">
        <v>4853</v>
      </c>
      <c r="V916" t="s">
        <v>5545</v>
      </c>
      <c r="W916">
        <v>0.1</v>
      </c>
    </row>
    <row r="917" spans="1:23">
      <c r="A917" t="s">
        <v>8</v>
      </c>
      <c r="B917" t="s">
        <v>8</v>
      </c>
      <c r="C917" t="s">
        <v>120</v>
      </c>
      <c r="D917" t="s">
        <v>2</v>
      </c>
      <c r="E917" t="s">
        <v>44</v>
      </c>
      <c r="F917">
        <v>1</v>
      </c>
      <c r="G917">
        <v>1</v>
      </c>
      <c r="H917" t="s">
        <v>1065</v>
      </c>
      <c r="I917" t="s">
        <v>51</v>
      </c>
      <c r="J917">
        <v>2.564102564102564E-2</v>
      </c>
      <c r="K917">
        <v>2.564102564102564E-2</v>
      </c>
      <c r="L917" t="s">
        <v>7070</v>
      </c>
      <c r="M917" t="s">
        <v>444</v>
      </c>
      <c r="N917" t="s">
        <v>445</v>
      </c>
      <c r="V917" t="s">
        <v>5545</v>
      </c>
      <c r="W917">
        <v>0.1</v>
      </c>
    </row>
    <row r="918" spans="1:23">
      <c r="A918" t="s">
        <v>8</v>
      </c>
      <c r="B918" t="s">
        <v>8</v>
      </c>
      <c r="C918" t="s">
        <v>120</v>
      </c>
      <c r="D918" t="s">
        <v>2</v>
      </c>
      <c r="E918" t="s">
        <v>44</v>
      </c>
      <c r="F918">
        <v>1</v>
      </c>
      <c r="G918">
        <v>1</v>
      </c>
      <c r="H918" t="s">
        <v>1066</v>
      </c>
      <c r="I918" t="s">
        <v>51</v>
      </c>
      <c r="J918">
        <v>1.4925373134328358E-2</v>
      </c>
      <c r="K918">
        <v>1.4925373134328358E-2</v>
      </c>
      <c r="L918" t="s">
        <v>7086</v>
      </c>
      <c r="M918" t="s">
        <v>5585</v>
      </c>
      <c r="N918" t="s">
        <v>4853</v>
      </c>
      <c r="V918" t="s">
        <v>5545</v>
      </c>
      <c r="W918">
        <v>0.1</v>
      </c>
    </row>
    <row r="919" spans="1:23">
      <c r="A919" t="s">
        <v>8</v>
      </c>
      <c r="B919" t="s">
        <v>8</v>
      </c>
      <c r="C919" t="s">
        <v>120</v>
      </c>
      <c r="D919" t="s">
        <v>2</v>
      </c>
      <c r="E919" t="s">
        <v>44</v>
      </c>
      <c r="F919">
        <v>1</v>
      </c>
      <c r="G919">
        <v>1</v>
      </c>
      <c r="H919" t="s">
        <v>1067</v>
      </c>
      <c r="I919" t="s">
        <v>51</v>
      </c>
      <c r="J919">
        <v>5.7803468208092483E-3</v>
      </c>
      <c r="K919">
        <v>5.7803468208092483E-3</v>
      </c>
      <c r="L919" t="s">
        <v>7090</v>
      </c>
      <c r="M919" t="s">
        <v>5502</v>
      </c>
      <c r="N919" t="s">
        <v>1895</v>
      </c>
      <c r="V919" t="s">
        <v>5545</v>
      </c>
      <c r="W919">
        <v>0.1</v>
      </c>
    </row>
    <row r="920" spans="1:23">
      <c r="A920" t="s">
        <v>8</v>
      </c>
      <c r="B920" t="s">
        <v>8</v>
      </c>
      <c r="C920" t="s">
        <v>120</v>
      </c>
      <c r="D920" t="s">
        <v>2</v>
      </c>
      <c r="E920" t="s">
        <v>44</v>
      </c>
      <c r="F920">
        <v>1</v>
      </c>
      <c r="G920">
        <v>1</v>
      </c>
      <c r="H920" t="s">
        <v>1069</v>
      </c>
      <c r="I920" t="s">
        <v>51</v>
      </c>
      <c r="J920">
        <v>5.7803468208092483E-3</v>
      </c>
      <c r="K920">
        <v>5.7803468208092483E-3</v>
      </c>
      <c r="L920" t="s">
        <v>7090</v>
      </c>
      <c r="M920" t="s">
        <v>5502</v>
      </c>
      <c r="N920" t="s">
        <v>1895</v>
      </c>
      <c r="V920" t="s">
        <v>5545</v>
      </c>
      <c r="W920">
        <v>0.1</v>
      </c>
    </row>
    <row r="921" spans="1:23">
      <c r="A921" t="s">
        <v>8</v>
      </c>
      <c r="B921" t="s">
        <v>8</v>
      </c>
      <c r="C921" t="s">
        <v>71</v>
      </c>
      <c r="D921" t="s">
        <v>2</v>
      </c>
      <c r="E921" t="s">
        <v>44</v>
      </c>
      <c r="F921">
        <v>1</v>
      </c>
      <c r="G921">
        <v>1</v>
      </c>
      <c r="H921" t="s">
        <v>1070</v>
      </c>
      <c r="I921" t="s">
        <v>51</v>
      </c>
      <c r="J921">
        <v>1.6666666666666666E-2</v>
      </c>
      <c r="K921">
        <v>1.6666666666666666E-2</v>
      </c>
      <c r="L921" t="s">
        <v>7079</v>
      </c>
      <c r="M921" t="s">
        <v>2294</v>
      </c>
      <c r="N921" t="s">
        <v>4582</v>
      </c>
      <c r="V921" t="s">
        <v>5545</v>
      </c>
      <c r="W921">
        <v>0.1</v>
      </c>
    </row>
    <row r="922" spans="1:23">
      <c r="A922" t="s">
        <v>8</v>
      </c>
      <c r="B922" t="s">
        <v>8</v>
      </c>
      <c r="C922" t="s">
        <v>71</v>
      </c>
      <c r="D922" t="s">
        <v>2</v>
      </c>
      <c r="E922" t="s">
        <v>44</v>
      </c>
      <c r="F922">
        <v>1</v>
      </c>
      <c r="G922">
        <v>1</v>
      </c>
      <c r="H922" t="s">
        <v>1071</v>
      </c>
      <c r="I922" t="s">
        <v>51</v>
      </c>
      <c r="J922">
        <v>1.5625E-2</v>
      </c>
      <c r="K922">
        <v>1.5625E-2</v>
      </c>
      <c r="L922" t="s">
        <v>7078</v>
      </c>
      <c r="M922" t="s">
        <v>298</v>
      </c>
      <c r="N922" t="s">
        <v>299</v>
      </c>
      <c r="V922" t="s">
        <v>5545</v>
      </c>
      <c r="W922">
        <v>0.1</v>
      </c>
    </row>
    <row r="923" spans="1:23">
      <c r="A923" t="s">
        <v>8</v>
      </c>
      <c r="B923" t="s">
        <v>8</v>
      </c>
      <c r="C923" t="s">
        <v>71</v>
      </c>
      <c r="D923" t="s">
        <v>2</v>
      </c>
      <c r="E923" t="s">
        <v>44</v>
      </c>
      <c r="F923">
        <v>1</v>
      </c>
      <c r="G923">
        <v>1</v>
      </c>
      <c r="H923" t="s">
        <v>1072</v>
      </c>
      <c r="I923" t="s">
        <v>51</v>
      </c>
      <c r="J923">
        <v>1.6949152542372881E-2</v>
      </c>
      <c r="K923">
        <v>1.6949152542372881E-2</v>
      </c>
      <c r="L923" t="s">
        <v>7063</v>
      </c>
      <c r="M923" t="s">
        <v>79</v>
      </c>
      <c r="N923" t="s">
        <v>80</v>
      </c>
      <c r="V923" t="s">
        <v>5545</v>
      </c>
      <c r="W923">
        <v>0.1</v>
      </c>
    </row>
    <row r="924" spans="1:23">
      <c r="A924" t="s">
        <v>8</v>
      </c>
      <c r="B924" t="s">
        <v>8</v>
      </c>
      <c r="C924" t="s">
        <v>120</v>
      </c>
      <c r="D924" t="s">
        <v>2</v>
      </c>
      <c r="E924" t="s">
        <v>44</v>
      </c>
      <c r="F924">
        <v>1</v>
      </c>
      <c r="G924">
        <v>1</v>
      </c>
      <c r="H924" t="s">
        <v>1073</v>
      </c>
      <c r="I924" t="s">
        <v>51</v>
      </c>
      <c r="J924">
        <v>5.7803468208092483E-3</v>
      </c>
      <c r="K924">
        <v>5.7803468208092483E-3</v>
      </c>
      <c r="L924" t="s">
        <v>7090</v>
      </c>
      <c r="M924" t="s">
        <v>5502</v>
      </c>
      <c r="N924" t="s">
        <v>1895</v>
      </c>
      <c r="V924" t="s">
        <v>5545</v>
      </c>
      <c r="W924">
        <v>0.1</v>
      </c>
    </row>
    <row r="925" spans="1:23">
      <c r="A925" t="s">
        <v>8</v>
      </c>
      <c r="B925" t="s">
        <v>8</v>
      </c>
      <c r="C925" t="s">
        <v>120</v>
      </c>
      <c r="D925" t="s">
        <v>2</v>
      </c>
      <c r="E925" t="s">
        <v>44</v>
      </c>
      <c r="F925">
        <v>1</v>
      </c>
      <c r="G925">
        <v>1</v>
      </c>
      <c r="H925" t="s">
        <v>1074</v>
      </c>
      <c r="I925" t="s">
        <v>51</v>
      </c>
      <c r="J925">
        <v>5.7803468208092483E-3</v>
      </c>
      <c r="K925">
        <v>5.7803468208092483E-3</v>
      </c>
      <c r="L925" t="s">
        <v>7090</v>
      </c>
      <c r="M925" t="s">
        <v>5502</v>
      </c>
      <c r="N925" t="s">
        <v>1895</v>
      </c>
      <c r="V925" t="s">
        <v>5545</v>
      </c>
      <c r="W925">
        <v>0.1</v>
      </c>
    </row>
    <row r="926" spans="1:23">
      <c r="A926" t="s">
        <v>8</v>
      </c>
      <c r="B926" t="s">
        <v>8</v>
      </c>
      <c r="C926" t="s">
        <v>71</v>
      </c>
      <c r="D926" t="s">
        <v>2</v>
      </c>
      <c r="E926" t="s">
        <v>44</v>
      </c>
      <c r="F926">
        <v>1</v>
      </c>
      <c r="G926">
        <v>1</v>
      </c>
      <c r="H926" t="s">
        <v>1075</v>
      </c>
      <c r="I926" t="s">
        <v>51</v>
      </c>
      <c r="J926">
        <v>1.6949152542372881E-2</v>
      </c>
      <c r="K926">
        <v>1.6949152542372881E-2</v>
      </c>
      <c r="L926" t="s">
        <v>7063</v>
      </c>
      <c r="M926" t="s">
        <v>79</v>
      </c>
      <c r="N926" t="s">
        <v>80</v>
      </c>
      <c r="V926" t="s">
        <v>5545</v>
      </c>
      <c r="W926">
        <v>0.1</v>
      </c>
    </row>
    <row r="927" spans="1:23">
      <c r="A927" t="s">
        <v>8</v>
      </c>
      <c r="B927" t="s">
        <v>8</v>
      </c>
      <c r="C927" t="s">
        <v>120</v>
      </c>
      <c r="D927" t="s">
        <v>2</v>
      </c>
      <c r="E927" t="s">
        <v>44</v>
      </c>
      <c r="F927">
        <v>1</v>
      </c>
      <c r="G927">
        <v>1</v>
      </c>
      <c r="H927" t="s">
        <v>1076</v>
      </c>
      <c r="I927" t="s">
        <v>51</v>
      </c>
      <c r="J927">
        <v>1.4925373134328358E-2</v>
      </c>
      <c r="K927">
        <v>1.4925373134328358E-2</v>
      </c>
      <c r="L927" t="s">
        <v>7086</v>
      </c>
      <c r="M927" t="s">
        <v>5585</v>
      </c>
      <c r="N927" t="s">
        <v>4853</v>
      </c>
      <c r="V927" t="s">
        <v>5545</v>
      </c>
      <c r="W927">
        <v>0.1</v>
      </c>
    </row>
    <row r="928" spans="1:23">
      <c r="A928" t="s">
        <v>8</v>
      </c>
      <c r="B928" t="s">
        <v>8</v>
      </c>
      <c r="C928" t="s">
        <v>120</v>
      </c>
      <c r="D928" t="s">
        <v>2</v>
      </c>
      <c r="E928" t="s">
        <v>44</v>
      </c>
      <c r="F928">
        <v>1</v>
      </c>
      <c r="G928">
        <v>1</v>
      </c>
      <c r="H928" t="s">
        <v>1077</v>
      </c>
      <c r="I928" t="s">
        <v>51</v>
      </c>
      <c r="J928">
        <v>6.9444444444444441E-3</v>
      </c>
      <c r="K928">
        <v>6.9444444444444441E-3</v>
      </c>
      <c r="L928" t="s">
        <v>7084</v>
      </c>
      <c r="M928" t="s">
        <v>254</v>
      </c>
      <c r="N928" t="s">
        <v>255</v>
      </c>
      <c r="V928" t="s">
        <v>5545</v>
      </c>
      <c r="W928">
        <v>0.1</v>
      </c>
    </row>
    <row r="929" spans="1:23">
      <c r="A929" t="s">
        <v>8</v>
      </c>
      <c r="B929" t="s">
        <v>8</v>
      </c>
      <c r="C929" t="s">
        <v>120</v>
      </c>
      <c r="D929" t="s">
        <v>2</v>
      </c>
      <c r="E929" t="s">
        <v>44</v>
      </c>
      <c r="F929">
        <v>1</v>
      </c>
      <c r="G929">
        <v>1</v>
      </c>
      <c r="H929" t="s">
        <v>1078</v>
      </c>
      <c r="I929" t="s">
        <v>51</v>
      </c>
      <c r="J929">
        <v>6.9444444444444441E-3</v>
      </c>
      <c r="K929">
        <v>6.9444444444444441E-3</v>
      </c>
      <c r="L929" t="s">
        <v>7084</v>
      </c>
      <c r="M929" t="s">
        <v>254</v>
      </c>
      <c r="N929" t="s">
        <v>255</v>
      </c>
      <c r="V929" t="s">
        <v>5545</v>
      </c>
      <c r="W929">
        <v>0.1</v>
      </c>
    </row>
    <row r="930" spans="1:23">
      <c r="A930" t="s">
        <v>8</v>
      </c>
      <c r="B930" t="s">
        <v>8</v>
      </c>
      <c r="C930" t="s">
        <v>120</v>
      </c>
      <c r="D930" t="s">
        <v>2</v>
      </c>
      <c r="E930" t="s">
        <v>44</v>
      </c>
      <c r="F930">
        <v>1</v>
      </c>
      <c r="G930">
        <v>1</v>
      </c>
      <c r="H930" t="s">
        <v>1079</v>
      </c>
      <c r="I930" t="s">
        <v>51</v>
      </c>
      <c r="J930">
        <v>1.2500000000000001E-2</v>
      </c>
      <c r="K930">
        <v>1.2500000000000001E-2</v>
      </c>
      <c r="L930" t="s">
        <v>7091</v>
      </c>
      <c r="M930" t="s">
        <v>4583</v>
      </c>
      <c r="N930" t="s">
        <v>1227</v>
      </c>
      <c r="V930" t="s">
        <v>5545</v>
      </c>
      <c r="W930">
        <v>0.1</v>
      </c>
    </row>
    <row r="931" spans="1:23">
      <c r="A931" t="s">
        <v>8</v>
      </c>
      <c r="B931" t="s">
        <v>8</v>
      </c>
      <c r="C931" t="s">
        <v>120</v>
      </c>
      <c r="D931" t="s">
        <v>2</v>
      </c>
      <c r="E931" t="s">
        <v>44</v>
      </c>
      <c r="F931">
        <v>1</v>
      </c>
      <c r="G931">
        <v>1</v>
      </c>
      <c r="H931" t="s">
        <v>1080</v>
      </c>
      <c r="I931" t="s">
        <v>51</v>
      </c>
      <c r="J931">
        <v>6.9444444444444441E-3</v>
      </c>
      <c r="K931">
        <v>6.9444444444444441E-3</v>
      </c>
      <c r="L931" t="s">
        <v>7084</v>
      </c>
      <c r="M931" t="s">
        <v>254</v>
      </c>
      <c r="N931" t="s">
        <v>255</v>
      </c>
      <c r="V931" t="s">
        <v>5545</v>
      </c>
      <c r="W931">
        <v>0.1</v>
      </c>
    </row>
    <row r="932" spans="1:23">
      <c r="A932" t="s">
        <v>8</v>
      </c>
      <c r="B932" t="s">
        <v>8</v>
      </c>
      <c r="C932" t="s">
        <v>120</v>
      </c>
      <c r="D932" t="s">
        <v>2</v>
      </c>
      <c r="E932" t="s">
        <v>44</v>
      </c>
      <c r="F932">
        <v>1</v>
      </c>
      <c r="G932">
        <v>1</v>
      </c>
      <c r="H932" t="s">
        <v>1081</v>
      </c>
      <c r="I932" t="s">
        <v>51</v>
      </c>
      <c r="J932">
        <v>5.7803468208092483E-3</v>
      </c>
      <c r="K932">
        <v>5.7803468208092483E-3</v>
      </c>
      <c r="L932" t="s">
        <v>7090</v>
      </c>
      <c r="M932" t="s">
        <v>5502</v>
      </c>
      <c r="N932" t="s">
        <v>1895</v>
      </c>
      <c r="V932" t="s">
        <v>5545</v>
      </c>
      <c r="W932">
        <v>0.1</v>
      </c>
    </row>
    <row r="933" spans="1:23">
      <c r="A933" t="s">
        <v>8</v>
      </c>
      <c r="B933" t="s">
        <v>8</v>
      </c>
      <c r="C933" t="s">
        <v>120</v>
      </c>
      <c r="D933" t="s">
        <v>2</v>
      </c>
      <c r="E933" t="s">
        <v>44</v>
      </c>
      <c r="F933">
        <v>1</v>
      </c>
      <c r="G933">
        <v>1</v>
      </c>
      <c r="H933" t="s">
        <v>1082</v>
      </c>
      <c r="I933" t="s">
        <v>51</v>
      </c>
      <c r="J933">
        <v>5.7803468208092483E-3</v>
      </c>
      <c r="K933">
        <v>5.7803468208092483E-3</v>
      </c>
      <c r="L933" t="s">
        <v>7090</v>
      </c>
      <c r="M933" t="s">
        <v>5502</v>
      </c>
      <c r="N933" t="s">
        <v>1895</v>
      </c>
      <c r="V933" t="s">
        <v>5545</v>
      </c>
      <c r="W933">
        <v>0.1</v>
      </c>
    </row>
    <row r="934" spans="1:23">
      <c r="A934" t="s">
        <v>8</v>
      </c>
      <c r="B934" t="s">
        <v>8</v>
      </c>
      <c r="C934" t="s">
        <v>120</v>
      </c>
      <c r="D934" t="s">
        <v>2</v>
      </c>
      <c r="E934" t="s">
        <v>44</v>
      </c>
      <c r="F934">
        <v>1</v>
      </c>
      <c r="G934">
        <v>1</v>
      </c>
      <c r="H934" t="s">
        <v>1083</v>
      </c>
      <c r="I934" t="s">
        <v>51</v>
      </c>
      <c r="J934">
        <v>1.4925373134328358E-2</v>
      </c>
      <c r="K934">
        <v>1.4925373134328358E-2</v>
      </c>
      <c r="L934" t="s">
        <v>7086</v>
      </c>
      <c r="M934" t="s">
        <v>5585</v>
      </c>
      <c r="N934" t="s">
        <v>4853</v>
      </c>
      <c r="V934" t="s">
        <v>5545</v>
      </c>
      <c r="W934">
        <v>0.1</v>
      </c>
    </row>
    <row r="935" spans="1:23">
      <c r="A935" t="s">
        <v>8</v>
      </c>
      <c r="B935" t="s">
        <v>8</v>
      </c>
      <c r="C935" t="s">
        <v>120</v>
      </c>
      <c r="D935" t="s">
        <v>2</v>
      </c>
      <c r="E935" t="s">
        <v>44</v>
      </c>
      <c r="F935">
        <v>1</v>
      </c>
      <c r="G935">
        <v>1</v>
      </c>
      <c r="H935" t="s">
        <v>1084</v>
      </c>
      <c r="I935" t="s">
        <v>51</v>
      </c>
      <c r="J935">
        <v>0.16666666666666666</v>
      </c>
      <c r="K935">
        <v>0.16666666666666666</v>
      </c>
      <c r="L935" t="s">
        <v>7083</v>
      </c>
      <c r="M935" t="s">
        <v>414</v>
      </c>
      <c r="N935" t="s">
        <v>415</v>
      </c>
      <c r="V935" t="s">
        <v>5545</v>
      </c>
      <c r="W935">
        <v>0.1</v>
      </c>
    </row>
    <row r="936" spans="1:23">
      <c r="A936" t="s">
        <v>8</v>
      </c>
      <c r="B936" t="s">
        <v>8</v>
      </c>
      <c r="C936" t="s">
        <v>120</v>
      </c>
      <c r="D936" t="s">
        <v>2</v>
      </c>
      <c r="E936" t="s">
        <v>44</v>
      </c>
      <c r="F936">
        <v>1</v>
      </c>
      <c r="G936">
        <v>1</v>
      </c>
      <c r="H936" t="s">
        <v>1085</v>
      </c>
      <c r="I936" t="s">
        <v>51</v>
      </c>
      <c r="J936">
        <v>1.4925373134328358E-2</v>
      </c>
      <c r="K936">
        <v>1.4925373134328358E-2</v>
      </c>
      <c r="L936" t="s">
        <v>7086</v>
      </c>
      <c r="M936" t="s">
        <v>5585</v>
      </c>
      <c r="N936" t="s">
        <v>4853</v>
      </c>
      <c r="V936" t="s">
        <v>5545</v>
      </c>
      <c r="W936">
        <v>0.1</v>
      </c>
    </row>
    <row r="937" spans="1:23">
      <c r="A937" t="s">
        <v>8</v>
      </c>
      <c r="B937" t="s">
        <v>8</v>
      </c>
      <c r="C937" t="s">
        <v>120</v>
      </c>
      <c r="D937" t="s">
        <v>2</v>
      </c>
      <c r="E937" t="s">
        <v>44</v>
      </c>
      <c r="F937">
        <v>1</v>
      </c>
      <c r="G937">
        <v>1</v>
      </c>
      <c r="H937" t="s">
        <v>1086</v>
      </c>
      <c r="I937" t="s">
        <v>51</v>
      </c>
      <c r="J937">
        <v>1.2500000000000001E-2</v>
      </c>
      <c r="K937">
        <v>1.2500000000000001E-2</v>
      </c>
      <c r="L937" t="s">
        <v>7068</v>
      </c>
      <c r="M937" t="s">
        <v>5502</v>
      </c>
      <c r="N937" t="s">
        <v>4820</v>
      </c>
      <c r="V937" t="s">
        <v>5545</v>
      </c>
      <c r="W937">
        <v>0.1</v>
      </c>
    </row>
    <row r="938" spans="1:23">
      <c r="A938" t="s">
        <v>8</v>
      </c>
      <c r="B938" t="s">
        <v>8</v>
      </c>
      <c r="C938" t="s">
        <v>120</v>
      </c>
      <c r="D938" t="s">
        <v>2</v>
      </c>
      <c r="E938" t="s">
        <v>44</v>
      </c>
      <c r="F938">
        <v>1</v>
      </c>
      <c r="G938">
        <v>1</v>
      </c>
      <c r="H938" t="s">
        <v>1087</v>
      </c>
      <c r="I938" t="s">
        <v>51</v>
      </c>
      <c r="J938">
        <v>6.9444444444444441E-3</v>
      </c>
      <c r="K938">
        <v>6.9444444444444441E-3</v>
      </c>
      <c r="L938" t="s">
        <v>7084</v>
      </c>
      <c r="M938" t="s">
        <v>254</v>
      </c>
      <c r="N938" t="s">
        <v>255</v>
      </c>
      <c r="V938" t="s">
        <v>5545</v>
      </c>
      <c r="W938">
        <v>0.1</v>
      </c>
    </row>
    <row r="939" spans="1:23">
      <c r="A939" t="s">
        <v>8</v>
      </c>
      <c r="B939" t="s">
        <v>8</v>
      </c>
      <c r="C939" t="s">
        <v>120</v>
      </c>
      <c r="D939" t="s">
        <v>2</v>
      </c>
      <c r="E939" t="s">
        <v>44</v>
      </c>
      <c r="F939">
        <v>1</v>
      </c>
      <c r="G939">
        <v>1</v>
      </c>
      <c r="H939" t="s">
        <v>1088</v>
      </c>
      <c r="I939" t="s">
        <v>51</v>
      </c>
      <c r="J939">
        <v>6.9444444444444441E-3</v>
      </c>
      <c r="K939">
        <v>6.9444444444444441E-3</v>
      </c>
      <c r="L939" t="s">
        <v>7084</v>
      </c>
      <c r="M939" t="s">
        <v>254</v>
      </c>
      <c r="N939" t="s">
        <v>255</v>
      </c>
      <c r="V939" t="s">
        <v>5545</v>
      </c>
      <c r="W939">
        <v>0.1</v>
      </c>
    </row>
    <row r="940" spans="1:23">
      <c r="A940" t="s">
        <v>8</v>
      </c>
      <c r="B940" t="s">
        <v>8</v>
      </c>
      <c r="C940" t="s">
        <v>120</v>
      </c>
      <c r="D940" t="s">
        <v>2</v>
      </c>
      <c r="E940" t="s">
        <v>44</v>
      </c>
      <c r="F940">
        <v>1</v>
      </c>
      <c r="G940">
        <v>1</v>
      </c>
      <c r="H940" t="s">
        <v>1089</v>
      </c>
      <c r="I940" t="s">
        <v>51</v>
      </c>
      <c r="J940">
        <v>1.2500000000000001E-2</v>
      </c>
      <c r="K940">
        <v>1.2500000000000001E-2</v>
      </c>
      <c r="L940" t="s">
        <v>7091</v>
      </c>
      <c r="M940" t="s">
        <v>4583</v>
      </c>
      <c r="N940" t="s">
        <v>1227</v>
      </c>
      <c r="V940" t="s">
        <v>5545</v>
      </c>
      <c r="W940">
        <v>0.1</v>
      </c>
    </row>
    <row r="941" spans="1:23">
      <c r="A941" t="s">
        <v>8</v>
      </c>
      <c r="B941" t="s">
        <v>8</v>
      </c>
      <c r="C941" t="s">
        <v>120</v>
      </c>
      <c r="D941" t="s">
        <v>2</v>
      </c>
      <c r="E941" t="s">
        <v>44</v>
      </c>
      <c r="F941">
        <v>1</v>
      </c>
      <c r="G941">
        <v>1</v>
      </c>
      <c r="H941" t="s">
        <v>1090</v>
      </c>
      <c r="I941" t="s">
        <v>51</v>
      </c>
      <c r="J941">
        <v>6.9444444444444441E-3</v>
      </c>
      <c r="K941">
        <v>6.9444444444444441E-3</v>
      </c>
      <c r="L941" t="s">
        <v>7084</v>
      </c>
      <c r="M941" t="s">
        <v>254</v>
      </c>
      <c r="N941" t="s">
        <v>255</v>
      </c>
      <c r="V941" t="s">
        <v>5545</v>
      </c>
      <c r="W941">
        <v>0.1</v>
      </c>
    </row>
    <row r="942" spans="1:23">
      <c r="A942" t="s">
        <v>8</v>
      </c>
      <c r="B942" t="s">
        <v>8</v>
      </c>
      <c r="C942" t="s">
        <v>120</v>
      </c>
      <c r="D942" t="s">
        <v>2</v>
      </c>
      <c r="E942" t="s">
        <v>44</v>
      </c>
      <c r="F942">
        <v>1</v>
      </c>
      <c r="G942">
        <v>1</v>
      </c>
      <c r="H942" t="s">
        <v>1091</v>
      </c>
      <c r="I942" t="s">
        <v>51</v>
      </c>
      <c r="J942">
        <v>1.2500000000000001E-2</v>
      </c>
      <c r="K942">
        <v>1.2500000000000001E-2</v>
      </c>
      <c r="L942" t="s">
        <v>7068</v>
      </c>
      <c r="M942" t="s">
        <v>5502</v>
      </c>
      <c r="N942" t="s">
        <v>4820</v>
      </c>
      <c r="V942" t="s">
        <v>5545</v>
      </c>
      <c r="W942">
        <v>0.1</v>
      </c>
    </row>
    <row r="943" spans="1:23">
      <c r="A943" t="s">
        <v>8</v>
      </c>
      <c r="B943" t="s">
        <v>8</v>
      </c>
      <c r="C943" t="s">
        <v>120</v>
      </c>
      <c r="D943" t="s">
        <v>2</v>
      </c>
      <c r="E943" t="s">
        <v>44</v>
      </c>
      <c r="F943">
        <v>1</v>
      </c>
      <c r="G943">
        <v>1</v>
      </c>
      <c r="H943" t="s">
        <v>1092</v>
      </c>
      <c r="I943" t="s">
        <v>51</v>
      </c>
      <c r="J943">
        <v>5.7803468208092483E-3</v>
      </c>
      <c r="K943">
        <v>5.7803468208092483E-3</v>
      </c>
      <c r="L943" t="s">
        <v>7090</v>
      </c>
      <c r="M943" t="s">
        <v>5502</v>
      </c>
      <c r="N943" t="s">
        <v>1895</v>
      </c>
      <c r="V943" t="s">
        <v>5545</v>
      </c>
      <c r="W943">
        <v>0.1</v>
      </c>
    </row>
    <row r="944" spans="1:23">
      <c r="A944" t="s">
        <v>8</v>
      </c>
      <c r="B944" t="s">
        <v>8</v>
      </c>
      <c r="C944" t="s">
        <v>71</v>
      </c>
      <c r="D944" t="s">
        <v>2</v>
      </c>
      <c r="E944" t="s">
        <v>44</v>
      </c>
      <c r="F944">
        <v>1</v>
      </c>
      <c r="G944">
        <v>1</v>
      </c>
      <c r="H944" t="s">
        <v>1093</v>
      </c>
      <c r="I944" t="s">
        <v>51</v>
      </c>
      <c r="J944">
        <v>1.1904761904761904E-2</v>
      </c>
      <c r="K944">
        <v>1.1904761904761904E-2</v>
      </c>
      <c r="L944" t="s">
        <v>7061</v>
      </c>
      <c r="M944" t="s">
        <v>126</v>
      </c>
      <c r="N944" t="s">
        <v>127</v>
      </c>
      <c r="V944" t="s">
        <v>5545</v>
      </c>
      <c r="W944">
        <v>0.1</v>
      </c>
    </row>
    <row r="945" spans="1:23">
      <c r="A945" t="s">
        <v>8</v>
      </c>
      <c r="B945" t="s">
        <v>8</v>
      </c>
      <c r="C945" t="s">
        <v>71</v>
      </c>
      <c r="D945" t="s">
        <v>2</v>
      </c>
      <c r="E945" t="s">
        <v>44</v>
      </c>
      <c r="F945">
        <v>1</v>
      </c>
      <c r="G945">
        <v>1</v>
      </c>
      <c r="H945" t="s">
        <v>1094</v>
      </c>
      <c r="I945" t="s">
        <v>51</v>
      </c>
      <c r="J945">
        <v>1.6949152542372881E-2</v>
      </c>
      <c r="K945">
        <v>1.6949152542372881E-2</v>
      </c>
      <c r="L945" t="s">
        <v>7077</v>
      </c>
      <c r="M945" t="s">
        <v>1297</v>
      </c>
      <c r="N945" t="s">
        <v>5927</v>
      </c>
      <c r="V945" t="s">
        <v>5545</v>
      </c>
      <c r="W945">
        <v>0.1</v>
      </c>
    </row>
    <row r="946" spans="1:23">
      <c r="A946" t="s">
        <v>8</v>
      </c>
      <c r="B946" t="s">
        <v>8</v>
      </c>
      <c r="C946" t="s">
        <v>71</v>
      </c>
      <c r="D946" t="s">
        <v>2</v>
      </c>
      <c r="E946" t="s">
        <v>44</v>
      </c>
      <c r="F946">
        <v>1</v>
      </c>
      <c r="G946">
        <v>1</v>
      </c>
      <c r="H946" t="s">
        <v>1095</v>
      </c>
      <c r="I946" t="s">
        <v>51</v>
      </c>
      <c r="J946">
        <v>1.1904761904761904E-2</v>
      </c>
      <c r="K946">
        <v>1.1904761904761904E-2</v>
      </c>
      <c r="L946" t="s">
        <v>7061</v>
      </c>
      <c r="M946" t="s">
        <v>126</v>
      </c>
      <c r="N946" t="s">
        <v>127</v>
      </c>
      <c r="V946" t="s">
        <v>5545</v>
      </c>
      <c r="W946">
        <v>0.1</v>
      </c>
    </row>
    <row r="947" spans="1:23">
      <c r="A947" t="s">
        <v>8</v>
      </c>
      <c r="B947" t="s">
        <v>8</v>
      </c>
      <c r="C947" t="s">
        <v>120</v>
      </c>
      <c r="D947" t="s">
        <v>2</v>
      </c>
      <c r="E947" t="s">
        <v>44</v>
      </c>
      <c r="F947">
        <v>1</v>
      </c>
      <c r="G947">
        <v>1</v>
      </c>
      <c r="H947" t="s">
        <v>1096</v>
      </c>
      <c r="I947" t="s">
        <v>51</v>
      </c>
      <c r="J947">
        <v>3.0303030303030304E-2</v>
      </c>
      <c r="K947">
        <v>3.0303030303030304E-2</v>
      </c>
      <c r="L947" t="s">
        <v>7071</v>
      </c>
      <c r="M947" t="s">
        <v>205</v>
      </c>
      <c r="N947" t="s">
        <v>206</v>
      </c>
      <c r="V947" t="s">
        <v>5545</v>
      </c>
      <c r="W947">
        <v>0.1</v>
      </c>
    </row>
    <row r="948" spans="1:23">
      <c r="A948" t="s">
        <v>8</v>
      </c>
      <c r="B948" t="s">
        <v>8</v>
      </c>
      <c r="C948" t="s">
        <v>120</v>
      </c>
      <c r="D948" t="s">
        <v>2</v>
      </c>
      <c r="E948" t="s">
        <v>44</v>
      </c>
      <c r="F948">
        <v>1</v>
      </c>
      <c r="G948">
        <v>1</v>
      </c>
      <c r="H948" t="s">
        <v>1097</v>
      </c>
      <c r="I948" t="s">
        <v>51</v>
      </c>
      <c r="J948">
        <v>1.2500000000000001E-2</v>
      </c>
      <c r="K948">
        <v>1.2500000000000001E-2</v>
      </c>
      <c r="L948" t="s">
        <v>7068</v>
      </c>
      <c r="M948" t="s">
        <v>5502</v>
      </c>
      <c r="N948" t="s">
        <v>4820</v>
      </c>
      <c r="V948" t="s">
        <v>5545</v>
      </c>
      <c r="W948">
        <v>0.1</v>
      </c>
    </row>
    <row r="949" spans="1:23">
      <c r="A949" t="s">
        <v>8</v>
      </c>
      <c r="B949" t="s">
        <v>8</v>
      </c>
      <c r="C949" t="s">
        <v>120</v>
      </c>
      <c r="D949" t="s">
        <v>2</v>
      </c>
      <c r="E949" t="s">
        <v>44</v>
      </c>
      <c r="F949">
        <v>1</v>
      </c>
      <c r="G949">
        <v>1</v>
      </c>
      <c r="H949" t="s">
        <v>1099</v>
      </c>
      <c r="I949" t="s">
        <v>51</v>
      </c>
      <c r="J949">
        <v>2.9411764705882353E-2</v>
      </c>
      <c r="K949">
        <v>2.9411764705882353E-2</v>
      </c>
      <c r="L949" t="s">
        <v>7088</v>
      </c>
      <c r="M949" t="s">
        <v>334</v>
      </c>
      <c r="N949" t="s">
        <v>203</v>
      </c>
      <c r="V949" t="s">
        <v>5545</v>
      </c>
      <c r="W949">
        <v>0.1</v>
      </c>
    </row>
    <row r="950" spans="1:23">
      <c r="A950" t="s">
        <v>8</v>
      </c>
      <c r="B950" t="s">
        <v>8</v>
      </c>
      <c r="C950" t="s">
        <v>120</v>
      </c>
      <c r="D950" t="s">
        <v>2</v>
      </c>
      <c r="E950" t="s">
        <v>44</v>
      </c>
      <c r="F950">
        <v>1</v>
      </c>
      <c r="G950">
        <v>1</v>
      </c>
      <c r="H950" t="s">
        <v>1100</v>
      </c>
      <c r="I950" t="s">
        <v>51</v>
      </c>
      <c r="J950">
        <v>2.9411764705882353E-2</v>
      </c>
      <c r="K950">
        <v>2.9411764705882353E-2</v>
      </c>
      <c r="L950" t="s">
        <v>7088</v>
      </c>
      <c r="M950" t="s">
        <v>334</v>
      </c>
      <c r="N950" t="s">
        <v>203</v>
      </c>
      <c r="V950" t="s">
        <v>5545</v>
      </c>
      <c r="W950">
        <v>0.1</v>
      </c>
    </row>
    <row r="951" spans="1:23">
      <c r="A951" t="s">
        <v>8</v>
      </c>
      <c r="B951" t="s">
        <v>8</v>
      </c>
      <c r="C951" t="s">
        <v>120</v>
      </c>
      <c r="D951" t="s">
        <v>2</v>
      </c>
      <c r="E951" t="s">
        <v>44</v>
      </c>
      <c r="F951">
        <v>1</v>
      </c>
      <c r="G951">
        <v>1</v>
      </c>
      <c r="H951" t="s">
        <v>1101</v>
      </c>
      <c r="I951" t="s">
        <v>51</v>
      </c>
      <c r="J951">
        <v>1.2500000000000001E-2</v>
      </c>
      <c r="K951">
        <v>1.2500000000000001E-2</v>
      </c>
      <c r="L951" t="s">
        <v>7068</v>
      </c>
      <c r="M951" t="s">
        <v>5502</v>
      </c>
      <c r="N951" t="s">
        <v>4820</v>
      </c>
      <c r="V951" t="s">
        <v>5545</v>
      </c>
      <c r="W951">
        <v>0.1</v>
      </c>
    </row>
    <row r="952" spans="1:23">
      <c r="A952" t="s">
        <v>8</v>
      </c>
      <c r="B952" t="s">
        <v>8</v>
      </c>
      <c r="C952" t="s">
        <v>71</v>
      </c>
      <c r="D952" t="s">
        <v>2</v>
      </c>
      <c r="E952" t="s">
        <v>44</v>
      </c>
      <c r="F952">
        <v>1</v>
      </c>
      <c r="G952">
        <v>1</v>
      </c>
      <c r="H952" t="s">
        <v>1102</v>
      </c>
      <c r="I952" t="s">
        <v>51</v>
      </c>
      <c r="J952">
        <v>1.6666666666666666E-2</v>
      </c>
      <c r="K952">
        <v>1.6666666666666666E-2</v>
      </c>
      <c r="L952" t="s">
        <v>7079</v>
      </c>
      <c r="M952" t="s">
        <v>2294</v>
      </c>
      <c r="N952" t="s">
        <v>4582</v>
      </c>
      <c r="V952" t="s">
        <v>5545</v>
      </c>
      <c r="W952">
        <v>0.1</v>
      </c>
    </row>
    <row r="953" spans="1:23">
      <c r="A953" t="s">
        <v>8</v>
      </c>
      <c r="B953" t="s">
        <v>8</v>
      </c>
      <c r="C953" t="s">
        <v>71</v>
      </c>
      <c r="D953" t="s">
        <v>2</v>
      </c>
      <c r="E953" t="s">
        <v>44</v>
      </c>
      <c r="F953">
        <v>1</v>
      </c>
      <c r="G953">
        <v>1</v>
      </c>
      <c r="H953" t="s">
        <v>1103</v>
      </c>
      <c r="I953" t="s">
        <v>51</v>
      </c>
      <c r="J953">
        <v>1.6949152542372881E-2</v>
      </c>
      <c r="K953">
        <v>1.6949152542372881E-2</v>
      </c>
      <c r="L953" t="s">
        <v>7063</v>
      </c>
      <c r="M953" t="s">
        <v>79</v>
      </c>
      <c r="N953" t="s">
        <v>80</v>
      </c>
      <c r="V953" t="s">
        <v>5545</v>
      </c>
      <c r="W953">
        <v>0.1</v>
      </c>
    </row>
    <row r="954" spans="1:23">
      <c r="A954" t="s">
        <v>8</v>
      </c>
      <c r="B954" t="s">
        <v>8</v>
      </c>
      <c r="C954" t="s">
        <v>71</v>
      </c>
      <c r="D954" t="s">
        <v>2</v>
      </c>
      <c r="E954" t="s">
        <v>44</v>
      </c>
      <c r="F954">
        <v>1</v>
      </c>
      <c r="G954">
        <v>1</v>
      </c>
      <c r="H954" t="s">
        <v>1104</v>
      </c>
      <c r="I954" t="s">
        <v>51</v>
      </c>
      <c r="J954">
        <v>1.6666666666666666E-2</v>
      </c>
      <c r="K954">
        <v>1.6666666666666666E-2</v>
      </c>
      <c r="L954" t="s">
        <v>7079</v>
      </c>
      <c r="M954" t="s">
        <v>2294</v>
      </c>
      <c r="N954" t="s">
        <v>4582</v>
      </c>
      <c r="V954" t="s">
        <v>5545</v>
      </c>
      <c r="W954">
        <v>0.1</v>
      </c>
    </row>
    <row r="955" spans="1:23">
      <c r="A955" t="s">
        <v>8</v>
      </c>
      <c r="B955" t="s">
        <v>8</v>
      </c>
      <c r="C955" t="s">
        <v>120</v>
      </c>
      <c r="D955" t="s">
        <v>2</v>
      </c>
      <c r="E955" t="s">
        <v>44</v>
      </c>
      <c r="F955">
        <v>1</v>
      </c>
      <c r="G955">
        <v>1</v>
      </c>
      <c r="H955" t="s">
        <v>1105</v>
      </c>
      <c r="I955" t="s">
        <v>51</v>
      </c>
      <c r="J955">
        <v>6.9444444444444441E-3</v>
      </c>
      <c r="K955">
        <v>6.9444444444444441E-3</v>
      </c>
      <c r="L955" t="s">
        <v>7084</v>
      </c>
      <c r="M955" t="s">
        <v>254</v>
      </c>
      <c r="N955" t="s">
        <v>255</v>
      </c>
      <c r="V955" t="s">
        <v>5545</v>
      </c>
      <c r="W955">
        <v>0.1</v>
      </c>
    </row>
    <row r="956" spans="1:23">
      <c r="A956" t="s">
        <v>8</v>
      </c>
      <c r="B956" t="s">
        <v>8</v>
      </c>
      <c r="C956" t="s">
        <v>120</v>
      </c>
      <c r="D956" t="s">
        <v>2</v>
      </c>
      <c r="E956" t="s">
        <v>44</v>
      </c>
      <c r="F956">
        <v>1</v>
      </c>
      <c r="G956">
        <v>1</v>
      </c>
      <c r="H956" t="s">
        <v>1106</v>
      </c>
      <c r="I956" t="s">
        <v>51</v>
      </c>
      <c r="J956">
        <v>3.0303030303030304E-2</v>
      </c>
      <c r="K956">
        <v>3.0303030303030304E-2</v>
      </c>
      <c r="L956" t="s">
        <v>7071</v>
      </c>
      <c r="M956" t="s">
        <v>205</v>
      </c>
      <c r="N956" t="s">
        <v>206</v>
      </c>
      <c r="V956" t="s">
        <v>5545</v>
      </c>
      <c r="W956">
        <v>0.1</v>
      </c>
    </row>
    <row r="957" spans="1:23">
      <c r="A957" t="s">
        <v>8</v>
      </c>
      <c r="B957" t="s">
        <v>8</v>
      </c>
      <c r="C957" t="s">
        <v>71</v>
      </c>
      <c r="D957" t="s">
        <v>2</v>
      </c>
      <c r="E957" t="s">
        <v>44</v>
      </c>
      <c r="F957">
        <v>1</v>
      </c>
      <c r="G957">
        <v>1</v>
      </c>
      <c r="H957" t="s">
        <v>1107</v>
      </c>
      <c r="I957" t="s">
        <v>51</v>
      </c>
      <c r="J957">
        <v>1.1904761904761904E-2</v>
      </c>
      <c r="K957">
        <v>1.1904761904761904E-2</v>
      </c>
      <c r="L957" t="s">
        <v>7061</v>
      </c>
      <c r="M957" t="s">
        <v>126</v>
      </c>
      <c r="N957" t="s">
        <v>127</v>
      </c>
      <c r="V957" t="s">
        <v>5545</v>
      </c>
      <c r="W957">
        <v>0.1</v>
      </c>
    </row>
    <row r="958" spans="1:23">
      <c r="A958" t="s">
        <v>8</v>
      </c>
      <c r="B958" t="s">
        <v>8</v>
      </c>
      <c r="C958" t="s">
        <v>120</v>
      </c>
      <c r="D958" t="s">
        <v>2</v>
      </c>
      <c r="E958" t="s">
        <v>44</v>
      </c>
      <c r="F958">
        <v>1</v>
      </c>
      <c r="G958">
        <v>1</v>
      </c>
      <c r="H958" t="s">
        <v>1108</v>
      </c>
      <c r="I958" t="s">
        <v>51</v>
      </c>
      <c r="J958">
        <v>1.4925373134328358E-2</v>
      </c>
      <c r="K958">
        <v>1.4925373134328358E-2</v>
      </c>
      <c r="L958" t="s">
        <v>7086</v>
      </c>
      <c r="M958" t="s">
        <v>5585</v>
      </c>
      <c r="N958" t="s">
        <v>4853</v>
      </c>
      <c r="V958" t="s">
        <v>5545</v>
      </c>
      <c r="W958">
        <v>0.1</v>
      </c>
    </row>
    <row r="959" spans="1:23">
      <c r="A959" t="s">
        <v>8</v>
      </c>
      <c r="B959" t="s">
        <v>8</v>
      </c>
      <c r="C959" t="s">
        <v>71</v>
      </c>
      <c r="D959" t="s">
        <v>2</v>
      </c>
      <c r="E959" t="s">
        <v>44</v>
      </c>
      <c r="F959">
        <v>1</v>
      </c>
      <c r="G959">
        <v>1</v>
      </c>
      <c r="H959" t="s">
        <v>1109</v>
      </c>
      <c r="I959" t="s">
        <v>51</v>
      </c>
      <c r="J959">
        <v>2.1276595744680851E-2</v>
      </c>
      <c r="K959">
        <v>2.1276595744680851E-2</v>
      </c>
      <c r="L959" t="s">
        <v>7064</v>
      </c>
      <c r="M959" t="s">
        <v>75</v>
      </c>
      <c r="N959" t="s">
        <v>76</v>
      </c>
      <c r="V959" t="s">
        <v>5545</v>
      </c>
      <c r="W959">
        <v>0.1</v>
      </c>
    </row>
    <row r="960" spans="1:23">
      <c r="A960" t="s">
        <v>8</v>
      </c>
      <c r="B960" t="s">
        <v>8</v>
      </c>
      <c r="C960" t="s">
        <v>120</v>
      </c>
      <c r="D960" t="s">
        <v>2</v>
      </c>
      <c r="E960" t="s">
        <v>44</v>
      </c>
      <c r="F960">
        <v>1</v>
      </c>
      <c r="G960">
        <v>1</v>
      </c>
      <c r="H960" t="s">
        <v>1110</v>
      </c>
      <c r="I960" t="s">
        <v>51</v>
      </c>
      <c r="J960">
        <v>6.6666666666666666E-2</v>
      </c>
      <c r="K960">
        <v>6.6666666666666666E-2</v>
      </c>
      <c r="L960" t="s">
        <v>7072</v>
      </c>
      <c r="M960" t="s">
        <v>202</v>
      </c>
      <c r="N960" t="s">
        <v>203</v>
      </c>
      <c r="V960" t="s">
        <v>5545</v>
      </c>
      <c r="W960">
        <v>0.1</v>
      </c>
    </row>
    <row r="961" spans="1:23">
      <c r="A961" t="s">
        <v>8</v>
      </c>
      <c r="B961" t="s">
        <v>8</v>
      </c>
      <c r="C961" t="s">
        <v>71</v>
      </c>
      <c r="D961" t="s">
        <v>2</v>
      </c>
      <c r="E961" t="s">
        <v>44</v>
      </c>
      <c r="F961">
        <v>1</v>
      </c>
      <c r="G961">
        <v>1</v>
      </c>
      <c r="H961" t="s">
        <v>1111</v>
      </c>
      <c r="I961" t="s">
        <v>51</v>
      </c>
      <c r="J961">
        <v>2.3809523809523808E-2</v>
      </c>
      <c r="K961">
        <v>2.3809523809523808E-2</v>
      </c>
      <c r="L961" t="s">
        <v>7065</v>
      </c>
      <c r="M961" t="s">
        <v>154</v>
      </c>
      <c r="N961" t="s">
        <v>4578</v>
      </c>
      <c r="V961" t="s">
        <v>5545</v>
      </c>
      <c r="W961">
        <v>0.1</v>
      </c>
    </row>
    <row r="962" spans="1:23">
      <c r="A962" t="s">
        <v>8</v>
      </c>
      <c r="B962" t="s">
        <v>8</v>
      </c>
      <c r="C962" t="s">
        <v>120</v>
      </c>
      <c r="D962" t="s">
        <v>2</v>
      </c>
      <c r="E962" t="s">
        <v>44</v>
      </c>
      <c r="F962">
        <v>1</v>
      </c>
      <c r="G962">
        <v>1</v>
      </c>
      <c r="H962" t="s">
        <v>1112</v>
      </c>
      <c r="I962" t="s">
        <v>51</v>
      </c>
      <c r="J962">
        <v>6.9444444444444441E-3</v>
      </c>
      <c r="K962">
        <v>6.9444444444444441E-3</v>
      </c>
      <c r="L962" t="s">
        <v>7084</v>
      </c>
      <c r="M962" t="s">
        <v>254</v>
      </c>
      <c r="N962" t="s">
        <v>255</v>
      </c>
      <c r="V962" t="s">
        <v>5545</v>
      </c>
      <c r="W962">
        <v>0.1</v>
      </c>
    </row>
    <row r="963" spans="1:23">
      <c r="A963" t="s">
        <v>8</v>
      </c>
      <c r="B963" t="s">
        <v>8</v>
      </c>
      <c r="C963" t="s">
        <v>120</v>
      </c>
      <c r="D963" t="s">
        <v>2</v>
      </c>
      <c r="E963" t="s">
        <v>44</v>
      </c>
      <c r="F963">
        <v>1</v>
      </c>
      <c r="G963">
        <v>1</v>
      </c>
      <c r="H963" t="s">
        <v>1113</v>
      </c>
      <c r="I963" t="s">
        <v>51</v>
      </c>
      <c r="J963">
        <v>6.9444444444444441E-3</v>
      </c>
      <c r="K963">
        <v>6.9444444444444441E-3</v>
      </c>
      <c r="L963" t="s">
        <v>7084</v>
      </c>
      <c r="M963" t="s">
        <v>254</v>
      </c>
      <c r="N963" t="s">
        <v>255</v>
      </c>
      <c r="V963" t="s">
        <v>5545</v>
      </c>
      <c r="W963">
        <v>0.1</v>
      </c>
    </row>
    <row r="964" spans="1:23">
      <c r="A964" t="s">
        <v>8</v>
      </c>
      <c r="B964" t="s">
        <v>8</v>
      </c>
      <c r="C964" t="s">
        <v>71</v>
      </c>
      <c r="D964" t="s">
        <v>2</v>
      </c>
      <c r="E964" t="s">
        <v>44</v>
      </c>
      <c r="F964">
        <v>1</v>
      </c>
      <c r="G964">
        <v>1</v>
      </c>
      <c r="H964" t="s">
        <v>1114</v>
      </c>
      <c r="I964" t="s">
        <v>51</v>
      </c>
      <c r="J964">
        <v>1.5625E-2</v>
      </c>
      <c r="K964">
        <v>1.5625E-2</v>
      </c>
      <c r="L964" t="s">
        <v>7078</v>
      </c>
      <c r="M964" t="s">
        <v>298</v>
      </c>
      <c r="N964" t="s">
        <v>299</v>
      </c>
      <c r="V964" t="s">
        <v>5545</v>
      </c>
      <c r="W964">
        <v>0.1</v>
      </c>
    </row>
    <row r="965" spans="1:23">
      <c r="A965" t="s">
        <v>8</v>
      </c>
      <c r="B965" t="s">
        <v>8</v>
      </c>
      <c r="C965" t="s">
        <v>120</v>
      </c>
      <c r="D965" t="s">
        <v>2</v>
      </c>
      <c r="E965" t="s">
        <v>44</v>
      </c>
      <c r="F965">
        <v>1</v>
      </c>
      <c r="G965">
        <v>1</v>
      </c>
      <c r="H965" t="s">
        <v>1115</v>
      </c>
      <c r="I965" t="s">
        <v>51</v>
      </c>
      <c r="J965">
        <v>1.2500000000000001E-2</v>
      </c>
      <c r="K965">
        <v>1.2500000000000001E-2</v>
      </c>
      <c r="L965" t="s">
        <v>7091</v>
      </c>
      <c r="M965" t="s">
        <v>4583</v>
      </c>
      <c r="N965" t="s">
        <v>1227</v>
      </c>
      <c r="V965" t="s">
        <v>5545</v>
      </c>
      <c r="W965">
        <v>0.1</v>
      </c>
    </row>
    <row r="966" spans="1:23">
      <c r="A966" t="s">
        <v>8</v>
      </c>
      <c r="B966" t="s">
        <v>8</v>
      </c>
      <c r="C966" t="s">
        <v>71</v>
      </c>
      <c r="D966" t="s">
        <v>2</v>
      </c>
      <c r="E966" t="s">
        <v>44</v>
      </c>
      <c r="F966">
        <v>1</v>
      </c>
      <c r="G966">
        <v>1</v>
      </c>
      <c r="H966" t="s">
        <v>1116</v>
      </c>
      <c r="I966" t="s">
        <v>51</v>
      </c>
      <c r="J966">
        <v>1.0101010101010102E-2</v>
      </c>
      <c r="K966">
        <v>1.0101010101010102E-2</v>
      </c>
      <c r="L966" t="s">
        <v>7059</v>
      </c>
      <c r="M966" t="s">
        <v>101</v>
      </c>
      <c r="N966" t="s">
        <v>102</v>
      </c>
      <c r="V966" t="s">
        <v>5545</v>
      </c>
      <c r="W966">
        <v>0.1</v>
      </c>
    </row>
    <row r="967" spans="1:23">
      <c r="A967" t="s">
        <v>8</v>
      </c>
      <c r="B967" t="s">
        <v>8</v>
      </c>
      <c r="C967" t="s">
        <v>120</v>
      </c>
      <c r="D967" t="s">
        <v>2</v>
      </c>
      <c r="E967" t="s">
        <v>44</v>
      </c>
      <c r="F967">
        <v>1</v>
      </c>
      <c r="G967">
        <v>1</v>
      </c>
      <c r="H967" t="s">
        <v>1117</v>
      </c>
      <c r="I967" t="s">
        <v>51</v>
      </c>
      <c r="J967">
        <v>1.2500000000000001E-2</v>
      </c>
      <c r="K967">
        <v>1.2500000000000001E-2</v>
      </c>
      <c r="L967" t="s">
        <v>7091</v>
      </c>
      <c r="M967" t="s">
        <v>4583</v>
      </c>
      <c r="N967" t="s">
        <v>1227</v>
      </c>
      <c r="V967" t="s">
        <v>5545</v>
      </c>
      <c r="W967">
        <v>0.1</v>
      </c>
    </row>
    <row r="968" spans="1:23">
      <c r="A968" t="s">
        <v>8</v>
      </c>
      <c r="B968" t="s">
        <v>8</v>
      </c>
      <c r="C968" t="s">
        <v>120</v>
      </c>
      <c r="D968" t="s">
        <v>2</v>
      </c>
      <c r="E968" t="s">
        <v>44</v>
      </c>
      <c r="F968">
        <v>1</v>
      </c>
      <c r="G968">
        <v>1</v>
      </c>
      <c r="H968" t="s">
        <v>1118</v>
      </c>
      <c r="I968" t="s">
        <v>51</v>
      </c>
      <c r="J968">
        <v>5.7803468208092483E-3</v>
      </c>
      <c r="K968">
        <v>5.7803468208092483E-3</v>
      </c>
      <c r="L968" t="s">
        <v>7090</v>
      </c>
      <c r="M968" t="s">
        <v>5502</v>
      </c>
      <c r="N968" t="s">
        <v>1895</v>
      </c>
      <c r="V968" t="s">
        <v>5545</v>
      </c>
      <c r="W968">
        <v>0.1</v>
      </c>
    </row>
    <row r="969" spans="1:23">
      <c r="A969" t="s">
        <v>8</v>
      </c>
      <c r="B969" t="s">
        <v>8</v>
      </c>
      <c r="C969" t="s">
        <v>71</v>
      </c>
      <c r="D969" t="s">
        <v>2</v>
      </c>
      <c r="E969" t="s">
        <v>44</v>
      </c>
      <c r="F969">
        <v>1</v>
      </c>
      <c r="G969">
        <v>1</v>
      </c>
      <c r="H969" t="s">
        <v>1119</v>
      </c>
      <c r="I969" t="s">
        <v>51</v>
      </c>
      <c r="J969">
        <v>1.6949152542372881E-2</v>
      </c>
      <c r="K969">
        <v>1.6949152542372881E-2</v>
      </c>
      <c r="L969" t="s">
        <v>7077</v>
      </c>
      <c r="M969" t="s">
        <v>1297</v>
      </c>
      <c r="N969" t="s">
        <v>5927</v>
      </c>
      <c r="V969" t="s">
        <v>5545</v>
      </c>
      <c r="W969">
        <v>0.1</v>
      </c>
    </row>
    <row r="970" spans="1:23">
      <c r="A970" t="s">
        <v>8</v>
      </c>
      <c r="B970" t="s">
        <v>8</v>
      </c>
      <c r="C970" t="s">
        <v>71</v>
      </c>
      <c r="D970" t="s">
        <v>2</v>
      </c>
      <c r="E970" t="s">
        <v>44</v>
      </c>
      <c r="F970">
        <v>1</v>
      </c>
      <c r="G970">
        <v>1</v>
      </c>
      <c r="H970" t="s">
        <v>1120</v>
      </c>
      <c r="I970" t="s">
        <v>51</v>
      </c>
      <c r="J970">
        <v>1.6666666666666666E-2</v>
      </c>
      <c r="K970">
        <v>1.6666666666666666E-2</v>
      </c>
      <c r="L970" t="s">
        <v>7079</v>
      </c>
      <c r="M970" t="s">
        <v>2294</v>
      </c>
      <c r="N970" t="s">
        <v>4582</v>
      </c>
      <c r="V970" t="s">
        <v>5545</v>
      </c>
      <c r="W970">
        <v>0.1</v>
      </c>
    </row>
    <row r="971" spans="1:23">
      <c r="A971" t="s">
        <v>8</v>
      </c>
      <c r="B971" t="s">
        <v>8</v>
      </c>
      <c r="C971" t="s">
        <v>71</v>
      </c>
      <c r="D971" t="s">
        <v>2</v>
      </c>
      <c r="E971" t="s">
        <v>44</v>
      </c>
      <c r="F971">
        <v>1</v>
      </c>
      <c r="G971">
        <v>1</v>
      </c>
      <c r="H971" t="s">
        <v>1121</v>
      </c>
      <c r="I971" t="s">
        <v>51</v>
      </c>
      <c r="J971">
        <v>3.125E-2</v>
      </c>
      <c r="K971">
        <v>3.125E-2</v>
      </c>
      <c r="L971" t="s">
        <v>7060</v>
      </c>
      <c r="M971" t="s">
        <v>4579</v>
      </c>
      <c r="N971" t="s">
        <v>4580</v>
      </c>
      <c r="V971" t="s">
        <v>5545</v>
      </c>
      <c r="W971">
        <v>0.1</v>
      </c>
    </row>
    <row r="972" spans="1:23">
      <c r="A972" t="s">
        <v>8</v>
      </c>
      <c r="B972" t="s">
        <v>8</v>
      </c>
      <c r="C972" t="s">
        <v>120</v>
      </c>
      <c r="D972" t="s">
        <v>2</v>
      </c>
      <c r="E972" t="s">
        <v>44</v>
      </c>
      <c r="F972">
        <v>1</v>
      </c>
      <c r="G972">
        <v>1</v>
      </c>
      <c r="H972" t="s">
        <v>1122</v>
      </c>
      <c r="I972" t="s">
        <v>51</v>
      </c>
      <c r="J972">
        <v>0.05</v>
      </c>
      <c r="K972">
        <v>0.05</v>
      </c>
      <c r="L972" t="s">
        <v>7093</v>
      </c>
      <c r="M972" t="s">
        <v>816</v>
      </c>
      <c r="N972" t="s">
        <v>817</v>
      </c>
      <c r="V972" t="s">
        <v>5545</v>
      </c>
      <c r="W972">
        <v>0.1</v>
      </c>
    </row>
    <row r="973" spans="1:23">
      <c r="A973" t="s">
        <v>8</v>
      </c>
      <c r="B973" t="s">
        <v>8</v>
      </c>
      <c r="C973" t="s">
        <v>120</v>
      </c>
      <c r="D973" t="s">
        <v>2</v>
      </c>
      <c r="E973" t="s">
        <v>44</v>
      </c>
      <c r="F973">
        <v>1</v>
      </c>
      <c r="G973">
        <v>1</v>
      </c>
      <c r="H973" t="s">
        <v>1123</v>
      </c>
      <c r="I973" t="s">
        <v>51</v>
      </c>
      <c r="J973">
        <v>0.05</v>
      </c>
      <c r="K973">
        <v>0.05</v>
      </c>
      <c r="L973" t="s">
        <v>7093</v>
      </c>
      <c r="M973" t="s">
        <v>816</v>
      </c>
      <c r="N973" t="s">
        <v>817</v>
      </c>
      <c r="V973" t="s">
        <v>5545</v>
      </c>
      <c r="W973">
        <v>0.1</v>
      </c>
    </row>
    <row r="974" spans="1:23">
      <c r="A974" t="s">
        <v>8</v>
      </c>
      <c r="B974" t="s">
        <v>8</v>
      </c>
      <c r="C974" t="s">
        <v>71</v>
      </c>
      <c r="D974" t="s">
        <v>2</v>
      </c>
      <c r="E974" t="s">
        <v>44</v>
      </c>
      <c r="F974">
        <v>1</v>
      </c>
      <c r="G974">
        <v>1</v>
      </c>
      <c r="H974" t="s">
        <v>1124</v>
      </c>
      <c r="I974" t="s">
        <v>51</v>
      </c>
      <c r="J974">
        <v>1.8518518518518517E-2</v>
      </c>
      <c r="K974">
        <v>1.8518518518518517E-2</v>
      </c>
      <c r="L974" t="s">
        <v>7062</v>
      </c>
      <c r="M974" t="s">
        <v>2287</v>
      </c>
      <c r="N974" t="s">
        <v>4577</v>
      </c>
      <c r="V974" t="s">
        <v>5545</v>
      </c>
      <c r="W974">
        <v>0.1</v>
      </c>
    </row>
    <row r="975" spans="1:23">
      <c r="A975" t="s">
        <v>8</v>
      </c>
      <c r="B975" t="s">
        <v>8</v>
      </c>
      <c r="C975" t="s">
        <v>120</v>
      </c>
      <c r="D975" t="s">
        <v>2</v>
      </c>
      <c r="E975" t="s">
        <v>44</v>
      </c>
      <c r="F975">
        <v>1</v>
      </c>
      <c r="G975">
        <v>1</v>
      </c>
      <c r="H975" t="s">
        <v>1125</v>
      </c>
      <c r="I975" t="s">
        <v>51</v>
      </c>
      <c r="J975">
        <v>6.9444444444444441E-3</v>
      </c>
      <c r="K975">
        <v>6.9444444444444441E-3</v>
      </c>
      <c r="L975" t="s">
        <v>7084</v>
      </c>
      <c r="M975" t="s">
        <v>254</v>
      </c>
      <c r="N975" t="s">
        <v>255</v>
      </c>
      <c r="V975" t="s">
        <v>5545</v>
      </c>
      <c r="W975">
        <v>0.1</v>
      </c>
    </row>
    <row r="976" spans="1:23">
      <c r="A976" t="s">
        <v>8</v>
      </c>
      <c r="B976" t="s">
        <v>8</v>
      </c>
      <c r="C976" t="s">
        <v>71</v>
      </c>
      <c r="D976" t="s">
        <v>2</v>
      </c>
      <c r="E976" t="s">
        <v>44</v>
      </c>
      <c r="F976">
        <v>1</v>
      </c>
      <c r="G976">
        <v>1</v>
      </c>
      <c r="H976" t="s">
        <v>1126</v>
      </c>
      <c r="I976" t="s">
        <v>51</v>
      </c>
      <c r="J976">
        <v>1.6949152542372881E-2</v>
      </c>
      <c r="K976">
        <v>1.6949152542372881E-2</v>
      </c>
      <c r="L976" t="s">
        <v>7077</v>
      </c>
      <c r="M976" t="s">
        <v>1297</v>
      </c>
      <c r="N976" t="s">
        <v>5927</v>
      </c>
      <c r="V976" t="s">
        <v>5545</v>
      </c>
      <c r="W976">
        <v>0.1</v>
      </c>
    </row>
    <row r="977" spans="1:23">
      <c r="A977" t="s">
        <v>8</v>
      </c>
      <c r="B977" t="s">
        <v>8</v>
      </c>
      <c r="C977" t="s">
        <v>120</v>
      </c>
      <c r="D977" t="s">
        <v>2</v>
      </c>
      <c r="E977" t="s">
        <v>44</v>
      </c>
      <c r="F977">
        <v>1</v>
      </c>
      <c r="G977">
        <v>1</v>
      </c>
      <c r="H977" t="s">
        <v>1127</v>
      </c>
      <c r="I977" t="s">
        <v>51</v>
      </c>
      <c r="J977">
        <v>6.9444444444444441E-3</v>
      </c>
      <c r="K977">
        <v>6.9444444444444441E-3</v>
      </c>
      <c r="L977" t="s">
        <v>7084</v>
      </c>
      <c r="M977" t="s">
        <v>254</v>
      </c>
      <c r="N977" t="s">
        <v>255</v>
      </c>
      <c r="V977" t="s">
        <v>5545</v>
      </c>
      <c r="W977">
        <v>0.1</v>
      </c>
    </row>
    <row r="978" spans="1:23">
      <c r="A978" t="s">
        <v>8</v>
      </c>
      <c r="B978" t="s">
        <v>8</v>
      </c>
      <c r="C978" t="s">
        <v>120</v>
      </c>
      <c r="D978" t="s">
        <v>2</v>
      </c>
      <c r="E978" t="s">
        <v>44</v>
      </c>
      <c r="F978">
        <v>1</v>
      </c>
      <c r="G978">
        <v>1</v>
      </c>
      <c r="H978" t="s">
        <v>1128</v>
      </c>
      <c r="I978" t="s">
        <v>51</v>
      </c>
      <c r="J978">
        <v>6.9444444444444441E-3</v>
      </c>
      <c r="K978">
        <v>6.9444444444444441E-3</v>
      </c>
      <c r="L978" t="s">
        <v>7084</v>
      </c>
      <c r="M978" t="s">
        <v>254</v>
      </c>
      <c r="N978" t="s">
        <v>255</v>
      </c>
      <c r="V978" t="s">
        <v>5545</v>
      </c>
      <c r="W978">
        <v>0.1</v>
      </c>
    </row>
    <row r="979" spans="1:23">
      <c r="A979" t="s">
        <v>8</v>
      </c>
      <c r="B979" t="s">
        <v>8</v>
      </c>
      <c r="C979" t="s">
        <v>71</v>
      </c>
      <c r="D979" t="s">
        <v>2</v>
      </c>
      <c r="E979" t="s">
        <v>44</v>
      </c>
      <c r="F979">
        <v>1</v>
      </c>
      <c r="G979">
        <v>1</v>
      </c>
      <c r="H979" t="s">
        <v>1129</v>
      </c>
      <c r="I979" t="s">
        <v>51</v>
      </c>
      <c r="J979">
        <v>1.6949152542372881E-2</v>
      </c>
      <c r="K979">
        <v>1.6949152542372881E-2</v>
      </c>
      <c r="L979" t="s">
        <v>7077</v>
      </c>
      <c r="M979" t="s">
        <v>1297</v>
      </c>
      <c r="N979" t="s">
        <v>5927</v>
      </c>
      <c r="V979" t="s">
        <v>5545</v>
      </c>
      <c r="W979">
        <v>0.1</v>
      </c>
    </row>
    <row r="980" spans="1:23">
      <c r="A980" t="s">
        <v>8</v>
      </c>
      <c r="B980" t="s">
        <v>8</v>
      </c>
      <c r="C980" t="s">
        <v>71</v>
      </c>
      <c r="D980" t="s">
        <v>2</v>
      </c>
      <c r="E980" t="s">
        <v>44</v>
      </c>
      <c r="F980">
        <v>1</v>
      </c>
      <c r="G980">
        <v>1</v>
      </c>
      <c r="H980" t="s">
        <v>1130</v>
      </c>
      <c r="I980" t="s">
        <v>51</v>
      </c>
      <c r="J980">
        <v>1.6949152542372881E-2</v>
      </c>
      <c r="K980">
        <v>1.6949152542372881E-2</v>
      </c>
      <c r="L980" t="s">
        <v>7077</v>
      </c>
      <c r="M980" t="s">
        <v>1297</v>
      </c>
      <c r="N980" t="s">
        <v>5927</v>
      </c>
      <c r="V980" t="s">
        <v>5545</v>
      </c>
      <c r="W980">
        <v>0.1</v>
      </c>
    </row>
    <row r="981" spans="1:23">
      <c r="A981" t="s">
        <v>8</v>
      </c>
      <c r="B981" t="s">
        <v>8</v>
      </c>
      <c r="C981" t="s">
        <v>120</v>
      </c>
      <c r="D981" t="s">
        <v>2</v>
      </c>
      <c r="E981" t="s">
        <v>44</v>
      </c>
      <c r="F981">
        <v>1</v>
      </c>
      <c r="G981">
        <v>1</v>
      </c>
      <c r="H981" t="s">
        <v>1131</v>
      </c>
      <c r="I981" t="s">
        <v>51</v>
      </c>
      <c r="J981">
        <v>6.9444444444444441E-3</v>
      </c>
      <c r="K981">
        <v>6.9444444444444441E-3</v>
      </c>
      <c r="L981" t="s">
        <v>7084</v>
      </c>
      <c r="M981" t="s">
        <v>254</v>
      </c>
      <c r="N981" t="s">
        <v>255</v>
      </c>
      <c r="V981" t="s">
        <v>5545</v>
      </c>
      <c r="W981">
        <v>0.1</v>
      </c>
    </row>
    <row r="982" spans="1:23">
      <c r="A982" t="s">
        <v>8</v>
      </c>
      <c r="B982" t="s">
        <v>8</v>
      </c>
      <c r="C982" t="s">
        <v>120</v>
      </c>
      <c r="D982" t="s">
        <v>2</v>
      </c>
      <c r="E982" t="s">
        <v>44</v>
      </c>
      <c r="F982">
        <v>1</v>
      </c>
      <c r="G982">
        <v>1</v>
      </c>
      <c r="H982" t="s">
        <v>1132</v>
      </c>
      <c r="I982" t="s">
        <v>51</v>
      </c>
      <c r="J982">
        <v>1.2500000000000001E-2</v>
      </c>
      <c r="K982">
        <v>1.2500000000000001E-2</v>
      </c>
      <c r="L982" t="s">
        <v>7068</v>
      </c>
      <c r="M982" t="s">
        <v>5502</v>
      </c>
      <c r="N982" t="s">
        <v>4820</v>
      </c>
      <c r="V982" t="s">
        <v>5545</v>
      </c>
      <c r="W982">
        <v>0.1</v>
      </c>
    </row>
    <row r="983" spans="1:23">
      <c r="A983" t="s">
        <v>8</v>
      </c>
      <c r="B983" t="s">
        <v>8</v>
      </c>
      <c r="C983" t="s">
        <v>120</v>
      </c>
      <c r="D983" t="s">
        <v>2</v>
      </c>
      <c r="E983" t="s">
        <v>44</v>
      </c>
      <c r="F983">
        <v>1</v>
      </c>
      <c r="G983">
        <v>1</v>
      </c>
      <c r="H983" t="s">
        <v>1133</v>
      </c>
      <c r="I983" t="s">
        <v>51</v>
      </c>
      <c r="J983">
        <v>2.3809523809523808E-2</v>
      </c>
      <c r="K983">
        <v>2.3809523809523808E-2</v>
      </c>
      <c r="L983" t="s">
        <v>7073</v>
      </c>
      <c r="M983" t="s">
        <v>259</v>
      </c>
      <c r="N983" t="s">
        <v>260</v>
      </c>
      <c r="V983" t="s">
        <v>5545</v>
      </c>
      <c r="W983">
        <v>0.1</v>
      </c>
    </row>
    <row r="984" spans="1:23">
      <c r="A984" t="s">
        <v>8</v>
      </c>
      <c r="B984" t="s">
        <v>8</v>
      </c>
      <c r="C984" t="s">
        <v>120</v>
      </c>
      <c r="D984" t="s">
        <v>2</v>
      </c>
      <c r="E984" t="s">
        <v>44</v>
      </c>
      <c r="F984">
        <v>1</v>
      </c>
      <c r="G984">
        <v>1</v>
      </c>
      <c r="H984" t="s">
        <v>1134</v>
      </c>
      <c r="I984" t="s">
        <v>51</v>
      </c>
      <c r="J984">
        <v>0.1111111111111111</v>
      </c>
      <c r="K984">
        <v>0.1111111111111111</v>
      </c>
      <c r="L984" t="s">
        <v>7080</v>
      </c>
      <c r="M984" t="s">
        <v>141</v>
      </c>
      <c r="N984" t="s">
        <v>142</v>
      </c>
      <c r="V984" t="s">
        <v>5545</v>
      </c>
      <c r="W984">
        <v>0.1</v>
      </c>
    </row>
    <row r="985" spans="1:23">
      <c r="A985" t="s">
        <v>8</v>
      </c>
      <c r="B985" t="s">
        <v>8</v>
      </c>
      <c r="C985" t="s">
        <v>71</v>
      </c>
      <c r="D985" t="s">
        <v>2</v>
      </c>
      <c r="E985" t="s">
        <v>44</v>
      </c>
      <c r="F985">
        <v>1</v>
      </c>
      <c r="G985">
        <v>1</v>
      </c>
      <c r="H985" t="s">
        <v>1135</v>
      </c>
      <c r="I985" t="s">
        <v>51</v>
      </c>
      <c r="J985">
        <v>1.1904761904761904E-2</v>
      </c>
      <c r="K985">
        <v>1.1904761904761904E-2</v>
      </c>
      <c r="L985" t="s">
        <v>7061</v>
      </c>
      <c r="M985" t="s">
        <v>126</v>
      </c>
      <c r="N985" t="s">
        <v>127</v>
      </c>
      <c r="V985" t="s">
        <v>5545</v>
      </c>
      <c r="W985">
        <v>0.1</v>
      </c>
    </row>
    <row r="986" spans="1:23">
      <c r="A986" t="s">
        <v>8</v>
      </c>
      <c r="B986" t="s">
        <v>8</v>
      </c>
      <c r="C986" t="s">
        <v>71</v>
      </c>
      <c r="D986" t="s">
        <v>2</v>
      </c>
      <c r="E986" t="s">
        <v>44</v>
      </c>
      <c r="F986">
        <v>1</v>
      </c>
      <c r="G986">
        <v>1</v>
      </c>
      <c r="H986" t="s">
        <v>1136</v>
      </c>
      <c r="I986" t="s">
        <v>51</v>
      </c>
      <c r="J986">
        <v>1.5625E-2</v>
      </c>
      <c r="K986">
        <v>1.5625E-2</v>
      </c>
      <c r="L986" t="s">
        <v>7078</v>
      </c>
      <c r="M986" t="s">
        <v>298</v>
      </c>
      <c r="N986" t="s">
        <v>299</v>
      </c>
      <c r="V986" t="s">
        <v>5545</v>
      </c>
      <c r="W986">
        <v>0.1</v>
      </c>
    </row>
    <row r="987" spans="1:23">
      <c r="A987" t="s">
        <v>8</v>
      </c>
      <c r="B987" t="s">
        <v>8</v>
      </c>
      <c r="C987" t="s">
        <v>120</v>
      </c>
      <c r="D987" t="s">
        <v>2</v>
      </c>
      <c r="E987" t="s">
        <v>44</v>
      </c>
      <c r="F987">
        <v>1</v>
      </c>
      <c r="G987">
        <v>1</v>
      </c>
      <c r="H987" t="s">
        <v>1137</v>
      </c>
      <c r="I987" t="s">
        <v>51</v>
      </c>
      <c r="J987">
        <v>1.4925373134328358E-2</v>
      </c>
      <c r="K987">
        <v>1.4925373134328358E-2</v>
      </c>
      <c r="L987" t="s">
        <v>7086</v>
      </c>
      <c r="M987" t="s">
        <v>5585</v>
      </c>
      <c r="N987" t="s">
        <v>4853</v>
      </c>
      <c r="V987" t="s">
        <v>5545</v>
      </c>
      <c r="W987">
        <v>0.1</v>
      </c>
    </row>
    <row r="988" spans="1:23">
      <c r="A988" t="s">
        <v>8</v>
      </c>
      <c r="B988" t="s">
        <v>8</v>
      </c>
      <c r="C988" t="s">
        <v>120</v>
      </c>
      <c r="D988" t="s">
        <v>2</v>
      </c>
      <c r="E988" t="s">
        <v>44</v>
      </c>
      <c r="F988">
        <v>1</v>
      </c>
      <c r="G988">
        <v>1</v>
      </c>
      <c r="H988" t="s">
        <v>1138</v>
      </c>
      <c r="I988" t="s">
        <v>51</v>
      </c>
      <c r="J988">
        <v>5.7803468208092483E-3</v>
      </c>
      <c r="K988">
        <v>5.7803468208092483E-3</v>
      </c>
      <c r="L988" t="s">
        <v>7090</v>
      </c>
      <c r="M988" t="s">
        <v>5502</v>
      </c>
      <c r="N988" t="s">
        <v>1895</v>
      </c>
      <c r="V988" t="s">
        <v>5545</v>
      </c>
      <c r="W988">
        <v>0.1</v>
      </c>
    </row>
    <row r="989" spans="1:23">
      <c r="A989" t="s">
        <v>8</v>
      </c>
      <c r="B989" t="s">
        <v>8</v>
      </c>
      <c r="C989" t="s">
        <v>71</v>
      </c>
      <c r="D989" t="s">
        <v>2</v>
      </c>
      <c r="E989" t="s">
        <v>44</v>
      </c>
      <c r="F989">
        <v>1</v>
      </c>
      <c r="G989">
        <v>1</v>
      </c>
      <c r="H989" t="s">
        <v>1139</v>
      </c>
      <c r="I989" t="s">
        <v>51</v>
      </c>
      <c r="J989">
        <v>1.0101010101010102E-2</v>
      </c>
      <c r="K989">
        <v>1.0101010101010102E-2</v>
      </c>
      <c r="L989" t="s">
        <v>7059</v>
      </c>
      <c r="M989" t="s">
        <v>101</v>
      </c>
      <c r="N989" t="s">
        <v>102</v>
      </c>
      <c r="V989" t="s">
        <v>5545</v>
      </c>
      <c r="W989">
        <v>0.1</v>
      </c>
    </row>
    <row r="990" spans="1:23">
      <c r="A990" t="s">
        <v>8</v>
      </c>
      <c r="B990" t="s">
        <v>8</v>
      </c>
      <c r="C990" t="s">
        <v>71</v>
      </c>
      <c r="D990" t="s">
        <v>2</v>
      </c>
      <c r="E990" t="s">
        <v>44</v>
      </c>
      <c r="F990">
        <v>1</v>
      </c>
      <c r="G990">
        <v>1</v>
      </c>
      <c r="H990" t="s">
        <v>1140</v>
      </c>
      <c r="I990" t="s">
        <v>51</v>
      </c>
      <c r="J990">
        <v>1.0101010101010102E-2</v>
      </c>
      <c r="K990">
        <v>1.0101010101010102E-2</v>
      </c>
      <c r="L990" t="s">
        <v>7059</v>
      </c>
      <c r="M990" t="s">
        <v>101</v>
      </c>
      <c r="N990" t="s">
        <v>102</v>
      </c>
      <c r="V990" t="s">
        <v>5545</v>
      </c>
      <c r="W990">
        <v>0.1</v>
      </c>
    </row>
    <row r="991" spans="1:23">
      <c r="A991" t="s">
        <v>8</v>
      </c>
      <c r="B991" t="s">
        <v>8</v>
      </c>
      <c r="C991" t="s">
        <v>120</v>
      </c>
      <c r="D991" t="s">
        <v>2</v>
      </c>
      <c r="E991" t="s">
        <v>44</v>
      </c>
      <c r="F991">
        <v>1</v>
      </c>
      <c r="G991">
        <v>1</v>
      </c>
      <c r="H991" t="s">
        <v>1141</v>
      </c>
      <c r="I991" t="s">
        <v>51</v>
      </c>
      <c r="J991">
        <v>1.2500000000000001E-2</v>
      </c>
      <c r="K991">
        <v>1.2500000000000001E-2</v>
      </c>
      <c r="L991" t="s">
        <v>7068</v>
      </c>
      <c r="M991" t="s">
        <v>5502</v>
      </c>
      <c r="N991" t="s">
        <v>4820</v>
      </c>
      <c r="V991" t="s">
        <v>5545</v>
      </c>
      <c r="W991">
        <v>0.1</v>
      </c>
    </row>
    <row r="992" spans="1:23">
      <c r="A992" t="s">
        <v>8</v>
      </c>
      <c r="B992" t="s">
        <v>8</v>
      </c>
      <c r="C992" t="s">
        <v>71</v>
      </c>
      <c r="D992" t="s">
        <v>2</v>
      </c>
      <c r="E992" t="s">
        <v>44</v>
      </c>
      <c r="F992">
        <v>1</v>
      </c>
      <c r="G992">
        <v>1</v>
      </c>
      <c r="H992" t="s">
        <v>1142</v>
      </c>
      <c r="I992" t="s">
        <v>51</v>
      </c>
      <c r="J992">
        <v>1.6949152542372881E-2</v>
      </c>
      <c r="K992">
        <v>1.6949152542372881E-2</v>
      </c>
      <c r="L992" t="s">
        <v>7077</v>
      </c>
      <c r="M992" t="s">
        <v>1297</v>
      </c>
      <c r="N992" t="s">
        <v>5927</v>
      </c>
      <c r="V992" t="s">
        <v>5545</v>
      </c>
      <c r="W992">
        <v>0.1</v>
      </c>
    </row>
    <row r="993" spans="1:23">
      <c r="A993" t="s">
        <v>8</v>
      </c>
      <c r="B993" t="s">
        <v>8</v>
      </c>
      <c r="C993" t="s">
        <v>71</v>
      </c>
      <c r="D993" t="s">
        <v>2</v>
      </c>
      <c r="E993" t="s">
        <v>44</v>
      </c>
      <c r="F993">
        <v>1</v>
      </c>
      <c r="G993">
        <v>1</v>
      </c>
      <c r="H993" t="s">
        <v>1143</v>
      </c>
      <c r="I993" t="s">
        <v>51</v>
      </c>
      <c r="J993">
        <v>1.0101010101010102E-2</v>
      </c>
      <c r="K993">
        <v>1.0101010101010102E-2</v>
      </c>
      <c r="L993" t="s">
        <v>7059</v>
      </c>
      <c r="M993" t="s">
        <v>101</v>
      </c>
      <c r="N993" t="s">
        <v>102</v>
      </c>
      <c r="V993" t="s">
        <v>5545</v>
      </c>
      <c r="W993">
        <v>0.1</v>
      </c>
    </row>
    <row r="994" spans="1:23">
      <c r="A994" t="s">
        <v>8</v>
      </c>
      <c r="B994" t="s">
        <v>8</v>
      </c>
      <c r="C994" t="s">
        <v>71</v>
      </c>
      <c r="D994" t="s">
        <v>2</v>
      </c>
      <c r="E994" t="s">
        <v>44</v>
      </c>
      <c r="F994">
        <v>1</v>
      </c>
      <c r="G994">
        <v>1</v>
      </c>
      <c r="H994" t="s">
        <v>1144</v>
      </c>
      <c r="I994" t="s">
        <v>51</v>
      </c>
      <c r="J994">
        <v>1.0101010101010102E-2</v>
      </c>
      <c r="K994">
        <v>1.0101010101010102E-2</v>
      </c>
      <c r="L994" t="s">
        <v>7059</v>
      </c>
      <c r="M994" t="s">
        <v>101</v>
      </c>
      <c r="N994" t="s">
        <v>102</v>
      </c>
      <c r="V994" t="s">
        <v>5545</v>
      </c>
      <c r="W994">
        <v>0.1</v>
      </c>
    </row>
    <row r="995" spans="1:23">
      <c r="A995" t="s">
        <v>8</v>
      </c>
      <c r="B995" t="s">
        <v>8</v>
      </c>
      <c r="C995" t="s">
        <v>120</v>
      </c>
      <c r="D995" t="s">
        <v>2</v>
      </c>
      <c r="E995" t="s">
        <v>44</v>
      </c>
      <c r="F995">
        <v>1</v>
      </c>
      <c r="G995">
        <v>1</v>
      </c>
      <c r="H995" t="s">
        <v>1145</v>
      </c>
      <c r="I995" t="s">
        <v>51</v>
      </c>
      <c r="J995">
        <v>0.1111111111111111</v>
      </c>
      <c r="K995">
        <v>0.1111111111111111</v>
      </c>
      <c r="L995" t="s">
        <v>7080</v>
      </c>
      <c r="M995" t="s">
        <v>141</v>
      </c>
      <c r="N995" t="s">
        <v>142</v>
      </c>
      <c r="V995" t="s">
        <v>5545</v>
      </c>
      <c r="W995">
        <v>0.1</v>
      </c>
    </row>
    <row r="996" spans="1:23">
      <c r="A996" t="s">
        <v>8</v>
      </c>
      <c r="B996" t="s">
        <v>8</v>
      </c>
      <c r="C996" t="s">
        <v>120</v>
      </c>
      <c r="D996" t="s">
        <v>2</v>
      </c>
      <c r="E996" t="s">
        <v>44</v>
      </c>
      <c r="F996">
        <v>1</v>
      </c>
      <c r="G996">
        <v>1</v>
      </c>
      <c r="H996" t="s">
        <v>1147</v>
      </c>
      <c r="I996" t="s">
        <v>51</v>
      </c>
      <c r="J996">
        <v>2.3809523809523808E-2</v>
      </c>
      <c r="K996">
        <v>2.3809523809523808E-2</v>
      </c>
      <c r="L996" t="s">
        <v>7073</v>
      </c>
      <c r="M996" t="s">
        <v>259</v>
      </c>
      <c r="N996" t="s">
        <v>260</v>
      </c>
      <c r="V996" t="s">
        <v>5545</v>
      </c>
      <c r="W996">
        <v>0.1</v>
      </c>
    </row>
    <row r="997" spans="1:23">
      <c r="A997" t="s">
        <v>8</v>
      </c>
      <c r="B997" t="s">
        <v>8</v>
      </c>
      <c r="C997" t="s">
        <v>71</v>
      </c>
      <c r="D997" t="s">
        <v>2</v>
      </c>
      <c r="E997" t="s">
        <v>44</v>
      </c>
      <c r="F997">
        <v>1</v>
      </c>
      <c r="G997">
        <v>1</v>
      </c>
      <c r="H997" t="s">
        <v>1148</v>
      </c>
      <c r="I997" t="s">
        <v>51</v>
      </c>
      <c r="J997">
        <v>1.6949152542372881E-2</v>
      </c>
      <c r="K997">
        <v>1.6949152542372881E-2</v>
      </c>
      <c r="L997" t="s">
        <v>7077</v>
      </c>
      <c r="M997" t="s">
        <v>1297</v>
      </c>
      <c r="N997" t="s">
        <v>5927</v>
      </c>
      <c r="V997" t="s">
        <v>5545</v>
      </c>
      <c r="W997">
        <v>0.1</v>
      </c>
    </row>
    <row r="998" spans="1:23">
      <c r="A998" t="s">
        <v>8</v>
      </c>
      <c r="B998" t="s">
        <v>8</v>
      </c>
      <c r="C998" t="s">
        <v>120</v>
      </c>
      <c r="D998" t="s">
        <v>2</v>
      </c>
      <c r="E998" t="s">
        <v>44</v>
      </c>
      <c r="F998">
        <v>1</v>
      </c>
      <c r="G998">
        <v>1</v>
      </c>
      <c r="H998" t="s">
        <v>1149</v>
      </c>
      <c r="I998" t="s">
        <v>51</v>
      </c>
      <c r="J998">
        <v>0.1</v>
      </c>
      <c r="K998">
        <v>0.1</v>
      </c>
      <c r="L998" t="s">
        <v>7085</v>
      </c>
      <c r="M998" t="s">
        <v>211</v>
      </c>
      <c r="N998" t="s">
        <v>212</v>
      </c>
      <c r="V998" t="s">
        <v>5545</v>
      </c>
      <c r="W998">
        <v>0.1</v>
      </c>
    </row>
    <row r="999" spans="1:23">
      <c r="A999" t="s">
        <v>8</v>
      </c>
      <c r="B999" t="s">
        <v>8</v>
      </c>
      <c r="C999" t="s">
        <v>71</v>
      </c>
      <c r="D999" t="s">
        <v>2</v>
      </c>
      <c r="E999" t="s">
        <v>44</v>
      </c>
      <c r="F999">
        <v>1</v>
      </c>
      <c r="G999">
        <v>1</v>
      </c>
      <c r="H999" t="s">
        <v>1150</v>
      </c>
      <c r="I999" t="s">
        <v>51</v>
      </c>
      <c r="J999">
        <v>1.5625E-2</v>
      </c>
      <c r="K999">
        <v>1.5625E-2</v>
      </c>
      <c r="L999" t="s">
        <v>7078</v>
      </c>
      <c r="M999" t="s">
        <v>298</v>
      </c>
      <c r="N999" t="s">
        <v>299</v>
      </c>
      <c r="V999" t="s">
        <v>5545</v>
      </c>
      <c r="W999">
        <v>0.1</v>
      </c>
    </row>
    <row r="1000" spans="1:23">
      <c r="A1000" t="s">
        <v>8</v>
      </c>
      <c r="B1000" t="s">
        <v>8</v>
      </c>
      <c r="C1000" t="s">
        <v>120</v>
      </c>
      <c r="D1000" t="s">
        <v>2</v>
      </c>
      <c r="E1000" t="s">
        <v>44</v>
      </c>
      <c r="F1000">
        <v>1</v>
      </c>
      <c r="G1000">
        <v>1</v>
      </c>
      <c r="H1000" t="s">
        <v>1152</v>
      </c>
      <c r="I1000" t="s">
        <v>51</v>
      </c>
      <c r="J1000">
        <v>0.1</v>
      </c>
      <c r="K1000">
        <v>0.1</v>
      </c>
      <c r="L1000" t="s">
        <v>7085</v>
      </c>
      <c r="M1000" t="s">
        <v>211</v>
      </c>
      <c r="N1000" t="s">
        <v>212</v>
      </c>
      <c r="V1000" t="s">
        <v>5545</v>
      </c>
      <c r="W1000">
        <v>0.1</v>
      </c>
    </row>
    <row r="1001" spans="1:23">
      <c r="A1001" t="s">
        <v>8</v>
      </c>
      <c r="B1001" t="s">
        <v>8</v>
      </c>
      <c r="C1001" t="s">
        <v>120</v>
      </c>
      <c r="D1001" t="s">
        <v>2</v>
      </c>
      <c r="E1001" t="s">
        <v>44</v>
      </c>
      <c r="F1001">
        <v>1</v>
      </c>
      <c r="G1001">
        <v>1</v>
      </c>
      <c r="H1001" t="s">
        <v>1153</v>
      </c>
      <c r="I1001" t="s">
        <v>51</v>
      </c>
      <c r="J1001">
        <v>2.9411764705882353E-2</v>
      </c>
      <c r="K1001">
        <v>2.9411764705882353E-2</v>
      </c>
      <c r="L1001" t="s">
        <v>7088</v>
      </c>
      <c r="M1001" t="s">
        <v>334</v>
      </c>
      <c r="N1001" t="s">
        <v>203</v>
      </c>
      <c r="V1001" t="s">
        <v>5545</v>
      </c>
      <c r="W1001">
        <v>0.1</v>
      </c>
    </row>
    <row r="1002" spans="1:23">
      <c r="A1002" t="s">
        <v>8</v>
      </c>
      <c r="B1002" t="s">
        <v>8</v>
      </c>
      <c r="C1002" t="s">
        <v>71</v>
      </c>
      <c r="D1002" t="s">
        <v>2</v>
      </c>
      <c r="E1002" t="s">
        <v>44</v>
      </c>
      <c r="F1002">
        <v>1</v>
      </c>
      <c r="G1002">
        <v>1</v>
      </c>
      <c r="H1002" t="s">
        <v>5573</v>
      </c>
      <c r="I1002" t="s">
        <v>51</v>
      </c>
      <c r="J1002">
        <v>1.8518518518518517E-2</v>
      </c>
      <c r="K1002">
        <v>1.8518518518518517E-2</v>
      </c>
      <c r="L1002" t="s">
        <v>7062</v>
      </c>
      <c r="M1002" t="s">
        <v>2287</v>
      </c>
      <c r="N1002" t="s">
        <v>4577</v>
      </c>
      <c r="V1002" t="s">
        <v>5545</v>
      </c>
      <c r="W1002">
        <v>0.1</v>
      </c>
    </row>
    <row r="1003" spans="1:23">
      <c r="A1003" t="s">
        <v>8</v>
      </c>
      <c r="B1003" t="s">
        <v>8</v>
      </c>
      <c r="C1003" t="s">
        <v>120</v>
      </c>
      <c r="D1003" t="s">
        <v>2</v>
      </c>
      <c r="E1003" t="s">
        <v>44</v>
      </c>
      <c r="F1003">
        <v>1</v>
      </c>
      <c r="G1003">
        <v>1</v>
      </c>
      <c r="H1003" t="s">
        <v>5574</v>
      </c>
      <c r="I1003" t="s">
        <v>51</v>
      </c>
      <c r="J1003">
        <v>1.2500000000000001E-2</v>
      </c>
      <c r="K1003">
        <v>1.2500000000000001E-2</v>
      </c>
      <c r="L1003" t="s">
        <v>7068</v>
      </c>
      <c r="M1003" t="s">
        <v>5502</v>
      </c>
      <c r="N1003" t="s">
        <v>4820</v>
      </c>
      <c r="V1003" t="s">
        <v>5545</v>
      </c>
      <c r="W1003">
        <v>0.1</v>
      </c>
    </row>
    <row r="1004" spans="1:23">
      <c r="A1004" t="s">
        <v>8</v>
      </c>
      <c r="B1004" t="s">
        <v>8</v>
      </c>
      <c r="C1004" t="s">
        <v>71</v>
      </c>
      <c r="D1004" t="s">
        <v>2</v>
      </c>
      <c r="E1004" t="s">
        <v>44</v>
      </c>
      <c r="F1004">
        <v>1</v>
      </c>
      <c r="G1004">
        <v>1</v>
      </c>
      <c r="H1004" t="s">
        <v>5575</v>
      </c>
      <c r="I1004" t="s">
        <v>51</v>
      </c>
      <c r="J1004">
        <v>1.1904761904761904E-2</v>
      </c>
      <c r="K1004">
        <v>1.1904761904761904E-2</v>
      </c>
      <c r="L1004" t="s">
        <v>7061</v>
      </c>
      <c r="M1004" t="s">
        <v>126</v>
      </c>
      <c r="N1004" t="s">
        <v>127</v>
      </c>
      <c r="V1004" t="s">
        <v>5545</v>
      </c>
      <c r="W1004">
        <v>0.1</v>
      </c>
    </row>
    <row r="1005" spans="1:23">
      <c r="A1005" t="s">
        <v>8</v>
      </c>
      <c r="B1005" t="s">
        <v>8</v>
      </c>
      <c r="C1005" t="s">
        <v>120</v>
      </c>
      <c r="D1005" t="s">
        <v>2</v>
      </c>
      <c r="E1005" t="s">
        <v>44</v>
      </c>
      <c r="F1005">
        <v>1</v>
      </c>
      <c r="G1005">
        <v>1</v>
      </c>
      <c r="H1005" t="s">
        <v>5576</v>
      </c>
      <c r="I1005" t="s">
        <v>51</v>
      </c>
      <c r="J1005">
        <v>6.9444444444444441E-3</v>
      </c>
      <c r="K1005">
        <v>6.9444444444444441E-3</v>
      </c>
      <c r="L1005" t="s">
        <v>7084</v>
      </c>
      <c r="M1005" t="s">
        <v>254</v>
      </c>
      <c r="N1005" t="s">
        <v>255</v>
      </c>
      <c r="V1005" t="s">
        <v>5545</v>
      </c>
      <c r="W1005">
        <v>0.1</v>
      </c>
    </row>
    <row r="1006" spans="1:23">
      <c r="A1006" t="s">
        <v>8</v>
      </c>
      <c r="B1006" t="s">
        <v>8</v>
      </c>
      <c r="C1006" t="s">
        <v>120</v>
      </c>
      <c r="D1006" t="s">
        <v>2</v>
      </c>
      <c r="E1006" t="s">
        <v>44</v>
      </c>
      <c r="F1006">
        <v>1</v>
      </c>
      <c r="G1006">
        <v>1</v>
      </c>
      <c r="H1006" t="s">
        <v>5577</v>
      </c>
      <c r="I1006" t="s">
        <v>51</v>
      </c>
      <c r="J1006">
        <v>6.9444444444444441E-3</v>
      </c>
      <c r="K1006">
        <v>6.9444444444444441E-3</v>
      </c>
      <c r="L1006" t="s">
        <v>7084</v>
      </c>
      <c r="M1006" t="s">
        <v>254</v>
      </c>
      <c r="N1006" t="s">
        <v>255</v>
      </c>
      <c r="V1006" t="s">
        <v>5545</v>
      </c>
      <c r="W1006">
        <v>0.1</v>
      </c>
    </row>
    <row r="1007" spans="1:23">
      <c r="A1007" t="s">
        <v>8</v>
      </c>
      <c r="B1007" t="s">
        <v>8</v>
      </c>
      <c r="C1007" t="s">
        <v>71</v>
      </c>
      <c r="D1007" t="s">
        <v>2</v>
      </c>
      <c r="E1007" t="s">
        <v>44</v>
      </c>
      <c r="F1007">
        <v>1</v>
      </c>
      <c r="G1007">
        <v>1</v>
      </c>
      <c r="H1007" t="s">
        <v>5578</v>
      </c>
      <c r="I1007" t="s">
        <v>51</v>
      </c>
      <c r="J1007">
        <v>1.6666666666666666E-2</v>
      </c>
      <c r="K1007">
        <v>1.6666666666666666E-2</v>
      </c>
      <c r="L1007" t="s">
        <v>7079</v>
      </c>
      <c r="M1007" t="s">
        <v>2294</v>
      </c>
      <c r="N1007" t="s">
        <v>4582</v>
      </c>
      <c r="V1007" t="s">
        <v>5545</v>
      </c>
      <c r="W1007">
        <v>0.1</v>
      </c>
    </row>
    <row r="1008" spans="1:23">
      <c r="A1008" t="s">
        <v>8</v>
      </c>
      <c r="B1008" t="s">
        <v>8</v>
      </c>
      <c r="C1008" t="s">
        <v>120</v>
      </c>
      <c r="D1008" t="s">
        <v>2</v>
      </c>
      <c r="E1008" t="s">
        <v>44</v>
      </c>
      <c r="F1008">
        <v>1</v>
      </c>
      <c r="G1008">
        <v>1</v>
      </c>
      <c r="H1008" t="s">
        <v>5579</v>
      </c>
      <c r="I1008" t="s">
        <v>51</v>
      </c>
      <c r="J1008">
        <v>6.9444444444444441E-3</v>
      </c>
      <c r="K1008">
        <v>6.9444444444444441E-3</v>
      </c>
      <c r="L1008" t="s">
        <v>7084</v>
      </c>
      <c r="M1008" t="s">
        <v>254</v>
      </c>
      <c r="N1008" t="s">
        <v>255</v>
      </c>
      <c r="V1008" t="s">
        <v>5545</v>
      </c>
      <c r="W1008">
        <v>0.1</v>
      </c>
    </row>
    <row r="1009" spans="1:23">
      <c r="A1009" t="s">
        <v>8</v>
      </c>
      <c r="B1009" t="s">
        <v>8</v>
      </c>
      <c r="C1009" t="s">
        <v>120</v>
      </c>
      <c r="D1009" t="s">
        <v>2</v>
      </c>
      <c r="E1009" t="s">
        <v>44</v>
      </c>
      <c r="F1009">
        <v>1</v>
      </c>
      <c r="G1009">
        <v>1</v>
      </c>
      <c r="H1009" t="s">
        <v>5580</v>
      </c>
      <c r="I1009" t="s">
        <v>51</v>
      </c>
      <c r="J1009">
        <v>3.5714285714285712E-2</v>
      </c>
      <c r="K1009">
        <v>3.5714285714285712E-2</v>
      </c>
      <c r="L1009" t="s">
        <v>7094</v>
      </c>
      <c r="M1009" t="s">
        <v>641</v>
      </c>
      <c r="N1009" t="s">
        <v>642</v>
      </c>
      <c r="V1009" t="s">
        <v>5545</v>
      </c>
      <c r="W1009">
        <v>0.1</v>
      </c>
    </row>
    <row r="1010" spans="1:23">
      <c r="A1010" t="s">
        <v>8</v>
      </c>
      <c r="B1010" t="s">
        <v>8</v>
      </c>
      <c r="C1010" t="s">
        <v>120</v>
      </c>
      <c r="D1010" t="s">
        <v>2</v>
      </c>
      <c r="E1010" t="s">
        <v>44</v>
      </c>
      <c r="F1010">
        <v>1</v>
      </c>
      <c r="G1010">
        <v>1</v>
      </c>
      <c r="H1010" t="s">
        <v>5581</v>
      </c>
      <c r="I1010" t="s">
        <v>51</v>
      </c>
      <c r="J1010">
        <v>2.564102564102564E-2</v>
      </c>
      <c r="K1010">
        <v>2.564102564102564E-2</v>
      </c>
      <c r="L1010" t="s">
        <v>7070</v>
      </c>
      <c r="M1010" t="s">
        <v>444</v>
      </c>
      <c r="N1010" t="s">
        <v>445</v>
      </c>
      <c r="V1010" t="s">
        <v>5545</v>
      </c>
      <c r="W1010">
        <v>0.1</v>
      </c>
    </row>
    <row r="1011" spans="1:23">
      <c r="A1011" t="s">
        <v>8</v>
      </c>
      <c r="B1011" t="s">
        <v>8</v>
      </c>
      <c r="C1011" t="s">
        <v>120</v>
      </c>
      <c r="D1011" t="s">
        <v>2</v>
      </c>
      <c r="E1011" t="s">
        <v>44</v>
      </c>
      <c r="F1011">
        <v>1</v>
      </c>
      <c r="G1011">
        <v>1</v>
      </c>
      <c r="H1011" t="s">
        <v>5582</v>
      </c>
      <c r="I1011" t="s">
        <v>51</v>
      </c>
      <c r="J1011">
        <v>5.7803468208092483E-3</v>
      </c>
      <c r="K1011">
        <v>5.7803468208092483E-3</v>
      </c>
      <c r="L1011" t="s">
        <v>7090</v>
      </c>
      <c r="M1011" t="s">
        <v>5502</v>
      </c>
      <c r="N1011" t="s">
        <v>1895</v>
      </c>
      <c r="V1011" t="s">
        <v>5545</v>
      </c>
      <c r="W1011">
        <v>0.1</v>
      </c>
    </row>
    <row r="1012" spans="1:23">
      <c r="A1012" t="s">
        <v>8</v>
      </c>
      <c r="B1012" t="s">
        <v>8</v>
      </c>
      <c r="C1012" t="s">
        <v>120</v>
      </c>
      <c r="D1012" t="s">
        <v>2</v>
      </c>
      <c r="E1012" t="s">
        <v>44</v>
      </c>
      <c r="F1012">
        <v>1</v>
      </c>
      <c r="G1012">
        <v>1</v>
      </c>
      <c r="H1012" t="s">
        <v>5583</v>
      </c>
      <c r="I1012" t="s">
        <v>51</v>
      </c>
      <c r="J1012">
        <v>5.7803468208092483E-3</v>
      </c>
      <c r="K1012">
        <v>5.7803468208092483E-3</v>
      </c>
      <c r="L1012" t="s">
        <v>7090</v>
      </c>
      <c r="M1012" t="s">
        <v>5502</v>
      </c>
      <c r="N1012" t="s">
        <v>1895</v>
      </c>
      <c r="V1012" t="s">
        <v>5545</v>
      </c>
      <c r="W1012">
        <v>0.1</v>
      </c>
    </row>
    <row r="1013" spans="1:23">
      <c r="A1013" t="s">
        <v>8</v>
      </c>
      <c r="B1013" t="s">
        <v>8</v>
      </c>
      <c r="C1013" t="s">
        <v>120</v>
      </c>
      <c r="D1013" t="s">
        <v>2</v>
      </c>
      <c r="E1013" t="s">
        <v>44</v>
      </c>
      <c r="F1013">
        <v>1</v>
      </c>
      <c r="G1013">
        <v>1</v>
      </c>
      <c r="H1013" t="s">
        <v>5584</v>
      </c>
      <c r="I1013" t="s">
        <v>51</v>
      </c>
      <c r="J1013">
        <v>5.7803468208092483E-3</v>
      </c>
      <c r="K1013">
        <v>5.7803468208092483E-3</v>
      </c>
      <c r="L1013" t="s">
        <v>7090</v>
      </c>
      <c r="M1013" t="s">
        <v>5502</v>
      </c>
      <c r="N1013" t="s">
        <v>1895</v>
      </c>
      <c r="V1013" t="s">
        <v>5545</v>
      </c>
      <c r="W1013">
        <v>0.1</v>
      </c>
    </row>
    <row r="1014" spans="1:23">
      <c r="A1014" t="s">
        <v>8</v>
      </c>
      <c r="B1014" t="s">
        <v>8</v>
      </c>
      <c r="C1014" t="s">
        <v>120</v>
      </c>
      <c r="D1014" t="s">
        <v>2</v>
      </c>
      <c r="E1014" t="s">
        <v>44</v>
      </c>
      <c r="F1014">
        <v>1</v>
      </c>
      <c r="G1014">
        <v>1</v>
      </c>
      <c r="H1014" t="s">
        <v>5586</v>
      </c>
      <c r="I1014" t="s">
        <v>51</v>
      </c>
      <c r="J1014">
        <v>2.564102564102564E-2</v>
      </c>
      <c r="K1014">
        <v>2.564102564102564E-2</v>
      </c>
      <c r="L1014" t="s">
        <v>7070</v>
      </c>
      <c r="M1014" t="s">
        <v>444</v>
      </c>
      <c r="N1014" t="s">
        <v>445</v>
      </c>
      <c r="V1014" t="s">
        <v>5545</v>
      </c>
      <c r="W1014">
        <v>0.1</v>
      </c>
    </row>
    <row r="1015" spans="1:23">
      <c r="A1015" t="s">
        <v>8</v>
      </c>
      <c r="B1015" t="s">
        <v>8</v>
      </c>
      <c r="C1015" t="s">
        <v>71</v>
      </c>
      <c r="D1015" t="s">
        <v>2</v>
      </c>
      <c r="E1015" t="s">
        <v>44</v>
      </c>
      <c r="F1015">
        <v>1</v>
      </c>
      <c r="G1015">
        <v>1</v>
      </c>
      <c r="H1015" t="s">
        <v>5587</v>
      </c>
      <c r="I1015" t="s">
        <v>51</v>
      </c>
      <c r="J1015">
        <v>1.1904761904761904E-2</v>
      </c>
      <c r="K1015">
        <v>1.1904761904761904E-2</v>
      </c>
      <c r="L1015" t="s">
        <v>7061</v>
      </c>
      <c r="M1015" t="s">
        <v>126</v>
      </c>
      <c r="N1015" t="s">
        <v>127</v>
      </c>
      <c r="V1015" t="s">
        <v>5545</v>
      </c>
      <c r="W1015">
        <v>0.1</v>
      </c>
    </row>
    <row r="1016" spans="1:23">
      <c r="A1016" t="s">
        <v>8</v>
      </c>
      <c r="B1016" t="s">
        <v>8</v>
      </c>
      <c r="C1016" t="s">
        <v>120</v>
      </c>
      <c r="D1016" t="s">
        <v>2</v>
      </c>
      <c r="E1016" t="s">
        <v>44</v>
      </c>
      <c r="F1016">
        <v>1</v>
      </c>
      <c r="G1016">
        <v>1</v>
      </c>
      <c r="H1016" t="s">
        <v>5588</v>
      </c>
      <c r="I1016" t="s">
        <v>51</v>
      </c>
      <c r="J1016">
        <v>5.7803468208092483E-3</v>
      </c>
      <c r="K1016">
        <v>5.7803468208092483E-3</v>
      </c>
      <c r="L1016" t="s">
        <v>7090</v>
      </c>
      <c r="M1016" t="s">
        <v>5502</v>
      </c>
      <c r="N1016" t="s">
        <v>1895</v>
      </c>
      <c r="V1016" t="s">
        <v>5545</v>
      </c>
      <c r="W1016">
        <v>0.1</v>
      </c>
    </row>
    <row r="1017" spans="1:23">
      <c r="A1017" t="s">
        <v>8</v>
      </c>
      <c r="B1017" t="s">
        <v>8</v>
      </c>
      <c r="C1017" t="s">
        <v>120</v>
      </c>
      <c r="D1017" t="s">
        <v>2</v>
      </c>
      <c r="E1017" t="s">
        <v>44</v>
      </c>
      <c r="F1017">
        <v>1</v>
      </c>
      <c r="G1017">
        <v>1</v>
      </c>
      <c r="H1017" t="s">
        <v>5589</v>
      </c>
      <c r="I1017" t="s">
        <v>51</v>
      </c>
      <c r="J1017">
        <v>5.7803468208092483E-3</v>
      </c>
      <c r="K1017">
        <v>5.7803468208092483E-3</v>
      </c>
      <c r="L1017" t="s">
        <v>7090</v>
      </c>
      <c r="M1017" t="s">
        <v>5502</v>
      </c>
      <c r="N1017" t="s">
        <v>1895</v>
      </c>
      <c r="V1017" t="s">
        <v>5545</v>
      </c>
      <c r="W1017">
        <v>0.1</v>
      </c>
    </row>
    <row r="1018" spans="1:23">
      <c r="A1018" t="s">
        <v>8</v>
      </c>
      <c r="B1018" t="s">
        <v>8</v>
      </c>
      <c r="C1018" t="s">
        <v>120</v>
      </c>
      <c r="D1018" t="s">
        <v>2</v>
      </c>
      <c r="E1018" t="s">
        <v>44</v>
      </c>
      <c r="F1018">
        <v>1</v>
      </c>
      <c r="G1018">
        <v>1</v>
      </c>
      <c r="H1018" t="s">
        <v>5590</v>
      </c>
      <c r="I1018" t="s">
        <v>51</v>
      </c>
      <c r="J1018">
        <v>1.2500000000000001E-2</v>
      </c>
      <c r="K1018">
        <v>1.2500000000000001E-2</v>
      </c>
      <c r="L1018" t="s">
        <v>7068</v>
      </c>
      <c r="M1018" t="s">
        <v>5502</v>
      </c>
      <c r="N1018" t="s">
        <v>4820</v>
      </c>
      <c r="V1018" t="s">
        <v>5545</v>
      </c>
      <c r="W1018">
        <v>0.1</v>
      </c>
    </row>
    <row r="1019" spans="1:23">
      <c r="A1019" t="s">
        <v>8</v>
      </c>
      <c r="B1019" t="s">
        <v>8</v>
      </c>
      <c r="C1019" t="s">
        <v>120</v>
      </c>
      <c r="D1019" t="s">
        <v>2</v>
      </c>
      <c r="E1019" t="s">
        <v>44</v>
      </c>
      <c r="F1019">
        <v>1</v>
      </c>
      <c r="G1019">
        <v>1</v>
      </c>
      <c r="H1019" t="s">
        <v>5591</v>
      </c>
      <c r="I1019" t="s">
        <v>51</v>
      </c>
      <c r="J1019">
        <v>1.2500000000000001E-2</v>
      </c>
      <c r="K1019">
        <v>1.2500000000000001E-2</v>
      </c>
      <c r="L1019" t="s">
        <v>7068</v>
      </c>
      <c r="M1019" t="s">
        <v>5502</v>
      </c>
      <c r="N1019" t="s">
        <v>4820</v>
      </c>
      <c r="V1019" t="s">
        <v>5545</v>
      </c>
      <c r="W1019">
        <v>0.1</v>
      </c>
    </row>
    <row r="1020" spans="1:23">
      <c r="A1020" t="s">
        <v>8</v>
      </c>
      <c r="B1020" t="s">
        <v>8</v>
      </c>
      <c r="C1020" t="s">
        <v>71</v>
      </c>
      <c r="D1020" t="s">
        <v>2</v>
      </c>
      <c r="E1020" t="s">
        <v>44</v>
      </c>
      <c r="F1020">
        <v>1</v>
      </c>
      <c r="G1020">
        <v>1</v>
      </c>
      <c r="H1020" t="s">
        <v>5592</v>
      </c>
      <c r="I1020" t="s">
        <v>51</v>
      </c>
      <c r="J1020">
        <v>2.3809523809523808E-2</v>
      </c>
      <c r="K1020">
        <v>2.3809523809523808E-2</v>
      </c>
      <c r="L1020" t="s">
        <v>7065</v>
      </c>
      <c r="M1020" t="s">
        <v>154</v>
      </c>
      <c r="N1020" t="s">
        <v>4578</v>
      </c>
      <c r="V1020" t="s">
        <v>5545</v>
      </c>
      <c r="W1020">
        <v>0.1</v>
      </c>
    </row>
    <row r="1021" spans="1:23">
      <c r="A1021" t="s">
        <v>8</v>
      </c>
      <c r="B1021" t="s">
        <v>8</v>
      </c>
      <c r="C1021" t="s">
        <v>120</v>
      </c>
      <c r="D1021" t="s">
        <v>2</v>
      </c>
      <c r="E1021" t="s">
        <v>44</v>
      </c>
      <c r="F1021">
        <v>1</v>
      </c>
      <c r="G1021">
        <v>1</v>
      </c>
      <c r="H1021" t="s">
        <v>5593</v>
      </c>
      <c r="I1021" t="s">
        <v>51</v>
      </c>
      <c r="J1021">
        <v>1.4925373134328358E-2</v>
      </c>
      <c r="K1021">
        <v>1.4925373134328358E-2</v>
      </c>
      <c r="L1021" t="s">
        <v>7086</v>
      </c>
      <c r="M1021" t="s">
        <v>5585</v>
      </c>
      <c r="N1021" t="s">
        <v>4853</v>
      </c>
      <c r="V1021" t="s">
        <v>5545</v>
      </c>
      <c r="W1021">
        <v>0.1</v>
      </c>
    </row>
    <row r="1022" spans="1:23">
      <c r="A1022" t="s">
        <v>8</v>
      </c>
      <c r="B1022" t="s">
        <v>8</v>
      </c>
      <c r="C1022" t="s">
        <v>71</v>
      </c>
      <c r="D1022" t="s">
        <v>2</v>
      </c>
      <c r="E1022" t="s">
        <v>44</v>
      </c>
      <c r="F1022">
        <v>1</v>
      </c>
      <c r="G1022">
        <v>1</v>
      </c>
      <c r="H1022" t="s">
        <v>5594</v>
      </c>
      <c r="I1022" t="s">
        <v>51</v>
      </c>
      <c r="J1022">
        <v>1.0101010101010102E-2</v>
      </c>
      <c r="K1022">
        <v>1.0101010101010102E-2</v>
      </c>
      <c r="L1022" t="s">
        <v>7059</v>
      </c>
      <c r="M1022" t="s">
        <v>101</v>
      </c>
      <c r="N1022" t="s">
        <v>102</v>
      </c>
      <c r="V1022" t="s">
        <v>5545</v>
      </c>
      <c r="W1022">
        <v>0.1</v>
      </c>
    </row>
    <row r="1023" spans="1:23">
      <c r="A1023" t="s">
        <v>8</v>
      </c>
      <c r="B1023" t="s">
        <v>8</v>
      </c>
      <c r="C1023" t="s">
        <v>120</v>
      </c>
      <c r="D1023" t="s">
        <v>2</v>
      </c>
      <c r="E1023" t="s">
        <v>44</v>
      </c>
      <c r="F1023">
        <v>1</v>
      </c>
      <c r="G1023">
        <v>1</v>
      </c>
      <c r="H1023" t="s">
        <v>5595</v>
      </c>
      <c r="I1023" t="s">
        <v>51</v>
      </c>
      <c r="J1023">
        <v>1.4925373134328358E-2</v>
      </c>
      <c r="K1023">
        <v>1.4925373134328358E-2</v>
      </c>
      <c r="L1023" t="s">
        <v>7086</v>
      </c>
      <c r="M1023" t="s">
        <v>5585</v>
      </c>
      <c r="N1023" t="s">
        <v>4853</v>
      </c>
      <c r="V1023" t="s">
        <v>5545</v>
      </c>
      <c r="W1023">
        <v>0.1</v>
      </c>
    </row>
    <row r="1024" spans="1:23">
      <c r="A1024" t="s">
        <v>8</v>
      </c>
      <c r="B1024" t="s">
        <v>8</v>
      </c>
      <c r="C1024" t="s">
        <v>120</v>
      </c>
      <c r="D1024" t="s">
        <v>2</v>
      </c>
      <c r="E1024" t="s">
        <v>44</v>
      </c>
      <c r="F1024">
        <v>1</v>
      </c>
      <c r="G1024">
        <v>1</v>
      </c>
      <c r="H1024" t="s">
        <v>5596</v>
      </c>
      <c r="I1024" t="s">
        <v>51</v>
      </c>
      <c r="J1024">
        <v>1.4925373134328358E-2</v>
      </c>
      <c r="K1024">
        <v>1.4925373134328358E-2</v>
      </c>
      <c r="L1024" t="s">
        <v>7086</v>
      </c>
      <c r="M1024" t="s">
        <v>5585</v>
      </c>
      <c r="N1024" t="s">
        <v>4853</v>
      </c>
      <c r="V1024" t="s">
        <v>5545</v>
      </c>
      <c r="W1024">
        <v>0.1</v>
      </c>
    </row>
    <row r="1025" spans="1:23">
      <c r="A1025" t="s">
        <v>8</v>
      </c>
      <c r="B1025" t="s">
        <v>8</v>
      </c>
      <c r="C1025" t="s">
        <v>120</v>
      </c>
      <c r="D1025" t="s">
        <v>2</v>
      </c>
      <c r="E1025" t="s">
        <v>44</v>
      </c>
      <c r="F1025">
        <v>1</v>
      </c>
      <c r="G1025">
        <v>1</v>
      </c>
      <c r="H1025" t="s">
        <v>5597</v>
      </c>
      <c r="I1025" t="s">
        <v>51</v>
      </c>
      <c r="J1025">
        <v>6.9444444444444441E-3</v>
      </c>
      <c r="K1025">
        <v>6.9444444444444441E-3</v>
      </c>
      <c r="L1025" t="s">
        <v>7084</v>
      </c>
      <c r="M1025" t="s">
        <v>254</v>
      </c>
      <c r="N1025" t="s">
        <v>255</v>
      </c>
      <c r="V1025" t="s">
        <v>5545</v>
      </c>
      <c r="W1025">
        <v>0.1</v>
      </c>
    </row>
    <row r="1026" spans="1:23">
      <c r="A1026" t="s">
        <v>8</v>
      </c>
      <c r="B1026" t="s">
        <v>8</v>
      </c>
      <c r="C1026" t="s">
        <v>120</v>
      </c>
      <c r="D1026" t="s">
        <v>2</v>
      </c>
      <c r="E1026" t="s">
        <v>44</v>
      </c>
      <c r="F1026">
        <v>1</v>
      </c>
      <c r="G1026">
        <v>1</v>
      </c>
      <c r="H1026" t="s">
        <v>5598</v>
      </c>
      <c r="I1026" t="s">
        <v>51</v>
      </c>
      <c r="J1026">
        <v>5.7803468208092483E-3</v>
      </c>
      <c r="K1026">
        <v>5.7803468208092483E-3</v>
      </c>
      <c r="L1026" t="s">
        <v>7090</v>
      </c>
      <c r="M1026" t="s">
        <v>5502</v>
      </c>
      <c r="N1026" t="s">
        <v>1895</v>
      </c>
      <c r="V1026" t="s">
        <v>5545</v>
      </c>
      <c r="W1026">
        <v>0.1</v>
      </c>
    </row>
    <row r="1027" spans="1:23">
      <c r="A1027" t="s">
        <v>8</v>
      </c>
      <c r="B1027" t="s">
        <v>8</v>
      </c>
      <c r="C1027" t="s">
        <v>120</v>
      </c>
      <c r="D1027" t="s">
        <v>2</v>
      </c>
      <c r="E1027" t="s">
        <v>44</v>
      </c>
      <c r="F1027">
        <v>1</v>
      </c>
      <c r="G1027">
        <v>1</v>
      </c>
      <c r="H1027" t="s">
        <v>5599</v>
      </c>
      <c r="I1027" t="s">
        <v>51</v>
      </c>
      <c r="J1027">
        <v>6.9444444444444441E-3</v>
      </c>
      <c r="K1027">
        <v>6.9444444444444441E-3</v>
      </c>
      <c r="L1027" t="s">
        <v>7084</v>
      </c>
      <c r="M1027" t="s">
        <v>254</v>
      </c>
      <c r="N1027" t="s">
        <v>255</v>
      </c>
      <c r="V1027" t="s">
        <v>5545</v>
      </c>
      <c r="W1027">
        <v>0.1</v>
      </c>
    </row>
    <row r="1028" spans="1:23">
      <c r="A1028" t="s">
        <v>8</v>
      </c>
      <c r="B1028" t="s">
        <v>8</v>
      </c>
      <c r="C1028" t="s">
        <v>120</v>
      </c>
      <c r="D1028" t="s">
        <v>2</v>
      </c>
      <c r="E1028" t="s">
        <v>44</v>
      </c>
      <c r="F1028">
        <v>1</v>
      </c>
      <c r="G1028">
        <v>1</v>
      </c>
      <c r="H1028" t="s">
        <v>5600</v>
      </c>
      <c r="I1028" t="s">
        <v>51</v>
      </c>
      <c r="J1028">
        <v>1.2500000000000001E-2</v>
      </c>
      <c r="K1028">
        <v>1.2500000000000001E-2</v>
      </c>
      <c r="L1028" t="s">
        <v>7068</v>
      </c>
      <c r="M1028" t="s">
        <v>5502</v>
      </c>
      <c r="N1028" t="s">
        <v>4820</v>
      </c>
      <c r="V1028" t="s">
        <v>5545</v>
      </c>
      <c r="W1028">
        <v>0.1</v>
      </c>
    </row>
    <row r="1029" spans="1:23">
      <c r="A1029" t="s">
        <v>8</v>
      </c>
      <c r="B1029" t="s">
        <v>8</v>
      </c>
      <c r="C1029" t="s">
        <v>71</v>
      </c>
      <c r="D1029" t="s">
        <v>2</v>
      </c>
      <c r="E1029" t="s">
        <v>44</v>
      </c>
      <c r="F1029">
        <v>1</v>
      </c>
      <c r="G1029">
        <v>1</v>
      </c>
      <c r="H1029" t="s">
        <v>5601</v>
      </c>
      <c r="I1029" t="s">
        <v>51</v>
      </c>
      <c r="J1029">
        <v>1.8518518518518517E-2</v>
      </c>
      <c r="K1029">
        <v>1.8518518518518517E-2</v>
      </c>
      <c r="L1029" t="s">
        <v>7062</v>
      </c>
      <c r="M1029" t="s">
        <v>2287</v>
      </c>
      <c r="N1029" t="s">
        <v>4577</v>
      </c>
      <c r="V1029" t="s">
        <v>5545</v>
      </c>
      <c r="W1029">
        <v>0.1</v>
      </c>
    </row>
    <row r="1030" spans="1:23">
      <c r="A1030" t="s">
        <v>8</v>
      </c>
      <c r="B1030" t="s">
        <v>8</v>
      </c>
      <c r="C1030" t="s">
        <v>71</v>
      </c>
      <c r="D1030" t="s">
        <v>2</v>
      </c>
      <c r="E1030" t="s">
        <v>44</v>
      </c>
      <c r="F1030">
        <v>1</v>
      </c>
      <c r="G1030">
        <v>1</v>
      </c>
      <c r="H1030" t="s">
        <v>5602</v>
      </c>
      <c r="I1030" t="s">
        <v>51</v>
      </c>
      <c r="J1030">
        <v>1.5625E-2</v>
      </c>
      <c r="K1030">
        <v>1.5625E-2</v>
      </c>
      <c r="L1030" t="s">
        <v>7078</v>
      </c>
      <c r="M1030" t="s">
        <v>298</v>
      </c>
      <c r="N1030" t="s">
        <v>299</v>
      </c>
      <c r="V1030" t="s">
        <v>5545</v>
      </c>
      <c r="W1030">
        <v>0.1</v>
      </c>
    </row>
    <row r="1031" spans="1:23">
      <c r="A1031" t="s">
        <v>8</v>
      </c>
      <c r="B1031" t="s">
        <v>8</v>
      </c>
      <c r="C1031" t="s">
        <v>71</v>
      </c>
      <c r="D1031" t="s">
        <v>2</v>
      </c>
      <c r="E1031" t="s">
        <v>44</v>
      </c>
      <c r="F1031">
        <v>1</v>
      </c>
      <c r="G1031">
        <v>1</v>
      </c>
      <c r="H1031" t="s">
        <v>5603</v>
      </c>
      <c r="I1031" t="s">
        <v>51</v>
      </c>
      <c r="J1031">
        <v>1.5625E-2</v>
      </c>
      <c r="K1031">
        <v>1.5625E-2</v>
      </c>
      <c r="L1031" t="s">
        <v>7078</v>
      </c>
      <c r="M1031" t="s">
        <v>298</v>
      </c>
      <c r="N1031" t="s">
        <v>299</v>
      </c>
      <c r="V1031" t="s">
        <v>5545</v>
      </c>
      <c r="W1031">
        <v>0.1</v>
      </c>
    </row>
    <row r="1032" spans="1:23">
      <c r="A1032" t="s">
        <v>8</v>
      </c>
      <c r="B1032" t="s">
        <v>8</v>
      </c>
      <c r="C1032" t="s">
        <v>120</v>
      </c>
      <c r="D1032" t="s">
        <v>2</v>
      </c>
      <c r="E1032" t="s">
        <v>44</v>
      </c>
      <c r="F1032">
        <v>1</v>
      </c>
      <c r="G1032">
        <v>1</v>
      </c>
      <c r="H1032" t="s">
        <v>5604</v>
      </c>
      <c r="I1032" t="s">
        <v>51</v>
      </c>
      <c r="J1032">
        <v>1.2500000000000001E-2</v>
      </c>
      <c r="K1032">
        <v>1.2500000000000001E-2</v>
      </c>
      <c r="L1032" t="s">
        <v>7068</v>
      </c>
      <c r="M1032" t="s">
        <v>5502</v>
      </c>
      <c r="N1032" t="s">
        <v>4820</v>
      </c>
      <c r="V1032" t="s">
        <v>5545</v>
      </c>
      <c r="W1032">
        <v>0.1</v>
      </c>
    </row>
    <row r="1033" spans="1:23">
      <c r="A1033" t="s">
        <v>8</v>
      </c>
      <c r="B1033" t="s">
        <v>8</v>
      </c>
      <c r="C1033" t="s">
        <v>120</v>
      </c>
      <c r="D1033" t="s">
        <v>2</v>
      </c>
      <c r="E1033" t="s">
        <v>44</v>
      </c>
      <c r="F1033">
        <v>1</v>
      </c>
      <c r="G1033">
        <v>1</v>
      </c>
      <c r="H1033" t="s">
        <v>5605</v>
      </c>
      <c r="I1033" t="s">
        <v>51</v>
      </c>
      <c r="J1033">
        <v>5.7803468208092483E-3</v>
      </c>
      <c r="K1033">
        <v>5.7803468208092483E-3</v>
      </c>
      <c r="L1033" t="s">
        <v>7090</v>
      </c>
      <c r="M1033" t="s">
        <v>5502</v>
      </c>
      <c r="N1033" t="s">
        <v>1895</v>
      </c>
      <c r="V1033" t="s">
        <v>5545</v>
      </c>
      <c r="W1033">
        <v>0.1</v>
      </c>
    </row>
    <row r="1034" spans="1:23">
      <c r="A1034" t="s">
        <v>8</v>
      </c>
      <c r="B1034" t="s">
        <v>8</v>
      </c>
      <c r="C1034" t="s">
        <v>120</v>
      </c>
      <c r="D1034" t="s">
        <v>2</v>
      </c>
      <c r="E1034" t="s">
        <v>44</v>
      </c>
      <c r="F1034">
        <v>1</v>
      </c>
      <c r="G1034">
        <v>1</v>
      </c>
      <c r="H1034" t="s">
        <v>5606</v>
      </c>
      <c r="I1034" t="s">
        <v>51</v>
      </c>
      <c r="J1034">
        <v>1.4925373134328358E-2</v>
      </c>
      <c r="K1034">
        <v>1.4925373134328358E-2</v>
      </c>
      <c r="L1034" t="s">
        <v>7086</v>
      </c>
      <c r="M1034" t="s">
        <v>5585</v>
      </c>
      <c r="N1034" t="s">
        <v>4853</v>
      </c>
      <c r="V1034" t="s">
        <v>5545</v>
      </c>
      <c r="W1034">
        <v>0.1</v>
      </c>
    </row>
    <row r="1035" spans="1:23">
      <c r="A1035" t="s">
        <v>8</v>
      </c>
      <c r="B1035" t="s">
        <v>8</v>
      </c>
      <c r="C1035" t="s">
        <v>71</v>
      </c>
      <c r="D1035" t="s">
        <v>2</v>
      </c>
      <c r="E1035" t="s">
        <v>44</v>
      </c>
      <c r="F1035">
        <v>1</v>
      </c>
      <c r="G1035">
        <v>1</v>
      </c>
      <c r="H1035" t="s">
        <v>5607</v>
      </c>
      <c r="I1035" t="s">
        <v>51</v>
      </c>
      <c r="J1035">
        <v>2.3809523809523808E-2</v>
      </c>
      <c r="K1035">
        <v>2.3809523809523808E-2</v>
      </c>
      <c r="L1035" t="s">
        <v>7065</v>
      </c>
      <c r="M1035" t="s">
        <v>154</v>
      </c>
      <c r="N1035" t="s">
        <v>4578</v>
      </c>
      <c r="V1035" t="s">
        <v>5545</v>
      </c>
      <c r="W1035">
        <v>0.1</v>
      </c>
    </row>
    <row r="1036" spans="1:23">
      <c r="A1036" t="s">
        <v>8</v>
      </c>
      <c r="B1036" t="s">
        <v>8</v>
      </c>
      <c r="C1036" t="s">
        <v>71</v>
      </c>
      <c r="D1036" t="s">
        <v>2</v>
      </c>
      <c r="E1036" t="s">
        <v>44</v>
      </c>
      <c r="F1036">
        <v>1</v>
      </c>
      <c r="G1036">
        <v>1</v>
      </c>
      <c r="H1036" t="s">
        <v>5608</v>
      </c>
      <c r="I1036" t="s">
        <v>51</v>
      </c>
      <c r="J1036">
        <v>1.6949152542372881E-2</v>
      </c>
      <c r="K1036">
        <v>1.6949152542372881E-2</v>
      </c>
      <c r="L1036" t="s">
        <v>7063</v>
      </c>
      <c r="M1036" t="s">
        <v>79</v>
      </c>
      <c r="N1036" t="s">
        <v>80</v>
      </c>
      <c r="V1036" t="s">
        <v>5545</v>
      </c>
      <c r="W1036">
        <v>0.1</v>
      </c>
    </row>
    <row r="1037" spans="1:23">
      <c r="A1037" t="s">
        <v>8</v>
      </c>
      <c r="B1037" t="s">
        <v>8</v>
      </c>
      <c r="C1037" t="s">
        <v>120</v>
      </c>
      <c r="D1037" t="s">
        <v>2</v>
      </c>
      <c r="E1037" t="s">
        <v>44</v>
      </c>
      <c r="F1037">
        <v>1</v>
      </c>
      <c r="G1037">
        <v>1</v>
      </c>
      <c r="H1037" t="s">
        <v>5609</v>
      </c>
      <c r="I1037" t="s">
        <v>51</v>
      </c>
      <c r="J1037">
        <v>0.05</v>
      </c>
      <c r="K1037">
        <v>0.05</v>
      </c>
      <c r="L1037" t="s">
        <v>7093</v>
      </c>
      <c r="M1037" t="s">
        <v>816</v>
      </c>
      <c r="N1037" t="s">
        <v>817</v>
      </c>
      <c r="V1037" t="s">
        <v>5545</v>
      </c>
      <c r="W1037">
        <v>0.1</v>
      </c>
    </row>
    <row r="1038" spans="1:23">
      <c r="A1038" t="s">
        <v>8</v>
      </c>
      <c r="B1038" t="s">
        <v>8</v>
      </c>
      <c r="C1038" t="s">
        <v>71</v>
      </c>
      <c r="D1038" t="s">
        <v>2</v>
      </c>
      <c r="E1038" t="s">
        <v>44</v>
      </c>
      <c r="F1038">
        <v>1</v>
      </c>
      <c r="G1038">
        <v>1</v>
      </c>
      <c r="H1038" t="s">
        <v>5610</v>
      </c>
      <c r="I1038" t="s">
        <v>51</v>
      </c>
      <c r="J1038">
        <v>1.0101010101010102E-2</v>
      </c>
      <c r="K1038">
        <v>1.0101010101010102E-2</v>
      </c>
      <c r="L1038" t="s">
        <v>7059</v>
      </c>
      <c r="M1038" t="s">
        <v>101</v>
      </c>
      <c r="N1038" t="s">
        <v>102</v>
      </c>
      <c r="V1038" t="s">
        <v>5545</v>
      </c>
      <c r="W1038">
        <v>0.1</v>
      </c>
    </row>
    <row r="1039" spans="1:23">
      <c r="A1039" t="s">
        <v>8</v>
      </c>
      <c r="B1039" t="s">
        <v>8</v>
      </c>
      <c r="C1039" t="s">
        <v>120</v>
      </c>
      <c r="D1039" t="s">
        <v>2</v>
      </c>
      <c r="E1039" t="s">
        <v>44</v>
      </c>
      <c r="F1039">
        <v>1</v>
      </c>
      <c r="G1039">
        <v>1</v>
      </c>
      <c r="H1039" t="s">
        <v>5611</v>
      </c>
      <c r="I1039" t="s">
        <v>51</v>
      </c>
      <c r="J1039">
        <v>6.9444444444444441E-3</v>
      </c>
      <c r="K1039">
        <v>6.9444444444444441E-3</v>
      </c>
      <c r="L1039" t="s">
        <v>7084</v>
      </c>
      <c r="M1039" t="s">
        <v>254</v>
      </c>
      <c r="N1039" t="s">
        <v>255</v>
      </c>
      <c r="V1039" t="s">
        <v>5545</v>
      </c>
      <c r="W1039">
        <v>0.1</v>
      </c>
    </row>
    <row r="1040" spans="1:23">
      <c r="A1040" t="s">
        <v>8</v>
      </c>
      <c r="B1040" t="s">
        <v>8</v>
      </c>
      <c r="C1040" t="s">
        <v>120</v>
      </c>
      <c r="D1040" t="s">
        <v>2</v>
      </c>
      <c r="E1040" t="s">
        <v>44</v>
      </c>
      <c r="F1040">
        <v>1</v>
      </c>
      <c r="G1040">
        <v>1</v>
      </c>
      <c r="H1040" t="s">
        <v>5612</v>
      </c>
      <c r="I1040" t="s">
        <v>51</v>
      </c>
      <c r="J1040">
        <v>2.9411764705882353E-2</v>
      </c>
      <c r="K1040">
        <v>2.9411764705882353E-2</v>
      </c>
      <c r="L1040" t="s">
        <v>7088</v>
      </c>
      <c r="M1040" t="s">
        <v>334</v>
      </c>
      <c r="N1040" t="s">
        <v>203</v>
      </c>
      <c r="V1040" t="s">
        <v>5545</v>
      </c>
      <c r="W1040">
        <v>0.1</v>
      </c>
    </row>
    <row r="1041" spans="1:23">
      <c r="A1041" t="s">
        <v>8</v>
      </c>
      <c r="B1041" t="s">
        <v>8</v>
      </c>
      <c r="C1041" t="s">
        <v>71</v>
      </c>
      <c r="D1041" t="s">
        <v>2</v>
      </c>
      <c r="E1041" t="s">
        <v>44</v>
      </c>
      <c r="F1041">
        <v>1</v>
      </c>
      <c r="G1041">
        <v>1</v>
      </c>
      <c r="H1041" t="s">
        <v>5613</v>
      </c>
      <c r="I1041" t="s">
        <v>51</v>
      </c>
      <c r="J1041">
        <v>1.6666666666666666E-2</v>
      </c>
      <c r="K1041">
        <v>1.6666666666666666E-2</v>
      </c>
      <c r="L1041" t="s">
        <v>7079</v>
      </c>
      <c r="M1041" t="s">
        <v>2294</v>
      </c>
      <c r="N1041" t="s">
        <v>4582</v>
      </c>
      <c r="V1041" t="s">
        <v>5545</v>
      </c>
      <c r="W1041">
        <v>0.1</v>
      </c>
    </row>
    <row r="1042" spans="1:23">
      <c r="A1042" t="s">
        <v>8</v>
      </c>
      <c r="B1042" t="s">
        <v>8</v>
      </c>
      <c r="C1042" t="s">
        <v>71</v>
      </c>
      <c r="D1042" t="s">
        <v>2</v>
      </c>
      <c r="E1042" t="s">
        <v>44</v>
      </c>
      <c r="F1042">
        <v>1</v>
      </c>
      <c r="G1042">
        <v>1</v>
      </c>
      <c r="H1042" t="s">
        <v>5614</v>
      </c>
      <c r="I1042" t="s">
        <v>51</v>
      </c>
      <c r="J1042">
        <v>1.5625E-2</v>
      </c>
      <c r="K1042">
        <v>1.5625E-2</v>
      </c>
      <c r="L1042" t="s">
        <v>7078</v>
      </c>
      <c r="M1042" t="s">
        <v>298</v>
      </c>
      <c r="N1042" t="s">
        <v>299</v>
      </c>
      <c r="V1042" t="s">
        <v>5545</v>
      </c>
      <c r="W1042">
        <v>0.1</v>
      </c>
    </row>
    <row r="1043" spans="1:23">
      <c r="A1043" t="s">
        <v>8</v>
      </c>
      <c r="B1043" t="s">
        <v>8</v>
      </c>
      <c r="C1043" t="s">
        <v>71</v>
      </c>
      <c r="D1043" t="s">
        <v>2</v>
      </c>
      <c r="E1043" t="s">
        <v>44</v>
      </c>
      <c r="F1043">
        <v>1</v>
      </c>
      <c r="G1043">
        <v>1</v>
      </c>
      <c r="H1043" t="s">
        <v>5615</v>
      </c>
      <c r="I1043" t="s">
        <v>51</v>
      </c>
      <c r="J1043">
        <v>1.1904761904761904E-2</v>
      </c>
      <c r="K1043">
        <v>1.1904761904761904E-2</v>
      </c>
      <c r="L1043" t="s">
        <v>7061</v>
      </c>
      <c r="M1043" t="s">
        <v>126</v>
      </c>
      <c r="N1043" t="s">
        <v>127</v>
      </c>
      <c r="V1043" t="s">
        <v>5545</v>
      </c>
      <c r="W1043">
        <v>0.1</v>
      </c>
    </row>
    <row r="1044" spans="1:23">
      <c r="A1044" t="s">
        <v>8</v>
      </c>
      <c r="B1044" t="s">
        <v>8</v>
      </c>
      <c r="C1044" t="s">
        <v>120</v>
      </c>
      <c r="D1044" t="s">
        <v>2</v>
      </c>
      <c r="E1044" t="s">
        <v>44</v>
      </c>
      <c r="F1044">
        <v>1</v>
      </c>
      <c r="G1044">
        <v>1</v>
      </c>
      <c r="H1044" t="s">
        <v>5617</v>
      </c>
      <c r="I1044" t="s">
        <v>51</v>
      </c>
      <c r="J1044">
        <v>5.7803468208092483E-3</v>
      </c>
      <c r="K1044">
        <v>5.7803468208092483E-3</v>
      </c>
      <c r="L1044" t="s">
        <v>7090</v>
      </c>
      <c r="M1044" t="s">
        <v>5502</v>
      </c>
      <c r="N1044" t="s">
        <v>1895</v>
      </c>
      <c r="V1044" t="s">
        <v>5545</v>
      </c>
      <c r="W1044">
        <v>0.1</v>
      </c>
    </row>
    <row r="1045" spans="1:23">
      <c r="A1045" t="s">
        <v>8</v>
      </c>
      <c r="B1045" t="s">
        <v>8</v>
      </c>
      <c r="C1045" t="s">
        <v>71</v>
      </c>
      <c r="D1045" t="s">
        <v>2</v>
      </c>
      <c r="E1045" t="s">
        <v>44</v>
      </c>
      <c r="F1045">
        <v>1</v>
      </c>
      <c r="G1045">
        <v>1</v>
      </c>
      <c r="H1045" t="s">
        <v>5618</v>
      </c>
      <c r="I1045" t="s">
        <v>51</v>
      </c>
      <c r="J1045">
        <v>1.5625E-2</v>
      </c>
      <c r="K1045">
        <v>1.5625E-2</v>
      </c>
      <c r="L1045" t="s">
        <v>7078</v>
      </c>
      <c r="M1045" t="s">
        <v>298</v>
      </c>
      <c r="N1045" t="s">
        <v>299</v>
      </c>
      <c r="V1045" t="s">
        <v>5545</v>
      </c>
      <c r="W1045">
        <v>0.1</v>
      </c>
    </row>
    <row r="1046" spans="1:23">
      <c r="A1046" t="s">
        <v>8</v>
      </c>
      <c r="B1046" t="s">
        <v>8</v>
      </c>
      <c r="C1046" t="s">
        <v>71</v>
      </c>
      <c r="D1046" t="s">
        <v>2</v>
      </c>
      <c r="E1046" t="s">
        <v>44</v>
      </c>
      <c r="F1046">
        <v>1</v>
      </c>
      <c r="G1046">
        <v>1</v>
      </c>
      <c r="H1046" t="s">
        <v>5619</v>
      </c>
      <c r="I1046" t="s">
        <v>51</v>
      </c>
      <c r="J1046">
        <v>1.6666666666666666E-2</v>
      </c>
      <c r="K1046">
        <v>1.6666666666666666E-2</v>
      </c>
      <c r="L1046" t="s">
        <v>7079</v>
      </c>
      <c r="M1046" t="s">
        <v>2294</v>
      </c>
      <c r="N1046" t="s">
        <v>4582</v>
      </c>
      <c r="V1046" t="s">
        <v>5545</v>
      </c>
      <c r="W1046">
        <v>0.1</v>
      </c>
    </row>
    <row r="1047" spans="1:23">
      <c r="A1047" t="s">
        <v>8</v>
      </c>
      <c r="B1047" t="s">
        <v>8</v>
      </c>
      <c r="C1047" t="s">
        <v>120</v>
      </c>
      <c r="D1047" t="s">
        <v>2</v>
      </c>
      <c r="E1047" t="s">
        <v>44</v>
      </c>
      <c r="F1047">
        <v>1</v>
      </c>
      <c r="G1047">
        <v>1</v>
      </c>
      <c r="H1047" t="s">
        <v>5620</v>
      </c>
      <c r="I1047" t="s">
        <v>51</v>
      </c>
      <c r="J1047">
        <v>0.05</v>
      </c>
      <c r="K1047">
        <v>0.05</v>
      </c>
      <c r="L1047" t="s">
        <v>7093</v>
      </c>
      <c r="M1047" t="s">
        <v>816</v>
      </c>
      <c r="N1047" t="s">
        <v>817</v>
      </c>
      <c r="V1047" t="s">
        <v>5545</v>
      </c>
      <c r="W1047">
        <v>0.1</v>
      </c>
    </row>
    <row r="1048" spans="1:23">
      <c r="A1048" t="s">
        <v>8</v>
      </c>
      <c r="B1048" t="s">
        <v>8</v>
      </c>
      <c r="C1048" t="s">
        <v>71</v>
      </c>
      <c r="D1048" t="s">
        <v>2</v>
      </c>
      <c r="E1048" t="s">
        <v>44</v>
      </c>
      <c r="F1048">
        <v>1</v>
      </c>
      <c r="G1048">
        <v>1</v>
      </c>
      <c r="H1048" t="s">
        <v>5621</v>
      </c>
      <c r="I1048" t="s">
        <v>51</v>
      </c>
      <c r="J1048">
        <v>1.0101010101010102E-2</v>
      </c>
      <c r="K1048">
        <v>1.0101010101010102E-2</v>
      </c>
      <c r="L1048" t="s">
        <v>7059</v>
      </c>
      <c r="M1048" t="s">
        <v>101</v>
      </c>
      <c r="N1048" t="s">
        <v>102</v>
      </c>
      <c r="V1048" t="s">
        <v>5545</v>
      </c>
      <c r="W1048">
        <v>0.1</v>
      </c>
    </row>
    <row r="1049" spans="1:23">
      <c r="A1049" t="s">
        <v>8</v>
      </c>
      <c r="B1049" t="s">
        <v>8</v>
      </c>
      <c r="C1049" t="s">
        <v>120</v>
      </c>
      <c r="D1049" t="s">
        <v>2</v>
      </c>
      <c r="E1049" t="s">
        <v>44</v>
      </c>
      <c r="F1049">
        <v>1</v>
      </c>
      <c r="G1049">
        <v>1</v>
      </c>
      <c r="H1049" t="s">
        <v>5622</v>
      </c>
      <c r="I1049" t="s">
        <v>51</v>
      </c>
      <c r="J1049">
        <v>6.9444444444444441E-3</v>
      </c>
      <c r="K1049">
        <v>6.9444444444444441E-3</v>
      </c>
      <c r="L1049" t="s">
        <v>7084</v>
      </c>
      <c r="M1049" t="s">
        <v>254</v>
      </c>
      <c r="N1049" t="s">
        <v>255</v>
      </c>
      <c r="V1049" t="s">
        <v>5545</v>
      </c>
      <c r="W1049">
        <v>0.1</v>
      </c>
    </row>
    <row r="1050" spans="1:23">
      <c r="A1050" t="s">
        <v>8</v>
      </c>
      <c r="B1050" t="s">
        <v>8</v>
      </c>
      <c r="C1050" t="s">
        <v>71</v>
      </c>
      <c r="D1050" t="s">
        <v>2</v>
      </c>
      <c r="E1050" t="s">
        <v>44</v>
      </c>
      <c r="F1050">
        <v>1</v>
      </c>
      <c r="G1050">
        <v>1</v>
      </c>
      <c r="H1050" t="s">
        <v>5623</v>
      </c>
      <c r="I1050" t="s">
        <v>51</v>
      </c>
      <c r="J1050">
        <v>2.3809523809523808E-2</v>
      </c>
      <c r="K1050">
        <v>2.3809523809523808E-2</v>
      </c>
      <c r="L1050" t="s">
        <v>7065</v>
      </c>
      <c r="M1050" t="s">
        <v>154</v>
      </c>
      <c r="N1050" t="s">
        <v>4578</v>
      </c>
      <c r="V1050" t="s">
        <v>5545</v>
      </c>
      <c r="W1050">
        <v>0.1</v>
      </c>
    </row>
    <row r="1051" spans="1:23">
      <c r="A1051" t="s">
        <v>8</v>
      </c>
      <c r="B1051" t="s">
        <v>8</v>
      </c>
      <c r="C1051" t="s">
        <v>120</v>
      </c>
      <c r="D1051" t="s">
        <v>2</v>
      </c>
      <c r="E1051" t="s">
        <v>44</v>
      </c>
      <c r="F1051">
        <v>1</v>
      </c>
      <c r="G1051">
        <v>1</v>
      </c>
      <c r="H1051" t="s">
        <v>5624</v>
      </c>
      <c r="I1051" t="s">
        <v>51</v>
      </c>
      <c r="J1051">
        <v>1.4925373134328358E-2</v>
      </c>
      <c r="K1051">
        <v>1.4925373134328358E-2</v>
      </c>
      <c r="L1051" t="s">
        <v>7086</v>
      </c>
      <c r="M1051" t="s">
        <v>5585</v>
      </c>
      <c r="N1051" t="s">
        <v>4853</v>
      </c>
      <c r="V1051" t="s">
        <v>5545</v>
      </c>
      <c r="W1051">
        <v>0.1</v>
      </c>
    </row>
    <row r="1052" spans="1:23">
      <c r="A1052" t="s">
        <v>8</v>
      </c>
      <c r="B1052" t="s">
        <v>8</v>
      </c>
      <c r="C1052" t="s">
        <v>71</v>
      </c>
      <c r="D1052" t="s">
        <v>2</v>
      </c>
      <c r="E1052" t="s">
        <v>44</v>
      </c>
      <c r="F1052">
        <v>1</v>
      </c>
      <c r="G1052">
        <v>1</v>
      </c>
      <c r="H1052" t="s">
        <v>5625</v>
      </c>
      <c r="I1052" t="s">
        <v>51</v>
      </c>
      <c r="J1052">
        <v>1.5625E-2</v>
      </c>
      <c r="K1052">
        <v>1.5625E-2</v>
      </c>
      <c r="L1052" t="s">
        <v>7078</v>
      </c>
      <c r="M1052" t="s">
        <v>298</v>
      </c>
      <c r="N1052" t="s">
        <v>299</v>
      </c>
      <c r="V1052" t="s">
        <v>5545</v>
      </c>
      <c r="W1052">
        <v>0.1</v>
      </c>
    </row>
    <row r="1053" spans="1:23">
      <c r="A1053" t="s">
        <v>8</v>
      </c>
      <c r="B1053" t="s">
        <v>8</v>
      </c>
      <c r="C1053" t="s">
        <v>71</v>
      </c>
      <c r="D1053" t="s">
        <v>2</v>
      </c>
      <c r="E1053" t="s">
        <v>44</v>
      </c>
      <c r="F1053">
        <v>1</v>
      </c>
      <c r="G1053">
        <v>1</v>
      </c>
      <c r="H1053" t="s">
        <v>5626</v>
      </c>
      <c r="I1053" t="s">
        <v>51</v>
      </c>
      <c r="J1053">
        <v>1.8518518518518517E-2</v>
      </c>
      <c r="K1053">
        <v>1.8518518518518517E-2</v>
      </c>
      <c r="L1053" t="s">
        <v>7062</v>
      </c>
      <c r="M1053" t="s">
        <v>2287</v>
      </c>
      <c r="N1053" t="s">
        <v>4577</v>
      </c>
      <c r="V1053" t="s">
        <v>5545</v>
      </c>
      <c r="W1053">
        <v>0.1</v>
      </c>
    </row>
    <row r="1054" spans="1:23">
      <c r="A1054" t="s">
        <v>8</v>
      </c>
      <c r="B1054" t="s">
        <v>8</v>
      </c>
      <c r="C1054" t="s">
        <v>120</v>
      </c>
      <c r="D1054" t="s">
        <v>2</v>
      </c>
      <c r="E1054" t="s">
        <v>44</v>
      </c>
      <c r="F1054">
        <v>1</v>
      </c>
      <c r="G1054">
        <v>1</v>
      </c>
      <c r="H1054" t="s">
        <v>5627</v>
      </c>
      <c r="I1054" t="s">
        <v>51</v>
      </c>
      <c r="J1054">
        <v>1.4925373134328358E-2</v>
      </c>
      <c r="K1054">
        <v>1.4925373134328358E-2</v>
      </c>
      <c r="L1054" t="s">
        <v>7086</v>
      </c>
      <c r="M1054" t="s">
        <v>5585</v>
      </c>
      <c r="N1054" t="s">
        <v>4853</v>
      </c>
      <c r="V1054" t="s">
        <v>5545</v>
      </c>
      <c r="W1054">
        <v>0.1</v>
      </c>
    </row>
    <row r="1055" spans="1:23">
      <c r="A1055" t="s">
        <v>8</v>
      </c>
      <c r="B1055" t="s">
        <v>8</v>
      </c>
      <c r="C1055" t="s">
        <v>71</v>
      </c>
      <c r="D1055" t="s">
        <v>2</v>
      </c>
      <c r="E1055" t="s">
        <v>44</v>
      </c>
      <c r="F1055">
        <v>1</v>
      </c>
      <c r="G1055">
        <v>1</v>
      </c>
      <c r="H1055" t="s">
        <v>5628</v>
      </c>
      <c r="I1055" t="s">
        <v>51</v>
      </c>
      <c r="J1055">
        <v>1.8518518518518517E-2</v>
      </c>
      <c r="K1055">
        <v>1.8518518518518517E-2</v>
      </c>
      <c r="L1055" t="s">
        <v>7062</v>
      </c>
      <c r="M1055" t="s">
        <v>2287</v>
      </c>
      <c r="N1055" t="s">
        <v>4577</v>
      </c>
      <c r="V1055" t="s">
        <v>5545</v>
      </c>
      <c r="W1055">
        <v>0.1</v>
      </c>
    </row>
    <row r="1056" spans="1:23">
      <c r="A1056" t="s">
        <v>8</v>
      </c>
      <c r="B1056" t="s">
        <v>8</v>
      </c>
      <c r="C1056" t="s">
        <v>71</v>
      </c>
      <c r="D1056" t="s">
        <v>2</v>
      </c>
      <c r="E1056" t="s">
        <v>44</v>
      </c>
      <c r="F1056">
        <v>1</v>
      </c>
      <c r="G1056">
        <v>1</v>
      </c>
      <c r="H1056" t="s">
        <v>5629</v>
      </c>
      <c r="I1056" t="s">
        <v>51</v>
      </c>
      <c r="J1056">
        <v>2.1276595744680851E-2</v>
      </c>
      <c r="K1056">
        <v>2.1276595744680851E-2</v>
      </c>
      <c r="L1056" t="s">
        <v>7064</v>
      </c>
      <c r="M1056" t="s">
        <v>75</v>
      </c>
      <c r="N1056" t="s">
        <v>76</v>
      </c>
      <c r="V1056" t="s">
        <v>5545</v>
      </c>
      <c r="W1056">
        <v>0.1</v>
      </c>
    </row>
    <row r="1057" spans="1:23">
      <c r="A1057" t="s">
        <v>8</v>
      </c>
      <c r="B1057" t="s">
        <v>8</v>
      </c>
      <c r="C1057" t="s">
        <v>120</v>
      </c>
      <c r="D1057" t="s">
        <v>2</v>
      </c>
      <c r="E1057" t="s">
        <v>44</v>
      </c>
      <c r="F1057">
        <v>1</v>
      </c>
      <c r="G1057">
        <v>1</v>
      </c>
      <c r="H1057" t="s">
        <v>5630</v>
      </c>
      <c r="I1057" t="s">
        <v>51</v>
      </c>
      <c r="J1057">
        <v>5.7803468208092483E-3</v>
      </c>
      <c r="K1057">
        <v>5.7803468208092483E-3</v>
      </c>
      <c r="L1057" t="s">
        <v>7090</v>
      </c>
      <c r="M1057" t="s">
        <v>5502</v>
      </c>
      <c r="N1057" t="s">
        <v>1895</v>
      </c>
      <c r="V1057" t="s">
        <v>5545</v>
      </c>
      <c r="W1057">
        <v>0.1</v>
      </c>
    </row>
    <row r="1058" spans="1:23">
      <c r="A1058" t="s">
        <v>8</v>
      </c>
      <c r="B1058" t="s">
        <v>8</v>
      </c>
      <c r="C1058" t="s">
        <v>120</v>
      </c>
      <c r="D1058" t="s">
        <v>2</v>
      </c>
      <c r="E1058" t="s">
        <v>44</v>
      </c>
      <c r="F1058">
        <v>1</v>
      </c>
      <c r="G1058">
        <v>1</v>
      </c>
      <c r="H1058" t="s">
        <v>5631</v>
      </c>
      <c r="I1058" t="s">
        <v>51</v>
      </c>
      <c r="J1058">
        <v>5.7803468208092483E-3</v>
      </c>
      <c r="K1058">
        <v>5.7803468208092483E-3</v>
      </c>
      <c r="L1058" t="s">
        <v>7090</v>
      </c>
      <c r="M1058" t="s">
        <v>5502</v>
      </c>
      <c r="N1058" t="s">
        <v>1895</v>
      </c>
      <c r="V1058" t="s">
        <v>5545</v>
      </c>
      <c r="W1058">
        <v>0.1</v>
      </c>
    </row>
    <row r="1059" spans="1:23">
      <c r="A1059" t="s">
        <v>8</v>
      </c>
      <c r="B1059" t="s">
        <v>8</v>
      </c>
      <c r="C1059" t="s">
        <v>71</v>
      </c>
      <c r="D1059" t="s">
        <v>2</v>
      </c>
      <c r="E1059" t="s">
        <v>44</v>
      </c>
      <c r="F1059">
        <v>1</v>
      </c>
      <c r="G1059">
        <v>1</v>
      </c>
      <c r="H1059" t="s">
        <v>5632</v>
      </c>
      <c r="I1059" t="s">
        <v>51</v>
      </c>
      <c r="J1059">
        <v>4.5454545454545456E-2</v>
      </c>
      <c r="K1059">
        <v>4.5454545454545456E-2</v>
      </c>
      <c r="L1059" t="s">
        <v>7066</v>
      </c>
      <c r="M1059" t="s">
        <v>113</v>
      </c>
      <c r="N1059" t="s">
        <v>114</v>
      </c>
      <c r="V1059" t="s">
        <v>5545</v>
      </c>
      <c r="W1059">
        <v>0.1</v>
      </c>
    </row>
    <row r="1060" spans="1:23">
      <c r="A1060" t="s">
        <v>8</v>
      </c>
      <c r="B1060" t="s">
        <v>8</v>
      </c>
      <c r="C1060" t="s">
        <v>120</v>
      </c>
      <c r="D1060" t="s">
        <v>2</v>
      </c>
      <c r="E1060" t="s">
        <v>44</v>
      </c>
      <c r="F1060">
        <v>1</v>
      </c>
      <c r="G1060">
        <v>1</v>
      </c>
      <c r="H1060" t="s">
        <v>5633</v>
      </c>
      <c r="I1060" t="s">
        <v>51</v>
      </c>
      <c r="J1060">
        <v>5.7803468208092483E-3</v>
      </c>
      <c r="K1060">
        <v>5.7803468208092483E-3</v>
      </c>
      <c r="L1060" t="s">
        <v>7090</v>
      </c>
      <c r="M1060" t="s">
        <v>5502</v>
      </c>
      <c r="N1060" t="s">
        <v>1895</v>
      </c>
      <c r="V1060" t="s">
        <v>5545</v>
      </c>
      <c r="W1060">
        <v>0.1</v>
      </c>
    </row>
    <row r="1061" spans="1:23">
      <c r="A1061" t="s">
        <v>8</v>
      </c>
      <c r="B1061" t="s">
        <v>8</v>
      </c>
      <c r="C1061" t="s">
        <v>71</v>
      </c>
      <c r="D1061" t="s">
        <v>2</v>
      </c>
      <c r="E1061" t="s">
        <v>44</v>
      </c>
      <c r="F1061">
        <v>1</v>
      </c>
      <c r="G1061">
        <v>1</v>
      </c>
      <c r="H1061" t="s">
        <v>5634</v>
      </c>
      <c r="I1061" t="s">
        <v>51</v>
      </c>
      <c r="J1061">
        <v>1.1904761904761904E-2</v>
      </c>
      <c r="K1061">
        <v>1.1904761904761904E-2</v>
      </c>
      <c r="L1061" t="s">
        <v>7061</v>
      </c>
      <c r="M1061" t="s">
        <v>126</v>
      </c>
      <c r="N1061" t="s">
        <v>127</v>
      </c>
      <c r="V1061" t="s">
        <v>5545</v>
      </c>
      <c r="W1061">
        <v>0.1</v>
      </c>
    </row>
    <row r="1062" spans="1:23">
      <c r="A1062" t="s">
        <v>8</v>
      </c>
      <c r="B1062" t="s">
        <v>8</v>
      </c>
      <c r="C1062" t="s">
        <v>120</v>
      </c>
      <c r="D1062" t="s">
        <v>2</v>
      </c>
      <c r="E1062" t="s">
        <v>44</v>
      </c>
      <c r="F1062">
        <v>1</v>
      </c>
      <c r="G1062">
        <v>1</v>
      </c>
      <c r="H1062" t="s">
        <v>5635</v>
      </c>
      <c r="I1062" t="s">
        <v>51</v>
      </c>
      <c r="J1062">
        <v>5.7803468208092483E-3</v>
      </c>
      <c r="K1062">
        <v>5.7803468208092483E-3</v>
      </c>
      <c r="L1062" t="s">
        <v>7090</v>
      </c>
      <c r="M1062" t="s">
        <v>5502</v>
      </c>
      <c r="N1062" t="s">
        <v>1895</v>
      </c>
      <c r="V1062" t="s">
        <v>5545</v>
      </c>
      <c r="W1062">
        <v>0.1</v>
      </c>
    </row>
    <row r="1063" spans="1:23">
      <c r="A1063" t="s">
        <v>8</v>
      </c>
      <c r="B1063" t="s">
        <v>8</v>
      </c>
      <c r="C1063" t="s">
        <v>71</v>
      </c>
      <c r="D1063" t="s">
        <v>2</v>
      </c>
      <c r="E1063" t="s">
        <v>44</v>
      </c>
      <c r="F1063">
        <v>1</v>
      </c>
      <c r="G1063">
        <v>1</v>
      </c>
      <c r="H1063" t="s">
        <v>5636</v>
      </c>
      <c r="I1063" t="s">
        <v>51</v>
      </c>
      <c r="J1063">
        <v>1.6666666666666666E-2</v>
      </c>
      <c r="K1063">
        <v>1.6666666666666666E-2</v>
      </c>
      <c r="L1063" t="s">
        <v>7079</v>
      </c>
      <c r="M1063" t="s">
        <v>2294</v>
      </c>
      <c r="N1063" t="s">
        <v>4582</v>
      </c>
      <c r="V1063" t="s">
        <v>5545</v>
      </c>
      <c r="W1063">
        <v>0.1</v>
      </c>
    </row>
    <row r="1064" spans="1:23">
      <c r="A1064" t="s">
        <v>8</v>
      </c>
      <c r="B1064" t="s">
        <v>8</v>
      </c>
      <c r="C1064" t="s">
        <v>120</v>
      </c>
      <c r="D1064" t="s">
        <v>2</v>
      </c>
      <c r="E1064" t="s">
        <v>44</v>
      </c>
      <c r="F1064">
        <v>1</v>
      </c>
      <c r="G1064">
        <v>1</v>
      </c>
      <c r="H1064" t="s">
        <v>5637</v>
      </c>
      <c r="I1064" t="s">
        <v>51</v>
      </c>
      <c r="J1064">
        <v>6.9444444444444441E-3</v>
      </c>
      <c r="K1064">
        <v>6.9444444444444441E-3</v>
      </c>
      <c r="L1064" t="s">
        <v>7084</v>
      </c>
      <c r="M1064" t="s">
        <v>254</v>
      </c>
      <c r="N1064" t="s">
        <v>255</v>
      </c>
      <c r="V1064" t="s">
        <v>5545</v>
      </c>
      <c r="W1064">
        <v>0.1</v>
      </c>
    </row>
    <row r="1065" spans="1:23">
      <c r="A1065" t="s">
        <v>8</v>
      </c>
      <c r="B1065" t="s">
        <v>8</v>
      </c>
      <c r="C1065" t="s">
        <v>71</v>
      </c>
      <c r="D1065" t="s">
        <v>2</v>
      </c>
      <c r="E1065" t="s">
        <v>44</v>
      </c>
      <c r="F1065">
        <v>1</v>
      </c>
      <c r="G1065">
        <v>1</v>
      </c>
      <c r="H1065" t="s">
        <v>5638</v>
      </c>
      <c r="I1065" t="s">
        <v>51</v>
      </c>
      <c r="J1065">
        <v>1.0101010101010102E-2</v>
      </c>
      <c r="K1065">
        <v>1.0101010101010102E-2</v>
      </c>
      <c r="L1065" t="s">
        <v>7059</v>
      </c>
      <c r="M1065" t="s">
        <v>101</v>
      </c>
      <c r="N1065" t="s">
        <v>102</v>
      </c>
      <c r="V1065" t="s">
        <v>5545</v>
      </c>
      <c r="W1065">
        <v>0.1</v>
      </c>
    </row>
    <row r="1066" spans="1:23">
      <c r="A1066" t="s">
        <v>8</v>
      </c>
      <c r="B1066" t="s">
        <v>8</v>
      </c>
      <c r="C1066" t="s">
        <v>120</v>
      </c>
      <c r="D1066" t="s">
        <v>2</v>
      </c>
      <c r="E1066" t="s">
        <v>44</v>
      </c>
      <c r="F1066">
        <v>1</v>
      </c>
      <c r="G1066">
        <v>1</v>
      </c>
      <c r="H1066" t="s">
        <v>5639</v>
      </c>
      <c r="I1066" t="s">
        <v>51</v>
      </c>
      <c r="J1066">
        <v>0.05</v>
      </c>
      <c r="K1066">
        <v>0.05</v>
      </c>
      <c r="L1066" t="s">
        <v>7093</v>
      </c>
      <c r="M1066" t="s">
        <v>816</v>
      </c>
      <c r="N1066" t="s">
        <v>817</v>
      </c>
      <c r="V1066" t="s">
        <v>5545</v>
      </c>
      <c r="W1066">
        <v>0.1</v>
      </c>
    </row>
    <row r="1067" spans="1:23">
      <c r="A1067" t="s">
        <v>8</v>
      </c>
      <c r="B1067" t="s">
        <v>8</v>
      </c>
      <c r="C1067" t="s">
        <v>120</v>
      </c>
      <c r="D1067" t="s">
        <v>2</v>
      </c>
      <c r="E1067" t="s">
        <v>44</v>
      </c>
      <c r="F1067">
        <v>1</v>
      </c>
      <c r="G1067">
        <v>1</v>
      </c>
      <c r="H1067" t="s">
        <v>5640</v>
      </c>
      <c r="I1067" t="s">
        <v>51</v>
      </c>
      <c r="J1067">
        <v>6.9444444444444441E-3</v>
      </c>
      <c r="K1067">
        <v>6.9444444444444441E-3</v>
      </c>
      <c r="L1067" t="s">
        <v>7084</v>
      </c>
      <c r="M1067" t="s">
        <v>254</v>
      </c>
      <c r="N1067" t="s">
        <v>255</v>
      </c>
      <c r="V1067" t="s">
        <v>5545</v>
      </c>
      <c r="W1067">
        <v>0.1</v>
      </c>
    </row>
    <row r="1068" spans="1:23">
      <c r="A1068" t="s">
        <v>8</v>
      </c>
      <c r="B1068" t="s">
        <v>8</v>
      </c>
      <c r="C1068" t="s">
        <v>71</v>
      </c>
      <c r="D1068" t="s">
        <v>2</v>
      </c>
      <c r="E1068" t="s">
        <v>44</v>
      </c>
      <c r="F1068">
        <v>1</v>
      </c>
      <c r="G1068">
        <v>1</v>
      </c>
      <c r="H1068" t="s">
        <v>5641</v>
      </c>
      <c r="I1068" t="s">
        <v>51</v>
      </c>
      <c r="J1068">
        <v>1.6949152542372881E-2</v>
      </c>
      <c r="K1068">
        <v>1.6949152542372881E-2</v>
      </c>
      <c r="L1068" t="s">
        <v>7077</v>
      </c>
      <c r="M1068" t="s">
        <v>1297</v>
      </c>
      <c r="N1068" t="s">
        <v>5927</v>
      </c>
      <c r="V1068" t="s">
        <v>5545</v>
      </c>
      <c r="W1068">
        <v>0.1</v>
      </c>
    </row>
    <row r="1069" spans="1:23">
      <c r="A1069" t="s">
        <v>8</v>
      </c>
      <c r="B1069" t="s">
        <v>8</v>
      </c>
      <c r="C1069" t="s">
        <v>71</v>
      </c>
      <c r="D1069" t="s">
        <v>2</v>
      </c>
      <c r="E1069" t="s">
        <v>44</v>
      </c>
      <c r="F1069">
        <v>1</v>
      </c>
      <c r="G1069">
        <v>1</v>
      </c>
      <c r="H1069" t="s">
        <v>5642</v>
      </c>
      <c r="I1069" t="s">
        <v>51</v>
      </c>
      <c r="J1069">
        <v>1.1904761904761904E-2</v>
      </c>
      <c r="K1069">
        <v>1.1904761904761904E-2</v>
      </c>
      <c r="L1069" t="s">
        <v>7061</v>
      </c>
      <c r="M1069" t="s">
        <v>126</v>
      </c>
      <c r="N1069" t="s">
        <v>127</v>
      </c>
      <c r="V1069" t="s">
        <v>5545</v>
      </c>
      <c r="W1069">
        <v>0.1</v>
      </c>
    </row>
    <row r="1070" spans="1:23">
      <c r="A1070" t="s">
        <v>8</v>
      </c>
      <c r="B1070" t="s">
        <v>8</v>
      </c>
      <c r="C1070" t="s">
        <v>71</v>
      </c>
      <c r="D1070" t="s">
        <v>2</v>
      </c>
      <c r="E1070" t="s">
        <v>44</v>
      </c>
      <c r="F1070">
        <v>1</v>
      </c>
      <c r="G1070">
        <v>1</v>
      </c>
      <c r="H1070" t="s">
        <v>5643</v>
      </c>
      <c r="I1070" t="s">
        <v>51</v>
      </c>
      <c r="J1070">
        <v>1.0101010101010102E-2</v>
      </c>
      <c r="K1070">
        <v>1.0101010101010102E-2</v>
      </c>
      <c r="L1070" t="s">
        <v>7059</v>
      </c>
      <c r="M1070" t="s">
        <v>101</v>
      </c>
      <c r="N1070" t="s">
        <v>102</v>
      </c>
      <c r="V1070" t="s">
        <v>5545</v>
      </c>
      <c r="W1070">
        <v>0.1</v>
      </c>
    </row>
    <row r="1071" spans="1:23">
      <c r="A1071" t="s">
        <v>8</v>
      </c>
      <c r="B1071" t="s">
        <v>8</v>
      </c>
      <c r="C1071" t="s">
        <v>120</v>
      </c>
      <c r="D1071" t="s">
        <v>2</v>
      </c>
      <c r="E1071" t="s">
        <v>44</v>
      </c>
      <c r="F1071">
        <v>1</v>
      </c>
      <c r="G1071">
        <v>1</v>
      </c>
      <c r="H1071" t="s">
        <v>5644</v>
      </c>
      <c r="I1071" t="s">
        <v>51</v>
      </c>
      <c r="J1071">
        <v>5.7803468208092483E-3</v>
      </c>
      <c r="K1071">
        <v>5.7803468208092483E-3</v>
      </c>
      <c r="L1071" t="s">
        <v>7090</v>
      </c>
      <c r="M1071" t="s">
        <v>5502</v>
      </c>
      <c r="N1071" t="s">
        <v>1895</v>
      </c>
      <c r="V1071" t="s">
        <v>5545</v>
      </c>
      <c r="W1071">
        <v>0.1</v>
      </c>
    </row>
    <row r="1072" spans="1:23">
      <c r="A1072" t="s">
        <v>8</v>
      </c>
      <c r="B1072" t="s">
        <v>8</v>
      </c>
      <c r="C1072" t="s">
        <v>120</v>
      </c>
      <c r="D1072" t="s">
        <v>2</v>
      </c>
      <c r="E1072" t="s">
        <v>44</v>
      </c>
      <c r="F1072">
        <v>1</v>
      </c>
      <c r="G1072">
        <v>1</v>
      </c>
      <c r="H1072" t="s">
        <v>5645</v>
      </c>
      <c r="I1072" t="s">
        <v>51</v>
      </c>
      <c r="J1072">
        <v>6.9444444444444441E-3</v>
      </c>
      <c r="K1072">
        <v>6.9444444444444441E-3</v>
      </c>
      <c r="L1072" t="s">
        <v>7084</v>
      </c>
      <c r="M1072" t="s">
        <v>254</v>
      </c>
      <c r="N1072" t="s">
        <v>255</v>
      </c>
      <c r="V1072" t="s">
        <v>5545</v>
      </c>
      <c r="W1072">
        <v>0.1</v>
      </c>
    </row>
    <row r="1073" spans="1:23">
      <c r="A1073" t="s">
        <v>8</v>
      </c>
      <c r="B1073" t="s">
        <v>8</v>
      </c>
      <c r="C1073" t="s">
        <v>120</v>
      </c>
      <c r="D1073" t="s">
        <v>2</v>
      </c>
      <c r="E1073" t="s">
        <v>44</v>
      </c>
      <c r="F1073">
        <v>1</v>
      </c>
      <c r="G1073">
        <v>1</v>
      </c>
      <c r="H1073" t="s">
        <v>5646</v>
      </c>
      <c r="I1073" t="s">
        <v>51</v>
      </c>
      <c r="J1073">
        <v>6.9444444444444441E-3</v>
      </c>
      <c r="K1073">
        <v>6.9444444444444441E-3</v>
      </c>
      <c r="L1073" t="s">
        <v>7084</v>
      </c>
      <c r="M1073" t="s">
        <v>254</v>
      </c>
      <c r="N1073" t="s">
        <v>255</v>
      </c>
      <c r="V1073" t="s">
        <v>5545</v>
      </c>
      <c r="W1073">
        <v>0.1</v>
      </c>
    </row>
    <row r="1074" spans="1:23">
      <c r="A1074" t="s">
        <v>8</v>
      </c>
      <c r="B1074" t="s">
        <v>8</v>
      </c>
      <c r="C1074" t="s">
        <v>71</v>
      </c>
      <c r="D1074" t="s">
        <v>2</v>
      </c>
      <c r="E1074" t="s">
        <v>44</v>
      </c>
      <c r="F1074">
        <v>1</v>
      </c>
      <c r="G1074">
        <v>1</v>
      </c>
      <c r="H1074" t="s">
        <v>5647</v>
      </c>
      <c r="I1074" t="s">
        <v>51</v>
      </c>
      <c r="J1074">
        <v>1.0101010101010102E-2</v>
      </c>
      <c r="K1074">
        <v>1.0101010101010102E-2</v>
      </c>
      <c r="L1074" t="s">
        <v>7059</v>
      </c>
      <c r="M1074" t="s">
        <v>101</v>
      </c>
      <c r="N1074" t="s">
        <v>102</v>
      </c>
      <c r="V1074" t="s">
        <v>5545</v>
      </c>
      <c r="W1074">
        <v>0.1</v>
      </c>
    </row>
    <row r="1075" spans="1:23">
      <c r="A1075" t="s">
        <v>8</v>
      </c>
      <c r="B1075" t="s">
        <v>8</v>
      </c>
      <c r="C1075" t="s">
        <v>71</v>
      </c>
      <c r="D1075" t="s">
        <v>2</v>
      </c>
      <c r="E1075" t="s">
        <v>44</v>
      </c>
      <c r="F1075">
        <v>1</v>
      </c>
      <c r="G1075">
        <v>1</v>
      </c>
      <c r="H1075" t="s">
        <v>5648</v>
      </c>
      <c r="I1075" t="s">
        <v>51</v>
      </c>
      <c r="J1075">
        <v>2.3809523809523808E-2</v>
      </c>
      <c r="K1075">
        <v>2.3809523809523808E-2</v>
      </c>
      <c r="L1075" t="s">
        <v>7065</v>
      </c>
      <c r="M1075" t="s">
        <v>154</v>
      </c>
      <c r="N1075" t="s">
        <v>4578</v>
      </c>
      <c r="V1075" t="s">
        <v>5545</v>
      </c>
      <c r="W1075">
        <v>0.1</v>
      </c>
    </row>
    <row r="1076" spans="1:23">
      <c r="A1076" t="s">
        <v>8</v>
      </c>
      <c r="B1076" t="s">
        <v>8</v>
      </c>
      <c r="C1076" t="s">
        <v>120</v>
      </c>
      <c r="D1076" t="s">
        <v>2</v>
      </c>
      <c r="E1076" t="s">
        <v>44</v>
      </c>
      <c r="F1076">
        <v>1</v>
      </c>
      <c r="G1076">
        <v>1</v>
      </c>
      <c r="H1076" t="s">
        <v>5649</v>
      </c>
      <c r="I1076" t="s">
        <v>51</v>
      </c>
      <c r="J1076">
        <v>2.3809523809523808E-2</v>
      </c>
      <c r="K1076">
        <v>2.3809523809523808E-2</v>
      </c>
      <c r="L1076" t="s">
        <v>7073</v>
      </c>
      <c r="M1076" t="s">
        <v>259</v>
      </c>
      <c r="N1076" t="s">
        <v>260</v>
      </c>
      <c r="V1076" t="s">
        <v>5545</v>
      </c>
      <c r="W1076">
        <v>0.1</v>
      </c>
    </row>
    <row r="1077" spans="1:23">
      <c r="A1077" t="s">
        <v>8</v>
      </c>
      <c r="B1077" t="s">
        <v>8</v>
      </c>
      <c r="C1077" t="s">
        <v>120</v>
      </c>
      <c r="D1077" t="s">
        <v>2</v>
      </c>
      <c r="E1077" t="s">
        <v>44</v>
      </c>
      <c r="F1077">
        <v>1</v>
      </c>
      <c r="G1077">
        <v>1</v>
      </c>
      <c r="H1077" t="s">
        <v>5650</v>
      </c>
      <c r="I1077" t="s">
        <v>51</v>
      </c>
      <c r="J1077">
        <v>0.05</v>
      </c>
      <c r="K1077">
        <v>0.05</v>
      </c>
      <c r="L1077" t="s">
        <v>7093</v>
      </c>
      <c r="M1077" t="s">
        <v>816</v>
      </c>
      <c r="N1077" t="s">
        <v>817</v>
      </c>
      <c r="V1077" t="s">
        <v>5545</v>
      </c>
      <c r="W1077">
        <v>0.1</v>
      </c>
    </row>
    <row r="1078" spans="1:23">
      <c r="A1078" t="s">
        <v>8</v>
      </c>
      <c r="B1078" t="s">
        <v>8</v>
      </c>
      <c r="C1078" t="s">
        <v>120</v>
      </c>
      <c r="D1078" t="s">
        <v>2</v>
      </c>
      <c r="E1078" t="s">
        <v>44</v>
      </c>
      <c r="F1078">
        <v>1</v>
      </c>
      <c r="G1078">
        <v>1</v>
      </c>
      <c r="H1078" t="s">
        <v>5651</v>
      </c>
      <c r="I1078" t="s">
        <v>51</v>
      </c>
      <c r="J1078">
        <v>5.7803468208092483E-3</v>
      </c>
      <c r="K1078">
        <v>5.7803468208092483E-3</v>
      </c>
      <c r="L1078" t="s">
        <v>7090</v>
      </c>
      <c r="M1078" t="s">
        <v>5502</v>
      </c>
      <c r="N1078" t="s">
        <v>1895</v>
      </c>
      <c r="V1078" t="s">
        <v>5545</v>
      </c>
      <c r="W1078">
        <v>0.1</v>
      </c>
    </row>
    <row r="1079" spans="1:23">
      <c r="A1079" t="s">
        <v>8</v>
      </c>
      <c r="B1079" t="s">
        <v>8</v>
      </c>
      <c r="C1079" t="s">
        <v>120</v>
      </c>
      <c r="D1079" t="s">
        <v>2</v>
      </c>
      <c r="E1079" t="s">
        <v>44</v>
      </c>
      <c r="F1079">
        <v>1</v>
      </c>
      <c r="G1079">
        <v>1</v>
      </c>
      <c r="H1079" t="s">
        <v>5652</v>
      </c>
      <c r="I1079" t="s">
        <v>51</v>
      </c>
      <c r="J1079">
        <v>1.4925373134328358E-2</v>
      </c>
      <c r="K1079">
        <v>1.4925373134328358E-2</v>
      </c>
      <c r="L1079" t="s">
        <v>7086</v>
      </c>
      <c r="M1079" t="s">
        <v>5585</v>
      </c>
      <c r="N1079" t="s">
        <v>4853</v>
      </c>
      <c r="V1079" t="s">
        <v>5545</v>
      </c>
      <c r="W1079">
        <v>0.1</v>
      </c>
    </row>
    <row r="1080" spans="1:23">
      <c r="A1080" t="s">
        <v>8</v>
      </c>
      <c r="B1080" t="s">
        <v>8</v>
      </c>
      <c r="C1080" t="s">
        <v>120</v>
      </c>
      <c r="D1080" t="s">
        <v>2</v>
      </c>
      <c r="E1080" t="s">
        <v>44</v>
      </c>
      <c r="F1080">
        <v>1</v>
      </c>
      <c r="G1080">
        <v>1</v>
      </c>
      <c r="H1080" t="s">
        <v>5653</v>
      </c>
      <c r="I1080" t="s">
        <v>51</v>
      </c>
      <c r="J1080">
        <v>2.9411764705882353E-2</v>
      </c>
      <c r="K1080">
        <v>2.9411764705882353E-2</v>
      </c>
      <c r="L1080" t="s">
        <v>7088</v>
      </c>
      <c r="M1080" t="s">
        <v>334</v>
      </c>
      <c r="N1080" t="s">
        <v>203</v>
      </c>
      <c r="V1080" t="s">
        <v>5545</v>
      </c>
      <c r="W1080">
        <v>0.1</v>
      </c>
    </row>
    <row r="1081" spans="1:23">
      <c r="A1081" t="s">
        <v>8</v>
      </c>
      <c r="B1081" t="s">
        <v>8</v>
      </c>
      <c r="C1081" t="s">
        <v>120</v>
      </c>
      <c r="D1081" t="s">
        <v>2</v>
      </c>
      <c r="E1081" t="s">
        <v>44</v>
      </c>
      <c r="F1081">
        <v>1</v>
      </c>
      <c r="G1081">
        <v>1</v>
      </c>
      <c r="H1081" t="s">
        <v>5654</v>
      </c>
      <c r="I1081" t="s">
        <v>51</v>
      </c>
      <c r="J1081">
        <v>6.9444444444444441E-3</v>
      </c>
      <c r="K1081">
        <v>6.9444444444444441E-3</v>
      </c>
      <c r="L1081" t="s">
        <v>7084</v>
      </c>
      <c r="M1081" t="s">
        <v>254</v>
      </c>
      <c r="N1081" t="s">
        <v>255</v>
      </c>
      <c r="V1081" t="s">
        <v>5545</v>
      </c>
      <c r="W1081">
        <v>0.1</v>
      </c>
    </row>
    <row r="1082" spans="1:23">
      <c r="A1082" t="s">
        <v>8</v>
      </c>
      <c r="B1082" t="s">
        <v>8</v>
      </c>
      <c r="C1082" t="s">
        <v>71</v>
      </c>
      <c r="D1082" t="s">
        <v>2</v>
      </c>
      <c r="E1082" t="s">
        <v>44</v>
      </c>
      <c r="F1082">
        <v>1</v>
      </c>
      <c r="G1082">
        <v>1</v>
      </c>
      <c r="H1082" t="s">
        <v>5655</v>
      </c>
      <c r="I1082" t="s">
        <v>51</v>
      </c>
      <c r="J1082">
        <v>1.5625E-2</v>
      </c>
      <c r="K1082">
        <v>1.5625E-2</v>
      </c>
      <c r="L1082" t="s">
        <v>7078</v>
      </c>
      <c r="M1082" t="s">
        <v>298</v>
      </c>
      <c r="N1082" t="s">
        <v>299</v>
      </c>
      <c r="V1082" t="s">
        <v>5545</v>
      </c>
      <c r="W1082">
        <v>0.1</v>
      </c>
    </row>
    <row r="1083" spans="1:23">
      <c r="A1083" t="s">
        <v>8</v>
      </c>
      <c r="B1083" t="s">
        <v>8</v>
      </c>
      <c r="C1083" t="s">
        <v>71</v>
      </c>
      <c r="D1083" t="s">
        <v>2</v>
      </c>
      <c r="E1083" t="s">
        <v>44</v>
      </c>
      <c r="F1083">
        <v>1</v>
      </c>
      <c r="G1083">
        <v>1</v>
      </c>
      <c r="H1083" t="s">
        <v>5656</v>
      </c>
      <c r="I1083" t="s">
        <v>51</v>
      </c>
      <c r="J1083">
        <v>2.3809523809523808E-2</v>
      </c>
      <c r="K1083">
        <v>2.3809523809523808E-2</v>
      </c>
      <c r="L1083" t="s">
        <v>7065</v>
      </c>
      <c r="M1083" t="s">
        <v>154</v>
      </c>
      <c r="N1083" t="s">
        <v>4578</v>
      </c>
      <c r="V1083" t="s">
        <v>5545</v>
      </c>
      <c r="W1083">
        <v>0.1</v>
      </c>
    </row>
    <row r="1084" spans="1:23">
      <c r="A1084" t="s">
        <v>8</v>
      </c>
      <c r="B1084" t="s">
        <v>8</v>
      </c>
      <c r="C1084" t="s">
        <v>120</v>
      </c>
      <c r="D1084" t="s">
        <v>2</v>
      </c>
      <c r="E1084" t="s">
        <v>44</v>
      </c>
      <c r="F1084">
        <v>1</v>
      </c>
      <c r="G1084">
        <v>1</v>
      </c>
      <c r="H1084" t="s">
        <v>5657</v>
      </c>
      <c r="I1084" t="s">
        <v>51</v>
      </c>
      <c r="J1084">
        <v>0.1</v>
      </c>
      <c r="K1084">
        <v>0.1</v>
      </c>
      <c r="L1084" t="s">
        <v>7085</v>
      </c>
      <c r="M1084" t="s">
        <v>211</v>
      </c>
      <c r="N1084" t="s">
        <v>212</v>
      </c>
      <c r="V1084" t="s">
        <v>5545</v>
      </c>
      <c r="W1084">
        <v>0.1</v>
      </c>
    </row>
    <row r="1085" spans="1:23">
      <c r="A1085" t="s">
        <v>8</v>
      </c>
      <c r="B1085" t="s">
        <v>8</v>
      </c>
      <c r="C1085" t="s">
        <v>120</v>
      </c>
      <c r="D1085" t="s">
        <v>2</v>
      </c>
      <c r="E1085" t="s">
        <v>44</v>
      </c>
      <c r="F1085">
        <v>1</v>
      </c>
      <c r="G1085">
        <v>1</v>
      </c>
      <c r="H1085" t="s">
        <v>5658</v>
      </c>
      <c r="I1085" t="s">
        <v>51</v>
      </c>
      <c r="J1085">
        <v>0.05</v>
      </c>
      <c r="K1085">
        <v>0.05</v>
      </c>
      <c r="L1085" t="s">
        <v>7093</v>
      </c>
      <c r="M1085" t="s">
        <v>816</v>
      </c>
      <c r="N1085" t="s">
        <v>817</v>
      </c>
      <c r="V1085" t="s">
        <v>5545</v>
      </c>
      <c r="W1085">
        <v>0.1</v>
      </c>
    </row>
    <row r="1086" spans="1:23">
      <c r="A1086" t="s">
        <v>8</v>
      </c>
      <c r="B1086" t="s">
        <v>8</v>
      </c>
      <c r="C1086" t="s">
        <v>120</v>
      </c>
      <c r="D1086" t="s">
        <v>2</v>
      </c>
      <c r="E1086" t="s">
        <v>44</v>
      </c>
      <c r="F1086">
        <v>1</v>
      </c>
      <c r="G1086">
        <v>1</v>
      </c>
      <c r="H1086" t="s">
        <v>5659</v>
      </c>
      <c r="I1086" t="s">
        <v>51</v>
      </c>
      <c r="J1086">
        <v>1.4925373134328358E-2</v>
      </c>
      <c r="K1086">
        <v>1.4925373134328358E-2</v>
      </c>
      <c r="L1086" t="s">
        <v>7086</v>
      </c>
      <c r="M1086" t="s">
        <v>5585</v>
      </c>
      <c r="N1086" t="s">
        <v>4853</v>
      </c>
      <c r="V1086" t="s">
        <v>5545</v>
      </c>
      <c r="W1086">
        <v>0.1</v>
      </c>
    </row>
    <row r="1087" spans="1:23">
      <c r="A1087" t="s">
        <v>8</v>
      </c>
      <c r="B1087" t="s">
        <v>8</v>
      </c>
      <c r="C1087" t="s">
        <v>120</v>
      </c>
      <c r="D1087" t="s">
        <v>2</v>
      </c>
      <c r="E1087" t="s">
        <v>44</v>
      </c>
      <c r="F1087">
        <v>1</v>
      </c>
      <c r="G1087">
        <v>1</v>
      </c>
      <c r="H1087" t="s">
        <v>5660</v>
      </c>
      <c r="I1087" t="s">
        <v>51</v>
      </c>
      <c r="J1087">
        <v>6.9444444444444441E-3</v>
      </c>
      <c r="K1087">
        <v>6.9444444444444441E-3</v>
      </c>
      <c r="L1087" t="s">
        <v>7084</v>
      </c>
      <c r="M1087" t="s">
        <v>254</v>
      </c>
      <c r="N1087" t="s">
        <v>255</v>
      </c>
      <c r="V1087" t="s">
        <v>5545</v>
      </c>
      <c r="W1087">
        <v>0.1</v>
      </c>
    </row>
    <row r="1088" spans="1:23">
      <c r="A1088" t="s">
        <v>8</v>
      </c>
      <c r="B1088" t="s">
        <v>8</v>
      </c>
      <c r="C1088" t="s">
        <v>120</v>
      </c>
      <c r="D1088" t="s">
        <v>2</v>
      </c>
      <c r="E1088" t="s">
        <v>44</v>
      </c>
      <c r="F1088">
        <v>1</v>
      </c>
      <c r="G1088">
        <v>1</v>
      </c>
      <c r="H1088" t="s">
        <v>5661</v>
      </c>
      <c r="I1088" t="s">
        <v>51</v>
      </c>
      <c r="J1088">
        <v>5.7803468208092483E-3</v>
      </c>
      <c r="K1088">
        <v>5.7803468208092483E-3</v>
      </c>
      <c r="L1088" t="s">
        <v>7090</v>
      </c>
      <c r="M1088" t="s">
        <v>5502</v>
      </c>
      <c r="N1088" t="s">
        <v>1895</v>
      </c>
      <c r="V1088" t="s">
        <v>5545</v>
      </c>
      <c r="W1088">
        <v>0.1</v>
      </c>
    </row>
    <row r="1089" spans="1:23">
      <c r="A1089" t="s">
        <v>8</v>
      </c>
      <c r="B1089" t="s">
        <v>8</v>
      </c>
      <c r="C1089" t="s">
        <v>120</v>
      </c>
      <c r="D1089" t="s">
        <v>2</v>
      </c>
      <c r="E1089" t="s">
        <v>44</v>
      </c>
      <c r="F1089">
        <v>1</v>
      </c>
      <c r="G1089">
        <v>1</v>
      </c>
      <c r="H1089" t="s">
        <v>5662</v>
      </c>
      <c r="I1089" t="s">
        <v>51</v>
      </c>
      <c r="J1089">
        <v>6.9444444444444441E-3</v>
      </c>
      <c r="K1089">
        <v>6.9444444444444441E-3</v>
      </c>
      <c r="L1089" t="s">
        <v>7084</v>
      </c>
      <c r="M1089" t="s">
        <v>254</v>
      </c>
      <c r="N1089" t="s">
        <v>255</v>
      </c>
      <c r="V1089" t="s">
        <v>5545</v>
      </c>
      <c r="W1089">
        <v>0.1</v>
      </c>
    </row>
    <row r="1090" spans="1:23">
      <c r="A1090" t="s">
        <v>8</v>
      </c>
      <c r="B1090" t="s">
        <v>8</v>
      </c>
      <c r="C1090" t="s">
        <v>120</v>
      </c>
      <c r="D1090" t="s">
        <v>2</v>
      </c>
      <c r="E1090" t="s">
        <v>44</v>
      </c>
      <c r="F1090">
        <v>1</v>
      </c>
      <c r="G1090">
        <v>1</v>
      </c>
      <c r="H1090" t="s">
        <v>5663</v>
      </c>
      <c r="I1090" t="s">
        <v>51</v>
      </c>
      <c r="J1090">
        <v>1.4925373134328358E-2</v>
      </c>
      <c r="K1090">
        <v>1.4925373134328358E-2</v>
      </c>
      <c r="L1090" t="s">
        <v>7086</v>
      </c>
      <c r="M1090" t="s">
        <v>5585</v>
      </c>
      <c r="N1090" t="s">
        <v>4853</v>
      </c>
      <c r="V1090" t="s">
        <v>5545</v>
      </c>
      <c r="W1090">
        <v>0.1</v>
      </c>
    </row>
    <row r="1091" spans="1:23">
      <c r="A1091" t="s">
        <v>8</v>
      </c>
      <c r="B1091" t="s">
        <v>8</v>
      </c>
      <c r="C1091" t="s">
        <v>120</v>
      </c>
      <c r="D1091" t="s">
        <v>2</v>
      </c>
      <c r="E1091" t="s">
        <v>44</v>
      </c>
      <c r="F1091">
        <v>1</v>
      </c>
      <c r="G1091">
        <v>1</v>
      </c>
      <c r="H1091" t="s">
        <v>5664</v>
      </c>
      <c r="I1091" t="s">
        <v>51</v>
      </c>
      <c r="J1091">
        <v>5.7803468208092483E-3</v>
      </c>
      <c r="K1091">
        <v>5.7803468208092483E-3</v>
      </c>
      <c r="L1091" t="s">
        <v>7090</v>
      </c>
      <c r="M1091" t="s">
        <v>5502</v>
      </c>
      <c r="N1091" t="s">
        <v>1895</v>
      </c>
      <c r="V1091" t="s">
        <v>5545</v>
      </c>
      <c r="W1091">
        <v>0.1</v>
      </c>
    </row>
    <row r="1092" spans="1:23">
      <c r="A1092" t="s">
        <v>8</v>
      </c>
      <c r="B1092" t="s">
        <v>8</v>
      </c>
      <c r="C1092" t="s">
        <v>120</v>
      </c>
      <c r="D1092" t="s">
        <v>2</v>
      </c>
      <c r="E1092" t="s">
        <v>44</v>
      </c>
      <c r="F1092">
        <v>1</v>
      </c>
      <c r="G1092">
        <v>1</v>
      </c>
      <c r="H1092" t="s">
        <v>5665</v>
      </c>
      <c r="I1092" t="s">
        <v>51</v>
      </c>
      <c r="J1092">
        <v>1.2500000000000001E-2</v>
      </c>
      <c r="K1092">
        <v>1.2500000000000001E-2</v>
      </c>
      <c r="L1092" t="s">
        <v>7068</v>
      </c>
      <c r="M1092" t="s">
        <v>5502</v>
      </c>
      <c r="N1092" t="s">
        <v>4820</v>
      </c>
      <c r="V1092" t="s">
        <v>5545</v>
      </c>
      <c r="W1092">
        <v>0.1</v>
      </c>
    </row>
    <row r="1093" spans="1:23">
      <c r="A1093" t="s">
        <v>8</v>
      </c>
      <c r="B1093" t="s">
        <v>8</v>
      </c>
      <c r="C1093" t="s">
        <v>120</v>
      </c>
      <c r="D1093" t="s">
        <v>2</v>
      </c>
      <c r="E1093" t="s">
        <v>44</v>
      </c>
      <c r="F1093">
        <v>1</v>
      </c>
      <c r="G1093">
        <v>1</v>
      </c>
      <c r="H1093" t="s">
        <v>5666</v>
      </c>
      <c r="I1093" t="s">
        <v>51</v>
      </c>
      <c r="J1093">
        <v>6.9444444444444441E-3</v>
      </c>
      <c r="K1093">
        <v>6.9444444444444441E-3</v>
      </c>
      <c r="L1093" t="s">
        <v>7084</v>
      </c>
      <c r="M1093" t="s">
        <v>254</v>
      </c>
      <c r="N1093" t="s">
        <v>255</v>
      </c>
      <c r="V1093" t="s">
        <v>5545</v>
      </c>
      <c r="W1093">
        <v>0.1</v>
      </c>
    </row>
    <row r="1094" spans="1:23">
      <c r="A1094" t="s">
        <v>8</v>
      </c>
      <c r="B1094" t="s">
        <v>8</v>
      </c>
      <c r="C1094" t="s">
        <v>71</v>
      </c>
      <c r="D1094" t="s">
        <v>2</v>
      </c>
      <c r="E1094" t="s">
        <v>44</v>
      </c>
      <c r="F1094">
        <v>1</v>
      </c>
      <c r="G1094">
        <v>1</v>
      </c>
      <c r="H1094" t="s">
        <v>5667</v>
      </c>
      <c r="I1094" t="s">
        <v>51</v>
      </c>
      <c r="J1094">
        <v>1.6666666666666666E-2</v>
      </c>
      <c r="K1094">
        <v>1.6666666666666666E-2</v>
      </c>
      <c r="L1094" t="s">
        <v>7079</v>
      </c>
      <c r="M1094" t="s">
        <v>2294</v>
      </c>
      <c r="N1094" t="s">
        <v>4582</v>
      </c>
      <c r="V1094" t="s">
        <v>5545</v>
      </c>
      <c r="W1094">
        <v>0.1</v>
      </c>
    </row>
    <row r="1095" spans="1:23">
      <c r="A1095" t="s">
        <v>8</v>
      </c>
      <c r="B1095" t="s">
        <v>8</v>
      </c>
      <c r="C1095" t="s">
        <v>71</v>
      </c>
      <c r="D1095" t="s">
        <v>2</v>
      </c>
      <c r="E1095" t="s">
        <v>44</v>
      </c>
      <c r="F1095">
        <v>1</v>
      </c>
      <c r="G1095">
        <v>1</v>
      </c>
      <c r="H1095" t="s">
        <v>5668</v>
      </c>
      <c r="I1095" t="s">
        <v>51</v>
      </c>
      <c r="J1095">
        <v>1.6666666666666666E-2</v>
      </c>
      <c r="K1095">
        <v>1.6666666666666666E-2</v>
      </c>
      <c r="L1095" t="s">
        <v>7079</v>
      </c>
      <c r="M1095" t="s">
        <v>2294</v>
      </c>
      <c r="N1095" t="s">
        <v>4582</v>
      </c>
      <c r="V1095" t="s">
        <v>5545</v>
      </c>
      <c r="W1095">
        <v>0.1</v>
      </c>
    </row>
    <row r="1096" spans="1:23">
      <c r="A1096" t="s">
        <v>8</v>
      </c>
      <c r="B1096" t="s">
        <v>8</v>
      </c>
      <c r="C1096" t="s">
        <v>71</v>
      </c>
      <c r="D1096" t="s">
        <v>2</v>
      </c>
      <c r="E1096" t="s">
        <v>44</v>
      </c>
      <c r="F1096">
        <v>1</v>
      </c>
      <c r="G1096">
        <v>1</v>
      </c>
      <c r="H1096" t="s">
        <v>5669</v>
      </c>
      <c r="I1096" t="s">
        <v>51</v>
      </c>
      <c r="J1096">
        <v>1.6666666666666666E-2</v>
      </c>
      <c r="K1096">
        <v>1.6666666666666666E-2</v>
      </c>
      <c r="L1096" t="s">
        <v>7079</v>
      </c>
      <c r="M1096" t="s">
        <v>2294</v>
      </c>
      <c r="N1096" t="s">
        <v>4582</v>
      </c>
      <c r="V1096" t="s">
        <v>5545</v>
      </c>
      <c r="W1096">
        <v>0.1</v>
      </c>
    </row>
    <row r="1097" spans="1:23">
      <c r="A1097" t="s">
        <v>8</v>
      </c>
      <c r="B1097" t="s">
        <v>8</v>
      </c>
      <c r="C1097" t="s">
        <v>120</v>
      </c>
      <c r="D1097" t="s">
        <v>2</v>
      </c>
      <c r="E1097" t="s">
        <v>44</v>
      </c>
      <c r="F1097">
        <v>1</v>
      </c>
      <c r="G1097">
        <v>1</v>
      </c>
      <c r="H1097" t="s">
        <v>5670</v>
      </c>
      <c r="I1097" t="s">
        <v>51</v>
      </c>
      <c r="J1097">
        <v>5.7803468208092483E-3</v>
      </c>
      <c r="K1097">
        <v>5.7803468208092483E-3</v>
      </c>
      <c r="L1097" t="s">
        <v>7090</v>
      </c>
      <c r="M1097" t="s">
        <v>5502</v>
      </c>
      <c r="N1097" t="s">
        <v>1895</v>
      </c>
      <c r="V1097" t="s">
        <v>5545</v>
      </c>
      <c r="W1097">
        <v>0.1</v>
      </c>
    </row>
    <row r="1098" spans="1:23">
      <c r="A1098" t="s">
        <v>8</v>
      </c>
      <c r="B1098" t="s">
        <v>8</v>
      </c>
      <c r="C1098" t="s">
        <v>120</v>
      </c>
      <c r="D1098" t="s">
        <v>2</v>
      </c>
      <c r="E1098" t="s">
        <v>44</v>
      </c>
      <c r="F1098">
        <v>1</v>
      </c>
      <c r="G1098">
        <v>1</v>
      </c>
      <c r="H1098" t="s">
        <v>5671</v>
      </c>
      <c r="I1098" t="s">
        <v>51</v>
      </c>
      <c r="J1098">
        <v>2.564102564102564E-2</v>
      </c>
      <c r="K1098">
        <v>2.564102564102564E-2</v>
      </c>
      <c r="L1098" t="s">
        <v>7070</v>
      </c>
      <c r="M1098" t="s">
        <v>444</v>
      </c>
      <c r="N1098" t="s">
        <v>445</v>
      </c>
      <c r="V1098" t="s">
        <v>5545</v>
      </c>
      <c r="W1098">
        <v>0.1</v>
      </c>
    </row>
    <row r="1099" spans="1:23">
      <c r="A1099" t="s">
        <v>8</v>
      </c>
      <c r="B1099" t="s">
        <v>8</v>
      </c>
      <c r="C1099" t="s">
        <v>120</v>
      </c>
      <c r="D1099" t="s">
        <v>2</v>
      </c>
      <c r="E1099" t="s">
        <v>44</v>
      </c>
      <c r="F1099">
        <v>1</v>
      </c>
      <c r="G1099">
        <v>1</v>
      </c>
      <c r="H1099" t="s">
        <v>5672</v>
      </c>
      <c r="I1099" t="s">
        <v>51</v>
      </c>
      <c r="J1099">
        <v>1.2500000000000001E-2</v>
      </c>
      <c r="K1099">
        <v>1.2500000000000001E-2</v>
      </c>
      <c r="L1099" t="s">
        <v>7068</v>
      </c>
      <c r="M1099" t="s">
        <v>5502</v>
      </c>
      <c r="N1099" t="s">
        <v>4820</v>
      </c>
      <c r="V1099" t="s">
        <v>5545</v>
      </c>
      <c r="W1099">
        <v>0.1</v>
      </c>
    </row>
    <row r="1100" spans="1:23">
      <c r="A1100" t="s">
        <v>8</v>
      </c>
      <c r="B1100" t="s">
        <v>8</v>
      </c>
      <c r="C1100" t="s">
        <v>120</v>
      </c>
      <c r="D1100" t="s">
        <v>2</v>
      </c>
      <c r="E1100" t="s">
        <v>44</v>
      </c>
      <c r="F1100">
        <v>1</v>
      </c>
      <c r="G1100">
        <v>1</v>
      </c>
      <c r="H1100" t="s">
        <v>5673</v>
      </c>
      <c r="I1100" t="s">
        <v>51</v>
      </c>
      <c r="J1100">
        <v>1.4925373134328358E-2</v>
      </c>
      <c r="K1100">
        <v>1.4925373134328358E-2</v>
      </c>
      <c r="L1100" t="s">
        <v>7086</v>
      </c>
      <c r="M1100" t="s">
        <v>5585</v>
      </c>
      <c r="N1100" t="s">
        <v>4853</v>
      </c>
      <c r="V1100" t="s">
        <v>5545</v>
      </c>
      <c r="W1100">
        <v>0.1</v>
      </c>
    </row>
    <row r="1101" spans="1:23">
      <c r="A1101" t="s">
        <v>8</v>
      </c>
      <c r="B1101" t="s">
        <v>8</v>
      </c>
      <c r="C1101" t="s">
        <v>71</v>
      </c>
      <c r="D1101" t="s">
        <v>2</v>
      </c>
      <c r="E1101" t="s">
        <v>44</v>
      </c>
      <c r="F1101">
        <v>1</v>
      </c>
      <c r="G1101">
        <v>1</v>
      </c>
      <c r="H1101" t="s">
        <v>5674</v>
      </c>
      <c r="I1101" t="s">
        <v>51</v>
      </c>
      <c r="J1101">
        <v>1.1904761904761904E-2</v>
      </c>
      <c r="K1101">
        <v>1.1904761904761904E-2</v>
      </c>
      <c r="L1101" t="s">
        <v>7061</v>
      </c>
      <c r="M1101" t="s">
        <v>126</v>
      </c>
      <c r="N1101" t="s">
        <v>127</v>
      </c>
      <c r="V1101" t="s">
        <v>5545</v>
      </c>
      <c r="W1101">
        <v>0.1</v>
      </c>
    </row>
    <row r="1102" spans="1:23">
      <c r="A1102" t="s">
        <v>8</v>
      </c>
      <c r="B1102" t="s">
        <v>8</v>
      </c>
      <c r="C1102" t="s">
        <v>71</v>
      </c>
      <c r="D1102" t="s">
        <v>2</v>
      </c>
      <c r="E1102" t="s">
        <v>44</v>
      </c>
      <c r="F1102">
        <v>1</v>
      </c>
      <c r="G1102">
        <v>1</v>
      </c>
      <c r="H1102" t="s">
        <v>5675</v>
      </c>
      <c r="I1102" t="s">
        <v>51</v>
      </c>
      <c r="J1102">
        <v>1.0101010101010102E-2</v>
      </c>
      <c r="K1102">
        <v>1.0101010101010102E-2</v>
      </c>
      <c r="L1102" t="s">
        <v>7059</v>
      </c>
      <c r="M1102" t="s">
        <v>101</v>
      </c>
      <c r="N1102" t="s">
        <v>102</v>
      </c>
      <c r="V1102" t="s">
        <v>5545</v>
      </c>
      <c r="W1102">
        <v>0.1</v>
      </c>
    </row>
    <row r="1103" spans="1:23">
      <c r="A1103" t="s">
        <v>8</v>
      </c>
      <c r="B1103" t="s">
        <v>8</v>
      </c>
      <c r="C1103" t="s">
        <v>120</v>
      </c>
      <c r="D1103" t="s">
        <v>2</v>
      </c>
      <c r="E1103" t="s">
        <v>44</v>
      </c>
      <c r="F1103">
        <v>1</v>
      </c>
      <c r="G1103">
        <v>1</v>
      </c>
      <c r="H1103" t="s">
        <v>5676</v>
      </c>
      <c r="I1103" t="s">
        <v>51</v>
      </c>
      <c r="J1103">
        <v>0.05</v>
      </c>
      <c r="K1103">
        <v>0.05</v>
      </c>
      <c r="L1103" t="s">
        <v>7093</v>
      </c>
      <c r="M1103" t="s">
        <v>816</v>
      </c>
      <c r="N1103" t="s">
        <v>817</v>
      </c>
      <c r="V1103" t="s">
        <v>5545</v>
      </c>
      <c r="W1103">
        <v>0.1</v>
      </c>
    </row>
    <row r="1104" spans="1:23">
      <c r="A1104" t="s">
        <v>8</v>
      </c>
      <c r="B1104" t="s">
        <v>8</v>
      </c>
      <c r="C1104" t="s">
        <v>120</v>
      </c>
      <c r="D1104" t="s">
        <v>2</v>
      </c>
      <c r="E1104" t="s">
        <v>44</v>
      </c>
      <c r="F1104">
        <v>1</v>
      </c>
      <c r="G1104">
        <v>1</v>
      </c>
      <c r="H1104" t="s">
        <v>5677</v>
      </c>
      <c r="I1104" t="s">
        <v>51</v>
      </c>
      <c r="J1104">
        <v>1.2500000000000001E-2</v>
      </c>
      <c r="K1104">
        <v>1.2500000000000001E-2</v>
      </c>
      <c r="L1104" t="s">
        <v>7068</v>
      </c>
      <c r="M1104" t="s">
        <v>5502</v>
      </c>
      <c r="N1104" t="s">
        <v>4820</v>
      </c>
      <c r="V1104" t="s">
        <v>5545</v>
      </c>
      <c r="W1104">
        <v>0.1</v>
      </c>
    </row>
    <row r="1105" spans="1:23">
      <c r="A1105" t="s">
        <v>8</v>
      </c>
      <c r="B1105" t="s">
        <v>8</v>
      </c>
      <c r="C1105" t="s">
        <v>71</v>
      </c>
      <c r="D1105" t="s">
        <v>2</v>
      </c>
      <c r="E1105" t="s">
        <v>44</v>
      </c>
      <c r="F1105">
        <v>1</v>
      </c>
      <c r="G1105">
        <v>1</v>
      </c>
      <c r="H1105" t="s">
        <v>5678</v>
      </c>
      <c r="I1105" t="s">
        <v>51</v>
      </c>
      <c r="J1105">
        <v>1.6949152542372881E-2</v>
      </c>
      <c r="K1105">
        <v>1.6949152542372881E-2</v>
      </c>
      <c r="L1105" t="s">
        <v>7077</v>
      </c>
      <c r="M1105" t="s">
        <v>1297</v>
      </c>
      <c r="N1105" t="s">
        <v>5927</v>
      </c>
      <c r="V1105" t="s">
        <v>5545</v>
      </c>
      <c r="W1105">
        <v>0.1</v>
      </c>
    </row>
    <row r="1106" spans="1:23">
      <c r="A1106" t="s">
        <v>8</v>
      </c>
      <c r="B1106" t="s">
        <v>8</v>
      </c>
      <c r="C1106" t="s">
        <v>120</v>
      </c>
      <c r="D1106" t="s">
        <v>2</v>
      </c>
      <c r="E1106" t="s">
        <v>44</v>
      </c>
      <c r="F1106">
        <v>1</v>
      </c>
      <c r="G1106">
        <v>1</v>
      </c>
      <c r="H1106" t="s">
        <v>5679</v>
      </c>
      <c r="I1106" t="s">
        <v>51</v>
      </c>
      <c r="J1106">
        <v>6.9444444444444441E-3</v>
      </c>
      <c r="K1106">
        <v>6.9444444444444441E-3</v>
      </c>
      <c r="L1106" t="s">
        <v>7084</v>
      </c>
      <c r="M1106" t="s">
        <v>254</v>
      </c>
      <c r="N1106" t="s">
        <v>255</v>
      </c>
      <c r="V1106" t="s">
        <v>5545</v>
      </c>
      <c r="W1106">
        <v>0.1</v>
      </c>
    </row>
    <row r="1107" spans="1:23">
      <c r="A1107" t="s">
        <v>8</v>
      </c>
      <c r="B1107" t="s">
        <v>8</v>
      </c>
      <c r="C1107" t="s">
        <v>120</v>
      </c>
      <c r="D1107" t="s">
        <v>2</v>
      </c>
      <c r="E1107" t="s">
        <v>44</v>
      </c>
      <c r="F1107">
        <v>1</v>
      </c>
      <c r="G1107">
        <v>1</v>
      </c>
      <c r="H1107" t="s">
        <v>5680</v>
      </c>
      <c r="I1107" t="s">
        <v>51</v>
      </c>
      <c r="J1107">
        <v>5.7803468208092483E-3</v>
      </c>
      <c r="K1107">
        <v>5.7803468208092483E-3</v>
      </c>
      <c r="L1107" t="s">
        <v>7090</v>
      </c>
      <c r="M1107" t="s">
        <v>5502</v>
      </c>
      <c r="N1107" t="s">
        <v>1895</v>
      </c>
      <c r="V1107" t="s">
        <v>5545</v>
      </c>
      <c r="W1107">
        <v>0.1</v>
      </c>
    </row>
    <row r="1108" spans="1:23">
      <c r="A1108" t="s">
        <v>8</v>
      </c>
      <c r="B1108" t="s">
        <v>8</v>
      </c>
      <c r="C1108" t="s">
        <v>120</v>
      </c>
      <c r="D1108" t="s">
        <v>2</v>
      </c>
      <c r="E1108" t="s">
        <v>44</v>
      </c>
      <c r="F1108">
        <v>1</v>
      </c>
      <c r="G1108">
        <v>1</v>
      </c>
      <c r="H1108" t="s">
        <v>5681</v>
      </c>
      <c r="I1108" t="s">
        <v>51</v>
      </c>
      <c r="J1108">
        <v>2.564102564102564E-2</v>
      </c>
      <c r="K1108">
        <v>2.564102564102564E-2</v>
      </c>
      <c r="L1108" t="s">
        <v>7070</v>
      </c>
      <c r="M1108" t="s">
        <v>444</v>
      </c>
      <c r="N1108" t="s">
        <v>445</v>
      </c>
      <c r="V1108" t="s">
        <v>5545</v>
      </c>
      <c r="W1108">
        <v>0.1</v>
      </c>
    </row>
    <row r="1109" spans="1:23">
      <c r="A1109" t="s">
        <v>8</v>
      </c>
      <c r="B1109" t="s">
        <v>8</v>
      </c>
      <c r="C1109" t="s">
        <v>71</v>
      </c>
      <c r="D1109" t="s">
        <v>2</v>
      </c>
      <c r="E1109" t="s">
        <v>44</v>
      </c>
      <c r="F1109">
        <v>1</v>
      </c>
      <c r="G1109">
        <v>1</v>
      </c>
      <c r="H1109" t="s">
        <v>5682</v>
      </c>
      <c r="I1109" t="s">
        <v>51</v>
      </c>
      <c r="J1109">
        <v>1.0101010101010102E-2</v>
      </c>
      <c r="K1109">
        <v>1.0101010101010102E-2</v>
      </c>
      <c r="L1109" t="s">
        <v>7059</v>
      </c>
      <c r="M1109" t="s">
        <v>101</v>
      </c>
      <c r="N1109" t="s">
        <v>102</v>
      </c>
      <c r="V1109" t="s">
        <v>5545</v>
      </c>
      <c r="W1109">
        <v>0.1</v>
      </c>
    </row>
    <row r="1110" spans="1:23">
      <c r="A1110" t="s">
        <v>8</v>
      </c>
      <c r="B1110" t="s">
        <v>8</v>
      </c>
      <c r="C1110" t="s">
        <v>120</v>
      </c>
      <c r="D1110" t="s">
        <v>2</v>
      </c>
      <c r="E1110" t="s">
        <v>44</v>
      </c>
      <c r="F1110">
        <v>1</v>
      </c>
      <c r="G1110">
        <v>1</v>
      </c>
      <c r="H1110" t="s">
        <v>5683</v>
      </c>
      <c r="I1110" t="s">
        <v>51</v>
      </c>
      <c r="J1110">
        <v>2.9411764705882353E-2</v>
      </c>
      <c r="K1110">
        <v>2.9411764705882353E-2</v>
      </c>
      <c r="L1110" t="s">
        <v>7088</v>
      </c>
      <c r="M1110" t="s">
        <v>334</v>
      </c>
      <c r="N1110" t="s">
        <v>203</v>
      </c>
      <c r="V1110" t="s">
        <v>5545</v>
      </c>
      <c r="W1110">
        <v>0.1</v>
      </c>
    </row>
    <row r="1111" spans="1:23">
      <c r="A1111" t="s">
        <v>8</v>
      </c>
      <c r="B1111" t="s">
        <v>8</v>
      </c>
      <c r="C1111" t="s">
        <v>71</v>
      </c>
      <c r="D1111" t="s">
        <v>2</v>
      </c>
      <c r="E1111" t="s">
        <v>44</v>
      </c>
      <c r="F1111">
        <v>1</v>
      </c>
      <c r="G1111">
        <v>1</v>
      </c>
      <c r="H1111" t="s">
        <v>5684</v>
      </c>
      <c r="I1111" t="s">
        <v>51</v>
      </c>
      <c r="J1111">
        <v>1.5625E-2</v>
      </c>
      <c r="K1111">
        <v>1.5625E-2</v>
      </c>
      <c r="L1111" t="s">
        <v>7078</v>
      </c>
      <c r="M1111" t="s">
        <v>298</v>
      </c>
      <c r="N1111" t="s">
        <v>299</v>
      </c>
      <c r="V1111" t="s">
        <v>5545</v>
      </c>
      <c r="W1111">
        <v>0.1</v>
      </c>
    </row>
    <row r="1112" spans="1:23">
      <c r="A1112" t="s">
        <v>8</v>
      </c>
      <c r="B1112" t="s">
        <v>8</v>
      </c>
      <c r="C1112" t="s">
        <v>71</v>
      </c>
      <c r="D1112" t="s">
        <v>2</v>
      </c>
      <c r="E1112" t="s">
        <v>44</v>
      </c>
      <c r="F1112">
        <v>1</v>
      </c>
      <c r="G1112">
        <v>1</v>
      </c>
      <c r="H1112" t="s">
        <v>5685</v>
      </c>
      <c r="I1112" t="s">
        <v>51</v>
      </c>
      <c r="J1112">
        <v>2.7027027027027029E-2</v>
      </c>
      <c r="K1112">
        <v>2.7027027027027029E-2</v>
      </c>
      <c r="L1112" t="s">
        <v>7069</v>
      </c>
      <c r="M1112" t="s">
        <v>82</v>
      </c>
      <c r="N1112" t="s">
        <v>83</v>
      </c>
      <c r="V1112" t="s">
        <v>5545</v>
      </c>
      <c r="W1112">
        <v>0.1</v>
      </c>
    </row>
    <row r="1113" spans="1:23">
      <c r="A1113" t="s">
        <v>8</v>
      </c>
      <c r="B1113" t="s">
        <v>8</v>
      </c>
      <c r="C1113" t="s">
        <v>120</v>
      </c>
      <c r="D1113" t="s">
        <v>2</v>
      </c>
      <c r="E1113" t="s">
        <v>44</v>
      </c>
      <c r="F1113">
        <v>1</v>
      </c>
      <c r="G1113">
        <v>1</v>
      </c>
      <c r="H1113" t="s">
        <v>5686</v>
      </c>
      <c r="I1113" t="s">
        <v>51</v>
      </c>
      <c r="J1113">
        <v>2.564102564102564E-2</v>
      </c>
      <c r="K1113">
        <v>2.564102564102564E-2</v>
      </c>
      <c r="L1113" t="s">
        <v>7070</v>
      </c>
      <c r="M1113" t="s">
        <v>444</v>
      </c>
      <c r="N1113" t="s">
        <v>445</v>
      </c>
      <c r="V1113" t="s">
        <v>5545</v>
      </c>
      <c r="W1113">
        <v>0.1</v>
      </c>
    </row>
    <row r="1114" spans="1:23">
      <c r="A1114" t="s">
        <v>8</v>
      </c>
      <c r="B1114" t="s">
        <v>8</v>
      </c>
      <c r="C1114" t="s">
        <v>71</v>
      </c>
      <c r="D1114" t="s">
        <v>2</v>
      </c>
      <c r="E1114" t="s">
        <v>44</v>
      </c>
      <c r="F1114">
        <v>1</v>
      </c>
      <c r="G1114">
        <v>1</v>
      </c>
      <c r="H1114" t="s">
        <v>5687</v>
      </c>
      <c r="I1114" t="s">
        <v>51</v>
      </c>
      <c r="J1114">
        <v>2.3809523809523808E-2</v>
      </c>
      <c r="K1114">
        <v>2.3809523809523808E-2</v>
      </c>
      <c r="L1114" t="s">
        <v>7065</v>
      </c>
      <c r="M1114" t="s">
        <v>154</v>
      </c>
      <c r="N1114" t="s">
        <v>4578</v>
      </c>
      <c r="V1114" t="s">
        <v>5545</v>
      </c>
      <c r="W1114">
        <v>0.1</v>
      </c>
    </row>
    <row r="1115" spans="1:23">
      <c r="A1115" t="s">
        <v>8</v>
      </c>
      <c r="B1115" t="s">
        <v>8</v>
      </c>
      <c r="C1115" t="s">
        <v>120</v>
      </c>
      <c r="D1115" t="s">
        <v>2</v>
      </c>
      <c r="E1115" t="s">
        <v>44</v>
      </c>
      <c r="F1115">
        <v>1</v>
      </c>
      <c r="G1115">
        <v>1</v>
      </c>
      <c r="H1115" t="s">
        <v>5688</v>
      </c>
      <c r="I1115" t="s">
        <v>51</v>
      </c>
      <c r="J1115">
        <v>1.4925373134328358E-2</v>
      </c>
      <c r="K1115">
        <v>1.4925373134328358E-2</v>
      </c>
      <c r="L1115" t="s">
        <v>7086</v>
      </c>
      <c r="M1115" t="s">
        <v>5585</v>
      </c>
      <c r="N1115" t="s">
        <v>4853</v>
      </c>
      <c r="V1115" t="s">
        <v>5545</v>
      </c>
      <c r="W1115">
        <v>0.1</v>
      </c>
    </row>
    <row r="1116" spans="1:23">
      <c r="A1116" t="s">
        <v>8</v>
      </c>
      <c r="B1116" t="s">
        <v>8</v>
      </c>
      <c r="C1116" t="s">
        <v>120</v>
      </c>
      <c r="D1116" t="s">
        <v>2</v>
      </c>
      <c r="E1116" t="s">
        <v>44</v>
      </c>
      <c r="F1116">
        <v>1</v>
      </c>
      <c r="G1116">
        <v>1</v>
      </c>
      <c r="H1116" t="s">
        <v>5689</v>
      </c>
      <c r="I1116" t="s">
        <v>51</v>
      </c>
      <c r="J1116">
        <v>1.4925373134328358E-2</v>
      </c>
      <c r="K1116">
        <v>1.4925373134328358E-2</v>
      </c>
      <c r="L1116" t="s">
        <v>7086</v>
      </c>
      <c r="M1116" t="s">
        <v>5585</v>
      </c>
      <c r="N1116" t="s">
        <v>4853</v>
      </c>
      <c r="V1116" t="s">
        <v>5545</v>
      </c>
      <c r="W1116">
        <v>0.1</v>
      </c>
    </row>
    <row r="1117" spans="1:23">
      <c r="A1117" t="s">
        <v>8</v>
      </c>
      <c r="B1117" t="s">
        <v>8</v>
      </c>
      <c r="C1117" t="s">
        <v>120</v>
      </c>
      <c r="D1117" t="s">
        <v>2</v>
      </c>
      <c r="E1117" t="s">
        <v>44</v>
      </c>
      <c r="F1117">
        <v>1</v>
      </c>
      <c r="G1117">
        <v>1</v>
      </c>
      <c r="H1117" t="s">
        <v>5690</v>
      </c>
      <c r="I1117" t="s">
        <v>51</v>
      </c>
      <c r="J1117">
        <v>2.3809523809523808E-2</v>
      </c>
      <c r="K1117">
        <v>2.3809523809523808E-2</v>
      </c>
      <c r="L1117" t="s">
        <v>7073</v>
      </c>
      <c r="M1117" t="s">
        <v>259</v>
      </c>
      <c r="N1117" t="s">
        <v>260</v>
      </c>
      <c r="V1117" t="s">
        <v>5545</v>
      </c>
      <c r="W1117">
        <v>0.1</v>
      </c>
    </row>
    <row r="1118" spans="1:23">
      <c r="A1118" t="s">
        <v>8</v>
      </c>
      <c r="B1118" t="s">
        <v>8</v>
      </c>
      <c r="C1118" t="s">
        <v>120</v>
      </c>
      <c r="D1118" t="s">
        <v>2</v>
      </c>
      <c r="E1118" t="s">
        <v>44</v>
      </c>
      <c r="F1118">
        <v>1</v>
      </c>
      <c r="G1118">
        <v>1</v>
      </c>
      <c r="H1118" t="s">
        <v>5691</v>
      </c>
      <c r="I1118" t="s">
        <v>51</v>
      </c>
      <c r="J1118">
        <v>5.7803468208092483E-3</v>
      </c>
      <c r="K1118">
        <v>5.7803468208092483E-3</v>
      </c>
      <c r="L1118" t="s">
        <v>7090</v>
      </c>
      <c r="M1118" t="s">
        <v>5502</v>
      </c>
      <c r="N1118" t="s">
        <v>1895</v>
      </c>
      <c r="V1118" t="s">
        <v>5545</v>
      </c>
      <c r="W1118">
        <v>0.1</v>
      </c>
    </row>
    <row r="1119" spans="1:23">
      <c r="A1119" t="s">
        <v>8</v>
      </c>
      <c r="B1119" t="s">
        <v>8</v>
      </c>
      <c r="C1119" t="s">
        <v>120</v>
      </c>
      <c r="D1119" t="s">
        <v>2</v>
      </c>
      <c r="E1119" t="s">
        <v>44</v>
      </c>
      <c r="F1119">
        <v>1</v>
      </c>
      <c r="G1119">
        <v>1</v>
      </c>
      <c r="H1119" t="s">
        <v>5692</v>
      </c>
      <c r="I1119" t="s">
        <v>51</v>
      </c>
      <c r="J1119">
        <v>6.9444444444444441E-3</v>
      </c>
      <c r="K1119">
        <v>6.9444444444444441E-3</v>
      </c>
      <c r="L1119" t="s">
        <v>7084</v>
      </c>
      <c r="M1119" t="s">
        <v>254</v>
      </c>
      <c r="N1119" t="s">
        <v>255</v>
      </c>
      <c r="V1119" t="s">
        <v>5545</v>
      </c>
      <c r="W1119">
        <v>0.1</v>
      </c>
    </row>
    <row r="1120" spans="1:23">
      <c r="A1120" t="s">
        <v>8</v>
      </c>
      <c r="B1120" t="s">
        <v>8</v>
      </c>
      <c r="C1120" t="s">
        <v>120</v>
      </c>
      <c r="D1120" t="s">
        <v>2</v>
      </c>
      <c r="E1120" t="s">
        <v>44</v>
      </c>
      <c r="F1120">
        <v>1</v>
      </c>
      <c r="G1120">
        <v>1</v>
      </c>
      <c r="H1120" t="s">
        <v>5693</v>
      </c>
      <c r="I1120" t="s">
        <v>51</v>
      </c>
      <c r="J1120">
        <v>5.7803468208092483E-3</v>
      </c>
      <c r="K1120">
        <v>5.7803468208092483E-3</v>
      </c>
      <c r="L1120" t="s">
        <v>7090</v>
      </c>
      <c r="M1120" t="s">
        <v>5502</v>
      </c>
      <c r="N1120" t="s">
        <v>1895</v>
      </c>
      <c r="V1120" t="s">
        <v>5545</v>
      </c>
      <c r="W1120">
        <v>0.1</v>
      </c>
    </row>
    <row r="1121" spans="1:23">
      <c r="A1121" t="s">
        <v>8</v>
      </c>
      <c r="B1121" t="s">
        <v>8</v>
      </c>
      <c r="C1121" t="s">
        <v>120</v>
      </c>
      <c r="D1121" t="s">
        <v>2</v>
      </c>
      <c r="E1121" t="s">
        <v>44</v>
      </c>
      <c r="F1121">
        <v>1</v>
      </c>
      <c r="G1121">
        <v>1</v>
      </c>
      <c r="H1121" t="s">
        <v>5694</v>
      </c>
      <c r="I1121" t="s">
        <v>51</v>
      </c>
      <c r="J1121">
        <v>1.2500000000000001E-2</v>
      </c>
      <c r="K1121">
        <v>1.2500000000000001E-2</v>
      </c>
      <c r="L1121" t="s">
        <v>7068</v>
      </c>
      <c r="M1121" t="s">
        <v>5502</v>
      </c>
      <c r="N1121" t="s">
        <v>4820</v>
      </c>
      <c r="V1121" t="s">
        <v>5545</v>
      </c>
      <c r="W1121">
        <v>0.1</v>
      </c>
    </row>
    <row r="1122" spans="1:23">
      <c r="A1122" t="s">
        <v>8</v>
      </c>
      <c r="B1122" t="s">
        <v>8</v>
      </c>
      <c r="C1122" t="s">
        <v>71</v>
      </c>
      <c r="D1122" t="s">
        <v>2</v>
      </c>
      <c r="E1122" t="s">
        <v>44</v>
      </c>
      <c r="F1122">
        <v>1</v>
      </c>
      <c r="G1122">
        <v>1</v>
      </c>
      <c r="H1122" t="s">
        <v>5695</v>
      </c>
      <c r="I1122" t="s">
        <v>51</v>
      </c>
      <c r="J1122">
        <v>1.0101010101010102E-2</v>
      </c>
      <c r="K1122">
        <v>1.0101010101010102E-2</v>
      </c>
      <c r="L1122" t="s">
        <v>7059</v>
      </c>
      <c r="M1122" t="s">
        <v>101</v>
      </c>
      <c r="N1122" t="s">
        <v>102</v>
      </c>
      <c r="V1122" t="s">
        <v>5545</v>
      </c>
      <c r="W1122">
        <v>0.1</v>
      </c>
    </row>
    <row r="1123" spans="1:23">
      <c r="A1123" t="s">
        <v>8</v>
      </c>
      <c r="B1123" t="s">
        <v>8</v>
      </c>
      <c r="C1123" t="s">
        <v>120</v>
      </c>
      <c r="D1123" t="s">
        <v>2</v>
      </c>
      <c r="E1123" t="s">
        <v>44</v>
      </c>
      <c r="F1123">
        <v>1</v>
      </c>
      <c r="G1123">
        <v>1</v>
      </c>
      <c r="H1123" t="s">
        <v>5696</v>
      </c>
      <c r="I1123" t="s">
        <v>51</v>
      </c>
      <c r="J1123">
        <v>0.05</v>
      </c>
      <c r="K1123">
        <v>0.05</v>
      </c>
      <c r="L1123" t="s">
        <v>7093</v>
      </c>
      <c r="M1123" t="s">
        <v>816</v>
      </c>
      <c r="N1123" t="s">
        <v>817</v>
      </c>
      <c r="V1123" t="s">
        <v>5545</v>
      </c>
      <c r="W1123">
        <v>0.1</v>
      </c>
    </row>
    <row r="1124" spans="1:23">
      <c r="A1124" t="s">
        <v>8</v>
      </c>
      <c r="B1124" t="s">
        <v>8</v>
      </c>
      <c r="C1124" t="s">
        <v>120</v>
      </c>
      <c r="D1124" t="s">
        <v>2</v>
      </c>
      <c r="E1124" t="s">
        <v>44</v>
      </c>
      <c r="F1124">
        <v>1</v>
      </c>
      <c r="G1124">
        <v>1</v>
      </c>
      <c r="H1124" t="s">
        <v>5697</v>
      </c>
      <c r="I1124" t="s">
        <v>51</v>
      </c>
      <c r="J1124">
        <v>1.2500000000000001E-2</v>
      </c>
      <c r="K1124">
        <v>1.2500000000000001E-2</v>
      </c>
      <c r="L1124" t="s">
        <v>7068</v>
      </c>
      <c r="M1124" t="s">
        <v>5502</v>
      </c>
      <c r="N1124" t="s">
        <v>4820</v>
      </c>
      <c r="V1124" t="s">
        <v>5545</v>
      </c>
      <c r="W1124">
        <v>0.1</v>
      </c>
    </row>
    <row r="1125" spans="1:23">
      <c r="A1125" t="s">
        <v>8</v>
      </c>
      <c r="B1125" t="s">
        <v>8</v>
      </c>
      <c r="C1125" t="s">
        <v>71</v>
      </c>
      <c r="D1125" t="s">
        <v>2</v>
      </c>
      <c r="E1125" t="s">
        <v>44</v>
      </c>
      <c r="F1125">
        <v>1</v>
      </c>
      <c r="G1125">
        <v>1</v>
      </c>
      <c r="H1125" t="s">
        <v>5698</v>
      </c>
      <c r="I1125" t="s">
        <v>51</v>
      </c>
      <c r="J1125">
        <v>1.6666666666666666E-2</v>
      </c>
      <c r="K1125">
        <v>1.6666666666666666E-2</v>
      </c>
      <c r="L1125" t="s">
        <v>7079</v>
      </c>
      <c r="M1125" t="s">
        <v>2294</v>
      </c>
      <c r="N1125" t="s">
        <v>4582</v>
      </c>
      <c r="V1125" t="s">
        <v>5545</v>
      </c>
      <c r="W1125">
        <v>0.1</v>
      </c>
    </row>
    <row r="1126" spans="1:23">
      <c r="A1126" t="s">
        <v>8</v>
      </c>
      <c r="B1126" t="s">
        <v>8</v>
      </c>
      <c r="C1126" t="s">
        <v>120</v>
      </c>
      <c r="D1126" t="s">
        <v>2</v>
      </c>
      <c r="E1126" t="s">
        <v>44</v>
      </c>
      <c r="F1126">
        <v>1</v>
      </c>
      <c r="G1126">
        <v>1</v>
      </c>
      <c r="H1126" t="s">
        <v>5699</v>
      </c>
      <c r="I1126" t="s">
        <v>51</v>
      </c>
      <c r="J1126">
        <v>2.9411764705882353E-2</v>
      </c>
      <c r="K1126">
        <v>2.9411764705882353E-2</v>
      </c>
      <c r="L1126" t="s">
        <v>7088</v>
      </c>
      <c r="M1126" t="s">
        <v>334</v>
      </c>
      <c r="N1126" t="s">
        <v>203</v>
      </c>
      <c r="V1126" t="s">
        <v>5545</v>
      </c>
      <c r="W1126">
        <v>0.1</v>
      </c>
    </row>
    <row r="1127" spans="1:23">
      <c r="A1127" t="s">
        <v>8</v>
      </c>
      <c r="B1127" t="s">
        <v>8</v>
      </c>
      <c r="C1127" t="s">
        <v>71</v>
      </c>
      <c r="D1127" t="s">
        <v>2</v>
      </c>
      <c r="E1127" t="s">
        <v>44</v>
      </c>
      <c r="F1127">
        <v>1</v>
      </c>
      <c r="G1127">
        <v>1</v>
      </c>
      <c r="H1127" t="s">
        <v>5700</v>
      </c>
      <c r="I1127" t="s">
        <v>51</v>
      </c>
      <c r="J1127">
        <v>1.6666666666666666E-2</v>
      </c>
      <c r="K1127">
        <v>1.6666666666666666E-2</v>
      </c>
      <c r="L1127" t="s">
        <v>7079</v>
      </c>
      <c r="M1127" t="s">
        <v>2294</v>
      </c>
      <c r="N1127" t="s">
        <v>4582</v>
      </c>
      <c r="V1127" t="s">
        <v>5545</v>
      </c>
      <c r="W1127">
        <v>0.1</v>
      </c>
    </row>
    <row r="1128" spans="1:23">
      <c r="A1128" t="s">
        <v>8</v>
      </c>
      <c r="B1128" t="s">
        <v>8</v>
      </c>
      <c r="C1128" t="s">
        <v>120</v>
      </c>
      <c r="D1128" t="s">
        <v>2</v>
      </c>
      <c r="E1128" t="s">
        <v>44</v>
      </c>
      <c r="F1128">
        <v>1</v>
      </c>
      <c r="G1128">
        <v>1</v>
      </c>
      <c r="H1128" t="s">
        <v>5701</v>
      </c>
      <c r="I1128" t="s">
        <v>51</v>
      </c>
      <c r="J1128">
        <v>6.9444444444444441E-3</v>
      </c>
      <c r="K1128">
        <v>6.9444444444444441E-3</v>
      </c>
      <c r="L1128" t="s">
        <v>7084</v>
      </c>
      <c r="M1128" t="s">
        <v>254</v>
      </c>
      <c r="N1128" t="s">
        <v>255</v>
      </c>
      <c r="V1128" t="s">
        <v>5545</v>
      </c>
      <c r="W1128">
        <v>0.1</v>
      </c>
    </row>
    <row r="1129" spans="1:23">
      <c r="A1129" t="s">
        <v>8</v>
      </c>
      <c r="B1129" t="s">
        <v>8</v>
      </c>
      <c r="C1129" t="s">
        <v>71</v>
      </c>
      <c r="D1129" t="s">
        <v>2</v>
      </c>
      <c r="E1129" t="s">
        <v>44</v>
      </c>
      <c r="F1129">
        <v>1</v>
      </c>
      <c r="G1129">
        <v>1</v>
      </c>
      <c r="H1129" t="s">
        <v>5702</v>
      </c>
      <c r="I1129" t="s">
        <v>51</v>
      </c>
      <c r="J1129">
        <v>1.0101010101010102E-2</v>
      </c>
      <c r="K1129">
        <v>1.0101010101010102E-2</v>
      </c>
      <c r="L1129" t="s">
        <v>7059</v>
      </c>
      <c r="M1129" t="s">
        <v>101</v>
      </c>
      <c r="N1129" t="s">
        <v>102</v>
      </c>
      <c r="V1129" t="s">
        <v>5545</v>
      </c>
      <c r="W1129">
        <v>0.1</v>
      </c>
    </row>
    <row r="1130" spans="1:23">
      <c r="A1130" t="s">
        <v>8</v>
      </c>
      <c r="B1130" t="s">
        <v>8</v>
      </c>
      <c r="C1130" t="s">
        <v>120</v>
      </c>
      <c r="D1130" t="s">
        <v>2</v>
      </c>
      <c r="E1130" t="s">
        <v>44</v>
      </c>
      <c r="F1130">
        <v>1</v>
      </c>
      <c r="G1130">
        <v>1</v>
      </c>
      <c r="H1130" t="s">
        <v>5703</v>
      </c>
      <c r="I1130" t="s">
        <v>51</v>
      </c>
      <c r="J1130">
        <v>5.7803468208092483E-3</v>
      </c>
      <c r="K1130">
        <v>5.7803468208092483E-3</v>
      </c>
      <c r="L1130" t="s">
        <v>7090</v>
      </c>
      <c r="M1130" t="s">
        <v>5502</v>
      </c>
      <c r="N1130" t="s">
        <v>1895</v>
      </c>
      <c r="V1130" t="s">
        <v>5545</v>
      </c>
      <c r="W1130">
        <v>0.1</v>
      </c>
    </row>
    <row r="1131" spans="1:23">
      <c r="A1131" t="s">
        <v>8</v>
      </c>
      <c r="B1131" t="s">
        <v>8</v>
      </c>
      <c r="C1131" t="s">
        <v>120</v>
      </c>
      <c r="D1131" t="s">
        <v>2</v>
      </c>
      <c r="E1131" t="s">
        <v>44</v>
      </c>
      <c r="F1131">
        <v>1</v>
      </c>
      <c r="G1131">
        <v>1</v>
      </c>
      <c r="H1131" t="s">
        <v>5704</v>
      </c>
      <c r="I1131" t="s">
        <v>51</v>
      </c>
      <c r="J1131">
        <v>6.9444444444444441E-3</v>
      </c>
      <c r="K1131">
        <v>6.9444444444444441E-3</v>
      </c>
      <c r="L1131" t="s">
        <v>7084</v>
      </c>
      <c r="M1131" t="s">
        <v>254</v>
      </c>
      <c r="N1131" t="s">
        <v>255</v>
      </c>
      <c r="V1131" t="s">
        <v>5545</v>
      </c>
      <c r="W1131">
        <v>0.1</v>
      </c>
    </row>
    <row r="1132" spans="1:23">
      <c r="A1132" t="s">
        <v>8</v>
      </c>
      <c r="B1132" t="s">
        <v>8</v>
      </c>
      <c r="C1132" t="s">
        <v>120</v>
      </c>
      <c r="D1132" t="s">
        <v>2</v>
      </c>
      <c r="E1132" t="s">
        <v>44</v>
      </c>
      <c r="F1132">
        <v>1</v>
      </c>
      <c r="G1132">
        <v>1</v>
      </c>
      <c r="H1132" t="s">
        <v>5705</v>
      </c>
      <c r="I1132" t="s">
        <v>51</v>
      </c>
      <c r="J1132">
        <v>1.4925373134328358E-2</v>
      </c>
      <c r="K1132">
        <v>1.4925373134328358E-2</v>
      </c>
      <c r="L1132" t="s">
        <v>7086</v>
      </c>
      <c r="M1132" t="s">
        <v>5585</v>
      </c>
      <c r="N1132" t="s">
        <v>4853</v>
      </c>
      <c r="V1132" t="s">
        <v>5545</v>
      </c>
      <c r="W1132">
        <v>0.1</v>
      </c>
    </row>
    <row r="1133" spans="1:23">
      <c r="A1133" t="s">
        <v>8</v>
      </c>
      <c r="B1133" t="s">
        <v>8</v>
      </c>
      <c r="C1133" t="s">
        <v>71</v>
      </c>
      <c r="D1133" t="s">
        <v>2</v>
      </c>
      <c r="E1133" t="s">
        <v>44</v>
      </c>
      <c r="F1133">
        <v>1</v>
      </c>
      <c r="G1133">
        <v>1</v>
      </c>
      <c r="H1133" t="s">
        <v>5706</v>
      </c>
      <c r="I1133" t="s">
        <v>51</v>
      </c>
      <c r="J1133">
        <v>4.5454545454545456E-2</v>
      </c>
      <c r="K1133">
        <v>4.5454545454545456E-2</v>
      </c>
      <c r="L1133" t="s">
        <v>7066</v>
      </c>
      <c r="M1133" t="s">
        <v>113</v>
      </c>
      <c r="N1133" t="s">
        <v>114</v>
      </c>
      <c r="V1133" t="s">
        <v>5545</v>
      </c>
      <c r="W1133">
        <v>0.1</v>
      </c>
    </row>
    <row r="1134" spans="1:23">
      <c r="A1134" t="s">
        <v>8</v>
      </c>
      <c r="B1134" t="s">
        <v>8</v>
      </c>
      <c r="C1134" t="s">
        <v>71</v>
      </c>
      <c r="D1134" t="s">
        <v>2</v>
      </c>
      <c r="E1134" t="s">
        <v>44</v>
      </c>
      <c r="F1134">
        <v>1</v>
      </c>
      <c r="G1134">
        <v>1</v>
      </c>
      <c r="H1134" t="s">
        <v>5707</v>
      </c>
      <c r="I1134" t="s">
        <v>51</v>
      </c>
      <c r="J1134">
        <v>1.0101010101010102E-2</v>
      </c>
      <c r="K1134">
        <v>1.0101010101010102E-2</v>
      </c>
      <c r="L1134" t="s">
        <v>7059</v>
      </c>
      <c r="M1134" t="s">
        <v>101</v>
      </c>
      <c r="N1134" t="s">
        <v>102</v>
      </c>
      <c r="V1134" t="s">
        <v>5545</v>
      </c>
      <c r="W1134">
        <v>0.1</v>
      </c>
    </row>
    <row r="1135" spans="1:23">
      <c r="A1135" t="s">
        <v>8</v>
      </c>
      <c r="B1135" t="s">
        <v>8</v>
      </c>
      <c r="C1135" t="s">
        <v>120</v>
      </c>
      <c r="D1135" t="s">
        <v>2</v>
      </c>
      <c r="E1135" t="s">
        <v>44</v>
      </c>
      <c r="F1135">
        <v>1</v>
      </c>
      <c r="G1135">
        <v>1</v>
      </c>
      <c r="H1135" t="s">
        <v>5708</v>
      </c>
      <c r="I1135" t="s">
        <v>51</v>
      </c>
      <c r="J1135">
        <v>6.9444444444444441E-3</v>
      </c>
      <c r="K1135">
        <v>6.9444444444444441E-3</v>
      </c>
      <c r="L1135" t="s">
        <v>7084</v>
      </c>
      <c r="M1135" t="s">
        <v>254</v>
      </c>
      <c r="N1135" t="s">
        <v>255</v>
      </c>
      <c r="V1135" t="s">
        <v>5545</v>
      </c>
      <c r="W1135">
        <v>0.1</v>
      </c>
    </row>
    <row r="1136" spans="1:23">
      <c r="A1136" t="s">
        <v>8</v>
      </c>
      <c r="B1136" t="s">
        <v>8</v>
      </c>
      <c r="C1136" t="s">
        <v>71</v>
      </c>
      <c r="D1136" t="s">
        <v>2</v>
      </c>
      <c r="E1136" t="s">
        <v>44</v>
      </c>
      <c r="F1136">
        <v>1</v>
      </c>
      <c r="G1136">
        <v>1</v>
      </c>
      <c r="H1136" t="s">
        <v>5709</v>
      </c>
      <c r="I1136" t="s">
        <v>51</v>
      </c>
      <c r="J1136">
        <v>1.6949152542372881E-2</v>
      </c>
      <c r="K1136">
        <v>1.6949152542372881E-2</v>
      </c>
      <c r="L1136" t="s">
        <v>7077</v>
      </c>
      <c r="M1136" t="s">
        <v>1297</v>
      </c>
      <c r="N1136" t="s">
        <v>5927</v>
      </c>
      <c r="V1136" t="s">
        <v>5545</v>
      </c>
      <c r="W1136">
        <v>0.1</v>
      </c>
    </row>
    <row r="1137" spans="1:23">
      <c r="A1137" t="s">
        <v>8</v>
      </c>
      <c r="B1137" t="s">
        <v>8</v>
      </c>
      <c r="C1137" t="s">
        <v>120</v>
      </c>
      <c r="D1137" t="s">
        <v>2</v>
      </c>
      <c r="E1137" t="s">
        <v>44</v>
      </c>
      <c r="F1137">
        <v>1</v>
      </c>
      <c r="G1137">
        <v>1</v>
      </c>
      <c r="H1137" t="s">
        <v>5710</v>
      </c>
      <c r="I1137" t="s">
        <v>51</v>
      </c>
      <c r="J1137">
        <v>1.4925373134328358E-2</v>
      </c>
      <c r="K1137">
        <v>1.4925373134328358E-2</v>
      </c>
      <c r="L1137" t="s">
        <v>7086</v>
      </c>
      <c r="M1137" t="s">
        <v>5585</v>
      </c>
      <c r="N1137" t="s">
        <v>4853</v>
      </c>
      <c r="V1137" t="s">
        <v>5545</v>
      </c>
      <c r="W1137">
        <v>0.1</v>
      </c>
    </row>
    <row r="1138" spans="1:23">
      <c r="A1138" t="s">
        <v>8</v>
      </c>
      <c r="B1138" t="s">
        <v>8</v>
      </c>
      <c r="C1138" t="s">
        <v>120</v>
      </c>
      <c r="D1138" t="s">
        <v>2</v>
      </c>
      <c r="E1138" t="s">
        <v>44</v>
      </c>
      <c r="F1138">
        <v>1</v>
      </c>
      <c r="G1138">
        <v>1</v>
      </c>
      <c r="H1138" t="s">
        <v>5711</v>
      </c>
      <c r="I1138" t="s">
        <v>51</v>
      </c>
      <c r="J1138">
        <v>6.9444444444444441E-3</v>
      </c>
      <c r="K1138">
        <v>6.9444444444444441E-3</v>
      </c>
      <c r="L1138" t="s">
        <v>7084</v>
      </c>
      <c r="M1138" t="s">
        <v>254</v>
      </c>
      <c r="N1138" t="s">
        <v>255</v>
      </c>
      <c r="V1138" t="s">
        <v>5545</v>
      </c>
      <c r="W1138">
        <v>0.1</v>
      </c>
    </row>
    <row r="1139" spans="1:23">
      <c r="A1139" t="s">
        <v>8</v>
      </c>
      <c r="B1139" t="s">
        <v>8</v>
      </c>
      <c r="C1139" t="s">
        <v>120</v>
      </c>
      <c r="D1139" t="s">
        <v>2</v>
      </c>
      <c r="E1139" t="s">
        <v>44</v>
      </c>
      <c r="F1139">
        <v>1</v>
      </c>
      <c r="G1139">
        <v>1</v>
      </c>
      <c r="H1139" t="s">
        <v>5712</v>
      </c>
      <c r="I1139" t="s">
        <v>51</v>
      </c>
      <c r="J1139">
        <v>5.7803468208092483E-3</v>
      </c>
      <c r="K1139">
        <v>5.7803468208092483E-3</v>
      </c>
      <c r="L1139" t="s">
        <v>7090</v>
      </c>
      <c r="M1139" t="s">
        <v>5502</v>
      </c>
      <c r="N1139" t="s">
        <v>1895</v>
      </c>
      <c r="V1139" t="s">
        <v>5545</v>
      </c>
      <c r="W1139">
        <v>0.1</v>
      </c>
    </row>
    <row r="1140" spans="1:23">
      <c r="A1140" t="s">
        <v>8</v>
      </c>
      <c r="B1140" t="s">
        <v>8</v>
      </c>
      <c r="C1140" t="s">
        <v>120</v>
      </c>
      <c r="D1140" t="s">
        <v>2</v>
      </c>
      <c r="E1140" t="s">
        <v>44</v>
      </c>
      <c r="F1140">
        <v>1</v>
      </c>
      <c r="G1140">
        <v>1</v>
      </c>
      <c r="H1140" t="s">
        <v>5713</v>
      </c>
      <c r="I1140" t="s">
        <v>51</v>
      </c>
      <c r="J1140">
        <v>1.4925373134328358E-2</v>
      </c>
      <c r="K1140">
        <v>1.4925373134328358E-2</v>
      </c>
      <c r="L1140" t="s">
        <v>7086</v>
      </c>
      <c r="M1140" t="s">
        <v>5585</v>
      </c>
      <c r="N1140" t="s">
        <v>4853</v>
      </c>
      <c r="V1140" t="s">
        <v>5545</v>
      </c>
      <c r="W1140">
        <v>0.1</v>
      </c>
    </row>
    <row r="1141" spans="1:23">
      <c r="A1141" t="s">
        <v>8</v>
      </c>
      <c r="B1141" t="s">
        <v>8</v>
      </c>
      <c r="C1141" t="s">
        <v>71</v>
      </c>
      <c r="D1141" t="s">
        <v>2</v>
      </c>
      <c r="E1141" t="s">
        <v>44</v>
      </c>
      <c r="F1141">
        <v>1</v>
      </c>
      <c r="G1141">
        <v>1</v>
      </c>
      <c r="H1141" t="s">
        <v>5714</v>
      </c>
      <c r="I1141" t="s">
        <v>51</v>
      </c>
      <c r="J1141">
        <v>2.1276595744680851E-2</v>
      </c>
      <c r="K1141">
        <v>2.1276595744680851E-2</v>
      </c>
      <c r="L1141" t="s">
        <v>7064</v>
      </c>
      <c r="M1141" t="s">
        <v>75</v>
      </c>
      <c r="N1141" t="s">
        <v>76</v>
      </c>
      <c r="V1141" t="s">
        <v>5545</v>
      </c>
      <c r="W1141">
        <v>0.1</v>
      </c>
    </row>
    <row r="1142" spans="1:23">
      <c r="A1142" t="s">
        <v>8</v>
      </c>
      <c r="B1142" t="s">
        <v>8</v>
      </c>
      <c r="C1142" t="s">
        <v>120</v>
      </c>
      <c r="D1142" t="s">
        <v>2</v>
      </c>
      <c r="E1142" t="s">
        <v>44</v>
      </c>
      <c r="F1142">
        <v>1</v>
      </c>
      <c r="G1142">
        <v>1</v>
      </c>
      <c r="H1142" t="s">
        <v>5715</v>
      </c>
      <c r="I1142" t="s">
        <v>51</v>
      </c>
      <c r="J1142">
        <v>6.9444444444444441E-3</v>
      </c>
      <c r="K1142">
        <v>6.9444444444444441E-3</v>
      </c>
      <c r="L1142" t="s">
        <v>7084</v>
      </c>
      <c r="M1142" t="s">
        <v>254</v>
      </c>
      <c r="N1142" t="s">
        <v>255</v>
      </c>
      <c r="V1142" t="s">
        <v>5545</v>
      </c>
      <c r="W1142">
        <v>0.1</v>
      </c>
    </row>
    <row r="1143" spans="1:23">
      <c r="A1143" t="s">
        <v>8</v>
      </c>
      <c r="B1143" t="s">
        <v>8</v>
      </c>
      <c r="C1143" t="s">
        <v>71</v>
      </c>
      <c r="D1143" t="s">
        <v>2</v>
      </c>
      <c r="E1143" t="s">
        <v>44</v>
      </c>
      <c r="F1143">
        <v>1</v>
      </c>
      <c r="G1143">
        <v>1</v>
      </c>
      <c r="H1143" t="s">
        <v>5716</v>
      </c>
      <c r="I1143" t="s">
        <v>51</v>
      </c>
      <c r="J1143">
        <v>1.0101010101010102E-2</v>
      </c>
      <c r="K1143">
        <v>1.0101010101010102E-2</v>
      </c>
      <c r="L1143" t="s">
        <v>7059</v>
      </c>
      <c r="M1143" t="s">
        <v>101</v>
      </c>
      <c r="N1143" t="s">
        <v>102</v>
      </c>
      <c r="V1143" t="s">
        <v>5545</v>
      </c>
      <c r="W1143">
        <v>0.1</v>
      </c>
    </row>
    <row r="1144" spans="1:23">
      <c r="A1144" t="s">
        <v>8</v>
      </c>
      <c r="B1144" t="s">
        <v>8</v>
      </c>
      <c r="C1144" t="s">
        <v>71</v>
      </c>
      <c r="D1144" t="s">
        <v>2</v>
      </c>
      <c r="E1144" t="s">
        <v>44</v>
      </c>
      <c r="F1144">
        <v>1</v>
      </c>
      <c r="G1144">
        <v>1</v>
      </c>
      <c r="H1144" t="s">
        <v>5717</v>
      </c>
      <c r="I1144" t="s">
        <v>51</v>
      </c>
      <c r="J1144">
        <v>1.5625E-2</v>
      </c>
      <c r="K1144">
        <v>1.5625E-2</v>
      </c>
      <c r="L1144" t="s">
        <v>7078</v>
      </c>
      <c r="M1144" t="s">
        <v>298</v>
      </c>
      <c r="N1144" t="s">
        <v>299</v>
      </c>
      <c r="V1144" t="s">
        <v>5545</v>
      </c>
      <c r="W1144">
        <v>0.1</v>
      </c>
    </row>
    <row r="1145" spans="1:23">
      <c r="A1145" t="s">
        <v>8</v>
      </c>
      <c r="B1145" t="s">
        <v>8</v>
      </c>
      <c r="C1145" t="s">
        <v>120</v>
      </c>
      <c r="D1145" t="s">
        <v>2</v>
      </c>
      <c r="E1145" t="s">
        <v>44</v>
      </c>
      <c r="F1145">
        <v>1</v>
      </c>
      <c r="G1145">
        <v>1</v>
      </c>
      <c r="H1145" t="s">
        <v>5718</v>
      </c>
      <c r="I1145" t="s">
        <v>51</v>
      </c>
      <c r="J1145">
        <v>5.7803468208092483E-3</v>
      </c>
      <c r="K1145">
        <v>5.7803468208092483E-3</v>
      </c>
      <c r="L1145" t="s">
        <v>7090</v>
      </c>
      <c r="M1145" t="s">
        <v>5502</v>
      </c>
      <c r="N1145" t="s">
        <v>1895</v>
      </c>
      <c r="V1145" t="s">
        <v>5545</v>
      </c>
      <c r="W1145">
        <v>0.1</v>
      </c>
    </row>
    <row r="1146" spans="1:23">
      <c r="A1146" t="s">
        <v>8</v>
      </c>
      <c r="B1146" t="s">
        <v>8</v>
      </c>
      <c r="C1146" t="s">
        <v>120</v>
      </c>
      <c r="D1146" t="s">
        <v>2</v>
      </c>
      <c r="E1146" t="s">
        <v>44</v>
      </c>
      <c r="F1146">
        <v>1</v>
      </c>
      <c r="G1146">
        <v>1</v>
      </c>
      <c r="H1146" t="s">
        <v>5719</v>
      </c>
      <c r="I1146" t="s">
        <v>51</v>
      </c>
      <c r="J1146">
        <v>6.9444444444444441E-3</v>
      </c>
      <c r="K1146">
        <v>6.9444444444444441E-3</v>
      </c>
      <c r="L1146" t="s">
        <v>7084</v>
      </c>
      <c r="M1146" t="s">
        <v>254</v>
      </c>
      <c r="N1146" t="s">
        <v>255</v>
      </c>
      <c r="V1146" t="s">
        <v>5545</v>
      </c>
      <c r="W1146">
        <v>0.1</v>
      </c>
    </row>
    <row r="1147" spans="1:23">
      <c r="A1147" t="s">
        <v>8</v>
      </c>
      <c r="B1147" t="s">
        <v>8</v>
      </c>
      <c r="C1147" t="s">
        <v>120</v>
      </c>
      <c r="D1147" t="s">
        <v>2</v>
      </c>
      <c r="E1147" t="s">
        <v>44</v>
      </c>
      <c r="F1147">
        <v>1</v>
      </c>
      <c r="G1147">
        <v>1</v>
      </c>
      <c r="H1147" t="s">
        <v>5720</v>
      </c>
      <c r="I1147" t="s">
        <v>51</v>
      </c>
      <c r="J1147">
        <v>5.7803468208092483E-3</v>
      </c>
      <c r="K1147">
        <v>5.7803468208092483E-3</v>
      </c>
      <c r="L1147" t="s">
        <v>7090</v>
      </c>
      <c r="M1147" t="s">
        <v>5502</v>
      </c>
      <c r="N1147" t="s">
        <v>1895</v>
      </c>
      <c r="V1147" t="s">
        <v>5545</v>
      </c>
      <c r="W1147">
        <v>0.1</v>
      </c>
    </row>
    <row r="1148" spans="1:23">
      <c r="A1148" t="s">
        <v>8</v>
      </c>
      <c r="B1148" t="s">
        <v>8</v>
      </c>
      <c r="C1148" t="s">
        <v>71</v>
      </c>
      <c r="D1148" t="s">
        <v>2</v>
      </c>
      <c r="E1148" t="s">
        <v>44</v>
      </c>
      <c r="F1148">
        <v>1</v>
      </c>
      <c r="G1148">
        <v>1</v>
      </c>
      <c r="H1148" t="s">
        <v>5721</v>
      </c>
      <c r="I1148" t="s">
        <v>51</v>
      </c>
      <c r="J1148">
        <v>1.6949152542372881E-2</v>
      </c>
      <c r="K1148">
        <v>1.6949152542372881E-2</v>
      </c>
      <c r="L1148" t="s">
        <v>7077</v>
      </c>
      <c r="M1148" t="s">
        <v>1297</v>
      </c>
      <c r="N1148" t="s">
        <v>5927</v>
      </c>
      <c r="V1148" t="s">
        <v>5545</v>
      </c>
      <c r="W1148">
        <v>0.1</v>
      </c>
    </row>
    <row r="1149" spans="1:23">
      <c r="A1149" t="s">
        <v>8</v>
      </c>
      <c r="B1149" t="s">
        <v>8</v>
      </c>
      <c r="C1149" t="s">
        <v>71</v>
      </c>
      <c r="D1149" t="s">
        <v>2</v>
      </c>
      <c r="E1149" t="s">
        <v>44</v>
      </c>
      <c r="F1149">
        <v>1</v>
      </c>
      <c r="G1149">
        <v>1</v>
      </c>
      <c r="H1149" t="s">
        <v>5722</v>
      </c>
      <c r="I1149" t="s">
        <v>51</v>
      </c>
      <c r="J1149">
        <v>1.0101010101010102E-2</v>
      </c>
      <c r="K1149">
        <v>1.0101010101010102E-2</v>
      </c>
      <c r="L1149" t="s">
        <v>7059</v>
      </c>
      <c r="M1149" t="s">
        <v>101</v>
      </c>
      <c r="N1149" t="s">
        <v>102</v>
      </c>
      <c r="V1149" t="s">
        <v>5545</v>
      </c>
      <c r="W1149">
        <v>0.1</v>
      </c>
    </row>
    <row r="1150" spans="1:23">
      <c r="A1150" t="s">
        <v>8</v>
      </c>
      <c r="B1150" t="s">
        <v>8</v>
      </c>
      <c r="C1150" t="s">
        <v>120</v>
      </c>
      <c r="D1150" t="s">
        <v>2</v>
      </c>
      <c r="E1150" t="s">
        <v>44</v>
      </c>
      <c r="F1150">
        <v>1</v>
      </c>
      <c r="G1150">
        <v>1</v>
      </c>
      <c r="H1150" t="s">
        <v>5723</v>
      </c>
      <c r="I1150" t="s">
        <v>51</v>
      </c>
      <c r="J1150">
        <v>1.4925373134328358E-2</v>
      </c>
      <c r="K1150">
        <v>1.4925373134328358E-2</v>
      </c>
      <c r="L1150" t="s">
        <v>7086</v>
      </c>
      <c r="M1150" t="s">
        <v>5585</v>
      </c>
      <c r="N1150" t="s">
        <v>4853</v>
      </c>
      <c r="V1150" t="s">
        <v>5545</v>
      </c>
      <c r="W1150">
        <v>0.1</v>
      </c>
    </row>
    <row r="1151" spans="1:23">
      <c r="A1151" t="s">
        <v>8</v>
      </c>
      <c r="B1151" t="s">
        <v>8</v>
      </c>
      <c r="C1151" t="s">
        <v>120</v>
      </c>
      <c r="D1151" t="s">
        <v>2</v>
      </c>
      <c r="E1151" t="s">
        <v>44</v>
      </c>
      <c r="F1151">
        <v>1</v>
      </c>
      <c r="G1151">
        <v>1</v>
      </c>
      <c r="H1151" t="s">
        <v>5724</v>
      </c>
      <c r="I1151" t="s">
        <v>51</v>
      </c>
      <c r="J1151">
        <v>5.7803468208092483E-3</v>
      </c>
      <c r="K1151">
        <v>5.7803468208092483E-3</v>
      </c>
      <c r="L1151" t="s">
        <v>7090</v>
      </c>
      <c r="M1151" t="s">
        <v>5502</v>
      </c>
      <c r="N1151" t="s">
        <v>1895</v>
      </c>
      <c r="V1151" t="s">
        <v>5545</v>
      </c>
      <c r="W1151">
        <v>0.1</v>
      </c>
    </row>
    <row r="1152" spans="1:23">
      <c r="A1152" t="s">
        <v>8</v>
      </c>
      <c r="B1152" t="s">
        <v>8</v>
      </c>
      <c r="C1152" t="s">
        <v>71</v>
      </c>
      <c r="D1152" t="s">
        <v>2</v>
      </c>
      <c r="E1152" t="s">
        <v>44</v>
      </c>
      <c r="F1152">
        <v>1</v>
      </c>
      <c r="G1152">
        <v>1</v>
      </c>
      <c r="H1152" t="s">
        <v>5725</v>
      </c>
      <c r="I1152" t="s">
        <v>51</v>
      </c>
      <c r="J1152">
        <v>1.6949152542372881E-2</v>
      </c>
      <c r="K1152">
        <v>1.6949152542372881E-2</v>
      </c>
      <c r="L1152" t="s">
        <v>7077</v>
      </c>
      <c r="M1152" t="s">
        <v>1297</v>
      </c>
      <c r="N1152" t="s">
        <v>5927</v>
      </c>
      <c r="V1152" t="s">
        <v>5545</v>
      </c>
      <c r="W1152">
        <v>0.1</v>
      </c>
    </row>
    <row r="1153" spans="1:23">
      <c r="A1153" t="s">
        <v>8</v>
      </c>
      <c r="B1153" t="s">
        <v>8</v>
      </c>
      <c r="C1153" t="s">
        <v>71</v>
      </c>
      <c r="D1153" t="s">
        <v>2</v>
      </c>
      <c r="E1153" t="s">
        <v>44</v>
      </c>
      <c r="F1153">
        <v>1</v>
      </c>
      <c r="G1153">
        <v>1</v>
      </c>
      <c r="H1153" t="s">
        <v>5726</v>
      </c>
      <c r="I1153" t="s">
        <v>51</v>
      </c>
      <c r="J1153">
        <v>4.5454545454545456E-2</v>
      </c>
      <c r="K1153">
        <v>4.5454545454545456E-2</v>
      </c>
      <c r="L1153" t="s">
        <v>7066</v>
      </c>
      <c r="M1153" t="s">
        <v>113</v>
      </c>
      <c r="N1153" t="s">
        <v>114</v>
      </c>
      <c r="V1153" t="s">
        <v>5545</v>
      </c>
      <c r="W1153">
        <v>0.1</v>
      </c>
    </row>
    <row r="1154" spans="1:23">
      <c r="A1154" t="s">
        <v>8</v>
      </c>
      <c r="B1154" t="s">
        <v>8</v>
      </c>
      <c r="C1154" t="s">
        <v>120</v>
      </c>
      <c r="D1154" t="s">
        <v>2</v>
      </c>
      <c r="E1154" t="s">
        <v>44</v>
      </c>
      <c r="F1154">
        <v>1</v>
      </c>
      <c r="G1154">
        <v>1</v>
      </c>
      <c r="H1154" t="s">
        <v>5727</v>
      </c>
      <c r="I1154" t="s">
        <v>51</v>
      </c>
      <c r="J1154">
        <v>6.9444444444444441E-3</v>
      </c>
      <c r="K1154">
        <v>6.9444444444444441E-3</v>
      </c>
      <c r="L1154" t="s">
        <v>7084</v>
      </c>
      <c r="M1154" t="s">
        <v>254</v>
      </c>
      <c r="N1154" t="s">
        <v>255</v>
      </c>
      <c r="V1154" t="s">
        <v>5545</v>
      </c>
      <c r="W1154">
        <v>0.1</v>
      </c>
    </row>
    <row r="1155" spans="1:23">
      <c r="A1155" t="s">
        <v>8</v>
      </c>
      <c r="B1155" t="s">
        <v>8</v>
      </c>
      <c r="C1155" t="s">
        <v>120</v>
      </c>
      <c r="D1155" t="s">
        <v>2</v>
      </c>
      <c r="E1155" t="s">
        <v>44</v>
      </c>
      <c r="F1155">
        <v>1</v>
      </c>
      <c r="G1155">
        <v>1</v>
      </c>
      <c r="H1155" t="s">
        <v>5728</v>
      </c>
      <c r="I1155" t="s">
        <v>51</v>
      </c>
      <c r="J1155">
        <v>1.2500000000000001E-2</v>
      </c>
      <c r="K1155">
        <v>1.2500000000000001E-2</v>
      </c>
      <c r="L1155" t="s">
        <v>7068</v>
      </c>
      <c r="M1155" t="s">
        <v>5502</v>
      </c>
      <c r="N1155" t="s">
        <v>4820</v>
      </c>
      <c r="V1155" t="s">
        <v>5545</v>
      </c>
      <c r="W1155">
        <v>0.1</v>
      </c>
    </row>
    <row r="1156" spans="1:23">
      <c r="A1156" t="s">
        <v>8</v>
      </c>
      <c r="B1156" t="s">
        <v>8</v>
      </c>
      <c r="C1156" t="s">
        <v>71</v>
      </c>
      <c r="D1156" t="s">
        <v>2</v>
      </c>
      <c r="E1156" t="s">
        <v>44</v>
      </c>
      <c r="F1156">
        <v>1</v>
      </c>
      <c r="G1156">
        <v>1</v>
      </c>
      <c r="H1156" t="s">
        <v>5729</v>
      </c>
      <c r="I1156" t="s">
        <v>51</v>
      </c>
      <c r="J1156">
        <v>1.0101010101010102E-2</v>
      </c>
      <c r="K1156">
        <v>1.0101010101010102E-2</v>
      </c>
      <c r="L1156" t="s">
        <v>7059</v>
      </c>
      <c r="M1156" t="s">
        <v>101</v>
      </c>
      <c r="N1156" t="s">
        <v>102</v>
      </c>
      <c r="V1156" t="s">
        <v>5545</v>
      </c>
      <c r="W1156">
        <v>0.1</v>
      </c>
    </row>
    <row r="1157" spans="1:23">
      <c r="A1157" t="s">
        <v>8</v>
      </c>
      <c r="B1157" t="s">
        <v>8</v>
      </c>
      <c r="C1157" t="s">
        <v>120</v>
      </c>
      <c r="D1157" t="s">
        <v>2</v>
      </c>
      <c r="E1157" t="s">
        <v>44</v>
      </c>
      <c r="F1157">
        <v>1</v>
      </c>
      <c r="G1157">
        <v>1</v>
      </c>
      <c r="H1157" t="s">
        <v>5730</v>
      </c>
      <c r="I1157" t="s">
        <v>51</v>
      </c>
      <c r="J1157">
        <v>1.2500000000000001E-2</v>
      </c>
      <c r="K1157">
        <v>1.2500000000000001E-2</v>
      </c>
      <c r="L1157" t="s">
        <v>7068</v>
      </c>
      <c r="M1157" t="s">
        <v>5502</v>
      </c>
      <c r="N1157" t="s">
        <v>4820</v>
      </c>
      <c r="V1157" t="s">
        <v>5545</v>
      </c>
      <c r="W1157">
        <v>0.1</v>
      </c>
    </row>
    <row r="1158" spans="1:23">
      <c r="A1158" t="s">
        <v>8</v>
      </c>
      <c r="B1158" t="s">
        <v>8</v>
      </c>
      <c r="C1158" t="s">
        <v>120</v>
      </c>
      <c r="D1158" t="s">
        <v>2</v>
      </c>
      <c r="E1158" t="s">
        <v>44</v>
      </c>
      <c r="F1158">
        <v>1</v>
      </c>
      <c r="G1158">
        <v>1</v>
      </c>
      <c r="H1158" t="s">
        <v>5731</v>
      </c>
      <c r="I1158" t="s">
        <v>51</v>
      </c>
      <c r="J1158">
        <v>0.05</v>
      </c>
      <c r="K1158">
        <v>0.05</v>
      </c>
      <c r="L1158" t="s">
        <v>7093</v>
      </c>
      <c r="M1158" t="s">
        <v>816</v>
      </c>
      <c r="N1158" t="s">
        <v>817</v>
      </c>
      <c r="V1158" t="s">
        <v>5545</v>
      </c>
      <c r="W1158">
        <v>0.1</v>
      </c>
    </row>
    <row r="1159" spans="1:23">
      <c r="A1159" t="s">
        <v>8</v>
      </c>
      <c r="B1159" t="s">
        <v>8</v>
      </c>
      <c r="C1159" t="s">
        <v>120</v>
      </c>
      <c r="D1159" t="s">
        <v>2</v>
      </c>
      <c r="E1159" t="s">
        <v>44</v>
      </c>
      <c r="F1159">
        <v>1</v>
      </c>
      <c r="G1159">
        <v>1</v>
      </c>
      <c r="H1159" t="s">
        <v>5732</v>
      </c>
      <c r="I1159" t="s">
        <v>51</v>
      </c>
      <c r="J1159">
        <v>6.9444444444444441E-3</v>
      </c>
      <c r="K1159">
        <v>6.9444444444444441E-3</v>
      </c>
      <c r="L1159" t="s">
        <v>7084</v>
      </c>
      <c r="M1159" t="s">
        <v>254</v>
      </c>
      <c r="N1159" t="s">
        <v>255</v>
      </c>
      <c r="V1159" t="s">
        <v>5545</v>
      </c>
      <c r="W1159">
        <v>0.1</v>
      </c>
    </row>
    <row r="1160" spans="1:23">
      <c r="A1160" t="s">
        <v>8</v>
      </c>
      <c r="B1160" t="s">
        <v>8</v>
      </c>
      <c r="C1160" t="s">
        <v>120</v>
      </c>
      <c r="D1160" t="s">
        <v>2</v>
      </c>
      <c r="E1160" t="s">
        <v>44</v>
      </c>
      <c r="F1160">
        <v>1</v>
      </c>
      <c r="G1160">
        <v>1</v>
      </c>
      <c r="H1160" t="s">
        <v>5733</v>
      </c>
      <c r="I1160" t="s">
        <v>51</v>
      </c>
      <c r="J1160">
        <v>0.14285714285714285</v>
      </c>
      <c r="K1160">
        <v>0.14285714285714285</v>
      </c>
      <c r="L1160" t="s">
        <v>7092</v>
      </c>
      <c r="M1160" t="s">
        <v>392</v>
      </c>
      <c r="N1160" t="s">
        <v>393</v>
      </c>
      <c r="V1160" t="s">
        <v>5545</v>
      </c>
      <c r="W1160">
        <v>0.1</v>
      </c>
    </row>
    <row r="1161" spans="1:23">
      <c r="A1161" t="s">
        <v>8</v>
      </c>
      <c r="B1161" t="s">
        <v>8</v>
      </c>
      <c r="C1161" t="s">
        <v>120</v>
      </c>
      <c r="D1161" t="s">
        <v>2</v>
      </c>
      <c r="E1161" t="s">
        <v>44</v>
      </c>
      <c r="F1161">
        <v>1</v>
      </c>
      <c r="G1161">
        <v>1</v>
      </c>
      <c r="H1161" t="s">
        <v>5734</v>
      </c>
      <c r="I1161" t="s">
        <v>51</v>
      </c>
      <c r="J1161">
        <v>1.4925373134328358E-2</v>
      </c>
      <c r="K1161">
        <v>1.4925373134328358E-2</v>
      </c>
      <c r="L1161" t="s">
        <v>7086</v>
      </c>
      <c r="M1161" t="s">
        <v>5585</v>
      </c>
      <c r="N1161" t="s">
        <v>4853</v>
      </c>
      <c r="V1161" t="s">
        <v>5545</v>
      </c>
      <c r="W1161">
        <v>0.1</v>
      </c>
    </row>
    <row r="1162" spans="1:23">
      <c r="A1162" t="s">
        <v>8</v>
      </c>
      <c r="B1162" t="s">
        <v>8</v>
      </c>
      <c r="C1162" t="s">
        <v>120</v>
      </c>
      <c r="D1162" t="s">
        <v>2</v>
      </c>
      <c r="E1162" t="s">
        <v>44</v>
      </c>
      <c r="F1162">
        <v>1</v>
      </c>
      <c r="G1162">
        <v>1</v>
      </c>
      <c r="H1162" t="s">
        <v>5735</v>
      </c>
      <c r="I1162" t="s">
        <v>51</v>
      </c>
      <c r="J1162">
        <v>1.4925373134328358E-2</v>
      </c>
      <c r="K1162">
        <v>1.4925373134328358E-2</v>
      </c>
      <c r="L1162" t="s">
        <v>7086</v>
      </c>
      <c r="M1162" t="s">
        <v>5585</v>
      </c>
      <c r="N1162" t="s">
        <v>4853</v>
      </c>
      <c r="V1162" t="s">
        <v>5545</v>
      </c>
      <c r="W1162">
        <v>0.1</v>
      </c>
    </row>
    <row r="1163" spans="1:23">
      <c r="A1163" t="s">
        <v>8</v>
      </c>
      <c r="B1163" t="s">
        <v>8</v>
      </c>
      <c r="C1163" t="s">
        <v>120</v>
      </c>
      <c r="D1163" t="s">
        <v>2</v>
      </c>
      <c r="E1163" t="s">
        <v>44</v>
      </c>
      <c r="F1163">
        <v>1</v>
      </c>
      <c r="G1163">
        <v>1</v>
      </c>
      <c r="H1163" t="s">
        <v>5736</v>
      </c>
      <c r="I1163" t="s">
        <v>51</v>
      </c>
      <c r="J1163">
        <v>0.05</v>
      </c>
      <c r="K1163">
        <v>0.05</v>
      </c>
      <c r="L1163" t="s">
        <v>7093</v>
      </c>
      <c r="M1163" t="s">
        <v>816</v>
      </c>
      <c r="N1163" t="s">
        <v>817</v>
      </c>
      <c r="V1163" t="s">
        <v>5545</v>
      </c>
      <c r="W1163">
        <v>0.1</v>
      </c>
    </row>
    <row r="1164" spans="1:23">
      <c r="A1164" t="s">
        <v>8</v>
      </c>
      <c r="B1164" t="s">
        <v>8</v>
      </c>
      <c r="C1164" t="s">
        <v>71</v>
      </c>
      <c r="D1164" t="s">
        <v>2</v>
      </c>
      <c r="E1164" t="s">
        <v>44</v>
      </c>
      <c r="F1164">
        <v>1</v>
      </c>
      <c r="G1164">
        <v>1</v>
      </c>
      <c r="H1164" t="s">
        <v>5737</v>
      </c>
      <c r="I1164" t="s">
        <v>51</v>
      </c>
      <c r="J1164">
        <v>1.1904761904761904E-2</v>
      </c>
      <c r="K1164">
        <v>1.1904761904761904E-2</v>
      </c>
      <c r="L1164" t="s">
        <v>7061</v>
      </c>
      <c r="M1164" t="s">
        <v>126</v>
      </c>
      <c r="N1164" t="s">
        <v>127</v>
      </c>
      <c r="V1164" t="s">
        <v>5545</v>
      </c>
      <c r="W1164">
        <v>0.1</v>
      </c>
    </row>
    <row r="1165" spans="1:23">
      <c r="A1165" t="s">
        <v>8</v>
      </c>
      <c r="B1165" t="s">
        <v>8</v>
      </c>
      <c r="C1165" t="s">
        <v>71</v>
      </c>
      <c r="D1165" t="s">
        <v>2</v>
      </c>
      <c r="E1165" t="s">
        <v>44</v>
      </c>
      <c r="F1165">
        <v>1</v>
      </c>
      <c r="G1165">
        <v>1</v>
      </c>
      <c r="H1165" t="s">
        <v>5738</v>
      </c>
      <c r="I1165" t="s">
        <v>51</v>
      </c>
      <c r="J1165">
        <v>1.5625E-2</v>
      </c>
      <c r="K1165">
        <v>1.5625E-2</v>
      </c>
      <c r="L1165" t="s">
        <v>7078</v>
      </c>
      <c r="M1165" t="s">
        <v>298</v>
      </c>
      <c r="N1165" t="s">
        <v>299</v>
      </c>
      <c r="V1165" t="s">
        <v>5545</v>
      </c>
      <c r="W1165">
        <v>0.1</v>
      </c>
    </row>
    <row r="1166" spans="1:23">
      <c r="A1166" t="s">
        <v>8</v>
      </c>
      <c r="B1166" t="s">
        <v>8</v>
      </c>
      <c r="C1166" t="s">
        <v>120</v>
      </c>
      <c r="D1166" t="s">
        <v>2</v>
      </c>
      <c r="E1166" t="s">
        <v>44</v>
      </c>
      <c r="F1166">
        <v>1</v>
      </c>
      <c r="G1166">
        <v>1</v>
      </c>
      <c r="H1166" t="s">
        <v>5739</v>
      </c>
      <c r="I1166" t="s">
        <v>51</v>
      </c>
      <c r="J1166">
        <v>6.9444444444444441E-3</v>
      </c>
      <c r="K1166">
        <v>6.9444444444444441E-3</v>
      </c>
      <c r="L1166" t="s">
        <v>7084</v>
      </c>
      <c r="M1166" t="s">
        <v>254</v>
      </c>
      <c r="N1166" t="s">
        <v>255</v>
      </c>
      <c r="V1166" t="s">
        <v>5545</v>
      </c>
      <c r="W1166">
        <v>0.1</v>
      </c>
    </row>
    <row r="1167" spans="1:23">
      <c r="A1167" t="s">
        <v>8</v>
      </c>
      <c r="B1167" t="s">
        <v>8</v>
      </c>
      <c r="C1167" t="s">
        <v>120</v>
      </c>
      <c r="D1167" t="s">
        <v>2</v>
      </c>
      <c r="E1167" t="s">
        <v>44</v>
      </c>
      <c r="F1167">
        <v>1</v>
      </c>
      <c r="G1167">
        <v>1</v>
      </c>
      <c r="H1167" t="s">
        <v>5740</v>
      </c>
      <c r="I1167" t="s">
        <v>51</v>
      </c>
      <c r="J1167">
        <v>1.4925373134328358E-2</v>
      </c>
      <c r="K1167">
        <v>1.4925373134328358E-2</v>
      </c>
      <c r="L1167" t="s">
        <v>7086</v>
      </c>
      <c r="M1167" t="s">
        <v>5585</v>
      </c>
      <c r="N1167" t="s">
        <v>4853</v>
      </c>
      <c r="V1167" t="s">
        <v>5545</v>
      </c>
      <c r="W1167">
        <v>0.1</v>
      </c>
    </row>
    <row r="1168" spans="1:23">
      <c r="A1168" t="s">
        <v>8</v>
      </c>
      <c r="B1168" t="s">
        <v>8</v>
      </c>
      <c r="C1168" t="s">
        <v>120</v>
      </c>
      <c r="D1168" t="s">
        <v>2</v>
      </c>
      <c r="E1168" t="s">
        <v>44</v>
      </c>
      <c r="F1168">
        <v>1</v>
      </c>
      <c r="G1168">
        <v>1</v>
      </c>
      <c r="H1168" t="s">
        <v>5741</v>
      </c>
      <c r="I1168" t="s">
        <v>51</v>
      </c>
      <c r="J1168">
        <v>3.5714285714285712E-2</v>
      </c>
      <c r="K1168">
        <v>3.5714285714285712E-2</v>
      </c>
      <c r="L1168" t="s">
        <v>7094</v>
      </c>
      <c r="M1168" t="s">
        <v>641</v>
      </c>
      <c r="N1168" t="s">
        <v>642</v>
      </c>
      <c r="V1168" t="s">
        <v>5545</v>
      </c>
      <c r="W1168">
        <v>0.1</v>
      </c>
    </row>
    <row r="1169" spans="1:23">
      <c r="A1169" t="s">
        <v>8</v>
      </c>
      <c r="B1169" t="s">
        <v>8</v>
      </c>
      <c r="C1169" t="s">
        <v>120</v>
      </c>
      <c r="D1169" t="s">
        <v>2</v>
      </c>
      <c r="E1169" t="s">
        <v>44</v>
      </c>
      <c r="F1169">
        <v>1</v>
      </c>
      <c r="G1169">
        <v>1</v>
      </c>
      <c r="H1169" t="s">
        <v>5742</v>
      </c>
      <c r="I1169" t="s">
        <v>51</v>
      </c>
      <c r="J1169">
        <v>1.2500000000000001E-2</v>
      </c>
      <c r="K1169">
        <v>1.2500000000000001E-2</v>
      </c>
      <c r="L1169" t="s">
        <v>7068</v>
      </c>
      <c r="M1169" t="s">
        <v>5502</v>
      </c>
      <c r="N1169" t="s">
        <v>4820</v>
      </c>
      <c r="V1169" t="s">
        <v>5545</v>
      </c>
      <c r="W1169">
        <v>0.1</v>
      </c>
    </row>
    <row r="1170" spans="1:23">
      <c r="A1170" t="s">
        <v>8</v>
      </c>
      <c r="B1170" t="s">
        <v>8</v>
      </c>
      <c r="C1170" t="s">
        <v>120</v>
      </c>
      <c r="D1170" t="s">
        <v>2</v>
      </c>
      <c r="E1170" t="s">
        <v>44</v>
      </c>
      <c r="F1170">
        <v>1</v>
      </c>
      <c r="G1170">
        <v>1</v>
      </c>
      <c r="H1170" t="s">
        <v>5743</v>
      </c>
      <c r="I1170" t="s">
        <v>51</v>
      </c>
      <c r="J1170">
        <v>0.05</v>
      </c>
      <c r="K1170">
        <v>0.05</v>
      </c>
      <c r="L1170" t="s">
        <v>7093</v>
      </c>
      <c r="M1170" t="s">
        <v>816</v>
      </c>
      <c r="N1170" t="s">
        <v>817</v>
      </c>
      <c r="V1170" t="s">
        <v>5545</v>
      </c>
      <c r="W1170">
        <v>0.1</v>
      </c>
    </row>
    <row r="1171" spans="1:23">
      <c r="A1171" t="s">
        <v>8</v>
      </c>
      <c r="B1171" t="s">
        <v>8</v>
      </c>
      <c r="C1171" t="s">
        <v>71</v>
      </c>
      <c r="D1171" t="s">
        <v>2</v>
      </c>
      <c r="E1171" t="s">
        <v>44</v>
      </c>
      <c r="F1171">
        <v>1</v>
      </c>
      <c r="G1171">
        <v>1</v>
      </c>
      <c r="H1171" t="s">
        <v>5744</v>
      </c>
      <c r="I1171" t="s">
        <v>51</v>
      </c>
      <c r="J1171">
        <v>1.6949152542372881E-2</v>
      </c>
      <c r="K1171">
        <v>1.6949152542372881E-2</v>
      </c>
      <c r="L1171" t="s">
        <v>7063</v>
      </c>
      <c r="M1171" t="s">
        <v>79</v>
      </c>
      <c r="N1171" t="s">
        <v>80</v>
      </c>
      <c r="V1171" t="s">
        <v>5545</v>
      </c>
      <c r="W1171">
        <v>0.1</v>
      </c>
    </row>
    <row r="1172" spans="1:23">
      <c r="A1172" t="s">
        <v>8</v>
      </c>
      <c r="B1172" t="s">
        <v>8</v>
      </c>
      <c r="C1172" t="s">
        <v>71</v>
      </c>
      <c r="D1172" t="s">
        <v>2</v>
      </c>
      <c r="E1172" t="s">
        <v>44</v>
      </c>
      <c r="F1172">
        <v>1</v>
      </c>
      <c r="G1172">
        <v>1</v>
      </c>
      <c r="H1172" t="s">
        <v>5745</v>
      </c>
      <c r="I1172" t="s">
        <v>51</v>
      </c>
      <c r="J1172">
        <v>2.3809523809523808E-2</v>
      </c>
      <c r="K1172">
        <v>2.3809523809523808E-2</v>
      </c>
      <c r="L1172" t="s">
        <v>7065</v>
      </c>
      <c r="M1172" t="s">
        <v>154</v>
      </c>
      <c r="N1172" t="s">
        <v>4578</v>
      </c>
      <c r="V1172" t="s">
        <v>5545</v>
      </c>
      <c r="W1172">
        <v>0.1</v>
      </c>
    </row>
    <row r="1173" spans="1:23">
      <c r="A1173" t="s">
        <v>8</v>
      </c>
      <c r="B1173" t="s">
        <v>8</v>
      </c>
      <c r="C1173" t="s">
        <v>120</v>
      </c>
      <c r="D1173" t="s">
        <v>2</v>
      </c>
      <c r="E1173" t="s">
        <v>44</v>
      </c>
      <c r="F1173">
        <v>1</v>
      </c>
      <c r="G1173">
        <v>1</v>
      </c>
      <c r="H1173" t="s">
        <v>5746</v>
      </c>
      <c r="I1173" t="s">
        <v>51</v>
      </c>
      <c r="J1173">
        <v>1.4925373134328358E-2</v>
      </c>
      <c r="K1173">
        <v>1.4925373134328358E-2</v>
      </c>
      <c r="L1173" t="s">
        <v>7086</v>
      </c>
      <c r="M1173" t="s">
        <v>5585</v>
      </c>
      <c r="N1173" t="s">
        <v>4853</v>
      </c>
      <c r="V1173" t="s">
        <v>5545</v>
      </c>
      <c r="W1173">
        <v>0.1</v>
      </c>
    </row>
    <row r="1174" spans="1:23">
      <c r="A1174" t="s">
        <v>8</v>
      </c>
      <c r="B1174" t="s">
        <v>8</v>
      </c>
      <c r="C1174" t="s">
        <v>120</v>
      </c>
      <c r="D1174" t="s">
        <v>2</v>
      </c>
      <c r="E1174" t="s">
        <v>44</v>
      </c>
      <c r="F1174">
        <v>1</v>
      </c>
      <c r="G1174">
        <v>1</v>
      </c>
      <c r="H1174" t="s">
        <v>5747</v>
      </c>
      <c r="I1174" t="s">
        <v>51</v>
      </c>
      <c r="J1174">
        <v>6.9444444444444441E-3</v>
      </c>
      <c r="K1174">
        <v>6.9444444444444441E-3</v>
      </c>
      <c r="L1174" t="s">
        <v>7084</v>
      </c>
      <c r="M1174" t="s">
        <v>254</v>
      </c>
      <c r="N1174" t="s">
        <v>255</v>
      </c>
      <c r="V1174" t="s">
        <v>5545</v>
      </c>
      <c r="W1174">
        <v>0.1</v>
      </c>
    </row>
    <row r="1175" spans="1:23">
      <c r="A1175" t="s">
        <v>8</v>
      </c>
      <c r="B1175" t="s">
        <v>8</v>
      </c>
      <c r="C1175" t="s">
        <v>120</v>
      </c>
      <c r="D1175" t="s">
        <v>2</v>
      </c>
      <c r="E1175" t="s">
        <v>44</v>
      </c>
      <c r="F1175">
        <v>1</v>
      </c>
      <c r="G1175">
        <v>1</v>
      </c>
      <c r="H1175" t="s">
        <v>5748</v>
      </c>
      <c r="I1175" t="s">
        <v>51</v>
      </c>
      <c r="J1175">
        <v>5.7803468208092483E-3</v>
      </c>
      <c r="K1175">
        <v>5.7803468208092483E-3</v>
      </c>
      <c r="L1175" t="s">
        <v>7090</v>
      </c>
      <c r="M1175" t="s">
        <v>5502</v>
      </c>
      <c r="N1175" t="s">
        <v>1895</v>
      </c>
      <c r="V1175" t="s">
        <v>5545</v>
      </c>
      <c r="W1175">
        <v>0.1</v>
      </c>
    </row>
    <row r="1176" spans="1:23">
      <c r="A1176" t="s">
        <v>8</v>
      </c>
      <c r="B1176" t="s">
        <v>8</v>
      </c>
      <c r="C1176" t="s">
        <v>120</v>
      </c>
      <c r="D1176" t="s">
        <v>2</v>
      </c>
      <c r="E1176" t="s">
        <v>44</v>
      </c>
      <c r="F1176">
        <v>1</v>
      </c>
      <c r="G1176">
        <v>1</v>
      </c>
      <c r="H1176" t="s">
        <v>5749</v>
      </c>
      <c r="I1176" t="s">
        <v>51</v>
      </c>
      <c r="J1176">
        <v>3.5714285714285712E-2</v>
      </c>
      <c r="K1176">
        <v>3.5714285714285712E-2</v>
      </c>
      <c r="L1176" t="s">
        <v>7094</v>
      </c>
      <c r="M1176" t="s">
        <v>641</v>
      </c>
      <c r="N1176" t="s">
        <v>642</v>
      </c>
      <c r="V1176" t="s">
        <v>5545</v>
      </c>
      <c r="W1176">
        <v>0.1</v>
      </c>
    </row>
    <row r="1177" spans="1:23">
      <c r="A1177" t="s">
        <v>8</v>
      </c>
      <c r="B1177" t="s">
        <v>8</v>
      </c>
      <c r="C1177" t="s">
        <v>120</v>
      </c>
      <c r="D1177" t="s">
        <v>2</v>
      </c>
      <c r="E1177" t="s">
        <v>44</v>
      </c>
      <c r="F1177">
        <v>1</v>
      </c>
      <c r="G1177">
        <v>1</v>
      </c>
      <c r="H1177" t="s">
        <v>5750</v>
      </c>
      <c r="I1177" t="s">
        <v>51</v>
      </c>
      <c r="J1177">
        <v>1.4925373134328358E-2</v>
      </c>
      <c r="K1177">
        <v>1.4925373134328358E-2</v>
      </c>
      <c r="L1177" t="s">
        <v>7086</v>
      </c>
      <c r="M1177" t="s">
        <v>5585</v>
      </c>
      <c r="N1177" t="s">
        <v>4853</v>
      </c>
      <c r="V1177" t="s">
        <v>5545</v>
      </c>
      <c r="W1177">
        <v>0.1</v>
      </c>
    </row>
    <row r="1178" spans="1:23">
      <c r="A1178" t="s">
        <v>8</v>
      </c>
      <c r="B1178" t="s">
        <v>8</v>
      </c>
      <c r="C1178" t="s">
        <v>120</v>
      </c>
      <c r="D1178" t="s">
        <v>2</v>
      </c>
      <c r="E1178" t="s">
        <v>44</v>
      </c>
      <c r="F1178">
        <v>1</v>
      </c>
      <c r="G1178">
        <v>1</v>
      </c>
      <c r="H1178" t="s">
        <v>5751</v>
      </c>
      <c r="I1178" t="s">
        <v>51</v>
      </c>
      <c r="J1178">
        <v>1.4925373134328358E-2</v>
      </c>
      <c r="K1178">
        <v>1.4925373134328358E-2</v>
      </c>
      <c r="L1178" t="s">
        <v>7086</v>
      </c>
      <c r="M1178" t="s">
        <v>5585</v>
      </c>
      <c r="N1178" t="s">
        <v>4853</v>
      </c>
      <c r="V1178" t="s">
        <v>5545</v>
      </c>
      <c r="W1178">
        <v>0.1</v>
      </c>
    </row>
    <row r="1179" spans="1:23">
      <c r="A1179" t="s">
        <v>8</v>
      </c>
      <c r="B1179" t="s">
        <v>8</v>
      </c>
      <c r="C1179" t="s">
        <v>71</v>
      </c>
      <c r="D1179" t="s">
        <v>2</v>
      </c>
      <c r="E1179" t="s">
        <v>44</v>
      </c>
      <c r="F1179">
        <v>1</v>
      </c>
      <c r="G1179">
        <v>1</v>
      </c>
      <c r="H1179" t="s">
        <v>5752</v>
      </c>
      <c r="I1179" t="s">
        <v>51</v>
      </c>
      <c r="J1179">
        <v>1.1904761904761904E-2</v>
      </c>
      <c r="K1179">
        <v>1.1904761904761904E-2</v>
      </c>
      <c r="L1179" t="s">
        <v>7061</v>
      </c>
      <c r="M1179" t="s">
        <v>126</v>
      </c>
      <c r="N1179" t="s">
        <v>127</v>
      </c>
      <c r="V1179" t="s">
        <v>5545</v>
      </c>
      <c r="W1179">
        <v>0.1</v>
      </c>
    </row>
    <row r="1180" spans="1:23">
      <c r="A1180" t="s">
        <v>8</v>
      </c>
      <c r="B1180" t="s">
        <v>8</v>
      </c>
      <c r="C1180" t="s">
        <v>71</v>
      </c>
      <c r="D1180" t="s">
        <v>2</v>
      </c>
      <c r="E1180" t="s">
        <v>44</v>
      </c>
      <c r="F1180">
        <v>1</v>
      </c>
      <c r="G1180">
        <v>1</v>
      </c>
      <c r="H1180" t="s">
        <v>5753</v>
      </c>
      <c r="I1180" t="s">
        <v>51</v>
      </c>
      <c r="J1180">
        <v>1.6949152542372881E-2</v>
      </c>
      <c r="K1180">
        <v>1.6949152542372881E-2</v>
      </c>
      <c r="L1180" t="s">
        <v>7077</v>
      </c>
      <c r="M1180" t="s">
        <v>1297</v>
      </c>
      <c r="N1180" t="s">
        <v>5927</v>
      </c>
      <c r="V1180" t="s">
        <v>5545</v>
      </c>
      <c r="W1180">
        <v>0.1</v>
      </c>
    </row>
    <row r="1181" spans="1:23">
      <c r="A1181" t="s">
        <v>8</v>
      </c>
      <c r="B1181" t="s">
        <v>8</v>
      </c>
      <c r="C1181" t="s">
        <v>120</v>
      </c>
      <c r="D1181" t="s">
        <v>2</v>
      </c>
      <c r="E1181" t="s">
        <v>44</v>
      </c>
      <c r="F1181">
        <v>1</v>
      </c>
      <c r="G1181">
        <v>1</v>
      </c>
      <c r="H1181" t="s">
        <v>5754</v>
      </c>
      <c r="I1181" t="s">
        <v>51</v>
      </c>
      <c r="J1181">
        <v>1.4925373134328358E-2</v>
      </c>
      <c r="K1181">
        <v>1.4925373134328358E-2</v>
      </c>
      <c r="L1181" t="s">
        <v>7086</v>
      </c>
      <c r="M1181" t="s">
        <v>5585</v>
      </c>
      <c r="N1181" t="s">
        <v>4853</v>
      </c>
      <c r="V1181" t="s">
        <v>5545</v>
      </c>
      <c r="W1181">
        <v>0.1</v>
      </c>
    </row>
    <row r="1182" spans="1:23">
      <c r="A1182" t="s">
        <v>8</v>
      </c>
      <c r="B1182" t="s">
        <v>8</v>
      </c>
      <c r="C1182" t="s">
        <v>71</v>
      </c>
      <c r="D1182" t="s">
        <v>2</v>
      </c>
      <c r="E1182" t="s">
        <v>44</v>
      </c>
      <c r="F1182">
        <v>1</v>
      </c>
      <c r="G1182">
        <v>1</v>
      </c>
      <c r="H1182" t="s">
        <v>5755</v>
      </c>
      <c r="I1182" t="s">
        <v>51</v>
      </c>
      <c r="J1182">
        <v>1.0101010101010102E-2</v>
      </c>
      <c r="K1182">
        <v>1.0101010101010102E-2</v>
      </c>
      <c r="L1182" t="s">
        <v>7059</v>
      </c>
      <c r="M1182" t="s">
        <v>101</v>
      </c>
      <c r="N1182" t="s">
        <v>102</v>
      </c>
      <c r="V1182" t="s">
        <v>5545</v>
      </c>
      <c r="W1182">
        <v>0.1</v>
      </c>
    </row>
    <row r="1183" spans="1:23">
      <c r="A1183" t="s">
        <v>8</v>
      </c>
      <c r="B1183" t="s">
        <v>8</v>
      </c>
      <c r="C1183" t="s">
        <v>71</v>
      </c>
      <c r="D1183" t="s">
        <v>2</v>
      </c>
      <c r="E1183" t="s">
        <v>44</v>
      </c>
      <c r="F1183">
        <v>1</v>
      </c>
      <c r="G1183">
        <v>1</v>
      </c>
      <c r="H1183" t="s">
        <v>5756</v>
      </c>
      <c r="I1183" t="s">
        <v>51</v>
      </c>
      <c r="J1183">
        <v>1.0101010101010102E-2</v>
      </c>
      <c r="K1183">
        <v>1.0101010101010102E-2</v>
      </c>
      <c r="L1183" t="s">
        <v>7059</v>
      </c>
      <c r="M1183" t="s">
        <v>101</v>
      </c>
      <c r="N1183" t="s">
        <v>102</v>
      </c>
      <c r="V1183" t="s">
        <v>5545</v>
      </c>
      <c r="W1183">
        <v>0.1</v>
      </c>
    </row>
    <row r="1184" spans="1:23">
      <c r="A1184" t="s">
        <v>8</v>
      </c>
      <c r="B1184" t="s">
        <v>8</v>
      </c>
      <c r="C1184" t="s">
        <v>120</v>
      </c>
      <c r="D1184" t="s">
        <v>2</v>
      </c>
      <c r="E1184" t="s">
        <v>44</v>
      </c>
      <c r="F1184">
        <v>1</v>
      </c>
      <c r="G1184">
        <v>1</v>
      </c>
      <c r="H1184" t="s">
        <v>5757</v>
      </c>
      <c r="I1184" t="s">
        <v>51</v>
      </c>
      <c r="J1184">
        <v>5.7803468208092483E-3</v>
      </c>
      <c r="K1184">
        <v>5.7803468208092483E-3</v>
      </c>
      <c r="L1184" t="s">
        <v>7090</v>
      </c>
      <c r="M1184" t="s">
        <v>5502</v>
      </c>
      <c r="N1184" t="s">
        <v>1895</v>
      </c>
      <c r="V1184" t="s">
        <v>5545</v>
      </c>
      <c r="W1184">
        <v>0.1</v>
      </c>
    </row>
    <row r="1185" spans="1:23">
      <c r="A1185" t="s">
        <v>8</v>
      </c>
      <c r="B1185" t="s">
        <v>8</v>
      </c>
      <c r="C1185" t="s">
        <v>120</v>
      </c>
      <c r="D1185" t="s">
        <v>2</v>
      </c>
      <c r="E1185" t="s">
        <v>44</v>
      </c>
      <c r="F1185">
        <v>1</v>
      </c>
      <c r="G1185">
        <v>1</v>
      </c>
      <c r="H1185" t="s">
        <v>5758</v>
      </c>
      <c r="I1185" t="s">
        <v>51</v>
      </c>
      <c r="J1185">
        <v>6.9444444444444441E-3</v>
      </c>
      <c r="K1185">
        <v>6.9444444444444441E-3</v>
      </c>
      <c r="L1185" t="s">
        <v>7084</v>
      </c>
      <c r="M1185" t="s">
        <v>254</v>
      </c>
      <c r="N1185" t="s">
        <v>255</v>
      </c>
      <c r="V1185" t="s">
        <v>5545</v>
      </c>
      <c r="W1185">
        <v>0.1</v>
      </c>
    </row>
    <row r="1186" spans="1:23">
      <c r="A1186" t="s">
        <v>8</v>
      </c>
      <c r="B1186" t="s">
        <v>8</v>
      </c>
      <c r="C1186" t="s">
        <v>120</v>
      </c>
      <c r="D1186" t="s">
        <v>2</v>
      </c>
      <c r="E1186" t="s">
        <v>44</v>
      </c>
      <c r="F1186">
        <v>1</v>
      </c>
      <c r="G1186">
        <v>1</v>
      </c>
      <c r="H1186" t="s">
        <v>5759</v>
      </c>
      <c r="I1186" t="s">
        <v>51</v>
      </c>
      <c r="J1186">
        <v>6.9444444444444441E-3</v>
      </c>
      <c r="K1186">
        <v>6.9444444444444441E-3</v>
      </c>
      <c r="L1186" t="s">
        <v>7084</v>
      </c>
      <c r="M1186" t="s">
        <v>254</v>
      </c>
      <c r="N1186" t="s">
        <v>255</v>
      </c>
      <c r="V1186" t="s">
        <v>5545</v>
      </c>
      <c r="W1186">
        <v>0.1</v>
      </c>
    </row>
    <row r="1187" spans="1:23">
      <c r="A1187" t="s">
        <v>8</v>
      </c>
      <c r="B1187" t="s">
        <v>8</v>
      </c>
      <c r="C1187" t="s">
        <v>120</v>
      </c>
      <c r="D1187" t="s">
        <v>2</v>
      </c>
      <c r="E1187" t="s">
        <v>44</v>
      </c>
      <c r="F1187">
        <v>1</v>
      </c>
      <c r="G1187">
        <v>1</v>
      </c>
      <c r="H1187" t="s">
        <v>5760</v>
      </c>
      <c r="I1187" t="s">
        <v>51</v>
      </c>
      <c r="J1187">
        <v>6.9444444444444441E-3</v>
      </c>
      <c r="K1187">
        <v>6.9444444444444441E-3</v>
      </c>
      <c r="L1187" t="s">
        <v>7084</v>
      </c>
      <c r="M1187" t="s">
        <v>254</v>
      </c>
      <c r="N1187" t="s">
        <v>255</v>
      </c>
      <c r="V1187" t="s">
        <v>5545</v>
      </c>
      <c r="W1187">
        <v>0.1</v>
      </c>
    </row>
    <row r="1188" spans="1:23">
      <c r="A1188" t="s">
        <v>8</v>
      </c>
      <c r="B1188" t="s">
        <v>8</v>
      </c>
      <c r="C1188" t="s">
        <v>120</v>
      </c>
      <c r="D1188" t="s">
        <v>2</v>
      </c>
      <c r="E1188" t="s">
        <v>44</v>
      </c>
      <c r="F1188">
        <v>1</v>
      </c>
      <c r="G1188">
        <v>1</v>
      </c>
      <c r="H1188" t="s">
        <v>5761</v>
      </c>
      <c r="I1188" t="s">
        <v>51</v>
      </c>
      <c r="J1188">
        <v>0.05</v>
      </c>
      <c r="K1188">
        <v>0.05</v>
      </c>
      <c r="L1188" t="s">
        <v>7093</v>
      </c>
      <c r="M1188" t="s">
        <v>816</v>
      </c>
      <c r="N1188" t="s">
        <v>817</v>
      </c>
      <c r="V1188" t="s">
        <v>5545</v>
      </c>
      <c r="W1188">
        <v>0.1</v>
      </c>
    </row>
    <row r="1189" spans="1:23">
      <c r="A1189" t="s">
        <v>8</v>
      </c>
      <c r="B1189" t="s">
        <v>8</v>
      </c>
      <c r="C1189" t="s">
        <v>120</v>
      </c>
      <c r="D1189" t="s">
        <v>2</v>
      </c>
      <c r="E1189" t="s">
        <v>44</v>
      </c>
      <c r="F1189">
        <v>1</v>
      </c>
      <c r="G1189">
        <v>1</v>
      </c>
      <c r="H1189" t="s">
        <v>5762</v>
      </c>
      <c r="I1189" t="s">
        <v>51</v>
      </c>
      <c r="J1189">
        <v>6.9444444444444441E-3</v>
      </c>
      <c r="K1189">
        <v>6.9444444444444441E-3</v>
      </c>
      <c r="L1189" t="s">
        <v>7084</v>
      </c>
      <c r="M1189" t="s">
        <v>254</v>
      </c>
      <c r="N1189" t="s">
        <v>255</v>
      </c>
      <c r="V1189" t="s">
        <v>5545</v>
      </c>
      <c r="W1189">
        <v>0.1</v>
      </c>
    </row>
    <row r="1190" spans="1:23">
      <c r="A1190" t="s">
        <v>8</v>
      </c>
      <c r="B1190" t="s">
        <v>8</v>
      </c>
      <c r="C1190" t="s">
        <v>120</v>
      </c>
      <c r="D1190" t="s">
        <v>2</v>
      </c>
      <c r="E1190" t="s">
        <v>44</v>
      </c>
      <c r="F1190">
        <v>1</v>
      </c>
      <c r="G1190">
        <v>1</v>
      </c>
      <c r="H1190" t="s">
        <v>5763</v>
      </c>
      <c r="I1190" t="s">
        <v>51</v>
      </c>
      <c r="J1190">
        <v>6.9444444444444441E-3</v>
      </c>
      <c r="K1190">
        <v>6.9444444444444441E-3</v>
      </c>
      <c r="L1190" t="s">
        <v>7084</v>
      </c>
      <c r="M1190" t="s">
        <v>254</v>
      </c>
      <c r="N1190" t="s">
        <v>255</v>
      </c>
      <c r="V1190" t="s">
        <v>5545</v>
      </c>
      <c r="W1190">
        <v>0.1</v>
      </c>
    </row>
    <row r="1191" spans="1:23">
      <c r="A1191" t="s">
        <v>8</v>
      </c>
      <c r="B1191" t="s">
        <v>8</v>
      </c>
      <c r="C1191" t="s">
        <v>120</v>
      </c>
      <c r="D1191" t="s">
        <v>2</v>
      </c>
      <c r="E1191" t="s">
        <v>44</v>
      </c>
      <c r="F1191">
        <v>1</v>
      </c>
      <c r="G1191">
        <v>1</v>
      </c>
      <c r="H1191" t="s">
        <v>5764</v>
      </c>
      <c r="I1191" t="s">
        <v>51</v>
      </c>
      <c r="J1191">
        <v>2.564102564102564E-2</v>
      </c>
      <c r="K1191">
        <v>2.564102564102564E-2</v>
      </c>
      <c r="L1191" t="s">
        <v>7070</v>
      </c>
      <c r="M1191" t="s">
        <v>444</v>
      </c>
      <c r="N1191" t="s">
        <v>445</v>
      </c>
      <c r="V1191" t="s">
        <v>5545</v>
      </c>
      <c r="W1191">
        <v>0.1</v>
      </c>
    </row>
    <row r="1192" spans="1:23">
      <c r="A1192" t="s">
        <v>8</v>
      </c>
      <c r="B1192" t="s">
        <v>8</v>
      </c>
      <c r="C1192" t="s">
        <v>71</v>
      </c>
      <c r="D1192" t="s">
        <v>2</v>
      </c>
      <c r="E1192" t="s">
        <v>44</v>
      </c>
      <c r="F1192">
        <v>1</v>
      </c>
      <c r="G1192">
        <v>1</v>
      </c>
      <c r="H1192" t="s">
        <v>5765</v>
      </c>
      <c r="I1192" t="s">
        <v>51</v>
      </c>
      <c r="J1192">
        <v>1.6666666666666666E-2</v>
      </c>
      <c r="K1192">
        <v>1.6666666666666666E-2</v>
      </c>
      <c r="L1192" t="s">
        <v>7079</v>
      </c>
      <c r="M1192" t="s">
        <v>2294</v>
      </c>
      <c r="N1192" t="s">
        <v>4582</v>
      </c>
      <c r="V1192" t="s">
        <v>5545</v>
      </c>
      <c r="W1192">
        <v>0.1</v>
      </c>
    </row>
    <row r="1193" spans="1:23">
      <c r="A1193" t="s">
        <v>8</v>
      </c>
      <c r="B1193" t="s">
        <v>8</v>
      </c>
      <c r="C1193" t="s">
        <v>120</v>
      </c>
      <c r="D1193" t="s">
        <v>2</v>
      </c>
      <c r="E1193" t="s">
        <v>44</v>
      </c>
      <c r="F1193">
        <v>1</v>
      </c>
      <c r="G1193">
        <v>1</v>
      </c>
      <c r="H1193" t="s">
        <v>5766</v>
      </c>
      <c r="I1193" t="s">
        <v>51</v>
      </c>
      <c r="J1193">
        <v>6.9444444444444441E-3</v>
      </c>
      <c r="K1193">
        <v>6.9444444444444441E-3</v>
      </c>
      <c r="L1193" t="s">
        <v>7084</v>
      </c>
      <c r="M1193" t="s">
        <v>254</v>
      </c>
      <c r="N1193" t="s">
        <v>255</v>
      </c>
      <c r="V1193" t="s">
        <v>5545</v>
      </c>
      <c r="W1193">
        <v>0.1</v>
      </c>
    </row>
    <row r="1194" spans="1:23">
      <c r="A1194" t="s">
        <v>8</v>
      </c>
      <c r="B1194" t="s">
        <v>8</v>
      </c>
      <c r="C1194" t="s">
        <v>71</v>
      </c>
      <c r="D1194" t="s">
        <v>2</v>
      </c>
      <c r="E1194" t="s">
        <v>44</v>
      </c>
      <c r="F1194">
        <v>1</v>
      </c>
      <c r="G1194">
        <v>1</v>
      </c>
      <c r="H1194" t="s">
        <v>5767</v>
      </c>
      <c r="I1194" t="s">
        <v>51</v>
      </c>
      <c r="J1194">
        <v>3.125E-2</v>
      </c>
      <c r="K1194">
        <v>3.125E-2</v>
      </c>
      <c r="L1194" t="s">
        <v>7060</v>
      </c>
      <c r="M1194" t="s">
        <v>4579</v>
      </c>
      <c r="N1194" t="s">
        <v>4580</v>
      </c>
      <c r="V1194" t="s">
        <v>5545</v>
      </c>
      <c r="W1194">
        <v>0.1</v>
      </c>
    </row>
    <row r="1195" spans="1:23">
      <c r="A1195" t="s">
        <v>8</v>
      </c>
      <c r="B1195" t="s">
        <v>8</v>
      </c>
      <c r="C1195" t="s">
        <v>71</v>
      </c>
      <c r="D1195" t="s">
        <v>2</v>
      </c>
      <c r="E1195" t="s">
        <v>44</v>
      </c>
      <c r="F1195">
        <v>1</v>
      </c>
      <c r="G1195">
        <v>1</v>
      </c>
      <c r="H1195" t="s">
        <v>5768</v>
      </c>
      <c r="I1195" t="s">
        <v>51</v>
      </c>
      <c r="J1195">
        <v>4.5454545454545456E-2</v>
      </c>
      <c r="K1195">
        <v>4.5454545454545456E-2</v>
      </c>
      <c r="L1195" t="s">
        <v>7067</v>
      </c>
      <c r="M1195" t="s">
        <v>295</v>
      </c>
      <c r="N1195" t="s">
        <v>296</v>
      </c>
      <c r="V1195" t="s">
        <v>5545</v>
      </c>
      <c r="W1195">
        <v>0.1</v>
      </c>
    </row>
    <row r="1196" spans="1:23">
      <c r="A1196" t="s">
        <v>8</v>
      </c>
      <c r="B1196" t="s">
        <v>8</v>
      </c>
      <c r="C1196" t="s">
        <v>120</v>
      </c>
      <c r="D1196" t="s">
        <v>2</v>
      </c>
      <c r="E1196" t="s">
        <v>44</v>
      </c>
      <c r="F1196">
        <v>1</v>
      </c>
      <c r="G1196">
        <v>1</v>
      </c>
      <c r="H1196" t="s">
        <v>5769</v>
      </c>
      <c r="I1196" t="s">
        <v>51</v>
      </c>
      <c r="J1196">
        <v>5.7803468208092483E-3</v>
      </c>
      <c r="K1196">
        <v>5.7803468208092483E-3</v>
      </c>
      <c r="L1196" t="s">
        <v>7090</v>
      </c>
      <c r="M1196" t="s">
        <v>5502</v>
      </c>
      <c r="N1196" t="s">
        <v>1895</v>
      </c>
      <c r="V1196" t="s">
        <v>5545</v>
      </c>
      <c r="W1196">
        <v>0.1</v>
      </c>
    </row>
    <row r="1197" spans="1:23">
      <c r="A1197" t="s">
        <v>8</v>
      </c>
      <c r="B1197" t="s">
        <v>8</v>
      </c>
      <c r="C1197" t="s">
        <v>71</v>
      </c>
      <c r="D1197" t="s">
        <v>2</v>
      </c>
      <c r="E1197" t="s">
        <v>44</v>
      </c>
      <c r="F1197">
        <v>1</v>
      </c>
      <c r="G1197">
        <v>1</v>
      </c>
      <c r="H1197" t="s">
        <v>5770</v>
      </c>
      <c r="I1197" t="s">
        <v>51</v>
      </c>
      <c r="J1197">
        <v>1.6949152542372881E-2</v>
      </c>
      <c r="K1197">
        <v>1.6949152542372881E-2</v>
      </c>
      <c r="L1197" t="s">
        <v>7063</v>
      </c>
      <c r="M1197" t="s">
        <v>79</v>
      </c>
      <c r="N1197" t="s">
        <v>80</v>
      </c>
      <c r="V1197" t="s">
        <v>5545</v>
      </c>
      <c r="W1197">
        <v>0.1</v>
      </c>
    </row>
    <row r="1198" spans="1:23">
      <c r="A1198" t="s">
        <v>8</v>
      </c>
      <c r="B1198" t="s">
        <v>8</v>
      </c>
      <c r="C1198" t="s">
        <v>120</v>
      </c>
      <c r="D1198" t="s">
        <v>2</v>
      </c>
      <c r="E1198" t="s">
        <v>44</v>
      </c>
      <c r="F1198">
        <v>1</v>
      </c>
      <c r="G1198">
        <v>1</v>
      </c>
      <c r="H1198" t="s">
        <v>5771</v>
      </c>
      <c r="I1198" t="s">
        <v>51</v>
      </c>
      <c r="J1198">
        <v>0.2</v>
      </c>
      <c r="K1198">
        <v>0.2</v>
      </c>
      <c r="L1198" t="s">
        <v>7087</v>
      </c>
      <c r="M1198" t="s">
        <v>183</v>
      </c>
      <c r="N1198" t="s">
        <v>184</v>
      </c>
      <c r="V1198" t="s">
        <v>5545</v>
      </c>
      <c r="W1198">
        <v>0.1</v>
      </c>
    </row>
    <row r="1199" spans="1:23">
      <c r="A1199" t="s">
        <v>8</v>
      </c>
      <c r="B1199" t="s">
        <v>8</v>
      </c>
      <c r="C1199" t="s">
        <v>71</v>
      </c>
      <c r="D1199" t="s">
        <v>2</v>
      </c>
      <c r="E1199" t="s">
        <v>44</v>
      </c>
      <c r="F1199">
        <v>1</v>
      </c>
      <c r="G1199">
        <v>1</v>
      </c>
      <c r="H1199" t="s">
        <v>5772</v>
      </c>
      <c r="I1199" t="s">
        <v>51</v>
      </c>
      <c r="J1199">
        <v>1.0101010101010102E-2</v>
      </c>
      <c r="K1199">
        <v>1.0101010101010102E-2</v>
      </c>
      <c r="L1199" t="s">
        <v>7059</v>
      </c>
      <c r="M1199" t="s">
        <v>101</v>
      </c>
      <c r="N1199" t="s">
        <v>102</v>
      </c>
      <c r="V1199" t="s">
        <v>5545</v>
      </c>
      <c r="W1199">
        <v>0.1</v>
      </c>
    </row>
    <row r="1200" spans="1:23">
      <c r="A1200" t="s">
        <v>8</v>
      </c>
      <c r="B1200" t="s">
        <v>8</v>
      </c>
      <c r="C1200" t="s">
        <v>71</v>
      </c>
      <c r="D1200" t="s">
        <v>2</v>
      </c>
      <c r="E1200" t="s">
        <v>44</v>
      </c>
      <c r="F1200">
        <v>1</v>
      </c>
      <c r="G1200">
        <v>1</v>
      </c>
      <c r="H1200" t="s">
        <v>5773</v>
      </c>
      <c r="I1200" t="s">
        <v>51</v>
      </c>
      <c r="J1200">
        <v>4.5454545454545456E-2</v>
      </c>
      <c r="K1200">
        <v>4.5454545454545456E-2</v>
      </c>
      <c r="L1200" t="s">
        <v>7066</v>
      </c>
      <c r="M1200" t="s">
        <v>113</v>
      </c>
      <c r="N1200" t="s">
        <v>114</v>
      </c>
      <c r="V1200" t="s">
        <v>5545</v>
      </c>
      <c r="W1200">
        <v>0.1</v>
      </c>
    </row>
    <row r="1201" spans="1:23">
      <c r="A1201" t="s">
        <v>8</v>
      </c>
      <c r="B1201" t="s">
        <v>8</v>
      </c>
      <c r="C1201" t="s">
        <v>71</v>
      </c>
      <c r="D1201" t="s">
        <v>2</v>
      </c>
      <c r="E1201" t="s">
        <v>44</v>
      </c>
      <c r="F1201">
        <v>1</v>
      </c>
      <c r="G1201">
        <v>1</v>
      </c>
      <c r="H1201" t="s">
        <v>5774</v>
      </c>
      <c r="I1201" t="s">
        <v>51</v>
      </c>
      <c r="J1201">
        <v>0.125</v>
      </c>
      <c r="K1201">
        <v>0.125</v>
      </c>
      <c r="L1201" t="s">
        <v>7074</v>
      </c>
      <c r="M1201" t="s">
        <v>4581</v>
      </c>
      <c r="N1201" t="s">
        <v>250</v>
      </c>
      <c r="V1201" t="s">
        <v>5545</v>
      </c>
      <c r="W1201">
        <v>0.1</v>
      </c>
    </row>
    <row r="1202" spans="1:23">
      <c r="A1202" t="s">
        <v>8</v>
      </c>
      <c r="B1202" t="s">
        <v>8</v>
      </c>
      <c r="C1202" t="s">
        <v>120</v>
      </c>
      <c r="D1202" t="s">
        <v>2</v>
      </c>
      <c r="E1202" t="s">
        <v>44</v>
      </c>
      <c r="F1202">
        <v>1</v>
      </c>
      <c r="G1202">
        <v>1</v>
      </c>
      <c r="H1202" t="s">
        <v>5775</v>
      </c>
      <c r="I1202" t="s">
        <v>51</v>
      </c>
      <c r="J1202">
        <v>6.9444444444444441E-3</v>
      </c>
      <c r="K1202">
        <v>6.9444444444444441E-3</v>
      </c>
      <c r="L1202" t="s">
        <v>7084</v>
      </c>
      <c r="M1202" t="s">
        <v>254</v>
      </c>
      <c r="N1202" t="s">
        <v>255</v>
      </c>
      <c r="V1202" t="s">
        <v>5545</v>
      </c>
      <c r="W1202">
        <v>0.1</v>
      </c>
    </row>
    <row r="1203" spans="1:23">
      <c r="A1203" t="s">
        <v>8</v>
      </c>
      <c r="B1203" t="s">
        <v>8</v>
      </c>
      <c r="C1203" t="s">
        <v>120</v>
      </c>
      <c r="D1203" t="s">
        <v>2</v>
      </c>
      <c r="E1203" t="s">
        <v>44</v>
      </c>
      <c r="F1203">
        <v>1</v>
      </c>
      <c r="G1203">
        <v>1</v>
      </c>
      <c r="H1203" t="s">
        <v>5776</v>
      </c>
      <c r="I1203" t="s">
        <v>51</v>
      </c>
      <c r="J1203">
        <v>5.7803468208092483E-3</v>
      </c>
      <c r="K1203">
        <v>5.7803468208092483E-3</v>
      </c>
      <c r="L1203" t="s">
        <v>7090</v>
      </c>
      <c r="M1203" t="s">
        <v>5502</v>
      </c>
      <c r="N1203" t="s">
        <v>1895</v>
      </c>
      <c r="V1203" t="s">
        <v>5545</v>
      </c>
      <c r="W1203">
        <v>0.1</v>
      </c>
    </row>
    <row r="1204" spans="1:23">
      <c r="A1204" t="s">
        <v>8</v>
      </c>
      <c r="B1204" t="s">
        <v>8</v>
      </c>
      <c r="C1204" t="s">
        <v>120</v>
      </c>
      <c r="D1204" t="s">
        <v>2</v>
      </c>
      <c r="E1204" t="s">
        <v>44</v>
      </c>
      <c r="F1204">
        <v>1</v>
      </c>
      <c r="G1204">
        <v>1</v>
      </c>
      <c r="H1204" t="s">
        <v>5777</v>
      </c>
      <c r="I1204" t="s">
        <v>51</v>
      </c>
      <c r="J1204">
        <v>1.4925373134328358E-2</v>
      </c>
      <c r="K1204">
        <v>1.4925373134328358E-2</v>
      </c>
      <c r="L1204" t="s">
        <v>7086</v>
      </c>
      <c r="M1204" t="s">
        <v>5585</v>
      </c>
      <c r="N1204" t="s">
        <v>4853</v>
      </c>
      <c r="V1204" t="s">
        <v>5545</v>
      </c>
      <c r="W1204">
        <v>0.1</v>
      </c>
    </row>
    <row r="1205" spans="1:23">
      <c r="A1205" t="s">
        <v>8</v>
      </c>
      <c r="B1205" t="s">
        <v>8</v>
      </c>
      <c r="C1205" t="s">
        <v>120</v>
      </c>
      <c r="D1205" t="s">
        <v>2</v>
      </c>
      <c r="E1205" t="s">
        <v>44</v>
      </c>
      <c r="F1205">
        <v>1</v>
      </c>
      <c r="G1205">
        <v>1</v>
      </c>
      <c r="H1205" t="s">
        <v>5778</v>
      </c>
      <c r="I1205" t="s">
        <v>51</v>
      </c>
      <c r="J1205">
        <v>5.7803468208092483E-3</v>
      </c>
      <c r="K1205">
        <v>5.7803468208092483E-3</v>
      </c>
      <c r="L1205" t="s">
        <v>7090</v>
      </c>
      <c r="M1205" t="s">
        <v>5502</v>
      </c>
      <c r="N1205" t="s">
        <v>1895</v>
      </c>
      <c r="V1205" t="s">
        <v>5545</v>
      </c>
      <c r="W1205">
        <v>0.1</v>
      </c>
    </row>
    <row r="1206" spans="1:23">
      <c r="A1206" t="s">
        <v>8</v>
      </c>
      <c r="B1206" t="s">
        <v>8</v>
      </c>
      <c r="C1206" t="s">
        <v>120</v>
      </c>
      <c r="D1206" t="s">
        <v>2</v>
      </c>
      <c r="E1206" t="s">
        <v>44</v>
      </c>
      <c r="F1206">
        <v>1</v>
      </c>
      <c r="G1206">
        <v>1</v>
      </c>
      <c r="H1206" t="s">
        <v>5779</v>
      </c>
      <c r="I1206" t="s">
        <v>51</v>
      </c>
      <c r="J1206">
        <v>5.7803468208092483E-3</v>
      </c>
      <c r="K1206">
        <v>5.7803468208092483E-3</v>
      </c>
      <c r="L1206" t="s">
        <v>7090</v>
      </c>
      <c r="M1206" t="s">
        <v>5502</v>
      </c>
      <c r="N1206" t="s">
        <v>1895</v>
      </c>
      <c r="V1206" t="s">
        <v>5545</v>
      </c>
      <c r="W1206">
        <v>0.1</v>
      </c>
    </row>
    <row r="1207" spans="1:23">
      <c r="A1207" t="s">
        <v>8</v>
      </c>
      <c r="B1207" t="s">
        <v>8</v>
      </c>
      <c r="C1207" t="s">
        <v>120</v>
      </c>
      <c r="D1207" t="s">
        <v>2</v>
      </c>
      <c r="E1207" t="s">
        <v>44</v>
      </c>
      <c r="F1207">
        <v>1</v>
      </c>
      <c r="G1207">
        <v>1</v>
      </c>
      <c r="H1207" t="s">
        <v>5780</v>
      </c>
      <c r="I1207" t="s">
        <v>51</v>
      </c>
      <c r="J1207">
        <v>6.9444444444444441E-3</v>
      </c>
      <c r="K1207">
        <v>6.9444444444444441E-3</v>
      </c>
      <c r="L1207" t="s">
        <v>7084</v>
      </c>
      <c r="M1207" t="s">
        <v>254</v>
      </c>
      <c r="N1207" t="s">
        <v>255</v>
      </c>
      <c r="V1207" t="s">
        <v>5545</v>
      </c>
      <c r="W1207">
        <v>0.1</v>
      </c>
    </row>
    <row r="1208" spans="1:23">
      <c r="A1208" t="s">
        <v>8</v>
      </c>
      <c r="B1208" t="s">
        <v>8</v>
      </c>
      <c r="C1208" t="s">
        <v>120</v>
      </c>
      <c r="D1208" t="s">
        <v>2</v>
      </c>
      <c r="E1208" t="s">
        <v>44</v>
      </c>
      <c r="F1208">
        <v>1</v>
      </c>
      <c r="G1208">
        <v>1</v>
      </c>
      <c r="H1208" t="s">
        <v>5781</v>
      </c>
      <c r="I1208" t="s">
        <v>51</v>
      </c>
      <c r="J1208">
        <v>2.3809523809523808E-2</v>
      </c>
      <c r="K1208">
        <v>2.3809523809523808E-2</v>
      </c>
      <c r="L1208" t="s">
        <v>7073</v>
      </c>
      <c r="M1208" t="s">
        <v>259</v>
      </c>
      <c r="N1208" t="s">
        <v>260</v>
      </c>
      <c r="V1208" t="s">
        <v>5545</v>
      </c>
      <c r="W1208">
        <v>0.1</v>
      </c>
    </row>
    <row r="1209" spans="1:23">
      <c r="A1209" t="s">
        <v>8</v>
      </c>
      <c r="B1209" t="s">
        <v>8</v>
      </c>
      <c r="C1209" t="s">
        <v>71</v>
      </c>
      <c r="D1209" t="s">
        <v>2</v>
      </c>
      <c r="E1209" t="s">
        <v>44</v>
      </c>
      <c r="F1209">
        <v>1</v>
      </c>
      <c r="G1209">
        <v>1</v>
      </c>
      <c r="H1209" t="s">
        <v>5782</v>
      </c>
      <c r="I1209" t="s">
        <v>51</v>
      </c>
      <c r="J1209">
        <v>1.8518518518518517E-2</v>
      </c>
      <c r="K1209">
        <v>1.8518518518518517E-2</v>
      </c>
      <c r="L1209" t="s">
        <v>7062</v>
      </c>
      <c r="M1209" t="s">
        <v>2287</v>
      </c>
      <c r="N1209" t="s">
        <v>4577</v>
      </c>
      <c r="V1209" t="s">
        <v>5545</v>
      </c>
      <c r="W1209">
        <v>0.1</v>
      </c>
    </row>
    <row r="1210" spans="1:23">
      <c r="A1210" t="s">
        <v>8</v>
      </c>
      <c r="B1210" t="s">
        <v>8</v>
      </c>
      <c r="C1210" t="s">
        <v>120</v>
      </c>
      <c r="D1210" t="s">
        <v>2</v>
      </c>
      <c r="E1210" t="s">
        <v>44</v>
      </c>
      <c r="F1210">
        <v>1</v>
      </c>
      <c r="G1210">
        <v>1</v>
      </c>
      <c r="H1210" t="s">
        <v>5783</v>
      </c>
      <c r="I1210" t="s">
        <v>51</v>
      </c>
      <c r="J1210">
        <v>2.3809523809523808E-2</v>
      </c>
      <c r="K1210">
        <v>2.3809523809523808E-2</v>
      </c>
      <c r="L1210" t="s">
        <v>7073</v>
      </c>
      <c r="M1210" t="s">
        <v>259</v>
      </c>
      <c r="N1210" t="s">
        <v>260</v>
      </c>
      <c r="V1210" t="s">
        <v>5545</v>
      </c>
      <c r="W1210">
        <v>0.1</v>
      </c>
    </row>
    <row r="1211" spans="1:23">
      <c r="A1211" t="s">
        <v>8</v>
      </c>
      <c r="B1211" t="s">
        <v>8</v>
      </c>
      <c r="C1211" t="s">
        <v>120</v>
      </c>
      <c r="D1211" t="s">
        <v>2</v>
      </c>
      <c r="E1211" t="s">
        <v>44</v>
      </c>
      <c r="F1211">
        <v>1</v>
      </c>
      <c r="G1211">
        <v>1</v>
      </c>
      <c r="H1211" t="s">
        <v>5784</v>
      </c>
      <c r="I1211" t="s">
        <v>51</v>
      </c>
      <c r="J1211">
        <v>5.7803468208092483E-3</v>
      </c>
      <c r="K1211">
        <v>5.7803468208092483E-3</v>
      </c>
      <c r="L1211" t="s">
        <v>7090</v>
      </c>
      <c r="M1211" t="s">
        <v>5502</v>
      </c>
      <c r="N1211" t="s">
        <v>1895</v>
      </c>
      <c r="V1211" t="s">
        <v>5545</v>
      </c>
      <c r="W1211">
        <v>0.1</v>
      </c>
    </row>
    <row r="1212" spans="1:23">
      <c r="A1212" t="s">
        <v>8</v>
      </c>
      <c r="B1212" t="s">
        <v>8</v>
      </c>
      <c r="C1212" t="s">
        <v>120</v>
      </c>
      <c r="D1212" t="s">
        <v>2</v>
      </c>
      <c r="E1212" t="s">
        <v>44</v>
      </c>
      <c r="F1212">
        <v>1</v>
      </c>
      <c r="G1212">
        <v>1</v>
      </c>
      <c r="H1212" t="s">
        <v>5785</v>
      </c>
      <c r="I1212" t="s">
        <v>51</v>
      </c>
      <c r="J1212">
        <v>0.05</v>
      </c>
      <c r="K1212">
        <v>0.05</v>
      </c>
      <c r="L1212" t="s">
        <v>7093</v>
      </c>
      <c r="M1212" t="s">
        <v>816</v>
      </c>
      <c r="N1212" t="s">
        <v>817</v>
      </c>
      <c r="V1212" t="s">
        <v>5545</v>
      </c>
      <c r="W1212">
        <v>0.1</v>
      </c>
    </row>
    <row r="1213" spans="1:23">
      <c r="A1213" t="s">
        <v>8</v>
      </c>
      <c r="B1213" t="s">
        <v>8</v>
      </c>
      <c r="C1213" t="s">
        <v>120</v>
      </c>
      <c r="D1213" t="s">
        <v>2</v>
      </c>
      <c r="E1213" t="s">
        <v>44</v>
      </c>
      <c r="F1213">
        <v>1</v>
      </c>
      <c r="G1213">
        <v>1</v>
      </c>
      <c r="H1213" t="s">
        <v>5786</v>
      </c>
      <c r="I1213" t="s">
        <v>51</v>
      </c>
      <c r="J1213">
        <v>3.5714285714285712E-2</v>
      </c>
      <c r="K1213">
        <v>3.5714285714285712E-2</v>
      </c>
      <c r="L1213" t="s">
        <v>7094</v>
      </c>
      <c r="M1213" t="s">
        <v>641</v>
      </c>
      <c r="N1213" t="s">
        <v>642</v>
      </c>
      <c r="V1213" t="s">
        <v>5545</v>
      </c>
      <c r="W1213">
        <v>0.1</v>
      </c>
    </row>
    <row r="1214" spans="1:23">
      <c r="A1214" t="s">
        <v>8</v>
      </c>
      <c r="B1214" t="s">
        <v>8</v>
      </c>
      <c r="C1214" t="s">
        <v>120</v>
      </c>
      <c r="D1214" t="s">
        <v>2</v>
      </c>
      <c r="E1214" t="s">
        <v>44</v>
      </c>
      <c r="F1214">
        <v>1</v>
      </c>
      <c r="G1214">
        <v>1</v>
      </c>
      <c r="H1214" t="s">
        <v>5787</v>
      </c>
      <c r="I1214" t="s">
        <v>51</v>
      </c>
      <c r="J1214">
        <v>2.3809523809523808E-2</v>
      </c>
      <c r="K1214">
        <v>2.3809523809523808E-2</v>
      </c>
      <c r="L1214" t="s">
        <v>7073</v>
      </c>
      <c r="M1214" t="s">
        <v>259</v>
      </c>
      <c r="N1214" t="s">
        <v>260</v>
      </c>
      <c r="V1214" t="s">
        <v>5545</v>
      </c>
      <c r="W1214">
        <v>0.1</v>
      </c>
    </row>
    <row r="1215" spans="1:23">
      <c r="A1215" t="s">
        <v>8</v>
      </c>
      <c r="B1215" t="s">
        <v>8</v>
      </c>
      <c r="C1215" t="s">
        <v>120</v>
      </c>
      <c r="D1215" t="s">
        <v>2</v>
      </c>
      <c r="E1215" t="s">
        <v>44</v>
      </c>
      <c r="F1215">
        <v>1</v>
      </c>
      <c r="G1215">
        <v>1</v>
      </c>
      <c r="H1215" t="s">
        <v>5788</v>
      </c>
      <c r="I1215" t="s">
        <v>51</v>
      </c>
      <c r="J1215">
        <v>3.5714285714285712E-2</v>
      </c>
      <c r="K1215">
        <v>3.5714285714285712E-2</v>
      </c>
      <c r="L1215" t="s">
        <v>7094</v>
      </c>
      <c r="M1215" t="s">
        <v>641</v>
      </c>
      <c r="N1215" t="s">
        <v>642</v>
      </c>
      <c r="V1215" t="s">
        <v>5545</v>
      </c>
      <c r="W1215">
        <v>0.1</v>
      </c>
    </row>
    <row r="1216" spans="1:23">
      <c r="A1216" t="s">
        <v>8</v>
      </c>
      <c r="B1216" t="s">
        <v>8</v>
      </c>
      <c r="C1216" t="s">
        <v>120</v>
      </c>
      <c r="D1216" t="s">
        <v>2</v>
      </c>
      <c r="E1216" t="s">
        <v>44</v>
      </c>
      <c r="F1216">
        <v>1</v>
      </c>
      <c r="G1216">
        <v>1</v>
      </c>
      <c r="H1216" t="s">
        <v>5789</v>
      </c>
      <c r="I1216" t="s">
        <v>51</v>
      </c>
      <c r="J1216">
        <v>6.9444444444444441E-3</v>
      </c>
      <c r="K1216">
        <v>6.9444444444444441E-3</v>
      </c>
      <c r="L1216" t="s">
        <v>7084</v>
      </c>
      <c r="M1216" t="s">
        <v>254</v>
      </c>
      <c r="N1216" t="s">
        <v>255</v>
      </c>
      <c r="V1216" t="s">
        <v>5545</v>
      </c>
      <c r="W1216">
        <v>0.1</v>
      </c>
    </row>
    <row r="1217" spans="1:23">
      <c r="A1217" t="s">
        <v>8</v>
      </c>
      <c r="B1217" t="s">
        <v>8</v>
      </c>
      <c r="C1217" t="s">
        <v>120</v>
      </c>
      <c r="D1217" t="s">
        <v>2</v>
      </c>
      <c r="E1217" t="s">
        <v>44</v>
      </c>
      <c r="F1217">
        <v>1</v>
      </c>
      <c r="G1217">
        <v>1</v>
      </c>
      <c r="H1217" t="s">
        <v>5790</v>
      </c>
      <c r="I1217" t="s">
        <v>51</v>
      </c>
      <c r="J1217">
        <v>1.4925373134328358E-2</v>
      </c>
      <c r="K1217">
        <v>1.4925373134328358E-2</v>
      </c>
      <c r="L1217" t="s">
        <v>7086</v>
      </c>
      <c r="M1217" t="s">
        <v>5585</v>
      </c>
      <c r="N1217" t="s">
        <v>4853</v>
      </c>
      <c r="V1217" t="s">
        <v>5545</v>
      </c>
      <c r="W1217">
        <v>0.1</v>
      </c>
    </row>
    <row r="1218" spans="1:23">
      <c r="A1218" t="s">
        <v>8</v>
      </c>
      <c r="B1218" t="s">
        <v>8</v>
      </c>
      <c r="C1218" t="s">
        <v>120</v>
      </c>
      <c r="D1218" t="s">
        <v>2</v>
      </c>
      <c r="E1218" t="s">
        <v>44</v>
      </c>
      <c r="F1218">
        <v>1</v>
      </c>
      <c r="G1218">
        <v>1</v>
      </c>
      <c r="H1218" t="s">
        <v>5791</v>
      </c>
      <c r="I1218" t="s">
        <v>51</v>
      </c>
      <c r="J1218">
        <v>0.2</v>
      </c>
      <c r="K1218">
        <v>0.2</v>
      </c>
      <c r="L1218" t="s">
        <v>7087</v>
      </c>
      <c r="M1218" t="s">
        <v>183</v>
      </c>
      <c r="N1218" t="s">
        <v>184</v>
      </c>
      <c r="V1218" t="s">
        <v>5545</v>
      </c>
      <c r="W1218">
        <v>0.1</v>
      </c>
    </row>
    <row r="1219" spans="1:23">
      <c r="A1219" t="s">
        <v>8</v>
      </c>
      <c r="B1219" t="s">
        <v>8</v>
      </c>
      <c r="C1219" t="s">
        <v>120</v>
      </c>
      <c r="D1219" t="s">
        <v>2</v>
      </c>
      <c r="E1219" t="s">
        <v>44</v>
      </c>
      <c r="F1219">
        <v>1</v>
      </c>
      <c r="G1219">
        <v>1</v>
      </c>
      <c r="H1219" t="s">
        <v>5792</v>
      </c>
      <c r="I1219" t="s">
        <v>51</v>
      </c>
      <c r="J1219">
        <v>1.4925373134328358E-2</v>
      </c>
      <c r="K1219">
        <v>1.4925373134328358E-2</v>
      </c>
      <c r="L1219" t="s">
        <v>7086</v>
      </c>
      <c r="M1219" t="s">
        <v>5585</v>
      </c>
      <c r="N1219" t="s">
        <v>4853</v>
      </c>
      <c r="V1219" t="s">
        <v>5545</v>
      </c>
      <c r="W1219">
        <v>0.1</v>
      </c>
    </row>
    <row r="1220" spans="1:23">
      <c r="A1220" t="s">
        <v>8</v>
      </c>
      <c r="B1220" t="s">
        <v>8</v>
      </c>
      <c r="C1220" t="s">
        <v>120</v>
      </c>
      <c r="D1220" t="s">
        <v>2</v>
      </c>
      <c r="E1220" t="s">
        <v>44</v>
      </c>
      <c r="F1220">
        <v>1</v>
      </c>
      <c r="G1220">
        <v>1</v>
      </c>
      <c r="H1220" t="s">
        <v>5793</v>
      </c>
      <c r="I1220" t="s">
        <v>51</v>
      </c>
      <c r="J1220">
        <v>0.1111111111111111</v>
      </c>
      <c r="K1220">
        <v>0.1111111111111111</v>
      </c>
      <c r="L1220" t="s">
        <v>7080</v>
      </c>
      <c r="M1220" t="s">
        <v>141</v>
      </c>
      <c r="N1220" t="s">
        <v>142</v>
      </c>
      <c r="V1220" t="s">
        <v>5545</v>
      </c>
      <c r="W1220">
        <v>0.1</v>
      </c>
    </row>
    <row r="1221" spans="1:23">
      <c r="A1221" t="s">
        <v>8</v>
      </c>
      <c r="B1221" t="s">
        <v>8</v>
      </c>
      <c r="C1221" t="s">
        <v>120</v>
      </c>
      <c r="D1221" t="s">
        <v>2</v>
      </c>
      <c r="E1221" t="s">
        <v>44</v>
      </c>
      <c r="F1221">
        <v>1</v>
      </c>
      <c r="G1221">
        <v>1</v>
      </c>
      <c r="H1221" t="s">
        <v>5794</v>
      </c>
      <c r="I1221" t="s">
        <v>51</v>
      </c>
      <c r="J1221">
        <v>0.05</v>
      </c>
      <c r="K1221">
        <v>0.05</v>
      </c>
      <c r="L1221" t="s">
        <v>7093</v>
      </c>
      <c r="M1221" t="s">
        <v>816</v>
      </c>
      <c r="N1221" t="s">
        <v>817</v>
      </c>
      <c r="V1221" t="s">
        <v>5545</v>
      </c>
      <c r="W1221">
        <v>0.1</v>
      </c>
    </row>
    <row r="1222" spans="1:23">
      <c r="A1222" t="s">
        <v>8</v>
      </c>
      <c r="B1222" t="s">
        <v>8</v>
      </c>
      <c r="C1222" t="s">
        <v>120</v>
      </c>
      <c r="D1222" t="s">
        <v>2</v>
      </c>
      <c r="E1222" t="s">
        <v>44</v>
      </c>
      <c r="F1222">
        <v>1</v>
      </c>
      <c r="G1222">
        <v>1</v>
      </c>
      <c r="H1222" t="s">
        <v>5795</v>
      </c>
      <c r="I1222" t="s">
        <v>51</v>
      </c>
      <c r="J1222">
        <v>1.4925373134328358E-2</v>
      </c>
      <c r="K1222">
        <v>1.4925373134328358E-2</v>
      </c>
      <c r="L1222" t="s">
        <v>7086</v>
      </c>
      <c r="M1222" t="s">
        <v>5585</v>
      </c>
      <c r="N1222" t="s">
        <v>4853</v>
      </c>
      <c r="V1222" t="s">
        <v>5545</v>
      </c>
      <c r="W1222">
        <v>0.1</v>
      </c>
    </row>
    <row r="1223" spans="1:23">
      <c r="A1223" t="s">
        <v>8</v>
      </c>
      <c r="B1223" t="s">
        <v>8</v>
      </c>
      <c r="C1223" t="s">
        <v>120</v>
      </c>
      <c r="D1223" t="s">
        <v>2</v>
      </c>
      <c r="E1223" t="s">
        <v>44</v>
      </c>
      <c r="F1223">
        <v>1</v>
      </c>
      <c r="G1223">
        <v>1</v>
      </c>
      <c r="H1223" t="s">
        <v>5796</v>
      </c>
      <c r="I1223" t="s">
        <v>51</v>
      </c>
      <c r="J1223">
        <v>5.7803468208092483E-3</v>
      </c>
      <c r="K1223">
        <v>5.7803468208092483E-3</v>
      </c>
      <c r="L1223" t="s">
        <v>7090</v>
      </c>
      <c r="M1223" t="s">
        <v>5502</v>
      </c>
      <c r="N1223" t="s">
        <v>1895</v>
      </c>
      <c r="V1223" t="s">
        <v>5545</v>
      </c>
      <c r="W1223">
        <v>0.1</v>
      </c>
    </row>
    <row r="1224" spans="1:23">
      <c r="A1224" t="s">
        <v>8</v>
      </c>
      <c r="B1224" t="s">
        <v>8</v>
      </c>
      <c r="C1224" t="s">
        <v>71</v>
      </c>
      <c r="D1224" t="s">
        <v>2</v>
      </c>
      <c r="E1224" t="s">
        <v>44</v>
      </c>
      <c r="F1224">
        <v>1</v>
      </c>
      <c r="G1224">
        <v>1</v>
      </c>
      <c r="H1224" t="s">
        <v>5797</v>
      </c>
      <c r="I1224" t="s">
        <v>51</v>
      </c>
      <c r="J1224">
        <v>1.0101010101010102E-2</v>
      </c>
      <c r="K1224">
        <v>1.0101010101010102E-2</v>
      </c>
      <c r="L1224" t="s">
        <v>7059</v>
      </c>
      <c r="M1224" t="s">
        <v>101</v>
      </c>
      <c r="N1224" t="s">
        <v>102</v>
      </c>
      <c r="V1224" t="s">
        <v>5545</v>
      </c>
      <c r="W1224">
        <v>0.1</v>
      </c>
    </row>
    <row r="1225" spans="1:23">
      <c r="A1225" t="s">
        <v>8</v>
      </c>
      <c r="B1225" t="s">
        <v>8</v>
      </c>
      <c r="C1225" t="s">
        <v>71</v>
      </c>
      <c r="D1225" t="s">
        <v>2</v>
      </c>
      <c r="E1225" t="s">
        <v>44</v>
      </c>
      <c r="F1225">
        <v>1</v>
      </c>
      <c r="G1225">
        <v>1</v>
      </c>
      <c r="H1225" t="s">
        <v>5798</v>
      </c>
      <c r="I1225" t="s">
        <v>51</v>
      </c>
      <c r="J1225">
        <v>1.6949152542372881E-2</v>
      </c>
      <c r="K1225">
        <v>1.6949152542372881E-2</v>
      </c>
      <c r="L1225" t="s">
        <v>7077</v>
      </c>
      <c r="M1225" t="s">
        <v>1297</v>
      </c>
      <c r="N1225" t="s">
        <v>5927</v>
      </c>
      <c r="V1225" t="s">
        <v>5545</v>
      </c>
      <c r="W1225">
        <v>0.1</v>
      </c>
    </row>
    <row r="1226" spans="1:23">
      <c r="A1226" t="s">
        <v>8</v>
      </c>
      <c r="B1226" t="s">
        <v>8</v>
      </c>
      <c r="C1226" t="s">
        <v>71</v>
      </c>
      <c r="D1226" t="s">
        <v>2</v>
      </c>
      <c r="E1226" t="s">
        <v>44</v>
      </c>
      <c r="F1226">
        <v>1</v>
      </c>
      <c r="G1226">
        <v>1</v>
      </c>
      <c r="H1226" t="s">
        <v>5799</v>
      </c>
      <c r="I1226" t="s">
        <v>51</v>
      </c>
      <c r="J1226">
        <v>1.6666666666666666E-2</v>
      </c>
      <c r="K1226">
        <v>1.6666666666666666E-2</v>
      </c>
      <c r="L1226" t="s">
        <v>7079</v>
      </c>
      <c r="M1226" t="s">
        <v>2294</v>
      </c>
      <c r="N1226" t="s">
        <v>4582</v>
      </c>
      <c r="V1226" t="s">
        <v>5545</v>
      </c>
      <c r="W1226">
        <v>0.1</v>
      </c>
    </row>
    <row r="1227" spans="1:23">
      <c r="A1227" t="s">
        <v>8</v>
      </c>
      <c r="B1227" t="s">
        <v>8</v>
      </c>
      <c r="C1227" t="s">
        <v>120</v>
      </c>
      <c r="D1227" t="s">
        <v>2</v>
      </c>
      <c r="E1227" t="s">
        <v>44</v>
      </c>
      <c r="F1227">
        <v>1</v>
      </c>
      <c r="G1227">
        <v>1</v>
      </c>
      <c r="H1227" t="s">
        <v>5800</v>
      </c>
      <c r="I1227" t="s">
        <v>51</v>
      </c>
      <c r="J1227">
        <v>5.7803468208092483E-3</v>
      </c>
      <c r="K1227">
        <v>5.7803468208092483E-3</v>
      </c>
      <c r="L1227" t="s">
        <v>7090</v>
      </c>
      <c r="M1227" t="s">
        <v>5502</v>
      </c>
      <c r="N1227" t="s">
        <v>1895</v>
      </c>
      <c r="V1227" t="s">
        <v>5545</v>
      </c>
      <c r="W1227">
        <v>0.1</v>
      </c>
    </row>
    <row r="1228" spans="1:23">
      <c r="A1228" t="s">
        <v>8</v>
      </c>
      <c r="B1228" t="s">
        <v>8</v>
      </c>
      <c r="C1228" t="s">
        <v>71</v>
      </c>
      <c r="D1228" t="s">
        <v>2</v>
      </c>
      <c r="E1228" t="s">
        <v>44</v>
      </c>
      <c r="F1228">
        <v>1</v>
      </c>
      <c r="G1228">
        <v>1</v>
      </c>
      <c r="H1228" t="s">
        <v>5801</v>
      </c>
      <c r="I1228" t="s">
        <v>51</v>
      </c>
      <c r="J1228">
        <v>1.6949152542372881E-2</v>
      </c>
      <c r="K1228">
        <v>1.6949152542372881E-2</v>
      </c>
      <c r="L1228" t="s">
        <v>7077</v>
      </c>
      <c r="M1228" t="s">
        <v>1297</v>
      </c>
      <c r="N1228" t="s">
        <v>5927</v>
      </c>
      <c r="V1228" t="s">
        <v>5545</v>
      </c>
      <c r="W1228">
        <v>0.1</v>
      </c>
    </row>
    <row r="1229" spans="1:23">
      <c r="A1229" t="s">
        <v>8</v>
      </c>
      <c r="B1229" t="s">
        <v>8</v>
      </c>
      <c r="C1229" t="s">
        <v>71</v>
      </c>
      <c r="D1229" t="s">
        <v>2</v>
      </c>
      <c r="E1229" t="s">
        <v>44</v>
      </c>
      <c r="F1229">
        <v>1</v>
      </c>
      <c r="G1229">
        <v>1</v>
      </c>
      <c r="H1229" t="s">
        <v>5802</v>
      </c>
      <c r="I1229" t="s">
        <v>51</v>
      </c>
      <c r="J1229">
        <v>1.6666666666666666E-2</v>
      </c>
      <c r="K1229">
        <v>1.6666666666666666E-2</v>
      </c>
      <c r="L1229" t="s">
        <v>7079</v>
      </c>
      <c r="M1229" t="s">
        <v>2294</v>
      </c>
      <c r="N1229" t="s">
        <v>4582</v>
      </c>
      <c r="V1229" t="s">
        <v>5545</v>
      </c>
      <c r="W1229">
        <v>0.1</v>
      </c>
    </row>
    <row r="1230" spans="1:23">
      <c r="A1230" t="s">
        <v>8</v>
      </c>
      <c r="B1230" t="s">
        <v>8</v>
      </c>
      <c r="C1230" t="s">
        <v>71</v>
      </c>
      <c r="D1230" t="s">
        <v>2</v>
      </c>
      <c r="E1230" t="s">
        <v>44</v>
      </c>
      <c r="F1230">
        <v>1</v>
      </c>
      <c r="G1230">
        <v>1</v>
      </c>
      <c r="H1230" t="s">
        <v>5803</v>
      </c>
      <c r="I1230" t="s">
        <v>51</v>
      </c>
      <c r="J1230">
        <v>1.8518518518518517E-2</v>
      </c>
      <c r="K1230">
        <v>1.8518518518518517E-2</v>
      </c>
      <c r="L1230" t="s">
        <v>7062</v>
      </c>
      <c r="M1230" t="s">
        <v>2287</v>
      </c>
      <c r="N1230" t="s">
        <v>4577</v>
      </c>
      <c r="V1230" t="s">
        <v>5545</v>
      </c>
      <c r="W1230">
        <v>0.1</v>
      </c>
    </row>
    <row r="1231" spans="1:23">
      <c r="A1231" t="s">
        <v>8</v>
      </c>
      <c r="B1231" t="s">
        <v>8</v>
      </c>
      <c r="C1231" t="s">
        <v>71</v>
      </c>
      <c r="D1231" t="s">
        <v>2</v>
      </c>
      <c r="E1231" t="s">
        <v>44</v>
      </c>
      <c r="F1231">
        <v>1</v>
      </c>
      <c r="G1231">
        <v>1</v>
      </c>
      <c r="H1231" t="s">
        <v>5804</v>
      </c>
      <c r="I1231" t="s">
        <v>51</v>
      </c>
      <c r="J1231">
        <v>1.6949152542372881E-2</v>
      </c>
      <c r="K1231">
        <v>1.6949152542372881E-2</v>
      </c>
      <c r="L1231" t="s">
        <v>7063</v>
      </c>
      <c r="M1231" t="s">
        <v>79</v>
      </c>
      <c r="N1231" t="s">
        <v>80</v>
      </c>
      <c r="V1231" t="s">
        <v>5545</v>
      </c>
      <c r="W1231">
        <v>0.1</v>
      </c>
    </row>
    <row r="1232" spans="1:23">
      <c r="A1232" t="s">
        <v>8</v>
      </c>
      <c r="B1232" t="s">
        <v>8</v>
      </c>
      <c r="C1232" t="s">
        <v>120</v>
      </c>
      <c r="D1232" t="s">
        <v>2</v>
      </c>
      <c r="E1232" t="s">
        <v>44</v>
      </c>
      <c r="F1232">
        <v>1</v>
      </c>
      <c r="G1232">
        <v>1</v>
      </c>
      <c r="H1232" t="s">
        <v>5805</v>
      </c>
      <c r="I1232" t="s">
        <v>51</v>
      </c>
      <c r="J1232">
        <v>0.05</v>
      </c>
      <c r="K1232">
        <v>0.05</v>
      </c>
      <c r="L1232" t="s">
        <v>7093</v>
      </c>
      <c r="M1232" t="s">
        <v>816</v>
      </c>
      <c r="N1232" t="s">
        <v>817</v>
      </c>
      <c r="V1232" t="s">
        <v>5545</v>
      </c>
      <c r="W1232">
        <v>0.1</v>
      </c>
    </row>
    <row r="1233" spans="1:23">
      <c r="A1233" t="s">
        <v>8</v>
      </c>
      <c r="B1233" t="s">
        <v>8</v>
      </c>
      <c r="C1233" t="s">
        <v>120</v>
      </c>
      <c r="D1233" t="s">
        <v>2</v>
      </c>
      <c r="E1233" t="s">
        <v>44</v>
      </c>
      <c r="F1233">
        <v>1</v>
      </c>
      <c r="G1233">
        <v>1</v>
      </c>
      <c r="H1233" t="s">
        <v>5885</v>
      </c>
      <c r="I1233" t="s">
        <v>51</v>
      </c>
      <c r="J1233">
        <v>5.7803468208092483E-3</v>
      </c>
      <c r="K1233">
        <v>5.7803468208092483E-3</v>
      </c>
      <c r="L1233" t="s">
        <v>7090</v>
      </c>
      <c r="M1233" t="s">
        <v>5502</v>
      </c>
      <c r="N1233" t="s">
        <v>1895</v>
      </c>
      <c r="V1233" t="s">
        <v>5545</v>
      </c>
      <c r="W1233">
        <v>0.1</v>
      </c>
    </row>
    <row r="1234" spans="1:23">
      <c r="A1234" t="s">
        <v>8</v>
      </c>
      <c r="B1234" t="s">
        <v>8</v>
      </c>
      <c r="C1234" t="s">
        <v>120</v>
      </c>
      <c r="D1234" t="s">
        <v>2</v>
      </c>
      <c r="E1234" t="s">
        <v>44</v>
      </c>
      <c r="F1234">
        <v>1</v>
      </c>
      <c r="G1234">
        <v>1</v>
      </c>
      <c r="H1234" t="s">
        <v>5886</v>
      </c>
      <c r="I1234" t="s">
        <v>51</v>
      </c>
      <c r="J1234">
        <v>5.7803468208092483E-3</v>
      </c>
      <c r="K1234">
        <v>5.7803468208092483E-3</v>
      </c>
      <c r="L1234" t="s">
        <v>7090</v>
      </c>
      <c r="M1234" t="s">
        <v>5502</v>
      </c>
      <c r="N1234" t="s">
        <v>1895</v>
      </c>
      <c r="V1234" t="s">
        <v>5545</v>
      </c>
      <c r="W1234">
        <v>0.1</v>
      </c>
    </row>
    <row r="1235" spans="1:23">
      <c r="A1235" t="s">
        <v>8</v>
      </c>
      <c r="B1235" t="s">
        <v>8</v>
      </c>
      <c r="C1235" t="s">
        <v>120</v>
      </c>
      <c r="D1235" t="s">
        <v>2</v>
      </c>
      <c r="E1235" t="s">
        <v>44</v>
      </c>
      <c r="F1235">
        <v>1</v>
      </c>
      <c r="G1235">
        <v>1</v>
      </c>
      <c r="H1235" t="s">
        <v>5887</v>
      </c>
      <c r="I1235" t="s">
        <v>51</v>
      </c>
      <c r="J1235">
        <v>2.564102564102564E-2</v>
      </c>
      <c r="K1235">
        <v>2.564102564102564E-2</v>
      </c>
      <c r="L1235" t="s">
        <v>7070</v>
      </c>
      <c r="M1235" t="s">
        <v>444</v>
      </c>
      <c r="N1235" t="s">
        <v>445</v>
      </c>
      <c r="V1235" t="s">
        <v>5545</v>
      </c>
      <c r="W1235">
        <v>0.1</v>
      </c>
    </row>
    <row r="1236" spans="1:23">
      <c r="A1236" t="s">
        <v>8</v>
      </c>
      <c r="B1236" t="s">
        <v>8</v>
      </c>
      <c r="C1236" t="s">
        <v>120</v>
      </c>
      <c r="D1236" t="s">
        <v>2</v>
      </c>
      <c r="E1236" t="s">
        <v>44</v>
      </c>
      <c r="F1236">
        <v>1</v>
      </c>
      <c r="G1236">
        <v>1</v>
      </c>
      <c r="H1236" t="s">
        <v>5888</v>
      </c>
      <c r="I1236" t="s">
        <v>51</v>
      </c>
      <c r="J1236">
        <v>6.9444444444444441E-3</v>
      </c>
      <c r="K1236">
        <v>6.9444444444444441E-3</v>
      </c>
      <c r="L1236" t="s">
        <v>7084</v>
      </c>
      <c r="M1236" t="s">
        <v>254</v>
      </c>
      <c r="N1236" t="s">
        <v>255</v>
      </c>
      <c r="V1236" t="s">
        <v>5545</v>
      </c>
      <c r="W1236">
        <v>0.1</v>
      </c>
    </row>
    <row r="1237" spans="1:23">
      <c r="A1237" t="s">
        <v>8</v>
      </c>
      <c r="B1237" t="s">
        <v>8</v>
      </c>
      <c r="C1237" t="s">
        <v>120</v>
      </c>
      <c r="D1237" t="s">
        <v>2</v>
      </c>
      <c r="E1237" t="s">
        <v>44</v>
      </c>
      <c r="F1237">
        <v>1</v>
      </c>
      <c r="G1237">
        <v>1</v>
      </c>
      <c r="H1237" t="s">
        <v>5889</v>
      </c>
      <c r="I1237" t="s">
        <v>51</v>
      </c>
      <c r="J1237">
        <v>6.9444444444444441E-3</v>
      </c>
      <c r="K1237">
        <v>6.9444444444444441E-3</v>
      </c>
      <c r="L1237" t="s">
        <v>7084</v>
      </c>
      <c r="M1237" t="s">
        <v>254</v>
      </c>
      <c r="N1237" t="s">
        <v>255</v>
      </c>
      <c r="V1237" t="s">
        <v>5545</v>
      </c>
      <c r="W1237">
        <v>0.1</v>
      </c>
    </row>
    <row r="1238" spans="1:23">
      <c r="A1238" t="s">
        <v>8</v>
      </c>
      <c r="B1238" t="s">
        <v>8</v>
      </c>
      <c r="C1238" t="s">
        <v>120</v>
      </c>
      <c r="D1238" t="s">
        <v>2</v>
      </c>
      <c r="E1238" t="s">
        <v>44</v>
      </c>
      <c r="F1238">
        <v>1</v>
      </c>
      <c r="G1238">
        <v>1</v>
      </c>
      <c r="H1238" t="s">
        <v>5890</v>
      </c>
      <c r="I1238" t="s">
        <v>51</v>
      </c>
      <c r="J1238">
        <v>6.9444444444444441E-3</v>
      </c>
      <c r="K1238">
        <v>6.9444444444444441E-3</v>
      </c>
      <c r="L1238" t="s">
        <v>7084</v>
      </c>
      <c r="M1238" t="s">
        <v>254</v>
      </c>
      <c r="N1238" t="s">
        <v>255</v>
      </c>
      <c r="V1238" t="s">
        <v>5545</v>
      </c>
      <c r="W1238">
        <v>0.1</v>
      </c>
    </row>
    <row r="1239" spans="1:23">
      <c r="A1239" t="s">
        <v>8</v>
      </c>
      <c r="B1239" t="s">
        <v>8</v>
      </c>
      <c r="C1239" t="s">
        <v>120</v>
      </c>
      <c r="D1239" t="s">
        <v>2</v>
      </c>
      <c r="E1239" t="s">
        <v>44</v>
      </c>
      <c r="F1239">
        <v>1</v>
      </c>
      <c r="G1239">
        <v>1</v>
      </c>
      <c r="H1239" t="s">
        <v>5891</v>
      </c>
      <c r="I1239" t="s">
        <v>51</v>
      </c>
      <c r="J1239">
        <v>6.9444444444444441E-3</v>
      </c>
      <c r="K1239">
        <v>6.9444444444444441E-3</v>
      </c>
      <c r="L1239" t="s">
        <v>7084</v>
      </c>
      <c r="M1239" t="s">
        <v>254</v>
      </c>
      <c r="N1239" t="s">
        <v>255</v>
      </c>
      <c r="V1239" t="s">
        <v>5545</v>
      </c>
      <c r="W1239">
        <v>0.1</v>
      </c>
    </row>
    <row r="1240" spans="1:23">
      <c r="A1240" t="s">
        <v>8</v>
      </c>
      <c r="B1240" t="s">
        <v>8</v>
      </c>
      <c r="C1240" t="s">
        <v>120</v>
      </c>
      <c r="D1240" t="s">
        <v>2</v>
      </c>
      <c r="E1240" t="s">
        <v>44</v>
      </c>
      <c r="F1240">
        <v>1</v>
      </c>
      <c r="G1240">
        <v>1</v>
      </c>
      <c r="H1240" t="s">
        <v>5892</v>
      </c>
      <c r="I1240" t="s">
        <v>51</v>
      </c>
      <c r="J1240">
        <v>6.9444444444444441E-3</v>
      </c>
      <c r="K1240">
        <v>6.9444444444444441E-3</v>
      </c>
      <c r="L1240" t="s">
        <v>7084</v>
      </c>
      <c r="M1240" t="s">
        <v>254</v>
      </c>
      <c r="N1240" t="s">
        <v>255</v>
      </c>
      <c r="V1240" t="s">
        <v>5545</v>
      </c>
      <c r="W1240">
        <v>0.1</v>
      </c>
    </row>
    <row r="1241" spans="1:23">
      <c r="A1241" t="s">
        <v>8</v>
      </c>
      <c r="B1241" t="s">
        <v>8</v>
      </c>
      <c r="C1241" t="s">
        <v>120</v>
      </c>
      <c r="D1241" t="s">
        <v>2</v>
      </c>
      <c r="E1241" t="s">
        <v>44</v>
      </c>
      <c r="F1241">
        <v>1</v>
      </c>
      <c r="G1241">
        <v>1</v>
      </c>
      <c r="H1241" t="s">
        <v>5893</v>
      </c>
      <c r="I1241" t="s">
        <v>51</v>
      </c>
      <c r="J1241">
        <v>6.9444444444444441E-3</v>
      </c>
      <c r="K1241">
        <v>6.9444444444444441E-3</v>
      </c>
      <c r="L1241" t="s">
        <v>7084</v>
      </c>
      <c r="M1241" t="s">
        <v>254</v>
      </c>
      <c r="N1241" t="s">
        <v>255</v>
      </c>
      <c r="V1241" t="s">
        <v>5545</v>
      </c>
      <c r="W1241">
        <v>0.1</v>
      </c>
    </row>
    <row r="1242" spans="1:23">
      <c r="A1242" t="s">
        <v>8</v>
      </c>
      <c r="B1242" t="s">
        <v>8</v>
      </c>
      <c r="C1242" t="s">
        <v>120</v>
      </c>
      <c r="D1242" t="s">
        <v>2</v>
      </c>
      <c r="E1242" t="s">
        <v>44</v>
      </c>
      <c r="F1242">
        <v>1</v>
      </c>
      <c r="G1242">
        <v>1</v>
      </c>
      <c r="H1242" t="s">
        <v>5894</v>
      </c>
      <c r="I1242" t="s">
        <v>51</v>
      </c>
      <c r="J1242">
        <v>6.9444444444444441E-3</v>
      </c>
      <c r="K1242">
        <v>6.9444444444444441E-3</v>
      </c>
      <c r="L1242" t="s">
        <v>7084</v>
      </c>
      <c r="M1242" t="s">
        <v>254</v>
      </c>
      <c r="N1242" t="s">
        <v>255</v>
      </c>
      <c r="V1242" t="s">
        <v>5545</v>
      </c>
      <c r="W1242">
        <v>0.1</v>
      </c>
    </row>
    <row r="1243" spans="1:23">
      <c r="A1243" t="s">
        <v>8</v>
      </c>
      <c r="B1243" t="s">
        <v>8</v>
      </c>
      <c r="C1243" t="s">
        <v>120</v>
      </c>
      <c r="D1243" t="s">
        <v>2</v>
      </c>
      <c r="E1243" t="s">
        <v>44</v>
      </c>
      <c r="F1243">
        <v>1</v>
      </c>
      <c r="G1243">
        <v>1</v>
      </c>
      <c r="H1243" t="s">
        <v>5895</v>
      </c>
      <c r="I1243" t="s">
        <v>51</v>
      </c>
      <c r="J1243">
        <v>1.4925373134328358E-2</v>
      </c>
      <c r="K1243">
        <v>1.4925373134328358E-2</v>
      </c>
      <c r="L1243" t="s">
        <v>7086</v>
      </c>
      <c r="M1243" t="s">
        <v>5585</v>
      </c>
      <c r="N1243" t="s">
        <v>4853</v>
      </c>
      <c r="V1243" t="s">
        <v>5545</v>
      </c>
      <c r="W1243">
        <v>0.1</v>
      </c>
    </row>
    <row r="1244" spans="1:23">
      <c r="A1244" t="s">
        <v>8</v>
      </c>
      <c r="B1244" t="s">
        <v>8</v>
      </c>
      <c r="C1244" t="s">
        <v>120</v>
      </c>
      <c r="D1244" t="s">
        <v>2</v>
      </c>
      <c r="E1244" t="s">
        <v>44</v>
      </c>
      <c r="F1244">
        <v>1</v>
      </c>
      <c r="G1244">
        <v>1</v>
      </c>
      <c r="H1244" t="s">
        <v>5896</v>
      </c>
      <c r="I1244" t="s">
        <v>51</v>
      </c>
      <c r="J1244">
        <v>5.7803468208092483E-3</v>
      </c>
      <c r="K1244">
        <v>5.7803468208092483E-3</v>
      </c>
      <c r="L1244" t="s">
        <v>7090</v>
      </c>
      <c r="M1244" t="s">
        <v>5502</v>
      </c>
      <c r="N1244" t="s">
        <v>1895</v>
      </c>
      <c r="V1244" t="s">
        <v>5545</v>
      </c>
      <c r="W1244">
        <v>0.1</v>
      </c>
    </row>
    <row r="1245" spans="1:23">
      <c r="A1245" t="s">
        <v>8</v>
      </c>
      <c r="B1245" t="s">
        <v>8</v>
      </c>
      <c r="C1245" t="s">
        <v>120</v>
      </c>
      <c r="D1245" t="s">
        <v>2</v>
      </c>
      <c r="E1245" t="s">
        <v>44</v>
      </c>
      <c r="F1245">
        <v>1</v>
      </c>
      <c r="G1245">
        <v>1</v>
      </c>
      <c r="H1245" t="s">
        <v>5897</v>
      </c>
      <c r="I1245" t="s">
        <v>51</v>
      </c>
      <c r="J1245">
        <v>5.7803468208092483E-3</v>
      </c>
      <c r="K1245">
        <v>5.7803468208092483E-3</v>
      </c>
      <c r="L1245" t="s">
        <v>7090</v>
      </c>
      <c r="M1245" t="s">
        <v>5502</v>
      </c>
      <c r="N1245" t="s">
        <v>1895</v>
      </c>
      <c r="V1245" t="s">
        <v>5545</v>
      </c>
      <c r="W1245">
        <v>0.1</v>
      </c>
    </row>
    <row r="1246" spans="1:23">
      <c r="A1246" t="s">
        <v>8</v>
      </c>
      <c r="B1246" t="s">
        <v>8</v>
      </c>
      <c r="C1246" t="s">
        <v>120</v>
      </c>
      <c r="D1246" t="s">
        <v>2</v>
      </c>
      <c r="E1246" t="s">
        <v>44</v>
      </c>
      <c r="F1246">
        <v>1</v>
      </c>
      <c r="G1246">
        <v>1</v>
      </c>
      <c r="H1246" t="s">
        <v>5898</v>
      </c>
      <c r="I1246" t="s">
        <v>51</v>
      </c>
      <c r="J1246">
        <v>3.5714285714285712E-2</v>
      </c>
      <c r="K1246">
        <v>3.5714285714285712E-2</v>
      </c>
      <c r="L1246" t="s">
        <v>7094</v>
      </c>
      <c r="M1246" t="s">
        <v>641</v>
      </c>
      <c r="N1246" t="s">
        <v>642</v>
      </c>
      <c r="V1246" t="s">
        <v>5545</v>
      </c>
      <c r="W1246">
        <v>0.1</v>
      </c>
    </row>
    <row r="1247" spans="1:23">
      <c r="A1247" t="s">
        <v>8</v>
      </c>
      <c r="B1247" t="s">
        <v>8</v>
      </c>
      <c r="C1247" t="s">
        <v>71</v>
      </c>
      <c r="D1247" t="s">
        <v>2</v>
      </c>
      <c r="E1247" t="s">
        <v>44</v>
      </c>
      <c r="F1247">
        <v>1</v>
      </c>
      <c r="G1247">
        <v>1</v>
      </c>
      <c r="H1247" t="s">
        <v>5899</v>
      </c>
      <c r="I1247" t="s">
        <v>51</v>
      </c>
      <c r="J1247">
        <v>1.6666666666666666E-2</v>
      </c>
      <c r="K1247">
        <v>1.6666666666666666E-2</v>
      </c>
      <c r="L1247" t="s">
        <v>7079</v>
      </c>
      <c r="M1247" t="s">
        <v>2294</v>
      </c>
      <c r="N1247" t="s">
        <v>4582</v>
      </c>
      <c r="V1247" t="s">
        <v>5545</v>
      </c>
      <c r="W1247">
        <v>0.1</v>
      </c>
    </row>
    <row r="1248" spans="1:23">
      <c r="A1248" t="s">
        <v>8</v>
      </c>
      <c r="B1248" t="s">
        <v>8</v>
      </c>
      <c r="C1248" t="s">
        <v>71</v>
      </c>
      <c r="D1248" t="s">
        <v>2</v>
      </c>
      <c r="E1248" t="s">
        <v>44</v>
      </c>
      <c r="F1248">
        <v>1</v>
      </c>
      <c r="G1248">
        <v>1</v>
      </c>
      <c r="H1248" t="s">
        <v>5900</v>
      </c>
      <c r="I1248" t="s">
        <v>51</v>
      </c>
      <c r="J1248">
        <v>1.5625E-2</v>
      </c>
      <c r="K1248">
        <v>1.5625E-2</v>
      </c>
      <c r="L1248" t="s">
        <v>7078</v>
      </c>
      <c r="M1248" t="s">
        <v>298</v>
      </c>
      <c r="N1248" t="s">
        <v>299</v>
      </c>
      <c r="V1248" t="s">
        <v>5545</v>
      </c>
      <c r="W1248">
        <v>0.1</v>
      </c>
    </row>
    <row r="1249" spans="1:23">
      <c r="A1249" t="s">
        <v>8</v>
      </c>
      <c r="B1249" t="s">
        <v>8</v>
      </c>
      <c r="C1249" t="s">
        <v>71</v>
      </c>
      <c r="D1249" t="s">
        <v>2</v>
      </c>
      <c r="E1249" t="s">
        <v>44</v>
      </c>
      <c r="F1249">
        <v>1</v>
      </c>
      <c r="G1249">
        <v>1</v>
      </c>
      <c r="H1249" t="s">
        <v>5901</v>
      </c>
      <c r="I1249" t="s">
        <v>51</v>
      </c>
      <c r="J1249">
        <v>1.6666666666666666E-2</v>
      </c>
      <c r="K1249">
        <v>1.6666666666666666E-2</v>
      </c>
      <c r="L1249" t="s">
        <v>7079</v>
      </c>
      <c r="M1249" t="s">
        <v>2294</v>
      </c>
      <c r="N1249" t="s">
        <v>4582</v>
      </c>
      <c r="V1249" t="s">
        <v>5545</v>
      </c>
      <c r="W1249">
        <v>0.1</v>
      </c>
    </row>
    <row r="1250" spans="1:23">
      <c r="A1250" t="s">
        <v>8</v>
      </c>
      <c r="B1250" t="s">
        <v>8</v>
      </c>
      <c r="C1250" t="s">
        <v>71</v>
      </c>
      <c r="D1250" t="s">
        <v>2</v>
      </c>
      <c r="E1250" t="s">
        <v>44</v>
      </c>
      <c r="F1250">
        <v>1</v>
      </c>
      <c r="G1250">
        <v>1</v>
      </c>
      <c r="H1250" t="s">
        <v>5902</v>
      </c>
      <c r="I1250" t="s">
        <v>51</v>
      </c>
      <c r="J1250">
        <v>1.6949152542372881E-2</v>
      </c>
      <c r="K1250">
        <v>1.6949152542372881E-2</v>
      </c>
      <c r="L1250" t="s">
        <v>7077</v>
      </c>
      <c r="M1250" t="s">
        <v>1297</v>
      </c>
      <c r="N1250" t="s">
        <v>5927</v>
      </c>
      <c r="V1250" t="s">
        <v>5545</v>
      </c>
      <c r="W1250">
        <v>0.1</v>
      </c>
    </row>
    <row r="1251" spans="1:23">
      <c r="A1251" t="s">
        <v>8</v>
      </c>
      <c r="B1251" t="s">
        <v>8</v>
      </c>
      <c r="C1251" t="s">
        <v>71</v>
      </c>
      <c r="D1251" t="s">
        <v>2</v>
      </c>
      <c r="E1251" t="s">
        <v>44</v>
      </c>
      <c r="F1251">
        <v>1</v>
      </c>
      <c r="G1251">
        <v>1</v>
      </c>
      <c r="H1251" t="s">
        <v>5903</v>
      </c>
      <c r="I1251" t="s">
        <v>51</v>
      </c>
      <c r="J1251">
        <v>1.6949152542372881E-2</v>
      </c>
      <c r="K1251">
        <v>1.6949152542372881E-2</v>
      </c>
      <c r="L1251" t="s">
        <v>7077</v>
      </c>
      <c r="M1251" t="s">
        <v>1297</v>
      </c>
      <c r="N1251" t="s">
        <v>5927</v>
      </c>
      <c r="V1251" t="s">
        <v>5545</v>
      </c>
      <c r="W1251">
        <v>0.1</v>
      </c>
    </row>
    <row r="1252" spans="1:23">
      <c r="A1252" t="s">
        <v>8</v>
      </c>
      <c r="B1252" t="s">
        <v>8</v>
      </c>
      <c r="C1252" t="s">
        <v>71</v>
      </c>
      <c r="D1252" t="s">
        <v>2</v>
      </c>
      <c r="E1252" t="s">
        <v>44</v>
      </c>
      <c r="F1252">
        <v>1</v>
      </c>
      <c r="G1252">
        <v>1</v>
      </c>
      <c r="H1252" t="s">
        <v>5904</v>
      </c>
      <c r="I1252" t="s">
        <v>51</v>
      </c>
      <c r="J1252">
        <v>2.1276595744680851E-2</v>
      </c>
      <c r="K1252">
        <v>2.1276595744680851E-2</v>
      </c>
      <c r="L1252" t="s">
        <v>7064</v>
      </c>
      <c r="M1252" t="s">
        <v>75</v>
      </c>
      <c r="N1252" t="s">
        <v>76</v>
      </c>
      <c r="V1252" t="s">
        <v>5545</v>
      </c>
      <c r="W1252">
        <v>0.1</v>
      </c>
    </row>
    <row r="1253" spans="1:23">
      <c r="A1253" t="s">
        <v>8</v>
      </c>
      <c r="B1253" t="s">
        <v>8</v>
      </c>
      <c r="C1253" t="s">
        <v>71</v>
      </c>
      <c r="D1253" t="s">
        <v>2</v>
      </c>
      <c r="E1253" t="s">
        <v>44</v>
      </c>
      <c r="F1253">
        <v>1</v>
      </c>
      <c r="G1253">
        <v>1</v>
      </c>
      <c r="H1253" t="s">
        <v>5905</v>
      </c>
      <c r="I1253" t="s">
        <v>51</v>
      </c>
      <c r="J1253">
        <v>2.1276595744680851E-2</v>
      </c>
      <c r="K1253">
        <v>2.1276595744680851E-2</v>
      </c>
      <c r="L1253" t="s">
        <v>7064</v>
      </c>
      <c r="M1253" t="s">
        <v>75</v>
      </c>
      <c r="N1253" t="s">
        <v>76</v>
      </c>
      <c r="V1253" t="s">
        <v>5545</v>
      </c>
      <c r="W1253">
        <v>0.1</v>
      </c>
    </row>
    <row r="1254" spans="1:23">
      <c r="A1254" t="s">
        <v>8</v>
      </c>
      <c r="B1254" t="s">
        <v>8</v>
      </c>
      <c r="C1254" t="s">
        <v>71</v>
      </c>
      <c r="D1254" t="s">
        <v>2</v>
      </c>
      <c r="E1254" t="s">
        <v>44</v>
      </c>
      <c r="F1254">
        <v>1</v>
      </c>
      <c r="G1254">
        <v>1</v>
      </c>
      <c r="H1254" t="s">
        <v>5906</v>
      </c>
      <c r="I1254" t="s">
        <v>51</v>
      </c>
      <c r="J1254">
        <v>1.6949152542372881E-2</v>
      </c>
      <c r="K1254">
        <v>1.6949152542372881E-2</v>
      </c>
      <c r="L1254" t="s">
        <v>7063</v>
      </c>
      <c r="M1254" t="s">
        <v>79</v>
      </c>
      <c r="N1254" t="s">
        <v>80</v>
      </c>
      <c r="V1254" t="s">
        <v>5545</v>
      </c>
      <c r="W1254">
        <v>0.1</v>
      </c>
    </row>
    <row r="1255" spans="1:23">
      <c r="A1255" t="s">
        <v>8</v>
      </c>
      <c r="B1255" t="s">
        <v>8</v>
      </c>
      <c r="C1255" t="s">
        <v>71</v>
      </c>
      <c r="D1255" t="s">
        <v>2</v>
      </c>
      <c r="E1255" t="s">
        <v>44</v>
      </c>
      <c r="F1255">
        <v>1</v>
      </c>
      <c r="G1255">
        <v>1</v>
      </c>
      <c r="H1255" t="s">
        <v>5907</v>
      </c>
      <c r="I1255" t="s">
        <v>51</v>
      </c>
      <c r="J1255">
        <v>1.6666666666666666E-2</v>
      </c>
      <c r="K1255">
        <v>1.6666666666666666E-2</v>
      </c>
      <c r="L1255" t="s">
        <v>7079</v>
      </c>
      <c r="M1255" t="s">
        <v>2294</v>
      </c>
      <c r="N1255" t="s">
        <v>4582</v>
      </c>
      <c r="V1255" t="s">
        <v>5545</v>
      </c>
      <c r="W1255">
        <v>0.1</v>
      </c>
    </row>
    <row r="1256" spans="1:23">
      <c r="A1256" t="s">
        <v>8</v>
      </c>
      <c r="B1256" t="s">
        <v>8</v>
      </c>
      <c r="C1256" t="s">
        <v>71</v>
      </c>
      <c r="D1256" t="s">
        <v>2</v>
      </c>
      <c r="E1256" t="s">
        <v>44</v>
      </c>
      <c r="F1256">
        <v>1</v>
      </c>
      <c r="G1256">
        <v>1</v>
      </c>
      <c r="H1256" t="s">
        <v>5908</v>
      </c>
      <c r="I1256" t="s">
        <v>51</v>
      </c>
      <c r="J1256">
        <v>1.6666666666666666E-2</v>
      </c>
      <c r="K1256">
        <v>1.6666666666666666E-2</v>
      </c>
      <c r="L1256" t="s">
        <v>7079</v>
      </c>
      <c r="M1256" t="s">
        <v>2294</v>
      </c>
      <c r="N1256" t="s">
        <v>4582</v>
      </c>
      <c r="V1256" t="s">
        <v>5545</v>
      </c>
      <c r="W1256">
        <v>0.1</v>
      </c>
    </row>
    <row r="1257" spans="1:23">
      <c r="A1257" t="s">
        <v>8</v>
      </c>
      <c r="B1257" t="s">
        <v>8</v>
      </c>
      <c r="C1257" t="s">
        <v>71</v>
      </c>
      <c r="D1257" t="s">
        <v>2</v>
      </c>
      <c r="E1257" t="s">
        <v>44</v>
      </c>
      <c r="F1257">
        <v>1</v>
      </c>
      <c r="G1257">
        <v>1</v>
      </c>
      <c r="H1257" t="s">
        <v>5909</v>
      </c>
      <c r="I1257" t="s">
        <v>51</v>
      </c>
      <c r="J1257">
        <v>1.0101010101010102E-2</v>
      </c>
      <c r="K1257">
        <v>1.0101010101010102E-2</v>
      </c>
      <c r="L1257" t="s">
        <v>7059</v>
      </c>
      <c r="M1257" t="s">
        <v>101</v>
      </c>
      <c r="N1257" t="s">
        <v>102</v>
      </c>
      <c r="V1257" t="s">
        <v>5545</v>
      </c>
      <c r="W1257">
        <v>0.1</v>
      </c>
    </row>
    <row r="1258" spans="1:23">
      <c r="A1258" t="s">
        <v>8</v>
      </c>
      <c r="B1258" t="s">
        <v>8</v>
      </c>
      <c r="C1258" t="s">
        <v>71</v>
      </c>
      <c r="D1258" t="s">
        <v>2</v>
      </c>
      <c r="E1258" t="s">
        <v>44</v>
      </c>
      <c r="F1258">
        <v>1</v>
      </c>
      <c r="G1258">
        <v>1</v>
      </c>
      <c r="H1258" t="s">
        <v>5910</v>
      </c>
      <c r="I1258" t="s">
        <v>51</v>
      </c>
      <c r="J1258">
        <v>2.7027027027027029E-2</v>
      </c>
      <c r="K1258">
        <v>2.7027027027027029E-2</v>
      </c>
      <c r="L1258" t="s">
        <v>7069</v>
      </c>
      <c r="M1258" t="s">
        <v>82</v>
      </c>
      <c r="N1258" t="s">
        <v>83</v>
      </c>
      <c r="V1258" t="s">
        <v>5545</v>
      </c>
      <c r="W1258">
        <v>0.1</v>
      </c>
    </row>
    <row r="1259" spans="1:23">
      <c r="A1259" t="s">
        <v>8</v>
      </c>
      <c r="B1259" t="s">
        <v>8</v>
      </c>
      <c r="C1259" t="s">
        <v>120</v>
      </c>
      <c r="D1259" t="s">
        <v>2</v>
      </c>
      <c r="E1259" t="s">
        <v>44</v>
      </c>
      <c r="F1259">
        <v>1</v>
      </c>
      <c r="G1259">
        <v>1</v>
      </c>
      <c r="H1259" t="s">
        <v>6078</v>
      </c>
      <c r="I1259" t="s">
        <v>51</v>
      </c>
      <c r="J1259">
        <v>6.9444444444444441E-3</v>
      </c>
      <c r="K1259">
        <v>6.9444444444444441E-3</v>
      </c>
      <c r="L1259" t="s">
        <v>7084</v>
      </c>
      <c r="M1259" t="s">
        <v>254</v>
      </c>
      <c r="N1259" t="s">
        <v>255</v>
      </c>
      <c r="V1259" t="s">
        <v>5545</v>
      </c>
      <c r="W1259">
        <v>0.1</v>
      </c>
    </row>
    <row r="1260" spans="1:23">
      <c r="A1260" t="s">
        <v>8</v>
      </c>
      <c r="B1260" t="s">
        <v>8</v>
      </c>
      <c r="C1260" t="s">
        <v>120</v>
      </c>
      <c r="D1260" t="s">
        <v>2</v>
      </c>
      <c r="E1260" t="s">
        <v>44</v>
      </c>
      <c r="F1260">
        <v>1</v>
      </c>
      <c r="G1260">
        <v>1</v>
      </c>
      <c r="H1260" t="s">
        <v>6079</v>
      </c>
      <c r="I1260" t="s">
        <v>51</v>
      </c>
      <c r="J1260">
        <v>2.9411764705882353E-2</v>
      </c>
      <c r="K1260">
        <v>2.9411764705882353E-2</v>
      </c>
      <c r="L1260" t="s">
        <v>7088</v>
      </c>
      <c r="M1260" t="s">
        <v>334</v>
      </c>
      <c r="N1260" t="s">
        <v>203</v>
      </c>
      <c r="V1260" t="s">
        <v>5545</v>
      </c>
      <c r="W1260">
        <v>0.1</v>
      </c>
    </row>
    <row r="1261" spans="1:23">
      <c r="A1261" t="s">
        <v>8</v>
      </c>
      <c r="B1261" t="s">
        <v>8</v>
      </c>
      <c r="C1261" t="s">
        <v>120</v>
      </c>
      <c r="D1261" t="s">
        <v>2</v>
      </c>
      <c r="E1261" t="s">
        <v>44</v>
      </c>
      <c r="F1261">
        <v>1</v>
      </c>
      <c r="G1261">
        <v>1</v>
      </c>
      <c r="H1261" t="s">
        <v>6080</v>
      </c>
      <c r="I1261" t="s">
        <v>51</v>
      </c>
      <c r="J1261">
        <v>1.2500000000000001E-2</v>
      </c>
      <c r="K1261">
        <v>1.2500000000000001E-2</v>
      </c>
      <c r="L1261" t="s">
        <v>7068</v>
      </c>
      <c r="M1261" t="s">
        <v>5502</v>
      </c>
      <c r="N1261" t="s">
        <v>4820</v>
      </c>
      <c r="V1261" t="s">
        <v>5545</v>
      </c>
      <c r="W1261">
        <v>0.1</v>
      </c>
    </row>
    <row r="1262" spans="1:23">
      <c r="A1262" t="s">
        <v>8</v>
      </c>
      <c r="B1262" t="s">
        <v>8</v>
      </c>
      <c r="C1262" t="s">
        <v>71</v>
      </c>
      <c r="D1262" t="s">
        <v>2</v>
      </c>
      <c r="E1262" t="s">
        <v>44</v>
      </c>
      <c r="F1262">
        <v>1</v>
      </c>
      <c r="G1262">
        <v>1</v>
      </c>
      <c r="H1262" t="s">
        <v>6081</v>
      </c>
      <c r="I1262" t="s">
        <v>51</v>
      </c>
      <c r="J1262">
        <v>2.7027027027027029E-2</v>
      </c>
      <c r="K1262">
        <v>2.7027027027027029E-2</v>
      </c>
      <c r="L1262" t="s">
        <v>7069</v>
      </c>
      <c r="M1262" t="s">
        <v>82</v>
      </c>
      <c r="N1262" t="s">
        <v>83</v>
      </c>
      <c r="V1262" t="s">
        <v>5545</v>
      </c>
      <c r="W1262">
        <v>0.1</v>
      </c>
    </row>
    <row r="1263" spans="1:23">
      <c r="A1263" t="s">
        <v>8</v>
      </c>
      <c r="B1263" t="s">
        <v>8</v>
      </c>
      <c r="C1263" t="s">
        <v>71</v>
      </c>
      <c r="D1263" t="s">
        <v>2</v>
      </c>
      <c r="E1263" t="s">
        <v>44</v>
      </c>
      <c r="F1263">
        <v>1</v>
      </c>
      <c r="G1263">
        <v>1</v>
      </c>
      <c r="H1263" t="s">
        <v>6082</v>
      </c>
      <c r="I1263" t="s">
        <v>51</v>
      </c>
      <c r="J1263">
        <v>1.6666666666666666E-2</v>
      </c>
      <c r="K1263">
        <v>1.6666666666666666E-2</v>
      </c>
      <c r="L1263" t="s">
        <v>7079</v>
      </c>
      <c r="M1263" t="s">
        <v>2294</v>
      </c>
      <c r="N1263" t="s">
        <v>4582</v>
      </c>
      <c r="V1263" t="s">
        <v>5545</v>
      </c>
      <c r="W1263">
        <v>0.1</v>
      </c>
    </row>
    <row r="1264" spans="1:23">
      <c r="A1264" t="s">
        <v>8</v>
      </c>
      <c r="B1264" t="s">
        <v>8</v>
      </c>
      <c r="C1264" t="s">
        <v>120</v>
      </c>
      <c r="D1264" t="s">
        <v>2</v>
      </c>
      <c r="E1264" t="s">
        <v>44</v>
      </c>
      <c r="F1264">
        <v>1</v>
      </c>
      <c r="G1264">
        <v>1</v>
      </c>
      <c r="H1264" t="s">
        <v>6083</v>
      </c>
      <c r="I1264" t="s">
        <v>51</v>
      </c>
      <c r="J1264">
        <v>2.3809523809523808E-2</v>
      </c>
      <c r="K1264">
        <v>2.3809523809523808E-2</v>
      </c>
      <c r="L1264" t="s">
        <v>7073</v>
      </c>
      <c r="M1264" t="s">
        <v>259</v>
      </c>
      <c r="N1264" t="s">
        <v>260</v>
      </c>
      <c r="V1264" t="s">
        <v>5545</v>
      </c>
      <c r="W1264">
        <v>0.1</v>
      </c>
    </row>
    <row r="1265" spans="1:23">
      <c r="A1265" t="s">
        <v>8</v>
      </c>
      <c r="B1265" t="s">
        <v>8</v>
      </c>
      <c r="C1265" t="s">
        <v>120</v>
      </c>
      <c r="D1265" t="s">
        <v>2</v>
      </c>
      <c r="E1265" t="s">
        <v>44</v>
      </c>
      <c r="F1265">
        <v>1</v>
      </c>
      <c r="G1265">
        <v>1</v>
      </c>
      <c r="H1265" t="s">
        <v>6084</v>
      </c>
      <c r="I1265" t="s">
        <v>51</v>
      </c>
      <c r="J1265">
        <v>3.5714285714285712E-2</v>
      </c>
      <c r="K1265">
        <v>3.5714285714285712E-2</v>
      </c>
      <c r="L1265" t="s">
        <v>7094</v>
      </c>
      <c r="M1265" t="s">
        <v>641</v>
      </c>
      <c r="N1265" t="s">
        <v>642</v>
      </c>
      <c r="V1265" t="s">
        <v>5545</v>
      </c>
      <c r="W1265">
        <v>0.1</v>
      </c>
    </row>
    <row r="1266" spans="1:23">
      <c r="A1266" t="s">
        <v>8</v>
      </c>
      <c r="B1266" t="s">
        <v>8</v>
      </c>
      <c r="C1266" t="s">
        <v>120</v>
      </c>
      <c r="D1266" t="s">
        <v>2</v>
      </c>
      <c r="E1266" t="s">
        <v>44</v>
      </c>
      <c r="F1266">
        <v>1</v>
      </c>
      <c r="G1266">
        <v>1</v>
      </c>
      <c r="H1266" t="s">
        <v>6085</v>
      </c>
      <c r="I1266" t="s">
        <v>51</v>
      </c>
      <c r="J1266">
        <v>6.9444444444444441E-3</v>
      </c>
      <c r="K1266">
        <v>6.9444444444444441E-3</v>
      </c>
      <c r="L1266" t="s">
        <v>7084</v>
      </c>
      <c r="M1266" t="s">
        <v>254</v>
      </c>
      <c r="N1266" t="s">
        <v>255</v>
      </c>
      <c r="V1266" t="s">
        <v>5545</v>
      </c>
      <c r="W1266">
        <v>0.1</v>
      </c>
    </row>
    <row r="1267" spans="1:23">
      <c r="A1267" t="s">
        <v>8</v>
      </c>
      <c r="B1267" t="s">
        <v>8</v>
      </c>
      <c r="C1267" t="s">
        <v>120</v>
      </c>
      <c r="D1267" t="s">
        <v>2</v>
      </c>
      <c r="E1267" t="s">
        <v>44</v>
      </c>
      <c r="F1267">
        <v>1</v>
      </c>
      <c r="G1267">
        <v>1</v>
      </c>
      <c r="H1267" t="s">
        <v>6086</v>
      </c>
      <c r="I1267" t="s">
        <v>51</v>
      </c>
      <c r="J1267">
        <v>5.7803468208092483E-3</v>
      </c>
      <c r="K1267">
        <v>5.7803468208092483E-3</v>
      </c>
      <c r="L1267" t="s">
        <v>7090</v>
      </c>
      <c r="M1267" t="s">
        <v>5502</v>
      </c>
      <c r="N1267" t="s">
        <v>1895</v>
      </c>
      <c r="V1267" t="s">
        <v>5545</v>
      </c>
      <c r="W1267">
        <v>0.1</v>
      </c>
    </row>
    <row r="1268" spans="1:23">
      <c r="A1268" t="s">
        <v>8</v>
      </c>
      <c r="B1268" t="s">
        <v>8</v>
      </c>
      <c r="C1268" t="s">
        <v>120</v>
      </c>
      <c r="D1268" t="s">
        <v>2</v>
      </c>
      <c r="E1268" t="s">
        <v>44</v>
      </c>
      <c r="F1268">
        <v>1</v>
      </c>
      <c r="G1268">
        <v>1</v>
      </c>
      <c r="H1268" t="s">
        <v>6087</v>
      </c>
      <c r="I1268" t="s">
        <v>51</v>
      </c>
      <c r="J1268">
        <v>6.9444444444444441E-3</v>
      </c>
      <c r="K1268">
        <v>6.9444444444444441E-3</v>
      </c>
      <c r="L1268" t="s">
        <v>7084</v>
      </c>
      <c r="M1268" t="s">
        <v>254</v>
      </c>
      <c r="N1268" t="s">
        <v>255</v>
      </c>
      <c r="V1268" t="s">
        <v>5545</v>
      </c>
      <c r="W1268">
        <v>0.1</v>
      </c>
    </row>
    <row r="1269" spans="1:23">
      <c r="A1269" t="s">
        <v>8</v>
      </c>
      <c r="B1269" t="s">
        <v>8</v>
      </c>
      <c r="C1269" t="s">
        <v>120</v>
      </c>
      <c r="D1269" t="s">
        <v>2</v>
      </c>
      <c r="E1269" t="s">
        <v>44</v>
      </c>
      <c r="F1269">
        <v>1</v>
      </c>
      <c r="G1269">
        <v>1</v>
      </c>
      <c r="H1269" t="s">
        <v>6088</v>
      </c>
      <c r="I1269" t="s">
        <v>51</v>
      </c>
      <c r="J1269">
        <v>1.4925373134328358E-2</v>
      </c>
      <c r="K1269">
        <v>1.4925373134328358E-2</v>
      </c>
      <c r="L1269" t="s">
        <v>7086</v>
      </c>
      <c r="M1269" t="s">
        <v>5585</v>
      </c>
      <c r="N1269" t="s">
        <v>4853</v>
      </c>
      <c r="V1269" t="s">
        <v>5545</v>
      </c>
      <c r="W1269">
        <v>0.1</v>
      </c>
    </row>
    <row r="1270" spans="1:23">
      <c r="A1270" t="s">
        <v>8</v>
      </c>
      <c r="B1270" t="s">
        <v>8</v>
      </c>
      <c r="C1270" t="s">
        <v>71</v>
      </c>
      <c r="D1270" t="s">
        <v>2</v>
      </c>
      <c r="E1270" t="s">
        <v>44</v>
      </c>
      <c r="F1270">
        <v>1</v>
      </c>
      <c r="G1270">
        <v>1</v>
      </c>
      <c r="H1270" t="s">
        <v>6089</v>
      </c>
      <c r="I1270" t="s">
        <v>51</v>
      </c>
      <c r="J1270">
        <v>1.1904761904761904E-2</v>
      </c>
      <c r="K1270">
        <v>1.1904761904761904E-2</v>
      </c>
      <c r="L1270" t="s">
        <v>7061</v>
      </c>
      <c r="M1270" t="s">
        <v>126</v>
      </c>
      <c r="N1270" t="s">
        <v>127</v>
      </c>
      <c r="V1270" t="s">
        <v>5545</v>
      </c>
      <c r="W1270">
        <v>0.1</v>
      </c>
    </row>
    <row r="1271" spans="1:23">
      <c r="A1271" t="s">
        <v>8</v>
      </c>
      <c r="B1271" t="s">
        <v>8</v>
      </c>
      <c r="C1271" t="s">
        <v>71</v>
      </c>
      <c r="D1271" t="s">
        <v>2</v>
      </c>
      <c r="E1271" t="s">
        <v>44</v>
      </c>
      <c r="F1271">
        <v>1</v>
      </c>
      <c r="G1271">
        <v>1</v>
      </c>
      <c r="H1271" t="s">
        <v>6090</v>
      </c>
      <c r="I1271" t="s">
        <v>51</v>
      </c>
      <c r="J1271">
        <v>1.0101010101010102E-2</v>
      </c>
      <c r="K1271">
        <v>1.0101010101010102E-2</v>
      </c>
      <c r="L1271" t="s">
        <v>7059</v>
      </c>
      <c r="M1271" t="s">
        <v>101</v>
      </c>
      <c r="N1271" t="s">
        <v>102</v>
      </c>
      <c r="V1271" t="s">
        <v>5545</v>
      </c>
      <c r="W1271">
        <v>0.1</v>
      </c>
    </row>
    <row r="1272" spans="1:23">
      <c r="A1272" t="s">
        <v>8</v>
      </c>
      <c r="B1272" t="s">
        <v>8</v>
      </c>
      <c r="C1272" t="s">
        <v>120</v>
      </c>
      <c r="D1272" t="s">
        <v>2</v>
      </c>
      <c r="E1272" t="s">
        <v>44</v>
      </c>
      <c r="F1272">
        <v>1</v>
      </c>
      <c r="G1272">
        <v>1</v>
      </c>
      <c r="H1272" t="s">
        <v>6091</v>
      </c>
      <c r="I1272" t="s">
        <v>51</v>
      </c>
      <c r="J1272">
        <v>6.9444444444444441E-3</v>
      </c>
      <c r="K1272">
        <v>6.9444444444444441E-3</v>
      </c>
      <c r="L1272" t="s">
        <v>7084</v>
      </c>
      <c r="M1272" t="s">
        <v>254</v>
      </c>
      <c r="N1272" t="s">
        <v>255</v>
      </c>
      <c r="V1272" t="s">
        <v>5545</v>
      </c>
      <c r="W1272">
        <v>0.1</v>
      </c>
    </row>
    <row r="1273" spans="1:23">
      <c r="A1273" t="s">
        <v>8</v>
      </c>
      <c r="B1273" t="s">
        <v>8</v>
      </c>
      <c r="C1273" t="s">
        <v>120</v>
      </c>
      <c r="D1273" t="s">
        <v>2</v>
      </c>
      <c r="E1273" t="s">
        <v>44</v>
      </c>
      <c r="F1273">
        <v>1</v>
      </c>
      <c r="G1273">
        <v>1</v>
      </c>
      <c r="H1273" t="s">
        <v>6092</v>
      </c>
      <c r="I1273" t="s">
        <v>51</v>
      </c>
      <c r="J1273">
        <v>1.4925373134328358E-2</v>
      </c>
      <c r="K1273">
        <v>1.4925373134328358E-2</v>
      </c>
      <c r="L1273" t="s">
        <v>7086</v>
      </c>
      <c r="M1273" t="s">
        <v>5585</v>
      </c>
      <c r="N1273" t="s">
        <v>4853</v>
      </c>
      <c r="V1273" t="s">
        <v>5545</v>
      </c>
      <c r="W1273">
        <v>0.1</v>
      </c>
    </row>
    <row r="1274" spans="1:23">
      <c r="A1274" t="s">
        <v>8</v>
      </c>
      <c r="B1274" t="s">
        <v>8</v>
      </c>
      <c r="C1274" t="s">
        <v>120</v>
      </c>
      <c r="D1274" t="s">
        <v>2</v>
      </c>
      <c r="E1274" t="s">
        <v>44</v>
      </c>
      <c r="F1274">
        <v>1</v>
      </c>
      <c r="G1274">
        <v>1</v>
      </c>
      <c r="H1274" t="s">
        <v>6093</v>
      </c>
      <c r="I1274" t="s">
        <v>51</v>
      </c>
      <c r="J1274">
        <v>1.2500000000000001E-2</v>
      </c>
      <c r="K1274">
        <v>1.2500000000000001E-2</v>
      </c>
      <c r="L1274" t="s">
        <v>7091</v>
      </c>
      <c r="M1274" t="s">
        <v>4583</v>
      </c>
      <c r="N1274" t="s">
        <v>1227</v>
      </c>
      <c r="V1274" t="s">
        <v>5545</v>
      </c>
      <c r="W1274">
        <v>0.1</v>
      </c>
    </row>
    <row r="1275" spans="1:23">
      <c r="A1275" t="s">
        <v>8</v>
      </c>
      <c r="B1275" t="s">
        <v>8</v>
      </c>
      <c r="C1275" t="s">
        <v>120</v>
      </c>
      <c r="D1275" t="s">
        <v>2</v>
      </c>
      <c r="E1275" t="s">
        <v>44</v>
      </c>
      <c r="F1275">
        <v>1</v>
      </c>
      <c r="G1275">
        <v>1</v>
      </c>
      <c r="H1275" t="s">
        <v>6094</v>
      </c>
      <c r="I1275" t="s">
        <v>51</v>
      </c>
      <c r="J1275">
        <v>6.9444444444444441E-3</v>
      </c>
      <c r="K1275">
        <v>6.9444444444444441E-3</v>
      </c>
      <c r="L1275" t="s">
        <v>7084</v>
      </c>
      <c r="M1275" t="s">
        <v>254</v>
      </c>
      <c r="N1275" t="s">
        <v>255</v>
      </c>
      <c r="V1275" t="s">
        <v>5545</v>
      </c>
      <c r="W1275">
        <v>0.1</v>
      </c>
    </row>
    <row r="1276" spans="1:23">
      <c r="A1276" t="s">
        <v>8</v>
      </c>
      <c r="B1276" t="s">
        <v>8</v>
      </c>
      <c r="C1276" t="s">
        <v>71</v>
      </c>
      <c r="D1276" t="s">
        <v>2</v>
      </c>
      <c r="E1276" t="s">
        <v>44</v>
      </c>
      <c r="F1276">
        <v>1</v>
      </c>
      <c r="G1276">
        <v>1</v>
      </c>
      <c r="H1276" t="s">
        <v>6095</v>
      </c>
      <c r="I1276" t="s">
        <v>51</v>
      </c>
      <c r="J1276">
        <v>3.125E-2</v>
      </c>
      <c r="K1276">
        <v>3.125E-2</v>
      </c>
      <c r="L1276" t="s">
        <v>7060</v>
      </c>
      <c r="M1276" t="s">
        <v>4579</v>
      </c>
      <c r="N1276" t="s">
        <v>4580</v>
      </c>
      <c r="V1276" t="s">
        <v>5545</v>
      </c>
      <c r="W1276">
        <v>0.1</v>
      </c>
    </row>
    <row r="1277" spans="1:23">
      <c r="A1277" t="s">
        <v>8</v>
      </c>
      <c r="B1277" t="s">
        <v>8</v>
      </c>
      <c r="C1277" t="s">
        <v>120</v>
      </c>
      <c r="D1277" t="s">
        <v>2</v>
      </c>
      <c r="E1277" t="s">
        <v>44</v>
      </c>
      <c r="F1277">
        <v>1</v>
      </c>
      <c r="G1277">
        <v>1</v>
      </c>
      <c r="H1277" t="s">
        <v>6096</v>
      </c>
      <c r="I1277" t="s">
        <v>51</v>
      </c>
      <c r="J1277">
        <v>3.5714285714285712E-2</v>
      </c>
      <c r="K1277">
        <v>3.5714285714285712E-2</v>
      </c>
      <c r="L1277" t="s">
        <v>7094</v>
      </c>
      <c r="M1277" t="s">
        <v>641</v>
      </c>
      <c r="N1277" t="s">
        <v>642</v>
      </c>
      <c r="V1277" t="s">
        <v>5545</v>
      </c>
      <c r="W1277">
        <v>0.1</v>
      </c>
    </row>
    <row r="1278" spans="1:23">
      <c r="A1278" t="s">
        <v>8</v>
      </c>
      <c r="B1278" t="s">
        <v>8</v>
      </c>
      <c r="C1278" t="s">
        <v>120</v>
      </c>
      <c r="D1278" t="s">
        <v>2</v>
      </c>
      <c r="E1278" t="s">
        <v>44</v>
      </c>
      <c r="F1278">
        <v>1</v>
      </c>
      <c r="G1278">
        <v>1</v>
      </c>
      <c r="H1278" t="s">
        <v>6097</v>
      </c>
      <c r="I1278" t="s">
        <v>51</v>
      </c>
      <c r="J1278">
        <v>3.5714285714285712E-2</v>
      </c>
      <c r="K1278">
        <v>3.5714285714285712E-2</v>
      </c>
      <c r="L1278" t="s">
        <v>7094</v>
      </c>
      <c r="M1278" t="s">
        <v>641</v>
      </c>
      <c r="N1278" t="s">
        <v>642</v>
      </c>
      <c r="V1278" t="s">
        <v>5545</v>
      </c>
      <c r="W1278">
        <v>0.1</v>
      </c>
    </row>
    <row r="1279" spans="1:23">
      <c r="A1279" t="s">
        <v>8</v>
      </c>
      <c r="B1279" t="s">
        <v>8</v>
      </c>
      <c r="C1279" t="s">
        <v>71</v>
      </c>
      <c r="D1279" t="s">
        <v>2</v>
      </c>
      <c r="E1279" t="s">
        <v>44</v>
      </c>
      <c r="F1279">
        <v>1</v>
      </c>
      <c r="G1279">
        <v>1</v>
      </c>
      <c r="H1279" t="s">
        <v>6098</v>
      </c>
      <c r="I1279" t="s">
        <v>51</v>
      </c>
      <c r="J1279">
        <v>1.5625E-2</v>
      </c>
      <c r="K1279">
        <v>1.5625E-2</v>
      </c>
      <c r="L1279" t="s">
        <v>7078</v>
      </c>
      <c r="M1279" t="s">
        <v>298</v>
      </c>
      <c r="N1279" t="s">
        <v>299</v>
      </c>
      <c r="V1279" t="s">
        <v>5545</v>
      </c>
      <c r="W1279">
        <v>0.1</v>
      </c>
    </row>
    <row r="1280" spans="1:23">
      <c r="A1280" t="s">
        <v>8</v>
      </c>
      <c r="B1280" t="s">
        <v>8</v>
      </c>
      <c r="C1280" t="s">
        <v>71</v>
      </c>
      <c r="D1280" t="s">
        <v>2</v>
      </c>
      <c r="E1280" t="s">
        <v>44</v>
      </c>
      <c r="F1280">
        <v>1</v>
      </c>
      <c r="G1280">
        <v>1</v>
      </c>
      <c r="H1280" t="s">
        <v>6099</v>
      </c>
      <c r="I1280" t="s">
        <v>51</v>
      </c>
      <c r="J1280">
        <v>1.6666666666666666E-2</v>
      </c>
      <c r="K1280">
        <v>1.6666666666666666E-2</v>
      </c>
      <c r="L1280" t="s">
        <v>7079</v>
      </c>
      <c r="M1280" t="s">
        <v>2294</v>
      </c>
      <c r="N1280" t="s">
        <v>4582</v>
      </c>
      <c r="V1280" t="s">
        <v>5545</v>
      </c>
      <c r="W1280">
        <v>0.1</v>
      </c>
    </row>
    <row r="1281" spans="1:23">
      <c r="A1281" t="s">
        <v>8</v>
      </c>
      <c r="B1281" t="s">
        <v>8</v>
      </c>
      <c r="C1281" t="s">
        <v>120</v>
      </c>
      <c r="D1281" t="s">
        <v>2</v>
      </c>
      <c r="E1281" t="s">
        <v>44</v>
      </c>
      <c r="F1281">
        <v>1</v>
      </c>
      <c r="G1281">
        <v>1</v>
      </c>
      <c r="H1281" t="s">
        <v>6100</v>
      </c>
      <c r="I1281" t="s">
        <v>51</v>
      </c>
      <c r="J1281">
        <v>2.564102564102564E-2</v>
      </c>
      <c r="K1281">
        <v>2.564102564102564E-2</v>
      </c>
      <c r="L1281" t="s">
        <v>7070</v>
      </c>
      <c r="M1281" t="s">
        <v>444</v>
      </c>
      <c r="N1281" t="s">
        <v>445</v>
      </c>
      <c r="V1281" t="s">
        <v>5545</v>
      </c>
      <c r="W1281">
        <v>0.1</v>
      </c>
    </row>
    <row r="1282" spans="1:23">
      <c r="A1282" t="s">
        <v>8</v>
      </c>
      <c r="B1282" t="s">
        <v>8</v>
      </c>
      <c r="C1282" t="s">
        <v>120</v>
      </c>
      <c r="D1282" t="s">
        <v>2</v>
      </c>
      <c r="E1282" t="s">
        <v>44</v>
      </c>
      <c r="F1282">
        <v>1</v>
      </c>
      <c r="G1282">
        <v>1</v>
      </c>
      <c r="H1282" t="s">
        <v>6101</v>
      </c>
      <c r="I1282" t="s">
        <v>51</v>
      </c>
      <c r="J1282">
        <v>0.1111111111111111</v>
      </c>
      <c r="K1282">
        <v>0.1111111111111111</v>
      </c>
      <c r="L1282" t="s">
        <v>7076</v>
      </c>
      <c r="M1282" t="s">
        <v>578</v>
      </c>
      <c r="N1282" t="s">
        <v>579</v>
      </c>
      <c r="V1282" t="s">
        <v>5545</v>
      </c>
      <c r="W1282">
        <v>0.1</v>
      </c>
    </row>
    <row r="1283" spans="1:23">
      <c r="A1283" t="s">
        <v>8</v>
      </c>
      <c r="B1283" t="s">
        <v>8</v>
      </c>
      <c r="C1283" t="s">
        <v>120</v>
      </c>
      <c r="D1283" t="s">
        <v>2</v>
      </c>
      <c r="E1283" t="s">
        <v>44</v>
      </c>
      <c r="F1283">
        <v>1</v>
      </c>
      <c r="G1283">
        <v>1</v>
      </c>
      <c r="H1283" t="s">
        <v>6102</v>
      </c>
      <c r="I1283" t="s">
        <v>51</v>
      </c>
      <c r="J1283">
        <v>6.9444444444444441E-3</v>
      </c>
      <c r="K1283">
        <v>6.9444444444444441E-3</v>
      </c>
      <c r="L1283" t="s">
        <v>7084</v>
      </c>
      <c r="M1283" t="s">
        <v>254</v>
      </c>
      <c r="N1283" t="s">
        <v>255</v>
      </c>
      <c r="V1283" t="s">
        <v>5545</v>
      </c>
      <c r="W1283">
        <v>0.1</v>
      </c>
    </row>
    <row r="1284" spans="1:23">
      <c r="A1284" t="s">
        <v>8</v>
      </c>
      <c r="B1284" t="s">
        <v>8</v>
      </c>
      <c r="C1284" t="s">
        <v>120</v>
      </c>
      <c r="D1284" t="s">
        <v>2</v>
      </c>
      <c r="E1284" t="s">
        <v>44</v>
      </c>
      <c r="F1284">
        <v>1</v>
      </c>
      <c r="G1284">
        <v>1</v>
      </c>
      <c r="H1284" t="s">
        <v>6103</v>
      </c>
      <c r="I1284" t="s">
        <v>51</v>
      </c>
      <c r="J1284">
        <v>3.5714285714285712E-2</v>
      </c>
      <c r="K1284">
        <v>3.5714285714285712E-2</v>
      </c>
      <c r="L1284" t="s">
        <v>7094</v>
      </c>
      <c r="M1284" t="s">
        <v>641</v>
      </c>
      <c r="N1284" t="s">
        <v>642</v>
      </c>
      <c r="V1284" t="s">
        <v>5545</v>
      </c>
      <c r="W1284">
        <v>0.1</v>
      </c>
    </row>
    <row r="1285" spans="1:23">
      <c r="A1285" t="s">
        <v>8</v>
      </c>
      <c r="B1285" t="s">
        <v>8</v>
      </c>
      <c r="C1285" t="s">
        <v>120</v>
      </c>
      <c r="D1285" t="s">
        <v>2</v>
      </c>
      <c r="E1285" t="s">
        <v>44</v>
      </c>
      <c r="F1285">
        <v>1</v>
      </c>
      <c r="G1285">
        <v>1</v>
      </c>
      <c r="H1285" t="s">
        <v>6104</v>
      </c>
      <c r="I1285" t="s">
        <v>51</v>
      </c>
      <c r="J1285">
        <v>6.9444444444444441E-3</v>
      </c>
      <c r="K1285">
        <v>6.9444444444444441E-3</v>
      </c>
      <c r="L1285" t="s">
        <v>7084</v>
      </c>
      <c r="M1285" t="s">
        <v>254</v>
      </c>
      <c r="N1285" t="s">
        <v>255</v>
      </c>
      <c r="V1285" t="s">
        <v>5545</v>
      </c>
      <c r="W1285">
        <v>0.1</v>
      </c>
    </row>
    <row r="1286" spans="1:23">
      <c r="A1286" t="s">
        <v>8</v>
      </c>
      <c r="B1286" t="s">
        <v>8</v>
      </c>
      <c r="C1286" t="s">
        <v>120</v>
      </c>
      <c r="D1286" t="s">
        <v>2</v>
      </c>
      <c r="E1286" t="s">
        <v>44</v>
      </c>
      <c r="F1286">
        <v>1</v>
      </c>
      <c r="G1286">
        <v>1</v>
      </c>
      <c r="H1286" t="s">
        <v>6105</v>
      </c>
      <c r="I1286" t="s">
        <v>51</v>
      </c>
      <c r="J1286">
        <v>6.9444444444444441E-3</v>
      </c>
      <c r="K1286">
        <v>6.9444444444444441E-3</v>
      </c>
      <c r="L1286" t="s">
        <v>7084</v>
      </c>
      <c r="M1286" t="s">
        <v>254</v>
      </c>
      <c r="N1286" t="s">
        <v>255</v>
      </c>
      <c r="V1286" t="s">
        <v>5545</v>
      </c>
      <c r="W1286">
        <v>0.1</v>
      </c>
    </row>
    <row r="1287" spans="1:23">
      <c r="A1287" t="s">
        <v>8</v>
      </c>
      <c r="B1287" t="s">
        <v>8</v>
      </c>
      <c r="C1287" t="s">
        <v>71</v>
      </c>
      <c r="D1287" t="s">
        <v>2</v>
      </c>
      <c r="E1287" t="s">
        <v>44</v>
      </c>
      <c r="F1287">
        <v>1</v>
      </c>
      <c r="G1287">
        <v>1</v>
      </c>
      <c r="H1287" t="s">
        <v>6106</v>
      </c>
      <c r="I1287" t="s">
        <v>51</v>
      </c>
      <c r="J1287">
        <v>1.0101010101010102E-2</v>
      </c>
      <c r="K1287">
        <v>1.0101010101010102E-2</v>
      </c>
      <c r="L1287" t="s">
        <v>7059</v>
      </c>
      <c r="M1287" t="s">
        <v>101</v>
      </c>
      <c r="N1287" t="s">
        <v>102</v>
      </c>
      <c r="V1287" t="s">
        <v>5545</v>
      </c>
      <c r="W1287">
        <v>0.1</v>
      </c>
    </row>
    <row r="1288" spans="1:23">
      <c r="A1288" t="s">
        <v>8</v>
      </c>
      <c r="B1288" t="s">
        <v>8</v>
      </c>
      <c r="C1288" t="s">
        <v>120</v>
      </c>
      <c r="D1288" t="s">
        <v>2</v>
      </c>
      <c r="E1288" t="s">
        <v>44</v>
      </c>
      <c r="F1288">
        <v>1</v>
      </c>
      <c r="G1288">
        <v>1</v>
      </c>
      <c r="H1288" t="s">
        <v>6107</v>
      </c>
      <c r="I1288" t="s">
        <v>51</v>
      </c>
      <c r="J1288">
        <v>0.05</v>
      </c>
      <c r="K1288">
        <v>0.05</v>
      </c>
      <c r="L1288" t="s">
        <v>7093</v>
      </c>
      <c r="M1288" t="s">
        <v>816</v>
      </c>
      <c r="N1288" t="s">
        <v>817</v>
      </c>
      <c r="V1288" t="s">
        <v>5545</v>
      </c>
      <c r="W1288">
        <v>0.1</v>
      </c>
    </row>
    <row r="1289" spans="1:23">
      <c r="A1289" t="s">
        <v>8</v>
      </c>
      <c r="B1289" t="s">
        <v>8</v>
      </c>
      <c r="C1289" t="s">
        <v>120</v>
      </c>
      <c r="D1289" t="s">
        <v>2</v>
      </c>
      <c r="E1289" t="s">
        <v>44</v>
      </c>
      <c r="F1289">
        <v>1</v>
      </c>
      <c r="G1289">
        <v>1</v>
      </c>
      <c r="H1289" t="s">
        <v>6108</v>
      </c>
      <c r="I1289" t="s">
        <v>51</v>
      </c>
      <c r="J1289">
        <v>1.2500000000000001E-2</v>
      </c>
      <c r="K1289">
        <v>1.2500000000000001E-2</v>
      </c>
      <c r="L1289" t="s">
        <v>7091</v>
      </c>
      <c r="M1289" t="s">
        <v>4583</v>
      </c>
      <c r="N1289" t="s">
        <v>1227</v>
      </c>
      <c r="V1289" t="s">
        <v>5545</v>
      </c>
      <c r="W1289">
        <v>0.1</v>
      </c>
    </row>
    <row r="1290" spans="1:23">
      <c r="A1290" t="s">
        <v>8</v>
      </c>
      <c r="B1290" t="s">
        <v>8</v>
      </c>
      <c r="C1290" t="s">
        <v>120</v>
      </c>
      <c r="D1290" t="s">
        <v>2</v>
      </c>
      <c r="E1290" t="s">
        <v>44</v>
      </c>
      <c r="F1290">
        <v>1</v>
      </c>
      <c r="G1290">
        <v>1</v>
      </c>
      <c r="H1290" t="s">
        <v>6109</v>
      </c>
      <c r="I1290" t="s">
        <v>51</v>
      </c>
      <c r="J1290">
        <v>6.9444444444444441E-3</v>
      </c>
      <c r="K1290">
        <v>6.9444444444444441E-3</v>
      </c>
      <c r="L1290" t="s">
        <v>7084</v>
      </c>
      <c r="M1290" t="s">
        <v>254</v>
      </c>
      <c r="N1290" t="s">
        <v>255</v>
      </c>
      <c r="V1290" t="s">
        <v>5545</v>
      </c>
      <c r="W1290">
        <v>0.1</v>
      </c>
    </row>
    <row r="1291" spans="1:23">
      <c r="A1291" t="s">
        <v>8</v>
      </c>
      <c r="B1291" t="s">
        <v>8</v>
      </c>
      <c r="C1291" t="s">
        <v>120</v>
      </c>
      <c r="D1291" t="s">
        <v>2</v>
      </c>
      <c r="E1291" t="s">
        <v>44</v>
      </c>
      <c r="F1291">
        <v>1</v>
      </c>
      <c r="G1291">
        <v>1</v>
      </c>
      <c r="H1291" t="s">
        <v>6110</v>
      </c>
      <c r="I1291" t="s">
        <v>51</v>
      </c>
      <c r="J1291">
        <v>5.7803468208092483E-3</v>
      </c>
      <c r="K1291">
        <v>5.7803468208092483E-3</v>
      </c>
      <c r="L1291" t="s">
        <v>7090</v>
      </c>
      <c r="M1291" t="s">
        <v>5502</v>
      </c>
      <c r="N1291" t="s">
        <v>1895</v>
      </c>
      <c r="V1291" t="s">
        <v>5545</v>
      </c>
      <c r="W1291">
        <v>0.1</v>
      </c>
    </row>
    <row r="1292" spans="1:23">
      <c r="A1292" t="s">
        <v>8</v>
      </c>
      <c r="B1292" t="s">
        <v>8</v>
      </c>
      <c r="C1292" t="s">
        <v>71</v>
      </c>
      <c r="D1292" t="s">
        <v>2</v>
      </c>
      <c r="E1292" t="s">
        <v>44</v>
      </c>
      <c r="F1292">
        <v>1</v>
      </c>
      <c r="G1292">
        <v>1</v>
      </c>
      <c r="H1292" t="s">
        <v>6111</v>
      </c>
      <c r="I1292" t="s">
        <v>51</v>
      </c>
      <c r="J1292">
        <v>1.5625E-2</v>
      </c>
      <c r="K1292">
        <v>1.5625E-2</v>
      </c>
      <c r="L1292" t="s">
        <v>7078</v>
      </c>
      <c r="M1292" t="s">
        <v>298</v>
      </c>
      <c r="N1292" t="s">
        <v>299</v>
      </c>
      <c r="V1292" t="s">
        <v>5545</v>
      </c>
      <c r="W1292">
        <v>0.1</v>
      </c>
    </row>
    <row r="1293" spans="1:23">
      <c r="A1293" t="s">
        <v>8</v>
      </c>
      <c r="B1293" t="s">
        <v>8</v>
      </c>
      <c r="C1293" t="s">
        <v>71</v>
      </c>
      <c r="D1293" t="s">
        <v>2</v>
      </c>
      <c r="E1293" t="s">
        <v>44</v>
      </c>
      <c r="F1293">
        <v>1</v>
      </c>
      <c r="G1293">
        <v>1</v>
      </c>
      <c r="H1293" t="s">
        <v>6112</v>
      </c>
      <c r="I1293" t="s">
        <v>51</v>
      </c>
      <c r="J1293">
        <v>1.0101010101010102E-2</v>
      </c>
      <c r="K1293">
        <v>1.0101010101010102E-2</v>
      </c>
      <c r="L1293" t="s">
        <v>7059</v>
      </c>
      <c r="M1293" t="s">
        <v>101</v>
      </c>
      <c r="N1293" t="s">
        <v>102</v>
      </c>
      <c r="V1293" t="s">
        <v>5545</v>
      </c>
      <c r="W1293">
        <v>0.1</v>
      </c>
    </row>
    <row r="1294" spans="1:23">
      <c r="A1294" t="s">
        <v>8</v>
      </c>
      <c r="B1294" t="s">
        <v>8</v>
      </c>
      <c r="C1294" t="s">
        <v>71</v>
      </c>
      <c r="D1294" t="s">
        <v>2</v>
      </c>
      <c r="E1294" t="s">
        <v>44</v>
      </c>
      <c r="F1294">
        <v>1</v>
      </c>
      <c r="G1294">
        <v>1</v>
      </c>
      <c r="H1294" t="s">
        <v>6113</v>
      </c>
      <c r="I1294" t="s">
        <v>51</v>
      </c>
      <c r="J1294">
        <v>1.0101010101010102E-2</v>
      </c>
      <c r="K1294">
        <v>1.0101010101010102E-2</v>
      </c>
      <c r="L1294" t="s">
        <v>7059</v>
      </c>
      <c r="M1294" t="s">
        <v>101</v>
      </c>
      <c r="N1294" t="s">
        <v>102</v>
      </c>
      <c r="V1294" t="s">
        <v>5545</v>
      </c>
      <c r="W1294">
        <v>0.1</v>
      </c>
    </row>
    <row r="1295" spans="1:23">
      <c r="A1295" t="s">
        <v>8</v>
      </c>
      <c r="B1295" t="s">
        <v>8</v>
      </c>
      <c r="C1295" t="s">
        <v>71</v>
      </c>
      <c r="D1295" t="s">
        <v>2</v>
      </c>
      <c r="E1295" t="s">
        <v>44</v>
      </c>
      <c r="F1295">
        <v>1</v>
      </c>
      <c r="G1295">
        <v>1</v>
      </c>
      <c r="H1295" t="s">
        <v>6114</v>
      </c>
      <c r="I1295" t="s">
        <v>51</v>
      </c>
      <c r="J1295">
        <v>2.7027027027027029E-2</v>
      </c>
      <c r="K1295">
        <v>2.7027027027027029E-2</v>
      </c>
      <c r="L1295" t="s">
        <v>7069</v>
      </c>
      <c r="M1295" t="s">
        <v>82</v>
      </c>
      <c r="N1295" t="s">
        <v>83</v>
      </c>
      <c r="V1295" t="s">
        <v>5545</v>
      </c>
      <c r="W1295">
        <v>0.1</v>
      </c>
    </row>
    <row r="1296" spans="1:23">
      <c r="A1296" t="s">
        <v>8</v>
      </c>
      <c r="B1296" t="s">
        <v>8</v>
      </c>
      <c r="C1296" t="s">
        <v>71</v>
      </c>
      <c r="D1296" t="s">
        <v>2</v>
      </c>
      <c r="E1296" t="s">
        <v>44</v>
      </c>
      <c r="F1296">
        <v>1</v>
      </c>
      <c r="G1296">
        <v>1</v>
      </c>
      <c r="H1296" t="s">
        <v>6115</v>
      </c>
      <c r="I1296" t="s">
        <v>51</v>
      </c>
      <c r="J1296">
        <v>1.0101010101010102E-2</v>
      </c>
      <c r="K1296">
        <v>1.0101010101010102E-2</v>
      </c>
      <c r="L1296" t="s">
        <v>7059</v>
      </c>
      <c r="M1296" t="s">
        <v>101</v>
      </c>
      <c r="N1296" t="s">
        <v>102</v>
      </c>
      <c r="V1296" t="s">
        <v>5545</v>
      </c>
      <c r="W1296">
        <v>0.1</v>
      </c>
    </row>
    <row r="1297" spans="1:23">
      <c r="A1297" t="s">
        <v>8</v>
      </c>
      <c r="B1297" t="s">
        <v>8</v>
      </c>
      <c r="C1297" t="s">
        <v>71</v>
      </c>
      <c r="D1297" t="s">
        <v>2</v>
      </c>
      <c r="E1297" t="s">
        <v>44</v>
      </c>
      <c r="F1297">
        <v>1</v>
      </c>
      <c r="G1297">
        <v>1</v>
      </c>
      <c r="H1297" t="s">
        <v>6116</v>
      </c>
      <c r="I1297" t="s">
        <v>51</v>
      </c>
      <c r="J1297">
        <v>1.6949152542372881E-2</v>
      </c>
      <c r="K1297">
        <v>1.6949152542372881E-2</v>
      </c>
      <c r="L1297" t="s">
        <v>7077</v>
      </c>
      <c r="M1297" t="s">
        <v>1297</v>
      </c>
      <c r="N1297" t="s">
        <v>5927</v>
      </c>
      <c r="V1297" t="s">
        <v>5545</v>
      </c>
      <c r="W1297">
        <v>0.1</v>
      </c>
    </row>
    <row r="1298" spans="1:23">
      <c r="A1298" t="s">
        <v>8</v>
      </c>
      <c r="B1298" t="s">
        <v>8</v>
      </c>
      <c r="C1298" t="s">
        <v>120</v>
      </c>
      <c r="D1298" t="s">
        <v>2</v>
      </c>
      <c r="E1298" t="s">
        <v>44</v>
      </c>
      <c r="F1298">
        <v>1</v>
      </c>
      <c r="G1298">
        <v>1</v>
      </c>
      <c r="H1298" t="s">
        <v>6117</v>
      </c>
      <c r="I1298" t="s">
        <v>51</v>
      </c>
      <c r="J1298">
        <v>6.9444444444444441E-3</v>
      </c>
      <c r="K1298">
        <v>6.9444444444444441E-3</v>
      </c>
      <c r="L1298" t="s">
        <v>7084</v>
      </c>
      <c r="M1298" t="s">
        <v>254</v>
      </c>
      <c r="N1298" t="s">
        <v>255</v>
      </c>
      <c r="V1298" t="s">
        <v>5545</v>
      </c>
      <c r="W1298">
        <v>0.1</v>
      </c>
    </row>
    <row r="1299" spans="1:23">
      <c r="A1299" t="s">
        <v>8</v>
      </c>
      <c r="B1299" t="s">
        <v>8</v>
      </c>
      <c r="C1299" t="s">
        <v>71</v>
      </c>
      <c r="D1299" t="s">
        <v>2</v>
      </c>
      <c r="E1299" t="s">
        <v>44</v>
      </c>
      <c r="F1299">
        <v>1</v>
      </c>
      <c r="G1299">
        <v>1</v>
      </c>
      <c r="H1299" t="s">
        <v>6142</v>
      </c>
      <c r="I1299" t="s">
        <v>51</v>
      </c>
      <c r="J1299">
        <v>2.7027027027027029E-2</v>
      </c>
      <c r="K1299">
        <v>2.7027027027027029E-2</v>
      </c>
      <c r="L1299" t="s">
        <v>7069</v>
      </c>
      <c r="M1299" t="s">
        <v>82</v>
      </c>
      <c r="N1299" t="s">
        <v>83</v>
      </c>
      <c r="V1299" t="s">
        <v>5545</v>
      </c>
      <c r="W1299">
        <v>0.1</v>
      </c>
    </row>
    <row r="1300" spans="1:23">
      <c r="A1300" t="s">
        <v>8</v>
      </c>
      <c r="B1300" t="s">
        <v>8</v>
      </c>
      <c r="C1300" t="s">
        <v>120</v>
      </c>
      <c r="D1300" t="s">
        <v>2</v>
      </c>
      <c r="E1300" t="s">
        <v>44</v>
      </c>
      <c r="F1300">
        <v>1</v>
      </c>
      <c r="G1300">
        <v>1</v>
      </c>
      <c r="H1300" t="s">
        <v>6143</v>
      </c>
      <c r="I1300" t="s">
        <v>51</v>
      </c>
      <c r="J1300">
        <v>1.2500000000000001E-2</v>
      </c>
      <c r="K1300">
        <v>1.2500000000000001E-2</v>
      </c>
      <c r="L1300" t="s">
        <v>7068</v>
      </c>
      <c r="M1300" t="s">
        <v>5502</v>
      </c>
      <c r="N1300" t="s">
        <v>4820</v>
      </c>
      <c r="V1300" t="s">
        <v>5545</v>
      </c>
      <c r="W1300">
        <v>0.1</v>
      </c>
    </row>
    <row r="1301" spans="1:23">
      <c r="A1301" t="s">
        <v>8</v>
      </c>
      <c r="B1301" t="s">
        <v>8</v>
      </c>
      <c r="C1301" t="s">
        <v>71</v>
      </c>
      <c r="D1301" t="s">
        <v>2</v>
      </c>
      <c r="E1301" t="s">
        <v>44</v>
      </c>
      <c r="F1301">
        <v>1</v>
      </c>
      <c r="G1301">
        <v>1</v>
      </c>
      <c r="H1301" t="s">
        <v>6144</v>
      </c>
      <c r="I1301" t="s">
        <v>51</v>
      </c>
      <c r="J1301">
        <v>1.5625E-2</v>
      </c>
      <c r="K1301">
        <v>1.5625E-2</v>
      </c>
      <c r="L1301" t="s">
        <v>7078</v>
      </c>
      <c r="M1301" t="s">
        <v>298</v>
      </c>
      <c r="N1301" t="s">
        <v>299</v>
      </c>
      <c r="V1301" t="s">
        <v>5545</v>
      </c>
      <c r="W1301">
        <v>0.1</v>
      </c>
    </row>
    <row r="1302" spans="1:23">
      <c r="A1302" t="s">
        <v>8</v>
      </c>
      <c r="B1302" t="s">
        <v>8</v>
      </c>
      <c r="C1302" t="s">
        <v>120</v>
      </c>
      <c r="D1302" t="s">
        <v>2</v>
      </c>
      <c r="E1302" t="s">
        <v>44</v>
      </c>
      <c r="F1302">
        <v>1</v>
      </c>
      <c r="G1302">
        <v>1</v>
      </c>
      <c r="H1302" t="s">
        <v>6145</v>
      </c>
      <c r="I1302" t="s">
        <v>51</v>
      </c>
      <c r="J1302">
        <v>0.1111111111111111</v>
      </c>
      <c r="K1302">
        <v>0.1111111111111111</v>
      </c>
      <c r="L1302" t="s">
        <v>7076</v>
      </c>
      <c r="M1302" t="s">
        <v>578</v>
      </c>
      <c r="N1302" t="s">
        <v>579</v>
      </c>
      <c r="V1302" t="s">
        <v>5545</v>
      </c>
      <c r="W1302">
        <v>0.1</v>
      </c>
    </row>
    <row r="1303" spans="1:23">
      <c r="A1303" t="s">
        <v>8</v>
      </c>
      <c r="B1303" t="s">
        <v>8</v>
      </c>
      <c r="C1303" t="s">
        <v>120</v>
      </c>
      <c r="D1303" t="s">
        <v>2</v>
      </c>
      <c r="E1303" t="s">
        <v>44</v>
      </c>
      <c r="F1303">
        <v>1</v>
      </c>
      <c r="G1303">
        <v>1</v>
      </c>
      <c r="H1303" t="s">
        <v>6146</v>
      </c>
      <c r="I1303" t="s">
        <v>51</v>
      </c>
      <c r="J1303">
        <v>3.5714285714285712E-2</v>
      </c>
      <c r="K1303">
        <v>3.5714285714285712E-2</v>
      </c>
      <c r="L1303" t="s">
        <v>7094</v>
      </c>
      <c r="M1303" t="s">
        <v>641</v>
      </c>
      <c r="N1303" t="s">
        <v>642</v>
      </c>
      <c r="V1303" t="s">
        <v>5545</v>
      </c>
      <c r="W1303">
        <v>0.1</v>
      </c>
    </row>
    <row r="1304" spans="1:23">
      <c r="A1304" t="s">
        <v>8</v>
      </c>
      <c r="B1304" t="s">
        <v>8</v>
      </c>
      <c r="C1304" t="s">
        <v>71</v>
      </c>
      <c r="D1304" t="s">
        <v>2</v>
      </c>
      <c r="E1304" t="s">
        <v>44</v>
      </c>
      <c r="F1304">
        <v>1</v>
      </c>
      <c r="G1304">
        <v>1</v>
      </c>
      <c r="H1304" t="s">
        <v>6147</v>
      </c>
      <c r="I1304" t="s">
        <v>51</v>
      </c>
      <c r="J1304">
        <v>1.6666666666666666E-2</v>
      </c>
      <c r="K1304">
        <v>1.6666666666666666E-2</v>
      </c>
      <c r="L1304" t="s">
        <v>7079</v>
      </c>
      <c r="M1304" t="s">
        <v>2294</v>
      </c>
      <c r="N1304" t="s">
        <v>4582</v>
      </c>
      <c r="V1304" t="s">
        <v>5545</v>
      </c>
      <c r="W1304">
        <v>0.1</v>
      </c>
    </row>
    <row r="1305" spans="1:23">
      <c r="A1305" t="s">
        <v>8</v>
      </c>
      <c r="B1305" t="s">
        <v>8</v>
      </c>
      <c r="C1305" t="s">
        <v>71</v>
      </c>
      <c r="D1305" t="s">
        <v>2</v>
      </c>
      <c r="E1305" t="s">
        <v>44</v>
      </c>
      <c r="F1305">
        <v>1</v>
      </c>
      <c r="G1305">
        <v>1</v>
      </c>
      <c r="H1305" t="s">
        <v>6148</v>
      </c>
      <c r="I1305" t="s">
        <v>51</v>
      </c>
      <c r="J1305">
        <v>1.0101010101010102E-2</v>
      </c>
      <c r="K1305">
        <v>1.0101010101010102E-2</v>
      </c>
      <c r="L1305" t="s">
        <v>7059</v>
      </c>
      <c r="M1305" t="s">
        <v>101</v>
      </c>
      <c r="N1305" t="s">
        <v>102</v>
      </c>
      <c r="V1305" t="s">
        <v>5545</v>
      </c>
      <c r="W1305">
        <v>0.1</v>
      </c>
    </row>
    <row r="1306" spans="1:23">
      <c r="A1306" t="s">
        <v>8</v>
      </c>
      <c r="B1306" t="s">
        <v>8</v>
      </c>
      <c r="C1306" t="s">
        <v>71</v>
      </c>
      <c r="D1306" t="s">
        <v>2</v>
      </c>
      <c r="E1306" t="s">
        <v>44</v>
      </c>
      <c r="F1306">
        <v>1</v>
      </c>
      <c r="G1306">
        <v>1</v>
      </c>
      <c r="H1306" t="s">
        <v>6149</v>
      </c>
      <c r="I1306" t="s">
        <v>51</v>
      </c>
      <c r="J1306">
        <v>2.7027027027027029E-2</v>
      </c>
      <c r="K1306">
        <v>2.7027027027027029E-2</v>
      </c>
      <c r="L1306" t="s">
        <v>7069</v>
      </c>
      <c r="M1306" t="s">
        <v>82</v>
      </c>
      <c r="N1306" t="s">
        <v>83</v>
      </c>
      <c r="V1306" t="s">
        <v>5545</v>
      </c>
      <c r="W1306">
        <v>0.1</v>
      </c>
    </row>
    <row r="1307" spans="1:23">
      <c r="A1307" t="s">
        <v>8</v>
      </c>
      <c r="B1307" t="s">
        <v>8</v>
      </c>
      <c r="C1307" t="s">
        <v>120</v>
      </c>
      <c r="D1307" t="s">
        <v>2</v>
      </c>
      <c r="E1307" t="s">
        <v>44</v>
      </c>
      <c r="F1307">
        <v>1</v>
      </c>
      <c r="G1307">
        <v>1</v>
      </c>
      <c r="H1307" t="s">
        <v>6165</v>
      </c>
      <c r="I1307" t="s">
        <v>51</v>
      </c>
      <c r="J1307">
        <v>6.9444444444444441E-3</v>
      </c>
      <c r="K1307">
        <v>6.9444444444444441E-3</v>
      </c>
      <c r="L1307" t="s">
        <v>7084</v>
      </c>
      <c r="M1307" t="s">
        <v>254</v>
      </c>
      <c r="N1307" t="s">
        <v>255</v>
      </c>
      <c r="V1307" t="s">
        <v>5545</v>
      </c>
      <c r="W1307">
        <v>0.1</v>
      </c>
    </row>
    <row r="1308" spans="1:23">
      <c r="A1308" t="s">
        <v>8</v>
      </c>
      <c r="B1308" t="s">
        <v>8</v>
      </c>
      <c r="C1308" t="s">
        <v>120</v>
      </c>
      <c r="D1308" t="s">
        <v>2</v>
      </c>
      <c r="E1308" t="s">
        <v>44</v>
      </c>
      <c r="F1308">
        <v>1</v>
      </c>
      <c r="G1308">
        <v>1</v>
      </c>
      <c r="H1308" t="s">
        <v>6166</v>
      </c>
      <c r="I1308" t="s">
        <v>51</v>
      </c>
      <c r="J1308">
        <v>2.3809523809523808E-2</v>
      </c>
      <c r="K1308">
        <v>2.3809523809523808E-2</v>
      </c>
      <c r="L1308" t="s">
        <v>7073</v>
      </c>
      <c r="M1308" t="s">
        <v>259</v>
      </c>
      <c r="N1308" t="s">
        <v>260</v>
      </c>
      <c r="V1308" t="s">
        <v>5545</v>
      </c>
      <c r="W1308">
        <v>0.1</v>
      </c>
    </row>
    <row r="1309" spans="1:23">
      <c r="A1309" t="s">
        <v>8</v>
      </c>
      <c r="B1309" t="s">
        <v>8</v>
      </c>
      <c r="C1309" t="s">
        <v>120</v>
      </c>
      <c r="D1309" t="s">
        <v>2</v>
      </c>
      <c r="E1309" t="s">
        <v>44</v>
      </c>
      <c r="F1309">
        <v>1</v>
      </c>
      <c r="G1309">
        <v>1</v>
      </c>
      <c r="H1309" t="s">
        <v>6167</v>
      </c>
      <c r="I1309" t="s">
        <v>51</v>
      </c>
      <c r="J1309">
        <v>3.0303030303030304E-2</v>
      </c>
      <c r="K1309">
        <v>3.0303030303030304E-2</v>
      </c>
      <c r="L1309" t="s">
        <v>7071</v>
      </c>
      <c r="M1309" t="s">
        <v>205</v>
      </c>
      <c r="N1309" t="s">
        <v>206</v>
      </c>
      <c r="V1309" t="s">
        <v>5545</v>
      </c>
      <c r="W1309">
        <v>0.1</v>
      </c>
    </row>
    <row r="1310" spans="1:23">
      <c r="A1310" t="s">
        <v>8</v>
      </c>
      <c r="B1310" t="s">
        <v>8</v>
      </c>
      <c r="C1310" t="s">
        <v>120</v>
      </c>
      <c r="D1310" t="s">
        <v>2</v>
      </c>
      <c r="E1310" t="s">
        <v>44</v>
      </c>
      <c r="F1310">
        <v>1</v>
      </c>
      <c r="G1310">
        <v>1</v>
      </c>
      <c r="H1310" t="s">
        <v>6168</v>
      </c>
      <c r="I1310" t="s">
        <v>51</v>
      </c>
      <c r="J1310">
        <v>3.0303030303030304E-2</v>
      </c>
      <c r="K1310">
        <v>3.0303030303030304E-2</v>
      </c>
      <c r="L1310" t="s">
        <v>7071</v>
      </c>
      <c r="M1310" t="s">
        <v>205</v>
      </c>
      <c r="N1310" t="s">
        <v>206</v>
      </c>
      <c r="V1310" t="s">
        <v>5545</v>
      </c>
      <c r="W1310">
        <v>0.1</v>
      </c>
    </row>
    <row r="1311" spans="1:23">
      <c r="A1311" t="s">
        <v>8</v>
      </c>
      <c r="B1311" t="s">
        <v>8</v>
      </c>
      <c r="C1311" t="s">
        <v>120</v>
      </c>
      <c r="D1311" t="s">
        <v>2</v>
      </c>
      <c r="E1311" t="s">
        <v>44</v>
      </c>
      <c r="F1311">
        <v>1</v>
      </c>
      <c r="G1311">
        <v>1</v>
      </c>
      <c r="H1311" t="s">
        <v>6169</v>
      </c>
      <c r="I1311" t="s">
        <v>51</v>
      </c>
      <c r="J1311">
        <v>1.2500000000000001E-2</v>
      </c>
      <c r="K1311">
        <v>1.2500000000000001E-2</v>
      </c>
      <c r="L1311" t="s">
        <v>7091</v>
      </c>
      <c r="M1311" t="s">
        <v>4583</v>
      </c>
      <c r="N1311" t="s">
        <v>1227</v>
      </c>
      <c r="V1311" t="s">
        <v>5545</v>
      </c>
      <c r="W1311">
        <v>0.1</v>
      </c>
    </row>
    <row r="1312" spans="1:23">
      <c r="A1312" t="s">
        <v>8</v>
      </c>
      <c r="B1312" t="s">
        <v>8</v>
      </c>
      <c r="C1312" t="s">
        <v>71</v>
      </c>
      <c r="D1312" t="s">
        <v>2</v>
      </c>
      <c r="E1312" t="s">
        <v>44</v>
      </c>
      <c r="F1312">
        <v>1</v>
      </c>
      <c r="G1312">
        <v>1</v>
      </c>
      <c r="H1312" t="s">
        <v>6170</v>
      </c>
      <c r="I1312" t="s">
        <v>51</v>
      </c>
      <c r="J1312">
        <v>1.0101010101010102E-2</v>
      </c>
      <c r="K1312">
        <v>1.0101010101010102E-2</v>
      </c>
      <c r="L1312" t="s">
        <v>7059</v>
      </c>
      <c r="M1312" t="s">
        <v>101</v>
      </c>
      <c r="N1312" t="s">
        <v>102</v>
      </c>
      <c r="V1312" t="s">
        <v>5545</v>
      </c>
      <c r="W1312">
        <v>0.1</v>
      </c>
    </row>
    <row r="1313" spans="1:23">
      <c r="A1313" t="s">
        <v>8</v>
      </c>
      <c r="B1313" t="s">
        <v>8</v>
      </c>
      <c r="C1313" t="s">
        <v>71</v>
      </c>
      <c r="D1313" t="s">
        <v>2</v>
      </c>
      <c r="E1313" t="s">
        <v>44</v>
      </c>
      <c r="F1313">
        <v>1</v>
      </c>
      <c r="G1313">
        <v>1</v>
      </c>
      <c r="H1313" t="s">
        <v>6171</v>
      </c>
      <c r="I1313" t="s">
        <v>51</v>
      </c>
      <c r="J1313">
        <v>1.5625E-2</v>
      </c>
      <c r="K1313">
        <v>1.5625E-2</v>
      </c>
      <c r="L1313" t="s">
        <v>7078</v>
      </c>
      <c r="M1313" t="s">
        <v>298</v>
      </c>
      <c r="N1313" t="s">
        <v>299</v>
      </c>
      <c r="V1313" t="s">
        <v>5545</v>
      </c>
      <c r="W1313">
        <v>0.1</v>
      </c>
    </row>
    <row r="1314" spans="1:23">
      <c r="A1314" t="s">
        <v>8</v>
      </c>
      <c r="B1314" t="s">
        <v>8</v>
      </c>
      <c r="C1314" t="s">
        <v>120</v>
      </c>
      <c r="D1314" t="s">
        <v>2</v>
      </c>
      <c r="E1314" t="s">
        <v>44</v>
      </c>
      <c r="F1314">
        <v>1</v>
      </c>
      <c r="G1314">
        <v>1</v>
      </c>
      <c r="H1314" t="s">
        <v>6172</v>
      </c>
      <c r="I1314" t="s">
        <v>51</v>
      </c>
      <c r="J1314">
        <v>1.2500000000000001E-2</v>
      </c>
      <c r="K1314">
        <v>1.2500000000000001E-2</v>
      </c>
      <c r="L1314" t="s">
        <v>7068</v>
      </c>
      <c r="M1314" t="s">
        <v>5502</v>
      </c>
      <c r="N1314" t="s">
        <v>4820</v>
      </c>
      <c r="V1314" t="s">
        <v>5545</v>
      </c>
      <c r="W1314">
        <v>0.1</v>
      </c>
    </row>
    <row r="1315" spans="1:23">
      <c r="A1315" t="s">
        <v>8</v>
      </c>
      <c r="B1315" t="s">
        <v>8</v>
      </c>
      <c r="C1315" t="s">
        <v>120</v>
      </c>
      <c r="D1315" t="s">
        <v>2</v>
      </c>
      <c r="E1315" t="s">
        <v>44</v>
      </c>
      <c r="F1315">
        <v>1</v>
      </c>
      <c r="G1315">
        <v>1</v>
      </c>
      <c r="H1315" t="s">
        <v>6173</v>
      </c>
      <c r="I1315" t="s">
        <v>51</v>
      </c>
      <c r="J1315">
        <v>1.2500000000000001E-2</v>
      </c>
      <c r="K1315">
        <v>1.2500000000000001E-2</v>
      </c>
      <c r="L1315" t="s">
        <v>7068</v>
      </c>
      <c r="M1315" t="s">
        <v>5502</v>
      </c>
      <c r="N1315" t="s">
        <v>4820</v>
      </c>
      <c r="V1315" t="s">
        <v>5545</v>
      </c>
      <c r="W1315">
        <v>0.1</v>
      </c>
    </row>
    <row r="1316" spans="1:23">
      <c r="A1316" t="s">
        <v>8</v>
      </c>
      <c r="B1316" t="s">
        <v>8</v>
      </c>
      <c r="C1316" t="s">
        <v>120</v>
      </c>
      <c r="D1316" t="s">
        <v>2</v>
      </c>
      <c r="E1316" t="s">
        <v>44</v>
      </c>
      <c r="F1316">
        <v>1</v>
      </c>
      <c r="G1316">
        <v>1</v>
      </c>
      <c r="H1316" t="s">
        <v>6219</v>
      </c>
      <c r="I1316" t="s">
        <v>51</v>
      </c>
      <c r="J1316">
        <v>1.4925373134328358E-2</v>
      </c>
      <c r="K1316">
        <v>1.4925373134328358E-2</v>
      </c>
      <c r="L1316" t="s">
        <v>7086</v>
      </c>
      <c r="M1316" t="s">
        <v>5585</v>
      </c>
      <c r="N1316" t="s">
        <v>4853</v>
      </c>
      <c r="V1316" t="s">
        <v>5545</v>
      </c>
      <c r="W1316">
        <v>0.1</v>
      </c>
    </row>
    <row r="1317" spans="1:23">
      <c r="A1317" t="s">
        <v>8</v>
      </c>
      <c r="B1317" t="s">
        <v>8</v>
      </c>
      <c r="C1317" t="s">
        <v>120</v>
      </c>
      <c r="D1317" t="s">
        <v>2</v>
      </c>
      <c r="E1317" t="s">
        <v>44</v>
      </c>
      <c r="F1317">
        <v>1</v>
      </c>
      <c r="G1317">
        <v>1</v>
      </c>
      <c r="H1317" t="s">
        <v>6220</v>
      </c>
      <c r="I1317" t="s">
        <v>51</v>
      </c>
      <c r="J1317">
        <v>1.2500000000000001E-2</v>
      </c>
      <c r="K1317">
        <v>1.2500000000000001E-2</v>
      </c>
      <c r="L1317" t="s">
        <v>7091</v>
      </c>
      <c r="M1317" t="s">
        <v>4583</v>
      </c>
      <c r="N1317" t="s">
        <v>1227</v>
      </c>
      <c r="V1317" t="s">
        <v>5545</v>
      </c>
      <c r="W1317">
        <v>0.1</v>
      </c>
    </row>
    <row r="1318" spans="1:23">
      <c r="A1318" t="s">
        <v>8</v>
      </c>
      <c r="B1318" t="s">
        <v>8</v>
      </c>
      <c r="C1318" t="s">
        <v>120</v>
      </c>
      <c r="D1318" t="s">
        <v>2</v>
      </c>
      <c r="E1318" t="s">
        <v>44</v>
      </c>
      <c r="F1318">
        <v>1</v>
      </c>
      <c r="G1318">
        <v>1</v>
      </c>
      <c r="H1318" t="s">
        <v>6221</v>
      </c>
      <c r="I1318" t="s">
        <v>51</v>
      </c>
      <c r="J1318">
        <v>5.7803468208092483E-3</v>
      </c>
      <c r="K1318">
        <v>5.7803468208092483E-3</v>
      </c>
      <c r="L1318" t="s">
        <v>7090</v>
      </c>
      <c r="M1318" t="s">
        <v>5502</v>
      </c>
      <c r="N1318" t="s">
        <v>1895</v>
      </c>
      <c r="V1318" t="s">
        <v>5545</v>
      </c>
      <c r="W1318">
        <v>0.1</v>
      </c>
    </row>
    <row r="1319" spans="1:23">
      <c r="A1319" t="s">
        <v>8</v>
      </c>
      <c r="B1319" t="s">
        <v>8</v>
      </c>
      <c r="C1319" t="s">
        <v>120</v>
      </c>
      <c r="D1319" t="s">
        <v>2</v>
      </c>
      <c r="E1319" t="s">
        <v>44</v>
      </c>
      <c r="F1319">
        <v>1</v>
      </c>
      <c r="G1319">
        <v>1</v>
      </c>
      <c r="H1319" t="s">
        <v>6222</v>
      </c>
      <c r="I1319" t="s">
        <v>51</v>
      </c>
      <c r="J1319">
        <v>2.564102564102564E-2</v>
      </c>
      <c r="K1319">
        <v>2.564102564102564E-2</v>
      </c>
      <c r="L1319" t="s">
        <v>7070</v>
      </c>
      <c r="M1319" t="s">
        <v>444</v>
      </c>
      <c r="N1319" t="s">
        <v>445</v>
      </c>
      <c r="V1319" t="s">
        <v>5545</v>
      </c>
      <c r="W1319">
        <v>0.1</v>
      </c>
    </row>
    <row r="1320" spans="1:23">
      <c r="A1320" t="s">
        <v>8</v>
      </c>
      <c r="B1320" t="s">
        <v>8</v>
      </c>
      <c r="C1320" t="s">
        <v>71</v>
      </c>
      <c r="D1320" t="s">
        <v>2</v>
      </c>
      <c r="E1320" t="s">
        <v>44</v>
      </c>
      <c r="F1320">
        <v>1</v>
      </c>
      <c r="G1320">
        <v>1</v>
      </c>
      <c r="H1320" t="s">
        <v>6223</v>
      </c>
      <c r="I1320" t="s">
        <v>51</v>
      </c>
      <c r="J1320">
        <v>3.125E-2</v>
      </c>
      <c r="K1320">
        <v>3.125E-2</v>
      </c>
      <c r="L1320" t="s">
        <v>7060</v>
      </c>
      <c r="M1320" t="s">
        <v>4579</v>
      </c>
      <c r="N1320" t="s">
        <v>4580</v>
      </c>
      <c r="V1320" t="s">
        <v>5545</v>
      </c>
      <c r="W1320">
        <v>0.1</v>
      </c>
    </row>
    <row r="1321" spans="1:23">
      <c r="A1321" t="s">
        <v>8</v>
      </c>
      <c r="B1321" t="s">
        <v>8</v>
      </c>
      <c r="C1321" t="s">
        <v>71</v>
      </c>
      <c r="D1321" t="s">
        <v>2</v>
      </c>
      <c r="E1321" t="s">
        <v>44</v>
      </c>
      <c r="F1321">
        <v>1</v>
      </c>
      <c r="G1321">
        <v>1</v>
      </c>
      <c r="H1321" t="s">
        <v>6224</v>
      </c>
      <c r="I1321" t="s">
        <v>51</v>
      </c>
      <c r="J1321">
        <v>1.5625E-2</v>
      </c>
      <c r="K1321">
        <v>1.5625E-2</v>
      </c>
      <c r="L1321" t="s">
        <v>7078</v>
      </c>
      <c r="M1321" t="s">
        <v>298</v>
      </c>
      <c r="N1321" t="s">
        <v>299</v>
      </c>
      <c r="V1321" t="s">
        <v>5545</v>
      </c>
      <c r="W1321">
        <v>0.1</v>
      </c>
    </row>
    <row r="1322" spans="1:23">
      <c r="A1322" t="s">
        <v>8</v>
      </c>
      <c r="B1322" t="s">
        <v>8</v>
      </c>
      <c r="C1322" t="s">
        <v>71</v>
      </c>
      <c r="D1322" t="s">
        <v>2</v>
      </c>
      <c r="E1322" t="s">
        <v>44</v>
      </c>
      <c r="F1322">
        <v>1</v>
      </c>
      <c r="G1322">
        <v>1</v>
      </c>
      <c r="H1322" t="s">
        <v>6253</v>
      </c>
      <c r="I1322" t="s">
        <v>51</v>
      </c>
      <c r="J1322">
        <v>1.6666666666666666E-2</v>
      </c>
      <c r="K1322">
        <v>1.6666666666666666E-2</v>
      </c>
      <c r="L1322" t="s">
        <v>7079</v>
      </c>
      <c r="M1322" t="s">
        <v>2294</v>
      </c>
      <c r="N1322" t="s">
        <v>4582</v>
      </c>
      <c r="V1322" t="s">
        <v>5545</v>
      </c>
      <c r="W1322">
        <v>0.1</v>
      </c>
    </row>
    <row r="1323" spans="1:23">
      <c r="A1323" t="s">
        <v>8</v>
      </c>
      <c r="B1323" t="s">
        <v>8</v>
      </c>
      <c r="C1323" t="s">
        <v>71</v>
      </c>
      <c r="D1323" t="s">
        <v>2</v>
      </c>
      <c r="E1323" t="s">
        <v>44</v>
      </c>
      <c r="F1323">
        <v>1</v>
      </c>
      <c r="G1323">
        <v>1</v>
      </c>
      <c r="H1323" t="s">
        <v>6254</v>
      </c>
      <c r="I1323" t="s">
        <v>51</v>
      </c>
      <c r="J1323">
        <v>1.6666666666666666E-2</v>
      </c>
      <c r="K1323">
        <v>1.6666666666666666E-2</v>
      </c>
      <c r="L1323" t="s">
        <v>7079</v>
      </c>
      <c r="M1323" t="s">
        <v>2294</v>
      </c>
      <c r="N1323" t="s">
        <v>4582</v>
      </c>
      <c r="V1323" t="s">
        <v>5545</v>
      </c>
      <c r="W1323">
        <v>0.1</v>
      </c>
    </row>
    <row r="1324" spans="1:23">
      <c r="A1324" t="s">
        <v>8</v>
      </c>
      <c r="B1324" t="s">
        <v>8</v>
      </c>
      <c r="C1324" t="s">
        <v>120</v>
      </c>
      <c r="D1324" t="s">
        <v>2</v>
      </c>
      <c r="E1324" t="s">
        <v>44</v>
      </c>
      <c r="F1324">
        <v>1</v>
      </c>
      <c r="G1324">
        <v>1</v>
      </c>
      <c r="H1324" t="s">
        <v>6255</v>
      </c>
      <c r="I1324" t="s">
        <v>51</v>
      </c>
      <c r="J1324">
        <v>1.4925373134328358E-2</v>
      </c>
      <c r="K1324">
        <v>1.4925373134328358E-2</v>
      </c>
      <c r="L1324" t="s">
        <v>7086</v>
      </c>
      <c r="M1324" t="s">
        <v>5585</v>
      </c>
      <c r="N1324" t="s">
        <v>4853</v>
      </c>
      <c r="V1324" t="s">
        <v>5545</v>
      </c>
      <c r="W1324">
        <v>0.1</v>
      </c>
    </row>
    <row r="1325" spans="1:23">
      <c r="A1325" t="s">
        <v>8</v>
      </c>
      <c r="B1325" t="s">
        <v>8</v>
      </c>
      <c r="C1325" t="s">
        <v>71</v>
      </c>
      <c r="D1325" t="s">
        <v>2</v>
      </c>
      <c r="E1325" t="s">
        <v>44</v>
      </c>
      <c r="F1325">
        <v>1</v>
      </c>
      <c r="G1325">
        <v>1</v>
      </c>
      <c r="H1325" t="s">
        <v>6256</v>
      </c>
      <c r="I1325" t="s">
        <v>51</v>
      </c>
      <c r="J1325">
        <v>1.1904761904761904E-2</v>
      </c>
      <c r="K1325">
        <v>1.1904761904761904E-2</v>
      </c>
      <c r="L1325" t="s">
        <v>7061</v>
      </c>
      <c r="M1325" t="s">
        <v>126</v>
      </c>
      <c r="N1325" t="s">
        <v>127</v>
      </c>
      <c r="V1325" t="s">
        <v>5545</v>
      </c>
      <c r="W1325">
        <v>0.1</v>
      </c>
    </row>
    <row r="1326" spans="1:23">
      <c r="A1326" t="s">
        <v>8</v>
      </c>
      <c r="B1326" t="s">
        <v>8</v>
      </c>
      <c r="C1326" t="s">
        <v>71</v>
      </c>
      <c r="D1326" t="s">
        <v>2</v>
      </c>
      <c r="E1326" t="s">
        <v>44</v>
      </c>
      <c r="F1326">
        <v>1</v>
      </c>
      <c r="G1326">
        <v>1</v>
      </c>
      <c r="H1326" t="s">
        <v>6257</v>
      </c>
      <c r="I1326" t="s">
        <v>51</v>
      </c>
      <c r="J1326">
        <v>2.7027027027027029E-2</v>
      </c>
      <c r="K1326">
        <v>2.7027027027027029E-2</v>
      </c>
      <c r="L1326" t="s">
        <v>7069</v>
      </c>
      <c r="M1326" t="s">
        <v>82</v>
      </c>
      <c r="N1326" t="s">
        <v>83</v>
      </c>
      <c r="V1326" t="s">
        <v>5545</v>
      </c>
      <c r="W1326">
        <v>0.1</v>
      </c>
    </row>
    <row r="1327" spans="1:23">
      <c r="A1327" t="s">
        <v>8</v>
      </c>
      <c r="B1327" t="s">
        <v>8</v>
      </c>
      <c r="C1327" t="s">
        <v>120</v>
      </c>
      <c r="D1327" t="s">
        <v>2</v>
      </c>
      <c r="E1327" t="s">
        <v>44</v>
      </c>
      <c r="F1327">
        <v>1</v>
      </c>
      <c r="G1327">
        <v>1</v>
      </c>
      <c r="H1327" t="s">
        <v>6258</v>
      </c>
      <c r="I1327" t="s">
        <v>51</v>
      </c>
      <c r="J1327">
        <v>2.3809523809523808E-2</v>
      </c>
      <c r="K1327">
        <v>2.3809523809523808E-2</v>
      </c>
      <c r="L1327" t="s">
        <v>7073</v>
      </c>
      <c r="M1327" t="s">
        <v>259</v>
      </c>
      <c r="N1327" t="s">
        <v>260</v>
      </c>
      <c r="V1327" t="s">
        <v>5545</v>
      </c>
      <c r="W1327">
        <v>0.1</v>
      </c>
    </row>
    <row r="1328" spans="1:23">
      <c r="A1328" t="s">
        <v>8</v>
      </c>
      <c r="B1328" t="s">
        <v>8</v>
      </c>
      <c r="C1328" t="s">
        <v>120</v>
      </c>
      <c r="D1328" t="s">
        <v>2</v>
      </c>
      <c r="E1328" t="s">
        <v>44</v>
      </c>
      <c r="F1328">
        <v>1</v>
      </c>
      <c r="G1328">
        <v>1</v>
      </c>
      <c r="H1328" t="s">
        <v>6275</v>
      </c>
      <c r="I1328" t="s">
        <v>51</v>
      </c>
      <c r="J1328">
        <v>6.9444444444444441E-3</v>
      </c>
      <c r="K1328">
        <v>6.9444444444444441E-3</v>
      </c>
      <c r="L1328" t="s">
        <v>7084</v>
      </c>
      <c r="M1328" t="s">
        <v>254</v>
      </c>
      <c r="N1328" t="s">
        <v>255</v>
      </c>
      <c r="V1328" t="s">
        <v>5545</v>
      </c>
      <c r="W1328">
        <v>0.1</v>
      </c>
    </row>
    <row r="1329" spans="1:23">
      <c r="A1329" t="s">
        <v>8</v>
      </c>
      <c r="B1329" t="s">
        <v>8</v>
      </c>
      <c r="C1329" t="s">
        <v>71</v>
      </c>
      <c r="D1329" t="s">
        <v>2</v>
      </c>
      <c r="E1329" t="s">
        <v>44</v>
      </c>
      <c r="F1329">
        <v>1</v>
      </c>
      <c r="G1329">
        <v>1</v>
      </c>
      <c r="H1329" t="s">
        <v>6278</v>
      </c>
      <c r="I1329" t="s">
        <v>51</v>
      </c>
      <c r="J1329">
        <v>1.0101010101010102E-2</v>
      </c>
      <c r="K1329">
        <v>1.0101010101010102E-2</v>
      </c>
      <c r="L1329" t="s">
        <v>7059</v>
      </c>
      <c r="M1329" t="s">
        <v>101</v>
      </c>
      <c r="N1329" t="s">
        <v>102</v>
      </c>
      <c r="V1329" t="s">
        <v>5545</v>
      </c>
      <c r="W1329">
        <v>0.1</v>
      </c>
    </row>
    <row r="1330" spans="1:23">
      <c r="A1330" t="s">
        <v>8</v>
      </c>
      <c r="B1330" t="s">
        <v>8</v>
      </c>
      <c r="C1330" t="s">
        <v>71</v>
      </c>
      <c r="D1330" t="s">
        <v>2</v>
      </c>
      <c r="E1330" t="s">
        <v>44</v>
      </c>
      <c r="F1330">
        <v>1</v>
      </c>
      <c r="G1330">
        <v>1</v>
      </c>
      <c r="H1330" t="s">
        <v>6277</v>
      </c>
      <c r="I1330" t="s">
        <v>51</v>
      </c>
      <c r="J1330">
        <v>1.6666666666666666E-2</v>
      </c>
      <c r="K1330">
        <v>1.6666666666666666E-2</v>
      </c>
      <c r="L1330" t="s">
        <v>7079</v>
      </c>
      <c r="M1330" t="s">
        <v>2294</v>
      </c>
      <c r="N1330" t="s">
        <v>4582</v>
      </c>
      <c r="V1330" t="s">
        <v>5545</v>
      </c>
      <c r="W1330">
        <v>0.1</v>
      </c>
    </row>
    <row r="1331" spans="1:23">
      <c r="A1331" t="s">
        <v>8</v>
      </c>
      <c r="B1331" t="s">
        <v>8</v>
      </c>
      <c r="C1331" t="s">
        <v>71</v>
      </c>
      <c r="D1331" t="s">
        <v>2</v>
      </c>
      <c r="E1331" t="s">
        <v>44</v>
      </c>
      <c r="F1331">
        <v>1</v>
      </c>
      <c r="G1331">
        <v>1</v>
      </c>
      <c r="H1331" t="s">
        <v>6281</v>
      </c>
      <c r="I1331" t="s">
        <v>51</v>
      </c>
      <c r="J1331">
        <v>0.14285714285714285</v>
      </c>
      <c r="K1331">
        <v>0.14285714285714285</v>
      </c>
      <c r="L1331" t="s">
        <v>7095</v>
      </c>
      <c r="M1331" t="s">
        <v>6324</v>
      </c>
      <c r="N1331" t="s">
        <v>1401</v>
      </c>
      <c r="V1331" t="s">
        <v>5545</v>
      </c>
      <c r="W1331">
        <v>0.1</v>
      </c>
    </row>
    <row r="1332" spans="1:23">
      <c r="A1332" t="s">
        <v>8</v>
      </c>
      <c r="B1332" t="s">
        <v>8</v>
      </c>
      <c r="C1332" t="s">
        <v>71</v>
      </c>
      <c r="D1332" t="s">
        <v>2</v>
      </c>
      <c r="E1332" t="s">
        <v>44</v>
      </c>
      <c r="F1332">
        <v>1</v>
      </c>
      <c r="G1332">
        <v>1</v>
      </c>
      <c r="H1332" t="s">
        <v>6279</v>
      </c>
      <c r="I1332" t="s">
        <v>51</v>
      </c>
      <c r="J1332">
        <v>1.8518518518518517E-2</v>
      </c>
      <c r="K1332">
        <v>1.8518518518518517E-2</v>
      </c>
      <c r="L1332" t="s">
        <v>7062</v>
      </c>
      <c r="M1332" t="s">
        <v>2287</v>
      </c>
      <c r="N1332" t="s">
        <v>4577</v>
      </c>
      <c r="V1332" t="s">
        <v>5545</v>
      </c>
      <c r="W1332">
        <v>0.1</v>
      </c>
    </row>
    <row r="1333" spans="1:23">
      <c r="A1333" t="s">
        <v>8</v>
      </c>
      <c r="B1333" t="s">
        <v>8</v>
      </c>
      <c r="C1333" t="s">
        <v>120</v>
      </c>
      <c r="D1333" t="s">
        <v>2</v>
      </c>
      <c r="E1333" t="s">
        <v>44</v>
      </c>
      <c r="F1333">
        <v>1</v>
      </c>
      <c r="G1333">
        <v>1</v>
      </c>
      <c r="H1333" t="s">
        <v>6276</v>
      </c>
      <c r="I1333" t="s">
        <v>51</v>
      </c>
      <c r="J1333">
        <v>7.6923076923076927E-2</v>
      </c>
      <c r="K1333">
        <v>7.6923076923076927E-2</v>
      </c>
      <c r="L1333" t="s">
        <v>7081</v>
      </c>
      <c r="M1333" t="s">
        <v>379</v>
      </c>
      <c r="N1333" t="s">
        <v>380</v>
      </c>
      <c r="V1333" t="s">
        <v>5545</v>
      </c>
      <c r="W1333">
        <v>0.1</v>
      </c>
    </row>
    <row r="1334" spans="1:23">
      <c r="A1334" t="s">
        <v>8</v>
      </c>
      <c r="B1334" t="s">
        <v>8</v>
      </c>
      <c r="C1334" t="s">
        <v>71</v>
      </c>
      <c r="D1334" t="s">
        <v>2</v>
      </c>
      <c r="E1334" t="s">
        <v>44</v>
      </c>
      <c r="F1334">
        <v>1</v>
      </c>
      <c r="G1334">
        <v>1</v>
      </c>
      <c r="H1334" t="s">
        <v>6280</v>
      </c>
      <c r="I1334" t="s">
        <v>51</v>
      </c>
      <c r="J1334">
        <v>1.5625E-2</v>
      </c>
      <c r="K1334">
        <v>1.5625E-2</v>
      </c>
      <c r="L1334" t="s">
        <v>7078</v>
      </c>
      <c r="M1334" t="s">
        <v>298</v>
      </c>
      <c r="N1334" t="s">
        <v>299</v>
      </c>
      <c r="V1334" t="s">
        <v>5545</v>
      </c>
      <c r="W1334">
        <v>0.1</v>
      </c>
    </row>
    <row r="1335" spans="1:23">
      <c r="A1335" t="s">
        <v>8</v>
      </c>
      <c r="B1335" t="s">
        <v>8</v>
      </c>
      <c r="C1335" t="s">
        <v>120</v>
      </c>
      <c r="D1335" t="s">
        <v>2</v>
      </c>
      <c r="E1335" t="s">
        <v>44</v>
      </c>
      <c r="F1335">
        <v>1</v>
      </c>
      <c r="G1335">
        <v>1</v>
      </c>
      <c r="H1335" t="s">
        <v>6303</v>
      </c>
      <c r="I1335" t="s">
        <v>51</v>
      </c>
      <c r="J1335">
        <v>1.2500000000000001E-2</v>
      </c>
      <c r="K1335">
        <v>1.2500000000000001E-2</v>
      </c>
      <c r="L1335" t="s">
        <v>7091</v>
      </c>
      <c r="M1335" t="s">
        <v>4583</v>
      </c>
      <c r="N1335" t="s">
        <v>1227</v>
      </c>
      <c r="V1335" t="s">
        <v>5545</v>
      </c>
      <c r="W1335">
        <v>0.1</v>
      </c>
    </row>
    <row r="1336" spans="1:23">
      <c r="A1336" t="s">
        <v>8</v>
      </c>
      <c r="B1336" t="s">
        <v>8</v>
      </c>
      <c r="C1336" t="s">
        <v>120</v>
      </c>
      <c r="D1336" t="s">
        <v>2</v>
      </c>
      <c r="E1336" t="s">
        <v>44</v>
      </c>
      <c r="F1336">
        <v>1</v>
      </c>
      <c r="G1336">
        <v>1</v>
      </c>
      <c r="H1336" t="s">
        <v>6304</v>
      </c>
      <c r="I1336" t="s">
        <v>51</v>
      </c>
      <c r="J1336">
        <v>1.2500000000000001E-2</v>
      </c>
      <c r="K1336">
        <v>1.2500000000000001E-2</v>
      </c>
      <c r="L1336" t="s">
        <v>7068</v>
      </c>
      <c r="M1336" t="s">
        <v>5502</v>
      </c>
      <c r="N1336" t="s">
        <v>4820</v>
      </c>
      <c r="V1336" t="s">
        <v>5545</v>
      </c>
      <c r="W1336">
        <v>0.1</v>
      </c>
    </row>
    <row r="1337" spans="1:23">
      <c r="A1337" t="s">
        <v>8</v>
      </c>
      <c r="B1337" t="s">
        <v>8</v>
      </c>
      <c r="C1337" t="s">
        <v>120</v>
      </c>
      <c r="D1337" t="s">
        <v>2</v>
      </c>
      <c r="E1337" t="s">
        <v>44</v>
      </c>
      <c r="F1337">
        <v>1</v>
      </c>
      <c r="G1337">
        <v>1</v>
      </c>
      <c r="H1337" t="s">
        <v>6305</v>
      </c>
      <c r="I1337" t="s">
        <v>51</v>
      </c>
      <c r="J1337">
        <v>1.4925373134328358E-2</v>
      </c>
      <c r="K1337">
        <v>1.4925373134328358E-2</v>
      </c>
      <c r="L1337" t="s">
        <v>7086</v>
      </c>
      <c r="M1337" t="s">
        <v>5585</v>
      </c>
      <c r="N1337" t="s">
        <v>4853</v>
      </c>
      <c r="V1337" t="s">
        <v>5545</v>
      </c>
      <c r="W1337">
        <v>0.1</v>
      </c>
    </row>
    <row r="1338" spans="1:23">
      <c r="A1338" t="s">
        <v>8</v>
      </c>
      <c r="B1338" t="s">
        <v>8</v>
      </c>
      <c r="C1338" t="s">
        <v>120</v>
      </c>
      <c r="D1338" t="s">
        <v>2</v>
      </c>
      <c r="E1338" t="s">
        <v>44</v>
      </c>
      <c r="F1338">
        <v>1</v>
      </c>
      <c r="G1338">
        <v>1</v>
      </c>
      <c r="H1338" t="s">
        <v>6306</v>
      </c>
      <c r="I1338" t="s">
        <v>51</v>
      </c>
      <c r="J1338">
        <v>2.3809523809523808E-2</v>
      </c>
      <c r="K1338">
        <v>2.3809523809523808E-2</v>
      </c>
      <c r="L1338" t="s">
        <v>7073</v>
      </c>
      <c r="M1338" t="s">
        <v>259</v>
      </c>
      <c r="N1338" t="s">
        <v>260</v>
      </c>
      <c r="V1338" t="s">
        <v>5545</v>
      </c>
      <c r="W1338">
        <v>0.1</v>
      </c>
    </row>
    <row r="1339" spans="1:23">
      <c r="A1339" t="s">
        <v>8</v>
      </c>
      <c r="B1339" t="s">
        <v>8</v>
      </c>
      <c r="C1339" t="s">
        <v>71</v>
      </c>
      <c r="D1339" t="s">
        <v>2</v>
      </c>
      <c r="E1339" t="s">
        <v>44</v>
      </c>
      <c r="F1339">
        <v>1</v>
      </c>
      <c r="G1339">
        <v>1</v>
      </c>
      <c r="H1339" t="s">
        <v>6307</v>
      </c>
      <c r="I1339" t="s">
        <v>51</v>
      </c>
      <c r="J1339">
        <v>1.6949152542372881E-2</v>
      </c>
      <c r="K1339">
        <v>1.6949152542372881E-2</v>
      </c>
      <c r="L1339" t="s">
        <v>7063</v>
      </c>
      <c r="M1339" t="s">
        <v>79</v>
      </c>
      <c r="N1339" t="s">
        <v>80</v>
      </c>
      <c r="V1339" t="s">
        <v>5545</v>
      </c>
      <c r="W1339">
        <v>0.1</v>
      </c>
    </row>
    <row r="1340" spans="1:23">
      <c r="A1340" t="s">
        <v>8</v>
      </c>
      <c r="B1340" t="s">
        <v>8</v>
      </c>
      <c r="C1340" t="s">
        <v>71</v>
      </c>
      <c r="D1340" t="s">
        <v>2</v>
      </c>
      <c r="E1340" t="s">
        <v>44</v>
      </c>
      <c r="F1340">
        <v>1</v>
      </c>
      <c r="G1340">
        <v>1</v>
      </c>
      <c r="H1340" t="s">
        <v>6308</v>
      </c>
      <c r="I1340" t="s">
        <v>51</v>
      </c>
      <c r="J1340">
        <v>1.6666666666666666E-2</v>
      </c>
      <c r="K1340">
        <v>1.6666666666666666E-2</v>
      </c>
      <c r="L1340" t="s">
        <v>7079</v>
      </c>
      <c r="M1340" t="s">
        <v>2294</v>
      </c>
      <c r="N1340" t="s">
        <v>4582</v>
      </c>
      <c r="V1340" t="s">
        <v>5545</v>
      </c>
      <c r="W1340">
        <v>0.1</v>
      </c>
    </row>
    <row r="1341" spans="1:23">
      <c r="A1341" t="s">
        <v>8</v>
      </c>
      <c r="B1341" t="s">
        <v>8</v>
      </c>
      <c r="C1341" t="s">
        <v>120</v>
      </c>
      <c r="D1341" t="s">
        <v>2</v>
      </c>
      <c r="E1341" t="s">
        <v>44</v>
      </c>
      <c r="F1341">
        <v>1</v>
      </c>
      <c r="G1341">
        <v>1</v>
      </c>
      <c r="H1341" t="s">
        <v>6309</v>
      </c>
      <c r="I1341" t="s">
        <v>51</v>
      </c>
      <c r="J1341">
        <v>1.2500000000000001E-2</v>
      </c>
      <c r="K1341">
        <v>1.2500000000000001E-2</v>
      </c>
      <c r="L1341" t="s">
        <v>7091</v>
      </c>
      <c r="M1341" t="s">
        <v>4583</v>
      </c>
      <c r="N1341" t="s">
        <v>1227</v>
      </c>
      <c r="V1341" t="s">
        <v>5545</v>
      </c>
      <c r="W1341">
        <v>0.1</v>
      </c>
    </row>
    <row r="1342" spans="1:23">
      <c r="A1342" t="s">
        <v>8</v>
      </c>
      <c r="B1342" t="s">
        <v>8</v>
      </c>
      <c r="C1342" t="s">
        <v>71</v>
      </c>
      <c r="D1342" t="s">
        <v>2</v>
      </c>
      <c r="E1342" t="s">
        <v>44</v>
      </c>
      <c r="F1342">
        <v>1</v>
      </c>
      <c r="G1342">
        <v>1</v>
      </c>
      <c r="H1342" t="s">
        <v>6310</v>
      </c>
      <c r="I1342" t="s">
        <v>51</v>
      </c>
      <c r="J1342">
        <v>1.6666666666666666E-2</v>
      </c>
      <c r="K1342">
        <v>1.6666666666666666E-2</v>
      </c>
      <c r="L1342" t="s">
        <v>7079</v>
      </c>
      <c r="M1342" t="s">
        <v>2294</v>
      </c>
      <c r="N1342" t="s">
        <v>4582</v>
      </c>
      <c r="V1342" t="s">
        <v>5545</v>
      </c>
      <c r="W1342">
        <v>0.1</v>
      </c>
    </row>
    <row r="1343" spans="1:23">
      <c r="A1343" t="s">
        <v>8</v>
      </c>
      <c r="B1343" t="s">
        <v>8</v>
      </c>
      <c r="C1343" t="s">
        <v>71</v>
      </c>
      <c r="D1343" t="s">
        <v>2</v>
      </c>
      <c r="E1343" t="s">
        <v>44</v>
      </c>
      <c r="F1343">
        <v>1</v>
      </c>
      <c r="G1343">
        <v>1</v>
      </c>
      <c r="H1343" t="s">
        <v>6311</v>
      </c>
      <c r="I1343" t="s">
        <v>51</v>
      </c>
      <c r="J1343">
        <v>0.1111111111111111</v>
      </c>
      <c r="K1343">
        <v>0.1111111111111111</v>
      </c>
      <c r="L1343" t="s">
        <v>7082</v>
      </c>
      <c r="M1343" t="s">
        <v>388</v>
      </c>
      <c r="N1343" t="s">
        <v>389</v>
      </c>
      <c r="V1343" t="s">
        <v>5545</v>
      </c>
      <c r="W1343">
        <v>0.1</v>
      </c>
    </row>
    <row r="1344" spans="1:23">
      <c r="A1344" t="s">
        <v>8</v>
      </c>
      <c r="B1344" t="s">
        <v>8</v>
      </c>
      <c r="C1344" t="s">
        <v>120</v>
      </c>
      <c r="D1344" t="s">
        <v>2</v>
      </c>
      <c r="E1344" t="s">
        <v>44</v>
      </c>
      <c r="F1344">
        <v>1</v>
      </c>
      <c r="G1344">
        <v>1</v>
      </c>
      <c r="H1344" t="s">
        <v>6312</v>
      </c>
      <c r="I1344" t="s">
        <v>51</v>
      </c>
      <c r="J1344">
        <v>1.4925373134328358E-2</v>
      </c>
      <c r="K1344">
        <v>1.4925373134328358E-2</v>
      </c>
      <c r="L1344" t="s">
        <v>7086</v>
      </c>
      <c r="M1344" t="s">
        <v>5585</v>
      </c>
      <c r="N1344" t="s">
        <v>4853</v>
      </c>
      <c r="V1344" t="s">
        <v>5545</v>
      </c>
      <c r="W1344">
        <v>0.1</v>
      </c>
    </row>
    <row r="1345" spans="1:23">
      <c r="A1345" t="s">
        <v>8</v>
      </c>
      <c r="B1345" t="s">
        <v>8</v>
      </c>
      <c r="C1345" t="s">
        <v>71</v>
      </c>
      <c r="D1345" t="s">
        <v>2</v>
      </c>
      <c r="E1345" t="s">
        <v>44</v>
      </c>
      <c r="F1345">
        <v>1</v>
      </c>
      <c r="G1345">
        <v>1</v>
      </c>
      <c r="H1345" t="s">
        <v>6497</v>
      </c>
      <c r="I1345" t="s">
        <v>51</v>
      </c>
      <c r="J1345">
        <v>1.0101010101010102E-2</v>
      </c>
      <c r="K1345">
        <v>1.0101010101010102E-2</v>
      </c>
      <c r="L1345" t="s">
        <v>7059</v>
      </c>
      <c r="M1345" t="s">
        <v>101</v>
      </c>
      <c r="N1345" t="s">
        <v>102</v>
      </c>
      <c r="V1345" t="s">
        <v>5545</v>
      </c>
      <c r="W1345">
        <v>0.1</v>
      </c>
    </row>
    <row r="1346" spans="1:23">
      <c r="A1346" t="s">
        <v>8</v>
      </c>
      <c r="B1346" t="s">
        <v>8</v>
      </c>
      <c r="C1346" t="s">
        <v>120</v>
      </c>
      <c r="D1346" t="s">
        <v>2</v>
      </c>
      <c r="E1346" t="s">
        <v>44</v>
      </c>
      <c r="F1346">
        <v>1</v>
      </c>
      <c r="G1346">
        <v>1</v>
      </c>
      <c r="H1346" t="s">
        <v>6498</v>
      </c>
      <c r="I1346" t="s">
        <v>51</v>
      </c>
      <c r="J1346">
        <v>5.7803468208092483E-3</v>
      </c>
      <c r="K1346">
        <v>5.7803468208092483E-3</v>
      </c>
      <c r="L1346" t="s">
        <v>7090</v>
      </c>
      <c r="M1346" t="s">
        <v>5502</v>
      </c>
      <c r="N1346" t="s">
        <v>1895</v>
      </c>
      <c r="V1346" t="s">
        <v>5545</v>
      </c>
      <c r="W1346">
        <v>0.1</v>
      </c>
    </row>
    <row r="1347" spans="1:23">
      <c r="A1347" t="s">
        <v>8</v>
      </c>
      <c r="B1347" t="s">
        <v>8</v>
      </c>
      <c r="C1347" t="s">
        <v>120</v>
      </c>
      <c r="D1347" t="s">
        <v>2</v>
      </c>
      <c r="E1347" t="s">
        <v>44</v>
      </c>
      <c r="F1347">
        <v>1</v>
      </c>
      <c r="G1347">
        <v>1</v>
      </c>
      <c r="H1347" t="s">
        <v>6499</v>
      </c>
      <c r="I1347" t="s">
        <v>51</v>
      </c>
      <c r="J1347">
        <v>5.7803468208092483E-3</v>
      </c>
      <c r="K1347">
        <v>5.7803468208092483E-3</v>
      </c>
      <c r="L1347" t="s">
        <v>7090</v>
      </c>
      <c r="M1347" t="s">
        <v>5502</v>
      </c>
      <c r="N1347" t="s">
        <v>1895</v>
      </c>
      <c r="V1347" t="s">
        <v>5545</v>
      </c>
      <c r="W1347">
        <v>0.1</v>
      </c>
    </row>
    <row r="1348" spans="1:23">
      <c r="A1348" t="s">
        <v>8</v>
      </c>
      <c r="B1348" t="s">
        <v>8</v>
      </c>
      <c r="C1348" t="s">
        <v>120</v>
      </c>
      <c r="D1348" t="s">
        <v>2</v>
      </c>
      <c r="E1348" t="s">
        <v>44</v>
      </c>
      <c r="F1348">
        <v>1</v>
      </c>
      <c r="G1348">
        <v>1</v>
      </c>
      <c r="H1348" t="s">
        <v>6500</v>
      </c>
      <c r="I1348" t="s">
        <v>51</v>
      </c>
      <c r="J1348">
        <v>1.2500000000000001E-2</v>
      </c>
      <c r="K1348">
        <v>1.2500000000000001E-2</v>
      </c>
      <c r="L1348" t="s">
        <v>7091</v>
      </c>
      <c r="M1348" t="s">
        <v>4583</v>
      </c>
      <c r="N1348" t="s">
        <v>1227</v>
      </c>
      <c r="V1348" t="s">
        <v>5545</v>
      </c>
      <c r="W1348">
        <v>0.1</v>
      </c>
    </row>
    <row r="1349" spans="1:23">
      <c r="A1349" t="s">
        <v>8</v>
      </c>
      <c r="B1349" t="s">
        <v>8</v>
      </c>
      <c r="C1349" t="s">
        <v>120</v>
      </c>
      <c r="D1349" t="s">
        <v>2</v>
      </c>
      <c r="E1349" t="s">
        <v>44</v>
      </c>
      <c r="F1349">
        <v>1</v>
      </c>
      <c r="G1349">
        <v>1</v>
      </c>
      <c r="H1349" t="s">
        <v>6501</v>
      </c>
      <c r="I1349" t="s">
        <v>51</v>
      </c>
      <c r="J1349">
        <v>3.5714285714285712E-2</v>
      </c>
      <c r="K1349">
        <v>3.5714285714285712E-2</v>
      </c>
      <c r="L1349" t="s">
        <v>7094</v>
      </c>
      <c r="M1349" t="s">
        <v>641</v>
      </c>
      <c r="N1349" t="s">
        <v>642</v>
      </c>
      <c r="V1349" t="s">
        <v>5545</v>
      </c>
      <c r="W1349">
        <v>0.1</v>
      </c>
    </row>
    <row r="1350" spans="1:23">
      <c r="A1350" t="s">
        <v>8</v>
      </c>
      <c r="B1350" t="s">
        <v>8</v>
      </c>
      <c r="C1350" t="s">
        <v>71</v>
      </c>
      <c r="D1350" t="s">
        <v>2</v>
      </c>
      <c r="E1350" t="s">
        <v>44</v>
      </c>
      <c r="F1350">
        <v>1</v>
      </c>
      <c r="G1350">
        <v>1</v>
      </c>
      <c r="H1350" t="s">
        <v>6502</v>
      </c>
      <c r="I1350" t="s">
        <v>51</v>
      </c>
      <c r="J1350">
        <v>1.6949152542372881E-2</v>
      </c>
      <c r="K1350">
        <v>1.6949152542372881E-2</v>
      </c>
      <c r="L1350" t="s">
        <v>7077</v>
      </c>
      <c r="M1350" t="s">
        <v>1297</v>
      </c>
      <c r="N1350" t="s">
        <v>5927</v>
      </c>
      <c r="V1350" t="s">
        <v>5545</v>
      </c>
      <c r="W1350">
        <v>0.1</v>
      </c>
    </row>
    <row r="1351" spans="1:23">
      <c r="A1351" t="s">
        <v>8</v>
      </c>
      <c r="B1351" t="s">
        <v>8</v>
      </c>
      <c r="C1351" t="s">
        <v>71</v>
      </c>
      <c r="D1351" t="s">
        <v>2</v>
      </c>
      <c r="E1351" t="s">
        <v>44</v>
      </c>
      <c r="F1351">
        <v>1</v>
      </c>
      <c r="G1351">
        <v>1</v>
      </c>
      <c r="H1351" t="s">
        <v>6503</v>
      </c>
      <c r="I1351" t="s">
        <v>51</v>
      </c>
      <c r="J1351">
        <v>1.0101010101010102E-2</v>
      </c>
      <c r="K1351">
        <v>1.0101010101010102E-2</v>
      </c>
      <c r="L1351" t="s">
        <v>7059</v>
      </c>
      <c r="M1351" t="s">
        <v>101</v>
      </c>
      <c r="N1351" t="s">
        <v>102</v>
      </c>
      <c r="V1351" t="s">
        <v>5545</v>
      </c>
      <c r="W1351">
        <v>0.1</v>
      </c>
    </row>
    <row r="1352" spans="1:23">
      <c r="A1352" t="s">
        <v>8</v>
      </c>
      <c r="B1352" t="s">
        <v>8</v>
      </c>
      <c r="C1352" t="s">
        <v>120</v>
      </c>
      <c r="D1352" t="s">
        <v>2</v>
      </c>
      <c r="E1352" t="s">
        <v>44</v>
      </c>
      <c r="F1352">
        <v>1</v>
      </c>
      <c r="G1352">
        <v>1</v>
      </c>
      <c r="H1352" t="s">
        <v>6504</v>
      </c>
      <c r="I1352" t="s">
        <v>51</v>
      </c>
      <c r="J1352">
        <v>5.7803468208092483E-3</v>
      </c>
      <c r="K1352">
        <v>5.7803468208092483E-3</v>
      </c>
      <c r="L1352" t="s">
        <v>7090</v>
      </c>
      <c r="M1352" t="s">
        <v>5502</v>
      </c>
      <c r="N1352" t="s">
        <v>1895</v>
      </c>
      <c r="V1352" t="s">
        <v>5545</v>
      </c>
      <c r="W1352">
        <v>0.1</v>
      </c>
    </row>
    <row r="1353" spans="1:23">
      <c r="A1353" t="s">
        <v>8</v>
      </c>
      <c r="B1353" t="s">
        <v>8</v>
      </c>
      <c r="C1353" t="s">
        <v>120</v>
      </c>
      <c r="D1353" t="s">
        <v>2</v>
      </c>
      <c r="E1353" t="s">
        <v>44</v>
      </c>
      <c r="F1353">
        <v>1</v>
      </c>
      <c r="G1353">
        <v>1</v>
      </c>
      <c r="H1353" t="s">
        <v>6505</v>
      </c>
      <c r="I1353" t="s">
        <v>51</v>
      </c>
      <c r="J1353">
        <v>1.2500000000000001E-2</v>
      </c>
      <c r="K1353">
        <v>1.2500000000000001E-2</v>
      </c>
      <c r="L1353" t="s">
        <v>7091</v>
      </c>
      <c r="M1353" t="s">
        <v>4583</v>
      </c>
      <c r="N1353" t="s">
        <v>1227</v>
      </c>
      <c r="V1353" t="s">
        <v>5545</v>
      </c>
      <c r="W1353">
        <v>0.1</v>
      </c>
    </row>
    <row r="1354" spans="1:23">
      <c r="A1354" t="s">
        <v>8</v>
      </c>
      <c r="B1354" t="s">
        <v>8</v>
      </c>
      <c r="C1354" t="s">
        <v>71</v>
      </c>
      <c r="D1354" t="s">
        <v>2</v>
      </c>
      <c r="E1354" t="s">
        <v>44</v>
      </c>
      <c r="F1354">
        <v>1</v>
      </c>
      <c r="G1354">
        <v>1</v>
      </c>
      <c r="H1354" t="s">
        <v>6506</v>
      </c>
      <c r="I1354" t="s">
        <v>51</v>
      </c>
      <c r="J1354">
        <v>3.125E-2</v>
      </c>
      <c r="K1354">
        <v>3.125E-2</v>
      </c>
      <c r="L1354" t="s">
        <v>7060</v>
      </c>
      <c r="M1354" t="s">
        <v>4579</v>
      </c>
      <c r="N1354" t="s">
        <v>4580</v>
      </c>
      <c r="V1354" t="s">
        <v>5545</v>
      </c>
      <c r="W1354">
        <v>0.1</v>
      </c>
    </row>
    <row r="1355" spans="1:23">
      <c r="A1355" t="s">
        <v>8</v>
      </c>
      <c r="B1355" t="s">
        <v>8</v>
      </c>
      <c r="C1355" t="s">
        <v>120</v>
      </c>
      <c r="D1355" t="s">
        <v>2</v>
      </c>
      <c r="E1355" t="s">
        <v>44</v>
      </c>
      <c r="F1355">
        <v>1</v>
      </c>
      <c r="G1355">
        <v>1</v>
      </c>
      <c r="H1355" t="s">
        <v>6507</v>
      </c>
      <c r="I1355" t="s">
        <v>51</v>
      </c>
      <c r="J1355">
        <v>6.9444444444444441E-3</v>
      </c>
      <c r="K1355">
        <v>6.9444444444444441E-3</v>
      </c>
      <c r="L1355" t="s">
        <v>7084</v>
      </c>
      <c r="M1355" t="s">
        <v>254</v>
      </c>
      <c r="N1355" t="s">
        <v>255</v>
      </c>
      <c r="V1355" t="s">
        <v>5545</v>
      </c>
      <c r="W1355">
        <v>0.1</v>
      </c>
    </row>
    <row r="1356" spans="1:23">
      <c r="A1356" t="s">
        <v>8</v>
      </c>
      <c r="B1356" t="s">
        <v>8</v>
      </c>
      <c r="C1356" t="s">
        <v>71</v>
      </c>
      <c r="D1356" t="s">
        <v>2</v>
      </c>
      <c r="E1356" t="s">
        <v>44</v>
      </c>
      <c r="F1356">
        <v>1</v>
      </c>
      <c r="G1356">
        <v>1</v>
      </c>
      <c r="H1356" t="s">
        <v>6508</v>
      </c>
      <c r="I1356" t="s">
        <v>51</v>
      </c>
      <c r="J1356">
        <v>1.5625E-2</v>
      </c>
      <c r="K1356">
        <v>1.5625E-2</v>
      </c>
      <c r="L1356" t="s">
        <v>7078</v>
      </c>
      <c r="M1356" t="s">
        <v>298</v>
      </c>
      <c r="N1356" t="s">
        <v>299</v>
      </c>
      <c r="V1356" t="s">
        <v>5545</v>
      </c>
      <c r="W1356">
        <v>0.1</v>
      </c>
    </row>
    <row r="1357" spans="1:23">
      <c r="A1357" t="s">
        <v>8</v>
      </c>
      <c r="B1357" t="s">
        <v>8</v>
      </c>
      <c r="C1357" t="s">
        <v>71</v>
      </c>
      <c r="D1357" t="s">
        <v>2</v>
      </c>
      <c r="E1357" t="s">
        <v>44</v>
      </c>
      <c r="F1357">
        <v>1</v>
      </c>
      <c r="G1357">
        <v>1</v>
      </c>
      <c r="H1357" t="s">
        <v>6509</v>
      </c>
      <c r="I1357" t="s">
        <v>51</v>
      </c>
      <c r="J1357">
        <v>1.6666666666666666E-2</v>
      </c>
      <c r="K1357">
        <v>1.6666666666666666E-2</v>
      </c>
      <c r="L1357" t="s">
        <v>7079</v>
      </c>
      <c r="M1357" t="s">
        <v>2294</v>
      </c>
      <c r="N1357" t="s">
        <v>4582</v>
      </c>
      <c r="V1357" t="s">
        <v>5545</v>
      </c>
      <c r="W1357">
        <v>0.1</v>
      </c>
    </row>
    <row r="1358" spans="1:23">
      <c r="A1358" t="s">
        <v>8</v>
      </c>
      <c r="B1358" t="s">
        <v>8</v>
      </c>
      <c r="C1358" t="s">
        <v>120</v>
      </c>
      <c r="D1358" t="s">
        <v>2</v>
      </c>
      <c r="E1358" t="s">
        <v>44</v>
      </c>
      <c r="F1358">
        <v>1</v>
      </c>
      <c r="G1358">
        <v>1</v>
      </c>
      <c r="H1358" t="s">
        <v>6510</v>
      </c>
      <c r="I1358" t="s">
        <v>51</v>
      </c>
      <c r="J1358">
        <v>3.0303030303030304E-2</v>
      </c>
      <c r="K1358">
        <v>3.0303030303030304E-2</v>
      </c>
      <c r="L1358" t="s">
        <v>7071</v>
      </c>
      <c r="M1358" t="s">
        <v>205</v>
      </c>
      <c r="N1358" t="s">
        <v>206</v>
      </c>
      <c r="V1358" t="s">
        <v>5545</v>
      </c>
      <c r="W1358">
        <v>0.1</v>
      </c>
    </row>
    <row r="1359" spans="1:23">
      <c r="A1359" t="s">
        <v>8</v>
      </c>
      <c r="B1359" t="s">
        <v>8</v>
      </c>
      <c r="C1359" t="s">
        <v>71</v>
      </c>
      <c r="D1359" t="s">
        <v>2</v>
      </c>
      <c r="E1359" t="s">
        <v>44</v>
      </c>
      <c r="F1359">
        <v>1</v>
      </c>
      <c r="G1359">
        <v>1</v>
      </c>
      <c r="H1359" t="s">
        <v>6511</v>
      </c>
      <c r="I1359" t="s">
        <v>51</v>
      </c>
      <c r="J1359">
        <v>1.6949152542372881E-2</v>
      </c>
      <c r="K1359">
        <v>1.6949152542372881E-2</v>
      </c>
      <c r="L1359" t="s">
        <v>7077</v>
      </c>
      <c r="M1359" t="s">
        <v>1297</v>
      </c>
      <c r="N1359" t="s">
        <v>5927</v>
      </c>
      <c r="V1359" t="s">
        <v>5545</v>
      </c>
      <c r="W1359">
        <v>0.1</v>
      </c>
    </row>
    <row r="1360" spans="1:23">
      <c r="A1360" t="s">
        <v>8</v>
      </c>
      <c r="B1360" t="s">
        <v>8</v>
      </c>
      <c r="C1360" t="s">
        <v>120</v>
      </c>
      <c r="D1360" t="s">
        <v>2</v>
      </c>
      <c r="E1360" t="s">
        <v>44</v>
      </c>
      <c r="F1360">
        <v>1</v>
      </c>
      <c r="G1360">
        <v>1</v>
      </c>
      <c r="H1360" t="s">
        <v>6512</v>
      </c>
      <c r="I1360" t="s">
        <v>51</v>
      </c>
      <c r="J1360">
        <v>1.2500000000000001E-2</v>
      </c>
      <c r="K1360">
        <v>1.2500000000000001E-2</v>
      </c>
      <c r="L1360" t="s">
        <v>7091</v>
      </c>
      <c r="M1360" t="s">
        <v>4583</v>
      </c>
      <c r="N1360" t="s">
        <v>1227</v>
      </c>
      <c r="V1360" t="s">
        <v>5545</v>
      </c>
      <c r="W1360">
        <v>0.1</v>
      </c>
    </row>
    <row r="1361" spans="1:23">
      <c r="A1361" t="s">
        <v>8</v>
      </c>
      <c r="B1361" t="s">
        <v>8</v>
      </c>
      <c r="C1361" t="s">
        <v>120</v>
      </c>
      <c r="D1361" t="s">
        <v>2</v>
      </c>
      <c r="E1361" t="s">
        <v>44</v>
      </c>
      <c r="F1361">
        <v>1</v>
      </c>
      <c r="G1361">
        <v>1</v>
      </c>
      <c r="H1361" t="s">
        <v>6513</v>
      </c>
      <c r="I1361" t="s">
        <v>51</v>
      </c>
      <c r="J1361">
        <v>0.05</v>
      </c>
      <c r="K1361">
        <v>0.05</v>
      </c>
      <c r="L1361" t="s">
        <v>7075</v>
      </c>
      <c r="M1361" t="s">
        <v>174</v>
      </c>
      <c r="N1361" t="s">
        <v>175</v>
      </c>
      <c r="V1361" t="s">
        <v>5545</v>
      </c>
      <c r="W1361">
        <v>0.1</v>
      </c>
    </row>
    <row r="1362" spans="1:23">
      <c r="A1362" t="s">
        <v>8</v>
      </c>
      <c r="B1362" t="s">
        <v>8</v>
      </c>
      <c r="C1362" t="s">
        <v>120</v>
      </c>
      <c r="D1362" t="s">
        <v>2</v>
      </c>
      <c r="E1362" t="s">
        <v>44</v>
      </c>
      <c r="F1362">
        <v>1</v>
      </c>
      <c r="G1362">
        <v>1</v>
      </c>
      <c r="H1362" t="s">
        <v>6514</v>
      </c>
      <c r="I1362" t="s">
        <v>51</v>
      </c>
      <c r="J1362">
        <v>3.5714285714285712E-2</v>
      </c>
      <c r="K1362">
        <v>3.5714285714285712E-2</v>
      </c>
      <c r="L1362" t="s">
        <v>7094</v>
      </c>
      <c r="M1362" t="s">
        <v>641</v>
      </c>
      <c r="N1362" t="s">
        <v>642</v>
      </c>
      <c r="V1362" t="s">
        <v>5545</v>
      </c>
      <c r="W1362">
        <v>0.1</v>
      </c>
    </row>
    <row r="1363" spans="1:23">
      <c r="A1363" t="s">
        <v>8</v>
      </c>
      <c r="B1363" t="s">
        <v>8</v>
      </c>
      <c r="C1363" t="s">
        <v>120</v>
      </c>
      <c r="D1363" t="s">
        <v>2</v>
      </c>
      <c r="E1363" t="s">
        <v>44</v>
      </c>
      <c r="F1363">
        <v>1</v>
      </c>
      <c r="G1363">
        <v>1</v>
      </c>
      <c r="H1363" t="s">
        <v>6515</v>
      </c>
      <c r="I1363" t="s">
        <v>51</v>
      </c>
      <c r="J1363">
        <v>1.2500000000000001E-2</v>
      </c>
      <c r="K1363">
        <v>1.2500000000000001E-2</v>
      </c>
      <c r="L1363" t="s">
        <v>7091</v>
      </c>
      <c r="M1363" t="s">
        <v>4583</v>
      </c>
      <c r="N1363" t="s">
        <v>1227</v>
      </c>
      <c r="V1363" t="s">
        <v>5545</v>
      </c>
      <c r="W1363">
        <v>0.1</v>
      </c>
    </row>
    <row r="1364" spans="1:23">
      <c r="A1364" t="s">
        <v>8</v>
      </c>
      <c r="B1364" t="s">
        <v>8</v>
      </c>
      <c r="C1364" t="s">
        <v>120</v>
      </c>
      <c r="D1364" t="s">
        <v>2</v>
      </c>
      <c r="E1364" t="s">
        <v>44</v>
      </c>
      <c r="F1364">
        <v>1</v>
      </c>
      <c r="G1364">
        <v>1</v>
      </c>
      <c r="H1364" t="s">
        <v>6516</v>
      </c>
      <c r="I1364" t="s">
        <v>51</v>
      </c>
      <c r="J1364">
        <v>3.5714285714285712E-2</v>
      </c>
      <c r="K1364">
        <v>3.5714285714285712E-2</v>
      </c>
      <c r="L1364" t="s">
        <v>7094</v>
      </c>
      <c r="M1364" t="s">
        <v>641</v>
      </c>
      <c r="N1364" t="s">
        <v>642</v>
      </c>
      <c r="V1364" t="s">
        <v>5545</v>
      </c>
      <c r="W1364">
        <v>0.1</v>
      </c>
    </row>
    <row r="1365" spans="1:23">
      <c r="A1365" t="s">
        <v>8</v>
      </c>
      <c r="B1365" t="s">
        <v>8</v>
      </c>
      <c r="C1365" t="s">
        <v>120</v>
      </c>
      <c r="D1365" t="s">
        <v>2</v>
      </c>
      <c r="E1365" t="s">
        <v>44</v>
      </c>
      <c r="F1365">
        <v>1</v>
      </c>
      <c r="G1365">
        <v>1</v>
      </c>
      <c r="H1365" t="s">
        <v>6517</v>
      </c>
      <c r="I1365" t="s">
        <v>51</v>
      </c>
      <c r="J1365">
        <v>3.5714285714285712E-2</v>
      </c>
      <c r="K1365">
        <v>3.5714285714285712E-2</v>
      </c>
      <c r="L1365" t="s">
        <v>7094</v>
      </c>
      <c r="M1365" t="s">
        <v>641</v>
      </c>
      <c r="N1365" t="s">
        <v>642</v>
      </c>
      <c r="V1365" t="s">
        <v>5545</v>
      </c>
      <c r="W1365">
        <v>0.1</v>
      </c>
    </row>
    <row r="1366" spans="1:23">
      <c r="A1366" t="s">
        <v>8</v>
      </c>
      <c r="B1366" t="s">
        <v>8</v>
      </c>
      <c r="C1366" t="s">
        <v>120</v>
      </c>
      <c r="D1366" t="s">
        <v>2</v>
      </c>
      <c r="E1366" t="s">
        <v>44</v>
      </c>
      <c r="F1366">
        <v>1</v>
      </c>
      <c r="G1366">
        <v>1</v>
      </c>
      <c r="H1366" t="s">
        <v>6518</v>
      </c>
      <c r="I1366" t="s">
        <v>51</v>
      </c>
      <c r="J1366">
        <v>3.5714285714285712E-2</v>
      </c>
      <c r="K1366">
        <v>3.5714285714285712E-2</v>
      </c>
      <c r="L1366" t="s">
        <v>7094</v>
      </c>
      <c r="M1366" t="s">
        <v>641</v>
      </c>
      <c r="N1366" t="s">
        <v>642</v>
      </c>
      <c r="V1366" t="s">
        <v>5545</v>
      </c>
      <c r="W1366">
        <v>0.1</v>
      </c>
    </row>
    <row r="1367" spans="1:23">
      <c r="A1367" t="s">
        <v>8</v>
      </c>
      <c r="B1367" t="s">
        <v>8</v>
      </c>
      <c r="C1367" t="s">
        <v>120</v>
      </c>
      <c r="D1367" t="s">
        <v>2</v>
      </c>
      <c r="E1367" t="s">
        <v>44</v>
      </c>
      <c r="F1367">
        <v>1</v>
      </c>
      <c r="G1367">
        <v>1</v>
      </c>
      <c r="H1367" t="s">
        <v>6519</v>
      </c>
      <c r="I1367" t="s">
        <v>51</v>
      </c>
      <c r="J1367">
        <v>3.5714285714285712E-2</v>
      </c>
      <c r="K1367">
        <v>3.5714285714285712E-2</v>
      </c>
      <c r="L1367" t="s">
        <v>7094</v>
      </c>
      <c r="M1367" t="s">
        <v>641</v>
      </c>
      <c r="N1367" t="s">
        <v>642</v>
      </c>
      <c r="V1367" t="s">
        <v>5545</v>
      </c>
      <c r="W1367">
        <v>0.1</v>
      </c>
    </row>
    <row r="1368" spans="1:23">
      <c r="A1368" t="s">
        <v>8</v>
      </c>
      <c r="B1368" t="s">
        <v>8</v>
      </c>
      <c r="C1368" t="s">
        <v>71</v>
      </c>
      <c r="D1368" t="s">
        <v>2</v>
      </c>
      <c r="E1368" t="s">
        <v>44</v>
      </c>
      <c r="F1368">
        <v>1</v>
      </c>
      <c r="G1368">
        <v>1</v>
      </c>
      <c r="H1368" t="s">
        <v>6520</v>
      </c>
      <c r="I1368" t="s">
        <v>51</v>
      </c>
      <c r="J1368">
        <v>1.6666666666666666E-2</v>
      </c>
      <c r="K1368">
        <v>1.6666666666666666E-2</v>
      </c>
      <c r="L1368" t="s">
        <v>7079</v>
      </c>
      <c r="M1368" t="s">
        <v>2294</v>
      </c>
      <c r="N1368" t="s">
        <v>4582</v>
      </c>
      <c r="V1368" t="s">
        <v>5545</v>
      </c>
      <c r="W1368">
        <v>0.1</v>
      </c>
    </row>
    <row r="1369" spans="1:23">
      <c r="A1369" t="s">
        <v>8</v>
      </c>
      <c r="B1369" t="s">
        <v>8</v>
      </c>
      <c r="C1369" t="s">
        <v>71</v>
      </c>
      <c r="D1369" t="s">
        <v>2</v>
      </c>
      <c r="E1369" t="s">
        <v>44</v>
      </c>
      <c r="F1369">
        <v>1</v>
      </c>
      <c r="G1369">
        <v>1</v>
      </c>
      <c r="H1369" t="s">
        <v>6521</v>
      </c>
      <c r="I1369" t="s">
        <v>51</v>
      </c>
      <c r="J1369">
        <v>1.6666666666666666E-2</v>
      </c>
      <c r="K1369">
        <v>1.6666666666666666E-2</v>
      </c>
      <c r="L1369" t="s">
        <v>7079</v>
      </c>
      <c r="M1369" t="s">
        <v>2294</v>
      </c>
      <c r="N1369" t="s">
        <v>4582</v>
      </c>
      <c r="V1369" t="s">
        <v>5545</v>
      </c>
      <c r="W1369">
        <v>0.1</v>
      </c>
    </row>
    <row r="1370" spans="1:23">
      <c r="A1370" t="s">
        <v>8</v>
      </c>
      <c r="B1370" t="s">
        <v>8</v>
      </c>
      <c r="C1370" t="s">
        <v>120</v>
      </c>
      <c r="D1370" t="s">
        <v>2</v>
      </c>
      <c r="E1370" t="s">
        <v>44</v>
      </c>
      <c r="F1370">
        <v>1</v>
      </c>
      <c r="G1370">
        <v>1</v>
      </c>
      <c r="H1370" t="s">
        <v>6522</v>
      </c>
      <c r="I1370" t="s">
        <v>51</v>
      </c>
      <c r="J1370">
        <v>6.9444444444444441E-3</v>
      </c>
      <c r="K1370">
        <v>6.9444444444444441E-3</v>
      </c>
      <c r="L1370" t="s">
        <v>7084</v>
      </c>
      <c r="M1370" t="s">
        <v>254</v>
      </c>
      <c r="N1370" t="s">
        <v>255</v>
      </c>
      <c r="V1370" t="s">
        <v>5545</v>
      </c>
      <c r="W1370">
        <v>0.1</v>
      </c>
    </row>
    <row r="1371" spans="1:23">
      <c r="A1371" t="s">
        <v>8</v>
      </c>
      <c r="B1371" t="s">
        <v>8</v>
      </c>
      <c r="C1371" t="s">
        <v>71</v>
      </c>
      <c r="D1371" t="s">
        <v>2</v>
      </c>
      <c r="E1371" t="s">
        <v>44</v>
      </c>
      <c r="F1371">
        <v>1</v>
      </c>
      <c r="G1371">
        <v>1</v>
      </c>
      <c r="H1371" t="s">
        <v>6523</v>
      </c>
      <c r="I1371" t="s">
        <v>51</v>
      </c>
      <c r="J1371">
        <v>1.0101010101010102E-2</v>
      </c>
      <c r="K1371">
        <v>1.0101010101010102E-2</v>
      </c>
      <c r="L1371" t="s">
        <v>7059</v>
      </c>
      <c r="M1371" t="s">
        <v>101</v>
      </c>
      <c r="N1371" t="s">
        <v>102</v>
      </c>
      <c r="V1371" t="s">
        <v>5545</v>
      </c>
      <c r="W1371">
        <v>0.1</v>
      </c>
    </row>
    <row r="1372" spans="1:23">
      <c r="A1372" t="s">
        <v>8</v>
      </c>
      <c r="B1372" t="s">
        <v>8</v>
      </c>
      <c r="C1372" t="s">
        <v>71</v>
      </c>
      <c r="D1372" t="s">
        <v>2</v>
      </c>
      <c r="E1372" t="s">
        <v>44</v>
      </c>
      <c r="F1372">
        <v>1</v>
      </c>
      <c r="G1372">
        <v>1</v>
      </c>
      <c r="H1372" t="s">
        <v>6524</v>
      </c>
      <c r="I1372" t="s">
        <v>51</v>
      </c>
      <c r="J1372">
        <v>2.3809523809523808E-2</v>
      </c>
      <c r="K1372">
        <v>2.3809523809523808E-2</v>
      </c>
      <c r="L1372" t="s">
        <v>7065</v>
      </c>
      <c r="M1372" t="s">
        <v>154</v>
      </c>
      <c r="N1372" t="s">
        <v>4578</v>
      </c>
      <c r="V1372" t="s">
        <v>5545</v>
      </c>
      <c r="W1372">
        <v>0.1</v>
      </c>
    </row>
    <row r="1373" spans="1:23">
      <c r="A1373" t="s">
        <v>8</v>
      </c>
      <c r="B1373" t="s">
        <v>8</v>
      </c>
      <c r="C1373" t="s">
        <v>120</v>
      </c>
      <c r="D1373" t="s">
        <v>2</v>
      </c>
      <c r="E1373" t="s">
        <v>44</v>
      </c>
      <c r="F1373">
        <v>1</v>
      </c>
      <c r="G1373">
        <v>1</v>
      </c>
      <c r="H1373" t="s">
        <v>6525</v>
      </c>
      <c r="I1373" t="s">
        <v>51</v>
      </c>
      <c r="J1373">
        <v>5.7803468208092483E-3</v>
      </c>
      <c r="K1373">
        <v>5.7803468208092483E-3</v>
      </c>
      <c r="L1373" t="s">
        <v>7090</v>
      </c>
      <c r="M1373" t="s">
        <v>5502</v>
      </c>
      <c r="N1373" t="s">
        <v>1895</v>
      </c>
      <c r="V1373" t="s">
        <v>5545</v>
      </c>
      <c r="W1373">
        <v>0.1</v>
      </c>
    </row>
    <row r="1374" spans="1:23">
      <c r="A1374" t="s">
        <v>8</v>
      </c>
      <c r="B1374" t="s">
        <v>8</v>
      </c>
      <c r="C1374" t="s">
        <v>120</v>
      </c>
      <c r="D1374" t="s">
        <v>2</v>
      </c>
      <c r="E1374" t="s">
        <v>44</v>
      </c>
      <c r="F1374">
        <v>1</v>
      </c>
      <c r="G1374">
        <v>1</v>
      </c>
      <c r="H1374" t="s">
        <v>6526</v>
      </c>
      <c r="I1374" t="s">
        <v>51</v>
      </c>
      <c r="J1374">
        <v>1.2500000000000001E-2</v>
      </c>
      <c r="K1374">
        <v>1.2500000000000001E-2</v>
      </c>
      <c r="L1374" t="s">
        <v>7091</v>
      </c>
      <c r="M1374" t="s">
        <v>4583</v>
      </c>
      <c r="N1374" t="s">
        <v>1227</v>
      </c>
      <c r="V1374" t="s">
        <v>5545</v>
      </c>
      <c r="W1374">
        <v>0.1</v>
      </c>
    </row>
    <row r="1375" spans="1:23">
      <c r="A1375" t="s">
        <v>8</v>
      </c>
      <c r="B1375" t="s">
        <v>8</v>
      </c>
      <c r="C1375" t="s">
        <v>120</v>
      </c>
      <c r="D1375" t="s">
        <v>2</v>
      </c>
      <c r="E1375" t="s">
        <v>44</v>
      </c>
      <c r="F1375">
        <v>1</v>
      </c>
      <c r="G1375">
        <v>1</v>
      </c>
      <c r="H1375" t="s">
        <v>6527</v>
      </c>
      <c r="I1375" t="s">
        <v>51</v>
      </c>
      <c r="J1375">
        <v>1.2500000000000001E-2</v>
      </c>
      <c r="K1375">
        <v>1.2500000000000001E-2</v>
      </c>
      <c r="L1375" t="s">
        <v>7091</v>
      </c>
      <c r="M1375" t="s">
        <v>4583</v>
      </c>
      <c r="N1375" t="s">
        <v>1227</v>
      </c>
      <c r="V1375" t="s">
        <v>5545</v>
      </c>
      <c r="W1375">
        <v>0.1</v>
      </c>
    </row>
    <row r="1376" spans="1:23">
      <c r="A1376" t="s">
        <v>8</v>
      </c>
      <c r="B1376" t="s">
        <v>8</v>
      </c>
      <c r="C1376" t="s">
        <v>120</v>
      </c>
      <c r="D1376" t="s">
        <v>2</v>
      </c>
      <c r="E1376" t="s">
        <v>44</v>
      </c>
      <c r="F1376">
        <v>1</v>
      </c>
      <c r="G1376">
        <v>1</v>
      </c>
      <c r="H1376" t="s">
        <v>6528</v>
      </c>
      <c r="I1376" t="s">
        <v>51</v>
      </c>
      <c r="J1376">
        <v>2.564102564102564E-2</v>
      </c>
      <c r="K1376">
        <v>2.564102564102564E-2</v>
      </c>
      <c r="L1376" t="s">
        <v>7070</v>
      </c>
      <c r="M1376" t="s">
        <v>444</v>
      </c>
      <c r="N1376" t="s">
        <v>445</v>
      </c>
      <c r="V1376" t="s">
        <v>5545</v>
      </c>
      <c r="W1376">
        <v>0.1</v>
      </c>
    </row>
    <row r="1377" spans="1:23">
      <c r="A1377" t="s">
        <v>8</v>
      </c>
      <c r="B1377" t="s">
        <v>8</v>
      </c>
      <c r="C1377" t="s">
        <v>120</v>
      </c>
      <c r="D1377" t="s">
        <v>2</v>
      </c>
      <c r="E1377" t="s">
        <v>44</v>
      </c>
      <c r="F1377">
        <v>1</v>
      </c>
      <c r="G1377">
        <v>1</v>
      </c>
      <c r="H1377" t="s">
        <v>6529</v>
      </c>
      <c r="I1377" t="s">
        <v>51</v>
      </c>
      <c r="J1377">
        <v>6.9444444444444441E-3</v>
      </c>
      <c r="K1377">
        <v>6.9444444444444441E-3</v>
      </c>
      <c r="L1377" t="s">
        <v>7084</v>
      </c>
      <c r="M1377" t="s">
        <v>254</v>
      </c>
      <c r="N1377" t="s">
        <v>255</v>
      </c>
      <c r="V1377" t="s">
        <v>5545</v>
      </c>
      <c r="W1377">
        <v>0.1</v>
      </c>
    </row>
    <row r="1378" spans="1:23">
      <c r="A1378" t="s">
        <v>8</v>
      </c>
      <c r="B1378" t="s">
        <v>8</v>
      </c>
      <c r="C1378" t="s">
        <v>71</v>
      </c>
      <c r="D1378" t="s">
        <v>2</v>
      </c>
      <c r="E1378" t="s">
        <v>44</v>
      </c>
      <c r="F1378">
        <v>1</v>
      </c>
      <c r="G1378">
        <v>1</v>
      </c>
      <c r="H1378" t="s">
        <v>6530</v>
      </c>
      <c r="I1378" t="s">
        <v>51</v>
      </c>
      <c r="J1378">
        <v>1.0101010101010102E-2</v>
      </c>
      <c r="K1378">
        <v>1.0101010101010102E-2</v>
      </c>
      <c r="L1378" t="s">
        <v>7059</v>
      </c>
      <c r="M1378" t="s">
        <v>101</v>
      </c>
      <c r="N1378" t="s">
        <v>102</v>
      </c>
      <c r="V1378" t="s">
        <v>5545</v>
      </c>
      <c r="W1378">
        <v>0.1</v>
      </c>
    </row>
    <row r="1379" spans="1:23">
      <c r="A1379" t="s">
        <v>8</v>
      </c>
      <c r="B1379" t="s">
        <v>8</v>
      </c>
      <c r="C1379" t="s">
        <v>120</v>
      </c>
      <c r="D1379" t="s">
        <v>2</v>
      </c>
      <c r="E1379" t="s">
        <v>44</v>
      </c>
      <c r="F1379">
        <v>1</v>
      </c>
      <c r="G1379">
        <v>1</v>
      </c>
      <c r="H1379" t="s">
        <v>6531</v>
      </c>
      <c r="I1379" t="s">
        <v>51</v>
      </c>
      <c r="J1379">
        <v>1.2500000000000001E-2</v>
      </c>
      <c r="K1379">
        <v>1.2500000000000001E-2</v>
      </c>
      <c r="L1379" t="s">
        <v>7091</v>
      </c>
      <c r="M1379" t="s">
        <v>4583</v>
      </c>
      <c r="N1379" t="s">
        <v>1227</v>
      </c>
      <c r="V1379" t="s">
        <v>5545</v>
      </c>
      <c r="W1379">
        <v>0.1</v>
      </c>
    </row>
    <row r="1380" spans="1:23">
      <c r="A1380" t="s">
        <v>8</v>
      </c>
      <c r="B1380" t="s">
        <v>8</v>
      </c>
      <c r="C1380" t="s">
        <v>120</v>
      </c>
      <c r="D1380" t="s">
        <v>2</v>
      </c>
      <c r="E1380" t="s">
        <v>44</v>
      </c>
      <c r="F1380">
        <v>1</v>
      </c>
      <c r="G1380">
        <v>1</v>
      </c>
      <c r="H1380" t="s">
        <v>6532</v>
      </c>
      <c r="I1380" t="s">
        <v>51</v>
      </c>
      <c r="J1380">
        <v>3.0303030303030304E-2</v>
      </c>
      <c r="K1380">
        <v>3.0303030303030304E-2</v>
      </c>
      <c r="L1380" t="s">
        <v>7071</v>
      </c>
      <c r="M1380" t="s">
        <v>205</v>
      </c>
      <c r="N1380" t="s">
        <v>206</v>
      </c>
      <c r="V1380" t="s">
        <v>5545</v>
      </c>
      <c r="W1380">
        <v>0.1</v>
      </c>
    </row>
    <row r="1381" spans="1:23">
      <c r="A1381" t="s">
        <v>8</v>
      </c>
      <c r="B1381" t="s">
        <v>8</v>
      </c>
      <c r="C1381" t="s">
        <v>71</v>
      </c>
      <c r="D1381" t="s">
        <v>2</v>
      </c>
      <c r="E1381" t="s">
        <v>44</v>
      </c>
      <c r="F1381">
        <v>1</v>
      </c>
      <c r="G1381">
        <v>1</v>
      </c>
      <c r="H1381" t="s">
        <v>6533</v>
      </c>
      <c r="I1381" t="s">
        <v>51</v>
      </c>
      <c r="J1381">
        <v>1.5625E-2</v>
      </c>
      <c r="K1381">
        <v>1.5625E-2</v>
      </c>
      <c r="L1381" t="s">
        <v>7078</v>
      </c>
      <c r="M1381" t="s">
        <v>298</v>
      </c>
      <c r="N1381" t="s">
        <v>299</v>
      </c>
      <c r="V1381" t="s">
        <v>5545</v>
      </c>
      <c r="W1381">
        <v>0.1</v>
      </c>
    </row>
    <row r="1382" spans="1:23">
      <c r="A1382" t="s">
        <v>8</v>
      </c>
      <c r="B1382" t="s">
        <v>8</v>
      </c>
      <c r="C1382" t="s">
        <v>120</v>
      </c>
      <c r="D1382" t="s">
        <v>2</v>
      </c>
      <c r="E1382" t="s">
        <v>44</v>
      </c>
      <c r="F1382">
        <v>1</v>
      </c>
      <c r="G1382">
        <v>1</v>
      </c>
      <c r="H1382" t="s">
        <v>6534</v>
      </c>
      <c r="I1382" t="s">
        <v>51</v>
      </c>
      <c r="J1382">
        <v>5.7803468208092483E-3</v>
      </c>
      <c r="K1382">
        <v>5.7803468208092483E-3</v>
      </c>
      <c r="L1382" t="s">
        <v>7090</v>
      </c>
      <c r="M1382" t="s">
        <v>5502</v>
      </c>
      <c r="N1382" t="s">
        <v>1895</v>
      </c>
      <c r="V1382" t="s">
        <v>5545</v>
      </c>
      <c r="W1382">
        <v>0.1</v>
      </c>
    </row>
    <row r="1383" spans="1:23">
      <c r="A1383" t="s">
        <v>8</v>
      </c>
      <c r="B1383" t="s">
        <v>8</v>
      </c>
      <c r="C1383" t="s">
        <v>120</v>
      </c>
      <c r="D1383" t="s">
        <v>2</v>
      </c>
      <c r="E1383" t="s">
        <v>44</v>
      </c>
      <c r="F1383">
        <v>1</v>
      </c>
      <c r="G1383">
        <v>1</v>
      </c>
      <c r="H1383" t="s">
        <v>6535</v>
      </c>
      <c r="I1383" t="s">
        <v>51</v>
      </c>
      <c r="J1383">
        <v>6.9444444444444441E-3</v>
      </c>
      <c r="K1383">
        <v>6.9444444444444441E-3</v>
      </c>
      <c r="L1383" t="s">
        <v>7084</v>
      </c>
      <c r="M1383" t="s">
        <v>254</v>
      </c>
      <c r="N1383" t="s">
        <v>255</v>
      </c>
      <c r="V1383" t="s">
        <v>5545</v>
      </c>
      <c r="W1383">
        <v>0.1</v>
      </c>
    </row>
    <row r="1384" spans="1:23">
      <c r="A1384" t="s">
        <v>8</v>
      </c>
      <c r="B1384" t="s">
        <v>8</v>
      </c>
      <c r="C1384" t="s">
        <v>71</v>
      </c>
      <c r="D1384" t="s">
        <v>2</v>
      </c>
      <c r="E1384" t="s">
        <v>44</v>
      </c>
      <c r="F1384">
        <v>1</v>
      </c>
      <c r="G1384">
        <v>1</v>
      </c>
      <c r="H1384" t="s">
        <v>6536</v>
      </c>
      <c r="I1384" t="s">
        <v>51</v>
      </c>
      <c r="J1384">
        <v>0.14285714285714285</v>
      </c>
      <c r="K1384">
        <v>0.14285714285714285</v>
      </c>
      <c r="L1384" t="s">
        <v>7095</v>
      </c>
      <c r="M1384" t="s">
        <v>6324</v>
      </c>
      <c r="N1384" t="s">
        <v>1401</v>
      </c>
      <c r="V1384" t="s">
        <v>5545</v>
      </c>
      <c r="W1384">
        <v>0.1</v>
      </c>
    </row>
    <row r="1385" spans="1:23">
      <c r="A1385" t="s">
        <v>8</v>
      </c>
      <c r="B1385" t="s">
        <v>8</v>
      </c>
      <c r="C1385" t="s">
        <v>71</v>
      </c>
      <c r="D1385" t="s">
        <v>2</v>
      </c>
      <c r="E1385" t="s">
        <v>44</v>
      </c>
      <c r="F1385">
        <v>1</v>
      </c>
      <c r="G1385">
        <v>1</v>
      </c>
      <c r="H1385" t="s">
        <v>6537</v>
      </c>
      <c r="I1385" t="s">
        <v>51</v>
      </c>
      <c r="J1385">
        <v>1.0101010101010102E-2</v>
      </c>
      <c r="K1385">
        <v>1.0101010101010102E-2</v>
      </c>
      <c r="L1385" t="s">
        <v>7059</v>
      </c>
      <c r="M1385" t="s">
        <v>101</v>
      </c>
      <c r="N1385" t="s">
        <v>102</v>
      </c>
      <c r="V1385" t="s">
        <v>5545</v>
      </c>
      <c r="W1385">
        <v>0.1</v>
      </c>
    </row>
    <row r="1386" spans="1:23">
      <c r="A1386" t="s">
        <v>8</v>
      </c>
      <c r="B1386" t="s">
        <v>8</v>
      </c>
      <c r="C1386" t="s">
        <v>120</v>
      </c>
      <c r="D1386" t="s">
        <v>2</v>
      </c>
      <c r="E1386" t="s">
        <v>44</v>
      </c>
      <c r="F1386">
        <v>1</v>
      </c>
      <c r="G1386">
        <v>1</v>
      </c>
      <c r="H1386" t="s">
        <v>6538</v>
      </c>
      <c r="I1386" t="s">
        <v>51</v>
      </c>
      <c r="J1386">
        <v>5.7803468208092483E-3</v>
      </c>
      <c r="K1386">
        <v>5.7803468208092483E-3</v>
      </c>
      <c r="L1386" t="s">
        <v>7090</v>
      </c>
      <c r="M1386" t="s">
        <v>5502</v>
      </c>
      <c r="N1386" t="s">
        <v>1895</v>
      </c>
      <c r="V1386" t="s">
        <v>5545</v>
      </c>
      <c r="W1386">
        <v>0.1</v>
      </c>
    </row>
    <row r="1387" spans="1:23">
      <c r="A1387" t="s">
        <v>8</v>
      </c>
      <c r="B1387" t="s">
        <v>8</v>
      </c>
      <c r="C1387" t="s">
        <v>120</v>
      </c>
      <c r="D1387" t="s">
        <v>2</v>
      </c>
      <c r="E1387" t="s">
        <v>44</v>
      </c>
      <c r="F1387">
        <v>1</v>
      </c>
      <c r="G1387">
        <v>1</v>
      </c>
      <c r="H1387" t="s">
        <v>6539</v>
      </c>
      <c r="I1387" t="s">
        <v>51</v>
      </c>
      <c r="J1387">
        <v>5.7803468208092483E-3</v>
      </c>
      <c r="K1387">
        <v>5.7803468208092483E-3</v>
      </c>
      <c r="L1387" t="s">
        <v>7090</v>
      </c>
      <c r="M1387" t="s">
        <v>5502</v>
      </c>
      <c r="N1387" t="s">
        <v>1895</v>
      </c>
      <c r="V1387" t="s">
        <v>5545</v>
      </c>
      <c r="W1387">
        <v>0.1</v>
      </c>
    </row>
    <row r="1388" spans="1:23">
      <c r="A1388" t="s">
        <v>8</v>
      </c>
      <c r="B1388" t="s">
        <v>8</v>
      </c>
      <c r="C1388" t="s">
        <v>120</v>
      </c>
      <c r="D1388" t="s">
        <v>2</v>
      </c>
      <c r="E1388" t="s">
        <v>44</v>
      </c>
      <c r="F1388">
        <v>1</v>
      </c>
      <c r="G1388">
        <v>1</v>
      </c>
      <c r="H1388" t="s">
        <v>6630</v>
      </c>
      <c r="I1388" t="s">
        <v>51</v>
      </c>
      <c r="J1388">
        <v>1.2500000000000001E-2</v>
      </c>
      <c r="K1388">
        <v>1.2500000000000001E-2</v>
      </c>
      <c r="L1388" t="s">
        <v>7068</v>
      </c>
      <c r="M1388" t="s">
        <v>5502</v>
      </c>
      <c r="N1388" t="s">
        <v>4820</v>
      </c>
      <c r="V1388" t="s">
        <v>5545</v>
      </c>
      <c r="W1388">
        <v>0.1</v>
      </c>
    </row>
    <row r="1389" spans="1:23">
      <c r="A1389" t="s">
        <v>8</v>
      </c>
      <c r="B1389" t="s">
        <v>8</v>
      </c>
      <c r="C1389" t="s">
        <v>71</v>
      </c>
      <c r="D1389" t="s">
        <v>2</v>
      </c>
      <c r="E1389" t="s">
        <v>44</v>
      </c>
      <c r="F1389">
        <v>1</v>
      </c>
      <c r="G1389">
        <v>1</v>
      </c>
      <c r="H1389" t="s">
        <v>6631</v>
      </c>
      <c r="I1389" t="s">
        <v>51</v>
      </c>
      <c r="J1389">
        <v>2.1276595744680851E-2</v>
      </c>
      <c r="K1389">
        <v>2.1276595744680851E-2</v>
      </c>
      <c r="L1389" t="s">
        <v>7064</v>
      </c>
      <c r="M1389" t="s">
        <v>75</v>
      </c>
      <c r="N1389" t="s">
        <v>76</v>
      </c>
      <c r="V1389" t="s">
        <v>5545</v>
      </c>
      <c r="W1389">
        <v>0.1</v>
      </c>
    </row>
    <row r="1390" spans="1:23">
      <c r="A1390" t="s">
        <v>8</v>
      </c>
      <c r="B1390" t="s">
        <v>8</v>
      </c>
      <c r="C1390" t="s">
        <v>120</v>
      </c>
      <c r="D1390" t="s">
        <v>2</v>
      </c>
      <c r="E1390" t="s">
        <v>44</v>
      </c>
      <c r="F1390">
        <v>1</v>
      </c>
      <c r="G1390">
        <v>1</v>
      </c>
      <c r="H1390" t="s">
        <v>6632</v>
      </c>
      <c r="I1390" t="s">
        <v>51</v>
      </c>
      <c r="J1390">
        <v>3.5714285714285712E-2</v>
      </c>
      <c r="K1390">
        <v>3.5714285714285712E-2</v>
      </c>
      <c r="L1390" t="s">
        <v>7094</v>
      </c>
      <c r="M1390" t="s">
        <v>641</v>
      </c>
      <c r="N1390" t="s">
        <v>642</v>
      </c>
      <c r="V1390" t="s">
        <v>5545</v>
      </c>
      <c r="W1390">
        <v>0.1</v>
      </c>
    </row>
    <row r="1391" spans="1:23">
      <c r="A1391" t="s">
        <v>8</v>
      </c>
      <c r="B1391" t="s">
        <v>8</v>
      </c>
      <c r="C1391" t="s">
        <v>71</v>
      </c>
      <c r="D1391" t="s">
        <v>2</v>
      </c>
      <c r="E1391" t="s">
        <v>44</v>
      </c>
      <c r="F1391">
        <v>1</v>
      </c>
      <c r="G1391">
        <v>1</v>
      </c>
      <c r="H1391" t="s">
        <v>6633</v>
      </c>
      <c r="I1391" t="s">
        <v>51</v>
      </c>
      <c r="J1391">
        <v>2.1276595744680851E-2</v>
      </c>
      <c r="K1391">
        <v>2.1276595744680851E-2</v>
      </c>
      <c r="L1391" t="s">
        <v>7064</v>
      </c>
      <c r="M1391" t="s">
        <v>75</v>
      </c>
      <c r="N1391" t="s">
        <v>76</v>
      </c>
      <c r="V1391" t="s">
        <v>5545</v>
      </c>
      <c r="W1391">
        <v>0.1</v>
      </c>
    </row>
    <row r="1392" spans="1:23">
      <c r="A1392" t="s">
        <v>8</v>
      </c>
      <c r="B1392" t="s">
        <v>8</v>
      </c>
      <c r="C1392" t="s">
        <v>120</v>
      </c>
      <c r="D1392" t="s">
        <v>2</v>
      </c>
      <c r="E1392" t="s">
        <v>44</v>
      </c>
      <c r="F1392">
        <v>1</v>
      </c>
      <c r="G1392">
        <v>1</v>
      </c>
      <c r="H1392" t="s">
        <v>6634</v>
      </c>
      <c r="I1392" t="s">
        <v>51</v>
      </c>
      <c r="J1392">
        <v>3.5714285714285712E-2</v>
      </c>
      <c r="K1392">
        <v>3.5714285714285712E-2</v>
      </c>
      <c r="L1392" t="s">
        <v>7094</v>
      </c>
      <c r="M1392" t="s">
        <v>641</v>
      </c>
      <c r="N1392" t="s">
        <v>642</v>
      </c>
      <c r="V1392" t="s">
        <v>5545</v>
      </c>
      <c r="W1392">
        <v>0.1</v>
      </c>
    </row>
    <row r="1393" spans="1:23">
      <c r="A1393" t="s">
        <v>8</v>
      </c>
      <c r="B1393" t="s">
        <v>8</v>
      </c>
      <c r="C1393" t="s">
        <v>120</v>
      </c>
      <c r="D1393" t="s">
        <v>2</v>
      </c>
      <c r="E1393" t="s">
        <v>44</v>
      </c>
      <c r="F1393">
        <v>1</v>
      </c>
      <c r="G1393">
        <v>1</v>
      </c>
      <c r="H1393" t="s">
        <v>6635</v>
      </c>
      <c r="I1393" t="s">
        <v>51</v>
      </c>
      <c r="J1393">
        <v>1.2500000000000001E-2</v>
      </c>
      <c r="K1393">
        <v>1.2500000000000001E-2</v>
      </c>
      <c r="L1393" t="s">
        <v>7068</v>
      </c>
      <c r="M1393" t="s">
        <v>5502</v>
      </c>
      <c r="N1393" t="s">
        <v>4820</v>
      </c>
      <c r="V1393" t="s">
        <v>5545</v>
      </c>
      <c r="W1393">
        <v>0.1</v>
      </c>
    </row>
    <row r="1394" spans="1:23">
      <c r="A1394" t="s">
        <v>8</v>
      </c>
      <c r="B1394" t="s">
        <v>8</v>
      </c>
      <c r="C1394" t="s">
        <v>71</v>
      </c>
      <c r="D1394" t="s">
        <v>2</v>
      </c>
      <c r="E1394" t="s">
        <v>44</v>
      </c>
      <c r="F1394">
        <v>1</v>
      </c>
      <c r="G1394">
        <v>1</v>
      </c>
      <c r="H1394" t="s">
        <v>6636</v>
      </c>
      <c r="I1394" t="s">
        <v>51</v>
      </c>
      <c r="J1394">
        <v>0.14285714285714285</v>
      </c>
      <c r="K1394">
        <v>0.14285714285714285</v>
      </c>
      <c r="L1394" t="s">
        <v>7095</v>
      </c>
      <c r="M1394" t="s">
        <v>6324</v>
      </c>
      <c r="N1394" t="s">
        <v>1401</v>
      </c>
      <c r="V1394" t="s">
        <v>5545</v>
      </c>
      <c r="W1394">
        <v>0.1</v>
      </c>
    </row>
    <row r="1395" spans="1:23">
      <c r="A1395" t="s">
        <v>8</v>
      </c>
      <c r="B1395" t="s">
        <v>8</v>
      </c>
      <c r="C1395" t="s">
        <v>120</v>
      </c>
      <c r="D1395" t="s">
        <v>2</v>
      </c>
      <c r="E1395" t="s">
        <v>44</v>
      </c>
      <c r="F1395">
        <v>1</v>
      </c>
      <c r="G1395">
        <v>1</v>
      </c>
      <c r="H1395" t="s">
        <v>6637</v>
      </c>
      <c r="I1395" t="s">
        <v>51</v>
      </c>
      <c r="J1395">
        <v>2.3809523809523808E-2</v>
      </c>
      <c r="K1395">
        <v>2.3809523809523808E-2</v>
      </c>
      <c r="L1395" t="s">
        <v>7073</v>
      </c>
      <c r="M1395" t="s">
        <v>259</v>
      </c>
      <c r="N1395" t="s">
        <v>260</v>
      </c>
      <c r="V1395" t="s">
        <v>5545</v>
      </c>
      <c r="W1395">
        <v>0.1</v>
      </c>
    </row>
    <row r="1396" spans="1:23">
      <c r="A1396" t="s">
        <v>8</v>
      </c>
      <c r="B1396" t="s">
        <v>8</v>
      </c>
      <c r="C1396" t="s">
        <v>71</v>
      </c>
      <c r="D1396" t="s">
        <v>2</v>
      </c>
      <c r="E1396" t="s">
        <v>44</v>
      </c>
      <c r="F1396">
        <v>1</v>
      </c>
      <c r="G1396">
        <v>1</v>
      </c>
      <c r="H1396" t="s">
        <v>6638</v>
      </c>
      <c r="I1396" t="s">
        <v>51</v>
      </c>
      <c r="J1396">
        <v>1.6666666666666666E-2</v>
      </c>
      <c r="K1396">
        <v>1.6666666666666666E-2</v>
      </c>
      <c r="L1396" t="s">
        <v>7079</v>
      </c>
      <c r="M1396" t="s">
        <v>2294</v>
      </c>
      <c r="N1396" t="s">
        <v>4582</v>
      </c>
      <c r="V1396" t="s">
        <v>5545</v>
      </c>
      <c r="W1396">
        <v>0.1</v>
      </c>
    </row>
    <row r="1397" spans="1:23">
      <c r="A1397" t="s">
        <v>8</v>
      </c>
      <c r="B1397" t="s">
        <v>8</v>
      </c>
      <c r="C1397" t="s">
        <v>71</v>
      </c>
      <c r="D1397" t="s">
        <v>2</v>
      </c>
      <c r="E1397" t="s">
        <v>44</v>
      </c>
      <c r="F1397">
        <v>1</v>
      </c>
      <c r="G1397">
        <v>1</v>
      </c>
      <c r="H1397" t="s">
        <v>6639</v>
      </c>
      <c r="I1397" t="s">
        <v>51</v>
      </c>
      <c r="J1397">
        <v>0.14285714285714285</v>
      </c>
      <c r="K1397">
        <v>0.14285714285714285</v>
      </c>
      <c r="L1397" t="s">
        <v>7095</v>
      </c>
      <c r="M1397" t="s">
        <v>6324</v>
      </c>
      <c r="N1397" t="s">
        <v>1401</v>
      </c>
      <c r="V1397" t="s">
        <v>5545</v>
      </c>
      <c r="W1397">
        <v>0.1</v>
      </c>
    </row>
    <row r="1398" spans="1:23">
      <c r="A1398" t="s">
        <v>8</v>
      </c>
      <c r="B1398" t="s">
        <v>8</v>
      </c>
      <c r="C1398" t="s">
        <v>71</v>
      </c>
      <c r="D1398" t="s">
        <v>2</v>
      </c>
      <c r="E1398" t="s">
        <v>44</v>
      </c>
      <c r="F1398">
        <v>1</v>
      </c>
      <c r="G1398">
        <v>1</v>
      </c>
      <c r="H1398" t="s">
        <v>6640</v>
      </c>
      <c r="I1398" t="s">
        <v>51</v>
      </c>
      <c r="J1398">
        <v>3.125E-2</v>
      </c>
      <c r="K1398">
        <v>3.125E-2</v>
      </c>
      <c r="L1398" t="s">
        <v>7060</v>
      </c>
      <c r="M1398" t="s">
        <v>4579</v>
      </c>
      <c r="N1398" t="s">
        <v>4580</v>
      </c>
      <c r="V1398" t="s">
        <v>5545</v>
      </c>
      <c r="W1398">
        <v>0.1</v>
      </c>
    </row>
    <row r="1399" spans="1:23">
      <c r="A1399" t="s">
        <v>8</v>
      </c>
      <c r="B1399" t="s">
        <v>8</v>
      </c>
      <c r="C1399" t="s">
        <v>120</v>
      </c>
      <c r="D1399" t="s">
        <v>2</v>
      </c>
      <c r="E1399" t="s">
        <v>44</v>
      </c>
      <c r="F1399">
        <v>1</v>
      </c>
      <c r="G1399">
        <v>1</v>
      </c>
      <c r="H1399" t="s">
        <v>6641</v>
      </c>
      <c r="I1399" t="s">
        <v>51</v>
      </c>
      <c r="J1399">
        <v>1.2500000000000001E-2</v>
      </c>
      <c r="K1399">
        <v>1.2500000000000001E-2</v>
      </c>
      <c r="L1399" t="s">
        <v>7091</v>
      </c>
      <c r="M1399" t="s">
        <v>4583</v>
      </c>
      <c r="N1399" t="s">
        <v>1227</v>
      </c>
      <c r="V1399" t="s">
        <v>5545</v>
      </c>
      <c r="W1399">
        <v>0.1</v>
      </c>
    </row>
    <row r="1400" spans="1:23">
      <c r="A1400" t="s">
        <v>8</v>
      </c>
      <c r="B1400" t="s">
        <v>8</v>
      </c>
      <c r="C1400" t="s">
        <v>71</v>
      </c>
      <c r="D1400" t="s">
        <v>2</v>
      </c>
      <c r="E1400" t="s">
        <v>44</v>
      </c>
      <c r="F1400">
        <v>1</v>
      </c>
      <c r="G1400">
        <v>1</v>
      </c>
      <c r="H1400" t="s">
        <v>6642</v>
      </c>
      <c r="I1400" t="s">
        <v>51</v>
      </c>
      <c r="J1400">
        <v>2.7027027027027029E-2</v>
      </c>
      <c r="K1400">
        <v>2.7027027027027029E-2</v>
      </c>
      <c r="L1400" t="s">
        <v>7069</v>
      </c>
      <c r="M1400" t="s">
        <v>82</v>
      </c>
      <c r="N1400" t="s">
        <v>83</v>
      </c>
      <c r="V1400" t="s">
        <v>5545</v>
      </c>
      <c r="W1400">
        <v>0.1</v>
      </c>
    </row>
    <row r="1401" spans="1:23">
      <c r="A1401" t="s">
        <v>8</v>
      </c>
      <c r="B1401" t="s">
        <v>8</v>
      </c>
      <c r="C1401" t="s">
        <v>120</v>
      </c>
      <c r="D1401" t="s">
        <v>2</v>
      </c>
      <c r="E1401" t="s">
        <v>44</v>
      </c>
      <c r="F1401">
        <v>1</v>
      </c>
      <c r="G1401">
        <v>1</v>
      </c>
      <c r="H1401" t="s">
        <v>6643</v>
      </c>
      <c r="I1401" t="s">
        <v>51</v>
      </c>
      <c r="J1401">
        <v>1.2500000000000001E-2</v>
      </c>
      <c r="K1401">
        <v>1.2500000000000001E-2</v>
      </c>
      <c r="L1401" t="s">
        <v>7091</v>
      </c>
      <c r="M1401" t="s">
        <v>4583</v>
      </c>
      <c r="N1401" t="s">
        <v>1227</v>
      </c>
      <c r="V1401" t="s">
        <v>5545</v>
      </c>
      <c r="W1401">
        <v>0.1</v>
      </c>
    </row>
    <row r="1402" spans="1:23">
      <c r="A1402" t="s">
        <v>8</v>
      </c>
      <c r="B1402" t="s">
        <v>8</v>
      </c>
      <c r="C1402" t="s">
        <v>71</v>
      </c>
      <c r="D1402" t="s">
        <v>2</v>
      </c>
      <c r="E1402" t="s">
        <v>44</v>
      </c>
      <c r="F1402">
        <v>1</v>
      </c>
      <c r="G1402">
        <v>1</v>
      </c>
      <c r="H1402" t="s">
        <v>6644</v>
      </c>
      <c r="I1402" t="s">
        <v>51</v>
      </c>
      <c r="J1402">
        <v>1.6949152542372881E-2</v>
      </c>
      <c r="K1402">
        <v>1.6949152542372881E-2</v>
      </c>
      <c r="L1402" t="s">
        <v>7077</v>
      </c>
      <c r="M1402" t="s">
        <v>1297</v>
      </c>
      <c r="N1402" t="s">
        <v>5927</v>
      </c>
      <c r="V1402" t="s">
        <v>5545</v>
      </c>
      <c r="W1402">
        <v>0.1</v>
      </c>
    </row>
    <row r="1403" spans="1:23">
      <c r="A1403" t="s">
        <v>8</v>
      </c>
      <c r="B1403" t="s">
        <v>8</v>
      </c>
      <c r="C1403" t="s">
        <v>71</v>
      </c>
      <c r="D1403" t="s">
        <v>2</v>
      </c>
      <c r="E1403" t="s">
        <v>44</v>
      </c>
      <c r="F1403">
        <v>1</v>
      </c>
      <c r="G1403">
        <v>1</v>
      </c>
      <c r="H1403" t="s">
        <v>6645</v>
      </c>
      <c r="I1403" t="s">
        <v>51</v>
      </c>
      <c r="J1403">
        <v>1.6949152542372881E-2</v>
      </c>
      <c r="K1403">
        <v>1.6949152542372881E-2</v>
      </c>
      <c r="L1403" t="s">
        <v>7077</v>
      </c>
      <c r="M1403" t="s">
        <v>1297</v>
      </c>
      <c r="N1403" t="s">
        <v>5927</v>
      </c>
      <c r="V1403" t="s">
        <v>5545</v>
      </c>
      <c r="W1403">
        <v>0.1</v>
      </c>
    </row>
    <row r="1404" spans="1:23">
      <c r="A1404" t="s">
        <v>8</v>
      </c>
      <c r="B1404" t="s">
        <v>8</v>
      </c>
      <c r="C1404" t="s">
        <v>71</v>
      </c>
      <c r="D1404" t="s">
        <v>2</v>
      </c>
      <c r="E1404" t="s">
        <v>44</v>
      </c>
      <c r="F1404">
        <v>1</v>
      </c>
      <c r="G1404">
        <v>1</v>
      </c>
      <c r="H1404" t="s">
        <v>6646</v>
      </c>
      <c r="I1404" t="s">
        <v>51</v>
      </c>
      <c r="J1404">
        <v>1.8518518518518517E-2</v>
      </c>
      <c r="K1404">
        <v>1.8518518518518517E-2</v>
      </c>
      <c r="L1404" t="s">
        <v>7062</v>
      </c>
      <c r="M1404" t="s">
        <v>2287</v>
      </c>
      <c r="N1404" t="s">
        <v>4577</v>
      </c>
      <c r="V1404" t="s">
        <v>5545</v>
      </c>
      <c r="W1404">
        <v>0.1</v>
      </c>
    </row>
    <row r="1405" spans="1:23">
      <c r="A1405" t="s">
        <v>8</v>
      </c>
      <c r="B1405" t="s">
        <v>8</v>
      </c>
      <c r="C1405" t="s">
        <v>120</v>
      </c>
      <c r="D1405" t="s">
        <v>2</v>
      </c>
      <c r="E1405" t="s">
        <v>44</v>
      </c>
      <c r="F1405">
        <v>1</v>
      </c>
      <c r="G1405">
        <v>1</v>
      </c>
      <c r="H1405" t="s">
        <v>6647</v>
      </c>
      <c r="I1405" t="s">
        <v>51</v>
      </c>
      <c r="J1405">
        <v>1.2500000000000001E-2</v>
      </c>
      <c r="K1405">
        <v>1.2500000000000001E-2</v>
      </c>
      <c r="L1405" t="s">
        <v>7091</v>
      </c>
      <c r="M1405" t="s">
        <v>4583</v>
      </c>
      <c r="N1405" t="s">
        <v>1227</v>
      </c>
      <c r="V1405" t="s">
        <v>5545</v>
      </c>
      <c r="W1405">
        <v>0.1</v>
      </c>
    </row>
    <row r="1406" spans="1:23">
      <c r="A1406" t="s">
        <v>8</v>
      </c>
      <c r="B1406" t="s">
        <v>8</v>
      </c>
      <c r="C1406" t="s">
        <v>71</v>
      </c>
      <c r="D1406" t="s">
        <v>2</v>
      </c>
      <c r="E1406" t="s">
        <v>44</v>
      </c>
      <c r="F1406">
        <v>1</v>
      </c>
      <c r="G1406">
        <v>1</v>
      </c>
      <c r="H1406" t="s">
        <v>6648</v>
      </c>
      <c r="I1406" t="s">
        <v>51</v>
      </c>
      <c r="J1406">
        <v>0.14285714285714285</v>
      </c>
      <c r="K1406">
        <v>0.14285714285714285</v>
      </c>
      <c r="L1406" t="s">
        <v>7095</v>
      </c>
      <c r="M1406" t="s">
        <v>6324</v>
      </c>
      <c r="N1406" t="s">
        <v>1401</v>
      </c>
      <c r="V1406" t="s">
        <v>5545</v>
      </c>
      <c r="W1406">
        <v>0.1</v>
      </c>
    </row>
    <row r="1407" spans="1:23">
      <c r="A1407" t="s">
        <v>8</v>
      </c>
      <c r="B1407" t="s">
        <v>8</v>
      </c>
      <c r="C1407" t="s">
        <v>120</v>
      </c>
      <c r="D1407" t="s">
        <v>2</v>
      </c>
      <c r="E1407" t="s">
        <v>44</v>
      </c>
      <c r="F1407">
        <v>1</v>
      </c>
      <c r="G1407">
        <v>1</v>
      </c>
      <c r="H1407" t="s">
        <v>6649</v>
      </c>
      <c r="I1407" t="s">
        <v>51</v>
      </c>
      <c r="J1407">
        <v>1.4925373134328358E-2</v>
      </c>
      <c r="K1407">
        <v>1.4925373134328358E-2</v>
      </c>
      <c r="L1407" t="s">
        <v>7086</v>
      </c>
      <c r="M1407" t="s">
        <v>5585</v>
      </c>
      <c r="N1407" t="s">
        <v>4853</v>
      </c>
      <c r="V1407" t="s">
        <v>5545</v>
      </c>
      <c r="W1407">
        <v>0.1</v>
      </c>
    </row>
    <row r="1408" spans="1:23">
      <c r="A1408" t="s">
        <v>8</v>
      </c>
      <c r="B1408" t="s">
        <v>8</v>
      </c>
      <c r="C1408" t="s">
        <v>120</v>
      </c>
      <c r="D1408" t="s">
        <v>2</v>
      </c>
      <c r="E1408" t="s">
        <v>44</v>
      </c>
      <c r="F1408">
        <v>1</v>
      </c>
      <c r="G1408">
        <v>1</v>
      </c>
      <c r="H1408" t="s">
        <v>6650</v>
      </c>
      <c r="I1408" t="s">
        <v>51</v>
      </c>
      <c r="J1408">
        <v>0.1</v>
      </c>
      <c r="K1408">
        <v>0.1</v>
      </c>
      <c r="L1408" t="s">
        <v>7085</v>
      </c>
      <c r="M1408" t="s">
        <v>211</v>
      </c>
      <c r="N1408" t="s">
        <v>212</v>
      </c>
      <c r="V1408" t="s">
        <v>5545</v>
      </c>
      <c r="W1408">
        <v>0.1</v>
      </c>
    </row>
    <row r="1409" spans="1:23">
      <c r="A1409" t="s">
        <v>8</v>
      </c>
      <c r="B1409" t="s">
        <v>8</v>
      </c>
      <c r="C1409" t="s">
        <v>120</v>
      </c>
      <c r="D1409" t="s">
        <v>2</v>
      </c>
      <c r="E1409" t="s">
        <v>44</v>
      </c>
      <c r="F1409">
        <v>1</v>
      </c>
      <c r="G1409">
        <v>1</v>
      </c>
      <c r="H1409" t="s">
        <v>6651</v>
      </c>
      <c r="I1409" t="s">
        <v>51</v>
      </c>
      <c r="J1409">
        <v>0.1111111111111111</v>
      </c>
      <c r="K1409">
        <v>0.1111111111111111</v>
      </c>
      <c r="L1409" t="s">
        <v>7080</v>
      </c>
      <c r="M1409" t="s">
        <v>141</v>
      </c>
      <c r="N1409" t="s">
        <v>142</v>
      </c>
      <c r="V1409" t="s">
        <v>5545</v>
      </c>
      <c r="W1409">
        <v>0.1</v>
      </c>
    </row>
    <row r="1410" spans="1:23">
      <c r="A1410" t="s">
        <v>8</v>
      </c>
      <c r="B1410" t="s">
        <v>8</v>
      </c>
      <c r="C1410" t="s">
        <v>71</v>
      </c>
      <c r="D1410" t="s">
        <v>2</v>
      </c>
      <c r="E1410" t="s">
        <v>44</v>
      </c>
      <c r="F1410">
        <v>1</v>
      </c>
      <c r="G1410">
        <v>1</v>
      </c>
      <c r="H1410" t="s">
        <v>6697</v>
      </c>
      <c r="I1410" t="s">
        <v>51</v>
      </c>
      <c r="J1410">
        <v>1.6949152542372881E-2</v>
      </c>
      <c r="K1410">
        <v>1.6949152542372881E-2</v>
      </c>
      <c r="L1410" t="s">
        <v>7077</v>
      </c>
      <c r="M1410" t="s">
        <v>1297</v>
      </c>
      <c r="N1410" t="s">
        <v>5927</v>
      </c>
      <c r="V1410" t="s">
        <v>5545</v>
      </c>
      <c r="W1410">
        <v>0.1</v>
      </c>
    </row>
    <row r="1411" spans="1:23">
      <c r="A1411" t="s">
        <v>8</v>
      </c>
      <c r="B1411" t="s">
        <v>8</v>
      </c>
      <c r="C1411" t="s">
        <v>71</v>
      </c>
      <c r="D1411" t="s">
        <v>2</v>
      </c>
      <c r="E1411" t="s">
        <v>44</v>
      </c>
      <c r="F1411">
        <v>1</v>
      </c>
      <c r="G1411">
        <v>1</v>
      </c>
      <c r="H1411" t="s">
        <v>6698</v>
      </c>
      <c r="I1411" t="s">
        <v>51</v>
      </c>
      <c r="J1411">
        <v>1.8518518518518517E-2</v>
      </c>
      <c r="K1411">
        <v>1.8518518518518517E-2</v>
      </c>
      <c r="L1411" t="s">
        <v>7062</v>
      </c>
      <c r="M1411" t="s">
        <v>2287</v>
      </c>
      <c r="N1411" t="s">
        <v>4577</v>
      </c>
      <c r="V1411" t="s">
        <v>5545</v>
      </c>
      <c r="W1411">
        <v>0.1</v>
      </c>
    </row>
    <row r="1412" spans="1:23">
      <c r="A1412" t="s">
        <v>8</v>
      </c>
      <c r="B1412" t="s">
        <v>8</v>
      </c>
      <c r="C1412" t="s">
        <v>71</v>
      </c>
      <c r="D1412" t="s">
        <v>2</v>
      </c>
      <c r="E1412" t="s">
        <v>44</v>
      </c>
      <c r="F1412">
        <v>1</v>
      </c>
      <c r="G1412">
        <v>1</v>
      </c>
      <c r="H1412" t="s">
        <v>6699</v>
      </c>
      <c r="I1412" t="s">
        <v>51</v>
      </c>
      <c r="J1412">
        <v>1.8518518518518517E-2</v>
      </c>
      <c r="K1412">
        <v>1.8518518518518517E-2</v>
      </c>
      <c r="L1412" t="s">
        <v>7062</v>
      </c>
      <c r="M1412" t="s">
        <v>2287</v>
      </c>
      <c r="N1412" t="s">
        <v>4577</v>
      </c>
      <c r="V1412" t="s">
        <v>5545</v>
      </c>
      <c r="W1412">
        <v>0.1</v>
      </c>
    </row>
    <row r="1413" spans="1:23">
      <c r="A1413" t="s">
        <v>8</v>
      </c>
      <c r="B1413" t="s">
        <v>8</v>
      </c>
      <c r="C1413" t="s">
        <v>120</v>
      </c>
      <c r="D1413" t="s">
        <v>2</v>
      </c>
      <c r="E1413" t="s">
        <v>44</v>
      </c>
      <c r="F1413">
        <v>1</v>
      </c>
      <c r="G1413">
        <v>1</v>
      </c>
      <c r="H1413" t="s">
        <v>6700</v>
      </c>
      <c r="I1413" t="s">
        <v>51</v>
      </c>
      <c r="J1413">
        <v>3.5714285714285712E-2</v>
      </c>
      <c r="K1413">
        <v>3.5714285714285712E-2</v>
      </c>
      <c r="L1413" t="s">
        <v>7094</v>
      </c>
      <c r="M1413" t="s">
        <v>641</v>
      </c>
      <c r="N1413" t="s">
        <v>642</v>
      </c>
      <c r="V1413" t="s">
        <v>5545</v>
      </c>
      <c r="W1413">
        <v>0.1</v>
      </c>
    </row>
    <row r="1414" spans="1:23">
      <c r="A1414" t="s">
        <v>8</v>
      </c>
      <c r="B1414" t="s">
        <v>8</v>
      </c>
      <c r="C1414" t="s">
        <v>120</v>
      </c>
      <c r="D1414" t="s">
        <v>2</v>
      </c>
      <c r="E1414" t="s">
        <v>44</v>
      </c>
      <c r="F1414">
        <v>1</v>
      </c>
      <c r="G1414">
        <v>1</v>
      </c>
      <c r="H1414" t="s">
        <v>6701</v>
      </c>
      <c r="I1414" t="s">
        <v>51</v>
      </c>
      <c r="J1414">
        <v>1.2500000000000001E-2</v>
      </c>
      <c r="K1414">
        <v>1.2500000000000001E-2</v>
      </c>
      <c r="L1414" t="s">
        <v>7091</v>
      </c>
      <c r="M1414" t="s">
        <v>4583</v>
      </c>
      <c r="N1414" t="s">
        <v>1227</v>
      </c>
      <c r="V1414" t="s">
        <v>5545</v>
      </c>
      <c r="W1414">
        <v>0.1</v>
      </c>
    </row>
    <row r="1415" spans="1:23">
      <c r="A1415" t="s">
        <v>8</v>
      </c>
      <c r="B1415" t="s">
        <v>8</v>
      </c>
      <c r="C1415" t="s">
        <v>120</v>
      </c>
      <c r="D1415" t="s">
        <v>2</v>
      </c>
      <c r="E1415" t="s">
        <v>44</v>
      </c>
      <c r="F1415">
        <v>1</v>
      </c>
      <c r="G1415">
        <v>1</v>
      </c>
      <c r="H1415" t="s">
        <v>6702</v>
      </c>
      <c r="I1415" t="s">
        <v>51</v>
      </c>
      <c r="J1415">
        <v>1.2500000000000001E-2</v>
      </c>
      <c r="K1415">
        <v>1.2500000000000001E-2</v>
      </c>
      <c r="L1415" t="s">
        <v>7091</v>
      </c>
      <c r="M1415" t="s">
        <v>4583</v>
      </c>
      <c r="N1415" t="s">
        <v>1227</v>
      </c>
      <c r="V1415" t="s">
        <v>5545</v>
      </c>
      <c r="W1415">
        <v>0.1</v>
      </c>
    </row>
    <row r="1416" spans="1:23">
      <c r="A1416" t="s">
        <v>8</v>
      </c>
      <c r="B1416" t="s">
        <v>8</v>
      </c>
      <c r="C1416" t="s">
        <v>120</v>
      </c>
      <c r="D1416" t="s">
        <v>2</v>
      </c>
      <c r="E1416" t="s">
        <v>44</v>
      </c>
      <c r="F1416">
        <v>1</v>
      </c>
      <c r="G1416">
        <v>1</v>
      </c>
      <c r="H1416" t="s">
        <v>6703</v>
      </c>
      <c r="I1416" t="s">
        <v>51</v>
      </c>
      <c r="J1416">
        <v>1.2500000000000001E-2</v>
      </c>
      <c r="K1416">
        <v>1.2500000000000001E-2</v>
      </c>
      <c r="L1416" t="s">
        <v>7091</v>
      </c>
      <c r="M1416" t="s">
        <v>4583</v>
      </c>
      <c r="N1416" t="s">
        <v>1227</v>
      </c>
      <c r="V1416" t="s">
        <v>5545</v>
      </c>
      <c r="W1416">
        <v>0.1</v>
      </c>
    </row>
    <row r="1417" spans="1:23">
      <c r="A1417" t="s">
        <v>8</v>
      </c>
      <c r="B1417" t="s">
        <v>8</v>
      </c>
      <c r="C1417" t="s">
        <v>120</v>
      </c>
      <c r="D1417" t="s">
        <v>2</v>
      </c>
      <c r="E1417" t="s">
        <v>44</v>
      </c>
      <c r="F1417">
        <v>1</v>
      </c>
      <c r="G1417">
        <v>1</v>
      </c>
      <c r="H1417" t="s">
        <v>6704</v>
      </c>
      <c r="I1417" t="s">
        <v>51</v>
      </c>
      <c r="J1417">
        <v>1.2500000000000001E-2</v>
      </c>
      <c r="K1417">
        <v>1.2500000000000001E-2</v>
      </c>
      <c r="L1417" t="s">
        <v>7091</v>
      </c>
      <c r="M1417" t="s">
        <v>4583</v>
      </c>
      <c r="N1417" t="s">
        <v>1227</v>
      </c>
      <c r="V1417" t="s">
        <v>5545</v>
      </c>
      <c r="W1417">
        <v>0.1</v>
      </c>
    </row>
    <row r="1418" spans="1:23">
      <c r="A1418" t="s">
        <v>8</v>
      </c>
      <c r="B1418" t="s">
        <v>8</v>
      </c>
      <c r="C1418" t="s">
        <v>71</v>
      </c>
      <c r="D1418" t="s">
        <v>2</v>
      </c>
      <c r="E1418" t="s">
        <v>44</v>
      </c>
      <c r="F1418">
        <v>1</v>
      </c>
      <c r="G1418">
        <v>1</v>
      </c>
      <c r="H1418" t="s">
        <v>6705</v>
      </c>
      <c r="I1418" t="s">
        <v>51</v>
      </c>
      <c r="J1418">
        <v>1.5625E-2</v>
      </c>
      <c r="K1418">
        <v>1.5625E-2</v>
      </c>
      <c r="L1418" t="s">
        <v>7078</v>
      </c>
      <c r="M1418" t="s">
        <v>298</v>
      </c>
      <c r="N1418" t="s">
        <v>299</v>
      </c>
      <c r="V1418" t="s">
        <v>5545</v>
      </c>
      <c r="W1418">
        <v>0.1</v>
      </c>
    </row>
    <row r="1419" spans="1:23">
      <c r="A1419" t="s">
        <v>8</v>
      </c>
      <c r="B1419" t="s">
        <v>8</v>
      </c>
      <c r="C1419" t="s">
        <v>71</v>
      </c>
      <c r="D1419" t="s">
        <v>2</v>
      </c>
      <c r="E1419" t="s">
        <v>44</v>
      </c>
      <c r="F1419">
        <v>1</v>
      </c>
      <c r="G1419">
        <v>1</v>
      </c>
      <c r="H1419" t="s">
        <v>6706</v>
      </c>
      <c r="I1419" t="s">
        <v>51</v>
      </c>
      <c r="J1419">
        <v>1.6949152542372881E-2</v>
      </c>
      <c r="K1419">
        <v>1.6949152542372881E-2</v>
      </c>
      <c r="L1419" t="s">
        <v>7077</v>
      </c>
      <c r="M1419" t="s">
        <v>1297</v>
      </c>
      <c r="N1419" t="s">
        <v>5927</v>
      </c>
      <c r="V1419" t="s">
        <v>5545</v>
      </c>
      <c r="W1419">
        <v>0.1</v>
      </c>
    </row>
    <row r="1420" spans="1:23">
      <c r="A1420" t="s">
        <v>8</v>
      </c>
      <c r="B1420" t="s">
        <v>8</v>
      </c>
      <c r="C1420" t="s">
        <v>120</v>
      </c>
      <c r="D1420" t="s">
        <v>2</v>
      </c>
      <c r="E1420" t="s">
        <v>44</v>
      </c>
      <c r="F1420">
        <v>1</v>
      </c>
      <c r="G1420">
        <v>1</v>
      </c>
      <c r="H1420" t="s">
        <v>6707</v>
      </c>
      <c r="I1420" t="s">
        <v>51</v>
      </c>
      <c r="J1420">
        <v>6.9444444444444441E-3</v>
      </c>
      <c r="K1420">
        <v>6.9444444444444441E-3</v>
      </c>
      <c r="L1420" t="s">
        <v>7084</v>
      </c>
      <c r="M1420" t="s">
        <v>254</v>
      </c>
      <c r="N1420" t="s">
        <v>255</v>
      </c>
      <c r="V1420" t="s">
        <v>5545</v>
      </c>
      <c r="W1420">
        <v>0.1</v>
      </c>
    </row>
    <row r="1421" spans="1:23">
      <c r="A1421" t="s">
        <v>8</v>
      </c>
      <c r="B1421" t="s">
        <v>8</v>
      </c>
      <c r="C1421" t="s">
        <v>120</v>
      </c>
      <c r="D1421" t="s">
        <v>2</v>
      </c>
      <c r="E1421" t="s">
        <v>44</v>
      </c>
      <c r="F1421">
        <v>1</v>
      </c>
      <c r="G1421">
        <v>1</v>
      </c>
      <c r="H1421" t="s">
        <v>6708</v>
      </c>
      <c r="I1421" t="s">
        <v>51</v>
      </c>
      <c r="J1421">
        <v>5.7803468208092483E-3</v>
      </c>
      <c r="K1421">
        <v>5.7803468208092483E-3</v>
      </c>
      <c r="L1421" t="s">
        <v>7090</v>
      </c>
      <c r="M1421" t="s">
        <v>5502</v>
      </c>
      <c r="N1421" t="s">
        <v>1895</v>
      </c>
      <c r="V1421" t="s">
        <v>5545</v>
      </c>
      <c r="W1421">
        <v>0.1</v>
      </c>
    </row>
    <row r="1422" spans="1:23">
      <c r="A1422" t="s">
        <v>8</v>
      </c>
      <c r="B1422" t="s">
        <v>8</v>
      </c>
      <c r="C1422" t="s">
        <v>71</v>
      </c>
      <c r="D1422" t="s">
        <v>2</v>
      </c>
      <c r="E1422" t="s">
        <v>44</v>
      </c>
      <c r="F1422">
        <v>1</v>
      </c>
      <c r="G1422">
        <v>1</v>
      </c>
      <c r="H1422" t="s">
        <v>6723</v>
      </c>
      <c r="I1422" t="s">
        <v>51</v>
      </c>
      <c r="J1422">
        <v>1.6949152542372881E-2</v>
      </c>
      <c r="K1422">
        <v>1.6949152542372881E-2</v>
      </c>
      <c r="L1422" t="s">
        <v>7077</v>
      </c>
      <c r="M1422" t="s">
        <v>1297</v>
      </c>
      <c r="N1422" t="s">
        <v>5927</v>
      </c>
      <c r="V1422" t="s">
        <v>5545</v>
      </c>
      <c r="W1422">
        <v>0.1</v>
      </c>
    </row>
    <row r="1423" spans="1:23">
      <c r="A1423" t="s">
        <v>8</v>
      </c>
      <c r="B1423" t="s">
        <v>8</v>
      </c>
      <c r="C1423" t="s">
        <v>120</v>
      </c>
      <c r="D1423" t="s">
        <v>2</v>
      </c>
      <c r="E1423" t="s">
        <v>44</v>
      </c>
      <c r="F1423">
        <v>1</v>
      </c>
      <c r="G1423">
        <v>1</v>
      </c>
      <c r="H1423" t="s">
        <v>6724</v>
      </c>
      <c r="I1423" t="s">
        <v>51</v>
      </c>
      <c r="J1423">
        <v>6.9444444444444441E-3</v>
      </c>
      <c r="K1423">
        <v>6.9444444444444441E-3</v>
      </c>
      <c r="L1423" t="s">
        <v>7084</v>
      </c>
      <c r="M1423" t="s">
        <v>254</v>
      </c>
      <c r="N1423" t="s">
        <v>255</v>
      </c>
      <c r="V1423" t="s">
        <v>5545</v>
      </c>
      <c r="W1423">
        <v>0.1</v>
      </c>
    </row>
    <row r="1424" spans="1:23">
      <c r="A1424" t="s">
        <v>8</v>
      </c>
      <c r="B1424" t="s">
        <v>8</v>
      </c>
      <c r="C1424" t="s">
        <v>71</v>
      </c>
      <c r="D1424" t="s">
        <v>2</v>
      </c>
      <c r="E1424" t="s">
        <v>44</v>
      </c>
      <c r="F1424">
        <v>1</v>
      </c>
      <c r="G1424">
        <v>1</v>
      </c>
      <c r="H1424" t="s">
        <v>6725</v>
      </c>
      <c r="I1424" t="s">
        <v>51</v>
      </c>
      <c r="J1424">
        <v>1.1904761904761904E-2</v>
      </c>
      <c r="K1424">
        <v>1.1904761904761904E-2</v>
      </c>
      <c r="L1424" t="s">
        <v>7061</v>
      </c>
      <c r="M1424" t="s">
        <v>126</v>
      </c>
      <c r="N1424" t="s">
        <v>127</v>
      </c>
      <c r="V1424" t="s">
        <v>5545</v>
      </c>
      <c r="W1424">
        <v>0.1</v>
      </c>
    </row>
    <row r="1425" spans="1:23">
      <c r="A1425" t="s">
        <v>8</v>
      </c>
      <c r="B1425" t="s">
        <v>8</v>
      </c>
      <c r="C1425" t="s">
        <v>120</v>
      </c>
      <c r="D1425" t="s">
        <v>2</v>
      </c>
      <c r="E1425" t="s">
        <v>44</v>
      </c>
      <c r="F1425">
        <v>1</v>
      </c>
      <c r="G1425">
        <v>1</v>
      </c>
      <c r="H1425" t="s">
        <v>6726</v>
      </c>
      <c r="I1425" t="s">
        <v>51</v>
      </c>
      <c r="J1425">
        <v>1.2500000000000001E-2</v>
      </c>
      <c r="K1425">
        <v>1.2500000000000001E-2</v>
      </c>
      <c r="L1425" t="s">
        <v>7068</v>
      </c>
      <c r="M1425" t="s">
        <v>5502</v>
      </c>
      <c r="N1425" t="s">
        <v>4820</v>
      </c>
      <c r="V1425" t="s">
        <v>5545</v>
      </c>
      <c r="W1425">
        <v>0.1</v>
      </c>
    </row>
    <row r="1426" spans="1:23">
      <c r="A1426" t="s">
        <v>8</v>
      </c>
      <c r="B1426" t="s">
        <v>8</v>
      </c>
      <c r="C1426" t="s">
        <v>71</v>
      </c>
      <c r="D1426" t="s">
        <v>2</v>
      </c>
      <c r="E1426" t="s">
        <v>44</v>
      </c>
      <c r="F1426">
        <v>1</v>
      </c>
      <c r="G1426">
        <v>1</v>
      </c>
      <c r="H1426" t="s">
        <v>6727</v>
      </c>
      <c r="I1426" t="s">
        <v>51</v>
      </c>
      <c r="J1426">
        <v>1.6949152542372881E-2</v>
      </c>
      <c r="K1426">
        <v>1.6949152542372881E-2</v>
      </c>
      <c r="L1426" t="s">
        <v>7077</v>
      </c>
      <c r="M1426" t="s">
        <v>1297</v>
      </c>
      <c r="N1426" t="s">
        <v>5927</v>
      </c>
      <c r="V1426" t="s">
        <v>5545</v>
      </c>
      <c r="W1426">
        <v>0.1</v>
      </c>
    </row>
    <row r="1427" spans="1:23">
      <c r="A1427" t="s">
        <v>8</v>
      </c>
      <c r="B1427" t="s">
        <v>8</v>
      </c>
      <c r="C1427" t="s">
        <v>71</v>
      </c>
      <c r="D1427" t="s">
        <v>2</v>
      </c>
      <c r="E1427" t="s">
        <v>44</v>
      </c>
      <c r="F1427">
        <v>1</v>
      </c>
      <c r="G1427">
        <v>1</v>
      </c>
      <c r="H1427" t="s">
        <v>6728</v>
      </c>
      <c r="I1427" t="s">
        <v>51</v>
      </c>
      <c r="J1427">
        <v>1.6666666666666666E-2</v>
      </c>
      <c r="K1427">
        <v>1.6666666666666666E-2</v>
      </c>
      <c r="L1427" t="s">
        <v>7079</v>
      </c>
      <c r="M1427" t="s">
        <v>2294</v>
      </c>
      <c r="N1427" t="s">
        <v>4582</v>
      </c>
      <c r="V1427" t="s">
        <v>5545</v>
      </c>
      <c r="W1427">
        <v>0.1</v>
      </c>
    </row>
    <row r="1428" spans="1:23">
      <c r="A1428" t="s">
        <v>8</v>
      </c>
      <c r="B1428" t="s">
        <v>8</v>
      </c>
      <c r="C1428" t="s">
        <v>120</v>
      </c>
      <c r="D1428" t="s">
        <v>2</v>
      </c>
      <c r="E1428" t="s">
        <v>44</v>
      </c>
      <c r="F1428">
        <v>1</v>
      </c>
      <c r="G1428">
        <v>1</v>
      </c>
      <c r="H1428" t="s">
        <v>6817</v>
      </c>
      <c r="I1428" t="s">
        <v>51</v>
      </c>
      <c r="J1428">
        <v>1.2500000000000001E-2</v>
      </c>
      <c r="K1428">
        <v>1.2500000000000001E-2</v>
      </c>
      <c r="L1428" t="s">
        <v>7091</v>
      </c>
      <c r="M1428" t="s">
        <v>4583</v>
      </c>
      <c r="N1428" t="s">
        <v>1227</v>
      </c>
      <c r="V1428" t="s">
        <v>5545</v>
      </c>
      <c r="W1428">
        <v>0.1</v>
      </c>
    </row>
    <row r="1429" spans="1:23">
      <c r="A1429" t="s">
        <v>8</v>
      </c>
      <c r="B1429" t="s">
        <v>8</v>
      </c>
      <c r="C1429" t="s">
        <v>120</v>
      </c>
      <c r="D1429" t="s">
        <v>2</v>
      </c>
      <c r="E1429" t="s">
        <v>44</v>
      </c>
      <c r="F1429">
        <v>1</v>
      </c>
      <c r="G1429">
        <v>1</v>
      </c>
      <c r="H1429" t="s">
        <v>6818</v>
      </c>
      <c r="I1429" t="s">
        <v>51</v>
      </c>
      <c r="J1429">
        <v>3.5714285714285712E-2</v>
      </c>
      <c r="K1429">
        <v>3.5714285714285712E-2</v>
      </c>
      <c r="L1429" t="s">
        <v>7094</v>
      </c>
      <c r="M1429" t="s">
        <v>641</v>
      </c>
      <c r="N1429" t="s">
        <v>642</v>
      </c>
      <c r="V1429" t="s">
        <v>5545</v>
      </c>
      <c r="W1429">
        <v>0.1</v>
      </c>
    </row>
    <row r="1430" spans="1:23">
      <c r="A1430" t="s">
        <v>8</v>
      </c>
      <c r="B1430" t="s">
        <v>8</v>
      </c>
      <c r="C1430" t="s">
        <v>120</v>
      </c>
      <c r="D1430" t="s">
        <v>2</v>
      </c>
      <c r="E1430" t="s">
        <v>44</v>
      </c>
      <c r="F1430">
        <v>1</v>
      </c>
      <c r="G1430">
        <v>1</v>
      </c>
      <c r="H1430" t="s">
        <v>6819</v>
      </c>
      <c r="I1430" t="s">
        <v>51</v>
      </c>
      <c r="J1430">
        <v>3.5714285714285712E-2</v>
      </c>
      <c r="K1430">
        <v>3.5714285714285712E-2</v>
      </c>
      <c r="L1430" t="s">
        <v>7094</v>
      </c>
      <c r="M1430" t="s">
        <v>641</v>
      </c>
      <c r="N1430" t="s">
        <v>642</v>
      </c>
      <c r="V1430" t="s">
        <v>5545</v>
      </c>
      <c r="W1430">
        <v>0.1</v>
      </c>
    </row>
    <row r="1431" spans="1:23">
      <c r="A1431" t="s">
        <v>8</v>
      </c>
      <c r="B1431" t="s">
        <v>8</v>
      </c>
      <c r="C1431" t="s">
        <v>71</v>
      </c>
      <c r="D1431" t="s">
        <v>2</v>
      </c>
      <c r="E1431" t="s">
        <v>44</v>
      </c>
      <c r="F1431">
        <v>1</v>
      </c>
      <c r="G1431">
        <v>1</v>
      </c>
      <c r="H1431" t="s">
        <v>6820</v>
      </c>
      <c r="I1431" t="s">
        <v>51</v>
      </c>
      <c r="J1431">
        <v>1.6666666666666666E-2</v>
      </c>
      <c r="K1431">
        <v>1.6666666666666666E-2</v>
      </c>
      <c r="L1431" t="s">
        <v>7079</v>
      </c>
      <c r="M1431" t="s">
        <v>2294</v>
      </c>
      <c r="N1431" t="s">
        <v>4582</v>
      </c>
      <c r="V1431" t="s">
        <v>5545</v>
      </c>
      <c r="W1431">
        <v>0.1</v>
      </c>
    </row>
    <row r="1432" spans="1:23">
      <c r="A1432" t="s">
        <v>8</v>
      </c>
      <c r="B1432" t="s">
        <v>8</v>
      </c>
      <c r="C1432" t="s">
        <v>71</v>
      </c>
      <c r="D1432" t="s">
        <v>2</v>
      </c>
      <c r="E1432" t="s">
        <v>44</v>
      </c>
      <c r="F1432">
        <v>1</v>
      </c>
      <c r="G1432">
        <v>1</v>
      </c>
      <c r="H1432" t="s">
        <v>6821</v>
      </c>
      <c r="I1432" t="s">
        <v>51</v>
      </c>
      <c r="J1432">
        <v>2.3809523809523808E-2</v>
      </c>
      <c r="K1432">
        <v>2.3809523809523808E-2</v>
      </c>
      <c r="L1432" t="s">
        <v>7065</v>
      </c>
      <c r="M1432" t="s">
        <v>154</v>
      </c>
      <c r="N1432" t="s">
        <v>4578</v>
      </c>
      <c r="V1432" t="s">
        <v>5545</v>
      </c>
      <c r="W1432">
        <v>0.1</v>
      </c>
    </row>
    <row r="1433" spans="1:23">
      <c r="A1433" t="s">
        <v>8</v>
      </c>
      <c r="B1433" t="s">
        <v>8</v>
      </c>
      <c r="C1433" t="s">
        <v>71</v>
      </c>
      <c r="D1433" t="s">
        <v>2</v>
      </c>
      <c r="E1433" t="s">
        <v>44</v>
      </c>
      <c r="F1433">
        <v>1</v>
      </c>
      <c r="G1433">
        <v>1</v>
      </c>
      <c r="H1433" t="s">
        <v>6822</v>
      </c>
      <c r="I1433" t="s">
        <v>51</v>
      </c>
      <c r="J1433">
        <v>2.7027027027027029E-2</v>
      </c>
      <c r="K1433">
        <v>2.7027027027027029E-2</v>
      </c>
      <c r="L1433" t="s">
        <v>7069</v>
      </c>
      <c r="M1433" t="s">
        <v>82</v>
      </c>
      <c r="N1433" t="s">
        <v>83</v>
      </c>
      <c r="V1433" t="s">
        <v>5545</v>
      </c>
      <c r="W1433">
        <v>0.1</v>
      </c>
    </row>
    <row r="1434" spans="1:23">
      <c r="A1434" t="s">
        <v>8</v>
      </c>
      <c r="B1434" t="s">
        <v>8</v>
      </c>
      <c r="C1434" t="s">
        <v>120</v>
      </c>
      <c r="D1434" t="s">
        <v>2</v>
      </c>
      <c r="E1434" t="s">
        <v>44</v>
      </c>
      <c r="F1434">
        <v>1</v>
      </c>
      <c r="G1434">
        <v>1</v>
      </c>
      <c r="H1434" t="s">
        <v>6823</v>
      </c>
      <c r="I1434" t="s">
        <v>51</v>
      </c>
      <c r="J1434">
        <v>1.2500000000000001E-2</v>
      </c>
      <c r="K1434">
        <v>1.2500000000000001E-2</v>
      </c>
      <c r="L1434" t="s">
        <v>7091</v>
      </c>
      <c r="M1434" t="s">
        <v>4583</v>
      </c>
      <c r="N1434" t="s">
        <v>1227</v>
      </c>
      <c r="V1434" t="s">
        <v>5545</v>
      </c>
      <c r="W1434">
        <v>0.1</v>
      </c>
    </row>
    <row r="1435" spans="1:23">
      <c r="A1435" t="s">
        <v>8</v>
      </c>
      <c r="B1435" t="s">
        <v>8</v>
      </c>
      <c r="C1435" t="s">
        <v>71</v>
      </c>
      <c r="D1435" t="s">
        <v>2</v>
      </c>
      <c r="E1435" t="s">
        <v>44</v>
      </c>
      <c r="F1435">
        <v>1</v>
      </c>
      <c r="G1435">
        <v>1</v>
      </c>
      <c r="H1435" t="s">
        <v>6824</v>
      </c>
      <c r="I1435" t="s">
        <v>51</v>
      </c>
      <c r="J1435">
        <v>1.8518518518518517E-2</v>
      </c>
      <c r="K1435">
        <v>1.8518518518518517E-2</v>
      </c>
      <c r="L1435" t="s">
        <v>7062</v>
      </c>
      <c r="M1435" t="s">
        <v>2287</v>
      </c>
      <c r="N1435" t="s">
        <v>4577</v>
      </c>
      <c r="V1435" t="s">
        <v>5545</v>
      </c>
      <c r="W1435">
        <v>0.1</v>
      </c>
    </row>
    <row r="1436" spans="1:23">
      <c r="A1436" t="s">
        <v>8</v>
      </c>
      <c r="B1436" t="s">
        <v>8</v>
      </c>
      <c r="C1436" t="s">
        <v>71</v>
      </c>
      <c r="D1436" t="s">
        <v>2</v>
      </c>
      <c r="E1436" t="s">
        <v>44</v>
      </c>
      <c r="F1436">
        <v>1</v>
      </c>
      <c r="G1436">
        <v>1</v>
      </c>
      <c r="H1436" t="s">
        <v>6825</v>
      </c>
      <c r="I1436" t="s">
        <v>51</v>
      </c>
      <c r="J1436">
        <v>1.5625E-2</v>
      </c>
      <c r="K1436">
        <v>1.5625E-2</v>
      </c>
      <c r="L1436" t="s">
        <v>7078</v>
      </c>
      <c r="M1436" t="s">
        <v>298</v>
      </c>
      <c r="N1436" t="s">
        <v>299</v>
      </c>
      <c r="V1436" t="s">
        <v>5545</v>
      </c>
      <c r="W1436">
        <v>0.1</v>
      </c>
    </row>
    <row r="1437" spans="1:23">
      <c r="A1437" t="s">
        <v>8</v>
      </c>
      <c r="B1437" t="s">
        <v>8</v>
      </c>
      <c r="C1437" t="s">
        <v>71</v>
      </c>
      <c r="D1437" t="s">
        <v>2</v>
      </c>
      <c r="E1437" t="s">
        <v>44</v>
      </c>
      <c r="F1437">
        <v>1</v>
      </c>
      <c r="G1437">
        <v>1</v>
      </c>
      <c r="H1437" t="s">
        <v>6826</v>
      </c>
      <c r="I1437" t="s">
        <v>51</v>
      </c>
      <c r="J1437">
        <v>0.14285714285714285</v>
      </c>
      <c r="K1437">
        <v>0.14285714285714285</v>
      </c>
      <c r="L1437" t="s">
        <v>7095</v>
      </c>
      <c r="M1437" t="s">
        <v>6324</v>
      </c>
      <c r="N1437" t="s">
        <v>1401</v>
      </c>
      <c r="V1437" t="s">
        <v>5545</v>
      </c>
      <c r="W1437">
        <v>0.1</v>
      </c>
    </row>
    <row r="1438" spans="1:23">
      <c r="A1438" t="s">
        <v>8</v>
      </c>
      <c r="B1438" t="s">
        <v>8</v>
      </c>
      <c r="C1438" t="s">
        <v>120</v>
      </c>
      <c r="D1438" t="s">
        <v>2</v>
      </c>
      <c r="E1438" t="s">
        <v>44</v>
      </c>
      <c r="F1438">
        <v>1</v>
      </c>
      <c r="G1438">
        <v>1</v>
      </c>
      <c r="H1438" t="s">
        <v>6827</v>
      </c>
      <c r="I1438" t="s">
        <v>51</v>
      </c>
      <c r="J1438">
        <v>1.2500000000000001E-2</v>
      </c>
      <c r="K1438">
        <v>1.2500000000000001E-2</v>
      </c>
      <c r="L1438" t="s">
        <v>7091</v>
      </c>
      <c r="M1438" t="s">
        <v>4583</v>
      </c>
      <c r="N1438" t="s">
        <v>1227</v>
      </c>
      <c r="V1438" t="s">
        <v>5545</v>
      </c>
      <c r="W1438">
        <v>0.1</v>
      </c>
    </row>
    <row r="1439" spans="1:23">
      <c r="A1439" t="s">
        <v>8</v>
      </c>
      <c r="B1439" t="s">
        <v>8</v>
      </c>
      <c r="C1439" t="s">
        <v>120</v>
      </c>
      <c r="D1439" t="s">
        <v>2</v>
      </c>
      <c r="E1439" t="s">
        <v>44</v>
      </c>
      <c r="F1439">
        <v>1</v>
      </c>
      <c r="G1439">
        <v>1</v>
      </c>
      <c r="H1439" t="s">
        <v>6828</v>
      </c>
      <c r="I1439" t="s">
        <v>51</v>
      </c>
      <c r="J1439">
        <v>1.2500000000000001E-2</v>
      </c>
      <c r="K1439">
        <v>1.2500000000000001E-2</v>
      </c>
      <c r="L1439" t="s">
        <v>7068</v>
      </c>
      <c r="M1439" t="s">
        <v>5502</v>
      </c>
      <c r="N1439" t="s">
        <v>4820</v>
      </c>
      <c r="V1439" t="s">
        <v>5545</v>
      </c>
      <c r="W1439">
        <v>0.1</v>
      </c>
    </row>
    <row r="1440" spans="1:23">
      <c r="A1440" t="s">
        <v>8</v>
      </c>
      <c r="B1440" t="s">
        <v>8</v>
      </c>
      <c r="C1440" t="s">
        <v>120</v>
      </c>
      <c r="D1440" t="s">
        <v>2</v>
      </c>
      <c r="E1440" t="s">
        <v>44</v>
      </c>
      <c r="F1440">
        <v>1</v>
      </c>
      <c r="G1440">
        <v>1</v>
      </c>
      <c r="H1440" t="s">
        <v>6829</v>
      </c>
      <c r="I1440" t="s">
        <v>51</v>
      </c>
      <c r="J1440">
        <v>0.1111111111111111</v>
      </c>
      <c r="K1440">
        <v>0.1111111111111111</v>
      </c>
      <c r="L1440" t="s">
        <v>7076</v>
      </c>
      <c r="M1440" t="s">
        <v>578</v>
      </c>
      <c r="N1440" t="s">
        <v>579</v>
      </c>
      <c r="V1440" t="s">
        <v>5545</v>
      </c>
      <c r="W1440">
        <v>0.1</v>
      </c>
    </row>
    <row r="1441" spans="1:23">
      <c r="A1441" t="s">
        <v>8</v>
      </c>
      <c r="B1441" t="s">
        <v>8</v>
      </c>
      <c r="C1441" t="s">
        <v>71</v>
      </c>
      <c r="D1441" t="s">
        <v>2</v>
      </c>
      <c r="E1441" t="s">
        <v>44</v>
      </c>
      <c r="F1441">
        <v>1</v>
      </c>
      <c r="G1441">
        <v>1</v>
      </c>
      <c r="H1441" t="s">
        <v>6830</v>
      </c>
      <c r="I1441" t="s">
        <v>51</v>
      </c>
      <c r="J1441">
        <v>1.6666666666666666E-2</v>
      </c>
      <c r="K1441">
        <v>1.6666666666666666E-2</v>
      </c>
      <c r="L1441" t="s">
        <v>7079</v>
      </c>
      <c r="M1441" t="s">
        <v>2294</v>
      </c>
      <c r="N1441" t="s">
        <v>4582</v>
      </c>
      <c r="V1441" t="s">
        <v>5545</v>
      </c>
      <c r="W1441">
        <v>0.1</v>
      </c>
    </row>
    <row r="1442" spans="1:23">
      <c r="A1442" t="s">
        <v>8</v>
      </c>
      <c r="B1442" t="s">
        <v>8</v>
      </c>
      <c r="C1442" t="s">
        <v>120</v>
      </c>
      <c r="D1442" t="s">
        <v>2</v>
      </c>
      <c r="E1442" t="s">
        <v>44</v>
      </c>
      <c r="F1442">
        <v>1</v>
      </c>
      <c r="G1442">
        <v>1</v>
      </c>
      <c r="H1442" t="s">
        <v>6831</v>
      </c>
      <c r="I1442" t="s">
        <v>51</v>
      </c>
      <c r="J1442">
        <v>3.5714285714285712E-2</v>
      </c>
      <c r="K1442">
        <v>3.5714285714285712E-2</v>
      </c>
      <c r="L1442" t="s">
        <v>7094</v>
      </c>
      <c r="M1442" t="s">
        <v>641</v>
      </c>
      <c r="N1442" t="s">
        <v>642</v>
      </c>
      <c r="V1442" t="s">
        <v>5545</v>
      </c>
      <c r="W1442">
        <v>0.1</v>
      </c>
    </row>
    <row r="1443" spans="1:23">
      <c r="A1443" t="s">
        <v>8</v>
      </c>
      <c r="B1443" t="s">
        <v>8</v>
      </c>
      <c r="C1443" t="s">
        <v>120</v>
      </c>
      <c r="D1443" t="s">
        <v>2</v>
      </c>
      <c r="E1443" t="s">
        <v>44</v>
      </c>
      <c r="F1443">
        <v>1</v>
      </c>
      <c r="G1443">
        <v>1</v>
      </c>
      <c r="H1443" t="s">
        <v>6832</v>
      </c>
      <c r="I1443" t="s">
        <v>51</v>
      </c>
      <c r="J1443">
        <v>1.2500000000000001E-2</v>
      </c>
      <c r="K1443">
        <v>1.2500000000000001E-2</v>
      </c>
      <c r="L1443" t="s">
        <v>7091</v>
      </c>
      <c r="M1443" t="s">
        <v>4583</v>
      </c>
      <c r="N1443" t="s">
        <v>1227</v>
      </c>
      <c r="V1443" t="s">
        <v>5545</v>
      </c>
      <c r="W1443">
        <v>0.1</v>
      </c>
    </row>
    <row r="1444" spans="1:23">
      <c r="A1444" t="s">
        <v>8</v>
      </c>
      <c r="B1444" t="s">
        <v>8</v>
      </c>
      <c r="C1444" t="s">
        <v>71</v>
      </c>
      <c r="D1444" t="s">
        <v>2</v>
      </c>
      <c r="E1444" t="s">
        <v>44</v>
      </c>
      <c r="F1444">
        <v>1</v>
      </c>
      <c r="G1444">
        <v>1</v>
      </c>
      <c r="H1444" t="s">
        <v>6833</v>
      </c>
      <c r="I1444" t="s">
        <v>51</v>
      </c>
      <c r="J1444">
        <v>1.8518518518518517E-2</v>
      </c>
      <c r="K1444">
        <v>1.8518518518518517E-2</v>
      </c>
      <c r="L1444" t="s">
        <v>7062</v>
      </c>
      <c r="M1444" t="s">
        <v>2287</v>
      </c>
      <c r="N1444" t="s">
        <v>4577</v>
      </c>
      <c r="V1444" t="s">
        <v>5545</v>
      </c>
      <c r="W1444">
        <v>0.1</v>
      </c>
    </row>
    <row r="1445" spans="1:23">
      <c r="A1445" t="s">
        <v>8</v>
      </c>
      <c r="B1445" t="s">
        <v>8</v>
      </c>
      <c r="C1445" t="s">
        <v>71</v>
      </c>
      <c r="D1445" t="s">
        <v>2</v>
      </c>
      <c r="E1445" t="s">
        <v>44</v>
      </c>
      <c r="F1445">
        <v>1</v>
      </c>
      <c r="G1445">
        <v>1</v>
      </c>
      <c r="H1445" t="s">
        <v>6834</v>
      </c>
      <c r="I1445" t="s">
        <v>51</v>
      </c>
      <c r="J1445">
        <v>1.6949152542372881E-2</v>
      </c>
      <c r="K1445">
        <v>1.6949152542372881E-2</v>
      </c>
      <c r="L1445" t="s">
        <v>7063</v>
      </c>
      <c r="M1445" t="s">
        <v>79</v>
      </c>
      <c r="N1445" t="s">
        <v>80</v>
      </c>
      <c r="V1445" t="s">
        <v>5545</v>
      </c>
      <c r="W1445">
        <v>0.1</v>
      </c>
    </row>
    <row r="1446" spans="1:23">
      <c r="A1446" t="s">
        <v>8</v>
      </c>
      <c r="B1446" t="s">
        <v>8</v>
      </c>
      <c r="C1446" t="s">
        <v>71</v>
      </c>
      <c r="D1446" t="s">
        <v>2</v>
      </c>
      <c r="E1446" t="s">
        <v>44</v>
      </c>
      <c r="F1446">
        <v>1</v>
      </c>
      <c r="G1446">
        <v>1</v>
      </c>
      <c r="H1446" t="s">
        <v>6835</v>
      </c>
      <c r="I1446" t="s">
        <v>51</v>
      </c>
      <c r="J1446">
        <v>1.6949152542372881E-2</v>
      </c>
      <c r="K1446">
        <v>1.6949152542372881E-2</v>
      </c>
      <c r="L1446" t="s">
        <v>7077</v>
      </c>
      <c r="M1446" t="s">
        <v>1297</v>
      </c>
      <c r="N1446" t="s">
        <v>5927</v>
      </c>
      <c r="V1446" t="s">
        <v>5545</v>
      </c>
      <c r="W1446">
        <v>0.1</v>
      </c>
    </row>
    <row r="1447" spans="1:23">
      <c r="A1447" t="s">
        <v>8</v>
      </c>
      <c r="B1447" t="s">
        <v>8</v>
      </c>
      <c r="C1447" t="s">
        <v>71</v>
      </c>
      <c r="D1447" t="s">
        <v>2</v>
      </c>
      <c r="E1447" t="s">
        <v>44</v>
      </c>
      <c r="F1447">
        <v>1</v>
      </c>
      <c r="G1447">
        <v>1</v>
      </c>
      <c r="H1447" t="s">
        <v>7000</v>
      </c>
      <c r="I1447" t="s">
        <v>51</v>
      </c>
      <c r="J1447">
        <v>1.0101010101010102E-2</v>
      </c>
      <c r="K1447">
        <v>1.0101010101010102E-2</v>
      </c>
      <c r="L1447" t="s">
        <v>7059</v>
      </c>
      <c r="M1447" t="s">
        <v>101</v>
      </c>
      <c r="N1447" t="s">
        <v>102</v>
      </c>
      <c r="V1447" t="s">
        <v>5545</v>
      </c>
      <c r="W1447">
        <v>0.1</v>
      </c>
    </row>
    <row r="1448" spans="1:23">
      <c r="A1448" t="s">
        <v>8</v>
      </c>
      <c r="B1448" t="s">
        <v>8</v>
      </c>
      <c r="C1448" t="s">
        <v>71</v>
      </c>
      <c r="D1448" t="s">
        <v>2</v>
      </c>
      <c r="E1448" t="s">
        <v>44</v>
      </c>
      <c r="F1448">
        <v>1</v>
      </c>
      <c r="G1448">
        <v>1</v>
      </c>
      <c r="H1448" t="s">
        <v>6895</v>
      </c>
      <c r="I1448" t="s">
        <v>51</v>
      </c>
      <c r="J1448">
        <v>2.7027027027027029E-2</v>
      </c>
      <c r="K1448">
        <v>2.7027027027027029E-2</v>
      </c>
      <c r="L1448" t="s">
        <v>7069</v>
      </c>
      <c r="M1448" t="s">
        <v>82</v>
      </c>
      <c r="N1448" t="s">
        <v>83</v>
      </c>
      <c r="V1448" t="s">
        <v>5545</v>
      </c>
      <c r="W1448">
        <v>0.1</v>
      </c>
    </row>
    <row r="1449" spans="1:23">
      <c r="A1449" t="s">
        <v>8</v>
      </c>
      <c r="B1449" t="s">
        <v>8</v>
      </c>
      <c r="C1449" t="s">
        <v>120</v>
      </c>
      <c r="D1449" t="s">
        <v>2</v>
      </c>
      <c r="E1449" t="s">
        <v>44</v>
      </c>
      <c r="F1449">
        <v>1</v>
      </c>
      <c r="G1449">
        <v>1</v>
      </c>
      <c r="H1449" t="s">
        <v>6896</v>
      </c>
      <c r="I1449" t="s">
        <v>51</v>
      </c>
      <c r="J1449">
        <v>1.2500000000000001E-2</v>
      </c>
      <c r="K1449">
        <v>1.2500000000000001E-2</v>
      </c>
      <c r="L1449" t="s">
        <v>7091</v>
      </c>
      <c r="M1449" t="s">
        <v>4583</v>
      </c>
      <c r="N1449" t="s">
        <v>1227</v>
      </c>
      <c r="V1449" t="s">
        <v>5545</v>
      </c>
      <c r="W1449">
        <v>0.1</v>
      </c>
    </row>
    <row r="1450" spans="1:23">
      <c r="A1450" t="s">
        <v>8</v>
      </c>
      <c r="B1450" t="s">
        <v>8</v>
      </c>
      <c r="C1450" t="s">
        <v>120</v>
      </c>
      <c r="D1450" t="s">
        <v>2</v>
      </c>
      <c r="E1450" t="s">
        <v>44</v>
      </c>
      <c r="F1450">
        <v>1</v>
      </c>
      <c r="G1450">
        <v>1</v>
      </c>
      <c r="H1450" t="s">
        <v>6897</v>
      </c>
      <c r="I1450" t="s">
        <v>51</v>
      </c>
      <c r="J1450">
        <v>2.3809523809523808E-2</v>
      </c>
      <c r="K1450">
        <v>2.3809523809523808E-2</v>
      </c>
      <c r="L1450" t="s">
        <v>7073</v>
      </c>
      <c r="M1450" t="s">
        <v>259</v>
      </c>
      <c r="N1450" t="s">
        <v>260</v>
      </c>
      <c r="V1450" t="s">
        <v>5545</v>
      </c>
      <c r="W1450">
        <v>0.1</v>
      </c>
    </row>
    <row r="1451" spans="1:23">
      <c r="A1451" t="s">
        <v>8</v>
      </c>
      <c r="B1451" t="s">
        <v>8</v>
      </c>
      <c r="C1451" t="s">
        <v>71</v>
      </c>
      <c r="D1451" t="s">
        <v>2</v>
      </c>
      <c r="E1451" t="s">
        <v>44</v>
      </c>
      <c r="F1451">
        <v>1</v>
      </c>
      <c r="G1451">
        <v>1</v>
      </c>
      <c r="H1451" t="s">
        <v>6898</v>
      </c>
      <c r="I1451" t="s">
        <v>51</v>
      </c>
      <c r="J1451">
        <v>2.7027027027027029E-2</v>
      </c>
      <c r="K1451">
        <v>2.7027027027027029E-2</v>
      </c>
      <c r="L1451" t="s">
        <v>7069</v>
      </c>
      <c r="M1451" t="s">
        <v>82</v>
      </c>
      <c r="N1451" t="s">
        <v>83</v>
      </c>
      <c r="V1451" t="s">
        <v>5545</v>
      </c>
      <c r="W1451">
        <v>0.1</v>
      </c>
    </row>
    <row r="1452" spans="1:23">
      <c r="A1452" t="s">
        <v>8</v>
      </c>
      <c r="B1452" t="s">
        <v>8</v>
      </c>
      <c r="C1452" t="s">
        <v>120</v>
      </c>
      <c r="D1452" t="s">
        <v>2</v>
      </c>
      <c r="E1452" t="s">
        <v>44</v>
      </c>
      <c r="F1452">
        <v>1</v>
      </c>
      <c r="G1452">
        <v>1</v>
      </c>
      <c r="H1452" t="s">
        <v>6899</v>
      </c>
      <c r="I1452" t="s">
        <v>51</v>
      </c>
      <c r="J1452">
        <v>3.5714285714285712E-2</v>
      </c>
      <c r="K1452">
        <v>3.5714285714285712E-2</v>
      </c>
      <c r="L1452" t="s">
        <v>7094</v>
      </c>
      <c r="M1452" t="s">
        <v>641</v>
      </c>
      <c r="N1452" t="s">
        <v>642</v>
      </c>
      <c r="V1452" t="s">
        <v>5545</v>
      </c>
      <c r="W1452">
        <v>0.1</v>
      </c>
    </row>
    <row r="1453" spans="1:23">
      <c r="A1453" t="s">
        <v>8</v>
      </c>
      <c r="B1453" t="s">
        <v>8</v>
      </c>
      <c r="C1453" t="s">
        <v>71</v>
      </c>
      <c r="D1453" t="s">
        <v>2</v>
      </c>
      <c r="E1453" t="s">
        <v>44</v>
      </c>
      <c r="F1453">
        <v>1</v>
      </c>
      <c r="G1453">
        <v>1</v>
      </c>
      <c r="H1453" t="s">
        <v>6900</v>
      </c>
      <c r="I1453" t="s">
        <v>51</v>
      </c>
      <c r="J1453">
        <v>1.5625E-2</v>
      </c>
      <c r="K1453">
        <v>1.5625E-2</v>
      </c>
      <c r="L1453" t="s">
        <v>7078</v>
      </c>
      <c r="M1453" t="s">
        <v>298</v>
      </c>
      <c r="N1453" t="s">
        <v>299</v>
      </c>
      <c r="V1453" t="s">
        <v>5545</v>
      </c>
      <c r="W1453">
        <v>0.1</v>
      </c>
    </row>
    <row r="1454" spans="1:23">
      <c r="A1454" t="s">
        <v>8</v>
      </c>
      <c r="B1454" t="s">
        <v>8</v>
      </c>
      <c r="C1454" t="s">
        <v>120</v>
      </c>
      <c r="D1454" t="s">
        <v>2</v>
      </c>
      <c r="E1454" t="s">
        <v>44</v>
      </c>
      <c r="F1454">
        <v>1</v>
      </c>
      <c r="G1454">
        <v>1</v>
      </c>
      <c r="H1454" t="s">
        <v>6901</v>
      </c>
      <c r="I1454" t="s">
        <v>51</v>
      </c>
      <c r="J1454">
        <v>2.3809523809523808E-2</v>
      </c>
      <c r="K1454">
        <v>2.3809523809523808E-2</v>
      </c>
      <c r="L1454" t="s">
        <v>7073</v>
      </c>
      <c r="M1454" t="s">
        <v>259</v>
      </c>
      <c r="N1454" t="s">
        <v>260</v>
      </c>
      <c r="V1454" t="s">
        <v>5545</v>
      </c>
      <c r="W1454">
        <v>0.1</v>
      </c>
    </row>
    <row r="1455" spans="1:23">
      <c r="A1455" t="s">
        <v>8</v>
      </c>
      <c r="B1455" t="s">
        <v>8</v>
      </c>
      <c r="C1455" t="s">
        <v>120</v>
      </c>
      <c r="D1455" t="s">
        <v>2</v>
      </c>
      <c r="E1455" t="s">
        <v>44</v>
      </c>
      <c r="F1455">
        <v>1</v>
      </c>
      <c r="G1455">
        <v>1</v>
      </c>
      <c r="H1455" t="s">
        <v>6902</v>
      </c>
      <c r="I1455" t="s">
        <v>51</v>
      </c>
      <c r="J1455">
        <v>2.9411764705882353E-2</v>
      </c>
      <c r="K1455">
        <v>2.9411764705882353E-2</v>
      </c>
      <c r="L1455" t="s">
        <v>7088</v>
      </c>
      <c r="M1455" t="s">
        <v>334</v>
      </c>
      <c r="N1455" t="s">
        <v>203</v>
      </c>
      <c r="V1455" t="s">
        <v>5545</v>
      </c>
      <c r="W1455">
        <v>0.1</v>
      </c>
    </row>
    <row r="1456" spans="1:23">
      <c r="A1456" t="s">
        <v>8</v>
      </c>
      <c r="B1456" t="s">
        <v>8</v>
      </c>
      <c r="C1456" t="s">
        <v>71</v>
      </c>
      <c r="D1456" t="s">
        <v>2</v>
      </c>
      <c r="E1456" t="s">
        <v>44</v>
      </c>
      <c r="F1456">
        <v>1</v>
      </c>
      <c r="G1456">
        <v>1</v>
      </c>
      <c r="H1456" t="s">
        <v>6903</v>
      </c>
      <c r="I1456" t="s">
        <v>51</v>
      </c>
      <c r="J1456">
        <v>1.8518518518518517E-2</v>
      </c>
      <c r="K1456">
        <v>1.8518518518518517E-2</v>
      </c>
      <c r="L1456" t="s">
        <v>7062</v>
      </c>
      <c r="M1456" t="s">
        <v>2287</v>
      </c>
      <c r="N1456" t="s">
        <v>4577</v>
      </c>
      <c r="V1456" t="s">
        <v>5545</v>
      </c>
      <c r="W1456">
        <v>0.1</v>
      </c>
    </row>
    <row r="1457" spans="1:23">
      <c r="A1457" t="s">
        <v>8</v>
      </c>
      <c r="B1457" t="s">
        <v>8</v>
      </c>
      <c r="C1457" t="s">
        <v>71</v>
      </c>
      <c r="D1457" t="s">
        <v>2</v>
      </c>
      <c r="E1457" t="s">
        <v>44</v>
      </c>
      <c r="F1457">
        <v>1</v>
      </c>
      <c r="G1457">
        <v>1</v>
      </c>
      <c r="H1457" t="s">
        <v>6904</v>
      </c>
      <c r="I1457" t="s">
        <v>51</v>
      </c>
      <c r="J1457">
        <v>4.5454545454545456E-2</v>
      </c>
      <c r="K1457">
        <v>4.5454545454545456E-2</v>
      </c>
      <c r="L1457" t="s">
        <v>7067</v>
      </c>
      <c r="M1457" t="s">
        <v>295</v>
      </c>
      <c r="N1457" t="s">
        <v>296</v>
      </c>
      <c r="V1457" t="s">
        <v>5545</v>
      </c>
      <c r="W1457">
        <v>0.1</v>
      </c>
    </row>
    <row r="1458" spans="1:23">
      <c r="A1458" t="s">
        <v>8</v>
      </c>
      <c r="B1458" t="s">
        <v>8</v>
      </c>
      <c r="C1458" t="s">
        <v>120</v>
      </c>
      <c r="D1458" t="s">
        <v>2</v>
      </c>
      <c r="E1458" t="s">
        <v>44</v>
      </c>
      <c r="F1458">
        <v>1</v>
      </c>
      <c r="G1458">
        <v>1</v>
      </c>
      <c r="H1458" t="s">
        <v>6905</v>
      </c>
      <c r="I1458" t="s">
        <v>51</v>
      </c>
      <c r="J1458">
        <v>6.9444444444444441E-3</v>
      </c>
      <c r="K1458">
        <v>6.9444444444444441E-3</v>
      </c>
      <c r="L1458" t="s">
        <v>7084</v>
      </c>
      <c r="M1458" t="s">
        <v>254</v>
      </c>
      <c r="N1458" t="s">
        <v>255</v>
      </c>
      <c r="V1458" t="s">
        <v>5545</v>
      </c>
      <c r="W1458">
        <v>0.1</v>
      </c>
    </row>
    <row r="1459" spans="1:23">
      <c r="A1459" t="s">
        <v>8</v>
      </c>
      <c r="B1459" t="s">
        <v>8</v>
      </c>
      <c r="C1459" t="s">
        <v>71</v>
      </c>
      <c r="D1459" t="s">
        <v>2</v>
      </c>
      <c r="E1459" t="s">
        <v>44</v>
      </c>
      <c r="F1459">
        <v>1</v>
      </c>
      <c r="G1459">
        <v>1</v>
      </c>
      <c r="H1459" t="s">
        <v>6906</v>
      </c>
      <c r="I1459" t="s">
        <v>51</v>
      </c>
      <c r="J1459">
        <v>0.14285714285714285</v>
      </c>
      <c r="K1459">
        <v>0.14285714285714285</v>
      </c>
      <c r="L1459" t="s">
        <v>7095</v>
      </c>
      <c r="M1459" t="s">
        <v>6324</v>
      </c>
      <c r="N1459" t="s">
        <v>1401</v>
      </c>
      <c r="V1459" t="s">
        <v>5545</v>
      </c>
      <c r="W1459">
        <v>0.1</v>
      </c>
    </row>
    <row r="1460" spans="1:23">
      <c r="A1460" t="s">
        <v>8</v>
      </c>
      <c r="B1460" t="s">
        <v>8</v>
      </c>
      <c r="C1460" t="s">
        <v>120</v>
      </c>
      <c r="D1460" t="s">
        <v>2</v>
      </c>
      <c r="E1460" t="s">
        <v>44</v>
      </c>
      <c r="F1460">
        <v>1</v>
      </c>
      <c r="G1460">
        <v>1</v>
      </c>
      <c r="H1460" t="s">
        <v>6907</v>
      </c>
      <c r="I1460" t="s">
        <v>51</v>
      </c>
      <c r="J1460">
        <v>3.5714285714285712E-2</v>
      </c>
      <c r="K1460">
        <v>3.5714285714285712E-2</v>
      </c>
      <c r="L1460" t="s">
        <v>7094</v>
      </c>
      <c r="M1460" t="s">
        <v>641</v>
      </c>
      <c r="N1460" t="s">
        <v>642</v>
      </c>
      <c r="V1460" t="s">
        <v>5545</v>
      </c>
      <c r="W1460">
        <v>0.1</v>
      </c>
    </row>
    <row r="1461" spans="1:23">
      <c r="A1461" t="s">
        <v>8</v>
      </c>
      <c r="B1461" t="s">
        <v>8</v>
      </c>
      <c r="C1461" t="s">
        <v>120</v>
      </c>
      <c r="D1461" t="s">
        <v>2</v>
      </c>
      <c r="E1461" t="s">
        <v>44</v>
      </c>
      <c r="F1461">
        <v>1</v>
      </c>
      <c r="G1461">
        <v>1</v>
      </c>
      <c r="H1461" t="s">
        <v>6908</v>
      </c>
      <c r="I1461" t="s">
        <v>51</v>
      </c>
      <c r="J1461">
        <v>3.0303030303030304E-2</v>
      </c>
      <c r="K1461">
        <v>3.0303030303030304E-2</v>
      </c>
      <c r="L1461" t="s">
        <v>7071</v>
      </c>
      <c r="M1461" t="s">
        <v>205</v>
      </c>
      <c r="N1461" t="s">
        <v>206</v>
      </c>
      <c r="V1461" t="s">
        <v>5545</v>
      </c>
      <c r="W1461">
        <v>0.1</v>
      </c>
    </row>
    <row r="1462" spans="1:23">
      <c r="A1462" t="s">
        <v>8</v>
      </c>
      <c r="B1462" t="s">
        <v>8</v>
      </c>
      <c r="C1462" t="s">
        <v>120</v>
      </c>
      <c r="D1462" t="s">
        <v>2</v>
      </c>
      <c r="E1462" t="s">
        <v>44</v>
      </c>
      <c r="F1462">
        <v>1</v>
      </c>
      <c r="G1462">
        <v>1</v>
      </c>
      <c r="H1462" t="s">
        <v>6909</v>
      </c>
      <c r="I1462" t="s">
        <v>51</v>
      </c>
      <c r="J1462">
        <v>3.5714285714285712E-2</v>
      </c>
      <c r="K1462">
        <v>3.5714285714285712E-2</v>
      </c>
      <c r="L1462" t="s">
        <v>7094</v>
      </c>
      <c r="M1462" t="s">
        <v>641</v>
      </c>
      <c r="N1462" t="s">
        <v>642</v>
      </c>
      <c r="V1462" t="s">
        <v>5545</v>
      </c>
      <c r="W1462">
        <v>0.1</v>
      </c>
    </row>
    <row r="1463" spans="1:23">
      <c r="A1463" t="s">
        <v>8</v>
      </c>
      <c r="B1463" t="s">
        <v>8</v>
      </c>
      <c r="C1463" t="s">
        <v>71</v>
      </c>
      <c r="D1463" t="s">
        <v>2</v>
      </c>
      <c r="E1463" t="s">
        <v>44</v>
      </c>
      <c r="F1463">
        <v>1</v>
      </c>
      <c r="G1463">
        <v>1</v>
      </c>
      <c r="H1463" t="s">
        <v>6910</v>
      </c>
      <c r="I1463" t="s">
        <v>51</v>
      </c>
      <c r="J1463">
        <v>1.0101010101010102E-2</v>
      </c>
      <c r="K1463">
        <v>1.0101010101010102E-2</v>
      </c>
      <c r="L1463" t="s">
        <v>7059</v>
      </c>
      <c r="M1463" t="s">
        <v>101</v>
      </c>
      <c r="N1463" t="s">
        <v>102</v>
      </c>
      <c r="V1463" t="s">
        <v>5545</v>
      </c>
      <c r="W1463">
        <v>0.1</v>
      </c>
    </row>
    <row r="1464" spans="1:23">
      <c r="A1464" t="s">
        <v>8</v>
      </c>
      <c r="B1464" t="s">
        <v>8</v>
      </c>
      <c r="C1464" t="s">
        <v>120</v>
      </c>
      <c r="D1464" t="s">
        <v>2</v>
      </c>
      <c r="E1464" t="s">
        <v>44</v>
      </c>
      <c r="F1464">
        <v>1</v>
      </c>
      <c r="G1464">
        <v>1</v>
      </c>
      <c r="H1464" t="s">
        <v>6911</v>
      </c>
      <c r="I1464" t="s">
        <v>51</v>
      </c>
      <c r="J1464">
        <v>2.3809523809523808E-2</v>
      </c>
      <c r="K1464">
        <v>2.3809523809523808E-2</v>
      </c>
      <c r="L1464" t="s">
        <v>7073</v>
      </c>
      <c r="M1464" t="s">
        <v>259</v>
      </c>
      <c r="N1464" t="s">
        <v>260</v>
      </c>
      <c r="V1464" t="s">
        <v>5545</v>
      </c>
      <c r="W1464">
        <v>0.1</v>
      </c>
    </row>
    <row r="1465" spans="1:23">
      <c r="A1465" t="s">
        <v>8</v>
      </c>
      <c r="B1465" t="s">
        <v>8</v>
      </c>
      <c r="C1465" t="s">
        <v>120</v>
      </c>
      <c r="D1465" t="s">
        <v>2</v>
      </c>
      <c r="E1465" t="s">
        <v>44</v>
      </c>
      <c r="F1465">
        <v>1</v>
      </c>
      <c r="G1465">
        <v>1</v>
      </c>
      <c r="H1465" t="s">
        <v>6912</v>
      </c>
      <c r="I1465" t="s">
        <v>51</v>
      </c>
      <c r="J1465">
        <v>2.564102564102564E-2</v>
      </c>
      <c r="K1465">
        <v>2.564102564102564E-2</v>
      </c>
      <c r="L1465" t="s">
        <v>7070</v>
      </c>
      <c r="M1465" t="s">
        <v>444</v>
      </c>
      <c r="N1465" t="s">
        <v>445</v>
      </c>
      <c r="V1465" t="s">
        <v>5545</v>
      </c>
      <c r="W1465">
        <v>0.1</v>
      </c>
    </row>
    <row r="1466" spans="1:23">
      <c r="A1466" t="s">
        <v>8</v>
      </c>
      <c r="B1466" t="s">
        <v>8</v>
      </c>
      <c r="C1466" t="s">
        <v>71</v>
      </c>
      <c r="D1466" t="s">
        <v>2</v>
      </c>
      <c r="E1466" t="s">
        <v>44</v>
      </c>
      <c r="F1466">
        <v>1</v>
      </c>
      <c r="G1466">
        <v>1</v>
      </c>
      <c r="H1466" t="s">
        <v>6913</v>
      </c>
      <c r="I1466" t="s">
        <v>51</v>
      </c>
      <c r="J1466">
        <v>1.6666666666666666E-2</v>
      </c>
      <c r="K1466">
        <v>1.6666666666666666E-2</v>
      </c>
      <c r="L1466" t="s">
        <v>7079</v>
      </c>
      <c r="M1466" t="s">
        <v>2294</v>
      </c>
      <c r="N1466" t="s">
        <v>4582</v>
      </c>
      <c r="V1466" t="s">
        <v>5545</v>
      </c>
      <c r="W1466">
        <v>0.1</v>
      </c>
    </row>
    <row r="1467" spans="1:23">
      <c r="A1467" t="s">
        <v>8</v>
      </c>
      <c r="B1467" t="s">
        <v>8</v>
      </c>
      <c r="C1467" t="s">
        <v>71</v>
      </c>
      <c r="D1467" t="s">
        <v>2</v>
      </c>
      <c r="E1467" t="s">
        <v>44</v>
      </c>
      <c r="F1467">
        <v>1</v>
      </c>
      <c r="G1467">
        <v>1</v>
      </c>
      <c r="H1467" t="s">
        <v>6914</v>
      </c>
      <c r="I1467" t="s">
        <v>51</v>
      </c>
      <c r="J1467">
        <v>1.5625E-2</v>
      </c>
      <c r="K1467">
        <v>1.5625E-2</v>
      </c>
      <c r="L1467" t="s">
        <v>7078</v>
      </c>
      <c r="M1467" t="s">
        <v>298</v>
      </c>
      <c r="N1467" t="s">
        <v>299</v>
      </c>
      <c r="V1467" t="s">
        <v>5545</v>
      </c>
      <c r="W1467">
        <v>0.1</v>
      </c>
    </row>
    <row r="1468" spans="1:23">
      <c r="A1468" t="s">
        <v>8</v>
      </c>
      <c r="B1468" t="s">
        <v>8</v>
      </c>
      <c r="C1468" t="s">
        <v>71</v>
      </c>
      <c r="D1468" t="s">
        <v>2</v>
      </c>
      <c r="E1468" t="s">
        <v>44</v>
      </c>
      <c r="F1468">
        <v>1</v>
      </c>
      <c r="G1468">
        <v>1</v>
      </c>
      <c r="H1468" t="s">
        <v>6915</v>
      </c>
      <c r="I1468" t="s">
        <v>51</v>
      </c>
      <c r="J1468">
        <v>1.6666666666666666E-2</v>
      </c>
      <c r="K1468">
        <v>1.6666666666666666E-2</v>
      </c>
      <c r="L1468" t="s">
        <v>7079</v>
      </c>
      <c r="M1468" t="s">
        <v>2294</v>
      </c>
      <c r="N1468" t="s">
        <v>4582</v>
      </c>
      <c r="V1468" t="s">
        <v>5545</v>
      </c>
      <c r="W1468">
        <v>0.1</v>
      </c>
    </row>
    <row r="1469" spans="1:23">
      <c r="A1469" t="s">
        <v>8</v>
      </c>
      <c r="B1469" t="s">
        <v>8</v>
      </c>
      <c r="C1469" t="s">
        <v>71</v>
      </c>
      <c r="D1469" t="s">
        <v>2</v>
      </c>
      <c r="E1469" t="s">
        <v>44</v>
      </c>
      <c r="F1469">
        <v>1</v>
      </c>
      <c r="G1469">
        <v>1</v>
      </c>
      <c r="H1469" t="s">
        <v>6916</v>
      </c>
      <c r="I1469" t="s">
        <v>51</v>
      </c>
      <c r="J1469">
        <v>4.5454545454545456E-2</v>
      </c>
      <c r="K1469">
        <v>4.5454545454545456E-2</v>
      </c>
      <c r="L1469" t="s">
        <v>7066</v>
      </c>
      <c r="M1469" t="s">
        <v>113</v>
      </c>
      <c r="N1469" t="s">
        <v>114</v>
      </c>
      <c r="V1469" t="s">
        <v>5545</v>
      </c>
      <c r="W1469">
        <v>0.1</v>
      </c>
    </row>
    <row r="1470" spans="1:23">
      <c r="A1470" t="s">
        <v>8</v>
      </c>
      <c r="B1470" t="s">
        <v>8</v>
      </c>
      <c r="C1470" t="s">
        <v>120</v>
      </c>
      <c r="D1470" t="s">
        <v>2</v>
      </c>
      <c r="E1470" t="s">
        <v>44</v>
      </c>
      <c r="F1470">
        <v>1</v>
      </c>
      <c r="G1470">
        <v>1</v>
      </c>
      <c r="H1470" t="s">
        <v>6917</v>
      </c>
      <c r="I1470" t="s">
        <v>51</v>
      </c>
      <c r="J1470">
        <v>6.9444444444444441E-3</v>
      </c>
      <c r="K1470">
        <v>6.9444444444444441E-3</v>
      </c>
      <c r="L1470" t="s">
        <v>7084</v>
      </c>
      <c r="M1470" t="s">
        <v>254</v>
      </c>
      <c r="N1470" t="s">
        <v>255</v>
      </c>
      <c r="V1470" t="s">
        <v>5545</v>
      </c>
      <c r="W1470">
        <v>0.1</v>
      </c>
    </row>
    <row r="1471" spans="1:23">
      <c r="A1471" t="s">
        <v>8</v>
      </c>
      <c r="B1471" t="s">
        <v>8</v>
      </c>
      <c r="C1471" t="s">
        <v>71</v>
      </c>
      <c r="D1471" t="s">
        <v>2</v>
      </c>
      <c r="E1471" t="s">
        <v>44</v>
      </c>
      <c r="F1471">
        <v>1</v>
      </c>
      <c r="G1471">
        <v>1</v>
      </c>
      <c r="H1471" t="s">
        <v>6918</v>
      </c>
      <c r="I1471" t="s">
        <v>51</v>
      </c>
      <c r="J1471">
        <v>2.3809523809523808E-2</v>
      </c>
      <c r="K1471">
        <v>2.3809523809523808E-2</v>
      </c>
      <c r="L1471" t="s">
        <v>7065</v>
      </c>
      <c r="M1471" t="s">
        <v>154</v>
      </c>
      <c r="N1471" t="s">
        <v>4578</v>
      </c>
      <c r="V1471" t="s">
        <v>5545</v>
      </c>
      <c r="W1471">
        <v>0.1</v>
      </c>
    </row>
    <row r="1472" spans="1:23">
      <c r="A1472" t="s">
        <v>8</v>
      </c>
      <c r="B1472" t="s">
        <v>8</v>
      </c>
      <c r="C1472" t="s">
        <v>71</v>
      </c>
      <c r="D1472" t="s">
        <v>2</v>
      </c>
      <c r="E1472" t="s">
        <v>44</v>
      </c>
      <c r="F1472">
        <v>1</v>
      </c>
      <c r="G1472">
        <v>1</v>
      </c>
      <c r="H1472" t="s">
        <v>6919</v>
      </c>
      <c r="I1472" t="s">
        <v>51</v>
      </c>
      <c r="J1472">
        <v>0.1111111111111111</v>
      </c>
      <c r="K1472">
        <v>0.1111111111111111</v>
      </c>
      <c r="L1472" t="s">
        <v>7082</v>
      </c>
      <c r="M1472" t="s">
        <v>388</v>
      </c>
      <c r="N1472" t="s">
        <v>389</v>
      </c>
      <c r="V1472" t="s">
        <v>5545</v>
      </c>
      <c r="W1472">
        <v>0.1</v>
      </c>
    </row>
    <row r="1473" spans="1:23">
      <c r="A1473" t="s">
        <v>8</v>
      </c>
      <c r="B1473" t="s">
        <v>8</v>
      </c>
      <c r="C1473" t="s">
        <v>71</v>
      </c>
      <c r="D1473" t="s">
        <v>2</v>
      </c>
      <c r="E1473" t="s">
        <v>44</v>
      </c>
      <c r="F1473">
        <v>1</v>
      </c>
      <c r="G1473">
        <v>1</v>
      </c>
      <c r="H1473" t="s">
        <v>6920</v>
      </c>
      <c r="I1473" t="s">
        <v>51</v>
      </c>
      <c r="J1473">
        <v>2.7027027027027029E-2</v>
      </c>
      <c r="K1473">
        <v>2.7027027027027029E-2</v>
      </c>
      <c r="L1473" t="s">
        <v>7069</v>
      </c>
      <c r="M1473" t="s">
        <v>82</v>
      </c>
      <c r="N1473" t="s">
        <v>83</v>
      </c>
      <c r="V1473" t="s">
        <v>5545</v>
      </c>
      <c r="W1473">
        <v>0.1</v>
      </c>
    </row>
    <row r="1474" spans="1:23">
      <c r="A1474" t="s">
        <v>8</v>
      </c>
      <c r="B1474" t="s">
        <v>8</v>
      </c>
      <c r="C1474" t="s">
        <v>120</v>
      </c>
      <c r="D1474" t="s">
        <v>2</v>
      </c>
      <c r="E1474" t="s">
        <v>44</v>
      </c>
      <c r="F1474">
        <v>1</v>
      </c>
      <c r="G1474">
        <v>1</v>
      </c>
      <c r="H1474" t="s">
        <v>6921</v>
      </c>
      <c r="I1474" t="s">
        <v>51</v>
      </c>
      <c r="J1474">
        <v>1.4925373134328358E-2</v>
      </c>
      <c r="K1474">
        <v>1.4925373134328358E-2</v>
      </c>
      <c r="L1474" t="s">
        <v>7086</v>
      </c>
      <c r="M1474" t="s">
        <v>5585</v>
      </c>
      <c r="N1474" t="s">
        <v>4853</v>
      </c>
      <c r="V1474" t="s">
        <v>5545</v>
      </c>
      <c r="W1474">
        <v>0.1</v>
      </c>
    </row>
    <row r="1475" spans="1:23">
      <c r="A1475" t="s">
        <v>8</v>
      </c>
      <c r="B1475" t="s">
        <v>8</v>
      </c>
      <c r="C1475" t="s">
        <v>120</v>
      </c>
      <c r="D1475" t="s">
        <v>2</v>
      </c>
      <c r="E1475" t="s">
        <v>44</v>
      </c>
      <c r="F1475">
        <v>1</v>
      </c>
      <c r="G1475">
        <v>1</v>
      </c>
      <c r="H1475" t="s">
        <v>6922</v>
      </c>
      <c r="I1475" t="s">
        <v>51</v>
      </c>
      <c r="J1475">
        <v>5.7803468208092483E-3</v>
      </c>
      <c r="K1475">
        <v>5.7803468208092483E-3</v>
      </c>
      <c r="L1475" t="s">
        <v>7090</v>
      </c>
      <c r="M1475" t="s">
        <v>5502</v>
      </c>
      <c r="N1475" t="s">
        <v>1895</v>
      </c>
      <c r="V1475" t="s">
        <v>5545</v>
      </c>
      <c r="W1475">
        <v>0.1</v>
      </c>
    </row>
    <row r="1476" spans="1:23">
      <c r="A1476" t="s">
        <v>8</v>
      </c>
      <c r="B1476" t="s">
        <v>8</v>
      </c>
      <c r="C1476" t="s">
        <v>71</v>
      </c>
      <c r="D1476" t="s">
        <v>2</v>
      </c>
      <c r="E1476" t="s">
        <v>44</v>
      </c>
      <c r="F1476">
        <v>1</v>
      </c>
      <c r="G1476">
        <v>1</v>
      </c>
      <c r="H1476" t="s">
        <v>6923</v>
      </c>
      <c r="I1476" t="s">
        <v>51</v>
      </c>
      <c r="J1476">
        <v>1.0101010101010102E-2</v>
      </c>
      <c r="K1476">
        <v>1.0101010101010102E-2</v>
      </c>
      <c r="L1476" t="s">
        <v>7059</v>
      </c>
      <c r="M1476" t="s">
        <v>101</v>
      </c>
      <c r="N1476" t="s">
        <v>102</v>
      </c>
      <c r="V1476" t="s">
        <v>5545</v>
      </c>
      <c r="W1476">
        <v>0.1</v>
      </c>
    </row>
    <row r="1477" spans="1:23">
      <c r="A1477" t="s">
        <v>8</v>
      </c>
      <c r="B1477" t="s">
        <v>8</v>
      </c>
      <c r="C1477" t="s">
        <v>120</v>
      </c>
      <c r="D1477" t="s">
        <v>2</v>
      </c>
      <c r="E1477" t="s">
        <v>44</v>
      </c>
      <c r="F1477">
        <v>1</v>
      </c>
      <c r="G1477">
        <v>1</v>
      </c>
      <c r="H1477" t="s">
        <v>6924</v>
      </c>
      <c r="I1477" t="s">
        <v>51</v>
      </c>
      <c r="J1477">
        <v>2.9411764705882353E-2</v>
      </c>
      <c r="K1477">
        <v>2.9411764705882353E-2</v>
      </c>
      <c r="L1477" t="s">
        <v>7088</v>
      </c>
      <c r="M1477" t="s">
        <v>334</v>
      </c>
      <c r="N1477" t="s">
        <v>203</v>
      </c>
      <c r="V1477" t="s">
        <v>5545</v>
      </c>
      <c r="W1477">
        <v>0.1</v>
      </c>
    </row>
    <row r="1478" spans="1:23">
      <c r="A1478" t="s">
        <v>8</v>
      </c>
      <c r="B1478" t="s">
        <v>8</v>
      </c>
      <c r="C1478" t="s">
        <v>120</v>
      </c>
      <c r="D1478" t="s">
        <v>2</v>
      </c>
      <c r="E1478" t="s">
        <v>44</v>
      </c>
      <c r="F1478">
        <v>1</v>
      </c>
      <c r="G1478">
        <v>1</v>
      </c>
      <c r="H1478" t="s">
        <v>6925</v>
      </c>
      <c r="I1478" t="s">
        <v>51</v>
      </c>
      <c r="J1478">
        <v>1.2500000000000001E-2</v>
      </c>
      <c r="K1478">
        <v>1.2500000000000001E-2</v>
      </c>
      <c r="L1478" t="s">
        <v>7091</v>
      </c>
      <c r="M1478" t="s">
        <v>4583</v>
      </c>
      <c r="N1478" t="s">
        <v>1227</v>
      </c>
      <c r="V1478" t="s">
        <v>5545</v>
      </c>
      <c r="W1478">
        <v>0.1</v>
      </c>
    </row>
    <row r="1479" spans="1:23">
      <c r="A1479" t="s">
        <v>8</v>
      </c>
      <c r="B1479" t="s">
        <v>8</v>
      </c>
      <c r="C1479" t="s">
        <v>120</v>
      </c>
      <c r="D1479" t="s">
        <v>2</v>
      </c>
      <c r="E1479" t="s">
        <v>44</v>
      </c>
      <c r="F1479">
        <v>1</v>
      </c>
      <c r="G1479">
        <v>1</v>
      </c>
      <c r="H1479" t="s">
        <v>6926</v>
      </c>
      <c r="I1479" t="s">
        <v>51</v>
      </c>
      <c r="J1479">
        <v>3.5714285714285712E-2</v>
      </c>
      <c r="K1479">
        <v>3.5714285714285712E-2</v>
      </c>
      <c r="L1479" t="s">
        <v>7094</v>
      </c>
      <c r="M1479" t="s">
        <v>641</v>
      </c>
      <c r="N1479" t="s">
        <v>642</v>
      </c>
      <c r="V1479" t="s">
        <v>5545</v>
      </c>
      <c r="W1479">
        <v>0.1</v>
      </c>
    </row>
    <row r="1480" spans="1:23">
      <c r="A1480" t="s">
        <v>8</v>
      </c>
      <c r="B1480" t="s">
        <v>8</v>
      </c>
      <c r="C1480" t="s">
        <v>120</v>
      </c>
      <c r="D1480" t="s">
        <v>2</v>
      </c>
      <c r="E1480" t="s">
        <v>44</v>
      </c>
      <c r="F1480">
        <v>1</v>
      </c>
      <c r="G1480">
        <v>1</v>
      </c>
      <c r="H1480" t="s">
        <v>6977</v>
      </c>
      <c r="I1480" t="s">
        <v>51</v>
      </c>
      <c r="J1480">
        <v>1.4925373134328358E-2</v>
      </c>
      <c r="K1480">
        <v>1.4925373134328358E-2</v>
      </c>
      <c r="L1480" t="s">
        <v>7086</v>
      </c>
      <c r="M1480" t="s">
        <v>5585</v>
      </c>
      <c r="N1480" t="s">
        <v>4853</v>
      </c>
      <c r="V1480" t="s">
        <v>5545</v>
      </c>
      <c r="W1480">
        <v>0.1</v>
      </c>
    </row>
    <row r="1481" spans="1:23">
      <c r="A1481" t="s">
        <v>8</v>
      </c>
      <c r="B1481" t="s">
        <v>8</v>
      </c>
      <c r="C1481" t="s">
        <v>120</v>
      </c>
      <c r="D1481" t="s">
        <v>2</v>
      </c>
      <c r="E1481" t="s">
        <v>44</v>
      </c>
      <c r="F1481">
        <v>1</v>
      </c>
      <c r="G1481">
        <v>1</v>
      </c>
      <c r="H1481" t="s">
        <v>6978</v>
      </c>
      <c r="I1481" t="s">
        <v>51</v>
      </c>
      <c r="J1481">
        <v>1.2500000000000001E-2</v>
      </c>
      <c r="K1481">
        <v>1.2500000000000001E-2</v>
      </c>
      <c r="L1481" t="s">
        <v>7091</v>
      </c>
      <c r="M1481" t="s">
        <v>4583</v>
      </c>
      <c r="N1481" t="s">
        <v>1227</v>
      </c>
      <c r="V1481" t="s">
        <v>5545</v>
      </c>
      <c r="W1481">
        <v>0.1</v>
      </c>
    </row>
    <row r="1482" spans="1:23">
      <c r="A1482" t="s">
        <v>8</v>
      </c>
      <c r="B1482" t="s">
        <v>8</v>
      </c>
      <c r="C1482" t="s">
        <v>120</v>
      </c>
      <c r="D1482" t="s">
        <v>2</v>
      </c>
      <c r="E1482" t="s">
        <v>44</v>
      </c>
      <c r="F1482">
        <v>1</v>
      </c>
      <c r="G1482">
        <v>1</v>
      </c>
      <c r="H1482" t="s">
        <v>6979</v>
      </c>
      <c r="I1482" t="s">
        <v>51</v>
      </c>
      <c r="J1482">
        <v>3.0303030303030304E-2</v>
      </c>
      <c r="K1482">
        <v>3.0303030303030304E-2</v>
      </c>
      <c r="L1482" t="s">
        <v>7071</v>
      </c>
      <c r="M1482" t="s">
        <v>205</v>
      </c>
      <c r="N1482" t="s">
        <v>206</v>
      </c>
      <c r="V1482" t="s">
        <v>5545</v>
      </c>
      <c r="W1482">
        <v>0.1</v>
      </c>
    </row>
    <row r="1483" spans="1:23">
      <c r="A1483" t="s">
        <v>8</v>
      </c>
      <c r="B1483" t="s">
        <v>8</v>
      </c>
      <c r="C1483" t="s">
        <v>120</v>
      </c>
      <c r="D1483" t="s">
        <v>2</v>
      </c>
      <c r="E1483" t="s">
        <v>44</v>
      </c>
      <c r="F1483">
        <v>1</v>
      </c>
      <c r="G1483">
        <v>1</v>
      </c>
      <c r="H1483" t="s">
        <v>6980</v>
      </c>
      <c r="I1483" t="s">
        <v>51</v>
      </c>
      <c r="J1483">
        <v>2.3809523809523808E-2</v>
      </c>
      <c r="K1483">
        <v>2.3809523809523808E-2</v>
      </c>
      <c r="L1483" t="s">
        <v>7073</v>
      </c>
      <c r="M1483" t="s">
        <v>259</v>
      </c>
      <c r="N1483" t="s">
        <v>260</v>
      </c>
      <c r="V1483" t="s">
        <v>5545</v>
      </c>
      <c r="W1483">
        <v>0.1</v>
      </c>
    </row>
    <row r="1484" spans="1:23">
      <c r="A1484" t="s">
        <v>8</v>
      </c>
      <c r="B1484" t="s">
        <v>8</v>
      </c>
      <c r="C1484" t="s">
        <v>120</v>
      </c>
      <c r="D1484" t="s">
        <v>2</v>
      </c>
      <c r="E1484" t="s">
        <v>44</v>
      </c>
      <c r="F1484">
        <v>1</v>
      </c>
      <c r="G1484">
        <v>1</v>
      </c>
      <c r="H1484" t="s">
        <v>6981</v>
      </c>
      <c r="I1484" t="s">
        <v>51</v>
      </c>
      <c r="J1484">
        <v>1.2500000000000001E-2</v>
      </c>
      <c r="K1484">
        <v>1.2500000000000001E-2</v>
      </c>
      <c r="L1484" t="s">
        <v>7091</v>
      </c>
      <c r="M1484" t="s">
        <v>4583</v>
      </c>
      <c r="N1484" t="s">
        <v>1227</v>
      </c>
      <c r="V1484" t="s">
        <v>5545</v>
      </c>
      <c r="W1484">
        <v>0.1</v>
      </c>
    </row>
    <row r="1485" spans="1:23">
      <c r="A1485" t="s">
        <v>8</v>
      </c>
      <c r="B1485" t="s">
        <v>8</v>
      </c>
      <c r="C1485" t="s">
        <v>120</v>
      </c>
      <c r="D1485" t="s">
        <v>2</v>
      </c>
      <c r="E1485" t="s">
        <v>44</v>
      </c>
      <c r="F1485">
        <v>1</v>
      </c>
      <c r="G1485">
        <v>1</v>
      </c>
      <c r="H1485" t="s">
        <v>6982</v>
      </c>
      <c r="I1485" t="s">
        <v>51</v>
      </c>
      <c r="J1485">
        <v>5.7803468208092483E-3</v>
      </c>
      <c r="K1485">
        <v>5.7803468208092483E-3</v>
      </c>
      <c r="L1485" t="s">
        <v>7090</v>
      </c>
      <c r="M1485" t="s">
        <v>5502</v>
      </c>
      <c r="N1485" t="s">
        <v>1895</v>
      </c>
      <c r="V1485" t="s">
        <v>5545</v>
      </c>
      <c r="W1485">
        <v>0.1</v>
      </c>
    </row>
    <row r="1486" spans="1:23">
      <c r="A1486" t="s">
        <v>8</v>
      </c>
      <c r="B1486" t="s">
        <v>8</v>
      </c>
      <c r="C1486" t="s">
        <v>120</v>
      </c>
      <c r="D1486" t="s">
        <v>2</v>
      </c>
      <c r="E1486" t="s">
        <v>44</v>
      </c>
      <c r="F1486">
        <v>1</v>
      </c>
      <c r="G1486">
        <v>1</v>
      </c>
      <c r="H1486" t="s">
        <v>6983</v>
      </c>
      <c r="I1486" t="s">
        <v>51</v>
      </c>
      <c r="J1486">
        <v>5.7803468208092483E-3</v>
      </c>
      <c r="K1486">
        <v>5.7803468208092483E-3</v>
      </c>
      <c r="L1486" t="s">
        <v>7090</v>
      </c>
      <c r="M1486" t="s">
        <v>5502</v>
      </c>
      <c r="N1486" t="s">
        <v>1895</v>
      </c>
      <c r="V1486" t="s">
        <v>5545</v>
      </c>
      <c r="W1486">
        <v>0.1</v>
      </c>
    </row>
    <row r="1487" spans="1:23">
      <c r="A1487" t="s">
        <v>8</v>
      </c>
      <c r="B1487" t="s">
        <v>8</v>
      </c>
      <c r="C1487" t="s">
        <v>120</v>
      </c>
      <c r="D1487" t="s">
        <v>2</v>
      </c>
      <c r="E1487" t="s">
        <v>44</v>
      </c>
      <c r="F1487">
        <v>1</v>
      </c>
      <c r="G1487">
        <v>1</v>
      </c>
      <c r="H1487" t="s">
        <v>6984</v>
      </c>
      <c r="I1487" t="s">
        <v>51</v>
      </c>
      <c r="J1487">
        <v>3.5714285714285712E-2</v>
      </c>
      <c r="K1487">
        <v>3.5714285714285712E-2</v>
      </c>
      <c r="L1487" t="s">
        <v>7094</v>
      </c>
      <c r="M1487" t="s">
        <v>641</v>
      </c>
      <c r="N1487" t="s">
        <v>642</v>
      </c>
      <c r="V1487" t="s">
        <v>5545</v>
      </c>
      <c r="W1487">
        <v>0.1</v>
      </c>
    </row>
    <row r="1488" spans="1:23">
      <c r="A1488" t="s">
        <v>8</v>
      </c>
      <c r="B1488" t="s">
        <v>8</v>
      </c>
      <c r="C1488" t="s">
        <v>120</v>
      </c>
      <c r="D1488" t="s">
        <v>2</v>
      </c>
      <c r="E1488" t="s">
        <v>44</v>
      </c>
      <c r="F1488">
        <v>1</v>
      </c>
      <c r="G1488">
        <v>1</v>
      </c>
      <c r="H1488" t="s">
        <v>6985</v>
      </c>
      <c r="I1488" t="s">
        <v>51</v>
      </c>
      <c r="J1488">
        <v>5.7803468208092483E-3</v>
      </c>
      <c r="K1488">
        <v>5.7803468208092483E-3</v>
      </c>
      <c r="L1488" t="s">
        <v>7090</v>
      </c>
      <c r="M1488" t="s">
        <v>5502</v>
      </c>
      <c r="N1488" t="s">
        <v>1895</v>
      </c>
      <c r="V1488" t="s">
        <v>5545</v>
      </c>
      <c r="W1488">
        <v>0.1</v>
      </c>
    </row>
    <row r="1489" spans="1:23">
      <c r="A1489" t="s">
        <v>8</v>
      </c>
      <c r="B1489" t="s">
        <v>8</v>
      </c>
      <c r="C1489" t="s">
        <v>71</v>
      </c>
      <c r="D1489" t="s">
        <v>2</v>
      </c>
      <c r="E1489" t="s">
        <v>44</v>
      </c>
      <c r="F1489">
        <v>1</v>
      </c>
      <c r="G1489">
        <v>1</v>
      </c>
      <c r="H1489" t="s">
        <v>6986</v>
      </c>
      <c r="I1489" t="s">
        <v>51</v>
      </c>
      <c r="J1489">
        <v>4.5454545454545456E-2</v>
      </c>
      <c r="K1489">
        <v>4.5454545454545456E-2</v>
      </c>
      <c r="L1489" t="s">
        <v>7067</v>
      </c>
      <c r="M1489" t="s">
        <v>295</v>
      </c>
      <c r="N1489" t="s">
        <v>296</v>
      </c>
      <c r="V1489" t="s">
        <v>5545</v>
      </c>
      <c r="W1489">
        <v>0.1</v>
      </c>
    </row>
    <row r="1490" spans="1:23">
      <c r="A1490" t="s">
        <v>8</v>
      </c>
      <c r="B1490" t="s">
        <v>8</v>
      </c>
      <c r="C1490" t="s">
        <v>71</v>
      </c>
      <c r="D1490" t="s">
        <v>2</v>
      </c>
      <c r="E1490" t="s">
        <v>44</v>
      </c>
      <c r="F1490">
        <v>1</v>
      </c>
      <c r="G1490">
        <v>1</v>
      </c>
      <c r="H1490" t="s">
        <v>6987</v>
      </c>
      <c r="I1490" t="s">
        <v>51</v>
      </c>
      <c r="J1490">
        <v>1.6666666666666666E-2</v>
      </c>
      <c r="K1490">
        <v>1.6666666666666666E-2</v>
      </c>
      <c r="L1490" t="s">
        <v>7079</v>
      </c>
      <c r="M1490" t="s">
        <v>2294</v>
      </c>
      <c r="N1490" t="s">
        <v>4582</v>
      </c>
      <c r="V1490" t="s">
        <v>5545</v>
      </c>
      <c r="W1490">
        <v>0.1</v>
      </c>
    </row>
    <row r="1491" spans="1:23">
      <c r="A1491" t="s">
        <v>8</v>
      </c>
      <c r="B1491" t="s">
        <v>8</v>
      </c>
      <c r="C1491" t="s">
        <v>120</v>
      </c>
      <c r="D1491" t="s">
        <v>2</v>
      </c>
      <c r="E1491" t="s">
        <v>44</v>
      </c>
      <c r="F1491">
        <v>1</v>
      </c>
      <c r="G1491">
        <v>1</v>
      </c>
      <c r="H1491" t="s">
        <v>6988</v>
      </c>
      <c r="I1491" t="s">
        <v>51</v>
      </c>
      <c r="J1491">
        <v>1.2500000000000001E-2</v>
      </c>
      <c r="K1491">
        <v>1.2500000000000001E-2</v>
      </c>
      <c r="L1491" t="s">
        <v>7091</v>
      </c>
      <c r="M1491" t="s">
        <v>4583</v>
      </c>
      <c r="N1491" t="s">
        <v>1227</v>
      </c>
      <c r="V1491" t="s">
        <v>5545</v>
      </c>
      <c r="W1491">
        <v>0.1</v>
      </c>
    </row>
    <row r="1492" spans="1:23">
      <c r="A1492" t="s">
        <v>8</v>
      </c>
      <c r="B1492" t="s">
        <v>8</v>
      </c>
      <c r="C1492" t="s">
        <v>71</v>
      </c>
      <c r="D1492" t="s">
        <v>2</v>
      </c>
      <c r="E1492" t="s">
        <v>44</v>
      </c>
      <c r="F1492">
        <v>1</v>
      </c>
      <c r="G1492">
        <v>1</v>
      </c>
      <c r="H1492" t="s">
        <v>6989</v>
      </c>
      <c r="I1492" t="s">
        <v>51</v>
      </c>
      <c r="J1492">
        <v>1.0101010101010102E-2</v>
      </c>
      <c r="K1492">
        <v>1.0101010101010102E-2</v>
      </c>
      <c r="L1492" t="s">
        <v>7059</v>
      </c>
      <c r="M1492" t="s">
        <v>101</v>
      </c>
      <c r="N1492" t="s">
        <v>102</v>
      </c>
      <c r="V1492" t="s">
        <v>5545</v>
      </c>
      <c r="W1492">
        <v>0.1</v>
      </c>
    </row>
    <row r="1493" spans="1:23">
      <c r="A1493" t="s">
        <v>8</v>
      </c>
      <c r="B1493" t="s">
        <v>8</v>
      </c>
      <c r="C1493" t="s">
        <v>71</v>
      </c>
      <c r="D1493" t="s">
        <v>2</v>
      </c>
      <c r="E1493" t="s">
        <v>44</v>
      </c>
      <c r="F1493">
        <v>1</v>
      </c>
      <c r="G1493">
        <v>1</v>
      </c>
      <c r="H1493" t="s">
        <v>6990</v>
      </c>
      <c r="I1493" t="s">
        <v>51</v>
      </c>
      <c r="J1493">
        <v>1.0101010101010102E-2</v>
      </c>
      <c r="K1493">
        <v>1.0101010101010102E-2</v>
      </c>
      <c r="L1493" t="s">
        <v>7059</v>
      </c>
      <c r="M1493" t="s">
        <v>101</v>
      </c>
      <c r="N1493" t="s">
        <v>102</v>
      </c>
      <c r="V1493" t="s">
        <v>5545</v>
      </c>
      <c r="W1493">
        <v>0.1</v>
      </c>
    </row>
    <row r="1494" spans="1:23">
      <c r="A1494" t="s">
        <v>8</v>
      </c>
      <c r="B1494" t="s">
        <v>8</v>
      </c>
      <c r="C1494" t="s">
        <v>71</v>
      </c>
      <c r="D1494" t="s">
        <v>2</v>
      </c>
      <c r="E1494" t="s">
        <v>44</v>
      </c>
      <c r="F1494">
        <v>1</v>
      </c>
      <c r="G1494">
        <v>1</v>
      </c>
      <c r="H1494" t="s">
        <v>6991</v>
      </c>
      <c r="I1494" t="s">
        <v>51</v>
      </c>
      <c r="J1494">
        <v>1.8518518518518517E-2</v>
      </c>
      <c r="K1494">
        <v>1.8518518518518517E-2</v>
      </c>
      <c r="L1494" t="s">
        <v>7062</v>
      </c>
      <c r="M1494" t="s">
        <v>2287</v>
      </c>
      <c r="N1494" t="s">
        <v>4577</v>
      </c>
      <c r="V1494" t="s">
        <v>5545</v>
      </c>
      <c r="W1494">
        <v>0.1</v>
      </c>
    </row>
    <row r="1495" spans="1:23">
      <c r="A1495" t="s">
        <v>8</v>
      </c>
      <c r="B1495" t="s">
        <v>8</v>
      </c>
      <c r="C1495" t="s">
        <v>71</v>
      </c>
      <c r="D1495" t="s">
        <v>2</v>
      </c>
      <c r="E1495" t="s">
        <v>44</v>
      </c>
      <c r="F1495">
        <v>1</v>
      </c>
      <c r="G1495">
        <v>1</v>
      </c>
      <c r="H1495" t="s">
        <v>6992</v>
      </c>
      <c r="I1495" t="s">
        <v>51</v>
      </c>
      <c r="J1495">
        <v>2.7027027027027029E-2</v>
      </c>
      <c r="K1495">
        <v>2.7027027027027029E-2</v>
      </c>
      <c r="L1495" t="s">
        <v>7069</v>
      </c>
      <c r="M1495" t="s">
        <v>82</v>
      </c>
      <c r="N1495" t="s">
        <v>83</v>
      </c>
      <c r="V1495" t="s">
        <v>5545</v>
      </c>
      <c r="W1495">
        <v>0.1</v>
      </c>
    </row>
    <row r="1496" spans="1:23">
      <c r="A1496" t="s">
        <v>8</v>
      </c>
      <c r="B1496" t="s">
        <v>8</v>
      </c>
      <c r="C1496" t="s">
        <v>71</v>
      </c>
      <c r="D1496" t="s">
        <v>2</v>
      </c>
      <c r="E1496" t="s">
        <v>44</v>
      </c>
      <c r="F1496">
        <v>1</v>
      </c>
      <c r="G1496">
        <v>1</v>
      </c>
      <c r="H1496" t="s">
        <v>6993</v>
      </c>
      <c r="I1496" t="s">
        <v>51</v>
      </c>
      <c r="J1496">
        <v>1.8518518518518517E-2</v>
      </c>
      <c r="K1496">
        <v>1.8518518518518517E-2</v>
      </c>
      <c r="L1496" t="s">
        <v>7062</v>
      </c>
      <c r="M1496" t="s">
        <v>2287</v>
      </c>
      <c r="N1496" t="s">
        <v>4577</v>
      </c>
      <c r="V1496" t="s">
        <v>5545</v>
      </c>
      <c r="W1496">
        <v>0.1</v>
      </c>
    </row>
    <row r="1497" spans="1:23">
      <c r="A1497" t="s">
        <v>8</v>
      </c>
      <c r="B1497" t="s">
        <v>8</v>
      </c>
      <c r="C1497" t="s">
        <v>71</v>
      </c>
      <c r="D1497" t="s">
        <v>2</v>
      </c>
      <c r="E1497" t="s">
        <v>44</v>
      </c>
      <c r="F1497">
        <v>1</v>
      </c>
      <c r="G1497">
        <v>1</v>
      </c>
      <c r="H1497" t="s">
        <v>6994</v>
      </c>
      <c r="I1497" t="s">
        <v>51</v>
      </c>
      <c r="J1497">
        <v>1.8518518518518517E-2</v>
      </c>
      <c r="K1497">
        <v>1.8518518518518517E-2</v>
      </c>
      <c r="L1497" t="s">
        <v>7062</v>
      </c>
      <c r="M1497" t="s">
        <v>2287</v>
      </c>
      <c r="N1497" t="s">
        <v>4577</v>
      </c>
      <c r="V1497" t="s">
        <v>5545</v>
      </c>
      <c r="W1497">
        <v>0.1</v>
      </c>
    </row>
    <row r="1498" spans="1:23">
      <c r="A1498" t="s">
        <v>8</v>
      </c>
      <c r="B1498" t="s">
        <v>8</v>
      </c>
      <c r="C1498" t="s">
        <v>120</v>
      </c>
      <c r="D1498" t="s">
        <v>2</v>
      </c>
      <c r="E1498" t="s">
        <v>44</v>
      </c>
      <c r="F1498">
        <v>1</v>
      </c>
      <c r="G1498">
        <v>1</v>
      </c>
      <c r="H1498" t="s">
        <v>6995</v>
      </c>
      <c r="I1498" t="s">
        <v>51</v>
      </c>
      <c r="J1498">
        <v>1.4925373134328358E-2</v>
      </c>
      <c r="K1498">
        <v>1.4925373134328358E-2</v>
      </c>
      <c r="L1498" t="s">
        <v>7086</v>
      </c>
      <c r="M1498" t="s">
        <v>5585</v>
      </c>
      <c r="N1498" t="s">
        <v>4853</v>
      </c>
      <c r="V1498" t="s">
        <v>5545</v>
      </c>
      <c r="W1498">
        <v>0.1</v>
      </c>
    </row>
    <row r="1499" spans="1:23">
      <c r="A1499" t="s">
        <v>8</v>
      </c>
      <c r="B1499" t="s">
        <v>8</v>
      </c>
      <c r="C1499" t="s">
        <v>120</v>
      </c>
      <c r="D1499" t="s">
        <v>2</v>
      </c>
      <c r="E1499" t="s">
        <v>44</v>
      </c>
      <c r="F1499">
        <v>1</v>
      </c>
      <c r="G1499">
        <v>1</v>
      </c>
      <c r="H1499" t="s">
        <v>6996</v>
      </c>
      <c r="I1499" t="s">
        <v>51</v>
      </c>
      <c r="J1499">
        <v>5.7803468208092483E-3</v>
      </c>
      <c r="K1499">
        <v>5.7803468208092483E-3</v>
      </c>
      <c r="L1499" t="s">
        <v>7090</v>
      </c>
      <c r="M1499" t="s">
        <v>5502</v>
      </c>
      <c r="N1499" t="s">
        <v>1895</v>
      </c>
      <c r="V1499" t="s">
        <v>5545</v>
      </c>
      <c r="W1499">
        <v>0.1</v>
      </c>
    </row>
    <row r="1500" spans="1:23">
      <c r="A1500" t="s">
        <v>8</v>
      </c>
      <c r="B1500" t="s">
        <v>8</v>
      </c>
      <c r="C1500" t="s">
        <v>71</v>
      </c>
      <c r="D1500" t="s">
        <v>2</v>
      </c>
      <c r="E1500" t="s">
        <v>44</v>
      </c>
      <c r="F1500">
        <v>1</v>
      </c>
      <c r="G1500">
        <v>1</v>
      </c>
      <c r="H1500" t="s">
        <v>6997</v>
      </c>
      <c r="I1500" t="s">
        <v>51</v>
      </c>
      <c r="J1500">
        <v>1.8518518518518517E-2</v>
      </c>
      <c r="K1500">
        <v>1.8518518518518517E-2</v>
      </c>
      <c r="L1500" t="s">
        <v>7062</v>
      </c>
      <c r="M1500" t="s">
        <v>2287</v>
      </c>
      <c r="N1500" t="s">
        <v>4577</v>
      </c>
      <c r="V1500" t="s">
        <v>5545</v>
      </c>
      <c r="W1500">
        <v>0.1</v>
      </c>
    </row>
    <row r="1501" spans="1:23">
      <c r="A1501" t="s">
        <v>8</v>
      </c>
      <c r="B1501" t="s">
        <v>8</v>
      </c>
      <c r="C1501" t="s">
        <v>71</v>
      </c>
      <c r="D1501" t="s">
        <v>2</v>
      </c>
      <c r="E1501" t="s">
        <v>44</v>
      </c>
      <c r="F1501">
        <v>1</v>
      </c>
      <c r="G1501">
        <v>1</v>
      </c>
      <c r="H1501" t="s">
        <v>6998</v>
      </c>
      <c r="I1501" t="s">
        <v>51</v>
      </c>
      <c r="J1501">
        <v>1.8518518518518517E-2</v>
      </c>
      <c r="K1501">
        <v>1.8518518518518517E-2</v>
      </c>
      <c r="L1501" t="s">
        <v>7062</v>
      </c>
      <c r="M1501" t="s">
        <v>2287</v>
      </c>
      <c r="N1501" t="s">
        <v>4577</v>
      </c>
      <c r="V1501" t="s">
        <v>5545</v>
      </c>
      <c r="W1501">
        <v>0.1</v>
      </c>
    </row>
    <row r="1502" spans="1:23">
      <c r="A1502" t="s">
        <v>8</v>
      </c>
      <c r="B1502" t="s">
        <v>8</v>
      </c>
      <c r="C1502" t="s">
        <v>120</v>
      </c>
      <c r="D1502" t="s">
        <v>2</v>
      </c>
      <c r="E1502" t="s">
        <v>44</v>
      </c>
      <c r="F1502">
        <v>1</v>
      </c>
      <c r="G1502">
        <v>1</v>
      </c>
      <c r="H1502" t="s">
        <v>6999</v>
      </c>
      <c r="I1502" t="s">
        <v>51</v>
      </c>
      <c r="J1502">
        <v>1.2500000000000001E-2</v>
      </c>
      <c r="K1502">
        <v>1.2500000000000001E-2</v>
      </c>
      <c r="L1502" t="s">
        <v>7091</v>
      </c>
      <c r="M1502" t="s">
        <v>4583</v>
      </c>
      <c r="N1502" t="s">
        <v>1227</v>
      </c>
      <c r="V1502" t="s">
        <v>5545</v>
      </c>
      <c r="W1502">
        <v>0.1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autoPageBreaks="0"/>
  </sheetPr>
  <dimension ref="A1:G88"/>
  <sheetViews>
    <sheetView showGridLines="0" zoomScale="90" zoomScaleNormal="90" workbookViewId="0">
      <pane xSplit="4" ySplit="4" topLeftCell="E59" activePane="bottomRight" state="frozen"/>
      <selection pane="topRight" activeCell="E1" sqref="E1"/>
      <selection pane="bottomLeft" activeCell="A5" sqref="A5"/>
      <selection pane="bottomRight" activeCell="I71" sqref="I71"/>
    </sheetView>
  </sheetViews>
  <sheetFormatPr defaultColWidth="9.109375" defaultRowHeight="12"/>
  <cols>
    <col min="1" max="1" width="11.6640625" style="342" customWidth="1"/>
    <col min="2" max="2" width="17.33203125" style="344" customWidth="1"/>
    <col min="3" max="3" width="16.6640625" style="344" customWidth="1"/>
    <col min="4" max="4" width="8.88671875" style="389" customWidth="1"/>
    <col min="5" max="5" width="12.5546875" style="342" customWidth="1"/>
    <col min="6" max="6" width="11.109375" style="342" customWidth="1"/>
    <col min="7" max="16384" width="9.109375" style="342"/>
  </cols>
  <sheetData>
    <row r="1" spans="1:7">
      <c r="A1" s="342">
        <v>86</v>
      </c>
    </row>
    <row r="3" spans="1:7" s="343" customFormat="1" ht="22.5" customHeight="1">
      <c r="A3" s="907"/>
      <c r="B3" s="907"/>
      <c r="C3" s="907"/>
      <c r="D3" s="907"/>
      <c r="E3" s="908" t="s">
        <v>5456</v>
      </c>
      <c r="F3" s="907"/>
      <c r="G3"/>
    </row>
    <row r="4" spans="1:7" ht="35.25" customHeight="1">
      <c r="A4" s="908" t="s">
        <v>1</v>
      </c>
      <c r="B4" s="909" t="s">
        <v>37</v>
      </c>
      <c r="C4" s="912" t="s">
        <v>70</v>
      </c>
      <c r="D4" s="912" t="s">
        <v>43</v>
      </c>
      <c r="E4" s="910" t="s">
        <v>5443</v>
      </c>
      <c r="F4" s="910" t="s">
        <v>5444</v>
      </c>
      <c r="G4"/>
    </row>
    <row r="5" spans="1:7" ht="14.4">
      <c r="A5" s="907" t="s">
        <v>8</v>
      </c>
      <c r="B5" s="907" t="s">
        <v>3</v>
      </c>
      <c r="C5" s="907" t="s">
        <v>1193</v>
      </c>
      <c r="D5" s="913">
        <v>0.1</v>
      </c>
      <c r="E5" s="911">
        <v>150</v>
      </c>
      <c r="F5" s="911">
        <v>93.999999999999986</v>
      </c>
      <c r="G5"/>
    </row>
    <row r="6" spans="1:7" ht="14.4">
      <c r="A6" s="907"/>
      <c r="B6" s="907" t="s">
        <v>4</v>
      </c>
      <c r="C6" s="907" t="s">
        <v>1193</v>
      </c>
      <c r="D6" s="913">
        <v>0.1</v>
      </c>
      <c r="E6" s="911">
        <v>138.5</v>
      </c>
      <c r="F6" s="911">
        <v>70.000000000000071</v>
      </c>
      <c r="G6"/>
    </row>
    <row r="7" spans="1:7" ht="14.4">
      <c r="A7" s="907"/>
      <c r="B7" s="907" t="s">
        <v>47</v>
      </c>
      <c r="C7" s="907" t="s">
        <v>5919</v>
      </c>
      <c r="D7" s="913">
        <v>0.12</v>
      </c>
      <c r="E7" s="911">
        <v>53</v>
      </c>
      <c r="F7" s="911">
        <v>29.5</v>
      </c>
      <c r="G7"/>
    </row>
    <row r="8" spans="1:7" ht="14.4">
      <c r="A8" s="907"/>
      <c r="B8" s="907" t="s">
        <v>48</v>
      </c>
      <c r="C8" s="907" t="s">
        <v>5919</v>
      </c>
      <c r="D8" s="913">
        <v>0.12</v>
      </c>
      <c r="E8" s="911">
        <v>25</v>
      </c>
      <c r="F8" s="911">
        <v>18</v>
      </c>
      <c r="G8"/>
    </row>
    <row r="9" spans="1:7" ht="14.4">
      <c r="A9" s="907"/>
      <c r="B9" s="907" t="s">
        <v>50</v>
      </c>
      <c r="C9" s="907" t="s">
        <v>5919</v>
      </c>
      <c r="D9" s="913">
        <v>0.12</v>
      </c>
      <c r="E9" s="911">
        <v>21</v>
      </c>
      <c r="F9" s="911">
        <v>20.5</v>
      </c>
      <c r="G9"/>
    </row>
    <row r="10" spans="1:7" ht="14.4">
      <c r="A10" s="907"/>
      <c r="B10" s="907" t="s">
        <v>6</v>
      </c>
      <c r="C10" s="907" t="s">
        <v>1193</v>
      </c>
      <c r="D10" s="913">
        <v>0.1</v>
      </c>
      <c r="E10" s="911">
        <v>6</v>
      </c>
      <c r="F10" s="911">
        <v>6</v>
      </c>
      <c r="G10"/>
    </row>
    <row r="11" spans="1:7" ht="14.4">
      <c r="A11" s="907"/>
      <c r="B11" s="907" t="s">
        <v>5</v>
      </c>
      <c r="C11" s="907" t="s">
        <v>4884</v>
      </c>
      <c r="D11" s="913">
        <v>0.25</v>
      </c>
      <c r="E11" s="911">
        <v>11</v>
      </c>
      <c r="F11" s="911">
        <v>11</v>
      </c>
      <c r="G11"/>
    </row>
    <row r="12" spans="1:7" ht="14.4">
      <c r="A12" s="913" t="s">
        <v>5445</v>
      </c>
      <c r="B12" s="913"/>
      <c r="C12" s="913"/>
      <c r="D12" s="913"/>
      <c r="E12" s="911">
        <v>404.5</v>
      </c>
      <c r="F12" s="911">
        <v>249.00000000000006</v>
      </c>
      <c r="G12"/>
    </row>
    <row r="13" spans="1:7" ht="14.4">
      <c r="A13" s="907" t="s">
        <v>1306</v>
      </c>
      <c r="B13" s="907" t="s">
        <v>3</v>
      </c>
      <c r="C13" s="907" t="s">
        <v>1193</v>
      </c>
      <c r="D13" s="913">
        <v>0.1</v>
      </c>
      <c r="E13" s="911">
        <v>12</v>
      </c>
      <c r="F13" s="911">
        <v>10</v>
      </c>
      <c r="G13"/>
    </row>
    <row r="14" spans="1:7" ht="14.4">
      <c r="A14" s="907"/>
      <c r="B14" s="907" t="s">
        <v>4</v>
      </c>
      <c r="C14" s="907" t="s">
        <v>1193</v>
      </c>
      <c r="D14" s="913">
        <v>0.1</v>
      </c>
      <c r="E14" s="911">
        <v>6</v>
      </c>
      <c r="F14" s="911">
        <v>5</v>
      </c>
      <c r="G14"/>
    </row>
    <row r="15" spans="1:7" ht="14.4">
      <c r="A15" s="907"/>
      <c r="B15" s="907" t="s">
        <v>47</v>
      </c>
      <c r="C15" s="907" t="s">
        <v>5919</v>
      </c>
      <c r="D15" s="913">
        <v>0.12</v>
      </c>
      <c r="E15" s="911">
        <v>14</v>
      </c>
      <c r="F15" s="911">
        <v>6.4999999999999991</v>
      </c>
      <c r="G15"/>
    </row>
    <row r="16" spans="1:7" ht="14.4">
      <c r="A16" s="907"/>
      <c r="B16" s="907" t="s">
        <v>48</v>
      </c>
      <c r="C16" s="907" t="s">
        <v>5919</v>
      </c>
      <c r="D16" s="913">
        <v>0.12</v>
      </c>
      <c r="E16" s="911">
        <v>3</v>
      </c>
      <c r="F16" s="911">
        <v>3</v>
      </c>
      <c r="G16"/>
    </row>
    <row r="17" spans="1:7" ht="14.4">
      <c r="A17" s="907"/>
      <c r="B17" s="907" t="s">
        <v>50</v>
      </c>
      <c r="C17" s="907" t="s">
        <v>5919</v>
      </c>
      <c r="D17" s="913">
        <v>0.12</v>
      </c>
      <c r="E17" s="911">
        <v>2</v>
      </c>
      <c r="F17" s="911">
        <v>1.5</v>
      </c>
      <c r="G17"/>
    </row>
    <row r="18" spans="1:7" ht="14.4">
      <c r="A18" s="913" t="s">
        <v>5446</v>
      </c>
      <c r="B18" s="913"/>
      <c r="C18" s="913"/>
      <c r="D18" s="913"/>
      <c r="E18" s="911">
        <v>37</v>
      </c>
      <c r="F18" s="911">
        <v>26</v>
      </c>
      <c r="G18"/>
    </row>
    <row r="19" spans="1:7" ht="14.4">
      <c r="A19" s="907" t="s">
        <v>4339</v>
      </c>
      <c r="B19" s="907" t="s">
        <v>3</v>
      </c>
      <c r="C19" s="907" t="s">
        <v>1193</v>
      </c>
      <c r="D19" s="913">
        <v>0.1</v>
      </c>
      <c r="E19" s="911">
        <v>6</v>
      </c>
      <c r="F19" s="911">
        <v>6</v>
      </c>
      <c r="G19"/>
    </row>
    <row r="20" spans="1:7" ht="14.4">
      <c r="A20" s="907"/>
      <c r="B20" s="907" t="s">
        <v>4</v>
      </c>
      <c r="C20" s="907" t="s">
        <v>1193</v>
      </c>
      <c r="D20" s="913">
        <v>0.1</v>
      </c>
      <c r="E20" s="911">
        <v>11</v>
      </c>
      <c r="F20" s="911">
        <v>9</v>
      </c>
      <c r="G20"/>
    </row>
    <row r="21" spans="1:7" ht="14.4">
      <c r="A21" s="907"/>
      <c r="B21" s="907" t="s">
        <v>47</v>
      </c>
      <c r="C21" s="907" t="s">
        <v>5919</v>
      </c>
      <c r="D21" s="913">
        <v>0.12</v>
      </c>
      <c r="E21" s="911">
        <v>3</v>
      </c>
      <c r="F21" s="911">
        <v>1.5</v>
      </c>
      <c r="G21"/>
    </row>
    <row r="22" spans="1:7" ht="14.4">
      <c r="A22" s="907"/>
      <c r="B22" s="907" t="s">
        <v>50</v>
      </c>
      <c r="C22" s="907" t="s">
        <v>5919</v>
      </c>
      <c r="D22" s="913">
        <v>0.12</v>
      </c>
      <c r="E22" s="911">
        <v>3</v>
      </c>
      <c r="F22" s="911">
        <v>2.5</v>
      </c>
      <c r="G22"/>
    </row>
    <row r="23" spans="1:7" ht="14.4">
      <c r="A23" s="913" t="s">
        <v>5447</v>
      </c>
      <c r="B23" s="913"/>
      <c r="C23" s="913"/>
      <c r="D23" s="913"/>
      <c r="E23" s="911">
        <v>23</v>
      </c>
      <c r="F23" s="911">
        <v>19</v>
      </c>
      <c r="G23"/>
    </row>
    <row r="24" spans="1:7" ht="14.4">
      <c r="A24" s="907" t="s">
        <v>1461</v>
      </c>
      <c r="B24" s="907" t="s">
        <v>3</v>
      </c>
      <c r="C24" s="907" t="s">
        <v>1193</v>
      </c>
      <c r="D24" s="913">
        <v>0.1</v>
      </c>
      <c r="E24" s="911">
        <v>4</v>
      </c>
      <c r="F24" s="911">
        <v>3</v>
      </c>
      <c r="G24"/>
    </row>
    <row r="25" spans="1:7" ht="14.4">
      <c r="A25" s="907"/>
      <c r="B25" s="907" t="s">
        <v>4</v>
      </c>
      <c r="C25" s="907" t="s">
        <v>1193</v>
      </c>
      <c r="D25" s="913">
        <v>0.1</v>
      </c>
      <c r="E25" s="911">
        <v>3</v>
      </c>
      <c r="F25" s="911">
        <v>2</v>
      </c>
      <c r="G25"/>
    </row>
    <row r="26" spans="1:7" ht="14.4">
      <c r="A26" s="907"/>
      <c r="B26" s="907" t="s">
        <v>47</v>
      </c>
      <c r="C26" s="907" t="s">
        <v>5919</v>
      </c>
      <c r="D26" s="913">
        <v>0.12</v>
      </c>
      <c r="E26" s="911">
        <v>3</v>
      </c>
      <c r="F26" s="911">
        <v>2</v>
      </c>
      <c r="G26"/>
    </row>
    <row r="27" spans="1:7" ht="14.4">
      <c r="A27" s="907"/>
      <c r="B27" s="907" t="s">
        <v>50</v>
      </c>
      <c r="C27" s="907" t="s">
        <v>5919</v>
      </c>
      <c r="D27" s="913">
        <v>0.12</v>
      </c>
      <c r="E27" s="911">
        <v>2</v>
      </c>
      <c r="F27" s="911">
        <v>2</v>
      </c>
      <c r="G27"/>
    </row>
    <row r="28" spans="1:7" ht="14.4">
      <c r="A28" s="913" t="s">
        <v>5448</v>
      </c>
      <c r="B28" s="913"/>
      <c r="C28" s="913"/>
      <c r="D28" s="913"/>
      <c r="E28" s="911">
        <v>12</v>
      </c>
      <c r="F28" s="911">
        <v>9</v>
      </c>
      <c r="G28"/>
    </row>
    <row r="29" spans="1:7" ht="14.4">
      <c r="A29" s="907" t="s">
        <v>1283</v>
      </c>
      <c r="B29" s="907" t="s">
        <v>3</v>
      </c>
      <c r="C29" s="907" t="s">
        <v>1193</v>
      </c>
      <c r="D29" s="913">
        <v>0.1</v>
      </c>
      <c r="E29" s="911">
        <v>3</v>
      </c>
      <c r="F29" s="911">
        <v>2</v>
      </c>
      <c r="G29"/>
    </row>
    <row r="30" spans="1:7" ht="14.4">
      <c r="A30" s="907"/>
      <c r="B30" s="907" t="s">
        <v>4</v>
      </c>
      <c r="C30" s="907" t="s">
        <v>1193</v>
      </c>
      <c r="D30" s="913">
        <v>0.1</v>
      </c>
      <c r="E30" s="911">
        <v>2</v>
      </c>
      <c r="F30" s="911">
        <v>2</v>
      </c>
      <c r="G30"/>
    </row>
    <row r="31" spans="1:7" ht="14.4">
      <c r="A31" s="907"/>
      <c r="B31" s="907" t="s">
        <v>47</v>
      </c>
      <c r="C31" s="907" t="s">
        <v>5919</v>
      </c>
      <c r="D31" s="913">
        <v>0.12</v>
      </c>
      <c r="E31" s="911">
        <v>2</v>
      </c>
      <c r="F31" s="911">
        <v>1</v>
      </c>
      <c r="G31"/>
    </row>
    <row r="32" spans="1:7" ht="14.4">
      <c r="A32" s="907"/>
      <c r="B32" s="907" t="s">
        <v>50</v>
      </c>
      <c r="C32" s="907" t="s">
        <v>5919</v>
      </c>
      <c r="D32" s="913">
        <v>0.12</v>
      </c>
      <c r="E32" s="911">
        <v>1</v>
      </c>
      <c r="F32" s="911">
        <v>1</v>
      </c>
      <c r="G32"/>
    </row>
    <row r="33" spans="1:7" ht="14.4">
      <c r="A33" s="913" t="s">
        <v>5449</v>
      </c>
      <c r="B33" s="913"/>
      <c r="C33" s="913"/>
      <c r="D33" s="913"/>
      <c r="E33" s="911">
        <v>8</v>
      </c>
      <c r="F33" s="911">
        <v>6</v>
      </c>
      <c r="G33"/>
    </row>
    <row r="34" spans="1:7" ht="14.4">
      <c r="A34" s="907" t="s">
        <v>1325</v>
      </c>
      <c r="B34" s="907" t="s">
        <v>3</v>
      </c>
      <c r="C34" s="907" t="s">
        <v>1193</v>
      </c>
      <c r="D34" s="913">
        <v>0.1</v>
      </c>
      <c r="E34" s="911">
        <v>14</v>
      </c>
      <c r="F34" s="911">
        <v>9</v>
      </c>
      <c r="G34"/>
    </row>
    <row r="35" spans="1:7" ht="14.4">
      <c r="A35" s="907"/>
      <c r="B35" s="907" t="s">
        <v>4</v>
      </c>
      <c r="C35" s="907" t="s">
        <v>1193</v>
      </c>
      <c r="D35" s="913">
        <v>0.1</v>
      </c>
      <c r="E35" s="911">
        <v>4</v>
      </c>
      <c r="F35" s="911">
        <v>3</v>
      </c>
      <c r="G35"/>
    </row>
    <row r="36" spans="1:7" ht="14.4">
      <c r="A36" s="907"/>
      <c r="B36" s="907" t="s">
        <v>47</v>
      </c>
      <c r="C36" s="907" t="s">
        <v>5919</v>
      </c>
      <c r="D36" s="913">
        <v>0.12</v>
      </c>
      <c r="E36" s="911">
        <v>21</v>
      </c>
      <c r="F36" s="911">
        <v>10</v>
      </c>
      <c r="G36"/>
    </row>
    <row r="37" spans="1:7" ht="14.4">
      <c r="A37" s="907"/>
      <c r="B37" s="907" t="s">
        <v>48</v>
      </c>
      <c r="C37" s="907" t="s">
        <v>5919</v>
      </c>
      <c r="D37" s="913">
        <v>0.12</v>
      </c>
      <c r="E37" s="911">
        <v>1</v>
      </c>
      <c r="F37" s="911">
        <v>1</v>
      </c>
      <c r="G37"/>
    </row>
    <row r="38" spans="1:7" ht="14.4">
      <c r="A38" s="907"/>
      <c r="B38" s="907" t="s">
        <v>50</v>
      </c>
      <c r="C38" s="907" t="s">
        <v>5919</v>
      </c>
      <c r="D38" s="913">
        <v>0.12</v>
      </c>
      <c r="E38" s="911">
        <v>1</v>
      </c>
      <c r="F38" s="911">
        <v>1</v>
      </c>
      <c r="G38"/>
    </row>
    <row r="39" spans="1:7" ht="14.4">
      <c r="A39" s="907"/>
      <c r="B39" s="907" t="s">
        <v>6</v>
      </c>
      <c r="C39" s="907" t="s">
        <v>1193</v>
      </c>
      <c r="D39" s="913">
        <v>0.1</v>
      </c>
      <c r="E39" s="911">
        <v>3</v>
      </c>
      <c r="F39" s="911">
        <v>3</v>
      </c>
      <c r="G39"/>
    </row>
    <row r="40" spans="1:7" ht="14.4">
      <c r="A40" s="913" t="s">
        <v>5450</v>
      </c>
      <c r="B40" s="913"/>
      <c r="C40" s="913"/>
      <c r="D40" s="913"/>
      <c r="E40" s="911">
        <v>44</v>
      </c>
      <c r="F40" s="911">
        <v>27</v>
      </c>
      <c r="G40"/>
    </row>
    <row r="41" spans="1:7" ht="14.4">
      <c r="A41" s="907" t="s">
        <v>1180</v>
      </c>
      <c r="B41" s="907" t="s">
        <v>3</v>
      </c>
      <c r="C41" s="907" t="s">
        <v>1193</v>
      </c>
      <c r="D41" s="913">
        <v>0.1</v>
      </c>
      <c r="E41" s="911">
        <v>81</v>
      </c>
      <c r="F41" s="911">
        <v>65</v>
      </c>
      <c r="G41"/>
    </row>
    <row r="42" spans="1:7" ht="14.4">
      <c r="A42" s="907"/>
      <c r="B42" s="907" t="s">
        <v>4</v>
      </c>
      <c r="C42" s="907" t="s">
        <v>1193</v>
      </c>
      <c r="D42" s="913">
        <v>0.1</v>
      </c>
      <c r="E42" s="911">
        <v>37</v>
      </c>
      <c r="F42" s="911">
        <v>22.666666666666661</v>
      </c>
      <c r="G42"/>
    </row>
    <row r="43" spans="1:7" ht="14.4">
      <c r="A43" s="907"/>
      <c r="B43" s="907" t="s">
        <v>47</v>
      </c>
      <c r="C43" s="907" t="s">
        <v>5919</v>
      </c>
      <c r="D43" s="913">
        <v>0.12</v>
      </c>
      <c r="E43" s="911">
        <v>30</v>
      </c>
      <c r="F43" s="911">
        <v>14.666666666666668</v>
      </c>
      <c r="G43"/>
    </row>
    <row r="44" spans="1:7" ht="14.4">
      <c r="A44" s="907"/>
      <c r="B44" s="907" t="s">
        <v>48</v>
      </c>
      <c r="C44" s="907" t="s">
        <v>5919</v>
      </c>
      <c r="D44" s="913">
        <v>0.12</v>
      </c>
      <c r="E44" s="911">
        <v>4</v>
      </c>
      <c r="F44" s="911">
        <v>4</v>
      </c>
      <c r="G44"/>
    </row>
    <row r="45" spans="1:7" ht="14.4">
      <c r="A45" s="907"/>
      <c r="B45" s="907" t="s">
        <v>50</v>
      </c>
      <c r="C45" s="907" t="s">
        <v>5919</v>
      </c>
      <c r="D45" s="913">
        <v>0.12</v>
      </c>
      <c r="E45" s="911">
        <v>8</v>
      </c>
      <c r="F45" s="911">
        <v>6.333333333333333</v>
      </c>
      <c r="G45"/>
    </row>
    <row r="46" spans="1:7" ht="14.4">
      <c r="A46" s="907"/>
      <c r="B46" s="907" t="s">
        <v>6</v>
      </c>
      <c r="C46" s="907" t="s">
        <v>1193</v>
      </c>
      <c r="D46" s="913">
        <v>0.1</v>
      </c>
      <c r="E46" s="911">
        <v>9</v>
      </c>
      <c r="F46" s="911">
        <v>9</v>
      </c>
      <c r="G46"/>
    </row>
    <row r="47" spans="1:7" ht="14.4">
      <c r="A47" s="907"/>
      <c r="B47" s="907" t="s">
        <v>5</v>
      </c>
      <c r="C47" s="907" t="s">
        <v>4884</v>
      </c>
      <c r="D47" s="913">
        <v>0.25</v>
      </c>
      <c r="E47" s="911">
        <v>15</v>
      </c>
      <c r="F47" s="911">
        <v>15</v>
      </c>
      <c r="G47"/>
    </row>
    <row r="48" spans="1:7" ht="14.4">
      <c r="A48" s="913" t="s">
        <v>5451</v>
      </c>
      <c r="B48" s="913"/>
      <c r="C48" s="913"/>
      <c r="D48" s="913"/>
      <c r="E48" s="911">
        <v>184</v>
      </c>
      <c r="F48" s="911">
        <v>136.66666666666666</v>
      </c>
      <c r="G48"/>
    </row>
    <row r="49" spans="1:7" ht="14.4">
      <c r="A49" s="907" t="s">
        <v>1184</v>
      </c>
      <c r="B49" s="907" t="s">
        <v>3</v>
      </c>
      <c r="C49" s="907" t="s">
        <v>1193</v>
      </c>
      <c r="D49" s="913">
        <v>0.1</v>
      </c>
      <c r="E49" s="911">
        <v>84</v>
      </c>
      <c r="F49" s="911">
        <v>55.000000000000007</v>
      </c>
      <c r="G49"/>
    </row>
    <row r="50" spans="1:7" ht="14.4">
      <c r="A50" s="907"/>
      <c r="B50" s="907" t="s">
        <v>4</v>
      </c>
      <c r="C50" s="907" t="s">
        <v>1193</v>
      </c>
      <c r="D50" s="913">
        <v>0.1</v>
      </c>
      <c r="E50" s="911">
        <v>47</v>
      </c>
      <c r="F50" s="911">
        <v>30.999999999999993</v>
      </c>
      <c r="G50"/>
    </row>
    <row r="51" spans="1:7" ht="14.4">
      <c r="A51" s="907"/>
      <c r="B51" s="907" t="s">
        <v>47</v>
      </c>
      <c r="C51" s="907" t="s">
        <v>5919</v>
      </c>
      <c r="D51" s="913">
        <v>0.12</v>
      </c>
      <c r="E51" s="911">
        <v>32</v>
      </c>
      <c r="F51" s="911">
        <v>16.833333333333336</v>
      </c>
      <c r="G51"/>
    </row>
    <row r="52" spans="1:7" ht="14.4">
      <c r="A52" s="907"/>
      <c r="B52" s="907" t="s">
        <v>48</v>
      </c>
      <c r="C52" s="907" t="s">
        <v>5919</v>
      </c>
      <c r="D52" s="913">
        <v>0.12</v>
      </c>
      <c r="E52" s="911">
        <v>8</v>
      </c>
      <c r="F52" s="911">
        <v>6.833333333333333</v>
      </c>
      <c r="G52"/>
    </row>
    <row r="53" spans="1:7" ht="14.4">
      <c r="A53" s="907"/>
      <c r="B53" s="907" t="s">
        <v>50</v>
      </c>
      <c r="C53" s="907" t="s">
        <v>5919</v>
      </c>
      <c r="D53" s="913">
        <v>0.12</v>
      </c>
      <c r="E53" s="911">
        <v>10</v>
      </c>
      <c r="F53" s="911">
        <v>9.3333333333333321</v>
      </c>
      <c r="G53"/>
    </row>
    <row r="54" spans="1:7" ht="14.4">
      <c r="A54" s="907"/>
      <c r="B54" s="907" t="s">
        <v>6</v>
      </c>
      <c r="C54" s="907" t="s">
        <v>1193</v>
      </c>
      <c r="D54" s="913">
        <v>0.1</v>
      </c>
      <c r="E54" s="911">
        <v>8</v>
      </c>
      <c r="F54" s="911">
        <v>8</v>
      </c>
      <c r="G54"/>
    </row>
    <row r="55" spans="1:7" ht="14.4">
      <c r="A55" s="907"/>
      <c r="B55" s="907" t="s">
        <v>5</v>
      </c>
      <c r="C55" s="907" t="s">
        <v>4884</v>
      </c>
      <c r="D55" s="913">
        <v>0.25</v>
      </c>
      <c r="E55" s="911">
        <v>15</v>
      </c>
      <c r="F55" s="911">
        <v>15</v>
      </c>
      <c r="G55"/>
    </row>
    <row r="56" spans="1:7" ht="14.4">
      <c r="A56" s="913" t="s">
        <v>5452</v>
      </c>
      <c r="B56" s="913"/>
      <c r="C56" s="913"/>
      <c r="D56" s="913"/>
      <c r="E56" s="911">
        <v>204</v>
      </c>
      <c r="F56" s="911">
        <v>142</v>
      </c>
      <c r="G56"/>
    </row>
    <row r="57" spans="1:7" ht="14.4">
      <c r="A57" s="907" t="s">
        <v>1173</v>
      </c>
      <c r="B57" s="907" t="s">
        <v>3</v>
      </c>
      <c r="C57" s="907" t="s">
        <v>1193</v>
      </c>
      <c r="D57" s="913">
        <v>0.1</v>
      </c>
      <c r="E57" s="911">
        <v>6</v>
      </c>
      <c r="F57" s="911">
        <v>5</v>
      </c>
      <c r="G57"/>
    </row>
    <row r="58" spans="1:7" ht="14.4">
      <c r="A58" s="907"/>
      <c r="B58" s="907" t="s">
        <v>4</v>
      </c>
      <c r="C58" s="907" t="s">
        <v>1193</v>
      </c>
      <c r="D58" s="913">
        <v>0.1</v>
      </c>
      <c r="E58" s="911">
        <v>3</v>
      </c>
      <c r="F58" s="911">
        <v>3</v>
      </c>
      <c r="G58"/>
    </row>
    <row r="59" spans="1:7" ht="14.4">
      <c r="A59" s="907"/>
      <c r="B59" s="907" t="s">
        <v>47</v>
      </c>
      <c r="C59" s="907" t="s">
        <v>5919</v>
      </c>
      <c r="D59" s="913">
        <v>0.12</v>
      </c>
      <c r="E59" s="911">
        <v>5</v>
      </c>
      <c r="F59" s="911">
        <v>3</v>
      </c>
      <c r="G59"/>
    </row>
    <row r="60" spans="1:7" ht="14.4">
      <c r="A60" s="907"/>
      <c r="B60" s="907" t="s">
        <v>48</v>
      </c>
      <c r="C60" s="907" t="s">
        <v>5919</v>
      </c>
      <c r="D60" s="913">
        <v>0.12</v>
      </c>
      <c r="E60" s="911">
        <v>2</v>
      </c>
      <c r="F60" s="911">
        <v>2</v>
      </c>
      <c r="G60"/>
    </row>
    <row r="61" spans="1:7" ht="14.4">
      <c r="A61" s="907"/>
      <c r="B61" s="907" t="s">
        <v>50</v>
      </c>
      <c r="C61" s="907" t="s">
        <v>5919</v>
      </c>
      <c r="D61" s="913">
        <v>0.12</v>
      </c>
      <c r="E61" s="911">
        <v>4</v>
      </c>
      <c r="F61" s="911">
        <v>4</v>
      </c>
      <c r="G61"/>
    </row>
    <row r="62" spans="1:7" ht="14.4">
      <c r="A62" s="913" t="s">
        <v>5453</v>
      </c>
      <c r="B62" s="913"/>
      <c r="C62" s="913"/>
      <c r="D62" s="913"/>
      <c r="E62" s="911">
        <v>20</v>
      </c>
      <c r="F62" s="911">
        <v>17</v>
      </c>
      <c r="G62"/>
    </row>
    <row r="63" spans="1:7" ht="14.4">
      <c r="A63" s="907" t="s">
        <v>1169</v>
      </c>
      <c r="B63" s="907" t="s">
        <v>3</v>
      </c>
      <c r="C63" s="907" t="s">
        <v>1193</v>
      </c>
      <c r="D63" s="913">
        <v>0.1</v>
      </c>
      <c r="E63" s="911">
        <v>24</v>
      </c>
      <c r="F63" s="911">
        <v>20</v>
      </c>
      <c r="G63"/>
    </row>
    <row r="64" spans="1:7" ht="14.4">
      <c r="A64" s="907"/>
      <c r="B64" s="907" t="s">
        <v>4</v>
      </c>
      <c r="C64" s="907" t="s">
        <v>1193</v>
      </c>
      <c r="D64" s="913">
        <v>0.1</v>
      </c>
      <c r="E64" s="911">
        <v>14</v>
      </c>
      <c r="F64" s="911">
        <v>10</v>
      </c>
      <c r="G64"/>
    </row>
    <row r="65" spans="1:7" ht="14.4">
      <c r="A65" s="907"/>
      <c r="B65" s="907" t="s">
        <v>47</v>
      </c>
      <c r="C65" s="907" t="s">
        <v>5919</v>
      </c>
      <c r="D65" s="913">
        <v>0.12</v>
      </c>
      <c r="E65" s="911">
        <v>24</v>
      </c>
      <c r="F65" s="911">
        <v>12.16666666666667</v>
      </c>
      <c r="G65"/>
    </row>
    <row r="66" spans="1:7" ht="14.4">
      <c r="A66" s="907"/>
      <c r="B66" s="907" t="s">
        <v>48</v>
      </c>
      <c r="C66" s="907" t="s">
        <v>5919</v>
      </c>
      <c r="D66" s="913">
        <v>0.12</v>
      </c>
      <c r="E66" s="911">
        <v>3</v>
      </c>
      <c r="F66" s="911">
        <v>1.3333333333333333</v>
      </c>
      <c r="G66"/>
    </row>
    <row r="67" spans="1:7" ht="14.4">
      <c r="A67" s="907"/>
      <c r="B67" s="907" t="s">
        <v>50</v>
      </c>
      <c r="C67" s="907" t="s">
        <v>5919</v>
      </c>
      <c r="D67" s="913">
        <v>0.12</v>
      </c>
      <c r="E67" s="911">
        <v>4</v>
      </c>
      <c r="F67" s="911">
        <v>3.5</v>
      </c>
      <c r="G67"/>
    </row>
    <row r="68" spans="1:7" ht="14.4">
      <c r="A68" s="913" t="s">
        <v>5454</v>
      </c>
      <c r="B68" s="913"/>
      <c r="C68" s="913"/>
      <c r="D68" s="913"/>
      <c r="E68" s="911">
        <v>69</v>
      </c>
      <c r="F68" s="911">
        <v>47.000000000000007</v>
      </c>
      <c r="G68"/>
    </row>
    <row r="69" spans="1:7" ht="14.4">
      <c r="A69" s="907" t="s">
        <v>1415</v>
      </c>
      <c r="B69" s="907" t="s">
        <v>3</v>
      </c>
      <c r="C69" s="907" t="s">
        <v>1193</v>
      </c>
      <c r="D69" s="913">
        <v>0.1</v>
      </c>
      <c r="E69" s="911">
        <v>17</v>
      </c>
      <c r="F69" s="911">
        <v>12</v>
      </c>
      <c r="G69"/>
    </row>
    <row r="70" spans="1:7" ht="14.4">
      <c r="A70" s="907"/>
      <c r="B70" s="907" t="s">
        <v>4</v>
      </c>
      <c r="C70" s="907" t="s">
        <v>1193</v>
      </c>
      <c r="D70" s="913">
        <v>0.1</v>
      </c>
      <c r="E70" s="911">
        <v>23</v>
      </c>
      <c r="F70" s="911">
        <v>15.000000000000002</v>
      </c>
      <c r="G70"/>
    </row>
    <row r="71" spans="1:7" ht="14.4">
      <c r="A71" s="907"/>
      <c r="B71" s="907" t="s">
        <v>48</v>
      </c>
      <c r="C71" s="907" t="s">
        <v>5919</v>
      </c>
      <c r="D71" s="913">
        <v>0.12</v>
      </c>
      <c r="E71" s="911">
        <v>4</v>
      </c>
      <c r="F71" s="911">
        <v>2</v>
      </c>
      <c r="G71"/>
    </row>
    <row r="72" spans="1:7" ht="14.4">
      <c r="A72" s="907"/>
      <c r="B72" s="907" t="s">
        <v>50</v>
      </c>
      <c r="C72" s="907" t="s">
        <v>5919</v>
      </c>
      <c r="D72" s="913">
        <v>0.12</v>
      </c>
      <c r="E72" s="911">
        <v>3</v>
      </c>
      <c r="F72" s="911">
        <v>3</v>
      </c>
      <c r="G72"/>
    </row>
    <row r="73" spans="1:7" ht="14.4">
      <c r="A73" s="913" t="s">
        <v>5455</v>
      </c>
      <c r="B73" s="913"/>
      <c r="C73" s="913"/>
      <c r="D73" s="913"/>
      <c r="E73" s="911">
        <v>47</v>
      </c>
      <c r="F73" s="911">
        <v>32</v>
      </c>
      <c r="G73"/>
    </row>
    <row r="74" spans="1:7" ht="14.4">
      <c r="A74" s="907" t="s">
        <v>6301</v>
      </c>
      <c r="B74" s="907" t="s">
        <v>44</v>
      </c>
      <c r="C74" s="907" t="s">
        <v>6301</v>
      </c>
      <c r="D74" s="907" t="s">
        <v>6301</v>
      </c>
      <c r="E74" s="911">
        <v>1727</v>
      </c>
      <c r="F74" s="911"/>
      <c r="G74"/>
    </row>
    <row r="75" spans="1:7" ht="14.4">
      <c r="A75" s="907"/>
      <c r="B75" s="907" t="s">
        <v>4</v>
      </c>
      <c r="C75" s="907" t="s">
        <v>1193</v>
      </c>
      <c r="D75" s="907">
        <v>0.1</v>
      </c>
      <c r="E75" s="911">
        <v>1</v>
      </c>
      <c r="F75" s="911">
        <v>0.33333333333333331</v>
      </c>
      <c r="G75"/>
    </row>
    <row r="76" spans="1:7" ht="14.4">
      <c r="A76" s="907"/>
      <c r="B76" s="907" t="s">
        <v>6</v>
      </c>
      <c r="C76" s="907" t="s">
        <v>1193</v>
      </c>
      <c r="D76" s="907">
        <v>0.1</v>
      </c>
      <c r="E76" s="911">
        <v>1</v>
      </c>
      <c r="F76" s="911">
        <v>1</v>
      </c>
      <c r="G76"/>
    </row>
    <row r="77" spans="1:7" ht="14.4">
      <c r="A77" s="907"/>
      <c r="B77" s="907" t="s">
        <v>12505</v>
      </c>
      <c r="C77" s="907" t="s">
        <v>6301</v>
      </c>
      <c r="D77" s="907" t="s">
        <v>6301</v>
      </c>
      <c r="E77" s="911">
        <v>3786</v>
      </c>
      <c r="F77" s="911"/>
      <c r="G77"/>
    </row>
    <row r="78" spans="1:7" ht="14.4">
      <c r="A78" s="907" t="s">
        <v>7337</v>
      </c>
      <c r="B78" s="907"/>
      <c r="C78" s="907"/>
      <c r="D78" s="907"/>
      <c r="E78" s="911">
        <v>5515</v>
      </c>
      <c r="F78" s="911">
        <v>1.3333333333333333</v>
      </c>
      <c r="G78"/>
    </row>
    <row r="79" spans="1:7" ht="14.4">
      <c r="A79" s="913" t="s">
        <v>5441</v>
      </c>
      <c r="B79" s="913"/>
      <c r="C79" s="913"/>
      <c r="D79" s="913"/>
      <c r="E79" s="911">
        <v>6567.5</v>
      </c>
      <c r="F79" s="911">
        <v>712.00000000000023</v>
      </c>
      <c r="G79"/>
    </row>
    <row r="80" spans="1:7" ht="14.4">
      <c r="A80"/>
      <c r="B80"/>
      <c r="C80"/>
      <c r="D80"/>
      <c r="E80"/>
      <c r="F80"/>
      <c r="G80"/>
    </row>
    <row r="81" spans="1:7" ht="14.4">
      <c r="A81"/>
      <c r="B81"/>
      <c r="C81"/>
      <c r="D81"/>
      <c r="E81"/>
      <c r="F81"/>
      <c r="G81"/>
    </row>
    <row r="82" spans="1:7" ht="14.4">
      <c r="A82"/>
      <c r="B82"/>
      <c r="C82"/>
      <c r="D82"/>
      <c r="E82"/>
      <c r="F82"/>
      <c r="G82"/>
    </row>
    <row r="83" spans="1:7" ht="14.4">
      <c r="A83"/>
      <c r="B83"/>
      <c r="C83"/>
      <c r="D83"/>
      <c r="E83"/>
      <c r="F83"/>
      <c r="G83"/>
    </row>
    <row r="84" spans="1:7" ht="14.4">
      <c r="A84"/>
      <c r="B84"/>
      <c r="C84"/>
      <c r="D84"/>
      <c r="E84"/>
      <c r="F84"/>
      <c r="G84"/>
    </row>
    <row r="85" spans="1:7" ht="14.4">
      <c r="A85"/>
      <c r="B85"/>
      <c r="C85"/>
      <c r="D85"/>
      <c r="E85"/>
      <c r="F85"/>
      <c r="G85"/>
    </row>
    <row r="86" spans="1:7" ht="14.4">
      <c r="A86"/>
      <c r="B86"/>
      <c r="C86"/>
      <c r="D86"/>
      <c r="E86"/>
      <c r="F86"/>
      <c r="G86"/>
    </row>
    <row r="87" spans="1:7" ht="14.4">
      <c r="A87"/>
      <c r="B87"/>
      <c r="C87"/>
      <c r="D87"/>
      <c r="E87"/>
      <c r="F87"/>
      <c r="G87"/>
    </row>
    <row r="88" spans="1:7" ht="14.4">
      <c r="A88"/>
      <c r="B88"/>
      <c r="C88"/>
      <c r="D88"/>
      <c r="E88"/>
      <c r="F8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autoPageBreaks="0"/>
  </sheetPr>
  <dimension ref="A1:G90"/>
  <sheetViews>
    <sheetView showGridLines="0" zoomScale="77" zoomScaleNormal="77" workbookViewId="0">
      <pane xSplit="4" ySplit="4" topLeftCell="E62" activePane="bottomRight" state="frozen"/>
      <selection pane="topRight" activeCell="E1" sqref="E1"/>
      <selection pane="bottomLeft" activeCell="A5" sqref="A5"/>
      <selection pane="bottomRight" activeCell="D24" sqref="D24"/>
    </sheetView>
  </sheetViews>
  <sheetFormatPr defaultColWidth="9.109375" defaultRowHeight="14.4"/>
  <cols>
    <col min="1" max="1" width="13.33203125" style="501" customWidth="1"/>
    <col min="2" max="2" width="18.44140625" style="501" customWidth="1"/>
    <col min="3" max="3" width="24.109375" style="503" customWidth="1"/>
    <col min="4" max="4" width="13" style="536" customWidth="1"/>
    <col min="5" max="5" width="17.5546875" style="504" customWidth="1"/>
    <col min="6" max="6" width="13.109375" style="502" customWidth="1"/>
    <col min="7" max="7" width="9.109375" style="504"/>
    <col min="8" max="16384" width="9.109375" style="501"/>
  </cols>
  <sheetData>
    <row r="1" spans="1:7">
      <c r="A1" s="501">
        <v>89</v>
      </c>
    </row>
    <row r="3" spans="1:7" ht="12.9" customHeight="1">
      <c r="A3" s="957"/>
      <c r="B3" s="957"/>
      <c r="C3" s="957"/>
      <c r="D3" s="957"/>
      <c r="E3" s="958" t="s">
        <v>5456</v>
      </c>
      <c r="F3" s="959"/>
      <c r="G3" s="501"/>
    </row>
    <row r="4" spans="1:7" ht="28.5" customHeight="1">
      <c r="A4" s="958" t="s">
        <v>1</v>
      </c>
      <c r="B4" s="958" t="s">
        <v>42</v>
      </c>
      <c r="C4" s="958" t="s">
        <v>70</v>
      </c>
      <c r="D4" s="960" t="s">
        <v>2311</v>
      </c>
      <c r="E4" s="961" t="s">
        <v>5443</v>
      </c>
      <c r="F4" s="962" t="s">
        <v>5444</v>
      </c>
      <c r="G4" s="501"/>
    </row>
    <row r="5" spans="1:7" ht="12.9" customHeight="1">
      <c r="A5" s="957" t="s">
        <v>8</v>
      </c>
      <c r="B5" s="957" t="s">
        <v>26</v>
      </c>
      <c r="C5" s="963" t="s">
        <v>2422</v>
      </c>
      <c r="D5" s="964">
        <v>0.25</v>
      </c>
      <c r="E5" s="965">
        <v>1</v>
      </c>
      <c r="F5" s="965">
        <v>1</v>
      </c>
      <c r="G5" s="501"/>
    </row>
    <row r="6" spans="1:7" ht="12.9" customHeight="1">
      <c r="A6" s="957"/>
      <c r="B6" s="957"/>
      <c r="C6" s="963" t="s">
        <v>2314</v>
      </c>
      <c r="D6" s="964">
        <v>0.25</v>
      </c>
      <c r="E6" s="965">
        <v>58</v>
      </c>
      <c r="F6" s="965">
        <v>9.0000000000000107</v>
      </c>
      <c r="G6" s="501"/>
    </row>
    <row r="7" spans="1:7" ht="12.9" customHeight="1">
      <c r="A7" s="957"/>
      <c r="B7" s="957"/>
      <c r="C7" s="963" t="s">
        <v>2342</v>
      </c>
      <c r="D7" s="964">
        <v>0.25</v>
      </c>
      <c r="E7" s="965">
        <v>2</v>
      </c>
      <c r="F7" s="965">
        <v>1</v>
      </c>
      <c r="G7" s="501"/>
    </row>
    <row r="8" spans="1:7" ht="12.9" customHeight="1">
      <c r="A8" s="957"/>
      <c r="B8" s="957"/>
      <c r="C8" s="904" t="s">
        <v>2394</v>
      </c>
      <c r="D8" s="964">
        <v>1</v>
      </c>
      <c r="E8" s="965">
        <v>29</v>
      </c>
      <c r="F8" s="965">
        <v>0.99999999999999956</v>
      </c>
      <c r="G8" s="501"/>
    </row>
    <row r="9" spans="1:7" ht="12.9" customHeight="1">
      <c r="A9" s="957"/>
      <c r="B9" s="957" t="s">
        <v>9</v>
      </c>
      <c r="C9" s="963" t="s">
        <v>2314</v>
      </c>
      <c r="D9" s="964">
        <v>0.25</v>
      </c>
      <c r="E9" s="965">
        <v>4</v>
      </c>
      <c r="F9" s="965">
        <v>1</v>
      </c>
      <c r="G9" s="501"/>
    </row>
    <row r="10" spans="1:7" ht="12.9" customHeight="1">
      <c r="A10" s="957"/>
      <c r="B10" s="957"/>
      <c r="C10" s="963" t="s">
        <v>2394</v>
      </c>
      <c r="D10" s="964">
        <v>1</v>
      </c>
      <c r="E10" s="965">
        <v>46</v>
      </c>
      <c r="F10" s="965">
        <v>2.0000000000000013</v>
      </c>
      <c r="G10" s="501"/>
    </row>
    <row r="11" spans="1:7" ht="12.9" customHeight="1">
      <c r="A11" s="957"/>
      <c r="B11" s="957" t="s">
        <v>5806</v>
      </c>
      <c r="C11" s="963" t="s">
        <v>2314</v>
      </c>
      <c r="D11" s="964">
        <v>0.25</v>
      </c>
      <c r="E11" s="965">
        <v>61</v>
      </c>
      <c r="F11" s="965">
        <v>7.9999999999999938</v>
      </c>
      <c r="G11" s="501"/>
    </row>
    <row r="12" spans="1:7" ht="12.9" customHeight="1">
      <c r="A12" s="957"/>
      <c r="B12" s="957"/>
      <c r="C12" s="963" t="s">
        <v>6741</v>
      </c>
      <c r="D12" s="964">
        <v>0.25</v>
      </c>
      <c r="E12" s="965">
        <v>5</v>
      </c>
      <c r="F12" s="965">
        <v>5</v>
      </c>
      <c r="G12" s="501"/>
    </row>
    <row r="13" spans="1:7" ht="12.9" customHeight="1">
      <c r="A13" s="957"/>
      <c r="B13" s="957" t="s">
        <v>5807</v>
      </c>
      <c r="C13" s="963" t="s">
        <v>2422</v>
      </c>
      <c r="D13" s="964">
        <v>0.25</v>
      </c>
      <c r="E13" s="965">
        <v>9</v>
      </c>
      <c r="F13" s="965">
        <v>1.0000000000000002</v>
      </c>
      <c r="G13" s="501"/>
    </row>
    <row r="14" spans="1:7" ht="12.9" customHeight="1">
      <c r="A14" s="957"/>
      <c r="B14" s="957"/>
      <c r="C14" s="963" t="s">
        <v>2314</v>
      </c>
      <c r="D14" s="964">
        <v>0.25</v>
      </c>
      <c r="E14" s="965">
        <v>40</v>
      </c>
      <c r="F14" s="965">
        <v>8</v>
      </c>
      <c r="G14" s="501"/>
    </row>
    <row r="15" spans="1:7" ht="12.9" customHeight="1">
      <c r="A15" s="957"/>
      <c r="B15" s="957"/>
      <c r="C15" s="963" t="s">
        <v>2342</v>
      </c>
      <c r="D15" s="964">
        <v>0.25</v>
      </c>
      <c r="E15" s="965">
        <v>13</v>
      </c>
      <c r="F15" s="965">
        <v>1.9999999999999991</v>
      </c>
      <c r="G15" s="501"/>
    </row>
    <row r="16" spans="1:7" ht="12.9" customHeight="1">
      <c r="A16" s="957"/>
      <c r="B16" s="957"/>
      <c r="C16" s="905" t="s">
        <v>2394</v>
      </c>
      <c r="D16" s="906">
        <v>1</v>
      </c>
      <c r="E16" s="965">
        <v>15</v>
      </c>
      <c r="F16" s="965">
        <v>0.99999999999999978</v>
      </c>
      <c r="G16" s="501"/>
    </row>
    <row r="17" spans="1:7" ht="12.9" customHeight="1">
      <c r="A17" s="957"/>
      <c r="B17" s="957"/>
      <c r="C17" s="905" t="s">
        <v>6267</v>
      </c>
      <c r="D17" s="906">
        <v>0.1</v>
      </c>
      <c r="E17" s="965">
        <v>2</v>
      </c>
      <c r="F17" s="965">
        <v>1</v>
      </c>
      <c r="G17" s="501"/>
    </row>
    <row r="18" spans="1:7" ht="12.9" customHeight="1">
      <c r="A18" s="964" t="s">
        <v>5445</v>
      </c>
      <c r="B18" s="964"/>
      <c r="C18" s="964"/>
      <c r="D18" s="964"/>
      <c r="E18" s="965">
        <v>285</v>
      </c>
      <c r="F18" s="965">
        <v>41.000000000000007</v>
      </c>
      <c r="G18" s="501"/>
    </row>
    <row r="19" spans="1:7" ht="12.9" customHeight="1">
      <c r="A19" s="957" t="s">
        <v>1306</v>
      </c>
      <c r="B19" s="957" t="s">
        <v>2309</v>
      </c>
      <c r="C19" s="966" t="s">
        <v>2342</v>
      </c>
      <c r="D19" s="964">
        <v>0.25</v>
      </c>
      <c r="E19" s="965">
        <v>41</v>
      </c>
      <c r="F19" s="965">
        <v>2.9999999999999987</v>
      </c>
      <c r="G19" s="501"/>
    </row>
    <row r="20" spans="1:7" ht="12.9" customHeight="1">
      <c r="A20" s="957"/>
      <c r="B20" s="957" t="s">
        <v>2310</v>
      </c>
      <c r="C20" s="963" t="s">
        <v>2342</v>
      </c>
      <c r="D20" s="964">
        <v>0.25</v>
      </c>
      <c r="E20" s="965">
        <v>15</v>
      </c>
      <c r="F20" s="965">
        <v>1.9999999999999998</v>
      </c>
      <c r="G20" s="501"/>
    </row>
    <row r="21" spans="1:7" ht="12.9" customHeight="1">
      <c r="A21" s="957"/>
      <c r="B21" s="957"/>
      <c r="C21" s="963" t="s">
        <v>2394</v>
      </c>
      <c r="D21" s="964">
        <v>1</v>
      </c>
      <c r="E21" s="965">
        <v>11</v>
      </c>
      <c r="F21" s="965">
        <v>1.0000000000000002</v>
      </c>
      <c r="G21" s="501"/>
    </row>
    <row r="22" spans="1:7" ht="12.9" customHeight="1">
      <c r="A22" s="964" t="s">
        <v>5446</v>
      </c>
      <c r="B22" s="964"/>
      <c r="C22" s="964"/>
      <c r="D22" s="964"/>
      <c r="E22" s="965">
        <v>67</v>
      </c>
      <c r="F22" s="965">
        <v>5.9999999999999982</v>
      </c>
      <c r="G22" s="501"/>
    </row>
    <row r="23" spans="1:7" ht="12.9" customHeight="1">
      <c r="A23" s="957" t="s">
        <v>4339</v>
      </c>
      <c r="B23" s="957" t="s">
        <v>33</v>
      </c>
      <c r="C23" s="963" t="s">
        <v>2342</v>
      </c>
      <c r="D23" s="964">
        <v>0.25</v>
      </c>
      <c r="E23" s="965">
        <v>0</v>
      </c>
      <c r="F23" s="965">
        <v>0</v>
      </c>
      <c r="G23" s="501"/>
    </row>
    <row r="24" spans="1:7" ht="12.9" customHeight="1">
      <c r="A24" s="957"/>
      <c r="B24" s="957"/>
      <c r="C24" s="963" t="s">
        <v>2394</v>
      </c>
      <c r="D24" s="964">
        <v>1</v>
      </c>
      <c r="E24" s="965">
        <v>41</v>
      </c>
      <c r="F24" s="965">
        <v>2.0000000000000018</v>
      </c>
      <c r="G24" s="501"/>
    </row>
    <row r="25" spans="1:7" ht="12.9" customHeight="1">
      <c r="A25" s="964" t="s">
        <v>5447</v>
      </c>
      <c r="B25" s="964"/>
      <c r="C25" s="964"/>
      <c r="D25" s="964"/>
      <c r="E25" s="965">
        <v>41</v>
      </c>
      <c r="F25" s="965">
        <v>2.0000000000000018</v>
      </c>
      <c r="G25" s="501"/>
    </row>
    <row r="26" spans="1:7" ht="12.9" customHeight="1">
      <c r="A26" s="957" t="s">
        <v>1461</v>
      </c>
      <c r="B26" s="957" t="s">
        <v>34</v>
      </c>
      <c r="C26" s="963" t="s">
        <v>4001</v>
      </c>
      <c r="D26" s="964">
        <v>0.25</v>
      </c>
      <c r="E26" s="965">
        <v>4</v>
      </c>
      <c r="F26" s="965">
        <v>1</v>
      </c>
      <c r="G26" s="501"/>
    </row>
    <row r="27" spans="1:7" ht="12.9" customHeight="1">
      <c r="A27" s="957"/>
      <c r="B27" s="957"/>
      <c r="C27" s="963" t="s">
        <v>4099</v>
      </c>
      <c r="D27" s="964">
        <v>0.25</v>
      </c>
      <c r="E27" s="965">
        <v>26</v>
      </c>
      <c r="F27" s="965">
        <v>3.9999999999999996</v>
      </c>
      <c r="G27" s="501"/>
    </row>
    <row r="28" spans="1:7" ht="12.9" customHeight="1">
      <c r="A28" s="957"/>
      <c r="B28" s="957"/>
      <c r="C28" s="963" t="s">
        <v>2342</v>
      </c>
      <c r="D28" s="964">
        <v>0.25</v>
      </c>
      <c r="E28" s="965">
        <v>47</v>
      </c>
      <c r="F28" s="965">
        <v>5.9999999999999938</v>
      </c>
      <c r="G28" s="501"/>
    </row>
    <row r="29" spans="1:7" ht="12.9" customHeight="1">
      <c r="A29" s="957"/>
      <c r="B29" s="957"/>
      <c r="C29" s="963" t="s">
        <v>2394</v>
      </c>
      <c r="D29" s="964">
        <v>1</v>
      </c>
      <c r="E29" s="965">
        <v>19</v>
      </c>
      <c r="F29" s="965">
        <v>2.0000000000000009</v>
      </c>
      <c r="G29" s="501"/>
    </row>
    <row r="30" spans="1:7" ht="12.9" customHeight="1">
      <c r="A30" s="964" t="s">
        <v>5448</v>
      </c>
      <c r="B30" s="964"/>
      <c r="C30" s="964"/>
      <c r="D30" s="964"/>
      <c r="E30" s="965">
        <v>96</v>
      </c>
      <c r="F30" s="965">
        <v>12.999999999999993</v>
      </c>
      <c r="G30" s="501"/>
    </row>
    <row r="31" spans="1:7" ht="12.9" customHeight="1">
      <c r="A31" s="957" t="s">
        <v>1283</v>
      </c>
      <c r="B31" s="957" t="s">
        <v>33</v>
      </c>
      <c r="C31" s="963" t="s">
        <v>4001</v>
      </c>
      <c r="D31" s="964">
        <v>0.25</v>
      </c>
      <c r="E31" s="965">
        <v>2</v>
      </c>
      <c r="F31" s="965">
        <v>1</v>
      </c>
      <c r="G31" s="501"/>
    </row>
    <row r="32" spans="1:7" ht="12.9" customHeight="1">
      <c r="A32" s="957"/>
      <c r="B32" s="957"/>
      <c r="C32" s="963" t="s">
        <v>4099</v>
      </c>
      <c r="D32" s="964">
        <v>0.25</v>
      </c>
      <c r="E32" s="965">
        <v>11</v>
      </c>
      <c r="F32" s="965">
        <v>1.0000000000000002</v>
      </c>
      <c r="G32" s="501"/>
    </row>
    <row r="33" spans="1:7" ht="12.9" customHeight="1">
      <c r="A33" s="957"/>
      <c r="B33" s="957"/>
      <c r="C33" s="963" t="s">
        <v>2342</v>
      </c>
      <c r="D33" s="964">
        <v>0.25</v>
      </c>
      <c r="E33" s="965">
        <v>27.5</v>
      </c>
      <c r="F33" s="965">
        <v>3</v>
      </c>
      <c r="G33" s="501"/>
    </row>
    <row r="34" spans="1:7" ht="12.9" customHeight="1">
      <c r="A34" s="957"/>
      <c r="B34" s="957"/>
      <c r="C34" s="963" t="s">
        <v>2394</v>
      </c>
      <c r="D34" s="964">
        <v>1</v>
      </c>
      <c r="E34" s="965">
        <v>47.5</v>
      </c>
      <c r="F34" s="965">
        <v>1.9999999999999993</v>
      </c>
      <c r="G34" s="501"/>
    </row>
    <row r="35" spans="1:7" ht="12.9" customHeight="1">
      <c r="A35" s="957"/>
      <c r="B35" s="957" t="s">
        <v>34</v>
      </c>
      <c r="C35" s="963" t="s">
        <v>2342</v>
      </c>
      <c r="D35" s="964">
        <v>0.25</v>
      </c>
      <c r="E35" s="965">
        <v>13</v>
      </c>
      <c r="F35" s="965">
        <v>0.99999999999999978</v>
      </c>
      <c r="G35" s="501"/>
    </row>
    <row r="36" spans="1:7" ht="12.9" customHeight="1">
      <c r="A36" s="957"/>
      <c r="B36" s="957"/>
      <c r="C36" s="963" t="s">
        <v>2394</v>
      </c>
      <c r="D36" s="964">
        <v>1</v>
      </c>
      <c r="E36" s="965">
        <v>5</v>
      </c>
      <c r="F36" s="965">
        <v>1</v>
      </c>
      <c r="G36" s="501"/>
    </row>
    <row r="37" spans="1:7" ht="12.9" customHeight="1">
      <c r="A37" s="964" t="s">
        <v>5449</v>
      </c>
      <c r="B37" s="964"/>
      <c r="C37" s="964"/>
      <c r="D37" s="964"/>
      <c r="E37" s="965">
        <v>106</v>
      </c>
      <c r="F37" s="965">
        <v>9</v>
      </c>
      <c r="G37" s="501"/>
    </row>
    <row r="38" spans="1:7" ht="12.9" customHeight="1">
      <c r="A38" s="957" t="s">
        <v>1325</v>
      </c>
      <c r="B38" s="957" t="s">
        <v>12</v>
      </c>
      <c r="C38" s="963" t="s">
        <v>2342</v>
      </c>
      <c r="D38" s="964">
        <v>0.25</v>
      </c>
      <c r="E38" s="965">
        <v>26.5</v>
      </c>
      <c r="F38" s="965">
        <v>1.9999999999999996</v>
      </c>
      <c r="G38" s="501"/>
    </row>
    <row r="39" spans="1:7" ht="12.9" customHeight="1">
      <c r="A39" s="957"/>
      <c r="B39" s="957"/>
      <c r="C39" s="963" t="s">
        <v>2394</v>
      </c>
      <c r="D39" s="964">
        <v>1</v>
      </c>
      <c r="E39" s="965">
        <v>72.5</v>
      </c>
      <c r="F39" s="965">
        <v>6</v>
      </c>
      <c r="G39" s="501"/>
    </row>
    <row r="40" spans="1:7" ht="12.9" customHeight="1">
      <c r="A40" s="957"/>
      <c r="B40" s="957" t="s">
        <v>27</v>
      </c>
      <c r="C40" s="963" t="s">
        <v>2394</v>
      </c>
      <c r="D40" s="964">
        <v>1</v>
      </c>
      <c r="E40" s="965">
        <v>27</v>
      </c>
      <c r="F40" s="965">
        <v>3</v>
      </c>
      <c r="G40" s="501"/>
    </row>
    <row r="41" spans="1:7" ht="12.9" customHeight="1">
      <c r="A41" s="964" t="s">
        <v>5450</v>
      </c>
      <c r="B41" s="964"/>
      <c r="C41" s="964"/>
      <c r="D41" s="964"/>
      <c r="E41" s="965">
        <v>126</v>
      </c>
      <c r="F41" s="965">
        <v>11</v>
      </c>
      <c r="G41" s="501"/>
    </row>
    <row r="42" spans="1:7" ht="12.9" customHeight="1">
      <c r="A42" s="957" t="s">
        <v>1180</v>
      </c>
      <c r="B42" s="957" t="s">
        <v>2308</v>
      </c>
      <c r="C42" s="966" t="s">
        <v>2965</v>
      </c>
      <c r="D42" s="964">
        <v>0.25</v>
      </c>
      <c r="E42" s="965">
        <v>43</v>
      </c>
      <c r="F42" s="965">
        <v>4.9999999999999991</v>
      </c>
      <c r="G42" s="501"/>
    </row>
    <row r="43" spans="1:7" ht="12.9" customHeight="1">
      <c r="A43" s="957"/>
      <c r="B43" s="957"/>
      <c r="C43" s="966" t="s">
        <v>2939</v>
      </c>
      <c r="D43" s="964">
        <v>0.25</v>
      </c>
      <c r="E43" s="965">
        <v>64</v>
      </c>
      <c r="F43" s="965">
        <v>4.9999999999999982</v>
      </c>
      <c r="G43" s="501"/>
    </row>
    <row r="44" spans="1:7" ht="12.9" customHeight="1">
      <c r="A44" s="957"/>
      <c r="B44" s="957" t="s">
        <v>14</v>
      </c>
      <c r="C44" s="966" t="s">
        <v>2975</v>
      </c>
      <c r="D44" s="964">
        <v>0.25</v>
      </c>
      <c r="E44" s="965">
        <v>90</v>
      </c>
      <c r="F44" s="965">
        <v>8.9999999999999929</v>
      </c>
      <c r="G44" s="501"/>
    </row>
    <row r="45" spans="1:7" ht="12.9" customHeight="1">
      <c r="A45" s="957"/>
      <c r="B45" s="957"/>
      <c r="C45" s="966" t="s">
        <v>2951</v>
      </c>
      <c r="D45" s="964">
        <v>0.25</v>
      </c>
      <c r="E45" s="965">
        <v>14</v>
      </c>
      <c r="F45" s="965">
        <v>0.99999999999999967</v>
      </c>
      <c r="G45" s="501"/>
    </row>
    <row r="46" spans="1:7" ht="12.9" customHeight="1">
      <c r="A46" s="957"/>
      <c r="B46" s="957"/>
      <c r="C46" s="966" t="s">
        <v>2965</v>
      </c>
      <c r="D46" s="964">
        <v>0.25</v>
      </c>
      <c r="E46" s="965">
        <v>16</v>
      </c>
      <c r="F46" s="965">
        <v>2</v>
      </c>
      <c r="G46" s="501"/>
    </row>
    <row r="47" spans="1:7" ht="12.9" customHeight="1">
      <c r="A47" s="957"/>
      <c r="B47" s="957"/>
      <c r="C47" s="966" t="s">
        <v>2939</v>
      </c>
      <c r="D47" s="964">
        <v>0.25</v>
      </c>
      <c r="E47" s="965">
        <v>8</v>
      </c>
      <c r="F47" s="965">
        <v>1</v>
      </c>
      <c r="G47" s="501"/>
    </row>
    <row r="48" spans="1:7" ht="12.9" customHeight="1">
      <c r="A48" s="957"/>
      <c r="B48" s="957" t="s">
        <v>5841</v>
      </c>
      <c r="C48" s="966" t="s">
        <v>2342</v>
      </c>
      <c r="D48" s="964">
        <v>0.25</v>
      </c>
      <c r="E48" s="965">
        <v>47</v>
      </c>
      <c r="F48" s="965">
        <v>6.0000000000000009</v>
      </c>
      <c r="G48" s="501"/>
    </row>
    <row r="49" spans="1:7" ht="12.9" customHeight="1">
      <c r="A49" s="964" t="s">
        <v>5451</v>
      </c>
      <c r="B49" s="964"/>
      <c r="C49" s="964"/>
      <c r="D49" s="964"/>
      <c r="E49" s="965">
        <v>282</v>
      </c>
      <c r="F49" s="965">
        <v>28.999999999999989</v>
      </c>
      <c r="G49" s="501"/>
    </row>
    <row r="50" spans="1:7" ht="12.9" customHeight="1">
      <c r="A50" s="957" t="s">
        <v>1184</v>
      </c>
      <c r="B50" s="957" t="s">
        <v>19</v>
      </c>
      <c r="C50" s="966" t="s">
        <v>2939</v>
      </c>
      <c r="D50" s="964">
        <v>0.25</v>
      </c>
      <c r="E50" s="965">
        <v>97</v>
      </c>
      <c r="F50" s="965">
        <v>3.0000000000000013</v>
      </c>
      <c r="G50" s="501"/>
    </row>
    <row r="51" spans="1:7" ht="12.9" customHeight="1">
      <c r="A51" s="957"/>
      <c r="B51" s="957"/>
      <c r="C51" s="966" t="s">
        <v>6119</v>
      </c>
      <c r="D51" s="964">
        <v>0.25</v>
      </c>
      <c r="E51" s="965">
        <v>7</v>
      </c>
      <c r="F51" s="965">
        <v>0.99999999999999978</v>
      </c>
      <c r="G51" s="501"/>
    </row>
    <row r="52" spans="1:7" ht="12.9" customHeight="1">
      <c r="A52" s="957"/>
      <c r="B52" s="957" t="s">
        <v>4537</v>
      </c>
      <c r="C52" s="966" t="s">
        <v>2975</v>
      </c>
      <c r="D52" s="964">
        <v>0.25</v>
      </c>
      <c r="E52" s="965">
        <v>40</v>
      </c>
      <c r="F52" s="965">
        <v>4.0000000000000009</v>
      </c>
      <c r="G52" s="501"/>
    </row>
    <row r="53" spans="1:7" ht="12.9" customHeight="1">
      <c r="A53" s="957"/>
      <c r="B53" s="957" t="s">
        <v>5806</v>
      </c>
      <c r="C53" s="966" t="s">
        <v>6741</v>
      </c>
      <c r="D53" s="964">
        <v>0.25</v>
      </c>
      <c r="E53" s="965">
        <v>1</v>
      </c>
      <c r="F53" s="965">
        <v>1</v>
      </c>
      <c r="G53" s="501"/>
    </row>
    <row r="54" spans="1:7" ht="12.9" customHeight="1">
      <c r="A54" s="957"/>
      <c r="B54" s="957" t="s">
        <v>5938</v>
      </c>
      <c r="C54" s="966" t="s">
        <v>2975</v>
      </c>
      <c r="D54" s="964">
        <v>0.25</v>
      </c>
      <c r="E54" s="965">
        <v>50</v>
      </c>
      <c r="F54" s="965">
        <v>6.9999999999999973</v>
      </c>
      <c r="G54" s="501"/>
    </row>
    <row r="55" spans="1:7" ht="12.9" customHeight="1">
      <c r="A55" s="957"/>
      <c r="B55" s="957" t="s">
        <v>5937</v>
      </c>
      <c r="C55" s="963" t="s">
        <v>2975</v>
      </c>
      <c r="D55" s="964">
        <v>0.25</v>
      </c>
      <c r="E55" s="965">
        <v>27.5</v>
      </c>
      <c r="F55" s="965">
        <v>5</v>
      </c>
      <c r="G55" s="501"/>
    </row>
    <row r="56" spans="1:7" ht="12.9" customHeight="1">
      <c r="A56" s="957"/>
      <c r="B56" s="957"/>
      <c r="C56" s="963" t="s">
        <v>2394</v>
      </c>
      <c r="D56" s="964">
        <v>1</v>
      </c>
      <c r="E56" s="965">
        <v>21.5</v>
      </c>
      <c r="F56" s="965">
        <v>0.99999999999999967</v>
      </c>
      <c r="G56" s="501"/>
    </row>
    <row r="57" spans="1:7" ht="12.9" customHeight="1">
      <c r="A57" s="957"/>
      <c r="B57" s="957" t="s">
        <v>6016</v>
      </c>
      <c r="C57" s="966" t="s">
        <v>2975</v>
      </c>
      <c r="D57" s="964">
        <v>0.25</v>
      </c>
      <c r="E57" s="965">
        <v>16</v>
      </c>
      <c r="F57" s="965">
        <v>2</v>
      </c>
      <c r="G57" s="501"/>
    </row>
    <row r="58" spans="1:7" ht="12.9" customHeight="1">
      <c r="A58" s="957"/>
      <c r="B58" s="957"/>
      <c r="C58" s="966" t="s">
        <v>6119</v>
      </c>
      <c r="D58" s="964">
        <v>0.25</v>
      </c>
      <c r="E58" s="965">
        <v>17</v>
      </c>
      <c r="F58" s="965">
        <v>4</v>
      </c>
      <c r="G58" s="501"/>
    </row>
    <row r="59" spans="1:7" ht="12.9" customHeight="1">
      <c r="A59" s="964" t="s">
        <v>5452</v>
      </c>
      <c r="B59" s="964"/>
      <c r="C59" s="964"/>
      <c r="D59" s="964"/>
      <c r="E59" s="965">
        <v>277</v>
      </c>
      <c r="F59" s="965">
        <v>28</v>
      </c>
      <c r="G59" s="501"/>
    </row>
    <row r="60" spans="1:7" ht="12.9" customHeight="1">
      <c r="A60" s="957" t="s">
        <v>1173</v>
      </c>
      <c r="B60" s="957" t="s">
        <v>30</v>
      </c>
      <c r="C60" s="966" t="s">
        <v>3760</v>
      </c>
      <c r="D60" s="964">
        <v>0.25</v>
      </c>
      <c r="E60" s="965">
        <v>16</v>
      </c>
      <c r="F60" s="965">
        <v>2.9999999999999991</v>
      </c>
      <c r="G60" s="501"/>
    </row>
    <row r="61" spans="1:7" ht="12.9" customHeight="1">
      <c r="A61" s="957"/>
      <c r="B61" s="957"/>
      <c r="C61" s="966" t="s">
        <v>3749</v>
      </c>
      <c r="D61" s="964">
        <v>0.25</v>
      </c>
      <c r="E61" s="965">
        <v>4</v>
      </c>
      <c r="F61" s="965">
        <v>1</v>
      </c>
      <c r="G61" s="501"/>
    </row>
    <row r="62" spans="1:7" ht="12.9" customHeight="1">
      <c r="A62" s="957"/>
      <c r="B62" s="957"/>
      <c r="C62" s="966" t="s">
        <v>2939</v>
      </c>
      <c r="D62" s="964">
        <v>0.25</v>
      </c>
      <c r="E62" s="965">
        <v>27</v>
      </c>
      <c r="F62" s="965">
        <v>2.9999999999999996</v>
      </c>
      <c r="G62" s="501"/>
    </row>
    <row r="63" spans="1:7" ht="12.9" customHeight="1">
      <c r="A63" s="957"/>
      <c r="B63" s="957" t="s">
        <v>18</v>
      </c>
      <c r="C63" s="966" t="s">
        <v>3754</v>
      </c>
      <c r="D63" s="964">
        <v>0.25</v>
      </c>
      <c r="E63" s="965">
        <v>4</v>
      </c>
      <c r="F63" s="965">
        <v>1</v>
      </c>
      <c r="G63" s="501"/>
    </row>
    <row r="64" spans="1:7" ht="12.9" customHeight="1">
      <c r="A64" s="957"/>
      <c r="B64" s="957"/>
      <c r="C64" s="966" t="s">
        <v>3760</v>
      </c>
      <c r="D64" s="964">
        <v>0.25</v>
      </c>
      <c r="E64" s="965">
        <v>19</v>
      </c>
      <c r="F64" s="965">
        <v>2.9999999999999996</v>
      </c>
      <c r="G64" s="501"/>
    </row>
    <row r="65" spans="1:7" ht="12.9" customHeight="1">
      <c r="A65" s="957"/>
      <c r="B65" s="957"/>
      <c r="C65" s="966" t="s">
        <v>2939</v>
      </c>
      <c r="D65" s="964">
        <v>0.25</v>
      </c>
      <c r="E65" s="965">
        <v>10</v>
      </c>
      <c r="F65" s="965">
        <v>1.9999999999999998</v>
      </c>
      <c r="G65" s="501"/>
    </row>
    <row r="66" spans="1:7" ht="12.9" customHeight="1">
      <c r="A66" s="957"/>
      <c r="B66" s="957" t="s">
        <v>17</v>
      </c>
      <c r="C66" s="966" t="s">
        <v>2939</v>
      </c>
      <c r="D66" s="964">
        <v>0.25</v>
      </c>
      <c r="E66" s="965">
        <v>38</v>
      </c>
      <c r="F66" s="965">
        <v>1.9999999999999964</v>
      </c>
      <c r="G66" s="501"/>
    </row>
    <row r="67" spans="1:7" ht="12.9" customHeight="1">
      <c r="A67" s="964" t="s">
        <v>5453</v>
      </c>
      <c r="B67" s="964"/>
      <c r="C67" s="964"/>
      <c r="D67" s="964"/>
      <c r="E67" s="965">
        <v>118</v>
      </c>
      <c r="F67" s="965">
        <v>14.999999999999995</v>
      </c>
      <c r="G67" s="501"/>
    </row>
    <row r="68" spans="1:7" ht="12.9" customHeight="1">
      <c r="A68" s="957" t="s">
        <v>1169</v>
      </c>
      <c r="B68" s="957" t="s">
        <v>31</v>
      </c>
      <c r="C68" s="966" t="s">
        <v>4001</v>
      </c>
      <c r="D68" s="964">
        <v>0.25</v>
      </c>
      <c r="E68" s="965">
        <v>3</v>
      </c>
      <c r="F68" s="965">
        <v>1</v>
      </c>
      <c r="G68" s="501"/>
    </row>
    <row r="69" spans="1:7" ht="12.9" customHeight="1">
      <c r="A69" s="957"/>
      <c r="B69" s="957"/>
      <c r="C69" s="966" t="s">
        <v>4099</v>
      </c>
      <c r="D69" s="964">
        <v>0.25</v>
      </c>
      <c r="E69" s="965">
        <v>4</v>
      </c>
      <c r="F69" s="965">
        <v>1</v>
      </c>
      <c r="G69" s="501"/>
    </row>
    <row r="70" spans="1:7" ht="12.9" customHeight="1">
      <c r="A70" s="957"/>
      <c r="B70" s="957"/>
      <c r="C70" s="966" t="s">
        <v>2342</v>
      </c>
      <c r="D70" s="964">
        <v>0.25</v>
      </c>
      <c r="E70" s="965">
        <v>5</v>
      </c>
      <c r="F70" s="965">
        <v>1</v>
      </c>
      <c r="G70" s="501"/>
    </row>
    <row r="71" spans="1:7" ht="12.9" customHeight="1">
      <c r="A71" s="957"/>
      <c r="B71" s="957"/>
      <c r="C71" s="966" t="s">
        <v>3982</v>
      </c>
      <c r="D71" s="964">
        <v>0.25</v>
      </c>
      <c r="E71" s="965">
        <v>15</v>
      </c>
      <c r="F71" s="965">
        <v>3.9999999999999996</v>
      </c>
      <c r="G71" s="501"/>
    </row>
    <row r="72" spans="1:7" ht="12.9" customHeight="1">
      <c r="A72" s="957"/>
      <c r="B72" s="957"/>
      <c r="C72" s="966" t="s">
        <v>2939</v>
      </c>
      <c r="D72" s="964">
        <v>0.25</v>
      </c>
      <c r="E72" s="965">
        <v>7</v>
      </c>
      <c r="F72" s="965">
        <v>0.99999999999999978</v>
      </c>
      <c r="G72" s="501"/>
    </row>
    <row r="73" spans="1:7" ht="12.9" customHeight="1">
      <c r="A73" s="957"/>
      <c r="B73" s="957" t="s">
        <v>22</v>
      </c>
      <c r="C73" s="963" t="s">
        <v>3945</v>
      </c>
      <c r="D73" s="964">
        <v>0.25</v>
      </c>
      <c r="E73" s="965">
        <v>5.5</v>
      </c>
      <c r="F73" s="965">
        <v>1.9999999999999998</v>
      </c>
      <c r="G73" s="501"/>
    </row>
    <row r="74" spans="1:7" ht="12.9" customHeight="1">
      <c r="A74" s="957"/>
      <c r="B74" s="957"/>
      <c r="C74" s="963" t="s">
        <v>2965</v>
      </c>
      <c r="D74" s="964">
        <v>0.25</v>
      </c>
      <c r="E74" s="965">
        <v>1</v>
      </c>
      <c r="F74" s="965">
        <v>1</v>
      </c>
      <c r="G74" s="501"/>
    </row>
    <row r="75" spans="1:7" ht="12.9" customHeight="1">
      <c r="A75" s="957"/>
      <c r="B75" s="957"/>
      <c r="C75" s="963" t="s">
        <v>2939</v>
      </c>
      <c r="D75" s="964">
        <v>0.25</v>
      </c>
      <c r="E75" s="965">
        <v>6</v>
      </c>
      <c r="F75" s="965">
        <v>2</v>
      </c>
      <c r="G75" s="501"/>
    </row>
    <row r="76" spans="1:7" ht="12.9" customHeight="1">
      <c r="A76" s="957"/>
      <c r="B76" s="957"/>
      <c r="C76" s="963" t="s">
        <v>2394</v>
      </c>
      <c r="D76" s="964">
        <v>1</v>
      </c>
      <c r="E76" s="965">
        <v>47.5</v>
      </c>
      <c r="F76" s="965">
        <v>4.0000000000000027</v>
      </c>
      <c r="G76" s="501"/>
    </row>
    <row r="77" spans="1:7" ht="12.9" customHeight="1">
      <c r="A77" s="957"/>
      <c r="B77" s="957" t="s">
        <v>21</v>
      </c>
      <c r="C77" s="963" t="s">
        <v>3982</v>
      </c>
      <c r="D77" s="964">
        <v>0.25</v>
      </c>
      <c r="E77" s="965">
        <v>2</v>
      </c>
      <c r="F77" s="965">
        <v>1</v>
      </c>
      <c r="G77" s="501"/>
    </row>
    <row r="78" spans="1:7" ht="12.9" customHeight="1">
      <c r="A78" s="957"/>
      <c r="B78" s="957"/>
      <c r="C78" s="963" t="s">
        <v>2965</v>
      </c>
      <c r="D78" s="964">
        <v>0.25</v>
      </c>
      <c r="E78" s="965">
        <v>3</v>
      </c>
      <c r="F78" s="965">
        <v>2</v>
      </c>
      <c r="G78" s="501"/>
    </row>
    <row r="79" spans="1:7" ht="12.9" customHeight="1">
      <c r="A79" s="957"/>
      <c r="B79" s="957"/>
      <c r="C79" s="963" t="s">
        <v>2939</v>
      </c>
      <c r="D79" s="964">
        <v>0.25</v>
      </c>
      <c r="E79" s="965">
        <v>8</v>
      </c>
      <c r="F79" s="965">
        <v>1</v>
      </c>
      <c r="G79" s="501"/>
    </row>
    <row r="80" spans="1:7" ht="12.9" customHeight="1">
      <c r="A80" s="957"/>
      <c r="B80" s="957"/>
      <c r="C80" s="963" t="s">
        <v>2394</v>
      </c>
      <c r="D80" s="964">
        <v>1</v>
      </c>
      <c r="E80" s="965">
        <v>5</v>
      </c>
      <c r="F80" s="965">
        <v>1</v>
      </c>
      <c r="G80" s="501"/>
    </row>
    <row r="81" spans="1:7" ht="12.9" customHeight="1">
      <c r="A81" s="964" t="s">
        <v>5454</v>
      </c>
      <c r="B81" s="964"/>
      <c r="C81" s="964"/>
      <c r="D81" s="964"/>
      <c r="E81" s="965">
        <v>112</v>
      </c>
      <c r="F81" s="965">
        <v>22.000000000000004</v>
      </c>
      <c r="G81" s="501"/>
    </row>
    <row r="82" spans="1:7" ht="12.9" customHeight="1">
      <c r="A82" s="957" t="s">
        <v>1415</v>
      </c>
      <c r="B82" s="957" t="s">
        <v>23</v>
      </c>
      <c r="C82" s="963" t="s">
        <v>2965</v>
      </c>
      <c r="D82" s="964">
        <v>0.25</v>
      </c>
      <c r="E82" s="965">
        <v>15</v>
      </c>
      <c r="F82" s="965">
        <v>6</v>
      </c>
      <c r="G82" s="501"/>
    </row>
    <row r="83" spans="1:7" ht="12.9" customHeight="1">
      <c r="A83" s="957"/>
      <c r="B83" s="957"/>
      <c r="C83" s="963" t="s">
        <v>2939</v>
      </c>
      <c r="D83" s="964">
        <v>0.25</v>
      </c>
      <c r="E83" s="965">
        <v>65</v>
      </c>
      <c r="F83" s="965">
        <v>20.000000000000004</v>
      </c>
      <c r="G83" s="501"/>
    </row>
    <row r="84" spans="1:7" ht="12.9" customHeight="1">
      <c r="A84" s="957"/>
      <c r="B84" s="957"/>
      <c r="C84" s="963" t="s">
        <v>2394</v>
      </c>
      <c r="D84" s="964">
        <v>1</v>
      </c>
      <c r="E84" s="965">
        <v>8</v>
      </c>
      <c r="F84" s="965">
        <v>1</v>
      </c>
      <c r="G84" s="501"/>
    </row>
    <row r="85" spans="1:7" ht="12.9" customHeight="1">
      <c r="A85" s="957"/>
      <c r="B85" s="957" t="s">
        <v>32</v>
      </c>
      <c r="C85" s="966" t="s">
        <v>2965</v>
      </c>
      <c r="D85" s="964">
        <v>0.25</v>
      </c>
      <c r="E85" s="965">
        <v>4</v>
      </c>
      <c r="F85" s="965">
        <v>1</v>
      </c>
      <c r="G85" s="501"/>
    </row>
    <row r="86" spans="1:7" ht="12.9" customHeight="1">
      <c r="A86" s="957"/>
      <c r="B86" s="957"/>
      <c r="C86" s="966" t="s">
        <v>2939</v>
      </c>
      <c r="D86" s="964">
        <v>0.25</v>
      </c>
      <c r="E86" s="965">
        <v>2</v>
      </c>
      <c r="F86" s="965">
        <v>1</v>
      </c>
      <c r="G86" s="501"/>
    </row>
    <row r="87" spans="1:7" ht="12.9" customHeight="1">
      <c r="A87" s="964" t="s">
        <v>5455</v>
      </c>
      <c r="B87" s="964"/>
      <c r="C87" s="964"/>
      <c r="D87" s="964"/>
      <c r="E87" s="965">
        <v>94</v>
      </c>
      <c r="F87" s="965">
        <v>29.000000000000004</v>
      </c>
      <c r="G87" s="501"/>
    </row>
    <row r="88" spans="1:7">
      <c r="A88" s="957" t="s">
        <v>6301</v>
      </c>
      <c r="B88" s="957" t="s">
        <v>2310</v>
      </c>
      <c r="C88" s="966" t="s">
        <v>2394</v>
      </c>
      <c r="D88" s="957">
        <v>1</v>
      </c>
      <c r="E88" s="965">
        <v>1</v>
      </c>
      <c r="F88" s="965">
        <v>1</v>
      </c>
    </row>
    <row r="89" spans="1:7">
      <c r="A89" s="957" t="s">
        <v>7337</v>
      </c>
      <c r="B89" s="957"/>
      <c r="C89" s="957"/>
      <c r="D89" s="957"/>
      <c r="E89" s="965">
        <v>1</v>
      </c>
      <c r="F89" s="965">
        <v>1</v>
      </c>
    </row>
    <row r="90" spans="1:7">
      <c r="A90" s="964" t="s">
        <v>5441</v>
      </c>
      <c r="B90" s="964"/>
      <c r="C90" s="964"/>
      <c r="D90" s="964"/>
      <c r="E90" s="965">
        <v>1605</v>
      </c>
      <c r="F90" s="965">
        <v>206</v>
      </c>
    </row>
  </sheetData>
  <pageMargins left="0.7" right="0.7" top="0.75" bottom="0.75" header="0.3" footer="0.3"/>
  <pageSetup orientation="portrait" horizontalDpi="0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5"/>
  <dimension ref="A1:I25"/>
  <sheetViews>
    <sheetView view="pageBreakPreview" zoomScale="85" zoomScaleNormal="100" zoomScaleSheetLayoutView="85" workbookViewId="0">
      <selection activeCell="A26" sqref="A26"/>
    </sheetView>
  </sheetViews>
  <sheetFormatPr defaultRowHeight="14.4"/>
  <cols>
    <col min="1" max="1" width="14.33203125" bestFit="1" customWidth="1"/>
    <col min="2" max="2" width="6.5546875" bestFit="1" customWidth="1"/>
    <col min="3" max="3" width="8.44140625" bestFit="1" customWidth="1"/>
    <col min="4" max="4" width="17.33203125" bestFit="1" customWidth="1"/>
    <col min="5" max="5" width="32.6640625" bestFit="1" customWidth="1"/>
    <col min="6" max="6" width="25.88671875" bestFit="1" customWidth="1"/>
    <col min="7" max="7" width="10.33203125" customWidth="1"/>
    <col min="8" max="8" width="9.88671875" customWidth="1"/>
    <col min="9" max="9" width="35.5546875" customWidth="1"/>
  </cols>
  <sheetData>
    <row r="1" spans="1:9" ht="15" thickBot="1">
      <c r="A1" s="354" t="s">
        <v>5418</v>
      </c>
      <c r="B1" s="488">
        <f>SUM(B3:B25)</f>
        <v>23</v>
      </c>
      <c r="C1" s="340"/>
      <c r="D1" s="391"/>
      <c r="E1" s="84"/>
      <c r="F1" s="84"/>
      <c r="G1" s="84"/>
      <c r="H1" s="386">
        <v>44997</v>
      </c>
      <c r="I1" s="84"/>
    </row>
    <row r="2" spans="1:9" ht="39" customHeight="1" thickBot="1">
      <c r="A2" s="387" t="s">
        <v>58</v>
      </c>
      <c r="B2" s="387" t="s">
        <v>6270</v>
      </c>
      <c r="C2" s="412" t="s">
        <v>1</v>
      </c>
      <c r="D2" s="387" t="s">
        <v>5935</v>
      </c>
      <c r="E2" s="387" t="s">
        <v>37</v>
      </c>
      <c r="F2" s="413" t="s">
        <v>5420</v>
      </c>
      <c r="G2" s="386" t="s">
        <v>5419</v>
      </c>
      <c r="H2" s="387" t="s">
        <v>5933</v>
      </c>
      <c r="I2" s="388" t="s">
        <v>4539</v>
      </c>
    </row>
    <row r="3" spans="1:9">
      <c r="A3" s="924" t="s">
        <v>4417</v>
      </c>
      <c r="B3" s="632">
        <v>1</v>
      </c>
      <c r="C3" s="491" t="s">
        <v>1415</v>
      </c>
      <c r="D3" s="491" t="s">
        <v>1170</v>
      </c>
      <c r="E3" s="457" t="s">
        <v>3887</v>
      </c>
      <c r="F3" s="457" t="s">
        <v>3850</v>
      </c>
      <c r="G3" s="459">
        <v>44859</v>
      </c>
      <c r="H3" s="417">
        <f>DATEDIF(G3,$H$1,"D")</f>
        <v>138</v>
      </c>
      <c r="I3" s="458" t="s">
        <v>6809</v>
      </c>
    </row>
    <row r="4" spans="1:9">
      <c r="A4" s="923"/>
      <c r="B4" s="632">
        <v>1</v>
      </c>
      <c r="C4" s="491" t="s">
        <v>1415</v>
      </c>
      <c r="D4" s="491" t="s">
        <v>1170</v>
      </c>
      <c r="E4" s="457" t="s">
        <v>3887</v>
      </c>
      <c r="F4" s="457" t="s">
        <v>3848</v>
      </c>
      <c r="G4" s="459">
        <v>44859</v>
      </c>
      <c r="H4" s="417">
        <f t="shared" ref="H4:H25" si="0">DATEDIF(G4,$H$1,"D")</f>
        <v>138</v>
      </c>
      <c r="I4" s="458" t="s">
        <v>6809</v>
      </c>
    </row>
    <row r="5" spans="1:9">
      <c r="A5" s="922" t="s">
        <v>5139</v>
      </c>
      <c r="B5" s="632">
        <v>1</v>
      </c>
      <c r="C5" s="491" t="s">
        <v>1415</v>
      </c>
      <c r="D5" s="491" t="s">
        <v>1170</v>
      </c>
      <c r="E5" s="457" t="s">
        <v>3820</v>
      </c>
      <c r="F5" s="457" t="s">
        <v>3836</v>
      </c>
      <c r="G5" s="459">
        <v>44893</v>
      </c>
      <c r="H5" s="417">
        <f t="shared" si="0"/>
        <v>104</v>
      </c>
      <c r="I5" s="458" t="s">
        <v>6810</v>
      </c>
    </row>
    <row r="6" spans="1:9">
      <c r="A6" s="925"/>
      <c r="B6" s="632">
        <v>1</v>
      </c>
      <c r="C6" s="491" t="s">
        <v>1415</v>
      </c>
      <c r="D6" s="491" t="s">
        <v>1170</v>
      </c>
      <c r="E6" s="457" t="s">
        <v>3837</v>
      </c>
      <c r="F6" s="457" t="s">
        <v>3836</v>
      </c>
      <c r="G6" s="459">
        <v>44893</v>
      </c>
      <c r="H6" s="417">
        <f t="shared" si="0"/>
        <v>104</v>
      </c>
      <c r="I6" s="458" t="s">
        <v>6810</v>
      </c>
    </row>
    <row r="7" spans="1:9">
      <c r="A7" s="925"/>
      <c r="B7" s="632">
        <v>1</v>
      </c>
      <c r="C7" s="491" t="s">
        <v>1415</v>
      </c>
      <c r="D7" s="491" t="s">
        <v>1170</v>
      </c>
      <c r="E7" s="457" t="s">
        <v>3909</v>
      </c>
      <c r="F7" s="457" t="s">
        <v>3910</v>
      </c>
      <c r="G7" s="459">
        <v>44893</v>
      </c>
      <c r="H7" s="417">
        <f t="shared" si="0"/>
        <v>104</v>
      </c>
      <c r="I7" s="458" t="s">
        <v>6810</v>
      </c>
    </row>
    <row r="8" spans="1:9">
      <c r="A8" s="923"/>
      <c r="B8" s="632">
        <v>1</v>
      </c>
      <c r="C8" s="491" t="s">
        <v>1415</v>
      </c>
      <c r="D8" s="491" t="s">
        <v>1170</v>
      </c>
      <c r="E8" s="457" t="s">
        <v>3878</v>
      </c>
      <c r="F8" s="457" t="s">
        <v>3862</v>
      </c>
      <c r="G8" s="459">
        <v>44893</v>
      </c>
      <c r="H8" s="417">
        <f t="shared" si="0"/>
        <v>104</v>
      </c>
      <c r="I8" s="458" t="s">
        <v>6810</v>
      </c>
    </row>
    <row r="9" spans="1:9">
      <c r="A9" s="922" t="s">
        <v>4432</v>
      </c>
      <c r="B9" s="632">
        <v>1</v>
      </c>
      <c r="C9" s="491" t="s">
        <v>1415</v>
      </c>
      <c r="D9" s="491" t="s">
        <v>1170</v>
      </c>
      <c r="E9" s="457" t="s">
        <v>3820</v>
      </c>
      <c r="F9" s="457" t="s">
        <v>3853</v>
      </c>
      <c r="G9" s="459">
        <v>44943</v>
      </c>
      <c r="H9" s="417">
        <f t="shared" si="0"/>
        <v>54</v>
      </c>
      <c r="I9" s="458" t="s">
        <v>6811</v>
      </c>
    </row>
    <row r="10" spans="1:9">
      <c r="A10" s="925"/>
      <c r="B10" s="632">
        <v>1</v>
      </c>
      <c r="C10" s="491" t="s">
        <v>1415</v>
      </c>
      <c r="D10" s="491" t="s">
        <v>1170</v>
      </c>
      <c r="E10" s="457" t="s">
        <v>3856</v>
      </c>
      <c r="F10" s="457" t="s">
        <v>3889</v>
      </c>
      <c r="G10" s="459">
        <v>44943</v>
      </c>
      <c r="H10" s="417">
        <f t="shared" si="0"/>
        <v>54</v>
      </c>
      <c r="I10" s="458" t="s">
        <v>6811</v>
      </c>
    </row>
    <row r="11" spans="1:9">
      <c r="A11" s="925"/>
      <c r="B11" s="632">
        <v>1</v>
      </c>
      <c r="C11" s="491" t="s">
        <v>1415</v>
      </c>
      <c r="D11" s="491" t="s">
        <v>1170</v>
      </c>
      <c r="E11" s="457" t="s">
        <v>3820</v>
      </c>
      <c r="F11" s="457" t="s">
        <v>3889</v>
      </c>
      <c r="G11" s="459">
        <v>44943</v>
      </c>
      <c r="H11" s="417">
        <f t="shared" si="0"/>
        <v>54</v>
      </c>
      <c r="I11" s="458" t="s">
        <v>6811</v>
      </c>
    </row>
    <row r="12" spans="1:9">
      <c r="A12" s="925"/>
      <c r="B12" s="632">
        <v>1</v>
      </c>
      <c r="C12" s="491" t="s">
        <v>1415</v>
      </c>
      <c r="D12" s="491" t="s">
        <v>1170</v>
      </c>
      <c r="E12" s="457" t="s">
        <v>3911</v>
      </c>
      <c r="F12" s="457" t="s">
        <v>3890</v>
      </c>
      <c r="G12" s="459">
        <v>44943</v>
      </c>
      <c r="H12" s="417">
        <f t="shared" si="0"/>
        <v>54</v>
      </c>
      <c r="I12" s="458" t="s">
        <v>6811</v>
      </c>
    </row>
    <row r="13" spans="1:9">
      <c r="A13" s="923"/>
      <c r="B13" s="632">
        <v>1</v>
      </c>
      <c r="C13" s="491" t="s">
        <v>1415</v>
      </c>
      <c r="D13" s="491" t="s">
        <v>1170</v>
      </c>
      <c r="E13" s="457" t="s">
        <v>3847</v>
      </c>
      <c r="F13" s="457" t="s">
        <v>3890</v>
      </c>
      <c r="G13" s="459">
        <v>44943</v>
      </c>
      <c r="H13" s="417">
        <f t="shared" si="0"/>
        <v>54</v>
      </c>
      <c r="I13" s="458" t="s">
        <v>6811</v>
      </c>
    </row>
    <row r="14" spans="1:9">
      <c r="A14" s="926" t="s">
        <v>51</v>
      </c>
      <c r="B14" s="648">
        <v>1</v>
      </c>
      <c r="C14" s="649" t="s">
        <v>1415</v>
      </c>
      <c r="D14" s="649" t="s">
        <v>1170</v>
      </c>
      <c r="E14" s="650" t="s">
        <v>3886</v>
      </c>
      <c r="F14" s="650" t="s">
        <v>3825</v>
      </c>
      <c r="G14" s="651">
        <v>44953</v>
      </c>
      <c r="H14" s="652">
        <f t="shared" si="0"/>
        <v>44</v>
      </c>
      <c r="I14" s="653" t="s">
        <v>6854</v>
      </c>
    </row>
    <row r="15" spans="1:9">
      <c r="A15" s="927"/>
      <c r="B15" s="648">
        <v>1</v>
      </c>
      <c r="C15" s="649" t="s">
        <v>1415</v>
      </c>
      <c r="D15" s="649" t="s">
        <v>1170</v>
      </c>
      <c r="E15" s="650" t="s">
        <v>3887</v>
      </c>
      <c r="F15" s="650" t="s">
        <v>3888</v>
      </c>
      <c r="G15" s="651">
        <v>44953</v>
      </c>
      <c r="H15" s="652">
        <f t="shared" si="0"/>
        <v>44</v>
      </c>
      <c r="I15" s="653" t="s">
        <v>6854</v>
      </c>
    </row>
    <row r="16" spans="1:9">
      <c r="A16" s="631" t="s">
        <v>4433</v>
      </c>
      <c r="B16" s="632">
        <v>1</v>
      </c>
      <c r="C16" s="491" t="s">
        <v>8</v>
      </c>
      <c r="D16" s="491" t="s">
        <v>2542</v>
      </c>
      <c r="E16" s="457" t="s">
        <v>6732</v>
      </c>
      <c r="F16" s="457" t="s">
        <v>2531</v>
      </c>
      <c r="G16" s="459">
        <v>44927</v>
      </c>
      <c r="H16" s="417">
        <f t="shared" si="0"/>
        <v>70</v>
      </c>
      <c r="I16" s="458" t="s">
        <v>6814</v>
      </c>
    </row>
    <row r="17" spans="1:9">
      <c r="A17" s="631" t="s">
        <v>6274</v>
      </c>
      <c r="B17" s="632">
        <v>1</v>
      </c>
      <c r="C17" s="491" t="s">
        <v>8</v>
      </c>
      <c r="D17" s="491" t="s">
        <v>2542</v>
      </c>
      <c r="E17" s="457" t="s">
        <v>6733</v>
      </c>
      <c r="F17" s="457" t="s">
        <v>6407</v>
      </c>
      <c r="G17" s="459">
        <v>44927</v>
      </c>
      <c r="H17" s="417">
        <f t="shared" si="0"/>
        <v>70</v>
      </c>
      <c r="I17" s="458" t="s">
        <v>6814</v>
      </c>
    </row>
    <row r="18" spans="1:9">
      <c r="A18" s="631" t="s">
        <v>6282</v>
      </c>
      <c r="B18" s="632">
        <v>1</v>
      </c>
      <c r="C18" s="491" t="s">
        <v>8</v>
      </c>
      <c r="D18" s="491" t="s">
        <v>2542</v>
      </c>
      <c r="E18" s="457" t="s">
        <v>6734</v>
      </c>
      <c r="F18" s="457" t="s">
        <v>6408</v>
      </c>
      <c r="G18" s="459">
        <v>44927</v>
      </c>
      <c r="H18" s="417">
        <f t="shared" si="0"/>
        <v>70</v>
      </c>
      <c r="I18" s="458" t="s">
        <v>6814</v>
      </c>
    </row>
    <row r="19" spans="1:9">
      <c r="A19" s="631" t="s">
        <v>6283</v>
      </c>
      <c r="B19" s="632">
        <v>1</v>
      </c>
      <c r="C19" s="491" t="s">
        <v>8</v>
      </c>
      <c r="D19" s="491" t="s">
        <v>2542</v>
      </c>
      <c r="E19" s="457" t="s">
        <v>6735</v>
      </c>
      <c r="F19" s="457" t="s">
        <v>6209</v>
      </c>
      <c r="G19" s="459">
        <v>44927</v>
      </c>
      <c r="H19" s="417">
        <f t="shared" si="0"/>
        <v>70</v>
      </c>
      <c r="I19" s="458" t="s">
        <v>6814</v>
      </c>
    </row>
    <row r="20" spans="1:9">
      <c r="A20" s="922" t="s">
        <v>6284</v>
      </c>
      <c r="B20" s="632">
        <v>1</v>
      </c>
      <c r="C20" s="491" t="s">
        <v>8</v>
      </c>
      <c r="D20" s="491" t="s">
        <v>5425</v>
      </c>
      <c r="E20" s="457" t="s">
        <v>6737</v>
      </c>
      <c r="F20" s="457" t="s">
        <v>6409</v>
      </c>
      <c r="G20" s="459">
        <v>44927</v>
      </c>
      <c r="H20" s="417">
        <f t="shared" si="0"/>
        <v>70</v>
      </c>
      <c r="I20" s="458" t="s">
        <v>6814</v>
      </c>
    </row>
    <row r="21" spans="1:9">
      <c r="A21" s="923"/>
      <c r="B21" s="632">
        <v>1</v>
      </c>
      <c r="C21" s="491" t="s">
        <v>8</v>
      </c>
      <c r="D21" s="491" t="s">
        <v>5425</v>
      </c>
      <c r="E21" s="457" t="s">
        <v>6738</v>
      </c>
      <c r="F21" s="457" t="s">
        <v>6410</v>
      </c>
      <c r="G21" s="459">
        <v>44927</v>
      </c>
      <c r="H21" s="417">
        <f t="shared" si="0"/>
        <v>70</v>
      </c>
      <c r="I21" s="458" t="s">
        <v>6814</v>
      </c>
    </row>
    <row r="22" spans="1:9">
      <c r="A22" s="631" t="s">
        <v>6285</v>
      </c>
      <c r="B22" s="632">
        <v>1</v>
      </c>
      <c r="C22" s="491" t="s">
        <v>1184</v>
      </c>
      <c r="D22" s="491" t="s">
        <v>1185</v>
      </c>
      <c r="E22" s="457" t="s">
        <v>6739</v>
      </c>
      <c r="F22" s="457" t="s">
        <v>6411</v>
      </c>
      <c r="G22" s="459">
        <v>44927</v>
      </c>
      <c r="H22" s="417">
        <f t="shared" si="0"/>
        <v>70</v>
      </c>
      <c r="I22" s="458" t="s">
        <v>6814</v>
      </c>
    </row>
    <row r="23" spans="1:9">
      <c r="A23" s="922" t="s">
        <v>6286</v>
      </c>
      <c r="B23" s="632">
        <v>1</v>
      </c>
      <c r="C23" s="491" t="s">
        <v>1415</v>
      </c>
      <c r="D23" s="491" t="s">
        <v>1170</v>
      </c>
      <c r="E23" s="457" t="s">
        <v>5393</v>
      </c>
      <c r="F23" s="457" t="s">
        <v>3845</v>
      </c>
      <c r="G23" s="459">
        <v>44975</v>
      </c>
      <c r="H23" s="417">
        <f t="shared" si="0"/>
        <v>22</v>
      </c>
      <c r="I23" s="458" t="s">
        <v>6812</v>
      </c>
    </row>
    <row r="24" spans="1:9">
      <c r="A24" s="923"/>
      <c r="B24" s="632">
        <v>1</v>
      </c>
      <c r="C24" s="491" t="s">
        <v>1415</v>
      </c>
      <c r="D24" s="491" t="s">
        <v>1170</v>
      </c>
      <c r="E24" s="457" t="s">
        <v>3856</v>
      </c>
      <c r="F24" s="457" t="s">
        <v>3934</v>
      </c>
      <c r="G24" s="459">
        <v>44975</v>
      </c>
      <c r="H24" s="417">
        <f t="shared" si="0"/>
        <v>22</v>
      </c>
      <c r="I24" s="458" t="s">
        <v>6812</v>
      </c>
    </row>
    <row r="25" spans="1:9">
      <c r="A25" s="647" t="s">
        <v>51</v>
      </c>
      <c r="B25" s="648">
        <v>1</v>
      </c>
      <c r="C25" s="649" t="s">
        <v>1169</v>
      </c>
      <c r="D25" s="649" t="s">
        <v>4423</v>
      </c>
      <c r="E25" s="650" t="s">
        <v>4086</v>
      </c>
      <c r="F25" s="650" t="s">
        <v>4087</v>
      </c>
      <c r="G25" s="651">
        <v>44991</v>
      </c>
      <c r="H25" s="652">
        <f t="shared" si="0"/>
        <v>6</v>
      </c>
      <c r="I25" s="653" t="s">
        <v>6855</v>
      </c>
    </row>
  </sheetData>
  <mergeCells count="6">
    <mergeCell ref="A23:A24"/>
    <mergeCell ref="A3:A4"/>
    <mergeCell ref="A5:A8"/>
    <mergeCell ref="A9:A13"/>
    <mergeCell ref="A14:A15"/>
    <mergeCell ref="A20:A21"/>
  </mergeCells>
  <pageMargins left="0.7" right="0.7" top="0.75" bottom="0.75" header="0.3" footer="0.3"/>
  <pageSetup scale="5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/>
  <dimension ref="A3:H88"/>
  <sheetViews>
    <sheetView showGridLines="0" workbookViewId="0">
      <selection activeCell="A4" sqref="A4"/>
    </sheetView>
  </sheetViews>
  <sheetFormatPr defaultRowHeight="14.4"/>
  <cols>
    <col min="1" max="1" width="16.88671875" bestFit="1" customWidth="1"/>
    <col min="2" max="2" width="19.109375" style="550" bestFit="1" customWidth="1"/>
    <col min="3" max="3" width="14.109375" style="550" bestFit="1" customWidth="1"/>
    <col min="6" max="6" width="30.6640625" bestFit="1" customWidth="1"/>
    <col min="7" max="7" width="19.88671875" style="11" customWidth="1"/>
    <col min="8" max="8" width="14.5546875" style="11" customWidth="1"/>
  </cols>
  <sheetData>
    <row r="3" spans="1:8">
      <c r="A3" s="928" t="s">
        <v>6579</v>
      </c>
      <c r="B3" s="929"/>
      <c r="C3" s="930"/>
      <c r="F3" s="928" t="s">
        <v>6580</v>
      </c>
      <c r="G3" s="929"/>
      <c r="H3" s="930"/>
    </row>
    <row r="4" spans="1:8" ht="40.5" customHeight="1">
      <c r="A4" s="564" t="s">
        <v>6578</v>
      </c>
      <c r="B4" s="556" t="s">
        <v>5968</v>
      </c>
      <c r="C4" s="557" t="s">
        <v>5967</v>
      </c>
      <c r="F4" s="564" t="s">
        <v>6578</v>
      </c>
      <c r="G4" s="559" t="s">
        <v>5968</v>
      </c>
      <c r="H4" s="559" t="s">
        <v>5967</v>
      </c>
    </row>
    <row r="5" spans="1:8">
      <c r="A5" s="136" t="s">
        <v>8</v>
      </c>
      <c r="B5" s="563">
        <v>426</v>
      </c>
      <c r="C5" s="560">
        <v>268.00000000000006</v>
      </c>
      <c r="F5" s="136" t="s">
        <v>8</v>
      </c>
      <c r="G5" s="560">
        <v>285</v>
      </c>
      <c r="H5" s="560">
        <v>41.000000000000014</v>
      </c>
    </row>
    <row r="6" spans="1:8">
      <c r="A6" s="561" t="s">
        <v>3</v>
      </c>
      <c r="B6" s="553">
        <v>156</v>
      </c>
      <c r="C6" s="551">
        <v>99</v>
      </c>
      <c r="F6" s="561" t="s">
        <v>26</v>
      </c>
      <c r="G6" s="551">
        <v>90</v>
      </c>
      <c r="H6" s="551">
        <v>12.000000000000028</v>
      </c>
    </row>
    <row r="7" spans="1:8">
      <c r="A7" s="558" t="s">
        <v>4</v>
      </c>
      <c r="B7" s="553">
        <v>145</v>
      </c>
      <c r="C7" s="551">
        <v>75.000000000000057</v>
      </c>
      <c r="F7" s="558" t="s">
        <v>5807</v>
      </c>
      <c r="G7" s="551">
        <v>79</v>
      </c>
      <c r="H7" s="551">
        <v>12.999999999999998</v>
      </c>
    </row>
    <row r="8" spans="1:8">
      <c r="A8" s="558" t="s">
        <v>47</v>
      </c>
      <c r="B8" s="553">
        <v>55</v>
      </c>
      <c r="C8" s="551">
        <v>30.5</v>
      </c>
      <c r="F8" s="558" t="s">
        <v>9</v>
      </c>
      <c r="G8" s="551">
        <v>50</v>
      </c>
      <c r="H8" s="551">
        <v>2.9999999999999973</v>
      </c>
    </row>
    <row r="9" spans="1:8">
      <c r="A9" s="558" t="s">
        <v>48</v>
      </c>
      <c r="B9" s="553">
        <v>26</v>
      </c>
      <c r="C9" s="551">
        <v>20</v>
      </c>
      <c r="F9" s="562" t="s">
        <v>5806</v>
      </c>
      <c r="G9" s="551">
        <v>66</v>
      </c>
      <c r="H9" s="551">
        <v>12.999999999999993</v>
      </c>
    </row>
    <row r="10" spans="1:8">
      <c r="A10" s="558" t="s">
        <v>50</v>
      </c>
      <c r="B10" s="553">
        <v>21</v>
      </c>
      <c r="C10" s="551">
        <v>20.5</v>
      </c>
      <c r="F10" s="136" t="s">
        <v>1306</v>
      </c>
      <c r="G10" s="551">
        <v>67</v>
      </c>
      <c r="H10" s="551">
        <v>5.9999999999999982</v>
      </c>
    </row>
    <row r="11" spans="1:8">
      <c r="A11" s="558" t="s">
        <v>6</v>
      </c>
      <c r="B11" s="553">
        <v>11</v>
      </c>
      <c r="C11" s="551">
        <v>11</v>
      </c>
      <c r="F11" s="558" t="s">
        <v>2309</v>
      </c>
      <c r="G11" s="551">
        <v>41</v>
      </c>
      <c r="H11" s="551">
        <v>2.9999999999999987</v>
      </c>
    </row>
    <row r="12" spans="1:8">
      <c r="A12" s="562" t="s">
        <v>5</v>
      </c>
      <c r="B12" s="553">
        <v>12</v>
      </c>
      <c r="C12" s="551">
        <v>12</v>
      </c>
      <c r="F12" s="558" t="s">
        <v>2310</v>
      </c>
      <c r="G12" s="551">
        <v>26</v>
      </c>
      <c r="H12" s="551">
        <v>2.9999999999999991</v>
      </c>
    </row>
    <row r="13" spans="1:8">
      <c r="A13" s="136" t="s">
        <v>1306</v>
      </c>
      <c r="B13" s="553">
        <v>43</v>
      </c>
      <c r="C13" s="551">
        <v>30</v>
      </c>
      <c r="F13" s="136" t="s">
        <v>4339</v>
      </c>
      <c r="G13" s="551">
        <v>49</v>
      </c>
      <c r="H13" s="551">
        <v>2.9999999999999964</v>
      </c>
    </row>
    <row r="14" spans="1:8">
      <c r="A14" s="552" t="s">
        <v>3</v>
      </c>
      <c r="B14" s="553">
        <v>14</v>
      </c>
      <c r="C14" s="551">
        <v>12</v>
      </c>
      <c r="F14" s="558" t="s">
        <v>33</v>
      </c>
      <c r="G14" s="551">
        <v>49</v>
      </c>
      <c r="H14" s="551">
        <v>2.9999999999999964</v>
      </c>
    </row>
    <row r="15" spans="1:8">
      <c r="A15" s="552" t="s">
        <v>4</v>
      </c>
      <c r="B15" s="553">
        <v>8</v>
      </c>
      <c r="C15" s="551">
        <v>6</v>
      </c>
      <c r="F15" s="136" t="s">
        <v>1461</v>
      </c>
      <c r="G15" s="551">
        <v>96</v>
      </c>
      <c r="H15" s="551">
        <v>13</v>
      </c>
    </row>
    <row r="16" spans="1:8">
      <c r="A16" s="552" t="s">
        <v>47</v>
      </c>
      <c r="B16" s="553">
        <v>16</v>
      </c>
      <c r="C16" s="551">
        <v>7.4999999999999991</v>
      </c>
      <c r="F16" s="558" t="s">
        <v>34</v>
      </c>
      <c r="G16" s="551">
        <v>96</v>
      </c>
      <c r="H16" s="551">
        <v>13</v>
      </c>
    </row>
    <row r="17" spans="1:8">
      <c r="A17" s="552" t="s">
        <v>48</v>
      </c>
      <c r="B17" s="553">
        <v>3</v>
      </c>
      <c r="C17" s="551">
        <v>3</v>
      </c>
      <c r="F17" s="136" t="s">
        <v>1283</v>
      </c>
      <c r="G17" s="551">
        <v>106</v>
      </c>
      <c r="H17" s="551">
        <v>8.9999999999999964</v>
      </c>
    </row>
    <row r="18" spans="1:8">
      <c r="A18" s="552" t="s">
        <v>50</v>
      </c>
      <c r="B18" s="553">
        <v>2</v>
      </c>
      <c r="C18" s="551">
        <v>1.5</v>
      </c>
      <c r="F18" s="558" t="s">
        <v>33</v>
      </c>
      <c r="G18" s="551">
        <v>88</v>
      </c>
      <c r="H18" s="551">
        <v>6.9999999999999964</v>
      </c>
    </row>
    <row r="19" spans="1:8">
      <c r="A19" s="136" t="s">
        <v>4339</v>
      </c>
      <c r="B19" s="553">
        <v>23</v>
      </c>
      <c r="C19" s="551">
        <v>19</v>
      </c>
      <c r="F19" s="558" t="s">
        <v>34</v>
      </c>
      <c r="G19" s="551">
        <v>18</v>
      </c>
      <c r="H19" s="551">
        <v>1.9999999999999996</v>
      </c>
    </row>
    <row r="20" spans="1:8">
      <c r="A20" s="552" t="s">
        <v>3</v>
      </c>
      <c r="B20" s="553">
        <v>6</v>
      </c>
      <c r="C20" s="551">
        <v>6</v>
      </c>
      <c r="F20" s="136" t="s">
        <v>1325</v>
      </c>
      <c r="G20" s="551">
        <v>126</v>
      </c>
      <c r="H20" s="551">
        <v>10.999999999999996</v>
      </c>
    </row>
    <row r="21" spans="1:8">
      <c r="A21" s="552" t="s">
        <v>4</v>
      </c>
      <c r="B21" s="553">
        <v>11</v>
      </c>
      <c r="C21" s="551">
        <v>9</v>
      </c>
      <c r="F21" s="558" t="s">
        <v>12</v>
      </c>
      <c r="G21" s="551">
        <v>99</v>
      </c>
      <c r="H21" s="551">
        <v>7.9999999999999956</v>
      </c>
    </row>
    <row r="22" spans="1:8">
      <c r="A22" s="552" t="s">
        <v>47</v>
      </c>
      <c r="B22" s="553">
        <v>3</v>
      </c>
      <c r="C22" s="551">
        <v>1.5</v>
      </c>
      <c r="F22" s="558" t="s">
        <v>27</v>
      </c>
      <c r="G22" s="551">
        <v>27</v>
      </c>
      <c r="H22" s="551">
        <v>3</v>
      </c>
    </row>
    <row r="23" spans="1:8">
      <c r="A23" s="552" t="s">
        <v>50</v>
      </c>
      <c r="B23" s="553">
        <v>3</v>
      </c>
      <c r="C23" s="551">
        <v>2.5</v>
      </c>
      <c r="F23" s="136" t="s">
        <v>1180</v>
      </c>
      <c r="G23" s="551">
        <v>282</v>
      </c>
      <c r="H23" s="551">
        <v>28.999999999999986</v>
      </c>
    </row>
    <row r="24" spans="1:8">
      <c r="A24" s="136" t="s">
        <v>1461</v>
      </c>
      <c r="B24" s="553">
        <v>12</v>
      </c>
      <c r="C24" s="551">
        <v>9</v>
      </c>
      <c r="F24" s="558" t="s">
        <v>2308</v>
      </c>
      <c r="G24" s="551">
        <v>107</v>
      </c>
      <c r="H24" s="551">
        <v>9.9999999999999876</v>
      </c>
    </row>
    <row r="25" spans="1:8">
      <c r="A25" s="552" t="s">
        <v>3</v>
      </c>
      <c r="B25" s="553">
        <v>4</v>
      </c>
      <c r="C25" s="551">
        <v>3</v>
      </c>
      <c r="F25" s="558" t="s">
        <v>5841</v>
      </c>
      <c r="G25" s="551">
        <v>47</v>
      </c>
      <c r="H25" s="551">
        <v>6.0000000000000009</v>
      </c>
    </row>
    <row r="26" spans="1:8">
      <c r="A26" s="552" t="s">
        <v>4</v>
      </c>
      <c r="B26" s="553">
        <v>3</v>
      </c>
      <c r="C26" s="551">
        <v>2</v>
      </c>
      <c r="F26" s="558" t="s">
        <v>14</v>
      </c>
      <c r="G26" s="551">
        <v>128</v>
      </c>
      <c r="H26" s="551">
        <v>12.999999999999996</v>
      </c>
    </row>
    <row r="27" spans="1:8">
      <c r="A27" s="552" t="s">
        <v>47</v>
      </c>
      <c r="B27" s="553">
        <v>3</v>
      </c>
      <c r="C27" s="551">
        <v>2</v>
      </c>
      <c r="F27" s="136" t="s">
        <v>1184</v>
      </c>
      <c r="G27" s="551">
        <v>283</v>
      </c>
      <c r="H27" s="551">
        <v>29.000000000000004</v>
      </c>
    </row>
    <row r="28" spans="1:8">
      <c r="A28" s="552" t="s">
        <v>50</v>
      </c>
      <c r="B28" s="553">
        <v>2</v>
      </c>
      <c r="C28" s="551">
        <v>2</v>
      </c>
      <c r="F28" s="558" t="s">
        <v>19</v>
      </c>
      <c r="G28" s="551">
        <v>104</v>
      </c>
      <c r="H28" s="551">
        <v>4.0000000000000009</v>
      </c>
    </row>
    <row r="29" spans="1:8">
      <c r="A29" s="136" t="s">
        <v>1283</v>
      </c>
      <c r="B29" s="553">
        <v>8</v>
      </c>
      <c r="C29" s="551">
        <v>6</v>
      </c>
      <c r="F29" s="558" t="s">
        <v>6016</v>
      </c>
      <c r="G29" s="551">
        <v>39</v>
      </c>
      <c r="H29" s="551">
        <v>7</v>
      </c>
    </row>
    <row r="30" spans="1:8">
      <c r="A30" s="552" t="s">
        <v>3</v>
      </c>
      <c r="B30" s="553">
        <v>3</v>
      </c>
      <c r="C30" s="551">
        <v>2</v>
      </c>
      <c r="F30" s="558" t="s">
        <v>5937</v>
      </c>
      <c r="G30" s="551">
        <v>49</v>
      </c>
      <c r="H30" s="551">
        <v>6.0000000000000089</v>
      </c>
    </row>
    <row r="31" spans="1:8">
      <c r="A31" s="552" t="s">
        <v>4</v>
      </c>
      <c r="B31" s="553">
        <v>2</v>
      </c>
      <c r="C31" s="551">
        <v>2</v>
      </c>
      <c r="F31" s="558" t="s">
        <v>5938</v>
      </c>
      <c r="G31" s="551">
        <v>50</v>
      </c>
      <c r="H31" s="551">
        <v>6.9999999999999973</v>
      </c>
    </row>
    <row r="32" spans="1:8">
      <c r="A32" s="552" t="s">
        <v>47</v>
      </c>
      <c r="B32" s="553">
        <v>2</v>
      </c>
      <c r="C32" s="551">
        <v>1</v>
      </c>
      <c r="F32" s="558" t="s">
        <v>4537</v>
      </c>
      <c r="G32" s="551">
        <v>40</v>
      </c>
      <c r="H32" s="551">
        <v>4.0000000000000009</v>
      </c>
    </row>
    <row r="33" spans="1:8">
      <c r="A33" s="552" t="s">
        <v>50</v>
      </c>
      <c r="B33" s="553">
        <v>1</v>
      </c>
      <c r="C33" s="551">
        <v>1</v>
      </c>
      <c r="F33" s="558" t="s">
        <v>5806</v>
      </c>
      <c r="G33" s="551">
        <v>1</v>
      </c>
      <c r="H33" s="551">
        <v>1</v>
      </c>
    </row>
    <row r="34" spans="1:8">
      <c r="A34" s="136" t="s">
        <v>1325</v>
      </c>
      <c r="B34" s="553">
        <v>46</v>
      </c>
      <c r="C34" s="551">
        <v>28</v>
      </c>
      <c r="F34" s="136" t="s">
        <v>1173</v>
      </c>
      <c r="G34" s="551">
        <v>118</v>
      </c>
      <c r="H34" s="551">
        <v>15.000000000000004</v>
      </c>
    </row>
    <row r="35" spans="1:8">
      <c r="A35" s="552" t="s">
        <v>3</v>
      </c>
      <c r="B35" s="553">
        <v>16</v>
      </c>
      <c r="C35" s="551">
        <v>10</v>
      </c>
      <c r="F35" s="558" t="s">
        <v>30</v>
      </c>
      <c r="G35" s="551">
        <v>47</v>
      </c>
      <c r="H35" s="551">
        <v>7.0000000000000027</v>
      </c>
    </row>
    <row r="36" spans="1:8">
      <c r="A36" s="552" t="s">
        <v>4</v>
      </c>
      <c r="B36" s="553">
        <v>4</v>
      </c>
      <c r="C36" s="551">
        <v>3</v>
      </c>
      <c r="F36" s="558" t="s">
        <v>18</v>
      </c>
      <c r="G36" s="551">
        <v>33</v>
      </c>
      <c r="H36" s="551">
        <v>6.0000000000000036</v>
      </c>
    </row>
    <row r="37" spans="1:8">
      <c r="A37" s="552" t="s">
        <v>47</v>
      </c>
      <c r="B37" s="553">
        <v>21</v>
      </c>
      <c r="C37" s="551">
        <v>10</v>
      </c>
      <c r="F37" s="558" t="s">
        <v>17</v>
      </c>
      <c r="G37" s="551">
        <v>38</v>
      </c>
      <c r="H37" s="551">
        <v>1.9999999999999964</v>
      </c>
    </row>
    <row r="38" spans="1:8">
      <c r="A38" s="552" t="s">
        <v>48</v>
      </c>
      <c r="B38" s="553">
        <v>1</v>
      </c>
      <c r="C38" s="551">
        <v>1</v>
      </c>
      <c r="F38" s="136" t="s">
        <v>1169</v>
      </c>
      <c r="G38" s="551">
        <v>114</v>
      </c>
      <c r="H38" s="551">
        <v>23.999999999999996</v>
      </c>
    </row>
    <row r="39" spans="1:8">
      <c r="A39" s="552" t="s">
        <v>50</v>
      </c>
      <c r="B39" s="553">
        <v>1</v>
      </c>
      <c r="C39" s="551">
        <v>1</v>
      </c>
      <c r="F39" s="558" t="s">
        <v>31</v>
      </c>
      <c r="G39" s="551">
        <v>36</v>
      </c>
      <c r="H39" s="551">
        <v>9.0000000000000036</v>
      </c>
    </row>
    <row r="40" spans="1:8">
      <c r="A40" s="552" t="s">
        <v>6</v>
      </c>
      <c r="B40" s="553">
        <v>3</v>
      </c>
      <c r="C40" s="551">
        <v>3</v>
      </c>
      <c r="F40" s="558" t="s">
        <v>22</v>
      </c>
      <c r="G40" s="551">
        <v>60</v>
      </c>
      <c r="H40" s="551">
        <v>9.9999999999999929</v>
      </c>
    </row>
    <row r="41" spans="1:8">
      <c r="A41" s="136" t="s">
        <v>1180</v>
      </c>
      <c r="B41" s="553">
        <v>191</v>
      </c>
      <c r="C41" s="551">
        <v>143.66666666666666</v>
      </c>
      <c r="F41" s="558" t="s">
        <v>21</v>
      </c>
      <c r="G41" s="551">
        <v>18</v>
      </c>
      <c r="H41" s="551">
        <v>5</v>
      </c>
    </row>
    <row r="42" spans="1:8">
      <c r="A42" s="552" t="s">
        <v>3</v>
      </c>
      <c r="B42" s="553">
        <v>84</v>
      </c>
      <c r="C42" s="551">
        <v>68</v>
      </c>
      <c r="F42" s="136" t="s">
        <v>1415</v>
      </c>
      <c r="G42" s="551">
        <v>100</v>
      </c>
      <c r="H42" s="551">
        <v>30.999999999999989</v>
      </c>
    </row>
    <row r="43" spans="1:8">
      <c r="A43" s="552" t="s">
        <v>4</v>
      </c>
      <c r="B43" s="553">
        <v>38</v>
      </c>
      <c r="C43" s="551">
        <v>23.666666666666661</v>
      </c>
      <c r="F43" s="558" t="s">
        <v>23</v>
      </c>
      <c r="G43" s="551">
        <v>94</v>
      </c>
      <c r="H43" s="551">
        <v>28.999999999999989</v>
      </c>
    </row>
    <row r="44" spans="1:8">
      <c r="A44" s="552" t="s">
        <v>47</v>
      </c>
      <c r="B44" s="553">
        <v>30</v>
      </c>
      <c r="C44" s="551">
        <v>14.666666666666668</v>
      </c>
      <c r="F44" s="558" t="s">
        <v>32</v>
      </c>
      <c r="G44" s="551">
        <v>6</v>
      </c>
      <c r="H44" s="551">
        <v>2</v>
      </c>
    </row>
    <row r="45" spans="1:8">
      <c r="A45" s="552" t="s">
        <v>48</v>
      </c>
      <c r="B45" s="553">
        <v>5</v>
      </c>
      <c r="C45" s="551">
        <v>5</v>
      </c>
      <c r="F45" s="136" t="s">
        <v>6301</v>
      </c>
      <c r="G45" s="551">
        <v>1</v>
      </c>
      <c r="H45" s="551">
        <v>1</v>
      </c>
    </row>
    <row r="46" spans="1:8">
      <c r="A46" s="552" t="s">
        <v>50</v>
      </c>
      <c r="B46" s="553">
        <v>8</v>
      </c>
      <c r="C46" s="551">
        <v>6.333333333333333</v>
      </c>
      <c r="F46" s="558" t="s">
        <v>2310</v>
      </c>
      <c r="G46" s="551">
        <v>1</v>
      </c>
      <c r="H46" s="551">
        <v>1</v>
      </c>
    </row>
    <row r="47" spans="1:8">
      <c r="A47" s="552" t="s">
        <v>6</v>
      </c>
      <c r="B47" s="553">
        <v>10</v>
      </c>
      <c r="C47" s="551">
        <v>10</v>
      </c>
      <c r="F47" s="136" t="s">
        <v>5441</v>
      </c>
      <c r="G47" s="555">
        <v>1627</v>
      </c>
      <c r="H47" s="555">
        <v>212</v>
      </c>
    </row>
    <row r="48" spans="1:8">
      <c r="A48" s="552" t="s">
        <v>5</v>
      </c>
      <c r="B48" s="553">
        <v>16</v>
      </c>
      <c r="C48" s="551">
        <v>16</v>
      </c>
    </row>
    <row r="49" spans="1:3">
      <c r="A49" s="136" t="s">
        <v>1184</v>
      </c>
      <c r="B49" s="553">
        <v>213</v>
      </c>
      <c r="C49" s="551">
        <v>151</v>
      </c>
    </row>
    <row r="50" spans="1:3">
      <c r="A50" s="561" t="s">
        <v>3</v>
      </c>
      <c r="B50" s="553">
        <v>85</v>
      </c>
      <c r="C50" s="551">
        <v>56.000000000000007</v>
      </c>
    </row>
    <row r="51" spans="1:3">
      <c r="A51" s="558" t="s">
        <v>4</v>
      </c>
      <c r="B51" s="553">
        <v>47</v>
      </c>
      <c r="C51" s="551">
        <v>30.999999999999993</v>
      </c>
    </row>
    <row r="52" spans="1:3">
      <c r="A52" s="558" t="s">
        <v>47</v>
      </c>
      <c r="B52" s="553">
        <v>32</v>
      </c>
      <c r="C52" s="551">
        <v>16.833333333333336</v>
      </c>
    </row>
    <row r="53" spans="1:3">
      <c r="A53" s="558" t="s">
        <v>48</v>
      </c>
      <c r="B53" s="553">
        <v>8</v>
      </c>
      <c r="C53" s="551">
        <v>6.833333333333333</v>
      </c>
    </row>
    <row r="54" spans="1:3">
      <c r="A54" s="558" t="s">
        <v>50</v>
      </c>
      <c r="B54" s="553">
        <v>13</v>
      </c>
      <c r="C54" s="551">
        <v>12.333333333333332</v>
      </c>
    </row>
    <row r="55" spans="1:3">
      <c r="A55" s="558" t="s">
        <v>6</v>
      </c>
      <c r="B55" s="553">
        <v>10</v>
      </c>
      <c r="C55" s="551">
        <v>10</v>
      </c>
    </row>
    <row r="56" spans="1:3">
      <c r="A56" s="562" t="s">
        <v>5</v>
      </c>
      <c r="B56" s="553">
        <v>18</v>
      </c>
      <c r="C56" s="551">
        <v>18</v>
      </c>
    </row>
    <row r="57" spans="1:3">
      <c r="A57" s="136" t="s">
        <v>1173</v>
      </c>
      <c r="B57" s="553">
        <v>20</v>
      </c>
      <c r="C57" s="551">
        <v>17</v>
      </c>
    </row>
    <row r="58" spans="1:3">
      <c r="A58" s="552" t="s">
        <v>3</v>
      </c>
      <c r="B58" s="553">
        <v>6</v>
      </c>
      <c r="C58" s="551">
        <v>5</v>
      </c>
    </row>
    <row r="59" spans="1:3">
      <c r="A59" s="552" t="s">
        <v>4</v>
      </c>
      <c r="B59" s="553">
        <v>3</v>
      </c>
      <c r="C59" s="551">
        <v>3</v>
      </c>
    </row>
    <row r="60" spans="1:3">
      <c r="A60" s="552" t="s">
        <v>47</v>
      </c>
      <c r="B60" s="553">
        <v>5</v>
      </c>
      <c r="C60" s="551">
        <v>3</v>
      </c>
    </row>
    <row r="61" spans="1:3">
      <c r="A61" s="552" t="s">
        <v>48</v>
      </c>
      <c r="B61" s="553">
        <v>2</v>
      </c>
      <c r="C61" s="551">
        <v>2</v>
      </c>
    </row>
    <row r="62" spans="1:3">
      <c r="A62" s="552" t="s">
        <v>50</v>
      </c>
      <c r="B62" s="553">
        <v>4</v>
      </c>
      <c r="C62" s="551">
        <v>4</v>
      </c>
    </row>
    <row r="63" spans="1:3">
      <c r="A63" s="136" t="s">
        <v>1169</v>
      </c>
      <c r="B63" s="553">
        <v>69</v>
      </c>
      <c r="C63" s="551">
        <v>47.000000000000007</v>
      </c>
    </row>
    <row r="64" spans="1:3">
      <c r="A64" s="552" t="s">
        <v>3</v>
      </c>
      <c r="B64" s="553">
        <v>24</v>
      </c>
      <c r="C64" s="551">
        <v>20</v>
      </c>
    </row>
    <row r="65" spans="1:3">
      <c r="A65" s="552" t="s">
        <v>4</v>
      </c>
      <c r="B65" s="553">
        <v>14</v>
      </c>
      <c r="C65" s="551">
        <v>10</v>
      </c>
    </row>
    <row r="66" spans="1:3">
      <c r="A66" s="552" t="s">
        <v>47</v>
      </c>
      <c r="B66" s="553">
        <v>24</v>
      </c>
      <c r="C66" s="551">
        <v>12.16666666666667</v>
      </c>
    </row>
    <row r="67" spans="1:3">
      <c r="A67" s="552" t="s">
        <v>48</v>
      </c>
      <c r="B67" s="553">
        <v>3</v>
      </c>
      <c r="C67" s="551">
        <v>1.3333333333333333</v>
      </c>
    </row>
    <row r="68" spans="1:3">
      <c r="A68" s="552" t="s">
        <v>50</v>
      </c>
      <c r="B68" s="553">
        <v>4</v>
      </c>
      <c r="C68" s="551">
        <v>3.5</v>
      </c>
    </row>
    <row r="69" spans="1:3">
      <c r="A69" s="136" t="s">
        <v>1415</v>
      </c>
      <c r="B69" s="553">
        <v>48</v>
      </c>
      <c r="C69" s="551">
        <v>33</v>
      </c>
    </row>
    <row r="70" spans="1:3">
      <c r="A70" s="552" t="s">
        <v>3</v>
      </c>
      <c r="B70" s="553">
        <v>18</v>
      </c>
      <c r="C70" s="551">
        <v>13</v>
      </c>
    </row>
    <row r="71" spans="1:3">
      <c r="A71" s="552" t="s">
        <v>4</v>
      </c>
      <c r="B71" s="553">
        <v>23</v>
      </c>
      <c r="C71" s="551">
        <v>15.000000000000002</v>
      </c>
    </row>
    <row r="72" spans="1:3">
      <c r="A72" s="552" t="s">
        <v>48</v>
      </c>
      <c r="B72" s="553">
        <v>4</v>
      </c>
      <c r="C72" s="551">
        <v>2</v>
      </c>
    </row>
    <row r="73" spans="1:3">
      <c r="A73" s="552" t="s">
        <v>50</v>
      </c>
      <c r="B73" s="553">
        <v>3</v>
      </c>
      <c r="C73" s="551">
        <v>3</v>
      </c>
    </row>
    <row r="74" spans="1:3">
      <c r="A74" s="136" t="s">
        <v>6301</v>
      </c>
      <c r="B74" s="553">
        <v>5515</v>
      </c>
      <c r="C74" s="551">
        <v>1.3333333333333333</v>
      </c>
    </row>
    <row r="75" spans="1:3">
      <c r="A75" s="552" t="s">
        <v>44</v>
      </c>
      <c r="B75" s="553">
        <v>1727</v>
      </c>
      <c r="C75" s="551"/>
    </row>
    <row r="76" spans="1:3">
      <c r="A76" s="552" t="s">
        <v>4</v>
      </c>
      <c r="B76" s="553">
        <v>1</v>
      </c>
      <c r="C76" s="551">
        <v>0.33333333333333331</v>
      </c>
    </row>
    <row r="77" spans="1:3">
      <c r="A77" s="552" t="s">
        <v>6</v>
      </c>
      <c r="B77" s="553">
        <v>1</v>
      </c>
      <c r="C77" s="551">
        <v>1</v>
      </c>
    </row>
    <row r="78" spans="1:3">
      <c r="A78" s="552" t="s">
        <v>12505</v>
      </c>
      <c r="B78" s="553">
        <v>3786</v>
      </c>
      <c r="C78" s="551"/>
    </row>
    <row r="79" spans="1:3">
      <c r="A79" s="136" t="s">
        <v>5441</v>
      </c>
      <c r="B79" s="554">
        <v>6614</v>
      </c>
      <c r="C79" s="555">
        <v>753.00000000000023</v>
      </c>
    </row>
    <row r="80" spans="1:3">
      <c r="B80"/>
      <c r="C80"/>
    </row>
    <row r="81" spans="2:3">
      <c r="B81"/>
      <c r="C81"/>
    </row>
    <row r="82" spans="2:3">
      <c r="B82"/>
      <c r="C82"/>
    </row>
    <row r="83" spans="2:3">
      <c r="B83"/>
      <c r="C83"/>
    </row>
    <row r="84" spans="2:3">
      <c r="B84"/>
      <c r="C84"/>
    </row>
    <row r="85" spans="2:3">
      <c r="B85"/>
      <c r="C85"/>
    </row>
    <row r="86" spans="2:3">
      <c r="B86"/>
      <c r="C86"/>
    </row>
    <row r="87" spans="2:3">
      <c r="B87"/>
      <c r="C87"/>
    </row>
    <row r="88" spans="2:3">
      <c r="B88"/>
      <c r="C88"/>
    </row>
  </sheetData>
  <mergeCells count="2">
    <mergeCell ref="A3:C3"/>
    <mergeCell ref="F3:H3"/>
  </mergeCells>
  <pageMargins left="0.7" right="0.7" top="0.75" bottom="0.75" header="0.3" footer="0.3"/>
  <pageSetup orientation="portrait" horizontalDpi="0" verticalDpi="0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B2:X53"/>
  <sheetViews>
    <sheetView topLeftCell="A4" workbookViewId="0">
      <selection activeCell="A4" sqref="A4"/>
    </sheetView>
  </sheetViews>
  <sheetFormatPr defaultRowHeight="14.4"/>
  <cols>
    <col min="15" max="15" width="59.33203125" customWidth="1"/>
    <col min="16" max="16" width="20" customWidth="1"/>
  </cols>
  <sheetData>
    <row r="2" spans="2:24" ht="15" thickBot="1"/>
    <row r="3" spans="2:24" ht="43.8" thickBot="1">
      <c r="F3" s="313" t="s">
        <v>5105</v>
      </c>
    </row>
    <row r="4" spans="2:24">
      <c r="B4" t="s">
        <v>4417</v>
      </c>
      <c r="C4">
        <v>1</v>
      </c>
      <c r="D4" t="s">
        <v>1306</v>
      </c>
      <c r="E4" t="s">
        <v>2832</v>
      </c>
      <c r="F4" s="137" t="s">
        <v>5147</v>
      </c>
      <c r="G4">
        <v>44795</v>
      </c>
      <c r="H4" t="s">
        <v>5479</v>
      </c>
      <c r="O4" t="s">
        <v>6779</v>
      </c>
      <c r="P4" t="s">
        <v>4417</v>
      </c>
      <c r="Q4">
        <v>1</v>
      </c>
      <c r="R4" t="s">
        <v>1415</v>
      </c>
      <c r="S4" t="s">
        <v>1170</v>
      </c>
      <c r="T4" t="s">
        <v>3887</v>
      </c>
      <c r="U4" t="s">
        <v>3850</v>
      </c>
      <c r="V4">
        <v>44859</v>
      </c>
      <c r="W4" t="s">
        <v>6803</v>
      </c>
      <c r="X4">
        <v>112</v>
      </c>
    </row>
    <row r="5" spans="2:24">
      <c r="B5" t="s">
        <v>5139</v>
      </c>
      <c r="C5">
        <v>1</v>
      </c>
      <c r="D5" t="s">
        <v>1415</v>
      </c>
      <c r="E5" t="s">
        <v>1170</v>
      </c>
      <c r="F5" s="140" t="s">
        <v>5972</v>
      </c>
      <c r="G5">
        <v>44812</v>
      </c>
      <c r="H5" t="s">
        <v>5479</v>
      </c>
      <c r="O5" t="s">
        <v>6780</v>
      </c>
      <c r="P5" t="s">
        <v>4417</v>
      </c>
      <c r="Q5">
        <v>1</v>
      </c>
      <c r="R5" t="s">
        <v>1415</v>
      </c>
      <c r="S5" t="s">
        <v>1170</v>
      </c>
      <c r="T5" t="s">
        <v>3887</v>
      </c>
      <c r="U5" t="s">
        <v>3848</v>
      </c>
      <c r="V5">
        <v>44859</v>
      </c>
      <c r="W5" t="s">
        <v>6803</v>
      </c>
      <c r="X5">
        <v>112</v>
      </c>
    </row>
    <row r="6" spans="2:24">
      <c r="B6" t="s">
        <v>4432</v>
      </c>
      <c r="C6">
        <v>1</v>
      </c>
      <c r="D6" t="s">
        <v>1184</v>
      </c>
      <c r="E6" t="s">
        <v>1185</v>
      </c>
      <c r="F6" s="140" t="s">
        <v>4480</v>
      </c>
      <c r="G6">
        <v>44928</v>
      </c>
      <c r="H6" t="s">
        <v>5479</v>
      </c>
      <c r="O6" t="s">
        <v>6781</v>
      </c>
      <c r="P6" t="s">
        <v>5139</v>
      </c>
      <c r="Q6">
        <v>1</v>
      </c>
      <c r="R6" t="s">
        <v>1415</v>
      </c>
      <c r="S6" t="s">
        <v>1170</v>
      </c>
      <c r="T6" t="s">
        <v>3820</v>
      </c>
      <c r="U6" t="s">
        <v>3836</v>
      </c>
      <c r="V6">
        <v>44893</v>
      </c>
      <c r="W6" t="s">
        <v>6804</v>
      </c>
      <c r="X6">
        <v>116</v>
      </c>
    </row>
    <row r="7" spans="2:24">
      <c r="B7" t="s">
        <v>4416</v>
      </c>
      <c r="C7">
        <v>1</v>
      </c>
      <c r="D7" t="s">
        <v>1180</v>
      </c>
      <c r="E7" t="s">
        <v>1347</v>
      </c>
      <c r="F7" s="141" t="s">
        <v>2242</v>
      </c>
      <c r="G7">
        <v>44908</v>
      </c>
      <c r="H7" t="s">
        <v>5479</v>
      </c>
      <c r="O7" t="s">
        <v>6782</v>
      </c>
      <c r="P7" t="s">
        <v>5139</v>
      </c>
      <c r="Q7">
        <v>1</v>
      </c>
      <c r="R7" t="s">
        <v>1415</v>
      </c>
      <c r="S7" t="s">
        <v>1170</v>
      </c>
      <c r="T7" t="s">
        <v>3837</v>
      </c>
      <c r="U7" t="s">
        <v>3836</v>
      </c>
      <c r="V7">
        <v>44893</v>
      </c>
      <c r="W7" t="s">
        <v>6804</v>
      </c>
      <c r="X7">
        <v>116</v>
      </c>
    </row>
    <row r="8" spans="2:24">
      <c r="B8" t="s">
        <v>4433</v>
      </c>
      <c r="C8">
        <v>1</v>
      </c>
      <c r="D8" t="s">
        <v>4339</v>
      </c>
      <c r="E8" t="s">
        <v>4340</v>
      </c>
      <c r="F8" s="180" t="s">
        <v>4753</v>
      </c>
      <c r="G8">
        <v>44918</v>
      </c>
      <c r="H8" t="s">
        <v>5479</v>
      </c>
      <c r="O8" t="s">
        <v>6783</v>
      </c>
      <c r="P8" t="s">
        <v>5139</v>
      </c>
      <c r="Q8">
        <v>1</v>
      </c>
      <c r="R8" t="s">
        <v>1415</v>
      </c>
      <c r="S8" t="s">
        <v>1170</v>
      </c>
      <c r="T8" t="s">
        <v>3909</v>
      </c>
      <c r="U8" t="s">
        <v>3910</v>
      </c>
      <c r="V8">
        <v>44893</v>
      </c>
      <c r="W8" t="s">
        <v>6804</v>
      </c>
      <c r="X8">
        <v>116</v>
      </c>
    </row>
    <row r="9" spans="2:24">
      <c r="B9" t="s">
        <v>6274</v>
      </c>
      <c r="C9">
        <v>1</v>
      </c>
      <c r="D9" t="s">
        <v>1325</v>
      </c>
      <c r="E9" t="s">
        <v>1326</v>
      </c>
      <c r="F9" s="140" t="s">
        <v>5188</v>
      </c>
      <c r="G9">
        <v>44927</v>
      </c>
      <c r="H9" t="s">
        <v>5479</v>
      </c>
      <c r="O9" t="s">
        <v>6784</v>
      </c>
      <c r="P9" t="s">
        <v>5139</v>
      </c>
      <c r="Q9">
        <v>1</v>
      </c>
      <c r="R9" t="s">
        <v>1415</v>
      </c>
      <c r="S9" t="s">
        <v>1170</v>
      </c>
      <c r="T9" t="s">
        <v>3878</v>
      </c>
      <c r="U9" t="s">
        <v>3862</v>
      </c>
      <c r="V9">
        <v>44893</v>
      </c>
      <c r="W9" t="s">
        <v>6804</v>
      </c>
      <c r="X9">
        <v>116</v>
      </c>
    </row>
    <row r="10" spans="2:24">
      <c r="B10" t="s">
        <v>6274</v>
      </c>
      <c r="C10">
        <v>1</v>
      </c>
      <c r="D10" t="s">
        <v>1325</v>
      </c>
      <c r="E10" t="s">
        <v>1326</v>
      </c>
      <c r="F10" s="177" t="s">
        <v>1333</v>
      </c>
      <c r="G10">
        <v>44927</v>
      </c>
      <c r="H10" t="s">
        <v>5479</v>
      </c>
      <c r="O10" t="s">
        <v>6785</v>
      </c>
      <c r="P10" t="s">
        <v>4432</v>
      </c>
      <c r="Q10">
        <v>1</v>
      </c>
      <c r="R10" t="s">
        <v>1415</v>
      </c>
      <c r="S10" t="s">
        <v>1170</v>
      </c>
      <c r="T10" t="s">
        <v>3820</v>
      </c>
      <c r="U10" t="s">
        <v>3853</v>
      </c>
      <c r="V10">
        <v>44943</v>
      </c>
      <c r="W10" t="s">
        <v>6805</v>
      </c>
      <c r="X10">
        <v>99</v>
      </c>
    </row>
    <row r="11" spans="2:24">
      <c r="B11" t="s">
        <v>6282</v>
      </c>
      <c r="C11">
        <v>1</v>
      </c>
      <c r="D11" t="s">
        <v>1306</v>
      </c>
      <c r="E11" t="s">
        <v>2832</v>
      </c>
      <c r="F11" s="137" t="s">
        <v>1837</v>
      </c>
      <c r="G11">
        <v>44927</v>
      </c>
      <c r="H11" t="s">
        <v>5479</v>
      </c>
      <c r="O11" t="s">
        <v>6786</v>
      </c>
      <c r="P11" t="s">
        <v>4432</v>
      </c>
      <c r="Q11">
        <v>1</v>
      </c>
      <c r="R11" t="s">
        <v>1415</v>
      </c>
      <c r="S11" t="s">
        <v>1170</v>
      </c>
      <c r="T11" t="s">
        <v>3856</v>
      </c>
      <c r="U11" t="s">
        <v>3889</v>
      </c>
      <c r="V11">
        <v>44943</v>
      </c>
      <c r="W11" t="s">
        <v>6805</v>
      </c>
      <c r="X11">
        <v>99</v>
      </c>
    </row>
    <row r="12" spans="2:24">
      <c r="B12" t="s">
        <v>6283</v>
      </c>
      <c r="C12">
        <v>1</v>
      </c>
      <c r="D12" t="s">
        <v>1415</v>
      </c>
      <c r="E12" t="s">
        <v>1170</v>
      </c>
      <c r="F12" s="137" t="s">
        <v>1901</v>
      </c>
      <c r="G12">
        <v>44927</v>
      </c>
      <c r="H12" t="s">
        <v>5479</v>
      </c>
      <c r="O12" t="s">
        <v>6787</v>
      </c>
      <c r="P12" t="s">
        <v>4432</v>
      </c>
      <c r="Q12">
        <v>1</v>
      </c>
      <c r="R12" t="s">
        <v>1415</v>
      </c>
      <c r="S12" t="s">
        <v>1170</v>
      </c>
      <c r="T12" t="s">
        <v>3820</v>
      </c>
      <c r="U12" t="s">
        <v>3889</v>
      </c>
      <c r="V12">
        <v>44943</v>
      </c>
      <c r="W12" t="s">
        <v>6805</v>
      </c>
      <c r="X12">
        <v>99</v>
      </c>
    </row>
    <row r="13" spans="2:24">
      <c r="B13" t="s">
        <v>6283</v>
      </c>
      <c r="C13">
        <v>1</v>
      </c>
      <c r="D13" t="s">
        <v>1415</v>
      </c>
      <c r="E13" t="s">
        <v>1170</v>
      </c>
      <c r="F13" s="137" t="s">
        <v>1920</v>
      </c>
      <c r="G13">
        <v>44927</v>
      </c>
      <c r="H13" t="s">
        <v>5479</v>
      </c>
      <c r="O13" t="s">
        <v>6788</v>
      </c>
      <c r="P13" t="s">
        <v>4432</v>
      </c>
      <c r="Q13">
        <v>1</v>
      </c>
      <c r="R13" t="s">
        <v>1415</v>
      </c>
      <c r="S13" t="s">
        <v>1170</v>
      </c>
      <c r="T13" t="s">
        <v>3911</v>
      </c>
      <c r="U13" t="s">
        <v>3890</v>
      </c>
      <c r="V13">
        <v>44943</v>
      </c>
      <c r="W13" t="s">
        <v>6805</v>
      </c>
      <c r="X13">
        <v>99</v>
      </c>
    </row>
    <row r="14" spans="2:24">
      <c r="B14" t="s">
        <v>6284</v>
      </c>
      <c r="C14">
        <v>1</v>
      </c>
      <c r="D14" t="s">
        <v>8</v>
      </c>
      <c r="E14" t="s">
        <v>71</v>
      </c>
      <c r="F14" s="138" t="s">
        <v>1164</v>
      </c>
      <c r="G14">
        <v>44935</v>
      </c>
      <c r="H14" t="s">
        <v>5479</v>
      </c>
      <c r="O14" t="s">
        <v>6789</v>
      </c>
      <c r="P14" t="s">
        <v>4432</v>
      </c>
      <c r="Q14">
        <v>1</v>
      </c>
      <c r="R14" t="s">
        <v>1415</v>
      </c>
      <c r="S14" t="s">
        <v>1170</v>
      </c>
      <c r="T14" t="s">
        <v>3847</v>
      </c>
      <c r="U14" t="s">
        <v>3890</v>
      </c>
      <c r="V14">
        <v>44943</v>
      </c>
      <c r="W14" t="s">
        <v>6805</v>
      </c>
      <c r="X14">
        <v>99</v>
      </c>
    </row>
    <row r="15" spans="2:24">
      <c r="B15" t="s">
        <v>6285</v>
      </c>
      <c r="C15">
        <v>1</v>
      </c>
      <c r="D15" t="s">
        <v>1184</v>
      </c>
      <c r="E15" t="s">
        <v>1177</v>
      </c>
      <c r="F15" s="140" t="s">
        <v>5166</v>
      </c>
      <c r="G15">
        <v>44935</v>
      </c>
      <c r="H15" t="s">
        <v>5479</v>
      </c>
      <c r="O15" t="s">
        <v>6790</v>
      </c>
      <c r="P15" t="s">
        <v>4416</v>
      </c>
      <c r="Q15">
        <v>1</v>
      </c>
      <c r="R15" t="s">
        <v>1415</v>
      </c>
      <c r="S15" t="s">
        <v>1170</v>
      </c>
      <c r="T15" t="s">
        <v>3886</v>
      </c>
      <c r="U15" t="s">
        <v>3825</v>
      </c>
      <c r="V15">
        <v>44953</v>
      </c>
      <c r="W15" t="s">
        <v>6806</v>
      </c>
      <c r="X15">
        <v>107</v>
      </c>
    </row>
    <row r="16" spans="2:24">
      <c r="B16" t="s">
        <v>6286</v>
      </c>
      <c r="C16">
        <v>1</v>
      </c>
      <c r="D16" t="s">
        <v>1184</v>
      </c>
      <c r="E16" t="s">
        <v>1185</v>
      </c>
      <c r="F16" s="137" t="s">
        <v>1653</v>
      </c>
      <c r="G16">
        <v>44937</v>
      </c>
      <c r="H16" t="s">
        <v>5479</v>
      </c>
      <c r="O16" t="s">
        <v>6791</v>
      </c>
      <c r="P16" t="s">
        <v>4416</v>
      </c>
      <c r="Q16">
        <v>1</v>
      </c>
      <c r="R16" t="s">
        <v>1415</v>
      </c>
      <c r="S16" t="s">
        <v>1170</v>
      </c>
      <c r="T16" t="s">
        <v>3887</v>
      </c>
      <c r="U16" t="s">
        <v>3888</v>
      </c>
      <c r="V16">
        <v>44953</v>
      </c>
      <c r="W16" t="s">
        <v>6806</v>
      </c>
      <c r="X16">
        <v>107</v>
      </c>
    </row>
    <row r="17" spans="2:24">
      <c r="B17" t="s">
        <v>6286</v>
      </c>
      <c r="C17">
        <v>1</v>
      </c>
      <c r="D17" t="s">
        <v>1184</v>
      </c>
      <c r="E17" t="s">
        <v>1185</v>
      </c>
      <c r="F17" s="137" t="s">
        <v>1941</v>
      </c>
      <c r="G17">
        <v>44937</v>
      </c>
      <c r="H17" t="s">
        <v>5479</v>
      </c>
      <c r="O17" t="s">
        <v>6794</v>
      </c>
      <c r="P17" t="s">
        <v>4433</v>
      </c>
      <c r="Q17">
        <v>1</v>
      </c>
      <c r="R17" t="s">
        <v>8</v>
      </c>
      <c r="S17" t="s">
        <v>2542</v>
      </c>
      <c r="T17" t="s">
        <v>6732</v>
      </c>
      <c r="U17" t="s">
        <v>2531</v>
      </c>
      <c r="V17">
        <v>44927</v>
      </c>
      <c r="W17" t="s">
        <v>6732</v>
      </c>
      <c r="X17">
        <v>214</v>
      </c>
    </row>
    <row r="18" spans="2:24">
      <c r="B18" t="s">
        <v>6287</v>
      </c>
      <c r="C18">
        <v>1</v>
      </c>
      <c r="D18" t="s">
        <v>1184</v>
      </c>
      <c r="E18" t="s">
        <v>1185</v>
      </c>
      <c r="F18" s="140" t="s">
        <v>1613</v>
      </c>
      <c r="G18">
        <v>44963</v>
      </c>
      <c r="H18" t="s">
        <v>5479</v>
      </c>
      <c r="O18" t="s">
        <v>6795</v>
      </c>
      <c r="P18" t="s">
        <v>6274</v>
      </c>
      <c r="Q18">
        <v>1</v>
      </c>
      <c r="R18" t="s">
        <v>8</v>
      </c>
      <c r="S18" t="s">
        <v>2542</v>
      </c>
      <c r="T18" t="s">
        <v>6733</v>
      </c>
      <c r="U18" t="s">
        <v>6407</v>
      </c>
      <c r="V18">
        <v>44927</v>
      </c>
      <c r="W18" t="s">
        <v>6733</v>
      </c>
      <c r="X18">
        <v>215</v>
      </c>
    </row>
    <row r="19" spans="2:24">
      <c r="B19" t="s">
        <v>6287</v>
      </c>
      <c r="C19">
        <v>1</v>
      </c>
      <c r="D19" t="s">
        <v>1184</v>
      </c>
      <c r="E19" t="s">
        <v>1185</v>
      </c>
      <c r="F19" s="140" t="s">
        <v>1614</v>
      </c>
      <c r="G19">
        <v>44963</v>
      </c>
      <c r="H19" t="s">
        <v>5479</v>
      </c>
      <c r="O19" t="s">
        <v>6796</v>
      </c>
      <c r="P19" t="s">
        <v>6282</v>
      </c>
      <c r="Q19">
        <v>1</v>
      </c>
      <c r="R19" t="s">
        <v>8</v>
      </c>
      <c r="S19" t="s">
        <v>2542</v>
      </c>
      <c r="T19" t="s">
        <v>6734</v>
      </c>
      <c r="U19" t="s">
        <v>6408</v>
      </c>
      <c r="V19">
        <v>44927</v>
      </c>
      <c r="W19" t="s">
        <v>6734</v>
      </c>
      <c r="X19">
        <v>216</v>
      </c>
    </row>
    <row r="20" spans="2:24">
      <c r="B20" t="s">
        <v>6288</v>
      </c>
      <c r="C20">
        <v>1</v>
      </c>
      <c r="D20" t="s">
        <v>1184</v>
      </c>
      <c r="E20" t="s">
        <v>1185</v>
      </c>
      <c r="F20" s="137" t="s">
        <v>1712</v>
      </c>
      <c r="G20">
        <v>44935</v>
      </c>
      <c r="H20" t="s">
        <v>5479</v>
      </c>
      <c r="O20" t="s">
        <v>6797</v>
      </c>
      <c r="P20" t="s">
        <v>6283</v>
      </c>
      <c r="Q20">
        <v>1</v>
      </c>
      <c r="R20" t="s">
        <v>8</v>
      </c>
      <c r="S20" t="s">
        <v>2542</v>
      </c>
      <c r="T20" t="s">
        <v>6735</v>
      </c>
      <c r="U20" t="s">
        <v>6209</v>
      </c>
      <c r="V20">
        <v>44927</v>
      </c>
      <c r="W20" t="s">
        <v>6735</v>
      </c>
      <c r="X20">
        <v>217</v>
      </c>
    </row>
    <row r="21" spans="2:24">
      <c r="B21" t="s">
        <v>6288</v>
      </c>
      <c r="C21">
        <v>1</v>
      </c>
      <c r="D21" t="s">
        <v>1184</v>
      </c>
      <c r="E21" t="s">
        <v>1185</v>
      </c>
      <c r="F21" s="137" t="s">
        <v>1849</v>
      </c>
      <c r="G21">
        <v>44935</v>
      </c>
      <c r="H21" t="s">
        <v>5479</v>
      </c>
      <c r="O21" t="s">
        <v>6798</v>
      </c>
      <c r="P21" t="s">
        <v>6284</v>
      </c>
      <c r="Q21">
        <v>1</v>
      </c>
      <c r="R21" t="s">
        <v>8</v>
      </c>
      <c r="S21" t="s">
        <v>5425</v>
      </c>
      <c r="T21" t="s">
        <v>6737</v>
      </c>
      <c r="U21" t="s">
        <v>6409</v>
      </c>
      <c r="V21">
        <v>44927</v>
      </c>
      <c r="W21" t="s">
        <v>6807</v>
      </c>
      <c r="X21">
        <v>218</v>
      </c>
    </row>
    <row r="22" spans="2:24">
      <c r="B22" t="s">
        <v>6289</v>
      </c>
      <c r="C22">
        <v>1</v>
      </c>
      <c r="D22" t="s">
        <v>1325</v>
      </c>
      <c r="E22" t="s">
        <v>1326</v>
      </c>
      <c r="F22" s="137" t="s">
        <v>2176</v>
      </c>
      <c r="G22">
        <v>44942</v>
      </c>
      <c r="H22" t="s">
        <v>5479</v>
      </c>
      <c r="O22" t="s">
        <v>6799</v>
      </c>
      <c r="P22" t="s">
        <v>6284</v>
      </c>
      <c r="Q22">
        <v>1</v>
      </c>
      <c r="R22" t="s">
        <v>8</v>
      </c>
      <c r="S22" t="s">
        <v>5425</v>
      </c>
      <c r="T22" t="s">
        <v>6738</v>
      </c>
      <c r="U22" t="s">
        <v>6410</v>
      </c>
      <c r="V22">
        <v>44927</v>
      </c>
      <c r="W22" t="s">
        <v>6807</v>
      </c>
      <c r="X22">
        <v>218</v>
      </c>
    </row>
    <row r="23" spans="2:24">
      <c r="B23" t="s">
        <v>6290</v>
      </c>
      <c r="C23">
        <v>1</v>
      </c>
      <c r="D23" t="s">
        <v>1184</v>
      </c>
      <c r="E23" t="s">
        <v>1185</v>
      </c>
      <c r="F23" s="138" t="s">
        <v>2306</v>
      </c>
      <c r="G23">
        <v>44942</v>
      </c>
      <c r="H23" t="s">
        <v>5479</v>
      </c>
      <c r="O23" t="s">
        <v>6800</v>
      </c>
      <c r="P23" t="s">
        <v>6285</v>
      </c>
      <c r="Q23">
        <v>1</v>
      </c>
      <c r="R23" t="s">
        <v>1184</v>
      </c>
      <c r="S23" t="s">
        <v>1185</v>
      </c>
      <c r="T23" t="s">
        <v>6739</v>
      </c>
      <c r="U23" t="s">
        <v>6411</v>
      </c>
      <c r="V23">
        <v>44927</v>
      </c>
      <c r="W23" t="s">
        <v>6739</v>
      </c>
      <c r="X23">
        <v>219</v>
      </c>
    </row>
    <row r="24" spans="2:24">
      <c r="B24" t="s">
        <v>6291</v>
      </c>
      <c r="C24">
        <v>1</v>
      </c>
      <c r="D24" t="s">
        <v>1180</v>
      </c>
      <c r="E24" t="s">
        <v>1347</v>
      </c>
      <c r="F24" s="137" t="s">
        <v>2119</v>
      </c>
      <c r="G24">
        <v>44952</v>
      </c>
      <c r="H24" t="s">
        <v>5479</v>
      </c>
      <c r="O24" t="s">
        <v>6801</v>
      </c>
      <c r="P24" t="s">
        <v>6286</v>
      </c>
      <c r="Q24">
        <v>1</v>
      </c>
      <c r="R24" t="s">
        <v>1415</v>
      </c>
      <c r="S24" t="s">
        <v>1170</v>
      </c>
      <c r="T24" t="s">
        <v>5393</v>
      </c>
      <c r="U24" t="s">
        <v>3845</v>
      </c>
      <c r="V24">
        <v>44975</v>
      </c>
      <c r="W24" t="s">
        <v>6808</v>
      </c>
      <c r="X24">
        <v>122</v>
      </c>
    </row>
    <row r="25" spans="2:24">
      <c r="B25" t="s">
        <v>6292</v>
      </c>
      <c r="C25">
        <v>1</v>
      </c>
      <c r="D25" t="s">
        <v>1180</v>
      </c>
      <c r="E25" t="s">
        <v>1347</v>
      </c>
      <c r="F25" s="137" t="s">
        <v>2152</v>
      </c>
      <c r="G25">
        <v>44949</v>
      </c>
      <c r="H25" t="s">
        <v>5479</v>
      </c>
      <c r="O25" t="s">
        <v>6802</v>
      </c>
      <c r="P25" t="s">
        <v>6286</v>
      </c>
      <c r="Q25">
        <v>1</v>
      </c>
      <c r="R25" t="s">
        <v>1415</v>
      </c>
      <c r="S25" t="s">
        <v>1170</v>
      </c>
      <c r="T25" t="s">
        <v>3856</v>
      </c>
      <c r="U25" t="s">
        <v>3934</v>
      </c>
      <c r="V25">
        <v>44975</v>
      </c>
      <c r="W25" t="s">
        <v>6808</v>
      </c>
      <c r="X25">
        <v>122</v>
      </c>
    </row>
    <row r="26" spans="2:24">
      <c r="B26" t="s">
        <v>6293</v>
      </c>
      <c r="C26">
        <v>1</v>
      </c>
      <c r="D26" t="s">
        <v>1415</v>
      </c>
      <c r="E26" t="s">
        <v>1170</v>
      </c>
      <c r="F26" s="137" t="s">
        <v>1703</v>
      </c>
      <c r="G26">
        <v>44959</v>
      </c>
      <c r="H26" t="s">
        <v>5479</v>
      </c>
      <c r="O26" t="s">
        <v>6792</v>
      </c>
    </row>
    <row r="27" spans="2:24">
      <c r="B27" t="s">
        <v>6293</v>
      </c>
      <c r="C27">
        <v>1</v>
      </c>
      <c r="D27" t="s">
        <v>1415</v>
      </c>
      <c r="E27" t="s">
        <v>1170</v>
      </c>
      <c r="F27" s="137" t="s">
        <v>1847</v>
      </c>
      <c r="G27">
        <v>44959</v>
      </c>
      <c r="H27" t="s">
        <v>5479</v>
      </c>
      <c r="O27" t="s">
        <v>6793</v>
      </c>
    </row>
    <row r="28" spans="2:24">
      <c r="B28" t="s">
        <v>6294</v>
      </c>
      <c r="C28">
        <v>1</v>
      </c>
      <c r="D28" t="s">
        <v>8</v>
      </c>
      <c r="E28" t="s">
        <v>71</v>
      </c>
      <c r="F28" s="137" t="s">
        <v>2141</v>
      </c>
      <c r="G28">
        <v>44961</v>
      </c>
      <c r="H28" t="s">
        <v>5479</v>
      </c>
    </row>
    <row r="29" spans="2:24">
      <c r="B29" t="s">
        <v>6295</v>
      </c>
      <c r="C29">
        <v>1</v>
      </c>
      <c r="D29" t="s">
        <v>1184</v>
      </c>
      <c r="E29" t="s">
        <v>1185</v>
      </c>
      <c r="F29" s="141" t="s">
        <v>2247</v>
      </c>
      <c r="G29">
        <v>44958</v>
      </c>
      <c r="H29" t="s">
        <v>5479</v>
      </c>
    </row>
    <row r="30" spans="2:24">
      <c r="B30" t="s">
        <v>6296</v>
      </c>
      <c r="C30">
        <v>1</v>
      </c>
      <c r="D30" t="s">
        <v>4339</v>
      </c>
      <c r="E30" t="s">
        <v>4340</v>
      </c>
      <c r="F30" s="140" t="s">
        <v>1460</v>
      </c>
      <c r="G30">
        <v>44965</v>
      </c>
      <c r="H30" t="s">
        <v>5479</v>
      </c>
    </row>
    <row r="31" spans="2:24">
      <c r="B31" t="s">
        <v>6297</v>
      </c>
      <c r="C31">
        <v>1</v>
      </c>
      <c r="D31" t="s">
        <v>1184</v>
      </c>
      <c r="E31" t="s">
        <v>1185</v>
      </c>
      <c r="F31" s="140" t="s">
        <v>5173</v>
      </c>
      <c r="G31">
        <v>44963</v>
      </c>
      <c r="H31" t="s">
        <v>5479</v>
      </c>
    </row>
    <row r="32" spans="2:24">
      <c r="B32" t="s">
        <v>6298</v>
      </c>
      <c r="C32">
        <v>1</v>
      </c>
      <c r="D32" t="s">
        <v>1184</v>
      </c>
      <c r="E32" t="s">
        <v>1185</v>
      </c>
      <c r="F32" s="137" t="s">
        <v>2164</v>
      </c>
      <c r="G32">
        <v>44963</v>
      </c>
      <c r="H32" t="s">
        <v>5479</v>
      </c>
    </row>
    <row r="33" spans="2:8">
      <c r="B33" t="s">
        <v>6624</v>
      </c>
      <c r="C33">
        <v>1</v>
      </c>
      <c r="D33" t="s">
        <v>1184</v>
      </c>
      <c r="E33" t="s">
        <v>1185</v>
      </c>
      <c r="F33" s="137" t="s">
        <v>2175</v>
      </c>
      <c r="G33">
        <v>44963</v>
      </c>
      <c r="H33" t="s">
        <v>5479</v>
      </c>
    </row>
    <row r="34" spans="2:8">
      <c r="B34" t="s">
        <v>6625</v>
      </c>
      <c r="C34">
        <v>1</v>
      </c>
      <c r="D34" t="s">
        <v>8</v>
      </c>
      <c r="E34" t="s">
        <v>120</v>
      </c>
      <c r="F34" s="139" t="s">
        <v>6764</v>
      </c>
      <c r="G34">
        <v>44927</v>
      </c>
      <c r="H34" t="s">
        <v>6740</v>
      </c>
    </row>
    <row r="35" spans="2:8">
      <c r="B35" t="s">
        <v>6626</v>
      </c>
      <c r="C35">
        <v>1</v>
      </c>
      <c r="D35" t="s">
        <v>1180</v>
      </c>
      <c r="E35" t="s">
        <v>1347</v>
      </c>
      <c r="F35" s="139" t="s">
        <v>6573</v>
      </c>
      <c r="G35">
        <v>44927</v>
      </c>
      <c r="H35" t="s">
        <v>6740</v>
      </c>
    </row>
    <row r="36" spans="2:8">
      <c r="B36" t="s">
        <v>6652</v>
      </c>
      <c r="C36">
        <v>1</v>
      </c>
      <c r="D36" t="s">
        <v>1180</v>
      </c>
      <c r="E36" t="s">
        <v>1347</v>
      </c>
      <c r="F36" s="139" t="s">
        <v>6731</v>
      </c>
      <c r="G36">
        <v>44927</v>
      </c>
      <c r="H36" t="s">
        <v>6740</v>
      </c>
    </row>
    <row r="37" spans="2:8">
      <c r="B37" t="s">
        <v>6653</v>
      </c>
      <c r="C37">
        <v>1</v>
      </c>
      <c r="D37" t="s">
        <v>8</v>
      </c>
      <c r="E37" t="s">
        <v>71</v>
      </c>
      <c r="F37" s="139" t="s">
        <v>6320</v>
      </c>
      <c r="G37">
        <v>44927</v>
      </c>
      <c r="H37" t="s">
        <v>6740</v>
      </c>
    </row>
    <row r="38" spans="2:8">
      <c r="B38" t="s">
        <v>6654</v>
      </c>
      <c r="C38">
        <v>1</v>
      </c>
      <c r="D38" t="s">
        <v>1325</v>
      </c>
      <c r="E38" t="s">
        <v>1326</v>
      </c>
      <c r="F38" s="140" t="s">
        <v>1331</v>
      </c>
      <c r="G38">
        <v>44973</v>
      </c>
      <c r="H38" t="s">
        <v>5479</v>
      </c>
    </row>
    <row r="39" spans="2:8">
      <c r="B39" t="s">
        <v>6654</v>
      </c>
      <c r="C39">
        <v>1</v>
      </c>
      <c r="D39" t="s">
        <v>1325</v>
      </c>
      <c r="E39" t="s">
        <v>1326</v>
      </c>
      <c r="F39" s="140" t="s">
        <v>1332</v>
      </c>
      <c r="G39">
        <v>44973</v>
      </c>
      <c r="H39" t="s">
        <v>5479</v>
      </c>
    </row>
    <row r="40" spans="2:8">
      <c r="B40" t="s">
        <v>6655</v>
      </c>
      <c r="C40">
        <v>1</v>
      </c>
      <c r="D40" t="s">
        <v>8</v>
      </c>
      <c r="E40" t="s">
        <v>71</v>
      </c>
      <c r="F40" s="137" t="s">
        <v>5100</v>
      </c>
      <c r="G40">
        <v>44970</v>
      </c>
      <c r="H40" t="s">
        <v>5479</v>
      </c>
    </row>
    <row r="41" spans="2:8">
      <c r="B41" t="s">
        <v>6655</v>
      </c>
      <c r="C41">
        <v>1</v>
      </c>
      <c r="D41" t="s">
        <v>8</v>
      </c>
      <c r="E41" t="s">
        <v>71</v>
      </c>
      <c r="F41" s="137" t="s">
        <v>1885</v>
      </c>
      <c r="G41">
        <v>44970</v>
      </c>
      <c r="H41" t="s">
        <v>5479</v>
      </c>
    </row>
    <row r="42" spans="2:8">
      <c r="B42" t="s">
        <v>6656</v>
      </c>
      <c r="C42">
        <v>1</v>
      </c>
      <c r="D42" t="s">
        <v>1184</v>
      </c>
      <c r="E42" t="s">
        <v>1185</v>
      </c>
      <c r="F42" s="137" t="s">
        <v>1631</v>
      </c>
      <c r="G42">
        <v>44970</v>
      </c>
      <c r="H42" t="s">
        <v>5479</v>
      </c>
    </row>
    <row r="43" spans="2:8">
      <c r="B43" t="s">
        <v>6656</v>
      </c>
      <c r="C43">
        <v>1</v>
      </c>
      <c r="D43" t="s">
        <v>1184</v>
      </c>
      <c r="E43" t="s">
        <v>1185</v>
      </c>
      <c r="F43" s="137" t="s">
        <v>1739</v>
      </c>
      <c r="G43">
        <v>44970</v>
      </c>
      <c r="H43" t="s">
        <v>5479</v>
      </c>
    </row>
    <row r="44" spans="2:8">
      <c r="B44" t="s">
        <v>6657</v>
      </c>
      <c r="C44">
        <v>1</v>
      </c>
      <c r="D44" t="s">
        <v>1184</v>
      </c>
      <c r="E44" t="s">
        <v>1185</v>
      </c>
      <c r="F44" s="137" t="s">
        <v>4458</v>
      </c>
      <c r="G44">
        <v>44970</v>
      </c>
      <c r="H44" t="s">
        <v>5479</v>
      </c>
    </row>
    <row r="45" spans="2:8">
      <c r="B45" t="s">
        <v>6658</v>
      </c>
      <c r="C45">
        <v>1</v>
      </c>
      <c r="D45" t="s">
        <v>8</v>
      </c>
      <c r="E45" t="s">
        <v>5425</v>
      </c>
      <c r="F45" s="177" t="s">
        <v>1268</v>
      </c>
      <c r="G45">
        <v>44977</v>
      </c>
      <c r="H45" t="s">
        <v>5479</v>
      </c>
    </row>
    <row r="46" spans="2:8">
      <c r="B46" t="s">
        <v>6659</v>
      </c>
      <c r="C46">
        <v>1</v>
      </c>
      <c r="D46" t="s">
        <v>8</v>
      </c>
      <c r="E46" t="s">
        <v>71</v>
      </c>
      <c r="F46" s="140" t="s">
        <v>1232</v>
      </c>
      <c r="G46">
        <v>44977</v>
      </c>
      <c r="H46" t="s">
        <v>5479</v>
      </c>
    </row>
    <row r="47" spans="2:8">
      <c r="B47" t="s">
        <v>6660</v>
      </c>
      <c r="C47">
        <v>1</v>
      </c>
      <c r="D47" t="s">
        <v>8</v>
      </c>
      <c r="E47" t="s">
        <v>71</v>
      </c>
      <c r="F47" s="140" t="s">
        <v>1340</v>
      </c>
      <c r="G47">
        <v>44978</v>
      </c>
      <c r="H47" t="s">
        <v>5479</v>
      </c>
    </row>
    <row r="48" spans="2:8">
      <c r="B48" t="s">
        <v>6661</v>
      </c>
      <c r="C48">
        <v>1</v>
      </c>
      <c r="D48" t="s">
        <v>1184</v>
      </c>
      <c r="E48" t="s">
        <v>1177</v>
      </c>
      <c r="F48" s="140" t="s">
        <v>1303</v>
      </c>
      <c r="G48">
        <v>44977</v>
      </c>
      <c r="H48" t="s">
        <v>5479</v>
      </c>
    </row>
    <row r="49" spans="2:8">
      <c r="B49" t="s">
        <v>6662</v>
      </c>
      <c r="C49">
        <v>1</v>
      </c>
      <c r="D49" t="s">
        <v>1306</v>
      </c>
      <c r="E49" t="s">
        <v>2832</v>
      </c>
      <c r="F49" s="137" t="s">
        <v>1988</v>
      </c>
      <c r="G49">
        <v>44982</v>
      </c>
      <c r="H49" t="s">
        <v>5479</v>
      </c>
    </row>
    <row r="50" spans="2:8">
      <c r="B50" t="s">
        <v>6662</v>
      </c>
      <c r="C50">
        <v>1</v>
      </c>
      <c r="D50" t="s">
        <v>1306</v>
      </c>
      <c r="E50" t="s">
        <v>2832</v>
      </c>
      <c r="F50" s="137" t="s">
        <v>2029</v>
      </c>
      <c r="G50">
        <v>44982</v>
      </c>
      <c r="H50" t="s">
        <v>5479</v>
      </c>
    </row>
    <row r="51" spans="2:8">
      <c r="B51" t="s">
        <v>6774</v>
      </c>
      <c r="C51">
        <v>1</v>
      </c>
      <c r="D51" t="s">
        <v>1306</v>
      </c>
      <c r="E51" t="s">
        <v>2832</v>
      </c>
      <c r="F51" s="137" t="s">
        <v>2133</v>
      </c>
      <c r="G51">
        <v>44977</v>
      </c>
      <c r="H51" t="s">
        <v>5479</v>
      </c>
    </row>
    <row r="52" spans="2:8">
      <c r="B52" t="s">
        <v>6775</v>
      </c>
      <c r="C52">
        <v>1</v>
      </c>
      <c r="D52" t="s">
        <v>1169</v>
      </c>
      <c r="E52" t="s">
        <v>4423</v>
      </c>
      <c r="F52" s="137" t="s">
        <v>4440</v>
      </c>
      <c r="G52">
        <v>44982</v>
      </c>
      <c r="H52" t="s">
        <v>5479</v>
      </c>
    </row>
    <row r="53" spans="2:8">
      <c r="B53" t="s">
        <v>6776</v>
      </c>
      <c r="C53">
        <v>1</v>
      </c>
      <c r="D53" t="s">
        <v>1184</v>
      </c>
      <c r="E53" t="s">
        <v>1185</v>
      </c>
      <c r="F53" s="138" t="s">
        <v>2260</v>
      </c>
      <c r="G53">
        <v>44977</v>
      </c>
      <c r="H53" t="s">
        <v>5479</v>
      </c>
    </row>
  </sheetData>
  <protectedRanges>
    <protectedRange sqref="F8" name="Range3_1_4_1_2_1_2_1_1_1_1_1"/>
  </protectedRanges>
  <sortState xmlns:xlrd2="http://schemas.microsoft.com/office/spreadsheetml/2017/richdata2" ref="O5:Q27">
    <sortCondition ref="Q5:Q27"/>
  </sortState>
  <conditionalFormatting sqref="F3:F53">
    <cfRule type="duplicateValues" dxfId="3128" priority="15"/>
    <cfRule type="duplicateValues" dxfId="3127" priority="16"/>
    <cfRule type="duplicateValues" dxfId="3126" priority="17"/>
    <cfRule type="duplicateValues" dxfId="3125" priority="18"/>
  </conditionalFormatting>
  <conditionalFormatting sqref="F7">
    <cfRule type="duplicateValues" dxfId="3124" priority="11"/>
  </conditionalFormatting>
  <conditionalFormatting sqref="F7:F12">
    <cfRule type="duplicateValues" dxfId="3123" priority="12"/>
  </conditionalFormatting>
  <conditionalFormatting sqref="F13">
    <cfRule type="duplicateValues" dxfId="3122" priority="10"/>
  </conditionalFormatting>
  <conditionalFormatting sqref="F18">
    <cfRule type="duplicateValues" dxfId="3121" priority="6"/>
    <cfRule type="duplicateValues" dxfId="3120" priority="7"/>
    <cfRule type="duplicateValues" dxfId="3119" priority="8"/>
    <cfRule type="duplicateValues" dxfId="3118" priority="9"/>
  </conditionalFormatting>
  <conditionalFormatting sqref="F41">
    <cfRule type="duplicateValues" dxfId="3117" priority="4"/>
    <cfRule type="duplicateValues" dxfId="3116" priority="5"/>
  </conditionalFormatting>
  <conditionalFormatting sqref="F46">
    <cfRule type="duplicateValues" dxfId="3115" priority="2"/>
    <cfRule type="duplicateValues" dxfId="3114" priority="3"/>
  </conditionalFormatting>
  <conditionalFormatting sqref="F46:F49 F42:F44 F19:F40 F4:F17">
    <cfRule type="duplicateValues" dxfId="3113" priority="13"/>
    <cfRule type="duplicateValues" dxfId="3112" priority="14"/>
  </conditionalFormatting>
  <conditionalFormatting sqref="F47">
    <cfRule type="duplicateValues" dxfId="3111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">
    <pageSetUpPr autoPageBreaks="0"/>
  </sheetPr>
  <dimension ref="B1:AA118"/>
  <sheetViews>
    <sheetView showGridLines="0" zoomScale="85" zoomScaleNormal="85" zoomScaleSheetLayoutView="70" workbookViewId="0">
      <pane xSplit="8" ySplit="5" topLeftCell="I6" activePane="bottomRight" state="frozen"/>
      <selection pane="topRight" activeCell="I1" sqref="I1"/>
      <selection pane="bottomLeft" activeCell="A6" sqref="A6"/>
      <selection pane="bottomRight" activeCell="N13" sqref="N13"/>
    </sheetView>
  </sheetViews>
  <sheetFormatPr defaultColWidth="8.88671875" defaultRowHeight="15" customHeight="1"/>
  <cols>
    <col min="1" max="1" width="4.44140625" style="84" customWidth="1"/>
    <col min="2" max="6" width="8.88671875" style="84"/>
    <col min="7" max="7" width="10.6640625" style="84" bestFit="1" customWidth="1"/>
    <col min="8" max="8" width="8.88671875" style="84"/>
    <col min="9" max="9" width="8.6640625" style="84" customWidth="1"/>
    <col min="10" max="10" width="18.33203125" style="611" bestFit="1" customWidth="1"/>
    <col min="11" max="11" width="7.33203125" style="418" customWidth="1"/>
    <col min="12" max="12" width="9.88671875" style="418" customWidth="1"/>
    <col min="13" max="13" width="22.6640625" style="418" customWidth="1"/>
    <col min="14" max="14" width="35.33203125" style="418" customWidth="1"/>
    <col min="15" max="15" width="11.44140625" style="450" customWidth="1"/>
    <col min="16" max="16" width="10" style="418" customWidth="1"/>
    <col min="17" max="17" width="27.44140625" style="418" customWidth="1"/>
    <col min="18" max="18" width="1.6640625" style="84" customWidth="1"/>
    <col min="19" max="19" width="18.33203125" style="274" customWidth="1"/>
    <col min="20" max="20" width="7" style="274" customWidth="1"/>
    <col min="21" max="21" width="10.109375" style="274" customWidth="1"/>
    <col min="22" max="22" width="16.33203125" style="274" bestFit="1" customWidth="1"/>
    <col min="23" max="23" width="25.109375" style="84" customWidth="1"/>
    <col min="24" max="24" width="20.88671875" style="84" customWidth="1"/>
    <col min="25" max="25" width="11.33203125" style="334" customWidth="1"/>
    <col min="26" max="26" width="10.44140625" style="84" customWidth="1"/>
    <col min="27" max="27" width="34" style="84" customWidth="1"/>
    <col min="28" max="16384" width="8.88671875" style="84"/>
  </cols>
  <sheetData>
    <row r="1" spans="2:27" ht="15" customHeight="1">
      <c r="J1" s="353"/>
      <c r="K1" s="353"/>
      <c r="L1" s="303"/>
      <c r="M1" s="353"/>
      <c r="N1" s="353"/>
      <c r="O1" s="447"/>
      <c r="P1" s="84"/>
      <c r="Q1" s="84"/>
    </row>
    <row r="2" spans="2:27" ht="15" customHeight="1">
      <c r="J2" s="353"/>
      <c r="K2" s="353"/>
      <c r="L2" s="303"/>
      <c r="M2" s="353"/>
      <c r="N2" s="353"/>
      <c r="O2" s="447"/>
      <c r="P2" s="84"/>
      <c r="Q2" s="84"/>
      <c r="S2" s="334"/>
      <c r="T2" s="334"/>
      <c r="U2" s="346"/>
      <c r="V2" s="84"/>
      <c r="Y2" s="274"/>
    </row>
    <row r="3" spans="2:27" ht="24.75" customHeight="1" thickBot="1">
      <c r="B3" s="591" t="s">
        <v>4546</v>
      </c>
      <c r="H3" s="931"/>
      <c r="J3" s="353"/>
      <c r="K3" s="353"/>
      <c r="L3" s="303"/>
      <c r="M3" s="353"/>
      <c r="N3" s="353"/>
      <c r="O3" s="447"/>
      <c r="P3" s="84"/>
      <c r="Q3" s="84"/>
      <c r="Y3" s="84"/>
    </row>
    <row r="4" spans="2:27" ht="18" customHeight="1" thickBot="1">
      <c r="B4" s="345" t="s">
        <v>12454</v>
      </c>
      <c r="G4" s="271"/>
      <c r="H4" s="931"/>
      <c r="J4" s="355" t="s">
        <v>5417</v>
      </c>
      <c r="K4" s="488">
        <f>SUM(K6:K85)</f>
        <v>46.5</v>
      </c>
      <c r="L4" s="340"/>
      <c r="M4" s="391"/>
      <c r="N4" s="391"/>
      <c r="O4" s="448"/>
      <c r="P4" s="386">
        <v>45351</v>
      </c>
      <c r="Q4" s="273"/>
      <c r="R4" s="273"/>
      <c r="S4" s="354" t="s">
        <v>5418</v>
      </c>
      <c r="T4" s="488">
        <f>SUM(T6:T55)</f>
        <v>22</v>
      </c>
      <c r="U4" s="340"/>
      <c r="V4" s="391"/>
      <c r="Y4" s="84"/>
      <c r="Z4" s="386">
        <f>P4</f>
        <v>45351</v>
      </c>
    </row>
    <row r="5" spans="2:27" s="274" customFormat="1" ht="27" customHeight="1" thickBot="1">
      <c r="G5" s="275"/>
      <c r="H5" s="276"/>
      <c r="J5" s="387" t="s">
        <v>58</v>
      </c>
      <c r="K5" s="387" t="s">
        <v>6270</v>
      </c>
      <c r="L5" s="387" t="s">
        <v>1</v>
      </c>
      <c r="M5" s="387" t="s">
        <v>5935</v>
      </c>
      <c r="N5" s="387" t="s">
        <v>37</v>
      </c>
      <c r="O5" s="386" t="s">
        <v>5419</v>
      </c>
      <c r="P5" s="429" t="s">
        <v>5933</v>
      </c>
      <c r="Q5" s="388" t="s">
        <v>4539</v>
      </c>
      <c r="R5" s="409"/>
      <c r="S5" s="387" t="s">
        <v>58</v>
      </c>
      <c r="T5" s="387" t="s">
        <v>6270</v>
      </c>
      <c r="U5" s="412" t="s">
        <v>1</v>
      </c>
      <c r="V5" s="387" t="s">
        <v>5935</v>
      </c>
      <c r="W5" s="387" t="s">
        <v>37</v>
      </c>
      <c r="X5" s="413" t="s">
        <v>5420</v>
      </c>
      <c r="Y5" s="386" t="s">
        <v>5419</v>
      </c>
      <c r="Z5" s="387" t="s">
        <v>5933</v>
      </c>
      <c r="AA5" s="388" t="s">
        <v>4539</v>
      </c>
    </row>
    <row r="6" spans="2:27" ht="15" customHeight="1" thickBot="1">
      <c r="C6" s="277"/>
      <c r="D6" s="277"/>
      <c r="J6" s="631"/>
      <c r="K6" s="417">
        <v>1</v>
      </c>
      <c r="L6" s="427" t="s">
        <v>1180</v>
      </c>
      <c r="M6" s="427" t="s">
        <v>7033</v>
      </c>
      <c r="N6" s="427" t="s">
        <v>5526</v>
      </c>
      <c r="O6" s="449"/>
      <c r="P6" s="417"/>
      <c r="Q6" s="428" t="s">
        <v>5525</v>
      </c>
      <c r="R6" s="1"/>
      <c r="S6" s="631" t="s">
        <v>4417</v>
      </c>
      <c r="T6" s="632">
        <v>1</v>
      </c>
      <c r="U6" s="491" t="s">
        <v>1184</v>
      </c>
      <c r="V6" s="491" t="s">
        <v>1177</v>
      </c>
      <c r="W6" s="457" t="s">
        <v>3338</v>
      </c>
      <c r="X6" s="457" t="s">
        <v>3337</v>
      </c>
      <c r="Y6" s="459">
        <v>45299</v>
      </c>
      <c r="Z6" s="417">
        <f t="shared" ref="Z6:Z12" si="0">DATEDIF(Y6,$Z$4,"D")</f>
        <v>52</v>
      </c>
      <c r="AA6" s="458"/>
    </row>
    <row r="7" spans="2:27" ht="15" customHeight="1">
      <c r="B7" s="278" t="s">
        <v>4544</v>
      </c>
      <c r="C7" s="932" t="s">
        <v>4541</v>
      </c>
      <c r="D7" s="933"/>
      <c r="E7" s="934" t="s">
        <v>0</v>
      </c>
      <c r="F7" s="935"/>
      <c r="G7" s="936" t="s">
        <v>4543</v>
      </c>
      <c r="H7" s="937"/>
      <c r="J7" s="631" t="s">
        <v>4417</v>
      </c>
      <c r="K7" s="417">
        <v>1</v>
      </c>
      <c r="L7" s="427" t="s">
        <v>1180</v>
      </c>
      <c r="M7" s="427" t="s">
        <v>1347</v>
      </c>
      <c r="N7" s="427" t="s">
        <v>6731</v>
      </c>
      <c r="O7" s="449">
        <v>45159</v>
      </c>
      <c r="P7" s="417">
        <f t="shared" ref="P7:P52" si="1">DATEDIF(O7,$Z$4,"D")</f>
        <v>192</v>
      </c>
      <c r="Q7" s="428"/>
      <c r="R7" s="1"/>
      <c r="S7" s="631" t="s">
        <v>4417</v>
      </c>
      <c r="T7" s="632">
        <v>1</v>
      </c>
      <c r="U7" s="491" t="s">
        <v>1184</v>
      </c>
      <c r="V7" s="491" t="s">
        <v>1177</v>
      </c>
      <c r="W7" s="457" t="s">
        <v>3351</v>
      </c>
      <c r="X7" s="457" t="s">
        <v>3337</v>
      </c>
      <c r="Y7" s="459">
        <v>45299</v>
      </c>
      <c r="Z7" s="417">
        <f t="shared" si="0"/>
        <v>52</v>
      </c>
      <c r="AA7" s="458"/>
    </row>
    <row r="8" spans="2:27" ht="15" customHeight="1">
      <c r="B8" s="599"/>
      <c r="C8" s="600" t="s">
        <v>4542</v>
      </c>
      <c r="D8" s="602" t="s">
        <v>59</v>
      </c>
      <c r="E8" s="604" t="s">
        <v>4542</v>
      </c>
      <c r="F8" s="604" t="s">
        <v>59</v>
      </c>
      <c r="G8" s="600" t="s">
        <v>4542</v>
      </c>
      <c r="H8" s="606" t="s">
        <v>59</v>
      </c>
      <c r="J8" s="631" t="s">
        <v>5139</v>
      </c>
      <c r="K8" s="417">
        <v>1</v>
      </c>
      <c r="L8" s="427" t="s">
        <v>1180</v>
      </c>
      <c r="M8" s="427" t="s">
        <v>7033</v>
      </c>
      <c r="N8" s="427" t="s">
        <v>5212</v>
      </c>
      <c r="O8" s="449">
        <v>45055</v>
      </c>
      <c r="P8" s="417">
        <f t="shared" si="1"/>
        <v>296</v>
      </c>
      <c r="Q8" s="428"/>
      <c r="R8" s="1"/>
      <c r="S8" s="631" t="s">
        <v>4417</v>
      </c>
      <c r="T8" s="632">
        <v>1</v>
      </c>
      <c r="U8" s="491" t="s">
        <v>1184</v>
      </c>
      <c r="V8" s="491" t="s">
        <v>1177</v>
      </c>
      <c r="W8" s="457" t="s">
        <v>3352</v>
      </c>
      <c r="X8" s="457" t="s">
        <v>3337</v>
      </c>
      <c r="Y8" s="459">
        <v>45299</v>
      </c>
      <c r="Z8" s="417">
        <f t="shared" si="0"/>
        <v>52</v>
      </c>
      <c r="AA8" s="458"/>
    </row>
    <row r="9" spans="2:27" ht="15" customHeight="1">
      <c r="B9" s="98" t="s">
        <v>2</v>
      </c>
      <c r="C9" s="601">
        <f>NKA_CONSO!F3</f>
        <v>6614</v>
      </c>
      <c r="D9" s="721">
        <f>NKA_CONSO!J3</f>
        <v>752.99999999999977</v>
      </c>
      <c r="E9" s="603">
        <f>GETPIVOTDATA("Sum of ACTUAL  ACCOUNTS COVERED",'NKA SUMMARY'!$A$3)</f>
        <v>6567.5</v>
      </c>
      <c r="F9" s="605">
        <f>GETPIVOTDATA("Sum of ACTUAL HEADCOUNT",'NKA SUMMARY'!$A$3)</f>
        <v>712.00000000000023</v>
      </c>
      <c r="G9" s="601">
        <f>C9-E9</f>
        <v>46.5</v>
      </c>
      <c r="H9" s="607">
        <f>D9-F9</f>
        <v>40.999999999999545</v>
      </c>
      <c r="I9" s="445"/>
      <c r="J9" s="631" t="s">
        <v>4432</v>
      </c>
      <c r="K9" s="417">
        <v>1</v>
      </c>
      <c r="L9" s="427" t="s">
        <v>1306</v>
      </c>
      <c r="M9" s="427" t="s">
        <v>2832</v>
      </c>
      <c r="N9" s="427" t="s">
        <v>1308</v>
      </c>
      <c r="O9" s="449">
        <v>44984</v>
      </c>
      <c r="P9" s="417">
        <f t="shared" si="1"/>
        <v>367</v>
      </c>
      <c r="Q9" s="428"/>
      <c r="R9" s="1"/>
      <c r="S9" s="631" t="s">
        <v>4417</v>
      </c>
      <c r="T9" s="632">
        <v>1</v>
      </c>
      <c r="U9" s="491" t="s">
        <v>1184</v>
      </c>
      <c r="V9" s="491" t="s">
        <v>1177</v>
      </c>
      <c r="W9" s="457" t="s">
        <v>3353</v>
      </c>
      <c r="X9" s="457" t="s">
        <v>3323</v>
      </c>
      <c r="Y9" s="459">
        <v>45299</v>
      </c>
      <c r="Z9" s="417">
        <f t="shared" si="0"/>
        <v>52</v>
      </c>
      <c r="AA9" s="458"/>
    </row>
    <row r="10" spans="2:27" ht="15" customHeight="1" thickBot="1">
      <c r="B10" s="99" t="s">
        <v>39</v>
      </c>
      <c r="C10" s="285">
        <f>GT_CONSO!F3</f>
        <v>1600</v>
      </c>
      <c r="D10" s="722">
        <f>GT_CONSO!J3</f>
        <v>206.9999999999994</v>
      </c>
      <c r="E10" s="286">
        <f>GETPIVOTDATA("Sum of ACTUAL  ACCOUNTS COVERED",'GT SUMMARY'!$A$3)</f>
        <v>1605</v>
      </c>
      <c r="F10" s="287">
        <f>GETPIVOTDATA("Sum of ACTUAL HEADCOUNT",'GT SUMMARY'!$A$3)</f>
        <v>206</v>
      </c>
      <c r="G10" s="285">
        <f>C10-E10</f>
        <v>-5</v>
      </c>
      <c r="H10" s="288">
        <f>D10-F10</f>
        <v>0.99999999999940314</v>
      </c>
      <c r="I10" s="445"/>
      <c r="J10" s="631" t="s">
        <v>4416</v>
      </c>
      <c r="K10" s="417">
        <v>1</v>
      </c>
      <c r="L10" s="427" t="s">
        <v>1184</v>
      </c>
      <c r="M10" s="427" t="s">
        <v>1177</v>
      </c>
      <c r="N10" s="427" t="s">
        <v>2190</v>
      </c>
      <c r="O10" s="449">
        <v>45154</v>
      </c>
      <c r="P10" s="417">
        <f t="shared" si="1"/>
        <v>197</v>
      </c>
      <c r="Q10" s="428"/>
      <c r="R10" s="1"/>
      <c r="S10" s="631" t="s">
        <v>4417</v>
      </c>
      <c r="T10" s="632">
        <v>1</v>
      </c>
      <c r="U10" s="491" t="s">
        <v>1184</v>
      </c>
      <c r="V10" s="491" t="s">
        <v>1177</v>
      </c>
      <c r="W10" s="457" t="s">
        <v>3354</v>
      </c>
      <c r="X10" s="457" t="s">
        <v>3355</v>
      </c>
      <c r="Y10" s="459">
        <v>45299</v>
      </c>
      <c r="Z10" s="417">
        <f t="shared" si="0"/>
        <v>52</v>
      </c>
      <c r="AA10" s="458"/>
    </row>
    <row r="11" spans="2:27" ht="15" customHeight="1">
      <c r="B11" s="289" t="s">
        <v>4547</v>
      </c>
      <c r="C11" s="290"/>
      <c r="D11" s="290"/>
      <c r="E11" s="290"/>
      <c r="F11" s="290"/>
      <c r="G11" s="290"/>
      <c r="H11" s="291"/>
      <c r="J11" s="631" t="s">
        <v>4433</v>
      </c>
      <c r="K11" s="417">
        <v>1</v>
      </c>
      <c r="L11" s="427" t="s">
        <v>1180</v>
      </c>
      <c r="M11" s="427" t="s">
        <v>1347</v>
      </c>
      <c r="N11" s="427" t="s">
        <v>5323</v>
      </c>
      <c r="O11" s="449">
        <v>45170</v>
      </c>
      <c r="P11" s="417">
        <f t="shared" si="1"/>
        <v>181</v>
      </c>
      <c r="Q11" s="428"/>
      <c r="R11" s="1"/>
      <c r="S11" s="631" t="s">
        <v>4417</v>
      </c>
      <c r="T11" s="632">
        <v>1</v>
      </c>
      <c r="U11" s="491" t="s">
        <v>1184</v>
      </c>
      <c r="V11" s="491" t="s">
        <v>1177</v>
      </c>
      <c r="W11" s="457" t="s">
        <v>3357</v>
      </c>
      <c r="X11" s="457" t="s">
        <v>3337</v>
      </c>
      <c r="Y11" s="459">
        <v>45299</v>
      </c>
      <c r="Z11" s="417">
        <f t="shared" si="0"/>
        <v>52</v>
      </c>
      <c r="AA11" s="458"/>
    </row>
    <row r="12" spans="2:27" ht="15" customHeight="1">
      <c r="B12" s="292" t="s">
        <v>2</v>
      </c>
      <c r="C12" s="293"/>
      <c r="D12" s="282">
        <v>2</v>
      </c>
      <c r="E12" s="293"/>
      <c r="F12" s="282">
        <v>2</v>
      </c>
      <c r="G12" s="329"/>
      <c r="H12" s="294">
        <f>F12-D12</f>
        <v>0</v>
      </c>
      <c r="J12" s="631" t="s">
        <v>6274</v>
      </c>
      <c r="K12" s="417">
        <v>1</v>
      </c>
      <c r="L12" s="427" t="s">
        <v>8</v>
      </c>
      <c r="M12" s="427" t="s">
        <v>120</v>
      </c>
      <c r="N12" s="427" t="s">
        <v>2240</v>
      </c>
      <c r="O12" s="449">
        <v>45223</v>
      </c>
      <c r="P12" s="417">
        <f t="shared" si="1"/>
        <v>128</v>
      </c>
      <c r="Q12" s="428"/>
      <c r="R12" s="1"/>
      <c r="S12" s="631" t="s">
        <v>5139</v>
      </c>
      <c r="T12" s="632">
        <v>1</v>
      </c>
      <c r="U12" s="491" t="s">
        <v>1415</v>
      </c>
      <c r="V12" s="491" t="s">
        <v>1170</v>
      </c>
      <c r="W12" s="457" t="s">
        <v>3886</v>
      </c>
      <c r="X12" s="457" t="s">
        <v>3825</v>
      </c>
      <c r="Y12" s="459">
        <v>45332</v>
      </c>
      <c r="Z12" s="417">
        <f t="shared" si="0"/>
        <v>19</v>
      </c>
      <c r="AA12" s="458"/>
    </row>
    <row r="13" spans="2:27" ht="15" customHeight="1">
      <c r="B13" s="292" t="s">
        <v>39</v>
      </c>
      <c r="C13" s="293"/>
      <c r="D13" s="282">
        <v>16</v>
      </c>
      <c r="E13" s="293"/>
      <c r="F13" s="282">
        <v>16</v>
      </c>
      <c r="G13" s="329"/>
      <c r="H13" s="294">
        <f>F13-D13</f>
        <v>0</v>
      </c>
      <c r="J13" s="631" t="s">
        <v>6282</v>
      </c>
      <c r="K13" s="417">
        <v>1</v>
      </c>
      <c r="L13" s="427" t="s">
        <v>1184</v>
      </c>
      <c r="M13" s="427" t="s">
        <v>1177</v>
      </c>
      <c r="N13" s="427" t="s">
        <v>2170</v>
      </c>
      <c r="O13" s="449">
        <v>45200</v>
      </c>
      <c r="P13" s="417">
        <f t="shared" si="1"/>
        <v>151</v>
      </c>
      <c r="Q13" s="428"/>
      <c r="R13" s="1"/>
      <c r="S13" s="631" t="s">
        <v>5139</v>
      </c>
      <c r="T13" s="632">
        <v>1</v>
      </c>
      <c r="U13" s="491" t="s">
        <v>1415</v>
      </c>
      <c r="V13" s="491" t="s">
        <v>1170</v>
      </c>
      <c r="W13" s="457" t="s">
        <v>3887</v>
      </c>
      <c r="X13" s="457" t="s">
        <v>3888</v>
      </c>
      <c r="Y13" s="459">
        <v>45332</v>
      </c>
      <c r="Z13" s="417">
        <f t="shared" ref="Z13:Z14" si="2">DATEDIF(Y13,$Z$4,"D")</f>
        <v>19</v>
      </c>
      <c r="AA13" s="458"/>
    </row>
    <row r="14" spans="2:27" ht="15" customHeight="1" thickBot="1">
      <c r="B14" s="633" t="s">
        <v>4548</v>
      </c>
      <c r="C14" s="634"/>
      <c r="D14" s="635">
        <v>1</v>
      </c>
      <c r="E14" s="634"/>
      <c r="F14" s="635">
        <v>1</v>
      </c>
      <c r="G14" s="636"/>
      <c r="H14" s="637">
        <f>F14-D14</f>
        <v>0</v>
      </c>
      <c r="J14" s="631" t="s">
        <v>6283</v>
      </c>
      <c r="K14" s="417">
        <v>1</v>
      </c>
      <c r="L14" s="427" t="s">
        <v>8</v>
      </c>
      <c r="M14" s="427" t="s">
        <v>120</v>
      </c>
      <c r="N14" s="427" t="s">
        <v>2227</v>
      </c>
      <c r="O14" s="449">
        <v>45282</v>
      </c>
      <c r="P14" s="417">
        <f t="shared" si="1"/>
        <v>69</v>
      </c>
      <c r="Q14" s="428"/>
      <c r="R14" s="1"/>
      <c r="S14" s="631" t="s">
        <v>4432</v>
      </c>
      <c r="T14" s="632">
        <v>1</v>
      </c>
      <c r="U14" s="491" t="s">
        <v>1415</v>
      </c>
      <c r="V14" s="491" t="s">
        <v>1170</v>
      </c>
      <c r="W14" s="457" t="s">
        <v>5392</v>
      </c>
      <c r="X14" s="457" t="s">
        <v>3857</v>
      </c>
      <c r="Y14" s="459">
        <v>45335</v>
      </c>
      <c r="Z14" s="417">
        <f t="shared" si="2"/>
        <v>16</v>
      </c>
      <c r="AA14" s="458"/>
    </row>
    <row r="15" spans="2:27" ht="15" customHeight="1" thickBot="1">
      <c r="B15" s="638" t="s">
        <v>38</v>
      </c>
      <c r="C15" s="639">
        <f>SUM(C9:C14)</f>
        <v>8214</v>
      </c>
      <c r="D15" s="639">
        <f t="shared" ref="C15:H15" si="3">SUM(D9:D14)</f>
        <v>978.9999999999992</v>
      </c>
      <c r="E15" s="639">
        <f t="shared" si="3"/>
        <v>8172.5</v>
      </c>
      <c r="F15" s="639">
        <f t="shared" si="3"/>
        <v>937.00000000000023</v>
      </c>
      <c r="G15" s="639">
        <f t="shared" si="3"/>
        <v>41.5</v>
      </c>
      <c r="H15" s="640">
        <f t="shared" si="3"/>
        <v>41.999999999998948</v>
      </c>
      <c r="J15" s="631" t="s">
        <v>6284</v>
      </c>
      <c r="K15" s="417">
        <v>1</v>
      </c>
      <c r="L15" s="427" t="s">
        <v>1306</v>
      </c>
      <c r="M15" s="427" t="s">
        <v>2832</v>
      </c>
      <c r="N15" s="427" t="s">
        <v>1314</v>
      </c>
      <c r="O15" s="449">
        <v>45271</v>
      </c>
      <c r="P15" s="417">
        <f t="shared" si="1"/>
        <v>80</v>
      </c>
      <c r="Q15" s="428"/>
      <c r="R15" s="1"/>
      <c r="S15" s="631" t="s">
        <v>4432</v>
      </c>
      <c r="T15" s="632">
        <v>1</v>
      </c>
      <c r="U15" s="491" t="s">
        <v>1415</v>
      </c>
      <c r="V15" s="491" t="s">
        <v>1170</v>
      </c>
      <c r="W15" s="457" t="s">
        <v>5391</v>
      </c>
      <c r="X15" s="457" t="s">
        <v>3861</v>
      </c>
      <c r="Y15" s="459">
        <v>45335</v>
      </c>
      <c r="Z15" s="417">
        <f t="shared" ref="Z15:Z18" si="4">DATEDIF(Y15,$Z$4,"D")</f>
        <v>16</v>
      </c>
      <c r="AA15" s="458"/>
    </row>
    <row r="16" spans="2:27" ht="15" customHeight="1">
      <c r="J16" s="631" t="s">
        <v>6285</v>
      </c>
      <c r="K16" s="417">
        <v>1</v>
      </c>
      <c r="L16" s="427" t="s">
        <v>1325</v>
      </c>
      <c r="M16" s="427" t="s">
        <v>1326</v>
      </c>
      <c r="N16" s="427" t="s">
        <v>1333</v>
      </c>
      <c r="O16" s="449">
        <v>45256</v>
      </c>
      <c r="P16" s="417">
        <f t="shared" si="1"/>
        <v>95</v>
      </c>
      <c r="Q16" s="428"/>
      <c r="R16" s="1"/>
      <c r="S16" s="631" t="s">
        <v>4432</v>
      </c>
      <c r="T16" s="632">
        <v>1</v>
      </c>
      <c r="U16" s="491" t="s">
        <v>1415</v>
      </c>
      <c r="V16" s="491" t="s">
        <v>1170</v>
      </c>
      <c r="W16" s="457" t="s">
        <v>3909</v>
      </c>
      <c r="X16" s="457" t="s">
        <v>3910</v>
      </c>
      <c r="Y16" s="459">
        <v>45335</v>
      </c>
      <c r="Z16" s="417">
        <f t="shared" si="4"/>
        <v>16</v>
      </c>
      <c r="AA16" s="458"/>
    </row>
    <row r="17" spans="2:27" ht="15" customHeight="1">
      <c r="J17" s="631" t="s">
        <v>6285</v>
      </c>
      <c r="K17" s="417">
        <v>1</v>
      </c>
      <c r="L17" s="427" t="s">
        <v>1325</v>
      </c>
      <c r="M17" s="427" t="s">
        <v>1326</v>
      </c>
      <c r="N17" s="427" t="s">
        <v>5188</v>
      </c>
      <c r="O17" s="449">
        <v>45256</v>
      </c>
      <c r="P17" s="417">
        <f t="shared" si="1"/>
        <v>95</v>
      </c>
      <c r="Q17" s="428"/>
      <c r="R17" s="1"/>
      <c r="S17" s="631" t="s">
        <v>4432</v>
      </c>
      <c r="T17" s="632">
        <v>1</v>
      </c>
      <c r="U17" s="491" t="s">
        <v>1415</v>
      </c>
      <c r="V17" s="491" t="s">
        <v>1170</v>
      </c>
      <c r="W17" s="457" t="s">
        <v>3878</v>
      </c>
      <c r="X17" s="457" t="s">
        <v>3862</v>
      </c>
      <c r="Y17" s="459">
        <v>45335</v>
      </c>
      <c r="Z17" s="417">
        <f t="shared" si="4"/>
        <v>16</v>
      </c>
      <c r="AA17" s="458"/>
    </row>
    <row r="18" spans="2:27" ht="15" customHeight="1">
      <c r="D18" s="85"/>
      <c r="G18" s="445"/>
      <c r="J18" s="631" t="s">
        <v>6286</v>
      </c>
      <c r="K18" s="417">
        <v>1</v>
      </c>
      <c r="L18" s="427" t="s">
        <v>1184</v>
      </c>
      <c r="M18" s="427" t="s">
        <v>1185</v>
      </c>
      <c r="N18" s="427" t="s">
        <v>2182</v>
      </c>
      <c r="O18" s="449">
        <v>45320</v>
      </c>
      <c r="P18" s="417">
        <f t="shared" si="1"/>
        <v>31</v>
      </c>
      <c r="Q18" s="428"/>
      <c r="R18" s="1"/>
      <c r="S18" s="631" t="s">
        <v>4416</v>
      </c>
      <c r="T18" s="632">
        <v>1</v>
      </c>
      <c r="U18" s="491" t="s">
        <v>1169</v>
      </c>
      <c r="V18" s="491" t="s">
        <v>6815</v>
      </c>
      <c r="W18" s="457" t="s">
        <v>12464</v>
      </c>
      <c r="X18" s="457" t="s">
        <v>4026</v>
      </c>
      <c r="Y18" s="459">
        <v>45292</v>
      </c>
      <c r="Z18" s="417">
        <f t="shared" si="4"/>
        <v>59</v>
      </c>
      <c r="AA18" s="458"/>
    </row>
    <row r="19" spans="2:27" ht="15" customHeight="1">
      <c r="D19" s="619"/>
      <c r="E19" s="620"/>
      <c r="F19" s="84" t="s">
        <v>7420</v>
      </c>
      <c r="J19" s="631" t="s">
        <v>6287</v>
      </c>
      <c r="K19" s="417">
        <v>1</v>
      </c>
      <c r="L19" s="427" t="s">
        <v>1180</v>
      </c>
      <c r="M19" s="427" t="s">
        <v>7033</v>
      </c>
      <c r="N19" s="427" t="s">
        <v>5462</v>
      </c>
      <c r="O19" s="449">
        <v>45292</v>
      </c>
      <c r="P19" s="417">
        <f t="shared" si="1"/>
        <v>59</v>
      </c>
      <c r="Q19" s="428"/>
      <c r="R19" s="1"/>
      <c r="S19" s="631" t="s">
        <v>4416</v>
      </c>
      <c r="T19" s="632">
        <v>1</v>
      </c>
      <c r="U19" s="491" t="s">
        <v>1169</v>
      </c>
      <c r="V19" s="491" t="s">
        <v>6815</v>
      </c>
      <c r="W19" s="457" t="s">
        <v>12465</v>
      </c>
      <c r="X19" s="457" t="s">
        <v>12466</v>
      </c>
      <c r="Y19" s="459">
        <v>45292</v>
      </c>
      <c r="Z19" s="417">
        <f t="shared" ref="Z19:Z20" si="5">DATEDIF(Y19,$Z$4,"D")</f>
        <v>59</v>
      </c>
      <c r="AA19" s="458"/>
    </row>
    <row r="20" spans="2:27" ht="15" customHeight="1">
      <c r="B20" s="301"/>
      <c r="E20" s="619"/>
      <c r="F20" s="620"/>
      <c r="G20" s="620"/>
      <c r="J20" s="631" t="s">
        <v>6288</v>
      </c>
      <c r="K20" s="417">
        <v>1</v>
      </c>
      <c r="L20" s="427" t="s">
        <v>8</v>
      </c>
      <c r="M20" s="427" t="s">
        <v>5425</v>
      </c>
      <c r="N20" s="427" t="s">
        <v>2230</v>
      </c>
      <c r="O20" s="449">
        <v>45307</v>
      </c>
      <c r="P20" s="417">
        <f t="shared" si="1"/>
        <v>44</v>
      </c>
      <c r="Q20" s="428"/>
      <c r="R20" s="1"/>
      <c r="S20" s="631" t="s">
        <v>4433</v>
      </c>
      <c r="T20" s="632">
        <v>1</v>
      </c>
      <c r="U20" s="491" t="s">
        <v>4339</v>
      </c>
      <c r="V20" s="491" t="s">
        <v>4340</v>
      </c>
      <c r="W20" s="457" t="s">
        <v>4341</v>
      </c>
      <c r="X20" s="457" t="s">
        <v>4342</v>
      </c>
      <c r="Y20" s="459">
        <v>45343</v>
      </c>
      <c r="Z20" s="417">
        <f t="shared" si="5"/>
        <v>8</v>
      </c>
      <c r="AA20" s="458"/>
    </row>
    <row r="21" spans="2:27" ht="15" customHeight="1">
      <c r="F21" s="619"/>
      <c r="G21" s="619"/>
      <c r="I21" s="445"/>
      <c r="J21" s="631" t="s">
        <v>6289</v>
      </c>
      <c r="K21" s="417">
        <v>1</v>
      </c>
      <c r="L21" s="427" t="s">
        <v>8</v>
      </c>
      <c r="M21" s="427" t="s">
        <v>120</v>
      </c>
      <c r="N21" s="427" t="s">
        <v>6009</v>
      </c>
      <c r="O21" s="449">
        <v>45318</v>
      </c>
      <c r="P21" s="417">
        <f t="shared" si="1"/>
        <v>33</v>
      </c>
      <c r="Q21" s="428"/>
      <c r="R21" s="1"/>
      <c r="S21" s="631" t="s">
        <v>4433</v>
      </c>
      <c r="T21" s="632">
        <v>1</v>
      </c>
      <c r="U21" s="491" t="s">
        <v>4339</v>
      </c>
      <c r="V21" s="491" t="s">
        <v>4340</v>
      </c>
      <c r="W21" s="457" t="s">
        <v>4343</v>
      </c>
      <c r="X21" s="457" t="s">
        <v>4342</v>
      </c>
      <c r="Y21" s="459">
        <v>45343</v>
      </c>
      <c r="Z21" s="417">
        <f t="shared" ref="Z21:Z27" si="6">DATEDIF(Y21,$Z$4,"D")</f>
        <v>8</v>
      </c>
      <c r="AA21" s="458"/>
    </row>
    <row r="22" spans="2:27" ht="15" customHeight="1">
      <c r="J22" s="631" t="s">
        <v>6290</v>
      </c>
      <c r="K22" s="417">
        <v>1</v>
      </c>
      <c r="L22" s="427" t="s">
        <v>8</v>
      </c>
      <c r="M22" s="427" t="s">
        <v>71</v>
      </c>
      <c r="N22" s="427" t="s">
        <v>10030</v>
      </c>
      <c r="O22" s="449">
        <v>45331</v>
      </c>
      <c r="P22" s="417">
        <f t="shared" si="1"/>
        <v>20</v>
      </c>
      <c r="Q22" s="428"/>
      <c r="R22" s="1"/>
      <c r="S22" s="631" t="s">
        <v>4433</v>
      </c>
      <c r="T22" s="632">
        <v>1</v>
      </c>
      <c r="U22" s="491" t="s">
        <v>4339</v>
      </c>
      <c r="V22" s="491" t="s">
        <v>4340</v>
      </c>
      <c r="W22" s="457" t="s">
        <v>4344</v>
      </c>
      <c r="X22" s="457" t="s">
        <v>4342</v>
      </c>
      <c r="Y22" s="459">
        <v>45343</v>
      </c>
      <c r="Z22" s="417">
        <f t="shared" si="6"/>
        <v>8</v>
      </c>
      <c r="AA22" s="458"/>
    </row>
    <row r="23" spans="2:27" ht="15" customHeight="1">
      <c r="C23" s="274"/>
      <c r="D23" s="85"/>
      <c r="J23" s="631" t="s">
        <v>6291</v>
      </c>
      <c r="K23" s="417">
        <v>0.5</v>
      </c>
      <c r="L23" s="427" t="s">
        <v>8</v>
      </c>
      <c r="M23" s="427" t="s">
        <v>71</v>
      </c>
      <c r="N23" s="427" t="s">
        <v>1796</v>
      </c>
      <c r="O23" s="449">
        <v>45328</v>
      </c>
      <c r="P23" s="417">
        <f t="shared" si="1"/>
        <v>23</v>
      </c>
      <c r="Q23" s="428"/>
      <c r="R23" s="1"/>
      <c r="S23" s="631" t="s">
        <v>4433</v>
      </c>
      <c r="T23" s="632">
        <v>1</v>
      </c>
      <c r="U23" s="491" t="s">
        <v>4339</v>
      </c>
      <c r="V23" s="491" t="s">
        <v>4340</v>
      </c>
      <c r="W23" s="457" t="s">
        <v>4345</v>
      </c>
      <c r="X23" s="457" t="s">
        <v>4342</v>
      </c>
      <c r="Y23" s="459">
        <v>45343</v>
      </c>
      <c r="Z23" s="417">
        <f t="shared" si="6"/>
        <v>8</v>
      </c>
      <c r="AA23" s="458"/>
    </row>
    <row r="24" spans="2:27" ht="15" customHeight="1">
      <c r="C24" s="274"/>
      <c r="J24" s="631" t="s">
        <v>6292</v>
      </c>
      <c r="K24" s="417">
        <v>1</v>
      </c>
      <c r="L24" s="427" t="s">
        <v>8</v>
      </c>
      <c r="M24" s="427" t="s">
        <v>120</v>
      </c>
      <c r="N24" s="427" t="s">
        <v>6561</v>
      </c>
      <c r="O24" s="449">
        <v>45223</v>
      </c>
      <c r="P24" s="417">
        <f t="shared" si="1"/>
        <v>128</v>
      </c>
      <c r="Q24" s="428"/>
      <c r="R24" s="1"/>
      <c r="S24" s="631" t="s">
        <v>4433</v>
      </c>
      <c r="T24" s="632">
        <v>1</v>
      </c>
      <c r="U24" s="491" t="s">
        <v>4339</v>
      </c>
      <c r="V24" s="491" t="s">
        <v>4340</v>
      </c>
      <c r="W24" s="457" t="s">
        <v>4346</v>
      </c>
      <c r="X24" s="457" t="s">
        <v>4342</v>
      </c>
      <c r="Y24" s="459">
        <v>45343</v>
      </c>
      <c r="Z24" s="417">
        <f t="shared" si="6"/>
        <v>8</v>
      </c>
      <c r="AA24" s="458"/>
    </row>
    <row r="25" spans="2:27" ht="15" customHeight="1">
      <c r="J25" s="631" t="s">
        <v>6293</v>
      </c>
      <c r="K25" s="417">
        <v>1</v>
      </c>
      <c r="L25" s="427" t="s">
        <v>8</v>
      </c>
      <c r="M25" s="427" t="s">
        <v>120</v>
      </c>
      <c r="N25" s="427" t="s">
        <v>2228</v>
      </c>
      <c r="O25" s="449">
        <v>45282</v>
      </c>
      <c r="P25" s="417">
        <f t="shared" si="1"/>
        <v>69</v>
      </c>
      <c r="Q25" s="428"/>
      <c r="R25" s="1"/>
      <c r="S25" s="631" t="s">
        <v>4433</v>
      </c>
      <c r="T25" s="632">
        <v>1</v>
      </c>
      <c r="U25" s="491" t="s">
        <v>4339</v>
      </c>
      <c r="V25" s="491" t="s">
        <v>4340</v>
      </c>
      <c r="W25" s="457" t="s">
        <v>4347</v>
      </c>
      <c r="X25" s="457" t="s">
        <v>4342</v>
      </c>
      <c r="Y25" s="459">
        <v>45343</v>
      </c>
      <c r="Z25" s="417">
        <f t="shared" si="6"/>
        <v>8</v>
      </c>
      <c r="AA25" s="458"/>
    </row>
    <row r="26" spans="2:27" ht="15" customHeight="1">
      <c r="J26" s="631" t="s">
        <v>6294</v>
      </c>
      <c r="K26" s="417">
        <v>1</v>
      </c>
      <c r="L26" s="427" t="s">
        <v>1184</v>
      </c>
      <c r="M26" s="427" t="s">
        <v>1177</v>
      </c>
      <c r="N26" s="427" t="s">
        <v>2262</v>
      </c>
      <c r="O26" s="449">
        <v>45323</v>
      </c>
      <c r="P26" s="417">
        <f t="shared" si="1"/>
        <v>28</v>
      </c>
      <c r="Q26" s="428"/>
      <c r="R26" s="1"/>
      <c r="S26" s="631" t="s">
        <v>4433</v>
      </c>
      <c r="T26" s="632">
        <v>1</v>
      </c>
      <c r="U26" s="491" t="s">
        <v>4339</v>
      </c>
      <c r="V26" s="491" t="s">
        <v>4340</v>
      </c>
      <c r="W26" s="457" t="s">
        <v>4348</v>
      </c>
      <c r="X26" s="457" t="s">
        <v>4342</v>
      </c>
      <c r="Y26" s="459">
        <v>45343</v>
      </c>
      <c r="Z26" s="417">
        <f t="shared" si="6"/>
        <v>8</v>
      </c>
      <c r="AA26" s="458"/>
    </row>
    <row r="27" spans="2:27" ht="15" customHeight="1">
      <c r="C27" s="337"/>
      <c r="J27" s="631" t="s">
        <v>6295</v>
      </c>
      <c r="K27" s="417">
        <v>1</v>
      </c>
      <c r="L27" s="427" t="s">
        <v>1306</v>
      </c>
      <c r="M27" s="427" t="s">
        <v>2832</v>
      </c>
      <c r="N27" s="427" t="s">
        <v>1767</v>
      </c>
      <c r="O27" s="449">
        <v>45333</v>
      </c>
      <c r="P27" s="417">
        <f t="shared" si="1"/>
        <v>18</v>
      </c>
      <c r="Q27" s="428"/>
      <c r="R27" s="1"/>
      <c r="S27" s="631" t="s">
        <v>4433</v>
      </c>
      <c r="T27" s="632">
        <v>1</v>
      </c>
      <c r="U27" s="491" t="s">
        <v>4339</v>
      </c>
      <c r="V27" s="491" t="s">
        <v>4340</v>
      </c>
      <c r="W27" s="457" t="s">
        <v>5365</v>
      </c>
      <c r="X27" s="457" t="s">
        <v>5366</v>
      </c>
      <c r="Y27" s="459">
        <v>45343</v>
      </c>
      <c r="Z27" s="417">
        <f t="shared" si="6"/>
        <v>8</v>
      </c>
      <c r="AA27" s="458"/>
    </row>
    <row r="28" spans="2:27" ht="15" customHeight="1">
      <c r="J28" s="631" t="s">
        <v>6295</v>
      </c>
      <c r="K28" s="417">
        <v>1</v>
      </c>
      <c r="L28" s="427" t="s">
        <v>1306</v>
      </c>
      <c r="M28" s="427" t="s">
        <v>2832</v>
      </c>
      <c r="N28" s="427" t="s">
        <v>1914</v>
      </c>
      <c r="O28" s="449">
        <v>45333</v>
      </c>
      <c r="P28" s="417">
        <f t="shared" si="1"/>
        <v>18</v>
      </c>
      <c r="Q28" s="428"/>
      <c r="R28" s="1"/>
      <c r="S28" s="631"/>
      <c r="T28" s="632"/>
      <c r="U28" s="491"/>
      <c r="V28" s="491"/>
      <c r="W28" s="457"/>
      <c r="X28" s="457"/>
      <c r="Y28" s="459"/>
      <c r="Z28" s="417"/>
      <c r="AA28" s="458"/>
    </row>
    <row r="29" spans="2:27" ht="15" customHeight="1">
      <c r="J29" s="631" t="s">
        <v>6296</v>
      </c>
      <c r="K29" s="417">
        <v>1</v>
      </c>
      <c r="L29" s="427" t="s">
        <v>1306</v>
      </c>
      <c r="M29" s="427" t="s">
        <v>2832</v>
      </c>
      <c r="N29" s="427" t="s">
        <v>1988</v>
      </c>
      <c r="O29" s="449">
        <v>45327</v>
      </c>
      <c r="P29" s="417">
        <f t="shared" si="1"/>
        <v>24</v>
      </c>
      <c r="Q29" s="428"/>
      <c r="R29" s="1"/>
      <c r="S29" s="631"/>
      <c r="T29" s="632"/>
      <c r="U29" s="491"/>
      <c r="V29" s="491"/>
      <c r="W29" s="457"/>
      <c r="X29" s="457"/>
      <c r="Y29" s="459"/>
      <c r="Z29" s="417"/>
      <c r="AA29" s="458"/>
    </row>
    <row r="30" spans="2:27" ht="15" customHeight="1">
      <c r="J30" s="631" t="s">
        <v>6296</v>
      </c>
      <c r="K30" s="417">
        <v>1</v>
      </c>
      <c r="L30" s="427" t="s">
        <v>1306</v>
      </c>
      <c r="M30" s="427" t="s">
        <v>2832</v>
      </c>
      <c r="N30" s="427" t="s">
        <v>2029</v>
      </c>
      <c r="O30" s="449">
        <v>45327</v>
      </c>
      <c r="P30" s="417">
        <f t="shared" si="1"/>
        <v>24</v>
      </c>
      <c r="Q30" s="428"/>
      <c r="R30" s="1"/>
      <c r="S30" s="631"/>
      <c r="T30" s="632"/>
      <c r="U30" s="491"/>
      <c r="V30" s="491"/>
      <c r="W30" s="457"/>
      <c r="X30" s="457"/>
      <c r="Y30" s="459"/>
      <c r="Z30" s="417"/>
      <c r="AA30" s="458"/>
    </row>
    <row r="31" spans="2:27" ht="15" customHeight="1">
      <c r="J31" s="631" t="s">
        <v>6297</v>
      </c>
      <c r="K31" s="417">
        <v>1</v>
      </c>
      <c r="L31" s="427" t="s">
        <v>1180</v>
      </c>
      <c r="M31" s="427" t="s">
        <v>7033</v>
      </c>
      <c r="N31" s="427" t="s">
        <v>2127</v>
      </c>
      <c r="O31" s="449">
        <v>45323</v>
      </c>
      <c r="P31" s="417">
        <f t="shared" si="1"/>
        <v>28</v>
      </c>
      <c r="Q31" s="428"/>
      <c r="R31" s="1"/>
      <c r="S31" s="631"/>
      <c r="T31" s="632"/>
      <c r="U31" s="491"/>
      <c r="V31" s="491"/>
      <c r="W31" s="457"/>
      <c r="X31" s="457"/>
      <c r="Y31" s="459"/>
      <c r="Z31" s="417"/>
      <c r="AA31" s="458"/>
    </row>
    <row r="32" spans="2:27" ht="15" customHeight="1">
      <c r="J32" s="631" t="s">
        <v>6298</v>
      </c>
      <c r="K32" s="417">
        <v>1</v>
      </c>
      <c r="L32" s="427" t="s">
        <v>1184</v>
      </c>
      <c r="M32" s="427" t="s">
        <v>1185</v>
      </c>
      <c r="N32" s="427" t="s">
        <v>2248</v>
      </c>
      <c r="O32" s="449">
        <v>45334</v>
      </c>
      <c r="P32" s="417">
        <v>99</v>
      </c>
      <c r="Q32" s="428"/>
      <c r="R32" s="1"/>
      <c r="S32" s="631"/>
      <c r="T32" s="632"/>
      <c r="U32" s="491"/>
      <c r="V32" s="491"/>
      <c r="W32" s="457"/>
      <c r="X32" s="457"/>
      <c r="Y32" s="459"/>
      <c r="Z32" s="417"/>
      <c r="AA32" s="458"/>
    </row>
    <row r="33" spans="10:27" ht="15" customHeight="1">
      <c r="J33" s="631" t="s">
        <v>6624</v>
      </c>
      <c r="K33" s="417">
        <v>1</v>
      </c>
      <c r="L33" s="427" t="s">
        <v>1184</v>
      </c>
      <c r="M33" s="427" t="s">
        <v>1185</v>
      </c>
      <c r="N33" s="427" t="s">
        <v>2251</v>
      </c>
      <c r="O33" s="449">
        <v>45327</v>
      </c>
      <c r="P33" s="417">
        <f t="shared" si="1"/>
        <v>24</v>
      </c>
      <c r="Q33" s="428"/>
      <c r="R33" s="1"/>
      <c r="S33" s="631"/>
      <c r="T33" s="632"/>
      <c r="U33" s="491"/>
      <c r="V33" s="491"/>
      <c r="W33" s="457"/>
      <c r="X33" s="457"/>
      <c r="Y33" s="459"/>
      <c r="Z33" s="417"/>
      <c r="AA33" s="458"/>
    </row>
    <row r="34" spans="10:27" ht="15" customHeight="1">
      <c r="J34" s="631" t="s">
        <v>6625</v>
      </c>
      <c r="K34" s="417">
        <v>1</v>
      </c>
      <c r="L34" s="427" t="s">
        <v>1180</v>
      </c>
      <c r="M34" s="427" t="s">
        <v>1347</v>
      </c>
      <c r="N34" s="427" t="s">
        <v>2242</v>
      </c>
      <c r="O34" s="449">
        <v>45323</v>
      </c>
      <c r="P34" s="417">
        <f t="shared" si="1"/>
        <v>28</v>
      </c>
      <c r="Q34" s="428"/>
      <c r="R34" s="1"/>
      <c r="S34" s="631"/>
      <c r="T34" s="632"/>
      <c r="U34" s="491"/>
      <c r="V34" s="491"/>
      <c r="W34" s="457"/>
      <c r="X34" s="457"/>
      <c r="Y34" s="459"/>
      <c r="Z34" s="417"/>
      <c r="AA34" s="458"/>
    </row>
    <row r="35" spans="10:27" ht="15" customHeight="1">
      <c r="J35" s="631" t="s">
        <v>6626</v>
      </c>
      <c r="K35" s="417">
        <v>1</v>
      </c>
      <c r="L35" s="427" t="s">
        <v>1184</v>
      </c>
      <c r="M35" s="427" t="s">
        <v>1177</v>
      </c>
      <c r="N35" s="427" t="s">
        <v>2254</v>
      </c>
      <c r="O35" s="449">
        <v>45323</v>
      </c>
      <c r="P35" s="417">
        <f t="shared" si="1"/>
        <v>28</v>
      </c>
      <c r="Q35" s="428"/>
      <c r="R35" s="1"/>
      <c r="S35" s="631"/>
      <c r="T35" s="632"/>
      <c r="U35" s="491"/>
      <c r="V35" s="491"/>
      <c r="W35" s="457"/>
      <c r="X35" s="457"/>
      <c r="Y35" s="459"/>
      <c r="Z35" s="417"/>
      <c r="AA35" s="458"/>
    </row>
    <row r="36" spans="10:27" ht="15" customHeight="1">
      <c r="J36" s="631" t="s">
        <v>6652</v>
      </c>
      <c r="K36" s="417">
        <v>1</v>
      </c>
      <c r="L36" s="427" t="s">
        <v>8</v>
      </c>
      <c r="M36" s="427" t="s">
        <v>71</v>
      </c>
      <c r="N36" s="427" t="s">
        <v>1925</v>
      </c>
      <c r="O36" s="449">
        <v>45342</v>
      </c>
      <c r="P36" s="417">
        <f t="shared" si="1"/>
        <v>9</v>
      </c>
      <c r="Q36" s="428"/>
      <c r="R36" s="1"/>
      <c r="S36" s="631"/>
      <c r="T36" s="632"/>
      <c r="U36" s="491"/>
      <c r="V36" s="491"/>
      <c r="W36" s="457"/>
      <c r="X36" s="457"/>
      <c r="Y36" s="459"/>
      <c r="Z36" s="417"/>
      <c r="AA36" s="458"/>
    </row>
    <row r="37" spans="10:27" ht="15" customHeight="1">
      <c r="J37" s="631" t="s">
        <v>6653</v>
      </c>
      <c r="K37" s="417">
        <v>1</v>
      </c>
      <c r="L37" s="427" t="s">
        <v>8</v>
      </c>
      <c r="M37" s="427" t="s">
        <v>120</v>
      </c>
      <c r="N37" s="427" t="s">
        <v>1719</v>
      </c>
      <c r="O37" s="449">
        <v>45343</v>
      </c>
      <c r="P37" s="417">
        <f t="shared" si="1"/>
        <v>8</v>
      </c>
      <c r="Q37" s="428"/>
      <c r="R37" s="1"/>
      <c r="S37" s="631"/>
      <c r="T37" s="632"/>
      <c r="U37" s="491"/>
      <c r="V37" s="491"/>
      <c r="W37" s="457"/>
      <c r="X37" s="457"/>
      <c r="Y37" s="459"/>
      <c r="Z37" s="417"/>
      <c r="AA37" s="458"/>
    </row>
    <row r="38" spans="10:27" ht="15" customHeight="1">
      <c r="J38" s="631" t="s">
        <v>6653</v>
      </c>
      <c r="K38" s="417">
        <v>1</v>
      </c>
      <c r="L38" s="427" t="s">
        <v>8</v>
      </c>
      <c r="M38" s="427" t="s">
        <v>120</v>
      </c>
      <c r="N38" s="427" t="s">
        <v>6160</v>
      </c>
      <c r="O38" s="449">
        <v>45343</v>
      </c>
      <c r="P38" s="417">
        <f t="shared" si="1"/>
        <v>8</v>
      </c>
      <c r="Q38" s="428"/>
      <c r="R38" s="1"/>
      <c r="S38" s="631"/>
      <c r="T38" s="632"/>
      <c r="U38" s="491"/>
      <c r="V38" s="491"/>
      <c r="W38" s="457"/>
      <c r="X38" s="457"/>
      <c r="Y38" s="459"/>
      <c r="Z38" s="417"/>
      <c r="AA38" s="458"/>
    </row>
    <row r="39" spans="10:27" ht="15" customHeight="1">
      <c r="J39" s="631" t="s">
        <v>6654</v>
      </c>
      <c r="K39" s="417">
        <v>1</v>
      </c>
      <c r="L39" s="427" t="s">
        <v>8</v>
      </c>
      <c r="M39" s="427" t="s">
        <v>120</v>
      </c>
      <c r="N39" s="427" t="s">
        <v>2059</v>
      </c>
      <c r="O39" s="449">
        <v>45343</v>
      </c>
      <c r="P39" s="417">
        <f t="shared" si="1"/>
        <v>8</v>
      </c>
      <c r="Q39" s="428"/>
      <c r="R39" s="1"/>
      <c r="S39" s="631"/>
      <c r="T39" s="632"/>
      <c r="U39" s="491"/>
      <c r="V39" s="491"/>
      <c r="W39" s="457"/>
      <c r="X39" s="457"/>
      <c r="Y39" s="459"/>
      <c r="Z39" s="417"/>
      <c r="AA39" s="458"/>
    </row>
    <row r="40" spans="10:27" ht="15" customHeight="1">
      <c r="J40" s="631" t="s">
        <v>6654</v>
      </c>
      <c r="K40" s="417">
        <v>1</v>
      </c>
      <c r="L40" s="427" t="s">
        <v>8</v>
      </c>
      <c r="M40" s="427" t="s">
        <v>120</v>
      </c>
      <c r="N40" s="427" t="s">
        <v>2003</v>
      </c>
      <c r="O40" s="449">
        <v>45343</v>
      </c>
      <c r="P40" s="417">
        <f t="shared" si="1"/>
        <v>8</v>
      </c>
      <c r="Q40" s="428"/>
      <c r="R40" s="1"/>
      <c r="S40" s="631"/>
      <c r="T40" s="632"/>
      <c r="U40" s="491"/>
      <c r="V40" s="491"/>
      <c r="W40" s="457"/>
      <c r="X40" s="457"/>
      <c r="Y40" s="459"/>
      <c r="Z40" s="417"/>
      <c r="AA40" s="458"/>
    </row>
    <row r="41" spans="10:27" ht="15" customHeight="1">
      <c r="J41" s="631" t="s">
        <v>6655</v>
      </c>
      <c r="K41" s="417">
        <v>1</v>
      </c>
      <c r="L41" s="427" t="s">
        <v>1184</v>
      </c>
      <c r="M41" s="427" t="s">
        <v>1185</v>
      </c>
      <c r="N41" s="427" t="s">
        <v>2275</v>
      </c>
      <c r="O41" s="449">
        <v>45341</v>
      </c>
      <c r="P41" s="417">
        <f t="shared" si="1"/>
        <v>10</v>
      </c>
      <c r="Q41" s="428"/>
      <c r="R41" s="1"/>
      <c r="S41" s="631"/>
      <c r="T41" s="632"/>
      <c r="U41" s="491"/>
      <c r="V41" s="491"/>
      <c r="W41" s="457"/>
      <c r="X41" s="457"/>
      <c r="Y41" s="459"/>
      <c r="Z41" s="417"/>
      <c r="AA41" s="458"/>
    </row>
    <row r="42" spans="10:27" ht="15" customHeight="1">
      <c r="J42" s="631" t="s">
        <v>6656</v>
      </c>
      <c r="K42" s="417">
        <v>1</v>
      </c>
      <c r="L42" s="427" t="s">
        <v>8</v>
      </c>
      <c r="M42" s="427" t="s">
        <v>71</v>
      </c>
      <c r="N42" s="427" t="s">
        <v>2141</v>
      </c>
      <c r="O42" s="449">
        <v>45323</v>
      </c>
      <c r="P42" s="417">
        <f t="shared" si="1"/>
        <v>28</v>
      </c>
      <c r="Q42" s="428"/>
      <c r="R42" s="1"/>
      <c r="S42" s="631"/>
      <c r="T42" s="632"/>
      <c r="U42" s="491"/>
      <c r="V42" s="491"/>
      <c r="W42" s="457"/>
      <c r="X42" s="457"/>
      <c r="Y42" s="459"/>
      <c r="Z42" s="417"/>
      <c r="AA42" s="458"/>
    </row>
    <row r="43" spans="10:27" ht="15" customHeight="1">
      <c r="J43" s="631" t="s">
        <v>6657</v>
      </c>
      <c r="K43" s="417">
        <v>1</v>
      </c>
      <c r="L43" s="427" t="s">
        <v>8</v>
      </c>
      <c r="M43" s="427" t="s">
        <v>71</v>
      </c>
      <c r="N43" s="427" t="s">
        <v>7224</v>
      </c>
      <c r="O43" s="449">
        <v>45345</v>
      </c>
      <c r="P43" s="417">
        <f t="shared" si="1"/>
        <v>6</v>
      </c>
      <c r="Q43" s="428"/>
      <c r="R43" s="1"/>
      <c r="S43" s="631"/>
      <c r="T43" s="632"/>
      <c r="U43" s="491"/>
      <c r="V43" s="491"/>
      <c r="W43" s="457"/>
      <c r="X43" s="457"/>
      <c r="Y43" s="459"/>
      <c r="Z43" s="417"/>
      <c r="AA43" s="458"/>
    </row>
    <row r="44" spans="10:27" ht="15" customHeight="1">
      <c r="J44" s="631" t="s">
        <v>6658</v>
      </c>
      <c r="K44" s="417">
        <v>1</v>
      </c>
      <c r="L44" s="427" t="s">
        <v>8</v>
      </c>
      <c r="M44" s="427" t="s">
        <v>71</v>
      </c>
      <c r="N44" s="427" t="s">
        <v>5163</v>
      </c>
      <c r="O44" s="449">
        <v>45348</v>
      </c>
      <c r="P44" s="417">
        <f t="shared" si="1"/>
        <v>3</v>
      </c>
      <c r="Q44" s="428"/>
      <c r="R44" s="1"/>
      <c r="S44" s="631"/>
      <c r="T44" s="632"/>
      <c r="U44" s="491"/>
      <c r="V44" s="491"/>
      <c r="W44" s="457"/>
      <c r="X44" s="457"/>
      <c r="Y44" s="459"/>
      <c r="Z44" s="417"/>
      <c r="AA44" s="458"/>
    </row>
    <row r="45" spans="10:27" ht="15" customHeight="1">
      <c r="J45" s="631" t="s">
        <v>6658</v>
      </c>
      <c r="K45" s="417">
        <v>1</v>
      </c>
      <c r="L45" s="427" t="s">
        <v>8</v>
      </c>
      <c r="M45" s="427" t="s">
        <v>71</v>
      </c>
      <c r="N45" s="427" t="s">
        <v>1554</v>
      </c>
      <c r="O45" s="449">
        <v>45348</v>
      </c>
      <c r="P45" s="417">
        <f t="shared" si="1"/>
        <v>3</v>
      </c>
      <c r="Q45" s="428"/>
      <c r="R45" s="1"/>
      <c r="S45" s="631"/>
      <c r="T45" s="632"/>
      <c r="U45" s="491"/>
      <c r="V45" s="491"/>
      <c r="W45" s="457"/>
      <c r="X45" s="457"/>
      <c r="Y45" s="459"/>
      <c r="Z45" s="417"/>
      <c r="AA45" s="458"/>
    </row>
    <row r="46" spans="10:27" ht="15" customHeight="1">
      <c r="J46" s="631" t="s">
        <v>6659</v>
      </c>
      <c r="K46" s="417">
        <v>1</v>
      </c>
      <c r="L46" s="427" t="s">
        <v>8</v>
      </c>
      <c r="M46" s="427" t="s">
        <v>71</v>
      </c>
      <c r="N46" s="427" t="s">
        <v>1237</v>
      </c>
      <c r="O46" s="449">
        <v>45348</v>
      </c>
      <c r="P46" s="417">
        <f t="shared" si="1"/>
        <v>3</v>
      </c>
      <c r="Q46" s="428"/>
      <c r="R46" s="1"/>
      <c r="S46" s="631"/>
      <c r="T46" s="632"/>
      <c r="U46" s="491"/>
      <c r="V46" s="491"/>
      <c r="W46" s="457"/>
      <c r="X46" s="457"/>
      <c r="Y46" s="459"/>
      <c r="Z46" s="417"/>
      <c r="AA46" s="458"/>
    </row>
    <row r="47" spans="10:27" ht="15" customHeight="1">
      <c r="J47" s="631" t="s">
        <v>6660</v>
      </c>
      <c r="K47" s="417">
        <v>1</v>
      </c>
      <c r="L47" s="427" t="s">
        <v>8</v>
      </c>
      <c r="M47" s="427" t="s">
        <v>71</v>
      </c>
      <c r="N47" s="427" t="s">
        <v>1900</v>
      </c>
      <c r="O47" s="449">
        <v>45349</v>
      </c>
      <c r="P47" s="417">
        <f t="shared" si="1"/>
        <v>2</v>
      </c>
      <c r="Q47" s="428"/>
      <c r="R47" s="1"/>
      <c r="S47" s="631"/>
      <c r="T47" s="632"/>
      <c r="U47" s="491"/>
      <c r="V47" s="491"/>
      <c r="W47" s="457"/>
      <c r="X47" s="457"/>
      <c r="Y47" s="459"/>
      <c r="Z47" s="417"/>
      <c r="AA47" s="458"/>
    </row>
    <row r="48" spans="10:27" ht="15" customHeight="1">
      <c r="J48" s="631" t="s">
        <v>6660</v>
      </c>
      <c r="K48" s="417">
        <v>1</v>
      </c>
      <c r="L48" s="427" t="s">
        <v>8</v>
      </c>
      <c r="M48" s="427" t="s">
        <v>71</v>
      </c>
      <c r="N48" s="427" t="s">
        <v>1907</v>
      </c>
      <c r="O48" s="449">
        <v>45349</v>
      </c>
      <c r="P48" s="417">
        <f t="shared" si="1"/>
        <v>2</v>
      </c>
      <c r="Q48" s="428"/>
      <c r="R48" s="1"/>
      <c r="S48" s="631"/>
      <c r="T48" s="632"/>
      <c r="U48" s="491"/>
      <c r="V48" s="491"/>
      <c r="W48" s="457"/>
      <c r="X48" s="457"/>
      <c r="Y48" s="459"/>
      <c r="Z48" s="417"/>
      <c r="AA48" s="458"/>
    </row>
    <row r="49" spans="10:27" ht="15" customHeight="1">
      <c r="J49" s="631" t="s">
        <v>6661</v>
      </c>
      <c r="K49" s="417">
        <v>1</v>
      </c>
      <c r="L49" s="427" t="s">
        <v>1415</v>
      </c>
      <c r="M49" s="427" t="s">
        <v>1170</v>
      </c>
      <c r="N49" s="427" t="s">
        <v>5972</v>
      </c>
      <c r="O49" s="449">
        <v>45093</v>
      </c>
      <c r="P49" s="417">
        <f t="shared" si="1"/>
        <v>258</v>
      </c>
      <c r="Q49" s="428"/>
      <c r="R49" s="1"/>
      <c r="S49" s="631"/>
      <c r="T49" s="632"/>
      <c r="U49" s="491"/>
      <c r="V49" s="491"/>
      <c r="W49" s="457"/>
      <c r="X49" s="457"/>
      <c r="Y49" s="459"/>
      <c r="Z49" s="417"/>
      <c r="AA49" s="458"/>
    </row>
    <row r="50" spans="10:27" ht="15" customHeight="1">
      <c r="J50" s="631" t="s">
        <v>6662</v>
      </c>
      <c r="K50" s="417">
        <v>1</v>
      </c>
      <c r="L50" s="427" t="s">
        <v>8</v>
      </c>
      <c r="M50" s="427" t="s">
        <v>71</v>
      </c>
      <c r="N50" s="427" t="s">
        <v>1198</v>
      </c>
      <c r="O50" s="449">
        <v>45341</v>
      </c>
      <c r="P50" s="417">
        <f t="shared" si="1"/>
        <v>10</v>
      </c>
      <c r="Q50" s="428"/>
      <c r="R50" s="1"/>
      <c r="S50" s="631"/>
      <c r="T50" s="632"/>
      <c r="U50" s="491"/>
      <c r="V50" s="491"/>
      <c r="W50" s="457"/>
      <c r="X50" s="457"/>
      <c r="Y50" s="459"/>
      <c r="Z50" s="417"/>
      <c r="AA50" s="458"/>
    </row>
    <row r="51" spans="10:27" ht="15" customHeight="1">
      <c r="J51" s="631" t="s">
        <v>6774</v>
      </c>
      <c r="K51" s="417">
        <v>1</v>
      </c>
      <c r="L51" s="491" t="s">
        <v>1180</v>
      </c>
      <c r="M51" s="491" t="s">
        <v>1347</v>
      </c>
      <c r="N51" s="427" t="s">
        <v>5283</v>
      </c>
      <c r="O51" s="449">
        <v>45343</v>
      </c>
      <c r="P51" s="417">
        <f t="shared" si="1"/>
        <v>8</v>
      </c>
      <c r="Q51" s="428"/>
      <c r="R51" s="1"/>
      <c r="S51" s="631"/>
      <c r="T51" s="632"/>
      <c r="U51" s="491"/>
      <c r="V51" s="491"/>
      <c r="W51" s="457"/>
      <c r="X51" s="457"/>
      <c r="Y51" s="459"/>
      <c r="Z51" s="417"/>
      <c r="AA51" s="458"/>
    </row>
    <row r="52" spans="10:27" ht="15" customHeight="1">
      <c r="J52" s="631" t="s">
        <v>6775</v>
      </c>
      <c r="K52" s="417">
        <v>1</v>
      </c>
      <c r="L52" s="427" t="s">
        <v>1184</v>
      </c>
      <c r="M52" s="427" t="s">
        <v>1177</v>
      </c>
      <c r="N52" s="427" t="s">
        <v>5319</v>
      </c>
      <c r="O52" s="449">
        <v>45342</v>
      </c>
      <c r="P52" s="417">
        <f t="shared" si="1"/>
        <v>9</v>
      </c>
      <c r="Q52" s="428"/>
      <c r="R52" s="1"/>
      <c r="S52" s="631"/>
      <c r="T52" s="632"/>
      <c r="U52" s="491"/>
      <c r="V52" s="491"/>
      <c r="W52" s="457"/>
      <c r="X52" s="457"/>
      <c r="Y52" s="459"/>
      <c r="Z52" s="417"/>
      <c r="AA52" s="458"/>
    </row>
    <row r="53" spans="10:27" ht="15" customHeight="1">
      <c r="J53" s="631"/>
      <c r="K53" s="417"/>
      <c r="L53" s="427"/>
      <c r="M53" s="427"/>
      <c r="N53" s="427"/>
      <c r="O53" s="449"/>
      <c r="P53" s="417"/>
      <c r="Q53" s="428"/>
      <c r="R53" s="1"/>
      <c r="S53" s="631"/>
      <c r="T53" s="632"/>
      <c r="U53" s="491"/>
      <c r="V53" s="491"/>
      <c r="W53" s="457"/>
      <c r="X53" s="457"/>
      <c r="Y53" s="459"/>
      <c r="Z53" s="417"/>
      <c r="AA53" s="458"/>
    </row>
    <row r="54" spans="10:27" ht="15" customHeight="1">
      <c r="J54" s="631"/>
      <c r="K54" s="417"/>
      <c r="L54" s="427"/>
      <c r="M54" s="427"/>
      <c r="N54" s="427"/>
      <c r="O54" s="449"/>
      <c r="P54" s="417"/>
      <c r="Q54" s="428"/>
      <c r="R54" s="1"/>
      <c r="S54" s="631"/>
      <c r="T54" s="632"/>
      <c r="U54" s="491"/>
      <c r="V54" s="491"/>
      <c r="W54" s="457"/>
      <c r="X54" s="457"/>
      <c r="Y54" s="459"/>
      <c r="Z54" s="417"/>
      <c r="AA54" s="458"/>
    </row>
    <row r="55" spans="10:27" ht="15" customHeight="1">
      <c r="J55" s="631"/>
      <c r="K55" s="417"/>
      <c r="L55" s="427"/>
      <c r="M55" s="427"/>
      <c r="N55" s="427"/>
      <c r="O55" s="449"/>
      <c r="P55" s="417"/>
      <c r="Q55" s="428"/>
      <c r="R55" s="1"/>
      <c r="S55" s="631"/>
      <c r="T55" s="632"/>
      <c r="U55" s="491"/>
      <c r="V55" s="491"/>
      <c r="W55" s="457"/>
      <c r="X55" s="457"/>
      <c r="Y55" s="459"/>
      <c r="Z55" s="417"/>
      <c r="AA55" s="458"/>
    </row>
    <row r="56" spans="10:27" ht="15" customHeight="1">
      <c r="J56" s="631"/>
      <c r="K56" s="417"/>
      <c r="L56" s="427"/>
      <c r="M56" s="427"/>
      <c r="N56" s="427"/>
      <c r="O56" s="449"/>
      <c r="P56" s="417"/>
      <c r="Q56" s="428"/>
      <c r="R56" s="1"/>
      <c r="S56" s="631"/>
      <c r="T56" s="632"/>
      <c r="U56" s="491"/>
      <c r="V56" s="491"/>
      <c r="W56" s="457"/>
      <c r="X56" s="457"/>
      <c r="Y56" s="459"/>
      <c r="Z56" s="417"/>
      <c r="AA56" s="458"/>
    </row>
    <row r="57" spans="10:27" ht="15" customHeight="1">
      <c r="J57" s="631"/>
      <c r="K57" s="417"/>
      <c r="L57" s="427"/>
      <c r="M57" s="427"/>
      <c r="N57" s="427"/>
      <c r="O57" s="449"/>
      <c r="P57" s="417"/>
      <c r="Q57" s="428"/>
      <c r="R57" s="1"/>
      <c r="S57" s="631"/>
      <c r="T57" s="632"/>
      <c r="U57" s="491"/>
      <c r="V57" s="491"/>
      <c r="W57" s="457"/>
      <c r="X57" s="457"/>
      <c r="Y57" s="459"/>
      <c r="Z57" s="417"/>
      <c r="AA57" s="458"/>
    </row>
    <row r="58" spans="10:27" ht="15" customHeight="1">
      <c r="J58" s="631"/>
      <c r="K58" s="417"/>
      <c r="L58" s="427"/>
      <c r="M58" s="427"/>
      <c r="N58" s="427"/>
      <c r="O58" s="449"/>
      <c r="P58" s="417"/>
      <c r="Q58" s="428"/>
      <c r="R58" s="1"/>
      <c r="S58" s="631"/>
      <c r="T58" s="632"/>
      <c r="U58" s="491"/>
      <c r="V58" s="491"/>
      <c r="W58" s="457"/>
      <c r="X58" s="457"/>
      <c r="Y58" s="459"/>
      <c r="Z58" s="417"/>
      <c r="AA58" s="458"/>
    </row>
    <row r="59" spans="10:27" ht="15" customHeight="1">
      <c r="J59" s="631"/>
      <c r="K59" s="417"/>
      <c r="L59" s="427"/>
      <c r="M59" s="427"/>
      <c r="N59" s="427"/>
      <c r="O59" s="449"/>
      <c r="P59" s="417"/>
      <c r="Q59" s="428"/>
      <c r="R59" s="1"/>
      <c r="S59" s="631"/>
      <c r="T59" s="632"/>
      <c r="U59" s="491"/>
      <c r="V59" s="491"/>
      <c r="W59" s="457"/>
      <c r="X59" s="457"/>
      <c r="Y59" s="459"/>
      <c r="Z59" s="417"/>
      <c r="AA59" s="458"/>
    </row>
    <row r="60" spans="10:27" ht="15" customHeight="1">
      <c r="J60" s="631"/>
      <c r="K60" s="417"/>
      <c r="L60" s="427"/>
      <c r="M60" s="427"/>
      <c r="N60" s="427"/>
      <c r="O60" s="449"/>
      <c r="P60" s="417"/>
      <c r="Q60" s="428"/>
      <c r="R60" s="1"/>
      <c r="S60" s="631"/>
      <c r="T60" s="632"/>
      <c r="U60" s="491"/>
      <c r="V60" s="491"/>
      <c r="W60" s="457"/>
      <c r="X60" s="457"/>
      <c r="Y60" s="459"/>
      <c r="Z60" s="417"/>
      <c r="AA60" s="458"/>
    </row>
    <row r="61" spans="10:27" ht="15" customHeight="1">
      <c r="J61" s="631"/>
      <c r="K61" s="417"/>
      <c r="L61" s="427"/>
      <c r="M61" s="427"/>
      <c r="N61" s="427"/>
      <c r="O61" s="449"/>
      <c r="P61" s="417"/>
      <c r="Q61" s="428"/>
      <c r="R61" s="1"/>
      <c r="S61" s="631"/>
      <c r="T61" s="632"/>
      <c r="U61" s="491"/>
      <c r="V61" s="491"/>
      <c r="W61" s="457"/>
      <c r="X61" s="457"/>
      <c r="Y61" s="459"/>
      <c r="Z61" s="417"/>
      <c r="AA61" s="458"/>
    </row>
    <row r="62" spans="10:27" ht="15" customHeight="1">
      <c r="J62" s="631"/>
      <c r="K62" s="417"/>
      <c r="L62" s="427"/>
      <c r="M62" s="427"/>
      <c r="N62" s="427"/>
      <c r="O62" s="449"/>
      <c r="P62" s="417"/>
      <c r="Q62" s="428"/>
      <c r="R62" s="1"/>
      <c r="S62" s="631"/>
      <c r="T62" s="632"/>
      <c r="U62" s="491"/>
      <c r="V62" s="491"/>
      <c r="W62" s="457"/>
      <c r="X62" s="457"/>
      <c r="Y62" s="459"/>
      <c r="Z62" s="417"/>
      <c r="AA62" s="458"/>
    </row>
    <row r="63" spans="10:27" ht="15" customHeight="1">
      <c r="J63" s="631"/>
      <c r="K63" s="417"/>
      <c r="L63" s="427"/>
      <c r="M63" s="427"/>
      <c r="N63" s="427"/>
      <c r="O63" s="449"/>
      <c r="P63" s="417"/>
      <c r="Q63" s="428"/>
      <c r="R63" s="1"/>
      <c r="S63" s="631"/>
      <c r="T63" s="632"/>
      <c r="U63" s="491"/>
      <c r="V63" s="491"/>
      <c r="W63" s="457"/>
      <c r="X63" s="457"/>
      <c r="Y63" s="459"/>
      <c r="Z63" s="417"/>
      <c r="AA63" s="458"/>
    </row>
    <row r="64" spans="10:27" ht="15" customHeight="1">
      <c r="J64" s="631"/>
      <c r="K64" s="417"/>
      <c r="L64" s="427"/>
      <c r="M64" s="427"/>
      <c r="N64" s="427"/>
      <c r="O64" s="449"/>
      <c r="P64" s="417"/>
      <c r="Q64" s="428"/>
      <c r="S64" s="631"/>
      <c r="T64" s="632"/>
      <c r="U64" s="491"/>
      <c r="V64" s="491"/>
      <c r="W64" s="457"/>
      <c r="X64" s="457"/>
      <c r="Y64" s="459"/>
      <c r="Z64" s="417"/>
      <c r="AA64" s="458"/>
    </row>
    <row r="65" spans="10:27" ht="15" customHeight="1">
      <c r="J65" s="631"/>
      <c r="K65" s="417"/>
      <c r="L65" s="427"/>
      <c r="M65" s="427"/>
      <c r="N65" s="427"/>
      <c r="O65" s="449"/>
      <c r="P65" s="417"/>
      <c r="Q65" s="428"/>
      <c r="S65" s="631"/>
      <c r="T65" s="632"/>
      <c r="U65" s="491"/>
      <c r="V65" s="491"/>
      <c r="W65" s="457"/>
      <c r="X65" s="457"/>
      <c r="Y65" s="459"/>
      <c r="Z65" s="417"/>
      <c r="AA65" s="458"/>
    </row>
    <row r="66" spans="10:27" ht="15" customHeight="1">
      <c r="J66" s="660"/>
      <c r="K66" s="417"/>
      <c r="L66" s="491"/>
      <c r="M66" s="427"/>
      <c r="N66" s="138"/>
      <c r="O66" s="449"/>
      <c r="P66" s="417"/>
      <c r="Q66" s="428"/>
      <c r="S66" s="631"/>
      <c r="T66" s="632"/>
      <c r="U66" s="491"/>
      <c r="V66" s="491"/>
      <c r="W66" s="457"/>
      <c r="X66" s="457"/>
      <c r="Y66" s="459"/>
      <c r="Z66" s="417"/>
      <c r="AA66" s="458"/>
    </row>
    <row r="67" spans="10:27" ht="15" customHeight="1">
      <c r="J67" s="631"/>
      <c r="K67" s="417"/>
      <c r="L67" s="427"/>
      <c r="M67" s="427"/>
      <c r="N67" s="137"/>
      <c r="O67" s="449"/>
      <c r="P67" s="417"/>
      <c r="Q67" s="428"/>
      <c r="S67" s="631"/>
      <c r="T67" s="632"/>
      <c r="U67" s="491"/>
      <c r="V67" s="491"/>
      <c r="W67" s="457"/>
      <c r="X67" s="457"/>
      <c r="Y67" s="459"/>
      <c r="Z67" s="417"/>
      <c r="AA67" s="458"/>
    </row>
    <row r="68" spans="10:27" ht="15" customHeight="1">
      <c r="J68" s="631"/>
      <c r="K68" s="417"/>
      <c r="L68" s="491"/>
      <c r="M68" s="427"/>
      <c r="N68" s="137"/>
      <c r="O68" s="449"/>
      <c r="P68" s="417"/>
      <c r="Q68" s="428"/>
      <c r="S68" s="631"/>
      <c r="T68" s="632"/>
      <c r="U68" s="491"/>
      <c r="V68" s="491"/>
      <c r="W68" s="457"/>
      <c r="X68" s="457"/>
      <c r="Y68" s="459"/>
      <c r="Z68" s="417"/>
      <c r="AA68" s="458"/>
    </row>
    <row r="69" spans="10:27" ht="15" customHeight="1">
      <c r="J69" s="631"/>
      <c r="K69" s="417"/>
      <c r="L69" s="427"/>
      <c r="M69" s="427"/>
      <c r="N69" s="427"/>
      <c r="O69" s="449"/>
      <c r="P69" s="417"/>
      <c r="Q69" s="428"/>
      <c r="S69" s="631"/>
      <c r="T69" s="632"/>
      <c r="U69" s="491"/>
      <c r="V69" s="491"/>
      <c r="W69" s="457"/>
      <c r="X69" s="457"/>
      <c r="Y69" s="459"/>
      <c r="Z69" s="417"/>
      <c r="AA69" s="458"/>
    </row>
    <row r="70" spans="10:27" ht="15" customHeight="1">
      <c r="J70" s="660"/>
      <c r="K70" s="417"/>
      <c r="L70" s="491"/>
      <c r="M70" s="491"/>
      <c r="N70" s="427"/>
      <c r="O70" s="449"/>
      <c r="P70" s="417"/>
      <c r="Q70" s="428"/>
      <c r="S70" s="631"/>
      <c r="T70" s="632"/>
      <c r="U70" s="491"/>
      <c r="V70" s="491"/>
      <c r="W70" s="457"/>
      <c r="X70" s="457"/>
      <c r="Y70" s="459"/>
      <c r="Z70" s="417"/>
      <c r="AA70" s="458"/>
    </row>
    <row r="71" spans="10:27" ht="15" customHeight="1">
      <c r="J71" s="631"/>
      <c r="K71" s="417"/>
      <c r="L71" s="427"/>
      <c r="M71" s="427"/>
      <c r="N71" s="427"/>
      <c r="O71" s="449"/>
      <c r="P71" s="417"/>
      <c r="Q71" s="428"/>
      <c r="S71" s="631"/>
      <c r="T71" s="632"/>
      <c r="U71" s="491"/>
      <c r="V71" s="491"/>
      <c r="W71" s="457"/>
      <c r="X71" s="457"/>
      <c r="Y71" s="459"/>
      <c r="Z71" s="417"/>
      <c r="AA71" s="458"/>
    </row>
    <row r="72" spans="10:27" ht="15" customHeight="1">
      <c r="J72" s="660"/>
      <c r="K72" s="417"/>
      <c r="L72" s="491"/>
      <c r="M72" s="491"/>
      <c r="N72" s="427"/>
      <c r="O72" s="449"/>
      <c r="P72" s="417"/>
      <c r="Q72" s="428"/>
      <c r="S72" s="631"/>
      <c r="T72" s="632"/>
      <c r="U72" s="491"/>
      <c r="V72" s="491"/>
      <c r="W72" s="457"/>
      <c r="X72" s="457"/>
      <c r="Y72" s="459"/>
      <c r="Z72" s="417"/>
      <c r="AA72" s="458"/>
    </row>
    <row r="73" spans="10:27" ht="15" customHeight="1">
      <c r="J73" s="631"/>
      <c r="K73" s="417"/>
      <c r="L73" s="427"/>
      <c r="M73" s="427"/>
      <c r="N73" s="427"/>
      <c r="O73" s="449"/>
      <c r="P73" s="417"/>
      <c r="Q73" s="428"/>
      <c r="S73" s="631"/>
      <c r="T73" s="632"/>
      <c r="U73" s="491"/>
      <c r="V73" s="491"/>
      <c r="W73" s="457"/>
      <c r="X73" s="457"/>
      <c r="Y73" s="459"/>
      <c r="Z73" s="417"/>
      <c r="AA73" s="458"/>
    </row>
    <row r="74" spans="10:27" ht="15" customHeight="1">
      <c r="J74" s="660"/>
      <c r="K74" s="417"/>
      <c r="L74" s="491"/>
      <c r="M74" s="491"/>
      <c r="N74" s="427"/>
      <c r="O74" s="449"/>
      <c r="P74" s="417"/>
      <c r="Q74" s="428"/>
      <c r="S74" s="631"/>
      <c r="T74" s="632"/>
      <c r="U74" s="491"/>
      <c r="V74" s="491"/>
      <c r="W74" s="457"/>
      <c r="X74" s="457"/>
      <c r="Y74" s="459"/>
      <c r="Z74" s="417"/>
      <c r="AA74" s="458"/>
    </row>
    <row r="75" spans="10:27" ht="15" customHeight="1">
      <c r="J75" s="631"/>
      <c r="K75" s="417"/>
      <c r="L75" s="427"/>
      <c r="M75" s="427"/>
      <c r="N75" s="427"/>
      <c r="O75" s="449"/>
      <c r="P75" s="417"/>
      <c r="Q75" s="428"/>
      <c r="S75" s="631"/>
      <c r="T75" s="632"/>
      <c r="U75" s="491"/>
      <c r="V75" s="491"/>
      <c r="W75" s="457"/>
      <c r="X75" s="457"/>
      <c r="Y75" s="459"/>
      <c r="Z75" s="417"/>
      <c r="AA75" s="458"/>
    </row>
    <row r="76" spans="10:27" ht="15" customHeight="1">
      <c r="J76" s="660"/>
      <c r="K76" s="417"/>
      <c r="L76" s="427"/>
      <c r="M76" s="427"/>
      <c r="N76" s="427"/>
      <c r="O76" s="449"/>
      <c r="P76" s="417"/>
      <c r="Q76" s="428"/>
      <c r="S76" s="631"/>
      <c r="T76" s="632"/>
      <c r="U76" s="491"/>
      <c r="V76" s="491"/>
      <c r="W76" s="457"/>
      <c r="X76" s="457"/>
      <c r="Y76" s="459"/>
      <c r="Z76" s="417"/>
      <c r="AA76" s="458"/>
    </row>
    <row r="77" spans="10:27" ht="15" customHeight="1">
      <c r="J77" s="631"/>
      <c r="K77" s="417"/>
      <c r="L77" s="427"/>
      <c r="M77" s="427"/>
      <c r="N77" s="427"/>
      <c r="O77" s="449"/>
      <c r="P77" s="417"/>
      <c r="Q77" s="428"/>
      <c r="S77" s="631"/>
      <c r="T77" s="632"/>
      <c r="U77" s="491"/>
      <c r="V77" s="491"/>
      <c r="W77" s="457"/>
      <c r="X77" s="457"/>
      <c r="Y77" s="459"/>
      <c r="Z77" s="417"/>
      <c r="AA77" s="458"/>
    </row>
    <row r="78" spans="10:27" ht="15" customHeight="1">
      <c r="J78" s="631"/>
      <c r="K78" s="417"/>
      <c r="L78" s="427"/>
      <c r="M78" s="427"/>
      <c r="N78" s="427"/>
      <c r="O78" s="449"/>
      <c r="P78" s="417"/>
      <c r="Q78" s="428"/>
      <c r="R78" s="428"/>
      <c r="S78" s="631"/>
      <c r="T78" s="632"/>
      <c r="U78" s="491"/>
      <c r="V78" s="491"/>
      <c r="W78" s="457"/>
      <c r="X78" s="457"/>
      <c r="Y78" s="459"/>
      <c r="Z78" s="417"/>
      <c r="AA78" s="458"/>
    </row>
    <row r="79" spans="10:27" ht="15" customHeight="1">
      <c r="J79" s="631"/>
      <c r="K79" s="417"/>
      <c r="L79" s="427"/>
      <c r="M79" s="427"/>
      <c r="N79" s="427"/>
      <c r="O79" s="449"/>
      <c r="P79" s="417"/>
      <c r="Q79" s="428"/>
      <c r="R79" s="428"/>
      <c r="S79" s="631"/>
      <c r="T79" s="632"/>
      <c r="U79" s="491"/>
      <c r="V79" s="491"/>
      <c r="W79" s="457"/>
      <c r="X79" s="457"/>
      <c r="Y79" s="459"/>
      <c r="Z79" s="417"/>
      <c r="AA79" s="458"/>
    </row>
    <row r="80" spans="10:27" ht="15" customHeight="1">
      <c r="J80" s="631"/>
      <c r="K80" s="417"/>
      <c r="L80" s="427"/>
      <c r="M80" s="427"/>
      <c r="N80" s="427"/>
      <c r="O80" s="449"/>
      <c r="P80" s="417"/>
      <c r="Q80" s="428"/>
      <c r="R80" s="428"/>
      <c r="S80" s="631"/>
      <c r="T80" s="632"/>
      <c r="U80" s="491"/>
      <c r="V80" s="491"/>
      <c r="W80" s="457"/>
      <c r="X80" s="457"/>
      <c r="Y80" s="459"/>
      <c r="Z80" s="417"/>
      <c r="AA80" s="458"/>
    </row>
    <row r="81" spans="10:27" ht="15" customHeight="1">
      <c r="J81" s="631"/>
      <c r="K81" s="417"/>
      <c r="L81" s="427"/>
      <c r="M81" s="427"/>
      <c r="N81" s="427"/>
      <c r="O81" s="449"/>
      <c r="P81" s="417"/>
      <c r="Q81" s="428"/>
      <c r="S81" s="631"/>
      <c r="T81" s="632"/>
      <c r="U81" s="491"/>
      <c r="V81" s="491"/>
      <c r="W81" s="457"/>
      <c r="X81" s="457"/>
      <c r="Y81" s="459"/>
      <c r="Z81" s="417"/>
      <c r="AA81" s="458"/>
    </row>
    <row r="82" spans="10:27" ht="15" customHeight="1">
      <c r="J82" s="631"/>
      <c r="K82" s="417"/>
      <c r="L82" s="427"/>
      <c r="M82" s="427"/>
      <c r="N82" s="427"/>
      <c r="O82" s="449"/>
      <c r="P82" s="417"/>
      <c r="Q82" s="428"/>
      <c r="S82" s="631"/>
      <c r="T82" s="632"/>
      <c r="U82" s="491"/>
      <c r="V82" s="491"/>
      <c r="W82" s="457"/>
      <c r="X82" s="457"/>
      <c r="Y82" s="459"/>
      <c r="Z82" s="417"/>
      <c r="AA82" s="458"/>
    </row>
    <row r="83" spans="10:27" ht="15" customHeight="1">
      <c r="J83" s="631"/>
      <c r="K83" s="417"/>
      <c r="L83" s="427"/>
      <c r="M83" s="427"/>
      <c r="N83" s="427"/>
      <c r="O83" s="449"/>
      <c r="P83" s="417"/>
      <c r="Q83" s="428"/>
      <c r="S83" s="631"/>
      <c r="T83" s="632"/>
      <c r="U83" s="491"/>
      <c r="V83" s="491"/>
      <c r="W83" s="457"/>
      <c r="X83" s="457"/>
      <c r="Y83" s="459"/>
      <c r="Z83" s="417"/>
      <c r="AA83" s="458"/>
    </row>
    <row r="84" spans="10:27" ht="15" customHeight="1">
      <c r="J84" s="631"/>
      <c r="K84" s="417"/>
      <c r="L84" s="427"/>
      <c r="M84" s="427"/>
      <c r="N84" s="427"/>
      <c r="O84" s="449"/>
      <c r="P84" s="417"/>
      <c r="Q84" s="428"/>
      <c r="S84" s="631"/>
      <c r="T84" s="632"/>
      <c r="U84" s="491"/>
      <c r="V84" s="491"/>
      <c r="W84" s="457"/>
      <c r="X84" s="457"/>
      <c r="Y84" s="459"/>
      <c r="Z84" s="417"/>
      <c r="AA84" s="458"/>
    </row>
    <row r="85" spans="10:27" ht="15" customHeight="1">
      <c r="J85" s="631"/>
      <c r="K85" s="417"/>
      <c r="L85" s="427"/>
      <c r="M85" s="427"/>
      <c r="N85" s="427"/>
      <c r="O85" s="449"/>
      <c r="P85" s="417"/>
      <c r="Q85" s="428"/>
      <c r="AA85" s="458"/>
    </row>
    <row r="86" spans="10:27" ht="15" customHeight="1">
      <c r="J86" s="631"/>
      <c r="K86" s="417"/>
      <c r="L86" s="427"/>
      <c r="M86" s="427"/>
      <c r="N86" s="427"/>
      <c r="O86" s="449"/>
      <c r="P86" s="417"/>
      <c r="Q86" s="428"/>
    </row>
    <row r="87" spans="10:27" ht="15" customHeight="1">
      <c r="J87" s="631"/>
      <c r="K87" s="417"/>
      <c r="L87" s="427"/>
      <c r="M87" s="427"/>
      <c r="N87" s="427"/>
      <c r="O87" s="449"/>
      <c r="P87" s="417"/>
      <c r="Q87" s="428"/>
    </row>
    <row r="88" spans="10:27" ht="15" customHeight="1">
      <c r="J88" s="631"/>
      <c r="K88" s="417"/>
      <c r="L88" s="427"/>
      <c r="M88" s="427"/>
      <c r="N88" s="427"/>
      <c r="O88" s="449"/>
      <c r="P88" s="417"/>
      <c r="Q88" s="428"/>
    </row>
    <row r="89" spans="10:27" ht="15" customHeight="1">
      <c r="J89" s="631"/>
      <c r="K89" s="417"/>
      <c r="L89" s="427"/>
      <c r="M89" s="427"/>
      <c r="N89" s="427"/>
      <c r="O89" s="449"/>
      <c r="P89" s="417"/>
      <c r="Q89" s="428"/>
    </row>
    <row r="90" spans="10:27" ht="15" customHeight="1">
      <c r="J90" s="631"/>
      <c r="K90" s="417"/>
      <c r="L90" s="427"/>
      <c r="M90" s="427"/>
      <c r="N90" s="427"/>
      <c r="O90" s="449"/>
      <c r="P90" s="417"/>
      <c r="Q90" s="428"/>
    </row>
    <row r="91" spans="10:27" ht="15" customHeight="1">
      <c r="J91" s="631"/>
      <c r="K91" s="417"/>
      <c r="L91" s="427"/>
      <c r="M91" s="427"/>
      <c r="N91" s="427"/>
      <c r="O91" s="449"/>
      <c r="P91" s="417"/>
      <c r="Q91" s="428"/>
    </row>
    <row r="92" spans="10:27" ht="15" customHeight="1">
      <c r="J92" s="631"/>
      <c r="K92" s="417"/>
      <c r="L92" s="427"/>
      <c r="M92" s="427"/>
      <c r="N92" s="427"/>
      <c r="O92" s="449"/>
      <c r="P92" s="417"/>
      <c r="Q92" s="428"/>
    </row>
    <row r="93" spans="10:27" ht="15" customHeight="1">
      <c r="J93" s="631"/>
      <c r="K93" s="417"/>
      <c r="L93" s="427"/>
      <c r="M93" s="427"/>
      <c r="N93" s="427"/>
      <c r="O93" s="449"/>
      <c r="P93" s="417"/>
      <c r="Q93" s="428"/>
    </row>
    <row r="94" spans="10:27" ht="15" customHeight="1">
      <c r="J94" s="631"/>
      <c r="K94" s="417"/>
      <c r="L94" s="427"/>
      <c r="M94" s="427"/>
      <c r="N94" s="427"/>
      <c r="O94" s="449"/>
      <c r="P94" s="417"/>
      <c r="Q94" s="428"/>
    </row>
    <row r="95" spans="10:27" ht="15" customHeight="1">
      <c r="J95" s="631"/>
      <c r="K95" s="417"/>
      <c r="L95" s="427"/>
      <c r="M95" s="427"/>
      <c r="N95" s="427"/>
      <c r="O95" s="449"/>
      <c r="P95" s="417"/>
      <c r="Q95" s="428"/>
    </row>
    <row r="96" spans="10:27" ht="15" customHeight="1">
      <c r="J96" s="631"/>
      <c r="K96" s="417"/>
      <c r="L96" s="427"/>
      <c r="M96" s="427"/>
      <c r="N96" s="427"/>
      <c r="O96" s="449"/>
      <c r="P96" s="417"/>
      <c r="Q96" s="428"/>
    </row>
    <row r="97" spans="10:17" ht="15" customHeight="1">
      <c r="J97" s="631"/>
      <c r="K97" s="417"/>
      <c r="L97" s="427"/>
      <c r="M97" s="427"/>
      <c r="N97" s="427"/>
      <c r="O97" s="449"/>
      <c r="P97" s="417"/>
      <c r="Q97" s="428"/>
    </row>
    <row r="98" spans="10:17" ht="15" customHeight="1">
      <c r="J98" s="631"/>
      <c r="K98" s="417"/>
      <c r="L98" s="427"/>
      <c r="M98" s="427"/>
      <c r="N98" s="427"/>
      <c r="O98" s="449"/>
      <c r="P98" s="417"/>
      <c r="Q98" s="428"/>
    </row>
    <row r="99" spans="10:17" ht="15" customHeight="1">
      <c r="J99" s="631"/>
      <c r="K99" s="417"/>
      <c r="L99" s="427"/>
      <c r="M99" s="427"/>
      <c r="N99" s="427"/>
      <c r="O99" s="449"/>
      <c r="P99" s="417"/>
      <c r="Q99" s="428"/>
    </row>
    <row r="100" spans="10:17" ht="15" customHeight="1">
      <c r="J100" s="631"/>
      <c r="K100" s="417"/>
      <c r="L100" s="427"/>
      <c r="M100" s="427"/>
      <c r="N100" s="427"/>
      <c r="O100" s="449"/>
      <c r="P100" s="417"/>
      <c r="Q100" s="428"/>
    </row>
    <row r="101" spans="10:17" ht="15" customHeight="1">
      <c r="J101" s="631"/>
      <c r="K101" s="417"/>
      <c r="L101" s="427"/>
      <c r="M101" s="427"/>
      <c r="N101" s="427"/>
      <c r="O101" s="449"/>
      <c r="P101" s="417"/>
      <c r="Q101" s="428"/>
    </row>
    <row r="102" spans="10:17" ht="15" customHeight="1">
      <c r="J102" s="631"/>
      <c r="K102" s="417"/>
      <c r="L102" s="427"/>
      <c r="M102" s="427"/>
      <c r="N102" s="427"/>
      <c r="O102" s="449"/>
      <c r="P102" s="417"/>
      <c r="Q102" s="428"/>
    </row>
    <row r="103" spans="10:17" ht="15" customHeight="1">
      <c r="J103" s="631"/>
      <c r="K103" s="417"/>
      <c r="L103" s="427"/>
      <c r="M103" s="427"/>
      <c r="N103" s="427"/>
      <c r="O103" s="449"/>
      <c r="P103" s="417"/>
      <c r="Q103" s="428"/>
    </row>
    <row r="104" spans="10:17" ht="15" customHeight="1">
      <c r="J104" s="631"/>
      <c r="K104" s="417"/>
      <c r="L104" s="427"/>
      <c r="M104" s="427"/>
      <c r="N104" s="427"/>
      <c r="O104" s="449"/>
      <c r="P104" s="417"/>
      <c r="Q104" s="428"/>
    </row>
    <row r="105" spans="10:17" ht="15" customHeight="1">
      <c r="J105" s="631"/>
      <c r="K105" s="417"/>
      <c r="L105" s="427"/>
      <c r="M105" s="427"/>
      <c r="N105" s="427"/>
      <c r="O105" s="449"/>
      <c r="P105" s="417"/>
      <c r="Q105" s="428"/>
    </row>
    <row r="106" spans="10:17" ht="15" customHeight="1">
      <c r="J106" s="631"/>
      <c r="K106" s="417"/>
      <c r="L106" s="427"/>
      <c r="M106" s="427"/>
      <c r="N106" s="427"/>
      <c r="O106" s="449"/>
      <c r="P106" s="417"/>
      <c r="Q106" s="428"/>
    </row>
    <row r="107" spans="10:17" ht="15" customHeight="1">
      <c r="J107" s="631"/>
      <c r="K107" s="417"/>
      <c r="L107" s="427"/>
      <c r="M107" s="427"/>
      <c r="N107" s="427"/>
      <c r="O107" s="449"/>
      <c r="P107" s="417"/>
      <c r="Q107" s="428"/>
    </row>
    <row r="108" spans="10:17" ht="15" customHeight="1">
      <c r="J108" s="631"/>
      <c r="K108" s="417"/>
      <c r="L108" s="427"/>
      <c r="M108" s="427"/>
      <c r="N108" s="427"/>
      <c r="O108" s="449"/>
      <c r="P108" s="417"/>
      <c r="Q108" s="428"/>
    </row>
    <row r="109" spans="10:17" ht="15" customHeight="1">
      <c r="J109" s="631"/>
      <c r="K109" s="417"/>
      <c r="L109" s="427"/>
      <c r="M109" s="427"/>
      <c r="N109" s="427"/>
      <c r="O109" s="449"/>
      <c r="P109" s="417"/>
      <c r="Q109" s="428"/>
    </row>
    <row r="110" spans="10:17" ht="15" customHeight="1">
      <c r="J110" s="631"/>
      <c r="K110" s="417"/>
      <c r="L110" s="427"/>
      <c r="M110" s="427"/>
      <c r="N110" s="427"/>
      <c r="O110" s="449"/>
      <c r="P110" s="417"/>
      <c r="Q110" s="428"/>
    </row>
    <row r="111" spans="10:17" ht="15" customHeight="1">
      <c r="J111" s="631"/>
      <c r="K111" s="417"/>
      <c r="L111" s="427"/>
      <c r="M111" s="427"/>
      <c r="N111" s="427"/>
      <c r="O111" s="449"/>
      <c r="P111" s="417"/>
      <c r="Q111" s="428"/>
    </row>
    <row r="112" spans="10:17" ht="15" customHeight="1">
      <c r="J112" s="631"/>
      <c r="K112" s="417"/>
      <c r="L112" s="427"/>
      <c r="M112" s="427"/>
      <c r="N112" s="427"/>
      <c r="O112" s="449"/>
      <c r="P112" s="417"/>
      <c r="Q112" s="428"/>
    </row>
    <row r="113" spans="10:17" ht="15" customHeight="1">
      <c r="J113" s="631"/>
      <c r="K113" s="417"/>
      <c r="L113" s="427"/>
      <c r="M113" s="427"/>
      <c r="N113" s="427"/>
      <c r="O113" s="449"/>
      <c r="P113" s="417"/>
      <c r="Q113" s="428"/>
    </row>
    <row r="114" spans="10:17" ht="15" customHeight="1">
      <c r="J114" s="631"/>
      <c r="K114" s="417"/>
      <c r="L114" s="427"/>
      <c r="M114" s="427"/>
      <c r="N114" s="427"/>
      <c r="O114" s="449"/>
      <c r="P114" s="417"/>
      <c r="Q114" s="428"/>
    </row>
    <row r="115" spans="10:17" ht="15" customHeight="1">
      <c r="J115" s="631"/>
      <c r="K115" s="417"/>
      <c r="L115" s="427"/>
      <c r="M115" s="427"/>
      <c r="N115" s="427"/>
      <c r="O115" s="449"/>
      <c r="P115" s="417"/>
      <c r="Q115" s="428"/>
    </row>
    <row r="116" spans="10:17" ht="15" customHeight="1">
      <c r="J116" s="631"/>
      <c r="K116" s="417"/>
      <c r="L116" s="427"/>
      <c r="M116" s="427"/>
      <c r="N116" s="427"/>
      <c r="O116" s="449"/>
      <c r="P116" s="417"/>
      <c r="Q116" s="428"/>
    </row>
    <row r="117" spans="10:17" ht="15" customHeight="1">
      <c r="J117" s="631"/>
      <c r="K117" s="417"/>
      <c r="L117" s="427"/>
      <c r="M117" s="427"/>
      <c r="N117" s="427"/>
      <c r="O117" s="449"/>
      <c r="P117" s="417"/>
      <c r="Q117" s="428"/>
    </row>
    <row r="118" spans="10:17" ht="15" customHeight="1">
      <c r="Q118" s="428"/>
    </row>
  </sheetData>
  <autoFilter ref="M5:M73" xr:uid="{00000000-0009-0000-0000-000008000000}"/>
  <sortState xmlns:xlrd2="http://schemas.microsoft.com/office/spreadsheetml/2017/richdata2" ref="J76:N88">
    <sortCondition ref="J76:J88"/>
  </sortState>
  <mergeCells count="4">
    <mergeCell ref="H3:H4"/>
    <mergeCell ref="C7:D7"/>
    <mergeCell ref="E7:F7"/>
    <mergeCell ref="G7:H7"/>
  </mergeCells>
  <conditionalFormatting sqref="K79:K80 K82">
    <cfRule type="uniqueValues" dxfId="3110" priority="34"/>
  </conditionalFormatting>
  <conditionalFormatting sqref="N15">
    <cfRule type="duplicateValues" dxfId="3109" priority="67"/>
  </conditionalFormatting>
  <conditionalFormatting sqref="N21">
    <cfRule type="duplicateValues" dxfId="3108" priority="65"/>
  </conditionalFormatting>
  <conditionalFormatting sqref="N30">
    <cfRule type="duplicateValues" dxfId="3107" priority="36"/>
  </conditionalFormatting>
  <conditionalFormatting sqref="N34">
    <cfRule type="duplicateValues" dxfId="3106" priority="73"/>
  </conditionalFormatting>
  <conditionalFormatting sqref="N66">
    <cfRule type="duplicateValues" dxfId="3105" priority="23"/>
    <cfRule type="duplicateValues" dxfId="3104" priority="24"/>
    <cfRule type="duplicateValues" dxfId="3103" priority="25"/>
    <cfRule type="duplicateValues" dxfId="3102" priority="26"/>
    <cfRule type="duplicateValues" dxfId="3101" priority="27"/>
    <cfRule type="duplicateValues" dxfId="3100" priority="28"/>
    <cfRule type="duplicateValues" dxfId="3099" priority="29"/>
  </conditionalFormatting>
  <conditionalFormatting sqref="N67">
    <cfRule type="duplicateValues" dxfId="3098" priority="16"/>
    <cfRule type="duplicateValues" dxfId="3097" priority="17"/>
    <cfRule type="duplicateValues" dxfId="3096" priority="18"/>
    <cfRule type="duplicateValues" dxfId="3095" priority="19"/>
    <cfRule type="duplicateValues" dxfId="3094" priority="20"/>
    <cfRule type="duplicateValues" dxfId="3093" priority="21"/>
    <cfRule type="duplicateValues" dxfId="3092" priority="22"/>
  </conditionalFormatting>
  <conditionalFormatting sqref="N68">
    <cfRule type="duplicateValues" dxfId="3091" priority="9"/>
    <cfRule type="duplicateValues" dxfId="3090" priority="10"/>
    <cfRule type="duplicateValues" dxfId="3089" priority="11"/>
    <cfRule type="duplicateValues" dxfId="3088" priority="12"/>
    <cfRule type="duplicateValues" dxfId="3087" priority="13"/>
    <cfRule type="duplicateValues" dxfId="3086" priority="14"/>
    <cfRule type="duplicateValues" dxfId="3085" priority="15"/>
  </conditionalFormatting>
  <conditionalFormatting sqref="N78:N80 N82">
    <cfRule type="duplicateValues" dxfId="3084" priority="35"/>
  </conditionalFormatting>
  <conditionalFormatting sqref="N81">
    <cfRule type="duplicateValues" dxfId="3083" priority="1"/>
  </conditionalFormatting>
  <conditionalFormatting sqref="N83:N109 N1:N29 N31:N65 N69:N77">
    <cfRule type="duplicateValues" dxfId="3082" priority="2393"/>
  </conditionalFormatting>
  <conditionalFormatting sqref="N110:N111">
    <cfRule type="duplicateValues" dxfId="3081" priority="33"/>
  </conditionalFormatting>
  <conditionalFormatting sqref="N112:N113">
    <cfRule type="duplicateValues" dxfId="3080" priority="32"/>
  </conditionalFormatting>
  <conditionalFormatting sqref="N114:N115">
    <cfRule type="duplicateValues" dxfId="3079" priority="31"/>
  </conditionalFormatting>
  <conditionalFormatting sqref="N116:N117">
    <cfRule type="duplicateValues" dxfId="3078" priority="30"/>
  </conditionalFormatting>
  <pageMargins left="0.7" right="0.7" top="0.75" bottom="0.75" header="0.3" footer="0.3"/>
  <pageSetup scale="58" orientation="portrait" r:id="rId1"/>
  <colBreaks count="1" manualBreakCount="1">
    <brk id="18" max="87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9"/>
  <sheetViews>
    <sheetView workbookViewId="0">
      <selection activeCell="I3" sqref="I3:I19"/>
    </sheetView>
  </sheetViews>
  <sheetFormatPr defaultRowHeight="14.4"/>
  <cols>
    <col min="2" max="2" width="9.33203125" bestFit="1" customWidth="1"/>
    <col min="3" max="3" width="23.88671875" bestFit="1" customWidth="1"/>
    <col min="4" max="4" width="17.88671875" bestFit="1" customWidth="1"/>
    <col min="5" max="5" width="38.33203125" bestFit="1" customWidth="1"/>
    <col min="6" max="6" width="8.88671875" customWidth="1"/>
    <col min="7" max="7" width="29.88671875" bestFit="1" customWidth="1"/>
    <col min="8" max="8" width="15.6640625" bestFit="1" customWidth="1"/>
  </cols>
  <sheetData>
    <row r="1" spans="1:9" ht="15" thickBot="1"/>
    <row r="2" spans="1:9" ht="72.599999999999994" thickBot="1">
      <c r="A2" s="314" t="s">
        <v>5474</v>
      </c>
      <c r="B2" s="567" t="s">
        <v>1</v>
      </c>
      <c r="C2" s="308" t="s">
        <v>55</v>
      </c>
      <c r="D2" s="308" t="s">
        <v>42</v>
      </c>
      <c r="E2" s="308" t="s">
        <v>37</v>
      </c>
      <c r="F2" s="587" t="s">
        <v>4902</v>
      </c>
      <c r="G2" s="316" t="s">
        <v>57</v>
      </c>
      <c r="H2" s="314" t="s">
        <v>12453</v>
      </c>
    </row>
    <row r="3" spans="1:9">
      <c r="A3" s="163">
        <v>0.5</v>
      </c>
      <c r="B3" s="162" t="s">
        <v>1169</v>
      </c>
      <c r="C3" s="162" t="s">
        <v>6815</v>
      </c>
      <c r="D3" s="199" t="s">
        <v>31</v>
      </c>
      <c r="E3" s="140" t="s">
        <v>4025</v>
      </c>
      <c r="F3" s="204">
        <v>1</v>
      </c>
      <c r="G3" s="170" t="s">
        <v>4026</v>
      </c>
      <c r="H3" t="s">
        <v>4417</v>
      </c>
      <c r="I3">
        <v>45139</v>
      </c>
    </row>
    <row r="4" spans="1:9">
      <c r="A4" s="163">
        <v>0.5</v>
      </c>
      <c r="B4" s="162" t="s">
        <v>1169</v>
      </c>
      <c r="C4" s="162" t="s">
        <v>6815</v>
      </c>
      <c r="D4" s="141" t="s">
        <v>31</v>
      </c>
      <c r="E4" s="140" t="s">
        <v>4028</v>
      </c>
      <c r="F4" s="204">
        <v>1</v>
      </c>
      <c r="G4" s="154" t="s">
        <v>4026</v>
      </c>
      <c r="H4" t="s">
        <v>4417</v>
      </c>
      <c r="I4">
        <v>45139</v>
      </c>
    </row>
    <row r="5" spans="1:9">
      <c r="A5" s="163">
        <v>0.16666666666666666</v>
      </c>
      <c r="B5" s="162" t="s">
        <v>1184</v>
      </c>
      <c r="C5" s="162" t="s">
        <v>1177</v>
      </c>
      <c r="D5" s="141" t="s">
        <v>6016</v>
      </c>
      <c r="E5" s="140" t="s">
        <v>3338</v>
      </c>
      <c r="F5" s="204">
        <v>1</v>
      </c>
      <c r="G5" s="154" t="s">
        <v>3337</v>
      </c>
      <c r="H5" t="s">
        <v>5139</v>
      </c>
      <c r="I5">
        <v>45299</v>
      </c>
    </row>
    <row r="6" spans="1:9">
      <c r="A6" s="163">
        <v>0.16666666666666666</v>
      </c>
      <c r="B6" s="162" t="s">
        <v>1184</v>
      </c>
      <c r="C6" s="162" t="s">
        <v>1177</v>
      </c>
      <c r="D6" s="141" t="s">
        <v>6016</v>
      </c>
      <c r="E6" s="140" t="s">
        <v>3351</v>
      </c>
      <c r="F6" s="204">
        <v>1</v>
      </c>
      <c r="G6" s="154" t="s">
        <v>3337</v>
      </c>
      <c r="H6" t="s">
        <v>5139</v>
      </c>
      <c r="I6">
        <v>45299</v>
      </c>
    </row>
    <row r="7" spans="1:9">
      <c r="A7" s="163">
        <v>0.16666666666666666</v>
      </c>
      <c r="B7" s="162" t="s">
        <v>1184</v>
      </c>
      <c r="C7" s="162" t="s">
        <v>1177</v>
      </c>
      <c r="D7" s="141" t="s">
        <v>6016</v>
      </c>
      <c r="E7" s="140" t="s">
        <v>3352</v>
      </c>
      <c r="F7" s="204">
        <v>1</v>
      </c>
      <c r="G7" s="154" t="s">
        <v>3337</v>
      </c>
      <c r="H7" t="s">
        <v>5139</v>
      </c>
      <c r="I7">
        <v>45299</v>
      </c>
    </row>
    <row r="8" spans="1:9">
      <c r="A8" s="163">
        <v>0.16666666666666666</v>
      </c>
      <c r="B8" s="162" t="s">
        <v>1184</v>
      </c>
      <c r="C8" s="162" t="s">
        <v>1177</v>
      </c>
      <c r="D8" s="141" t="s">
        <v>6016</v>
      </c>
      <c r="E8" s="140" t="s">
        <v>3353</v>
      </c>
      <c r="F8" s="204">
        <v>1</v>
      </c>
      <c r="G8" s="154" t="s">
        <v>3323</v>
      </c>
      <c r="H8" t="s">
        <v>5139</v>
      </c>
      <c r="I8">
        <v>45299</v>
      </c>
    </row>
    <row r="9" spans="1:9">
      <c r="A9" s="163">
        <v>0.16666666666666666</v>
      </c>
      <c r="B9" s="162" t="s">
        <v>1184</v>
      </c>
      <c r="C9" s="162" t="s">
        <v>1177</v>
      </c>
      <c r="D9" s="141" t="s">
        <v>6016</v>
      </c>
      <c r="E9" s="140" t="s">
        <v>3354</v>
      </c>
      <c r="F9" s="204">
        <v>1</v>
      </c>
      <c r="G9" s="154" t="s">
        <v>3355</v>
      </c>
      <c r="H9" t="s">
        <v>5139</v>
      </c>
      <c r="I9">
        <v>45299</v>
      </c>
    </row>
    <row r="10" spans="1:9">
      <c r="A10" s="163">
        <v>0.16666666666666666</v>
      </c>
      <c r="B10" s="162" t="s">
        <v>1184</v>
      </c>
      <c r="C10" s="162" t="s">
        <v>1177</v>
      </c>
      <c r="D10" s="141" t="s">
        <v>6016</v>
      </c>
      <c r="E10" s="140" t="s">
        <v>3357</v>
      </c>
      <c r="F10" s="204">
        <v>1</v>
      </c>
      <c r="G10" s="154" t="s">
        <v>3337</v>
      </c>
      <c r="H10" t="s">
        <v>5139</v>
      </c>
      <c r="I10">
        <v>45299</v>
      </c>
    </row>
    <row r="11" spans="1:9">
      <c r="A11" s="163">
        <v>0.5</v>
      </c>
      <c r="B11" s="162" t="s">
        <v>8</v>
      </c>
      <c r="C11" s="162" t="s">
        <v>2542</v>
      </c>
      <c r="D11" s="141" t="s">
        <v>5806</v>
      </c>
      <c r="E11" s="140" t="s">
        <v>2595</v>
      </c>
      <c r="F11" s="204">
        <v>1</v>
      </c>
      <c r="G11" s="154" t="s">
        <v>2531</v>
      </c>
      <c r="H11" t="s">
        <v>4432</v>
      </c>
      <c r="I11">
        <v>45338</v>
      </c>
    </row>
    <row r="12" spans="1:9">
      <c r="A12" s="163">
        <v>0.5</v>
      </c>
      <c r="B12" s="162" t="s">
        <v>8</v>
      </c>
      <c r="C12" s="162" t="s">
        <v>2542</v>
      </c>
      <c r="D12" s="141" t="s">
        <v>5806</v>
      </c>
      <c r="E12" s="140" t="s">
        <v>2596</v>
      </c>
      <c r="F12" s="204">
        <v>1</v>
      </c>
      <c r="G12" s="154" t="s">
        <v>2531</v>
      </c>
      <c r="H12" t="s">
        <v>4432</v>
      </c>
      <c r="I12">
        <v>45338</v>
      </c>
    </row>
    <row r="13" spans="1:9">
      <c r="A13" s="163">
        <v>0.5</v>
      </c>
      <c r="B13" s="162" t="s">
        <v>1415</v>
      </c>
      <c r="C13" s="162" t="s">
        <v>1170</v>
      </c>
      <c r="D13" s="141" t="s">
        <v>23</v>
      </c>
      <c r="E13" s="140" t="s">
        <v>3886</v>
      </c>
      <c r="F13" s="204">
        <v>1</v>
      </c>
      <c r="G13" s="154" t="s">
        <v>3825</v>
      </c>
      <c r="H13" t="s">
        <v>4416</v>
      </c>
      <c r="I13">
        <v>45303</v>
      </c>
    </row>
    <row r="14" spans="1:9">
      <c r="A14" s="163">
        <v>0.5</v>
      </c>
      <c r="B14" s="162" t="s">
        <v>1415</v>
      </c>
      <c r="C14" s="162" t="s">
        <v>1170</v>
      </c>
      <c r="D14" s="141" t="s">
        <v>23</v>
      </c>
      <c r="E14" s="140" t="s">
        <v>3887</v>
      </c>
      <c r="F14" s="204">
        <v>1</v>
      </c>
      <c r="G14" s="154" t="s">
        <v>3888</v>
      </c>
      <c r="H14" t="s">
        <v>4416</v>
      </c>
      <c r="I14">
        <v>45303</v>
      </c>
    </row>
    <row r="15" spans="1:9">
      <c r="A15" s="163">
        <v>0.25</v>
      </c>
      <c r="B15" s="162" t="s">
        <v>1415</v>
      </c>
      <c r="C15" s="162" t="s">
        <v>1170</v>
      </c>
      <c r="D15" s="141" t="s">
        <v>23</v>
      </c>
      <c r="E15" s="616" t="s">
        <v>5392</v>
      </c>
      <c r="F15" s="204">
        <v>1</v>
      </c>
      <c r="G15" s="154" t="s">
        <v>3857</v>
      </c>
      <c r="H15" t="s">
        <v>4433</v>
      </c>
      <c r="I15">
        <v>45335</v>
      </c>
    </row>
    <row r="16" spans="1:9">
      <c r="A16" s="163">
        <v>0.25</v>
      </c>
      <c r="B16" s="162" t="s">
        <v>1415</v>
      </c>
      <c r="C16" s="162" t="s">
        <v>1170</v>
      </c>
      <c r="D16" s="141" t="s">
        <v>23</v>
      </c>
      <c r="E16" s="616" t="s">
        <v>5391</v>
      </c>
      <c r="F16" s="204">
        <v>1</v>
      </c>
      <c r="G16" s="154" t="s">
        <v>3861</v>
      </c>
      <c r="H16" t="s">
        <v>4433</v>
      </c>
      <c r="I16">
        <v>45335</v>
      </c>
    </row>
    <row r="17" spans="1:9">
      <c r="A17" s="163">
        <v>0.25</v>
      </c>
      <c r="B17" s="162" t="s">
        <v>1415</v>
      </c>
      <c r="C17" s="162" t="s">
        <v>1170</v>
      </c>
      <c r="D17" s="141" t="s">
        <v>23</v>
      </c>
      <c r="E17" s="616" t="s">
        <v>3909</v>
      </c>
      <c r="F17" s="204">
        <v>1</v>
      </c>
      <c r="G17" s="154" t="s">
        <v>3910</v>
      </c>
      <c r="H17" t="s">
        <v>4433</v>
      </c>
      <c r="I17">
        <v>45335</v>
      </c>
    </row>
    <row r="18" spans="1:9">
      <c r="A18" s="163">
        <v>0.25</v>
      </c>
      <c r="B18" s="162" t="s">
        <v>1415</v>
      </c>
      <c r="C18" s="162" t="s">
        <v>1170</v>
      </c>
      <c r="D18" s="141" t="s">
        <v>23</v>
      </c>
      <c r="E18" s="616" t="s">
        <v>3878</v>
      </c>
      <c r="F18" s="204">
        <v>1</v>
      </c>
      <c r="G18" s="154" t="s">
        <v>3862</v>
      </c>
      <c r="H18" t="s">
        <v>4433</v>
      </c>
      <c r="I18">
        <v>45335</v>
      </c>
    </row>
    <row r="19" spans="1:9">
      <c r="A19" s="163">
        <v>1</v>
      </c>
      <c r="B19" s="162" t="s">
        <v>1169</v>
      </c>
      <c r="C19" s="162" t="s">
        <v>4423</v>
      </c>
      <c r="D19" s="141" t="s">
        <v>22</v>
      </c>
      <c r="E19" s="140" t="s">
        <v>4086</v>
      </c>
      <c r="F19" s="204">
        <v>1</v>
      </c>
      <c r="G19" s="154" t="s">
        <v>4087</v>
      </c>
      <c r="H19" t="s">
        <v>6274</v>
      </c>
      <c r="I19">
        <v>45338</v>
      </c>
    </row>
  </sheetData>
  <protectedRanges>
    <protectedRange sqref="D16 G16" name="Range3_1_1_2_2_1_1_3_1_1_1_1"/>
    <protectedRange sqref="D17 G17" name="Range3_1_4_7_1_1_1_1_1_1_1_1"/>
    <protectedRange sqref="D18 G18" name="Range3_1_4_8_1_1_1_1_1_1_1_1_1"/>
  </protectedRange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/>
  <dimension ref="F3:F38"/>
  <sheetViews>
    <sheetView workbookViewId="0">
      <selection activeCell="F21" sqref="F21:F38"/>
    </sheetView>
  </sheetViews>
  <sheetFormatPr defaultRowHeight="14.4"/>
  <sheetData>
    <row r="3" spans="6:6">
      <c r="F3">
        <v>1</v>
      </c>
    </row>
    <row r="4" spans="6:6">
      <c r="F4">
        <v>6</v>
      </c>
    </row>
    <row r="5" spans="6:6">
      <c r="F5">
        <v>7</v>
      </c>
    </row>
    <row r="6" spans="6:6">
      <c r="F6">
        <v>8</v>
      </c>
    </row>
    <row r="7" spans="6:6">
      <c r="F7">
        <v>9</v>
      </c>
    </row>
    <row r="8" spans="6:6">
      <c r="F8">
        <v>12</v>
      </c>
    </row>
    <row r="9" spans="6:6">
      <c r="F9">
        <v>15</v>
      </c>
    </row>
    <row r="10" spans="6:6">
      <c r="F10">
        <v>16</v>
      </c>
    </row>
    <row r="11" spans="6:6">
      <c r="F11">
        <v>17</v>
      </c>
    </row>
    <row r="12" spans="6:6">
      <c r="F12">
        <v>18</v>
      </c>
    </row>
    <row r="13" spans="6:6">
      <c r="F13">
        <v>19</v>
      </c>
    </row>
    <row r="14" spans="6:6">
      <c r="F14">
        <v>20</v>
      </c>
    </row>
    <row r="15" spans="6:6">
      <c r="F15">
        <v>21</v>
      </c>
    </row>
    <row r="16" spans="6:6">
      <c r="F16">
        <v>22</v>
      </c>
    </row>
    <row r="17" spans="6:6">
      <c r="F17">
        <v>23</v>
      </c>
    </row>
    <row r="18" spans="6:6">
      <c r="F18">
        <v>24</v>
      </c>
    </row>
    <row r="19" spans="6:6">
      <c r="F19">
        <v>25</v>
      </c>
    </row>
    <row r="20" spans="6:6">
      <c r="F20">
        <v>26</v>
      </c>
    </row>
    <row r="21" spans="6:6">
      <c r="F21">
        <v>124</v>
      </c>
    </row>
    <row r="22" spans="6:6">
      <c r="F22">
        <v>126</v>
      </c>
    </row>
    <row r="23" spans="6:6">
      <c r="F23">
        <v>127</v>
      </c>
    </row>
    <row r="24" spans="6:6">
      <c r="F24">
        <v>128</v>
      </c>
    </row>
    <row r="25" spans="6:6">
      <c r="F25">
        <v>132</v>
      </c>
    </row>
    <row r="26" spans="6:6">
      <c r="F26">
        <v>134</v>
      </c>
    </row>
    <row r="27" spans="6:6">
      <c r="F27">
        <v>135</v>
      </c>
    </row>
    <row r="28" spans="6:6">
      <c r="F28">
        <v>136</v>
      </c>
    </row>
    <row r="29" spans="6:6">
      <c r="F29">
        <v>138</v>
      </c>
    </row>
    <row r="30" spans="6:6">
      <c r="F30">
        <v>141</v>
      </c>
    </row>
    <row r="31" spans="6:6">
      <c r="F31">
        <v>142</v>
      </c>
    </row>
    <row r="32" spans="6:6">
      <c r="F32">
        <v>144</v>
      </c>
    </row>
    <row r="33" spans="6:6">
      <c r="F33">
        <v>146</v>
      </c>
    </row>
    <row r="34" spans="6:6">
      <c r="F34">
        <v>147</v>
      </c>
    </row>
    <row r="35" spans="6:6">
      <c r="F35">
        <v>148</v>
      </c>
    </row>
    <row r="36" spans="6:6">
      <c r="F36">
        <v>845</v>
      </c>
    </row>
    <row r="37" spans="6:6">
      <c r="F37">
        <v>849</v>
      </c>
    </row>
    <row r="38" spans="6:6">
      <c r="F38">
        <v>850</v>
      </c>
    </row>
  </sheetData>
  <sortState xmlns:xlrd2="http://schemas.microsoft.com/office/spreadsheetml/2017/richdata2" ref="F3:F39">
    <sortCondition ref="F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/>
  <dimension ref="F2:G75"/>
  <sheetViews>
    <sheetView topLeftCell="A16" zoomScale="115" zoomScaleNormal="115" workbookViewId="0">
      <selection activeCell="G28" sqref="G28"/>
    </sheetView>
  </sheetViews>
  <sheetFormatPr defaultRowHeight="14.4"/>
  <cols>
    <col min="6" max="7" width="27.88671875" bestFit="1" customWidth="1"/>
  </cols>
  <sheetData>
    <row r="2" spans="6:7">
      <c r="F2" t="s">
        <v>10033</v>
      </c>
      <c r="G2" t="s">
        <v>10128</v>
      </c>
    </row>
    <row r="3" spans="6:7">
      <c r="F3" t="s">
        <v>10057</v>
      </c>
      <c r="G3" t="s">
        <v>10057</v>
      </c>
    </row>
    <row r="4" spans="6:7">
      <c r="F4" t="s">
        <v>10058</v>
      </c>
      <c r="G4" t="s">
        <v>10058</v>
      </c>
    </row>
    <row r="5" spans="6:7">
      <c r="F5" t="s">
        <v>10059</v>
      </c>
      <c r="G5" t="s">
        <v>10059</v>
      </c>
    </row>
    <row r="6" spans="6:7">
      <c r="F6" t="s">
        <v>10060</v>
      </c>
      <c r="G6" t="s">
        <v>10060</v>
      </c>
    </row>
    <row r="7" spans="6:7">
      <c r="F7" t="s">
        <v>10061</v>
      </c>
      <c r="G7" t="s">
        <v>10061</v>
      </c>
    </row>
    <row r="8" spans="6:7">
      <c r="F8" t="s">
        <v>10062</v>
      </c>
      <c r="G8" t="s">
        <v>10062</v>
      </c>
    </row>
    <row r="9" spans="6:7">
      <c r="F9" t="s">
        <v>10063</v>
      </c>
      <c r="G9" t="s">
        <v>10063</v>
      </c>
    </row>
    <row r="10" spans="6:7">
      <c r="F10" t="s">
        <v>10064</v>
      </c>
      <c r="G10" t="s">
        <v>10064</v>
      </c>
    </row>
    <row r="12" spans="6:7">
      <c r="F12" t="s">
        <v>10065</v>
      </c>
      <c r="G12" t="s">
        <v>10065</v>
      </c>
    </row>
    <row r="13" spans="6:7">
      <c r="F13" t="s">
        <v>10066</v>
      </c>
      <c r="G13" t="s">
        <v>10066</v>
      </c>
    </row>
    <row r="14" spans="6:7">
      <c r="F14" t="s">
        <v>10067</v>
      </c>
      <c r="G14" t="s">
        <v>10067</v>
      </c>
    </row>
    <row r="15" spans="6:7">
      <c r="F15" t="s">
        <v>10068</v>
      </c>
      <c r="G15" t="s">
        <v>10068</v>
      </c>
    </row>
    <row r="16" spans="6:7">
      <c r="F16" t="s">
        <v>10069</v>
      </c>
      <c r="G16" t="s">
        <v>10069</v>
      </c>
    </row>
    <row r="17" spans="6:7">
      <c r="F17" t="s">
        <v>10070</v>
      </c>
      <c r="G17" t="s">
        <v>10070</v>
      </c>
    </row>
    <row r="18" spans="6:7">
      <c r="F18" t="s">
        <v>10071</v>
      </c>
      <c r="G18" t="s">
        <v>10071</v>
      </c>
    </row>
    <row r="19" spans="6:7">
      <c r="F19" t="s">
        <v>10072</v>
      </c>
      <c r="G19" t="s">
        <v>10072</v>
      </c>
    </row>
    <row r="20" spans="6:7">
      <c r="F20" t="s">
        <v>10073</v>
      </c>
      <c r="G20" t="s">
        <v>10073</v>
      </c>
    </row>
    <row r="21" spans="6:7">
      <c r="F21" t="s">
        <v>10074</v>
      </c>
      <c r="G21" t="s">
        <v>10075</v>
      </c>
    </row>
    <row r="22" spans="6:7">
      <c r="F22" t="s">
        <v>10075</v>
      </c>
      <c r="G22" t="s">
        <v>10076</v>
      </c>
    </row>
    <row r="23" spans="6:7">
      <c r="F23" t="s">
        <v>10076</v>
      </c>
      <c r="G23" t="s">
        <v>10077</v>
      </c>
    </row>
    <row r="24" spans="6:7">
      <c r="F24" t="s">
        <v>10077</v>
      </c>
      <c r="G24" t="s">
        <v>10078</v>
      </c>
    </row>
    <row r="25" spans="6:7">
      <c r="F25" t="s">
        <v>10078</v>
      </c>
      <c r="G25" t="s">
        <v>10079</v>
      </c>
    </row>
    <row r="26" spans="6:7">
      <c r="F26" t="s">
        <v>10079</v>
      </c>
      <c r="G26" t="s">
        <v>10080</v>
      </c>
    </row>
    <row r="27" spans="6:7">
      <c r="F27" t="s">
        <v>10080</v>
      </c>
      <c r="G27" t="s">
        <v>10035</v>
      </c>
    </row>
    <row r="28" spans="6:7">
      <c r="F28" t="s">
        <v>10035</v>
      </c>
      <c r="G28" t="s">
        <v>10127</v>
      </c>
    </row>
    <row r="29" spans="6:7">
      <c r="F29" t="s">
        <v>10081</v>
      </c>
      <c r="G29" t="s">
        <v>10081</v>
      </c>
    </row>
    <row r="30" spans="6:7">
      <c r="F30" t="s">
        <v>10082</v>
      </c>
      <c r="G30" t="s">
        <v>10082</v>
      </c>
    </row>
    <row r="31" spans="6:7">
      <c r="F31" t="s">
        <v>10083</v>
      </c>
      <c r="G31" t="s">
        <v>10083</v>
      </c>
    </row>
    <row r="32" spans="6:7">
      <c r="F32" t="s">
        <v>10084</v>
      </c>
      <c r="G32" t="s">
        <v>10084</v>
      </c>
    </row>
    <row r="33" spans="6:7">
      <c r="F33" t="s">
        <v>10085</v>
      </c>
      <c r="G33" t="s">
        <v>10085</v>
      </c>
    </row>
    <row r="34" spans="6:7">
      <c r="F34" t="s">
        <v>10086</v>
      </c>
      <c r="G34" t="s">
        <v>10086</v>
      </c>
    </row>
    <row r="35" spans="6:7">
      <c r="F35" t="s">
        <v>10087</v>
      </c>
      <c r="G35" t="s">
        <v>10087</v>
      </c>
    </row>
    <row r="36" spans="6:7">
      <c r="F36" t="s">
        <v>10088</v>
      </c>
      <c r="G36" t="s">
        <v>10088</v>
      </c>
    </row>
    <row r="37" spans="6:7">
      <c r="F37" t="s">
        <v>10089</v>
      </c>
      <c r="G37" t="s">
        <v>10089</v>
      </c>
    </row>
    <row r="38" spans="6:7">
      <c r="F38" t="s">
        <v>10090</v>
      </c>
      <c r="G38" t="s">
        <v>10090</v>
      </c>
    </row>
    <row r="39" spans="6:7">
      <c r="F39" t="s">
        <v>10091</v>
      </c>
      <c r="G39" t="s">
        <v>10091</v>
      </c>
    </row>
    <row r="40" spans="6:7">
      <c r="F40" t="s">
        <v>10092</v>
      </c>
      <c r="G40" t="s">
        <v>10092</v>
      </c>
    </row>
    <row r="41" spans="6:7">
      <c r="F41" t="s">
        <v>10093</v>
      </c>
      <c r="G41" t="s">
        <v>10093</v>
      </c>
    </row>
    <row r="42" spans="6:7">
      <c r="F42" t="s">
        <v>10094</v>
      </c>
      <c r="G42" t="s">
        <v>10094</v>
      </c>
    </row>
    <row r="43" spans="6:7">
      <c r="F43" t="s">
        <v>10095</v>
      </c>
      <c r="G43" t="s">
        <v>10095</v>
      </c>
    </row>
    <row r="44" spans="6:7">
      <c r="F44" t="s">
        <v>10096</v>
      </c>
      <c r="G44" t="s">
        <v>10096</v>
      </c>
    </row>
    <row r="45" spans="6:7">
      <c r="F45" t="s">
        <v>10097</v>
      </c>
      <c r="G45" t="s">
        <v>10097</v>
      </c>
    </row>
    <row r="46" spans="6:7">
      <c r="F46" t="s">
        <v>10098</v>
      </c>
      <c r="G46" t="s">
        <v>10098</v>
      </c>
    </row>
    <row r="47" spans="6:7">
      <c r="F47" t="s">
        <v>10099</v>
      </c>
      <c r="G47" t="s">
        <v>10099</v>
      </c>
    </row>
    <row r="48" spans="6:7">
      <c r="F48" t="s">
        <v>10100</v>
      </c>
      <c r="G48" t="s">
        <v>10100</v>
      </c>
    </row>
    <row r="49" spans="6:7">
      <c r="F49" t="s">
        <v>10101</v>
      </c>
      <c r="G49" t="s">
        <v>10101</v>
      </c>
    </row>
    <row r="50" spans="6:7">
      <c r="F50" t="s">
        <v>10102</v>
      </c>
      <c r="G50" t="s">
        <v>10102</v>
      </c>
    </row>
    <row r="51" spans="6:7">
      <c r="F51" t="s">
        <v>10103</v>
      </c>
      <c r="G51" t="s">
        <v>10103</v>
      </c>
    </row>
    <row r="52" spans="6:7">
      <c r="F52" t="s">
        <v>10104</v>
      </c>
      <c r="G52" t="s">
        <v>10104</v>
      </c>
    </row>
    <row r="53" spans="6:7">
      <c r="F53" t="s">
        <v>10105</v>
      </c>
      <c r="G53" t="s">
        <v>10105</v>
      </c>
    </row>
    <row r="54" spans="6:7">
      <c r="F54" t="s">
        <v>10106</v>
      </c>
      <c r="G54" t="s">
        <v>10106</v>
      </c>
    </row>
    <row r="55" spans="6:7">
      <c r="F55" t="s">
        <v>10107</v>
      </c>
      <c r="G55" t="s">
        <v>10107</v>
      </c>
    </row>
    <row r="56" spans="6:7">
      <c r="F56" t="s">
        <v>10108</v>
      </c>
      <c r="G56" t="s">
        <v>10108</v>
      </c>
    </row>
    <row r="57" spans="6:7">
      <c r="F57" t="s">
        <v>10109</v>
      </c>
      <c r="G57" t="s">
        <v>10109</v>
      </c>
    </row>
    <row r="58" spans="6:7">
      <c r="F58" t="s">
        <v>10110</v>
      </c>
      <c r="G58" t="s">
        <v>10110</v>
      </c>
    </row>
    <row r="59" spans="6:7">
      <c r="F59" t="s">
        <v>10111</v>
      </c>
      <c r="G59" t="s">
        <v>10111</v>
      </c>
    </row>
    <row r="60" spans="6:7">
      <c r="F60" t="s">
        <v>10112</v>
      </c>
      <c r="G60" t="s">
        <v>10112</v>
      </c>
    </row>
    <row r="61" spans="6:7">
      <c r="F61" t="s">
        <v>10113</v>
      </c>
      <c r="G61" t="s">
        <v>10113</v>
      </c>
    </row>
    <row r="62" spans="6:7">
      <c r="F62" t="s">
        <v>10114</v>
      </c>
      <c r="G62" t="s">
        <v>10114</v>
      </c>
    </row>
    <row r="63" spans="6:7">
      <c r="F63" t="s">
        <v>10115</v>
      </c>
      <c r="G63" t="s">
        <v>10115</v>
      </c>
    </row>
    <row r="64" spans="6:7">
      <c r="F64" t="s">
        <v>10116</v>
      </c>
      <c r="G64" t="s">
        <v>10116</v>
      </c>
    </row>
    <row r="65" spans="6:7">
      <c r="F65" t="s">
        <v>10117</v>
      </c>
      <c r="G65" t="s">
        <v>10117</v>
      </c>
    </row>
    <row r="66" spans="6:7">
      <c r="F66" t="s">
        <v>10118</v>
      </c>
      <c r="G66" t="s">
        <v>10118</v>
      </c>
    </row>
    <row r="67" spans="6:7">
      <c r="F67" t="s">
        <v>10119</v>
      </c>
      <c r="G67" t="s">
        <v>10119</v>
      </c>
    </row>
    <row r="68" spans="6:7">
      <c r="F68" t="s">
        <v>10120</v>
      </c>
      <c r="G68" t="s">
        <v>10120</v>
      </c>
    </row>
    <row r="69" spans="6:7">
      <c r="F69" t="s">
        <v>10121</v>
      </c>
      <c r="G69" t="s">
        <v>10121</v>
      </c>
    </row>
    <row r="70" spans="6:7">
      <c r="F70" t="s">
        <v>10122</v>
      </c>
      <c r="G70" t="s">
        <v>10122</v>
      </c>
    </row>
    <row r="71" spans="6:7">
      <c r="F71" t="s">
        <v>10123</v>
      </c>
      <c r="G71" t="s">
        <v>10123</v>
      </c>
    </row>
    <row r="72" spans="6:7">
      <c r="F72" t="s">
        <v>10124</v>
      </c>
      <c r="G72" t="s">
        <v>10124</v>
      </c>
    </row>
    <row r="73" spans="6:7">
      <c r="F73" t="s">
        <v>10125</v>
      </c>
      <c r="G73" t="s">
        <v>10125</v>
      </c>
    </row>
    <row r="74" spans="6:7">
      <c r="F74" t="s">
        <v>10126</v>
      </c>
      <c r="G74" t="s">
        <v>10074</v>
      </c>
    </row>
    <row r="75" spans="6:7">
      <c r="G75" t="s">
        <v>10126</v>
      </c>
    </row>
  </sheetData>
  <autoFilter ref="F2:G132" xr:uid="{00000000-0009-0000-0000-00000B000000}"/>
  <conditionalFormatting sqref="F3:G75">
    <cfRule type="duplicateValues" dxfId="3077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9"/>
  <dimension ref="A2:M135"/>
  <sheetViews>
    <sheetView workbookViewId="0">
      <selection activeCell="C31" sqref="C31"/>
    </sheetView>
  </sheetViews>
  <sheetFormatPr defaultRowHeight="14.4"/>
  <cols>
    <col min="1" max="2" width="38.109375" bestFit="1" customWidth="1"/>
    <col min="3" max="3" width="12.33203125" bestFit="1" customWidth="1"/>
    <col min="4" max="4" width="17.6640625" bestFit="1" customWidth="1"/>
    <col min="5" max="11" width="9.6640625" bestFit="1" customWidth="1"/>
    <col min="12" max="12" width="10.33203125" bestFit="1" customWidth="1"/>
    <col min="13" max="13" width="5" bestFit="1" customWidth="1"/>
  </cols>
  <sheetData>
    <row r="2" spans="1:13">
      <c r="A2" t="s">
        <v>10033</v>
      </c>
      <c r="B2" t="s">
        <v>10034</v>
      </c>
    </row>
    <row r="3" spans="1:13">
      <c r="A3" t="s">
        <v>1198</v>
      </c>
      <c r="B3" t="s">
        <v>1198</v>
      </c>
      <c r="C3" t="s">
        <v>10029</v>
      </c>
      <c r="D3" t="s">
        <v>1200</v>
      </c>
      <c r="E3" t="s">
        <v>1176</v>
      </c>
      <c r="F3" t="s">
        <v>1155</v>
      </c>
      <c r="G3" t="s">
        <v>1155</v>
      </c>
      <c r="H3" t="s">
        <v>1155</v>
      </c>
      <c r="I3" t="s">
        <v>1155</v>
      </c>
      <c r="J3" t="s">
        <v>1155</v>
      </c>
      <c r="K3" t="s">
        <v>1155</v>
      </c>
      <c r="L3" t="s">
        <v>1193</v>
      </c>
      <c r="M3">
        <v>0.1</v>
      </c>
    </row>
    <row r="4" spans="1:13">
      <c r="A4" t="s">
        <v>1216</v>
      </c>
      <c r="B4" t="s">
        <v>1216</v>
      </c>
      <c r="C4" t="s">
        <v>6664</v>
      </c>
      <c r="D4" t="s">
        <v>1441</v>
      </c>
      <c r="E4" t="s">
        <v>1162</v>
      </c>
      <c r="G4" t="s">
        <v>1162</v>
      </c>
      <c r="H4" t="s">
        <v>1176</v>
      </c>
      <c r="J4" t="s">
        <v>1162</v>
      </c>
      <c r="K4" t="s">
        <v>1162</v>
      </c>
      <c r="L4" t="s">
        <v>1193</v>
      </c>
      <c r="M4">
        <v>0.1</v>
      </c>
    </row>
    <row r="5" spans="1:13">
      <c r="A5" t="s">
        <v>1217</v>
      </c>
      <c r="B5" t="s">
        <v>1217</v>
      </c>
      <c r="C5" t="s">
        <v>7106</v>
      </c>
      <c r="D5" t="s">
        <v>6037</v>
      </c>
      <c r="L5" t="s">
        <v>1193</v>
      </c>
      <c r="M5">
        <v>0.1</v>
      </c>
    </row>
    <row r="6" spans="1:13">
      <c r="A6" t="s">
        <v>1219</v>
      </c>
      <c r="B6" t="s">
        <v>1219</v>
      </c>
      <c r="C6" t="s">
        <v>7106</v>
      </c>
      <c r="D6" t="s">
        <v>6037</v>
      </c>
      <c r="E6" t="s">
        <v>1157</v>
      </c>
      <c r="G6" t="s">
        <v>1157</v>
      </c>
      <c r="H6" t="s">
        <v>1176</v>
      </c>
      <c r="J6" t="s">
        <v>1157</v>
      </c>
      <c r="L6" t="s">
        <v>1193</v>
      </c>
      <c r="M6">
        <v>0.1</v>
      </c>
    </row>
    <row r="7" spans="1:13">
      <c r="A7" t="s">
        <v>10030</v>
      </c>
      <c r="B7" t="s">
        <v>10030</v>
      </c>
      <c r="C7" t="s">
        <v>10038</v>
      </c>
      <c r="D7" t="s">
        <v>142</v>
      </c>
      <c r="E7" t="s">
        <v>1157</v>
      </c>
      <c r="F7" t="s">
        <v>1157</v>
      </c>
      <c r="G7" t="s">
        <v>1157</v>
      </c>
      <c r="H7" t="s">
        <v>1176</v>
      </c>
      <c r="I7" t="s">
        <v>1157</v>
      </c>
      <c r="J7" t="s">
        <v>1157</v>
      </c>
      <c r="K7" t="s">
        <v>1157</v>
      </c>
      <c r="L7" t="s">
        <v>1193</v>
      </c>
      <c r="M7">
        <v>0.1</v>
      </c>
    </row>
    <row r="8" spans="1:13">
      <c r="A8" t="s">
        <v>1235</v>
      </c>
      <c r="B8" t="s">
        <v>1235</v>
      </c>
      <c r="C8" t="s">
        <v>10039</v>
      </c>
      <c r="D8" t="s">
        <v>10040</v>
      </c>
      <c r="E8" t="s">
        <v>1157</v>
      </c>
      <c r="G8" t="s">
        <v>1157</v>
      </c>
      <c r="H8" t="s">
        <v>1176</v>
      </c>
      <c r="J8" t="s">
        <v>1157</v>
      </c>
      <c r="L8" t="s">
        <v>1193</v>
      </c>
      <c r="M8">
        <v>0.1</v>
      </c>
    </row>
    <row r="9" spans="1:13">
      <c r="A9" t="s">
        <v>1237</v>
      </c>
      <c r="B9" t="s">
        <v>1237</v>
      </c>
      <c r="C9" t="s">
        <v>6554</v>
      </c>
      <c r="D9" t="s">
        <v>1396</v>
      </c>
      <c r="E9" t="s">
        <v>1176</v>
      </c>
      <c r="F9" t="s">
        <v>1157</v>
      </c>
      <c r="G9" t="s">
        <v>1157</v>
      </c>
      <c r="H9" t="s">
        <v>1157</v>
      </c>
      <c r="I9" t="s">
        <v>1157</v>
      </c>
      <c r="J9" t="s">
        <v>1157</v>
      </c>
      <c r="K9" t="s">
        <v>1157</v>
      </c>
      <c r="L9" t="s">
        <v>1193</v>
      </c>
      <c r="M9">
        <v>0.1</v>
      </c>
    </row>
    <row r="10" spans="1:13">
      <c r="A10" t="s">
        <v>1279</v>
      </c>
      <c r="B10" t="s">
        <v>1279</v>
      </c>
      <c r="C10" t="s">
        <v>6675</v>
      </c>
      <c r="D10" t="s">
        <v>4892</v>
      </c>
      <c r="E10" t="s">
        <v>1162</v>
      </c>
      <c r="G10" t="s">
        <v>1162</v>
      </c>
      <c r="H10" t="s">
        <v>1156</v>
      </c>
      <c r="J10" t="s">
        <v>1162</v>
      </c>
      <c r="L10" t="s">
        <v>1193</v>
      </c>
      <c r="M10">
        <v>0.1</v>
      </c>
    </row>
    <row r="11" spans="1:13">
      <c r="A11" t="s">
        <v>5163</v>
      </c>
      <c r="B11" t="s">
        <v>5163</v>
      </c>
      <c r="C11" t="s">
        <v>10041</v>
      </c>
      <c r="D11" t="s">
        <v>10042</v>
      </c>
      <c r="F11" t="s">
        <v>1157</v>
      </c>
      <c r="H11" t="s">
        <v>1156</v>
      </c>
      <c r="I11" t="s">
        <v>1157</v>
      </c>
      <c r="K11" t="s">
        <v>1157</v>
      </c>
      <c r="L11" t="s">
        <v>1193</v>
      </c>
      <c r="M11">
        <v>0.1</v>
      </c>
    </row>
    <row r="12" spans="1:13">
      <c r="A12" t="s">
        <v>1280</v>
      </c>
      <c r="B12" t="s">
        <v>1280</v>
      </c>
      <c r="E12" t="s">
        <v>1162</v>
      </c>
      <c r="F12" t="s">
        <v>1162</v>
      </c>
      <c r="G12" t="s">
        <v>1162</v>
      </c>
      <c r="H12" t="s">
        <v>1176</v>
      </c>
      <c r="I12" t="s">
        <v>1162</v>
      </c>
      <c r="J12" t="s">
        <v>1162</v>
      </c>
      <c r="K12" t="s">
        <v>1162</v>
      </c>
      <c r="L12" t="s">
        <v>1193</v>
      </c>
      <c r="M12">
        <v>0.1</v>
      </c>
    </row>
    <row r="13" spans="1:13">
      <c r="A13" t="s">
        <v>1281</v>
      </c>
      <c r="B13" t="s">
        <v>1281</v>
      </c>
      <c r="C13" t="s">
        <v>4630</v>
      </c>
      <c r="D13" t="s">
        <v>1318</v>
      </c>
      <c r="E13" t="s">
        <v>1157</v>
      </c>
      <c r="F13" t="s">
        <v>1176</v>
      </c>
      <c r="G13" t="s">
        <v>1157</v>
      </c>
      <c r="H13" t="s">
        <v>1157</v>
      </c>
      <c r="I13" t="s">
        <v>1157</v>
      </c>
      <c r="J13" t="s">
        <v>1157</v>
      </c>
      <c r="K13" t="s">
        <v>1157</v>
      </c>
      <c r="L13" t="s">
        <v>1193</v>
      </c>
      <c r="M13">
        <v>0.1</v>
      </c>
    </row>
    <row r="14" spans="1:13">
      <c r="A14" t="s">
        <v>1340</v>
      </c>
      <c r="B14" t="s">
        <v>1340</v>
      </c>
      <c r="C14" t="s">
        <v>5970</v>
      </c>
      <c r="D14" t="s">
        <v>5971</v>
      </c>
      <c r="E14" t="s">
        <v>1157</v>
      </c>
      <c r="G14" t="s">
        <v>1157</v>
      </c>
      <c r="I14" t="s">
        <v>1157</v>
      </c>
      <c r="K14" t="s">
        <v>1157</v>
      </c>
      <c r="L14" t="s">
        <v>1193</v>
      </c>
      <c r="M14">
        <v>0.1</v>
      </c>
    </row>
    <row r="15" spans="1:13">
      <c r="A15" t="s">
        <v>1437</v>
      </c>
      <c r="B15" t="s">
        <v>1437</v>
      </c>
      <c r="C15" t="s">
        <v>10039</v>
      </c>
      <c r="D15" t="s">
        <v>10043</v>
      </c>
      <c r="E15" t="s">
        <v>1157</v>
      </c>
      <c r="G15" t="s">
        <v>1157</v>
      </c>
      <c r="I15" t="s">
        <v>1176</v>
      </c>
      <c r="J15" t="s">
        <v>1157</v>
      </c>
      <c r="L15" t="s">
        <v>1193</v>
      </c>
      <c r="M15">
        <v>0.1</v>
      </c>
    </row>
    <row r="16" spans="1:13">
      <c r="A16" t="s">
        <v>1440</v>
      </c>
      <c r="B16" t="s">
        <v>1440</v>
      </c>
      <c r="C16" t="s">
        <v>10039</v>
      </c>
      <c r="D16" t="s">
        <v>10043</v>
      </c>
      <c r="F16" t="s">
        <v>1157</v>
      </c>
      <c r="H16" t="s">
        <v>1157</v>
      </c>
      <c r="I16" t="s">
        <v>1176</v>
      </c>
      <c r="K16" t="s">
        <v>1157</v>
      </c>
      <c r="L16" t="s">
        <v>1193</v>
      </c>
      <c r="M16">
        <v>0.1</v>
      </c>
    </row>
    <row r="17" spans="1:13">
      <c r="A17" t="s">
        <v>1446</v>
      </c>
      <c r="B17" t="s">
        <v>1446</v>
      </c>
      <c r="C17" t="s">
        <v>6363</v>
      </c>
      <c r="D17" t="s">
        <v>1532</v>
      </c>
      <c r="E17" t="s">
        <v>1156</v>
      </c>
      <c r="G17" t="s">
        <v>1162</v>
      </c>
      <c r="I17" t="s">
        <v>1162</v>
      </c>
      <c r="K17" t="s">
        <v>1162</v>
      </c>
      <c r="L17" t="s">
        <v>1193</v>
      </c>
      <c r="M17">
        <v>0.1</v>
      </c>
    </row>
    <row r="18" spans="1:13">
      <c r="A18" t="s">
        <v>1449</v>
      </c>
      <c r="B18" t="s">
        <v>1449</v>
      </c>
      <c r="C18" t="s">
        <v>1450</v>
      </c>
      <c r="D18" t="s">
        <v>1451</v>
      </c>
      <c r="F18" t="s">
        <v>1162</v>
      </c>
      <c r="H18" t="s">
        <v>1176</v>
      </c>
      <c r="I18" t="s">
        <v>1162</v>
      </c>
      <c r="K18" t="s">
        <v>1162</v>
      </c>
      <c r="L18" t="s">
        <v>1193</v>
      </c>
      <c r="M18">
        <v>0.1</v>
      </c>
    </row>
    <row r="19" spans="1:13">
      <c r="A19" t="s">
        <v>5200</v>
      </c>
      <c r="B19" t="s">
        <v>5200</v>
      </c>
      <c r="C19" t="s">
        <v>1450</v>
      </c>
      <c r="D19" t="s">
        <v>1451</v>
      </c>
      <c r="E19" t="s">
        <v>1162</v>
      </c>
      <c r="G19" t="s">
        <v>1162</v>
      </c>
      <c r="H19" t="s">
        <v>1176</v>
      </c>
      <c r="J19" t="s">
        <v>1162</v>
      </c>
      <c r="L19" t="s">
        <v>1193</v>
      </c>
      <c r="M19">
        <v>0.1</v>
      </c>
    </row>
    <row r="20" spans="1:13">
      <c r="A20" t="s">
        <v>1455</v>
      </c>
      <c r="B20" t="s">
        <v>1455</v>
      </c>
      <c r="C20" t="s">
        <v>10039</v>
      </c>
      <c r="D20" t="s">
        <v>10040</v>
      </c>
      <c r="F20" t="s">
        <v>1302</v>
      </c>
      <c r="H20" t="s">
        <v>1176</v>
      </c>
      <c r="I20" t="s">
        <v>1302</v>
      </c>
      <c r="K20" t="s">
        <v>1302</v>
      </c>
      <c r="L20" t="s">
        <v>1193</v>
      </c>
      <c r="M20">
        <v>0.1</v>
      </c>
    </row>
    <row r="21" spans="1:13">
      <c r="A21" t="s">
        <v>1505</v>
      </c>
      <c r="B21" t="s">
        <v>1505</v>
      </c>
      <c r="E21" t="s">
        <v>1157</v>
      </c>
      <c r="G21" t="s">
        <v>1157</v>
      </c>
      <c r="I21" t="s">
        <v>1176</v>
      </c>
      <c r="J21" t="s">
        <v>1157</v>
      </c>
      <c r="L21" t="s">
        <v>1193</v>
      </c>
      <c r="M21">
        <v>0.1</v>
      </c>
    </row>
    <row r="22" spans="1:13">
      <c r="A22" t="s">
        <v>1506</v>
      </c>
      <c r="B22" t="s">
        <v>1506</v>
      </c>
      <c r="C22" t="s">
        <v>6664</v>
      </c>
      <c r="D22" t="s">
        <v>1441</v>
      </c>
      <c r="F22" t="s">
        <v>1157</v>
      </c>
      <c r="H22" t="s">
        <v>1157</v>
      </c>
      <c r="I22" t="s">
        <v>1156</v>
      </c>
      <c r="K22" t="s">
        <v>1157</v>
      </c>
      <c r="L22" t="s">
        <v>1193</v>
      </c>
      <c r="M22">
        <v>0.1</v>
      </c>
    </row>
    <row r="23" spans="1:13">
      <c r="A23" t="s">
        <v>1516</v>
      </c>
      <c r="B23" t="s">
        <v>1516</v>
      </c>
      <c r="C23" t="s">
        <v>7353</v>
      </c>
      <c r="D23" t="s">
        <v>7354</v>
      </c>
      <c r="F23" t="s">
        <v>1162</v>
      </c>
      <c r="H23" t="s">
        <v>1176</v>
      </c>
      <c r="I23" t="s">
        <v>1162</v>
      </c>
      <c r="K23" t="s">
        <v>1162</v>
      </c>
      <c r="L23" t="s">
        <v>1193</v>
      </c>
      <c r="M23">
        <v>0.1</v>
      </c>
    </row>
    <row r="24" spans="1:13">
      <c r="A24" t="s">
        <v>1518</v>
      </c>
      <c r="B24" t="s">
        <v>1518</v>
      </c>
      <c r="C24" t="s">
        <v>7353</v>
      </c>
      <c r="D24" t="s">
        <v>7354</v>
      </c>
      <c r="E24" t="s">
        <v>1162</v>
      </c>
      <c r="G24" t="s">
        <v>1162</v>
      </c>
      <c r="H24" t="s">
        <v>1176</v>
      </c>
      <c r="J24" t="s">
        <v>1162</v>
      </c>
      <c r="L24" t="s">
        <v>1193</v>
      </c>
      <c r="M24">
        <v>0.1</v>
      </c>
    </row>
    <row r="25" spans="1:13">
      <c r="A25" t="s">
        <v>1533</v>
      </c>
      <c r="B25" t="s">
        <v>1540</v>
      </c>
      <c r="C25" t="s">
        <v>4630</v>
      </c>
      <c r="D25" t="s">
        <v>1318</v>
      </c>
      <c r="F25" t="s">
        <v>1162</v>
      </c>
      <c r="H25" t="s">
        <v>1156</v>
      </c>
      <c r="J25" t="s">
        <v>1162</v>
      </c>
      <c r="L25" t="s">
        <v>1193</v>
      </c>
      <c r="M25">
        <v>0.1</v>
      </c>
    </row>
    <row r="26" spans="1:13">
      <c r="A26" t="s">
        <v>1540</v>
      </c>
      <c r="B26" t="s">
        <v>1542</v>
      </c>
      <c r="F26" t="s">
        <v>1162</v>
      </c>
      <c r="I26" t="s">
        <v>1162</v>
      </c>
      <c r="J26" t="s">
        <v>1176</v>
      </c>
      <c r="K26" t="s">
        <v>1162</v>
      </c>
      <c r="L26" t="s">
        <v>1193</v>
      </c>
      <c r="M26">
        <v>0.1</v>
      </c>
    </row>
    <row r="27" spans="1:13">
      <c r="A27" t="s">
        <v>1542</v>
      </c>
      <c r="B27" t="s">
        <v>1543</v>
      </c>
      <c r="C27" t="s">
        <v>6675</v>
      </c>
      <c r="D27" t="s">
        <v>4892</v>
      </c>
      <c r="F27" t="s">
        <v>1162</v>
      </c>
      <c r="H27" t="s">
        <v>1156</v>
      </c>
      <c r="I27" t="s">
        <v>1162</v>
      </c>
      <c r="K27" t="s">
        <v>1162</v>
      </c>
      <c r="L27" t="s">
        <v>1193</v>
      </c>
      <c r="M27">
        <v>0.1</v>
      </c>
    </row>
    <row r="28" spans="1:13">
      <c r="A28" t="s">
        <v>1543</v>
      </c>
      <c r="B28" t="s">
        <v>1544</v>
      </c>
      <c r="C28" t="s">
        <v>10044</v>
      </c>
      <c r="D28" t="s">
        <v>10045</v>
      </c>
      <c r="E28" t="s">
        <v>1176</v>
      </c>
      <c r="F28" t="s">
        <v>1159</v>
      </c>
      <c r="G28" t="s">
        <v>1159</v>
      </c>
      <c r="H28" t="s">
        <v>1159</v>
      </c>
      <c r="I28" t="s">
        <v>1159</v>
      </c>
      <c r="J28" t="s">
        <v>1159</v>
      </c>
      <c r="K28" t="s">
        <v>1159</v>
      </c>
      <c r="L28" t="s">
        <v>1193</v>
      </c>
      <c r="M28">
        <v>0.1</v>
      </c>
    </row>
    <row r="29" spans="1:13">
      <c r="A29" t="s">
        <v>1544</v>
      </c>
      <c r="B29" t="s">
        <v>1546</v>
      </c>
      <c r="C29" t="s">
        <v>4679</v>
      </c>
      <c r="D29" t="s">
        <v>7165</v>
      </c>
      <c r="E29" t="s">
        <v>1157</v>
      </c>
      <c r="F29" t="s">
        <v>1157</v>
      </c>
      <c r="G29" t="s">
        <v>1156</v>
      </c>
      <c r="H29" t="s">
        <v>1157</v>
      </c>
      <c r="I29" t="s">
        <v>1157</v>
      </c>
      <c r="J29" t="s">
        <v>1157</v>
      </c>
      <c r="K29" t="s">
        <v>1162</v>
      </c>
      <c r="L29" t="s">
        <v>1193</v>
      </c>
      <c r="M29">
        <v>0.1</v>
      </c>
    </row>
    <row r="30" spans="1:13">
      <c r="A30" t="s">
        <v>1546</v>
      </c>
      <c r="B30" t="s">
        <v>1554</v>
      </c>
      <c r="C30" t="s">
        <v>10041</v>
      </c>
      <c r="D30" t="s">
        <v>10042</v>
      </c>
      <c r="E30" t="s">
        <v>1157</v>
      </c>
      <c r="G30" t="s">
        <v>1157</v>
      </c>
      <c r="H30" t="s">
        <v>1156</v>
      </c>
      <c r="J30" t="s">
        <v>1157</v>
      </c>
      <c r="L30" t="s">
        <v>1193</v>
      </c>
      <c r="M30">
        <v>0.1</v>
      </c>
    </row>
    <row r="31" spans="1:13">
      <c r="A31" t="s">
        <v>1554</v>
      </c>
      <c r="B31" t="s">
        <v>5272</v>
      </c>
      <c r="C31" t="s">
        <v>6696</v>
      </c>
      <c r="D31" t="s">
        <v>1229</v>
      </c>
      <c r="E31" t="s">
        <v>1157</v>
      </c>
      <c r="G31" t="s">
        <v>1157</v>
      </c>
      <c r="I31" t="s">
        <v>1176</v>
      </c>
      <c r="J31" t="s">
        <v>1157</v>
      </c>
      <c r="L31" t="s">
        <v>1193</v>
      </c>
      <c r="M31">
        <v>0.1</v>
      </c>
    </row>
    <row r="32" spans="1:13">
      <c r="A32" t="s">
        <v>5272</v>
      </c>
      <c r="B32" t="s">
        <v>5548</v>
      </c>
      <c r="C32" t="s">
        <v>6696</v>
      </c>
      <c r="D32" t="s">
        <v>1229</v>
      </c>
      <c r="E32" t="s">
        <v>1162</v>
      </c>
      <c r="F32" t="s">
        <v>1162</v>
      </c>
      <c r="G32" t="s">
        <v>1162</v>
      </c>
      <c r="H32" t="s">
        <v>1156</v>
      </c>
      <c r="I32" t="s">
        <v>1162</v>
      </c>
      <c r="J32" t="s">
        <v>1162</v>
      </c>
      <c r="K32" t="s">
        <v>1162</v>
      </c>
      <c r="L32" t="s">
        <v>1193</v>
      </c>
      <c r="M32">
        <v>0.1</v>
      </c>
    </row>
    <row r="33" spans="1:13">
      <c r="A33" t="s">
        <v>5548</v>
      </c>
      <c r="B33" t="s">
        <v>6940</v>
      </c>
      <c r="C33" t="s">
        <v>6363</v>
      </c>
      <c r="D33" t="s">
        <v>1532</v>
      </c>
      <c r="E33" t="s">
        <v>1158</v>
      </c>
      <c r="G33" t="s">
        <v>1158</v>
      </c>
      <c r="H33" t="s">
        <v>1156</v>
      </c>
      <c r="J33" t="s">
        <v>1158</v>
      </c>
      <c r="L33" t="s">
        <v>1193</v>
      </c>
      <c r="M33">
        <v>0.1</v>
      </c>
    </row>
    <row r="34" spans="1:13">
      <c r="A34" t="s">
        <v>6940</v>
      </c>
      <c r="B34" t="s">
        <v>1725</v>
      </c>
      <c r="C34" t="s">
        <v>6121</v>
      </c>
      <c r="D34" t="s">
        <v>6122</v>
      </c>
      <c r="G34" t="s">
        <v>1635</v>
      </c>
      <c r="H34" t="s">
        <v>1176</v>
      </c>
      <c r="K34" t="s">
        <v>1635</v>
      </c>
      <c r="L34" t="s">
        <v>1193</v>
      </c>
      <c r="M34">
        <v>0.1</v>
      </c>
    </row>
    <row r="35" spans="1:13">
      <c r="A35" t="s">
        <v>7224</v>
      </c>
      <c r="B35" t="s">
        <v>1751</v>
      </c>
      <c r="C35" t="s">
        <v>1668</v>
      </c>
      <c r="D35" t="s">
        <v>1562</v>
      </c>
      <c r="E35" t="s">
        <v>1176</v>
      </c>
      <c r="G35" t="s">
        <v>1293</v>
      </c>
      <c r="H35" t="s">
        <v>1293</v>
      </c>
      <c r="I35" t="s">
        <v>1293</v>
      </c>
      <c r="K35" t="s">
        <v>1293</v>
      </c>
      <c r="L35" t="s">
        <v>1193</v>
      </c>
      <c r="M35">
        <v>0.1</v>
      </c>
    </row>
    <row r="36" spans="1:13">
      <c r="A36" t="s">
        <v>1725</v>
      </c>
      <c r="B36" t="s">
        <v>1796</v>
      </c>
      <c r="C36" t="s">
        <v>6612</v>
      </c>
      <c r="D36" t="s">
        <v>1251</v>
      </c>
      <c r="E36" t="s">
        <v>1293</v>
      </c>
      <c r="F36" t="s">
        <v>1293</v>
      </c>
      <c r="G36" t="s">
        <v>1176</v>
      </c>
      <c r="H36" t="s">
        <v>1293</v>
      </c>
      <c r="I36" t="s">
        <v>1293</v>
      </c>
      <c r="J36" t="s">
        <v>1293</v>
      </c>
      <c r="K36" t="s">
        <v>1293</v>
      </c>
      <c r="L36" t="s">
        <v>1193</v>
      </c>
      <c r="M36">
        <v>0.1</v>
      </c>
    </row>
    <row r="37" spans="1:13">
      <c r="A37" t="s">
        <v>1751</v>
      </c>
      <c r="B37" t="s">
        <v>1797</v>
      </c>
      <c r="C37" t="s">
        <v>1798</v>
      </c>
      <c r="D37" t="s">
        <v>1799</v>
      </c>
      <c r="E37" t="s">
        <v>6041</v>
      </c>
      <c r="F37" t="s">
        <v>6041</v>
      </c>
      <c r="G37" t="s">
        <v>1156</v>
      </c>
      <c r="H37" t="s">
        <v>6041</v>
      </c>
      <c r="I37" t="s">
        <v>6041</v>
      </c>
      <c r="J37" t="s">
        <v>6041</v>
      </c>
      <c r="K37" t="s">
        <v>6041</v>
      </c>
      <c r="L37" t="s">
        <v>1193</v>
      </c>
      <c r="M37">
        <v>0.1</v>
      </c>
    </row>
    <row r="38" spans="1:13">
      <c r="A38" t="s">
        <v>1796</v>
      </c>
      <c r="B38" t="s">
        <v>1821</v>
      </c>
      <c r="C38" t="s">
        <v>1822</v>
      </c>
      <c r="D38" t="s">
        <v>1823</v>
      </c>
      <c r="E38" t="s">
        <v>1293</v>
      </c>
      <c r="F38" t="s">
        <v>1293</v>
      </c>
      <c r="G38" t="s">
        <v>1293</v>
      </c>
      <c r="H38" t="s">
        <v>1293</v>
      </c>
      <c r="I38" t="s">
        <v>1176</v>
      </c>
      <c r="J38" t="s">
        <v>1293</v>
      </c>
      <c r="K38" t="s">
        <v>1293</v>
      </c>
      <c r="L38" t="s">
        <v>1193</v>
      </c>
      <c r="M38">
        <v>0.1</v>
      </c>
    </row>
    <row r="39" spans="1:13">
      <c r="A39" t="s">
        <v>1797</v>
      </c>
      <c r="B39" t="s">
        <v>1840</v>
      </c>
      <c r="C39" t="s">
        <v>10046</v>
      </c>
      <c r="D39" t="s">
        <v>6374</v>
      </c>
      <c r="E39" t="s">
        <v>1156</v>
      </c>
      <c r="G39" t="s">
        <v>1293</v>
      </c>
      <c r="H39" t="s">
        <v>1293</v>
      </c>
      <c r="J39" t="s">
        <v>1293</v>
      </c>
      <c r="K39" t="s">
        <v>1293</v>
      </c>
      <c r="L39" t="s">
        <v>1193</v>
      </c>
      <c r="M39">
        <v>0.1</v>
      </c>
    </row>
    <row r="40" spans="1:13">
      <c r="A40" t="s">
        <v>1821</v>
      </c>
      <c r="B40" t="s">
        <v>1863</v>
      </c>
      <c r="C40" t="s">
        <v>10036</v>
      </c>
      <c r="D40" t="s">
        <v>10037</v>
      </c>
      <c r="E40" t="s">
        <v>1159</v>
      </c>
      <c r="F40" t="s">
        <v>1159</v>
      </c>
      <c r="H40" t="s">
        <v>1156</v>
      </c>
      <c r="I40" t="s">
        <v>1159</v>
      </c>
      <c r="J40" t="s">
        <v>1159</v>
      </c>
      <c r="L40" t="s">
        <v>1193</v>
      </c>
      <c r="M40">
        <v>0.1</v>
      </c>
    </row>
    <row r="41" spans="1:13">
      <c r="A41" t="s">
        <v>1840</v>
      </c>
      <c r="B41" t="s">
        <v>1796</v>
      </c>
      <c r="C41" t="s">
        <v>5975</v>
      </c>
      <c r="D41" t="s">
        <v>1748</v>
      </c>
      <c r="E41" t="s">
        <v>1635</v>
      </c>
      <c r="F41" t="s">
        <v>1635</v>
      </c>
      <c r="G41" t="s">
        <v>1635</v>
      </c>
      <c r="H41" t="s">
        <v>1176</v>
      </c>
      <c r="I41" t="s">
        <v>1635</v>
      </c>
      <c r="J41" t="s">
        <v>1635</v>
      </c>
      <c r="K41" t="s">
        <v>1635</v>
      </c>
      <c r="L41" t="s">
        <v>1193</v>
      </c>
      <c r="M41">
        <v>0.1</v>
      </c>
    </row>
    <row r="42" spans="1:13">
      <c r="A42" t="s">
        <v>1863</v>
      </c>
      <c r="B42" t="s">
        <v>1637</v>
      </c>
      <c r="C42" t="s">
        <v>10046</v>
      </c>
      <c r="D42" t="s">
        <v>6374</v>
      </c>
      <c r="E42" t="s">
        <v>1156</v>
      </c>
      <c r="F42" t="s">
        <v>2140</v>
      </c>
      <c r="I42" t="s">
        <v>2140</v>
      </c>
      <c r="L42" t="s">
        <v>1193</v>
      </c>
      <c r="M42">
        <v>0.1</v>
      </c>
    </row>
    <row r="43" spans="1:13">
      <c r="A43" t="s">
        <v>1796</v>
      </c>
      <c r="B43" t="s">
        <v>1657</v>
      </c>
      <c r="C43" t="s">
        <v>4585</v>
      </c>
      <c r="D43" t="s">
        <v>4586</v>
      </c>
      <c r="E43" t="s">
        <v>1159</v>
      </c>
      <c r="G43" t="s">
        <v>1159</v>
      </c>
      <c r="H43" t="s">
        <v>1176</v>
      </c>
      <c r="J43" t="s">
        <v>1159</v>
      </c>
      <c r="L43" t="s">
        <v>1193</v>
      </c>
      <c r="M43">
        <v>0.1</v>
      </c>
    </row>
    <row r="44" spans="1:13">
      <c r="A44" t="s">
        <v>1637</v>
      </c>
      <c r="B44" t="s">
        <v>1665</v>
      </c>
      <c r="C44" t="s">
        <v>1658</v>
      </c>
      <c r="D44" t="s">
        <v>4780</v>
      </c>
      <c r="E44" t="s">
        <v>1162</v>
      </c>
      <c r="H44" t="s">
        <v>1156</v>
      </c>
      <c r="I44" t="s">
        <v>1162</v>
      </c>
      <c r="L44" t="s">
        <v>1193</v>
      </c>
      <c r="M44">
        <v>0.1</v>
      </c>
    </row>
    <row r="45" spans="1:13">
      <c r="A45" t="s">
        <v>1657</v>
      </c>
      <c r="B45" t="s">
        <v>1667</v>
      </c>
      <c r="C45" t="s">
        <v>1668</v>
      </c>
      <c r="D45" t="s">
        <v>1562</v>
      </c>
      <c r="E45" t="s">
        <v>1176</v>
      </c>
      <c r="F45" t="s">
        <v>1635</v>
      </c>
      <c r="J45" t="s">
        <v>1635</v>
      </c>
      <c r="L45" t="s">
        <v>1193</v>
      </c>
      <c r="M45">
        <v>0.1</v>
      </c>
    </row>
    <row r="46" spans="1:13">
      <c r="A46" t="s">
        <v>1665</v>
      </c>
      <c r="B46" t="s">
        <v>1677</v>
      </c>
      <c r="C46" t="s">
        <v>1678</v>
      </c>
      <c r="D46" t="s">
        <v>1679</v>
      </c>
      <c r="F46" t="s">
        <v>1293</v>
      </c>
      <c r="H46" t="s">
        <v>10047</v>
      </c>
      <c r="I46" t="s">
        <v>1293</v>
      </c>
      <c r="K46" t="s">
        <v>1176</v>
      </c>
      <c r="L46" t="s">
        <v>1193</v>
      </c>
      <c r="M46">
        <v>0.1</v>
      </c>
    </row>
    <row r="47" spans="1:13">
      <c r="A47" t="s">
        <v>1667</v>
      </c>
      <c r="B47" t="s">
        <v>5465</v>
      </c>
      <c r="C47" t="s">
        <v>6768</v>
      </c>
      <c r="D47" t="s">
        <v>5928</v>
      </c>
      <c r="F47" t="s">
        <v>1635</v>
      </c>
      <c r="I47" t="s">
        <v>1635</v>
      </c>
      <c r="K47" t="s">
        <v>1156</v>
      </c>
      <c r="L47" t="s">
        <v>1193</v>
      </c>
      <c r="M47">
        <v>0.1</v>
      </c>
    </row>
    <row r="48" spans="1:13">
      <c r="A48" t="s">
        <v>1677</v>
      </c>
      <c r="B48" t="s">
        <v>5100</v>
      </c>
      <c r="C48" t="s">
        <v>6663</v>
      </c>
      <c r="D48" t="s">
        <v>7320</v>
      </c>
      <c r="F48" t="s">
        <v>6041</v>
      </c>
      <c r="H48" t="s">
        <v>1156</v>
      </c>
      <c r="J48" t="s">
        <v>6041</v>
      </c>
      <c r="L48" t="s">
        <v>1193</v>
      </c>
      <c r="M48">
        <v>0.1</v>
      </c>
    </row>
    <row r="49" spans="1:13">
      <c r="A49" t="s">
        <v>5461</v>
      </c>
      <c r="B49" t="s">
        <v>4563</v>
      </c>
      <c r="C49" t="s">
        <v>6768</v>
      </c>
      <c r="D49" t="s">
        <v>5928</v>
      </c>
      <c r="E49" t="s">
        <v>6041</v>
      </c>
      <c r="K49" t="s">
        <v>1156</v>
      </c>
      <c r="L49" t="s">
        <v>1193</v>
      </c>
      <c r="M49">
        <v>0.1</v>
      </c>
    </row>
    <row r="50" spans="1:13">
      <c r="A50" t="s">
        <v>5465</v>
      </c>
      <c r="B50" t="s">
        <v>4564</v>
      </c>
      <c r="C50" t="s">
        <v>6121</v>
      </c>
      <c r="D50" t="s">
        <v>6122</v>
      </c>
      <c r="E50" t="s">
        <v>6041</v>
      </c>
      <c r="H50" t="s">
        <v>1176</v>
      </c>
      <c r="I50" t="s">
        <v>6041</v>
      </c>
      <c r="L50" t="s">
        <v>1193</v>
      </c>
      <c r="M50">
        <v>0.1</v>
      </c>
    </row>
    <row r="51" spans="1:13">
      <c r="A51" t="s">
        <v>5100</v>
      </c>
      <c r="B51" t="s">
        <v>5326</v>
      </c>
      <c r="C51" t="s">
        <v>6132</v>
      </c>
      <c r="D51" t="s">
        <v>6622</v>
      </c>
      <c r="G51" t="s">
        <v>1282</v>
      </c>
      <c r="I51" t="s">
        <v>1282</v>
      </c>
      <c r="K51" t="s">
        <v>1176</v>
      </c>
      <c r="L51" t="s">
        <v>1193</v>
      </c>
      <c r="M51">
        <v>0.1</v>
      </c>
    </row>
    <row r="52" spans="1:13">
      <c r="A52" t="s">
        <v>4563</v>
      </c>
      <c r="B52" t="s">
        <v>6042</v>
      </c>
      <c r="C52" t="s">
        <v>6663</v>
      </c>
      <c r="D52" t="s">
        <v>7320</v>
      </c>
      <c r="E52" t="s">
        <v>1159</v>
      </c>
      <c r="H52" t="s">
        <v>1156</v>
      </c>
      <c r="I52" t="s">
        <v>1159</v>
      </c>
      <c r="L52" t="s">
        <v>1193</v>
      </c>
      <c r="M52">
        <v>0.1</v>
      </c>
    </row>
    <row r="53" spans="1:13">
      <c r="A53" t="s">
        <v>4564</v>
      </c>
      <c r="B53" t="s">
        <v>1884</v>
      </c>
      <c r="C53" t="s">
        <v>4854</v>
      </c>
      <c r="D53" t="s">
        <v>4697</v>
      </c>
      <c r="E53" t="s">
        <v>1176</v>
      </c>
      <c r="F53" t="s">
        <v>2140</v>
      </c>
      <c r="G53" t="s">
        <v>1293</v>
      </c>
      <c r="H53" t="s">
        <v>1293</v>
      </c>
      <c r="I53" t="s">
        <v>1293</v>
      </c>
      <c r="J53" t="s">
        <v>1293</v>
      </c>
      <c r="K53" t="s">
        <v>1293</v>
      </c>
      <c r="L53" t="s">
        <v>1193</v>
      </c>
      <c r="M53">
        <v>0.1</v>
      </c>
    </row>
    <row r="54" spans="1:13">
      <c r="A54" t="s">
        <v>5326</v>
      </c>
      <c r="B54" t="s">
        <v>1885</v>
      </c>
      <c r="C54" t="s">
        <v>1658</v>
      </c>
      <c r="D54" t="s">
        <v>1659</v>
      </c>
      <c r="F54" t="s">
        <v>1159</v>
      </c>
      <c r="H54" t="s">
        <v>1176</v>
      </c>
      <c r="I54" t="s">
        <v>1159</v>
      </c>
      <c r="L54" t="s">
        <v>1193</v>
      </c>
      <c r="M54">
        <v>0.1</v>
      </c>
    </row>
    <row r="55" spans="1:13">
      <c r="A55" t="s">
        <v>6042</v>
      </c>
      <c r="B55" t="s">
        <v>1887</v>
      </c>
      <c r="C55" t="s">
        <v>6011</v>
      </c>
      <c r="D55" t="s">
        <v>6012</v>
      </c>
      <c r="E55" t="s">
        <v>2140</v>
      </c>
      <c r="F55" t="s">
        <v>2140</v>
      </c>
      <c r="G55" t="s">
        <v>2140</v>
      </c>
      <c r="H55" t="s">
        <v>1176</v>
      </c>
      <c r="I55" t="s">
        <v>2140</v>
      </c>
      <c r="J55" t="s">
        <v>2140</v>
      </c>
      <c r="K55" t="s">
        <v>2140</v>
      </c>
      <c r="L55" t="s">
        <v>1193</v>
      </c>
      <c r="M55">
        <v>0.1</v>
      </c>
    </row>
    <row r="56" spans="1:13">
      <c r="A56" t="s">
        <v>1884</v>
      </c>
      <c r="B56" t="s">
        <v>1894</v>
      </c>
      <c r="C56" t="s">
        <v>7321</v>
      </c>
      <c r="D56" t="s">
        <v>1895</v>
      </c>
      <c r="E56" t="s">
        <v>1176</v>
      </c>
      <c r="F56" t="s">
        <v>2140</v>
      </c>
      <c r="G56" t="s">
        <v>2140</v>
      </c>
      <c r="H56" t="s">
        <v>2140</v>
      </c>
      <c r="I56" t="s">
        <v>2140</v>
      </c>
      <c r="J56" t="s">
        <v>2140</v>
      </c>
      <c r="K56" t="s">
        <v>2140</v>
      </c>
      <c r="L56" t="s">
        <v>1193</v>
      </c>
      <c r="M56">
        <v>0.1</v>
      </c>
    </row>
    <row r="57" spans="1:13">
      <c r="A57" t="s">
        <v>1885</v>
      </c>
      <c r="B57" t="s">
        <v>1897</v>
      </c>
      <c r="C57" t="s">
        <v>1922</v>
      </c>
      <c r="D57" t="s">
        <v>1923</v>
      </c>
      <c r="F57" t="s">
        <v>1293</v>
      </c>
      <c r="H57" t="s">
        <v>1176</v>
      </c>
      <c r="K57" t="s">
        <v>1293</v>
      </c>
      <c r="L57" t="s">
        <v>1193</v>
      </c>
      <c r="M57">
        <v>0.1</v>
      </c>
    </row>
    <row r="58" spans="1:13">
      <c r="A58" t="s">
        <v>1887</v>
      </c>
      <c r="B58" t="s">
        <v>1898</v>
      </c>
      <c r="C58" t="s">
        <v>1658</v>
      </c>
      <c r="D58" t="s">
        <v>4780</v>
      </c>
      <c r="F58" t="s">
        <v>1157</v>
      </c>
      <c r="H58" t="s">
        <v>1156</v>
      </c>
      <c r="J58" t="s">
        <v>1157</v>
      </c>
      <c r="L58" t="s">
        <v>1193</v>
      </c>
      <c r="M58">
        <v>0.1</v>
      </c>
    </row>
    <row r="59" spans="1:13">
      <c r="A59" t="s">
        <v>1894</v>
      </c>
      <c r="B59" t="s">
        <v>1900</v>
      </c>
      <c r="C59" t="s">
        <v>7322</v>
      </c>
      <c r="D59" t="s">
        <v>7323</v>
      </c>
      <c r="E59" t="s">
        <v>1157</v>
      </c>
      <c r="G59" t="s">
        <v>1157</v>
      </c>
      <c r="H59" t="s">
        <v>1176</v>
      </c>
      <c r="J59" t="s">
        <v>1157</v>
      </c>
      <c r="L59" t="s">
        <v>1193</v>
      </c>
      <c r="M59">
        <v>0.1</v>
      </c>
    </row>
    <row r="60" spans="1:13">
      <c r="A60" t="s">
        <v>1897</v>
      </c>
      <c r="B60" t="s">
        <v>1903</v>
      </c>
      <c r="C60" t="s">
        <v>1922</v>
      </c>
      <c r="D60" t="s">
        <v>1923</v>
      </c>
      <c r="E60" t="s">
        <v>1293</v>
      </c>
      <c r="G60" t="s">
        <v>1293</v>
      </c>
      <c r="H60" t="s">
        <v>1176</v>
      </c>
      <c r="J60" t="s">
        <v>1293</v>
      </c>
      <c r="L60" t="s">
        <v>1193</v>
      </c>
      <c r="M60">
        <v>0.1</v>
      </c>
    </row>
    <row r="61" spans="1:13">
      <c r="A61" t="s">
        <v>1898</v>
      </c>
      <c r="B61" t="s">
        <v>1905</v>
      </c>
      <c r="C61" t="s">
        <v>1658</v>
      </c>
      <c r="D61" t="s">
        <v>1659</v>
      </c>
      <c r="E61" t="s">
        <v>2140</v>
      </c>
      <c r="G61" t="s">
        <v>2140</v>
      </c>
      <c r="H61" t="s">
        <v>1176</v>
      </c>
      <c r="K61" t="s">
        <v>2140</v>
      </c>
      <c r="L61" t="s">
        <v>1193</v>
      </c>
      <c r="M61">
        <v>0.1</v>
      </c>
    </row>
    <row r="62" spans="1:13">
      <c r="A62" t="s">
        <v>1900</v>
      </c>
      <c r="B62" t="s">
        <v>1907</v>
      </c>
      <c r="C62" t="s">
        <v>7322</v>
      </c>
      <c r="D62" t="s">
        <v>7323</v>
      </c>
      <c r="F62" t="s">
        <v>1162</v>
      </c>
      <c r="H62" t="s">
        <v>1176</v>
      </c>
      <c r="I62" t="s">
        <v>1162</v>
      </c>
      <c r="K62" t="s">
        <v>1162</v>
      </c>
      <c r="L62" t="s">
        <v>1193</v>
      </c>
      <c r="M62">
        <v>0.1</v>
      </c>
    </row>
    <row r="63" spans="1:13">
      <c r="A63" t="s">
        <v>1903</v>
      </c>
      <c r="B63" t="s">
        <v>1909</v>
      </c>
      <c r="C63" t="s">
        <v>4585</v>
      </c>
      <c r="D63" t="s">
        <v>4586</v>
      </c>
      <c r="F63" t="s">
        <v>1159</v>
      </c>
      <c r="H63" t="s">
        <v>1176</v>
      </c>
      <c r="I63" t="s">
        <v>1159</v>
      </c>
      <c r="K63" t="s">
        <v>1159</v>
      </c>
      <c r="L63" t="s">
        <v>1193</v>
      </c>
      <c r="M63">
        <v>0.1</v>
      </c>
    </row>
    <row r="64" spans="1:13">
      <c r="A64" t="s">
        <v>1905</v>
      </c>
      <c r="B64" t="s">
        <v>1912</v>
      </c>
      <c r="C64" t="s">
        <v>1922</v>
      </c>
      <c r="D64" t="s">
        <v>1923</v>
      </c>
      <c r="H64" t="s">
        <v>1156</v>
      </c>
      <c r="L64" t="s">
        <v>1193</v>
      </c>
      <c r="M64">
        <v>0.1</v>
      </c>
    </row>
    <row r="65" spans="1:13">
      <c r="A65" t="s">
        <v>1907</v>
      </c>
      <c r="B65" t="s">
        <v>1915</v>
      </c>
      <c r="C65" t="s">
        <v>1926</v>
      </c>
      <c r="D65" t="s">
        <v>1927</v>
      </c>
      <c r="G65" t="s">
        <v>1293</v>
      </c>
      <c r="H65" t="s">
        <v>1156</v>
      </c>
      <c r="J65" t="s">
        <v>1293</v>
      </c>
      <c r="L65" t="s">
        <v>1193</v>
      </c>
      <c r="M65">
        <v>0.1</v>
      </c>
    </row>
    <row r="66" spans="1:13">
      <c r="A66" t="s">
        <v>1909</v>
      </c>
      <c r="B66" t="s">
        <v>1916</v>
      </c>
      <c r="C66" t="s">
        <v>6121</v>
      </c>
      <c r="D66" t="s">
        <v>6122</v>
      </c>
      <c r="F66" t="s">
        <v>1159</v>
      </c>
      <c r="H66" t="s">
        <v>1176</v>
      </c>
      <c r="J66" t="s">
        <v>1159</v>
      </c>
      <c r="L66" t="s">
        <v>1193</v>
      </c>
      <c r="M66">
        <v>0.1</v>
      </c>
    </row>
    <row r="67" spans="1:13">
      <c r="A67" t="s">
        <v>1912</v>
      </c>
      <c r="B67" t="s">
        <v>1918</v>
      </c>
      <c r="C67" t="s">
        <v>6132</v>
      </c>
      <c r="D67" t="s">
        <v>6622</v>
      </c>
      <c r="J67" t="s">
        <v>1387</v>
      </c>
      <c r="K67" t="s">
        <v>1176</v>
      </c>
      <c r="L67" t="s">
        <v>1193</v>
      </c>
      <c r="M67">
        <v>0.1</v>
      </c>
    </row>
    <row r="68" spans="1:13">
      <c r="A68" t="s">
        <v>1915</v>
      </c>
      <c r="B68" t="s">
        <v>1919</v>
      </c>
      <c r="C68" t="s">
        <v>6132</v>
      </c>
      <c r="D68" t="s">
        <v>6622</v>
      </c>
      <c r="E68" t="s">
        <v>1387</v>
      </c>
      <c r="K68" t="s">
        <v>1176</v>
      </c>
      <c r="L68" t="s">
        <v>1193</v>
      </c>
      <c r="M68">
        <v>0.1</v>
      </c>
    </row>
    <row r="69" spans="1:13">
      <c r="A69" t="s">
        <v>1916</v>
      </c>
      <c r="B69" t="s">
        <v>1921</v>
      </c>
      <c r="C69" t="s">
        <v>1926</v>
      </c>
      <c r="D69" t="s">
        <v>1927</v>
      </c>
      <c r="E69" t="s">
        <v>1293</v>
      </c>
      <c r="H69" t="s">
        <v>1156</v>
      </c>
      <c r="L69" t="s">
        <v>1193</v>
      </c>
      <c r="M69">
        <v>0.1</v>
      </c>
    </row>
    <row r="70" spans="1:13">
      <c r="A70" t="s">
        <v>1918</v>
      </c>
      <c r="B70" t="s">
        <v>1924</v>
      </c>
      <c r="C70" t="s">
        <v>6768</v>
      </c>
      <c r="D70" t="s">
        <v>5928</v>
      </c>
      <c r="G70" t="s">
        <v>1162</v>
      </c>
      <c r="K70" t="s">
        <v>1156</v>
      </c>
      <c r="L70" t="s">
        <v>1193</v>
      </c>
      <c r="M70">
        <v>0.1</v>
      </c>
    </row>
    <row r="71" spans="1:13">
      <c r="A71" t="s">
        <v>1919</v>
      </c>
      <c r="B71" t="s">
        <v>1925</v>
      </c>
      <c r="C71" t="s">
        <v>10048</v>
      </c>
      <c r="D71" t="s">
        <v>7277</v>
      </c>
      <c r="E71" t="s">
        <v>1158</v>
      </c>
      <c r="F71" t="s">
        <v>1158</v>
      </c>
      <c r="G71" t="s">
        <v>1158</v>
      </c>
      <c r="H71" t="s">
        <v>1176</v>
      </c>
      <c r="I71" t="s">
        <v>1158</v>
      </c>
      <c r="J71" t="s">
        <v>1158</v>
      </c>
      <c r="K71" t="s">
        <v>1158</v>
      </c>
      <c r="L71" t="s">
        <v>1193</v>
      </c>
      <c r="M71">
        <v>0.1</v>
      </c>
    </row>
    <row r="72" spans="1:13">
      <c r="A72" t="s">
        <v>1921</v>
      </c>
      <c r="B72" t="s">
        <v>1928</v>
      </c>
      <c r="C72" t="s">
        <v>6663</v>
      </c>
      <c r="D72" t="s">
        <v>7320</v>
      </c>
      <c r="G72" t="s">
        <v>1157</v>
      </c>
      <c r="H72" t="s">
        <v>1156</v>
      </c>
      <c r="K72" t="s">
        <v>1157</v>
      </c>
      <c r="L72" t="s">
        <v>1193</v>
      </c>
      <c r="M72">
        <v>0.1</v>
      </c>
    </row>
    <row r="73" spans="1:13">
      <c r="A73" t="s">
        <v>1924</v>
      </c>
      <c r="B73" t="s">
        <v>1929</v>
      </c>
      <c r="C73" t="s">
        <v>6132</v>
      </c>
      <c r="D73" t="s">
        <v>6622</v>
      </c>
      <c r="F73" t="s">
        <v>1387</v>
      </c>
      <c r="H73" t="s">
        <v>1387</v>
      </c>
      <c r="K73" t="s">
        <v>1176</v>
      </c>
      <c r="L73" t="s">
        <v>1193</v>
      </c>
      <c r="M73">
        <v>0.1</v>
      </c>
    </row>
    <row r="74" spans="1:13">
      <c r="A74" t="s">
        <v>1925</v>
      </c>
      <c r="B74" t="s">
        <v>1933</v>
      </c>
      <c r="C74" t="s">
        <v>1658</v>
      </c>
      <c r="D74" t="s">
        <v>4780</v>
      </c>
      <c r="G74" t="s">
        <v>1159</v>
      </c>
      <c r="H74" t="s">
        <v>1156</v>
      </c>
      <c r="K74" t="s">
        <v>1159</v>
      </c>
      <c r="L74" t="s">
        <v>1193</v>
      </c>
      <c r="M74">
        <v>0.1</v>
      </c>
    </row>
    <row r="75" spans="1:13">
      <c r="A75" t="s">
        <v>1928</v>
      </c>
      <c r="B75" t="s">
        <v>1934</v>
      </c>
      <c r="C75" t="s">
        <v>1926</v>
      </c>
      <c r="D75" t="s">
        <v>1927</v>
      </c>
      <c r="F75" t="s">
        <v>1293</v>
      </c>
      <c r="H75" t="s">
        <v>1176</v>
      </c>
      <c r="I75" t="s">
        <v>1293</v>
      </c>
      <c r="K75" t="s">
        <v>1293</v>
      </c>
      <c r="L75" t="s">
        <v>1193</v>
      </c>
      <c r="M75">
        <v>0.1</v>
      </c>
    </row>
    <row r="76" spans="1:13">
      <c r="A76" t="s">
        <v>1929</v>
      </c>
      <c r="B76" t="s">
        <v>1935</v>
      </c>
      <c r="C76" t="s">
        <v>1678</v>
      </c>
      <c r="D76" t="s">
        <v>1679</v>
      </c>
      <c r="E76" t="s">
        <v>1293</v>
      </c>
      <c r="K76" t="s">
        <v>1176</v>
      </c>
      <c r="L76" t="s">
        <v>1193</v>
      </c>
      <c r="M76">
        <v>0.1</v>
      </c>
    </row>
    <row r="77" spans="1:13">
      <c r="A77" t="s">
        <v>1933</v>
      </c>
      <c r="B77" t="s">
        <v>6154</v>
      </c>
      <c r="C77" t="s">
        <v>1922</v>
      </c>
      <c r="D77" t="s">
        <v>1923</v>
      </c>
      <c r="H77" t="s">
        <v>1156</v>
      </c>
      <c r="I77" t="s">
        <v>1293</v>
      </c>
      <c r="L77" t="s">
        <v>1193</v>
      </c>
      <c r="M77">
        <v>0.1</v>
      </c>
    </row>
    <row r="78" spans="1:13">
      <c r="A78" t="s">
        <v>1934</v>
      </c>
      <c r="B78" t="s">
        <v>7133</v>
      </c>
      <c r="E78" t="s">
        <v>1293</v>
      </c>
      <c r="F78" t="s">
        <v>1293</v>
      </c>
      <c r="G78" t="s">
        <v>1293</v>
      </c>
      <c r="H78" t="s">
        <v>1156</v>
      </c>
      <c r="I78" t="s">
        <v>1293</v>
      </c>
      <c r="J78" t="s">
        <v>1293</v>
      </c>
      <c r="K78" t="s">
        <v>1293</v>
      </c>
      <c r="L78" t="s">
        <v>1193</v>
      </c>
      <c r="M78">
        <v>0.1</v>
      </c>
    </row>
    <row r="79" spans="1:13">
      <c r="A79" t="s">
        <v>1935</v>
      </c>
      <c r="B79" t="s">
        <v>1945</v>
      </c>
      <c r="C79" t="s">
        <v>7324</v>
      </c>
      <c r="D79" t="s">
        <v>7325</v>
      </c>
      <c r="E79" t="s">
        <v>1635</v>
      </c>
      <c r="F79" t="s">
        <v>1635</v>
      </c>
      <c r="G79" t="s">
        <v>1635</v>
      </c>
      <c r="H79" t="s">
        <v>1176</v>
      </c>
      <c r="I79" t="s">
        <v>1635</v>
      </c>
      <c r="J79" t="s">
        <v>1635</v>
      </c>
      <c r="K79" t="s">
        <v>1635</v>
      </c>
      <c r="L79" t="s">
        <v>5919</v>
      </c>
      <c r="M79">
        <v>0.12</v>
      </c>
    </row>
    <row r="80" spans="1:13">
      <c r="A80" t="s">
        <v>6154</v>
      </c>
      <c r="B80" t="s">
        <v>1970</v>
      </c>
      <c r="C80" t="s">
        <v>10049</v>
      </c>
      <c r="D80" t="s">
        <v>10050</v>
      </c>
      <c r="E80" t="s">
        <v>1158</v>
      </c>
      <c r="G80" t="s">
        <v>1158</v>
      </c>
      <c r="H80" t="s">
        <v>1176</v>
      </c>
      <c r="J80" t="s">
        <v>1158</v>
      </c>
      <c r="K80" t="s">
        <v>1158</v>
      </c>
      <c r="L80" t="s">
        <v>5919</v>
      </c>
      <c r="M80">
        <v>0.12</v>
      </c>
    </row>
    <row r="81" spans="1:13">
      <c r="A81" t="s">
        <v>7133</v>
      </c>
      <c r="B81" t="s">
        <v>2008</v>
      </c>
      <c r="C81" t="s">
        <v>4770</v>
      </c>
      <c r="D81" t="s">
        <v>4807</v>
      </c>
      <c r="E81" t="s">
        <v>1159</v>
      </c>
      <c r="F81" t="s">
        <v>1159</v>
      </c>
      <c r="G81" t="s">
        <v>1159</v>
      </c>
      <c r="H81" t="s">
        <v>1176</v>
      </c>
      <c r="I81" t="s">
        <v>1159</v>
      </c>
      <c r="J81" t="s">
        <v>1159</v>
      </c>
      <c r="K81" t="s">
        <v>1159</v>
      </c>
      <c r="L81" t="s">
        <v>5919</v>
      </c>
      <c r="M81">
        <v>0.12</v>
      </c>
    </row>
    <row r="82" spans="1:13">
      <c r="A82" t="s">
        <v>7278</v>
      </c>
      <c r="B82" t="s">
        <v>2015</v>
      </c>
      <c r="E82" t="s">
        <v>1158</v>
      </c>
      <c r="G82" t="s">
        <v>1176</v>
      </c>
      <c r="H82" t="s">
        <v>1158</v>
      </c>
      <c r="J82" t="s">
        <v>1158</v>
      </c>
      <c r="L82" t="s">
        <v>5919</v>
      </c>
      <c r="M82">
        <v>0.12</v>
      </c>
    </row>
    <row r="83" spans="1:13">
      <c r="A83" t="s">
        <v>7279</v>
      </c>
      <c r="B83" t="s">
        <v>2035</v>
      </c>
      <c r="C83" t="s">
        <v>4805</v>
      </c>
      <c r="D83" t="s">
        <v>4806</v>
      </c>
      <c r="F83" t="s">
        <v>1158</v>
      </c>
      <c r="H83" t="s">
        <v>1158</v>
      </c>
      <c r="I83" t="s">
        <v>1176</v>
      </c>
      <c r="K83" t="s">
        <v>1158</v>
      </c>
      <c r="L83" t="s">
        <v>5919</v>
      </c>
      <c r="M83">
        <v>0.12</v>
      </c>
    </row>
    <row r="84" spans="1:13">
      <c r="A84" t="s">
        <v>10031</v>
      </c>
      <c r="B84" t="s">
        <v>2040</v>
      </c>
      <c r="C84" t="s">
        <v>4809</v>
      </c>
      <c r="D84" t="s">
        <v>4808</v>
      </c>
      <c r="E84" t="s">
        <v>1282</v>
      </c>
      <c r="G84" t="s">
        <v>1282</v>
      </c>
      <c r="H84" t="s">
        <v>1176</v>
      </c>
      <c r="J84" t="s">
        <v>1282</v>
      </c>
      <c r="L84" t="s">
        <v>5919</v>
      </c>
      <c r="M84">
        <v>0.12</v>
      </c>
    </row>
    <row r="85" spans="1:13">
      <c r="A85" t="s">
        <v>10032</v>
      </c>
      <c r="B85" t="s">
        <v>2049</v>
      </c>
      <c r="C85" t="s">
        <v>6712</v>
      </c>
      <c r="D85" t="s">
        <v>6713</v>
      </c>
      <c r="E85" t="s">
        <v>1162</v>
      </c>
      <c r="G85" t="s">
        <v>1162</v>
      </c>
      <c r="I85" t="s">
        <v>1176</v>
      </c>
      <c r="J85" t="s">
        <v>1162</v>
      </c>
      <c r="L85" t="s">
        <v>5919</v>
      </c>
      <c r="M85">
        <v>0.12</v>
      </c>
    </row>
    <row r="86" spans="1:13">
      <c r="A86" t="s">
        <v>1945</v>
      </c>
      <c r="B86" t="s">
        <v>2052</v>
      </c>
      <c r="C86" t="s">
        <v>10049</v>
      </c>
      <c r="D86" t="s">
        <v>10050</v>
      </c>
      <c r="F86" t="s">
        <v>1158</v>
      </c>
      <c r="H86" t="s">
        <v>1176</v>
      </c>
      <c r="I86" t="s">
        <v>1158</v>
      </c>
      <c r="K86" t="s">
        <v>1158</v>
      </c>
      <c r="L86" t="s">
        <v>5919</v>
      </c>
      <c r="M86">
        <v>0.12</v>
      </c>
    </row>
    <row r="87" spans="1:13">
      <c r="A87" t="s">
        <v>1970</v>
      </c>
      <c r="B87" t="s">
        <v>2057</v>
      </c>
      <c r="C87" t="s">
        <v>6712</v>
      </c>
      <c r="D87" t="s">
        <v>6713</v>
      </c>
      <c r="F87" t="s">
        <v>1159</v>
      </c>
      <c r="H87" t="s">
        <v>1159</v>
      </c>
      <c r="I87" t="s">
        <v>1176</v>
      </c>
      <c r="K87" t="s">
        <v>1159</v>
      </c>
      <c r="L87" t="s">
        <v>5919</v>
      </c>
      <c r="M87">
        <v>0.12</v>
      </c>
    </row>
    <row r="88" spans="1:13">
      <c r="A88" t="s">
        <v>2008</v>
      </c>
      <c r="B88" t="s">
        <v>2096</v>
      </c>
      <c r="C88" t="s">
        <v>4912</v>
      </c>
      <c r="D88" t="s">
        <v>4578</v>
      </c>
      <c r="F88" t="s">
        <v>1158</v>
      </c>
      <c r="H88" t="s">
        <v>1176</v>
      </c>
      <c r="I88" t="s">
        <v>1158</v>
      </c>
      <c r="K88" t="s">
        <v>1158</v>
      </c>
      <c r="L88" t="s">
        <v>5919</v>
      </c>
      <c r="M88">
        <v>0.12</v>
      </c>
    </row>
    <row r="89" spans="1:13">
      <c r="A89" t="s">
        <v>2015</v>
      </c>
      <c r="B89" t="s">
        <v>5045</v>
      </c>
      <c r="C89" t="s">
        <v>4805</v>
      </c>
      <c r="D89" t="s">
        <v>4806</v>
      </c>
      <c r="E89" t="s">
        <v>1155</v>
      </c>
      <c r="G89" t="s">
        <v>1155</v>
      </c>
      <c r="I89" t="s">
        <v>1176</v>
      </c>
      <c r="J89" t="s">
        <v>1155</v>
      </c>
      <c r="L89" t="s">
        <v>5919</v>
      </c>
      <c r="M89">
        <v>0.12</v>
      </c>
    </row>
    <row r="90" spans="1:13">
      <c r="A90" t="s">
        <v>2035</v>
      </c>
      <c r="B90" t="s">
        <v>1982</v>
      </c>
      <c r="F90" t="s">
        <v>1167</v>
      </c>
      <c r="H90" t="s">
        <v>1156</v>
      </c>
      <c r="I90" t="s">
        <v>1167</v>
      </c>
      <c r="K90" t="s">
        <v>1167</v>
      </c>
      <c r="L90" t="s">
        <v>5919</v>
      </c>
      <c r="M90">
        <v>0.12</v>
      </c>
    </row>
    <row r="91" spans="1:13">
      <c r="A91" t="s">
        <v>2040</v>
      </c>
      <c r="B91" t="s">
        <v>2065</v>
      </c>
      <c r="C91" t="s">
        <v>4912</v>
      </c>
      <c r="D91" t="s">
        <v>4578</v>
      </c>
      <c r="E91" t="s">
        <v>1158</v>
      </c>
      <c r="G91" t="s">
        <v>1158</v>
      </c>
      <c r="H91" t="s">
        <v>1176</v>
      </c>
      <c r="J91" t="s">
        <v>1158</v>
      </c>
      <c r="L91" t="s">
        <v>5919</v>
      </c>
      <c r="M91">
        <v>0.12</v>
      </c>
    </row>
    <row r="92" spans="1:13">
      <c r="A92" t="s">
        <v>2049</v>
      </c>
      <c r="B92" t="s">
        <v>2054</v>
      </c>
      <c r="C92" t="s">
        <v>4809</v>
      </c>
      <c r="D92" t="s">
        <v>4808</v>
      </c>
      <c r="F92" t="s">
        <v>1282</v>
      </c>
      <c r="H92" t="s">
        <v>1176</v>
      </c>
      <c r="I92" t="s">
        <v>1282</v>
      </c>
      <c r="K92" t="s">
        <v>1282</v>
      </c>
      <c r="L92" t="s">
        <v>5919</v>
      </c>
      <c r="M92">
        <v>0.12</v>
      </c>
    </row>
    <row r="93" spans="1:13">
      <c r="A93" t="s">
        <v>2052</v>
      </c>
      <c r="B93" t="s">
        <v>4465</v>
      </c>
      <c r="F93" t="s">
        <v>1158</v>
      </c>
      <c r="G93" t="s">
        <v>1176</v>
      </c>
      <c r="I93" t="s">
        <v>1158</v>
      </c>
      <c r="K93" t="s">
        <v>1158</v>
      </c>
      <c r="L93" t="s">
        <v>5919</v>
      </c>
      <c r="M93">
        <v>0.12</v>
      </c>
    </row>
    <row r="94" spans="1:13">
      <c r="A94" t="s">
        <v>2057</v>
      </c>
      <c r="B94" t="s">
        <v>5437</v>
      </c>
      <c r="E94" t="s">
        <v>1167</v>
      </c>
      <c r="G94" t="s">
        <v>1167</v>
      </c>
      <c r="H94" t="s">
        <v>1156</v>
      </c>
      <c r="J94" t="s">
        <v>1167</v>
      </c>
      <c r="L94" t="s">
        <v>5919</v>
      </c>
      <c r="M94">
        <v>0.12</v>
      </c>
    </row>
    <row r="95" spans="1:13">
      <c r="A95" t="s">
        <v>2096</v>
      </c>
      <c r="B95" t="s">
        <v>2118</v>
      </c>
      <c r="E95" t="s">
        <v>1157</v>
      </c>
      <c r="G95" t="s">
        <v>1156</v>
      </c>
      <c r="H95" t="s">
        <v>1157</v>
      </c>
      <c r="J95" t="s">
        <v>1157</v>
      </c>
      <c r="L95" t="s">
        <v>5919</v>
      </c>
      <c r="M95">
        <v>0.12</v>
      </c>
    </row>
    <row r="96" spans="1:13">
      <c r="A96" t="s">
        <v>5045</v>
      </c>
      <c r="B96" t="s">
        <v>2121</v>
      </c>
      <c r="C96" t="s">
        <v>7356</v>
      </c>
      <c r="D96" t="s">
        <v>7357</v>
      </c>
      <c r="E96" t="s">
        <v>1635</v>
      </c>
      <c r="F96" t="s">
        <v>1635</v>
      </c>
      <c r="G96" t="s">
        <v>1156</v>
      </c>
      <c r="H96" t="s">
        <v>1635</v>
      </c>
      <c r="I96" t="s">
        <v>1635</v>
      </c>
      <c r="J96" t="s">
        <v>1635</v>
      </c>
      <c r="K96" t="s">
        <v>1635</v>
      </c>
      <c r="L96" t="s">
        <v>5919</v>
      </c>
      <c r="M96">
        <v>0.12</v>
      </c>
    </row>
    <row r="97" spans="1:13">
      <c r="A97" t="s">
        <v>1982</v>
      </c>
      <c r="B97" t="s">
        <v>2132</v>
      </c>
      <c r="C97" t="s">
        <v>10051</v>
      </c>
      <c r="D97" t="s">
        <v>10052</v>
      </c>
      <c r="E97" t="s">
        <v>1159</v>
      </c>
      <c r="F97" t="s">
        <v>1159</v>
      </c>
      <c r="G97" t="s">
        <v>1159</v>
      </c>
      <c r="H97" t="s">
        <v>1176</v>
      </c>
      <c r="I97" t="s">
        <v>1159</v>
      </c>
      <c r="J97" t="s">
        <v>1159</v>
      </c>
      <c r="K97" t="s">
        <v>1159</v>
      </c>
      <c r="L97" t="s">
        <v>5919</v>
      </c>
      <c r="M97">
        <v>0.12</v>
      </c>
    </row>
    <row r="98" spans="1:13">
      <c r="A98" t="s">
        <v>2065</v>
      </c>
      <c r="B98" t="s">
        <v>2136</v>
      </c>
      <c r="C98" t="s">
        <v>7276</v>
      </c>
      <c r="D98" t="s">
        <v>5836</v>
      </c>
      <c r="E98" t="s">
        <v>1159</v>
      </c>
      <c r="G98" t="s">
        <v>1159</v>
      </c>
      <c r="H98" t="s">
        <v>1176</v>
      </c>
      <c r="J98" t="s">
        <v>1159</v>
      </c>
      <c r="L98" t="s">
        <v>5919</v>
      </c>
      <c r="M98">
        <v>0.12</v>
      </c>
    </row>
    <row r="99" spans="1:13">
      <c r="A99" t="s">
        <v>2054</v>
      </c>
      <c r="B99" t="s">
        <v>2138</v>
      </c>
      <c r="C99" t="s">
        <v>4768</v>
      </c>
      <c r="D99" t="s">
        <v>4769</v>
      </c>
      <c r="E99" t="s">
        <v>1159</v>
      </c>
      <c r="F99" t="s">
        <v>1159</v>
      </c>
      <c r="G99" t="s">
        <v>1159</v>
      </c>
      <c r="H99" t="s">
        <v>1176</v>
      </c>
      <c r="I99" t="s">
        <v>1159</v>
      </c>
      <c r="J99" t="s">
        <v>1159</v>
      </c>
      <c r="K99" t="s">
        <v>1159</v>
      </c>
      <c r="L99" t="s">
        <v>5919</v>
      </c>
      <c r="M99">
        <v>0.12</v>
      </c>
    </row>
    <row r="100" spans="1:13">
      <c r="A100" t="s">
        <v>4465</v>
      </c>
      <c r="B100" t="s">
        <v>2139</v>
      </c>
      <c r="C100" t="s">
        <v>7276</v>
      </c>
      <c r="D100" t="s">
        <v>5836</v>
      </c>
      <c r="F100" t="s">
        <v>1159</v>
      </c>
      <c r="H100" t="s">
        <v>1176</v>
      </c>
      <c r="I100" t="s">
        <v>1159</v>
      </c>
      <c r="K100" t="s">
        <v>1159</v>
      </c>
      <c r="L100" t="s">
        <v>5919</v>
      </c>
      <c r="M100">
        <v>0.12</v>
      </c>
    </row>
    <row r="101" spans="1:13">
      <c r="A101" t="s">
        <v>5437</v>
      </c>
      <c r="B101" t="s">
        <v>2141</v>
      </c>
      <c r="E101" t="s">
        <v>10053</v>
      </c>
      <c r="F101" t="s">
        <v>1176</v>
      </c>
      <c r="G101" t="s">
        <v>10053</v>
      </c>
      <c r="H101" t="s">
        <v>10053</v>
      </c>
      <c r="I101" t="s">
        <v>10053</v>
      </c>
      <c r="J101" t="s">
        <v>10053</v>
      </c>
      <c r="K101" t="s">
        <v>10053</v>
      </c>
      <c r="L101" t="s">
        <v>5919</v>
      </c>
      <c r="M101">
        <v>0.12</v>
      </c>
    </row>
    <row r="102" spans="1:13">
      <c r="A102" t="s">
        <v>2118</v>
      </c>
      <c r="B102" t="s">
        <v>2142</v>
      </c>
      <c r="E102" t="s">
        <v>1162</v>
      </c>
      <c r="F102" t="s">
        <v>1162</v>
      </c>
      <c r="G102" t="s">
        <v>1162</v>
      </c>
      <c r="H102" t="s">
        <v>1176</v>
      </c>
      <c r="I102" t="s">
        <v>1162</v>
      </c>
      <c r="J102" t="s">
        <v>1162</v>
      </c>
      <c r="K102" t="s">
        <v>1162</v>
      </c>
      <c r="L102" t="s">
        <v>5919</v>
      </c>
      <c r="M102">
        <v>0.12</v>
      </c>
    </row>
    <row r="103" spans="1:13">
      <c r="A103" t="s">
        <v>2121</v>
      </c>
      <c r="B103" t="s">
        <v>2147</v>
      </c>
      <c r="C103" t="s">
        <v>4772</v>
      </c>
      <c r="D103" t="s">
        <v>4773</v>
      </c>
      <c r="E103" t="s">
        <v>1162</v>
      </c>
      <c r="F103" t="s">
        <v>1162</v>
      </c>
      <c r="G103" t="s">
        <v>1162</v>
      </c>
      <c r="H103" t="s">
        <v>1176</v>
      </c>
      <c r="I103" t="s">
        <v>1162</v>
      </c>
      <c r="J103" t="s">
        <v>1162</v>
      </c>
      <c r="K103" t="s">
        <v>1162</v>
      </c>
      <c r="L103" t="s">
        <v>5919</v>
      </c>
      <c r="M103">
        <v>0.12</v>
      </c>
    </row>
    <row r="104" spans="1:13">
      <c r="A104" t="s">
        <v>2132</v>
      </c>
      <c r="B104" t="s">
        <v>2153</v>
      </c>
      <c r="C104" t="s">
        <v>4774</v>
      </c>
      <c r="D104" t="s">
        <v>4775</v>
      </c>
      <c r="E104" t="s">
        <v>1635</v>
      </c>
      <c r="F104" t="s">
        <v>1635</v>
      </c>
      <c r="G104" t="s">
        <v>1635</v>
      </c>
      <c r="H104" t="s">
        <v>1176</v>
      </c>
      <c r="I104" t="s">
        <v>1635</v>
      </c>
      <c r="J104" t="s">
        <v>1635</v>
      </c>
      <c r="K104" t="s">
        <v>1635</v>
      </c>
      <c r="L104" t="s">
        <v>5919</v>
      </c>
      <c r="M104">
        <v>0.12</v>
      </c>
    </row>
    <row r="105" spans="1:13">
      <c r="A105" t="s">
        <v>2136</v>
      </c>
      <c r="B105" t="s">
        <v>2154</v>
      </c>
      <c r="C105" t="s">
        <v>7103</v>
      </c>
      <c r="D105" t="s">
        <v>7104</v>
      </c>
      <c r="E105" t="s">
        <v>1293</v>
      </c>
      <c r="F105" t="s">
        <v>1293</v>
      </c>
      <c r="G105" t="s">
        <v>1293</v>
      </c>
      <c r="H105" t="s">
        <v>1176</v>
      </c>
      <c r="I105" t="s">
        <v>1293</v>
      </c>
      <c r="J105" t="s">
        <v>1293</v>
      </c>
      <c r="K105" t="s">
        <v>1293</v>
      </c>
      <c r="L105" t="s">
        <v>5919</v>
      </c>
      <c r="M105">
        <v>0.12</v>
      </c>
    </row>
    <row r="106" spans="1:13">
      <c r="A106" t="s">
        <v>2138</v>
      </c>
      <c r="B106" t="s">
        <v>2157</v>
      </c>
      <c r="F106" t="s">
        <v>1159</v>
      </c>
      <c r="G106" t="s">
        <v>1156</v>
      </c>
      <c r="I106" t="s">
        <v>1159</v>
      </c>
      <c r="K106" t="s">
        <v>1159</v>
      </c>
      <c r="L106" t="s">
        <v>5919</v>
      </c>
      <c r="M106">
        <v>0.12</v>
      </c>
    </row>
    <row r="107" spans="1:13">
      <c r="A107" t="s">
        <v>2139</v>
      </c>
      <c r="B107" t="s">
        <v>4565</v>
      </c>
      <c r="C107" t="s">
        <v>4761</v>
      </c>
      <c r="D107" t="s">
        <v>5048</v>
      </c>
      <c r="E107" t="s">
        <v>1159</v>
      </c>
      <c r="F107" t="s">
        <v>1176</v>
      </c>
      <c r="G107" t="s">
        <v>1159</v>
      </c>
      <c r="H107" t="s">
        <v>1159</v>
      </c>
      <c r="I107" t="s">
        <v>1159</v>
      </c>
      <c r="J107" t="s">
        <v>1159</v>
      </c>
      <c r="K107" t="s">
        <v>1162</v>
      </c>
      <c r="L107" t="s">
        <v>5919</v>
      </c>
      <c r="M107">
        <v>0.12</v>
      </c>
    </row>
    <row r="108" spans="1:13">
      <c r="A108" t="s">
        <v>2141</v>
      </c>
      <c r="B108" t="s">
        <v>2166</v>
      </c>
      <c r="C108" t="s">
        <v>5485</v>
      </c>
      <c r="D108" t="s">
        <v>5486</v>
      </c>
      <c r="E108" t="s">
        <v>1159</v>
      </c>
      <c r="F108" t="s">
        <v>1159</v>
      </c>
      <c r="G108" t="s">
        <v>1159</v>
      </c>
      <c r="H108" t="s">
        <v>1176</v>
      </c>
      <c r="I108" t="s">
        <v>1159</v>
      </c>
      <c r="J108" t="s">
        <v>1159</v>
      </c>
      <c r="K108" t="s">
        <v>1159</v>
      </c>
      <c r="L108" t="s">
        <v>5919</v>
      </c>
      <c r="M108">
        <v>0.12</v>
      </c>
    </row>
    <row r="109" spans="1:13">
      <c r="A109" t="s">
        <v>2142</v>
      </c>
      <c r="B109" t="s">
        <v>2171</v>
      </c>
      <c r="C109" t="s">
        <v>4776</v>
      </c>
      <c r="D109" t="s">
        <v>1748</v>
      </c>
      <c r="E109" t="s">
        <v>1159</v>
      </c>
      <c r="F109" t="s">
        <v>1159</v>
      </c>
      <c r="G109" t="s">
        <v>1159</v>
      </c>
      <c r="H109" t="s">
        <v>1176</v>
      </c>
      <c r="I109" t="s">
        <v>1159</v>
      </c>
      <c r="J109" t="s">
        <v>1159</v>
      </c>
      <c r="K109" t="s">
        <v>1159</v>
      </c>
      <c r="L109" t="s">
        <v>5919</v>
      </c>
      <c r="M109">
        <v>0.12</v>
      </c>
    </row>
    <row r="110" spans="1:13">
      <c r="A110" t="s">
        <v>2147</v>
      </c>
      <c r="B110" t="s">
        <v>2179</v>
      </c>
      <c r="C110" t="s">
        <v>4766</v>
      </c>
      <c r="D110" t="s">
        <v>4767</v>
      </c>
      <c r="E110" t="s">
        <v>1159</v>
      </c>
      <c r="F110" t="s">
        <v>1159</v>
      </c>
      <c r="G110" t="s">
        <v>1159</v>
      </c>
      <c r="H110" t="s">
        <v>1159</v>
      </c>
      <c r="I110" t="s">
        <v>1176</v>
      </c>
      <c r="J110" t="s">
        <v>1159</v>
      </c>
      <c r="K110" t="s">
        <v>1159</v>
      </c>
      <c r="L110" t="s">
        <v>5919</v>
      </c>
      <c r="M110">
        <v>0.12</v>
      </c>
    </row>
    <row r="111" spans="1:13">
      <c r="A111" t="s">
        <v>2153</v>
      </c>
      <c r="B111" t="s">
        <v>2193</v>
      </c>
      <c r="C111" t="s">
        <v>6325</v>
      </c>
      <c r="D111" t="s">
        <v>6676</v>
      </c>
      <c r="E111" t="s">
        <v>1159</v>
      </c>
      <c r="F111" t="s">
        <v>1159</v>
      </c>
      <c r="G111" t="s">
        <v>1159</v>
      </c>
      <c r="H111" t="s">
        <v>1176</v>
      </c>
      <c r="I111" t="s">
        <v>1159</v>
      </c>
      <c r="J111" t="s">
        <v>1159</v>
      </c>
      <c r="K111" t="s">
        <v>1159</v>
      </c>
      <c r="L111" t="s">
        <v>5919</v>
      </c>
      <c r="M111">
        <v>0.12</v>
      </c>
    </row>
    <row r="112" spans="1:13">
      <c r="A112" t="s">
        <v>2154</v>
      </c>
      <c r="B112" t="s">
        <v>2195</v>
      </c>
      <c r="C112" t="s">
        <v>7097</v>
      </c>
      <c r="D112" t="s">
        <v>10054</v>
      </c>
      <c r="E112" t="s">
        <v>1159</v>
      </c>
      <c r="F112" t="s">
        <v>1159</v>
      </c>
      <c r="G112" t="s">
        <v>1159</v>
      </c>
      <c r="H112" t="s">
        <v>1176</v>
      </c>
      <c r="I112" t="s">
        <v>1159</v>
      </c>
      <c r="J112" t="s">
        <v>1159</v>
      </c>
      <c r="K112" t="s">
        <v>1159</v>
      </c>
      <c r="L112" t="s">
        <v>5919</v>
      </c>
      <c r="M112">
        <v>0.12</v>
      </c>
    </row>
    <row r="113" spans="1:13">
      <c r="A113" t="s">
        <v>2157</v>
      </c>
      <c r="B113" t="s">
        <v>2199</v>
      </c>
      <c r="C113" t="s">
        <v>7326</v>
      </c>
      <c r="D113" t="s">
        <v>1254</v>
      </c>
      <c r="E113" t="s">
        <v>1159</v>
      </c>
      <c r="F113" t="s">
        <v>1159</v>
      </c>
      <c r="G113" t="s">
        <v>1159</v>
      </c>
      <c r="H113" t="s">
        <v>1176</v>
      </c>
      <c r="I113" t="s">
        <v>1159</v>
      </c>
      <c r="J113" t="s">
        <v>1159</v>
      </c>
      <c r="K113" t="s">
        <v>1159</v>
      </c>
      <c r="L113" t="s">
        <v>5919</v>
      </c>
      <c r="M113">
        <v>0.12</v>
      </c>
    </row>
    <row r="114" spans="1:13">
      <c r="A114" t="s">
        <v>4565</v>
      </c>
      <c r="B114" t="s">
        <v>2200</v>
      </c>
      <c r="C114" t="s">
        <v>7221</v>
      </c>
      <c r="D114" t="s">
        <v>7222</v>
      </c>
      <c r="E114" t="s">
        <v>1635</v>
      </c>
      <c r="F114" t="s">
        <v>1176</v>
      </c>
      <c r="G114" t="s">
        <v>1635</v>
      </c>
      <c r="H114" t="s">
        <v>1635</v>
      </c>
      <c r="I114" t="s">
        <v>1635</v>
      </c>
      <c r="J114" t="s">
        <v>1635</v>
      </c>
      <c r="K114" t="s">
        <v>1635</v>
      </c>
      <c r="L114" t="s">
        <v>5919</v>
      </c>
      <c r="M114">
        <v>0.12</v>
      </c>
    </row>
    <row r="115" spans="1:13">
      <c r="A115" t="s">
        <v>2166</v>
      </c>
      <c r="B115" t="s">
        <v>2211</v>
      </c>
      <c r="C115" t="s">
        <v>4760</v>
      </c>
      <c r="D115" t="s">
        <v>2781</v>
      </c>
      <c r="E115" t="s">
        <v>1159</v>
      </c>
      <c r="F115" t="s">
        <v>1159</v>
      </c>
      <c r="G115" t="s">
        <v>1159</v>
      </c>
      <c r="H115" t="s">
        <v>1176</v>
      </c>
      <c r="I115" t="s">
        <v>1159</v>
      </c>
      <c r="J115" t="s">
        <v>1159</v>
      </c>
      <c r="K115" t="s">
        <v>1159</v>
      </c>
      <c r="L115" t="s">
        <v>5919</v>
      </c>
      <c r="M115">
        <v>0.12</v>
      </c>
    </row>
    <row r="116" spans="1:13">
      <c r="A116" t="s">
        <v>2171</v>
      </c>
      <c r="B116" t="s">
        <v>2218</v>
      </c>
      <c r="C116" t="s">
        <v>4770</v>
      </c>
      <c r="D116" t="s">
        <v>4771</v>
      </c>
      <c r="E116" t="s">
        <v>1159</v>
      </c>
      <c r="F116" t="s">
        <v>1159</v>
      </c>
      <c r="G116" t="s">
        <v>1159</v>
      </c>
      <c r="H116" t="s">
        <v>1176</v>
      </c>
      <c r="I116" t="s">
        <v>1159</v>
      </c>
      <c r="J116" t="s">
        <v>1159</v>
      </c>
      <c r="K116" t="s">
        <v>1159</v>
      </c>
      <c r="L116" t="s">
        <v>5919</v>
      </c>
      <c r="M116">
        <v>0.12</v>
      </c>
    </row>
    <row r="117" spans="1:13">
      <c r="A117" t="s">
        <v>2179</v>
      </c>
      <c r="B117" t="s">
        <v>2219</v>
      </c>
      <c r="C117" t="s">
        <v>7055</v>
      </c>
      <c r="D117" t="s">
        <v>7056</v>
      </c>
      <c r="E117" t="s">
        <v>1159</v>
      </c>
      <c r="F117" t="s">
        <v>1159</v>
      </c>
      <c r="G117" t="s">
        <v>1159</v>
      </c>
      <c r="H117" t="s">
        <v>1176</v>
      </c>
      <c r="I117" t="s">
        <v>1159</v>
      </c>
      <c r="J117" t="s">
        <v>1159</v>
      </c>
      <c r="K117" t="s">
        <v>1159</v>
      </c>
      <c r="L117" t="s">
        <v>5919</v>
      </c>
      <c r="M117">
        <v>0.12</v>
      </c>
    </row>
    <row r="118" spans="1:13">
      <c r="A118" t="s">
        <v>2193</v>
      </c>
      <c r="B118" t="s">
        <v>2225</v>
      </c>
      <c r="E118" t="s">
        <v>1302</v>
      </c>
      <c r="F118" t="s">
        <v>1302</v>
      </c>
      <c r="G118" t="s">
        <v>1302</v>
      </c>
      <c r="H118" t="s">
        <v>1176</v>
      </c>
      <c r="I118" t="s">
        <v>1302</v>
      </c>
      <c r="J118" t="s">
        <v>1302</v>
      </c>
      <c r="K118" t="s">
        <v>1302</v>
      </c>
      <c r="L118" t="s">
        <v>1193</v>
      </c>
      <c r="M118">
        <v>0.1</v>
      </c>
    </row>
    <row r="119" spans="1:13">
      <c r="A119" t="s">
        <v>2195</v>
      </c>
      <c r="B119" t="s">
        <v>2226</v>
      </c>
      <c r="C119" t="s">
        <v>7223</v>
      </c>
      <c r="D119" t="s">
        <v>6133</v>
      </c>
      <c r="E119" t="s">
        <v>1167</v>
      </c>
      <c r="F119" t="s">
        <v>1167</v>
      </c>
      <c r="G119" t="s">
        <v>1167</v>
      </c>
      <c r="H119" t="s">
        <v>1176</v>
      </c>
      <c r="I119" t="s">
        <v>1167</v>
      </c>
      <c r="J119" t="s">
        <v>1167</v>
      </c>
      <c r="K119" t="s">
        <v>1167</v>
      </c>
      <c r="L119" t="s">
        <v>1193</v>
      </c>
      <c r="M119">
        <v>0.1</v>
      </c>
    </row>
    <row r="120" spans="1:13">
      <c r="A120" t="s">
        <v>2199</v>
      </c>
      <c r="B120" t="s">
        <v>2231</v>
      </c>
      <c r="C120" t="s">
        <v>10055</v>
      </c>
      <c r="D120" t="s">
        <v>10056</v>
      </c>
      <c r="E120" t="s">
        <v>1155</v>
      </c>
      <c r="F120" t="s">
        <v>1155</v>
      </c>
      <c r="G120" t="s">
        <v>1155</v>
      </c>
      <c r="H120" t="s">
        <v>1176</v>
      </c>
      <c r="I120" t="s">
        <v>1155</v>
      </c>
      <c r="J120" t="s">
        <v>1155</v>
      </c>
      <c r="K120" t="s">
        <v>1155</v>
      </c>
      <c r="L120" t="s">
        <v>1193</v>
      </c>
      <c r="M120">
        <v>0.1</v>
      </c>
    </row>
    <row r="121" spans="1:13">
      <c r="A121" t="s">
        <v>2200</v>
      </c>
      <c r="B121" t="s">
        <v>2255</v>
      </c>
      <c r="C121" t="s">
        <v>2299</v>
      </c>
      <c r="D121" t="s">
        <v>2300</v>
      </c>
      <c r="E121" t="s">
        <v>1176</v>
      </c>
      <c r="F121" t="s">
        <v>1293</v>
      </c>
      <c r="G121" t="s">
        <v>1293</v>
      </c>
      <c r="H121" t="s">
        <v>1293</v>
      </c>
      <c r="I121" t="s">
        <v>1293</v>
      </c>
      <c r="J121" t="s">
        <v>1293</v>
      </c>
      <c r="K121" t="s">
        <v>1293</v>
      </c>
      <c r="L121" t="s">
        <v>4884</v>
      </c>
      <c r="M121">
        <v>0.25</v>
      </c>
    </row>
    <row r="122" spans="1:13">
      <c r="A122" t="s">
        <v>2211</v>
      </c>
      <c r="B122" t="s">
        <v>2276</v>
      </c>
      <c r="C122" t="s">
        <v>6005</v>
      </c>
      <c r="D122" t="s">
        <v>6006</v>
      </c>
      <c r="E122" t="s">
        <v>1293</v>
      </c>
      <c r="F122" t="s">
        <v>1293</v>
      </c>
      <c r="G122" t="s">
        <v>1293</v>
      </c>
      <c r="H122" t="s">
        <v>1176</v>
      </c>
      <c r="I122" t="s">
        <v>1293</v>
      </c>
      <c r="J122" t="s">
        <v>1293</v>
      </c>
      <c r="K122" t="s">
        <v>1293</v>
      </c>
      <c r="L122" t="s">
        <v>4884</v>
      </c>
      <c r="M122">
        <v>0.25</v>
      </c>
    </row>
    <row r="123" spans="1:13">
      <c r="A123" t="s">
        <v>2218</v>
      </c>
      <c r="B123" t="s">
        <v>2283</v>
      </c>
      <c r="C123" t="s">
        <v>2284</v>
      </c>
      <c r="D123" t="s">
        <v>2285</v>
      </c>
      <c r="E123" t="s">
        <v>1157</v>
      </c>
      <c r="F123" t="s">
        <v>1176</v>
      </c>
      <c r="G123" t="s">
        <v>1157</v>
      </c>
      <c r="H123" t="s">
        <v>1157</v>
      </c>
      <c r="I123" t="s">
        <v>1157</v>
      </c>
      <c r="J123" t="s">
        <v>1157</v>
      </c>
      <c r="K123" t="s">
        <v>1157</v>
      </c>
      <c r="L123" t="s">
        <v>4884</v>
      </c>
      <c r="M123">
        <v>0.25</v>
      </c>
    </row>
    <row r="124" spans="1:13">
      <c r="A124" t="s">
        <v>2219</v>
      </c>
      <c r="B124" t="s">
        <v>2298</v>
      </c>
      <c r="C124" t="s">
        <v>2256</v>
      </c>
      <c r="D124" t="s">
        <v>2257</v>
      </c>
      <c r="E124" t="s">
        <v>1293</v>
      </c>
      <c r="F124" t="s">
        <v>1176</v>
      </c>
      <c r="G124" t="s">
        <v>1293</v>
      </c>
      <c r="H124" t="s">
        <v>1293</v>
      </c>
      <c r="I124" t="s">
        <v>1293</v>
      </c>
      <c r="J124" t="s">
        <v>1293</v>
      </c>
      <c r="K124" t="s">
        <v>1293</v>
      </c>
      <c r="L124" t="s">
        <v>4884</v>
      </c>
      <c r="M124">
        <v>0.25</v>
      </c>
    </row>
    <row r="125" spans="1:13">
      <c r="A125" t="s">
        <v>2225</v>
      </c>
      <c r="B125" t="s">
        <v>10031</v>
      </c>
      <c r="C125" t="s">
        <v>1678</v>
      </c>
      <c r="D125" t="s">
        <v>1679</v>
      </c>
      <c r="G125" t="s">
        <v>1293</v>
      </c>
      <c r="J125" t="s">
        <v>1293</v>
      </c>
    </row>
    <row r="126" spans="1:13">
      <c r="A126" t="s">
        <v>2226</v>
      </c>
      <c r="B126" t="s">
        <v>7224</v>
      </c>
      <c r="C126" t="s">
        <v>1564</v>
      </c>
      <c r="D126" t="s">
        <v>7225</v>
      </c>
      <c r="E126" t="s">
        <v>1157</v>
      </c>
      <c r="F126" t="s">
        <v>1157</v>
      </c>
      <c r="G126" t="s">
        <v>1157</v>
      </c>
      <c r="H126" t="s">
        <v>1176</v>
      </c>
      <c r="I126" t="s">
        <v>1157</v>
      </c>
      <c r="J126" t="s">
        <v>1157</v>
      </c>
      <c r="K126" t="s">
        <v>1157</v>
      </c>
    </row>
    <row r="127" spans="1:13">
      <c r="A127" t="s">
        <v>2231</v>
      </c>
      <c r="B127" t="s">
        <v>7278</v>
      </c>
      <c r="C127" t="s">
        <v>6768</v>
      </c>
      <c r="D127" t="s">
        <v>5928</v>
      </c>
      <c r="H127" t="s">
        <v>6041</v>
      </c>
      <c r="K127" t="s">
        <v>1156</v>
      </c>
      <c r="L127" t="s">
        <v>1193</v>
      </c>
      <c r="M127">
        <v>0.1</v>
      </c>
    </row>
    <row r="128" spans="1:13">
      <c r="A128" t="s">
        <v>2255</v>
      </c>
      <c r="B128" t="s">
        <v>10032</v>
      </c>
      <c r="C128" t="s">
        <v>10036</v>
      </c>
      <c r="D128" t="s">
        <v>10037</v>
      </c>
      <c r="G128" t="s">
        <v>1159</v>
      </c>
      <c r="H128" t="s">
        <v>1156</v>
      </c>
      <c r="K128" t="s">
        <v>1159</v>
      </c>
    </row>
    <row r="129" spans="1:13">
      <c r="A129" t="s">
        <v>2276</v>
      </c>
      <c r="B129" t="s">
        <v>7279</v>
      </c>
      <c r="C129" t="s">
        <v>6768</v>
      </c>
      <c r="D129" t="s">
        <v>5928</v>
      </c>
      <c r="J129" t="s">
        <v>1159</v>
      </c>
      <c r="K129" t="s">
        <v>1156</v>
      </c>
      <c r="L129" t="s">
        <v>1193</v>
      </c>
      <c r="M129">
        <v>0.1</v>
      </c>
    </row>
    <row r="130" spans="1:13">
      <c r="A130" t="s">
        <v>2283</v>
      </c>
      <c r="B130" t="s">
        <v>6320</v>
      </c>
      <c r="C130" t="s">
        <v>7185</v>
      </c>
      <c r="D130" t="s">
        <v>7186</v>
      </c>
      <c r="E130" t="s">
        <v>1176</v>
      </c>
      <c r="F130" t="s">
        <v>1282</v>
      </c>
      <c r="G130" t="s">
        <v>1282</v>
      </c>
      <c r="H130" t="s">
        <v>1282</v>
      </c>
      <c r="I130" t="s">
        <v>1282</v>
      </c>
      <c r="J130" t="s">
        <v>1282</v>
      </c>
      <c r="K130" t="s">
        <v>1282</v>
      </c>
      <c r="L130" t="s">
        <v>4884</v>
      </c>
      <c r="M130">
        <v>0.25</v>
      </c>
    </row>
    <row r="131" spans="1:13">
      <c r="A131" t="s">
        <v>2298</v>
      </c>
    </row>
    <row r="132" spans="1:13">
      <c r="A132" t="s">
        <v>6320</v>
      </c>
    </row>
    <row r="134" spans="1:13">
      <c r="B134" t="s">
        <v>10031</v>
      </c>
    </row>
    <row r="135" spans="1:13">
      <c r="B135" t="s">
        <v>10032</v>
      </c>
    </row>
  </sheetData>
  <autoFilter ref="A2:B132" xr:uid="{00000000-0009-0000-0000-00000C000000}"/>
  <conditionalFormatting sqref="A3:B132">
    <cfRule type="duplicateValues" dxfId="3076" priority="1"/>
  </conditionalFormatting>
  <conditionalFormatting sqref="B3:B130">
    <cfRule type="duplicateValues" dxfId="3075" priority="3799"/>
  </conditionalFormatting>
  <conditionalFormatting sqref="B134:B135">
    <cfRule type="duplicateValues" dxfId="3074" priority="2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zoomScale="86" zoomScaleNormal="86" workbookViewId="0">
      <selection activeCell="I8" sqref="I8:I9"/>
    </sheetView>
  </sheetViews>
  <sheetFormatPr defaultRowHeight="14.4"/>
  <cols>
    <col min="2" max="2" width="8.44140625" bestFit="1" customWidth="1"/>
    <col min="3" max="3" width="9.33203125" bestFit="1" customWidth="1"/>
    <col min="4" max="4" width="21.6640625" bestFit="1" customWidth="1"/>
    <col min="5" max="5" width="4.88671875" bestFit="1" customWidth="1"/>
    <col min="6" max="6" width="13.44140625" bestFit="1" customWidth="1"/>
    <col min="7" max="7" width="8.88671875" bestFit="1" customWidth="1"/>
    <col min="8" max="8" width="40.88671875" bestFit="1" customWidth="1"/>
    <col min="9" max="9" width="17.6640625" customWidth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activeCell="E11" sqref="E11"/>
    </sheetView>
  </sheetViews>
  <sheetFormatPr defaultRowHeight="14.4"/>
  <cols>
    <col min="3" max="3" width="14" customWidth="1"/>
    <col min="4" max="4" width="11.33203125" customWidth="1"/>
  </cols>
  <sheetData/>
  <conditionalFormatting sqref="C5">
    <cfRule type="duplicateValues" dxfId="3073" priority="12"/>
  </conditionalFormatting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7">
    <tabColor rgb="FFFFFF00"/>
    <pageSetUpPr autoPageBreaks="0"/>
  </sheetPr>
  <dimension ref="A1:XFB6643"/>
  <sheetViews>
    <sheetView showGridLines="0" topLeftCell="C1" zoomScale="85" zoomScaleNormal="85" workbookViewId="0">
      <pane xSplit="8" ySplit="4" topLeftCell="K5" activePane="bottomRight" state="frozen"/>
      <selection activeCell="C1" sqref="C1"/>
      <selection pane="topRight" activeCell="K1" sqref="K1"/>
      <selection pane="bottomLeft" activeCell="C5" sqref="C5"/>
      <selection pane="bottomRight" activeCell="K15" sqref="K15"/>
    </sheetView>
  </sheetViews>
  <sheetFormatPr defaultColWidth="9.109375" defaultRowHeight="14.4" outlineLevelCol="1"/>
  <cols>
    <col min="1" max="1" width="13" style="533" customWidth="1"/>
    <col min="2" max="2" width="13" style="527" customWidth="1"/>
    <col min="3" max="3" width="15.88671875" style="508" customWidth="1"/>
    <col min="4" max="4" width="7.33203125" style="508" customWidth="1"/>
    <col min="5" max="5" width="19" style="508" customWidth="1"/>
    <col min="6" max="6" width="8.109375" style="533" customWidth="1"/>
    <col min="7" max="7" width="8.33203125" style="533" customWidth="1"/>
    <col min="8" max="8" width="46.88671875" style="508" customWidth="1"/>
    <col min="9" max="9" width="19.5546875" style="506" customWidth="1"/>
    <col min="10" max="10" width="11.6640625" style="506" customWidth="1"/>
    <col min="11" max="11" width="14.109375" style="534" customWidth="1"/>
    <col min="12" max="12" width="26.6640625" style="506" customWidth="1"/>
    <col min="13" max="14" width="18.44140625" style="533" customWidth="1"/>
    <col min="15" max="15" width="16.33203125" style="506" customWidth="1" outlineLevel="1"/>
    <col min="16" max="21" width="14.88671875" style="506" customWidth="1" outlineLevel="1"/>
    <col min="22" max="22" width="13.5546875" style="506" customWidth="1"/>
    <col min="23" max="23" width="13.5546875" style="535" customWidth="1"/>
    <col min="24" max="24" width="49.5546875" style="508" customWidth="1"/>
    <col min="25" max="25" width="11.33203125" style="509" customWidth="1"/>
    <col min="26" max="26" width="12" style="495" customWidth="1"/>
    <col min="27" max="16384" width="9.109375" style="508"/>
  </cols>
  <sheetData>
    <row r="1" spans="1:26">
      <c r="A1" s="504"/>
      <c r="B1" s="505"/>
      <c r="C1" s="501"/>
      <c r="D1" s="501"/>
      <c r="E1" s="501"/>
      <c r="F1" s="510"/>
      <c r="G1" s="504"/>
      <c r="H1" s="657"/>
      <c r="K1" s="29"/>
      <c r="L1" s="126"/>
      <c r="M1" s="25"/>
      <c r="N1" s="504"/>
      <c r="O1" s="503"/>
      <c r="P1" s="503"/>
      <c r="Q1" s="503"/>
      <c r="R1" s="503"/>
      <c r="S1" s="503"/>
      <c r="T1" s="503"/>
      <c r="U1" s="503"/>
      <c r="V1" s="126"/>
      <c r="W1" s="507"/>
    </row>
    <row r="2" spans="1:26" ht="15.75" customHeight="1" thickBot="1">
      <c r="A2" s="504"/>
      <c r="B2" s="505"/>
      <c r="C2" s="501"/>
      <c r="E2" s="501"/>
      <c r="F2" s="504"/>
      <c r="G2" s="504"/>
      <c r="H2" s="796"/>
      <c r="I2" s="324"/>
      <c r="J2" s="326">
        <f>J3-K3</f>
        <v>41.000000000000455</v>
      </c>
      <c r="K2" s="64"/>
      <c r="L2" s="37"/>
      <c r="M2" s="624" t="s">
        <v>53</v>
      </c>
      <c r="N2" s="625"/>
      <c r="O2" s="258" t="s">
        <v>52</v>
      </c>
      <c r="P2" s="258"/>
      <c r="Q2" s="258"/>
      <c r="R2" s="258"/>
      <c r="S2" s="258"/>
      <c r="T2" s="258"/>
      <c r="U2" s="258"/>
      <c r="V2" s="126"/>
      <c r="W2" s="507"/>
    </row>
    <row r="3" spans="1:26" ht="15" thickBot="1">
      <c r="A3" s="504"/>
      <c r="B3" s="505"/>
      <c r="C3" s="25"/>
      <c r="D3" s="25"/>
      <c r="E3" s="501"/>
      <c r="F3" s="26">
        <f>SUBTOTAL(9,F5:F6621)</f>
        <v>6614</v>
      </c>
      <c r="G3" s="26">
        <f>SUBTOTAL(9,G5:G6621)</f>
        <v>6567.5</v>
      </c>
      <c r="H3" s="504"/>
      <c r="I3" s="37"/>
      <c r="J3" s="64">
        <f>SUBTOTAL(9,J5:J6621)</f>
        <v>752.99999999999977</v>
      </c>
      <c r="K3" s="64">
        <f>SUBTOTAL(9,K5:K6621)</f>
        <v>711.99999999999932</v>
      </c>
      <c r="L3" s="469"/>
      <c r="M3" s="361"/>
      <c r="N3" s="361"/>
      <c r="O3" s="253"/>
      <c r="P3" s="224"/>
      <c r="Q3" s="224"/>
      <c r="R3" s="224" t="s">
        <v>54</v>
      </c>
      <c r="S3" s="224"/>
      <c r="T3" s="224"/>
      <c r="U3" s="242"/>
      <c r="V3" s="126"/>
      <c r="W3" s="507"/>
    </row>
    <row r="4" spans="1:26" s="264" customFormat="1" ht="48.75" customHeight="1" thickBot="1">
      <c r="A4" s="567" t="s">
        <v>1</v>
      </c>
      <c r="B4" s="308" t="s">
        <v>36</v>
      </c>
      <c r="C4" s="308" t="s">
        <v>55</v>
      </c>
      <c r="D4" s="308" t="s">
        <v>2</v>
      </c>
      <c r="E4" s="308" t="s">
        <v>37</v>
      </c>
      <c r="F4" s="308" t="s">
        <v>4902</v>
      </c>
      <c r="G4" s="308" t="s">
        <v>5389</v>
      </c>
      <c r="H4" s="313" t="s">
        <v>5811</v>
      </c>
      <c r="I4" s="470" t="s">
        <v>58</v>
      </c>
      <c r="J4" s="471" t="s">
        <v>5474</v>
      </c>
      <c r="K4" s="426" t="s">
        <v>4869</v>
      </c>
      <c r="L4" s="472" t="s">
        <v>60</v>
      </c>
      <c r="M4" s="313" t="s">
        <v>61</v>
      </c>
      <c r="N4" s="314" t="s">
        <v>62</v>
      </c>
      <c r="O4" s="315" t="s">
        <v>63</v>
      </c>
      <c r="P4" s="315" t="s">
        <v>64</v>
      </c>
      <c r="Q4" s="315" t="s">
        <v>65</v>
      </c>
      <c r="R4" s="315" t="s">
        <v>66</v>
      </c>
      <c r="S4" s="315" t="s">
        <v>67</v>
      </c>
      <c r="T4" s="315" t="s">
        <v>68</v>
      </c>
      <c r="U4" s="315" t="s">
        <v>69</v>
      </c>
      <c r="V4" s="316" t="s">
        <v>70</v>
      </c>
      <c r="W4" s="316" t="s">
        <v>43</v>
      </c>
      <c r="X4" s="568" t="s">
        <v>4539</v>
      </c>
      <c r="Y4" s="566" t="s">
        <v>5934</v>
      </c>
      <c r="Z4" s="659"/>
    </row>
    <row r="5" spans="1:26" ht="15" customHeight="1">
      <c r="A5" s="160"/>
      <c r="B5" s="160"/>
      <c r="C5" s="158" t="s">
        <v>12374</v>
      </c>
      <c r="D5" s="172" t="s">
        <v>2</v>
      </c>
      <c r="E5" s="172" t="s">
        <v>44</v>
      </c>
      <c r="F5" s="172">
        <v>1</v>
      </c>
      <c r="G5" s="172">
        <v>1</v>
      </c>
      <c r="H5" s="140" t="s">
        <v>72</v>
      </c>
      <c r="I5" s="155" t="s">
        <v>12506</v>
      </c>
      <c r="J5" s="311"/>
      <c r="K5" s="311"/>
      <c r="L5" s="306"/>
      <c r="M5" s="161"/>
      <c r="N5" s="161"/>
      <c r="O5" s="155"/>
      <c r="P5" s="155"/>
      <c r="Q5" s="155"/>
      <c r="R5" s="155"/>
      <c r="S5" s="155"/>
      <c r="T5" s="155"/>
      <c r="U5" s="155"/>
      <c r="V5" s="161"/>
      <c r="W5" s="174"/>
      <c r="X5" s="175"/>
      <c r="Y5" s="511"/>
      <c r="Z5" s="139"/>
    </row>
    <row r="6" spans="1:26" ht="15" customHeight="1">
      <c r="A6" s="160"/>
      <c r="B6" s="160"/>
      <c r="C6" s="158" t="s">
        <v>10130</v>
      </c>
      <c r="D6" s="172" t="s">
        <v>2</v>
      </c>
      <c r="E6" s="172" t="s">
        <v>44</v>
      </c>
      <c r="F6" s="172">
        <v>1</v>
      </c>
      <c r="G6" s="172">
        <v>1</v>
      </c>
      <c r="H6" s="140" t="s">
        <v>73</v>
      </c>
      <c r="I6" s="155" t="s">
        <v>12506</v>
      </c>
      <c r="J6" s="311"/>
      <c r="K6" s="311"/>
      <c r="L6" s="306"/>
      <c r="M6" s="161"/>
      <c r="N6" s="161"/>
      <c r="O6" s="155"/>
      <c r="P6" s="155"/>
      <c r="Q6" s="155"/>
      <c r="R6" s="155"/>
      <c r="S6" s="155"/>
      <c r="T6" s="155"/>
      <c r="U6" s="155"/>
      <c r="V6" s="161"/>
      <c r="W6" s="174"/>
      <c r="X6" s="175"/>
      <c r="Y6" s="511"/>
      <c r="Z6" s="139"/>
    </row>
    <row r="7" spans="1:26" ht="15" customHeight="1">
      <c r="A7" s="160"/>
      <c r="B7" s="160"/>
      <c r="C7" s="158" t="s">
        <v>12374</v>
      </c>
      <c r="D7" s="172" t="s">
        <v>2</v>
      </c>
      <c r="E7" s="172" t="s">
        <v>44</v>
      </c>
      <c r="F7" s="172">
        <v>1</v>
      </c>
      <c r="G7" s="172">
        <v>1</v>
      </c>
      <c r="H7" s="140" t="s">
        <v>74</v>
      </c>
      <c r="I7" s="155" t="s">
        <v>12506</v>
      </c>
      <c r="J7" s="311"/>
      <c r="K7" s="311"/>
      <c r="L7" s="306"/>
      <c r="M7" s="161"/>
      <c r="N7" s="161"/>
      <c r="O7" s="155"/>
      <c r="P7" s="155"/>
      <c r="Q7" s="155"/>
      <c r="R7" s="155"/>
      <c r="S7" s="155"/>
      <c r="T7" s="155"/>
      <c r="U7" s="155"/>
      <c r="V7" s="161"/>
      <c r="W7" s="174"/>
      <c r="X7" s="175"/>
      <c r="Y7" s="511"/>
      <c r="Z7" s="139"/>
    </row>
    <row r="8" spans="1:26" ht="15" customHeight="1">
      <c r="A8" s="160"/>
      <c r="B8" s="160"/>
      <c r="C8" s="158" t="s">
        <v>12374</v>
      </c>
      <c r="D8" s="172" t="s">
        <v>2</v>
      </c>
      <c r="E8" s="172" t="s">
        <v>44</v>
      </c>
      <c r="F8" s="172">
        <v>1</v>
      </c>
      <c r="G8" s="172">
        <v>1</v>
      </c>
      <c r="H8" s="140" t="s">
        <v>77</v>
      </c>
      <c r="I8" s="155" t="s">
        <v>12506</v>
      </c>
      <c r="J8" s="311"/>
      <c r="K8" s="311"/>
      <c r="L8" s="306"/>
      <c r="M8" s="161"/>
      <c r="N8" s="161"/>
      <c r="O8" s="155"/>
      <c r="P8" s="155"/>
      <c r="Q8" s="155"/>
      <c r="R8" s="155"/>
      <c r="S8" s="155"/>
      <c r="T8" s="155"/>
      <c r="U8" s="155"/>
      <c r="V8" s="161"/>
      <c r="W8" s="174"/>
      <c r="X8" s="175"/>
      <c r="Y8" s="511"/>
      <c r="Z8" s="139"/>
    </row>
    <row r="9" spans="1:26" ht="15" customHeight="1">
      <c r="A9" s="160"/>
      <c r="B9" s="160"/>
      <c r="C9" s="158" t="s">
        <v>12374</v>
      </c>
      <c r="D9" s="172" t="s">
        <v>2</v>
      </c>
      <c r="E9" s="172" t="s">
        <v>44</v>
      </c>
      <c r="F9" s="172">
        <v>1</v>
      </c>
      <c r="G9" s="172">
        <v>1</v>
      </c>
      <c r="H9" s="140" t="s">
        <v>78</v>
      </c>
      <c r="I9" s="155" t="s">
        <v>12506</v>
      </c>
      <c r="J9" s="311"/>
      <c r="K9" s="311"/>
      <c r="L9" s="306"/>
      <c r="M9" s="161"/>
      <c r="N9" s="161"/>
      <c r="O9" s="155"/>
      <c r="P9" s="155"/>
      <c r="Q9" s="155"/>
      <c r="R9" s="155"/>
      <c r="S9" s="155"/>
      <c r="T9" s="155"/>
      <c r="U9" s="155"/>
      <c r="V9" s="161"/>
      <c r="W9" s="174"/>
      <c r="X9" s="175"/>
      <c r="Y9" s="511"/>
      <c r="Z9" s="139"/>
    </row>
    <row r="10" spans="1:26" ht="15" customHeight="1">
      <c r="A10" s="160"/>
      <c r="B10" s="160"/>
      <c r="C10" s="158" t="s">
        <v>12374</v>
      </c>
      <c r="D10" s="172" t="s">
        <v>2</v>
      </c>
      <c r="E10" s="172" t="s">
        <v>44</v>
      </c>
      <c r="F10" s="172">
        <v>1</v>
      </c>
      <c r="G10" s="172">
        <v>1</v>
      </c>
      <c r="H10" s="140" t="s">
        <v>81</v>
      </c>
      <c r="I10" s="155" t="s">
        <v>12506</v>
      </c>
      <c r="J10" s="311"/>
      <c r="K10" s="311"/>
      <c r="L10" s="306"/>
      <c r="M10" s="161"/>
      <c r="N10" s="161"/>
      <c r="O10" s="155"/>
      <c r="P10" s="155"/>
      <c r="Q10" s="155"/>
      <c r="R10" s="155"/>
      <c r="S10" s="155"/>
      <c r="T10" s="155"/>
      <c r="U10" s="155"/>
      <c r="V10" s="161"/>
      <c r="W10" s="174"/>
      <c r="X10" s="175"/>
      <c r="Y10" s="511"/>
      <c r="Z10" s="139"/>
    </row>
    <row r="11" spans="1:26" ht="15" customHeight="1">
      <c r="A11" s="160"/>
      <c r="B11" s="160"/>
      <c r="C11" s="158" t="s">
        <v>12374</v>
      </c>
      <c r="D11" s="172" t="s">
        <v>2</v>
      </c>
      <c r="E11" s="172" t="s">
        <v>44</v>
      </c>
      <c r="F11" s="172">
        <v>1</v>
      </c>
      <c r="G11" s="172">
        <v>1</v>
      </c>
      <c r="H11" s="140" t="s">
        <v>84</v>
      </c>
      <c r="I11" s="155" t="s">
        <v>12506</v>
      </c>
      <c r="J11" s="311"/>
      <c r="K11" s="311"/>
      <c r="L11" s="306"/>
      <c r="M11" s="161"/>
      <c r="N11" s="161"/>
      <c r="O11" s="155"/>
      <c r="P11" s="155"/>
      <c r="Q11" s="155"/>
      <c r="R11" s="155"/>
      <c r="S11" s="155"/>
      <c r="T11" s="155"/>
      <c r="U11" s="155"/>
      <c r="V11" s="161"/>
      <c r="W11" s="174"/>
      <c r="X11" s="175"/>
      <c r="Y11" s="511"/>
      <c r="Z11" s="139"/>
    </row>
    <row r="12" spans="1:26" ht="15" customHeight="1">
      <c r="A12" s="160"/>
      <c r="B12" s="160"/>
      <c r="C12" s="158" t="s">
        <v>12374</v>
      </c>
      <c r="D12" s="172" t="s">
        <v>2</v>
      </c>
      <c r="E12" s="172" t="s">
        <v>44</v>
      </c>
      <c r="F12" s="172">
        <v>1</v>
      </c>
      <c r="G12" s="172">
        <v>1</v>
      </c>
      <c r="H12" s="140" t="s">
        <v>10131</v>
      </c>
      <c r="I12" s="155" t="s">
        <v>12506</v>
      </c>
      <c r="J12" s="311"/>
      <c r="K12" s="311"/>
      <c r="L12" s="306"/>
      <c r="M12" s="161"/>
      <c r="N12" s="161"/>
      <c r="O12" s="155"/>
      <c r="P12" s="155"/>
      <c r="Q12" s="155"/>
      <c r="R12" s="155"/>
      <c r="S12" s="155"/>
      <c r="T12" s="155"/>
      <c r="U12" s="155"/>
      <c r="V12" s="161"/>
      <c r="W12" s="174"/>
      <c r="X12" s="175"/>
      <c r="Y12" s="511"/>
      <c r="Z12" s="139"/>
    </row>
    <row r="13" spans="1:26" ht="15" customHeight="1">
      <c r="A13" s="160"/>
      <c r="B13" s="160"/>
      <c r="C13" s="158" t="s">
        <v>10130</v>
      </c>
      <c r="D13" s="172" t="s">
        <v>2</v>
      </c>
      <c r="E13" s="172" t="s">
        <v>44</v>
      </c>
      <c r="F13" s="172">
        <v>1</v>
      </c>
      <c r="G13" s="172">
        <v>1</v>
      </c>
      <c r="H13" s="140" t="s">
        <v>86</v>
      </c>
      <c r="I13" s="155" t="s">
        <v>12506</v>
      </c>
      <c r="J13" s="311"/>
      <c r="K13" s="311"/>
      <c r="L13" s="306"/>
      <c r="M13" s="161"/>
      <c r="N13" s="161"/>
      <c r="O13" s="155"/>
      <c r="P13" s="155"/>
      <c r="Q13" s="155"/>
      <c r="R13" s="155"/>
      <c r="S13" s="155"/>
      <c r="T13" s="155"/>
      <c r="U13" s="155"/>
      <c r="V13" s="161"/>
      <c r="W13" s="174"/>
      <c r="X13" s="175"/>
      <c r="Y13" s="511"/>
      <c r="Z13" s="139"/>
    </row>
    <row r="14" spans="1:26" ht="15" customHeight="1">
      <c r="A14" s="160"/>
      <c r="B14" s="160"/>
      <c r="C14" s="158" t="s">
        <v>12374</v>
      </c>
      <c r="D14" s="172" t="s">
        <v>2</v>
      </c>
      <c r="E14" s="172" t="s">
        <v>44</v>
      </c>
      <c r="F14" s="172">
        <v>1</v>
      </c>
      <c r="G14" s="172">
        <v>1</v>
      </c>
      <c r="H14" s="140" t="s">
        <v>10132</v>
      </c>
      <c r="I14" s="155" t="s">
        <v>12506</v>
      </c>
      <c r="J14" s="311"/>
      <c r="K14" s="311"/>
      <c r="L14" s="306"/>
      <c r="M14" s="161"/>
      <c r="N14" s="161"/>
      <c r="O14" s="155"/>
      <c r="P14" s="155"/>
      <c r="Q14" s="155"/>
      <c r="R14" s="155"/>
      <c r="S14" s="155"/>
      <c r="T14" s="155"/>
      <c r="U14" s="155"/>
      <c r="V14" s="161"/>
      <c r="W14" s="174"/>
      <c r="X14" s="175"/>
      <c r="Y14" s="511"/>
      <c r="Z14" s="139"/>
    </row>
    <row r="15" spans="1:26" ht="15" customHeight="1">
      <c r="A15" s="160"/>
      <c r="B15" s="160"/>
      <c r="C15" s="158" t="s">
        <v>12374</v>
      </c>
      <c r="D15" s="172" t="s">
        <v>2</v>
      </c>
      <c r="E15" s="172" t="s">
        <v>44</v>
      </c>
      <c r="F15" s="172">
        <v>1</v>
      </c>
      <c r="G15" s="172">
        <v>1</v>
      </c>
      <c r="H15" s="140" t="s">
        <v>88</v>
      </c>
      <c r="I15" s="155" t="s">
        <v>12506</v>
      </c>
      <c r="J15" s="311"/>
      <c r="K15" s="311"/>
      <c r="L15" s="306"/>
      <c r="M15" s="161"/>
      <c r="N15" s="161"/>
      <c r="O15" s="155"/>
      <c r="P15" s="155"/>
      <c r="Q15" s="155"/>
      <c r="R15" s="155"/>
      <c r="S15" s="155"/>
      <c r="T15" s="155"/>
      <c r="U15" s="155"/>
      <c r="V15" s="161"/>
      <c r="W15" s="174"/>
      <c r="X15" s="175"/>
      <c r="Y15" s="511"/>
      <c r="Z15" s="139"/>
    </row>
    <row r="16" spans="1:26" ht="15" customHeight="1">
      <c r="A16" s="160"/>
      <c r="B16" s="160"/>
      <c r="C16" s="158" t="s">
        <v>12374</v>
      </c>
      <c r="D16" s="172" t="s">
        <v>2</v>
      </c>
      <c r="E16" s="172" t="s">
        <v>44</v>
      </c>
      <c r="F16" s="172">
        <v>1</v>
      </c>
      <c r="G16" s="172">
        <v>1</v>
      </c>
      <c r="H16" s="140" t="s">
        <v>89</v>
      </c>
      <c r="I16" s="155" t="s">
        <v>12506</v>
      </c>
      <c r="J16" s="311"/>
      <c r="K16" s="311"/>
      <c r="L16" s="306"/>
      <c r="M16" s="161"/>
      <c r="N16" s="161"/>
      <c r="O16" s="155"/>
      <c r="P16" s="155"/>
      <c r="Q16" s="155"/>
      <c r="R16" s="155"/>
      <c r="S16" s="155"/>
      <c r="T16" s="155"/>
      <c r="U16" s="155"/>
      <c r="V16" s="161"/>
      <c r="W16" s="174"/>
      <c r="X16" s="175"/>
      <c r="Y16" s="511"/>
      <c r="Z16" s="139"/>
    </row>
    <row r="17" spans="1:26" ht="15" customHeight="1">
      <c r="A17" s="160"/>
      <c r="B17" s="160"/>
      <c r="C17" s="158" t="s">
        <v>12374</v>
      </c>
      <c r="D17" s="172" t="s">
        <v>2</v>
      </c>
      <c r="E17" s="172" t="s">
        <v>44</v>
      </c>
      <c r="F17" s="172">
        <v>1</v>
      </c>
      <c r="G17" s="172">
        <v>1</v>
      </c>
      <c r="H17" s="140" t="s">
        <v>90</v>
      </c>
      <c r="I17" s="155" t="s">
        <v>12506</v>
      </c>
      <c r="J17" s="311"/>
      <c r="K17" s="311"/>
      <c r="L17" s="306"/>
      <c r="M17" s="161"/>
      <c r="N17" s="161"/>
      <c r="O17" s="155"/>
      <c r="P17" s="155"/>
      <c r="Q17" s="155"/>
      <c r="R17" s="155"/>
      <c r="S17" s="155"/>
      <c r="T17" s="155"/>
      <c r="U17" s="155"/>
      <c r="V17" s="161"/>
      <c r="W17" s="174"/>
      <c r="X17" s="175"/>
      <c r="Y17" s="511"/>
      <c r="Z17" s="139"/>
    </row>
    <row r="18" spans="1:26" ht="15" customHeight="1">
      <c r="A18" s="160"/>
      <c r="B18" s="160"/>
      <c r="C18" s="158" t="s">
        <v>12374</v>
      </c>
      <c r="D18" s="172" t="s">
        <v>2</v>
      </c>
      <c r="E18" s="172" t="s">
        <v>44</v>
      </c>
      <c r="F18" s="172">
        <v>1</v>
      </c>
      <c r="G18" s="172">
        <v>1</v>
      </c>
      <c r="H18" s="140" t="s">
        <v>91</v>
      </c>
      <c r="I18" s="155" t="s">
        <v>12506</v>
      </c>
      <c r="J18" s="311"/>
      <c r="K18" s="311"/>
      <c r="L18" s="306"/>
      <c r="M18" s="161"/>
      <c r="N18" s="161"/>
      <c r="O18" s="155"/>
      <c r="P18" s="155"/>
      <c r="Q18" s="155"/>
      <c r="R18" s="155"/>
      <c r="S18" s="155"/>
      <c r="T18" s="155"/>
      <c r="U18" s="155"/>
      <c r="V18" s="161"/>
      <c r="W18" s="174"/>
      <c r="X18" s="175"/>
      <c r="Y18" s="511"/>
      <c r="Z18" s="139"/>
    </row>
    <row r="19" spans="1:26" ht="15" customHeight="1">
      <c r="A19" s="160"/>
      <c r="B19" s="160"/>
      <c r="C19" s="158" t="s">
        <v>12374</v>
      </c>
      <c r="D19" s="172" t="s">
        <v>2</v>
      </c>
      <c r="E19" s="172" t="s">
        <v>44</v>
      </c>
      <c r="F19" s="172">
        <v>1</v>
      </c>
      <c r="G19" s="172">
        <v>1</v>
      </c>
      <c r="H19" s="140" t="s">
        <v>92</v>
      </c>
      <c r="I19" s="155" t="s">
        <v>12506</v>
      </c>
      <c r="J19" s="311"/>
      <c r="K19" s="311"/>
      <c r="L19" s="306"/>
      <c r="M19" s="161"/>
      <c r="N19" s="161"/>
      <c r="O19" s="155"/>
      <c r="P19" s="155"/>
      <c r="Q19" s="155"/>
      <c r="R19" s="155"/>
      <c r="S19" s="155"/>
      <c r="T19" s="155"/>
      <c r="U19" s="155"/>
      <c r="V19" s="161"/>
      <c r="W19" s="174"/>
      <c r="X19" s="175"/>
      <c r="Y19" s="511"/>
      <c r="Z19" s="139"/>
    </row>
    <row r="20" spans="1:26" ht="15" customHeight="1">
      <c r="A20" s="160"/>
      <c r="B20" s="160"/>
      <c r="C20" s="158" t="s">
        <v>12374</v>
      </c>
      <c r="D20" s="172" t="s">
        <v>2</v>
      </c>
      <c r="E20" s="172" t="s">
        <v>44</v>
      </c>
      <c r="F20" s="172">
        <v>1</v>
      </c>
      <c r="G20" s="172">
        <v>1</v>
      </c>
      <c r="H20" s="140" t="s">
        <v>10133</v>
      </c>
      <c r="I20" s="155" t="s">
        <v>12506</v>
      </c>
      <c r="J20" s="311"/>
      <c r="K20" s="311"/>
      <c r="L20" s="306"/>
      <c r="M20" s="161"/>
      <c r="N20" s="161"/>
      <c r="O20" s="155"/>
      <c r="P20" s="155"/>
      <c r="Q20" s="155"/>
      <c r="R20" s="155"/>
      <c r="S20" s="155"/>
      <c r="T20" s="155"/>
      <c r="U20" s="155"/>
      <c r="V20" s="161"/>
      <c r="W20" s="174"/>
      <c r="X20" s="175"/>
      <c r="Y20" s="511"/>
      <c r="Z20" s="139"/>
    </row>
    <row r="21" spans="1:26" ht="15" customHeight="1">
      <c r="A21" s="160"/>
      <c r="B21" s="160"/>
      <c r="C21" s="158" t="s">
        <v>12374</v>
      </c>
      <c r="D21" s="172" t="s">
        <v>2</v>
      </c>
      <c r="E21" s="172" t="s">
        <v>44</v>
      </c>
      <c r="F21" s="172">
        <v>1</v>
      </c>
      <c r="G21" s="172">
        <v>1</v>
      </c>
      <c r="H21" s="140" t="s">
        <v>94</v>
      </c>
      <c r="I21" s="155" t="s">
        <v>12506</v>
      </c>
      <c r="J21" s="311"/>
      <c r="K21" s="311"/>
      <c r="L21" s="306"/>
      <c r="M21" s="161"/>
      <c r="N21" s="161"/>
      <c r="O21" s="155"/>
      <c r="P21" s="155"/>
      <c r="Q21" s="155"/>
      <c r="R21" s="155"/>
      <c r="S21" s="155"/>
      <c r="T21" s="155"/>
      <c r="U21" s="155"/>
      <c r="V21" s="161"/>
      <c r="W21" s="174"/>
      <c r="X21" s="175"/>
      <c r="Y21" s="511"/>
      <c r="Z21" s="139"/>
    </row>
    <row r="22" spans="1:26" ht="15" customHeight="1">
      <c r="A22" s="160"/>
      <c r="B22" s="160"/>
      <c r="C22" s="158" t="s">
        <v>12374</v>
      </c>
      <c r="D22" s="172" t="s">
        <v>2</v>
      </c>
      <c r="E22" s="172" t="s">
        <v>44</v>
      </c>
      <c r="F22" s="172">
        <v>1</v>
      </c>
      <c r="G22" s="172">
        <v>1</v>
      </c>
      <c r="H22" s="140" t="s">
        <v>96</v>
      </c>
      <c r="I22" s="155" t="s">
        <v>12506</v>
      </c>
      <c r="J22" s="311"/>
      <c r="K22" s="311"/>
      <c r="L22" s="306"/>
      <c r="M22" s="161"/>
      <c r="N22" s="161"/>
      <c r="O22" s="155"/>
      <c r="P22" s="155"/>
      <c r="Q22" s="155"/>
      <c r="R22" s="155"/>
      <c r="S22" s="155"/>
      <c r="T22" s="155"/>
      <c r="U22" s="155"/>
      <c r="V22" s="161"/>
      <c r="W22" s="174"/>
      <c r="X22" s="175"/>
      <c r="Y22" s="511"/>
      <c r="Z22" s="139"/>
    </row>
    <row r="23" spans="1:26" ht="15" customHeight="1">
      <c r="A23" s="160"/>
      <c r="B23" s="160"/>
      <c r="C23" s="158" t="s">
        <v>12374</v>
      </c>
      <c r="D23" s="172" t="s">
        <v>2</v>
      </c>
      <c r="E23" s="172" t="s">
        <v>44</v>
      </c>
      <c r="F23" s="172">
        <v>1</v>
      </c>
      <c r="G23" s="172">
        <v>1</v>
      </c>
      <c r="H23" s="140" t="s">
        <v>95</v>
      </c>
      <c r="I23" s="155" t="s">
        <v>12506</v>
      </c>
      <c r="J23" s="311"/>
      <c r="K23" s="311"/>
      <c r="L23" s="306"/>
      <c r="M23" s="161"/>
      <c r="N23" s="161"/>
      <c r="O23" s="155"/>
      <c r="P23" s="155"/>
      <c r="Q23" s="155"/>
      <c r="R23" s="155"/>
      <c r="S23" s="155"/>
      <c r="T23" s="155"/>
      <c r="U23" s="155"/>
      <c r="V23" s="161"/>
      <c r="W23" s="174"/>
      <c r="X23" s="175"/>
      <c r="Y23" s="511"/>
      <c r="Z23" s="139"/>
    </row>
    <row r="24" spans="1:26" ht="15" customHeight="1">
      <c r="A24" s="160"/>
      <c r="B24" s="160"/>
      <c r="C24" s="158" t="s">
        <v>12374</v>
      </c>
      <c r="D24" s="172" t="s">
        <v>2</v>
      </c>
      <c r="E24" s="172" t="s">
        <v>44</v>
      </c>
      <c r="F24" s="172">
        <v>1</v>
      </c>
      <c r="G24" s="172">
        <v>1</v>
      </c>
      <c r="H24" s="140" t="s">
        <v>98</v>
      </c>
      <c r="I24" s="155" t="s">
        <v>12506</v>
      </c>
      <c r="J24" s="311"/>
      <c r="K24" s="311"/>
      <c r="L24" s="306"/>
      <c r="M24" s="161"/>
      <c r="N24" s="161"/>
      <c r="O24" s="155"/>
      <c r="P24" s="155"/>
      <c r="Q24" s="155"/>
      <c r="R24" s="155"/>
      <c r="S24" s="155"/>
      <c r="T24" s="155"/>
      <c r="U24" s="155"/>
      <c r="V24" s="161"/>
      <c r="W24" s="174"/>
      <c r="X24" s="175"/>
      <c r="Y24" s="511"/>
      <c r="Z24" s="139"/>
    </row>
    <row r="25" spans="1:26" ht="15" customHeight="1">
      <c r="A25" s="160"/>
      <c r="B25" s="160"/>
      <c r="C25" s="158" t="s">
        <v>12374</v>
      </c>
      <c r="D25" s="172" t="s">
        <v>2</v>
      </c>
      <c r="E25" s="172" t="s">
        <v>44</v>
      </c>
      <c r="F25" s="172">
        <v>1</v>
      </c>
      <c r="G25" s="172">
        <v>1</v>
      </c>
      <c r="H25" s="140" t="s">
        <v>97</v>
      </c>
      <c r="I25" s="155" t="s">
        <v>12506</v>
      </c>
      <c r="J25" s="311"/>
      <c r="K25" s="311"/>
      <c r="L25" s="306"/>
      <c r="M25" s="161"/>
      <c r="N25" s="161"/>
      <c r="O25" s="155"/>
      <c r="P25" s="155"/>
      <c r="Q25" s="155"/>
      <c r="R25" s="155"/>
      <c r="S25" s="155"/>
      <c r="T25" s="155"/>
      <c r="U25" s="155"/>
      <c r="V25" s="161"/>
      <c r="W25" s="174"/>
      <c r="X25" s="175"/>
      <c r="Y25" s="511"/>
      <c r="Z25" s="139"/>
    </row>
    <row r="26" spans="1:26" ht="15" customHeight="1">
      <c r="A26" s="160"/>
      <c r="B26" s="160"/>
      <c r="C26" s="158" t="s">
        <v>12374</v>
      </c>
      <c r="D26" s="172" t="s">
        <v>2</v>
      </c>
      <c r="E26" s="172" t="s">
        <v>44</v>
      </c>
      <c r="F26" s="172">
        <v>1</v>
      </c>
      <c r="G26" s="172">
        <v>1</v>
      </c>
      <c r="H26" s="140" t="s">
        <v>99</v>
      </c>
      <c r="I26" s="155" t="s">
        <v>12506</v>
      </c>
      <c r="J26" s="311"/>
      <c r="K26" s="311"/>
      <c r="L26" s="306"/>
      <c r="M26" s="161"/>
      <c r="N26" s="161"/>
      <c r="O26" s="155"/>
      <c r="P26" s="155"/>
      <c r="Q26" s="155"/>
      <c r="R26" s="155"/>
      <c r="S26" s="155"/>
      <c r="T26" s="155"/>
      <c r="U26" s="155"/>
      <c r="V26" s="161"/>
      <c r="W26" s="174"/>
      <c r="X26" s="175"/>
      <c r="Y26" s="511"/>
      <c r="Z26" s="139"/>
    </row>
    <row r="27" spans="1:26" ht="15" customHeight="1">
      <c r="A27" s="160"/>
      <c r="B27" s="160"/>
      <c r="C27" s="158" t="s">
        <v>12374</v>
      </c>
      <c r="D27" s="172" t="s">
        <v>2</v>
      </c>
      <c r="E27" s="172" t="s">
        <v>44</v>
      </c>
      <c r="F27" s="172">
        <v>1</v>
      </c>
      <c r="G27" s="172">
        <v>1</v>
      </c>
      <c r="H27" s="140" t="s">
        <v>10134</v>
      </c>
      <c r="I27" s="155" t="s">
        <v>12506</v>
      </c>
      <c r="J27" s="311"/>
      <c r="K27" s="311"/>
      <c r="L27" s="306"/>
      <c r="M27" s="161"/>
      <c r="N27" s="161"/>
      <c r="O27" s="155"/>
      <c r="P27" s="155"/>
      <c r="Q27" s="155"/>
      <c r="R27" s="155"/>
      <c r="S27" s="155"/>
      <c r="T27" s="155"/>
      <c r="U27" s="155"/>
      <c r="V27" s="161"/>
      <c r="W27" s="174"/>
      <c r="X27" s="175"/>
      <c r="Y27" s="511"/>
      <c r="Z27" s="139"/>
    </row>
    <row r="28" spans="1:26" ht="15" customHeight="1">
      <c r="A28" s="160"/>
      <c r="B28" s="160"/>
      <c r="C28" s="158" t="s">
        <v>12374</v>
      </c>
      <c r="D28" s="172" t="s">
        <v>2</v>
      </c>
      <c r="E28" s="172" t="s">
        <v>44</v>
      </c>
      <c r="F28" s="172">
        <v>1</v>
      </c>
      <c r="G28" s="172">
        <v>1</v>
      </c>
      <c r="H28" s="140" t="s">
        <v>104</v>
      </c>
      <c r="I28" s="155" t="s">
        <v>12506</v>
      </c>
      <c r="J28" s="311"/>
      <c r="K28" s="311"/>
      <c r="L28" s="306"/>
      <c r="M28" s="161"/>
      <c r="N28" s="161"/>
      <c r="O28" s="155"/>
      <c r="P28" s="155"/>
      <c r="Q28" s="155"/>
      <c r="R28" s="155"/>
      <c r="S28" s="155"/>
      <c r="T28" s="155"/>
      <c r="U28" s="155"/>
      <c r="V28" s="161"/>
      <c r="W28" s="174"/>
      <c r="X28" s="175"/>
      <c r="Y28" s="511"/>
      <c r="Z28" s="139"/>
    </row>
    <row r="29" spans="1:26" ht="15" customHeight="1">
      <c r="A29" s="160"/>
      <c r="B29" s="160"/>
      <c r="C29" s="158" t="s">
        <v>12374</v>
      </c>
      <c r="D29" s="172" t="s">
        <v>2</v>
      </c>
      <c r="E29" s="172" t="s">
        <v>44</v>
      </c>
      <c r="F29" s="172">
        <v>1</v>
      </c>
      <c r="G29" s="172">
        <v>1</v>
      </c>
      <c r="H29" s="140" t="s">
        <v>103</v>
      </c>
      <c r="I29" s="155" t="s">
        <v>12506</v>
      </c>
      <c r="J29" s="311"/>
      <c r="K29" s="311"/>
      <c r="L29" s="306"/>
      <c r="M29" s="161"/>
      <c r="N29" s="161"/>
      <c r="O29" s="155"/>
      <c r="P29" s="155"/>
      <c r="Q29" s="155"/>
      <c r="R29" s="155"/>
      <c r="S29" s="155"/>
      <c r="T29" s="155"/>
      <c r="U29" s="155"/>
      <c r="V29" s="161"/>
      <c r="W29" s="174"/>
      <c r="X29" s="175"/>
      <c r="Y29" s="511"/>
      <c r="Z29" s="139"/>
    </row>
    <row r="30" spans="1:26" ht="15" customHeight="1">
      <c r="A30" s="160"/>
      <c r="B30" s="160"/>
      <c r="C30" s="158" t="s">
        <v>12374</v>
      </c>
      <c r="D30" s="172" t="s">
        <v>2</v>
      </c>
      <c r="E30" s="172" t="s">
        <v>44</v>
      </c>
      <c r="F30" s="172">
        <v>1</v>
      </c>
      <c r="G30" s="172">
        <v>1</v>
      </c>
      <c r="H30" s="140" t="s">
        <v>10135</v>
      </c>
      <c r="I30" s="155" t="s">
        <v>12506</v>
      </c>
      <c r="J30" s="311"/>
      <c r="K30" s="311"/>
      <c r="L30" s="306"/>
      <c r="M30" s="161"/>
      <c r="N30" s="161"/>
      <c r="O30" s="155"/>
      <c r="P30" s="155"/>
      <c r="Q30" s="155"/>
      <c r="R30" s="155"/>
      <c r="S30" s="155"/>
      <c r="T30" s="155"/>
      <c r="U30" s="155"/>
      <c r="V30" s="161"/>
      <c r="W30" s="174"/>
      <c r="X30" s="175"/>
      <c r="Y30" s="511"/>
      <c r="Z30" s="139"/>
    </row>
    <row r="31" spans="1:26" ht="15" customHeight="1">
      <c r="A31" s="160"/>
      <c r="B31" s="160"/>
      <c r="C31" s="158" t="s">
        <v>12374</v>
      </c>
      <c r="D31" s="172" t="s">
        <v>2</v>
      </c>
      <c r="E31" s="172" t="s">
        <v>44</v>
      </c>
      <c r="F31" s="172">
        <v>1</v>
      </c>
      <c r="G31" s="172">
        <v>1</v>
      </c>
      <c r="H31" s="140" t="s">
        <v>10136</v>
      </c>
      <c r="I31" s="155" t="s">
        <v>12506</v>
      </c>
      <c r="J31" s="311"/>
      <c r="K31" s="311"/>
      <c r="L31" s="306"/>
      <c r="M31" s="161"/>
      <c r="N31" s="161"/>
      <c r="O31" s="155"/>
      <c r="P31" s="155"/>
      <c r="Q31" s="155"/>
      <c r="R31" s="155"/>
      <c r="S31" s="155"/>
      <c r="T31" s="155"/>
      <c r="U31" s="155"/>
      <c r="V31" s="161"/>
      <c r="W31" s="174"/>
      <c r="X31" s="175"/>
      <c r="Y31" s="511"/>
      <c r="Z31" s="139"/>
    </row>
    <row r="32" spans="1:26" ht="15" customHeight="1">
      <c r="A32" s="160"/>
      <c r="B32" s="160"/>
      <c r="C32" s="158" t="s">
        <v>12374</v>
      </c>
      <c r="D32" s="172" t="s">
        <v>2</v>
      </c>
      <c r="E32" s="172" t="s">
        <v>44</v>
      </c>
      <c r="F32" s="172">
        <v>1</v>
      </c>
      <c r="G32" s="172">
        <v>1</v>
      </c>
      <c r="H32" s="140" t="s">
        <v>107</v>
      </c>
      <c r="I32" s="155" t="s">
        <v>12506</v>
      </c>
      <c r="J32" s="311"/>
      <c r="K32" s="311"/>
      <c r="L32" s="306"/>
      <c r="M32" s="161"/>
      <c r="N32" s="161"/>
      <c r="O32" s="155"/>
      <c r="P32" s="155"/>
      <c r="Q32" s="155"/>
      <c r="R32" s="155"/>
      <c r="S32" s="155"/>
      <c r="T32" s="155"/>
      <c r="U32" s="155"/>
      <c r="V32" s="161"/>
      <c r="W32" s="174"/>
      <c r="X32" s="175"/>
      <c r="Y32" s="511"/>
      <c r="Z32" s="139"/>
    </row>
    <row r="33" spans="1:26" ht="15" customHeight="1">
      <c r="A33" s="160"/>
      <c r="B33" s="160"/>
      <c r="C33" s="158" t="s">
        <v>10130</v>
      </c>
      <c r="D33" s="172" t="s">
        <v>2</v>
      </c>
      <c r="E33" s="172" t="s">
        <v>44</v>
      </c>
      <c r="F33" s="172">
        <v>1</v>
      </c>
      <c r="G33" s="172">
        <v>1</v>
      </c>
      <c r="H33" s="140" t="s">
        <v>108</v>
      </c>
      <c r="I33" s="155" t="s">
        <v>12506</v>
      </c>
      <c r="J33" s="311"/>
      <c r="K33" s="311"/>
      <c r="L33" s="306"/>
      <c r="M33" s="161"/>
      <c r="N33" s="161"/>
      <c r="O33" s="155"/>
      <c r="P33" s="155"/>
      <c r="Q33" s="155"/>
      <c r="R33" s="155"/>
      <c r="S33" s="155"/>
      <c r="T33" s="155"/>
      <c r="U33" s="155"/>
      <c r="V33" s="161"/>
      <c r="W33" s="174"/>
      <c r="X33" s="175"/>
      <c r="Y33" s="511"/>
      <c r="Z33" s="139"/>
    </row>
    <row r="34" spans="1:26" ht="15" customHeight="1">
      <c r="A34" s="160"/>
      <c r="B34" s="160"/>
      <c r="C34" s="158" t="s">
        <v>12374</v>
      </c>
      <c r="D34" s="172" t="s">
        <v>2</v>
      </c>
      <c r="E34" s="172" t="s">
        <v>44</v>
      </c>
      <c r="F34" s="172">
        <v>1</v>
      </c>
      <c r="G34" s="172">
        <v>1</v>
      </c>
      <c r="H34" s="140" t="s">
        <v>109</v>
      </c>
      <c r="I34" s="155" t="s">
        <v>12506</v>
      </c>
      <c r="J34" s="311"/>
      <c r="K34" s="311"/>
      <c r="L34" s="306"/>
      <c r="M34" s="161"/>
      <c r="N34" s="161"/>
      <c r="O34" s="155"/>
      <c r="P34" s="155"/>
      <c r="Q34" s="155"/>
      <c r="R34" s="155"/>
      <c r="S34" s="155"/>
      <c r="T34" s="155"/>
      <c r="U34" s="155"/>
      <c r="V34" s="161"/>
      <c r="W34" s="174"/>
      <c r="X34" s="175"/>
      <c r="Y34" s="511"/>
      <c r="Z34" s="139"/>
    </row>
    <row r="35" spans="1:26" ht="15" customHeight="1">
      <c r="A35" s="160"/>
      <c r="B35" s="160"/>
      <c r="C35" s="158" t="s">
        <v>12374</v>
      </c>
      <c r="D35" s="172" t="s">
        <v>2</v>
      </c>
      <c r="E35" s="172" t="s">
        <v>44</v>
      </c>
      <c r="F35" s="172">
        <v>1</v>
      </c>
      <c r="G35" s="172">
        <v>1</v>
      </c>
      <c r="H35" s="140" t="s">
        <v>10137</v>
      </c>
      <c r="I35" s="155" t="s">
        <v>12506</v>
      </c>
      <c r="J35" s="311"/>
      <c r="K35" s="311"/>
      <c r="L35" s="306"/>
      <c r="M35" s="161"/>
      <c r="N35" s="161"/>
      <c r="O35" s="155"/>
      <c r="P35" s="155"/>
      <c r="Q35" s="155"/>
      <c r="R35" s="155"/>
      <c r="S35" s="155"/>
      <c r="T35" s="155"/>
      <c r="U35" s="155"/>
      <c r="V35" s="161"/>
      <c r="W35" s="174"/>
      <c r="X35" s="175"/>
      <c r="Y35" s="511"/>
      <c r="Z35" s="139"/>
    </row>
    <row r="36" spans="1:26" ht="15" customHeight="1">
      <c r="A36" s="160"/>
      <c r="B36" s="160"/>
      <c r="C36" s="158" t="s">
        <v>12374</v>
      </c>
      <c r="D36" s="172" t="s">
        <v>2</v>
      </c>
      <c r="E36" s="172" t="s">
        <v>44</v>
      </c>
      <c r="F36" s="172">
        <v>1</v>
      </c>
      <c r="G36" s="172">
        <v>1</v>
      </c>
      <c r="H36" s="140" t="s">
        <v>10138</v>
      </c>
      <c r="I36" s="155" t="s">
        <v>12506</v>
      </c>
      <c r="J36" s="311"/>
      <c r="K36" s="311"/>
      <c r="L36" s="306"/>
      <c r="M36" s="161"/>
      <c r="N36" s="161"/>
      <c r="O36" s="155"/>
      <c r="P36" s="155"/>
      <c r="Q36" s="155"/>
      <c r="R36" s="155"/>
      <c r="S36" s="155"/>
      <c r="T36" s="155"/>
      <c r="U36" s="155"/>
      <c r="V36" s="161"/>
      <c r="W36" s="174"/>
      <c r="X36" s="175"/>
      <c r="Y36" s="511"/>
      <c r="Z36" s="139"/>
    </row>
    <row r="37" spans="1:26" ht="15" customHeight="1">
      <c r="A37" s="160"/>
      <c r="B37" s="160"/>
      <c r="C37" s="158" t="s">
        <v>10130</v>
      </c>
      <c r="D37" s="172" t="s">
        <v>2</v>
      </c>
      <c r="E37" s="172" t="s">
        <v>44</v>
      </c>
      <c r="F37" s="172">
        <v>1</v>
      </c>
      <c r="G37" s="172">
        <v>1</v>
      </c>
      <c r="H37" s="140" t="s">
        <v>112</v>
      </c>
      <c r="I37" s="155" t="s">
        <v>12506</v>
      </c>
      <c r="J37" s="311"/>
      <c r="K37" s="311"/>
      <c r="L37" s="306"/>
      <c r="M37" s="161"/>
      <c r="N37" s="161"/>
      <c r="O37" s="155"/>
      <c r="P37" s="155"/>
      <c r="Q37" s="155"/>
      <c r="R37" s="155"/>
      <c r="S37" s="155"/>
      <c r="T37" s="155"/>
      <c r="U37" s="155"/>
      <c r="V37" s="161"/>
      <c r="W37" s="174"/>
      <c r="X37" s="175"/>
      <c r="Y37" s="511"/>
      <c r="Z37" s="139"/>
    </row>
    <row r="38" spans="1:26" ht="15" customHeight="1">
      <c r="A38" s="160"/>
      <c r="B38" s="160"/>
      <c r="C38" s="158" t="s">
        <v>12374</v>
      </c>
      <c r="D38" s="172" t="s">
        <v>2</v>
      </c>
      <c r="E38" s="172" t="s">
        <v>44</v>
      </c>
      <c r="F38" s="172">
        <v>1</v>
      </c>
      <c r="G38" s="172">
        <v>1</v>
      </c>
      <c r="H38" s="140" t="s">
        <v>116</v>
      </c>
      <c r="I38" s="155" t="s">
        <v>12506</v>
      </c>
      <c r="J38" s="311"/>
      <c r="K38" s="311"/>
      <c r="L38" s="306"/>
      <c r="M38" s="161"/>
      <c r="N38" s="161"/>
      <c r="O38" s="155"/>
      <c r="P38" s="155"/>
      <c r="Q38" s="155"/>
      <c r="R38" s="155"/>
      <c r="S38" s="155"/>
      <c r="T38" s="155"/>
      <c r="U38" s="155"/>
      <c r="V38" s="161"/>
      <c r="W38" s="174"/>
      <c r="X38" s="175"/>
      <c r="Y38" s="511"/>
      <c r="Z38" s="139"/>
    </row>
    <row r="39" spans="1:26" ht="15" customHeight="1">
      <c r="A39" s="160"/>
      <c r="B39" s="160"/>
      <c r="C39" s="158" t="s">
        <v>10130</v>
      </c>
      <c r="D39" s="172" t="s">
        <v>2</v>
      </c>
      <c r="E39" s="172" t="s">
        <v>44</v>
      </c>
      <c r="F39" s="172">
        <v>1</v>
      </c>
      <c r="G39" s="172">
        <v>1</v>
      </c>
      <c r="H39" s="140" t="s">
        <v>9990</v>
      </c>
      <c r="I39" s="155" t="s">
        <v>12506</v>
      </c>
      <c r="J39" s="311"/>
      <c r="K39" s="311"/>
      <c r="L39" s="306"/>
      <c r="M39" s="161"/>
      <c r="N39" s="161"/>
      <c r="O39" s="155"/>
      <c r="P39" s="155"/>
      <c r="Q39" s="155"/>
      <c r="R39" s="155"/>
      <c r="S39" s="155"/>
      <c r="T39" s="155"/>
      <c r="U39" s="155"/>
      <c r="V39" s="161"/>
      <c r="W39" s="174"/>
      <c r="X39" s="175"/>
      <c r="Y39" s="511"/>
      <c r="Z39" s="139"/>
    </row>
    <row r="40" spans="1:26" ht="15" customHeight="1">
      <c r="A40" s="160"/>
      <c r="B40" s="160"/>
      <c r="C40" s="158" t="s">
        <v>10130</v>
      </c>
      <c r="D40" s="172" t="s">
        <v>2</v>
      </c>
      <c r="E40" s="172" t="s">
        <v>44</v>
      </c>
      <c r="F40" s="172">
        <v>1</v>
      </c>
      <c r="G40" s="172">
        <v>1</v>
      </c>
      <c r="H40" s="140" t="s">
        <v>118</v>
      </c>
      <c r="I40" s="155" t="s">
        <v>12506</v>
      </c>
      <c r="J40" s="311"/>
      <c r="K40" s="311"/>
      <c r="L40" s="306"/>
      <c r="M40" s="161"/>
      <c r="N40" s="161"/>
      <c r="O40" s="155"/>
      <c r="P40" s="155"/>
      <c r="Q40" s="155"/>
      <c r="R40" s="155"/>
      <c r="S40" s="155"/>
      <c r="T40" s="155"/>
      <c r="U40" s="155"/>
      <c r="V40" s="161"/>
      <c r="W40" s="174"/>
      <c r="X40" s="175"/>
      <c r="Y40" s="511"/>
      <c r="Z40" s="139"/>
    </row>
    <row r="41" spans="1:26" ht="15" customHeight="1">
      <c r="A41" s="160"/>
      <c r="B41" s="160"/>
      <c r="C41" s="158" t="s">
        <v>12374</v>
      </c>
      <c r="D41" s="172" t="s">
        <v>2</v>
      </c>
      <c r="E41" s="172" t="s">
        <v>44</v>
      </c>
      <c r="F41" s="172">
        <v>1</v>
      </c>
      <c r="G41" s="172">
        <v>1</v>
      </c>
      <c r="H41" s="140" t="s">
        <v>117</v>
      </c>
      <c r="I41" s="155" t="s">
        <v>12506</v>
      </c>
      <c r="J41" s="311"/>
      <c r="K41" s="311"/>
      <c r="L41" s="306"/>
      <c r="M41" s="161"/>
      <c r="N41" s="161"/>
      <c r="O41" s="155"/>
      <c r="P41" s="155"/>
      <c r="Q41" s="155"/>
      <c r="R41" s="155"/>
      <c r="S41" s="155"/>
      <c r="T41" s="155"/>
      <c r="U41" s="155"/>
      <c r="V41" s="161"/>
      <c r="W41" s="174"/>
      <c r="X41" s="175"/>
      <c r="Y41" s="511"/>
      <c r="Z41" s="139"/>
    </row>
    <row r="42" spans="1:26" ht="15" customHeight="1">
      <c r="A42" s="160"/>
      <c r="B42" s="160"/>
      <c r="C42" s="158" t="s">
        <v>10130</v>
      </c>
      <c r="D42" s="172" t="s">
        <v>2</v>
      </c>
      <c r="E42" s="172" t="s">
        <v>44</v>
      </c>
      <c r="F42" s="172">
        <v>1</v>
      </c>
      <c r="G42" s="172">
        <v>1</v>
      </c>
      <c r="H42" s="140" t="s">
        <v>121</v>
      </c>
      <c r="I42" s="155" t="s">
        <v>12506</v>
      </c>
      <c r="J42" s="311"/>
      <c r="K42" s="311"/>
      <c r="L42" s="306"/>
      <c r="M42" s="161"/>
      <c r="N42" s="161"/>
      <c r="O42" s="155"/>
      <c r="P42" s="155"/>
      <c r="Q42" s="155"/>
      <c r="R42" s="155"/>
      <c r="S42" s="155"/>
      <c r="T42" s="155"/>
      <c r="U42" s="155"/>
      <c r="V42" s="161"/>
      <c r="W42" s="174"/>
      <c r="X42" s="175"/>
      <c r="Y42" s="511"/>
      <c r="Z42" s="139"/>
    </row>
    <row r="43" spans="1:26" ht="15" customHeight="1">
      <c r="A43" s="160"/>
      <c r="B43" s="160"/>
      <c r="C43" s="158" t="s">
        <v>12374</v>
      </c>
      <c r="D43" s="172" t="s">
        <v>2</v>
      </c>
      <c r="E43" s="172" t="s">
        <v>44</v>
      </c>
      <c r="F43" s="172">
        <v>1</v>
      </c>
      <c r="G43" s="172">
        <v>1</v>
      </c>
      <c r="H43" s="140" t="s">
        <v>119</v>
      </c>
      <c r="I43" s="155" t="s">
        <v>12506</v>
      </c>
      <c r="J43" s="311"/>
      <c r="K43" s="311"/>
      <c r="L43" s="306"/>
      <c r="M43" s="161"/>
      <c r="N43" s="161"/>
      <c r="O43" s="155"/>
      <c r="P43" s="155"/>
      <c r="Q43" s="155"/>
      <c r="R43" s="155"/>
      <c r="S43" s="155"/>
      <c r="T43" s="155"/>
      <c r="U43" s="155"/>
      <c r="V43" s="161"/>
      <c r="W43" s="174"/>
      <c r="X43" s="175"/>
      <c r="Y43" s="511"/>
      <c r="Z43" s="139"/>
    </row>
    <row r="44" spans="1:26" ht="15" customHeight="1">
      <c r="A44" s="160"/>
      <c r="B44" s="160"/>
      <c r="C44" s="158" t="s">
        <v>10130</v>
      </c>
      <c r="D44" s="172" t="s">
        <v>2</v>
      </c>
      <c r="E44" s="172" t="s">
        <v>44</v>
      </c>
      <c r="F44" s="172">
        <v>1</v>
      </c>
      <c r="G44" s="172">
        <v>1</v>
      </c>
      <c r="H44" s="140" t="s">
        <v>124</v>
      </c>
      <c r="I44" s="155" t="s">
        <v>12506</v>
      </c>
      <c r="J44" s="311"/>
      <c r="K44" s="311"/>
      <c r="L44" s="306"/>
      <c r="M44" s="161"/>
      <c r="N44" s="161"/>
      <c r="O44" s="155"/>
      <c r="P44" s="155"/>
      <c r="Q44" s="155"/>
      <c r="R44" s="155"/>
      <c r="S44" s="155"/>
      <c r="T44" s="155"/>
      <c r="U44" s="155"/>
      <c r="V44" s="161"/>
      <c r="W44" s="174"/>
      <c r="X44" s="175"/>
      <c r="Y44" s="511"/>
      <c r="Z44" s="139"/>
    </row>
    <row r="45" spans="1:26" ht="15" customHeight="1">
      <c r="A45" s="160"/>
      <c r="B45" s="160"/>
      <c r="C45" s="158" t="s">
        <v>12374</v>
      </c>
      <c r="D45" s="172" t="s">
        <v>2</v>
      </c>
      <c r="E45" s="172" t="s">
        <v>44</v>
      </c>
      <c r="F45" s="172">
        <v>1</v>
      </c>
      <c r="G45" s="172">
        <v>1</v>
      </c>
      <c r="H45" s="140" t="s">
        <v>123</v>
      </c>
      <c r="I45" s="155" t="s">
        <v>12506</v>
      </c>
      <c r="J45" s="311"/>
      <c r="K45" s="311"/>
      <c r="L45" s="306"/>
      <c r="M45" s="161"/>
      <c r="N45" s="161"/>
      <c r="O45" s="155"/>
      <c r="P45" s="155"/>
      <c r="Q45" s="155"/>
      <c r="R45" s="155"/>
      <c r="S45" s="155"/>
      <c r="T45" s="155"/>
      <c r="U45" s="155"/>
      <c r="V45" s="161"/>
      <c r="W45" s="174"/>
      <c r="X45" s="175"/>
      <c r="Y45" s="511"/>
      <c r="Z45" s="139"/>
    </row>
    <row r="46" spans="1:26" ht="15" customHeight="1">
      <c r="A46" s="160"/>
      <c r="B46" s="160"/>
      <c r="C46" s="158" t="s">
        <v>12374</v>
      </c>
      <c r="D46" s="172" t="s">
        <v>2</v>
      </c>
      <c r="E46" s="172" t="s">
        <v>44</v>
      </c>
      <c r="F46" s="172">
        <v>1</v>
      </c>
      <c r="G46" s="172">
        <v>1</v>
      </c>
      <c r="H46" s="140" t="s">
        <v>10139</v>
      </c>
      <c r="I46" s="155" t="s">
        <v>12506</v>
      </c>
      <c r="J46" s="311"/>
      <c r="K46" s="311"/>
      <c r="L46" s="306"/>
      <c r="M46" s="161"/>
      <c r="N46" s="161"/>
      <c r="O46" s="155"/>
      <c r="P46" s="155"/>
      <c r="Q46" s="155"/>
      <c r="R46" s="155"/>
      <c r="S46" s="155"/>
      <c r="T46" s="155"/>
      <c r="U46" s="155"/>
      <c r="V46" s="161"/>
      <c r="W46" s="174"/>
      <c r="X46" s="175"/>
      <c r="Y46" s="511"/>
      <c r="Z46" s="139"/>
    </row>
    <row r="47" spans="1:26" ht="15" customHeight="1">
      <c r="A47" s="160"/>
      <c r="B47" s="160"/>
      <c r="C47" s="158" t="s">
        <v>12374</v>
      </c>
      <c r="D47" s="172" t="s">
        <v>2</v>
      </c>
      <c r="E47" s="172" t="s">
        <v>44</v>
      </c>
      <c r="F47" s="172">
        <v>1</v>
      </c>
      <c r="G47" s="172">
        <v>1</v>
      </c>
      <c r="H47" s="140" t="s">
        <v>128</v>
      </c>
      <c r="I47" s="155" t="s">
        <v>12506</v>
      </c>
      <c r="J47" s="311"/>
      <c r="K47" s="311"/>
      <c r="L47" s="306"/>
      <c r="M47" s="161"/>
      <c r="N47" s="161"/>
      <c r="O47" s="155"/>
      <c r="P47" s="155"/>
      <c r="Q47" s="155"/>
      <c r="R47" s="155"/>
      <c r="S47" s="155"/>
      <c r="T47" s="155"/>
      <c r="U47" s="155"/>
      <c r="V47" s="161"/>
      <c r="W47" s="174"/>
      <c r="X47" s="175"/>
      <c r="Y47" s="511"/>
      <c r="Z47" s="139"/>
    </row>
    <row r="48" spans="1:26" ht="15" customHeight="1">
      <c r="A48" s="160"/>
      <c r="B48" s="160"/>
      <c r="C48" s="158" t="s">
        <v>12374</v>
      </c>
      <c r="D48" s="172" t="s">
        <v>2</v>
      </c>
      <c r="E48" s="172" t="s">
        <v>44</v>
      </c>
      <c r="F48" s="172">
        <v>1</v>
      </c>
      <c r="G48" s="172">
        <v>1</v>
      </c>
      <c r="H48" s="140" t="s">
        <v>10140</v>
      </c>
      <c r="I48" s="155" t="s">
        <v>12506</v>
      </c>
      <c r="J48" s="311"/>
      <c r="K48" s="311"/>
      <c r="L48" s="306"/>
      <c r="M48" s="161"/>
      <c r="N48" s="161"/>
      <c r="O48" s="155"/>
      <c r="P48" s="155"/>
      <c r="Q48" s="155"/>
      <c r="R48" s="155"/>
      <c r="S48" s="155"/>
      <c r="T48" s="155"/>
      <c r="U48" s="155"/>
      <c r="V48" s="161"/>
      <c r="W48" s="174"/>
      <c r="X48" s="175"/>
      <c r="Y48" s="511"/>
      <c r="Z48" s="139"/>
    </row>
    <row r="49" spans="1:26" ht="15" customHeight="1">
      <c r="A49" s="160"/>
      <c r="B49" s="160"/>
      <c r="C49" s="158" t="s">
        <v>12374</v>
      </c>
      <c r="D49" s="172" t="s">
        <v>2</v>
      </c>
      <c r="E49" s="172" t="s">
        <v>44</v>
      </c>
      <c r="F49" s="172">
        <v>1</v>
      </c>
      <c r="G49" s="172">
        <v>1</v>
      </c>
      <c r="H49" s="140" t="s">
        <v>10141</v>
      </c>
      <c r="I49" s="155" t="s">
        <v>12506</v>
      </c>
      <c r="J49" s="311"/>
      <c r="K49" s="311"/>
      <c r="L49" s="306"/>
      <c r="M49" s="161"/>
      <c r="N49" s="161"/>
      <c r="O49" s="155"/>
      <c r="P49" s="155"/>
      <c r="Q49" s="155"/>
      <c r="R49" s="155"/>
      <c r="S49" s="155"/>
      <c r="T49" s="155"/>
      <c r="U49" s="155"/>
      <c r="V49" s="161"/>
      <c r="W49" s="174"/>
      <c r="X49" s="175"/>
      <c r="Y49" s="511"/>
      <c r="Z49" s="139"/>
    </row>
    <row r="50" spans="1:26" ht="15" customHeight="1">
      <c r="A50" s="160"/>
      <c r="B50" s="160"/>
      <c r="C50" s="158" t="s">
        <v>10130</v>
      </c>
      <c r="D50" s="172" t="s">
        <v>2</v>
      </c>
      <c r="E50" s="172" t="s">
        <v>44</v>
      </c>
      <c r="F50" s="172">
        <v>1</v>
      </c>
      <c r="G50" s="172">
        <v>1</v>
      </c>
      <c r="H50" s="140" t="s">
        <v>131</v>
      </c>
      <c r="I50" s="155" t="s">
        <v>12506</v>
      </c>
      <c r="J50" s="311"/>
      <c r="K50" s="311"/>
      <c r="L50" s="306"/>
      <c r="M50" s="161"/>
      <c r="N50" s="161"/>
      <c r="O50" s="155"/>
      <c r="P50" s="155"/>
      <c r="Q50" s="155"/>
      <c r="R50" s="155"/>
      <c r="S50" s="155"/>
      <c r="T50" s="155"/>
      <c r="U50" s="155"/>
      <c r="V50" s="161"/>
      <c r="W50" s="174"/>
      <c r="X50" s="175"/>
      <c r="Y50" s="511"/>
      <c r="Z50" s="139"/>
    </row>
    <row r="51" spans="1:26" ht="15" customHeight="1">
      <c r="A51" s="160"/>
      <c r="B51" s="160"/>
      <c r="C51" s="158" t="s">
        <v>12374</v>
      </c>
      <c r="D51" s="172" t="s">
        <v>2</v>
      </c>
      <c r="E51" s="172" t="s">
        <v>44</v>
      </c>
      <c r="F51" s="172">
        <v>1</v>
      </c>
      <c r="G51" s="172">
        <v>1</v>
      </c>
      <c r="H51" s="140" t="s">
        <v>132</v>
      </c>
      <c r="I51" s="155" t="s">
        <v>12506</v>
      </c>
      <c r="J51" s="311"/>
      <c r="K51" s="311"/>
      <c r="L51" s="306"/>
      <c r="M51" s="161"/>
      <c r="N51" s="161"/>
      <c r="O51" s="155"/>
      <c r="P51" s="155"/>
      <c r="Q51" s="155"/>
      <c r="R51" s="155"/>
      <c r="S51" s="155"/>
      <c r="T51" s="155"/>
      <c r="U51" s="155"/>
      <c r="V51" s="161"/>
      <c r="W51" s="174"/>
      <c r="X51" s="175"/>
      <c r="Y51" s="511"/>
      <c r="Z51" s="139"/>
    </row>
    <row r="52" spans="1:26" ht="15" customHeight="1">
      <c r="A52" s="160"/>
      <c r="B52" s="160"/>
      <c r="C52" s="158" t="s">
        <v>12374</v>
      </c>
      <c r="D52" s="172" t="s">
        <v>2</v>
      </c>
      <c r="E52" s="172" t="s">
        <v>44</v>
      </c>
      <c r="F52" s="172">
        <v>1</v>
      </c>
      <c r="G52" s="172">
        <v>1</v>
      </c>
      <c r="H52" s="140" t="s">
        <v>133</v>
      </c>
      <c r="I52" s="155" t="s">
        <v>12506</v>
      </c>
      <c r="J52" s="311"/>
      <c r="K52" s="311"/>
      <c r="L52" s="306"/>
      <c r="M52" s="161"/>
      <c r="N52" s="161"/>
      <c r="O52" s="155"/>
      <c r="P52" s="155"/>
      <c r="Q52" s="155"/>
      <c r="R52" s="155"/>
      <c r="S52" s="155"/>
      <c r="T52" s="155"/>
      <c r="U52" s="155"/>
      <c r="V52" s="161"/>
      <c r="W52" s="174"/>
      <c r="X52" s="175"/>
      <c r="Y52" s="511"/>
      <c r="Z52" s="139"/>
    </row>
    <row r="53" spans="1:26" ht="15" customHeight="1">
      <c r="A53" s="160"/>
      <c r="B53" s="160"/>
      <c r="C53" s="158" t="s">
        <v>12374</v>
      </c>
      <c r="D53" s="172" t="s">
        <v>2</v>
      </c>
      <c r="E53" s="172" t="s">
        <v>44</v>
      </c>
      <c r="F53" s="172">
        <v>1</v>
      </c>
      <c r="G53" s="172">
        <v>1</v>
      </c>
      <c r="H53" s="140" t="s">
        <v>10142</v>
      </c>
      <c r="I53" s="155" t="s">
        <v>12506</v>
      </c>
      <c r="J53" s="311"/>
      <c r="K53" s="311"/>
      <c r="L53" s="306"/>
      <c r="M53" s="161"/>
      <c r="N53" s="161"/>
      <c r="O53" s="155"/>
      <c r="P53" s="155"/>
      <c r="Q53" s="155"/>
      <c r="R53" s="155"/>
      <c r="S53" s="155"/>
      <c r="T53" s="155"/>
      <c r="U53" s="155"/>
      <c r="V53" s="161"/>
      <c r="W53" s="174"/>
      <c r="X53" s="175"/>
      <c r="Y53" s="511"/>
      <c r="Z53" s="139"/>
    </row>
    <row r="54" spans="1:26" ht="15" customHeight="1">
      <c r="A54" s="160"/>
      <c r="B54" s="160"/>
      <c r="C54" s="158" t="s">
        <v>12374</v>
      </c>
      <c r="D54" s="172" t="s">
        <v>2</v>
      </c>
      <c r="E54" s="172" t="s">
        <v>44</v>
      </c>
      <c r="F54" s="172">
        <v>1</v>
      </c>
      <c r="G54" s="172">
        <v>1</v>
      </c>
      <c r="H54" s="140" t="s">
        <v>134</v>
      </c>
      <c r="I54" s="155" t="s">
        <v>12506</v>
      </c>
      <c r="J54" s="311"/>
      <c r="K54" s="311"/>
      <c r="L54" s="306"/>
      <c r="M54" s="161"/>
      <c r="N54" s="161"/>
      <c r="O54" s="155"/>
      <c r="P54" s="155"/>
      <c r="Q54" s="155"/>
      <c r="R54" s="155"/>
      <c r="S54" s="155"/>
      <c r="T54" s="155"/>
      <c r="U54" s="155"/>
      <c r="V54" s="161"/>
      <c r="W54" s="174"/>
      <c r="X54" s="175"/>
      <c r="Y54" s="511"/>
      <c r="Z54" s="139"/>
    </row>
    <row r="55" spans="1:26" ht="15" customHeight="1">
      <c r="A55" s="160"/>
      <c r="B55" s="160"/>
      <c r="C55" s="158" t="s">
        <v>12374</v>
      </c>
      <c r="D55" s="172" t="s">
        <v>2</v>
      </c>
      <c r="E55" s="172" t="s">
        <v>44</v>
      </c>
      <c r="F55" s="172">
        <v>1</v>
      </c>
      <c r="G55" s="172">
        <v>1</v>
      </c>
      <c r="H55" s="140" t="s">
        <v>137</v>
      </c>
      <c r="I55" s="155" t="s">
        <v>12506</v>
      </c>
      <c r="J55" s="311"/>
      <c r="K55" s="311"/>
      <c r="L55" s="306"/>
      <c r="M55" s="161"/>
      <c r="N55" s="161"/>
      <c r="O55" s="155"/>
      <c r="P55" s="155"/>
      <c r="Q55" s="155"/>
      <c r="R55" s="155"/>
      <c r="S55" s="155"/>
      <c r="T55" s="155"/>
      <c r="U55" s="155"/>
      <c r="V55" s="161"/>
      <c r="W55" s="174"/>
      <c r="X55" s="175"/>
      <c r="Y55" s="511"/>
      <c r="Z55" s="139"/>
    </row>
    <row r="56" spans="1:26" ht="15" customHeight="1">
      <c r="A56" s="160"/>
      <c r="B56" s="160"/>
      <c r="C56" s="158" t="s">
        <v>12374</v>
      </c>
      <c r="D56" s="172" t="s">
        <v>2</v>
      </c>
      <c r="E56" s="172" t="s">
        <v>44</v>
      </c>
      <c r="F56" s="172">
        <v>1</v>
      </c>
      <c r="G56" s="172">
        <v>1</v>
      </c>
      <c r="H56" s="140" t="s">
        <v>136</v>
      </c>
      <c r="I56" s="155" t="s">
        <v>12506</v>
      </c>
      <c r="J56" s="311"/>
      <c r="K56" s="311"/>
      <c r="L56" s="306"/>
      <c r="M56" s="161"/>
      <c r="N56" s="161"/>
      <c r="O56" s="155"/>
      <c r="P56" s="155"/>
      <c r="Q56" s="155"/>
      <c r="R56" s="155"/>
      <c r="S56" s="155"/>
      <c r="T56" s="155"/>
      <c r="U56" s="155"/>
      <c r="V56" s="161"/>
      <c r="W56" s="174"/>
      <c r="X56" s="175"/>
      <c r="Y56" s="511"/>
      <c r="Z56" s="139"/>
    </row>
    <row r="57" spans="1:26" ht="15" customHeight="1">
      <c r="A57" s="160"/>
      <c r="B57" s="160"/>
      <c r="C57" s="158" t="s">
        <v>12374</v>
      </c>
      <c r="D57" s="172" t="s">
        <v>2</v>
      </c>
      <c r="E57" s="172" t="s">
        <v>44</v>
      </c>
      <c r="F57" s="172">
        <v>1</v>
      </c>
      <c r="G57" s="172">
        <v>1</v>
      </c>
      <c r="H57" s="140" t="s">
        <v>138</v>
      </c>
      <c r="I57" s="155" t="s">
        <v>12506</v>
      </c>
      <c r="J57" s="311"/>
      <c r="K57" s="311"/>
      <c r="L57" s="306"/>
      <c r="M57" s="161"/>
      <c r="N57" s="161"/>
      <c r="O57" s="155"/>
      <c r="P57" s="155"/>
      <c r="Q57" s="155"/>
      <c r="R57" s="155"/>
      <c r="S57" s="155"/>
      <c r="T57" s="155"/>
      <c r="U57" s="155"/>
      <c r="V57" s="161"/>
      <c r="W57" s="174"/>
      <c r="X57" s="175"/>
      <c r="Y57" s="511"/>
      <c r="Z57" s="139"/>
    </row>
    <row r="58" spans="1:26" ht="15" customHeight="1">
      <c r="A58" s="160"/>
      <c r="B58" s="160"/>
      <c r="C58" s="158" t="s">
        <v>12374</v>
      </c>
      <c r="D58" s="172" t="s">
        <v>2</v>
      </c>
      <c r="E58" s="172" t="s">
        <v>44</v>
      </c>
      <c r="F58" s="172">
        <v>1</v>
      </c>
      <c r="G58" s="172">
        <v>1</v>
      </c>
      <c r="H58" s="140" t="s">
        <v>139</v>
      </c>
      <c r="I58" s="155" t="s">
        <v>12506</v>
      </c>
      <c r="J58" s="311"/>
      <c r="K58" s="311"/>
      <c r="L58" s="306"/>
      <c r="M58" s="161"/>
      <c r="N58" s="161"/>
      <c r="O58" s="155"/>
      <c r="P58" s="155"/>
      <c r="Q58" s="155"/>
      <c r="R58" s="155"/>
      <c r="S58" s="155"/>
      <c r="T58" s="155"/>
      <c r="U58" s="155"/>
      <c r="V58" s="161"/>
      <c r="W58" s="174"/>
      <c r="X58" s="175"/>
      <c r="Y58" s="511"/>
      <c r="Z58" s="139"/>
    </row>
    <row r="59" spans="1:26" ht="15" customHeight="1">
      <c r="A59" s="160"/>
      <c r="B59" s="160"/>
      <c r="C59" s="158" t="s">
        <v>12374</v>
      </c>
      <c r="D59" s="172" t="s">
        <v>2</v>
      </c>
      <c r="E59" s="172" t="s">
        <v>44</v>
      </c>
      <c r="F59" s="172">
        <v>1</v>
      </c>
      <c r="G59" s="172">
        <v>1</v>
      </c>
      <c r="H59" s="140" t="s">
        <v>10143</v>
      </c>
      <c r="I59" s="155" t="s">
        <v>12506</v>
      </c>
      <c r="J59" s="311"/>
      <c r="K59" s="311"/>
      <c r="L59" s="306"/>
      <c r="M59" s="161"/>
      <c r="N59" s="161"/>
      <c r="O59" s="155"/>
      <c r="P59" s="155"/>
      <c r="Q59" s="155"/>
      <c r="R59" s="155"/>
      <c r="S59" s="155"/>
      <c r="T59" s="155"/>
      <c r="U59" s="155"/>
      <c r="V59" s="161"/>
      <c r="W59" s="174"/>
      <c r="X59" s="175"/>
      <c r="Y59" s="511"/>
      <c r="Z59" s="139"/>
    </row>
    <row r="60" spans="1:26" ht="15" customHeight="1">
      <c r="A60" s="160"/>
      <c r="B60" s="160"/>
      <c r="C60" s="158" t="s">
        <v>12374</v>
      </c>
      <c r="D60" s="172" t="s">
        <v>2</v>
      </c>
      <c r="E60" s="172" t="s">
        <v>44</v>
      </c>
      <c r="F60" s="172">
        <v>1</v>
      </c>
      <c r="G60" s="172">
        <v>1</v>
      </c>
      <c r="H60" s="140" t="s">
        <v>143</v>
      </c>
      <c r="I60" s="155" t="s">
        <v>12506</v>
      </c>
      <c r="J60" s="311"/>
      <c r="K60" s="311"/>
      <c r="L60" s="306"/>
      <c r="M60" s="161"/>
      <c r="N60" s="161"/>
      <c r="O60" s="155"/>
      <c r="P60" s="155"/>
      <c r="Q60" s="155"/>
      <c r="R60" s="155"/>
      <c r="S60" s="155"/>
      <c r="T60" s="155"/>
      <c r="U60" s="155"/>
      <c r="V60" s="161"/>
      <c r="W60" s="174"/>
      <c r="X60" s="175"/>
      <c r="Y60" s="511"/>
      <c r="Z60" s="139"/>
    </row>
    <row r="61" spans="1:26" ht="15" customHeight="1">
      <c r="A61" s="160"/>
      <c r="B61" s="160"/>
      <c r="C61" s="158" t="s">
        <v>12374</v>
      </c>
      <c r="D61" s="172" t="s">
        <v>2</v>
      </c>
      <c r="E61" s="172" t="s">
        <v>44</v>
      </c>
      <c r="F61" s="172">
        <v>1</v>
      </c>
      <c r="G61" s="172">
        <v>1</v>
      </c>
      <c r="H61" s="140" t="s">
        <v>144</v>
      </c>
      <c r="I61" s="155" t="s">
        <v>12506</v>
      </c>
      <c r="J61" s="311"/>
      <c r="K61" s="311"/>
      <c r="L61" s="306"/>
      <c r="M61" s="161"/>
      <c r="N61" s="161"/>
      <c r="O61" s="155"/>
      <c r="P61" s="155"/>
      <c r="Q61" s="155"/>
      <c r="R61" s="155"/>
      <c r="S61" s="155"/>
      <c r="T61" s="155"/>
      <c r="U61" s="155"/>
      <c r="V61" s="161"/>
      <c r="W61" s="174"/>
      <c r="X61" s="175"/>
      <c r="Y61" s="511"/>
      <c r="Z61" s="139"/>
    </row>
    <row r="62" spans="1:26" ht="15" customHeight="1">
      <c r="A62" s="160"/>
      <c r="B62" s="160"/>
      <c r="C62" s="158" t="s">
        <v>12374</v>
      </c>
      <c r="D62" s="172" t="s">
        <v>2</v>
      </c>
      <c r="E62" s="172" t="s">
        <v>44</v>
      </c>
      <c r="F62" s="172">
        <v>1</v>
      </c>
      <c r="G62" s="172">
        <v>1</v>
      </c>
      <c r="H62" s="140" t="s">
        <v>145</v>
      </c>
      <c r="I62" s="155" t="s">
        <v>12506</v>
      </c>
      <c r="J62" s="311"/>
      <c r="K62" s="311"/>
      <c r="L62" s="306"/>
      <c r="M62" s="161"/>
      <c r="N62" s="161"/>
      <c r="O62" s="155"/>
      <c r="P62" s="155"/>
      <c r="Q62" s="155"/>
      <c r="R62" s="155"/>
      <c r="S62" s="155"/>
      <c r="T62" s="155"/>
      <c r="U62" s="155"/>
      <c r="V62" s="161"/>
      <c r="W62" s="174"/>
      <c r="X62" s="175"/>
      <c r="Y62" s="511"/>
      <c r="Z62" s="139"/>
    </row>
    <row r="63" spans="1:26" ht="15" customHeight="1">
      <c r="A63" s="160"/>
      <c r="B63" s="160"/>
      <c r="C63" s="158" t="s">
        <v>12374</v>
      </c>
      <c r="D63" s="172" t="s">
        <v>2</v>
      </c>
      <c r="E63" s="172" t="s">
        <v>44</v>
      </c>
      <c r="F63" s="172">
        <v>1</v>
      </c>
      <c r="G63" s="172">
        <v>1</v>
      </c>
      <c r="H63" s="140" t="s">
        <v>146</v>
      </c>
      <c r="I63" s="155" t="s">
        <v>12506</v>
      </c>
      <c r="J63" s="311"/>
      <c r="K63" s="311"/>
      <c r="L63" s="306"/>
      <c r="M63" s="161"/>
      <c r="N63" s="161"/>
      <c r="O63" s="155"/>
      <c r="P63" s="155"/>
      <c r="Q63" s="155"/>
      <c r="R63" s="155"/>
      <c r="S63" s="155"/>
      <c r="T63" s="155"/>
      <c r="U63" s="155"/>
      <c r="V63" s="161"/>
      <c r="W63" s="174"/>
      <c r="X63" s="175"/>
      <c r="Y63" s="511"/>
      <c r="Z63" s="139"/>
    </row>
    <row r="64" spans="1:26" ht="15" customHeight="1">
      <c r="A64" s="160"/>
      <c r="B64" s="160"/>
      <c r="C64" s="158" t="s">
        <v>12374</v>
      </c>
      <c r="D64" s="172" t="s">
        <v>2</v>
      </c>
      <c r="E64" s="172" t="s">
        <v>44</v>
      </c>
      <c r="F64" s="172">
        <v>1</v>
      </c>
      <c r="G64" s="172">
        <v>1</v>
      </c>
      <c r="H64" s="140" t="s">
        <v>10144</v>
      </c>
      <c r="I64" s="155" t="s">
        <v>12506</v>
      </c>
      <c r="J64" s="311"/>
      <c r="K64" s="311"/>
      <c r="L64" s="306"/>
      <c r="M64" s="161"/>
      <c r="N64" s="161"/>
      <c r="O64" s="155"/>
      <c r="P64" s="155"/>
      <c r="Q64" s="155"/>
      <c r="R64" s="155"/>
      <c r="S64" s="155"/>
      <c r="T64" s="155"/>
      <c r="U64" s="155"/>
      <c r="V64" s="161"/>
      <c r="W64" s="174"/>
      <c r="X64" s="175"/>
      <c r="Y64" s="511"/>
      <c r="Z64" s="139"/>
    </row>
    <row r="65" spans="1:26" ht="15" customHeight="1">
      <c r="A65" s="160"/>
      <c r="B65" s="160"/>
      <c r="C65" s="158" t="s">
        <v>10130</v>
      </c>
      <c r="D65" s="172" t="s">
        <v>2</v>
      </c>
      <c r="E65" s="172" t="s">
        <v>44</v>
      </c>
      <c r="F65" s="172">
        <v>1</v>
      </c>
      <c r="G65" s="172">
        <v>1</v>
      </c>
      <c r="H65" s="140" t="s">
        <v>9991</v>
      </c>
      <c r="I65" s="155" t="s">
        <v>12506</v>
      </c>
      <c r="J65" s="311"/>
      <c r="K65" s="311"/>
      <c r="L65" s="306"/>
      <c r="M65" s="161"/>
      <c r="N65" s="161"/>
      <c r="O65" s="155"/>
      <c r="P65" s="155"/>
      <c r="Q65" s="155"/>
      <c r="R65" s="155"/>
      <c r="S65" s="155"/>
      <c r="T65" s="155"/>
      <c r="U65" s="155"/>
      <c r="V65" s="161"/>
      <c r="W65" s="174"/>
      <c r="X65" s="175"/>
      <c r="Y65" s="511"/>
      <c r="Z65" s="139"/>
    </row>
    <row r="66" spans="1:26" ht="15" customHeight="1">
      <c r="A66" s="160"/>
      <c r="B66" s="160"/>
      <c r="C66" s="158" t="s">
        <v>12374</v>
      </c>
      <c r="D66" s="172" t="s">
        <v>2</v>
      </c>
      <c r="E66" s="172" t="s">
        <v>44</v>
      </c>
      <c r="F66" s="172">
        <v>1</v>
      </c>
      <c r="G66" s="172">
        <v>1</v>
      </c>
      <c r="H66" s="140" t="s">
        <v>10145</v>
      </c>
      <c r="I66" s="155" t="s">
        <v>12506</v>
      </c>
      <c r="J66" s="311"/>
      <c r="K66" s="311"/>
      <c r="L66" s="306"/>
      <c r="M66" s="161"/>
      <c r="N66" s="161"/>
      <c r="O66" s="155"/>
      <c r="P66" s="155"/>
      <c r="Q66" s="155"/>
      <c r="R66" s="155"/>
      <c r="S66" s="155"/>
      <c r="T66" s="155"/>
      <c r="U66" s="155"/>
      <c r="V66" s="161"/>
      <c r="W66" s="174"/>
      <c r="X66" s="175"/>
      <c r="Y66" s="511"/>
      <c r="Z66" s="139"/>
    </row>
    <row r="67" spans="1:26" ht="15" customHeight="1">
      <c r="A67" s="160"/>
      <c r="B67" s="160"/>
      <c r="C67" s="158" t="s">
        <v>12374</v>
      </c>
      <c r="D67" s="172" t="s">
        <v>2</v>
      </c>
      <c r="E67" s="172" t="s">
        <v>44</v>
      </c>
      <c r="F67" s="172">
        <v>1</v>
      </c>
      <c r="G67" s="172">
        <v>1</v>
      </c>
      <c r="H67" s="140" t="s">
        <v>10146</v>
      </c>
      <c r="I67" s="155" t="s">
        <v>12506</v>
      </c>
      <c r="J67" s="311"/>
      <c r="K67" s="311"/>
      <c r="L67" s="306"/>
      <c r="M67" s="161"/>
      <c r="N67" s="161"/>
      <c r="O67" s="155"/>
      <c r="P67" s="155"/>
      <c r="Q67" s="155"/>
      <c r="R67" s="155"/>
      <c r="S67" s="155"/>
      <c r="T67" s="155"/>
      <c r="U67" s="155"/>
      <c r="V67" s="161"/>
      <c r="W67" s="174"/>
      <c r="X67" s="175"/>
      <c r="Y67" s="511"/>
      <c r="Z67" s="139"/>
    </row>
    <row r="68" spans="1:26" ht="15" customHeight="1">
      <c r="A68" s="160"/>
      <c r="B68" s="160"/>
      <c r="C68" s="158" t="s">
        <v>12374</v>
      </c>
      <c r="D68" s="172" t="s">
        <v>2</v>
      </c>
      <c r="E68" s="172" t="s">
        <v>44</v>
      </c>
      <c r="F68" s="172">
        <v>1</v>
      </c>
      <c r="G68" s="172">
        <v>1</v>
      </c>
      <c r="H68" s="140" t="s">
        <v>151</v>
      </c>
      <c r="I68" s="155" t="s">
        <v>12506</v>
      </c>
      <c r="J68" s="311"/>
      <c r="K68" s="311"/>
      <c r="L68" s="306"/>
      <c r="M68" s="161"/>
      <c r="N68" s="161"/>
      <c r="O68" s="155"/>
      <c r="P68" s="155"/>
      <c r="Q68" s="155"/>
      <c r="R68" s="155"/>
      <c r="S68" s="155"/>
      <c r="T68" s="155"/>
      <c r="U68" s="155"/>
      <c r="V68" s="161"/>
      <c r="W68" s="174"/>
      <c r="X68" s="175"/>
      <c r="Y68" s="511"/>
      <c r="Z68" s="139"/>
    </row>
    <row r="69" spans="1:26" ht="15" customHeight="1">
      <c r="A69" s="160"/>
      <c r="B69" s="160"/>
      <c r="C69" s="158" t="s">
        <v>12374</v>
      </c>
      <c r="D69" s="172" t="s">
        <v>2</v>
      </c>
      <c r="E69" s="172" t="s">
        <v>44</v>
      </c>
      <c r="F69" s="172">
        <v>1</v>
      </c>
      <c r="G69" s="172">
        <v>1</v>
      </c>
      <c r="H69" s="140" t="s">
        <v>10147</v>
      </c>
      <c r="I69" s="155" t="s">
        <v>12506</v>
      </c>
      <c r="J69" s="311"/>
      <c r="K69" s="311"/>
      <c r="L69" s="306"/>
      <c r="M69" s="161"/>
      <c r="N69" s="161"/>
      <c r="O69" s="155"/>
      <c r="P69" s="155"/>
      <c r="Q69" s="155"/>
      <c r="R69" s="155"/>
      <c r="S69" s="155"/>
      <c r="T69" s="155"/>
      <c r="U69" s="155"/>
      <c r="V69" s="161"/>
      <c r="W69" s="174"/>
      <c r="X69" s="175"/>
      <c r="Y69" s="511"/>
      <c r="Z69" s="139"/>
    </row>
    <row r="70" spans="1:26" ht="15" customHeight="1">
      <c r="A70" s="160"/>
      <c r="B70" s="160"/>
      <c r="C70" s="158" t="s">
        <v>12374</v>
      </c>
      <c r="D70" s="172" t="s">
        <v>2</v>
      </c>
      <c r="E70" s="172" t="s">
        <v>44</v>
      </c>
      <c r="F70" s="172">
        <v>1</v>
      </c>
      <c r="G70" s="172">
        <v>1</v>
      </c>
      <c r="H70" s="140" t="s">
        <v>10148</v>
      </c>
      <c r="I70" s="155" t="s">
        <v>12506</v>
      </c>
      <c r="J70" s="311"/>
      <c r="K70" s="311"/>
      <c r="L70" s="306"/>
      <c r="M70" s="161"/>
      <c r="N70" s="161"/>
      <c r="O70" s="155"/>
      <c r="P70" s="155"/>
      <c r="Q70" s="155"/>
      <c r="R70" s="155"/>
      <c r="S70" s="155"/>
      <c r="T70" s="155"/>
      <c r="U70" s="155"/>
      <c r="V70" s="161"/>
      <c r="W70" s="174"/>
      <c r="X70" s="175"/>
      <c r="Y70" s="511"/>
      <c r="Z70" s="139"/>
    </row>
    <row r="71" spans="1:26" ht="15" customHeight="1">
      <c r="A71" s="160"/>
      <c r="B71" s="160"/>
      <c r="C71" s="158" t="s">
        <v>12374</v>
      </c>
      <c r="D71" s="172" t="s">
        <v>2</v>
      </c>
      <c r="E71" s="172" t="s">
        <v>44</v>
      </c>
      <c r="F71" s="172">
        <v>1</v>
      </c>
      <c r="G71" s="172">
        <v>1</v>
      </c>
      <c r="H71" s="140" t="s">
        <v>156</v>
      </c>
      <c r="I71" s="155" t="s">
        <v>12506</v>
      </c>
      <c r="J71" s="311"/>
      <c r="K71" s="311"/>
      <c r="L71" s="306"/>
      <c r="M71" s="161"/>
      <c r="N71" s="161"/>
      <c r="O71" s="155"/>
      <c r="P71" s="155"/>
      <c r="Q71" s="155"/>
      <c r="R71" s="155"/>
      <c r="S71" s="155"/>
      <c r="T71" s="155"/>
      <c r="U71" s="155"/>
      <c r="V71" s="161"/>
      <c r="W71" s="174"/>
      <c r="X71" s="175"/>
      <c r="Y71" s="511"/>
      <c r="Z71" s="139"/>
    </row>
    <row r="72" spans="1:26" ht="15" customHeight="1">
      <c r="A72" s="160"/>
      <c r="B72" s="160"/>
      <c r="C72" s="158" t="s">
        <v>12374</v>
      </c>
      <c r="D72" s="172" t="s">
        <v>2</v>
      </c>
      <c r="E72" s="172" t="s">
        <v>44</v>
      </c>
      <c r="F72" s="172">
        <v>1</v>
      </c>
      <c r="G72" s="172">
        <v>1</v>
      </c>
      <c r="H72" s="140" t="s">
        <v>157</v>
      </c>
      <c r="I72" s="155" t="s">
        <v>12506</v>
      </c>
      <c r="J72" s="311"/>
      <c r="K72" s="311"/>
      <c r="L72" s="306"/>
      <c r="M72" s="161"/>
      <c r="N72" s="161"/>
      <c r="O72" s="155"/>
      <c r="P72" s="155"/>
      <c r="Q72" s="155"/>
      <c r="R72" s="155"/>
      <c r="S72" s="155"/>
      <c r="T72" s="155"/>
      <c r="U72" s="155"/>
      <c r="V72" s="161"/>
      <c r="W72" s="174"/>
      <c r="X72" s="175"/>
      <c r="Y72" s="511"/>
      <c r="Z72" s="139"/>
    </row>
    <row r="73" spans="1:26" ht="15" customHeight="1">
      <c r="A73" s="160"/>
      <c r="B73" s="160"/>
      <c r="C73" s="158" t="s">
        <v>12374</v>
      </c>
      <c r="D73" s="172" t="s">
        <v>2</v>
      </c>
      <c r="E73" s="172" t="s">
        <v>44</v>
      </c>
      <c r="F73" s="172">
        <v>1</v>
      </c>
      <c r="G73" s="172">
        <v>1</v>
      </c>
      <c r="H73" s="140" t="s">
        <v>155</v>
      </c>
      <c r="I73" s="155" t="s">
        <v>12506</v>
      </c>
      <c r="J73" s="311"/>
      <c r="K73" s="311"/>
      <c r="L73" s="306"/>
      <c r="M73" s="161"/>
      <c r="N73" s="161"/>
      <c r="O73" s="155"/>
      <c r="P73" s="155"/>
      <c r="Q73" s="155"/>
      <c r="R73" s="155"/>
      <c r="S73" s="155"/>
      <c r="T73" s="155"/>
      <c r="U73" s="155"/>
      <c r="V73" s="161"/>
      <c r="W73" s="174"/>
      <c r="X73" s="175"/>
      <c r="Y73" s="511"/>
      <c r="Z73" s="139"/>
    </row>
    <row r="74" spans="1:26" ht="15" customHeight="1">
      <c r="A74" s="160"/>
      <c r="B74" s="160"/>
      <c r="C74" s="158" t="s">
        <v>10130</v>
      </c>
      <c r="D74" s="172" t="s">
        <v>2</v>
      </c>
      <c r="E74" s="172" t="s">
        <v>44</v>
      </c>
      <c r="F74" s="172">
        <v>1</v>
      </c>
      <c r="G74" s="172">
        <v>1</v>
      </c>
      <c r="H74" s="140" t="s">
        <v>9992</v>
      </c>
      <c r="I74" s="155" t="s">
        <v>12506</v>
      </c>
      <c r="J74" s="311"/>
      <c r="K74" s="311"/>
      <c r="L74" s="306"/>
      <c r="M74" s="161"/>
      <c r="N74" s="161"/>
      <c r="O74" s="155"/>
      <c r="P74" s="155"/>
      <c r="Q74" s="155"/>
      <c r="R74" s="155"/>
      <c r="S74" s="155"/>
      <c r="T74" s="155"/>
      <c r="U74" s="155"/>
      <c r="V74" s="161"/>
      <c r="W74" s="174"/>
      <c r="X74" s="175"/>
      <c r="Y74" s="511"/>
      <c r="Z74" s="139"/>
    </row>
    <row r="75" spans="1:26" ht="15" customHeight="1">
      <c r="A75" s="160"/>
      <c r="B75" s="160"/>
      <c r="C75" s="158" t="s">
        <v>12374</v>
      </c>
      <c r="D75" s="172" t="s">
        <v>2</v>
      </c>
      <c r="E75" s="172" t="s">
        <v>44</v>
      </c>
      <c r="F75" s="172">
        <v>1</v>
      </c>
      <c r="G75" s="172">
        <v>1</v>
      </c>
      <c r="H75" s="140" t="s">
        <v>10149</v>
      </c>
      <c r="I75" s="155" t="s">
        <v>12506</v>
      </c>
      <c r="J75" s="311"/>
      <c r="K75" s="311"/>
      <c r="L75" s="306"/>
      <c r="M75" s="161"/>
      <c r="N75" s="161"/>
      <c r="O75" s="155"/>
      <c r="P75" s="155"/>
      <c r="Q75" s="155"/>
      <c r="R75" s="155"/>
      <c r="S75" s="155"/>
      <c r="T75" s="155"/>
      <c r="U75" s="155"/>
      <c r="V75" s="161"/>
      <c r="W75" s="174"/>
      <c r="X75" s="175"/>
      <c r="Y75" s="511"/>
      <c r="Z75" s="139"/>
    </row>
    <row r="76" spans="1:26" ht="15" customHeight="1">
      <c r="A76" s="160"/>
      <c r="B76" s="160"/>
      <c r="C76" s="158" t="s">
        <v>12374</v>
      </c>
      <c r="D76" s="172" t="s">
        <v>2</v>
      </c>
      <c r="E76" s="172" t="s">
        <v>44</v>
      </c>
      <c r="F76" s="172">
        <v>1</v>
      </c>
      <c r="G76" s="172">
        <v>1</v>
      </c>
      <c r="H76" s="140" t="s">
        <v>10150</v>
      </c>
      <c r="I76" s="155" t="s">
        <v>12506</v>
      </c>
      <c r="J76" s="311"/>
      <c r="K76" s="311"/>
      <c r="L76" s="306"/>
      <c r="M76" s="161"/>
      <c r="N76" s="161"/>
      <c r="O76" s="155"/>
      <c r="P76" s="155"/>
      <c r="Q76" s="155"/>
      <c r="R76" s="155"/>
      <c r="S76" s="155"/>
      <c r="T76" s="155"/>
      <c r="U76" s="155"/>
      <c r="V76" s="161"/>
      <c r="W76" s="174"/>
      <c r="X76" s="175"/>
      <c r="Y76" s="511"/>
      <c r="Z76" s="139"/>
    </row>
    <row r="77" spans="1:26" ht="15" customHeight="1">
      <c r="A77" s="160"/>
      <c r="B77" s="160"/>
      <c r="C77" s="158" t="s">
        <v>12374</v>
      </c>
      <c r="D77" s="172" t="s">
        <v>2</v>
      </c>
      <c r="E77" s="172" t="s">
        <v>44</v>
      </c>
      <c r="F77" s="172">
        <v>1</v>
      </c>
      <c r="G77" s="172">
        <v>1</v>
      </c>
      <c r="H77" s="140" t="s">
        <v>161</v>
      </c>
      <c r="I77" s="155" t="s">
        <v>12506</v>
      </c>
      <c r="J77" s="311"/>
      <c r="K77" s="311"/>
      <c r="L77" s="306"/>
      <c r="M77" s="161"/>
      <c r="N77" s="161"/>
      <c r="O77" s="155"/>
      <c r="P77" s="155"/>
      <c r="Q77" s="155"/>
      <c r="R77" s="155"/>
      <c r="S77" s="155"/>
      <c r="T77" s="155"/>
      <c r="U77" s="155"/>
      <c r="V77" s="161"/>
      <c r="W77" s="174"/>
      <c r="X77" s="175"/>
      <c r="Y77" s="511"/>
      <c r="Z77" s="139"/>
    </row>
    <row r="78" spans="1:26" ht="15" customHeight="1">
      <c r="A78" s="160"/>
      <c r="B78" s="160"/>
      <c r="C78" s="158" t="s">
        <v>12374</v>
      </c>
      <c r="D78" s="172" t="s">
        <v>2</v>
      </c>
      <c r="E78" s="172" t="s">
        <v>44</v>
      </c>
      <c r="F78" s="172">
        <v>1</v>
      </c>
      <c r="G78" s="172">
        <v>1</v>
      </c>
      <c r="H78" s="140" t="s">
        <v>10151</v>
      </c>
      <c r="I78" s="155" t="s">
        <v>12506</v>
      </c>
      <c r="J78" s="311"/>
      <c r="K78" s="311"/>
      <c r="L78" s="306"/>
      <c r="M78" s="161"/>
      <c r="N78" s="161"/>
      <c r="O78" s="155"/>
      <c r="P78" s="155"/>
      <c r="Q78" s="155"/>
      <c r="R78" s="155"/>
      <c r="S78" s="155"/>
      <c r="T78" s="155"/>
      <c r="U78" s="155"/>
      <c r="V78" s="161"/>
      <c r="W78" s="174"/>
      <c r="X78" s="175"/>
      <c r="Y78" s="511"/>
      <c r="Z78" s="139"/>
    </row>
    <row r="79" spans="1:26" ht="15" customHeight="1">
      <c r="A79" s="160"/>
      <c r="B79" s="160"/>
      <c r="C79" s="158" t="s">
        <v>12374</v>
      </c>
      <c r="D79" s="172" t="s">
        <v>2</v>
      </c>
      <c r="E79" s="172" t="s">
        <v>44</v>
      </c>
      <c r="F79" s="172">
        <v>1</v>
      </c>
      <c r="G79" s="172">
        <v>1</v>
      </c>
      <c r="H79" s="140" t="s">
        <v>163</v>
      </c>
      <c r="I79" s="155" t="s">
        <v>12506</v>
      </c>
      <c r="J79" s="311"/>
      <c r="K79" s="311"/>
      <c r="L79" s="306"/>
      <c r="M79" s="161"/>
      <c r="N79" s="161"/>
      <c r="O79" s="155"/>
      <c r="P79" s="155"/>
      <c r="Q79" s="155"/>
      <c r="R79" s="155"/>
      <c r="S79" s="155"/>
      <c r="T79" s="155"/>
      <c r="U79" s="155"/>
      <c r="V79" s="161"/>
      <c r="W79" s="174"/>
      <c r="X79" s="175"/>
      <c r="Y79" s="511"/>
      <c r="Z79" s="139"/>
    </row>
    <row r="80" spans="1:26" ht="15" customHeight="1">
      <c r="A80" s="160"/>
      <c r="B80" s="160"/>
      <c r="C80" s="158" t="s">
        <v>12374</v>
      </c>
      <c r="D80" s="172" t="s">
        <v>2</v>
      </c>
      <c r="E80" s="172" t="s">
        <v>44</v>
      </c>
      <c r="F80" s="172">
        <v>1</v>
      </c>
      <c r="G80" s="172">
        <v>1</v>
      </c>
      <c r="H80" s="140" t="s">
        <v>164</v>
      </c>
      <c r="I80" s="155" t="s">
        <v>12506</v>
      </c>
      <c r="J80" s="311"/>
      <c r="K80" s="311"/>
      <c r="L80" s="306"/>
      <c r="M80" s="161"/>
      <c r="N80" s="161"/>
      <c r="O80" s="155"/>
      <c r="P80" s="155"/>
      <c r="Q80" s="155"/>
      <c r="R80" s="155"/>
      <c r="S80" s="155"/>
      <c r="T80" s="155"/>
      <c r="U80" s="155"/>
      <c r="V80" s="161"/>
      <c r="W80" s="174"/>
      <c r="X80" s="175"/>
      <c r="Y80" s="511"/>
      <c r="Z80" s="139"/>
    </row>
    <row r="81" spans="1:26" ht="15" customHeight="1">
      <c r="A81" s="160"/>
      <c r="B81" s="160"/>
      <c r="C81" s="158" t="s">
        <v>10130</v>
      </c>
      <c r="D81" s="172" t="s">
        <v>2</v>
      </c>
      <c r="E81" s="172" t="s">
        <v>44</v>
      </c>
      <c r="F81" s="172">
        <v>1</v>
      </c>
      <c r="G81" s="172">
        <v>1</v>
      </c>
      <c r="H81" s="140" t="s">
        <v>165</v>
      </c>
      <c r="I81" s="155" t="s">
        <v>12506</v>
      </c>
      <c r="J81" s="311"/>
      <c r="K81" s="311"/>
      <c r="L81" s="306"/>
      <c r="M81" s="161"/>
      <c r="N81" s="161"/>
      <c r="O81" s="155"/>
      <c r="P81" s="155"/>
      <c r="Q81" s="155"/>
      <c r="R81" s="155"/>
      <c r="S81" s="155"/>
      <c r="T81" s="155"/>
      <c r="U81" s="155"/>
      <c r="V81" s="161"/>
      <c r="W81" s="174"/>
      <c r="X81" s="175"/>
      <c r="Y81" s="511"/>
      <c r="Z81" s="139"/>
    </row>
    <row r="82" spans="1:26" ht="15" customHeight="1">
      <c r="A82" s="160"/>
      <c r="B82" s="160"/>
      <c r="C82" s="158" t="s">
        <v>10130</v>
      </c>
      <c r="D82" s="172" t="s">
        <v>2</v>
      </c>
      <c r="E82" s="172" t="s">
        <v>44</v>
      </c>
      <c r="F82" s="172">
        <v>1</v>
      </c>
      <c r="G82" s="172">
        <v>1</v>
      </c>
      <c r="H82" s="140" t="s">
        <v>166</v>
      </c>
      <c r="I82" s="155" t="s">
        <v>12506</v>
      </c>
      <c r="J82" s="311"/>
      <c r="K82" s="311"/>
      <c r="L82" s="306"/>
      <c r="M82" s="161"/>
      <c r="N82" s="161"/>
      <c r="O82" s="155"/>
      <c r="P82" s="155"/>
      <c r="Q82" s="155"/>
      <c r="R82" s="155"/>
      <c r="S82" s="155"/>
      <c r="T82" s="155"/>
      <c r="U82" s="155"/>
      <c r="V82" s="161"/>
      <c r="W82" s="174"/>
      <c r="X82" s="175"/>
      <c r="Y82" s="511"/>
      <c r="Z82" s="139"/>
    </row>
    <row r="83" spans="1:26" ht="15" customHeight="1">
      <c r="A83" s="160"/>
      <c r="B83" s="160"/>
      <c r="C83" s="158" t="s">
        <v>10130</v>
      </c>
      <c r="D83" s="172" t="s">
        <v>2</v>
      </c>
      <c r="E83" s="172" t="s">
        <v>44</v>
      </c>
      <c r="F83" s="172">
        <v>1</v>
      </c>
      <c r="G83" s="172">
        <v>1</v>
      </c>
      <c r="H83" s="140" t="s">
        <v>168</v>
      </c>
      <c r="I83" s="155" t="s">
        <v>12506</v>
      </c>
      <c r="J83" s="311"/>
      <c r="K83" s="311"/>
      <c r="L83" s="306"/>
      <c r="M83" s="161"/>
      <c r="N83" s="161"/>
      <c r="O83" s="155"/>
      <c r="P83" s="155"/>
      <c r="Q83" s="155"/>
      <c r="R83" s="155"/>
      <c r="S83" s="155"/>
      <c r="T83" s="155"/>
      <c r="U83" s="155"/>
      <c r="V83" s="161"/>
      <c r="W83" s="174"/>
      <c r="X83" s="175"/>
      <c r="Y83" s="511"/>
      <c r="Z83" s="139"/>
    </row>
    <row r="84" spans="1:26" ht="15" customHeight="1">
      <c r="A84" s="160"/>
      <c r="B84" s="160"/>
      <c r="C84" s="158" t="s">
        <v>12374</v>
      </c>
      <c r="D84" s="172" t="s">
        <v>2</v>
      </c>
      <c r="E84" s="172" t="s">
        <v>44</v>
      </c>
      <c r="F84" s="172">
        <v>1</v>
      </c>
      <c r="G84" s="172">
        <v>1</v>
      </c>
      <c r="H84" s="140" t="s">
        <v>167</v>
      </c>
      <c r="I84" s="155" t="s">
        <v>12506</v>
      </c>
      <c r="J84" s="311"/>
      <c r="K84" s="311"/>
      <c r="L84" s="306"/>
      <c r="M84" s="161"/>
      <c r="N84" s="161"/>
      <c r="O84" s="155"/>
      <c r="P84" s="155"/>
      <c r="Q84" s="155"/>
      <c r="R84" s="155"/>
      <c r="S84" s="155"/>
      <c r="T84" s="155"/>
      <c r="U84" s="155"/>
      <c r="V84" s="161"/>
      <c r="W84" s="174"/>
      <c r="X84" s="175"/>
      <c r="Y84" s="511"/>
      <c r="Z84" s="139"/>
    </row>
    <row r="85" spans="1:26" ht="15" customHeight="1">
      <c r="A85" s="160"/>
      <c r="B85" s="160"/>
      <c r="C85" s="158" t="s">
        <v>12374</v>
      </c>
      <c r="D85" s="172" t="s">
        <v>2</v>
      </c>
      <c r="E85" s="172" t="s">
        <v>44</v>
      </c>
      <c r="F85" s="172">
        <v>1</v>
      </c>
      <c r="G85" s="172">
        <v>1</v>
      </c>
      <c r="H85" s="140" t="s">
        <v>169</v>
      </c>
      <c r="I85" s="155" t="s">
        <v>12506</v>
      </c>
      <c r="J85" s="311"/>
      <c r="K85" s="311"/>
      <c r="L85" s="306"/>
      <c r="M85" s="161"/>
      <c r="N85" s="161"/>
      <c r="O85" s="155"/>
      <c r="P85" s="155"/>
      <c r="Q85" s="155"/>
      <c r="R85" s="155"/>
      <c r="S85" s="155"/>
      <c r="T85" s="155"/>
      <c r="U85" s="155"/>
      <c r="V85" s="161"/>
      <c r="W85" s="174"/>
      <c r="X85" s="175"/>
      <c r="Y85" s="511"/>
      <c r="Z85" s="139"/>
    </row>
    <row r="86" spans="1:26" ht="15" customHeight="1">
      <c r="A86" s="160"/>
      <c r="B86" s="160"/>
      <c r="C86" s="158" t="s">
        <v>12374</v>
      </c>
      <c r="D86" s="172" t="s">
        <v>2</v>
      </c>
      <c r="E86" s="172" t="s">
        <v>44</v>
      </c>
      <c r="F86" s="172">
        <v>1</v>
      </c>
      <c r="G86" s="172">
        <v>1</v>
      </c>
      <c r="H86" s="140" t="s">
        <v>10152</v>
      </c>
      <c r="I86" s="155" t="s">
        <v>12506</v>
      </c>
      <c r="J86" s="311"/>
      <c r="K86" s="311"/>
      <c r="L86" s="306"/>
      <c r="M86" s="161"/>
      <c r="N86" s="161"/>
      <c r="O86" s="155"/>
      <c r="P86" s="155"/>
      <c r="Q86" s="155"/>
      <c r="R86" s="155"/>
      <c r="S86" s="155"/>
      <c r="T86" s="155"/>
      <c r="U86" s="155"/>
      <c r="V86" s="161"/>
      <c r="W86" s="174"/>
      <c r="X86" s="175"/>
      <c r="Y86" s="511"/>
      <c r="Z86" s="139"/>
    </row>
    <row r="87" spans="1:26" ht="15" customHeight="1">
      <c r="A87" s="160"/>
      <c r="B87" s="160"/>
      <c r="C87" s="158" t="s">
        <v>10130</v>
      </c>
      <c r="D87" s="172" t="s">
        <v>2</v>
      </c>
      <c r="E87" s="172" t="s">
        <v>44</v>
      </c>
      <c r="F87" s="172">
        <v>1</v>
      </c>
      <c r="G87" s="172">
        <v>1</v>
      </c>
      <c r="H87" s="140" t="s">
        <v>9993</v>
      </c>
      <c r="I87" s="155" t="s">
        <v>12506</v>
      </c>
      <c r="J87" s="311"/>
      <c r="K87" s="311"/>
      <c r="L87" s="306"/>
      <c r="M87" s="161"/>
      <c r="N87" s="161"/>
      <c r="O87" s="155"/>
      <c r="P87" s="155"/>
      <c r="Q87" s="155"/>
      <c r="R87" s="155"/>
      <c r="S87" s="155"/>
      <c r="T87" s="155"/>
      <c r="U87" s="155"/>
      <c r="V87" s="161"/>
      <c r="W87" s="174"/>
      <c r="X87" s="175"/>
      <c r="Y87" s="511"/>
      <c r="Z87" s="139"/>
    </row>
    <row r="88" spans="1:26" ht="15" customHeight="1">
      <c r="A88" s="160"/>
      <c r="B88" s="160"/>
      <c r="C88" s="158" t="s">
        <v>12374</v>
      </c>
      <c r="D88" s="172" t="s">
        <v>2</v>
      </c>
      <c r="E88" s="172" t="s">
        <v>44</v>
      </c>
      <c r="F88" s="172">
        <v>1</v>
      </c>
      <c r="G88" s="172">
        <v>1</v>
      </c>
      <c r="H88" s="140" t="s">
        <v>10153</v>
      </c>
      <c r="I88" s="155" t="s">
        <v>12506</v>
      </c>
      <c r="J88" s="311"/>
      <c r="K88" s="311"/>
      <c r="L88" s="306"/>
      <c r="M88" s="161"/>
      <c r="N88" s="161"/>
      <c r="O88" s="155"/>
      <c r="P88" s="155"/>
      <c r="Q88" s="155"/>
      <c r="R88" s="155"/>
      <c r="S88" s="155"/>
      <c r="T88" s="155"/>
      <c r="U88" s="155"/>
      <c r="V88" s="161"/>
      <c r="W88" s="174"/>
      <c r="X88" s="175"/>
      <c r="Y88" s="511"/>
      <c r="Z88" s="139"/>
    </row>
    <row r="89" spans="1:26" ht="15" customHeight="1">
      <c r="A89" s="160"/>
      <c r="B89" s="160"/>
      <c r="C89" s="158" t="s">
        <v>12374</v>
      </c>
      <c r="D89" s="172" t="s">
        <v>2</v>
      </c>
      <c r="E89" s="172" t="s">
        <v>44</v>
      </c>
      <c r="F89" s="172">
        <v>1</v>
      </c>
      <c r="G89" s="172">
        <v>1</v>
      </c>
      <c r="H89" s="140" t="s">
        <v>10154</v>
      </c>
      <c r="I89" s="155" t="s">
        <v>12506</v>
      </c>
      <c r="J89" s="311"/>
      <c r="K89" s="311"/>
      <c r="L89" s="306"/>
      <c r="M89" s="161"/>
      <c r="N89" s="161"/>
      <c r="O89" s="155"/>
      <c r="P89" s="155"/>
      <c r="Q89" s="155"/>
      <c r="R89" s="155"/>
      <c r="S89" s="155"/>
      <c r="T89" s="155"/>
      <c r="U89" s="155"/>
      <c r="V89" s="161"/>
      <c r="W89" s="174"/>
      <c r="X89" s="175"/>
      <c r="Y89" s="511"/>
      <c r="Z89" s="139"/>
    </row>
    <row r="90" spans="1:26" ht="15" customHeight="1">
      <c r="A90" s="160"/>
      <c r="B90" s="160"/>
      <c r="C90" s="158" t="s">
        <v>12374</v>
      </c>
      <c r="D90" s="172" t="s">
        <v>2</v>
      </c>
      <c r="E90" s="172" t="s">
        <v>44</v>
      </c>
      <c r="F90" s="172">
        <v>1</v>
      </c>
      <c r="G90" s="172">
        <v>1</v>
      </c>
      <c r="H90" s="140" t="s">
        <v>177</v>
      </c>
      <c r="I90" s="155" t="s">
        <v>12506</v>
      </c>
      <c r="J90" s="311"/>
      <c r="K90" s="311"/>
      <c r="L90" s="306"/>
      <c r="M90" s="161"/>
      <c r="N90" s="161"/>
      <c r="O90" s="155"/>
      <c r="P90" s="155"/>
      <c r="Q90" s="155"/>
      <c r="R90" s="155"/>
      <c r="S90" s="155"/>
      <c r="T90" s="155"/>
      <c r="U90" s="155"/>
      <c r="V90" s="161"/>
      <c r="W90" s="174"/>
      <c r="X90" s="175"/>
      <c r="Y90" s="511"/>
      <c r="Z90" s="139"/>
    </row>
    <row r="91" spans="1:26" ht="15" customHeight="1">
      <c r="A91" s="160"/>
      <c r="B91" s="160"/>
      <c r="C91" s="158" t="s">
        <v>12374</v>
      </c>
      <c r="D91" s="172" t="s">
        <v>2</v>
      </c>
      <c r="E91" s="172" t="s">
        <v>44</v>
      </c>
      <c r="F91" s="172">
        <v>1</v>
      </c>
      <c r="G91" s="172">
        <v>1</v>
      </c>
      <c r="H91" s="140" t="s">
        <v>10155</v>
      </c>
      <c r="I91" s="155" t="s">
        <v>12506</v>
      </c>
      <c r="J91" s="311"/>
      <c r="K91" s="311"/>
      <c r="L91" s="306"/>
      <c r="M91" s="161"/>
      <c r="N91" s="161"/>
      <c r="O91" s="155"/>
      <c r="P91" s="155"/>
      <c r="Q91" s="155"/>
      <c r="R91" s="155"/>
      <c r="S91" s="155"/>
      <c r="T91" s="155"/>
      <c r="U91" s="155"/>
      <c r="V91" s="161"/>
      <c r="W91" s="174"/>
      <c r="X91" s="175"/>
      <c r="Y91" s="511"/>
      <c r="Z91" s="139"/>
    </row>
    <row r="92" spans="1:26" ht="15" customHeight="1">
      <c r="A92" s="160"/>
      <c r="B92" s="160"/>
      <c r="C92" s="158" t="s">
        <v>12374</v>
      </c>
      <c r="D92" s="172" t="s">
        <v>2</v>
      </c>
      <c r="E92" s="172" t="s">
        <v>44</v>
      </c>
      <c r="F92" s="172">
        <v>1</v>
      </c>
      <c r="G92" s="172">
        <v>1</v>
      </c>
      <c r="H92" s="140" t="s">
        <v>179</v>
      </c>
      <c r="I92" s="155" t="s">
        <v>12506</v>
      </c>
      <c r="J92" s="311"/>
      <c r="K92" s="311"/>
      <c r="L92" s="306"/>
      <c r="M92" s="161"/>
      <c r="N92" s="161"/>
      <c r="O92" s="155"/>
      <c r="P92" s="155"/>
      <c r="Q92" s="155"/>
      <c r="R92" s="155"/>
      <c r="S92" s="155"/>
      <c r="T92" s="155"/>
      <c r="U92" s="155"/>
      <c r="V92" s="161"/>
      <c r="W92" s="174"/>
      <c r="X92" s="175"/>
      <c r="Y92" s="511"/>
      <c r="Z92" s="139"/>
    </row>
    <row r="93" spans="1:26" ht="15" customHeight="1">
      <c r="A93" s="160"/>
      <c r="B93" s="160"/>
      <c r="C93" s="158" t="s">
        <v>12374</v>
      </c>
      <c r="D93" s="172" t="s">
        <v>2</v>
      </c>
      <c r="E93" s="172" t="s">
        <v>44</v>
      </c>
      <c r="F93" s="172">
        <v>1</v>
      </c>
      <c r="G93" s="172">
        <v>1</v>
      </c>
      <c r="H93" s="140" t="s">
        <v>180</v>
      </c>
      <c r="I93" s="155" t="s">
        <v>12506</v>
      </c>
      <c r="J93" s="311"/>
      <c r="K93" s="311"/>
      <c r="L93" s="306"/>
      <c r="M93" s="161"/>
      <c r="N93" s="161"/>
      <c r="O93" s="155"/>
      <c r="P93" s="155"/>
      <c r="Q93" s="155"/>
      <c r="R93" s="155"/>
      <c r="S93" s="155"/>
      <c r="T93" s="155"/>
      <c r="U93" s="155"/>
      <c r="V93" s="161"/>
      <c r="W93" s="174"/>
      <c r="X93" s="175"/>
      <c r="Y93" s="511"/>
      <c r="Z93" s="139"/>
    </row>
    <row r="94" spans="1:26" ht="15" customHeight="1">
      <c r="A94" s="160"/>
      <c r="B94" s="160"/>
      <c r="C94" s="158" t="s">
        <v>10130</v>
      </c>
      <c r="D94" s="172" t="s">
        <v>2</v>
      </c>
      <c r="E94" s="172" t="s">
        <v>44</v>
      </c>
      <c r="F94" s="172">
        <v>1</v>
      </c>
      <c r="G94" s="172">
        <v>1</v>
      </c>
      <c r="H94" s="140" t="s">
        <v>181</v>
      </c>
      <c r="I94" s="155" t="s">
        <v>12506</v>
      </c>
      <c r="J94" s="311"/>
      <c r="K94" s="311"/>
      <c r="L94" s="306"/>
      <c r="M94" s="161"/>
      <c r="N94" s="161"/>
      <c r="O94" s="155"/>
      <c r="P94" s="155"/>
      <c r="Q94" s="155"/>
      <c r="R94" s="155"/>
      <c r="S94" s="155"/>
      <c r="T94" s="155"/>
      <c r="U94" s="155"/>
      <c r="V94" s="161"/>
      <c r="W94" s="174"/>
      <c r="X94" s="175"/>
      <c r="Y94" s="511"/>
      <c r="Z94" s="139"/>
    </row>
    <row r="95" spans="1:26" ht="15" customHeight="1">
      <c r="A95" s="160"/>
      <c r="B95" s="160"/>
      <c r="C95" s="158" t="s">
        <v>12374</v>
      </c>
      <c r="D95" s="172" t="s">
        <v>2</v>
      </c>
      <c r="E95" s="172" t="s">
        <v>44</v>
      </c>
      <c r="F95" s="172">
        <v>1</v>
      </c>
      <c r="G95" s="172">
        <v>1</v>
      </c>
      <c r="H95" s="140" t="s">
        <v>185</v>
      </c>
      <c r="I95" s="155" t="s">
        <v>12506</v>
      </c>
      <c r="J95" s="311"/>
      <c r="K95" s="311"/>
      <c r="L95" s="306"/>
      <c r="M95" s="161"/>
      <c r="N95" s="161"/>
      <c r="O95" s="155"/>
      <c r="P95" s="155"/>
      <c r="Q95" s="155"/>
      <c r="R95" s="155"/>
      <c r="S95" s="155"/>
      <c r="T95" s="155"/>
      <c r="U95" s="155"/>
      <c r="V95" s="161"/>
      <c r="W95" s="174"/>
      <c r="X95" s="175"/>
      <c r="Y95" s="511"/>
      <c r="Z95" s="139"/>
    </row>
    <row r="96" spans="1:26" ht="15" customHeight="1">
      <c r="A96" s="160"/>
      <c r="B96" s="160"/>
      <c r="C96" s="158" t="s">
        <v>12374</v>
      </c>
      <c r="D96" s="172" t="s">
        <v>2</v>
      </c>
      <c r="E96" s="172" t="s">
        <v>44</v>
      </c>
      <c r="F96" s="172">
        <v>1</v>
      </c>
      <c r="G96" s="172">
        <v>1</v>
      </c>
      <c r="H96" s="140" t="s">
        <v>186</v>
      </c>
      <c r="I96" s="155" t="s">
        <v>12506</v>
      </c>
      <c r="J96" s="311"/>
      <c r="K96" s="311"/>
      <c r="L96" s="306"/>
      <c r="M96" s="161"/>
      <c r="N96" s="161"/>
      <c r="O96" s="155"/>
      <c r="P96" s="155"/>
      <c r="Q96" s="155"/>
      <c r="R96" s="155"/>
      <c r="S96" s="155"/>
      <c r="T96" s="155"/>
      <c r="U96" s="155"/>
      <c r="V96" s="161"/>
      <c r="W96" s="174"/>
      <c r="X96" s="175"/>
      <c r="Y96" s="511"/>
      <c r="Z96" s="139"/>
    </row>
    <row r="97" spans="1:26" ht="15" customHeight="1">
      <c r="A97" s="160"/>
      <c r="B97" s="160"/>
      <c r="C97" s="158" t="s">
        <v>12374</v>
      </c>
      <c r="D97" s="172" t="s">
        <v>2</v>
      </c>
      <c r="E97" s="172" t="s">
        <v>44</v>
      </c>
      <c r="F97" s="172">
        <v>1</v>
      </c>
      <c r="G97" s="172">
        <v>1</v>
      </c>
      <c r="H97" s="140" t="s">
        <v>188</v>
      </c>
      <c r="I97" s="155" t="s">
        <v>12506</v>
      </c>
      <c r="J97" s="311"/>
      <c r="K97" s="311"/>
      <c r="L97" s="306"/>
      <c r="M97" s="161"/>
      <c r="N97" s="161"/>
      <c r="O97" s="155"/>
      <c r="P97" s="155"/>
      <c r="Q97" s="155"/>
      <c r="R97" s="155"/>
      <c r="S97" s="155"/>
      <c r="T97" s="155"/>
      <c r="U97" s="155"/>
      <c r="V97" s="161"/>
      <c r="W97" s="174"/>
      <c r="X97" s="175"/>
      <c r="Y97" s="511"/>
      <c r="Z97" s="139"/>
    </row>
    <row r="98" spans="1:26" ht="15" customHeight="1">
      <c r="A98" s="160"/>
      <c r="B98" s="160"/>
      <c r="C98" s="158" t="s">
        <v>10130</v>
      </c>
      <c r="D98" s="172" t="s">
        <v>2</v>
      </c>
      <c r="E98" s="172" t="s">
        <v>44</v>
      </c>
      <c r="F98" s="172">
        <v>1</v>
      </c>
      <c r="G98" s="172">
        <v>1</v>
      </c>
      <c r="H98" s="140" t="s">
        <v>187</v>
      </c>
      <c r="I98" s="155" t="s">
        <v>12506</v>
      </c>
      <c r="J98" s="311"/>
      <c r="K98" s="311"/>
      <c r="L98" s="306"/>
      <c r="M98" s="161"/>
      <c r="N98" s="161"/>
      <c r="O98" s="155"/>
      <c r="P98" s="155"/>
      <c r="Q98" s="155"/>
      <c r="R98" s="155"/>
      <c r="S98" s="155"/>
      <c r="T98" s="155"/>
      <c r="U98" s="155"/>
      <c r="V98" s="161"/>
      <c r="W98" s="174"/>
      <c r="X98" s="175"/>
      <c r="Y98" s="511"/>
      <c r="Z98" s="139"/>
    </row>
    <row r="99" spans="1:26" ht="15" customHeight="1">
      <c r="A99" s="160"/>
      <c r="B99" s="160"/>
      <c r="C99" s="158" t="s">
        <v>10130</v>
      </c>
      <c r="D99" s="172" t="s">
        <v>2</v>
      </c>
      <c r="E99" s="172" t="s">
        <v>44</v>
      </c>
      <c r="F99" s="172">
        <v>1</v>
      </c>
      <c r="G99" s="172">
        <v>1</v>
      </c>
      <c r="H99" s="140" t="s">
        <v>189</v>
      </c>
      <c r="I99" s="155" t="s">
        <v>12506</v>
      </c>
      <c r="J99" s="311"/>
      <c r="K99" s="311"/>
      <c r="L99" s="306"/>
      <c r="M99" s="161"/>
      <c r="N99" s="161"/>
      <c r="O99" s="155"/>
      <c r="P99" s="155"/>
      <c r="Q99" s="155"/>
      <c r="R99" s="155"/>
      <c r="S99" s="155"/>
      <c r="T99" s="155"/>
      <c r="U99" s="155"/>
      <c r="V99" s="161"/>
      <c r="W99" s="174"/>
      <c r="X99" s="175"/>
      <c r="Y99" s="511"/>
      <c r="Z99" s="139"/>
    </row>
    <row r="100" spans="1:26" ht="15" customHeight="1">
      <c r="A100" s="160"/>
      <c r="B100" s="160"/>
      <c r="C100" s="158" t="s">
        <v>10130</v>
      </c>
      <c r="D100" s="172" t="s">
        <v>2</v>
      </c>
      <c r="E100" s="172" t="s">
        <v>44</v>
      </c>
      <c r="F100" s="172">
        <v>1</v>
      </c>
      <c r="G100" s="172">
        <v>1</v>
      </c>
      <c r="H100" s="140" t="s">
        <v>191</v>
      </c>
      <c r="I100" s="155" t="s">
        <v>12506</v>
      </c>
      <c r="J100" s="311"/>
      <c r="K100" s="311"/>
      <c r="L100" s="306"/>
      <c r="M100" s="161"/>
      <c r="N100" s="161"/>
      <c r="O100" s="155"/>
      <c r="P100" s="155"/>
      <c r="Q100" s="155"/>
      <c r="R100" s="155"/>
      <c r="S100" s="155"/>
      <c r="T100" s="155"/>
      <c r="U100" s="155"/>
      <c r="V100" s="161"/>
      <c r="W100" s="174"/>
      <c r="X100" s="175"/>
      <c r="Y100" s="511"/>
      <c r="Z100" s="139"/>
    </row>
    <row r="101" spans="1:26" ht="15" customHeight="1">
      <c r="A101" s="160"/>
      <c r="B101" s="160"/>
      <c r="C101" s="158" t="s">
        <v>12374</v>
      </c>
      <c r="D101" s="172" t="s">
        <v>2</v>
      </c>
      <c r="E101" s="172" t="s">
        <v>44</v>
      </c>
      <c r="F101" s="172">
        <v>1</v>
      </c>
      <c r="G101" s="172">
        <v>1</v>
      </c>
      <c r="H101" s="140" t="s">
        <v>10156</v>
      </c>
      <c r="I101" s="155" t="s">
        <v>12506</v>
      </c>
      <c r="J101" s="311"/>
      <c r="K101" s="311"/>
      <c r="L101" s="306"/>
      <c r="M101" s="161"/>
      <c r="N101" s="161"/>
      <c r="O101" s="155"/>
      <c r="P101" s="155"/>
      <c r="Q101" s="155"/>
      <c r="R101" s="155"/>
      <c r="S101" s="155"/>
      <c r="T101" s="155"/>
      <c r="U101" s="155"/>
      <c r="V101" s="161"/>
      <c r="W101" s="174"/>
      <c r="X101" s="175"/>
      <c r="Y101" s="511"/>
      <c r="Z101" s="139"/>
    </row>
    <row r="102" spans="1:26" ht="15" customHeight="1">
      <c r="A102" s="160"/>
      <c r="B102" s="160"/>
      <c r="C102" s="158" t="s">
        <v>12374</v>
      </c>
      <c r="D102" s="172" t="s">
        <v>2</v>
      </c>
      <c r="E102" s="172" t="s">
        <v>44</v>
      </c>
      <c r="F102" s="172">
        <v>1</v>
      </c>
      <c r="G102" s="172">
        <v>1</v>
      </c>
      <c r="H102" s="140" t="s">
        <v>194</v>
      </c>
      <c r="I102" s="155" t="s">
        <v>12506</v>
      </c>
      <c r="J102" s="311"/>
      <c r="K102" s="311"/>
      <c r="L102" s="306"/>
      <c r="M102" s="161"/>
      <c r="N102" s="161"/>
      <c r="O102" s="155"/>
      <c r="P102" s="155"/>
      <c r="Q102" s="155"/>
      <c r="R102" s="155"/>
      <c r="S102" s="155"/>
      <c r="T102" s="155"/>
      <c r="U102" s="155"/>
      <c r="V102" s="161"/>
      <c r="W102" s="174"/>
      <c r="X102" s="175"/>
      <c r="Y102" s="511"/>
      <c r="Z102" s="139"/>
    </row>
    <row r="103" spans="1:26" ht="15" customHeight="1">
      <c r="A103" s="160"/>
      <c r="B103" s="160"/>
      <c r="C103" s="158" t="s">
        <v>12374</v>
      </c>
      <c r="D103" s="172" t="s">
        <v>2</v>
      </c>
      <c r="E103" s="172" t="s">
        <v>44</v>
      </c>
      <c r="F103" s="172">
        <v>1</v>
      </c>
      <c r="G103" s="172">
        <v>1</v>
      </c>
      <c r="H103" s="140" t="s">
        <v>192</v>
      </c>
      <c r="I103" s="155" t="s">
        <v>12506</v>
      </c>
      <c r="J103" s="311"/>
      <c r="K103" s="311"/>
      <c r="L103" s="306"/>
      <c r="M103" s="161"/>
      <c r="N103" s="161"/>
      <c r="O103" s="155"/>
      <c r="P103" s="155"/>
      <c r="Q103" s="155"/>
      <c r="R103" s="155"/>
      <c r="S103" s="155"/>
      <c r="T103" s="155"/>
      <c r="U103" s="155"/>
      <c r="V103" s="161"/>
      <c r="W103" s="174"/>
      <c r="X103" s="175"/>
      <c r="Y103" s="511"/>
      <c r="Z103" s="139"/>
    </row>
    <row r="104" spans="1:26" ht="15" customHeight="1">
      <c r="A104" s="160"/>
      <c r="B104" s="160"/>
      <c r="C104" s="158" t="s">
        <v>12374</v>
      </c>
      <c r="D104" s="172" t="s">
        <v>2</v>
      </c>
      <c r="E104" s="172" t="s">
        <v>44</v>
      </c>
      <c r="F104" s="172">
        <v>1</v>
      </c>
      <c r="G104" s="172">
        <v>1</v>
      </c>
      <c r="H104" s="140" t="s">
        <v>193</v>
      </c>
      <c r="I104" s="155" t="s">
        <v>12506</v>
      </c>
      <c r="J104" s="311"/>
      <c r="K104" s="311"/>
      <c r="L104" s="306"/>
      <c r="M104" s="161"/>
      <c r="N104" s="161"/>
      <c r="O104" s="155"/>
      <c r="P104" s="155"/>
      <c r="Q104" s="155"/>
      <c r="R104" s="155"/>
      <c r="S104" s="155"/>
      <c r="T104" s="155"/>
      <c r="U104" s="155"/>
      <c r="V104" s="161"/>
      <c r="W104" s="174"/>
      <c r="X104" s="175"/>
      <c r="Y104" s="511"/>
      <c r="Z104" s="139"/>
    </row>
    <row r="105" spans="1:26" ht="15" customHeight="1">
      <c r="A105" s="160"/>
      <c r="B105" s="160"/>
      <c r="C105" s="158" t="s">
        <v>12374</v>
      </c>
      <c r="D105" s="172" t="s">
        <v>2</v>
      </c>
      <c r="E105" s="172" t="s">
        <v>44</v>
      </c>
      <c r="F105" s="172">
        <v>1</v>
      </c>
      <c r="G105" s="172">
        <v>1</v>
      </c>
      <c r="H105" s="140" t="s">
        <v>195</v>
      </c>
      <c r="I105" s="155" t="s">
        <v>12506</v>
      </c>
      <c r="J105" s="311"/>
      <c r="K105" s="311"/>
      <c r="L105" s="306"/>
      <c r="M105" s="161"/>
      <c r="N105" s="161"/>
      <c r="O105" s="155"/>
      <c r="P105" s="155"/>
      <c r="Q105" s="155"/>
      <c r="R105" s="155"/>
      <c r="S105" s="155"/>
      <c r="T105" s="155"/>
      <c r="U105" s="155"/>
      <c r="V105" s="161"/>
      <c r="W105" s="174"/>
      <c r="X105" s="175"/>
      <c r="Y105" s="511"/>
      <c r="Z105" s="139"/>
    </row>
    <row r="106" spans="1:26" ht="15" customHeight="1">
      <c r="A106" s="160"/>
      <c r="B106" s="160"/>
      <c r="C106" s="158" t="s">
        <v>12374</v>
      </c>
      <c r="D106" s="172" t="s">
        <v>2</v>
      </c>
      <c r="E106" s="172" t="s">
        <v>44</v>
      </c>
      <c r="F106" s="172">
        <v>1</v>
      </c>
      <c r="G106" s="172">
        <v>1</v>
      </c>
      <c r="H106" s="140" t="s">
        <v>10157</v>
      </c>
      <c r="I106" s="155" t="s">
        <v>12506</v>
      </c>
      <c r="J106" s="311"/>
      <c r="K106" s="311"/>
      <c r="L106" s="306"/>
      <c r="M106" s="161"/>
      <c r="N106" s="161"/>
      <c r="O106" s="155"/>
      <c r="P106" s="155"/>
      <c r="Q106" s="155"/>
      <c r="R106" s="155"/>
      <c r="S106" s="155"/>
      <c r="T106" s="155"/>
      <c r="U106" s="155"/>
      <c r="V106" s="161"/>
      <c r="W106" s="174"/>
      <c r="X106" s="175"/>
      <c r="Y106" s="511"/>
      <c r="Z106" s="139"/>
    </row>
    <row r="107" spans="1:26" ht="15" customHeight="1">
      <c r="A107" s="160"/>
      <c r="B107" s="160"/>
      <c r="C107" s="158" t="s">
        <v>10130</v>
      </c>
      <c r="D107" s="172" t="s">
        <v>2</v>
      </c>
      <c r="E107" s="172" t="s">
        <v>44</v>
      </c>
      <c r="F107" s="172">
        <v>1</v>
      </c>
      <c r="G107" s="172">
        <v>1</v>
      </c>
      <c r="H107" s="140" t="s">
        <v>198</v>
      </c>
      <c r="I107" s="155" t="s">
        <v>12506</v>
      </c>
      <c r="J107" s="311"/>
      <c r="K107" s="311"/>
      <c r="L107" s="306"/>
      <c r="M107" s="161"/>
      <c r="N107" s="161"/>
      <c r="O107" s="155"/>
      <c r="P107" s="155"/>
      <c r="Q107" s="155"/>
      <c r="R107" s="155"/>
      <c r="S107" s="155"/>
      <c r="T107" s="155"/>
      <c r="U107" s="155"/>
      <c r="V107" s="161"/>
      <c r="W107" s="174"/>
      <c r="X107" s="175"/>
      <c r="Y107" s="511"/>
      <c r="Z107" s="139"/>
    </row>
    <row r="108" spans="1:26" ht="15" customHeight="1">
      <c r="A108" s="160"/>
      <c r="B108" s="160"/>
      <c r="C108" s="158" t="s">
        <v>12374</v>
      </c>
      <c r="D108" s="172" t="s">
        <v>2</v>
      </c>
      <c r="E108" s="172" t="s">
        <v>44</v>
      </c>
      <c r="F108" s="172">
        <v>1</v>
      </c>
      <c r="G108" s="172">
        <v>1</v>
      </c>
      <c r="H108" s="140" t="s">
        <v>197</v>
      </c>
      <c r="I108" s="155" t="s">
        <v>12506</v>
      </c>
      <c r="J108" s="311"/>
      <c r="K108" s="311"/>
      <c r="L108" s="306"/>
      <c r="M108" s="161"/>
      <c r="N108" s="161"/>
      <c r="O108" s="155"/>
      <c r="P108" s="155"/>
      <c r="Q108" s="155"/>
      <c r="R108" s="155"/>
      <c r="S108" s="155"/>
      <c r="T108" s="155"/>
      <c r="U108" s="155"/>
      <c r="V108" s="161"/>
      <c r="W108" s="174"/>
      <c r="X108" s="175"/>
      <c r="Y108" s="511"/>
      <c r="Z108" s="139"/>
    </row>
    <row r="109" spans="1:26" ht="15" customHeight="1">
      <c r="A109" s="160"/>
      <c r="B109" s="160"/>
      <c r="C109" s="158" t="s">
        <v>12374</v>
      </c>
      <c r="D109" s="172" t="s">
        <v>2</v>
      </c>
      <c r="E109" s="172" t="s">
        <v>44</v>
      </c>
      <c r="F109" s="172">
        <v>1</v>
      </c>
      <c r="G109" s="172">
        <v>1</v>
      </c>
      <c r="H109" s="140" t="s">
        <v>10158</v>
      </c>
      <c r="I109" s="155" t="s">
        <v>12506</v>
      </c>
      <c r="J109" s="311"/>
      <c r="K109" s="311"/>
      <c r="L109" s="306"/>
      <c r="M109" s="161"/>
      <c r="N109" s="161"/>
      <c r="O109" s="155"/>
      <c r="P109" s="155"/>
      <c r="Q109" s="155"/>
      <c r="R109" s="155"/>
      <c r="S109" s="155"/>
      <c r="T109" s="155"/>
      <c r="U109" s="155"/>
      <c r="V109" s="161"/>
      <c r="W109" s="174"/>
      <c r="X109" s="175"/>
      <c r="Y109" s="511"/>
      <c r="Z109" s="139"/>
    </row>
    <row r="110" spans="1:26" ht="15" customHeight="1">
      <c r="A110" s="160"/>
      <c r="B110" s="160"/>
      <c r="C110" s="158" t="s">
        <v>10130</v>
      </c>
      <c r="D110" s="172" t="s">
        <v>2</v>
      </c>
      <c r="E110" s="172" t="s">
        <v>44</v>
      </c>
      <c r="F110" s="172">
        <v>1</v>
      </c>
      <c r="G110" s="172">
        <v>1</v>
      </c>
      <c r="H110" s="140" t="s">
        <v>200</v>
      </c>
      <c r="I110" s="155" t="s">
        <v>12506</v>
      </c>
      <c r="J110" s="311"/>
      <c r="K110" s="311"/>
      <c r="L110" s="306"/>
      <c r="M110" s="161"/>
      <c r="N110" s="161"/>
      <c r="O110" s="155"/>
      <c r="P110" s="155"/>
      <c r="Q110" s="155"/>
      <c r="R110" s="155"/>
      <c r="S110" s="155"/>
      <c r="T110" s="155"/>
      <c r="U110" s="155"/>
      <c r="V110" s="161"/>
      <c r="W110" s="174"/>
      <c r="X110" s="175"/>
      <c r="Y110" s="511"/>
      <c r="Z110" s="139"/>
    </row>
    <row r="111" spans="1:26" ht="15" customHeight="1">
      <c r="A111" s="160"/>
      <c r="B111" s="160"/>
      <c r="C111" s="158" t="s">
        <v>12374</v>
      </c>
      <c r="D111" s="172" t="s">
        <v>2</v>
      </c>
      <c r="E111" s="172" t="s">
        <v>44</v>
      </c>
      <c r="F111" s="172">
        <v>1</v>
      </c>
      <c r="G111" s="172">
        <v>1</v>
      </c>
      <c r="H111" s="140" t="s">
        <v>201</v>
      </c>
      <c r="I111" s="155" t="s">
        <v>12506</v>
      </c>
      <c r="J111" s="311"/>
      <c r="K111" s="311"/>
      <c r="L111" s="306"/>
      <c r="M111" s="161"/>
      <c r="N111" s="161"/>
      <c r="O111" s="155"/>
      <c r="P111" s="155"/>
      <c r="Q111" s="155"/>
      <c r="R111" s="155"/>
      <c r="S111" s="155"/>
      <c r="T111" s="155"/>
      <c r="U111" s="155"/>
      <c r="V111" s="161"/>
      <c r="W111" s="174"/>
      <c r="X111" s="175"/>
      <c r="Y111" s="511"/>
      <c r="Z111" s="139"/>
    </row>
    <row r="112" spans="1:26" ht="15" customHeight="1">
      <c r="A112" s="160"/>
      <c r="B112" s="160"/>
      <c r="C112" s="158" t="s">
        <v>12374</v>
      </c>
      <c r="D112" s="172" t="s">
        <v>2</v>
      </c>
      <c r="E112" s="172" t="s">
        <v>44</v>
      </c>
      <c r="F112" s="172">
        <v>1</v>
      </c>
      <c r="G112" s="172">
        <v>1</v>
      </c>
      <c r="H112" s="140" t="s">
        <v>204</v>
      </c>
      <c r="I112" s="155" t="s">
        <v>12506</v>
      </c>
      <c r="J112" s="311"/>
      <c r="K112" s="311"/>
      <c r="L112" s="306"/>
      <c r="M112" s="161"/>
      <c r="N112" s="161"/>
      <c r="O112" s="155"/>
      <c r="P112" s="155"/>
      <c r="Q112" s="155"/>
      <c r="R112" s="155"/>
      <c r="S112" s="155"/>
      <c r="T112" s="155"/>
      <c r="U112" s="155"/>
      <c r="V112" s="161"/>
      <c r="W112" s="174"/>
      <c r="X112" s="175"/>
      <c r="Y112" s="511"/>
      <c r="Z112" s="139"/>
    </row>
    <row r="113" spans="1:26" ht="15" customHeight="1">
      <c r="A113" s="160"/>
      <c r="B113" s="160"/>
      <c r="C113" s="158" t="s">
        <v>12374</v>
      </c>
      <c r="D113" s="172" t="s">
        <v>2</v>
      </c>
      <c r="E113" s="172" t="s">
        <v>44</v>
      </c>
      <c r="F113" s="172">
        <v>1</v>
      </c>
      <c r="G113" s="172">
        <v>1</v>
      </c>
      <c r="H113" s="140" t="s">
        <v>10159</v>
      </c>
      <c r="I113" s="155" t="s">
        <v>12506</v>
      </c>
      <c r="J113" s="311"/>
      <c r="K113" s="311"/>
      <c r="L113" s="306"/>
      <c r="M113" s="161"/>
      <c r="N113" s="161"/>
      <c r="O113" s="155"/>
      <c r="P113" s="155"/>
      <c r="Q113" s="155"/>
      <c r="R113" s="155"/>
      <c r="S113" s="155"/>
      <c r="T113" s="155"/>
      <c r="U113" s="155"/>
      <c r="V113" s="161"/>
      <c r="W113" s="174"/>
      <c r="X113" s="175"/>
      <c r="Y113" s="511"/>
      <c r="Z113" s="139"/>
    </row>
    <row r="114" spans="1:26" ht="15" customHeight="1">
      <c r="A114" s="160"/>
      <c r="B114" s="160"/>
      <c r="C114" s="158" t="s">
        <v>10130</v>
      </c>
      <c r="D114" s="172" t="s">
        <v>2</v>
      </c>
      <c r="E114" s="172" t="s">
        <v>44</v>
      </c>
      <c r="F114" s="172">
        <v>1</v>
      </c>
      <c r="G114" s="172">
        <v>1</v>
      </c>
      <c r="H114" s="140" t="s">
        <v>9994</v>
      </c>
      <c r="I114" s="155" t="s">
        <v>12506</v>
      </c>
      <c r="J114" s="311"/>
      <c r="K114" s="311"/>
      <c r="L114" s="306"/>
      <c r="M114" s="161"/>
      <c r="N114" s="161"/>
      <c r="O114" s="155"/>
      <c r="P114" s="155"/>
      <c r="Q114" s="155"/>
      <c r="R114" s="155"/>
      <c r="S114" s="155"/>
      <c r="T114" s="155"/>
      <c r="U114" s="155"/>
      <c r="V114" s="161"/>
      <c r="W114" s="174"/>
      <c r="X114" s="175"/>
      <c r="Y114" s="511"/>
      <c r="Z114" s="139"/>
    </row>
    <row r="115" spans="1:26" ht="15" customHeight="1">
      <c r="A115" s="160"/>
      <c r="B115" s="160"/>
      <c r="C115" s="158" t="s">
        <v>10130</v>
      </c>
      <c r="D115" s="172" t="s">
        <v>2</v>
      </c>
      <c r="E115" s="172" t="s">
        <v>44</v>
      </c>
      <c r="F115" s="172">
        <v>1</v>
      </c>
      <c r="G115" s="172">
        <v>1</v>
      </c>
      <c r="H115" s="140" t="s">
        <v>9995</v>
      </c>
      <c r="I115" s="155" t="s">
        <v>12506</v>
      </c>
      <c r="J115" s="311"/>
      <c r="K115" s="311"/>
      <c r="L115" s="306"/>
      <c r="M115" s="161"/>
      <c r="N115" s="161"/>
      <c r="O115" s="155"/>
      <c r="P115" s="155"/>
      <c r="Q115" s="155"/>
      <c r="R115" s="155"/>
      <c r="S115" s="155"/>
      <c r="T115" s="155"/>
      <c r="U115" s="155"/>
      <c r="V115" s="161"/>
      <c r="W115" s="174"/>
      <c r="X115" s="175"/>
      <c r="Y115" s="511"/>
      <c r="Z115" s="139"/>
    </row>
    <row r="116" spans="1:26" ht="15" customHeight="1">
      <c r="A116" s="160"/>
      <c r="B116" s="160"/>
      <c r="C116" s="158" t="s">
        <v>10130</v>
      </c>
      <c r="D116" s="172" t="s">
        <v>2</v>
      </c>
      <c r="E116" s="172" t="s">
        <v>44</v>
      </c>
      <c r="F116" s="172">
        <v>1</v>
      </c>
      <c r="G116" s="172">
        <v>1</v>
      </c>
      <c r="H116" s="140" t="s">
        <v>9996</v>
      </c>
      <c r="I116" s="155" t="s">
        <v>12506</v>
      </c>
      <c r="J116" s="311"/>
      <c r="K116" s="311"/>
      <c r="L116" s="306"/>
      <c r="M116" s="161"/>
      <c r="N116" s="161"/>
      <c r="O116" s="155"/>
      <c r="P116" s="155"/>
      <c r="Q116" s="155"/>
      <c r="R116" s="155"/>
      <c r="S116" s="155"/>
      <c r="T116" s="155"/>
      <c r="U116" s="155"/>
      <c r="V116" s="161"/>
      <c r="W116" s="174"/>
      <c r="X116" s="175"/>
      <c r="Y116" s="511"/>
      <c r="Z116" s="139"/>
    </row>
    <row r="117" spans="1:26" ht="15" customHeight="1">
      <c r="A117" s="160"/>
      <c r="B117" s="160"/>
      <c r="C117" s="158" t="s">
        <v>12374</v>
      </c>
      <c r="D117" s="172" t="s">
        <v>2</v>
      </c>
      <c r="E117" s="172" t="s">
        <v>44</v>
      </c>
      <c r="F117" s="172">
        <v>1</v>
      </c>
      <c r="G117" s="172">
        <v>1</v>
      </c>
      <c r="H117" s="140" t="s">
        <v>213</v>
      </c>
      <c r="I117" s="155" t="s">
        <v>12506</v>
      </c>
      <c r="J117" s="311"/>
      <c r="K117" s="311"/>
      <c r="L117" s="306"/>
      <c r="M117" s="161"/>
      <c r="N117" s="161"/>
      <c r="O117" s="155"/>
      <c r="P117" s="155"/>
      <c r="Q117" s="155"/>
      <c r="R117" s="155"/>
      <c r="S117" s="155"/>
      <c r="T117" s="155"/>
      <c r="U117" s="155"/>
      <c r="V117" s="161"/>
      <c r="W117" s="174"/>
      <c r="X117" s="175"/>
      <c r="Y117" s="511"/>
      <c r="Z117" s="139"/>
    </row>
    <row r="118" spans="1:26" ht="15" customHeight="1">
      <c r="A118" s="160"/>
      <c r="B118" s="160"/>
      <c r="C118" s="158" t="s">
        <v>12374</v>
      </c>
      <c r="D118" s="172" t="s">
        <v>2</v>
      </c>
      <c r="E118" s="172" t="s">
        <v>44</v>
      </c>
      <c r="F118" s="172">
        <v>1</v>
      </c>
      <c r="G118" s="172">
        <v>1</v>
      </c>
      <c r="H118" s="140" t="s">
        <v>10160</v>
      </c>
      <c r="I118" s="155" t="s">
        <v>12506</v>
      </c>
      <c r="J118" s="311"/>
      <c r="K118" s="311"/>
      <c r="L118" s="306"/>
      <c r="M118" s="161"/>
      <c r="N118" s="161"/>
      <c r="O118" s="155"/>
      <c r="P118" s="155"/>
      <c r="Q118" s="155"/>
      <c r="R118" s="155"/>
      <c r="S118" s="155"/>
      <c r="T118" s="155"/>
      <c r="U118" s="155"/>
      <c r="V118" s="161"/>
      <c r="W118" s="174"/>
      <c r="X118" s="175"/>
      <c r="Y118" s="511"/>
      <c r="Z118" s="139"/>
    </row>
    <row r="119" spans="1:26" ht="15" customHeight="1">
      <c r="A119" s="160"/>
      <c r="B119" s="160"/>
      <c r="C119" s="158" t="s">
        <v>12374</v>
      </c>
      <c r="D119" s="172" t="s">
        <v>2</v>
      </c>
      <c r="E119" s="172" t="s">
        <v>44</v>
      </c>
      <c r="F119" s="172">
        <v>1</v>
      </c>
      <c r="G119" s="172">
        <v>1</v>
      </c>
      <c r="H119" s="140" t="s">
        <v>10161</v>
      </c>
      <c r="I119" s="155" t="s">
        <v>12506</v>
      </c>
      <c r="J119" s="311"/>
      <c r="K119" s="311"/>
      <c r="L119" s="306"/>
      <c r="M119" s="161"/>
      <c r="N119" s="161"/>
      <c r="O119" s="155"/>
      <c r="P119" s="155"/>
      <c r="Q119" s="155"/>
      <c r="R119" s="155"/>
      <c r="S119" s="155"/>
      <c r="T119" s="155"/>
      <c r="U119" s="155"/>
      <c r="V119" s="161"/>
      <c r="W119" s="174"/>
      <c r="X119" s="175"/>
      <c r="Y119" s="511"/>
      <c r="Z119" s="139"/>
    </row>
    <row r="120" spans="1:26" ht="15" customHeight="1">
      <c r="A120" s="160"/>
      <c r="B120" s="160"/>
      <c r="C120" s="158" t="s">
        <v>12374</v>
      </c>
      <c r="D120" s="172" t="s">
        <v>2</v>
      </c>
      <c r="E120" s="172" t="s">
        <v>44</v>
      </c>
      <c r="F120" s="172">
        <v>1</v>
      </c>
      <c r="G120" s="172">
        <v>1</v>
      </c>
      <c r="H120" s="140" t="s">
        <v>10162</v>
      </c>
      <c r="I120" s="155" t="s">
        <v>12506</v>
      </c>
      <c r="J120" s="311"/>
      <c r="K120" s="311"/>
      <c r="L120" s="306"/>
      <c r="M120" s="161"/>
      <c r="N120" s="161"/>
      <c r="O120" s="155"/>
      <c r="P120" s="155"/>
      <c r="Q120" s="155"/>
      <c r="R120" s="155"/>
      <c r="S120" s="155"/>
      <c r="T120" s="155"/>
      <c r="U120" s="155"/>
      <c r="V120" s="161"/>
      <c r="W120" s="174"/>
      <c r="X120" s="175"/>
      <c r="Y120" s="511"/>
      <c r="Z120" s="139"/>
    </row>
    <row r="121" spans="1:26" ht="15" customHeight="1">
      <c r="A121" s="160"/>
      <c r="B121" s="160"/>
      <c r="C121" s="158" t="s">
        <v>12374</v>
      </c>
      <c r="D121" s="172" t="s">
        <v>2</v>
      </c>
      <c r="E121" s="172" t="s">
        <v>44</v>
      </c>
      <c r="F121" s="172">
        <v>1</v>
      </c>
      <c r="G121" s="172">
        <v>1</v>
      </c>
      <c r="H121" s="140" t="s">
        <v>10163</v>
      </c>
      <c r="I121" s="155" t="s">
        <v>12506</v>
      </c>
      <c r="J121" s="311"/>
      <c r="K121" s="311"/>
      <c r="L121" s="306"/>
      <c r="M121" s="161"/>
      <c r="N121" s="161"/>
      <c r="O121" s="155"/>
      <c r="P121" s="155"/>
      <c r="Q121" s="155"/>
      <c r="R121" s="155"/>
      <c r="S121" s="155"/>
      <c r="T121" s="155"/>
      <c r="U121" s="155"/>
      <c r="V121" s="161"/>
      <c r="W121" s="174"/>
      <c r="X121" s="175"/>
      <c r="Y121" s="511"/>
      <c r="Z121" s="139"/>
    </row>
    <row r="122" spans="1:26" ht="15" customHeight="1">
      <c r="A122" s="160"/>
      <c r="B122" s="160"/>
      <c r="C122" s="158" t="s">
        <v>12374</v>
      </c>
      <c r="D122" s="172" t="s">
        <v>2</v>
      </c>
      <c r="E122" s="172" t="s">
        <v>44</v>
      </c>
      <c r="F122" s="172">
        <v>1</v>
      </c>
      <c r="G122" s="172">
        <v>1</v>
      </c>
      <c r="H122" s="140" t="s">
        <v>10164</v>
      </c>
      <c r="I122" s="155" t="s">
        <v>12506</v>
      </c>
      <c r="J122" s="311"/>
      <c r="K122" s="311"/>
      <c r="L122" s="306"/>
      <c r="M122" s="161"/>
      <c r="N122" s="161"/>
      <c r="O122" s="155"/>
      <c r="P122" s="155"/>
      <c r="Q122" s="155"/>
      <c r="R122" s="155"/>
      <c r="S122" s="155"/>
      <c r="T122" s="155"/>
      <c r="U122" s="155"/>
      <c r="V122" s="161"/>
      <c r="W122" s="174"/>
      <c r="X122" s="175"/>
      <c r="Y122" s="511"/>
      <c r="Z122" s="139"/>
    </row>
    <row r="123" spans="1:26" ht="15" customHeight="1">
      <c r="A123" s="160"/>
      <c r="B123" s="160"/>
      <c r="C123" s="158" t="s">
        <v>12374</v>
      </c>
      <c r="D123" s="172" t="s">
        <v>2</v>
      </c>
      <c r="E123" s="172" t="s">
        <v>44</v>
      </c>
      <c r="F123" s="172">
        <v>1</v>
      </c>
      <c r="G123" s="172">
        <v>1</v>
      </c>
      <c r="H123" s="140" t="s">
        <v>10165</v>
      </c>
      <c r="I123" s="155" t="s">
        <v>12506</v>
      </c>
      <c r="J123" s="311"/>
      <c r="K123" s="311"/>
      <c r="L123" s="306"/>
      <c r="M123" s="161"/>
      <c r="N123" s="161"/>
      <c r="O123" s="155"/>
      <c r="P123" s="155"/>
      <c r="Q123" s="155"/>
      <c r="R123" s="155"/>
      <c r="S123" s="155"/>
      <c r="T123" s="155"/>
      <c r="U123" s="155"/>
      <c r="V123" s="161"/>
      <c r="W123" s="174"/>
      <c r="X123" s="175"/>
      <c r="Y123" s="511"/>
      <c r="Z123" s="139"/>
    </row>
    <row r="124" spans="1:26" ht="15" customHeight="1">
      <c r="A124" s="160"/>
      <c r="B124" s="160"/>
      <c r="C124" s="158" t="s">
        <v>12374</v>
      </c>
      <c r="D124" s="172" t="s">
        <v>2</v>
      </c>
      <c r="E124" s="172" t="s">
        <v>44</v>
      </c>
      <c r="F124" s="172">
        <v>1</v>
      </c>
      <c r="G124" s="172">
        <v>1</v>
      </c>
      <c r="H124" s="140" t="s">
        <v>10166</v>
      </c>
      <c r="I124" s="155" t="s">
        <v>12506</v>
      </c>
      <c r="J124" s="311"/>
      <c r="K124" s="311"/>
      <c r="L124" s="306"/>
      <c r="M124" s="161"/>
      <c r="N124" s="161"/>
      <c r="O124" s="155"/>
      <c r="P124" s="155"/>
      <c r="Q124" s="155"/>
      <c r="R124" s="155"/>
      <c r="S124" s="155"/>
      <c r="T124" s="155"/>
      <c r="U124" s="155"/>
      <c r="V124" s="161"/>
      <c r="W124" s="174"/>
      <c r="X124" s="175"/>
      <c r="Y124" s="511"/>
      <c r="Z124" s="139"/>
    </row>
    <row r="125" spans="1:26" ht="15" customHeight="1">
      <c r="A125" s="160"/>
      <c r="B125" s="160"/>
      <c r="C125" s="158" t="s">
        <v>10130</v>
      </c>
      <c r="D125" s="172" t="s">
        <v>2</v>
      </c>
      <c r="E125" s="172" t="s">
        <v>44</v>
      </c>
      <c r="F125" s="172">
        <v>1</v>
      </c>
      <c r="G125" s="172">
        <v>1</v>
      </c>
      <c r="H125" s="140" t="s">
        <v>222</v>
      </c>
      <c r="I125" s="155" t="s">
        <v>12506</v>
      </c>
      <c r="J125" s="311"/>
      <c r="K125" s="311"/>
      <c r="L125" s="306"/>
      <c r="M125" s="161"/>
      <c r="N125" s="161"/>
      <c r="O125" s="155"/>
      <c r="P125" s="155"/>
      <c r="Q125" s="155"/>
      <c r="R125" s="155"/>
      <c r="S125" s="155"/>
      <c r="T125" s="155"/>
      <c r="U125" s="155"/>
      <c r="V125" s="161"/>
      <c r="W125" s="174"/>
      <c r="X125" s="175"/>
      <c r="Y125" s="511"/>
      <c r="Z125" s="139"/>
    </row>
    <row r="126" spans="1:26" ht="15" customHeight="1">
      <c r="A126" s="160"/>
      <c r="B126" s="160"/>
      <c r="C126" s="158" t="s">
        <v>10130</v>
      </c>
      <c r="D126" s="172" t="s">
        <v>2</v>
      </c>
      <c r="E126" s="172" t="s">
        <v>44</v>
      </c>
      <c r="F126" s="172">
        <v>1</v>
      </c>
      <c r="G126" s="172">
        <v>1</v>
      </c>
      <c r="H126" s="140" t="s">
        <v>224</v>
      </c>
      <c r="I126" s="155" t="s">
        <v>12506</v>
      </c>
      <c r="J126" s="311"/>
      <c r="K126" s="311"/>
      <c r="L126" s="306"/>
      <c r="M126" s="161"/>
      <c r="N126" s="161"/>
      <c r="O126" s="155"/>
      <c r="P126" s="155"/>
      <c r="Q126" s="155"/>
      <c r="R126" s="155"/>
      <c r="S126" s="155"/>
      <c r="T126" s="155"/>
      <c r="U126" s="155"/>
      <c r="V126" s="161"/>
      <c r="W126" s="174"/>
      <c r="X126" s="175"/>
      <c r="Y126" s="511"/>
      <c r="Z126" s="139"/>
    </row>
    <row r="127" spans="1:26" ht="15" customHeight="1">
      <c r="A127" s="160"/>
      <c r="B127" s="160"/>
      <c r="C127" s="158" t="s">
        <v>12374</v>
      </c>
      <c r="D127" s="172" t="s">
        <v>2</v>
      </c>
      <c r="E127" s="172" t="s">
        <v>44</v>
      </c>
      <c r="F127" s="172">
        <v>1</v>
      </c>
      <c r="G127" s="172">
        <v>1</v>
      </c>
      <c r="H127" s="140" t="s">
        <v>10167</v>
      </c>
      <c r="I127" s="155" t="s">
        <v>12506</v>
      </c>
      <c r="J127" s="311"/>
      <c r="K127" s="311"/>
      <c r="L127" s="306"/>
      <c r="M127" s="161"/>
      <c r="N127" s="161"/>
      <c r="O127" s="155"/>
      <c r="P127" s="155"/>
      <c r="Q127" s="155"/>
      <c r="R127" s="155"/>
      <c r="S127" s="155"/>
      <c r="T127" s="155"/>
      <c r="U127" s="155"/>
      <c r="V127" s="161"/>
      <c r="W127" s="174"/>
      <c r="X127" s="175"/>
      <c r="Y127" s="511"/>
      <c r="Z127" s="139"/>
    </row>
    <row r="128" spans="1:26" ht="15" customHeight="1">
      <c r="A128" s="160"/>
      <c r="B128" s="160"/>
      <c r="C128" s="158" t="s">
        <v>12374</v>
      </c>
      <c r="D128" s="172" t="s">
        <v>2</v>
      </c>
      <c r="E128" s="172" t="s">
        <v>44</v>
      </c>
      <c r="F128" s="172">
        <v>1</v>
      </c>
      <c r="G128" s="172">
        <v>1</v>
      </c>
      <c r="H128" s="140" t="s">
        <v>10168</v>
      </c>
      <c r="I128" s="155" t="s">
        <v>12506</v>
      </c>
      <c r="J128" s="311"/>
      <c r="K128" s="311"/>
      <c r="L128" s="306"/>
      <c r="M128" s="161"/>
      <c r="N128" s="161"/>
      <c r="O128" s="155"/>
      <c r="P128" s="155"/>
      <c r="Q128" s="155"/>
      <c r="R128" s="155"/>
      <c r="S128" s="155"/>
      <c r="T128" s="155"/>
      <c r="U128" s="155"/>
      <c r="V128" s="161"/>
      <c r="W128" s="174"/>
      <c r="X128" s="175"/>
      <c r="Y128" s="511"/>
      <c r="Z128" s="139"/>
    </row>
    <row r="129" spans="1:26" ht="15" customHeight="1">
      <c r="A129" s="160"/>
      <c r="B129" s="160"/>
      <c r="C129" s="158" t="s">
        <v>12374</v>
      </c>
      <c r="D129" s="172" t="s">
        <v>2</v>
      </c>
      <c r="E129" s="172" t="s">
        <v>44</v>
      </c>
      <c r="F129" s="172">
        <v>1</v>
      </c>
      <c r="G129" s="172">
        <v>1</v>
      </c>
      <c r="H129" s="140" t="s">
        <v>5573</v>
      </c>
      <c r="I129" s="155" t="s">
        <v>12506</v>
      </c>
      <c r="J129" s="311"/>
      <c r="K129" s="311"/>
      <c r="L129" s="306"/>
      <c r="M129" s="161"/>
      <c r="N129" s="161"/>
      <c r="O129" s="155"/>
      <c r="P129" s="155"/>
      <c r="Q129" s="155"/>
      <c r="R129" s="155"/>
      <c r="S129" s="155"/>
      <c r="T129" s="155"/>
      <c r="U129" s="155"/>
      <c r="V129" s="161"/>
      <c r="W129" s="174"/>
      <c r="X129" s="175"/>
      <c r="Y129" s="511"/>
      <c r="Z129" s="139"/>
    </row>
    <row r="130" spans="1:26" ht="15" customHeight="1">
      <c r="A130" s="160"/>
      <c r="B130" s="160"/>
      <c r="C130" s="158" t="s">
        <v>12374</v>
      </c>
      <c r="D130" s="172" t="s">
        <v>2</v>
      </c>
      <c r="E130" s="172" t="s">
        <v>44</v>
      </c>
      <c r="F130" s="172">
        <v>1</v>
      </c>
      <c r="G130" s="172">
        <v>1</v>
      </c>
      <c r="H130" s="140" t="s">
        <v>227</v>
      </c>
      <c r="I130" s="155" t="s">
        <v>12506</v>
      </c>
      <c r="J130" s="311"/>
      <c r="K130" s="311"/>
      <c r="L130" s="306"/>
      <c r="M130" s="161"/>
      <c r="N130" s="161"/>
      <c r="O130" s="155"/>
      <c r="P130" s="155"/>
      <c r="Q130" s="155"/>
      <c r="R130" s="155"/>
      <c r="S130" s="155"/>
      <c r="T130" s="155"/>
      <c r="U130" s="155"/>
      <c r="V130" s="161"/>
      <c r="W130" s="174"/>
      <c r="X130" s="175"/>
      <c r="Y130" s="511"/>
      <c r="Z130" s="139"/>
    </row>
    <row r="131" spans="1:26" ht="15" customHeight="1">
      <c r="A131" s="160"/>
      <c r="B131" s="160"/>
      <c r="C131" s="158" t="s">
        <v>12374</v>
      </c>
      <c r="D131" s="172" t="s">
        <v>2</v>
      </c>
      <c r="E131" s="172" t="s">
        <v>44</v>
      </c>
      <c r="F131" s="172">
        <v>1</v>
      </c>
      <c r="G131" s="172">
        <v>1</v>
      </c>
      <c r="H131" s="140" t="s">
        <v>10169</v>
      </c>
      <c r="I131" s="155" t="s">
        <v>12506</v>
      </c>
      <c r="J131" s="311"/>
      <c r="K131" s="311"/>
      <c r="L131" s="306"/>
      <c r="M131" s="161"/>
      <c r="N131" s="161"/>
      <c r="O131" s="155"/>
      <c r="P131" s="155"/>
      <c r="Q131" s="155"/>
      <c r="R131" s="155"/>
      <c r="S131" s="155"/>
      <c r="T131" s="155"/>
      <c r="U131" s="155"/>
      <c r="V131" s="161"/>
      <c r="W131" s="174"/>
      <c r="X131" s="175"/>
      <c r="Y131" s="511"/>
      <c r="Z131" s="139"/>
    </row>
    <row r="132" spans="1:26" ht="15" customHeight="1">
      <c r="A132" s="160"/>
      <c r="B132" s="160"/>
      <c r="C132" s="158" t="s">
        <v>12374</v>
      </c>
      <c r="D132" s="172" t="s">
        <v>2</v>
      </c>
      <c r="E132" s="172" t="s">
        <v>44</v>
      </c>
      <c r="F132" s="172">
        <v>1</v>
      </c>
      <c r="G132" s="172">
        <v>1</v>
      </c>
      <c r="H132" s="140" t="s">
        <v>10170</v>
      </c>
      <c r="I132" s="155" t="s">
        <v>12506</v>
      </c>
      <c r="J132" s="311"/>
      <c r="K132" s="311"/>
      <c r="L132" s="306"/>
      <c r="M132" s="161"/>
      <c r="N132" s="161"/>
      <c r="O132" s="155"/>
      <c r="P132" s="155"/>
      <c r="Q132" s="155"/>
      <c r="R132" s="155"/>
      <c r="S132" s="155"/>
      <c r="T132" s="155"/>
      <c r="U132" s="155"/>
      <c r="V132" s="161"/>
      <c r="W132" s="174"/>
      <c r="X132" s="175"/>
      <c r="Y132" s="511"/>
      <c r="Z132" s="139"/>
    </row>
    <row r="133" spans="1:26" ht="15" customHeight="1">
      <c r="A133" s="160"/>
      <c r="B133" s="160"/>
      <c r="C133" s="158" t="s">
        <v>12374</v>
      </c>
      <c r="D133" s="172" t="s">
        <v>2</v>
      </c>
      <c r="E133" s="172" t="s">
        <v>44</v>
      </c>
      <c r="F133" s="172">
        <v>1</v>
      </c>
      <c r="G133" s="172">
        <v>1</v>
      </c>
      <c r="H133" s="140" t="s">
        <v>10171</v>
      </c>
      <c r="I133" s="155" t="s">
        <v>12506</v>
      </c>
      <c r="J133" s="311"/>
      <c r="K133" s="311"/>
      <c r="L133" s="306"/>
      <c r="M133" s="161"/>
      <c r="N133" s="161"/>
      <c r="O133" s="155"/>
      <c r="P133" s="155"/>
      <c r="Q133" s="155"/>
      <c r="R133" s="155"/>
      <c r="S133" s="155"/>
      <c r="T133" s="155"/>
      <c r="U133" s="155"/>
      <c r="V133" s="161"/>
      <c r="W133" s="174"/>
      <c r="X133" s="175"/>
      <c r="Y133" s="511"/>
      <c r="Z133" s="139"/>
    </row>
    <row r="134" spans="1:26" ht="15" customHeight="1">
      <c r="A134" s="160"/>
      <c r="B134" s="160"/>
      <c r="C134" s="158" t="s">
        <v>12374</v>
      </c>
      <c r="D134" s="172" t="s">
        <v>2</v>
      </c>
      <c r="E134" s="172" t="s">
        <v>44</v>
      </c>
      <c r="F134" s="172">
        <v>1</v>
      </c>
      <c r="G134" s="172">
        <v>1</v>
      </c>
      <c r="H134" s="140" t="s">
        <v>10172</v>
      </c>
      <c r="I134" s="155" t="s">
        <v>12506</v>
      </c>
      <c r="J134" s="311"/>
      <c r="K134" s="311"/>
      <c r="L134" s="306"/>
      <c r="M134" s="161"/>
      <c r="N134" s="161"/>
      <c r="O134" s="155"/>
      <c r="P134" s="155"/>
      <c r="Q134" s="155"/>
      <c r="R134" s="155"/>
      <c r="S134" s="155"/>
      <c r="T134" s="155"/>
      <c r="U134" s="155"/>
      <c r="V134" s="161"/>
      <c r="W134" s="174"/>
      <c r="X134" s="175"/>
      <c r="Y134" s="511"/>
      <c r="Z134" s="139"/>
    </row>
    <row r="135" spans="1:26" ht="15" customHeight="1">
      <c r="A135" s="160"/>
      <c r="B135" s="160"/>
      <c r="C135" s="158" t="s">
        <v>12374</v>
      </c>
      <c r="D135" s="172" t="s">
        <v>2</v>
      </c>
      <c r="E135" s="172" t="s">
        <v>44</v>
      </c>
      <c r="F135" s="172">
        <v>1</v>
      </c>
      <c r="G135" s="172">
        <v>1</v>
      </c>
      <c r="H135" s="140" t="s">
        <v>10173</v>
      </c>
      <c r="I135" s="155" t="s">
        <v>12506</v>
      </c>
      <c r="J135" s="311"/>
      <c r="K135" s="311"/>
      <c r="L135" s="306"/>
      <c r="M135" s="161"/>
      <c r="N135" s="161"/>
      <c r="O135" s="155"/>
      <c r="P135" s="155"/>
      <c r="Q135" s="155"/>
      <c r="R135" s="155"/>
      <c r="S135" s="155"/>
      <c r="T135" s="155"/>
      <c r="U135" s="155"/>
      <c r="V135" s="161"/>
      <c r="W135" s="174"/>
      <c r="X135" s="175"/>
      <c r="Y135" s="511"/>
      <c r="Z135" s="139"/>
    </row>
    <row r="136" spans="1:26" ht="15" customHeight="1">
      <c r="A136" s="160"/>
      <c r="B136" s="160"/>
      <c r="C136" s="158" t="s">
        <v>12374</v>
      </c>
      <c r="D136" s="172" t="s">
        <v>2</v>
      </c>
      <c r="E136" s="172" t="s">
        <v>44</v>
      </c>
      <c r="F136" s="172">
        <v>1</v>
      </c>
      <c r="G136" s="172">
        <v>1</v>
      </c>
      <c r="H136" s="140" t="s">
        <v>10174</v>
      </c>
      <c r="I136" s="155" t="s">
        <v>12506</v>
      </c>
      <c r="J136" s="311"/>
      <c r="K136" s="311"/>
      <c r="L136" s="306"/>
      <c r="M136" s="161"/>
      <c r="N136" s="161"/>
      <c r="O136" s="155"/>
      <c r="P136" s="155"/>
      <c r="Q136" s="155"/>
      <c r="R136" s="155"/>
      <c r="S136" s="155"/>
      <c r="T136" s="155"/>
      <c r="U136" s="155"/>
      <c r="V136" s="161"/>
      <c r="W136" s="174"/>
      <c r="X136" s="175"/>
      <c r="Y136" s="511"/>
      <c r="Z136" s="139"/>
    </row>
    <row r="137" spans="1:26" ht="15" customHeight="1">
      <c r="A137" s="160"/>
      <c r="B137" s="160"/>
      <c r="C137" s="158" t="s">
        <v>12374</v>
      </c>
      <c r="D137" s="172" t="s">
        <v>2</v>
      </c>
      <c r="E137" s="172" t="s">
        <v>44</v>
      </c>
      <c r="F137" s="172">
        <v>1</v>
      </c>
      <c r="G137" s="172">
        <v>1</v>
      </c>
      <c r="H137" s="140" t="s">
        <v>10175</v>
      </c>
      <c r="I137" s="155" t="s">
        <v>12506</v>
      </c>
      <c r="J137" s="311"/>
      <c r="K137" s="311"/>
      <c r="L137" s="306"/>
      <c r="M137" s="161"/>
      <c r="N137" s="161"/>
      <c r="O137" s="155"/>
      <c r="P137" s="155"/>
      <c r="Q137" s="155"/>
      <c r="R137" s="155"/>
      <c r="S137" s="155"/>
      <c r="T137" s="155"/>
      <c r="U137" s="155"/>
      <c r="V137" s="161"/>
      <c r="W137" s="174"/>
      <c r="X137" s="175"/>
      <c r="Y137" s="511"/>
      <c r="Z137" s="139"/>
    </row>
    <row r="138" spans="1:26" ht="15" customHeight="1">
      <c r="A138" s="160"/>
      <c r="B138" s="160"/>
      <c r="C138" s="158" t="s">
        <v>12374</v>
      </c>
      <c r="D138" s="172" t="s">
        <v>2</v>
      </c>
      <c r="E138" s="172" t="s">
        <v>44</v>
      </c>
      <c r="F138" s="172">
        <v>1</v>
      </c>
      <c r="G138" s="172">
        <v>1</v>
      </c>
      <c r="H138" s="140" t="s">
        <v>10176</v>
      </c>
      <c r="I138" s="155" t="s">
        <v>12506</v>
      </c>
      <c r="J138" s="311"/>
      <c r="K138" s="311"/>
      <c r="L138" s="306"/>
      <c r="M138" s="161"/>
      <c r="N138" s="161"/>
      <c r="O138" s="155"/>
      <c r="P138" s="155"/>
      <c r="Q138" s="155"/>
      <c r="R138" s="155"/>
      <c r="S138" s="155"/>
      <c r="T138" s="155"/>
      <c r="U138" s="155"/>
      <c r="V138" s="161"/>
      <c r="W138" s="174"/>
      <c r="X138" s="175"/>
      <c r="Y138" s="511"/>
      <c r="Z138" s="139"/>
    </row>
    <row r="139" spans="1:26" ht="15" customHeight="1">
      <c r="A139" s="160"/>
      <c r="B139" s="160"/>
      <c r="C139" s="158" t="s">
        <v>12374</v>
      </c>
      <c r="D139" s="172" t="s">
        <v>2</v>
      </c>
      <c r="E139" s="172" t="s">
        <v>44</v>
      </c>
      <c r="F139" s="172">
        <v>1</v>
      </c>
      <c r="G139" s="172">
        <v>1</v>
      </c>
      <c r="H139" s="140" t="s">
        <v>10177</v>
      </c>
      <c r="I139" s="155" t="s">
        <v>12506</v>
      </c>
      <c r="J139" s="311"/>
      <c r="K139" s="311"/>
      <c r="L139" s="306"/>
      <c r="M139" s="161"/>
      <c r="N139" s="161"/>
      <c r="O139" s="155"/>
      <c r="P139" s="155"/>
      <c r="Q139" s="155"/>
      <c r="R139" s="155"/>
      <c r="S139" s="155"/>
      <c r="T139" s="155"/>
      <c r="U139" s="155"/>
      <c r="V139" s="161"/>
      <c r="W139" s="174"/>
      <c r="X139" s="175"/>
      <c r="Y139" s="511"/>
      <c r="Z139" s="139"/>
    </row>
    <row r="140" spans="1:26" ht="15" customHeight="1">
      <c r="A140" s="160"/>
      <c r="B140" s="160"/>
      <c r="C140" s="158" t="s">
        <v>12374</v>
      </c>
      <c r="D140" s="172" t="s">
        <v>2</v>
      </c>
      <c r="E140" s="172" t="s">
        <v>44</v>
      </c>
      <c r="F140" s="172">
        <v>1</v>
      </c>
      <c r="G140" s="172">
        <v>1</v>
      </c>
      <c r="H140" s="140" t="s">
        <v>10178</v>
      </c>
      <c r="I140" s="155" t="s">
        <v>12506</v>
      </c>
      <c r="J140" s="311"/>
      <c r="K140" s="311"/>
      <c r="L140" s="306"/>
      <c r="M140" s="161"/>
      <c r="N140" s="161"/>
      <c r="O140" s="155"/>
      <c r="P140" s="155"/>
      <c r="Q140" s="155"/>
      <c r="R140" s="155"/>
      <c r="S140" s="155"/>
      <c r="T140" s="155"/>
      <c r="U140" s="155"/>
      <c r="V140" s="161"/>
      <c r="W140" s="174"/>
      <c r="X140" s="175"/>
      <c r="Y140" s="511"/>
      <c r="Z140" s="139"/>
    </row>
    <row r="141" spans="1:26" ht="15" customHeight="1">
      <c r="A141" s="160"/>
      <c r="B141" s="160"/>
      <c r="C141" s="158" t="s">
        <v>12374</v>
      </c>
      <c r="D141" s="172" t="s">
        <v>2</v>
      </c>
      <c r="E141" s="172" t="s">
        <v>44</v>
      </c>
      <c r="F141" s="172">
        <v>1</v>
      </c>
      <c r="G141" s="172">
        <v>1</v>
      </c>
      <c r="H141" s="140" t="s">
        <v>10179</v>
      </c>
      <c r="I141" s="155" t="s">
        <v>12506</v>
      </c>
      <c r="J141" s="311"/>
      <c r="K141" s="311"/>
      <c r="L141" s="306"/>
      <c r="M141" s="161"/>
      <c r="N141" s="161"/>
      <c r="O141" s="155"/>
      <c r="P141" s="155"/>
      <c r="Q141" s="155"/>
      <c r="R141" s="155"/>
      <c r="S141" s="155"/>
      <c r="T141" s="155"/>
      <c r="U141" s="155"/>
      <c r="V141" s="161"/>
      <c r="W141" s="174"/>
      <c r="X141" s="175"/>
      <c r="Y141" s="511"/>
      <c r="Z141" s="139"/>
    </row>
    <row r="142" spans="1:26" ht="15" customHeight="1">
      <c r="A142" s="160"/>
      <c r="B142" s="160"/>
      <c r="C142" s="158" t="s">
        <v>12374</v>
      </c>
      <c r="D142" s="172" t="s">
        <v>2</v>
      </c>
      <c r="E142" s="172" t="s">
        <v>44</v>
      </c>
      <c r="F142" s="172">
        <v>1</v>
      </c>
      <c r="G142" s="172">
        <v>1</v>
      </c>
      <c r="H142" s="140" t="s">
        <v>10180</v>
      </c>
      <c r="I142" s="155" t="s">
        <v>12506</v>
      </c>
      <c r="J142" s="311"/>
      <c r="K142" s="311"/>
      <c r="L142" s="306"/>
      <c r="M142" s="161"/>
      <c r="N142" s="161"/>
      <c r="O142" s="155"/>
      <c r="P142" s="155"/>
      <c r="Q142" s="155"/>
      <c r="R142" s="155"/>
      <c r="S142" s="155"/>
      <c r="T142" s="155"/>
      <c r="U142" s="155"/>
      <c r="V142" s="161"/>
      <c r="W142" s="174"/>
      <c r="X142" s="175"/>
      <c r="Y142" s="511"/>
      <c r="Z142" s="139"/>
    </row>
    <row r="143" spans="1:26" ht="15" customHeight="1">
      <c r="A143" s="160"/>
      <c r="B143" s="160"/>
      <c r="C143" s="158" t="s">
        <v>12374</v>
      </c>
      <c r="D143" s="172" t="s">
        <v>2</v>
      </c>
      <c r="E143" s="172" t="s">
        <v>44</v>
      </c>
      <c r="F143" s="172">
        <v>1</v>
      </c>
      <c r="G143" s="172">
        <v>1</v>
      </c>
      <c r="H143" s="140" t="s">
        <v>10181</v>
      </c>
      <c r="I143" s="155" t="s">
        <v>12506</v>
      </c>
      <c r="J143" s="311"/>
      <c r="K143" s="311"/>
      <c r="L143" s="306"/>
      <c r="M143" s="161"/>
      <c r="N143" s="161"/>
      <c r="O143" s="155"/>
      <c r="P143" s="155"/>
      <c r="Q143" s="155"/>
      <c r="R143" s="155"/>
      <c r="S143" s="155"/>
      <c r="T143" s="155"/>
      <c r="U143" s="155"/>
      <c r="V143" s="161"/>
      <c r="W143" s="174"/>
      <c r="X143" s="175"/>
      <c r="Y143" s="511"/>
      <c r="Z143" s="139"/>
    </row>
    <row r="144" spans="1:26" ht="15" customHeight="1">
      <c r="A144" s="160"/>
      <c r="B144" s="160"/>
      <c r="C144" s="158" t="s">
        <v>12374</v>
      </c>
      <c r="D144" s="172" t="s">
        <v>2</v>
      </c>
      <c r="E144" s="172" t="s">
        <v>44</v>
      </c>
      <c r="F144" s="172">
        <v>1</v>
      </c>
      <c r="G144" s="172">
        <v>1</v>
      </c>
      <c r="H144" s="140" t="s">
        <v>10182</v>
      </c>
      <c r="I144" s="155" t="s">
        <v>12506</v>
      </c>
      <c r="J144" s="311"/>
      <c r="K144" s="311"/>
      <c r="L144" s="306"/>
      <c r="M144" s="161"/>
      <c r="N144" s="161"/>
      <c r="O144" s="155"/>
      <c r="P144" s="155"/>
      <c r="Q144" s="155"/>
      <c r="R144" s="155"/>
      <c r="S144" s="155"/>
      <c r="T144" s="155"/>
      <c r="U144" s="155"/>
      <c r="V144" s="161"/>
      <c r="W144" s="174"/>
      <c r="X144" s="175"/>
      <c r="Y144" s="511"/>
      <c r="Z144" s="139"/>
    </row>
    <row r="145" spans="1:26" ht="15" customHeight="1">
      <c r="A145" s="160"/>
      <c r="B145" s="160"/>
      <c r="C145" s="158" t="s">
        <v>10130</v>
      </c>
      <c r="D145" s="172" t="s">
        <v>2</v>
      </c>
      <c r="E145" s="172" t="s">
        <v>44</v>
      </c>
      <c r="F145" s="172">
        <v>1</v>
      </c>
      <c r="G145" s="172">
        <v>1</v>
      </c>
      <c r="H145" s="140" t="s">
        <v>9997</v>
      </c>
      <c r="I145" s="155" t="s">
        <v>12506</v>
      </c>
      <c r="J145" s="311"/>
      <c r="K145" s="311"/>
      <c r="L145" s="306"/>
      <c r="M145" s="161"/>
      <c r="N145" s="161"/>
      <c r="O145" s="155"/>
      <c r="P145" s="155"/>
      <c r="Q145" s="155"/>
      <c r="R145" s="155"/>
      <c r="S145" s="155"/>
      <c r="T145" s="155"/>
      <c r="U145" s="155"/>
      <c r="V145" s="161"/>
      <c r="W145" s="174"/>
      <c r="X145" s="175"/>
      <c r="Y145" s="511"/>
      <c r="Z145" s="139"/>
    </row>
    <row r="146" spans="1:26" ht="15" customHeight="1">
      <c r="A146" s="160"/>
      <c r="B146" s="160"/>
      <c r="C146" s="158" t="s">
        <v>12374</v>
      </c>
      <c r="D146" s="172" t="s">
        <v>2</v>
      </c>
      <c r="E146" s="172" t="s">
        <v>44</v>
      </c>
      <c r="F146" s="172">
        <v>1</v>
      </c>
      <c r="G146" s="172">
        <v>1</v>
      </c>
      <c r="H146" s="140" t="s">
        <v>10183</v>
      </c>
      <c r="I146" s="155" t="s">
        <v>12506</v>
      </c>
      <c r="J146" s="311"/>
      <c r="K146" s="311"/>
      <c r="L146" s="306"/>
      <c r="M146" s="161"/>
      <c r="N146" s="161"/>
      <c r="O146" s="155"/>
      <c r="P146" s="155"/>
      <c r="Q146" s="155"/>
      <c r="R146" s="155"/>
      <c r="S146" s="155"/>
      <c r="T146" s="155"/>
      <c r="U146" s="155"/>
      <c r="V146" s="161"/>
      <c r="W146" s="174"/>
      <c r="X146" s="175"/>
      <c r="Y146" s="511"/>
      <c r="Z146" s="139"/>
    </row>
    <row r="147" spans="1:26" ht="15" customHeight="1">
      <c r="A147" s="160"/>
      <c r="B147" s="160"/>
      <c r="C147" s="158" t="s">
        <v>12374</v>
      </c>
      <c r="D147" s="172" t="s">
        <v>2</v>
      </c>
      <c r="E147" s="172" t="s">
        <v>44</v>
      </c>
      <c r="F147" s="172">
        <v>1</v>
      </c>
      <c r="G147" s="172">
        <v>1</v>
      </c>
      <c r="H147" s="140" t="s">
        <v>10184</v>
      </c>
      <c r="I147" s="155" t="s">
        <v>12506</v>
      </c>
      <c r="J147" s="311"/>
      <c r="K147" s="311"/>
      <c r="L147" s="306"/>
      <c r="M147" s="161"/>
      <c r="N147" s="161"/>
      <c r="O147" s="155"/>
      <c r="P147" s="155"/>
      <c r="Q147" s="155"/>
      <c r="R147" s="155"/>
      <c r="S147" s="155"/>
      <c r="T147" s="155"/>
      <c r="U147" s="155"/>
      <c r="V147" s="161"/>
      <c r="W147" s="174"/>
      <c r="X147" s="175"/>
      <c r="Y147" s="511"/>
      <c r="Z147" s="139"/>
    </row>
    <row r="148" spans="1:26" ht="15" customHeight="1">
      <c r="A148" s="160"/>
      <c r="B148" s="160"/>
      <c r="C148" s="158" t="s">
        <v>12374</v>
      </c>
      <c r="D148" s="172" t="s">
        <v>2</v>
      </c>
      <c r="E148" s="172" t="s">
        <v>44</v>
      </c>
      <c r="F148" s="172">
        <v>1</v>
      </c>
      <c r="G148" s="172">
        <v>1</v>
      </c>
      <c r="H148" s="140" t="s">
        <v>10185</v>
      </c>
      <c r="I148" s="155" t="s">
        <v>12506</v>
      </c>
      <c r="J148" s="311"/>
      <c r="K148" s="311"/>
      <c r="L148" s="306"/>
      <c r="M148" s="161"/>
      <c r="N148" s="161"/>
      <c r="O148" s="155"/>
      <c r="P148" s="155"/>
      <c r="Q148" s="155"/>
      <c r="R148" s="155"/>
      <c r="S148" s="155"/>
      <c r="T148" s="155"/>
      <c r="U148" s="155"/>
      <c r="V148" s="161"/>
      <c r="W148" s="174"/>
      <c r="X148" s="175"/>
      <c r="Y148" s="511"/>
      <c r="Z148" s="139"/>
    </row>
    <row r="149" spans="1:26" ht="15" customHeight="1">
      <c r="A149" s="160"/>
      <c r="B149" s="160"/>
      <c r="C149" s="158" t="s">
        <v>12374</v>
      </c>
      <c r="D149" s="172" t="s">
        <v>2</v>
      </c>
      <c r="E149" s="172" t="s">
        <v>44</v>
      </c>
      <c r="F149" s="172">
        <v>1</v>
      </c>
      <c r="G149" s="172">
        <v>1</v>
      </c>
      <c r="H149" s="140" t="s">
        <v>10186</v>
      </c>
      <c r="I149" s="155" t="s">
        <v>12506</v>
      </c>
      <c r="J149" s="311"/>
      <c r="K149" s="311"/>
      <c r="L149" s="306"/>
      <c r="M149" s="161"/>
      <c r="N149" s="161"/>
      <c r="O149" s="155"/>
      <c r="P149" s="155"/>
      <c r="Q149" s="155"/>
      <c r="R149" s="155"/>
      <c r="S149" s="155"/>
      <c r="T149" s="155"/>
      <c r="U149" s="155"/>
      <c r="V149" s="161"/>
      <c r="W149" s="174"/>
      <c r="X149" s="175"/>
      <c r="Y149" s="511"/>
      <c r="Z149" s="139"/>
    </row>
    <row r="150" spans="1:26" ht="15" customHeight="1">
      <c r="A150" s="160"/>
      <c r="B150" s="160"/>
      <c r="C150" s="158" t="s">
        <v>12374</v>
      </c>
      <c r="D150" s="172" t="s">
        <v>2</v>
      </c>
      <c r="E150" s="172" t="s">
        <v>44</v>
      </c>
      <c r="F150" s="172">
        <v>1</v>
      </c>
      <c r="G150" s="172">
        <v>1</v>
      </c>
      <c r="H150" s="140" t="s">
        <v>10187</v>
      </c>
      <c r="I150" s="155" t="s">
        <v>12506</v>
      </c>
      <c r="J150" s="311"/>
      <c r="K150" s="311"/>
      <c r="L150" s="306"/>
      <c r="M150" s="161"/>
      <c r="N150" s="161"/>
      <c r="O150" s="155"/>
      <c r="P150" s="155"/>
      <c r="Q150" s="155"/>
      <c r="R150" s="155"/>
      <c r="S150" s="155"/>
      <c r="T150" s="155"/>
      <c r="U150" s="155"/>
      <c r="V150" s="161"/>
      <c r="W150" s="174"/>
      <c r="X150" s="175"/>
      <c r="Y150" s="511"/>
      <c r="Z150" s="139"/>
    </row>
    <row r="151" spans="1:26" ht="15" customHeight="1">
      <c r="A151" s="160"/>
      <c r="B151" s="160"/>
      <c r="C151" s="158" t="s">
        <v>12374</v>
      </c>
      <c r="D151" s="172" t="s">
        <v>2</v>
      </c>
      <c r="E151" s="172" t="s">
        <v>44</v>
      </c>
      <c r="F151" s="172">
        <v>1</v>
      </c>
      <c r="G151" s="172">
        <v>1</v>
      </c>
      <c r="H151" s="140" t="s">
        <v>10188</v>
      </c>
      <c r="I151" s="155" t="s">
        <v>12506</v>
      </c>
      <c r="J151" s="311"/>
      <c r="K151" s="311"/>
      <c r="L151" s="306"/>
      <c r="M151" s="161"/>
      <c r="N151" s="161"/>
      <c r="O151" s="155"/>
      <c r="P151" s="155"/>
      <c r="Q151" s="155"/>
      <c r="R151" s="155"/>
      <c r="S151" s="155"/>
      <c r="T151" s="155"/>
      <c r="U151" s="155"/>
      <c r="V151" s="161"/>
      <c r="W151" s="174"/>
      <c r="X151" s="175"/>
      <c r="Y151" s="511"/>
      <c r="Z151" s="139"/>
    </row>
    <row r="152" spans="1:26" ht="15" customHeight="1">
      <c r="A152" s="160"/>
      <c r="B152" s="160"/>
      <c r="C152" s="158" t="s">
        <v>10130</v>
      </c>
      <c r="D152" s="172" t="s">
        <v>2</v>
      </c>
      <c r="E152" s="172" t="s">
        <v>44</v>
      </c>
      <c r="F152" s="172">
        <v>1</v>
      </c>
      <c r="G152" s="172">
        <v>1</v>
      </c>
      <c r="H152" s="140" t="s">
        <v>9998</v>
      </c>
      <c r="I152" s="155" t="s">
        <v>12506</v>
      </c>
      <c r="J152" s="311"/>
      <c r="K152" s="311"/>
      <c r="L152" s="306"/>
      <c r="M152" s="161"/>
      <c r="N152" s="161"/>
      <c r="O152" s="155"/>
      <c r="P152" s="155"/>
      <c r="Q152" s="155"/>
      <c r="R152" s="155"/>
      <c r="S152" s="155"/>
      <c r="T152" s="155"/>
      <c r="U152" s="155"/>
      <c r="V152" s="161"/>
      <c r="W152" s="174"/>
      <c r="X152" s="175"/>
      <c r="Y152" s="511"/>
      <c r="Z152" s="139"/>
    </row>
    <row r="153" spans="1:26" ht="15" customHeight="1">
      <c r="A153" s="160"/>
      <c r="B153" s="160"/>
      <c r="C153" s="158" t="s">
        <v>12374</v>
      </c>
      <c r="D153" s="172" t="s">
        <v>2</v>
      </c>
      <c r="E153" s="172" t="s">
        <v>44</v>
      </c>
      <c r="F153" s="172">
        <v>1</v>
      </c>
      <c r="G153" s="172">
        <v>1</v>
      </c>
      <c r="H153" s="140" t="s">
        <v>10189</v>
      </c>
      <c r="I153" s="155" t="s">
        <v>12506</v>
      </c>
      <c r="J153" s="311"/>
      <c r="K153" s="311"/>
      <c r="L153" s="306"/>
      <c r="M153" s="161"/>
      <c r="N153" s="161"/>
      <c r="O153" s="155"/>
      <c r="P153" s="155"/>
      <c r="Q153" s="155"/>
      <c r="R153" s="155"/>
      <c r="S153" s="155"/>
      <c r="T153" s="155"/>
      <c r="U153" s="155"/>
      <c r="V153" s="161"/>
      <c r="W153" s="174"/>
      <c r="X153" s="175"/>
      <c r="Y153" s="511"/>
      <c r="Z153" s="139"/>
    </row>
    <row r="154" spans="1:26" ht="15" customHeight="1">
      <c r="A154" s="160"/>
      <c r="B154" s="160"/>
      <c r="C154" s="158" t="s">
        <v>12374</v>
      </c>
      <c r="D154" s="172" t="s">
        <v>2</v>
      </c>
      <c r="E154" s="172" t="s">
        <v>44</v>
      </c>
      <c r="F154" s="172">
        <v>1</v>
      </c>
      <c r="G154" s="172">
        <v>1</v>
      </c>
      <c r="H154" s="140" t="s">
        <v>10190</v>
      </c>
      <c r="I154" s="155" t="s">
        <v>12506</v>
      </c>
      <c r="J154" s="311"/>
      <c r="K154" s="311"/>
      <c r="L154" s="306"/>
      <c r="M154" s="161"/>
      <c r="N154" s="161"/>
      <c r="O154" s="155"/>
      <c r="P154" s="155"/>
      <c r="Q154" s="155"/>
      <c r="R154" s="155"/>
      <c r="S154" s="155"/>
      <c r="T154" s="155"/>
      <c r="U154" s="155"/>
      <c r="V154" s="161"/>
      <c r="W154" s="174"/>
      <c r="X154" s="175"/>
      <c r="Y154" s="511"/>
      <c r="Z154" s="139"/>
    </row>
    <row r="155" spans="1:26" ht="15" customHeight="1">
      <c r="A155" s="160"/>
      <c r="B155" s="160"/>
      <c r="C155" s="158" t="s">
        <v>12374</v>
      </c>
      <c r="D155" s="172" t="s">
        <v>2</v>
      </c>
      <c r="E155" s="172" t="s">
        <v>44</v>
      </c>
      <c r="F155" s="172">
        <v>1</v>
      </c>
      <c r="G155" s="172">
        <v>1</v>
      </c>
      <c r="H155" s="140" t="s">
        <v>10191</v>
      </c>
      <c r="I155" s="155" t="s">
        <v>12506</v>
      </c>
      <c r="J155" s="311"/>
      <c r="K155" s="311"/>
      <c r="L155" s="306"/>
      <c r="M155" s="161"/>
      <c r="N155" s="161"/>
      <c r="O155" s="155"/>
      <c r="P155" s="155"/>
      <c r="Q155" s="155"/>
      <c r="R155" s="155"/>
      <c r="S155" s="155"/>
      <c r="T155" s="155"/>
      <c r="U155" s="155"/>
      <c r="V155" s="161"/>
      <c r="W155" s="174"/>
      <c r="X155" s="175"/>
      <c r="Y155" s="511"/>
      <c r="Z155" s="139"/>
    </row>
    <row r="156" spans="1:26" ht="15" customHeight="1">
      <c r="A156" s="160"/>
      <c r="B156" s="160"/>
      <c r="C156" s="158" t="s">
        <v>12374</v>
      </c>
      <c r="D156" s="172" t="s">
        <v>2</v>
      </c>
      <c r="E156" s="172" t="s">
        <v>44</v>
      </c>
      <c r="F156" s="172">
        <v>1</v>
      </c>
      <c r="G156" s="172">
        <v>1</v>
      </c>
      <c r="H156" s="140" t="s">
        <v>10192</v>
      </c>
      <c r="I156" s="155" t="s">
        <v>12506</v>
      </c>
      <c r="J156" s="311"/>
      <c r="K156" s="311"/>
      <c r="L156" s="306"/>
      <c r="M156" s="161"/>
      <c r="N156" s="161"/>
      <c r="O156" s="155"/>
      <c r="P156" s="155"/>
      <c r="Q156" s="155"/>
      <c r="R156" s="155"/>
      <c r="S156" s="155"/>
      <c r="T156" s="155"/>
      <c r="U156" s="155"/>
      <c r="V156" s="161"/>
      <c r="W156" s="174"/>
      <c r="X156" s="175"/>
      <c r="Y156" s="511"/>
      <c r="Z156" s="139"/>
    </row>
    <row r="157" spans="1:26" ht="15" customHeight="1">
      <c r="A157" s="160"/>
      <c r="B157" s="160"/>
      <c r="C157" s="158" t="s">
        <v>12374</v>
      </c>
      <c r="D157" s="172" t="s">
        <v>2</v>
      </c>
      <c r="E157" s="172" t="s">
        <v>44</v>
      </c>
      <c r="F157" s="172">
        <v>1</v>
      </c>
      <c r="G157" s="172">
        <v>1</v>
      </c>
      <c r="H157" s="140" t="s">
        <v>10193</v>
      </c>
      <c r="I157" s="155" t="s">
        <v>12506</v>
      </c>
      <c r="J157" s="311"/>
      <c r="K157" s="311"/>
      <c r="L157" s="306"/>
      <c r="M157" s="161"/>
      <c r="N157" s="161"/>
      <c r="O157" s="155"/>
      <c r="P157" s="155"/>
      <c r="Q157" s="155"/>
      <c r="R157" s="155"/>
      <c r="S157" s="155"/>
      <c r="T157" s="155"/>
      <c r="U157" s="155"/>
      <c r="V157" s="161"/>
      <c r="W157" s="174"/>
      <c r="X157" s="175"/>
      <c r="Y157" s="511"/>
      <c r="Z157" s="139"/>
    </row>
    <row r="158" spans="1:26" ht="15" customHeight="1">
      <c r="A158" s="160"/>
      <c r="B158" s="160"/>
      <c r="C158" s="158" t="s">
        <v>12374</v>
      </c>
      <c r="D158" s="172" t="s">
        <v>2</v>
      </c>
      <c r="E158" s="172" t="s">
        <v>44</v>
      </c>
      <c r="F158" s="172">
        <v>1</v>
      </c>
      <c r="G158" s="172">
        <v>1</v>
      </c>
      <c r="H158" s="140" t="s">
        <v>10194</v>
      </c>
      <c r="I158" s="155" t="s">
        <v>12506</v>
      </c>
      <c r="J158" s="311"/>
      <c r="K158" s="311"/>
      <c r="L158" s="306"/>
      <c r="M158" s="161"/>
      <c r="N158" s="161"/>
      <c r="O158" s="155"/>
      <c r="P158" s="155"/>
      <c r="Q158" s="155"/>
      <c r="R158" s="155"/>
      <c r="S158" s="155"/>
      <c r="T158" s="155"/>
      <c r="U158" s="155"/>
      <c r="V158" s="161"/>
      <c r="W158" s="174"/>
      <c r="X158" s="175"/>
      <c r="Y158" s="511"/>
      <c r="Z158" s="139"/>
    </row>
    <row r="159" spans="1:26" ht="15" customHeight="1">
      <c r="A159" s="160"/>
      <c r="B159" s="160"/>
      <c r="C159" s="158" t="s">
        <v>12374</v>
      </c>
      <c r="D159" s="172" t="s">
        <v>2</v>
      </c>
      <c r="E159" s="172" t="s">
        <v>44</v>
      </c>
      <c r="F159" s="172">
        <v>1</v>
      </c>
      <c r="G159" s="172">
        <v>1</v>
      </c>
      <c r="H159" s="140" t="s">
        <v>10195</v>
      </c>
      <c r="I159" s="155" t="s">
        <v>12506</v>
      </c>
      <c r="J159" s="311"/>
      <c r="K159" s="311"/>
      <c r="L159" s="306"/>
      <c r="M159" s="161"/>
      <c r="N159" s="161"/>
      <c r="O159" s="155"/>
      <c r="P159" s="155"/>
      <c r="Q159" s="155"/>
      <c r="R159" s="155"/>
      <c r="S159" s="155"/>
      <c r="T159" s="155"/>
      <c r="U159" s="155"/>
      <c r="V159" s="161"/>
      <c r="W159" s="174"/>
      <c r="X159" s="175"/>
      <c r="Y159" s="511"/>
      <c r="Z159" s="139"/>
    </row>
    <row r="160" spans="1:26" ht="15" customHeight="1">
      <c r="A160" s="160"/>
      <c r="B160" s="160"/>
      <c r="C160" s="158" t="s">
        <v>12374</v>
      </c>
      <c r="D160" s="172" t="s">
        <v>2</v>
      </c>
      <c r="E160" s="172" t="s">
        <v>44</v>
      </c>
      <c r="F160" s="172">
        <v>1</v>
      </c>
      <c r="G160" s="172">
        <v>1</v>
      </c>
      <c r="H160" s="140" t="s">
        <v>10196</v>
      </c>
      <c r="I160" s="155" t="s">
        <v>12506</v>
      </c>
      <c r="J160" s="311"/>
      <c r="K160" s="311"/>
      <c r="L160" s="306"/>
      <c r="M160" s="161"/>
      <c r="N160" s="161"/>
      <c r="O160" s="155"/>
      <c r="P160" s="155"/>
      <c r="Q160" s="155"/>
      <c r="R160" s="155"/>
      <c r="S160" s="155"/>
      <c r="T160" s="155"/>
      <c r="U160" s="155"/>
      <c r="V160" s="161"/>
      <c r="W160" s="174"/>
      <c r="X160" s="175"/>
      <c r="Y160" s="511"/>
      <c r="Z160" s="139"/>
    </row>
    <row r="161" spans="1:26" ht="15" customHeight="1">
      <c r="A161" s="160"/>
      <c r="B161" s="160"/>
      <c r="C161" s="158" t="s">
        <v>12374</v>
      </c>
      <c r="D161" s="172" t="s">
        <v>2</v>
      </c>
      <c r="E161" s="172" t="s">
        <v>44</v>
      </c>
      <c r="F161" s="172">
        <v>1</v>
      </c>
      <c r="G161" s="172">
        <v>1</v>
      </c>
      <c r="H161" s="140" t="s">
        <v>10197</v>
      </c>
      <c r="I161" s="155" t="s">
        <v>12506</v>
      </c>
      <c r="J161" s="311"/>
      <c r="K161" s="311"/>
      <c r="L161" s="306"/>
      <c r="M161" s="161"/>
      <c r="N161" s="161"/>
      <c r="O161" s="155"/>
      <c r="P161" s="155"/>
      <c r="Q161" s="155"/>
      <c r="R161" s="155"/>
      <c r="S161" s="155"/>
      <c r="T161" s="155"/>
      <c r="U161" s="155"/>
      <c r="V161" s="161"/>
      <c r="W161" s="174"/>
      <c r="X161" s="175"/>
      <c r="Y161" s="511"/>
      <c r="Z161" s="139"/>
    </row>
    <row r="162" spans="1:26" ht="15" customHeight="1">
      <c r="A162" s="160"/>
      <c r="B162" s="160"/>
      <c r="C162" s="158" t="s">
        <v>12374</v>
      </c>
      <c r="D162" s="172" t="s">
        <v>2</v>
      </c>
      <c r="E162" s="172" t="s">
        <v>44</v>
      </c>
      <c r="F162" s="172">
        <v>1</v>
      </c>
      <c r="G162" s="172">
        <v>1</v>
      </c>
      <c r="H162" s="140" t="s">
        <v>10198</v>
      </c>
      <c r="I162" s="155" t="s">
        <v>12506</v>
      </c>
      <c r="J162" s="311"/>
      <c r="K162" s="311"/>
      <c r="L162" s="306"/>
      <c r="M162" s="161"/>
      <c r="N162" s="161"/>
      <c r="O162" s="155"/>
      <c r="P162" s="155"/>
      <c r="Q162" s="155"/>
      <c r="R162" s="155"/>
      <c r="S162" s="155"/>
      <c r="T162" s="155"/>
      <c r="U162" s="155"/>
      <c r="V162" s="161"/>
      <c r="W162" s="174"/>
      <c r="X162" s="175"/>
      <c r="Y162" s="511"/>
      <c r="Z162" s="139"/>
    </row>
    <row r="163" spans="1:26" ht="15" customHeight="1">
      <c r="A163" s="160"/>
      <c r="B163" s="160"/>
      <c r="C163" s="158" t="s">
        <v>12374</v>
      </c>
      <c r="D163" s="172" t="s">
        <v>2</v>
      </c>
      <c r="E163" s="172" t="s">
        <v>44</v>
      </c>
      <c r="F163" s="172">
        <v>1</v>
      </c>
      <c r="G163" s="172">
        <v>1</v>
      </c>
      <c r="H163" s="140" t="s">
        <v>10199</v>
      </c>
      <c r="I163" s="155" t="s">
        <v>12506</v>
      </c>
      <c r="J163" s="311"/>
      <c r="K163" s="311"/>
      <c r="L163" s="306"/>
      <c r="M163" s="161"/>
      <c r="N163" s="161"/>
      <c r="O163" s="155"/>
      <c r="P163" s="155"/>
      <c r="Q163" s="155"/>
      <c r="R163" s="155"/>
      <c r="S163" s="155"/>
      <c r="T163" s="155"/>
      <c r="U163" s="155"/>
      <c r="V163" s="161"/>
      <c r="W163" s="174"/>
      <c r="X163" s="175"/>
      <c r="Y163" s="511"/>
      <c r="Z163" s="139"/>
    </row>
    <row r="164" spans="1:26" ht="15" customHeight="1">
      <c r="A164" s="160"/>
      <c r="B164" s="160"/>
      <c r="C164" s="158" t="s">
        <v>10129</v>
      </c>
      <c r="D164" s="172" t="s">
        <v>2</v>
      </c>
      <c r="E164" s="172" t="s">
        <v>44</v>
      </c>
      <c r="F164" s="172">
        <v>1</v>
      </c>
      <c r="G164" s="172">
        <v>1</v>
      </c>
      <c r="H164" s="140" t="s">
        <v>9831</v>
      </c>
      <c r="I164" s="155" t="s">
        <v>12506</v>
      </c>
      <c r="J164" s="311"/>
      <c r="K164" s="311"/>
      <c r="L164" s="306"/>
      <c r="M164" s="161"/>
      <c r="N164" s="161"/>
      <c r="O164" s="155"/>
      <c r="P164" s="155"/>
      <c r="Q164" s="155"/>
      <c r="R164" s="155"/>
      <c r="S164" s="155"/>
      <c r="T164" s="155"/>
      <c r="U164" s="155"/>
      <c r="V164" s="161"/>
      <c r="W164" s="174"/>
      <c r="X164" s="175"/>
      <c r="Y164" s="511"/>
      <c r="Z164" s="139"/>
    </row>
    <row r="165" spans="1:26" ht="15" customHeight="1">
      <c r="A165" s="160"/>
      <c r="B165" s="160"/>
      <c r="C165" s="158" t="s">
        <v>12374</v>
      </c>
      <c r="D165" s="172" t="s">
        <v>2</v>
      </c>
      <c r="E165" s="172" t="s">
        <v>44</v>
      </c>
      <c r="F165" s="172">
        <v>1</v>
      </c>
      <c r="G165" s="172">
        <v>1</v>
      </c>
      <c r="H165" s="140" t="s">
        <v>10200</v>
      </c>
      <c r="I165" s="155" t="s">
        <v>12506</v>
      </c>
      <c r="J165" s="311"/>
      <c r="K165" s="311"/>
      <c r="L165" s="306"/>
      <c r="M165" s="161"/>
      <c r="N165" s="161"/>
      <c r="O165" s="155"/>
      <c r="P165" s="155"/>
      <c r="Q165" s="155"/>
      <c r="R165" s="155"/>
      <c r="S165" s="155"/>
      <c r="T165" s="155"/>
      <c r="U165" s="155"/>
      <c r="V165" s="161"/>
      <c r="W165" s="174"/>
      <c r="X165" s="175"/>
      <c r="Y165" s="511"/>
      <c r="Z165" s="139"/>
    </row>
    <row r="166" spans="1:26" ht="15" customHeight="1">
      <c r="A166" s="160"/>
      <c r="B166" s="160"/>
      <c r="C166" s="158" t="s">
        <v>12374</v>
      </c>
      <c r="D166" s="172" t="s">
        <v>2</v>
      </c>
      <c r="E166" s="172" t="s">
        <v>44</v>
      </c>
      <c r="F166" s="172">
        <v>1</v>
      </c>
      <c r="G166" s="172">
        <v>1</v>
      </c>
      <c r="H166" s="140" t="s">
        <v>10201</v>
      </c>
      <c r="I166" s="155" t="s">
        <v>12506</v>
      </c>
      <c r="J166" s="311"/>
      <c r="K166" s="311"/>
      <c r="L166" s="306"/>
      <c r="M166" s="161"/>
      <c r="N166" s="161"/>
      <c r="O166" s="155"/>
      <c r="P166" s="155"/>
      <c r="Q166" s="155"/>
      <c r="R166" s="155"/>
      <c r="S166" s="155"/>
      <c r="T166" s="155"/>
      <c r="U166" s="155"/>
      <c r="V166" s="161"/>
      <c r="W166" s="174"/>
      <c r="X166" s="175"/>
      <c r="Y166" s="511"/>
      <c r="Z166" s="139"/>
    </row>
    <row r="167" spans="1:26" ht="15" customHeight="1">
      <c r="A167" s="160"/>
      <c r="B167" s="160"/>
      <c r="C167" s="158" t="s">
        <v>12374</v>
      </c>
      <c r="D167" s="172" t="s">
        <v>2</v>
      </c>
      <c r="E167" s="172" t="s">
        <v>44</v>
      </c>
      <c r="F167" s="172">
        <v>1</v>
      </c>
      <c r="G167" s="172">
        <v>1</v>
      </c>
      <c r="H167" s="140" t="s">
        <v>10202</v>
      </c>
      <c r="I167" s="155" t="s">
        <v>12506</v>
      </c>
      <c r="J167" s="311"/>
      <c r="K167" s="311"/>
      <c r="L167" s="306"/>
      <c r="M167" s="161"/>
      <c r="N167" s="161"/>
      <c r="O167" s="155"/>
      <c r="P167" s="155"/>
      <c r="Q167" s="155"/>
      <c r="R167" s="155"/>
      <c r="S167" s="155"/>
      <c r="T167" s="155"/>
      <c r="U167" s="155"/>
      <c r="V167" s="161"/>
      <c r="W167" s="174"/>
      <c r="X167" s="175"/>
      <c r="Y167" s="511"/>
      <c r="Z167" s="139"/>
    </row>
    <row r="168" spans="1:26" ht="15" customHeight="1">
      <c r="A168" s="160"/>
      <c r="B168" s="160"/>
      <c r="C168" s="158" t="s">
        <v>12374</v>
      </c>
      <c r="D168" s="172" t="s">
        <v>2</v>
      </c>
      <c r="E168" s="172" t="s">
        <v>44</v>
      </c>
      <c r="F168" s="172">
        <v>1</v>
      </c>
      <c r="G168" s="172">
        <v>1</v>
      </c>
      <c r="H168" s="140" t="s">
        <v>10203</v>
      </c>
      <c r="I168" s="155" t="s">
        <v>12506</v>
      </c>
      <c r="J168" s="311"/>
      <c r="K168" s="311"/>
      <c r="L168" s="306"/>
      <c r="M168" s="161"/>
      <c r="N168" s="161"/>
      <c r="O168" s="155"/>
      <c r="P168" s="155"/>
      <c r="Q168" s="155"/>
      <c r="R168" s="155"/>
      <c r="S168" s="155"/>
      <c r="T168" s="155"/>
      <c r="U168" s="155"/>
      <c r="V168" s="161"/>
      <c r="W168" s="174"/>
      <c r="X168" s="175"/>
      <c r="Y168" s="511"/>
      <c r="Z168" s="139"/>
    </row>
    <row r="169" spans="1:26" ht="15" customHeight="1">
      <c r="A169" s="160"/>
      <c r="B169" s="160"/>
      <c r="C169" s="158" t="s">
        <v>12374</v>
      </c>
      <c r="D169" s="172" t="s">
        <v>2</v>
      </c>
      <c r="E169" s="172" t="s">
        <v>44</v>
      </c>
      <c r="F169" s="172">
        <v>1</v>
      </c>
      <c r="G169" s="172">
        <v>1</v>
      </c>
      <c r="H169" s="140" t="s">
        <v>10204</v>
      </c>
      <c r="I169" s="155" t="s">
        <v>12506</v>
      </c>
      <c r="J169" s="311"/>
      <c r="K169" s="311"/>
      <c r="L169" s="306"/>
      <c r="M169" s="161"/>
      <c r="N169" s="161"/>
      <c r="O169" s="155"/>
      <c r="P169" s="155"/>
      <c r="Q169" s="155"/>
      <c r="R169" s="155"/>
      <c r="S169" s="155"/>
      <c r="T169" s="155"/>
      <c r="U169" s="155"/>
      <c r="V169" s="161"/>
      <c r="W169" s="174"/>
      <c r="X169" s="175"/>
      <c r="Y169" s="511"/>
      <c r="Z169" s="139"/>
    </row>
    <row r="170" spans="1:26" ht="15" customHeight="1">
      <c r="A170" s="160"/>
      <c r="B170" s="160"/>
      <c r="C170" s="158" t="s">
        <v>12374</v>
      </c>
      <c r="D170" s="172" t="s">
        <v>2</v>
      </c>
      <c r="E170" s="172" t="s">
        <v>44</v>
      </c>
      <c r="F170" s="172">
        <v>1</v>
      </c>
      <c r="G170" s="172">
        <v>1</v>
      </c>
      <c r="H170" s="140" t="s">
        <v>10205</v>
      </c>
      <c r="I170" s="155" t="s">
        <v>12506</v>
      </c>
      <c r="J170" s="311"/>
      <c r="K170" s="311"/>
      <c r="L170" s="306"/>
      <c r="M170" s="161"/>
      <c r="N170" s="161"/>
      <c r="O170" s="155"/>
      <c r="P170" s="155"/>
      <c r="Q170" s="155"/>
      <c r="R170" s="155"/>
      <c r="S170" s="155"/>
      <c r="T170" s="155"/>
      <c r="U170" s="155"/>
      <c r="V170" s="161"/>
      <c r="W170" s="174"/>
      <c r="X170" s="175"/>
      <c r="Y170" s="511"/>
      <c r="Z170" s="139"/>
    </row>
    <row r="171" spans="1:26" ht="15" customHeight="1">
      <c r="A171" s="160"/>
      <c r="B171" s="160"/>
      <c r="C171" s="158" t="s">
        <v>12374</v>
      </c>
      <c r="D171" s="172" t="s">
        <v>2</v>
      </c>
      <c r="E171" s="172" t="s">
        <v>44</v>
      </c>
      <c r="F171" s="172">
        <v>1</v>
      </c>
      <c r="G171" s="172">
        <v>1</v>
      </c>
      <c r="H171" s="140" t="s">
        <v>10206</v>
      </c>
      <c r="I171" s="155" t="s">
        <v>12506</v>
      </c>
      <c r="J171" s="311"/>
      <c r="K171" s="311"/>
      <c r="L171" s="306"/>
      <c r="M171" s="161"/>
      <c r="N171" s="161"/>
      <c r="O171" s="155"/>
      <c r="P171" s="155"/>
      <c r="Q171" s="155"/>
      <c r="R171" s="155"/>
      <c r="S171" s="155"/>
      <c r="T171" s="155"/>
      <c r="U171" s="155"/>
      <c r="V171" s="161"/>
      <c r="W171" s="174"/>
      <c r="X171" s="175"/>
      <c r="Y171" s="511"/>
      <c r="Z171" s="139"/>
    </row>
    <row r="172" spans="1:26" ht="15" customHeight="1">
      <c r="A172" s="160"/>
      <c r="B172" s="160"/>
      <c r="C172" s="158" t="s">
        <v>10129</v>
      </c>
      <c r="D172" s="172" t="s">
        <v>2</v>
      </c>
      <c r="E172" s="172" t="s">
        <v>44</v>
      </c>
      <c r="F172" s="172">
        <v>1</v>
      </c>
      <c r="G172" s="172">
        <v>1</v>
      </c>
      <c r="H172" s="140" t="s">
        <v>9832</v>
      </c>
      <c r="I172" s="155" t="s">
        <v>12506</v>
      </c>
      <c r="J172" s="311"/>
      <c r="K172" s="311"/>
      <c r="L172" s="306"/>
      <c r="M172" s="161"/>
      <c r="N172" s="161"/>
      <c r="O172" s="155"/>
      <c r="P172" s="155"/>
      <c r="Q172" s="155"/>
      <c r="R172" s="155"/>
      <c r="S172" s="155"/>
      <c r="T172" s="155"/>
      <c r="U172" s="155"/>
      <c r="V172" s="161"/>
      <c r="W172" s="174"/>
      <c r="X172" s="175"/>
      <c r="Y172" s="511"/>
      <c r="Z172" s="139"/>
    </row>
    <row r="173" spans="1:26" ht="15" customHeight="1">
      <c r="A173" s="160"/>
      <c r="B173" s="160"/>
      <c r="C173" s="158" t="s">
        <v>12374</v>
      </c>
      <c r="D173" s="172" t="s">
        <v>2</v>
      </c>
      <c r="E173" s="172" t="s">
        <v>44</v>
      </c>
      <c r="F173" s="172">
        <v>1</v>
      </c>
      <c r="G173" s="172">
        <v>1</v>
      </c>
      <c r="H173" s="140" t="s">
        <v>10207</v>
      </c>
      <c r="I173" s="155" t="s">
        <v>12506</v>
      </c>
      <c r="J173" s="311"/>
      <c r="K173" s="311"/>
      <c r="L173" s="306"/>
      <c r="M173" s="161"/>
      <c r="N173" s="161"/>
      <c r="O173" s="155"/>
      <c r="P173" s="155"/>
      <c r="Q173" s="155"/>
      <c r="R173" s="155"/>
      <c r="S173" s="155"/>
      <c r="T173" s="155"/>
      <c r="U173" s="155"/>
      <c r="V173" s="161"/>
      <c r="W173" s="174"/>
      <c r="X173" s="175"/>
      <c r="Y173" s="511"/>
      <c r="Z173" s="139"/>
    </row>
    <row r="174" spans="1:26" ht="15" customHeight="1">
      <c r="A174" s="160"/>
      <c r="B174" s="160"/>
      <c r="C174" s="158" t="s">
        <v>12374</v>
      </c>
      <c r="D174" s="172" t="s">
        <v>2</v>
      </c>
      <c r="E174" s="172" t="s">
        <v>44</v>
      </c>
      <c r="F174" s="172">
        <v>1</v>
      </c>
      <c r="G174" s="172">
        <v>1</v>
      </c>
      <c r="H174" s="140" t="s">
        <v>10208</v>
      </c>
      <c r="I174" s="155" t="s">
        <v>12506</v>
      </c>
      <c r="J174" s="311"/>
      <c r="K174" s="311"/>
      <c r="L174" s="306"/>
      <c r="M174" s="161"/>
      <c r="N174" s="161"/>
      <c r="O174" s="155"/>
      <c r="P174" s="155"/>
      <c r="Q174" s="155"/>
      <c r="R174" s="155"/>
      <c r="S174" s="155"/>
      <c r="T174" s="155"/>
      <c r="U174" s="155"/>
      <c r="V174" s="161"/>
      <c r="W174" s="174"/>
      <c r="X174" s="175"/>
      <c r="Y174" s="511"/>
      <c r="Z174" s="139"/>
    </row>
    <row r="175" spans="1:26" ht="15" customHeight="1">
      <c r="A175" s="160"/>
      <c r="B175" s="160"/>
      <c r="C175" s="158" t="s">
        <v>10129</v>
      </c>
      <c r="D175" s="172" t="s">
        <v>2</v>
      </c>
      <c r="E175" s="172" t="s">
        <v>44</v>
      </c>
      <c r="F175" s="172">
        <v>1</v>
      </c>
      <c r="G175" s="172">
        <v>1</v>
      </c>
      <c r="H175" s="140" t="s">
        <v>9833</v>
      </c>
      <c r="I175" s="155" t="s">
        <v>12506</v>
      </c>
      <c r="J175" s="311"/>
      <c r="K175" s="311"/>
      <c r="L175" s="306"/>
      <c r="M175" s="161"/>
      <c r="N175" s="161"/>
      <c r="O175" s="155"/>
      <c r="P175" s="155"/>
      <c r="Q175" s="155"/>
      <c r="R175" s="155"/>
      <c r="S175" s="155"/>
      <c r="T175" s="155"/>
      <c r="U175" s="155"/>
      <c r="V175" s="161"/>
      <c r="W175" s="174"/>
      <c r="X175" s="175"/>
      <c r="Y175" s="511"/>
      <c r="Z175" s="139"/>
    </row>
    <row r="176" spans="1:26" ht="15" customHeight="1">
      <c r="A176" s="160"/>
      <c r="B176" s="160"/>
      <c r="C176" s="158" t="s">
        <v>12374</v>
      </c>
      <c r="D176" s="172" t="s">
        <v>2</v>
      </c>
      <c r="E176" s="172" t="s">
        <v>44</v>
      </c>
      <c r="F176" s="172">
        <v>1</v>
      </c>
      <c r="G176" s="172">
        <v>1</v>
      </c>
      <c r="H176" s="140" t="s">
        <v>10209</v>
      </c>
      <c r="I176" s="155" t="s">
        <v>12506</v>
      </c>
      <c r="J176" s="311"/>
      <c r="K176" s="311"/>
      <c r="L176" s="306"/>
      <c r="M176" s="161"/>
      <c r="N176" s="161"/>
      <c r="O176" s="155"/>
      <c r="P176" s="155"/>
      <c r="Q176" s="155"/>
      <c r="R176" s="155"/>
      <c r="S176" s="155"/>
      <c r="T176" s="155"/>
      <c r="U176" s="155"/>
      <c r="V176" s="161"/>
      <c r="W176" s="174"/>
      <c r="X176" s="175"/>
      <c r="Y176" s="511"/>
      <c r="Z176" s="139"/>
    </row>
    <row r="177" spans="1:26" ht="15" customHeight="1">
      <c r="A177" s="160"/>
      <c r="B177" s="160"/>
      <c r="C177" s="158" t="s">
        <v>12374</v>
      </c>
      <c r="D177" s="172" t="s">
        <v>2</v>
      </c>
      <c r="E177" s="172" t="s">
        <v>44</v>
      </c>
      <c r="F177" s="172">
        <v>1</v>
      </c>
      <c r="G177" s="172">
        <v>1</v>
      </c>
      <c r="H177" s="140" t="s">
        <v>10210</v>
      </c>
      <c r="I177" s="155" t="s">
        <v>12506</v>
      </c>
      <c r="J177" s="311"/>
      <c r="K177" s="311"/>
      <c r="L177" s="306"/>
      <c r="M177" s="161"/>
      <c r="N177" s="161"/>
      <c r="O177" s="155"/>
      <c r="P177" s="155"/>
      <c r="Q177" s="155"/>
      <c r="R177" s="155"/>
      <c r="S177" s="155"/>
      <c r="T177" s="155"/>
      <c r="U177" s="155"/>
      <c r="V177" s="161"/>
      <c r="W177" s="174"/>
      <c r="X177" s="175"/>
      <c r="Y177" s="511"/>
      <c r="Z177" s="139"/>
    </row>
    <row r="178" spans="1:26" ht="15" customHeight="1">
      <c r="A178" s="160"/>
      <c r="B178" s="160"/>
      <c r="C178" s="158" t="s">
        <v>12374</v>
      </c>
      <c r="D178" s="172" t="s">
        <v>2</v>
      </c>
      <c r="E178" s="172" t="s">
        <v>44</v>
      </c>
      <c r="F178" s="172">
        <v>1</v>
      </c>
      <c r="G178" s="172">
        <v>1</v>
      </c>
      <c r="H178" s="140" t="s">
        <v>10211</v>
      </c>
      <c r="I178" s="155" t="s">
        <v>12506</v>
      </c>
      <c r="J178" s="311"/>
      <c r="K178" s="311"/>
      <c r="L178" s="306"/>
      <c r="M178" s="161"/>
      <c r="N178" s="161"/>
      <c r="O178" s="155"/>
      <c r="P178" s="155"/>
      <c r="Q178" s="155"/>
      <c r="R178" s="155"/>
      <c r="S178" s="155"/>
      <c r="T178" s="155"/>
      <c r="U178" s="155"/>
      <c r="V178" s="161"/>
      <c r="W178" s="174"/>
      <c r="X178" s="175"/>
      <c r="Y178" s="511"/>
      <c r="Z178" s="139"/>
    </row>
    <row r="179" spans="1:26" ht="15" customHeight="1">
      <c r="A179" s="160"/>
      <c r="B179" s="160"/>
      <c r="C179" s="158" t="s">
        <v>12374</v>
      </c>
      <c r="D179" s="172" t="s">
        <v>2</v>
      </c>
      <c r="E179" s="172" t="s">
        <v>44</v>
      </c>
      <c r="F179" s="172">
        <v>1</v>
      </c>
      <c r="G179" s="172">
        <v>1</v>
      </c>
      <c r="H179" s="140" t="s">
        <v>10212</v>
      </c>
      <c r="I179" s="155" t="s">
        <v>12506</v>
      </c>
      <c r="J179" s="311"/>
      <c r="K179" s="311"/>
      <c r="L179" s="306"/>
      <c r="M179" s="161"/>
      <c r="N179" s="161"/>
      <c r="O179" s="155"/>
      <c r="P179" s="155"/>
      <c r="Q179" s="155"/>
      <c r="R179" s="155"/>
      <c r="S179" s="155"/>
      <c r="T179" s="155"/>
      <c r="U179" s="155"/>
      <c r="V179" s="161"/>
      <c r="W179" s="174"/>
      <c r="X179" s="175"/>
      <c r="Y179" s="511"/>
      <c r="Z179" s="139"/>
    </row>
    <row r="180" spans="1:26" ht="15" customHeight="1">
      <c r="A180" s="160"/>
      <c r="B180" s="160"/>
      <c r="C180" s="158" t="s">
        <v>12374</v>
      </c>
      <c r="D180" s="172" t="s">
        <v>2</v>
      </c>
      <c r="E180" s="172" t="s">
        <v>44</v>
      </c>
      <c r="F180" s="172">
        <v>1</v>
      </c>
      <c r="G180" s="172">
        <v>1</v>
      </c>
      <c r="H180" s="140" t="s">
        <v>10213</v>
      </c>
      <c r="I180" s="155" t="s">
        <v>12506</v>
      </c>
      <c r="J180" s="311"/>
      <c r="K180" s="311"/>
      <c r="L180" s="306"/>
      <c r="M180" s="161"/>
      <c r="N180" s="161"/>
      <c r="O180" s="155"/>
      <c r="P180" s="155"/>
      <c r="Q180" s="155"/>
      <c r="R180" s="155"/>
      <c r="S180" s="155"/>
      <c r="T180" s="155"/>
      <c r="U180" s="155"/>
      <c r="V180" s="161"/>
      <c r="W180" s="174"/>
      <c r="X180" s="175"/>
      <c r="Y180" s="511"/>
      <c r="Z180" s="139"/>
    </row>
    <row r="181" spans="1:26" ht="15" customHeight="1">
      <c r="A181" s="160"/>
      <c r="B181" s="160"/>
      <c r="C181" s="158" t="s">
        <v>12374</v>
      </c>
      <c r="D181" s="172" t="s">
        <v>2</v>
      </c>
      <c r="E181" s="172" t="s">
        <v>44</v>
      </c>
      <c r="F181" s="172">
        <v>1</v>
      </c>
      <c r="G181" s="172">
        <v>1</v>
      </c>
      <c r="H181" s="140" t="s">
        <v>10214</v>
      </c>
      <c r="I181" s="155" t="s">
        <v>12506</v>
      </c>
      <c r="J181" s="311"/>
      <c r="K181" s="311"/>
      <c r="L181" s="306"/>
      <c r="M181" s="161"/>
      <c r="N181" s="161"/>
      <c r="O181" s="155"/>
      <c r="P181" s="155"/>
      <c r="Q181" s="155"/>
      <c r="R181" s="155"/>
      <c r="S181" s="155"/>
      <c r="T181" s="155"/>
      <c r="U181" s="155"/>
      <c r="V181" s="161"/>
      <c r="W181" s="174"/>
      <c r="X181" s="175"/>
      <c r="Y181" s="511"/>
      <c r="Z181" s="139"/>
    </row>
    <row r="182" spans="1:26" ht="15" customHeight="1">
      <c r="A182" s="160"/>
      <c r="B182" s="160"/>
      <c r="C182" s="158" t="s">
        <v>10130</v>
      </c>
      <c r="D182" s="172" t="s">
        <v>2</v>
      </c>
      <c r="E182" s="172" t="s">
        <v>44</v>
      </c>
      <c r="F182" s="172">
        <v>1</v>
      </c>
      <c r="G182" s="172">
        <v>1</v>
      </c>
      <c r="H182" s="140" t="s">
        <v>9999</v>
      </c>
      <c r="I182" s="155" t="s">
        <v>12506</v>
      </c>
      <c r="J182" s="311"/>
      <c r="K182" s="311"/>
      <c r="L182" s="306"/>
      <c r="M182" s="161"/>
      <c r="N182" s="161"/>
      <c r="O182" s="155"/>
      <c r="P182" s="155"/>
      <c r="Q182" s="155"/>
      <c r="R182" s="155"/>
      <c r="S182" s="155"/>
      <c r="T182" s="155"/>
      <c r="U182" s="155"/>
      <c r="V182" s="161"/>
      <c r="W182" s="174"/>
      <c r="X182" s="175"/>
      <c r="Y182" s="511"/>
      <c r="Z182" s="139"/>
    </row>
    <row r="183" spans="1:26" ht="15" customHeight="1">
      <c r="A183" s="160"/>
      <c r="B183" s="160"/>
      <c r="C183" s="158" t="s">
        <v>12374</v>
      </c>
      <c r="D183" s="172" t="s">
        <v>2</v>
      </c>
      <c r="E183" s="172" t="s">
        <v>44</v>
      </c>
      <c r="F183" s="172">
        <v>1</v>
      </c>
      <c r="G183" s="172">
        <v>1</v>
      </c>
      <c r="H183" s="140" t="s">
        <v>10215</v>
      </c>
      <c r="I183" s="155" t="s">
        <v>12506</v>
      </c>
      <c r="J183" s="311"/>
      <c r="K183" s="311"/>
      <c r="L183" s="306"/>
      <c r="M183" s="161"/>
      <c r="N183" s="161"/>
      <c r="O183" s="155"/>
      <c r="P183" s="155"/>
      <c r="Q183" s="155"/>
      <c r="R183" s="155"/>
      <c r="S183" s="155"/>
      <c r="T183" s="155"/>
      <c r="U183" s="155"/>
      <c r="V183" s="161"/>
      <c r="W183" s="174"/>
      <c r="X183" s="175"/>
      <c r="Y183" s="511"/>
      <c r="Z183" s="139"/>
    </row>
    <row r="184" spans="1:26" ht="15" customHeight="1">
      <c r="A184" s="160"/>
      <c r="B184" s="160"/>
      <c r="C184" s="158" t="s">
        <v>12374</v>
      </c>
      <c r="D184" s="172" t="s">
        <v>2</v>
      </c>
      <c r="E184" s="172" t="s">
        <v>44</v>
      </c>
      <c r="F184" s="172">
        <v>1</v>
      </c>
      <c r="G184" s="172">
        <v>1</v>
      </c>
      <c r="H184" s="140" t="s">
        <v>10216</v>
      </c>
      <c r="I184" s="155" t="s">
        <v>12506</v>
      </c>
      <c r="J184" s="311"/>
      <c r="K184" s="311"/>
      <c r="L184" s="306"/>
      <c r="M184" s="161"/>
      <c r="N184" s="161"/>
      <c r="O184" s="155"/>
      <c r="P184" s="155"/>
      <c r="Q184" s="155"/>
      <c r="R184" s="155"/>
      <c r="S184" s="155"/>
      <c r="T184" s="155"/>
      <c r="U184" s="155"/>
      <c r="V184" s="161"/>
      <c r="W184" s="174"/>
      <c r="X184" s="175"/>
      <c r="Y184" s="511"/>
      <c r="Z184" s="139"/>
    </row>
    <row r="185" spans="1:26" ht="15" customHeight="1">
      <c r="A185" s="160"/>
      <c r="B185" s="160"/>
      <c r="C185" s="158" t="s">
        <v>10129</v>
      </c>
      <c r="D185" s="172" t="s">
        <v>2</v>
      </c>
      <c r="E185" s="172" t="s">
        <v>44</v>
      </c>
      <c r="F185" s="172">
        <v>1</v>
      </c>
      <c r="G185" s="172">
        <v>1</v>
      </c>
      <c r="H185" s="140" t="s">
        <v>9834</v>
      </c>
      <c r="I185" s="155" t="s">
        <v>12506</v>
      </c>
      <c r="J185" s="311"/>
      <c r="K185" s="311"/>
      <c r="L185" s="306"/>
      <c r="M185" s="161"/>
      <c r="N185" s="161"/>
      <c r="O185" s="155"/>
      <c r="P185" s="155"/>
      <c r="Q185" s="155"/>
      <c r="R185" s="155"/>
      <c r="S185" s="155"/>
      <c r="T185" s="155"/>
      <c r="U185" s="155"/>
      <c r="V185" s="161"/>
      <c r="W185" s="174"/>
      <c r="X185" s="175"/>
      <c r="Y185" s="511"/>
      <c r="Z185" s="139"/>
    </row>
    <row r="186" spans="1:26" ht="15" customHeight="1">
      <c r="A186" s="160"/>
      <c r="B186" s="160"/>
      <c r="C186" s="158" t="s">
        <v>12374</v>
      </c>
      <c r="D186" s="172" t="s">
        <v>2</v>
      </c>
      <c r="E186" s="172" t="s">
        <v>44</v>
      </c>
      <c r="F186" s="172">
        <v>1</v>
      </c>
      <c r="G186" s="172">
        <v>1</v>
      </c>
      <c r="H186" s="140" t="s">
        <v>10217</v>
      </c>
      <c r="I186" s="155" t="s">
        <v>12506</v>
      </c>
      <c r="J186" s="311"/>
      <c r="K186" s="311"/>
      <c r="L186" s="306"/>
      <c r="M186" s="161"/>
      <c r="N186" s="161"/>
      <c r="O186" s="155"/>
      <c r="P186" s="155"/>
      <c r="Q186" s="155"/>
      <c r="R186" s="155"/>
      <c r="S186" s="155"/>
      <c r="T186" s="155"/>
      <c r="U186" s="155"/>
      <c r="V186" s="161"/>
      <c r="W186" s="174"/>
      <c r="X186" s="175"/>
      <c r="Y186" s="511"/>
      <c r="Z186" s="139"/>
    </row>
    <row r="187" spans="1:26" ht="15" customHeight="1">
      <c r="A187" s="160"/>
      <c r="B187" s="160"/>
      <c r="C187" s="158" t="s">
        <v>12374</v>
      </c>
      <c r="D187" s="172" t="s">
        <v>2</v>
      </c>
      <c r="E187" s="172" t="s">
        <v>44</v>
      </c>
      <c r="F187" s="172">
        <v>1</v>
      </c>
      <c r="G187" s="172">
        <v>1</v>
      </c>
      <c r="H187" s="140" t="s">
        <v>10218</v>
      </c>
      <c r="I187" s="155" t="s">
        <v>12506</v>
      </c>
      <c r="J187" s="311"/>
      <c r="K187" s="311"/>
      <c r="L187" s="306"/>
      <c r="M187" s="161"/>
      <c r="N187" s="161"/>
      <c r="O187" s="155"/>
      <c r="P187" s="155"/>
      <c r="Q187" s="155"/>
      <c r="R187" s="155"/>
      <c r="S187" s="155"/>
      <c r="T187" s="155"/>
      <c r="U187" s="155"/>
      <c r="V187" s="161"/>
      <c r="W187" s="174"/>
      <c r="X187" s="175"/>
      <c r="Y187" s="511"/>
      <c r="Z187" s="139"/>
    </row>
    <row r="188" spans="1:26" ht="15" customHeight="1">
      <c r="A188" s="160"/>
      <c r="B188" s="160"/>
      <c r="C188" s="158" t="s">
        <v>12374</v>
      </c>
      <c r="D188" s="172" t="s">
        <v>2</v>
      </c>
      <c r="E188" s="172" t="s">
        <v>44</v>
      </c>
      <c r="F188" s="172">
        <v>1</v>
      </c>
      <c r="G188" s="172">
        <v>1</v>
      </c>
      <c r="H188" s="140" t="s">
        <v>292</v>
      </c>
      <c r="I188" s="155" t="s">
        <v>12506</v>
      </c>
      <c r="J188" s="311"/>
      <c r="K188" s="311"/>
      <c r="L188" s="306"/>
      <c r="M188" s="161"/>
      <c r="N188" s="161"/>
      <c r="O188" s="155"/>
      <c r="P188" s="155"/>
      <c r="Q188" s="155"/>
      <c r="R188" s="155"/>
      <c r="S188" s="155"/>
      <c r="T188" s="155"/>
      <c r="U188" s="155"/>
      <c r="V188" s="161"/>
      <c r="W188" s="174"/>
      <c r="X188" s="175"/>
      <c r="Y188" s="511"/>
      <c r="Z188" s="139"/>
    </row>
    <row r="189" spans="1:26" ht="15" customHeight="1">
      <c r="A189" s="160"/>
      <c r="B189" s="160"/>
      <c r="C189" s="158" t="s">
        <v>12374</v>
      </c>
      <c r="D189" s="172" t="s">
        <v>2</v>
      </c>
      <c r="E189" s="172" t="s">
        <v>44</v>
      </c>
      <c r="F189" s="172">
        <v>1</v>
      </c>
      <c r="G189" s="172">
        <v>1</v>
      </c>
      <c r="H189" s="140" t="s">
        <v>10219</v>
      </c>
      <c r="I189" s="155" t="s">
        <v>12506</v>
      </c>
      <c r="J189" s="311"/>
      <c r="K189" s="311"/>
      <c r="L189" s="306"/>
      <c r="M189" s="161"/>
      <c r="N189" s="161"/>
      <c r="O189" s="155"/>
      <c r="P189" s="155"/>
      <c r="Q189" s="155"/>
      <c r="R189" s="155"/>
      <c r="S189" s="155"/>
      <c r="T189" s="155"/>
      <c r="U189" s="155"/>
      <c r="V189" s="161"/>
      <c r="W189" s="174"/>
      <c r="X189" s="175"/>
      <c r="Y189" s="511"/>
      <c r="Z189" s="139"/>
    </row>
    <row r="190" spans="1:26" ht="15" customHeight="1">
      <c r="A190" s="160"/>
      <c r="B190" s="160"/>
      <c r="C190" s="158" t="s">
        <v>12374</v>
      </c>
      <c r="D190" s="172" t="s">
        <v>2</v>
      </c>
      <c r="E190" s="172" t="s">
        <v>44</v>
      </c>
      <c r="F190" s="172">
        <v>1</v>
      </c>
      <c r="G190" s="172">
        <v>1</v>
      </c>
      <c r="H190" s="140" t="s">
        <v>10220</v>
      </c>
      <c r="I190" s="155" t="s">
        <v>12506</v>
      </c>
      <c r="J190" s="311"/>
      <c r="K190" s="311"/>
      <c r="L190" s="306"/>
      <c r="M190" s="161"/>
      <c r="N190" s="161"/>
      <c r="O190" s="155"/>
      <c r="P190" s="155"/>
      <c r="Q190" s="155"/>
      <c r="R190" s="155"/>
      <c r="S190" s="155"/>
      <c r="T190" s="155"/>
      <c r="U190" s="155"/>
      <c r="V190" s="161"/>
      <c r="W190" s="174"/>
      <c r="X190" s="175"/>
      <c r="Y190" s="511"/>
      <c r="Z190" s="139"/>
    </row>
    <row r="191" spans="1:26" ht="15" customHeight="1">
      <c r="A191" s="160"/>
      <c r="B191" s="160"/>
      <c r="C191" s="158" t="s">
        <v>10130</v>
      </c>
      <c r="D191" s="172" t="s">
        <v>2</v>
      </c>
      <c r="E191" s="172" t="s">
        <v>44</v>
      </c>
      <c r="F191" s="172">
        <v>1</v>
      </c>
      <c r="G191" s="172">
        <v>1</v>
      </c>
      <c r="H191" s="140" t="s">
        <v>10000</v>
      </c>
      <c r="I191" s="155" t="s">
        <v>12506</v>
      </c>
      <c r="J191" s="311"/>
      <c r="K191" s="311"/>
      <c r="L191" s="306"/>
      <c r="M191" s="161"/>
      <c r="N191" s="161"/>
      <c r="O191" s="155"/>
      <c r="P191" s="155"/>
      <c r="Q191" s="155"/>
      <c r="R191" s="155"/>
      <c r="S191" s="155"/>
      <c r="T191" s="155"/>
      <c r="U191" s="155"/>
      <c r="V191" s="161"/>
      <c r="W191" s="174"/>
      <c r="X191" s="175"/>
      <c r="Y191" s="511"/>
      <c r="Z191" s="139"/>
    </row>
    <row r="192" spans="1:26" ht="15" customHeight="1">
      <c r="A192" s="160"/>
      <c r="B192" s="160"/>
      <c r="C192" s="158" t="s">
        <v>12374</v>
      </c>
      <c r="D192" s="172" t="s">
        <v>2</v>
      </c>
      <c r="E192" s="172" t="s">
        <v>44</v>
      </c>
      <c r="F192" s="172">
        <v>1</v>
      </c>
      <c r="G192" s="172">
        <v>1</v>
      </c>
      <c r="H192" s="140" t="s">
        <v>297</v>
      </c>
      <c r="I192" s="155" t="s">
        <v>12506</v>
      </c>
      <c r="J192" s="311"/>
      <c r="K192" s="311"/>
      <c r="L192" s="306"/>
      <c r="M192" s="161"/>
      <c r="N192" s="161"/>
      <c r="O192" s="155"/>
      <c r="P192" s="155"/>
      <c r="Q192" s="155"/>
      <c r="R192" s="155"/>
      <c r="S192" s="155"/>
      <c r="T192" s="155"/>
      <c r="U192" s="155"/>
      <c r="V192" s="161"/>
      <c r="W192" s="174"/>
      <c r="X192" s="175"/>
      <c r="Y192" s="511"/>
      <c r="Z192" s="139"/>
    </row>
    <row r="193" spans="1:26" ht="15" customHeight="1">
      <c r="A193" s="160"/>
      <c r="B193" s="160"/>
      <c r="C193" s="158" t="s">
        <v>12374</v>
      </c>
      <c r="D193" s="172" t="s">
        <v>2</v>
      </c>
      <c r="E193" s="172" t="s">
        <v>44</v>
      </c>
      <c r="F193" s="172">
        <v>1</v>
      </c>
      <c r="G193" s="172">
        <v>1</v>
      </c>
      <c r="H193" s="140" t="s">
        <v>300</v>
      </c>
      <c r="I193" s="155" t="s">
        <v>12506</v>
      </c>
      <c r="J193" s="311"/>
      <c r="K193" s="311"/>
      <c r="L193" s="306"/>
      <c r="M193" s="161"/>
      <c r="N193" s="161"/>
      <c r="O193" s="155"/>
      <c r="P193" s="155"/>
      <c r="Q193" s="155"/>
      <c r="R193" s="155"/>
      <c r="S193" s="155"/>
      <c r="T193" s="155"/>
      <c r="U193" s="155"/>
      <c r="V193" s="161"/>
      <c r="W193" s="174"/>
      <c r="X193" s="175"/>
      <c r="Y193" s="511"/>
      <c r="Z193" s="139"/>
    </row>
    <row r="194" spans="1:26" ht="15" customHeight="1">
      <c r="A194" s="160"/>
      <c r="B194" s="160"/>
      <c r="C194" s="158" t="s">
        <v>10130</v>
      </c>
      <c r="D194" s="172" t="s">
        <v>2</v>
      </c>
      <c r="E194" s="172" t="s">
        <v>44</v>
      </c>
      <c r="F194" s="172">
        <v>1</v>
      </c>
      <c r="G194" s="172">
        <v>1</v>
      </c>
      <c r="H194" s="140" t="s">
        <v>10001</v>
      </c>
      <c r="I194" s="155" t="s">
        <v>12506</v>
      </c>
      <c r="J194" s="311"/>
      <c r="K194" s="311"/>
      <c r="L194" s="306"/>
      <c r="M194" s="161"/>
      <c r="N194" s="161"/>
      <c r="O194" s="155"/>
      <c r="P194" s="155"/>
      <c r="Q194" s="155"/>
      <c r="R194" s="155"/>
      <c r="S194" s="155"/>
      <c r="T194" s="155"/>
      <c r="U194" s="155"/>
      <c r="V194" s="161"/>
      <c r="W194" s="174"/>
      <c r="X194" s="175"/>
      <c r="Y194" s="511"/>
      <c r="Z194" s="139"/>
    </row>
    <row r="195" spans="1:26" ht="15" customHeight="1">
      <c r="A195" s="160"/>
      <c r="B195" s="160"/>
      <c r="C195" s="158" t="s">
        <v>12374</v>
      </c>
      <c r="D195" s="172" t="s">
        <v>2</v>
      </c>
      <c r="E195" s="172" t="s">
        <v>44</v>
      </c>
      <c r="F195" s="172">
        <v>1</v>
      </c>
      <c r="G195" s="172">
        <v>1</v>
      </c>
      <c r="H195" s="140" t="s">
        <v>302</v>
      </c>
      <c r="I195" s="155" t="s">
        <v>12506</v>
      </c>
      <c r="J195" s="311"/>
      <c r="K195" s="311"/>
      <c r="L195" s="306"/>
      <c r="M195" s="161"/>
      <c r="N195" s="161"/>
      <c r="O195" s="155"/>
      <c r="P195" s="155"/>
      <c r="Q195" s="155"/>
      <c r="R195" s="155"/>
      <c r="S195" s="155"/>
      <c r="T195" s="155"/>
      <c r="U195" s="155"/>
      <c r="V195" s="161"/>
      <c r="W195" s="174"/>
      <c r="X195" s="175"/>
      <c r="Y195" s="511"/>
      <c r="Z195" s="139"/>
    </row>
    <row r="196" spans="1:26" ht="15" customHeight="1">
      <c r="A196" s="160"/>
      <c r="B196" s="160"/>
      <c r="C196" s="158" t="s">
        <v>12374</v>
      </c>
      <c r="D196" s="172" t="s">
        <v>2</v>
      </c>
      <c r="E196" s="172" t="s">
        <v>44</v>
      </c>
      <c r="F196" s="172">
        <v>1</v>
      </c>
      <c r="G196" s="172">
        <v>1</v>
      </c>
      <c r="H196" s="140" t="s">
        <v>10221</v>
      </c>
      <c r="I196" s="155" t="s">
        <v>12506</v>
      </c>
      <c r="J196" s="311"/>
      <c r="K196" s="311"/>
      <c r="L196" s="306"/>
      <c r="M196" s="161"/>
      <c r="N196" s="161"/>
      <c r="O196" s="155"/>
      <c r="P196" s="155"/>
      <c r="Q196" s="155"/>
      <c r="R196" s="155"/>
      <c r="S196" s="155"/>
      <c r="T196" s="155"/>
      <c r="U196" s="155"/>
      <c r="V196" s="161"/>
      <c r="W196" s="174"/>
      <c r="X196" s="175"/>
      <c r="Y196" s="511"/>
      <c r="Z196" s="139"/>
    </row>
    <row r="197" spans="1:26" ht="15" customHeight="1">
      <c r="A197" s="160"/>
      <c r="B197" s="160"/>
      <c r="C197" s="158" t="s">
        <v>12374</v>
      </c>
      <c r="D197" s="172" t="s">
        <v>2</v>
      </c>
      <c r="E197" s="172" t="s">
        <v>44</v>
      </c>
      <c r="F197" s="172">
        <v>1</v>
      </c>
      <c r="G197" s="172">
        <v>1</v>
      </c>
      <c r="H197" s="140" t="s">
        <v>10222</v>
      </c>
      <c r="I197" s="155" t="s">
        <v>12506</v>
      </c>
      <c r="J197" s="311"/>
      <c r="K197" s="311"/>
      <c r="L197" s="306"/>
      <c r="M197" s="161"/>
      <c r="N197" s="161"/>
      <c r="O197" s="155"/>
      <c r="P197" s="155"/>
      <c r="Q197" s="155"/>
      <c r="R197" s="155"/>
      <c r="S197" s="155"/>
      <c r="T197" s="155"/>
      <c r="U197" s="155"/>
      <c r="V197" s="161"/>
      <c r="W197" s="174"/>
      <c r="X197" s="175"/>
      <c r="Y197" s="511"/>
      <c r="Z197" s="139"/>
    </row>
    <row r="198" spans="1:26" ht="15" customHeight="1">
      <c r="A198" s="160"/>
      <c r="B198" s="160"/>
      <c r="C198" s="158" t="s">
        <v>10130</v>
      </c>
      <c r="D198" s="172" t="s">
        <v>2</v>
      </c>
      <c r="E198" s="172" t="s">
        <v>44</v>
      </c>
      <c r="F198" s="172">
        <v>1</v>
      </c>
      <c r="G198" s="172">
        <v>1</v>
      </c>
      <c r="H198" s="140" t="s">
        <v>10002</v>
      </c>
      <c r="I198" s="155" t="s">
        <v>12506</v>
      </c>
      <c r="J198" s="311"/>
      <c r="K198" s="311"/>
      <c r="L198" s="306"/>
      <c r="M198" s="161"/>
      <c r="N198" s="161"/>
      <c r="O198" s="155"/>
      <c r="P198" s="155"/>
      <c r="Q198" s="155"/>
      <c r="R198" s="155"/>
      <c r="S198" s="155"/>
      <c r="T198" s="155"/>
      <c r="U198" s="155"/>
      <c r="V198" s="161"/>
      <c r="W198" s="174"/>
      <c r="X198" s="175"/>
      <c r="Y198" s="511"/>
      <c r="Z198" s="139"/>
    </row>
    <row r="199" spans="1:26" ht="15" customHeight="1">
      <c r="A199" s="160"/>
      <c r="B199" s="160"/>
      <c r="C199" s="158" t="s">
        <v>12374</v>
      </c>
      <c r="D199" s="172" t="s">
        <v>2</v>
      </c>
      <c r="E199" s="172" t="s">
        <v>44</v>
      </c>
      <c r="F199" s="172">
        <v>1</v>
      </c>
      <c r="G199" s="172">
        <v>1</v>
      </c>
      <c r="H199" s="140" t="s">
        <v>10223</v>
      </c>
      <c r="I199" s="155" t="s">
        <v>12506</v>
      </c>
      <c r="J199" s="311"/>
      <c r="K199" s="311"/>
      <c r="L199" s="306"/>
      <c r="M199" s="161"/>
      <c r="N199" s="161"/>
      <c r="O199" s="155"/>
      <c r="P199" s="155"/>
      <c r="Q199" s="155"/>
      <c r="R199" s="155"/>
      <c r="S199" s="155"/>
      <c r="T199" s="155"/>
      <c r="U199" s="155"/>
      <c r="V199" s="161"/>
      <c r="W199" s="174"/>
      <c r="X199" s="175"/>
      <c r="Y199" s="511"/>
      <c r="Z199" s="139"/>
    </row>
    <row r="200" spans="1:26" ht="15" customHeight="1">
      <c r="A200" s="160"/>
      <c r="B200" s="160"/>
      <c r="C200" s="158" t="s">
        <v>12374</v>
      </c>
      <c r="D200" s="172" t="s">
        <v>2</v>
      </c>
      <c r="E200" s="172" t="s">
        <v>44</v>
      </c>
      <c r="F200" s="172">
        <v>1</v>
      </c>
      <c r="G200" s="172">
        <v>1</v>
      </c>
      <c r="H200" s="140" t="s">
        <v>307</v>
      </c>
      <c r="I200" s="155" t="s">
        <v>12506</v>
      </c>
      <c r="J200" s="311"/>
      <c r="K200" s="311"/>
      <c r="L200" s="306"/>
      <c r="M200" s="161"/>
      <c r="N200" s="161"/>
      <c r="O200" s="155"/>
      <c r="P200" s="155"/>
      <c r="Q200" s="155"/>
      <c r="R200" s="155"/>
      <c r="S200" s="155"/>
      <c r="T200" s="155"/>
      <c r="U200" s="155"/>
      <c r="V200" s="161"/>
      <c r="W200" s="174"/>
      <c r="X200" s="175"/>
      <c r="Y200" s="511"/>
      <c r="Z200" s="139"/>
    </row>
    <row r="201" spans="1:26" ht="15" customHeight="1">
      <c r="A201" s="160"/>
      <c r="B201" s="160"/>
      <c r="C201" s="158" t="s">
        <v>12374</v>
      </c>
      <c r="D201" s="172" t="s">
        <v>2</v>
      </c>
      <c r="E201" s="172" t="s">
        <v>44</v>
      </c>
      <c r="F201" s="172">
        <v>1</v>
      </c>
      <c r="G201" s="172">
        <v>1</v>
      </c>
      <c r="H201" s="140" t="s">
        <v>10224</v>
      </c>
      <c r="I201" s="155" t="s">
        <v>12506</v>
      </c>
      <c r="J201" s="311"/>
      <c r="K201" s="311"/>
      <c r="L201" s="306"/>
      <c r="M201" s="161"/>
      <c r="N201" s="161"/>
      <c r="O201" s="155"/>
      <c r="P201" s="155"/>
      <c r="Q201" s="155"/>
      <c r="R201" s="155"/>
      <c r="S201" s="155"/>
      <c r="T201" s="155"/>
      <c r="U201" s="155"/>
      <c r="V201" s="161"/>
      <c r="W201" s="174"/>
      <c r="X201" s="175"/>
      <c r="Y201" s="511"/>
      <c r="Z201" s="139"/>
    </row>
    <row r="202" spans="1:26" ht="15" customHeight="1">
      <c r="A202" s="160"/>
      <c r="B202" s="160"/>
      <c r="C202" s="158" t="s">
        <v>12374</v>
      </c>
      <c r="D202" s="172" t="s">
        <v>2</v>
      </c>
      <c r="E202" s="172" t="s">
        <v>44</v>
      </c>
      <c r="F202" s="172">
        <v>1</v>
      </c>
      <c r="G202" s="172">
        <v>1</v>
      </c>
      <c r="H202" s="140" t="s">
        <v>10225</v>
      </c>
      <c r="I202" s="155" t="s">
        <v>12506</v>
      </c>
      <c r="J202" s="311"/>
      <c r="K202" s="311"/>
      <c r="L202" s="306"/>
      <c r="M202" s="161"/>
      <c r="N202" s="161"/>
      <c r="O202" s="155"/>
      <c r="P202" s="155"/>
      <c r="Q202" s="155"/>
      <c r="R202" s="155"/>
      <c r="S202" s="155"/>
      <c r="T202" s="155"/>
      <c r="U202" s="155"/>
      <c r="V202" s="161"/>
      <c r="W202" s="174"/>
      <c r="X202" s="175"/>
      <c r="Y202" s="511"/>
      <c r="Z202" s="139"/>
    </row>
    <row r="203" spans="1:26" ht="15" customHeight="1">
      <c r="A203" s="160"/>
      <c r="B203" s="160"/>
      <c r="C203" s="158" t="s">
        <v>12374</v>
      </c>
      <c r="D203" s="172" t="s">
        <v>2</v>
      </c>
      <c r="E203" s="172" t="s">
        <v>44</v>
      </c>
      <c r="F203" s="172">
        <v>1</v>
      </c>
      <c r="G203" s="172">
        <v>1</v>
      </c>
      <c r="H203" s="140" t="s">
        <v>10226</v>
      </c>
      <c r="I203" s="155" t="s">
        <v>12506</v>
      </c>
      <c r="J203" s="311"/>
      <c r="K203" s="311"/>
      <c r="L203" s="306"/>
      <c r="M203" s="161"/>
      <c r="N203" s="161"/>
      <c r="O203" s="155"/>
      <c r="P203" s="155"/>
      <c r="Q203" s="155"/>
      <c r="R203" s="155"/>
      <c r="S203" s="155"/>
      <c r="T203" s="155"/>
      <c r="U203" s="155"/>
      <c r="V203" s="161"/>
      <c r="W203" s="174"/>
      <c r="X203" s="175"/>
      <c r="Y203" s="511"/>
      <c r="Z203" s="139"/>
    </row>
    <row r="204" spans="1:26" ht="15" customHeight="1">
      <c r="A204" s="160"/>
      <c r="B204" s="160"/>
      <c r="C204" s="158" t="s">
        <v>12374</v>
      </c>
      <c r="D204" s="172" t="s">
        <v>2</v>
      </c>
      <c r="E204" s="172" t="s">
        <v>44</v>
      </c>
      <c r="F204" s="172">
        <v>1</v>
      </c>
      <c r="G204" s="172">
        <v>1</v>
      </c>
      <c r="H204" s="140" t="s">
        <v>10227</v>
      </c>
      <c r="I204" s="155" t="s">
        <v>12506</v>
      </c>
      <c r="J204" s="311"/>
      <c r="K204" s="311"/>
      <c r="L204" s="306"/>
      <c r="M204" s="161"/>
      <c r="N204" s="161"/>
      <c r="O204" s="155"/>
      <c r="P204" s="155"/>
      <c r="Q204" s="155"/>
      <c r="R204" s="155"/>
      <c r="S204" s="155"/>
      <c r="T204" s="155"/>
      <c r="U204" s="155"/>
      <c r="V204" s="161"/>
      <c r="W204" s="174"/>
      <c r="X204" s="175"/>
      <c r="Y204" s="511"/>
      <c r="Z204" s="139"/>
    </row>
    <row r="205" spans="1:26" ht="15" customHeight="1">
      <c r="A205" s="160"/>
      <c r="B205" s="160"/>
      <c r="C205" s="158" t="s">
        <v>12374</v>
      </c>
      <c r="D205" s="172" t="s">
        <v>2</v>
      </c>
      <c r="E205" s="172" t="s">
        <v>44</v>
      </c>
      <c r="F205" s="172">
        <v>1</v>
      </c>
      <c r="G205" s="172">
        <v>1</v>
      </c>
      <c r="H205" s="140" t="s">
        <v>10228</v>
      </c>
      <c r="I205" s="155" t="s">
        <v>12506</v>
      </c>
      <c r="J205" s="311"/>
      <c r="K205" s="311"/>
      <c r="L205" s="306"/>
      <c r="M205" s="161"/>
      <c r="N205" s="161"/>
      <c r="O205" s="155"/>
      <c r="P205" s="155"/>
      <c r="Q205" s="155"/>
      <c r="R205" s="155"/>
      <c r="S205" s="155"/>
      <c r="T205" s="155"/>
      <c r="U205" s="155"/>
      <c r="V205" s="161"/>
      <c r="W205" s="174"/>
      <c r="X205" s="175"/>
      <c r="Y205" s="511"/>
      <c r="Z205" s="139"/>
    </row>
    <row r="206" spans="1:26" ht="15" customHeight="1">
      <c r="A206" s="160"/>
      <c r="B206" s="160"/>
      <c r="C206" s="158" t="s">
        <v>12374</v>
      </c>
      <c r="D206" s="172" t="s">
        <v>2</v>
      </c>
      <c r="E206" s="172" t="s">
        <v>44</v>
      </c>
      <c r="F206" s="172">
        <v>1</v>
      </c>
      <c r="G206" s="172">
        <v>1</v>
      </c>
      <c r="H206" s="140" t="s">
        <v>10229</v>
      </c>
      <c r="I206" s="155" t="s">
        <v>12506</v>
      </c>
      <c r="J206" s="311"/>
      <c r="K206" s="311"/>
      <c r="L206" s="306"/>
      <c r="M206" s="161"/>
      <c r="N206" s="161"/>
      <c r="O206" s="155"/>
      <c r="P206" s="155"/>
      <c r="Q206" s="155"/>
      <c r="R206" s="155"/>
      <c r="S206" s="155"/>
      <c r="T206" s="155"/>
      <c r="U206" s="155"/>
      <c r="V206" s="161"/>
      <c r="W206" s="174"/>
      <c r="X206" s="175"/>
      <c r="Y206" s="511"/>
      <c r="Z206" s="139"/>
    </row>
    <row r="207" spans="1:26" ht="15" customHeight="1">
      <c r="A207" s="160"/>
      <c r="B207" s="160"/>
      <c r="C207" s="158" t="s">
        <v>12374</v>
      </c>
      <c r="D207" s="172" t="s">
        <v>2</v>
      </c>
      <c r="E207" s="172" t="s">
        <v>44</v>
      </c>
      <c r="F207" s="172">
        <v>1</v>
      </c>
      <c r="G207" s="172">
        <v>1</v>
      </c>
      <c r="H207" s="140" t="s">
        <v>10230</v>
      </c>
      <c r="I207" s="155" t="s">
        <v>12506</v>
      </c>
      <c r="J207" s="311"/>
      <c r="K207" s="311"/>
      <c r="L207" s="306"/>
      <c r="M207" s="161"/>
      <c r="N207" s="161"/>
      <c r="O207" s="155"/>
      <c r="P207" s="155"/>
      <c r="Q207" s="155"/>
      <c r="R207" s="155"/>
      <c r="S207" s="155"/>
      <c r="T207" s="155"/>
      <c r="U207" s="155"/>
      <c r="V207" s="161"/>
      <c r="W207" s="174"/>
      <c r="X207" s="175"/>
      <c r="Y207" s="511"/>
      <c r="Z207" s="139"/>
    </row>
    <row r="208" spans="1:26" ht="15" customHeight="1">
      <c r="A208" s="160"/>
      <c r="B208" s="160"/>
      <c r="C208" s="158" t="s">
        <v>10130</v>
      </c>
      <c r="D208" s="172" t="s">
        <v>2</v>
      </c>
      <c r="E208" s="172" t="s">
        <v>44</v>
      </c>
      <c r="F208" s="172">
        <v>1</v>
      </c>
      <c r="G208" s="172">
        <v>1</v>
      </c>
      <c r="H208" s="140" t="s">
        <v>10003</v>
      </c>
      <c r="I208" s="155" t="s">
        <v>12506</v>
      </c>
      <c r="J208" s="311"/>
      <c r="K208" s="311"/>
      <c r="L208" s="306"/>
      <c r="M208" s="161"/>
      <c r="N208" s="161"/>
      <c r="O208" s="155"/>
      <c r="P208" s="155"/>
      <c r="Q208" s="155"/>
      <c r="R208" s="155"/>
      <c r="S208" s="155"/>
      <c r="T208" s="155"/>
      <c r="U208" s="155"/>
      <c r="V208" s="161"/>
      <c r="W208" s="174"/>
      <c r="X208" s="175"/>
      <c r="Y208" s="511"/>
      <c r="Z208" s="139"/>
    </row>
    <row r="209" spans="1:26" ht="15" customHeight="1">
      <c r="A209" s="160"/>
      <c r="B209" s="160"/>
      <c r="C209" s="158" t="s">
        <v>12374</v>
      </c>
      <c r="D209" s="172" t="s">
        <v>2</v>
      </c>
      <c r="E209" s="172" t="s">
        <v>44</v>
      </c>
      <c r="F209" s="172">
        <v>1</v>
      </c>
      <c r="G209" s="172">
        <v>1</v>
      </c>
      <c r="H209" s="140" t="s">
        <v>10231</v>
      </c>
      <c r="I209" s="155" t="s">
        <v>12506</v>
      </c>
      <c r="J209" s="311"/>
      <c r="K209" s="311"/>
      <c r="L209" s="306"/>
      <c r="M209" s="161"/>
      <c r="N209" s="161"/>
      <c r="O209" s="155"/>
      <c r="P209" s="155"/>
      <c r="Q209" s="155"/>
      <c r="R209" s="155"/>
      <c r="S209" s="155"/>
      <c r="T209" s="155"/>
      <c r="U209" s="155"/>
      <c r="V209" s="161"/>
      <c r="W209" s="174"/>
      <c r="X209" s="175"/>
      <c r="Y209" s="511"/>
      <c r="Z209" s="139"/>
    </row>
    <row r="210" spans="1:26" ht="15" customHeight="1">
      <c r="A210" s="160"/>
      <c r="B210" s="160"/>
      <c r="C210" s="158" t="s">
        <v>10129</v>
      </c>
      <c r="D210" s="172" t="s">
        <v>2</v>
      </c>
      <c r="E210" s="172" t="s">
        <v>44</v>
      </c>
      <c r="F210" s="172">
        <v>1</v>
      </c>
      <c r="G210" s="172">
        <v>1</v>
      </c>
      <c r="H210" s="140" t="s">
        <v>9835</v>
      </c>
      <c r="I210" s="155" t="s">
        <v>12506</v>
      </c>
      <c r="J210" s="311"/>
      <c r="K210" s="311"/>
      <c r="L210" s="306"/>
      <c r="M210" s="161"/>
      <c r="N210" s="161"/>
      <c r="O210" s="155"/>
      <c r="P210" s="155"/>
      <c r="Q210" s="155"/>
      <c r="R210" s="155"/>
      <c r="S210" s="155"/>
      <c r="T210" s="155"/>
      <c r="U210" s="155"/>
      <c r="V210" s="161"/>
      <c r="W210" s="174"/>
      <c r="X210" s="175"/>
      <c r="Y210" s="511"/>
      <c r="Z210" s="139"/>
    </row>
    <row r="211" spans="1:26" ht="15" customHeight="1">
      <c r="A211" s="160"/>
      <c r="B211" s="160"/>
      <c r="C211" s="158" t="s">
        <v>12374</v>
      </c>
      <c r="D211" s="172" t="s">
        <v>2</v>
      </c>
      <c r="E211" s="172" t="s">
        <v>44</v>
      </c>
      <c r="F211" s="172">
        <v>1</v>
      </c>
      <c r="G211" s="172">
        <v>1</v>
      </c>
      <c r="H211" s="140" t="s">
        <v>10232</v>
      </c>
      <c r="I211" s="155" t="s">
        <v>12506</v>
      </c>
      <c r="J211" s="311"/>
      <c r="K211" s="311"/>
      <c r="L211" s="306"/>
      <c r="M211" s="161"/>
      <c r="N211" s="161"/>
      <c r="O211" s="155"/>
      <c r="P211" s="155"/>
      <c r="Q211" s="155"/>
      <c r="R211" s="155"/>
      <c r="S211" s="155"/>
      <c r="T211" s="155"/>
      <c r="U211" s="155"/>
      <c r="V211" s="161"/>
      <c r="W211" s="174"/>
      <c r="X211" s="175"/>
      <c r="Y211" s="511"/>
      <c r="Z211" s="139"/>
    </row>
    <row r="212" spans="1:26" ht="15" customHeight="1">
      <c r="A212" s="160"/>
      <c r="B212" s="160"/>
      <c r="C212" s="158" t="s">
        <v>12374</v>
      </c>
      <c r="D212" s="172" t="s">
        <v>2</v>
      </c>
      <c r="E212" s="172" t="s">
        <v>44</v>
      </c>
      <c r="F212" s="172">
        <v>1</v>
      </c>
      <c r="G212" s="172">
        <v>1</v>
      </c>
      <c r="H212" s="140" t="s">
        <v>10233</v>
      </c>
      <c r="I212" s="155" t="s">
        <v>12506</v>
      </c>
      <c r="J212" s="311"/>
      <c r="K212" s="311"/>
      <c r="L212" s="306"/>
      <c r="M212" s="161"/>
      <c r="N212" s="161"/>
      <c r="O212" s="155"/>
      <c r="P212" s="155"/>
      <c r="Q212" s="155"/>
      <c r="R212" s="155"/>
      <c r="S212" s="155"/>
      <c r="T212" s="155"/>
      <c r="U212" s="155"/>
      <c r="V212" s="161"/>
      <c r="W212" s="174"/>
      <c r="X212" s="175"/>
      <c r="Y212" s="511"/>
      <c r="Z212" s="139"/>
    </row>
    <row r="213" spans="1:26" ht="15" customHeight="1">
      <c r="A213" s="160"/>
      <c r="B213" s="160"/>
      <c r="C213" s="158" t="s">
        <v>12374</v>
      </c>
      <c r="D213" s="172" t="s">
        <v>2</v>
      </c>
      <c r="E213" s="172" t="s">
        <v>44</v>
      </c>
      <c r="F213" s="172">
        <v>1</v>
      </c>
      <c r="G213" s="172">
        <v>1</v>
      </c>
      <c r="H213" s="140" t="s">
        <v>321</v>
      </c>
      <c r="I213" s="155" t="s">
        <v>12506</v>
      </c>
      <c r="J213" s="311"/>
      <c r="K213" s="311"/>
      <c r="L213" s="306"/>
      <c r="M213" s="161"/>
      <c r="N213" s="161"/>
      <c r="O213" s="155"/>
      <c r="P213" s="155"/>
      <c r="Q213" s="155"/>
      <c r="R213" s="155"/>
      <c r="S213" s="155"/>
      <c r="T213" s="155"/>
      <c r="U213" s="155"/>
      <c r="V213" s="161"/>
      <c r="W213" s="174"/>
      <c r="X213" s="175"/>
      <c r="Y213" s="511"/>
      <c r="Z213" s="139"/>
    </row>
    <row r="214" spans="1:26" ht="15" customHeight="1">
      <c r="A214" s="160"/>
      <c r="B214" s="160"/>
      <c r="C214" s="158" t="s">
        <v>12374</v>
      </c>
      <c r="D214" s="172" t="s">
        <v>2</v>
      </c>
      <c r="E214" s="172" t="s">
        <v>44</v>
      </c>
      <c r="F214" s="172">
        <v>1</v>
      </c>
      <c r="G214" s="172">
        <v>1</v>
      </c>
      <c r="H214" s="140" t="s">
        <v>322</v>
      </c>
      <c r="I214" s="155" t="s">
        <v>12506</v>
      </c>
      <c r="J214" s="311"/>
      <c r="K214" s="311"/>
      <c r="L214" s="306"/>
      <c r="M214" s="161"/>
      <c r="N214" s="161"/>
      <c r="O214" s="155"/>
      <c r="P214" s="155"/>
      <c r="Q214" s="155"/>
      <c r="R214" s="155"/>
      <c r="S214" s="155"/>
      <c r="T214" s="155"/>
      <c r="U214" s="155"/>
      <c r="V214" s="161"/>
      <c r="W214" s="174"/>
      <c r="X214" s="175"/>
      <c r="Y214" s="511"/>
      <c r="Z214" s="139"/>
    </row>
    <row r="215" spans="1:26" ht="15" customHeight="1">
      <c r="A215" s="160"/>
      <c r="B215" s="160"/>
      <c r="C215" s="158" t="s">
        <v>10129</v>
      </c>
      <c r="D215" s="172" t="s">
        <v>2</v>
      </c>
      <c r="E215" s="172" t="s">
        <v>44</v>
      </c>
      <c r="F215" s="172">
        <v>1</v>
      </c>
      <c r="G215" s="172">
        <v>1</v>
      </c>
      <c r="H215" s="140" t="s">
        <v>9836</v>
      </c>
      <c r="I215" s="155" t="s">
        <v>12506</v>
      </c>
      <c r="J215" s="311"/>
      <c r="K215" s="311"/>
      <c r="L215" s="306"/>
      <c r="M215" s="161"/>
      <c r="N215" s="161"/>
      <c r="O215" s="155"/>
      <c r="P215" s="155"/>
      <c r="Q215" s="155"/>
      <c r="R215" s="155"/>
      <c r="S215" s="155"/>
      <c r="T215" s="155"/>
      <c r="U215" s="155"/>
      <c r="V215" s="161"/>
      <c r="W215" s="174"/>
      <c r="X215" s="175"/>
      <c r="Y215" s="511"/>
      <c r="Z215" s="139"/>
    </row>
    <row r="216" spans="1:26" ht="15" customHeight="1">
      <c r="A216" s="160"/>
      <c r="B216" s="160"/>
      <c r="C216" s="158" t="s">
        <v>12374</v>
      </c>
      <c r="D216" s="172" t="s">
        <v>2</v>
      </c>
      <c r="E216" s="172" t="s">
        <v>44</v>
      </c>
      <c r="F216" s="172">
        <v>1</v>
      </c>
      <c r="G216" s="172">
        <v>1</v>
      </c>
      <c r="H216" s="140" t="s">
        <v>324</v>
      </c>
      <c r="I216" s="155" t="s">
        <v>12506</v>
      </c>
      <c r="J216" s="311"/>
      <c r="K216" s="311"/>
      <c r="L216" s="306"/>
      <c r="M216" s="161"/>
      <c r="N216" s="161"/>
      <c r="O216" s="155"/>
      <c r="P216" s="155"/>
      <c r="Q216" s="155"/>
      <c r="R216" s="155"/>
      <c r="S216" s="155"/>
      <c r="T216" s="155"/>
      <c r="U216" s="155"/>
      <c r="V216" s="161"/>
      <c r="W216" s="174"/>
      <c r="X216" s="175"/>
      <c r="Y216" s="511"/>
      <c r="Z216" s="139"/>
    </row>
    <row r="217" spans="1:26" ht="15" customHeight="1">
      <c r="A217" s="160"/>
      <c r="B217" s="160"/>
      <c r="C217" s="158" t="s">
        <v>12374</v>
      </c>
      <c r="D217" s="172" t="s">
        <v>2</v>
      </c>
      <c r="E217" s="172" t="s">
        <v>44</v>
      </c>
      <c r="F217" s="172">
        <v>1</v>
      </c>
      <c r="G217" s="172">
        <v>1</v>
      </c>
      <c r="H217" s="140" t="s">
        <v>325</v>
      </c>
      <c r="I217" s="155" t="s">
        <v>12506</v>
      </c>
      <c r="J217" s="311"/>
      <c r="K217" s="311"/>
      <c r="L217" s="306"/>
      <c r="M217" s="161"/>
      <c r="N217" s="161"/>
      <c r="O217" s="155"/>
      <c r="P217" s="155"/>
      <c r="Q217" s="155"/>
      <c r="R217" s="155"/>
      <c r="S217" s="155"/>
      <c r="T217" s="155"/>
      <c r="U217" s="155"/>
      <c r="V217" s="161"/>
      <c r="W217" s="174"/>
      <c r="X217" s="175"/>
      <c r="Y217" s="511"/>
      <c r="Z217" s="139"/>
    </row>
    <row r="218" spans="1:26" ht="15" customHeight="1">
      <c r="A218" s="160"/>
      <c r="B218" s="160"/>
      <c r="C218" s="158" t="s">
        <v>12374</v>
      </c>
      <c r="D218" s="172" t="s">
        <v>2</v>
      </c>
      <c r="E218" s="172" t="s">
        <v>44</v>
      </c>
      <c r="F218" s="172">
        <v>1</v>
      </c>
      <c r="G218" s="172">
        <v>1</v>
      </c>
      <c r="H218" s="140" t="s">
        <v>10234</v>
      </c>
      <c r="I218" s="155" t="s">
        <v>12506</v>
      </c>
      <c r="J218" s="311"/>
      <c r="K218" s="311"/>
      <c r="L218" s="306"/>
      <c r="M218" s="161"/>
      <c r="N218" s="161"/>
      <c r="O218" s="155"/>
      <c r="P218" s="155"/>
      <c r="Q218" s="155"/>
      <c r="R218" s="155"/>
      <c r="S218" s="155"/>
      <c r="T218" s="155"/>
      <c r="U218" s="155"/>
      <c r="V218" s="161"/>
      <c r="W218" s="174"/>
      <c r="X218" s="175"/>
      <c r="Y218" s="511"/>
      <c r="Z218" s="139"/>
    </row>
    <row r="219" spans="1:26" ht="15" customHeight="1">
      <c r="A219" s="160"/>
      <c r="B219" s="160"/>
      <c r="C219" s="158" t="s">
        <v>12374</v>
      </c>
      <c r="D219" s="172" t="s">
        <v>2</v>
      </c>
      <c r="E219" s="172" t="s">
        <v>44</v>
      </c>
      <c r="F219" s="172">
        <v>1</v>
      </c>
      <c r="G219" s="172">
        <v>1</v>
      </c>
      <c r="H219" s="140" t="s">
        <v>10235</v>
      </c>
      <c r="I219" s="155" t="s">
        <v>12506</v>
      </c>
      <c r="J219" s="311"/>
      <c r="K219" s="311"/>
      <c r="L219" s="306"/>
      <c r="M219" s="161"/>
      <c r="N219" s="161"/>
      <c r="O219" s="155"/>
      <c r="P219" s="155"/>
      <c r="Q219" s="155"/>
      <c r="R219" s="155"/>
      <c r="S219" s="155"/>
      <c r="T219" s="155"/>
      <c r="U219" s="155"/>
      <c r="V219" s="161"/>
      <c r="W219" s="174"/>
      <c r="X219" s="175"/>
      <c r="Y219" s="511"/>
      <c r="Z219" s="139"/>
    </row>
    <row r="220" spans="1:26" ht="15" customHeight="1">
      <c r="A220" s="160"/>
      <c r="B220" s="160"/>
      <c r="C220" s="158" t="s">
        <v>12374</v>
      </c>
      <c r="D220" s="172" t="s">
        <v>2</v>
      </c>
      <c r="E220" s="172" t="s">
        <v>44</v>
      </c>
      <c r="F220" s="172">
        <v>1</v>
      </c>
      <c r="G220" s="172">
        <v>1</v>
      </c>
      <c r="H220" s="140" t="s">
        <v>10236</v>
      </c>
      <c r="I220" s="155" t="s">
        <v>12506</v>
      </c>
      <c r="J220" s="311"/>
      <c r="K220" s="311"/>
      <c r="L220" s="306"/>
      <c r="M220" s="161"/>
      <c r="N220" s="161"/>
      <c r="O220" s="155"/>
      <c r="P220" s="155"/>
      <c r="Q220" s="155"/>
      <c r="R220" s="155"/>
      <c r="S220" s="155"/>
      <c r="T220" s="155"/>
      <c r="U220" s="155"/>
      <c r="V220" s="161"/>
      <c r="W220" s="174"/>
      <c r="X220" s="175"/>
      <c r="Y220" s="511"/>
      <c r="Z220" s="139"/>
    </row>
    <row r="221" spans="1:26" ht="15" customHeight="1">
      <c r="A221" s="160"/>
      <c r="B221" s="160"/>
      <c r="C221" s="158" t="s">
        <v>12374</v>
      </c>
      <c r="D221" s="172" t="s">
        <v>2</v>
      </c>
      <c r="E221" s="172" t="s">
        <v>44</v>
      </c>
      <c r="F221" s="172">
        <v>1</v>
      </c>
      <c r="G221" s="172">
        <v>1</v>
      </c>
      <c r="H221" s="140" t="s">
        <v>328</v>
      </c>
      <c r="I221" s="155" t="s">
        <v>12506</v>
      </c>
      <c r="J221" s="311"/>
      <c r="K221" s="311"/>
      <c r="L221" s="306"/>
      <c r="M221" s="161"/>
      <c r="N221" s="161"/>
      <c r="O221" s="155"/>
      <c r="P221" s="155"/>
      <c r="Q221" s="155"/>
      <c r="R221" s="155"/>
      <c r="S221" s="155"/>
      <c r="T221" s="155"/>
      <c r="U221" s="155"/>
      <c r="V221" s="161"/>
      <c r="W221" s="174"/>
      <c r="X221" s="175"/>
      <c r="Y221" s="511"/>
      <c r="Z221" s="139"/>
    </row>
    <row r="222" spans="1:26" ht="15" customHeight="1">
      <c r="A222" s="160"/>
      <c r="B222" s="160"/>
      <c r="C222" s="158" t="s">
        <v>12374</v>
      </c>
      <c r="D222" s="172" t="s">
        <v>2</v>
      </c>
      <c r="E222" s="172" t="s">
        <v>44</v>
      </c>
      <c r="F222" s="172">
        <v>1</v>
      </c>
      <c r="G222" s="172">
        <v>1</v>
      </c>
      <c r="H222" s="140" t="s">
        <v>10237</v>
      </c>
      <c r="I222" s="155" t="s">
        <v>12506</v>
      </c>
      <c r="J222" s="311"/>
      <c r="K222" s="311"/>
      <c r="L222" s="306"/>
      <c r="M222" s="161"/>
      <c r="N222" s="161"/>
      <c r="O222" s="155"/>
      <c r="P222" s="155"/>
      <c r="Q222" s="155"/>
      <c r="R222" s="155"/>
      <c r="S222" s="155"/>
      <c r="T222" s="155"/>
      <c r="U222" s="155"/>
      <c r="V222" s="161"/>
      <c r="W222" s="174"/>
      <c r="X222" s="175"/>
      <c r="Y222" s="511"/>
      <c r="Z222" s="139"/>
    </row>
    <row r="223" spans="1:26" ht="15" customHeight="1">
      <c r="A223" s="160"/>
      <c r="B223" s="160"/>
      <c r="C223" s="158" t="s">
        <v>12374</v>
      </c>
      <c r="D223" s="172" t="s">
        <v>2</v>
      </c>
      <c r="E223" s="172" t="s">
        <v>44</v>
      </c>
      <c r="F223" s="172">
        <v>1</v>
      </c>
      <c r="G223" s="172">
        <v>1</v>
      </c>
      <c r="H223" s="140" t="s">
        <v>330</v>
      </c>
      <c r="I223" s="155" t="s">
        <v>12506</v>
      </c>
      <c r="J223" s="311"/>
      <c r="K223" s="311"/>
      <c r="L223" s="306"/>
      <c r="M223" s="161"/>
      <c r="N223" s="161"/>
      <c r="O223" s="155"/>
      <c r="P223" s="155"/>
      <c r="Q223" s="155"/>
      <c r="R223" s="155"/>
      <c r="S223" s="155"/>
      <c r="T223" s="155"/>
      <c r="U223" s="155"/>
      <c r="V223" s="161"/>
      <c r="W223" s="174"/>
      <c r="X223" s="175"/>
      <c r="Y223" s="511"/>
      <c r="Z223" s="139"/>
    </row>
    <row r="224" spans="1:26" ht="15" customHeight="1">
      <c r="A224" s="160"/>
      <c r="B224" s="160"/>
      <c r="C224" s="158" t="s">
        <v>12374</v>
      </c>
      <c r="D224" s="172" t="s">
        <v>2</v>
      </c>
      <c r="E224" s="172" t="s">
        <v>44</v>
      </c>
      <c r="F224" s="172">
        <v>1</v>
      </c>
      <c r="G224" s="172">
        <v>1</v>
      </c>
      <c r="H224" s="140" t="s">
        <v>10238</v>
      </c>
      <c r="I224" s="155" t="s">
        <v>12506</v>
      </c>
      <c r="J224" s="311"/>
      <c r="K224" s="311"/>
      <c r="L224" s="306"/>
      <c r="M224" s="161"/>
      <c r="N224" s="161"/>
      <c r="O224" s="155"/>
      <c r="P224" s="155"/>
      <c r="Q224" s="155"/>
      <c r="R224" s="155"/>
      <c r="S224" s="155"/>
      <c r="T224" s="155"/>
      <c r="U224" s="155"/>
      <c r="V224" s="161"/>
      <c r="W224" s="174"/>
      <c r="X224" s="175"/>
      <c r="Y224" s="511"/>
      <c r="Z224" s="139"/>
    </row>
    <row r="225" spans="1:26" ht="15" customHeight="1">
      <c r="A225" s="160"/>
      <c r="B225" s="160"/>
      <c r="C225" s="158" t="s">
        <v>12374</v>
      </c>
      <c r="D225" s="172" t="s">
        <v>2</v>
      </c>
      <c r="E225" s="172" t="s">
        <v>44</v>
      </c>
      <c r="F225" s="172">
        <v>1</v>
      </c>
      <c r="G225" s="172">
        <v>1</v>
      </c>
      <c r="H225" s="140" t="s">
        <v>10239</v>
      </c>
      <c r="I225" s="155" t="s">
        <v>12506</v>
      </c>
      <c r="J225" s="311"/>
      <c r="K225" s="311"/>
      <c r="L225" s="306"/>
      <c r="M225" s="161"/>
      <c r="N225" s="161"/>
      <c r="O225" s="155"/>
      <c r="P225" s="155"/>
      <c r="Q225" s="155"/>
      <c r="R225" s="155"/>
      <c r="S225" s="155"/>
      <c r="T225" s="155"/>
      <c r="U225" s="155"/>
      <c r="V225" s="161"/>
      <c r="W225" s="174"/>
      <c r="X225" s="175"/>
      <c r="Y225" s="511"/>
      <c r="Z225" s="139"/>
    </row>
    <row r="226" spans="1:26" ht="15" customHeight="1">
      <c r="A226" s="160"/>
      <c r="B226" s="160"/>
      <c r="C226" s="158" t="s">
        <v>10129</v>
      </c>
      <c r="D226" s="172" t="s">
        <v>2</v>
      </c>
      <c r="E226" s="172" t="s">
        <v>44</v>
      </c>
      <c r="F226" s="172">
        <v>1</v>
      </c>
      <c r="G226" s="172">
        <v>1</v>
      </c>
      <c r="H226" s="140" t="s">
        <v>9837</v>
      </c>
      <c r="I226" s="155" t="s">
        <v>12506</v>
      </c>
      <c r="J226" s="311"/>
      <c r="K226" s="311"/>
      <c r="L226" s="306"/>
      <c r="M226" s="161"/>
      <c r="N226" s="161"/>
      <c r="O226" s="155"/>
      <c r="P226" s="155"/>
      <c r="Q226" s="155"/>
      <c r="R226" s="155"/>
      <c r="S226" s="155"/>
      <c r="T226" s="155"/>
      <c r="U226" s="155"/>
      <c r="V226" s="161"/>
      <c r="W226" s="174"/>
      <c r="X226" s="175"/>
      <c r="Y226" s="511"/>
      <c r="Z226" s="139"/>
    </row>
    <row r="227" spans="1:26" ht="15" customHeight="1">
      <c r="A227" s="160"/>
      <c r="B227" s="160"/>
      <c r="C227" s="158" t="s">
        <v>10130</v>
      </c>
      <c r="D227" s="172" t="s">
        <v>2</v>
      </c>
      <c r="E227" s="172" t="s">
        <v>44</v>
      </c>
      <c r="F227" s="172">
        <v>1</v>
      </c>
      <c r="G227" s="172">
        <v>1</v>
      </c>
      <c r="H227" s="140" t="s">
        <v>10004</v>
      </c>
      <c r="I227" s="155" t="s">
        <v>12506</v>
      </c>
      <c r="J227" s="311"/>
      <c r="K227" s="311"/>
      <c r="L227" s="306"/>
      <c r="M227" s="161"/>
      <c r="N227" s="161"/>
      <c r="O227" s="155"/>
      <c r="P227" s="155"/>
      <c r="Q227" s="155"/>
      <c r="R227" s="155"/>
      <c r="S227" s="155"/>
      <c r="T227" s="155"/>
      <c r="U227" s="155"/>
      <c r="V227" s="161"/>
      <c r="W227" s="174"/>
      <c r="X227" s="175"/>
      <c r="Y227" s="511"/>
      <c r="Z227" s="139"/>
    </row>
    <row r="228" spans="1:26" ht="15" customHeight="1">
      <c r="A228" s="160"/>
      <c r="B228" s="160"/>
      <c r="C228" s="158" t="s">
        <v>10129</v>
      </c>
      <c r="D228" s="172" t="s">
        <v>2</v>
      </c>
      <c r="E228" s="172" t="s">
        <v>44</v>
      </c>
      <c r="F228" s="172">
        <v>1</v>
      </c>
      <c r="G228" s="172">
        <v>1</v>
      </c>
      <c r="H228" s="140" t="s">
        <v>9838</v>
      </c>
      <c r="I228" s="155" t="s">
        <v>12506</v>
      </c>
      <c r="J228" s="311"/>
      <c r="K228" s="311"/>
      <c r="L228" s="306"/>
      <c r="M228" s="161"/>
      <c r="N228" s="161"/>
      <c r="O228" s="155"/>
      <c r="P228" s="155"/>
      <c r="Q228" s="155"/>
      <c r="R228" s="155"/>
      <c r="S228" s="155"/>
      <c r="T228" s="155"/>
      <c r="U228" s="155"/>
      <c r="V228" s="161"/>
      <c r="W228" s="174"/>
      <c r="X228" s="175"/>
      <c r="Y228" s="511"/>
      <c r="Z228" s="139"/>
    </row>
    <row r="229" spans="1:26" ht="15" customHeight="1">
      <c r="A229" s="160"/>
      <c r="B229" s="160"/>
      <c r="C229" s="158" t="s">
        <v>12374</v>
      </c>
      <c r="D229" s="172" t="s">
        <v>2</v>
      </c>
      <c r="E229" s="172" t="s">
        <v>44</v>
      </c>
      <c r="F229" s="172">
        <v>1</v>
      </c>
      <c r="G229" s="172">
        <v>1</v>
      </c>
      <c r="H229" s="140" t="s">
        <v>10240</v>
      </c>
      <c r="I229" s="155" t="s">
        <v>12506</v>
      </c>
      <c r="J229" s="311"/>
      <c r="K229" s="311"/>
      <c r="L229" s="306"/>
      <c r="M229" s="161"/>
      <c r="N229" s="161"/>
      <c r="O229" s="155"/>
      <c r="P229" s="155"/>
      <c r="Q229" s="155"/>
      <c r="R229" s="155"/>
      <c r="S229" s="155"/>
      <c r="T229" s="155"/>
      <c r="U229" s="155"/>
      <c r="V229" s="161"/>
      <c r="W229" s="174"/>
      <c r="X229" s="175"/>
      <c r="Y229" s="511"/>
      <c r="Z229" s="139"/>
    </row>
    <row r="230" spans="1:26" ht="15" customHeight="1">
      <c r="A230" s="160"/>
      <c r="B230" s="160"/>
      <c r="C230" s="158" t="s">
        <v>10129</v>
      </c>
      <c r="D230" s="172" t="s">
        <v>2</v>
      </c>
      <c r="E230" s="172" t="s">
        <v>44</v>
      </c>
      <c r="F230" s="172">
        <v>1</v>
      </c>
      <c r="G230" s="172">
        <v>1</v>
      </c>
      <c r="H230" s="140" t="s">
        <v>9839</v>
      </c>
      <c r="I230" s="155" t="s">
        <v>12506</v>
      </c>
      <c r="J230" s="311"/>
      <c r="K230" s="311"/>
      <c r="L230" s="306"/>
      <c r="M230" s="161"/>
      <c r="N230" s="161"/>
      <c r="O230" s="155"/>
      <c r="P230" s="155"/>
      <c r="Q230" s="155"/>
      <c r="R230" s="155"/>
      <c r="S230" s="155"/>
      <c r="T230" s="155"/>
      <c r="U230" s="155"/>
      <c r="V230" s="161"/>
      <c r="W230" s="174"/>
      <c r="X230" s="175"/>
      <c r="Y230" s="511"/>
      <c r="Z230" s="139"/>
    </row>
    <row r="231" spans="1:26" ht="15" customHeight="1">
      <c r="A231" s="160"/>
      <c r="B231" s="160"/>
      <c r="C231" s="158" t="s">
        <v>10129</v>
      </c>
      <c r="D231" s="172" t="s">
        <v>2</v>
      </c>
      <c r="E231" s="172" t="s">
        <v>44</v>
      </c>
      <c r="F231" s="172">
        <v>1</v>
      </c>
      <c r="G231" s="172">
        <v>1</v>
      </c>
      <c r="H231" s="140" t="s">
        <v>9840</v>
      </c>
      <c r="I231" s="155" t="s">
        <v>12506</v>
      </c>
      <c r="J231" s="311"/>
      <c r="K231" s="311"/>
      <c r="L231" s="306"/>
      <c r="M231" s="161"/>
      <c r="N231" s="161"/>
      <c r="O231" s="155"/>
      <c r="P231" s="155"/>
      <c r="Q231" s="155"/>
      <c r="R231" s="155"/>
      <c r="S231" s="155"/>
      <c r="T231" s="155"/>
      <c r="U231" s="155"/>
      <c r="V231" s="161"/>
      <c r="W231" s="174"/>
      <c r="X231" s="175"/>
      <c r="Y231" s="511"/>
      <c r="Z231" s="139"/>
    </row>
    <row r="232" spans="1:26" ht="15" customHeight="1">
      <c r="A232" s="160"/>
      <c r="B232" s="160"/>
      <c r="C232" s="158" t="s">
        <v>12374</v>
      </c>
      <c r="D232" s="172" t="s">
        <v>2</v>
      </c>
      <c r="E232" s="172" t="s">
        <v>44</v>
      </c>
      <c r="F232" s="172">
        <v>1</v>
      </c>
      <c r="G232" s="172">
        <v>1</v>
      </c>
      <c r="H232" s="140" t="s">
        <v>10241</v>
      </c>
      <c r="I232" s="155" t="s">
        <v>12506</v>
      </c>
      <c r="J232" s="311"/>
      <c r="K232" s="311"/>
      <c r="L232" s="306"/>
      <c r="M232" s="161"/>
      <c r="N232" s="161"/>
      <c r="O232" s="155"/>
      <c r="P232" s="155"/>
      <c r="Q232" s="155"/>
      <c r="R232" s="155"/>
      <c r="S232" s="155"/>
      <c r="T232" s="155"/>
      <c r="U232" s="155"/>
      <c r="V232" s="161"/>
      <c r="W232" s="174"/>
      <c r="X232" s="175"/>
      <c r="Y232" s="511"/>
      <c r="Z232" s="139"/>
    </row>
    <row r="233" spans="1:26" ht="15" customHeight="1">
      <c r="A233" s="160"/>
      <c r="B233" s="160"/>
      <c r="C233" s="158" t="s">
        <v>12374</v>
      </c>
      <c r="D233" s="172" t="s">
        <v>2</v>
      </c>
      <c r="E233" s="172" t="s">
        <v>44</v>
      </c>
      <c r="F233" s="172">
        <v>1</v>
      </c>
      <c r="G233" s="172">
        <v>1</v>
      </c>
      <c r="H233" s="140" t="s">
        <v>344</v>
      </c>
      <c r="I233" s="155" t="s">
        <v>12506</v>
      </c>
      <c r="J233" s="311"/>
      <c r="K233" s="311"/>
      <c r="L233" s="306"/>
      <c r="M233" s="161"/>
      <c r="N233" s="161"/>
      <c r="O233" s="155"/>
      <c r="P233" s="155"/>
      <c r="Q233" s="155"/>
      <c r="R233" s="155"/>
      <c r="S233" s="155"/>
      <c r="T233" s="155"/>
      <c r="U233" s="155"/>
      <c r="V233" s="161"/>
      <c r="W233" s="174"/>
      <c r="X233" s="175"/>
      <c r="Y233" s="511"/>
      <c r="Z233" s="139"/>
    </row>
    <row r="234" spans="1:26" ht="15" customHeight="1">
      <c r="A234" s="160"/>
      <c r="B234" s="160"/>
      <c r="C234" s="158" t="s">
        <v>12374</v>
      </c>
      <c r="D234" s="172" t="s">
        <v>2</v>
      </c>
      <c r="E234" s="172" t="s">
        <v>44</v>
      </c>
      <c r="F234" s="172">
        <v>1</v>
      </c>
      <c r="G234" s="172">
        <v>1</v>
      </c>
      <c r="H234" s="140" t="s">
        <v>10242</v>
      </c>
      <c r="I234" s="155" t="s">
        <v>12506</v>
      </c>
      <c r="J234" s="311"/>
      <c r="K234" s="311"/>
      <c r="L234" s="306"/>
      <c r="M234" s="161"/>
      <c r="N234" s="161"/>
      <c r="O234" s="155"/>
      <c r="P234" s="155"/>
      <c r="Q234" s="155"/>
      <c r="R234" s="155"/>
      <c r="S234" s="155"/>
      <c r="T234" s="155"/>
      <c r="U234" s="155"/>
      <c r="V234" s="161"/>
      <c r="W234" s="174"/>
      <c r="X234" s="175"/>
      <c r="Y234" s="511"/>
      <c r="Z234" s="139"/>
    </row>
    <row r="235" spans="1:26" ht="15" customHeight="1">
      <c r="A235" s="160"/>
      <c r="B235" s="160"/>
      <c r="C235" s="158" t="s">
        <v>12374</v>
      </c>
      <c r="D235" s="172" t="s">
        <v>2</v>
      </c>
      <c r="E235" s="172" t="s">
        <v>44</v>
      </c>
      <c r="F235" s="172">
        <v>1</v>
      </c>
      <c r="G235" s="172">
        <v>1</v>
      </c>
      <c r="H235" s="140" t="s">
        <v>10243</v>
      </c>
      <c r="I235" s="155" t="s">
        <v>12506</v>
      </c>
      <c r="J235" s="311"/>
      <c r="K235" s="311"/>
      <c r="L235" s="306"/>
      <c r="M235" s="161"/>
      <c r="N235" s="161"/>
      <c r="O235" s="155"/>
      <c r="P235" s="155"/>
      <c r="Q235" s="155"/>
      <c r="R235" s="155"/>
      <c r="S235" s="155"/>
      <c r="T235" s="155"/>
      <c r="U235" s="155"/>
      <c r="V235" s="161"/>
      <c r="W235" s="174"/>
      <c r="X235" s="175"/>
      <c r="Y235" s="511"/>
      <c r="Z235" s="139"/>
    </row>
    <row r="236" spans="1:26" ht="15" customHeight="1">
      <c r="A236" s="160"/>
      <c r="B236" s="160"/>
      <c r="C236" s="158" t="s">
        <v>10130</v>
      </c>
      <c r="D236" s="172" t="s">
        <v>2</v>
      </c>
      <c r="E236" s="172" t="s">
        <v>44</v>
      </c>
      <c r="F236" s="172">
        <v>1</v>
      </c>
      <c r="G236" s="172">
        <v>1</v>
      </c>
      <c r="H236" s="140" t="s">
        <v>10005</v>
      </c>
      <c r="I236" s="155" t="s">
        <v>12506</v>
      </c>
      <c r="J236" s="311"/>
      <c r="K236" s="311"/>
      <c r="L236" s="306"/>
      <c r="M236" s="161"/>
      <c r="N236" s="161"/>
      <c r="O236" s="155"/>
      <c r="P236" s="155"/>
      <c r="Q236" s="155"/>
      <c r="R236" s="155"/>
      <c r="S236" s="155"/>
      <c r="T236" s="155"/>
      <c r="U236" s="155"/>
      <c r="V236" s="161"/>
      <c r="W236" s="174"/>
      <c r="X236" s="175"/>
      <c r="Y236" s="511"/>
      <c r="Z236" s="139"/>
    </row>
    <row r="237" spans="1:26" ht="15" customHeight="1">
      <c r="A237" s="160"/>
      <c r="B237" s="160"/>
      <c r="C237" s="158" t="s">
        <v>12374</v>
      </c>
      <c r="D237" s="172" t="s">
        <v>2</v>
      </c>
      <c r="E237" s="172" t="s">
        <v>44</v>
      </c>
      <c r="F237" s="172">
        <v>1</v>
      </c>
      <c r="G237" s="172">
        <v>1</v>
      </c>
      <c r="H237" s="140" t="s">
        <v>10244</v>
      </c>
      <c r="I237" s="155" t="s">
        <v>12506</v>
      </c>
      <c r="J237" s="311"/>
      <c r="K237" s="311"/>
      <c r="L237" s="306"/>
      <c r="M237" s="161"/>
      <c r="N237" s="161"/>
      <c r="O237" s="155"/>
      <c r="P237" s="155"/>
      <c r="Q237" s="155"/>
      <c r="R237" s="155"/>
      <c r="S237" s="155"/>
      <c r="T237" s="155"/>
      <c r="U237" s="155"/>
      <c r="V237" s="161"/>
      <c r="W237" s="174"/>
      <c r="X237" s="175"/>
      <c r="Y237" s="511"/>
      <c r="Z237" s="139"/>
    </row>
    <row r="238" spans="1:26" ht="15" customHeight="1">
      <c r="A238" s="160"/>
      <c r="B238" s="160"/>
      <c r="C238" s="158" t="s">
        <v>10130</v>
      </c>
      <c r="D238" s="172" t="s">
        <v>2</v>
      </c>
      <c r="E238" s="172" t="s">
        <v>44</v>
      </c>
      <c r="F238" s="172">
        <v>1</v>
      </c>
      <c r="G238" s="172">
        <v>1</v>
      </c>
      <c r="H238" s="140" t="s">
        <v>10006</v>
      </c>
      <c r="I238" s="155" t="s">
        <v>12506</v>
      </c>
      <c r="J238" s="311"/>
      <c r="K238" s="311"/>
      <c r="L238" s="306"/>
      <c r="M238" s="161"/>
      <c r="N238" s="161"/>
      <c r="O238" s="155"/>
      <c r="P238" s="155"/>
      <c r="Q238" s="155"/>
      <c r="R238" s="155"/>
      <c r="S238" s="155"/>
      <c r="T238" s="155"/>
      <c r="U238" s="155"/>
      <c r="V238" s="161"/>
      <c r="W238" s="174"/>
      <c r="X238" s="175"/>
      <c r="Y238" s="511"/>
      <c r="Z238" s="139"/>
    </row>
    <row r="239" spans="1:26" ht="15" customHeight="1">
      <c r="A239" s="160"/>
      <c r="B239" s="160"/>
      <c r="C239" s="158" t="s">
        <v>10129</v>
      </c>
      <c r="D239" s="172" t="s">
        <v>2</v>
      </c>
      <c r="E239" s="172" t="s">
        <v>44</v>
      </c>
      <c r="F239" s="172">
        <v>1</v>
      </c>
      <c r="G239" s="172">
        <v>1</v>
      </c>
      <c r="H239" s="140" t="s">
        <v>9841</v>
      </c>
      <c r="I239" s="155" t="s">
        <v>12506</v>
      </c>
      <c r="J239" s="311"/>
      <c r="K239" s="311"/>
      <c r="L239" s="306"/>
      <c r="M239" s="161"/>
      <c r="N239" s="161"/>
      <c r="O239" s="155"/>
      <c r="P239" s="155"/>
      <c r="Q239" s="155"/>
      <c r="R239" s="155"/>
      <c r="S239" s="155"/>
      <c r="T239" s="155"/>
      <c r="U239" s="155"/>
      <c r="V239" s="161"/>
      <c r="W239" s="174"/>
      <c r="X239" s="175"/>
      <c r="Y239" s="511"/>
      <c r="Z239" s="139"/>
    </row>
    <row r="240" spans="1:26" ht="15" customHeight="1">
      <c r="A240" s="160"/>
      <c r="B240" s="160"/>
      <c r="C240" s="158" t="s">
        <v>12374</v>
      </c>
      <c r="D240" s="172" t="s">
        <v>2</v>
      </c>
      <c r="E240" s="172" t="s">
        <v>44</v>
      </c>
      <c r="F240" s="172">
        <v>1</v>
      </c>
      <c r="G240" s="172">
        <v>1</v>
      </c>
      <c r="H240" s="140" t="s">
        <v>10245</v>
      </c>
      <c r="I240" s="155" t="s">
        <v>12506</v>
      </c>
      <c r="J240" s="311"/>
      <c r="K240" s="311"/>
      <c r="L240" s="306"/>
      <c r="M240" s="161"/>
      <c r="N240" s="161"/>
      <c r="O240" s="155"/>
      <c r="P240" s="155"/>
      <c r="Q240" s="155"/>
      <c r="R240" s="155"/>
      <c r="S240" s="155"/>
      <c r="T240" s="155"/>
      <c r="U240" s="155"/>
      <c r="V240" s="161"/>
      <c r="W240" s="174"/>
      <c r="X240" s="175"/>
      <c r="Y240" s="511"/>
      <c r="Z240" s="139"/>
    </row>
    <row r="241" spans="1:26" ht="15" customHeight="1">
      <c r="A241" s="160"/>
      <c r="B241" s="160"/>
      <c r="C241" s="158" t="s">
        <v>12374</v>
      </c>
      <c r="D241" s="172" t="s">
        <v>2</v>
      </c>
      <c r="E241" s="172" t="s">
        <v>44</v>
      </c>
      <c r="F241" s="172">
        <v>1</v>
      </c>
      <c r="G241" s="172">
        <v>1</v>
      </c>
      <c r="H241" s="140" t="s">
        <v>10246</v>
      </c>
      <c r="I241" s="155" t="s">
        <v>12506</v>
      </c>
      <c r="J241" s="311"/>
      <c r="K241" s="311"/>
      <c r="L241" s="306"/>
      <c r="M241" s="161"/>
      <c r="N241" s="161"/>
      <c r="O241" s="155"/>
      <c r="P241" s="155"/>
      <c r="Q241" s="155"/>
      <c r="R241" s="155"/>
      <c r="S241" s="155"/>
      <c r="T241" s="155"/>
      <c r="U241" s="155"/>
      <c r="V241" s="161"/>
      <c r="W241" s="174"/>
      <c r="X241" s="175"/>
      <c r="Y241" s="511"/>
      <c r="Z241" s="139"/>
    </row>
    <row r="242" spans="1:26" ht="15" customHeight="1">
      <c r="A242" s="160"/>
      <c r="B242" s="160"/>
      <c r="C242" s="158" t="s">
        <v>12374</v>
      </c>
      <c r="D242" s="172" t="s">
        <v>2</v>
      </c>
      <c r="E242" s="172" t="s">
        <v>44</v>
      </c>
      <c r="F242" s="172">
        <v>1</v>
      </c>
      <c r="G242" s="172">
        <v>1</v>
      </c>
      <c r="H242" s="140" t="s">
        <v>10247</v>
      </c>
      <c r="I242" s="155" t="s">
        <v>12506</v>
      </c>
      <c r="J242" s="311"/>
      <c r="K242" s="311"/>
      <c r="L242" s="306"/>
      <c r="M242" s="161"/>
      <c r="N242" s="161"/>
      <c r="O242" s="155"/>
      <c r="P242" s="155"/>
      <c r="Q242" s="155"/>
      <c r="R242" s="155"/>
      <c r="S242" s="155"/>
      <c r="T242" s="155"/>
      <c r="U242" s="155"/>
      <c r="V242" s="161"/>
      <c r="W242" s="174"/>
      <c r="X242" s="175"/>
      <c r="Y242" s="511"/>
      <c r="Z242" s="139"/>
    </row>
    <row r="243" spans="1:26" ht="15" customHeight="1">
      <c r="A243" s="160"/>
      <c r="B243" s="160"/>
      <c r="C243" s="158" t="s">
        <v>12374</v>
      </c>
      <c r="D243" s="172" t="s">
        <v>2</v>
      </c>
      <c r="E243" s="172" t="s">
        <v>44</v>
      </c>
      <c r="F243" s="172">
        <v>1</v>
      </c>
      <c r="G243" s="172">
        <v>1</v>
      </c>
      <c r="H243" s="140" t="s">
        <v>10248</v>
      </c>
      <c r="I243" s="155" t="s">
        <v>12506</v>
      </c>
      <c r="J243" s="311"/>
      <c r="K243" s="311"/>
      <c r="L243" s="306"/>
      <c r="M243" s="161"/>
      <c r="N243" s="161"/>
      <c r="O243" s="155"/>
      <c r="P243" s="155"/>
      <c r="Q243" s="155"/>
      <c r="R243" s="155"/>
      <c r="S243" s="155"/>
      <c r="T243" s="155"/>
      <c r="U243" s="155"/>
      <c r="V243" s="161"/>
      <c r="W243" s="174"/>
      <c r="X243" s="175"/>
      <c r="Y243" s="511"/>
      <c r="Z243" s="139"/>
    </row>
    <row r="244" spans="1:26" ht="15" customHeight="1">
      <c r="A244" s="160"/>
      <c r="B244" s="160"/>
      <c r="C244" s="158" t="s">
        <v>12374</v>
      </c>
      <c r="D244" s="172" t="s">
        <v>2</v>
      </c>
      <c r="E244" s="172" t="s">
        <v>44</v>
      </c>
      <c r="F244" s="172">
        <v>1</v>
      </c>
      <c r="G244" s="172">
        <v>1</v>
      </c>
      <c r="H244" s="140" t="s">
        <v>354</v>
      </c>
      <c r="I244" s="155" t="s">
        <v>12506</v>
      </c>
      <c r="J244" s="311"/>
      <c r="K244" s="311"/>
      <c r="L244" s="306"/>
      <c r="M244" s="161"/>
      <c r="N244" s="161"/>
      <c r="O244" s="155"/>
      <c r="P244" s="155"/>
      <c r="Q244" s="155"/>
      <c r="R244" s="155"/>
      <c r="S244" s="155"/>
      <c r="T244" s="155"/>
      <c r="U244" s="155"/>
      <c r="V244" s="161"/>
      <c r="W244" s="174"/>
      <c r="X244" s="175"/>
      <c r="Y244" s="511"/>
      <c r="Z244" s="139"/>
    </row>
    <row r="245" spans="1:26" ht="15" customHeight="1">
      <c r="A245" s="160"/>
      <c r="B245" s="160"/>
      <c r="C245" s="158" t="s">
        <v>12374</v>
      </c>
      <c r="D245" s="172" t="s">
        <v>2</v>
      </c>
      <c r="E245" s="172" t="s">
        <v>44</v>
      </c>
      <c r="F245" s="172">
        <v>1</v>
      </c>
      <c r="G245" s="172">
        <v>1</v>
      </c>
      <c r="H245" s="140" t="s">
        <v>10249</v>
      </c>
      <c r="I245" s="155" t="s">
        <v>12506</v>
      </c>
      <c r="J245" s="311"/>
      <c r="K245" s="311"/>
      <c r="L245" s="306"/>
      <c r="M245" s="161"/>
      <c r="N245" s="161"/>
      <c r="O245" s="155"/>
      <c r="P245" s="155"/>
      <c r="Q245" s="155"/>
      <c r="R245" s="155"/>
      <c r="S245" s="155"/>
      <c r="T245" s="155"/>
      <c r="U245" s="155"/>
      <c r="V245" s="161"/>
      <c r="W245" s="174"/>
      <c r="X245" s="175"/>
      <c r="Y245" s="511"/>
      <c r="Z245" s="139"/>
    </row>
    <row r="246" spans="1:26" ht="15" customHeight="1">
      <c r="A246" s="160"/>
      <c r="B246" s="160"/>
      <c r="C246" s="158" t="s">
        <v>12374</v>
      </c>
      <c r="D246" s="172" t="s">
        <v>2</v>
      </c>
      <c r="E246" s="172" t="s">
        <v>44</v>
      </c>
      <c r="F246" s="172">
        <v>1</v>
      </c>
      <c r="G246" s="172">
        <v>1</v>
      </c>
      <c r="H246" s="140" t="s">
        <v>356</v>
      </c>
      <c r="I246" s="155" t="s">
        <v>12506</v>
      </c>
      <c r="J246" s="311"/>
      <c r="K246" s="311"/>
      <c r="L246" s="306"/>
      <c r="M246" s="161"/>
      <c r="N246" s="161"/>
      <c r="O246" s="155"/>
      <c r="P246" s="155"/>
      <c r="Q246" s="155"/>
      <c r="R246" s="155"/>
      <c r="S246" s="155"/>
      <c r="T246" s="155"/>
      <c r="U246" s="155"/>
      <c r="V246" s="161"/>
      <c r="W246" s="174"/>
      <c r="X246" s="175"/>
      <c r="Y246" s="511"/>
      <c r="Z246" s="139"/>
    </row>
    <row r="247" spans="1:26" ht="15" customHeight="1">
      <c r="A247" s="160"/>
      <c r="B247" s="160"/>
      <c r="C247" s="158" t="s">
        <v>12374</v>
      </c>
      <c r="D247" s="172" t="s">
        <v>2</v>
      </c>
      <c r="E247" s="172" t="s">
        <v>44</v>
      </c>
      <c r="F247" s="172">
        <v>1</v>
      </c>
      <c r="G247" s="172">
        <v>1</v>
      </c>
      <c r="H247" s="140" t="s">
        <v>357</v>
      </c>
      <c r="I247" s="155" t="s">
        <v>12506</v>
      </c>
      <c r="J247" s="311"/>
      <c r="K247" s="311"/>
      <c r="L247" s="306"/>
      <c r="M247" s="161"/>
      <c r="N247" s="161"/>
      <c r="O247" s="155"/>
      <c r="P247" s="155"/>
      <c r="Q247" s="155"/>
      <c r="R247" s="155"/>
      <c r="S247" s="155"/>
      <c r="T247" s="155"/>
      <c r="U247" s="155"/>
      <c r="V247" s="161"/>
      <c r="W247" s="174"/>
      <c r="X247" s="175"/>
      <c r="Y247" s="511"/>
      <c r="Z247" s="139"/>
    </row>
    <row r="248" spans="1:26" ht="15" customHeight="1">
      <c r="A248" s="160"/>
      <c r="B248" s="160"/>
      <c r="C248" s="158" t="s">
        <v>12374</v>
      </c>
      <c r="D248" s="172" t="s">
        <v>2</v>
      </c>
      <c r="E248" s="172" t="s">
        <v>44</v>
      </c>
      <c r="F248" s="172">
        <v>1</v>
      </c>
      <c r="G248" s="172">
        <v>1</v>
      </c>
      <c r="H248" s="140" t="s">
        <v>10250</v>
      </c>
      <c r="I248" s="155" t="s">
        <v>12506</v>
      </c>
      <c r="J248" s="311"/>
      <c r="K248" s="311"/>
      <c r="L248" s="306"/>
      <c r="M248" s="161"/>
      <c r="N248" s="161"/>
      <c r="O248" s="155"/>
      <c r="P248" s="155"/>
      <c r="Q248" s="155"/>
      <c r="R248" s="155"/>
      <c r="S248" s="155"/>
      <c r="T248" s="155"/>
      <c r="U248" s="155"/>
      <c r="V248" s="161"/>
      <c r="W248" s="174"/>
      <c r="X248" s="175"/>
      <c r="Y248" s="511"/>
      <c r="Z248" s="139"/>
    </row>
    <row r="249" spans="1:26" ht="15" customHeight="1">
      <c r="A249" s="160"/>
      <c r="B249" s="160"/>
      <c r="C249" s="158" t="s">
        <v>12374</v>
      </c>
      <c r="D249" s="172" t="s">
        <v>2</v>
      </c>
      <c r="E249" s="172" t="s">
        <v>44</v>
      </c>
      <c r="F249" s="172">
        <v>1</v>
      </c>
      <c r="G249" s="172">
        <v>1</v>
      </c>
      <c r="H249" s="140" t="s">
        <v>360</v>
      </c>
      <c r="I249" s="155" t="s">
        <v>12506</v>
      </c>
      <c r="J249" s="311"/>
      <c r="K249" s="311"/>
      <c r="L249" s="306"/>
      <c r="M249" s="161"/>
      <c r="N249" s="161"/>
      <c r="O249" s="155"/>
      <c r="P249" s="155"/>
      <c r="Q249" s="155"/>
      <c r="R249" s="155"/>
      <c r="S249" s="155"/>
      <c r="T249" s="155"/>
      <c r="U249" s="155"/>
      <c r="V249" s="161"/>
      <c r="W249" s="174"/>
      <c r="X249" s="175"/>
      <c r="Y249" s="511"/>
      <c r="Z249" s="139"/>
    </row>
    <row r="250" spans="1:26" ht="15" customHeight="1">
      <c r="A250" s="160"/>
      <c r="B250" s="160"/>
      <c r="C250" s="158" t="s">
        <v>12374</v>
      </c>
      <c r="D250" s="172" t="s">
        <v>2</v>
      </c>
      <c r="E250" s="172" t="s">
        <v>44</v>
      </c>
      <c r="F250" s="172">
        <v>1</v>
      </c>
      <c r="G250" s="172">
        <v>1</v>
      </c>
      <c r="H250" s="140" t="s">
        <v>10251</v>
      </c>
      <c r="I250" s="155" t="s">
        <v>12506</v>
      </c>
      <c r="J250" s="311"/>
      <c r="K250" s="311"/>
      <c r="L250" s="306"/>
      <c r="M250" s="161"/>
      <c r="N250" s="161"/>
      <c r="O250" s="155"/>
      <c r="P250" s="155"/>
      <c r="Q250" s="155"/>
      <c r="R250" s="155"/>
      <c r="S250" s="155"/>
      <c r="T250" s="155"/>
      <c r="U250" s="155"/>
      <c r="V250" s="161"/>
      <c r="W250" s="174"/>
      <c r="X250" s="175"/>
      <c r="Y250" s="511"/>
      <c r="Z250" s="139"/>
    </row>
    <row r="251" spans="1:26" ht="15" customHeight="1">
      <c r="A251" s="160"/>
      <c r="B251" s="160"/>
      <c r="C251" s="158" t="s">
        <v>12374</v>
      </c>
      <c r="D251" s="172" t="s">
        <v>2</v>
      </c>
      <c r="E251" s="172" t="s">
        <v>44</v>
      </c>
      <c r="F251" s="172">
        <v>1</v>
      </c>
      <c r="G251" s="172">
        <v>1</v>
      </c>
      <c r="H251" s="140" t="s">
        <v>362</v>
      </c>
      <c r="I251" s="155" t="s">
        <v>12506</v>
      </c>
      <c r="J251" s="311"/>
      <c r="K251" s="311"/>
      <c r="L251" s="306"/>
      <c r="M251" s="161"/>
      <c r="N251" s="161"/>
      <c r="O251" s="155"/>
      <c r="P251" s="155"/>
      <c r="Q251" s="155"/>
      <c r="R251" s="155"/>
      <c r="S251" s="155"/>
      <c r="T251" s="155"/>
      <c r="U251" s="155"/>
      <c r="V251" s="161"/>
      <c r="W251" s="174"/>
      <c r="X251" s="175"/>
      <c r="Y251" s="511"/>
      <c r="Z251" s="139"/>
    </row>
    <row r="252" spans="1:26" ht="15" customHeight="1">
      <c r="A252" s="160"/>
      <c r="B252" s="160"/>
      <c r="C252" s="158" t="s">
        <v>12374</v>
      </c>
      <c r="D252" s="172" t="s">
        <v>2</v>
      </c>
      <c r="E252" s="172" t="s">
        <v>44</v>
      </c>
      <c r="F252" s="172">
        <v>1</v>
      </c>
      <c r="G252" s="172">
        <v>1</v>
      </c>
      <c r="H252" s="140" t="s">
        <v>361</v>
      </c>
      <c r="I252" s="155" t="s">
        <v>12506</v>
      </c>
      <c r="J252" s="311"/>
      <c r="K252" s="311"/>
      <c r="L252" s="306"/>
      <c r="M252" s="161"/>
      <c r="N252" s="161"/>
      <c r="O252" s="155"/>
      <c r="P252" s="155"/>
      <c r="Q252" s="155"/>
      <c r="R252" s="155"/>
      <c r="S252" s="155"/>
      <c r="T252" s="155"/>
      <c r="U252" s="155"/>
      <c r="V252" s="161"/>
      <c r="W252" s="174"/>
      <c r="X252" s="175"/>
      <c r="Y252" s="511"/>
      <c r="Z252" s="139"/>
    </row>
    <row r="253" spans="1:26" ht="15" customHeight="1">
      <c r="A253" s="160"/>
      <c r="B253" s="160"/>
      <c r="C253" s="158" t="s">
        <v>12374</v>
      </c>
      <c r="D253" s="172" t="s">
        <v>2</v>
      </c>
      <c r="E253" s="172" t="s">
        <v>44</v>
      </c>
      <c r="F253" s="172">
        <v>1</v>
      </c>
      <c r="G253" s="172">
        <v>1</v>
      </c>
      <c r="H253" s="140" t="s">
        <v>365</v>
      </c>
      <c r="I253" s="155" t="s">
        <v>12506</v>
      </c>
      <c r="J253" s="311"/>
      <c r="K253" s="311"/>
      <c r="L253" s="306"/>
      <c r="M253" s="161"/>
      <c r="N253" s="161"/>
      <c r="O253" s="155"/>
      <c r="P253" s="155"/>
      <c r="Q253" s="155"/>
      <c r="R253" s="155"/>
      <c r="S253" s="155"/>
      <c r="T253" s="155"/>
      <c r="U253" s="155"/>
      <c r="V253" s="161"/>
      <c r="W253" s="174"/>
      <c r="X253" s="175"/>
      <c r="Y253" s="511"/>
      <c r="Z253" s="139"/>
    </row>
    <row r="254" spans="1:26" ht="15" customHeight="1">
      <c r="A254" s="160"/>
      <c r="B254" s="160"/>
      <c r="C254" s="158" t="s">
        <v>12374</v>
      </c>
      <c r="D254" s="172" t="s">
        <v>2</v>
      </c>
      <c r="E254" s="172" t="s">
        <v>44</v>
      </c>
      <c r="F254" s="172">
        <v>1</v>
      </c>
      <c r="G254" s="172">
        <v>1</v>
      </c>
      <c r="H254" s="140" t="s">
        <v>363</v>
      </c>
      <c r="I254" s="155" t="s">
        <v>12506</v>
      </c>
      <c r="J254" s="311"/>
      <c r="K254" s="311"/>
      <c r="L254" s="306"/>
      <c r="M254" s="161"/>
      <c r="N254" s="161"/>
      <c r="O254" s="155"/>
      <c r="P254" s="155"/>
      <c r="Q254" s="155"/>
      <c r="R254" s="155"/>
      <c r="S254" s="155"/>
      <c r="T254" s="155"/>
      <c r="U254" s="155"/>
      <c r="V254" s="161"/>
      <c r="W254" s="174"/>
      <c r="X254" s="175"/>
      <c r="Y254" s="511"/>
      <c r="Z254" s="139"/>
    </row>
    <row r="255" spans="1:26" ht="15" customHeight="1">
      <c r="A255" s="160"/>
      <c r="B255" s="160"/>
      <c r="C255" s="158" t="s">
        <v>12374</v>
      </c>
      <c r="D255" s="172" t="s">
        <v>2</v>
      </c>
      <c r="E255" s="172" t="s">
        <v>44</v>
      </c>
      <c r="F255" s="172">
        <v>1</v>
      </c>
      <c r="G255" s="172">
        <v>1</v>
      </c>
      <c r="H255" s="140" t="s">
        <v>364</v>
      </c>
      <c r="I255" s="155" t="s">
        <v>12506</v>
      </c>
      <c r="J255" s="311"/>
      <c r="K255" s="311"/>
      <c r="L255" s="306"/>
      <c r="M255" s="161"/>
      <c r="N255" s="161"/>
      <c r="O255" s="155"/>
      <c r="P255" s="155"/>
      <c r="Q255" s="155"/>
      <c r="R255" s="155"/>
      <c r="S255" s="155"/>
      <c r="T255" s="155"/>
      <c r="U255" s="155"/>
      <c r="V255" s="161"/>
      <c r="W255" s="174"/>
      <c r="X255" s="175"/>
      <c r="Y255" s="511"/>
      <c r="Z255" s="139"/>
    </row>
    <row r="256" spans="1:26" ht="15" customHeight="1">
      <c r="A256" s="160"/>
      <c r="B256" s="160"/>
      <c r="C256" s="158" t="s">
        <v>12374</v>
      </c>
      <c r="D256" s="172" t="s">
        <v>2</v>
      </c>
      <c r="E256" s="172" t="s">
        <v>44</v>
      </c>
      <c r="F256" s="172">
        <v>1</v>
      </c>
      <c r="G256" s="172">
        <v>1</v>
      </c>
      <c r="H256" s="140" t="s">
        <v>10252</v>
      </c>
      <c r="I256" s="155" t="s">
        <v>12506</v>
      </c>
      <c r="J256" s="311"/>
      <c r="K256" s="311"/>
      <c r="L256" s="306"/>
      <c r="M256" s="161"/>
      <c r="N256" s="161"/>
      <c r="O256" s="155"/>
      <c r="P256" s="155"/>
      <c r="Q256" s="155"/>
      <c r="R256" s="155"/>
      <c r="S256" s="155"/>
      <c r="T256" s="155"/>
      <c r="U256" s="155"/>
      <c r="V256" s="161"/>
      <c r="W256" s="174"/>
      <c r="X256" s="175"/>
      <c r="Y256" s="511"/>
      <c r="Z256" s="139"/>
    </row>
    <row r="257" spans="1:26" ht="15" customHeight="1">
      <c r="A257" s="160"/>
      <c r="B257" s="160"/>
      <c r="C257" s="158" t="s">
        <v>12374</v>
      </c>
      <c r="D257" s="172" t="s">
        <v>2</v>
      </c>
      <c r="E257" s="172" t="s">
        <v>44</v>
      </c>
      <c r="F257" s="172">
        <v>1</v>
      </c>
      <c r="G257" s="172">
        <v>1</v>
      </c>
      <c r="H257" s="140" t="s">
        <v>367</v>
      </c>
      <c r="I257" s="155" t="s">
        <v>12506</v>
      </c>
      <c r="J257" s="311"/>
      <c r="K257" s="311"/>
      <c r="L257" s="306"/>
      <c r="M257" s="161"/>
      <c r="N257" s="161"/>
      <c r="O257" s="155"/>
      <c r="P257" s="155"/>
      <c r="Q257" s="155"/>
      <c r="R257" s="155"/>
      <c r="S257" s="155"/>
      <c r="T257" s="155"/>
      <c r="U257" s="155"/>
      <c r="V257" s="161"/>
      <c r="W257" s="174"/>
      <c r="X257" s="175"/>
      <c r="Y257" s="511"/>
      <c r="Z257" s="139"/>
    </row>
    <row r="258" spans="1:26" ht="15" customHeight="1">
      <c r="A258" s="160"/>
      <c r="B258" s="160"/>
      <c r="C258" s="158" t="s">
        <v>10129</v>
      </c>
      <c r="D258" s="172" t="s">
        <v>2</v>
      </c>
      <c r="E258" s="172" t="s">
        <v>44</v>
      </c>
      <c r="F258" s="172">
        <v>1</v>
      </c>
      <c r="G258" s="172">
        <v>1</v>
      </c>
      <c r="H258" s="140" t="s">
        <v>9842</v>
      </c>
      <c r="I258" s="155" t="s">
        <v>12506</v>
      </c>
      <c r="J258" s="311"/>
      <c r="K258" s="311"/>
      <c r="L258" s="306"/>
      <c r="M258" s="161"/>
      <c r="N258" s="161"/>
      <c r="O258" s="155"/>
      <c r="P258" s="155"/>
      <c r="Q258" s="155"/>
      <c r="R258" s="155"/>
      <c r="S258" s="155"/>
      <c r="T258" s="155"/>
      <c r="U258" s="155"/>
      <c r="V258" s="161"/>
      <c r="W258" s="174"/>
      <c r="X258" s="175"/>
      <c r="Y258" s="511"/>
      <c r="Z258" s="139"/>
    </row>
    <row r="259" spans="1:26" ht="15" customHeight="1">
      <c r="A259" s="160"/>
      <c r="B259" s="160"/>
      <c r="C259" s="158" t="s">
        <v>10130</v>
      </c>
      <c r="D259" s="172" t="s">
        <v>2</v>
      </c>
      <c r="E259" s="172" t="s">
        <v>44</v>
      </c>
      <c r="F259" s="172">
        <v>1</v>
      </c>
      <c r="G259" s="172">
        <v>1</v>
      </c>
      <c r="H259" s="140" t="s">
        <v>369</v>
      </c>
      <c r="I259" s="155" t="s">
        <v>12506</v>
      </c>
      <c r="J259" s="311"/>
      <c r="K259" s="311"/>
      <c r="L259" s="306"/>
      <c r="M259" s="161"/>
      <c r="N259" s="161"/>
      <c r="O259" s="155"/>
      <c r="P259" s="155"/>
      <c r="Q259" s="155"/>
      <c r="R259" s="155"/>
      <c r="S259" s="155"/>
      <c r="T259" s="155"/>
      <c r="U259" s="155"/>
      <c r="V259" s="161"/>
      <c r="W259" s="174"/>
      <c r="X259" s="175"/>
      <c r="Y259" s="511"/>
      <c r="Z259" s="139"/>
    </row>
    <row r="260" spans="1:26" ht="15" customHeight="1">
      <c r="A260" s="160"/>
      <c r="B260" s="160"/>
      <c r="C260" s="158" t="s">
        <v>12374</v>
      </c>
      <c r="D260" s="172" t="s">
        <v>2</v>
      </c>
      <c r="E260" s="172" t="s">
        <v>44</v>
      </c>
      <c r="F260" s="172">
        <v>1</v>
      </c>
      <c r="G260" s="172">
        <v>1</v>
      </c>
      <c r="H260" s="140" t="s">
        <v>370</v>
      </c>
      <c r="I260" s="155" t="s">
        <v>12506</v>
      </c>
      <c r="J260" s="311"/>
      <c r="K260" s="311"/>
      <c r="L260" s="306"/>
      <c r="M260" s="161"/>
      <c r="N260" s="161"/>
      <c r="O260" s="155"/>
      <c r="P260" s="155"/>
      <c r="Q260" s="155"/>
      <c r="R260" s="155"/>
      <c r="S260" s="155"/>
      <c r="T260" s="155"/>
      <c r="U260" s="155"/>
      <c r="V260" s="161"/>
      <c r="W260" s="174"/>
      <c r="X260" s="175"/>
      <c r="Y260" s="511"/>
      <c r="Z260" s="139"/>
    </row>
    <row r="261" spans="1:26" ht="15" customHeight="1">
      <c r="A261" s="160"/>
      <c r="B261" s="160"/>
      <c r="C261" s="158" t="s">
        <v>12374</v>
      </c>
      <c r="D261" s="172" t="s">
        <v>2</v>
      </c>
      <c r="E261" s="172" t="s">
        <v>44</v>
      </c>
      <c r="F261" s="172">
        <v>1</v>
      </c>
      <c r="G261" s="172">
        <v>1</v>
      </c>
      <c r="H261" s="140" t="s">
        <v>371</v>
      </c>
      <c r="I261" s="155" t="s">
        <v>12506</v>
      </c>
      <c r="J261" s="311"/>
      <c r="K261" s="311"/>
      <c r="L261" s="306"/>
      <c r="M261" s="161"/>
      <c r="N261" s="161"/>
      <c r="O261" s="155"/>
      <c r="P261" s="155"/>
      <c r="Q261" s="155"/>
      <c r="R261" s="155"/>
      <c r="S261" s="155"/>
      <c r="T261" s="155"/>
      <c r="U261" s="155"/>
      <c r="V261" s="161"/>
      <c r="W261" s="174"/>
      <c r="X261" s="175"/>
      <c r="Y261" s="511"/>
      <c r="Z261" s="139"/>
    </row>
    <row r="262" spans="1:26" ht="15" customHeight="1">
      <c r="A262" s="160"/>
      <c r="B262" s="160"/>
      <c r="C262" s="158" t="s">
        <v>12374</v>
      </c>
      <c r="D262" s="172" t="s">
        <v>2</v>
      </c>
      <c r="E262" s="172" t="s">
        <v>44</v>
      </c>
      <c r="F262" s="172">
        <v>1</v>
      </c>
      <c r="G262" s="172">
        <v>1</v>
      </c>
      <c r="H262" s="140" t="s">
        <v>372</v>
      </c>
      <c r="I262" s="155" t="s">
        <v>12506</v>
      </c>
      <c r="J262" s="311"/>
      <c r="K262" s="311"/>
      <c r="L262" s="306"/>
      <c r="M262" s="161"/>
      <c r="N262" s="161"/>
      <c r="O262" s="155"/>
      <c r="P262" s="155"/>
      <c r="Q262" s="155"/>
      <c r="R262" s="155"/>
      <c r="S262" s="155"/>
      <c r="T262" s="155"/>
      <c r="U262" s="155"/>
      <c r="V262" s="161"/>
      <c r="W262" s="174"/>
      <c r="X262" s="175"/>
      <c r="Y262" s="511"/>
      <c r="Z262" s="139"/>
    </row>
    <row r="263" spans="1:26" ht="15" customHeight="1">
      <c r="A263" s="160"/>
      <c r="B263" s="160"/>
      <c r="C263" s="158" t="s">
        <v>12374</v>
      </c>
      <c r="D263" s="172" t="s">
        <v>2</v>
      </c>
      <c r="E263" s="172" t="s">
        <v>44</v>
      </c>
      <c r="F263" s="172">
        <v>1</v>
      </c>
      <c r="G263" s="172">
        <v>1</v>
      </c>
      <c r="H263" s="140" t="s">
        <v>10253</v>
      </c>
      <c r="I263" s="155" t="s">
        <v>12506</v>
      </c>
      <c r="J263" s="311"/>
      <c r="K263" s="311"/>
      <c r="L263" s="306"/>
      <c r="M263" s="161"/>
      <c r="N263" s="161"/>
      <c r="O263" s="155"/>
      <c r="P263" s="155"/>
      <c r="Q263" s="155"/>
      <c r="R263" s="155"/>
      <c r="S263" s="155"/>
      <c r="T263" s="155"/>
      <c r="U263" s="155"/>
      <c r="V263" s="161"/>
      <c r="W263" s="174"/>
      <c r="X263" s="175"/>
      <c r="Y263" s="511"/>
      <c r="Z263" s="139"/>
    </row>
    <row r="264" spans="1:26" ht="15" customHeight="1">
      <c r="A264" s="160"/>
      <c r="B264" s="160"/>
      <c r="C264" s="158" t="s">
        <v>10130</v>
      </c>
      <c r="D264" s="172" t="s">
        <v>2</v>
      </c>
      <c r="E264" s="172" t="s">
        <v>44</v>
      </c>
      <c r="F264" s="172">
        <v>1</v>
      </c>
      <c r="G264" s="172">
        <v>1</v>
      </c>
      <c r="H264" s="140" t="s">
        <v>10007</v>
      </c>
      <c r="I264" s="155" t="s">
        <v>12506</v>
      </c>
      <c r="J264" s="311"/>
      <c r="K264" s="311"/>
      <c r="L264" s="306"/>
      <c r="M264" s="161"/>
      <c r="N264" s="161"/>
      <c r="O264" s="155"/>
      <c r="P264" s="155"/>
      <c r="Q264" s="155"/>
      <c r="R264" s="155"/>
      <c r="S264" s="155"/>
      <c r="T264" s="155"/>
      <c r="U264" s="155"/>
      <c r="V264" s="161"/>
      <c r="W264" s="174"/>
      <c r="X264" s="175"/>
      <c r="Y264" s="511"/>
      <c r="Z264" s="139"/>
    </row>
    <row r="265" spans="1:26" ht="15" customHeight="1">
      <c r="A265" s="160"/>
      <c r="B265" s="160"/>
      <c r="C265" s="158" t="s">
        <v>10130</v>
      </c>
      <c r="D265" s="172" t="s">
        <v>2</v>
      </c>
      <c r="E265" s="172" t="s">
        <v>44</v>
      </c>
      <c r="F265" s="172">
        <v>1</v>
      </c>
      <c r="G265" s="172">
        <v>1</v>
      </c>
      <c r="H265" s="140" t="s">
        <v>376</v>
      </c>
      <c r="I265" s="155" t="s">
        <v>12506</v>
      </c>
      <c r="J265" s="311"/>
      <c r="K265" s="311"/>
      <c r="L265" s="306"/>
      <c r="M265" s="161"/>
      <c r="N265" s="161"/>
      <c r="O265" s="155"/>
      <c r="P265" s="155"/>
      <c r="Q265" s="155"/>
      <c r="R265" s="155"/>
      <c r="S265" s="155"/>
      <c r="T265" s="155"/>
      <c r="U265" s="155"/>
      <c r="V265" s="161"/>
      <c r="W265" s="174"/>
      <c r="X265" s="175"/>
      <c r="Y265" s="511"/>
      <c r="Z265" s="139"/>
    </row>
    <row r="266" spans="1:26" ht="15" customHeight="1">
      <c r="A266" s="160"/>
      <c r="B266" s="160"/>
      <c r="C266" s="158" t="s">
        <v>12374</v>
      </c>
      <c r="D266" s="172" t="s">
        <v>2</v>
      </c>
      <c r="E266" s="172" t="s">
        <v>44</v>
      </c>
      <c r="F266" s="172">
        <v>1</v>
      </c>
      <c r="G266" s="172">
        <v>1</v>
      </c>
      <c r="H266" s="140" t="s">
        <v>375</v>
      </c>
      <c r="I266" s="155" t="s">
        <v>12506</v>
      </c>
      <c r="J266" s="311"/>
      <c r="K266" s="311"/>
      <c r="L266" s="306"/>
      <c r="M266" s="161"/>
      <c r="N266" s="161"/>
      <c r="O266" s="155"/>
      <c r="P266" s="155"/>
      <c r="Q266" s="155"/>
      <c r="R266" s="155"/>
      <c r="S266" s="155"/>
      <c r="T266" s="155"/>
      <c r="U266" s="155"/>
      <c r="V266" s="161"/>
      <c r="W266" s="174"/>
      <c r="X266" s="175"/>
      <c r="Y266" s="511"/>
      <c r="Z266" s="139"/>
    </row>
    <row r="267" spans="1:26" ht="15" customHeight="1">
      <c r="A267" s="160"/>
      <c r="B267" s="160"/>
      <c r="C267" s="158" t="s">
        <v>12374</v>
      </c>
      <c r="D267" s="172" t="s">
        <v>2</v>
      </c>
      <c r="E267" s="172" t="s">
        <v>44</v>
      </c>
      <c r="F267" s="172">
        <v>1</v>
      </c>
      <c r="G267" s="172">
        <v>1</v>
      </c>
      <c r="H267" s="140" t="s">
        <v>377</v>
      </c>
      <c r="I267" s="155" t="s">
        <v>12506</v>
      </c>
      <c r="J267" s="311"/>
      <c r="K267" s="311"/>
      <c r="L267" s="306"/>
      <c r="M267" s="161"/>
      <c r="N267" s="161"/>
      <c r="O267" s="155"/>
      <c r="P267" s="155"/>
      <c r="Q267" s="155"/>
      <c r="R267" s="155"/>
      <c r="S267" s="155"/>
      <c r="T267" s="155"/>
      <c r="U267" s="155"/>
      <c r="V267" s="161"/>
      <c r="W267" s="174"/>
      <c r="X267" s="175"/>
      <c r="Y267" s="511"/>
      <c r="Z267" s="139"/>
    </row>
    <row r="268" spans="1:26" ht="15" customHeight="1">
      <c r="A268" s="160"/>
      <c r="B268" s="160"/>
      <c r="C268" s="158" t="s">
        <v>10129</v>
      </c>
      <c r="D268" s="172" t="s">
        <v>2</v>
      </c>
      <c r="E268" s="172" t="s">
        <v>44</v>
      </c>
      <c r="F268" s="172">
        <v>1</v>
      </c>
      <c r="G268" s="172">
        <v>1</v>
      </c>
      <c r="H268" s="140" t="s">
        <v>9843</v>
      </c>
      <c r="I268" s="155" t="s">
        <v>12506</v>
      </c>
      <c r="J268" s="311"/>
      <c r="K268" s="311"/>
      <c r="L268" s="306"/>
      <c r="M268" s="161"/>
      <c r="N268" s="161"/>
      <c r="O268" s="155"/>
      <c r="P268" s="155"/>
      <c r="Q268" s="155"/>
      <c r="R268" s="155"/>
      <c r="S268" s="155"/>
      <c r="T268" s="155"/>
      <c r="U268" s="155"/>
      <c r="V268" s="161"/>
      <c r="W268" s="174"/>
      <c r="X268" s="175"/>
      <c r="Y268" s="511"/>
      <c r="Z268" s="139"/>
    </row>
    <row r="269" spans="1:26" ht="15" customHeight="1">
      <c r="A269" s="160"/>
      <c r="B269" s="160"/>
      <c r="C269" s="158" t="s">
        <v>12374</v>
      </c>
      <c r="D269" s="172" t="s">
        <v>2</v>
      </c>
      <c r="E269" s="172" t="s">
        <v>44</v>
      </c>
      <c r="F269" s="172">
        <v>1</v>
      </c>
      <c r="G269" s="172">
        <v>1</v>
      </c>
      <c r="H269" s="140" t="s">
        <v>10254</v>
      </c>
      <c r="I269" s="155" t="s">
        <v>12506</v>
      </c>
      <c r="J269" s="311"/>
      <c r="K269" s="311"/>
      <c r="L269" s="306"/>
      <c r="M269" s="161"/>
      <c r="N269" s="161"/>
      <c r="O269" s="155"/>
      <c r="P269" s="155"/>
      <c r="Q269" s="155"/>
      <c r="R269" s="155"/>
      <c r="S269" s="155"/>
      <c r="T269" s="155"/>
      <c r="U269" s="155"/>
      <c r="V269" s="161"/>
      <c r="W269" s="174"/>
      <c r="X269" s="175"/>
      <c r="Y269" s="511"/>
      <c r="Z269" s="139"/>
    </row>
    <row r="270" spans="1:26" ht="15" customHeight="1">
      <c r="A270" s="160"/>
      <c r="B270" s="160"/>
      <c r="C270" s="158" t="s">
        <v>10129</v>
      </c>
      <c r="D270" s="172" t="s">
        <v>2</v>
      </c>
      <c r="E270" s="172" t="s">
        <v>44</v>
      </c>
      <c r="F270" s="172">
        <v>1</v>
      </c>
      <c r="G270" s="172">
        <v>1</v>
      </c>
      <c r="H270" s="140" t="s">
        <v>9844</v>
      </c>
      <c r="I270" s="155" t="s">
        <v>12506</v>
      </c>
      <c r="J270" s="311"/>
      <c r="K270" s="311"/>
      <c r="L270" s="306"/>
      <c r="M270" s="161"/>
      <c r="N270" s="161"/>
      <c r="O270" s="155"/>
      <c r="P270" s="155"/>
      <c r="Q270" s="155"/>
      <c r="R270" s="155"/>
      <c r="S270" s="155"/>
      <c r="T270" s="155"/>
      <c r="U270" s="155"/>
      <c r="V270" s="161"/>
      <c r="W270" s="174"/>
      <c r="X270" s="175"/>
      <c r="Y270" s="511"/>
      <c r="Z270" s="139"/>
    </row>
    <row r="271" spans="1:26" ht="15" customHeight="1">
      <c r="A271" s="160"/>
      <c r="B271" s="160"/>
      <c r="C271" s="158" t="s">
        <v>12374</v>
      </c>
      <c r="D271" s="172" t="s">
        <v>2</v>
      </c>
      <c r="E271" s="172" t="s">
        <v>44</v>
      </c>
      <c r="F271" s="172">
        <v>1</v>
      </c>
      <c r="G271" s="172">
        <v>1</v>
      </c>
      <c r="H271" s="140" t="s">
        <v>383</v>
      </c>
      <c r="I271" s="155" t="s">
        <v>12506</v>
      </c>
      <c r="J271" s="311"/>
      <c r="K271" s="311"/>
      <c r="L271" s="306"/>
      <c r="M271" s="161"/>
      <c r="N271" s="161"/>
      <c r="O271" s="155"/>
      <c r="P271" s="155"/>
      <c r="Q271" s="155"/>
      <c r="R271" s="155"/>
      <c r="S271" s="155"/>
      <c r="T271" s="155"/>
      <c r="U271" s="155"/>
      <c r="V271" s="161"/>
      <c r="W271" s="174"/>
      <c r="X271" s="175"/>
      <c r="Y271" s="511"/>
      <c r="Z271" s="139"/>
    </row>
    <row r="272" spans="1:26" ht="15" customHeight="1">
      <c r="A272" s="160"/>
      <c r="B272" s="160"/>
      <c r="C272" s="158" t="s">
        <v>10129</v>
      </c>
      <c r="D272" s="172" t="s">
        <v>2</v>
      </c>
      <c r="E272" s="172" t="s">
        <v>44</v>
      </c>
      <c r="F272" s="172">
        <v>1</v>
      </c>
      <c r="G272" s="172">
        <v>1</v>
      </c>
      <c r="H272" s="140" t="s">
        <v>384</v>
      </c>
      <c r="I272" s="155" t="s">
        <v>12506</v>
      </c>
      <c r="J272" s="311"/>
      <c r="K272" s="311"/>
      <c r="L272" s="306"/>
      <c r="M272" s="161"/>
      <c r="N272" s="161"/>
      <c r="O272" s="155"/>
      <c r="P272" s="155"/>
      <c r="Q272" s="155"/>
      <c r="R272" s="155"/>
      <c r="S272" s="155"/>
      <c r="T272" s="155"/>
      <c r="U272" s="155"/>
      <c r="V272" s="161"/>
      <c r="W272" s="174"/>
      <c r="X272" s="175"/>
      <c r="Y272" s="511"/>
      <c r="Z272" s="139"/>
    </row>
    <row r="273" spans="1:26" ht="15" customHeight="1">
      <c r="A273" s="160"/>
      <c r="B273" s="160"/>
      <c r="C273" s="158" t="s">
        <v>12374</v>
      </c>
      <c r="D273" s="172" t="s">
        <v>2</v>
      </c>
      <c r="E273" s="172" t="s">
        <v>44</v>
      </c>
      <c r="F273" s="172">
        <v>1</v>
      </c>
      <c r="G273" s="172">
        <v>1</v>
      </c>
      <c r="H273" s="140" t="s">
        <v>386</v>
      </c>
      <c r="I273" s="155" t="s">
        <v>12506</v>
      </c>
      <c r="J273" s="311"/>
      <c r="K273" s="311"/>
      <c r="L273" s="306"/>
      <c r="M273" s="161"/>
      <c r="N273" s="161"/>
      <c r="O273" s="155"/>
      <c r="P273" s="155"/>
      <c r="Q273" s="155"/>
      <c r="R273" s="155"/>
      <c r="S273" s="155"/>
      <c r="T273" s="155"/>
      <c r="U273" s="155"/>
      <c r="V273" s="161"/>
      <c r="W273" s="174"/>
      <c r="X273" s="175"/>
      <c r="Y273" s="511"/>
      <c r="Z273" s="139"/>
    </row>
    <row r="274" spans="1:26" ht="15" customHeight="1">
      <c r="A274" s="160"/>
      <c r="B274" s="160"/>
      <c r="C274" s="158" t="s">
        <v>12374</v>
      </c>
      <c r="D274" s="172" t="s">
        <v>2</v>
      </c>
      <c r="E274" s="172" t="s">
        <v>44</v>
      </c>
      <c r="F274" s="172">
        <v>1</v>
      </c>
      <c r="G274" s="172">
        <v>1</v>
      </c>
      <c r="H274" s="140" t="s">
        <v>10255</v>
      </c>
      <c r="I274" s="155" t="s">
        <v>12506</v>
      </c>
      <c r="J274" s="311"/>
      <c r="K274" s="311"/>
      <c r="L274" s="306"/>
      <c r="M274" s="161"/>
      <c r="N274" s="161"/>
      <c r="O274" s="155"/>
      <c r="P274" s="155"/>
      <c r="Q274" s="155"/>
      <c r="R274" s="155"/>
      <c r="S274" s="155"/>
      <c r="T274" s="155"/>
      <c r="U274" s="155"/>
      <c r="V274" s="161"/>
      <c r="W274" s="174"/>
      <c r="X274" s="175"/>
      <c r="Y274" s="511"/>
      <c r="Z274" s="139"/>
    </row>
    <row r="275" spans="1:26" ht="15" customHeight="1">
      <c r="A275" s="160"/>
      <c r="B275" s="160"/>
      <c r="C275" s="158" t="s">
        <v>10129</v>
      </c>
      <c r="D275" s="172" t="s">
        <v>2</v>
      </c>
      <c r="E275" s="172" t="s">
        <v>44</v>
      </c>
      <c r="F275" s="172">
        <v>1</v>
      </c>
      <c r="G275" s="172">
        <v>1</v>
      </c>
      <c r="H275" s="140" t="s">
        <v>387</v>
      </c>
      <c r="I275" s="155" t="s">
        <v>12506</v>
      </c>
      <c r="J275" s="311"/>
      <c r="K275" s="311"/>
      <c r="L275" s="306"/>
      <c r="M275" s="161"/>
      <c r="N275" s="161"/>
      <c r="O275" s="155"/>
      <c r="P275" s="155"/>
      <c r="Q275" s="155"/>
      <c r="R275" s="155"/>
      <c r="S275" s="155"/>
      <c r="T275" s="155"/>
      <c r="U275" s="155"/>
      <c r="V275" s="161"/>
      <c r="W275" s="174"/>
      <c r="X275" s="175"/>
      <c r="Y275" s="511"/>
      <c r="Z275" s="139"/>
    </row>
    <row r="276" spans="1:26" ht="15" customHeight="1">
      <c r="A276" s="160"/>
      <c r="B276" s="160"/>
      <c r="C276" s="158" t="s">
        <v>12374</v>
      </c>
      <c r="D276" s="172" t="s">
        <v>2</v>
      </c>
      <c r="E276" s="172" t="s">
        <v>44</v>
      </c>
      <c r="F276" s="172">
        <v>1</v>
      </c>
      <c r="G276" s="172">
        <v>1</v>
      </c>
      <c r="H276" s="140" t="s">
        <v>390</v>
      </c>
      <c r="I276" s="155" t="s">
        <v>12506</v>
      </c>
      <c r="J276" s="311"/>
      <c r="K276" s="311"/>
      <c r="L276" s="306"/>
      <c r="M276" s="161"/>
      <c r="N276" s="161"/>
      <c r="O276" s="155"/>
      <c r="P276" s="155"/>
      <c r="Q276" s="155"/>
      <c r="R276" s="155"/>
      <c r="S276" s="155"/>
      <c r="T276" s="155"/>
      <c r="U276" s="155"/>
      <c r="V276" s="161"/>
      <c r="W276" s="174"/>
      <c r="X276" s="175"/>
      <c r="Y276" s="511"/>
      <c r="Z276" s="139"/>
    </row>
    <row r="277" spans="1:26" ht="15" customHeight="1">
      <c r="A277" s="160"/>
      <c r="B277" s="160"/>
      <c r="C277" s="158" t="s">
        <v>10129</v>
      </c>
      <c r="D277" s="172" t="s">
        <v>2</v>
      </c>
      <c r="E277" s="172" t="s">
        <v>44</v>
      </c>
      <c r="F277" s="172">
        <v>1</v>
      </c>
      <c r="G277" s="172">
        <v>1</v>
      </c>
      <c r="H277" s="140" t="s">
        <v>391</v>
      </c>
      <c r="I277" s="155" t="s">
        <v>12506</v>
      </c>
      <c r="J277" s="311"/>
      <c r="K277" s="311"/>
      <c r="L277" s="306"/>
      <c r="M277" s="161"/>
      <c r="N277" s="161"/>
      <c r="O277" s="155"/>
      <c r="P277" s="155"/>
      <c r="Q277" s="155"/>
      <c r="R277" s="155"/>
      <c r="S277" s="155"/>
      <c r="T277" s="155"/>
      <c r="U277" s="155"/>
      <c r="V277" s="161"/>
      <c r="W277" s="174"/>
      <c r="X277" s="175"/>
      <c r="Y277" s="511"/>
      <c r="Z277" s="139"/>
    </row>
    <row r="278" spans="1:26" ht="15" customHeight="1">
      <c r="A278" s="160"/>
      <c r="B278" s="160"/>
      <c r="C278" s="158" t="s">
        <v>12374</v>
      </c>
      <c r="D278" s="172" t="s">
        <v>2</v>
      </c>
      <c r="E278" s="172" t="s">
        <v>44</v>
      </c>
      <c r="F278" s="172">
        <v>1</v>
      </c>
      <c r="G278" s="172">
        <v>1</v>
      </c>
      <c r="H278" s="140" t="s">
        <v>10256</v>
      </c>
      <c r="I278" s="155" t="s">
        <v>12506</v>
      </c>
      <c r="J278" s="311"/>
      <c r="K278" s="311"/>
      <c r="L278" s="306"/>
      <c r="M278" s="161"/>
      <c r="N278" s="161"/>
      <c r="O278" s="155"/>
      <c r="P278" s="155"/>
      <c r="Q278" s="155"/>
      <c r="R278" s="155"/>
      <c r="S278" s="155"/>
      <c r="T278" s="155"/>
      <c r="U278" s="155"/>
      <c r="V278" s="161"/>
      <c r="W278" s="174"/>
      <c r="X278" s="175"/>
      <c r="Y278" s="511"/>
      <c r="Z278" s="139"/>
    </row>
    <row r="279" spans="1:26" ht="15" customHeight="1">
      <c r="A279" s="160"/>
      <c r="B279" s="160"/>
      <c r="C279" s="158" t="s">
        <v>12374</v>
      </c>
      <c r="D279" s="172" t="s">
        <v>2</v>
      </c>
      <c r="E279" s="172" t="s">
        <v>44</v>
      </c>
      <c r="F279" s="172">
        <v>1</v>
      </c>
      <c r="G279" s="172">
        <v>1</v>
      </c>
      <c r="H279" s="140" t="s">
        <v>395</v>
      </c>
      <c r="I279" s="155" t="s">
        <v>12506</v>
      </c>
      <c r="J279" s="311"/>
      <c r="K279" s="311"/>
      <c r="L279" s="306"/>
      <c r="M279" s="161"/>
      <c r="N279" s="161"/>
      <c r="O279" s="155"/>
      <c r="P279" s="155"/>
      <c r="Q279" s="155"/>
      <c r="R279" s="155"/>
      <c r="S279" s="155"/>
      <c r="T279" s="155"/>
      <c r="U279" s="155"/>
      <c r="V279" s="161"/>
      <c r="W279" s="174"/>
      <c r="X279" s="175"/>
      <c r="Y279" s="511"/>
      <c r="Z279" s="139"/>
    </row>
    <row r="280" spans="1:26" ht="15" customHeight="1">
      <c r="A280" s="160"/>
      <c r="B280" s="160"/>
      <c r="C280" s="158" t="s">
        <v>12374</v>
      </c>
      <c r="D280" s="172" t="s">
        <v>2</v>
      </c>
      <c r="E280" s="172" t="s">
        <v>44</v>
      </c>
      <c r="F280" s="172">
        <v>1</v>
      </c>
      <c r="G280" s="172">
        <v>1</v>
      </c>
      <c r="H280" s="140" t="s">
        <v>396</v>
      </c>
      <c r="I280" s="155" t="s">
        <v>12506</v>
      </c>
      <c r="J280" s="311"/>
      <c r="K280" s="311"/>
      <c r="L280" s="306"/>
      <c r="M280" s="161"/>
      <c r="N280" s="161"/>
      <c r="O280" s="155"/>
      <c r="P280" s="155"/>
      <c r="Q280" s="155"/>
      <c r="R280" s="155"/>
      <c r="S280" s="155"/>
      <c r="T280" s="155"/>
      <c r="U280" s="155"/>
      <c r="V280" s="161"/>
      <c r="W280" s="174"/>
      <c r="X280" s="175"/>
      <c r="Y280" s="511"/>
      <c r="Z280" s="139"/>
    </row>
    <row r="281" spans="1:26" ht="15" customHeight="1">
      <c r="A281" s="160"/>
      <c r="B281" s="160"/>
      <c r="C281" s="158" t="s">
        <v>10129</v>
      </c>
      <c r="D281" s="172" t="s">
        <v>2</v>
      </c>
      <c r="E281" s="172" t="s">
        <v>44</v>
      </c>
      <c r="F281" s="172">
        <v>1</v>
      </c>
      <c r="G281" s="172">
        <v>1</v>
      </c>
      <c r="H281" s="140" t="s">
        <v>398</v>
      </c>
      <c r="I281" s="155" t="s">
        <v>12506</v>
      </c>
      <c r="J281" s="311"/>
      <c r="K281" s="311"/>
      <c r="L281" s="306"/>
      <c r="M281" s="161"/>
      <c r="N281" s="161"/>
      <c r="O281" s="155"/>
      <c r="P281" s="155"/>
      <c r="Q281" s="155"/>
      <c r="R281" s="155"/>
      <c r="S281" s="155"/>
      <c r="T281" s="155"/>
      <c r="U281" s="155"/>
      <c r="V281" s="161"/>
      <c r="W281" s="174"/>
      <c r="X281" s="175"/>
      <c r="Y281" s="511"/>
      <c r="Z281" s="139"/>
    </row>
    <row r="282" spans="1:26" ht="15" customHeight="1">
      <c r="A282" s="160"/>
      <c r="B282" s="160"/>
      <c r="C282" s="158" t="s">
        <v>10129</v>
      </c>
      <c r="D282" s="172" t="s">
        <v>2</v>
      </c>
      <c r="E282" s="172" t="s">
        <v>44</v>
      </c>
      <c r="F282" s="172">
        <v>1</v>
      </c>
      <c r="G282" s="172">
        <v>1</v>
      </c>
      <c r="H282" s="140" t="s">
        <v>397</v>
      </c>
      <c r="I282" s="155" t="s">
        <v>12506</v>
      </c>
      <c r="J282" s="311"/>
      <c r="K282" s="311"/>
      <c r="L282" s="306"/>
      <c r="M282" s="161"/>
      <c r="N282" s="161"/>
      <c r="O282" s="155"/>
      <c r="P282" s="155"/>
      <c r="Q282" s="155"/>
      <c r="R282" s="155"/>
      <c r="S282" s="155"/>
      <c r="T282" s="155"/>
      <c r="U282" s="155"/>
      <c r="V282" s="161"/>
      <c r="W282" s="174"/>
      <c r="X282" s="175"/>
      <c r="Y282" s="511"/>
      <c r="Z282" s="139"/>
    </row>
    <row r="283" spans="1:26" ht="15" customHeight="1">
      <c r="A283" s="160"/>
      <c r="B283" s="160"/>
      <c r="C283" s="158" t="s">
        <v>12374</v>
      </c>
      <c r="D283" s="172" t="s">
        <v>2</v>
      </c>
      <c r="E283" s="172" t="s">
        <v>44</v>
      </c>
      <c r="F283" s="172">
        <v>1</v>
      </c>
      <c r="G283" s="172">
        <v>1</v>
      </c>
      <c r="H283" s="140" t="s">
        <v>10257</v>
      </c>
      <c r="I283" s="155" t="s">
        <v>12506</v>
      </c>
      <c r="J283" s="311"/>
      <c r="K283" s="311"/>
      <c r="L283" s="306"/>
      <c r="M283" s="161"/>
      <c r="N283" s="161"/>
      <c r="O283" s="155"/>
      <c r="P283" s="155"/>
      <c r="Q283" s="155"/>
      <c r="R283" s="155"/>
      <c r="S283" s="155"/>
      <c r="T283" s="155"/>
      <c r="U283" s="155"/>
      <c r="V283" s="161"/>
      <c r="W283" s="174"/>
      <c r="X283" s="175"/>
      <c r="Y283" s="511"/>
      <c r="Z283" s="139"/>
    </row>
    <row r="284" spans="1:26" ht="15" customHeight="1">
      <c r="A284" s="160"/>
      <c r="B284" s="160"/>
      <c r="C284" s="158" t="s">
        <v>12374</v>
      </c>
      <c r="D284" s="172" t="s">
        <v>2</v>
      </c>
      <c r="E284" s="172" t="s">
        <v>44</v>
      </c>
      <c r="F284" s="172">
        <v>1</v>
      </c>
      <c r="G284" s="172">
        <v>1</v>
      </c>
      <c r="H284" s="140" t="s">
        <v>400</v>
      </c>
      <c r="I284" s="155" t="s">
        <v>12506</v>
      </c>
      <c r="J284" s="311"/>
      <c r="K284" s="311"/>
      <c r="L284" s="306"/>
      <c r="M284" s="161"/>
      <c r="N284" s="161"/>
      <c r="O284" s="155"/>
      <c r="P284" s="155"/>
      <c r="Q284" s="155"/>
      <c r="R284" s="155"/>
      <c r="S284" s="155"/>
      <c r="T284" s="155"/>
      <c r="U284" s="155"/>
      <c r="V284" s="161"/>
      <c r="W284" s="174"/>
      <c r="X284" s="175"/>
      <c r="Y284" s="511"/>
      <c r="Z284" s="139"/>
    </row>
    <row r="285" spans="1:26" ht="15" customHeight="1">
      <c r="A285" s="160"/>
      <c r="B285" s="160"/>
      <c r="C285" s="158" t="s">
        <v>10130</v>
      </c>
      <c r="D285" s="172" t="s">
        <v>2</v>
      </c>
      <c r="E285" s="172" t="s">
        <v>44</v>
      </c>
      <c r="F285" s="172">
        <v>1</v>
      </c>
      <c r="G285" s="172">
        <v>1</v>
      </c>
      <c r="H285" s="140" t="s">
        <v>401</v>
      </c>
      <c r="I285" s="155" t="s">
        <v>12506</v>
      </c>
      <c r="J285" s="311"/>
      <c r="K285" s="311"/>
      <c r="L285" s="306"/>
      <c r="M285" s="161"/>
      <c r="N285" s="161"/>
      <c r="O285" s="155"/>
      <c r="P285" s="155"/>
      <c r="Q285" s="155"/>
      <c r="R285" s="155"/>
      <c r="S285" s="155"/>
      <c r="T285" s="155"/>
      <c r="U285" s="155"/>
      <c r="V285" s="161"/>
      <c r="W285" s="174"/>
      <c r="X285" s="175"/>
      <c r="Y285" s="511"/>
      <c r="Z285" s="139"/>
    </row>
    <row r="286" spans="1:26" ht="15" customHeight="1">
      <c r="A286" s="160"/>
      <c r="B286" s="160"/>
      <c r="C286" s="158" t="s">
        <v>12374</v>
      </c>
      <c r="D286" s="172" t="s">
        <v>2</v>
      </c>
      <c r="E286" s="172" t="s">
        <v>44</v>
      </c>
      <c r="F286" s="172">
        <v>1</v>
      </c>
      <c r="G286" s="172">
        <v>1</v>
      </c>
      <c r="H286" s="140" t="s">
        <v>402</v>
      </c>
      <c r="I286" s="155" t="s">
        <v>12506</v>
      </c>
      <c r="J286" s="311"/>
      <c r="K286" s="311"/>
      <c r="L286" s="306"/>
      <c r="M286" s="161"/>
      <c r="N286" s="161"/>
      <c r="O286" s="155"/>
      <c r="P286" s="155"/>
      <c r="Q286" s="155"/>
      <c r="R286" s="155"/>
      <c r="S286" s="155"/>
      <c r="T286" s="155"/>
      <c r="U286" s="155"/>
      <c r="V286" s="161"/>
      <c r="W286" s="174"/>
      <c r="X286" s="175"/>
      <c r="Y286" s="511"/>
      <c r="Z286" s="139"/>
    </row>
    <row r="287" spans="1:26" ht="15" customHeight="1">
      <c r="A287" s="160"/>
      <c r="B287" s="160"/>
      <c r="C287" s="158" t="s">
        <v>12374</v>
      </c>
      <c r="D287" s="172" t="s">
        <v>2</v>
      </c>
      <c r="E287" s="172" t="s">
        <v>44</v>
      </c>
      <c r="F287" s="172">
        <v>1</v>
      </c>
      <c r="G287" s="172">
        <v>1</v>
      </c>
      <c r="H287" s="140" t="s">
        <v>404</v>
      </c>
      <c r="I287" s="155" t="s">
        <v>12506</v>
      </c>
      <c r="J287" s="311"/>
      <c r="K287" s="311"/>
      <c r="L287" s="306"/>
      <c r="M287" s="161"/>
      <c r="N287" s="161"/>
      <c r="O287" s="155"/>
      <c r="P287" s="155"/>
      <c r="Q287" s="155"/>
      <c r="R287" s="155"/>
      <c r="S287" s="155"/>
      <c r="T287" s="155"/>
      <c r="U287" s="155"/>
      <c r="V287" s="161"/>
      <c r="W287" s="174"/>
      <c r="X287" s="175"/>
      <c r="Y287" s="511"/>
      <c r="Z287" s="139"/>
    </row>
    <row r="288" spans="1:26" ht="15" customHeight="1">
      <c r="A288" s="160"/>
      <c r="B288" s="160"/>
      <c r="C288" s="158" t="s">
        <v>12374</v>
      </c>
      <c r="D288" s="172" t="s">
        <v>2</v>
      </c>
      <c r="E288" s="172" t="s">
        <v>44</v>
      </c>
      <c r="F288" s="172">
        <v>1</v>
      </c>
      <c r="G288" s="172">
        <v>1</v>
      </c>
      <c r="H288" s="140" t="s">
        <v>403</v>
      </c>
      <c r="I288" s="155" t="s">
        <v>12506</v>
      </c>
      <c r="J288" s="311"/>
      <c r="K288" s="311"/>
      <c r="L288" s="306"/>
      <c r="M288" s="161"/>
      <c r="N288" s="161"/>
      <c r="O288" s="155"/>
      <c r="P288" s="155"/>
      <c r="Q288" s="155"/>
      <c r="R288" s="155"/>
      <c r="S288" s="155"/>
      <c r="T288" s="155"/>
      <c r="U288" s="155"/>
      <c r="V288" s="161"/>
      <c r="W288" s="174"/>
      <c r="X288" s="175"/>
      <c r="Y288" s="511"/>
      <c r="Z288" s="139"/>
    </row>
    <row r="289" spans="1:26" ht="15" customHeight="1">
      <c r="A289" s="160"/>
      <c r="B289" s="160"/>
      <c r="C289" s="158" t="s">
        <v>12374</v>
      </c>
      <c r="D289" s="172" t="s">
        <v>2</v>
      </c>
      <c r="E289" s="172" t="s">
        <v>44</v>
      </c>
      <c r="F289" s="172">
        <v>1</v>
      </c>
      <c r="G289" s="172">
        <v>1</v>
      </c>
      <c r="H289" s="140" t="s">
        <v>405</v>
      </c>
      <c r="I289" s="155" t="s">
        <v>12506</v>
      </c>
      <c r="J289" s="311"/>
      <c r="K289" s="311"/>
      <c r="L289" s="306"/>
      <c r="M289" s="161"/>
      <c r="N289" s="161"/>
      <c r="O289" s="155"/>
      <c r="P289" s="155"/>
      <c r="Q289" s="155"/>
      <c r="R289" s="155"/>
      <c r="S289" s="155"/>
      <c r="T289" s="155"/>
      <c r="U289" s="155"/>
      <c r="V289" s="161"/>
      <c r="W289" s="174"/>
      <c r="X289" s="175"/>
      <c r="Y289" s="511"/>
      <c r="Z289" s="139"/>
    </row>
    <row r="290" spans="1:26" ht="15" customHeight="1">
      <c r="A290" s="160"/>
      <c r="B290" s="160"/>
      <c r="C290" s="158" t="s">
        <v>12374</v>
      </c>
      <c r="D290" s="172" t="s">
        <v>2</v>
      </c>
      <c r="E290" s="172" t="s">
        <v>44</v>
      </c>
      <c r="F290" s="172">
        <v>1</v>
      </c>
      <c r="G290" s="172">
        <v>1</v>
      </c>
      <c r="H290" s="140" t="s">
        <v>10258</v>
      </c>
      <c r="I290" s="155" t="s">
        <v>12506</v>
      </c>
      <c r="J290" s="311"/>
      <c r="K290" s="311"/>
      <c r="L290" s="306"/>
      <c r="M290" s="161"/>
      <c r="N290" s="161"/>
      <c r="O290" s="155"/>
      <c r="P290" s="155"/>
      <c r="Q290" s="155"/>
      <c r="R290" s="155"/>
      <c r="S290" s="155"/>
      <c r="T290" s="155"/>
      <c r="U290" s="155"/>
      <c r="V290" s="161"/>
      <c r="W290" s="174"/>
      <c r="X290" s="175"/>
      <c r="Y290" s="511"/>
      <c r="Z290" s="139"/>
    </row>
    <row r="291" spans="1:26" ht="15" customHeight="1">
      <c r="A291" s="160"/>
      <c r="B291" s="160"/>
      <c r="C291" s="158" t="s">
        <v>12374</v>
      </c>
      <c r="D291" s="172" t="s">
        <v>2</v>
      </c>
      <c r="E291" s="172" t="s">
        <v>44</v>
      </c>
      <c r="F291" s="172">
        <v>1</v>
      </c>
      <c r="G291" s="172">
        <v>1</v>
      </c>
      <c r="H291" s="140" t="s">
        <v>408</v>
      </c>
      <c r="I291" s="155" t="s">
        <v>12506</v>
      </c>
      <c r="J291" s="311"/>
      <c r="K291" s="311"/>
      <c r="L291" s="306"/>
      <c r="M291" s="161"/>
      <c r="N291" s="161"/>
      <c r="O291" s="155"/>
      <c r="P291" s="155"/>
      <c r="Q291" s="155"/>
      <c r="R291" s="155"/>
      <c r="S291" s="155"/>
      <c r="T291" s="155"/>
      <c r="U291" s="155"/>
      <c r="V291" s="161"/>
      <c r="W291" s="174"/>
      <c r="X291" s="175"/>
      <c r="Y291" s="511"/>
      <c r="Z291" s="139"/>
    </row>
    <row r="292" spans="1:26" ht="15" customHeight="1">
      <c r="A292" s="160"/>
      <c r="B292" s="160"/>
      <c r="C292" s="158" t="s">
        <v>12374</v>
      </c>
      <c r="D292" s="172" t="s">
        <v>2</v>
      </c>
      <c r="E292" s="172" t="s">
        <v>44</v>
      </c>
      <c r="F292" s="172">
        <v>1</v>
      </c>
      <c r="G292" s="172">
        <v>1</v>
      </c>
      <c r="H292" s="140" t="s">
        <v>407</v>
      </c>
      <c r="I292" s="155" t="s">
        <v>12506</v>
      </c>
      <c r="J292" s="311"/>
      <c r="K292" s="311"/>
      <c r="L292" s="306"/>
      <c r="M292" s="161"/>
      <c r="N292" s="161"/>
      <c r="O292" s="155"/>
      <c r="P292" s="155"/>
      <c r="Q292" s="155"/>
      <c r="R292" s="155"/>
      <c r="S292" s="155"/>
      <c r="T292" s="155"/>
      <c r="U292" s="155"/>
      <c r="V292" s="161"/>
      <c r="W292" s="174"/>
      <c r="X292" s="175"/>
      <c r="Y292" s="511"/>
      <c r="Z292" s="139"/>
    </row>
    <row r="293" spans="1:26" ht="15" customHeight="1">
      <c r="A293" s="160"/>
      <c r="B293" s="160"/>
      <c r="C293" s="158" t="s">
        <v>12374</v>
      </c>
      <c r="D293" s="172" t="s">
        <v>2</v>
      </c>
      <c r="E293" s="172" t="s">
        <v>44</v>
      </c>
      <c r="F293" s="172">
        <v>1</v>
      </c>
      <c r="G293" s="172">
        <v>1</v>
      </c>
      <c r="H293" s="140" t="s">
        <v>410</v>
      </c>
      <c r="I293" s="155" t="s">
        <v>12506</v>
      </c>
      <c r="J293" s="311"/>
      <c r="K293" s="311"/>
      <c r="L293" s="306"/>
      <c r="M293" s="161"/>
      <c r="N293" s="161"/>
      <c r="O293" s="155"/>
      <c r="P293" s="155"/>
      <c r="Q293" s="155"/>
      <c r="R293" s="155"/>
      <c r="S293" s="155"/>
      <c r="T293" s="155"/>
      <c r="U293" s="155"/>
      <c r="V293" s="161"/>
      <c r="W293" s="174"/>
      <c r="X293" s="175"/>
      <c r="Y293" s="511"/>
      <c r="Z293" s="139"/>
    </row>
    <row r="294" spans="1:26" ht="15" customHeight="1">
      <c r="A294" s="160"/>
      <c r="B294" s="160"/>
      <c r="C294" s="158" t="s">
        <v>10130</v>
      </c>
      <c r="D294" s="172" t="s">
        <v>2</v>
      </c>
      <c r="E294" s="172" t="s">
        <v>44</v>
      </c>
      <c r="F294" s="172">
        <v>1</v>
      </c>
      <c r="G294" s="172">
        <v>1</v>
      </c>
      <c r="H294" s="140" t="s">
        <v>409</v>
      </c>
      <c r="I294" s="155" t="s">
        <v>12506</v>
      </c>
      <c r="J294" s="311"/>
      <c r="K294" s="311"/>
      <c r="L294" s="306"/>
      <c r="M294" s="161"/>
      <c r="N294" s="161"/>
      <c r="O294" s="155"/>
      <c r="P294" s="155"/>
      <c r="Q294" s="155"/>
      <c r="R294" s="155"/>
      <c r="S294" s="155"/>
      <c r="T294" s="155"/>
      <c r="U294" s="155"/>
      <c r="V294" s="161"/>
      <c r="W294" s="174"/>
      <c r="X294" s="175"/>
      <c r="Y294" s="511"/>
      <c r="Z294" s="139"/>
    </row>
    <row r="295" spans="1:26" ht="15" customHeight="1">
      <c r="A295" s="160"/>
      <c r="B295" s="160"/>
      <c r="C295" s="158" t="s">
        <v>10129</v>
      </c>
      <c r="D295" s="172" t="s">
        <v>2</v>
      </c>
      <c r="E295" s="172" t="s">
        <v>44</v>
      </c>
      <c r="F295" s="172">
        <v>1</v>
      </c>
      <c r="G295" s="172">
        <v>1</v>
      </c>
      <c r="H295" s="140" t="s">
        <v>9845</v>
      </c>
      <c r="I295" s="155" t="s">
        <v>12506</v>
      </c>
      <c r="J295" s="311"/>
      <c r="K295" s="311"/>
      <c r="L295" s="306"/>
      <c r="M295" s="161"/>
      <c r="N295" s="161"/>
      <c r="O295" s="155"/>
      <c r="P295" s="155"/>
      <c r="Q295" s="155"/>
      <c r="R295" s="155"/>
      <c r="S295" s="155"/>
      <c r="T295" s="155"/>
      <c r="U295" s="155"/>
      <c r="V295" s="161"/>
      <c r="W295" s="174"/>
      <c r="X295" s="175"/>
      <c r="Y295" s="511"/>
      <c r="Z295" s="139"/>
    </row>
    <row r="296" spans="1:26" ht="15" customHeight="1">
      <c r="A296" s="160"/>
      <c r="B296" s="160"/>
      <c r="C296" s="158" t="s">
        <v>12374</v>
      </c>
      <c r="D296" s="172" t="s">
        <v>2</v>
      </c>
      <c r="E296" s="172" t="s">
        <v>44</v>
      </c>
      <c r="F296" s="172">
        <v>1</v>
      </c>
      <c r="G296" s="172">
        <v>1</v>
      </c>
      <c r="H296" s="140" t="s">
        <v>412</v>
      </c>
      <c r="I296" s="155" t="s">
        <v>12506</v>
      </c>
      <c r="J296" s="311"/>
      <c r="K296" s="311"/>
      <c r="L296" s="306"/>
      <c r="M296" s="161"/>
      <c r="N296" s="161"/>
      <c r="O296" s="155"/>
      <c r="P296" s="155"/>
      <c r="Q296" s="155"/>
      <c r="R296" s="155"/>
      <c r="S296" s="155"/>
      <c r="T296" s="155"/>
      <c r="U296" s="155"/>
      <c r="V296" s="161"/>
      <c r="W296" s="174"/>
      <c r="X296" s="175"/>
      <c r="Y296" s="511"/>
      <c r="Z296" s="139"/>
    </row>
    <row r="297" spans="1:26" ht="15" customHeight="1">
      <c r="A297" s="160"/>
      <c r="B297" s="160"/>
      <c r="C297" s="158" t="s">
        <v>10129</v>
      </c>
      <c r="D297" s="172" t="s">
        <v>2</v>
      </c>
      <c r="E297" s="172" t="s">
        <v>44</v>
      </c>
      <c r="F297" s="172">
        <v>1</v>
      </c>
      <c r="G297" s="172">
        <v>1</v>
      </c>
      <c r="H297" s="140" t="s">
        <v>413</v>
      </c>
      <c r="I297" s="155" t="s">
        <v>12506</v>
      </c>
      <c r="J297" s="311"/>
      <c r="K297" s="311"/>
      <c r="L297" s="306"/>
      <c r="M297" s="161"/>
      <c r="N297" s="161"/>
      <c r="O297" s="155"/>
      <c r="P297" s="155"/>
      <c r="Q297" s="155"/>
      <c r="R297" s="155"/>
      <c r="S297" s="155"/>
      <c r="T297" s="155"/>
      <c r="U297" s="155"/>
      <c r="V297" s="161"/>
      <c r="W297" s="174"/>
      <c r="X297" s="175"/>
      <c r="Y297" s="511"/>
      <c r="Z297" s="139"/>
    </row>
    <row r="298" spans="1:26" ht="15" customHeight="1">
      <c r="A298" s="160"/>
      <c r="B298" s="160"/>
      <c r="C298" s="158" t="s">
        <v>12374</v>
      </c>
      <c r="D298" s="172" t="s">
        <v>2</v>
      </c>
      <c r="E298" s="172" t="s">
        <v>44</v>
      </c>
      <c r="F298" s="172">
        <v>1</v>
      </c>
      <c r="G298" s="172">
        <v>1</v>
      </c>
      <c r="H298" s="140" t="s">
        <v>417</v>
      </c>
      <c r="I298" s="155" t="s">
        <v>12506</v>
      </c>
      <c r="J298" s="311"/>
      <c r="K298" s="311"/>
      <c r="L298" s="306"/>
      <c r="M298" s="161"/>
      <c r="N298" s="161"/>
      <c r="O298" s="155"/>
      <c r="P298" s="155"/>
      <c r="Q298" s="155"/>
      <c r="R298" s="155"/>
      <c r="S298" s="155"/>
      <c r="T298" s="155"/>
      <c r="U298" s="155"/>
      <c r="V298" s="161"/>
      <c r="W298" s="174"/>
      <c r="X298" s="175"/>
      <c r="Y298" s="511"/>
      <c r="Z298" s="139"/>
    </row>
    <row r="299" spans="1:26" ht="15" customHeight="1">
      <c r="A299" s="160"/>
      <c r="B299" s="160"/>
      <c r="C299" s="158" t="s">
        <v>12374</v>
      </c>
      <c r="D299" s="172" t="s">
        <v>2</v>
      </c>
      <c r="E299" s="172" t="s">
        <v>44</v>
      </c>
      <c r="F299" s="172">
        <v>1</v>
      </c>
      <c r="G299" s="172">
        <v>1</v>
      </c>
      <c r="H299" s="140" t="s">
        <v>416</v>
      </c>
      <c r="I299" s="155" t="s">
        <v>12506</v>
      </c>
      <c r="J299" s="311"/>
      <c r="K299" s="311"/>
      <c r="L299" s="306"/>
      <c r="M299" s="161"/>
      <c r="N299" s="161"/>
      <c r="O299" s="155"/>
      <c r="P299" s="155"/>
      <c r="Q299" s="155"/>
      <c r="R299" s="155"/>
      <c r="S299" s="155"/>
      <c r="T299" s="155"/>
      <c r="U299" s="155"/>
      <c r="V299" s="161"/>
      <c r="W299" s="174"/>
      <c r="X299" s="175"/>
      <c r="Y299" s="511"/>
      <c r="Z299" s="139"/>
    </row>
    <row r="300" spans="1:26" ht="15" customHeight="1">
      <c r="A300" s="160"/>
      <c r="B300" s="160"/>
      <c r="C300" s="158" t="s">
        <v>12374</v>
      </c>
      <c r="D300" s="172" t="s">
        <v>2</v>
      </c>
      <c r="E300" s="172" t="s">
        <v>44</v>
      </c>
      <c r="F300" s="172">
        <v>1</v>
      </c>
      <c r="G300" s="172">
        <v>1</v>
      </c>
      <c r="H300" s="140" t="s">
        <v>419</v>
      </c>
      <c r="I300" s="155" t="s">
        <v>12506</v>
      </c>
      <c r="J300" s="311"/>
      <c r="K300" s="311"/>
      <c r="L300" s="306"/>
      <c r="M300" s="161"/>
      <c r="N300" s="161"/>
      <c r="O300" s="155"/>
      <c r="P300" s="155"/>
      <c r="Q300" s="155"/>
      <c r="R300" s="155"/>
      <c r="S300" s="155"/>
      <c r="T300" s="155"/>
      <c r="U300" s="155"/>
      <c r="V300" s="161"/>
      <c r="W300" s="174"/>
      <c r="X300" s="175"/>
      <c r="Y300" s="511"/>
      <c r="Z300" s="139"/>
    </row>
    <row r="301" spans="1:26" ht="15" customHeight="1">
      <c r="A301" s="160"/>
      <c r="B301" s="160"/>
      <c r="C301" s="158" t="s">
        <v>12374</v>
      </c>
      <c r="D301" s="172" t="s">
        <v>2</v>
      </c>
      <c r="E301" s="172" t="s">
        <v>44</v>
      </c>
      <c r="F301" s="172">
        <v>1</v>
      </c>
      <c r="G301" s="172">
        <v>1</v>
      </c>
      <c r="H301" s="140" t="s">
        <v>421</v>
      </c>
      <c r="I301" s="155" t="s">
        <v>12506</v>
      </c>
      <c r="J301" s="311"/>
      <c r="K301" s="311"/>
      <c r="L301" s="306"/>
      <c r="M301" s="161"/>
      <c r="N301" s="161"/>
      <c r="O301" s="155"/>
      <c r="P301" s="155"/>
      <c r="Q301" s="155"/>
      <c r="R301" s="155"/>
      <c r="S301" s="155"/>
      <c r="T301" s="155"/>
      <c r="U301" s="155"/>
      <c r="V301" s="161"/>
      <c r="W301" s="174"/>
      <c r="X301" s="175"/>
      <c r="Y301" s="511"/>
      <c r="Z301" s="139"/>
    </row>
    <row r="302" spans="1:26" ht="15" customHeight="1">
      <c r="A302" s="160"/>
      <c r="B302" s="160"/>
      <c r="C302" s="158" t="s">
        <v>12374</v>
      </c>
      <c r="D302" s="172" t="s">
        <v>2</v>
      </c>
      <c r="E302" s="172" t="s">
        <v>44</v>
      </c>
      <c r="F302" s="172">
        <v>1</v>
      </c>
      <c r="G302" s="172">
        <v>1</v>
      </c>
      <c r="H302" s="140" t="s">
        <v>10259</v>
      </c>
      <c r="I302" s="155" t="s">
        <v>12506</v>
      </c>
      <c r="J302" s="311"/>
      <c r="K302" s="311"/>
      <c r="L302" s="306"/>
      <c r="M302" s="161"/>
      <c r="N302" s="161"/>
      <c r="O302" s="155"/>
      <c r="P302" s="155"/>
      <c r="Q302" s="155"/>
      <c r="R302" s="155"/>
      <c r="S302" s="155"/>
      <c r="T302" s="155"/>
      <c r="U302" s="155"/>
      <c r="V302" s="161"/>
      <c r="W302" s="174"/>
      <c r="X302" s="175"/>
      <c r="Y302" s="511"/>
      <c r="Z302" s="139"/>
    </row>
    <row r="303" spans="1:26" ht="15" customHeight="1">
      <c r="A303" s="160"/>
      <c r="B303" s="160"/>
      <c r="C303" s="158" t="s">
        <v>12374</v>
      </c>
      <c r="D303" s="172" t="s">
        <v>2</v>
      </c>
      <c r="E303" s="172" t="s">
        <v>44</v>
      </c>
      <c r="F303" s="172">
        <v>1</v>
      </c>
      <c r="G303" s="172">
        <v>1</v>
      </c>
      <c r="H303" s="140" t="s">
        <v>422</v>
      </c>
      <c r="I303" s="155" t="s">
        <v>12506</v>
      </c>
      <c r="J303" s="311"/>
      <c r="K303" s="311"/>
      <c r="L303" s="306"/>
      <c r="M303" s="161"/>
      <c r="N303" s="161"/>
      <c r="O303" s="155"/>
      <c r="P303" s="155"/>
      <c r="Q303" s="155"/>
      <c r="R303" s="155"/>
      <c r="S303" s="155"/>
      <c r="T303" s="155"/>
      <c r="U303" s="155"/>
      <c r="V303" s="161"/>
      <c r="W303" s="174"/>
      <c r="X303" s="175"/>
      <c r="Y303" s="511"/>
      <c r="Z303" s="139"/>
    </row>
    <row r="304" spans="1:26" ht="15" customHeight="1">
      <c r="A304" s="160"/>
      <c r="B304" s="160"/>
      <c r="C304" s="158" t="s">
        <v>10130</v>
      </c>
      <c r="D304" s="172" t="s">
        <v>2</v>
      </c>
      <c r="E304" s="172" t="s">
        <v>44</v>
      </c>
      <c r="F304" s="172">
        <v>1</v>
      </c>
      <c r="G304" s="172">
        <v>1</v>
      </c>
      <c r="H304" s="140" t="s">
        <v>424</v>
      </c>
      <c r="I304" s="155" t="s">
        <v>12506</v>
      </c>
      <c r="J304" s="311"/>
      <c r="K304" s="311"/>
      <c r="L304" s="306"/>
      <c r="M304" s="161"/>
      <c r="N304" s="161"/>
      <c r="O304" s="155"/>
      <c r="P304" s="155"/>
      <c r="Q304" s="155"/>
      <c r="R304" s="155"/>
      <c r="S304" s="155"/>
      <c r="T304" s="155"/>
      <c r="U304" s="155"/>
      <c r="V304" s="161"/>
      <c r="W304" s="174"/>
      <c r="X304" s="175"/>
      <c r="Y304" s="511"/>
      <c r="Z304" s="139"/>
    </row>
    <row r="305" spans="1:26" ht="15" customHeight="1">
      <c r="A305" s="160"/>
      <c r="B305" s="160"/>
      <c r="C305" s="158" t="s">
        <v>12374</v>
      </c>
      <c r="D305" s="172" t="s">
        <v>2</v>
      </c>
      <c r="E305" s="172" t="s">
        <v>44</v>
      </c>
      <c r="F305" s="172">
        <v>1</v>
      </c>
      <c r="G305" s="172">
        <v>1</v>
      </c>
      <c r="H305" s="140" t="s">
        <v>425</v>
      </c>
      <c r="I305" s="155" t="s">
        <v>12506</v>
      </c>
      <c r="J305" s="311"/>
      <c r="K305" s="311"/>
      <c r="L305" s="306"/>
      <c r="M305" s="161"/>
      <c r="N305" s="161"/>
      <c r="O305" s="155"/>
      <c r="P305" s="155"/>
      <c r="Q305" s="155"/>
      <c r="R305" s="155"/>
      <c r="S305" s="155"/>
      <c r="T305" s="155"/>
      <c r="U305" s="155"/>
      <c r="V305" s="161"/>
      <c r="W305" s="174"/>
      <c r="X305" s="175"/>
      <c r="Y305" s="511"/>
      <c r="Z305" s="139"/>
    </row>
    <row r="306" spans="1:26" ht="15" customHeight="1">
      <c r="A306" s="160"/>
      <c r="B306" s="160"/>
      <c r="C306" s="158" t="s">
        <v>12374</v>
      </c>
      <c r="D306" s="172" t="s">
        <v>2</v>
      </c>
      <c r="E306" s="172" t="s">
        <v>44</v>
      </c>
      <c r="F306" s="172">
        <v>1</v>
      </c>
      <c r="G306" s="172">
        <v>1</v>
      </c>
      <c r="H306" s="140" t="s">
        <v>426</v>
      </c>
      <c r="I306" s="155" t="s">
        <v>12506</v>
      </c>
      <c r="J306" s="311"/>
      <c r="K306" s="311"/>
      <c r="L306" s="306"/>
      <c r="M306" s="161"/>
      <c r="N306" s="161"/>
      <c r="O306" s="155"/>
      <c r="P306" s="155"/>
      <c r="Q306" s="155"/>
      <c r="R306" s="155"/>
      <c r="S306" s="155"/>
      <c r="T306" s="155"/>
      <c r="U306" s="155"/>
      <c r="V306" s="161"/>
      <c r="W306" s="174"/>
      <c r="X306" s="175"/>
      <c r="Y306" s="511"/>
      <c r="Z306" s="139"/>
    </row>
    <row r="307" spans="1:26" ht="15" customHeight="1">
      <c r="A307" s="160"/>
      <c r="B307" s="160"/>
      <c r="C307" s="158" t="s">
        <v>12374</v>
      </c>
      <c r="D307" s="172" t="s">
        <v>2</v>
      </c>
      <c r="E307" s="172" t="s">
        <v>44</v>
      </c>
      <c r="F307" s="172">
        <v>1</v>
      </c>
      <c r="G307" s="172">
        <v>1</v>
      </c>
      <c r="H307" s="140" t="s">
        <v>427</v>
      </c>
      <c r="I307" s="155" t="s">
        <v>12506</v>
      </c>
      <c r="J307" s="311"/>
      <c r="K307" s="311"/>
      <c r="L307" s="306"/>
      <c r="M307" s="161"/>
      <c r="N307" s="161"/>
      <c r="O307" s="155"/>
      <c r="P307" s="155"/>
      <c r="Q307" s="155"/>
      <c r="R307" s="155"/>
      <c r="S307" s="155"/>
      <c r="T307" s="155"/>
      <c r="U307" s="155"/>
      <c r="V307" s="161"/>
      <c r="W307" s="174"/>
      <c r="X307" s="175"/>
      <c r="Y307" s="511"/>
      <c r="Z307" s="139"/>
    </row>
    <row r="308" spans="1:26" ht="15" customHeight="1">
      <c r="A308" s="160"/>
      <c r="B308" s="160"/>
      <c r="C308" s="158" t="s">
        <v>12374</v>
      </c>
      <c r="D308" s="172" t="s">
        <v>2</v>
      </c>
      <c r="E308" s="172" t="s">
        <v>44</v>
      </c>
      <c r="F308" s="172">
        <v>1</v>
      </c>
      <c r="G308" s="172">
        <v>1</v>
      </c>
      <c r="H308" s="140" t="s">
        <v>428</v>
      </c>
      <c r="I308" s="155" t="s">
        <v>12506</v>
      </c>
      <c r="J308" s="311"/>
      <c r="K308" s="311"/>
      <c r="L308" s="306"/>
      <c r="M308" s="161"/>
      <c r="N308" s="161"/>
      <c r="O308" s="155"/>
      <c r="P308" s="155"/>
      <c r="Q308" s="155"/>
      <c r="R308" s="155"/>
      <c r="S308" s="155"/>
      <c r="T308" s="155"/>
      <c r="U308" s="155"/>
      <c r="V308" s="161"/>
      <c r="W308" s="174"/>
      <c r="X308" s="175"/>
      <c r="Y308" s="511"/>
      <c r="Z308" s="139"/>
    </row>
    <row r="309" spans="1:26" ht="15" customHeight="1">
      <c r="A309" s="160"/>
      <c r="B309" s="160"/>
      <c r="C309" s="158" t="s">
        <v>12374</v>
      </c>
      <c r="D309" s="172" t="s">
        <v>2</v>
      </c>
      <c r="E309" s="172" t="s">
        <v>44</v>
      </c>
      <c r="F309" s="172">
        <v>1</v>
      </c>
      <c r="G309" s="172">
        <v>1</v>
      </c>
      <c r="H309" s="140" t="s">
        <v>429</v>
      </c>
      <c r="I309" s="155" t="s">
        <v>12506</v>
      </c>
      <c r="J309" s="311"/>
      <c r="K309" s="311"/>
      <c r="L309" s="306"/>
      <c r="M309" s="161"/>
      <c r="N309" s="161"/>
      <c r="O309" s="155"/>
      <c r="P309" s="155"/>
      <c r="Q309" s="155"/>
      <c r="R309" s="155"/>
      <c r="S309" s="155"/>
      <c r="T309" s="155"/>
      <c r="U309" s="155"/>
      <c r="V309" s="161"/>
      <c r="W309" s="174"/>
      <c r="X309" s="175"/>
      <c r="Y309" s="511"/>
      <c r="Z309" s="139"/>
    </row>
    <row r="310" spans="1:26" ht="15" customHeight="1">
      <c r="A310" s="160"/>
      <c r="B310" s="160"/>
      <c r="C310" s="158" t="s">
        <v>12374</v>
      </c>
      <c r="D310" s="172" t="s">
        <v>2</v>
      </c>
      <c r="E310" s="172" t="s">
        <v>44</v>
      </c>
      <c r="F310" s="172">
        <v>1</v>
      </c>
      <c r="G310" s="172">
        <v>1</v>
      </c>
      <c r="H310" s="140" t="s">
        <v>10260</v>
      </c>
      <c r="I310" s="155" t="s">
        <v>12506</v>
      </c>
      <c r="J310" s="311"/>
      <c r="K310" s="311"/>
      <c r="L310" s="306"/>
      <c r="M310" s="161"/>
      <c r="N310" s="161"/>
      <c r="O310" s="155"/>
      <c r="P310" s="155"/>
      <c r="Q310" s="155"/>
      <c r="R310" s="155"/>
      <c r="S310" s="155"/>
      <c r="T310" s="155"/>
      <c r="U310" s="155"/>
      <c r="V310" s="161"/>
      <c r="W310" s="174"/>
      <c r="X310" s="175"/>
      <c r="Y310" s="511"/>
      <c r="Z310" s="139"/>
    </row>
    <row r="311" spans="1:26" ht="15" customHeight="1">
      <c r="A311" s="160"/>
      <c r="B311" s="160"/>
      <c r="C311" s="158" t="s">
        <v>12374</v>
      </c>
      <c r="D311" s="172" t="s">
        <v>2</v>
      </c>
      <c r="E311" s="172" t="s">
        <v>44</v>
      </c>
      <c r="F311" s="172">
        <v>1</v>
      </c>
      <c r="G311" s="172">
        <v>1</v>
      </c>
      <c r="H311" s="140" t="s">
        <v>431</v>
      </c>
      <c r="I311" s="155" t="s">
        <v>12506</v>
      </c>
      <c r="J311" s="311"/>
      <c r="K311" s="311"/>
      <c r="L311" s="306"/>
      <c r="M311" s="161"/>
      <c r="N311" s="161"/>
      <c r="O311" s="155"/>
      <c r="P311" s="155"/>
      <c r="Q311" s="155"/>
      <c r="R311" s="155"/>
      <c r="S311" s="155"/>
      <c r="T311" s="155"/>
      <c r="U311" s="155"/>
      <c r="V311" s="161"/>
      <c r="W311" s="174"/>
      <c r="X311" s="175"/>
      <c r="Y311" s="511"/>
      <c r="Z311" s="139"/>
    </row>
    <row r="312" spans="1:26" ht="15" customHeight="1">
      <c r="A312" s="160"/>
      <c r="B312" s="160"/>
      <c r="C312" s="158" t="s">
        <v>12374</v>
      </c>
      <c r="D312" s="172" t="s">
        <v>2</v>
      </c>
      <c r="E312" s="172" t="s">
        <v>44</v>
      </c>
      <c r="F312" s="172">
        <v>1</v>
      </c>
      <c r="G312" s="172">
        <v>1</v>
      </c>
      <c r="H312" s="140" t="s">
        <v>10261</v>
      </c>
      <c r="I312" s="155" t="s">
        <v>12506</v>
      </c>
      <c r="J312" s="311"/>
      <c r="K312" s="311"/>
      <c r="L312" s="306"/>
      <c r="M312" s="161"/>
      <c r="N312" s="161"/>
      <c r="O312" s="155"/>
      <c r="P312" s="155"/>
      <c r="Q312" s="155"/>
      <c r="R312" s="155"/>
      <c r="S312" s="155"/>
      <c r="T312" s="155"/>
      <c r="U312" s="155"/>
      <c r="V312" s="161"/>
      <c r="W312" s="174"/>
      <c r="X312" s="175"/>
      <c r="Y312" s="511"/>
      <c r="Z312" s="139"/>
    </row>
    <row r="313" spans="1:26" ht="15" customHeight="1">
      <c r="A313" s="160"/>
      <c r="B313" s="160"/>
      <c r="C313" s="158" t="s">
        <v>12374</v>
      </c>
      <c r="D313" s="172" t="s">
        <v>2</v>
      </c>
      <c r="E313" s="172" t="s">
        <v>44</v>
      </c>
      <c r="F313" s="172">
        <v>1</v>
      </c>
      <c r="G313" s="172">
        <v>1</v>
      </c>
      <c r="H313" s="140" t="s">
        <v>433</v>
      </c>
      <c r="I313" s="155" t="s">
        <v>12506</v>
      </c>
      <c r="J313" s="311"/>
      <c r="K313" s="311"/>
      <c r="L313" s="306"/>
      <c r="M313" s="161"/>
      <c r="N313" s="161"/>
      <c r="O313" s="155"/>
      <c r="P313" s="155"/>
      <c r="Q313" s="155"/>
      <c r="R313" s="155"/>
      <c r="S313" s="155"/>
      <c r="T313" s="155"/>
      <c r="U313" s="155"/>
      <c r="V313" s="161"/>
      <c r="W313" s="174"/>
      <c r="X313" s="175"/>
      <c r="Y313" s="511"/>
      <c r="Z313" s="139"/>
    </row>
    <row r="314" spans="1:26" ht="15" customHeight="1">
      <c r="A314" s="160"/>
      <c r="B314" s="160"/>
      <c r="C314" s="158" t="s">
        <v>12374</v>
      </c>
      <c r="D314" s="172" t="s">
        <v>2</v>
      </c>
      <c r="E314" s="172" t="s">
        <v>44</v>
      </c>
      <c r="F314" s="172">
        <v>1</v>
      </c>
      <c r="G314" s="172">
        <v>1</v>
      </c>
      <c r="H314" s="140" t="s">
        <v>437</v>
      </c>
      <c r="I314" s="155" t="s">
        <v>12506</v>
      </c>
      <c r="J314" s="311"/>
      <c r="K314" s="311"/>
      <c r="L314" s="306"/>
      <c r="M314" s="161"/>
      <c r="N314" s="161"/>
      <c r="O314" s="155"/>
      <c r="P314" s="155"/>
      <c r="Q314" s="155"/>
      <c r="R314" s="155"/>
      <c r="S314" s="155"/>
      <c r="T314" s="155"/>
      <c r="U314" s="155"/>
      <c r="V314" s="161"/>
      <c r="W314" s="174"/>
      <c r="X314" s="175"/>
      <c r="Y314" s="511"/>
      <c r="Z314" s="139"/>
    </row>
    <row r="315" spans="1:26" ht="15" customHeight="1">
      <c r="A315" s="160"/>
      <c r="B315" s="160"/>
      <c r="C315" s="158" t="s">
        <v>12374</v>
      </c>
      <c r="D315" s="172" t="s">
        <v>2</v>
      </c>
      <c r="E315" s="172" t="s">
        <v>44</v>
      </c>
      <c r="F315" s="172">
        <v>1</v>
      </c>
      <c r="G315" s="172">
        <v>1</v>
      </c>
      <c r="H315" s="140" t="s">
        <v>435</v>
      </c>
      <c r="I315" s="155" t="s">
        <v>12506</v>
      </c>
      <c r="J315" s="311"/>
      <c r="K315" s="311"/>
      <c r="L315" s="306"/>
      <c r="M315" s="161"/>
      <c r="N315" s="161"/>
      <c r="O315" s="155"/>
      <c r="P315" s="155"/>
      <c r="Q315" s="155"/>
      <c r="R315" s="155"/>
      <c r="S315" s="155"/>
      <c r="T315" s="155"/>
      <c r="U315" s="155"/>
      <c r="V315" s="161"/>
      <c r="W315" s="174"/>
      <c r="X315" s="175"/>
      <c r="Y315" s="511"/>
      <c r="Z315" s="139"/>
    </row>
    <row r="316" spans="1:26" ht="15" customHeight="1">
      <c r="A316" s="160"/>
      <c r="B316" s="160"/>
      <c r="C316" s="158" t="s">
        <v>12374</v>
      </c>
      <c r="D316" s="172" t="s">
        <v>2</v>
      </c>
      <c r="E316" s="172" t="s">
        <v>44</v>
      </c>
      <c r="F316" s="172">
        <v>1</v>
      </c>
      <c r="G316" s="172">
        <v>1</v>
      </c>
      <c r="H316" s="140" t="s">
        <v>436</v>
      </c>
      <c r="I316" s="155" t="s">
        <v>12506</v>
      </c>
      <c r="J316" s="311"/>
      <c r="K316" s="311"/>
      <c r="L316" s="306"/>
      <c r="M316" s="161"/>
      <c r="N316" s="161"/>
      <c r="O316" s="155"/>
      <c r="P316" s="155"/>
      <c r="Q316" s="155"/>
      <c r="R316" s="155"/>
      <c r="S316" s="155"/>
      <c r="T316" s="155"/>
      <c r="U316" s="155"/>
      <c r="V316" s="161"/>
      <c r="W316" s="174"/>
      <c r="X316" s="175"/>
      <c r="Y316" s="511"/>
      <c r="Z316" s="139"/>
    </row>
    <row r="317" spans="1:26" ht="15" customHeight="1">
      <c r="A317" s="160"/>
      <c r="B317" s="160"/>
      <c r="C317" s="158" t="s">
        <v>12374</v>
      </c>
      <c r="D317" s="172" t="s">
        <v>2</v>
      </c>
      <c r="E317" s="172" t="s">
        <v>44</v>
      </c>
      <c r="F317" s="172">
        <v>1</v>
      </c>
      <c r="G317" s="172">
        <v>1</v>
      </c>
      <c r="H317" s="140" t="s">
        <v>434</v>
      </c>
      <c r="I317" s="155" t="s">
        <v>12506</v>
      </c>
      <c r="J317" s="311"/>
      <c r="K317" s="311"/>
      <c r="L317" s="306"/>
      <c r="M317" s="161"/>
      <c r="N317" s="161"/>
      <c r="O317" s="155"/>
      <c r="P317" s="155"/>
      <c r="Q317" s="155"/>
      <c r="R317" s="155"/>
      <c r="S317" s="155"/>
      <c r="T317" s="155"/>
      <c r="U317" s="155"/>
      <c r="V317" s="161"/>
      <c r="W317" s="174"/>
      <c r="X317" s="175"/>
      <c r="Y317" s="511"/>
      <c r="Z317" s="139"/>
    </row>
    <row r="318" spans="1:26" ht="15" customHeight="1">
      <c r="A318" s="160"/>
      <c r="B318" s="160"/>
      <c r="C318" s="158" t="s">
        <v>12374</v>
      </c>
      <c r="D318" s="172" t="s">
        <v>2</v>
      </c>
      <c r="E318" s="172" t="s">
        <v>44</v>
      </c>
      <c r="F318" s="172">
        <v>1</v>
      </c>
      <c r="G318" s="172">
        <v>1</v>
      </c>
      <c r="H318" s="140" t="s">
        <v>440</v>
      </c>
      <c r="I318" s="155" t="s">
        <v>12506</v>
      </c>
      <c r="J318" s="311"/>
      <c r="K318" s="311"/>
      <c r="L318" s="306"/>
      <c r="M318" s="161"/>
      <c r="N318" s="161"/>
      <c r="O318" s="155"/>
      <c r="P318" s="155"/>
      <c r="Q318" s="155"/>
      <c r="R318" s="155"/>
      <c r="S318" s="155"/>
      <c r="T318" s="155"/>
      <c r="U318" s="155"/>
      <c r="V318" s="161"/>
      <c r="W318" s="174"/>
      <c r="X318" s="175"/>
      <c r="Y318" s="511"/>
      <c r="Z318" s="139"/>
    </row>
    <row r="319" spans="1:26" ht="15" customHeight="1">
      <c r="A319" s="160"/>
      <c r="B319" s="160"/>
      <c r="C319" s="158" t="s">
        <v>10130</v>
      </c>
      <c r="D319" s="172" t="s">
        <v>2</v>
      </c>
      <c r="E319" s="172" t="s">
        <v>44</v>
      </c>
      <c r="F319" s="172">
        <v>1</v>
      </c>
      <c r="G319" s="172">
        <v>1</v>
      </c>
      <c r="H319" s="140" t="s">
        <v>10008</v>
      </c>
      <c r="I319" s="155" t="s">
        <v>12506</v>
      </c>
      <c r="J319" s="311"/>
      <c r="K319" s="311"/>
      <c r="L319" s="306"/>
      <c r="M319" s="161"/>
      <c r="N319" s="161"/>
      <c r="O319" s="155"/>
      <c r="P319" s="155"/>
      <c r="Q319" s="155"/>
      <c r="R319" s="155"/>
      <c r="S319" s="155"/>
      <c r="T319" s="155"/>
      <c r="U319" s="155"/>
      <c r="V319" s="161"/>
      <c r="W319" s="174"/>
      <c r="X319" s="175"/>
      <c r="Y319" s="511"/>
      <c r="Z319" s="139"/>
    </row>
    <row r="320" spans="1:26" ht="15" customHeight="1">
      <c r="A320" s="160"/>
      <c r="B320" s="160"/>
      <c r="C320" s="158" t="s">
        <v>12374</v>
      </c>
      <c r="D320" s="172" t="s">
        <v>2</v>
      </c>
      <c r="E320" s="172" t="s">
        <v>44</v>
      </c>
      <c r="F320" s="172">
        <v>1</v>
      </c>
      <c r="G320" s="172">
        <v>1</v>
      </c>
      <c r="H320" s="140" t="s">
        <v>439</v>
      </c>
      <c r="I320" s="155" t="s">
        <v>12506</v>
      </c>
      <c r="J320" s="311"/>
      <c r="K320" s="311"/>
      <c r="L320" s="306"/>
      <c r="M320" s="161"/>
      <c r="N320" s="161"/>
      <c r="O320" s="155"/>
      <c r="P320" s="155"/>
      <c r="Q320" s="155"/>
      <c r="R320" s="155"/>
      <c r="S320" s="155"/>
      <c r="T320" s="155"/>
      <c r="U320" s="155"/>
      <c r="V320" s="161"/>
      <c r="W320" s="174"/>
      <c r="X320" s="175"/>
      <c r="Y320" s="511"/>
      <c r="Z320" s="139"/>
    </row>
    <row r="321" spans="1:26" ht="15" customHeight="1">
      <c r="A321" s="160"/>
      <c r="B321" s="160"/>
      <c r="C321" s="158" t="s">
        <v>12374</v>
      </c>
      <c r="D321" s="172" t="s">
        <v>2</v>
      </c>
      <c r="E321" s="172" t="s">
        <v>44</v>
      </c>
      <c r="F321" s="172">
        <v>1</v>
      </c>
      <c r="G321" s="172">
        <v>1</v>
      </c>
      <c r="H321" s="140" t="s">
        <v>441</v>
      </c>
      <c r="I321" s="155" t="s">
        <v>12506</v>
      </c>
      <c r="J321" s="311"/>
      <c r="K321" s="311"/>
      <c r="L321" s="306"/>
      <c r="M321" s="161"/>
      <c r="N321" s="161"/>
      <c r="O321" s="155"/>
      <c r="P321" s="155"/>
      <c r="Q321" s="155"/>
      <c r="R321" s="155"/>
      <c r="S321" s="155"/>
      <c r="T321" s="155"/>
      <c r="U321" s="155"/>
      <c r="V321" s="161"/>
      <c r="W321" s="174"/>
      <c r="X321" s="175"/>
      <c r="Y321" s="511"/>
      <c r="Z321" s="139"/>
    </row>
    <row r="322" spans="1:26" ht="15" customHeight="1">
      <c r="A322" s="160"/>
      <c r="B322" s="160"/>
      <c r="C322" s="158" t="s">
        <v>12374</v>
      </c>
      <c r="D322" s="172" t="s">
        <v>2</v>
      </c>
      <c r="E322" s="172" t="s">
        <v>44</v>
      </c>
      <c r="F322" s="172">
        <v>1</v>
      </c>
      <c r="G322" s="172">
        <v>1</v>
      </c>
      <c r="H322" s="140" t="s">
        <v>10262</v>
      </c>
      <c r="I322" s="155" t="s">
        <v>12506</v>
      </c>
      <c r="J322" s="311"/>
      <c r="K322" s="311"/>
      <c r="L322" s="306"/>
      <c r="M322" s="161"/>
      <c r="N322" s="161"/>
      <c r="O322" s="155"/>
      <c r="P322" s="155"/>
      <c r="Q322" s="155"/>
      <c r="R322" s="155"/>
      <c r="S322" s="155"/>
      <c r="T322" s="155"/>
      <c r="U322" s="155"/>
      <c r="V322" s="161"/>
      <c r="W322" s="174"/>
      <c r="X322" s="175"/>
      <c r="Y322" s="511"/>
      <c r="Z322" s="139"/>
    </row>
    <row r="323" spans="1:26" ht="15" customHeight="1">
      <c r="A323" s="160"/>
      <c r="B323" s="160"/>
      <c r="C323" s="158" t="s">
        <v>12374</v>
      </c>
      <c r="D323" s="172" t="s">
        <v>2</v>
      </c>
      <c r="E323" s="172" t="s">
        <v>44</v>
      </c>
      <c r="F323" s="172">
        <v>1</v>
      </c>
      <c r="G323" s="172">
        <v>1</v>
      </c>
      <c r="H323" s="140" t="s">
        <v>443</v>
      </c>
      <c r="I323" s="155" t="s">
        <v>12506</v>
      </c>
      <c r="J323" s="311"/>
      <c r="K323" s="311"/>
      <c r="L323" s="306"/>
      <c r="M323" s="161"/>
      <c r="N323" s="161"/>
      <c r="O323" s="155"/>
      <c r="P323" s="155"/>
      <c r="Q323" s="155"/>
      <c r="R323" s="155"/>
      <c r="S323" s="155"/>
      <c r="T323" s="155"/>
      <c r="U323" s="155"/>
      <c r="V323" s="161"/>
      <c r="W323" s="174"/>
      <c r="X323" s="175"/>
      <c r="Y323" s="511"/>
      <c r="Z323" s="139"/>
    </row>
    <row r="324" spans="1:26" ht="15" customHeight="1">
      <c r="A324" s="160"/>
      <c r="B324" s="160"/>
      <c r="C324" s="158" t="s">
        <v>10129</v>
      </c>
      <c r="D324" s="172" t="s">
        <v>2</v>
      </c>
      <c r="E324" s="172" t="s">
        <v>44</v>
      </c>
      <c r="F324" s="172">
        <v>1</v>
      </c>
      <c r="G324" s="172">
        <v>1</v>
      </c>
      <c r="H324" s="140" t="s">
        <v>446</v>
      </c>
      <c r="I324" s="155" t="s">
        <v>12506</v>
      </c>
      <c r="J324" s="311"/>
      <c r="K324" s="311"/>
      <c r="L324" s="306"/>
      <c r="M324" s="161"/>
      <c r="N324" s="161"/>
      <c r="O324" s="155"/>
      <c r="P324" s="155"/>
      <c r="Q324" s="155"/>
      <c r="R324" s="155"/>
      <c r="S324" s="155"/>
      <c r="T324" s="155"/>
      <c r="U324" s="155"/>
      <c r="V324" s="161"/>
      <c r="W324" s="174"/>
      <c r="X324" s="175"/>
      <c r="Y324" s="511"/>
      <c r="Z324" s="139"/>
    </row>
    <row r="325" spans="1:26" ht="15" customHeight="1">
      <c r="A325" s="160"/>
      <c r="B325" s="160"/>
      <c r="C325" s="158" t="s">
        <v>12374</v>
      </c>
      <c r="D325" s="172" t="s">
        <v>2</v>
      </c>
      <c r="E325" s="172" t="s">
        <v>44</v>
      </c>
      <c r="F325" s="172">
        <v>1</v>
      </c>
      <c r="G325" s="172">
        <v>1</v>
      </c>
      <c r="H325" s="140" t="s">
        <v>447</v>
      </c>
      <c r="I325" s="155" t="s">
        <v>12506</v>
      </c>
      <c r="J325" s="311"/>
      <c r="K325" s="311"/>
      <c r="L325" s="306"/>
      <c r="M325" s="161"/>
      <c r="N325" s="161"/>
      <c r="O325" s="155"/>
      <c r="P325" s="155"/>
      <c r="Q325" s="155"/>
      <c r="R325" s="155"/>
      <c r="S325" s="155"/>
      <c r="T325" s="155"/>
      <c r="U325" s="155"/>
      <c r="V325" s="161"/>
      <c r="W325" s="174"/>
      <c r="X325" s="175"/>
      <c r="Y325" s="511"/>
      <c r="Z325" s="139"/>
    </row>
    <row r="326" spans="1:26" ht="15" customHeight="1">
      <c r="A326" s="160"/>
      <c r="B326" s="160"/>
      <c r="C326" s="158" t="s">
        <v>12374</v>
      </c>
      <c r="D326" s="172" t="s">
        <v>2</v>
      </c>
      <c r="E326" s="172" t="s">
        <v>44</v>
      </c>
      <c r="F326" s="172">
        <v>1</v>
      </c>
      <c r="G326" s="172">
        <v>1</v>
      </c>
      <c r="H326" s="140" t="s">
        <v>448</v>
      </c>
      <c r="I326" s="155" t="s">
        <v>12506</v>
      </c>
      <c r="J326" s="311"/>
      <c r="K326" s="311"/>
      <c r="L326" s="306"/>
      <c r="M326" s="161"/>
      <c r="N326" s="161"/>
      <c r="O326" s="155"/>
      <c r="P326" s="155"/>
      <c r="Q326" s="155"/>
      <c r="R326" s="155"/>
      <c r="S326" s="155"/>
      <c r="T326" s="155"/>
      <c r="U326" s="155"/>
      <c r="V326" s="161"/>
      <c r="W326" s="174"/>
      <c r="X326" s="175"/>
      <c r="Y326" s="511"/>
      <c r="Z326" s="139"/>
    </row>
    <row r="327" spans="1:26" ht="15" customHeight="1">
      <c r="A327" s="160"/>
      <c r="B327" s="160"/>
      <c r="C327" s="158" t="s">
        <v>12374</v>
      </c>
      <c r="D327" s="172" t="s">
        <v>2</v>
      </c>
      <c r="E327" s="172" t="s">
        <v>44</v>
      </c>
      <c r="F327" s="172">
        <v>1</v>
      </c>
      <c r="G327" s="172">
        <v>1</v>
      </c>
      <c r="H327" s="140" t="s">
        <v>449</v>
      </c>
      <c r="I327" s="155" t="s">
        <v>12506</v>
      </c>
      <c r="J327" s="311"/>
      <c r="K327" s="311"/>
      <c r="L327" s="306"/>
      <c r="M327" s="161"/>
      <c r="N327" s="161"/>
      <c r="O327" s="155"/>
      <c r="P327" s="155"/>
      <c r="Q327" s="155"/>
      <c r="R327" s="155"/>
      <c r="S327" s="155"/>
      <c r="T327" s="155"/>
      <c r="U327" s="155"/>
      <c r="V327" s="161"/>
      <c r="W327" s="174"/>
      <c r="X327" s="175"/>
      <c r="Y327" s="511"/>
      <c r="Z327" s="139"/>
    </row>
    <row r="328" spans="1:26" ht="15" customHeight="1">
      <c r="A328" s="160"/>
      <c r="B328" s="160"/>
      <c r="C328" s="158" t="s">
        <v>12374</v>
      </c>
      <c r="D328" s="172" t="s">
        <v>2</v>
      </c>
      <c r="E328" s="172" t="s">
        <v>44</v>
      </c>
      <c r="F328" s="172">
        <v>1</v>
      </c>
      <c r="G328" s="172">
        <v>1</v>
      </c>
      <c r="H328" s="140" t="s">
        <v>450</v>
      </c>
      <c r="I328" s="155" t="s">
        <v>12506</v>
      </c>
      <c r="J328" s="311"/>
      <c r="K328" s="311"/>
      <c r="L328" s="306"/>
      <c r="M328" s="161"/>
      <c r="N328" s="161"/>
      <c r="O328" s="155"/>
      <c r="P328" s="155"/>
      <c r="Q328" s="155"/>
      <c r="R328" s="155"/>
      <c r="S328" s="155"/>
      <c r="T328" s="155"/>
      <c r="U328" s="155"/>
      <c r="V328" s="161"/>
      <c r="W328" s="174"/>
      <c r="X328" s="175"/>
      <c r="Y328" s="511"/>
      <c r="Z328" s="139"/>
    </row>
    <row r="329" spans="1:26" ht="15" customHeight="1">
      <c r="A329" s="160"/>
      <c r="B329" s="160"/>
      <c r="C329" s="158" t="s">
        <v>12374</v>
      </c>
      <c r="D329" s="172" t="s">
        <v>2</v>
      </c>
      <c r="E329" s="172" t="s">
        <v>44</v>
      </c>
      <c r="F329" s="172">
        <v>1</v>
      </c>
      <c r="G329" s="172">
        <v>1</v>
      </c>
      <c r="H329" s="140" t="s">
        <v>451</v>
      </c>
      <c r="I329" s="155" t="s">
        <v>12506</v>
      </c>
      <c r="J329" s="311"/>
      <c r="K329" s="311"/>
      <c r="L329" s="306"/>
      <c r="M329" s="161"/>
      <c r="N329" s="161"/>
      <c r="O329" s="155"/>
      <c r="P329" s="155"/>
      <c r="Q329" s="155"/>
      <c r="R329" s="155"/>
      <c r="S329" s="155"/>
      <c r="T329" s="155"/>
      <c r="U329" s="155"/>
      <c r="V329" s="161"/>
      <c r="W329" s="174"/>
      <c r="X329" s="175"/>
      <c r="Y329" s="511"/>
      <c r="Z329" s="139"/>
    </row>
    <row r="330" spans="1:26" ht="15" customHeight="1">
      <c r="A330" s="160"/>
      <c r="B330" s="160"/>
      <c r="C330" s="158" t="s">
        <v>12374</v>
      </c>
      <c r="D330" s="172" t="s">
        <v>2</v>
      </c>
      <c r="E330" s="172" t="s">
        <v>44</v>
      </c>
      <c r="F330" s="172">
        <v>1</v>
      </c>
      <c r="G330" s="172">
        <v>1</v>
      </c>
      <c r="H330" s="140" t="s">
        <v>452</v>
      </c>
      <c r="I330" s="155" t="s">
        <v>12506</v>
      </c>
      <c r="J330" s="311"/>
      <c r="K330" s="311"/>
      <c r="L330" s="306"/>
      <c r="M330" s="161"/>
      <c r="N330" s="161"/>
      <c r="O330" s="155"/>
      <c r="P330" s="155"/>
      <c r="Q330" s="155"/>
      <c r="R330" s="155"/>
      <c r="S330" s="155"/>
      <c r="T330" s="155"/>
      <c r="U330" s="155"/>
      <c r="V330" s="161"/>
      <c r="W330" s="174"/>
      <c r="X330" s="175"/>
      <c r="Y330" s="511"/>
      <c r="Z330" s="139"/>
    </row>
    <row r="331" spans="1:26" ht="15" customHeight="1">
      <c r="A331" s="160"/>
      <c r="B331" s="160"/>
      <c r="C331" s="158" t="s">
        <v>12374</v>
      </c>
      <c r="D331" s="172" t="s">
        <v>2</v>
      </c>
      <c r="E331" s="172" t="s">
        <v>44</v>
      </c>
      <c r="F331" s="172">
        <v>1</v>
      </c>
      <c r="G331" s="172">
        <v>1</v>
      </c>
      <c r="H331" s="140" t="s">
        <v>10263</v>
      </c>
      <c r="I331" s="155" t="s">
        <v>12506</v>
      </c>
      <c r="J331" s="311"/>
      <c r="K331" s="311"/>
      <c r="L331" s="306"/>
      <c r="M331" s="161"/>
      <c r="N331" s="161"/>
      <c r="O331" s="155"/>
      <c r="P331" s="155"/>
      <c r="Q331" s="155"/>
      <c r="R331" s="155"/>
      <c r="S331" s="155"/>
      <c r="T331" s="155"/>
      <c r="U331" s="155"/>
      <c r="V331" s="161"/>
      <c r="W331" s="174"/>
      <c r="X331" s="175"/>
      <c r="Y331" s="511"/>
      <c r="Z331" s="139"/>
    </row>
    <row r="332" spans="1:26" ht="15" customHeight="1">
      <c r="A332" s="160"/>
      <c r="B332" s="160"/>
      <c r="C332" s="158" t="s">
        <v>12374</v>
      </c>
      <c r="D332" s="172" t="s">
        <v>2</v>
      </c>
      <c r="E332" s="172" t="s">
        <v>44</v>
      </c>
      <c r="F332" s="172">
        <v>1</v>
      </c>
      <c r="G332" s="172">
        <v>1</v>
      </c>
      <c r="H332" s="140" t="s">
        <v>10264</v>
      </c>
      <c r="I332" s="155" t="s">
        <v>12506</v>
      </c>
      <c r="J332" s="311"/>
      <c r="K332" s="311"/>
      <c r="L332" s="306"/>
      <c r="M332" s="161"/>
      <c r="N332" s="161"/>
      <c r="O332" s="155"/>
      <c r="P332" s="155"/>
      <c r="Q332" s="155"/>
      <c r="R332" s="155"/>
      <c r="S332" s="155"/>
      <c r="T332" s="155"/>
      <c r="U332" s="155"/>
      <c r="V332" s="161"/>
      <c r="W332" s="174"/>
      <c r="X332" s="175"/>
      <c r="Y332" s="511"/>
      <c r="Z332" s="139"/>
    </row>
    <row r="333" spans="1:26" ht="15" customHeight="1">
      <c r="A333" s="160"/>
      <c r="B333" s="160"/>
      <c r="C333" s="158" t="s">
        <v>12374</v>
      </c>
      <c r="D333" s="172" t="s">
        <v>2</v>
      </c>
      <c r="E333" s="172" t="s">
        <v>44</v>
      </c>
      <c r="F333" s="172">
        <v>1</v>
      </c>
      <c r="G333" s="172">
        <v>1</v>
      </c>
      <c r="H333" s="140" t="s">
        <v>455</v>
      </c>
      <c r="I333" s="155" t="s">
        <v>12506</v>
      </c>
      <c r="J333" s="311"/>
      <c r="K333" s="311"/>
      <c r="L333" s="306"/>
      <c r="M333" s="161"/>
      <c r="N333" s="161"/>
      <c r="O333" s="155"/>
      <c r="P333" s="155"/>
      <c r="Q333" s="155"/>
      <c r="R333" s="155"/>
      <c r="S333" s="155"/>
      <c r="T333" s="155"/>
      <c r="U333" s="155"/>
      <c r="V333" s="161"/>
      <c r="W333" s="174"/>
      <c r="X333" s="175"/>
      <c r="Y333" s="511"/>
      <c r="Z333" s="139"/>
    </row>
    <row r="334" spans="1:26" ht="15" customHeight="1">
      <c r="A334" s="160"/>
      <c r="B334" s="160"/>
      <c r="C334" s="158" t="s">
        <v>12374</v>
      </c>
      <c r="D334" s="172" t="s">
        <v>2</v>
      </c>
      <c r="E334" s="172" t="s">
        <v>44</v>
      </c>
      <c r="F334" s="172">
        <v>1</v>
      </c>
      <c r="G334" s="172">
        <v>1</v>
      </c>
      <c r="H334" s="140" t="s">
        <v>457</v>
      </c>
      <c r="I334" s="155" t="s">
        <v>12506</v>
      </c>
      <c r="J334" s="311"/>
      <c r="K334" s="311"/>
      <c r="L334" s="306"/>
      <c r="M334" s="161"/>
      <c r="N334" s="161"/>
      <c r="O334" s="155"/>
      <c r="P334" s="155"/>
      <c r="Q334" s="155"/>
      <c r="R334" s="155"/>
      <c r="S334" s="155"/>
      <c r="T334" s="155"/>
      <c r="U334" s="155"/>
      <c r="V334" s="161"/>
      <c r="W334" s="174"/>
      <c r="X334" s="175"/>
      <c r="Y334" s="511"/>
      <c r="Z334" s="139"/>
    </row>
    <row r="335" spans="1:26" ht="15" customHeight="1">
      <c r="A335" s="160"/>
      <c r="B335" s="160"/>
      <c r="C335" s="158" t="s">
        <v>12374</v>
      </c>
      <c r="D335" s="172" t="s">
        <v>2</v>
      </c>
      <c r="E335" s="172" t="s">
        <v>44</v>
      </c>
      <c r="F335" s="172">
        <v>1</v>
      </c>
      <c r="G335" s="172">
        <v>1</v>
      </c>
      <c r="H335" s="140" t="s">
        <v>459</v>
      </c>
      <c r="I335" s="155" t="s">
        <v>12506</v>
      </c>
      <c r="J335" s="311"/>
      <c r="K335" s="311"/>
      <c r="L335" s="306"/>
      <c r="M335" s="161"/>
      <c r="N335" s="161"/>
      <c r="O335" s="155"/>
      <c r="P335" s="155"/>
      <c r="Q335" s="155"/>
      <c r="R335" s="155"/>
      <c r="S335" s="155"/>
      <c r="T335" s="155"/>
      <c r="U335" s="155"/>
      <c r="V335" s="161"/>
      <c r="W335" s="174"/>
      <c r="X335" s="175"/>
      <c r="Y335" s="511"/>
      <c r="Z335" s="139"/>
    </row>
    <row r="336" spans="1:26" ht="15" customHeight="1">
      <c r="A336" s="160"/>
      <c r="B336" s="160"/>
      <c r="C336" s="158" t="s">
        <v>10130</v>
      </c>
      <c r="D336" s="172" t="s">
        <v>2</v>
      </c>
      <c r="E336" s="172" t="s">
        <v>44</v>
      </c>
      <c r="F336" s="172">
        <v>1</v>
      </c>
      <c r="G336" s="172">
        <v>1</v>
      </c>
      <c r="H336" s="140" t="s">
        <v>460</v>
      </c>
      <c r="I336" s="155" t="s">
        <v>12506</v>
      </c>
      <c r="J336" s="311"/>
      <c r="K336" s="311"/>
      <c r="L336" s="306"/>
      <c r="M336" s="161"/>
      <c r="N336" s="161"/>
      <c r="O336" s="155"/>
      <c r="P336" s="155"/>
      <c r="Q336" s="155"/>
      <c r="R336" s="155"/>
      <c r="S336" s="155"/>
      <c r="T336" s="155"/>
      <c r="U336" s="155"/>
      <c r="V336" s="161"/>
      <c r="W336" s="174"/>
      <c r="X336" s="175"/>
      <c r="Y336" s="511"/>
      <c r="Z336" s="139"/>
    </row>
    <row r="337" spans="1:26" ht="15" customHeight="1">
      <c r="A337" s="160"/>
      <c r="B337" s="160"/>
      <c r="C337" s="158" t="s">
        <v>12374</v>
      </c>
      <c r="D337" s="172" t="s">
        <v>2</v>
      </c>
      <c r="E337" s="172" t="s">
        <v>44</v>
      </c>
      <c r="F337" s="172">
        <v>1</v>
      </c>
      <c r="G337" s="172">
        <v>1</v>
      </c>
      <c r="H337" s="140" t="s">
        <v>10265</v>
      </c>
      <c r="I337" s="155" t="s">
        <v>12506</v>
      </c>
      <c r="J337" s="311"/>
      <c r="K337" s="311"/>
      <c r="L337" s="306"/>
      <c r="M337" s="161"/>
      <c r="N337" s="161"/>
      <c r="O337" s="155"/>
      <c r="P337" s="155"/>
      <c r="Q337" s="155"/>
      <c r="R337" s="155"/>
      <c r="S337" s="155"/>
      <c r="T337" s="155"/>
      <c r="U337" s="155"/>
      <c r="V337" s="161"/>
      <c r="W337" s="174"/>
      <c r="X337" s="175"/>
      <c r="Y337" s="511"/>
      <c r="Z337" s="139"/>
    </row>
    <row r="338" spans="1:26" ht="15" customHeight="1">
      <c r="A338" s="160"/>
      <c r="B338" s="160"/>
      <c r="C338" s="158" t="s">
        <v>12374</v>
      </c>
      <c r="D338" s="172" t="s">
        <v>2</v>
      </c>
      <c r="E338" s="172" t="s">
        <v>44</v>
      </c>
      <c r="F338" s="172">
        <v>1</v>
      </c>
      <c r="G338" s="172">
        <v>1</v>
      </c>
      <c r="H338" s="140" t="s">
        <v>462</v>
      </c>
      <c r="I338" s="155" t="s">
        <v>12506</v>
      </c>
      <c r="J338" s="311"/>
      <c r="K338" s="311"/>
      <c r="L338" s="306"/>
      <c r="M338" s="161"/>
      <c r="N338" s="161"/>
      <c r="O338" s="155"/>
      <c r="P338" s="155"/>
      <c r="Q338" s="155"/>
      <c r="R338" s="155"/>
      <c r="S338" s="155"/>
      <c r="T338" s="155"/>
      <c r="U338" s="155"/>
      <c r="V338" s="161"/>
      <c r="W338" s="174"/>
      <c r="X338" s="175"/>
      <c r="Y338" s="511"/>
      <c r="Z338" s="139"/>
    </row>
    <row r="339" spans="1:26" ht="15" customHeight="1">
      <c r="A339" s="160"/>
      <c r="B339" s="160"/>
      <c r="C339" s="158" t="s">
        <v>12374</v>
      </c>
      <c r="D339" s="172" t="s">
        <v>2</v>
      </c>
      <c r="E339" s="172" t="s">
        <v>44</v>
      </c>
      <c r="F339" s="172">
        <v>1</v>
      </c>
      <c r="G339" s="172">
        <v>1</v>
      </c>
      <c r="H339" s="140" t="s">
        <v>463</v>
      </c>
      <c r="I339" s="155" t="s">
        <v>12506</v>
      </c>
      <c r="J339" s="311"/>
      <c r="K339" s="311"/>
      <c r="L339" s="306"/>
      <c r="M339" s="161"/>
      <c r="N339" s="161"/>
      <c r="O339" s="155"/>
      <c r="P339" s="155"/>
      <c r="Q339" s="155"/>
      <c r="R339" s="155"/>
      <c r="S339" s="155"/>
      <c r="T339" s="155"/>
      <c r="U339" s="155"/>
      <c r="V339" s="161"/>
      <c r="W339" s="174"/>
      <c r="X339" s="175"/>
      <c r="Y339" s="511"/>
      <c r="Z339" s="139"/>
    </row>
    <row r="340" spans="1:26" ht="15" customHeight="1">
      <c r="A340" s="160"/>
      <c r="B340" s="160"/>
      <c r="C340" s="158" t="s">
        <v>10130</v>
      </c>
      <c r="D340" s="172" t="s">
        <v>2</v>
      </c>
      <c r="E340" s="172" t="s">
        <v>44</v>
      </c>
      <c r="F340" s="172">
        <v>1</v>
      </c>
      <c r="G340" s="172">
        <v>1</v>
      </c>
      <c r="H340" s="140" t="s">
        <v>10009</v>
      </c>
      <c r="I340" s="155" t="s">
        <v>12506</v>
      </c>
      <c r="J340" s="311"/>
      <c r="K340" s="311"/>
      <c r="L340" s="306"/>
      <c r="M340" s="161"/>
      <c r="N340" s="161"/>
      <c r="O340" s="155"/>
      <c r="P340" s="155"/>
      <c r="Q340" s="155"/>
      <c r="R340" s="155"/>
      <c r="S340" s="155"/>
      <c r="T340" s="155"/>
      <c r="U340" s="155"/>
      <c r="V340" s="161"/>
      <c r="W340" s="174"/>
      <c r="X340" s="175"/>
      <c r="Y340" s="511"/>
      <c r="Z340" s="139"/>
    </row>
    <row r="341" spans="1:26" ht="15" customHeight="1">
      <c r="A341" s="160"/>
      <c r="B341" s="160"/>
      <c r="C341" s="158" t="s">
        <v>12374</v>
      </c>
      <c r="D341" s="172" t="s">
        <v>2</v>
      </c>
      <c r="E341" s="172" t="s">
        <v>44</v>
      </c>
      <c r="F341" s="172">
        <v>1</v>
      </c>
      <c r="G341" s="172">
        <v>1</v>
      </c>
      <c r="H341" s="140" t="s">
        <v>466</v>
      </c>
      <c r="I341" s="155" t="s">
        <v>12506</v>
      </c>
      <c r="J341" s="311"/>
      <c r="K341" s="311"/>
      <c r="L341" s="306"/>
      <c r="M341" s="161"/>
      <c r="N341" s="161"/>
      <c r="O341" s="155"/>
      <c r="P341" s="155"/>
      <c r="Q341" s="155"/>
      <c r="R341" s="155"/>
      <c r="S341" s="155"/>
      <c r="T341" s="155"/>
      <c r="U341" s="155"/>
      <c r="V341" s="161"/>
      <c r="W341" s="174"/>
      <c r="X341" s="175"/>
      <c r="Y341" s="511"/>
      <c r="Z341" s="139"/>
    </row>
    <row r="342" spans="1:26" ht="15" customHeight="1">
      <c r="A342" s="160"/>
      <c r="B342" s="160"/>
      <c r="C342" s="158" t="s">
        <v>10130</v>
      </c>
      <c r="D342" s="172" t="s">
        <v>2</v>
      </c>
      <c r="E342" s="172" t="s">
        <v>44</v>
      </c>
      <c r="F342" s="172">
        <v>1</v>
      </c>
      <c r="G342" s="172">
        <v>1</v>
      </c>
      <c r="H342" s="140" t="s">
        <v>465</v>
      </c>
      <c r="I342" s="155" t="s">
        <v>12506</v>
      </c>
      <c r="J342" s="311"/>
      <c r="K342" s="311"/>
      <c r="L342" s="306"/>
      <c r="M342" s="161"/>
      <c r="N342" s="161"/>
      <c r="O342" s="155"/>
      <c r="P342" s="155"/>
      <c r="Q342" s="155"/>
      <c r="R342" s="155"/>
      <c r="S342" s="155"/>
      <c r="T342" s="155"/>
      <c r="U342" s="155"/>
      <c r="V342" s="161"/>
      <c r="W342" s="174"/>
      <c r="X342" s="175"/>
      <c r="Y342" s="511"/>
      <c r="Z342" s="139"/>
    </row>
    <row r="343" spans="1:26" ht="15" customHeight="1">
      <c r="A343" s="160"/>
      <c r="B343" s="160"/>
      <c r="C343" s="158" t="s">
        <v>12374</v>
      </c>
      <c r="D343" s="172" t="s">
        <v>2</v>
      </c>
      <c r="E343" s="172" t="s">
        <v>44</v>
      </c>
      <c r="F343" s="172">
        <v>1</v>
      </c>
      <c r="G343" s="172">
        <v>1</v>
      </c>
      <c r="H343" s="140" t="s">
        <v>10266</v>
      </c>
      <c r="I343" s="155" t="s">
        <v>12506</v>
      </c>
      <c r="J343" s="311"/>
      <c r="K343" s="311"/>
      <c r="L343" s="306"/>
      <c r="M343" s="161"/>
      <c r="N343" s="161"/>
      <c r="O343" s="155"/>
      <c r="P343" s="155"/>
      <c r="Q343" s="155"/>
      <c r="R343" s="155"/>
      <c r="S343" s="155"/>
      <c r="T343" s="155"/>
      <c r="U343" s="155"/>
      <c r="V343" s="161"/>
      <c r="W343" s="174"/>
      <c r="X343" s="175"/>
      <c r="Y343" s="511"/>
      <c r="Z343" s="139"/>
    </row>
    <row r="344" spans="1:26" ht="15" customHeight="1">
      <c r="A344" s="160"/>
      <c r="B344" s="160"/>
      <c r="C344" s="158" t="s">
        <v>10129</v>
      </c>
      <c r="D344" s="172" t="s">
        <v>2</v>
      </c>
      <c r="E344" s="172" t="s">
        <v>44</v>
      </c>
      <c r="F344" s="172">
        <v>1</v>
      </c>
      <c r="G344" s="172">
        <v>1</v>
      </c>
      <c r="H344" s="140" t="s">
        <v>471</v>
      </c>
      <c r="I344" s="155" t="s">
        <v>12506</v>
      </c>
      <c r="J344" s="311"/>
      <c r="K344" s="311"/>
      <c r="L344" s="306"/>
      <c r="M344" s="161"/>
      <c r="N344" s="161"/>
      <c r="O344" s="155"/>
      <c r="P344" s="155"/>
      <c r="Q344" s="155"/>
      <c r="R344" s="155"/>
      <c r="S344" s="155"/>
      <c r="T344" s="155"/>
      <c r="U344" s="155"/>
      <c r="V344" s="161"/>
      <c r="W344" s="174"/>
      <c r="X344" s="175"/>
      <c r="Y344" s="511"/>
      <c r="Z344" s="139"/>
    </row>
    <row r="345" spans="1:26" ht="15" customHeight="1">
      <c r="A345" s="160"/>
      <c r="B345" s="160"/>
      <c r="C345" s="158" t="s">
        <v>12374</v>
      </c>
      <c r="D345" s="172" t="s">
        <v>2</v>
      </c>
      <c r="E345" s="172" t="s">
        <v>44</v>
      </c>
      <c r="F345" s="172">
        <v>1</v>
      </c>
      <c r="G345" s="172">
        <v>1</v>
      </c>
      <c r="H345" s="140" t="s">
        <v>474</v>
      </c>
      <c r="I345" s="155" t="s">
        <v>12506</v>
      </c>
      <c r="J345" s="311"/>
      <c r="K345" s="311"/>
      <c r="L345" s="306"/>
      <c r="M345" s="161"/>
      <c r="N345" s="161"/>
      <c r="O345" s="155"/>
      <c r="P345" s="155"/>
      <c r="Q345" s="155"/>
      <c r="R345" s="155"/>
      <c r="S345" s="155"/>
      <c r="T345" s="155"/>
      <c r="U345" s="155"/>
      <c r="V345" s="161"/>
      <c r="W345" s="174"/>
      <c r="X345" s="175"/>
      <c r="Y345" s="511"/>
      <c r="Z345" s="139"/>
    </row>
    <row r="346" spans="1:26" ht="15" customHeight="1">
      <c r="A346" s="160"/>
      <c r="B346" s="160"/>
      <c r="C346" s="158" t="s">
        <v>10130</v>
      </c>
      <c r="D346" s="172" t="s">
        <v>2</v>
      </c>
      <c r="E346" s="172" t="s">
        <v>44</v>
      </c>
      <c r="F346" s="172">
        <v>1</v>
      </c>
      <c r="G346" s="172">
        <v>1</v>
      </c>
      <c r="H346" s="140" t="s">
        <v>472</v>
      </c>
      <c r="I346" s="155" t="s">
        <v>12506</v>
      </c>
      <c r="J346" s="311"/>
      <c r="K346" s="311"/>
      <c r="L346" s="306"/>
      <c r="M346" s="161"/>
      <c r="N346" s="161"/>
      <c r="O346" s="155"/>
      <c r="P346" s="155"/>
      <c r="Q346" s="155"/>
      <c r="R346" s="155"/>
      <c r="S346" s="155"/>
      <c r="T346" s="155"/>
      <c r="U346" s="155"/>
      <c r="V346" s="161"/>
      <c r="W346" s="174"/>
      <c r="X346" s="175"/>
      <c r="Y346" s="511"/>
      <c r="Z346" s="139"/>
    </row>
    <row r="347" spans="1:26" ht="15" customHeight="1">
      <c r="A347" s="160"/>
      <c r="B347" s="160"/>
      <c r="C347" s="158" t="s">
        <v>12374</v>
      </c>
      <c r="D347" s="172" t="s">
        <v>2</v>
      </c>
      <c r="E347" s="172" t="s">
        <v>44</v>
      </c>
      <c r="F347" s="172">
        <v>1</v>
      </c>
      <c r="G347" s="172">
        <v>1</v>
      </c>
      <c r="H347" s="140" t="s">
        <v>470</v>
      </c>
      <c r="I347" s="155" t="s">
        <v>12506</v>
      </c>
      <c r="J347" s="311"/>
      <c r="K347" s="311"/>
      <c r="L347" s="306"/>
      <c r="M347" s="161"/>
      <c r="N347" s="161"/>
      <c r="O347" s="155"/>
      <c r="P347" s="155"/>
      <c r="Q347" s="155"/>
      <c r="R347" s="155"/>
      <c r="S347" s="155"/>
      <c r="T347" s="155"/>
      <c r="U347" s="155"/>
      <c r="V347" s="161"/>
      <c r="W347" s="174"/>
      <c r="X347" s="175"/>
      <c r="Y347" s="511"/>
      <c r="Z347" s="139"/>
    </row>
    <row r="348" spans="1:26" ht="15" customHeight="1">
      <c r="A348" s="160"/>
      <c r="B348" s="160"/>
      <c r="C348" s="158" t="s">
        <v>12374</v>
      </c>
      <c r="D348" s="172" t="s">
        <v>2</v>
      </c>
      <c r="E348" s="172" t="s">
        <v>44</v>
      </c>
      <c r="F348" s="172">
        <v>1</v>
      </c>
      <c r="G348" s="172">
        <v>1</v>
      </c>
      <c r="H348" s="140" t="s">
        <v>475</v>
      </c>
      <c r="I348" s="155" t="s">
        <v>12506</v>
      </c>
      <c r="J348" s="311"/>
      <c r="K348" s="311"/>
      <c r="L348" s="306"/>
      <c r="M348" s="161"/>
      <c r="N348" s="161"/>
      <c r="O348" s="155"/>
      <c r="P348" s="155"/>
      <c r="Q348" s="155"/>
      <c r="R348" s="155"/>
      <c r="S348" s="155"/>
      <c r="T348" s="155"/>
      <c r="U348" s="155"/>
      <c r="V348" s="161"/>
      <c r="W348" s="174"/>
      <c r="X348" s="175"/>
      <c r="Y348" s="511"/>
      <c r="Z348" s="139"/>
    </row>
    <row r="349" spans="1:26" ht="15" customHeight="1">
      <c r="A349" s="160"/>
      <c r="B349" s="160"/>
      <c r="C349" s="158" t="s">
        <v>12374</v>
      </c>
      <c r="D349" s="172" t="s">
        <v>2</v>
      </c>
      <c r="E349" s="172" t="s">
        <v>44</v>
      </c>
      <c r="F349" s="172">
        <v>1</v>
      </c>
      <c r="G349" s="172">
        <v>1</v>
      </c>
      <c r="H349" s="140" t="s">
        <v>476</v>
      </c>
      <c r="I349" s="155" t="s">
        <v>12506</v>
      </c>
      <c r="J349" s="311"/>
      <c r="K349" s="311"/>
      <c r="L349" s="306"/>
      <c r="M349" s="161"/>
      <c r="N349" s="161"/>
      <c r="O349" s="155"/>
      <c r="P349" s="155"/>
      <c r="Q349" s="155"/>
      <c r="R349" s="155"/>
      <c r="S349" s="155"/>
      <c r="T349" s="155"/>
      <c r="U349" s="155"/>
      <c r="V349" s="161"/>
      <c r="W349" s="174"/>
      <c r="X349" s="175"/>
      <c r="Y349" s="511"/>
      <c r="Z349" s="139"/>
    </row>
    <row r="350" spans="1:26" ht="15" customHeight="1">
      <c r="A350" s="160"/>
      <c r="B350" s="160"/>
      <c r="C350" s="158" t="s">
        <v>12374</v>
      </c>
      <c r="D350" s="172" t="s">
        <v>2</v>
      </c>
      <c r="E350" s="172" t="s">
        <v>44</v>
      </c>
      <c r="F350" s="172">
        <v>1</v>
      </c>
      <c r="G350" s="172">
        <v>1</v>
      </c>
      <c r="H350" s="140" t="s">
        <v>10267</v>
      </c>
      <c r="I350" s="155" t="s">
        <v>12506</v>
      </c>
      <c r="J350" s="311"/>
      <c r="K350" s="311"/>
      <c r="L350" s="306"/>
      <c r="M350" s="161"/>
      <c r="N350" s="161"/>
      <c r="O350" s="155"/>
      <c r="P350" s="155"/>
      <c r="Q350" s="155"/>
      <c r="R350" s="155"/>
      <c r="S350" s="155"/>
      <c r="T350" s="155"/>
      <c r="U350" s="155"/>
      <c r="V350" s="161"/>
      <c r="W350" s="174"/>
      <c r="X350" s="175"/>
      <c r="Y350" s="511"/>
      <c r="Z350" s="139"/>
    </row>
    <row r="351" spans="1:26" ht="15" customHeight="1">
      <c r="A351" s="160"/>
      <c r="B351" s="160"/>
      <c r="C351" s="158" t="s">
        <v>12374</v>
      </c>
      <c r="D351" s="172" t="s">
        <v>2</v>
      </c>
      <c r="E351" s="172" t="s">
        <v>44</v>
      </c>
      <c r="F351" s="172">
        <v>1</v>
      </c>
      <c r="G351" s="172">
        <v>1</v>
      </c>
      <c r="H351" s="140" t="s">
        <v>478</v>
      </c>
      <c r="I351" s="155" t="s">
        <v>12506</v>
      </c>
      <c r="J351" s="311"/>
      <c r="K351" s="311"/>
      <c r="L351" s="306"/>
      <c r="M351" s="161"/>
      <c r="N351" s="161"/>
      <c r="O351" s="155"/>
      <c r="P351" s="155"/>
      <c r="Q351" s="155"/>
      <c r="R351" s="155"/>
      <c r="S351" s="155"/>
      <c r="T351" s="155"/>
      <c r="U351" s="155"/>
      <c r="V351" s="161"/>
      <c r="W351" s="174"/>
      <c r="X351" s="175"/>
      <c r="Y351" s="511"/>
      <c r="Z351" s="139"/>
    </row>
    <row r="352" spans="1:26" ht="15" customHeight="1">
      <c r="A352" s="160"/>
      <c r="B352" s="160"/>
      <c r="C352" s="158" t="s">
        <v>12374</v>
      </c>
      <c r="D352" s="172" t="s">
        <v>2</v>
      </c>
      <c r="E352" s="172" t="s">
        <v>44</v>
      </c>
      <c r="F352" s="172">
        <v>1</v>
      </c>
      <c r="G352" s="172">
        <v>1</v>
      </c>
      <c r="H352" s="140" t="s">
        <v>10268</v>
      </c>
      <c r="I352" s="155" t="s">
        <v>12506</v>
      </c>
      <c r="J352" s="311"/>
      <c r="K352" s="311"/>
      <c r="L352" s="306"/>
      <c r="M352" s="161"/>
      <c r="N352" s="161"/>
      <c r="O352" s="155"/>
      <c r="P352" s="155"/>
      <c r="Q352" s="155"/>
      <c r="R352" s="155"/>
      <c r="S352" s="155"/>
      <c r="T352" s="155"/>
      <c r="U352" s="155"/>
      <c r="V352" s="161"/>
      <c r="W352" s="174"/>
      <c r="X352" s="175"/>
      <c r="Y352" s="511"/>
      <c r="Z352" s="139"/>
    </row>
    <row r="353" spans="1:26" ht="15" customHeight="1">
      <c r="A353" s="160"/>
      <c r="B353" s="160"/>
      <c r="C353" s="158" t="s">
        <v>10130</v>
      </c>
      <c r="D353" s="172" t="s">
        <v>2</v>
      </c>
      <c r="E353" s="172" t="s">
        <v>44</v>
      </c>
      <c r="F353" s="172">
        <v>1</v>
      </c>
      <c r="G353" s="172">
        <v>1</v>
      </c>
      <c r="H353" s="140" t="s">
        <v>480</v>
      </c>
      <c r="I353" s="155" t="s">
        <v>12506</v>
      </c>
      <c r="J353" s="311"/>
      <c r="K353" s="311"/>
      <c r="L353" s="306"/>
      <c r="M353" s="161"/>
      <c r="N353" s="161"/>
      <c r="O353" s="155"/>
      <c r="P353" s="155"/>
      <c r="Q353" s="155"/>
      <c r="R353" s="155"/>
      <c r="S353" s="155"/>
      <c r="T353" s="155"/>
      <c r="U353" s="155"/>
      <c r="V353" s="161"/>
      <c r="W353" s="174"/>
      <c r="X353" s="175"/>
      <c r="Y353" s="511"/>
      <c r="Z353" s="139"/>
    </row>
    <row r="354" spans="1:26" ht="15" customHeight="1">
      <c r="A354" s="160"/>
      <c r="B354" s="160"/>
      <c r="C354" s="158" t="s">
        <v>12374</v>
      </c>
      <c r="D354" s="172" t="s">
        <v>2</v>
      </c>
      <c r="E354" s="172" t="s">
        <v>44</v>
      </c>
      <c r="F354" s="172">
        <v>1</v>
      </c>
      <c r="G354" s="172">
        <v>1</v>
      </c>
      <c r="H354" s="140" t="s">
        <v>481</v>
      </c>
      <c r="I354" s="155" t="s">
        <v>12506</v>
      </c>
      <c r="J354" s="311"/>
      <c r="K354" s="311"/>
      <c r="L354" s="306"/>
      <c r="M354" s="161"/>
      <c r="N354" s="161"/>
      <c r="O354" s="155"/>
      <c r="P354" s="155"/>
      <c r="Q354" s="155"/>
      <c r="R354" s="155"/>
      <c r="S354" s="155"/>
      <c r="T354" s="155"/>
      <c r="U354" s="155"/>
      <c r="V354" s="161"/>
      <c r="W354" s="174"/>
      <c r="X354" s="175"/>
      <c r="Y354" s="511"/>
      <c r="Z354" s="139"/>
    </row>
    <row r="355" spans="1:26" ht="15" customHeight="1">
      <c r="A355" s="160"/>
      <c r="B355" s="160"/>
      <c r="C355" s="158" t="s">
        <v>12374</v>
      </c>
      <c r="D355" s="172" t="s">
        <v>2</v>
      </c>
      <c r="E355" s="172" t="s">
        <v>44</v>
      </c>
      <c r="F355" s="172">
        <v>1</v>
      </c>
      <c r="G355" s="172">
        <v>1</v>
      </c>
      <c r="H355" s="140" t="s">
        <v>482</v>
      </c>
      <c r="I355" s="155" t="s">
        <v>12506</v>
      </c>
      <c r="J355" s="311"/>
      <c r="K355" s="311"/>
      <c r="L355" s="306"/>
      <c r="M355" s="161"/>
      <c r="N355" s="161"/>
      <c r="O355" s="155"/>
      <c r="P355" s="155"/>
      <c r="Q355" s="155"/>
      <c r="R355" s="155"/>
      <c r="S355" s="155"/>
      <c r="T355" s="155"/>
      <c r="U355" s="155"/>
      <c r="V355" s="161"/>
      <c r="W355" s="174"/>
      <c r="X355" s="175"/>
      <c r="Y355" s="511"/>
      <c r="Z355" s="139"/>
    </row>
    <row r="356" spans="1:26" ht="15" customHeight="1">
      <c r="A356" s="160"/>
      <c r="B356" s="160"/>
      <c r="C356" s="158" t="s">
        <v>12374</v>
      </c>
      <c r="D356" s="172" t="s">
        <v>2</v>
      </c>
      <c r="E356" s="172" t="s">
        <v>44</v>
      </c>
      <c r="F356" s="172">
        <v>1</v>
      </c>
      <c r="G356" s="172">
        <v>1</v>
      </c>
      <c r="H356" s="140" t="s">
        <v>10269</v>
      </c>
      <c r="I356" s="155" t="s">
        <v>12506</v>
      </c>
      <c r="J356" s="311"/>
      <c r="K356" s="311"/>
      <c r="L356" s="306"/>
      <c r="M356" s="161"/>
      <c r="N356" s="161"/>
      <c r="O356" s="155"/>
      <c r="P356" s="155"/>
      <c r="Q356" s="155"/>
      <c r="R356" s="155"/>
      <c r="S356" s="155"/>
      <c r="T356" s="155"/>
      <c r="U356" s="155"/>
      <c r="V356" s="161"/>
      <c r="W356" s="174"/>
      <c r="X356" s="175"/>
      <c r="Y356" s="511"/>
      <c r="Z356" s="139"/>
    </row>
    <row r="357" spans="1:26" ht="15" customHeight="1">
      <c r="A357" s="160"/>
      <c r="B357" s="160"/>
      <c r="C357" s="158" t="s">
        <v>12374</v>
      </c>
      <c r="D357" s="172" t="s">
        <v>2</v>
      </c>
      <c r="E357" s="172" t="s">
        <v>44</v>
      </c>
      <c r="F357" s="172">
        <v>1</v>
      </c>
      <c r="G357" s="172">
        <v>1</v>
      </c>
      <c r="H357" s="140" t="s">
        <v>10270</v>
      </c>
      <c r="I357" s="155" t="s">
        <v>12506</v>
      </c>
      <c r="J357" s="311"/>
      <c r="K357" s="311"/>
      <c r="L357" s="306"/>
      <c r="M357" s="161"/>
      <c r="N357" s="161"/>
      <c r="O357" s="155"/>
      <c r="P357" s="155"/>
      <c r="Q357" s="155"/>
      <c r="R357" s="155"/>
      <c r="S357" s="155"/>
      <c r="T357" s="155"/>
      <c r="U357" s="155"/>
      <c r="V357" s="161"/>
      <c r="W357" s="174"/>
      <c r="X357" s="175"/>
      <c r="Y357" s="511"/>
      <c r="Z357" s="139"/>
    </row>
    <row r="358" spans="1:26" ht="15" customHeight="1">
      <c r="A358" s="160"/>
      <c r="B358" s="160"/>
      <c r="C358" s="158" t="s">
        <v>12374</v>
      </c>
      <c r="D358" s="172" t="s">
        <v>2</v>
      </c>
      <c r="E358" s="172" t="s">
        <v>44</v>
      </c>
      <c r="F358" s="172">
        <v>1</v>
      </c>
      <c r="G358" s="172">
        <v>1</v>
      </c>
      <c r="H358" s="140" t="s">
        <v>483</v>
      </c>
      <c r="I358" s="155" t="s">
        <v>12506</v>
      </c>
      <c r="J358" s="311"/>
      <c r="K358" s="311"/>
      <c r="L358" s="306"/>
      <c r="M358" s="161"/>
      <c r="N358" s="161"/>
      <c r="O358" s="155"/>
      <c r="P358" s="155"/>
      <c r="Q358" s="155"/>
      <c r="R358" s="155"/>
      <c r="S358" s="155"/>
      <c r="T358" s="155"/>
      <c r="U358" s="155"/>
      <c r="V358" s="161"/>
      <c r="W358" s="174"/>
      <c r="X358" s="175"/>
      <c r="Y358" s="511"/>
      <c r="Z358" s="139"/>
    </row>
    <row r="359" spans="1:26" ht="15" customHeight="1">
      <c r="A359" s="160"/>
      <c r="B359" s="160"/>
      <c r="C359" s="158" t="s">
        <v>12374</v>
      </c>
      <c r="D359" s="172" t="s">
        <v>2</v>
      </c>
      <c r="E359" s="172" t="s">
        <v>44</v>
      </c>
      <c r="F359" s="172">
        <v>1</v>
      </c>
      <c r="G359" s="172">
        <v>1</v>
      </c>
      <c r="H359" s="140" t="s">
        <v>10271</v>
      </c>
      <c r="I359" s="155" t="s">
        <v>12506</v>
      </c>
      <c r="J359" s="311"/>
      <c r="K359" s="311"/>
      <c r="L359" s="306"/>
      <c r="M359" s="161"/>
      <c r="N359" s="161"/>
      <c r="O359" s="155"/>
      <c r="P359" s="155"/>
      <c r="Q359" s="155"/>
      <c r="R359" s="155"/>
      <c r="S359" s="155"/>
      <c r="T359" s="155"/>
      <c r="U359" s="155"/>
      <c r="V359" s="161"/>
      <c r="W359" s="174"/>
      <c r="X359" s="175"/>
      <c r="Y359" s="511"/>
      <c r="Z359" s="139"/>
    </row>
    <row r="360" spans="1:26" ht="15" customHeight="1">
      <c r="A360" s="160"/>
      <c r="B360" s="160"/>
      <c r="C360" s="158" t="s">
        <v>10129</v>
      </c>
      <c r="D360" s="172" t="s">
        <v>2</v>
      </c>
      <c r="E360" s="172" t="s">
        <v>44</v>
      </c>
      <c r="F360" s="172">
        <v>1</v>
      </c>
      <c r="G360" s="172">
        <v>1</v>
      </c>
      <c r="H360" s="140" t="s">
        <v>488</v>
      </c>
      <c r="I360" s="155" t="s">
        <v>12506</v>
      </c>
      <c r="J360" s="311"/>
      <c r="K360" s="311"/>
      <c r="L360" s="306"/>
      <c r="M360" s="161"/>
      <c r="N360" s="161"/>
      <c r="O360" s="155"/>
      <c r="P360" s="155"/>
      <c r="Q360" s="155"/>
      <c r="R360" s="155"/>
      <c r="S360" s="155"/>
      <c r="T360" s="155"/>
      <c r="U360" s="155"/>
      <c r="V360" s="161"/>
      <c r="W360" s="174"/>
      <c r="X360" s="175"/>
      <c r="Y360" s="511"/>
      <c r="Z360" s="139"/>
    </row>
    <row r="361" spans="1:26" ht="15" customHeight="1">
      <c r="A361" s="160"/>
      <c r="B361" s="160"/>
      <c r="C361" s="158" t="s">
        <v>12374</v>
      </c>
      <c r="D361" s="172" t="s">
        <v>2</v>
      </c>
      <c r="E361" s="172" t="s">
        <v>44</v>
      </c>
      <c r="F361" s="172">
        <v>1</v>
      </c>
      <c r="G361" s="172">
        <v>1</v>
      </c>
      <c r="H361" s="140" t="s">
        <v>487</v>
      </c>
      <c r="I361" s="155" t="s">
        <v>12506</v>
      </c>
      <c r="J361" s="311"/>
      <c r="K361" s="311"/>
      <c r="L361" s="306"/>
      <c r="M361" s="161"/>
      <c r="N361" s="161"/>
      <c r="O361" s="155"/>
      <c r="P361" s="155"/>
      <c r="Q361" s="155"/>
      <c r="R361" s="155"/>
      <c r="S361" s="155"/>
      <c r="T361" s="155"/>
      <c r="U361" s="155"/>
      <c r="V361" s="161"/>
      <c r="W361" s="174"/>
      <c r="X361" s="175"/>
      <c r="Y361" s="511"/>
      <c r="Z361" s="139"/>
    </row>
    <row r="362" spans="1:26" ht="15" customHeight="1">
      <c r="A362" s="160"/>
      <c r="B362" s="160"/>
      <c r="C362" s="158" t="s">
        <v>12374</v>
      </c>
      <c r="D362" s="172" t="s">
        <v>2</v>
      </c>
      <c r="E362" s="172" t="s">
        <v>44</v>
      </c>
      <c r="F362" s="172">
        <v>1</v>
      </c>
      <c r="G362" s="172">
        <v>1</v>
      </c>
      <c r="H362" s="140" t="s">
        <v>10272</v>
      </c>
      <c r="I362" s="155" t="s">
        <v>12506</v>
      </c>
      <c r="J362" s="311"/>
      <c r="K362" s="311"/>
      <c r="L362" s="306"/>
      <c r="M362" s="161"/>
      <c r="N362" s="161"/>
      <c r="O362" s="155"/>
      <c r="P362" s="155"/>
      <c r="Q362" s="155"/>
      <c r="R362" s="155"/>
      <c r="S362" s="155"/>
      <c r="T362" s="155"/>
      <c r="U362" s="155"/>
      <c r="V362" s="161"/>
      <c r="W362" s="174"/>
      <c r="X362" s="175"/>
      <c r="Y362" s="511"/>
      <c r="Z362" s="139"/>
    </row>
    <row r="363" spans="1:26" ht="15" customHeight="1">
      <c r="A363" s="160"/>
      <c r="B363" s="160"/>
      <c r="C363" s="158" t="s">
        <v>12374</v>
      </c>
      <c r="D363" s="172" t="s">
        <v>2</v>
      </c>
      <c r="E363" s="172" t="s">
        <v>44</v>
      </c>
      <c r="F363" s="172">
        <v>1</v>
      </c>
      <c r="G363" s="172">
        <v>1</v>
      </c>
      <c r="H363" s="140" t="s">
        <v>10273</v>
      </c>
      <c r="I363" s="155" t="s">
        <v>12506</v>
      </c>
      <c r="J363" s="311"/>
      <c r="K363" s="311"/>
      <c r="L363" s="306"/>
      <c r="M363" s="161"/>
      <c r="N363" s="161"/>
      <c r="O363" s="155"/>
      <c r="P363" s="155"/>
      <c r="Q363" s="155"/>
      <c r="R363" s="155"/>
      <c r="S363" s="155"/>
      <c r="T363" s="155"/>
      <c r="U363" s="155"/>
      <c r="V363" s="161"/>
      <c r="W363" s="174"/>
      <c r="X363" s="175"/>
      <c r="Y363" s="511"/>
      <c r="Z363" s="139"/>
    </row>
    <row r="364" spans="1:26" ht="15" customHeight="1">
      <c r="A364" s="160"/>
      <c r="B364" s="160"/>
      <c r="C364" s="158" t="s">
        <v>10129</v>
      </c>
      <c r="D364" s="172" t="s">
        <v>2</v>
      </c>
      <c r="E364" s="172" t="s">
        <v>44</v>
      </c>
      <c r="F364" s="172">
        <v>1</v>
      </c>
      <c r="G364" s="172">
        <v>1</v>
      </c>
      <c r="H364" s="140" t="s">
        <v>491</v>
      </c>
      <c r="I364" s="155" t="s">
        <v>12506</v>
      </c>
      <c r="J364" s="311"/>
      <c r="K364" s="311"/>
      <c r="L364" s="306"/>
      <c r="M364" s="161"/>
      <c r="N364" s="161"/>
      <c r="O364" s="155"/>
      <c r="P364" s="155"/>
      <c r="Q364" s="155"/>
      <c r="R364" s="155"/>
      <c r="S364" s="155"/>
      <c r="T364" s="155"/>
      <c r="U364" s="155"/>
      <c r="V364" s="161"/>
      <c r="W364" s="174"/>
      <c r="X364" s="175"/>
      <c r="Y364" s="511"/>
      <c r="Z364" s="139"/>
    </row>
    <row r="365" spans="1:26" ht="15" customHeight="1">
      <c r="A365" s="160"/>
      <c r="B365" s="160"/>
      <c r="C365" s="158" t="s">
        <v>12374</v>
      </c>
      <c r="D365" s="172" t="s">
        <v>2</v>
      </c>
      <c r="E365" s="172" t="s">
        <v>44</v>
      </c>
      <c r="F365" s="172">
        <v>1</v>
      </c>
      <c r="G365" s="172">
        <v>1</v>
      </c>
      <c r="H365" s="140" t="s">
        <v>493</v>
      </c>
      <c r="I365" s="155" t="s">
        <v>12506</v>
      </c>
      <c r="J365" s="311"/>
      <c r="K365" s="311"/>
      <c r="L365" s="306"/>
      <c r="M365" s="161"/>
      <c r="N365" s="161"/>
      <c r="O365" s="155"/>
      <c r="P365" s="155"/>
      <c r="Q365" s="155"/>
      <c r="R365" s="155"/>
      <c r="S365" s="155"/>
      <c r="T365" s="155"/>
      <c r="U365" s="155"/>
      <c r="V365" s="161"/>
      <c r="W365" s="174"/>
      <c r="X365" s="175"/>
      <c r="Y365" s="511"/>
      <c r="Z365" s="139"/>
    </row>
    <row r="366" spans="1:26" ht="15" customHeight="1">
      <c r="A366" s="160"/>
      <c r="B366" s="160"/>
      <c r="C366" s="158" t="s">
        <v>12374</v>
      </c>
      <c r="D366" s="172" t="s">
        <v>2</v>
      </c>
      <c r="E366" s="172" t="s">
        <v>44</v>
      </c>
      <c r="F366" s="172">
        <v>1</v>
      </c>
      <c r="G366" s="172">
        <v>1</v>
      </c>
      <c r="H366" s="140" t="s">
        <v>492</v>
      </c>
      <c r="I366" s="155" t="s">
        <v>12506</v>
      </c>
      <c r="J366" s="311"/>
      <c r="K366" s="311"/>
      <c r="L366" s="306"/>
      <c r="M366" s="161"/>
      <c r="N366" s="161"/>
      <c r="O366" s="155"/>
      <c r="P366" s="155"/>
      <c r="Q366" s="155"/>
      <c r="R366" s="155"/>
      <c r="S366" s="155"/>
      <c r="T366" s="155"/>
      <c r="U366" s="155"/>
      <c r="V366" s="161"/>
      <c r="W366" s="174"/>
      <c r="X366" s="175"/>
      <c r="Y366" s="511"/>
      <c r="Z366" s="139"/>
    </row>
    <row r="367" spans="1:26" ht="15" customHeight="1">
      <c r="A367" s="160"/>
      <c r="B367" s="160"/>
      <c r="C367" s="158" t="s">
        <v>12374</v>
      </c>
      <c r="D367" s="172" t="s">
        <v>2</v>
      </c>
      <c r="E367" s="172" t="s">
        <v>44</v>
      </c>
      <c r="F367" s="172">
        <v>1</v>
      </c>
      <c r="G367" s="172">
        <v>1</v>
      </c>
      <c r="H367" s="140" t="s">
        <v>10274</v>
      </c>
      <c r="I367" s="155" t="s">
        <v>12506</v>
      </c>
      <c r="J367" s="311"/>
      <c r="K367" s="311"/>
      <c r="L367" s="306"/>
      <c r="M367" s="161"/>
      <c r="N367" s="161"/>
      <c r="O367" s="155"/>
      <c r="P367" s="155"/>
      <c r="Q367" s="155"/>
      <c r="R367" s="155"/>
      <c r="S367" s="155"/>
      <c r="T367" s="155"/>
      <c r="U367" s="155"/>
      <c r="V367" s="161"/>
      <c r="W367" s="174"/>
      <c r="X367" s="175"/>
      <c r="Y367" s="511"/>
      <c r="Z367" s="139"/>
    </row>
    <row r="368" spans="1:26" ht="15" customHeight="1">
      <c r="A368" s="160"/>
      <c r="B368" s="160"/>
      <c r="C368" s="158" t="s">
        <v>10129</v>
      </c>
      <c r="D368" s="172" t="s">
        <v>2</v>
      </c>
      <c r="E368" s="172" t="s">
        <v>44</v>
      </c>
      <c r="F368" s="172">
        <v>1</v>
      </c>
      <c r="G368" s="172">
        <v>1</v>
      </c>
      <c r="H368" s="140" t="s">
        <v>9846</v>
      </c>
      <c r="I368" s="155" t="s">
        <v>12506</v>
      </c>
      <c r="J368" s="311"/>
      <c r="K368" s="311"/>
      <c r="L368" s="306"/>
      <c r="M368" s="161"/>
      <c r="N368" s="161"/>
      <c r="O368" s="155"/>
      <c r="P368" s="155"/>
      <c r="Q368" s="155"/>
      <c r="R368" s="155"/>
      <c r="S368" s="155"/>
      <c r="T368" s="155"/>
      <c r="U368" s="155"/>
      <c r="V368" s="161"/>
      <c r="W368" s="174"/>
      <c r="X368" s="175"/>
      <c r="Y368" s="511"/>
      <c r="Z368" s="139"/>
    </row>
    <row r="369" spans="1:26" ht="15" customHeight="1">
      <c r="A369" s="160"/>
      <c r="B369" s="160"/>
      <c r="C369" s="158" t="s">
        <v>12374</v>
      </c>
      <c r="D369" s="172" t="s">
        <v>2</v>
      </c>
      <c r="E369" s="172" t="s">
        <v>44</v>
      </c>
      <c r="F369" s="172">
        <v>1</v>
      </c>
      <c r="G369" s="172">
        <v>1</v>
      </c>
      <c r="H369" s="140" t="s">
        <v>496</v>
      </c>
      <c r="I369" s="155" t="s">
        <v>12506</v>
      </c>
      <c r="J369" s="311"/>
      <c r="K369" s="311"/>
      <c r="L369" s="306"/>
      <c r="M369" s="161"/>
      <c r="N369" s="161"/>
      <c r="O369" s="155"/>
      <c r="P369" s="155"/>
      <c r="Q369" s="155"/>
      <c r="R369" s="155"/>
      <c r="S369" s="155"/>
      <c r="T369" s="155"/>
      <c r="U369" s="155"/>
      <c r="V369" s="161"/>
      <c r="W369" s="174"/>
      <c r="X369" s="175"/>
      <c r="Y369" s="511"/>
      <c r="Z369" s="139"/>
    </row>
    <row r="370" spans="1:26" ht="15" customHeight="1">
      <c r="A370" s="160"/>
      <c r="B370" s="160"/>
      <c r="C370" s="158" t="s">
        <v>12374</v>
      </c>
      <c r="D370" s="172" t="s">
        <v>2</v>
      </c>
      <c r="E370" s="172" t="s">
        <v>44</v>
      </c>
      <c r="F370" s="172">
        <v>1</v>
      </c>
      <c r="G370" s="172">
        <v>1</v>
      </c>
      <c r="H370" s="140" t="s">
        <v>498</v>
      </c>
      <c r="I370" s="155" t="s">
        <v>12506</v>
      </c>
      <c r="J370" s="311"/>
      <c r="K370" s="311"/>
      <c r="L370" s="306"/>
      <c r="M370" s="161"/>
      <c r="N370" s="161"/>
      <c r="O370" s="155"/>
      <c r="P370" s="155"/>
      <c r="Q370" s="155"/>
      <c r="R370" s="155"/>
      <c r="S370" s="155"/>
      <c r="T370" s="155"/>
      <c r="U370" s="155"/>
      <c r="V370" s="161"/>
      <c r="W370" s="174"/>
      <c r="X370" s="175"/>
      <c r="Y370" s="511"/>
      <c r="Z370" s="139"/>
    </row>
    <row r="371" spans="1:26" ht="15" customHeight="1">
      <c r="A371" s="160"/>
      <c r="B371" s="160"/>
      <c r="C371" s="158" t="s">
        <v>12374</v>
      </c>
      <c r="D371" s="172" t="s">
        <v>2</v>
      </c>
      <c r="E371" s="172" t="s">
        <v>44</v>
      </c>
      <c r="F371" s="172">
        <v>1</v>
      </c>
      <c r="G371" s="172">
        <v>1</v>
      </c>
      <c r="H371" s="140" t="s">
        <v>497</v>
      </c>
      <c r="I371" s="155" t="s">
        <v>12506</v>
      </c>
      <c r="J371" s="311"/>
      <c r="K371" s="311"/>
      <c r="L371" s="306"/>
      <c r="M371" s="161"/>
      <c r="N371" s="161"/>
      <c r="O371" s="155"/>
      <c r="P371" s="155"/>
      <c r="Q371" s="155"/>
      <c r="R371" s="155"/>
      <c r="S371" s="155"/>
      <c r="T371" s="155"/>
      <c r="U371" s="155"/>
      <c r="V371" s="161"/>
      <c r="W371" s="174"/>
      <c r="X371" s="175"/>
      <c r="Y371" s="511"/>
      <c r="Z371" s="139"/>
    </row>
    <row r="372" spans="1:26" ht="15" customHeight="1">
      <c r="A372" s="160"/>
      <c r="B372" s="160"/>
      <c r="C372" s="158" t="s">
        <v>12374</v>
      </c>
      <c r="D372" s="172" t="s">
        <v>2</v>
      </c>
      <c r="E372" s="172" t="s">
        <v>44</v>
      </c>
      <c r="F372" s="172">
        <v>1</v>
      </c>
      <c r="G372" s="172">
        <v>1</v>
      </c>
      <c r="H372" s="140" t="s">
        <v>10275</v>
      </c>
      <c r="I372" s="155" t="s">
        <v>12506</v>
      </c>
      <c r="J372" s="311"/>
      <c r="K372" s="311"/>
      <c r="L372" s="306"/>
      <c r="M372" s="161"/>
      <c r="N372" s="161"/>
      <c r="O372" s="155"/>
      <c r="P372" s="155"/>
      <c r="Q372" s="155"/>
      <c r="R372" s="155"/>
      <c r="S372" s="155"/>
      <c r="T372" s="155"/>
      <c r="U372" s="155"/>
      <c r="V372" s="161"/>
      <c r="W372" s="174"/>
      <c r="X372" s="175"/>
      <c r="Y372" s="511"/>
      <c r="Z372" s="139"/>
    </row>
    <row r="373" spans="1:26" ht="15" customHeight="1">
      <c r="A373" s="160"/>
      <c r="B373" s="160"/>
      <c r="C373" s="158" t="s">
        <v>10129</v>
      </c>
      <c r="D373" s="172" t="s">
        <v>2</v>
      </c>
      <c r="E373" s="172" t="s">
        <v>44</v>
      </c>
      <c r="F373" s="172">
        <v>1</v>
      </c>
      <c r="G373" s="172">
        <v>1</v>
      </c>
      <c r="H373" s="140" t="s">
        <v>502</v>
      </c>
      <c r="I373" s="155" t="s">
        <v>12506</v>
      </c>
      <c r="J373" s="311"/>
      <c r="K373" s="311"/>
      <c r="L373" s="306"/>
      <c r="M373" s="161"/>
      <c r="N373" s="161"/>
      <c r="O373" s="155"/>
      <c r="P373" s="155"/>
      <c r="Q373" s="155"/>
      <c r="R373" s="155"/>
      <c r="S373" s="155"/>
      <c r="T373" s="155"/>
      <c r="U373" s="155"/>
      <c r="V373" s="161"/>
      <c r="W373" s="174"/>
      <c r="X373" s="175"/>
      <c r="Y373" s="511"/>
      <c r="Z373" s="139"/>
    </row>
    <row r="374" spans="1:26" ht="15" customHeight="1">
      <c r="A374" s="160"/>
      <c r="B374" s="160"/>
      <c r="C374" s="158" t="s">
        <v>10130</v>
      </c>
      <c r="D374" s="172" t="s">
        <v>2</v>
      </c>
      <c r="E374" s="172" t="s">
        <v>44</v>
      </c>
      <c r="F374" s="172">
        <v>1</v>
      </c>
      <c r="G374" s="172">
        <v>1</v>
      </c>
      <c r="H374" s="140" t="s">
        <v>10010</v>
      </c>
      <c r="I374" s="155" t="s">
        <v>12506</v>
      </c>
      <c r="J374" s="311"/>
      <c r="K374" s="311"/>
      <c r="L374" s="306"/>
      <c r="M374" s="161"/>
      <c r="N374" s="161"/>
      <c r="O374" s="155"/>
      <c r="P374" s="155"/>
      <c r="Q374" s="155"/>
      <c r="R374" s="155"/>
      <c r="S374" s="155"/>
      <c r="T374" s="155"/>
      <c r="U374" s="155"/>
      <c r="V374" s="161"/>
      <c r="W374" s="174"/>
      <c r="X374" s="175"/>
      <c r="Y374" s="511"/>
      <c r="Z374" s="139"/>
    </row>
    <row r="375" spans="1:26" ht="15" customHeight="1">
      <c r="A375" s="160"/>
      <c r="B375" s="160"/>
      <c r="C375" s="158" t="s">
        <v>12374</v>
      </c>
      <c r="D375" s="172" t="s">
        <v>2</v>
      </c>
      <c r="E375" s="172" t="s">
        <v>44</v>
      </c>
      <c r="F375" s="172">
        <v>1</v>
      </c>
      <c r="G375" s="172">
        <v>1</v>
      </c>
      <c r="H375" s="140" t="s">
        <v>500</v>
      </c>
      <c r="I375" s="155" t="s">
        <v>12506</v>
      </c>
      <c r="J375" s="311"/>
      <c r="K375" s="311"/>
      <c r="L375" s="306"/>
      <c r="M375" s="161"/>
      <c r="N375" s="161"/>
      <c r="O375" s="155"/>
      <c r="P375" s="155"/>
      <c r="Q375" s="155"/>
      <c r="R375" s="155"/>
      <c r="S375" s="155"/>
      <c r="T375" s="155"/>
      <c r="U375" s="155"/>
      <c r="V375" s="161"/>
      <c r="W375" s="174"/>
      <c r="X375" s="175"/>
      <c r="Y375" s="511"/>
      <c r="Z375" s="139"/>
    </row>
    <row r="376" spans="1:26" ht="15" customHeight="1">
      <c r="A376" s="160"/>
      <c r="B376" s="160"/>
      <c r="C376" s="158" t="s">
        <v>12374</v>
      </c>
      <c r="D376" s="172" t="s">
        <v>2</v>
      </c>
      <c r="E376" s="172" t="s">
        <v>44</v>
      </c>
      <c r="F376" s="172">
        <v>1</v>
      </c>
      <c r="G376" s="172">
        <v>1</v>
      </c>
      <c r="H376" s="140" t="s">
        <v>503</v>
      </c>
      <c r="I376" s="155" t="s">
        <v>12506</v>
      </c>
      <c r="J376" s="311"/>
      <c r="K376" s="311"/>
      <c r="L376" s="306"/>
      <c r="M376" s="161"/>
      <c r="N376" s="161"/>
      <c r="O376" s="155"/>
      <c r="P376" s="155"/>
      <c r="Q376" s="155"/>
      <c r="R376" s="155"/>
      <c r="S376" s="155"/>
      <c r="T376" s="155"/>
      <c r="U376" s="155"/>
      <c r="V376" s="161"/>
      <c r="W376" s="174"/>
      <c r="X376" s="175"/>
      <c r="Y376" s="511"/>
      <c r="Z376" s="139"/>
    </row>
    <row r="377" spans="1:26" ht="15" customHeight="1">
      <c r="A377" s="160"/>
      <c r="B377" s="160"/>
      <c r="C377" s="158" t="s">
        <v>12374</v>
      </c>
      <c r="D377" s="172" t="s">
        <v>2</v>
      </c>
      <c r="E377" s="172" t="s">
        <v>44</v>
      </c>
      <c r="F377" s="172">
        <v>1</v>
      </c>
      <c r="G377" s="172">
        <v>1</v>
      </c>
      <c r="H377" s="140" t="s">
        <v>505</v>
      </c>
      <c r="I377" s="155" t="s">
        <v>12506</v>
      </c>
      <c r="J377" s="311"/>
      <c r="K377" s="311"/>
      <c r="L377" s="306"/>
      <c r="M377" s="161"/>
      <c r="N377" s="161"/>
      <c r="O377" s="155"/>
      <c r="P377" s="155"/>
      <c r="Q377" s="155"/>
      <c r="R377" s="155"/>
      <c r="S377" s="155"/>
      <c r="T377" s="155"/>
      <c r="U377" s="155"/>
      <c r="V377" s="161"/>
      <c r="W377" s="174"/>
      <c r="X377" s="175"/>
      <c r="Y377" s="511"/>
      <c r="Z377" s="139"/>
    </row>
    <row r="378" spans="1:26" ht="15" customHeight="1">
      <c r="A378" s="160"/>
      <c r="B378" s="160"/>
      <c r="C378" s="158" t="s">
        <v>12374</v>
      </c>
      <c r="D378" s="172" t="s">
        <v>2</v>
      </c>
      <c r="E378" s="172" t="s">
        <v>44</v>
      </c>
      <c r="F378" s="172">
        <v>1</v>
      </c>
      <c r="G378" s="172">
        <v>1</v>
      </c>
      <c r="H378" s="140" t="s">
        <v>504</v>
      </c>
      <c r="I378" s="155" t="s">
        <v>12506</v>
      </c>
      <c r="J378" s="311"/>
      <c r="K378" s="311"/>
      <c r="L378" s="306"/>
      <c r="M378" s="161"/>
      <c r="N378" s="161"/>
      <c r="O378" s="155"/>
      <c r="P378" s="155"/>
      <c r="Q378" s="155"/>
      <c r="R378" s="155"/>
      <c r="S378" s="155"/>
      <c r="T378" s="155"/>
      <c r="U378" s="155"/>
      <c r="V378" s="161"/>
      <c r="W378" s="174"/>
      <c r="X378" s="175"/>
      <c r="Y378" s="511"/>
      <c r="Z378" s="139"/>
    </row>
    <row r="379" spans="1:26" ht="15" customHeight="1">
      <c r="A379" s="160"/>
      <c r="B379" s="160"/>
      <c r="C379" s="158" t="s">
        <v>12374</v>
      </c>
      <c r="D379" s="172" t="s">
        <v>2</v>
      </c>
      <c r="E379" s="172" t="s">
        <v>44</v>
      </c>
      <c r="F379" s="172">
        <v>1</v>
      </c>
      <c r="G379" s="172">
        <v>1</v>
      </c>
      <c r="H379" s="140" t="s">
        <v>507</v>
      </c>
      <c r="I379" s="155" t="s">
        <v>12506</v>
      </c>
      <c r="J379" s="311"/>
      <c r="K379" s="311"/>
      <c r="L379" s="306"/>
      <c r="M379" s="161"/>
      <c r="N379" s="161"/>
      <c r="O379" s="155"/>
      <c r="P379" s="155"/>
      <c r="Q379" s="155"/>
      <c r="R379" s="155"/>
      <c r="S379" s="155"/>
      <c r="T379" s="155"/>
      <c r="U379" s="155"/>
      <c r="V379" s="161"/>
      <c r="W379" s="174"/>
      <c r="X379" s="175"/>
      <c r="Y379" s="511"/>
      <c r="Z379" s="139"/>
    </row>
    <row r="380" spans="1:26" ht="15" customHeight="1">
      <c r="A380" s="160"/>
      <c r="B380" s="160"/>
      <c r="C380" s="158" t="s">
        <v>12374</v>
      </c>
      <c r="D380" s="172" t="s">
        <v>2</v>
      </c>
      <c r="E380" s="172" t="s">
        <v>44</v>
      </c>
      <c r="F380" s="172">
        <v>1</v>
      </c>
      <c r="G380" s="172">
        <v>1</v>
      </c>
      <c r="H380" s="140" t="s">
        <v>10276</v>
      </c>
      <c r="I380" s="155" t="s">
        <v>12506</v>
      </c>
      <c r="J380" s="311"/>
      <c r="K380" s="311"/>
      <c r="L380" s="306"/>
      <c r="M380" s="161"/>
      <c r="N380" s="161"/>
      <c r="O380" s="155"/>
      <c r="P380" s="155"/>
      <c r="Q380" s="155"/>
      <c r="R380" s="155"/>
      <c r="S380" s="155"/>
      <c r="T380" s="155"/>
      <c r="U380" s="155"/>
      <c r="V380" s="161"/>
      <c r="W380" s="174"/>
      <c r="X380" s="175"/>
      <c r="Y380" s="511"/>
      <c r="Z380" s="139"/>
    </row>
    <row r="381" spans="1:26" ht="15" customHeight="1">
      <c r="A381" s="160"/>
      <c r="B381" s="160"/>
      <c r="C381" s="158" t="s">
        <v>12374</v>
      </c>
      <c r="D381" s="172" t="s">
        <v>2</v>
      </c>
      <c r="E381" s="172" t="s">
        <v>44</v>
      </c>
      <c r="F381" s="172">
        <v>1</v>
      </c>
      <c r="G381" s="172">
        <v>1</v>
      </c>
      <c r="H381" s="140" t="s">
        <v>508</v>
      </c>
      <c r="I381" s="155" t="s">
        <v>12506</v>
      </c>
      <c r="J381" s="311"/>
      <c r="K381" s="311"/>
      <c r="L381" s="306"/>
      <c r="M381" s="161"/>
      <c r="N381" s="161"/>
      <c r="O381" s="155"/>
      <c r="P381" s="155"/>
      <c r="Q381" s="155"/>
      <c r="R381" s="155"/>
      <c r="S381" s="155"/>
      <c r="T381" s="155"/>
      <c r="U381" s="155"/>
      <c r="V381" s="161"/>
      <c r="W381" s="174"/>
      <c r="X381" s="175"/>
      <c r="Y381" s="511"/>
      <c r="Z381" s="139"/>
    </row>
    <row r="382" spans="1:26" ht="15" customHeight="1">
      <c r="A382" s="160"/>
      <c r="B382" s="160"/>
      <c r="C382" s="158" t="s">
        <v>10130</v>
      </c>
      <c r="D382" s="172" t="s">
        <v>2</v>
      </c>
      <c r="E382" s="172" t="s">
        <v>44</v>
      </c>
      <c r="F382" s="172">
        <v>1</v>
      </c>
      <c r="G382" s="172">
        <v>1</v>
      </c>
      <c r="H382" s="140" t="s">
        <v>10011</v>
      </c>
      <c r="I382" s="155" t="s">
        <v>12506</v>
      </c>
      <c r="J382" s="311"/>
      <c r="K382" s="311"/>
      <c r="L382" s="306"/>
      <c r="M382" s="161"/>
      <c r="N382" s="161"/>
      <c r="O382" s="155"/>
      <c r="P382" s="155"/>
      <c r="Q382" s="155"/>
      <c r="R382" s="155"/>
      <c r="S382" s="155"/>
      <c r="T382" s="155"/>
      <c r="U382" s="155"/>
      <c r="V382" s="161"/>
      <c r="W382" s="174"/>
      <c r="X382" s="175"/>
      <c r="Y382" s="511"/>
      <c r="Z382" s="139"/>
    </row>
    <row r="383" spans="1:26" ht="15" customHeight="1">
      <c r="A383" s="160"/>
      <c r="B383" s="160"/>
      <c r="C383" s="158" t="s">
        <v>12374</v>
      </c>
      <c r="D383" s="172" t="s">
        <v>2</v>
      </c>
      <c r="E383" s="172" t="s">
        <v>44</v>
      </c>
      <c r="F383" s="172">
        <v>1</v>
      </c>
      <c r="G383" s="172">
        <v>1</v>
      </c>
      <c r="H383" s="140" t="s">
        <v>510</v>
      </c>
      <c r="I383" s="155" t="s">
        <v>12506</v>
      </c>
      <c r="J383" s="311"/>
      <c r="K383" s="311"/>
      <c r="L383" s="306"/>
      <c r="M383" s="161"/>
      <c r="N383" s="161"/>
      <c r="O383" s="155"/>
      <c r="P383" s="155"/>
      <c r="Q383" s="155"/>
      <c r="R383" s="155"/>
      <c r="S383" s="155"/>
      <c r="T383" s="155"/>
      <c r="U383" s="155"/>
      <c r="V383" s="161"/>
      <c r="W383" s="174"/>
      <c r="X383" s="175"/>
      <c r="Y383" s="511"/>
      <c r="Z383" s="139"/>
    </row>
    <row r="384" spans="1:26" ht="15" customHeight="1">
      <c r="A384" s="160"/>
      <c r="B384" s="160"/>
      <c r="C384" s="158" t="s">
        <v>12374</v>
      </c>
      <c r="D384" s="172" t="s">
        <v>2</v>
      </c>
      <c r="E384" s="172" t="s">
        <v>44</v>
      </c>
      <c r="F384" s="172">
        <v>1</v>
      </c>
      <c r="G384" s="172">
        <v>1</v>
      </c>
      <c r="H384" s="140" t="s">
        <v>513</v>
      </c>
      <c r="I384" s="155" t="s">
        <v>12506</v>
      </c>
      <c r="J384" s="311"/>
      <c r="K384" s="311"/>
      <c r="L384" s="306"/>
      <c r="M384" s="161"/>
      <c r="N384" s="161"/>
      <c r="O384" s="155"/>
      <c r="P384" s="155"/>
      <c r="Q384" s="155"/>
      <c r="R384" s="155"/>
      <c r="S384" s="155"/>
      <c r="T384" s="155"/>
      <c r="U384" s="155"/>
      <c r="V384" s="161"/>
      <c r="W384" s="174"/>
      <c r="X384" s="175"/>
      <c r="Y384" s="511"/>
      <c r="Z384" s="139"/>
    </row>
    <row r="385" spans="1:26" ht="15" customHeight="1">
      <c r="A385" s="160"/>
      <c r="B385" s="160"/>
      <c r="C385" s="158" t="s">
        <v>12374</v>
      </c>
      <c r="D385" s="172" t="s">
        <v>2</v>
      </c>
      <c r="E385" s="172" t="s">
        <v>44</v>
      </c>
      <c r="F385" s="172">
        <v>1</v>
      </c>
      <c r="G385" s="172">
        <v>1</v>
      </c>
      <c r="H385" s="140" t="s">
        <v>10277</v>
      </c>
      <c r="I385" s="155" t="s">
        <v>12506</v>
      </c>
      <c r="J385" s="311"/>
      <c r="K385" s="311"/>
      <c r="L385" s="306"/>
      <c r="M385" s="161"/>
      <c r="N385" s="161"/>
      <c r="O385" s="155"/>
      <c r="P385" s="155"/>
      <c r="Q385" s="155"/>
      <c r="R385" s="155"/>
      <c r="S385" s="155"/>
      <c r="T385" s="155"/>
      <c r="U385" s="155"/>
      <c r="V385" s="161"/>
      <c r="W385" s="174"/>
      <c r="X385" s="175"/>
      <c r="Y385" s="511"/>
      <c r="Z385" s="139"/>
    </row>
    <row r="386" spans="1:26" ht="15" customHeight="1">
      <c r="A386" s="160"/>
      <c r="B386" s="160"/>
      <c r="C386" s="158" t="s">
        <v>12374</v>
      </c>
      <c r="D386" s="172" t="s">
        <v>2</v>
      </c>
      <c r="E386" s="172" t="s">
        <v>44</v>
      </c>
      <c r="F386" s="172">
        <v>1</v>
      </c>
      <c r="G386" s="172">
        <v>1</v>
      </c>
      <c r="H386" s="140" t="s">
        <v>514</v>
      </c>
      <c r="I386" s="155" t="s">
        <v>12506</v>
      </c>
      <c r="J386" s="311"/>
      <c r="K386" s="311"/>
      <c r="L386" s="306"/>
      <c r="M386" s="161"/>
      <c r="N386" s="161"/>
      <c r="O386" s="155"/>
      <c r="P386" s="155"/>
      <c r="Q386" s="155"/>
      <c r="R386" s="155"/>
      <c r="S386" s="155"/>
      <c r="T386" s="155"/>
      <c r="U386" s="155"/>
      <c r="V386" s="161"/>
      <c r="W386" s="174"/>
      <c r="X386" s="175"/>
      <c r="Y386" s="511"/>
      <c r="Z386" s="139"/>
    </row>
    <row r="387" spans="1:26" ht="15" customHeight="1">
      <c r="A387" s="160"/>
      <c r="B387" s="160"/>
      <c r="C387" s="158" t="s">
        <v>12374</v>
      </c>
      <c r="D387" s="172" t="s">
        <v>2</v>
      </c>
      <c r="E387" s="172" t="s">
        <v>44</v>
      </c>
      <c r="F387" s="172">
        <v>1</v>
      </c>
      <c r="G387" s="172">
        <v>1</v>
      </c>
      <c r="H387" s="140" t="s">
        <v>10278</v>
      </c>
      <c r="I387" s="155" t="s">
        <v>12506</v>
      </c>
      <c r="J387" s="311"/>
      <c r="K387" s="311"/>
      <c r="L387" s="306"/>
      <c r="M387" s="161"/>
      <c r="N387" s="161"/>
      <c r="O387" s="155"/>
      <c r="P387" s="155"/>
      <c r="Q387" s="155"/>
      <c r="R387" s="155"/>
      <c r="S387" s="155"/>
      <c r="T387" s="155"/>
      <c r="U387" s="155"/>
      <c r="V387" s="161"/>
      <c r="W387" s="174"/>
      <c r="X387" s="175"/>
      <c r="Y387" s="511"/>
      <c r="Z387" s="139"/>
    </row>
    <row r="388" spans="1:26" ht="15" customHeight="1">
      <c r="A388" s="160"/>
      <c r="B388" s="160"/>
      <c r="C388" s="158" t="s">
        <v>10130</v>
      </c>
      <c r="D388" s="172" t="s">
        <v>2</v>
      </c>
      <c r="E388" s="172" t="s">
        <v>44</v>
      </c>
      <c r="F388" s="172">
        <v>1</v>
      </c>
      <c r="G388" s="172">
        <v>1</v>
      </c>
      <c r="H388" s="140" t="s">
        <v>10012</v>
      </c>
      <c r="I388" s="155" t="s">
        <v>12506</v>
      </c>
      <c r="J388" s="311"/>
      <c r="K388" s="311"/>
      <c r="L388" s="306"/>
      <c r="M388" s="161"/>
      <c r="N388" s="161"/>
      <c r="O388" s="155"/>
      <c r="P388" s="155"/>
      <c r="Q388" s="155"/>
      <c r="R388" s="155"/>
      <c r="S388" s="155"/>
      <c r="T388" s="155"/>
      <c r="U388" s="155"/>
      <c r="V388" s="161"/>
      <c r="W388" s="174"/>
      <c r="X388" s="175"/>
      <c r="Y388" s="511"/>
      <c r="Z388" s="139"/>
    </row>
    <row r="389" spans="1:26" ht="15" customHeight="1">
      <c r="A389" s="160"/>
      <c r="B389" s="160"/>
      <c r="C389" s="158" t="s">
        <v>12374</v>
      </c>
      <c r="D389" s="172" t="s">
        <v>2</v>
      </c>
      <c r="E389" s="172" t="s">
        <v>44</v>
      </c>
      <c r="F389" s="172">
        <v>1</v>
      </c>
      <c r="G389" s="172">
        <v>1</v>
      </c>
      <c r="H389" s="140" t="s">
        <v>516</v>
      </c>
      <c r="I389" s="155" t="s">
        <v>12506</v>
      </c>
      <c r="J389" s="311"/>
      <c r="K389" s="311"/>
      <c r="L389" s="306"/>
      <c r="M389" s="161"/>
      <c r="N389" s="161"/>
      <c r="O389" s="155"/>
      <c r="P389" s="155"/>
      <c r="Q389" s="155"/>
      <c r="R389" s="155"/>
      <c r="S389" s="155"/>
      <c r="T389" s="155"/>
      <c r="U389" s="155"/>
      <c r="V389" s="161"/>
      <c r="W389" s="174"/>
      <c r="X389" s="175"/>
      <c r="Y389" s="511"/>
      <c r="Z389" s="139"/>
    </row>
    <row r="390" spans="1:26" ht="15" customHeight="1">
      <c r="A390" s="160"/>
      <c r="B390" s="160"/>
      <c r="C390" s="158" t="s">
        <v>12374</v>
      </c>
      <c r="D390" s="172" t="s">
        <v>2</v>
      </c>
      <c r="E390" s="172" t="s">
        <v>44</v>
      </c>
      <c r="F390" s="172">
        <v>1</v>
      </c>
      <c r="G390" s="172">
        <v>1</v>
      </c>
      <c r="H390" s="140" t="s">
        <v>519</v>
      </c>
      <c r="I390" s="155" t="s">
        <v>12506</v>
      </c>
      <c r="J390" s="311"/>
      <c r="K390" s="311"/>
      <c r="L390" s="306"/>
      <c r="M390" s="161"/>
      <c r="N390" s="161"/>
      <c r="O390" s="155"/>
      <c r="P390" s="155"/>
      <c r="Q390" s="155"/>
      <c r="R390" s="155"/>
      <c r="S390" s="155"/>
      <c r="T390" s="155"/>
      <c r="U390" s="155"/>
      <c r="V390" s="161"/>
      <c r="W390" s="174"/>
      <c r="X390" s="175"/>
      <c r="Y390" s="511"/>
      <c r="Z390" s="139"/>
    </row>
    <row r="391" spans="1:26" ht="15" customHeight="1">
      <c r="A391" s="160"/>
      <c r="B391" s="160"/>
      <c r="C391" s="158" t="s">
        <v>12374</v>
      </c>
      <c r="D391" s="172" t="s">
        <v>2</v>
      </c>
      <c r="E391" s="172" t="s">
        <v>44</v>
      </c>
      <c r="F391" s="172">
        <v>1</v>
      </c>
      <c r="G391" s="172">
        <v>1</v>
      </c>
      <c r="H391" s="140" t="s">
        <v>10279</v>
      </c>
      <c r="I391" s="155" t="s">
        <v>12506</v>
      </c>
      <c r="J391" s="311"/>
      <c r="K391" s="311"/>
      <c r="L391" s="306"/>
      <c r="M391" s="161"/>
      <c r="N391" s="161"/>
      <c r="O391" s="155"/>
      <c r="P391" s="155"/>
      <c r="Q391" s="155"/>
      <c r="R391" s="155"/>
      <c r="S391" s="155"/>
      <c r="T391" s="155"/>
      <c r="U391" s="155"/>
      <c r="V391" s="161"/>
      <c r="W391" s="174"/>
      <c r="X391" s="175"/>
      <c r="Y391" s="511"/>
      <c r="Z391" s="139"/>
    </row>
    <row r="392" spans="1:26" ht="15" customHeight="1">
      <c r="A392" s="160"/>
      <c r="B392" s="160"/>
      <c r="C392" s="158" t="s">
        <v>12374</v>
      </c>
      <c r="D392" s="172" t="s">
        <v>2</v>
      </c>
      <c r="E392" s="172" t="s">
        <v>44</v>
      </c>
      <c r="F392" s="172">
        <v>1</v>
      </c>
      <c r="G392" s="172">
        <v>1</v>
      </c>
      <c r="H392" s="140" t="s">
        <v>518</v>
      </c>
      <c r="I392" s="155" t="s">
        <v>12506</v>
      </c>
      <c r="J392" s="311"/>
      <c r="K392" s="311"/>
      <c r="L392" s="306"/>
      <c r="M392" s="161"/>
      <c r="N392" s="161"/>
      <c r="O392" s="155"/>
      <c r="P392" s="155"/>
      <c r="Q392" s="155"/>
      <c r="R392" s="155"/>
      <c r="S392" s="155"/>
      <c r="T392" s="155"/>
      <c r="U392" s="155"/>
      <c r="V392" s="161"/>
      <c r="W392" s="174"/>
      <c r="X392" s="175"/>
      <c r="Y392" s="511"/>
      <c r="Z392" s="139"/>
    </row>
    <row r="393" spans="1:26" ht="15" customHeight="1">
      <c r="A393" s="160"/>
      <c r="B393" s="160"/>
      <c r="C393" s="158" t="s">
        <v>12374</v>
      </c>
      <c r="D393" s="172" t="s">
        <v>2</v>
      </c>
      <c r="E393" s="172" t="s">
        <v>44</v>
      </c>
      <c r="F393" s="172">
        <v>1</v>
      </c>
      <c r="G393" s="172">
        <v>1</v>
      </c>
      <c r="H393" s="140" t="s">
        <v>10280</v>
      </c>
      <c r="I393" s="155" t="s">
        <v>12506</v>
      </c>
      <c r="J393" s="311"/>
      <c r="K393" s="311"/>
      <c r="L393" s="306"/>
      <c r="M393" s="161"/>
      <c r="N393" s="161"/>
      <c r="O393" s="155"/>
      <c r="P393" s="155"/>
      <c r="Q393" s="155"/>
      <c r="R393" s="155"/>
      <c r="S393" s="155"/>
      <c r="T393" s="155"/>
      <c r="U393" s="155"/>
      <c r="V393" s="161"/>
      <c r="W393" s="174"/>
      <c r="X393" s="175"/>
      <c r="Y393" s="511"/>
      <c r="Z393" s="139"/>
    </row>
    <row r="394" spans="1:26" ht="15" customHeight="1">
      <c r="A394" s="160"/>
      <c r="B394" s="160"/>
      <c r="C394" s="158" t="s">
        <v>12374</v>
      </c>
      <c r="D394" s="172" t="s">
        <v>2</v>
      </c>
      <c r="E394" s="172" t="s">
        <v>44</v>
      </c>
      <c r="F394" s="172">
        <v>1</v>
      </c>
      <c r="G394" s="172">
        <v>1</v>
      </c>
      <c r="H394" s="140" t="s">
        <v>521</v>
      </c>
      <c r="I394" s="155" t="s">
        <v>12506</v>
      </c>
      <c r="J394" s="311"/>
      <c r="K394" s="311"/>
      <c r="L394" s="306"/>
      <c r="M394" s="161"/>
      <c r="N394" s="161"/>
      <c r="O394" s="155"/>
      <c r="P394" s="155"/>
      <c r="Q394" s="155"/>
      <c r="R394" s="155"/>
      <c r="S394" s="155"/>
      <c r="T394" s="155"/>
      <c r="U394" s="155"/>
      <c r="V394" s="161"/>
      <c r="W394" s="174"/>
      <c r="X394" s="175"/>
      <c r="Y394" s="511"/>
      <c r="Z394" s="139"/>
    </row>
    <row r="395" spans="1:26" ht="15" customHeight="1">
      <c r="A395" s="160"/>
      <c r="B395" s="160"/>
      <c r="C395" s="158" t="s">
        <v>12374</v>
      </c>
      <c r="D395" s="172" t="s">
        <v>2</v>
      </c>
      <c r="E395" s="172" t="s">
        <v>44</v>
      </c>
      <c r="F395" s="172">
        <v>1</v>
      </c>
      <c r="G395" s="172">
        <v>1</v>
      </c>
      <c r="H395" s="140" t="s">
        <v>523</v>
      </c>
      <c r="I395" s="155" t="s">
        <v>12506</v>
      </c>
      <c r="J395" s="311"/>
      <c r="K395" s="311"/>
      <c r="L395" s="306"/>
      <c r="M395" s="161"/>
      <c r="N395" s="161"/>
      <c r="O395" s="155"/>
      <c r="P395" s="155"/>
      <c r="Q395" s="155"/>
      <c r="R395" s="155"/>
      <c r="S395" s="155"/>
      <c r="T395" s="155"/>
      <c r="U395" s="155"/>
      <c r="V395" s="161"/>
      <c r="W395" s="174"/>
      <c r="X395" s="175"/>
      <c r="Y395" s="511"/>
      <c r="Z395" s="139"/>
    </row>
    <row r="396" spans="1:26" ht="15" customHeight="1">
      <c r="A396" s="160"/>
      <c r="B396" s="160"/>
      <c r="C396" s="158" t="s">
        <v>10130</v>
      </c>
      <c r="D396" s="172" t="s">
        <v>2</v>
      </c>
      <c r="E396" s="172" t="s">
        <v>44</v>
      </c>
      <c r="F396" s="172">
        <v>1</v>
      </c>
      <c r="G396" s="172">
        <v>1</v>
      </c>
      <c r="H396" s="140" t="s">
        <v>522</v>
      </c>
      <c r="I396" s="155" t="s">
        <v>12506</v>
      </c>
      <c r="J396" s="311"/>
      <c r="K396" s="311"/>
      <c r="L396" s="306"/>
      <c r="M396" s="161"/>
      <c r="N396" s="161"/>
      <c r="O396" s="155"/>
      <c r="P396" s="155"/>
      <c r="Q396" s="155"/>
      <c r="R396" s="155"/>
      <c r="S396" s="155"/>
      <c r="T396" s="155"/>
      <c r="U396" s="155"/>
      <c r="V396" s="161"/>
      <c r="W396" s="174"/>
      <c r="X396" s="175"/>
      <c r="Y396" s="511"/>
      <c r="Z396" s="139"/>
    </row>
    <row r="397" spans="1:26" ht="15" customHeight="1">
      <c r="A397" s="160"/>
      <c r="B397" s="160"/>
      <c r="C397" s="158" t="s">
        <v>12374</v>
      </c>
      <c r="D397" s="172" t="s">
        <v>2</v>
      </c>
      <c r="E397" s="172" t="s">
        <v>44</v>
      </c>
      <c r="F397" s="172">
        <v>1</v>
      </c>
      <c r="G397" s="172">
        <v>1</v>
      </c>
      <c r="H397" s="140" t="s">
        <v>10281</v>
      </c>
      <c r="I397" s="155" t="s">
        <v>12506</v>
      </c>
      <c r="J397" s="311"/>
      <c r="K397" s="311"/>
      <c r="L397" s="306"/>
      <c r="M397" s="161"/>
      <c r="N397" s="161"/>
      <c r="O397" s="155"/>
      <c r="P397" s="155"/>
      <c r="Q397" s="155"/>
      <c r="R397" s="155"/>
      <c r="S397" s="155"/>
      <c r="T397" s="155"/>
      <c r="U397" s="155"/>
      <c r="V397" s="161"/>
      <c r="W397" s="174"/>
      <c r="X397" s="175"/>
      <c r="Y397" s="511"/>
      <c r="Z397" s="139"/>
    </row>
    <row r="398" spans="1:26" ht="15" customHeight="1">
      <c r="A398" s="160"/>
      <c r="B398" s="160"/>
      <c r="C398" s="158" t="s">
        <v>12374</v>
      </c>
      <c r="D398" s="172" t="s">
        <v>2</v>
      </c>
      <c r="E398" s="172" t="s">
        <v>44</v>
      </c>
      <c r="F398" s="172">
        <v>1</v>
      </c>
      <c r="G398" s="172">
        <v>1</v>
      </c>
      <c r="H398" s="140" t="s">
        <v>10282</v>
      </c>
      <c r="I398" s="155" t="s">
        <v>12506</v>
      </c>
      <c r="J398" s="311"/>
      <c r="K398" s="311"/>
      <c r="L398" s="306"/>
      <c r="M398" s="161"/>
      <c r="N398" s="161"/>
      <c r="O398" s="155"/>
      <c r="P398" s="155"/>
      <c r="Q398" s="155"/>
      <c r="R398" s="155"/>
      <c r="S398" s="155"/>
      <c r="T398" s="155"/>
      <c r="U398" s="155"/>
      <c r="V398" s="161"/>
      <c r="W398" s="174"/>
      <c r="X398" s="175"/>
      <c r="Y398" s="511"/>
      <c r="Z398" s="139"/>
    </row>
    <row r="399" spans="1:26" ht="15" customHeight="1">
      <c r="A399" s="160"/>
      <c r="B399" s="160"/>
      <c r="C399" s="158" t="s">
        <v>12374</v>
      </c>
      <c r="D399" s="172" t="s">
        <v>2</v>
      </c>
      <c r="E399" s="172" t="s">
        <v>44</v>
      </c>
      <c r="F399" s="172">
        <v>1</v>
      </c>
      <c r="G399" s="172">
        <v>1</v>
      </c>
      <c r="H399" s="140" t="s">
        <v>526</v>
      </c>
      <c r="I399" s="155" t="s">
        <v>12506</v>
      </c>
      <c r="J399" s="311"/>
      <c r="K399" s="311"/>
      <c r="L399" s="306"/>
      <c r="M399" s="161"/>
      <c r="N399" s="161"/>
      <c r="O399" s="155"/>
      <c r="P399" s="155"/>
      <c r="Q399" s="155"/>
      <c r="R399" s="155"/>
      <c r="S399" s="155"/>
      <c r="T399" s="155"/>
      <c r="U399" s="155"/>
      <c r="V399" s="161"/>
      <c r="W399" s="174"/>
      <c r="X399" s="175"/>
      <c r="Y399" s="511"/>
      <c r="Z399" s="139"/>
    </row>
    <row r="400" spans="1:26" ht="15" customHeight="1">
      <c r="A400" s="160"/>
      <c r="B400" s="160"/>
      <c r="C400" s="158" t="s">
        <v>12374</v>
      </c>
      <c r="D400" s="172" t="s">
        <v>2</v>
      </c>
      <c r="E400" s="172" t="s">
        <v>44</v>
      </c>
      <c r="F400" s="172">
        <v>1</v>
      </c>
      <c r="G400" s="172">
        <v>1</v>
      </c>
      <c r="H400" s="140" t="s">
        <v>527</v>
      </c>
      <c r="I400" s="155" t="s">
        <v>12506</v>
      </c>
      <c r="J400" s="311"/>
      <c r="K400" s="311"/>
      <c r="L400" s="306"/>
      <c r="M400" s="161"/>
      <c r="N400" s="161"/>
      <c r="O400" s="155"/>
      <c r="P400" s="155"/>
      <c r="Q400" s="155"/>
      <c r="R400" s="155"/>
      <c r="S400" s="155"/>
      <c r="T400" s="155"/>
      <c r="U400" s="155"/>
      <c r="V400" s="161"/>
      <c r="W400" s="174"/>
      <c r="X400" s="175"/>
      <c r="Y400" s="511"/>
      <c r="Z400" s="139"/>
    </row>
    <row r="401" spans="1:26" ht="15" customHeight="1">
      <c r="A401" s="160"/>
      <c r="B401" s="160"/>
      <c r="C401" s="158" t="s">
        <v>12374</v>
      </c>
      <c r="D401" s="172" t="s">
        <v>2</v>
      </c>
      <c r="E401" s="172" t="s">
        <v>44</v>
      </c>
      <c r="F401" s="172">
        <v>1</v>
      </c>
      <c r="G401" s="172">
        <v>1</v>
      </c>
      <c r="H401" s="140" t="s">
        <v>528</v>
      </c>
      <c r="I401" s="155" t="s">
        <v>12506</v>
      </c>
      <c r="J401" s="311"/>
      <c r="K401" s="311"/>
      <c r="L401" s="306"/>
      <c r="M401" s="161"/>
      <c r="N401" s="161"/>
      <c r="O401" s="155"/>
      <c r="P401" s="155"/>
      <c r="Q401" s="155"/>
      <c r="R401" s="155"/>
      <c r="S401" s="155"/>
      <c r="T401" s="155"/>
      <c r="U401" s="155"/>
      <c r="V401" s="161"/>
      <c r="W401" s="174"/>
      <c r="X401" s="175"/>
      <c r="Y401" s="511"/>
      <c r="Z401" s="139"/>
    </row>
    <row r="402" spans="1:26" ht="15" customHeight="1">
      <c r="A402" s="160"/>
      <c r="B402" s="160"/>
      <c r="C402" s="158" t="s">
        <v>12374</v>
      </c>
      <c r="D402" s="172" t="s">
        <v>2</v>
      </c>
      <c r="E402" s="172" t="s">
        <v>44</v>
      </c>
      <c r="F402" s="172">
        <v>1</v>
      </c>
      <c r="G402" s="172">
        <v>1</v>
      </c>
      <c r="H402" s="140" t="s">
        <v>10283</v>
      </c>
      <c r="I402" s="155" t="s">
        <v>12506</v>
      </c>
      <c r="J402" s="311"/>
      <c r="K402" s="311"/>
      <c r="L402" s="306"/>
      <c r="M402" s="161"/>
      <c r="N402" s="161"/>
      <c r="O402" s="155"/>
      <c r="P402" s="155"/>
      <c r="Q402" s="155"/>
      <c r="R402" s="155"/>
      <c r="S402" s="155"/>
      <c r="T402" s="155"/>
      <c r="U402" s="155"/>
      <c r="V402" s="161"/>
      <c r="W402" s="174"/>
      <c r="X402" s="175"/>
      <c r="Y402" s="511"/>
      <c r="Z402" s="139"/>
    </row>
    <row r="403" spans="1:26" ht="15" customHeight="1">
      <c r="A403" s="160"/>
      <c r="B403" s="160"/>
      <c r="C403" s="158" t="s">
        <v>12374</v>
      </c>
      <c r="D403" s="172" t="s">
        <v>2</v>
      </c>
      <c r="E403" s="172" t="s">
        <v>44</v>
      </c>
      <c r="F403" s="172">
        <v>1</v>
      </c>
      <c r="G403" s="172">
        <v>1</v>
      </c>
      <c r="H403" s="140" t="s">
        <v>530</v>
      </c>
      <c r="I403" s="155" t="s">
        <v>12506</v>
      </c>
      <c r="J403" s="311"/>
      <c r="K403" s="311"/>
      <c r="L403" s="306"/>
      <c r="M403" s="161"/>
      <c r="N403" s="161"/>
      <c r="O403" s="155"/>
      <c r="P403" s="155"/>
      <c r="Q403" s="155"/>
      <c r="R403" s="155"/>
      <c r="S403" s="155"/>
      <c r="T403" s="155"/>
      <c r="U403" s="155"/>
      <c r="V403" s="161"/>
      <c r="W403" s="174"/>
      <c r="X403" s="175"/>
      <c r="Y403" s="511"/>
      <c r="Z403" s="139"/>
    </row>
    <row r="404" spans="1:26" ht="15" customHeight="1">
      <c r="A404" s="160"/>
      <c r="B404" s="160"/>
      <c r="C404" s="158" t="s">
        <v>12374</v>
      </c>
      <c r="D404" s="172" t="s">
        <v>2</v>
      </c>
      <c r="E404" s="172" t="s">
        <v>44</v>
      </c>
      <c r="F404" s="172">
        <v>1</v>
      </c>
      <c r="G404" s="172">
        <v>1</v>
      </c>
      <c r="H404" s="140" t="s">
        <v>532</v>
      </c>
      <c r="I404" s="155" t="s">
        <v>12506</v>
      </c>
      <c r="J404" s="311"/>
      <c r="K404" s="311"/>
      <c r="L404" s="306"/>
      <c r="M404" s="161"/>
      <c r="N404" s="161"/>
      <c r="O404" s="155"/>
      <c r="P404" s="155"/>
      <c r="Q404" s="155"/>
      <c r="R404" s="155"/>
      <c r="S404" s="155"/>
      <c r="T404" s="155"/>
      <c r="U404" s="155"/>
      <c r="V404" s="161"/>
      <c r="W404" s="174"/>
      <c r="X404" s="175"/>
      <c r="Y404" s="511"/>
      <c r="Z404" s="139"/>
    </row>
    <row r="405" spans="1:26" ht="15" customHeight="1">
      <c r="A405" s="160"/>
      <c r="B405" s="160"/>
      <c r="C405" s="158" t="s">
        <v>10129</v>
      </c>
      <c r="D405" s="172" t="s">
        <v>2</v>
      </c>
      <c r="E405" s="172" t="s">
        <v>44</v>
      </c>
      <c r="F405" s="172">
        <v>1</v>
      </c>
      <c r="G405" s="172">
        <v>1</v>
      </c>
      <c r="H405" s="140" t="s">
        <v>533</v>
      </c>
      <c r="I405" s="155" t="s">
        <v>12506</v>
      </c>
      <c r="J405" s="311"/>
      <c r="K405" s="311"/>
      <c r="L405" s="306"/>
      <c r="M405" s="161"/>
      <c r="N405" s="161"/>
      <c r="O405" s="155"/>
      <c r="P405" s="155"/>
      <c r="Q405" s="155"/>
      <c r="R405" s="155"/>
      <c r="S405" s="155"/>
      <c r="T405" s="155"/>
      <c r="U405" s="155"/>
      <c r="V405" s="161"/>
      <c r="W405" s="174"/>
      <c r="X405" s="175"/>
      <c r="Y405" s="511"/>
      <c r="Z405" s="139"/>
    </row>
    <row r="406" spans="1:26" ht="15" customHeight="1">
      <c r="A406" s="160"/>
      <c r="B406" s="160"/>
      <c r="C406" s="158" t="s">
        <v>12374</v>
      </c>
      <c r="D406" s="172" t="s">
        <v>2</v>
      </c>
      <c r="E406" s="172" t="s">
        <v>44</v>
      </c>
      <c r="F406" s="172">
        <v>1</v>
      </c>
      <c r="G406" s="172">
        <v>1</v>
      </c>
      <c r="H406" s="140" t="s">
        <v>534</v>
      </c>
      <c r="I406" s="155" t="s">
        <v>12506</v>
      </c>
      <c r="J406" s="311"/>
      <c r="K406" s="311"/>
      <c r="L406" s="306"/>
      <c r="M406" s="161"/>
      <c r="N406" s="161"/>
      <c r="O406" s="155"/>
      <c r="P406" s="155"/>
      <c r="Q406" s="155"/>
      <c r="R406" s="155"/>
      <c r="S406" s="155"/>
      <c r="T406" s="155"/>
      <c r="U406" s="155"/>
      <c r="V406" s="161"/>
      <c r="W406" s="174"/>
      <c r="X406" s="175"/>
      <c r="Y406" s="511"/>
      <c r="Z406" s="139"/>
    </row>
    <row r="407" spans="1:26" ht="15" customHeight="1">
      <c r="A407" s="160"/>
      <c r="B407" s="160"/>
      <c r="C407" s="158" t="s">
        <v>12374</v>
      </c>
      <c r="D407" s="172" t="s">
        <v>2</v>
      </c>
      <c r="E407" s="172" t="s">
        <v>44</v>
      </c>
      <c r="F407" s="172">
        <v>1</v>
      </c>
      <c r="G407" s="172">
        <v>1</v>
      </c>
      <c r="H407" s="140" t="s">
        <v>535</v>
      </c>
      <c r="I407" s="155" t="s">
        <v>12506</v>
      </c>
      <c r="J407" s="311"/>
      <c r="K407" s="311"/>
      <c r="L407" s="306"/>
      <c r="M407" s="161"/>
      <c r="N407" s="161"/>
      <c r="O407" s="155"/>
      <c r="P407" s="155"/>
      <c r="Q407" s="155"/>
      <c r="R407" s="155"/>
      <c r="S407" s="155"/>
      <c r="T407" s="155"/>
      <c r="U407" s="155"/>
      <c r="V407" s="161"/>
      <c r="W407" s="174"/>
      <c r="X407" s="175"/>
      <c r="Y407" s="511"/>
      <c r="Z407" s="139"/>
    </row>
    <row r="408" spans="1:26" ht="15" customHeight="1">
      <c r="A408" s="160"/>
      <c r="B408" s="160"/>
      <c r="C408" s="158" t="s">
        <v>12374</v>
      </c>
      <c r="D408" s="172" t="s">
        <v>2</v>
      </c>
      <c r="E408" s="172" t="s">
        <v>44</v>
      </c>
      <c r="F408" s="172">
        <v>1</v>
      </c>
      <c r="G408" s="172">
        <v>1</v>
      </c>
      <c r="H408" s="140" t="s">
        <v>536</v>
      </c>
      <c r="I408" s="155" t="s">
        <v>12506</v>
      </c>
      <c r="J408" s="311"/>
      <c r="K408" s="311"/>
      <c r="L408" s="306"/>
      <c r="M408" s="161"/>
      <c r="N408" s="161"/>
      <c r="O408" s="155"/>
      <c r="P408" s="155"/>
      <c r="Q408" s="155"/>
      <c r="R408" s="155"/>
      <c r="S408" s="155"/>
      <c r="T408" s="155"/>
      <c r="U408" s="155"/>
      <c r="V408" s="161"/>
      <c r="W408" s="174"/>
      <c r="X408" s="175"/>
      <c r="Y408" s="511"/>
      <c r="Z408" s="139"/>
    </row>
    <row r="409" spans="1:26" ht="15" customHeight="1">
      <c r="A409" s="160"/>
      <c r="B409" s="160"/>
      <c r="C409" s="158" t="s">
        <v>12374</v>
      </c>
      <c r="D409" s="172" t="s">
        <v>2</v>
      </c>
      <c r="E409" s="172" t="s">
        <v>44</v>
      </c>
      <c r="F409" s="172">
        <v>1</v>
      </c>
      <c r="G409" s="172">
        <v>1</v>
      </c>
      <c r="H409" s="140" t="s">
        <v>537</v>
      </c>
      <c r="I409" s="155" t="s">
        <v>12506</v>
      </c>
      <c r="J409" s="311"/>
      <c r="K409" s="311"/>
      <c r="L409" s="306"/>
      <c r="M409" s="161"/>
      <c r="N409" s="161"/>
      <c r="O409" s="155"/>
      <c r="P409" s="155"/>
      <c r="Q409" s="155"/>
      <c r="R409" s="155"/>
      <c r="S409" s="155"/>
      <c r="T409" s="155"/>
      <c r="U409" s="155"/>
      <c r="V409" s="161"/>
      <c r="W409" s="174"/>
      <c r="X409" s="175"/>
      <c r="Y409" s="511"/>
      <c r="Z409" s="139"/>
    </row>
    <row r="410" spans="1:26" ht="15" customHeight="1">
      <c r="A410" s="160"/>
      <c r="B410" s="160"/>
      <c r="C410" s="158" t="s">
        <v>12374</v>
      </c>
      <c r="D410" s="172" t="s">
        <v>2</v>
      </c>
      <c r="E410" s="172" t="s">
        <v>44</v>
      </c>
      <c r="F410" s="172">
        <v>1</v>
      </c>
      <c r="G410" s="172">
        <v>1</v>
      </c>
      <c r="H410" s="140" t="s">
        <v>10284</v>
      </c>
      <c r="I410" s="155" t="s">
        <v>12506</v>
      </c>
      <c r="J410" s="311"/>
      <c r="K410" s="311"/>
      <c r="L410" s="306"/>
      <c r="M410" s="161"/>
      <c r="N410" s="161"/>
      <c r="O410" s="155"/>
      <c r="P410" s="155"/>
      <c r="Q410" s="155"/>
      <c r="R410" s="155"/>
      <c r="S410" s="155"/>
      <c r="T410" s="155"/>
      <c r="U410" s="155"/>
      <c r="V410" s="161"/>
      <c r="W410" s="174"/>
      <c r="X410" s="175"/>
      <c r="Y410" s="511"/>
      <c r="Z410" s="139"/>
    </row>
    <row r="411" spans="1:26" ht="15" customHeight="1">
      <c r="A411" s="160"/>
      <c r="B411" s="160"/>
      <c r="C411" s="158" t="s">
        <v>10129</v>
      </c>
      <c r="D411" s="172" t="s">
        <v>2</v>
      </c>
      <c r="E411" s="172" t="s">
        <v>44</v>
      </c>
      <c r="F411" s="172">
        <v>1</v>
      </c>
      <c r="G411" s="172">
        <v>1</v>
      </c>
      <c r="H411" s="140" t="s">
        <v>539</v>
      </c>
      <c r="I411" s="155" t="s">
        <v>12506</v>
      </c>
      <c r="J411" s="311"/>
      <c r="K411" s="311"/>
      <c r="L411" s="306"/>
      <c r="M411" s="161"/>
      <c r="N411" s="161"/>
      <c r="O411" s="155"/>
      <c r="P411" s="155"/>
      <c r="Q411" s="155"/>
      <c r="R411" s="155"/>
      <c r="S411" s="155"/>
      <c r="T411" s="155"/>
      <c r="U411" s="155"/>
      <c r="V411" s="161"/>
      <c r="W411" s="174"/>
      <c r="X411" s="175"/>
      <c r="Y411" s="511"/>
      <c r="Z411" s="139"/>
    </row>
    <row r="412" spans="1:26" ht="15" customHeight="1">
      <c r="A412" s="160"/>
      <c r="B412" s="160"/>
      <c r="C412" s="158" t="s">
        <v>10130</v>
      </c>
      <c r="D412" s="172" t="s">
        <v>2</v>
      </c>
      <c r="E412" s="172" t="s">
        <v>44</v>
      </c>
      <c r="F412" s="172">
        <v>1</v>
      </c>
      <c r="G412" s="172">
        <v>1</v>
      </c>
      <c r="H412" s="140" t="s">
        <v>10013</v>
      </c>
      <c r="I412" s="155" t="s">
        <v>12506</v>
      </c>
      <c r="J412" s="311"/>
      <c r="K412" s="311"/>
      <c r="L412" s="306"/>
      <c r="M412" s="161"/>
      <c r="N412" s="161"/>
      <c r="O412" s="155"/>
      <c r="P412" s="155"/>
      <c r="Q412" s="155"/>
      <c r="R412" s="155"/>
      <c r="S412" s="155"/>
      <c r="T412" s="155"/>
      <c r="U412" s="155"/>
      <c r="V412" s="161"/>
      <c r="W412" s="174"/>
      <c r="X412" s="175"/>
      <c r="Y412" s="511"/>
      <c r="Z412" s="139"/>
    </row>
    <row r="413" spans="1:26" ht="15" customHeight="1">
      <c r="A413" s="160"/>
      <c r="B413" s="160"/>
      <c r="C413" s="158" t="s">
        <v>12374</v>
      </c>
      <c r="D413" s="172" t="s">
        <v>2</v>
      </c>
      <c r="E413" s="172" t="s">
        <v>44</v>
      </c>
      <c r="F413" s="172">
        <v>1</v>
      </c>
      <c r="G413" s="172">
        <v>1</v>
      </c>
      <c r="H413" s="140" t="s">
        <v>541</v>
      </c>
      <c r="I413" s="155" t="s">
        <v>12506</v>
      </c>
      <c r="J413" s="311"/>
      <c r="K413" s="311"/>
      <c r="L413" s="306"/>
      <c r="M413" s="161"/>
      <c r="N413" s="161"/>
      <c r="O413" s="155"/>
      <c r="P413" s="155"/>
      <c r="Q413" s="155"/>
      <c r="R413" s="155"/>
      <c r="S413" s="155"/>
      <c r="T413" s="155"/>
      <c r="U413" s="155"/>
      <c r="V413" s="161"/>
      <c r="W413" s="174"/>
      <c r="X413" s="175"/>
      <c r="Y413" s="511"/>
      <c r="Z413" s="139"/>
    </row>
    <row r="414" spans="1:26" ht="15" customHeight="1">
      <c r="A414" s="160"/>
      <c r="B414" s="160"/>
      <c r="C414" s="158" t="s">
        <v>12374</v>
      </c>
      <c r="D414" s="172" t="s">
        <v>2</v>
      </c>
      <c r="E414" s="172" t="s">
        <v>44</v>
      </c>
      <c r="F414" s="172">
        <v>1</v>
      </c>
      <c r="G414" s="172">
        <v>1</v>
      </c>
      <c r="H414" s="140" t="s">
        <v>10285</v>
      </c>
      <c r="I414" s="155" t="s">
        <v>12506</v>
      </c>
      <c r="J414" s="311"/>
      <c r="K414" s="311"/>
      <c r="L414" s="306"/>
      <c r="M414" s="161"/>
      <c r="N414" s="161"/>
      <c r="O414" s="155"/>
      <c r="P414" s="155"/>
      <c r="Q414" s="155"/>
      <c r="R414" s="155"/>
      <c r="S414" s="155"/>
      <c r="T414" s="155"/>
      <c r="U414" s="155"/>
      <c r="V414" s="161"/>
      <c r="W414" s="174"/>
      <c r="X414" s="175"/>
      <c r="Y414" s="511"/>
      <c r="Z414" s="139"/>
    </row>
    <row r="415" spans="1:26" ht="15" customHeight="1">
      <c r="A415" s="160"/>
      <c r="B415" s="160"/>
      <c r="C415" s="158" t="s">
        <v>12374</v>
      </c>
      <c r="D415" s="172" t="s">
        <v>2</v>
      </c>
      <c r="E415" s="172" t="s">
        <v>44</v>
      </c>
      <c r="F415" s="172">
        <v>1</v>
      </c>
      <c r="G415" s="172">
        <v>1</v>
      </c>
      <c r="H415" s="140" t="s">
        <v>10286</v>
      </c>
      <c r="I415" s="155" t="s">
        <v>12506</v>
      </c>
      <c r="J415" s="311"/>
      <c r="K415" s="311"/>
      <c r="L415" s="306"/>
      <c r="M415" s="161"/>
      <c r="N415" s="161"/>
      <c r="O415" s="155"/>
      <c r="P415" s="155"/>
      <c r="Q415" s="155"/>
      <c r="R415" s="155"/>
      <c r="S415" s="155"/>
      <c r="T415" s="155"/>
      <c r="U415" s="155"/>
      <c r="V415" s="161"/>
      <c r="W415" s="174"/>
      <c r="X415" s="175"/>
      <c r="Y415" s="511"/>
      <c r="Z415" s="139"/>
    </row>
    <row r="416" spans="1:26" ht="15" customHeight="1">
      <c r="A416" s="160"/>
      <c r="B416" s="160"/>
      <c r="C416" s="158" t="s">
        <v>12374</v>
      </c>
      <c r="D416" s="172" t="s">
        <v>2</v>
      </c>
      <c r="E416" s="172" t="s">
        <v>44</v>
      </c>
      <c r="F416" s="172">
        <v>1</v>
      </c>
      <c r="G416" s="172">
        <v>1</v>
      </c>
      <c r="H416" s="140" t="s">
        <v>544</v>
      </c>
      <c r="I416" s="155" t="s">
        <v>12506</v>
      </c>
      <c r="J416" s="311"/>
      <c r="K416" s="311"/>
      <c r="L416" s="306"/>
      <c r="M416" s="161"/>
      <c r="N416" s="161"/>
      <c r="O416" s="155"/>
      <c r="P416" s="155"/>
      <c r="Q416" s="155"/>
      <c r="R416" s="155"/>
      <c r="S416" s="155"/>
      <c r="T416" s="155"/>
      <c r="U416" s="155"/>
      <c r="V416" s="161"/>
      <c r="W416" s="174"/>
      <c r="X416" s="175"/>
      <c r="Y416" s="511"/>
      <c r="Z416" s="139"/>
    </row>
    <row r="417" spans="1:26" ht="15" customHeight="1">
      <c r="A417" s="160"/>
      <c r="B417" s="160"/>
      <c r="C417" s="158" t="s">
        <v>12374</v>
      </c>
      <c r="D417" s="172" t="s">
        <v>2</v>
      </c>
      <c r="E417" s="172" t="s">
        <v>44</v>
      </c>
      <c r="F417" s="172">
        <v>1</v>
      </c>
      <c r="G417" s="172">
        <v>1</v>
      </c>
      <c r="H417" s="140" t="s">
        <v>10287</v>
      </c>
      <c r="I417" s="155" t="s">
        <v>12506</v>
      </c>
      <c r="J417" s="311"/>
      <c r="K417" s="311"/>
      <c r="L417" s="306"/>
      <c r="M417" s="161"/>
      <c r="N417" s="161"/>
      <c r="O417" s="155"/>
      <c r="P417" s="155"/>
      <c r="Q417" s="155"/>
      <c r="R417" s="155"/>
      <c r="S417" s="155"/>
      <c r="T417" s="155"/>
      <c r="U417" s="155"/>
      <c r="V417" s="161"/>
      <c r="W417" s="174"/>
      <c r="X417" s="175"/>
      <c r="Y417" s="511"/>
      <c r="Z417" s="139"/>
    </row>
    <row r="418" spans="1:26" ht="15" customHeight="1">
      <c r="A418" s="160"/>
      <c r="B418" s="160"/>
      <c r="C418" s="158" t="s">
        <v>12374</v>
      </c>
      <c r="D418" s="172" t="s">
        <v>2</v>
      </c>
      <c r="E418" s="172" t="s">
        <v>44</v>
      </c>
      <c r="F418" s="172">
        <v>1</v>
      </c>
      <c r="G418" s="172">
        <v>1</v>
      </c>
      <c r="H418" s="140" t="s">
        <v>10288</v>
      </c>
      <c r="I418" s="155" t="s">
        <v>12506</v>
      </c>
      <c r="J418" s="311"/>
      <c r="K418" s="311"/>
      <c r="L418" s="306"/>
      <c r="M418" s="161"/>
      <c r="N418" s="161"/>
      <c r="O418" s="155"/>
      <c r="P418" s="155"/>
      <c r="Q418" s="155"/>
      <c r="R418" s="155"/>
      <c r="S418" s="155"/>
      <c r="T418" s="155"/>
      <c r="U418" s="155"/>
      <c r="V418" s="161"/>
      <c r="W418" s="174"/>
      <c r="X418" s="175"/>
      <c r="Y418" s="511"/>
      <c r="Z418" s="139"/>
    </row>
    <row r="419" spans="1:26" ht="15" customHeight="1">
      <c r="A419" s="160"/>
      <c r="B419" s="160"/>
      <c r="C419" s="158" t="s">
        <v>12374</v>
      </c>
      <c r="D419" s="172" t="s">
        <v>2</v>
      </c>
      <c r="E419" s="172" t="s">
        <v>44</v>
      </c>
      <c r="F419" s="172">
        <v>1</v>
      </c>
      <c r="G419" s="172">
        <v>1</v>
      </c>
      <c r="H419" s="140" t="s">
        <v>10289</v>
      </c>
      <c r="I419" s="155" t="s">
        <v>12506</v>
      </c>
      <c r="J419" s="311"/>
      <c r="K419" s="311"/>
      <c r="L419" s="306"/>
      <c r="M419" s="161"/>
      <c r="N419" s="161"/>
      <c r="O419" s="155"/>
      <c r="P419" s="155"/>
      <c r="Q419" s="155"/>
      <c r="R419" s="155"/>
      <c r="S419" s="155"/>
      <c r="T419" s="155"/>
      <c r="U419" s="155"/>
      <c r="V419" s="161"/>
      <c r="W419" s="174"/>
      <c r="X419" s="175"/>
      <c r="Y419" s="511"/>
      <c r="Z419" s="139"/>
    </row>
    <row r="420" spans="1:26" ht="15" customHeight="1">
      <c r="A420" s="160"/>
      <c r="B420" s="160"/>
      <c r="C420" s="158" t="s">
        <v>12374</v>
      </c>
      <c r="D420" s="172" t="s">
        <v>2</v>
      </c>
      <c r="E420" s="172" t="s">
        <v>44</v>
      </c>
      <c r="F420" s="172">
        <v>1</v>
      </c>
      <c r="G420" s="172">
        <v>1</v>
      </c>
      <c r="H420" s="140" t="s">
        <v>10290</v>
      </c>
      <c r="I420" s="155" t="s">
        <v>12506</v>
      </c>
      <c r="J420" s="311"/>
      <c r="K420" s="311"/>
      <c r="L420" s="306"/>
      <c r="M420" s="161"/>
      <c r="N420" s="161"/>
      <c r="O420" s="155"/>
      <c r="P420" s="155"/>
      <c r="Q420" s="155"/>
      <c r="R420" s="155"/>
      <c r="S420" s="155"/>
      <c r="T420" s="155"/>
      <c r="U420" s="155"/>
      <c r="V420" s="161"/>
      <c r="W420" s="174"/>
      <c r="X420" s="175"/>
      <c r="Y420" s="511"/>
      <c r="Z420" s="139"/>
    </row>
    <row r="421" spans="1:26" ht="15" customHeight="1">
      <c r="A421" s="160"/>
      <c r="B421" s="160"/>
      <c r="C421" s="158" t="s">
        <v>12374</v>
      </c>
      <c r="D421" s="172" t="s">
        <v>2</v>
      </c>
      <c r="E421" s="172" t="s">
        <v>44</v>
      </c>
      <c r="F421" s="172">
        <v>1</v>
      </c>
      <c r="G421" s="172">
        <v>1</v>
      </c>
      <c r="H421" s="140" t="s">
        <v>548</v>
      </c>
      <c r="I421" s="155" t="s">
        <v>12506</v>
      </c>
      <c r="J421" s="311"/>
      <c r="K421" s="311"/>
      <c r="L421" s="306"/>
      <c r="M421" s="161"/>
      <c r="N421" s="161"/>
      <c r="O421" s="155"/>
      <c r="P421" s="155"/>
      <c r="Q421" s="155"/>
      <c r="R421" s="155"/>
      <c r="S421" s="155"/>
      <c r="T421" s="155"/>
      <c r="U421" s="155"/>
      <c r="V421" s="161"/>
      <c r="W421" s="174"/>
      <c r="X421" s="175"/>
      <c r="Y421" s="511"/>
      <c r="Z421" s="139"/>
    </row>
    <row r="422" spans="1:26" ht="15" customHeight="1">
      <c r="A422" s="160"/>
      <c r="B422" s="160"/>
      <c r="C422" s="158" t="s">
        <v>12374</v>
      </c>
      <c r="D422" s="172" t="s">
        <v>2</v>
      </c>
      <c r="E422" s="172" t="s">
        <v>44</v>
      </c>
      <c r="F422" s="172">
        <v>1</v>
      </c>
      <c r="G422" s="172">
        <v>1</v>
      </c>
      <c r="H422" s="140" t="s">
        <v>10291</v>
      </c>
      <c r="I422" s="155" t="s">
        <v>12506</v>
      </c>
      <c r="J422" s="311"/>
      <c r="K422" s="311"/>
      <c r="L422" s="306"/>
      <c r="M422" s="161"/>
      <c r="N422" s="161"/>
      <c r="O422" s="155"/>
      <c r="P422" s="155"/>
      <c r="Q422" s="155"/>
      <c r="R422" s="155"/>
      <c r="S422" s="155"/>
      <c r="T422" s="155"/>
      <c r="U422" s="155"/>
      <c r="V422" s="161"/>
      <c r="W422" s="174"/>
      <c r="X422" s="175"/>
      <c r="Y422" s="511"/>
      <c r="Z422" s="139"/>
    </row>
    <row r="423" spans="1:26" ht="15" customHeight="1">
      <c r="A423" s="160"/>
      <c r="B423" s="160"/>
      <c r="C423" s="158" t="s">
        <v>12374</v>
      </c>
      <c r="D423" s="172" t="s">
        <v>2</v>
      </c>
      <c r="E423" s="172" t="s">
        <v>44</v>
      </c>
      <c r="F423" s="172">
        <v>1</v>
      </c>
      <c r="G423" s="172">
        <v>1</v>
      </c>
      <c r="H423" s="140" t="s">
        <v>10292</v>
      </c>
      <c r="I423" s="155" t="s">
        <v>12506</v>
      </c>
      <c r="J423" s="311"/>
      <c r="K423" s="311"/>
      <c r="L423" s="306"/>
      <c r="M423" s="161"/>
      <c r="N423" s="161"/>
      <c r="O423" s="155"/>
      <c r="P423" s="155"/>
      <c r="Q423" s="155"/>
      <c r="R423" s="155"/>
      <c r="S423" s="155"/>
      <c r="T423" s="155"/>
      <c r="U423" s="155"/>
      <c r="V423" s="161"/>
      <c r="W423" s="174"/>
      <c r="X423" s="175"/>
      <c r="Y423" s="511"/>
      <c r="Z423" s="139"/>
    </row>
    <row r="424" spans="1:26" ht="15" customHeight="1">
      <c r="A424" s="160"/>
      <c r="B424" s="160"/>
      <c r="C424" s="158" t="s">
        <v>12374</v>
      </c>
      <c r="D424" s="172" t="s">
        <v>2</v>
      </c>
      <c r="E424" s="172" t="s">
        <v>44</v>
      </c>
      <c r="F424" s="172">
        <v>1</v>
      </c>
      <c r="G424" s="172">
        <v>1</v>
      </c>
      <c r="H424" s="140" t="s">
        <v>552</v>
      </c>
      <c r="I424" s="155" t="s">
        <v>12506</v>
      </c>
      <c r="J424" s="311"/>
      <c r="K424" s="311"/>
      <c r="L424" s="306"/>
      <c r="M424" s="161"/>
      <c r="N424" s="161"/>
      <c r="O424" s="155"/>
      <c r="P424" s="155"/>
      <c r="Q424" s="155"/>
      <c r="R424" s="155"/>
      <c r="S424" s="155"/>
      <c r="T424" s="155"/>
      <c r="U424" s="155"/>
      <c r="V424" s="161"/>
      <c r="W424" s="174"/>
      <c r="X424" s="175"/>
      <c r="Y424" s="511"/>
      <c r="Z424" s="139"/>
    </row>
    <row r="425" spans="1:26" ht="15" customHeight="1">
      <c r="A425" s="160"/>
      <c r="B425" s="160"/>
      <c r="C425" s="158" t="s">
        <v>10129</v>
      </c>
      <c r="D425" s="172" t="s">
        <v>2</v>
      </c>
      <c r="E425" s="172" t="s">
        <v>44</v>
      </c>
      <c r="F425" s="172">
        <v>1</v>
      </c>
      <c r="G425" s="172">
        <v>1</v>
      </c>
      <c r="H425" s="140" t="s">
        <v>554</v>
      </c>
      <c r="I425" s="155" t="s">
        <v>12506</v>
      </c>
      <c r="J425" s="311"/>
      <c r="K425" s="311"/>
      <c r="L425" s="306"/>
      <c r="M425" s="161"/>
      <c r="N425" s="161"/>
      <c r="O425" s="155"/>
      <c r="P425" s="155"/>
      <c r="Q425" s="155"/>
      <c r="R425" s="155"/>
      <c r="S425" s="155"/>
      <c r="T425" s="155"/>
      <c r="U425" s="155"/>
      <c r="V425" s="161"/>
      <c r="W425" s="174"/>
      <c r="X425" s="175"/>
      <c r="Y425" s="511"/>
      <c r="Z425" s="139"/>
    </row>
    <row r="426" spans="1:26" ht="15" customHeight="1">
      <c r="A426" s="160"/>
      <c r="B426" s="160"/>
      <c r="C426" s="158" t="s">
        <v>12374</v>
      </c>
      <c r="D426" s="172" t="s">
        <v>2</v>
      </c>
      <c r="E426" s="172" t="s">
        <v>44</v>
      </c>
      <c r="F426" s="172">
        <v>1</v>
      </c>
      <c r="G426" s="172">
        <v>1</v>
      </c>
      <c r="H426" s="140" t="s">
        <v>10293</v>
      </c>
      <c r="I426" s="155" t="s">
        <v>12506</v>
      </c>
      <c r="J426" s="311"/>
      <c r="K426" s="311"/>
      <c r="L426" s="306"/>
      <c r="M426" s="161"/>
      <c r="N426" s="161"/>
      <c r="O426" s="155"/>
      <c r="P426" s="155"/>
      <c r="Q426" s="155"/>
      <c r="R426" s="155"/>
      <c r="S426" s="155"/>
      <c r="T426" s="155"/>
      <c r="U426" s="155"/>
      <c r="V426" s="161"/>
      <c r="W426" s="174"/>
      <c r="X426" s="175"/>
      <c r="Y426" s="511"/>
      <c r="Z426" s="139"/>
    </row>
    <row r="427" spans="1:26" ht="15" customHeight="1">
      <c r="A427" s="160"/>
      <c r="B427" s="160"/>
      <c r="C427" s="158" t="s">
        <v>12374</v>
      </c>
      <c r="D427" s="172" t="s">
        <v>2</v>
      </c>
      <c r="E427" s="172" t="s">
        <v>44</v>
      </c>
      <c r="F427" s="172">
        <v>1</v>
      </c>
      <c r="G427" s="172">
        <v>1</v>
      </c>
      <c r="H427" s="140" t="s">
        <v>555</v>
      </c>
      <c r="I427" s="155" t="s">
        <v>12506</v>
      </c>
      <c r="J427" s="311"/>
      <c r="K427" s="311"/>
      <c r="L427" s="306"/>
      <c r="M427" s="161"/>
      <c r="N427" s="161"/>
      <c r="O427" s="155"/>
      <c r="P427" s="155"/>
      <c r="Q427" s="155"/>
      <c r="R427" s="155"/>
      <c r="S427" s="155"/>
      <c r="T427" s="155"/>
      <c r="U427" s="155"/>
      <c r="V427" s="161"/>
      <c r="W427" s="174"/>
      <c r="X427" s="175"/>
      <c r="Y427" s="511"/>
      <c r="Z427" s="139"/>
    </row>
    <row r="428" spans="1:26" ht="15" customHeight="1">
      <c r="A428" s="160"/>
      <c r="B428" s="160"/>
      <c r="C428" s="158" t="s">
        <v>10129</v>
      </c>
      <c r="D428" s="172" t="s">
        <v>2</v>
      </c>
      <c r="E428" s="172" t="s">
        <v>44</v>
      </c>
      <c r="F428" s="172">
        <v>1</v>
      </c>
      <c r="G428" s="172">
        <v>1</v>
      </c>
      <c r="H428" s="140" t="s">
        <v>556</v>
      </c>
      <c r="I428" s="155" t="s">
        <v>12506</v>
      </c>
      <c r="J428" s="311"/>
      <c r="K428" s="311"/>
      <c r="L428" s="306"/>
      <c r="M428" s="161"/>
      <c r="N428" s="161"/>
      <c r="O428" s="155"/>
      <c r="P428" s="155"/>
      <c r="Q428" s="155"/>
      <c r="R428" s="155"/>
      <c r="S428" s="155"/>
      <c r="T428" s="155"/>
      <c r="U428" s="155"/>
      <c r="V428" s="161"/>
      <c r="W428" s="174"/>
      <c r="X428" s="175"/>
      <c r="Y428" s="511"/>
      <c r="Z428" s="139"/>
    </row>
    <row r="429" spans="1:26" ht="15" customHeight="1">
      <c r="A429" s="160"/>
      <c r="B429" s="160"/>
      <c r="C429" s="158" t="s">
        <v>12374</v>
      </c>
      <c r="D429" s="172" t="s">
        <v>2</v>
      </c>
      <c r="E429" s="172" t="s">
        <v>44</v>
      </c>
      <c r="F429" s="172">
        <v>1</v>
      </c>
      <c r="G429" s="172">
        <v>1</v>
      </c>
      <c r="H429" s="140" t="s">
        <v>10294</v>
      </c>
      <c r="I429" s="155" t="s">
        <v>12506</v>
      </c>
      <c r="J429" s="311"/>
      <c r="K429" s="311"/>
      <c r="L429" s="306"/>
      <c r="M429" s="161"/>
      <c r="N429" s="161"/>
      <c r="O429" s="155"/>
      <c r="P429" s="155"/>
      <c r="Q429" s="155"/>
      <c r="R429" s="155"/>
      <c r="S429" s="155"/>
      <c r="T429" s="155"/>
      <c r="U429" s="155"/>
      <c r="V429" s="161"/>
      <c r="W429" s="174"/>
      <c r="X429" s="175"/>
      <c r="Y429" s="511"/>
      <c r="Z429" s="139"/>
    </row>
    <row r="430" spans="1:26" ht="15" customHeight="1">
      <c r="A430" s="160"/>
      <c r="B430" s="160"/>
      <c r="C430" s="158" t="s">
        <v>12374</v>
      </c>
      <c r="D430" s="172" t="s">
        <v>2</v>
      </c>
      <c r="E430" s="172" t="s">
        <v>44</v>
      </c>
      <c r="F430" s="172">
        <v>1</v>
      </c>
      <c r="G430" s="172">
        <v>1</v>
      </c>
      <c r="H430" s="140" t="s">
        <v>10295</v>
      </c>
      <c r="I430" s="155" t="s">
        <v>12506</v>
      </c>
      <c r="J430" s="311"/>
      <c r="K430" s="311"/>
      <c r="L430" s="306"/>
      <c r="M430" s="161"/>
      <c r="N430" s="161"/>
      <c r="O430" s="155"/>
      <c r="P430" s="155"/>
      <c r="Q430" s="155"/>
      <c r="R430" s="155"/>
      <c r="S430" s="155"/>
      <c r="T430" s="155"/>
      <c r="U430" s="155"/>
      <c r="V430" s="161"/>
      <c r="W430" s="174"/>
      <c r="X430" s="175"/>
      <c r="Y430" s="511"/>
      <c r="Z430" s="139"/>
    </row>
    <row r="431" spans="1:26" ht="15" customHeight="1">
      <c r="A431" s="160"/>
      <c r="B431" s="160"/>
      <c r="C431" s="158" t="s">
        <v>12374</v>
      </c>
      <c r="D431" s="172" t="s">
        <v>2</v>
      </c>
      <c r="E431" s="172" t="s">
        <v>44</v>
      </c>
      <c r="F431" s="172">
        <v>1</v>
      </c>
      <c r="G431" s="172">
        <v>1</v>
      </c>
      <c r="H431" s="140" t="s">
        <v>559</v>
      </c>
      <c r="I431" s="155" t="s">
        <v>12506</v>
      </c>
      <c r="J431" s="311"/>
      <c r="K431" s="311"/>
      <c r="L431" s="306"/>
      <c r="M431" s="161"/>
      <c r="N431" s="161"/>
      <c r="O431" s="155"/>
      <c r="P431" s="155"/>
      <c r="Q431" s="155"/>
      <c r="R431" s="155"/>
      <c r="S431" s="155"/>
      <c r="T431" s="155"/>
      <c r="U431" s="155"/>
      <c r="V431" s="161"/>
      <c r="W431" s="174"/>
      <c r="X431" s="175"/>
      <c r="Y431" s="511"/>
      <c r="Z431" s="139"/>
    </row>
    <row r="432" spans="1:26" ht="15" customHeight="1">
      <c r="A432" s="160"/>
      <c r="B432" s="160"/>
      <c r="C432" s="158" t="s">
        <v>12374</v>
      </c>
      <c r="D432" s="172" t="s">
        <v>2</v>
      </c>
      <c r="E432" s="172" t="s">
        <v>44</v>
      </c>
      <c r="F432" s="172">
        <v>1</v>
      </c>
      <c r="G432" s="172">
        <v>1</v>
      </c>
      <c r="H432" s="140" t="s">
        <v>560</v>
      </c>
      <c r="I432" s="155" t="s">
        <v>12506</v>
      </c>
      <c r="J432" s="311"/>
      <c r="K432" s="311"/>
      <c r="L432" s="306"/>
      <c r="M432" s="161"/>
      <c r="N432" s="161"/>
      <c r="O432" s="155"/>
      <c r="P432" s="155"/>
      <c r="Q432" s="155"/>
      <c r="R432" s="155"/>
      <c r="S432" s="155"/>
      <c r="T432" s="155"/>
      <c r="U432" s="155"/>
      <c r="V432" s="161"/>
      <c r="W432" s="174"/>
      <c r="X432" s="175"/>
      <c r="Y432" s="511"/>
      <c r="Z432" s="139"/>
    </row>
    <row r="433" spans="1:26" ht="15" customHeight="1">
      <c r="A433" s="160"/>
      <c r="B433" s="160"/>
      <c r="C433" s="158" t="s">
        <v>12374</v>
      </c>
      <c r="D433" s="172" t="s">
        <v>2</v>
      </c>
      <c r="E433" s="172" t="s">
        <v>44</v>
      </c>
      <c r="F433" s="172">
        <v>1</v>
      </c>
      <c r="G433" s="172">
        <v>1</v>
      </c>
      <c r="H433" s="140" t="s">
        <v>10296</v>
      </c>
      <c r="I433" s="155" t="s">
        <v>12506</v>
      </c>
      <c r="J433" s="311"/>
      <c r="K433" s="311"/>
      <c r="L433" s="306"/>
      <c r="M433" s="161"/>
      <c r="N433" s="161"/>
      <c r="O433" s="155"/>
      <c r="P433" s="155"/>
      <c r="Q433" s="155"/>
      <c r="R433" s="155"/>
      <c r="S433" s="155"/>
      <c r="T433" s="155"/>
      <c r="U433" s="155"/>
      <c r="V433" s="161"/>
      <c r="W433" s="174"/>
      <c r="X433" s="175"/>
      <c r="Y433" s="511"/>
      <c r="Z433" s="139"/>
    </row>
    <row r="434" spans="1:26" ht="15" customHeight="1">
      <c r="A434" s="160"/>
      <c r="B434" s="160"/>
      <c r="C434" s="158" t="s">
        <v>12374</v>
      </c>
      <c r="D434" s="172" t="s">
        <v>2</v>
      </c>
      <c r="E434" s="172" t="s">
        <v>44</v>
      </c>
      <c r="F434" s="172">
        <v>1</v>
      </c>
      <c r="G434" s="172">
        <v>1</v>
      </c>
      <c r="H434" s="140" t="s">
        <v>562</v>
      </c>
      <c r="I434" s="155" t="s">
        <v>12506</v>
      </c>
      <c r="J434" s="311"/>
      <c r="K434" s="311"/>
      <c r="L434" s="306"/>
      <c r="M434" s="161"/>
      <c r="N434" s="161"/>
      <c r="O434" s="155"/>
      <c r="P434" s="155"/>
      <c r="Q434" s="155"/>
      <c r="R434" s="155"/>
      <c r="S434" s="155"/>
      <c r="T434" s="155"/>
      <c r="U434" s="155"/>
      <c r="V434" s="161"/>
      <c r="W434" s="174"/>
      <c r="X434" s="175"/>
      <c r="Y434" s="511"/>
      <c r="Z434" s="139"/>
    </row>
    <row r="435" spans="1:26" ht="15" customHeight="1">
      <c r="A435" s="160"/>
      <c r="B435" s="160"/>
      <c r="C435" s="158" t="s">
        <v>12374</v>
      </c>
      <c r="D435" s="172" t="s">
        <v>2</v>
      </c>
      <c r="E435" s="172" t="s">
        <v>44</v>
      </c>
      <c r="F435" s="172">
        <v>1</v>
      </c>
      <c r="G435" s="172">
        <v>1</v>
      </c>
      <c r="H435" s="140" t="s">
        <v>10297</v>
      </c>
      <c r="I435" s="155" t="s">
        <v>12506</v>
      </c>
      <c r="J435" s="311"/>
      <c r="K435" s="311"/>
      <c r="L435" s="306"/>
      <c r="M435" s="161"/>
      <c r="N435" s="161"/>
      <c r="O435" s="155"/>
      <c r="P435" s="155"/>
      <c r="Q435" s="155"/>
      <c r="R435" s="155"/>
      <c r="S435" s="155"/>
      <c r="T435" s="155"/>
      <c r="U435" s="155"/>
      <c r="V435" s="161"/>
      <c r="W435" s="174"/>
      <c r="X435" s="175"/>
      <c r="Y435" s="511"/>
      <c r="Z435" s="139"/>
    </row>
    <row r="436" spans="1:26" ht="15" customHeight="1">
      <c r="A436" s="160"/>
      <c r="B436" s="160"/>
      <c r="C436" s="158" t="s">
        <v>12374</v>
      </c>
      <c r="D436" s="172" t="s">
        <v>2</v>
      </c>
      <c r="E436" s="172" t="s">
        <v>44</v>
      </c>
      <c r="F436" s="172">
        <v>1</v>
      </c>
      <c r="G436" s="172">
        <v>1</v>
      </c>
      <c r="H436" s="140" t="s">
        <v>564</v>
      </c>
      <c r="I436" s="155" t="s">
        <v>12506</v>
      </c>
      <c r="J436" s="311"/>
      <c r="K436" s="311"/>
      <c r="L436" s="306"/>
      <c r="M436" s="161"/>
      <c r="N436" s="161"/>
      <c r="O436" s="155"/>
      <c r="P436" s="155"/>
      <c r="Q436" s="155"/>
      <c r="R436" s="155"/>
      <c r="S436" s="155"/>
      <c r="T436" s="155"/>
      <c r="U436" s="155"/>
      <c r="V436" s="161"/>
      <c r="W436" s="174"/>
      <c r="X436" s="175"/>
      <c r="Y436" s="511"/>
      <c r="Z436" s="139"/>
    </row>
    <row r="437" spans="1:26" ht="15" customHeight="1">
      <c r="A437" s="160"/>
      <c r="B437" s="160"/>
      <c r="C437" s="158" t="s">
        <v>12374</v>
      </c>
      <c r="D437" s="172" t="s">
        <v>2</v>
      </c>
      <c r="E437" s="172" t="s">
        <v>44</v>
      </c>
      <c r="F437" s="172">
        <v>1</v>
      </c>
      <c r="G437" s="172">
        <v>1</v>
      </c>
      <c r="H437" s="140" t="s">
        <v>10298</v>
      </c>
      <c r="I437" s="155" t="s">
        <v>12506</v>
      </c>
      <c r="J437" s="311"/>
      <c r="K437" s="311"/>
      <c r="L437" s="306"/>
      <c r="M437" s="161"/>
      <c r="N437" s="161"/>
      <c r="O437" s="155"/>
      <c r="P437" s="155"/>
      <c r="Q437" s="155"/>
      <c r="R437" s="155"/>
      <c r="S437" s="155"/>
      <c r="T437" s="155"/>
      <c r="U437" s="155"/>
      <c r="V437" s="161"/>
      <c r="W437" s="174"/>
      <c r="X437" s="175"/>
      <c r="Y437" s="511"/>
      <c r="Z437" s="139"/>
    </row>
    <row r="438" spans="1:26" ht="15" customHeight="1">
      <c r="A438" s="160"/>
      <c r="B438" s="160"/>
      <c r="C438" s="158" t="s">
        <v>10130</v>
      </c>
      <c r="D438" s="172" t="s">
        <v>2</v>
      </c>
      <c r="E438" s="172" t="s">
        <v>44</v>
      </c>
      <c r="F438" s="172">
        <v>1</v>
      </c>
      <c r="G438" s="172">
        <v>1</v>
      </c>
      <c r="H438" s="140" t="s">
        <v>568</v>
      </c>
      <c r="I438" s="155" t="s">
        <v>12506</v>
      </c>
      <c r="J438" s="311"/>
      <c r="K438" s="311"/>
      <c r="L438" s="306"/>
      <c r="M438" s="161"/>
      <c r="N438" s="161"/>
      <c r="O438" s="155"/>
      <c r="P438" s="155"/>
      <c r="Q438" s="155"/>
      <c r="R438" s="155"/>
      <c r="S438" s="155"/>
      <c r="T438" s="155"/>
      <c r="U438" s="155"/>
      <c r="V438" s="161"/>
      <c r="W438" s="174"/>
      <c r="X438" s="175"/>
      <c r="Y438" s="511"/>
      <c r="Z438" s="139"/>
    </row>
    <row r="439" spans="1:26" ht="15" customHeight="1">
      <c r="A439" s="160"/>
      <c r="B439" s="160"/>
      <c r="C439" s="158" t="s">
        <v>12374</v>
      </c>
      <c r="D439" s="172" t="s">
        <v>2</v>
      </c>
      <c r="E439" s="172" t="s">
        <v>44</v>
      </c>
      <c r="F439" s="172">
        <v>1</v>
      </c>
      <c r="G439" s="172">
        <v>1</v>
      </c>
      <c r="H439" s="140" t="s">
        <v>567</v>
      </c>
      <c r="I439" s="155" t="s">
        <v>12506</v>
      </c>
      <c r="J439" s="311"/>
      <c r="K439" s="311"/>
      <c r="L439" s="306"/>
      <c r="M439" s="161"/>
      <c r="N439" s="161"/>
      <c r="O439" s="155"/>
      <c r="P439" s="155"/>
      <c r="Q439" s="155"/>
      <c r="R439" s="155"/>
      <c r="S439" s="155"/>
      <c r="T439" s="155"/>
      <c r="U439" s="155"/>
      <c r="V439" s="161"/>
      <c r="W439" s="174"/>
      <c r="X439" s="175"/>
      <c r="Y439" s="511"/>
      <c r="Z439" s="139"/>
    </row>
    <row r="440" spans="1:26" ht="15" customHeight="1">
      <c r="A440" s="160"/>
      <c r="B440" s="160"/>
      <c r="C440" s="158" t="s">
        <v>12374</v>
      </c>
      <c r="D440" s="172" t="s">
        <v>2</v>
      </c>
      <c r="E440" s="172" t="s">
        <v>44</v>
      </c>
      <c r="F440" s="172">
        <v>1</v>
      </c>
      <c r="G440" s="172">
        <v>1</v>
      </c>
      <c r="H440" s="140" t="s">
        <v>10299</v>
      </c>
      <c r="I440" s="155" t="s">
        <v>12506</v>
      </c>
      <c r="J440" s="311"/>
      <c r="K440" s="311"/>
      <c r="L440" s="306"/>
      <c r="M440" s="161"/>
      <c r="N440" s="161"/>
      <c r="O440" s="155"/>
      <c r="P440" s="155"/>
      <c r="Q440" s="155"/>
      <c r="R440" s="155"/>
      <c r="S440" s="155"/>
      <c r="T440" s="155"/>
      <c r="U440" s="155"/>
      <c r="V440" s="161"/>
      <c r="W440" s="174"/>
      <c r="X440" s="175"/>
      <c r="Y440" s="511"/>
      <c r="Z440" s="139"/>
    </row>
    <row r="441" spans="1:26" ht="15" customHeight="1">
      <c r="A441" s="160"/>
      <c r="B441" s="160"/>
      <c r="C441" s="158" t="s">
        <v>12374</v>
      </c>
      <c r="D441" s="172" t="s">
        <v>2</v>
      </c>
      <c r="E441" s="172" t="s">
        <v>44</v>
      </c>
      <c r="F441" s="172">
        <v>1</v>
      </c>
      <c r="G441" s="172">
        <v>1</v>
      </c>
      <c r="H441" s="140" t="s">
        <v>569</v>
      </c>
      <c r="I441" s="155" t="s">
        <v>12506</v>
      </c>
      <c r="J441" s="311"/>
      <c r="K441" s="311"/>
      <c r="L441" s="306"/>
      <c r="M441" s="161"/>
      <c r="N441" s="161"/>
      <c r="O441" s="155"/>
      <c r="P441" s="155"/>
      <c r="Q441" s="155"/>
      <c r="R441" s="155"/>
      <c r="S441" s="155"/>
      <c r="T441" s="155"/>
      <c r="U441" s="155"/>
      <c r="V441" s="161"/>
      <c r="W441" s="174"/>
      <c r="X441" s="175"/>
      <c r="Y441" s="511"/>
      <c r="Z441" s="139"/>
    </row>
    <row r="442" spans="1:26" ht="15" customHeight="1">
      <c r="A442" s="160"/>
      <c r="B442" s="160"/>
      <c r="C442" s="158" t="s">
        <v>12374</v>
      </c>
      <c r="D442" s="172" t="s">
        <v>2</v>
      </c>
      <c r="E442" s="172" t="s">
        <v>44</v>
      </c>
      <c r="F442" s="172">
        <v>1</v>
      </c>
      <c r="G442" s="172">
        <v>1</v>
      </c>
      <c r="H442" s="140" t="s">
        <v>570</v>
      </c>
      <c r="I442" s="155" t="s">
        <v>12506</v>
      </c>
      <c r="J442" s="311"/>
      <c r="K442" s="311"/>
      <c r="L442" s="306"/>
      <c r="M442" s="161"/>
      <c r="N442" s="161"/>
      <c r="O442" s="155"/>
      <c r="P442" s="155"/>
      <c r="Q442" s="155"/>
      <c r="R442" s="155"/>
      <c r="S442" s="155"/>
      <c r="T442" s="155"/>
      <c r="U442" s="155"/>
      <c r="V442" s="161"/>
      <c r="W442" s="174"/>
      <c r="X442" s="175"/>
      <c r="Y442" s="511"/>
      <c r="Z442" s="139"/>
    </row>
    <row r="443" spans="1:26" ht="15" customHeight="1">
      <c r="A443" s="160"/>
      <c r="B443" s="160"/>
      <c r="C443" s="158" t="s">
        <v>10129</v>
      </c>
      <c r="D443" s="172" t="s">
        <v>2</v>
      </c>
      <c r="E443" s="172" t="s">
        <v>44</v>
      </c>
      <c r="F443" s="172">
        <v>1</v>
      </c>
      <c r="G443" s="172">
        <v>1</v>
      </c>
      <c r="H443" s="140" t="s">
        <v>572</v>
      </c>
      <c r="I443" s="155" t="s">
        <v>12506</v>
      </c>
      <c r="J443" s="311"/>
      <c r="K443" s="311"/>
      <c r="L443" s="306"/>
      <c r="M443" s="161"/>
      <c r="N443" s="161"/>
      <c r="O443" s="155"/>
      <c r="P443" s="155"/>
      <c r="Q443" s="155"/>
      <c r="R443" s="155"/>
      <c r="S443" s="155"/>
      <c r="T443" s="155"/>
      <c r="U443" s="155"/>
      <c r="V443" s="161"/>
      <c r="W443" s="174"/>
      <c r="X443" s="175"/>
      <c r="Y443" s="511"/>
      <c r="Z443" s="139"/>
    </row>
    <row r="444" spans="1:26" ht="15" customHeight="1">
      <c r="A444" s="160"/>
      <c r="B444" s="160"/>
      <c r="C444" s="158" t="s">
        <v>12374</v>
      </c>
      <c r="D444" s="172" t="s">
        <v>2</v>
      </c>
      <c r="E444" s="172" t="s">
        <v>44</v>
      </c>
      <c r="F444" s="172">
        <v>1</v>
      </c>
      <c r="G444" s="172">
        <v>1</v>
      </c>
      <c r="H444" s="140" t="s">
        <v>571</v>
      </c>
      <c r="I444" s="155" t="s">
        <v>12506</v>
      </c>
      <c r="J444" s="311"/>
      <c r="K444" s="311"/>
      <c r="L444" s="306"/>
      <c r="M444" s="161"/>
      <c r="N444" s="161"/>
      <c r="O444" s="155"/>
      <c r="P444" s="155"/>
      <c r="Q444" s="155"/>
      <c r="R444" s="155"/>
      <c r="S444" s="155"/>
      <c r="T444" s="155"/>
      <c r="U444" s="155"/>
      <c r="V444" s="161"/>
      <c r="W444" s="174"/>
      <c r="X444" s="175"/>
      <c r="Y444" s="511"/>
      <c r="Z444" s="139"/>
    </row>
    <row r="445" spans="1:26" ht="15" customHeight="1">
      <c r="A445" s="160"/>
      <c r="B445" s="160"/>
      <c r="C445" s="158" t="s">
        <v>12374</v>
      </c>
      <c r="D445" s="172" t="s">
        <v>2</v>
      </c>
      <c r="E445" s="172" t="s">
        <v>44</v>
      </c>
      <c r="F445" s="172">
        <v>1</v>
      </c>
      <c r="G445" s="172">
        <v>1</v>
      </c>
      <c r="H445" s="140" t="s">
        <v>573</v>
      </c>
      <c r="I445" s="155" t="s">
        <v>12506</v>
      </c>
      <c r="J445" s="311"/>
      <c r="K445" s="311"/>
      <c r="L445" s="306"/>
      <c r="M445" s="161"/>
      <c r="N445" s="161"/>
      <c r="O445" s="155"/>
      <c r="P445" s="155"/>
      <c r="Q445" s="155"/>
      <c r="R445" s="155"/>
      <c r="S445" s="155"/>
      <c r="T445" s="155"/>
      <c r="U445" s="155"/>
      <c r="V445" s="161"/>
      <c r="W445" s="174"/>
      <c r="X445" s="175"/>
      <c r="Y445" s="511"/>
      <c r="Z445" s="139"/>
    </row>
    <row r="446" spans="1:26" ht="15" customHeight="1">
      <c r="A446" s="160"/>
      <c r="B446" s="160"/>
      <c r="C446" s="158" t="s">
        <v>12374</v>
      </c>
      <c r="D446" s="172" t="s">
        <v>2</v>
      </c>
      <c r="E446" s="172" t="s">
        <v>44</v>
      </c>
      <c r="F446" s="172">
        <v>1</v>
      </c>
      <c r="G446" s="172">
        <v>1</v>
      </c>
      <c r="H446" s="140" t="s">
        <v>574</v>
      </c>
      <c r="I446" s="155" t="s">
        <v>12506</v>
      </c>
      <c r="J446" s="311"/>
      <c r="K446" s="311"/>
      <c r="L446" s="306"/>
      <c r="M446" s="161"/>
      <c r="N446" s="161"/>
      <c r="O446" s="155"/>
      <c r="P446" s="155"/>
      <c r="Q446" s="155"/>
      <c r="R446" s="155"/>
      <c r="S446" s="155"/>
      <c r="T446" s="155"/>
      <c r="U446" s="155"/>
      <c r="V446" s="161"/>
      <c r="W446" s="174"/>
      <c r="X446" s="175"/>
      <c r="Y446" s="511"/>
      <c r="Z446" s="139"/>
    </row>
    <row r="447" spans="1:26" ht="15" customHeight="1">
      <c r="A447" s="160"/>
      <c r="B447" s="160"/>
      <c r="C447" s="158" t="s">
        <v>12374</v>
      </c>
      <c r="D447" s="172" t="s">
        <v>2</v>
      </c>
      <c r="E447" s="172" t="s">
        <v>44</v>
      </c>
      <c r="F447" s="172">
        <v>1</v>
      </c>
      <c r="G447" s="172">
        <v>1</v>
      </c>
      <c r="H447" s="140" t="s">
        <v>575</v>
      </c>
      <c r="I447" s="155" t="s">
        <v>12506</v>
      </c>
      <c r="J447" s="311"/>
      <c r="K447" s="311"/>
      <c r="L447" s="306"/>
      <c r="M447" s="161"/>
      <c r="N447" s="161"/>
      <c r="O447" s="155"/>
      <c r="P447" s="155"/>
      <c r="Q447" s="155"/>
      <c r="R447" s="155"/>
      <c r="S447" s="155"/>
      <c r="T447" s="155"/>
      <c r="U447" s="155"/>
      <c r="V447" s="161"/>
      <c r="W447" s="174"/>
      <c r="X447" s="175"/>
      <c r="Y447" s="511"/>
      <c r="Z447" s="139"/>
    </row>
    <row r="448" spans="1:26" ht="15" customHeight="1">
      <c r="A448" s="160"/>
      <c r="B448" s="160"/>
      <c r="C448" s="158" t="s">
        <v>12374</v>
      </c>
      <c r="D448" s="172" t="s">
        <v>2</v>
      </c>
      <c r="E448" s="172" t="s">
        <v>44</v>
      </c>
      <c r="F448" s="172">
        <v>1</v>
      </c>
      <c r="G448" s="172">
        <v>1</v>
      </c>
      <c r="H448" s="140" t="s">
        <v>576</v>
      </c>
      <c r="I448" s="155" t="s">
        <v>12506</v>
      </c>
      <c r="J448" s="311"/>
      <c r="K448" s="311"/>
      <c r="L448" s="306"/>
      <c r="M448" s="161"/>
      <c r="N448" s="161"/>
      <c r="O448" s="155"/>
      <c r="P448" s="155"/>
      <c r="Q448" s="155"/>
      <c r="R448" s="155"/>
      <c r="S448" s="155"/>
      <c r="T448" s="155"/>
      <c r="U448" s="155"/>
      <c r="V448" s="161"/>
      <c r="W448" s="174"/>
      <c r="X448" s="175"/>
      <c r="Y448" s="511"/>
      <c r="Z448" s="139"/>
    </row>
    <row r="449" spans="1:26" ht="15" customHeight="1">
      <c r="A449" s="160"/>
      <c r="B449" s="160"/>
      <c r="C449" s="158" t="s">
        <v>10129</v>
      </c>
      <c r="D449" s="172" t="s">
        <v>2</v>
      </c>
      <c r="E449" s="172" t="s">
        <v>44</v>
      </c>
      <c r="F449" s="172">
        <v>1</v>
      </c>
      <c r="G449" s="172">
        <v>1</v>
      </c>
      <c r="H449" s="140" t="s">
        <v>577</v>
      </c>
      <c r="I449" s="155" t="s">
        <v>12506</v>
      </c>
      <c r="J449" s="311"/>
      <c r="K449" s="311"/>
      <c r="L449" s="306"/>
      <c r="M449" s="161"/>
      <c r="N449" s="161"/>
      <c r="O449" s="155"/>
      <c r="P449" s="155"/>
      <c r="Q449" s="155"/>
      <c r="R449" s="155"/>
      <c r="S449" s="155"/>
      <c r="T449" s="155"/>
      <c r="U449" s="155"/>
      <c r="V449" s="161"/>
      <c r="W449" s="174"/>
      <c r="X449" s="175"/>
      <c r="Y449" s="511"/>
      <c r="Z449" s="139"/>
    </row>
    <row r="450" spans="1:26" ht="15" customHeight="1">
      <c r="A450" s="160"/>
      <c r="B450" s="160"/>
      <c r="C450" s="158" t="s">
        <v>10129</v>
      </c>
      <c r="D450" s="172" t="s">
        <v>2</v>
      </c>
      <c r="E450" s="172" t="s">
        <v>44</v>
      </c>
      <c r="F450" s="172">
        <v>1</v>
      </c>
      <c r="G450" s="172">
        <v>1</v>
      </c>
      <c r="H450" s="140" t="s">
        <v>580</v>
      </c>
      <c r="I450" s="155" t="s">
        <v>12506</v>
      </c>
      <c r="J450" s="311"/>
      <c r="K450" s="311"/>
      <c r="L450" s="306"/>
      <c r="M450" s="161"/>
      <c r="N450" s="161"/>
      <c r="O450" s="155"/>
      <c r="P450" s="155"/>
      <c r="Q450" s="155"/>
      <c r="R450" s="155"/>
      <c r="S450" s="155"/>
      <c r="T450" s="155"/>
      <c r="U450" s="155"/>
      <c r="V450" s="161"/>
      <c r="W450" s="174"/>
      <c r="X450" s="175"/>
      <c r="Y450" s="511"/>
      <c r="Z450" s="139"/>
    </row>
    <row r="451" spans="1:26" ht="15" customHeight="1">
      <c r="A451" s="160"/>
      <c r="B451" s="160"/>
      <c r="C451" s="158" t="s">
        <v>12374</v>
      </c>
      <c r="D451" s="172" t="s">
        <v>2</v>
      </c>
      <c r="E451" s="172" t="s">
        <v>44</v>
      </c>
      <c r="F451" s="172">
        <v>1</v>
      </c>
      <c r="G451" s="172">
        <v>1</v>
      </c>
      <c r="H451" s="140" t="s">
        <v>581</v>
      </c>
      <c r="I451" s="155" t="s">
        <v>12506</v>
      </c>
      <c r="J451" s="311"/>
      <c r="K451" s="311"/>
      <c r="L451" s="306"/>
      <c r="M451" s="161"/>
      <c r="N451" s="161"/>
      <c r="O451" s="155"/>
      <c r="P451" s="155"/>
      <c r="Q451" s="155"/>
      <c r="R451" s="155"/>
      <c r="S451" s="155"/>
      <c r="T451" s="155"/>
      <c r="U451" s="155"/>
      <c r="V451" s="161"/>
      <c r="W451" s="174"/>
      <c r="X451" s="175"/>
      <c r="Y451" s="511"/>
      <c r="Z451" s="139"/>
    </row>
    <row r="452" spans="1:26" ht="15" customHeight="1">
      <c r="A452" s="160"/>
      <c r="B452" s="160"/>
      <c r="C452" s="158" t="s">
        <v>12374</v>
      </c>
      <c r="D452" s="172" t="s">
        <v>2</v>
      </c>
      <c r="E452" s="172" t="s">
        <v>44</v>
      </c>
      <c r="F452" s="172">
        <v>1</v>
      </c>
      <c r="G452" s="172">
        <v>1</v>
      </c>
      <c r="H452" s="140" t="s">
        <v>583</v>
      </c>
      <c r="I452" s="155" t="s">
        <v>12506</v>
      </c>
      <c r="J452" s="311"/>
      <c r="K452" s="311"/>
      <c r="L452" s="306"/>
      <c r="M452" s="161"/>
      <c r="N452" s="161"/>
      <c r="O452" s="155"/>
      <c r="P452" s="155"/>
      <c r="Q452" s="155"/>
      <c r="R452" s="155"/>
      <c r="S452" s="155"/>
      <c r="T452" s="155"/>
      <c r="U452" s="155"/>
      <c r="V452" s="161"/>
      <c r="W452" s="174"/>
      <c r="X452" s="175"/>
      <c r="Y452" s="511"/>
      <c r="Z452" s="139"/>
    </row>
    <row r="453" spans="1:26" ht="15" customHeight="1">
      <c r="A453" s="160"/>
      <c r="B453" s="160"/>
      <c r="C453" s="158" t="s">
        <v>12374</v>
      </c>
      <c r="D453" s="172" t="s">
        <v>2</v>
      </c>
      <c r="E453" s="172" t="s">
        <v>44</v>
      </c>
      <c r="F453" s="172">
        <v>1</v>
      </c>
      <c r="G453" s="172">
        <v>1</v>
      </c>
      <c r="H453" s="140" t="s">
        <v>582</v>
      </c>
      <c r="I453" s="155" t="s">
        <v>12506</v>
      </c>
      <c r="J453" s="311"/>
      <c r="K453" s="311"/>
      <c r="L453" s="306"/>
      <c r="M453" s="161"/>
      <c r="N453" s="161"/>
      <c r="O453" s="155"/>
      <c r="P453" s="155"/>
      <c r="Q453" s="155"/>
      <c r="R453" s="155"/>
      <c r="S453" s="155"/>
      <c r="T453" s="155"/>
      <c r="U453" s="155"/>
      <c r="V453" s="161"/>
      <c r="W453" s="174"/>
      <c r="X453" s="175"/>
      <c r="Y453" s="511"/>
      <c r="Z453" s="139"/>
    </row>
    <row r="454" spans="1:26" ht="15" customHeight="1">
      <c r="A454" s="160"/>
      <c r="B454" s="160"/>
      <c r="C454" s="158" t="s">
        <v>12374</v>
      </c>
      <c r="D454" s="172" t="s">
        <v>2</v>
      </c>
      <c r="E454" s="172" t="s">
        <v>44</v>
      </c>
      <c r="F454" s="172">
        <v>1</v>
      </c>
      <c r="G454" s="172">
        <v>1</v>
      </c>
      <c r="H454" s="140" t="s">
        <v>584</v>
      </c>
      <c r="I454" s="155" t="s">
        <v>12506</v>
      </c>
      <c r="J454" s="311"/>
      <c r="K454" s="311"/>
      <c r="L454" s="306"/>
      <c r="M454" s="161"/>
      <c r="N454" s="161"/>
      <c r="O454" s="155"/>
      <c r="P454" s="155"/>
      <c r="Q454" s="155"/>
      <c r="R454" s="155"/>
      <c r="S454" s="155"/>
      <c r="T454" s="155"/>
      <c r="U454" s="155"/>
      <c r="V454" s="161"/>
      <c r="W454" s="174"/>
      <c r="X454" s="175"/>
      <c r="Y454" s="511"/>
      <c r="Z454" s="139"/>
    </row>
    <row r="455" spans="1:26" ht="15" customHeight="1">
      <c r="A455" s="160"/>
      <c r="B455" s="160"/>
      <c r="C455" s="158" t="s">
        <v>12374</v>
      </c>
      <c r="D455" s="172" t="s">
        <v>2</v>
      </c>
      <c r="E455" s="172" t="s">
        <v>44</v>
      </c>
      <c r="F455" s="172">
        <v>1</v>
      </c>
      <c r="G455" s="172">
        <v>1</v>
      </c>
      <c r="H455" s="140" t="s">
        <v>10300</v>
      </c>
      <c r="I455" s="155" t="s">
        <v>12506</v>
      </c>
      <c r="J455" s="311"/>
      <c r="K455" s="311"/>
      <c r="L455" s="306"/>
      <c r="M455" s="161"/>
      <c r="N455" s="161"/>
      <c r="O455" s="155"/>
      <c r="P455" s="155"/>
      <c r="Q455" s="155"/>
      <c r="R455" s="155"/>
      <c r="S455" s="155"/>
      <c r="T455" s="155"/>
      <c r="U455" s="155"/>
      <c r="V455" s="161"/>
      <c r="W455" s="174"/>
      <c r="X455" s="175"/>
      <c r="Y455" s="511"/>
      <c r="Z455" s="139"/>
    </row>
    <row r="456" spans="1:26" ht="15" customHeight="1">
      <c r="A456" s="160"/>
      <c r="B456" s="160"/>
      <c r="C456" s="158" t="s">
        <v>12374</v>
      </c>
      <c r="D456" s="172" t="s">
        <v>2</v>
      </c>
      <c r="E456" s="172" t="s">
        <v>44</v>
      </c>
      <c r="F456" s="172">
        <v>1</v>
      </c>
      <c r="G456" s="172">
        <v>1</v>
      </c>
      <c r="H456" s="140" t="s">
        <v>586</v>
      </c>
      <c r="I456" s="155" t="s">
        <v>12506</v>
      </c>
      <c r="J456" s="311"/>
      <c r="K456" s="311"/>
      <c r="L456" s="306"/>
      <c r="M456" s="161"/>
      <c r="N456" s="161"/>
      <c r="O456" s="155"/>
      <c r="P456" s="155"/>
      <c r="Q456" s="155"/>
      <c r="R456" s="155"/>
      <c r="S456" s="155"/>
      <c r="T456" s="155"/>
      <c r="U456" s="155"/>
      <c r="V456" s="161"/>
      <c r="W456" s="174"/>
      <c r="X456" s="175"/>
      <c r="Y456" s="511"/>
      <c r="Z456" s="139"/>
    </row>
    <row r="457" spans="1:26" ht="15" customHeight="1">
      <c r="A457" s="160"/>
      <c r="B457" s="160"/>
      <c r="C457" s="158" t="s">
        <v>12374</v>
      </c>
      <c r="D457" s="172" t="s">
        <v>2</v>
      </c>
      <c r="E457" s="172" t="s">
        <v>44</v>
      </c>
      <c r="F457" s="172">
        <v>1</v>
      </c>
      <c r="G457" s="172">
        <v>1</v>
      </c>
      <c r="H457" s="140" t="s">
        <v>588</v>
      </c>
      <c r="I457" s="155" t="s">
        <v>12506</v>
      </c>
      <c r="J457" s="311"/>
      <c r="K457" s="311"/>
      <c r="L457" s="306"/>
      <c r="M457" s="161"/>
      <c r="N457" s="161"/>
      <c r="O457" s="155"/>
      <c r="P457" s="155"/>
      <c r="Q457" s="155"/>
      <c r="R457" s="155"/>
      <c r="S457" s="155"/>
      <c r="T457" s="155"/>
      <c r="U457" s="155"/>
      <c r="V457" s="161"/>
      <c r="W457" s="174"/>
      <c r="X457" s="175"/>
      <c r="Y457" s="511"/>
      <c r="Z457" s="139"/>
    </row>
    <row r="458" spans="1:26" ht="15" customHeight="1">
      <c r="A458" s="160"/>
      <c r="B458" s="160"/>
      <c r="C458" s="158" t="s">
        <v>12374</v>
      </c>
      <c r="D458" s="172" t="s">
        <v>2</v>
      </c>
      <c r="E458" s="172" t="s">
        <v>44</v>
      </c>
      <c r="F458" s="172">
        <v>1</v>
      </c>
      <c r="G458" s="172">
        <v>1</v>
      </c>
      <c r="H458" s="140" t="s">
        <v>589</v>
      </c>
      <c r="I458" s="155" t="s">
        <v>12506</v>
      </c>
      <c r="J458" s="311"/>
      <c r="K458" s="311"/>
      <c r="L458" s="306"/>
      <c r="M458" s="161"/>
      <c r="N458" s="161"/>
      <c r="O458" s="155"/>
      <c r="P458" s="155"/>
      <c r="Q458" s="155"/>
      <c r="R458" s="155"/>
      <c r="S458" s="155"/>
      <c r="T458" s="155"/>
      <c r="U458" s="155"/>
      <c r="V458" s="161"/>
      <c r="W458" s="174"/>
      <c r="X458" s="175"/>
      <c r="Y458" s="511"/>
      <c r="Z458" s="139"/>
    </row>
    <row r="459" spans="1:26" ht="15" customHeight="1">
      <c r="A459" s="160"/>
      <c r="B459" s="160"/>
      <c r="C459" s="158" t="s">
        <v>12374</v>
      </c>
      <c r="D459" s="172" t="s">
        <v>2</v>
      </c>
      <c r="E459" s="172" t="s">
        <v>44</v>
      </c>
      <c r="F459" s="172">
        <v>1</v>
      </c>
      <c r="G459" s="172">
        <v>1</v>
      </c>
      <c r="H459" s="140" t="s">
        <v>10301</v>
      </c>
      <c r="I459" s="155" t="s">
        <v>12506</v>
      </c>
      <c r="J459" s="311"/>
      <c r="K459" s="311"/>
      <c r="L459" s="306"/>
      <c r="M459" s="161"/>
      <c r="N459" s="161"/>
      <c r="O459" s="155"/>
      <c r="P459" s="155"/>
      <c r="Q459" s="155"/>
      <c r="R459" s="155"/>
      <c r="S459" s="155"/>
      <c r="T459" s="155"/>
      <c r="U459" s="155"/>
      <c r="V459" s="161"/>
      <c r="W459" s="174"/>
      <c r="X459" s="175"/>
      <c r="Y459" s="511"/>
      <c r="Z459" s="139"/>
    </row>
    <row r="460" spans="1:26" ht="15" customHeight="1">
      <c r="A460" s="160"/>
      <c r="B460" s="160"/>
      <c r="C460" s="158" t="s">
        <v>12374</v>
      </c>
      <c r="D460" s="172" t="s">
        <v>2</v>
      </c>
      <c r="E460" s="172" t="s">
        <v>44</v>
      </c>
      <c r="F460" s="172">
        <v>1</v>
      </c>
      <c r="G460" s="172">
        <v>1</v>
      </c>
      <c r="H460" s="140" t="s">
        <v>10302</v>
      </c>
      <c r="I460" s="155" t="s">
        <v>12506</v>
      </c>
      <c r="J460" s="311"/>
      <c r="K460" s="311"/>
      <c r="L460" s="306"/>
      <c r="M460" s="161"/>
      <c r="N460" s="161"/>
      <c r="O460" s="155"/>
      <c r="P460" s="155"/>
      <c r="Q460" s="155"/>
      <c r="R460" s="155"/>
      <c r="S460" s="155"/>
      <c r="T460" s="155"/>
      <c r="U460" s="155"/>
      <c r="V460" s="161"/>
      <c r="W460" s="174"/>
      <c r="X460" s="175"/>
      <c r="Y460" s="511"/>
      <c r="Z460" s="139"/>
    </row>
    <row r="461" spans="1:26" ht="15" customHeight="1">
      <c r="A461" s="160"/>
      <c r="B461" s="160"/>
      <c r="C461" s="158" t="s">
        <v>12374</v>
      </c>
      <c r="D461" s="172" t="s">
        <v>2</v>
      </c>
      <c r="E461" s="172" t="s">
        <v>44</v>
      </c>
      <c r="F461" s="172">
        <v>1</v>
      </c>
      <c r="G461" s="172">
        <v>1</v>
      </c>
      <c r="H461" s="140" t="s">
        <v>10303</v>
      </c>
      <c r="I461" s="155" t="s">
        <v>12506</v>
      </c>
      <c r="J461" s="311"/>
      <c r="K461" s="311"/>
      <c r="L461" s="306"/>
      <c r="M461" s="161"/>
      <c r="N461" s="161"/>
      <c r="O461" s="155"/>
      <c r="P461" s="155"/>
      <c r="Q461" s="155"/>
      <c r="R461" s="155"/>
      <c r="S461" s="155"/>
      <c r="T461" s="155"/>
      <c r="U461" s="155"/>
      <c r="V461" s="161"/>
      <c r="W461" s="174"/>
      <c r="X461" s="175"/>
      <c r="Y461" s="511"/>
      <c r="Z461" s="139"/>
    </row>
    <row r="462" spans="1:26" ht="15" customHeight="1">
      <c r="A462" s="160"/>
      <c r="B462" s="160"/>
      <c r="C462" s="158" t="s">
        <v>12374</v>
      </c>
      <c r="D462" s="172" t="s">
        <v>2</v>
      </c>
      <c r="E462" s="172" t="s">
        <v>44</v>
      </c>
      <c r="F462" s="172">
        <v>1</v>
      </c>
      <c r="G462" s="172">
        <v>1</v>
      </c>
      <c r="H462" s="140" t="s">
        <v>593</v>
      </c>
      <c r="I462" s="155" t="s">
        <v>12506</v>
      </c>
      <c r="J462" s="311"/>
      <c r="K462" s="311"/>
      <c r="L462" s="306"/>
      <c r="M462" s="161"/>
      <c r="N462" s="161"/>
      <c r="O462" s="155"/>
      <c r="P462" s="155"/>
      <c r="Q462" s="155"/>
      <c r="R462" s="155"/>
      <c r="S462" s="155"/>
      <c r="T462" s="155"/>
      <c r="U462" s="155"/>
      <c r="V462" s="161"/>
      <c r="W462" s="174"/>
      <c r="X462" s="175"/>
      <c r="Y462" s="511"/>
      <c r="Z462" s="139"/>
    </row>
    <row r="463" spans="1:26" ht="15" customHeight="1">
      <c r="A463" s="160"/>
      <c r="B463" s="160"/>
      <c r="C463" s="158" t="s">
        <v>12374</v>
      </c>
      <c r="D463" s="172" t="s">
        <v>2</v>
      </c>
      <c r="E463" s="172" t="s">
        <v>44</v>
      </c>
      <c r="F463" s="172">
        <v>1</v>
      </c>
      <c r="G463" s="172">
        <v>1</v>
      </c>
      <c r="H463" s="140" t="s">
        <v>594</v>
      </c>
      <c r="I463" s="155" t="s">
        <v>12506</v>
      </c>
      <c r="J463" s="311"/>
      <c r="K463" s="311"/>
      <c r="L463" s="306"/>
      <c r="M463" s="161"/>
      <c r="N463" s="161"/>
      <c r="O463" s="155"/>
      <c r="P463" s="155"/>
      <c r="Q463" s="155"/>
      <c r="R463" s="155"/>
      <c r="S463" s="155"/>
      <c r="T463" s="155"/>
      <c r="U463" s="155"/>
      <c r="V463" s="161"/>
      <c r="W463" s="174"/>
      <c r="X463" s="175"/>
      <c r="Y463" s="511"/>
      <c r="Z463" s="139"/>
    </row>
    <row r="464" spans="1:26" ht="15" customHeight="1">
      <c r="A464" s="160"/>
      <c r="B464" s="160"/>
      <c r="C464" s="158" t="s">
        <v>12374</v>
      </c>
      <c r="D464" s="172" t="s">
        <v>2</v>
      </c>
      <c r="E464" s="172" t="s">
        <v>44</v>
      </c>
      <c r="F464" s="172">
        <v>1</v>
      </c>
      <c r="G464" s="172">
        <v>1</v>
      </c>
      <c r="H464" s="140" t="s">
        <v>595</v>
      </c>
      <c r="I464" s="155" t="s">
        <v>12506</v>
      </c>
      <c r="J464" s="311"/>
      <c r="K464" s="311"/>
      <c r="L464" s="306"/>
      <c r="M464" s="161"/>
      <c r="N464" s="161"/>
      <c r="O464" s="155"/>
      <c r="P464" s="155"/>
      <c r="Q464" s="155"/>
      <c r="R464" s="155"/>
      <c r="S464" s="155"/>
      <c r="T464" s="155"/>
      <c r="U464" s="155"/>
      <c r="V464" s="161"/>
      <c r="W464" s="174"/>
      <c r="X464" s="175"/>
      <c r="Y464" s="511"/>
      <c r="Z464" s="139"/>
    </row>
    <row r="465" spans="1:26" ht="15" customHeight="1">
      <c r="A465" s="160"/>
      <c r="B465" s="160"/>
      <c r="C465" s="158" t="s">
        <v>10129</v>
      </c>
      <c r="D465" s="172" t="s">
        <v>2</v>
      </c>
      <c r="E465" s="172" t="s">
        <v>44</v>
      </c>
      <c r="F465" s="172">
        <v>1</v>
      </c>
      <c r="G465" s="172">
        <v>1</v>
      </c>
      <c r="H465" s="140" t="s">
        <v>9847</v>
      </c>
      <c r="I465" s="155" t="s">
        <v>12506</v>
      </c>
      <c r="J465" s="311"/>
      <c r="K465" s="311"/>
      <c r="L465" s="306"/>
      <c r="M465" s="161"/>
      <c r="N465" s="161"/>
      <c r="O465" s="155"/>
      <c r="P465" s="155"/>
      <c r="Q465" s="155"/>
      <c r="R465" s="155"/>
      <c r="S465" s="155"/>
      <c r="T465" s="155"/>
      <c r="U465" s="155"/>
      <c r="V465" s="161"/>
      <c r="W465" s="174"/>
      <c r="X465" s="175"/>
      <c r="Y465" s="511"/>
      <c r="Z465" s="139"/>
    </row>
    <row r="466" spans="1:26" ht="15" customHeight="1">
      <c r="A466" s="160"/>
      <c r="B466" s="160"/>
      <c r="C466" s="158" t="s">
        <v>12374</v>
      </c>
      <c r="D466" s="172" t="s">
        <v>2</v>
      </c>
      <c r="E466" s="172" t="s">
        <v>44</v>
      </c>
      <c r="F466" s="172">
        <v>1</v>
      </c>
      <c r="G466" s="172">
        <v>1</v>
      </c>
      <c r="H466" s="140" t="s">
        <v>598</v>
      </c>
      <c r="I466" s="155" t="s">
        <v>12506</v>
      </c>
      <c r="J466" s="311"/>
      <c r="K466" s="311"/>
      <c r="L466" s="306"/>
      <c r="M466" s="161"/>
      <c r="N466" s="161"/>
      <c r="O466" s="155"/>
      <c r="P466" s="155"/>
      <c r="Q466" s="155"/>
      <c r="R466" s="155"/>
      <c r="S466" s="155"/>
      <c r="T466" s="155"/>
      <c r="U466" s="155"/>
      <c r="V466" s="161"/>
      <c r="W466" s="174"/>
      <c r="X466" s="175"/>
      <c r="Y466" s="511"/>
      <c r="Z466" s="139"/>
    </row>
    <row r="467" spans="1:26" ht="15" customHeight="1">
      <c r="A467" s="160"/>
      <c r="B467" s="160"/>
      <c r="C467" s="158" t="s">
        <v>12374</v>
      </c>
      <c r="D467" s="172" t="s">
        <v>2</v>
      </c>
      <c r="E467" s="172" t="s">
        <v>44</v>
      </c>
      <c r="F467" s="172">
        <v>1</v>
      </c>
      <c r="G467" s="172">
        <v>1</v>
      </c>
      <c r="H467" s="140" t="s">
        <v>10304</v>
      </c>
      <c r="I467" s="155" t="s">
        <v>12506</v>
      </c>
      <c r="J467" s="311"/>
      <c r="K467" s="311"/>
      <c r="L467" s="306"/>
      <c r="M467" s="161"/>
      <c r="N467" s="161"/>
      <c r="O467" s="155"/>
      <c r="P467" s="155"/>
      <c r="Q467" s="155"/>
      <c r="R467" s="155"/>
      <c r="S467" s="155"/>
      <c r="T467" s="155"/>
      <c r="U467" s="155"/>
      <c r="V467" s="161"/>
      <c r="W467" s="174"/>
      <c r="X467" s="175"/>
      <c r="Y467" s="511"/>
      <c r="Z467" s="139"/>
    </row>
    <row r="468" spans="1:26" ht="15" customHeight="1">
      <c r="A468" s="160"/>
      <c r="B468" s="160"/>
      <c r="C468" s="158" t="s">
        <v>10130</v>
      </c>
      <c r="D468" s="172" t="s">
        <v>2</v>
      </c>
      <c r="E468" s="172" t="s">
        <v>44</v>
      </c>
      <c r="F468" s="172">
        <v>1</v>
      </c>
      <c r="G468" s="172">
        <v>1</v>
      </c>
      <c r="H468" s="140" t="s">
        <v>10014</v>
      </c>
      <c r="I468" s="155" t="s">
        <v>12506</v>
      </c>
      <c r="J468" s="311"/>
      <c r="K468" s="311"/>
      <c r="L468" s="306"/>
      <c r="M468" s="161"/>
      <c r="N468" s="161"/>
      <c r="O468" s="155"/>
      <c r="P468" s="155"/>
      <c r="Q468" s="155"/>
      <c r="R468" s="155"/>
      <c r="S468" s="155"/>
      <c r="T468" s="155"/>
      <c r="U468" s="155"/>
      <c r="V468" s="161"/>
      <c r="W468" s="174"/>
      <c r="X468" s="175"/>
      <c r="Y468" s="511"/>
      <c r="Z468" s="139"/>
    </row>
    <row r="469" spans="1:26" ht="15" customHeight="1">
      <c r="A469" s="160"/>
      <c r="B469" s="160"/>
      <c r="C469" s="158" t="s">
        <v>12374</v>
      </c>
      <c r="D469" s="172" t="s">
        <v>2</v>
      </c>
      <c r="E469" s="172" t="s">
        <v>44</v>
      </c>
      <c r="F469" s="172">
        <v>1</v>
      </c>
      <c r="G469" s="172">
        <v>1</v>
      </c>
      <c r="H469" s="140" t="s">
        <v>600</v>
      </c>
      <c r="I469" s="155" t="s">
        <v>12506</v>
      </c>
      <c r="J469" s="311"/>
      <c r="K469" s="311"/>
      <c r="L469" s="306"/>
      <c r="M469" s="161"/>
      <c r="N469" s="161"/>
      <c r="O469" s="155"/>
      <c r="P469" s="155"/>
      <c r="Q469" s="155"/>
      <c r="R469" s="155"/>
      <c r="S469" s="155"/>
      <c r="T469" s="155"/>
      <c r="U469" s="155"/>
      <c r="V469" s="161"/>
      <c r="W469" s="174"/>
      <c r="X469" s="175"/>
      <c r="Y469" s="511"/>
      <c r="Z469" s="139"/>
    </row>
    <row r="470" spans="1:26" ht="15" customHeight="1">
      <c r="A470" s="160"/>
      <c r="B470" s="160"/>
      <c r="C470" s="158" t="s">
        <v>12374</v>
      </c>
      <c r="D470" s="172" t="s">
        <v>2</v>
      </c>
      <c r="E470" s="172" t="s">
        <v>44</v>
      </c>
      <c r="F470" s="172">
        <v>1</v>
      </c>
      <c r="G470" s="172">
        <v>1</v>
      </c>
      <c r="H470" s="140" t="s">
        <v>10305</v>
      </c>
      <c r="I470" s="155" t="s">
        <v>12506</v>
      </c>
      <c r="J470" s="311"/>
      <c r="K470" s="311"/>
      <c r="L470" s="306"/>
      <c r="M470" s="161"/>
      <c r="N470" s="161"/>
      <c r="O470" s="155"/>
      <c r="P470" s="155"/>
      <c r="Q470" s="155"/>
      <c r="R470" s="155"/>
      <c r="S470" s="155"/>
      <c r="T470" s="155"/>
      <c r="U470" s="155"/>
      <c r="V470" s="161"/>
      <c r="W470" s="174"/>
      <c r="X470" s="175"/>
      <c r="Y470" s="511"/>
      <c r="Z470" s="139"/>
    </row>
    <row r="471" spans="1:26" ht="15" customHeight="1">
      <c r="A471" s="160"/>
      <c r="B471" s="160"/>
      <c r="C471" s="158" t="s">
        <v>12374</v>
      </c>
      <c r="D471" s="172" t="s">
        <v>2</v>
      </c>
      <c r="E471" s="172" t="s">
        <v>44</v>
      </c>
      <c r="F471" s="172">
        <v>1</v>
      </c>
      <c r="G471" s="172">
        <v>1</v>
      </c>
      <c r="H471" s="140" t="s">
        <v>602</v>
      </c>
      <c r="I471" s="155" t="s">
        <v>12506</v>
      </c>
      <c r="J471" s="311"/>
      <c r="K471" s="311"/>
      <c r="L471" s="306"/>
      <c r="M471" s="161"/>
      <c r="N471" s="161"/>
      <c r="O471" s="155"/>
      <c r="P471" s="155"/>
      <c r="Q471" s="155"/>
      <c r="R471" s="155"/>
      <c r="S471" s="155"/>
      <c r="T471" s="155"/>
      <c r="U471" s="155"/>
      <c r="V471" s="161"/>
      <c r="W471" s="174"/>
      <c r="X471" s="175"/>
      <c r="Y471" s="511"/>
      <c r="Z471" s="139"/>
    </row>
    <row r="472" spans="1:26" ht="15" customHeight="1">
      <c r="A472" s="160"/>
      <c r="B472" s="160"/>
      <c r="C472" s="158" t="s">
        <v>10129</v>
      </c>
      <c r="D472" s="172" t="s">
        <v>2</v>
      </c>
      <c r="E472" s="172" t="s">
        <v>44</v>
      </c>
      <c r="F472" s="172">
        <v>1</v>
      </c>
      <c r="G472" s="172">
        <v>1</v>
      </c>
      <c r="H472" s="140" t="s">
        <v>605</v>
      </c>
      <c r="I472" s="155" t="s">
        <v>12506</v>
      </c>
      <c r="J472" s="311"/>
      <c r="K472" s="311"/>
      <c r="L472" s="306"/>
      <c r="M472" s="161"/>
      <c r="N472" s="161"/>
      <c r="O472" s="155"/>
      <c r="P472" s="155"/>
      <c r="Q472" s="155"/>
      <c r="R472" s="155"/>
      <c r="S472" s="155"/>
      <c r="T472" s="155"/>
      <c r="U472" s="155"/>
      <c r="V472" s="161"/>
      <c r="W472" s="174"/>
      <c r="X472" s="175"/>
      <c r="Y472" s="511"/>
      <c r="Z472" s="139"/>
    </row>
    <row r="473" spans="1:26" ht="15" customHeight="1">
      <c r="A473" s="160"/>
      <c r="B473" s="160"/>
      <c r="C473" s="158" t="s">
        <v>12374</v>
      </c>
      <c r="D473" s="172" t="s">
        <v>2</v>
      </c>
      <c r="E473" s="172" t="s">
        <v>44</v>
      </c>
      <c r="F473" s="172">
        <v>1</v>
      </c>
      <c r="G473" s="172">
        <v>1</v>
      </c>
      <c r="H473" s="140" t="s">
        <v>603</v>
      </c>
      <c r="I473" s="155" t="s">
        <v>12506</v>
      </c>
      <c r="J473" s="311"/>
      <c r="K473" s="311"/>
      <c r="L473" s="306"/>
      <c r="M473" s="161"/>
      <c r="N473" s="161"/>
      <c r="O473" s="155"/>
      <c r="P473" s="155"/>
      <c r="Q473" s="155"/>
      <c r="R473" s="155"/>
      <c r="S473" s="155"/>
      <c r="T473" s="155"/>
      <c r="U473" s="155"/>
      <c r="V473" s="161"/>
      <c r="W473" s="174"/>
      <c r="X473" s="175"/>
      <c r="Y473" s="511"/>
      <c r="Z473" s="139"/>
    </row>
    <row r="474" spans="1:26" ht="15" customHeight="1">
      <c r="A474" s="160"/>
      <c r="B474" s="160"/>
      <c r="C474" s="158" t="s">
        <v>10129</v>
      </c>
      <c r="D474" s="172" t="s">
        <v>2</v>
      </c>
      <c r="E474" s="172" t="s">
        <v>44</v>
      </c>
      <c r="F474" s="172">
        <v>1</v>
      </c>
      <c r="G474" s="172">
        <v>1</v>
      </c>
      <c r="H474" s="140" t="s">
        <v>604</v>
      </c>
      <c r="I474" s="155" t="s">
        <v>12506</v>
      </c>
      <c r="J474" s="311"/>
      <c r="K474" s="311"/>
      <c r="L474" s="306"/>
      <c r="M474" s="161"/>
      <c r="N474" s="161"/>
      <c r="O474" s="155"/>
      <c r="P474" s="155"/>
      <c r="Q474" s="155"/>
      <c r="R474" s="155"/>
      <c r="S474" s="155"/>
      <c r="T474" s="155"/>
      <c r="U474" s="155"/>
      <c r="V474" s="161"/>
      <c r="W474" s="174"/>
      <c r="X474" s="175"/>
      <c r="Y474" s="511"/>
      <c r="Z474" s="139"/>
    </row>
    <row r="475" spans="1:26" ht="15" customHeight="1">
      <c r="A475" s="160"/>
      <c r="B475" s="160"/>
      <c r="C475" s="158" t="s">
        <v>12374</v>
      </c>
      <c r="D475" s="172" t="s">
        <v>2</v>
      </c>
      <c r="E475" s="172" t="s">
        <v>44</v>
      </c>
      <c r="F475" s="172">
        <v>1</v>
      </c>
      <c r="G475" s="172">
        <v>1</v>
      </c>
      <c r="H475" s="140" t="s">
        <v>606</v>
      </c>
      <c r="I475" s="155" t="s">
        <v>12506</v>
      </c>
      <c r="J475" s="311"/>
      <c r="K475" s="311"/>
      <c r="L475" s="306"/>
      <c r="M475" s="161"/>
      <c r="N475" s="161"/>
      <c r="O475" s="155"/>
      <c r="P475" s="155"/>
      <c r="Q475" s="155"/>
      <c r="R475" s="155"/>
      <c r="S475" s="155"/>
      <c r="T475" s="155"/>
      <c r="U475" s="155"/>
      <c r="V475" s="161"/>
      <c r="W475" s="174"/>
      <c r="X475" s="175"/>
      <c r="Y475" s="511"/>
      <c r="Z475" s="139"/>
    </row>
    <row r="476" spans="1:26" ht="15" customHeight="1">
      <c r="A476" s="160"/>
      <c r="B476" s="160"/>
      <c r="C476" s="158" t="s">
        <v>10130</v>
      </c>
      <c r="D476" s="172" t="s">
        <v>2</v>
      </c>
      <c r="E476" s="172" t="s">
        <v>44</v>
      </c>
      <c r="F476" s="172">
        <v>1</v>
      </c>
      <c r="G476" s="172">
        <v>1</v>
      </c>
      <c r="H476" s="140" t="s">
        <v>10015</v>
      </c>
      <c r="I476" s="155" t="s">
        <v>12506</v>
      </c>
      <c r="J476" s="311"/>
      <c r="K476" s="311"/>
      <c r="L476" s="306"/>
      <c r="M476" s="161"/>
      <c r="N476" s="161"/>
      <c r="O476" s="155"/>
      <c r="P476" s="155"/>
      <c r="Q476" s="155"/>
      <c r="R476" s="155"/>
      <c r="S476" s="155"/>
      <c r="T476" s="155"/>
      <c r="U476" s="155"/>
      <c r="V476" s="161"/>
      <c r="W476" s="174"/>
      <c r="X476" s="175"/>
      <c r="Y476" s="511"/>
      <c r="Z476" s="139"/>
    </row>
    <row r="477" spans="1:26" ht="15" customHeight="1">
      <c r="A477" s="160"/>
      <c r="B477" s="160"/>
      <c r="C477" s="158" t="s">
        <v>12374</v>
      </c>
      <c r="D477" s="172" t="s">
        <v>2</v>
      </c>
      <c r="E477" s="172" t="s">
        <v>44</v>
      </c>
      <c r="F477" s="172">
        <v>1</v>
      </c>
      <c r="G477" s="172">
        <v>1</v>
      </c>
      <c r="H477" s="140" t="s">
        <v>10306</v>
      </c>
      <c r="I477" s="155" t="s">
        <v>12506</v>
      </c>
      <c r="J477" s="311"/>
      <c r="K477" s="311"/>
      <c r="L477" s="306"/>
      <c r="M477" s="161"/>
      <c r="N477" s="161"/>
      <c r="O477" s="155"/>
      <c r="P477" s="155"/>
      <c r="Q477" s="155"/>
      <c r="R477" s="155"/>
      <c r="S477" s="155"/>
      <c r="T477" s="155"/>
      <c r="U477" s="155"/>
      <c r="V477" s="161"/>
      <c r="W477" s="174"/>
      <c r="X477" s="175"/>
      <c r="Y477" s="511"/>
      <c r="Z477" s="139"/>
    </row>
    <row r="478" spans="1:26" ht="15" customHeight="1">
      <c r="A478" s="160"/>
      <c r="B478" s="160"/>
      <c r="C478" s="158" t="s">
        <v>12374</v>
      </c>
      <c r="D478" s="172" t="s">
        <v>2</v>
      </c>
      <c r="E478" s="172" t="s">
        <v>44</v>
      </c>
      <c r="F478" s="172">
        <v>1</v>
      </c>
      <c r="G478" s="172">
        <v>1</v>
      </c>
      <c r="H478" s="140" t="s">
        <v>609</v>
      </c>
      <c r="I478" s="155" t="s">
        <v>12506</v>
      </c>
      <c r="J478" s="311"/>
      <c r="K478" s="311"/>
      <c r="L478" s="306"/>
      <c r="M478" s="161"/>
      <c r="N478" s="161"/>
      <c r="O478" s="155"/>
      <c r="P478" s="155"/>
      <c r="Q478" s="155"/>
      <c r="R478" s="155"/>
      <c r="S478" s="155"/>
      <c r="T478" s="155"/>
      <c r="U478" s="155"/>
      <c r="V478" s="161"/>
      <c r="W478" s="174"/>
      <c r="X478" s="175"/>
      <c r="Y478" s="511"/>
      <c r="Z478" s="139"/>
    </row>
    <row r="479" spans="1:26" ht="15" customHeight="1">
      <c r="A479" s="160"/>
      <c r="B479" s="160"/>
      <c r="C479" s="158" t="s">
        <v>10130</v>
      </c>
      <c r="D479" s="172" t="s">
        <v>2</v>
      </c>
      <c r="E479" s="172" t="s">
        <v>44</v>
      </c>
      <c r="F479" s="172">
        <v>1</v>
      </c>
      <c r="G479" s="172">
        <v>1</v>
      </c>
      <c r="H479" s="140" t="s">
        <v>610</v>
      </c>
      <c r="I479" s="155" t="s">
        <v>12506</v>
      </c>
      <c r="J479" s="311"/>
      <c r="K479" s="311"/>
      <c r="L479" s="306"/>
      <c r="M479" s="161"/>
      <c r="N479" s="161"/>
      <c r="O479" s="155"/>
      <c r="P479" s="155"/>
      <c r="Q479" s="155"/>
      <c r="R479" s="155"/>
      <c r="S479" s="155"/>
      <c r="T479" s="155"/>
      <c r="U479" s="155"/>
      <c r="V479" s="161"/>
      <c r="W479" s="174"/>
      <c r="X479" s="175"/>
      <c r="Y479" s="511"/>
      <c r="Z479" s="139"/>
    </row>
    <row r="480" spans="1:26" ht="15" customHeight="1">
      <c r="A480" s="160"/>
      <c r="B480" s="160"/>
      <c r="C480" s="158" t="s">
        <v>12374</v>
      </c>
      <c r="D480" s="172" t="s">
        <v>2</v>
      </c>
      <c r="E480" s="172" t="s">
        <v>44</v>
      </c>
      <c r="F480" s="172">
        <v>1</v>
      </c>
      <c r="G480" s="172">
        <v>1</v>
      </c>
      <c r="H480" s="140" t="s">
        <v>611</v>
      </c>
      <c r="I480" s="155" t="s">
        <v>12506</v>
      </c>
      <c r="J480" s="311"/>
      <c r="K480" s="311"/>
      <c r="L480" s="306"/>
      <c r="M480" s="161"/>
      <c r="N480" s="161"/>
      <c r="O480" s="155"/>
      <c r="P480" s="155"/>
      <c r="Q480" s="155"/>
      <c r="R480" s="155"/>
      <c r="S480" s="155"/>
      <c r="T480" s="155"/>
      <c r="U480" s="155"/>
      <c r="V480" s="161"/>
      <c r="W480" s="174"/>
      <c r="X480" s="175"/>
      <c r="Y480" s="511"/>
      <c r="Z480" s="139"/>
    </row>
    <row r="481" spans="1:26" ht="15" customHeight="1">
      <c r="A481" s="160"/>
      <c r="B481" s="160"/>
      <c r="C481" s="158" t="s">
        <v>12374</v>
      </c>
      <c r="D481" s="172" t="s">
        <v>2</v>
      </c>
      <c r="E481" s="172" t="s">
        <v>44</v>
      </c>
      <c r="F481" s="172">
        <v>1</v>
      </c>
      <c r="G481" s="172">
        <v>1</v>
      </c>
      <c r="H481" s="140" t="s">
        <v>612</v>
      </c>
      <c r="I481" s="155" t="s">
        <v>12506</v>
      </c>
      <c r="J481" s="311"/>
      <c r="K481" s="311"/>
      <c r="L481" s="306"/>
      <c r="M481" s="161"/>
      <c r="N481" s="161"/>
      <c r="O481" s="155"/>
      <c r="P481" s="155"/>
      <c r="Q481" s="155"/>
      <c r="R481" s="155"/>
      <c r="S481" s="155"/>
      <c r="T481" s="155"/>
      <c r="U481" s="155"/>
      <c r="V481" s="161"/>
      <c r="W481" s="174"/>
      <c r="X481" s="175"/>
      <c r="Y481" s="511"/>
      <c r="Z481" s="139"/>
    </row>
    <row r="482" spans="1:26" ht="15" customHeight="1">
      <c r="A482" s="160"/>
      <c r="B482" s="160"/>
      <c r="C482" s="158" t="s">
        <v>12374</v>
      </c>
      <c r="D482" s="172" t="s">
        <v>2</v>
      </c>
      <c r="E482" s="172" t="s">
        <v>44</v>
      </c>
      <c r="F482" s="172">
        <v>1</v>
      </c>
      <c r="G482" s="172">
        <v>1</v>
      </c>
      <c r="H482" s="140" t="s">
        <v>614</v>
      </c>
      <c r="I482" s="155" t="s">
        <v>12506</v>
      </c>
      <c r="J482" s="311"/>
      <c r="K482" s="311"/>
      <c r="L482" s="306"/>
      <c r="M482" s="161"/>
      <c r="N482" s="161"/>
      <c r="O482" s="155"/>
      <c r="P482" s="155"/>
      <c r="Q482" s="155"/>
      <c r="R482" s="155"/>
      <c r="S482" s="155"/>
      <c r="T482" s="155"/>
      <c r="U482" s="155"/>
      <c r="V482" s="161"/>
      <c r="W482" s="174"/>
      <c r="X482" s="175"/>
      <c r="Y482" s="511"/>
      <c r="Z482" s="139"/>
    </row>
    <row r="483" spans="1:26" ht="15" customHeight="1">
      <c r="A483" s="160"/>
      <c r="B483" s="160"/>
      <c r="C483" s="158" t="s">
        <v>12374</v>
      </c>
      <c r="D483" s="172" t="s">
        <v>2</v>
      </c>
      <c r="E483" s="172" t="s">
        <v>44</v>
      </c>
      <c r="F483" s="172">
        <v>1</v>
      </c>
      <c r="G483" s="172">
        <v>1</v>
      </c>
      <c r="H483" s="140" t="s">
        <v>10307</v>
      </c>
      <c r="I483" s="155" t="s">
        <v>12506</v>
      </c>
      <c r="J483" s="311"/>
      <c r="K483" s="311"/>
      <c r="L483" s="306"/>
      <c r="M483" s="161"/>
      <c r="N483" s="161"/>
      <c r="O483" s="155"/>
      <c r="P483" s="155"/>
      <c r="Q483" s="155"/>
      <c r="R483" s="155"/>
      <c r="S483" s="155"/>
      <c r="T483" s="155"/>
      <c r="U483" s="155"/>
      <c r="V483" s="161"/>
      <c r="W483" s="174"/>
      <c r="X483" s="175"/>
      <c r="Y483" s="511"/>
      <c r="Z483" s="139"/>
    </row>
    <row r="484" spans="1:26" ht="15" customHeight="1">
      <c r="A484" s="160"/>
      <c r="B484" s="160"/>
      <c r="C484" s="158" t="s">
        <v>10129</v>
      </c>
      <c r="D484" s="172" t="s">
        <v>2</v>
      </c>
      <c r="E484" s="172" t="s">
        <v>44</v>
      </c>
      <c r="F484" s="172">
        <v>1</v>
      </c>
      <c r="G484" s="172">
        <v>1</v>
      </c>
      <c r="H484" s="140" t="s">
        <v>620</v>
      </c>
      <c r="I484" s="155" t="s">
        <v>12506</v>
      </c>
      <c r="J484" s="311"/>
      <c r="K484" s="311"/>
      <c r="L484" s="306"/>
      <c r="M484" s="161"/>
      <c r="N484" s="161"/>
      <c r="O484" s="155"/>
      <c r="P484" s="155"/>
      <c r="Q484" s="155"/>
      <c r="R484" s="155"/>
      <c r="S484" s="155"/>
      <c r="T484" s="155"/>
      <c r="U484" s="155"/>
      <c r="V484" s="161"/>
      <c r="W484" s="174"/>
      <c r="X484" s="175"/>
      <c r="Y484" s="511"/>
      <c r="Z484" s="139"/>
    </row>
    <row r="485" spans="1:26" ht="15" customHeight="1">
      <c r="A485" s="160"/>
      <c r="B485" s="160"/>
      <c r="C485" s="158" t="s">
        <v>12374</v>
      </c>
      <c r="D485" s="172" t="s">
        <v>2</v>
      </c>
      <c r="E485" s="172" t="s">
        <v>44</v>
      </c>
      <c r="F485" s="172">
        <v>1</v>
      </c>
      <c r="G485" s="172">
        <v>1</v>
      </c>
      <c r="H485" s="140" t="s">
        <v>615</v>
      </c>
      <c r="I485" s="155" t="s">
        <v>12506</v>
      </c>
      <c r="J485" s="311"/>
      <c r="K485" s="311"/>
      <c r="L485" s="306"/>
      <c r="M485" s="161"/>
      <c r="N485" s="161"/>
      <c r="O485" s="155"/>
      <c r="P485" s="155"/>
      <c r="Q485" s="155"/>
      <c r="R485" s="155"/>
      <c r="S485" s="155"/>
      <c r="T485" s="155"/>
      <c r="U485" s="155"/>
      <c r="V485" s="161"/>
      <c r="W485" s="174"/>
      <c r="X485" s="175"/>
      <c r="Y485" s="511"/>
      <c r="Z485" s="139"/>
    </row>
    <row r="486" spans="1:26" ht="15" customHeight="1">
      <c r="A486" s="160"/>
      <c r="B486" s="160"/>
      <c r="C486" s="158" t="s">
        <v>10130</v>
      </c>
      <c r="D486" s="172" t="s">
        <v>2</v>
      </c>
      <c r="E486" s="172" t="s">
        <v>44</v>
      </c>
      <c r="F486" s="172">
        <v>1</v>
      </c>
      <c r="G486" s="172">
        <v>1</v>
      </c>
      <c r="H486" s="140" t="s">
        <v>619</v>
      </c>
      <c r="I486" s="155" t="s">
        <v>12506</v>
      </c>
      <c r="J486" s="311"/>
      <c r="K486" s="311"/>
      <c r="L486" s="306"/>
      <c r="M486" s="161"/>
      <c r="N486" s="161"/>
      <c r="O486" s="155"/>
      <c r="P486" s="155"/>
      <c r="Q486" s="155"/>
      <c r="R486" s="155"/>
      <c r="S486" s="155"/>
      <c r="T486" s="155"/>
      <c r="U486" s="155"/>
      <c r="V486" s="161"/>
      <c r="W486" s="174"/>
      <c r="X486" s="175"/>
      <c r="Y486" s="511"/>
      <c r="Z486" s="139"/>
    </row>
    <row r="487" spans="1:26" ht="15" customHeight="1">
      <c r="A487" s="160"/>
      <c r="B487" s="160"/>
      <c r="C487" s="158" t="s">
        <v>12374</v>
      </c>
      <c r="D487" s="172" t="s">
        <v>2</v>
      </c>
      <c r="E487" s="172" t="s">
        <v>44</v>
      </c>
      <c r="F487" s="172">
        <v>1</v>
      </c>
      <c r="G487" s="172">
        <v>1</v>
      </c>
      <c r="H487" s="140" t="s">
        <v>622</v>
      </c>
      <c r="I487" s="155" t="s">
        <v>12506</v>
      </c>
      <c r="J487" s="311"/>
      <c r="K487" s="311"/>
      <c r="L487" s="306"/>
      <c r="M487" s="161"/>
      <c r="N487" s="161"/>
      <c r="O487" s="155"/>
      <c r="P487" s="155"/>
      <c r="Q487" s="155"/>
      <c r="R487" s="155"/>
      <c r="S487" s="155"/>
      <c r="T487" s="155"/>
      <c r="U487" s="155"/>
      <c r="V487" s="161"/>
      <c r="W487" s="174"/>
      <c r="X487" s="175"/>
      <c r="Y487" s="511"/>
      <c r="Z487" s="139"/>
    </row>
    <row r="488" spans="1:26" ht="15" customHeight="1">
      <c r="A488" s="160"/>
      <c r="B488" s="160"/>
      <c r="C488" s="158" t="s">
        <v>12374</v>
      </c>
      <c r="D488" s="172" t="s">
        <v>2</v>
      </c>
      <c r="E488" s="172" t="s">
        <v>44</v>
      </c>
      <c r="F488" s="172">
        <v>1</v>
      </c>
      <c r="G488" s="172">
        <v>1</v>
      </c>
      <c r="H488" s="140" t="s">
        <v>618</v>
      </c>
      <c r="I488" s="155" t="s">
        <v>12506</v>
      </c>
      <c r="J488" s="311"/>
      <c r="K488" s="311"/>
      <c r="L488" s="306"/>
      <c r="M488" s="161"/>
      <c r="N488" s="161"/>
      <c r="O488" s="155"/>
      <c r="P488" s="155"/>
      <c r="Q488" s="155"/>
      <c r="R488" s="155"/>
      <c r="S488" s="155"/>
      <c r="T488" s="155"/>
      <c r="U488" s="155"/>
      <c r="V488" s="161"/>
      <c r="W488" s="174"/>
      <c r="X488" s="175"/>
      <c r="Y488" s="511"/>
      <c r="Z488" s="139"/>
    </row>
    <row r="489" spans="1:26" ht="15" customHeight="1">
      <c r="A489" s="160"/>
      <c r="B489" s="160"/>
      <c r="C489" s="158" t="s">
        <v>12374</v>
      </c>
      <c r="D489" s="172" t="s">
        <v>2</v>
      </c>
      <c r="E489" s="172" t="s">
        <v>44</v>
      </c>
      <c r="F489" s="172">
        <v>1</v>
      </c>
      <c r="G489" s="172">
        <v>1</v>
      </c>
      <c r="H489" s="140" t="s">
        <v>621</v>
      </c>
      <c r="I489" s="155" t="s">
        <v>12506</v>
      </c>
      <c r="J489" s="311"/>
      <c r="K489" s="311"/>
      <c r="L489" s="306"/>
      <c r="M489" s="161"/>
      <c r="N489" s="161"/>
      <c r="O489" s="155"/>
      <c r="P489" s="155"/>
      <c r="Q489" s="155"/>
      <c r="R489" s="155"/>
      <c r="S489" s="155"/>
      <c r="T489" s="155"/>
      <c r="U489" s="155"/>
      <c r="V489" s="161"/>
      <c r="W489" s="174"/>
      <c r="X489" s="175"/>
      <c r="Y489" s="511"/>
      <c r="Z489" s="139"/>
    </row>
    <row r="490" spans="1:26" ht="15" customHeight="1">
      <c r="A490" s="160"/>
      <c r="B490" s="160"/>
      <c r="C490" s="158" t="s">
        <v>12374</v>
      </c>
      <c r="D490" s="172" t="s">
        <v>2</v>
      </c>
      <c r="E490" s="172" t="s">
        <v>44</v>
      </c>
      <c r="F490" s="172">
        <v>1</v>
      </c>
      <c r="G490" s="172">
        <v>1</v>
      </c>
      <c r="H490" s="140" t="s">
        <v>10308</v>
      </c>
      <c r="I490" s="155" t="s">
        <v>12506</v>
      </c>
      <c r="J490" s="311"/>
      <c r="K490" s="311"/>
      <c r="L490" s="306"/>
      <c r="M490" s="161"/>
      <c r="N490" s="161"/>
      <c r="O490" s="155"/>
      <c r="P490" s="155"/>
      <c r="Q490" s="155"/>
      <c r="R490" s="155"/>
      <c r="S490" s="155"/>
      <c r="T490" s="155"/>
      <c r="U490" s="155"/>
      <c r="V490" s="161"/>
      <c r="W490" s="174"/>
      <c r="X490" s="175"/>
      <c r="Y490" s="511"/>
      <c r="Z490" s="139"/>
    </row>
    <row r="491" spans="1:26" ht="15" customHeight="1">
      <c r="A491" s="160"/>
      <c r="B491" s="160"/>
      <c r="C491" s="158" t="s">
        <v>12374</v>
      </c>
      <c r="D491" s="172" t="s">
        <v>2</v>
      </c>
      <c r="E491" s="172" t="s">
        <v>44</v>
      </c>
      <c r="F491" s="172">
        <v>1</v>
      </c>
      <c r="G491" s="172">
        <v>1</v>
      </c>
      <c r="H491" s="140" t="s">
        <v>616</v>
      </c>
      <c r="I491" s="155" t="s">
        <v>12506</v>
      </c>
      <c r="J491" s="311"/>
      <c r="K491" s="311"/>
      <c r="L491" s="306"/>
      <c r="M491" s="161"/>
      <c r="N491" s="161"/>
      <c r="O491" s="155"/>
      <c r="P491" s="155"/>
      <c r="Q491" s="155"/>
      <c r="R491" s="155"/>
      <c r="S491" s="155"/>
      <c r="T491" s="155"/>
      <c r="U491" s="155"/>
      <c r="V491" s="161"/>
      <c r="W491" s="174"/>
      <c r="X491" s="175"/>
      <c r="Y491" s="511"/>
      <c r="Z491" s="139"/>
    </row>
    <row r="492" spans="1:26" ht="15" customHeight="1">
      <c r="A492" s="160"/>
      <c r="B492" s="160"/>
      <c r="C492" s="158" t="s">
        <v>12374</v>
      </c>
      <c r="D492" s="172" t="s">
        <v>2</v>
      </c>
      <c r="E492" s="172" t="s">
        <v>44</v>
      </c>
      <c r="F492" s="172">
        <v>1</v>
      </c>
      <c r="G492" s="172">
        <v>1</v>
      </c>
      <c r="H492" s="140" t="s">
        <v>10309</v>
      </c>
      <c r="I492" s="155" t="s">
        <v>12506</v>
      </c>
      <c r="J492" s="311"/>
      <c r="K492" s="311"/>
      <c r="L492" s="306"/>
      <c r="M492" s="161"/>
      <c r="N492" s="161"/>
      <c r="O492" s="155"/>
      <c r="P492" s="155"/>
      <c r="Q492" s="155"/>
      <c r="R492" s="155"/>
      <c r="S492" s="155"/>
      <c r="T492" s="155"/>
      <c r="U492" s="155"/>
      <c r="V492" s="161"/>
      <c r="W492" s="174"/>
      <c r="X492" s="175"/>
      <c r="Y492" s="511"/>
      <c r="Z492" s="139"/>
    </row>
    <row r="493" spans="1:26" ht="15" customHeight="1">
      <c r="A493" s="160"/>
      <c r="B493" s="160"/>
      <c r="C493" s="158" t="s">
        <v>12374</v>
      </c>
      <c r="D493" s="172" t="s">
        <v>2</v>
      </c>
      <c r="E493" s="172" t="s">
        <v>44</v>
      </c>
      <c r="F493" s="172">
        <v>1</v>
      </c>
      <c r="G493" s="172">
        <v>1</v>
      </c>
      <c r="H493" s="140" t="s">
        <v>625</v>
      </c>
      <c r="I493" s="155" t="s">
        <v>12506</v>
      </c>
      <c r="J493" s="311"/>
      <c r="K493" s="311"/>
      <c r="L493" s="306"/>
      <c r="M493" s="161"/>
      <c r="N493" s="161"/>
      <c r="O493" s="155"/>
      <c r="P493" s="155"/>
      <c r="Q493" s="155"/>
      <c r="R493" s="155"/>
      <c r="S493" s="155"/>
      <c r="T493" s="155"/>
      <c r="U493" s="155"/>
      <c r="V493" s="161"/>
      <c r="W493" s="174"/>
      <c r="X493" s="175"/>
      <c r="Y493" s="511"/>
      <c r="Z493" s="139"/>
    </row>
    <row r="494" spans="1:26" ht="15" customHeight="1">
      <c r="A494" s="160"/>
      <c r="B494" s="160"/>
      <c r="C494" s="158" t="s">
        <v>12374</v>
      </c>
      <c r="D494" s="172" t="s">
        <v>2</v>
      </c>
      <c r="E494" s="172" t="s">
        <v>44</v>
      </c>
      <c r="F494" s="172">
        <v>1</v>
      </c>
      <c r="G494" s="172">
        <v>1</v>
      </c>
      <c r="H494" s="140" t="s">
        <v>624</v>
      </c>
      <c r="I494" s="155" t="s">
        <v>12506</v>
      </c>
      <c r="J494" s="311"/>
      <c r="K494" s="311"/>
      <c r="L494" s="306"/>
      <c r="M494" s="161"/>
      <c r="N494" s="161"/>
      <c r="O494" s="155"/>
      <c r="P494" s="155"/>
      <c r="Q494" s="155"/>
      <c r="R494" s="155"/>
      <c r="S494" s="155"/>
      <c r="T494" s="155"/>
      <c r="U494" s="155"/>
      <c r="V494" s="161"/>
      <c r="W494" s="174"/>
      <c r="X494" s="175"/>
      <c r="Y494" s="511"/>
      <c r="Z494" s="139"/>
    </row>
    <row r="495" spans="1:26" ht="15" customHeight="1">
      <c r="A495" s="160"/>
      <c r="B495" s="160"/>
      <c r="C495" s="158" t="s">
        <v>12374</v>
      </c>
      <c r="D495" s="172" t="s">
        <v>2</v>
      </c>
      <c r="E495" s="172" t="s">
        <v>44</v>
      </c>
      <c r="F495" s="172">
        <v>1</v>
      </c>
      <c r="G495" s="172">
        <v>1</v>
      </c>
      <c r="H495" s="140" t="s">
        <v>10310</v>
      </c>
      <c r="I495" s="155" t="s">
        <v>12506</v>
      </c>
      <c r="J495" s="311"/>
      <c r="K495" s="311"/>
      <c r="L495" s="306"/>
      <c r="M495" s="161"/>
      <c r="N495" s="161"/>
      <c r="O495" s="155"/>
      <c r="P495" s="155"/>
      <c r="Q495" s="155"/>
      <c r="R495" s="155"/>
      <c r="S495" s="155"/>
      <c r="T495" s="155"/>
      <c r="U495" s="155"/>
      <c r="V495" s="161"/>
      <c r="W495" s="174"/>
      <c r="X495" s="175"/>
      <c r="Y495" s="511"/>
      <c r="Z495" s="139"/>
    </row>
    <row r="496" spans="1:26" ht="15" customHeight="1">
      <c r="A496" s="160"/>
      <c r="B496" s="160"/>
      <c r="C496" s="158" t="s">
        <v>12374</v>
      </c>
      <c r="D496" s="172" t="s">
        <v>2</v>
      </c>
      <c r="E496" s="172" t="s">
        <v>44</v>
      </c>
      <c r="F496" s="172">
        <v>1</v>
      </c>
      <c r="G496" s="172">
        <v>1</v>
      </c>
      <c r="H496" s="140" t="s">
        <v>626</v>
      </c>
      <c r="I496" s="155" t="s">
        <v>12506</v>
      </c>
      <c r="J496" s="311"/>
      <c r="K496" s="311"/>
      <c r="L496" s="306"/>
      <c r="M496" s="161"/>
      <c r="N496" s="161"/>
      <c r="O496" s="155"/>
      <c r="P496" s="155"/>
      <c r="Q496" s="155"/>
      <c r="R496" s="155"/>
      <c r="S496" s="155"/>
      <c r="T496" s="155"/>
      <c r="U496" s="155"/>
      <c r="V496" s="161"/>
      <c r="W496" s="174"/>
      <c r="X496" s="175"/>
      <c r="Y496" s="511"/>
      <c r="Z496" s="139"/>
    </row>
    <row r="497" spans="1:26" ht="15" customHeight="1">
      <c r="A497" s="160"/>
      <c r="B497" s="160"/>
      <c r="C497" s="158" t="s">
        <v>12374</v>
      </c>
      <c r="D497" s="172" t="s">
        <v>2</v>
      </c>
      <c r="E497" s="172" t="s">
        <v>44</v>
      </c>
      <c r="F497" s="172">
        <v>1</v>
      </c>
      <c r="G497" s="172">
        <v>1</v>
      </c>
      <c r="H497" s="140" t="s">
        <v>628</v>
      </c>
      <c r="I497" s="155" t="s">
        <v>12506</v>
      </c>
      <c r="J497" s="311"/>
      <c r="K497" s="311"/>
      <c r="L497" s="306"/>
      <c r="M497" s="161"/>
      <c r="N497" s="161"/>
      <c r="O497" s="155"/>
      <c r="P497" s="155"/>
      <c r="Q497" s="155"/>
      <c r="R497" s="155"/>
      <c r="S497" s="155"/>
      <c r="T497" s="155"/>
      <c r="U497" s="155"/>
      <c r="V497" s="161"/>
      <c r="W497" s="174"/>
      <c r="X497" s="175"/>
      <c r="Y497" s="511"/>
      <c r="Z497" s="139"/>
    </row>
    <row r="498" spans="1:26" ht="15" customHeight="1">
      <c r="A498" s="160"/>
      <c r="B498" s="160"/>
      <c r="C498" s="158" t="s">
        <v>10129</v>
      </c>
      <c r="D498" s="172" t="s">
        <v>2</v>
      </c>
      <c r="E498" s="172" t="s">
        <v>44</v>
      </c>
      <c r="F498" s="172">
        <v>1</v>
      </c>
      <c r="G498" s="172">
        <v>1</v>
      </c>
      <c r="H498" s="140" t="s">
        <v>9848</v>
      </c>
      <c r="I498" s="155" t="s">
        <v>12506</v>
      </c>
      <c r="J498" s="311"/>
      <c r="K498" s="311"/>
      <c r="L498" s="306"/>
      <c r="M498" s="161"/>
      <c r="N498" s="161"/>
      <c r="O498" s="155"/>
      <c r="P498" s="155"/>
      <c r="Q498" s="155"/>
      <c r="R498" s="155"/>
      <c r="S498" s="155"/>
      <c r="T498" s="155"/>
      <c r="U498" s="155"/>
      <c r="V498" s="161"/>
      <c r="W498" s="174"/>
      <c r="X498" s="175"/>
      <c r="Y498" s="511"/>
      <c r="Z498" s="139"/>
    </row>
    <row r="499" spans="1:26" ht="15" customHeight="1">
      <c r="A499" s="160"/>
      <c r="B499" s="160"/>
      <c r="C499" s="158" t="s">
        <v>12374</v>
      </c>
      <c r="D499" s="172" t="s">
        <v>2</v>
      </c>
      <c r="E499" s="172" t="s">
        <v>44</v>
      </c>
      <c r="F499" s="172">
        <v>1</v>
      </c>
      <c r="G499" s="172">
        <v>1</v>
      </c>
      <c r="H499" s="140" t="s">
        <v>10311</v>
      </c>
      <c r="I499" s="155" t="s">
        <v>12506</v>
      </c>
      <c r="J499" s="311"/>
      <c r="K499" s="311"/>
      <c r="L499" s="306"/>
      <c r="M499" s="161"/>
      <c r="N499" s="161"/>
      <c r="O499" s="155"/>
      <c r="P499" s="155"/>
      <c r="Q499" s="155"/>
      <c r="R499" s="155"/>
      <c r="S499" s="155"/>
      <c r="T499" s="155"/>
      <c r="U499" s="155"/>
      <c r="V499" s="161"/>
      <c r="W499" s="174"/>
      <c r="X499" s="175"/>
      <c r="Y499" s="511"/>
      <c r="Z499" s="139"/>
    </row>
    <row r="500" spans="1:26" ht="15" customHeight="1">
      <c r="A500" s="160"/>
      <c r="B500" s="160"/>
      <c r="C500" s="158" t="s">
        <v>12374</v>
      </c>
      <c r="D500" s="172" t="s">
        <v>2</v>
      </c>
      <c r="E500" s="172" t="s">
        <v>44</v>
      </c>
      <c r="F500" s="172">
        <v>1</v>
      </c>
      <c r="G500" s="172">
        <v>1</v>
      </c>
      <c r="H500" s="140" t="s">
        <v>10312</v>
      </c>
      <c r="I500" s="155" t="s">
        <v>12506</v>
      </c>
      <c r="J500" s="311"/>
      <c r="K500" s="311"/>
      <c r="L500" s="306"/>
      <c r="M500" s="161"/>
      <c r="N500" s="161"/>
      <c r="O500" s="155"/>
      <c r="P500" s="155"/>
      <c r="Q500" s="155"/>
      <c r="R500" s="155"/>
      <c r="S500" s="155"/>
      <c r="T500" s="155"/>
      <c r="U500" s="155"/>
      <c r="V500" s="161"/>
      <c r="W500" s="174"/>
      <c r="X500" s="175"/>
      <c r="Y500" s="511"/>
      <c r="Z500" s="139"/>
    </row>
    <row r="501" spans="1:26" ht="15" customHeight="1">
      <c r="A501" s="160"/>
      <c r="B501" s="160"/>
      <c r="C501" s="158" t="s">
        <v>12374</v>
      </c>
      <c r="D501" s="172" t="s">
        <v>2</v>
      </c>
      <c r="E501" s="172" t="s">
        <v>44</v>
      </c>
      <c r="F501" s="172">
        <v>1</v>
      </c>
      <c r="G501" s="172">
        <v>1</v>
      </c>
      <c r="H501" s="140" t="s">
        <v>631</v>
      </c>
      <c r="I501" s="155" t="s">
        <v>12506</v>
      </c>
      <c r="J501" s="311"/>
      <c r="K501" s="311"/>
      <c r="L501" s="306"/>
      <c r="M501" s="161"/>
      <c r="N501" s="161"/>
      <c r="O501" s="155"/>
      <c r="P501" s="155"/>
      <c r="Q501" s="155"/>
      <c r="R501" s="155"/>
      <c r="S501" s="155"/>
      <c r="T501" s="155"/>
      <c r="U501" s="155"/>
      <c r="V501" s="161"/>
      <c r="W501" s="174"/>
      <c r="X501" s="175"/>
      <c r="Y501" s="511"/>
      <c r="Z501" s="139"/>
    </row>
    <row r="502" spans="1:26" ht="15" customHeight="1">
      <c r="A502" s="160"/>
      <c r="B502" s="160"/>
      <c r="C502" s="158" t="s">
        <v>12374</v>
      </c>
      <c r="D502" s="172" t="s">
        <v>2</v>
      </c>
      <c r="E502" s="172" t="s">
        <v>44</v>
      </c>
      <c r="F502" s="172">
        <v>1</v>
      </c>
      <c r="G502" s="172">
        <v>1</v>
      </c>
      <c r="H502" s="140" t="s">
        <v>10313</v>
      </c>
      <c r="I502" s="155" t="s">
        <v>12506</v>
      </c>
      <c r="J502" s="311"/>
      <c r="K502" s="311"/>
      <c r="L502" s="306"/>
      <c r="M502" s="161"/>
      <c r="N502" s="161"/>
      <c r="O502" s="155"/>
      <c r="P502" s="155"/>
      <c r="Q502" s="155"/>
      <c r="R502" s="155"/>
      <c r="S502" s="155"/>
      <c r="T502" s="155"/>
      <c r="U502" s="155"/>
      <c r="V502" s="161"/>
      <c r="W502" s="174"/>
      <c r="X502" s="175"/>
      <c r="Y502" s="511"/>
      <c r="Z502" s="139"/>
    </row>
    <row r="503" spans="1:26" ht="15" customHeight="1">
      <c r="A503" s="160"/>
      <c r="B503" s="160"/>
      <c r="C503" s="158" t="s">
        <v>10129</v>
      </c>
      <c r="D503" s="172" t="s">
        <v>2</v>
      </c>
      <c r="E503" s="172" t="s">
        <v>44</v>
      </c>
      <c r="F503" s="172">
        <v>1</v>
      </c>
      <c r="G503" s="172">
        <v>1</v>
      </c>
      <c r="H503" s="140" t="s">
        <v>636</v>
      </c>
      <c r="I503" s="155" t="s">
        <v>12506</v>
      </c>
      <c r="J503" s="311"/>
      <c r="K503" s="311"/>
      <c r="L503" s="306"/>
      <c r="M503" s="161"/>
      <c r="N503" s="161"/>
      <c r="O503" s="155"/>
      <c r="P503" s="155"/>
      <c r="Q503" s="155"/>
      <c r="R503" s="155"/>
      <c r="S503" s="155"/>
      <c r="T503" s="155"/>
      <c r="U503" s="155"/>
      <c r="V503" s="161"/>
      <c r="W503" s="174"/>
      <c r="X503" s="175"/>
      <c r="Y503" s="511"/>
      <c r="Z503" s="139"/>
    </row>
    <row r="504" spans="1:26" ht="15" customHeight="1">
      <c r="A504" s="160"/>
      <c r="B504" s="160"/>
      <c r="C504" s="158" t="s">
        <v>12374</v>
      </c>
      <c r="D504" s="172" t="s">
        <v>2</v>
      </c>
      <c r="E504" s="172" t="s">
        <v>44</v>
      </c>
      <c r="F504" s="172">
        <v>1</v>
      </c>
      <c r="G504" s="172">
        <v>1</v>
      </c>
      <c r="H504" s="140" t="s">
        <v>635</v>
      </c>
      <c r="I504" s="155" t="s">
        <v>12506</v>
      </c>
      <c r="J504" s="311"/>
      <c r="K504" s="311"/>
      <c r="L504" s="306"/>
      <c r="M504" s="161"/>
      <c r="N504" s="161"/>
      <c r="O504" s="155"/>
      <c r="P504" s="155"/>
      <c r="Q504" s="155"/>
      <c r="R504" s="155"/>
      <c r="S504" s="155"/>
      <c r="T504" s="155"/>
      <c r="U504" s="155"/>
      <c r="V504" s="161"/>
      <c r="W504" s="174"/>
      <c r="X504" s="175"/>
      <c r="Y504" s="511"/>
      <c r="Z504" s="139"/>
    </row>
    <row r="505" spans="1:26" ht="15" customHeight="1">
      <c r="A505" s="160"/>
      <c r="B505" s="160"/>
      <c r="C505" s="158" t="s">
        <v>10129</v>
      </c>
      <c r="D505" s="172" t="s">
        <v>2</v>
      </c>
      <c r="E505" s="172" t="s">
        <v>44</v>
      </c>
      <c r="F505" s="172">
        <v>1</v>
      </c>
      <c r="G505" s="172">
        <v>1</v>
      </c>
      <c r="H505" s="140" t="s">
        <v>634</v>
      </c>
      <c r="I505" s="155" t="s">
        <v>12506</v>
      </c>
      <c r="J505" s="311"/>
      <c r="K505" s="311"/>
      <c r="L505" s="306"/>
      <c r="M505" s="161"/>
      <c r="N505" s="161"/>
      <c r="O505" s="155"/>
      <c r="P505" s="155"/>
      <c r="Q505" s="155"/>
      <c r="R505" s="155"/>
      <c r="S505" s="155"/>
      <c r="T505" s="155"/>
      <c r="U505" s="155"/>
      <c r="V505" s="161"/>
      <c r="W505" s="174"/>
      <c r="X505" s="175"/>
      <c r="Y505" s="511"/>
      <c r="Z505" s="139"/>
    </row>
    <row r="506" spans="1:26" ht="15" customHeight="1">
      <c r="A506" s="160"/>
      <c r="B506" s="160"/>
      <c r="C506" s="158" t="s">
        <v>12374</v>
      </c>
      <c r="D506" s="172" t="s">
        <v>2</v>
      </c>
      <c r="E506" s="172" t="s">
        <v>44</v>
      </c>
      <c r="F506" s="172">
        <v>1</v>
      </c>
      <c r="G506" s="172">
        <v>1</v>
      </c>
      <c r="H506" s="140" t="s">
        <v>637</v>
      </c>
      <c r="I506" s="155" t="s">
        <v>12506</v>
      </c>
      <c r="J506" s="311"/>
      <c r="K506" s="311"/>
      <c r="L506" s="306"/>
      <c r="M506" s="161"/>
      <c r="N506" s="161"/>
      <c r="O506" s="155"/>
      <c r="P506" s="155"/>
      <c r="Q506" s="155"/>
      <c r="R506" s="155"/>
      <c r="S506" s="155"/>
      <c r="T506" s="155"/>
      <c r="U506" s="155"/>
      <c r="V506" s="161"/>
      <c r="W506" s="174"/>
      <c r="X506" s="175"/>
      <c r="Y506" s="511"/>
      <c r="Z506" s="139"/>
    </row>
    <row r="507" spans="1:26" ht="15" customHeight="1">
      <c r="A507" s="160"/>
      <c r="B507" s="160"/>
      <c r="C507" s="158" t="s">
        <v>12374</v>
      </c>
      <c r="D507" s="172" t="s">
        <v>2</v>
      </c>
      <c r="E507" s="172" t="s">
        <v>44</v>
      </c>
      <c r="F507" s="172">
        <v>1</v>
      </c>
      <c r="G507" s="172">
        <v>1</v>
      </c>
      <c r="H507" s="140" t="s">
        <v>10314</v>
      </c>
      <c r="I507" s="155" t="s">
        <v>12506</v>
      </c>
      <c r="J507" s="311"/>
      <c r="K507" s="311"/>
      <c r="L507" s="306"/>
      <c r="M507" s="161"/>
      <c r="N507" s="161"/>
      <c r="O507" s="155"/>
      <c r="P507" s="155"/>
      <c r="Q507" s="155"/>
      <c r="R507" s="155"/>
      <c r="S507" s="155"/>
      <c r="T507" s="155"/>
      <c r="U507" s="155"/>
      <c r="V507" s="161"/>
      <c r="W507" s="174"/>
      <c r="X507" s="175"/>
      <c r="Y507" s="511"/>
      <c r="Z507" s="139"/>
    </row>
    <row r="508" spans="1:26" ht="15" customHeight="1">
      <c r="A508" s="160"/>
      <c r="B508" s="160"/>
      <c r="C508" s="158" t="s">
        <v>12374</v>
      </c>
      <c r="D508" s="172" t="s">
        <v>2</v>
      </c>
      <c r="E508" s="172" t="s">
        <v>44</v>
      </c>
      <c r="F508" s="172">
        <v>1</v>
      </c>
      <c r="G508" s="172">
        <v>1</v>
      </c>
      <c r="H508" s="140" t="s">
        <v>649</v>
      </c>
      <c r="I508" s="155" t="s">
        <v>12506</v>
      </c>
      <c r="J508" s="311"/>
      <c r="K508" s="311"/>
      <c r="L508" s="306"/>
      <c r="M508" s="161"/>
      <c r="N508" s="161"/>
      <c r="O508" s="155"/>
      <c r="P508" s="155"/>
      <c r="Q508" s="155"/>
      <c r="R508" s="155"/>
      <c r="S508" s="155"/>
      <c r="T508" s="155"/>
      <c r="U508" s="155"/>
      <c r="V508" s="161"/>
      <c r="W508" s="174"/>
      <c r="X508" s="175"/>
      <c r="Y508" s="511"/>
      <c r="Z508" s="139"/>
    </row>
    <row r="509" spans="1:26" ht="15" customHeight="1">
      <c r="A509" s="160"/>
      <c r="B509" s="160"/>
      <c r="C509" s="158" t="s">
        <v>12374</v>
      </c>
      <c r="D509" s="172" t="s">
        <v>2</v>
      </c>
      <c r="E509" s="172" t="s">
        <v>44</v>
      </c>
      <c r="F509" s="172">
        <v>1</v>
      </c>
      <c r="G509" s="172">
        <v>1</v>
      </c>
      <c r="H509" s="140" t="s">
        <v>639</v>
      </c>
      <c r="I509" s="155" t="s">
        <v>12506</v>
      </c>
      <c r="J509" s="311"/>
      <c r="K509" s="311"/>
      <c r="L509" s="306"/>
      <c r="M509" s="161"/>
      <c r="N509" s="161"/>
      <c r="O509" s="155"/>
      <c r="P509" s="155"/>
      <c r="Q509" s="155"/>
      <c r="R509" s="155"/>
      <c r="S509" s="155"/>
      <c r="T509" s="155"/>
      <c r="U509" s="155"/>
      <c r="V509" s="161"/>
      <c r="W509" s="174"/>
      <c r="X509" s="175"/>
      <c r="Y509" s="511"/>
      <c r="Z509" s="139"/>
    </row>
    <row r="510" spans="1:26" ht="15" customHeight="1">
      <c r="A510" s="160"/>
      <c r="B510" s="160"/>
      <c r="C510" s="158" t="s">
        <v>12374</v>
      </c>
      <c r="D510" s="172" t="s">
        <v>2</v>
      </c>
      <c r="E510" s="172" t="s">
        <v>44</v>
      </c>
      <c r="F510" s="172">
        <v>1</v>
      </c>
      <c r="G510" s="172">
        <v>1</v>
      </c>
      <c r="H510" s="140" t="s">
        <v>646</v>
      </c>
      <c r="I510" s="155" t="s">
        <v>12506</v>
      </c>
      <c r="J510" s="311"/>
      <c r="K510" s="311"/>
      <c r="L510" s="306"/>
      <c r="M510" s="161"/>
      <c r="N510" s="161"/>
      <c r="O510" s="155"/>
      <c r="P510" s="155"/>
      <c r="Q510" s="155"/>
      <c r="R510" s="155"/>
      <c r="S510" s="155"/>
      <c r="T510" s="155"/>
      <c r="U510" s="155"/>
      <c r="V510" s="161"/>
      <c r="W510" s="174"/>
      <c r="X510" s="175"/>
      <c r="Y510" s="511"/>
      <c r="Z510" s="139"/>
    </row>
    <row r="511" spans="1:26" ht="15" customHeight="1">
      <c r="A511" s="160"/>
      <c r="B511" s="160"/>
      <c r="C511" s="158" t="s">
        <v>10129</v>
      </c>
      <c r="D511" s="172" t="s">
        <v>2</v>
      </c>
      <c r="E511" s="172" t="s">
        <v>44</v>
      </c>
      <c r="F511" s="172">
        <v>1</v>
      </c>
      <c r="G511" s="172">
        <v>1</v>
      </c>
      <c r="H511" s="140" t="s">
        <v>647</v>
      </c>
      <c r="I511" s="155" t="s">
        <v>12506</v>
      </c>
      <c r="J511" s="311"/>
      <c r="K511" s="311"/>
      <c r="L511" s="306"/>
      <c r="M511" s="161"/>
      <c r="N511" s="161"/>
      <c r="O511" s="155"/>
      <c r="P511" s="155"/>
      <c r="Q511" s="155"/>
      <c r="R511" s="155"/>
      <c r="S511" s="155"/>
      <c r="T511" s="155"/>
      <c r="U511" s="155"/>
      <c r="V511" s="161"/>
      <c r="W511" s="174"/>
      <c r="X511" s="175"/>
      <c r="Y511" s="511"/>
      <c r="Z511" s="139"/>
    </row>
    <row r="512" spans="1:26" ht="15" customHeight="1">
      <c r="A512" s="160"/>
      <c r="B512" s="160"/>
      <c r="C512" s="158" t="s">
        <v>12374</v>
      </c>
      <c r="D512" s="172" t="s">
        <v>2</v>
      </c>
      <c r="E512" s="172" t="s">
        <v>44</v>
      </c>
      <c r="F512" s="172">
        <v>1</v>
      </c>
      <c r="G512" s="172">
        <v>1</v>
      </c>
      <c r="H512" s="140" t="s">
        <v>645</v>
      </c>
      <c r="I512" s="155" t="s">
        <v>12506</v>
      </c>
      <c r="J512" s="311"/>
      <c r="K512" s="311"/>
      <c r="L512" s="306"/>
      <c r="M512" s="161"/>
      <c r="N512" s="161"/>
      <c r="O512" s="155"/>
      <c r="P512" s="155"/>
      <c r="Q512" s="155"/>
      <c r="R512" s="155"/>
      <c r="S512" s="155"/>
      <c r="T512" s="155"/>
      <c r="U512" s="155"/>
      <c r="V512" s="161"/>
      <c r="W512" s="174"/>
      <c r="X512" s="175"/>
      <c r="Y512" s="511"/>
      <c r="Z512" s="139"/>
    </row>
    <row r="513" spans="1:26" ht="15" customHeight="1">
      <c r="A513" s="160"/>
      <c r="B513" s="160"/>
      <c r="C513" s="158" t="s">
        <v>12374</v>
      </c>
      <c r="D513" s="172" t="s">
        <v>2</v>
      </c>
      <c r="E513" s="172" t="s">
        <v>44</v>
      </c>
      <c r="F513" s="172">
        <v>1</v>
      </c>
      <c r="G513" s="172">
        <v>1</v>
      </c>
      <c r="H513" s="140" t="s">
        <v>10315</v>
      </c>
      <c r="I513" s="155" t="s">
        <v>12506</v>
      </c>
      <c r="J513" s="311"/>
      <c r="K513" s="311"/>
      <c r="L513" s="306"/>
      <c r="M513" s="161"/>
      <c r="N513" s="161"/>
      <c r="O513" s="155"/>
      <c r="P513" s="155"/>
      <c r="Q513" s="155"/>
      <c r="R513" s="155"/>
      <c r="S513" s="155"/>
      <c r="T513" s="155"/>
      <c r="U513" s="155"/>
      <c r="V513" s="161"/>
      <c r="W513" s="174"/>
      <c r="X513" s="175"/>
      <c r="Y513" s="511"/>
      <c r="Z513" s="139"/>
    </row>
    <row r="514" spans="1:26" ht="15" customHeight="1">
      <c r="A514" s="160"/>
      <c r="B514" s="160"/>
      <c r="C514" s="158" t="s">
        <v>10130</v>
      </c>
      <c r="D514" s="172" t="s">
        <v>2</v>
      </c>
      <c r="E514" s="172" t="s">
        <v>44</v>
      </c>
      <c r="F514" s="172">
        <v>1</v>
      </c>
      <c r="G514" s="172">
        <v>1</v>
      </c>
      <c r="H514" s="140" t="s">
        <v>648</v>
      </c>
      <c r="I514" s="155" t="s">
        <v>12506</v>
      </c>
      <c r="J514" s="311"/>
      <c r="K514" s="311"/>
      <c r="L514" s="306"/>
      <c r="M514" s="161"/>
      <c r="N514" s="161"/>
      <c r="O514" s="155"/>
      <c r="P514" s="155"/>
      <c r="Q514" s="155"/>
      <c r="R514" s="155"/>
      <c r="S514" s="155"/>
      <c r="T514" s="155"/>
      <c r="U514" s="155"/>
      <c r="V514" s="161"/>
      <c r="W514" s="174"/>
      <c r="X514" s="175"/>
      <c r="Y514" s="511"/>
      <c r="Z514" s="139"/>
    </row>
    <row r="515" spans="1:26" ht="15" customHeight="1">
      <c r="A515" s="160"/>
      <c r="B515" s="160"/>
      <c r="C515" s="158" t="s">
        <v>12374</v>
      </c>
      <c r="D515" s="172" t="s">
        <v>2</v>
      </c>
      <c r="E515" s="172" t="s">
        <v>44</v>
      </c>
      <c r="F515" s="172">
        <v>1</v>
      </c>
      <c r="G515" s="172">
        <v>1</v>
      </c>
      <c r="H515" s="140" t="s">
        <v>10316</v>
      </c>
      <c r="I515" s="155" t="s">
        <v>12506</v>
      </c>
      <c r="J515" s="311"/>
      <c r="K515" s="311"/>
      <c r="L515" s="306"/>
      <c r="M515" s="161"/>
      <c r="N515" s="161"/>
      <c r="O515" s="155"/>
      <c r="P515" s="155"/>
      <c r="Q515" s="155"/>
      <c r="R515" s="155"/>
      <c r="S515" s="155"/>
      <c r="T515" s="155"/>
      <c r="U515" s="155"/>
      <c r="V515" s="161"/>
      <c r="W515" s="174"/>
      <c r="X515" s="175"/>
      <c r="Y515" s="511"/>
      <c r="Z515" s="139"/>
    </row>
    <row r="516" spans="1:26" ht="15" customHeight="1">
      <c r="A516" s="160"/>
      <c r="B516" s="160"/>
      <c r="C516" s="158" t="s">
        <v>12374</v>
      </c>
      <c r="D516" s="172" t="s">
        <v>2</v>
      </c>
      <c r="E516" s="172" t="s">
        <v>44</v>
      </c>
      <c r="F516" s="172">
        <v>1</v>
      </c>
      <c r="G516" s="172">
        <v>1</v>
      </c>
      <c r="H516" s="140" t="s">
        <v>10317</v>
      </c>
      <c r="I516" s="155" t="s">
        <v>12506</v>
      </c>
      <c r="J516" s="311"/>
      <c r="K516" s="311"/>
      <c r="L516" s="306"/>
      <c r="M516" s="161"/>
      <c r="N516" s="161"/>
      <c r="O516" s="155"/>
      <c r="P516" s="155"/>
      <c r="Q516" s="155"/>
      <c r="R516" s="155"/>
      <c r="S516" s="155"/>
      <c r="T516" s="155"/>
      <c r="U516" s="155"/>
      <c r="V516" s="161"/>
      <c r="W516" s="174"/>
      <c r="X516" s="175"/>
      <c r="Y516" s="511"/>
      <c r="Z516" s="139"/>
    </row>
    <row r="517" spans="1:26" ht="15" customHeight="1">
      <c r="A517" s="160"/>
      <c r="B517" s="160"/>
      <c r="C517" s="158" t="s">
        <v>12374</v>
      </c>
      <c r="D517" s="172" t="s">
        <v>2</v>
      </c>
      <c r="E517" s="172" t="s">
        <v>44</v>
      </c>
      <c r="F517" s="172">
        <v>1</v>
      </c>
      <c r="G517" s="172">
        <v>1</v>
      </c>
      <c r="H517" s="140" t="s">
        <v>10318</v>
      </c>
      <c r="I517" s="155" t="s">
        <v>12506</v>
      </c>
      <c r="J517" s="311"/>
      <c r="K517" s="311"/>
      <c r="L517" s="306"/>
      <c r="M517" s="161"/>
      <c r="N517" s="161"/>
      <c r="O517" s="155"/>
      <c r="P517" s="155"/>
      <c r="Q517" s="155"/>
      <c r="R517" s="155"/>
      <c r="S517" s="155"/>
      <c r="T517" s="155"/>
      <c r="U517" s="155"/>
      <c r="V517" s="161"/>
      <c r="W517" s="174"/>
      <c r="X517" s="175"/>
      <c r="Y517" s="511"/>
      <c r="Z517" s="139"/>
    </row>
    <row r="518" spans="1:26" ht="15" customHeight="1">
      <c r="A518" s="160"/>
      <c r="B518" s="160"/>
      <c r="C518" s="158" t="s">
        <v>10129</v>
      </c>
      <c r="D518" s="172" t="s">
        <v>2</v>
      </c>
      <c r="E518" s="172" t="s">
        <v>44</v>
      </c>
      <c r="F518" s="172">
        <v>1</v>
      </c>
      <c r="G518" s="172">
        <v>1</v>
      </c>
      <c r="H518" s="140" t="s">
        <v>653</v>
      </c>
      <c r="I518" s="155" t="s">
        <v>12506</v>
      </c>
      <c r="J518" s="311"/>
      <c r="K518" s="311"/>
      <c r="L518" s="306"/>
      <c r="M518" s="161"/>
      <c r="N518" s="161"/>
      <c r="O518" s="155"/>
      <c r="P518" s="155"/>
      <c r="Q518" s="155"/>
      <c r="R518" s="155"/>
      <c r="S518" s="155"/>
      <c r="T518" s="155"/>
      <c r="U518" s="155"/>
      <c r="V518" s="161"/>
      <c r="W518" s="174"/>
      <c r="X518" s="175"/>
      <c r="Y518" s="511"/>
      <c r="Z518" s="139"/>
    </row>
    <row r="519" spans="1:26" ht="15" customHeight="1">
      <c r="A519" s="160"/>
      <c r="B519" s="160"/>
      <c r="C519" s="158" t="s">
        <v>12374</v>
      </c>
      <c r="D519" s="172" t="s">
        <v>2</v>
      </c>
      <c r="E519" s="172" t="s">
        <v>44</v>
      </c>
      <c r="F519" s="172">
        <v>1</v>
      </c>
      <c r="G519" s="172">
        <v>1</v>
      </c>
      <c r="H519" s="140" t="s">
        <v>654</v>
      </c>
      <c r="I519" s="155" t="s">
        <v>12506</v>
      </c>
      <c r="J519" s="311"/>
      <c r="K519" s="311"/>
      <c r="L519" s="306"/>
      <c r="M519" s="161"/>
      <c r="N519" s="161"/>
      <c r="O519" s="155"/>
      <c r="P519" s="155"/>
      <c r="Q519" s="155"/>
      <c r="R519" s="155"/>
      <c r="S519" s="155"/>
      <c r="T519" s="155"/>
      <c r="U519" s="155"/>
      <c r="V519" s="161"/>
      <c r="W519" s="174"/>
      <c r="X519" s="175"/>
      <c r="Y519" s="511"/>
      <c r="Z519" s="139"/>
    </row>
    <row r="520" spans="1:26" ht="15" customHeight="1">
      <c r="A520" s="160"/>
      <c r="B520" s="160"/>
      <c r="C520" s="158" t="s">
        <v>12374</v>
      </c>
      <c r="D520" s="172" t="s">
        <v>2</v>
      </c>
      <c r="E520" s="172" t="s">
        <v>44</v>
      </c>
      <c r="F520" s="172">
        <v>1</v>
      </c>
      <c r="G520" s="172">
        <v>1</v>
      </c>
      <c r="H520" s="140" t="s">
        <v>10319</v>
      </c>
      <c r="I520" s="155" t="s">
        <v>12506</v>
      </c>
      <c r="J520" s="311"/>
      <c r="K520" s="311"/>
      <c r="L520" s="306"/>
      <c r="M520" s="161"/>
      <c r="N520" s="161"/>
      <c r="O520" s="155"/>
      <c r="P520" s="155"/>
      <c r="Q520" s="155"/>
      <c r="R520" s="155"/>
      <c r="S520" s="155"/>
      <c r="T520" s="155"/>
      <c r="U520" s="155"/>
      <c r="V520" s="161"/>
      <c r="W520" s="174"/>
      <c r="X520" s="175"/>
      <c r="Y520" s="511"/>
      <c r="Z520" s="139"/>
    </row>
    <row r="521" spans="1:26" ht="15" customHeight="1">
      <c r="A521" s="160"/>
      <c r="B521" s="160"/>
      <c r="C521" s="158" t="s">
        <v>12374</v>
      </c>
      <c r="D521" s="172" t="s">
        <v>2</v>
      </c>
      <c r="E521" s="172" t="s">
        <v>44</v>
      </c>
      <c r="F521" s="172">
        <v>1</v>
      </c>
      <c r="G521" s="172">
        <v>1</v>
      </c>
      <c r="H521" s="140" t="s">
        <v>656</v>
      </c>
      <c r="I521" s="155" t="s">
        <v>12506</v>
      </c>
      <c r="J521" s="311"/>
      <c r="K521" s="311"/>
      <c r="L521" s="306"/>
      <c r="M521" s="161"/>
      <c r="N521" s="161"/>
      <c r="O521" s="155"/>
      <c r="P521" s="155"/>
      <c r="Q521" s="155"/>
      <c r="R521" s="155"/>
      <c r="S521" s="155"/>
      <c r="T521" s="155"/>
      <c r="U521" s="155"/>
      <c r="V521" s="161"/>
      <c r="W521" s="174"/>
      <c r="X521" s="175"/>
      <c r="Y521" s="511"/>
      <c r="Z521" s="139"/>
    </row>
    <row r="522" spans="1:26" ht="15" customHeight="1">
      <c r="A522" s="160"/>
      <c r="B522" s="160"/>
      <c r="C522" s="158" t="s">
        <v>12374</v>
      </c>
      <c r="D522" s="172" t="s">
        <v>2</v>
      </c>
      <c r="E522" s="172" t="s">
        <v>44</v>
      </c>
      <c r="F522" s="172">
        <v>1</v>
      </c>
      <c r="G522" s="172">
        <v>1</v>
      </c>
      <c r="H522" s="140" t="s">
        <v>10320</v>
      </c>
      <c r="I522" s="155" t="s">
        <v>12506</v>
      </c>
      <c r="J522" s="311"/>
      <c r="K522" s="311"/>
      <c r="L522" s="306"/>
      <c r="M522" s="161"/>
      <c r="N522" s="161"/>
      <c r="O522" s="155"/>
      <c r="P522" s="155"/>
      <c r="Q522" s="155"/>
      <c r="R522" s="155"/>
      <c r="S522" s="155"/>
      <c r="T522" s="155"/>
      <c r="U522" s="155"/>
      <c r="V522" s="161"/>
      <c r="W522" s="174"/>
      <c r="X522" s="175"/>
      <c r="Y522" s="511"/>
      <c r="Z522" s="139"/>
    </row>
    <row r="523" spans="1:26" ht="15" customHeight="1">
      <c r="A523" s="160"/>
      <c r="B523" s="160"/>
      <c r="C523" s="158" t="s">
        <v>12374</v>
      </c>
      <c r="D523" s="172" t="s">
        <v>2</v>
      </c>
      <c r="E523" s="172" t="s">
        <v>44</v>
      </c>
      <c r="F523" s="172">
        <v>1</v>
      </c>
      <c r="G523" s="172">
        <v>1</v>
      </c>
      <c r="H523" s="140" t="s">
        <v>10321</v>
      </c>
      <c r="I523" s="155" t="s">
        <v>12506</v>
      </c>
      <c r="J523" s="311"/>
      <c r="K523" s="311"/>
      <c r="L523" s="306"/>
      <c r="M523" s="161"/>
      <c r="N523" s="161"/>
      <c r="O523" s="155"/>
      <c r="P523" s="155"/>
      <c r="Q523" s="155"/>
      <c r="R523" s="155"/>
      <c r="S523" s="155"/>
      <c r="T523" s="155"/>
      <c r="U523" s="155"/>
      <c r="V523" s="161"/>
      <c r="W523" s="174"/>
      <c r="X523" s="175"/>
      <c r="Y523" s="511"/>
      <c r="Z523" s="139"/>
    </row>
    <row r="524" spans="1:26" ht="15" customHeight="1">
      <c r="A524" s="160"/>
      <c r="B524" s="160"/>
      <c r="C524" s="158" t="s">
        <v>12374</v>
      </c>
      <c r="D524" s="172" t="s">
        <v>2</v>
      </c>
      <c r="E524" s="172" t="s">
        <v>44</v>
      </c>
      <c r="F524" s="172">
        <v>1</v>
      </c>
      <c r="G524" s="172">
        <v>1</v>
      </c>
      <c r="H524" s="140" t="s">
        <v>10322</v>
      </c>
      <c r="I524" s="155" t="s">
        <v>12506</v>
      </c>
      <c r="J524" s="311"/>
      <c r="K524" s="311"/>
      <c r="L524" s="306"/>
      <c r="M524" s="161"/>
      <c r="N524" s="161"/>
      <c r="O524" s="155"/>
      <c r="P524" s="155"/>
      <c r="Q524" s="155"/>
      <c r="R524" s="155"/>
      <c r="S524" s="155"/>
      <c r="T524" s="155"/>
      <c r="U524" s="155"/>
      <c r="V524" s="161"/>
      <c r="W524" s="174"/>
      <c r="X524" s="175"/>
      <c r="Y524" s="511"/>
      <c r="Z524" s="139"/>
    </row>
    <row r="525" spans="1:26" ht="15" customHeight="1">
      <c r="A525" s="160"/>
      <c r="B525" s="160"/>
      <c r="C525" s="158" t="s">
        <v>12374</v>
      </c>
      <c r="D525" s="172" t="s">
        <v>2</v>
      </c>
      <c r="E525" s="172" t="s">
        <v>44</v>
      </c>
      <c r="F525" s="172">
        <v>1</v>
      </c>
      <c r="G525" s="172">
        <v>1</v>
      </c>
      <c r="H525" s="140" t="s">
        <v>662</v>
      </c>
      <c r="I525" s="155" t="s">
        <v>12506</v>
      </c>
      <c r="J525" s="311"/>
      <c r="K525" s="311"/>
      <c r="L525" s="306"/>
      <c r="M525" s="161"/>
      <c r="N525" s="161"/>
      <c r="O525" s="155"/>
      <c r="P525" s="155"/>
      <c r="Q525" s="155"/>
      <c r="R525" s="155"/>
      <c r="S525" s="155"/>
      <c r="T525" s="155"/>
      <c r="U525" s="155"/>
      <c r="V525" s="161"/>
      <c r="W525" s="174"/>
      <c r="X525" s="175"/>
      <c r="Y525" s="511"/>
      <c r="Z525" s="139"/>
    </row>
    <row r="526" spans="1:26" ht="15" customHeight="1">
      <c r="A526" s="160"/>
      <c r="B526" s="160"/>
      <c r="C526" s="158" t="s">
        <v>12374</v>
      </c>
      <c r="D526" s="172" t="s">
        <v>2</v>
      </c>
      <c r="E526" s="172" t="s">
        <v>44</v>
      </c>
      <c r="F526" s="172">
        <v>1</v>
      </c>
      <c r="G526" s="172">
        <v>1</v>
      </c>
      <c r="H526" s="140" t="s">
        <v>10323</v>
      </c>
      <c r="I526" s="155" t="s">
        <v>12506</v>
      </c>
      <c r="J526" s="311"/>
      <c r="K526" s="311"/>
      <c r="L526" s="306"/>
      <c r="M526" s="161"/>
      <c r="N526" s="161"/>
      <c r="O526" s="155"/>
      <c r="P526" s="155"/>
      <c r="Q526" s="155"/>
      <c r="R526" s="155"/>
      <c r="S526" s="155"/>
      <c r="T526" s="155"/>
      <c r="U526" s="155"/>
      <c r="V526" s="161"/>
      <c r="W526" s="174"/>
      <c r="X526" s="175"/>
      <c r="Y526" s="511"/>
      <c r="Z526" s="139"/>
    </row>
    <row r="527" spans="1:26" ht="15" customHeight="1">
      <c r="A527" s="160"/>
      <c r="B527" s="160"/>
      <c r="C527" s="158" t="s">
        <v>12374</v>
      </c>
      <c r="D527" s="172" t="s">
        <v>2</v>
      </c>
      <c r="E527" s="172" t="s">
        <v>44</v>
      </c>
      <c r="F527" s="172">
        <v>1</v>
      </c>
      <c r="G527" s="172">
        <v>1</v>
      </c>
      <c r="H527" s="140" t="s">
        <v>660</v>
      </c>
      <c r="I527" s="155" t="s">
        <v>12506</v>
      </c>
      <c r="J527" s="311"/>
      <c r="K527" s="311"/>
      <c r="L527" s="306"/>
      <c r="M527" s="161"/>
      <c r="N527" s="161"/>
      <c r="O527" s="155"/>
      <c r="P527" s="155"/>
      <c r="Q527" s="155"/>
      <c r="R527" s="155"/>
      <c r="S527" s="155"/>
      <c r="T527" s="155"/>
      <c r="U527" s="155"/>
      <c r="V527" s="161"/>
      <c r="W527" s="174"/>
      <c r="X527" s="175"/>
      <c r="Y527" s="511"/>
      <c r="Z527" s="139"/>
    </row>
    <row r="528" spans="1:26" ht="15" customHeight="1">
      <c r="A528" s="160"/>
      <c r="B528" s="160"/>
      <c r="C528" s="158" t="s">
        <v>12374</v>
      </c>
      <c r="D528" s="172" t="s">
        <v>2</v>
      </c>
      <c r="E528" s="172" t="s">
        <v>44</v>
      </c>
      <c r="F528" s="172">
        <v>1</v>
      </c>
      <c r="G528" s="172">
        <v>1</v>
      </c>
      <c r="H528" s="140" t="s">
        <v>664</v>
      </c>
      <c r="I528" s="155" t="s">
        <v>12506</v>
      </c>
      <c r="J528" s="311"/>
      <c r="K528" s="311"/>
      <c r="L528" s="306"/>
      <c r="M528" s="161"/>
      <c r="N528" s="161"/>
      <c r="O528" s="155"/>
      <c r="P528" s="155"/>
      <c r="Q528" s="155"/>
      <c r="R528" s="155"/>
      <c r="S528" s="155"/>
      <c r="T528" s="155"/>
      <c r="U528" s="155"/>
      <c r="V528" s="161"/>
      <c r="W528" s="174"/>
      <c r="X528" s="175"/>
      <c r="Y528" s="511"/>
      <c r="Z528" s="139"/>
    </row>
    <row r="529" spans="1:26" ht="15" customHeight="1">
      <c r="A529" s="160"/>
      <c r="B529" s="160"/>
      <c r="C529" s="158" t="s">
        <v>12374</v>
      </c>
      <c r="D529" s="172" t="s">
        <v>2</v>
      </c>
      <c r="E529" s="172" t="s">
        <v>44</v>
      </c>
      <c r="F529" s="172">
        <v>1</v>
      </c>
      <c r="G529" s="172">
        <v>1</v>
      </c>
      <c r="H529" s="140" t="s">
        <v>665</v>
      </c>
      <c r="I529" s="155" t="s">
        <v>12506</v>
      </c>
      <c r="J529" s="311"/>
      <c r="K529" s="311"/>
      <c r="L529" s="306"/>
      <c r="M529" s="161"/>
      <c r="N529" s="161"/>
      <c r="O529" s="155"/>
      <c r="P529" s="155"/>
      <c r="Q529" s="155"/>
      <c r="R529" s="155"/>
      <c r="S529" s="155"/>
      <c r="T529" s="155"/>
      <c r="U529" s="155"/>
      <c r="V529" s="161"/>
      <c r="W529" s="174"/>
      <c r="X529" s="175"/>
      <c r="Y529" s="511"/>
      <c r="Z529" s="139"/>
    </row>
    <row r="530" spans="1:26" ht="15" customHeight="1">
      <c r="A530" s="160"/>
      <c r="B530" s="160"/>
      <c r="C530" s="158" t="s">
        <v>12374</v>
      </c>
      <c r="D530" s="172" t="s">
        <v>2</v>
      </c>
      <c r="E530" s="172" t="s">
        <v>44</v>
      </c>
      <c r="F530" s="172">
        <v>1</v>
      </c>
      <c r="G530" s="172">
        <v>1</v>
      </c>
      <c r="H530" s="140" t="s">
        <v>666</v>
      </c>
      <c r="I530" s="155" t="s">
        <v>12506</v>
      </c>
      <c r="J530" s="311"/>
      <c r="K530" s="311"/>
      <c r="L530" s="306"/>
      <c r="M530" s="161"/>
      <c r="N530" s="161"/>
      <c r="O530" s="155"/>
      <c r="P530" s="155"/>
      <c r="Q530" s="155"/>
      <c r="R530" s="155"/>
      <c r="S530" s="155"/>
      <c r="T530" s="155"/>
      <c r="U530" s="155"/>
      <c r="V530" s="161"/>
      <c r="W530" s="174"/>
      <c r="X530" s="175"/>
      <c r="Y530" s="511"/>
      <c r="Z530" s="139"/>
    </row>
    <row r="531" spans="1:26" ht="15" customHeight="1">
      <c r="A531" s="160"/>
      <c r="B531" s="160"/>
      <c r="C531" s="158" t="s">
        <v>12374</v>
      </c>
      <c r="D531" s="172" t="s">
        <v>2</v>
      </c>
      <c r="E531" s="172" t="s">
        <v>44</v>
      </c>
      <c r="F531" s="172">
        <v>1</v>
      </c>
      <c r="G531" s="172">
        <v>1</v>
      </c>
      <c r="H531" s="140" t="s">
        <v>667</v>
      </c>
      <c r="I531" s="155" t="s">
        <v>12506</v>
      </c>
      <c r="J531" s="311"/>
      <c r="K531" s="311"/>
      <c r="L531" s="306"/>
      <c r="M531" s="161"/>
      <c r="N531" s="161"/>
      <c r="O531" s="155"/>
      <c r="P531" s="155"/>
      <c r="Q531" s="155"/>
      <c r="R531" s="155"/>
      <c r="S531" s="155"/>
      <c r="T531" s="155"/>
      <c r="U531" s="155"/>
      <c r="V531" s="161"/>
      <c r="W531" s="174"/>
      <c r="X531" s="175"/>
      <c r="Y531" s="511"/>
      <c r="Z531" s="139"/>
    </row>
    <row r="532" spans="1:26" ht="15" customHeight="1">
      <c r="A532" s="160"/>
      <c r="B532" s="160"/>
      <c r="C532" s="158" t="s">
        <v>12374</v>
      </c>
      <c r="D532" s="172" t="s">
        <v>2</v>
      </c>
      <c r="E532" s="172" t="s">
        <v>44</v>
      </c>
      <c r="F532" s="172">
        <v>1</v>
      </c>
      <c r="G532" s="172">
        <v>1</v>
      </c>
      <c r="H532" s="140" t="s">
        <v>671</v>
      </c>
      <c r="I532" s="155" t="s">
        <v>12506</v>
      </c>
      <c r="J532" s="311"/>
      <c r="K532" s="311"/>
      <c r="L532" s="306"/>
      <c r="M532" s="161"/>
      <c r="N532" s="161"/>
      <c r="O532" s="155"/>
      <c r="P532" s="155"/>
      <c r="Q532" s="155"/>
      <c r="R532" s="155"/>
      <c r="S532" s="155"/>
      <c r="T532" s="155"/>
      <c r="U532" s="155"/>
      <c r="V532" s="161"/>
      <c r="W532" s="174"/>
      <c r="X532" s="175"/>
      <c r="Y532" s="511"/>
      <c r="Z532" s="139"/>
    </row>
    <row r="533" spans="1:26" ht="15" customHeight="1">
      <c r="A533" s="160"/>
      <c r="B533" s="160"/>
      <c r="C533" s="158" t="s">
        <v>12374</v>
      </c>
      <c r="D533" s="172" t="s">
        <v>2</v>
      </c>
      <c r="E533" s="172" t="s">
        <v>44</v>
      </c>
      <c r="F533" s="172">
        <v>1</v>
      </c>
      <c r="G533" s="172">
        <v>1</v>
      </c>
      <c r="H533" s="140" t="s">
        <v>672</v>
      </c>
      <c r="I533" s="155" t="s">
        <v>12506</v>
      </c>
      <c r="J533" s="311"/>
      <c r="K533" s="311"/>
      <c r="L533" s="306"/>
      <c r="M533" s="161"/>
      <c r="N533" s="161"/>
      <c r="O533" s="155"/>
      <c r="P533" s="155"/>
      <c r="Q533" s="155"/>
      <c r="R533" s="155"/>
      <c r="S533" s="155"/>
      <c r="T533" s="155"/>
      <c r="U533" s="155"/>
      <c r="V533" s="161"/>
      <c r="W533" s="174"/>
      <c r="X533" s="175"/>
      <c r="Y533" s="511"/>
      <c r="Z533" s="139"/>
    </row>
    <row r="534" spans="1:26" ht="15" customHeight="1">
      <c r="A534" s="160"/>
      <c r="B534" s="160"/>
      <c r="C534" s="158" t="s">
        <v>12374</v>
      </c>
      <c r="D534" s="172" t="s">
        <v>2</v>
      </c>
      <c r="E534" s="172" t="s">
        <v>44</v>
      </c>
      <c r="F534" s="172">
        <v>1</v>
      </c>
      <c r="G534" s="172">
        <v>1</v>
      </c>
      <c r="H534" s="140" t="s">
        <v>670</v>
      </c>
      <c r="I534" s="155" t="s">
        <v>12506</v>
      </c>
      <c r="J534" s="311"/>
      <c r="K534" s="311"/>
      <c r="L534" s="306"/>
      <c r="M534" s="161"/>
      <c r="N534" s="161"/>
      <c r="O534" s="155"/>
      <c r="P534" s="155"/>
      <c r="Q534" s="155"/>
      <c r="R534" s="155"/>
      <c r="S534" s="155"/>
      <c r="T534" s="155"/>
      <c r="U534" s="155"/>
      <c r="V534" s="161"/>
      <c r="W534" s="174"/>
      <c r="X534" s="175"/>
      <c r="Y534" s="511"/>
      <c r="Z534" s="139"/>
    </row>
    <row r="535" spans="1:26" ht="15" customHeight="1">
      <c r="A535" s="160"/>
      <c r="B535" s="160"/>
      <c r="C535" s="158" t="s">
        <v>12374</v>
      </c>
      <c r="D535" s="172" t="s">
        <v>2</v>
      </c>
      <c r="E535" s="172" t="s">
        <v>44</v>
      </c>
      <c r="F535" s="172">
        <v>1</v>
      </c>
      <c r="G535" s="172">
        <v>1</v>
      </c>
      <c r="H535" s="140" t="s">
        <v>10324</v>
      </c>
      <c r="I535" s="155" t="s">
        <v>12506</v>
      </c>
      <c r="J535" s="311"/>
      <c r="K535" s="311"/>
      <c r="L535" s="306"/>
      <c r="M535" s="161"/>
      <c r="N535" s="161"/>
      <c r="O535" s="155"/>
      <c r="P535" s="155"/>
      <c r="Q535" s="155"/>
      <c r="R535" s="155"/>
      <c r="S535" s="155"/>
      <c r="T535" s="155"/>
      <c r="U535" s="155"/>
      <c r="V535" s="161"/>
      <c r="W535" s="174"/>
      <c r="X535" s="175"/>
      <c r="Y535" s="511"/>
      <c r="Z535" s="139"/>
    </row>
    <row r="536" spans="1:26" ht="15" customHeight="1">
      <c r="A536" s="160"/>
      <c r="B536" s="160"/>
      <c r="C536" s="158" t="s">
        <v>12374</v>
      </c>
      <c r="D536" s="172" t="s">
        <v>2</v>
      </c>
      <c r="E536" s="172" t="s">
        <v>44</v>
      </c>
      <c r="F536" s="172">
        <v>1</v>
      </c>
      <c r="G536" s="172">
        <v>1</v>
      </c>
      <c r="H536" s="140" t="s">
        <v>669</v>
      </c>
      <c r="I536" s="155" t="s">
        <v>12506</v>
      </c>
      <c r="J536" s="311"/>
      <c r="K536" s="311"/>
      <c r="L536" s="306"/>
      <c r="M536" s="161"/>
      <c r="N536" s="161"/>
      <c r="O536" s="155"/>
      <c r="P536" s="155"/>
      <c r="Q536" s="155"/>
      <c r="R536" s="155"/>
      <c r="S536" s="155"/>
      <c r="T536" s="155"/>
      <c r="U536" s="155"/>
      <c r="V536" s="161"/>
      <c r="W536" s="174"/>
      <c r="X536" s="175"/>
      <c r="Y536" s="511"/>
      <c r="Z536" s="139"/>
    </row>
    <row r="537" spans="1:26" ht="15" customHeight="1">
      <c r="A537" s="160"/>
      <c r="B537" s="160"/>
      <c r="C537" s="158" t="s">
        <v>12374</v>
      </c>
      <c r="D537" s="172" t="s">
        <v>2</v>
      </c>
      <c r="E537" s="172" t="s">
        <v>44</v>
      </c>
      <c r="F537" s="172">
        <v>1</v>
      </c>
      <c r="G537" s="172">
        <v>1</v>
      </c>
      <c r="H537" s="140" t="s">
        <v>679</v>
      </c>
      <c r="I537" s="155" t="s">
        <v>12506</v>
      </c>
      <c r="J537" s="311"/>
      <c r="K537" s="311"/>
      <c r="L537" s="306"/>
      <c r="M537" s="161"/>
      <c r="N537" s="161"/>
      <c r="O537" s="155"/>
      <c r="P537" s="155"/>
      <c r="Q537" s="155"/>
      <c r="R537" s="155"/>
      <c r="S537" s="155"/>
      <c r="T537" s="155"/>
      <c r="U537" s="155"/>
      <c r="V537" s="161"/>
      <c r="W537" s="174"/>
      <c r="X537" s="175"/>
      <c r="Y537" s="511"/>
      <c r="Z537" s="139"/>
    </row>
    <row r="538" spans="1:26" ht="15" customHeight="1">
      <c r="A538" s="160"/>
      <c r="B538" s="160"/>
      <c r="C538" s="158" t="s">
        <v>12374</v>
      </c>
      <c r="D538" s="172" t="s">
        <v>2</v>
      </c>
      <c r="E538" s="172" t="s">
        <v>44</v>
      </c>
      <c r="F538" s="172">
        <v>1</v>
      </c>
      <c r="G538" s="172">
        <v>1</v>
      </c>
      <c r="H538" s="140" t="s">
        <v>10325</v>
      </c>
      <c r="I538" s="155" t="s">
        <v>12506</v>
      </c>
      <c r="J538" s="311"/>
      <c r="K538" s="311"/>
      <c r="L538" s="306"/>
      <c r="M538" s="161"/>
      <c r="N538" s="161"/>
      <c r="O538" s="155"/>
      <c r="P538" s="155"/>
      <c r="Q538" s="155"/>
      <c r="R538" s="155"/>
      <c r="S538" s="155"/>
      <c r="T538" s="155"/>
      <c r="U538" s="155"/>
      <c r="V538" s="161"/>
      <c r="W538" s="174"/>
      <c r="X538" s="175"/>
      <c r="Y538" s="511"/>
      <c r="Z538" s="139"/>
    </row>
    <row r="539" spans="1:26" ht="15" customHeight="1">
      <c r="A539" s="160"/>
      <c r="B539" s="160"/>
      <c r="C539" s="158" t="s">
        <v>12374</v>
      </c>
      <c r="D539" s="172" t="s">
        <v>2</v>
      </c>
      <c r="E539" s="172" t="s">
        <v>44</v>
      </c>
      <c r="F539" s="172">
        <v>1</v>
      </c>
      <c r="G539" s="172">
        <v>1</v>
      </c>
      <c r="H539" s="140" t="s">
        <v>10326</v>
      </c>
      <c r="I539" s="155" t="s">
        <v>12506</v>
      </c>
      <c r="J539" s="311"/>
      <c r="K539" s="311"/>
      <c r="L539" s="306"/>
      <c r="M539" s="161"/>
      <c r="N539" s="161"/>
      <c r="O539" s="155"/>
      <c r="P539" s="155"/>
      <c r="Q539" s="155"/>
      <c r="R539" s="155"/>
      <c r="S539" s="155"/>
      <c r="T539" s="155"/>
      <c r="U539" s="155"/>
      <c r="V539" s="161"/>
      <c r="W539" s="174"/>
      <c r="X539" s="175"/>
      <c r="Y539" s="511"/>
      <c r="Z539" s="139"/>
    </row>
    <row r="540" spans="1:26" ht="15" customHeight="1">
      <c r="A540" s="160"/>
      <c r="B540" s="160"/>
      <c r="C540" s="158" t="s">
        <v>12374</v>
      </c>
      <c r="D540" s="172" t="s">
        <v>2</v>
      </c>
      <c r="E540" s="172" t="s">
        <v>44</v>
      </c>
      <c r="F540" s="172">
        <v>1</v>
      </c>
      <c r="G540" s="172">
        <v>1</v>
      </c>
      <c r="H540" s="140" t="s">
        <v>10327</v>
      </c>
      <c r="I540" s="155" t="s">
        <v>12506</v>
      </c>
      <c r="J540" s="311"/>
      <c r="K540" s="311"/>
      <c r="L540" s="306"/>
      <c r="M540" s="161"/>
      <c r="N540" s="161"/>
      <c r="O540" s="155"/>
      <c r="P540" s="155"/>
      <c r="Q540" s="155"/>
      <c r="R540" s="155"/>
      <c r="S540" s="155"/>
      <c r="T540" s="155"/>
      <c r="U540" s="155"/>
      <c r="V540" s="161"/>
      <c r="W540" s="174"/>
      <c r="X540" s="175"/>
      <c r="Y540" s="511"/>
      <c r="Z540" s="139"/>
    </row>
    <row r="541" spans="1:26" ht="15" customHeight="1">
      <c r="A541" s="160"/>
      <c r="B541" s="160"/>
      <c r="C541" s="158" t="s">
        <v>10129</v>
      </c>
      <c r="D541" s="172" t="s">
        <v>2</v>
      </c>
      <c r="E541" s="172" t="s">
        <v>44</v>
      </c>
      <c r="F541" s="172">
        <v>1</v>
      </c>
      <c r="G541" s="172">
        <v>1</v>
      </c>
      <c r="H541" s="140" t="s">
        <v>9849</v>
      </c>
      <c r="I541" s="155" t="s">
        <v>12506</v>
      </c>
      <c r="J541" s="311"/>
      <c r="K541" s="311"/>
      <c r="L541" s="306"/>
      <c r="M541" s="161"/>
      <c r="N541" s="161"/>
      <c r="O541" s="155"/>
      <c r="P541" s="155"/>
      <c r="Q541" s="155"/>
      <c r="R541" s="155"/>
      <c r="S541" s="155"/>
      <c r="T541" s="155"/>
      <c r="U541" s="155"/>
      <c r="V541" s="161"/>
      <c r="W541" s="174"/>
      <c r="X541" s="175"/>
      <c r="Y541" s="511"/>
      <c r="Z541" s="139"/>
    </row>
    <row r="542" spans="1:26" ht="15" customHeight="1">
      <c r="A542" s="160"/>
      <c r="B542" s="160"/>
      <c r="C542" s="158" t="s">
        <v>10129</v>
      </c>
      <c r="D542" s="172" t="s">
        <v>2</v>
      </c>
      <c r="E542" s="172" t="s">
        <v>44</v>
      </c>
      <c r="F542" s="172">
        <v>1</v>
      </c>
      <c r="G542" s="172">
        <v>1</v>
      </c>
      <c r="H542" s="140" t="s">
        <v>9850</v>
      </c>
      <c r="I542" s="155" t="s">
        <v>12506</v>
      </c>
      <c r="J542" s="311"/>
      <c r="K542" s="311"/>
      <c r="L542" s="306"/>
      <c r="M542" s="161"/>
      <c r="N542" s="161"/>
      <c r="O542" s="155"/>
      <c r="P542" s="155"/>
      <c r="Q542" s="155"/>
      <c r="R542" s="155"/>
      <c r="S542" s="155"/>
      <c r="T542" s="155"/>
      <c r="U542" s="155"/>
      <c r="V542" s="161"/>
      <c r="W542" s="174"/>
      <c r="X542" s="175"/>
      <c r="Y542" s="511"/>
      <c r="Z542" s="139"/>
    </row>
    <row r="543" spans="1:26" ht="15" customHeight="1">
      <c r="A543" s="160"/>
      <c r="B543" s="160"/>
      <c r="C543" s="158" t="s">
        <v>12374</v>
      </c>
      <c r="D543" s="172" t="s">
        <v>2</v>
      </c>
      <c r="E543" s="172" t="s">
        <v>44</v>
      </c>
      <c r="F543" s="172">
        <v>1</v>
      </c>
      <c r="G543" s="172">
        <v>1</v>
      </c>
      <c r="H543" s="140" t="s">
        <v>673</v>
      </c>
      <c r="I543" s="155" t="s">
        <v>12506</v>
      </c>
      <c r="J543" s="311"/>
      <c r="K543" s="311"/>
      <c r="L543" s="306"/>
      <c r="M543" s="161"/>
      <c r="N543" s="161"/>
      <c r="O543" s="155"/>
      <c r="P543" s="155"/>
      <c r="Q543" s="155"/>
      <c r="R543" s="155"/>
      <c r="S543" s="155"/>
      <c r="T543" s="155"/>
      <c r="U543" s="155"/>
      <c r="V543" s="161"/>
      <c r="W543" s="174"/>
      <c r="X543" s="175"/>
      <c r="Y543" s="511"/>
      <c r="Z543" s="139"/>
    </row>
    <row r="544" spans="1:26" ht="15" customHeight="1">
      <c r="A544" s="160"/>
      <c r="B544" s="160"/>
      <c r="C544" s="158" t="s">
        <v>12374</v>
      </c>
      <c r="D544" s="172" t="s">
        <v>2</v>
      </c>
      <c r="E544" s="172" t="s">
        <v>44</v>
      </c>
      <c r="F544" s="172">
        <v>1</v>
      </c>
      <c r="G544" s="172">
        <v>1</v>
      </c>
      <c r="H544" s="140" t="s">
        <v>676</v>
      </c>
      <c r="I544" s="155" t="s">
        <v>12506</v>
      </c>
      <c r="J544" s="311"/>
      <c r="K544" s="311"/>
      <c r="L544" s="306"/>
      <c r="M544" s="161"/>
      <c r="N544" s="161"/>
      <c r="O544" s="155"/>
      <c r="P544" s="155"/>
      <c r="Q544" s="155"/>
      <c r="R544" s="155"/>
      <c r="S544" s="155"/>
      <c r="T544" s="155"/>
      <c r="U544" s="155"/>
      <c r="V544" s="161"/>
      <c r="W544" s="174"/>
      <c r="X544" s="175"/>
      <c r="Y544" s="511"/>
      <c r="Z544" s="139"/>
    </row>
    <row r="545" spans="1:26" ht="15" customHeight="1">
      <c r="A545" s="160"/>
      <c r="B545" s="160"/>
      <c r="C545" s="158" t="s">
        <v>12374</v>
      </c>
      <c r="D545" s="172" t="s">
        <v>2</v>
      </c>
      <c r="E545" s="172" t="s">
        <v>44</v>
      </c>
      <c r="F545" s="172">
        <v>1</v>
      </c>
      <c r="G545" s="172">
        <v>1</v>
      </c>
      <c r="H545" s="140" t="s">
        <v>10328</v>
      </c>
      <c r="I545" s="155" t="s">
        <v>12506</v>
      </c>
      <c r="J545" s="311"/>
      <c r="K545" s="311"/>
      <c r="L545" s="306"/>
      <c r="M545" s="161"/>
      <c r="N545" s="161"/>
      <c r="O545" s="155"/>
      <c r="P545" s="155"/>
      <c r="Q545" s="155"/>
      <c r="R545" s="155"/>
      <c r="S545" s="155"/>
      <c r="T545" s="155"/>
      <c r="U545" s="155"/>
      <c r="V545" s="161"/>
      <c r="W545" s="174"/>
      <c r="X545" s="175"/>
      <c r="Y545" s="511"/>
      <c r="Z545" s="139"/>
    </row>
    <row r="546" spans="1:26" ht="15" customHeight="1">
      <c r="A546" s="160"/>
      <c r="B546" s="160"/>
      <c r="C546" s="158" t="s">
        <v>12374</v>
      </c>
      <c r="D546" s="172" t="s">
        <v>2</v>
      </c>
      <c r="E546" s="172" t="s">
        <v>44</v>
      </c>
      <c r="F546" s="172">
        <v>1</v>
      </c>
      <c r="G546" s="172">
        <v>1</v>
      </c>
      <c r="H546" s="140" t="s">
        <v>680</v>
      </c>
      <c r="I546" s="155" t="s">
        <v>12506</v>
      </c>
      <c r="J546" s="311"/>
      <c r="K546" s="311"/>
      <c r="L546" s="306"/>
      <c r="M546" s="161"/>
      <c r="N546" s="161"/>
      <c r="O546" s="155"/>
      <c r="P546" s="155"/>
      <c r="Q546" s="155"/>
      <c r="R546" s="155"/>
      <c r="S546" s="155"/>
      <c r="T546" s="155"/>
      <c r="U546" s="155"/>
      <c r="V546" s="161"/>
      <c r="W546" s="174"/>
      <c r="X546" s="175"/>
      <c r="Y546" s="511"/>
      <c r="Z546" s="139"/>
    </row>
    <row r="547" spans="1:26" ht="15" customHeight="1">
      <c r="A547" s="160"/>
      <c r="B547" s="160"/>
      <c r="C547" s="158" t="s">
        <v>12374</v>
      </c>
      <c r="D547" s="172" t="s">
        <v>2</v>
      </c>
      <c r="E547" s="172" t="s">
        <v>44</v>
      </c>
      <c r="F547" s="172">
        <v>1</v>
      </c>
      <c r="G547" s="172">
        <v>1</v>
      </c>
      <c r="H547" s="140" t="s">
        <v>684</v>
      </c>
      <c r="I547" s="155" t="s">
        <v>12506</v>
      </c>
      <c r="J547" s="311"/>
      <c r="K547" s="311"/>
      <c r="L547" s="306"/>
      <c r="M547" s="161"/>
      <c r="N547" s="161"/>
      <c r="O547" s="155"/>
      <c r="P547" s="155"/>
      <c r="Q547" s="155"/>
      <c r="R547" s="155"/>
      <c r="S547" s="155"/>
      <c r="T547" s="155"/>
      <c r="U547" s="155"/>
      <c r="V547" s="161"/>
      <c r="W547" s="174"/>
      <c r="X547" s="175"/>
      <c r="Y547" s="511"/>
      <c r="Z547" s="139"/>
    </row>
    <row r="548" spans="1:26" ht="15" customHeight="1">
      <c r="A548" s="160"/>
      <c r="B548" s="160"/>
      <c r="C548" s="158" t="s">
        <v>12374</v>
      </c>
      <c r="D548" s="172" t="s">
        <v>2</v>
      </c>
      <c r="E548" s="172" t="s">
        <v>44</v>
      </c>
      <c r="F548" s="172">
        <v>1</v>
      </c>
      <c r="G548" s="172">
        <v>1</v>
      </c>
      <c r="H548" s="140" t="s">
        <v>10329</v>
      </c>
      <c r="I548" s="155" t="s">
        <v>12506</v>
      </c>
      <c r="J548" s="311"/>
      <c r="K548" s="311"/>
      <c r="L548" s="306"/>
      <c r="M548" s="161"/>
      <c r="N548" s="161"/>
      <c r="O548" s="155"/>
      <c r="P548" s="155"/>
      <c r="Q548" s="155"/>
      <c r="R548" s="155"/>
      <c r="S548" s="155"/>
      <c r="T548" s="155"/>
      <c r="U548" s="155"/>
      <c r="V548" s="161"/>
      <c r="W548" s="174"/>
      <c r="X548" s="175"/>
      <c r="Y548" s="511"/>
      <c r="Z548" s="139"/>
    </row>
    <row r="549" spans="1:26" ht="15" customHeight="1">
      <c r="A549" s="160"/>
      <c r="B549" s="160"/>
      <c r="C549" s="158" t="s">
        <v>12374</v>
      </c>
      <c r="D549" s="172" t="s">
        <v>2</v>
      </c>
      <c r="E549" s="172" t="s">
        <v>44</v>
      </c>
      <c r="F549" s="172">
        <v>1</v>
      </c>
      <c r="G549" s="172">
        <v>1</v>
      </c>
      <c r="H549" s="140" t="s">
        <v>687</v>
      </c>
      <c r="I549" s="155" t="s">
        <v>12506</v>
      </c>
      <c r="J549" s="311"/>
      <c r="K549" s="311"/>
      <c r="L549" s="306"/>
      <c r="M549" s="161"/>
      <c r="N549" s="161"/>
      <c r="O549" s="155"/>
      <c r="P549" s="155"/>
      <c r="Q549" s="155"/>
      <c r="R549" s="155"/>
      <c r="S549" s="155"/>
      <c r="T549" s="155"/>
      <c r="U549" s="155"/>
      <c r="V549" s="161"/>
      <c r="W549" s="174"/>
      <c r="X549" s="175"/>
      <c r="Y549" s="511"/>
      <c r="Z549" s="139"/>
    </row>
    <row r="550" spans="1:26" ht="15" customHeight="1">
      <c r="A550" s="160"/>
      <c r="B550" s="160"/>
      <c r="C550" s="158" t="s">
        <v>12374</v>
      </c>
      <c r="D550" s="172" t="s">
        <v>2</v>
      </c>
      <c r="E550" s="172" t="s">
        <v>44</v>
      </c>
      <c r="F550" s="172">
        <v>1</v>
      </c>
      <c r="G550" s="172">
        <v>1</v>
      </c>
      <c r="H550" s="140" t="s">
        <v>686</v>
      </c>
      <c r="I550" s="155" t="s">
        <v>12506</v>
      </c>
      <c r="J550" s="311"/>
      <c r="K550" s="311"/>
      <c r="L550" s="306"/>
      <c r="M550" s="161"/>
      <c r="N550" s="161"/>
      <c r="O550" s="155"/>
      <c r="P550" s="155"/>
      <c r="Q550" s="155"/>
      <c r="R550" s="155"/>
      <c r="S550" s="155"/>
      <c r="T550" s="155"/>
      <c r="U550" s="155"/>
      <c r="V550" s="161"/>
      <c r="W550" s="174"/>
      <c r="X550" s="175"/>
      <c r="Y550" s="511"/>
      <c r="Z550" s="139"/>
    </row>
    <row r="551" spans="1:26" ht="15" customHeight="1">
      <c r="A551" s="160"/>
      <c r="B551" s="160"/>
      <c r="C551" s="158" t="s">
        <v>12374</v>
      </c>
      <c r="D551" s="172" t="s">
        <v>2</v>
      </c>
      <c r="E551" s="172" t="s">
        <v>44</v>
      </c>
      <c r="F551" s="172">
        <v>1</v>
      </c>
      <c r="G551" s="172">
        <v>1</v>
      </c>
      <c r="H551" s="140" t="s">
        <v>10330</v>
      </c>
      <c r="I551" s="155" t="s">
        <v>12506</v>
      </c>
      <c r="J551" s="311"/>
      <c r="K551" s="311"/>
      <c r="L551" s="306"/>
      <c r="M551" s="161"/>
      <c r="N551" s="161"/>
      <c r="O551" s="155"/>
      <c r="P551" s="155"/>
      <c r="Q551" s="155"/>
      <c r="R551" s="155"/>
      <c r="S551" s="155"/>
      <c r="T551" s="155"/>
      <c r="U551" s="155"/>
      <c r="V551" s="161"/>
      <c r="W551" s="174"/>
      <c r="X551" s="175"/>
      <c r="Y551" s="511"/>
      <c r="Z551" s="139"/>
    </row>
    <row r="552" spans="1:26" ht="15" customHeight="1">
      <c r="A552" s="160"/>
      <c r="B552" s="160"/>
      <c r="C552" s="158" t="s">
        <v>12374</v>
      </c>
      <c r="D552" s="172" t="s">
        <v>2</v>
      </c>
      <c r="E552" s="172" t="s">
        <v>44</v>
      </c>
      <c r="F552" s="172">
        <v>1</v>
      </c>
      <c r="G552" s="172">
        <v>1</v>
      </c>
      <c r="H552" s="140" t="s">
        <v>10331</v>
      </c>
      <c r="I552" s="155" t="s">
        <v>12506</v>
      </c>
      <c r="J552" s="311"/>
      <c r="K552" s="311"/>
      <c r="L552" s="306"/>
      <c r="M552" s="161"/>
      <c r="N552" s="161"/>
      <c r="O552" s="155"/>
      <c r="P552" s="155"/>
      <c r="Q552" s="155"/>
      <c r="R552" s="155"/>
      <c r="S552" s="155"/>
      <c r="T552" s="155"/>
      <c r="U552" s="155"/>
      <c r="V552" s="161"/>
      <c r="W552" s="174"/>
      <c r="X552" s="175"/>
      <c r="Y552" s="511"/>
      <c r="Z552" s="139"/>
    </row>
    <row r="553" spans="1:26" ht="15" customHeight="1">
      <c r="A553" s="160"/>
      <c r="B553" s="160"/>
      <c r="C553" s="158" t="s">
        <v>10129</v>
      </c>
      <c r="D553" s="172" t="s">
        <v>2</v>
      </c>
      <c r="E553" s="172" t="s">
        <v>44</v>
      </c>
      <c r="F553" s="172">
        <v>1</v>
      </c>
      <c r="G553" s="172">
        <v>1</v>
      </c>
      <c r="H553" s="140" t="s">
        <v>9851</v>
      </c>
      <c r="I553" s="155" t="s">
        <v>12506</v>
      </c>
      <c r="J553" s="311"/>
      <c r="K553" s="311"/>
      <c r="L553" s="306"/>
      <c r="M553" s="161"/>
      <c r="N553" s="161"/>
      <c r="O553" s="155"/>
      <c r="P553" s="155"/>
      <c r="Q553" s="155"/>
      <c r="R553" s="155"/>
      <c r="S553" s="155"/>
      <c r="T553" s="155"/>
      <c r="U553" s="155"/>
      <c r="V553" s="161"/>
      <c r="W553" s="174"/>
      <c r="X553" s="175"/>
      <c r="Y553" s="511"/>
      <c r="Z553" s="139"/>
    </row>
    <row r="554" spans="1:26" ht="15" customHeight="1">
      <c r="A554" s="160"/>
      <c r="B554" s="160"/>
      <c r="C554" s="158" t="s">
        <v>12374</v>
      </c>
      <c r="D554" s="172" t="s">
        <v>2</v>
      </c>
      <c r="E554" s="172" t="s">
        <v>44</v>
      </c>
      <c r="F554" s="172">
        <v>1</v>
      </c>
      <c r="G554" s="172">
        <v>1</v>
      </c>
      <c r="H554" s="140" t="s">
        <v>10332</v>
      </c>
      <c r="I554" s="155" t="s">
        <v>12506</v>
      </c>
      <c r="J554" s="311"/>
      <c r="K554" s="311"/>
      <c r="L554" s="306"/>
      <c r="M554" s="161"/>
      <c r="N554" s="161"/>
      <c r="O554" s="155"/>
      <c r="P554" s="155"/>
      <c r="Q554" s="155"/>
      <c r="R554" s="155"/>
      <c r="S554" s="155"/>
      <c r="T554" s="155"/>
      <c r="U554" s="155"/>
      <c r="V554" s="161"/>
      <c r="W554" s="174"/>
      <c r="X554" s="175"/>
      <c r="Y554" s="511"/>
      <c r="Z554" s="139"/>
    </row>
    <row r="555" spans="1:26" ht="15" customHeight="1">
      <c r="A555" s="160"/>
      <c r="B555" s="160"/>
      <c r="C555" s="158" t="s">
        <v>12374</v>
      </c>
      <c r="D555" s="172" t="s">
        <v>2</v>
      </c>
      <c r="E555" s="172" t="s">
        <v>44</v>
      </c>
      <c r="F555" s="172">
        <v>1</v>
      </c>
      <c r="G555" s="172">
        <v>1</v>
      </c>
      <c r="H555" s="140" t="s">
        <v>692</v>
      </c>
      <c r="I555" s="155" t="s">
        <v>12506</v>
      </c>
      <c r="J555" s="311"/>
      <c r="K555" s="311"/>
      <c r="L555" s="306"/>
      <c r="M555" s="161"/>
      <c r="N555" s="161"/>
      <c r="O555" s="155"/>
      <c r="P555" s="155"/>
      <c r="Q555" s="155"/>
      <c r="R555" s="155"/>
      <c r="S555" s="155"/>
      <c r="T555" s="155"/>
      <c r="U555" s="155"/>
      <c r="V555" s="161"/>
      <c r="W555" s="174"/>
      <c r="X555" s="175"/>
      <c r="Y555" s="511"/>
      <c r="Z555" s="139"/>
    </row>
    <row r="556" spans="1:26" ht="15" customHeight="1">
      <c r="A556" s="160"/>
      <c r="B556" s="160"/>
      <c r="C556" s="158" t="s">
        <v>12374</v>
      </c>
      <c r="D556" s="172" t="s">
        <v>2</v>
      </c>
      <c r="E556" s="172" t="s">
        <v>44</v>
      </c>
      <c r="F556" s="172">
        <v>1</v>
      </c>
      <c r="G556" s="172">
        <v>1</v>
      </c>
      <c r="H556" s="140" t="s">
        <v>10333</v>
      </c>
      <c r="I556" s="155" t="s">
        <v>12506</v>
      </c>
      <c r="J556" s="311"/>
      <c r="K556" s="311"/>
      <c r="L556" s="306"/>
      <c r="M556" s="161"/>
      <c r="N556" s="161"/>
      <c r="O556" s="155"/>
      <c r="P556" s="155"/>
      <c r="Q556" s="155"/>
      <c r="R556" s="155"/>
      <c r="S556" s="155"/>
      <c r="T556" s="155"/>
      <c r="U556" s="155"/>
      <c r="V556" s="161"/>
      <c r="W556" s="174"/>
      <c r="X556" s="175"/>
      <c r="Y556" s="511"/>
      <c r="Z556" s="139"/>
    </row>
    <row r="557" spans="1:26" ht="15" customHeight="1">
      <c r="A557" s="160"/>
      <c r="B557" s="160"/>
      <c r="C557" s="158" t="s">
        <v>12374</v>
      </c>
      <c r="D557" s="172" t="s">
        <v>2</v>
      </c>
      <c r="E557" s="172" t="s">
        <v>44</v>
      </c>
      <c r="F557" s="172">
        <v>1</v>
      </c>
      <c r="G557" s="172">
        <v>1</v>
      </c>
      <c r="H557" s="140" t="s">
        <v>10334</v>
      </c>
      <c r="I557" s="155" t="s">
        <v>12506</v>
      </c>
      <c r="J557" s="311"/>
      <c r="K557" s="311"/>
      <c r="L557" s="306"/>
      <c r="M557" s="161"/>
      <c r="N557" s="161"/>
      <c r="O557" s="155"/>
      <c r="P557" s="155"/>
      <c r="Q557" s="155"/>
      <c r="R557" s="155"/>
      <c r="S557" s="155"/>
      <c r="T557" s="155"/>
      <c r="U557" s="155"/>
      <c r="V557" s="161"/>
      <c r="W557" s="174"/>
      <c r="X557" s="175"/>
      <c r="Y557" s="511"/>
      <c r="Z557" s="139"/>
    </row>
    <row r="558" spans="1:26" ht="15" customHeight="1">
      <c r="A558" s="160"/>
      <c r="B558" s="160"/>
      <c r="C558" s="158" t="s">
        <v>12374</v>
      </c>
      <c r="D558" s="172" t="s">
        <v>2</v>
      </c>
      <c r="E558" s="172" t="s">
        <v>44</v>
      </c>
      <c r="F558" s="172">
        <v>1</v>
      </c>
      <c r="G558" s="172">
        <v>1</v>
      </c>
      <c r="H558" s="140" t="s">
        <v>10335</v>
      </c>
      <c r="I558" s="155" t="s">
        <v>12506</v>
      </c>
      <c r="J558" s="311"/>
      <c r="K558" s="311"/>
      <c r="L558" s="306"/>
      <c r="M558" s="161"/>
      <c r="N558" s="161"/>
      <c r="O558" s="155"/>
      <c r="P558" s="155"/>
      <c r="Q558" s="155"/>
      <c r="R558" s="155"/>
      <c r="S558" s="155"/>
      <c r="T558" s="155"/>
      <c r="U558" s="155"/>
      <c r="V558" s="161"/>
      <c r="W558" s="174"/>
      <c r="X558" s="175"/>
      <c r="Y558" s="511"/>
      <c r="Z558" s="139"/>
    </row>
    <row r="559" spans="1:26" ht="15" customHeight="1">
      <c r="A559" s="160"/>
      <c r="B559" s="160"/>
      <c r="C559" s="158" t="s">
        <v>12374</v>
      </c>
      <c r="D559" s="172" t="s">
        <v>2</v>
      </c>
      <c r="E559" s="172" t="s">
        <v>44</v>
      </c>
      <c r="F559" s="172">
        <v>1</v>
      </c>
      <c r="G559" s="172">
        <v>1</v>
      </c>
      <c r="H559" s="140" t="s">
        <v>695</v>
      </c>
      <c r="I559" s="155" t="s">
        <v>12506</v>
      </c>
      <c r="J559" s="311"/>
      <c r="K559" s="311"/>
      <c r="L559" s="306"/>
      <c r="M559" s="161"/>
      <c r="N559" s="161"/>
      <c r="O559" s="155"/>
      <c r="P559" s="155"/>
      <c r="Q559" s="155"/>
      <c r="R559" s="155"/>
      <c r="S559" s="155"/>
      <c r="T559" s="155"/>
      <c r="U559" s="155"/>
      <c r="V559" s="161"/>
      <c r="W559" s="174"/>
      <c r="X559" s="175"/>
      <c r="Y559" s="511"/>
      <c r="Z559" s="139"/>
    </row>
    <row r="560" spans="1:26" ht="15" customHeight="1">
      <c r="A560" s="160"/>
      <c r="B560" s="160"/>
      <c r="C560" s="158" t="s">
        <v>10130</v>
      </c>
      <c r="D560" s="172" t="s">
        <v>2</v>
      </c>
      <c r="E560" s="172" t="s">
        <v>44</v>
      </c>
      <c r="F560" s="172">
        <v>1</v>
      </c>
      <c r="G560" s="172">
        <v>1</v>
      </c>
      <c r="H560" s="140" t="s">
        <v>10016</v>
      </c>
      <c r="I560" s="155" t="s">
        <v>12506</v>
      </c>
      <c r="J560" s="311"/>
      <c r="K560" s="311"/>
      <c r="L560" s="306"/>
      <c r="M560" s="161"/>
      <c r="N560" s="161"/>
      <c r="O560" s="155"/>
      <c r="P560" s="155"/>
      <c r="Q560" s="155"/>
      <c r="R560" s="155"/>
      <c r="S560" s="155"/>
      <c r="T560" s="155"/>
      <c r="U560" s="155"/>
      <c r="V560" s="161"/>
      <c r="W560" s="174"/>
      <c r="X560" s="175"/>
      <c r="Y560" s="511"/>
      <c r="Z560" s="139"/>
    </row>
    <row r="561" spans="1:26" ht="15" customHeight="1">
      <c r="A561" s="160"/>
      <c r="B561" s="160"/>
      <c r="C561" s="158" t="s">
        <v>10129</v>
      </c>
      <c r="D561" s="172" t="s">
        <v>2</v>
      </c>
      <c r="E561" s="172" t="s">
        <v>44</v>
      </c>
      <c r="F561" s="172">
        <v>1</v>
      </c>
      <c r="G561" s="172">
        <v>1</v>
      </c>
      <c r="H561" s="140" t="s">
        <v>698</v>
      </c>
      <c r="I561" s="155" t="s">
        <v>12506</v>
      </c>
      <c r="J561" s="311"/>
      <c r="K561" s="311"/>
      <c r="L561" s="306"/>
      <c r="M561" s="161"/>
      <c r="N561" s="161"/>
      <c r="O561" s="155"/>
      <c r="P561" s="155"/>
      <c r="Q561" s="155"/>
      <c r="R561" s="155"/>
      <c r="S561" s="155"/>
      <c r="T561" s="155"/>
      <c r="U561" s="155"/>
      <c r="V561" s="161"/>
      <c r="W561" s="174"/>
      <c r="X561" s="175"/>
      <c r="Y561" s="511"/>
      <c r="Z561" s="139"/>
    </row>
    <row r="562" spans="1:26" ht="15" customHeight="1">
      <c r="A562" s="160"/>
      <c r="B562" s="160"/>
      <c r="C562" s="158" t="s">
        <v>12374</v>
      </c>
      <c r="D562" s="172" t="s">
        <v>2</v>
      </c>
      <c r="E562" s="172" t="s">
        <v>44</v>
      </c>
      <c r="F562" s="172">
        <v>1</v>
      </c>
      <c r="G562" s="172">
        <v>1</v>
      </c>
      <c r="H562" s="140" t="s">
        <v>10336</v>
      </c>
      <c r="I562" s="155" t="s">
        <v>12506</v>
      </c>
      <c r="J562" s="311"/>
      <c r="K562" s="311"/>
      <c r="L562" s="306"/>
      <c r="M562" s="161"/>
      <c r="N562" s="161"/>
      <c r="O562" s="155"/>
      <c r="P562" s="155"/>
      <c r="Q562" s="155"/>
      <c r="R562" s="155"/>
      <c r="S562" s="155"/>
      <c r="T562" s="155"/>
      <c r="U562" s="155"/>
      <c r="V562" s="161"/>
      <c r="W562" s="174"/>
      <c r="X562" s="175"/>
      <c r="Y562" s="511"/>
      <c r="Z562" s="139"/>
    </row>
    <row r="563" spans="1:26" ht="15" customHeight="1">
      <c r="A563" s="160"/>
      <c r="B563" s="160"/>
      <c r="C563" s="158" t="s">
        <v>12374</v>
      </c>
      <c r="D563" s="172" t="s">
        <v>2</v>
      </c>
      <c r="E563" s="172" t="s">
        <v>44</v>
      </c>
      <c r="F563" s="172">
        <v>1</v>
      </c>
      <c r="G563" s="172">
        <v>1</v>
      </c>
      <c r="H563" s="140" t="s">
        <v>697</v>
      </c>
      <c r="I563" s="155" t="s">
        <v>12506</v>
      </c>
      <c r="J563" s="311"/>
      <c r="K563" s="311"/>
      <c r="L563" s="306"/>
      <c r="M563" s="161"/>
      <c r="N563" s="161"/>
      <c r="O563" s="155"/>
      <c r="P563" s="155"/>
      <c r="Q563" s="155"/>
      <c r="R563" s="155"/>
      <c r="S563" s="155"/>
      <c r="T563" s="155"/>
      <c r="U563" s="155"/>
      <c r="V563" s="161"/>
      <c r="W563" s="174"/>
      <c r="X563" s="175"/>
      <c r="Y563" s="511"/>
      <c r="Z563" s="139"/>
    </row>
    <row r="564" spans="1:26" ht="15" customHeight="1">
      <c r="A564" s="160"/>
      <c r="B564" s="160"/>
      <c r="C564" s="158" t="s">
        <v>12374</v>
      </c>
      <c r="D564" s="172" t="s">
        <v>2</v>
      </c>
      <c r="E564" s="172" t="s">
        <v>44</v>
      </c>
      <c r="F564" s="172">
        <v>1</v>
      </c>
      <c r="G564" s="172">
        <v>1</v>
      </c>
      <c r="H564" s="140" t="s">
        <v>701</v>
      </c>
      <c r="I564" s="155" t="s">
        <v>12506</v>
      </c>
      <c r="J564" s="311"/>
      <c r="K564" s="311"/>
      <c r="L564" s="306"/>
      <c r="M564" s="161"/>
      <c r="N564" s="161"/>
      <c r="O564" s="155"/>
      <c r="P564" s="155"/>
      <c r="Q564" s="155"/>
      <c r="R564" s="155"/>
      <c r="S564" s="155"/>
      <c r="T564" s="155"/>
      <c r="U564" s="155"/>
      <c r="V564" s="161"/>
      <c r="W564" s="174"/>
      <c r="X564" s="175"/>
      <c r="Y564" s="511"/>
      <c r="Z564" s="139"/>
    </row>
    <row r="565" spans="1:26" ht="15" customHeight="1">
      <c r="A565" s="160"/>
      <c r="B565" s="160"/>
      <c r="C565" s="158" t="s">
        <v>10130</v>
      </c>
      <c r="D565" s="172" t="s">
        <v>2</v>
      </c>
      <c r="E565" s="172" t="s">
        <v>44</v>
      </c>
      <c r="F565" s="172">
        <v>1</v>
      </c>
      <c r="G565" s="172">
        <v>1</v>
      </c>
      <c r="H565" s="140" t="s">
        <v>702</v>
      </c>
      <c r="I565" s="155" t="s">
        <v>12506</v>
      </c>
      <c r="J565" s="311"/>
      <c r="K565" s="311"/>
      <c r="L565" s="306"/>
      <c r="M565" s="161"/>
      <c r="N565" s="161"/>
      <c r="O565" s="155"/>
      <c r="P565" s="155"/>
      <c r="Q565" s="155"/>
      <c r="R565" s="155"/>
      <c r="S565" s="155"/>
      <c r="T565" s="155"/>
      <c r="U565" s="155"/>
      <c r="V565" s="161"/>
      <c r="W565" s="174"/>
      <c r="X565" s="175"/>
      <c r="Y565" s="511"/>
      <c r="Z565" s="139"/>
    </row>
    <row r="566" spans="1:26" ht="15" customHeight="1">
      <c r="A566" s="160"/>
      <c r="B566" s="160"/>
      <c r="C566" s="158" t="s">
        <v>12374</v>
      </c>
      <c r="D566" s="172" t="s">
        <v>2</v>
      </c>
      <c r="E566" s="172" t="s">
        <v>44</v>
      </c>
      <c r="F566" s="172">
        <v>1</v>
      </c>
      <c r="G566" s="172">
        <v>1</v>
      </c>
      <c r="H566" s="140" t="s">
        <v>704</v>
      </c>
      <c r="I566" s="155" t="s">
        <v>12506</v>
      </c>
      <c r="J566" s="311"/>
      <c r="K566" s="311"/>
      <c r="L566" s="306"/>
      <c r="M566" s="161"/>
      <c r="N566" s="161"/>
      <c r="O566" s="155"/>
      <c r="P566" s="155"/>
      <c r="Q566" s="155"/>
      <c r="R566" s="155"/>
      <c r="S566" s="155"/>
      <c r="T566" s="155"/>
      <c r="U566" s="155"/>
      <c r="V566" s="161"/>
      <c r="W566" s="174"/>
      <c r="X566" s="175"/>
      <c r="Y566" s="511"/>
      <c r="Z566" s="139"/>
    </row>
    <row r="567" spans="1:26" ht="15" customHeight="1">
      <c r="A567" s="160"/>
      <c r="B567" s="160"/>
      <c r="C567" s="158" t="s">
        <v>12374</v>
      </c>
      <c r="D567" s="172" t="s">
        <v>2</v>
      </c>
      <c r="E567" s="172" t="s">
        <v>44</v>
      </c>
      <c r="F567" s="172">
        <v>1</v>
      </c>
      <c r="G567" s="172">
        <v>1</v>
      </c>
      <c r="H567" s="140" t="s">
        <v>703</v>
      </c>
      <c r="I567" s="155" t="s">
        <v>12506</v>
      </c>
      <c r="J567" s="311"/>
      <c r="K567" s="311"/>
      <c r="L567" s="306"/>
      <c r="M567" s="161"/>
      <c r="N567" s="161"/>
      <c r="O567" s="155"/>
      <c r="P567" s="155"/>
      <c r="Q567" s="155"/>
      <c r="R567" s="155"/>
      <c r="S567" s="155"/>
      <c r="T567" s="155"/>
      <c r="U567" s="155"/>
      <c r="V567" s="161"/>
      <c r="W567" s="174"/>
      <c r="X567" s="175"/>
      <c r="Y567" s="511"/>
      <c r="Z567" s="139"/>
    </row>
    <row r="568" spans="1:26" ht="15" customHeight="1">
      <c r="A568" s="160"/>
      <c r="B568" s="160"/>
      <c r="C568" s="158" t="s">
        <v>12374</v>
      </c>
      <c r="D568" s="172" t="s">
        <v>2</v>
      </c>
      <c r="E568" s="172" t="s">
        <v>44</v>
      </c>
      <c r="F568" s="172">
        <v>1</v>
      </c>
      <c r="G568" s="172">
        <v>1</v>
      </c>
      <c r="H568" s="140" t="s">
        <v>10337</v>
      </c>
      <c r="I568" s="155" t="s">
        <v>12506</v>
      </c>
      <c r="J568" s="311"/>
      <c r="K568" s="311"/>
      <c r="L568" s="306"/>
      <c r="M568" s="161"/>
      <c r="N568" s="161"/>
      <c r="O568" s="155"/>
      <c r="P568" s="155"/>
      <c r="Q568" s="155"/>
      <c r="R568" s="155"/>
      <c r="S568" s="155"/>
      <c r="T568" s="155"/>
      <c r="U568" s="155"/>
      <c r="V568" s="161"/>
      <c r="W568" s="174"/>
      <c r="X568" s="175"/>
      <c r="Y568" s="511"/>
      <c r="Z568" s="139"/>
    </row>
    <row r="569" spans="1:26" ht="15" customHeight="1">
      <c r="A569" s="160"/>
      <c r="B569" s="160"/>
      <c r="C569" s="158" t="s">
        <v>12374</v>
      </c>
      <c r="D569" s="172" t="s">
        <v>2</v>
      </c>
      <c r="E569" s="172" t="s">
        <v>44</v>
      </c>
      <c r="F569" s="172">
        <v>1</v>
      </c>
      <c r="G569" s="172">
        <v>1</v>
      </c>
      <c r="H569" s="140" t="s">
        <v>706</v>
      </c>
      <c r="I569" s="155" t="s">
        <v>12506</v>
      </c>
      <c r="J569" s="311"/>
      <c r="K569" s="311"/>
      <c r="L569" s="306"/>
      <c r="M569" s="161"/>
      <c r="N569" s="161"/>
      <c r="O569" s="155"/>
      <c r="P569" s="155"/>
      <c r="Q569" s="155"/>
      <c r="R569" s="155"/>
      <c r="S569" s="155"/>
      <c r="T569" s="155"/>
      <c r="U569" s="155"/>
      <c r="V569" s="161"/>
      <c r="W569" s="174"/>
      <c r="X569" s="175"/>
      <c r="Y569" s="511"/>
      <c r="Z569" s="139"/>
    </row>
    <row r="570" spans="1:26" ht="15" customHeight="1">
      <c r="A570" s="160"/>
      <c r="B570" s="160"/>
      <c r="C570" s="158" t="s">
        <v>10129</v>
      </c>
      <c r="D570" s="172" t="s">
        <v>2</v>
      </c>
      <c r="E570" s="172" t="s">
        <v>44</v>
      </c>
      <c r="F570" s="172">
        <v>1</v>
      </c>
      <c r="G570" s="172">
        <v>1</v>
      </c>
      <c r="H570" s="140" t="s">
        <v>9852</v>
      </c>
      <c r="I570" s="155" t="s">
        <v>12506</v>
      </c>
      <c r="J570" s="311"/>
      <c r="K570" s="311"/>
      <c r="L570" s="306"/>
      <c r="M570" s="161"/>
      <c r="N570" s="161"/>
      <c r="O570" s="155"/>
      <c r="P570" s="155"/>
      <c r="Q570" s="155"/>
      <c r="R570" s="155"/>
      <c r="S570" s="155"/>
      <c r="T570" s="155"/>
      <c r="U570" s="155"/>
      <c r="V570" s="161"/>
      <c r="W570" s="174"/>
      <c r="X570" s="175"/>
      <c r="Y570" s="511"/>
      <c r="Z570" s="139"/>
    </row>
    <row r="571" spans="1:26" ht="15" customHeight="1">
      <c r="A571" s="160"/>
      <c r="B571" s="160"/>
      <c r="C571" s="158" t="s">
        <v>12374</v>
      </c>
      <c r="D571" s="172" t="s">
        <v>2</v>
      </c>
      <c r="E571" s="172" t="s">
        <v>44</v>
      </c>
      <c r="F571" s="172">
        <v>1</v>
      </c>
      <c r="G571" s="172">
        <v>1</v>
      </c>
      <c r="H571" s="140" t="s">
        <v>707</v>
      </c>
      <c r="I571" s="155" t="s">
        <v>12506</v>
      </c>
      <c r="J571" s="311"/>
      <c r="K571" s="311"/>
      <c r="L571" s="306"/>
      <c r="M571" s="161"/>
      <c r="N571" s="161"/>
      <c r="O571" s="155"/>
      <c r="P571" s="155"/>
      <c r="Q571" s="155"/>
      <c r="R571" s="155"/>
      <c r="S571" s="155"/>
      <c r="T571" s="155"/>
      <c r="U571" s="155"/>
      <c r="V571" s="161"/>
      <c r="W571" s="174"/>
      <c r="X571" s="175"/>
      <c r="Y571" s="511"/>
      <c r="Z571" s="139"/>
    </row>
    <row r="572" spans="1:26" ht="15" customHeight="1">
      <c r="A572" s="160"/>
      <c r="B572" s="160"/>
      <c r="C572" s="158" t="s">
        <v>12374</v>
      </c>
      <c r="D572" s="172" t="s">
        <v>2</v>
      </c>
      <c r="E572" s="172" t="s">
        <v>44</v>
      </c>
      <c r="F572" s="172">
        <v>1</v>
      </c>
      <c r="G572" s="172">
        <v>1</v>
      </c>
      <c r="H572" s="140" t="s">
        <v>709</v>
      </c>
      <c r="I572" s="155" t="s">
        <v>12506</v>
      </c>
      <c r="J572" s="311"/>
      <c r="K572" s="311"/>
      <c r="L572" s="306"/>
      <c r="M572" s="161"/>
      <c r="N572" s="161"/>
      <c r="O572" s="155"/>
      <c r="P572" s="155"/>
      <c r="Q572" s="155"/>
      <c r="R572" s="155"/>
      <c r="S572" s="155"/>
      <c r="T572" s="155"/>
      <c r="U572" s="155"/>
      <c r="V572" s="161"/>
      <c r="W572" s="174"/>
      <c r="X572" s="175"/>
      <c r="Y572" s="511"/>
      <c r="Z572" s="139"/>
    </row>
    <row r="573" spans="1:26" ht="15" customHeight="1">
      <c r="A573" s="160"/>
      <c r="B573" s="160"/>
      <c r="C573" s="158" t="s">
        <v>12374</v>
      </c>
      <c r="D573" s="172" t="s">
        <v>2</v>
      </c>
      <c r="E573" s="172" t="s">
        <v>44</v>
      </c>
      <c r="F573" s="172">
        <v>1</v>
      </c>
      <c r="G573" s="172">
        <v>1</v>
      </c>
      <c r="H573" s="140" t="s">
        <v>710</v>
      </c>
      <c r="I573" s="155" t="s">
        <v>12506</v>
      </c>
      <c r="J573" s="311"/>
      <c r="K573" s="311"/>
      <c r="L573" s="306"/>
      <c r="M573" s="161"/>
      <c r="N573" s="161"/>
      <c r="O573" s="155"/>
      <c r="P573" s="155"/>
      <c r="Q573" s="155"/>
      <c r="R573" s="155"/>
      <c r="S573" s="155"/>
      <c r="T573" s="155"/>
      <c r="U573" s="155"/>
      <c r="V573" s="161"/>
      <c r="W573" s="174"/>
      <c r="X573" s="175"/>
      <c r="Y573" s="511"/>
      <c r="Z573" s="139"/>
    </row>
    <row r="574" spans="1:26" ht="15" customHeight="1">
      <c r="A574" s="160"/>
      <c r="B574" s="160"/>
      <c r="C574" s="158" t="s">
        <v>10130</v>
      </c>
      <c r="D574" s="172" t="s">
        <v>2</v>
      </c>
      <c r="E574" s="172" t="s">
        <v>44</v>
      </c>
      <c r="F574" s="172">
        <v>1</v>
      </c>
      <c r="G574" s="172">
        <v>1</v>
      </c>
      <c r="H574" s="140" t="s">
        <v>10017</v>
      </c>
      <c r="I574" s="155" t="s">
        <v>12506</v>
      </c>
      <c r="J574" s="311"/>
      <c r="K574" s="311"/>
      <c r="L574" s="306"/>
      <c r="M574" s="161"/>
      <c r="N574" s="161"/>
      <c r="O574" s="155"/>
      <c r="P574" s="155"/>
      <c r="Q574" s="155"/>
      <c r="R574" s="155"/>
      <c r="S574" s="155"/>
      <c r="T574" s="155"/>
      <c r="U574" s="155"/>
      <c r="V574" s="161"/>
      <c r="W574" s="174"/>
      <c r="X574" s="175"/>
      <c r="Y574" s="511"/>
      <c r="Z574" s="139"/>
    </row>
    <row r="575" spans="1:26" ht="15" customHeight="1">
      <c r="A575" s="160"/>
      <c r="B575" s="160"/>
      <c r="C575" s="158" t="s">
        <v>12374</v>
      </c>
      <c r="D575" s="172" t="s">
        <v>2</v>
      </c>
      <c r="E575" s="172" t="s">
        <v>44</v>
      </c>
      <c r="F575" s="172">
        <v>1</v>
      </c>
      <c r="G575" s="172">
        <v>1</v>
      </c>
      <c r="H575" s="140" t="s">
        <v>712</v>
      </c>
      <c r="I575" s="155" t="s">
        <v>12506</v>
      </c>
      <c r="J575" s="311"/>
      <c r="K575" s="311"/>
      <c r="L575" s="306"/>
      <c r="M575" s="161"/>
      <c r="N575" s="161"/>
      <c r="O575" s="155"/>
      <c r="P575" s="155"/>
      <c r="Q575" s="155"/>
      <c r="R575" s="155"/>
      <c r="S575" s="155"/>
      <c r="T575" s="155"/>
      <c r="U575" s="155"/>
      <c r="V575" s="161"/>
      <c r="W575" s="174"/>
      <c r="X575" s="175"/>
      <c r="Y575" s="511"/>
      <c r="Z575" s="139"/>
    </row>
    <row r="576" spans="1:26" ht="15" customHeight="1">
      <c r="A576" s="160"/>
      <c r="B576" s="160"/>
      <c r="C576" s="158" t="s">
        <v>12374</v>
      </c>
      <c r="D576" s="172" t="s">
        <v>2</v>
      </c>
      <c r="E576" s="172" t="s">
        <v>44</v>
      </c>
      <c r="F576" s="172">
        <v>1</v>
      </c>
      <c r="G576" s="172">
        <v>1</v>
      </c>
      <c r="H576" s="140" t="s">
        <v>10338</v>
      </c>
      <c r="I576" s="155" t="s">
        <v>12506</v>
      </c>
      <c r="J576" s="311"/>
      <c r="K576" s="311"/>
      <c r="L576" s="306"/>
      <c r="M576" s="161"/>
      <c r="N576" s="161"/>
      <c r="O576" s="155"/>
      <c r="P576" s="155"/>
      <c r="Q576" s="155"/>
      <c r="R576" s="155"/>
      <c r="S576" s="155"/>
      <c r="T576" s="155"/>
      <c r="U576" s="155"/>
      <c r="V576" s="161"/>
      <c r="W576" s="174"/>
      <c r="X576" s="175"/>
      <c r="Y576" s="511"/>
      <c r="Z576" s="139"/>
    </row>
    <row r="577" spans="1:26" ht="15" customHeight="1">
      <c r="A577" s="160"/>
      <c r="B577" s="160"/>
      <c r="C577" s="158" t="s">
        <v>12374</v>
      </c>
      <c r="D577" s="172" t="s">
        <v>2</v>
      </c>
      <c r="E577" s="172" t="s">
        <v>44</v>
      </c>
      <c r="F577" s="172">
        <v>1</v>
      </c>
      <c r="G577" s="172">
        <v>1</v>
      </c>
      <c r="H577" s="140" t="s">
        <v>713</v>
      </c>
      <c r="I577" s="155" t="s">
        <v>12506</v>
      </c>
      <c r="J577" s="311"/>
      <c r="K577" s="311"/>
      <c r="L577" s="306"/>
      <c r="M577" s="161"/>
      <c r="N577" s="161"/>
      <c r="O577" s="155"/>
      <c r="P577" s="155"/>
      <c r="Q577" s="155"/>
      <c r="R577" s="155"/>
      <c r="S577" s="155"/>
      <c r="T577" s="155"/>
      <c r="U577" s="155"/>
      <c r="V577" s="161"/>
      <c r="W577" s="174"/>
      <c r="X577" s="175"/>
      <c r="Y577" s="511"/>
      <c r="Z577" s="139"/>
    </row>
    <row r="578" spans="1:26" ht="15" customHeight="1">
      <c r="A578" s="160"/>
      <c r="B578" s="160"/>
      <c r="C578" s="158" t="s">
        <v>10129</v>
      </c>
      <c r="D578" s="172" t="s">
        <v>2</v>
      </c>
      <c r="E578" s="172" t="s">
        <v>44</v>
      </c>
      <c r="F578" s="172">
        <v>1</v>
      </c>
      <c r="G578" s="172">
        <v>1</v>
      </c>
      <c r="H578" s="140" t="s">
        <v>716</v>
      </c>
      <c r="I578" s="155" t="s">
        <v>12506</v>
      </c>
      <c r="J578" s="311"/>
      <c r="K578" s="311"/>
      <c r="L578" s="306"/>
      <c r="M578" s="161"/>
      <c r="N578" s="161"/>
      <c r="O578" s="155"/>
      <c r="P578" s="155"/>
      <c r="Q578" s="155"/>
      <c r="R578" s="155"/>
      <c r="S578" s="155"/>
      <c r="T578" s="155"/>
      <c r="U578" s="155"/>
      <c r="V578" s="161"/>
      <c r="W578" s="174"/>
      <c r="X578" s="175"/>
      <c r="Y578" s="511"/>
      <c r="Z578" s="139"/>
    </row>
    <row r="579" spans="1:26" ht="15" customHeight="1">
      <c r="A579" s="160"/>
      <c r="B579" s="160"/>
      <c r="C579" s="158" t="s">
        <v>12374</v>
      </c>
      <c r="D579" s="172" t="s">
        <v>2</v>
      </c>
      <c r="E579" s="172" t="s">
        <v>44</v>
      </c>
      <c r="F579" s="172">
        <v>1</v>
      </c>
      <c r="G579" s="172">
        <v>1</v>
      </c>
      <c r="H579" s="140" t="s">
        <v>715</v>
      </c>
      <c r="I579" s="155" t="s">
        <v>12506</v>
      </c>
      <c r="J579" s="311"/>
      <c r="K579" s="311"/>
      <c r="L579" s="306"/>
      <c r="M579" s="161"/>
      <c r="N579" s="161"/>
      <c r="O579" s="155"/>
      <c r="P579" s="155"/>
      <c r="Q579" s="155"/>
      <c r="R579" s="155"/>
      <c r="S579" s="155"/>
      <c r="T579" s="155"/>
      <c r="U579" s="155"/>
      <c r="V579" s="161"/>
      <c r="W579" s="174"/>
      <c r="X579" s="175"/>
      <c r="Y579" s="511"/>
      <c r="Z579" s="139"/>
    </row>
    <row r="580" spans="1:26" ht="15" customHeight="1">
      <c r="A580" s="160"/>
      <c r="B580" s="160"/>
      <c r="C580" s="158" t="s">
        <v>12374</v>
      </c>
      <c r="D580" s="172" t="s">
        <v>2</v>
      </c>
      <c r="E580" s="172" t="s">
        <v>44</v>
      </c>
      <c r="F580" s="172">
        <v>1</v>
      </c>
      <c r="G580" s="172">
        <v>1</v>
      </c>
      <c r="H580" s="140" t="s">
        <v>719</v>
      </c>
      <c r="I580" s="155" t="s">
        <v>12506</v>
      </c>
      <c r="J580" s="311"/>
      <c r="K580" s="311"/>
      <c r="L580" s="306"/>
      <c r="M580" s="161"/>
      <c r="N580" s="161"/>
      <c r="O580" s="155"/>
      <c r="P580" s="155"/>
      <c r="Q580" s="155"/>
      <c r="R580" s="155"/>
      <c r="S580" s="155"/>
      <c r="T580" s="155"/>
      <c r="U580" s="155"/>
      <c r="V580" s="161"/>
      <c r="W580" s="174"/>
      <c r="X580" s="175"/>
      <c r="Y580" s="511"/>
      <c r="Z580" s="139"/>
    </row>
    <row r="581" spans="1:26" ht="15" customHeight="1">
      <c r="A581" s="160"/>
      <c r="B581" s="160"/>
      <c r="C581" s="158" t="s">
        <v>12374</v>
      </c>
      <c r="D581" s="172" t="s">
        <v>2</v>
      </c>
      <c r="E581" s="172" t="s">
        <v>44</v>
      </c>
      <c r="F581" s="172">
        <v>1</v>
      </c>
      <c r="G581" s="172">
        <v>1</v>
      </c>
      <c r="H581" s="140" t="s">
        <v>10339</v>
      </c>
      <c r="I581" s="155" t="s">
        <v>12506</v>
      </c>
      <c r="J581" s="311"/>
      <c r="K581" s="311"/>
      <c r="L581" s="306"/>
      <c r="M581" s="161"/>
      <c r="N581" s="161"/>
      <c r="O581" s="155"/>
      <c r="P581" s="155"/>
      <c r="Q581" s="155"/>
      <c r="R581" s="155"/>
      <c r="S581" s="155"/>
      <c r="T581" s="155"/>
      <c r="U581" s="155"/>
      <c r="V581" s="161"/>
      <c r="W581" s="174"/>
      <c r="X581" s="175"/>
      <c r="Y581" s="511"/>
      <c r="Z581" s="139"/>
    </row>
    <row r="582" spans="1:26" ht="15" customHeight="1">
      <c r="A582" s="160"/>
      <c r="B582" s="160"/>
      <c r="C582" s="158" t="s">
        <v>12374</v>
      </c>
      <c r="D582" s="172" t="s">
        <v>2</v>
      </c>
      <c r="E582" s="172" t="s">
        <v>44</v>
      </c>
      <c r="F582" s="172">
        <v>1</v>
      </c>
      <c r="G582" s="172">
        <v>1</v>
      </c>
      <c r="H582" s="140" t="s">
        <v>10340</v>
      </c>
      <c r="I582" s="155" t="s">
        <v>12506</v>
      </c>
      <c r="J582" s="311"/>
      <c r="K582" s="311"/>
      <c r="L582" s="306"/>
      <c r="M582" s="161"/>
      <c r="N582" s="161"/>
      <c r="O582" s="155"/>
      <c r="P582" s="155"/>
      <c r="Q582" s="155"/>
      <c r="R582" s="155"/>
      <c r="S582" s="155"/>
      <c r="T582" s="155"/>
      <c r="U582" s="155"/>
      <c r="V582" s="161"/>
      <c r="W582" s="174"/>
      <c r="X582" s="175"/>
      <c r="Y582" s="511"/>
      <c r="Z582" s="139"/>
    </row>
    <row r="583" spans="1:26" ht="15" customHeight="1">
      <c r="A583" s="160"/>
      <c r="B583" s="160"/>
      <c r="C583" s="158" t="s">
        <v>12374</v>
      </c>
      <c r="D583" s="172" t="s">
        <v>2</v>
      </c>
      <c r="E583" s="172" t="s">
        <v>44</v>
      </c>
      <c r="F583" s="172">
        <v>1</v>
      </c>
      <c r="G583" s="172">
        <v>1</v>
      </c>
      <c r="H583" s="140" t="s">
        <v>10341</v>
      </c>
      <c r="I583" s="155" t="s">
        <v>12506</v>
      </c>
      <c r="J583" s="311"/>
      <c r="K583" s="311"/>
      <c r="L583" s="306"/>
      <c r="M583" s="161"/>
      <c r="N583" s="161"/>
      <c r="O583" s="155"/>
      <c r="P583" s="155"/>
      <c r="Q583" s="155"/>
      <c r="R583" s="155"/>
      <c r="S583" s="155"/>
      <c r="T583" s="155"/>
      <c r="U583" s="155"/>
      <c r="V583" s="161"/>
      <c r="W583" s="174"/>
      <c r="X583" s="175"/>
      <c r="Y583" s="511"/>
      <c r="Z583" s="139"/>
    </row>
    <row r="584" spans="1:26" ht="15" customHeight="1">
      <c r="A584" s="160"/>
      <c r="B584" s="160"/>
      <c r="C584" s="158" t="s">
        <v>12374</v>
      </c>
      <c r="D584" s="172" t="s">
        <v>2</v>
      </c>
      <c r="E584" s="172" t="s">
        <v>44</v>
      </c>
      <c r="F584" s="172">
        <v>1</v>
      </c>
      <c r="G584" s="172">
        <v>1</v>
      </c>
      <c r="H584" s="140" t="s">
        <v>721</v>
      </c>
      <c r="I584" s="155" t="s">
        <v>12506</v>
      </c>
      <c r="J584" s="311"/>
      <c r="K584" s="311"/>
      <c r="L584" s="306"/>
      <c r="M584" s="161"/>
      <c r="N584" s="161"/>
      <c r="O584" s="155"/>
      <c r="P584" s="155"/>
      <c r="Q584" s="155"/>
      <c r="R584" s="155"/>
      <c r="S584" s="155"/>
      <c r="T584" s="155"/>
      <c r="U584" s="155"/>
      <c r="V584" s="161"/>
      <c r="W584" s="174"/>
      <c r="X584" s="175"/>
      <c r="Y584" s="511"/>
      <c r="Z584" s="139"/>
    </row>
    <row r="585" spans="1:26" ht="15" customHeight="1">
      <c r="A585" s="160"/>
      <c r="B585" s="160"/>
      <c r="C585" s="158" t="s">
        <v>12374</v>
      </c>
      <c r="D585" s="172" t="s">
        <v>2</v>
      </c>
      <c r="E585" s="172" t="s">
        <v>44</v>
      </c>
      <c r="F585" s="172">
        <v>1</v>
      </c>
      <c r="G585" s="172">
        <v>1</v>
      </c>
      <c r="H585" s="140" t="s">
        <v>10342</v>
      </c>
      <c r="I585" s="155" t="s">
        <v>12506</v>
      </c>
      <c r="J585" s="311"/>
      <c r="K585" s="311"/>
      <c r="L585" s="306"/>
      <c r="M585" s="161"/>
      <c r="N585" s="161"/>
      <c r="O585" s="155"/>
      <c r="P585" s="155"/>
      <c r="Q585" s="155"/>
      <c r="R585" s="155"/>
      <c r="S585" s="155"/>
      <c r="T585" s="155"/>
      <c r="U585" s="155"/>
      <c r="V585" s="161"/>
      <c r="W585" s="174"/>
      <c r="X585" s="175"/>
      <c r="Y585" s="511"/>
      <c r="Z585" s="139"/>
    </row>
    <row r="586" spans="1:26" ht="15" customHeight="1">
      <c r="A586" s="160"/>
      <c r="B586" s="160"/>
      <c r="C586" s="158" t="s">
        <v>12374</v>
      </c>
      <c r="D586" s="172" t="s">
        <v>2</v>
      </c>
      <c r="E586" s="172" t="s">
        <v>44</v>
      </c>
      <c r="F586" s="172">
        <v>1</v>
      </c>
      <c r="G586" s="172">
        <v>1</v>
      </c>
      <c r="H586" s="140" t="s">
        <v>725</v>
      </c>
      <c r="I586" s="155" t="s">
        <v>12506</v>
      </c>
      <c r="J586" s="311"/>
      <c r="K586" s="311"/>
      <c r="L586" s="306"/>
      <c r="M586" s="161"/>
      <c r="N586" s="161"/>
      <c r="O586" s="155"/>
      <c r="P586" s="155"/>
      <c r="Q586" s="155"/>
      <c r="R586" s="155"/>
      <c r="S586" s="155"/>
      <c r="T586" s="155"/>
      <c r="U586" s="155"/>
      <c r="V586" s="161"/>
      <c r="W586" s="174"/>
      <c r="X586" s="175"/>
      <c r="Y586" s="511"/>
      <c r="Z586" s="139"/>
    </row>
    <row r="587" spans="1:26" ht="15" customHeight="1">
      <c r="A587" s="160"/>
      <c r="B587" s="160"/>
      <c r="C587" s="158" t="s">
        <v>10130</v>
      </c>
      <c r="D587" s="172" t="s">
        <v>2</v>
      </c>
      <c r="E587" s="172" t="s">
        <v>44</v>
      </c>
      <c r="F587" s="172">
        <v>1</v>
      </c>
      <c r="G587" s="172">
        <v>1</v>
      </c>
      <c r="H587" s="140" t="s">
        <v>10018</v>
      </c>
      <c r="I587" s="155" t="s">
        <v>12506</v>
      </c>
      <c r="J587" s="311"/>
      <c r="K587" s="311"/>
      <c r="L587" s="306"/>
      <c r="M587" s="161"/>
      <c r="N587" s="161"/>
      <c r="O587" s="155"/>
      <c r="P587" s="155"/>
      <c r="Q587" s="155"/>
      <c r="R587" s="155"/>
      <c r="S587" s="155"/>
      <c r="T587" s="155"/>
      <c r="U587" s="155"/>
      <c r="V587" s="161"/>
      <c r="W587" s="174"/>
      <c r="X587" s="175"/>
      <c r="Y587" s="511"/>
      <c r="Z587" s="139"/>
    </row>
    <row r="588" spans="1:26" ht="15" customHeight="1">
      <c r="A588" s="160"/>
      <c r="B588" s="160"/>
      <c r="C588" s="158" t="s">
        <v>12374</v>
      </c>
      <c r="D588" s="172" t="s">
        <v>2</v>
      </c>
      <c r="E588" s="172" t="s">
        <v>44</v>
      </c>
      <c r="F588" s="172">
        <v>1</v>
      </c>
      <c r="G588" s="172">
        <v>1</v>
      </c>
      <c r="H588" s="140" t="s">
        <v>10343</v>
      </c>
      <c r="I588" s="155" t="s">
        <v>12506</v>
      </c>
      <c r="J588" s="311"/>
      <c r="K588" s="311"/>
      <c r="L588" s="306"/>
      <c r="M588" s="161"/>
      <c r="N588" s="161"/>
      <c r="O588" s="155"/>
      <c r="P588" s="155"/>
      <c r="Q588" s="155"/>
      <c r="R588" s="155"/>
      <c r="S588" s="155"/>
      <c r="T588" s="155"/>
      <c r="U588" s="155"/>
      <c r="V588" s="161"/>
      <c r="W588" s="174"/>
      <c r="X588" s="175"/>
      <c r="Y588" s="511"/>
      <c r="Z588" s="139"/>
    </row>
    <row r="589" spans="1:26" ht="15" customHeight="1">
      <c r="A589" s="160"/>
      <c r="B589" s="160"/>
      <c r="C589" s="158" t="s">
        <v>12374</v>
      </c>
      <c r="D589" s="172" t="s">
        <v>2</v>
      </c>
      <c r="E589" s="172" t="s">
        <v>44</v>
      </c>
      <c r="F589" s="172">
        <v>1</v>
      </c>
      <c r="G589" s="172">
        <v>1</v>
      </c>
      <c r="H589" s="140" t="s">
        <v>727</v>
      </c>
      <c r="I589" s="155" t="s">
        <v>12506</v>
      </c>
      <c r="J589" s="311"/>
      <c r="K589" s="311"/>
      <c r="L589" s="306"/>
      <c r="M589" s="161"/>
      <c r="N589" s="161"/>
      <c r="O589" s="155"/>
      <c r="P589" s="155"/>
      <c r="Q589" s="155"/>
      <c r="R589" s="155"/>
      <c r="S589" s="155"/>
      <c r="T589" s="155"/>
      <c r="U589" s="155"/>
      <c r="V589" s="161"/>
      <c r="W589" s="174"/>
      <c r="X589" s="175"/>
      <c r="Y589" s="511"/>
      <c r="Z589" s="139"/>
    </row>
    <row r="590" spans="1:26" ht="15" customHeight="1">
      <c r="A590" s="160"/>
      <c r="B590" s="160"/>
      <c r="C590" s="158" t="s">
        <v>12374</v>
      </c>
      <c r="D590" s="172" t="s">
        <v>2</v>
      </c>
      <c r="E590" s="172" t="s">
        <v>44</v>
      </c>
      <c r="F590" s="172">
        <v>1</v>
      </c>
      <c r="G590" s="172">
        <v>1</v>
      </c>
      <c r="H590" s="140" t="s">
        <v>726</v>
      </c>
      <c r="I590" s="155" t="s">
        <v>12506</v>
      </c>
      <c r="J590" s="311"/>
      <c r="K590" s="311"/>
      <c r="L590" s="306"/>
      <c r="M590" s="161"/>
      <c r="N590" s="161"/>
      <c r="O590" s="155"/>
      <c r="P590" s="155"/>
      <c r="Q590" s="155"/>
      <c r="R590" s="155"/>
      <c r="S590" s="155"/>
      <c r="T590" s="155"/>
      <c r="U590" s="155"/>
      <c r="V590" s="161"/>
      <c r="W590" s="174"/>
      <c r="X590" s="175"/>
      <c r="Y590" s="511"/>
      <c r="Z590" s="139"/>
    </row>
    <row r="591" spans="1:26" ht="15" customHeight="1">
      <c r="A591" s="160"/>
      <c r="B591" s="160"/>
      <c r="C591" s="158" t="s">
        <v>12374</v>
      </c>
      <c r="D591" s="172" t="s">
        <v>2</v>
      </c>
      <c r="E591" s="172" t="s">
        <v>44</v>
      </c>
      <c r="F591" s="172">
        <v>1</v>
      </c>
      <c r="G591" s="172">
        <v>1</v>
      </c>
      <c r="H591" s="140" t="s">
        <v>728</v>
      </c>
      <c r="I591" s="155" t="s">
        <v>12506</v>
      </c>
      <c r="J591" s="311"/>
      <c r="K591" s="311"/>
      <c r="L591" s="306"/>
      <c r="M591" s="161"/>
      <c r="N591" s="161"/>
      <c r="O591" s="155"/>
      <c r="P591" s="155"/>
      <c r="Q591" s="155"/>
      <c r="R591" s="155"/>
      <c r="S591" s="155"/>
      <c r="T591" s="155"/>
      <c r="U591" s="155"/>
      <c r="V591" s="161"/>
      <c r="W591" s="174"/>
      <c r="X591" s="175"/>
      <c r="Y591" s="511"/>
      <c r="Z591" s="139"/>
    </row>
    <row r="592" spans="1:26" ht="15" customHeight="1">
      <c r="A592" s="160"/>
      <c r="B592" s="160"/>
      <c r="C592" s="158" t="s">
        <v>10129</v>
      </c>
      <c r="D592" s="172" t="s">
        <v>2</v>
      </c>
      <c r="E592" s="172" t="s">
        <v>44</v>
      </c>
      <c r="F592" s="172">
        <v>1</v>
      </c>
      <c r="G592" s="172">
        <v>1</v>
      </c>
      <c r="H592" s="140" t="s">
        <v>731</v>
      </c>
      <c r="I592" s="155" t="s">
        <v>12506</v>
      </c>
      <c r="J592" s="311"/>
      <c r="K592" s="311"/>
      <c r="L592" s="306"/>
      <c r="M592" s="161"/>
      <c r="N592" s="161"/>
      <c r="O592" s="155"/>
      <c r="P592" s="155"/>
      <c r="Q592" s="155"/>
      <c r="R592" s="155"/>
      <c r="S592" s="155"/>
      <c r="T592" s="155"/>
      <c r="U592" s="155"/>
      <c r="V592" s="161"/>
      <c r="W592" s="174"/>
      <c r="X592" s="175"/>
      <c r="Y592" s="511"/>
      <c r="Z592" s="139"/>
    </row>
    <row r="593" spans="1:26" ht="15" customHeight="1">
      <c r="A593" s="160"/>
      <c r="B593" s="160"/>
      <c r="C593" s="158" t="s">
        <v>12374</v>
      </c>
      <c r="D593" s="172" t="s">
        <v>2</v>
      </c>
      <c r="E593" s="172" t="s">
        <v>44</v>
      </c>
      <c r="F593" s="172">
        <v>1</v>
      </c>
      <c r="G593" s="172">
        <v>1</v>
      </c>
      <c r="H593" s="140" t="s">
        <v>733</v>
      </c>
      <c r="I593" s="155" t="s">
        <v>12506</v>
      </c>
      <c r="J593" s="311"/>
      <c r="K593" s="311"/>
      <c r="L593" s="306"/>
      <c r="M593" s="161"/>
      <c r="N593" s="161"/>
      <c r="O593" s="155"/>
      <c r="P593" s="155"/>
      <c r="Q593" s="155"/>
      <c r="R593" s="155"/>
      <c r="S593" s="155"/>
      <c r="T593" s="155"/>
      <c r="U593" s="155"/>
      <c r="V593" s="161"/>
      <c r="W593" s="174"/>
      <c r="X593" s="175"/>
      <c r="Y593" s="511"/>
      <c r="Z593" s="139"/>
    </row>
    <row r="594" spans="1:26" ht="15" customHeight="1">
      <c r="A594" s="160"/>
      <c r="B594" s="160"/>
      <c r="C594" s="158" t="s">
        <v>12374</v>
      </c>
      <c r="D594" s="172" t="s">
        <v>2</v>
      </c>
      <c r="E594" s="172" t="s">
        <v>44</v>
      </c>
      <c r="F594" s="172">
        <v>1</v>
      </c>
      <c r="G594" s="172">
        <v>1</v>
      </c>
      <c r="H594" s="140" t="s">
        <v>729</v>
      </c>
      <c r="I594" s="155" t="s">
        <v>12506</v>
      </c>
      <c r="J594" s="311"/>
      <c r="K594" s="311"/>
      <c r="L594" s="306"/>
      <c r="M594" s="161"/>
      <c r="N594" s="161"/>
      <c r="O594" s="155"/>
      <c r="P594" s="155"/>
      <c r="Q594" s="155"/>
      <c r="R594" s="155"/>
      <c r="S594" s="155"/>
      <c r="T594" s="155"/>
      <c r="U594" s="155"/>
      <c r="V594" s="161"/>
      <c r="W594" s="174"/>
      <c r="X594" s="175"/>
      <c r="Y594" s="511"/>
      <c r="Z594" s="139"/>
    </row>
    <row r="595" spans="1:26" ht="15" customHeight="1">
      <c r="A595" s="160"/>
      <c r="B595" s="160"/>
      <c r="C595" s="158" t="s">
        <v>12374</v>
      </c>
      <c r="D595" s="172" t="s">
        <v>2</v>
      </c>
      <c r="E595" s="172" t="s">
        <v>44</v>
      </c>
      <c r="F595" s="172">
        <v>1</v>
      </c>
      <c r="G595" s="172">
        <v>1</v>
      </c>
      <c r="H595" s="140" t="s">
        <v>732</v>
      </c>
      <c r="I595" s="155" t="s">
        <v>12506</v>
      </c>
      <c r="J595" s="311"/>
      <c r="K595" s="311"/>
      <c r="L595" s="306"/>
      <c r="M595" s="161"/>
      <c r="N595" s="161"/>
      <c r="O595" s="155"/>
      <c r="P595" s="155"/>
      <c r="Q595" s="155"/>
      <c r="R595" s="155"/>
      <c r="S595" s="155"/>
      <c r="T595" s="155"/>
      <c r="U595" s="155"/>
      <c r="V595" s="161"/>
      <c r="W595" s="174"/>
      <c r="X595" s="175"/>
      <c r="Y595" s="511"/>
      <c r="Z595" s="139"/>
    </row>
    <row r="596" spans="1:26" ht="15" customHeight="1">
      <c r="A596" s="160"/>
      <c r="B596" s="160"/>
      <c r="C596" s="158" t="s">
        <v>12374</v>
      </c>
      <c r="D596" s="172" t="s">
        <v>2</v>
      </c>
      <c r="E596" s="172" t="s">
        <v>44</v>
      </c>
      <c r="F596" s="172">
        <v>1</v>
      </c>
      <c r="G596" s="172">
        <v>1</v>
      </c>
      <c r="H596" s="140" t="s">
        <v>730</v>
      </c>
      <c r="I596" s="155" t="s">
        <v>12506</v>
      </c>
      <c r="J596" s="311"/>
      <c r="K596" s="311"/>
      <c r="L596" s="306"/>
      <c r="M596" s="161"/>
      <c r="N596" s="161"/>
      <c r="O596" s="155"/>
      <c r="P596" s="155"/>
      <c r="Q596" s="155"/>
      <c r="R596" s="155"/>
      <c r="S596" s="155"/>
      <c r="T596" s="155"/>
      <c r="U596" s="155"/>
      <c r="V596" s="161"/>
      <c r="W596" s="174"/>
      <c r="X596" s="175"/>
      <c r="Y596" s="511"/>
      <c r="Z596" s="139"/>
    </row>
    <row r="597" spans="1:26" ht="15" customHeight="1">
      <c r="A597" s="160"/>
      <c r="B597" s="160"/>
      <c r="C597" s="158" t="s">
        <v>10129</v>
      </c>
      <c r="D597" s="172" t="s">
        <v>2</v>
      </c>
      <c r="E597" s="172" t="s">
        <v>44</v>
      </c>
      <c r="F597" s="172">
        <v>1</v>
      </c>
      <c r="G597" s="172">
        <v>1</v>
      </c>
      <c r="H597" s="140" t="s">
        <v>9853</v>
      </c>
      <c r="I597" s="155" t="s">
        <v>12506</v>
      </c>
      <c r="J597" s="311"/>
      <c r="K597" s="311"/>
      <c r="L597" s="306"/>
      <c r="M597" s="161"/>
      <c r="N597" s="161"/>
      <c r="O597" s="155"/>
      <c r="P597" s="155"/>
      <c r="Q597" s="155"/>
      <c r="R597" s="155"/>
      <c r="S597" s="155"/>
      <c r="T597" s="155"/>
      <c r="U597" s="155"/>
      <c r="V597" s="161"/>
      <c r="W597" s="174"/>
      <c r="X597" s="175"/>
      <c r="Y597" s="511"/>
      <c r="Z597" s="139"/>
    </row>
    <row r="598" spans="1:26" ht="15" customHeight="1">
      <c r="A598" s="160"/>
      <c r="B598" s="160"/>
      <c r="C598" s="158" t="s">
        <v>12374</v>
      </c>
      <c r="D598" s="172" t="s">
        <v>2</v>
      </c>
      <c r="E598" s="172" t="s">
        <v>44</v>
      </c>
      <c r="F598" s="172">
        <v>1</v>
      </c>
      <c r="G598" s="172">
        <v>1</v>
      </c>
      <c r="H598" s="140" t="s">
        <v>10344</v>
      </c>
      <c r="I598" s="155" t="s">
        <v>12506</v>
      </c>
      <c r="J598" s="311"/>
      <c r="K598" s="311"/>
      <c r="L598" s="306"/>
      <c r="M598" s="161"/>
      <c r="N598" s="161"/>
      <c r="O598" s="155"/>
      <c r="P598" s="155"/>
      <c r="Q598" s="155"/>
      <c r="R598" s="155"/>
      <c r="S598" s="155"/>
      <c r="T598" s="155"/>
      <c r="U598" s="155"/>
      <c r="V598" s="161"/>
      <c r="W598" s="174"/>
      <c r="X598" s="175"/>
      <c r="Y598" s="511"/>
      <c r="Z598" s="139"/>
    </row>
    <row r="599" spans="1:26" ht="15" customHeight="1">
      <c r="A599" s="160"/>
      <c r="B599" s="160"/>
      <c r="C599" s="158" t="s">
        <v>12374</v>
      </c>
      <c r="D599" s="172" t="s">
        <v>2</v>
      </c>
      <c r="E599" s="172" t="s">
        <v>44</v>
      </c>
      <c r="F599" s="172">
        <v>1</v>
      </c>
      <c r="G599" s="172">
        <v>1</v>
      </c>
      <c r="H599" s="140" t="s">
        <v>10345</v>
      </c>
      <c r="I599" s="155" t="s">
        <v>12506</v>
      </c>
      <c r="J599" s="311"/>
      <c r="K599" s="311"/>
      <c r="L599" s="306"/>
      <c r="M599" s="161"/>
      <c r="N599" s="161"/>
      <c r="O599" s="155"/>
      <c r="P599" s="155"/>
      <c r="Q599" s="155"/>
      <c r="R599" s="155"/>
      <c r="S599" s="155"/>
      <c r="T599" s="155"/>
      <c r="U599" s="155"/>
      <c r="V599" s="161"/>
      <c r="W599" s="174"/>
      <c r="X599" s="175"/>
      <c r="Y599" s="511"/>
      <c r="Z599" s="139"/>
    </row>
    <row r="600" spans="1:26" ht="15" customHeight="1">
      <c r="A600" s="160"/>
      <c r="B600" s="160"/>
      <c r="C600" s="158" t="s">
        <v>12374</v>
      </c>
      <c r="D600" s="172" t="s">
        <v>2</v>
      </c>
      <c r="E600" s="172" t="s">
        <v>44</v>
      </c>
      <c r="F600" s="172">
        <v>1</v>
      </c>
      <c r="G600" s="172">
        <v>1</v>
      </c>
      <c r="H600" s="140" t="s">
        <v>736</v>
      </c>
      <c r="I600" s="155" t="s">
        <v>12506</v>
      </c>
      <c r="J600" s="311"/>
      <c r="K600" s="311"/>
      <c r="L600" s="306"/>
      <c r="M600" s="161"/>
      <c r="N600" s="161"/>
      <c r="O600" s="155"/>
      <c r="P600" s="155"/>
      <c r="Q600" s="155"/>
      <c r="R600" s="155"/>
      <c r="S600" s="155"/>
      <c r="T600" s="155"/>
      <c r="U600" s="155"/>
      <c r="V600" s="161"/>
      <c r="W600" s="174"/>
      <c r="X600" s="175"/>
      <c r="Y600" s="511"/>
      <c r="Z600" s="139"/>
    </row>
    <row r="601" spans="1:26" ht="15" customHeight="1">
      <c r="A601" s="160"/>
      <c r="B601" s="160"/>
      <c r="C601" s="158" t="s">
        <v>12374</v>
      </c>
      <c r="D601" s="172" t="s">
        <v>2</v>
      </c>
      <c r="E601" s="172" t="s">
        <v>44</v>
      </c>
      <c r="F601" s="172">
        <v>1</v>
      </c>
      <c r="G601" s="172">
        <v>1</v>
      </c>
      <c r="H601" s="140" t="s">
        <v>10346</v>
      </c>
      <c r="I601" s="155" t="s">
        <v>12506</v>
      </c>
      <c r="J601" s="311"/>
      <c r="K601" s="311"/>
      <c r="L601" s="306"/>
      <c r="M601" s="161"/>
      <c r="N601" s="161"/>
      <c r="O601" s="155"/>
      <c r="P601" s="155"/>
      <c r="Q601" s="155"/>
      <c r="R601" s="155"/>
      <c r="S601" s="155"/>
      <c r="T601" s="155"/>
      <c r="U601" s="155"/>
      <c r="V601" s="161"/>
      <c r="W601" s="174"/>
      <c r="X601" s="175"/>
      <c r="Y601" s="511"/>
      <c r="Z601" s="139"/>
    </row>
    <row r="602" spans="1:26" ht="15" customHeight="1">
      <c r="A602" s="160"/>
      <c r="B602" s="160"/>
      <c r="C602" s="158" t="s">
        <v>10130</v>
      </c>
      <c r="D602" s="172" t="s">
        <v>2</v>
      </c>
      <c r="E602" s="172" t="s">
        <v>44</v>
      </c>
      <c r="F602" s="172">
        <v>1</v>
      </c>
      <c r="G602" s="172">
        <v>1</v>
      </c>
      <c r="H602" s="140" t="s">
        <v>738</v>
      </c>
      <c r="I602" s="155" t="s">
        <v>12506</v>
      </c>
      <c r="J602" s="311"/>
      <c r="K602" s="311"/>
      <c r="L602" s="306"/>
      <c r="M602" s="161"/>
      <c r="N602" s="161"/>
      <c r="O602" s="155"/>
      <c r="P602" s="155"/>
      <c r="Q602" s="155"/>
      <c r="R602" s="155"/>
      <c r="S602" s="155"/>
      <c r="T602" s="155"/>
      <c r="U602" s="155"/>
      <c r="V602" s="161"/>
      <c r="W602" s="174"/>
      <c r="X602" s="175"/>
      <c r="Y602" s="511"/>
      <c r="Z602" s="139"/>
    </row>
    <row r="603" spans="1:26" ht="15" customHeight="1">
      <c r="A603" s="160"/>
      <c r="B603" s="160"/>
      <c r="C603" s="158" t="s">
        <v>12374</v>
      </c>
      <c r="D603" s="172" t="s">
        <v>2</v>
      </c>
      <c r="E603" s="172" t="s">
        <v>44</v>
      </c>
      <c r="F603" s="172">
        <v>1</v>
      </c>
      <c r="G603" s="172">
        <v>1</v>
      </c>
      <c r="H603" s="140" t="s">
        <v>10347</v>
      </c>
      <c r="I603" s="155" t="s">
        <v>12506</v>
      </c>
      <c r="J603" s="311"/>
      <c r="K603" s="311"/>
      <c r="L603" s="306"/>
      <c r="M603" s="161"/>
      <c r="N603" s="161"/>
      <c r="O603" s="155"/>
      <c r="P603" s="155"/>
      <c r="Q603" s="155"/>
      <c r="R603" s="155"/>
      <c r="S603" s="155"/>
      <c r="T603" s="155"/>
      <c r="U603" s="155"/>
      <c r="V603" s="161"/>
      <c r="W603" s="174"/>
      <c r="X603" s="175"/>
      <c r="Y603" s="511"/>
      <c r="Z603" s="139"/>
    </row>
    <row r="604" spans="1:26" ht="15" customHeight="1">
      <c r="A604" s="160"/>
      <c r="B604" s="160"/>
      <c r="C604" s="158" t="s">
        <v>12374</v>
      </c>
      <c r="D604" s="172" t="s">
        <v>2</v>
      </c>
      <c r="E604" s="172" t="s">
        <v>44</v>
      </c>
      <c r="F604" s="172">
        <v>1</v>
      </c>
      <c r="G604" s="172">
        <v>1</v>
      </c>
      <c r="H604" s="140" t="s">
        <v>741</v>
      </c>
      <c r="I604" s="155" t="s">
        <v>12506</v>
      </c>
      <c r="J604" s="311"/>
      <c r="K604" s="311"/>
      <c r="L604" s="306"/>
      <c r="M604" s="161"/>
      <c r="N604" s="161"/>
      <c r="O604" s="155"/>
      <c r="P604" s="155"/>
      <c r="Q604" s="155"/>
      <c r="R604" s="155"/>
      <c r="S604" s="155"/>
      <c r="T604" s="155"/>
      <c r="U604" s="155"/>
      <c r="V604" s="161"/>
      <c r="W604" s="174"/>
      <c r="X604" s="175"/>
      <c r="Y604" s="511"/>
      <c r="Z604" s="139"/>
    </row>
    <row r="605" spans="1:26" ht="15" customHeight="1">
      <c r="A605" s="160"/>
      <c r="B605" s="160"/>
      <c r="C605" s="158" t="s">
        <v>12374</v>
      </c>
      <c r="D605" s="172" t="s">
        <v>2</v>
      </c>
      <c r="E605" s="172" t="s">
        <v>44</v>
      </c>
      <c r="F605" s="172">
        <v>1</v>
      </c>
      <c r="G605" s="172">
        <v>1</v>
      </c>
      <c r="H605" s="140" t="s">
        <v>742</v>
      </c>
      <c r="I605" s="155" t="s">
        <v>12506</v>
      </c>
      <c r="J605" s="311"/>
      <c r="K605" s="311"/>
      <c r="L605" s="306"/>
      <c r="M605" s="161"/>
      <c r="N605" s="161"/>
      <c r="O605" s="155"/>
      <c r="P605" s="155"/>
      <c r="Q605" s="155"/>
      <c r="R605" s="155"/>
      <c r="S605" s="155"/>
      <c r="T605" s="155"/>
      <c r="U605" s="155"/>
      <c r="V605" s="161"/>
      <c r="W605" s="174"/>
      <c r="X605" s="175"/>
      <c r="Y605" s="511"/>
      <c r="Z605" s="139"/>
    </row>
    <row r="606" spans="1:26" ht="15" customHeight="1">
      <c r="A606" s="160"/>
      <c r="B606" s="160"/>
      <c r="C606" s="158" t="s">
        <v>12374</v>
      </c>
      <c r="D606" s="172" t="s">
        <v>2</v>
      </c>
      <c r="E606" s="172" t="s">
        <v>44</v>
      </c>
      <c r="F606" s="172">
        <v>1</v>
      </c>
      <c r="G606" s="172">
        <v>1</v>
      </c>
      <c r="H606" s="140" t="s">
        <v>743</v>
      </c>
      <c r="I606" s="155" t="s">
        <v>12506</v>
      </c>
      <c r="J606" s="311"/>
      <c r="K606" s="311"/>
      <c r="L606" s="306"/>
      <c r="M606" s="161"/>
      <c r="N606" s="161"/>
      <c r="O606" s="155"/>
      <c r="P606" s="155"/>
      <c r="Q606" s="155"/>
      <c r="R606" s="155"/>
      <c r="S606" s="155"/>
      <c r="T606" s="155"/>
      <c r="U606" s="155"/>
      <c r="V606" s="161"/>
      <c r="W606" s="174"/>
      <c r="X606" s="175"/>
      <c r="Y606" s="511"/>
      <c r="Z606" s="139"/>
    </row>
    <row r="607" spans="1:26" ht="15" customHeight="1">
      <c r="A607" s="160"/>
      <c r="B607" s="160"/>
      <c r="C607" s="158" t="s">
        <v>12374</v>
      </c>
      <c r="D607" s="172" t="s">
        <v>2</v>
      </c>
      <c r="E607" s="172" t="s">
        <v>44</v>
      </c>
      <c r="F607" s="172">
        <v>1</v>
      </c>
      <c r="G607" s="172">
        <v>1</v>
      </c>
      <c r="H607" s="140" t="s">
        <v>10348</v>
      </c>
      <c r="I607" s="155" t="s">
        <v>12506</v>
      </c>
      <c r="J607" s="311"/>
      <c r="K607" s="311"/>
      <c r="L607" s="306"/>
      <c r="M607" s="161"/>
      <c r="N607" s="161"/>
      <c r="O607" s="155"/>
      <c r="P607" s="155"/>
      <c r="Q607" s="155"/>
      <c r="R607" s="155"/>
      <c r="S607" s="155"/>
      <c r="T607" s="155"/>
      <c r="U607" s="155"/>
      <c r="V607" s="161"/>
      <c r="W607" s="174"/>
      <c r="X607" s="175"/>
      <c r="Y607" s="511"/>
      <c r="Z607" s="139"/>
    </row>
    <row r="608" spans="1:26" ht="15" customHeight="1">
      <c r="A608" s="160"/>
      <c r="B608" s="160"/>
      <c r="C608" s="158" t="s">
        <v>12374</v>
      </c>
      <c r="D608" s="172" t="s">
        <v>2</v>
      </c>
      <c r="E608" s="172" t="s">
        <v>44</v>
      </c>
      <c r="F608" s="172">
        <v>1</v>
      </c>
      <c r="G608" s="172">
        <v>1</v>
      </c>
      <c r="H608" s="140" t="s">
        <v>746</v>
      </c>
      <c r="I608" s="155" t="s">
        <v>12506</v>
      </c>
      <c r="J608" s="311"/>
      <c r="K608" s="311"/>
      <c r="L608" s="306"/>
      <c r="M608" s="161"/>
      <c r="N608" s="161"/>
      <c r="O608" s="155"/>
      <c r="P608" s="155"/>
      <c r="Q608" s="155"/>
      <c r="R608" s="155"/>
      <c r="S608" s="155"/>
      <c r="T608" s="155"/>
      <c r="U608" s="155"/>
      <c r="V608" s="161"/>
      <c r="W608" s="174"/>
      <c r="X608" s="175"/>
      <c r="Y608" s="511"/>
      <c r="Z608" s="139"/>
    </row>
    <row r="609" spans="1:26" ht="15" customHeight="1">
      <c r="A609" s="160"/>
      <c r="B609" s="160"/>
      <c r="C609" s="158" t="s">
        <v>12374</v>
      </c>
      <c r="D609" s="172" t="s">
        <v>2</v>
      </c>
      <c r="E609" s="172" t="s">
        <v>44</v>
      </c>
      <c r="F609" s="172">
        <v>1</v>
      </c>
      <c r="G609" s="172">
        <v>1</v>
      </c>
      <c r="H609" s="140" t="s">
        <v>10349</v>
      </c>
      <c r="I609" s="155" t="s">
        <v>12506</v>
      </c>
      <c r="J609" s="311"/>
      <c r="K609" s="311"/>
      <c r="L609" s="306"/>
      <c r="M609" s="161"/>
      <c r="N609" s="161"/>
      <c r="O609" s="155"/>
      <c r="P609" s="155"/>
      <c r="Q609" s="155"/>
      <c r="R609" s="155"/>
      <c r="S609" s="155"/>
      <c r="T609" s="155"/>
      <c r="U609" s="155"/>
      <c r="V609" s="161"/>
      <c r="W609" s="174"/>
      <c r="X609" s="175"/>
      <c r="Y609" s="511"/>
      <c r="Z609" s="139"/>
    </row>
    <row r="610" spans="1:26" ht="15" customHeight="1">
      <c r="A610" s="160"/>
      <c r="B610" s="160"/>
      <c r="C610" s="158" t="s">
        <v>12374</v>
      </c>
      <c r="D610" s="172" t="s">
        <v>2</v>
      </c>
      <c r="E610" s="172" t="s">
        <v>44</v>
      </c>
      <c r="F610" s="172">
        <v>1</v>
      </c>
      <c r="G610" s="172">
        <v>1</v>
      </c>
      <c r="H610" s="140" t="s">
        <v>744</v>
      </c>
      <c r="I610" s="155" t="s">
        <v>12506</v>
      </c>
      <c r="J610" s="311"/>
      <c r="K610" s="311"/>
      <c r="L610" s="306"/>
      <c r="M610" s="161"/>
      <c r="N610" s="161"/>
      <c r="O610" s="155"/>
      <c r="P610" s="155"/>
      <c r="Q610" s="155"/>
      <c r="R610" s="155"/>
      <c r="S610" s="155"/>
      <c r="T610" s="155"/>
      <c r="U610" s="155"/>
      <c r="V610" s="161"/>
      <c r="W610" s="174"/>
      <c r="X610" s="175"/>
      <c r="Y610" s="511"/>
      <c r="Z610" s="139"/>
    </row>
    <row r="611" spans="1:26" ht="15" customHeight="1">
      <c r="A611" s="160"/>
      <c r="B611" s="160"/>
      <c r="C611" s="158" t="s">
        <v>12374</v>
      </c>
      <c r="D611" s="172" t="s">
        <v>2</v>
      </c>
      <c r="E611" s="172" t="s">
        <v>44</v>
      </c>
      <c r="F611" s="172">
        <v>1</v>
      </c>
      <c r="G611" s="172">
        <v>1</v>
      </c>
      <c r="H611" s="140" t="s">
        <v>10350</v>
      </c>
      <c r="I611" s="155" t="s">
        <v>12506</v>
      </c>
      <c r="J611" s="311"/>
      <c r="K611" s="311"/>
      <c r="L611" s="306"/>
      <c r="M611" s="161"/>
      <c r="N611" s="161"/>
      <c r="O611" s="155"/>
      <c r="P611" s="155"/>
      <c r="Q611" s="155"/>
      <c r="R611" s="155"/>
      <c r="S611" s="155"/>
      <c r="T611" s="155"/>
      <c r="U611" s="155"/>
      <c r="V611" s="161"/>
      <c r="W611" s="174"/>
      <c r="X611" s="175"/>
      <c r="Y611" s="511"/>
      <c r="Z611" s="139"/>
    </row>
    <row r="612" spans="1:26" ht="15" customHeight="1">
      <c r="A612" s="160"/>
      <c r="B612" s="160"/>
      <c r="C612" s="158" t="s">
        <v>12374</v>
      </c>
      <c r="D612" s="172" t="s">
        <v>2</v>
      </c>
      <c r="E612" s="172" t="s">
        <v>44</v>
      </c>
      <c r="F612" s="172">
        <v>1</v>
      </c>
      <c r="G612" s="172">
        <v>1</v>
      </c>
      <c r="H612" s="140" t="s">
        <v>10351</v>
      </c>
      <c r="I612" s="155" t="s">
        <v>12506</v>
      </c>
      <c r="J612" s="311"/>
      <c r="K612" s="311"/>
      <c r="L612" s="306"/>
      <c r="M612" s="161"/>
      <c r="N612" s="161"/>
      <c r="O612" s="155"/>
      <c r="P612" s="155"/>
      <c r="Q612" s="155"/>
      <c r="R612" s="155"/>
      <c r="S612" s="155"/>
      <c r="T612" s="155"/>
      <c r="U612" s="155"/>
      <c r="V612" s="161"/>
      <c r="W612" s="174"/>
      <c r="X612" s="175"/>
      <c r="Y612" s="511"/>
      <c r="Z612" s="139"/>
    </row>
    <row r="613" spans="1:26" ht="15" customHeight="1">
      <c r="A613" s="160"/>
      <c r="B613" s="160"/>
      <c r="C613" s="158" t="s">
        <v>12374</v>
      </c>
      <c r="D613" s="172" t="s">
        <v>2</v>
      </c>
      <c r="E613" s="172" t="s">
        <v>44</v>
      </c>
      <c r="F613" s="172">
        <v>1</v>
      </c>
      <c r="G613" s="172">
        <v>1</v>
      </c>
      <c r="H613" s="140" t="s">
        <v>749</v>
      </c>
      <c r="I613" s="155" t="s">
        <v>12506</v>
      </c>
      <c r="J613" s="311"/>
      <c r="K613" s="311"/>
      <c r="L613" s="306"/>
      <c r="M613" s="161"/>
      <c r="N613" s="161"/>
      <c r="O613" s="155"/>
      <c r="P613" s="155"/>
      <c r="Q613" s="155"/>
      <c r="R613" s="155"/>
      <c r="S613" s="155"/>
      <c r="T613" s="155"/>
      <c r="U613" s="155"/>
      <c r="V613" s="161"/>
      <c r="W613" s="174"/>
      <c r="X613" s="175"/>
      <c r="Y613" s="511"/>
      <c r="Z613" s="139"/>
    </row>
    <row r="614" spans="1:26" ht="15" customHeight="1">
      <c r="A614" s="160"/>
      <c r="B614" s="160"/>
      <c r="C614" s="158" t="s">
        <v>12374</v>
      </c>
      <c r="D614" s="172" t="s">
        <v>2</v>
      </c>
      <c r="E614" s="172" t="s">
        <v>44</v>
      </c>
      <c r="F614" s="172">
        <v>1</v>
      </c>
      <c r="G614" s="172">
        <v>1</v>
      </c>
      <c r="H614" s="140" t="s">
        <v>752</v>
      </c>
      <c r="I614" s="155" t="s">
        <v>12506</v>
      </c>
      <c r="J614" s="311"/>
      <c r="K614" s="311"/>
      <c r="L614" s="306"/>
      <c r="M614" s="161"/>
      <c r="N614" s="161"/>
      <c r="O614" s="155"/>
      <c r="P614" s="155"/>
      <c r="Q614" s="155"/>
      <c r="R614" s="155"/>
      <c r="S614" s="155"/>
      <c r="T614" s="155"/>
      <c r="U614" s="155"/>
      <c r="V614" s="161"/>
      <c r="W614" s="174"/>
      <c r="X614" s="175"/>
      <c r="Y614" s="511"/>
      <c r="Z614" s="139"/>
    </row>
    <row r="615" spans="1:26" ht="15" customHeight="1">
      <c r="A615" s="160"/>
      <c r="B615" s="160"/>
      <c r="C615" s="158" t="s">
        <v>12374</v>
      </c>
      <c r="D615" s="172" t="s">
        <v>2</v>
      </c>
      <c r="E615" s="172" t="s">
        <v>44</v>
      </c>
      <c r="F615" s="172">
        <v>1</v>
      </c>
      <c r="G615" s="172">
        <v>1</v>
      </c>
      <c r="H615" s="140" t="s">
        <v>10352</v>
      </c>
      <c r="I615" s="155" t="s">
        <v>12506</v>
      </c>
      <c r="J615" s="311"/>
      <c r="K615" s="311"/>
      <c r="L615" s="306"/>
      <c r="M615" s="161"/>
      <c r="N615" s="161"/>
      <c r="O615" s="155"/>
      <c r="P615" s="155"/>
      <c r="Q615" s="155"/>
      <c r="R615" s="155"/>
      <c r="S615" s="155"/>
      <c r="T615" s="155"/>
      <c r="U615" s="155"/>
      <c r="V615" s="161"/>
      <c r="W615" s="174"/>
      <c r="X615" s="175"/>
      <c r="Y615" s="511"/>
      <c r="Z615" s="139"/>
    </row>
    <row r="616" spans="1:26" ht="15" customHeight="1">
      <c r="A616" s="160"/>
      <c r="B616" s="160"/>
      <c r="C616" s="158" t="s">
        <v>12374</v>
      </c>
      <c r="D616" s="172" t="s">
        <v>2</v>
      </c>
      <c r="E616" s="172" t="s">
        <v>44</v>
      </c>
      <c r="F616" s="172">
        <v>1</v>
      </c>
      <c r="G616" s="172">
        <v>1</v>
      </c>
      <c r="H616" s="140" t="s">
        <v>753</v>
      </c>
      <c r="I616" s="155" t="s">
        <v>12506</v>
      </c>
      <c r="J616" s="311"/>
      <c r="K616" s="311"/>
      <c r="L616" s="306"/>
      <c r="M616" s="161"/>
      <c r="N616" s="161"/>
      <c r="O616" s="155"/>
      <c r="P616" s="155"/>
      <c r="Q616" s="155"/>
      <c r="R616" s="155"/>
      <c r="S616" s="155"/>
      <c r="T616" s="155"/>
      <c r="U616" s="155"/>
      <c r="V616" s="161"/>
      <c r="W616" s="174"/>
      <c r="X616" s="175"/>
      <c r="Y616" s="511"/>
      <c r="Z616" s="139"/>
    </row>
    <row r="617" spans="1:26" ht="15" customHeight="1">
      <c r="A617" s="160"/>
      <c r="B617" s="160"/>
      <c r="C617" s="158" t="s">
        <v>12374</v>
      </c>
      <c r="D617" s="172" t="s">
        <v>2</v>
      </c>
      <c r="E617" s="172" t="s">
        <v>44</v>
      </c>
      <c r="F617" s="172">
        <v>1</v>
      </c>
      <c r="G617" s="172">
        <v>1</v>
      </c>
      <c r="H617" s="140" t="s">
        <v>754</v>
      </c>
      <c r="I617" s="155" t="s">
        <v>12506</v>
      </c>
      <c r="J617" s="311"/>
      <c r="K617" s="311"/>
      <c r="L617" s="306"/>
      <c r="M617" s="161"/>
      <c r="N617" s="161"/>
      <c r="O617" s="155"/>
      <c r="P617" s="155"/>
      <c r="Q617" s="155"/>
      <c r="R617" s="155"/>
      <c r="S617" s="155"/>
      <c r="T617" s="155"/>
      <c r="U617" s="155"/>
      <c r="V617" s="161"/>
      <c r="W617" s="174"/>
      <c r="X617" s="175"/>
      <c r="Y617" s="511"/>
      <c r="Z617" s="139"/>
    </row>
    <row r="618" spans="1:26" ht="15" customHeight="1">
      <c r="A618" s="160"/>
      <c r="B618" s="160"/>
      <c r="C618" s="158" t="s">
        <v>10130</v>
      </c>
      <c r="D618" s="172" t="s">
        <v>2</v>
      </c>
      <c r="E618" s="172" t="s">
        <v>44</v>
      </c>
      <c r="F618" s="172">
        <v>1</v>
      </c>
      <c r="G618" s="172">
        <v>1</v>
      </c>
      <c r="H618" s="140" t="s">
        <v>757</v>
      </c>
      <c r="I618" s="155" t="s">
        <v>12506</v>
      </c>
      <c r="J618" s="311"/>
      <c r="K618" s="311"/>
      <c r="L618" s="306"/>
      <c r="M618" s="161"/>
      <c r="N618" s="161"/>
      <c r="O618" s="155"/>
      <c r="P618" s="155"/>
      <c r="Q618" s="155"/>
      <c r="R618" s="155"/>
      <c r="S618" s="155"/>
      <c r="T618" s="155"/>
      <c r="U618" s="155"/>
      <c r="V618" s="161"/>
      <c r="W618" s="174"/>
      <c r="X618" s="175"/>
      <c r="Y618" s="511"/>
      <c r="Z618" s="139"/>
    </row>
    <row r="619" spans="1:26" ht="15" customHeight="1">
      <c r="A619" s="160"/>
      <c r="B619" s="160"/>
      <c r="C619" s="158" t="s">
        <v>10130</v>
      </c>
      <c r="D619" s="172" t="s">
        <v>2</v>
      </c>
      <c r="E619" s="172" t="s">
        <v>44</v>
      </c>
      <c r="F619" s="172">
        <v>1</v>
      </c>
      <c r="G619" s="172">
        <v>1</v>
      </c>
      <c r="H619" s="140" t="s">
        <v>10019</v>
      </c>
      <c r="I619" s="155" t="s">
        <v>12506</v>
      </c>
      <c r="J619" s="311"/>
      <c r="K619" s="311"/>
      <c r="L619" s="306"/>
      <c r="M619" s="161"/>
      <c r="N619" s="161"/>
      <c r="O619" s="155"/>
      <c r="P619" s="155"/>
      <c r="Q619" s="155"/>
      <c r="R619" s="155"/>
      <c r="S619" s="155"/>
      <c r="T619" s="155"/>
      <c r="U619" s="155"/>
      <c r="V619" s="161"/>
      <c r="W619" s="174"/>
      <c r="X619" s="175"/>
      <c r="Y619" s="511"/>
      <c r="Z619" s="139"/>
    </row>
    <row r="620" spans="1:26" ht="15" customHeight="1">
      <c r="A620" s="160"/>
      <c r="B620" s="160"/>
      <c r="C620" s="158" t="s">
        <v>12374</v>
      </c>
      <c r="D620" s="172" t="s">
        <v>2</v>
      </c>
      <c r="E620" s="172" t="s">
        <v>44</v>
      </c>
      <c r="F620" s="172">
        <v>1</v>
      </c>
      <c r="G620" s="172">
        <v>1</v>
      </c>
      <c r="H620" s="140" t="s">
        <v>755</v>
      </c>
      <c r="I620" s="155" t="s">
        <v>12506</v>
      </c>
      <c r="J620" s="311"/>
      <c r="K620" s="311"/>
      <c r="L620" s="306"/>
      <c r="M620" s="161"/>
      <c r="N620" s="161"/>
      <c r="O620" s="155"/>
      <c r="P620" s="155"/>
      <c r="Q620" s="155"/>
      <c r="R620" s="155"/>
      <c r="S620" s="155"/>
      <c r="T620" s="155"/>
      <c r="U620" s="155"/>
      <c r="V620" s="161"/>
      <c r="W620" s="174"/>
      <c r="X620" s="175"/>
      <c r="Y620" s="511"/>
      <c r="Z620" s="139"/>
    </row>
    <row r="621" spans="1:26" ht="15" customHeight="1">
      <c r="A621" s="160"/>
      <c r="B621" s="160"/>
      <c r="C621" s="158" t="s">
        <v>12374</v>
      </c>
      <c r="D621" s="172" t="s">
        <v>2</v>
      </c>
      <c r="E621" s="172" t="s">
        <v>44</v>
      </c>
      <c r="F621" s="172">
        <v>1</v>
      </c>
      <c r="G621" s="172">
        <v>1</v>
      </c>
      <c r="H621" s="140" t="s">
        <v>759</v>
      </c>
      <c r="I621" s="155" t="s">
        <v>12506</v>
      </c>
      <c r="J621" s="311"/>
      <c r="K621" s="311"/>
      <c r="L621" s="306"/>
      <c r="M621" s="161"/>
      <c r="N621" s="161"/>
      <c r="O621" s="155"/>
      <c r="P621" s="155"/>
      <c r="Q621" s="155"/>
      <c r="R621" s="155"/>
      <c r="S621" s="155"/>
      <c r="T621" s="155"/>
      <c r="U621" s="155"/>
      <c r="V621" s="161"/>
      <c r="W621" s="174"/>
      <c r="X621" s="175"/>
      <c r="Y621" s="511"/>
      <c r="Z621" s="139"/>
    </row>
    <row r="622" spans="1:26" ht="15" customHeight="1">
      <c r="A622" s="160"/>
      <c r="B622" s="160"/>
      <c r="C622" s="158" t="s">
        <v>12374</v>
      </c>
      <c r="D622" s="172" t="s">
        <v>2</v>
      </c>
      <c r="E622" s="172" t="s">
        <v>44</v>
      </c>
      <c r="F622" s="172">
        <v>1</v>
      </c>
      <c r="G622" s="172">
        <v>1</v>
      </c>
      <c r="H622" s="140" t="s">
        <v>10353</v>
      </c>
      <c r="I622" s="155" t="s">
        <v>12506</v>
      </c>
      <c r="J622" s="311"/>
      <c r="K622" s="311"/>
      <c r="L622" s="306"/>
      <c r="M622" s="161"/>
      <c r="N622" s="161"/>
      <c r="O622" s="155"/>
      <c r="P622" s="155"/>
      <c r="Q622" s="155"/>
      <c r="R622" s="155"/>
      <c r="S622" s="155"/>
      <c r="T622" s="155"/>
      <c r="U622" s="155"/>
      <c r="V622" s="161"/>
      <c r="W622" s="174"/>
      <c r="X622" s="175"/>
      <c r="Y622" s="511"/>
      <c r="Z622" s="139"/>
    </row>
    <row r="623" spans="1:26" ht="15" customHeight="1">
      <c r="A623" s="160"/>
      <c r="B623" s="160"/>
      <c r="C623" s="158" t="s">
        <v>12374</v>
      </c>
      <c r="D623" s="172" t="s">
        <v>2</v>
      </c>
      <c r="E623" s="172" t="s">
        <v>44</v>
      </c>
      <c r="F623" s="172">
        <v>1</v>
      </c>
      <c r="G623" s="172">
        <v>1</v>
      </c>
      <c r="H623" s="140" t="s">
        <v>761</v>
      </c>
      <c r="I623" s="155" t="s">
        <v>12506</v>
      </c>
      <c r="J623" s="311"/>
      <c r="K623" s="311"/>
      <c r="L623" s="306"/>
      <c r="M623" s="161"/>
      <c r="N623" s="161"/>
      <c r="O623" s="155"/>
      <c r="P623" s="155"/>
      <c r="Q623" s="155"/>
      <c r="R623" s="155"/>
      <c r="S623" s="155"/>
      <c r="T623" s="155"/>
      <c r="U623" s="155"/>
      <c r="V623" s="161"/>
      <c r="W623" s="174"/>
      <c r="X623" s="175"/>
      <c r="Y623" s="511"/>
      <c r="Z623" s="139"/>
    </row>
    <row r="624" spans="1:26" ht="15" customHeight="1">
      <c r="A624" s="160"/>
      <c r="B624" s="160"/>
      <c r="C624" s="158" t="s">
        <v>12374</v>
      </c>
      <c r="D624" s="172" t="s">
        <v>2</v>
      </c>
      <c r="E624" s="172" t="s">
        <v>44</v>
      </c>
      <c r="F624" s="172">
        <v>1</v>
      </c>
      <c r="G624" s="172">
        <v>1</v>
      </c>
      <c r="H624" s="140" t="s">
        <v>760</v>
      </c>
      <c r="I624" s="155" t="s">
        <v>12506</v>
      </c>
      <c r="J624" s="311"/>
      <c r="K624" s="311"/>
      <c r="L624" s="306"/>
      <c r="M624" s="161"/>
      <c r="N624" s="161"/>
      <c r="O624" s="155"/>
      <c r="P624" s="155"/>
      <c r="Q624" s="155"/>
      <c r="R624" s="155"/>
      <c r="S624" s="155"/>
      <c r="T624" s="155"/>
      <c r="U624" s="155"/>
      <c r="V624" s="161"/>
      <c r="W624" s="174"/>
      <c r="X624" s="175"/>
      <c r="Y624" s="511"/>
      <c r="Z624" s="139"/>
    </row>
    <row r="625" spans="1:26" ht="15" customHeight="1">
      <c r="A625" s="160"/>
      <c r="B625" s="160"/>
      <c r="C625" s="158" t="s">
        <v>12374</v>
      </c>
      <c r="D625" s="172" t="s">
        <v>2</v>
      </c>
      <c r="E625" s="172" t="s">
        <v>44</v>
      </c>
      <c r="F625" s="172">
        <v>1</v>
      </c>
      <c r="G625" s="172">
        <v>1</v>
      </c>
      <c r="H625" s="140" t="s">
        <v>10354</v>
      </c>
      <c r="I625" s="155" t="s">
        <v>12506</v>
      </c>
      <c r="J625" s="311"/>
      <c r="K625" s="311"/>
      <c r="L625" s="306"/>
      <c r="M625" s="161"/>
      <c r="N625" s="161"/>
      <c r="O625" s="155"/>
      <c r="P625" s="155"/>
      <c r="Q625" s="155"/>
      <c r="R625" s="155"/>
      <c r="S625" s="155"/>
      <c r="T625" s="155"/>
      <c r="U625" s="155"/>
      <c r="V625" s="161"/>
      <c r="W625" s="174"/>
      <c r="X625" s="175"/>
      <c r="Y625" s="511"/>
      <c r="Z625" s="139"/>
    </row>
    <row r="626" spans="1:26" ht="15" customHeight="1">
      <c r="A626" s="160"/>
      <c r="B626" s="160"/>
      <c r="C626" s="158" t="s">
        <v>12374</v>
      </c>
      <c r="D626" s="172" t="s">
        <v>2</v>
      </c>
      <c r="E626" s="172" t="s">
        <v>44</v>
      </c>
      <c r="F626" s="172">
        <v>1</v>
      </c>
      <c r="G626" s="172">
        <v>1</v>
      </c>
      <c r="H626" s="140" t="s">
        <v>764</v>
      </c>
      <c r="I626" s="155" t="s">
        <v>12506</v>
      </c>
      <c r="J626" s="311"/>
      <c r="K626" s="311"/>
      <c r="L626" s="306"/>
      <c r="M626" s="161"/>
      <c r="N626" s="161"/>
      <c r="O626" s="155"/>
      <c r="P626" s="155"/>
      <c r="Q626" s="155"/>
      <c r="R626" s="155"/>
      <c r="S626" s="155"/>
      <c r="T626" s="155"/>
      <c r="U626" s="155"/>
      <c r="V626" s="161"/>
      <c r="W626" s="174"/>
      <c r="X626" s="175"/>
      <c r="Y626" s="511"/>
      <c r="Z626" s="139"/>
    </row>
    <row r="627" spans="1:26" ht="15" customHeight="1">
      <c r="A627" s="160"/>
      <c r="B627" s="160"/>
      <c r="C627" s="158" t="s">
        <v>12374</v>
      </c>
      <c r="D627" s="172" t="s">
        <v>2</v>
      </c>
      <c r="E627" s="172" t="s">
        <v>44</v>
      </c>
      <c r="F627" s="172">
        <v>1</v>
      </c>
      <c r="G627" s="172">
        <v>1</v>
      </c>
      <c r="H627" s="140" t="s">
        <v>762</v>
      </c>
      <c r="I627" s="155" t="s">
        <v>12506</v>
      </c>
      <c r="J627" s="311"/>
      <c r="K627" s="311"/>
      <c r="L627" s="306"/>
      <c r="M627" s="161"/>
      <c r="N627" s="161"/>
      <c r="O627" s="155"/>
      <c r="P627" s="155"/>
      <c r="Q627" s="155"/>
      <c r="R627" s="155"/>
      <c r="S627" s="155"/>
      <c r="T627" s="155"/>
      <c r="U627" s="155"/>
      <c r="V627" s="161"/>
      <c r="W627" s="174"/>
      <c r="X627" s="175"/>
      <c r="Y627" s="511"/>
      <c r="Z627" s="139"/>
    </row>
    <row r="628" spans="1:26" ht="15" customHeight="1">
      <c r="A628" s="160"/>
      <c r="B628" s="160"/>
      <c r="C628" s="158" t="s">
        <v>12374</v>
      </c>
      <c r="D628" s="172" t="s">
        <v>2</v>
      </c>
      <c r="E628" s="172" t="s">
        <v>44</v>
      </c>
      <c r="F628" s="172">
        <v>1</v>
      </c>
      <c r="G628" s="172">
        <v>1</v>
      </c>
      <c r="H628" s="140" t="s">
        <v>765</v>
      </c>
      <c r="I628" s="155" t="s">
        <v>12506</v>
      </c>
      <c r="J628" s="311"/>
      <c r="K628" s="311"/>
      <c r="L628" s="306"/>
      <c r="M628" s="161"/>
      <c r="N628" s="161"/>
      <c r="O628" s="155"/>
      <c r="P628" s="155"/>
      <c r="Q628" s="155"/>
      <c r="R628" s="155"/>
      <c r="S628" s="155"/>
      <c r="T628" s="155"/>
      <c r="U628" s="155"/>
      <c r="V628" s="161"/>
      <c r="W628" s="174"/>
      <c r="X628" s="175"/>
      <c r="Y628" s="511"/>
      <c r="Z628" s="139"/>
    </row>
    <row r="629" spans="1:26" ht="15" customHeight="1">
      <c r="A629" s="160"/>
      <c r="B629" s="160"/>
      <c r="C629" s="158" t="s">
        <v>12374</v>
      </c>
      <c r="D629" s="172" t="s">
        <v>2</v>
      </c>
      <c r="E629" s="172" t="s">
        <v>44</v>
      </c>
      <c r="F629" s="172">
        <v>1</v>
      </c>
      <c r="G629" s="172">
        <v>1</v>
      </c>
      <c r="H629" s="140" t="s">
        <v>10355</v>
      </c>
      <c r="I629" s="155" t="s">
        <v>12506</v>
      </c>
      <c r="J629" s="311"/>
      <c r="K629" s="311"/>
      <c r="L629" s="306"/>
      <c r="M629" s="161"/>
      <c r="N629" s="161"/>
      <c r="O629" s="155"/>
      <c r="P629" s="155"/>
      <c r="Q629" s="155"/>
      <c r="R629" s="155"/>
      <c r="S629" s="155"/>
      <c r="T629" s="155"/>
      <c r="U629" s="155"/>
      <c r="V629" s="161"/>
      <c r="W629" s="174"/>
      <c r="X629" s="175"/>
      <c r="Y629" s="511"/>
      <c r="Z629" s="139"/>
    </row>
    <row r="630" spans="1:26" ht="15" customHeight="1">
      <c r="A630" s="160"/>
      <c r="B630" s="160"/>
      <c r="C630" s="158" t="s">
        <v>12374</v>
      </c>
      <c r="D630" s="172" t="s">
        <v>2</v>
      </c>
      <c r="E630" s="172" t="s">
        <v>44</v>
      </c>
      <c r="F630" s="172">
        <v>1</v>
      </c>
      <c r="G630" s="172">
        <v>1</v>
      </c>
      <c r="H630" s="140" t="s">
        <v>10356</v>
      </c>
      <c r="I630" s="155" t="s">
        <v>12506</v>
      </c>
      <c r="J630" s="311"/>
      <c r="K630" s="311"/>
      <c r="L630" s="306"/>
      <c r="M630" s="161"/>
      <c r="N630" s="161"/>
      <c r="O630" s="155"/>
      <c r="P630" s="155"/>
      <c r="Q630" s="155"/>
      <c r="R630" s="155"/>
      <c r="S630" s="155"/>
      <c r="T630" s="155"/>
      <c r="U630" s="155"/>
      <c r="V630" s="161"/>
      <c r="W630" s="174"/>
      <c r="X630" s="175"/>
      <c r="Y630" s="511"/>
      <c r="Z630" s="139"/>
    </row>
    <row r="631" spans="1:26" ht="15" customHeight="1">
      <c r="A631" s="160"/>
      <c r="B631" s="160"/>
      <c r="C631" s="158" t="s">
        <v>12374</v>
      </c>
      <c r="D631" s="172" t="s">
        <v>2</v>
      </c>
      <c r="E631" s="172" t="s">
        <v>44</v>
      </c>
      <c r="F631" s="172">
        <v>1</v>
      </c>
      <c r="G631" s="172">
        <v>1</v>
      </c>
      <c r="H631" s="140" t="s">
        <v>10357</v>
      </c>
      <c r="I631" s="155" t="s">
        <v>12506</v>
      </c>
      <c r="J631" s="311"/>
      <c r="K631" s="311"/>
      <c r="L631" s="306"/>
      <c r="M631" s="161"/>
      <c r="N631" s="161"/>
      <c r="O631" s="155"/>
      <c r="P631" s="155"/>
      <c r="Q631" s="155"/>
      <c r="R631" s="155"/>
      <c r="S631" s="155"/>
      <c r="T631" s="155"/>
      <c r="U631" s="155"/>
      <c r="V631" s="161"/>
      <c r="W631" s="174"/>
      <c r="X631" s="175"/>
      <c r="Y631" s="511"/>
      <c r="Z631" s="139"/>
    </row>
    <row r="632" spans="1:26" ht="15" customHeight="1">
      <c r="A632" s="160"/>
      <c r="B632" s="160"/>
      <c r="C632" s="158" t="s">
        <v>12374</v>
      </c>
      <c r="D632" s="172" t="s">
        <v>2</v>
      </c>
      <c r="E632" s="172" t="s">
        <v>44</v>
      </c>
      <c r="F632" s="172">
        <v>1</v>
      </c>
      <c r="G632" s="172">
        <v>1</v>
      </c>
      <c r="H632" s="140" t="s">
        <v>769</v>
      </c>
      <c r="I632" s="155" t="s">
        <v>12506</v>
      </c>
      <c r="J632" s="311"/>
      <c r="K632" s="311"/>
      <c r="L632" s="306"/>
      <c r="M632" s="161"/>
      <c r="N632" s="161"/>
      <c r="O632" s="155"/>
      <c r="P632" s="155"/>
      <c r="Q632" s="155"/>
      <c r="R632" s="155"/>
      <c r="S632" s="155"/>
      <c r="T632" s="155"/>
      <c r="U632" s="155"/>
      <c r="V632" s="161"/>
      <c r="W632" s="174"/>
      <c r="X632" s="175"/>
      <c r="Y632" s="511"/>
      <c r="Z632" s="139"/>
    </row>
    <row r="633" spans="1:26" ht="15" customHeight="1">
      <c r="A633" s="160"/>
      <c r="B633" s="160"/>
      <c r="C633" s="158" t="s">
        <v>12374</v>
      </c>
      <c r="D633" s="172" t="s">
        <v>2</v>
      </c>
      <c r="E633" s="172" t="s">
        <v>44</v>
      </c>
      <c r="F633" s="172">
        <v>1</v>
      </c>
      <c r="G633" s="172">
        <v>1</v>
      </c>
      <c r="H633" s="140" t="s">
        <v>10358</v>
      </c>
      <c r="I633" s="155" t="s">
        <v>12506</v>
      </c>
      <c r="J633" s="311"/>
      <c r="K633" s="311"/>
      <c r="L633" s="306"/>
      <c r="M633" s="161"/>
      <c r="N633" s="161"/>
      <c r="O633" s="155"/>
      <c r="P633" s="155"/>
      <c r="Q633" s="155"/>
      <c r="R633" s="155"/>
      <c r="S633" s="155"/>
      <c r="T633" s="155"/>
      <c r="U633" s="155"/>
      <c r="V633" s="161"/>
      <c r="W633" s="174"/>
      <c r="X633" s="175"/>
      <c r="Y633" s="511"/>
      <c r="Z633" s="139"/>
    </row>
    <row r="634" spans="1:26" ht="15" customHeight="1">
      <c r="A634" s="160"/>
      <c r="B634" s="160"/>
      <c r="C634" s="158" t="s">
        <v>10129</v>
      </c>
      <c r="D634" s="172" t="s">
        <v>2</v>
      </c>
      <c r="E634" s="172" t="s">
        <v>44</v>
      </c>
      <c r="F634" s="172">
        <v>1</v>
      </c>
      <c r="G634" s="172">
        <v>1</v>
      </c>
      <c r="H634" s="140" t="s">
        <v>9854</v>
      </c>
      <c r="I634" s="155" t="s">
        <v>12506</v>
      </c>
      <c r="J634" s="311"/>
      <c r="K634" s="311"/>
      <c r="L634" s="306"/>
      <c r="M634" s="161"/>
      <c r="N634" s="161"/>
      <c r="O634" s="155"/>
      <c r="P634" s="155"/>
      <c r="Q634" s="155"/>
      <c r="R634" s="155"/>
      <c r="S634" s="155"/>
      <c r="T634" s="155"/>
      <c r="U634" s="155"/>
      <c r="V634" s="161"/>
      <c r="W634" s="174"/>
      <c r="X634" s="175"/>
      <c r="Y634" s="511"/>
      <c r="Z634" s="139"/>
    </row>
    <row r="635" spans="1:26" ht="15" customHeight="1">
      <c r="A635" s="160"/>
      <c r="B635" s="160"/>
      <c r="C635" s="158" t="s">
        <v>12374</v>
      </c>
      <c r="D635" s="172" t="s">
        <v>2</v>
      </c>
      <c r="E635" s="172" t="s">
        <v>44</v>
      </c>
      <c r="F635" s="172">
        <v>1</v>
      </c>
      <c r="G635" s="172">
        <v>1</v>
      </c>
      <c r="H635" s="140" t="s">
        <v>773</v>
      </c>
      <c r="I635" s="155" t="s">
        <v>12506</v>
      </c>
      <c r="J635" s="311"/>
      <c r="K635" s="311"/>
      <c r="L635" s="306"/>
      <c r="M635" s="161"/>
      <c r="N635" s="161"/>
      <c r="O635" s="155"/>
      <c r="P635" s="155"/>
      <c r="Q635" s="155"/>
      <c r="R635" s="155"/>
      <c r="S635" s="155"/>
      <c r="T635" s="155"/>
      <c r="U635" s="155"/>
      <c r="V635" s="161"/>
      <c r="W635" s="174"/>
      <c r="X635" s="175"/>
      <c r="Y635" s="511"/>
      <c r="Z635" s="139"/>
    </row>
    <row r="636" spans="1:26" ht="15" customHeight="1">
      <c r="A636" s="160"/>
      <c r="B636" s="160"/>
      <c r="C636" s="158" t="s">
        <v>12374</v>
      </c>
      <c r="D636" s="172" t="s">
        <v>2</v>
      </c>
      <c r="E636" s="172" t="s">
        <v>44</v>
      </c>
      <c r="F636" s="172">
        <v>1</v>
      </c>
      <c r="G636" s="172">
        <v>1</v>
      </c>
      <c r="H636" s="140" t="s">
        <v>776</v>
      </c>
      <c r="I636" s="155" t="s">
        <v>12506</v>
      </c>
      <c r="J636" s="311"/>
      <c r="K636" s="311"/>
      <c r="L636" s="306"/>
      <c r="M636" s="161"/>
      <c r="N636" s="161"/>
      <c r="O636" s="155"/>
      <c r="P636" s="155"/>
      <c r="Q636" s="155"/>
      <c r="R636" s="155"/>
      <c r="S636" s="155"/>
      <c r="T636" s="155"/>
      <c r="U636" s="155"/>
      <c r="V636" s="161"/>
      <c r="W636" s="174"/>
      <c r="X636" s="175"/>
      <c r="Y636" s="511"/>
      <c r="Z636" s="139"/>
    </row>
    <row r="637" spans="1:26" ht="15" customHeight="1">
      <c r="A637" s="160"/>
      <c r="B637" s="160"/>
      <c r="C637" s="158" t="s">
        <v>12374</v>
      </c>
      <c r="D637" s="172" t="s">
        <v>2</v>
      </c>
      <c r="E637" s="172" t="s">
        <v>44</v>
      </c>
      <c r="F637" s="172">
        <v>1</v>
      </c>
      <c r="G637" s="172">
        <v>1</v>
      </c>
      <c r="H637" s="140" t="s">
        <v>10359</v>
      </c>
      <c r="I637" s="155" t="s">
        <v>12506</v>
      </c>
      <c r="J637" s="311"/>
      <c r="K637" s="311"/>
      <c r="L637" s="306"/>
      <c r="M637" s="161"/>
      <c r="N637" s="161"/>
      <c r="O637" s="155"/>
      <c r="P637" s="155"/>
      <c r="Q637" s="155"/>
      <c r="R637" s="155"/>
      <c r="S637" s="155"/>
      <c r="T637" s="155"/>
      <c r="U637" s="155"/>
      <c r="V637" s="161"/>
      <c r="W637" s="174"/>
      <c r="X637" s="175"/>
      <c r="Y637" s="511"/>
      <c r="Z637" s="139"/>
    </row>
    <row r="638" spans="1:26" ht="15" customHeight="1">
      <c r="A638" s="160"/>
      <c r="B638" s="160"/>
      <c r="C638" s="158" t="s">
        <v>10129</v>
      </c>
      <c r="D638" s="172" t="s">
        <v>2</v>
      </c>
      <c r="E638" s="172" t="s">
        <v>44</v>
      </c>
      <c r="F638" s="172">
        <v>1</v>
      </c>
      <c r="G638" s="172">
        <v>1</v>
      </c>
      <c r="H638" s="140" t="s">
        <v>9855</v>
      </c>
      <c r="I638" s="155" t="s">
        <v>12506</v>
      </c>
      <c r="J638" s="311"/>
      <c r="K638" s="311"/>
      <c r="L638" s="306"/>
      <c r="M638" s="161"/>
      <c r="N638" s="161"/>
      <c r="O638" s="155"/>
      <c r="P638" s="155"/>
      <c r="Q638" s="155"/>
      <c r="R638" s="155"/>
      <c r="S638" s="155"/>
      <c r="T638" s="155"/>
      <c r="U638" s="155"/>
      <c r="V638" s="161"/>
      <c r="W638" s="174"/>
      <c r="X638" s="175"/>
      <c r="Y638" s="511"/>
      <c r="Z638" s="139"/>
    </row>
    <row r="639" spans="1:26" ht="15" customHeight="1">
      <c r="A639" s="160"/>
      <c r="B639" s="160"/>
      <c r="C639" s="158" t="s">
        <v>12374</v>
      </c>
      <c r="D639" s="172" t="s">
        <v>2</v>
      </c>
      <c r="E639" s="172" t="s">
        <v>44</v>
      </c>
      <c r="F639" s="172">
        <v>1</v>
      </c>
      <c r="G639" s="172">
        <v>1</v>
      </c>
      <c r="H639" s="140" t="s">
        <v>10360</v>
      </c>
      <c r="I639" s="155" t="s">
        <v>12506</v>
      </c>
      <c r="J639" s="311"/>
      <c r="K639" s="311"/>
      <c r="L639" s="306"/>
      <c r="M639" s="161"/>
      <c r="N639" s="161"/>
      <c r="O639" s="155"/>
      <c r="P639" s="155"/>
      <c r="Q639" s="155"/>
      <c r="R639" s="155"/>
      <c r="S639" s="155"/>
      <c r="T639" s="155"/>
      <c r="U639" s="155"/>
      <c r="V639" s="161"/>
      <c r="W639" s="174"/>
      <c r="X639" s="175"/>
      <c r="Y639" s="511"/>
      <c r="Z639" s="139"/>
    </row>
    <row r="640" spans="1:26" ht="15" customHeight="1">
      <c r="A640" s="160"/>
      <c r="B640" s="160"/>
      <c r="C640" s="158" t="s">
        <v>12374</v>
      </c>
      <c r="D640" s="172" t="s">
        <v>2</v>
      </c>
      <c r="E640" s="172" t="s">
        <v>44</v>
      </c>
      <c r="F640" s="172">
        <v>1</v>
      </c>
      <c r="G640" s="172">
        <v>1</v>
      </c>
      <c r="H640" s="140" t="s">
        <v>10361</v>
      </c>
      <c r="I640" s="155" t="s">
        <v>12506</v>
      </c>
      <c r="J640" s="311"/>
      <c r="K640" s="311"/>
      <c r="L640" s="306"/>
      <c r="M640" s="161"/>
      <c r="N640" s="161"/>
      <c r="O640" s="155"/>
      <c r="P640" s="155"/>
      <c r="Q640" s="155"/>
      <c r="R640" s="155"/>
      <c r="S640" s="155"/>
      <c r="T640" s="155"/>
      <c r="U640" s="155"/>
      <c r="V640" s="161"/>
      <c r="W640" s="174"/>
      <c r="X640" s="175"/>
      <c r="Y640" s="511"/>
      <c r="Z640" s="139"/>
    </row>
    <row r="641" spans="1:26" ht="15" customHeight="1">
      <c r="A641" s="160"/>
      <c r="B641" s="160"/>
      <c r="C641" s="158" t="s">
        <v>12374</v>
      </c>
      <c r="D641" s="172" t="s">
        <v>2</v>
      </c>
      <c r="E641" s="172" t="s">
        <v>44</v>
      </c>
      <c r="F641" s="172">
        <v>1</v>
      </c>
      <c r="G641" s="172">
        <v>1</v>
      </c>
      <c r="H641" s="140" t="s">
        <v>10362</v>
      </c>
      <c r="I641" s="155" t="s">
        <v>12506</v>
      </c>
      <c r="J641" s="311"/>
      <c r="K641" s="311"/>
      <c r="L641" s="306"/>
      <c r="M641" s="161"/>
      <c r="N641" s="161"/>
      <c r="O641" s="155"/>
      <c r="P641" s="155"/>
      <c r="Q641" s="155"/>
      <c r="R641" s="155"/>
      <c r="S641" s="155"/>
      <c r="T641" s="155"/>
      <c r="U641" s="155"/>
      <c r="V641" s="161"/>
      <c r="W641" s="174"/>
      <c r="X641" s="175"/>
      <c r="Y641" s="511"/>
      <c r="Z641" s="139"/>
    </row>
    <row r="642" spans="1:26" ht="15" customHeight="1">
      <c r="A642" s="160"/>
      <c r="B642" s="160"/>
      <c r="C642" s="158" t="s">
        <v>10130</v>
      </c>
      <c r="D642" s="172" t="s">
        <v>2</v>
      </c>
      <c r="E642" s="172" t="s">
        <v>44</v>
      </c>
      <c r="F642" s="172">
        <v>1</v>
      </c>
      <c r="G642" s="172">
        <v>1</v>
      </c>
      <c r="H642" s="140" t="s">
        <v>10020</v>
      </c>
      <c r="I642" s="155" t="s">
        <v>12506</v>
      </c>
      <c r="J642" s="311"/>
      <c r="K642" s="311"/>
      <c r="L642" s="306"/>
      <c r="M642" s="161"/>
      <c r="N642" s="161"/>
      <c r="O642" s="155"/>
      <c r="P642" s="155"/>
      <c r="Q642" s="155"/>
      <c r="R642" s="155"/>
      <c r="S642" s="155"/>
      <c r="T642" s="155"/>
      <c r="U642" s="155"/>
      <c r="V642" s="161"/>
      <c r="W642" s="174"/>
      <c r="X642" s="175"/>
      <c r="Y642" s="511"/>
      <c r="Z642" s="139"/>
    </row>
    <row r="643" spans="1:26" ht="15" customHeight="1">
      <c r="A643" s="160"/>
      <c r="B643" s="160"/>
      <c r="C643" s="158" t="s">
        <v>12374</v>
      </c>
      <c r="D643" s="172" t="s">
        <v>2</v>
      </c>
      <c r="E643" s="172" t="s">
        <v>44</v>
      </c>
      <c r="F643" s="172">
        <v>1</v>
      </c>
      <c r="G643" s="172">
        <v>1</v>
      </c>
      <c r="H643" s="140" t="s">
        <v>10363</v>
      </c>
      <c r="I643" s="155" t="s">
        <v>12506</v>
      </c>
      <c r="J643" s="311"/>
      <c r="K643" s="311"/>
      <c r="L643" s="306"/>
      <c r="M643" s="161"/>
      <c r="N643" s="161"/>
      <c r="O643" s="155"/>
      <c r="P643" s="155"/>
      <c r="Q643" s="155"/>
      <c r="R643" s="155"/>
      <c r="S643" s="155"/>
      <c r="T643" s="155"/>
      <c r="U643" s="155"/>
      <c r="V643" s="161"/>
      <c r="W643" s="174"/>
      <c r="X643" s="175"/>
      <c r="Y643" s="511"/>
      <c r="Z643" s="139"/>
    </row>
    <row r="644" spans="1:26" ht="15" customHeight="1">
      <c r="A644" s="160"/>
      <c r="B644" s="160"/>
      <c r="C644" s="158" t="s">
        <v>12374</v>
      </c>
      <c r="D644" s="172" t="s">
        <v>2</v>
      </c>
      <c r="E644" s="172" t="s">
        <v>44</v>
      </c>
      <c r="F644" s="172">
        <v>1</v>
      </c>
      <c r="G644" s="172">
        <v>1</v>
      </c>
      <c r="H644" s="140" t="s">
        <v>10364</v>
      </c>
      <c r="I644" s="155" t="s">
        <v>12506</v>
      </c>
      <c r="J644" s="311"/>
      <c r="K644" s="311"/>
      <c r="L644" s="306"/>
      <c r="M644" s="161"/>
      <c r="N644" s="161"/>
      <c r="O644" s="155"/>
      <c r="P644" s="155"/>
      <c r="Q644" s="155"/>
      <c r="R644" s="155"/>
      <c r="S644" s="155"/>
      <c r="T644" s="155"/>
      <c r="U644" s="155"/>
      <c r="V644" s="161"/>
      <c r="W644" s="174"/>
      <c r="X644" s="175"/>
      <c r="Y644" s="511"/>
      <c r="Z644" s="139"/>
    </row>
    <row r="645" spans="1:26" ht="15" customHeight="1">
      <c r="A645" s="160"/>
      <c r="B645" s="160"/>
      <c r="C645" s="158" t="s">
        <v>12374</v>
      </c>
      <c r="D645" s="172" t="s">
        <v>2</v>
      </c>
      <c r="E645" s="172" t="s">
        <v>44</v>
      </c>
      <c r="F645" s="172">
        <v>1</v>
      </c>
      <c r="G645" s="172">
        <v>1</v>
      </c>
      <c r="H645" s="140" t="s">
        <v>784</v>
      </c>
      <c r="I645" s="155" t="s">
        <v>12506</v>
      </c>
      <c r="J645" s="311"/>
      <c r="K645" s="311"/>
      <c r="L645" s="306"/>
      <c r="M645" s="161"/>
      <c r="N645" s="161"/>
      <c r="O645" s="155"/>
      <c r="P645" s="155"/>
      <c r="Q645" s="155"/>
      <c r="R645" s="155"/>
      <c r="S645" s="155"/>
      <c r="T645" s="155"/>
      <c r="U645" s="155"/>
      <c r="V645" s="161"/>
      <c r="W645" s="174"/>
      <c r="X645" s="175"/>
      <c r="Y645" s="511"/>
      <c r="Z645" s="139"/>
    </row>
    <row r="646" spans="1:26" ht="15" customHeight="1">
      <c r="A646" s="160"/>
      <c r="B646" s="160"/>
      <c r="C646" s="158" t="s">
        <v>12374</v>
      </c>
      <c r="D646" s="172" t="s">
        <v>2</v>
      </c>
      <c r="E646" s="172" t="s">
        <v>44</v>
      </c>
      <c r="F646" s="172">
        <v>1</v>
      </c>
      <c r="G646" s="172">
        <v>1</v>
      </c>
      <c r="H646" s="140" t="s">
        <v>10365</v>
      </c>
      <c r="I646" s="155" t="s">
        <v>12506</v>
      </c>
      <c r="J646" s="311"/>
      <c r="K646" s="311"/>
      <c r="L646" s="306"/>
      <c r="M646" s="161"/>
      <c r="N646" s="161"/>
      <c r="O646" s="155"/>
      <c r="P646" s="155"/>
      <c r="Q646" s="155"/>
      <c r="R646" s="155"/>
      <c r="S646" s="155"/>
      <c r="T646" s="155"/>
      <c r="U646" s="155"/>
      <c r="V646" s="161"/>
      <c r="W646" s="174"/>
      <c r="X646" s="175"/>
      <c r="Y646" s="511"/>
      <c r="Z646" s="139"/>
    </row>
    <row r="647" spans="1:26" ht="15" customHeight="1">
      <c r="A647" s="160"/>
      <c r="B647" s="160"/>
      <c r="C647" s="158" t="s">
        <v>12374</v>
      </c>
      <c r="D647" s="172" t="s">
        <v>2</v>
      </c>
      <c r="E647" s="172" t="s">
        <v>44</v>
      </c>
      <c r="F647" s="172">
        <v>1</v>
      </c>
      <c r="G647" s="172">
        <v>1</v>
      </c>
      <c r="H647" s="140" t="s">
        <v>10366</v>
      </c>
      <c r="I647" s="155" t="s">
        <v>12506</v>
      </c>
      <c r="J647" s="311"/>
      <c r="K647" s="311"/>
      <c r="L647" s="306"/>
      <c r="M647" s="161"/>
      <c r="N647" s="161"/>
      <c r="O647" s="155"/>
      <c r="P647" s="155"/>
      <c r="Q647" s="155"/>
      <c r="R647" s="155"/>
      <c r="S647" s="155"/>
      <c r="T647" s="155"/>
      <c r="U647" s="155"/>
      <c r="V647" s="161"/>
      <c r="W647" s="174"/>
      <c r="X647" s="175"/>
      <c r="Y647" s="511"/>
      <c r="Z647" s="139"/>
    </row>
    <row r="648" spans="1:26" ht="15" customHeight="1">
      <c r="A648" s="160"/>
      <c r="B648" s="160"/>
      <c r="C648" s="158" t="s">
        <v>12374</v>
      </c>
      <c r="D648" s="172" t="s">
        <v>2</v>
      </c>
      <c r="E648" s="172" t="s">
        <v>44</v>
      </c>
      <c r="F648" s="172">
        <v>1</v>
      </c>
      <c r="G648" s="172">
        <v>1</v>
      </c>
      <c r="H648" s="140" t="s">
        <v>793</v>
      </c>
      <c r="I648" s="155" t="s">
        <v>12506</v>
      </c>
      <c r="J648" s="311"/>
      <c r="K648" s="311"/>
      <c r="L648" s="306"/>
      <c r="M648" s="161"/>
      <c r="N648" s="161"/>
      <c r="O648" s="155"/>
      <c r="P648" s="155"/>
      <c r="Q648" s="155"/>
      <c r="R648" s="155"/>
      <c r="S648" s="155"/>
      <c r="T648" s="155"/>
      <c r="U648" s="155"/>
      <c r="V648" s="161"/>
      <c r="W648" s="174"/>
      <c r="X648" s="175"/>
      <c r="Y648" s="511"/>
      <c r="Z648" s="139"/>
    </row>
    <row r="649" spans="1:26" ht="15" customHeight="1">
      <c r="A649" s="160"/>
      <c r="B649" s="160"/>
      <c r="C649" s="158" t="s">
        <v>12374</v>
      </c>
      <c r="D649" s="172" t="s">
        <v>2</v>
      </c>
      <c r="E649" s="172" t="s">
        <v>44</v>
      </c>
      <c r="F649" s="172">
        <v>1</v>
      </c>
      <c r="G649" s="172">
        <v>1</v>
      </c>
      <c r="H649" s="140" t="s">
        <v>10367</v>
      </c>
      <c r="I649" s="155" t="s">
        <v>12506</v>
      </c>
      <c r="J649" s="311"/>
      <c r="K649" s="311"/>
      <c r="L649" s="306"/>
      <c r="M649" s="161"/>
      <c r="N649" s="161"/>
      <c r="O649" s="155"/>
      <c r="P649" s="155"/>
      <c r="Q649" s="155"/>
      <c r="R649" s="155"/>
      <c r="S649" s="155"/>
      <c r="T649" s="155"/>
      <c r="U649" s="155"/>
      <c r="V649" s="161"/>
      <c r="W649" s="174"/>
      <c r="X649" s="175"/>
      <c r="Y649" s="511"/>
      <c r="Z649" s="139"/>
    </row>
    <row r="650" spans="1:26" ht="15" customHeight="1">
      <c r="A650" s="160"/>
      <c r="B650" s="160"/>
      <c r="C650" s="158" t="s">
        <v>12374</v>
      </c>
      <c r="D650" s="172" t="s">
        <v>2</v>
      </c>
      <c r="E650" s="172" t="s">
        <v>44</v>
      </c>
      <c r="F650" s="172">
        <v>1</v>
      </c>
      <c r="G650" s="172">
        <v>1</v>
      </c>
      <c r="H650" s="140" t="s">
        <v>786</v>
      </c>
      <c r="I650" s="155" t="s">
        <v>12506</v>
      </c>
      <c r="J650" s="311"/>
      <c r="K650" s="311"/>
      <c r="L650" s="306"/>
      <c r="M650" s="161"/>
      <c r="N650" s="161"/>
      <c r="O650" s="155"/>
      <c r="P650" s="155"/>
      <c r="Q650" s="155"/>
      <c r="R650" s="155"/>
      <c r="S650" s="155"/>
      <c r="T650" s="155"/>
      <c r="U650" s="155"/>
      <c r="V650" s="161"/>
      <c r="W650" s="174"/>
      <c r="X650" s="175"/>
      <c r="Y650" s="511"/>
      <c r="Z650" s="139"/>
    </row>
    <row r="651" spans="1:26" ht="15" customHeight="1">
      <c r="A651" s="160"/>
      <c r="B651" s="160"/>
      <c r="C651" s="158" t="s">
        <v>12374</v>
      </c>
      <c r="D651" s="172" t="s">
        <v>2</v>
      </c>
      <c r="E651" s="172" t="s">
        <v>44</v>
      </c>
      <c r="F651" s="172">
        <v>1</v>
      </c>
      <c r="G651" s="172">
        <v>1</v>
      </c>
      <c r="H651" s="140" t="s">
        <v>791</v>
      </c>
      <c r="I651" s="155" t="s">
        <v>12506</v>
      </c>
      <c r="J651" s="311"/>
      <c r="K651" s="311"/>
      <c r="L651" s="306"/>
      <c r="M651" s="161"/>
      <c r="N651" s="161"/>
      <c r="O651" s="155"/>
      <c r="P651" s="155"/>
      <c r="Q651" s="155"/>
      <c r="R651" s="155"/>
      <c r="S651" s="155"/>
      <c r="T651" s="155"/>
      <c r="U651" s="155"/>
      <c r="V651" s="161"/>
      <c r="W651" s="174"/>
      <c r="X651" s="175"/>
      <c r="Y651" s="511"/>
      <c r="Z651" s="139"/>
    </row>
    <row r="652" spans="1:26" ht="15" customHeight="1">
      <c r="A652" s="160"/>
      <c r="B652" s="160"/>
      <c r="C652" s="158" t="s">
        <v>12374</v>
      </c>
      <c r="D652" s="172" t="s">
        <v>2</v>
      </c>
      <c r="E652" s="172" t="s">
        <v>44</v>
      </c>
      <c r="F652" s="172">
        <v>1</v>
      </c>
      <c r="G652" s="172">
        <v>1</v>
      </c>
      <c r="H652" s="140" t="s">
        <v>10368</v>
      </c>
      <c r="I652" s="155" t="s">
        <v>12506</v>
      </c>
      <c r="J652" s="311"/>
      <c r="K652" s="311"/>
      <c r="L652" s="306"/>
      <c r="M652" s="161"/>
      <c r="N652" s="161"/>
      <c r="O652" s="155"/>
      <c r="P652" s="155"/>
      <c r="Q652" s="155"/>
      <c r="R652" s="155"/>
      <c r="S652" s="155"/>
      <c r="T652" s="155"/>
      <c r="U652" s="155"/>
      <c r="V652" s="161"/>
      <c r="W652" s="174"/>
      <c r="X652" s="175"/>
      <c r="Y652" s="511"/>
      <c r="Z652" s="139"/>
    </row>
    <row r="653" spans="1:26" ht="15" customHeight="1">
      <c r="A653" s="160"/>
      <c r="B653" s="160"/>
      <c r="C653" s="158" t="s">
        <v>12374</v>
      </c>
      <c r="D653" s="172" t="s">
        <v>2</v>
      </c>
      <c r="E653" s="172" t="s">
        <v>44</v>
      </c>
      <c r="F653" s="172">
        <v>1</v>
      </c>
      <c r="G653" s="172">
        <v>1</v>
      </c>
      <c r="H653" s="140" t="s">
        <v>10369</v>
      </c>
      <c r="I653" s="155" t="s">
        <v>12506</v>
      </c>
      <c r="J653" s="311"/>
      <c r="K653" s="311"/>
      <c r="L653" s="306"/>
      <c r="M653" s="161"/>
      <c r="N653" s="161"/>
      <c r="O653" s="155"/>
      <c r="P653" s="155"/>
      <c r="Q653" s="155"/>
      <c r="R653" s="155"/>
      <c r="S653" s="155"/>
      <c r="T653" s="155"/>
      <c r="U653" s="155"/>
      <c r="V653" s="161"/>
      <c r="W653" s="174"/>
      <c r="X653" s="175"/>
      <c r="Y653" s="511"/>
      <c r="Z653" s="139"/>
    </row>
    <row r="654" spans="1:26" ht="15" customHeight="1">
      <c r="A654" s="160"/>
      <c r="B654" s="160"/>
      <c r="C654" s="158" t="s">
        <v>12374</v>
      </c>
      <c r="D654" s="172" t="s">
        <v>2</v>
      </c>
      <c r="E654" s="172" t="s">
        <v>44</v>
      </c>
      <c r="F654" s="172">
        <v>1</v>
      </c>
      <c r="G654" s="172">
        <v>1</v>
      </c>
      <c r="H654" s="140" t="s">
        <v>787</v>
      </c>
      <c r="I654" s="155" t="s">
        <v>12506</v>
      </c>
      <c r="J654" s="311"/>
      <c r="K654" s="311"/>
      <c r="L654" s="306"/>
      <c r="M654" s="161"/>
      <c r="N654" s="161"/>
      <c r="O654" s="155"/>
      <c r="P654" s="155"/>
      <c r="Q654" s="155"/>
      <c r="R654" s="155"/>
      <c r="S654" s="155"/>
      <c r="T654" s="155"/>
      <c r="U654" s="155"/>
      <c r="V654" s="161"/>
      <c r="W654" s="174"/>
      <c r="X654" s="175"/>
      <c r="Y654" s="511"/>
      <c r="Z654" s="139"/>
    </row>
    <row r="655" spans="1:26" ht="15" customHeight="1">
      <c r="A655" s="160"/>
      <c r="B655" s="160"/>
      <c r="C655" s="158" t="s">
        <v>12374</v>
      </c>
      <c r="D655" s="172" t="s">
        <v>2</v>
      </c>
      <c r="E655" s="172" t="s">
        <v>44</v>
      </c>
      <c r="F655" s="172">
        <v>1</v>
      </c>
      <c r="G655" s="172">
        <v>1</v>
      </c>
      <c r="H655" s="140" t="s">
        <v>10370</v>
      </c>
      <c r="I655" s="155" t="s">
        <v>12506</v>
      </c>
      <c r="J655" s="311"/>
      <c r="K655" s="311"/>
      <c r="L655" s="306"/>
      <c r="M655" s="161"/>
      <c r="N655" s="161"/>
      <c r="O655" s="155"/>
      <c r="P655" s="155"/>
      <c r="Q655" s="155"/>
      <c r="R655" s="155"/>
      <c r="S655" s="155"/>
      <c r="T655" s="155"/>
      <c r="U655" s="155"/>
      <c r="V655" s="161"/>
      <c r="W655" s="174"/>
      <c r="X655" s="175"/>
      <c r="Y655" s="511"/>
      <c r="Z655" s="139"/>
    </row>
    <row r="656" spans="1:26" ht="15" customHeight="1">
      <c r="A656" s="160"/>
      <c r="B656" s="160"/>
      <c r="C656" s="158" t="s">
        <v>12374</v>
      </c>
      <c r="D656" s="172" t="s">
        <v>2</v>
      </c>
      <c r="E656" s="172" t="s">
        <v>44</v>
      </c>
      <c r="F656" s="172">
        <v>1</v>
      </c>
      <c r="G656" s="172">
        <v>1</v>
      </c>
      <c r="H656" s="140" t="s">
        <v>10371</v>
      </c>
      <c r="I656" s="155" t="s">
        <v>12506</v>
      </c>
      <c r="J656" s="311"/>
      <c r="K656" s="311"/>
      <c r="L656" s="306"/>
      <c r="M656" s="161"/>
      <c r="N656" s="161"/>
      <c r="O656" s="155"/>
      <c r="P656" s="155"/>
      <c r="Q656" s="155"/>
      <c r="R656" s="155"/>
      <c r="S656" s="155"/>
      <c r="T656" s="155"/>
      <c r="U656" s="155"/>
      <c r="V656" s="161"/>
      <c r="W656" s="174"/>
      <c r="X656" s="175"/>
      <c r="Y656" s="511"/>
      <c r="Z656" s="139"/>
    </row>
    <row r="657" spans="1:26" ht="15" customHeight="1">
      <c r="A657" s="160"/>
      <c r="B657" s="160"/>
      <c r="C657" s="158" t="s">
        <v>12374</v>
      </c>
      <c r="D657" s="172" t="s">
        <v>2</v>
      </c>
      <c r="E657" s="172" t="s">
        <v>44</v>
      </c>
      <c r="F657" s="172">
        <v>1</v>
      </c>
      <c r="G657" s="172">
        <v>1</v>
      </c>
      <c r="H657" s="140" t="s">
        <v>795</v>
      </c>
      <c r="I657" s="155" t="s">
        <v>12506</v>
      </c>
      <c r="J657" s="311"/>
      <c r="K657" s="311"/>
      <c r="L657" s="306"/>
      <c r="M657" s="161"/>
      <c r="N657" s="161"/>
      <c r="O657" s="155"/>
      <c r="P657" s="155"/>
      <c r="Q657" s="155"/>
      <c r="R657" s="155"/>
      <c r="S657" s="155"/>
      <c r="T657" s="155"/>
      <c r="U657" s="155"/>
      <c r="V657" s="161"/>
      <c r="W657" s="174"/>
      <c r="X657" s="175"/>
      <c r="Y657" s="511"/>
      <c r="Z657" s="139"/>
    </row>
    <row r="658" spans="1:26" ht="15" customHeight="1">
      <c r="A658" s="160"/>
      <c r="B658" s="160"/>
      <c r="C658" s="158" t="s">
        <v>12374</v>
      </c>
      <c r="D658" s="172" t="s">
        <v>2</v>
      </c>
      <c r="E658" s="172" t="s">
        <v>44</v>
      </c>
      <c r="F658" s="172">
        <v>1</v>
      </c>
      <c r="G658" s="172">
        <v>1</v>
      </c>
      <c r="H658" s="140" t="s">
        <v>796</v>
      </c>
      <c r="I658" s="155" t="s">
        <v>12506</v>
      </c>
      <c r="J658" s="311"/>
      <c r="K658" s="311"/>
      <c r="L658" s="306"/>
      <c r="M658" s="161"/>
      <c r="N658" s="161"/>
      <c r="O658" s="155"/>
      <c r="P658" s="155"/>
      <c r="Q658" s="155"/>
      <c r="R658" s="155"/>
      <c r="S658" s="155"/>
      <c r="T658" s="155"/>
      <c r="U658" s="155"/>
      <c r="V658" s="161"/>
      <c r="W658" s="174"/>
      <c r="X658" s="175"/>
      <c r="Y658" s="511"/>
      <c r="Z658" s="139"/>
    </row>
    <row r="659" spans="1:26" ht="15" customHeight="1">
      <c r="A659" s="160"/>
      <c r="B659" s="160"/>
      <c r="C659" s="158" t="s">
        <v>10129</v>
      </c>
      <c r="D659" s="172" t="s">
        <v>2</v>
      </c>
      <c r="E659" s="172" t="s">
        <v>44</v>
      </c>
      <c r="F659" s="172">
        <v>1</v>
      </c>
      <c r="G659" s="172">
        <v>1</v>
      </c>
      <c r="H659" s="140" t="s">
        <v>797</v>
      </c>
      <c r="I659" s="155" t="s">
        <v>12506</v>
      </c>
      <c r="J659" s="311"/>
      <c r="K659" s="311"/>
      <c r="L659" s="306"/>
      <c r="M659" s="161"/>
      <c r="N659" s="161"/>
      <c r="O659" s="155"/>
      <c r="P659" s="155"/>
      <c r="Q659" s="155"/>
      <c r="R659" s="155"/>
      <c r="S659" s="155"/>
      <c r="T659" s="155"/>
      <c r="U659" s="155"/>
      <c r="V659" s="161"/>
      <c r="W659" s="174"/>
      <c r="X659" s="175"/>
      <c r="Y659" s="511"/>
      <c r="Z659" s="139"/>
    </row>
    <row r="660" spans="1:26" ht="15" customHeight="1">
      <c r="A660" s="160"/>
      <c r="B660" s="160"/>
      <c r="C660" s="158" t="s">
        <v>10129</v>
      </c>
      <c r="D660" s="172" t="s">
        <v>2</v>
      </c>
      <c r="E660" s="172" t="s">
        <v>44</v>
      </c>
      <c r="F660" s="172">
        <v>1</v>
      </c>
      <c r="G660" s="172">
        <v>1</v>
      </c>
      <c r="H660" s="140" t="s">
        <v>9856</v>
      </c>
      <c r="I660" s="155" t="s">
        <v>12506</v>
      </c>
      <c r="J660" s="311"/>
      <c r="K660" s="311"/>
      <c r="L660" s="306"/>
      <c r="M660" s="161"/>
      <c r="N660" s="161"/>
      <c r="O660" s="155"/>
      <c r="P660" s="155"/>
      <c r="Q660" s="155"/>
      <c r="R660" s="155"/>
      <c r="S660" s="155"/>
      <c r="T660" s="155"/>
      <c r="U660" s="155"/>
      <c r="V660" s="161"/>
      <c r="W660" s="174"/>
      <c r="X660" s="175"/>
      <c r="Y660" s="511"/>
      <c r="Z660" s="139"/>
    </row>
    <row r="661" spans="1:26" ht="15" customHeight="1">
      <c r="A661" s="160"/>
      <c r="B661" s="160"/>
      <c r="C661" s="158" t="s">
        <v>12374</v>
      </c>
      <c r="D661" s="172" t="s">
        <v>2</v>
      </c>
      <c r="E661" s="172" t="s">
        <v>44</v>
      </c>
      <c r="F661" s="172">
        <v>1</v>
      </c>
      <c r="G661" s="172">
        <v>1</v>
      </c>
      <c r="H661" s="140" t="s">
        <v>10372</v>
      </c>
      <c r="I661" s="155" t="s">
        <v>12506</v>
      </c>
      <c r="J661" s="311"/>
      <c r="K661" s="311"/>
      <c r="L661" s="306"/>
      <c r="M661" s="161"/>
      <c r="N661" s="161"/>
      <c r="O661" s="155"/>
      <c r="P661" s="155"/>
      <c r="Q661" s="155"/>
      <c r="R661" s="155"/>
      <c r="S661" s="155"/>
      <c r="T661" s="155"/>
      <c r="U661" s="155"/>
      <c r="V661" s="161"/>
      <c r="W661" s="174"/>
      <c r="X661" s="175"/>
      <c r="Y661" s="511"/>
      <c r="Z661" s="139"/>
    </row>
    <row r="662" spans="1:26" ht="15" customHeight="1">
      <c r="A662" s="160"/>
      <c r="B662" s="160"/>
      <c r="C662" s="158" t="s">
        <v>10130</v>
      </c>
      <c r="D662" s="172" t="s">
        <v>2</v>
      </c>
      <c r="E662" s="172" t="s">
        <v>44</v>
      </c>
      <c r="F662" s="172">
        <v>1</v>
      </c>
      <c r="G662" s="172">
        <v>1</v>
      </c>
      <c r="H662" s="140" t="s">
        <v>10021</v>
      </c>
      <c r="I662" s="155" t="s">
        <v>12506</v>
      </c>
      <c r="J662" s="311"/>
      <c r="K662" s="311"/>
      <c r="L662" s="306"/>
      <c r="M662" s="161"/>
      <c r="N662" s="161"/>
      <c r="O662" s="155"/>
      <c r="P662" s="155"/>
      <c r="Q662" s="155"/>
      <c r="R662" s="155"/>
      <c r="S662" s="155"/>
      <c r="T662" s="155"/>
      <c r="U662" s="155"/>
      <c r="V662" s="161"/>
      <c r="W662" s="174"/>
      <c r="X662" s="175"/>
      <c r="Y662" s="511"/>
      <c r="Z662" s="139"/>
    </row>
    <row r="663" spans="1:26" ht="15" customHeight="1">
      <c r="A663" s="160"/>
      <c r="B663" s="160"/>
      <c r="C663" s="158" t="s">
        <v>12374</v>
      </c>
      <c r="D663" s="172" t="s">
        <v>2</v>
      </c>
      <c r="E663" s="172" t="s">
        <v>44</v>
      </c>
      <c r="F663" s="172">
        <v>1</v>
      </c>
      <c r="G663" s="172">
        <v>1</v>
      </c>
      <c r="H663" s="140" t="s">
        <v>10373</v>
      </c>
      <c r="I663" s="155" t="s">
        <v>12506</v>
      </c>
      <c r="J663" s="311"/>
      <c r="K663" s="311"/>
      <c r="L663" s="306"/>
      <c r="M663" s="161"/>
      <c r="N663" s="161"/>
      <c r="O663" s="155"/>
      <c r="P663" s="155"/>
      <c r="Q663" s="155"/>
      <c r="R663" s="155"/>
      <c r="S663" s="155"/>
      <c r="T663" s="155"/>
      <c r="U663" s="155"/>
      <c r="V663" s="161"/>
      <c r="W663" s="174"/>
      <c r="X663" s="175"/>
      <c r="Y663" s="511"/>
      <c r="Z663" s="139"/>
    </row>
    <row r="664" spans="1:26" ht="15" customHeight="1">
      <c r="A664" s="160"/>
      <c r="B664" s="160"/>
      <c r="C664" s="158" t="s">
        <v>12374</v>
      </c>
      <c r="D664" s="172" t="s">
        <v>2</v>
      </c>
      <c r="E664" s="172" t="s">
        <v>44</v>
      </c>
      <c r="F664" s="172">
        <v>1</v>
      </c>
      <c r="G664" s="172">
        <v>1</v>
      </c>
      <c r="H664" s="140" t="s">
        <v>10374</v>
      </c>
      <c r="I664" s="155" t="s">
        <v>12506</v>
      </c>
      <c r="J664" s="311"/>
      <c r="K664" s="311"/>
      <c r="L664" s="306"/>
      <c r="M664" s="161"/>
      <c r="N664" s="161"/>
      <c r="O664" s="155"/>
      <c r="P664" s="155"/>
      <c r="Q664" s="155"/>
      <c r="R664" s="155"/>
      <c r="S664" s="155"/>
      <c r="T664" s="155"/>
      <c r="U664" s="155"/>
      <c r="V664" s="161"/>
      <c r="W664" s="174"/>
      <c r="X664" s="175"/>
      <c r="Y664" s="511"/>
      <c r="Z664" s="139"/>
    </row>
    <row r="665" spans="1:26" ht="15" customHeight="1">
      <c r="A665" s="160"/>
      <c r="B665" s="160"/>
      <c r="C665" s="158" t="s">
        <v>12374</v>
      </c>
      <c r="D665" s="172" t="s">
        <v>2</v>
      </c>
      <c r="E665" s="172" t="s">
        <v>44</v>
      </c>
      <c r="F665" s="172">
        <v>1</v>
      </c>
      <c r="G665" s="172">
        <v>1</v>
      </c>
      <c r="H665" s="140" t="s">
        <v>10375</v>
      </c>
      <c r="I665" s="155" t="s">
        <v>12506</v>
      </c>
      <c r="J665" s="311"/>
      <c r="K665" s="311"/>
      <c r="L665" s="306"/>
      <c r="M665" s="161"/>
      <c r="N665" s="161"/>
      <c r="O665" s="155"/>
      <c r="P665" s="155"/>
      <c r="Q665" s="155"/>
      <c r="R665" s="155"/>
      <c r="S665" s="155"/>
      <c r="T665" s="155"/>
      <c r="U665" s="155"/>
      <c r="V665" s="161"/>
      <c r="W665" s="174"/>
      <c r="X665" s="175"/>
      <c r="Y665" s="511"/>
      <c r="Z665" s="139"/>
    </row>
    <row r="666" spans="1:26" ht="15" customHeight="1">
      <c r="A666" s="160"/>
      <c r="B666" s="160"/>
      <c r="C666" s="158" t="s">
        <v>10130</v>
      </c>
      <c r="D666" s="172" t="s">
        <v>2</v>
      </c>
      <c r="E666" s="172" t="s">
        <v>44</v>
      </c>
      <c r="F666" s="172">
        <v>1</v>
      </c>
      <c r="G666" s="172">
        <v>1</v>
      </c>
      <c r="H666" s="140" t="s">
        <v>10022</v>
      </c>
      <c r="I666" s="155" t="s">
        <v>12506</v>
      </c>
      <c r="J666" s="311"/>
      <c r="K666" s="311"/>
      <c r="L666" s="306"/>
      <c r="M666" s="161"/>
      <c r="N666" s="161"/>
      <c r="O666" s="155"/>
      <c r="P666" s="155"/>
      <c r="Q666" s="155"/>
      <c r="R666" s="155"/>
      <c r="S666" s="155"/>
      <c r="T666" s="155"/>
      <c r="U666" s="155"/>
      <c r="V666" s="161"/>
      <c r="W666" s="174"/>
      <c r="X666" s="175"/>
      <c r="Y666" s="511"/>
      <c r="Z666" s="139"/>
    </row>
    <row r="667" spans="1:26" ht="15" customHeight="1">
      <c r="A667" s="160"/>
      <c r="B667" s="160"/>
      <c r="C667" s="158" t="s">
        <v>12374</v>
      </c>
      <c r="D667" s="172" t="s">
        <v>2</v>
      </c>
      <c r="E667" s="172" t="s">
        <v>44</v>
      </c>
      <c r="F667" s="172">
        <v>1</v>
      </c>
      <c r="G667" s="172">
        <v>1</v>
      </c>
      <c r="H667" s="140" t="s">
        <v>10376</v>
      </c>
      <c r="I667" s="155" t="s">
        <v>12506</v>
      </c>
      <c r="J667" s="311"/>
      <c r="K667" s="311"/>
      <c r="L667" s="306"/>
      <c r="M667" s="161"/>
      <c r="N667" s="161"/>
      <c r="O667" s="155"/>
      <c r="P667" s="155"/>
      <c r="Q667" s="155"/>
      <c r="R667" s="155"/>
      <c r="S667" s="155"/>
      <c r="T667" s="155"/>
      <c r="U667" s="155"/>
      <c r="V667" s="161"/>
      <c r="W667" s="174"/>
      <c r="X667" s="175"/>
      <c r="Y667" s="511"/>
      <c r="Z667" s="139"/>
    </row>
    <row r="668" spans="1:26" ht="15" customHeight="1">
      <c r="A668" s="160"/>
      <c r="B668" s="160"/>
      <c r="C668" s="158" t="s">
        <v>12374</v>
      </c>
      <c r="D668" s="172" t="s">
        <v>2</v>
      </c>
      <c r="E668" s="172" t="s">
        <v>44</v>
      </c>
      <c r="F668" s="172">
        <v>1</v>
      </c>
      <c r="G668" s="172">
        <v>1</v>
      </c>
      <c r="H668" s="140" t="s">
        <v>10377</v>
      </c>
      <c r="I668" s="155" t="s">
        <v>12506</v>
      </c>
      <c r="J668" s="311"/>
      <c r="K668" s="311"/>
      <c r="L668" s="306"/>
      <c r="M668" s="161"/>
      <c r="N668" s="161"/>
      <c r="O668" s="155"/>
      <c r="P668" s="155"/>
      <c r="Q668" s="155"/>
      <c r="R668" s="155"/>
      <c r="S668" s="155"/>
      <c r="T668" s="155"/>
      <c r="U668" s="155"/>
      <c r="V668" s="161"/>
      <c r="W668" s="174"/>
      <c r="X668" s="175"/>
      <c r="Y668" s="511"/>
      <c r="Z668" s="139"/>
    </row>
    <row r="669" spans="1:26" ht="15" customHeight="1">
      <c r="A669" s="160"/>
      <c r="B669" s="160"/>
      <c r="C669" s="158" t="s">
        <v>10130</v>
      </c>
      <c r="D669" s="172" t="s">
        <v>2</v>
      </c>
      <c r="E669" s="172" t="s">
        <v>44</v>
      </c>
      <c r="F669" s="172">
        <v>1</v>
      </c>
      <c r="G669" s="172">
        <v>1</v>
      </c>
      <c r="H669" s="140" t="s">
        <v>10023</v>
      </c>
      <c r="I669" s="155" t="s">
        <v>12506</v>
      </c>
      <c r="J669" s="311"/>
      <c r="K669" s="311"/>
      <c r="L669" s="306"/>
      <c r="M669" s="161"/>
      <c r="N669" s="161"/>
      <c r="O669" s="155"/>
      <c r="P669" s="155"/>
      <c r="Q669" s="155"/>
      <c r="R669" s="155"/>
      <c r="S669" s="155"/>
      <c r="T669" s="155"/>
      <c r="U669" s="155"/>
      <c r="V669" s="161"/>
      <c r="W669" s="174"/>
      <c r="X669" s="175"/>
      <c r="Y669" s="511"/>
      <c r="Z669" s="139"/>
    </row>
    <row r="670" spans="1:26" ht="15" customHeight="1">
      <c r="A670" s="160"/>
      <c r="B670" s="160"/>
      <c r="C670" s="158" t="s">
        <v>10130</v>
      </c>
      <c r="D670" s="172" t="s">
        <v>2</v>
      </c>
      <c r="E670" s="172" t="s">
        <v>44</v>
      </c>
      <c r="F670" s="172">
        <v>1</v>
      </c>
      <c r="G670" s="172">
        <v>1</v>
      </c>
      <c r="H670" s="140" t="s">
        <v>811</v>
      </c>
      <c r="I670" s="155" t="s">
        <v>12506</v>
      </c>
      <c r="J670" s="311"/>
      <c r="K670" s="311"/>
      <c r="L670" s="306"/>
      <c r="M670" s="161"/>
      <c r="N670" s="161"/>
      <c r="O670" s="155"/>
      <c r="P670" s="155"/>
      <c r="Q670" s="155"/>
      <c r="R670" s="155"/>
      <c r="S670" s="155"/>
      <c r="T670" s="155"/>
      <c r="U670" s="155"/>
      <c r="V670" s="161"/>
      <c r="W670" s="174"/>
      <c r="X670" s="175"/>
      <c r="Y670" s="511"/>
      <c r="Z670" s="139"/>
    </row>
    <row r="671" spans="1:26" ht="15" customHeight="1">
      <c r="A671" s="160"/>
      <c r="B671" s="160"/>
      <c r="C671" s="158" t="s">
        <v>12374</v>
      </c>
      <c r="D671" s="172" t="s">
        <v>2</v>
      </c>
      <c r="E671" s="172" t="s">
        <v>44</v>
      </c>
      <c r="F671" s="172">
        <v>1</v>
      </c>
      <c r="G671" s="172">
        <v>1</v>
      </c>
      <c r="H671" s="140" t="s">
        <v>10378</v>
      </c>
      <c r="I671" s="155" t="s">
        <v>12506</v>
      </c>
      <c r="J671" s="311"/>
      <c r="K671" s="311"/>
      <c r="L671" s="306"/>
      <c r="M671" s="161"/>
      <c r="N671" s="161"/>
      <c r="O671" s="155"/>
      <c r="P671" s="155"/>
      <c r="Q671" s="155"/>
      <c r="R671" s="155"/>
      <c r="S671" s="155"/>
      <c r="T671" s="155"/>
      <c r="U671" s="155"/>
      <c r="V671" s="161"/>
      <c r="W671" s="174"/>
      <c r="X671" s="175"/>
      <c r="Y671" s="511"/>
      <c r="Z671" s="139"/>
    </row>
    <row r="672" spans="1:26" ht="15" customHeight="1">
      <c r="A672" s="160"/>
      <c r="B672" s="160"/>
      <c r="C672" s="158" t="s">
        <v>12374</v>
      </c>
      <c r="D672" s="172" t="s">
        <v>2</v>
      </c>
      <c r="E672" s="172" t="s">
        <v>44</v>
      </c>
      <c r="F672" s="172">
        <v>1</v>
      </c>
      <c r="G672" s="172">
        <v>1</v>
      </c>
      <c r="H672" s="140" t="s">
        <v>10379</v>
      </c>
      <c r="I672" s="155" t="s">
        <v>12506</v>
      </c>
      <c r="J672" s="311"/>
      <c r="K672" s="311"/>
      <c r="L672" s="306"/>
      <c r="M672" s="161"/>
      <c r="N672" s="161"/>
      <c r="O672" s="155"/>
      <c r="P672" s="155"/>
      <c r="Q672" s="155"/>
      <c r="R672" s="155"/>
      <c r="S672" s="155"/>
      <c r="T672" s="155"/>
      <c r="U672" s="155"/>
      <c r="V672" s="161"/>
      <c r="W672" s="174"/>
      <c r="X672" s="175"/>
      <c r="Y672" s="511"/>
      <c r="Z672" s="139"/>
    </row>
    <row r="673" spans="1:26" ht="15" customHeight="1">
      <c r="A673" s="160"/>
      <c r="B673" s="160"/>
      <c r="C673" s="158" t="s">
        <v>12374</v>
      </c>
      <c r="D673" s="172" t="s">
        <v>2</v>
      </c>
      <c r="E673" s="172" t="s">
        <v>44</v>
      </c>
      <c r="F673" s="172">
        <v>1</v>
      </c>
      <c r="G673" s="172">
        <v>1</v>
      </c>
      <c r="H673" s="140" t="s">
        <v>10380</v>
      </c>
      <c r="I673" s="155" t="s">
        <v>12506</v>
      </c>
      <c r="J673" s="311"/>
      <c r="K673" s="311"/>
      <c r="L673" s="306"/>
      <c r="M673" s="161"/>
      <c r="N673" s="161"/>
      <c r="O673" s="155"/>
      <c r="P673" s="155"/>
      <c r="Q673" s="155"/>
      <c r="R673" s="155"/>
      <c r="S673" s="155"/>
      <c r="T673" s="155"/>
      <c r="U673" s="155"/>
      <c r="V673" s="161"/>
      <c r="W673" s="174"/>
      <c r="X673" s="175"/>
      <c r="Y673" s="511"/>
      <c r="Z673" s="139"/>
    </row>
    <row r="674" spans="1:26" ht="15" customHeight="1">
      <c r="A674" s="160"/>
      <c r="B674" s="160"/>
      <c r="C674" s="158" t="s">
        <v>12374</v>
      </c>
      <c r="D674" s="172" t="s">
        <v>2</v>
      </c>
      <c r="E674" s="172" t="s">
        <v>44</v>
      </c>
      <c r="F674" s="172">
        <v>1</v>
      </c>
      <c r="G674" s="172">
        <v>1</v>
      </c>
      <c r="H674" s="140" t="s">
        <v>10381</v>
      </c>
      <c r="I674" s="155" t="s">
        <v>12506</v>
      </c>
      <c r="J674" s="311"/>
      <c r="K674" s="311"/>
      <c r="L674" s="306"/>
      <c r="M674" s="161"/>
      <c r="N674" s="161"/>
      <c r="O674" s="155"/>
      <c r="P674" s="155"/>
      <c r="Q674" s="155"/>
      <c r="R674" s="155"/>
      <c r="S674" s="155"/>
      <c r="T674" s="155"/>
      <c r="U674" s="155"/>
      <c r="V674" s="161"/>
      <c r="W674" s="174"/>
      <c r="X674" s="175"/>
      <c r="Y674" s="511"/>
      <c r="Z674" s="139"/>
    </row>
    <row r="675" spans="1:26" ht="15" customHeight="1">
      <c r="A675" s="160"/>
      <c r="B675" s="160"/>
      <c r="C675" s="158" t="s">
        <v>12374</v>
      </c>
      <c r="D675" s="172" t="s">
        <v>2</v>
      </c>
      <c r="E675" s="172" t="s">
        <v>44</v>
      </c>
      <c r="F675" s="172">
        <v>1</v>
      </c>
      <c r="G675" s="172">
        <v>1</v>
      </c>
      <c r="H675" s="140" t="s">
        <v>10382</v>
      </c>
      <c r="I675" s="155" t="s">
        <v>12506</v>
      </c>
      <c r="J675" s="311"/>
      <c r="K675" s="311"/>
      <c r="L675" s="306"/>
      <c r="M675" s="161"/>
      <c r="N675" s="161"/>
      <c r="O675" s="155"/>
      <c r="P675" s="155"/>
      <c r="Q675" s="155"/>
      <c r="R675" s="155"/>
      <c r="S675" s="155"/>
      <c r="T675" s="155"/>
      <c r="U675" s="155"/>
      <c r="V675" s="161"/>
      <c r="W675" s="174"/>
      <c r="X675" s="175"/>
      <c r="Y675" s="511"/>
      <c r="Z675" s="139"/>
    </row>
    <row r="676" spans="1:26" ht="15" customHeight="1">
      <c r="A676" s="160"/>
      <c r="B676" s="160"/>
      <c r="C676" s="158" t="s">
        <v>12374</v>
      </c>
      <c r="D676" s="172" t="s">
        <v>2</v>
      </c>
      <c r="E676" s="172" t="s">
        <v>44</v>
      </c>
      <c r="F676" s="172">
        <v>1</v>
      </c>
      <c r="G676" s="172">
        <v>1</v>
      </c>
      <c r="H676" s="140" t="s">
        <v>820</v>
      </c>
      <c r="I676" s="155" t="s">
        <v>12506</v>
      </c>
      <c r="J676" s="311"/>
      <c r="K676" s="311"/>
      <c r="L676" s="306"/>
      <c r="M676" s="161"/>
      <c r="N676" s="161"/>
      <c r="O676" s="155"/>
      <c r="P676" s="155"/>
      <c r="Q676" s="155"/>
      <c r="R676" s="155"/>
      <c r="S676" s="155"/>
      <c r="T676" s="155"/>
      <c r="U676" s="155"/>
      <c r="V676" s="161"/>
      <c r="W676" s="174"/>
      <c r="X676" s="175"/>
      <c r="Y676" s="511"/>
      <c r="Z676" s="139"/>
    </row>
    <row r="677" spans="1:26" ht="15" customHeight="1">
      <c r="A677" s="160"/>
      <c r="B677" s="160"/>
      <c r="C677" s="158" t="s">
        <v>10129</v>
      </c>
      <c r="D677" s="172" t="s">
        <v>2</v>
      </c>
      <c r="E677" s="172" t="s">
        <v>44</v>
      </c>
      <c r="F677" s="172">
        <v>1</v>
      </c>
      <c r="G677" s="172">
        <v>1</v>
      </c>
      <c r="H677" s="140" t="s">
        <v>9857</v>
      </c>
      <c r="I677" s="155" t="s">
        <v>12506</v>
      </c>
      <c r="J677" s="311"/>
      <c r="K677" s="311"/>
      <c r="L677" s="306"/>
      <c r="M677" s="161"/>
      <c r="N677" s="161"/>
      <c r="O677" s="155"/>
      <c r="P677" s="155"/>
      <c r="Q677" s="155"/>
      <c r="R677" s="155"/>
      <c r="S677" s="155"/>
      <c r="T677" s="155"/>
      <c r="U677" s="155"/>
      <c r="V677" s="161"/>
      <c r="W677" s="174"/>
      <c r="X677" s="175"/>
      <c r="Y677" s="511"/>
      <c r="Z677" s="139"/>
    </row>
    <row r="678" spans="1:26" ht="15" customHeight="1">
      <c r="A678" s="160"/>
      <c r="B678" s="160"/>
      <c r="C678" s="158" t="s">
        <v>10129</v>
      </c>
      <c r="D678" s="172" t="s">
        <v>2</v>
      </c>
      <c r="E678" s="172" t="s">
        <v>44</v>
      </c>
      <c r="F678" s="172">
        <v>1</v>
      </c>
      <c r="G678" s="172">
        <v>1</v>
      </c>
      <c r="H678" s="140" t="s">
        <v>815</v>
      </c>
      <c r="I678" s="155" t="s">
        <v>12506</v>
      </c>
      <c r="J678" s="311"/>
      <c r="K678" s="311"/>
      <c r="L678" s="306"/>
      <c r="M678" s="161"/>
      <c r="N678" s="161"/>
      <c r="O678" s="155"/>
      <c r="P678" s="155"/>
      <c r="Q678" s="155"/>
      <c r="R678" s="155"/>
      <c r="S678" s="155"/>
      <c r="T678" s="155"/>
      <c r="U678" s="155"/>
      <c r="V678" s="161"/>
      <c r="W678" s="174"/>
      <c r="X678" s="175"/>
      <c r="Y678" s="511"/>
      <c r="Z678" s="139"/>
    </row>
    <row r="679" spans="1:26" ht="15" customHeight="1">
      <c r="A679" s="160"/>
      <c r="B679" s="160"/>
      <c r="C679" s="158" t="s">
        <v>12374</v>
      </c>
      <c r="D679" s="172" t="s">
        <v>2</v>
      </c>
      <c r="E679" s="172" t="s">
        <v>44</v>
      </c>
      <c r="F679" s="172">
        <v>1</v>
      </c>
      <c r="G679" s="172">
        <v>1</v>
      </c>
      <c r="H679" s="140" t="s">
        <v>10383</v>
      </c>
      <c r="I679" s="155" t="s">
        <v>12506</v>
      </c>
      <c r="J679" s="311"/>
      <c r="K679" s="311"/>
      <c r="L679" s="306"/>
      <c r="M679" s="161"/>
      <c r="N679" s="161"/>
      <c r="O679" s="155"/>
      <c r="P679" s="155"/>
      <c r="Q679" s="155"/>
      <c r="R679" s="155"/>
      <c r="S679" s="155"/>
      <c r="T679" s="155"/>
      <c r="U679" s="155"/>
      <c r="V679" s="161"/>
      <c r="W679" s="174"/>
      <c r="X679" s="175"/>
      <c r="Y679" s="511"/>
      <c r="Z679" s="139"/>
    </row>
    <row r="680" spans="1:26" ht="15" customHeight="1">
      <c r="A680" s="160"/>
      <c r="B680" s="160"/>
      <c r="C680" s="158" t="s">
        <v>12374</v>
      </c>
      <c r="D680" s="172" t="s">
        <v>2</v>
      </c>
      <c r="E680" s="172" t="s">
        <v>44</v>
      </c>
      <c r="F680" s="172">
        <v>1</v>
      </c>
      <c r="G680" s="172">
        <v>1</v>
      </c>
      <c r="H680" s="140" t="s">
        <v>10384</v>
      </c>
      <c r="I680" s="155" t="s">
        <v>12506</v>
      </c>
      <c r="J680" s="311"/>
      <c r="K680" s="311"/>
      <c r="L680" s="306"/>
      <c r="M680" s="161"/>
      <c r="N680" s="161"/>
      <c r="O680" s="155"/>
      <c r="P680" s="155"/>
      <c r="Q680" s="155"/>
      <c r="R680" s="155"/>
      <c r="S680" s="155"/>
      <c r="T680" s="155"/>
      <c r="U680" s="155"/>
      <c r="V680" s="161"/>
      <c r="W680" s="174"/>
      <c r="X680" s="175"/>
      <c r="Y680" s="511"/>
      <c r="Z680" s="139"/>
    </row>
    <row r="681" spans="1:26" ht="15" customHeight="1">
      <c r="A681" s="160"/>
      <c r="B681" s="160"/>
      <c r="C681" s="158" t="s">
        <v>12374</v>
      </c>
      <c r="D681" s="172" t="s">
        <v>2</v>
      </c>
      <c r="E681" s="172" t="s">
        <v>44</v>
      </c>
      <c r="F681" s="172">
        <v>1</v>
      </c>
      <c r="G681" s="172">
        <v>1</v>
      </c>
      <c r="H681" s="140" t="s">
        <v>828</v>
      </c>
      <c r="I681" s="155" t="s">
        <v>12506</v>
      </c>
      <c r="J681" s="311"/>
      <c r="K681" s="311"/>
      <c r="L681" s="306"/>
      <c r="M681" s="161"/>
      <c r="N681" s="161"/>
      <c r="O681" s="155"/>
      <c r="P681" s="155"/>
      <c r="Q681" s="155"/>
      <c r="R681" s="155"/>
      <c r="S681" s="155"/>
      <c r="T681" s="155"/>
      <c r="U681" s="155"/>
      <c r="V681" s="161"/>
      <c r="W681" s="174"/>
      <c r="X681" s="175"/>
      <c r="Y681" s="511"/>
      <c r="Z681" s="139"/>
    </row>
    <row r="682" spans="1:26" ht="15" customHeight="1">
      <c r="A682" s="160"/>
      <c r="B682" s="160"/>
      <c r="C682" s="158" t="s">
        <v>12374</v>
      </c>
      <c r="D682" s="172" t="s">
        <v>2</v>
      </c>
      <c r="E682" s="172" t="s">
        <v>44</v>
      </c>
      <c r="F682" s="172">
        <v>1</v>
      </c>
      <c r="G682" s="172">
        <v>1</v>
      </c>
      <c r="H682" s="140" t="s">
        <v>10385</v>
      </c>
      <c r="I682" s="155" t="s">
        <v>12506</v>
      </c>
      <c r="J682" s="311"/>
      <c r="K682" s="311"/>
      <c r="L682" s="306"/>
      <c r="M682" s="161"/>
      <c r="N682" s="161"/>
      <c r="O682" s="155"/>
      <c r="P682" s="155"/>
      <c r="Q682" s="155"/>
      <c r="R682" s="155"/>
      <c r="S682" s="155"/>
      <c r="T682" s="155"/>
      <c r="U682" s="155"/>
      <c r="V682" s="161"/>
      <c r="W682" s="174"/>
      <c r="X682" s="175"/>
      <c r="Y682" s="511"/>
      <c r="Z682" s="139"/>
    </row>
    <row r="683" spans="1:26" ht="15" customHeight="1">
      <c r="A683" s="160"/>
      <c r="B683" s="160"/>
      <c r="C683" s="158" t="s">
        <v>12374</v>
      </c>
      <c r="D683" s="172" t="s">
        <v>2</v>
      </c>
      <c r="E683" s="172" t="s">
        <v>44</v>
      </c>
      <c r="F683" s="172">
        <v>1</v>
      </c>
      <c r="G683" s="172">
        <v>1</v>
      </c>
      <c r="H683" s="140" t="s">
        <v>821</v>
      </c>
      <c r="I683" s="155" t="s">
        <v>12506</v>
      </c>
      <c r="J683" s="311"/>
      <c r="K683" s="311"/>
      <c r="L683" s="306"/>
      <c r="M683" s="161"/>
      <c r="N683" s="161"/>
      <c r="O683" s="155"/>
      <c r="P683" s="155"/>
      <c r="Q683" s="155"/>
      <c r="R683" s="155"/>
      <c r="S683" s="155"/>
      <c r="T683" s="155"/>
      <c r="U683" s="155"/>
      <c r="V683" s="161"/>
      <c r="W683" s="174"/>
      <c r="X683" s="175"/>
      <c r="Y683" s="511"/>
      <c r="Z683" s="139"/>
    </row>
    <row r="684" spans="1:26" ht="15" customHeight="1">
      <c r="A684" s="160"/>
      <c r="B684" s="160"/>
      <c r="C684" s="158" t="s">
        <v>12374</v>
      </c>
      <c r="D684" s="172" t="s">
        <v>2</v>
      </c>
      <c r="E684" s="172" t="s">
        <v>44</v>
      </c>
      <c r="F684" s="172">
        <v>1</v>
      </c>
      <c r="G684" s="172">
        <v>1</v>
      </c>
      <c r="H684" s="140" t="s">
        <v>10386</v>
      </c>
      <c r="I684" s="155" t="s">
        <v>12506</v>
      </c>
      <c r="J684" s="311"/>
      <c r="K684" s="311"/>
      <c r="L684" s="306"/>
      <c r="M684" s="161"/>
      <c r="N684" s="161"/>
      <c r="O684" s="155"/>
      <c r="P684" s="155"/>
      <c r="Q684" s="155"/>
      <c r="R684" s="155"/>
      <c r="S684" s="155"/>
      <c r="T684" s="155"/>
      <c r="U684" s="155"/>
      <c r="V684" s="161"/>
      <c r="W684" s="174"/>
      <c r="X684" s="175"/>
      <c r="Y684" s="511"/>
      <c r="Z684" s="139"/>
    </row>
    <row r="685" spans="1:26" ht="15" customHeight="1">
      <c r="A685" s="160"/>
      <c r="B685" s="160"/>
      <c r="C685" s="158" t="s">
        <v>12374</v>
      </c>
      <c r="D685" s="172" t="s">
        <v>2</v>
      </c>
      <c r="E685" s="172" t="s">
        <v>44</v>
      </c>
      <c r="F685" s="172">
        <v>1</v>
      </c>
      <c r="G685" s="172">
        <v>1</v>
      </c>
      <c r="H685" s="140" t="s">
        <v>10387</v>
      </c>
      <c r="I685" s="155" t="s">
        <v>12506</v>
      </c>
      <c r="J685" s="311"/>
      <c r="K685" s="311"/>
      <c r="L685" s="306"/>
      <c r="M685" s="161"/>
      <c r="N685" s="161"/>
      <c r="O685" s="155"/>
      <c r="P685" s="155"/>
      <c r="Q685" s="155"/>
      <c r="R685" s="155"/>
      <c r="S685" s="155"/>
      <c r="T685" s="155"/>
      <c r="U685" s="155"/>
      <c r="V685" s="161"/>
      <c r="W685" s="174"/>
      <c r="X685" s="175"/>
      <c r="Y685" s="511"/>
      <c r="Z685" s="139"/>
    </row>
    <row r="686" spans="1:26" ht="15" customHeight="1">
      <c r="A686" s="160"/>
      <c r="B686" s="160"/>
      <c r="C686" s="158" t="s">
        <v>10130</v>
      </c>
      <c r="D686" s="172" t="s">
        <v>2</v>
      </c>
      <c r="E686" s="172" t="s">
        <v>44</v>
      </c>
      <c r="F686" s="172">
        <v>1</v>
      </c>
      <c r="G686" s="172">
        <v>1</v>
      </c>
      <c r="H686" s="140" t="s">
        <v>10024</v>
      </c>
      <c r="I686" s="155" t="s">
        <v>12506</v>
      </c>
      <c r="J686" s="311"/>
      <c r="K686" s="311"/>
      <c r="L686" s="306"/>
      <c r="M686" s="161"/>
      <c r="N686" s="161"/>
      <c r="O686" s="155"/>
      <c r="P686" s="155"/>
      <c r="Q686" s="155"/>
      <c r="R686" s="155"/>
      <c r="S686" s="155"/>
      <c r="T686" s="155"/>
      <c r="U686" s="155"/>
      <c r="V686" s="161"/>
      <c r="W686" s="174"/>
      <c r="X686" s="175"/>
      <c r="Y686" s="511"/>
      <c r="Z686" s="139"/>
    </row>
    <row r="687" spans="1:26" ht="15" customHeight="1">
      <c r="A687" s="160"/>
      <c r="B687" s="160"/>
      <c r="C687" s="158" t="s">
        <v>12374</v>
      </c>
      <c r="D687" s="172" t="s">
        <v>2</v>
      </c>
      <c r="E687" s="172" t="s">
        <v>44</v>
      </c>
      <c r="F687" s="172">
        <v>1</v>
      </c>
      <c r="G687" s="172">
        <v>1</v>
      </c>
      <c r="H687" s="140" t="s">
        <v>829</v>
      </c>
      <c r="I687" s="155" t="s">
        <v>12506</v>
      </c>
      <c r="J687" s="311"/>
      <c r="K687" s="311"/>
      <c r="L687" s="306"/>
      <c r="M687" s="161"/>
      <c r="N687" s="161"/>
      <c r="O687" s="155"/>
      <c r="P687" s="155"/>
      <c r="Q687" s="155"/>
      <c r="R687" s="155"/>
      <c r="S687" s="155"/>
      <c r="T687" s="155"/>
      <c r="U687" s="155"/>
      <c r="V687" s="161"/>
      <c r="W687" s="174"/>
      <c r="X687" s="175"/>
      <c r="Y687" s="511"/>
      <c r="Z687" s="139"/>
    </row>
    <row r="688" spans="1:26" ht="15" customHeight="1">
      <c r="A688" s="160"/>
      <c r="B688" s="160"/>
      <c r="C688" s="158" t="s">
        <v>12374</v>
      </c>
      <c r="D688" s="172" t="s">
        <v>2</v>
      </c>
      <c r="E688" s="172" t="s">
        <v>44</v>
      </c>
      <c r="F688" s="172">
        <v>1</v>
      </c>
      <c r="G688" s="172">
        <v>1</v>
      </c>
      <c r="H688" s="140" t="s">
        <v>10388</v>
      </c>
      <c r="I688" s="155" t="s">
        <v>12506</v>
      </c>
      <c r="J688" s="311"/>
      <c r="K688" s="311"/>
      <c r="L688" s="306"/>
      <c r="M688" s="161"/>
      <c r="N688" s="161"/>
      <c r="O688" s="155"/>
      <c r="P688" s="155"/>
      <c r="Q688" s="155"/>
      <c r="R688" s="155"/>
      <c r="S688" s="155"/>
      <c r="T688" s="155"/>
      <c r="U688" s="155"/>
      <c r="V688" s="161"/>
      <c r="W688" s="174"/>
      <c r="X688" s="175"/>
      <c r="Y688" s="511"/>
      <c r="Z688" s="139"/>
    </row>
    <row r="689" spans="1:26" ht="15" customHeight="1">
      <c r="A689" s="160"/>
      <c r="B689" s="160"/>
      <c r="C689" s="158" t="s">
        <v>10129</v>
      </c>
      <c r="D689" s="172" t="s">
        <v>2</v>
      </c>
      <c r="E689" s="172" t="s">
        <v>44</v>
      </c>
      <c r="F689" s="172">
        <v>1</v>
      </c>
      <c r="G689" s="172">
        <v>1</v>
      </c>
      <c r="H689" s="140" t="s">
        <v>9858</v>
      </c>
      <c r="I689" s="155" t="s">
        <v>12506</v>
      </c>
      <c r="J689" s="311"/>
      <c r="K689" s="311"/>
      <c r="L689" s="306"/>
      <c r="M689" s="161"/>
      <c r="N689" s="161"/>
      <c r="O689" s="155"/>
      <c r="P689" s="155"/>
      <c r="Q689" s="155"/>
      <c r="R689" s="155"/>
      <c r="S689" s="155"/>
      <c r="T689" s="155"/>
      <c r="U689" s="155"/>
      <c r="V689" s="161"/>
      <c r="W689" s="174"/>
      <c r="X689" s="175"/>
      <c r="Y689" s="511"/>
      <c r="Z689" s="139"/>
    </row>
    <row r="690" spans="1:26" ht="15" customHeight="1">
      <c r="A690" s="160"/>
      <c r="B690" s="160"/>
      <c r="C690" s="158" t="s">
        <v>12374</v>
      </c>
      <c r="D690" s="172" t="s">
        <v>2</v>
      </c>
      <c r="E690" s="172" t="s">
        <v>44</v>
      </c>
      <c r="F690" s="172">
        <v>1</v>
      </c>
      <c r="G690" s="172">
        <v>1</v>
      </c>
      <c r="H690" s="140" t="s">
        <v>10389</v>
      </c>
      <c r="I690" s="155" t="s">
        <v>12506</v>
      </c>
      <c r="J690" s="311"/>
      <c r="K690" s="311"/>
      <c r="L690" s="306"/>
      <c r="M690" s="161"/>
      <c r="N690" s="161"/>
      <c r="O690" s="155"/>
      <c r="P690" s="155"/>
      <c r="Q690" s="155"/>
      <c r="R690" s="155"/>
      <c r="S690" s="155"/>
      <c r="T690" s="155"/>
      <c r="U690" s="155"/>
      <c r="V690" s="161"/>
      <c r="W690" s="174"/>
      <c r="X690" s="175"/>
      <c r="Y690" s="511"/>
      <c r="Z690" s="139"/>
    </row>
    <row r="691" spans="1:26" ht="15" customHeight="1">
      <c r="A691" s="160"/>
      <c r="B691" s="160"/>
      <c r="C691" s="158" t="s">
        <v>12374</v>
      </c>
      <c r="D691" s="172" t="s">
        <v>2</v>
      </c>
      <c r="E691" s="172" t="s">
        <v>44</v>
      </c>
      <c r="F691" s="172">
        <v>1</v>
      </c>
      <c r="G691" s="172">
        <v>1</v>
      </c>
      <c r="H691" s="140" t="s">
        <v>832</v>
      </c>
      <c r="I691" s="155" t="s">
        <v>12506</v>
      </c>
      <c r="J691" s="311"/>
      <c r="K691" s="311"/>
      <c r="L691" s="306"/>
      <c r="M691" s="161"/>
      <c r="N691" s="161"/>
      <c r="O691" s="155"/>
      <c r="P691" s="155"/>
      <c r="Q691" s="155"/>
      <c r="R691" s="155"/>
      <c r="S691" s="155"/>
      <c r="T691" s="155"/>
      <c r="U691" s="155"/>
      <c r="V691" s="161"/>
      <c r="W691" s="174"/>
      <c r="X691" s="175"/>
      <c r="Y691" s="511"/>
      <c r="Z691" s="139"/>
    </row>
    <row r="692" spans="1:26" ht="15" customHeight="1">
      <c r="A692" s="160"/>
      <c r="B692" s="160"/>
      <c r="C692" s="158" t="s">
        <v>12374</v>
      </c>
      <c r="D692" s="172" t="s">
        <v>2</v>
      </c>
      <c r="E692" s="172" t="s">
        <v>44</v>
      </c>
      <c r="F692" s="172">
        <v>1</v>
      </c>
      <c r="G692" s="172">
        <v>1</v>
      </c>
      <c r="H692" s="140" t="s">
        <v>834</v>
      </c>
      <c r="I692" s="155" t="s">
        <v>12506</v>
      </c>
      <c r="J692" s="311"/>
      <c r="K692" s="311"/>
      <c r="L692" s="306"/>
      <c r="M692" s="161"/>
      <c r="N692" s="161"/>
      <c r="O692" s="155"/>
      <c r="P692" s="155"/>
      <c r="Q692" s="155"/>
      <c r="R692" s="155"/>
      <c r="S692" s="155"/>
      <c r="T692" s="155"/>
      <c r="U692" s="155"/>
      <c r="V692" s="161"/>
      <c r="W692" s="174"/>
      <c r="X692" s="175"/>
      <c r="Y692" s="511"/>
      <c r="Z692" s="139"/>
    </row>
    <row r="693" spans="1:26" ht="15" customHeight="1">
      <c r="A693" s="160"/>
      <c r="B693" s="160"/>
      <c r="C693" s="158" t="s">
        <v>12374</v>
      </c>
      <c r="D693" s="172" t="s">
        <v>2</v>
      </c>
      <c r="E693" s="172" t="s">
        <v>44</v>
      </c>
      <c r="F693" s="172">
        <v>1</v>
      </c>
      <c r="G693" s="172">
        <v>1</v>
      </c>
      <c r="H693" s="140" t="s">
        <v>835</v>
      </c>
      <c r="I693" s="155" t="s">
        <v>12506</v>
      </c>
      <c r="J693" s="311"/>
      <c r="K693" s="311"/>
      <c r="L693" s="306"/>
      <c r="M693" s="161"/>
      <c r="N693" s="161"/>
      <c r="O693" s="155"/>
      <c r="P693" s="155"/>
      <c r="Q693" s="155"/>
      <c r="R693" s="155"/>
      <c r="S693" s="155"/>
      <c r="T693" s="155"/>
      <c r="U693" s="155"/>
      <c r="V693" s="161"/>
      <c r="W693" s="174"/>
      <c r="X693" s="175"/>
      <c r="Y693" s="511"/>
      <c r="Z693" s="139"/>
    </row>
    <row r="694" spans="1:26" ht="15" customHeight="1">
      <c r="A694" s="160"/>
      <c r="B694" s="160"/>
      <c r="C694" s="158" t="s">
        <v>12374</v>
      </c>
      <c r="D694" s="172" t="s">
        <v>2</v>
      </c>
      <c r="E694" s="172" t="s">
        <v>44</v>
      </c>
      <c r="F694" s="172">
        <v>1</v>
      </c>
      <c r="G694" s="172">
        <v>1</v>
      </c>
      <c r="H694" s="140" t="s">
        <v>10390</v>
      </c>
      <c r="I694" s="155" t="s">
        <v>12506</v>
      </c>
      <c r="J694" s="311"/>
      <c r="K694" s="311"/>
      <c r="L694" s="306"/>
      <c r="M694" s="161"/>
      <c r="N694" s="161"/>
      <c r="O694" s="155"/>
      <c r="P694" s="155"/>
      <c r="Q694" s="155"/>
      <c r="R694" s="155"/>
      <c r="S694" s="155"/>
      <c r="T694" s="155"/>
      <c r="U694" s="155"/>
      <c r="V694" s="161"/>
      <c r="W694" s="174"/>
      <c r="X694" s="175"/>
      <c r="Y694" s="511"/>
      <c r="Z694" s="139"/>
    </row>
    <row r="695" spans="1:26" ht="15" customHeight="1">
      <c r="A695" s="160"/>
      <c r="B695" s="160"/>
      <c r="C695" s="158" t="s">
        <v>12374</v>
      </c>
      <c r="D695" s="172" t="s">
        <v>2</v>
      </c>
      <c r="E695" s="172" t="s">
        <v>44</v>
      </c>
      <c r="F695" s="172">
        <v>1</v>
      </c>
      <c r="G695" s="172">
        <v>1</v>
      </c>
      <c r="H695" s="140" t="s">
        <v>10391</v>
      </c>
      <c r="I695" s="155" t="s">
        <v>12506</v>
      </c>
      <c r="J695" s="311"/>
      <c r="K695" s="311"/>
      <c r="L695" s="306"/>
      <c r="M695" s="161"/>
      <c r="N695" s="161"/>
      <c r="O695" s="155"/>
      <c r="P695" s="155"/>
      <c r="Q695" s="155"/>
      <c r="R695" s="155"/>
      <c r="S695" s="155"/>
      <c r="T695" s="155"/>
      <c r="U695" s="155"/>
      <c r="V695" s="161"/>
      <c r="W695" s="174"/>
      <c r="X695" s="175"/>
      <c r="Y695" s="511"/>
      <c r="Z695" s="139"/>
    </row>
    <row r="696" spans="1:26" ht="15" customHeight="1">
      <c r="A696" s="160"/>
      <c r="B696" s="160"/>
      <c r="C696" s="158" t="s">
        <v>12374</v>
      </c>
      <c r="D696" s="172" t="s">
        <v>2</v>
      </c>
      <c r="E696" s="172" t="s">
        <v>44</v>
      </c>
      <c r="F696" s="172">
        <v>1</v>
      </c>
      <c r="G696" s="172">
        <v>1</v>
      </c>
      <c r="H696" s="140" t="s">
        <v>838</v>
      </c>
      <c r="I696" s="155" t="s">
        <v>12506</v>
      </c>
      <c r="J696" s="311"/>
      <c r="K696" s="311"/>
      <c r="L696" s="306"/>
      <c r="M696" s="161"/>
      <c r="N696" s="161"/>
      <c r="O696" s="155"/>
      <c r="P696" s="155"/>
      <c r="Q696" s="155"/>
      <c r="R696" s="155"/>
      <c r="S696" s="155"/>
      <c r="T696" s="155"/>
      <c r="U696" s="155"/>
      <c r="V696" s="161"/>
      <c r="W696" s="174"/>
      <c r="X696" s="175"/>
      <c r="Y696" s="511"/>
      <c r="Z696" s="139"/>
    </row>
    <row r="697" spans="1:26" ht="15" customHeight="1">
      <c r="A697" s="160"/>
      <c r="B697" s="160"/>
      <c r="C697" s="158" t="s">
        <v>12374</v>
      </c>
      <c r="D697" s="172" t="s">
        <v>2</v>
      </c>
      <c r="E697" s="172" t="s">
        <v>44</v>
      </c>
      <c r="F697" s="172">
        <v>1</v>
      </c>
      <c r="G697" s="172">
        <v>1</v>
      </c>
      <c r="H697" s="140" t="s">
        <v>839</v>
      </c>
      <c r="I697" s="155" t="s">
        <v>12506</v>
      </c>
      <c r="J697" s="311"/>
      <c r="K697" s="311"/>
      <c r="L697" s="306"/>
      <c r="M697" s="161"/>
      <c r="N697" s="161"/>
      <c r="O697" s="155"/>
      <c r="P697" s="155"/>
      <c r="Q697" s="155"/>
      <c r="R697" s="155"/>
      <c r="S697" s="155"/>
      <c r="T697" s="155"/>
      <c r="U697" s="155"/>
      <c r="V697" s="161"/>
      <c r="W697" s="174"/>
      <c r="X697" s="175"/>
      <c r="Y697" s="511"/>
      <c r="Z697" s="139"/>
    </row>
    <row r="698" spans="1:26" ht="15" customHeight="1">
      <c r="A698" s="160"/>
      <c r="B698" s="160"/>
      <c r="C698" s="158" t="s">
        <v>12374</v>
      </c>
      <c r="D698" s="172" t="s">
        <v>2</v>
      </c>
      <c r="E698" s="172" t="s">
        <v>44</v>
      </c>
      <c r="F698" s="172">
        <v>1</v>
      </c>
      <c r="G698" s="172">
        <v>1</v>
      </c>
      <c r="H698" s="140" t="s">
        <v>841</v>
      </c>
      <c r="I698" s="155" t="s">
        <v>12506</v>
      </c>
      <c r="J698" s="311"/>
      <c r="K698" s="311"/>
      <c r="L698" s="306"/>
      <c r="M698" s="161"/>
      <c r="N698" s="161"/>
      <c r="O698" s="155"/>
      <c r="P698" s="155"/>
      <c r="Q698" s="155"/>
      <c r="R698" s="155"/>
      <c r="S698" s="155"/>
      <c r="T698" s="155"/>
      <c r="U698" s="155"/>
      <c r="V698" s="161"/>
      <c r="W698" s="174"/>
      <c r="X698" s="175"/>
      <c r="Y698" s="511"/>
      <c r="Z698" s="139"/>
    </row>
    <row r="699" spans="1:26" ht="15" customHeight="1">
      <c r="A699" s="160"/>
      <c r="B699" s="160"/>
      <c r="C699" s="158" t="s">
        <v>12374</v>
      </c>
      <c r="D699" s="172" t="s">
        <v>2</v>
      </c>
      <c r="E699" s="172" t="s">
        <v>44</v>
      </c>
      <c r="F699" s="172">
        <v>1</v>
      </c>
      <c r="G699" s="172">
        <v>1</v>
      </c>
      <c r="H699" s="140" t="s">
        <v>10392</v>
      </c>
      <c r="I699" s="155" t="s">
        <v>12506</v>
      </c>
      <c r="J699" s="311"/>
      <c r="K699" s="311"/>
      <c r="L699" s="306"/>
      <c r="M699" s="161"/>
      <c r="N699" s="161"/>
      <c r="O699" s="155"/>
      <c r="P699" s="155"/>
      <c r="Q699" s="155"/>
      <c r="R699" s="155"/>
      <c r="S699" s="155"/>
      <c r="T699" s="155"/>
      <c r="U699" s="155"/>
      <c r="V699" s="161"/>
      <c r="W699" s="174"/>
      <c r="X699" s="175"/>
      <c r="Y699" s="511"/>
      <c r="Z699" s="139"/>
    </row>
    <row r="700" spans="1:26" ht="15" customHeight="1">
      <c r="A700" s="160"/>
      <c r="B700" s="160"/>
      <c r="C700" s="158" t="s">
        <v>12374</v>
      </c>
      <c r="D700" s="172" t="s">
        <v>2</v>
      </c>
      <c r="E700" s="172" t="s">
        <v>44</v>
      </c>
      <c r="F700" s="172">
        <v>1</v>
      </c>
      <c r="G700" s="172">
        <v>1</v>
      </c>
      <c r="H700" s="140" t="s">
        <v>842</v>
      </c>
      <c r="I700" s="155" t="s">
        <v>12506</v>
      </c>
      <c r="J700" s="311"/>
      <c r="K700" s="311"/>
      <c r="L700" s="306"/>
      <c r="M700" s="161"/>
      <c r="N700" s="161"/>
      <c r="O700" s="155"/>
      <c r="P700" s="155"/>
      <c r="Q700" s="155"/>
      <c r="R700" s="155"/>
      <c r="S700" s="155"/>
      <c r="T700" s="155"/>
      <c r="U700" s="155"/>
      <c r="V700" s="161"/>
      <c r="W700" s="174"/>
      <c r="X700" s="175"/>
      <c r="Y700" s="511"/>
      <c r="Z700" s="139"/>
    </row>
    <row r="701" spans="1:26" ht="15" customHeight="1">
      <c r="A701" s="160"/>
      <c r="B701" s="160"/>
      <c r="C701" s="158" t="s">
        <v>12374</v>
      </c>
      <c r="D701" s="172" t="s">
        <v>2</v>
      </c>
      <c r="E701" s="172" t="s">
        <v>44</v>
      </c>
      <c r="F701" s="172">
        <v>1</v>
      </c>
      <c r="G701" s="172">
        <v>1</v>
      </c>
      <c r="H701" s="140" t="s">
        <v>10393</v>
      </c>
      <c r="I701" s="155" t="s">
        <v>12506</v>
      </c>
      <c r="J701" s="311"/>
      <c r="K701" s="311"/>
      <c r="L701" s="306"/>
      <c r="M701" s="161"/>
      <c r="N701" s="161"/>
      <c r="O701" s="155"/>
      <c r="P701" s="155"/>
      <c r="Q701" s="155"/>
      <c r="R701" s="155"/>
      <c r="S701" s="155"/>
      <c r="T701" s="155"/>
      <c r="U701" s="155"/>
      <c r="V701" s="161"/>
      <c r="W701" s="174"/>
      <c r="X701" s="175"/>
      <c r="Y701" s="511"/>
      <c r="Z701" s="139"/>
    </row>
    <row r="702" spans="1:26" ht="15" customHeight="1">
      <c r="A702" s="160"/>
      <c r="B702" s="160"/>
      <c r="C702" s="158" t="s">
        <v>12374</v>
      </c>
      <c r="D702" s="172" t="s">
        <v>2</v>
      </c>
      <c r="E702" s="172" t="s">
        <v>44</v>
      </c>
      <c r="F702" s="172">
        <v>1</v>
      </c>
      <c r="G702" s="172">
        <v>1</v>
      </c>
      <c r="H702" s="140" t="s">
        <v>846</v>
      </c>
      <c r="I702" s="155" t="s">
        <v>12506</v>
      </c>
      <c r="J702" s="311"/>
      <c r="K702" s="311"/>
      <c r="L702" s="306"/>
      <c r="M702" s="161"/>
      <c r="N702" s="161"/>
      <c r="O702" s="155"/>
      <c r="P702" s="155"/>
      <c r="Q702" s="155"/>
      <c r="R702" s="155"/>
      <c r="S702" s="155"/>
      <c r="T702" s="155"/>
      <c r="U702" s="155"/>
      <c r="V702" s="161"/>
      <c r="W702" s="174"/>
      <c r="X702" s="175"/>
      <c r="Y702" s="511"/>
      <c r="Z702" s="139"/>
    </row>
    <row r="703" spans="1:26" ht="15" customHeight="1">
      <c r="A703" s="160"/>
      <c r="B703" s="160"/>
      <c r="C703" s="158" t="s">
        <v>10129</v>
      </c>
      <c r="D703" s="172" t="s">
        <v>2</v>
      </c>
      <c r="E703" s="172" t="s">
        <v>44</v>
      </c>
      <c r="F703" s="172">
        <v>1</v>
      </c>
      <c r="G703" s="172">
        <v>1</v>
      </c>
      <c r="H703" s="140" t="s">
        <v>9859</v>
      </c>
      <c r="I703" s="155" t="s">
        <v>12506</v>
      </c>
      <c r="J703" s="311"/>
      <c r="K703" s="311"/>
      <c r="L703" s="306"/>
      <c r="M703" s="161"/>
      <c r="N703" s="161"/>
      <c r="O703" s="155"/>
      <c r="P703" s="155"/>
      <c r="Q703" s="155"/>
      <c r="R703" s="155"/>
      <c r="S703" s="155"/>
      <c r="T703" s="155"/>
      <c r="U703" s="155"/>
      <c r="V703" s="161"/>
      <c r="W703" s="174"/>
      <c r="X703" s="175"/>
      <c r="Y703" s="511"/>
      <c r="Z703" s="139"/>
    </row>
    <row r="704" spans="1:26" ht="15" customHeight="1">
      <c r="A704" s="160"/>
      <c r="B704" s="160"/>
      <c r="C704" s="158" t="s">
        <v>12374</v>
      </c>
      <c r="D704" s="172" t="s">
        <v>2</v>
      </c>
      <c r="E704" s="172" t="s">
        <v>44</v>
      </c>
      <c r="F704" s="172">
        <v>1</v>
      </c>
      <c r="G704" s="172">
        <v>1</v>
      </c>
      <c r="H704" s="140" t="s">
        <v>10394</v>
      </c>
      <c r="I704" s="155" t="s">
        <v>12506</v>
      </c>
      <c r="J704" s="311"/>
      <c r="K704" s="311"/>
      <c r="L704" s="306"/>
      <c r="M704" s="161"/>
      <c r="N704" s="161"/>
      <c r="O704" s="155"/>
      <c r="P704" s="155"/>
      <c r="Q704" s="155"/>
      <c r="R704" s="155"/>
      <c r="S704" s="155"/>
      <c r="T704" s="155"/>
      <c r="U704" s="155"/>
      <c r="V704" s="161"/>
      <c r="W704" s="174"/>
      <c r="X704" s="175"/>
      <c r="Y704" s="511"/>
      <c r="Z704" s="139"/>
    </row>
    <row r="705" spans="1:26" ht="15" customHeight="1">
      <c r="A705" s="160"/>
      <c r="B705" s="160"/>
      <c r="C705" s="158" t="s">
        <v>10129</v>
      </c>
      <c r="D705" s="172" t="s">
        <v>2</v>
      </c>
      <c r="E705" s="172" t="s">
        <v>44</v>
      </c>
      <c r="F705" s="172">
        <v>1</v>
      </c>
      <c r="G705" s="172">
        <v>1</v>
      </c>
      <c r="H705" s="140" t="s">
        <v>850</v>
      </c>
      <c r="I705" s="155" t="s">
        <v>12506</v>
      </c>
      <c r="J705" s="311"/>
      <c r="K705" s="311"/>
      <c r="L705" s="306"/>
      <c r="M705" s="161"/>
      <c r="N705" s="161"/>
      <c r="O705" s="155"/>
      <c r="P705" s="155"/>
      <c r="Q705" s="155"/>
      <c r="R705" s="155"/>
      <c r="S705" s="155"/>
      <c r="T705" s="155"/>
      <c r="U705" s="155"/>
      <c r="V705" s="161"/>
      <c r="W705" s="174"/>
      <c r="X705" s="175"/>
      <c r="Y705" s="511"/>
      <c r="Z705" s="139"/>
    </row>
    <row r="706" spans="1:26" ht="15" customHeight="1">
      <c r="A706" s="160"/>
      <c r="B706" s="160"/>
      <c r="C706" s="158" t="s">
        <v>12374</v>
      </c>
      <c r="D706" s="172" t="s">
        <v>2</v>
      </c>
      <c r="E706" s="172" t="s">
        <v>44</v>
      </c>
      <c r="F706" s="172">
        <v>1</v>
      </c>
      <c r="G706" s="172">
        <v>1</v>
      </c>
      <c r="H706" s="140" t="s">
        <v>10395</v>
      </c>
      <c r="I706" s="155" t="s">
        <v>12506</v>
      </c>
      <c r="J706" s="311"/>
      <c r="K706" s="311"/>
      <c r="L706" s="306"/>
      <c r="M706" s="161"/>
      <c r="N706" s="161"/>
      <c r="O706" s="155"/>
      <c r="P706" s="155"/>
      <c r="Q706" s="155"/>
      <c r="R706" s="155"/>
      <c r="S706" s="155"/>
      <c r="T706" s="155"/>
      <c r="U706" s="155"/>
      <c r="V706" s="161"/>
      <c r="W706" s="174"/>
      <c r="X706" s="175"/>
      <c r="Y706" s="511"/>
      <c r="Z706" s="139"/>
    </row>
    <row r="707" spans="1:26" ht="15" customHeight="1">
      <c r="A707" s="160"/>
      <c r="B707" s="160"/>
      <c r="C707" s="158" t="s">
        <v>12374</v>
      </c>
      <c r="D707" s="172" t="s">
        <v>2</v>
      </c>
      <c r="E707" s="172" t="s">
        <v>44</v>
      </c>
      <c r="F707" s="172">
        <v>1</v>
      </c>
      <c r="G707" s="172">
        <v>1</v>
      </c>
      <c r="H707" s="140" t="s">
        <v>847</v>
      </c>
      <c r="I707" s="155" t="s">
        <v>12506</v>
      </c>
      <c r="J707" s="311"/>
      <c r="K707" s="311"/>
      <c r="L707" s="306"/>
      <c r="M707" s="161"/>
      <c r="N707" s="161"/>
      <c r="O707" s="155"/>
      <c r="P707" s="155"/>
      <c r="Q707" s="155"/>
      <c r="R707" s="155"/>
      <c r="S707" s="155"/>
      <c r="T707" s="155"/>
      <c r="U707" s="155"/>
      <c r="V707" s="161"/>
      <c r="W707" s="174"/>
      <c r="X707" s="175"/>
      <c r="Y707" s="511"/>
      <c r="Z707" s="139"/>
    </row>
    <row r="708" spans="1:26" ht="15" customHeight="1">
      <c r="A708" s="160"/>
      <c r="B708" s="160"/>
      <c r="C708" s="158" t="s">
        <v>12374</v>
      </c>
      <c r="D708" s="172" t="s">
        <v>2</v>
      </c>
      <c r="E708" s="172" t="s">
        <v>44</v>
      </c>
      <c r="F708" s="172">
        <v>1</v>
      </c>
      <c r="G708" s="172">
        <v>1</v>
      </c>
      <c r="H708" s="140" t="s">
        <v>843</v>
      </c>
      <c r="I708" s="155" t="s">
        <v>12506</v>
      </c>
      <c r="J708" s="311"/>
      <c r="K708" s="311"/>
      <c r="L708" s="306"/>
      <c r="M708" s="161"/>
      <c r="N708" s="161"/>
      <c r="O708" s="155"/>
      <c r="P708" s="155"/>
      <c r="Q708" s="155"/>
      <c r="R708" s="155"/>
      <c r="S708" s="155"/>
      <c r="T708" s="155"/>
      <c r="U708" s="155"/>
      <c r="V708" s="161"/>
      <c r="W708" s="174"/>
      <c r="X708" s="175"/>
      <c r="Y708" s="511"/>
      <c r="Z708" s="139"/>
    </row>
    <row r="709" spans="1:26" ht="15" customHeight="1">
      <c r="A709" s="160"/>
      <c r="B709" s="160"/>
      <c r="C709" s="158" t="s">
        <v>12374</v>
      </c>
      <c r="D709" s="172" t="s">
        <v>2</v>
      </c>
      <c r="E709" s="172" t="s">
        <v>44</v>
      </c>
      <c r="F709" s="172">
        <v>1</v>
      </c>
      <c r="G709" s="172">
        <v>1</v>
      </c>
      <c r="H709" s="140" t="s">
        <v>852</v>
      </c>
      <c r="I709" s="155" t="s">
        <v>12506</v>
      </c>
      <c r="J709" s="311"/>
      <c r="K709" s="311"/>
      <c r="L709" s="306"/>
      <c r="M709" s="161"/>
      <c r="N709" s="161"/>
      <c r="O709" s="155"/>
      <c r="P709" s="155"/>
      <c r="Q709" s="155"/>
      <c r="R709" s="155"/>
      <c r="S709" s="155"/>
      <c r="T709" s="155"/>
      <c r="U709" s="155"/>
      <c r="V709" s="161"/>
      <c r="W709" s="174"/>
      <c r="X709" s="175"/>
      <c r="Y709" s="511"/>
      <c r="Z709" s="139"/>
    </row>
    <row r="710" spans="1:26" ht="15" customHeight="1">
      <c r="A710" s="160"/>
      <c r="B710" s="160"/>
      <c r="C710" s="158" t="s">
        <v>12374</v>
      </c>
      <c r="D710" s="172" t="s">
        <v>2</v>
      </c>
      <c r="E710" s="172" t="s">
        <v>44</v>
      </c>
      <c r="F710" s="172">
        <v>1</v>
      </c>
      <c r="G710" s="172">
        <v>1</v>
      </c>
      <c r="H710" s="140" t="s">
        <v>845</v>
      </c>
      <c r="I710" s="155" t="s">
        <v>12506</v>
      </c>
      <c r="J710" s="311"/>
      <c r="K710" s="311"/>
      <c r="L710" s="306"/>
      <c r="M710" s="161"/>
      <c r="N710" s="161"/>
      <c r="O710" s="155"/>
      <c r="P710" s="155"/>
      <c r="Q710" s="155"/>
      <c r="R710" s="155"/>
      <c r="S710" s="155"/>
      <c r="T710" s="155"/>
      <c r="U710" s="155"/>
      <c r="V710" s="161"/>
      <c r="W710" s="174"/>
      <c r="X710" s="175"/>
      <c r="Y710" s="511"/>
      <c r="Z710" s="139"/>
    </row>
    <row r="711" spans="1:26" ht="15" customHeight="1">
      <c r="A711" s="160"/>
      <c r="B711" s="160"/>
      <c r="C711" s="158" t="s">
        <v>12374</v>
      </c>
      <c r="D711" s="172" t="s">
        <v>2</v>
      </c>
      <c r="E711" s="172" t="s">
        <v>44</v>
      </c>
      <c r="F711" s="172">
        <v>1</v>
      </c>
      <c r="G711" s="172">
        <v>1</v>
      </c>
      <c r="H711" s="140" t="s">
        <v>858</v>
      </c>
      <c r="I711" s="155" t="s">
        <v>12506</v>
      </c>
      <c r="J711" s="311"/>
      <c r="K711" s="311"/>
      <c r="L711" s="306"/>
      <c r="M711" s="161"/>
      <c r="N711" s="161"/>
      <c r="O711" s="155"/>
      <c r="P711" s="155"/>
      <c r="Q711" s="155"/>
      <c r="R711" s="155"/>
      <c r="S711" s="155"/>
      <c r="T711" s="155"/>
      <c r="U711" s="155"/>
      <c r="V711" s="161"/>
      <c r="W711" s="174"/>
      <c r="X711" s="175"/>
      <c r="Y711" s="511"/>
      <c r="Z711" s="139"/>
    </row>
    <row r="712" spans="1:26" ht="15" customHeight="1">
      <c r="A712" s="160"/>
      <c r="B712" s="160"/>
      <c r="C712" s="158" t="s">
        <v>12374</v>
      </c>
      <c r="D712" s="172" t="s">
        <v>2</v>
      </c>
      <c r="E712" s="172" t="s">
        <v>44</v>
      </c>
      <c r="F712" s="172">
        <v>1</v>
      </c>
      <c r="G712" s="172">
        <v>1</v>
      </c>
      <c r="H712" s="140" t="s">
        <v>10396</v>
      </c>
      <c r="I712" s="155" t="s">
        <v>12506</v>
      </c>
      <c r="J712" s="311"/>
      <c r="K712" s="311"/>
      <c r="L712" s="306"/>
      <c r="M712" s="161"/>
      <c r="N712" s="161"/>
      <c r="O712" s="155"/>
      <c r="P712" s="155"/>
      <c r="Q712" s="155"/>
      <c r="R712" s="155"/>
      <c r="S712" s="155"/>
      <c r="T712" s="155"/>
      <c r="U712" s="155"/>
      <c r="V712" s="161"/>
      <c r="W712" s="174"/>
      <c r="X712" s="175"/>
      <c r="Y712" s="511"/>
      <c r="Z712" s="139"/>
    </row>
    <row r="713" spans="1:26" ht="15" customHeight="1">
      <c r="A713" s="160"/>
      <c r="B713" s="160"/>
      <c r="C713" s="158" t="s">
        <v>12374</v>
      </c>
      <c r="D713" s="172" t="s">
        <v>2</v>
      </c>
      <c r="E713" s="172" t="s">
        <v>44</v>
      </c>
      <c r="F713" s="172">
        <v>1</v>
      </c>
      <c r="G713" s="172">
        <v>1</v>
      </c>
      <c r="H713" s="140" t="s">
        <v>10397</v>
      </c>
      <c r="I713" s="155" t="s">
        <v>12506</v>
      </c>
      <c r="J713" s="311"/>
      <c r="K713" s="311"/>
      <c r="L713" s="306"/>
      <c r="M713" s="161"/>
      <c r="N713" s="161"/>
      <c r="O713" s="155"/>
      <c r="P713" s="155"/>
      <c r="Q713" s="155"/>
      <c r="R713" s="155"/>
      <c r="S713" s="155"/>
      <c r="T713" s="155"/>
      <c r="U713" s="155"/>
      <c r="V713" s="161"/>
      <c r="W713" s="174"/>
      <c r="X713" s="175"/>
      <c r="Y713" s="511"/>
      <c r="Z713" s="139"/>
    </row>
    <row r="714" spans="1:26" ht="15" customHeight="1">
      <c r="A714" s="160"/>
      <c r="B714" s="160"/>
      <c r="C714" s="158" t="s">
        <v>12374</v>
      </c>
      <c r="D714" s="172" t="s">
        <v>2</v>
      </c>
      <c r="E714" s="172" t="s">
        <v>44</v>
      </c>
      <c r="F714" s="172">
        <v>1</v>
      </c>
      <c r="G714" s="172">
        <v>1</v>
      </c>
      <c r="H714" s="140" t="s">
        <v>10398</v>
      </c>
      <c r="I714" s="155" t="s">
        <v>12506</v>
      </c>
      <c r="J714" s="311"/>
      <c r="K714" s="311"/>
      <c r="L714" s="306"/>
      <c r="M714" s="161"/>
      <c r="N714" s="161"/>
      <c r="O714" s="155"/>
      <c r="P714" s="155"/>
      <c r="Q714" s="155"/>
      <c r="R714" s="155"/>
      <c r="S714" s="155"/>
      <c r="T714" s="155"/>
      <c r="U714" s="155"/>
      <c r="V714" s="161"/>
      <c r="W714" s="174"/>
      <c r="X714" s="175"/>
      <c r="Y714" s="511"/>
      <c r="Z714" s="139"/>
    </row>
    <row r="715" spans="1:26" ht="15" customHeight="1">
      <c r="A715" s="160"/>
      <c r="B715" s="160"/>
      <c r="C715" s="158" t="s">
        <v>12374</v>
      </c>
      <c r="D715" s="172" t="s">
        <v>2</v>
      </c>
      <c r="E715" s="172" t="s">
        <v>44</v>
      </c>
      <c r="F715" s="172">
        <v>1</v>
      </c>
      <c r="G715" s="172">
        <v>1</v>
      </c>
      <c r="H715" s="140" t="s">
        <v>10399</v>
      </c>
      <c r="I715" s="155" t="s">
        <v>12506</v>
      </c>
      <c r="J715" s="311"/>
      <c r="K715" s="311"/>
      <c r="L715" s="306"/>
      <c r="M715" s="161"/>
      <c r="N715" s="161"/>
      <c r="O715" s="155"/>
      <c r="P715" s="155"/>
      <c r="Q715" s="155"/>
      <c r="R715" s="155"/>
      <c r="S715" s="155"/>
      <c r="T715" s="155"/>
      <c r="U715" s="155"/>
      <c r="V715" s="161"/>
      <c r="W715" s="174"/>
      <c r="X715" s="175"/>
      <c r="Y715" s="511"/>
      <c r="Z715" s="139"/>
    </row>
    <row r="716" spans="1:26" ht="15" customHeight="1">
      <c r="A716" s="160"/>
      <c r="B716" s="160"/>
      <c r="C716" s="158" t="s">
        <v>12374</v>
      </c>
      <c r="D716" s="172" t="s">
        <v>2</v>
      </c>
      <c r="E716" s="172" t="s">
        <v>44</v>
      </c>
      <c r="F716" s="172">
        <v>1</v>
      </c>
      <c r="G716" s="172">
        <v>1</v>
      </c>
      <c r="H716" s="140" t="s">
        <v>855</v>
      </c>
      <c r="I716" s="155" t="s">
        <v>12506</v>
      </c>
      <c r="J716" s="311"/>
      <c r="K716" s="311"/>
      <c r="L716" s="306"/>
      <c r="M716" s="161"/>
      <c r="N716" s="161"/>
      <c r="O716" s="155"/>
      <c r="P716" s="155"/>
      <c r="Q716" s="155"/>
      <c r="R716" s="155"/>
      <c r="S716" s="155"/>
      <c r="T716" s="155"/>
      <c r="U716" s="155"/>
      <c r="V716" s="161"/>
      <c r="W716" s="174"/>
      <c r="X716" s="175"/>
      <c r="Y716" s="511"/>
      <c r="Z716" s="139"/>
    </row>
    <row r="717" spans="1:26" ht="15" customHeight="1">
      <c r="A717" s="160"/>
      <c r="B717" s="160"/>
      <c r="C717" s="158" t="s">
        <v>12374</v>
      </c>
      <c r="D717" s="172" t="s">
        <v>2</v>
      </c>
      <c r="E717" s="172" t="s">
        <v>44</v>
      </c>
      <c r="F717" s="172">
        <v>1</v>
      </c>
      <c r="G717" s="172">
        <v>1</v>
      </c>
      <c r="H717" s="140" t="s">
        <v>10400</v>
      </c>
      <c r="I717" s="155" t="s">
        <v>12506</v>
      </c>
      <c r="J717" s="311"/>
      <c r="K717" s="311"/>
      <c r="L717" s="306"/>
      <c r="M717" s="161"/>
      <c r="N717" s="161"/>
      <c r="O717" s="155"/>
      <c r="P717" s="155"/>
      <c r="Q717" s="155"/>
      <c r="R717" s="155"/>
      <c r="S717" s="155"/>
      <c r="T717" s="155"/>
      <c r="U717" s="155"/>
      <c r="V717" s="161"/>
      <c r="W717" s="174"/>
      <c r="X717" s="175"/>
      <c r="Y717" s="511"/>
      <c r="Z717" s="139"/>
    </row>
    <row r="718" spans="1:26" ht="15" customHeight="1">
      <c r="A718" s="160"/>
      <c r="B718" s="160"/>
      <c r="C718" s="158" t="s">
        <v>12374</v>
      </c>
      <c r="D718" s="172" t="s">
        <v>2</v>
      </c>
      <c r="E718" s="172" t="s">
        <v>44</v>
      </c>
      <c r="F718" s="172">
        <v>1</v>
      </c>
      <c r="G718" s="172">
        <v>1</v>
      </c>
      <c r="H718" s="140" t="s">
        <v>10401</v>
      </c>
      <c r="I718" s="155" t="s">
        <v>12506</v>
      </c>
      <c r="J718" s="311"/>
      <c r="K718" s="311"/>
      <c r="L718" s="306"/>
      <c r="M718" s="161"/>
      <c r="N718" s="161"/>
      <c r="O718" s="155"/>
      <c r="P718" s="155"/>
      <c r="Q718" s="155"/>
      <c r="R718" s="155"/>
      <c r="S718" s="155"/>
      <c r="T718" s="155"/>
      <c r="U718" s="155"/>
      <c r="V718" s="161"/>
      <c r="W718" s="174"/>
      <c r="X718" s="175"/>
      <c r="Y718" s="511"/>
      <c r="Z718" s="139"/>
    </row>
    <row r="719" spans="1:26" ht="15" customHeight="1">
      <c r="A719" s="160"/>
      <c r="B719" s="160"/>
      <c r="C719" s="158" t="s">
        <v>12374</v>
      </c>
      <c r="D719" s="172" t="s">
        <v>2</v>
      </c>
      <c r="E719" s="172" t="s">
        <v>44</v>
      </c>
      <c r="F719" s="172">
        <v>1</v>
      </c>
      <c r="G719" s="172">
        <v>1</v>
      </c>
      <c r="H719" s="140" t="s">
        <v>861</v>
      </c>
      <c r="I719" s="155" t="s">
        <v>12506</v>
      </c>
      <c r="J719" s="311"/>
      <c r="K719" s="311"/>
      <c r="L719" s="306"/>
      <c r="M719" s="161"/>
      <c r="N719" s="161"/>
      <c r="O719" s="155"/>
      <c r="P719" s="155"/>
      <c r="Q719" s="155"/>
      <c r="R719" s="155"/>
      <c r="S719" s="155"/>
      <c r="T719" s="155"/>
      <c r="U719" s="155"/>
      <c r="V719" s="161"/>
      <c r="W719" s="174"/>
      <c r="X719" s="175"/>
      <c r="Y719" s="511"/>
      <c r="Z719" s="139"/>
    </row>
    <row r="720" spans="1:26" ht="15" customHeight="1">
      <c r="A720" s="160"/>
      <c r="B720" s="160"/>
      <c r="C720" s="158" t="s">
        <v>12374</v>
      </c>
      <c r="D720" s="172" t="s">
        <v>2</v>
      </c>
      <c r="E720" s="172" t="s">
        <v>44</v>
      </c>
      <c r="F720" s="172">
        <v>1</v>
      </c>
      <c r="G720" s="172">
        <v>1</v>
      </c>
      <c r="H720" s="140" t="s">
        <v>10402</v>
      </c>
      <c r="I720" s="155" t="s">
        <v>12506</v>
      </c>
      <c r="J720" s="311"/>
      <c r="K720" s="311"/>
      <c r="L720" s="306"/>
      <c r="M720" s="161"/>
      <c r="N720" s="161"/>
      <c r="O720" s="155"/>
      <c r="P720" s="155"/>
      <c r="Q720" s="155"/>
      <c r="R720" s="155"/>
      <c r="S720" s="155"/>
      <c r="T720" s="155"/>
      <c r="U720" s="155"/>
      <c r="V720" s="161"/>
      <c r="W720" s="174"/>
      <c r="X720" s="175"/>
      <c r="Y720" s="511"/>
      <c r="Z720" s="139"/>
    </row>
    <row r="721" spans="1:26" ht="15" customHeight="1">
      <c r="A721" s="160"/>
      <c r="B721" s="160"/>
      <c r="C721" s="158" t="s">
        <v>12374</v>
      </c>
      <c r="D721" s="172" t="s">
        <v>2</v>
      </c>
      <c r="E721" s="172" t="s">
        <v>44</v>
      </c>
      <c r="F721" s="172">
        <v>1</v>
      </c>
      <c r="G721" s="172">
        <v>1</v>
      </c>
      <c r="H721" s="140" t="s">
        <v>863</v>
      </c>
      <c r="I721" s="155" t="s">
        <v>12506</v>
      </c>
      <c r="J721" s="311"/>
      <c r="K721" s="311"/>
      <c r="L721" s="306"/>
      <c r="M721" s="161"/>
      <c r="N721" s="161"/>
      <c r="O721" s="155"/>
      <c r="P721" s="155"/>
      <c r="Q721" s="155"/>
      <c r="R721" s="155"/>
      <c r="S721" s="155"/>
      <c r="T721" s="155"/>
      <c r="U721" s="155"/>
      <c r="V721" s="161"/>
      <c r="W721" s="174"/>
      <c r="X721" s="175"/>
      <c r="Y721" s="511"/>
      <c r="Z721" s="139"/>
    </row>
    <row r="722" spans="1:26" ht="15" customHeight="1">
      <c r="A722" s="160"/>
      <c r="B722" s="160"/>
      <c r="C722" s="158" t="s">
        <v>12374</v>
      </c>
      <c r="D722" s="172" t="s">
        <v>2</v>
      </c>
      <c r="E722" s="172" t="s">
        <v>44</v>
      </c>
      <c r="F722" s="172">
        <v>1</v>
      </c>
      <c r="G722" s="172">
        <v>1</v>
      </c>
      <c r="H722" s="140" t="s">
        <v>873</v>
      </c>
      <c r="I722" s="155" t="s">
        <v>12506</v>
      </c>
      <c r="J722" s="311"/>
      <c r="K722" s="311"/>
      <c r="L722" s="306"/>
      <c r="M722" s="161"/>
      <c r="N722" s="161"/>
      <c r="O722" s="155"/>
      <c r="P722" s="155"/>
      <c r="Q722" s="155"/>
      <c r="R722" s="155"/>
      <c r="S722" s="155"/>
      <c r="T722" s="155"/>
      <c r="U722" s="155"/>
      <c r="V722" s="161"/>
      <c r="W722" s="174"/>
      <c r="X722" s="175"/>
      <c r="Y722" s="511"/>
      <c r="Z722" s="139"/>
    </row>
    <row r="723" spans="1:26" ht="15" customHeight="1">
      <c r="A723" s="160"/>
      <c r="B723" s="160"/>
      <c r="C723" s="158" t="s">
        <v>12374</v>
      </c>
      <c r="D723" s="172" t="s">
        <v>2</v>
      </c>
      <c r="E723" s="172" t="s">
        <v>44</v>
      </c>
      <c r="F723" s="172">
        <v>1</v>
      </c>
      <c r="G723" s="172">
        <v>1</v>
      </c>
      <c r="H723" s="140" t="s">
        <v>867</v>
      </c>
      <c r="I723" s="155" t="s">
        <v>12506</v>
      </c>
      <c r="J723" s="311"/>
      <c r="K723" s="311"/>
      <c r="L723" s="306"/>
      <c r="M723" s="161"/>
      <c r="N723" s="161"/>
      <c r="O723" s="155"/>
      <c r="P723" s="155"/>
      <c r="Q723" s="155"/>
      <c r="R723" s="155"/>
      <c r="S723" s="155"/>
      <c r="T723" s="155"/>
      <c r="U723" s="155"/>
      <c r="V723" s="161"/>
      <c r="W723" s="174"/>
      <c r="X723" s="175"/>
      <c r="Y723" s="511"/>
      <c r="Z723" s="139"/>
    </row>
    <row r="724" spans="1:26" ht="15" customHeight="1">
      <c r="A724" s="160"/>
      <c r="B724" s="160"/>
      <c r="C724" s="158" t="s">
        <v>12374</v>
      </c>
      <c r="D724" s="172" t="s">
        <v>2</v>
      </c>
      <c r="E724" s="172" t="s">
        <v>44</v>
      </c>
      <c r="F724" s="172">
        <v>1</v>
      </c>
      <c r="G724" s="172">
        <v>1</v>
      </c>
      <c r="H724" s="140" t="s">
        <v>10403</v>
      </c>
      <c r="I724" s="155" t="s">
        <v>12506</v>
      </c>
      <c r="J724" s="311"/>
      <c r="K724" s="311"/>
      <c r="L724" s="306"/>
      <c r="M724" s="161"/>
      <c r="N724" s="161"/>
      <c r="O724" s="155"/>
      <c r="P724" s="155"/>
      <c r="Q724" s="155"/>
      <c r="R724" s="155"/>
      <c r="S724" s="155"/>
      <c r="T724" s="155"/>
      <c r="U724" s="155"/>
      <c r="V724" s="161"/>
      <c r="W724" s="174"/>
      <c r="X724" s="175"/>
      <c r="Y724" s="511"/>
      <c r="Z724" s="139"/>
    </row>
    <row r="725" spans="1:26" ht="15" customHeight="1">
      <c r="A725" s="160"/>
      <c r="B725" s="160"/>
      <c r="C725" s="158" t="s">
        <v>10129</v>
      </c>
      <c r="D725" s="172" t="s">
        <v>2</v>
      </c>
      <c r="E725" s="172" t="s">
        <v>44</v>
      </c>
      <c r="F725" s="172">
        <v>1</v>
      </c>
      <c r="G725" s="172">
        <v>1</v>
      </c>
      <c r="H725" s="140" t="s">
        <v>866</v>
      </c>
      <c r="I725" s="155" t="s">
        <v>12506</v>
      </c>
      <c r="J725" s="311"/>
      <c r="K725" s="311"/>
      <c r="L725" s="306"/>
      <c r="M725" s="161"/>
      <c r="N725" s="161"/>
      <c r="O725" s="155"/>
      <c r="P725" s="155"/>
      <c r="Q725" s="155"/>
      <c r="R725" s="155"/>
      <c r="S725" s="155"/>
      <c r="T725" s="155"/>
      <c r="U725" s="155"/>
      <c r="V725" s="161"/>
      <c r="W725" s="174"/>
      <c r="X725" s="175"/>
      <c r="Y725" s="511"/>
      <c r="Z725" s="139"/>
    </row>
    <row r="726" spans="1:26" ht="15" customHeight="1">
      <c r="A726" s="160"/>
      <c r="B726" s="160"/>
      <c r="C726" s="158" t="s">
        <v>12374</v>
      </c>
      <c r="D726" s="172" t="s">
        <v>2</v>
      </c>
      <c r="E726" s="172" t="s">
        <v>44</v>
      </c>
      <c r="F726" s="172">
        <v>1</v>
      </c>
      <c r="G726" s="172">
        <v>1</v>
      </c>
      <c r="H726" s="140" t="s">
        <v>872</v>
      </c>
      <c r="I726" s="155" t="s">
        <v>12506</v>
      </c>
      <c r="J726" s="311"/>
      <c r="K726" s="311"/>
      <c r="L726" s="306"/>
      <c r="M726" s="161"/>
      <c r="N726" s="161"/>
      <c r="O726" s="155"/>
      <c r="P726" s="155"/>
      <c r="Q726" s="155"/>
      <c r="R726" s="155"/>
      <c r="S726" s="155"/>
      <c r="T726" s="155"/>
      <c r="U726" s="155"/>
      <c r="V726" s="161"/>
      <c r="W726" s="174"/>
      <c r="X726" s="175"/>
      <c r="Y726" s="511"/>
      <c r="Z726" s="139"/>
    </row>
    <row r="727" spans="1:26" ht="15" customHeight="1">
      <c r="A727" s="160"/>
      <c r="B727" s="160"/>
      <c r="C727" s="158" t="s">
        <v>10130</v>
      </c>
      <c r="D727" s="172" t="s">
        <v>2</v>
      </c>
      <c r="E727" s="172" t="s">
        <v>44</v>
      </c>
      <c r="F727" s="172">
        <v>1</v>
      </c>
      <c r="G727" s="172">
        <v>1</v>
      </c>
      <c r="H727" s="140" t="s">
        <v>10025</v>
      </c>
      <c r="I727" s="155" t="s">
        <v>12506</v>
      </c>
      <c r="J727" s="311"/>
      <c r="K727" s="311"/>
      <c r="L727" s="306"/>
      <c r="M727" s="161"/>
      <c r="N727" s="161"/>
      <c r="O727" s="155"/>
      <c r="P727" s="155"/>
      <c r="Q727" s="155"/>
      <c r="R727" s="155"/>
      <c r="S727" s="155"/>
      <c r="T727" s="155"/>
      <c r="U727" s="155"/>
      <c r="V727" s="161"/>
      <c r="W727" s="174"/>
      <c r="X727" s="175"/>
      <c r="Y727" s="511"/>
      <c r="Z727" s="139"/>
    </row>
    <row r="728" spans="1:26" ht="15" customHeight="1">
      <c r="A728" s="160"/>
      <c r="B728" s="160"/>
      <c r="C728" s="158" t="s">
        <v>12374</v>
      </c>
      <c r="D728" s="172" t="s">
        <v>2</v>
      </c>
      <c r="E728" s="172" t="s">
        <v>44</v>
      </c>
      <c r="F728" s="172">
        <v>1</v>
      </c>
      <c r="G728" s="172">
        <v>1</v>
      </c>
      <c r="H728" s="140" t="s">
        <v>10404</v>
      </c>
      <c r="I728" s="155" t="s">
        <v>12506</v>
      </c>
      <c r="J728" s="311"/>
      <c r="K728" s="311"/>
      <c r="L728" s="306"/>
      <c r="M728" s="161"/>
      <c r="N728" s="161"/>
      <c r="O728" s="155"/>
      <c r="P728" s="155"/>
      <c r="Q728" s="155"/>
      <c r="R728" s="155"/>
      <c r="S728" s="155"/>
      <c r="T728" s="155"/>
      <c r="U728" s="155"/>
      <c r="V728" s="161"/>
      <c r="W728" s="174"/>
      <c r="X728" s="175"/>
      <c r="Y728" s="511"/>
      <c r="Z728" s="139"/>
    </row>
    <row r="729" spans="1:26" ht="15" customHeight="1">
      <c r="A729" s="160"/>
      <c r="B729" s="160"/>
      <c r="C729" s="158" t="s">
        <v>12374</v>
      </c>
      <c r="D729" s="172" t="s">
        <v>2</v>
      </c>
      <c r="E729" s="172" t="s">
        <v>44</v>
      </c>
      <c r="F729" s="172">
        <v>1</v>
      </c>
      <c r="G729" s="172">
        <v>1</v>
      </c>
      <c r="H729" s="140" t="s">
        <v>870</v>
      </c>
      <c r="I729" s="155" t="s">
        <v>12506</v>
      </c>
      <c r="J729" s="311"/>
      <c r="K729" s="311"/>
      <c r="L729" s="306"/>
      <c r="M729" s="161"/>
      <c r="N729" s="161"/>
      <c r="O729" s="155"/>
      <c r="P729" s="155"/>
      <c r="Q729" s="155"/>
      <c r="R729" s="155"/>
      <c r="S729" s="155"/>
      <c r="T729" s="155"/>
      <c r="U729" s="155"/>
      <c r="V729" s="161"/>
      <c r="W729" s="174"/>
      <c r="X729" s="175"/>
      <c r="Y729" s="511"/>
      <c r="Z729" s="139"/>
    </row>
    <row r="730" spans="1:26" ht="15" customHeight="1">
      <c r="A730" s="160"/>
      <c r="B730" s="160"/>
      <c r="C730" s="158" t="s">
        <v>10129</v>
      </c>
      <c r="D730" s="172" t="s">
        <v>2</v>
      </c>
      <c r="E730" s="172" t="s">
        <v>44</v>
      </c>
      <c r="F730" s="172">
        <v>1</v>
      </c>
      <c r="G730" s="172">
        <v>1</v>
      </c>
      <c r="H730" s="140" t="s">
        <v>865</v>
      </c>
      <c r="I730" s="155" t="s">
        <v>12506</v>
      </c>
      <c r="J730" s="311"/>
      <c r="K730" s="311"/>
      <c r="L730" s="306"/>
      <c r="M730" s="161"/>
      <c r="N730" s="161"/>
      <c r="O730" s="155"/>
      <c r="P730" s="155"/>
      <c r="Q730" s="155"/>
      <c r="R730" s="155"/>
      <c r="S730" s="155"/>
      <c r="T730" s="155"/>
      <c r="U730" s="155"/>
      <c r="V730" s="161"/>
      <c r="W730" s="174"/>
      <c r="X730" s="175"/>
      <c r="Y730" s="511"/>
      <c r="Z730" s="139"/>
    </row>
    <row r="731" spans="1:26" ht="15" customHeight="1">
      <c r="A731" s="160"/>
      <c r="B731" s="160"/>
      <c r="C731" s="158" t="s">
        <v>12374</v>
      </c>
      <c r="D731" s="172" t="s">
        <v>2</v>
      </c>
      <c r="E731" s="172" t="s">
        <v>44</v>
      </c>
      <c r="F731" s="172">
        <v>1</v>
      </c>
      <c r="G731" s="172">
        <v>1</v>
      </c>
      <c r="H731" s="140" t="s">
        <v>10405</v>
      </c>
      <c r="I731" s="155" t="s">
        <v>12506</v>
      </c>
      <c r="J731" s="311"/>
      <c r="K731" s="311"/>
      <c r="L731" s="306"/>
      <c r="M731" s="161"/>
      <c r="N731" s="161"/>
      <c r="O731" s="155"/>
      <c r="P731" s="155"/>
      <c r="Q731" s="155"/>
      <c r="R731" s="155"/>
      <c r="S731" s="155"/>
      <c r="T731" s="155"/>
      <c r="U731" s="155"/>
      <c r="V731" s="161"/>
      <c r="W731" s="174"/>
      <c r="X731" s="175"/>
      <c r="Y731" s="511"/>
      <c r="Z731" s="139"/>
    </row>
    <row r="732" spans="1:26" ht="15" customHeight="1">
      <c r="A732" s="160"/>
      <c r="B732" s="160"/>
      <c r="C732" s="158" t="s">
        <v>12374</v>
      </c>
      <c r="D732" s="172" t="s">
        <v>2</v>
      </c>
      <c r="E732" s="172" t="s">
        <v>44</v>
      </c>
      <c r="F732" s="172">
        <v>1</v>
      </c>
      <c r="G732" s="172">
        <v>1</v>
      </c>
      <c r="H732" s="140" t="s">
        <v>880</v>
      </c>
      <c r="I732" s="155" t="s">
        <v>12506</v>
      </c>
      <c r="J732" s="311"/>
      <c r="K732" s="311"/>
      <c r="L732" s="306"/>
      <c r="M732" s="161"/>
      <c r="N732" s="161"/>
      <c r="O732" s="155"/>
      <c r="P732" s="155"/>
      <c r="Q732" s="155"/>
      <c r="R732" s="155"/>
      <c r="S732" s="155"/>
      <c r="T732" s="155"/>
      <c r="U732" s="155"/>
      <c r="V732" s="161"/>
      <c r="W732" s="174"/>
      <c r="X732" s="175"/>
      <c r="Y732" s="511"/>
      <c r="Z732" s="139"/>
    </row>
    <row r="733" spans="1:26" ht="15" customHeight="1">
      <c r="A733" s="160"/>
      <c r="B733" s="160"/>
      <c r="C733" s="158" t="s">
        <v>12374</v>
      </c>
      <c r="D733" s="172" t="s">
        <v>2</v>
      </c>
      <c r="E733" s="172" t="s">
        <v>44</v>
      </c>
      <c r="F733" s="172">
        <v>1</v>
      </c>
      <c r="G733" s="172">
        <v>1</v>
      </c>
      <c r="H733" s="140" t="s">
        <v>10406</v>
      </c>
      <c r="I733" s="155" t="s">
        <v>12506</v>
      </c>
      <c r="J733" s="311"/>
      <c r="K733" s="311"/>
      <c r="L733" s="306"/>
      <c r="M733" s="161"/>
      <c r="N733" s="161"/>
      <c r="O733" s="155"/>
      <c r="P733" s="155"/>
      <c r="Q733" s="155"/>
      <c r="R733" s="155"/>
      <c r="S733" s="155"/>
      <c r="T733" s="155"/>
      <c r="U733" s="155"/>
      <c r="V733" s="161"/>
      <c r="W733" s="174"/>
      <c r="X733" s="175"/>
      <c r="Y733" s="511"/>
      <c r="Z733" s="139"/>
    </row>
    <row r="734" spans="1:26" ht="15" customHeight="1">
      <c r="A734" s="160"/>
      <c r="B734" s="160"/>
      <c r="C734" s="158" t="s">
        <v>12374</v>
      </c>
      <c r="D734" s="172" t="s">
        <v>2</v>
      </c>
      <c r="E734" s="172" t="s">
        <v>44</v>
      </c>
      <c r="F734" s="172">
        <v>1</v>
      </c>
      <c r="G734" s="172">
        <v>1</v>
      </c>
      <c r="H734" s="140" t="s">
        <v>10407</v>
      </c>
      <c r="I734" s="155" t="s">
        <v>12506</v>
      </c>
      <c r="J734" s="311"/>
      <c r="K734" s="311"/>
      <c r="L734" s="306"/>
      <c r="M734" s="161"/>
      <c r="N734" s="161"/>
      <c r="O734" s="155"/>
      <c r="P734" s="155"/>
      <c r="Q734" s="155"/>
      <c r="R734" s="155"/>
      <c r="S734" s="155"/>
      <c r="T734" s="155"/>
      <c r="U734" s="155"/>
      <c r="V734" s="161"/>
      <c r="W734" s="174"/>
      <c r="X734" s="175"/>
      <c r="Y734" s="511"/>
      <c r="Z734" s="139"/>
    </row>
    <row r="735" spans="1:26" ht="15" customHeight="1">
      <c r="A735" s="160"/>
      <c r="B735" s="160"/>
      <c r="C735" s="158" t="s">
        <v>12374</v>
      </c>
      <c r="D735" s="172" t="s">
        <v>2</v>
      </c>
      <c r="E735" s="172" t="s">
        <v>44</v>
      </c>
      <c r="F735" s="172">
        <v>1</v>
      </c>
      <c r="G735" s="172">
        <v>1</v>
      </c>
      <c r="H735" s="140" t="s">
        <v>879</v>
      </c>
      <c r="I735" s="155" t="s">
        <v>12506</v>
      </c>
      <c r="J735" s="311"/>
      <c r="K735" s="311"/>
      <c r="L735" s="306"/>
      <c r="M735" s="161"/>
      <c r="N735" s="161"/>
      <c r="O735" s="155"/>
      <c r="P735" s="155"/>
      <c r="Q735" s="155"/>
      <c r="R735" s="155"/>
      <c r="S735" s="155"/>
      <c r="T735" s="155"/>
      <c r="U735" s="155"/>
      <c r="V735" s="161"/>
      <c r="W735" s="174"/>
      <c r="X735" s="175"/>
      <c r="Y735" s="511"/>
      <c r="Z735" s="139"/>
    </row>
    <row r="736" spans="1:26" ht="15" customHeight="1">
      <c r="A736" s="160"/>
      <c r="B736" s="160"/>
      <c r="C736" s="158" t="s">
        <v>10130</v>
      </c>
      <c r="D736" s="172" t="s">
        <v>2</v>
      </c>
      <c r="E736" s="172" t="s">
        <v>44</v>
      </c>
      <c r="F736" s="172">
        <v>1</v>
      </c>
      <c r="G736" s="172">
        <v>1</v>
      </c>
      <c r="H736" s="140" t="s">
        <v>882</v>
      </c>
      <c r="I736" s="155" t="s">
        <v>12506</v>
      </c>
      <c r="J736" s="311"/>
      <c r="K736" s="311"/>
      <c r="L736" s="306"/>
      <c r="M736" s="161"/>
      <c r="N736" s="161"/>
      <c r="O736" s="155"/>
      <c r="P736" s="155"/>
      <c r="Q736" s="155"/>
      <c r="R736" s="155"/>
      <c r="S736" s="155"/>
      <c r="T736" s="155"/>
      <c r="U736" s="155"/>
      <c r="V736" s="161"/>
      <c r="W736" s="174"/>
      <c r="X736" s="175"/>
      <c r="Y736" s="511"/>
      <c r="Z736" s="139"/>
    </row>
    <row r="737" spans="1:26" ht="15" customHeight="1">
      <c r="A737" s="160"/>
      <c r="B737" s="160"/>
      <c r="C737" s="158" t="s">
        <v>10129</v>
      </c>
      <c r="D737" s="172" t="s">
        <v>2</v>
      </c>
      <c r="E737" s="172" t="s">
        <v>44</v>
      </c>
      <c r="F737" s="172">
        <v>1</v>
      </c>
      <c r="G737" s="172">
        <v>1</v>
      </c>
      <c r="H737" s="140" t="s">
        <v>876</v>
      </c>
      <c r="I737" s="155" t="s">
        <v>12506</v>
      </c>
      <c r="J737" s="311"/>
      <c r="K737" s="311"/>
      <c r="L737" s="306"/>
      <c r="M737" s="161"/>
      <c r="N737" s="161"/>
      <c r="O737" s="155"/>
      <c r="P737" s="155"/>
      <c r="Q737" s="155"/>
      <c r="R737" s="155"/>
      <c r="S737" s="155"/>
      <c r="T737" s="155"/>
      <c r="U737" s="155"/>
      <c r="V737" s="161"/>
      <c r="W737" s="174"/>
      <c r="X737" s="175"/>
      <c r="Y737" s="511"/>
      <c r="Z737" s="139"/>
    </row>
    <row r="738" spans="1:26" ht="15" customHeight="1">
      <c r="A738" s="160"/>
      <c r="B738" s="160"/>
      <c r="C738" s="158" t="s">
        <v>12374</v>
      </c>
      <c r="D738" s="172" t="s">
        <v>2</v>
      </c>
      <c r="E738" s="172" t="s">
        <v>44</v>
      </c>
      <c r="F738" s="172">
        <v>1</v>
      </c>
      <c r="G738" s="172">
        <v>1</v>
      </c>
      <c r="H738" s="140" t="s">
        <v>10408</v>
      </c>
      <c r="I738" s="155" t="s">
        <v>12506</v>
      </c>
      <c r="J738" s="311"/>
      <c r="K738" s="311"/>
      <c r="L738" s="306"/>
      <c r="M738" s="161"/>
      <c r="N738" s="161"/>
      <c r="O738" s="155"/>
      <c r="P738" s="155"/>
      <c r="Q738" s="155"/>
      <c r="R738" s="155"/>
      <c r="S738" s="155"/>
      <c r="T738" s="155"/>
      <c r="U738" s="155"/>
      <c r="V738" s="161"/>
      <c r="W738" s="174"/>
      <c r="X738" s="175"/>
      <c r="Y738" s="511"/>
      <c r="Z738" s="139"/>
    </row>
    <row r="739" spans="1:26" ht="15" customHeight="1">
      <c r="A739" s="160"/>
      <c r="B739" s="160"/>
      <c r="C739" s="158" t="s">
        <v>12374</v>
      </c>
      <c r="D739" s="172" t="s">
        <v>2</v>
      </c>
      <c r="E739" s="172" t="s">
        <v>44</v>
      </c>
      <c r="F739" s="172">
        <v>1</v>
      </c>
      <c r="G739" s="172">
        <v>1</v>
      </c>
      <c r="H739" s="140" t="s">
        <v>885</v>
      </c>
      <c r="I739" s="155" t="s">
        <v>12506</v>
      </c>
      <c r="J739" s="311"/>
      <c r="K739" s="311"/>
      <c r="L739" s="306"/>
      <c r="M739" s="161"/>
      <c r="N739" s="161"/>
      <c r="O739" s="155"/>
      <c r="P739" s="155"/>
      <c r="Q739" s="155"/>
      <c r="R739" s="155"/>
      <c r="S739" s="155"/>
      <c r="T739" s="155"/>
      <c r="U739" s="155"/>
      <c r="V739" s="161"/>
      <c r="W739" s="174"/>
      <c r="X739" s="175"/>
      <c r="Y739" s="511"/>
      <c r="Z739" s="139"/>
    </row>
    <row r="740" spans="1:26" ht="15" customHeight="1">
      <c r="A740" s="160"/>
      <c r="B740" s="160"/>
      <c r="C740" s="158" t="s">
        <v>10129</v>
      </c>
      <c r="D740" s="172" t="s">
        <v>2</v>
      </c>
      <c r="E740" s="172" t="s">
        <v>44</v>
      </c>
      <c r="F740" s="172">
        <v>1</v>
      </c>
      <c r="G740" s="172">
        <v>1</v>
      </c>
      <c r="H740" s="140" t="s">
        <v>9860</v>
      </c>
      <c r="I740" s="155" t="s">
        <v>12506</v>
      </c>
      <c r="J740" s="311"/>
      <c r="K740" s="311"/>
      <c r="L740" s="306"/>
      <c r="M740" s="161"/>
      <c r="N740" s="161"/>
      <c r="O740" s="155"/>
      <c r="P740" s="155"/>
      <c r="Q740" s="155"/>
      <c r="R740" s="155"/>
      <c r="S740" s="155"/>
      <c r="T740" s="155"/>
      <c r="U740" s="155"/>
      <c r="V740" s="161"/>
      <c r="W740" s="174"/>
      <c r="X740" s="175"/>
      <c r="Y740" s="511"/>
      <c r="Z740" s="139"/>
    </row>
    <row r="741" spans="1:26" ht="15" customHeight="1">
      <c r="A741" s="160"/>
      <c r="B741" s="160"/>
      <c r="C741" s="158" t="s">
        <v>12374</v>
      </c>
      <c r="D741" s="172" t="s">
        <v>2</v>
      </c>
      <c r="E741" s="172" t="s">
        <v>44</v>
      </c>
      <c r="F741" s="172">
        <v>1</v>
      </c>
      <c r="G741" s="172">
        <v>1</v>
      </c>
      <c r="H741" s="140" t="s">
        <v>883</v>
      </c>
      <c r="I741" s="155" t="s">
        <v>12506</v>
      </c>
      <c r="J741" s="311"/>
      <c r="K741" s="311"/>
      <c r="L741" s="306"/>
      <c r="M741" s="161"/>
      <c r="N741" s="161"/>
      <c r="O741" s="155"/>
      <c r="P741" s="155"/>
      <c r="Q741" s="155"/>
      <c r="R741" s="155"/>
      <c r="S741" s="155"/>
      <c r="T741" s="155"/>
      <c r="U741" s="155"/>
      <c r="V741" s="161"/>
      <c r="W741" s="174"/>
      <c r="X741" s="175"/>
      <c r="Y741" s="511"/>
      <c r="Z741" s="139"/>
    </row>
    <row r="742" spans="1:26" ht="15" customHeight="1">
      <c r="A742" s="160"/>
      <c r="B742" s="160"/>
      <c r="C742" s="158" t="s">
        <v>12374</v>
      </c>
      <c r="D742" s="172" t="s">
        <v>2</v>
      </c>
      <c r="E742" s="172" t="s">
        <v>44</v>
      </c>
      <c r="F742" s="172">
        <v>1</v>
      </c>
      <c r="G742" s="172">
        <v>1</v>
      </c>
      <c r="H742" s="140" t="s">
        <v>10409</v>
      </c>
      <c r="I742" s="155" t="s">
        <v>12506</v>
      </c>
      <c r="J742" s="311"/>
      <c r="K742" s="311"/>
      <c r="L742" s="306"/>
      <c r="M742" s="161"/>
      <c r="N742" s="161"/>
      <c r="O742" s="155"/>
      <c r="P742" s="155"/>
      <c r="Q742" s="155"/>
      <c r="R742" s="155"/>
      <c r="S742" s="155"/>
      <c r="T742" s="155"/>
      <c r="U742" s="155"/>
      <c r="V742" s="161"/>
      <c r="W742" s="174"/>
      <c r="X742" s="175"/>
      <c r="Y742" s="511"/>
      <c r="Z742" s="139"/>
    </row>
    <row r="743" spans="1:26" ht="15" customHeight="1">
      <c r="A743" s="160"/>
      <c r="B743" s="160"/>
      <c r="C743" s="158" t="s">
        <v>10129</v>
      </c>
      <c r="D743" s="172" t="s">
        <v>2</v>
      </c>
      <c r="E743" s="172" t="s">
        <v>44</v>
      </c>
      <c r="F743" s="172">
        <v>1</v>
      </c>
      <c r="G743" s="172">
        <v>1</v>
      </c>
      <c r="H743" s="140" t="s">
        <v>887</v>
      </c>
      <c r="I743" s="155" t="s">
        <v>12506</v>
      </c>
      <c r="J743" s="311"/>
      <c r="K743" s="311"/>
      <c r="L743" s="306"/>
      <c r="M743" s="161"/>
      <c r="N743" s="161"/>
      <c r="O743" s="155"/>
      <c r="P743" s="155"/>
      <c r="Q743" s="155"/>
      <c r="R743" s="155"/>
      <c r="S743" s="155"/>
      <c r="T743" s="155"/>
      <c r="U743" s="155"/>
      <c r="V743" s="161"/>
      <c r="W743" s="174"/>
      <c r="X743" s="175"/>
      <c r="Y743" s="511"/>
      <c r="Z743" s="139"/>
    </row>
    <row r="744" spans="1:26" ht="15" customHeight="1">
      <c r="A744" s="160"/>
      <c r="B744" s="160"/>
      <c r="C744" s="158" t="s">
        <v>10129</v>
      </c>
      <c r="D744" s="172" t="s">
        <v>2</v>
      </c>
      <c r="E744" s="172" t="s">
        <v>44</v>
      </c>
      <c r="F744" s="172">
        <v>1</v>
      </c>
      <c r="G744" s="172">
        <v>1</v>
      </c>
      <c r="H744" s="140" t="s">
        <v>888</v>
      </c>
      <c r="I744" s="155" t="s">
        <v>12506</v>
      </c>
      <c r="J744" s="311"/>
      <c r="K744" s="311"/>
      <c r="L744" s="306"/>
      <c r="M744" s="161"/>
      <c r="N744" s="161"/>
      <c r="O744" s="155"/>
      <c r="P744" s="155"/>
      <c r="Q744" s="155"/>
      <c r="R744" s="155"/>
      <c r="S744" s="155"/>
      <c r="T744" s="155"/>
      <c r="U744" s="155"/>
      <c r="V744" s="161"/>
      <c r="W744" s="174"/>
      <c r="X744" s="175"/>
      <c r="Y744" s="511"/>
      <c r="Z744" s="139"/>
    </row>
    <row r="745" spans="1:26" ht="15" customHeight="1">
      <c r="A745" s="160"/>
      <c r="B745" s="160"/>
      <c r="C745" s="158" t="s">
        <v>12374</v>
      </c>
      <c r="D745" s="172" t="s">
        <v>2</v>
      </c>
      <c r="E745" s="172" t="s">
        <v>44</v>
      </c>
      <c r="F745" s="172">
        <v>1</v>
      </c>
      <c r="G745" s="172">
        <v>1</v>
      </c>
      <c r="H745" s="140" t="s">
        <v>10410</v>
      </c>
      <c r="I745" s="155" t="s">
        <v>12506</v>
      </c>
      <c r="J745" s="311"/>
      <c r="K745" s="311"/>
      <c r="L745" s="306"/>
      <c r="M745" s="161"/>
      <c r="N745" s="161"/>
      <c r="O745" s="155"/>
      <c r="P745" s="155"/>
      <c r="Q745" s="155"/>
      <c r="R745" s="155"/>
      <c r="S745" s="155"/>
      <c r="T745" s="155"/>
      <c r="U745" s="155"/>
      <c r="V745" s="161"/>
      <c r="W745" s="174"/>
      <c r="X745" s="175"/>
      <c r="Y745" s="511"/>
      <c r="Z745" s="139"/>
    </row>
    <row r="746" spans="1:26" ht="15" customHeight="1">
      <c r="A746" s="160"/>
      <c r="B746" s="160"/>
      <c r="C746" s="158" t="s">
        <v>12374</v>
      </c>
      <c r="D746" s="172" t="s">
        <v>2</v>
      </c>
      <c r="E746" s="172" t="s">
        <v>44</v>
      </c>
      <c r="F746" s="172">
        <v>1</v>
      </c>
      <c r="G746" s="172">
        <v>1</v>
      </c>
      <c r="H746" s="140" t="s">
        <v>889</v>
      </c>
      <c r="I746" s="155" t="s">
        <v>12506</v>
      </c>
      <c r="J746" s="311"/>
      <c r="K746" s="311"/>
      <c r="L746" s="306"/>
      <c r="M746" s="161"/>
      <c r="N746" s="161"/>
      <c r="O746" s="155"/>
      <c r="P746" s="155"/>
      <c r="Q746" s="155"/>
      <c r="R746" s="155"/>
      <c r="S746" s="155"/>
      <c r="T746" s="155"/>
      <c r="U746" s="155"/>
      <c r="V746" s="161"/>
      <c r="W746" s="174"/>
      <c r="X746" s="175"/>
      <c r="Y746" s="511"/>
      <c r="Z746" s="139"/>
    </row>
    <row r="747" spans="1:26" ht="15" customHeight="1">
      <c r="A747" s="160"/>
      <c r="B747" s="160"/>
      <c r="C747" s="158" t="s">
        <v>12374</v>
      </c>
      <c r="D747" s="172" t="s">
        <v>2</v>
      </c>
      <c r="E747" s="172" t="s">
        <v>44</v>
      </c>
      <c r="F747" s="172">
        <v>1</v>
      </c>
      <c r="G747" s="172">
        <v>1</v>
      </c>
      <c r="H747" s="140" t="s">
        <v>10411</v>
      </c>
      <c r="I747" s="155" t="s">
        <v>12506</v>
      </c>
      <c r="J747" s="311"/>
      <c r="K747" s="311"/>
      <c r="L747" s="306"/>
      <c r="M747" s="161"/>
      <c r="N747" s="161"/>
      <c r="O747" s="155"/>
      <c r="P747" s="155"/>
      <c r="Q747" s="155"/>
      <c r="R747" s="155"/>
      <c r="S747" s="155"/>
      <c r="T747" s="155"/>
      <c r="U747" s="155"/>
      <c r="V747" s="161"/>
      <c r="W747" s="174"/>
      <c r="X747" s="175"/>
      <c r="Y747" s="511"/>
      <c r="Z747" s="139"/>
    </row>
    <row r="748" spans="1:26" ht="15" customHeight="1">
      <c r="A748" s="160"/>
      <c r="B748" s="160"/>
      <c r="C748" s="158" t="s">
        <v>12374</v>
      </c>
      <c r="D748" s="172" t="s">
        <v>2</v>
      </c>
      <c r="E748" s="172" t="s">
        <v>44</v>
      </c>
      <c r="F748" s="172">
        <v>1</v>
      </c>
      <c r="G748" s="172">
        <v>1</v>
      </c>
      <c r="H748" s="140" t="s">
        <v>10412</v>
      </c>
      <c r="I748" s="155" t="s">
        <v>12506</v>
      </c>
      <c r="J748" s="311"/>
      <c r="K748" s="311"/>
      <c r="L748" s="306"/>
      <c r="M748" s="161"/>
      <c r="N748" s="161"/>
      <c r="O748" s="155"/>
      <c r="P748" s="155"/>
      <c r="Q748" s="155"/>
      <c r="R748" s="155"/>
      <c r="S748" s="155"/>
      <c r="T748" s="155"/>
      <c r="U748" s="155"/>
      <c r="V748" s="161"/>
      <c r="W748" s="174"/>
      <c r="X748" s="175"/>
      <c r="Y748" s="511"/>
      <c r="Z748" s="139"/>
    </row>
    <row r="749" spans="1:26" ht="15" customHeight="1">
      <c r="A749" s="160"/>
      <c r="B749" s="160"/>
      <c r="C749" s="158" t="s">
        <v>12374</v>
      </c>
      <c r="D749" s="172" t="s">
        <v>2</v>
      </c>
      <c r="E749" s="172" t="s">
        <v>44</v>
      </c>
      <c r="F749" s="172">
        <v>1</v>
      </c>
      <c r="G749" s="172">
        <v>1</v>
      </c>
      <c r="H749" s="140" t="s">
        <v>10413</v>
      </c>
      <c r="I749" s="155" t="s">
        <v>12506</v>
      </c>
      <c r="J749" s="311"/>
      <c r="K749" s="311"/>
      <c r="L749" s="306"/>
      <c r="M749" s="161"/>
      <c r="N749" s="161"/>
      <c r="O749" s="155"/>
      <c r="P749" s="155"/>
      <c r="Q749" s="155"/>
      <c r="R749" s="155"/>
      <c r="S749" s="155"/>
      <c r="T749" s="155"/>
      <c r="U749" s="155"/>
      <c r="V749" s="161"/>
      <c r="W749" s="174"/>
      <c r="X749" s="175"/>
      <c r="Y749" s="511"/>
      <c r="Z749" s="139"/>
    </row>
    <row r="750" spans="1:26" ht="15" customHeight="1">
      <c r="A750" s="160"/>
      <c r="B750" s="160"/>
      <c r="C750" s="158" t="s">
        <v>10129</v>
      </c>
      <c r="D750" s="172" t="s">
        <v>2</v>
      </c>
      <c r="E750" s="172" t="s">
        <v>44</v>
      </c>
      <c r="F750" s="172">
        <v>1</v>
      </c>
      <c r="G750" s="172">
        <v>1</v>
      </c>
      <c r="H750" s="140" t="s">
        <v>9861</v>
      </c>
      <c r="I750" s="155" t="s">
        <v>12506</v>
      </c>
      <c r="J750" s="311"/>
      <c r="K750" s="311"/>
      <c r="L750" s="306"/>
      <c r="M750" s="161"/>
      <c r="N750" s="161"/>
      <c r="O750" s="155"/>
      <c r="P750" s="155"/>
      <c r="Q750" s="155"/>
      <c r="R750" s="155"/>
      <c r="S750" s="155"/>
      <c r="T750" s="155"/>
      <c r="U750" s="155"/>
      <c r="V750" s="161"/>
      <c r="W750" s="174"/>
      <c r="X750" s="175"/>
      <c r="Y750" s="511"/>
      <c r="Z750" s="139"/>
    </row>
    <row r="751" spans="1:26" ht="15" customHeight="1">
      <c r="A751" s="160"/>
      <c r="B751" s="160"/>
      <c r="C751" s="158" t="s">
        <v>12374</v>
      </c>
      <c r="D751" s="172" t="s">
        <v>2</v>
      </c>
      <c r="E751" s="172" t="s">
        <v>44</v>
      </c>
      <c r="F751" s="172">
        <v>1</v>
      </c>
      <c r="G751" s="172">
        <v>1</v>
      </c>
      <c r="H751" s="140" t="s">
        <v>10414</v>
      </c>
      <c r="I751" s="155" t="s">
        <v>12506</v>
      </c>
      <c r="J751" s="311"/>
      <c r="K751" s="311"/>
      <c r="L751" s="306"/>
      <c r="M751" s="161"/>
      <c r="N751" s="161"/>
      <c r="O751" s="155"/>
      <c r="P751" s="155"/>
      <c r="Q751" s="155"/>
      <c r="R751" s="155"/>
      <c r="S751" s="155"/>
      <c r="T751" s="155"/>
      <c r="U751" s="155"/>
      <c r="V751" s="161"/>
      <c r="W751" s="174"/>
      <c r="X751" s="175"/>
      <c r="Y751" s="511"/>
      <c r="Z751" s="139"/>
    </row>
    <row r="752" spans="1:26" ht="15" customHeight="1">
      <c r="A752" s="160"/>
      <c r="B752" s="160"/>
      <c r="C752" s="158" t="s">
        <v>12374</v>
      </c>
      <c r="D752" s="172" t="s">
        <v>2</v>
      </c>
      <c r="E752" s="172" t="s">
        <v>44</v>
      </c>
      <c r="F752" s="172">
        <v>1</v>
      </c>
      <c r="G752" s="172">
        <v>1</v>
      </c>
      <c r="H752" s="140" t="s">
        <v>10415</v>
      </c>
      <c r="I752" s="155" t="s">
        <v>12506</v>
      </c>
      <c r="J752" s="311"/>
      <c r="K752" s="311"/>
      <c r="L752" s="306"/>
      <c r="M752" s="161"/>
      <c r="N752" s="161"/>
      <c r="O752" s="155"/>
      <c r="P752" s="155"/>
      <c r="Q752" s="155"/>
      <c r="R752" s="155"/>
      <c r="S752" s="155"/>
      <c r="T752" s="155"/>
      <c r="U752" s="155"/>
      <c r="V752" s="161"/>
      <c r="W752" s="174"/>
      <c r="X752" s="175"/>
      <c r="Y752" s="511"/>
      <c r="Z752" s="139"/>
    </row>
    <row r="753" spans="1:26" ht="15" customHeight="1">
      <c r="A753" s="160"/>
      <c r="B753" s="160"/>
      <c r="C753" s="158" t="s">
        <v>12374</v>
      </c>
      <c r="D753" s="172" t="s">
        <v>2</v>
      </c>
      <c r="E753" s="172" t="s">
        <v>44</v>
      </c>
      <c r="F753" s="172">
        <v>1</v>
      </c>
      <c r="G753" s="172">
        <v>1</v>
      </c>
      <c r="H753" s="140" t="s">
        <v>10416</v>
      </c>
      <c r="I753" s="155" t="s">
        <v>12506</v>
      </c>
      <c r="J753" s="311"/>
      <c r="K753" s="311"/>
      <c r="L753" s="306"/>
      <c r="M753" s="161"/>
      <c r="N753" s="161"/>
      <c r="O753" s="155"/>
      <c r="P753" s="155"/>
      <c r="Q753" s="155"/>
      <c r="R753" s="155"/>
      <c r="S753" s="155"/>
      <c r="T753" s="155"/>
      <c r="U753" s="155"/>
      <c r="V753" s="161"/>
      <c r="W753" s="174"/>
      <c r="X753" s="175"/>
      <c r="Y753" s="511"/>
      <c r="Z753" s="139"/>
    </row>
    <row r="754" spans="1:26" ht="15" customHeight="1">
      <c r="A754" s="160"/>
      <c r="B754" s="160"/>
      <c r="C754" s="158" t="s">
        <v>12374</v>
      </c>
      <c r="D754" s="172" t="s">
        <v>2</v>
      </c>
      <c r="E754" s="172" t="s">
        <v>44</v>
      </c>
      <c r="F754" s="172">
        <v>1</v>
      </c>
      <c r="G754" s="172">
        <v>1</v>
      </c>
      <c r="H754" s="140" t="s">
        <v>10417</v>
      </c>
      <c r="I754" s="155" t="s">
        <v>12506</v>
      </c>
      <c r="J754" s="311"/>
      <c r="K754" s="311"/>
      <c r="L754" s="306"/>
      <c r="M754" s="161"/>
      <c r="N754" s="161"/>
      <c r="O754" s="155"/>
      <c r="P754" s="155"/>
      <c r="Q754" s="155"/>
      <c r="R754" s="155"/>
      <c r="S754" s="155"/>
      <c r="T754" s="155"/>
      <c r="U754" s="155"/>
      <c r="V754" s="161"/>
      <c r="W754" s="174"/>
      <c r="X754" s="175"/>
      <c r="Y754" s="511"/>
      <c r="Z754" s="139"/>
    </row>
    <row r="755" spans="1:26" ht="15" customHeight="1">
      <c r="A755" s="160"/>
      <c r="B755" s="160"/>
      <c r="C755" s="158" t="s">
        <v>12374</v>
      </c>
      <c r="D755" s="172" t="s">
        <v>2</v>
      </c>
      <c r="E755" s="172" t="s">
        <v>44</v>
      </c>
      <c r="F755" s="172">
        <v>1</v>
      </c>
      <c r="G755" s="172">
        <v>1</v>
      </c>
      <c r="H755" s="140" t="s">
        <v>896</v>
      </c>
      <c r="I755" s="155" t="s">
        <v>12506</v>
      </c>
      <c r="J755" s="311"/>
      <c r="K755" s="311"/>
      <c r="L755" s="306"/>
      <c r="M755" s="161"/>
      <c r="N755" s="161"/>
      <c r="O755" s="155"/>
      <c r="P755" s="155"/>
      <c r="Q755" s="155"/>
      <c r="R755" s="155"/>
      <c r="S755" s="155"/>
      <c r="T755" s="155"/>
      <c r="U755" s="155"/>
      <c r="V755" s="161"/>
      <c r="W755" s="174"/>
      <c r="X755" s="175"/>
      <c r="Y755" s="511"/>
      <c r="Z755" s="139"/>
    </row>
    <row r="756" spans="1:26" ht="15" customHeight="1">
      <c r="A756" s="160"/>
      <c r="B756" s="160"/>
      <c r="C756" s="158" t="s">
        <v>12374</v>
      </c>
      <c r="D756" s="172" t="s">
        <v>2</v>
      </c>
      <c r="E756" s="172" t="s">
        <v>44</v>
      </c>
      <c r="F756" s="172">
        <v>1</v>
      </c>
      <c r="G756" s="172">
        <v>1</v>
      </c>
      <c r="H756" s="140" t="s">
        <v>10418</v>
      </c>
      <c r="I756" s="155" t="s">
        <v>12506</v>
      </c>
      <c r="J756" s="311"/>
      <c r="K756" s="311"/>
      <c r="L756" s="306"/>
      <c r="M756" s="161"/>
      <c r="N756" s="161"/>
      <c r="O756" s="155"/>
      <c r="P756" s="155"/>
      <c r="Q756" s="155"/>
      <c r="R756" s="155"/>
      <c r="S756" s="155"/>
      <c r="T756" s="155"/>
      <c r="U756" s="155"/>
      <c r="V756" s="161"/>
      <c r="W756" s="174"/>
      <c r="X756" s="175"/>
      <c r="Y756" s="511"/>
      <c r="Z756" s="139"/>
    </row>
    <row r="757" spans="1:26" ht="15" customHeight="1">
      <c r="A757" s="160"/>
      <c r="B757" s="160"/>
      <c r="C757" s="158" t="s">
        <v>12374</v>
      </c>
      <c r="D757" s="172" t="s">
        <v>2</v>
      </c>
      <c r="E757" s="172" t="s">
        <v>44</v>
      </c>
      <c r="F757" s="172">
        <v>1</v>
      </c>
      <c r="G757" s="172">
        <v>1</v>
      </c>
      <c r="H757" s="140" t="s">
        <v>902</v>
      </c>
      <c r="I757" s="155" t="s">
        <v>12506</v>
      </c>
      <c r="J757" s="311"/>
      <c r="K757" s="311"/>
      <c r="L757" s="306"/>
      <c r="M757" s="161"/>
      <c r="N757" s="161"/>
      <c r="O757" s="155"/>
      <c r="P757" s="155"/>
      <c r="Q757" s="155"/>
      <c r="R757" s="155"/>
      <c r="S757" s="155"/>
      <c r="T757" s="155"/>
      <c r="U757" s="155"/>
      <c r="V757" s="161"/>
      <c r="W757" s="174"/>
      <c r="X757" s="175"/>
      <c r="Y757" s="511"/>
      <c r="Z757" s="139"/>
    </row>
    <row r="758" spans="1:26" ht="15" customHeight="1">
      <c r="A758" s="160"/>
      <c r="B758" s="160"/>
      <c r="C758" s="158" t="s">
        <v>12374</v>
      </c>
      <c r="D758" s="172" t="s">
        <v>2</v>
      </c>
      <c r="E758" s="172" t="s">
        <v>44</v>
      </c>
      <c r="F758" s="172">
        <v>1</v>
      </c>
      <c r="G758" s="172">
        <v>1</v>
      </c>
      <c r="H758" s="140" t="s">
        <v>10419</v>
      </c>
      <c r="I758" s="155" t="s">
        <v>12506</v>
      </c>
      <c r="J758" s="311"/>
      <c r="K758" s="311"/>
      <c r="L758" s="306"/>
      <c r="M758" s="161"/>
      <c r="N758" s="161"/>
      <c r="O758" s="155"/>
      <c r="P758" s="155"/>
      <c r="Q758" s="155"/>
      <c r="R758" s="155"/>
      <c r="S758" s="155"/>
      <c r="T758" s="155"/>
      <c r="U758" s="155"/>
      <c r="V758" s="161"/>
      <c r="W758" s="174"/>
      <c r="X758" s="175"/>
      <c r="Y758" s="511"/>
      <c r="Z758" s="139"/>
    </row>
    <row r="759" spans="1:26" ht="15" customHeight="1">
      <c r="A759" s="160"/>
      <c r="B759" s="160"/>
      <c r="C759" s="158" t="s">
        <v>12374</v>
      </c>
      <c r="D759" s="172" t="s">
        <v>2</v>
      </c>
      <c r="E759" s="172" t="s">
        <v>44</v>
      </c>
      <c r="F759" s="172">
        <v>1</v>
      </c>
      <c r="G759" s="172">
        <v>1</v>
      </c>
      <c r="H759" s="140" t="s">
        <v>10420</v>
      </c>
      <c r="I759" s="155" t="s">
        <v>12506</v>
      </c>
      <c r="J759" s="311"/>
      <c r="K759" s="311"/>
      <c r="L759" s="306"/>
      <c r="M759" s="161"/>
      <c r="N759" s="161"/>
      <c r="O759" s="155"/>
      <c r="P759" s="155"/>
      <c r="Q759" s="155"/>
      <c r="R759" s="155"/>
      <c r="S759" s="155"/>
      <c r="T759" s="155"/>
      <c r="U759" s="155"/>
      <c r="V759" s="161"/>
      <c r="W759" s="174"/>
      <c r="X759" s="175"/>
      <c r="Y759" s="511"/>
      <c r="Z759" s="139"/>
    </row>
    <row r="760" spans="1:26" ht="15" customHeight="1">
      <c r="A760" s="160"/>
      <c r="B760" s="160"/>
      <c r="C760" s="158" t="s">
        <v>12374</v>
      </c>
      <c r="D760" s="172" t="s">
        <v>2</v>
      </c>
      <c r="E760" s="172" t="s">
        <v>44</v>
      </c>
      <c r="F760" s="172">
        <v>1</v>
      </c>
      <c r="G760" s="172">
        <v>1</v>
      </c>
      <c r="H760" s="140" t="s">
        <v>904</v>
      </c>
      <c r="I760" s="155" t="s">
        <v>12506</v>
      </c>
      <c r="J760" s="311"/>
      <c r="K760" s="311"/>
      <c r="L760" s="306"/>
      <c r="M760" s="161"/>
      <c r="N760" s="161"/>
      <c r="O760" s="155"/>
      <c r="P760" s="155"/>
      <c r="Q760" s="155"/>
      <c r="R760" s="155"/>
      <c r="S760" s="155"/>
      <c r="T760" s="155"/>
      <c r="U760" s="155"/>
      <c r="V760" s="161"/>
      <c r="W760" s="174"/>
      <c r="X760" s="175"/>
      <c r="Y760" s="511"/>
      <c r="Z760" s="139"/>
    </row>
    <row r="761" spans="1:26" ht="15" customHeight="1">
      <c r="A761" s="160"/>
      <c r="B761" s="160"/>
      <c r="C761" s="158" t="s">
        <v>12374</v>
      </c>
      <c r="D761" s="172" t="s">
        <v>2</v>
      </c>
      <c r="E761" s="172" t="s">
        <v>44</v>
      </c>
      <c r="F761" s="172">
        <v>1</v>
      </c>
      <c r="G761" s="172">
        <v>1</v>
      </c>
      <c r="H761" s="140" t="s">
        <v>10421</v>
      </c>
      <c r="I761" s="155" t="s">
        <v>12506</v>
      </c>
      <c r="J761" s="311"/>
      <c r="K761" s="311"/>
      <c r="L761" s="306"/>
      <c r="M761" s="161"/>
      <c r="N761" s="161"/>
      <c r="O761" s="155"/>
      <c r="P761" s="155"/>
      <c r="Q761" s="155"/>
      <c r="R761" s="155"/>
      <c r="S761" s="155"/>
      <c r="T761" s="155"/>
      <c r="U761" s="155"/>
      <c r="V761" s="161"/>
      <c r="W761" s="174"/>
      <c r="X761" s="175"/>
      <c r="Y761" s="511"/>
      <c r="Z761" s="139"/>
    </row>
    <row r="762" spans="1:26" ht="15" customHeight="1">
      <c r="A762" s="160"/>
      <c r="B762" s="160"/>
      <c r="C762" s="158" t="s">
        <v>12374</v>
      </c>
      <c r="D762" s="172" t="s">
        <v>2</v>
      </c>
      <c r="E762" s="172" t="s">
        <v>44</v>
      </c>
      <c r="F762" s="172">
        <v>1</v>
      </c>
      <c r="G762" s="172">
        <v>1</v>
      </c>
      <c r="H762" s="140" t="s">
        <v>10422</v>
      </c>
      <c r="I762" s="155" t="s">
        <v>12506</v>
      </c>
      <c r="J762" s="311"/>
      <c r="K762" s="311"/>
      <c r="L762" s="306"/>
      <c r="M762" s="161"/>
      <c r="N762" s="161"/>
      <c r="O762" s="155"/>
      <c r="P762" s="155"/>
      <c r="Q762" s="155"/>
      <c r="R762" s="155"/>
      <c r="S762" s="155"/>
      <c r="T762" s="155"/>
      <c r="U762" s="155"/>
      <c r="V762" s="161"/>
      <c r="W762" s="174"/>
      <c r="X762" s="175"/>
      <c r="Y762" s="511"/>
      <c r="Z762" s="139"/>
    </row>
    <row r="763" spans="1:26" ht="15" customHeight="1">
      <c r="A763" s="160"/>
      <c r="B763" s="160"/>
      <c r="C763" s="158" t="s">
        <v>12374</v>
      </c>
      <c r="D763" s="172" t="s">
        <v>2</v>
      </c>
      <c r="E763" s="172" t="s">
        <v>44</v>
      </c>
      <c r="F763" s="172">
        <v>1</v>
      </c>
      <c r="G763" s="172">
        <v>1</v>
      </c>
      <c r="H763" s="140" t="s">
        <v>10423</v>
      </c>
      <c r="I763" s="155" t="s">
        <v>12506</v>
      </c>
      <c r="J763" s="311"/>
      <c r="K763" s="311"/>
      <c r="L763" s="306"/>
      <c r="M763" s="161"/>
      <c r="N763" s="161"/>
      <c r="O763" s="155"/>
      <c r="P763" s="155"/>
      <c r="Q763" s="155"/>
      <c r="R763" s="155"/>
      <c r="S763" s="155"/>
      <c r="T763" s="155"/>
      <c r="U763" s="155"/>
      <c r="V763" s="161"/>
      <c r="W763" s="174"/>
      <c r="X763" s="175"/>
      <c r="Y763" s="511"/>
      <c r="Z763" s="139"/>
    </row>
    <row r="764" spans="1:26" ht="15" customHeight="1">
      <c r="A764" s="160"/>
      <c r="B764" s="160"/>
      <c r="C764" s="158" t="s">
        <v>12374</v>
      </c>
      <c r="D764" s="172" t="s">
        <v>2</v>
      </c>
      <c r="E764" s="172" t="s">
        <v>44</v>
      </c>
      <c r="F764" s="172">
        <v>1</v>
      </c>
      <c r="G764" s="172">
        <v>1</v>
      </c>
      <c r="H764" s="140" t="s">
        <v>10424</v>
      </c>
      <c r="I764" s="155" t="s">
        <v>12506</v>
      </c>
      <c r="J764" s="311"/>
      <c r="K764" s="311"/>
      <c r="L764" s="306"/>
      <c r="M764" s="161"/>
      <c r="N764" s="161"/>
      <c r="O764" s="155"/>
      <c r="P764" s="155"/>
      <c r="Q764" s="155"/>
      <c r="R764" s="155"/>
      <c r="S764" s="155"/>
      <c r="T764" s="155"/>
      <c r="U764" s="155"/>
      <c r="V764" s="161"/>
      <c r="W764" s="174"/>
      <c r="X764" s="175"/>
      <c r="Y764" s="511"/>
      <c r="Z764" s="139"/>
    </row>
    <row r="765" spans="1:26" ht="15" customHeight="1">
      <c r="A765" s="160"/>
      <c r="B765" s="160"/>
      <c r="C765" s="158" t="s">
        <v>12374</v>
      </c>
      <c r="D765" s="172" t="s">
        <v>2</v>
      </c>
      <c r="E765" s="172" t="s">
        <v>44</v>
      </c>
      <c r="F765" s="172">
        <v>1</v>
      </c>
      <c r="G765" s="172">
        <v>1</v>
      </c>
      <c r="H765" s="140" t="s">
        <v>908</v>
      </c>
      <c r="I765" s="155" t="s">
        <v>12506</v>
      </c>
      <c r="J765" s="311"/>
      <c r="K765" s="311"/>
      <c r="L765" s="306"/>
      <c r="M765" s="161"/>
      <c r="N765" s="161"/>
      <c r="O765" s="155"/>
      <c r="P765" s="155"/>
      <c r="Q765" s="155"/>
      <c r="R765" s="155"/>
      <c r="S765" s="155"/>
      <c r="T765" s="155"/>
      <c r="U765" s="155"/>
      <c r="V765" s="161"/>
      <c r="W765" s="174"/>
      <c r="X765" s="175"/>
      <c r="Y765" s="511"/>
      <c r="Z765" s="139"/>
    </row>
    <row r="766" spans="1:26" ht="15" customHeight="1">
      <c r="A766" s="160"/>
      <c r="B766" s="160"/>
      <c r="C766" s="158" t="s">
        <v>12374</v>
      </c>
      <c r="D766" s="172" t="s">
        <v>2</v>
      </c>
      <c r="E766" s="172" t="s">
        <v>44</v>
      </c>
      <c r="F766" s="172">
        <v>1</v>
      </c>
      <c r="G766" s="172">
        <v>1</v>
      </c>
      <c r="H766" s="140" t="s">
        <v>6895</v>
      </c>
      <c r="I766" s="155" t="s">
        <v>12506</v>
      </c>
      <c r="J766" s="311"/>
      <c r="K766" s="311"/>
      <c r="L766" s="306"/>
      <c r="M766" s="161"/>
      <c r="N766" s="161"/>
      <c r="O766" s="155"/>
      <c r="P766" s="155"/>
      <c r="Q766" s="155"/>
      <c r="R766" s="155"/>
      <c r="S766" s="155"/>
      <c r="T766" s="155"/>
      <c r="U766" s="155"/>
      <c r="V766" s="161"/>
      <c r="W766" s="174"/>
      <c r="X766" s="175"/>
      <c r="Y766" s="511"/>
      <c r="Z766" s="139"/>
    </row>
    <row r="767" spans="1:26" ht="15" customHeight="1">
      <c r="A767" s="160"/>
      <c r="B767" s="160"/>
      <c r="C767" s="158" t="s">
        <v>12374</v>
      </c>
      <c r="D767" s="172" t="s">
        <v>2</v>
      </c>
      <c r="E767" s="172" t="s">
        <v>44</v>
      </c>
      <c r="F767" s="172">
        <v>1</v>
      </c>
      <c r="G767" s="172">
        <v>1</v>
      </c>
      <c r="H767" s="140" t="s">
        <v>10425</v>
      </c>
      <c r="I767" s="155" t="s">
        <v>12506</v>
      </c>
      <c r="J767" s="311"/>
      <c r="K767" s="311"/>
      <c r="L767" s="306"/>
      <c r="M767" s="161"/>
      <c r="N767" s="161"/>
      <c r="O767" s="155"/>
      <c r="P767" s="155"/>
      <c r="Q767" s="155"/>
      <c r="R767" s="155"/>
      <c r="S767" s="155"/>
      <c r="T767" s="155"/>
      <c r="U767" s="155"/>
      <c r="V767" s="161"/>
      <c r="W767" s="174"/>
      <c r="X767" s="175"/>
      <c r="Y767" s="511"/>
      <c r="Z767" s="139"/>
    </row>
    <row r="768" spans="1:26" ht="15" customHeight="1">
      <c r="A768" s="160"/>
      <c r="B768" s="160"/>
      <c r="C768" s="158" t="s">
        <v>12374</v>
      </c>
      <c r="D768" s="172" t="s">
        <v>2</v>
      </c>
      <c r="E768" s="172" t="s">
        <v>44</v>
      </c>
      <c r="F768" s="172">
        <v>1</v>
      </c>
      <c r="G768" s="172">
        <v>1</v>
      </c>
      <c r="H768" s="140" t="s">
        <v>10426</v>
      </c>
      <c r="I768" s="155" t="s">
        <v>12506</v>
      </c>
      <c r="J768" s="311"/>
      <c r="K768" s="311"/>
      <c r="L768" s="306"/>
      <c r="M768" s="161"/>
      <c r="N768" s="161"/>
      <c r="O768" s="155"/>
      <c r="P768" s="155"/>
      <c r="Q768" s="155"/>
      <c r="R768" s="155"/>
      <c r="S768" s="155"/>
      <c r="T768" s="155"/>
      <c r="U768" s="155"/>
      <c r="V768" s="161"/>
      <c r="W768" s="174"/>
      <c r="X768" s="175"/>
      <c r="Y768" s="511"/>
      <c r="Z768" s="139"/>
    </row>
    <row r="769" spans="1:26" ht="15" customHeight="1">
      <c r="A769" s="160"/>
      <c r="B769" s="160"/>
      <c r="C769" s="158" t="s">
        <v>12374</v>
      </c>
      <c r="D769" s="172" t="s">
        <v>2</v>
      </c>
      <c r="E769" s="172" t="s">
        <v>44</v>
      </c>
      <c r="F769" s="172">
        <v>1</v>
      </c>
      <c r="G769" s="172">
        <v>1</v>
      </c>
      <c r="H769" s="140" t="s">
        <v>10427</v>
      </c>
      <c r="I769" s="155" t="s">
        <v>12506</v>
      </c>
      <c r="J769" s="311"/>
      <c r="K769" s="311"/>
      <c r="L769" s="306"/>
      <c r="M769" s="161"/>
      <c r="N769" s="161"/>
      <c r="O769" s="155"/>
      <c r="P769" s="155"/>
      <c r="Q769" s="155"/>
      <c r="R769" s="155"/>
      <c r="S769" s="155"/>
      <c r="T769" s="155"/>
      <c r="U769" s="155"/>
      <c r="V769" s="161"/>
      <c r="W769" s="174"/>
      <c r="X769" s="175"/>
      <c r="Y769" s="511"/>
      <c r="Z769" s="139"/>
    </row>
    <row r="770" spans="1:26" ht="15" customHeight="1">
      <c r="A770" s="160"/>
      <c r="B770" s="160"/>
      <c r="C770" s="158" t="s">
        <v>12374</v>
      </c>
      <c r="D770" s="172" t="s">
        <v>2</v>
      </c>
      <c r="E770" s="172" t="s">
        <v>44</v>
      </c>
      <c r="F770" s="172">
        <v>1</v>
      </c>
      <c r="G770" s="172">
        <v>1</v>
      </c>
      <c r="H770" s="140" t="s">
        <v>10428</v>
      </c>
      <c r="I770" s="155" t="s">
        <v>12506</v>
      </c>
      <c r="J770" s="311"/>
      <c r="K770" s="311"/>
      <c r="L770" s="306"/>
      <c r="M770" s="161"/>
      <c r="N770" s="161"/>
      <c r="O770" s="155"/>
      <c r="P770" s="155"/>
      <c r="Q770" s="155"/>
      <c r="R770" s="155"/>
      <c r="S770" s="155"/>
      <c r="T770" s="155"/>
      <c r="U770" s="155"/>
      <c r="V770" s="161"/>
      <c r="W770" s="174"/>
      <c r="X770" s="175"/>
      <c r="Y770" s="511"/>
      <c r="Z770" s="139"/>
    </row>
    <row r="771" spans="1:26" ht="15" customHeight="1">
      <c r="A771" s="160"/>
      <c r="B771" s="160"/>
      <c r="C771" s="158" t="s">
        <v>12374</v>
      </c>
      <c r="D771" s="172" t="s">
        <v>2</v>
      </c>
      <c r="E771" s="172" t="s">
        <v>44</v>
      </c>
      <c r="F771" s="172">
        <v>1</v>
      </c>
      <c r="G771" s="172">
        <v>1</v>
      </c>
      <c r="H771" s="140" t="s">
        <v>10429</v>
      </c>
      <c r="I771" s="155" t="s">
        <v>12506</v>
      </c>
      <c r="J771" s="311"/>
      <c r="K771" s="311"/>
      <c r="L771" s="306"/>
      <c r="M771" s="161"/>
      <c r="N771" s="161"/>
      <c r="O771" s="155"/>
      <c r="P771" s="155"/>
      <c r="Q771" s="155"/>
      <c r="R771" s="155"/>
      <c r="S771" s="155"/>
      <c r="T771" s="155"/>
      <c r="U771" s="155"/>
      <c r="V771" s="161"/>
      <c r="W771" s="174"/>
      <c r="X771" s="175"/>
      <c r="Y771" s="511"/>
      <c r="Z771" s="139"/>
    </row>
    <row r="772" spans="1:26" ht="15" customHeight="1">
      <c r="A772" s="160"/>
      <c r="B772" s="160"/>
      <c r="C772" s="158" t="s">
        <v>12374</v>
      </c>
      <c r="D772" s="172" t="s">
        <v>2</v>
      </c>
      <c r="E772" s="172" t="s">
        <v>44</v>
      </c>
      <c r="F772" s="172">
        <v>1</v>
      </c>
      <c r="G772" s="172">
        <v>1</v>
      </c>
      <c r="H772" s="140" t="s">
        <v>10430</v>
      </c>
      <c r="I772" s="155" t="s">
        <v>12506</v>
      </c>
      <c r="J772" s="311"/>
      <c r="K772" s="311"/>
      <c r="L772" s="306"/>
      <c r="M772" s="161"/>
      <c r="N772" s="161"/>
      <c r="O772" s="155"/>
      <c r="P772" s="155"/>
      <c r="Q772" s="155"/>
      <c r="R772" s="155"/>
      <c r="S772" s="155"/>
      <c r="T772" s="155"/>
      <c r="U772" s="155"/>
      <c r="V772" s="161"/>
      <c r="W772" s="174"/>
      <c r="X772" s="175"/>
      <c r="Y772" s="511"/>
      <c r="Z772" s="139"/>
    </row>
    <row r="773" spans="1:26" ht="15" customHeight="1">
      <c r="A773" s="160"/>
      <c r="B773" s="160"/>
      <c r="C773" s="158" t="s">
        <v>12374</v>
      </c>
      <c r="D773" s="172" t="s">
        <v>2</v>
      </c>
      <c r="E773" s="172" t="s">
        <v>44</v>
      </c>
      <c r="F773" s="172">
        <v>1</v>
      </c>
      <c r="G773" s="172">
        <v>1</v>
      </c>
      <c r="H773" s="140" t="s">
        <v>10431</v>
      </c>
      <c r="I773" s="155" t="s">
        <v>12506</v>
      </c>
      <c r="J773" s="311"/>
      <c r="K773" s="311"/>
      <c r="L773" s="306"/>
      <c r="M773" s="161"/>
      <c r="N773" s="161"/>
      <c r="O773" s="155"/>
      <c r="P773" s="155"/>
      <c r="Q773" s="155"/>
      <c r="R773" s="155"/>
      <c r="S773" s="155"/>
      <c r="T773" s="155"/>
      <c r="U773" s="155"/>
      <c r="V773" s="161"/>
      <c r="W773" s="174"/>
      <c r="X773" s="175"/>
      <c r="Y773" s="511"/>
      <c r="Z773" s="139"/>
    </row>
    <row r="774" spans="1:26" ht="15" customHeight="1">
      <c r="A774" s="160"/>
      <c r="B774" s="160"/>
      <c r="C774" s="158" t="s">
        <v>12374</v>
      </c>
      <c r="D774" s="172" t="s">
        <v>2</v>
      </c>
      <c r="E774" s="172" t="s">
        <v>44</v>
      </c>
      <c r="F774" s="172">
        <v>1</v>
      </c>
      <c r="G774" s="172">
        <v>1</v>
      </c>
      <c r="H774" s="140" t="s">
        <v>10432</v>
      </c>
      <c r="I774" s="155" t="s">
        <v>12506</v>
      </c>
      <c r="J774" s="311"/>
      <c r="K774" s="311"/>
      <c r="L774" s="306"/>
      <c r="M774" s="161"/>
      <c r="N774" s="161"/>
      <c r="O774" s="155"/>
      <c r="P774" s="155"/>
      <c r="Q774" s="155"/>
      <c r="R774" s="155"/>
      <c r="S774" s="155"/>
      <c r="T774" s="155"/>
      <c r="U774" s="155"/>
      <c r="V774" s="161"/>
      <c r="W774" s="174"/>
      <c r="X774" s="175"/>
      <c r="Y774" s="511"/>
      <c r="Z774" s="139"/>
    </row>
    <row r="775" spans="1:26" ht="15" customHeight="1">
      <c r="A775" s="160"/>
      <c r="B775" s="160"/>
      <c r="C775" s="158" t="s">
        <v>12374</v>
      </c>
      <c r="D775" s="172" t="s">
        <v>2</v>
      </c>
      <c r="E775" s="172" t="s">
        <v>44</v>
      </c>
      <c r="F775" s="172">
        <v>1</v>
      </c>
      <c r="G775" s="172">
        <v>1</v>
      </c>
      <c r="H775" s="140" t="s">
        <v>10433</v>
      </c>
      <c r="I775" s="155" t="s">
        <v>12506</v>
      </c>
      <c r="J775" s="311"/>
      <c r="K775" s="311"/>
      <c r="L775" s="306"/>
      <c r="M775" s="161"/>
      <c r="N775" s="161"/>
      <c r="O775" s="155"/>
      <c r="P775" s="155"/>
      <c r="Q775" s="155"/>
      <c r="R775" s="155"/>
      <c r="S775" s="155"/>
      <c r="T775" s="155"/>
      <c r="U775" s="155"/>
      <c r="V775" s="161"/>
      <c r="W775" s="174"/>
      <c r="X775" s="175"/>
      <c r="Y775" s="511"/>
      <c r="Z775" s="139"/>
    </row>
    <row r="776" spans="1:26" ht="15" customHeight="1">
      <c r="A776" s="160"/>
      <c r="B776" s="160"/>
      <c r="C776" s="158" t="s">
        <v>12374</v>
      </c>
      <c r="D776" s="172" t="s">
        <v>2</v>
      </c>
      <c r="E776" s="172" t="s">
        <v>44</v>
      </c>
      <c r="F776" s="172">
        <v>1</v>
      </c>
      <c r="G776" s="172">
        <v>1</v>
      </c>
      <c r="H776" s="140" t="s">
        <v>10434</v>
      </c>
      <c r="I776" s="155" t="s">
        <v>12506</v>
      </c>
      <c r="J776" s="311"/>
      <c r="K776" s="311"/>
      <c r="L776" s="306"/>
      <c r="M776" s="161"/>
      <c r="N776" s="161"/>
      <c r="O776" s="155"/>
      <c r="P776" s="155"/>
      <c r="Q776" s="155"/>
      <c r="R776" s="155"/>
      <c r="S776" s="155"/>
      <c r="T776" s="155"/>
      <c r="U776" s="155"/>
      <c r="V776" s="161"/>
      <c r="W776" s="174"/>
      <c r="X776" s="175"/>
      <c r="Y776" s="511"/>
      <c r="Z776" s="139"/>
    </row>
    <row r="777" spans="1:26" ht="15" customHeight="1">
      <c r="A777" s="160"/>
      <c r="B777" s="160"/>
      <c r="C777" s="158" t="s">
        <v>12374</v>
      </c>
      <c r="D777" s="172" t="s">
        <v>2</v>
      </c>
      <c r="E777" s="172" t="s">
        <v>44</v>
      </c>
      <c r="F777" s="172">
        <v>1</v>
      </c>
      <c r="G777" s="172">
        <v>1</v>
      </c>
      <c r="H777" s="140" t="s">
        <v>922</v>
      </c>
      <c r="I777" s="155" t="s">
        <v>12506</v>
      </c>
      <c r="J777" s="311"/>
      <c r="K777" s="311"/>
      <c r="L777" s="306"/>
      <c r="M777" s="161"/>
      <c r="N777" s="161"/>
      <c r="O777" s="155"/>
      <c r="P777" s="155"/>
      <c r="Q777" s="155"/>
      <c r="R777" s="155"/>
      <c r="S777" s="155"/>
      <c r="T777" s="155"/>
      <c r="U777" s="155"/>
      <c r="V777" s="161"/>
      <c r="W777" s="174"/>
      <c r="X777" s="175"/>
      <c r="Y777" s="511"/>
      <c r="Z777" s="139"/>
    </row>
    <row r="778" spans="1:26" ht="15" customHeight="1">
      <c r="A778" s="160"/>
      <c r="B778" s="160"/>
      <c r="C778" s="158" t="s">
        <v>12374</v>
      </c>
      <c r="D778" s="172" t="s">
        <v>2</v>
      </c>
      <c r="E778" s="172" t="s">
        <v>44</v>
      </c>
      <c r="F778" s="172">
        <v>1</v>
      </c>
      <c r="G778" s="172">
        <v>1</v>
      </c>
      <c r="H778" s="140" t="s">
        <v>926</v>
      </c>
      <c r="I778" s="155" t="s">
        <v>12506</v>
      </c>
      <c r="J778" s="311"/>
      <c r="K778" s="311"/>
      <c r="L778" s="306"/>
      <c r="M778" s="161"/>
      <c r="N778" s="161"/>
      <c r="O778" s="155"/>
      <c r="P778" s="155"/>
      <c r="Q778" s="155"/>
      <c r="R778" s="155"/>
      <c r="S778" s="155"/>
      <c r="T778" s="155"/>
      <c r="U778" s="155"/>
      <c r="V778" s="161"/>
      <c r="W778" s="174"/>
      <c r="X778" s="175"/>
      <c r="Y778" s="511"/>
      <c r="Z778" s="139"/>
    </row>
    <row r="779" spans="1:26" ht="15" customHeight="1">
      <c r="A779" s="160"/>
      <c r="B779" s="160"/>
      <c r="C779" s="158" t="s">
        <v>12374</v>
      </c>
      <c r="D779" s="172" t="s">
        <v>2</v>
      </c>
      <c r="E779" s="172" t="s">
        <v>44</v>
      </c>
      <c r="F779" s="172">
        <v>1</v>
      </c>
      <c r="G779" s="172">
        <v>1</v>
      </c>
      <c r="H779" s="140" t="s">
        <v>10435</v>
      </c>
      <c r="I779" s="155" t="s">
        <v>12506</v>
      </c>
      <c r="J779" s="311"/>
      <c r="K779" s="311"/>
      <c r="L779" s="306"/>
      <c r="M779" s="161"/>
      <c r="N779" s="161"/>
      <c r="O779" s="155"/>
      <c r="P779" s="155"/>
      <c r="Q779" s="155"/>
      <c r="R779" s="155"/>
      <c r="S779" s="155"/>
      <c r="T779" s="155"/>
      <c r="U779" s="155"/>
      <c r="V779" s="161"/>
      <c r="W779" s="174"/>
      <c r="X779" s="175"/>
      <c r="Y779" s="511"/>
      <c r="Z779" s="139"/>
    </row>
    <row r="780" spans="1:26" ht="15" customHeight="1">
      <c r="A780" s="160"/>
      <c r="B780" s="160"/>
      <c r="C780" s="158" t="s">
        <v>12374</v>
      </c>
      <c r="D780" s="172" t="s">
        <v>2</v>
      </c>
      <c r="E780" s="172" t="s">
        <v>44</v>
      </c>
      <c r="F780" s="172">
        <v>1</v>
      </c>
      <c r="G780" s="172">
        <v>1</v>
      </c>
      <c r="H780" s="140" t="s">
        <v>10436</v>
      </c>
      <c r="I780" s="155" t="s">
        <v>12506</v>
      </c>
      <c r="J780" s="311"/>
      <c r="K780" s="311"/>
      <c r="L780" s="306"/>
      <c r="M780" s="161"/>
      <c r="N780" s="161"/>
      <c r="O780" s="155"/>
      <c r="P780" s="155"/>
      <c r="Q780" s="155"/>
      <c r="R780" s="155"/>
      <c r="S780" s="155"/>
      <c r="T780" s="155"/>
      <c r="U780" s="155"/>
      <c r="V780" s="161"/>
      <c r="W780" s="174"/>
      <c r="X780" s="175"/>
      <c r="Y780" s="511"/>
      <c r="Z780" s="139"/>
    </row>
    <row r="781" spans="1:26" ht="15" customHeight="1">
      <c r="A781" s="160"/>
      <c r="B781" s="160"/>
      <c r="C781" s="158" t="s">
        <v>12374</v>
      </c>
      <c r="D781" s="172" t="s">
        <v>2</v>
      </c>
      <c r="E781" s="172" t="s">
        <v>44</v>
      </c>
      <c r="F781" s="172">
        <v>1</v>
      </c>
      <c r="G781" s="172">
        <v>1</v>
      </c>
      <c r="H781" s="140" t="s">
        <v>10437</v>
      </c>
      <c r="I781" s="155" t="s">
        <v>12506</v>
      </c>
      <c r="J781" s="311"/>
      <c r="K781" s="311"/>
      <c r="L781" s="306"/>
      <c r="M781" s="161"/>
      <c r="N781" s="161"/>
      <c r="O781" s="155"/>
      <c r="P781" s="155"/>
      <c r="Q781" s="155"/>
      <c r="R781" s="155"/>
      <c r="S781" s="155"/>
      <c r="T781" s="155"/>
      <c r="U781" s="155"/>
      <c r="V781" s="161"/>
      <c r="W781" s="174"/>
      <c r="X781" s="175"/>
      <c r="Y781" s="511"/>
      <c r="Z781" s="139"/>
    </row>
    <row r="782" spans="1:26" ht="15" customHeight="1">
      <c r="A782" s="160"/>
      <c r="B782" s="160"/>
      <c r="C782" s="158" t="s">
        <v>10129</v>
      </c>
      <c r="D782" s="172" t="s">
        <v>2</v>
      </c>
      <c r="E782" s="172" t="s">
        <v>44</v>
      </c>
      <c r="F782" s="172">
        <v>1</v>
      </c>
      <c r="G782" s="172">
        <v>1</v>
      </c>
      <c r="H782" s="140" t="s">
        <v>9862</v>
      </c>
      <c r="I782" s="155" t="s">
        <v>12506</v>
      </c>
      <c r="J782" s="311"/>
      <c r="K782" s="311"/>
      <c r="L782" s="306"/>
      <c r="M782" s="161"/>
      <c r="N782" s="161"/>
      <c r="O782" s="155"/>
      <c r="P782" s="155"/>
      <c r="Q782" s="155"/>
      <c r="R782" s="155"/>
      <c r="S782" s="155"/>
      <c r="T782" s="155"/>
      <c r="U782" s="155"/>
      <c r="V782" s="161"/>
      <c r="W782" s="174"/>
      <c r="X782" s="175"/>
      <c r="Y782" s="511"/>
      <c r="Z782" s="139"/>
    </row>
    <row r="783" spans="1:26" ht="15" customHeight="1">
      <c r="A783" s="160"/>
      <c r="B783" s="160"/>
      <c r="C783" s="158" t="s">
        <v>12374</v>
      </c>
      <c r="D783" s="172" t="s">
        <v>2</v>
      </c>
      <c r="E783" s="172" t="s">
        <v>44</v>
      </c>
      <c r="F783" s="172">
        <v>1</v>
      </c>
      <c r="G783" s="172">
        <v>1</v>
      </c>
      <c r="H783" s="140" t="s">
        <v>925</v>
      </c>
      <c r="I783" s="155" t="s">
        <v>12506</v>
      </c>
      <c r="J783" s="311"/>
      <c r="K783" s="311"/>
      <c r="L783" s="306"/>
      <c r="M783" s="161"/>
      <c r="N783" s="161"/>
      <c r="O783" s="155"/>
      <c r="P783" s="155"/>
      <c r="Q783" s="155"/>
      <c r="R783" s="155"/>
      <c r="S783" s="155"/>
      <c r="T783" s="155"/>
      <c r="U783" s="155"/>
      <c r="V783" s="161"/>
      <c r="W783" s="174"/>
      <c r="X783" s="175"/>
      <c r="Y783" s="511"/>
      <c r="Z783" s="139"/>
    </row>
    <row r="784" spans="1:26" ht="15" customHeight="1">
      <c r="A784" s="160"/>
      <c r="B784" s="160"/>
      <c r="C784" s="158" t="s">
        <v>12374</v>
      </c>
      <c r="D784" s="172" t="s">
        <v>2</v>
      </c>
      <c r="E784" s="172" t="s">
        <v>44</v>
      </c>
      <c r="F784" s="172">
        <v>1</v>
      </c>
      <c r="G784" s="172">
        <v>1</v>
      </c>
      <c r="H784" s="140" t="s">
        <v>10438</v>
      </c>
      <c r="I784" s="155" t="s">
        <v>12506</v>
      </c>
      <c r="J784" s="311"/>
      <c r="K784" s="311"/>
      <c r="L784" s="306"/>
      <c r="M784" s="161"/>
      <c r="N784" s="161"/>
      <c r="O784" s="155"/>
      <c r="P784" s="155"/>
      <c r="Q784" s="155"/>
      <c r="R784" s="155"/>
      <c r="S784" s="155"/>
      <c r="T784" s="155"/>
      <c r="U784" s="155"/>
      <c r="V784" s="161"/>
      <c r="W784" s="174"/>
      <c r="X784" s="175"/>
      <c r="Y784" s="511"/>
      <c r="Z784" s="139"/>
    </row>
    <row r="785" spans="1:26" ht="15" customHeight="1">
      <c r="A785" s="160"/>
      <c r="B785" s="160"/>
      <c r="C785" s="158" t="s">
        <v>12374</v>
      </c>
      <c r="D785" s="172" t="s">
        <v>2</v>
      </c>
      <c r="E785" s="172" t="s">
        <v>44</v>
      </c>
      <c r="F785" s="172">
        <v>1</v>
      </c>
      <c r="G785" s="172">
        <v>1</v>
      </c>
      <c r="H785" s="140" t="s">
        <v>10439</v>
      </c>
      <c r="I785" s="155" t="s">
        <v>12506</v>
      </c>
      <c r="J785" s="311"/>
      <c r="K785" s="311"/>
      <c r="L785" s="306"/>
      <c r="M785" s="161"/>
      <c r="N785" s="161"/>
      <c r="O785" s="155"/>
      <c r="P785" s="155"/>
      <c r="Q785" s="155"/>
      <c r="R785" s="155"/>
      <c r="S785" s="155"/>
      <c r="T785" s="155"/>
      <c r="U785" s="155"/>
      <c r="V785" s="161"/>
      <c r="W785" s="174"/>
      <c r="X785" s="175"/>
      <c r="Y785" s="511"/>
      <c r="Z785" s="139"/>
    </row>
    <row r="786" spans="1:26" ht="15" customHeight="1">
      <c r="A786" s="160"/>
      <c r="B786" s="160"/>
      <c r="C786" s="158" t="s">
        <v>12374</v>
      </c>
      <c r="D786" s="172" t="s">
        <v>2</v>
      </c>
      <c r="E786" s="172" t="s">
        <v>44</v>
      </c>
      <c r="F786" s="172">
        <v>1</v>
      </c>
      <c r="G786" s="172">
        <v>1</v>
      </c>
      <c r="H786" s="140" t="s">
        <v>10440</v>
      </c>
      <c r="I786" s="155" t="s">
        <v>12506</v>
      </c>
      <c r="J786" s="311"/>
      <c r="K786" s="311"/>
      <c r="L786" s="306"/>
      <c r="M786" s="161"/>
      <c r="N786" s="161"/>
      <c r="O786" s="155"/>
      <c r="P786" s="155"/>
      <c r="Q786" s="155"/>
      <c r="R786" s="155"/>
      <c r="S786" s="155"/>
      <c r="T786" s="155"/>
      <c r="U786" s="155"/>
      <c r="V786" s="161"/>
      <c r="W786" s="174"/>
      <c r="X786" s="175"/>
      <c r="Y786" s="511"/>
      <c r="Z786" s="139"/>
    </row>
    <row r="787" spans="1:26" ht="15" customHeight="1">
      <c r="A787" s="160"/>
      <c r="B787" s="160"/>
      <c r="C787" s="158" t="s">
        <v>12374</v>
      </c>
      <c r="D787" s="172" t="s">
        <v>2</v>
      </c>
      <c r="E787" s="172" t="s">
        <v>44</v>
      </c>
      <c r="F787" s="172">
        <v>1</v>
      </c>
      <c r="G787" s="172">
        <v>1</v>
      </c>
      <c r="H787" s="140" t="s">
        <v>10441</v>
      </c>
      <c r="I787" s="155" t="s">
        <v>12506</v>
      </c>
      <c r="J787" s="311"/>
      <c r="K787" s="311"/>
      <c r="L787" s="306"/>
      <c r="M787" s="161"/>
      <c r="N787" s="161"/>
      <c r="O787" s="155"/>
      <c r="P787" s="155"/>
      <c r="Q787" s="155"/>
      <c r="R787" s="155"/>
      <c r="S787" s="155"/>
      <c r="T787" s="155"/>
      <c r="U787" s="155"/>
      <c r="V787" s="161"/>
      <c r="W787" s="174"/>
      <c r="X787" s="175"/>
      <c r="Y787" s="511"/>
      <c r="Z787" s="139"/>
    </row>
    <row r="788" spans="1:26" ht="15" customHeight="1">
      <c r="A788" s="160"/>
      <c r="B788" s="160"/>
      <c r="C788" s="158" t="s">
        <v>12374</v>
      </c>
      <c r="D788" s="172" t="s">
        <v>2</v>
      </c>
      <c r="E788" s="172" t="s">
        <v>44</v>
      </c>
      <c r="F788" s="172">
        <v>1</v>
      </c>
      <c r="G788" s="172">
        <v>1</v>
      </c>
      <c r="H788" s="140" t="s">
        <v>932</v>
      </c>
      <c r="I788" s="155" t="s">
        <v>12506</v>
      </c>
      <c r="J788" s="311"/>
      <c r="K788" s="311"/>
      <c r="L788" s="306"/>
      <c r="M788" s="161"/>
      <c r="N788" s="161"/>
      <c r="O788" s="155"/>
      <c r="P788" s="155"/>
      <c r="Q788" s="155"/>
      <c r="R788" s="155"/>
      <c r="S788" s="155"/>
      <c r="T788" s="155"/>
      <c r="U788" s="155"/>
      <c r="V788" s="161"/>
      <c r="W788" s="174"/>
      <c r="X788" s="175"/>
      <c r="Y788" s="511"/>
      <c r="Z788" s="139"/>
    </row>
    <row r="789" spans="1:26" ht="15" customHeight="1">
      <c r="A789" s="160"/>
      <c r="B789" s="160"/>
      <c r="C789" s="158" t="s">
        <v>12374</v>
      </c>
      <c r="D789" s="172" t="s">
        <v>2</v>
      </c>
      <c r="E789" s="172" t="s">
        <v>44</v>
      </c>
      <c r="F789" s="172">
        <v>1</v>
      </c>
      <c r="G789" s="172">
        <v>1</v>
      </c>
      <c r="H789" s="140" t="s">
        <v>10442</v>
      </c>
      <c r="I789" s="155" t="s">
        <v>12506</v>
      </c>
      <c r="J789" s="311"/>
      <c r="K789" s="311"/>
      <c r="L789" s="306"/>
      <c r="M789" s="161"/>
      <c r="N789" s="161"/>
      <c r="O789" s="155"/>
      <c r="P789" s="155"/>
      <c r="Q789" s="155"/>
      <c r="R789" s="155"/>
      <c r="S789" s="155"/>
      <c r="T789" s="155"/>
      <c r="U789" s="155"/>
      <c r="V789" s="161"/>
      <c r="W789" s="174"/>
      <c r="X789" s="175"/>
      <c r="Y789" s="511"/>
      <c r="Z789" s="139"/>
    </row>
    <row r="790" spans="1:26" ht="15" customHeight="1">
      <c r="A790" s="160"/>
      <c r="B790" s="160"/>
      <c r="C790" s="158" t="s">
        <v>12374</v>
      </c>
      <c r="D790" s="172" t="s">
        <v>2</v>
      </c>
      <c r="E790" s="172" t="s">
        <v>44</v>
      </c>
      <c r="F790" s="172">
        <v>1</v>
      </c>
      <c r="G790" s="172">
        <v>1</v>
      </c>
      <c r="H790" s="140" t="s">
        <v>10443</v>
      </c>
      <c r="I790" s="155" t="s">
        <v>12506</v>
      </c>
      <c r="J790" s="311"/>
      <c r="K790" s="311"/>
      <c r="L790" s="306"/>
      <c r="M790" s="161"/>
      <c r="N790" s="161"/>
      <c r="O790" s="155"/>
      <c r="P790" s="155"/>
      <c r="Q790" s="155"/>
      <c r="R790" s="155"/>
      <c r="S790" s="155"/>
      <c r="T790" s="155"/>
      <c r="U790" s="155"/>
      <c r="V790" s="161"/>
      <c r="W790" s="174"/>
      <c r="X790" s="175"/>
      <c r="Y790" s="511"/>
      <c r="Z790" s="139"/>
    </row>
    <row r="791" spans="1:26" ht="15" customHeight="1">
      <c r="A791" s="160"/>
      <c r="B791" s="160"/>
      <c r="C791" s="158" t="s">
        <v>12374</v>
      </c>
      <c r="D791" s="172" t="s">
        <v>2</v>
      </c>
      <c r="E791" s="172" t="s">
        <v>44</v>
      </c>
      <c r="F791" s="172">
        <v>1</v>
      </c>
      <c r="G791" s="172">
        <v>1</v>
      </c>
      <c r="H791" s="140" t="s">
        <v>10444</v>
      </c>
      <c r="I791" s="155" t="s">
        <v>12506</v>
      </c>
      <c r="J791" s="311"/>
      <c r="K791" s="311"/>
      <c r="L791" s="306"/>
      <c r="M791" s="161"/>
      <c r="N791" s="161"/>
      <c r="O791" s="155"/>
      <c r="P791" s="155"/>
      <c r="Q791" s="155"/>
      <c r="R791" s="155"/>
      <c r="S791" s="155"/>
      <c r="T791" s="155"/>
      <c r="U791" s="155"/>
      <c r="V791" s="161"/>
      <c r="W791" s="174"/>
      <c r="X791" s="175"/>
      <c r="Y791" s="511"/>
      <c r="Z791" s="139"/>
    </row>
    <row r="792" spans="1:26" ht="15" customHeight="1">
      <c r="A792" s="160"/>
      <c r="B792" s="160"/>
      <c r="C792" s="158" t="s">
        <v>12374</v>
      </c>
      <c r="D792" s="172" t="s">
        <v>2</v>
      </c>
      <c r="E792" s="172" t="s">
        <v>44</v>
      </c>
      <c r="F792" s="172">
        <v>1</v>
      </c>
      <c r="G792" s="172">
        <v>1</v>
      </c>
      <c r="H792" s="140" t="s">
        <v>10445</v>
      </c>
      <c r="I792" s="155" t="s">
        <v>12506</v>
      </c>
      <c r="J792" s="311"/>
      <c r="K792" s="311"/>
      <c r="L792" s="306"/>
      <c r="M792" s="161"/>
      <c r="N792" s="161"/>
      <c r="O792" s="155"/>
      <c r="P792" s="155"/>
      <c r="Q792" s="155"/>
      <c r="R792" s="155"/>
      <c r="S792" s="155"/>
      <c r="T792" s="155"/>
      <c r="U792" s="155"/>
      <c r="V792" s="161"/>
      <c r="W792" s="174"/>
      <c r="X792" s="175"/>
      <c r="Y792" s="511"/>
      <c r="Z792" s="139"/>
    </row>
    <row r="793" spans="1:26" ht="15" customHeight="1">
      <c r="A793" s="160"/>
      <c r="B793" s="160"/>
      <c r="C793" s="158" t="s">
        <v>12374</v>
      </c>
      <c r="D793" s="172" t="s">
        <v>2</v>
      </c>
      <c r="E793" s="172" t="s">
        <v>44</v>
      </c>
      <c r="F793" s="172">
        <v>1</v>
      </c>
      <c r="G793" s="172">
        <v>1</v>
      </c>
      <c r="H793" s="140" t="s">
        <v>10446</v>
      </c>
      <c r="I793" s="155" t="s">
        <v>12506</v>
      </c>
      <c r="J793" s="311"/>
      <c r="K793" s="311"/>
      <c r="L793" s="306"/>
      <c r="M793" s="161"/>
      <c r="N793" s="161"/>
      <c r="O793" s="155"/>
      <c r="P793" s="155"/>
      <c r="Q793" s="155"/>
      <c r="R793" s="155"/>
      <c r="S793" s="155"/>
      <c r="T793" s="155"/>
      <c r="U793" s="155"/>
      <c r="V793" s="161"/>
      <c r="W793" s="174"/>
      <c r="X793" s="175"/>
      <c r="Y793" s="511"/>
      <c r="Z793" s="139"/>
    </row>
    <row r="794" spans="1:26" ht="15" customHeight="1">
      <c r="A794" s="160"/>
      <c r="B794" s="160"/>
      <c r="C794" s="158" t="s">
        <v>12374</v>
      </c>
      <c r="D794" s="172" t="s">
        <v>2</v>
      </c>
      <c r="E794" s="172" t="s">
        <v>44</v>
      </c>
      <c r="F794" s="172">
        <v>1</v>
      </c>
      <c r="G794" s="172">
        <v>1</v>
      </c>
      <c r="H794" s="140" t="s">
        <v>940</v>
      </c>
      <c r="I794" s="155" t="s">
        <v>12506</v>
      </c>
      <c r="J794" s="311"/>
      <c r="K794" s="311"/>
      <c r="L794" s="306"/>
      <c r="M794" s="161"/>
      <c r="N794" s="161"/>
      <c r="O794" s="155"/>
      <c r="P794" s="155"/>
      <c r="Q794" s="155"/>
      <c r="R794" s="155"/>
      <c r="S794" s="155"/>
      <c r="T794" s="155"/>
      <c r="U794" s="155"/>
      <c r="V794" s="161"/>
      <c r="W794" s="174"/>
      <c r="X794" s="175"/>
      <c r="Y794" s="511"/>
      <c r="Z794" s="139"/>
    </row>
    <row r="795" spans="1:26" ht="15" customHeight="1">
      <c r="A795" s="160"/>
      <c r="B795" s="160"/>
      <c r="C795" s="158" t="s">
        <v>12374</v>
      </c>
      <c r="D795" s="172" t="s">
        <v>2</v>
      </c>
      <c r="E795" s="172" t="s">
        <v>44</v>
      </c>
      <c r="F795" s="172">
        <v>1</v>
      </c>
      <c r="G795" s="172">
        <v>1</v>
      </c>
      <c r="H795" s="140" t="s">
        <v>10447</v>
      </c>
      <c r="I795" s="155" t="s">
        <v>12506</v>
      </c>
      <c r="J795" s="311"/>
      <c r="K795" s="311"/>
      <c r="L795" s="306"/>
      <c r="M795" s="161"/>
      <c r="N795" s="161"/>
      <c r="O795" s="155"/>
      <c r="P795" s="155"/>
      <c r="Q795" s="155"/>
      <c r="R795" s="155"/>
      <c r="S795" s="155"/>
      <c r="T795" s="155"/>
      <c r="U795" s="155"/>
      <c r="V795" s="161"/>
      <c r="W795" s="174"/>
      <c r="X795" s="175"/>
      <c r="Y795" s="511"/>
      <c r="Z795" s="139"/>
    </row>
    <row r="796" spans="1:26" ht="15" customHeight="1">
      <c r="A796" s="160"/>
      <c r="B796" s="160"/>
      <c r="C796" s="158" t="s">
        <v>12374</v>
      </c>
      <c r="D796" s="172" t="s">
        <v>2</v>
      </c>
      <c r="E796" s="172" t="s">
        <v>44</v>
      </c>
      <c r="F796" s="172">
        <v>1</v>
      </c>
      <c r="G796" s="172">
        <v>1</v>
      </c>
      <c r="H796" s="140" t="s">
        <v>10448</v>
      </c>
      <c r="I796" s="155" t="s">
        <v>12506</v>
      </c>
      <c r="J796" s="311"/>
      <c r="K796" s="311"/>
      <c r="L796" s="306"/>
      <c r="M796" s="161"/>
      <c r="N796" s="161"/>
      <c r="O796" s="155"/>
      <c r="P796" s="155"/>
      <c r="Q796" s="155"/>
      <c r="R796" s="155"/>
      <c r="S796" s="155"/>
      <c r="T796" s="155"/>
      <c r="U796" s="155"/>
      <c r="V796" s="161"/>
      <c r="W796" s="174"/>
      <c r="X796" s="175"/>
      <c r="Y796" s="511"/>
      <c r="Z796" s="139"/>
    </row>
    <row r="797" spans="1:26" ht="15" customHeight="1">
      <c r="A797" s="160"/>
      <c r="B797" s="160"/>
      <c r="C797" s="158" t="s">
        <v>12374</v>
      </c>
      <c r="D797" s="172" t="s">
        <v>2</v>
      </c>
      <c r="E797" s="172" t="s">
        <v>44</v>
      </c>
      <c r="F797" s="172">
        <v>1</v>
      </c>
      <c r="G797" s="172">
        <v>1</v>
      </c>
      <c r="H797" s="140" t="s">
        <v>941</v>
      </c>
      <c r="I797" s="155" t="s">
        <v>12506</v>
      </c>
      <c r="J797" s="311"/>
      <c r="K797" s="311"/>
      <c r="L797" s="306"/>
      <c r="M797" s="161"/>
      <c r="N797" s="161"/>
      <c r="O797" s="155"/>
      <c r="P797" s="155"/>
      <c r="Q797" s="155"/>
      <c r="R797" s="155"/>
      <c r="S797" s="155"/>
      <c r="T797" s="155"/>
      <c r="U797" s="155"/>
      <c r="V797" s="161"/>
      <c r="W797" s="174"/>
      <c r="X797" s="175"/>
      <c r="Y797" s="511"/>
      <c r="Z797" s="139"/>
    </row>
    <row r="798" spans="1:26" ht="15" customHeight="1">
      <c r="A798" s="160"/>
      <c r="B798" s="160"/>
      <c r="C798" s="158" t="s">
        <v>12374</v>
      </c>
      <c r="D798" s="172" t="s">
        <v>2</v>
      </c>
      <c r="E798" s="172" t="s">
        <v>44</v>
      </c>
      <c r="F798" s="172">
        <v>1</v>
      </c>
      <c r="G798" s="172">
        <v>1</v>
      </c>
      <c r="H798" s="140" t="s">
        <v>10449</v>
      </c>
      <c r="I798" s="155" t="s">
        <v>12506</v>
      </c>
      <c r="J798" s="311"/>
      <c r="K798" s="311"/>
      <c r="L798" s="306"/>
      <c r="M798" s="161"/>
      <c r="N798" s="161"/>
      <c r="O798" s="155"/>
      <c r="P798" s="155"/>
      <c r="Q798" s="155"/>
      <c r="R798" s="155"/>
      <c r="S798" s="155"/>
      <c r="T798" s="155"/>
      <c r="U798" s="155"/>
      <c r="V798" s="161"/>
      <c r="W798" s="174"/>
      <c r="X798" s="175"/>
      <c r="Y798" s="511"/>
      <c r="Z798" s="139"/>
    </row>
    <row r="799" spans="1:26" ht="15" customHeight="1">
      <c r="A799" s="160"/>
      <c r="B799" s="160"/>
      <c r="C799" s="158" t="s">
        <v>12374</v>
      </c>
      <c r="D799" s="172" t="s">
        <v>2</v>
      </c>
      <c r="E799" s="172" t="s">
        <v>44</v>
      </c>
      <c r="F799" s="172">
        <v>1</v>
      </c>
      <c r="G799" s="172">
        <v>1</v>
      </c>
      <c r="H799" s="140" t="s">
        <v>10450</v>
      </c>
      <c r="I799" s="155" t="s">
        <v>12506</v>
      </c>
      <c r="J799" s="311"/>
      <c r="K799" s="311"/>
      <c r="L799" s="306"/>
      <c r="M799" s="161"/>
      <c r="N799" s="161"/>
      <c r="O799" s="155"/>
      <c r="P799" s="155"/>
      <c r="Q799" s="155"/>
      <c r="R799" s="155"/>
      <c r="S799" s="155"/>
      <c r="T799" s="155"/>
      <c r="U799" s="155"/>
      <c r="V799" s="161"/>
      <c r="W799" s="174"/>
      <c r="X799" s="175"/>
      <c r="Y799" s="511"/>
      <c r="Z799" s="139"/>
    </row>
    <row r="800" spans="1:26" ht="15" customHeight="1">
      <c r="A800" s="160"/>
      <c r="B800" s="160"/>
      <c r="C800" s="158" t="s">
        <v>12374</v>
      </c>
      <c r="D800" s="172" t="s">
        <v>2</v>
      </c>
      <c r="E800" s="172" t="s">
        <v>44</v>
      </c>
      <c r="F800" s="172">
        <v>1</v>
      </c>
      <c r="G800" s="172">
        <v>1</v>
      </c>
      <c r="H800" s="140" t="s">
        <v>10451</v>
      </c>
      <c r="I800" s="155" t="s">
        <v>12506</v>
      </c>
      <c r="J800" s="311"/>
      <c r="K800" s="311"/>
      <c r="L800" s="306"/>
      <c r="M800" s="161"/>
      <c r="N800" s="161"/>
      <c r="O800" s="155"/>
      <c r="P800" s="155"/>
      <c r="Q800" s="155"/>
      <c r="R800" s="155"/>
      <c r="S800" s="155"/>
      <c r="T800" s="155"/>
      <c r="U800" s="155"/>
      <c r="V800" s="161"/>
      <c r="W800" s="174"/>
      <c r="X800" s="175"/>
      <c r="Y800" s="511"/>
      <c r="Z800" s="139"/>
    </row>
    <row r="801" spans="1:26" ht="15" customHeight="1">
      <c r="A801" s="160"/>
      <c r="B801" s="160"/>
      <c r="C801" s="158" t="s">
        <v>10129</v>
      </c>
      <c r="D801" s="172" t="s">
        <v>2</v>
      </c>
      <c r="E801" s="172" t="s">
        <v>44</v>
      </c>
      <c r="F801" s="172">
        <v>1</v>
      </c>
      <c r="G801" s="172">
        <v>1</v>
      </c>
      <c r="H801" s="140" t="s">
        <v>9863</v>
      </c>
      <c r="I801" s="155" t="s">
        <v>12506</v>
      </c>
      <c r="J801" s="311"/>
      <c r="K801" s="311"/>
      <c r="L801" s="306"/>
      <c r="M801" s="161"/>
      <c r="N801" s="161"/>
      <c r="O801" s="155"/>
      <c r="P801" s="155"/>
      <c r="Q801" s="155"/>
      <c r="R801" s="155"/>
      <c r="S801" s="155"/>
      <c r="T801" s="155"/>
      <c r="U801" s="155"/>
      <c r="V801" s="161"/>
      <c r="W801" s="174"/>
      <c r="X801" s="175"/>
      <c r="Y801" s="511"/>
      <c r="Z801" s="139"/>
    </row>
    <row r="802" spans="1:26" ht="15" customHeight="1">
      <c r="A802" s="160"/>
      <c r="B802" s="160"/>
      <c r="C802" s="158" t="s">
        <v>12374</v>
      </c>
      <c r="D802" s="172" t="s">
        <v>2</v>
      </c>
      <c r="E802" s="172" t="s">
        <v>44</v>
      </c>
      <c r="F802" s="172">
        <v>1</v>
      </c>
      <c r="G802" s="172">
        <v>1</v>
      </c>
      <c r="H802" s="140" t="s">
        <v>10452</v>
      </c>
      <c r="I802" s="155" t="s">
        <v>12506</v>
      </c>
      <c r="J802" s="311"/>
      <c r="K802" s="311"/>
      <c r="L802" s="306"/>
      <c r="M802" s="161"/>
      <c r="N802" s="161"/>
      <c r="O802" s="155"/>
      <c r="P802" s="155"/>
      <c r="Q802" s="155"/>
      <c r="R802" s="155"/>
      <c r="S802" s="155"/>
      <c r="T802" s="155"/>
      <c r="U802" s="155"/>
      <c r="V802" s="161"/>
      <c r="W802" s="174"/>
      <c r="X802" s="175"/>
      <c r="Y802" s="511"/>
      <c r="Z802" s="139"/>
    </row>
    <row r="803" spans="1:26" ht="15" customHeight="1">
      <c r="A803" s="160"/>
      <c r="B803" s="160"/>
      <c r="C803" s="158" t="s">
        <v>12374</v>
      </c>
      <c r="D803" s="172" t="s">
        <v>2</v>
      </c>
      <c r="E803" s="172" t="s">
        <v>44</v>
      </c>
      <c r="F803" s="172">
        <v>1</v>
      </c>
      <c r="G803" s="172">
        <v>1</v>
      </c>
      <c r="H803" s="140" t="s">
        <v>947</v>
      </c>
      <c r="I803" s="155" t="s">
        <v>12506</v>
      </c>
      <c r="J803" s="311"/>
      <c r="K803" s="311"/>
      <c r="L803" s="306"/>
      <c r="M803" s="161"/>
      <c r="N803" s="161"/>
      <c r="O803" s="155"/>
      <c r="P803" s="155"/>
      <c r="Q803" s="155"/>
      <c r="R803" s="155"/>
      <c r="S803" s="155"/>
      <c r="T803" s="155"/>
      <c r="U803" s="155"/>
      <c r="V803" s="161"/>
      <c r="W803" s="174"/>
      <c r="X803" s="175"/>
      <c r="Y803" s="511"/>
      <c r="Z803" s="139"/>
    </row>
    <row r="804" spans="1:26" ht="15" customHeight="1">
      <c r="A804" s="160"/>
      <c r="B804" s="160"/>
      <c r="C804" s="158" t="s">
        <v>12374</v>
      </c>
      <c r="D804" s="172" t="s">
        <v>2</v>
      </c>
      <c r="E804" s="172" t="s">
        <v>44</v>
      </c>
      <c r="F804" s="172">
        <v>1</v>
      </c>
      <c r="G804" s="172">
        <v>1</v>
      </c>
      <c r="H804" s="140" t="s">
        <v>948</v>
      </c>
      <c r="I804" s="155" t="s">
        <v>12506</v>
      </c>
      <c r="J804" s="311"/>
      <c r="K804" s="311"/>
      <c r="L804" s="306"/>
      <c r="M804" s="161"/>
      <c r="N804" s="161"/>
      <c r="O804" s="155"/>
      <c r="P804" s="155"/>
      <c r="Q804" s="155"/>
      <c r="R804" s="155"/>
      <c r="S804" s="155"/>
      <c r="T804" s="155"/>
      <c r="U804" s="155"/>
      <c r="V804" s="161"/>
      <c r="W804" s="174"/>
      <c r="X804" s="175"/>
      <c r="Y804" s="511"/>
      <c r="Z804" s="139"/>
    </row>
    <row r="805" spans="1:26" ht="15" customHeight="1">
      <c r="A805" s="160"/>
      <c r="B805" s="160"/>
      <c r="C805" s="158" t="s">
        <v>12374</v>
      </c>
      <c r="D805" s="172" t="s">
        <v>2</v>
      </c>
      <c r="E805" s="172" t="s">
        <v>44</v>
      </c>
      <c r="F805" s="172">
        <v>1</v>
      </c>
      <c r="G805" s="172">
        <v>1</v>
      </c>
      <c r="H805" s="140" t="s">
        <v>10453</v>
      </c>
      <c r="I805" s="155" t="s">
        <v>12506</v>
      </c>
      <c r="J805" s="311"/>
      <c r="K805" s="311"/>
      <c r="L805" s="306"/>
      <c r="M805" s="161"/>
      <c r="N805" s="161"/>
      <c r="O805" s="155"/>
      <c r="P805" s="155"/>
      <c r="Q805" s="155"/>
      <c r="R805" s="155"/>
      <c r="S805" s="155"/>
      <c r="T805" s="155"/>
      <c r="U805" s="155"/>
      <c r="V805" s="161"/>
      <c r="W805" s="174"/>
      <c r="X805" s="175"/>
      <c r="Y805" s="511"/>
      <c r="Z805" s="139"/>
    </row>
    <row r="806" spans="1:26" ht="15" customHeight="1">
      <c r="A806" s="160"/>
      <c r="B806" s="160"/>
      <c r="C806" s="158" t="s">
        <v>12374</v>
      </c>
      <c r="D806" s="172" t="s">
        <v>2</v>
      </c>
      <c r="E806" s="172" t="s">
        <v>44</v>
      </c>
      <c r="F806" s="172">
        <v>1</v>
      </c>
      <c r="G806" s="172">
        <v>1</v>
      </c>
      <c r="H806" s="140" t="s">
        <v>950</v>
      </c>
      <c r="I806" s="155" t="s">
        <v>12506</v>
      </c>
      <c r="J806" s="311"/>
      <c r="K806" s="311"/>
      <c r="L806" s="306"/>
      <c r="M806" s="161"/>
      <c r="N806" s="161"/>
      <c r="O806" s="155"/>
      <c r="P806" s="155"/>
      <c r="Q806" s="155"/>
      <c r="R806" s="155"/>
      <c r="S806" s="155"/>
      <c r="T806" s="155"/>
      <c r="U806" s="155"/>
      <c r="V806" s="161"/>
      <c r="W806" s="174"/>
      <c r="X806" s="175"/>
      <c r="Y806" s="511"/>
      <c r="Z806" s="139"/>
    </row>
    <row r="807" spans="1:26" ht="15" customHeight="1">
      <c r="A807" s="160"/>
      <c r="B807" s="160"/>
      <c r="C807" s="158" t="s">
        <v>12374</v>
      </c>
      <c r="D807" s="172" t="s">
        <v>2</v>
      </c>
      <c r="E807" s="172" t="s">
        <v>44</v>
      </c>
      <c r="F807" s="172">
        <v>1</v>
      </c>
      <c r="G807" s="172">
        <v>1</v>
      </c>
      <c r="H807" s="140" t="s">
        <v>951</v>
      </c>
      <c r="I807" s="155" t="s">
        <v>12506</v>
      </c>
      <c r="J807" s="311"/>
      <c r="K807" s="311"/>
      <c r="L807" s="306"/>
      <c r="M807" s="161"/>
      <c r="N807" s="161"/>
      <c r="O807" s="155"/>
      <c r="P807" s="155"/>
      <c r="Q807" s="155"/>
      <c r="R807" s="155"/>
      <c r="S807" s="155"/>
      <c r="T807" s="155"/>
      <c r="U807" s="155"/>
      <c r="V807" s="161"/>
      <c r="W807" s="174"/>
      <c r="X807" s="175"/>
      <c r="Y807" s="511"/>
      <c r="Z807" s="139"/>
    </row>
    <row r="808" spans="1:26" ht="15" customHeight="1">
      <c r="A808" s="160"/>
      <c r="B808" s="160"/>
      <c r="C808" s="158" t="s">
        <v>12374</v>
      </c>
      <c r="D808" s="172" t="s">
        <v>2</v>
      </c>
      <c r="E808" s="172" t="s">
        <v>44</v>
      </c>
      <c r="F808" s="172">
        <v>1</v>
      </c>
      <c r="G808" s="172">
        <v>1</v>
      </c>
      <c r="H808" s="140" t="s">
        <v>10454</v>
      </c>
      <c r="I808" s="155" t="s">
        <v>12506</v>
      </c>
      <c r="J808" s="311"/>
      <c r="K808" s="311"/>
      <c r="L808" s="306"/>
      <c r="M808" s="161"/>
      <c r="N808" s="161"/>
      <c r="O808" s="155"/>
      <c r="P808" s="155"/>
      <c r="Q808" s="155"/>
      <c r="R808" s="155"/>
      <c r="S808" s="155"/>
      <c r="T808" s="155"/>
      <c r="U808" s="155"/>
      <c r="V808" s="161"/>
      <c r="W808" s="174"/>
      <c r="X808" s="175"/>
      <c r="Y808" s="511"/>
      <c r="Z808" s="139"/>
    </row>
    <row r="809" spans="1:26" ht="15" customHeight="1">
      <c r="A809" s="160"/>
      <c r="B809" s="160"/>
      <c r="C809" s="158" t="s">
        <v>12374</v>
      </c>
      <c r="D809" s="172" t="s">
        <v>2</v>
      </c>
      <c r="E809" s="172" t="s">
        <v>44</v>
      </c>
      <c r="F809" s="172">
        <v>1</v>
      </c>
      <c r="G809" s="172">
        <v>1</v>
      </c>
      <c r="H809" s="140" t="s">
        <v>10455</v>
      </c>
      <c r="I809" s="155" t="s">
        <v>12506</v>
      </c>
      <c r="J809" s="311"/>
      <c r="K809" s="311"/>
      <c r="L809" s="306"/>
      <c r="M809" s="161"/>
      <c r="N809" s="161"/>
      <c r="O809" s="155"/>
      <c r="P809" s="155"/>
      <c r="Q809" s="155"/>
      <c r="R809" s="155"/>
      <c r="S809" s="155"/>
      <c r="T809" s="155"/>
      <c r="U809" s="155"/>
      <c r="V809" s="161"/>
      <c r="W809" s="174"/>
      <c r="X809" s="175"/>
      <c r="Y809" s="511"/>
      <c r="Z809" s="139"/>
    </row>
    <row r="810" spans="1:26" ht="15" customHeight="1">
      <c r="A810" s="160"/>
      <c r="B810" s="160"/>
      <c r="C810" s="158" t="s">
        <v>10129</v>
      </c>
      <c r="D810" s="172" t="s">
        <v>2</v>
      </c>
      <c r="E810" s="172" t="s">
        <v>44</v>
      </c>
      <c r="F810" s="172">
        <v>1</v>
      </c>
      <c r="G810" s="172">
        <v>1</v>
      </c>
      <c r="H810" s="140" t="s">
        <v>9864</v>
      </c>
      <c r="I810" s="155" t="s">
        <v>12506</v>
      </c>
      <c r="J810" s="311"/>
      <c r="K810" s="311"/>
      <c r="L810" s="306"/>
      <c r="M810" s="161"/>
      <c r="N810" s="161"/>
      <c r="O810" s="155"/>
      <c r="P810" s="155"/>
      <c r="Q810" s="155"/>
      <c r="R810" s="155"/>
      <c r="S810" s="155"/>
      <c r="T810" s="155"/>
      <c r="U810" s="155"/>
      <c r="V810" s="161"/>
      <c r="W810" s="174"/>
      <c r="X810" s="175"/>
      <c r="Y810" s="511"/>
      <c r="Z810" s="139"/>
    </row>
    <row r="811" spans="1:26" ht="15" customHeight="1">
      <c r="A811" s="160"/>
      <c r="B811" s="160"/>
      <c r="C811" s="158" t="s">
        <v>12374</v>
      </c>
      <c r="D811" s="172" t="s">
        <v>2</v>
      </c>
      <c r="E811" s="172" t="s">
        <v>44</v>
      </c>
      <c r="F811" s="172">
        <v>1</v>
      </c>
      <c r="G811" s="172">
        <v>1</v>
      </c>
      <c r="H811" s="140" t="s">
        <v>10456</v>
      </c>
      <c r="I811" s="155" t="s">
        <v>12506</v>
      </c>
      <c r="J811" s="311"/>
      <c r="K811" s="311"/>
      <c r="L811" s="306"/>
      <c r="M811" s="161"/>
      <c r="N811" s="161"/>
      <c r="O811" s="155"/>
      <c r="P811" s="155"/>
      <c r="Q811" s="155"/>
      <c r="R811" s="155"/>
      <c r="S811" s="155"/>
      <c r="T811" s="155"/>
      <c r="U811" s="155"/>
      <c r="V811" s="161"/>
      <c r="W811" s="174"/>
      <c r="X811" s="175"/>
      <c r="Y811" s="511"/>
      <c r="Z811" s="139"/>
    </row>
    <row r="812" spans="1:26" ht="15" customHeight="1">
      <c r="A812" s="160"/>
      <c r="B812" s="160"/>
      <c r="C812" s="158" t="s">
        <v>10129</v>
      </c>
      <c r="D812" s="172" t="s">
        <v>2</v>
      </c>
      <c r="E812" s="172" t="s">
        <v>44</v>
      </c>
      <c r="F812" s="172">
        <v>1</v>
      </c>
      <c r="G812" s="172">
        <v>1</v>
      </c>
      <c r="H812" s="140" t="s">
        <v>9865</v>
      </c>
      <c r="I812" s="155" t="s">
        <v>12506</v>
      </c>
      <c r="J812" s="311"/>
      <c r="K812" s="311"/>
      <c r="L812" s="306"/>
      <c r="M812" s="161"/>
      <c r="N812" s="161"/>
      <c r="O812" s="155"/>
      <c r="P812" s="155"/>
      <c r="Q812" s="155"/>
      <c r="R812" s="155"/>
      <c r="S812" s="155"/>
      <c r="T812" s="155"/>
      <c r="U812" s="155"/>
      <c r="V812" s="161"/>
      <c r="W812" s="174"/>
      <c r="X812" s="175"/>
      <c r="Y812" s="511"/>
      <c r="Z812" s="139"/>
    </row>
    <row r="813" spans="1:26" ht="15" customHeight="1">
      <c r="A813" s="160"/>
      <c r="B813" s="160"/>
      <c r="C813" s="158" t="s">
        <v>10130</v>
      </c>
      <c r="D813" s="172" t="s">
        <v>2</v>
      </c>
      <c r="E813" s="172" t="s">
        <v>44</v>
      </c>
      <c r="F813" s="172">
        <v>1</v>
      </c>
      <c r="G813" s="172">
        <v>1</v>
      </c>
      <c r="H813" s="140" t="s">
        <v>957</v>
      </c>
      <c r="I813" s="155" t="s">
        <v>12506</v>
      </c>
      <c r="J813" s="311"/>
      <c r="K813" s="311"/>
      <c r="L813" s="306"/>
      <c r="M813" s="161"/>
      <c r="N813" s="161"/>
      <c r="O813" s="155"/>
      <c r="P813" s="155"/>
      <c r="Q813" s="155"/>
      <c r="R813" s="155"/>
      <c r="S813" s="155"/>
      <c r="T813" s="155"/>
      <c r="U813" s="155"/>
      <c r="V813" s="161"/>
      <c r="W813" s="174"/>
      <c r="X813" s="175"/>
      <c r="Y813" s="511"/>
      <c r="Z813" s="139"/>
    </row>
    <row r="814" spans="1:26" ht="15" customHeight="1">
      <c r="A814" s="160"/>
      <c r="B814" s="160"/>
      <c r="C814" s="158" t="s">
        <v>12374</v>
      </c>
      <c r="D814" s="172" t="s">
        <v>2</v>
      </c>
      <c r="E814" s="172" t="s">
        <v>44</v>
      </c>
      <c r="F814" s="172">
        <v>1</v>
      </c>
      <c r="G814" s="172">
        <v>1</v>
      </c>
      <c r="H814" s="140" t="s">
        <v>960</v>
      </c>
      <c r="I814" s="155" t="s">
        <v>12506</v>
      </c>
      <c r="J814" s="311"/>
      <c r="K814" s="311"/>
      <c r="L814" s="306"/>
      <c r="M814" s="161"/>
      <c r="N814" s="161"/>
      <c r="O814" s="155"/>
      <c r="P814" s="155"/>
      <c r="Q814" s="155"/>
      <c r="R814" s="155"/>
      <c r="S814" s="155"/>
      <c r="T814" s="155"/>
      <c r="U814" s="155"/>
      <c r="V814" s="161"/>
      <c r="W814" s="174"/>
      <c r="X814" s="175"/>
      <c r="Y814" s="511"/>
      <c r="Z814" s="139"/>
    </row>
    <row r="815" spans="1:26" ht="15" customHeight="1">
      <c r="A815" s="160"/>
      <c r="B815" s="160"/>
      <c r="C815" s="158" t="s">
        <v>12374</v>
      </c>
      <c r="D815" s="172" t="s">
        <v>2</v>
      </c>
      <c r="E815" s="172" t="s">
        <v>44</v>
      </c>
      <c r="F815" s="172">
        <v>1</v>
      </c>
      <c r="G815" s="172">
        <v>1</v>
      </c>
      <c r="H815" s="140" t="s">
        <v>10457</v>
      </c>
      <c r="I815" s="155" t="s">
        <v>12506</v>
      </c>
      <c r="J815" s="311"/>
      <c r="K815" s="311"/>
      <c r="L815" s="306"/>
      <c r="M815" s="161"/>
      <c r="N815" s="161"/>
      <c r="O815" s="155"/>
      <c r="P815" s="155"/>
      <c r="Q815" s="155"/>
      <c r="R815" s="155"/>
      <c r="S815" s="155"/>
      <c r="T815" s="155"/>
      <c r="U815" s="155"/>
      <c r="V815" s="161"/>
      <c r="W815" s="174"/>
      <c r="X815" s="175"/>
      <c r="Y815" s="511"/>
      <c r="Z815" s="139"/>
    </row>
    <row r="816" spans="1:26" ht="15" customHeight="1">
      <c r="A816" s="160"/>
      <c r="B816" s="160"/>
      <c r="C816" s="158" t="s">
        <v>12374</v>
      </c>
      <c r="D816" s="172" t="s">
        <v>2</v>
      </c>
      <c r="E816" s="172" t="s">
        <v>44</v>
      </c>
      <c r="F816" s="172">
        <v>1</v>
      </c>
      <c r="G816" s="172">
        <v>1</v>
      </c>
      <c r="H816" s="140" t="s">
        <v>10458</v>
      </c>
      <c r="I816" s="155" t="s">
        <v>12506</v>
      </c>
      <c r="J816" s="311"/>
      <c r="K816" s="311"/>
      <c r="L816" s="306"/>
      <c r="M816" s="161"/>
      <c r="N816" s="161"/>
      <c r="O816" s="155"/>
      <c r="P816" s="155"/>
      <c r="Q816" s="155"/>
      <c r="R816" s="155"/>
      <c r="S816" s="155"/>
      <c r="T816" s="155"/>
      <c r="U816" s="155"/>
      <c r="V816" s="161"/>
      <c r="W816" s="174"/>
      <c r="X816" s="175"/>
      <c r="Y816" s="511"/>
      <c r="Z816" s="139"/>
    </row>
    <row r="817" spans="1:26" ht="15" customHeight="1">
      <c r="A817" s="160"/>
      <c r="B817" s="160"/>
      <c r="C817" s="158" t="s">
        <v>12374</v>
      </c>
      <c r="D817" s="172" t="s">
        <v>2</v>
      </c>
      <c r="E817" s="172" t="s">
        <v>44</v>
      </c>
      <c r="F817" s="172">
        <v>1</v>
      </c>
      <c r="G817" s="172">
        <v>1</v>
      </c>
      <c r="H817" s="140" t="s">
        <v>962</v>
      </c>
      <c r="I817" s="155" t="s">
        <v>12506</v>
      </c>
      <c r="J817" s="311"/>
      <c r="K817" s="311"/>
      <c r="L817" s="306"/>
      <c r="M817" s="161"/>
      <c r="N817" s="161"/>
      <c r="O817" s="155"/>
      <c r="P817" s="155"/>
      <c r="Q817" s="155"/>
      <c r="R817" s="155"/>
      <c r="S817" s="155"/>
      <c r="T817" s="155"/>
      <c r="U817" s="155"/>
      <c r="V817" s="161"/>
      <c r="W817" s="174"/>
      <c r="X817" s="175"/>
      <c r="Y817" s="511"/>
      <c r="Z817" s="139"/>
    </row>
    <row r="818" spans="1:26" ht="15" customHeight="1">
      <c r="A818" s="160"/>
      <c r="B818" s="160"/>
      <c r="C818" s="158" t="s">
        <v>12374</v>
      </c>
      <c r="D818" s="172" t="s">
        <v>2</v>
      </c>
      <c r="E818" s="172" t="s">
        <v>44</v>
      </c>
      <c r="F818" s="172">
        <v>1</v>
      </c>
      <c r="G818" s="172">
        <v>1</v>
      </c>
      <c r="H818" s="140" t="s">
        <v>10459</v>
      </c>
      <c r="I818" s="155" t="s">
        <v>12506</v>
      </c>
      <c r="J818" s="311"/>
      <c r="K818" s="311"/>
      <c r="L818" s="306"/>
      <c r="M818" s="161"/>
      <c r="N818" s="161"/>
      <c r="O818" s="155"/>
      <c r="P818" s="155"/>
      <c r="Q818" s="155"/>
      <c r="R818" s="155"/>
      <c r="S818" s="155"/>
      <c r="T818" s="155"/>
      <c r="U818" s="155"/>
      <c r="V818" s="161"/>
      <c r="W818" s="174"/>
      <c r="X818" s="175"/>
      <c r="Y818" s="511"/>
      <c r="Z818" s="139"/>
    </row>
    <row r="819" spans="1:26" ht="15" customHeight="1">
      <c r="A819" s="160"/>
      <c r="B819" s="160"/>
      <c r="C819" s="158" t="s">
        <v>12374</v>
      </c>
      <c r="D819" s="172" t="s">
        <v>2</v>
      </c>
      <c r="E819" s="172" t="s">
        <v>44</v>
      </c>
      <c r="F819" s="172">
        <v>1</v>
      </c>
      <c r="G819" s="172">
        <v>1</v>
      </c>
      <c r="H819" s="140" t="s">
        <v>10460</v>
      </c>
      <c r="I819" s="155" t="s">
        <v>12506</v>
      </c>
      <c r="J819" s="311"/>
      <c r="K819" s="311"/>
      <c r="L819" s="306"/>
      <c r="M819" s="161"/>
      <c r="N819" s="161"/>
      <c r="O819" s="155"/>
      <c r="P819" s="155"/>
      <c r="Q819" s="155"/>
      <c r="R819" s="155"/>
      <c r="S819" s="155"/>
      <c r="T819" s="155"/>
      <c r="U819" s="155"/>
      <c r="V819" s="161"/>
      <c r="W819" s="174"/>
      <c r="X819" s="175"/>
      <c r="Y819" s="511"/>
      <c r="Z819" s="139"/>
    </row>
    <row r="820" spans="1:26" ht="15" customHeight="1">
      <c r="A820" s="160"/>
      <c r="B820" s="160"/>
      <c r="C820" s="158" t="s">
        <v>10129</v>
      </c>
      <c r="D820" s="172" t="s">
        <v>2</v>
      </c>
      <c r="E820" s="172" t="s">
        <v>44</v>
      </c>
      <c r="F820" s="172">
        <v>1</v>
      </c>
      <c r="G820" s="172">
        <v>1</v>
      </c>
      <c r="H820" s="140" t="s">
        <v>9866</v>
      </c>
      <c r="I820" s="155" t="s">
        <v>12506</v>
      </c>
      <c r="J820" s="311"/>
      <c r="K820" s="311"/>
      <c r="L820" s="306"/>
      <c r="M820" s="161"/>
      <c r="N820" s="161"/>
      <c r="O820" s="155"/>
      <c r="P820" s="155"/>
      <c r="Q820" s="155"/>
      <c r="R820" s="155"/>
      <c r="S820" s="155"/>
      <c r="T820" s="155"/>
      <c r="U820" s="155"/>
      <c r="V820" s="161"/>
      <c r="W820" s="174"/>
      <c r="X820" s="175"/>
      <c r="Y820" s="511"/>
      <c r="Z820" s="139"/>
    </row>
    <row r="821" spans="1:26" ht="15" customHeight="1">
      <c r="A821" s="160"/>
      <c r="B821" s="160"/>
      <c r="C821" s="158" t="s">
        <v>12374</v>
      </c>
      <c r="D821" s="172" t="s">
        <v>2</v>
      </c>
      <c r="E821" s="172" t="s">
        <v>44</v>
      </c>
      <c r="F821" s="172">
        <v>1</v>
      </c>
      <c r="G821" s="172">
        <v>1</v>
      </c>
      <c r="H821" s="140" t="s">
        <v>10461</v>
      </c>
      <c r="I821" s="155" t="s">
        <v>12506</v>
      </c>
      <c r="J821" s="311"/>
      <c r="K821" s="311"/>
      <c r="L821" s="306"/>
      <c r="M821" s="161"/>
      <c r="N821" s="161"/>
      <c r="O821" s="155"/>
      <c r="P821" s="155"/>
      <c r="Q821" s="155"/>
      <c r="R821" s="155"/>
      <c r="S821" s="155"/>
      <c r="T821" s="155"/>
      <c r="U821" s="155"/>
      <c r="V821" s="161"/>
      <c r="W821" s="174"/>
      <c r="X821" s="175"/>
      <c r="Y821" s="511"/>
      <c r="Z821" s="139"/>
    </row>
    <row r="822" spans="1:26" ht="15" customHeight="1">
      <c r="A822" s="160"/>
      <c r="B822" s="160"/>
      <c r="C822" s="158" t="s">
        <v>12374</v>
      </c>
      <c r="D822" s="172" t="s">
        <v>2</v>
      </c>
      <c r="E822" s="172" t="s">
        <v>44</v>
      </c>
      <c r="F822" s="172">
        <v>1</v>
      </c>
      <c r="G822" s="172">
        <v>1</v>
      </c>
      <c r="H822" s="140" t="s">
        <v>967</v>
      </c>
      <c r="I822" s="155" t="s">
        <v>12506</v>
      </c>
      <c r="J822" s="311"/>
      <c r="K822" s="311"/>
      <c r="L822" s="306"/>
      <c r="M822" s="161"/>
      <c r="N822" s="161"/>
      <c r="O822" s="155"/>
      <c r="P822" s="155"/>
      <c r="Q822" s="155"/>
      <c r="R822" s="155"/>
      <c r="S822" s="155"/>
      <c r="T822" s="155"/>
      <c r="U822" s="155"/>
      <c r="V822" s="161"/>
      <c r="W822" s="174"/>
      <c r="X822" s="175"/>
      <c r="Y822" s="511"/>
      <c r="Z822" s="139"/>
    </row>
    <row r="823" spans="1:26" ht="15" customHeight="1">
      <c r="A823" s="160"/>
      <c r="B823" s="160"/>
      <c r="C823" s="158" t="s">
        <v>12374</v>
      </c>
      <c r="D823" s="172" t="s">
        <v>2</v>
      </c>
      <c r="E823" s="172" t="s">
        <v>44</v>
      </c>
      <c r="F823" s="172">
        <v>1</v>
      </c>
      <c r="G823" s="172">
        <v>1</v>
      </c>
      <c r="H823" s="140" t="s">
        <v>10462</v>
      </c>
      <c r="I823" s="155" t="s">
        <v>12506</v>
      </c>
      <c r="J823" s="311"/>
      <c r="K823" s="311"/>
      <c r="L823" s="306"/>
      <c r="M823" s="161"/>
      <c r="N823" s="161"/>
      <c r="O823" s="155"/>
      <c r="P823" s="155"/>
      <c r="Q823" s="155"/>
      <c r="R823" s="155"/>
      <c r="S823" s="155"/>
      <c r="T823" s="155"/>
      <c r="U823" s="155"/>
      <c r="V823" s="161"/>
      <c r="W823" s="174"/>
      <c r="X823" s="175"/>
      <c r="Y823" s="511"/>
      <c r="Z823" s="139"/>
    </row>
    <row r="824" spans="1:26" ht="15" customHeight="1">
      <c r="A824" s="160"/>
      <c r="B824" s="160"/>
      <c r="C824" s="158" t="s">
        <v>10129</v>
      </c>
      <c r="D824" s="172" t="s">
        <v>2</v>
      </c>
      <c r="E824" s="172" t="s">
        <v>44</v>
      </c>
      <c r="F824" s="172">
        <v>1</v>
      </c>
      <c r="G824" s="172">
        <v>1</v>
      </c>
      <c r="H824" s="140" t="s">
        <v>9867</v>
      </c>
      <c r="I824" s="155" t="s">
        <v>12506</v>
      </c>
      <c r="J824" s="311"/>
      <c r="K824" s="311"/>
      <c r="L824" s="306"/>
      <c r="M824" s="161"/>
      <c r="N824" s="161"/>
      <c r="O824" s="155"/>
      <c r="P824" s="155"/>
      <c r="Q824" s="155"/>
      <c r="R824" s="155"/>
      <c r="S824" s="155"/>
      <c r="T824" s="155"/>
      <c r="U824" s="155"/>
      <c r="V824" s="161"/>
      <c r="W824" s="174"/>
      <c r="X824" s="175"/>
      <c r="Y824" s="511"/>
      <c r="Z824" s="139"/>
    </row>
    <row r="825" spans="1:26" ht="15" customHeight="1">
      <c r="A825" s="160"/>
      <c r="B825" s="160"/>
      <c r="C825" s="158" t="s">
        <v>12374</v>
      </c>
      <c r="D825" s="172" t="s">
        <v>2</v>
      </c>
      <c r="E825" s="172" t="s">
        <v>44</v>
      </c>
      <c r="F825" s="172">
        <v>1</v>
      </c>
      <c r="G825" s="172">
        <v>1</v>
      </c>
      <c r="H825" s="140" t="s">
        <v>10463</v>
      </c>
      <c r="I825" s="155" t="s">
        <v>12506</v>
      </c>
      <c r="J825" s="311"/>
      <c r="K825" s="311"/>
      <c r="L825" s="306"/>
      <c r="M825" s="161"/>
      <c r="N825" s="161"/>
      <c r="O825" s="155"/>
      <c r="P825" s="155"/>
      <c r="Q825" s="155"/>
      <c r="R825" s="155"/>
      <c r="S825" s="155"/>
      <c r="T825" s="155"/>
      <c r="U825" s="155"/>
      <c r="V825" s="161"/>
      <c r="W825" s="174"/>
      <c r="X825" s="175"/>
      <c r="Y825" s="511"/>
      <c r="Z825" s="139"/>
    </row>
    <row r="826" spans="1:26" ht="15" customHeight="1">
      <c r="A826" s="160"/>
      <c r="B826" s="160"/>
      <c r="C826" s="158" t="s">
        <v>12374</v>
      </c>
      <c r="D826" s="172" t="s">
        <v>2</v>
      </c>
      <c r="E826" s="172" t="s">
        <v>44</v>
      </c>
      <c r="F826" s="172">
        <v>1</v>
      </c>
      <c r="G826" s="172">
        <v>1</v>
      </c>
      <c r="H826" s="140" t="s">
        <v>10464</v>
      </c>
      <c r="I826" s="155" t="s">
        <v>12506</v>
      </c>
      <c r="J826" s="311"/>
      <c r="K826" s="311"/>
      <c r="L826" s="306"/>
      <c r="M826" s="161"/>
      <c r="N826" s="161"/>
      <c r="O826" s="155"/>
      <c r="P826" s="155"/>
      <c r="Q826" s="155"/>
      <c r="R826" s="155"/>
      <c r="S826" s="155"/>
      <c r="T826" s="155"/>
      <c r="U826" s="155"/>
      <c r="V826" s="161"/>
      <c r="W826" s="174"/>
      <c r="X826" s="175"/>
      <c r="Y826" s="511"/>
      <c r="Z826" s="139"/>
    </row>
    <row r="827" spans="1:26" ht="15" customHeight="1">
      <c r="A827" s="160"/>
      <c r="B827" s="160"/>
      <c r="C827" s="158" t="s">
        <v>12374</v>
      </c>
      <c r="D827" s="172" t="s">
        <v>2</v>
      </c>
      <c r="E827" s="172" t="s">
        <v>44</v>
      </c>
      <c r="F827" s="172">
        <v>1</v>
      </c>
      <c r="G827" s="172">
        <v>1</v>
      </c>
      <c r="H827" s="140" t="s">
        <v>972</v>
      </c>
      <c r="I827" s="155" t="s">
        <v>12506</v>
      </c>
      <c r="J827" s="311"/>
      <c r="K827" s="311"/>
      <c r="L827" s="306"/>
      <c r="M827" s="161"/>
      <c r="N827" s="161"/>
      <c r="O827" s="155"/>
      <c r="P827" s="155"/>
      <c r="Q827" s="155"/>
      <c r="R827" s="155"/>
      <c r="S827" s="155"/>
      <c r="T827" s="155"/>
      <c r="U827" s="155"/>
      <c r="V827" s="161"/>
      <c r="W827" s="174"/>
      <c r="X827" s="175"/>
      <c r="Y827" s="511"/>
      <c r="Z827" s="139"/>
    </row>
    <row r="828" spans="1:26" ht="15" customHeight="1">
      <c r="A828" s="160"/>
      <c r="B828" s="160"/>
      <c r="C828" s="158" t="s">
        <v>12374</v>
      </c>
      <c r="D828" s="172" t="s">
        <v>2</v>
      </c>
      <c r="E828" s="172" t="s">
        <v>44</v>
      </c>
      <c r="F828" s="172">
        <v>1</v>
      </c>
      <c r="G828" s="172">
        <v>1</v>
      </c>
      <c r="H828" s="140" t="s">
        <v>10465</v>
      </c>
      <c r="I828" s="155" t="s">
        <v>12506</v>
      </c>
      <c r="J828" s="311"/>
      <c r="K828" s="311"/>
      <c r="L828" s="306"/>
      <c r="M828" s="161"/>
      <c r="N828" s="161"/>
      <c r="O828" s="155"/>
      <c r="P828" s="155"/>
      <c r="Q828" s="155"/>
      <c r="R828" s="155"/>
      <c r="S828" s="155"/>
      <c r="T828" s="155"/>
      <c r="U828" s="155"/>
      <c r="V828" s="161"/>
      <c r="W828" s="174"/>
      <c r="X828" s="175"/>
      <c r="Y828" s="511"/>
      <c r="Z828" s="139"/>
    </row>
    <row r="829" spans="1:26" ht="15" customHeight="1">
      <c r="A829" s="160"/>
      <c r="B829" s="160"/>
      <c r="C829" s="158" t="s">
        <v>12374</v>
      </c>
      <c r="D829" s="172" t="s">
        <v>2</v>
      </c>
      <c r="E829" s="172" t="s">
        <v>44</v>
      </c>
      <c r="F829" s="172">
        <v>1</v>
      </c>
      <c r="G829" s="172">
        <v>1</v>
      </c>
      <c r="H829" s="140" t="s">
        <v>10466</v>
      </c>
      <c r="I829" s="155" t="s">
        <v>12506</v>
      </c>
      <c r="J829" s="311"/>
      <c r="K829" s="311"/>
      <c r="L829" s="306"/>
      <c r="M829" s="161"/>
      <c r="N829" s="161"/>
      <c r="O829" s="155"/>
      <c r="P829" s="155"/>
      <c r="Q829" s="155"/>
      <c r="R829" s="155"/>
      <c r="S829" s="155"/>
      <c r="T829" s="155"/>
      <c r="U829" s="155"/>
      <c r="V829" s="161"/>
      <c r="W829" s="174"/>
      <c r="X829" s="175"/>
      <c r="Y829" s="511"/>
      <c r="Z829" s="139"/>
    </row>
    <row r="830" spans="1:26" ht="15" customHeight="1">
      <c r="A830" s="160"/>
      <c r="B830" s="160"/>
      <c r="C830" s="158" t="s">
        <v>10129</v>
      </c>
      <c r="D830" s="172" t="s">
        <v>2</v>
      </c>
      <c r="E830" s="172" t="s">
        <v>44</v>
      </c>
      <c r="F830" s="172">
        <v>1</v>
      </c>
      <c r="G830" s="172">
        <v>1</v>
      </c>
      <c r="H830" s="140" t="s">
        <v>9868</v>
      </c>
      <c r="I830" s="155" t="s">
        <v>12506</v>
      </c>
      <c r="J830" s="311"/>
      <c r="K830" s="311"/>
      <c r="L830" s="306"/>
      <c r="M830" s="161"/>
      <c r="N830" s="161"/>
      <c r="O830" s="155"/>
      <c r="P830" s="155"/>
      <c r="Q830" s="155"/>
      <c r="R830" s="155"/>
      <c r="S830" s="155"/>
      <c r="T830" s="155"/>
      <c r="U830" s="155"/>
      <c r="V830" s="161"/>
      <c r="W830" s="174"/>
      <c r="X830" s="175"/>
      <c r="Y830" s="511"/>
      <c r="Z830" s="139"/>
    </row>
    <row r="831" spans="1:26" ht="15" customHeight="1">
      <c r="A831" s="160"/>
      <c r="B831" s="160"/>
      <c r="C831" s="158" t="s">
        <v>12374</v>
      </c>
      <c r="D831" s="172" t="s">
        <v>2</v>
      </c>
      <c r="E831" s="172" t="s">
        <v>44</v>
      </c>
      <c r="F831" s="172">
        <v>1</v>
      </c>
      <c r="G831" s="172">
        <v>1</v>
      </c>
      <c r="H831" s="140" t="s">
        <v>10467</v>
      </c>
      <c r="I831" s="155" t="s">
        <v>12506</v>
      </c>
      <c r="J831" s="311"/>
      <c r="K831" s="311"/>
      <c r="L831" s="306"/>
      <c r="M831" s="161"/>
      <c r="N831" s="161"/>
      <c r="O831" s="155"/>
      <c r="P831" s="155"/>
      <c r="Q831" s="155"/>
      <c r="R831" s="155"/>
      <c r="S831" s="155"/>
      <c r="T831" s="155"/>
      <c r="U831" s="155"/>
      <c r="V831" s="161"/>
      <c r="W831" s="174"/>
      <c r="X831" s="175"/>
      <c r="Y831" s="511"/>
      <c r="Z831" s="139"/>
    </row>
    <row r="832" spans="1:26" ht="15" customHeight="1">
      <c r="A832" s="160"/>
      <c r="B832" s="160"/>
      <c r="C832" s="158" t="s">
        <v>12374</v>
      </c>
      <c r="D832" s="172" t="s">
        <v>2</v>
      </c>
      <c r="E832" s="172" t="s">
        <v>44</v>
      </c>
      <c r="F832" s="172">
        <v>1</v>
      </c>
      <c r="G832" s="172">
        <v>1</v>
      </c>
      <c r="H832" s="140" t="s">
        <v>10468</v>
      </c>
      <c r="I832" s="155" t="s">
        <v>12506</v>
      </c>
      <c r="J832" s="311"/>
      <c r="K832" s="311"/>
      <c r="L832" s="306"/>
      <c r="M832" s="161"/>
      <c r="N832" s="161"/>
      <c r="O832" s="155"/>
      <c r="P832" s="155"/>
      <c r="Q832" s="155"/>
      <c r="R832" s="155"/>
      <c r="S832" s="155"/>
      <c r="T832" s="155"/>
      <c r="U832" s="155"/>
      <c r="V832" s="161"/>
      <c r="W832" s="174"/>
      <c r="X832" s="175"/>
      <c r="Y832" s="511"/>
      <c r="Z832" s="139"/>
    </row>
    <row r="833" spans="1:26" ht="15" customHeight="1">
      <c r="A833" s="160"/>
      <c r="B833" s="160"/>
      <c r="C833" s="158" t="s">
        <v>12374</v>
      </c>
      <c r="D833" s="172" t="s">
        <v>2</v>
      </c>
      <c r="E833" s="172" t="s">
        <v>44</v>
      </c>
      <c r="F833" s="172">
        <v>1</v>
      </c>
      <c r="G833" s="172">
        <v>1</v>
      </c>
      <c r="H833" s="140" t="s">
        <v>10469</v>
      </c>
      <c r="I833" s="155" t="s">
        <v>12506</v>
      </c>
      <c r="J833" s="311"/>
      <c r="K833" s="311"/>
      <c r="L833" s="306"/>
      <c r="M833" s="161"/>
      <c r="N833" s="161"/>
      <c r="O833" s="155"/>
      <c r="P833" s="155"/>
      <c r="Q833" s="155"/>
      <c r="R833" s="155"/>
      <c r="S833" s="155"/>
      <c r="T833" s="155"/>
      <c r="U833" s="155"/>
      <c r="V833" s="161"/>
      <c r="W833" s="174"/>
      <c r="X833" s="175"/>
      <c r="Y833" s="511"/>
      <c r="Z833" s="139"/>
    </row>
    <row r="834" spans="1:26" ht="15" customHeight="1">
      <c r="A834" s="160"/>
      <c r="B834" s="160"/>
      <c r="C834" s="158" t="s">
        <v>12374</v>
      </c>
      <c r="D834" s="172" t="s">
        <v>2</v>
      </c>
      <c r="E834" s="172" t="s">
        <v>44</v>
      </c>
      <c r="F834" s="172">
        <v>1</v>
      </c>
      <c r="G834" s="172">
        <v>1</v>
      </c>
      <c r="H834" s="140" t="s">
        <v>10470</v>
      </c>
      <c r="I834" s="155" t="s">
        <v>12506</v>
      </c>
      <c r="J834" s="311"/>
      <c r="K834" s="311"/>
      <c r="L834" s="306"/>
      <c r="M834" s="161"/>
      <c r="N834" s="161"/>
      <c r="O834" s="155"/>
      <c r="P834" s="155"/>
      <c r="Q834" s="155"/>
      <c r="R834" s="155"/>
      <c r="S834" s="155"/>
      <c r="T834" s="155"/>
      <c r="U834" s="155"/>
      <c r="V834" s="161"/>
      <c r="W834" s="174"/>
      <c r="X834" s="175"/>
      <c r="Y834" s="511"/>
      <c r="Z834" s="139"/>
    </row>
    <row r="835" spans="1:26" ht="15" customHeight="1">
      <c r="A835" s="160"/>
      <c r="B835" s="160"/>
      <c r="C835" s="158" t="s">
        <v>12374</v>
      </c>
      <c r="D835" s="172" t="s">
        <v>2</v>
      </c>
      <c r="E835" s="172" t="s">
        <v>44</v>
      </c>
      <c r="F835" s="172">
        <v>1</v>
      </c>
      <c r="G835" s="172">
        <v>1</v>
      </c>
      <c r="H835" s="140" t="s">
        <v>10471</v>
      </c>
      <c r="I835" s="155" t="s">
        <v>12506</v>
      </c>
      <c r="J835" s="311"/>
      <c r="K835" s="311"/>
      <c r="L835" s="306"/>
      <c r="M835" s="161"/>
      <c r="N835" s="161"/>
      <c r="O835" s="155"/>
      <c r="P835" s="155"/>
      <c r="Q835" s="155"/>
      <c r="R835" s="155"/>
      <c r="S835" s="155"/>
      <c r="T835" s="155"/>
      <c r="U835" s="155"/>
      <c r="V835" s="161"/>
      <c r="W835" s="174"/>
      <c r="X835" s="175"/>
      <c r="Y835" s="511"/>
      <c r="Z835" s="139"/>
    </row>
    <row r="836" spans="1:26" ht="15" customHeight="1">
      <c r="A836" s="160"/>
      <c r="B836" s="160"/>
      <c r="C836" s="158" t="s">
        <v>12374</v>
      </c>
      <c r="D836" s="172" t="s">
        <v>2</v>
      </c>
      <c r="E836" s="172" t="s">
        <v>44</v>
      </c>
      <c r="F836" s="172">
        <v>1</v>
      </c>
      <c r="G836" s="172">
        <v>1</v>
      </c>
      <c r="H836" s="140" t="s">
        <v>980</v>
      </c>
      <c r="I836" s="155" t="s">
        <v>12506</v>
      </c>
      <c r="J836" s="311"/>
      <c r="K836" s="311"/>
      <c r="L836" s="306"/>
      <c r="M836" s="161"/>
      <c r="N836" s="161"/>
      <c r="O836" s="155"/>
      <c r="P836" s="155"/>
      <c r="Q836" s="155"/>
      <c r="R836" s="155"/>
      <c r="S836" s="155"/>
      <c r="T836" s="155"/>
      <c r="U836" s="155"/>
      <c r="V836" s="161"/>
      <c r="W836" s="174"/>
      <c r="X836" s="175"/>
      <c r="Y836" s="511"/>
      <c r="Z836" s="139"/>
    </row>
    <row r="837" spans="1:26" ht="15" customHeight="1">
      <c r="A837" s="160"/>
      <c r="B837" s="160"/>
      <c r="C837" s="158" t="s">
        <v>12374</v>
      </c>
      <c r="D837" s="172" t="s">
        <v>2</v>
      </c>
      <c r="E837" s="172" t="s">
        <v>44</v>
      </c>
      <c r="F837" s="172">
        <v>1</v>
      </c>
      <c r="G837" s="172">
        <v>1</v>
      </c>
      <c r="H837" s="140" t="s">
        <v>10472</v>
      </c>
      <c r="I837" s="155" t="s">
        <v>12506</v>
      </c>
      <c r="J837" s="311"/>
      <c r="K837" s="311"/>
      <c r="L837" s="306"/>
      <c r="M837" s="161"/>
      <c r="N837" s="161"/>
      <c r="O837" s="155"/>
      <c r="P837" s="155"/>
      <c r="Q837" s="155"/>
      <c r="R837" s="155"/>
      <c r="S837" s="155"/>
      <c r="T837" s="155"/>
      <c r="U837" s="155"/>
      <c r="V837" s="161"/>
      <c r="W837" s="174"/>
      <c r="X837" s="175"/>
      <c r="Y837" s="511"/>
      <c r="Z837" s="139"/>
    </row>
    <row r="838" spans="1:26" ht="15" customHeight="1">
      <c r="A838" s="160"/>
      <c r="B838" s="160"/>
      <c r="C838" s="158" t="s">
        <v>12374</v>
      </c>
      <c r="D838" s="172" t="s">
        <v>2</v>
      </c>
      <c r="E838" s="172" t="s">
        <v>44</v>
      </c>
      <c r="F838" s="172">
        <v>1</v>
      </c>
      <c r="G838" s="172">
        <v>1</v>
      </c>
      <c r="H838" s="140" t="s">
        <v>983</v>
      </c>
      <c r="I838" s="155" t="s">
        <v>12506</v>
      </c>
      <c r="J838" s="311"/>
      <c r="K838" s="311"/>
      <c r="L838" s="306"/>
      <c r="M838" s="161"/>
      <c r="N838" s="161"/>
      <c r="O838" s="155"/>
      <c r="P838" s="155"/>
      <c r="Q838" s="155"/>
      <c r="R838" s="155"/>
      <c r="S838" s="155"/>
      <c r="T838" s="155"/>
      <c r="U838" s="155"/>
      <c r="V838" s="161"/>
      <c r="W838" s="174"/>
      <c r="X838" s="175"/>
      <c r="Y838" s="511"/>
      <c r="Z838" s="139"/>
    </row>
    <row r="839" spans="1:26" ht="15" customHeight="1">
      <c r="A839" s="160"/>
      <c r="B839" s="160"/>
      <c r="C839" s="158" t="s">
        <v>12374</v>
      </c>
      <c r="D839" s="172" t="s">
        <v>2</v>
      </c>
      <c r="E839" s="172" t="s">
        <v>44</v>
      </c>
      <c r="F839" s="172">
        <v>1</v>
      </c>
      <c r="G839" s="172">
        <v>1</v>
      </c>
      <c r="H839" s="140" t="s">
        <v>10473</v>
      </c>
      <c r="I839" s="155" t="s">
        <v>12506</v>
      </c>
      <c r="J839" s="311"/>
      <c r="K839" s="311"/>
      <c r="L839" s="306"/>
      <c r="M839" s="161"/>
      <c r="N839" s="161"/>
      <c r="O839" s="155"/>
      <c r="P839" s="155"/>
      <c r="Q839" s="155"/>
      <c r="R839" s="155"/>
      <c r="S839" s="155"/>
      <c r="T839" s="155"/>
      <c r="U839" s="155"/>
      <c r="V839" s="161"/>
      <c r="W839" s="174"/>
      <c r="X839" s="175"/>
      <c r="Y839" s="511"/>
      <c r="Z839" s="139"/>
    </row>
    <row r="840" spans="1:26" ht="15" customHeight="1">
      <c r="A840" s="160"/>
      <c r="B840" s="160"/>
      <c r="C840" s="158" t="s">
        <v>12374</v>
      </c>
      <c r="D840" s="172" t="s">
        <v>2</v>
      </c>
      <c r="E840" s="172" t="s">
        <v>44</v>
      </c>
      <c r="F840" s="172">
        <v>1</v>
      </c>
      <c r="G840" s="172">
        <v>1</v>
      </c>
      <c r="H840" s="140" t="s">
        <v>10474</v>
      </c>
      <c r="I840" s="155" t="s">
        <v>12506</v>
      </c>
      <c r="J840" s="311"/>
      <c r="K840" s="311"/>
      <c r="L840" s="306"/>
      <c r="M840" s="161"/>
      <c r="N840" s="161"/>
      <c r="O840" s="155"/>
      <c r="P840" s="155"/>
      <c r="Q840" s="155"/>
      <c r="R840" s="155"/>
      <c r="S840" s="155"/>
      <c r="T840" s="155"/>
      <c r="U840" s="155"/>
      <c r="V840" s="161"/>
      <c r="W840" s="174"/>
      <c r="X840" s="175"/>
      <c r="Y840" s="511"/>
      <c r="Z840" s="139"/>
    </row>
    <row r="841" spans="1:26" ht="15" customHeight="1">
      <c r="A841" s="160"/>
      <c r="B841" s="160"/>
      <c r="C841" s="158" t="s">
        <v>12374</v>
      </c>
      <c r="D841" s="172" t="s">
        <v>2</v>
      </c>
      <c r="E841" s="172" t="s">
        <v>44</v>
      </c>
      <c r="F841" s="172">
        <v>1</v>
      </c>
      <c r="G841" s="172">
        <v>1</v>
      </c>
      <c r="H841" s="140" t="s">
        <v>10475</v>
      </c>
      <c r="I841" s="155" t="s">
        <v>12506</v>
      </c>
      <c r="J841" s="311"/>
      <c r="K841" s="311"/>
      <c r="L841" s="306"/>
      <c r="M841" s="161"/>
      <c r="N841" s="161"/>
      <c r="O841" s="155"/>
      <c r="P841" s="155"/>
      <c r="Q841" s="155"/>
      <c r="R841" s="155"/>
      <c r="S841" s="155"/>
      <c r="T841" s="155"/>
      <c r="U841" s="155"/>
      <c r="V841" s="161"/>
      <c r="W841" s="174"/>
      <c r="X841" s="175"/>
      <c r="Y841" s="511"/>
      <c r="Z841" s="139"/>
    </row>
    <row r="842" spans="1:26" ht="15" customHeight="1">
      <c r="A842" s="160"/>
      <c r="B842" s="160"/>
      <c r="C842" s="158" t="s">
        <v>12374</v>
      </c>
      <c r="D842" s="172" t="s">
        <v>2</v>
      </c>
      <c r="E842" s="172" t="s">
        <v>44</v>
      </c>
      <c r="F842" s="172">
        <v>1</v>
      </c>
      <c r="G842" s="172">
        <v>1</v>
      </c>
      <c r="H842" s="140" t="s">
        <v>10476</v>
      </c>
      <c r="I842" s="155" t="s">
        <v>12506</v>
      </c>
      <c r="J842" s="311"/>
      <c r="K842" s="311"/>
      <c r="L842" s="306"/>
      <c r="M842" s="161"/>
      <c r="N842" s="161"/>
      <c r="O842" s="155"/>
      <c r="P842" s="155"/>
      <c r="Q842" s="155"/>
      <c r="R842" s="155"/>
      <c r="S842" s="155"/>
      <c r="T842" s="155"/>
      <c r="U842" s="155"/>
      <c r="V842" s="161"/>
      <c r="W842" s="174"/>
      <c r="X842" s="175"/>
      <c r="Y842" s="511"/>
      <c r="Z842" s="139"/>
    </row>
    <row r="843" spans="1:26" ht="15" customHeight="1">
      <c r="A843" s="160"/>
      <c r="B843" s="160"/>
      <c r="C843" s="158" t="s">
        <v>12374</v>
      </c>
      <c r="D843" s="172" t="s">
        <v>2</v>
      </c>
      <c r="E843" s="172" t="s">
        <v>44</v>
      </c>
      <c r="F843" s="172">
        <v>1</v>
      </c>
      <c r="G843" s="172">
        <v>1</v>
      </c>
      <c r="H843" s="140" t="s">
        <v>10477</v>
      </c>
      <c r="I843" s="155" t="s">
        <v>12506</v>
      </c>
      <c r="J843" s="311"/>
      <c r="K843" s="311"/>
      <c r="L843" s="306"/>
      <c r="M843" s="161"/>
      <c r="N843" s="161"/>
      <c r="O843" s="155"/>
      <c r="P843" s="155"/>
      <c r="Q843" s="155"/>
      <c r="R843" s="155"/>
      <c r="S843" s="155"/>
      <c r="T843" s="155"/>
      <c r="U843" s="155"/>
      <c r="V843" s="161"/>
      <c r="W843" s="174"/>
      <c r="X843" s="175"/>
      <c r="Y843" s="511"/>
      <c r="Z843" s="139"/>
    </row>
    <row r="844" spans="1:26" ht="15" customHeight="1">
      <c r="A844" s="160"/>
      <c r="B844" s="160"/>
      <c r="C844" s="158" t="s">
        <v>12374</v>
      </c>
      <c r="D844" s="172" t="s">
        <v>2</v>
      </c>
      <c r="E844" s="172" t="s">
        <v>44</v>
      </c>
      <c r="F844" s="172">
        <v>1</v>
      </c>
      <c r="G844" s="172">
        <v>1</v>
      </c>
      <c r="H844" s="140" t="s">
        <v>10478</v>
      </c>
      <c r="I844" s="155" t="s">
        <v>12506</v>
      </c>
      <c r="J844" s="311"/>
      <c r="K844" s="311"/>
      <c r="L844" s="306"/>
      <c r="M844" s="161"/>
      <c r="N844" s="161"/>
      <c r="O844" s="155"/>
      <c r="P844" s="155"/>
      <c r="Q844" s="155"/>
      <c r="R844" s="155"/>
      <c r="S844" s="155"/>
      <c r="T844" s="155"/>
      <c r="U844" s="155"/>
      <c r="V844" s="161"/>
      <c r="W844" s="174"/>
      <c r="X844" s="175"/>
      <c r="Y844" s="511"/>
      <c r="Z844" s="139"/>
    </row>
    <row r="845" spans="1:26" ht="15" customHeight="1">
      <c r="A845" s="160"/>
      <c r="B845" s="160"/>
      <c r="C845" s="158" t="s">
        <v>12374</v>
      </c>
      <c r="D845" s="172" t="s">
        <v>2</v>
      </c>
      <c r="E845" s="172" t="s">
        <v>44</v>
      </c>
      <c r="F845" s="172">
        <v>1</v>
      </c>
      <c r="G845" s="172">
        <v>1</v>
      </c>
      <c r="H845" s="140" t="s">
        <v>10479</v>
      </c>
      <c r="I845" s="155" t="s">
        <v>12506</v>
      </c>
      <c r="J845" s="311"/>
      <c r="K845" s="311"/>
      <c r="L845" s="306"/>
      <c r="M845" s="161"/>
      <c r="N845" s="161"/>
      <c r="O845" s="155"/>
      <c r="P845" s="155"/>
      <c r="Q845" s="155"/>
      <c r="R845" s="155"/>
      <c r="S845" s="155"/>
      <c r="T845" s="155"/>
      <c r="U845" s="155"/>
      <c r="V845" s="161"/>
      <c r="W845" s="174"/>
      <c r="X845" s="175"/>
      <c r="Y845" s="511"/>
      <c r="Z845" s="139"/>
    </row>
    <row r="846" spans="1:26" ht="15" customHeight="1">
      <c r="A846" s="160"/>
      <c r="B846" s="160"/>
      <c r="C846" s="158" t="s">
        <v>10129</v>
      </c>
      <c r="D846" s="172" t="s">
        <v>2</v>
      </c>
      <c r="E846" s="172" t="s">
        <v>44</v>
      </c>
      <c r="F846" s="172">
        <v>1</v>
      </c>
      <c r="G846" s="172">
        <v>1</v>
      </c>
      <c r="H846" s="140" t="s">
        <v>992</v>
      </c>
      <c r="I846" s="155" t="s">
        <v>12506</v>
      </c>
      <c r="J846" s="311"/>
      <c r="K846" s="311"/>
      <c r="L846" s="306"/>
      <c r="M846" s="161"/>
      <c r="N846" s="161"/>
      <c r="O846" s="155"/>
      <c r="P846" s="155"/>
      <c r="Q846" s="155"/>
      <c r="R846" s="155"/>
      <c r="S846" s="155"/>
      <c r="T846" s="155"/>
      <c r="U846" s="155"/>
      <c r="V846" s="161"/>
      <c r="W846" s="174"/>
      <c r="X846" s="175"/>
      <c r="Y846" s="511"/>
      <c r="Z846" s="139"/>
    </row>
    <row r="847" spans="1:26" ht="15" customHeight="1">
      <c r="A847" s="160"/>
      <c r="B847" s="160"/>
      <c r="C847" s="158" t="s">
        <v>12374</v>
      </c>
      <c r="D847" s="172" t="s">
        <v>2</v>
      </c>
      <c r="E847" s="172" t="s">
        <v>44</v>
      </c>
      <c r="F847" s="172">
        <v>1</v>
      </c>
      <c r="G847" s="172">
        <v>1</v>
      </c>
      <c r="H847" s="140" t="s">
        <v>10480</v>
      </c>
      <c r="I847" s="155" t="s">
        <v>12506</v>
      </c>
      <c r="J847" s="311"/>
      <c r="K847" s="311"/>
      <c r="L847" s="306"/>
      <c r="M847" s="161"/>
      <c r="N847" s="161"/>
      <c r="O847" s="155"/>
      <c r="P847" s="155"/>
      <c r="Q847" s="155"/>
      <c r="R847" s="155"/>
      <c r="S847" s="155"/>
      <c r="T847" s="155"/>
      <c r="U847" s="155"/>
      <c r="V847" s="161"/>
      <c r="W847" s="174"/>
      <c r="X847" s="175"/>
      <c r="Y847" s="511"/>
      <c r="Z847" s="139"/>
    </row>
    <row r="848" spans="1:26" ht="15" customHeight="1">
      <c r="A848" s="160"/>
      <c r="B848" s="160"/>
      <c r="C848" s="158" t="s">
        <v>12374</v>
      </c>
      <c r="D848" s="172" t="s">
        <v>2</v>
      </c>
      <c r="E848" s="172" t="s">
        <v>44</v>
      </c>
      <c r="F848" s="172">
        <v>1</v>
      </c>
      <c r="G848" s="172">
        <v>1</v>
      </c>
      <c r="H848" s="140" t="s">
        <v>10481</v>
      </c>
      <c r="I848" s="155" t="s">
        <v>12506</v>
      </c>
      <c r="J848" s="311"/>
      <c r="K848" s="311"/>
      <c r="L848" s="306"/>
      <c r="M848" s="161"/>
      <c r="N848" s="161"/>
      <c r="O848" s="155"/>
      <c r="P848" s="155"/>
      <c r="Q848" s="155"/>
      <c r="R848" s="155"/>
      <c r="S848" s="155"/>
      <c r="T848" s="155"/>
      <c r="U848" s="155"/>
      <c r="V848" s="161"/>
      <c r="W848" s="174"/>
      <c r="X848" s="175"/>
      <c r="Y848" s="511"/>
      <c r="Z848" s="139"/>
    </row>
    <row r="849" spans="1:26" ht="15" customHeight="1">
      <c r="A849" s="160"/>
      <c r="B849" s="160"/>
      <c r="C849" s="158" t="s">
        <v>12374</v>
      </c>
      <c r="D849" s="172" t="s">
        <v>2</v>
      </c>
      <c r="E849" s="172" t="s">
        <v>44</v>
      </c>
      <c r="F849" s="172">
        <v>1</v>
      </c>
      <c r="G849" s="172">
        <v>1</v>
      </c>
      <c r="H849" s="140" t="s">
        <v>10482</v>
      </c>
      <c r="I849" s="155" t="s">
        <v>12506</v>
      </c>
      <c r="J849" s="311"/>
      <c r="K849" s="311"/>
      <c r="L849" s="306"/>
      <c r="M849" s="161"/>
      <c r="N849" s="161"/>
      <c r="O849" s="155"/>
      <c r="P849" s="155"/>
      <c r="Q849" s="155"/>
      <c r="R849" s="155"/>
      <c r="S849" s="155"/>
      <c r="T849" s="155"/>
      <c r="U849" s="155"/>
      <c r="V849" s="161"/>
      <c r="W849" s="174"/>
      <c r="X849" s="175"/>
      <c r="Y849" s="511"/>
      <c r="Z849" s="139"/>
    </row>
    <row r="850" spans="1:26" ht="15" customHeight="1">
      <c r="A850" s="160"/>
      <c r="B850" s="160"/>
      <c r="C850" s="158" t="s">
        <v>12374</v>
      </c>
      <c r="D850" s="172" t="s">
        <v>2</v>
      </c>
      <c r="E850" s="172" t="s">
        <v>44</v>
      </c>
      <c r="F850" s="172">
        <v>1</v>
      </c>
      <c r="G850" s="172">
        <v>1</v>
      </c>
      <c r="H850" s="140" t="s">
        <v>994</v>
      </c>
      <c r="I850" s="155" t="s">
        <v>12506</v>
      </c>
      <c r="J850" s="311"/>
      <c r="K850" s="311"/>
      <c r="L850" s="306"/>
      <c r="M850" s="161"/>
      <c r="N850" s="161"/>
      <c r="O850" s="155"/>
      <c r="P850" s="155"/>
      <c r="Q850" s="155"/>
      <c r="R850" s="155"/>
      <c r="S850" s="155"/>
      <c r="T850" s="155"/>
      <c r="U850" s="155"/>
      <c r="V850" s="161"/>
      <c r="W850" s="174"/>
      <c r="X850" s="175"/>
      <c r="Y850" s="511"/>
      <c r="Z850" s="139"/>
    </row>
    <row r="851" spans="1:26" ht="15" customHeight="1">
      <c r="A851" s="160"/>
      <c r="B851" s="160"/>
      <c r="C851" s="158" t="s">
        <v>12374</v>
      </c>
      <c r="D851" s="172" t="s">
        <v>2</v>
      </c>
      <c r="E851" s="172" t="s">
        <v>44</v>
      </c>
      <c r="F851" s="172">
        <v>1</v>
      </c>
      <c r="G851" s="172">
        <v>1</v>
      </c>
      <c r="H851" s="140" t="s">
        <v>996</v>
      </c>
      <c r="I851" s="155" t="s">
        <v>12506</v>
      </c>
      <c r="J851" s="311"/>
      <c r="K851" s="311"/>
      <c r="L851" s="306"/>
      <c r="M851" s="161"/>
      <c r="N851" s="161"/>
      <c r="O851" s="155"/>
      <c r="P851" s="155"/>
      <c r="Q851" s="155"/>
      <c r="R851" s="155"/>
      <c r="S851" s="155"/>
      <c r="T851" s="155"/>
      <c r="U851" s="155"/>
      <c r="V851" s="161"/>
      <c r="W851" s="174"/>
      <c r="X851" s="175"/>
      <c r="Y851" s="511"/>
      <c r="Z851" s="139"/>
    </row>
    <row r="852" spans="1:26" ht="15" customHeight="1">
      <c r="A852" s="160"/>
      <c r="B852" s="160"/>
      <c r="C852" s="158" t="s">
        <v>10129</v>
      </c>
      <c r="D852" s="172" t="s">
        <v>2</v>
      </c>
      <c r="E852" s="172" t="s">
        <v>44</v>
      </c>
      <c r="F852" s="172">
        <v>1</v>
      </c>
      <c r="G852" s="172">
        <v>1</v>
      </c>
      <c r="H852" s="140" t="s">
        <v>9869</v>
      </c>
      <c r="I852" s="155" t="s">
        <v>12506</v>
      </c>
      <c r="J852" s="311"/>
      <c r="K852" s="311"/>
      <c r="L852" s="306"/>
      <c r="M852" s="161"/>
      <c r="N852" s="161"/>
      <c r="O852" s="155"/>
      <c r="P852" s="155"/>
      <c r="Q852" s="155"/>
      <c r="R852" s="155"/>
      <c r="S852" s="155"/>
      <c r="T852" s="155"/>
      <c r="U852" s="155"/>
      <c r="V852" s="161"/>
      <c r="W852" s="174"/>
      <c r="X852" s="175"/>
      <c r="Y852" s="511"/>
      <c r="Z852" s="139"/>
    </row>
    <row r="853" spans="1:26" ht="15" customHeight="1">
      <c r="A853" s="160"/>
      <c r="B853" s="160"/>
      <c r="C853" s="158" t="s">
        <v>12374</v>
      </c>
      <c r="D853" s="172" t="s">
        <v>2</v>
      </c>
      <c r="E853" s="172" t="s">
        <v>44</v>
      </c>
      <c r="F853" s="172">
        <v>1</v>
      </c>
      <c r="G853" s="172">
        <v>1</v>
      </c>
      <c r="H853" s="140" t="s">
        <v>10483</v>
      </c>
      <c r="I853" s="155" t="s">
        <v>12506</v>
      </c>
      <c r="J853" s="311"/>
      <c r="K853" s="311"/>
      <c r="L853" s="306"/>
      <c r="M853" s="161"/>
      <c r="N853" s="161"/>
      <c r="O853" s="155"/>
      <c r="P853" s="155"/>
      <c r="Q853" s="155"/>
      <c r="R853" s="155"/>
      <c r="S853" s="155"/>
      <c r="T853" s="155"/>
      <c r="U853" s="155"/>
      <c r="V853" s="161"/>
      <c r="W853" s="174"/>
      <c r="X853" s="175"/>
      <c r="Y853" s="511"/>
      <c r="Z853" s="139"/>
    </row>
    <row r="854" spans="1:26" ht="15" customHeight="1">
      <c r="A854" s="160"/>
      <c r="B854" s="160"/>
      <c r="C854" s="158" t="s">
        <v>12374</v>
      </c>
      <c r="D854" s="172" t="s">
        <v>2</v>
      </c>
      <c r="E854" s="172" t="s">
        <v>44</v>
      </c>
      <c r="F854" s="172">
        <v>1</v>
      </c>
      <c r="G854" s="172">
        <v>1</v>
      </c>
      <c r="H854" s="140" t="s">
        <v>1000</v>
      </c>
      <c r="I854" s="155" t="s">
        <v>12506</v>
      </c>
      <c r="J854" s="311"/>
      <c r="K854" s="311"/>
      <c r="L854" s="306"/>
      <c r="M854" s="161"/>
      <c r="N854" s="161"/>
      <c r="O854" s="155"/>
      <c r="P854" s="155"/>
      <c r="Q854" s="155"/>
      <c r="R854" s="155"/>
      <c r="S854" s="155"/>
      <c r="T854" s="155"/>
      <c r="U854" s="155"/>
      <c r="V854" s="161"/>
      <c r="W854" s="174"/>
      <c r="X854" s="175"/>
      <c r="Y854" s="511"/>
      <c r="Z854" s="139"/>
    </row>
    <row r="855" spans="1:26" ht="15" customHeight="1">
      <c r="A855" s="160"/>
      <c r="B855" s="160"/>
      <c r="C855" s="158" t="s">
        <v>10129</v>
      </c>
      <c r="D855" s="172" t="s">
        <v>2</v>
      </c>
      <c r="E855" s="172" t="s">
        <v>44</v>
      </c>
      <c r="F855" s="172">
        <v>1</v>
      </c>
      <c r="G855" s="172">
        <v>1</v>
      </c>
      <c r="H855" s="140" t="s">
        <v>9870</v>
      </c>
      <c r="I855" s="155" t="s">
        <v>12506</v>
      </c>
      <c r="J855" s="311"/>
      <c r="K855" s="311"/>
      <c r="L855" s="306"/>
      <c r="M855" s="161"/>
      <c r="N855" s="161"/>
      <c r="O855" s="155"/>
      <c r="P855" s="155"/>
      <c r="Q855" s="155"/>
      <c r="R855" s="155"/>
      <c r="S855" s="155"/>
      <c r="T855" s="155"/>
      <c r="U855" s="155"/>
      <c r="V855" s="161"/>
      <c r="W855" s="174"/>
      <c r="X855" s="175"/>
      <c r="Y855" s="511"/>
      <c r="Z855" s="139"/>
    </row>
    <row r="856" spans="1:26" ht="15" customHeight="1">
      <c r="A856" s="160"/>
      <c r="B856" s="160"/>
      <c r="C856" s="158" t="s">
        <v>10129</v>
      </c>
      <c r="D856" s="172" t="s">
        <v>2</v>
      </c>
      <c r="E856" s="172" t="s">
        <v>44</v>
      </c>
      <c r="F856" s="172">
        <v>1</v>
      </c>
      <c r="G856" s="172">
        <v>1</v>
      </c>
      <c r="H856" s="140" t="s">
        <v>1001</v>
      </c>
      <c r="I856" s="155" t="s">
        <v>12506</v>
      </c>
      <c r="J856" s="311"/>
      <c r="K856" s="311"/>
      <c r="L856" s="306"/>
      <c r="M856" s="161"/>
      <c r="N856" s="161"/>
      <c r="O856" s="155"/>
      <c r="P856" s="155"/>
      <c r="Q856" s="155"/>
      <c r="R856" s="155"/>
      <c r="S856" s="155"/>
      <c r="T856" s="155"/>
      <c r="U856" s="155"/>
      <c r="V856" s="161"/>
      <c r="W856" s="174"/>
      <c r="X856" s="175"/>
      <c r="Y856" s="511"/>
      <c r="Z856" s="139"/>
    </row>
    <row r="857" spans="1:26" ht="15" customHeight="1">
      <c r="A857" s="160"/>
      <c r="B857" s="160"/>
      <c r="C857" s="158" t="s">
        <v>12374</v>
      </c>
      <c r="D857" s="172" t="s">
        <v>2</v>
      </c>
      <c r="E857" s="172" t="s">
        <v>44</v>
      </c>
      <c r="F857" s="172">
        <v>1</v>
      </c>
      <c r="G857" s="172">
        <v>1</v>
      </c>
      <c r="H857" s="140" t="s">
        <v>1004</v>
      </c>
      <c r="I857" s="155" t="s">
        <v>12506</v>
      </c>
      <c r="J857" s="311"/>
      <c r="K857" s="311"/>
      <c r="L857" s="306"/>
      <c r="M857" s="161"/>
      <c r="N857" s="161"/>
      <c r="O857" s="155"/>
      <c r="P857" s="155"/>
      <c r="Q857" s="155"/>
      <c r="R857" s="155"/>
      <c r="S857" s="155"/>
      <c r="T857" s="155"/>
      <c r="U857" s="155"/>
      <c r="V857" s="161"/>
      <c r="W857" s="174"/>
      <c r="X857" s="175"/>
      <c r="Y857" s="511"/>
      <c r="Z857" s="139"/>
    </row>
    <row r="858" spans="1:26" ht="15" customHeight="1">
      <c r="A858" s="160"/>
      <c r="B858" s="160"/>
      <c r="C858" s="158" t="s">
        <v>12374</v>
      </c>
      <c r="D858" s="172" t="s">
        <v>2</v>
      </c>
      <c r="E858" s="172" t="s">
        <v>44</v>
      </c>
      <c r="F858" s="172">
        <v>1</v>
      </c>
      <c r="G858" s="172">
        <v>1</v>
      </c>
      <c r="H858" s="140" t="s">
        <v>1003</v>
      </c>
      <c r="I858" s="155" t="s">
        <v>12506</v>
      </c>
      <c r="J858" s="311"/>
      <c r="K858" s="311"/>
      <c r="L858" s="306"/>
      <c r="M858" s="161"/>
      <c r="N858" s="161"/>
      <c r="O858" s="155"/>
      <c r="P858" s="155"/>
      <c r="Q858" s="155"/>
      <c r="R858" s="155"/>
      <c r="S858" s="155"/>
      <c r="T858" s="155"/>
      <c r="U858" s="155"/>
      <c r="V858" s="161"/>
      <c r="W858" s="174"/>
      <c r="X858" s="175"/>
      <c r="Y858" s="511"/>
      <c r="Z858" s="139"/>
    </row>
    <row r="859" spans="1:26" ht="15" customHeight="1">
      <c r="A859" s="160"/>
      <c r="B859" s="160"/>
      <c r="C859" s="158" t="s">
        <v>10129</v>
      </c>
      <c r="D859" s="172" t="s">
        <v>2</v>
      </c>
      <c r="E859" s="172" t="s">
        <v>44</v>
      </c>
      <c r="F859" s="172">
        <v>1</v>
      </c>
      <c r="G859" s="172">
        <v>1</v>
      </c>
      <c r="H859" s="140" t="s">
        <v>9871</v>
      </c>
      <c r="I859" s="155" t="s">
        <v>12506</v>
      </c>
      <c r="J859" s="311"/>
      <c r="K859" s="311"/>
      <c r="L859" s="306"/>
      <c r="M859" s="161"/>
      <c r="N859" s="161"/>
      <c r="O859" s="155"/>
      <c r="P859" s="155"/>
      <c r="Q859" s="155"/>
      <c r="R859" s="155"/>
      <c r="S859" s="155"/>
      <c r="T859" s="155"/>
      <c r="U859" s="155"/>
      <c r="V859" s="161"/>
      <c r="W859" s="174"/>
      <c r="X859" s="175"/>
      <c r="Y859" s="511"/>
      <c r="Z859" s="139"/>
    </row>
    <row r="860" spans="1:26" ht="15" customHeight="1">
      <c r="A860" s="160"/>
      <c r="B860" s="160"/>
      <c r="C860" s="158" t="s">
        <v>12374</v>
      </c>
      <c r="D860" s="172" t="s">
        <v>2</v>
      </c>
      <c r="E860" s="172" t="s">
        <v>44</v>
      </c>
      <c r="F860" s="172">
        <v>1</v>
      </c>
      <c r="G860" s="172">
        <v>1</v>
      </c>
      <c r="H860" s="140" t="s">
        <v>1005</v>
      </c>
      <c r="I860" s="155" t="s">
        <v>12506</v>
      </c>
      <c r="J860" s="311"/>
      <c r="K860" s="311"/>
      <c r="L860" s="306"/>
      <c r="M860" s="161"/>
      <c r="N860" s="161"/>
      <c r="O860" s="155"/>
      <c r="P860" s="155"/>
      <c r="Q860" s="155"/>
      <c r="R860" s="155"/>
      <c r="S860" s="155"/>
      <c r="T860" s="155"/>
      <c r="U860" s="155"/>
      <c r="V860" s="161"/>
      <c r="W860" s="174"/>
      <c r="X860" s="175"/>
      <c r="Y860" s="511"/>
      <c r="Z860" s="139"/>
    </row>
    <row r="861" spans="1:26" ht="15" customHeight="1">
      <c r="A861" s="160"/>
      <c r="B861" s="160"/>
      <c r="C861" s="158" t="s">
        <v>12374</v>
      </c>
      <c r="D861" s="172" t="s">
        <v>2</v>
      </c>
      <c r="E861" s="172" t="s">
        <v>44</v>
      </c>
      <c r="F861" s="172">
        <v>1</v>
      </c>
      <c r="G861" s="172">
        <v>1</v>
      </c>
      <c r="H861" s="140" t="s">
        <v>10484</v>
      </c>
      <c r="I861" s="155" t="s">
        <v>12506</v>
      </c>
      <c r="J861" s="311"/>
      <c r="K861" s="311"/>
      <c r="L861" s="306"/>
      <c r="M861" s="161"/>
      <c r="N861" s="161"/>
      <c r="O861" s="155"/>
      <c r="P861" s="155"/>
      <c r="Q861" s="155"/>
      <c r="R861" s="155"/>
      <c r="S861" s="155"/>
      <c r="T861" s="155"/>
      <c r="U861" s="155"/>
      <c r="V861" s="161"/>
      <c r="W861" s="174"/>
      <c r="X861" s="175"/>
      <c r="Y861" s="511"/>
      <c r="Z861" s="139"/>
    </row>
    <row r="862" spans="1:26" ht="15" customHeight="1">
      <c r="A862" s="160"/>
      <c r="B862" s="160"/>
      <c r="C862" s="158" t="s">
        <v>12374</v>
      </c>
      <c r="D862" s="172" t="s">
        <v>2</v>
      </c>
      <c r="E862" s="172" t="s">
        <v>44</v>
      </c>
      <c r="F862" s="172">
        <v>1</v>
      </c>
      <c r="G862" s="172">
        <v>1</v>
      </c>
      <c r="H862" s="140" t="s">
        <v>10485</v>
      </c>
      <c r="I862" s="155" t="s">
        <v>12506</v>
      </c>
      <c r="J862" s="311"/>
      <c r="K862" s="311"/>
      <c r="L862" s="306"/>
      <c r="M862" s="161"/>
      <c r="N862" s="161"/>
      <c r="O862" s="155"/>
      <c r="P862" s="155"/>
      <c r="Q862" s="155"/>
      <c r="R862" s="155"/>
      <c r="S862" s="155"/>
      <c r="T862" s="155"/>
      <c r="U862" s="155"/>
      <c r="V862" s="161"/>
      <c r="W862" s="174"/>
      <c r="X862" s="175"/>
      <c r="Y862" s="511"/>
      <c r="Z862" s="139"/>
    </row>
    <row r="863" spans="1:26" ht="15" customHeight="1">
      <c r="A863" s="160"/>
      <c r="B863" s="160"/>
      <c r="C863" s="158" t="s">
        <v>12374</v>
      </c>
      <c r="D863" s="172" t="s">
        <v>2</v>
      </c>
      <c r="E863" s="172" t="s">
        <v>44</v>
      </c>
      <c r="F863" s="172">
        <v>1</v>
      </c>
      <c r="G863" s="172">
        <v>1</v>
      </c>
      <c r="H863" s="140" t="s">
        <v>1008</v>
      </c>
      <c r="I863" s="155" t="s">
        <v>12506</v>
      </c>
      <c r="J863" s="311"/>
      <c r="K863" s="311"/>
      <c r="L863" s="306"/>
      <c r="M863" s="161"/>
      <c r="N863" s="161"/>
      <c r="O863" s="155"/>
      <c r="P863" s="155"/>
      <c r="Q863" s="155"/>
      <c r="R863" s="155"/>
      <c r="S863" s="155"/>
      <c r="T863" s="155"/>
      <c r="U863" s="155"/>
      <c r="V863" s="161"/>
      <c r="W863" s="174"/>
      <c r="X863" s="175"/>
      <c r="Y863" s="511"/>
      <c r="Z863" s="139"/>
    </row>
    <row r="864" spans="1:26" ht="15" customHeight="1">
      <c r="A864" s="160"/>
      <c r="B864" s="160"/>
      <c r="C864" s="158" t="s">
        <v>12374</v>
      </c>
      <c r="D864" s="172" t="s">
        <v>2</v>
      </c>
      <c r="E864" s="172" t="s">
        <v>44</v>
      </c>
      <c r="F864" s="172">
        <v>1</v>
      </c>
      <c r="G864" s="172">
        <v>1</v>
      </c>
      <c r="H864" s="140" t="s">
        <v>10486</v>
      </c>
      <c r="I864" s="155" t="s">
        <v>12506</v>
      </c>
      <c r="J864" s="311"/>
      <c r="K864" s="311"/>
      <c r="L864" s="306"/>
      <c r="M864" s="161"/>
      <c r="N864" s="161"/>
      <c r="O864" s="155"/>
      <c r="P864" s="155"/>
      <c r="Q864" s="155"/>
      <c r="R864" s="155"/>
      <c r="S864" s="155"/>
      <c r="T864" s="155"/>
      <c r="U864" s="155"/>
      <c r="V864" s="161"/>
      <c r="W864" s="174"/>
      <c r="X864" s="175"/>
      <c r="Y864" s="511"/>
      <c r="Z864" s="139"/>
    </row>
    <row r="865" spans="1:26" ht="15" customHeight="1">
      <c r="A865" s="160"/>
      <c r="B865" s="160"/>
      <c r="C865" s="158" t="s">
        <v>12374</v>
      </c>
      <c r="D865" s="172" t="s">
        <v>2</v>
      </c>
      <c r="E865" s="172" t="s">
        <v>44</v>
      </c>
      <c r="F865" s="172">
        <v>1</v>
      </c>
      <c r="G865" s="172">
        <v>1</v>
      </c>
      <c r="H865" s="140" t="s">
        <v>1009</v>
      </c>
      <c r="I865" s="155" t="s">
        <v>12506</v>
      </c>
      <c r="J865" s="311"/>
      <c r="K865" s="311"/>
      <c r="L865" s="306"/>
      <c r="M865" s="161"/>
      <c r="N865" s="161"/>
      <c r="O865" s="155"/>
      <c r="P865" s="155"/>
      <c r="Q865" s="155"/>
      <c r="R865" s="155"/>
      <c r="S865" s="155"/>
      <c r="T865" s="155"/>
      <c r="U865" s="155"/>
      <c r="V865" s="161"/>
      <c r="W865" s="174"/>
      <c r="X865" s="175"/>
      <c r="Y865" s="511"/>
      <c r="Z865" s="139"/>
    </row>
    <row r="866" spans="1:26" ht="15" customHeight="1">
      <c r="A866" s="160"/>
      <c r="B866" s="160"/>
      <c r="C866" s="158" t="s">
        <v>12374</v>
      </c>
      <c r="D866" s="172" t="s">
        <v>2</v>
      </c>
      <c r="E866" s="172" t="s">
        <v>44</v>
      </c>
      <c r="F866" s="172">
        <v>1</v>
      </c>
      <c r="G866" s="172">
        <v>1</v>
      </c>
      <c r="H866" s="140" t="s">
        <v>1012</v>
      </c>
      <c r="I866" s="155" t="s">
        <v>12506</v>
      </c>
      <c r="J866" s="311"/>
      <c r="K866" s="311"/>
      <c r="L866" s="306"/>
      <c r="M866" s="161"/>
      <c r="N866" s="161"/>
      <c r="O866" s="155"/>
      <c r="P866" s="155"/>
      <c r="Q866" s="155"/>
      <c r="R866" s="155"/>
      <c r="S866" s="155"/>
      <c r="T866" s="155"/>
      <c r="U866" s="155"/>
      <c r="V866" s="161"/>
      <c r="W866" s="174"/>
      <c r="X866" s="175"/>
      <c r="Y866" s="511"/>
      <c r="Z866" s="139"/>
    </row>
    <row r="867" spans="1:26" ht="15" customHeight="1">
      <c r="A867" s="160"/>
      <c r="B867" s="160"/>
      <c r="C867" s="158" t="s">
        <v>12374</v>
      </c>
      <c r="D867" s="172" t="s">
        <v>2</v>
      </c>
      <c r="E867" s="172" t="s">
        <v>44</v>
      </c>
      <c r="F867" s="172">
        <v>1</v>
      </c>
      <c r="G867" s="172">
        <v>1</v>
      </c>
      <c r="H867" s="140" t="s">
        <v>10487</v>
      </c>
      <c r="I867" s="155" t="s">
        <v>12506</v>
      </c>
      <c r="J867" s="311"/>
      <c r="K867" s="311"/>
      <c r="L867" s="306"/>
      <c r="M867" s="161"/>
      <c r="N867" s="161"/>
      <c r="O867" s="155"/>
      <c r="P867" s="155"/>
      <c r="Q867" s="155"/>
      <c r="R867" s="155"/>
      <c r="S867" s="155"/>
      <c r="T867" s="155"/>
      <c r="U867" s="155"/>
      <c r="V867" s="161"/>
      <c r="W867" s="174"/>
      <c r="X867" s="175"/>
      <c r="Y867" s="511"/>
      <c r="Z867" s="139"/>
    </row>
    <row r="868" spans="1:26" ht="15" customHeight="1">
      <c r="A868" s="160"/>
      <c r="B868" s="160"/>
      <c r="C868" s="158" t="s">
        <v>12374</v>
      </c>
      <c r="D868" s="172" t="s">
        <v>2</v>
      </c>
      <c r="E868" s="172" t="s">
        <v>44</v>
      </c>
      <c r="F868" s="172">
        <v>1</v>
      </c>
      <c r="G868" s="172">
        <v>1</v>
      </c>
      <c r="H868" s="140" t="s">
        <v>10488</v>
      </c>
      <c r="I868" s="155" t="s">
        <v>12506</v>
      </c>
      <c r="J868" s="311"/>
      <c r="K868" s="311"/>
      <c r="L868" s="306"/>
      <c r="M868" s="161"/>
      <c r="N868" s="161"/>
      <c r="O868" s="155"/>
      <c r="P868" s="155"/>
      <c r="Q868" s="155"/>
      <c r="R868" s="155"/>
      <c r="S868" s="155"/>
      <c r="T868" s="155"/>
      <c r="U868" s="155"/>
      <c r="V868" s="161"/>
      <c r="W868" s="174"/>
      <c r="X868" s="175"/>
      <c r="Y868" s="511"/>
      <c r="Z868" s="139"/>
    </row>
    <row r="869" spans="1:26" ht="15" customHeight="1">
      <c r="A869" s="160"/>
      <c r="B869" s="160"/>
      <c r="C869" s="158" t="s">
        <v>12374</v>
      </c>
      <c r="D869" s="172" t="s">
        <v>2</v>
      </c>
      <c r="E869" s="172" t="s">
        <v>44</v>
      </c>
      <c r="F869" s="172">
        <v>1</v>
      </c>
      <c r="G869" s="172">
        <v>1</v>
      </c>
      <c r="H869" s="140" t="s">
        <v>1013</v>
      </c>
      <c r="I869" s="155" t="s">
        <v>12506</v>
      </c>
      <c r="J869" s="311"/>
      <c r="K869" s="311"/>
      <c r="L869" s="306"/>
      <c r="M869" s="161"/>
      <c r="N869" s="161"/>
      <c r="O869" s="155"/>
      <c r="P869" s="155"/>
      <c r="Q869" s="155"/>
      <c r="R869" s="155"/>
      <c r="S869" s="155"/>
      <c r="T869" s="155"/>
      <c r="U869" s="155"/>
      <c r="V869" s="161"/>
      <c r="W869" s="174"/>
      <c r="X869" s="175"/>
      <c r="Y869" s="511"/>
      <c r="Z869" s="139"/>
    </row>
    <row r="870" spans="1:26" ht="15" customHeight="1">
      <c r="A870" s="160"/>
      <c r="B870" s="160"/>
      <c r="C870" s="158" t="s">
        <v>12374</v>
      </c>
      <c r="D870" s="172" t="s">
        <v>2</v>
      </c>
      <c r="E870" s="172" t="s">
        <v>44</v>
      </c>
      <c r="F870" s="172">
        <v>1</v>
      </c>
      <c r="G870" s="172">
        <v>1</v>
      </c>
      <c r="H870" s="140" t="s">
        <v>10489</v>
      </c>
      <c r="I870" s="155" t="s">
        <v>12506</v>
      </c>
      <c r="J870" s="311"/>
      <c r="K870" s="311"/>
      <c r="L870" s="306"/>
      <c r="M870" s="161"/>
      <c r="N870" s="161"/>
      <c r="O870" s="155"/>
      <c r="P870" s="155"/>
      <c r="Q870" s="155"/>
      <c r="R870" s="155"/>
      <c r="S870" s="155"/>
      <c r="T870" s="155"/>
      <c r="U870" s="155"/>
      <c r="V870" s="161"/>
      <c r="W870" s="174"/>
      <c r="X870" s="175"/>
      <c r="Y870" s="511"/>
      <c r="Z870" s="139"/>
    </row>
    <row r="871" spans="1:26" ht="15" customHeight="1">
      <c r="A871" s="160"/>
      <c r="B871" s="160"/>
      <c r="C871" s="158" t="s">
        <v>12374</v>
      </c>
      <c r="D871" s="172" t="s">
        <v>2</v>
      </c>
      <c r="E871" s="172" t="s">
        <v>44</v>
      </c>
      <c r="F871" s="172">
        <v>1</v>
      </c>
      <c r="G871" s="172">
        <v>1</v>
      </c>
      <c r="H871" s="140" t="s">
        <v>1016</v>
      </c>
      <c r="I871" s="155" t="s">
        <v>12506</v>
      </c>
      <c r="J871" s="311"/>
      <c r="K871" s="311"/>
      <c r="L871" s="306"/>
      <c r="M871" s="161"/>
      <c r="N871" s="161"/>
      <c r="O871" s="155"/>
      <c r="P871" s="155"/>
      <c r="Q871" s="155"/>
      <c r="R871" s="155"/>
      <c r="S871" s="155"/>
      <c r="T871" s="155"/>
      <c r="U871" s="155"/>
      <c r="V871" s="161"/>
      <c r="W871" s="174"/>
      <c r="X871" s="175"/>
      <c r="Y871" s="511"/>
      <c r="Z871" s="139"/>
    </row>
    <row r="872" spans="1:26" ht="15" customHeight="1">
      <c r="A872" s="160"/>
      <c r="B872" s="160"/>
      <c r="C872" s="158" t="s">
        <v>12374</v>
      </c>
      <c r="D872" s="172" t="s">
        <v>2</v>
      </c>
      <c r="E872" s="172" t="s">
        <v>44</v>
      </c>
      <c r="F872" s="172">
        <v>1</v>
      </c>
      <c r="G872" s="172">
        <v>1</v>
      </c>
      <c r="H872" s="140" t="s">
        <v>10490</v>
      </c>
      <c r="I872" s="155" t="s">
        <v>12506</v>
      </c>
      <c r="J872" s="311"/>
      <c r="K872" s="311"/>
      <c r="L872" s="306"/>
      <c r="M872" s="161"/>
      <c r="N872" s="161"/>
      <c r="O872" s="155"/>
      <c r="P872" s="155"/>
      <c r="Q872" s="155"/>
      <c r="R872" s="155"/>
      <c r="S872" s="155"/>
      <c r="T872" s="155"/>
      <c r="U872" s="155"/>
      <c r="V872" s="161"/>
      <c r="W872" s="174"/>
      <c r="X872" s="175"/>
      <c r="Y872" s="511"/>
      <c r="Z872" s="139"/>
    </row>
    <row r="873" spans="1:26" ht="15" customHeight="1">
      <c r="A873" s="160"/>
      <c r="B873" s="160"/>
      <c r="C873" s="158" t="s">
        <v>12374</v>
      </c>
      <c r="D873" s="172" t="s">
        <v>2</v>
      </c>
      <c r="E873" s="172" t="s">
        <v>44</v>
      </c>
      <c r="F873" s="172">
        <v>1</v>
      </c>
      <c r="G873" s="172">
        <v>1</v>
      </c>
      <c r="H873" s="140" t="s">
        <v>1018</v>
      </c>
      <c r="I873" s="155" t="s">
        <v>12506</v>
      </c>
      <c r="J873" s="311"/>
      <c r="K873" s="311"/>
      <c r="L873" s="306"/>
      <c r="M873" s="161"/>
      <c r="N873" s="161"/>
      <c r="O873" s="155"/>
      <c r="P873" s="155"/>
      <c r="Q873" s="155"/>
      <c r="R873" s="155"/>
      <c r="S873" s="155"/>
      <c r="T873" s="155"/>
      <c r="U873" s="155"/>
      <c r="V873" s="161"/>
      <c r="W873" s="174"/>
      <c r="X873" s="175"/>
      <c r="Y873" s="511"/>
      <c r="Z873" s="139"/>
    </row>
    <row r="874" spans="1:26" ht="15" customHeight="1">
      <c r="A874" s="160"/>
      <c r="B874" s="160"/>
      <c r="C874" s="158" t="s">
        <v>12374</v>
      </c>
      <c r="D874" s="172" t="s">
        <v>2</v>
      </c>
      <c r="E874" s="172" t="s">
        <v>44</v>
      </c>
      <c r="F874" s="172">
        <v>1</v>
      </c>
      <c r="G874" s="172">
        <v>1</v>
      </c>
      <c r="H874" s="140" t="s">
        <v>1017</v>
      </c>
      <c r="I874" s="155" t="s">
        <v>12506</v>
      </c>
      <c r="J874" s="311"/>
      <c r="K874" s="311"/>
      <c r="L874" s="306"/>
      <c r="M874" s="161"/>
      <c r="N874" s="161"/>
      <c r="O874" s="155"/>
      <c r="P874" s="155"/>
      <c r="Q874" s="155"/>
      <c r="R874" s="155"/>
      <c r="S874" s="155"/>
      <c r="T874" s="155"/>
      <c r="U874" s="155"/>
      <c r="V874" s="161"/>
      <c r="W874" s="174"/>
      <c r="X874" s="175"/>
      <c r="Y874" s="511"/>
      <c r="Z874" s="139"/>
    </row>
    <row r="875" spans="1:26" ht="15" customHeight="1">
      <c r="A875" s="160"/>
      <c r="B875" s="160"/>
      <c r="C875" s="158" t="s">
        <v>12374</v>
      </c>
      <c r="D875" s="172" t="s">
        <v>2</v>
      </c>
      <c r="E875" s="172" t="s">
        <v>44</v>
      </c>
      <c r="F875" s="172">
        <v>1</v>
      </c>
      <c r="G875" s="172">
        <v>1</v>
      </c>
      <c r="H875" s="140" t="s">
        <v>10491</v>
      </c>
      <c r="I875" s="155" t="s">
        <v>12506</v>
      </c>
      <c r="J875" s="311"/>
      <c r="K875" s="311"/>
      <c r="L875" s="306"/>
      <c r="M875" s="161"/>
      <c r="N875" s="161"/>
      <c r="O875" s="155"/>
      <c r="P875" s="155"/>
      <c r="Q875" s="155"/>
      <c r="R875" s="155"/>
      <c r="S875" s="155"/>
      <c r="T875" s="155"/>
      <c r="U875" s="155"/>
      <c r="V875" s="161"/>
      <c r="W875" s="174"/>
      <c r="X875" s="175"/>
      <c r="Y875" s="511"/>
      <c r="Z875" s="139"/>
    </row>
    <row r="876" spans="1:26" ht="15" customHeight="1">
      <c r="A876" s="160"/>
      <c r="B876" s="160"/>
      <c r="C876" s="158" t="s">
        <v>12374</v>
      </c>
      <c r="D876" s="172" t="s">
        <v>2</v>
      </c>
      <c r="E876" s="172" t="s">
        <v>44</v>
      </c>
      <c r="F876" s="172">
        <v>1</v>
      </c>
      <c r="G876" s="172">
        <v>1</v>
      </c>
      <c r="H876" s="140" t="s">
        <v>1021</v>
      </c>
      <c r="I876" s="155" t="s">
        <v>12506</v>
      </c>
      <c r="J876" s="311"/>
      <c r="K876" s="311"/>
      <c r="L876" s="306"/>
      <c r="M876" s="161"/>
      <c r="N876" s="161"/>
      <c r="O876" s="155"/>
      <c r="P876" s="155"/>
      <c r="Q876" s="155"/>
      <c r="R876" s="155"/>
      <c r="S876" s="155"/>
      <c r="T876" s="155"/>
      <c r="U876" s="155"/>
      <c r="V876" s="161"/>
      <c r="W876" s="174"/>
      <c r="X876" s="175"/>
      <c r="Y876" s="511"/>
      <c r="Z876" s="139"/>
    </row>
    <row r="877" spans="1:26" ht="15" customHeight="1">
      <c r="A877" s="160"/>
      <c r="B877" s="160"/>
      <c r="C877" s="158" t="s">
        <v>12374</v>
      </c>
      <c r="D877" s="172" t="s">
        <v>2</v>
      </c>
      <c r="E877" s="172" t="s">
        <v>44</v>
      </c>
      <c r="F877" s="172">
        <v>1</v>
      </c>
      <c r="G877" s="172">
        <v>1</v>
      </c>
      <c r="H877" s="140" t="s">
        <v>10492</v>
      </c>
      <c r="I877" s="155" t="s">
        <v>12506</v>
      </c>
      <c r="J877" s="311"/>
      <c r="K877" s="311"/>
      <c r="L877" s="306"/>
      <c r="M877" s="161"/>
      <c r="N877" s="161"/>
      <c r="O877" s="155"/>
      <c r="P877" s="155"/>
      <c r="Q877" s="155"/>
      <c r="R877" s="155"/>
      <c r="S877" s="155"/>
      <c r="T877" s="155"/>
      <c r="U877" s="155"/>
      <c r="V877" s="161"/>
      <c r="W877" s="174"/>
      <c r="X877" s="175"/>
      <c r="Y877" s="511"/>
      <c r="Z877" s="139"/>
    </row>
    <row r="878" spans="1:26" ht="15" customHeight="1">
      <c r="A878" s="160"/>
      <c r="B878" s="160"/>
      <c r="C878" s="158" t="s">
        <v>12374</v>
      </c>
      <c r="D878" s="172" t="s">
        <v>2</v>
      </c>
      <c r="E878" s="172" t="s">
        <v>44</v>
      </c>
      <c r="F878" s="172">
        <v>1</v>
      </c>
      <c r="G878" s="172">
        <v>1</v>
      </c>
      <c r="H878" s="140" t="s">
        <v>10493</v>
      </c>
      <c r="I878" s="155" t="s">
        <v>12506</v>
      </c>
      <c r="J878" s="311"/>
      <c r="K878" s="311"/>
      <c r="L878" s="306"/>
      <c r="M878" s="161"/>
      <c r="N878" s="161"/>
      <c r="O878" s="155"/>
      <c r="P878" s="155"/>
      <c r="Q878" s="155"/>
      <c r="R878" s="155"/>
      <c r="S878" s="155"/>
      <c r="T878" s="155"/>
      <c r="U878" s="155"/>
      <c r="V878" s="161"/>
      <c r="W878" s="174"/>
      <c r="X878" s="175"/>
      <c r="Y878" s="511"/>
      <c r="Z878" s="139"/>
    </row>
    <row r="879" spans="1:26" ht="15" customHeight="1">
      <c r="A879" s="160"/>
      <c r="B879" s="160"/>
      <c r="C879" s="158" t="s">
        <v>12374</v>
      </c>
      <c r="D879" s="172" t="s">
        <v>2</v>
      </c>
      <c r="E879" s="172" t="s">
        <v>44</v>
      </c>
      <c r="F879" s="172">
        <v>1</v>
      </c>
      <c r="G879" s="172">
        <v>1</v>
      </c>
      <c r="H879" s="140" t="s">
        <v>1025</v>
      </c>
      <c r="I879" s="155" t="s">
        <v>12506</v>
      </c>
      <c r="J879" s="311"/>
      <c r="K879" s="311"/>
      <c r="L879" s="306"/>
      <c r="M879" s="161"/>
      <c r="N879" s="161"/>
      <c r="O879" s="155"/>
      <c r="P879" s="155"/>
      <c r="Q879" s="155"/>
      <c r="R879" s="155"/>
      <c r="S879" s="155"/>
      <c r="T879" s="155"/>
      <c r="U879" s="155"/>
      <c r="V879" s="161"/>
      <c r="W879" s="174"/>
      <c r="X879" s="175"/>
      <c r="Y879" s="511"/>
      <c r="Z879" s="139"/>
    </row>
    <row r="880" spans="1:26" ht="15" customHeight="1">
      <c r="A880" s="160"/>
      <c r="B880" s="160"/>
      <c r="C880" s="158" t="s">
        <v>12374</v>
      </c>
      <c r="D880" s="172" t="s">
        <v>2</v>
      </c>
      <c r="E880" s="172" t="s">
        <v>44</v>
      </c>
      <c r="F880" s="172">
        <v>1</v>
      </c>
      <c r="G880" s="172">
        <v>1</v>
      </c>
      <c r="H880" s="140" t="s">
        <v>1026</v>
      </c>
      <c r="I880" s="155" t="s">
        <v>12506</v>
      </c>
      <c r="J880" s="311"/>
      <c r="K880" s="311"/>
      <c r="L880" s="306"/>
      <c r="M880" s="161"/>
      <c r="N880" s="161"/>
      <c r="O880" s="155"/>
      <c r="P880" s="155"/>
      <c r="Q880" s="155"/>
      <c r="R880" s="155"/>
      <c r="S880" s="155"/>
      <c r="T880" s="155"/>
      <c r="U880" s="155"/>
      <c r="V880" s="161"/>
      <c r="W880" s="174"/>
      <c r="X880" s="175"/>
      <c r="Y880" s="511"/>
      <c r="Z880" s="139"/>
    </row>
    <row r="881" spans="1:26" ht="15" customHeight="1">
      <c r="A881" s="160"/>
      <c r="B881" s="160"/>
      <c r="C881" s="158" t="s">
        <v>12374</v>
      </c>
      <c r="D881" s="172" t="s">
        <v>2</v>
      </c>
      <c r="E881" s="172" t="s">
        <v>44</v>
      </c>
      <c r="F881" s="172">
        <v>1</v>
      </c>
      <c r="G881" s="172">
        <v>1</v>
      </c>
      <c r="H881" s="140" t="s">
        <v>10494</v>
      </c>
      <c r="I881" s="155" t="s">
        <v>12506</v>
      </c>
      <c r="J881" s="311"/>
      <c r="K881" s="311"/>
      <c r="L881" s="306"/>
      <c r="M881" s="161"/>
      <c r="N881" s="161"/>
      <c r="O881" s="155"/>
      <c r="P881" s="155"/>
      <c r="Q881" s="155"/>
      <c r="R881" s="155"/>
      <c r="S881" s="155"/>
      <c r="T881" s="155"/>
      <c r="U881" s="155"/>
      <c r="V881" s="161"/>
      <c r="W881" s="174"/>
      <c r="X881" s="175"/>
      <c r="Y881" s="511"/>
      <c r="Z881" s="139"/>
    </row>
    <row r="882" spans="1:26" ht="15" customHeight="1">
      <c r="A882" s="160"/>
      <c r="B882" s="160"/>
      <c r="C882" s="158" t="s">
        <v>12374</v>
      </c>
      <c r="D882" s="172" t="s">
        <v>2</v>
      </c>
      <c r="E882" s="172" t="s">
        <v>44</v>
      </c>
      <c r="F882" s="172">
        <v>1</v>
      </c>
      <c r="G882" s="172">
        <v>1</v>
      </c>
      <c r="H882" s="140" t="s">
        <v>1028</v>
      </c>
      <c r="I882" s="155" t="s">
        <v>12506</v>
      </c>
      <c r="J882" s="311"/>
      <c r="K882" s="311"/>
      <c r="L882" s="306"/>
      <c r="M882" s="161"/>
      <c r="N882" s="161"/>
      <c r="O882" s="155"/>
      <c r="P882" s="155"/>
      <c r="Q882" s="155"/>
      <c r="R882" s="155"/>
      <c r="S882" s="155"/>
      <c r="T882" s="155"/>
      <c r="U882" s="155"/>
      <c r="V882" s="161"/>
      <c r="W882" s="174"/>
      <c r="X882" s="175"/>
      <c r="Y882" s="511"/>
      <c r="Z882" s="139"/>
    </row>
    <row r="883" spans="1:26" ht="15" customHeight="1">
      <c r="A883" s="160"/>
      <c r="B883" s="160"/>
      <c r="C883" s="158" t="s">
        <v>10129</v>
      </c>
      <c r="D883" s="172" t="s">
        <v>2</v>
      </c>
      <c r="E883" s="172" t="s">
        <v>44</v>
      </c>
      <c r="F883" s="172">
        <v>1</v>
      </c>
      <c r="G883" s="172">
        <v>1</v>
      </c>
      <c r="H883" s="140" t="s">
        <v>9872</v>
      </c>
      <c r="I883" s="155" t="s">
        <v>12506</v>
      </c>
      <c r="J883" s="311"/>
      <c r="K883" s="311"/>
      <c r="L883" s="306"/>
      <c r="M883" s="161"/>
      <c r="N883" s="161"/>
      <c r="O883" s="155"/>
      <c r="P883" s="155"/>
      <c r="Q883" s="155"/>
      <c r="R883" s="155"/>
      <c r="S883" s="155"/>
      <c r="T883" s="155"/>
      <c r="U883" s="155"/>
      <c r="V883" s="161"/>
      <c r="W883" s="174"/>
      <c r="X883" s="175"/>
      <c r="Y883" s="511"/>
      <c r="Z883" s="139"/>
    </row>
    <row r="884" spans="1:26" ht="15" customHeight="1">
      <c r="A884" s="160"/>
      <c r="B884" s="160"/>
      <c r="C884" s="158" t="s">
        <v>12374</v>
      </c>
      <c r="D884" s="172" t="s">
        <v>2</v>
      </c>
      <c r="E884" s="172" t="s">
        <v>44</v>
      </c>
      <c r="F884" s="172">
        <v>1</v>
      </c>
      <c r="G884" s="172">
        <v>1</v>
      </c>
      <c r="H884" s="140" t="s">
        <v>1030</v>
      </c>
      <c r="I884" s="155" t="s">
        <v>12506</v>
      </c>
      <c r="J884" s="311"/>
      <c r="K884" s="311"/>
      <c r="L884" s="306"/>
      <c r="M884" s="161"/>
      <c r="N884" s="161"/>
      <c r="O884" s="155"/>
      <c r="P884" s="155"/>
      <c r="Q884" s="155"/>
      <c r="R884" s="155"/>
      <c r="S884" s="155"/>
      <c r="T884" s="155"/>
      <c r="U884" s="155"/>
      <c r="V884" s="161"/>
      <c r="W884" s="174"/>
      <c r="X884" s="175"/>
      <c r="Y884" s="511"/>
      <c r="Z884" s="139"/>
    </row>
    <row r="885" spans="1:26" ht="15" customHeight="1">
      <c r="A885" s="160"/>
      <c r="B885" s="160"/>
      <c r="C885" s="158" t="s">
        <v>12374</v>
      </c>
      <c r="D885" s="172" t="s">
        <v>2</v>
      </c>
      <c r="E885" s="172" t="s">
        <v>44</v>
      </c>
      <c r="F885" s="172">
        <v>1</v>
      </c>
      <c r="G885" s="172">
        <v>1</v>
      </c>
      <c r="H885" s="140" t="s">
        <v>1032</v>
      </c>
      <c r="I885" s="155" t="s">
        <v>12506</v>
      </c>
      <c r="J885" s="311"/>
      <c r="K885" s="311"/>
      <c r="L885" s="306"/>
      <c r="M885" s="161"/>
      <c r="N885" s="161"/>
      <c r="O885" s="155"/>
      <c r="P885" s="155"/>
      <c r="Q885" s="155"/>
      <c r="R885" s="155"/>
      <c r="S885" s="155"/>
      <c r="T885" s="155"/>
      <c r="U885" s="155"/>
      <c r="V885" s="161"/>
      <c r="W885" s="174"/>
      <c r="X885" s="175"/>
      <c r="Y885" s="511"/>
      <c r="Z885" s="139"/>
    </row>
    <row r="886" spans="1:26" ht="15" customHeight="1">
      <c r="A886" s="160"/>
      <c r="B886" s="160"/>
      <c r="C886" s="158" t="s">
        <v>12374</v>
      </c>
      <c r="D886" s="172" t="s">
        <v>2</v>
      </c>
      <c r="E886" s="172" t="s">
        <v>44</v>
      </c>
      <c r="F886" s="172">
        <v>1</v>
      </c>
      <c r="G886" s="172">
        <v>1</v>
      </c>
      <c r="H886" s="140" t="s">
        <v>10495</v>
      </c>
      <c r="I886" s="155" t="s">
        <v>12506</v>
      </c>
      <c r="J886" s="311"/>
      <c r="K886" s="311"/>
      <c r="L886" s="306"/>
      <c r="M886" s="161"/>
      <c r="N886" s="161"/>
      <c r="O886" s="155"/>
      <c r="P886" s="155"/>
      <c r="Q886" s="155"/>
      <c r="R886" s="155"/>
      <c r="S886" s="155"/>
      <c r="T886" s="155"/>
      <c r="U886" s="155"/>
      <c r="V886" s="161"/>
      <c r="W886" s="174"/>
      <c r="X886" s="175"/>
      <c r="Y886" s="511"/>
      <c r="Z886" s="139"/>
    </row>
    <row r="887" spans="1:26" ht="15" customHeight="1">
      <c r="A887" s="160"/>
      <c r="B887" s="160"/>
      <c r="C887" s="158" t="s">
        <v>12374</v>
      </c>
      <c r="D887" s="172" t="s">
        <v>2</v>
      </c>
      <c r="E887" s="172" t="s">
        <v>44</v>
      </c>
      <c r="F887" s="172">
        <v>1</v>
      </c>
      <c r="G887" s="172">
        <v>1</v>
      </c>
      <c r="H887" s="140" t="s">
        <v>10496</v>
      </c>
      <c r="I887" s="155" t="s">
        <v>12506</v>
      </c>
      <c r="J887" s="311"/>
      <c r="K887" s="311"/>
      <c r="L887" s="306"/>
      <c r="M887" s="161"/>
      <c r="N887" s="161"/>
      <c r="O887" s="155"/>
      <c r="P887" s="155"/>
      <c r="Q887" s="155"/>
      <c r="R887" s="155"/>
      <c r="S887" s="155"/>
      <c r="T887" s="155"/>
      <c r="U887" s="155"/>
      <c r="V887" s="161"/>
      <c r="W887" s="174"/>
      <c r="X887" s="175"/>
      <c r="Y887" s="511"/>
      <c r="Z887" s="139"/>
    </row>
    <row r="888" spans="1:26" ht="15" customHeight="1">
      <c r="A888" s="160"/>
      <c r="B888" s="160"/>
      <c r="C888" s="158" t="s">
        <v>12374</v>
      </c>
      <c r="D888" s="172" t="s">
        <v>2</v>
      </c>
      <c r="E888" s="172" t="s">
        <v>44</v>
      </c>
      <c r="F888" s="172">
        <v>1</v>
      </c>
      <c r="G888" s="172">
        <v>1</v>
      </c>
      <c r="H888" s="140" t="s">
        <v>1036</v>
      </c>
      <c r="I888" s="155" t="s">
        <v>12506</v>
      </c>
      <c r="J888" s="311"/>
      <c r="K888" s="311"/>
      <c r="L888" s="306"/>
      <c r="M888" s="161"/>
      <c r="N888" s="161"/>
      <c r="O888" s="155"/>
      <c r="P888" s="155"/>
      <c r="Q888" s="155"/>
      <c r="R888" s="155"/>
      <c r="S888" s="155"/>
      <c r="T888" s="155"/>
      <c r="U888" s="155"/>
      <c r="V888" s="161"/>
      <c r="W888" s="174"/>
      <c r="X888" s="175"/>
      <c r="Y888" s="511"/>
      <c r="Z888" s="139"/>
    </row>
    <row r="889" spans="1:26" ht="15" customHeight="1">
      <c r="A889" s="160"/>
      <c r="B889" s="160"/>
      <c r="C889" s="158" t="s">
        <v>12374</v>
      </c>
      <c r="D889" s="172" t="s">
        <v>2</v>
      </c>
      <c r="E889" s="172" t="s">
        <v>44</v>
      </c>
      <c r="F889" s="172">
        <v>1</v>
      </c>
      <c r="G889" s="172">
        <v>1</v>
      </c>
      <c r="H889" s="140" t="s">
        <v>1034</v>
      </c>
      <c r="I889" s="155" t="s">
        <v>12506</v>
      </c>
      <c r="J889" s="311"/>
      <c r="K889" s="311"/>
      <c r="L889" s="306"/>
      <c r="M889" s="161"/>
      <c r="N889" s="161"/>
      <c r="O889" s="155"/>
      <c r="P889" s="155"/>
      <c r="Q889" s="155"/>
      <c r="R889" s="155"/>
      <c r="S889" s="155"/>
      <c r="T889" s="155"/>
      <c r="U889" s="155"/>
      <c r="V889" s="161"/>
      <c r="W889" s="174"/>
      <c r="X889" s="175"/>
      <c r="Y889" s="511"/>
      <c r="Z889" s="139"/>
    </row>
    <row r="890" spans="1:26" ht="15" customHeight="1">
      <c r="A890" s="160"/>
      <c r="B890" s="160"/>
      <c r="C890" s="158" t="s">
        <v>12374</v>
      </c>
      <c r="D890" s="172" t="s">
        <v>2</v>
      </c>
      <c r="E890" s="172" t="s">
        <v>44</v>
      </c>
      <c r="F890" s="172">
        <v>1</v>
      </c>
      <c r="G890" s="172">
        <v>1</v>
      </c>
      <c r="H890" s="140" t="s">
        <v>10497</v>
      </c>
      <c r="I890" s="155" t="s">
        <v>12506</v>
      </c>
      <c r="J890" s="311"/>
      <c r="K890" s="311"/>
      <c r="L890" s="306"/>
      <c r="M890" s="161"/>
      <c r="N890" s="161"/>
      <c r="O890" s="155"/>
      <c r="P890" s="155"/>
      <c r="Q890" s="155"/>
      <c r="R890" s="155"/>
      <c r="S890" s="155"/>
      <c r="T890" s="155"/>
      <c r="U890" s="155"/>
      <c r="V890" s="161"/>
      <c r="W890" s="174"/>
      <c r="X890" s="175"/>
      <c r="Y890" s="511"/>
      <c r="Z890" s="139"/>
    </row>
    <row r="891" spans="1:26" ht="15" customHeight="1">
      <c r="A891" s="160"/>
      <c r="B891" s="160"/>
      <c r="C891" s="158" t="s">
        <v>12374</v>
      </c>
      <c r="D891" s="172" t="s">
        <v>2</v>
      </c>
      <c r="E891" s="172" t="s">
        <v>44</v>
      </c>
      <c r="F891" s="172">
        <v>1</v>
      </c>
      <c r="G891" s="172">
        <v>1</v>
      </c>
      <c r="H891" s="140" t="s">
        <v>1037</v>
      </c>
      <c r="I891" s="155" t="s">
        <v>12506</v>
      </c>
      <c r="J891" s="311"/>
      <c r="K891" s="311"/>
      <c r="L891" s="306"/>
      <c r="M891" s="161"/>
      <c r="N891" s="161"/>
      <c r="O891" s="155"/>
      <c r="P891" s="155"/>
      <c r="Q891" s="155"/>
      <c r="R891" s="155"/>
      <c r="S891" s="155"/>
      <c r="T891" s="155"/>
      <c r="U891" s="155"/>
      <c r="V891" s="161"/>
      <c r="W891" s="174"/>
      <c r="X891" s="175"/>
      <c r="Y891" s="511"/>
      <c r="Z891" s="139"/>
    </row>
    <row r="892" spans="1:26" ht="15" customHeight="1">
      <c r="A892" s="160"/>
      <c r="B892" s="160"/>
      <c r="C892" s="158" t="s">
        <v>12374</v>
      </c>
      <c r="D892" s="172" t="s">
        <v>2</v>
      </c>
      <c r="E892" s="172" t="s">
        <v>44</v>
      </c>
      <c r="F892" s="172">
        <v>1</v>
      </c>
      <c r="G892" s="172">
        <v>1</v>
      </c>
      <c r="H892" s="140" t="s">
        <v>10498</v>
      </c>
      <c r="I892" s="155" t="s">
        <v>12506</v>
      </c>
      <c r="J892" s="311"/>
      <c r="K892" s="311"/>
      <c r="L892" s="306"/>
      <c r="M892" s="161"/>
      <c r="N892" s="161"/>
      <c r="O892" s="155"/>
      <c r="P892" s="155"/>
      <c r="Q892" s="155"/>
      <c r="R892" s="155"/>
      <c r="S892" s="155"/>
      <c r="T892" s="155"/>
      <c r="U892" s="155"/>
      <c r="V892" s="161"/>
      <c r="W892" s="174"/>
      <c r="X892" s="175"/>
      <c r="Y892" s="511"/>
      <c r="Z892" s="139"/>
    </row>
    <row r="893" spans="1:26" ht="15" customHeight="1">
      <c r="A893" s="160"/>
      <c r="B893" s="160"/>
      <c r="C893" s="158" t="s">
        <v>12374</v>
      </c>
      <c r="D893" s="172" t="s">
        <v>2</v>
      </c>
      <c r="E893" s="172" t="s">
        <v>44</v>
      </c>
      <c r="F893" s="172">
        <v>1</v>
      </c>
      <c r="G893" s="172">
        <v>1</v>
      </c>
      <c r="H893" s="140" t="s">
        <v>1040</v>
      </c>
      <c r="I893" s="155" t="s">
        <v>12506</v>
      </c>
      <c r="J893" s="311"/>
      <c r="K893" s="311"/>
      <c r="L893" s="306"/>
      <c r="M893" s="161"/>
      <c r="N893" s="161"/>
      <c r="O893" s="155"/>
      <c r="P893" s="155"/>
      <c r="Q893" s="155"/>
      <c r="R893" s="155"/>
      <c r="S893" s="155"/>
      <c r="T893" s="155"/>
      <c r="U893" s="155"/>
      <c r="V893" s="161"/>
      <c r="W893" s="174"/>
      <c r="X893" s="175"/>
      <c r="Y893" s="511"/>
      <c r="Z893" s="139"/>
    </row>
    <row r="894" spans="1:26" ht="15" customHeight="1">
      <c r="A894" s="160"/>
      <c r="B894" s="160"/>
      <c r="C894" s="158" t="s">
        <v>12374</v>
      </c>
      <c r="D894" s="172" t="s">
        <v>2</v>
      </c>
      <c r="E894" s="172" t="s">
        <v>44</v>
      </c>
      <c r="F894" s="172">
        <v>1</v>
      </c>
      <c r="G894" s="172">
        <v>1</v>
      </c>
      <c r="H894" s="140" t="s">
        <v>1039</v>
      </c>
      <c r="I894" s="155" t="s">
        <v>12506</v>
      </c>
      <c r="J894" s="311"/>
      <c r="K894" s="311"/>
      <c r="L894" s="306"/>
      <c r="M894" s="161"/>
      <c r="N894" s="161"/>
      <c r="O894" s="155"/>
      <c r="P894" s="155"/>
      <c r="Q894" s="155"/>
      <c r="R894" s="155"/>
      <c r="S894" s="155"/>
      <c r="T894" s="155"/>
      <c r="U894" s="155"/>
      <c r="V894" s="161"/>
      <c r="W894" s="174"/>
      <c r="X894" s="175"/>
      <c r="Y894" s="511"/>
      <c r="Z894" s="139"/>
    </row>
    <row r="895" spans="1:26" ht="15" customHeight="1">
      <c r="A895" s="160"/>
      <c r="B895" s="160"/>
      <c r="C895" s="158" t="s">
        <v>12374</v>
      </c>
      <c r="D895" s="172" t="s">
        <v>2</v>
      </c>
      <c r="E895" s="172" t="s">
        <v>44</v>
      </c>
      <c r="F895" s="172">
        <v>1</v>
      </c>
      <c r="G895" s="172">
        <v>1</v>
      </c>
      <c r="H895" s="140" t="s">
        <v>10499</v>
      </c>
      <c r="I895" s="155" t="s">
        <v>12506</v>
      </c>
      <c r="J895" s="311"/>
      <c r="K895" s="311"/>
      <c r="L895" s="306"/>
      <c r="M895" s="161"/>
      <c r="N895" s="161"/>
      <c r="O895" s="155"/>
      <c r="P895" s="155"/>
      <c r="Q895" s="155"/>
      <c r="R895" s="155"/>
      <c r="S895" s="155"/>
      <c r="T895" s="155"/>
      <c r="U895" s="155"/>
      <c r="V895" s="161"/>
      <c r="W895" s="174"/>
      <c r="X895" s="175"/>
      <c r="Y895" s="511"/>
      <c r="Z895" s="139"/>
    </row>
    <row r="896" spans="1:26" ht="15" customHeight="1">
      <c r="A896" s="160"/>
      <c r="B896" s="160"/>
      <c r="C896" s="158" t="s">
        <v>12374</v>
      </c>
      <c r="D896" s="172" t="s">
        <v>2</v>
      </c>
      <c r="E896" s="172" t="s">
        <v>44</v>
      </c>
      <c r="F896" s="172">
        <v>1</v>
      </c>
      <c r="G896" s="172">
        <v>1</v>
      </c>
      <c r="H896" s="140" t="s">
        <v>1042</v>
      </c>
      <c r="I896" s="155" t="s">
        <v>12506</v>
      </c>
      <c r="J896" s="311"/>
      <c r="K896" s="311"/>
      <c r="L896" s="306"/>
      <c r="M896" s="161"/>
      <c r="N896" s="161"/>
      <c r="O896" s="155"/>
      <c r="P896" s="155"/>
      <c r="Q896" s="155"/>
      <c r="R896" s="155"/>
      <c r="S896" s="155"/>
      <c r="T896" s="155"/>
      <c r="U896" s="155"/>
      <c r="V896" s="161"/>
      <c r="W896" s="174"/>
      <c r="X896" s="175"/>
      <c r="Y896" s="511"/>
      <c r="Z896" s="139"/>
    </row>
    <row r="897" spans="1:26" ht="15" customHeight="1">
      <c r="A897" s="160"/>
      <c r="B897" s="160"/>
      <c r="C897" s="158" t="s">
        <v>12374</v>
      </c>
      <c r="D897" s="172" t="s">
        <v>2</v>
      </c>
      <c r="E897" s="172" t="s">
        <v>44</v>
      </c>
      <c r="F897" s="172">
        <v>1</v>
      </c>
      <c r="G897" s="172">
        <v>1</v>
      </c>
      <c r="H897" s="140" t="s">
        <v>1043</v>
      </c>
      <c r="I897" s="155" t="s">
        <v>12506</v>
      </c>
      <c r="J897" s="311"/>
      <c r="K897" s="311"/>
      <c r="L897" s="306"/>
      <c r="M897" s="161"/>
      <c r="N897" s="161"/>
      <c r="O897" s="155"/>
      <c r="P897" s="155"/>
      <c r="Q897" s="155"/>
      <c r="R897" s="155"/>
      <c r="S897" s="155"/>
      <c r="T897" s="155"/>
      <c r="U897" s="155"/>
      <c r="V897" s="161"/>
      <c r="W897" s="174"/>
      <c r="X897" s="175"/>
      <c r="Y897" s="511"/>
      <c r="Z897" s="139"/>
    </row>
    <row r="898" spans="1:26" ht="15" customHeight="1">
      <c r="A898" s="160"/>
      <c r="B898" s="160"/>
      <c r="C898" s="158" t="s">
        <v>12374</v>
      </c>
      <c r="D898" s="172" t="s">
        <v>2</v>
      </c>
      <c r="E898" s="172" t="s">
        <v>44</v>
      </c>
      <c r="F898" s="172">
        <v>1</v>
      </c>
      <c r="G898" s="172">
        <v>1</v>
      </c>
      <c r="H898" s="140" t="s">
        <v>1044</v>
      </c>
      <c r="I898" s="155" t="s">
        <v>12506</v>
      </c>
      <c r="J898" s="311"/>
      <c r="K898" s="311"/>
      <c r="L898" s="306"/>
      <c r="M898" s="161"/>
      <c r="N898" s="161"/>
      <c r="O898" s="155"/>
      <c r="P898" s="155"/>
      <c r="Q898" s="155"/>
      <c r="R898" s="155"/>
      <c r="S898" s="155"/>
      <c r="T898" s="155"/>
      <c r="U898" s="155"/>
      <c r="V898" s="161"/>
      <c r="W898" s="174"/>
      <c r="X898" s="175"/>
      <c r="Y898" s="511"/>
      <c r="Z898" s="139"/>
    </row>
    <row r="899" spans="1:26" ht="15" customHeight="1">
      <c r="A899" s="160"/>
      <c r="B899" s="160"/>
      <c r="C899" s="158" t="s">
        <v>10129</v>
      </c>
      <c r="D899" s="172" t="s">
        <v>2</v>
      </c>
      <c r="E899" s="172" t="s">
        <v>44</v>
      </c>
      <c r="F899" s="172">
        <v>1</v>
      </c>
      <c r="G899" s="172">
        <v>1</v>
      </c>
      <c r="H899" s="140" t="s">
        <v>1045</v>
      </c>
      <c r="I899" s="155" t="s">
        <v>12506</v>
      </c>
      <c r="J899" s="311"/>
      <c r="K899" s="311"/>
      <c r="L899" s="306"/>
      <c r="M899" s="161"/>
      <c r="N899" s="161"/>
      <c r="O899" s="155"/>
      <c r="P899" s="155"/>
      <c r="Q899" s="155"/>
      <c r="R899" s="155"/>
      <c r="S899" s="155"/>
      <c r="T899" s="155"/>
      <c r="U899" s="155"/>
      <c r="V899" s="161"/>
      <c r="W899" s="174"/>
      <c r="X899" s="175"/>
      <c r="Y899" s="511"/>
      <c r="Z899" s="139"/>
    </row>
    <row r="900" spans="1:26" ht="15" customHeight="1">
      <c r="A900" s="160"/>
      <c r="B900" s="160"/>
      <c r="C900" s="158" t="s">
        <v>12374</v>
      </c>
      <c r="D900" s="172" t="s">
        <v>2</v>
      </c>
      <c r="E900" s="172" t="s">
        <v>44</v>
      </c>
      <c r="F900" s="172">
        <v>1</v>
      </c>
      <c r="G900" s="172">
        <v>1</v>
      </c>
      <c r="H900" s="140" t="s">
        <v>10500</v>
      </c>
      <c r="I900" s="155" t="s">
        <v>12506</v>
      </c>
      <c r="J900" s="311"/>
      <c r="K900" s="311"/>
      <c r="L900" s="306"/>
      <c r="M900" s="161"/>
      <c r="N900" s="161"/>
      <c r="O900" s="155"/>
      <c r="P900" s="155"/>
      <c r="Q900" s="155"/>
      <c r="R900" s="155"/>
      <c r="S900" s="155"/>
      <c r="T900" s="155"/>
      <c r="U900" s="155"/>
      <c r="V900" s="161"/>
      <c r="W900" s="174"/>
      <c r="X900" s="175"/>
      <c r="Y900" s="511"/>
      <c r="Z900" s="139"/>
    </row>
    <row r="901" spans="1:26" ht="15" customHeight="1">
      <c r="A901" s="160"/>
      <c r="B901" s="160"/>
      <c r="C901" s="158" t="s">
        <v>12374</v>
      </c>
      <c r="D901" s="172" t="s">
        <v>2</v>
      </c>
      <c r="E901" s="172" t="s">
        <v>44</v>
      </c>
      <c r="F901" s="172">
        <v>1</v>
      </c>
      <c r="G901" s="172">
        <v>1</v>
      </c>
      <c r="H901" s="140" t="s">
        <v>10501</v>
      </c>
      <c r="I901" s="155" t="s">
        <v>12506</v>
      </c>
      <c r="J901" s="311"/>
      <c r="K901" s="311"/>
      <c r="L901" s="306"/>
      <c r="M901" s="161"/>
      <c r="N901" s="161"/>
      <c r="O901" s="155"/>
      <c r="P901" s="155"/>
      <c r="Q901" s="155"/>
      <c r="R901" s="155"/>
      <c r="S901" s="155"/>
      <c r="T901" s="155"/>
      <c r="U901" s="155"/>
      <c r="V901" s="161"/>
      <c r="W901" s="174"/>
      <c r="X901" s="175"/>
      <c r="Y901" s="511"/>
      <c r="Z901" s="139"/>
    </row>
    <row r="902" spans="1:26" ht="15" customHeight="1">
      <c r="A902" s="160"/>
      <c r="B902" s="160"/>
      <c r="C902" s="158" t="s">
        <v>12374</v>
      </c>
      <c r="D902" s="172" t="s">
        <v>2</v>
      </c>
      <c r="E902" s="172" t="s">
        <v>44</v>
      </c>
      <c r="F902" s="172">
        <v>1</v>
      </c>
      <c r="G902" s="172">
        <v>1</v>
      </c>
      <c r="H902" s="140" t="s">
        <v>10502</v>
      </c>
      <c r="I902" s="155" t="s">
        <v>12506</v>
      </c>
      <c r="J902" s="311"/>
      <c r="K902" s="311"/>
      <c r="L902" s="306"/>
      <c r="M902" s="161"/>
      <c r="N902" s="161"/>
      <c r="O902" s="155"/>
      <c r="P902" s="155"/>
      <c r="Q902" s="155"/>
      <c r="R902" s="155"/>
      <c r="S902" s="155"/>
      <c r="T902" s="155"/>
      <c r="U902" s="155"/>
      <c r="V902" s="161"/>
      <c r="W902" s="174"/>
      <c r="X902" s="175"/>
      <c r="Y902" s="511"/>
      <c r="Z902" s="139"/>
    </row>
    <row r="903" spans="1:26" ht="15" customHeight="1">
      <c r="A903" s="160"/>
      <c r="B903" s="160"/>
      <c r="C903" s="158" t="s">
        <v>10129</v>
      </c>
      <c r="D903" s="172" t="s">
        <v>2</v>
      </c>
      <c r="E903" s="172" t="s">
        <v>44</v>
      </c>
      <c r="F903" s="172">
        <v>1</v>
      </c>
      <c r="G903" s="172">
        <v>1</v>
      </c>
      <c r="H903" s="140" t="s">
        <v>9873</v>
      </c>
      <c r="I903" s="155" t="s">
        <v>12506</v>
      </c>
      <c r="J903" s="311"/>
      <c r="K903" s="311"/>
      <c r="L903" s="306"/>
      <c r="M903" s="161"/>
      <c r="N903" s="161"/>
      <c r="O903" s="155"/>
      <c r="P903" s="155"/>
      <c r="Q903" s="155"/>
      <c r="R903" s="155"/>
      <c r="S903" s="155"/>
      <c r="T903" s="155"/>
      <c r="U903" s="155"/>
      <c r="V903" s="161"/>
      <c r="W903" s="174"/>
      <c r="X903" s="175"/>
      <c r="Y903" s="511"/>
      <c r="Z903" s="139"/>
    </row>
    <row r="904" spans="1:26" ht="15" customHeight="1">
      <c r="A904" s="160"/>
      <c r="B904" s="160"/>
      <c r="C904" s="158" t="s">
        <v>12374</v>
      </c>
      <c r="D904" s="172" t="s">
        <v>2</v>
      </c>
      <c r="E904" s="172" t="s">
        <v>44</v>
      </c>
      <c r="F904" s="172">
        <v>1</v>
      </c>
      <c r="G904" s="172">
        <v>1</v>
      </c>
      <c r="H904" s="140" t="s">
        <v>10503</v>
      </c>
      <c r="I904" s="155" t="s">
        <v>12506</v>
      </c>
      <c r="J904" s="311"/>
      <c r="K904" s="311"/>
      <c r="L904" s="306"/>
      <c r="M904" s="161"/>
      <c r="N904" s="161"/>
      <c r="O904" s="155"/>
      <c r="P904" s="155"/>
      <c r="Q904" s="155"/>
      <c r="R904" s="155"/>
      <c r="S904" s="155"/>
      <c r="T904" s="155"/>
      <c r="U904" s="155"/>
      <c r="V904" s="161"/>
      <c r="W904" s="174"/>
      <c r="X904" s="175"/>
      <c r="Y904" s="511"/>
      <c r="Z904" s="139"/>
    </row>
    <row r="905" spans="1:26" ht="15" customHeight="1">
      <c r="A905" s="160"/>
      <c r="B905" s="160"/>
      <c r="C905" s="158" t="s">
        <v>10130</v>
      </c>
      <c r="D905" s="172" t="s">
        <v>2</v>
      </c>
      <c r="E905" s="172" t="s">
        <v>44</v>
      </c>
      <c r="F905" s="172">
        <v>1</v>
      </c>
      <c r="G905" s="172">
        <v>1</v>
      </c>
      <c r="H905" s="140" t="s">
        <v>10026</v>
      </c>
      <c r="I905" s="155" t="s">
        <v>12506</v>
      </c>
      <c r="J905" s="311"/>
      <c r="K905" s="311"/>
      <c r="L905" s="306"/>
      <c r="M905" s="161"/>
      <c r="N905" s="161"/>
      <c r="O905" s="155"/>
      <c r="P905" s="155"/>
      <c r="Q905" s="155"/>
      <c r="R905" s="155"/>
      <c r="S905" s="155"/>
      <c r="T905" s="155"/>
      <c r="U905" s="155"/>
      <c r="V905" s="161"/>
      <c r="W905" s="174"/>
      <c r="X905" s="175"/>
      <c r="Y905" s="511"/>
      <c r="Z905" s="139"/>
    </row>
    <row r="906" spans="1:26" ht="15" customHeight="1">
      <c r="A906" s="160"/>
      <c r="B906" s="160"/>
      <c r="C906" s="158" t="s">
        <v>12374</v>
      </c>
      <c r="D906" s="172" t="s">
        <v>2</v>
      </c>
      <c r="E906" s="172" t="s">
        <v>44</v>
      </c>
      <c r="F906" s="172">
        <v>1</v>
      </c>
      <c r="G906" s="172">
        <v>1</v>
      </c>
      <c r="H906" s="140" t="s">
        <v>1053</v>
      </c>
      <c r="I906" s="155" t="s">
        <v>12506</v>
      </c>
      <c r="J906" s="311"/>
      <c r="K906" s="311"/>
      <c r="L906" s="306"/>
      <c r="M906" s="161"/>
      <c r="N906" s="161"/>
      <c r="O906" s="155"/>
      <c r="P906" s="155"/>
      <c r="Q906" s="155"/>
      <c r="R906" s="155"/>
      <c r="S906" s="155"/>
      <c r="T906" s="155"/>
      <c r="U906" s="155"/>
      <c r="V906" s="161"/>
      <c r="W906" s="174"/>
      <c r="X906" s="175"/>
      <c r="Y906" s="511"/>
      <c r="Z906" s="139"/>
    </row>
    <row r="907" spans="1:26" ht="15" customHeight="1">
      <c r="A907" s="160"/>
      <c r="B907" s="160"/>
      <c r="C907" s="158" t="s">
        <v>12374</v>
      </c>
      <c r="D907" s="172" t="s">
        <v>2</v>
      </c>
      <c r="E907" s="172" t="s">
        <v>44</v>
      </c>
      <c r="F907" s="172">
        <v>1</v>
      </c>
      <c r="G907" s="172">
        <v>1</v>
      </c>
      <c r="H907" s="140" t="s">
        <v>1054</v>
      </c>
      <c r="I907" s="155" t="s">
        <v>12506</v>
      </c>
      <c r="J907" s="311"/>
      <c r="K907" s="311"/>
      <c r="L907" s="306"/>
      <c r="M907" s="161"/>
      <c r="N907" s="161"/>
      <c r="O907" s="155"/>
      <c r="P907" s="155"/>
      <c r="Q907" s="155"/>
      <c r="R907" s="155"/>
      <c r="S907" s="155"/>
      <c r="T907" s="155"/>
      <c r="U907" s="155"/>
      <c r="V907" s="161"/>
      <c r="W907" s="174"/>
      <c r="X907" s="175"/>
      <c r="Y907" s="511"/>
      <c r="Z907" s="139"/>
    </row>
    <row r="908" spans="1:26" ht="15" customHeight="1">
      <c r="A908" s="160"/>
      <c r="B908" s="160"/>
      <c r="C908" s="158" t="s">
        <v>12374</v>
      </c>
      <c r="D908" s="172" t="s">
        <v>2</v>
      </c>
      <c r="E908" s="172" t="s">
        <v>44</v>
      </c>
      <c r="F908" s="172">
        <v>1</v>
      </c>
      <c r="G908" s="172">
        <v>1</v>
      </c>
      <c r="H908" s="140" t="s">
        <v>1055</v>
      </c>
      <c r="I908" s="155" t="s">
        <v>12506</v>
      </c>
      <c r="J908" s="311"/>
      <c r="K908" s="311"/>
      <c r="L908" s="306"/>
      <c r="M908" s="161"/>
      <c r="N908" s="161"/>
      <c r="O908" s="155"/>
      <c r="P908" s="155"/>
      <c r="Q908" s="155"/>
      <c r="R908" s="155"/>
      <c r="S908" s="155"/>
      <c r="T908" s="155"/>
      <c r="U908" s="155"/>
      <c r="V908" s="161"/>
      <c r="W908" s="174"/>
      <c r="X908" s="175"/>
      <c r="Y908" s="511"/>
      <c r="Z908" s="139"/>
    </row>
    <row r="909" spans="1:26" ht="15" customHeight="1">
      <c r="A909" s="160"/>
      <c r="B909" s="160"/>
      <c r="C909" s="158" t="s">
        <v>12374</v>
      </c>
      <c r="D909" s="172" t="s">
        <v>2</v>
      </c>
      <c r="E909" s="172" t="s">
        <v>44</v>
      </c>
      <c r="F909" s="172">
        <v>1</v>
      </c>
      <c r="G909" s="172">
        <v>1</v>
      </c>
      <c r="H909" s="140" t="s">
        <v>1057</v>
      </c>
      <c r="I909" s="155" t="s">
        <v>12506</v>
      </c>
      <c r="J909" s="311"/>
      <c r="K909" s="311"/>
      <c r="L909" s="306"/>
      <c r="M909" s="161"/>
      <c r="N909" s="161"/>
      <c r="O909" s="155"/>
      <c r="P909" s="155"/>
      <c r="Q909" s="155"/>
      <c r="R909" s="155"/>
      <c r="S909" s="155"/>
      <c r="T909" s="155"/>
      <c r="U909" s="155"/>
      <c r="V909" s="161"/>
      <c r="W909" s="174"/>
      <c r="X909" s="175"/>
      <c r="Y909" s="511"/>
      <c r="Z909" s="139"/>
    </row>
    <row r="910" spans="1:26" ht="15" customHeight="1">
      <c r="A910" s="160"/>
      <c r="B910" s="160"/>
      <c r="C910" s="158" t="s">
        <v>12374</v>
      </c>
      <c r="D910" s="172" t="s">
        <v>2</v>
      </c>
      <c r="E910" s="172" t="s">
        <v>44</v>
      </c>
      <c r="F910" s="172">
        <v>1</v>
      </c>
      <c r="G910" s="172">
        <v>1</v>
      </c>
      <c r="H910" s="140" t="s">
        <v>10504</v>
      </c>
      <c r="I910" s="155" t="s">
        <v>12506</v>
      </c>
      <c r="J910" s="311"/>
      <c r="K910" s="311"/>
      <c r="L910" s="306"/>
      <c r="M910" s="161"/>
      <c r="N910" s="161"/>
      <c r="O910" s="155"/>
      <c r="P910" s="155"/>
      <c r="Q910" s="155"/>
      <c r="R910" s="155"/>
      <c r="S910" s="155"/>
      <c r="T910" s="155"/>
      <c r="U910" s="155"/>
      <c r="V910" s="161"/>
      <c r="W910" s="174"/>
      <c r="X910" s="175"/>
      <c r="Y910" s="511"/>
      <c r="Z910" s="139"/>
    </row>
    <row r="911" spans="1:26" ht="15" customHeight="1">
      <c r="A911" s="160"/>
      <c r="B911" s="160"/>
      <c r="C911" s="158" t="s">
        <v>12374</v>
      </c>
      <c r="D911" s="172" t="s">
        <v>2</v>
      </c>
      <c r="E911" s="172" t="s">
        <v>44</v>
      </c>
      <c r="F911" s="172">
        <v>1</v>
      </c>
      <c r="G911" s="172">
        <v>1</v>
      </c>
      <c r="H911" s="140" t="s">
        <v>1058</v>
      </c>
      <c r="I911" s="155" t="s">
        <v>12506</v>
      </c>
      <c r="J911" s="311"/>
      <c r="K911" s="311"/>
      <c r="L911" s="306"/>
      <c r="M911" s="161"/>
      <c r="N911" s="161"/>
      <c r="O911" s="155"/>
      <c r="P911" s="155"/>
      <c r="Q911" s="155"/>
      <c r="R911" s="155"/>
      <c r="S911" s="155"/>
      <c r="T911" s="155"/>
      <c r="U911" s="155"/>
      <c r="V911" s="161"/>
      <c r="W911" s="174"/>
      <c r="X911" s="175"/>
      <c r="Y911" s="511"/>
      <c r="Z911" s="139"/>
    </row>
    <row r="912" spans="1:26" ht="15" customHeight="1">
      <c r="A912" s="160"/>
      <c r="B912" s="160"/>
      <c r="C912" s="158" t="s">
        <v>12374</v>
      </c>
      <c r="D912" s="172" t="s">
        <v>2</v>
      </c>
      <c r="E912" s="172" t="s">
        <v>44</v>
      </c>
      <c r="F912" s="172">
        <v>1</v>
      </c>
      <c r="G912" s="172">
        <v>1</v>
      </c>
      <c r="H912" s="140" t="s">
        <v>1061</v>
      </c>
      <c r="I912" s="155" t="s">
        <v>12506</v>
      </c>
      <c r="J912" s="311"/>
      <c r="K912" s="311"/>
      <c r="L912" s="306"/>
      <c r="M912" s="161"/>
      <c r="N912" s="161"/>
      <c r="O912" s="155"/>
      <c r="P912" s="155"/>
      <c r="Q912" s="155"/>
      <c r="R912" s="155"/>
      <c r="S912" s="155"/>
      <c r="T912" s="155"/>
      <c r="U912" s="155"/>
      <c r="V912" s="161"/>
      <c r="W912" s="174"/>
      <c r="X912" s="175"/>
      <c r="Y912" s="511"/>
      <c r="Z912" s="139"/>
    </row>
    <row r="913" spans="1:26" ht="15" customHeight="1">
      <c r="A913" s="160"/>
      <c r="B913" s="160"/>
      <c r="C913" s="158" t="s">
        <v>12374</v>
      </c>
      <c r="D913" s="172" t="s">
        <v>2</v>
      </c>
      <c r="E913" s="172" t="s">
        <v>44</v>
      </c>
      <c r="F913" s="172">
        <v>1</v>
      </c>
      <c r="G913" s="172">
        <v>1</v>
      </c>
      <c r="H913" s="140" t="s">
        <v>10505</v>
      </c>
      <c r="I913" s="155" t="s">
        <v>12506</v>
      </c>
      <c r="J913" s="311"/>
      <c r="K913" s="311"/>
      <c r="L913" s="306"/>
      <c r="M913" s="161"/>
      <c r="N913" s="161"/>
      <c r="O913" s="155"/>
      <c r="P913" s="155"/>
      <c r="Q913" s="155"/>
      <c r="R913" s="155"/>
      <c r="S913" s="155"/>
      <c r="T913" s="155"/>
      <c r="U913" s="155"/>
      <c r="V913" s="161"/>
      <c r="W913" s="174"/>
      <c r="X913" s="175"/>
      <c r="Y913" s="511"/>
      <c r="Z913" s="139"/>
    </row>
    <row r="914" spans="1:26" ht="15" customHeight="1">
      <c r="A914" s="160"/>
      <c r="B914" s="160"/>
      <c r="C914" s="158" t="s">
        <v>12374</v>
      </c>
      <c r="D914" s="172" t="s">
        <v>2</v>
      </c>
      <c r="E914" s="172" t="s">
        <v>44</v>
      </c>
      <c r="F914" s="172">
        <v>1</v>
      </c>
      <c r="G914" s="172">
        <v>1</v>
      </c>
      <c r="H914" s="140" t="s">
        <v>10506</v>
      </c>
      <c r="I914" s="155" t="s">
        <v>12506</v>
      </c>
      <c r="J914" s="311"/>
      <c r="K914" s="311"/>
      <c r="L914" s="306"/>
      <c r="M914" s="161"/>
      <c r="N914" s="161"/>
      <c r="O914" s="155"/>
      <c r="P914" s="155"/>
      <c r="Q914" s="155"/>
      <c r="R914" s="155"/>
      <c r="S914" s="155"/>
      <c r="T914" s="155"/>
      <c r="U914" s="155"/>
      <c r="V914" s="161"/>
      <c r="W914" s="174"/>
      <c r="X914" s="175"/>
      <c r="Y914" s="511"/>
      <c r="Z914" s="139"/>
    </row>
    <row r="915" spans="1:26" ht="15" customHeight="1">
      <c r="A915" s="160"/>
      <c r="B915" s="160"/>
      <c r="C915" s="158" t="s">
        <v>12374</v>
      </c>
      <c r="D915" s="172" t="s">
        <v>2</v>
      </c>
      <c r="E915" s="172" t="s">
        <v>44</v>
      </c>
      <c r="F915" s="172">
        <v>1</v>
      </c>
      <c r="G915" s="172">
        <v>1</v>
      </c>
      <c r="H915" s="140" t="s">
        <v>1060</v>
      </c>
      <c r="I915" s="155" t="s">
        <v>12506</v>
      </c>
      <c r="J915" s="311"/>
      <c r="K915" s="311"/>
      <c r="L915" s="306"/>
      <c r="M915" s="161"/>
      <c r="N915" s="161"/>
      <c r="O915" s="155"/>
      <c r="P915" s="155"/>
      <c r="Q915" s="155"/>
      <c r="R915" s="155"/>
      <c r="S915" s="155"/>
      <c r="T915" s="155"/>
      <c r="U915" s="155"/>
      <c r="V915" s="161"/>
      <c r="W915" s="174"/>
      <c r="X915" s="175"/>
      <c r="Y915" s="511"/>
      <c r="Z915" s="139"/>
    </row>
    <row r="916" spans="1:26" ht="15" customHeight="1">
      <c r="A916" s="160"/>
      <c r="B916" s="160"/>
      <c r="C916" s="158" t="s">
        <v>12374</v>
      </c>
      <c r="D916" s="172" t="s">
        <v>2</v>
      </c>
      <c r="E916" s="172" t="s">
        <v>44</v>
      </c>
      <c r="F916" s="172">
        <v>1</v>
      </c>
      <c r="G916" s="172">
        <v>1</v>
      </c>
      <c r="H916" s="140" t="s">
        <v>10507</v>
      </c>
      <c r="I916" s="155" t="s">
        <v>12506</v>
      </c>
      <c r="J916" s="311"/>
      <c r="K916" s="311"/>
      <c r="L916" s="306"/>
      <c r="M916" s="161"/>
      <c r="N916" s="161"/>
      <c r="O916" s="155"/>
      <c r="P916" s="155"/>
      <c r="Q916" s="155"/>
      <c r="R916" s="155"/>
      <c r="S916" s="155"/>
      <c r="T916" s="155"/>
      <c r="U916" s="155"/>
      <c r="V916" s="161"/>
      <c r="W916" s="174"/>
      <c r="X916" s="175"/>
      <c r="Y916" s="511"/>
      <c r="Z916" s="139"/>
    </row>
    <row r="917" spans="1:26" ht="15" customHeight="1">
      <c r="A917" s="160"/>
      <c r="B917" s="160"/>
      <c r="C917" s="158" t="s">
        <v>12374</v>
      </c>
      <c r="D917" s="172" t="s">
        <v>2</v>
      </c>
      <c r="E917" s="172" t="s">
        <v>44</v>
      </c>
      <c r="F917" s="172">
        <v>1</v>
      </c>
      <c r="G917" s="172">
        <v>1</v>
      </c>
      <c r="H917" s="140" t="s">
        <v>1064</v>
      </c>
      <c r="I917" s="155" t="s">
        <v>12506</v>
      </c>
      <c r="J917" s="311"/>
      <c r="K917" s="311"/>
      <c r="L917" s="306"/>
      <c r="M917" s="161"/>
      <c r="N917" s="161"/>
      <c r="O917" s="155"/>
      <c r="P917" s="155"/>
      <c r="Q917" s="155"/>
      <c r="R917" s="155"/>
      <c r="S917" s="155"/>
      <c r="T917" s="155"/>
      <c r="U917" s="155"/>
      <c r="V917" s="161"/>
      <c r="W917" s="174"/>
      <c r="X917" s="175"/>
      <c r="Y917" s="511"/>
      <c r="Z917" s="139"/>
    </row>
    <row r="918" spans="1:26" ht="15" customHeight="1">
      <c r="A918" s="160"/>
      <c r="B918" s="160"/>
      <c r="C918" s="158" t="s">
        <v>12374</v>
      </c>
      <c r="D918" s="172" t="s">
        <v>2</v>
      </c>
      <c r="E918" s="172" t="s">
        <v>44</v>
      </c>
      <c r="F918" s="172">
        <v>1</v>
      </c>
      <c r="G918" s="172">
        <v>1</v>
      </c>
      <c r="H918" s="140" t="s">
        <v>10508</v>
      </c>
      <c r="I918" s="155" t="s">
        <v>12506</v>
      </c>
      <c r="J918" s="311"/>
      <c r="K918" s="311"/>
      <c r="L918" s="306"/>
      <c r="M918" s="161"/>
      <c r="N918" s="161"/>
      <c r="O918" s="155"/>
      <c r="P918" s="155"/>
      <c r="Q918" s="155"/>
      <c r="R918" s="155"/>
      <c r="S918" s="155"/>
      <c r="T918" s="155"/>
      <c r="U918" s="155"/>
      <c r="V918" s="161"/>
      <c r="W918" s="174"/>
      <c r="X918" s="175"/>
      <c r="Y918" s="511"/>
      <c r="Z918" s="139"/>
    </row>
    <row r="919" spans="1:26" ht="15" customHeight="1">
      <c r="A919" s="160"/>
      <c r="B919" s="160"/>
      <c r="C919" s="158" t="s">
        <v>12374</v>
      </c>
      <c r="D919" s="172" t="s">
        <v>2</v>
      </c>
      <c r="E919" s="172" t="s">
        <v>44</v>
      </c>
      <c r="F919" s="172">
        <v>1</v>
      </c>
      <c r="G919" s="172">
        <v>1</v>
      </c>
      <c r="H919" s="140" t="s">
        <v>10509</v>
      </c>
      <c r="I919" s="155" t="s">
        <v>12506</v>
      </c>
      <c r="J919" s="311"/>
      <c r="K919" s="311"/>
      <c r="L919" s="306"/>
      <c r="M919" s="161"/>
      <c r="N919" s="161"/>
      <c r="O919" s="155"/>
      <c r="P919" s="155"/>
      <c r="Q919" s="155"/>
      <c r="R919" s="155"/>
      <c r="S919" s="155"/>
      <c r="T919" s="155"/>
      <c r="U919" s="155"/>
      <c r="V919" s="161"/>
      <c r="W919" s="174"/>
      <c r="X919" s="175"/>
      <c r="Y919" s="511"/>
      <c r="Z919" s="139"/>
    </row>
    <row r="920" spans="1:26" ht="15" customHeight="1">
      <c r="A920" s="160"/>
      <c r="B920" s="160"/>
      <c r="C920" s="158" t="s">
        <v>12374</v>
      </c>
      <c r="D920" s="172" t="s">
        <v>2</v>
      </c>
      <c r="E920" s="172" t="s">
        <v>44</v>
      </c>
      <c r="F920" s="172">
        <v>1</v>
      </c>
      <c r="G920" s="172">
        <v>1</v>
      </c>
      <c r="H920" s="140" t="s">
        <v>1066</v>
      </c>
      <c r="I920" s="155" t="s">
        <v>12506</v>
      </c>
      <c r="J920" s="311"/>
      <c r="K920" s="311"/>
      <c r="L920" s="306"/>
      <c r="M920" s="161"/>
      <c r="N920" s="161"/>
      <c r="O920" s="155"/>
      <c r="P920" s="155"/>
      <c r="Q920" s="155"/>
      <c r="R920" s="155"/>
      <c r="S920" s="155"/>
      <c r="T920" s="155"/>
      <c r="U920" s="155"/>
      <c r="V920" s="161"/>
      <c r="W920" s="174"/>
      <c r="X920" s="175"/>
      <c r="Y920" s="511"/>
      <c r="Z920" s="139"/>
    </row>
    <row r="921" spans="1:26" ht="15" customHeight="1">
      <c r="A921" s="160"/>
      <c r="B921" s="160"/>
      <c r="C921" s="158" t="s">
        <v>10129</v>
      </c>
      <c r="D921" s="172" t="s">
        <v>2</v>
      </c>
      <c r="E921" s="172" t="s">
        <v>44</v>
      </c>
      <c r="F921" s="172">
        <v>1</v>
      </c>
      <c r="G921" s="172">
        <v>1</v>
      </c>
      <c r="H921" s="140" t="s">
        <v>9874</v>
      </c>
      <c r="I921" s="155" t="s">
        <v>12506</v>
      </c>
      <c r="J921" s="311"/>
      <c r="K921" s="311"/>
      <c r="L921" s="306"/>
      <c r="M921" s="161"/>
      <c r="N921" s="161"/>
      <c r="O921" s="155"/>
      <c r="P921" s="155"/>
      <c r="Q921" s="155"/>
      <c r="R921" s="155"/>
      <c r="S921" s="155"/>
      <c r="T921" s="155"/>
      <c r="U921" s="155"/>
      <c r="V921" s="161"/>
      <c r="W921" s="174"/>
      <c r="X921" s="175"/>
      <c r="Y921" s="511"/>
      <c r="Z921" s="139"/>
    </row>
    <row r="922" spans="1:26" ht="15" customHeight="1">
      <c r="A922" s="160"/>
      <c r="B922" s="160"/>
      <c r="C922" s="158" t="s">
        <v>12374</v>
      </c>
      <c r="D922" s="172" t="s">
        <v>2</v>
      </c>
      <c r="E922" s="172" t="s">
        <v>44</v>
      </c>
      <c r="F922" s="172">
        <v>1</v>
      </c>
      <c r="G922" s="172">
        <v>1</v>
      </c>
      <c r="H922" s="140" t="s">
        <v>1067</v>
      </c>
      <c r="I922" s="155" t="s">
        <v>12506</v>
      </c>
      <c r="J922" s="311"/>
      <c r="K922" s="311"/>
      <c r="L922" s="306"/>
      <c r="M922" s="161"/>
      <c r="N922" s="161"/>
      <c r="O922" s="155"/>
      <c r="P922" s="155"/>
      <c r="Q922" s="155"/>
      <c r="R922" s="155"/>
      <c r="S922" s="155"/>
      <c r="T922" s="155"/>
      <c r="U922" s="155"/>
      <c r="V922" s="161"/>
      <c r="W922" s="174"/>
      <c r="X922" s="175"/>
      <c r="Y922" s="511"/>
      <c r="Z922" s="139"/>
    </row>
    <row r="923" spans="1:26" ht="15" customHeight="1">
      <c r="A923" s="160"/>
      <c r="B923" s="160"/>
      <c r="C923" s="158" t="s">
        <v>12374</v>
      </c>
      <c r="D923" s="172" t="s">
        <v>2</v>
      </c>
      <c r="E923" s="172" t="s">
        <v>44</v>
      </c>
      <c r="F923" s="172">
        <v>1</v>
      </c>
      <c r="G923" s="172">
        <v>1</v>
      </c>
      <c r="H923" s="140" t="s">
        <v>10510</v>
      </c>
      <c r="I923" s="155" t="s">
        <v>12506</v>
      </c>
      <c r="J923" s="311"/>
      <c r="K923" s="311"/>
      <c r="L923" s="306"/>
      <c r="M923" s="161"/>
      <c r="N923" s="161"/>
      <c r="O923" s="155"/>
      <c r="P923" s="155"/>
      <c r="Q923" s="155"/>
      <c r="R923" s="155"/>
      <c r="S923" s="155"/>
      <c r="T923" s="155"/>
      <c r="U923" s="155"/>
      <c r="V923" s="161"/>
      <c r="W923" s="174"/>
      <c r="X923" s="175"/>
      <c r="Y923" s="511"/>
      <c r="Z923" s="139"/>
    </row>
    <row r="924" spans="1:26" ht="15" customHeight="1">
      <c r="A924" s="160"/>
      <c r="B924" s="160"/>
      <c r="C924" s="158" t="s">
        <v>12374</v>
      </c>
      <c r="D924" s="172" t="s">
        <v>2</v>
      </c>
      <c r="E924" s="172" t="s">
        <v>44</v>
      </c>
      <c r="F924" s="172">
        <v>1</v>
      </c>
      <c r="G924" s="172">
        <v>1</v>
      </c>
      <c r="H924" s="140" t="s">
        <v>1071</v>
      </c>
      <c r="I924" s="155" t="s">
        <v>12506</v>
      </c>
      <c r="J924" s="311"/>
      <c r="K924" s="311"/>
      <c r="L924" s="306"/>
      <c r="M924" s="161"/>
      <c r="N924" s="161"/>
      <c r="O924" s="155"/>
      <c r="P924" s="155"/>
      <c r="Q924" s="155"/>
      <c r="R924" s="155"/>
      <c r="S924" s="155"/>
      <c r="T924" s="155"/>
      <c r="U924" s="155"/>
      <c r="V924" s="161"/>
      <c r="W924" s="174"/>
      <c r="X924" s="175"/>
      <c r="Y924" s="511"/>
      <c r="Z924" s="139"/>
    </row>
    <row r="925" spans="1:26" ht="15" customHeight="1">
      <c r="A925" s="160"/>
      <c r="B925" s="160"/>
      <c r="C925" s="158" t="s">
        <v>12374</v>
      </c>
      <c r="D925" s="172" t="s">
        <v>2</v>
      </c>
      <c r="E925" s="172" t="s">
        <v>44</v>
      </c>
      <c r="F925" s="172">
        <v>1</v>
      </c>
      <c r="G925" s="172">
        <v>1</v>
      </c>
      <c r="H925" s="140" t="s">
        <v>10511</v>
      </c>
      <c r="I925" s="155" t="s">
        <v>12506</v>
      </c>
      <c r="J925" s="311"/>
      <c r="K925" s="311"/>
      <c r="L925" s="306"/>
      <c r="M925" s="161"/>
      <c r="N925" s="161"/>
      <c r="O925" s="155"/>
      <c r="P925" s="155"/>
      <c r="Q925" s="155"/>
      <c r="R925" s="155"/>
      <c r="S925" s="155"/>
      <c r="T925" s="155"/>
      <c r="U925" s="155"/>
      <c r="V925" s="161"/>
      <c r="W925" s="174"/>
      <c r="X925" s="175"/>
      <c r="Y925" s="511"/>
      <c r="Z925" s="139"/>
    </row>
    <row r="926" spans="1:26" ht="15" customHeight="1">
      <c r="A926" s="160"/>
      <c r="B926" s="160"/>
      <c r="C926" s="158" t="s">
        <v>12374</v>
      </c>
      <c r="D926" s="172" t="s">
        <v>2</v>
      </c>
      <c r="E926" s="172" t="s">
        <v>44</v>
      </c>
      <c r="F926" s="172">
        <v>1</v>
      </c>
      <c r="G926" s="172">
        <v>1</v>
      </c>
      <c r="H926" s="140" t="s">
        <v>10512</v>
      </c>
      <c r="I926" s="155" t="s">
        <v>12506</v>
      </c>
      <c r="J926" s="311"/>
      <c r="K926" s="311"/>
      <c r="L926" s="306"/>
      <c r="M926" s="161"/>
      <c r="N926" s="161"/>
      <c r="O926" s="155"/>
      <c r="P926" s="155"/>
      <c r="Q926" s="155"/>
      <c r="R926" s="155"/>
      <c r="S926" s="155"/>
      <c r="T926" s="155"/>
      <c r="U926" s="155"/>
      <c r="V926" s="161"/>
      <c r="W926" s="174"/>
      <c r="X926" s="175"/>
      <c r="Y926" s="511"/>
      <c r="Z926" s="139"/>
    </row>
    <row r="927" spans="1:26" ht="15" customHeight="1">
      <c r="A927" s="160"/>
      <c r="B927" s="160"/>
      <c r="C927" s="158" t="s">
        <v>12374</v>
      </c>
      <c r="D927" s="172" t="s">
        <v>2</v>
      </c>
      <c r="E927" s="172" t="s">
        <v>44</v>
      </c>
      <c r="F927" s="172">
        <v>1</v>
      </c>
      <c r="G927" s="172">
        <v>1</v>
      </c>
      <c r="H927" s="140" t="s">
        <v>1076</v>
      </c>
      <c r="I927" s="155" t="s">
        <v>12506</v>
      </c>
      <c r="J927" s="311"/>
      <c r="K927" s="311"/>
      <c r="L927" s="306"/>
      <c r="M927" s="161"/>
      <c r="N927" s="161"/>
      <c r="O927" s="155"/>
      <c r="P927" s="155"/>
      <c r="Q927" s="155"/>
      <c r="R927" s="155"/>
      <c r="S927" s="155"/>
      <c r="T927" s="155"/>
      <c r="U927" s="155"/>
      <c r="V927" s="161"/>
      <c r="W927" s="174"/>
      <c r="X927" s="175"/>
      <c r="Y927" s="511"/>
      <c r="Z927" s="139"/>
    </row>
    <row r="928" spans="1:26" ht="15" customHeight="1">
      <c r="A928" s="160"/>
      <c r="B928" s="160"/>
      <c r="C928" s="158" t="s">
        <v>12374</v>
      </c>
      <c r="D928" s="172" t="s">
        <v>2</v>
      </c>
      <c r="E928" s="172" t="s">
        <v>44</v>
      </c>
      <c r="F928" s="172">
        <v>1</v>
      </c>
      <c r="G928" s="172">
        <v>1</v>
      </c>
      <c r="H928" s="140" t="s">
        <v>10513</v>
      </c>
      <c r="I928" s="155" t="s">
        <v>12506</v>
      </c>
      <c r="J928" s="311"/>
      <c r="K928" s="311"/>
      <c r="L928" s="306"/>
      <c r="M928" s="161"/>
      <c r="N928" s="161"/>
      <c r="O928" s="155"/>
      <c r="P928" s="155"/>
      <c r="Q928" s="155"/>
      <c r="R928" s="155"/>
      <c r="S928" s="155"/>
      <c r="T928" s="155"/>
      <c r="U928" s="155"/>
      <c r="V928" s="161"/>
      <c r="W928" s="174"/>
      <c r="X928" s="175"/>
      <c r="Y928" s="511"/>
      <c r="Z928" s="139"/>
    </row>
    <row r="929" spans="1:26" ht="15" customHeight="1">
      <c r="A929" s="160"/>
      <c r="B929" s="160"/>
      <c r="C929" s="158" t="s">
        <v>12374</v>
      </c>
      <c r="D929" s="172" t="s">
        <v>2</v>
      </c>
      <c r="E929" s="172" t="s">
        <v>44</v>
      </c>
      <c r="F929" s="172">
        <v>1</v>
      </c>
      <c r="G929" s="172">
        <v>1</v>
      </c>
      <c r="H929" s="140" t="s">
        <v>1075</v>
      </c>
      <c r="I929" s="155" t="s">
        <v>12506</v>
      </c>
      <c r="J929" s="311"/>
      <c r="K929" s="311"/>
      <c r="L929" s="306"/>
      <c r="M929" s="161"/>
      <c r="N929" s="161"/>
      <c r="O929" s="155"/>
      <c r="P929" s="155"/>
      <c r="Q929" s="155"/>
      <c r="R929" s="155"/>
      <c r="S929" s="155"/>
      <c r="T929" s="155"/>
      <c r="U929" s="155"/>
      <c r="V929" s="161"/>
      <c r="W929" s="174"/>
      <c r="X929" s="175"/>
      <c r="Y929" s="511"/>
      <c r="Z929" s="139"/>
    </row>
    <row r="930" spans="1:26" ht="15" customHeight="1">
      <c r="A930" s="160"/>
      <c r="B930" s="160"/>
      <c r="C930" s="158" t="s">
        <v>12374</v>
      </c>
      <c r="D930" s="172" t="s">
        <v>2</v>
      </c>
      <c r="E930" s="172" t="s">
        <v>44</v>
      </c>
      <c r="F930" s="172">
        <v>1</v>
      </c>
      <c r="G930" s="172">
        <v>1</v>
      </c>
      <c r="H930" s="140" t="s">
        <v>1077</v>
      </c>
      <c r="I930" s="155" t="s">
        <v>12506</v>
      </c>
      <c r="J930" s="311"/>
      <c r="K930" s="311"/>
      <c r="L930" s="306"/>
      <c r="M930" s="161"/>
      <c r="N930" s="161"/>
      <c r="O930" s="155"/>
      <c r="P930" s="155"/>
      <c r="Q930" s="155"/>
      <c r="R930" s="155"/>
      <c r="S930" s="155"/>
      <c r="T930" s="155"/>
      <c r="U930" s="155"/>
      <c r="V930" s="161"/>
      <c r="W930" s="174"/>
      <c r="X930" s="175"/>
      <c r="Y930" s="511"/>
      <c r="Z930" s="139"/>
    </row>
    <row r="931" spans="1:26" ht="15" customHeight="1">
      <c r="A931" s="160"/>
      <c r="B931" s="160"/>
      <c r="C931" s="158" t="s">
        <v>12374</v>
      </c>
      <c r="D931" s="172" t="s">
        <v>2</v>
      </c>
      <c r="E931" s="172" t="s">
        <v>44</v>
      </c>
      <c r="F931" s="172">
        <v>1</v>
      </c>
      <c r="G931" s="172">
        <v>1</v>
      </c>
      <c r="H931" s="140" t="s">
        <v>10514</v>
      </c>
      <c r="I931" s="155" t="s">
        <v>12506</v>
      </c>
      <c r="J931" s="311"/>
      <c r="K931" s="311"/>
      <c r="L931" s="306"/>
      <c r="M931" s="161"/>
      <c r="N931" s="161"/>
      <c r="O931" s="155"/>
      <c r="P931" s="155"/>
      <c r="Q931" s="155"/>
      <c r="R931" s="155"/>
      <c r="S931" s="155"/>
      <c r="T931" s="155"/>
      <c r="U931" s="155"/>
      <c r="V931" s="161"/>
      <c r="W931" s="174"/>
      <c r="X931" s="175"/>
      <c r="Y931" s="511"/>
      <c r="Z931" s="139"/>
    </row>
    <row r="932" spans="1:26" ht="15" customHeight="1">
      <c r="A932" s="160"/>
      <c r="B932" s="160"/>
      <c r="C932" s="158" t="s">
        <v>12374</v>
      </c>
      <c r="D932" s="172" t="s">
        <v>2</v>
      </c>
      <c r="E932" s="172" t="s">
        <v>44</v>
      </c>
      <c r="F932" s="172">
        <v>1</v>
      </c>
      <c r="G932" s="172">
        <v>1</v>
      </c>
      <c r="H932" s="140" t="s">
        <v>1078</v>
      </c>
      <c r="I932" s="155" t="s">
        <v>12506</v>
      </c>
      <c r="J932" s="311"/>
      <c r="K932" s="311"/>
      <c r="L932" s="306"/>
      <c r="M932" s="161"/>
      <c r="N932" s="161"/>
      <c r="O932" s="155"/>
      <c r="P932" s="155"/>
      <c r="Q932" s="155"/>
      <c r="R932" s="155"/>
      <c r="S932" s="155"/>
      <c r="T932" s="155"/>
      <c r="U932" s="155"/>
      <c r="V932" s="161"/>
      <c r="W932" s="174"/>
      <c r="X932" s="175"/>
      <c r="Y932" s="511"/>
      <c r="Z932" s="139"/>
    </row>
    <row r="933" spans="1:26" ht="15" customHeight="1">
      <c r="A933" s="160"/>
      <c r="B933" s="160"/>
      <c r="C933" s="158" t="s">
        <v>12374</v>
      </c>
      <c r="D933" s="172" t="s">
        <v>2</v>
      </c>
      <c r="E933" s="172" t="s">
        <v>44</v>
      </c>
      <c r="F933" s="172">
        <v>1</v>
      </c>
      <c r="G933" s="172">
        <v>1</v>
      </c>
      <c r="H933" s="140" t="s">
        <v>1080</v>
      </c>
      <c r="I933" s="155" t="s">
        <v>12506</v>
      </c>
      <c r="J933" s="311"/>
      <c r="K933" s="311"/>
      <c r="L933" s="306"/>
      <c r="M933" s="161"/>
      <c r="N933" s="161"/>
      <c r="O933" s="155"/>
      <c r="P933" s="155"/>
      <c r="Q933" s="155"/>
      <c r="R933" s="155"/>
      <c r="S933" s="155"/>
      <c r="T933" s="155"/>
      <c r="U933" s="155"/>
      <c r="V933" s="161"/>
      <c r="W933" s="174"/>
      <c r="X933" s="175"/>
      <c r="Y933" s="511"/>
      <c r="Z933" s="139"/>
    </row>
    <row r="934" spans="1:26" ht="15" customHeight="1">
      <c r="A934" s="160"/>
      <c r="B934" s="160"/>
      <c r="C934" s="158" t="s">
        <v>12374</v>
      </c>
      <c r="D934" s="172" t="s">
        <v>2</v>
      </c>
      <c r="E934" s="172" t="s">
        <v>44</v>
      </c>
      <c r="F934" s="172">
        <v>1</v>
      </c>
      <c r="G934" s="172">
        <v>1</v>
      </c>
      <c r="H934" s="140" t="s">
        <v>10515</v>
      </c>
      <c r="I934" s="155" t="s">
        <v>12506</v>
      </c>
      <c r="J934" s="311"/>
      <c r="K934" s="311"/>
      <c r="L934" s="306"/>
      <c r="M934" s="161"/>
      <c r="N934" s="161"/>
      <c r="O934" s="155"/>
      <c r="P934" s="155"/>
      <c r="Q934" s="155"/>
      <c r="R934" s="155"/>
      <c r="S934" s="155"/>
      <c r="T934" s="155"/>
      <c r="U934" s="155"/>
      <c r="V934" s="161"/>
      <c r="W934" s="174"/>
      <c r="X934" s="175"/>
      <c r="Y934" s="511"/>
      <c r="Z934" s="139"/>
    </row>
    <row r="935" spans="1:26" ht="15" customHeight="1">
      <c r="A935" s="160"/>
      <c r="B935" s="160"/>
      <c r="C935" s="158" t="s">
        <v>12374</v>
      </c>
      <c r="D935" s="172" t="s">
        <v>2</v>
      </c>
      <c r="E935" s="172" t="s">
        <v>44</v>
      </c>
      <c r="F935" s="172">
        <v>1</v>
      </c>
      <c r="G935" s="172">
        <v>1</v>
      </c>
      <c r="H935" s="140" t="s">
        <v>10516</v>
      </c>
      <c r="I935" s="155" t="s">
        <v>12506</v>
      </c>
      <c r="J935" s="311"/>
      <c r="K935" s="311"/>
      <c r="L935" s="306"/>
      <c r="M935" s="161"/>
      <c r="N935" s="161"/>
      <c r="O935" s="155"/>
      <c r="P935" s="155"/>
      <c r="Q935" s="155"/>
      <c r="R935" s="155"/>
      <c r="S935" s="155"/>
      <c r="T935" s="155"/>
      <c r="U935" s="155"/>
      <c r="V935" s="161"/>
      <c r="W935" s="174"/>
      <c r="X935" s="175"/>
      <c r="Y935" s="511"/>
      <c r="Z935" s="139"/>
    </row>
    <row r="936" spans="1:26" ht="15" customHeight="1">
      <c r="A936" s="160"/>
      <c r="B936" s="160"/>
      <c r="C936" s="158" t="s">
        <v>12374</v>
      </c>
      <c r="D936" s="172" t="s">
        <v>2</v>
      </c>
      <c r="E936" s="172" t="s">
        <v>44</v>
      </c>
      <c r="F936" s="172">
        <v>1</v>
      </c>
      <c r="G936" s="172">
        <v>1</v>
      </c>
      <c r="H936" s="140" t="s">
        <v>10517</v>
      </c>
      <c r="I936" s="155" t="s">
        <v>12506</v>
      </c>
      <c r="J936" s="311"/>
      <c r="K936" s="311"/>
      <c r="L936" s="306"/>
      <c r="M936" s="161"/>
      <c r="N936" s="161"/>
      <c r="O936" s="155"/>
      <c r="P936" s="155"/>
      <c r="Q936" s="155"/>
      <c r="R936" s="155"/>
      <c r="S936" s="155"/>
      <c r="T936" s="155"/>
      <c r="U936" s="155"/>
      <c r="V936" s="161"/>
      <c r="W936" s="174"/>
      <c r="X936" s="175"/>
      <c r="Y936" s="511"/>
      <c r="Z936" s="139"/>
    </row>
    <row r="937" spans="1:26" ht="15" customHeight="1">
      <c r="A937" s="160"/>
      <c r="B937" s="160"/>
      <c r="C937" s="158" t="s">
        <v>10129</v>
      </c>
      <c r="D937" s="172" t="s">
        <v>2</v>
      </c>
      <c r="E937" s="172" t="s">
        <v>44</v>
      </c>
      <c r="F937" s="172">
        <v>1</v>
      </c>
      <c r="G937" s="172">
        <v>1</v>
      </c>
      <c r="H937" s="140" t="s">
        <v>9875</v>
      </c>
      <c r="I937" s="155" t="s">
        <v>12506</v>
      </c>
      <c r="J937" s="311"/>
      <c r="K937" s="311"/>
      <c r="L937" s="306"/>
      <c r="M937" s="161"/>
      <c r="N937" s="161"/>
      <c r="O937" s="155"/>
      <c r="P937" s="155"/>
      <c r="Q937" s="155"/>
      <c r="R937" s="155"/>
      <c r="S937" s="155"/>
      <c r="T937" s="155"/>
      <c r="U937" s="155"/>
      <c r="V937" s="161"/>
      <c r="W937" s="174"/>
      <c r="X937" s="175"/>
      <c r="Y937" s="511"/>
      <c r="Z937" s="139"/>
    </row>
    <row r="938" spans="1:26" ht="15" customHeight="1">
      <c r="A938" s="160"/>
      <c r="B938" s="160"/>
      <c r="C938" s="158" t="s">
        <v>12374</v>
      </c>
      <c r="D938" s="172" t="s">
        <v>2</v>
      </c>
      <c r="E938" s="172" t="s">
        <v>44</v>
      </c>
      <c r="F938" s="172">
        <v>1</v>
      </c>
      <c r="G938" s="172">
        <v>1</v>
      </c>
      <c r="H938" s="140" t="s">
        <v>1085</v>
      </c>
      <c r="I938" s="155" t="s">
        <v>12506</v>
      </c>
      <c r="J938" s="311"/>
      <c r="K938" s="311"/>
      <c r="L938" s="306"/>
      <c r="M938" s="161"/>
      <c r="N938" s="161"/>
      <c r="O938" s="155"/>
      <c r="P938" s="155"/>
      <c r="Q938" s="155"/>
      <c r="R938" s="155"/>
      <c r="S938" s="155"/>
      <c r="T938" s="155"/>
      <c r="U938" s="155"/>
      <c r="V938" s="161"/>
      <c r="W938" s="174"/>
      <c r="X938" s="175"/>
      <c r="Y938" s="511"/>
      <c r="Z938" s="139"/>
    </row>
    <row r="939" spans="1:26" ht="15" customHeight="1">
      <c r="A939" s="160"/>
      <c r="B939" s="160"/>
      <c r="C939" s="158" t="s">
        <v>12374</v>
      </c>
      <c r="D939" s="172" t="s">
        <v>2</v>
      </c>
      <c r="E939" s="172" t="s">
        <v>44</v>
      </c>
      <c r="F939" s="172">
        <v>1</v>
      </c>
      <c r="G939" s="172">
        <v>1</v>
      </c>
      <c r="H939" s="140" t="s">
        <v>1087</v>
      </c>
      <c r="I939" s="155" t="s">
        <v>12506</v>
      </c>
      <c r="J939" s="311"/>
      <c r="K939" s="311"/>
      <c r="L939" s="306"/>
      <c r="M939" s="161"/>
      <c r="N939" s="161"/>
      <c r="O939" s="155"/>
      <c r="P939" s="155"/>
      <c r="Q939" s="155"/>
      <c r="R939" s="155"/>
      <c r="S939" s="155"/>
      <c r="T939" s="155"/>
      <c r="U939" s="155"/>
      <c r="V939" s="161"/>
      <c r="W939" s="174"/>
      <c r="X939" s="175"/>
      <c r="Y939" s="511"/>
      <c r="Z939" s="139"/>
    </row>
    <row r="940" spans="1:26" ht="15" customHeight="1">
      <c r="A940" s="160"/>
      <c r="B940" s="160"/>
      <c r="C940" s="158" t="s">
        <v>12374</v>
      </c>
      <c r="D940" s="172" t="s">
        <v>2</v>
      </c>
      <c r="E940" s="172" t="s">
        <v>44</v>
      </c>
      <c r="F940" s="172">
        <v>1</v>
      </c>
      <c r="G940" s="172">
        <v>1</v>
      </c>
      <c r="H940" s="140" t="s">
        <v>10518</v>
      </c>
      <c r="I940" s="155" t="s">
        <v>12506</v>
      </c>
      <c r="J940" s="311"/>
      <c r="K940" s="311"/>
      <c r="L940" s="306"/>
      <c r="M940" s="161"/>
      <c r="N940" s="161"/>
      <c r="O940" s="155"/>
      <c r="P940" s="155"/>
      <c r="Q940" s="155"/>
      <c r="R940" s="155"/>
      <c r="S940" s="155"/>
      <c r="T940" s="155"/>
      <c r="U940" s="155"/>
      <c r="V940" s="161"/>
      <c r="W940" s="174"/>
      <c r="X940" s="175"/>
      <c r="Y940" s="511"/>
      <c r="Z940" s="139"/>
    </row>
    <row r="941" spans="1:26" ht="15" customHeight="1">
      <c r="A941" s="160"/>
      <c r="B941" s="160"/>
      <c r="C941" s="158" t="s">
        <v>12374</v>
      </c>
      <c r="D941" s="172" t="s">
        <v>2</v>
      </c>
      <c r="E941" s="172" t="s">
        <v>44</v>
      </c>
      <c r="F941" s="172">
        <v>1</v>
      </c>
      <c r="G941" s="172">
        <v>1</v>
      </c>
      <c r="H941" s="140" t="s">
        <v>1090</v>
      </c>
      <c r="I941" s="155" t="s">
        <v>12506</v>
      </c>
      <c r="J941" s="311"/>
      <c r="K941" s="311"/>
      <c r="L941" s="306"/>
      <c r="M941" s="161"/>
      <c r="N941" s="161"/>
      <c r="O941" s="155"/>
      <c r="P941" s="155"/>
      <c r="Q941" s="155"/>
      <c r="R941" s="155"/>
      <c r="S941" s="155"/>
      <c r="T941" s="155"/>
      <c r="U941" s="155"/>
      <c r="V941" s="161"/>
      <c r="W941" s="174"/>
      <c r="X941" s="175"/>
      <c r="Y941" s="511"/>
      <c r="Z941" s="139"/>
    </row>
    <row r="942" spans="1:26" ht="15" customHeight="1">
      <c r="A942" s="160"/>
      <c r="B942" s="160"/>
      <c r="C942" s="158" t="s">
        <v>12374</v>
      </c>
      <c r="D942" s="172" t="s">
        <v>2</v>
      </c>
      <c r="E942" s="172" t="s">
        <v>44</v>
      </c>
      <c r="F942" s="172">
        <v>1</v>
      </c>
      <c r="G942" s="172">
        <v>1</v>
      </c>
      <c r="H942" s="140" t="s">
        <v>10519</v>
      </c>
      <c r="I942" s="155" t="s">
        <v>12506</v>
      </c>
      <c r="J942" s="311"/>
      <c r="K942" s="311"/>
      <c r="L942" s="306"/>
      <c r="M942" s="161"/>
      <c r="N942" s="161"/>
      <c r="O942" s="155"/>
      <c r="P942" s="155"/>
      <c r="Q942" s="155"/>
      <c r="R942" s="155"/>
      <c r="S942" s="155"/>
      <c r="T942" s="155"/>
      <c r="U942" s="155"/>
      <c r="V942" s="161"/>
      <c r="W942" s="174"/>
      <c r="X942" s="175"/>
      <c r="Y942" s="511"/>
      <c r="Z942" s="139"/>
    </row>
    <row r="943" spans="1:26" ht="15" customHeight="1">
      <c r="A943" s="160"/>
      <c r="B943" s="160"/>
      <c r="C943" s="158" t="s">
        <v>12374</v>
      </c>
      <c r="D943" s="172" t="s">
        <v>2</v>
      </c>
      <c r="E943" s="172" t="s">
        <v>44</v>
      </c>
      <c r="F943" s="172">
        <v>1</v>
      </c>
      <c r="G943" s="172">
        <v>1</v>
      </c>
      <c r="H943" s="140" t="s">
        <v>10520</v>
      </c>
      <c r="I943" s="155" t="s">
        <v>12506</v>
      </c>
      <c r="J943" s="311"/>
      <c r="K943" s="311"/>
      <c r="L943" s="306"/>
      <c r="M943" s="161"/>
      <c r="N943" s="161"/>
      <c r="O943" s="155"/>
      <c r="P943" s="155"/>
      <c r="Q943" s="155"/>
      <c r="R943" s="155"/>
      <c r="S943" s="155"/>
      <c r="T943" s="155"/>
      <c r="U943" s="155"/>
      <c r="V943" s="161"/>
      <c r="W943" s="174"/>
      <c r="X943" s="175"/>
      <c r="Y943" s="511"/>
      <c r="Z943" s="139"/>
    </row>
    <row r="944" spans="1:26" ht="15" customHeight="1">
      <c r="A944" s="160"/>
      <c r="B944" s="160"/>
      <c r="C944" s="158" t="s">
        <v>12374</v>
      </c>
      <c r="D944" s="172" t="s">
        <v>2</v>
      </c>
      <c r="E944" s="172" t="s">
        <v>44</v>
      </c>
      <c r="F944" s="172">
        <v>1</v>
      </c>
      <c r="G944" s="172">
        <v>1</v>
      </c>
      <c r="H944" s="140" t="s">
        <v>10521</v>
      </c>
      <c r="I944" s="155" t="s">
        <v>12506</v>
      </c>
      <c r="J944" s="311"/>
      <c r="K944" s="311"/>
      <c r="L944" s="306"/>
      <c r="M944" s="161"/>
      <c r="N944" s="161"/>
      <c r="O944" s="155"/>
      <c r="P944" s="155"/>
      <c r="Q944" s="155"/>
      <c r="R944" s="155"/>
      <c r="S944" s="155"/>
      <c r="T944" s="155"/>
      <c r="U944" s="155"/>
      <c r="V944" s="161"/>
      <c r="W944" s="174"/>
      <c r="X944" s="175"/>
      <c r="Y944" s="511"/>
      <c r="Z944" s="139"/>
    </row>
    <row r="945" spans="1:26" ht="15" customHeight="1">
      <c r="A945" s="160"/>
      <c r="B945" s="160"/>
      <c r="C945" s="158" t="s">
        <v>12374</v>
      </c>
      <c r="D945" s="172" t="s">
        <v>2</v>
      </c>
      <c r="E945" s="172" t="s">
        <v>44</v>
      </c>
      <c r="F945" s="172">
        <v>1</v>
      </c>
      <c r="G945" s="172">
        <v>1</v>
      </c>
      <c r="H945" s="140" t="s">
        <v>10522</v>
      </c>
      <c r="I945" s="155" t="s">
        <v>12506</v>
      </c>
      <c r="J945" s="311"/>
      <c r="K945" s="311"/>
      <c r="L945" s="306"/>
      <c r="M945" s="161"/>
      <c r="N945" s="161"/>
      <c r="O945" s="155"/>
      <c r="P945" s="155"/>
      <c r="Q945" s="155"/>
      <c r="R945" s="155"/>
      <c r="S945" s="155"/>
      <c r="T945" s="155"/>
      <c r="U945" s="155"/>
      <c r="V945" s="161"/>
      <c r="W945" s="174"/>
      <c r="X945" s="175"/>
      <c r="Y945" s="511"/>
      <c r="Z945" s="139"/>
    </row>
    <row r="946" spans="1:26" ht="15" customHeight="1">
      <c r="A946" s="160"/>
      <c r="B946" s="160"/>
      <c r="C946" s="158" t="s">
        <v>12374</v>
      </c>
      <c r="D946" s="172" t="s">
        <v>2</v>
      </c>
      <c r="E946" s="172" t="s">
        <v>44</v>
      </c>
      <c r="F946" s="172">
        <v>1</v>
      </c>
      <c r="G946" s="172">
        <v>1</v>
      </c>
      <c r="H946" s="140" t="s">
        <v>10523</v>
      </c>
      <c r="I946" s="155" t="s">
        <v>12506</v>
      </c>
      <c r="J946" s="311"/>
      <c r="K946" s="311"/>
      <c r="L946" s="306"/>
      <c r="M946" s="161"/>
      <c r="N946" s="161"/>
      <c r="O946" s="155"/>
      <c r="P946" s="155"/>
      <c r="Q946" s="155"/>
      <c r="R946" s="155"/>
      <c r="S946" s="155"/>
      <c r="T946" s="155"/>
      <c r="U946" s="155"/>
      <c r="V946" s="161"/>
      <c r="W946" s="174"/>
      <c r="X946" s="175"/>
      <c r="Y946" s="511"/>
      <c r="Z946" s="139"/>
    </row>
    <row r="947" spans="1:26" ht="15" customHeight="1">
      <c r="A947" s="160"/>
      <c r="B947" s="160"/>
      <c r="C947" s="158" t="s">
        <v>12374</v>
      </c>
      <c r="D947" s="172" t="s">
        <v>2</v>
      </c>
      <c r="E947" s="172" t="s">
        <v>44</v>
      </c>
      <c r="F947" s="172">
        <v>1</v>
      </c>
      <c r="G947" s="172">
        <v>1</v>
      </c>
      <c r="H947" s="140" t="s">
        <v>1095</v>
      </c>
      <c r="I947" s="155" t="s">
        <v>12506</v>
      </c>
      <c r="J947" s="311"/>
      <c r="K947" s="311"/>
      <c r="L947" s="306"/>
      <c r="M947" s="161"/>
      <c r="N947" s="161"/>
      <c r="O947" s="155"/>
      <c r="P947" s="155"/>
      <c r="Q947" s="155"/>
      <c r="R947" s="155"/>
      <c r="S947" s="155"/>
      <c r="T947" s="155"/>
      <c r="U947" s="155"/>
      <c r="V947" s="161"/>
      <c r="W947" s="174"/>
      <c r="X947" s="175"/>
      <c r="Y947" s="511"/>
      <c r="Z947" s="139"/>
    </row>
    <row r="948" spans="1:26" ht="15" customHeight="1">
      <c r="A948" s="160"/>
      <c r="B948" s="160"/>
      <c r="C948" s="158" t="s">
        <v>12374</v>
      </c>
      <c r="D948" s="172" t="s">
        <v>2</v>
      </c>
      <c r="E948" s="172" t="s">
        <v>44</v>
      </c>
      <c r="F948" s="172">
        <v>1</v>
      </c>
      <c r="G948" s="172">
        <v>1</v>
      </c>
      <c r="H948" s="140" t="s">
        <v>1088</v>
      </c>
      <c r="I948" s="155" t="s">
        <v>12506</v>
      </c>
      <c r="J948" s="311"/>
      <c r="K948" s="311"/>
      <c r="L948" s="306"/>
      <c r="M948" s="161"/>
      <c r="N948" s="161"/>
      <c r="O948" s="155"/>
      <c r="P948" s="155"/>
      <c r="Q948" s="155"/>
      <c r="R948" s="155"/>
      <c r="S948" s="155"/>
      <c r="T948" s="155"/>
      <c r="U948" s="155"/>
      <c r="V948" s="161"/>
      <c r="W948" s="174"/>
      <c r="X948" s="175"/>
      <c r="Y948" s="511"/>
      <c r="Z948" s="139"/>
    </row>
    <row r="949" spans="1:26" ht="15" customHeight="1">
      <c r="A949" s="160"/>
      <c r="B949" s="160"/>
      <c r="C949" s="158" t="s">
        <v>12374</v>
      </c>
      <c r="D949" s="172" t="s">
        <v>2</v>
      </c>
      <c r="E949" s="172" t="s">
        <v>44</v>
      </c>
      <c r="F949" s="172">
        <v>1</v>
      </c>
      <c r="G949" s="172">
        <v>1</v>
      </c>
      <c r="H949" s="140" t="s">
        <v>10524</v>
      </c>
      <c r="I949" s="155" t="s">
        <v>12506</v>
      </c>
      <c r="J949" s="311"/>
      <c r="K949" s="311"/>
      <c r="L949" s="306"/>
      <c r="M949" s="161"/>
      <c r="N949" s="161"/>
      <c r="O949" s="155"/>
      <c r="P949" s="155"/>
      <c r="Q949" s="155"/>
      <c r="R949" s="155"/>
      <c r="S949" s="155"/>
      <c r="T949" s="155"/>
      <c r="U949" s="155"/>
      <c r="V949" s="161"/>
      <c r="W949" s="174"/>
      <c r="X949" s="175"/>
      <c r="Y949" s="511"/>
      <c r="Z949" s="139"/>
    </row>
    <row r="950" spans="1:26" ht="15" customHeight="1">
      <c r="A950" s="160"/>
      <c r="B950" s="160"/>
      <c r="C950" s="158" t="s">
        <v>12374</v>
      </c>
      <c r="D950" s="172" t="s">
        <v>2</v>
      </c>
      <c r="E950" s="172" t="s">
        <v>44</v>
      </c>
      <c r="F950" s="172">
        <v>1</v>
      </c>
      <c r="G950" s="172">
        <v>1</v>
      </c>
      <c r="H950" s="140" t="s">
        <v>10525</v>
      </c>
      <c r="I950" s="155" t="s">
        <v>12506</v>
      </c>
      <c r="J950" s="311"/>
      <c r="K950" s="311"/>
      <c r="L950" s="306"/>
      <c r="M950" s="161"/>
      <c r="N950" s="161"/>
      <c r="O950" s="155"/>
      <c r="P950" s="155"/>
      <c r="Q950" s="155"/>
      <c r="R950" s="155"/>
      <c r="S950" s="155"/>
      <c r="T950" s="155"/>
      <c r="U950" s="155"/>
      <c r="V950" s="161"/>
      <c r="W950" s="174"/>
      <c r="X950" s="175"/>
      <c r="Y950" s="511"/>
      <c r="Z950" s="139"/>
    </row>
    <row r="951" spans="1:26" ht="15" customHeight="1">
      <c r="A951" s="160"/>
      <c r="B951" s="160"/>
      <c r="C951" s="158" t="s">
        <v>10129</v>
      </c>
      <c r="D951" s="172" t="s">
        <v>2</v>
      </c>
      <c r="E951" s="172" t="s">
        <v>44</v>
      </c>
      <c r="F951" s="172">
        <v>1</v>
      </c>
      <c r="G951" s="172">
        <v>1</v>
      </c>
      <c r="H951" s="140" t="s">
        <v>1100</v>
      </c>
      <c r="I951" s="155" t="s">
        <v>12506</v>
      </c>
      <c r="J951" s="311"/>
      <c r="K951" s="311"/>
      <c r="L951" s="306"/>
      <c r="M951" s="161"/>
      <c r="N951" s="161"/>
      <c r="O951" s="155"/>
      <c r="P951" s="155"/>
      <c r="Q951" s="155"/>
      <c r="R951" s="155"/>
      <c r="S951" s="155"/>
      <c r="T951" s="155"/>
      <c r="U951" s="155"/>
      <c r="V951" s="161"/>
      <c r="W951" s="174"/>
      <c r="X951" s="175"/>
      <c r="Y951" s="511"/>
      <c r="Z951" s="139"/>
    </row>
    <row r="952" spans="1:26" ht="15" customHeight="1">
      <c r="A952" s="160"/>
      <c r="B952" s="160"/>
      <c r="C952" s="158" t="s">
        <v>12374</v>
      </c>
      <c r="D952" s="172" t="s">
        <v>2</v>
      </c>
      <c r="E952" s="172" t="s">
        <v>44</v>
      </c>
      <c r="F952" s="172">
        <v>1</v>
      </c>
      <c r="G952" s="172">
        <v>1</v>
      </c>
      <c r="H952" s="140" t="s">
        <v>1103</v>
      </c>
      <c r="I952" s="155" t="s">
        <v>12506</v>
      </c>
      <c r="J952" s="311"/>
      <c r="K952" s="311"/>
      <c r="L952" s="306"/>
      <c r="M952" s="161"/>
      <c r="N952" s="161"/>
      <c r="O952" s="155"/>
      <c r="P952" s="155"/>
      <c r="Q952" s="155"/>
      <c r="R952" s="155"/>
      <c r="S952" s="155"/>
      <c r="T952" s="155"/>
      <c r="U952" s="155"/>
      <c r="V952" s="161"/>
      <c r="W952" s="174"/>
      <c r="X952" s="175"/>
      <c r="Y952" s="511"/>
      <c r="Z952" s="139"/>
    </row>
    <row r="953" spans="1:26" ht="15" customHeight="1">
      <c r="A953" s="160"/>
      <c r="B953" s="160"/>
      <c r="C953" s="158" t="s">
        <v>12374</v>
      </c>
      <c r="D953" s="172" t="s">
        <v>2</v>
      </c>
      <c r="E953" s="172" t="s">
        <v>44</v>
      </c>
      <c r="F953" s="172">
        <v>1</v>
      </c>
      <c r="G953" s="172">
        <v>1</v>
      </c>
      <c r="H953" s="140" t="s">
        <v>1102</v>
      </c>
      <c r="I953" s="155" t="s">
        <v>12506</v>
      </c>
      <c r="J953" s="311"/>
      <c r="K953" s="311"/>
      <c r="L953" s="306"/>
      <c r="M953" s="161"/>
      <c r="N953" s="161"/>
      <c r="O953" s="155"/>
      <c r="P953" s="155"/>
      <c r="Q953" s="155"/>
      <c r="R953" s="155"/>
      <c r="S953" s="155"/>
      <c r="T953" s="155"/>
      <c r="U953" s="155"/>
      <c r="V953" s="161"/>
      <c r="W953" s="174"/>
      <c r="X953" s="175"/>
      <c r="Y953" s="511"/>
      <c r="Z953" s="139"/>
    </row>
    <row r="954" spans="1:26" ht="15" customHeight="1">
      <c r="A954" s="160"/>
      <c r="B954" s="160"/>
      <c r="C954" s="158" t="s">
        <v>12374</v>
      </c>
      <c r="D954" s="172" t="s">
        <v>2</v>
      </c>
      <c r="E954" s="172" t="s">
        <v>44</v>
      </c>
      <c r="F954" s="172">
        <v>1</v>
      </c>
      <c r="G954" s="172">
        <v>1</v>
      </c>
      <c r="H954" s="140" t="s">
        <v>1104</v>
      </c>
      <c r="I954" s="155" t="s">
        <v>12506</v>
      </c>
      <c r="J954" s="311"/>
      <c r="K954" s="311"/>
      <c r="L954" s="306"/>
      <c r="M954" s="161"/>
      <c r="N954" s="161"/>
      <c r="O954" s="155"/>
      <c r="P954" s="155"/>
      <c r="Q954" s="155"/>
      <c r="R954" s="155"/>
      <c r="S954" s="155"/>
      <c r="T954" s="155"/>
      <c r="U954" s="155"/>
      <c r="V954" s="161"/>
      <c r="W954" s="174"/>
      <c r="X954" s="175"/>
      <c r="Y954" s="511"/>
      <c r="Z954" s="139"/>
    </row>
    <row r="955" spans="1:26" ht="15" customHeight="1">
      <c r="A955" s="160"/>
      <c r="B955" s="160"/>
      <c r="C955" s="158" t="s">
        <v>12374</v>
      </c>
      <c r="D955" s="172" t="s">
        <v>2</v>
      </c>
      <c r="E955" s="172" t="s">
        <v>44</v>
      </c>
      <c r="F955" s="172">
        <v>1</v>
      </c>
      <c r="G955" s="172">
        <v>1</v>
      </c>
      <c r="H955" s="140" t="s">
        <v>10526</v>
      </c>
      <c r="I955" s="155" t="s">
        <v>12506</v>
      </c>
      <c r="J955" s="311"/>
      <c r="K955" s="311"/>
      <c r="L955" s="306"/>
      <c r="M955" s="161"/>
      <c r="N955" s="161"/>
      <c r="O955" s="155"/>
      <c r="P955" s="155"/>
      <c r="Q955" s="155"/>
      <c r="R955" s="155"/>
      <c r="S955" s="155"/>
      <c r="T955" s="155"/>
      <c r="U955" s="155"/>
      <c r="V955" s="161"/>
      <c r="W955" s="174"/>
      <c r="X955" s="175"/>
      <c r="Y955" s="511"/>
      <c r="Z955" s="139"/>
    </row>
    <row r="956" spans="1:26" ht="15" customHeight="1">
      <c r="A956" s="160"/>
      <c r="B956" s="160"/>
      <c r="C956" s="158" t="s">
        <v>12374</v>
      </c>
      <c r="D956" s="172" t="s">
        <v>2</v>
      </c>
      <c r="E956" s="172" t="s">
        <v>44</v>
      </c>
      <c r="F956" s="172">
        <v>1</v>
      </c>
      <c r="G956" s="172">
        <v>1</v>
      </c>
      <c r="H956" s="140" t="s">
        <v>1105</v>
      </c>
      <c r="I956" s="155" t="s">
        <v>12506</v>
      </c>
      <c r="J956" s="311"/>
      <c r="K956" s="311"/>
      <c r="L956" s="306"/>
      <c r="M956" s="161"/>
      <c r="N956" s="161"/>
      <c r="O956" s="155"/>
      <c r="P956" s="155"/>
      <c r="Q956" s="155"/>
      <c r="R956" s="155"/>
      <c r="S956" s="155"/>
      <c r="T956" s="155"/>
      <c r="U956" s="155"/>
      <c r="V956" s="161"/>
      <c r="W956" s="174"/>
      <c r="X956" s="175"/>
      <c r="Y956" s="511"/>
      <c r="Z956" s="139"/>
    </row>
    <row r="957" spans="1:26" ht="15" customHeight="1">
      <c r="A957" s="160"/>
      <c r="B957" s="160"/>
      <c r="C957" s="158" t="s">
        <v>12374</v>
      </c>
      <c r="D957" s="172" t="s">
        <v>2</v>
      </c>
      <c r="E957" s="172" t="s">
        <v>44</v>
      </c>
      <c r="F957" s="172">
        <v>1</v>
      </c>
      <c r="G957" s="172">
        <v>1</v>
      </c>
      <c r="H957" s="140" t="s">
        <v>1106</v>
      </c>
      <c r="I957" s="155" t="s">
        <v>12506</v>
      </c>
      <c r="J957" s="311"/>
      <c r="K957" s="311"/>
      <c r="L957" s="306"/>
      <c r="M957" s="161"/>
      <c r="N957" s="161"/>
      <c r="O957" s="155"/>
      <c r="P957" s="155"/>
      <c r="Q957" s="155"/>
      <c r="R957" s="155"/>
      <c r="S957" s="155"/>
      <c r="T957" s="155"/>
      <c r="U957" s="155"/>
      <c r="V957" s="161"/>
      <c r="W957" s="174"/>
      <c r="X957" s="175"/>
      <c r="Y957" s="511"/>
      <c r="Z957" s="139"/>
    </row>
    <row r="958" spans="1:26" ht="15" customHeight="1">
      <c r="A958" s="160"/>
      <c r="B958" s="160"/>
      <c r="C958" s="158" t="s">
        <v>12374</v>
      </c>
      <c r="D958" s="172" t="s">
        <v>2</v>
      </c>
      <c r="E958" s="172" t="s">
        <v>44</v>
      </c>
      <c r="F958" s="172">
        <v>1</v>
      </c>
      <c r="G958" s="172">
        <v>1</v>
      </c>
      <c r="H958" s="140" t="s">
        <v>10527</v>
      </c>
      <c r="I958" s="155" t="s">
        <v>12506</v>
      </c>
      <c r="J958" s="311"/>
      <c r="K958" s="311"/>
      <c r="L958" s="306"/>
      <c r="M958" s="161"/>
      <c r="N958" s="161"/>
      <c r="O958" s="155"/>
      <c r="P958" s="155"/>
      <c r="Q958" s="155"/>
      <c r="R958" s="155"/>
      <c r="S958" s="155"/>
      <c r="T958" s="155"/>
      <c r="U958" s="155"/>
      <c r="V958" s="161"/>
      <c r="W958" s="174"/>
      <c r="X958" s="175"/>
      <c r="Y958" s="511"/>
      <c r="Z958" s="139"/>
    </row>
    <row r="959" spans="1:26" ht="15" customHeight="1">
      <c r="A959" s="160"/>
      <c r="B959" s="160"/>
      <c r="C959" s="158" t="s">
        <v>12374</v>
      </c>
      <c r="D959" s="172" t="s">
        <v>2</v>
      </c>
      <c r="E959" s="172" t="s">
        <v>44</v>
      </c>
      <c r="F959" s="172">
        <v>1</v>
      </c>
      <c r="G959" s="172">
        <v>1</v>
      </c>
      <c r="H959" s="140" t="s">
        <v>10528</v>
      </c>
      <c r="I959" s="155" t="s">
        <v>12506</v>
      </c>
      <c r="J959" s="311"/>
      <c r="K959" s="311"/>
      <c r="L959" s="306"/>
      <c r="M959" s="161"/>
      <c r="N959" s="161"/>
      <c r="O959" s="155"/>
      <c r="P959" s="155"/>
      <c r="Q959" s="155"/>
      <c r="R959" s="155"/>
      <c r="S959" s="155"/>
      <c r="T959" s="155"/>
      <c r="U959" s="155"/>
      <c r="V959" s="161"/>
      <c r="W959" s="174"/>
      <c r="X959" s="175"/>
      <c r="Y959" s="511"/>
      <c r="Z959" s="139"/>
    </row>
    <row r="960" spans="1:26" ht="15" customHeight="1">
      <c r="A960" s="160"/>
      <c r="B960" s="160"/>
      <c r="C960" s="158" t="s">
        <v>12374</v>
      </c>
      <c r="D960" s="172" t="s">
        <v>2</v>
      </c>
      <c r="E960" s="172" t="s">
        <v>44</v>
      </c>
      <c r="F960" s="172">
        <v>1</v>
      </c>
      <c r="G960" s="172">
        <v>1</v>
      </c>
      <c r="H960" s="140" t="s">
        <v>1108</v>
      </c>
      <c r="I960" s="155" t="s">
        <v>12506</v>
      </c>
      <c r="J960" s="311"/>
      <c r="K960" s="311"/>
      <c r="L960" s="306"/>
      <c r="M960" s="161"/>
      <c r="N960" s="161"/>
      <c r="O960" s="155"/>
      <c r="P960" s="155"/>
      <c r="Q960" s="155"/>
      <c r="R960" s="155"/>
      <c r="S960" s="155"/>
      <c r="T960" s="155"/>
      <c r="U960" s="155"/>
      <c r="V960" s="161"/>
      <c r="W960" s="174"/>
      <c r="X960" s="175"/>
      <c r="Y960" s="511"/>
      <c r="Z960" s="139"/>
    </row>
    <row r="961" spans="1:26" ht="15" customHeight="1">
      <c r="A961" s="160"/>
      <c r="B961" s="160"/>
      <c r="C961" s="158" t="s">
        <v>10130</v>
      </c>
      <c r="D961" s="172" t="s">
        <v>2</v>
      </c>
      <c r="E961" s="172" t="s">
        <v>44</v>
      </c>
      <c r="F961" s="172">
        <v>1</v>
      </c>
      <c r="G961" s="172">
        <v>1</v>
      </c>
      <c r="H961" s="140" t="s">
        <v>1110</v>
      </c>
      <c r="I961" s="155" t="s">
        <v>12506</v>
      </c>
      <c r="J961" s="311"/>
      <c r="K961" s="311"/>
      <c r="L961" s="306"/>
      <c r="M961" s="161"/>
      <c r="N961" s="161"/>
      <c r="O961" s="155"/>
      <c r="P961" s="155"/>
      <c r="Q961" s="155"/>
      <c r="R961" s="155"/>
      <c r="S961" s="155"/>
      <c r="T961" s="155"/>
      <c r="U961" s="155"/>
      <c r="V961" s="161"/>
      <c r="W961" s="174"/>
      <c r="X961" s="175"/>
      <c r="Y961" s="511"/>
      <c r="Z961" s="139"/>
    </row>
    <row r="962" spans="1:26" ht="15" customHeight="1">
      <c r="A962" s="160"/>
      <c r="B962" s="160"/>
      <c r="C962" s="158" t="s">
        <v>12374</v>
      </c>
      <c r="D962" s="172" t="s">
        <v>2</v>
      </c>
      <c r="E962" s="172" t="s">
        <v>44</v>
      </c>
      <c r="F962" s="172">
        <v>1</v>
      </c>
      <c r="G962" s="172">
        <v>1</v>
      </c>
      <c r="H962" s="140" t="s">
        <v>1111</v>
      </c>
      <c r="I962" s="155" t="s">
        <v>12506</v>
      </c>
      <c r="J962" s="311"/>
      <c r="K962" s="311"/>
      <c r="L962" s="306"/>
      <c r="M962" s="161"/>
      <c r="N962" s="161"/>
      <c r="O962" s="155"/>
      <c r="P962" s="155"/>
      <c r="Q962" s="155"/>
      <c r="R962" s="155"/>
      <c r="S962" s="155"/>
      <c r="T962" s="155"/>
      <c r="U962" s="155"/>
      <c r="V962" s="161"/>
      <c r="W962" s="174"/>
      <c r="X962" s="175"/>
      <c r="Y962" s="511"/>
      <c r="Z962" s="139"/>
    </row>
    <row r="963" spans="1:26" ht="15" customHeight="1">
      <c r="A963" s="160"/>
      <c r="B963" s="160"/>
      <c r="C963" s="158" t="s">
        <v>12374</v>
      </c>
      <c r="D963" s="172" t="s">
        <v>2</v>
      </c>
      <c r="E963" s="172" t="s">
        <v>44</v>
      </c>
      <c r="F963" s="172">
        <v>1</v>
      </c>
      <c r="G963" s="172">
        <v>1</v>
      </c>
      <c r="H963" s="140" t="s">
        <v>10529</v>
      </c>
      <c r="I963" s="155" t="s">
        <v>12506</v>
      </c>
      <c r="J963" s="311"/>
      <c r="K963" s="311"/>
      <c r="L963" s="306"/>
      <c r="M963" s="161"/>
      <c r="N963" s="161"/>
      <c r="O963" s="155"/>
      <c r="P963" s="155"/>
      <c r="Q963" s="155"/>
      <c r="R963" s="155"/>
      <c r="S963" s="155"/>
      <c r="T963" s="155"/>
      <c r="U963" s="155"/>
      <c r="V963" s="161"/>
      <c r="W963" s="174"/>
      <c r="X963" s="175"/>
      <c r="Y963" s="511"/>
      <c r="Z963" s="139"/>
    </row>
    <row r="964" spans="1:26" ht="15" customHeight="1">
      <c r="A964" s="160"/>
      <c r="B964" s="160"/>
      <c r="C964" s="158" t="s">
        <v>12374</v>
      </c>
      <c r="D964" s="172" t="s">
        <v>2</v>
      </c>
      <c r="E964" s="172" t="s">
        <v>44</v>
      </c>
      <c r="F964" s="172">
        <v>1</v>
      </c>
      <c r="G964" s="172">
        <v>1</v>
      </c>
      <c r="H964" s="140" t="s">
        <v>1116</v>
      </c>
      <c r="I964" s="155" t="s">
        <v>12506</v>
      </c>
      <c r="J964" s="311"/>
      <c r="K964" s="311"/>
      <c r="L964" s="306"/>
      <c r="M964" s="161"/>
      <c r="N964" s="161"/>
      <c r="O964" s="155"/>
      <c r="P964" s="155"/>
      <c r="Q964" s="155"/>
      <c r="R964" s="155"/>
      <c r="S964" s="155"/>
      <c r="T964" s="155"/>
      <c r="U964" s="155"/>
      <c r="V964" s="161"/>
      <c r="W964" s="174"/>
      <c r="X964" s="175"/>
      <c r="Y964" s="511"/>
      <c r="Z964" s="139"/>
    </row>
    <row r="965" spans="1:26" ht="15" customHeight="1">
      <c r="A965" s="160"/>
      <c r="B965" s="160"/>
      <c r="C965" s="158" t="s">
        <v>12374</v>
      </c>
      <c r="D965" s="172" t="s">
        <v>2</v>
      </c>
      <c r="E965" s="172" t="s">
        <v>44</v>
      </c>
      <c r="F965" s="172">
        <v>1</v>
      </c>
      <c r="G965" s="172">
        <v>1</v>
      </c>
      <c r="H965" s="140" t="s">
        <v>10530</v>
      </c>
      <c r="I965" s="155" t="s">
        <v>12506</v>
      </c>
      <c r="J965" s="311"/>
      <c r="K965" s="311"/>
      <c r="L965" s="306"/>
      <c r="M965" s="161"/>
      <c r="N965" s="161"/>
      <c r="O965" s="155"/>
      <c r="P965" s="155"/>
      <c r="Q965" s="155"/>
      <c r="R965" s="155"/>
      <c r="S965" s="155"/>
      <c r="T965" s="155"/>
      <c r="U965" s="155"/>
      <c r="V965" s="161"/>
      <c r="W965" s="174"/>
      <c r="X965" s="175"/>
      <c r="Y965" s="511"/>
      <c r="Z965" s="139"/>
    </row>
    <row r="966" spans="1:26" ht="15" customHeight="1">
      <c r="A966" s="160"/>
      <c r="B966" s="160"/>
      <c r="C966" s="158" t="s">
        <v>12374</v>
      </c>
      <c r="D966" s="172" t="s">
        <v>2</v>
      </c>
      <c r="E966" s="172" t="s">
        <v>44</v>
      </c>
      <c r="F966" s="172">
        <v>1</v>
      </c>
      <c r="G966" s="172">
        <v>1</v>
      </c>
      <c r="H966" s="140" t="s">
        <v>10531</v>
      </c>
      <c r="I966" s="155" t="s">
        <v>12506</v>
      </c>
      <c r="J966" s="311"/>
      <c r="K966" s="311"/>
      <c r="L966" s="306"/>
      <c r="M966" s="161"/>
      <c r="N966" s="161"/>
      <c r="O966" s="155"/>
      <c r="P966" s="155"/>
      <c r="Q966" s="155"/>
      <c r="R966" s="155"/>
      <c r="S966" s="155"/>
      <c r="T966" s="155"/>
      <c r="U966" s="155"/>
      <c r="V966" s="161"/>
      <c r="W966" s="174"/>
      <c r="X966" s="175"/>
      <c r="Y966" s="511"/>
      <c r="Z966" s="139"/>
    </row>
    <row r="967" spans="1:26" ht="15" customHeight="1">
      <c r="A967" s="160"/>
      <c r="B967" s="160"/>
      <c r="C967" s="158" t="s">
        <v>12374</v>
      </c>
      <c r="D967" s="172" t="s">
        <v>2</v>
      </c>
      <c r="E967" s="172" t="s">
        <v>44</v>
      </c>
      <c r="F967" s="172">
        <v>1</v>
      </c>
      <c r="G967" s="172">
        <v>1</v>
      </c>
      <c r="H967" s="140" t="s">
        <v>10532</v>
      </c>
      <c r="I967" s="155" t="s">
        <v>12506</v>
      </c>
      <c r="J967" s="311"/>
      <c r="K967" s="311"/>
      <c r="L967" s="306"/>
      <c r="M967" s="161"/>
      <c r="N967" s="161"/>
      <c r="O967" s="155"/>
      <c r="P967" s="155"/>
      <c r="Q967" s="155"/>
      <c r="R967" s="155"/>
      <c r="S967" s="155"/>
      <c r="T967" s="155"/>
      <c r="U967" s="155"/>
      <c r="V967" s="161"/>
      <c r="W967" s="174"/>
      <c r="X967" s="175"/>
      <c r="Y967" s="511"/>
      <c r="Z967" s="139"/>
    </row>
    <row r="968" spans="1:26" ht="15" customHeight="1">
      <c r="A968" s="160"/>
      <c r="B968" s="160"/>
      <c r="C968" s="158" t="s">
        <v>12374</v>
      </c>
      <c r="D968" s="172" t="s">
        <v>2</v>
      </c>
      <c r="E968" s="172" t="s">
        <v>44</v>
      </c>
      <c r="F968" s="172">
        <v>1</v>
      </c>
      <c r="G968" s="172">
        <v>1</v>
      </c>
      <c r="H968" s="140" t="s">
        <v>10533</v>
      </c>
      <c r="I968" s="155" t="s">
        <v>12506</v>
      </c>
      <c r="J968" s="311"/>
      <c r="K968" s="311"/>
      <c r="L968" s="306"/>
      <c r="M968" s="161"/>
      <c r="N968" s="161"/>
      <c r="O968" s="155"/>
      <c r="P968" s="155"/>
      <c r="Q968" s="155"/>
      <c r="R968" s="155"/>
      <c r="S968" s="155"/>
      <c r="T968" s="155"/>
      <c r="U968" s="155"/>
      <c r="V968" s="161"/>
      <c r="W968" s="174"/>
      <c r="X968" s="175"/>
      <c r="Y968" s="511"/>
      <c r="Z968" s="139"/>
    </row>
    <row r="969" spans="1:26" ht="15" customHeight="1">
      <c r="A969" s="160"/>
      <c r="B969" s="160"/>
      <c r="C969" s="158" t="s">
        <v>12374</v>
      </c>
      <c r="D969" s="172" t="s">
        <v>2</v>
      </c>
      <c r="E969" s="172" t="s">
        <v>44</v>
      </c>
      <c r="F969" s="172">
        <v>1</v>
      </c>
      <c r="G969" s="172">
        <v>1</v>
      </c>
      <c r="H969" s="140" t="s">
        <v>10534</v>
      </c>
      <c r="I969" s="155" t="s">
        <v>12506</v>
      </c>
      <c r="J969" s="311"/>
      <c r="K969" s="311"/>
      <c r="L969" s="306"/>
      <c r="M969" s="161"/>
      <c r="N969" s="161"/>
      <c r="O969" s="155"/>
      <c r="P969" s="155"/>
      <c r="Q969" s="155"/>
      <c r="R969" s="155"/>
      <c r="S969" s="155"/>
      <c r="T969" s="155"/>
      <c r="U969" s="155"/>
      <c r="V969" s="161"/>
      <c r="W969" s="174"/>
      <c r="X969" s="175"/>
      <c r="Y969" s="511"/>
      <c r="Z969" s="139"/>
    </row>
    <row r="970" spans="1:26" ht="15" customHeight="1">
      <c r="A970" s="160"/>
      <c r="B970" s="160"/>
      <c r="C970" s="158" t="s">
        <v>12374</v>
      </c>
      <c r="D970" s="172" t="s">
        <v>2</v>
      </c>
      <c r="E970" s="172" t="s">
        <v>44</v>
      </c>
      <c r="F970" s="172">
        <v>1</v>
      </c>
      <c r="G970" s="172">
        <v>1</v>
      </c>
      <c r="H970" s="140" t="s">
        <v>1117</v>
      </c>
      <c r="I970" s="155" t="s">
        <v>12506</v>
      </c>
      <c r="J970" s="311"/>
      <c r="K970" s="311"/>
      <c r="L970" s="306"/>
      <c r="M970" s="161"/>
      <c r="N970" s="161"/>
      <c r="O970" s="155"/>
      <c r="P970" s="155"/>
      <c r="Q970" s="155"/>
      <c r="R970" s="155"/>
      <c r="S970" s="155"/>
      <c r="T970" s="155"/>
      <c r="U970" s="155"/>
      <c r="V970" s="161"/>
      <c r="W970" s="174"/>
      <c r="X970" s="175"/>
      <c r="Y970" s="511"/>
      <c r="Z970" s="139"/>
    </row>
    <row r="971" spans="1:26" ht="15" customHeight="1">
      <c r="A971" s="160"/>
      <c r="B971" s="160"/>
      <c r="C971" s="158" t="s">
        <v>12374</v>
      </c>
      <c r="D971" s="172" t="s">
        <v>2</v>
      </c>
      <c r="E971" s="172" t="s">
        <v>44</v>
      </c>
      <c r="F971" s="172">
        <v>1</v>
      </c>
      <c r="G971" s="172">
        <v>1</v>
      </c>
      <c r="H971" s="140" t="s">
        <v>10535</v>
      </c>
      <c r="I971" s="155" t="s">
        <v>12506</v>
      </c>
      <c r="J971" s="311"/>
      <c r="K971" s="311"/>
      <c r="L971" s="306"/>
      <c r="M971" s="161"/>
      <c r="N971" s="161"/>
      <c r="O971" s="155"/>
      <c r="P971" s="155"/>
      <c r="Q971" s="155"/>
      <c r="R971" s="155"/>
      <c r="S971" s="155"/>
      <c r="T971" s="155"/>
      <c r="U971" s="155"/>
      <c r="V971" s="161"/>
      <c r="W971" s="174"/>
      <c r="X971" s="175"/>
      <c r="Y971" s="511"/>
      <c r="Z971" s="139"/>
    </row>
    <row r="972" spans="1:26" ht="15" customHeight="1">
      <c r="A972" s="160"/>
      <c r="B972" s="160"/>
      <c r="C972" s="158" t="s">
        <v>10130</v>
      </c>
      <c r="D972" s="172" t="s">
        <v>2</v>
      </c>
      <c r="E972" s="172" t="s">
        <v>44</v>
      </c>
      <c r="F972" s="172">
        <v>1</v>
      </c>
      <c r="G972" s="172">
        <v>1</v>
      </c>
      <c r="H972" s="140" t="s">
        <v>10027</v>
      </c>
      <c r="I972" s="155" t="s">
        <v>12506</v>
      </c>
      <c r="J972" s="311"/>
      <c r="K972" s="311"/>
      <c r="L972" s="306"/>
      <c r="M972" s="161"/>
      <c r="N972" s="161"/>
      <c r="O972" s="155"/>
      <c r="P972" s="155"/>
      <c r="Q972" s="155"/>
      <c r="R972" s="155"/>
      <c r="S972" s="155"/>
      <c r="T972" s="155"/>
      <c r="U972" s="155"/>
      <c r="V972" s="161"/>
      <c r="W972" s="174"/>
      <c r="X972" s="175"/>
      <c r="Y972" s="511"/>
      <c r="Z972" s="139"/>
    </row>
    <row r="973" spans="1:26" ht="15" customHeight="1">
      <c r="A973" s="160"/>
      <c r="B973" s="160"/>
      <c r="C973" s="158" t="s">
        <v>10129</v>
      </c>
      <c r="D973" s="172" t="s">
        <v>2</v>
      </c>
      <c r="E973" s="172" t="s">
        <v>44</v>
      </c>
      <c r="F973" s="172">
        <v>1</v>
      </c>
      <c r="G973" s="172">
        <v>1</v>
      </c>
      <c r="H973" s="140" t="s">
        <v>1122</v>
      </c>
      <c r="I973" s="155" t="s">
        <v>12506</v>
      </c>
      <c r="J973" s="311"/>
      <c r="K973" s="311"/>
      <c r="L973" s="306"/>
      <c r="M973" s="161"/>
      <c r="N973" s="161"/>
      <c r="O973" s="155"/>
      <c r="P973" s="155"/>
      <c r="Q973" s="155"/>
      <c r="R973" s="155"/>
      <c r="S973" s="155"/>
      <c r="T973" s="155"/>
      <c r="U973" s="155"/>
      <c r="V973" s="161"/>
      <c r="W973" s="174"/>
      <c r="X973" s="175"/>
      <c r="Y973" s="511"/>
      <c r="Z973" s="139"/>
    </row>
    <row r="974" spans="1:26" ht="15" customHeight="1">
      <c r="A974" s="160"/>
      <c r="B974" s="160"/>
      <c r="C974" s="158" t="s">
        <v>10129</v>
      </c>
      <c r="D974" s="172" t="s">
        <v>2</v>
      </c>
      <c r="E974" s="172" t="s">
        <v>44</v>
      </c>
      <c r="F974" s="172">
        <v>1</v>
      </c>
      <c r="G974" s="172">
        <v>1</v>
      </c>
      <c r="H974" s="140" t="s">
        <v>9876</v>
      </c>
      <c r="I974" s="155" t="s">
        <v>12506</v>
      </c>
      <c r="J974" s="311"/>
      <c r="K974" s="311"/>
      <c r="L974" s="306"/>
      <c r="M974" s="161"/>
      <c r="N974" s="161"/>
      <c r="O974" s="155"/>
      <c r="P974" s="155"/>
      <c r="Q974" s="155"/>
      <c r="R974" s="155"/>
      <c r="S974" s="155"/>
      <c r="T974" s="155"/>
      <c r="U974" s="155"/>
      <c r="V974" s="161"/>
      <c r="W974" s="174"/>
      <c r="X974" s="175"/>
      <c r="Y974" s="511"/>
      <c r="Z974" s="139"/>
    </row>
    <row r="975" spans="1:26" ht="15" customHeight="1">
      <c r="A975" s="160"/>
      <c r="B975" s="160"/>
      <c r="C975" s="158" t="s">
        <v>12374</v>
      </c>
      <c r="D975" s="172" t="s">
        <v>2</v>
      </c>
      <c r="E975" s="172" t="s">
        <v>44</v>
      </c>
      <c r="F975" s="172">
        <v>1</v>
      </c>
      <c r="G975" s="172">
        <v>1</v>
      </c>
      <c r="H975" s="140" t="s">
        <v>1125</v>
      </c>
      <c r="I975" s="155" t="s">
        <v>12506</v>
      </c>
      <c r="J975" s="311"/>
      <c r="K975" s="311"/>
      <c r="L975" s="306"/>
      <c r="M975" s="161"/>
      <c r="N975" s="161"/>
      <c r="O975" s="155"/>
      <c r="P975" s="155"/>
      <c r="Q975" s="155"/>
      <c r="R975" s="155"/>
      <c r="S975" s="155"/>
      <c r="T975" s="155"/>
      <c r="U975" s="155"/>
      <c r="V975" s="161"/>
      <c r="W975" s="174"/>
      <c r="X975" s="175"/>
      <c r="Y975" s="511"/>
      <c r="Z975" s="139"/>
    </row>
    <row r="976" spans="1:26" ht="15" customHeight="1">
      <c r="A976" s="160"/>
      <c r="B976" s="160"/>
      <c r="C976" s="158" t="s">
        <v>12374</v>
      </c>
      <c r="D976" s="172" t="s">
        <v>2</v>
      </c>
      <c r="E976" s="172" t="s">
        <v>44</v>
      </c>
      <c r="F976" s="172">
        <v>1</v>
      </c>
      <c r="G976" s="172">
        <v>1</v>
      </c>
      <c r="H976" s="140" t="s">
        <v>1124</v>
      </c>
      <c r="I976" s="155" t="s">
        <v>12506</v>
      </c>
      <c r="J976" s="311"/>
      <c r="K976" s="311"/>
      <c r="L976" s="306"/>
      <c r="M976" s="161"/>
      <c r="N976" s="161"/>
      <c r="O976" s="155"/>
      <c r="P976" s="155"/>
      <c r="Q976" s="155"/>
      <c r="R976" s="155"/>
      <c r="S976" s="155"/>
      <c r="T976" s="155"/>
      <c r="U976" s="155"/>
      <c r="V976" s="161"/>
      <c r="W976" s="174"/>
      <c r="X976" s="175"/>
      <c r="Y976" s="511"/>
      <c r="Z976" s="139"/>
    </row>
    <row r="977" spans="1:26" ht="15" customHeight="1">
      <c r="A977" s="160"/>
      <c r="B977" s="160"/>
      <c r="C977" s="158" t="s">
        <v>12374</v>
      </c>
      <c r="D977" s="172" t="s">
        <v>2</v>
      </c>
      <c r="E977" s="172" t="s">
        <v>44</v>
      </c>
      <c r="F977" s="172">
        <v>1</v>
      </c>
      <c r="G977" s="172">
        <v>1</v>
      </c>
      <c r="H977" s="140" t="s">
        <v>1127</v>
      </c>
      <c r="I977" s="155" t="s">
        <v>12506</v>
      </c>
      <c r="J977" s="311"/>
      <c r="K977" s="311"/>
      <c r="L977" s="306"/>
      <c r="M977" s="161"/>
      <c r="N977" s="161"/>
      <c r="O977" s="155"/>
      <c r="P977" s="155"/>
      <c r="Q977" s="155"/>
      <c r="R977" s="155"/>
      <c r="S977" s="155"/>
      <c r="T977" s="155"/>
      <c r="U977" s="155"/>
      <c r="V977" s="161"/>
      <c r="W977" s="174"/>
      <c r="X977" s="175"/>
      <c r="Y977" s="511"/>
      <c r="Z977" s="139"/>
    </row>
    <row r="978" spans="1:26" ht="15" customHeight="1">
      <c r="A978" s="160"/>
      <c r="B978" s="160"/>
      <c r="C978" s="158" t="s">
        <v>12374</v>
      </c>
      <c r="D978" s="172" t="s">
        <v>2</v>
      </c>
      <c r="E978" s="172" t="s">
        <v>44</v>
      </c>
      <c r="F978" s="172">
        <v>1</v>
      </c>
      <c r="G978" s="172">
        <v>1</v>
      </c>
      <c r="H978" s="140" t="s">
        <v>10536</v>
      </c>
      <c r="I978" s="155" t="s">
        <v>12506</v>
      </c>
      <c r="J978" s="311"/>
      <c r="K978" s="311"/>
      <c r="L978" s="306"/>
      <c r="M978" s="161"/>
      <c r="N978" s="161"/>
      <c r="O978" s="155"/>
      <c r="P978" s="155"/>
      <c r="Q978" s="155"/>
      <c r="R978" s="155"/>
      <c r="S978" s="155"/>
      <c r="T978" s="155"/>
      <c r="U978" s="155"/>
      <c r="V978" s="161"/>
      <c r="W978" s="174"/>
      <c r="X978" s="175"/>
      <c r="Y978" s="511"/>
      <c r="Z978" s="139"/>
    </row>
    <row r="979" spans="1:26" ht="15" customHeight="1">
      <c r="A979" s="160"/>
      <c r="B979" s="160"/>
      <c r="C979" s="158" t="s">
        <v>12374</v>
      </c>
      <c r="D979" s="172" t="s">
        <v>2</v>
      </c>
      <c r="E979" s="172" t="s">
        <v>44</v>
      </c>
      <c r="F979" s="172">
        <v>1</v>
      </c>
      <c r="G979" s="172">
        <v>1</v>
      </c>
      <c r="H979" s="140" t="s">
        <v>1128</v>
      </c>
      <c r="I979" s="155" t="s">
        <v>12506</v>
      </c>
      <c r="J979" s="311"/>
      <c r="K979" s="311"/>
      <c r="L979" s="306"/>
      <c r="M979" s="161"/>
      <c r="N979" s="161"/>
      <c r="O979" s="155"/>
      <c r="P979" s="155"/>
      <c r="Q979" s="155"/>
      <c r="R979" s="155"/>
      <c r="S979" s="155"/>
      <c r="T979" s="155"/>
      <c r="U979" s="155"/>
      <c r="V979" s="161"/>
      <c r="W979" s="174"/>
      <c r="X979" s="175"/>
      <c r="Y979" s="511"/>
      <c r="Z979" s="139"/>
    </row>
    <row r="980" spans="1:26" ht="15" customHeight="1">
      <c r="A980" s="160"/>
      <c r="B980" s="160"/>
      <c r="C980" s="158" t="s">
        <v>12374</v>
      </c>
      <c r="D980" s="172" t="s">
        <v>2</v>
      </c>
      <c r="E980" s="172" t="s">
        <v>44</v>
      </c>
      <c r="F980" s="172">
        <v>1</v>
      </c>
      <c r="G980" s="172">
        <v>1</v>
      </c>
      <c r="H980" s="140" t="s">
        <v>10537</v>
      </c>
      <c r="I980" s="155" t="s">
        <v>12506</v>
      </c>
      <c r="J980" s="311"/>
      <c r="K980" s="311"/>
      <c r="L980" s="306"/>
      <c r="M980" s="161"/>
      <c r="N980" s="161"/>
      <c r="O980" s="155"/>
      <c r="P980" s="155"/>
      <c r="Q980" s="155"/>
      <c r="R980" s="155"/>
      <c r="S980" s="155"/>
      <c r="T980" s="155"/>
      <c r="U980" s="155"/>
      <c r="V980" s="161"/>
      <c r="W980" s="174"/>
      <c r="X980" s="175"/>
      <c r="Y980" s="511"/>
      <c r="Z980" s="139"/>
    </row>
    <row r="981" spans="1:26" ht="15" customHeight="1">
      <c r="A981" s="160"/>
      <c r="B981" s="160"/>
      <c r="C981" s="158" t="s">
        <v>12374</v>
      </c>
      <c r="D981" s="172" t="s">
        <v>2</v>
      </c>
      <c r="E981" s="172" t="s">
        <v>44</v>
      </c>
      <c r="F981" s="172">
        <v>1</v>
      </c>
      <c r="G981" s="172">
        <v>1</v>
      </c>
      <c r="H981" s="140" t="s">
        <v>10538</v>
      </c>
      <c r="I981" s="155" t="s">
        <v>12506</v>
      </c>
      <c r="J981" s="311"/>
      <c r="K981" s="311"/>
      <c r="L981" s="306"/>
      <c r="M981" s="161"/>
      <c r="N981" s="161"/>
      <c r="O981" s="155"/>
      <c r="P981" s="155"/>
      <c r="Q981" s="155"/>
      <c r="R981" s="155"/>
      <c r="S981" s="155"/>
      <c r="T981" s="155"/>
      <c r="U981" s="155"/>
      <c r="V981" s="161"/>
      <c r="W981" s="174"/>
      <c r="X981" s="175"/>
      <c r="Y981" s="511"/>
      <c r="Z981" s="139"/>
    </row>
    <row r="982" spans="1:26" ht="15" customHeight="1">
      <c r="A982" s="160"/>
      <c r="B982" s="160"/>
      <c r="C982" s="158" t="s">
        <v>12374</v>
      </c>
      <c r="D982" s="172" t="s">
        <v>2</v>
      </c>
      <c r="E982" s="172" t="s">
        <v>44</v>
      </c>
      <c r="F982" s="172">
        <v>1</v>
      </c>
      <c r="G982" s="172">
        <v>1</v>
      </c>
      <c r="H982" s="140" t="s">
        <v>10539</v>
      </c>
      <c r="I982" s="155" t="s">
        <v>12506</v>
      </c>
      <c r="J982" s="311"/>
      <c r="K982" s="311"/>
      <c r="L982" s="306"/>
      <c r="M982" s="161"/>
      <c r="N982" s="161"/>
      <c r="O982" s="155"/>
      <c r="P982" s="155"/>
      <c r="Q982" s="155"/>
      <c r="R982" s="155"/>
      <c r="S982" s="155"/>
      <c r="T982" s="155"/>
      <c r="U982" s="155"/>
      <c r="V982" s="161"/>
      <c r="W982" s="174"/>
      <c r="X982" s="175"/>
      <c r="Y982" s="511"/>
      <c r="Z982" s="139"/>
    </row>
    <row r="983" spans="1:26" ht="15" customHeight="1">
      <c r="A983" s="160"/>
      <c r="B983" s="160"/>
      <c r="C983" s="158" t="s">
        <v>12374</v>
      </c>
      <c r="D983" s="172" t="s">
        <v>2</v>
      </c>
      <c r="E983" s="172" t="s">
        <v>44</v>
      </c>
      <c r="F983" s="172">
        <v>1</v>
      </c>
      <c r="G983" s="172">
        <v>1</v>
      </c>
      <c r="H983" s="140" t="s">
        <v>1133</v>
      </c>
      <c r="I983" s="155" t="s">
        <v>12506</v>
      </c>
      <c r="J983" s="311"/>
      <c r="K983" s="311"/>
      <c r="L983" s="306"/>
      <c r="M983" s="161"/>
      <c r="N983" s="161"/>
      <c r="O983" s="155"/>
      <c r="P983" s="155"/>
      <c r="Q983" s="155"/>
      <c r="R983" s="155"/>
      <c r="S983" s="155"/>
      <c r="T983" s="155"/>
      <c r="U983" s="155"/>
      <c r="V983" s="161"/>
      <c r="W983" s="174"/>
      <c r="X983" s="175"/>
      <c r="Y983" s="511"/>
      <c r="Z983" s="139"/>
    </row>
    <row r="984" spans="1:26" ht="15" customHeight="1">
      <c r="A984" s="160"/>
      <c r="B984" s="160"/>
      <c r="C984" s="158" t="s">
        <v>10129</v>
      </c>
      <c r="D984" s="172" t="s">
        <v>2</v>
      </c>
      <c r="E984" s="172" t="s">
        <v>44</v>
      </c>
      <c r="F984" s="172">
        <v>1</v>
      </c>
      <c r="G984" s="172">
        <v>1</v>
      </c>
      <c r="H984" s="140" t="s">
        <v>9877</v>
      </c>
      <c r="I984" s="155" t="s">
        <v>12506</v>
      </c>
      <c r="J984" s="311"/>
      <c r="K984" s="311"/>
      <c r="L984" s="306"/>
      <c r="M984" s="161"/>
      <c r="N984" s="161"/>
      <c r="O984" s="155"/>
      <c r="P984" s="155"/>
      <c r="Q984" s="155"/>
      <c r="R984" s="155"/>
      <c r="S984" s="155"/>
      <c r="T984" s="155"/>
      <c r="U984" s="155"/>
      <c r="V984" s="161"/>
      <c r="W984" s="174"/>
      <c r="X984" s="175"/>
      <c r="Y984" s="511"/>
      <c r="Z984" s="139"/>
    </row>
    <row r="985" spans="1:26" ht="15" customHeight="1">
      <c r="A985" s="160"/>
      <c r="B985" s="160"/>
      <c r="C985" s="158" t="s">
        <v>12374</v>
      </c>
      <c r="D985" s="172" t="s">
        <v>2</v>
      </c>
      <c r="E985" s="172" t="s">
        <v>44</v>
      </c>
      <c r="F985" s="172">
        <v>1</v>
      </c>
      <c r="G985" s="172">
        <v>1</v>
      </c>
      <c r="H985" s="140" t="s">
        <v>1135</v>
      </c>
      <c r="I985" s="155" t="s">
        <v>12506</v>
      </c>
      <c r="J985" s="311"/>
      <c r="K985" s="311"/>
      <c r="L985" s="306"/>
      <c r="M985" s="161"/>
      <c r="N985" s="161"/>
      <c r="O985" s="155"/>
      <c r="P985" s="155"/>
      <c r="Q985" s="155"/>
      <c r="R985" s="155"/>
      <c r="S985" s="155"/>
      <c r="T985" s="155"/>
      <c r="U985" s="155"/>
      <c r="V985" s="161"/>
      <c r="W985" s="174"/>
      <c r="X985" s="175"/>
      <c r="Y985" s="511"/>
      <c r="Z985" s="139"/>
    </row>
    <row r="986" spans="1:26" ht="15" customHeight="1">
      <c r="A986" s="160"/>
      <c r="B986" s="160"/>
      <c r="C986" s="158" t="s">
        <v>12374</v>
      </c>
      <c r="D986" s="172" t="s">
        <v>2</v>
      </c>
      <c r="E986" s="172" t="s">
        <v>44</v>
      </c>
      <c r="F986" s="172">
        <v>1</v>
      </c>
      <c r="G986" s="172">
        <v>1</v>
      </c>
      <c r="H986" s="140" t="s">
        <v>10540</v>
      </c>
      <c r="I986" s="155" t="s">
        <v>12506</v>
      </c>
      <c r="J986" s="311"/>
      <c r="K986" s="311"/>
      <c r="L986" s="306"/>
      <c r="M986" s="161"/>
      <c r="N986" s="161"/>
      <c r="O986" s="155"/>
      <c r="P986" s="155"/>
      <c r="Q986" s="155"/>
      <c r="R986" s="155"/>
      <c r="S986" s="155"/>
      <c r="T986" s="155"/>
      <c r="U986" s="155"/>
      <c r="V986" s="161"/>
      <c r="W986" s="174"/>
      <c r="X986" s="175"/>
      <c r="Y986" s="511"/>
      <c r="Z986" s="139"/>
    </row>
    <row r="987" spans="1:26" ht="15" customHeight="1">
      <c r="A987" s="160"/>
      <c r="B987" s="160"/>
      <c r="C987" s="158" t="s">
        <v>12374</v>
      </c>
      <c r="D987" s="172" t="s">
        <v>2</v>
      </c>
      <c r="E987" s="172" t="s">
        <v>44</v>
      </c>
      <c r="F987" s="172">
        <v>1</v>
      </c>
      <c r="G987" s="172">
        <v>1</v>
      </c>
      <c r="H987" s="140" t="s">
        <v>10541</v>
      </c>
      <c r="I987" s="155" t="s">
        <v>12506</v>
      </c>
      <c r="J987" s="311"/>
      <c r="K987" s="311"/>
      <c r="L987" s="306"/>
      <c r="M987" s="161"/>
      <c r="N987" s="161"/>
      <c r="O987" s="155"/>
      <c r="P987" s="155"/>
      <c r="Q987" s="155"/>
      <c r="R987" s="155"/>
      <c r="S987" s="155"/>
      <c r="T987" s="155"/>
      <c r="U987" s="155"/>
      <c r="V987" s="161"/>
      <c r="W987" s="174"/>
      <c r="X987" s="175"/>
      <c r="Y987" s="511"/>
      <c r="Z987" s="139"/>
    </row>
    <row r="988" spans="1:26" ht="15" customHeight="1">
      <c r="A988" s="160"/>
      <c r="B988" s="160"/>
      <c r="C988" s="158" t="s">
        <v>12374</v>
      </c>
      <c r="D988" s="172" t="s">
        <v>2</v>
      </c>
      <c r="E988" s="172" t="s">
        <v>44</v>
      </c>
      <c r="F988" s="172">
        <v>1</v>
      </c>
      <c r="G988" s="172">
        <v>1</v>
      </c>
      <c r="H988" s="140" t="s">
        <v>10542</v>
      </c>
      <c r="I988" s="155" t="s">
        <v>12506</v>
      </c>
      <c r="J988" s="311"/>
      <c r="K988" s="311"/>
      <c r="L988" s="306"/>
      <c r="M988" s="161"/>
      <c r="N988" s="161"/>
      <c r="O988" s="155"/>
      <c r="P988" s="155"/>
      <c r="Q988" s="155"/>
      <c r="R988" s="155"/>
      <c r="S988" s="155"/>
      <c r="T988" s="155"/>
      <c r="U988" s="155"/>
      <c r="V988" s="161"/>
      <c r="W988" s="174"/>
      <c r="X988" s="175"/>
      <c r="Y988" s="511"/>
      <c r="Z988" s="139"/>
    </row>
    <row r="989" spans="1:26" ht="15" customHeight="1">
      <c r="A989" s="160"/>
      <c r="B989" s="160"/>
      <c r="C989" s="158" t="s">
        <v>12374</v>
      </c>
      <c r="D989" s="172" t="s">
        <v>2</v>
      </c>
      <c r="E989" s="172" t="s">
        <v>44</v>
      </c>
      <c r="F989" s="172">
        <v>1</v>
      </c>
      <c r="G989" s="172">
        <v>1</v>
      </c>
      <c r="H989" s="140" t="s">
        <v>10543</v>
      </c>
      <c r="I989" s="155" t="s">
        <v>12506</v>
      </c>
      <c r="J989" s="311"/>
      <c r="K989" s="311"/>
      <c r="L989" s="306"/>
      <c r="M989" s="161"/>
      <c r="N989" s="161"/>
      <c r="O989" s="155"/>
      <c r="P989" s="155"/>
      <c r="Q989" s="155"/>
      <c r="R989" s="155"/>
      <c r="S989" s="155"/>
      <c r="T989" s="155"/>
      <c r="U989" s="155"/>
      <c r="V989" s="161"/>
      <c r="W989" s="174"/>
      <c r="X989" s="175"/>
      <c r="Y989" s="511"/>
      <c r="Z989" s="139"/>
    </row>
    <row r="990" spans="1:26" ht="15" customHeight="1">
      <c r="A990" s="160"/>
      <c r="B990" s="160"/>
      <c r="C990" s="158" t="s">
        <v>12374</v>
      </c>
      <c r="D990" s="172" t="s">
        <v>2</v>
      </c>
      <c r="E990" s="172" t="s">
        <v>44</v>
      </c>
      <c r="F990" s="172">
        <v>1</v>
      </c>
      <c r="G990" s="172">
        <v>1</v>
      </c>
      <c r="H990" s="140" t="s">
        <v>10544</v>
      </c>
      <c r="I990" s="155" t="s">
        <v>12506</v>
      </c>
      <c r="J990" s="311"/>
      <c r="K990" s="311"/>
      <c r="L990" s="306"/>
      <c r="M990" s="161"/>
      <c r="N990" s="161"/>
      <c r="O990" s="155"/>
      <c r="P990" s="155"/>
      <c r="Q990" s="155"/>
      <c r="R990" s="155"/>
      <c r="S990" s="155"/>
      <c r="T990" s="155"/>
      <c r="U990" s="155"/>
      <c r="V990" s="161"/>
      <c r="W990" s="174"/>
      <c r="X990" s="175"/>
      <c r="Y990" s="511"/>
      <c r="Z990" s="139"/>
    </row>
    <row r="991" spans="1:26" ht="15" customHeight="1">
      <c r="A991" s="160"/>
      <c r="B991" s="160"/>
      <c r="C991" s="158" t="s">
        <v>12374</v>
      </c>
      <c r="D991" s="172" t="s">
        <v>2</v>
      </c>
      <c r="E991" s="172" t="s">
        <v>44</v>
      </c>
      <c r="F991" s="172">
        <v>1</v>
      </c>
      <c r="G991" s="172">
        <v>1</v>
      </c>
      <c r="H991" s="140" t="s">
        <v>10545</v>
      </c>
      <c r="I991" s="155" t="s">
        <v>12506</v>
      </c>
      <c r="J991" s="311"/>
      <c r="K991" s="311"/>
      <c r="L991" s="306"/>
      <c r="M991" s="161"/>
      <c r="N991" s="161"/>
      <c r="O991" s="155"/>
      <c r="P991" s="155"/>
      <c r="Q991" s="155"/>
      <c r="R991" s="155"/>
      <c r="S991" s="155"/>
      <c r="T991" s="155"/>
      <c r="U991" s="155"/>
      <c r="V991" s="161"/>
      <c r="W991" s="174"/>
      <c r="X991" s="175"/>
      <c r="Y991" s="511"/>
      <c r="Z991" s="139"/>
    </row>
    <row r="992" spans="1:26" ht="15" customHeight="1">
      <c r="A992" s="160"/>
      <c r="B992" s="160"/>
      <c r="C992" s="158" t="s">
        <v>12374</v>
      </c>
      <c r="D992" s="172" t="s">
        <v>2</v>
      </c>
      <c r="E992" s="172" t="s">
        <v>44</v>
      </c>
      <c r="F992" s="172">
        <v>1</v>
      </c>
      <c r="G992" s="172">
        <v>1</v>
      </c>
      <c r="H992" s="140" t="s">
        <v>1143</v>
      </c>
      <c r="I992" s="155" t="s">
        <v>12506</v>
      </c>
      <c r="J992" s="311"/>
      <c r="K992" s="311"/>
      <c r="L992" s="306"/>
      <c r="M992" s="161"/>
      <c r="N992" s="161"/>
      <c r="O992" s="155"/>
      <c r="P992" s="155"/>
      <c r="Q992" s="155"/>
      <c r="R992" s="155"/>
      <c r="S992" s="155"/>
      <c r="T992" s="155"/>
      <c r="U992" s="155"/>
      <c r="V992" s="161"/>
      <c r="W992" s="174"/>
      <c r="X992" s="175"/>
      <c r="Y992" s="511"/>
      <c r="Z992" s="139"/>
    </row>
    <row r="993" spans="1:26" ht="15" customHeight="1">
      <c r="A993" s="160"/>
      <c r="B993" s="160"/>
      <c r="C993" s="158" t="s">
        <v>12374</v>
      </c>
      <c r="D993" s="172" t="s">
        <v>2</v>
      </c>
      <c r="E993" s="172" t="s">
        <v>44</v>
      </c>
      <c r="F993" s="172">
        <v>1</v>
      </c>
      <c r="G993" s="172">
        <v>1</v>
      </c>
      <c r="H993" s="140" t="s">
        <v>1144</v>
      </c>
      <c r="I993" s="155" t="s">
        <v>12506</v>
      </c>
      <c r="J993" s="311"/>
      <c r="K993" s="311"/>
      <c r="L993" s="306"/>
      <c r="M993" s="161"/>
      <c r="N993" s="161"/>
      <c r="O993" s="155"/>
      <c r="P993" s="155"/>
      <c r="Q993" s="155"/>
      <c r="R993" s="155"/>
      <c r="S993" s="155"/>
      <c r="T993" s="155"/>
      <c r="U993" s="155"/>
      <c r="V993" s="161"/>
      <c r="W993" s="174"/>
      <c r="X993" s="175"/>
      <c r="Y993" s="511"/>
      <c r="Z993" s="139"/>
    </row>
    <row r="994" spans="1:26" ht="15" customHeight="1">
      <c r="A994" s="160"/>
      <c r="B994" s="160"/>
      <c r="C994" s="158" t="s">
        <v>10129</v>
      </c>
      <c r="D994" s="172" t="s">
        <v>2</v>
      </c>
      <c r="E994" s="172" t="s">
        <v>44</v>
      </c>
      <c r="F994" s="172">
        <v>1</v>
      </c>
      <c r="G994" s="172">
        <v>1</v>
      </c>
      <c r="H994" s="140" t="s">
        <v>9878</v>
      </c>
      <c r="I994" s="155" t="s">
        <v>12506</v>
      </c>
      <c r="J994" s="311"/>
      <c r="K994" s="311"/>
      <c r="L994" s="306"/>
      <c r="M994" s="161"/>
      <c r="N994" s="161"/>
      <c r="O994" s="155"/>
      <c r="P994" s="155"/>
      <c r="Q994" s="155"/>
      <c r="R994" s="155"/>
      <c r="S994" s="155"/>
      <c r="T994" s="155"/>
      <c r="U994" s="155"/>
      <c r="V994" s="161"/>
      <c r="W994" s="174"/>
      <c r="X994" s="175"/>
      <c r="Y994" s="511"/>
      <c r="Z994" s="139"/>
    </row>
    <row r="995" spans="1:26" ht="15" customHeight="1">
      <c r="A995" s="160"/>
      <c r="B995" s="160"/>
      <c r="C995" s="158" t="s">
        <v>10129</v>
      </c>
      <c r="D995" s="172" t="s">
        <v>2</v>
      </c>
      <c r="E995" s="172" t="s">
        <v>44</v>
      </c>
      <c r="F995" s="172">
        <v>1</v>
      </c>
      <c r="G995" s="172">
        <v>1</v>
      </c>
      <c r="H995" s="140" t="s">
        <v>9879</v>
      </c>
      <c r="I995" s="155" t="s">
        <v>12506</v>
      </c>
      <c r="J995" s="311"/>
      <c r="K995" s="311"/>
      <c r="L995" s="306"/>
      <c r="M995" s="161"/>
      <c r="N995" s="161"/>
      <c r="O995" s="155"/>
      <c r="P995" s="155"/>
      <c r="Q995" s="155"/>
      <c r="R995" s="155"/>
      <c r="S995" s="155"/>
      <c r="T995" s="155"/>
      <c r="U995" s="155"/>
      <c r="V995" s="161"/>
      <c r="W995" s="174"/>
      <c r="X995" s="175"/>
      <c r="Y995" s="511"/>
      <c r="Z995" s="139"/>
    </row>
    <row r="996" spans="1:26" ht="15" customHeight="1">
      <c r="A996" s="160"/>
      <c r="B996" s="160"/>
      <c r="C996" s="158" t="s">
        <v>10129</v>
      </c>
      <c r="D996" s="172" t="s">
        <v>2</v>
      </c>
      <c r="E996" s="172" t="s">
        <v>44</v>
      </c>
      <c r="F996" s="172">
        <v>1</v>
      </c>
      <c r="G996" s="172">
        <v>1</v>
      </c>
      <c r="H996" s="140" t="s">
        <v>1149</v>
      </c>
      <c r="I996" s="155" t="s">
        <v>12506</v>
      </c>
      <c r="J996" s="311"/>
      <c r="K996" s="311"/>
      <c r="L996" s="306"/>
      <c r="M996" s="161"/>
      <c r="N996" s="161"/>
      <c r="O996" s="155"/>
      <c r="P996" s="155"/>
      <c r="Q996" s="155"/>
      <c r="R996" s="155"/>
      <c r="S996" s="155"/>
      <c r="T996" s="155"/>
      <c r="U996" s="155"/>
      <c r="V996" s="161"/>
      <c r="W996" s="174"/>
      <c r="X996" s="175"/>
      <c r="Y996" s="511"/>
      <c r="Z996" s="139"/>
    </row>
    <row r="997" spans="1:26" ht="15" customHeight="1">
      <c r="A997" s="160"/>
      <c r="B997" s="160"/>
      <c r="C997" s="158" t="s">
        <v>12374</v>
      </c>
      <c r="D997" s="172" t="s">
        <v>2</v>
      </c>
      <c r="E997" s="172" t="s">
        <v>44</v>
      </c>
      <c r="F997" s="172">
        <v>1</v>
      </c>
      <c r="G997" s="172">
        <v>1</v>
      </c>
      <c r="H997" s="140" t="s">
        <v>10546</v>
      </c>
      <c r="I997" s="155" t="s">
        <v>12506</v>
      </c>
      <c r="J997" s="311"/>
      <c r="K997" s="311"/>
      <c r="L997" s="306"/>
      <c r="M997" s="161"/>
      <c r="N997" s="161"/>
      <c r="O997" s="155"/>
      <c r="P997" s="155"/>
      <c r="Q997" s="155"/>
      <c r="R997" s="155"/>
      <c r="S997" s="155"/>
      <c r="T997" s="155"/>
      <c r="U997" s="155"/>
      <c r="V997" s="161"/>
      <c r="W997" s="174"/>
      <c r="X997" s="175"/>
      <c r="Y997" s="511"/>
      <c r="Z997" s="139"/>
    </row>
    <row r="998" spans="1:26" ht="15" customHeight="1">
      <c r="A998" s="160"/>
      <c r="B998" s="160"/>
      <c r="C998" s="158" t="s">
        <v>12374</v>
      </c>
      <c r="D998" s="172" t="s">
        <v>2</v>
      </c>
      <c r="E998" s="172" t="s">
        <v>44</v>
      </c>
      <c r="F998" s="172">
        <v>1</v>
      </c>
      <c r="G998" s="172">
        <v>1</v>
      </c>
      <c r="H998" s="140" t="s">
        <v>10547</v>
      </c>
      <c r="I998" s="155" t="s">
        <v>12506</v>
      </c>
      <c r="J998" s="311"/>
      <c r="K998" s="311"/>
      <c r="L998" s="306"/>
      <c r="M998" s="161"/>
      <c r="N998" s="161"/>
      <c r="O998" s="155"/>
      <c r="P998" s="155"/>
      <c r="Q998" s="155"/>
      <c r="R998" s="155"/>
      <c r="S998" s="155"/>
      <c r="T998" s="155"/>
      <c r="U998" s="155"/>
      <c r="V998" s="161"/>
      <c r="W998" s="174"/>
      <c r="X998" s="175"/>
      <c r="Y998" s="511"/>
      <c r="Z998" s="139"/>
    </row>
    <row r="999" spans="1:26" ht="15" customHeight="1">
      <c r="A999" s="160"/>
      <c r="B999" s="160"/>
      <c r="C999" s="158" t="s">
        <v>12374</v>
      </c>
      <c r="D999" s="172" t="s">
        <v>2</v>
      </c>
      <c r="E999" s="172" t="s">
        <v>44</v>
      </c>
      <c r="F999" s="172">
        <v>1</v>
      </c>
      <c r="G999" s="172">
        <v>1</v>
      </c>
      <c r="H999" s="140" t="s">
        <v>5574</v>
      </c>
      <c r="I999" s="155" t="s">
        <v>12506</v>
      </c>
      <c r="J999" s="311"/>
      <c r="K999" s="311"/>
      <c r="L999" s="306"/>
      <c r="M999" s="161"/>
      <c r="N999" s="161"/>
      <c r="O999" s="155"/>
      <c r="P999" s="155"/>
      <c r="Q999" s="155"/>
      <c r="R999" s="155"/>
      <c r="S999" s="155"/>
      <c r="T999" s="155"/>
      <c r="U999" s="155"/>
      <c r="V999" s="161"/>
      <c r="W999" s="174"/>
      <c r="X999" s="175"/>
      <c r="Y999" s="511"/>
      <c r="Z999" s="139"/>
    </row>
    <row r="1000" spans="1:26" ht="15" customHeight="1">
      <c r="A1000" s="160"/>
      <c r="B1000" s="160"/>
      <c r="C1000" s="158" t="s">
        <v>10129</v>
      </c>
      <c r="D1000" s="172" t="s">
        <v>2</v>
      </c>
      <c r="E1000" s="172" t="s">
        <v>44</v>
      </c>
      <c r="F1000" s="172">
        <v>1</v>
      </c>
      <c r="G1000" s="172">
        <v>1</v>
      </c>
      <c r="H1000" s="140" t="s">
        <v>1153</v>
      </c>
      <c r="I1000" s="155" t="s">
        <v>12506</v>
      </c>
      <c r="J1000" s="311"/>
      <c r="K1000" s="311"/>
      <c r="L1000" s="306"/>
      <c r="M1000" s="161"/>
      <c r="N1000" s="161"/>
      <c r="O1000" s="155"/>
      <c r="P1000" s="155"/>
      <c r="Q1000" s="155"/>
      <c r="R1000" s="155"/>
      <c r="S1000" s="155"/>
      <c r="T1000" s="155"/>
      <c r="U1000" s="155"/>
      <c r="V1000" s="161"/>
      <c r="W1000" s="174"/>
      <c r="X1000" s="175"/>
      <c r="Y1000" s="511"/>
      <c r="Z1000" s="139"/>
    </row>
    <row r="1001" spans="1:26" ht="15" customHeight="1">
      <c r="A1001" s="160"/>
      <c r="B1001" s="160"/>
      <c r="C1001" s="158" t="s">
        <v>12374</v>
      </c>
      <c r="D1001" s="172" t="s">
        <v>2</v>
      </c>
      <c r="E1001" s="172" t="s">
        <v>44</v>
      </c>
      <c r="F1001" s="172">
        <v>1</v>
      </c>
      <c r="G1001" s="172">
        <v>1</v>
      </c>
      <c r="H1001" s="140" t="s">
        <v>5575</v>
      </c>
      <c r="I1001" s="155" t="s">
        <v>12506</v>
      </c>
      <c r="J1001" s="311"/>
      <c r="K1001" s="311"/>
      <c r="L1001" s="306"/>
      <c r="M1001" s="161"/>
      <c r="N1001" s="161"/>
      <c r="O1001" s="155"/>
      <c r="P1001" s="155"/>
      <c r="Q1001" s="155"/>
      <c r="R1001" s="155"/>
      <c r="S1001" s="155"/>
      <c r="T1001" s="155"/>
      <c r="U1001" s="155"/>
      <c r="V1001" s="161"/>
      <c r="W1001" s="174"/>
      <c r="X1001" s="175"/>
      <c r="Y1001" s="511"/>
      <c r="Z1001" s="139"/>
    </row>
    <row r="1002" spans="1:26" ht="15" customHeight="1">
      <c r="A1002" s="160"/>
      <c r="B1002" s="160"/>
      <c r="C1002" s="158" t="s">
        <v>12374</v>
      </c>
      <c r="D1002" s="172" t="s">
        <v>2</v>
      </c>
      <c r="E1002" s="172" t="s">
        <v>44</v>
      </c>
      <c r="F1002" s="172">
        <v>1</v>
      </c>
      <c r="G1002" s="172">
        <v>1</v>
      </c>
      <c r="H1002" s="140" t="s">
        <v>5576</v>
      </c>
      <c r="I1002" s="155" t="s">
        <v>12506</v>
      </c>
      <c r="J1002" s="311"/>
      <c r="K1002" s="311"/>
      <c r="L1002" s="306"/>
      <c r="M1002" s="161"/>
      <c r="N1002" s="161"/>
      <c r="O1002" s="155"/>
      <c r="P1002" s="155"/>
      <c r="Q1002" s="155"/>
      <c r="R1002" s="155"/>
      <c r="S1002" s="155"/>
      <c r="T1002" s="155"/>
      <c r="U1002" s="155"/>
      <c r="V1002" s="161"/>
      <c r="W1002" s="174"/>
      <c r="X1002" s="175"/>
      <c r="Y1002" s="511"/>
      <c r="Z1002" s="139"/>
    </row>
    <row r="1003" spans="1:26" ht="15" customHeight="1">
      <c r="A1003" s="160"/>
      <c r="B1003" s="160"/>
      <c r="C1003" s="158" t="s">
        <v>12374</v>
      </c>
      <c r="D1003" s="172" t="s">
        <v>2</v>
      </c>
      <c r="E1003" s="172" t="s">
        <v>44</v>
      </c>
      <c r="F1003" s="172">
        <v>1</v>
      </c>
      <c r="G1003" s="172">
        <v>1</v>
      </c>
      <c r="H1003" s="140" t="s">
        <v>5577</v>
      </c>
      <c r="I1003" s="155" t="s">
        <v>12506</v>
      </c>
      <c r="J1003" s="311"/>
      <c r="K1003" s="311"/>
      <c r="L1003" s="306"/>
      <c r="M1003" s="161"/>
      <c r="N1003" s="161"/>
      <c r="O1003" s="155"/>
      <c r="P1003" s="155"/>
      <c r="Q1003" s="155"/>
      <c r="R1003" s="155"/>
      <c r="S1003" s="155"/>
      <c r="T1003" s="155"/>
      <c r="U1003" s="155"/>
      <c r="V1003" s="161"/>
      <c r="W1003" s="174"/>
      <c r="X1003" s="175"/>
      <c r="Y1003" s="511"/>
      <c r="Z1003" s="139"/>
    </row>
    <row r="1004" spans="1:26" ht="15" customHeight="1">
      <c r="A1004" s="160"/>
      <c r="B1004" s="160"/>
      <c r="C1004" s="158" t="s">
        <v>12374</v>
      </c>
      <c r="D1004" s="172" t="s">
        <v>2</v>
      </c>
      <c r="E1004" s="172" t="s">
        <v>44</v>
      </c>
      <c r="F1004" s="172">
        <v>1</v>
      </c>
      <c r="G1004" s="172">
        <v>1</v>
      </c>
      <c r="H1004" s="140" t="s">
        <v>5578</v>
      </c>
      <c r="I1004" s="155" t="s">
        <v>12506</v>
      </c>
      <c r="J1004" s="311"/>
      <c r="K1004" s="311"/>
      <c r="L1004" s="306"/>
      <c r="M1004" s="161"/>
      <c r="N1004" s="161"/>
      <c r="O1004" s="155"/>
      <c r="P1004" s="155"/>
      <c r="Q1004" s="155"/>
      <c r="R1004" s="155"/>
      <c r="S1004" s="155"/>
      <c r="T1004" s="155"/>
      <c r="U1004" s="155"/>
      <c r="V1004" s="161"/>
      <c r="W1004" s="174"/>
      <c r="X1004" s="175"/>
      <c r="Y1004" s="511"/>
      <c r="Z1004" s="139"/>
    </row>
    <row r="1005" spans="1:26" ht="15" customHeight="1">
      <c r="A1005" s="160"/>
      <c r="B1005" s="160"/>
      <c r="C1005" s="158" t="s">
        <v>12374</v>
      </c>
      <c r="D1005" s="172" t="s">
        <v>2</v>
      </c>
      <c r="E1005" s="172" t="s">
        <v>44</v>
      </c>
      <c r="F1005" s="172">
        <v>1</v>
      </c>
      <c r="G1005" s="172">
        <v>1</v>
      </c>
      <c r="H1005" s="140" t="s">
        <v>5579</v>
      </c>
      <c r="I1005" s="155" t="s">
        <v>12506</v>
      </c>
      <c r="J1005" s="311"/>
      <c r="K1005" s="311"/>
      <c r="L1005" s="306"/>
      <c r="M1005" s="161"/>
      <c r="N1005" s="161"/>
      <c r="O1005" s="155"/>
      <c r="P1005" s="155"/>
      <c r="Q1005" s="155"/>
      <c r="R1005" s="155"/>
      <c r="S1005" s="155"/>
      <c r="T1005" s="155"/>
      <c r="U1005" s="155"/>
      <c r="V1005" s="161"/>
      <c r="W1005" s="174"/>
      <c r="X1005" s="175"/>
      <c r="Y1005" s="511"/>
      <c r="Z1005" s="139"/>
    </row>
    <row r="1006" spans="1:26" ht="15" customHeight="1">
      <c r="A1006" s="160"/>
      <c r="B1006" s="160"/>
      <c r="C1006" s="158" t="s">
        <v>12374</v>
      </c>
      <c r="D1006" s="172" t="s">
        <v>2</v>
      </c>
      <c r="E1006" s="172" t="s">
        <v>44</v>
      </c>
      <c r="F1006" s="172">
        <v>1</v>
      </c>
      <c r="G1006" s="172">
        <v>1</v>
      </c>
      <c r="H1006" s="140" t="s">
        <v>5580</v>
      </c>
      <c r="I1006" s="155" t="s">
        <v>12506</v>
      </c>
      <c r="J1006" s="311"/>
      <c r="K1006" s="311"/>
      <c r="L1006" s="306"/>
      <c r="M1006" s="161"/>
      <c r="N1006" s="161"/>
      <c r="O1006" s="155"/>
      <c r="P1006" s="155"/>
      <c r="Q1006" s="155"/>
      <c r="R1006" s="155"/>
      <c r="S1006" s="155"/>
      <c r="T1006" s="155"/>
      <c r="U1006" s="155"/>
      <c r="V1006" s="161"/>
      <c r="W1006" s="174"/>
      <c r="X1006" s="175"/>
      <c r="Y1006" s="511"/>
      <c r="Z1006" s="139"/>
    </row>
    <row r="1007" spans="1:26" ht="15" customHeight="1">
      <c r="A1007" s="160"/>
      <c r="B1007" s="160"/>
      <c r="C1007" s="158" t="s">
        <v>12374</v>
      </c>
      <c r="D1007" s="172" t="s">
        <v>2</v>
      </c>
      <c r="E1007" s="172" t="s">
        <v>44</v>
      </c>
      <c r="F1007" s="172">
        <v>1</v>
      </c>
      <c r="G1007" s="172">
        <v>1</v>
      </c>
      <c r="H1007" s="140" t="s">
        <v>5581</v>
      </c>
      <c r="I1007" s="155" t="s">
        <v>12506</v>
      </c>
      <c r="J1007" s="311"/>
      <c r="K1007" s="311"/>
      <c r="L1007" s="306"/>
      <c r="M1007" s="161"/>
      <c r="N1007" s="161"/>
      <c r="O1007" s="155"/>
      <c r="P1007" s="155"/>
      <c r="Q1007" s="155"/>
      <c r="R1007" s="155"/>
      <c r="S1007" s="155"/>
      <c r="T1007" s="155"/>
      <c r="U1007" s="155"/>
      <c r="V1007" s="161"/>
      <c r="W1007" s="174"/>
      <c r="X1007" s="175"/>
      <c r="Y1007" s="511"/>
      <c r="Z1007" s="139"/>
    </row>
    <row r="1008" spans="1:26" ht="15" customHeight="1">
      <c r="A1008" s="160"/>
      <c r="B1008" s="160"/>
      <c r="C1008" s="158" t="s">
        <v>12374</v>
      </c>
      <c r="D1008" s="172" t="s">
        <v>2</v>
      </c>
      <c r="E1008" s="172" t="s">
        <v>44</v>
      </c>
      <c r="F1008" s="172">
        <v>1</v>
      </c>
      <c r="G1008" s="172">
        <v>1</v>
      </c>
      <c r="H1008" s="140" t="s">
        <v>5583</v>
      </c>
      <c r="I1008" s="155" t="s">
        <v>12506</v>
      </c>
      <c r="J1008" s="311"/>
      <c r="K1008" s="311"/>
      <c r="L1008" s="306"/>
      <c r="M1008" s="161"/>
      <c r="N1008" s="161"/>
      <c r="O1008" s="155"/>
      <c r="P1008" s="155"/>
      <c r="Q1008" s="155"/>
      <c r="R1008" s="155"/>
      <c r="S1008" s="155"/>
      <c r="T1008" s="155"/>
      <c r="U1008" s="155"/>
      <c r="V1008" s="161"/>
      <c r="W1008" s="174"/>
      <c r="X1008" s="175"/>
      <c r="Y1008" s="511"/>
      <c r="Z1008" s="139"/>
    </row>
    <row r="1009" spans="1:26" ht="15" customHeight="1">
      <c r="A1009" s="160"/>
      <c r="B1009" s="160"/>
      <c r="C1009" s="158" t="s">
        <v>12374</v>
      </c>
      <c r="D1009" s="172" t="s">
        <v>2</v>
      </c>
      <c r="E1009" s="172" t="s">
        <v>44</v>
      </c>
      <c r="F1009" s="172">
        <v>1</v>
      </c>
      <c r="G1009" s="172">
        <v>1</v>
      </c>
      <c r="H1009" s="140" t="s">
        <v>5582</v>
      </c>
      <c r="I1009" s="155" t="s">
        <v>12506</v>
      </c>
      <c r="J1009" s="311"/>
      <c r="K1009" s="311"/>
      <c r="L1009" s="306"/>
      <c r="M1009" s="161"/>
      <c r="N1009" s="161"/>
      <c r="O1009" s="155"/>
      <c r="P1009" s="155"/>
      <c r="Q1009" s="155"/>
      <c r="R1009" s="155"/>
      <c r="S1009" s="155"/>
      <c r="T1009" s="155"/>
      <c r="U1009" s="155"/>
      <c r="V1009" s="161"/>
      <c r="W1009" s="174"/>
      <c r="X1009" s="175"/>
      <c r="Y1009" s="511"/>
      <c r="Z1009" s="139"/>
    </row>
    <row r="1010" spans="1:26" ht="15" customHeight="1">
      <c r="A1010" s="160"/>
      <c r="B1010" s="160"/>
      <c r="C1010" s="158" t="s">
        <v>12374</v>
      </c>
      <c r="D1010" s="172" t="s">
        <v>2</v>
      </c>
      <c r="E1010" s="172" t="s">
        <v>44</v>
      </c>
      <c r="F1010" s="172">
        <v>1</v>
      </c>
      <c r="G1010" s="172">
        <v>1</v>
      </c>
      <c r="H1010" s="140" t="s">
        <v>5584</v>
      </c>
      <c r="I1010" s="155" t="s">
        <v>12506</v>
      </c>
      <c r="J1010" s="311"/>
      <c r="K1010" s="311"/>
      <c r="L1010" s="306"/>
      <c r="M1010" s="161"/>
      <c r="N1010" s="161"/>
      <c r="O1010" s="155"/>
      <c r="P1010" s="155"/>
      <c r="Q1010" s="155"/>
      <c r="R1010" s="155"/>
      <c r="S1010" s="155"/>
      <c r="T1010" s="155"/>
      <c r="U1010" s="155"/>
      <c r="V1010" s="161"/>
      <c r="W1010" s="174"/>
      <c r="X1010" s="175"/>
      <c r="Y1010" s="511"/>
      <c r="Z1010" s="139"/>
    </row>
    <row r="1011" spans="1:26" ht="15" customHeight="1">
      <c r="A1011" s="160"/>
      <c r="B1011" s="160"/>
      <c r="C1011" s="158" t="s">
        <v>12374</v>
      </c>
      <c r="D1011" s="172" t="s">
        <v>2</v>
      </c>
      <c r="E1011" s="172" t="s">
        <v>44</v>
      </c>
      <c r="F1011" s="172">
        <v>1</v>
      </c>
      <c r="G1011" s="172">
        <v>1</v>
      </c>
      <c r="H1011" s="140" t="s">
        <v>5586</v>
      </c>
      <c r="I1011" s="155" t="s">
        <v>12506</v>
      </c>
      <c r="J1011" s="311"/>
      <c r="K1011" s="311"/>
      <c r="L1011" s="306"/>
      <c r="M1011" s="161"/>
      <c r="N1011" s="161"/>
      <c r="O1011" s="155"/>
      <c r="P1011" s="155"/>
      <c r="Q1011" s="155"/>
      <c r="R1011" s="155"/>
      <c r="S1011" s="155"/>
      <c r="T1011" s="155"/>
      <c r="U1011" s="155"/>
      <c r="V1011" s="161"/>
      <c r="W1011" s="174"/>
      <c r="X1011" s="175"/>
      <c r="Y1011" s="511"/>
      <c r="Z1011" s="139"/>
    </row>
    <row r="1012" spans="1:26" ht="15" customHeight="1">
      <c r="A1012" s="160"/>
      <c r="B1012" s="160"/>
      <c r="C1012" s="158" t="s">
        <v>12374</v>
      </c>
      <c r="D1012" s="172" t="s">
        <v>2</v>
      </c>
      <c r="E1012" s="172" t="s">
        <v>44</v>
      </c>
      <c r="F1012" s="172">
        <v>1</v>
      </c>
      <c r="G1012" s="172">
        <v>1</v>
      </c>
      <c r="H1012" s="140" t="s">
        <v>5587</v>
      </c>
      <c r="I1012" s="155" t="s">
        <v>12506</v>
      </c>
      <c r="J1012" s="311"/>
      <c r="K1012" s="311"/>
      <c r="L1012" s="306"/>
      <c r="M1012" s="161"/>
      <c r="N1012" s="161"/>
      <c r="O1012" s="155"/>
      <c r="P1012" s="155"/>
      <c r="Q1012" s="155"/>
      <c r="R1012" s="155"/>
      <c r="S1012" s="155"/>
      <c r="T1012" s="155"/>
      <c r="U1012" s="155"/>
      <c r="V1012" s="161"/>
      <c r="W1012" s="174"/>
      <c r="X1012" s="175"/>
      <c r="Y1012" s="511"/>
      <c r="Z1012" s="139"/>
    </row>
    <row r="1013" spans="1:26" ht="15" customHeight="1">
      <c r="A1013" s="160"/>
      <c r="B1013" s="160"/>
      <c r="C1013" s="158" t="s">
        <v>12374</v>
      </c>
      <c r="D1013" s="172" t="s">
        <v>2</v>
      </c>
      <c r="E1013" s="172" t="s">
        <v>44</v>
      </c>
      <c r="F1013" s="172">
        <v>1</v>
      </c>
      <c r="G1013" s="172">
        <v>1</v>
      </c>
      <c r="H1013" s="140" t="s">
        <v>5588</v>
      </c>
      <c r="I1013" s="155" t="s">
        <v>12506</v>
      </c>
      <c r="J1013" s="311"/>
      <c r="K1013" s="311"/>
      <c r="L1013" s="306"/>
      <c r="M1013" s="161"/>
      <c r="N1013" s="161"/>
      <c r="O1013" s="155"/>
      <c r="P1013" s="155"/>
      <c r="Q1013" s="155"/>
      <c r="R1013" s="155"/>
      <c r="S1013" s="155"/>
      <c r="T1013" s="155"/>
      <c r="U1013" s="155"/>
      <c r="V1013" s="161"/>
      <c r="W1013" s="174"/>
      <c r="X1013" s="175"/>
      <c r="Y1013" s="511"/>
      <c r="Z1013" s="139"/>
    </row>
    <row r="1014" spans="1:26" ht="15" customHeight="1">
      <c r="A1014" s="160"/>
      <c r="B1014" s="160"/>
      <c r="C1014" s="158" t="s">
        <v>12374</v>
      </c>
      <c r="D1014" s="172" t="s">
        <v>2</v>
      </c>
      <c r="E1014" s="172" t="s">
        <v>44</v>
      </c>
      <c r="F1014" s="172">
        <v>1</v>
      </c>
      <c r="G1014" s="172">
        <v>1</v>
      </c>
      <c r="H1014" s="140" t="s">
        <v>5589</v>
      </c>
      <c r="I1014" s="155" t="s">
        <v>12506</v>
      </c>
      <c r="J1014" s="311"/>
      <c r="K1014" s="311"/>
      <c r="L1014" s="306"/>
      <c r="M1014" s="161"/>
      <c r="N1014" s="161"/>
      <c r="O1014" s="155"/>
      <c r="P1014" s="155"/>
      <c r="Q1014" s="155"/>
      <c r="R1014" s="155"/>
      <c r="S1014" s="155"/>
      <c r="T1014" s="155"/>
      <c r="U1014" s="155"/>
      <c r="V1014" s="161"/>
      <c r="W1014" s="174"/>
      <c r="X1014" s="175"/>
      <c r="Y1014" s="511"/>
      <c r="Z1014" s="139"/>
    </row>
    <row r="1015" spans="1:26" ht="15" customHeight="1">
      <c r="A1015" s="160"/>
      <c r="B1015" s="160"/>
      <c r="C1015" s="158" t="s">
        <v>12374</v>
      </c>
      <c r="D1015" s="172" t="s">
        <v>2</v>
      </c>
      <c r="E1015" s="172" t="s">
        <v>44</v>
      </c>
      <c r="F1015" s="172">
        <v>1</v>
      </c>
      <c r="G1015" s="172">
        <v>1</v>
      </c>
      <c r="H1015" s="140" t="s">
        <v>5590</v>
      </c>
      <c r="I1015" s="155" t="s">
        <v>12506</v>
      </c>
      <c r="J1015" s="311"/>
      <c r="K1015" s="311"/>
      <c r="L1015" s="306"/>
      <c r="M1015" s="161"/>
      <c r="N1015" s="161"/>
      <c r="O1015" s="155"/>
      <c r="P1015" s="155"/>
      <c r="Q1015" s="155"/>
      <c r="R1015" s="155"/>
      <c r="S1015" s="155"/>
      <c r="T1015" s="155"/>
      <c r="U1015" s="155"/>
      <c r="V1015" s="161"/>
      <c r="W1015" s="174"/>
      <c r="X1015" s="175"/>
      <c r="Y1015" s="511"/>
      <c r="Z1015" s="139"/>
    </row>
    <row r="1016" spans="1:26" ht="15" customHeight="1">
      <c r="A1016" s="160"/>
      <c r="B1016" s="160"/>
      <c r="C1016" s="158" t="s">
        <v>12374</v>
      </c>
      <c r="D1016" s="172" t="s">
        <v>2</v>
      </c>
      <c r="E1016" s="172" t="s">
        <v>44</v>
      </c>
      <c r="F1016" s="172">
        <v>1</v>
      </c>
      <c r="G1016" s="172">
        <v>1</v>
      </c>
      <c r="H1016" s="140" t="s">
        <v>5591</v>
      </c>
      <c r="I1016" s="155" t="s">
        <v>12506</v>
      </c>
      <c r="J1016" s="311"/>
      <c r="K1016" s="311"/>
      <c r="L1016" s="306"/>
      <c r="M1016" s="161"/>
      <c r="N1016" s="161"/>
      <c r="O1016" s="155"/>
      <c r="P1016" s="155"/>
      <c r="Q1016" s="155"/>
      <c r="R1016" s="155"/>
      <c r="S1016" s="155"/>
      <c r="T1016" s="155"/>
      <c r="U1016" s="155"/>
      <c r="V1016" s="161"/>
      <c r="W1016" s="174"/>
      <c r="X1016" s="175"/>
      <c r="Y1016" s="511"/>
      <c r="Z1016" s="139"/>
    </row>
    <row r="1017" spans="1:26" ht="15" customHeight="1">
      <c r="A1017" s="160"/>
      <c r="B1017" s="160"/>
      <c r="C1017" s="158" t="s">
        <v>12374</v>
      </c>
      <c r="D1017" s="172" t="s">
        <v>2</v>
      </c>
      <c r="E1017" s="172" t="s">
        <v>44</v>
      </c>
      <c r="F1017" s="172">
        <v>1</v>
      </c>
      <c r="G1017" s="172">
        <v>1</v>
      </c>
      <c r="H1017" s="140" t="s">
        <v>5592</v>
      </c>
      <c r="I1017" s="155" t="s">
        <v>12506</v>
      </c>
      <c r="J1017" s="311"/>
      <c r="K1017" s="311"/>
      <c r="L1017" s="306"/>
      <c r="M1017" s="161"/>
      <c r="N1017" s="161"/>
      <c r="O1017" s="155"/>
      <c r="P1017" s="155"/>
      <c r="Q1017" s="155"/>
      <c r="R1017" s="155"/>
      <c r="S1017" s="155"/>
      <c r="T1017" s="155"/>
      <c r="U1017" s="155"/>
      <c r="V1017" s="161"/>
      <c r="W1017" s="174"/>
      <c r="X1017" s="175"/>
      <c r="Y1017" s="511"/>
      <c r="Z1017" s="139"/>
    </row>
    <row r="1018" spans="1:26" ht="15" customHeight="1">
      <c r="A1018" s="160"/>
      <c r="B1018" s="160"/>
      <c r="C1018" s="158" t="s">
        <v>12374</v>
      </c>
      <c r="D1018" s="172" t="s">
        <v>2</v>
      </c>
      <c r="E1018" s="172" t="s">
        <v>44</v>
      </c>
      <c r="F1018" s="172">
        <v>1</v>
      </c>
      <c r="G1018" s="172">
        <v>1</v>
      </c>
      <c r="H1018" s="140" t="s">
        <v>5593</v>
      </c>
      <c r="I1018" s="155" t="s">
        <v>12506</v>
      </c>
      <c r="J1018" s="311"/>
      <c r="K1018" s="311"/>
      <c r="L1018" s="306"/>
      <c r="M1018" s="161"/>
      <c r="N1018" s="161"/>
      <c r="O1018" s="155"/>
      <c r="P1018" s="155"/>
      <c r="Q1018" s="155"/>
      <c r="R1018" s="155"/>
      <c r="S1018" s="155"/>
      <c r="T1018" s="155"/>
      <c r="U1018" s="155"/>
      <c r="V1018" s="161"/>
      <c r="W1018" s="174"/>
      <c r="X1018" s="175"/>
      <c r="Y1018" s="511"/>
      <c r="Z1018" s="139"/>
    </row>
    <row r="1019" spans="1:26" ht="15" customHeight="1">
      <c r="A1019" s="160"/>
      <c r="B1019" s="160"/>
      <c r="C1019" s="158" t="s">
        <v>12374</v>
      </c>
      <c r="D1019" s="172" t="s">
        <v>2</v>
      </c>
      <c r="E1019" s="172" t="s">
        <v>44</v>
      </c>
      <c r="F1019" s="172">
        <v>1</v>
      </c>
      <c r="G1019" s="172">
        <v>1</v>
      </c>
      <c r="H1019" s="140" t="s">
        <v>5594</v>
      </c>
      <c r="I1019" s="155" t="s">
        <v>12506</v>
      </c>
      <c r="J1019" s="311"/>
      <c r="K1019" s="311"/>
      <c r="L1019" s="306"/>
      <c r="M1019" s="161"/>
      <c r="N1019" s="161"/>
      <c r="O1019" s="155"/>
      <c r="P1019" s="155"/>
      <c r="Q1019" s="155"/>
      <c r="R1019" s="155"/>
      <c r="S1019" s="155"/>
      <c r="T1019" s="155"/>
      <c r="U1019" s="155"/>
      <c r="V1019" s="161"/>
      <c r="W1019" s="174"/>
      <c r="X1019" s="175"/>
      <c r="Y1019" s="511"/>
      <c r="Z1019" s="139"/>
    </row>
    <row r="1020" spans="1:26" ht="15" customHeight="1">
      <c r="A1020" s="160"/>
      <c r="B1020" s="160"/>
      <c r="C1020" s="158" t="s">
        <v>12374</v>
      </c>
      <c r="D1020" s="172" t="s">
        <v>2</v>
      </c>
      <c r="E1020" s="172" t="s">
        <v>44</v>
      </c>
      <c r="F1020" s="172">
        <v>1</v>
      </c>
      <c r="G1020" s="172">
        <v>1</v>
      </c>
      <c r="H1020" s="140" t="s">
        <v>5596</v>
      </c>
      <c r="I1020" s="155" t="s">
        <v>12506</v>
      </c>
      <c r="J1020" s="311"/>
      <c r="K1020" s="311"/>
      <c r="L1020" s="306"/>
      <c r="M1020" s="161"/>
      <c r="N1020" s="161"/>
      <c r="O1020" s="155"/>
      <c r="P1020" s="155"/>
      <c r="Q1020" s="155"/>
      <c r="R1020" s="155"/>
      <c r="S1020" s="155"/>
      <c r="T1020" s="155"/>
      <c r="U1020" s="155"/>
      <c r="V1020" s="161"/>
      <c r="W1020" s="174"/>
      <c r="X1020" s="175"/>
      <c r="Y1020" s="511"/>
      <c r="Z1020" s="139"/>
    </row>
    <row r="1021" spans="1:26" ht="15" customHeight="1">
      <c r="A1021" s="160"/>
      <c r="B1021" s="160"/>
      <c r="C1021" s="158" t="s">
        <v>12374</v>
      </c>
      <c r="D1021" s="172" t="s">
        <v>2</v>
      </c>
      <c r="E1021" s="172" t="s">
        <v>44</v>
      </c>
      <c r="F1021" s="172">
        <v>1</v>
      </c>
      <c r="G1021" s="172">
        <v>1</v>
      </c>
      <c r="H1021" s="140" t="s">
        <v>5595</v>
      </c>
      <c r="I1021" s="155" t="s">
        <v>12506</v>
      </c>
      <c r="J1021" s="311"/>
      <c r="K1021" s="311"/>
      <c r="L1021" s="306"/>
      <c r="M1021" s="161"/>
      <c r="N1021" s="161"/>
      <c r="O1021" s="155"/>
      <c r="P1021" s="155"/>
      <c r="Q1021" s="155"/>
      <c r="R1021" s="155"/>
      <c r="S1021" s="155"/>
      <c r="T1021" s="155"/>
      <c r="U1021" s="155"/>
      <c r="V1021" s="161"/>
      <c r="W1021" s="174"/>
      <c r="X1021" s="175"/>
      <c r="Y1021" s="511"/>
      <c r="Z1021" s="139"/>
    </row>
    <row r="1022" spans="1:26" ht="15" customHeight="1">
      <c r="A1022" s="160"/>
      <c r="B1022" s="160"/>
      <c r="C1022" s="158" t="s">
        <v>12374</v>
      </c>
      <c r="D1022" s="172" t="s">
        <v>2</v>
      </c>
      <c r="E1022" s="172" t="s">
        <v>44</v>
      </c>
      <c r="F1022" s="172">
        <v>1</v>
      </c>
      <c r="G1022" s="172">
        <v>1</v>
      </c>
      <c r="H1022" s="140" t="s">
        <v>5598</v>
      </c>
      <c r="I1022" s="155" t="s">
        <v>12506</v>
      </c>
      <c r="J1022" s="311"/>
      <c r="K1022" s="311"/>
      <c r="L1022" s="306"/>
      <c r="M1022" s="161"/>
      <c r="N1022" s="161"/>
      <c r="O1022" s="155"/>
      <c r="P1022" s="155"/>
      <c r="Q1022" s="155"/>
      <c r="R1022" s="155"/>
      <c r="S1022" s="155"/>
      <c r="T1022" s="155"/>
      <c r="U1022" s="155"/>
      <c r="V1022" s="161"/>
      <c r="W1022" s="174"/>
      <c r="X1022" s="175"/>
      <c r="Y1022" s="511"/>
      <c r="Z1022" s="139"/>
    </row>
    <row r="1023" spans="1:26" ht="15" customHeight="1">
      <c r="A1023" s="160"/>
      <c r="B1023" s="160"/>
      <c r="C1023" s="158" t="s">
        <v>12374</v>
      </c>
      <c r="D1023" s="172" t="s">
        <v>2</v>
      </c>
      <c r="E1023" s="172" t="s">
        <v>44</v>
      </c>
      <c r="F1023" s="172">
        <v>1</v>
      </c>
      <c r="G1023" s="172">
        <v>1</v>
      </c>
      <c r="H1023" s="140" t="s">
        <v>5597</v>
      </c>
      <c r="I1023" s="155" t="s">
        <v>12506</v>
      </c>
      <c r="J1023" s="311"/>
      <c r="K1023" s="311"/>
      <c r="L1023" s="306"/>
      <c r="M1023" s="161"/>
      <c r="N1023" s="161"/>
      <c r="O1023" s="155"/>
      <c r="P1023" s="155"/>
      <c r="Q1023" s="155"/>
      <c r="R1023" s="155"/>
      <c r="S1023" s="155"/>
      <c r="T1023" s="155"/>
      <c r="U1023" s="155"/>
      <c r="V1023" s="161"/>
      <c r="W1023" s="174"/>
      <c r="X1023" s="175"/>
      <c r="Y1023" s="511"/>
      <c r="Z1023" s="139"/>
    </row>
    <row r="1024" spans="1:26" ht="15" customHeight="1">
      <c r="A1024" s="160"/>
      <c r="B1024" s="160"/>
      <c r="C1024" s="158" t="s">
        <v>12374</v>
      </c>
      <c r="D1024" s="172" t="s">
        <v>2</v>
      </c>
      <c r="E1024" s="172" t="s">
        <v>44</v>
      </c>
      <c r="F1024" s="172">
        <v>1</v>
      </c>
      <c r="G1024" s="172">
        <v>1</v>
      </c>
      <c r="H1024" s="140" t="s">
        <v>5599</v>
      </c>
      <c r="I1024" s="155" t="s">
        <v>12506</v>
      </c>
      <c r="J1024" s="311"/>
      <c r="K1024" s="311"/>
      <c r="L1024" s="306"/>
      <c r="M1024" s="161"/>
      <c r="N1024" s="161"/>
      <c r="O1024" s="155"/>
      <c r="P1024" s="155"/>
      <c r="Q1024" s="155"/>
      <c r="R1024" s="155"/>
      <c r="S1024" s="155"/>
      <c r="T1024" s="155"/>
      <c r="U1024" s="155"/>
      <c r="V1024" s="161"/>
      <c r="W1024" s="174"/>
      <c r="X1024" s="175"/>
      <c r="Y1024" s="511"/>
      <c r="Z1024" s="139"/>
    </row>
    <row r="1025" spans="1:26" ht="15" customHeight="1">
      <c r="A1025" s="160"/>
      <c r="B1025" s="160"/>
      <c r="C1025" s="158" t="s">
        <v>12374</v>
      </c>
      <c r="D1025" s="172" t="s">
        <v>2</v>
      </c>
      <c r="E1025" s="172" t="s">
        <v>44</v>
      </c>
      <c r="F1025" s="172">
        <v>1</v>
      </c>
      <c r="G1025" s="172">
        <v>1</v>
      </c>
      <c r="H1025" s="140" t="s">
        <v>5601</v>
      </c>
      <c r="I1025" s="155" t="s">
        <v>12506</v>
      </c>
      <c r="J1025" s="311"/>
      <c r="K1025" s="311"/>
      <c r="L1025" s="306"/>
      <c r="M1025" s="161"/>
      <c r="N1025" s="161"/>
      <c r="O1025" s="155"/>
      <c r="P1025" s="155"/>
      <c r="Q1025" s="155"/>
      <c r="R1025" s="155"/>
      <c r="S1025" s="155"/>
      <c r="T1025" s="155"/>
      <c r="U1025" s="155"/>
      <c r="V1025" s="161"/>
      <c r="W1025" s="174"/>
      <c r="X1025" s="175"/>
      <c r="Y1025" s="511"/>
      <c r="Z1025" s="139"/>
    </row>
    <row r="1026" spans="1:26" ht="15" customHeight="1">
      <c r="A1026" s="160"/>
      <c r="B1026" s="160"/>
      <c r="C1026" s="158" t="s">
        <v>12374</v>
      </c>
      <c r="D1026" s="172" t="s">
        <v>2</v>
      </c>
      <c r="E1026" s="172" t="s">
        <v>44</v>
      </c>
      <c r="F1026" s="172">
        <v>1</v>
      </c>
      <c r="G1026" s="172">
        <v>1</v>
      </c>
      <c r="H1026" s="140" t="s">
        <v>5602</v>
      </c>
      <c r="I1026" s="155" t="s">
        <v>12506</v>
      </c>
      <c r="J1026" s="311"/>
      <c r="K1026" s="311"/>
      <c r="L1026" s="306"/>
      <c r="M1026" s="161"/>
      <c r="N1026" s="161"/>
      <c r="O1026" s="155"/>
      <c r="P1026" s="155"/>
      <c r="Q1026" s="155"/>
      <c r="R1026" s="155"/>
      <c r="S1026" s="155"/>
      <c r="T1026" s="155"/>
      <c r="U1026" s="155"/>
      <c r="V1026" s="161"/>
      <c r="W1026" s="174"/>
      <c r="X1026" s="175"/>
      <c r="Y1026" s="511"/>
      <c r="Z1026" s="139"/>
    </row>
    <row r="1027" spans="1:26" ht="15" customHeight="1">
      <c r="A1027" s="160"/>
      <c r="B1027" s="160"/>
      <c r="C1027" s="158" t="s">
        <v>12374</v>
      </c>
      <c r="D1027" s="172" t="s">
        <v>2</v>
      </c>
      <c r="E1027" s="172" t="s">
        <v>44</v>
      </c>
      <c r="F1027" s="172">
        <v>1</v>
      </c>
      <c r="G1027" s="172">
        <v>1</v>
      </c>
      <c r="H1027" s="140" t="s">
        <v>5604</v>
      </c>
      <c r="I1027" s="155" t="s">
        <v>12506</v>
      </c>
      <c r="J1027" s="311"/>
      <c r="K1027" s="311"/>
      <c r="L1027" s="306"/>
      <c r="M1027" s="161"/>
      <c r="N1027" s="161"/>
      <c r="O1027" s="155"/>
      <c r="P1027" s="155"/>
      <c r="Q1027" s="155"/>
      <c r="R1027" s="155"/>
      <c r="S1027" s="155"/>
      <c r="T1027" s="155"/>
      <c r="U1027" s="155"/>
      <c r="V1027" s="161"/>
      <c r="W1027" s="174"/>
      <c r="X1027" s="175"/>
      <c r="Y1027" s="511"/>
      <c r="Z1027" s="139"/>
    </row>
    <row r="1028" spans="1:26" ht="15" customHeight="1">
      <c r="A1028" s="160"/>
      <c r="B1028" s="160"/>
      <c r="C1028" s="158" t="s">
        <v>12374</v>
      </c>
      <c r="D1028" s="172" t="s">
        <v>2</v>
      </c>
      <c r="E1028" s="172" t="s">
        <v>44</v>
      </c>
      <c r="F1028" s="172">
        <v>1</v>
      </c>
      <c r="G1028" s="172">
        <v>1</v>
      </c>
      <c r="H1028" s="140" t="s">
        <v>5600</v>
      </c>
      <c r="I1028" s="155" t="s">
        <v>12506</v>
      </c>
      <c r="J1028" s="311"/>
      <c r="K1028" s="311"/>
      <c r="L1028" s="306"/>
      <c r="M1028" s="161"/>
      <c r="N1028" s="161"/>
      <c r="O1028" s="155"/>
      <c r="P1028" s="155"/>
      <c r="Q1028" s="155"/>
      <c r="R1028" s="155"/>
      <c r="S1028" s="155"/>
      <c r="T1028" s="155"/>
      <c r="U1028" s="155"/>
      <c r="V1028" s="161"/>
      <c r="W1028" s="174"/>
      <c r="X1028" s="175"/>
      <c r="Y1028" s="511"/>
      <c r="Z1028" s="139"/>
    </row>
    <row r="1029" spans="1:26" ht="15" customHeight="1">
      <c r="A1029" s="160"/>
      <c r="B1029" s="160"/>
      <c r="C1029" s="158" t="s">
        <v>12374</v>
      </c>
      <c r="D1029" s="172" t="s">
        <v>2</v>
      </c>
      <c r="E1029" s="172" t="s">
        <v>44</v>
      </c>
      <c r="F1029" s="172">
        <v>1</v>
      </c>
      <c r="G1029" s="172">
        <v>1</v>
      </c>
      <c r="H1029" s="140" t="s">
        <v>5603</v>
      </c>
      <c r="I1029" s="155" t="s">
        <v>12506</v>
      </c>
      <c r="J1029" s="311"/>
      <c r="K1029" s="311"/>
      <c r="L1029" s="306"/>
      <c r="M1029" s="161"/>
      <c r="N1029" s="161"/>
      <c r="O1029" s="155"/>
      <c r="P1029" s="155"/>
      <c r="Q1029" s="155"/>
      <c r="R1029" s="155"/>
      <c r="S1029" s="155"/>
      <c r="T1029" s="155"/>
      <c r="U1029" s="155"/>
      <c r="V1029" s="161"/>
      <c r="W1029" s="174"/>
      <c r="X1029" s="175"/>
      <c r="Y1029" s="511"/>
      <c r="Z1029" s="139"/>
    </row>
    <row r="1030" spans="1:26" ht="15" customHeight="1">
      <c r="A1030" s="160"/>
      <c r="B1030" s="160"/>
      <c r="C1030" s="158" t="s">
        <v>12374</v>
      </c>
      <c r="D1030" s="172" t="s">
        <v>2</v>
      </c>
      <c r="E1030" s="172" t="s">
        <v>44</v>
      </c>
      <c r="F1030" s="172">
        <v>1</v>
      </c>
      <c r="G1030" s="172">
        <v>1</v>
      </c>
      <c r="H1030" s="140" t="s">
        <v>5606</v>
      </c>
      <c r="I1030" s="155" t="s">
        <v>12506</v>
      </c>
      <c r="J1030" s="311"/>
      <c r="K1030" s="311"/>
      <c r="L1030" s="306"/>
      <c r="M1030" s="161"/>
      <c r="N1030" s="161"/>
      <c r="O1030" s="155"/>
      <c r="P1030" s="155"/>
      <c r="Q1030" s="155"/>
      <c r="R1030" s="155"/>
      <c r="S1030" s="155"/>
      <c r="T1030" s="155"/>
      <c r="U1030" s="155"/>
      <c r="V1030" s="161"/>
      <c r="W1030" s="174"/>
      <c r="X1030" s="175"/>
      <c r="Y1030" s="511"/>
      <c r="Z1030" s="139"/>
    </row>
    <row r="1031" spans="1:26" ht="15" customHeight="1">
      <c r="A1031" s="160"/>
      <c r="B1031" s="160"/>
      <c r="C1031" s="158" t="s">
        <v>12374</v>
      </c>
      <c r="D1031" s="172" t="s">
        <v>2</v>
      </c>
      <c r="E1031" s="172" t="s">
        <v>44</v>
      </c>
      <c r="F1031" s="172">
        <v>1</v>
      </c>
      <c r="G1031" s="172">
        <v>1</v>
      </c>
      <c r="H1031" s="140" t="s">
        <v>5605</v>
      </c>
      <c r="I1031" s="155" t="s">
        <v>12506</v>
      </c>
      <c r="J1031" s="311"/>
      <c r="K1031" s="311"/>
      <c r="L1031" s="306"/>
      <c r="M1031" s="161"/>
      <c r="N1031" s="161"/>
      <c r="O1031" s="155"/>
      <c r="P1031" s="155"/>
      <c r="Q1031" s="155"/>
      <c r="R1031" s="155"/>
      <c r="S1031" s="155"/>
      <c r="T1031" s="155"/>
      <c r="U1031" s="155"/>
      <c r="V1031" s="161"/>
      <c r="W1031" s="174"/>
      <c r="X1031" s="175"/>
      <c r="Y1031" s="511"/>
      <c r="Z1031" s="139"/>
    </row>
    <row r="1032" spans="1:26" ht="15" customHeight="1">
      <c r="A1032" s="160"/>
      <c r="B1032" s="160"/>
      <c r="C1032" s="158" t="s">
        <v>12374</v>
      </c>
      <c r="D1032" s="172" t="s">
        <v>2</v>
      </c>
      <c r="E1032" s="172" t="s">
        <v>44</v>
      </c>
      <c r="F1032" s="172">
        <v>1</v>
      </c>
      <c r="G1032" s="172">
        <v>1</v>
      </c>
      <c r="H1032" s="140" t="s">
        <v>5608</v>
      </c>
      <c r="I1032" s="155" t="s">
        <v>12506</v>
      </c>
      <c r="J1032" s="311"/>
      <c r="K1032" s="311"/>
      <c r="L1032" s="306"/>
      <c r="M1032" s="161"/>
      <c r="N1032" s="161"/>
      <c r="O1032" s="155"/>
      <c r="P1032" s="155"/>
      <c r="Q1032" s="155"/>
      <c r="R1032" s="155"/>
      <c r="S1032" s="155"/>
      <c r="T1032" s="155"/>
      <c r="U1032" s="155"/>
      <c r="V1032" s="161"/>
      <c r="W1032" s="174"/>
      <c r="X1032" s="175"/>
      <c r="Y1032" s="511"/>
      <c r="Z1032" s="139"/>
    </row>
    <row r="1033" spans="1:26" ht="15" customHeight="1">
      <c r="A1033" s="160"/>
      <c r="B1033" s="160"/>
      <c r="C1033" s="158" t="s">
        <v>12374</v>
      </c>
      <c r="D1033" s="172" t="s">
        <v>2</v>
      </c>
      <c r="E1033" s="172" t="s">
        <v>44</v>
      </c>
      <c r="F1033" s="172">
        <v>1</v>
      </c>
      <c r="G1033" s="172">
        <v>1</v>
      </c>
      <c r="H1033" s="140" t="s">
        <v>5607</v>
      </c>
      <c r="I1033" s="155" t="s">
        <v>12506</v>
      </c>
      <c r="J1033" s="311"/>
      <c r="K1033" s="311"/>
      <c r="L1033" s="306"/>
      <c r="M1033" s="161"/>
      <c r="N1033" s="161"/>
      <c r="O1033" s="155"/>
      <c r="P1033" s="155"/>
      <c r="Q1033" s="155"/>
      <c r="R1033" s="155"/>
      <c r="S1033" s="155"/>
      <c r="T1033" s="155"/>
      <c r="U1033" s="155"/>
      <c r="V1033" s="161"/>
      <c r="W1033" s="174"/>
      <c r="X1033" s="175"/>
      <c r="Y1033" s="511"/>
      <c r="Z1033" s="139"/>
    </row>
    <row r="1034" spans="1:26" ht="15" customHeight="1">
      <c r="A1034" s="160"/>
      <c r="B1034" s="160"/>
      <c r="C1034" s="158" t="s">
        <v>10129</v>
      </c>
      <c r="D1034" s="172" t="s">
        <v>2</v>
      </c>
      <c r="E1034" s="172" t="s">
        <v>44</v>
      </c>
      <c r="F1034" s="172">
        <v>1</v>
      </c>
      <c r="G1034" s="172">
        <v>1</v>
      </c>
      <c r="H1034" s="140" t="s">
        <v>5609</v>
      </c>
      <c r="I1034" s="155" t="s">
        <v>12506</v>
      </c>
      <c r="J1034" s="311"/>
      <c r="K1034" s="311"/>
      <c r="L1034" s="306"/>
      <c r="M1034" s="161"/>
      <c r="N1034" s="161"/>
      <c r="O1034" s="155"/>
      <c r="P1034" s="155"/>
      <c r="Q1034" s="155"/>
      <c r="R1034" s="155"/>
      <c r="S1034" s="155"/>
      <c r="T1034" s="155"/>
      <c r="U1034" s="155"/>
      <c r="V1034" s="161"/>
      <c r="W1034" s="174"/>
      <c r="X1034" s="175"/>
      <c r="Y1034" s="511"/>
      <c r="Z1034" s="139"/>
    </row>
    <row r="1035" spans="1:26" ht="15" customHeight="1">
      <c r="A1035" s="160"/>
      <c r="B1035" s="160"/>
      <c r="C1035" s="158" t="s">
        <v>12374</v>
      </c>
      <c r="D1035" s="172" t="s">
        <v>2</v>
      </c>
      <c r="E1035" s="172" t="s">
        <v>44</v>
      </c>
      <c r="F1035" s="172">
        <v>1</v>
      </c>
      <c r="G1035" s="172">
        <v>1</v>
      </c>
      <c r="H1035" s="140" t="s">
        <v>5611</v>
      </c>
      <c r="I1035" s="155" t="s">
        <v>12506</v>
      </c>
      <c r="J1035" s="311"/>
      <c r="K1035" s="311"/>
      <c r="L1035" s="306"/>
      <c r="M1035" s="161"/>
      <c r="N1035" s="161"/>
      <c r="O1035" s="155"/>
      <c r="P1035" s="155"/>
      <c r="Q1035" s="155"/>
      <c r="R1035" s="155"/>
      <c r="S1035" s="155"/>
      <c r="T1035" s="155"/>
      <c r="U1035" s="155"/>
      <c r="V1035" s="161"/>
      <c r="W1035" s="174"/>
      <c r="X1035" s="175"/>
      <c r="Y1035" s="511"/>
      <c r="Z1035" s="139"/>
    </row>
    <row r="1036" spans="1:26" ht="15" customHeight="1">
      <c r="A1036" s="160"/>
      <c r="B1036" s="160"/>
      <c r="C1036" s="158" t="s">
        <v>12374</v>
      </c>
      <c r="D1036" s="172" t="s">
        <v>2</v>
      </c>
      <c r="E1036" s="172" t="s">
        <v>44</v>
      </c>
      <c r="F1036" s="172">
        <v>1</v>
      </c>
      <c r="G1036" s="172">
        <v>1</v>
      </c>
      <c r="H1036" s="140" t="s">
        <v>5610</v>
      </c>
      <c r="I1036" s="155" t="s">
        <v>12506</v>
      </c>
      <c r="J1036" s="311"/>
      <c r="K1036" s="311"/>
      <c r="L1036" s="306"/>
      <c r="M1036" s="161"/>
      <c r="N1036" s="161"/>
      <c r="O1036" s="155"/>
      <c r="P1036" s="155"/>
      <c r="Q1036" s="155"/>
      <c r="R1036" s="155"/>
      <c r="S1036" s="155"/>
      <c r="T1036" s="155"/>
      <c r="U1036" s="155"/>
      <c r="V1036" s="161"/>
      <c r="W1036" s="174"/>
      <c r="X1036" s="175"/>
      <c r="Y1036" s="511"/>
      <c r="Z1036" s="139"/>
    </row>
    <row r="1037" spans="1:26" ht="15" customHeight="1">
      <c r="A1037" s="160"/>
      <c r="B1037" s="160"/>
      <c r="C1037" s="158" t="s">
        <v>10129</v>
      </c>
      <c r="D1037" s="172" t="s">
        <v>2</v>
      </c>
      <c r="E1037" s="172" t="s">
        <v>44</v>
      </c>
      <c r="F1037" s="172">
        <v>1</v>
      </c>
      <c r="G1037" s="172">
        <v>1</v>
      </c>
      <c r="H1037" s="140" t="s">
        <v>5612</v>
      </c>
      <c r="I1037" s="155" t="s">
        <v>12506</v>
      </c>
      <c r="J1037" s="311"/>
      <c r="K1037" s="311"/>
      <c r="L1037" s="306"/>
      <c r="M1037" s="161"/>
      <c r="N1037" s="161"/>
      <c r="O1037" s="155"/>
      <c r="P1037" s="155"/>
      <c r="Q1037" s="155"/>
      <c r="R1037" s="155"/>
      <c r="S1037" s="155"/>
      <c r="T1037" s="155"/>
      <c r="U1037" s="155"/>
      <c r="V1037" s="161"/>
      <c r="W1037" s="174"/>
      <c r="X1037" s="175"/>
      <c r="Y1037" s="511"/>
      <c r="Z1037" s="139"/>
    </row>
    <row r="1038" spans="1:26" ht="15" customHeight="1">
      <c r="A1038" s="160"/>
      <c r="B1038" s="160"/>
      <c r="C1038" s="158" t="s">
        <v>12374</v>
      </c>
      <c r="D1038" s="172" t="s">
        <v>2</v>
      </c>
      <c r="E1038" s="172" t="s">
        <v>44</v>
      </c>
      <c r="F1038" s="172">
        <v>1</v>
      </c>
      <c r="G1038" s="172">
        <v>1</v>
      </c>
      <c r="H1038" s="140" t="s">
        <v>5613</v>
      </c>
      <c r="I1038" s="155" t="s">
        <v>12506</v>
      </c>
      <c r="J1038" s="311"/>
      <c r="K1038" s="311"/>
      <c r="L1038" s="306"/>
      <c r="M1038" s="161"/>
      <c r="N1038" s="161"/>
      <c r="O1038" s="155"/>
      <c r="P1038" s="155"/>
      <c r="Q1038" s="155"/>
      <c r="R1038" s="155"/>
      <c r="S1038" s="155"/>
      <c r="T1038" s="155"/>
      <c r="U1038" s="155"/>
      <c r="V1038" s="161"/>
      <c r="W1038" s="174"/>
      <c r="X1038" s="175"/>
      <c r="Y1038" s="511"/>
      <c r="Z1038" s="139"/>
    </row>
    <row r="1039" spans="1:26" ht="15" customHeight="1">
      <c r="A1039" s="160"/>
      <c r="B1039" s="160"/>
      <c r="C1039" s="158" t="s">
        <v>12374</v>
      </c>
      <c r="D1039" s="172" t="s">
        <v>2</v>
      </c>
      <c r="E1039" s="172" t="s">
        <v>44</v>
      </c>
      <c r="F1039" s="172">
        <v>1</v>
      </c>
      <c r="G1039" s="172">
        <v>1</v>
      </c>
      <c r="H1039" s="140" t="s">
        <v>5615</v>
      </c>
      <c r="I1039" s="155" t="s">
        <v>12506</v>
      </c>
      <c r="J1039" s="311"/>
      <c r="K1039" s="311"/>
      <c r="L1039" s="306"/>
      <c r="M1039" s="161"/>
      <c r="N1039" s="161"/>
      <c r="O1039" s="155"/>
      <c r="P1039" s="155"/>
      <c r="Q1039" s="155"/>
      <c r="R1039" s="155"/>
      <c r="S1039" s="155"/>
      <c r="T1039" s="155"/>
      <c r="U1039" s="155"/>
      <c r="V1039" s="161"/>
      <c r="W1039" s="174"/>
      <c r="X1039" s="175"/>
      <c r="Y1039" s="511"/>
      <c r="Z1039" s="139"/>
    </row>
    <row r="1040" spans="1:26" ht="15" customHeight="1">
      <c r="A1040" s="160"/>
      <c r="B1040" s="160"/>
      <c r="C1040" s="158" t="s">
        <v>12374</v>
      </c>
      <c r="D1040" s="172" t="s">
        <v>2</v>
      </c>
      <c r="E1040" s="172" t="s">
        <v>44</v>
      </c>
      <c r="F1040" s="172">
        <v>1</v>
      </c>
      <c r="G1040" s="172">
        <v>1</v>
      </c>
      <c r="H1040" s="140" t="s">
        <v>5614</v>
      </c>
      <c r="I1040" s="155" t="s">
        <v>12506</v>
      </c>
      <c r="J1040" s="311"/>
      <c r="K1040" s="311"/>
      <c r="L1040" s="306"/>
      <c r="M1040" s="161"/>
      <c r="N1040" s="161"/>
      <c r="O1040" s="155"/>
      <c r="P1040" s="155"/>
      <c r="Q1040" s="155"/>
      <c r="R1040" s="155"/>
      <c r="S1040" s="155"/>
      <c r="T1040" s="155"/>
      <c r="U1040" s="155"/>
      <c r="V1040" s="161"/>
      <c r="W1040" s="174"/>
      <c r="X1040" s="175"/>
      <c r="Y1040" s="511"/>
      <c r="Z1040" s="139"/>
    </row>
    <row r="1041" spans="1:26" ht="15" customHeight="1">
      <c r="A1041" s="160"/>
      <c r="B1041" s="160"/>
      <c r="C1041" s="158" t="s">
        <v>12374</v>
      </c>
      <c r="D1041" s="172" t="s">
        <v>2</v>
      </c>
      <c r="E1041" s="172" t="s">
        <v>44</v>
      </c>
      <c r="F1041" s="172">
        <v>1</v>
      </c>
      <c r="G1041" s="172">
        <v>1</v>
      </c>
      <c r="H1041" s="140" t="s">
        <v>5619</v>
      </c>
      <c r="I1041" s="155" t="s">
        <v>12506</v>
      </c>
      <c r="J1041" s="311"/>
      <c r="K1041" s="311"/>
      <c r="L1041" s="306"/>
      <c r="M1041" s="161"/>
      <c r="N1041" s="161"/>
      <c r="O1041" s="155"/>
      <c r="P1041" s="155"/>
      <c r="Q1041" s="155"/>
      <c r="R1041" s="155"/>
      <c r="S1041" s="155"/>
      <c r="T1041" s="155"/>
      <c r="U1041" s="155"/>
      <c r="V1041" s="161"/>
      <c r="W1041" s="174"/>
      <c r="X1041" s="175"/>
      <c r="Y1041" s="511"/>
      <c r="Z1041" s="139"/>
    </row>
    <row r="1042" spans="1:26" ht="15" customHeight="1">
      <c r="A1042" s="160"/>
      <c r="B1042" s="160"/>
      <c r="C1042" s="158" t="s">
        <v>12374</v>
      </c>
      <c r="D1042" s="172" t="s">
        <v>2</v>
      </c>
      <c r="E1042" s="172" t="s">
        <v>44</v>
      </c>
      <c r="F1042" s="172">
        <v>1</v>
      </c>
      <c r="G1042" s="172">
        <v>1</v>
      </c>
      <c r="H1042" s="140" t="s">
        <v>5618</v>
      </c>
      <c r="I1042" s="155" t="s">
        <v>12506</v>
      </c>
      <c r="J1042" s="311"/>
      <c r="K1042" s="311"/>
      <c r="L1042" s="306"/>
      <c r="M1042" s="161"/>
      <c r="N1042" s="161"/>
      <c r="O1042" s="155"/>
      <c r="P1042" s="155"/>
      <c r="Q1042" s="155"/>
      <c r="R1042" s="155"/>
      <c r="S1042" s="155"/>
      <c r="T1042" s="155"/>
      <c r="U1042" s="155"/>
      <c r="V1042" s="161"/>
      <c r="W1042" s="174"/>
      <c r="X1042" s="175"/>
      <c r="Y1042" s="511"/>
      <c r="Z1042" s="139"/>
    </row>
    <row r="1043" spans="1:26" ht="15" customHeight="1">
      <c r="A1043" s="160"/>
      <c r="B1043" s="160"/>
      <c r="C1043" s="158" t="s">
        <v>10129</v>
      </c>
      <c r="D1043" s="172" t="s">
        <v>2</v>
      </c>
      <c r="E1043" s="172" t="s">
        <v>44</v>
      </c>
      <c r="F1043" s="172">
        <v>1</v>
      </c>
      <c r="G1043" s="172">
        <v>1</v>
      </c>
      <c r="H1043" s="140" t="s">
        <v>5620</v>
      </c>
      <c r="I1043" s="155" t="s">
        <v>12506</v>
      </c>
      <c r="J1043" s="311"/>
      <c r="K1043" s="311"/>
      <c r="L1043" s="306"/>
      <c r="M1043" s="161"/>
      <c r="N1043" s="161"/>
      <c r="O1043" s="155"/>
      <c r="P1043" s="155"/>
      <c r="Q1043" s="155"/>
      <c r="R1043" s="155"/>
      <c r="S1043" s="155"/>
      <c r="T1043" s="155"/>
      <c r="U1043" s="155"/>
      <c r="V1043" s="161"/>
      <c r="W1043" s="174"/>
      <c r="X1043" s="175"/>
      <c r="Y1043" s="511"/>
      <c r="Z1043" s="139"/>
    </row>
    <row r="1044" spans="1:26" ht="15" customHeight="1">
      <c r="A1044" s="160"/>
      <c r="B1044" s="160"/>
      <c r="C1044" s="158" t="s">
        <v>12374</v>
      </c>
      <c r="D1044" s="172" t="s">
        <v>2</v>
      </c>
      <c r="E1044" s="172" t="s">
        <v>44</v>
      </c>
      <c r="F1044" s="172">
        <v>1</v>
      </c>
      <c r="G1044" s="172">
        <v>1</v>
      </c>
      <c r="H1044" s="140" t="s">
        <v>5617</v>
      </c>
      <c r="I1044" s="155" t="s">
        <v>12506</v>
      </c>
      <c r="J1044" s="311"/>
      <c r="K1044" s="311"/>
      <c r="L1044" s="306"/>
      <c r="M1044" s="161"/>
      <c r="N1044" s="161"/>
      <c r="O1044" s="155"/>
      <c r="P1044" s="155"/>
      <c r="Q1044" s="155"/>
      <c r="R1044" s="155"/>
      <c r="S1044" s="155"/>
      <c r="T1044" s="155"/>
      <c r="U1044" s="155"/>
      <c r="V1044" s="161"/>
      <c r="W1044" s="174"/>
      <c r="X1044" s="175"/>
      <c r="Y1044" s="511"/>
      <c r="Z1044" s="139"/>
    </row>
    <row r="1045" spans="1:26" ht="15" customHeight="1">
      <c r="A1045" s="160"/>
      <c r="B1045" s="160"/>
      <c r="C1045" s="158" t="s">
        <v>12374</v>
      </c>
      <c r="D1045" s="172" t="s">
        <v>2</v>
      </c>
      <c r="E1045" s="172" t="s">
        <v>44</v>
      </c>
      <c r="F1045" s="172">
        <v>1</v>
      </c>
      <c r="G1045" s="172">
        <v>1</v>
      </c>
      <c r="H1045" s="140" t="s">
        <v>5621</v>
      </c>
      <c r="I1045" s="155" t="s">
        <v>12506</v>
      </c>
      <c r="J1045" s="311"/>
      <c r="K1045" s="311"/>
      <c r="L1045" s="306"/>
      <c r="M1045" s="161"/>
      <c r="N1045" s="161"/>
      <c r="O1045" s="155"/>
      <c r="P1045" s="155"/>
      <c r="Q1045" s="155"/>
      <c r="R1045" s="155"/>
      <c r="S1045" s="155"/>
      <c r="T1045" s="155"/>
      <c r="U1045" s="155"/>
      <c r="V1045" s="161"/>
      <c r="W1045" s="174"/>
      <c r="X1045" s="175"/>
      <c r="Y1045" s="511"/>
      <c r="Z1045" s="139"/>
    </row>
    <row r="1046" spans="1:26" ht="15" customHeight="1">
      <c r="A1046" s="160"/>
      <c r="B1046" s="160"/>
      <c r="C1046" s="158" t="s">
        <v>12374</v>
      </c>
      <c r="D1046" s="172" t="s">
        <v>2</v>
      </c>
      <c r="E1046" s="172" t="s">
        <v>44</v>
      </c>
      <c r="F1046" s="172">
        <v>1</v>
      </c>
      <c r="G1046" s="172">
        <v>1</v>
      </c>
      <c r="H1046" s="140" t="s">
        <v>5622</v>
      </c>
      <c r="I1046" s="155" t="s">
        <v>12506</v>
      </c>
      <c r="J1046" s="311"/>
      <c r="K1046" s="311"/>
      <c r="L1046" s="306"/>
      <c r="M1046" s="161"/>
      <c r="N1046" s="161"/>
      <c r="O1046" s="155"/>
      <c r="P1046" s="155"/>
      <c r="Q1046" s="155"/>
      <c r="R1046" s="155"/>
      <c r="S1046" s="155"/>
      <c r="T1046" s="155"/>
      <c r="U1046" s="155"/>
      <c r="V1046" s="161"/>
      <c r="W1046" s="174"/>
      <c r="X1046" s="175"/>
      <c r="Y1046" s="511"/>
      <c r="Z1046" s="139"/>
    </row>
    <row r="1047" spans="1:26" ht="15" customHeight="1">
      <c r="A1047" s="160"/>
      <c r="B1047" s="160"/>
      <c r="C1047" s="158" t="s">
        <v>12374</v>
      </c>
      <c r="D1047" s="172" t="s">
        <v>2</v>
      </c>
      <c r="E1047" s="172" t="s">
        <v>44</v>
      </c>
      <c r="F1047" s="172">
        <v>1</v>
      </c>
      <c r="G1047" s="172">
        <v>1</v>
      </c>
      <c r="H1047" s="140" t="s">
        <v>5623</v>
      </c>
      <c r="I1047" s="155" t="s">
        <v>12506</v>
      </c>
      <c r="J1047" s="311"/>
      <c r="K1047" s="311"/>
      <c r="L1047" s="306"/>
      <c r="M1047" s="161"/>
      <c r="N1047" s="161"/>
      <c r="O1047" s="155"/>
      <c r="P1047" s="155"/>
      <c r="Q1047" s="155"/>
      <c r="R1047" s="155"/>
      <c r="S1047" s="155"/>
      <c r="T1047" s="155"/>
      <c r="U1047" s="155"/>
      <c r="V1047" s="161"/>
      <c r="W1047" s="174"/>
      <c r="X1047" s="175"/>
      <c r="Y1047" s="511"/>
      <c r="Z1047" s="139"/>
    </row>
    <row r="1048" spans="1:26" ht="15" customHeight="1">
      <c r="A1048" s="160"/>
      <c r="B1048" s="160"/>
      <c r="C1048" s="158" t="s">
        <v>12374</v>
      </c>
      <c r="D1048" s="172" t="s">
        <v>2</v>
      </c>
      <c r="E1048" s="172" t="s">
        <v>44</v>
      </c>
      <c r="F1048" s="172">
        <v>1</v>
      </c>
      <c r="G1048" s="172">
        <v>1</v>
      </c>
      <c r="H1048" s="140" t="s">
        <v>5624</v>
      </c>
      <c r="I1048" s="155" t="s">
        <v>12506</v>
      </c>
      <c r="J1048" s="311"/>
      <c r="K1048" s="311"/>
      <c r="L1048" s="306"/>
      <c r="M1048" s="161"/>
      <c r="N1048" s="161"/>
      <c r="O1048" s="155"/>
      <c r="P1048" s="155"/>
      <c r="Q1048" s="155"/>
      <c r="R1048" s="155"/>
      <c r="S1048" s="155"/>
      <c r="T1048" s="155"/>
      <c r="U1048" s="155"/>
      <c r="V1048" s="161"/>
      <c r="W1048" s="174"/>
      <c r="X1048" s="175"/>
      <c r="Y1048" s="511"/>
      <c r="Z1048" s="139"/>
    </row>
    <row r="1049" spans="1:26" ht="15" customHeight="1">
      <c r="A1049" s="160"/>
      <c r="B1049" s="160"/>
      <c r="C1049" s="158" t="s">
        <v>12374</v>
      </c>
      <c r="D1049" s="172" t="s">
        <v>2</v>
      </c>
      <c r="E1049" s="172" t="s">
        <v>44</v>
      </c>
      <c r="F1049" s="172">
        <v>1</v>
      </c>
      <c r="G1049" s="172">
        <v>1</v>
      </c>
      <c r="H1049" s="140" t="s">
        <v>5625</v>
      </c>
      <c r="I1049" s="155" t="s">
        <v>12506</v>
      </c>
      <c r="J1049" s="311"/>
      <c r="K1049" s="311"/>
      <c r="L1049" s="306"/>
      <c r="M1049" s="161"/>
      <c r="N1049" s="161"/>
      <c r="O1049" s="155"/>
      <c r="P1049" s="155"/>
      <c r="Q1049" s="155"/>
      <c r="R1049" s="155"/>
      <c r="S1049" s="155"/>
      <c r="T1049" s="155"/>
      <c r="U1049" s="155"/>
      <c r="V1049" s="161"/>
      <c r="W1049" s="174"/>
      <c r="X1049" s="175"/>
      <c r="Y1049" s="511"/>
      <c r="Z1049" s="139"/>
    </row>
    <row r="1050" spans="1:26" ht="15" customHeight="1">
      <c r="A1050" s="160"/>
      <c r="B1050" s="160"/>
      <c r="C1050" s="158" t="s">
        <v>12374</v>
      </c>
      <c r="D1050" s="172" t="s">
        <v>2</v>
      </c>
      <c r="E1050" s="172" t="s">
        <v>44</v>
      </c>
      <c r="F1050" s="172">
        <v>1</v>
      </c>
      <c r="G1050" s="172">
        <v>1</v>
      </c>
      <c r="H1050" s="140" t="s">
        <v>5626</v>
      </c>
      <c r="I1050" s="155" t="s">
        <v>12506</v>
      </c>
      <c r="J1050" s="311"/>
      <c r="K1050" s="311"/>
      <c r="L1050" s="306"/>
      <c r="M1050" s="161"/>
      <c r="N1050" s="161"/>
      <c r="O1050" s="155"/>
      <c r="P1050" s="155"/>
      <c r="Q1050" s="155"/>
      <c r="R1050" s="155"/>
      <c r="S1050" s="155"/>
      <c r="T1050" s="155"/>
      <c r="U1050" s="155"/>
      <c r="V1050" s="161"/>
      <c r="W1050" s="174"/>
      <c r="X1050" s="175"/>
      <c r="Y1050" s="511"/>
      <c r="Z1050" s="139"/>
    </row>
    <row r="1051" spans="1:26" ht="15" customHeight="1">
      <c r="A1051" s="160"/>
      <c r="B1051" s="160"/>
      <c r="C1051" s="158" t="s">
        <v>12374</v>
      </c>
      <c r="D1051" s="172" t="s">
        <v>2</v>
      </c>
      <c r="E1051" s="172" t="s">
        <v>44</v>
      </c>
      <c r="F1051" s="172">
        <v>1</v>
      </c>
      <c r="G1051" s="172">
        <v>1</v>
      </c>
      <c r="H1051" s="140" t="s">
        <v>5627</v>
      </c>
      <c r="I1051" s="155" t="s">
        <v>12506</v>
      </c>
      <c r="J1051" s="311"/>
      <c r="K1051" s="311"/>
      <c r="L1051" s="306"/>
      <c r="M1051" s="161"/>
      <c r="N1051" s="161"/>
      <c r="O1051" s="155"/>
      <c r="P1051" s="155"/>
      <c r="Q1051" s="155"/>
      <c r="R1051" s="155"/>
      <c r="S1051" s="155"/>
      <c r="T1051" s="155"/>
      <c r="U1051" s="155"/>
      <c r="V1051" s="161"/>
      <c r="W1051" s="174"/>
      <c r="X1051" s="175"/>
      <c r="Y1051" s="511"/>
      <c r="Z1051" s="139"/>
    </row>
    <row r="1052" spans="1:26" ht="15" customHeight="1">
      <c r="A1052" s="160"/>
      <c r="B1052" s="160"/>
      <c r="C1052" s="158" t="s">
        <v>12374</v>
      </c>
      <c r="D1052" s="172" t="s">
        <v>2</v>
      </c>
      <c r="E1052" s="172" t="s">
        <v>44</v>
      </c>
      <c r="F1052" s="172">
        <v>1</v>
      </c>
      <c r="G1052" s="172">
        <v>1</v>
      </c>
      <c r="H1052" s="140" t="s">
        <v>5628</v>
      </c>
      <c r="I1052" s="155" t="s">
        <v>12506</v>
      </c>
      <c r="J1052" s="311"/>
      <c r="K1052" s="311"/>
      <c r="L1052" s="306"/>
      <c r="M1052" s="161"/>
      <c r="N1052" s="161"/>
      <c r="O1052" s="155"/>
      <c r="P1052" s="155"/>
      <c r="Q1052" s="155"/>
      <c r="R1052" s="155"/>
      <c r="S1052" s="155"/>
      <c r="T1052" s="155"/>
      <c r="U1052" s="155"/>
      <c r="V1052" s="161"/>
      <c r="W1052" s="174"/>
      <c r="X1052" s="175"/>
      <c r="Y1052" s="511"/>
      <c r="Z1052" s="139"/>
    </row>
    <row r="1053" spans="1:26" ht="15" customHeight="1">
      <c r="A1053" s="160"/>
      <c r="B1053" s="160"/>
      <c r="C1053" s="158" t="s">
        <v>12374</v>
      </c>
      <c r="D1053" s="172" t="s">
        <v>2</v>
      </c>
      <c r="E1053" s="172" t="s">
        <v>44</v>
      </c>
      <c r="F1053" s="172">
        <v>1</v>
      </c>
      <c r="G1053" s="172">
        <v>1</v>
      </c>
      <c r="H1053" s="140" t="s">
        <v>5630</v>
      </c>
      <c r="I1053" s="155" t="s">
        <v>12506</v>
      </c>
      <c r="J1053" s="311"/>
      <c r="K1053" s="311"/>
      <c r="L1053" s="306"/>
      <c r="M1053" s="161"/>
      <c r="N1053" s="161"/>
      <c r="O1053" s="155"/>
      <c r="P1053" s="155"/>
      <c r="Q1053" s="155"/>
      <c r="R1053" s="155"/>
      <c r="S1053" s="155"/>
      <c r="T1053" s="155"/>
      <c r="U1053" s="155"/>
      <c r="V1053" s="161"/>
      <c r="W1053" s="174"/>
      <c r="X1053" s="175"/>
      <c r="Y1053" s="511"/>
      <c r="Z1053" s="139"/>
    </row>
    <row r="1054" spans="1:26" ht="15" customHeight="1">
      <c r="A1054" s="160"/>
      <c r="B1054" s="160"/>
      <c r="C1054" s="158" t="s">
        <v>12374</v>
      </c>
      <c r="D1054" s="172" t="s">
        <v>2</v>
      </c>
      <c r="E1054" s="172" t="s">
        <v>44</v>
      </c>
      <c r="F1054" s="172">
        <v>1</v>
      </c>
      <c r="G1054" s="172">
        <v>1</v>
      </c>
      <c r="H1054" s="140" t="s">
        <v>5629</v>
      </c>
      <c r="I1054" s="155" t="s">
        <v>12506</v>
      </c>
      <c r="J1054" s="311"/>
      <c r="K1054" s="311"/>
      <c r="L1054" s="306"/>
      <c r="M1054" s="161"/>
      <c r="N1054" s="161"/>
      <c r="O1054" s="155"/>
      <c r="P1054" s="155"/>
      <c r="Q1054" s="155"/>
      <c r="R1054" s="155"/>
      <c r="S1054" s="155"/>
      <c r="T1054" s="155"/>
      <c r="U1054" s="155"/>
      <c r="V1054" s="161"/>
      <c r="W1054" s="174"/>
      <c r="X1054" s="175"/>
      <c r="Y1054" s="511"/>
      <c r="Z1054" s="139"/>
    </row>
    <row r="1055" spans="1:26" ht="15" customHeight="1">
      <c r="A1055" s="160"/>
      <c r="B1055" s="160"/>
      <c r="C1055" s="158" t="s">
        <v>10130</v>
      </c>
      <c r="D1055" s="172" t="s">
        <v>2</v>
      </c>
      <c r="E1055" s="172" t="s">
        <v>44</v>
      </c>
      <c r="F1055" s="172">
        <v>1</v>
      </c>
      <c r="G1055" s="172">
        <v>1</v>
      </c>
      <c r="H1055" s="140" t="s">
        <v>5632</v>
      </c>
      <c r="I1055" s="155" t="s">
        <v>12506</v>
      </c>
      <c r="J1055" s="311"/>
      <c r="K1055" s="311"/>
      <c r="L1055" s="306"/>
      <c r="M1055" s="161"/>
      <c r="N1055" s="161"/>
      <c r="O1055" s="155"/>
      <c r="P1055" s="155"/>
      <c r="Q1055" s="155"/>
      <c r="R1055" s="155"/>
      <c r="S1055" s="155"/>
      <c r="T1055" s="155"/>
      <c r="U1055" s="155"/>
      <c r="V1055" s="161"/>
      <c r="W1055" s="174"/>
      <c r="X1055" s="175"/>
      <c r="Y1055" s="511"/>
      <c r="Z1055" s="139"/>
    </row>
    <row r="1056" spans="1:26" ht="15" customHeight="1">
      <c r="A1056" s="160"/>
      <c r="B1056" s="160"/>
      <c r="C1056" s="158" t="s">
        <v>12374</v>
      </c>
      <c r="D1056" s="172" t="s">
        <v>2</v>
      </c>
      <c r="E1056" s="172" t="s">
        <v>44</v>
      </c>
      <c r="F1056" s="172">
        <v>1</v>
      </c>
      <c r="G1056" s="172">
        <v>1</v>
      </c>
      <c r="H1056" s="140" t="s">
        <v>5631</v>
      </c>
      <c r="I1056" s="155" t="s">
        <v>12506</v>
      </c>
      <c r="J1056" s="311"/>
      <c r="K1056" s="311"/>
      <c r="L1056" s="306"/>
      <c r="M1056" s="161"/>
      <c r="N1056" s="161"/>
      <c r="O1056" s="155"/>
      <c r="P1056" s="155"/>
      <c r="Q1056" s="155"/>
      <c r="R1056" s="155"/>
      <c r="S1056" s="155"/>
      <c r="T1056" s="155"/>
      <c r="U1056" s="155"/>
      <c r="V1056" s="161"/>
      <c r="W1056" s="174"/>
      <c r="X1056" s="175"/>
      <c r="Y1056" s="511"/>
      <c r="Z1056" s="139"/>
    </row>
    <row r="1057" spans="1:26" ht="15" customHeight="1">
      <c r="A1057" s="160"/>
      <c r="B1057" s="160"/>
      <c r="C1057" s="158" t="s">
        <v>12374</v>
      </c>
      <c r="D1057" s="172" t="s">
        <v>2</v>
      </c>
      <c r="E1057" s="172" t="s">
        <v>44</v>
      </c>
      <c r="F1057" s="172">
        <v>1</v>
      </c>
      <c r="G1057" s="172">
        <v>1</v>
      </c>
      <c r="H1057" s="140" t="s">
        <v>5633</v>
      </c>
      <c r="I1057" s="155" t="s">
        <v>12506</v>
      </c>
      <c r="J1057" s="311"/>
      <c r="K1057" s="311"/>
      <c r="L1057" s="306"/>
      <c r="M1057" s="161"/>
      <c r="N1057" s="161"/>
      <c r="O1057" s="155"/>
      <c r="P1057" s="155"/>
      <c r="Q1057" s="155"/>
      <c r="R1057" s="155"/>
      <c r="S1057" s="155"/>
      <c r="T1057" s="155"/>
      <c r="U1057" s="155"/>
      <c r="V1057" s="161"/>
      <c r="W1057" s="174"/>
      <c r="X1057" s="175"/>
      <c r="Y1057" s="511"/>
      <c r="Z1057" s="139"/>
    </row>
    <row r="1058" spans="1:26" ht="15" customHeight="1">
      <c r="A1058" s="160"/>
      <c r="B1058" s="160"/>
      <c r="C1058" s="158" t="s">
        <v>12374</v>
      </c>
      <c r="D1058" s="172" t="s">
        <v>2</v>
      </c>
      <c r="E1058" s="172" t="s">
        <v>44</v>
      </c>
      <c r="F1058" s="172">
        <v>1</v>
      </c>
      <c r="G1058" s="172">
        <v>1</v>
      </c>
      <c r="H1058" s="140" t="s">
        <v>5634</v>
      </c>
      <c r="I1058" s="155" t="s">
        <v>12506</v>
      </c>
      <c r="J1058" s="311"/>
      <c r="K1058" s="311"/>
      <c r="L1058" s="306"/>
      <c r="M1058" s="161"/>
      <c r="N1058" s="161"/>
      <c r="O1058" s="155"/>
      <c r="P1058" s="155"/>
      <c r="Q1058" s="155"/>
      <c r="R1058" s="155"/>
      <c r="S1058" s="155"/>
      <c r="T1058" s="155"/>
      <c r="U1058" s="155"/>
      <c r="V1058" s="161"/>
      <c r="W1058" s="174"/>
      <c r="X1058" s="175"/>
      <c r="Y1058" s="511"/>
      <c r="Z1058" s="139"/>
    </row>
    <row r="1059" spans="1:26" ht="15" customHeight="1">
      <c r="A1059" s="160"/>
      <c r="B1059" s="160"/>
      <c r="C1059" s="158" t="s">
        <v>12374</v>
      </c>
      <c r="D1059" s="172" t="s">
        <v>2</v>
      </c>
      <c r="E1059" s="172" t="s">
        <v>44</v>
      </c>
      <c r="F1059" s="172">
        <v>1</v>
      </c>
      <c r="G1059" s="172">
        <v>1</v>
      </c>
      <c r="H1059" s="140" t="s">
        <v>5635</v>
      </c>
      <c r="I1059" s="155" t="s">
        <v>12506</v>
      </c>
      <c r="J1059" s="311"/>
      <c r="K1059" s="311"/>
      <c r="L1059" s="306"/>
      <c r="M1059" s="161"/>
      <c r="N1059" s="161"/>
      <c r="O1059" s="155"/>
      <c r="P1059" s="155"/>
      <c r="Q1059" s="155"/>
      <c r="R1059" s="155"/>
      <c r="S1059" s="155"/>
      <c r="T1059" s="155"/>
      <c r="U1059" s="155"/>
      <c r="V1059" s="161"/>
      <c r="W1059" s="174"/>
      <c r="X1059" s="175"/>
      <c r="Y1059" s="511"/>
      <c r="Z1059" s="139"/>
    </row>
    <row r="1060" spans="1:26" ht="15" customHeight="1">
      <c r="A1060" s="160"/>
      <c r="B1060" s="160"/>
      <c r="C1060" s="158" t="s">
        <v>12374</v>
      </c>
      <c r="D1060" s="172" t="s">
        <v>2</v>
      </c>
      <c r="E1060" s="172" t="s">
        <v>44</v>
      </c>
      <c r="F1060" s="172">
        <v>1</v>
      </c>
      <c r="G1060" s="172">
        <v>1</v>
      </c>
      <c r="H1060" s="140" t="s">
        <v>5636</v>
      </c>
      <c r="I1060" s="155" t="s">
        <v>12506</v>
      </c>
      <c r="J1060" s="311"/>
      <c r="K1060" s="311"/>
      <c r="L1060" s="306"/>
      <c r="M1060" s="161"/>
      <c r="N1060" s="161"/>
      <c r="O1060" s="155"/>
      <c r="P1060" s="155"/>
      <c r="Q1060" s="155"/>
      <c r="R1060" s="155"/>
      <c r="S1060" s="155"/>
      <c r="T1060" s="155"/>
      <c r="U1060" s="155"/>
      <c r="V1060" s="161"/>
      <c r="W1060" s="174"/>
      <c r="X1060" s="175"/>
      <c r="Y1060" s="511"/>
      <c r="Z1060" s="139"/>
    </row>
    <row r="1061" spans="1:26" ht="15" customHeight="1">
      <c r="A1061" s="160"/>
      <c r="B1061" s="160"/>
      <c r="C1061" s="158" t="s">
        <v>12374</v>
      </c>
      <c r="D1061" s="172" t="s">
        <v>2</v>
      </c>
      <c r="E1061" s="172" t="s">
        <v>44</v>
      </c>
      <c r="F1061" s="172">
        <v>1</v>
      </c>
      <c r="G1061" s="172">
        <v>1</v>
      </c>
      <c r="H1061" s="140" t="s">
        <v>5638</v>
      </c>
      <c r="I1061" s="155" t="s">
        <v>12506</v>
      </c>
      <c r="J1061" s="311"/>
      <c r="K1061" s="311"/>
      <c r="L1061" s="306"/>
      <c r="M1061" s="161"/>
      <c r="N1061" s="161"/>
      <c r="O1061" s="155"/>
      <c r="P1061" s="155"/>
      <c r="Q1061" s="155"/>
      <c r="R1061" s="155"/>
      <c r="S1061" s="155"/>
      <c r="T1061" s="155"/>
      <c r="U1061" s="155"/>
      <c r="V1061" s="161"/>
      <c r="W1061" s="174"/>
      <c r="X1061" s="175"/>
      <c r="Y1061" s="511"/>
      <c r="Z1061" s="139"/>
    </row>
    <row r="1062" spans="1:26" ht="15" customHeight="1">
      <c r="A1062" s="160"/>
      <c r="B1062" s="160"/>
      <c r="C1062" s="158" t="s">
        <v>12374</v>
      </c>
      <c r="D1062" s="172" t="s">
        <v>2</v>
      </c>
      <c r="E1062" s="172" t="s">
        <v>44</v>
      </c>
      <c r="F1062" s="172">
        <v>1</v>
      </c>
      <c r="G1062" s="172">
        <v>1</v>
      </c>
      <c r="H1062" s="140" t="s">
        <v>5637</v>
      </c>
      <c r="I1062" s="155" t="s">
        <v>12506</v>
      </c>
      <c r="J1062" s="311"/>
      <c r="K1062" s="311"/>
      <c r="L1062" s="306"/>
      <c r="M1062" s="161"/>
      <c r="N1062" s="161"/>
      <c r="O1062" s="155"/>
      <c r="P1062" s="155"/>
      <c r="Q1062" s="155"/>
      <c r="R1062" s="155"/>
      <c r="S1062" s="155"/>
      <c r="T1062" s="155"/>
      <c r="U1062" s="155"/>
      <c r="V1062" s="161"/>
      <c r="W1062" s="174"/>
      <c r="X1062" s="175"/>
      <c r="Y1062" s="511"/>
      <c r="Z1062" s="139"/>
    </row>
    <row r="1063" spans="1:26" ht="15" customHeight="1">
      <c r="A1063" s="160"/>
      <c r="B1063" s="160"/>
      <c r="C1063" s="158" t="s">
        <v>10129</v>
      </c>
      <c r="D1063" s="172" t="s">
        <v>2</v>
      </c>
      <c r="E1063" s="172" t="s">
        <v>44</v>
      </c>
      <c r="F1063" s="172">
        <v>1</v>
      </c>
      <c r="G1063" s="172">
        <v>1</v>
      </c>
      <c r="H1063" s="140" t="s">
        <v>5639</v>
      </c>
      <c r="I1063" s="155" t="s">
        <v>12506</v>
      </c>
      <c r="J1063" s="311"/>
      <c r="K1063" s="311"/>
      <c r="L1063" s="306"/>
      <c r="M1063" s="161"/>
      <c r="N1063" s="161"/>
      <c r="O1063" s="155"/>
      <c r="P1063" s="155"/>
      <c r="Q1063" s="155"/>
      <c r="R1063" s="155"/>
      <c r="S1063" s="155"/>
      <c r="T1063" s="155"/>
      <c r="U1063" s="155"/>
      <c r="V1063" s="161"/>
      <c r="W1063" s="174"/>
      <c r="X1063" s="175"/>
      <c r="Y1063" s="511"/>
      <c r="Z1063" s="139"/>
    </row>
    <row r="1064" spans="1:26" ht="15" customHeight="1">
      <c r="A1064" s="160"/>
      <c r="B1064" s="160"/>
      <c r="C1064" s="158" t="s">
        <v>12374</v>
      </c>
      <c r="D1064" s="172" t="s">
        <v>2</v>
      </c>
      <c r="E1064" s="172" t="s">
        <v>44</v>
      </c>
      <c r="F1064" s="172">
        <v>1</v>
      </c>
      <c r="G1064" s="172">
        <v>1</v>
      </c>
      <c r="H1064" s="140" t="s">
        <v>5641</v>
      </c>
      <c r="I1064" s="155" t="s">
        <v>12506</v>
      </c>
      <c r="J1064" s="311"/>
      <c r="K1064" s="311"/>
      <c r="L1064" s="306"/>
      <c r="M1064" s="161"/>
      <c r="N1064" s="161"/>
      <c r="O1064" s="155"/>
      <c r="P1064" s="155"/>
      <c r="Q1064" s="155"/>
      <c r="R1064" s="155"/>
      <c r="S1064" s="155"/>
      <c r="T1064" s="155"/>
      <c r="U1064" s="155"/>
      <c r="V1064" s="161"/>
      <c r="W1064" s="174"/>
      <c r="X1064" s="175"/>
      <c r="Y1064" s="511"/>
      <c r="Z1064" s="139"/>
    </row>
    <row r="1065" spans="1:26" ht="15" customHeight="1">
      <c r="A1065" s="160"/>
      <c r="B1065" s="160"/>
      <c r="C1065" s="158" t="s">
        <v>12374</v>
      </c>
      <c r="D1065" s="172" t="s">
        <v>2</v>
      </c>
      <c r="E1065" s="172" t="s">
        <v>44</v>
      </c>
      <c r="F1065" s="172">
        <v>1</v>
      </c>
      <c r="G1065" s="172">
        <v>1</v>
      </c>
      <c r="H1065" s="140" t="s">
        <v>5640</v>
      </c>
      <c r="I1065" s="155" t="s">
        <v>12506</v>
      </c>
      <c r="J1065" s="311"/>
      <c r="K1065" s="311"/>
      <c r="L1065" s="306"/>
      <c r="M1065" s="161"/>
      <c r="N1065" s="161"/>
      <c r="O1065" s="155"/>
      <c r="P1065" s="155"/>
      <c r="Q1065" s="155"/>
      <c r="R1065" s="155"/>
      <c r="S1065" s="155"/>
      <c r="T1065" s="155"/>
      <c r="U1065" s="155"/>
      <c r="V1065" s="161"/>
      <c r="W1065" s="174"/>
      <c r="X1065" s="175"/>
      <c r="Y1065" s="511"/>
      <c r="Z1065" s="139"/>
    </row>
    <row r="1066" spans="1:26" ht="15" customHeight="1">
      <c r="A1066" s="160"/>
      <c r="B1066" s="160"/>
      <c r="C1066" s="158" t="s">
        <v>12374</v>
      </c>
      <c r="D1066" s="172" t="s">
        <v>2</v>
      </c>
      <c r="E1066" s="172" t="s">
        <v>44</v>
      </c>
      <c r="F1066" s="172">
        <v>1</v>
      </c>
      <c r="G1066" s="172">
        <v>1</v>
      </c>
      <c r="H1066" s="140" t="s">
        <v>5644</v>
      </c>
      <c r="I1066" s="155" t="s">
        <v>12506</v>
      </c>
      <c r="J1066" s="311"/>
      <c r="K1066" s="311"/>
      <c r="L1066" s="306"/>
      <c r="M1066" s="161"/>
      <c r="N1066" s="161"/>
      <c r="O1066" s="155"/>
      <c r="P1066" s="155"/>
      <c r="Q1066" s="155"/>
      <c r="R1066" s="155"/>
      <c r="S1066" s="155"/>
      <c r="T1066" s="155"/>
      <c r="U1066" s="155"/>
      <c r="V1066" s="161"/>
      <c r="W1066" s="174"/>
      <c r="X1066" s="175"/>
      <c r="Y1066" s="511"/>
      <c r="Z1066" s="139"/>
    </row>
    <row r="1067" spans="1:26" ht="15" customHeight="1">
      <c r="A1067" s="160"/>
      <c r="B1067" s="160"/>
      <c r="C1067" s="158" t="s">
        <v>12374</v>
      </c>
      <c r="D1067" s="172" t="s">
        <v>2</v>
      </c>
      <c r="E1067" s="172" t="s">
        <v>44</v>
      </c>
      <c r="F1067" s="172">
        <v>1</v>
      </c>
      <c r="G1067" s="172">
        <v>1</v>
      </c>
      <c r="H1067" s="140" t="s">
        <v>5642</v>
      </c>
      <c r="I1067" s="155" t="s">
        <v>12506</v>
      </c>
      <c r="J1067" s="311"/>
      <c r="K1067" s="311"/>
      <c r="L1067" s="306"/>
      <c r="M1067" s="161"/>
      <c r="N1067" s="161"/>
      <c r="O1067" s="155"/>
      <c r="P1067" s="155"/>
      <c r="Q1067" s="155"/>
      <c r="R1067" s="155"/>
      <c r="S1067" s="155"/>
      <c r="T1067" s="155"/>
      <c r="U1067" s="155"/>
      <c r="V1067" s="161"/>
      <c r="W1067" s="174"/>
      <c r="X1067" s="175"/>
      <c r="Y1067" s="511"/>
      <c r="Z1067" s="139"/>
    </row>
    <row r="1068" spans="1:26" ht="15" customHeight="1">
      <c r="A1068" s="160"/>
      <c r="B1068" s="160"/>
      <c r="C1068" s="158" t="s">
        <v>12374</v>
      </c>
      <c r="D1068" s="172" t="s">
        <v>2</v>
      </c>
      <c r="E1068" s="172" t="s">
        <v>44</v>
      </c>
      <c r="F1068" s="172">
        <v>1</v>
      </c>
      <c r="G1068" s="172">
        <v>1</v>
      </c>
      <c r="H1068" s="140" t="s">
        <v>5645</v>
      </c>
      <c r="I1068" s="155" t="s">
        <v>12506</v>
      </c>
      <c r="J1068" s="311"/>
      <c r="K1068" s="311"/>
      <c r="L1068" s="306"/>
      <c r="M1068" s="161"/>
      <c r="N1068" s="161"/>
      <c r="O1068" s="155"/>
      <c r="P1068" s="155"/>
      <c r="Q1068" s="155"/>
      <c r="R1068" s="155"/>
      <c r="S1068" s="155"/>
      <c r="T1068" s="155"/>
      <c r="U1068" s="155"/>
      <c r="V1068" s="161"/>
      <c r="W1068" s="174"/>
      <c r="X1068" s="175"/>
      <c r="Y1068" s="511"/>
      <c r="Z1068" s="139"/>
    </row>
    <row r="1069" spans="1:26" ht="15" customHeight="1">
      <c r="A1069" s="160"/>
      <c r="B1069" s="160"/>
      <c r="C1069" s="158" t="s">
        <v>12374</v>
      </c>
      <c r="D1069" s="172" t="s">
        <v>2</v>
      </c>
      <c r="E1069" s="172" t="s">
        <v>44</v>
      </c>
      <c r="F1069" s="172">
        <v>1</v>
      </c>
      <c r="G1069" s="172">
        <v>1</v>
      </c>
      <c r="H1069" s="140" t="s">
        <v>5643</v>
      </c>
      <c r="I1069" s="155" t="s">
        <v>12506</v>
      </c>
      <c r="J1069" s="311"/>
      <c r="K1069" s="311"/>
      <c r="L1069" s="306"/>
      <c r="M1069" s="161"/>
      <c r="N1069" s="161"/>
      <c r="O1069" s="155"/>
      <c r="P1069" s="155"/>
      <c r="Q1069" s="155"/>
      <c r="R1069" s="155"/>
      <c r="S1069" s="155"/>
      <c r="T1069" s="155"/>
      <c r="U1069" s="155"/>
      <c r="V1069" s="161"/>
      <c r="W1069" s="174"/>
      <c r="X1069" s="175"/>
      <c r="Y1069" s="511"/>
      <c r="Z1069" s="139"/>
    </row>
    <row r="1070" spans="1:26" ht="15" customHeight="1">
      <c r="A1070" s="160"/>
      <c r="B1070" s="160"/>
      <c r="C1070" s="158" t="s">
        <v>12374</v>
      </c>
      <c r="D1070" s="172" t="s">
        <v>2</v>
      </c>
      <c r="E1070" s="172" t="s">
        <v>44</v>
      </c>
      <c r="F1070" s="172">
        <v>1</v>
      </c>
      <c r="G1070" s="172">
        <v>1</v>
      </c>
      <c r="H1070" s="140" t="s">
        <v>5646</v>
      </c>
      <c r="I1070" s="155" t="s">
        <v>12506</v>
      </c>
      <c r="J1070" s="311"/>
      <c r="K1070" s="311"/>
      <c r="L1070" s="306"/>
      <c r="M1070" s="161"/>
      <c r="N1070" s="161"/>
      <c r="O1070" s="155"/>
      <c r="P1070" s="155"/>
      <c r="Q1070" s="155"/>
      <c r="R1070" s="155"/>
      <c r="S1070" s="155"/>
      <c r="T1070" s="155"/>
      <c r="U1070" s="155"/>
      <c r="V1070" s="161"/>
      <c r="W1070" s="174"/>
      <c r="X1070" s="175"/>
      <c r="Y1070" s="511"/>
      <c r="Z1070" s="139"/>
    </row>
    <row r="1071" spans="1:26" ht="15" customHeight="1">
      <c r="A1071" s="160"/>
      <c r="B1071" s="160"/>
      <c r="C1071" s="158" t="s">
        <v>12374</v>
      </c>
      <c r="D1071" s="172" t="s">
        <v>2</v>
      </c>
      <c r="E1071" s="172" t="s">
        <v>44</v>
      </c>
      <c r="F1071" s="172">
        <v>1</v>
      </c>
      <c r="G1071" s="172">
        <v>1</v>
      </c>
      <c r="H1071" s="140" t="s">
        <v>5647</v>
      </c>
      <c r="I1071" s="155" t="s">
        <v>12506</v>
      </c>
      <c r="J1071" s="311"/>
      <c r="K1071" s="311"/>
      <c r="L1071" s="306"/>
      <c r="M1071" s="161"/>
      <c r="N1071" s="161"/>
      <c r="O1071" s="155"/>
      <c r="P1071" s="155"/>
      <c r="Q1071" s="155"/>
      <c r="R1071" s="155"/>
      <c r="S1071" s="155"/>
      <c r="T1071" s="155"/>
      <c r="U1071" s="155"/>
      <c r="V1071" s="161"/>
      <c r="W1071" s="174"/>
      <c r="X1071" s="175"/>
      <c r="Y1071" s="511"/>
      <c r="Z1071" s="139"/>
    </row>
    <row r="1072" spans="1:26" ht="15" customHeight="1">
      <c r="A1072" s="160"/>
      <c r="B1072" s="160"/>
      <c r="C1072" s="158" t="s">
        <v>12374</v>
      </c>
      <c r="D1072" s="172" t="s">
        <v>2</v>
      </c>
      <c r="E1072" s="172" t="s">
        <v>44</v>
      </c>
      <c r="F1072" s="172">
        <v>1</v>
      </c>
      <c r="G1072" s="172">
        <v>1</v>
      </c>
      <c r="H1072" s="140" t="s">
        <v>5648</v>
      </c>
      <c r="I1072" s="155" t="s">
        <v>12506</v>
      </c>
      <c r="J1072" s="311"/>
      <c r="K1072" s="311"/>
      <c r="L1072" s="306"/>
      <c r="M1072" s="161"/>
      <c r="N1072" s="161"/>
      <c r="O1072" s="155"/>
      <c r="P1072" s="155"/>
      <c r="Q1072" s="155"/>
      <c r="R1072" s="155"/>
      <c r="S1072" s="155"/>
      <c r="T1072" s="155"/>
      <c r="U1072" s="155"/>
      <c r="V1072" s="161"/>
      <c r="W1072" s="174"/>
      <c r="X1072" s="175"/>
      <c r="Y1072" s="511"/>
      <c r="Z1072" s="139"/>
    </row>
    <row r="1073" spans="1:26" ht="15" customHeight="1">
      <c r="A1073" s="160"/>
      <c r="B1073" s="160"/>
      <c r="C1073" s="158" t="s">
        <v>12374</v>
      </c>
      <c r="D1073" s="172" t="s">
        <v>2</v>
      </c>
      <c r="E1073" s="172" t="s">
        <v>44</v>
      </c>
      <c r="F1073" s="172">
        <v>1</v>
      </c>
      <c r="G1073" s="172">
        <v>1</v>
      </c>
      <c r="H1073" s="140" t="s">
        <v>5649</v>
      </c>
      <c r="I1073" s="155" t="s">
        <v>12506</v>
      </c>
      <c r="J1073" s="311"/>
      <c r="K1073" s="311"/>
      <c r="L1073" s="306"/>
      <c r="M1073" s="161"/>
      <c r="N1073" s="161"/>
      <c r="O1073" s="155"/>
      <c r="P1073" s="155"/>
      <c r="Q1073" s="155"/>
      <c r="R1073" s="155"/>
      <c r="S1073" s="155"/>
      <c r="T1073" s="155"/>
      <c r="U1073" s="155"/>
      <c r="V1073" s="161"/>
      <c r="W1073" s="174"/>
      <c r="X1073" s="175"/>
      <c r="Y1073" s="511"/>
      <c r="Z1073" s="139"/>
    </row>
    <row r="1074" spans="1:26" ht="15" customHeight="1">
      <c r="A1074" s="160"/>
      <c r="B1074" s="160"/>
      <c r="C1074" s="158" t="s">
        <v>12374</v>
      </c>
      <c r="D1074" s="172" t="s">
        <v>2</v>
      </c>
      <c r="E1074" s="172" t="s">
        <v>44</v>
      </c>
      <c r="F1074" s="172">
        <v>1</v>
      </c>
      <c r="G1074" s="172">
        <v>1</v>
      </c>
      <c r="H1074" s="140" t="s">
        <v>5652</v>
      </c>
      <c r="I1074" s="155" t="s">
        <v>12506</v>
      </c>
      <c r="J1074" s="311"/>
      <c r="K1074" s="311"/>
      <c r="L1074" s="306"/>
      <c r="M1074" s="161"/>
      <c r="N1074" s="161"/>
      <c r="O1074" s="155"/>
      <c r="P1074" s="155"/>
      <c r="Q1074" s="155"/>
      <c r="R1074" s="155"/>
      <c r="S1074" s="155"/>
      <c r="T1074" s="155"/>
      <c r="U1074" s="155"/>
      <c r="V1074" s="161"/>
      <c r="W1074" s="174"/>
      <c r="X1074" s="175"/>
      <c r="Y1074" s="511"/>
      <c r="Z1074" s="139"/>
    </row>
    <row r="1075" spans="1:26" ht="15" customHeight="1">
      <c r="A1075" s="160"/>
      <c r="B1075" s="160"/>
      <c r="C1075" s="158" t="s">
        <v>10129</v>
      </c>
      <c r="D1075" s="172" t="s">
        <v>2</v>
      </c>
      <c r="E1075" s="172" t="s">
        <v>44</v>
      </c>
      <c r="F1075" s="172">
        <v>1</v>
      </c>
      <c r="G1075" s="172">
        <v>1</v>
      </c>
      <c r="H1075" s="140" t="s">
        <v>5650</v>
      </c>
      <c r="I1075" s="155" t="s">
        <v>12506</v>
      </c>
      <c r="J1075" s="311"/>
      <c r="K1075" s="311"/>
      <c r="L1075" s="306"/>
      <c r="M1075" s="161"/>
      <c r="N1075" s="161"/>
      <c r="O1075" s="155"/>
      <c r="P1075" s="155"/>
      <c r="Q1075" s="155"/>
      <c r="R1075" s="155"/>
      <c r="S1075" s="155"/>
      <c r="T1075" s="155"/>
      <c r="U1075" s="155"/>
      <c r="V1075" s="161"/>
      <c r="W1075" s="174"/>
      <c r="X1075" s="175"/>
      <c r="Y1075" s="511"/>
      <c r="Z1075" s="139"/>
    </row>
    <row r="1076" spans="1:26" ht="15" customHeight="1">
      <c r="A1076" s="160"/>
      <c r="B1076" s="160"/>
      <c r="C1076" s="158" t="s">
        <v>12374</v>
      </c>
      <c r="D1076" s="172" t="s">
        <v>2</v>
      </c>
      <c r="E1076" s="172" t="s">
        <v>44</v>
      </c>
      <c r="F1076" s="172">
        <v>1</v>
      </c>
      <c r="G1076" s="172">
        <v>1</v>
      </c>
      <c r="H1076" s="140" t="s">
        <v>5651</v>
      </c>
      <c r="I1076" s="155" t="s">
        <v>12506</v>
      </c>
      <c r="J1076" s="311"/>
      <c r="K1076" s="311"/>
      <c r="L1076" s="306"/>
      <c r="M1076" s="161"/>
      <c r="N1076" s="161"/>
      <c r="O1076" s="155"/>
      <c r="P1076" s="155"/>
      <c r="Q1076" s="155"/>
      <c r="R1076" s="155"/>
      <c r="S1076" s="155"/>
      <c r="T1076" s="155"/>
      <c r="U1076" s="155"/>
      <c r="V1076" s="161"/>
      <c r="W1076" s="174"/>
      <c r="X1076" s="175"/>
      <c r="Y1076" s="511"/>
      <c r="Z1076" s="139"/>
    </row>
    <row r="1077" spans="1:26" ht="15" customHeight="1">
      <c r="A1077" s="160"/>
      <c r="B1077" s="160"/>
      <c r="C1077" s="158" t="s">
        <v>12374</v>
      </c>
      <c r="D1077" s="172" t="s">
        <v>2</v>
      </c>
      <c r="E1077" s="172" t="s">
        <v>44</v>
      </c>
      <c r="F1077" s="172">
        <v>1</v>
      </c>
      <c r="G1077" s="172">
        <v>1</v>
      </c>
      <c r="H1077" s="140" t="s">
        <v>5655</v>
      </c>
      <c r="I1077" s="155" t="s">
        <v>12506</v>
      </c>
      <c r="J1077" s="311"/>
      <c r="K1077" s="311"/>
      <c r="L1077" s="306"/>
      <c r="M1077" s="161"/>
      <c r="N1077" s="161"/>
      <c r="O1077" s="155"/>
      <c r="P1077" s="155"/>
      <c r="Q1077" s="155"/>
      <c r="R1077" s="155"/>
      <c r="S1077" s="155"/>
      <c r="T1077" s="155"/>
      <c r="U1077" s="155"/>
      <c r="V1077" s="161"/>
      <c r="W1077" s="174"/>
      <c r="X1077" s="175"/>
      <c r="Y1077" s="511"/>
      <c r="Z1077" s="139"/>
    </row>
    <row r="1078" spans="1:26" ht="15" customHeight="1">
      <c r="A1078" s="160"/>
      <c r="B1078" s="160"/>
      <c r="C1078" s="158" t="s">
        <v>10129</v>
      </c>
      <c r="D1078" s="172" t="s">
        <v>2</v>
      </c>
      <c r="E1078" s="172" t="s">
        <v>44</v>
      </c>
      <c r="F1078" s="172">
        <v>1</v>
      </c>
      <c r="G1078" s="172">
        <v>1</v>
      </c>
      <c r="H1078" s="140" t="s">
        <v>5653</v>
      </c>
      <c r="I1078" s="155" t="s">
        <v>12506</v>
      </c>
      <c r="J1078" s="311"/>
      <c r="K1078" s="311"/>
      <c r="L1078" s="306"/>
      <c r="M1078" s="161"/>
      <c r="N1078" s="161"/>
      <c r="O1078" s="155"/>
      <c r="P1078" s="155"/>
      <c r="Q1078" s="155"/>
      <c r="R1078" s="155"/>
      <c r="S1078" s="155"/>
      <c r="T1078" s="155"/>
      <c r="U1078" s="155"/>
      <c r="V1078" s="161"/>
      <c r="W1078" s="174"/>
      <c r="X1078" s="175"/>
      <c r="Y1078" s="511"/>
      <c r="Z1078" s="139"/>
    </row>
    <row r="1079" spans="1:26" ht="15" customHeight="1">
      <c r="A1079" s="160"/>
      <c r="B1079" s="160"/>
      <c r="C1079" s="158" t="s">
        <v>12374</v>
      </c>
      <c r="D1079" s="172" t="s">
        <v>2</v>
      </c>
      <c r="E1079" s="172" t="s">
        <v>44</v>
      </c>
      <c r="F1079" s="172">
        <v>1</v>
      </c>
      <c r="G1079" s="172">
        <v>1</v>
      </c>
      <c r="H1079" s="140" t="s">
        <v>5654</v>
      </c>
      <c r="I1079" s="155" t="s">
        <v>12506</v>
      </c>
      <c r="J1079" s="311"/>
      <c r="K1079" s="311"/>
      <c r="L1079" s="306"/>
      <c r="M1079" s="161"/>
      <c r="N1079" s="161"/>
      <c r="O1079" s="155"/>
      <c r="P1079" s="155"/>
      <c r="Q1079" s="155"/>
      <c r="R1079" s="155"/>
      <c r="S1079" s="155"/>
      <c r="T1079" s="155"/>
      <c r="U1079" s="155"/>
      <c r="V1079" s="161"/>
      <c r="W1079" s="174"/>
      <c r="X1079" s="175"/>
      <c r="Y1079" s="511"/>
      <c r="Z1079" s="139"/>
    </row>
    <row r="1080" spans="1:26" ht="15" customHeight="1">
      <c r="A1080" s="160"/>
      <c r="B1080" s="160"/>
      <c r="C1080" s="158" t="s">
        <v>12374</v>
      </c>
      <c r="D1080" s="172" t="s">
        <v>2</v>
      </c>
      <c r="E1080" s="172" t="s">
        <v>44</v>
      </c>
      <c r="F1080" s="172">
        <v>1</v>
      </c>
      <c r="G1080" s="172">
        <v>1</v>
      </c>
      <c r="H1080" s="140" t="s">
        <v>5656</v>
      </c>
      <c r="I1080" s="155" t="s">
        <v>12506</v>
      </c>
      <c r="J1080" s="311"/>
      <c r="K1080" s="311"/>
      <c r="L1080" s="306"/>
      <c r="M1080" s="161"/>
      <c r="N1080" s="161"/>
      <c r="O1080" s="155"/>
      <c r="P1080" s="155"/>
      <c r="Q1080" s="155"/>
      <c r="R1080" s="155"/>
      <c r="S1080" s="155"/>
      <c r="T1080" s="155"/>
      <c r="U1080" s="155"/>
      <c r="V1080" s="161"/>
      <c r="W1080" s="174"/>
      <c r="X1080" s="175"/>
      <c r="Y1080" s="511"/>
      <c r="Z1080" s="139"/>
    </row>
    <row r="1081" spans="1:26" ht="15" customHeight="1">
      <c r="A1081" s="160"/>
      <c r="B1081" s="160"/>
      <c r="C1081" s="158" t="s">
        <v>10129</v>
      </c>
      <c r="D1081" s="172" t="s">
        <v>2</v>
      </c>
      <c r="E1081" s="172" t="s">
        <v>44</v>
      </c>
      <c r="F1081" s="172">
        <v>1</v>
      </c>
      <c r="G1081" s="172">
        <v>1</v>
      </c>
      <c r="H1081" s="140" t="s">
        <v>5657</v>
      </c>
      <c r="I1081" s="155" t="s">
        <v>12506</v>
      </c>
      <c r="J1081" s="311"/>
      <c r="K1081" s="311"/>
      <c r="L1081" s="306"/>
      <c r="M1081" s="161"/>
      <c r="N1081" s="161"/>
      <c r="O1081" s="155"/>
      <c r="P1081" s="155"/>
      <c r="Q1081" s="155"/>
      <c r="R1081" s="155"/>
      <c r="S1081" s="155"/>
      <c r="T1081" s="155"/>
      <c r="U1081" s="155"/>
      <c r="V1081" s="161"/>
      <c r="W1081" s="174"/>
      <c r="X1081" s="175"/>
      <c r="Y1081" s="511"/>
      <c r="Z1081" s="139"/>
    </row>
    <row r="1082" spans="1:26" ht="15" customHeight="1">
      <c r="A1082" s="160"/>
      <c r="B1082" s="160"/>
      <c r="C1082" s="158" t="s">
        <v>10129</v>
      </c>
      <c r="D1082" s="172" t="s">
        <v>2</v>
      </c>
      <c r="E1082" s="172" t="s">
        <v>44</v>
      </c>
      <c r="F1082" s="172">
        <v>1</v>
      </c>
      <c r="G1082" s="172">
        <v>1</v>
      </c>
      <c r="H1082" s="140" t="s">
        <v>5658</v>
      </c>
      <c r="I1082" s="155" t="s">
        <v>12506</v>
      </c>
      <c r="J1082" s="311"/>
      <c r="K1082" s="311"/>
      <c r="L1082" s="306"/>
      <c r="M1082" s="161"/>
      <c r="N1082" s="161"/>
      <c r="O1082" s="155"/>
      <c r="P1082" s="155"/>
      <c r="Q1082" s="155"/>
      <c r="R1082" s="155"/>
      <c r="S1082" s="155"/>
      <c r="T1082" s="155"/>
      <c r="U1082" s="155"/>
      <c r="V1082" s="161"/>
      <c r="W1082" s="174"/>
      <c r="X1082" s="175"/>
      <c r="Y1082" s="511"/>
      <c r="Z1082" s="139"/>
    </row>
    <row r="1083" spans="1:26" ht="15" customHeight="1">
      <c r="A1083" s="160"/>
      <c r="B1083" s="160"/>
      <c r="C1083" s="158" t="s">
        <v>12374</v>
      </c>
      <c r="D1083" s="172" t="s">
        <v>2</v>
      </c>
      <c r="E1083" s="172" t="s">
        <v>44</v>
      </c>
      <c r="F1083" s="172">
        <v>1</v>
      </c>
      <c r="G1083" s="172">
        <v>1</v>
      </c>
      <c r="H1083" s="140" t="s">
        <v>5659</v>
      </c>
      <c r="I1083" s="155" t="s">
        <v>12506</v>
      </c>
      <c r="J1083" s="311"/>
      <c r="K1083" s="311"/>
      <c r="L1083" s="306"/>
      <c r="M1083" s="161"/>
      <c r="N1083" s="161"/>
      <c r="O1083" s="155"/>
      <c r="P1083" s="155"/>
      <c r="Q1083" s="155"/>
      <c r="R1083" s="155"/>
      <c r="S1083" s="155"/>
      <c r="T1083" s="155"/>
      <c r="U1083" s="155"/>
      <c r="V1083" s="161"/>
      <c r="W1083" s="174"/>
      <c r="X1083" s="175"/>
      <c r="Y1083" s="511"/>
      <c r="Z1083" s="139"/>
    </row>
    <row r="1084" spans="1:26" ht="15" customHeight="1">
      <c r="A1084" s="160"/>
      <c r="B1084" s="160"/>
      <c r="C1084" s="158" t="s">
        <v>12374</v>
      </c>
      <c r="D1084" s="172" t="s">
        <v>2</v>
      </c>
      <c r="E1084" s="172" t="s">
        <v>44</v>
      </c>
      <c r="F1084" s="172">
        <v>1</v>
      </c>
      <c r="G1084" s="172">
        <v>1</v>
      </c>
      <c r="H1084" s="140" t="s">
        <v>5661</v>
      </c>
      <c r="I1084" s="155" t="s">
        <v>12506</v>
      </c>
      <c r="J1084" s="311"/>
      <c r="K1084" s="311"/>
      <c r="L1084" s="306"/>
      <c r="M1084" s="161"/>
      <c r="N1084" s="161"/>
      <c r="O1084" s="155"/>
      <c r="P1084" s="155"/>
      <c r="Q1084" s="155"/>
      <c r="R1084" s="155"/>
      <c r="S1084" s="155"/>
      <c r="T1084" s="155"/>
      <c r="U1084" s="155"/>
      <c r="V1084" s="161"/>
      <c r="W1084" s="174"/>
      <c r="X1084" s="175"/>
      <c r="Y1084" s="511"/>
      <c r="Z1084" s="139"/>
    </row>
    <row r="1085" spans="1:26" ht="15" customHeight="1">
      <c r="A1085" s="160"/>
      <c r="B1085" s="160"/>
      <c r="C1085" s="158" t="s">
        <v>12374</v>
      </c>
      <c r="D1085" s="172" t="s">
        <v>2</v>
      </c>
      <c r="E1085" s="172" t="s">
        <v>44</v>
      </c>
      <c r="F1085" s="172">
        <v>1</v>
      </c>
      <c r="G1085" s="172">
        <v>1</v>
      </c>
      <c r="H1085" s="140" t="s">
        <v>5660</v>
      </c>
      <c r="I1085" s="155" t="s">
        <v>12506</v>
      </c>
      <c r="J1085" s="311"/>
      <c r="K1085" s="311"/>
      <c r="L1085" s="306"/>
      <c r="M1085" s="161"/>
      <c r="N1085" s="161"/>
      <c r="O1085" s="155"/>
      <c r="P1085" s="155"/>
      <c r="Q1085" s="155"/>
      <c r="R1085" s="155"/>
      <c r="S1085" s="155"/>
      <c r="T1085" s="155"/>
      <c r="U1085" s="155"/>
      <c r="V1085" s="161"/>
      <c r="W1085" s="174"/>
      <c r="X1085" s="175"/>
      <c r="Y1085" s="511"/>
      <c r="Z1085" s="139"/>
    </row>
    <row r="1086" spans="1:26" ht="15" customHeight="1">
      <c r="A1086" s="160"/>
      <c r="B1086" s="160"/>
      <c r="C1086" s="158" t="s">
        <v>12374</v>
      </c>
      <c r="D1086" s="172" t="s">
        <v>2</v>
      </c>
      <c r="E1086" s="172" t="s">
        <v>44</v>
      </c>
      <c r="F1086" s="172">
        <v>1</v>
      </c>
      <c r="G1086" s="172">
        <v>1</v>
      </c>
      <c r="H1086" s="140" t="s">
        <v>5663</v>
      </c>
      <c r="I1086" s="155" t="s">
        <v>12506</v>
      </c>
      <c r="J1086" s="311"/>
      <c r="K1086" s="311"/>
      <c r="L1086" s="306"/>
      <c r="M1086" s="161"/>
      <c r="N1086" s="161"/>
      <c r="O1086" s="155"/>
      <c r="P1086" s="155"/>
      <c r="Q1086" s="155"/>
      <c r="R1086" s="155"/>
      <c r="S1086" s="155"/>
      <c r="T1086" s="155"/>
      <c r="U1086" s="155"/>
      <c r="V1086" s="161"/>
      <c r="W1086" s="174"/>
      <c r="X1086" s="175"/>
      <c r="Y1086" s="511"/>
      <c r="Z1086" s="139"/>
    </row>
    <row r="1087" spans="1:26" ht="15" customHeight="1">
      <c r="A1087" s="160"/>
      <c r="B1087" s="160"/>
      <c r="C1087" s="158" t="s">
        <v>12374</v>
      </c>
      <c r="D1087" s="172" t="s">
        <v>2</v>
      </c>
      <c r="E1087" s="172" t="s">
        <v>44</v>
      </c>
      <c r="F1087" s="172">
        <v>1</v>
      </c>
      <c r="G1087" s="172">
        <v>1</v>
      </c>
      <c r="H1087" s="140" t="s">
        <v>5662</v>
      </c>
      <c r="I1087" s="155" t="s">
        <v>12506</v>
      </c>
      <c r="J1087" s="311"/>
      <c r="K1087" s="311"/>
      <c r="L1087" s="306"/>
      <c r="M1087" s="161"/>
      <c r="N1087" s="161"/>
      <c r="O1087" s="155"/>
      <c r="P1087" s="155"/>
      <c r="Q1087" s="155"/>
      <c r="R1087" s="155"/>
      <c r="S1087" s="155"/>
      <c r="T1087" s="155"/>
      <c r="U1087" s="155"/>
      <c r="V1087" s="161"/>
      <c r="W1087" s="174"/>
      <c r="X1087" s="175"/>
      <c r="Y1087" s="511"/>
      <c r="Z1087" s="139"/>
    </row>
    <row r="1088" spans="1:26" ht="15" customHeight="1">
      <c r="A1088" s="160"/>
      <c r="B1088" s="160"/>
      <c r="C1088" s="158" t="s">
        <v>12374</v>
      </c>
      <c r="D1088" s="172" t="s">
        <v>2</v>
      </c>
      <c r="E1088" s="172" t="s">
        <v>44</v>
      </c>
      <c r="F1088" s="172">
        <v>1</v>
      </c>
      <c r="G1088" s="172">
        <v>1</v>
      </c>
      <c r="H1088" s="140" t="s">
        <v>5664</v>
      </c>
      <c r="I1088" s="155" t="s">
        <v>12506</v>
      </c>
      <c r="J1088" s="311"/>
      <c r="K1088" s="311"/>
      <c r="L1088" s="306"/>
      <c r="M1088" s="161"/>
      <c r="N1088" s="161"/>
      <c r="O1088" s="155"/>
      <c r="P1088" s="155"/>
      <c r="Q1088" s="155"/>
      <c r="R1088" s="155"/>
      <c r="S1088" s="155"/>
      <c r="T1088" s="155"/>
      <c r="U1088" s="155"/>
      <c r="V1088" s="161"/>
      <c r="W1088" s="174"/>
      <c r="X1088" s="175"/>
      <c r="Y1088" s="511"/>
      <c r="Z1088" s="139"/>
    </row>
    <row r="1089" spans="1:26" ht="15" customHeight="1">
      <c r="A1089" s="160"/>
      <c r="B1089" s="160"/>
      <c r="C1089" s="158" t="s">
        <v>12374</v>
      </c>
      <c r="D1089" s="172" t="s">
        <v>2</v>
      </c>
      <c r="E1089" s="172" t="s">
        <v>44</v>
      </c>
      <c r="F1089" s="172">
        <v>1</v>
      </c>
      <c r="G1089" s="172">
        <v>1</v>
      </c>
      <c r="H1089" s="140" t="s">
        <v>5666</v>
      </c>
      <c r="I1089" s="155" t="s">
        <v>12506</v>
      </c>
      <c r="J1089" s="311"/>
      <c r="K1089" s="311"/>
      <c r="L1089" s="306"/>
      <c r="M1089" s="161"/>
      <c r="N1089" s="161"/>
      <c r="O1089" s="155"/>
      <c r="P1089" s="155"/>
      <c r="Q1089" s="155"/>
      <c r="R1089" s="155"/>
      <c r="S1089" s="155"/>
      <c r="T1089" s="155"/>
      <c r="U1089" s="155"/>
      <c r="V1089" s="161"/>
      <c r="W1089" s="174"/>
      <c r="X1089" s="175"/>
      <c r="Y1089" s="511"/>
      <c r="Z1089" s="139"/>
    </row>
    <row r="1090" spans="1:26" ht="15" customHeight="1">
      <c r="A1090" s="160"/>
      <c r="B1090" s="160"/>
      <c r="C1090" s="158" t="s">
        <v>12374</v>
      </c>
      <c r="D1090" s="172" t="s">
        <v>2</v>
      </c>
      <c r="E1090" s="172" t="s">
        <v>44</v>
      </c>
      <c r="F1090" s="172">
        <v>1</v>
      </c>
      <c r="G1090" s="172">
        <v>1</v>
      </c>
      <c r="H1090" s="140" t="s">
        <v>5665</v>
      </c>
      <c r="I1090" s="155" t="s">
        <v>12506</v>
      </c>
      <c r="J1090" s="311"/>
      <c r="K1090" s="311"/>
      <c r="L1090" s="306"/>
      <c r="M1090" s="161"/>
      <c r="N1090" s="161"/>
      <c r="O1090" s="155"/>
      <c r="P1090" s="155"/>
      <c r="Q1090" s="155"/>
      <c r="R1090" s="155"/>
      <c r="S1090" s="155"/>
      <c r="T1090" s="155"/>
      <c r="U1090" s="155"/>
      <c r="V1090" s="161"/>
      <c r="W1090" s="174"/>
      <c r="X1090" s="175"/>
      <c r="Y1090" s="511"/>
      <c r="Z1090" s="139"/>
    </row>
    <row r="1091" spans="1:26" ht="15" customHeight="1">
      <c r="A1091" s="160"/>
      <c r="B1091" s="160"/>
      <c r="C1091" s="158" t="s">
        <v>12374</v>
      </c>
      <c r="D1091" s="172" t="s">
        <v>2</v>
      </c>
      <c r="E1091" s="172" t="s">
        <v>44</v>
      </c>
      <c r="F1091" s="172">
        <v>1</v>
      </c>
      <c r="G1091" s="172">
        <v>1</v>
      </c>
      <c r="H1091" s="140" t="s">
        <v>5669</v>
      </c>
      <c r="I1091" s="155" t="s">
        <v>12506</v>
      </c>
      <c r="J1091" s="311"/>
      <c r="K1091" s="311"/>
      <c r="L1091" s="306"/>
      <c r="M1091" s="161"/>
      <c r="N1091" s="161"/>
      <c r="O1091" s="155"/>
      <c r="P1091" s="155"/>
      <c r="Q1091" s="155"/>
      <c r="R1091" s="155"/>
      <c r="S1091" s="155"/>
      <c r="T1091" s="155"/>
      <c r="U1091" s="155"/>
      <c r="V1091" s="161"/>
      <c r="W1091" s="174"/>
      <c r="X1091" s="175"/>
      <c r="Y1091" s="511"/>
      <c r="Z1091" s="139"/>
    </row>
    <row r="1092" spans="1:26" ht="15" customHeight="1">
      <c r="A1092" s="160"/>
      <c r="B1092" s="160"/>
      <c r="C1092" s="158" t="s">
        <v>12374</v>
      </c>
      <c r="D1092" s="172" t="s">
        <v>2</v>
      </c>
      <c r="E1092" s="172" t="s">
        <v>44</v>
      </c>
      <c r="F1092" s="172">
        <v>1</v>
      </c>
      <c r="G1092" s="172">
        <v>1</v>
      </c>
      <c r="H1092" s="140" t="s">
        <v>5668</v>
      </c>
      <c r="I1092" s="155" t="s">
        <v>12506</v>
      </c>
      <c r="J1092" s="311"/>
      <c r="K1092" s="311"/>
      <c r="L1092" s="306"/>
      <c r="M1092" s="161"/>
      <c r="N1092" s="161"/>
      <c r="O1092" s="155"/>
      <c r="P1092" s="155"/>
      <c r="Q1092" s="155"/>
      <c r="R1092" s="155"/>
      <c r="S1092" s="155"/>
      <c r="T1092" s="155"/>
      <c r="U1092" s="155"/>
      <c r="V1092" s="161"/>
      <c r="W1092" s="174"/>
      <c r="X1092" s="175"/>
      <c r="Y1092" s="511"/>
      <c r="Z1092" s="139"/>
    </row>
    <row r="1093" spans="1:26" ht="15" customHeight="1">
      <c r="A1093" s="160"/>
      <c r="B1093" s="160"/>
      <c r="C1093" s="158" t="s">
        <v>12374</v>
      </c>
      <c r="D1093" s="172" t="s">
        <v>2</v>
      </c>
      <c r="E1093" s="172" t="s">
        <v>44</v>
      </c>
      <c r="F1093" s="172">
        <v>1</v>
      </c>
      <c r="G1093" s="172">
        <v>1</v>
      </c>
      <c r="H1093" s="140" t="s">
        <v>5667</v>
      </c>
      <c r="I1093" s="155" t="s">
        <v>12506</v>
      </c>
      <c r="J1093" s="311"/>
      <c r="K1093" s="311"/>
      <c r="L1093" s="306"/>
      <c r="M1093" s="161"/>
      <c r="N1093" s="161"/>
      <c r="O1093" s="155"/>
      <c r="P1093" s="155"/>
      <c r="Q1093" s="155"/>
      <c r="R1093" s="155"/>
      <c r="S1093" s="155"/>
      <c r="T1093" s="155"/>
      <c r="U1093" s="155"/>
      <c r="V1093" s="161"/>
      <c r="W1093" s="174"/>
      <c r="X1093" s="175"/>
      <c r="Y1093" s="511"/>
      <c r="Z1093" s="139"/>
    </row>
    <row r="1094" spans="1:26" ht="15" customHeight="1">
      <c r="A1094" s="160"/>
      <c r="B1094" s="160"/>
      <c r="C1094" s="158" t="s">
        <v>12374</v>
      </c>
      <c r="D1094" s="172" t="s">
        <v>2</v>
      </c>
      <c r="E1094" s="172" t="s">
        <v>44</v>
      </c>
      <c r="F1094" s="172">
        <v>1</v>
      </c>
      <c r="G1094" s="172">
        <v>1</v>
      </c>
      <c r="H1094" s="140" t="s">
        <v>5670</v>
      </c>
      <c r="I1094" s="155" t="s">
        <v>12506</v>
      </c>
      <c r="J1094" s="311"/>
      <c r="K1094" s="311"/>
      <c r="L1094" s="306"/>
      <c r="M1094" s="161"/>
      <c r="N1094" s="161"/>
      <c r="O1094" s="155"/>
      <c r="P1094" s="155"/>
      <c r="Q1094" s="155"/>
      <c r="R1094" s="155"/>
      <c r="S1094" s="155"/>
      <c r="T1094" s="155"/>
      <c r="U1094" s="155"/>
      <c r="V1094" s="161"/>
      <c r="W1094" s="174"/>
      <c r="X1094" s="175"/>
      <c r="Y1094" s="511"/>
      <c r="Z1094" s="139"/>
    </row>
    <row r="1095" spans="1:26" ht="15" customHeight="1">
      <c r="A1095" s="160"/>
      <c r="B1095" s="160"/>
      <c r="C1095" s="158" t="s">
        <v>12374</v>
      </c>
      <c r="D1095" s="172" t="s">
        <v>2</v>
      </c>
      <c r="E1095" s="172" t="s">
        <v>44</v>
      </c>
      <c r="F1095" s="172">
        <v>1</v>
      </c>
      <c r="G1095" s="172">
        <v>1</v>
      </c>
      <c r="H1095" s="140" t="s">
        <v>5671</v>
      </c>
      <c r="I1095" s="155" t="s">
        <v>12506</v>
      </c>
      <c r="J1095" s="311"/>
      <c r="K1095" s="311"/>
      <c r="L1095" s="306"/>
      <c r="M1095" s="161"/>
      <c r="N1095" s="161"/>
      <c r="O1095" s="155"/>
      <c r="P1095" s="155"/>
      <c r="Q1095" s="155"/>
      <c r="R1095" s="155"/>
      <c r="S1095" s="155"/>
      <c r="T1095" s="155"/>
      <c r="U1095" s="155"/>
      <c r="V1095" s="161"/>
      <c r="W1095" s="174"/>
      <c r="X1095" s="175"/>
      <c r="Y1095" s="511"/>
      <c r="Z1095" s="139"/>
    </row>
    <row r="1096" spans="1:26" ht="15" customHeight="1">
      <c r="A1096" s="160"/>
      <c r="B1096" s="160"/>
      <c r="C1096" s="158" t="s">
        <v>12374</v>
      </c>
      <c r="D1096" s="172" t="s">
        <v>2</v>
      </c>
      <c r="E1096" s="172" t="s">
        <v>44</v>
      </c>
      <c r="F1096" s="172">
        <v>1</v>
      </c>
      <c r="G1096" s="172">
        <v>1</v>
      </c>
      <c r="H1096" s="140" t="s">
        <v>5672</v>
      </c>
      <c r="I1096" s="155" t="s">
        <v>12506</v>
      </c>
      <c r="J1096" s="311"/>
      <c r="K1096" s="311"/>
      <c r="L1096" s="306"/>
      <c r="M1096" s="161"/>
      <c r="N1096" s="161"/>
      <c r="O1096" s="155"/>
      <c r="P1096" s="155"/>
      <c r="Q1096" s="155"/>
      <c r="R1096" s="155"/>
      <c r="S1096" s="155"/>
      <c r="T1096" s="155"/>
      <c r="U1096" s="155"/>
      <c r="V1096" s="161"/>
      <c r="W1096" s="174"/>
      <c r="X1096" s="175"/>
      <c r="Y1096" s="511"/>
      <c r="Z1096" s="139"/>
    </row>
    <row r="1097" spans="1:26" ht="15" customHeight="1">
      <c r="A1097" s="160"/>
      <c r="B1097" s="160"/>
      <c r="C1097" s="158" t="s">
        <v>12374</v>
      </c>
      <c r="D1097" s="172" t="s">
        <v>2</v>
      </c>
      <c r="E1097" s="172" t="s">
        <v>44</v>
      </c>
      <c r="F1097" s="172">
        <v>1</v>
      </c>
      <c r="G1097" s="172">
        <v>1</v>
      </c>
      <c r="H1097" s="140" t="s">
        <v>5673</v>
      </c>
      <c r="I1097" s="155" t="s">
        <v>12506</v>
      </c>
      <c r="J1097" s="311"/>
      <c r="K1097" s="311"/>
      <c r="L1097" s="306"/>
      <c r="M1097" s="161"/>
      <c r="N1097" s="161"/>
      <c r="O1097" s="155"/>
      <c r="P1097" s="155"/>
      <c r="Q1097" s="155"/>
      <c r="R1097" s="155"/>
      <c r="S1097" s="155"/>
      <c r="T1097" s="155"/>
      <c r="U1097" s="155"/>
      <c r="V1097" s="161"/>
      <c r="W1097" s="174"/>
      <c r="X1097" s="175"/>
      <c r="Y1097" s="511"/>
      <c r="Z1097" s="139"/>
    </row>
    <row r="1098" spans="1:26" ht="15" customHeight="1">
      <c r="A1098" s="160"/>
      <c r="B1098" s="160"/>
      <c r="C1098" s="158" t="s">
        <v>12374</v>
      </c>
      <c r="D1098" s="172" t="s">
        <v>2</v>
      </c>
      <c r="E1098" s="172" t="s">
        <v>44</v>
      </c>
      <c r="F1098" s="172">
        <v>1</v>
      </c>
      <c r="G1098" s="172">
        <v>1</v>
      </c>
      <c r="H1098" s="140" t="s">
        <v>5674</v>
      </c>
      <c r="I1098" s="155" t="s">
        <v>12506</v>
      </c>
      <c r="J1098" s="311"/>
      <c r="K1098" s="311"/>
      <c r="L1098" s="306"/>
      <c r="M1098" s="161"/>
      <c r="N1098" s="161"/>
      <c r="O1098" s="155"/>
      <c r="P1098" s="155"/>
      <c r="Q1098" s="155"/>
      <c r="R1098" s="155"/>
      <c r="S1098" s="155"/>
      <c r="T1098" s="155"/>
      <c r="U1098" s="155"/>
      <c r="V1098" s="161"/>
      <c r="W1098" s="174"/>
      <c r="X1098" s="175"/>
      <c r="Y1098" s="511"/>
      <c r="Z1098" s="139"/>
    </row>
    <row r="1099" spans="1:26" ht="15" customHeight="1">
      <c r="A1099" s="160"/>
      <c r="B1099" s="160"/>
      <c r="C1099" s="158" t="s">
        <v>12374</v>
      </c>
      <c r="D1099" s="172" t="s">
        <v>2</v>
      </c>
      <c r="E1099" s="172" t="s">
        <v>44</v>
      </c>
      <c r="F1099" s="172">
        <v>1</v>
      </c>
      <c r="G1099" s="172">
        <v>1</v>
      </c>
      <c r="H1099" s="140" t="s">
        <v>5675</v>
      </c>
      <c r="I1099" s="155" t="s">
        <v>12506</v>
      </c>
      <c r="J1099" s="311"/>
      <c r="K1099" s="311"/>
      <c r="L1099" s="306"/>
      <c r="M1099" s="161"/>
      <c r="N1099" s="161"/>
      <c r="O1099" s="155"/>
      <c r="P1099" s="155"/>
      <c r="Q1099" s="155"/>
      <c r="R1099" s="155"/>
      <c r="S1099" s="155"/>
      <c r="T1099" s="155"/>
      <c r="U1099" s="155"/>
      <c r="V1099" s="161"/>
      <c r="W1099" s="174"/>
      <c r="X1099" s="175"/>
      <c r="Y1099" s="511"/>
      <c r="Z1099" s="139"/>
    </row>
    <row r="1100" spans="1:26" ht="15" customHeight="1">
      <c r="A1100" s="160"/>
      <c r="B1100" s="160"/>
      <c r="C1100" s="158" t="s">
        <v>10129</v>
      </c>
      <c r="D1100" s="172" t="s">
        <v>2</v>
      </c>
      <c r="E1100" s="172" t="s">
        <v>44</v>
      </c>
      <c r="F1100" s="172">
        <v>1</v>
      </c>
      <c r="G1100" s="172">
        <v>1</v>
      </c>
      <c r="H1100" s="140" t="s">
        <v>5676</v>
      </c>
      <c r="I1100" s="155" t="s">
        <v>12506</v>
      </c>
      <c r="J1100" s="311"/>
      <c r="K1100" s="311"/>
      <c r="L1100" s="306"/>
      <c r="M1100" s="161"/>
      <c r="N1100" s="161"/>
      <c r="O1100" s="155"/>
      <c r="P1100" s="155"/>
      <c r="Q1100" s="155"/>
      <c r="R1100" s="155"/>
      <c r="S1100" s="155"/>
      <c r="T1100" s="155"/>
      <c r="U1100" s="155"/>
      <c r="V1100" s="161"/>
      <c r="W1100" s="174"/>
      <c r="X1100" s="175"/>
      <c r="Y1100" s="511"/>
      <c r="Z1100" s="139"/>
    </row>
    <row r="1101" spans="1:26" ht="15" customHeight="1">
      <c r="A1101" s="160"/>
      <c r="B1101" s="160"/>
      <c r="C1101" s="158" t="s">
        <v>12374</v>
      </c>
      <c r="D1101" s="172" t="s">
        <v>2</v>
      </c>
      <c r="E1101" s="172" t="s">
        <v>44</v>
      </c>
      <c r="F1101" s="172">
        <v>1</v>
      </c>
      <c r="G1101" s="172">
        <v>1</v>
      </c>
      <c r="H1101" s="140" t="s">
        <v>5679</v>
      </c>
      <c r="I1101" s="155" t="s">
        <v>12506</v>
      </c>
      <c r="J1101" s="311"/>
      <c r="K1101" s="311"/>
      <c r="L1101" s="306"/>
      <c r="M1101" s="161"/>
      <c r="N1101" s="161"/>
      <c r="O1101" s="155"/>
      <c r="P1101" s="155"/>
      <c r="Q1101" s="155"/>
      <c r="R1101" s="155"/>
      <c r="S1101" s="155"/>
      <c r="T1101" s="155"/>
      <c r="U1101" s="155"/>
      <c r="V1101" s="161"/>
      <c r="W1101" s="174"/>
      <c r="X1101" s="175"/>
      <c r="Y1101" s="511"/>
      <c r="Z1101" s="139"/>
    </row>
    <row r="1102" spans="1:26" ht="15" customHeight="1">
      <c r="A1102" s="160"/>
      <c r="B1102" s="160"/>
      <c r="C1102" s="158" t="s">
        <v>12374</v>
      </c>
      <c r="D1102" s="172" t="s">
        <v>2</v>
      </c>
      <c r="E1102" s="172" t="s">
        <v>44</v>
      </c>
      <c r="F1102" s="172">
        <v>1</v>
      </c>
      <c r="G1102" s="172">
        <v>1</v>
      </c>
      <c r="H1102" s="140" t="s">
        <v>5677</v>
      </c>
      <c r="I1102" s="155" t="s">
        <v>12506</v>
      </c>
      <c r="J1102" s="311"/>
      <c r="K1102" s="311"/>
      <c r="L1102" s="306"/>
      <c r="M1102" s="161"/>
      <c r="N1102" s="161"/>
      <c r="O1102" s="155"/>
      <c r="P1102" s="155"/>
      <c r="Q1102" s="155"/>
      <c r="R1102" s="155"/>
      <c r="S1102" s="155"/>
      <c r="T1102" s="155"/>
      <c r="U1102" s="155"/>
      <c r="V1102" s="161"/>
      <c r="W1102" s="174"/>
      <c r="X1102" s="175"/>
      <c r="Y1102" s="511"/>
      <c r="Z1102" s="139"/>
    </row>
    <row r="1103" spans="1:26" ht="15" customHeight="1">
      <c r="A1103" s="160"/>
      <c r="B1103" s="160"/>
      <c r="C1103" s="158" t="s">
        <v>12374</v>
      </c>
      <c r="D1103" s="172" t="s">
        <v>2</v>
      </c>
      <c r="E1103" s="172" t="s">
        <v>44</v>
      </c>
      <c r="F1103" s="172">
        <v>1</v>
      </c>
      <c r="G1103" s="172">
        <v>1</v>
      </c>
      <c r="H1103" s="140" t="s">
        <v>5678</v>
      </c>
      <c r="I1103" s="155" t="s">
        <v>12506</v>
      </c>
      <c r="J1103" s="311"/>
      <c r="K1103" s="311"/>
      <c r="L1103" s="306"/>
      <c r="M1103" s="161"/>
      <c r="N1103" s="161"/>
      <c r="O1103" s="155"/>
      <c r="P1103" s="155"/>
      <c r="Q1103" s="155"/>
      <c r="R1103" s="155"/>
      <c r="S1103" s="155"/>
      <c r="T1103" s="155"/>
      <c r="U1103" s="155"/>
      <c r="V1103" s="161"/>
      <c r="W1103" s="174"/>
      <c r="X1103" s="175"/>
      <c r="Y1103" s="511"/>
      <c r="Z1103" s="139"/>
    </row>
    <row r="1104" spans="1:26" ht="15" customHeight="1">
      <c r="A1104" s="160"/>
      <c r="B1104" s="160"/>
      <c r="C1104" s="158" t="s">
        <v>12374</v>
      </c>
      <c r="D1104" s="172" t="s">
        <v>2</v>
      </c>
      <c r="E1104" s="172" t="s">
        <v>44</v>
      </c>
      <c r="F1104" s="172">
        <v>1</v>
      </c>
      <c r="G1104" s="172">
        <v>1</v>
      </c>
      <c r="H1104" s="140" t="s">
        <v>5681</v>
      </c>
      <c r="I1104" s="155" t="s">
        <v>12506</v>
      </c>
      <c r="J1104" s="311"/>
      <c r="K1104" s="311"/>
      <c r="L1104" s="306"/>
      <c r="M1104" s="161"/>
      <c r="N1104" s="161"/>
      <c r="O1104" s="155"/>
      <c r="P1104" s="155"/>
      <c r="Q1104" s="155"/>
      <c r="R1104" s="155"/>
      <c r="S1104" s="155"/>
      <c r="T1104" s="155"/>
      <c r="U1104" s="155"/>
      <c r="V1104" s="161"/>
      <c r="W1104" s="174"/>
      <c r="X1104" s="175"/>
      <c r="Y1104" s="511"/>
      <c r="Z1104" s="139"/>
    </row>
    <row r="1105" spans="1:26" ht="15" customHeight="1">
      <c r="A1105" s="160"/>
      <c r="B1105" s="160"/>
      <c r="C1105" s="158" t="s">
        <v>12374</v>
      </c>
      <c r="D1105" s="172" t="s">
        <v>2</v>
      </c>
      <c r="E1105" s="172" t="s">
        <v>44</v>
      </c>
      <c r="F1105" s="172">
        <v>1</v>
      </c>
      <c r="G1105" s="172">
        <v>1</v>
      </c>
      <c r="H1105" s="140" t="s">
        <v>5680</v>
      </c>
      <c r="I1105" s="155" t="s">
        <v>12506</v>
      </c>
      <c r="J1105" s="311"/>
      <c r="K1105" s="311"/>
      <c r="L1105" s="306"/>
      <c r="M1105" s="161"/>
      <c r="N1105" s="161"/>
      <c r="O1105" s="155"/>
      <c r="P1105" s="155"/>
      <c r="Q1105" s="155"/>
      <c r="R1105" s="155"/>
      <c r="S1105" s="155"/>
      <c r="T1105" s="155"/>
      <c r="U1105" s="155"/>
      <c r="V1105" s="161"/>
      <c r="W1105" s="174"/>
      <c r="X1105" s="175"/>
      <c r="Y1105" s="511"/>
      <c r="Z1105" s="139"/>
    </row>
    <row r="1106" spans="1:26" ht="15" customHeight="1">
      <c r="A1106" s="160"/>
      <c r="B1106" s="160"/>
      <c r="C1106" s="158" t="s">
        <v>10129</v>
      </c>
      <c r="D1106" s="172" t="s">
        <v>2</v>
      </c>
      <c r="E1106" s="172" t="s">
        <v>44</v>
      </c>
      <c r="F1106" s="172">
        <v>1</v>
      </c>
      <c r="G1106" s="172">
        <v>1</v>
      </c>
      <c r="H1106" s="140" t="s">
        <v>5683</v>
      </c>
      <c r="I1106" s="155" t="s">
        <v>12506</v>
      </c>
      <c r="J1106" s="311"/>
      <c r="K1106" s="311"/>
      <c r="L1106" s="306"/>
      <c r="M1106" s="161"/>
      <c r="N1106" s="161"/>
      <c r="O1106" s="155"/>
      <c r="P1106" s="155"/>
      <c r="Q1106" s="155"/>
      <c r="R1106" s="155"/>
      <c r="S1106" s="155"/>
      <c r="T1106" s="155"/>
      <c r="U1106" s="155"/>
      <c r="V1106" s="161"/>
      <c r="W1106" s="174"/>
      <c r="X1106" s="175"/>
      <c r="Y1106" s="511"/>
      <c r="Z1106" s="139"/>
    </row>
    <row r="1107" spans="1:26" ht="15" customHeight="1">
      <c r="A1107" s="160"/>
      <c r="B1107" s="160"/>
      <c r="C1107" s="158" t="s">
        <v>12374</v>
      </c>
      <c r="D1107" s="172" t="s">
        <v>2</v>
      </c>
      <c r="E1107" s="172" t="s">
        <v>44</v>
      </c>
      <c r="F1107" s="172">
        <v>1</v>
      </c>
      <c r="G1107" s="172">
        <v>1</v>
      </c>
      <c r="H1107" s="140" t="s">
        <v>5682</v>
      </c>
      <c r="I1107" s="155" t="s">
        <v>12506</v>
      </c>
      <c r="J1107" s="311"/>
      <c r="K1107" s="311"/>
      <c r="L1107" s="306"/>
      <c r="M1107" s="161"/>
      <c r="N1107" s="161"/>
      <c r="O1107" s="155"/>
      <c r="P1107" s="155"/>
      <c r="Q1107" s="155"/>
      <c r="R1107" s="155"/>
      <c r="S1107" s="155"/>
      <c r="T1107" s="155"/>
      <c r="U1107" s="155"/>
      <c r="V1107" s="161"/>
      <c r="W1107" s="174"/>
      <c r="X1107" s="175"/>
      <c r="Y1107" s="511"/>
      <c r="Z1107" s="139"/>
    </row>
    <row r="1108" spans="1:26" ht="15" customHeight="1">
      <c r="A1108" s="160"/>
      <c r="B1108" s="160"/>
      <c r="C1108" s="158" t="s">
        <v>10129</v>
      </c>
      <c r="D1108" s="172" t="s">
        <v>2</v>
      </c>
      <c r="E1108" s="172" t="s">
        <v>44</v>
      </c>
      <c r="F1108" s="172">
        <v>1</v>
      </c>
      <c r="G1108" s="172">
        <v>1</v>
      </c>
      <c r="H1108" s="140" t="s">
        <v>5684</v>
      </c>
      <c r="I1108" s="155" t="s">
        <v>12506</v>
      </c>
      <c r="J1108" s="311"/>
      <c r="K1108" s="311"/>
      <c r="L1108" s="306"/>
      <c r="M1108" s="161"/>
      <c r="N1108" s="161"/>
      <c r="O1108" s="155"/>
      <c r="P1108" s="155"/>
      <c r="Q1108" s="155"/>
      <c r="R1108" s="155"/>
      <c r="S1108" s="155"/>
      <c r="T1108" s="155"/>
      <c r="U1108" s="155"/>
      <c r="V1108" s="161"/>
      <c r="W1108" s="174"/>
      <c r="X1108" s="175"/>
      <c r="Y1108" s="511"/>
      <c r="Z1108" s="139"/>
    </row>
    <row r="1109" spans="1:26" ht="15" customHeight="1">
      <c r="A1109" s="160"/>
      <c r="B1109" s="160"/>
      <c r="C1109" s="158" t="s">
        <v>12374</v>
      </c>
      <c r="D1109" s="172" t="s">
        <v>2</v>
      </c>
      <c r="E1109" s="172" t="s">
        <v>44</v>
      </c>
      <c r="F1109" s="172">
        <v>1</v>
      </c>
      <c r="G1109" s="172">
        <v>1</v>
      </c>
      <c r="H1109" s="140" t="s">
        <v>5685</v>
      </c>
      <c r="I1109" s="155" t="s">
        <v>12506</v>
      </c>
      <c r="J1109" s="311"/>
      <c r="K1109" s="311"/>
      <c r="L1109" s="306"/>
      <c r="M1109" s="161"/>
      <c r="N1109" s="161"/>
      <c r="O1109" s="155"/>
      <c r="P1109" s="155"/>
      <c r="Q1109" s="155"/>
      <c r="R1109" s="155"/>
      <c r="S1109" s="155"/>
      <c r="T1109" s="155"/>
      <c r="U1109" s="155"/>
      <c r="V1109" s="161"/>
      <c r="W1109" s="174"/>
      <c r="X1109" s="175"/>
      <c r="Y1109" s="511"/>
      <c r="Z1109" s="139"/>
    </row>
    <row r="1110" spans="1:26" ht="15" customHeight="1">
      <c r="A1110" s="160"/>
      <c r="B1110" s="160"/>
      <c r="C1110" s="158" t="s">
        <v>12374</v>
      </c>
      <c r="D1110" s="172" t="s">
        <v>2</v>
      </c>
      <c r="E1110" s="172" t="s">
        <v>44</v>
      </c>
      <c r="F1110" s="172">
        <v>1</v>
      </c>
      <c r="G1110" s="172">
        <v>1</v>
      </c>
      <c r="H1110" s="140" t="s">
        <v>5686</v>
      </c>
      <c r="I1110" s="155" t="s">
        <v>12506</v>
      </c>
      <c r="J1110" s="311"/>
      <c r="K1110" s="311"/>
      <c r="L1110" s="306"/>
      <c r="M1110" s="161"/>
      <c r="N1110" s="161"/>
      <c r="O1110" s="155"/>
      <c r="P1110" s="155"/>
      <c r="Q1110" s="155"/>
      <c r="R1110" s="155"/>
      <c r="S1110" s="155"/>
      <c r="T1110" s="155"/>
      <c r="U1110" s="155"/>
      <c r="V1110" s="161"/>
      <c r="W1110" s="174"/>
      <c r="X1110" s="175"/>
      <c r="Y1110" s="511"/>
      <c r="Z1110" s="139"/>
    </row>
    <row r="1111" spans="1:26" ht="15" customHeight="1">
      <c r="A1111" s="160"/>
      <c r="B1111" s="160"/>
      <c r="C1111" s="158" t="s">
        <v>12374</v>
      </c>
      <c r="D1111" s="172" t="s">
        <v>2</v>
      </c>
      <c r="E1111" s="172" t="s">
        <v>44</v>
      </c>
      <c r="F1111" s="172">
        <v>1</v>
      </c>
      <c r="G1111" s="172">
        <v>1</v>
      </c>
      <c r="H1111" s="140" t="s">
        <v>5687</v>
      </c>
      <c r="I1111" s="155" t="s">
        <v>12506</v>
      </c>
      <c r="J1111" s="311"/>
      <c r="K1111" s="311"/>
      <c r="L1111" s="306"/>
      <c r="M1111" s="161"/>
      <c r="N1111" s="161"/>
      <c r="O1111" s="155"/>
      <c r="P1111" s="155"/>
      <c r="Q1111" s="155"/>
      <c r="R1111" s="155"/>
      <c r="S1111" s="155"/>
      <c r="T1111" s="155"/>
      <c r="U1111" s="155"/>
      <c r="V1111" s="161"/>
      <c r="W1111" s="174"/>
      <c r="X1111" s="175"/>
      <c r="Y1111" s="511"/>
      <c r="Z1111" s="139"/>
    </row>
    <row r="1112" spans="1:26" ht="15" customHeight="1">
      <c r="A1112" s="160"/>
      <c r="B1112" s="160"/>
      <c r="C1112" s="158" t="s">
        <v>12374</v>
      </c>
      <c r="D1112" s="172" t="s">
        <v>2</v>
      </c>
      <c r="E1112" s="172" t="s">
        <v>44</v>
      </c>
      <c r="F1112" s="172">
        <v>1</v>
      </c>
      <c r="G1112" s="172">
        <v>1</v>
      </c>
      <c r="H1112" s="140" t="s">
        <v>5689</v>
      </c>
      <c r="I1112" s="155" t="s">
        <v>12506</v>
      </c>
      <c r="J1112" s="311"/>
      <c r="K1112" s="311"/>
      <c r="L1112" s="306"/>
      <c r="M1112" s="161"/>
      <c r="N1112" s="161"/>
      <c r="O1112" s="155"/>
      <c r="P1112" s="155"/>
      <c r="Q1112" s="155"/>
      <c r="R1112" s="155"/>
      <c r="S1112" s="155"/>
      <c r="T1112" s="155"/>
      <c r="U1112" s="155"/>
      <c r="V1112" s="161"/>
      <c r="W1112" s="174"/>
      <c r="X1112" s="175"/>
      <c r="Y1112" s="511"/>
      <c r="Z1112" s="139"/>
    </row>
    <row r="1113" spans="1:26" ht="15" customHeight="1">
      <c r="A1113" s="160"/>
      <c r="B1113" s="160"/>
      <c r="C1113" s="158" t="s">
        <v>12374</v>
      </c>
      <c r="D1113" s="172" t="s">
        <v>2</v>
      </c>
      <c r="E1113" s="172" t="s">
        <v>44</v>
      </c>
      <c r="F1113" s="172">
        <v>1</v>
      </c>
      <c r="G1113" s="172">
        <v>1</v>
      </c>
      <c r="H1113" s="140" t="s">
        <v>5688</v>
      </c>
      <c r="I1113" s="155" t="s">
        <v>12506</v>
      </c>
      <c r="J1113" s="311"/>
      <c r="K1113" s="311"/>
      <c r="L1113" s="306"/>
      <c r="M1113" s="161"/>
      <c r="N1113" s="161"/>
      <c r="O1113" s="155"/>
      <c r="P1113" s="155"/>
      <c r="Q1113" s="155"/>
      <c r="R1113" s="155"/>
      <c r="S1113" s="155"/>
      <c r="T1113" s="155"/>
      <c r="U1113" s="155"/>
      <c r="V1113" s="161"/>
      <c r="W1113" s="174"/>
      <c r="X1113" s="175"/>
      <c r="Y1113" s="511"/>
      <c r="Z1113" s="139"/>
    </row>
    <row r="1114" spans="1:26" ht="15" customHeight="1">
      <c r="A1114" s="160"/>
      <c r="B1114" s="160"/>
      <c r="C1114" s="158" t="s">
        <v>12374</v>
      </c>
      <c r="D1114" s="172" t="s">
        <v>2</v>
      </c>
      <c r="E1114" s="172" t="s">
        <v>44</v>
      </c>
      <c r="F1114" s="172">
        <v>1</v>
      </c>
      <c r="G1114" s="172">
        <v>1</v>
      </c>
      <c r="H1114" s="140" t="s">
        <v>5690</v>
      </c>
      <c r="I1114" s="155" t="s">
        <v>12506</v>
      </c>
      <c r="J1114" s="311"/>
      <c r="K1114" s="311"/>
      <c r="L1114" s="306"/>
      <c r="M1114" s="161"/>
      <c r="N1114" s="161"/>
      <c r="O1114" s="155"/>
      <c r="P1114" s="155"/>
      <c r="Q1114" s="155"/>
      <c r="R1114" s="155"/>
      <c r="S1114" s="155"/>
      <c r="T1114" s="155"/>
      <c r="U1114" s="155"/>
      <c r="V1114" s="161"/>
      <c r="W1114" s="174"/>
      <c r="X1114" s="175"/>
      <c r="Y1114" s="511"/>
      <c r="Z1114" s="139"/>
    </row>
    <row r="1115" spans="1:26" ht="15" customHeight="1">
      <c r="A1115" s="160"/>
      <c r="B1115" s="160"/>
      <c r="C1115" s="158" t="s">
        <v>12374</v>
      </c>
      <c r="D1115" s="172" t="s">
        <v>2</v>
      </c>
      <c r="E1115" s="172" t="s">
        <v>44</v>
      </c>
      <c r="F1115" s="172">
        <v>1</v>
      </c>
      <c r="G1115" s="172">
        <v>1</v>
      </c>
      <c r="H1115" s="140" t="s">
        <v>5691</v>
      </c>
      <c r="I1115" s="155" t="s">
        <v>12506</v>
      </c>
      <c r="J1115" s="311"/>
      <c r="K1115" s="311"/>
      <c r="L1115" s="306"/>
      <c r="M1115" s="161"/>
      <c r="N1115" s="161"/>
      <c r="O1115" s="155"/>
      <c r="P1115" s="155"/>
      <c r="Q1115" s="155"/>
      <c r="R1115" s="155"/>
      <c r="S1115" s="155"/>
      <c r="T1115" s="155"/>
      <c r="U1115" s="155"/>
      <c r="V1115" s="161"/>
      <c r="W1115" s="174"/>
      <c r="X1115" s="175"/>
      <c r="Y1115" s="511"/>
      <c r="Z1115" s="139"/>
    </row>
    <row r="1116" spans="1:26" ht="15" customHeight="1">
      <c r="A1116" s="160"/>
      <c r="B1116" s="160"/>
      <c r="C1116" s="158" t="s">
        <v>12374</v>
      </c>
      <c r="D1116" s="172" t="s">
        <v>2</v>
      </c>
      <c r="E1116" s="172" t="s">
        <v>44</v>
      </c>
      <c r="F1116" s="172">
        <v>1</v>
      </c>
      <c r="G1116" s="172">
        <v>1</v>
      </c>
      <c r="H1116" s="140" t="s">
        <v>5692</v>
      </c>
      <c r="I1116" s="155" t="s">
        <v>12506</v>
      </c>
      <c r="J1116" s="311"/>
      <c r="K1116" s="311"/>
      <c r="L1116" s="306"/>
      <c r="M1116" s="161"/>
      <c r="N1116" s="161"/>
      <c r="O1116" s="155"/>
      <c r="P1116" s="155"/>
      <c r="Q1116" s="155"/>
      <c r="R1116" s="155"/>
      <c r="S1116" s="155"/>
      <c r="T1116" s="155"/>
      <c r="U1116" s="155"/>
      <c r="V1116" s="161"/>
      <c r="W1116" s="174"/>
      <c r="X1116" s="175"/>
      <c r="Y1116" s="511"/>
      <c r="Z1116" s="139"/>
    </row>
    <row r="1117" spans="1:26" ht="15" customHeight="1">
      <c r="A1117" s="160"/>
      <c r="B1117" s="160"/>
      <c r="C1117" s="158" t="s">
        <v>12374</v>
      </c>
      <c r="D1117" s="172" t="s">
        <v>2</v>
      </c>
      <c r="E1117" s="172" t="s">
        <v>44</v>
      </c>
      <c r="F1117" s="172">
        <v>1</v>
      </c>
      <c r="G1117" s="172">
        <v>1</v>
      </c>
      <c r="H1117" s="140" t="s">
        <v>5693</v>
      </c>
      <c r="I1117" s="155" t="s">
        <v>12506</v>
      </c>
      <c r="J1117" s="311"/>
      <c r="K1117" s="311"/>
      <c r="L1117" s="306"/>
      <c r="M1117" s="161"/>
      <c r="N1117" s="161"/>
      <c r="O1117" s="155"/>
      <c r="P1117" s="155"/>
      <c r="Q1117" s="155"/>
      <c r="R1117" s="155"/>
      <c r="S1117" s="155"/>
      <c r="T1117" s="155"/>
      <c r="U1117" s="155"/>
      <c r="V1117" s="161"/>
      <c r="W1117" s="174"/>
      <c r="X1117" s="175"/>
      <c r="Y1117" s="511"/>
      <c r="Z1117" s="139"/>
    </row>
    <row r="1118" spans="1:26" ht="15" customHeight="1">
      <c r="A1118" s="160"/>
      <c r="B1118" s="160"/>
      <c r="C1118" s="158" t="s">
        <v>12374</v>
      </c>
      <c r="D1118" s="172" t="s">
        <v>2</v>
      </c>
      <c r="E1118" s="172" t="s">
        <v>44</v>
      </c>
      <c r="F1118" s="172">
        <v>1</v>
      </c>
      <c r="G1118" s="172">
        <v>1</v>
      </c>
      <c r="H1118" s="140" t="s">
        <v>5694</v>
      </c>
      <c r="I1118" s="155" t="s">
        <v>12506</v>
      </c>
      <c r="J1118" s="311"/>
      <c r="K1118" s="311"/>
      <c r="L1118" s="306"/>
      <c r="M1118" s="161"/>
      <c r="N1118" s="161"/>
      <c r="O1118" s="155"/>
      <c r="P1118" s="155"/>
      <c r="Q1118" s="155"/>
      <c r="R1118" s="155"/>
      <c r="S1118" s="155"/>
      <c r="T1118" s="155"/>
      <c r="U1118" s="155"/>
      <c r="V1118" s="161"/>
      <c r="W1118" s="174"/>
      <c r="X1118" s="175"/>
      <c r="Y1118" s="511"/>
      <c r="Z1118" s="139"/>
    </row>
    <row r="1119" spans="1:26" ht="15" customHeight="1">
      <c r="A1119" s="160"/>
      <c r="B1119" s="160"/>
      <c r="C1119" s="158" t="s">
        <v>12374</v>
      </c>
      <c r="D1119" s="172" t="s">
        <v>2</v>
      </c>
      <c r="E1119" s="172" t="s">
        <v>44</v>
      </c>
      <c r="F1119" s="172">
        <v>1</v>
      </c>
      <c r="G1119" s="172">
        <v>1</v>
      </c>
      <c r="H1119" s="140" t="s">
        <v>5700</v>
      </c>
      <c r="I1119" s="155" t="s">
        <v>12506</v>
      </c>
      <c r="J1119" s="311"/>
      <c r="K1119" s="311"/>
      <c r="L1119" s="306"/>
      <c r="M1119" s="161"/>
      <c r="N1119" s="161"/>
      <c r="O1119" s="155"/>
      <c r="P1119" s="155"/>
      <c r="Q1119" s="155"/>
      <c r="R1119" s="155"/>
      <c r="S1119" s="155"/>
      <c r="T1119" s="155"/>
      <c r="U1119" s="155"/>
      <c r="V1119" s="161"/>
      <c r="W1119" s="174"/>
      <c r="X1119" s="175"/>
      <c r="Y1119" s="511"/>
      <c r="Z1119" s="139"/>
    </row>
    <row r="1120" spans="1:26" ht="15" customHeight="1">
      <c r="A1120" s="160"/>
      <c r="B1120" s="160"/>
      <c r="C1120" s="158" t="s">
        <v>10129</v>
      </c>
      <c r="D1120" s="172" t="s">
        <v>2</v>
      </c>
      <c r="E1120" s="172" t="s">
        <v>44</v>
      </c>
      <c r="F1120" s="172">
        <v>1</v>
      </c>
      <c r="G1120" s="172">
        <v>1</v>
      </c>
      <c r="H1120" s="140" t="s">
        <v>5699</v>
      </c>
      <c r="I1120" s="155" t="s">
        <v>12506</v>
      </c>
      <c r="J1120" s="311"/>
      <c r="K1120" s="311"/>
      <c r="L1120" s="306"/>
      <c r="M1120" s="161"/>
      <c r="N1120" s="161"/>
      <c r="O1120" s="155"/>
      <c r="P1120" s="155"/>
      <c r="Q1120" s="155"/>
      <c r="R1120" s="155"/>
      <c r="S1120" s="155"/>
      <c r="T1120" s="155"/>
      <c r="U1120" s="155"/>
      <c r="V1120" s="161"/>
      <c r="W1120" s="174"/>
      <c r="X1120" s="175"/>
      <c r="Y1120" s="511"/>
      <c r="Z1120" s="139"/>
    </row>
    <row r="1121" spans="1:26" ht="15" customHeight="1">
      <c r="A1121" s="160"/>
      <c r="B1121" s="160"/>
      <c r="C1121" s="158" t="s">
        <v>10129</v>
      </c>
      <c r="D1121" s="172" t="s">
        <v>2</v>
      </c>
      <c r="E1121" s="172" t="s">
        <v>44</v>
      </c>
      <c r="F1121" s="172">
        <v>1</v>
      </c>
      <c r="G1121" s="172">
        <v>1</v>
      </c>
      <c r="H1121" s="140" t="s">
        <v>5696</v>
      </c>
      <c r="I1121" s="155" t="s">
        <v>12506</v>
      </c>
      <c r="J1121" s="311"/>
      <c r="K1121" s="311"/>
      <c r="L1121" s="306"/>
      <c r="M1121" s="161"/>
      <c r="N1121" s="161"/>
      <c r="O1121" s="155"/>
      <c r="P1121" s="155"/>
      <c r="Q1121" s="155"/>
      <c r="R1121" s="155"/>
      <c r="S1121" s="155"/>
      <c r="T1121" s="155"/>
      <c r="U1121" s="155"/>
      <c r="V1121" s="161"/>
      <c r="W1121" s="174"/>
      <c r="X1121" s="175"/>
      <c r="Y1121" s="511"/>
      <c r="Z1121" s="139"/>
    </row>
    <row r="1122" spans="1:26" ht="15" customHeight="1">
      <c r="A1122" s="160"/>
      <c r="B1122" s="160"/>
      <c r="C1122" s="158" t="s">
        <v>12374</v>
      </c>
      <c r="D1122" s="172" t="s">
        <v>2</v>
      </c>
      <c r="E1122" s="172" t="s">
        <v>44</v>
      </c>
      <c r="F1122" s="172">
        <v>1</v>
      </c>
      <c r="G1122" s="172">
        <v>1</v>
      </c>
      <c r="H1122" s="140" t="s">
        <v>5695</v>
      </c>
      <c r="I1122" s="155" t="s">
        <v>12506</v>
      </c>
      <c r="J1122" s="311"/>
      <c r="K1122" s="311"/>
      <c r="L1122" s="306"/>
      <c r="M1122" s="161"/>
      <c r="N1122" s="161"/>
      <c r="O1122" s="155"/>
      <c r="P1122" s="155"/>
      <c r="Q1122" s="155"/>
      <c r="R1122" s="155"/>
      <c r="S1122" s="155"/>
      <c r="T1122" s="155"/>
      <c r="U1122" s="155"/>
      <c r="V1122" s="161"/>
      <c r="W1122" s="174"/>
      <c r="X1122" s="175"/>
      <c r="Y1122" s="511"/>
      <c r="Z1122" s="139"/>
    </row>
    <row r="1123" spans="1:26" ht="15" customHeight="1">
      <c r="A1123" s="160"/>
      <c r="B1123" s="160"/>
      <c r="C1123" s="158" t="s">
        <v>12374</v>
      </c>
      <c r="D1123" s="172" t="s">
        <v>2</v>
      </c>
      <c r="E1123" s="172" t="s">
        <v>44</v>
      </c>
      <c r="F1123" s="172">
        <v>1</v>
      </c>
      <c r="G1123" s="172">
        <v>1</v>
      </c>
      <c r="H1123" s="140" t="s">
        <v>5697</v>
      </c>
      <c r="I1123" s="155" t="s">
        <v>12506</v>
      </c>
      <c r="J1123" s="311"/>
      <c r="K1123" s="311"/>
      <c r="L1123" s="306"/>
      <c r="M1123" s="161"/>
      <c r="N1123" s="161"/>
      <c r="O1123" s="155"/>
      <c r="P1123" s="155"/>
      <c r="Q1123" s="155"/>
      <c r="R1123" s="155"/>
      <c r="S1123" s="155"/>
      <c r="T1123" s="155"/>
      <c r="U1123" s="155"/>
      <c r="V1123" s="161"/>
      <c r="W1123" s="174"/>
      <c r="X1123" s="175"/>
      <c r="Y1123" s="511"/>
      <c r="Z1123" s="139"/>
    </row>
    <row r="1124" spans="1:26" ht="15" customHeight="1">
      <c r="A1124" s="160"/>
      <c r="B1124" s="160"/>
      <c r="C1124" s="158" t="s">
        <v>12374</v>
      </c>
      <c r="D1124" s="172" t="s">
        <v>2</v>
      </c>
      <c r="E1124" s="172" t="s">
        <v>44</v>
      </c>
      <c r="F1124" s="172">
        <v>1</v>
      </c>
      <c r="G1124" s="172">
        <v>1</v>
      </c>
      <c r="H1124" s="140" t="s">
        <v>5698</v>
      </c>
      <c r="I1124" s="155" t="s">
        <v>12506</v>
      </c>
      <c r="J1124" s="311"/>
      <c r="K1124" s="311"/>
      <c r="L1124" s="306"/>
      <c r="M1124" s="161"/>
      <c r="N1124" s="161"/>
      <c r="O1124" s="155"/>
      <c r="P1124" s="155"/>
      <c r="Q1124" s="155"/>
      <c r="R1124" s="155"/>
      <c r="S1124" s="155"/>
      <c r="T1124" s="155"/>
      <c r="U1124" s="155"/>
      <c r="V1124" s="161"/>
      <c r="W1124" s="174"/>
      <c r="X1124" s="175"/>
      <c r="Y1124" s="511"/>
      <c r="Z1124" s="139"/>
    </row>
    <row r="1125" spans="1:26" ht="15" customHeight="1">
      <c r="A1125" s="160"/>
      <c r="B1125" s="160"/>
      <c r="C1125" s="158" t="s">
        <v>12374</v>
      </c>
      <c r="D1125" s="172" t="s">
        <v>2</v>
      </c>
      <c r="E1125" s="172" t="s">
        <v>44</v>
      </c>
      <c r="F1125" s="172">
        <v>1</v>
      </c>
      <c r="G1125" s="172">
        <v>1</v>
      </c>
      <c r="H1125" s="140" t="s">
        <v>5702</v>
      </c>
      <c r="I1125" s="155" t="s">
        <v>12506</v>
      </c>
      <c r="J1125" s="311"/>
      <c r="K1125" s="311"/>
      <c r="L1125" s="306"/>
      <c r="M1125" s="161"/>
      <c r="N1125" s="161"/>
      <c r="O1125" s="155"/>
      <c r="P1125" s="155"/>
      <c r="Q1125" s="155"/>
      <c r="R1125" s="155"/>
      <c r="S1125" s="155"/>
      <c r="T1125" s="155"/>
      <c r="U1125" s="155"/>
      <c r="V1125" s="161"/>
      <c r="W1125" s="174"/>
      <c r="X1125" s="175"/>
      <c r="Y1125" s="511"/>
      <c r="Z1125" s="139"/>
    </row>
    <row r="1126" spans="1:26" ht="15" customHeight="1">
      <c r="A1126" s="160"/>
      <c r="B1126" s="160"/>
      <c r="C1126" s="158" t="s">
        <v>12374</v>
      </c>
      <c r="D1126" s="172" t="s">
        <v>2</v>
      </c>
      <c r="E1126" s="172" t="s">
        <v>44</v>
      </c>
      <c r="F1126" s="172">
        <v>1</v>
      </c>
      <c r="G1126" s="172">
        <v>1</v>
      </c>
      <c r="H1126" s="140" t="s">
        <v>5701</v>
      </c>
      <c r="I1126" s="155" t="s">
        <v>12506</v>
      </c>
      <c r="J1126" s="311"/>
      <c r="K1126" s="311"/>
      <c r="L1126" s="306"/>
      <c r="M1126" s="161"/>
      <c r="N1126" s="161"/>
      <c r="O1126" s="155"/>
      <c r="P1126" s="155"/>
      <c r="Q1126" s="155"/>
      <c r="R1126" s="155"/>
      <c r="S1126" s="155"/>
      <c r="T1126" s="155"/>
      <c r="U1126" s="155"/>
      <c r="V1126" s="161"/>
      <c r="W1126" s="174"/>
      <c r="X1126" s="175"/>
      <c r="Y1126" s="511"/>
      <c r="Z1126" s="139"/>
    </row>
    <row r="1127" spans="1:26" ht="15" customHeight="1">
      <c r="A1127" s="160"/>
      <c r="B1127" s="160"/>
      <c r="C1127" s="158" t="s">
        <v>12374</v>
      </c>
      <c r="D1127" s="172" t="s">
        <v>2</v>
      </c>
      <c r="E1127" s="172" t="s">
        <v>44</v>
      </c>
      <c r="F1127" s="172">
        <v>1</v>
      </c>
      <c r="G1127" s="172">
        <v>1</v>
      </c>
      <c r="H1127" s="140" t="s">
        <v>5703</v>
      </c>
      <c r="I1127" s="155" t="s">
        <v>12506</v>
      </c>
      <c r="J1127" s="311"/>
      <c r="K1127" s="311"/>
      <c r="L1127" s="306"/>
      <c r="M1127" s="161"/>
      <c r="N1127" s="161"/>
      <c r="O1127" s="155"/>
      <c r="P1127" s="155"/>
      <c r="Q1127" s="155"/>
      <c r="R1127" s="155"/>
      <c r="S1127" s="155"/>
      <c r="T1127" s="155"/>
      <c r="U1127" s="155"/>
      <c r="V1127" s="161"/>
      <c r="W1127" s="174"/>
      <c r="X1127" s="175"/>
      <c r="Y1127" s="511"/>
      <c r="Z1127" s="139"/>
    </row>
    <row r="1128" spans="1:26" ht="15" customHeight="1">
      <c r="A1128" s="160"/>
      <c r="B1128" s="160"/>
      <c r="C1128" s="158" t="s">
        <v>12374</v>
      </c>
      <c r="D1128" s="172" t="s">
        <v>2</v>
      </c>
      <c r="E1128" s="172" t="s">
        <v>44</v>
      </c>
      <c r="F1128" s="172">
        <v>1</v>
      </c>
      <c r="G1128" s="172">
        <v>1</v>
      </c>
      <c r="H1128" s="140" t="s">
        <v>5704</v>
      </c>
      <c r="I1128" s="155" t="s">
        <v>12506</v>
      </c>
      <c r="J1128" s="311"/>
      <c r="K1128" s="311"/>
      <c r="L1128" s="306"/>
      <c r="M1128" s="161"/>
      <c r="N1128" s="161"/>
      <c r="O1128" s="155"/>
      <c r="P1128" s="155"/>
      <c r="Q1128" s="155"/>
      <c r="R1128" s="155"/>
      <c r="S1128" s="155"/>
      <c r="T1128" s="155"/>
      <c r="U1128" s="155"/>
      <c r="V1128" s="161"/>
      <c r="W1128" s="174"/>
      <c r="X1128" s="175"/>
      <c r="Y1128" s="511"/>
      <c r="Z1128" s="139"/>
    </row>
    <row r="1129" spans="1:26" ht="15" customHeight="1">
      <c r="A1129" s="160"/>
      <c r="B1129" s="160"/>
      <c r="C1129" s="158" t="s">
        <v>12374</v>
      </c>
      <c r="D1129" s="172" t="s">
        <v>2</v>
      </c>
      <c r="E1129" s="172" t="s">
        <v>44</v>
      </c>
      <c r="F1129" s="172">
        <v>1</v>
      </c>
      <c r="G1129" s="172">
        <v>1</v>
      </c>
      <c r="H1129" s="140" t="s">
        <v>5705</v>
      </c>
      <c r="I1129" s="155" t="s">
        <v>12506</v>
      </c>
      <c r="J1129" s="311"/>
      <c r="K1129" s="311"/>
      <c r="L1129" s="306"/>
      <c r="M1129" s="161"/>
      <c r="N1129" s="161"/>
      <c r="O1129" s="155"/>
      <c r="P1129" s="155"/>
      <c r="Q1129" s="155"/>
      <c r="R1129" s="155"/>
      <c r="S1129" s="155"/>
      <c r="T1129" s="155"/>
      <c r="U1129" s="155"/>
      <c r="V1129" s="161"/>
      <c r="W1129" s="174"/>
      <c r="X1129" s="175"/>
      <c r="Y1129" s="511"/>
      <c r="Z1129" s="139"/>
    </row>
    <row r="1130" spans="1:26" ht="15" customHeight="1">
      <c r="A1130" s="160"/>
      <c r="B1130" s="160"/>
      <c r="C1130" s="158" t="s">
        <v>10130</v>
      </c>
      <c r="D1130" s="172" t="s">
        <v>2</v>
      </c>
      <c r="E1130" s="172" t="s">
        <v>44</v>
      </c>
      <c r="F1130" s="172">
        <v>1</v>
      </c>
      <c r="G1130" s="172">
        <v>1</v>
      </c>
      <c r="H1130" s="140" t="s">
        <v>5706</v>
      </c>
      <c r="I1130" s="155" t="s">
        <v>12506</v>
      </c>
      <c r="J1130" s="311"/>
      <c r="K1130" s="311"/>
      <c r="L1130" s="306"/>
      <c r="M1130" s="161"/>
      <c r="N1130" s="161"/>
      <c r="O1130" s="155"/>
      <c r="P1130" s="155"/>
      <c r="Q1130" s="155"/>
      <c r="R1130" s="155"/>
      <c r="S1130" s="155"/>
      <c r="T1130" s="155"/>
      <c r="U1130" s="155"/>
      <c r="V1130" s="161"/>
      <c r="W1130" s="174"/>
      <c r="X1130" s="175"/>
      <c r="Y1130" s="511"/>
      <c r="Z1130" s="139"/>
    </row>
    <row r="1131" spans="1:26" ht="15" customHeight="1">
      <c r="A1131" s="160"/>
      <c r="B1131" s="160"/>
      <c r="C1131" s="158" t="s">
        <v>12374</v>
      </c>
      <c r="D1131" s="172" t="s">
        <v>2</v>
      </c>
      <c r="E1131" s="172" t="s">
        <v>44</v>
      </c>
      <c r="F1131" s="172">
        <v>1</v>
      </c>
      <c r="G1131" s="172">
        <v>1</v>
      </c>
      <c r="H1131" s="140" t="s">
        <v>5710</v>
      </c>
      <c r="I1131" s="155" t="s">
        <v>12506</v>
      </c>
      <c r="J1131" s="311"/>
      <c r="K1131" s="311"/>
      <c r="L1131" s="306"/>
      <c r="M1131" s="161"/>
      <c r="N1131" s="161"/>
      <c r="O1131" s="155"/>
      <c r="P1131" s="155"/>
      <c r="Q1131" s="155"/>
      <c r="R1131" s="155"/>
      <c r="S1131" s="155"/>
      <c r="T1131" s="155"/>
      <c r="U1131" s="155"/>
      <c r="V1131" s="161"/>
      <c r="W1131" s="174"/>
      <c r="X1131" s="175"/>
      <c r="Y1131" s="511"/>
      <c r="Z1131" s="139"/>
    </row>
    <row r="1132" spans="1:26" ht="15" customHeight="1">
      <c r="A1132" s="160"/>
      <c r="B1132" s="160"/>
      <c r="C1132" s="158" t="s">
        <v>12374</v>
      </c>
      <c r="D1132" s="172" t="s">
        <v>2</v>
      </c>
      <c r="E1132" s="172" t="s">
        <v>44</v>
      </c>
      <c r="F1132" s="172">
        <v>1</v>
      </c>
      <c r="G1132" s="172">
        <v>1</v>
      </c>
      <c r="H1132" s="140" t="s">
        <v>5709</v>
      </c>
      <c r="I1132" s="155" t="s">
        <v>12506</v>
      </c>
      <c r="J1132" s="311"/>
      <c r="K1132" s="311"/>
      <c r="L1132" s="306"/>
      <c r="M1132" s="161"/>
      <c r="N1132" s="161"/>
      <c r="O1132" s="155"/>
      <c r="P1132" s="155"/>
      <c r="Q1132" s="155"/>
      <c r="R1132" s="155"/>
      <c r="S1132" s="155"/>
      <c r="T1132" s="155"/>
      <c r="U1132" s="155"/>
      <c r="V1132" s="161"/>
      <c r="W1132" s="174"/>
      <c r="X1132" s="175"/>
      <c r="Y1132" s="511"/>
      <c r="Z1132" s="139"/>
    </row>
    <row r="1133" spans="1:26" ht="15" customHeight="1">
      <c r="A1133" s="160"/>
      <c r="B1133" s="160"/>
      <c r="C1133" s="158" t="s">
        <v>12374</v>
      </c>
      <c r="D1133" s="172" t="s">
        <v>2</v>
      </c>
      <c r="E1133" s="172" t="s">
        <v>44</v>
      </c>
      <c r="F1133" s="172">
        <v>1</v>
      </c>
      <c r="G1133" s="172">
        <v>1</v>
      </c>
      <c r="H1133" s="140" t="s">
        <v>5707</v>
      </c>
      <c r="I1133" s="155" t="s">
        <v>12506</v>
      </c>
      <c r="J1133" s="311"/>
      <c r="K1133" s="311"/>
      <c r="L1133" s="306"/>
      <c r="M1133" s="161"/>
      <c r="N1133" s="161"/>
      <c r="O1133" s="155"/>
      <c r="P1133" s="155"/>
      <c r="Q1133" s="155"/>
      <c r="R1133" s="155"/>
      <c r="S1133" s="155"/>
      <c r="T1133" s="155"/>
      <c r="U1133" s="155"/>
      <c r="V1133" s="161"/>
      <c r="W1133" s="174"/>
      <c r="X1133" s="175"/>
      <c r="Y1133" s="511"/>
      <c r="Z1133" s="139"/>
    </row>
    <row r="1134" spans="1:26" ht="15" customHeight="1">
      <c r="A1134" s="160"/>
      <c r="B1134" s="160"/>
      <c r="C1134" s="158" t="s">
        <v>12374</v>
      </c>
      <c r="D1134" s="172" t="s">
        <v>2</v>
      </c>
      <c r="E1134" s="172" t="s">
        <v>44</v>
      </c>
      <c r="F1134" s="172">
        <v>1</v>
      </c>
      <c r="G1134" s="172">
        <v>1</v>
      </c>
      <c r="H1134" s="140" t="s">
        <v>5708</v>
      </c>
      <c r="I1134" s="155" t="s">
        <v>12506</v>
      </c>
      <c r="J1134" s="311"/>
      <c r="K1134" s="311"/>
      <c r="L1134" s="306"/>
      <c r="M1134" s="161"/>
      <c r="N1134" s="161"/>
      <c r="O1134" s="155"/>
      <c r="P1134" s="155"/>
      <c r="Q1134" s="155"/>
      <c r="R1134" s="155"/>
      <c r="S1134" s="155"/>
      <c r="T1134" s="155"/>
      <c r="U1134" s="155"/>
      <c r="V1134" s="161"/>
      <c r="W1134" s="174"/>
      <c r="X1134" s="175"/>
      <c r="Y1134" s="511"/>
      <c r="Z1134" s="139"/>
    </row>
    <row r="1135" spans="1:26" ht="15" customHeight="1">
      <c r="A1135" s="160"/>
      <c r="B1135" s="160"/>
      <c r="C1135" s="158" t="s">
        <v>12374</v>
      </c>
      <c r="D1135" s="172" t="s">
        <v>2</v>
      </c>
      <c r="E1135" s="172" t="s">
        <v>44</v>
      </c>
      <c r="F1135" s="172">
        <v>1</v>
      </c>
      <c r="G1135" s="172">
        <v>1</v>
      </c>
      <c r="H1135" s="140" t="s">
        <v>5711</v>
      </c>
      <c r="I1135" s="155" t="s">
        <v>12506</v>
      </c>
      <c r="J1135" s="311"/>
      <c r="K1135" s="311"/>
      <c r="L1135" s="306"/>
      <c r="M1135" s="161"/>
      <c r="N1135" s="161"/>
      <c r="O1135" s="155"/>
      <c r="P1135" s="155"/>
      <c r="Q1135" s="155"/>
      <c r="R1135" s="155"/>
      <c r="S1135" s="155"/>
      <c r="T1135" s="155"/>
      <c r="U1135" s="155"/>
      <c r="V1135" s="161"/>
      <c r="W1135" s="174"/>
      <c r="X1135" s="175"/>
      <c r="Y1135" s="511"/>
      <c r="Z1135" s="139"/>
    </row>
    <row r="1136" spans="1:26" ht="15" customHeight="1">
      <c r="A1136" s="160"/>
      <c r="B1136" s="160"/>
      <c r="C1136" s="158" t="s">
        <v>12374</v>
      </c>
      <c r="D1136" s="172" t="s">
        <v>2</v>
      </c>
      <c r="E1136" s="172" t="s">
        <v>44</v>
      </c>
      <c r="F1136" s="172">
        <v>1</v>
      </c>
      <c r="G1136" s="172">
        <v>1</v>
      </c>
      <c r="H1136" s="140" t="s">
        <v>5712</v>
      </c>
      <c r="I1136" s="155" t="s">
        <v>12506</v>
      </c>
      <c r="J1136" s="311"/>
      <c r="K1136" s="311"/>
      <c r="L1136" s="306"/>
      <c r="M1136" s="161"/>
      <c r="N1136" s="161"/>
      <c r="O1136" s="155"/>
      <c r="P1136" s="155"/>
      <c r="Q1136" s="155"/>
      <c r="R1136" s="155"/>
      <c r="S1136" s="155"/>
      <c r="T1136" s="155"/>
      <c r="U1136" s="155"/>
      <c r="V1136" s="161"/>
      <c r="W1136" s="174"/>
      <c r="X1136" s="175"/>
      <c r="Y1136" s="511"/>
      <c r="Z1136" s="139"/>
    </row>
    <row r="1137" spans="1:26" ht="15" customHeight="1">
      <c r="A1137" s="160"/>
      <c r="B1137" s="160"/>
      <c r="C1137" s="158" t="s">
        <v>12374</v>
      </c>
      <c r="D1137" s="172" t="s">
        <v>2</v>
      </c>
      <c r="E1137" s="172" t="s">
        <v>44</v>
      </c>
      <c r="F1137" s="172">
        <v>1</v>
      </c>
      <c r="G1137" s="172">
        <v>1</v>
      </c>
      <c r="H1137" s="140" t="s">
        <v>5713</v>
      </c>
      <c r="I1137" s="155" t="s">
        <v>12506</v>
      </c>
      <c r="J1137" s="311"/>
      <c r="K1137" s="311"/>
      <c r="L1137" s="306"/>
      <c r="M1137" s="161"/>
      <c r="N1137" s="161"/>
      <c r="O1137" s="155"/>
      <c r="P1137" s="155"/>
      <c r="Q1137" s="155"/>
      <c r="R1137" s="155"/>
      <c r="S1137" s="155"/>
      <c r="T1137" s="155"/>
      <c r="U1137" s="155"/>
      <c r="V1137" s="161"/>
      <c r="W1137" s="174"/>
      <c r="X1137" s="175"/>
      <c r="Y1137" s="511"/>
      <c r="Z1137" s="139"/>
    </row>
    <row r="1138" spans="1:26" ht="15" customHeight="1">
      <c r="A1138" s="160"/>
      <c r="B1138" s="160"/>
      <c r="C1138" s="158" t="s">
        <v>12374</v>
      </c>
      <c r="D1138" s="172" t="s">
        <v>2</v>
      </c>
      <c r="E1138" s="172" t="s">
        <v>44</v>
      </c>
      <c r="F1138" s="172">
        <v>1</v>
      </c>
      <c r="G1138" s="172">
        <v>1</v>
      </c>
      <c r="H1138" s="140" t="s">
        <v>5714</v>
      </c>
      <c r="I1138" s="155" t="s">
        <v>12506</v>
      </c>
      <c r="J1138" s="311"/>
      <c r="K1138" s="311"/>
      <c r="L1138" s="306"/>
      <c r="M1138" s="161"/>
      <c r="N1138" s="161"/>
      <c r="O1138" s="155"/>
      <c r="P1138" s="155"/>
      <c r="Q1138" s="155"/>
      <c r="R1138" s="155"/>
      <c r="S1138" s="155"/>
      <c r="T1138" s="155"/>
      <c r="U1138" s="155"/>
      <c r="V1138" s="161"/>
      <c r="W1138" s="174"/>
      <c r="X1138" s="175"/>
      <c r="Y1138" s="511"/>
      <c r="Z1138" s="139"/>
    </row>
    <row r="1139" spans="1:26" ht="15" customHeight="1">
      <c r="A1139" s="160"/>
      <c r="B1139" s="160"/>
      <c r="C1139" s="158" t="s">
        <v>12374</v>
      </c>
      <c r="D1139" s="172" t="s">
        <v>2</v>
      </c>
      <c r="E1139" s="172" t="s">
        <v>44</v>
      </c>
      <c r="F1139" s="172">
        <v>1</v>
      </c>
      <c r="G1139" s="172">
        <v>1</v>
      </c>
      <c r="H1139" s="140" t="s">
        <v>5715</v>
      </c>
      <c r="I1139" s="155" t="s">
        <v>12506</v>
      </c>
      <c r="J1139" s="311"/>
      <c r="K1139" s="311"/>
      <c r="L1139" s="306"/>
      <c r="M1139" s="161"/>
      <c r="N1139" s="161"/>
      <c r="O1139" s="155"/>
      <c r="P1139" s="155"/>
      <c r="Q1139" s="155"/>
      <c r="R1139" s="155"/>
      <c r="S1139" s="155"/>
      <c r="T1139" s="155"/>
      <c r="U1139" s="155"/>
      <c r="V1139" s="161"/>
      <c r="W1139" s="174"/>
      <c r="X1139" s="175"/>
      <c r="Y1139" s="511"/>
      <c r="Z1139" s="139"/>
    </row>
    <row r="1140" spans="1:26" ht="15" customHeight="1">
      <c r="A1140" s="160"/>
      <c r="B1140" s="160"/>
      <c r="C1140" s="158" t="s">
        <v>12374</v>
      </c>
      <c r="D1140" s="172" t="s">
        <v>2</v>
      </c>
      <c r="E1140" s="172" t="s">
        <v>44</v>
      </c>
      <c r="F1140" s="172">
        <v>1</v>
      </c>
      <c r="G1140" s="172">
        <v>1</v>
      </c>
      <c r="H1140" s="140" t="s">
        <v>5716</v>
      </c>
      <c r="I1140" s="155" t="s">
        <v>12506</v>
      </c>
      <c r="J1140" s="311"/>
      <c r="K1140" s="311"/>
      <c r="L1140" s="306"/>
      <c r="M1140" s="161"/>
      <c r="N1140" s="161"/>
      <c r="O1140" s="155"/>
      <c r="P1140" s="155"/>
      <c r="Q1140" s="155"/>
      <c r="R1140" s="155"/>
      <c r="S1140" s="155"/>
      <c r="T1140" s="155"/>
      <c r="U1140" s="155"/>
      <c r="V1140" s="161"/>
      <c r="W1140" s="174"/>
      <c r="X1140" s="175"/>
      <c r="Y1140" s="511"/>
      <c r="Z1140" s="139"/>
    </row>
    <row r="1141" spans="1:26" ht="15" customHeight="1">
      <c r="A1141" s="160"/>
      <c r="B1141" s="160"/>
      <c r="C1141" s="158" t="s">
        <v>12374</v>
      </c>
      <c r="D1141" s="172" t="s">
        <v>2</v>
      </c>
      <c r="E1141" s="172" t="s">
        <v>44</v>
      </c>
      <c r="F1141" s="172">
        <v>1</v>
      </c>
      <c r="G1141" s="172">
        <v>1</v>
      </c>
      <c r="H1141" s="140" t="s">
        <v>5717</v>
      </c>
      <c r="I1141" s="155" t="s">
        <v>12506</v>
      </c>
      <c r="J1141" s="311"/>
      <c r="K1141" s="311"/>
      <c r="L1141" s="306"/>
      <c r="M1141" s="161"/>
      <c r="N1141" s="161"/>
      <c r="O1141" s="155"/>
      <c r="P1141" s="155"/>
      <c r="Q1141" s="155"/>
      <c r="R1141" s="155"/>
      <c r="S1141" s="155"/>
      <c r="T1141" s="155"/>
      <c r="U1141" s="155"/>
      <c r="V1141" s="161"/>
      <c r="W1141" s="174"/>
      <c r="X1141" s="175"/>
      <c r="Y1141" s="511"/>
      <c r="Z1141" s="139"/>
    </row>
    <row r="1142" spans="1:26" ht="15" customHeight="1">
      <c r="A1142" s="160"/>
      <c r="B1142" s="160"/>
      <c r="C1142" s="158" t="s">
        <v>12374</v>
      </c>
      <c r="D1142" s="172" t="s">
        <v>2</v>
      </c>
      <c r="E1142" s="172" t="s">
        <v>44</v>
      </c>
      <c r="F1142" s="172">
        <v>1</v>
      </c>
      <c r="G1142" s="172">
        <v>1</v>
      </c>
      <c r="H1142" s="140" t="s">
        <v>5718</v>
      </c>
      <c r="I1142" s="155" t="s">
        <v>12506</v>
      </c>
      <c r="J1142" s="311"/>
      <c r="K1142" s="311"/>
      <c r="L1142" s="306"/>
      <c r="M1142" s="161"/>
      <c r="N1142" s="161"/>
      <c r="O1142" s="155"/>
      <c r="P1142" s="155"/>
      <c r="Q1142" s="155"/>
      <c r="R1142" s="155"/>
      <c r="S1142" s="155"/>
      <c r="T1142" s="155"/>
      <c r="U1142" s="155"/>
      <c r="V1142" s="161"/>
      <c r="W1142" s="174"/>
      <c r="X1142" s="175"/>
      <c r="Y1142" s="511"/>
      <c r="Z1142" s="139"/>
    </row>
    <row r="1143" spans="1:26" ht="15" customHeight="1">
      <c r="A1143" s="160"/>
      <c r="B1143" s="160"/>
      <c r="C1143" s="158" t="s">
        <v>12374</v>
      </c>
      <c r="D1143" s="172" t="s">
        <v>2</v>
      </c>
      <c r="E1143" s="172" t="s">
        <v>44</v>
      </c>
      <c r="F1143" s="172">
        <v>1</v>
      </c>
      <c r="G1143" s="172">
        <v>1</v>
      </c>
      <c r="H1143" s="140" t="s">
        <v>5719</v>
      </c>
      <c r="I1143" s="155" t="s">
        <v>12506</v>
      </c>
      <c r="J1143" s="311"/>
      <c r="K1143" s="311"/>
      <c r="L1143" s="306"/>
      <c r="M1143" s="161"/>
      <c r="N1143" s="161"/>
      <c r="O1143" s="155"/>
      <c r="P1143" s="155"/>
      <c r="Q1143" s="155"/>
      <c r="R1143" s="155"/>
      <c r="S1143" s="155"/>
      <c r="T1143" s="155"/>
      <c r="U1143" s="155"/>
      <c r="V1143" s="161"/>
      <c r="W1143" s="174"/>
      <c r="X1143" s="175"/>
      <c r="Y1143" s="511"/>
      <c r="Z1143" s="139"/>
    </row>
    <row r="1144" spans="1:26" ht="15" customHeight="1">
      <c r="A1144" s="160"/>
      <c r="B1144" s="160"/>
      <c r="C1144" s="158" t="s">
        <v>12374</v>
      </c>
      <c r="D1144" s="172" t="s">
        <v>2</v>
      </c>
      <c r="E1144" s="172" t="s">
        <v>44</v>
      </c>
      <c r="F1144" s="172">
        <v>1</v>
      </c>
      <c r="G1144" s="172">
        <v>1</v>
      </c>
      <c r="H1144" s="140" t="s">
        <v>5720</v>
      </c>
      <c r="I1144" s="155" t="s">
        <v>12506</v>
      </c>
      <c r="J1144" s="311"/>
      <c r="K1144" s="311"/>
      <c r="L1144" s="306"/>
      <c r="M1144" s="161"/>
      <c r="N1144" s="161"/>
      <c r="O1144" s="155"/>
      <c r="P1144" s="155"/>
      <c r="Q1144" s="155"/>
      <c r="R1144" s="155"/>
      <c r="S1144" s="155"/>
      <c r="T1144" s="155"/>
      <c r="U1144" s="155"/>
      <c r="V1144" s="161"/>
      <c r="W1144" s="174"/>
      <c r="X1144" s="175"/>
      <c r="Y1144" s="511"/>
      <c r="Z1144" s="139"/>
    </row>
    <row r="1145" spans="1:26" ht="15" customHeight="1">
      <c r="A1145" s="160"/>
      <c r="B1145" s="160"/>
      <c r="C1145" s="158" t="s">
        <v>12374</v>
      </c>
      <c r="D1145" s="172" t="s">
        <v>2</v>
      </c>
      <c r="E1145" s="172" t="s">
        <v>44</v>
      </c>
      <c r="F1145" s="172">
        <v>1</v>
      </c>
      <c r="G1145" s="172">
        <v>1</v>
      </c>
      <c r="H1145" s="140" t="s">
        <v>5723</v>
      </c>
      <c r="I1145" s="155" t="s">
        <v>12506</v>
      </c>
      <c r="J1145" s="311"/>
      <c r="K1145" s="311"/>
      <c r="L1145" s="306"/>
      <c r="M1145" s="161"/>
      <c r="N1145" s="161"/>
      <c r="O1145" s="155"/>
      <c r="P1145" s="155"/>
      <c r="Q1145" s="155"/>
      <c r="R1145" s="155"/>
      <c r="S1145" s="155"/>
      <c r="T1145" s="155"/>
      <c r="U1145" s="155"/>
      <c r="V1145" s="161"/>
      <c r="W1145" s="174"/>
      <c r="X1145" s="175"/>
      <c r="Y1145" s="511"/>
      <c r="Z1145" s="139"/>
    </row>
    <row r="1146" spans="1:26" ht="15" customHeight="1">
      <c r="A1146" s="160"/>
      <c r="B1146" s="160"/>
      <c r="C1146" s="158" t="s">
        <v>12374</v>
      </c>
      <c r="D1146" s="172" t="s">
        <v>2</v>
      </c>
      <c r="E1146" s="172" t="s">
        <v>44</v>
      </c>
      <c r="F1146" s="172">
        <v>1</v>
      </c>
      <c r="G1146" s="172">
        <v>1</v>
      </c>
      <c r="H1146" s="140" t="s">
        <v>5721</v>
      </c>
      <c r="I1146" s="155" t="s">
        <v>12506</v>
      </c>
      <c r="J1146" s="311"/>
      <c r="K1146" s="311"/>
      <c r="L1146" s="306"/>
      <c r="M1146" s="161"/>
      <c r="N1146" s="161"/>
      <c r="O1146" s="155"/>
      <c r="P1146" s="155"/>
      <c r="Q1146" s="155"/>
      <c r="R1146" s="155"/>
      <c r="S1146" s="155"/>
      <c r="T1146" s="155"/>
      <c r="U1146" s="155"/>
      <c r="V1146" s="161"/>
      <c r="W1146" s="174"/>
      <c r="X1146" s="175"/>
      <c r="Y1146" s="511"/>
      <c r="Z1146" s="139"/>
    </row>
    <row r="1147" spans="1:26" ht="15" customHeight="1">
      <c r="A1147" s="160"/>
      <c r="B1147" s="160"/>
      <c r="C1147" s="158" t="s">
        <v>12374</v>
      </c>
      <c r="D1147" s="172" t="s">
        <v>2</v>
      </c>
      <c r="E1147" s="172" t="s">
        <v>44</v>
      </c>
      <c r="F1147" s="172">
        <v>1</v>
      </c>
      <c r="G1147" s="172">
        <v>1</v>
      </c>
      <c r="H1147" s="140" t="s">
        <v>5722</v>
      </c>
      <c r="I1147" s="155" t="s">
        <v>12506</v>
      </c>
      <c r="J1147" s="311"/>
      <c r="K1147" s="311"/>
      <c r="L1147" s="306"/>
      <c r="M1147" s="161"/>
      <c r="N1147" s="161"/>
      <c r="O1147" s="155"/>
      <c r="P1147" s="155"/>
      <c r="Q1147" s="155"/>
      <c r="R1147" s="155"/>
      <c r="S1147" s="155"/>
      <c r="T1147" s="155"/>
      <c r="U1147" s="155"/>
      <c r="V1147" s="161"/>
      <c r="W1147" s="174"/>
      <c r="X1147" s="175"/>
      <c r="Y1147" s="511"/>
      <c r="Z1147" s="139"/>
    </row>
    <row r="1148" spans="1:26" ht="15" customHeight="1">
      <c r="A1148" s="160"/>
      <c r="B1148" s="160"/>
      <c r="C1148" s="158" t="s">
        <v>12374</v>
      </c>
      <c r="D1148" s="172" t="s">
        <v>2</v>
      </c>
      <c r="E1148" s="172" t="s">
        <v>44</v>
      </c>
      <c r="F1148" s="172">
        <v>1</v>
      </c>
      <c r="G1148" s="172">
        <v>1</v>
      </c>
      <c r="H1148" s="140" t="s">
        <v>5724</v>
      </c>
      <c r="I1148" s="155" t="s">
        <v>12506</v>
      </c>
      <c r="J1148" s="311"/>
      <c r="K1148" s="311"/>
      <c r="L1148" s="306"/>
      <c r="M1148" s="161"/>
      <c r="N1148" s="161"/>
      <c r="O1148" s="155"/>
      <c r="P1148" s="155"/>
      <c r="Q1148" s="155"/>
      <c r="R1148" s="155"/>
      <c r="S1148" s="155"/>
      <c r="T1148" s="155"/>
      <c r="U1148" s="155"/>
      <c r="V1148" s="161"/>
      <c r="W1148" s="174"/>
      <c r="X1148" s="175"/>
      <c r="Y1148" s="511"/>
      <c r="Z1148" s="139"/>
    </row>
    <row r="1149" spans="1:26" ht="15" customHeight="1">
      <c r="A1149" s="160"/>
      <c r="B1149" s="160"/>
      <c r="C1149" s="158" t="s">
        <v>12374</v>
      </c>
      <c r="D1149" s="172" t="s">
        <v>2</v>
      </c>
      <c r="E1149" s="172" t="s">
        <v>44</v>
      </c>
      <c r="F1149" s="172">
        <v>1</v>
      </c>
      <c r="G1149" s="172">
        <v>1</v>
      </c>
      <c r="H1149" s="140" t="s">
        <v>5725</v>
      </c>
      <c r="I1149" s="155" t="s">
        <v>12506</v>
      </c>
      <c r="J1149" s="311"/>
      <c r="K1149" s="311"/>
      <c r="L1149" s="306"/>
      <c r="M1149" s="161"/>
      <c r="N1149" s="161"/>
      <c r="O1149" s="155"/>
      <c r="P1149" s="155"/>
      <c r="Q1149" s="155"/>
      <c r="R1149" s="155"/>
      <c r="S1149" s="155"/>
      <c r="T1149" s="155"/>
      <c r="U1149" s="155"/>
      <c r="V1149" s="161"/>
      <c r="W1149" s="174"/>
      <c r="X1149" s="175"/>
      <c r="Y1149" s="511"/>
      <c r="Z1149" s="139"/>
    </row>
    <row r="1150" spans="1:26" ht="15" customHeight="1">
      <c r="A1150" s="160"/>
      <c r="B1150" s="160"/>
      <c r="C1150" s="158" t="s">
        <v>10130</v>
      </c>
      <c r="D1150" s="172" t="s">
        <v>2</v>
      </c>
      <c r="E1150" s="172" t="s">
        <v>44</v>
      </c>
      <c r="F1150" s="172">
        <v>1</v>
      </c>
      <c r="G1150" s="172">
        <v>1</v>
      </c>
      <c r="H1150" s="140" t="s">
        <v>5726</v>
      </c>
      <c r="I1150" s="155" t="s">
        <v>12506</v>
      </c>
      <c r="J1150" s="311"/>
      <c r="K1150" s="311"/>
      <c r="L1150" s="306"/>
      <c r="M1150" s="161"/>
      <c r="N1150" s="161"/>
      <c r="O1150" s="155"/>
      <c r="P1150" s="155"/>
      <c r="Q1150" s="155"/>
      <c r="R1150" s="155"/>
      <c r="S1150" s="155"/>
      <c r="T1150" s="155"/>
      <c r="U1150" s="155"/>
      <c r="V1150" s="161"/>
      <c r="W1150" s="174"/>
      <c r="X1150" s="175"/>
      <c r="Y1150" s="511"/>
      <c r="Z1150" s="139"/>
    </row>
    <row r="1151" spans="1:26" ht="15" customHeight="1">
      <c r="A1151" s="160"/>
      <c r="B1151" s="160"/>
      <c r="C1151" s="158" t="s">
        <v>12374</v>
      </c>
      <c r="D1151" s="172" t="s">
        <v>2</v>
      </c>
      <c r="E1151" s="172" t="s">
        <v>44</v>
      </c>
      <c r="F1151" s="172">
        <v>1</v>
      </c>
      <c r="G1151" s="172">
        <v>1</v>
      </c>
      <c r="H1151" s="140" t="s">
        <v>5728</v>
      </c>
      <c r="I1151" s="155" t="s">
        <v>12506</v>
      </c>
      <c r="J1151" s="311"/>
      <c r="K1151" s="311"/>
      <c r="L1151" s="306"/>
      <c r="M1151" s="161"/>
      <c r="N1151" s="161"/>
      <c r="O1151" s="155"/>
      <c r="P1151" s="155"/>
      <c r="Q1151" s="155"/>
      <c r="R1151" s="155"/>
      <c r="S1151" s="155"/>
      <c r="T1151" s="155"/>
      <c r="U1151" s="155"/>
      <c r="V1151" s="161"/>
      <c r="W1151" s="174"/>
      <c r="X1151" s="175"/>
      <c r="Y1151" s="511"/>
      <c r="Z1151" s="139"/>
    </row>
    <row r="1152" spans="1:26" ht="15" customHeight="1">
      <c r="A1152" s="160"/>
      <c r="B1152" s="160"/>
      <c r="C1152" s="158" t="s">
        <v>12374</v>
      </c>
      <c r="D1152" s="172" t="s">
        <v>2</v>
      </c>
      <c r="E1152" s="172" t="s">
        <v>44</v>
      </c>
      <c r="F1152" s="172">
        <v>1</v>
      </c>
      <c r="G1152" s="172">
        <v>1</v>
      </c>
      <c r="H1152" s="140" t="s">
        <v>5727</v>
      </c>
      <c r="I1152" s="155" t="s">
        <v>12506</v>
      </c>
      <c r="J1152" s="311"/>
      <c r="K1152" s="311"/>
      <c r="L1152" s="306"/>
      <c r="M1152" s="161"/>
      <c r="N1152" s="161"/>
      <c r="O1152" s="155"/>
      <c r="P1152" s="155"/>
      <c r="Q1152" s="155"/>
      <c r="R1152" s="155"/>
      <c r="S1152" s="155"/>
      <c r="T1152" s="155"/>
      <c r="U1152" s="155"/>
      <c r="V1152" s="161"/>
      <c r="W1152" s="174"/>
      <c r="X1152" s="175"/>
      <c r="Y1152" s="511"/>
      <c r="Z1152" s="139"/>
    </row>
    <row r="1153" spans="1:26" ht="15" customHeight="1">
      <c r="A1153" s="160"/>
      <c r="B1153" s="160"/>
      <c r="C1153" s="158" t="s">
        <v>12374</v>
      </c>
      <c r="D1153" s="172" t="s">
        <v>2</v>
      </c>
      <c r="E1153" s="172" t="s">
        <v>44</v>
      </c>
      <c r="F1153" s="172">
        <v>1</v>
      </c>
      <c r="G1153" s="172">
        <v>1</v>
      </c>
      <c r="H1153" s="140" t="s">
        <v>5729</v>
      </c>
      <c r="I1153" s="155" t="s">
        <v>12506</v>
      </c>
      <c r="J1153" s="311"/>
      <c r="K1153" s="311"/>
      <c r="L1153" s="306"/>
      <c r="M1153" s="161"/>
      <c r="N1153" s="161"/>
      <c r="O1153" s="155"/>
      <c r="P1153" s="155"/>
      <c r="Q1153" s="155"/>
      <c r="R1153" s="155"/>
      <c r="S1153" s="155"/>
      <c r="T1153" s="155"/>
      <c r="U1153" s="155"/>
      <c r="V1153" s="161"/>
      <c r="W1153" s="174"/>
      <c r="X1153" s="175"/>
      <c r="Y1153" s="511"/>
      <c r="Z1153" s="139"/>
    </row>
    <row r="1154" spans="1:26" ht="15" customHeight="1">
      <c r="A1154" s="160"/>
      <c r="B1154" s="160"/>
      <c r="C1154" s="158" t="s">
        <v>10129</v>
      </c>
      <c r="D1154" s="172" t="s">
        <v>2</v>
      </c>
      <c r="E1154" s="172" t="s">
        <v>44</v>
      </c>
      <c r="F1154" s="172">
        <v>1</v>
      </c>
      <c r="G1154" s="172">
        <v>1</v>
      </c>
      <c r="H1154" s="140" t="s">
        <v>5736</v>
      </c>
      <c r="I1154" s="155" t="s">
        <v>12506</v>
      </c>
      <c r="J1154" s="311"/>
      <c r="K1154" s="311"/>
      <c r="L1154" s="306"/>
      <c r="M1154" s="161"/>
      <c r="N1154" s="161"/>
      <c r="O1154" s="155"/>
      <c r="P1154" s="155"/>
      <c r="Q1154" s="155"/>
      <c r="R1154" s="155"/>
      <c r="S1154" s="155"/>
      <c r="T1154" s="155"/>
      <c r="U1154" s="155"/>
      <c r="V1154" s="161"/>
      <c r="W1154" s="174"/>
      <c r="X1154" s="175"/>
      <c r="Y1154" s="511"/>
      <c r="Z1154" s="139"/>
    </row>
    <row r="1155" spans="1:26" ht="15" customHeight="1">
      <c r="A1155" s="160"/>
      <c r="B1155" s="160"/>
      <c r="C1155" s="158" t="s">
        <v>12374</v>
      </c>
      <c r="D1155" s="172" t="s">
        <v>2</v>
      </c>
      <c r="E1155" s="172" t="s">
        <v>44</v>
      </c>
      <c r="F1155" s="172">
        <v>1</v>
      </c>
      <c r="G1155" s="172">
        <v>1</v>
      </c>
      <c r="H1155" s="140" t="s">
        <v>5735</v>
      </c>
      <c r="I1155" s="155" t="s">
        <v>12506</v>
      </c>
      <c r="J1155" s="311"/>
      <c r="K1155" s="311"/>
      <c r="L1155" s="306"/>
      <c r="M1155" s="161"/>
      <c r="N1155" s="161"/>
      <c r="O1155" s="155"/>
      <c r="P1155" s="155"/>
      <c r="Q1155" s="155"/>
      <c r="R1155" s="155"/>
      <c r="S1155" s="155"/>
      <c r="T1155" s="155"/>
      <c r="U1155" s="155"/>
      <c r="V1155" s="161"/>
      <c r="W1155" s="174"/>
      <c r="X1155" s="175"/>
      <c r="Y1155" s="511"/>
      <c r="Z1155" s="139"/>
    </row>
    <row r="1156" spans="1:26" ht="15" customHeight="1">
      <c r="A1156" s="160"/>
      <c r="B1156" s="160"/>
      <c r="C1156" s="158" t="s">
        <v>12374</v>
      </c>
      <c r="D1156" s="172" t="s">
        <v>2</v>
      </c>
      <c r="E1156" s="172" t="s">
        <v>44</v>
      </c>
      <c r="F1156" s="172">
        <v>1</v>
      </c>
      <c r="G1156" s="172">
        <v>1</v>
      </c>
      <c r="H1156" s="140" t="s">
        <v>5730</v>
      </c>
      <c r="I1156" s="155" t="s">
        <v>12506</v>
      </c>
      <c r="J1156" s="311"/>
      <c r="K1156" s="311"/>
      <c r="L1156" s="306"/>
      <c r="M1156" s="161"/>
      <c r="N1156" s="161"/>
      <c r="O1156" s="155"/>
      <c r="P1156" s="155"/>
      <c r="Q1156" s="155"/>
      <c r="R1156" s="155"/>
      <c r="S1156" s="155"/>
      <c r="T1156" s="155"/>
      <c r="U1156" s="155"/>
      <c r="V1156" s="161"/>
      <c r="W1156" s="174"/>
      <c r="X1156" s="175"/>
      <c r="Y1156" s="511"/>
      <c r="Z1156" s="139"/>
    </row>
    <row r="1157" spans="1:26" ht="15" customHeight="1">
      <c r="A1157" s="160"/>
      <c r="B1157" s="160"/>
      <c r="C1157" s="158" t="s">
        <v>12374</v>
      </c>
      <c r="D1157" s="172" t="s">
        <v>2</v>
      </c>
      <c r="E1157" s="172" t="s">
        <v>44</v>
      </c>
      <c r="F1157" s="172">
        <v>1</v>
      </c>
      <c r="G1157" s="172">
        <v>1</v>
      </c>
      <c r="H1157" s="140" t="s">
        <v>5734</v>
      </c>
      <c r="I1157" s="155" t="s">
        <v>12506</v>
      </c>
      <c r="J1157" s="311"/>
      <c r="K1157" s="311"/>
      <c r="L1157" s="306"/>
      <c r="M1157" s="161"/>
      <c r="N1157" s="161"/>
      <c r="O1157" s="155"/>
      <c r="P1157" s="155"/>
      <c r="Q1157" s="155"/>
      <c r="R1157" s="155"/>
      <c r="S1157" s="155"/>
      <c r="T1157" s="155"/>
      <c r="U1157" s="155"/>
      <c r="V1157" s="161"/>
      <c r="W1157" s="174"/>
      <c r="X1157" s="175"/>
      <c r="Y1157" s="511"/>
      <c r="Z1157" s="139"/>
    </row>
    <row r="1158" spans="1:26" ht="15" customHeight="1">
      <c r="A1158" s="160"/>
      <c r="B1158" s="160"/>
      <c r="C1158" s="158" t="s">
        <v>10129</v>
      </c>
      <c r="D1158" s="172" t="s">
        <v>2</v>
      </c>
      <c r="E1158" s="172" t="s">
        <v>44</v>
      </c>
      <c r="F1158" s="172">
        <v>1</v>
      </c>
      <c r="G1158" s="172">
        <v>1</v>
      </c>
      <c r="H1158" s="140" t="s">
        <v>5731</v>
      </c>
      <c r="I1158" s="155" t="s">
        <v>12506</v>
      </c>
      <c r="J1158" s="311"/>
      <c r="K1158" s="311"/>
      <c r="L1158" s="306"/>
      <c r="M1158" s="161"/>
      <c r="N1158" s="161"/>
      <c r="O1158" s="155"/>
      <c r="P1158" s="155"/>
      <c r="Q1158" s="155"/>
      <c r="R1158" s="155"/>
      <c r="S1158" s="155"/>
      <c r="T1158" s="155"/>
      <c r="U1158" s="155"/>
      <c r="V1158" s="161"/>
      <c r="W1158" s="174"/>
      <c r="X1158" s="175"/>
      <c r="Y1158" s="511"/>
      <c r="Z1158" s="139"/>
    </row>
    <row r="1159" spans="1:26" ht="15" customHeight="1">
      <c r="A1159" s="160"/>
      <c r="B1159" s="160"/>
      <c r="C1159" s="158" t="s">
        <v>10129</v>
      </c>
      <c r="D1159" s="172" t="s">
        <v>2</v>
      </c>
      <c r="E1159" s="172" t="s">
        <v>44</v>
      </c>
      <c r="F1159" s="172">
        <v>1</v>
      </c>
      <c r="G1159" s="172">
        <v>1</v>
      </c>
      <c r="H1159" s="140" t="s">
        <v>5733</v>
      </c>
      <c r="I1159" s="155" t="s">
        <v>12506</v>
      </c>
      <c r="J1159" s="311"/>
      <c r="K1159" s="311"/>
      <c r="L1159" s="306"/>
      <c r="M1159" s="161"/>
      <c r="N1159" s="161"/>
      <c r="O1159" s="155"/>
      <c r="P1159" s="155"/>
      <c r="Q1159" s="155"/>
      <c r="R1159" s="155"/>
      <c r="S1159" s="155"/>
      <c r="T1159" s="155"/>
      <c r="U1159" s="155"/>
      <c r="V1159" s="161"/>
      <c r="W1159" s="174"/>
      <c r="X1159" s="175"/>
      <c r="Y1159" s="511"/>
      <c r="Z1159" s="139"/>
    </row>
    <row r="1160" spans="1:26" ht="15" customHeight="1">
      <c r="A1160" s="160"/>
      <c r="B1160" s="160"/>
      <c r="C1160" s="158" t="s">
        <v>12374</v>
      </c>
      <c r="D1160" s="172" t="s">
        <v>2</v>
      </c>
      <c r="E1160" s="172" t="s">
        <v>44</v>
      </c>
      <c r="F1160" s="172">
        <v>1</v>
      </c>
      <c r="G1160" s="172">
        <v>1</v>
      </c>
      <c r="H1160" s="140" t="s">
        <v>5732</v>
      </c>
      <c r="I1160" s="155" t="s">
        <v>12506</v>
      </c>
      <c r="J1160" s="311"/>
      <c r="K1160" s="311"/>
      <c r="L1160" s="306"/>
      <c r="M1160" s="161"/>
      <c r="N1160" s="161"/>
      <c r="O1160" s="155"/>
      <c r="P1160" s="155"/>
      <c r="Q1160" s="155"/>
      <c r="R1160" s="155"/>
      <c r="S1160" s="155"/>
      <c r="T1160" s="155"/>
      <c r="U1160" s="155"/>
      <c r="V1160" s="161"/>
      <c r="W1160" s="174"/>
      <c r="X1160" s="175"/>
      <c r="Y1160" s="511"/>
      <c r="Z1160" s="139"/>
    </row>
    <row r="1161" spans="1:26" ht="15" customHeight="1">
      <c r="A1161" s="160"/>
      <c r="B1161" s="160"/>
      <c r="C1161" s="158" t="s">
        <v>12374</v>
      </c>
      <c r="D1161" s="172" t="s">
        <v>2</v>
      </c>
      <c r="E1161" s="172" t="s">
        <v>44</v>
      </c>
      <c r="F1161" s="172">
        <v>1</v>
      </c>
      <c r="G1161" s="172">
        <v>1</v>
      </c>
      <c r="H1161" s="140" t="s">
        <v>5738</v>
      </c>
      <c r="I1161" s="155" t="s">
        <v>12506</v>
      </c>
      <c r="J1161" s="311"/>
      <c r="K1161" s="311"/>
      <c r="L1161" s="306"/>
      <c r="M1161" s="161"/>
      <c r="N1161" s="161"/>
      <c r="O1161" s="155"/>
      <c r="P1161" s="155"/>
      <c r="Q1161" s="155"/>
      <c r="R1161" s="155"/>
      <c r="S1161" s="155"/>
      <c r="T1161" s="155"/>
      <c r="U1161" s="155"/>
      <c r="V1161" s="161"/>
      <c r="W1161" s="174"/>
      <c r="X1161" s="175"/>
      <c r="Y1161" s="511"/>
      <c r="Z1161" s="139"/>
    </row>
    <row r="1162" spans="1:26" ht="15" customHeight="1">
      <c r="A1162" s="160"/>
      <c r="B1162" s="160"/>
      <c r="C1162" s="158" t="s">
        <v>12374</v>
      </c>
      <c r="D1162" s="172" t="s">
        <v>2</v>
      </c>
      <c r="E1162" s="172" t="s">
        <v>44</v>
      </c>
      <c r="F1162" s="172">
        <v>1</v>
      </c>
      <c r="G1162" s="172">
        <v>1</v>
      </c>
      <c r="H1162" s="140" t="s">
        <v>5737</v>
      </c>
      <c r="I1162" s="155" t="s">
        <v>12506</v>
      </c>
      <c r="J1162" s="311"/>
      <c r="K1162" s="311"/>
      <c r="L1162" s="306"/>
      <c r="M1162" s="161"/>
      <c r="N1162" s="161"/>
      <c r="O1162" s="155"/>
      <c r="P1162" s="155"/>
      <c r="Q1162" s="155"/>
      <c r="R1162" s="155"/>
      <c r="S1162" s="155"/>
      <c r="T1162" s="155"/>
      <c r="U1162" s="155"/>
      <c r="V1162" s="161"/>
      <c r="W1162" s="174"/>
      <c r="X1162" s="175"/>
      <c r="Y1162" s="511"/>
      <c r="Z1162" s="139"/>
    </row>
    <row r="1163" spans="1:26" ht="15" customHeight="1">
      <c r="A1163" s="160"/>
      <c r="B1163" s="160"/>
      <c r="C1163" s="158" t="s">
        <v>12374</v>
      </c>
      <c r="D1163" s="172" t="s">
        <v>2</v>
      </c>
      <c r="E1163" s="172" t="s">
        <v>44</v>
      </c>
      <c r="F1163" s="172">
        <v>1</v>
      </c>
      <c r="G1163" s="172">
        <v>1</v>
      </c>
      <c r="H1163" s="140" t="s">
        <v>5741</v>
      </c>
      <c r="I1163" s="155" t="s">
        <v>12506</v>
      </c>
      <c r="J1163" s="311"/>
      <c r="K1163" s="311"/>
      <c r="L1163" s="306"/>
      <c r="M1163" s="161"/>
      <c r="N1163" s="161"/>
      <c r="O1163" s="155"/>
      <c r="P1163" s="155"/>
      <c r="Q1163" s="155"/>
      <c r="R1163" s="155"/>
      <c r="S1163" s="155"/>
      <c r="T1163" s="155"/>
      <c r="U1163" s="155"/>
      <c r="V1163" s="161"/>
      <c r="W1163" s="174"/>
      <c r="X1163" s="175"/>
      <c r="Y1163" s="511"/>
      <c r="Z1163" s="139"/>
    </row>
    <row r="1164" spans="1:26" ht="15" customHeight="1">
      <c r="A1164" s="160"/>
      <c r="B1164" s="160"/>
      <c r="C1164" s="158" t="s">
        <v>12374</v>
      </c>
      <c r="D1164" s="172" t="s">
        <v>2</v>
      </c>
      <c r="E1164" s="172" t="s">
        <v>44</v>
      </c>
      <c r="F1164" s="172">
        <v>1</v>
      </c>
      <c r="G1164" s="172">
        <v>1</v>
      </c>
      <c r="H1164" s="140" t="s">
        <v>5739</v>
      </c>
      <c r="I1164" s="155" t="s">
        <v>12506</v>
      </c>
      <c r="J1164" s="311"/>
      <c r="K1164" s="311"/>
      <c r="L1164" s="306"/>
      <c r="M1164" s="161"/>
      <c r="N1164" s="161"/>
      <c r="O1164" s="155"/>
      <c r="P1164" s="155"/>
      <c r="Q1164" s="155"/>
      <c r="R1164" s="155"/>
      <c r="S1164" s="155"/>
      <c r="T1164" s="155"/>
      <c r="U1164" s="155"/>
      <c r="V1164" s="161"/>
      <c r="W1164" s="174"/>
      <c r="X1164" s="175"/>
      <c r="Y1164" s="511"/>
      <c r="Z1164" s="139"/>
    </row>
    <row r="1165" spans="1:26" ht="15" customHeight="1">
      <c r="A1165" s="160"/>
      <c r="B1165" s="160"/>
      <c r="C1165" s="158" t="s">
        <v>12374</v>
      </c>
      <c r="D1165" s="172" t="s">
        <v>2</v>
      </c>
      <c r="E1165" s="172" t="s">
        <v>44</v>
      </c>
      <c r="F1165" s="172">
        <v>1</v>
      </c>
      <c r="G1165" s="172">
        <v>1</v>
      </c>
      <c r="H1165" s="140" t="s">
        <v>5740</v>
      </c>
      <c r="I1165" s="155" t="s">
        <v>12506</v>
      </c>
      <c r="J1165" s="311"/>
      <c r="K1165" s="311"/>
      <c r="L1165" s="306"/>
      <c r="M1165" s="161"/>
      <c r="N1165" s="161"/>
      <c r="O1165" s="155"/>
      <c r="P1165" s="155"/>
      <c r="Q1165" s="155"/>
      <c r="R1165" s="155"/>
      <c r="S1165" s="155"/>
      <c r="T1165" s="155"/>
      <c r="U1165" s="155"/>
      <c r="V1165" s="161"/>
      <c r="W1165" s="174"/>
      <c r="X1165" s="175"/>
      <c r="Y1165" s="511"/>
      <c r="Z1165" s="139"/>
    </row>
    <row r="1166" spans="1:26" ht="15" customHeight="1">
      <c r="A1166" s="160"/>
      <c r="B1166" s="160"/>
      <c r="C1166" s="158" t="s">
        <v>12374</v>
      </c>
      <c r="D1166" s="172" t="s">
        <v>2</v>
      </c>
      <c r="E1166" s="172" t="s">
        <v>44</v>
      </c>
      <c r="F1166" s="172">
        <v>1</v>
      </c>
      <c r="G1166" s="172">
        <v>1</v>
      </c>
      <c r="H1166" s="140" t="s">
        <v>5742</v>
      </c>
      <c r="I1166" s="155" t="s">
        <v>12506</v>
      </c>
      <c r="J1166" s="311"/>
      <c r="K1166" s="311"/>
      <c r="L1166" s="306"/>
      <c r="M1166" s="161"/>
      <c r="N1166" s="161"/>
      <c r="O1166" s="155"/>
      <c r="P1166" s="155"/>
      <c r="Q1166" s="155"/>
      <c r="R1166" s="155"/>
      <c r="S1166" s="155"/>
      <c r="T1166" s="155"/>
      <c r="U1166" s="155"/>
      <c r="V1166" s="161"/>
      <c r="W1166" s="174"/>
      <c r="X1166" s="175"/>
      <c r="Y1166" s="511"/>
      <c r="Z1166" s="139"/>
    </row>
    <row r="1167" spans="1:26" ht="15" customHeight="1">
      <c r="A1167" s="160"/>
      <c r="B1167" s="160"/>
      <c r="C1167" s="158" t="s">
        <v>10129</v>
      </c>
      <c r="D1167" s="172" t="s">
        <v>2</v>
      </c>
      <c r="E1167" s="172" t="s">
        <v>44</v>
      </c>
      <c r="F1167" s="172">
        <v>1</v>
      </c>
      <c r="G1167" s="172">
        <v>1</v>
      </c>
      <c r="H1167" s="140" t="s">
        <v>5743</v>
      </c>
      <c r="I1167" s="155" t="s">
        <v>12506</v>
      </c>
      <c r="J1167" s="311"/>
      <c r="K1167" s="311"/>
      <c r="L1167" s="306"/>
      <c r="M1167" s="161"/>
      <c r="N1167" s="161"/>
      <c r="O1167" s="155"/>
      <c r="P1167" s="155"/>
      <c r="Q1167" s="155"/>
      <c r="R1167" s="155"/>
      <c r="S1167" s="155"/>
      <c r="T1167" s="155"/>
      <c r="U1167" s="155"/>
      <c r="V1167" s="161"/>
      <c r="W1167" s="174"/>
      <c r="X1167" s="175"/>
      <c r="Y1167" s="511"/>
      <c r="Z1167" s="139"/>
    </row>
    <row r="1168" spans="1:26" ht="15" customHeight="1">
      <c r="A1168" s="160"/>
      <c r="B1168" s="160"/>
      <c r="C1168" s="158" t="s">
        <v>12374</v>
      </c>
      <c r="D1168" s="172" t="s">
        <v>2</v>
      </c>
      <c r="E1168" s="172" t="s">
        <v>44</v>
      </c>
      <c r="F1168" s="172">
        <v>1</v>
      </c>
      <c r="G1168" s="172">
        <v>1</v>
      </c>
      <c r="H1168" s="140" t="s">
        <v>5744</v>
      </c>
      <c r="I1168" s="155" t="s">
        <v>12506</v>
      </c>
      <c r="J1168" s="311"/>
      <c r="K1168" s="311"/>
      <c r="L1168" s="306"/>
      <c r="M1168" s="161"/>
      <c r="N1168" s="161"/>
      <c r="O1168" s="155"/>
      <c r="P1168" s="155"/>
      <c r="Q1168" s="155"/>
      <c r="R1168" s="155"/>
      <c r="S1168" s="155"/>
      <c r="T1168" s="155"/>
      <c r="U1168" s="155"/>
      <c r="V1168" s="161"/>
      <c r="W1168" s="174"/>
      <c r="X1168" s="175"/>
      <c r="Y1168" s="511"/>
      <c r="Z1168" s="139"/>
    </row>
    <row r="1169" spans="1:26" ht="15" customHeight="1">
      <c r="A1169" s="160"/>
      <c r="B1169" s="160"/>
      <c r="C1169" s="158" t="s">
        <v>12374</v>
      </c>
      <c r="D1169" s="172" t="s">
        <v>2</v>
      </c>
      <c r="E1169" s="172" t="s">
        <v>44</v>
      </c>
      <c r="F1169" s="172">
        <v>1</v>
      </c>
      <c r="G1169" s="172">
        <v>1</v>
      </c>
      <c r="H1169" s="140" t="s">
        <v>5745</v>
      </c>
      <c r="I1169" s="155" t="s">
        <v>12506</v>
      </c>
      <c r="J1169" s="311"/>
      <c r="K1169" s="311"/>
      <c r="L1169" s="306"/>
      <c r="M1169" s="161"/>
      <c r="N1169" s="161"/>
      <c r="O1169" s="155"/>
      <c r="P1169" s="155"/>
      <c r="Q1169" s="155"/>
      <c r="R1169" s="155"/>
      <c r="S1169" s="155"/>
      <c r="T1169" s="155"/>
      <c r="U1169" s="155"/>
      <c r="V1169" s="161"/>
      <c r="W1169" s="174"/>
      <c r="X1169" s="175"/>
      <c r="Y1169" s="511"/>
      <c r="Z1169" s="139"/>
    </row>
    <row r="1170" spans="1:26" ht="15" customHeight="1">
      <c r="A1170" s="160"/>
      <c r="B1170" s="160"/>
      <c r="C1170" s="158" t="s">
        <v>12374</v>
      </c>
      <c r="D1170" s="172" t="s">
        <v>2</v>
      </c>
      <c r="E1170" s="172" t="s">
        <v>44</v>
      </c>
      <c r="F1170" s="172">
        <v>1</v>
      </c>
      <c r="G1170" s="172">
        <v>1</v>
      </c>
      <c r="H1170" s="140" t="s">
        <v>5746</v>
      </c>
      <c r="I1170" s="155" t="s">
        <v>12506</v>
      </c>
      <c r="J1170" s="311"/>
      <c r="K1170" s="311"/>
      <c r="L1170" s="306"/>
      <c r="M1170" s="161"/>
      <c r="N1170" s="161"/>
      <c r="O1170" s="155"/>
      <c r="P1170" s="155"/>
      <c r="Q1170" s="155"/>
      <c r="R1170" s="155"/>
      <c r="S1170" s="155"/>
      <c r="T1170" s="155"/>
      <c r="U1170" s="155"/>
      <c r="V1170" s="161"/>
      <c r="W1170" s="174"/>
      <c r="X1170" s="175"/>
      <c r="Y1170" s="511"/>
      <c r="Z1170" s="139"/>
    </row>
    <row r="1171" spans="1:26" ht="15" customHeight="1">
      <c r="A1171" s="160"/>
      <c r="B1171" s="160"/>
      <c r="C1171" s="158" t="s">
        <v>12374</v>
      </c>
      <c r="D1171" s="172" t="s">
        <v>2</v>
      </c>
      <c r="E1171" s="172" t="s">
        <v>44</v>
      </c>
      <c r="F1171" s="172">
        <v>1</v>
      </c>
      <c r="G1171" s="172">
        <v>1</v>
      </c>
      <c r="H1171" s="140" t="s">
        <v>5748</v>
      </c>
      <c r="I1171" s="155" t="s">
        <v>12506</v>
      </c>
      <c r="J1171" s="311"/>
      <c r="K1171" s="311"/>
      <c r="L1171" s="306"/>
      <c r="M1171" s="161"/>
      <c r="N1171" s="161"/>
      <c r="O1171" s="155"/>
      <c r="P1171" s="155"/>
      <c r="Q1171" s="155"/>
      <c r="R1171" s="155"/>
      <c r="S1171" s="155"/>
      <c r="T1171" s="155"/>
      <c r="U1171" s="155"/>
      <c r="V1171" s="161"/>
      <c r="W1171" s="174"/>
      <c r="X1171" s="175"/>
      <c r="Y1171" s="511"/>
      <c r="Z1171" s="139"/>
    </row>
    <row r="1172" spans="1:26" ht="15" customHeight="1">
      <c r="A1172" s="160"/>
      <c r="B1172" s="160"/>
      <c r="C1172" s="158" t="s">
        <v>12374</v>
      </c>
      <c r="D1172" s="172" t="s">
        <v>2</v>
      </c>
      <c r="E1172" s="172" t="s">
        <v>44</v>
      </c>
      <c r="F1172" s="172">
        <v>1</v>
      </c>
      <c r="G1172" s="172">
        <v>1</v>
      </c>
      <c r="H1172" s="140" t="s">
        <v>5747</v>
      </c>
      <c r="I1172" s="155" t="s">
        <v>12506</v>
      </c>
      <c r="J1172" s="311"/>
      <c r="K1172" s="311"/>
      <c r="L1172" s="306"/>
      <c r="M1172" s="161"/>
      <c r="N1172" s="161"/>
      <c r="O1172" s="155"/>
      <c r="P1172" s="155"/>
      <c r="Q1172" s="155"/>
      <c r="R1172" s="155"/>
      <c r="S1172" s="155"/>
      <c r="T1172" s="155"/>
      <c r="U1172" s="155"/>
      <c r="V1172" s="161"/>
      <c r="W1172" s="174"/>
      <c r="X1172" s="175"/>
      <c r="Y1172" s="511"/>
      <c r="Z1172" s="139"/>
    </row>
    <row r="1173" spans="1:26" ht="15" customHeight="1">
      <c r="A1173" s="160"/>
      <c r="B1173" s="160"/>
      <c r="C1173" s="158" t="s">
        <v>12374</v>
      </c>
      <c r="D1173" s="172" t="s">
        <v>2</v>
      </c>
      <c r="E1173" s="172" t="s">
        <v>44</v>
      </c>
      <c r="F1173" s="172">
        <v>1</v>
      </c>
      <c r="G1173" s="172">
        <v>1</v>
      </c>
      <c r="H1173" s="140" t="s">
        <v>5749</v>
      </c>
      <c r="I1173" s="155" t="s">
        <v>12506</v>
      </c>
      <c r="J1173" s="311"/>
      <c r="K1173" s="311"/>
      <c r="L1173" s="306"/>
      <c r="M1173" s="161"/>
      <c r="N1173" s="161"/>
      <c r="O1173" s="155"/>
      <c r="P1173" s="155"/>
      <c r="Q1173" s="155"/>
      <c r="R1173" s="155"/>
      <c r="S1173" s="155"/>
      <c r="T1173" s="155"/>
      <c r="U1173" s="155"/>
      <c r="V1173" s="161"/>
      <c r="W1173" s="174"/>
      <c r="X1173" s="175"/>
      <c r="Y1173" s="511"/>
      <c r="Z1173" s="139"/>
    </row>
    <row r="1174" spans="1:26" ht="15" customHeight="1">
      <c r="A1174" s="160"/>
      <c r="B1174" s="160"/>
      <c r="C1174" s="158" t="s">
        <v>12374</v>
      </c>
      <c r="D1174" s="172" t="s">
        <v>2</v>
      </c>
      <c r="E1174" s="172" t="s">
        <v>44</v>
      </c>
      <c r="F1174" s="172">
        <v>1</v>
      </c>
      <c r="G1174" s="172">
        <v>1</v>
      </c>
      <c r="H1174" s="140" t="s">
        <v>5750</v>
      </c>
      <c r="I1174" s="155" t="s">
        <v>12506</v>
      </c>
      <c r="J1174" s="311"/>
      <c r="K1174" s="311"/>
      <c r="L1174" s="306"/>
      <c r="M1174" s="161"/>
      <c r="N1174" s="161"/>
      <c r="O1174" s="155"/>
      <c r="P1174" s="155"/>
      <c r="Q1174" s="155"/>
      <c r="R1174" s="155"/>
      <c r="S1174" s="155"/>
      <c r="T1174" s="155"/>
      <c r="U1174" s="155"/>
      <c r="V1174" s="161"/>
      <c r="W1174" s="174"/>
      <c r="X1174" s="175"/>
      <c r="Y1174" s="511"/>
      <c r="Z1174" s="139"/>
    </row>
    <row r="1175" spans="1:26" ht="15" customHeight="1">
      <c r="A1175" s="160"/>
      <c r="B1175" s="160"/>
      <c r="C1175" s="158" t="s">
        <v>12374</v>
      </c>
      <c r="D1175" s="172" t="s">
        <v>2</v>
      </c>
      <c r="E1175" s="172" t="s">
        <v>44</v>
      </c>
      <c r="F1175" s="172">
        <v>1</v>
      </c>
      <c r="G1175" s="172">
        <v>1</v>
      </c>
      <c r="H1175" s="140" t="s">
        <v>5751</v>
      </c>
      <c r="I1175" s="155" t="s">
        <v>12506</v>
      </c>
      <c r="J1175" s="311"/>
      <c r="K1175" s="311"/>
      <c r="L1175" s="306"/>
      <c r="M1175" s="161"/>
      <c r="N1175" s="161"/>
      <c r="O1175" s="155"/>
      <c r="P1175" s="155"/>
      <c r="Q1175" s="155"/>
      <c r="R1175" s="155"/>
      <c r="S1175" s="155"/>
      <c r="T1175" s="155"/>
      <c r="U1175" s="155"/>
      <c r="V1175" s="161"/>
      <c r="W1175" s="174"/>
      <c r="X1175" s="175"/>
      <c r="Y1175" s="511"/>
      <c r="Z1175" s="139"/>
    </row>
    <row r="1176" spans="1:26" ht="15" customHeight="1">
      <c r="A1176" s="160"/>
      <c r="B1176" s="160"/>
      <c r="C1176" s="158" t="s">
        <v>12374</v>
      </c>
      <c r="D1176" s="172" t="s">
        <v>2</v>
      </c>
      <c r="E1176" s="172" t="s">
        <v>44</v>
      </c>
      <c r="F1176" s="172">
        <v>1</v>
      </c>
      <c r="G1176" s="172">
        <v>1</v>
      </c>
      <c r="H1176" s="140" t="s">
        <v>5752</v>
      </c>
      <c r="I1176" s="155" t="s">
        <v>12506</v>
      </c>
      <c r="J1176" s="311"/>
      <c r="K1176" s="311"/>
      <c r="L1176" s="306"/>
      <c r="M1176" s="161"/>
      <c r="N1176" s="161"/>
      <c r="O1176" s="155"/>
      <c r="P1176" s="155"/>
      <c r="Q1176" s="155"/>
      <c r="R1176" s="155"/>
      <c r="S1176" s="155"/>
      <c r="T1176" s="155"/>
      <c r="U1176" s="155"/>
      <c r="V1176" s="161"/>
      <c r="W1176" s="174"/>
      <c r="X1176" s="175"/>
      <c r="Y1176" s="511"/>
      <c r="Z1176" s="139"/>
    </row>
    <row r="1177" spans="1:26" ht="15" customHeight="1">
      <c r="A1177" s="160"/>
      <c r="B1177" s="160"/>
      <c r="C1177" s="158" t="s">
        <v>12374</v>
      </c>
      <c r="D1177" s="172" t="s">
        <v>2</v>
      </c>
      <c r="E1177" s="172" t="s">
        <v>44</v>
      </c>
      <c r="F1177" s="172">
        <v>1</v>
      </c>
      <c r="G1177" s="172">
        <v>1</v>
      </c>
      <c r="H1177" s="140" t="s">
        <v>5753</v>
      </c>
      <c r="I1177" s="155" t="s">
        <v>12506</v>
      </c>
      <c r="J1177" s="311"/>
      <c r="K1177" s="311"/>
      <c r="L1177" s="306"/>
      <c r="M1177" s="161"/>
      <c r="N1177" s="161"/>
      <c r="O1177" s="155"/>
      <c r="P1177" s="155"/>
      <c r="Q1177" s="155"/>
      <c r="R1177" s="155"/>
      <c r="S1177" s="155"/>
      <c r="T1177" s="155"/>
      <c r="U1177" s="155"/>
      <c r="V1177" s="161"/>
      <c r="W1177" s="174"/>
      <c r="X1177" s="175"/>
      <c r="Y1177" s="511"/>
      <c r="Z1177" s="139"/>
    </row>
    <row r="1178" spans="1:26" ht="15" customHeight="1">
      <c r="A1178" s="160"/>
      <c r="B1178" s="160"/>
      <c r="C1178" s="158" t="s">
        <v>12374</v>
      </c>
      <c r="D1178" s="172" t="s">
        <v>2</v>
      </c>
      <c r="E1178" s="172" t="s">
        <v>44</v>
      </c>
      <c r="F1178" s="172">
        <v>1</v>
      </c>
      <c r="G1178" s="172">
        <v>1</v>
      </c>
      <c r="H1178" s="140" t="s">
        <v>5754</v>
      </c>
      <c r="I1178" s="155" t="s">
        <v>12506</v>
      </c>
      <c r="J1178" s="311"/>
      <c r="K1178" s="311"/>
      <c r="L1178" s="306"/>
      <c r="M1178" s="161"/>
      <c r="N1178" s="161"/>
      <c r="O1178" s="155"/>
      <c r="P1178" s="155"/>
      <c r="Q1178" s="155"/>
      <c r="R1178" s="155"/>
      <c r="S1178" s="155"/>
      <c r="T1178" s="155"/>
      <c r="U1178" s="155"/>
      <c r="V1178" s="161"/>
      <c r="W1178" s="174"/>
      <c r="X1178" s="175"/>
      <c r="Y1178" s="511"/>
      <c r="Z1178" s="139"/>
    </row>
    <row r="1179" spans="1:26" ht="15" customHeight="1">
      <c r="A1179" s="160"/>
      <c r="B1179" s="160"/>
      <c r="C1179" s="158" t="s">
        <v>12374</v>
      </c>
      <c r="D1179" s="172" t="s">
        <v>2</v>
      </c>
      <c r="E1179" s="172" t="s">
        <v>44</v>
      </c>
      <c r="F1179" s="172">
        <v>1</v>
      </c>
      <c r="G1179" s="172">
        <v>1</v>
      </c>
      <c r="H1179" s="140" t="s">
        <v>5757</v>
      </c>
      <c r="I1179" s="155" t="s">
        <v>12506</v>
      </c>
      <c r="J1179" s="311"/>
      <c r="K1179" s="311"/>
      <c r="L1179" s="306"/>
      <c r="M1179" s="161"/>
      <c r="N1179" s="161"/>
      <c r="O1179" s="155"/>
      <c r="P1179" s="155"/>
      <c r="Q1179" s="155"/>
      <c r="R1179" s="155"/>
      <c r="S1179" s="155"/>
      <c r="T1179" s="155"/>
      <c r="U1179" s="155"/>
      <c r="V1179" s="161"/>
      <c r="W1179" s="174"/>
      <c r="X1179" s="175"/>
      <c r="Y1179" s="511"/>
      <c r="Z1179" s="139"/>
    </row>
    <row r="1180" spans="1:26" ht="15" customHeight="1">
      <c r="A1180" s="160"/>
      <c r="B1180" s="160"/>
      <c r="C1180" s="158" t="s">
        <v>12374</v>
      </c>
      <c r="D1180" s="172" t="s">
        <v>2</v>
      </c>
      <c r="E1180" s="172" t="s">
        <v>44</v>
      </c>
      <c r="F1180" s="172">
        <v>1</v>
      </c>
      <c r="G1180" s="172">
        <v>1</v>
      </c>
      <c r="H1180" s="140" t="s">
        <v>5755</v>
      </c>
      <c r="I1180" s="155" t="s">
        <v>12506</v>
      </c>
      <c r="J1180" s="311"/>
      <c r="K1180" s="311"/>
      <c r="L1180" s="306"/>
      <c r="M1180" s="161"/>
      <c r="N1180" s="161"/>
      <c r="O1180" s="155"/>
      <c r="P1180" s="155"/>
      <c r="Q1180" s="155"/>
      <c r="R1180" s="155"/>
      <c r="S1180" s="155"/>
      <c r="T1180" s="155"/>
      <c r="U1180" s="155"/>
      <c r="V1180" s="161"/>
      <c r="W1180" s="174"/>
      <c r="X1180" s="175"/>
      <c r="Y1180" s="511"/>
      <c r="Z1180" s="139"/>
    </row>
    <row r="1181" spans="1:26" ht="15" customHeight="1">
      <c r="A1181" s="160"/>
      <c r="B1181" s="160"/>
      <c r="C1181" s="158" t="s">
        <v>12374</v>
      </c>
      <c r="D1181" s="172" t="s">
        <v>2</v>
      </c>
      <c r="E1181" s="172" t="s">
        <v>44</v>
      </c>
      <c r="F1181" s="172">
        <v>1</v>
      </c>
      <c r="G1181" s="172">
        <v>1</v>
      </c>
      <c r="H1181" s="140" t="s">
        <v>5756</v>
      </c>
      <c r="I1181" s="155" t="s">
        <v>12506</v>
      </c>
      <c r="J1181" s="311"/>
      <c r="K1181" s="311"/>
      <c r="L1181" s="306"/>
      <c r="M1181" s="161"/>
      <c r="N1181" s="161"/>
      <c r="O1181" s="155"/>
      <c r="P1181" s="155"/>
      <c r="Q1181" s="155"/>
      <c r="R1181" s="155"/>
      <c r="S1181" s="155"/>
      <c r="T1181" s="155"/>
      <c r="U1181" s="155"/>
      <c r="V1181" s="161"/>
      <c r="W1181" s="174"/>
      <c r="X1181" s="175"/>
      <c r="Y1181" s="511"/>
      <c r="Z1181" s="139"/>
    </row>
    <row r="1182" spans="1:26" ht="15" customHeight="1">
      <c r="A1182" s="160"/>
      <c r="B1182" s="160"/>
      <c r="C1182" s="158" t="s">
        <v>12374</v>
      </c>
      <c r="D1182" s="172" t="s">
        <v>2</v>
      </c>
      <c r="E1182" s="172" t="s">
        <v>44</v>
      </c>
      <c r="F1182" s="172">
        <v>1</v>
      </c>
      <c r="G1182" s="172">
        <v>1</v>
      </c>
      <c r="H1182" s="140" t="s">
        <v>5760</v>
      </c>
      <c r="I1182" s="155" t="s">
        <v>12506</v>
      </c>
      <c r="J1182" s="311"/>
      <c r="K1182" s="311"/>
      <c r="L1182" s="306"/>
      <c r="M1182" s="161"/>
      <c r="N1182" s="161"/>
      <c r="O1182" s="155"/>
      <c r="P1182" s="155"/>
      <c r="Q1182" s="155"/>
      <c r="R1182" s="155"/>
      <c r="S1182" s="155"/>
      <c r="T1182" s="155"/>
      <c r="U1182" s="155"/>
      <c r="V1182" s="161"/>
      <c r="W1182" s="174"/>
      <c r="X1182" s="175"/>
      <c r="Y1182" s="511"/>
      <c r="Z1182" s="139"/>
    </row>
    <row r="1183" spans="1:26" ht="15" customHeight="1">
      <c r="A1183" s="160"/>
      <c r="B1183" s="160"/>
      <c r="C1183" s="158" t="s">
        <v>12374</v>
      </c>
      <c r="D1183" s="172" t="s">
        <v>2</v>
      </c>
      <c r="E1183" s="172" t="s">
        <v>44</v>
      </c>
      <c r="F1183" s="172">
        <v>1</v>
      </c>
      <c r="G1183" s="172">
        <v>1</v>
      </c>
      <c r="H1183" s="140" t="s">
        <v>5759</v>
      </c>
      <c r="I1183" s="155" t="s">
        <v>12506</v>
      </c>
      <c r="J1183" s="311"/>
      <c r="K1183" s="311"/>
      <c r="L1183" s="306"/>
      <c r="M1183" s="161"/>
      <c r="N1183" s="161"/>
      <c r="O1183" s="155"/>
      <c r="P1183" s="155"/>
      <c r="Q1183" s="155"/>
      <c r="R1183" s="155"/>
      <c r="S1183" s="155"/>
      <c r="T1183" s="155"/>
      <c r="U1183" s="155"/>
      <c r="V1183" s="161"/>
      <c r="W1183" s="174"/>
      <c r="X1183" s="175"/>
      <c r="Y1183" s="511"/>
      <c r="Z1183" s="139"/>
    </row>
    <row r="1184" spans="1:26" ht="15" customHeight="1">
      <c r="A1184" s="160"/>
      <c r="B1184" s="160"/>
      <c r="C1184" s="158" t="s">
        <v>12374</v>
      </c>
      <c r="D1184" s="172" t="s">
        <v>2</v>
      </c>
      <c r="E1184" s="172" t="s">
        <v>44</v>
      </c>
      <c r="F1184" s="172">
        <v>1</v>
      </c>
      <c r="G1184" s="172">
        <v>1</v>
      </c>
      <c r="H1184" s="140" t="s">
        <v>5758</v>
      </c>
      <c r="I1184" s="155" t="s">
        <v>12506</v>
      </c>
      <c r="J1184" s="311"/>
      <c r="K1184" s="311"/>
      <c r="L1184" s="306"/>
      <c r="M1184" s="161"/>
      <c r="N1184" s="161"/>
      <c r="O1184" s="155"/>
      <c r="P1184" s="155"/>
      <c r="Q1184" s="155"/>
      <c r="R1184" s="155"/>
      <c r="S1184" s="155"/>
      <c r="T1184" s="155"/>
      <c r="U1184" s="155"/>
      <c r="V1184" s="161"/>
      <c r="W1184" s="174"/>
      <c r="X1184" s="175"/>
      <c r="Y1184" s="511"/>
      <c r="Z1184" s="139"/>
    </row>
    <row r="1185" spans="1:26" ht="15" customHeight="1">
      <c r="A1185" s="160"/>
      <c r="B1185" s="160"/>
      <c r="C1185" s="158" t="s">
        <v>10129</v>
      </c>
      <c r="D1185" s="172" t="s">
        <v>2</v>
      </c>
      <c r="E1185" s="172" t="s">
        <v>44</v>
      </c>
      <c r="F1185" s="172">
        <v>1</v>
      </c>
      <c r="G1185" s="172">
        <v>1</v>
      </c>
      <c r="H1185" s="140" t="s">
        <v>5761</v>
      </c>
      <c r="I1185" s="155" t="s">
        <v>12506</v>
      </c>
      <c r="J1185" s="311"/>
      <c r="K1185" s="311"/>
      <c r="L1185" s="306"/>
      <c r="M1185" s="161"/>
      <c r="N1185" s="161"/>
      <c r="O1185" s="155"/>
      <c r="P1185" s="155"/>
      <c r="Q1185" s="155"/>
      <c r="R1185" s="155"/>
      <c r="S1185" s="155"/>
      <c r="T1185" s="155"/>
      <c r="U1185" s="155"/>
      <c r="V1185" s="161"/>
      <c r="W1185" s="174"/>
      <c r="X1185" s="175"/>
      <c r="Y1185" s="511"/>
      <c r="Z1185" s="139"/>
    </row>
    <row r="1186" spans="1:26" ht="15" customHeight="1">
      <c r="A1186" s="160"/>
      <c r="B1186" s="160"/>
      <c r="C1186" s="158" t="s">
        <v>12374</v>
      </c>
      <c r="D1186" s="172" t="s">
        <v>2</v>
      </c>
      <c r="E1186" s="172" t="s">
        <v>44</v>
      </c>
      <c r="F1186" s="172">
        <v>1</v>
      </c>
      <c r="G1186" s="172">
        <v>1</v>
      </c>
      <c r="H1186" s="140" t="s">
        <v>5762</v>
      </c>
      <c r="I1186" s="155" t="s">
        <v>12506</v>
      </c>
      <c r="J1186" s="311"/>
      <c r="K1186" s="311"/>
      <c r="L1186" s="306"/>
      <c r="M1186" s="161"/>
      <c r="N1186" s="161"/>
      <c r="O1186" s="155"/>
      <c r="P1186" s="155"/>
      <c r="Q1186" s="155"/>
      <c r="R1186" s="155"/>
      <c r="S1186" s="155"/>
      <c r="T1186" s="155"/>
      <c r="U1186" s="155"/>
      <c r="V1186" s="161"/>
      <c r="W1186" s="174"/>
      <c r="X1186" s="175"/>
      <c r="Y1186" s="511"/>
      <c r="Z1186" s="139"/>
    </row>
    <row r="1187" spans="1:26" ht="15" customHeight="1">
      <c r="A1187" s="160"/>
      <c r="B1187" s="160"/>
      <c r="C1187" s="158" t="s">
        <v>12374</v>
      </c>
      <c r="D1187" s="172" t="s">
        <v>2</v>
      </c>
      <c r="E1187" s="172" t="s">
        <v>44</v>
      </c>
      <c r="F1187" s="172">
        <v>1</v>
      </c>
      <c r="G1187" s="172">
        <v>1</v>
      </c>
      <c r="H1187" s="140" t="s">
        <v>5763</v>
      </c>
      <c r="I1187" s="155" t="s">
        <v>12506</v>
      </c>
      <c r="J1187" s="311"/>
      <c r="K1187" s="311"/>
      <c r="L1187" s="306"/>
      <c r="M1187" s="161"/>
      <c r="N1187" s="161"/>
      <c r="O1187" s="155"/>
      <c r="P1187" s="155"/>
      <c r="Q1187" s="155"/>
      <c r="R1187" s="155"/>
      <c r="S1187" s="155"/>
      <c r="T1187" s="155"/>
      <c r="U1187" s="155"/>
      <c r="V1187" s="161"/>
      <c r="W1187" s="174"/>
      <c r="X1187" s="175"/>
      <c r="Y1187" s="511"/>
      <c r="Z1187" s="139"/>
    </row>
    <row r="1188" spans="1:26" ht="15" customHeight="1">
      <c r="A1188" s="160"/>
      <c r="B1188" s="160"/>
      <c r="C1188" s="158" t="s">
        <v>12374</v>
      </c>
      <c r="D1188" s="172" t="s">
        <v>2</v>
      </c>
      <c r="E1188" s="172" t="s">
        <v>44</v>
      </c>
      <c r="F1188" s="172">
        <v>1</v>
      </c>
      <c r="G1188" s="172">
        <v>1</v>
      </c>
      <c r="H1188" s="140" t="s">
        <v>5764</v>
      </c>
      <c r="I1188" s="155" t="s">
        <v>12506</v>
      </c>
      <c r="J1188" s="311"/>
      <c r="K1188" s="311"/>
      <c r="L1188" s="306"/>
      <c r="M1188" s="161"/>
      <c r="N1188" s="161"/>
      <c r="O1188" s="155"/>
      <c r="P1188" s="155"/>
      <c r="Q1188" s="155"/>
      <c r="R1188" s="155"/>
      <c r="S1188" s="155"/>
      <c r="T1188" s="155"/>
      <c r="U1188" s="155"/>
      <c r="V1188" s="161"/>
      <c r="W1188" s="174"/>
      <c r="X1188" s="175"/>
      <c r="Y1188" s="511"/>
      <c r="Z1188" s="139"/>
    </row>
    <row r="1189" spans="1:26" ht="15" customHeight="1">
      <c r="A1189" s="160"/>
      <c r="B1189" s="160"/>
      <c r="C1189" s="158" t="s">
        <v>10130</v>
      </c>
      <c r="D1189" s="172" t="s">
        <v>2</v>
      </c>
      <c r="E1189" s="172" t="s">
        <v>44</v>
      </c>
      <c r="F1189" s="172">
        <v>1</v>
      </c>
      <c r="G1189" s="172">
        <v>1</v>
      </c>
      <c r="H1189" s="140" t="s">
        <v>5768</v>
      </c>
      <c r="I1189" s="155" t="s">
        <v>12506</v>
      </c>
      <c r="J1189" s="311"/>
      <c r="K1189" s="311"/>
      <c r="L1189" s="306"/>
      <c r="M1189" s="161"/>
      <c r="N1189" s="161"/>
      <c r="O1189" s="155"/>
      <c r="P1189" s="155"/>
      <c r="Q1189" s="155"/>
      <c r="R1189" s="155"/>
      <c r="S1189" s="155"/>
      <c r="T1189" s="155"/>
      <c r="U1189" s="155"/>
      <c r="V1189" s="161"/>
      <c r="W1189" s="174"/>
      <c r="X1189" s="175"/>
      <c r="Y1189" s="511"/>
      <c r="Z1189" s="139"/>
    </row>
    <row r="1190" spans="1:26" ht="15" customHeight="1">
      <c r="A1190" s="160"/>
      <c r="B1190" s="160"/>
      <c r="C1190" s="158" t="s">
        <v>12374</v>
      </c>
      <c r="D1190" s="172" t="s">
        <v>2</v>
      </c>
      <c r="E1190" s="172" t="s">
        <v>44</v>
      </c>
      <c r="F1190" s="172">
        <v>1</v>
      </c>
      <c r="G1190" s="172">
        <v>1</v>
      </c>
      <c r="H1190" s="140" t="s">
        <v>5765</v>
      </c>
      <c r="I1190" s="155" t="s">
        <v>12506</v>
      </c>
      <c r="J1190" s="311"/>
      <c r="K1190" s="311"/>
      <c r="L1190" s="306"/>
      <c r="M1190" s="161"/>
      <c r="N1190" s="161"/>
      <c r="O1190" s="155"/>
      <c r="P1190" s="155"/>
      <c r="Q1190" s="155"/>
      <c r="R1190" s="155"/>
      <c r="S1190" s="155"/>
      <c r="T1190" s="155"/>
      <c r="U1190" s="155"/>
      <c r="V1190" s="161"/>
      <c r="W1190" s="174"/>
      <c r="X1190" s="175"/>
      <c r="Y1190" s="511"/>
      <c r="Z1190" s="139"/>
    </row>
    <row r="1191" spans="1:26" ht="15" customHeight="1">
      <c r="A1191" s="160"/>
      <c r="B1191" s="160"/>
      <c r="C1191" s="158" t="s">
        <v>12374</v>
      </c>
      <c r="D1191" s="172" t="s">
        <v>2</v>
      </c>
      <c r="E1191" s="172" t="s">
        <v>44</v>
      </c>
      <c r="F1191" s="172">
        <v>1</v>
      </c>
      <c r="G1191" s="172">
        <v>1</v>
      </c>
      <c r="H1191" s="140" t="s">
        <v>5769</v>
      </c>
      <c r="I1191" s="155" t="s">
        <v>12506</v>
      </c>
      <c r="J1191" s="311"/>
      <c r="K1191" s="311"/>
      <c r="L1191" s="306"/>
      <c r="M1191" s="161"/>
      <c r="N1191" s="161"/>
      <c r="O1191" s="155"/>
      <c r="P1191" s="155"/>
      <c r="Q1191" s="155"/>
      <c r="R1191" s="155"/>
      <c r="S1191" s="155"/>
      <c r="T1191" s="155"/>
      <c r="U1191" s="155"/>
      <c r="V1191" s="161"/>
      <c r="W1191" s="174"/>
      <c r="X1191" s="175"/>
      <c r="Y1191" s="511"/>
      <c r="Z1191" s="139"/>
    </row>
    <row r="1192" spans="1:26" ht="15" customHeight="1">
      <c r="A1192" s="160"/>
      <c r="B1192" s="160"/>
      <c r="C1192" s="158" t="s">
        <v>10130</v>
      </c>
      <c r="D1192" s="172" t="s">
        <v>2</v>
      </c>
      <c r="E1192" s="172" t="s">
        <v>44</v>
      </c>
      <c r="F1192" s="172">
        <v>1</v>
      </c>
      <c r="G1192" s="172">
        <v>1</v>
      </c>
      <c r="H1192" s="140" t="s">
        <v>5767</v>
      </c>
      <c r="I1192" s="155" t="s">
        <v>12506</v>
      </c>
      <c r="J1192" s="311"/>
      <c r="K1192" s="311"/>
      <c r="L1192" s="306"/>
      <c r="M1192" s="161"/>
      <c r="N1192" s="161"/>
      <c r="O1192" s="155"/>
      <c r="P1192" s="155"/>
      <c r="Q1192" s="155"/>
      <c r="R1192" s="155"/>
      <c r="S1192" s="155"/>
      <c r="T1192" s="155"/>
      <c r="U1192" s="155"/>
      <c r="V1192" s="161"/>
      <c r="W1192" s="174"/>
      <c r="X1192" s="175"/>
      <c r="Y1192" s="511"/>
      <c r="Z1192" s="139"/>
    </row>
    <row r="1193" spans="1:26" ht="15" customHeight="1">
      <c r="A1193" s="160"/>
      <c r="B1193" s="160"/>
      <c r="C1193" s="158" t="s">
        <v>12374</v>
      </c>
      <c r="D1193" s="172" t="s">
        <v>2</v>
      </c>
      <c r="E1193" s="172" t="s">
        <v>44</v>
      </c>
      <c r="F1193" s="172">
        <v>1</v>
      </c>
      <c r="G1193" s="172">
        <v>1</v>
      </c>
      <c r="H1193" s="140" t="s">
        <v>5766</v>
      </c>
      <c r="I1193" s="155" t="s">
        <v>12506</v>
      </c>
      <c r="J1193" s="311"/>
      <c r="K1193" s="311"/>
      <c r="L1193" s="306"/>
      <c r="M1193" s="161"/>
      <c r="N1193" s="161"/>
      <c r="O1193" s="155"/>
      <c r="P1193" s="155"/>
      <c r="Q1193" s="155"/>
      <c r="R1193" s="155"/>
      <c r="S1193" s="155"/>
      <c r="T1193" s="155"/>
      <c r="U1193" s="155"/>
      <c r="V1193" s="161"/>
      <c r="W1193" s="174"/>
      <c r="X1193" s="175"/>
      <c r="Y1193" s="511"/>
      <c r="Z1193" s="139"/>
    </row>
    <row r="1194" spans="1:26" ht="15" customHeight="1">
      <c r="A1194" s="160"/>
      <c r="B1194" s="160"/>
      <c r="C1194" s="158" t="s">
        <v>12374</v>
      </c>
      <c r="D1194" s="172" t="s">
        <v>2</v>
      </c>
      <c r="E1194" s="172" t="s">
        <v>44</v>
      </c>
      <c r="F1194" s="172">
        <v>1</v>
      </c>
      <c r="G1194" s="172">
        <v>1</v>
      </c>
      <c r="H1194" s="140" t="s">
        <v>5770</v>
      </c>
      <c r="I1194" s="155" t="s">
        <v>12506</v>
      </c>
      <c r="J1194" s="311"/>
      <c r="K1194" s="311"/>
      <c r="L1194" s="306"/>
      <c r="M1194" s="161"/>
      <c r="N1194" s="161"/>
      <c r="O1194" s="155"/>
      <c r="P1194" s="155"/>
      <c r="Q1194" s="155"/>
      <c r="R1194" s="155"/>
      <c r="S1194" s="155"/>
      <c r="T1194" s="155"/>
      <c r="U1194" s="155"/>
      <c r="V1194" s="161"/>
      <c r="W1194" s="174"/>
      <c r="X1194" s="175"/>
      <c r="Y1194" s="511"/>
      <c r="Z1194" s="139"/>
    </row>
    <row r="1195" spans="1:26" ht="15" customHeight="1">
      <c r="A1195" s="160"/>
      <c r="B1195" s="160"/>
      <c r="C1195" s="158" t="s">
        <v>10130</v>
      </c>
      <c r="D1195" s="172" t="s">
        <v>2</v>
      </c>
      <c r="E1195" s="172" t="s">
        <v>44</v>
      </c>
      <c r="F1195" s="172">
        <v>1</v>
      </c>
      <c r="G1195" s="172">
        <v>1</v>
      </c>
      <c r="H1195" s="140" t="s">
        <v>5771</v>
      </c>
      <c r="I1195" s="155" t="s">
        <v>12506</v>
      </c>
      <c r="J1195" s="311"/>
      <c r="K1195" s="311"/>
      <c r="L1195" s="306"/>
      <c r="M1195" s="161"/>
      <c r="N1195" s="161"/>
      <c r="O1195" s="155"/>
      <c r="P1195" s="155"/>
      <c r="Q1195" s="155"/>
      <c r="R1195" s="155"/>
      <c r="S1195" s="155"/>
      <c r="T1195" s="155"/>
      <c r="U1195" s="155"/>
      <c r="V1195" s="161"/>
      <c r="W1195" s="174"/>
      <c r="X1195" s="175"/>
      <c r="Y1195" s="511"/>
      <c r="Z1195" s="139"/>
    </row>
    <row r="1196" spans="1:26" ht="15" customHeight="1">
      <c r="A1196" s="160"/>
      <c r="B1196" s="160"/>
      <c r="C1196" s="158" t="s">
        <v>10130</v>
      </c>
      <c r="D1196" s="172" t="s">
        <v>2</v>
      </c>
      <c r="E1196" s="172" t="s">
        <v>44</v>
      </c>
      <c r="F1196" s="172">
        <v>1</v>
      </c>
      <c r="G1196" s="172">
        <v>1</v>
      </c>
      <c r="H1196" s="140" t="s">
        <v>5773</v>
      </c>
      <c r="I1196" s="155" t="s">
        <v>12506</v>
      </c>
      <c r="J1196" s="311"/>
      <c r="K1196" s="311"/>
      <c r="L1196" s="306"/>
      <c r="M1196" s="161"/>
      <c r="N1196" s="161"/>
      <c r="O1196" s="155"/>
      <c r="P1196" s="155"/>
      <c r="Q1196" s="155"/>
      <c r="R1196" s="155"/>
      <c r="S1196" s="155"/>
      <c r="T1196" s="155"/>
      <c r="U1196" s="155"/>
      <c r="V1196" s="161"/>
      <c r="W1196" s="174"/>
      <c r="X1196" s="175"/>
      <c r="Y1196" s="511"/>
      <c r="Z1196" s="139"/>
    </row>
    <row r="1197" spans="1:26" ht="15" customHeight="1">
      <c r="A1197" s="160"/>
      <c r="B1197" s="160"/>
      <c r="C1197" s="158" t="s">
        <v>10130</v>
      </c>
      <c r="D1197" s="172" t="s">
        <v>2</v>
      </c>
      <c r="E1197" s="172" t="s">
        <v>44</v>
      </c>
      <c r="F1197" s="172">
        <v>1</v>
      </c>
      <c r="G1197" s="172">
        <v>1</v>
      </c>
      <c r="H1197" s="140" t="s">
        <v>5774</v>
      </c>
      <c r="I1197" s="155" t="s">
        <v>12506</v>
      </c>
      <c r="J1197" s="311"/>
      <c r="K1197" s="311"/>
      <c r="L1197" s="306"/>
      <c r="M1197" s="161"/>
      <c r="N1197" s="161"/>
      <c r="O1197" s="155"/>
      <c r="P1197" s="155"/>
      <c r="Q1197" s="155"/>
      <c r="R1197" s="155"/>
      <c r="S1197" s="155"/>
      <c r="T1197" s="155"/>
      <c r="U1197" s="155"/>
      <c r="V1197" s="161"/>
      <c r="W1197" s="174"/>
      <c r="X1197" s="175"/>
      <c r="Y1197" s="511"/>
      <c r="Z1197" s="139"/>
    </row>
    <row r="1198" spans="1:26" ht="15" customHeight="1">
      <c r="A1198" s="160"/>
      <c r="B1198" s="160"/>
      <c r="C1198" s="158" t="s">
        <v>12374</v>
      </c>
      <c r="D1198" s="172" t="s">
        <v>2</v>
      </c>
      <c r="E1198" s="172" t="s">
        <v>44</v>
      </c>
      <c r="F1198" s="172">
        <v>1</v>
      </c>
      <c r="G1198" s="172">
        <v>1</v>
      </c>
      <c r="H1198" s="140" t="s">
        <v>5775</v>
      </c>
      <c r="I1198" s="155" t="s">
        <v>12506</v>
      </c>
      <c r="J1198" s="311"/>
      <c r="K1198" s="311"/>
      <c r="L1198" s="306"/>
      <c r="M1198" s="161"/>
      <c r="N1198" s="161"/>
      <c r="O1198" s="155"/>
      <c r="P1198" s="155"/>
      <c r="Q1198" s="155"/>
      <c r="R1198" s="155"/>
      <c r="S1198" s="155"/>
      <c r="T1198" s="155"/>
      <c r="U1198" s="155"/>
      <c r="V1198" s="161"/>
      <c r="W1198" s="174"/>
      <c r="X1198" s="175"/>
      <c r="Y1198" s="511"/>
      <c r="Z1198" s="139"/>
    </row>
    <row r="1199" spans="1:26" ht="15" customHeight="1">
      <c r="A1199" s="160"/>
      <c r="B1199" s="160"/>
      <c r="C1199" s="158" t="s">
        <v>12374</v>
      </c>
      <c r="D1199" s="172" t="s">
        <v>2</v>
      </c>
      <c r="E1199" s="172" t="s">
        <v>44</v>
      </c>
      <c r="F1199" s="172">
        <v>1</v>
      </c>
      <c r="G1199" s="172">
        <v>1</v>
      </c>
      <c r="H1199" s="140" t="s">
        <v>5782</v>
      </c>
      <c r="I1199" s="155" t="s">
        <v>12506</v>
      </c>
      <c r="J1199" s="311"/>
      <c r="K1199" s="311"/>
      <c r="L1199" s="306"/>
      <c r="M1199" s="161"/>
      <c r="N1199" s="161"/>
      <c r="O1199" s="155"/>
      <c r="P1199" s="155"/>
      <c r="Q1199" s="155"/>
      <c r="R1199" s="155"/>
      <c r="S1199" s="155"/>
      <c r="T1199" s="155"/>
      <c r="U1199" s="155"/>
      <c r="V1199" s="161"/>
      <c r="W1199" s="174"/>
      <c r="X1199" s="175"/>
      <c r="Y1199" s="511"/>
      <c r="Z1199" s="139"/>
    </row>
    <row r="1200" spans="1:26" ht="15" customHeight="1">
      <c r="A1200" s="160"/>
      <c r="B1200" s="160"/>
      <c r="C1200" s="158" t="s">
        <v>12374</v>
      </c>
      <c r="D1200" s="172" t="s">
        <v>2</v>
      </c>
      <c r="E1200" s="172" t="s">
        <v>44</v>
      </c>
      <c r="F1200" s="172">
        <v>1</v>
      </c>
      <c r="G1200" s="172">
        <v>1</v>
      </c>
      <c r="H1200" s="140" t="s">
        <v>5781</v>
      </c>
      <c r="I1200" s="155" t="s">
        <v>12506</v>
      </c>
      <c r="J1200" s="311"/>
      <c r="K1200" s="311"/>
      <c r="L1200" s="306"/>
      <c r="M1200" s="161"/>
      <c r="N1200" s="161"/>
      <c r="O1200" s="155"/>
      <c r="P1200" s="155"/>
      <c r="Q1200" s="155"/>
      <c r="R1200" s="155"/>
      <c r="S1200" s="155"/>
      <c r="T1200" s="155"/>
      <c r="U1200" s="155"/>
      <c r="V1200" s="161"/>
      <c r="W1200" s="174"/>
      <c r="X1200" s="175"/>
      <c r="Y1200" s="511"/>
      <c r="Z1200" s="139"/>
    </row>
    <row r="1201" spans="1:26" ht="15" customHeight="1">
      <c r="A1201" s="160"/>
      <c r="B1201" s="160"/>
      <c r="C1201" s="158" t="s">
        <v>12374</v>
      </c>
      <c r="D1201" s="172" t="s">
        <v>2</v>
      </c>
      <c r="E1201" s="172" t="s">
        <v>44</v>
      </c>
      <c r="F1201" s="172">
        <v>1</v>
      </c>
      <c r="G1201" s="172">
        <v>1</v>
      </c>
      <c r="H1201" s="140" t="s">
        <v>5783</v>
      </c>
      <c r="I1201" s="155" t="s">
        <v>12506</v>
      </c>
      <c r="J1201" s="311"/>
      <c r="K1201" s="311"/>
      <c r="L1201" s="306"/>
      <c r="M1201" s="161"/>
      <c r="N1201" s="161"/>
      <c r="O1201" s="155"/>
      <c r="P1201" s="155"/>
      <c r="Q1201" s="155"/>
      <c r="R1201" s="155"/>
      <c r="S1201" s="155"/>
      <c r="T1201" s="155"/>
      <c r="U1201" s="155"/>
      <c r="V1201" s="161"/>
      <c r="W1201" s="174"/>
      <c r="X1201" s="175"/>
      <c r="Y1201" s="511"/>
      <c r="Z1201" s="139"/>
    </row>
    <row r="1202" spans="1:26" ht="15" customHeight="1">
      <c r="A1202" s="160"/>
      <c r="B1202" s="160"/>
      <c r="C1202" s="158" t="s">
        <v>12374</v>
      </c>
      <c r="D1202" s="172" t="s">
        <v>2</v>
      </c>
      <c r="E1202" s="172" t="s">
        <v>44</v>
      </c>
      <c r="F1202" s="172">
        <v>1</v>
      </c>
      <c r="G1202" s="172">
        <v>1</v>
      </c>
      <c r="H1202" s="140" t="s">
        <v>5777</v>
      </c>
      <c r="I1202" s="155" t="s">
        <v>12506</v>
      </c>
      <c r="J1202" s="311"/>
      <c r="K1202" s="311"/>
      <c r="L1202" s="306"/>
      <c r="M1202" s="161"/>
      <c r="N1202" s="161"/>
      <c r="O1202" s="155"/>
      <c r="P1202" s="155"/>
      <c r="Q1202" s="155"/>
      <c r="R1202" s="155"/>
      <c r="S1202" s="155"/>
      <c r="T1202" s="155"/>
      <c r="U1202" s="155"/>
      <c r="V1202" s="161"/>
      <c r="W1202" s="174"/>
      <c r="X1202" s="175"/>
      <c r="Y1202" s="511"/>
      <c r="Z1202" s="139"/>
    </row>
    <row r="1203" spans="1:26" ht="15" customHeight="1">
      <c r="A1203" s="160"/>
      <c r="B1203" s="160"/>
      <c r="C1203" s="158" t="s">
        <v>12374</v>
      </c>
      <c r="D1203" s="172" t="s">
        <v>2</v>
      </c>
      <c r="E1203" s="172" t="s">
        <v>44</v>
      </c>
      <c r="F1203" s="172">
        <v>1</v>
      </c>
      <c r="G1203" s="172">
        <v>1</v>
      </c>
      <c r="H1203" s="140" t="s">
        <v>5778</v>
      </c>
      <c r="I1203" s="155" t="s">
        <v>12506</v>
      </c>
      <c r="J1203" s="311"/>
      <c r="K1203" s="311"/>
      <c r="L1203" s="306"/>
      <c r="M1203" s="161"/>
      <c r="N1203" s="161"/>
      <c r="O1203" s="155"/>
      <c r="P1203" s="155"/>
      <c r="Q1203" s="155"/>
      <c r="R1203" s="155"/>
      <c r="S1203" s="155"/>
      <c r="T1203" s="155"/>
      <c r="U1203" s="155"/>
      <c r="V1203" s="161"/>
      <c r="W1203" s="174"/>
      <c r="X1203" s="175"/>
      <c r="Y1203" s="511"/>
      <c r="Z1203" s="139"/>
    </row>
    <row r="1204" spans="1:26" ht="15" customHeight="1">
      <c r="A1204" s="160"/>
      <c r="B1204" s="160"/>
      <c r="C1204" s="158" t="s">
        <v>12374</v>
      </c>
      <c r="D1204" s="172" t="s">
        <v>2</v>
      </c>
      <c r="E1204" s="172" t="s">
        <v>44</v>
      </c>
      <c r="F1204" s="172">
        <v>1</v>
      </c>
      <c r="G1204" s="172">
        <v>1</v>
      </c>
      <c r="H1204" s="140" t="s">
        <v>5779</v>
      </c>
      <c r="I1204" s="155" t="s">
        <v>12506</v>
      </c>
      <c r="J1204" s="311"/>
      <c r="K1204" s="311"/>
      <c r="L1204" s="306"/>
      <c r="M1204" s="161"/>
      <c r="N1204" s="161"/>
      <c r="O1204" s="155"/>
      <c r="P1204" s="155"/>
      <c r="Q1204" s="155"/>
      <c r="R1204" s="155"/>
      <c r="S1204" s="155"/>
      <c r="T1204" s="155"/>
      <c r="U1204" s="155"/>
      <c r="V1204" s="161"/>
      <c r="W1204" s="174"/>
      <c r="X1204" s="175"/>
      <c r="Y1204" s="511"/>
      <c r="Z1204" s="139"/>
    </row>
    <row r="1205" spans="1:26" ht="15" customHeight="1">
      <c r="A1205" s="160"/>
      <c r="B1205" s="160"/>
      <c r="C1205" s="158" t="s">
        <v>12374</v>
      </c>
      <c r="D1205" s="172" t="s">
        <v>2</v>
      </c>
      <c r="E1205" s="172" t="s">
        <v>44</v>
      </c>
      <c r="F1205" s="172">
        <v>1</v>
      </c>
      <c r="G1205" s="172">
        <v>1</v>
      </c>
      <c r="H1205" s="140" t="s">
        <v>5776</v>
      </c>
      <c r="I1205" s="155" t="s">
        <v>12506</v>
      </c>
      <c r="J1205" s="311"/>
      <c r="K1205" s="311"/>
      <c r="L1205" s="306"/>
      <c r="M1205" s="161"/>
      <c r="N1205" s="161"/>
      <c r="O1205" s="155"/>
      <c r="P1205" s="155"/>
      <c r="Q1205" s="155"/>
      <c r="R1205" s="155"/>
      <c r="S1205" s="155"/>
      <c r="T1205" s="155"/>
      <c r="U1205" s="155"/>
      <c r="V1205" s="161"/>
      <c r="W1205" s="174"/>
      <c r="X1205" s="175"/>
      <c r="Y1205" s="511"/>
      <c r="Z1205" s="139"/>
    </row>
    <row r="1206" spans="1:26" ht="15" customHeight="1">
      <c r="A1206" s="160"/>
      <c r="B1206" s="160"/>
      <c r="C1206" s="158" t="s">
        <v>12374</v>
      </c>
      <c r="D1206" s="172" t="s">
        <v>2</v>
      </c>
      <c r="E1206" s="172" t="s">
        <v>44</v>
      </c>
      <c r="F1206" s="172">
        <v>1</v>
      </c>
      <c r="G1206" s="172">
        <v>1</v>
      </c>
      <c r="H1206" s="140" t="s">
        <v>5784</v>
      </c>
      <c r="I1206" s="155" t="s">
        <v>12506</v>
      </c>
      <c r="J1206" s="311"/>
      <c r="K1206" s="311"/>
      <c r="L1206" s="306"/>
      <c r="M1206" s="161"/>
      <c r="N1206" s="161"/>
      <c r="O1206" s="155"/>
      <c r="P1206" s="155"/>
      <c r="Q1206" s="155"/>
      <c r="R1206" s="155"/>
      <c r="S1206" s="155"/>
      <c r="T1206" s="155"/>
      <c r="U1206" s="155"/>
      <c r="V1206" s="161"/>
      <c r="W1206" s="174"/>
      <c r="X1206" s="175"/>
      <c r="Y1206" s="511"/>
      <c r="Z1206" s="139"/>
    </row>
    <row r="1207" spans="1:26" ht="15" customHeight="1">
      <c r="A1207" s="160"/>
      <c r="B1207" s="160"/>
      <c r="C1207" s="158" t="s">
        <v>12374</v>
      </c>
      <c r="D1207" s="172" t="s">
        <v>2</v>
      </c>
      <c r="E1207" s="172" t="s">
        <v>44</v>
      </c>
      <c r="F1207" s="172">
        <v>1</v>
      </c>
      <c r="G1207" s="172">
        <v>1</v>
      </c>
      <c r="H1207" s="140" t="s">
        <v>5780</v>
      </c>
      <c r="I1207" s="155" t="s">
        <v>12506</v>
      </c>
      <c r="J1207" s="311"/>
      <c r="K1207" s="311"/>
      <c r="L1207" s="306"/>
      <c r="M1207" s="161"/>
      <c r="N1207" s="161"/>
      <c r="O1207" s="155"/>
      <c r="P1207" s="155"/>
      <c r="Q1207" s="155"/>
      <c r="R1207" s="155"/>
      <c r="S1207" s="155"/>
      <c r="T1207" s="155"/>
      <c r="U1207" s="155"/>
      <c r="V1207" s="161"/>
      <c r="W1207" s="174"/>
      <c r="X1207" s="175"/>
      <c r="Y1207" s="511"/>
      <c r="Z1207" s="139"/>
    </row>
    <row r="1208" spans="1:26" ht="15" customHeight="1">
      <c r="A1208" s="160"/>
      <c r="B1208" s="160"/>
      <c r="C1208" s="158" t="s">
        <v>10129</v>
      </c>
      <c r="D1208" s="172" t="s">
        <v>2</v>
      </c>
      <c r="E1208" s="172" t="s">
        <v>44</v>
      </c>
      <c r="F1208" s="172">
        <v>1</v>
      </c>
      <c r="G1208" s="172">
        <v>1</v>
      </c>
      <c r="H1208" s="140" t="s">
        <v>5785</v>
      </c>
      <c r="I1208" s="155" t="s">
        <v>12506</v>
      </c>
      <c r="J1208" s="311"/>
      <c r="K1208" s="311"/>
      <c r="L1208" s="306"/>
      <c r="M1208" s="161"/>
      <c r="N1208" s="161"/>
      <c r="O1208" s="155"/>
      <c r="P1208" s="155"/>
      <c r="Q1208" s="155"/>
      <c r="R1208" s="155"/>
      <c r="S1208" s="155"/>
      <c r="T1208" s="155"/>
      <c r="U1208" s="155"/>
      <c r="V1208" s="161"/>
      <c r="W1208" s="174"/>
      <c r="X1208" s="175"/>
      <c r="Y1208" s="511"/>
      <c r="Z1208" s="139"/>
    </row>
    <row r="1209" spans="1:26" ht="15" customHeight="1">
      <c r="A1209" s="160"/>
      <c r="B1209" s="160"/>
      <c r="C1209" s="158" t="s">
        <v>12374</v>
      </c>
      <c r="D1209" s="172" t="s">
        <v>2</v>
      </c>
      <c r="E1209" s="172" t="s">
        <v>44</v>
      </c>
      <c r="F1209" s="172">
        <v>1</v>
      </c>
      <c r="G1209" s="172">
        <v>1</v>
      </c>
      <c r="H1209" s="140" t="s">
        <v>5786</v>
      </c>
      <c r="I1209" s="155" t="s">
        <v>12506</v>
      </c>
      <c r="J1209" s="311"/>
      <c r="K1209" s="311"/>
      <c r="L1209" s="306"/>
      <c r="M1209" s="161"/>
      <c r="N1209" s="161"/>
      <c r="O1209" s="155"/>
      <c r="P1209" s="155"/>
      <c r="Q1209" s="155"/>
      <c r="R1209" s="155"/>
      <c r="S1209" s="155"/>
      <c r="T1209" s="155"/>
      <c r="U1209" s="155"/>
      <c r="V1209" s="161"/>
      <c r="W1209" s="174"/>
      <c r="X1209" s="175"/>
      <c r="Y1209" s="511"/>
      <c r="Z1209" s="139"/>
    </row>
    <row r="1210" spans="1:26" ht="15" customHeight="1">
      <c r="A1210" s="160"/>
      <c r="B1210" s="160"/>
      <c r="C1210" s="158" t="s">
        <v>12374</v>
      </c>
      <c r="D1210" s="172" t="s">
        <v>2</v>
      </c>
      <c r="E1210" s="172" t="s">
        <v>44</v>
      </c>
      <c r="F1210" s="172">
        <v>1</v>
      </c>
      <c r="G1210" s="172">
        <v>1</v>
      </c>
      <c r="H1210" s="140" t="s">
        <v>5788</v>
      </c>
      <c r="I1210" s="155" t="s">
        <v>12506</v>
      </c>
      <c r="J1210" s="311"/>
      <c r="K1210" s="311"/>
      <c r="L1210" s="306"/>
      <c r="M1210" s="161"/>
      <c r="N1210" s="161"/>
      <c r="O1210" s="155"/>
      <c r="P1210" s="155"/>
      <c r="Q1210" s="155"/>
      <c r="R1210" s="155"/>
      <c r="S1210" s="155"/>
      <c r="T1210" s="155"/>
      <c r="U1210" s="155"/>
      <c r="V1210" s="161"/>
      <c r="W1210" s="174"/>
      <c r="X1210" s="175"/>
      <c r="Y1210" s="511"/>
      <c r="Z1210" s="139"/>
    </row>
    <row r="1211" spans="1:26" ht="15" customHeight="1">
      <c r="A1211" s="160"/>
      <c r="B1211" s="160"/>
      <c r="C1211" s="158" t="s">
        <v>12374</v>
      </c>
      <c r="D1211" s="172" t="s">
        <v>2</v>
      </c>
      <c r="E1211" s="172" t="s">
        <v>44</v>
      </c>
      <c r="F1211" s="172">
        <v>1</v>
      </c>
      <c r="G1211" s="172">
        <v>1</v>
      </c>
      <c r="H1211" s="140" t="s">
        <v>5792</v>
      </c>
      <c r="I1211" s="155" t="s">
        <v>12506</v>
      </c>
      <c r="J1211" s="311"/>
      <c r="K1211" s="311"/>
      <c r="L1211" s="306"/>
      <c r="M1211" s="161"/>
      <c r="N1211" s="161"/>
      <c r="O1211" s="155"/>
      <c r="P1211" s="155"/>
      <c r="Q1211" s="155"/>
      <c r="R1211" s="155"/>
      <c r="S1211" s="155"/>
      <c r="T1211" s="155"/>
      <c r="U1211" s="155"/>
      <c r="V1211" s="161"/>
      <c r="W1211" s="174"/>
      <c r="X1211" s="175"/>
      <c r="Y1211" s="511"/>
      <c r="Z1211" s="139"/>
    </row>
    <row r="1212" spans="1:26" ht="15" customHeight="1">
      <c r="A1212" s="160"/>
      <c r="B1212" s="160"/>
      <c r="C1212" s="158" t="s">
        <v>12374</v>
      </c>
      <c r="D1212" s="172" t="s">
        <v>2</v>
      </c>
      <c r="E1212" s="172" t="s">
        <v>44</v>
      </c>
      <c r="F1212" s="172">
        <v>1</v>
      </c>
      <c r="G1212" s="172">
        <v>1</v>
      </c>
      <c r="H1212" s="140" t="s">
        <v>5790</v>
      </c>
      <c r="I1212" s="155" t="s">
        <v>12506</v>
      </c>
      <c r="J1212" s="311"/>
      <c r="K1212" s="311"/>
      <c r="L1212" s="306"/>
      <c r="M1212" s="161"/>
      <c r="N1212" s="161"/>
      <c r="O1212" s="155"/>
      <c r="P1212" s="155"/>
      <c r="Q1212" s="155"/>
      <c r="R1212" s="155"/>
      <c r="S1212" s="155"/>
      <c r="T1212" s="155"/>
      <c r="U1212" s="155"/>
      <c r="V1212" s="161"/>
      <c r="W1212" s="174"/>
      <c r="X1212" s="175"/>
      <c r="Y1212" s="511"/>
      <c r="Z1212" s="139"/>
    </row>
    <row r="1213" spans="1:26" ht="15" customHeight="1">
      <c r="A1213" s="160"/>
      <c r="B1213" s="160"/>
      <c r="C1213" s="158" t="s">
        <v>10130</v>
      </c>
      <c r="D1213" s="172" t="s">
        <v>2</v>
      </c>
      <c r="E1213" s="172" t="s">
        <v>44</v>
      </c>
      <c r="F1213" s="172">
        <v>1</v>
      </c>
      <c r="G1213" s="172">
        <v>1</v>
      </c>
      <c r="H1213" s="140" t="s">
        <v>5791</v>
      </c>
      <c r="I1213" s="155" t="s">
        <v>12506</v>
      </c>
      <c r="J1213" s="311"/>
      <c r="K1213" s="311"/>
      <c r="L1213" s="306"/>
      <c r="M1213" s="161"/>
      <c r="N1213" s="161"/>
      <c r="O1213" s="155"/>
      <c r="P1213" s="155"/>
      <c r="Q1213" s="155"/>
      <c r="R1213" s="155"/>
      <c r="S1213" s="155"/>
      <c r="T1213" s="155"/>
      <c r="U1213" s="155"/>
      <c r="V1213" s="161"/>
      <c r="W1213" s="174"/>
      <c r="X1213" s="175"/>
      <c r="Y1213" s="511"/>
      <c r="Z1213" s="139"/>
    </row>
    <row r="1214" spans="1:26" ht="15" customHeight="1">
      <c r="A1214" s="160"/>
      <c r="B1214" s="160"/>
      <c r="C1214" s="158" t="s">
        <v>12374</v>
      </c>
      <c r="D1214" s="172" t="s">
        <v>2</v>
      </c>
      <c r="E1214" s="172" t="s">
        <v>44</v>
      </c>
      <c r="F1214" s="172">
        <v>1</v>
      </c>
      <c r="G1214" s="172">
        <v>1</v>
      </c>
      <c r="H1214" s="140" t="s">
        <v>5789</v>
      </c>
      <c r="I1214" s="155" t="s">
        <v>12506</v>
      </c>
      <c r="J1214" s="311"/>
      <c r="K1214" s="311"/>
      <c r="L1214" s="306"/>
      <c r="M1214" s="161"/>
      <c r="N1214" s="161"/>
      <c r="O1214" s="155"/>
      <c r="P1214" s="155"/>
      <c r="Q1214" s="155"/>
      <c r="R1214" s="155"/>
      <c r="S1214" s="155"/>
      <c r="T1214" s="155"/>
      <c r="U1214" s="155"/>
      <c r="V1214" s="161"/>
      <c r="W1214" s="174"/>
      <c r="X1214" s="175"/>
      <c r="Y1214" s="511"/>
      <c r="Z1214" s="139"/>
    </row>
    <row r="1215" spans="1:26" ht="15" customHeight="1">
      <c r="A1215" s="160"/>
      <c r="B1215" s="160"/>
      <c r="C1215" s="158" t="s">
        <v>12374</v>
      </c>
      <c r="D1215" s="172" t="s">
        <v>2</v>
      </c>
      <c r="E1215" s="172" t="s">
        <v>44</v>
      </c>
      <c r="F1215" s="172">
        <v>1</v>
      </c>
      <c r="G1215" s="172">
        <v>1</v>
      </c>
      <c r="H1215" s="140" t="s">
        <v>5787</v>
      </c>
      <c r="I1215" s="155" t="s">
        <v>12506</v>
      </c>
      <c r="J1215" s="311"/>
      <c r="K1215" s="311"/>
      <c r="L1215" s="306"/>
      <c r="M1215" s="161"/>
      <c r="N1215" s="161"/>
      <c r="O1215" s="155"/>
      <c r="P1215" s="155"/>
      <c r="Q1215" s="155"/>
      <c r="R1215" s="155"/>
      <c r="S1215" s="155"/>
      <c r="T1215" s="155"/>
      <c r="U1215" s="155"/>
      <c r="V1215" s="161"/>
      <c r="W1215" s="174"/>
      <c r="X1215" s="175"/>
      <c r="Y1215" s="511"/>
      <c r="Z1215" s="139"/>
    </row>
    <row r="1216" spans="1:26" ht="15" customHeight="1">
      <c r="A1216" s="160"/>
      <c r="B1216" s="160"/>
      <c r="C1216" s="158" t="s">
        <v>10129</v>
      </c>
      <c r="D1216" s="172" t="s">
        <v>2</v>
      </c>
      <c r="E1216" s="172" t="s">
        <v>44</v>
      </c>
      <c r="F1216" s="172">
        <v>1</v>
      </c>
      <c r="G1216" s="172">
        <v>1</v>
      </c>
      <c r="H1216" s="140" t="s">
        <v>5794</v>
      </c>
      <c r="I1216" s="155" t="s">
        <v>12506</v>
      </c>
      <c r="J1216" s="311"/>
      <c r="K1216" s="311"/>
      <c r="L1216" s="306"/>
      <c r="M1216" s="161"/>
      <c r="N1216" s="161"/>
      <c r="O1216" s="155"/>
      <c r="P1216" s="155"/>
      <c r="Q1216" s="155"/>
      <c r="R1216" s="155"/>
      <c r="S1216" s="155"/>
      <c r="T1216" s="155"/>
      <c r="U1216" s="155"/>
      <c r="V1216" s="161"/>
      <c r="W1216" s="174"/>
      <c r="X1216" s="175"/>
      <c r="Y1216" s="511"/>
      <c r="Z1216" s="139"/>
    </row>
    <row r="1217" spans="1:26" ht="15" customHeight="1">
      <c r="A1217" s="160"/>
      <c r="B1217" s="160"/>
      <c r="C1217" s="158" t="s">
        <v>10129</v>
      </c>
      <c r="D1217" s="172" t="s">
        <v>2</v>
      </c>
      <c r="E1217" s="172" t="s">
        <v>44</v>
      </c>
      <c r="F1217" s="172">
        <v>1</v>
      </c>
      <c r="G1217" s="172">
        <v>1</v>
      </c>
      <c r="H1217" s="140" t="s">
        <v>5793</v>
      </c>
      <c r="I1217" s="155" t="s">
        <v>12506</v>
      </c>
      <c r="J1217" s="311"/>
      <c r="K1217" s="311"/>
      <c r="L1217" s="306"/>
      <c r="M1217" s="161"/>
      <c r="N1217" s="161"/>
      <c r="O1217" s="155"/>
      <c r="P1217" s="155"/>
      <c r="Q1217" s="155"/>
      <c r="R1217" s="155"/>
      <c r="S1217" s="155"/>
      <c r="T1217" s="155"/>
      <c r="U1217" s="155"/>
      <c r="V1217" s="161"/>
      <c r="W1217" s="174"/>
      <c r="X1217" s="175"/>
      <c r="Y1217" s="511"/>
      <c r="Z1217" s="139"/>
    </row>
    <row r="1218" spans="1:26" ht="15" customHeight="1">
      <c r="A1218" s="160"/>
      <c r="B1218" s="160"/>
      <c r="C1218" s="158" t="s">
        <v>12374</v>
      </c>
      <c r="D1218" s="172" t="s">
        <v>2</v>
      </c>
      <c r="E1218" s="172" t="s">
        <v>44</v>
      </c>
      <c r="F1218" s="172">
        <v>1</v>
      </c>
      <c r="G1218" s="172">
        <v>1</v>
      </c>
      <c r="H1218" s="140" t="s">
        <v>5796</v>
      </c>
      <c r="I1218" s="155" t="s">
        <v>12506</v>
      </c>
      <c r="J1218" s="311"/>
      <c r="K1218" s="311"/>
      <c r="L1218" s="306"/>
      <c r="M1218" s="161"/>
      <c r="N1218" s="161"/>
      <c r="O1218" s="155"/>
      <c r="P1218" s="155"/>
      <c r="Q1218" s="155"/>
      <c r="R1218" s="155"/>
      <c r="S1218" s="155"/>
      <c r="T1218" s="155"/>
      <c r="U1218" s="155"/>
      <c r="V1218" s="161"/>
      <c r="W1218" s="174"/>
      <c r="X1218" s="175"/>
      <c r="Y1218" s="511"/>
      <c r="Z1218" s="139"/>
    </row>
    <row r="1219" spans="1:26" ht="15" customHeight="1">
      <c r="A1219" s="160"/>
      <c r="B1219" s="160"/>
      <c r="C1219" s="158" t="s">
        <v>12374</v>
      </c>
      <c r="D1219" s="172" t="s">
        <v>2</v>
      </c>
      <c r="E1219" s="172" t="s">
        <v>44</v>
      </c>
      <c r="F1219" s="172">
        <v>1</v>
      </c>
      <c r="G1219" s="172">
        <v>1</v>
      </c>
      <c r="H1219" s="140" t="s">
        <v>5795</v>
      </c>
      <c r="I1219" s="155" t="s">
        <v>12506</v>
      </c>
      <c r="J1219" s="311"/>
      <c r="K1219" s="311"/>
      <c r="L1219" s="306"/>
      <c r="M1219" s="161"/>
      <c r="N1219" s="161"/>
      <c r="O1219" s="155"/>
      <c r="P1219" s="155"/>
      <c r="Q1219" s="155"/>
      <c r="R1219" s="155"/>
      <c r="S1219" s="155"/>
      <c r="T1219" s="155"/>
      <c r="U1219" s="155"/>
      <c r="V1219" s="161"/>
      <c r="W1219" s="174"/>
      <c r="X1219" s="175"/>
      <c r="Y1219" s="511"/>
      <c r="Z1219" s="139"/>
    </row>
    <row r="1220" spans="1:26" ht="15" customHeight="1">
      <c r="A1220" s="160"/>
      <c r="B1220" s="160"/>
      <c r="C1220" s="158" t="s">
        <v>12374</v>
      </c>
      <c r="D1220" s="172" t="s">
        <v>2</v>
      </c>
      <c r="E1220" s="172" t="s">
        <v>44</v>
      </c>
      <c r="F1220" s="172">
        <v>1</v>
      </c>
      <c r="G1220" s="172">
        <v>1</v>
      </c>
      <c r="H1220" s="140" t="s">
        <v>5797</v>
      </c>
      <c r="I1220" s="155" t="s">
        <v>12506</v>
      </c>
      <c r="J1220" s="311"/>
      <c r="K1220" s="311"/>
      <c r="L1220" s="306"/>
      <c r="M1220" s="161"/>
      <c r="N1220" s="161"/>
      <c r="O1220" s="155"/>
      <c r="P1220" s="155"/>
      <c r="Q1220" s="155"/>
      <c r="R1220" s="155"/>
      <c r="S1220" s="155"/>
      <c r="T1220" s="155"/>
      <c r="U1220" s="155"/>
      <c r="V1220" s="161"/>
      <c r="W1220" s="174"/>
      <c r="X1220" s="175"/>
      <c r="Y1220" s="511"/>
      <c r="Z1220" s="139"/>
    </row>
    <row r="1221" spans="1:26" ht="15" customHeight="1">
      <c r="A1221" s="160"/>
      <c r="B1221" s="160"/>
      <c r="C1221" s="158" t="s">
        <v>12374</v>
      </c>
      <c r="D1221" s="172" t="s">
        <v>2</v>
      </c>
      <c r="E1221" s="172" t="s">
        <v>44</v>
      </c>
      <c r="F1221" s="172">
        <v>1</v>
      </c>
      <c r="G1221" s="172">
        <v>1</v>
      </c>
      <c r="H1221" s="140" t="s">
        <v>5798</v>
      </c>
      <c r="I1221" s="155" t="s">
        <v>12506</v>
      </c>
      <c r="J1221" s="311"/>
      <c r="K1221" s="311"/>
      <c r="L1221" s="306"/>
      <c r="M1221" s="161"/>
      <c r="N1221" s="161"/>
      <c r="O1221" s="155"/>
      <c r="P1221" s="155"/>
      <c r="Q1221" s="155"/>
      <c r="R1221" s="155"/>
      <c r="S1221" s="155"/>
      <c r="T1221" s="155"/>
      <c r="U1221" s="155"/>
      <c r="V1221" s="161"/>
      <c r="W1221" s="174"/>
      <c r="X1221" s="175"/>
      <c r="Y1221" s="511"/>
      <c r="Z1221" s="139"/>
    </row>
    <row r="1222" spans="1:26" ht="15" customHeight="1">
      <c r="A1222" s="160"/>
      <c r="B1222" s="160"/>
      <c r="C1222" s="158" t="s">
        <v>12374</v>
      </c>
      <c r="D1222" s="172" t="s">
        <v>2</v>
      </c>
      <c r="E1222" s="172" t="s">
        <v>44</v>
      </c>
      <c r="F1222" s="172">
        <v>1</v>
      </c>
      <c r="G1222" s="172">
        <v>1</v>
      </c>
      <c r="H1222" s="140" t="s">
        <v>5803</v>
      </c>
      <c r="I1222" s="155" t="s">
        <v>12506</v>
      </c>
      <c r="J1222" s="311"/>
      <c r="K1222" s="311"/>
      <c r="L1222" s="306"/>
      <c r="M1222" s="161"/>
      <c r="N1222" s="161"/>
      <c r="O1222" s="155"/>
      <c r="P1222" s="155"/>
      <c r="Q1222" s="155"/>
      <c r="R1222" s="155"/>
      <c r="S1222" s="155"/>
      <c r="T1222" s="155"/>
      <c r="U1222" s="155"/>
      <c r="V1222" s="161"/>
      <c r="W1222" s="174"/>
      <c r="X1222" s="175"/>
      <c r="Y1222" s="511"/>
      <c r="Z1222" s="139"/>
    </row>
    <row r="1223" spans="1:26" ht="15" customHeight="1">
      <c r="A1223" s="160"/>
      <c r="B1223" s="160"/>
      <c r="C1223" s="158" t="s">
        <v>12374</v>
      </c>
      <c r="D1223" s="172" t="s">
        <v>2</v>
      </c>
      <c r="E1223" s="172" t="s">
        <v>44</v>
      </c>
      <c r="F1223" s="172">
        <v>1</v>
      </c>
      <c r="G1223" s="172">
        <v>1</v>
      </c>
      <c r="H1223" s="140" t="s">
        <v>5804</v>
      </c>
      <c r="I1223" s="155" t="s">
        <v>12506</v>
      </c>
      <c r="J1223" s="311"/>
      <c r="K1223" s="311"/>
      <c r="L1223" s="306"/>
      <c r="M1223" s="161"/>
      <c r="N1223" s="161"/>
      <c r="O1223" s="155"/>
      <c r="P1223" s="155"/>
      <c r="Q1223" s="155"/>
      <c r="R1223" s="155"/>
      <c r="S1223" s="155"/>
      <c r="T1223" s="155"/>
      <c r="U1223" s="155"/>
      <c r="V1223" s="161"/>
      <c r="W1223" s="174"/>
      <c r="X1223" s="175"/>
      <c r="Y1223" s="511"/>
      <c r="Z1223" s="139"/>
    </row>
    <row r="1224" spans="1:26" ht="15" customHeight="1">
      <c r="A1224" s="160"/>
      <c r="B1224" s="160"/>
      <c r="C1224" s="158" t="s">
        <v>12374</v>
      </c>
      <c r="D1224" s="172" t="s">
        <v>2</v>
      </c>
      <c r="E1224" s="172" t="s">
        <v>44</v>
      </c>
      <c r="F1224" s="172">
        <v>1</v>
      </c>
      <c r="G1224" s="172">
        <v>1</v>
      </c>
      <c r="H1224" s="140" t="s">
        <v>5799</v>
      </c>
      <c r="I1224" s="155" t="s">
        <v>12506</v>
      </c>
      <c r="J1224" s="311"/>
      <c r="K1224" s="311"/>
      <c r="L1224" s="306"/>
      <c r="M1224" s="161"/>
      <c r="N1224" s="161"/>
      <c r="O1224" s="155"/>
      <c r="P1224" s="155"/>
      <c r="Q1224" s="155"/>
      <c r="R1224" s="155"/>
      <c r="S1224" s="155"/>
      <c r="T1224" s="155"/>
      <c r="U1224" s="155"/>
      <c r="V1224" s="161"/>
      <c r="W1224" s="174"/>
      <c r="X1224" s="175"/>
      <c r="Y1224" s="511"/>
      <c r="Z1224" s="139"/>
    </row>
    <row r="1225" spans="1:26" ht="15" customHeight="1">
      <c r="A1225" s="160"/>
      <c r="B1225" s="160"/>
      <c r="C1225" s="158" t="s">
        <v>12374</v>
      </c>
      <c r="D1225" s="172" t="s">
        <v>2</v>
      </c>
      <c r="E1225" s="172" t="s">
        <v>44</v>
      </c>
      <c r="F1225" s="172">
        <v>1</v>
      </c>
      <c r="G1225" s="172">
        <v>1</v>
      </c>
      <c r="H1225" s="140" t="s">
        <v>5802</v>
      </c>
      <c r="I1225" s="155" t="s">
        <v>12506</v>
      </c>
      <c r="J1225" s="311"/>
      <c r="K1225" s="311"/>
      <c r="L1225" s="306"/>
      <c r="M1225" s="161"/>
      <c r="N1225" s="161"/>
      <c r="O1225" s="155"/>
      <c r="P1225" s="155"/>
      <c r="Q1225" s="155"/>
      <c r="R1225" s="155"/>
      <c r="S1225" s="155"/>
      <c r="T1225" s="155"/>
      <c r="U1225" s="155"/>
      <c r="V1225" s="161"/>
      <c r="W1225" s="174"/>
      <c r="X1225" s="175"/>
      <c r="Y1225" s="511"/>
      <c r="Z1225" s="139"/>
    </row>
    <row r="1226" spans="1:26" ht="15" customHeight="1">
      <c r="A1226" s="160"/>
      <c r="B1226" s="160"/>
      <c r="C1226" s="158" t="s">
        <v>12374</v>
      </c>
      <c r="D1226" s="172" t="s">
        <v>2</v>
      </c>
      <c r="E1226" s="172" t="s">
        <v>44</v>
      </c>
      <c r="F1226" s="172">
        <v>1</v>
      </c>
      <c r="G1226" s="172">
        <v>1</v>
      </c>
      <c r="H1226" s="140" t="s">
        <v>5800</v>
      </c>
      <c r="I1226" s="155" t="s">
        <v>12506</v>
      </c>
      <c r="J1226" s="311"/>
      <c r="K1226" s="311"/>
      <c r="L1226" s="306"/>
      <c r="M1226" s="161"/>
      <c r="N1226" s="161"/>
      <c r="O1226" s="155"/>
      <c r="P1226" s="155"/>
      <c r="Q1226" s="155"/>
      <c r="R1226" s="155"/>
      <c r="S1226" s="155"/>
      <c r="T1226" s="155"/>
      <c r="U1226" s="155"/>
      <c r="V1226" s="161"/>
      <c r="W1226" s="174"/>
      <c r="X1226" s="175"/>
      <c r="Y1226" s="511"/>
      <c r="Z1226" s="139"/>
    </row>
    <row r="1227" spans="1:26" ht="15" customHeight="1">
      <c r="A1227" s="160"/>
      <c r="B1227" s="160"/>
      <c r="C1227" s="158" t="s">
        <v>12374</v>
      </c>
      <c r="D1227" s="172" t="s">
        <v>2</v>
      </c>
      <c r="E1227" s="172" t="s">
        <v>44</v>
      </c>
      <c r="F1227" s="172">
        <v>1</v>
      </c>
      <c r="G1227" s="172">
        <v>1</v>
      </c>
      <c r="H1227" s="140" t="s">
        <v>5801</v>
      </c>
      <c r="I1227" s="155" t="s">
        <v>12506</v>
      </c>
      <c r="J1227" s="311"/>
      <c r="K1227" s="311"/>
      <c r="L1227" s="306"/>
      <c r="M1227" s="161"/>
      <c r="N1227" s="161"/>
      <c r="O1227" s="155"/>
      <c r="P1227" s="155"/>
      <c r="Q1227" s="155"/>
      <c r="R1227" s="155"/>
      <c r="S1227" s="155"/>
      <c r="T1227" s="155"/>
      <c r="U1227" s="155"/>
      <c r="V1227" s="161"/>
      <c r="W1227" s="174"/>
      <c r="X1227" s="175"/>
      <c r="Y1227" s="511"/>
      <c r="Z1227" s="139"/>
    </row>
    <row r="1228" spans="1:26" ht="15" customHeight="1">
      <c r="A1228" s="160"/>
      <c r="B1228" s="160"/>
      <c r="C1228" s="158" t="s">
        <v>10129</v>
      </c>
      <c r="D1228" s="172" t="s">
        <v>2</v>
      </c>
      <c r="E1228" s="172" t="s">
        <v>44</v>
      </c>
      <c r="F1228" s="172">
        <v>1</v>
      </c>
      <c r="G1228" s="172">
        <v>1</v>
      </c>
      <c r="H1228" s="140" t="s">
        <v>5805</v>
      </c>
      <c r="I1228" s="155" t="s">
        <v>12506</v>
      </c>
      <c r="J1228" s="311"/>
      <c r="K1228" s="311"/>
      <c r="L1228" s="306"/>
      <c r="M1228" s="161"/>
      <c r="N1228" s="161"/>
      <c r="O1228" s="155"/>
      <c r="P1228" s="155"/>
      <c r="Q1228" s="155"/>
      <c r="R1228" s="155"/>
      <c r="S1228" s="155"/>
      <c r="T1228" s="155"/>
      <c r="U1228" s="155"/>
      <c r="V1228" s="161"/>
      <c r="W1228" s="174"/>
      <c r="X1228" s="175"/>
      <c r="Y1228" s="511"/>
      <c r="Z1228" s="139"/>
    </row>
    <row r="1229" spans="1:26" ht="15" customHeight="1">
      <c r="A1229" s="160"/>
      <c r="B1229" s="160"/>
      <c r="C1229" s="158" t="s">
        <v>12374</v>
      </c>
      <c r="D1229" s="172" t="s">
        <v>2</v>
      </c>
      <c r="E1229" s="172" t="s">
        <v>44</v>
      </c>
      <c r="F1229" s="172">
        <v>1</v>
      </c>
      <c r="G1229" s="172">
        <v>1</v>
      </c>
      <c r="H1229" s="140" t="s">
        <v>5898</v>
      </c>
      <c r="I1229" s="155" t="s">
        <v>12506</v>
      </c>
      <c r="J1229" s="311"/>
      <c r="K1229" s="311"/>
      <c r="L1229" s="306"/>
      <c r="M1229" s="161"/>
      <c r="N1229" s="161"/>
      <c r="O1229" s="155"/>
      <c r="P1229" s="155"/>
      <c r="Q1229" s="155"/>
      <c r="R1229" s="155"/>
      <c r="S1229" s="155"/>
      <c r="T1229" s="155"/>
      <c r="U1229" s="155"/>
      <c r="V1229" s="161"/>
      <c r="W1229" s="174"/>
      <c r="X1229" s="175"/>
      <c r="Y1229" s="511"/>
      <c r="Z1229" s="139"/>
    </row>
    <row r="1230" spans="1:26" ht="15" customHeight="1">
      <c r="A1230" s="160"/>
      <c r="B1230" s="160"/>
      <c r="C1230" s="158" t="s">
        <v>12374</v>
      </c>
      <c r="D1230" s="172" t="s">
        <v>2</v>
      </c>
      <c r="E1230" s="172" t="s">
        <v>44</v>
      </c>
      <c r="F1230" s="172">
        <v>1</v>
      </c>
      <c r="G1230" s="172">
        <v>1</v>
      </c>
      <c r="H1230" s="140" t="s">
        <v>5900</v>
      </c>
      <c r="I1230" s="155" t="s">
        <v>12506</v>
      </c>
      <c r="J1230" s="311"/>
      <c r="K1230" s="311"/>
      <c r="L1230" s="306"/>
      <c r="M1230" s="161"/>
      <c r="N1230" s="161"/>
      <c r="O1230" s="155"/>
      <c r="P1230" s="155"/>
      <c r="Q1230" s="155"/>
      <c r="R1230" s="155"/>
      <c r="S1230" s="155"/>
      <c r="T1230" s="155"/>
      <c r="U1230" s="155"/>
      <c r="V1230" s="161"/>
      <c r="W1230" s="174"/>
      <c r="X1230" s="175"/>
      <c r="Y1230" s="511"/>
      <c r="Z1230" s="139"/>
    </row>
    <row r="1231" spans="1:26" ht="15" customHeight="1">
      <c r="A1231" s="160"/>
      <c r="B1231" s="160"/>
      <c r="C1231" s="158" t="s">
        <v>12374</v>
      </c>
      <c r="D1231" s="172" t="s">
        <v>2</v>
      </c>
      <c r="E1231" s="172" t="s">
        <v>44</v>
      </c>
      <c r="F1231" s="172">
        <v>1</v>
      </c>
      <c r="G1231" s="172">
        <v>1</v>
      </c>
      <c r="H1231" s="140" t="s">
        <v>5899</v>
      </c>
      <c r="I1231" s="155" t="s">
        <v>12506</v>
      </c>
      <c r="J1231" s="311"/>
      <c r="K1231" s="311"/>
      <c r="L1231" s="306"/>
      <c r="M1231" s="161"/>
      <c r="N1231" s="161"/>
      <c r="O1231" s="155"/>
      <c r="P1231" s="155"/>
      <c r="Q1231" s="155"/>
      <c r="R1231" s="155"/>
      <c r="S1231" s="155"/>
      <c r="T1231" s="155"/>
      <c r="U1231" s="155"/>
      <c r="V1231" s="161"/>
      <c r="W1231" s="174"/>
      <c r="X1231" s="175"/>
      <c r="Y1231" s="511"/>
      <c r="Z1231" s="139"/>
    </row>
    <row r="1232" spans="1:26" ht="15" customHeight="1">
      <c r="A1232" s="160"/>
      <c r="B1232" s="160"/>
      <c r="C1232" s="158" t="s">
        <v>12374</v>
      </c>
      <c r="D1232" s="172" t="s">
        <v>2</v>
      </c>
      <c r="E1232" s="172" t="s">
        <v>44</v>
      </c>
      <c r="F1232" s="172">
        <v>1</v>
      </c>
      <c r="G1232" s="172">
        <v>1</v>
      </c>
      <c r="H1232" s="140" t="s">
        <v>5886</v>
      </c>
      <c r="I1232" s="155" t="s">
        <v>12506</v>
      </c>
      <c r="J1232" s="311"/>
      <c r="K1232" s="311"/>
      <c r="L1232" s="306"/>
      <c r="M1232" s="161"/>
      <c r="N1232" s="161"/>
      <c r="O1232" s="155"/>
      <c r="P1232" s="155"/>
      <c r="Q1232" s="155"/>
      <c r="R1232" s="155"/>
      <c r="S1232" s="155"/>
      <c r="T1232" s="155"/>
      <c r="U1232" s="155"/>
      <c r="V1232" s="161"/>
      <c r="W1232" s="174"/>
      <c r="X1232" s="175"/>
      <c r="Y1232" s="511"/>
      <c r="Z1232" s="139"/>
    </row>
    <row r="1233" spans="1:26" ht="15" customHeight="1">
      <c r="A1233" s="160"/>
      <c r="B1233" s="160"/>
      <c r="C1233" s="158" t="s">
        <v>12374</v>
      </c>
      <c r="D1233" s="172" t="s">
        <v>2</v>
      </c>
      <c r="E1233" s="172" t="s">
        <v>44</v>
      </c>
      <c r="F1233" s="172">
        <v>1</v>
      </c>
      <c r="G1233" s="172">
        <v>1</v>
      </c>
      <c r="H1233" s="140" t="s">
        <v>5885</v>
      </c>
      <c r="I1233" s="155" t="s">
        <v>12506</v>
      </c>
      <c r="J1233" s="311"/>
      <c r="K1233" s="311"/>
      <c r="L1233" s="306"/>
      <c r="M1233" s="161"/>
      <c r="N1233" s="161"/>
      <c r="O1233" s="155"/>
      <c r="P1233" s="155"/>
      <c r="Q1233" s="155"/>
      <c r="R1233" s="155"/>
      <c r="S1233" s="155"/>
      <c r="T1233" s="155"/>
      <c r="U1233" s="155"/>
      <c r="V1233" s="161"/>
      <c r="W1233" s="174"/>
      <c r="X1233" s="175"/>
      <c r="Y1233" s="511"/>
      <c r="Z1233" s="139"/>
    </row>
    <row r="1234" spans="1:26" ht="15" customHeight="1">
      <c r="A1234" s="160"/>
      <c r="B1234" s="160"/>
      <c r="C1234" s="158" t="s">
        <v>12374</v>
      </c>
      <c r="D1234" s="172" t="s">
        <v>2</v>
      </c>
      <c r="E1234" s="172" t="s">
        <v>44</v>
      </c>
      <c r="F1234" s="172">
        <v>1</v>
      </c>
      <c r="G1234" s="172">
        <v>1</v>
      </c>
      <c r="H1234" s="140" t="s">
        <v>5901</v>
      </c>
      <c r="I1234" s="155" t="s">
        <v>12506</v>
      </c>
      <c r="J1234" s="311"/>
      <c r="K1234" s="311"/>
      <c r="L1234" s="306"/>
      <c r="M1234" s="161"/>
      <c r="N1234" s="161"/>
      <c r="O1234" s="155"/>
      <c r="P1234" s="155"/>
      <c r="Q1234" s="155"/>
      <c r="R1234" s="155"/>
      <c r="S1234" s="155"/>
      <c r="T1234" s="155"/>
      <c r="U1234" s="155"/>
      <c r="V1234" s="161"/>
      <c r="W1234" s="174"/>
      <c r="X1234" s="175"/>
      <c r="Y1234" s="511"/>
      <c r="Z1234" s="139"/>
    </row>
    <row r="1235" spans="1:26" ht="15" customHeight="1">
      <c r="A1235" s="160"/>
      <c r="B1235" s="160"/>
      <c r="C1235" s="158" t="s">
        <v>12374</v>
      </c>
      <c r="D1235" s="172" t="s">
        <v>2</v>
      </c>
      <c r="E1235" s="172" t="s">
        <v>44</v>
      </c>
      <c r="F1235" s="172">
        <v>1</v>
      </c>
      <c r="G1235" s="172">
        <v>1</v>
      </c>
      <c r="H1235" s="140" t="s">
        <v>5887</v>
      </c>
      <c r="I1235" s="155" t="s">
        <v>12506</v>
      </c>
      <c r="J1235" s="311"/>
      <c r="K1235" s="311"/>
      <c r="L1235" s="306"/>
      <c r="M1235" s="161"/>
      <c r="N1235" s="161"/>
      <c r="O1235" s="155"/>
      <c r="P1235" s="155"/>
      <c r="Q1235" s="155"/>
      <c r="R1235" s="155"/>
      <c r="S1235" s="155"/>
      <c r="T1235" s="155"/>
      <c r="U1235" s="155"/>
      <c r="V1235" s="161"/>
      <c r="W1235" s="174"/>
      <c r="X1235" s="175"/>
      <c r="Y1235" s="511"/>
      <c r="Z1235" s="139"/>
    </row>
    <row r="1236" spans="1:26" ht="15" customHeight="1">
      <c r="A1236" s="160"/>
      <c r="B1236" s="160"/>
      <c r="C1236" s="158" t="s">
        <v>12374</v>
      </c>
      <c r="D1236" s="172" t="s">
        <v>2</v>
      </c>
      <c r="E1236" s="172" t="s">
        <v>44</v>
      </c>
      <c r="F1236" s="172">
        <v>1</v>
      </c>
      <c r="G1236" s="172">
        <v>1</v>
      </c>
      <c r="H1236" s="140" t="s">
        <v>5888</v>
      </c>
      <c r="I1236" s="155" t="s">
        <v>12506</v>
      </c>
      <c r="J1236" s="311"/>
      <c r="K1236" s="311"/>
      <c r="L1236" s="306"/>
      <c r="M1236" s="161"/>
      <c r="N1236" s="161"/>
      <c r="O1236" s="155"/>
      <c r="P1236" s="155"/>
      <c r="Q1236" s="155"/>
      <c r="R1236" s="155"/>
      <c r="S1236" s="155"/>
      <c r="T1236" s="155"/>
      <c r="U1236" s="155"/>
      <c r="V1236" s="161"/>
      <c r="W1236" s="174"/>
      <c r="X1236" s="175"/>
      <c r="Y1236" s="511"/>
      <c r="Z1236" s="139"/>
    </row>
    <row r="1237" spans="1:26" ht="15" customHeight="1">
      <c r="A1237" s="160"/>
      <c r="B1237" s="160"/>
      <c r="C1237" s="158" t="s">
        <v>12374</v>
      </c>
      <c r="D1237" s="172" t="s">
        <v>2</v>
      </c>
      <c r="E1237" s="172" t="s">
        <v>44</v>
      </c>
      <c r="F1237" s="172">
        <v>1</v>
      </c>
      <c r="G1237" s="172">
        <v>1</v>
      </c>
      <c r="H1237" s="140" t="s">
        <v>5889</v>
      </c>
      <c r="I1237" s="155" t="s">
        <v>12506</v>
      </c>
      <c r="J1237" s="311"/>
      <c r="K1237" s="311"/>
      <c r="L1237" s="306"/>
      <c r="M1237" s="161"/>
      <c r="N1237" s="161"/>
      <c r="O1237" s="155"/>
      <c r="P1237" s="155"/>
      <c r="Q1237" s="155"/>
      <c r="R1237" s="155"/>
      <c r="S1237" s="155"/>
      <c r="T1237" s="155"/>
      <c r="U1237" s="155"/>
      <c r="V1237" s="161"/>
      <c r="W1237" s="174"/>
      <c r="X1237" s="175"/>
      <c r="Y1237" s="511"/>
      <c r="Z1237" s="139"/>
    </row>
    <row r="1238" spans="1:26" ht="15" customHeight="1">
      <c r="A1238" s="160"/>
      <c r="B1238" s="160"/>
      <c r="C1238" s="158" t="s">
        <v>12374</v>
      </c>
      <c r="D1238" s="172" t="s">
        <v>2</v>
      </c>
      <c r="E1238" s="172" t="s">
        <v>44</v>
      </c>
      <c r="F1238" s="172">
        <v>1</v>
      </c>
      <c r="G1238" s="172">
        <v>1</v>
      </c>
      <c r="H1238" s="140" t="s">
        <v>5902</v>
      </c>
      <c r="I1238" s="155" t="s">
        <v>12506</v>
      </c>
      <c r="J1238" s="311"/>
      <c r="K1238" s="311"/>
      <c r="L1238" s="306"/>
      <c r="M1238" s="161"/>
      <c r="N1238" s="161"/>
      <c r="O1238" s="155"/>
      <c r="P1238" s="155"/>
      <c r="Q1238" s="155"/>
      <c r="R1238" s="155"/>
      <c r="S1238" s="155"/>
      <c r="T1238" s="155"/>
      <c r="U1238" s="155"/>
      <c r="V1238" s="161"/>
      <c r="W1238" s="174"/>
      <c r="X1238" s="175"/>
      <c r="Y1238" s="511"/>
      <c r="Z1238" s="139"/>
    </row>
    <row r="1239" spans="1:26" ht="15" customHeight="1">
      <c r="A1239" s="160"/>
      <c r="B1239" s="160"/>
      <c r="C1239" s="158" t="s">
        <v>12374</v>
      </c>
      <c r="D1239" s="172" t="s">
        <v>2</v>
      </c>
      <c r="E1239" s="172" t="s">
        <v>44</v>
      </c>
      <c r="F1239" s="172">
        <v>1</v>
      </c>
      <c r="G1239" s="172">
        <v>1</v>
      </c>
      <c r="H1239" s="140" t="s">
        <v>5890</v>
      </c>
      <c r="I1239" s="155" t="s">
        <v>12506</v>
      </c>
      <c r="J1239" s="311"/>
      <c r="K1239" s="311"/>
      <c r="L1239" s="306"/>
      <c r="M1239" s="161"/>
      <c r="N1239" s="161"/>
      <c r="O1239" s="155"/>
      <c r="P1239" s="155"/>
      <c r="Q1239" s="155"/>
      <c r="R1239" s="155"/>
      <c r="S1239" s="155"/>
      <c r="T1239" s="155"/>
      <c r="U1239" s="155"/>
      <c r="V1239" s="161"/>
      <c r="W1239" s="174"/>
      <c r="X1239" s="175"/>
      <c r="Y1239" s="511"/>
      <c r="Z1239" s="139"/>
    </row>
    <row r="1240" spans="1:26" ht="15" customHeight="1">
      <c r="A1240" s="160"/>
      <c r="B1240" s="160"/>
      <c r="C1240" s="158" t="s">
        <v>12374</v>
      </c>
      <c r="D1240" s="172" t="s">
        <v>2</v>
      </c>
      <c r="E1240" s="172" t="s">
        <v>44</v>
      </c>
      <c r="F1240" s="172">
        <v>1</v>
      </c>
      <c r="G1240" s="172">
        <v>1</v>
      </c>
      <c r="H1240" s="140" t="s">
        <v>5903</v>
      </c>
      <c r="I1240" s="155" t="s">
        <v>12506</v>
      </c>
      <c r="J1240" s="311"/>
      <c r="K1240" s="311"/>
      <c r="L1240" s="306"/>
      <c r="M1240" s="161"/>
      <c r="N1240" s="161"/>
      <c r="O1240" s="155"/>
      <c r="P1240" s="155"/>
      <c r="Q1240" s="155"/>
      <c r="R1240" s="155"/>
      <c r="S1240" s="155"/>
      <c r="T1240" s="155"/>
      <c r="U1240" s="155"/>
      <c r="V1240" s="161"/>
      <c r="W1240" s="174"/>
      <c r="X1240" s="175"/>
      <c r="Y1240" s="511"/>
      <c r="Z1240" s="139"/>
    </row>
    <row r="1241" spans="1:26" ht="15" customHeight="1">
      <c r="A1241" s="160"/>
      <c r="B1241" s="160"/>
      <c r="C1241" s="158" t="s">
        <v>12374</v>
      </c>
      <c r="D1241" s="172" t="s">
        <v>2</v>
      </c>
      <c r="E1241" s="172" t="s">
        <v>44</v>
      </c>
      <c r="F1241" s="172">
        <v>1</v>
      </c>
      <c r="G1241" s="172">
        <v>1</v>
      </c>
      <c r="H1241" s="140" t="s">
        <v>5891</v>
      </c>
      <c r="I1241" s="155" t="s">
        <v>12506</v>
      </c>
      <c r="J1241" s="311"/>
      <c r="K1241" s="311"/>
      <c r="L1241" s="306"/>
      <c r="M1241" s="161"/>
      <c r="N1241" s="161"/>
      <c r="O1241" s="155"/>
      <c r="P1241" s="155"/>
      <c r="Q1241" s="155"/>
      <c r="R1241" s="155"/>
      <c r="S1241" s="155"/>
      <c r="T1241" s="155"/>
      <c r="U1241" s="155"/>
      <c r="V1241" s="161"/>
      <c r="W1241" s="174"/>
      <c r="X1241" s="175"/>
      <c r="Y1241" s="511"/>
      <c r="Z1241" s="139"/>
    </row>
    <row r="1242" spans="1:26" ht="15" customHeight="1">
      <c r="A1242" s="160"/>
      <c r="B1242" s="160"/>
      <c r="C1242" s="158" t="s">
        <v>12374</v>
      </c>
      <c r="D1242" s="172" t="s">
        <v>2</v>
      </c>
      <c r="E1242" s="172" t="s">
        <v>44</v>
      </c>
      <c r="F1242" s="172">
        <v>1</v>
      </c>
      <c r="G1242" s="172">
        <v>1</v>
      </c>
      <c r="H1242" s="140" t="s">
        <v>5893</v>
      </c>
      <c r="I1242" s="155" t="s">
        <v>12506</v>
      </c>
      <c r="J1242" s="311"/>
      <c r="K1242" s="311"/>
      <c r="L1242" s="306"/>
      <c r="M1242" s="161"/>
      <c r="N1242" s="161"/>
      <c r="O1242" s="155"/>
      <c r="P1242" s="155"/>
      <c r="Q1242" s="155"/>
      <c r="R1242" s="155"/>
      <c r="S1242" s="155"/>
      <c r="T1242" s="155"/>
      <c r="U1242" s="155"/>
      <c r="V1242" s="161"/>
      <c r="W1242" s="174"/>
      <c r="X1242" s="175"/>
      <c r="Y1242" s="511"/>
      <c r="Z1242" s="139"/>
    </row>
    <row r="1243" spans="1:26" ht="15" customHeight="1">
      <c r="A1243" s="160"/>
      <c r="B1243" s="160"/>
      <c r="C1243" s="158" t="s">
        <v>12374</v>
      </c>
      <c r="D1243" s="172" t="s">
        <v>2</v>
      </c>
      <c r="E1243" s="172" t="s">
        <v>44</v>
      </c>
      <c r="F1243" s="172">
        <v>1</v>
      </c>
      <c r="G1243" s="172">
        <v>1</v>
      </c>
      <c r="H1243" s="140" t="s">
        <v>5904</v>
      </c>
      <c r="I1243" s="155" t="s">
        <v>12506</v>
      </c>
      <c r="J1243" s="311"/>
      <c r="K1243" s="311"/>
      <c r="L1243" s="306"/>
      <c r="M1243" s="161"/>
      <c r="N1243" s="161"/>
      <c r="O1243" s="155"/>
      <c r="P1243" s="155"/>
      <c r="Q1243" s="155"/>
      <c r="R1243" s="155"/>
      <c r="S1243" s="155"/>
      <c r="T1243" s="155"/>
      <c r="U1243" s="155"/>
      <c r="V1243" s="161"/>
      <c r="W1243" s="174"/>
      <c r="X1243" s="175"/>
      <c r="Y1243" s="511"/>
      <c r="Z1243" s="139"/>
    </row>
    <row r="1244" spans="1:26" ht="15" customHeight="1">
      <c r="A1244" s="160"/>
      <c r="B1244" s="160"/>
      <c r="C1244" s="158" t="s">
        <v>12374</v>
      </c>
      <c r="D1244" s="172" t="s">
        <v>2</v>
      </c>
      <c r="E1244" s="172" t="s">
        <v>44</v>
      </c>
      <c r="F1244" s="172">
        <v>1</v>
      </c>
      <c r="G1244" s="172">
        <v>1</v>
      </c>
      <c r="H1244" s="140" t="s">
        <v>5905</v>
      </c>
      <c r="I1244" s="155" t="s">
        <v>12506</v>
      </c>
      <c r="J1244" s="311"/>
      <c r="K1244" s="311"/>
      <c r="L1244" s="306"/>
      <c r="M1244" s="161"/>
      <c r="N1244" s="161"/>
      <c r="O1244" s="155"/>
      <c r="P1244" s="155"/>
      <c r="Q1244" s="155"/>
      <c r="R1244" s="155"/>
      <c r="S1244" s="155"/>
      <c r="T1244" s="155"/>
      <c r="U1244" s="155"/>
      <c r="V1244" s="161"/>
      <c r="W1244" s="174"/>
      <c r="X1244" s="175"/>
      <c r="Y1244" s="511"/>
      <c r="Z1244" s="139"/>
    </row>
    <row r="1245" spans="1:26" ht="15" customHeight="1">
      <c r="A1245" s="160"/>
      <c r="B1245" s="160"/>
      <c r="C1245" s="158" t="s">
        <v>12374</v>
      </c>
      <c r="D1245" s="172" t="s">
        <v>2</v>
      </c>
      <c r="E1245" s="172" t="s">
        <v>44</v>
      </c>
      <c r="F1245" s="172">
        <v>1</v>
      </c>
      <c r="G1245" s="172">
        <v>1</v>
      </c>
      <c r="H1245" s="140" t="s">
        <v>5894</v>
      </c>
      <c r="I1245" s="155" t="s">
        <v>12506</v>
      </c>
      <c r="J1245" s="311"/>
      <c r="K1245" s="311"/>
      <c r="L1245" s="306"/>
      <c r="M1245" s="161"/>
      <c r="N1245" s="161"/>
      <c r="O1245" s="155"/>
      <c r="P1245" s="155"/>
      <c r="Q1245" s="155"/>
      <c r="R1245" s="155"/>
      <c r="S1245" s="155"/>
      <c r="T1245" s="155"/>
      <c r="U1245" s="155"/>
      <c r="V1245" s="161"/>
      <c r="W1245" s="174"/>
      <c r="X1245" s="175"/>
      <c r="Y1245" s="511"/>
      <c r="Z1245" s="139"/>
    </row>
    <row r="1246" spans="1:26" ht="15" customHeight="1">
      <c r="A1246" s="160"/>
      <c r="B1246" s="160"/>
      <c r="C1246" s="158" t="s">
        <v>12374</v>
      </c>
      <c r="D1246" s="172" t="s">
        <v>2</v>
      </c>
      <c r="E1246" s="172" t="s">
        <v>44</v>
      </c>
      <c r="F1246" s="172">
        <v>1</v>
      </c>
      <c r="G1246" s="172">
        <v>1</v>
      </c>
      <c r="H1246" s="140" t="s">
        <v>5892</v>
      </c>
      <c r="I1246" s="155" t="s">
        <v>12506</v>
      </c>
      <c r="J1246" s="311"/>
      <c r="K1246" s="311"/>
      <c r="L1246" s="306"/>
      <c r="M1246" s="161"/>
      <c r="N1246" s="161"/>
      <c r="O1246" s="155"/>
      <c r="P1246" s="155"/>
      <c r="Q1246" s="155"/>
      <c r="R1246" s="155"/>
      <c r="S1246" s="155"/>
      <c r="T1246" s="155"/>
      <c r="U1246" s="155"/>
      <c r="V1246" s="161"/>
      <c r="W1246" s="174"/>
      <c r="X1246" s="175"/>
      <c r="Y1246" s="511"/>
      <c r="Z1246" s="139"/>
    </row>
    <row r="1247" spans="1:26" ht="15" customHeight="1">
      <c r="A1247" s="160"/>
      <c r="B1247" s="160"/>
      <c r="C1247" s="158" t="s">
        <v>12374</v>
      </c>
      <c r="D1247" s="172" t="s">
        <v>2</v>
      </c>
      <c r="E1247" s="172" t="s">
        <v>44</v>
      </c>
      <c r="F1247" s="172">
        <v>1</v>
      </c>
      <c r="G1247" s="172">
        <v>1</v>
      </c>
      <c r="H1247" s="140" t="s">
        <v>5906</v>
      </c>
      <c r="I1247" s="155" t="s">
        <v>12506</v>
      </c>
      <c r="J1247" s="311"/>
      <c r="K1247" s="311"/>
      <c r="L1247" s="306"/>
      <c r="M1247" s="161"/>
      <c r="N1247" s="161"/>
      <c r="O1247" s="155"/>
      <c r="P1247" s="155"/>
      <c r="Q1247" s="155"/>
      <c r="R1247" s="155"/>
      <c r="S1247" s="155"/>
      <c r="T1247" s="155"/>
      <c r="U1247" s="155"/>
      <c r="V1247" s="161"/>
      <c r="W1247" s="174"/>
      <c r="X1247" s="175"/>
      <c r="Y1247" s="511"/>
      <c r="Z1247" s="139"/>
    </row>
    <row r="1248" spans="1:26" ht="15" customHeight="1">
      <c r="A1248" s="160"/>
      <c r="B1248" s="160"/>
      <c r="C1248" s="158" t="s">
        <v>12374</v>
      </c>
      <c r="D1248" s="172" t="s">
        <v>2</v>
      </c>
      <c r="E1248" s="172" t="s">
        <v>44</v>
      </c>
      <c r="F1248" s="172">
        <v>1</v>
      </c>
      <c r="G1248" s="172">
        <v>1</v>
      </c>
      <c r="H1248" s="140" t="s">
        <v>5897</v>
      </c>
      <c r="I1248" s="155" t="s">
        <v>12506</v>
      </c>
      <c r="J1248" s="311"/>
      <c r="K1248" s="311"/>
      <c r="L1248" s="306"/>
      <c r="M1248" s="161"/>
      <c r="N1248" s="161"/>
      <c r="O1248" s="155"/>
      <c r="P1248" s="155"/>
      <c r="Q1248" s="155"/>
      <c r="R1248" s="155"/>
      <c r="S1248" s="155"/>
      <c r="T1248" s="155"/>
      <c r="U1248" s="155"/>
      <c r="V1248" s="161"/>
      <c r="W1248" s="174"/>
      <c r="X1248" s="175"/>
      <c r="Y1248" s="511"/>
      <c r="Z1248" s="139"/>
    </row>
    <row r="1249" spans="1:26" ht="15" customHeight="1">
      <c r="A1249" s="160"/>
      <c r="B1249" s="160"/>
      <c r="C1249" s="158" t="s">
        <v>12374</v>
      </c>
      <c r="D1249" s="172" t="s">
        <v>2</v>
      </c>
      <c r="E1249" s="172" t="s">
        <v>44</v>
      </c>
      <c r="F1249" s="172">
        <v>1</v>
      </c>
      <c r="G1249" s="172">
        <v>1</v>
      </c>
      <c r="H1249" s="140" t="s">
        <v>5909</v>
      </c>
      <c r="I1249" s="155" t="s">
        <v>12506</v>
      </c>
      <c r="J1249" s="311"/>
      <c r="K1249" s="311"/>
      <c r="L1249" s="306"/>
      <c r="M1249" s="161"/>
      <c r="N1249" s="161"/>
      <c r="O1249" s="155"/>
      <c r="P1249" s="155"/>
      <c r="Q1249" s="155"/>
      <c r="R1249" s="155"/>
      <c r="S1249" s="155"/>
      <c r="T1249" s="155"/>
      <c r="U1249" s="155"/>
      <c r="V1249" s="161"/>
      <c r="W1249" s="174"/>
      <c r="X1249" s="175"/>
      <c r="Y1249" s="511"/>
      <c r="Z1249" s="139"/>
    </row>
    <row r="1250" spans="1:26" ht="15" customHeight="1">
      <c r="A1250" s="160"/>
      <c r="B1250" s="160"/>
      <c r="C1250" s="158" t="s">
        <v>12374</v>
      </c>
      <c r="D1250" s="172" t="s">
        <v>2</v>
      </c>
      <c r="E1250" s="172" t="s">
        <v>44</v>
      </c>
      <c r="F1250" s="172">
        <v>1</v>
      </c>
      <c r="G1250" s="172">
        <v>1</v>
      </c>
      <c r="H1250" s="140" t="s">
        <v>5907</v>
      </c>
      <c r="I1250" s="155" t="s">
        <v>12506</v>
      </c>
      <c r="J1250" s="311"/>
      <c r="K1250" s="311"/>
      <c r="L1250" s="306"/>
      <c r="M1250" s="161"/>
      <c r="N1250" s="161"/>
      <c r="O1250" s="155"/>
      <c r="P1250" s="155"/>
      <c r="Q1250" s="155"/>
      <c r="R1250" s="155"/>
      <c r="S1250" s="155"/>
      <c r="T1250" s="155"/>
      <c r="U1250" s="155"/>
      <c r="V1250" s="161"/>
      <c r="W1250" s="174"/>
      <c r="X1250" s="175"/>
      <c r="Y1250" s="511"/>
      <c r="Z1250" s="139"/>
    </row>
    <row r="1251" spans="1:26" ht="15" customHeight="1">
      <c r="A1251" s="160"/>
      <c r="B1251" s="160"/>
      <c r="C1251" s="158" t="s">
        <v>12374</v>
      </c>
      <c r="D1251" s="172" t="s">
        <v>2</v>
      </c>
      <c r="E1251" s="172" t="s">
        <v>44</v>
      </c>
      <c r="F1251" s="172">
        <v>1</v>
      </c>
      <c r="G1251" s="172">
        <v>1</v>
      </c>
      <c r="H1251" s="140" t="s">
        <v>5908</v>
      </c>
      <c r="I1251" s="155" t="s">
        <v>12506</v>
      </c>
      <c r="J1251" s="311"/>
      <c r="K1251" s="311"/>
      <c r="L1251" s="306"/>
      <c r="M1251" s="161"/>
      <c r="N1251" s="161"/>
      <c r="O1251" s="155"/>
      <c r="P1251" s="155"/>
      <c r="Q1251" s="155"/>
      <c r="R1251" s="155"/>
      <c r="S1251" s="155"/>
      <c r="T1251" s="155"/>
      <c r="U1251" s="155"/>
      <c r="V1251" s="161"/>
      <c r="W1251" s="174"/>
      <c r="X1251" s="175"/>
      <c r="Y1251" s="511"/>
      <c r="Z1251" s="139"/>
    </row>
    <row r="1252" spans="1:26" ht="15" customHeight="1">
      <c r="A1252" s="160"/>
      <c r="B1252" s="160"/>
      <c r="C1252" s="158" t="s">
        <v>12374</v>
      </c>
      <c r="D1252" s="172" t="s">
        <v>2</v>
      </c>
      <c r="E1252" s="172" t="s">
        <v>44</v>
      </c>
      <c r="F1252" s="172">
        <v>1</v>
      </c>
      <c r="G1252" s="172">
        <v>1</v>
      </c>
      <c r="H1252" s="140" t="s">
        <v>5895</v>
      </c>
      <c r="I1252" s="155" t="s">
        <v>12506</v>
      </c>
      <c r="J1252" s="311"/>
      <c r="K1252" s="311"/>
      <c r="L1252" s="306"/>
      <c r="M1252" s="161"/>
      <c r="N1252" s="161"/>
      <c r="O1252" s="155"/>
      <c r="P1252" s="155"/>
      <c r="Q1252" s="155"/>
      <c r="R1252" s="155"/>
      <c r="S1252" s="155"/>
      <c r="T1252" s="155"/>
      <c r="U1252" s="155"/>
      <c r="V1252" s="161"/>
      <c r="W1252" s="174"/>
      <c r="X1252" s="175"/>
      <c r="Y1252" s="511"/>
      <c r="Z1252" s="139"/>
    </row>
    <row r="1253" spans="1:26" ht="15" customHeight="1">
      <c r="A1253" s="160"/>
      <c r="B1253" s="160"/>
      <c r="C1253" s="158" t="s">
        <v>12374</v>
      </c>
      <c r="D1253" s="172" t="s">
        <v>2</v>
      </c>
      <c r="E1253" s="172" t="s">
        <v>44</v>
      </c>
      <c r="F1253" s="172">
        <v>1</v>
      </c>
      <c r="G1253" s="172">
        <v>1</v>
      </c>
      <c r="H1253" s="140" t="s">
        <v>5896</v>
      </c>
      <c r="I1253" s="155" t="s">
        <v>12506</v>
      </c>
      <c r="J1253" s="311"/>
      <c r="K1253" s="311"/>
      <c r="L1253" s="306"/>
      <c r="M1253" s="161"/>
      <c r="N1253" s="161"/>
      <c r="O1253" s="155"/>
      <c r="P1253" s="155"/>
      <c r="Q1253" s="155"/>
      <c r="R1253" s="155"/>
      <c r="S1253" s="155"/>
      <c r="T1253" s="155"/>
      <c r="U1253" s="155"/>
      <c r="V1253" s="161"/>
      <c r="W1253" s="174"/>
      <c r="X1253" s="175"/>
      <c r="Y1253" s="511"/>
      <c r="Z1253" s="139"/>
    </row>
    <row r="1254" spans="1:26" ht="15" customHeight="1">
      <c r="A1254" s="160"/>
      <c r="B1254" s="160"/>
      <c r="C1254" s="158" t="s">
        <v>12374</v>
      </c>
      <c r="D1254" s="172" t="s">
        <v>2</v>
      </c>
      <c r="E1254" s="172" t="s">
        <v>44</v>
      </c>
      <c r="F1254" s="172">
        <v>1</v>
      </c>
      <c r="G1254" s="172">
        <v>1</v>
      </c>
      <c r="H1254" s="140" t="s">
        <v>5910</v>
      </c>
      <c r="I1254" s="155" t="s">
        <v>12506</v>
      </c>
      <c r="J1254" s="311"/>
      <c r="K1254" s="311"/>
      <c r="L1254" s="306"/>
      <c r="M1254" s="161"/>
      <c r="N1254" s="161"/>
      <c r="O1254" s="155"/>
      <c r="P1254" s="155"/>
      <c r="Q1254" s="155"/>
      <c r="R1254" s="155"/>
      <c r="S1254" s="155"/>
      <c r="T1254" s="155"/>
      <c r="U1254" s="155"/>
      <c r="V1254" s="161"/>
      <c r="W1254" s="174"/>
      <c r="X1254" s="175"/>
      <c r="Y1254" s="511"/>
      <c r="Z1254" s="139"/>
    </row>
    <row r="1255" spans="1:26" ht="15" customHeight="1">
      <c r="A1255" s="160"/>
      <c r="B1255" s="160"/>
      <c r="C1255" s="158" t="s">
        <v>12374</v>
      </c>
      <c r="D1255" s="172" t="s">
        <v>2</v>
      </c>
      <c r="E1255" s="172" t="s">
        <v>44</v>
      </c>
      <c r="F1255" s="172">
        <v>1</v>
      </c>
      <c r="G1255" s="172">
        <v>1</v>
      </c>
      <c r="H1255" s="140" t="s">
        <v>6078</v>
      </c>
      <c r="I1255" s="155" t="s">
        <v>12506</v>
      </c>
      <c r="J1255" s="311"/>
      <c r="K1255" s="311"/>
      <c r="L1255" s="306"/>
      <c r="M1255" s="161"/>
      <c r="N1255" s="161"/>
      <c r="O1255" s="155"/>
      <c r="P1255" s="155"/>
      <c r="Q1255" s="155"/>
      <c r="R1255" s="155"/>
      <c r="S1255" s="155"/>
      <c r="T1255" s="155"/>
      <c r="U1255" s="155"/>
      <c r="V1255" s="161"/>
      <c r="W1255" s="174"/>
      <c r="X1255" s="175"/>
      <c r="Y1255" s="511"/>
      <c r="Z1255" s="139"/>
    </row>
    <row r="1256" spans="1:26" ht="15" customHeight="1">
      <c r="A1256" s="160"/>
      <c r="B1256" s="160"/>
      <c r="C1256" s="158" t="s">
        <v>10129</v>
      </c>
      <c r="D1256" s="172" t="s">
        <v>2</v>
      </c>
      <c r="E1256" s="172" t="s">
        <v>44</v>
      </c>
      <c r="F1256" s="172">
        <v>1</v>
      </c>
      <c r="G1256" s="172">
        <v>1</v>
      </c>
      <c r="H1256" s="140" t="s">
        <v>6079</v>
      </c>
      <c r="I1256" s="155" t="s">
        <v>12506</v>
      </c>
      <c r="J1256" s="311"/>
      <c r="K1256" s="311"/>
      <c r="L1256" s="306"/>
      <c r="M1256" s="161"/>
      <c r="N1256" s="161"/>
      <c r="O1256" s="155"/>
      <c r="P1256" s="155"/>
      <c r="Q1256" s="155"/>
      <c r="R1256" s="155"/>
      <c r="S1256" s="155"/>
      <c r="T1256" s="155"/>
      <c r="U1256" s="155"/>
      <c r="V1256" s="161"/>
      <c r="W1256" s="174"/>
      <c r="X1256" s="175"/>
      <c r="Y1256" s="511"/>
      <c r="Z1256" s="139"/>
    </row>
    <row r="1257" spans="1:26" ht="15" customHeight="1">
      <c r="A1257" s="160"/>
      <c r="B1257" s="160"/>
      <c r="C1257" s="158" t="s">
        <v>12374</v>
      </c>
      <c r="D1257" s="172" t="s">
        <v>2</v>
      </c>
      <c r="E1257" s="172" t="s">
        <v>44</v>
      </c>
      <c r="F1257" s="172">
        <v>1</v>
      </c>
      <c r="G1257" s="172">
        <v>1</v>
      </c>
      <c r="H1257" s="140" t="s">
        <v>6080</v>
      </c>
      <c r="I1257" s="155" t="s">
        <v>12506</v>
      </c>
      <c r="J1257" s="311"/>
      <c r="K1257" s="311"/>
      <c r="L1257" s="306"/>
      <c r="M1257" s="161"/>
      <c r="N1257" s="161"/>
      <c r="O1257" s="155"/>
      <c r="P1257" s="155"/>
      <c r="Q1257" s="155"/>
      <c r="R1257" s="155"/>
      <c r="S1257" s="155"/>
      <c r="T1257" s="155"/>
      <c r="U1257" s="155"/>
      <c r="V1257" s="161"/>
      <c r="W1257" s="174"/>
      <c r="X1257" s="175"/>
      <c r="Y1257" s="511"/>
      <c r="Z1257" s="139"/>
    </row>
    <row r="1258" spans="1:26" ht="15" customHeight="1">
      <c r="A1258" s="160"/>
      <c r="B1258" s="160"/>
      <c r="C1258" s="158" t="s">
        <v>12374</v>
      </c>
      <c r="D1258" s="172" t="s">
        <v>2</v>
      </c>
      <c r="E1258" s="172" t="s">
        <v>44</v>
      </c>
      <c r="F1258" s="172">
        <v>1</v>
      </c>
      <c r="G1258" s="172">
        <v>1</v>
      </c>
      <c r="H1258" s="140" t="s">
        <v>6082</v>
      </c>
      <c r="I1258" s="155" t="s">
        <v>12506</v>
      </c>
      <c r="J1258" s="311"/>
      <c r="K1258" s="311"/>
      <c r="L1258" s="306"/>
      <c r="M1258" s="161"/>
      <c r="N1258" s="161"/>
      <c r="O1258" s="155"/>
      <c r="P1258" s="155"/>
      <c r="Q1258" s="155"/>
      <c r="R1258" s="155"/>
      <c r="S1258" s="155"/>
      <c r="T1258" s="155"/>
      <c r="U1258" s="155"/>
      <c r="V1258" s="161"/>
      <c r="W1258" s="174"/>
      <c r="X1258" s="175"/>
      <c r="Y1258" s="511"/>
      <c r="Z1258" s="139"/>
    </row>
    <row r="1259" spans="1:26" ht="15" customHeight="1">
      <c r="A1259" s="160"/>
      <c r="B1259" s="160"/>
      <c r="C1259" s="158" t="s">
        <v>12374</v>
      </c>
      <c r="D1259" s="172" t="s">
        <v>2</v>
      </c>
      <c r="E1259" s="172" t="s">
        <v>44</v>
      </c>
      <c r="F1259" s="172">
        <v>1</v>
      </c>
      <c r="G1259" s="172">
        <v>1</v>
      </c>
      <c r="H1259" s="140" t="s">
        <v>6081</v>
      </c>
      <c r="I1259" s="155" t="s">
        <v>12506</v>
      </c>
      <c r="J1259" s="311"/>
      <c r="K1259" s="311"/>
      <c r="L1259" s="306"/>
      <c r="M1259" s="161"/>
      <c r="N1259" s="161"/>
      <c r="O1259" s="155"/>
      <c r="P1259" s="155"/>
      <c r="Q1259" s="155"/>
      <c r="R1259" s="155"/>
      <c r="S1259" s="155"/>
      <c r="T1259" s="155"/>
      <c r="U1259" s="155"/>
      <c r="V1259" s="161"/>
      <c r="W1259" s="174"/>
      <c r="X1259" s="175"/>
      <c r="Y1259" s="511"/>
      <c r="Z1259" s="139"/>
    </row>
    <row r="1260" spans="1:26" ht="15" customHeight="1">
      <c r="A1260" s="160"/>
      <c r="B1260" s="160"/>
      <c r="C1260" s="158" t="s">
        <v>12374</v>
      </c>
      <c r="D1260" s="172" t="s">
        <v>2</v>
      </c>
      <c r="E1260" s="172" t="s">
        <v>44</v>
      </c>
      <c r="F1260" s="172">
        <v>1</v>
      </c>
      <c r="G1260" s="172">
        <v>1</v>
      </c>
      <c r="H1260" s="140" t="s">
        <v>6083</v>
      </c>
      <c r="I1260" s="155" t="s">
        <v>12506</v>
      </c>
      <c r="J1260" s="311"/>
      <c r="K1260" s="311"/>
      <c r="L1260" s="306"/>
      <c r="M1260" s="161"/>
      <c r="N1260" s="161"/>
      <c r="O1260" s="155"/>
      <c r="P1260" s="155"/>
      <c r="Q1260" s="155"/>
      <c r="R1260" s="155"/>
      <c r="S1260" s="155"/>
      <c r="T1260" s="155"/>
      <c r="U1260" s="155"/>
      <c r="V1260" s="161"/>
      <c r="W1260" s="174"/>
      <c r="X1260" s="175"/>
      <c r="Y1260" s="511"/>
      <c r="Z1260" s="139"/>
    </row>
    <row r="1261" spans="1:26" ht="15" customHeight="1">
      <c r="A1261" s="160"/>
      <c r="B1261" s="160"/>
      <c r="C1261" s="158" t="s">
        <v>12374</v>
      </c>
      <c r="D1261" s="172" t="s">
        <v>2</v>
      </c>
      <c r="E1261" s="172" t="s">
        <v>44</v>
      </c>
      <c r="F1261" s="172">
        <v>1</v>
      </c>
      <c r="G1261" s="172">
        <v>1</v>
      </c>
      <c r="H1261" s="140" t="s">
        <v>6084</v>
      </c>
      <c r="I1261" s="155" t="s">
        <v>12506</v>
      </c>
      <c r="J1261" s="311"/>
      <c r="K1261" s="311"/>
      <c r="L1261" s="306"/>
      <c r="M1261" s="161"/>
      <c r="N1261" s="161"/>
      <c r="O1261" s="155"/>
      <c r="P1261" s="155"/>
      <c r="Q1261" s="155"/>
      <c r="R1261" s="155"/>
      <c r="S1261" s="155"/>
      <c r="T1261" s="155"/>
      <c r="U1261" s="155"/>
      <c r="V1261" s="161"/>
      <c r="W1261" s="174"/>
      <c r="X1261" s="175"/>
      <c r="Y1261" s="511"/>
      <c r="Z1261" s="139"/>
    </row>
    <row r="1262" spans="1:26" ht="15" customHeight="1">
      <c r="A1262" s="160"/>
      <c r="B1262" s="160"/>
      <c r="C1262" s="158" t="s">
        <v>12374</v>
      </c>
      <c r="D1262" s="172" t="s">
        <v>2</v>
      </c>
      <c r="E1262" s="172" t="s">
        <v>44</v>
      </c>
      <c r="F1262" s="172">
        <v>1</v>
      </c>
      <c r="G1262" s="172">
        <v>1</v>
      </c>
      <c r="H1262" s="140" t="s">
        <v>6085</v>
      </c>
      <c r="I1262" s="155" t="s">
        <v>12506</v>
      </c>
      <c r="J1262" s="311"/>
      <c r="K1262" s="311"/>
      <c r="L1262" s="306"/>
      <c r="M1262" s="161"/>
      <c r="N1262" s="161"/>
      <c r="O1262" s="155"/>
      <c r="P1262" s="155"/>
      <c r="Q1262" s="155"/>
      <c r="R1262" s="155"/>
      <c r="S1262" s="155"/>
      <c r="T1262" s="155"/>
      <c r="U1262" s="155"/>
      <c r="V1262" s="161"/>
      <c r="W1262" s="174"/>
      <c r="X1262" s="175"/>
      <c r="Y1262" s="511"/>
      <c r="Z1262" s="139"/>
    </row>
    <row r="1263" spans="1:26" ht="15" customHeight="1">
      <c r="A1263" s="160"/>
      <c r="B1263" s="160"/>
      <c r="C1263" s="158" t="s">
        <v>12374</v>
      </c>
      <c r="D1263" s="172" t="s">
        <v>2</v>
      </c>
      <c r="E1263" s="172" t="s">
        <v>44</v>
      </c>
      <c r="F1263" s="172">
        <v>1</v>
      </c>
      <c r="G1263" s="172">
        <v>1</v>
      </c>
      <c r="H1263" s="140" t="s">
        <v>6086</v>
      </c>
      <c r="I1263" s="155" t="s">
        <v>12506</v>
      </c>
      <c r="J1263" s="311"/>
      <c r="K1263" s="311"/>
      <c r="L1263" s="306"/>
      <c r="M1263" s="161"/>
      <c r="N1263" s="161"/>
      <c r="O1263" s="155"/>
      <c r="P1263" s="155"/>
      <c r="Q1263" s="155"/>
      <c r="R1263" s="155"/>
      <c r="S1263" s="155"/>
      <c r="T1263" s="155"/>
      <c r="U1263" s="155"/>
      <c r="V1263" s="161"/>
      <c r="W1263" s="174"/>
      <c r="X1263" s="175"/>
      <c r="Y1263" s="511"/>
      <c r="Z1263" s="139"/>
    </row>
    <row r="1264" spans="1:26" ht="15" customHeight="1">
      <c r="A1264" s="160"/>
      <c r="B1264" s="160"/>
      <c r="C1264" s="158" t="s">
        <v>12374</v>
      </c>
      <c r="D1264" s="172" t="s">
        <v>2</v>
      </c>
      <c r="E1264" s="172" t="s">
        <v>44</v>
      </c>
      <c r="F1264" s="172">
        <v>1</v>
      </c>
      <c r="G1264" s="172">
        <v>1</v>
      </c>
      <c r="H1264" s="140" t="s">
        <v>6087</v>
      </c>
      <c r="I1264" s="155" t="s">
        <v>12506</v>
      </c>
      <c r="J1264" s="311"/>
      <c r="K1264" s="311"/>
      <c r="L1264" s="306"/>
      <c r="M1264" s="161"/>
      <c r="N1264" s="161"/>
      <c r="O1264" s="155"/>
      <c r="P1264" s="155"/>
      <c r="Q1264" s="155"/>
      <c r="R1264" s="155"/>
      <c r="S1264" s="155"/>
      <c r="T1264" s="155"/>
      <c r="U1264" s="155"/>
      <c r="V1264" s="161"/>
      <c r="W1264" s="174"/>
      <c r="X1264" s="175"/>
      <c r="Y1264" s="511"/>
      <c r="Z1264" s="139"/>
    </row>
    <row r="1265" spans="1:26" ht="15" customHeight="1">
      <c r="A1265" s="160"/>
      <c r="B1265" s="160"/>
      <c r="C1265" s="158" t="s">
        <v>12374</v>
      </c>
      <c r="D1265" s="172" t="s">
        <v>2</v>
      </c>
      <c r="E1265" s="172" t="s">
        <v>44</v>
      </c>
      <c r="F1265" s="172">
        <v>1</v>
      </c>
      <c r="G1265" s="172">
        <v>1</v>
      </c>
      <c r="H1265" s="140" t="s">
        <v>6089</v>
      </c>
      <c r="I1265" s="155" t="s">
        <v>12506</v>
      </c>
      <c r="J1265" s="311"/>
      <c r="K1265" s="311"/>
      <c r="L1265" s="306"/>
      <c r="M1265" s="161"/>
      <c r="N1265" s="161"/>
      <c r="O1265" s="155"/>
      <c r="P1265" s="155"/>
      <c r="Q1265" s="155"/>
      <c r="R1265" s="155"/>
      <c r="S1265" s="155"/>
      <c r="T1265" s="155"/>
      <c r="U1265" s="155"/>
      <c r="V1265" s="161"/>
      <c r="W1265" s="174"/>
      <c r="X1265" s="175"/>
      <c r="Y1265" s="511"/>
      <c r="Z1265" s="139"/>
    </row>
    <row r="1266" spans="1:26" ht="15" customHeight="1">
      <c r="A1266" s="160"/>
      <c r="B1266" s="160"/>
      <c r="C1266" s="158" t="s">
        <v>12374</v>
      </c>
      <c r="D1266" s="172" t="s">
        <v>2</v>
      </c>
      <c r="E1266" s="172" t="s">
        <v>44</v>
      </c>
      <c r="F1266" s="172">
        <v>1</v>
      </c>
      <c r="G1266" s="172">
        <v>1</v>
      </c>
      <c r="H1266" s="140" t="s">
        <v>6088</v>
      </c>
      <c r="I1266" s="155" t="s">
        <v>12506</v>
      </c>
      <c r="J1266" s="311"/>
      <c r="K1266" s="311"/>
      <c r="L1266" s="306"/>
      <c r="M1266" s="161"/>
      <c r="N1266" s="161"/>
      <c r="O1266" s="155"/>
      <c r="P1266" s="155"/>
      <c r="Q1266" s="155"/>
      <c r="R1266" s="155"/>
      <c r="S1266" s="155"/>
      <c r="T1266" s="155"/>
      <c r="U1266" s="155"/>
      <c r="V1266" s="161"/>
      <c r="W1266" s="174"/>
      <c r="X1266" s="175"/>
      <c r="Y1266" s="511"/>
      <c r="Z1266" s="139"/>
    </row>
    <row r="1267" spans="1:26" ht="15" customHeight="1">
      <c r="A1267" s="160"/>
      <c r="B1267" s="160"/>
      <c r="C1267" s="158" t="s">
        <v>12374</v>
      </c>
      <c r="D1267" s="172" t="s">
        <v>2</v>
      </c>
      <c r="E1267" s="172" t="s">
        <v>44</v>
      </c>
      <c r="F1267" s="172">
        <v>1</v>
      </c>
      <c r="G1267" s="172">
        <v>1</v>
      </c>
      <c r="H1267" s="140" t="s">
        <v>6090</v>
      </c>
      <c r="I1267" s="155" t="s">
        <v>12506</v>
      </c>
      <c r="J1267" s="311"/>
      <c r="K1267" s="311"/>
      <c r="L1267" s="306"/>
      <c r="M1267" s="161"/>
      <c r="N1267" s="161"/>
      <c r="O1267" s="155"/>
      <c r="P1267" s="155"/>
      <c r="Q1267" s="155"/>
      <c r="R1267" s="155"/>
      <c r="S1267" s="155"/>
      <c r="T1267" s="155"/>
      <c r="U1267" s="155"/>
      <c r="V1267" s="161"/>
      <c r="W1267" s="174"/>
      <c r="X1267" s="175"/>
      <c r="Y1267" s="511"/>
      <c r="Z1267" s="139"/>
    </row>
    <row r="1268" spans="1:26" ht="15" customHeight="1">
      <c r="A1268" s="160"/>
      <c r="B1268" s="160"/>
      <c r="C1268" s="158" t="s">
        <v>12374</v>
      </c>
      <c r="D1268" s="172" t="s">
        <v>2</v>
      </c>
      <c r="E1268" s="172" t="s">
        <v>44</v>
      </c>
      <c r="F1268" s="172">
        <v>1</v>
      </c>
      <c r="G1268" s="172">
        <v>1</v>
      </c>
      <c r="H1268" s="140" t="s">
        <v>6091</v>
      </c>
      <c r="I1268" s="155" t="s">
        <v>12506</v>
      </c>
      <c r="J1268" s="311"/>
      <c r="K1268" s="311"/>
      <c r="L1268" s="306"/>
      <c r="M1268" s="161"/>
      <c r="N1268" s="161"/>
      <c r="O1268" s="155"/>
      <c r="P1268" s="155"/>
      <c r="Q1268" s="155"/>
      <c r="R1268" s="155"/>
      <c r="S1268" s="155"/>
      <c r="T1268" s="155"/>
      <c r="U1268" s="155"/>
      <c r="V1268" s="161"/>
      <c r="W1268" s="174"/>
      <c r="X1268" s="175"/>
      <c r="Y1268" s="511"/>
      <c r="Z1268" s="139"/>
    </row>
    <row r="1269" spans="1:26" ht="15" customHeight="1">
      <c r="A1269" s="160"/>
      <c r="B1269" s="160"/>
      <c r="C1269" s="158" t="s">
        <v>12374</v>
      </c>
      <c r="D1269" s="172" t="s">
        <v>2</v>
      </c>
      <c r="E1269" s="172" t="s">
        <v>44</v>
      </c>
      <c r="F1269" s="172">
        <v>1</v>
      </c>
      <c r="G1269" s="172">
        <v>1</v>
      </c>
      <c r="H1269" s="140" t="s">
        <v>6094</v>
      </c>
      <c r="I1269" s="155" t="s">
        <v>12506</v>
      </c>
      <c r="J1269" s="311"/>
      <c r="K1269" s="311"/>
      <c r="L1269" s="306"/>
      <c r="M1269" s="161"/>
      <c r="N1269" s="161"/>
      <c r="O1269" s="155"/>
      <c r="P1269" s="155"/>
      <c r="Q1269" s="155"/>
      <c r="R1269" s="155"/>
      <c r="S1269" s="155"/>
      <c r="T1269" s="155"/>
      <c r="U1269" s="155"/>
      <c r="V1269" s="161"/>
      <c r="W1269" s="174"/>
      <c r="X1269" s="175"/>
      <c r="Y1269" s="511"/>
      <c r="Z1269" s="139"/>
    </row>
    <row r="1270" spans="1:26" ht="15" customHeight="1">
      <c r="A1270" s="160"/>
      <c r="B1270" s="160"/>
      <c r="C1270" s="158" t="s">
        <v>12374</v>
      </c>
      <c r="D1270" s="172" t="s">
        <v>2</v>
      </c>
      <c r="E1270" s="172" t="s">
        <v>44</v>
      </c>
      <c r="F1270" s="172">
        <v>1</v>
      </c>
      <c r="G1270" s="172">
        <v>1</v>
      </c>
      <c r="H1270" s="140" t="s">
        <v>6097</v>
      </c>
      <c r="I1270" s="155" t="s">
        <v>12506</v>
      </c>
      <c r="J1270" s="311"/>
      <c r="K1270" s="311"/>
      <c r="L1270" s="306"/>
      <c r="M1270" s="161"/>
      <c r="N1270" s="161"/>
      <c r="O1270" s="155"/>
      <c r="P1270" s="155"/>
      <c r="Q1270" s="155"/>
      <c r="R1270" s="155"/>
      <c r="S1270" s="155"/>
      <c r="T1270" s="155"/>
      <c r="U1270" s="155"/>
      <c r="V1270" s="161"/>
      <c r="W1270" s="174"/>
      <c r="X1270" s="175"/>
      <c r="Y1270" s="511"/>
      <c r="Z1270" s="139"/>
    </row>
    <row r="1271" spans="1:26" ht="15" customHeight="1">
      <c r="A1271" s="160"/>
      <c r="B1271" s="160"/>
      <c r="C1271" s="158" t="s">
        <v>12374</v>
      </c>
      <c r="D1271" s="172" t="s">
        <v>2</v>
      </c>
      <c r="E1271" s="172" t="s">
        <v>44</v>
      </c>
      <c r="F1271" s="172">
        <v>1</v>
      </c>
      <c r="G1271" s="172">
        <v>1</v>
      </c>
      <c r="H1271" s="140" t="s">
        <v>6096</v>
      </c>
      <c r="I1271" s="155" t="s">
        <v>12506</v>
      </c>
      <c r="J1271" s="311"/>
      <c r="K1271" s="311"/>
      <c r="L1271" s="306"/>
      <c r="M1271" s="161"/>
      <c r="N1271" s="161"/>
      <c r="O1271" s="155"/>
      <c r="P1271" s="155"/>
      <c r="Q1271" s="155"/>
      <c r="R1271" s="155"/>
      <c r="S1271" s="155"/>
      <c r="T1271" s="155"/>
      <c r="U1271" s="155"/>
      <c r="V1271" s="161"/>
      <c r="W1271" s="174"/>
      <c r="X1271" s="175"/>
      <c r="Y1271" s="511"/>
      <c r="Z1271" s="139"/>
    </row>
    <row r="1272" spans="1:26" ht="15" customHeight="1">
      <c r="A1272" s="160"/>
      <c r="B1272" s="160"/>
      <c r="C1272" s="158" t="s">
        <v>12374</v>
      </c>
      <c r="D1272" s="172" t="s">
        <v>2</v>
      </c>
      <c r="E1272" s="172" t="s">
        <v>44</v>
      </c>
      <c r="F1272" s="172">
        <v>1</v>
      </c>
      <c r="G1272" s="172">
        <v>1</v>
      </c>
      <c r="H1272" s="140" t="s">
        <v>6092</v>
      </c>
      <c r="I1272" s="155" t="s">
        <v>12506</v>
      </c>
      <c r="J1272" s="311"/>
      <c r="K1272" s="311"/>
      <c r="L1272" s="306"/>
      <c r="M1272" s="161"/>
      <c r="N1272" s="161"/>
      <c r="O1272" s="155"/>
      <c r="P1272" s="155"/>
      <c r="Q1272" s="155"/>
      <c r="R1272" s="155"/>
      <c r="S1272" s="155"/>
      <c r="T1272" s="155"/>
      <c r="U1272" s="155"/>
      <c r="V1272" s="161"/>
      <c r="W1272" s="174"/>
      <c r="X1272" s="175"/>
      <c r="Y1272" s="511"/>
      <c r="Z1272" s="139"/>
    </row>
    <row r="1273" spans="1:26" ht="15" customHeight="1">
      <c r="A1273" s="160"/>
      <c r="B1273" s="160"/>
      <c r="C1273" s="158" t="s">
        <v>12374</v>
      </c>
      <c r="D1273" s="172" t="s">
        <v>2</v>
      </c>
      <c r="E1273" s="172" t="s">
        <v>44</v>
      </c>
      <c r="F1273" s="172">
        <v>1</v>
      </c>
      <c r="G1273" s="172">
        <v>1</v>
      </c>
      <c r="H1273" s="140" t="s">
        <v>6093</v>
      </c>
      <c r="I1273" s="155" t="s">
        <v>12506</v>
      </c>
      <c r="J1273" s="311"/>
      <c r="K1273" s="311"/>
      <c r="L1273" s="306"/>
      <c r="M1273" s="161"/>
      <c r="N1273" s="161"/>
      <c r="O1273" s="155"/>
      <c r="P1273" s="155"/>
      <c r="Q1273" s="155"/>
      <c r="R1273" s="155"/>
      <c r="S1273" s="155"/>
      <c r="T1273" s="155"/>
      <c r="U1273" s="155"/>
      <c r="V1273" s="161"/>
      <c r="W1273" s="174"/>
      <c r="X1273" s="175"/>
      <c r="Y1273" s="511"/>
      <c r="Z1273" s="139"/>
    </row>
    <row r="1274" spans="1:26" ht="15" customHeight="1">
      <c r="A1274" s="160"/>
      <c r="B1274" s="160"/>
      <c r="C1274" s="158" t="s">
        <v>10130</v>
      </c>
      <c r="D1274" s="172" t="s">
        <v>2</v>
      </c>
      <c r="E1274" s="172" t="s">
        <v>44</v>
      </c>
      <c r="F1274" s="172">
        <v>1</v>
      </c>
      <c r="G1274" s="172">
        <v>1</v>
      </c>
      <c r="H1274" s="140" t="s">
        <v>6095</v>
      </c>
      <c r="I1274" s="155" t="s">
        <v>12506</v>
      </c>
      <c r="J1274" s="311"/>
      <c r="K1274" s="311"/>
      <c r="L1274" s="306"/>
      <c r="M1274" s="161"/>
      <c r="N1274" s="161"/>
      <c r="O1274" s="155"/>
      <c r="P1274" s="155"/>
      <c r="Q1274" s="155"/>
      <c r="R1274" s="155"/>
      <c r="S1274" s="155"/>
      <c r="T1274" s="155"/>
      <c r="U1274" s="155"/>
      <c r="V1274" s="161"/>
      <c r="W1274" s="174"/>
      <c r="X1274" s="175"/>
      <c r="Y1274" s="511"/>
      <c r="Z1274" s="139"/>
    </row>
    <row r="1275" spans="1:26" ht="15" customHeight="1">
      <c r="A1275" s="160"/>
      <c r="B1275" s="160"/>
      <c r="C1275" s="158" t="s">
        <v>12374</v>
      </c>
      <c r="D1275" s="172" t="s">
        <v>2</v>
      </c>
      <c r="E1275" s="172" t="s">
        <v>44</v>
      </c>
      <c r="F1275" s="172">
        <v>1</v>
      </c>
      <c r="G1275" s="172">
        <v>1</v>
      </c>
      <c r="H1275" s="140" t="s">
        <v>6099</v>
      </c>
      <c r="I1275" s="155" t="s">
        <v>12506</v>
      </c>
      <c r="J1275" s="311"/>
      <c r="K1275" s="311"/>
      <c r="L1275" s="306"/>
      <c r="M1275" s="161"/>
      <c r="N1275" s="161"/>
      <c r="O1275" s="155"/>
      <c r="P1275" s="155"/>
      <c r="Q1275" s="155"/>
      <c r="R1275" s="155"/>
      <c r="S1275" s="155"/>
      <c r="T1275" s="155"/>
      <c r="U1275" s="155"/>
      <c r="V1275" s="161"/>
      <c r="W1275" s="174"/>
      <c r="X1275" s="175"/>
      <c r="Y1275" s="511"/>
      <c r="Z1275" s="139"/>
    </row>
    <row r="1276" spans="1:26" ht="15" customHeight="1">
      <c r="A1276" s="160"/>
      <c r="B1276" s="160"/>
      <c r="C1276" s="158" t="s">
        <v>12374</v>
      </c>
      <c r="D1276" s="172" t="s">
        <v>2</v>
      </c>
      <c r="E1276" s="172" t="s">
        <v>44</v>
      </c>
      <c r="F1276" s="172">
        <v>1</v>
      </c>
      <c r="G1276" s="172">
        <v>1</v>
      </c>
      <c r="H1276" s="140" t="s">
        <v>6098</v>
      </c>
      <c r="I1276" s="155" t="s">
        <v>12506</v>
      </c>
      <c r="J1276" s="311"/>
      <c r="K1276" s="311"/>
      <c r="L1276" s="306"/>
      <c r="M1276" s="161"/>
      <c r="N1276" s="161"/>
      <c r="O1276" s="155"/>
      <c r="P1276" s="155"/>
      <c r="Q1276" s="155"/>
      <c r="R1276" s="155"/>
      <c r="S1276" s="155"/>
      <c r="T1276" s="155"/>
      <c r="U1276" s="155"/>
      <c r="V1276" s="161"/>
      <c r="W1276" s="174"/>
      <c r="X1276" s="175"/>
      <c r="Y1276" s="511"/>
      <c r="Z1276" s="139"/>
    </row>
    <row r="1277" spans="1:26" ht="15" customHeight="1">
      <c r="A1277" s="160"/>
      <c r="B1277" s="160"/>
      <c r="C1277" s="158" t="s">
        <v>12374</v>
      </c>
      <c r="D1277" s="172" t="s">
        <v>2</v>
      </c>
      <c r="E1277" s="172" t="s">
        <v>44</v>
      </c>
      <c r="F1277" s="172">
        <v>1</v>
      </c>
      <c r="G1277" s="172">
        <v>1</v>
      </c>
      <c r="H1277" s="140" t="s">
        <v>6100</v>
      </c>
      <c r="I1277" s="155" t="s">
        <v>12506</v>
      </c>
      <c r="J1277" s="311"/>
      <c r="K1277" s="311"/>
      <c r="L1277" s="306"/>
      <c r="M1277" s="161"/>
      <c r="N1277" s="161"/>
      <c r="O1277" s="155"/>
      <c r="P1277" s="155"/>
      <c r="Q1277" s="155"/>
      <c r="R1277" s="155"/>
      <c r="S1277" s="155"/>
      <c r="T1277" s="155"/>
      <c r="U1277" s="155"/>
      <c r="V1277" s="161"/>
      <c r="W1277" s="174"/>
      <c r="X1277" s="175"/>
      <c r="Y1277" s="511"/>
      <c r="Z1277" s="139"/>
    </row>
    <row r="1278" spans="1:26" ht="15" customHeight="1">
      <c r="A1278" s="160"/>
      <c r="B1278" s="160"/>
      <c r="C1278" s="158" t="s">
        <v>12374</v>
      </c>
      <c r="D1278" s="172" t="s">
        <v>2</v>
      </c>
      <c r="E1278" s="172" t="s">
        <v>44</v>
      </c>
      <c r="F1278" s="172">
        <v>1</v>
      </c>
      <c r="G1278" s="172">
        <v>1</v>
      </c>
      <c r="H1278" s="140" t="s">
        <v>6103</v>
      </c>
      <c r="I1278" s="155" t="s">
        <v>12506</v>
      </c>
      <c r="J1278" s="311"/>
      <c r="K1278" s="311"/>
      <c r="L1278" s="306"/>
      <c r="M1278" s="161"/>
      <c r="N1278" s="161"/>
      <c r="O1278" s="155"/>
      <c r="P1278" s="155"/>
      <c r="Q1278" s="155"/>
      <c r="R1278" s="155"/>
      <c r="S1278" s="155"/>
      <c r="T1278" s="155"/>
      <c r="U1278" s="155"/>
      <c r="V1278" s="161"/>
      <c r="W1278" s="174"/>
      <c r="X1278" s="175"/>
      <c r="Y1278" s="511"/>
      <c r="Z1278" s="139"/>
    </row>
    <row r="1279" spans="1:26" ht="15" customHeight="1">
      <c r="A1279" s="160"/>
      <c r="B1279" s="160"/>
      <c r="C1279" s="158" t="s">
        <v>10129</v>
      </c>
      <c r="D1279" s="172" t="s">
        <v>2</v>
      </c>
      <c r="E1279" s="172" t="s">
        <v>44</v>
      </c>
      <c r="F1279" s="172">
        <v>1</v>
      </c>
      <c r="G1279" s="172">
        <v>1</v>
      </c>
      <c r="H1279" s="140" t="s">
        <v>6101</v>
      </c>
      <c r="I1279" s="155" t="s">
        <v>12506</v>
      </c>
      <c r="J1279" s="311"/>
      <c r="K1279" s="311"/>
      <c r="L1279" s="306"/>
      <c r="M1279" s="161"/>
      <c r="N1279" s="161"/>
      <c r="O1279" s="155"/>
      <c r="P1279" s="155"/>
      <c r="Q1279" s="155"/>
      <c r="R1279" s="155"/>
      <c r="S1279" s="155"/>
      <c r="T1279" s="155"/>
      <c r="U1279" s="155"/>
      <c r="V1279" s="161"/>
      <c r="W1279" s="174"/>
      <c r="X1279" s="175"/>
      <c r="Y1279" s="511"/>
      <c r="Z1279" s="139"/>
    </row>
    <row r="1280" spans="1:26" ht="15" customHeight="1">
      <c r="A1280" s="160"/>
      <c r="B1280" s="160"/>
      <c r="C1280" s="158" t="s">
        <v>12374</v>
      </c>
      <c r="D1280" s="172" t="s">
        <v>2</v>
      </c>
      <c r="E1280" s="172" t="s">
        <v>44</v>
      </c>
      <c r="F1280" s="172">
        <v>1</v>
      </c>
      <c r="G1280" s="172">
        <v>1</v>
      </c>
      <c r="H1280" s="140" t="s">
        <v>6102</v>
      </c>
      <c r="I1280" s="155" t="s">
        <v>12506</v>
      </c>
      <c r="J1280" s="311"/>
      <c r="K1280" s="311"/>
      <c r="L1280" s="306"/>
      <c r="M1280" s="161"/>
      <c r="N1280" s="161"/>
      <c r="O1280" s="155"/>
      <c r="P1280" s="155"/>
      <c r="Q1280" s="155"/>
      <c r="R1280" s="155"/>
      <c r="S1280" s="155"/>
      <c r="T1280" s="155"/>
      <c r="U1280" s="155"/>
      <c r="V1280" s="161"/>
      <c r="W1280" s="174"/>
      <c r="X1280" s="175"/>
      <c r="Y1280" s="511"/>
      <c r="Z1280" s="139"/>
    </row>
    <row r="1281" spans="1:26" ht="15" customHeight="1">
      <c r="A1281" s="160"/>
      <c r="B1281" s="160"/>
      <c r="C1281" s="158" t="s">
        <v>12374</v>
      </c>
      <c r="D1281" s="172" t="s">
        <v>2</v>
      </c>
      <c r="E1281" s="172" t="s">
        <v>44</v>
      </c>
      <c r="F1281" s="172">
        <v>1</v>
      </c>
      <c r="G1281" s="172">
        <v>1</v>
      </c>
      <c r="H1281" s="140" t="s">
        <v>6106</v>
      </c>
      <c r="I1281" s="155" t="s">
        <v>12506</v>
      </c>
      <c r="J1281" s="311"/>
      <c r="K1281" s="311"/>
      <c r="L1281" s="306"/>
      <c r="M1281" s="161"/>
      <c r="N1281" s="161"/>
      <c r="O1281" s="155"/>
      <c r="P1281" s="155"/>
      <c r="Q1281" s="155"/>
      <c r="R1281" s="155"/>
      <c r="S1281" s="155"/>
      <c r="T1281" s="155"/>
      <c r="U1281" s="155"/>
      <c r="V1281" s="161"/>
      <c r="W1281" s="174"/>
      <c r="X1281" s="175"/>
      <c r="Y1281" s="511"/>
      <c r="Z1281" s="139"/>
    </row>
    <row r="1282" spans="1:26" ht="15" customHeight="1">
      <c r="A1282" s="160"/>
      <c r="B1282" s="160"/>
      <c r="C1282" s="158" t="s">
        <v>12374</v>
      </c>
      <c r="D1282" s="172" t="s">
        <v>2</v>
      </c>
      <c r="E1282" s="172" t="s">
        <v>44</v>
      </c>
      <c r="F1282" s="172">
        <v>1</v>
      </c>
      <c r="G1282" s="172">
        <v>1</v>
      </c>
      <c r="H1282" s="140" t="s">
        <v>6104</v>
      </c>
      <c r="I1282" s="155" t="s">
        <v>12506</v>
      </c>
      <c r="J1282" s="311"/>
      <c r="K1282" s="311"/>
      <c r="L1282" s="306"/>
      <c r="M1282" s="161"/>
      <c r="N1282" s="161"/>
      <c r="O1282" s="155"/>
      <c r="P1282" s="155"/>
      <c r="Q1282" s="155"/>
      <c r="R1282" s="155"/>
      <c r="S1282" s="155"/>
      <c r="T1282" s="155"/>
      <c r="U1282" s="155"/>
      <c r="V1282" s="161"/>
      <c r="W1282" s="174"/>
      <c r="X1282" s="175"/>
      <c r="Y1282" s="511"/>
      <c r="Z1282" s="139"/>
    </row>
    <row r="1283" spans="1:26" ht="15" customHeight="1">
      <c r="A1283" s="160"/>
      <c r="B1283" s="160"/>
      <c r="C1283" s="158" t="s">
        <v>12374</v>
      </c>
      <c r="D1283" s="172" t="s">
        <v>2</v>
      </c>
      <c r="E1283" s="172" t="s">
        <v>44</v>
      </c>
      <c r="F1283" s="172">
        <v>1</v>
      </c>
      <c r="G1283" s="172">
        <v>1</v>
      </c>
      <c r="H1283" s="140" t="s">
        <v>6105</v>
      </c>
      <c r="I1283" s="155" t="s">
        <v>12506</v>
      </c>
      <c r="J1283" s="311"/>
      <c r="K1283" s="311"/>
      <c r="L1283" s="306"/>
      <c r="M1283" s="161"/>
      <c r="N1283" s="161"/>
      <c r="O1283" s="155"/>
      <c r="P1283" s="155"/>
      <c r="Q1283" s="155"/>
      <c r="R1283" s="155"/>
      <c r="S1283" s="155"/>
      <c r="T1283" s="155"/>
      <c r="U1283" s="155"/>
      <c r="V1283" s="161"/>
      <c r="W1283" s="174"/>
      <c r="X1283" s="175"/>
      <c r="Y1283" s="511"/>
      <c r="Z1283" s="139"/>
    </row>
    <row r="1284" spans="1:26" ht="15" customHeight="1">
      <c r="A1284" s="160"/>
      <c r="B1284" s="160"/>
      <c r="C1284" s="158" t="s">
        <v>10129</v>
      </c>
      <c r="D1284" s="172" t="s">
        <v>2</v>
      </c>
      <c r="E1284" s="172" t="s">
        <v>44</v>
      </c>
      <c r="F1284" s="172">
        <v>1</v>
      </c>
      <c r="G1284" s="172">
        <v>1</v>
      </c>
      <c r="H1284" s="140" t="s">
        <v>6107</v>
      </c>
      <c r="I1284" s="155" t="s">
        <v>12506</v>
      </c>
      <c r="J1284" s="311"/>
      <c r="K1284" s="311"/>
      <c r="L1284" s="306"/>
      <c r="M1284" s="161"/>
      <c r="N1284" s="161"/>
      <c r="O1284" s="155"/>
      <c r="P1284" s="155"/>
      <c r="Q1284" s="155"/>
      <c r="R1284" s="155"/>
      <c r="S1284" s="155"/>
      <c r="T1284" s="155"/>
      <c r="U1284" s="155"/>
      <c r="V1284" s="161"/>
      <c r="W1284" s="174"/>
      <c r="X1284" s="175"/>
      <c r="Y1284" s="511"/>
      <c r="Z1284" s="139"/>
    </row>
    <row r="1285" spans="1:26" ht="15" customHeight="1">
      <c r="A1285" s="160"/>
      <c r="B1285" s="160"/>
      <c r="C1285" s="158" t="s">
        <v>12374</v>
      </c>
      <c r="D1285" s="172" t="s">
        <v>2</v>
      </c>
      <c r="E1285" s="172" t="s">
        <v>44</v>
      </c>
      <c r="F1285" s="172">
        <v>1</v>
      </c>
      <c r="G1285" s="172">
        <v>1</v>
      </c>
      <c r="H1285" s="140" t="s">
        <v>6108</v>
      </c>
      <c r="I1285" s="155" t="s">
        <v>12506</v>
      </c>
      <c r="J1285" s="311"/>
      <c r="K1285" s="311"/>
      <c r="L1285" s="306"/>
      <c r="M1285" s="161"/>
      <c r="N1285" s="161"/>
      <c r="O1285" s="155"/>
      <c r="P1285" s="155"/>
      <c r="Q1285" s="155"/>
      <c r="R1285" s="155"/>
      <c r="S1285" s="155"/>
      <c r="T1285" s="155"/>
      <c r="U1285" s="155"/>
      <c r="V1285" s="161"/>
      <c r="W1285" s="174"/>
      <c r="X1285" s="175"/>
      <c r="Y1285" s="511"/>
      <c r="Z1285" s="139"/>
    </row>
    <row r="1286" spans="1:26" ht="15" customHeight="1">
      <c r="A1286" s="160"/>
      <c r="B1286" s="160"/>
      <c r="C1286" s="158" t="s">
        <v>12374</v>
      </c>
      <c r="D1286" s="172" t="s">
        <v>2</v>
      </c>
      <c r="E1286" s="172" t="s">
        <v>44</v>
      </c>
      <c r="F1286" s="172">
        <v>1</v>
      </c>
      <c r="G1286" s="172">
        <v>1</v>
      </c>
      <c r="H1286" s="140" t="s">
        <v>6109</v>
      </c>
      <c r="I1286" s="155" t="s">
        <v>12506</v>
      </c>
      <c r="J1286" s="311"/>
      <c r="K1286" s="311"/>
      <c r="L1286" s="306"/>
      <c r="M1286" s="161"/>
      <c r="N1286" s="161"/>
      <c r="O1286" s="155"/>
      <c r="P1286" s="155"/>
      <c r="Q1286" s="155"/>
      <c r="R1286" s="155"/>
      <c r="S1286" s="155"/>
      <c r="T1286" s="155"/>
      <c r="U1286" s="155"/>
      <c r="V1286" s="161"/>
      <c r="W1286" s="174"/>
      <c r="X1286" s="175"/>
      <c r="Y1286" s="511"/>
      <c r="Z1286" s="139"/>
    </row>
    <row r="1287" spans="1:26" ht="15" customHeight="1">
      <c r="A1287" s="160"/>
      <c r="B1287" s="160"/>
      <c r="C1287" s="158" t="s">
        <v>12374</v>
      </c>
      <c r="D1287" s="172" t="s">
        <v>2</v>
      </c>
      <c r="E1287" s="172" t="s">
        <v>44</v>
      </c>
      <c r="F1287" s="172">
        <v>1</v>
      </c>
      <c r="G1287" s="172">
        <v>1</v>
      </c>
      <c r="H1287" s="140" t="s">
        <v>6110</v>
      </c>
      <c r="I1287" s="155" t="s">
        <v>12506</v>
      </c>
      <c r="J1287" s="311"/>
      <c r="K1287" s="311"/>
      <c r="L1287" s="306"/>
      <c r="M1287" s="161"/>
      <c r="N1287" s="161"/>
      <c r="O1287" s="155"/>
      <c r="P1287" s="155"/>
      <c r="Q1287" s="155"/>
      <c r="R1287" s="155"/>
      <c r="S1287" s="155"/>
      <c r="T1287" s="155"/>
      <c r="U1287" s="155"/>
      <c r="V1287" s="161"/>
      <c r="W1287" s="174"/>
      <c r="X1287" s="175"/>
      <c r="Y1287" s="511"/>
      <c r="Z1287" s="139"/>
    </row>
    <row r="1288" spans="1:26" ht="15" customHeight="1">
      <c r="A1288" s="160"/>
      <c r="B1288" s="160"/>
      <c r="C1288" s="158" t="s">
        <v>12374</v>
      </c>
      <c r="D1288" s="172" t="s">
        <v>2</v>
      </c>
      <c r="E1288" s="172" t="s">
        <v>44</v>
      </c>
      <c r="F1288" s="172">
        <v>1</v>
      </c>
      <c r="G1288" s="172">
        <v>1</v>
      </c>
      <c r="H1288" s="140" t="s">
        <v>6111</v>
      </c>
      <c r="I1288" s="155" t="s">
        <v>12506</v>
      </c>
      <c r="J1288" s="311"/>
      <c r="K1288" s="311"/>
      <c r="L1288" s="306"/>
      <c r="M1288" s="161"/>
      <c r="N1288" s="161"/>
      <c r="O1288" s="155"/>
      <c r="P1288" s="155"/>
      <c r="Q1288" s="155"/>
      <c r="R1288" s="155"/>
      <c r="S1288" s="155"/>
      <c r="T1288" s="155"/>
      <c r="U1288" s="155"/>
      <c r="V1288" s="161"/>
      <c r="W1288" s="174"/>
      <c r="X1288" s="175"/>
      <c r="Y1288" s="511"/>
      <c r="Z1288" s="139"/>
    </row>
    <row r="1289" spans="1:26" ht="15" customHeight="1">
      <c r="A1289" s="160"/>
      <c r="B1289" s="160"/>
      <c r="C1289" s="158" t="s">
        <v>12374</v>
      </c>
      <c r="D1289" s="172" t="s">
        <v>2</v>
      </c>
      <c r="E1289" s="172" t="s">
        <v>44</v>
      </c>
      <c r="F1289" s="172">
        <v>1</v>
      </c>
      <c r="G1289" s="172">
        <v>1</v>
      </c>
      <c r="H1289" s="140" t="s">
        <v>6112</v>
      </c>
      <c r="I1289" s="155" t="s">
        <v>12506</v>
      </c>
      <c r="J1289" s="311"/>
      <c r="K1289" s="311"/>
      <c r="L1289" s="306"/>
      <c r="M1289" s="161"/>
      <c r="N1289" s="161"/>
      <c r="O1289" s="155"/>
      <c r="P1289" s="155"/>
      <c r="Q1289" s="155"/>
      <c r="R1289" s="155"/>
      <c r="S1289" s="155"/>
      <c r="T1289" s="155"/>
      <c r="U1289" s="155"/>
      <c r="V1289" s="161"/>
      <c r="W1289" s="174"/>
      <c r="X1289" s="175"/>
      <c r="Y1289" s="511"/>
      <c r="Z1289" s="139"/>
    </row>
    <row r="1290" spans="1:26" ht="15" customHeight="1">
      <c r="A1290" s="160"/>
      <c r="B1290" s="160"/>
      <c r="C1290" s="158" t="s">
        <v>12374</v>
      </c>
      <c r="D1290" s="172" t="s">
        <v>2</v>
      </c>
      <c r="E1290" s="172" t="s">
        <v>44</v>
      </c>
      <c r="F1290" s="172">
        <v>1</v>
      </c>
      <c r="G1290" s="172">
        <v>1</v>
      </c>
      <c r="H1290" s="140" t="s">
        <v>6113</v>
      </c>
      <c r="I1290" s="155" t="s">
        <v>12506</v>
      </c>
      <c r="J1290" s="311"/>
      <c r="K1290" s="311"/>
      <c r="L1290" s="306"/>
      <c r="M1290" s="161"/>
      <c r="N1290" s="161"/>
      <c r="O1290" s="155"/>
      <c r="P1290" s="155"/>
      <c r="Q1290" s="155"/>
      <c r="R1290" s="155"/>
      <c r="S1290" s="155"/>
      <c r="T1290" s="155"/>
      <c r="U1290" s="155"/>
      <c r="V1290" s="161"/>
      <c r="W1290" s="174"/>
      <c r="X1290" s="175"/>
      <c r="Y1290" s="511"/>
      <c r="Z1290" s="139"/>
    </row>
    <row r="1291" spans="1:26" ht="15" customHeight="1">
      <c r="A1291" s="160"/>
      <c r="B1291" s="160"/>
      <c r="C1291" s="158" t="s">
        <v>12374</v>
      </c>
      <c r="D1291" s="172" t="s">
        <v>2</v>
      </c>
      <c r="E1291" s="172" t="s">
        <v>44</v>
      </c>
      <c r="F1291" s="172">
        <v>1</v>
      </c>
      <c r="G1291" s="172">
        <v>1</v>
      </c>
      <c r="H1291" s="140" t="s">
        <v>6114</v>
      </c>
      <c r="I1291" s="155" t="s">
        <v>12506</v>
      </c>
      <c r="J1291" s="311"/>
      <c r="K1291" s="311"/>
      <c r="L1291" s="306"/>
      <c r="M1291" s="161"/>
      <c r="N1291" s="161"/>
      <c r="O1291" s="155"/>
      <c r="P1291" s="155"/>
      <c r="Q1291" s="155"/>
      <c r="R1291" s="155"/>
      <c r="S1291" s="155"/>
      <c r="T1291" s="155"/>
      <c r="U1291" s="155"/>
      <c r="V1291" s="161"/>
      <c r="W1291" s="174"/>
      <c r="X1291" s="175"/>
      <c r="Y1291" s="511"/>
      <c r="Z1291" s="139"/>
    </row>
    <row r="1292" spans="1:26" ht="15" customHeight="1">
      <c r="A1292" s="160"/>
      <c r="B1292" s="160"/>
      <c r="C1292" s="158" t="s">
        <v>12374</v>
      </c>
      <c r="D1292" s="172" t="s">
        <v>2</v>
      </c>
      <c r="E1292" s="172" t="s">
        <v>44</v>
      </c>
      <c r="F1292" s="172">
        <v>1</v>
      </c>
      <c r="G1292" s="172">
        <v>1</v>
      </c>
      <c r="H1292" s="140" t="s">
        <v>6117</v>
      </c>
      <c r="I1292" s="155" t="s">
        <v>12506</v>
      </c>
      <c r="J1292" s="311"/>
      <c r="K1292" s="311"/>
      <c r="L1292" s="306"/>
      <c r="M1292" s="161"/>
      <c r="N1292" s="161"/>
      <c r="O1292" s="155"/>
      <c r="P1292" s="155"/>
      <c r="Q1292" s="155"/>
      <c r="R1292" s="155"/>
      <c r="S1292" s="155"/>
      <c r="T1292" s="155"/>
      <c r="U1292" s="155"/>
      <c r="V1292" s="161"/>
      <c r="W1292" s="174"/>
      <c r="X1292" s="175"/>
      <c r="Y1292" s="511"/>
      <c r="Z1292" s="139"/>
    </row>
    <row r="1293" spans="1:26" ht="15" customHeight="1">
      <c r="A1293" s="160"/>
      <c r="B1293" s="160"/>
      <c r="C1293" s="158" t="s">
        <v>12374</v>
      </c>
      <c r="D1293" s="172" t="s">
        <v>2</v>
      </c>
      <c r="E1293" s="172" t="s">
        <v>44</v>
      </c>
      <c r="F1293" s="172">
        <v>1</v>
      </c>
      <c r="G1293" s="172">
        <v>1</v>
      </c>
      <c r="H1293" s="140" t="s">
        <v>6116</v>
      </c>
      <c r="I1293" s="155" t="s">
        <v>12506</v>
      </c>
      <c r="J1293" s="311"/>
      <c r="K1293" s="311"/>
      <c r="L1293" s="306"/>
      <c r="M1293" s="161"/>
      <c r="N1293" s="161"/>
      <c r="O1293" s="155"/>
      <c r="P1293" s="155"/>
      <c r="Q1293" s="155"/>
      <c r="R1293" s="155"/>
      <c r="S1293" s="155"/>
      <c r="T1293" s="155"/>
      <c r="U1293" s="155"/>
      <c r="V1293" s="161"/>
      <c r="W1293" s="174"/>
      <c r="X1293" s="175"/>
      <c r="Y1293" s="511"/>
      <c r="Z1293" s="139"/>
    </row>
    <row r="1294" spans="1:26" ht="15" customHeight="1">
      <c r="A1294" s="160"/>
      <c r="B1294" s="160"/>
      <c r="C1294" s="158" t="s">
        <v>12374</v>
      </c>
      <c r="D1294" s="172" t="s">
        <v>2</v>
      </c>
      <c r="E1294" s="172" t="s">
        <v>44</v>
      </c>
      <c r="F1294" s="172">
        <v>1</v>
      </c>
      <c r="G1294" s="172">
        <v>1</v>
      </c>
      <c r="H1294" s="140" t="s">
        <v>6115</v>
      </c>
      <c r="I1294" s="155" t="s">
        <v>12506</v>
      </c>
      <c r="J1294" s="311"/>
      <c r="K1294" s="311"/>
      <c r="L1294" s="306"/>
      <c r="M1294" s="161"/>
      <c r="N1294" s="161"/>
      <c r="O1294" s="155"/>
      <c r="P1294" s="155"/>
      <c r="Q1294" s="155"/>
      <c r="R1294" s="155"/>
      <c r="S1294" s="155"/>
      <c r="T1294" s="155"/>
      <c r="U1294" s="155"/>
      <c r="V1294" s="161"/>
      <c r="W1294" s="174"/>
      <c r="X1294" s="175"/>
      <c r="Y1294" s="511"/>
      <c r="Z1294" s="139"/>
    </row>
    <row r="1295" spans="1:26" ht="15" customHeight="1">
      <c r="A1295" s="160"/>
      <c r="B1295" s="160"/>
      <c r="C1295" s="158" t="s">
        <v>12374</v>
      </c>
      <c r="D1295" s="172" t="s">
        <v>2</v>
      </c>
      <c r="E1295" s="172" t="s">
        <v>44</v>
      </c>
      <c r="F1295" s="172">
        <v>1</v>
      </c>
      <c r="G1295" s="172">
        <v>1</v>
      </c>
      <c r="H1295" s="140" t="s">
        <v>6142</v>
      </c>
      <c r="I1295" s="155" t="s">
        <v>12506</v>
      </c>
      <c r="J1295" s="311"/>
      <c r="K1295" s="311"/>
      <c r="L1295" s="306"/>
      <c r="M1295" s="161"/>
      <c r="N1295" s="161"/>
      <c r="O1295" s="155"/>
      <c r="P1295" s="155"/>
      <c r="Q1295" s="155"/>
      <c r="R1295" s="155"/>
      <c r="S1295" s="155"/>
      <c r="T1295" s="155"/>
      <c r="U1295" s="155"/>
      <c r="V1295" s="161"/>
      <c r="W1295" s="174"/>
      <c r="X1295" s="175"/>
      <c r="Y1295" s="511"/>
      <c r="Z1295" s="139"/>
    </row>
    <row r="1296" spans="1:26" ht="15" customHeight="1">
      <c r="A1296" s="160"/>
      <c r="B1296" s="160"/>
      <c r="C1296" s="158" t="s">
        <v>12374</v>
      </c>
      <c r="D1296" s="172" t="s">
        <v>2</v>
      </c>
      <c r="E1296" s="172" t="s">
        <v>44</v>
      </c>
      <c r="F1296" s="172">
        <v>1</v>
      </c>
      <c r="G1296" s="172">
        <v>1</v>
      </c>
      <c r="H1296" s="140" t="s">
        <v>6143</v>
      </c>
      <c r="I1296" s="155" t="s">
        <v>12506</v>
      </c>
      <c r="J1296" s="311"/>
      <c r="K1296" s="311"/>
      <c r="L1296" s="306"/>
      <c r="M1296" s="161"/>
      <c r="N1296" s="161"/>
      <c r="O1296" s="155"/>
      <c r="P1296" s="155"/>
      <c r="Q1296" s="155"/>
      <c r="R1296" s="155"/>
      <c r="S1296" s="155"/>
      <c r="T1296" s="155"/>
      <c r="U1296" s="155"/>
      <c r="V1296" s="161"/>
      <c r="W1296" s="174"/>
      <c r="X1296" s="175"/>
      <c r="Y1296" s="511"/>
      <c r="Z1296" s="139"/>
    </row>
    <row r="1297" spans="1:26" ht="15" customHeight="1">
      <c r="A1297" s="160"/>
      <c r="B1297" s="160"/>
      <c r="C1297" s="158" t="s">
        <v>12374</v>
      </c>
      <c r="D1297" s="172" t="s">
        <v>2</v>
      </c>
      <c r="E1297" s="172" t="s">
        <v>44</v>
      </c>
      <c r="F1297" s="172">
        <v>1</v>
      </c>
      <c r="G1297" s="172">
        <v>1</v>
      </c>
      <c r="H1297" s="140" t="s">
        <v>6144</v>
      </c>
      <c r="I1297" s="155" t="s">
        <v>12506</v>
      </c>
      <c r="J1297" s="311"/>
      <c r="K1297" s="311"/>
      <c r="L1297" s="306"/>
      <c r="M1297" s="161"/>
      <c r="N1297" s="161"/>
      <c r="O1297" s="155"/>
      <c r="P1297" s="155"/>
      <c r="Q1297" s="155"/>
      <c r="R1297" s="155"/>
      <c r="S1297" s="155"/>
      <c r="T1297" s="155"/>
      <c r="U1297" s="155"/>
      <c r="V1297" s="161"/>
      <c r="W1297" s="174"/>
      <c r="X1297" s="175"/>
      <c r="Y1297" s="511"/>
      <c r="Z1297" s="139"/>
    </row>
    <row r="1298" spans="1:26" ht="15" customHeight="1">
      <c r="A1298" s="160"/>
      <c r="B1298" s="160"/>
      <c r="C1298" s="158" t="s">
        <v>10129</v>
      </c>
      <c r="D1298" s="172" t="s">
        <v>2</v>
      </c>
      <c r="E1298" s="172" t="s">
        <v>44</v>
      </c>
      <c r="F1298" s="172">
        <v>1</v>
      </c>
      <c r="G1298" s="172">
        <v>1</v>
      </c>
      <c r="H1298" s="140" t="s">
        <v>6145</v>
      </c>
      <c r="I1298" s="155" t="s">
        <v>12506</v>
      </c>
      <c r="J1298" s="311"/>
      <c r="K1298" s="311"/>
      <c r="L1298" s="306"/>
      <c r="M1298" s="161"/>
      <c r="N1298" s="161"/>
      <c r="O1298" s="155"/>
      <c r="P1298" s="155"/>
      <c r="Q1298" s="155"/>
      <c r="R1298" s="155"/>
      <c r="S1298" s="155"/>
      <c r="T1298" s="155"/>
      <c r="U1298" s="155"/>
      <c r="V1298" s="161"/>
      <c r="W1298" s="174"/>
      <c r="X1298" s="175"/>
      <c r="Y1298" s="511"/>
      <c r="Z1298" s="139"/>
    </row>
    <row r="1299" spans="1:26" ht="15" customHeight="1">
      <c r="A1299" s="160"/>
      <c r="B1299" s="160"/>
      <c r="C1299" s="158" t="s">
        <v>12374</v>
      </c>
      <c r="D1299" s="172" t="s">
        <v>2</v>
      </c>
      <c r="E1299" s="172" t="s">
        <v>44</v>
      </c>
      <c r="F1299" s="172">
        <v>1</v>
      </c>
      <c r="G1299" s="172">
        <v>1</v>
      </c>
      <c r="H1299" s="140" t="s">
        <v>6146</v>
      </c>
      <c r="I1299" s="155" t="s">
        <v>12506</v>
      </c>
      <c r="J1299" s="311"/>
      <c r="K1299" s="311"/>
      <c r="L1299" s="306"/>
      <c r="M1299" s="161"/>
      <c r="N1299" s="161"/>
      <c r="O1299" s="155"/>
      <c r="P1299" s="155"/>
      <c r="Q1299" s="155"/>
      <c r="R1299" s="155"/>
      <c r="S1299" s="155"/>
      <c r="T1299" s="155"/>
      <c r="U1299" s="155"/>
      <c r="V1299" s="161"/>
      <c r="W1299" s="174"/>
      <c r="X1299" s="175"/>
      <c r="Y1299" s="511"/>
      <c r="Z1299" s="139"/>
    </row>
    <row r="1300" spans="1:26" ht="15" customHeight="1">
      <c r="A1300" s="160"/>
      <c r="B1300" s="160"/>
      <c r="C1300" s="158" t="s">
        <v>12374</v>
      </c>
      <c r="D1300" s="172" t="s">
        <v>2</v>
      </c>
      <c r="E1300" s="172" t="s">
        <v>44</v>
      </c>
      <c r="F1300" s="172">
        <v>1</v>
      </c>
      <c r="G1300" s="172">
        <v>1</v>
      </c>
      <c r="H1300" s="140" t="s">
        <v>6147</v>
      </c>
      <c r="I1300" s="155" t="s">
        <v>12506</v>
      </c>
      <c r="J1300" s="311"/>
      <c r="K1300" s="311"/>
      <c r="L1300" s="306"/>
      <c r="M1300" s="161"/>
      <c r="N1300" s="161"/>
      <c r="O1300" s="155"/>
      <c r="P1300" s="155"/>
      <c r="Q1300" s="155"/>
      <c r="R1300" s="155"/>
      <c r="S1300" s="155"/>
      <c r="T1300" s="155"/>
      <c r="U1300" s="155"/>
      <c r="V1300" s="161"/>
      <c r="W1300" s="174"/>
      <c r="X1300" s="175"/>
      <c r="Y1300" s="511"/>
      <c r="Z1300" s="139"/>
    </row>
    <row r="1301" spans="1:26" ht="15" customHeight="1">
      <c r="A1301" s="160"/>
      <c r="B1301" s="160"/>
      <c r="C1301" s="158" t="s">
        <v>12374</v>
      </c>
      <c r="D1301" s="172" t="s">
        <v>2</v>
      </c>
      <c r="E1301" s="172" t="s">
        <v>44</v>
      </c>
      <c r="F1301" s="172">
        <v>1</v>
      </c>
      <c r="G1301" s="172">
        <v>1</v>
      </c>
      <c r="H1301" s="140" t="s">
        <v>6148</v>
      </c>
      <c r="I1301" s="155" t="s">
        <v>12506</v>
      </c>
      <c r="J1301" s="311"/>
      <c r="K1301" s="311"/>
      <c r="L1301" s="306"/>
      <c r="M1301" s="161"/>
      <c r="N1301" s="161"/>
      <c r="O1301" s="155"/>
      <c r="P1301" s="155"/>
      <c r="Q1301" s="155"/>
      <c r="R1301" s="155"/>
      <c r="S1301" s="155"/>
      <c r="T1301" s="155"/>
      <c r="U1301" s="155"/>
      <c r="V1301" s="161"/>
      <c r="W1301" s="174"/>
      <c r="X1301" s="175"/>
      <c r="Y1301" s="511"/>
      <c r="Z1301" s="139"/>
    </row>
    <row r="1302" spans="1:26" ht="15" customHeight="1">
      <c r="A1302" s="160"/>
      <c r="B1302" s="160"/>
      <c r="C1302" s="158" t="s">
        <v>12374</v>
      </c>
      <c r="D1302" s="172" t="s">
        <v>2</v>
      </c>
      <c r="E1302" s="172" t="s">
        <v>44</v>
      </c>
      <c r="F1302" s="172">
        <v>1</v>
      </c>
      <c r="G1302" s="172">
        <v>1</v>
      </c>
      <c r="H1302" s="140" t="s">
        <v>6149</v>
      </c>
      <c r="I1302" s="155" t="s">
        <v>12506</v>
      </c>
      <c r="J1302" s="311"/>
      <c r="K1302" s="311"/>
      <c r="L1302" s="306"/>
      <c r="M1302" s="161"/>
      <c r="N1302" s="161"/>
      <c r="O1302" s="155"/>
      <c r="P1302" s="155"/>
      <c r="Q1302" s="155"/>
      <c r="R1302" s="155"/>
      <c r="S1302" s="155"/>
      <c r="T1302" s="155"/>
      <c r="U1302" s="155"/>
      <c r="V1302" s="161"/>
      <c r="W1302" s="174"/>
      <c r="X1302" s="175"/>
      <c r="Y1302" s="511"/>
      <c r="Z1302" s="139"/>
    </row>
    <row r="1303" spans="1:26" ht="15" customHeight="1">
      <c r="A1303" s="160"/>
      <c r="B1303" s="160"/>
      <c r="C1303" s="158" t="s">
        <v>12374</v>
      </c>
      <c r="D1303" s="172" t="s">
        <v>2</v>
      </c>
      <c r="E1303" s="172" t="s">
        <v>44</v>
      </c>
      <c r="F1303" s="172">
        <v>1</v>
      </c>
      <c r="G1303" s="172">
        <v>1</v>
      </c>
      <c r="H1303" s="140" t="s">
        <v>6165</v>
      </c>
      <c r="I1303" s="155" t="s">
        <v>12506</v>
      </c>
      <c r="J1303" s="311"/>
      <c r="K1303" s="311"/>
      <c r="L1303" s="306"/>
      <c r="M1303" s="161"/>
      <c r="N1303" s="161"/>
      <c r="O1303" s="155"/>
      <c r="P1303" s="155"/>
      <c r="Q1303" s="155"/>
      <c r="R1303" s="155"/>
      <c r="S1303" s="155"/>
      <c r="T1303" s="155"/>
      <c r="U1303" s="155"/>
      <c r="V1303" s="161"/>
      <c r="W1303" s="174"/>
      <c r="X1303" s="175"/>
      <c r="Y1303" s="511"/>
      <c r="Z1303" s="139"/>
    </row>
    <row r="1304" spans="1:26" ht="15" customHeight="1">
      <c r="A1304" s="160"/>
      <c r="B1304" s="160"/>
      <c r="C1304" s="158" t="s">
        <v>12374</v>
      </c>
      <c r="D1304" s="172" t="s">
        <v>2</v>
      </c>
      <c r="E1304" s="172" t="s">
        <v>44</v>
      </c>
      <c r="F1304" s="172">
        <v>1</v>
      </c>
      <c r="G1304" s="172">
        <v>1</v>
      </c>
      <c r="H1304" s="140" t="s">
        <v>6166</v>
      </c>
      <c r="I1304" s="155" t="s">
        <v>12506</v>
      </c>
      <c r="J1304" s="311"/>
      <c r="K1304" s="311"/>
      <c r="L1304" s="306"/>
      <c r="M1304" s="161"/>
      <c r="N1304" s="161"/>
      <c r="O1304" s="155"/>
      <c r="P1304" s="155"/>
      <c r="Q1304" s="155"/>
      <c r="R1304" s="155"/>
      <c r="S1304" s="155"/>
      <c r="T1304" s="155"/>
      <c r="U1304" s="155"/>
      <c r="V1304" s="161"/>
      <c r="W1304" s="174"/>
      <c r="X1304" s="175"/>
      <c r="Y1304" s="511"/>
      <c r="Z1304" s="139"/>
    </row>
    <row r="1305" spans="1:26" ht="15" customHeight="1">
      <c r="A1305" s="160"/>
      <c r="B1305" s="160"/>
      <c r="C1305" s="158" t="s">
        <v>12374</v>
      </c>
      <c r="D1305" s="172" t="s">
        <v>2</v>
      </c>
      <c r="E1305" s="172" t="s">
        <v>44</v>
      </c>
      <c r="F1305" s="172">
        <v>1</v>
      </c>
      <c r="G1305" s="172">
        <v>1</v>
      </c>
      <c r="H1305" s="140" t="s">
        <v>6167</v>
      </c>
      <c r="I1305" s="155" t="s">
        <v>12506</v>
      </c>
      <c r="J1305" s="311"/>
      <c r="K1305" s="311"/>
      <c r="L1305" s="306"/>
      <c r="M1305" s="161"/>
      <c r="N1305" s="161"/>
      <c r="O1305" s="155"/>
      <c r="P1305" s="155"/>
      <c r="Q1305" s="155"/>
      <c r="R1305" s="155"/>
      <c r="S1305" s="155"/>
      <c r="T1305" s="155"/>
      <c r="U1305" s="155"/>
      <c r="V1305" s="161"/>
      <c r="W1305" s="174"/>
      <c r="X1305" s="175"/>
      <c r="Y1305" s="511"/>
      <c r="Z1305" s="139"/>
    </row>
    <row r="1306" spans="1:26" ht="15" customHeight="1">
      <c r="A1306" s="160"/>
      <c r="B1306" s="160"/>
      <c r="C1306" s="158" t="s">
        <v>12374</v>
      </c>
      <c r="D1306" s="172" t="s">
        <v>2</v>
      </c>
      <c r="E1306" s="172" t="s">
        <v>44</v>
      </c>
      <c r="F1306" s="172">
        <v>1</v>
      </c>
      <c r="G1306" s="172">
        <v>1</v>
      </c>
      <c r="H1306" s="140" t="s">
        <v>6168</v>
      </c>
      <c r="I1306" s="155" t="s">
        <v>12506</v>
      </c>
      <c r="J1306" s="311"/>
      <c r="K1306" s="311"/>
      <c r="L1306" s="306"/>
      <c r="M1306" s="161"/>
      <c r="N1306" s="161"/>
      <c r="O1306" s="155"/>
      <c r="P1306" s="155"/>
      <c r="Q1306" s="155"/>
      <c r="R1306" s="155"/>
      <c r="S1306" s="155"/>
      <c r="T1306" s="155"/>
      <c r="U1306" s="155"/>
      <c r="V1306" s="161"/>
      <c r="W1306" s="174"/>
      <c r="X1306" s="175"/>
      <c r="Y1306" s="511"/>
      <c r="Z1306" s="139"/>
    </row>
    <row r="1307" spans="1:26" ht="15" customHeight="1">
      <c r="A1307" s="160"/>
      <c r="B1307" s="160"/>
      <c r="C1307" s="158" t="s">
        <v>12374</v>
      </c>
      <c r="D1307" s="172" t="s">
        <v>2</v>
      </c>
      <c r="E1307" s="172" t="s">
        <v>44</v>
      </c>
      <c r="F1307" s="172">
        <v>1</v>
      </c>
      <c r="G1307" s="172">
        <v>1</v>
      </c>
      <c r="H1307" s="140" t="s">
        <v>6169</v>
      </c>
      <c r="I1307" s="155" t="s">
        <v>12506</v>
      </c>
      <c r="J1307" s="311"/>
      <c r="K1307" s="311"/>
      <c r="L1307" s="306"/>
      <c r="M1307" s="161"/>
      <c r="N1307" s="161"/>
      <c r="O1307" s="155"/>
      <c r="P1307" s="155"/>
      <c r="Q1307" s="155"/>
      <c r="R1307" s="155"/>
      <c r="S1307" s="155"/>
      <c r="T1307" s="155"/>
      <c r="U1307" s="155"/>
      <c r="V1307" s="161"/>
      <c r="W1307" s="174"/>
      <c r="X1307" s="175"/>
      <c r="Y1307" s="511"/>
      <c r="Z1307" s="139"/>
    </row>
    <row r="1308" spans="1:26" ht="15" customHeight="1">
      <c r="A1308" s="160"/>
      <c r="B1308" s="160"/>
      <c r="C1308" s="158" t="s">
        <v>12374</v>
      </c>
      <c r="D1308" s="172" t="s">
        <v>2</v>
      </c>
      <c r="E1308" s="172" t="s">
        <v>44</v>
      </c>
      <c r="F1308" s="172">
        <v>1</v>
      </c>
      <c r="G1308" s="172">
        <v>1</v>
      </c>
      <c r="H1308" s="140" t="s">
        <v>6170</v>
      </c>
      <c r="I1308" s="155" t="s">
        <v>12506</v>
      </c>
      <c r="J1308" s="311"/>
      <c r="K1308" s="311"/>
      <c r="L1308" s="306"/>
      <c r="M1308" s="161"/>
      <c r="N1308" s="161"/>
      <c r="O1308" s="155"/>
      <c r="P1308" s="155"/>
      <c r="Q1308" s="155"/>
      <c r="R1308" s="155"/>
      <c r="S1308" s="155"/>
      <c r="T1308" s="155"/>
      <c r="U1308" s="155"/>
      <c r="V1308" s="161"/>
      <c r="W1308" s="174"/>
      <c r="X1308" s="175"/>
      <c r="Y1308" s="511"/>
      <c r="Z1308" s="139"/>
    </row>
    <row r="1309" spans="1:26" ht="15" customHeight="1">
      <c r="A1309" s="160"/>
      <c r="B1309" s="160"/>
      <c r="C1309" s="158" t="s">
        <v>12374</v>
      </c>
      <c r="D1309" s="172" t="s">
        <v>2</v>
      </c>
      <c r="E1309" s="172" t="s">
        <v>44</v>
      </c>
      <c r="F1309" s="172">
        <v>1</v>
      </c>
      <c r="G1309" s="172">
        <v>1</v>
      </c>
      <c r="H1309" s="140" t="s">
        <v>6171</v>
      </c>
      <c r="I1309" s="155" t="s">
        <v>12506</v>
      </c>
      <c r="J1309" s="311"/>
      <c r="K1309" s="311"/>
      <c r="L1309" s="306"/>
      <c r="M1309" s="161"/>
      <c r="N1309" s="161"/>
      <c r="O1309" s="155"/>
      <c r="P1309" s="155"/>
      <c r="Q1309" s="155"/>
      <c r="R1309" s="155"/>
      <c r="S1309" s="155"/>
      <c r="T1309" s="155"/>
      <c r="U1309" s="155"/>
      <c r="V1309" s="161"/>
      <c r="W1309" s="174"/>
      <c r="X1309" s="175"/>
      <c r="Y1309" s="511"/>
      <c r="Z1309" s="139"/>
    </row>
    <row r="1310" spans="1:26" ht="15" customHeight="1">
      <c r="A1310" s="160"/>
      <c r="B1310" s="160"/>
      <c r="C1310" s="158" t="s">
        <v>12374</v>
      </c>
      <c r="D1310" s="172" t="s">
        <v>2</v>
      </c>
      <c r="E1310" s="172" t="s">
        <v>44</v>
      </c>
      <c r="F1310" s="172">
        <v>1</v>
      </c>
      <c r="G1310" s="172">
        <v>1</v>
      </c>
      <c r="H1310" s="140" t="s">
        <v>6172</v>
      </c>
      <c r="I1310" s="155" t="s">
        <v>12506</v>
      </c>
      <c r="J1310" s="311"/>
      <c r="K1310" s="311"/>
      <c r="L1310" s="306"/>
      <c r="M1310" s="161"/>
      <c r="N1310" s="161"/>
      <c r="O1310" s="155"/>
      <c r="P1310" s="155"/>
      <c r="Q1310" s="155"/>
      <c r="R1310" s="155"/>
      <c r="S1310" s="155"/>
      <c r="T1310" s="155"/>
      <c r="U1310" s="155"/>
      <c r="V1310" s="161"/>
      <c r="W1310" s="174"/>
      <c r="X1310" s="175"/>
      <c r="Y1310" s="511"/>
      <c r="Z1310" s="139"/>
    </row>
    <row r="1311" spans="1:26" ht="15" customHeight="1">
      <c r="A1311" s="160"/>
      <c r="B1311" s="160"/>
      <c r="C1311" s="158" t="s">
        <v>12374</v>
      </c>
      <c r="D1311" s="172" t="s">
        <v>2</v>
      </c>
      <c r="E1311" s="172" t="s">
        <v>44</v>
      </c>
      <c r="F1311" s="172">
        <v>1</v>
      </c>
      <c r="G1311" s="172">
        <v>1</v>
      </c>
      <c r="H1311" s="140" t="s">
        <v>6173</v>
      </c>
      <c r="I1311" s="155" t="s">
        <v>12506</v>
      </c>
      <c r="J1311" s="311"/>
      <c r="K1311" s="311"/>
      <c r="L1311" s="306"/>
      <c r="M1311" s="161"/>
      <c r="N1311" s="161"/>
      <c r="O1311" s="155"/>
      <c r="P1311" s="155"/>
      <c r="Q1311" s="155"/>
      <c r="R1311" s="155"/>
      <c r="S1311" s="155"/>
      <c r="T1311" s="155"/>
      <c r="U1311" s="155"/>
      <c r="V1311" s="161"/>
      <c r="W1311" s="174"/>
      <c r="X1311" s="175"/>
      <c r="Y1311" s="511"/>
      <c r="Z1311" s="139"/>
    </row>
    <row r="1312" spans="1:26" ht="15" customHeight="1">
      <c r="A1312" s="160"/>
      <c r="B1312" s="160"/>
      <c r="C1312" s="158" t="s">
        <v>12374</v>
      </c>
      <c r="D1312" s="172" t="s">
        <v>2</v>
      </c>
      <c r="E1312" s="172" t="s">
        <v>44</v>
      </c>
      <c r="F1312" s="172">
        <v>1</v>
      </c>
      <c r="G1312" s="172">
        <v>1</v>
      </c>
      <c r="H1312" s="140" t="s">
        <v>6219</v>
      </c>
      <c r="I1312" s="155" t="s">
        <v>12506</v>
      </c>
      <c r="J1312" s="311"/>
      <c r="K1312" s="311"/>
      <c r="L1312" s="306"/>
      <c r="M1312" s="161"/>
      <c r="N1312" s="161"/>
      <c r="O1312" s="155"/>
      <c r="P1312" s="155"/>
      <c r="Q1312" s="155"/>
      <c r="R1312" s="155"/>
      <c r="S1312" s="155"/>
      <c r="T1312" s="155"/>
      <c r="U1312" s="155"/>
      <c r="V1312" s="161"/>
      <c r="W1312" s="174"/>
      <c r="X1312" s="175"/>
      <c r="Y1312" s="511"/>
      <c r="Z1312" s="139"/>
    </row>
    <row r="1313" spans="1:26" ht="15" customHeight="1">
      <c r="A1313" s="160"/>
      <c r="B1313" s="160"/>
      <c r="C1313" s="158" t="s">
        <v>12374</v>
      </c>
      <c r="D1313" s="172" t="s">
        <v>2</v>
      </c>
      <c r="E1313" s="172" t="s">
        <v>44</v>
      </c>
      <c r="F1313" s="172">
        <v>1</v>
      </c>
      <c r="G1313" s="172">
        <v>1</v>
      </c>
      <c r="H1313" s="140" t="s">
        <v>6221</v>
      </c>
      <c r="I1313" s="155" t="s">
        <v>12506</v>
      </c>
      <c r="J1313" s="311"/>
      <c r="K1313" s="311"/>
      <c r="L1313" s="306"/>
      <c r="M1313" s="161"/>
      <c r="N1313" s="161"/>
      <c r="O1313" s="155"/>
      <c r="P1313" s="155"/>
      <c r="Q1313" s="155"/>
      <c r="R1313" s="155"/>
      <c r="S1313" s="155"/>
      <c r="T1313" s="155"/>
      <c r="U1313" s="155"/>
      <c r="V1313" s="161"/>
      <c r="W1313" s="174"/>
      <c r="X1313" s="175"/>
      <c r="Y1313" s="511"/>
      <c r="Z1313" s="139"/>
    </row>
    <row r="1314" spans="1:26" ht="15" customHeight="1">
      <c r="A1314" s="160"/>
      <c r="B1314" s="160"/>
      <c r="C1314" s="158" t="s">
        <v>12374</v>
      </c>
      <c r="D1314" s="172" t="s">
        <v>2</v>
      </c>
      <c r="E1314" s="172" t="s">
        <v>44</v>
      </c>
      <c r="F1314" s="172">
        <v>1</v>
      </c>
      <c r="G1314" s="172">
        <v>1</v>
      </c>
      <c r="H1314" s="140" t="s">
        <v>6220</v>
      </c>
      <c r="I1314" s="155" t="s">
        <v>12506</v>
      </c>
      <c r="J1314" s="311"/>
      <c r="K1314" s="311"/>
      <c r="L1314" s="306"/>
      <c r="M1314" s="161"/>
      <c r="N1314" s="161"/>
      <c r="O1314" s="155"/>
      <c r="P1314" s="155"/>
      <c r="Q1314" s="155"/>
      <c r="R1314" s="155"/>
      <c r="S1314" s="155"/>
      <c r="T1314" s="155"/>
      <c r="U1314" s="155"/>
      <c r="V1314" s="161"/>
      <c r="W1314" s="174"/>
      <c r="X1314" s="175"/>
      <c r="Y1314" s="511"/>
      <c r="Z1314" s="139"/>
    </row>
    <row r="1315" spans="1:26" ht="15" customHeight="1">
      <c r="A1315" s="160"/>
      <c r="B1315" s="160"/>
      <c r="C1315" s="158" t="s">
        <v>12374</v>
      </c>
      <c r="D1315" s="172" t="s">
        <v>2</v>
      </c>
      <c r="E1315" s="172" t="s">
        <v>44</v>
      </c>
      <c r="F1315" s="172">
        <v>1</v>
      </c>
      <c r="G1315" s="172">
        <v>1</v>
      </c>
      <c r="H1315" s="140" t="s">
        <v>6222</v>
      </c>
      <c r="I1315" s="155" t="s">
        <v>12506</v>
      </c>
      <c r="J1315" s="311"/>
      <c r="K1315" s="311"/>
      <c r="L1315" s="306"/>
      <c r="M1315" s="161"/>
      <c r="N1315" s="161"/>
      <c r="O1315" s="155"/>
      <c r="P1315" s="155"/>
      <c r="Q1315" s="155"/>
      <c r="R1315" s="155"/>
      <c r="S1315" s="155"/>
      <c r="T1315" s="155"/>
      <c r="U1315" s="155"/>
      <c r="V1315" s="161"/>
      <c r="W1315" s="174"/>
      <c r="X1315" s="175"/>
      <c r="Y1315" s="511"/>
      <c r="Z1315" s="139"/>
    </row>
    <row r="1316" spans="1:26" ht="15" customHeight="1">
      <c r="A1316" s="160"/>
      <c r="B1316" s="160"/>
      <c r="C1316" s="158" t="s">
        <v>12374</v>
      </c>
      <c r="D1316" s="172" t="s">
        <v>2</v>
      </c>
      <c r="E1316" s="172" t="s">
        <v>44</v>
      </c>
      <c r="F1316" s="172">
        <v>1</v>
      </c>
      <c r="G1316" s="172">
        <v>1</v>
      </c>
      <c r="H1316" s="140" t="s">
        <v>6224</v>
      </c>
      <c r="I1316" s="155" t="s">
        <v>12506</v>
      </c>
      <c r="J1316" s="311"/>
      <c r="K1316" s="311"/>
      <c r="L1316" s="306"/>
      <c r="M1316" s="161"/>
      <c r="N1316" s="161"/>
      <c r="O1316" s="155"/>
      <c r="P1316" s="155"/>
      <c r="Q1316" s="155"/>
      <c r="R1316" s="155"/>
      <c r="S1316" s="155"/>
      <c r="T1316" s="155"/>
      <c r="U1316" s="155"/>
      <c r="V1316" s="161"/>
      <c r="W1316" s="174"/>
      <c r="X1316" s="175"/>
      <c r="Y1316" s="511"/>
      <c r="Z1316" s="139"/>
    </row>
    <row r="1317" spans="1:26" ht="15" customHeight="1">
      <c r="A1317" s="160"/>
      <c r="B1317" s="160"/>
      <c r="C1317" s="158" t="s">
        <v>10130</v>
      </c>
      <c r="D1317" s="172" t="s">
        <v>2</v>
      </c>
      <c r="E1317" s="172" t="s">
        <v>44</v>
      </c>
      <c r="F1317" s="172">
        <v>1</v>
      </c>
      <c r="G1317" s="172">
        <v>1</v>
      </c>
      <c r="H1317" s="140" t="s">
        <v>6223</v>
      </c>
      <c r="I1317" s="155" t="s">
        <v>12506</v>
      </c>
      <c r="J1317" s="311"/>
      <c r="K1317" s="311"/>
      <c r="L1317" s="306"/>
      <c r="M1317" s="161"/>
      <c r="N1317" s="161"/>
      <c r="O1317" s="155"/>
      <c r="P1317" s="155"/>
      <c r="Q1317" s="155"/>
      <c r="R1317" s="155"/>
      <c r="S1317" s="155"/>
      <c r="T1317" s="155"/>
      <c r="U1317" s="155"/>
      <c r="V1317" s="161"/>
      <c r="W1317" s="174"/>
      <c r="X1317" s="175"/>
      <c r="Y1317" s="511"/>
      <c r="Z1317" s="139"/>
    </row>
    <row r="1318" spans="1:26" ht="15" customHeight="1">
      <c r="A1318" s="160"/>
      <c r="B1318" s="160"/>
      <c r="C1318" s="158" t="s">
        <v>12374</v>
      </c>
      <c r="D1318" s="172" t="s">
        <v>2</v>
      </c>
      <c r="E1318" s="172" t="s">
        <v>44</v>
      </c>
      <c r="F1318" s="172">
        <v>1</v>
      </c>
      <c r="G1318" s="172">
        <v>1</v>
      </c>
      <c r="H1318" s="140" t="s">
        <v>6257</v>
      </c>
      <c r="I1318" s="155" t="s">
        <v>12506</v>
      </c>
      <c r="J1318" s="311"/>
      <c r="K1318" s="311"/>
      <c r="L1318" s="306"/>
      <c r="M1318" s="161"/>
      <c r="N1318" s="161"/>
      <c r="O1318" s="155"/>
      <c r="P1318" s="155"/>
      <c r="Q1318" s="155"/>
      <c r="R1318" s="155"/>
      <c r="S1318" s="155"/>
      <c r="T1318" s="155"/>
      <c r="U1318" s="155"/>
      <c r="V1318" s="161"/>
      <c r="W1318" s="174"/>
      <c r="X1318" s="175"/>
      <c r="Y1318" s="511"/>
      <c r="Z1318" s="139"/>
    </row>
    <row r="1319" spans="1:26" ht="15" customHeight="1">
      <c r="A1319" s="160"/>
      <c r="B1319" s="160"/>
      <c r="C1319" s="158" t="s">
        <v>12374</v>
      </c>
      <c r="D1319" s="172" t="s">
        <v>2</v>
      </c>
      <c r="E1319" s="172" t="s">
        <v>44</v>
      </c>
      <c r="F1319" s="172">
        <v>1</v>
      </c>
      <c r="G1319" s="172">
        <v>1</v>
      </c>
      <c r="H1319" s="140" t="s">
        <v>6255</v>
      </c>
      <c r="I1319" s="155" t="s">
        <v>12506</v>
      </c>
      <c r="J1319" s="311"/>
      <c r="K1319" s="311"/>
      <c r="L1319" s="306"/>
      <c r="M1319" s="161"/>
      <c r="N1319" s="161"/>
      <c r="O1319" s="155"/>
      <c r="P1319" s="155"/>
      <c r="Q1319" s="155"/>
      <c r="R1319" s="155"/>
      <c r="S1319" s="155"/>
      <c r="T1319" s="155"/>
      <c r="U1319" s="155"/>
      <c r="V1319" s="161"/>
      <c r="W1319" s="174"/>
      <c r="X1319" s="175"/>
      <c r="Y1319" s="511"/>
      <c r="Z1319" s="139"/>
    </row>
    <row r="1320" spans="1:26" ht="15" customHeight="1">
      <c r="A1320" s="160"/>
      <c r="B1320" s="160"/>
      <c r="C1320" s="158" t="s">
        <v>12374</v>
      </c>
      <c r="D1320" s="172" t="s">
        <v>2</v>
      </c>
      <c r="E1320" s="172" t="s">
        <v>44</v>
      </c>
      <c r="F1320" s="172">
        <v>1</v>
      </c>
      <c r="G1320" s="172">
        <v>1</v>
      </c>
      <c r="H1320" s="140" t="s">
        <v>6256</v>
      </c>
      <c r="I1320" s="155" t="s">
        <v>12506</v>
      </c>
      <c r="J1320" s="311"/>
      <c r="K1320" s="311"/>
      <c r="L1320" s="306"/>
      <c r="M1320" s="161"/>
      <c r="N1320" s="161"/>
      <c r="O1320" s="155"/>
      <c r="P1320" s="155"/>
      <c r="Q1320" s="155"/>
      <c r="R1320" s="155"/>
      <c r="S1320" s="155"/>
      <c r="T1320" s="155"/>
      <c r="U1320" s="155"/>
      <c r="V1320" s="161"/>
      <c r="W1320" s="174"/>
      <c r="X1320" s="175"/>
      <c r="Y1320" s="511"/>
      <c r="Z1320" s="139"/>
    </row>
    <row r="1321" spans="1:26" ht="15" customHeight="1">
      <c r="A1321" s="160"/>
      <c r="B1321" s="160"/>
      <c r="C1321" s="158" t="s">
        <v>12374</v>
      </c>
      <c r="D1321" s="172" t="s">
        <v>2</v>
      </c>
      <c r="E1321" s="172" t="s">
        <v>44</v>
      </c>
      <c r="F1321" s="172">
        <v>1</v>
      </c>
      <c r="G1321" s="172">
        <v>1</v>
      </c>
      <c r="H1321" s="140" t="s">
        <v>6258</v>
      </c>
      <c r="I1321" s="155" t="s">
        <v>12506</v>
      </c>
      <c r="J1321" s="311"/>
      <c r="K1321" s="311"/>
      <c r="L1321" s="306"/>
      <c r="M1321" s="161"/>
      <c r="N1321" s="161"/>
      <c r="O1321" s="155"/>
      <c r="P1321" s="155"/>
      <c r="Q1321" s="155"/>
      <c r="R1321" s="155"/>
      <c r="S1321" s="155"/>
      <c r="T1321" s="155"/>
      <c r="U1321" s="155"/>
      <c r="V1321" s="161"/>
      <c r="W1321" s="174"/>
      <c r="X1321" s="175"/>
      <c r="Y1321" s="511"/>
      <c r="Z1321" s="139"/>
    </row>
    <row r="1322" spans="1:26" ht="15" customHeight="1">
      <c r="A1322" s="160"/>
      <c r="B1322" s="160"/>
      <c r="C1322" s="158" t="s">
        <v>12374</v>
      </c>
      <c r="D1322" s="172" t="s">
        <v>2</v>
      </c>
      <c r="E1322" s="172" t="s">
        <v>44</v>
      </c>
      <c r="F1322" s="172">
        <v>1</v>
      </c>
      <c r="G1322" s="172">
        <v>1</v>
      </c>
      <c r="H1322" s="140" t="s">
        <v>6253</v>
      </c>
      <c r="I1322" s="155" t="s">
        <v>12506</v>
      </c>
      <c r="J1322" s="311"/>
      <c r="K1322" s="311"/>
      <c r="L1322" s="306"/>
      <c r="M1322" s="161"/>
      <c r="N1322" s="161"/>
      <c r="O1322" s="155"/>
      <c r="P1322" s="155"/>
      <c r="Q1322" s="155"/>
      <c r="R1322" s="155"/>
      <c r="S1322" s="155"/>
      <c r="T1322" s="155"/>
      <c r="U1322" s="155"/>
      <c r="V1322" s="161"/>
      <c r="W1322" s="174"/>
      <c r="X1322" s="175"/>
      <c r="Y1322" s="511"/>
      <c r="Z1322" s="139"/>
    </row>
    <row r="1323" spans="1:26" ht="15" customHeight="1">
      <c r="A1323" s="160"/>
      <c r="B1323" s="160"/>
      <c r="C1323" s="158" t="s">
        <v>12374</v>
      </c>
      <c r="D1323" s="172" t="s">
        <v>2</v>
      </c>
      <c r="E1323" s="172" t="s">
        <v>44</v>
      </c>
      <c r="F1323" s="172">
        <v>1</v>
      </c>
      <c r="G1323" s="172">
        <v>1</v>
      </c>
      <c r="H1323" s="140" t="s">
        <v>6254</v>
      </c>
      <c r="I1323" s="155" t="s">
        <v>12506</v>
      </c>
      <c r="J1323" s="311"/>
      <c r="K1323" s="311"/>
      <c r="L1323" s="306"/>
      <c r="M1323" s="161"/>
      <c r="N1323" s="161"/>
      <c r="O1323" s="155"/>
      <c r="P1323" s="155"/>
      <c r="Q1323" s="155"/>
      <c r="R1323" s="155"/>
      <c r="S1323" s="155"/>
      <c r="T1323" s="155"/>
      <c r="U1323" s="155"/>
      <c r="V1323" s="161"/>
      <c r="W1323" s="174"/>
      <c r="X1323" s="175"/>
      <c r="Y1323" s="511"/>
      <c r="Z1323" s="139"/>
    </row>
    <row r="1324" spans="1:26" ht="15" customHeight="1">
      <c r="A1324" s="160"/>
      <c r="B1324" s="160"/>
      <c r="C1324" s="158" t="s">
        <v>12374</v>
      </c>
      <c r="D1324" s="172" t="s">
        <v>2</v>
      </c>
      <c r="E1324" s="172" t="s">
        <v>44</v>
      </c>
      <c r="F1324" s="172">
        <v>1</v>
      </c>
      <c r="G1324" s="172">
        <v>1</v>
      </c>
      <c r="H1324" s="140" t="s">
        <v>6275</v>
      </c>
      <c r="I1324" s="155" t="s">
        <v>12506</v>
      </c>
      <c r="J1324" s="311"/>
      <c r="K1324" s="311"/>
      <c r="L1324" s="306"/>
      <c r="M1324" s="161"/>
      <c r="N1324" s="161"/>
      <c r="O1324" s="155"/>
      <c r="P1324" s="155"/>
      <c r="Q1324" s="155"/>
      <c r="R1324" s="155"/>
      <c r="S1324" s="155"/>
      <c r="T1324" s="155"/>
      <c r="U1324" s="155"/>
      <c r="V1324" s="161"/>
      <c r="W1324" s="174"/>
      <c r="X1324" s="175"/>
      <c r="Y1324" s="511"/>
      <c r="Z1324" s="139"/>
    </row>
    <row r="1325" spans="1:26" ht="15" customHeight="1">
      <c r="A1325" s="160"/>
      <c r="B1325" s="160"/>
      <c r="C1325" s="158" t="s">
        <v>12374</v>
      </c>
      <c r="D1325" s="172" t="s">
        <v>2</v>
      </c>
      <c r="E1325" s="172" t="s">
        <v>44</v>
      </c>
      <c r="F1325" s="172">
        <v>1</v>
      </c>
      <c r="G1325" s="172">
        <v>1</v>
      </c>
      <c r="H1325" s="140" t="s">
        <v>6277</v>
      </c>
      <c r="I1325" s="155" t="s">
        <v>12506</v>
      </c>
      <c r="J1325" s="311"/>
      <c r="K1325" s="311"/>
      <c r="L1325" s="306"/>
      <c r="M1325" s="161"/>
      <c r="N1325" s="161"/>
      <c r="O1325" s="155"/>
      <c r="P1325" s="155"/>
      <c r="Q1325" s="155"/>
      <c r="R1325" s="155"/>
      <c r="S1325" s="155"/>
      <c r="T1325" s="155"/>
      <c r="U1325" s="155"/>
      <c r="V1325" s="161"/>
      <c r="W1325" s="174"/>
      <c r="X1325" s="175"/>
      <c r="Y1325" s="511"/>
      <c r="Z1325" s="139"/>
    </row>
    <row r="1326" spans="1:26" ht="15" customHeight="1">
      <c r="A1326" s="160"/>
      <c r="B1326" s="160"/>
      <c r="C1326" s="158" t="s">
        <v>12374</v>
      </c>
      <c r="D1326" s="172" t="s">
        <v>2</v>
      </c>
      <c r="E1326" s="172" t="s">
        <v>44</v>
      </c>
      <c r="F1326" s="172">
        <v>1</v>
      </c>
      <c r="G1326" s="172">
        <v>1</v>
      </c>
      <c r="H1326" s="140" t="s">
        <v>6278</v>
      </c>
      <c r="I1326" s="155" t="s">
        <v>12506</v>
      </c>
      <c r="J1326" s="311"/>
      <c r="K1326" s="311"/>
      <c r="L1326" s="306"/>
      <c r="M1326" s="161"/>
      <c r="N1326" s="161"/>
      <c r="O1326" s="155"/>
      <c r="P1326" s="155"/>
      <c r="Q1326" s="155"/>
      <c r="R1326" s="155"/>
      <c r="S1326" s="155"/>
      <c r="T1326" s="155"/>
      <c r="U1326" s="155"/>
      <c r="V1326" s="161"/>
      <c r="W1326" s="174"/>
      <c r="X1326" s="175"/>
      <c r="Y1326" s="511"/>
      <c r="Z1326" s="139"/>
    </row>
    <row r="1327" spans="1:26" ht="15" customHeight="1">
      <c r="A1327" s="160"/>
      <c r="B1327" s="160"/>
      <c r="C1327" s="158" t="s">
        <v>10130</v>
      </c>
      <c r="D1327" s="172" t="s">
        <v>2</v>
      </c>
      <c r="E1327" s="172" t="s">
        <v>44</v>
      </c>
      <c r="F1327" s="172">
        <v>1</v>
      </c>
      <c r="G1327" s="172">
        <v>1</v>
      </c>
      <c r="H1327" s="140" t="s">
        <v>6281</v>
      </c>
      <c r="I1327" s="155" t="s">
        <v>12506</v>
      </c>
      <c r="J1327" s="311"/>
      <c r="K1327" s="311"/>
      <c r="L1327" s="306"/>
      <c r="M1327" s="161"/>
      <c r="N1327" s="161"/>
      <c r="O1327" s="155"/>
      <c r="P1327" s="155"/>
      <c r="Q1327" s="155"/>
      <c r="R1327" s="155"/>
      <c r="S1327" s="155"/>
      <c r="T1327" s="155"/>
      <c r="U1327" s="155"/>
      <c r="V1327" s="161"/>
      <c r="W1327" s="174"/>
      <c r="X1327" s="175"/>
      <c r="Y1327" s="511"/>
      <c r="Z1327" s="139"/>
    </row>
    <row r="1328" spans="1:26" ht="15" customHeight="1">
      <c r="A1328" s="160"/>
      <c r="B1328" s="160"/>
      <c r="C1328" s="158" t="s">
        <v>12374</v>
      </c>
      <c r="D1328" s="172" t="s">
        <v>2</v>
      </c>
      <c r="E1328" s="172" t="s">
        <v>44</v>
      </c>
      <c r="F1328" s="172">
        <v>1</v>
      </c>
      <c r="G1328" s="172">
        <v>1</v>
      </c>
      <c r="H1328" s="140" t="s">
        <v>6279</v>
      </c>
      <c r="I1328" s="155" t="s">
        <v>12506</v>
      </c>
      <c r="J1328" s="311"/>
      <c r="K1328" s="311"/>
      <c r="L1328" s="306"/>
      <c r="M1328" s="161"/>
      <c r="N1328" s="161"/>
      <c r="O1328" s="155"/>
      <c r="P1328" s="155"/>
      <c r="Q1328" s="155"/>
      <c r="R1328" s="155"/>
      <c r="S1328" s="155"/>
      <c r="T1328" s="155"/>
      <c r="U1328" s="155"/>
      <c r="V1328" s="161"/>
      <c r="W1328" s="174"/>
      <c r="X1328" s="175"/>
      <c r="Y1328" s="511"/>
      <c r="Z1328" s="139"/>
    </row>
    <row r="1329" spans="1:26" ht="15" customHeight="1">
      <c r="A1329" s="160"/>
      <c r="B1329" s="160"/>
      <c r="C1329" s="158" t="s">
        <v>10129</v>
      </c>
      <c r="D1329" s="172" t="s">
        <v>2</v>
      </c>
      <c r="E1329" s="172" t="s">
        <v>44</v>
      </c>
      <c r="F1329" s="172">
        <v>1</v>
      </c>
      <c r="G1329" s="172">
        <v>1</v>
      </c>
      <c r="H1329" s="140" t="s">
        <v>6276</v>
      </c>
      <c r="I1329" s="155" t="s">
        <v>12506</v>
      </c>
      <c r="J1329" s="311"/>
      <c r="K1329" s="311"/>
      <c r="L1329" s="306"/>
      <c r="M1329" s="161"/>
      <c r="N1329" s="161"/>
      <c r="O1329" s="155"/>
      <c r="P1329" s="155"/>
      <c r="Q1329" s="155"/>
      <c r="R1329" s="155"/>
      <c r="S1329" s="155"/>
      <c r="T1329" s="155"/>
      <c r="U1329" s="155"/>
      <c r="V1329" s="161"/>
      <c r="W1329" s="174"/>
      <c r="X1329" s="175"/>
      <c r="Y1329" s="511"/>
      <c r="Z1329" s="139"/>
    </row>
    <row r="1330" spans="1:26" ht="15" customHeight="1">
      <c r="A1330" s="160"/>
      <c r="B1330" s="160"/>
      <c r="C1330" s="158" t="s">
        <v>10129</v>
      </c>
      <c r="D1330" s="172" t="s">
        <v>2</v>
      </c>
      <c r="E1330" s="172" t="s">
        <v>44</v>
      </c>
      <c r="F1330" s="172">
        <v>1</v>
      </c>
      <c r="G1330" s="172">
        <v>1</v>
      </c>
      <c r="H1330" s="140" t="s">
        <v>6280</v>
      </c>
      <c r="I1330" s="155" t="s">
        <v>12506</v>
      </c>
      <c r="J1330" s="311"/>
      <c r="K1330" s="311"/>
      <c r="L1330" s="306"/>
      <c r="M1330" s="161"/>
      <c r="N1330" s="161"/>
      <c r="O1330" s="155"/>
      <c r="P1330" s="155"/>
      <c r="Q1330" s="155"/>
      <c r="R1330" s="155"/>
      <c r="S1330" s="155"/>
      <c r="T1330" s="155"/>
      <c r="U1330" s="155"/>
      <c r="V1330" s="161"/>
      <c r="W1330" s="174"/>
      <c r="X1330" s="175"/>
      <c r="Y1330" s="511"/>
      <c r="Z1330" s="139"/>
    </row>
    <row r="1331" spans="1:26" ht="15" customHeight="1">
      <c r="A1331" s="160"/>
      <c r="B1331" s="160"/>
      <c r="C1331" s="158" t="s">
        <v>12374</v>
      </c>
      <c r="D1331" s="172" t="s">
        <v>2</v>
      </c>
      <c r="E1331" s="172" t="s">
        <v>44</v>
      </c>
      <c r="F1331" s="172">
        <v>1</v>
      </c>
      <c r="G1331" s="172">
        <v>1</v>
      </c>
      <c r="H1331" s="140" t="s">
        <v>6303</v>
      </c>
      <c r="I1331" s="155" t="s">
        <v>12506</v>
      </c>
      <c r="J1331" s="311"/>
      <c r="K1331" s="311"/>
      <c r="L1331" s="306"/>
      <c r="M1331" s="161"/>
      <c r="N1331" s="161"/>
      <c r="O1331" s="155"/>
      <c r="P1331" s="155"/>
      <c r="Q1331" s="155"/>
      <c r="R1331" s="155"/>
      <c r="S1331" s="155"/>
      <c r="T1331" s="155"/>
      <c r="U1331" s="155"/>
      <c r="V1331" s="161"/>
      <c r="W1331" s="174"/>
      <c r="X1331" s="175"/>
      <c r="Y1331" s="511"/>
      <c r="Z1331" s="139"/>
    </row>
    <row r="1332" spans="1:26" ht="15" customHeight="1">
      <c r="A1332" s="160"/>
      <c r="B1332" s="160"/>
      <c r="C1332" s="158" t="s">
        <v>12374</v>
      </c>
      <c r="D1332" s="172" t="s">
        <v>2</v>
      </c>
      <c r="E1332" s="172" t="s">
        <v>44</v>
      </c>
      <c r="F1332" s="172">
        <v>1</v>
      </c>
      <c r="G1332" s="172">
        <v>1</v>
      </c>
      <c r="H1332" s="140" t="s">
        <v>6305</v>
      </c>
      <c r="I1332" s="155" t="s">
        <v>12506</v>
      </c>
      <c r="J1332" s="311"/>
      <c r="K1332" s="311"/>
      <c r="L1332" s="306"/>
      <c r="M1332" s="161"/>
      <c r="N1332" s="161"/>
      <c r="O1332" s="155"/>
      <c r="P1332" s="155"/>
      <c r="Q1332" s="155"/>
      <c r="R1332" s="155"/>
      <c r="S1332" s="155"/>
      <c r="T1332" s="155"/>
      <c r="U1332" s="155"/>
      <c r="V1332" s="161"/>
      <c r="W1332" s="174"/>
      <c r="X1332" s="175"/>
      <c r="Y1332" s="511"/>
      <c r="Z1332" s="139"/>
    </row>
    <row r="1333" spans="1:26" ht="15" customHeight="1">
      <c r="A1333" s="160"/>
      <c r="B1333" s="160"/>
      <c r="C1333" s="158" t="s">
        <v>12374</v>
      </c>
      <c r="D1333" s="172" t="s">
        <v>2</v>
      </c>
      <c r="E1333" s="172" t="s">
        <v>44</v>
      </c>
      <c r="F1333" s="172">
        <v>1</v>
      </c>
      <c r="G1333" s="172">
        <v>1</v>
      </c>
      <c r="H1333" s="140" t="s">
        <v>6304</v>
      </c>
      <c r="I1333" s="155" t="s">
        <v>12506</v>
      </c>
      <c r="J1333" s="311"/>
      <c r="K1333" s="311"/>
      <c r="L1333" s="306"/>
      <c r="M1333" s="161"/>
      <c r="N1333" s="161"/>
      <c r="O1333" s="155"/>
      <c r="P1333" s="155"/>
      <c r="Q1333" s="155"/>
      <c r="R1333" s="155"/>
      <c r="S1333" s="155"/>
      <c r="T1333" s="155"/>
      <c r="U1333" s="155"/>
      <c r="V1333" s="161"/>
      <c r="W1333" s="174"/>
      <c r="X1333" s="175"/>
      <c r="Y1333" s="511"/>
      <c r="Z1333" s="139"/>
    </row>
    <row r="1334" spans="1:26" ht="15" customHeight="1">
      <c r="A1334" s="160"/>
      <c r="B1334" s="160"/>
      <c r="C1334" s="158" t="s">
        <v>12374</v>
      </c>
      <c r="D1334" s="172" t="s">
        <v>2</v>
      </c>
      <c r="E1334" s="172" t="s">
        <v>44</v>
      </c>
      <c r="F1334" s="172">
        <v>1</v>
      </c>
      <c r="G1334" s="172">
        <v>1</v>
      </c>
      <c r="H1334" s="140" t="s">
        <v>6306</v>
      </c>
      <c r="I1334" s="155" t="s">
        <v>12506</v>
      </c>
      <c r="J1334" s="311"/>
      <c r="K1334" s="311"/>
      <c r="L1334" s="306"/>
      <c r="M1334" s="161"/>
      <c r="N1334" s="161"/>
      <c r="O1334" s="155"/>
      <c r="P1334" s="155"/>
      <c r="Q1334" s="155"/>
      <c r="R1334" s="155"/>
      <c r="S1334" s="155"/>
      <c r="T1334" s="155"/>
      <c r="U1334" s="155"/>
      <c r="V1334" s="161"/>
      <c r="W1334" s="174"/>
      <c r="X1334" s="175"/>
      <c r="Y1334" s="511"/>
      <c r="Z1334" s="139"/>
    </row>
    <row r="1335" spans="1:26" ht="15" customHeight="1">
      <c r="A1335" s="160"/>
      <c r="B1335" s="160"/>
      <c r="C1335" s="158" t="s">
        <v>12374</v>
      </c>
      <c r="D1335" s="172" t="s">
        <v>2</v>
      </c>
      <c r="E1335" s="172" t="s">
        <v>44</v>
      </c>
      <c r="F1335" s="172">
        <v>1</v>
      </c>
      <c r="G1335" s="172">
        <v>1</v>
      </c>
      <c r="H1335" s="140" t="s">
        <v>6307</v>
      </c>
      <c r="I1335" s="155" t="s">
        <v>12506</v>
      </c>
      <c r="J1335" s="311"/>
      <c r="K1335" s="311"/>
      <c r="L1335" s="306"/>
      <c r="M1335" s="161"/>
      <c r="N1335" s="161"/>
      <c r="O1335" s="155"/>
      <c r="P1335" s="155"/>
      <c r="Q1335" s="155"/>
      <c r="R1335" s="155"/>
      <c r="S1335" s="155"/>
      <c r="T1335" s="155"/>
      <c r="U1335" s="155"/>
      <c r="V1335" s="161"/>
      <c r="W1335" s="174"/>
      <c r="X1335" s="175"/>
      <c r="Y1335" s="511"/>
      <c r="Z1335" s="139"/>
    </row>
    <row r="1336" spans="1:26" ht="15" customHeight="1">
      <c r="A1336" s="160"/>
      <c r="B1336" s="160"/>
      <c r="C1336" s="158" t="s">
        <v>12374</v>
      </c>
      <c r="D1336" s="172" t="s">
        <v>2</v>
      </c>
      <c r="E1336" s="172" t="s">
        <v>44</v>
      </c>
      <c r="F1336" s="172">
        <v>1</v>
      </c>
      <c r="G1336" s="172">
        <v>1</v>
      </c>
      <c r="H1336" s="140" t="s">
        <v>6308</v>
      </c>
      <c r="I1336" s="155" t="s">
        <v>12506</v>
      </c>
      <c r="J1336" s="311"/>
      <c r="K1336" s="311"/>
      <c r="L1336" s="306"/>
      <c r="M1336" s="161"/>
      <c r="N1336" s="161"/>
      <c r="O1336" s="155"/>
      <c r="P1336" s="155"/>
      <c r="Q1336" s="155"/>
      <c r="R1336" s="155"/>
      <c r="S1336" s="155"/>
      <c r="T1336" s="155"/>
      <c r="U1336" s="155"/>
      <c r="V1336" s="161"/>
      <c r="W1336" s="174"/>
      <c r="X1336" s="175"/>
      <c r="Y1336" s="511"/>
      <c r="Z1336" s="139"/>
    </row>
    <row r="1337" spans="1:26" ht="15" customHeight="1">
      <c r="A1337" s="160"/>
      <c r="B1337" s="160"/>
      <c r="C1337" s="158" t="s">
        <v>12374</v>
      </c>
      <c r="D1337" s="172" t="s">
        <v>2</v>
      </c>
      <c r="E1337" s="172" t="s">
        <v>44</v>
      </c>
      <c r="F1337" s="172">
        <v>1</v>
      </c>
      <c r="G1337" s="172">
        <v>1</v>
      </c>
      <c r="H1337" s="140" t="s">
        <v>6309</v>
      </c>
      <c r="I1337" s="155" t="s">
        <v>12506</v>
      </c>
      <c r="J1337" s="311"/>
      <c r="K1337" s="311"/>
      <c r="L1337" s="306"/>
      <c r="M1337" s="161"/>
      <c r="N1337" s="161"/>
      <c r="O1337" s="155"/>
      <c r="P1337" s="155"/>
      <c r="Q1337" s="155"/>
      <c r="R1337" s="155"/>
      <c r="S1337" s="155"/>
      <c r="T1337" s="155"/>
      <c r="U1337" s="155"/>
      <c r="V1337" s="161"/>
      <c r="W1337" s="174"/>
      <c r="X1337" s="175"/>
      <c r="Y1337" s="511"/>
      <c r="Z1337" s="139"/>
    </row>
    <row r="1338" spans="1:26" ht="15" customHeight="1">
      <c r="A1338" s="160"/>
      <c r="B1338" s="160"/>
      <c r="C1338" s="158" t="s">
        <v>10129</v>
      </c>
      <c r="D1338" s="172" t="s">
        <v>2</v>
      </c>
      <c r="E1338" s="172" t="s">
        <v>44</v>
      </c>
      <c r="F1338" s="172">
        <v>1</v>
      </c>
      <c r="G1338" s="172">
        <v>1</v>
      </c>
      <c r="H1338" s="140" t="s">
        <v>6311</v>
      </c>
      <c r="I1338" s="155" t="s">
        <v>12506</v>
      </c>
      <c r="J1338" s="311"/>
      <c r="K1338" s="311"/>
      <c r="L1338" s="306"/>
      <c r="M1338" s="161"/>
      <c r="N1338" s="161"/>
      <c r="O1338" s="155"/>
      <c r="P1338" s="155"/>
      <c r="Q1338" s="155"/>
      <c r="R1338" s="155"/>
      <c r="S1338" s="155"/>
      <c r="T1338" s="155"/>
      <c r="U1338" s="155"/>
      <c r="V1338" s="161"/>
      <c r="W1338" s="174"/>
      <c r="X1338" s="175"/>
      <c r="Y1338" s="511"/>
      <c r="Z1338" s="139"/>
    </row>
    <row r="1339" spans="1:26" ht="15" customHeight="1">
      <c r="A1339" s="160"/>
      <c r="B1339" s="160"/>
      <c r="C1339" s="158" t="s">
        <v>12374</v>
      </c>
      <c r="D1339" s="172" t="s">
        <v>2</v>
      </c>
      <c r="E1339" s="172" t="s">
        <v>44</v>
      </c>
      <c r="F1339" s="172">
        <v>1</v>
      </c>
      <c r="G1339" s="172">
        <v>1</v>
      </c>
      <c r="H1339" s="140" t="s">
        <v>6310</v>
      </c>
      <c r="I1339" s="155" t="s">
        <v>12506</v>
      </c>
      <c r="J1339" s="311"/>
      <c r="K1339" s="311"/>
      <c r="L1339" s="306"/>
      <c r="M1339" s="161"/>
      <c r="N1339" s="161"/>
      <c r="O1339" s="155"/>
      <c r="P1339" s="155"/>
      <c r="Q1339" s="155"/>
      <c r="R1339" s="155"/>
      <c r="S1339" s="155"/>
      <c r="T1339" s="155"/>
      <c r="U1339" s="155"/>
      <c r="V1339" s="161"/>
      <c r="W1339" s="174"/>
      <c r="X1339" s="175"/>
      <c r="Y1339" s="511"/>
      <c r="Z1339" s="139"/>
    </row>
    <row r="1340" spans="1:26" ht="15" customHeight="1">
      <c r="A1340" s="160"/>
      <c r="B1340" s="160"/>
      <c r="C1340" s="158" t="s">
        <v>12374</v>
      </c>
      <c r="D1340" s="172" t="s">
        <v>2</v>
      </c>
      <c r="E1340" s="172" t="s">
        <v>44</v>
      </c>
      <c r="F1340" s="172">
        <v>1</v>
      </c>
      <c r="G1340" s="172">
        <v>1</v>
      </c>
      <c r="H1340" s="140" t="s">
        <v>6312</v>
      </c>
      <c r="I1340" s="155" t="s">
        <v>12506</v>
      </c>
      <c r="J1340" s="311"/>
      <c r="K1340" s="311"/>
      <c r="L1340" s="306"/>
      <c r="M1340" s="161"/>
      <c r="N1340" s="161"/>
      <c r="O1340" s="155"/>
      <c r="P1340" s="155"/>
      <c r="Q1340" s="155"/>
      <c r="R1340" s="155"/>
      <c r="S1340" s="155"/>
      <c r="T1340" s="155"/>
      <c r="U1340" s="155"/>
      <c r="V1340" s="161"/>
      <c r="W1340" s="174"/>
      <c r="X1340" s="175"/>
      <c r="Y1340" s="511"/>
      <c r="Z1340" s="139"/>
    </row>
    <row r="1341" spans="1:26" ht="15" customHeight="1">
      <c r="A1341" s="160"/>
      <c r="B1341" s="160"/>
      <c r="C1341" s="158" t="s">
        <v>12374</v>
      </c>
      <c r="D1341" s="172" t="s">
        <v>2</v>
      </c>
      <c r="E1341" s="172" t="s">
        <v>44</v>
      </c>
      <c r="F1341" s="172">
        <v>1</v>
      </c>
      <c r="G1341" s="172">
        <v>1</v>
      </c>
      <c r="H1341" s="140" t="s">
        <v>6497</v>
      </c>
      <c r="I1341" s="155" t="s">
        <v>12506</v>
      </c>
      <c r="J1341" s="311"/>
      <c r="K1341" s="311"/>
      <c r="L1341" s="306"/>
      <c r="M1341" s="161"/>
      <c r="N1341" s="161"/>
      <c r="O1341" s="155"/>
      <c r="P1341" s="155"/>
      <c r="Q1341" s="155"/>
      <c r="R1341" s="155"/>
      <c r="S1341" s="155"/>
      <c r="T1341" s="155"/>
      <c r="U1341" s="155"/>
      <c r="V1341" s="161"/>
      <c r="W1341" s="174"/>
      <c r="X1341" s="175"/>
      <c r="Y1341" s="511"/>
      <c r="Z1341" s="139"/>
    </row>
    <row r="1342" spans="1:26" ht="15" customHeight="1">
      <c r="A1342" s="160"/>
      <c r="B1342" s="160"/>
      <c r="C1342" s="158" t="s">
        <v>12374</v>
      </c>
      <c r="D1342" s="172" t="s">
        <v>2</v>
      </c>
      <c r="E1342" s="172" t="s">
        <v>44</v>
      </c>
      <c r="F1342" s="172">
        <v>1</v>
      </c>
      <c r="G1342" s="172">
        <v>1</v>
      </c>
      <c r="H1342" s="140" t="s">
        <v>6498</v>
      </c>
      <c r="I1342" s="155" t="s">
        <v>12506</v>
      </c>
      <c r="J1342" s="311"/>
      <c r="K1342" s="311"/>
      <c r="L1342" s="306"/>
      <c r="M1342" s="161"/>
      <c r="N1342" s="161"/>
      <c r="O1342" s="155"/>
      <c r="P1342" s="155"/>
      <c r="Q1342" s="155"/>
      <c r="R1342" s="155"/>
      <c r="S1342" s="155"/>
      <c r="T1342" s="155"/>
      <c r="U1342" s="155"/>
      <c r="V1342" s="161"/>
      <c r="W1342" s="174"/>
      <c r="X1342" s="175"/>
      <c r="Y1342" s="511"/>
      <c r="Z1342" s="139"/>
    </row>
    <row r="1343" spans="1:26" ht="15" customHeight="1">
      <c r="A1343" s="160"/>
      <c r="B1343" s="160"/>
      <c r="C1343" s="158" t="s">
        <v>12374</v>
      </c>
      <c r="D1343" s="172" t="s">
        <v>2</v>
      </c>
      <c r="E1343" s="172" t="s">
        <v>44</v>
      </c>
      <c r="F1343" s="172">
        <v>1</v>
      </c>
      <c r="G1343" s="172">
        <v>1</v>
      </c>
      <c r="H1343" s="140" t="s">
        <v>6499</v>
      </c>
      <c r="I1343" s="155" t="s">
        <v>12506</v>
      </c>
      <c r="J1343" s="311"/>
      <c r="K1343" s="311"/>
      <c r="L1343" s="306"/>
      <c r="M1343" s="161"/>
      <c r="N1343" s="161"/>
      <c r="O1343" s="155"/>
      <c r="P1343" s="155"/>
      <c r="Q1343" s="155"/>
      <c r="R1343" s="155"/>
      <c r="S1343" s="155"/>
      <c r="T1343" s="155"/>
      <c r="U1343" s="155"/>
      <c r="V1343" s="161"/>
      <c r="W1343" s="174"/>
      <c r="X1343" s="175"/>
      <c r="Y1343" s="511"/>
      <c r="Z1343" s="139"/>
    </row>
    <row r="1344" spans="1:26" ht="15" customHeight="1">
      <c r="A1344" s="160"/>
      <c r="B1344" s="160"/>
      <c r="C1344" s="158" t="s">
        <v>12374</v>
      </c>
      <c r="D1344" s="172" t="s">
        <v>2</v>
      </c>
      <c r="E1344" s="172" t="s">
        <v>44</v>
      </c>
      <c r="F1344" s="172">
        <v>1</v>
      </c>
      <c r="G1344" s="172">
        <v>1</v>
      </c>
      <c r="H1344" s="140" t="s">
        <v>6501</v>
      </c>
      <c r="I1344" s="155" t="s">
        <v>12506</v>
      </c>
      <c r="J1344" s="311"/>
      <c r="K1344" s="311"/>
      <c r="L1344" s="306"/>
      <c r="M1344" s="161"/>
      <c r="N1344" s="161"/>
      <c r="O1344" s="155"/>
      <c r="P1344" s="155"/>
      <c r="Q1344" s="155"/>
      <c r="R1344" s="155"/>
      <c r="S1344" s="155"/>
      <c r="T1344" s="155"/>
      <c r="U1344" s="155"/>
      <c r="V1344" s="161"/>
      <c r="W1344" s="174"/>
      <c r="X1344" s="175"/>
      <c r="Y1344" s="511"/>
      <c r="Z1344" s="139"/>
    </row>
    <row r="1345" spans="1:26" ht="15" customHeight="1">
      <c r="A1345" s="160"/>
      <c r="B1345" s="160"/>
      <c r="C1345" s="158" t="s">
        <v>12374</v>
      </c>
      <c r="D1345" s="172" t="s">
        <v>2</v>
      </c>
      <c r="E1345" s="172" t="s">
        <v>44</v>
      </c>
      <c r="F1345" s="172">
        <v>1</v>
      </c>
      <c r="G1345" s="172">
        <v>1</v>
      </c>
      <c r="H1345" s="140" t="s">
        <v>6500</v>
      </c>
      <c r="I1345" s="155" t="s">
        <v>12506</v>
      </c>
      <c r="J1345" s="311"/>
      <c r="K1345" s="311"/>
      <c r="L1345" s="306"/>
      <c r="M1345" s="161"/>
      <c r="N1345" s="161"/>
      <c r="O1345" s="155"/>
      <c r="P1345" s="155"/>
      <c r="Q1345" s="155"/>
      <c r="R1345" s="155"/>
      <c r="S1345" s="155"/>
      <c r="T1345" s="155"/>
      <c r="U1345" s="155"/>
      <c r="V1345" s="161"/>
      <c r="W1345" s="174"/>
      <c r="X1345" s="175"/>
      <c r="Y1345" s="511"/>
      <c r="Z1345" s="139"/>
    </row>
    <row r="1346" spans="1:26" ht="15" customHeight="1">
      <c r="A1346" s="160"/>
      <c r="B1346" s="160"/>
      <c r="C1346" s="158" t="s">
        <v>12374</v>
      </c>
      <c r="D1346" s="172" t="s">
        <v>2</v>
      </c>
      <c r="E1346" s="172" t="s">
        <v>44</v>
      </c>
      <c r="F1346" s="172">
        <v>1</v>
      </c>
      <c r="G1346" s="172">
        <v>1</v>
      </c>
      <c r="H1346" s="140" t="s">
        <v>6502</v>
      </c>
      <c r="I1346" s="155" t="s">
        <v>12506</v>
      </c>
      <c r="J1346" s="311"/>
      <c r="K1346" s="311"/>
      <c r="L1346" s="306"/>
      <c r="M1346" s="161"/>
      <c r="N1346" s="161"/>
      <c r="O1346" s="155"/>
      <c r="P1346" s="155"/>
      <c r="Q1346" s="155"/>
      <c r="R1346" s="155"/>
      <c r="S1346" s="155"/>
      <c r="T1346" s="155"/>
      <c r="U1346" s="155"/>
      <c r="V1346" s="161"/>
      <c r="W1346" s="174"/>
      <c r="X1346" s="175"/>
      <c r="Y1346" s="511"/>
      <c r="Z1346" s="139"/>
    </row>
    <row r="1347" spans="1:26" ht="15" customHeight="1">
      <c r="A1347" s="160"/>
      <c r="B1347" s="160"/>
      <c r="C1347" s="158" t="s">
        <v>12374</v>
      </c>
      <c r="D1347" s="172" t="s">
        <v>2</v>
      </c>
      <c r="E1347" s="172" t="s">
        <v>44</v>
      </c>
      <c r="F1347" s="172">
        <v>1</v>
      </c>
      <c r="G1347" s="172">
        <v>1</v>
      </c>
      <c r="H1347" s="140" t="s">
        <v>6503</v>
      </c>
      <c r="I1347" s="155" t="s">
        <v>12506</v>
      </c>
      <c r="J1347" s="311"/>
      <c r="K1347" s="311"/>
      <c r="L1347" s="306"/>
      <c r="M1347" s="161"/>
      <c r="N1347" s="161"/>
      <c r="O1347" s="155"/>
      <c r="P1347" s="155"/>
      <c r="Q1347" s="155"/>
      <c r="R1347" s="155"/>
      <c r="S1347" s="155"/>
      <c r="T1347" s="155"/>
      <c r="U1347" s="155"/>
      <c r="V1347" s="161"/>
      <c r="W1347" s="174"/>
      <c r="X1347" s="175"/>
      <c r="Y1347" s="511"/>
      <c r="Z1347" s="139"/>
    </row>
    <row r="1348" spans="1:26" ht="15" customHeight="1">
      <c r="A1348" s="160"/>
      <c r="B1348" s="160"/>
      <c r="C1348" s="158" t="s">
        <v>12374</v>
      </c>
      <c r="D1348" s="172" t="s">
        <v>2</v>
      </c>
      <c r="E1348" s="172" t="s">
        <v>44</v>
      </c>
      <c r="F1348" s="172">
        <v>1</v>
      </c>
      <c r="G1348" s="172">
        <v>1</v>
      </c>
      <c r="H1348" s="140" t="s">
        <v>6507</v>
      </c>
      <c r="I1348" s="155" t="s">
        <v>12506</v>
      </c>
      <c r="J1348" s="311"/>
      <c r="K1348" s="311"/>
      <c r="L1348" s="306"/>
      <c r="M1348" s="161"/>
      <c r="N1348" s="161"/>
      <c r="O1348" s="155"/>
      <c r="P1348" s="155"/>
      <c r="Q1348" s="155"/>
      <c r="R1348" s="155"/>
      <c r="S1348" s="155"/>
      <c r="T1348" s="155"/>
      <c r="U1348" s="155"/>
      <c r="V1348" s="161"/>
      <c r="W1348" s="174"/>
      <c r="X1348" s="175"/>
      <c r="Y1348" s="511"/>
      <c r="Z1348" s="139"/>
    </row>
    <row r="1349" spans="1:26" ht="15" customHeight="1">
      <c r="A1349" s="160"/>
      <c r="B1349" s="160"/>
      <c r="C1349" s="158" t="s">
        <v>10130</v>
      </c>
      <c r="D1349" s="172" t="s">
        <v>2</v>
      </c>
      <c r="E1349" s="172" t="s">
        <v>44</v>
      </c>
      <c r="F1349" s="172">
        <v>1</v>
      </c>
      <c r="G1349" s="172">
        <v>1</v>
      </c>
      <c r="H1349" s="140" t="s">
        <v>6506</v>
      </c>
      <c r="I1349" s="155" t="s">
        <v>12506</v>
      </c>
      <c r="J1349" s="311"/>
      <c r="K1349" s="311"/>
      <c r="L1349" s="306"/>
      <c r="M1349" s="161"/>
      <c r="N1349" s="161"/>
      <c r="O1349" s="155"/>
      <c r="P1349" s="155"/>
      <c r="Q1349" s="155"/>
      <c r="R1349" s="155"/>
      <c r="S1349" s="155"/>
      <c r="T1349" s="155"/>
      <c r="U1349" s="155"/>
      <c r="V1349" s="161"/>
      <c r="W1349" s="174"/>
      <c r="X1349" s="175"/>
      <c r="Y1349" s="511"/>
      <c r="Z1349" s="139"/>
    </row>
    <row r="1350" spans="1:26" ht="15" customHeight="1">
      <c r="A1350" s="160"/>
      <c r="B1350" s="160"/>
      <c r="C1350" s="158" t="s">
        <v>12374</v>
      </c>
      <c r="D1350" s="172" t="s">
        <v>2</v>
      </c>
      <c r="E1350" s="172" t="s">
        <v>44</v>
      </c>
      <c r="F1350" s="172">
        <v>1</v>
      </c>
      <c r="G1350" s="172">
        <v>1</v>
      </c>
      <c r="H1350" s="140" t="s">
        <v>6504</v>
      </c>
      <c r="I1350" s="155" t="s">
        <v>12506</v>
      </c>
      <c r="J1350" s="311"/>
      <c r="K1350" s="311"/>
      <c r="L1350" s="306"/>
      <c r="M1350" s="161"/>
      <c r="N1350" s="161"/>
      <c r="O1350" s="155"/>
      <c r="P1350" s="155"/>
      <c r="Q1350" s="155"/>
      <c r="R1350" s="155"/>
      <c r="S1350" s="155"/>
      <c r="T1350" s="155"/>
      <c r="U1350" s="155"/>
      <c r="V1350" s="161"/>
      <c r="W1350" s="174"/>
      <c r="X1350" s="175"/>
      <c r="Y1350" s="511"/>
      <c r="Z1350" s="139"/>
    </row>
    <row r="1351" spans="1:26" ht="15" customHeight="1">
      <c r="A1351" s="160"/>
      <c r="B1351" s="160"/>
      <c r="C1351" s="158" t="s">
        <v>12374</v>
      </c>
      <c r="D1351" s="172" t="s">
        <v>2</v>
      </c>
      <c r="E1351" s="172" t="s">
        <v>44</v>
      </c>
      <c r="F1351" s="172">
        <v>1</v>
      </c>
      <c r="G1351" s="172">
        <v>1</v>
      </c>
      <c r="H1351" s="140" t="s">
        <v>6505</v>
      </c>
      <c r="I1351" s="155" t="s">
        <v>12506</v>
      </c>
      <c r="J1351" s="311"/>
      <c r="K1351" s="311"/>
      <c r="L1351" s="306"/>
      <c r="M1351" s="161"/>
      <c r="N1351" s="161"/>
      <c r="O1351" s="155"/>
      <c r="P1351" s="155"/>
      <c r="Q1351" s="155"/>
      <c r="R1351" s="155"/>
      <c r="S1351" s="155"/>
      <c r="T1351" s="155"/>
      <c r="U1351" s="155"/>
      <c r="V1351" s="161"/>
      <c r="W1351" s="174"/>
      <c r="X1351" s="175"/>
      <c r="Y1351" s="511"/>
      <c r="Z1351" s="139"/>
    </row>
    <row r="1352" spans="1:26" ht="15" customHeight="1">
      <c r="A1352" s="160"/>
      <c r="B1352" s="160"/>
      <c r="C1352" s="158" t="s">
        <v>12374</v>
      </c>
      <c r="D1352" s="172" t="s">
        <v>2</v>
      </c>
      <c r="E1352" s="172" t="s">
        <v>44</v>
      </c>
      <c r="F1352" s="172">
        <v>1</v>
      </c>
      <c r="G1352" s="172">
        <v>1</v>
      </c>
      <c r="H1352" s="140" t="s">
        <v>6508</v>
      </c>
      <c r="I1352" s="155" t="s">
        <v>12506</v>
      </c>
      <c r="J1352" s="311"/>
      <c r="K1352" s="311"/>
      <c r="L1352" s="306"/>
      <c r="M1352" s="161"/>
      <c r="N1352" s="161"/>
      <c r="O1352" s="155"/>
      <c r="P1352" s="155"/>
      <c r="Q1352" s="155"/>
      <c r="R1352" s="155"/>
      <c r="S1352" s="155"/>
      <c r="T1352" s="155"/>
      <c r="U1352" s="155"/>
      <c r="V1352" s="161"/>
      <c r="W1352" s="174"/>
      <c r="X1352" s="175"/>
      <c r="Y1352" s="511"/>
      <c r="Z1352" s="139"/>
    </row>
    <row r="1353" spans="1:26" ht="15" customHeight="1">
      <c r="A1353" s="160"/>
      <c r="B1353" s="160"/>
      <c r="C1353" s="158" t="s">
        <v>12374</v>
      </c>
      <c r="D1353" s="172" t="s">
        <v>2</v>
      </c>
      <c r="E1353" s="172" t="s">
        <v>44</v>
      </c>
      <c r="F1353" s="172">
        <v>1</v>
      </c>
      <c r="G1353" s="172">
        <v>1</v>
      </c>
      <c r="H1353" s="140" t="s">
        <v>6509</v>
      </c>
      <c r="I1353" s="155" t="s">
        <v>12506</v>
      </c>
      <c r="J1353" s="311"/>
      <c r="K1353" s="311"/>
      <c r="L1353" s="306"/>
      <c r="M1353" s="161"/>
      <c r="N1353" s="161"/>
      <c r="O1353" s="155"/>
      <c r="P1353" s="155"/>
      <c r="Q1353" s="155"/>
      <c r="R1353" s="155"/>
      <c r="S1353" s="155"/>
      <c r="T1353" s="155"/>
      <c r="U1353" s="155"/>
      <c r="V1353" s="161"/>
      <c r="W1353" s="174"/>
      <c r="X1353" s="175"/>
      <c r="Y1353" s="511"/>
      <c r="Z1353" s="139"/>
    </row>
    <row r="1354" spans="1:26" ht="15" customHeight="1">
      <c r="A1354" s="160"/>
      <c r="B1354" s="160"/>
      <c r="C1354" s="158" t="s">
        <v>12374</v>
      </c>
      <c r="D1354" s="172" t="s">
        <v>2</v>
      </c>
      <c r="E1354" s="172" t="s">
        <v>44</v>
      </c>
      <c r="F1354" s="172">
        <v>1</v>
      </c>
      <c r="G1354" s="172">
        <v>1</v>
      </c>
      <c r="H1354" s="140" t="s">
        <v>6510</v>
      </c>
      <c r="I1354" s="155" t="s">
        <v>12506</v>
      </c>
      <c r="J1354" s="311"/>
      <c r="K1354" s="311"/>
      <c r="L1354" s="306"/>
      <c r="M1354" s="161"/>
      <c r="N1354" s="161"/>
      <c r="O1354" s="155"/>
      <c r="P1354" s="155"/>
      <c r="Q1354" s="155"/>
      <c r="R1354" s="155"/>
      <c r="S1354" s="155"/>
      <c r="T1354" s="155"/>
      <c r="U1354" s="155"/>
      <c r="V1354" s="161"/>
      <c r="W1354" s="174"/>
      <c r="X1354" s="175"/>
      <c r="Y1354" s="511"/>
      <c r="Z1354" s="139"/>
    </row>
    <row r="1355" spans="1:26" ht="15" customHeight="1">
      <c r="A1355" s="160"/>
      <c r="B1355" s="160"/>
      <c r="C1355" s="158" t="s">
        <v>12374</v>
      </c>
      <c r="D1355" s="172" t="s">
        <v>2</v>
      </c>
      <c r="E1355" s="172" t="s">
        <v>44</v>
      </c>
      <c r="F1355" s="172">
        <v>1</v>
      </c>
      <c r="G1355" s="172">
        <v>1</v>
      </c>
      <c r="H1355" s="140" t="s">
        <v>6514</v>
      </c>
      <c r="I1355" s="155" t="s">
        <v>12506</v>
      </c>
      <c r="J1355" s="311"/>
      <c r="K1355" s="311"/>
      <c r="L1355" s="306"/>
      <c r="M1355" s="161"/>
      <c r="N1355" s="161"/>
      <c r="O1355" s="155"/>
      <c r="P1355" s="155"/>
      <c r="Q1355" s="155"/>
      <c r="R1355" s="155"/>
      <c r="S1355" s="155"/>
      <c r="T1355" s="155"/>
      <c r="U1355" s="155"/>
      <c r="V1355" s="161"/>
      <c r="W1355" s="174"/>
      <c r="X1355" s="175"/>
      <c r="Y1355" s="511"/>
      <c r="Z1355" s="139"/>
    </row>
    <row r="1356" spans="1:26" ht="15" customHeight="1">
      <c r="A1356" s="160"/>
      <c r="B1356" s="160"/>
      <c r="C1356" s="158" t="s">
        <v>12374</v>
      </c>
      <c r="D1356" s="172" t="s">
        <v>2</v>
      </c>
      <c r="E1356" s="172" t="s">
        <v>44</v>
      </c>
      <c r="F1356" s="172">
        <v>1</v>
      </c>
      <c r="G1356" s="172">
        <v>1</v>
      </c>
      <c r="H1356" s="140" t="s">
        <v>6512</v>
      </c>
      <c r="I1356" s="155" t="s">
        <v>12506</v>
      </c>
      <c r="J1356" s="311"/>
      <c r="K1356" s="311"/>
      <c r="L1356" s="306"/>
      <c r="M1356" s="161"/>
      <c r="N1356" s="161"/>
      <c r="O1356" s="155"/>
      <c r="P1356" s="155"/>
      <c r="Q1356" s="155"/>
      <c r="R1356" s="155"/>
      <c r="S1356" s="155"/>
      <c r="T1356" s="155"/>
      <c r="U1356" s="155"/>
      <c r="V1356" s="161"/>
      <c r="W1356" s="174"/>
      <c r="X1356" s="175"/>
      <c r="Y1356" s="511"/>
      <c r="Z1356" s="139"/>
    </row>
    <row r="1357" spans="1:26" ht="15" customHeight="1">
      <c r="A1357" s="160"/>
      <c r="B1357" s="160"/>
      <c r="C1357" s="158" t="s">
        <v>10129</v>
      </c>
      <c r="D1357" s="172" t="s">
        <v>2</v>
      </c>
      <c r="E1357" s="172" t="s">
        <v>44</v>
      </c>
      <c r="F1357" s="172">
        <v>1</v>
      </c>
      <c r="G1357" s="172">
        <v>1</v>
      </c>
      <c r="H1357" s="140" t="s">
        <v>6513</v>
      </c>
      <c r="I1357" s="155" t="s">
        <v>12506</v>
      </c>
      <c r="J1357" s="311"/>
      <c r="K1357" s="311"/>
      <c r="L1357" s="306"/>
      <c r="M1357" s="161"/>
      <c r="N1357" s="161"/>
      <c r="O1357" s="155"/>
      <c r="P1357" s="155"/>
      <c r="Q1357" s="155"/>
      <c r="R1357" s="155"/>
      <c r="S1357" s="155"/>
      <c r="T1357" s="155"/>
      <c r="U1357" s="155"/>
      <c r="V1357" s="161"/>
      <c r="W1357" s="174"/>
      <c r="X1357" s="175"/>
      <c r="Y1357" s="511"/>
      <c r="Z1357" s="139"/>
    </row>
    <row r="1358" spans="1:26" ht="15" customHeight="1">
      <c r="A1358" s="160"/>
      <c r="B1358" s="160"/>
      <c r="C1358" s="158" t="s">
        <v>12374</v>
      </c>
      <c r="D1358" s="172" t="s">
        <v>2</v>
      </c>
      <c r="E1358" s="172" t="s">
        <v>44</v>
      </c>
      <c r="F1358" s="172">
        <v>1</v>
      </c>
      <c r="G1358" s="172">
        <v>1</v>
      </c>
      <c r="H1358" s="140" t="s">
        <v>6511</v>
      </c>
      <c r="I1358" s="155" t="s">
        <v>12506</v>
      </c>
      <c r="J1358" s="311"/>
      <c r="K1358" s="311"/>
      <c r="L1358" s="306"/>
      <c r="M1358" s="161"/>
      <c r="N1358" s="161"/>
      <c r="O1358" s="155"/>
      <c r="P1358" s="155"/>
      <c r="Q1358" s="155"/>
      <c r="R1358" s="155"/>
      <c r="S1358" s="155"/>
      <c r="T1358" s="155"/>
      <c r="U1358" s="155"/>
      <c r="V1358" s="161"/>
      <c r="W1358" s="174"/>
      <c r="X1358" s="175"/>
      <c r="Y1358" s="511"/>
      <c r="Z1358" s="139"/>
    </row>
    <row r="1359" spans="1:26" ht="15" customHeight="1">
      <c r="A1359" s="160"/>
      <c r="B1359" s="160"/>
      <c r="C1359" s="158" t="s">
        <v>12374</v>
      </c>
      <c r="D1359" s="172" t="s">
        <v>2</v>
      </c>
      <c r="E1359" s="172" t="s">
        <v>44</v>
      </c>
      <c r="F1359" s="172">
        <v>1</v>
      </c>
      <c r="G1359" s="172">
        <v>1</v>
      </c>
      <c r="H1359" s="140" t="s">
        <v>6516</v>
      </c>
      <c r="I1359" s="155" t="s">
        <v>12506</v>
      </c>
      <c r="J1359" s="311"/>
      <c r="K1359" s="311"/>
      <c r="L1359" s="306"/>
      <c r="M1359" s="161"/>
      <c r="N1359" s="161"/>
      <c r="O1359" s="155"/>
      <c r="P1359" s="155"/>
      <c r="Q1359" s="155"/>
      <c r="R1359" s="155"/>
      <c r="S1359" s="155"/>
      <c r="T1359" s="155"/>
      <c r="U1359" s="155"/>
      <c r="V1359" s="161"/>
      <c r="W1359" s="174"/>
      <c r="X1359" s="175"/>
      <c r="Y1359" s="511"/>
      <c r="Z1359" s="139"/>
    </row>
    <row r="1360" spans="1:26" ht="15" customHeight="1">
      <c r="A1360" s="160"/>
      <c r="B1360" s="160"/>
      <c r="C1360" s="158" t="s">
        <v>12374</v>
      </c>
      <c r="D1360" s="172" t="s">
        <v>2</v>
      </c>
      <c r="E1360" s="172" t="s">
        <v>44</v>
      </c>
      <c r="F1360" s="172">
        <v>1</v>
      </c>
      <c r="G1360" s="172">
        <v>1</v>
      </c>
      <c r="H1360" s="140" t="s">
        <v>6517</v>
      </c>
      <c r="I1360" s="155" t="s">
        <v>12506</v>
      </c>
      <c r="J1360" s="311"/>
      <c r="K1360" s="311"/>
      <c r="L1360" s="306"/>
      <c r="M1360" s="161"/>
      <c r="N1360" s="161"/>
      <c r="O1360" s="155"/>
      <c r="P1360" s="155"/>
      <c r="Q1360" s="155"/>
      <c r="R1360" s="155"/>
      <c r="S1360" s="155"/>
      <c r="T1360" s="155"/>
      <c r="U1360" s="155"/>
      <c r="V1360" s="161"/>
      <c r="W1360" s="174"/>
      <c r="X1360" s="175"/>
      <c r="Y1360" s="511"/>
      <c r="Z1360" s="139"/>
    </row>
    <row r="1361" spans="1:26" ht="15" customHeight="1">
      <c r="A1361" s="160"/>
      <c r="B1361" s="160"/>
      <c r="C1361" s="158" t="s">
        <v>12374</v>
      </c>
      <c r="D1361" s="172" t="s">
        <v>2</v>
      </c>
      <c r="E1361" s="172" t="s">
        <v>44</v>
      </c>
      <c r="F1361" s="172">
        <v>1</v>
      </c>
      <c r="G1361" s="172">
        <v>1</v>
      </c>
      <c r="H1361" s="140" t="s">
        <v>6515</v>
      </c>
      <c r="I1361" s="155" t="s">
        <v>12506</v>
      </c>
      <c r="J1361" s="311"/>
      <c r="K1361" s="311"/>
      <c r="L1361" s="306"/>
      <c r="M1361" s="161"/>
      <c r="N1361" s="161"/>
      <c r="O1361" s="155"/>
      <c r="P1361" s="155"/>
      <c r="Q1361" s="155"/>
      <c r="R1361" s="155"/>
      <c r="S1361" s="155"/>
      <c r="T1361" s="155"/>
      <c r="U1361" s="155"/>
      <c r="V1361" s="161"/>
      <c r="W1361" s="174"/>
      <c r="X1361" s="175"/>
      <c r="Y1361" s="511"/>
      <c r="Z1361" s="139"/>
    </row>
    <row r="1362" spans="1:26" ht="15" customHeight="1">
      <c r="A1362" s="160"/>
      <c r="B1362" s="160"/>
      <c r="C1362" s="158" t="s">
        <v>12374</v>
      </c>
      <c r="D1362" s="172" t="s">
        <v>2</v>
      </c>
      <c r="E1362" s="172" t="s">
        <v>44</v>
      </c>
      <c r="F1362" s="172">
        <v>1</v>
      </c>
      <c r="G1362" s="172">
        <v>1</v>
      </c>
      <c r="H1362" s="140" t="s">
        <v>6518</v>
      </c>
      <c r="I1362" s="155" t="s">
        <v>12506</v>
      </c>
      <c r="J1362" s="311"/>
      <c r="K1362" s="311"/>
      <c r="L1362" s="306"/>
      <c r="M1362" s="161"/>
      <c r="N1362" s="161"/>
      <c r="O1362" s="155"/>
      <c r="P1362" s="155"/>
      <c r="Q1362" s="155"/>
      <c r="R1362" s="155"/>
      <c r="S1362" s="155"/>
      <c r="T1362" s="155"/>
      <c r="U1362" s="155"/>
      <c r="V1362" s="161"/>
      <c r="W1362" s="174"/>
      <c r="X1362" s="175"/>
      <c r="Y1362" s="511"/>
      <c r="Z1362" s="139"/>
    </row>
    <row r="1363" spans="1:26" ht="15" customHeight="1">
      <c r="A1363" s="160"/>
      <c r="B1363" s="160"/>
      <c r="C1363" s="158" t="s">
        <v>12374</v>
      </c>
      <c r="D1363" s="172" t="s">
        <v>2</v>
      </c>
      <c r="E1363" s="172" t="s">
        <v>44</v>
      </c>
      <c r="F1363" s="172">
        <v>1</v>
      </c>
      <c r="G1363" s="172">
        <v>1</v>
      </c>
      <c r="H1363" s="140" t="s">
        <v>6519</v>
      </c>
      <c r="I1363" s="155" t="s">
        <v>12506</v>
      </c>
      <c r="J1363" s="311"/>
      <c r="K1363" s="311"/>
      <c r="L1363" s="306"/>
      <c r="M1363" s="161"/>
      <c r="N1363" s="161"/>
      <c r="O1363" s="155"/>
      <c r="P1363" s="155"/>
      <c r="Q1363" s="155"/>
      <c r="R1363" s="155"/>
      <c r="S1363" s="155"/>
      <c r="T1363" s="155"/>
      <c r="U1363" s="155"/>
      <c r="V1363" s="161"/>
      <c r="W1363" s="174"/>
      <c r="X1363" s="175"/>
      <c r="Y1363" s="511"/>
      <c r="Z1363" s="139"/>
    </row>
    <row r="1364" spans="1:26" ht="15" customHeight="1">
      <c r="A1364" s="160"/>
      <c r="B1364" s="160"/>
      <c r="C1364" s="158" t="s">
        <v>12374</v>
      </c>
      <c r="D1364" s="172" t="s">
        <v>2</v>
      </c>
      <c r="E1364" s="172" t="s">
        <v>44</v>
      </c>
      <c r="F1364" s="172">
        <v>1</v>
      </c>
      <c r="G1364" s="172">
        <v>1</v>
      </c>
      <c r="H1364" s="140" t="s">
        <v>6520</v>
      </c>
      <c r="I1364" s="155" t="s">
        <v>12506</v>
      </c>
      <c r="J1364" s="311"/>
      <c r="K1364" s="311"/>
      <c r="L1364" s="306"/>
      <c r="M1364" s="161"/>
      <c r="N1364" s="161"/>
      <c r="O1364" s="155"/>
      <c r="P1364" s="155"/>
      <c r="Q1364" s="155"/>
      <c r="R1364" s="155"/>
      <c r="S1364" s="155"/>
      <c r="T1364" s="155"/>
      <c r="U1364" s="155"/>
      <c r="V1364" s="161"/>
      <c r="W1364" s="174"/>
      <c r="X1364" s="175"/>
      <c r="Y1364" s="511"/>
      <c r="Z1364" s="139"/>
    </row>
    <row r="1365" spans="1:26" ht="15" customHeight="1">
      <c r="A1365" s="160"/>
      <c r="B1365" s="160"/>
      <c r="C1365" s="158" t="s">
        <v>12374</v>
      </c>
      <c r="D1365" s="172" t="s">
        <v>2</v>
      </c>
      <c r="E1365" s="172" t="s">
        <v>44</v>
      </c>
      <c r="F1365" s="172">
        <v>1</v>
      </c>
      <c r="G1365" s="172">
        <v>1</v>
      </c>
      <c r="H1365" s="140" t="s">
        <v>6521</v>
      </c>
      <c r="I1365" s="155" t="s">
        <v>12506</v>
      </c>
      <c r="J1365" s="311"/>
      <c r="K1365" s="311"/>
      <c r="L1365" s="306"/>
      <c r="M1365" s="161"/>
      <c r="N1365" s="161"/>
      <c r="O1365" s="155"/>
      <c r="P1365" s="155"/>
      <c r="Q1365" s="155"/>
      <c r="R1365" s="155"/>
      <c r="S1365" s="155"/>
      <c r="T1365" s="155"/>
      <c r="U1365" s="155"/>
      <c r="V1365" s="161"/>
      <c r="W1365" s="174"/>
      <c r="X1365" s="175"/>
      <c r="Y1365" s="511"/>
      <c r="Z1365" s="139"/>
    </row>
    <row r="1366" spans="1:26" ht="15" customHeight="1">
      <c r="A1366" s="160"/>
      <c r="B1366" s="160"/>
      <c r="C1366" s="158" t="s">
        <v>12374</v>
      </c>
      <c r="D1366" s="172" t="s">
        <v>2</v>
      </c>
      <c r="E1366" s="172" t="s">
        <v>44</v>
      </c>
      <c r="F1366" s="172">
        <v>1</v>
      </c>
      <c r="G1366" s="172">
        <v>1</v>
      </c>
      <c r="H1366" s="140" t="s">
        <v>6522</v>
      </c>
      <c r="I1366" s="155" t="s">
        <v>12506</v>
      </c>
      <c r="J1366" s="311"/>
      <c r="K1366" s="311"/>
      <c r="L1366" s="306"/>
      <c r="M1366" s="161"/>
      <c r="N1366" s="161"/>
      <c r="O1366" s="155"/>
      <c r="P1366" s="155"/>
      <c r="Q1366" s="155"/>
      <c r="R1366" s="155"/>
      <c r="S1366" s="155"/>
      <c r="T1366" s="155"/>
      <c r="U1366" s="155"/>
      <c r="V1366" s="161"/>
      <c r="W1366" s="174"/>
      <c r="X1366" s="175"/>
      <c r="Y1366" s="511"/>
      <c r="Z1366" s="139"/>
    </row>
    <row r="1367" spans="1:26" ht="15" customHeight="1">
      <c r="A1367" s="160"/>
      <c r="B1367" s="160"/>
      <c r="C1367" s="158" t="s">
        <v>12374</v>
      </c>
      <c r="D1367" s="172" t="s">
        <v>2</v>
      </c>
      <c r="E1367" s="172" t="s">
        <v>44</v>
      </c>
      <c r="F1367" s="172">
        <v>1</v>
      </c>
      <c r="G1367" s="172">
        <v>1</v>
      </c>
      <c r="H1367" s="140" t="s">
        <v>6523</v>
      </c>
      <c r="I1367" s="155" t="s">
        <v>12506</v>
      </c>
      <c r="J1367" s="311"/>
      <c r="K1367" s="311"/>
      <c r="L1367" s="306"/>
      <c r="M1367" s="161"/>
      <c r="N1367" s="161"/>
      <c r="O1367" s="155"/>
      <c r="P1367" s="155"/>
      <c r="Q1367" s="155"/>
      <c r="R1367" s="155"/>
      <c r="S1367" s="155"/>
      <c r="T1367" s="155"/>
      <c r="U1367" s="155"/>
      <c r="V1367" s="161"/>
      <c r="W1367" s="174"/>
      <c r="X1367" s="175"/>
      <c r="Y1367" s="511"/>
      <c r="Z1367" s="139"/>
    </row>
    <row r="1368" spans="1:26" ht="15" customHeight="1">
      <c r="A1368" s="160"/>
      <c r="B1368" s="160"/>
      <c r="C1368" s="158" t="s">
        <v>12374</v>
      </c>
      <c r="D1368" s="172" t="s">
        <v>2</v>
      </c>
      <c r="E1368" s="172" t="s">
        <v>44</v>
      </c>
      <c r="F1368" s="172">
        <v>1</v>
      </c>
      <c r="G1368" s="172">
        <v>1</v>
      </c>
      <c r="H1368" s="140" t="s">
        <v>6524</v>
      </c>
      <c r="I1368" s="155" t="s">
        <v>12506</v>
      </c>
      <c r="J1368" s="311"/>
      <c r="K1368" s="311"/>
      <c r="L1368" s="306"/>
      <c r="M1368" s="161"/>
      <c r="N1368" s="161"/>
      <c r="O1368" s="155"/>
      <c r="P1368" s="155"/>
      <c r="Q1368" s="155"/>
      <c r="R1368" s="155"/>
      <c r="S1368" s="155"/>
      <c r="T1368" s="155"/>
      <c r="U1368" s="155"/>
      <c r="V1368" s="161"/>
      <c r="W1368" s="174"/>
      <c r="X1368" s="175"/>
      <c r="Y1368" s="511"/>
      <c r="Z1368" s="139"/>
    </row>
    <row r="1369" spans="1:26" ht="15" customHeight="1">
      <c r="A1369" s="160"/>
      <c r="B1369" s="160"/>
      <c r="C1369" s="158" t="s">
        <v>12374</v>
      </c>
      <c r="D1369" s="172" t="s">
        <v>2</v>
      </c>
      <c r="E1369" s="172" t="s">
        <v>44</v>
      </c>
      <c r="F1369" s="172">
        <v>1</v>
      </c>
      <c r="G1369" s="172">
        <v>1</v>
      </c>
      <c r="H1369" s="140" t="s">
        <v>6525</v>
      </c>
      <c r="I1369" s="155" t="s">
        <v>12506</v>
      </c>
      <c r="J1369" s="311"/>
      <c r="K1369" s="311"/>
      <c r="L1369" s="306"/>
      <c r="M1369" s="161"/>
      <c r="N1369" s="161"/>
      <c r="O1369" s="155"/>
      <c r="P1369" s="155"/>
      <c r="Q1369" s="155"/>
      <c r="R1369" s="155"/>
      <c r="S1369" s="155"/>
      <c r="T1369" s="155"/>
      <c r="U1369" s="155"/>
      <c r="V1369" s="161"/>
      <c r="W1369" s="174"/>
      <c r="X1369" s="175"/>
      <c r="Y1369" s="511"/>
      <c r="Z1369" s="139"/>
    </row>
    <row r="1370" spans="1:26" ht="15" customHeight="1">
      <c r="A1370" s="160"/>
      <c r="B1370" s="160"/>
      <c r="C1370" s="158" t="s">
        <v>12374</v>
      </c>
      <c r="D1370" s="172" t="s">
        <v>2</v>
      </c>
      <c r="E1370" s="172" t="s">
        <v>44</v>
      </c>
      <c r="F1370" s="172">
        <v>1</v>
      </c>
      <c r="G1370" s="172">
        <v>1</v>
      </c>
      <c r="H1370" s="140" t="s">
        <v>6526</v>
      </c>
      <c r="I1370" s="155" t="s">
        <v>12506</v>
      </c>
      <c r="J1370" s="311"/>
      <c r="K1370" s="311"/>
      <c r="L1370" s="306"/>
      <c r="M1370" s="161"/>
      <c r="N1370" s="161"/>
      <c r="O1370" s="155"/>
      <c r="P1370" s="155"/>
      <c r="Q1370" s="155"/>
      <c r="R1370" s="155"/>
      <c r="S1370" s="155"/>
      <c r="T1370" s="155"/>
      <c r="U1370" s="155"/>
      <c r="V1370" s="161"/>
      <c r="W1370" s="174"/>
      <c r="X1370" s="175"/>
      <c r="Y1370" s="511"/>
      <c r="Z1370" s="139"/>
    </row>
    <row r="1371" spans="1:26" ht="15" customHeight="1">
      <c r="A1371" s="160"/>
      <c r="B1371" s="160"/>
      <c r="C1371" s="158" t="s">
        <v>12374</v>
      </c>
      <c r="D1371" s="172" t="s">
        <v>2</v>
      </c>
      <c r="E1371" s="172" t="s">
        <v>44</v>
      </c>
      <c r="F1371" s="172">
        <v>1</v>
      </c>
      <c r="G1371" s="172">
        <v>1</v>
      </c>
      <c r="H1371" s="140" t="s">
        <v>6527</v>
      </c>
      <c r="I1371" s="155" t="s">
        <v>12506</v>
      </c>
      <c r="J1371" s="311"/>
      <c r="K1371" s="311"/>
      <c r="L1371" s="306"/>
      <c r="M1371" s="161"/>
      <c r="N1371" s="161"/>
      <c r="O1371" s="155"/>
      <c r="P1371" s="155"/>
      <c r="Q1371" s="155"/>
      <c r="R1371" s="155"/>
      <c r="S1371" s="155"/>
      <c r="T1371" s="155"/>
      <c r="U1371" s="155"/>
      <c r="V1371" s="161"/>
      <c r="W1371" s="174"/>
      <c r="X1371" s="175"/>
      <c r="Y1371" s="511"/>
      <c r="Z1371" s="139"/>
    </row>
    <row r="1372" spans="1:26" ht="15" customHeight="1">
      <c r="A1372" s="160"/>
      <c r="B1372" s="160"/>
      <c r="C1372" s="158" t="s">
        <v>12374</v>
      </c>
      <c r="D1372" s="172" t="s">
        <v>2</v>
      </c>
      <c r="E1372" s="172" t="s">
        <v>44</v>
      </c>
      <c r="F1372" s="172">
        <v>1</v>
      </c>
      <c r="G1372" s="172">
        <v>1</v>
      </c>
      <c r="H1372" s="140" t="s">
        <v>6531</v>
      </c>
      <c r="I1372" s="155" t="s">
        <v>12506</v>
      </c>
      <c r="J1372" s="311"/>
      <c r="K1372" s="311"/>
      <c r="L1372" s="306"/>
      <c r="M1372" s="161"/>
      <c r="N1372" s="161"/>
      <c r="O1372" s="155"/>
      <c r="P1372" s="155"/>
      <c r="Q1372" s="155"/>
      <c r="R1372" s="155"/>
      <c r="S1372" s="155"/>
      <c r="T1372" s="155"/>
      <c r="U1372" s="155"/>
      <c r="V1372" s="161"/>
      <c r="W1372" s="174"/>
      <c r="X1372" s="175"/>
      <c r="Y1372" s="511"/>
      <c r="Z1372" s="139"/>
    </row>
    <row r="1373" spans="1:26" ht="15" customHeight="1">
      <c r="A1373" s="160"/>
      <c r="B1373" s="160"/>
      <c r="C1373" s="158" t="s">
        <v>12374</v>
      </c>
      <c r="D1373" s="172" t="s">
        <v>2</v>
      </c>
      <c r="E1373" s="172" t="s">
        <v>44</v>
      </c>
      <c r="F1373" s="172">
        <v>1</v>
      </c>
      <c r="G1373" s="172">
        <v>1</v>
      </c>
      <c r="H1373" s="140" t="s">
        <v>6528</v>
      </c>
      <c r="I1373" s="155" t="s">
        <v>12506</v>
      </c>
      <c r="J1373" s="311"/>
      <c r="K1373" s="311"/>
      <c r="L1373" s="306"/>
      <c r="M1373" s="161"/>
      <c r="N1373" s="161"/>
      <c r="O1373" s="155"/>
      <c r="P1373" s="155"/>
      <c r="Q1373" s="155"/>
      <c r="R1373" s="155"/>
      <c r="S1373" s="155"/>
      <c r="T1373" s="155"/>
      <c r="U1373" s="155"/>
      <c r="V1373" s="161"/>
      <c r="W1373" s="174"/>
      <c r="X1373" s="175"/>
      <c r="Y1373" s="511"/>
      <c r="Z1373" s="139"/>
    </row>
    <row r="1374" spans="1:26" ht="15" customHeight="1">
      <c r="A1374" s="160"/>
      <c r="B1374" s="160"/>
      <c r="C1374" s="158" t="s">
        <v>12374</v>
      </c>
      <c r="D1374" s="172" t="s">
        <v>2</v>
      </c>
      <c r="E1374" s="172" t="s">
        <v>44</v>
      </c>
      <c r="F1374" s="172">
        <v>1</v>
      </c>
      <c r="G1374" s="172">
        <v>1</v>
      </c>
      <c r="H1374" s="140" t="s">
        <v>6529</v>
      </c>
      <c r="I1374" s="155" t="s">
        <v>12506</v>
      </c>
      <c r="J1374" s="311"/>
      <c r="K1374" s="311"/>
      <c r="L1374" s="306"/>
      <c r="M1374" s="161"/>
      <c r="N1374" s="161"/>
      <c r="O1374" s="155"/>
      <c r="P1374" s="155"/>
      <c r="Q1374" s="155"/>
      <c r="R1374" s="155"/>
      <c r="S1374" s="155"/>
      <c r="T1374" s="155"/>
      <c r="U1374" s="155"/>
      <c r="V1374" s="161"/>
      <c r="W1374" s="174"/>
      <c r="X1374" s="175"/>
      <c r="Y1374" s="511"/>
      <c r="Z1374" s="139"/>
    </row>
    <row r="1375" spans="1:26" ht="15" customHeight="1">
      <c r="A1375" s="160"/>
      <c r="B1375" s="160"/>
      <c r="C1375" s="158" t="s">
        <v>12374</v>
      </c>
      <c r="D1375" s="172" t="s">
        <v>2</v>
      </c>
      <c r="E1375" s="172" t="s">
        <v>44</v>
      </c>
      <c r="F1375" s="172">
        <v>1</v>
      </c>
      <c r="G1375" s="172">
        <v>1</v>
      </c>
      <c r="H1375" s="140" t="s">
        <v>6530</v>
      </c>
      <c r="I1375" s="155" t="s">
        <v>12506</v>
      </c>
      <c r="J1375" s="311"/>
      <c r="K1375" s="311"/>
      <c r="L1375" s="306"/>
      <c r="M1375" s="161"/>
      <c r="N1375" s="161"/>
      <c r="O1375" s="155"/>
      <c r="P1375" s="155"/>
      <c r="Q1375" s="155"/>
      <c r="R1375" s="155"/>
      <c r="S1375" s="155"/>
      <c r="T1375" s="155"/>
      <c r="U1375" s="155"/>
      <c r="V1375" s="161"/>
      <c r="W1375" s="174"/>
      <c r="X1375" s="175"/>
      <c r="Y1375" s="511"/>
      <c r="Z1375" s="139"/>
    </row>
    <row r="1376" spans="1:26" ht="15" customHeight="1">
      <c r="A1376" s="160"/>
      <c r="B1376" s="160"/>
      <c r="C1376" s="158" t="s">
        <v>12374</v>
      </c>
      <c r="D1376" s="172" t="s">
        <v>2</v>
      </c>
      <c r="E1376" s="172" t="s">
        <v>44</v>
      </c>
      <c r="F1376" s="172">
        <v>1</v>
      </c>
      <c r="G1376" s="172">
        <v>1</v>
      </c>
      <c r="H1376" s="140" t="s">
        <v>6532</v>
      </c>
      <c r="I1376" s="155" t="s">
        <v>12506</v>
      </c>
      <c r="J1376" s="311"/>
      <c r="K1376" s="311"/>
      <c r="L1376" s="306"/>
      <c r="M1376" s="161"/>
      <c r="N1376" s="161"/>
      <c r="O1376" s="155"/>
      <c r="P1376" s="155"/>
      <c r="Q1376" s="155"/>
      <c r="R1376" s="155"/>
      <c r="S1376" s="155"/>
      <c r="T1376" s="155"/>
      <c r="U1376" s="155"/>
      <c r="V1376" s="161"/>
      <c r="W1376" s="174"/>
      <c r="X1376" s="175"/>
      <c r="Y1376" s="511"/>
      <c r="Z1376" s="139"/>
    </row>
    <row r="1377" spans="1:26" ht="15" customHeight="1">
      <c r="A1377" s="160"/>
      <c r="B1377" s="160"/>
      <c r="C1377" s="158" t="s">
        <v>12374</v>
      </c>
      <c r="D1377" s="172" t="s">
        <v>2</v>
      </c>
      <c r="E1377" s="172" t="s">
        <v>44</v>
      </c>
      <c r="F1377" s="172">
        <v>1</v>
      </c>
      <c r="G1377" s="172">
        <v>1</v>
      </c>
      <c r="H1377" s="140" t="s">
        <v>6533</v>
      </c>
      <c r="I1377" s="155" t="s">
        <v>12506</v>
      </c>
      <c r="J1377" s="311"/>
      <c r="K1377" s="311"/>
      <c r="L1377" s="306"/>
      <c r="M1377" s="161"/>
      <c r="N1377" s="161"/>
      <c r="O1377" s="155"/>
      <c r="P1377" s="155"/>
      <c r="Q1377" s="155"/>
      <c r="R1377" s="155"/>
      <c r="S1377" s="155"/>
      <c r="T1377" s="155"/>
      <c r="U1377" s="155"/>
      <c r="V1377" s="161"/>
      <c r="W1377" s="174"/>
      <c r="X1377" s="175"/>
      <c r="Y1377" s="511"/>
      <c r="Z1377" s="139"/>
    </row>
    <row r="1378" spans="1:26" ht="15" customHeight="1">
      <c r="A1378" s="160"/>
      <c r="B1378" s="160"/>
      <c r="C1378" s="158" t="s">
        <v>12374</v>
      </c>
      <c r="D1378" s="172" t="s">
        <v>2</v>
      </c>
      <c r="E1378" s="172" t="s">
        <v>44</v>
      </c>
      <c r="F1378" s="172">
        <v>1</v>
      </c>
      <c r="G1378" s="172">
        <v>1</v>
      </c>
      <c r="H1378" s="140" t="s">
        <v>6535</v>
      </c>
      <c r="I1378" s="155" t="s">
        <v>12506</v>
      </c>
      <c r="J1378" s="311"/>
      <c r="K1378" s="311"/>
      <c r="L1378" s="306"/>
      <c r="M1378" s="161"/>
      <c r="N1378" s="161"/>
      <c r="O1378" s="155"/>
      <c r="P1378" s="155"/>
      <c r="Q1378" s="155"/>
      <c r="R1378" s="155"/>
      <c r="S1378" s="155"/>
      <c r="T1378" s="155"/>
      <c r="U1378" s="155"/>
      <c r="V1378" s="161"/>
      <c r="W1378" s="174"/>
      <c r="X1378" s="175"/>
      <c r="Y1378" s="511"/>
      <c r="Z1378" s="139"/>
    </row>
    <row r="1379" spans="1:26" ht="15" customHeight="1">
      <c r="A1379" s="160"/>
      <c r="B1379" s="160"/>
      <c r="C1379" s="158" t="s">
        <v>12374</v>
      </c>
      <c r="D1379" s="172" t="s">
        <v>2</v>
      </c>
      <c r="E1379" s="172" t="s">
        <v>44</v>
      </c>
      <c r="F1379" s="172">
        <v>1</v>
      </c>
      <c r="G1379" s="172">
        <v>1</v>
      </c>
      <c r="H1379" s="140" t="s">
        <v>6534</v>
      </c>
      <c r="I1379" s="155" t="s">
        <v>12506</v>
      </c>
      <c r="J1379" s="311"/>
      <c r="K1379" s="311"/>
      <c r="L1379" s="306"/>
      <c r="M1379" s="161"/>
      <c r="N1379" s="161"/>
      <c r="O1379" s="155"/>
      <c r="P1379" s="155"/>
      <c r="Q1379" s="155"/>
      <c r="R1379" s="155"/>
      <c r="S1379" s="155"/>
      <c r="T1379" s="155"/>
      <c r="U1379" s="155"/>
      <c r="V1379" s="161"/>
      <c r="W1379" s="174"/>
      <c r="X1379" s="175"/>
      <c r="Y1379" s="511"/>
      <c r="Z1379" s="139"/>
    </row>
    <row r="1380" spans="1:26" ht="15" customHeight="1">
      <c r="A1380" s="160"/>
      <c r="B1380" s="160"/>
      <c r="C1380" s="158" t="s">
        <v>10130</v>
      </c>
      <c r="D1380" s="172" t="s">
        <v>2</v>
      </c>
      <c r="E1380" s="172" t="s">
        <v>44</v>
      </c>
      <c r="F1380" s="172">
        <v>1</v>
      </c>
      <c r="G1380" s="172">
        <v>1</v>
      </c>
      <c r="H1380" s="140" t="s">
        <v>6536</v>
      </c>
      <c r="I1380" s="155" t="s">
        <v>12506</v>
      </c>
      <c r="J1380" s="311"/>
      <c r="K1380" s="311"/>
      <c r="L1380" s="306"/>
      <c r="M1380" s="161"/>
      <c r="N1380" s="161"/>
      <c r="O1380" s="155"/>
      <c r="P1380" s="155"/>
      <c r="Q1380" s="155"/>
      <c r="R1380" s="155"/>
      <c r="S1380" s="155"/>
      <c r="T1380" s="155"/>
      <c r="U1380" s="155"/>
      <c r="V1380" s="161"/>
      <c r="W1380" s="174"/>
      <c r="X1380" s="175"/>
      <c r="Y1380" s="511"/>
      <c r="Z1380" s="139"/>
    </row>
    <row r="1381" spans="1:26" ht="15" customHeight="1">
      <c r="A1381" s="160"/>
      <c r="B1381" s="160"/>
      <c r="C1381" s="158" t="s">
        <v>12374</v>
      </c>
      <c r="D1381" s="172" t="s">
        <v>2</v>
      </c>
      <c r="E1381" s="172" t="s">
        <v>44</v>
      </c>
      <c r="F1381" s="172">
        <v>1</v>
      </c>
      <c r="G1381" s="172">
        <v>1</v>
      </c>
      <c r="H1381" s="140" t="s">
        <v>6537</v>
      </c>
      <c r="I1381" s="155" t="s">
        <v>12506</v>
      </c>
      <c r="J1381" s="311"/>
      <c r="K1381" s="311"/>
      <c r="L1381" s="306"/>
      <c r="M1381" s="161"/>
      <c r="N1381" s="161"/>
      <c r="O1381" s="155"/>
      <c r="P1381" s="155"/>
      <c r="Q1381" s="155"/>
      <c r="R1381" s="155"/>
      <c r="S1381" s="155"/>
      <c r="T1381" s="155"/>
      <c r="U1381" s="155"/>
      <c r="V1381" s="161"/>
      <c r="W1381" s="174"/>
      <c r="X1381" s="175"/>
      <c r="Y1381" s="511"/>
      <c r="Z1381" s="139"/>
    </row>
    <row r="1382" spans="1:26" ht="15" customHeight="1">
      <c r="A1382" s="160"/>
      <c r="B1382" s="160"/>
      <c r="C1382" s="158" t="s">
        <v>12374</v>
      </c>
      <c r="D1382" s="172" t="s">
        <v>2</v>
      </c>
      <c r="E1382" s="172" t="s">
        <v>44</v>
      </c>
      <c r="F1382" s="172">
        <v>1</v>
      </c>
      <c r="G1382" s="172">
        <v>1</v>
      </c>
      <c r="H1382" s="140" t="s">
        <v>6539</v>
      </c>
      <c r="I1382" s="155" t="s">
        <v>12506</v>
      </c>
      <c r="J1382" s="311"/>
      <c r="K1382" s="311"/>
      <c r="L1382" s="306"/>
      <c r="M1382" s="161"/>
      <c r="N1382" s="161"/>
      <c r="O1382" s="155"/>
      <c r="P1382" s="155"/>
      <c r="Q1382" s="155"/>
      <c r="R1382" s="155"/>
      <c r="S1382" s="155"/>
      <c r="T1382" s="155"/>
      <c r="U1382" s="155"/>
      <c r="V1382" s="161"/>
      <c r="W1382" s="174"/>
      <c r="X1382" s="175"/>
      <c r="Y1382" s="511"/>
      <c r="Z1382" s="139"/>
    </row>
    <row r="1383" spans="1:26" ht="15" customHeight="1">
      <c r="A1383" s="160"/>
      <c r="B1383" s="160"/>
      <c r="C1383" s="158" t="s">
        <v>12374</v>
      </c>
      <c r="D1383" s="172" t="s">
        <v>2</v>
      </c>
      <c r="E1383" s="172" t="s">
        <v>44</v>
      </c>
      <c r="F1383" s="172">
        <v>1</v>
      </c>
      <c r="G1383" s="172">
        <v>1</v>
      </c>
      <c r="H1383" s="140" t="s">
        <v>6538</v>
      </c>
      <c r="I1383" s="155" t="s">
        <v>12506</v>
      </c>
      <c r="J1383" s="311"/>
      <c r="K1383" s="311"/>
      <c r="L1383" s="306"/>
      <c r="M1383" s="161"/>
      <c r="N1383" s="161"/>
      <c r="O1383" s="155"/>
      <c r="P1383" s="155"/>
      <c r="Q1383" s="155"/>
      <c r="R1383" s="155"/>
      <c r="S1383" s="155"/>
      <c r="T1383" s="155"/>
      <c r="U1383" s="155"/>
      <c r="V1383" s="161"/>
      <c r="W1383" s="174"/>
      <c r="X1383" s="175"/>
      <c r="Y1383" s="511"/>
      <c r="Z1383" s="139"/>
    </row>
    <row r="1384" spans="1:26" ht="15" customHeight="1">
      <c r="A1384" s="160"/>
      <c r="B1384" s="160"/>
      <c r="C1384" s="158" t="s">
        <v>12374</v>
      </c>
      <c r="D1384" s="172" t="s">
        <v>2</v>
      </c>
      <c r="E1384" s="172" t="s">
        <v>44</v>
      </c>
      <c r="F1384" s="172">
        <v>1</v>
      </c>
      <c r="G1384" s="172">
        <v>1</v>
      </c>
      <c r="H1384" s="140" t="s">
        <v>6630</v>
      </c>
      <c r="I1384" s="155" t="s">
        <v>12506</v>
      </c>
      <c r="J1384" s="311"/>
      <c r="K1384" s="311"/>
      <c r="L1384" s="306"/>
      <c r="M1384" s="161"/>
      <c r="N1384" s="161"/>
      <c r="O1384" s="155"/>
      <c r="P1384" s="155"/>
      <c r="Q1384" s="155"/>
      <c r="R1384" s="155"/>
      <c r="S1384" s="155"/>
      <c r="T1384" s="155"/>
      <c r="U1384" s="155"/>
      <c r="V1384" s="161"/>
      <c r="W1384" s="174"/>
      <c r="X1384" s="175"/>
      <c r="Y1384" s="511"/>
      <c r="Z1384" s="139"/>
    </row>
    <row r="1385" spans="1:26" ht="15" customHeight="1">
      <c r="A1385" s="160"/>
      <c r="B1385" s="160"/>
      <c r="C1385" s="158" t="s">
        <v>12374</v>
      </c>
      <c r="D1385" s="172" t="s">
        <v>2</v>
      </c>
      <c r="E1385" s="172" t="s">
        <v>44</v>
      </c>
      <c r="F1385" s="172">
        <v>1</v>
      </c>
      <c r="G1385" s="172">
        <v>1</v>
      </c>
      <c r="H1385" s="140" t="s">
        <v>6631</v>
      </c>
      <c r="I1385" s="155" t="s">
        <v>12506</v>
      </c>
      <c r="J1385" s="311"/>
      <c r="K1385" s="311"/>
      <c r="L1385" s="306"/>
      <c r="M1385" s="161"/>
      <c r="N1385" s="161"/>
      <c r="O1385" s="155"/>
      <c r="P1385" s="155"/>
      <c r="Q1385" s="155"/>
      <c r="R1385" s="155"/>
      <c r="S1385" s="155"/>
      <c r="T1385" s="155"/>
      <c r="U1385" s="155"/>
      <c r="V1385" s="161"/>
      <c r="W1385" s="174"/>
      <c r="X1385" s="175"/>
      <c r="Y1385" s="511"/>
      <c r="Z1385" s="139"/>
    </row>
    <row r="1386" spans="1:26" ht="15" customHeight="1">
      <c r="A1386" s="160"/>
      <c r="B1386" s="160"/>
      <c r="C1386" s="158" t="s">
        <v>12374</v>
      </c>
      <c r="D1386" s="172" t="s">
        <v>2</v>
      </c>
      <c r="E1386" s="172" t="s">
        <v>44</v>
      </c>
      <c r="F1386" s="172">
        <v>1</v>
      </c>
      <c r="G1386" s="172">
        <v>1</v>
      </c>
      <c r="H1386" s="140" t="s">
        <v>6635</v>
      </c>
      <c r="I1386" s="155" t="s">
        <v>12506</v>
      </c>
      <c r="J1386" s="311"/>
      <c r="K1386" s="311"/>
      <c r="L1386" s="306"/>
      <c r="M1386" s="161"/>
      <c r="N1386" s="161"/>
      <c r="O1386" s="155"/>
      <c r="P1386" s="155"/>
      <c r="Q1386" s="155"/>
      <c r="R1386" s="155"/>
      <c r="S1386" s="155"/>
      <c r="T1386" s="155"/>
      <c r="U1386" s="155"/>
      <c r="V1386" s="161"/>
      <c r="W1386" s="174"/>
      <c r="X1386" s="175"/>
      <c r="Y1386" s="511"/>
      <c r="Z1386" s="139"/>
    </row>
    <row r="1387" spans="1:26" ht="15" customHeight="1">
      <c r="A1387" s="160"/>
      <c r="B1387" s="160"/>
      <c r="C1387" s="158" t="s">
        <v>12374</v>
      </c>
      <c r="D1387" s="172" t="s">
        <v>2</v>
      </c>
      <c r="E1387" s="172" t="s">
        <v>44</v>
      </c>
      <c r="F1387" s="172">
        <v>1</v>
      </c>
      <c r="G1387" s="172">
        <v>1</v>
      </c>
      <c r="H1387" s="140" t="s">
        <v>6632</v>
      </c>
      <c r="I1387" s="155" t="s">
        <v>12506</v>
      </c>
      <c r="J1387" s="311"/>
      <c r="K1387" s="311"/>
      <c r="L1387" s="306"/>
      <c r="M1387" s="161"/>
      <c r="N1387" s="161"/>
      <c r="O1387" s="155"/>
      <c r="P1387" s="155"/>
      <c r="Q1387" s="155"/>
      <c r="R1387" s="155"/>
      <c r="S1387" s="155"/>
      <c r="T1387" s="155"/>
      <c r="U1387" s="155"/>
      <c r="V1387" s="161"/>
      <c r="W1387" s="174"/>
      <c r="X1387" s="175"/>
      <c r="Y1387" s="511"/>
      <c r="Z1387" s="139"/>
    </row>
    <row r="1388" spans="1:26" ht="15" customHeight="1">
      <c r="A1388" s="160"/>
      <c r="B1388" s="160"/>
      <c r="C1388" s="158" t="s">
        <v>12374</v>
      </c>
      <c r="D1388" s="172" t="s">
        <v>2</v>
      </c>
      <c r="E1388" s="172" t="s">
        <v>44</v>
      </c>
      <c r="F1388" s="172">
        <v>1</v>
      </c>
      <c r="G1388" s="172">
        <v>1</v>
      </c>
      <c r="H1388" s="140" t="s">
        <v>6634</v>
      </c>
      <c r="I1388" s="155" t="s">
        <v>12506</v>
      </c>
      <c r="J1388" s="311"/>
      <c r="K1388" s="311"/>
      <c r="L1388" s="306"/>
      <c r="M1388" s="161"/>
      <c r="N1388" s="161"/>
      <c r="O1388" s="155"/>
      <c r="P1388" s="155"/>
      <c r="Q1388" s="155"/>
      <c r="R1388" s="155"/>
      <c r="S1388" s="155"/>
      <c r="T1388" s="155"/>
      <c r="U1388" s="155"/>
      <c r="V1388" s="161"/>
      <c r="W1388" s="174"/>
      <c r="X1388" s="175"/>
      <c r="Y1388" s="511"/>
      <c r="Z1388" s="139"/>
    </row>
    <row r="1389" spans="1:26" ht="15" customHeight="1">
      <c r="A1389" s="160"/>
      <c r="B1389" s="160"/>
      <c r="C1389" s="158" t="s">
        <v>10130</v>
      </c>
      <c r="D1389" s="172" t="s">
        <v>2</v>
      </c>
      <c r="E1389" s="172" t="s">
        <v>44</v>
      </c>
      <c r="F1389" s="172">
        <v>1</v>
      </c>
      <c r="G1389" s="172">
        <v>1</v>
      </c>
      <c r="H1389" s="140" t="s">
        <v>6636</v>
      </c>
      <c r="I1389" s="155" t="s">
        <v>12506</v>
      </c>
      <c r="J1389" s="311"/>
      <c r="K1389" s="311"/>
      <c r="L1389" s="306"/>
      <c r="M1389" s="161"/>
      <c r="N1389" s="161"/>
      <c r="O1389" s="155"/>
      <c r="P1389" s="155"/>
      <c r="Q1389" s="155"/>
      <c r="R1389" s="155"/>
      <c r="S1389" s="155"/>
      <c r="T1389" s="155"/>
      <c r="U1389" s="155"/>
      <c r="V1389" s="161"/>
      <c r="W1389" s="174"/>
      <c r="X1389" s="175"/>
      <c r="Y1389" s="511"/>
      <c r="Z1389" s="139"/>
    </row>
    <row r="1390" spans="1:26" ht="15" customHeight="1">
      <c r="A1390" s="160"/>
      <c r="B1390" s="160"/>
      <c r="C1390" s="158" t="s">
        <v>12374</v>
      </c>
      <c r="D1390" s="172" t="s">
        <v>2</v>
      </c>
      <c r="E1390" s="172" t="s">
        <v>44</v>
      </c>
      <c r="F1390" s="172">
        <v>1</v>
      </c>
      <c r="G1390" s="172">
        <v>1</v>
      </c>
      <c r="H1390" s="140" t="s">
        <v>6633</v>
      </c>
      <c r="I1390" s="155" t="s">
        <v>12506</v>
      </c>
      <c r="J1390" s="311"/>
      <c r="K1390" s="311"/>
      <c r="L1390" s="306"/>
      <c r="M1390" s="161"/>
      <c r="N1390" s="161"/>
      <c r="O1390" s="155"/>
      <c r="P1390" s="155"/>
      <c r="Q1390" s="155"/>
      <c r="R1390" s="155"/>
      <c r="S1390" s="155"/>
      <c r="T1390" s="155"/>
      <c r="U1390" s="155"/>
      <c r="V1390" s="161"/>
      <c r="W1390" s="174"/>
      <c r="X1390" s="175"/>
      <c r="Y1390" s="511"/>
      <c r="Z1390" s="139"/>
    </row>
    <row r="1391" spans="1:26" ht="15" customHeight="1">
      <c r="A1391" s="160"/>
      <c r="B1391" s="160"/>
      <c r="C1391" s="158" t="s">
        <v>12374</v>
      </c>
      <c r="D1391" s="172" t="s">
        <v>2</v>
      </c>
      <c r="E1391" s="172" t="s">
        <v>44</v>
      </c>
      <c r="F1391" s="172">
        <v>1</v>
      </c>
      <c r="G1391" s="172">
        <v>1</v>
      </c>
      <c r="H1391" s="140" t="s">
        <v>6638</v>
      </c>
      <c r="I1391" s="155" t="s">
        <v>12506</v>
      </c>
      <c r="J1391" s="311"/>
      <c r="K1391" s="311"/>
      <c r="L1391" s="306"/>
      <c r="M1391" s="161"/>
      <c r="N1391" s="161"/>
      <c r="O1391" s="155"/>
      <c r="P1391" s="155"/>
      <c r="Q1391" s="155"/>
      <c r="R1391" s="155"/>
      <c r="S1391" s="155"/>
      <c r="T1391" s="155"/>
      <c r="U1391" s="155"/>
      <c r="V1391" s="161"/>
      <c r="W1391" s="174"/>
      <c r="X1391" s="175"/>
      <c r="Y1391" s="511"/>
      <c r="Z1391" s="139"/>
    </row>
    <row r="1392" spans="1:26" ht="15" customHeight="1">
      <c r="A1392" s="160"/>
      <c r="B1392" s="160"/>
      <c r="C1392" s="158" t="s">
        <v>12374</v>
      </c>
      <c r="D1392" s="172" t="s">
        <v>2</v>
      </c>
      <c r="E1392" s="172" t="s">
        <v>44</v>
      </c>
      <c r="F1392" s="172">
        <v>1</v>
      </c>
      <c r="G1392" s="172">
        <v>1</v>
      </c>
      <c r="H1392" s="140" t="s">
        <v>6637</v>
      </c>
      <c r="I1392" s="155" t="s">
        <v>12506</v>
      </c>
      <c r="J1392" s="311"/>
      <c r="K1392" s="311"/>
      <c r="L1392" s="306"/>
      <c r="M1392" s="161"/>
      <c r="N1392" s="161"/>
      <c r="O1392" s="155"/>
      <c r="P1392" s="155"/>
      <c r="Q1392" s="155"/>
      <c r="R1392" s="155"/>
      <c r="S1392" s="155"/>
      <c r="T1392" s="155"/>
      <c r="U1392" s="155"/>
      <c r="V1392" s="161"/>
      <c r="W1392" s="174"/>
      <c r="X1392" s="175"/>
      <c r="Y1392" s="511"/>
      <c r="Z1392" s="139"/>
    </row>
    <row r="1393" spans="1:26" ht="15" customHeight="1">
      <c r="A1393" s="160"/>
      <c r="B1393" s="160"/>
      <c r="C1393" s="158" t="s">
        <v>12374</v>
      </c>
      <c r="D1393" s="172" t="s">
        <v>2</v>
      </c>
      <c r="E1393" s="172" t="s">
        <v>44</v>
      </c>
      <c r="F1393" s="172">
        <v>1</v>
      </c>
      <c r="G1393" s="172">
        <v>1</v>
      </c>
      <c r="H1393" s="140" t="s">
        <v>6639</v>
      </c>
      <c r="I1393" s="155" t="s">
        <v>12506</v>
      </c>
      <c r="J1393" s="311"/>
      <c r="K1393" s="311"/>
      <c r="L1393" s="306"/>
      <c r="M1393" s="161"/>
      <c r="N1393" s="161"/>
      <c r="O1393" s="155"/>
      <c r="P1393" s="155"/>
      <c r="Q1393" s="155"/>
      <c r="R1393" s="155"/>
      <c r="S1393" s="155"/>
      <c r="T1393" s="155"/>
      <c r="U1393" s="155"/>
      <c r="V1393" s="161"/>
      <c r="W1393" s="174"/>
      <c r="X1393" s="175"/>
      <c r="Y1393" s="511"/>
      <c r="Z1393" s="139"/>
    </row>
    <row r="1394" spans="1:26" ht="15" customHeight="1">
      <c r="A1394" s="160"/>
      <c r="B1394" s="160"/>
      <c r="C1394" s="158" t="s">
        <v>12374</v>
      </c>
      <c r="D1394" s="172" t="s">
        <v>2</v>
      </c>
      <c r="E1394" s="172" t="s">
        <v>44</v>
      </c>
      <c r="F1394" s="172">
        <v>1</v>
      </c>
      <c r="G1394" s="172">
        <v>1</v>
      </c>
      <c r="H1394" s="140" t="s">
        <v>6643</v>
      </c>
      <c r="I1394" s="155" t="s">
        <v>12506</v>
      </c>
      <c r="J1394" s="311"/>
      <c r="K1394" s="311"/>
      <c r="L1394" s="306"/>
      <c r="M1394" s="161"/>
      <c r="N1394" s="161"/>
      <c r="O1394" s="155"/>
      <c r="P1394" s="155"/>
      <c r="Q1394" s="155"/>
      <c r="R1394" s="155"/>
      <c r="S1394" s="155"/>
      <c r="T1394" s="155"/>
      <c r="U1394" s="155"/>
      <c r="V1394" s="161"/>
      <c r="W1394" s="174"/>
      <c r="X1394" s="175"/>
      <c r="Y1394" s="511"/>
      <c r="Z1394" s="139"/>
    </row>
    <row r="1395" spans="1:26" ht="15" customHeight="1">
      <c r="A1395" s="160"/>
      <c r="B1395" s="160"/>
      <c r="C1395" s="158" t="s">
        <v>12374</v>
      </c>
      <c r="D1395" s="172" t="s">
        <v>2</v>
      </c>
      <c r="E1395" s="172" t="s">
        <v>44</v>
      </c>
      <c r="F1395" s="172">
        <v>1</v>
      </c>
      <c r="G1395" s="172">
        <v>1</v>
      </c>
      <c r="H1395" s="140" t="s">
        <v>6642</v>
      </c>
      <c r="I1395" s="155" t="s">
        <v>12506</v>
      </c>
      <c r="J1395" s="311"/>
      <c r="K1395" s="311"/>
      <c r="L1395" s="306"/>
      <c r="M1395" s="161"/>
      <c r="N1395" s="161"/>
      <c r="O1395" s="155"/>
      <c r="P1395" s="155"/>
      <c r="Q1395" s="155"/>
      <c r="R1395" s="155"/>
      <c r="S1395" s="155"/>
      <c r="T1395" s="155"/>
      <c r="U1395" s="155"/>
      <c r="V1395" s="161"/>
      <c r="W1395" s="174"/>
      <c r="X1395" s="175"/>
      <c r="Y1395" s="511"/>
      <c r="Z1395" s="139"/>
    </row>
    <row r="1396" spans="1:26" ht="15" customHeight="1">
      <c r="A1396" s="160"/>
      <c r="B1396" s="160"/>
      <c r="C1396" s="158" t="s">
        <v>12374</v>
      </c>
      <c r="D1396" s="172" t="s">
        <v>2</v>
      </c>
      <c r="E1396" s="172" t="s">
        <v>44</v>
      </c>
      <c r="F1396" s="172">
        <v>1</v>
      </c>
      <c r="G1396" s="172">
        <v>1</v>
      </c>
      <c r="H1396" s="140" t="s">
        <v>6641</v>
      </c>
      <c r="I1396" s="155" t="s">
        <v>12506</v>
      </c>
      <c r="J1396" s="311"/>
      <c r="K1396" s="311"/>
      <c r="L1396" s="306"/>
      <c r="M1396" s="161"/>
      <c r="N1396" s="161"/>
      <c r="O1396" s="155"/>
      <c r="P1396" s="155"/>
      <c r="Q1396" s="155"/>
      <c r="R1396" s="155"/>
      <c r="S1396" s="155"/>
      <c r="T1396" s="155"/>
      <c r="U1396" s="155"/>
      <c r="V1396" s="161"/>
      <c r="W1396" s="174"/>
      <c r="X1396" s="175"/>
      <c r="Y1396" s="511"/>
      <c r="Z1396" s="139"/>
    </row>
    <row r="1397" spans="1:26" ht="15" customHeight="1">
      <c r="A1397" s="160"/>
      <c r="B1397" s="160"/>
      <c r="C1397" s="158" t="s">
        <v>12374</v>
      </c>
      <c r="D1397" s="172" t="s">
        <v>2</v>
      </c>
      <c r="E1397" s="172" t="s">
        <v>44</v>
      </c>
      <c r="F1397" s="172">
        <v>1</v>
      </c>
      <c r="G1397" s="172">
        <v>1</v>
      </c>
      <c r="H1397" s="140" t="s">
        <v>6644</v>
      </c>
      <c r="I1397" s="155" t="s">
        <v>12506</v>
      </c>
      <c r="J1397" s="311"/>
      <c r="K1397" s="311"/>
      <c r="L1397" s="306"/>
      <c r="M1397" s="161"/>
      <c r="N1397" s="161"/>
      <c r="O1397" s="155"/>
      <c r="P1397" s="155"/>
      <c r="Q1397" s="155"/>
      <c r="R1397" s="155"/>
      <c r="S1397" s="155"/>
      <c r="T1397" s="155"/>
      <c r="U1397" s="155"/>
      <c r="V1397" s="161"/>
      <c r="W1397" s="174"/>
      <c r="X1397" s="175"/>
      <c r="Y1397" s="511"/>
      <c r="Z1397" s="139"/>
    </row>
    <row r="1398" spans="1:26" ht="15" customHeight="1">
      <c r="A1398" s="160"/>
      <c r="B1398" s="160"/>
      <c r="C1398" s="158" t="s">
        <v>10130</v>
      </c>
      <c r="D1398" s="172" t="s">
        <v>2</v>
      </c>
      <c r="E1398" s="172" t="s">
        <v>44</v>
      </c>
      <c r="F1398" s="172">
        <v>1</v>
      </c>
      <c r="G1398" s="172">
        <v>1</v>
      </c>
      <c r="H1398" s="140" t="s">
        <v>6640</v>
      </c>
      <c r="I1398" s="155" t="s">
        <v>12506</v>
      </c>
      <c r="J1398" s="311"/>
      <c r="K1398" s="311"/>
      <c r="L1398" s="306"/>
      <c r="M1398" s="161"/>
      <c r="N1398" s="161"/>
      <c r="O1398" s="155"/>
      <c r="P1398" s="155"/>
      <c r="Q1398" s="155"/>
      <c r="R1398" s="155"/>
      <c r="S1398" s="155"/>
      <c r="T1398" s="155"/>
      <c r="U1398" s="155"/>
      <c r="V1398" s="161"/>
      <c r="W1398" s="174"/>
      <c r="X1398" s="175"/>
      <c r="Y1398" s="511"/>
      <c r="Z1398" s="139"/>
    </row>
    <row r="1399" spans="1:26" ht="15" customHeight="1">
      <c r="A1399" s="160"/>
      <c r="B1399" s="160"/>
      <c r="C1399" s="158" t="s">
        <v>12374</v>
      </c>
      <c r="D1399" s="172" t="s">
        <v>2</v>
      </c>
      <c r="E1399" s="172" t="s">
        <v>44</v>
      </c>
      <c r="F1399" s="172">
        <v>1</v>
      </c>
      <c r="G1399" s="172">
        <v>1</v>
      </c>
      <c r="H1399" s="140" t="s">
        <v>6645</v>
      </c>
      <c r="I1399" s="155" t="s">
        <v>12506</v>
      </c>
      <c r="J1399" s="311"/>
      <c r="K1399" s="311"/>
      <c r="L1399" s="306"/>
      <c r="M1399" s="161"/>
      <c r="N1399" s="161"/>
      <c r="O1399" s="155"/>
      <c r="P1399" s="155"/>
      <c r="Q1399" s="155"/>
      <c r="R1399" s="155"/>
      <c r="S1399" s="155"/>
      <c r="T1399" s="155"/>
      <c r="U1399" s="155"/>
      <c r="V1399" s="161"/>
      <c r="W1399" s="174"/>
      <c r="X1399" s="175"/>
      <c r="Y1399" s="511"/>
      <c r="Z1399" s="139"/>
    </row>
    <row r="1400" spans="1:26" ht="15" customHeight="1">
      <c r="A1400" s="160"/>
      <c r="B1400" s="160"/>
      <c r="C1400" s="158" t="s">
        <v>12374</v>
      </c>
      <c r="D1400" s="172" t="s">
        <v>2</v>
      </c>
      <c r="E1400" s="172" t="s">
        <v>44</v>
      </c>
      <c r="F1400" s="172">
        <v>1</v>
      </c>
      <c r="G1400" s="172">
        <v>1</v>
      </c>
      <c r="H1400" s="140" t="s">
        <v>6646</v>
      </c>
      <c r="I1400" s="155" t="s">
        <v>12506</v>
      </c>
      <c r="J1400" s="311"/>
      <c r="K1400" s="311"/>
      <c r="L1400" s="306"/>
      <c r="M1400" s="161"/>
      <c r="N1400" s="161"/>
      <c r="O1400" s="155"/>
      <c r="P1400" s="155"/>
      <c r="Q1400" s="155"/>
      <c r="R1400" s="155"/>
      <c r="S1400" s="155"/>
      <c r="T1400" s="155"/>
      <c r="U1400" s="155"/>
      <c r="V1400" s="161"/>
      <c r="W1400" s="174"/>
      <c r="X1400" s="175"/>
      <c r="Y1400" s="511"/>
      <c r="Z1400" s="139"/>
    </row>
    <row r="1401" spans="1:26" ht="15" customHeight="1">
      <c r="A1401" s="160"/>
      <c r="B1401" s="160"/>
      <c r="C1401" s="158" t="s">
        <v>12374</v>
      </c>
      <c r="D1401" s="172" t="s">
        <v>2</v>
      </c>
      <c r="E1401" s="172" t="s">
        <v>44</v>
      </c>
      <c r="F1401" s="172">
        <v>1</v>
      </c>
      <c r="G1401" s="172">
        <v>1</v>
      </c>
      <c r="H1401" s="140" t="s">
        <v>6647</v>
      </c>
      <c r="I1401" s="155" t="s">
        <v>12506</v>
      </c>
      <c r="J1401" s="311"/>
      <c r="K1401" s="311"/>
      <c r="L1401" s="306"/>
      <c r="M1401" s="161"/>
      <c r="N1401" s="161"/>
      <c r="O1401" s="155"/>
      <c r="P1401" s="155"/>
      <c r="Q1401" s="155"/>
      <c r="R1401" s="155"/>
      <c r="S1401" s="155"/>
      <c r="T1401" s="155"/>
      <c r="U1401" s="155"/>
      <c r="V1401" s="161"/>
      <c r="W1401" s="174"/>
      <c r="X1401" s="175"/>
      <c r="Y1401" s="511"/>
      <c r="Z1401" s="139"/>
    </row>
    <row r="1402" spans="1:26" ht="15" customHeight="1">
      <c r="A1402" s="160"/>
      <c r="B1402" s="160"/>
      <c r="C1402" s="158" t="s">
        <v>10130</v>
      </c>
      <c r="D1402" s="172" t="s">
        <v>2</v>
      </c>
      <c r="E1402" s="172" t="s">
        <v>44</v>
      </c>
      <c r="F1402" s="172">
        <v>1</v>
      </c>
      <c r="G1402" s="172">
        <v>1</v>
      </c>
      <c r="H1402" s="140" t="s">
        <v>6648</v>
      </c>
      <c r="I1402" s="155" t="s">
        <v>12506</v>
      </c>
      <c r="J1402" s="311"/>
      <c r="K1402" s="311"/>
      <c r="L1402" s="306"/>
      <c r="M1402" s="161"/>
      <c r="N1402" s="161"/>
      <c r="O1402" s="155"/>
      <c r="P1402" s="155"/>
      <c r="Q1402" s="155"/>
      <c r="R1402" s="155"/>
      <c r="S1402" s="155"/>
      <c r="T1402" s="155"/>
      <c r="U1402" s="155"/>
      <c r="V1402" s="161"/>
      <c r="W1402" s="174"/>
      <c r="X1402" s="175"/>
      <c r="Y1402" s="511"/>
      <c r="Z1402" s="139"/>
    </row>
    <row r="1403" spans="1:26" ht="15" customHeight="1">
      <c r="A1403" s="160"/>
      <c r="B1403" s="160"/>
      <c r="C1403" s="158" t="s">
        <v>12374</v>
      </c>
      <c r="D1403" s="172" t="s">
        <v>2</v>
      </c>
      <c r="E1403" s="172" t="s">
        <v>44</v>
      </c>
      <c r="F1403" s="172">
        <v>1</v>
      </c>
      <c r="G1403" s="172">
        <v>1</v>
      </c>
      <c r="H1403" s="140" t="s">
        <v>6649</v>
      </c>
      <c r="I1403" s="155" t="s">
        <v>12506</v>
      </c>
      <c r="J1403" s="311"/>
      <c r="K1403" s="311"/>
      <c r="L1403" s="306"/>
      <c r="M1403" s="161"/>
      <c r="N1403" s="161"/>
      <c r="O1403" s="155"/>
      <c r="P1403" s="155"/>
      <c r="Q1403" s="155"/>
      <c r="R1403" s="155"/>
      <c r="S1403" s="155"/>
      <c r="T1403" s="155"/>
      <c r="U1403" s="155"/>
      <c r="V1403" s="161"/>
      <c r="W1403" s="174"/>
      <c r="X1403" s="175"/>
      <c r="Y1403" s="511"/>
      <c r="Z1403" s="139"/>
    </row>
    <row r="1404" spans="1:26" ht="15" customHeight="1">
      <c r="A1404" s="160"/>
      <c r="B1404" s="160"/>
      <c r="C1404" s="158" t="s">
        <v>10129</v>
      </c>
      <c r="D1404" s="172" t="s">
        <v>2</v>
      </c>
      <c r="E1404" s="172" t="s">
        <v>44</v>
      </c>
      <c r="F1404" s="172">
        <v>1</v>
      </c>
      <c r="G1404" s="172">
        <v>1</v>
      </c>
      <c r="H1404" s="140" t="s">
        <v>6651</v>
      </c>
      <c r="I1404" s="155" t="s">
        <v>12506</v>
      </c>
      <c r="J1404" s="311"/>
      <c r="K1404" s="311"/>
      <c r="L1404" s="306"/>
      <c r="M1404" s="161"/>
      <c r="N1404" s="161"/>
      <c r="O1404" s="155"/>
      <c r="P1404" s="155"/>
      <c r="Q1404" s="155"/>
      <c r="R1404" s="155"/>
      <c r="S1404" s="155"/>
      <c r="T1404" s="155"/>
      <c r="U1404" s="155"/>
      <c r="V1404" s="161"/>
      <c r="W1404" s="174"/>
      <c r="X1404" s="175"/>
      <c r="Y1404" s="511"/>
      <c r="Z1404" s="139"/>
    </row>
    <row r="1405" spans="1:26" ht="15" customHeight="1">
      <c r="A1405" s="160"/>
      <c r="B1405" s="160"/>
      <c r="C1405" s="158" t="s">
        <v>10129</v>
      </c>
      <c r="D1405" s="172" t="s">
        <v>2</v>
      </c>
      <c r="E1405" s="172" t="s">
        <v>44</v>
      </c>
      <c r="F1405" s="172">
        <v>1</v>
      </c>
      <c r="G1405" s="172">
        <v>1</v>
      </c>
      <c r="H1405" s="140" t="s">
        <v>6650</v>
      </c>
      <c r="I1405" s="155" t="s">
        <v>12506</v>
      </c>
      <c r="J1405" s="311"/>
      <c r="K1405" s="311"/>
      <c r="L1405" s="306"/>
      <c r="M1405" s="161"/>
      <c r="N1405" s="161"/>
      <c r="O1405" s="155"/>
      <c r="P1405" s="155"/>
      <c r="Q1405" s="155"/>
      <c r="R1405" s="155"/>
      <c r="S1405" s="155"/>
      <c r="T1405" s="155"/>
      <c r="U1405" s="155"/>
      <c r="V1405" s="161"/>
      <c r="W1405" s="174"/>
      <c r="X1405" s="175"/>
      <c r="Y1405" s="511"/>
      <c r="Z1405" s="139"/>
    </row>
    <row r="1406" spans="1:26" ht="15" customHeight="1">
      <c r="A1406" s="160"/>
      <c r="B1406" s="160"/>
      <c r="C1406" s="158" t="s">
        <v>12374</v>
      </c>
      <c r="D1406" s="172" t="s">
        <v>2</v>
      </c>
      <c r="E1406" s="172" t="s">
        <v>44</v>
      </c>
      <c r="F1406" s="172">
        <v>1</v>
      </c>
      <c r="G1406" s="172">
        <v>1</v>
      </c>
      <c r="H1406" s="140" t="s">
        <v>6704</v>
      </c>
      <c r="I1406" s="155" t="s">
        <v>12506</v>
      </c>
      <c r="J1406" s="311"/>
      <c r="K1406" s="311"/>
      <c r="L1406" s="306"/>
      <c r="M1406" s="161"/>
      <c r="N1406" s="161"/>
      <c r="O1406" s="155"/>
      <c r="P1406" s="155"/>
      <c r="Q1406" s="155"/>
      <c r="R1406" s="155"/>
      <c r="S1406" s="155"/>
      <c r="T1406" s="155"/>
      <c r="U1406" s="155"/>
      <c r="V1406" s="161"/>
      <c r="W1406" s="174"/>
      <c r="X1406" s="175"/>
      <c r="Y1406" s="511"/>
      <c r="Z1406" s="139"/>
    </row>
    <row r="1407" spans="1:26" ht="15" customHeight="1">
      <c r="A1407" s="160"/>
      <c r="B1407" s="160"/>
      <c r="C1407" s="158" t="s">
        <v>12374</v>
      </c>
      <c r="D1407" s="172" t="s">
        <v>2</v>
      </c>
      <c r="E1407" s="172" t="s">
        <v>44</v>
      </c>
      <c r="F1407" s="172">
        <v>1</v>
      </c>
      <c r="G1407" s="172">
        <v>1</v>
      </c>
      <c r="H1407" s="140" t="s">
        <v>6703</v>
      </c>
      <c r="I1407" s="155" t="s">
        <v>12506</v>
      </c>
      <c r="J1407" s="311"/>
      <c r="K1407" s="311"/>
      <c r="L1407" s="306"/>
      <c r="M1407" s="161"/>
      <c r="N1407" s="161"/>
      <c r="O1407" s="155"/>
      <c r="P1407" s="155"/>
      <c r="Q1407" s="155"/>
      <c r="R1407" s="155"/>
      <c r="S1407" s="155"/>
      <c r="T1407" s="155"/>
      <c r="U1407" s="155"/>
      <c r="V1407" s="161"/>
      <c r="W1407" s="174"/>
      <c r="X1407" s="175"/>
      <c r="Y1407" s="511"/>
      <c r="Z1407" s="139"/>
    </row>
    <row r="1408" spans="1:26" ht="15" customHeight="1">
      <c r="A1408" s="160"/>
      <c r="B1408" s="160"/>
      <c r="C1408" s="158" t="s">
        <v>12374</v>
      </c>
      <c r="D1408" s="172" t="s">
        <v>2</v>
      </c>
      <c r="E1408" s="172" t="s">
        <v>44</v>
      </c>
      <c r="F1408" s="172">
        <v>1</v>
      </c>
      <c r="G1408" s="172">
        <v>1</v>
      </c>
      <c r="H1408" s="140" t="s">
        <v>6698</v>
      </c>
      <c r="I1408" s="155" t="s">
        <v>12506</v>
      </c>
      <c r="J1408" s="311"/>
      <c r="K1408" s="311"/>
      <c r="L1408" s="306"/>
      <c r="M1408" s="161"/>
      <c r="N1408" s="161"/>
      <c r="O1408" s="155"/>
      <c r="P1408" s="155"/>
      <c r="Q1408" s="155"/>
      <c r="R1408" s="155"/>
      <c r="S1408" s="155"/>
      <c r="T1408" s="155"/>
      <c r="U1408" s="155"/>
      <c r="V1408" s="161"/>
      <c r="W1408" s="174"/>
      <c r="X1408" s="175"/>
      <c r="Y1408" s="511"/>
      <c r="Z1408" s="139"/>
    </row>
    <row r="1409" spans="1:26" ht="15" customHeight="1">
      <c r="A1409" s="160"/>
      <c r="B1409" s="160"/>
      <c r="C1409" s="158" t="s">
        <v>12374</v>
      </c>
      <c r="D1409" s="172" t="s">
        <v>2</v>
      </c>
      <c r="E1409" s="172" t="s">
        <v>44</v>
      </c>
      <c r="F1409" s="172">
        <v>1</v>
      </c>
      <c r="G1409" s="172">
        <v>1</v>
      </c>
      <c r="H1409" s="140" t="s">
        <v>6701</v>
      </c>
      <c r="I1409" s="155" t="s">
        <v>12506</v>
      </c>
      <c r="J1409" s="311"/>
      <c r="K1409" s="311"/>
      <c r="L1409" s="306"/>
      <c r="M1409" s="161"/>
      <c r="N1409" s="161"/>
      <c r="O1409" s="155"/>
      <c r="P1409" s="155"/>
      <c r="Q1409" s="155"/>
      <c r="R1409" s="155"/>
      <c r="S1409" s="155"/>
      <c r="T1409" s="155"/>
      <c r="U1409" s="155"/>
      <c r="V1409" s="161"/>
      <c r="W1409" s="174"/>
      <c r="X1409" s="175"/>
      <c r="Y1409" s="511"/>
      <c r="Z1409" s="139"/>
    </row>
    <row r="1410" spans="1:26" ht="15" customHeight="1">
      <c r="A1410" s="160"/>
      <c r="B1410" s="160"/>
      <c r="C1410" s="158" t="s">
        <v>12374</v>
      </c>
      <c r="D1410" s="172" t="s">
        <v>2</v>
      </c>
      <c r="E1410" s="172" t="s">
        <v>44</v>
      </c>
      <c r="F1410" s="172">
        <v>1</v>
      </c>
      <c r="G1410" s="172">
        <v>1</v>
      </c>
      <c r="H1410" s="140" t="s">
        <v>6702</v>
      </c>
      <c r="I1410" s="155" t="s">
        <v>12506</v>
      </c>
      <c r="J1410" s="311"/>
      <c r="K1410" s="311"/>
      <c r="L1410" s="306"/>
      <c r="M1410" s="161"/>
      <c r="N1410" s="161"/>
      <c r="O1410" s="155"/>
      <c r="P1410" s="155"/>
      <c r="Q1410" s="155"/>
      <c r="R1410" s="155"/>
      <c r="S1410" s="155"/>
      <c r="T1410" s="155"/>
      <c r="U1410" s="155"/>
      <c r="V1410" s="161"/>
      <c r="W1410" s="174"/>
      <c r="X1410" s="175"/>
      <c r="Y1410" s="511"/>
      <c r="Z1410" s="139"/>
    </row>
    <row r="1411" spans="1:26" ht="15" customHeight="1">
      <c r="A1411" s="160"/>
      <c r="B1411" s="160"/>
      <c r="C1411" s="158" t="s">
        <v>12374</v>
      </c>
      <c r="D1411" s="172" t="s">
        <v>2</v>
      </c>
      <c r="E1411" s="172" t="s">
        <v>44</v>
      </c>
      <c r="F1411" s="172">
        <v>1</v>
      </c>
      <c r="G1411" s="172">
        <v>1</v>
      </c>
      <c r="H1411" s="140" t="s">
        <v>6700</v>
      </c>
      <c r="I1411" s="155" t="s">
        <v>12506</v>
      </c>
      <c r="J1411" s="311"/>
      <c r="K1411" s="311"/>
      <c r="L1411" s="306"/>
      <c r="M1411" s="161"/>
      <c r="N1411" s="161"/>
      <c r="O1411" s="155"/>
      <c r="P1411" s="155"/>
      <c r="Q1411" s="155"/>
      <c r="R1411" s="155"/>
      <c r="S1411" s="155"/>
      <c r="T1411" s="155"/>
      <c r="U1411" s="155"/>
      <c r="V1411" s="161"/>
      <c r="W1411" s="174"/>
      <c r="X1411" s="175"/>
      <c r="Y1411" s="511"/>
      <c r="Z1411" s="139"/>
    </row>
    <row r="1412" spans="1:26" ht="15" customHeight="1">
      <c r="A1412" s="160"/>
      <c r="B1412" s="160"/>
      <c r="C1412" s="158" t="s">
        <v>12374</v>
      </c>
      <c r="D1412" s="172" t="s">
        <v>2</v>
      </c>
      <c r="E1412" s="172" t="s">
        <v>44</v>
      </c>
      <c r="F1412" s="172">
        <v>1</v>
      </c>
      <c r="G1412" s="172">
        <v>1</v>
      </c>
      <c r="H1412" s="140" t="s">
        <v>6697</v>
      </c>
      <c r="I1412" s="155" t="s">
        <v>12506</v>
      </c>
      <c r="J1412" s="311"/>
      <c r="K1412" s="311"/>
      <c r="L1412" s="306"/>
      <c r="M1412" s="161"/>
      <c r="N1412" s="161"/>
      <c r="O1412" s="155"/>
      <c r="P1412" s="155"/>
      <c r="Q1412" s="155"/>
      <c r="R1412" s="155"/>
      <c r="S1412" s="155"/>
      <c r="T1412" s="155"/>
      <c r="U1412" s="155"/>
      <c r="V1412" s="161"/>
      <c r="W1412" s="174"/>
      <c r="X1412" s="175"/>
      <c r="Y1412" s="511"/>
      <c r="Z1412" s="139"/>
    </row>
    <row r="1413" spans="1:26" ht="15" customHeight="1">
      <c r="A1413" s="160"/>
      <c r="B1413" s="160"/>
      <c r="C1413" s="158" t="s">
        <v>12374</v>
      </c>
      <c r="D1413" s="172" t="s">
        <v>2</v>
      </c>
      <c r="E1413" s="172" t="s">
        <v>44</v>
      </c>
      <c r="F1413" s="172">
        <v>1</v>
      </c>
      <c r="G1413" s="172">
        <v>1</v>
      </c>
      <c r="H1413" s="140" t="s">
        <v>6699</v>
      </c>
      <c r="I1413" s="155" t="s">
        <v>12506</v>
      </c>
      <c r="J1413" s="311"/>
      <c r="K1413" s="311"/>
      <c r="L1413" s="306"/>
      <c r="M1413" s="161"/>
      <c r="N1413" s="161"/>
      <c r="O1413" s="155"/>
      <c r="P1413" s="155"/>
      <c r="Q1413" s="155"/>
      <c r="R1413" s="155"/>
      <c r="S1413" s="155"/>
      <c r="T1413" s="155"/>
      <c r="U1413" s="155"/>
      <c r="V1413" s="161"/>
      <c r="W1413" s="174"/>
      <c r="X1413" s="175"/>
      <c r="Y1413" s="511"/>
      <c r="Z1413" s="139"/>
    </row>
    <row r="1414" spans="1:26" ht="15" customHeight="1">
      <c r="A1414" s="160"/>
      <c r="B1414" s="160"/>
      <c r="C1414" s="158" t="s">
        <v>12374</v>
      </c>
      <c r="D1414" s="172" t="s">
        <v>2</v>
      </c>
      <c r="E1414" s="172" t="s">
        <v>44</v>
      </c>
      <c r="F1414" s="172">
        <v>1</v>
      </c>
      <c r="G1414" s="172">
        <v>1</v>
      </c>
      <c r="H1414" s="140" t="s">
        <v>6705</v>
      </c>
      <c r="I1414" s="155" t="s">
        <v>12506</v>
      </c>
      <c r="J1414" s="311"/>
      <c r="K1414" s="311"/>
      <c r="L1414" s="306"/>
      <c r="M1414" s="161"/>
      <c r="N1414" s="161"/>
      <c r="O1414" s="155"/>
      <c r="P1414" s="155"/>
      <c r="Q1414" s="155"/>
      <c r="R1414" s="155"/>
      <c r="S1414" s="155"/>
      <c r="T1414" s="155"/>
      <c r="U1414" s="155"/>
      <c r="V1414" s="161"/>
      <c r="W1414" s="174"/>
      <c r="X1414" s="175"/>
      <c r="Y1414" s="511"/>
      <c r="Z1414" s="139"/>
    </row>
    <row r="1415" spans="1:26" ht="15" customHeight="1">
      <c r="A1415" s="160"/>
      <c r="B1415" s="160"/>
      <c r="C1415" s="158" t="s">
        <v>12374</v>
      </c>
      <c r="D1415" s="172" t="s">
        <v>2</v>
      </c>
      <c r="E1415" s="172" t="s">
        <v>44</v>
      </c>
      <c r="F1415" s="172">
        <v>1</v>
      </c>
      <c r="G1415" s="172">
        <v>1</v>
      </c>
      <c r="H1415" s="140" t="s">
        <v>6708</v>
      </c>
      <c r="I1415" s="155" t="s">
        <v>12506</v>
      </c>
      <c r="J1415" s="311"/>
      <c r="K1415" s="311"/>
      <c r="L1415" s="306"/>
      <c r="M1415" s="161"/>
      <c r="N1415" s="161"/>
      <c r="O1415" s="155"/>
      <c r="P1415" s="155"/>
      <c r="Q1415" s="155"/>
      <c r="R1415" s="155"/>
      <c r="S1415" s="155"/>
      <c r="T1415" s="155"/>
      <c r="U1415" s="155"/>
      <c r="V1415" s="161"/>
      <c r="W1415" s="174"/>
      <c r="X1415" s="175"/>
      <c r="Y1415" s="511"/>
      <c r="Z1415" s="139"/>
    </row>
    <row r="1416" spans="1:26" ht="15" customHeight="1">
      <c r="A1416" s="160"/>
      <c r="B1416" s="160"/>
      <c r="C1416" s="158" t="s">
        <v>12374</v>
      </c>
      <c r="D1416" s="172" t="s">
        <v>2</v>
      </c>
      <c r="E1416" s="172" t="s">
        <v>44</v>
      </c>
      <c r="F1416" s="172">
        <v>1</v>
      </c>
      <c r="G1416" s="172">
        <v>1</v>
      </c>
      <c r="H1416" s="140" t="s">
        <v>6706</v>
      </c>
      <c r="I1416" s="155" t="s">
        <v>12506</v>
      </c>
      <c r="J1416" s="311"/>
      <c r="K1416" s="311"/>
      <c r="L1416" s="306"/>
      <c r="M1416" s="161"/>
      <c r="N1416" s="161"/>
      <c r="O1416" s="155"/>
      <c r="P1416" s="155"/>
      <c r="Q1416" s="155"/>
      <c r="R1416" s="155"/>
      <c r="S1416" s="155"/>
      <c r="T1416" s="155"/>
      <c r="U1416" s="155"/>
      <c r="V1416" s="161"/>
      <c r="W1416" s="174"/>
      <c r="X1416" s="175"/>
      <c r="Y1416" s="511"/>
      <c r="Z1416" s="139"/>
    </row>
    <row r="1417" spans="1:26" ht="15" customHeight="1">
      <c r="A1417" s="160"/>
      <c r="B1417" s="160"/>
      <c r="C1417" s="158" t="s">
        <v>12374</v>
      </c>
      <c r="D1417" s="172" t="s">
        <v>2</v>
      </c>
      <c r="E1417" s="172" t="s">
        <v>44</v>
      </c>
      <c r="F1417" s="172">
        <v>1</v>
      </c>
      <c r="G1417" s="172">
        <v>1</v>
      </c>
      <c r="H1417" s="140" t="s">
        <v>6707</v>
      </c>
      <c r="I1417" s="155" t="s">
        <v>12506</v>
      </c>
      <c r="J1417" s="311"/>
      <c r="K1417" s="311"/>
      <c r="L1417" s="306"/>
      <c r="M1417" s="161"/>
      <c r="N1417" s="161"/>
      <c r="O1417" s="155"/>
      <c r="P1417" s="155"/>
      <c r="Q1417" s="155"/>
      <c r="R1417" s="155"/>
      <c r="S1417" s="155"/>
      <c r="T1417" s="155"/>
      <c r="U1417" s="155"/>
      <c r="V1417" s="161"/>
      <c r="W1417" s="174"/>
      <c r="X1417" s="175"/>
      <c r="Y1417" s="511"/>
      <c r="Z1417" s="139"/>
    </row>
    <row r="1418" spans="1:26" ht="15" customHeight="1">
      <c r="A1418" s="160"/>
      <c r="B1418" s="160"/>
      <c r="C1418" s="158" t="s">
        <v>12374</v>
      </c>
      <c r="D1418" s="172" t="s">
        <v>2</v>
      </c>
      <c r="E1418" s="172" t="s">
        <v>44</v>
      </c>
      <c r="F1418" s="172">
        <v>1</v>
      </c>
      <c r="G1418" s="172">
        <v>1</v>
      </c>
      <c r="H1418" s="140" t="s">
        <v>6724</v>
      </c>
      <c r="I1418" s="155" t="s">
        <v>12506</v>
      </c>
      <c r="J1418" s="311"/>
      <c r="K1418" s="311"/>
      <c r="L1418" s="306"/>
      <c r="M1418" s="161"/>
      <c r="N1418" s="161"/>
      <c r="O1418" s="155"/>
      <c r="P1418" s="155"/>
      <c r="Q1418" s="155"/>
      <c r="R1418" s="155"/>
      <c r="S1418" s="155"/>
      <c r="T1418" s="155"/>
      <c r="U1418" s="155"/>
      <c r="V1418" s="161"/>
      <c r="W1418" s="174"/>
      <c r="X1418" s="175"/>
      <c r="Y1418" s="511"/>
      <c r="Z1418" s="139"/>
    </row>
    <row r="1419" spans="1:26" ht="15" customHeight="1">
      <c r="A1419" s="160"/>
      <c r="B1419" s="160"/>
      <c r="C1419" s="158" t="s">
        <v>12374</v>
      </c>
      <c r="D1419" s="172" t="s">
        <v>2</v>
      </c>
      <c r="E1419" s="172" t="s">
        <v>44</v>
      </c>
      <c r="F1419" s="172">
        <v>1</v>
      </c>
      <c r="G1419" s="172">
        <v>1</v>
      </c>
      <c r="H1419" s="140" t="s">
        <v>6723</v>
      </c>
      <c r="I1419" s="155" t="s">
        <v>12506</v>
      </c>
      <c r="J1419" s="311"/>
      <c r="K1419" s="311"/>
      <c r="L1419" s="306"/>
      <c r="M1419" s="161"/>
      <c r="N1419" s="161"/>
      <c r="O1419" s="155"/>
      <c r="P1419" s="155"/>
      <c r="Q1419" s="155"/>
      <c r="R1419" s="155"/>
      <c r="S1419" s="155"/>
      <c r="T1419" s="155"/>
      <c r="U1419" s="155"/>
      <c r="V1419" s="161"/>
      <c r="W1419" s="174"/>
      <c r="X1419" s="175"/>
      <c r="Y1419" s="511"/>
      <c r="Z1419" s="139"/>
    </row>
    <row r="1420" spans="1:26" ht="15" customHeight="1">
      <c r="A1420" s="160"/>
      <c r="B1420" s="160"/>
      <c r="C1420" s="158" t="s">
        <v>12374</v>
      </c>
      <c r="D1420" s="172" t="s">
        <v>2</v>
      </c>
      <c r="E1420" s="172" t="s">
        <v>44</v>
      </c>
      <c r="F1420" s="172">
        <v>1</v>
      </c>
      <c r="G1420" s="172">
        <v>1</v>
      </c>
      <c r="H1420" s="140" t="s">
        <v>6725</v>
      </c>
      <c r="I1420" s="155" t="s">
        <v>12506</v>
      </c>
      <c r="J1420" s="311"/>
      <c r="K1420" s="311"/>
      <c r="L1420" s="306"/>
      <c r="M1420" s="161"/>
      <c r="N1420" s="161"/>
      <c r="O1420" s="155"/>
      <c r="P1420" s="155"/>
      <c r="Q1420" s="155"/>
      <c r="R1420" s="155"/>
      <c r="S1420" s="155"/>
      <c r="T1420" s="155"/>
      <c r="U1420" s="155"/>
      <c r="V1420" s="161"/>
      <c r="W1420" s="174"/>
      <c r="X1420" s="175"/>
      <c r="Y1420" s="511"/>
      <c r="Z1420" s="139"/>
    </row>
    <row r="1421" spans="1:26" ht="15" customHeight="1">
      <c r="A1421" s="160"/>
      <c r="B1421" s="160"/>
      <c r="C1421" s="158" t="s">
        <v>12374</v>
      </c>
      <c r="D1421" s="172" t="s">
        <v>2</v>
      </c>
      <c r="E1421" s="172" t="s">
        <v>44</v>
      </c>
      <c r="F1421" s="172">
        <v>1</v>
      </c>
      <c r="G1421" s="172">
        <v>1</v>
      </c>
      <c r="H1421" s="140" t="s">
        <v>6726</v>
      </c>
      <c r="I1421" s="155" t="s">
        <v>12506</v>
      </c>
      <c r="J1421" s="311"/>
      <c r="K1421" s="311"/>
      <c r="L1421" s="306"/>
      <c r="M1421" s="161"/>
      <c r="N1421" s="161"/>
      <c r="O1421" s="155"/>
      <c r="P1421" s="155"/>
      <c r="Q1421" s="155"/>
      <c r="R1421" s="155"/>
      <c r="S1421" s="155"/>
      <c r="T1421" s="155"/>
      <c r="U1421" s="155"/>
      <c r="V1421" s="161"/>
      <c r="W1421" s="174"/>
      <c r="X1421" s="175"/>
      <c r="Y1421" s="511"/>
      <c r="Z1421" s="139"/>
    </row>
    <row r="1422" spans="1:26" ht="15" customHeight="1">
      <c r="A1422" s="160"/>
      <c r="B1422" s="160"/>
      <c r="C1422" s="158" t="s">
        <v>12374</v>
      </c>
      <c r="D1422" s="172" t="s">
        <v>2</v>
      </c>
      <c r="E1422" s="172" t="s">
        <v>44</v>
      </c>
      <c r="F1422" s="172">
        <v>1</v>
      </c>
      <c r="G1422" s="172">
        <v>1</v>
      </c>
      <c r="H1422" s="140" t="s">
        <v>6728</v>
      </c>
      <c r="I1422" s="155" t="s">
        <v>12506</v>
      </c>
      <c r="J1422" s="311"/>
      <c r="K1422" s="311"/>
      <c r="L1422" s="306"/>
      <c r="M1422" s="161"/>
      <c r="N1422" s="161"/>
      <c r="O1422" s="155"/>
      <c r="P1422" s="155"/>
      <c r="Q1422" s="155"/>
      <c r="R1422" s="155"/>
      <c r="S1422" s="155"/>
      <c r="T1422" s="155"/>
      <c r="U1422" s="155"/>
      <c r="V1422" s="161"/>
      <c r="W1422" s="174"/>
      <c r="X1422" s="175"/>
      <c r="Y1422" s="511"/>
      <c r="Z1422" s="139"/>
    </row>
    <row r="1423" spans="1:26" ht="15" customHeight="1">
      <c r="A1423" s="160"/>
      <c r="B1423" s="160"/>
      <c r="C1423" s="158" t="s">
        <v>12374</v>
      </c>
      <c r="D1423" s="172" t="s">
        <v>2</v>
      </c>
      <c r="E1423" s="172" t="s">
        <v>44</v>
      </c>
      <c r="F1423" s="172">
        <v>1</v>
      </c>
      <c r="G1423" s="172">
        <v>1</v>
      </c>
      <c r="H1423" s="140" t="s">
        <v>6727</v>
      </c>
      <c r="I1423" s="155" t="s">
        <v>12506</v>
      </c>
      <c r="J1423" s="311"/>
      <c r="K1423" s="311"/>
      <c r="L1423" s="306"/>
      <c r="M1423" s="161"/>
      <c r="N1423" s="161"/>
      <c r="O1423" s="155"/>
      <c r="P1423" s="155"/>
      <c r="Q1423" s="155"/>
      <c r="R1423" s="155"/>
      <c r="S1423" s="155"/>
      <c r="T1423" s="155"/>
      <c r="U1423" s="155"/>
      <c r="V1423" s="161"/>
      <c r="W1423" s="174"/>
      <c r="X1423" s="175"/>
      <c r="Y1423" s="511"/>
      <c r="Z1423" s="139"/>
    </row>
    <row r="1424" spans="1:26" ht="15" customHeight="1">
      <c r="A1424" s="160"/>
      <c r="B1424" s="160"/>
      <c r="C1424" s="158" t="s">
        <v>12374</v>
      </c>
      <c r="D1424" s="172" t="s">
        <v>2</v>
      </c>
      <c r="E1424" s="172" t="s">
        <v>44</v>
      </c>
      <c r="F1424" s="172">
        <v>1</v>
      </c>
      <c r="G1424" s="172">
        <v>1</v>
      </c>
      <c r="H1424" s="140" t="s">
        <v>6819</v>
      </c>
      <c r="I1424" s="155" t="s">
        <v>12506</v>
      </c>
      <c r="J1424" s="311"/>
      <c r="K1424" s="311"/>
      <c r="L1424" s="306"/>
      <c r="M1424" s="161"/>
      <c r="N1424" s="161"/>
      <c r="O1424" s="155"/>
      <c r="P1424" s="155"/>
      <c r="Q1424" s="155"/>
      <c r="R1424" s="155"/>
      <c r="S1424" s="155"/>
      <c r="T1424" s="155"/>
      <c r="U1424" s="155"/>
      <c r="V1424" s="161"/>
      <c r="W1424" s="174"/>
      <c r="X1424" s="175"/>
      <c r="Y1424" s="511"/>
      <c r="Z1424" s="139"/>
    </row>
    <row r="1425" spans="1:26" ht="15" customHeight="1">
      <c r="A1425" s="160"/>
      <c r="B1425" s="160"/>
      <c r="C1425" s="158" t="s">
        <v>12374</v>
      </c>
      <c r="D1425" s="172" t="s">
        <v>2</v>
      </c>
      <c r="E1425" s="172" t="s">
        <v>44</v>
      </c>
      <c r="F1425" s="172">
        <v>1</v>
      </c>
      <c r="G1425" s="172">
        <v>1</v>
      </c>
      <c r="H1425" s="140" t="s">
        <v>6818</v>
      </c>
      <c r="I1425" s="155" t="s">
        <v>12506</v>
      </c>
      <c r="J1425" s="311"/>
      <c r="K1425" s="311"/>
      <c r="L1425" s="306"/>
      <c r="M1425" s="161"/>
      <c r="N1425" s="161"/>
      <c r="O1425" s="155"/>
      <c r="P1425" s="155"/>
      <c r="Q1425" s="155"/>
      <c r="R1425" s="155"/>
      <c r="S1425" s="155"/>
      <c r="T1425" s="155"/>
      <c r="U1425" s="155"/>
      <c r="V1425" s="161"/>
      <c r="W1425" s="174"/>
      <c r="X1425" s="175"/>
      <c r="Y1425" s="511"/>
      <c r="Z1425" s="139"/>
    </row>
    <row r="1426" spans="1:26" ht="15" customHeight="1">
      <c r="A1426" s="160"/>
      <c r="B1426" s="160"/>
      <c r="C1426" s="158" t="s">
        <v>12374</v>
      </c>
      <c r="D1426" s="172" t="s">
        <v>2</v>
      </c>
      <c r="E1426" s="172" t="s">
        <v>44</v>
      </c>
      <c r="F1426" s="172">
        <v>1</v>
      </c>
      <c r="G1426" s="172">
        <v>1</v>
      </c>
      <c r="H1426" s="140" t="s">
        <v>6817</v>
      </c>
      <c r="I1426" s="155" t="s">
        <v>12506</v>
      </c>
      <c r="J1426" s="311"/>
      <c r="K1426" s="311"/>
      <c r="L1426" s="306"/>
      <c r="M1426" s="161"/>
      <c r="N1426" s="161"/>
      <c r="O1426" s="155"/>
      <c r="P1426" s="155"/>
      <c r="Q1426" s="155"/>
      <c r="R1426" s="155"/>
      <c r="S1426" s="155"/>
      <c r="T1426" s="155"/>
      <c r="U1426" s="155"/>
      <c r="V1426" s="161"/>
      <c r="W1426" s="174"/>
      <c r="X1426" s="175"/>
      <c r="Y1426" s="511"/>
      <c r="Z1426" s="139"/>
    </row>
    <row r="1427" spans="1:26" ht="15" customHeight="1">
      <c r="A1427" s="160"/>
      <c r="B1427" s="160"/>
      <c r="C1427" s="158" t="s">
        <v>12374</v>
      </c>
      <c r="D1427" s="172" t="s">
        <v>2</v>
      </c>
      <c r="E1427" s="172" t="s">
        <v>44</v>
      </c>
      <c r="F1427" s="172">
        <v>1</v>
      </c>
      <c r="G1427" s="172">
        <v>1</v>
      </c>
      <c r="H1427" s="140" t="s">
        <v>6822</v>
      </c>
      <c r="I1427" s="155" t="s">
        <v>12506</v>
      </c>
      <c r="J1427" s="311"/>
      <c r="K1427" s="311"/>
      <c r="L1427" s="306"/>
      <c r="M1427" s="161"/>
      <c r="N1427" s="161"/>
      <c r="O1427" s="155"/>
      <c r="P1427" s="155"/>
      <c r="Q1427" s="155"/>
      <c r="R1427" s="155"/>
      <c r="S1427" s="155"/>
      <c r="T1427" s="155"/>
      <c r="U1427" s="155"/>
      <c r="V1427" s="161"/>
      <c r="W1427" s="174"/>
      <c r="X1427" s="175"/>
      <c r="Y1427" s="511"/>
      <c r="Z1427" s="139"/>
    </row>
    <row r="1428" spans="1:26" ht="15" customHeight="1">
      <c r="A1428" s="160"/>
      <c r="B1428" s="160"/>
      <c r="C1428" s="158" t="s">
        <v>12374</v>
      </c>
      <c r="D1428" s="172" t="s">
        <v>2</v>
      </c>
      <c r="E1428" s="172" t="s">
        <v>44</v>
      </c>
      <c r="F1428" s="172">
        <v>1</v>
      </c>
      <c r="G1428" s="172">
        <v>1</v>
      </c>
      <c r="H1428" s="140" t="s">
        <v>6821</v>
      </c>
      <c r="I1428" s="155" t="s">
        <v>12506</v>
      </c>
      <c r="J1428" s="311"/>
      <c r="K1428" s="311"/>
      <c r="L1428" s="306"/>
      <c r="M1428" s="161"/>
      <c r="N1428" s="161"/>
      <c r="O1428" s="155"/>
      <c r="P1428" s="155"/>
      <c r="Q1428" s="155"/>
      <c r="R1428" s="155"/>
      <c r="S1428" s="155"/>
      <c r="T1428" s="155"/>
      <c r="U1428" s="155"/>
      <c r="V1428" s="161"/>
      <c r="W1428" s="174"/>
      <c r="X1428" s="175"/>
      <c r="Y1428" s="511"/>
      <c r="Z1428" s="139"/>
    </row>
    <row r="1429" spans="1:26" ht="15" customHeight="1">
      <c r="A1429" s="160"/>
      <c r="B1429" s="160"/>
      <c r="C1429" s="158" t="s">
        <v>12374</v>
      </c>
      <c r="D1429" s="172" t="s">
        <v>2</v>
      </c>
      <c r="E1429" s="172" t="s">
        <v>44</v>
      </c>
      <c r="F1429" s="172">
        <v>1</v>
      </c>
      <c r="G1429" s="172">
        <v>1</v>
      </c>
      <c r="H1429" s="140" t="s">
        <v>6820</v>
      </c>
      <c r="I1429" s="155" t="s">
        <v>12506</v>
      </c>
      <c r="J1429" s="311"/>
      <c r="K1429" s="311"/>
      <c r="L1429" s="306"/>
      <c r="M1429" s="161"/>
      <c r="N1429" s="161"/>
      <c r="O1429" s="155"/>
      <c r="P1429" s="155"/>
      <c r="Q1429" s="155"/>
      <c r="R1429" s="155"/>
      <c r="S1429" s="155"/>
      <c r="T1429" s="155"/>
      <c r="U1429" s="155"/>
      <c r="V1429" s="161"/>
      <c r="W1429" s="174"/>
      <c r="X1429" s="175"/>
      <c r="Y1429" s="511"/>
      <c r="Z1429" s="139"/>
    </row>
    <row r="1430" spans="1:26" ht="15" customHeight="1">
      <c r="A1430" s="160"/>
      <c r="B1430" s="160"/>
      <c r="C1430" s="158" t="s">
        <v>12374</v>
      </c>
      <c r="D1430" s="172" t="s">
        <v>2</v>
      </c>
      <c r="E1430" s="172" t="s">
        <v>44</v>
      </c>
      <c r="F1430" s="172">
        <v>1</v>
      </c>
      <c r="G1430" s="172">
        <v>1</v>
      </c>
      <c r="H1430" s="140" t="s">
        <v>6823</v>
      </c>
      <c r="I1430" s="155" t="s">
        <v>12506</v>
      </c>
      <c r="J1430" s="311"/>
      <c r="K1430" s="311"/>
      <c r="L1430" s="306"/>
      <c r="M1430" s="161"/>
      <c r="N1430" s="161"/>
      <c r="O1430" s="155"/>
      <c r="P1430" s="155"/>
      <c r="Q1430" s="155"/>
      <c r="R1430" s="155"/>
      <c r="S1430" s="155"/>
      <c r="T1430" s="155"/>
      <c r="U1430" s="155"/>
      <c r="V1430" s="161"/>
      <c r="W1430" s="174"/>
      <c r="X1430" s="175"/>
      <c r="Y1430" s="511"/>
      <c r="Z1430" s="139"/>
    </row>
    <row r="1431" spans="1:26" ht="15" customHeight="1">
      <c r="A1431" s="160"/>
      <c r="B1431" s="160"/>
      <c r="C1431" s="158" t="s">
        <v>12374</v>
      </c>
      <c r="D1431" s="172" t="s">
        <v>2</v>
      </c>
      <c r="E1431" s="172" t="s">
        <v>44</v>
      </c>
      <c r="F1431" s="172">
        <v>1</v>
      </c>
      <c r="G1431" s="172">
        <v>1</v>
      </c>
      <c r="H1431" s="140" t="s">
        <v>6824</v>
      </c>
      <c r="I1431" s="155" t="s">
        <v>12506</v>
      </c>
      <c r="J1431" s="311"/>
      <c r="K1431" s="311"/>
      <c r="L1431" s="306"/>
      <c r="M1431" s="161"/>
      <c r="N1431" s="161"/>
      <c r="O1431" s="155"/>
      <c r="P1431" s="155"/>
      <c r="Q1431" s="155"/>
      <c r="R1431" s="155"/>
      <c r="S1431" s="155"/>
      <c r="T1431" s="155"/>
      <c r="U1431" s="155"/>
      <c r="V1431" s="161"/>
      <c r="W1431" s="174"/>
      <c r="X1431" s="175"/>
      <c r="Y1431" s="511"/>
      <c r="Z1431" s="139"/>
    </row>
    <row r="1432" spans="1:26" ht="15" customHeight="1">
      <c r="A1432" s="160"/>
      <c r="B1432" s="160"/>
      <c r="C1432" s="158" t="s">
        <v>12374</v>
      </c>
      <c r="D1432" s="172" t="s">
        <v>2</v>
      </c>
      <c r="E1432" s="172" t="s">
        <v>44</v>
      </c>
      <c r="F1432" s="172">
        <v>1</v>
      </c>
      <c r="G1432" s="172">
        <v>1</v>
      </c>
      <c r="H1432" s="140" t="s">
        <v>6825</v>
      </c>
      <c r="I1432" s="155" t="s">
        <v>12506</v>
      </c>
      <c r="J1432" s="311"/>
      <c r="K1432" s="311"/>
      <c r="L1432" s="306"/>
      <c r="M1432" s="161"/>
      <c r="N1432" s="161"/>
      <c r="O1432" s="155"/>
      <c r="P1432" s="155"/>
      <c r="Q1432" s="155"/>
      <c r="R1432" s="155"/>
      <c r="S1432" s="155"/>
      <c r="T1432" s="155"/>
      <c r="U1432" s="155"/>
      <c r="V1432" s="161"/>
      <c r="W1432" s="174"/>
      <c r="X1432" s="175"/>
      <c r="Y1432" s="511"/>
      <c r="Z1432" s="139"/>
    </row>
    <row r="1433" spans="1:26" ht="15" customHeight="1">
      <c r="A1433" s="160"/>
      <c r="B1433" s="160"/>
      <c r="C1433" s="158" t="s">
        <v>12374</v>
      </c>
      <c r="D1433" s="172" t="s">
        <v>2</v>
      </c>
      <c r="E1433" s="172" t="s">
        <v>44</v>
      </c>
      <c r="F1433" s="172">
        <v>1</v>
      </c>
      <c r="G1433" s="172">
        <v>1</v>
      </c>
      <c r="H1433" s="140" t="s">
        <v>6826</v>
      </c>
      <c r="I1433" s="155" t="s">
        <v>12506</v>
      </c>
      <c r="J1433" s="311"/>
      <c r="K1433" s="311"/>
      <c r="L1433" s="306"/>
      <c r="M1433" s="161"/>
      <c r="N1433" s="161"/>
      <c r="O1433" s="155"/>
      <c r="P1433" s="155"/>
      <c r="Q1433" s="155"/>
      <c r="R1433" s="155"/>
      <c r="S1433" s="155"/>
      <c r="T1433" s="155"/>
      <c r="U1433" s="155"/>
      <c r="V1433" s="161"/>
      <c r="W1433" s="174"/>
      <c r="X1433" s="175"/>
      <c r="Y1433" s="511"/>
      <c r="Z1433" s="139"/>
    </row>
    <row r="1434" spans="1:26" ht="15" customHeight="1">
      <c r="A1434" s="160"/>
      <c r="B1434" s="160"/>
      <c r="C1434" s="158" t="s">
        <v>12374</v>
      </c>
      <c r="D1434" s="172" t="s">
        <v>2</v>
      </c>
      <c r="E1434" s="172" t="s">
        <v>44</v>
      </c>
      <c r="F1434" s="172">
        <v>1</v>
      </c>
      <c r="G1434" s="172">
        <v>1</v>
      </c>
      <c r="H1434" s="140" t="s">
        <v>6830</v>
      </c>
      <c r="I1434" s="155" t="s">
        <v>12506</v>
      </c>
      <c r="J1434" s="311"/>
      <c r="K1434" s="311"/>
      <c r="L1434" s="306"/>
      <c r="M1434" s="161"/>
      <c r="N1434" s="161"/>
      <c r="O1434" s="155"/>
      <c r="P1434" s="155"/>
      <c r="Q1434" s="155"/>
      <c r="R1434" s="155"/>
      <c r="S1434" s="155"/>
      <c r="T1434" s="155"/>
      <c r="U1434" s="155"/>
      <c r="V1434" s="161"/>
      <c r="W1434" s="174"/>
      <c r="X1434" s="175"/>
      <c r="Y1434" s="511"/>
      <c r="Z1434" s="139"/>
    </row>
    <row r="1435" spans="1:26" ht="15" customHeight="1">
      <c r="A1435" s="160"/>
      <c r="B1435" s="160"/>
      <c r="C1435" s="158" t="s">
        <v>12374</v>
      </c>
      <c r="D1435" s="172" t="s">
        <v>2</v>
      </c>
      <c r="E1435" s="172" t="s">
        <v>44</v>
      </c>
      <c r="F1435" s="172">
        <v>1</v>
      </c>
      <c r="G1435" s="172">
        <v>1</v>
      </c>
      <c r="H1435" s="140" t="s">
        <v>6827</v>
      </c>
      <c r="I1435" s="155" t="s">
        <v>12506</v>
      </c>
      <c r="J1435" s="311"/>
      <c r="K1435" s="311"/>
      <c r="L1435" s="306"/>
      <c r="M1435" s="161"/>
      <c r="N1435" s="161"/>
      <c r="O1435" s="155"/>
      <c r="P1435" s="155"/>
      <c r="Q1435" s="155"/>
      <c r="R1435" s="155"/>
      <c r="S1435" s="155"/>
      <c r="T1435" s="155"/>
      <c r="U1435" s="155"/>
      <c r="V1435" s="161"/>
      <c r="W1435" s="174"/>
      <c r="X1435" s="175"/>
      <c r="Y1435" s="511"/>
      <c r="Z1435" s="139"/>
    </row>
    <row r="1436" spans="1:26" ht="15" customHeight="1">
      <c r="A1436" s="160"/>
      <c r="B1436" s="160"/>
      <c r="C1436" s="158" t="s">
        <v>12374</v>
      </c>
      <c r="D1436" s="172" t="s">
        <v>2</v>
      </c>
      <c r="E1436" s="172" t="s">
        <v>44</v>
      </c>
      <c r="F1436" s="172">
        <v>1</v>
      </c>
      <c r="G1436" s="172">
        <v>1</v>
      </c>
      <c r="H1436" s="140" t="s">
        <v>6832</v>
      </c>
      <c r="I1436" s="155" t="s">
        <v>12506</v>
      </c>
      <c r="J1436" s="311"/>
      <c r="K1436" s="311"/>
      <c r="L1436" s="306"/>
      <c r="M1436" s="161"/>
      <c r="N1436" s="161"/>
      <c r="O1436" s="155"/>
      <c r="P1436" s="155"/>
      <c r="Q1436" s="155"/>
      <c r="R1436" s="155"/>
      <c r="S1436" s="155"/>
      <c r="T1436" s="155"/>
      <c r="U1436" s="155"/>
      <c r="V1436" s="161"/>
      <c r="W1436" s="174"/>
      <c r="X1436" s="175"/>
      <c r="Y1436" s="511"/>
      <c r="Z1436" s="139"/>
    </row>
    <row r="1437" spans="1:26" ht="15" customHeight="1">
      <c r="A1437" s="160"/>
      <c r="B1437" s="160"/>
      <c r="C1437" s="158" t="s">
        <v>12374</v>
      </c>
      <c r="D1437" s="172" t="s">
        <v>2</v>
      </c>
      <c r="E1437" s="172" t="s">
        <v>44</v>
      </c>
      <c r="F1437" s="172">
        <v>1</v>
      </c>
      <c r="G1437" s="172">
        <v>1</v>
      </c>
      <c r="H1437" s="140" t="s">
        <v>6828</v>
      </c>
      <c r="I1437" s="155" t="s">
        <v>12506</v>
      </c>
      <c r="J1437" s="311"/>
      <c r="K1437" s="311"/>
      <c r="L1437" s="306"/>
      <c r="M1437" s="161"/>
      <c r="N1437" s="161"/>
      <c r="O1437" s="155"/>
      <c r="P1437" s="155"/>
      <c r="Q1437" s="155"/>
      <c r="R1437" s="155"/>
      <c r="S1437" s="155"/>
      <c r="T1437" s="155"/>
      <c r="U1437" s="155"/>
      <c r="V1437" s="161"/>
      <c r="W1437" s="174"/>
      <c r="X1437" s="175"/>
      <c r="Y1437" s="511"/>
      <c r="Z1437" s="139"/>
    </row>
    <row r="1438" spans="1:26" ht="15" customHeight="1">
      <c r="A1438" s="160"/>
      <c r="B1438" s="160"/>
      <c r="C1438" s="158" t="s">
        <v>12374</v>
      </c>
      <c r="D1438" s="172" t="s">
        <v>2</v>
      </c>
      <c r="E1438" s="172" t="s">
        <v>44</v>
      </c>
      <c r="F1438" s="172">
        <v>1</v>
      </c>
      <c r="G1438" s="172">
        <v>1</v>
      </c>
      <c r="H1438" s="140" t="s">
        <v>6829</v>
      </c>
      <c r="I1438" s="155" t="s">
        <v>12506</v>
      </c>
      <c r="J1438" s="311"/>
      <c r="K1438" s="311"/>
      <c r="L1438" s="306"/>
      <c r="M1438" s="161"/>
      <c r="N1438" s="161"/>
      <c r="O1438" s="155"/>
      <c r="P1438" s="155"/>
      <c r="Q1438" s="155"/>
      <c r="R1438" s="155"/>
      <c r="S1438" s="155"/>
      <c r="T1438" s="155"/>
      <c r="U1438" s="155"/>
      <c r="V1438" s="161"/>
      <c r="W1438" s="174"/>
      <c r="X1438" s="175"/>
      <c r="Y1438" s="511"/>
      <c r="Z1438" s="139"/>
    </row>
    <row r="1439" spans="1:26" ht="15" customHeight="1">
      <c r="A1439" s="160"/>
      <c r="B1439" s="160"/>
      <c r="C1439" s="158" t="s">
        <v>12374</v>
      </c>
      <c r="D1439" s="172" t="s">
        <v>2</v>
      </c>
      <c r="E1439" s="172" t="s">
        <v>44</v>
      </c>
      <c r="F1439" s="172">
        <v>1</v>
      </c>
      <c r="G1439" s="172">
        <v>1</v>
      </c>
      <c r="H1439" s="140" t="s">
        <v>6831</v>
      </c>
      <c r="I1439" s="155" t="s">
        <v>12506</v>
      </c>
      <c r="J1439" s="311"/>
      <c r="K1439" s="311"/>
      <c r="L1439" s="306"/>
      <c r="M1439" s="161"/>
      <c r="N1439" s="161"/>
      <c r="O1439" s="155"/>
      <c r="P1439" s="155"/>
      <c r="Q1439" s="155"/>
      <c r="R1439" s="155"/>
      <c r="S1439" s="155"/>
      <c r="T1439" s="155"/>
      <c r="U1439" s="155"/>
      <c r="V1439" s="161"/>
      <c r="W1439" s="174"/>
      <c r="X1439" s="175"/>
      <c r="Y1439" s="511"/>
      <c r="Z1439" s="139"/>
    </row>
    <row r="1440" spans="1:26" ht="15" customHeight="1">
      <c r="A1440" s="160"/>
      <c r="B1440" s="160"/>
      <c r="C1440" s="158" t="s">
        <v>12374</v>
      </c>
      <c r="D1440" s="172" t="s">
        <v>2</v>
      </c>
      <c r="E1440" s="172" t="s">
        <v>44</v>
      </c>
      <c r="F1440" s="172">
        <v>1</v>
      </c>
      <c r="G1440" s="172">
        <v>1</v>
      </c>
      <c r="H1440" s="140" t="s">
        <v>6833</v>
      </c>
      <c r="I1440" s="155" t="s">
        <v>12506</v>
      </c>
      <c r="J1440" s="311"/>
      <c r="K1440" s="311"/>
      <c r="L1440" s="306"/>
      <c r="M1440" s="161"/>
      <c r="N1440" s="161"/>
      <c r="O1440" s="155"/>
      <c r="P1440" s="155"/>
      <c r="Q1440" s="155"/>
      <c r="R1440" s="155"/>
      <c r="S1440" s="155"/>
      <c r="T1440" s="155"/>
      <c r="U1440" s="155"/>
      <c r="V1440" s="161"/>
      <c r="W1440" s="174"/>
      <c r="X1440" s="175"/>
      <c r="Y1440" s="511"/>
      <c r="Z1440" s="139"/>
    </row>
    <row r="1441" spans="1:26" ht="15" customHeight="1">
      <c r="A1441" s="160"/>
      <c r="B1441" s="160"/>
      <c r="C1441" s="158" t="s">
        <v>12374</v>
      </c>
      <c r="D1441" s="172" t="s">
        <v>2</v>
      </c>
      <c r="E1441" s="172" t="s">
        <v>44</v>
      </c>
      <c r="F1441" s="172">
        <v>1</v>
      </c>
      <c r="G1441" s="172">
        <v>1</v>
      </c>
      <c r="H1441" s="140" t="s">
        <v>6835</v>
      </c>
      <c r="I1441" s="155" t="s">
        <v>12506</v>
      </c>
      <c r="J1441" s="311"/>
      <c r="K1441" s="311"/>
      <c r="L1441" s="306"/>
      <c r="M1441" s="161"/>
      <c r="N1441" s="161"/>
      <c r="O1441" s="155"/>
      <c r="P1441" s="155"/>
      <c r="Q1441" s="155"/>
      <c r="R1441" s="155"/>
      <c r="S1441" s="155"/>
      <c r="T1441" s="155"/>
      <c r="U1441" s="155"/>
      <c r="V1441" s="161"/>
      <c r="W1441" s="174"/>
      <c r="X1441" s="175"/>
      <c r="Y1441" s="511"/>
      <c r="Z1441" s="139"/>
    </row>
    <row r="1442" spans="1:26" ht="15" customHeight="1">
      <c r="A1442" s="160"/>
      <c r="B1442" s="160"/>
      <c r="C1442" s="158" t="s">
        <v>12374</v>
      </c>
      <c r="D1442" s="172" t="s">
        <v>2</v>
      </c>
      <c r="E1442" s="172" t="s">
        <v>44</v>
      </c>
      <c r="F1442" s="172">
        <v>1</v>
      </c>
      <c r="G1442" s="172">
        <v>1</v>
      </c>
      <c r="H1442" s="140" t="s">
        <v>6834</v>
      </c>
      <c r="I1442" s="155" t="s">
        <v>12506</v>
      </c>
      <c r="J1442" s="311"/>
      <c r="K1442" s="311"/>
      <c r="L1442" s="306"/>
      <c r="M1442" s="161"/>
      <c r="N1442" s="161"/>
      <c r="O1442" s="155"/>
      <c r="P1442" s="155"/>
      <c r="Q1442" s="155"/>
      <c r="R1442" s="155"/>
      <c r="S1442" s="155"/>
      <c r="T1442" s="155"/>
      <c r="U1442" s="155"/>
      <c r="V1442" s="161"/>
      <c r="W1442" s="174"/>
      <c r="X1442" s="175"/>
      <c r="Y1442" s="511"/>
      <c r="Z1442" s="139"/>
    </row>
    <row r="1443" spans="1:26" ht="15" customHeight="1">
      <c r="A1443" s="160"/>
      <c r="B1443" s="160"/>
      <c r="C1443" s="158" t="s">
        <v>12374</v>
      </c>
      <c r="D1443" s="172" t="s">
        <v>2</v>
      </c>
      <c r="E1443" s="172" t="s">
        <v>44</v>
      </c>
      <c r="F1443" s="172">
        <v>1</v>
      </c>
      <c r="G1443" s="172">
        <v>1</v>
      </c>
      <c r="H1443" s="140" t="s">
        <v>10548</v>
      </c>
      <c r="I1443" s="155" t="s">
        <v>12506</v>
      </c>
      <c r="J1443" s="311"/>
      <c r="K1443" s="311"/>
      <c r="L1443" s="306"/>
      <c r="M1443" s="161"/>
      <c r="N1443" s="161"/>
      <c r="O1443" s="155"/>
      <c r="P1443" s="155"/>
      <c r="Q1443" s="155"/>
      <c r="R1443" s="155"/>
      <c r="S1443" s="155"/>
      <c r="T1443" s="155"/>
      <c r="U1443" s="155"/>
      <c r="V1443" s="161"/>
      <c r="W1443" s="174"/>
      <c r="X1443" s="175"/>
      <c r="Y1443" s="511"/>
      <c r="Z1443" s="139"/>
    </row>
    <row r="1444" spans="1:26" ht="15" customHeight="1">
      <c r="A1444" s="160"/>
      <c r="B1444" s="160"/>
      <c r="C1444" s="158" t="s">
        <v>12374</v>
      </c>
      <c r="D1444" s="172" t="s">
        <v>2</v>
      </c>
      <c r="E1444" s="172" t="s">
        <v>44</v>
      </c>
      <c r="F1444" s="172">
        <v>1</v>
      </c>
      <c r="G1444" s="172">
        <v>1</v>
      </c>
      <c r="H1444" s="140" t="s">
        <v>10549</v>
      </c>
      <c r="I1444" s="155" t="s">
        <v>12506</v>
      </c>
      <c r="J1444" s="311"/>
      <c r="K1444" s="311"/>
      <c r="L1444" s="306"/>
      <c r="M1444" s="161"/>
      <c r="N1444" s="161"/>
      <c r="O1444" s="155"/>
      <c r="P1444" s="155"/>
      <c r="Q1444" s="155"/>
      <c r="R1444" s="155"/>
      <c r="S1444" s="155"/>
      <c r="T1444" s="155"/>
      <c r="U1444" s="155"/>
      <c r="V1444" s="161"/>
      <c r="W1444" s="174"/>
      <c r="X1444" s="175"/>
      <c r="Y1444" s="511"/>
      <c r="Z1444" s="139"/>
    </row>
    <row r="1445" spans="1:26" ht="15" customHeight="1">
      <c r="A1445" s="160"/>
      <c r="B1445" s="160"/>
      <c r="C1445" s="158" t="s">
        <v>12374</v>
      </c>
      <c r="D1445" s="172" t="s">
        <v>2</v>
      </c>
      <c r="E1445" s="172" t="s">
        <v>44</v>
      </c>
      <c r="F1445" s="172">
        <v>1</v>
      </c>
      <c r="G1445" s="172">
        <v>1</v>
      </c>
      <c r="H1445" s="140" t="s">
        <v>6896</v>
      </c>
      <c r="I1445" s="155" t="s">
        <v>12506</v>
      </c>
      <c r="J1445" s="311"/>
      <c r="K1445" s="311"/>
      <c r="L1445" s="306"/>
      <c r="M1445" s="161"/>
      <c r="N1445" s="161"/>
      <c r="O1445" s="155"/>
      <c r="P1445" s="155"/>
      <c r="Q1445" s="155"/>
      <c r="R1445" s="155"/>
      <c r="S1445" s="155"/>
      <c r="T1445" s="155"/>
      <c r="U1445" s="155"/>
      <c r="V1445" s="161"/>
      <c r="W1445" s="174"/>
      <c r="X1445" s="175"/>
      <c r="Y1445" s="511"/>
      <c r="Z1445" s="139"/>
    </row>
    <row r="1446" spans="1:26" ht="15" customHeight="1">
      <c r="A1446" s="160"/>
      <c r="B1446" s="160"/>
      <c r="C1446" s="158" t="s">
        <v>12374</v>
      </c>
      <c r="D1446" s="172" t="s">
        <v>2</v>
      </c>
      <c r="E1446" s="172" t="s">
        <v>44</v>
      </c>
      <c r="F1446" s="172">
        <v>1</v>
      </c>
      <c r="G1446" s="172">
        <v>1</v>
      </c>
      <c r="H1446" s="140" t="s">
        <v>6897</v>
      </c>
      <c r="I1446" s="155" t="s">
        <v>12506</v>
      </c>
      <c r="J1446" s="311"/>
      <c r="K1446" s="311"/>
      <c r="L1446" s="306"/>
      <c r="M1446" s="161"/>
      <c r="N1446" s="161"/>
      <c r="O1446" s="155"/>
      <c r="P1446" s="155"/>
      <c r="Q1446" s="155"/>
      <c r="R1446" s="155"/>
      <c r="S1446" s="155"/>
      <c r="T1446" s="155"/>
      <c r="U1446" s="155"/>
      <c r="V1446" s="161"/>
      <c r="W1446" s="174"/>
      <c r="X1446" s="175"/>
      <c r="Y1446" s="511"/>
      <c r="Z1446" s="139"/>
    </row>
    <row r="1447" spans="1:26" ht="15" customHeight="1">
      <c r="A1447" s="160"/>
      <c r="B1447" s="160"/>
      <c r="C1447" s="158" t="s">
        <v>12374</v>
      </c>
      <c r="D1447" s="172" t="s">
        <v>2</v>
      </c>
      <c r="E1447" s="172" t="s">
        <v>44</v>
      </c>
      <c r="F1447" s="172">
        <v>1</v>
      </c>
      <c r="G1447" s="172">
        <v>1</v>
      </c>
      <c r="H1447" s="140" t="s">
        <v>6902</v>
      </c>
      <c r="I1447" s="155" t="s">
        <v>12506</v>
      </c>
      <c r="J1447" s="311"/>
      <c r="K1447" s="311"/>
      <c r="L1447" s="306"/>
      <c r="M1447" s="161"/>
      <c r="N1447" s="161"/>
      <c r="O1447" s="155"/>
      <c r="P1447" s="155"/>
      <c r="Q1447" s="155"/>
      <c r="R1447" s="155"/>
      <c r="S1447" s="155"/>
      <c r="T1447" s="155"/>
      <c r="U1447" s="155"/>
      <c r="V1447" s="161"/>
      <c r="W1447" s="174"/>
      <c r="X1447" s="175"/>
      <c r="Y1447" s="511"/>
      <c r="Z1447" s="139"/>
    </row>
    <row r="1448" spans="1:26" ht="15" customHeight="1">
      <c r="A1448" s="160"/>
      <c r="B1448" s="160"/>
      <c r="C1448" s="158" t="s">
        <v>12374</v>
      </c>
      <c r="D1448" s="172" t="s">
        <v>2</v>
      </c>
      <c r="E1448" s="172" t="s">
        <v>44</v>
      </c>
      <c r="F1448" s="172">
        <v>1</v>
      </c>
      <c r="G1448" s="172">
        <v>1</v>
      </c>
      <c r="H1448" s="140" t="s">
        <v>6899</v>
      </c>
      <c r="I1448" s="155" t="s">
        <v>12506</v>
      </c>
      <c r="J1448" s="311"/>
      <c r="K1448" s="311"/>
      <c r="L1448" s="306"/>
      <c r="M1448" s="161"/>
      <c r="N1448" s="161"/>
      <c r="O1448" s="155"/>
      <c r="P1448" s="155"/>
      <c r="Q1448" s="155"/>
      <c r="R1448" s="155"/>
      <c r="S1448" s="155"/>
      <c r="T1448" s="155"/>
      <c r="U1448" s="155"/>
      <c r="V1448" s="161"/>
      <c r="W1448" s="174"/>
      <c r="X1448" s="175"/>
      <c r="Y1448" s="511"/>
      <c r="Z1448" s="139"/>
    </row>
    <row r="1449" spans="1:26" ht="15" customHeight="1">
      <c r="A1449" s="160"/>
      <c r="B1449" s="160"/>
      <c r="C1449" s="158" t="s">
        <v>12374</v>
      </c>
      <c r="D1449" s="172" t="s">
        <v>2</v>
      </c>
      <c r="E1449" s="172" t="s">
        <v>44</v>
      </c>
      <c r="F1449" s="172">
        <v>1</v>
      </c>
      <c r="G1449" s="172">
        <v>1</v>
      </c>
      <c r="H1449" s="140" t="s">
        <v>6900</v>
      </c>
      <c r="I1449" s="155" t="s">
        <v>12506</v>
      </c>
      <c r="J1449" s="311"/>
      <c r="K1449" s="311"/>
      <c r="L1449" s="306"/>
      <c r="M1449" s="161"/>
      <c r="N1449" s="161"/>
      <c r="O1449" s="155"/>
      <c r="P1449" s="155"/>
      <c r="Q1449" s="155"/>
      <c r="R1449" s="155"/>
      <c r="S1449" s="155"/>
      <c r="T1449" s="155"/>
      <c r="U1449" s="155"/>
      <c r="V1449" s="161"/>
      <c r="W1449" s="174"/>
      <c r="X1449" s="175"/>
      <c r="Y1449" s="511"/>
      <c r="Z1449" s="139"/>
    </row>
    <row r="1450" spans="1:26" ht="15" customHeight="1">
      <c r="A1450" s="160"/>
      <c r="B1450" s="160"/>
      <c r="C1450" s="158" t="s">
        <v>12374</v>
      </c>
      <c r="D1450" s="172" t="s">
        <v>2</v>
      </c>
      <c r="E1450" s="172" t="s">
        <v>44</v>
      </c>
      <c r="F1450" s="172">
        <v>1</v>
      </c>
      <c r="G1450" s="172">
        <v>1</v>
      </c>
      <c r="H1450" s="140" t="s">
        <v>10550</v>
      </c>
      <c r="I1450" s="155" t="s">
        <v>12506</v>
      </c>
      <c r="J1450" s="311"/>
      <c r="K1450" s="311"/>
      <c r="L1450" s="306"/>
      <c r="M1450" s="161"/>
      <c r="N1450" s="161"/>
      <c r="O1450" s="155"/>
      <c r="P1450" s="155"/>
      <c r="Q1450" s="155"/>
      <c r="R1450" s="155"/>
      <c r="S1450" s="155"/>
      <c r="T1450" s="155"/>
      <c r="U1450" s="155"/>
      <c r="V1450" s="161"/>
      <c r="W1450" s="174"/>
      <c r="X1450" s="175"/>
      <c r="Y1450" s="511"/>
      <c r="Z1450" s="139"/>
    </row>
    <row r="1451" spans="1:26" ht="15" customHeight="1">
      <c r="A1451" s="160"/>
      <c r="B1451" s="160"/>
      <c r="C1451" s="158" t="s">
        <v>12374</v>
      </c>
      <c r="D1451" s="172" t="s">
        <v>2</v>
      </c>
      <c r="E1451" s="172" t="s">
        <v>44</v>
      </c>
      <c r="F1451" s="172">
        <v>1</v>
      </c>
      <c r="G1451" s="172">
        <v>1</v>
      </c>
      <c r="H1451" s="140" t="s">
        <v>6901</v>
      </c>
      <c r="I1451" s="155" t="s">
        <v>12506</v>
      </c>
      <c r="J1451" s="311"/>
      <c r="K1451" s="311"/>
      <c r="L1451" s="306"/>
      <c r="M1451" s="161"/>
      <c r="N1451" s="161"/>
      <c r="O1451" s="155"/>
      <c r="P1451" s="155"/>
      <c r="Q1451" s="155"/>
      <c r="R1451" s="155"/>
      <c r="S1451" s="155"/>
      <c r="T1451" s="155"/>
      <c r="U1451" s="155"/>
      <c r="V1451" s="161"/>
      <c r="W1451" s="174"/>
      <c r="X1451" s="175"/>
      <c r="Y1451" s="511"/>
      <c r="Z1451" s="139"/>
    </row>
    <row r="1452" spans="1:26" ht="15" customHeight="1">
      <c r="A1452" s="160"/>
      <c r="B1452" s="160"/>
      <c r="C1452" s="158" t="s">
        <v>10130</v>
      </c>
      <c r="D1452" s="172" t="s">
        <v>2</v>
      </c>
      <c r="E1452" s="172" t="s">
        <v>44</v>
      </c>
      <c r="F1452" s="172">
        <v>1</v>
      </c>
      <c r="G1452" s="172">
        <v>1</v>
      </c>
      <c r="H1452" s="140" t="s">
        <v>6904</v>
      </c>
      <c r="I1452" s="155" t="s">
        <v>12506</v>
      </c>
      <c r="J1452" s="311"/>
      <c r="K1452" s="311"/>
      <c r="L1452" s="306"/>
      <c r="M1452" s="161"/>
      <c r="N1452" s="161"/>
      <c r="O1452" s="155"/>
      <c r="P1452" s="155"/>
      <c r="Q1452" s="155"/>
      <c r="R1452" s="155"/>
      <c r="S1452" s="155"/>
      <c r="T1452" s="155"/>
      <c r="U1452" s="155"/>
      <c r="V1452" s="161"/>
      <c r="W1452" s="174"/>
      <c r="X1452" s="175"/>
      <c r="Y1452" s="511"/>
      <c r="Z1452" s="139"/>
    </row>
    <row r="1453" spans="1:26" ht="15" customHeight="1">
      <c r="A1453" s="160"/>
      <c r="B1453" s="160"/>
      <c r="C1453" s="158" t="s">
        <v>12374</v>
      </c>
      <c r="D1453" s="172" t="s">
        <v>2</v>
      </c>
      <c r="E1453" s="172" t="s">
        <v>44</v>
      </c>
      <c r="F1453" s="172">
        <v>1</v>
      </c>
      <c r="G1453" s="172">
        <v>1</v>
      </c>
      <c r="H1453" s="140" t="s">
        <v>6905</v>
      </c>
      <c r="I1453" s="155" t="s">
        <v>12506</v>
      </c>
      <c r="J1453" s="311"/>
      <c r="K1453" s="311"/>
      <c r="L1453" s="306"/>
      <c r="M1453" s="161"/>
      <c r="N1453" s="161"/>
      <c r="O1453" s="155"/>
      <c r="P1453" s="155"/>
      <c r="Q1453" s="155"/>
      <c r="R1453" s="155"/>
      <c r="S1453" s="155"/>
      <c r="T1453" s="155"/>
      <c r="U1453" s="155"/>
      <c r="V1453" s="161"/>
      <c r="W1453" s="174"/>
      <c r="X1453" s="175"/>
      <c r="Y1453" s="511"/>
      <c r="Z1453" s="139"/>
    </row>
    <row r="1454" spans="1:26" ht="15" customHeight="1">
      <c r="A1454" s="160"/>
      <c r="B1454" s="160"/>
      <c r="C1454" s="158" t="s">
        <v>12374</v>
      </c>
      <c r="D1454" s="172" t="s">
        <v>2</v>
      </c>
      <c r="E1454" s="172" t="s">
        <v>44</v>
      </c>
      <c r="F1454" s="172">
        <v>1</v>
      </c>
      <c r="G1454" s="172">
        <v>1</v>
      </c>
      <c r="H1454" s="140" t="s">
        <v>6903</v>
      </c>
      <c r="I1454" s="155" t="s">
        <v>12506</v>
      </c>
      <c r="J1454" s="311"/>
      <c r="K1454" s="311"/>
      <c r="L1454" s="306"/>
      <c r="M1454" s="161"/>
      <c r="N1454" s="161"/>
      <c r="O1454" s="155"/>
      <c r="P1454" s="155"/>
      <c r="Q1454" s="155"/>
      <c r="R1454" s="155"/>
      <c r="S1454" s="155"/>
      <c r="T1454" s="155"/>
      <c r="U1454" s="155"/>
      <c r="V1454" s="161"/>
      <c r="W1454" s="174"/>
      <c r="X1454" s="175"/>
      <c r="Y1454" s="511"/>
      <c r="Z1454" s="139"/>
    </row>
    <row r="1455" spans="1:26" ht="15" customHeight="1">
      <c r="A1455" s="160"/>
      <c r="B1455" s="160"/>
      <c r="C1455" s="158" t="s">
        <v>10129</v>
      </c>
      <c r="D1455" s="172" t="s">
        <v>2</v>
      </c>
      <c r="E1455" s="172" t="s">
        <v>44</v>
      </c>
      <c r="F1455" s="172">
        <v>1</v>
      </c>
      <c r="G1455" s="172">
        <v>1</v>
      </c>
      <c r="H1455" s="140" t="s">
        <v>6908</v>
      </c>
      <c r="I1455" s="155" t="s">
        <v>12506</v>
      </c>
      <c r="J1455" s="311"/>
      <c r="K1455" s="311"/>
      <c r="L1455" s="306"/>
      <c r="M1455" s="161"/>
      <c r="N1455" s="161"/>
      <c r="O1455" s="155"/>
      <c r="P1455" s="155"/>
      <c r="Q1455" s="155"/>
      <c r="R1455" s="155"/>
      <c r="S1455" s="155"/>
      <c r="T1455" s="155"/>
      <c r="U1455" s="155"/>
      <c r="V1455" s="161"/>
      <c r="W1455" s="174"/>
      <c r="X1455" s="175"/>
      <c r="Y1455" s="511"/>
      <c r="Z1455" s="139"/>
    </row>
    <row r="1456" spans="1:26" ht="15" customHeight="1">
      <c r="A1456" s="160"/>
      <c r="B1456" s="160"/>
      <c r="C1456" s="158" t="s">
        <v>12374</v>
      </c>
      <c r="D1456" s="172" t="s">
        <v>2</v>
      </c>
      <c r="E1456" s="172" t="s">
        <v>44</v>
      </c>
      <c r="F1456" s="172">
        <v>1</v>
      </c>
      <c r="G1456" s="172">
        <v>1</v>
      </c>
      <c r="H1456" s="140" t="s">
        <v>6907</v>
      </c>
      <c r="I1456" s="155" t="s">
        <v>12506</v>
      </c>
      <c r="J1456" s="311"/>
      <c r="K1456" s="311"/>
      <c r="L1456" s="306"/>
      <c r="M1456" s="161"/>
      <c r="N1456" s="161"/>
      <c r="O1456" s="155"/>
      <c r="P1456" s="155"/>
      <c r="Q1456" s="155"/>
      <c r="R1456" s="155"/>
      <c r="S1456" s="155"/>
      <c r="T1456" s="155"/>
      <c r="U1456" s="155"/>
      <c r="V1456" s="161"/>
      <c r="W1456" s="174"/>
      <c r="X1456" s="175"/>
      <c r="Y1456" s="511"/>
      <c r="Z1456" s="139"/>
    </row>
    <row r="1457" spans="1:26" ht="15" customHeight="1">
      <c r="A1457" s="160"/>
      <c r="B1457" s="160"/>
      <c r="C1457" s="158" t="s">
        <v>10130</v>
      </c>
      <c r="D1457" s="172" t="s">
        <v>2</v>
      </c>
      <c r="E1457" s="172" t="s">
        <v>44</v>
      </c>
      <c r="F1457" s="172">
        <v>1</v>
      </c>
      <c r="G1457" s="172">
        <v>1</v>
      </c>
      <c r="H1457" s="140" t="s">
        <v>6906</v>
      </c>
      <c r="I1457" s="155" t="s">
        <v>12506</v>
      </c>
      <c r="J1457" s="311"/>
      <c r="K1457" s="311"/>
      <c r="L1457" s="306"/>
      <c r="M1457" s="161"/>
      <c r="N1457" s="161"/>
      <c r="O1457" s="155"/>
      <c r="P1457" s="155"/>
      <c r="Q1457" s="155"/>
      <c r="R1457" s="155"/>
      <c r="S1457" s="155"/>
      <c r="T1457" s="155"/>
      <c r="U1457" s="155"/>
      <c r="V1457" s="161"/>
      <c r="W1457" s="174"/>
      <c r="X1457" s="175"/>
      <c r="Y1457" s="511"/>
      <c r="Z1457" s="139"/>
    </row>
    <row r="1458" spans="1:26" ht="15" customHeight="1">
      <c r="A1458" s="160"/>
      <c r="B1458" s="160"/>
      <c r="C1458" s="158" t="s">
        <v>12374</v>
      </c>
      <c r="D1458" s="172" t="s">
        <v>2</v>
      </c>
      <c r="E1458" s="172" t="s">
        <v>44</v>
      </c>
      <c r="F1458" s="172">
        <v>1</v>
      </c>
      <c r="G1458" s="172">
        <v>1</v>
      </c>
      <c r="H1458" s="140" t="s">
        <v>6909</v>
      </c>
      <c r="I1458" s="155" t="s">
        <v>12506</v>
      </c>
      <c r="J1458" s="311"/>
      <c r="K1458" s="311"/>
      <c r="L1458" s="306"/>
      <c r="M1458" s="161"/>
      <c r="N1458" s="161"/>
      <c r="O1458" s="155"/>
      <c r="P1458" s="155"/>
      <c r="Q1458" s="155"/>
      <c r="R1458" s="155"/>
      <c r="S1458" s="155"/>
      <c r="T1458" s="155"/>
      <c r="U1458" s="155"/>
      <c r="V1458" s="161"/>
      <c r="W1458" s="174"/>
      <c r="X1458" s="175"/>
      <c r="Y1458" s="511"/>
      <c r="Z1458" s="139"/>
    </row>
    <row r="1459" spans="1:26" ht="15" customHeight="1">
      <c r="A1459" s="160"/>
      <c r="B1459" s="160"/>
      <c r="C1459" s="158" t="s">
        <v>12374</v>
      </c>
      <c r="D1459" s="172" t="s">
        <v>2</v>
      </c>
      <c r="E1459" s="172" t="s">
        <v>44</v>
      </c>
      <c r="F1459" s="172">
        <v>1</v>
      </c>
      <c r="G1459" s="172">
        <v>1</v>
      </c>
      <c r="H1459" s="140" t="s">
        <v>6910</v>
      </c>
      <c r="I1459" s="155" t="s">
        <v>12506</v>
      </c>
      <c r="J1459" s="311"/>
      <c r="K1459" s="311"/>
      <c r="L1459" s="306"/>
      <c r="M1459" s="161"/>
      <c r="N1459" s="161"/>
      <c r="O1459" s="155"/>
      <c r="P1459" s="155"/>
      <c r="Q1459" s="155"/>
      <c r="R1459" s="155"/>
      <c r="S1459" s="155"/>
      <c r="T1459" s="155"/>
      <c r="U1459" s="155"/>
      <c r="V1459" s="161"/>
      <c r="W1459" s="174"/>
      <c r="X1459" s="175"/>
      <c r="Y1459" s="511"/>
      <c r="Z1459" s="139"/>
    </row>
    <row r="1460" spans="1:26" ht="15" customHeight="1">
      <c r="A1460" s="160"/>
      <c r="B1460" s="160"/>
      <c r="C1460" s="158" t="s">
        <v>12374</v>
      </c>
      <c r="D1460" s="172" t="s">
        <v>2</v>
      </c>
      <c r="E1460" s="172" t="s">
        <v>44</v>
      </c>
      <c r="F1460" s="172">
        <v>1</v>
      </c>
      <c r="G1460" s="172">
        <v>1</v>
      </c>
      <c r="H1460" s="140" t="s">
        <v>6911</v>
      </c>
      <c r="I1460" s="155" t="s">
        <v>12506</v>
      </c>
      <c r="J1460" s="311"/>
      <c r="K1460" s="311"/>
      <c r="L1460" s="306"/>
      <c r="M1460" s="161"/>
      <c r="N1460" s="161"/>
      <c r="O1460" s="155"/>
      <c r="P1460" s="155"/>
      <c r="Q1460" s="155"/>
      <c r="R1460" s="155"/>
      <c r="S1460" s="155"/>
      <c r="T1460" s="155"/>
      <c r="U1460" s="155"/>
      <c r="V1460" s="161"/>
      <c r="W1460" s="174"/>
      <c r="X1460" s="175"/>
      <c r="Y1460" s="511"/>
      <c r="Z1460" s="139"/>
    </row>
    <row r="1461" spans="1:26" ht="15" customHeight="1">
      <c r="A1461" s="160"/>
      <c r="B1461" s="160"/>
      <c r="C1461" s="158" t="s">
        <v>12374</v>
      </c>
      <c r="D1461" s="172" t="s">
        <v>2</v>
      </c>
      <c r="E1461" s="172" t="s">
        <v>44</v>
      </c>
      <c r="F1461" s="172">
        <v>1</v>
      </c>
      <c r="G1461" s="172">
        <v>1</v>
      </c>
      <c r="H1461" s="140" t="s">
        <v>6912</v>
      </c>
      <c r="I1461" s="155" t="s">
        <v>12506</v>
      </c>
      <c r="J1461" s="311"/>
      <c r="K1461" s="311"/>
      <c r="L1461" s="306"/>
      <c r="M1461" s="161"/>
      <c r="N1461" s="161"/>
      <c r="O1461" s="155"/>
      <c r="P1461" s="155"/>
      <c r="Q1461" s="155"/>
      <c r="R1461" s="155"/>
      <c r="S1461" s="155"/>
      <c r="T1461" s="155"/>
      <c r="U1461" s="155"/>
      <c r="V1461" s="161"/>
      <c r="W1461" s="174"/>
      <c r="X1461" s="175"/>
      <c r="Y1461" s="511"/>
      <c r="Z1461" s="139"/>
    </row>
    <row r="1462" spans="1:26" ht="15" customHeight="1">
      <c r="A1462" s="160"/>
      <c r="B1462" s="160"/>
      <c r="C1462" s="158" t="s">
        <v>12374</v>
      </c>
      <c r="D1462" s="172" t="s">
        <v>2</v>
      </c>
      <c r="E1462" s="172" t="s">
        <v>44</v>
      </c>
      <c r="F1462" s="172">
        <v>1</v>
      </c>
      <c r="G1462" s="172">
        <v>1</v>
      </c>
      <c r="H1462" s="140" t="s">
        <v>6913</v>
      </c>
      <c r="I1462" s="155" t="s">
        <v>12506</v>
      </c>
      <c r="J1462" s="311"/>
      <c r="K1462" s="311"/>
      <c r="L1462" s="306"/>
      <c r="M1462" s="161"/>
      <c r="N1462" s="161"/>
      <c r="O1462" s="155"/>
      <c r="P1462" s="155"/>
      <c r="Q1462" s="155"/>
      <c r="R1462" s="155"/>
      <c r="S1462" s="155"/>
      <c r="T1462" s="155"/>
      <c r="U1462" s="155"/>
      <c r="V1462" s="161"/>
      <c r="W1462" s="174"/>
      <c r="X1462" s="175"/>
      <c r="Y1462" s="511"/>
      <c r="Z1462" s="139"/>
    </row>
    <row r="1463" spans="1:26" ht="15" customHeight="1">
      <c r="A1463" s="160"/>
      <c r="B1463" s="160"/>
      <c r="C1463" s="158" t="s">
        <v>12374</v>
      </c>
      <c r="D1463" s="172" t="s">
        <v>2</v>
      </c>
      <c r="E1463" s="172" t="s">
        <v>44</v>
      </c>
      <c r="F1463" s="172">
        <v>1</v>
      </c>
      <c r="G1463" s="172">
        <v>1</v>
      </c>
      <c r="H1463" s="140" t="s">
        <v>6914</v>
      </c>
      <c r="I1463" s="155" t="s">
        <v>12506</v>
      </c>
      <c r="J1463" s="311"/>
      <c r="K1463" s="311"/>
      <c r="L1463" s="306"/>
      <c r="M1463" s="161"/>
      <c r="N1463" s="161"/>
      <c r="O1463" s="155"/>
      <c r="P1463" s="155"/>
      <c r="Q1463" s="155"/>
      <c r="R1463" s="155"/>
      <c r="S1463" s="155"/>
      <c r="T1463" s="155"/>
      <c r="U1463" s="155"/>
      <c r="V1463" s="161"/>
      <c r="W1463" s="174"/>
      <c r="X1463" s="175"/>
      <c r="Y1463" s="511"/>
      <c r="Z1463" s="139"/>
    </row>
    <row r="1464" spans="1:26" ht="15" customHeight="1">
      <c r="A1464" s="160"/>
      <c r="B1464" s="160"/>
      <c r="C1464" s="158" t="s">
        <v>12374</v>
      </c>
      <c r="D1464" s="172" t="s">
        <v>2</v>
      </c>
      <c r="E1464" s="172" t="s">
        <v>44</v>
      </c>
      <c r="F1464" s="172">
        <v>1</v>
      </c>
      <c r="G1464" s="172">
        <v>1</v>
      </c>
      <c r="H1464" s="140" t="s">
        <v>6915</v>
      </c>
      <c r="I1464" s="155" t="s">
        <v>12506</v>
      </c>
      <c r="J1464" s="311"/>
      <c r="K1464" s="311"/>
      <c r="L1464" s="306"/>
      <c r="M1464" s="161"/>
      <c r="N1464" s="161"/>
      <c r="O1464" s="155"/>
      <c r="P1464" s="155"/>
      <c r="Q1464" s="155"/>
      <c r="R1464" s="155"/>
      <c r="S1464" s="155"/>
      <c r="T1464" s="155"/>
      <c r="U1464" s="155"/>
      <c r="V1464" s="161"/>
      <c r="W1464" s="174"/>
      <c r="X1464" s="175"/>
      <c r="Y1464" s="511"/>
      <c r="Z1464" s="139"/>
    </row>
    <row r="1465" spans="1:26" ht="15" customHeight="1">
      <c r="A1465" s="160"/>
      <c r="B1465" s="160"/>
      <c r="C1465" s="158" t="s">
        <v>12374</v>
      </c>
      <c r="D1465" s="172" t="s">
        <v>2</v>
      </c>
      <c r="E1465" s="172" t="s">
        <v>44</v>
      </c>
      <c r="F1465" s="172">
        <v>1</v>
      </c>
      <c r="G1465" s="172">
        <v>1</v>
      </c>
      <c r="H1465" s="140" t="s">
        <v>6917</v>
      </c>
      <c r="I1465" s="155" t="s">
        <v>12506</v>
      </c>
      <c r="J1465" s="311"/>
      <c r="K1465" s="311"/>
      <c r="L1465" s="306"/>
      <c r="M1465" s="161"/>
      <c r="N1465" s="161"/>
      <c r="O1465" s="155"/>
      <c r="P1465" s="155"/>
      <c r="Q1465" s="155"/>
      <c r="R1465" s="155"/>
      <c r="S1465" s="155"/>
      <c r="T1465" s="155"/>
      <c r="U1465" s="155"/>
      <c r="V1465" s="161"/>
      <c r="W1465" s="174"/>
      <c r="X1465" s="175"/>
      <c r="Y1465" s="511"/>
      <c r="Z1465" s="139"/>
    </row>
    <row r="1466" spans="1:26" ht="15" customHeight="1">
      <c r="A1466" s="160"/>
      <c r="B1466" s="160"/>
      <c r="C1466" s="158" t="s">
        <v>12374</v>
      </c>
      <c r="D1466" s="172" t="s">
        <v>2</v>
      </c>
      <c r="E1466" s="172" t="s">
        <v>44</v>
      </c>
      <c r="F1466" s="172">
        <v>1</v>
      </c>
      <c r="G1466" s="172">
        <v>1</v>
      </c>
      <c r="H1466" s="140" t="s">
        <v>6916</v>
      </c>
      <c r="I1466" s="155" t="s">
        <v>12506</v>
      </c>
      <c r="J1466" s="311"/>
      <c r="K1466" s="311"/>
      <c r="L1466" s="306"/>
      <c r="M1466" s="161"/>
      <c r="N1466" s="161"/>
      <c r="O1466" s="155"/>
      <c r="P1466" s="155"/>
      <c r="Q1466" s="155"/>
      <c r="R1466" s="155"/>
      <c r="S1466" s="155"/>
      <c r="T1466" s="155"/>
      <c r="U1466" s="155"/>
      <c r="V1466" s="161"/>
      <c r="W1466" s="174"/>
      <c r="X1466" s="175"/>
      <c r="Y1466" s="511"/>
      <c r="Z1466" s="139"/>
    </row>
    <row r="1467" spans="1:26" ht="15" customHeight="1">
      <c r="A1467" s="160"/>
      <c r="B1467" s="160"/>
      <c r="C1467" s="158" t="s">
        <v>12374</v>
      </c>
      <c r="D1467" s="172" t="s">
        <v>2</v>
      </c>
      <c r="E1467" s="172" t="s">
        <v>44</v>
      </c>
      <c r="F1467" s="172">
        <v>1</v>
      </c>
      <c r="G1467" s="172">
        <v>1</v>
      </c>
      <c r="H1467" s="140" t="s">
        <v>6918</v>
      </c>
      <c r="I1467" s="155" t="s">
        <v>12506</v>
      </c>
      <c r="J1467" s="311"/>
      <c r="K1467" s="311"/>
      <c r="L1467" s="306"/>
      <c r="M1467" s="161"/>
      <c r="N1467" s="161"/>
      <c r="O1467" s="155"/>
      <c r="P1467" s="155"/>
      <c r="Q1467" s="155"/>
      <c r="R1467" s="155"/>
      <c r="S1467" s="155"/>
      <c r="T1467" s="155"/>
      <c r="U1467" s="155"/>
      <c r="V1467" s="161"/>
      <c r="W1467" s="174"/>
      <c r="X1467" s="175"/>
      <c r="Y1467" s="511"/>
      <c r="Z1467" s="139"/>
    </row>
    <row r="1468" spans="1:26" ht="15" customHeight="1">
      <c r="A1468" s="160"/>
      <c r="B1468" s="160"/>
      <c r="C1468" s="158" t="s">
        <v>10129</v>
      </c>
      <c r="D1468" s="172" t="s">
        <v>2</v>
      </c>
      <c r="E1468" s="172" t="s">
        <v>44</v>
      </c>
      <c r="F1468" s="172">
        <v>1</v>
      </c>
      <c r="G1468" s="172">
        <v>1</v>
      </c>
      <c r="H1468" s="140" t="s">
        <v>6919</v>
      </c>
      <c r="I1468" s="155" t="s">
        <v>12506</v>
      </c>
      <c r="J1468" s="311"/>
      <c r="K1468" s="311"/>
      <c r="L1468" s="306"/>
      <c r="M1468" s="161"/>
      <c r="N1468" s="161"/>
      <c r="O1468" s="155"/>
      <c r="P1468" s="155"/>
      <c r="Q1468" s="155"/>
      <c r="R1468" s="155"/>
      <c r="S1468" s="155"/>
      <c r="T1468" s="155"/>
      <c r="U1468" s="155"/>
      <c r="V1468" s="161"/>
      <c r="W1468" s="174"/>
      <c r="X1468" s="175"/>
      <c r="Y1468" s="511"/>
      <c r="Z1468" s="139"/>
    </row>
    <row r="1469" spans="1:26" ht="15" customHeight="1">
      <c r="A1469" s="160"/>
      <c r="B1469" s="160"/>
      <c r="C1469" s="158" t="s">
        <v>12374</v>
      </c>
      <c r="D1469" s="172" t="s">
        <v>2</v>
      </c>
      <c r="E1469" s="172" t="s">
        <v>44</v>
      </c>
      <c r="F1469" s="172">
        <v>1</v>
      </c>
      <c r="G1469" s="172">
        <v>1</v>
      </c>
      <c r="H1469" s="140" t="s">
        <v>6920</v>
      </c>
      <c r="I1469" s="155" t="s">
        <v>12506</v>
      </c>
      <c r="J1469" s="311"/>
      <c r="K1469" s="311"/>
      <c r="L1469" s="306"/>
      <c r="M1469" s="161"/>
      <c r="N1469" s="161"/>
      <c r="O1469" s="155"/>
      <c r="P1469" s="155"/>
      <c r="Q1469" s="155"/>
      <c r="R1469" s="155"/>
      <c r="S1469" s="155"/>
      <c r="T1469" s="155"/>
      <c r="U1469" s="155"/>
      <c r="V1469" s="161"/>
      <c r="W1469" s="174"/>
      <c r="X1469" s="175"/>
      <c r="Y1469" s="511"/>
      <c r="Z1469" s="139"/>
    </row>
    <row r="1470" spans="1:26" ht="15" customHeight="1">
      <c r="A1470" s="160"/>
      <c r="B1470" s="160"/>
      <c r="C1470" s="158" t="s">
        <v>12374</v>
      </c>
      <c r="D1470" s="172" t="s">
        <v>2</v>
      </c>
      <c r="E1470" s="172" t="s">
        <v>44</v>
      </c>
      <c r="F1470" s="172">
        <v>1</v>
      </c>
      <c r="G1470" s="172">
        <v>1</v>
      </c>
      <c r="H1470" s="140" t="s">
        <v>6924</v>
      </c>
      <c r="I1470" s="155" t="s">
        <v>12506</v>
      </c>
      <c r="J1470" s="311"/>
      <c r="K1470" s="311"/>
      <c r="L1470" s="306"/>
      <c r="M1470" s="161"/>
      <c r="N1470" s="161"/>
      <c r="O1470" s="155"/>
      <c r="P1470" s="155"/>
      <c r="Q1470" s="155"/>
      <c r="R1470" s="155"/>
      <c r="S1470" s="155"/>
      <c r="T1470" s="155"/>
      <c r="U1470" s="155"/>
      <c r="V1470" s="161"/>
      <c r="W1470" s="174"/>
      <c r="X1470" s="175"/>
      <c r="Y1470" s="511"/>
      <c r="Z1470" s="139"/>
    </row>
    <row r="1471" spans="1:26" ht="15" customHeight="1">
      <c r="A1471" s="160"/>
      <c r="B1471" s="160"/>
      <c r="C1471" s="158" t="s">
        <v>12374</v>
      </c>
      <c r="D1471" s="172" t="s">
        <v>2</v>
      </c>
      <c r="E1471" s="172" t="s">
        <v>44</v>
      </c>
      <c r="F1471" s="172">
        <v>1</v>
      </c>
      <c r="G1471" s="172">
        <v>1</v>
      </c>
      <c r="H1471" s="140" t="s">
        <v>6923</v>
      </c>
      <c r="I1471" s="155" t="s">
        <v>12506</v>
      </c>
      <c r="J1471" s="311"/>
      <c r="K1471" s="311"/>
      <c r="L1471" s="306"/>
      <c r="M1471" s="161"/>
      <c r="N1471" s="161"/>
      <c r="O1471" s="155"/>
      <c r="P1471" s="155"/>
      <c r="Q1471" s="155"/>
      <c r="R1471" s="155"/>
      <c r="S1471" s="155"/>
      <c r="T1471" s="155"/>
      <c r="U1471" s="155"/>
      <c r="V1471" s="161"/>
      <c r="W1471" s="174"/>
      <c r="X1471" s="175"/>
      <c r="Y1471" s="511"/>
      <c r="Z1471" s="139"/>
    </row>
    <row r="1472" spans="1:26" ht="15" customHeight="1">
      <c r="A1472" s="160"/>
      <c r="B1472" s="160"/>
      <c r="C1472" s="158" t="s">
        <v>12374</v>
      </c>
      <c r="D1472" s="172" t="s">
        <v>2</v>
      </c>
      <c r="E1472" s="172" t="s">
        <v>44</v>
      </c>
      <c r="F1472" s="172">
        <v>1</v>
      </c>
      <c r="G1472" s="172">
        <v>1</v>
      </c>
      <c r="H1472" s="140" t="s">
        <v>6922</v>
      </c>
      <c r="I1472" s="155" t="s">
        <v>12506</v>
      </c>
      <c r="J1472" s="311"/>
      <c r="K1472" s="311"/>
      <c r="L1472" s="306"/>
      <c r="M1472" s="161"/>
      <c r="N1472" s="161"/>
      <c r="O1472" s="155"/>
      <c r="P1472" s="155"/>
      <c r="Q1472" s="155"/>
      <c r="R1472" s="155"/>
      <c r="S1472" s="155"/>
      <c r="T1472" s="155"/>
      <c r="U1472" s="155"/>
      <c r="V1472" s="161"/>
      <c r="W1472" s="174"/>
      <c r="X1472" s="175"/>
      <c r="Y1472" s="511"/>
      <c r="Z1472" s="139"/>
    </row>
    <row r="1473" spans="1:26" ht="15" customHeight="1">
      <c r="A1473" s="160"/>
      <c r="B1473" s="160"/>
      <c r="C1473" s="158" t="s">
        <v>12374</v>
      </c>
      <c r="D1473" s="172" t="s">
        <v>2</v>
      </c>
      <c r="E1473" s="172" t="s">
        <v>44</v>
      </c>
      <c r="F1473" s="172">
        <v>1</v>
      </c>
      <c r="G1473" s="172">
        <v>1</v>
      </c>
      <c r="H1473" s="140" t="s">
        <v>6921</v>
      </c>
      <c r="I1473" s="155" t="s">
        <v>12506</v>
      </c>
      <c r="J1473" s="311"/>
      <c r="K1473" s="311"/>
      <c r="L1473" s="306"/>
      <c r="M1473" s="161"/>
      <c r="N1473" s="161"/>
      <c r="O1473" s="155"/>
      <c r="P1473" s="155"/>
      <c r="Q1473" s="155"/>
      <c r="R1473" s="155"/>
      <c r="S1473" s="155"/>
      <c r="T1473" s="155"/>
      <c r="U1473" s="155"/>
      <c r="V1473" s="161"/>
      <c r="W1473" s="174"/>
      <c r="X1473" s="175"/>
      <c r="Y1473" s="511"/>
      <c r="Z1473" s="139"/>
    </row>
    <row r="1474" spans="1:26" ht="15" customHeight="1">
      <c r="A1474" s="160"/>
      <c r="B1474" s="160"/>
      <c r="C1474" s="158" t="s">
        <v>12374</v>
      </c>
      <c r="D1474" s="172" t="s">
        <v>2</v>
      </c>
      <c r="E1474" s="172" t="s">
        <v>44</v>
      </c>
      <c r="F1474" s="172">
        <v>1</v>
      </c>
      <c r="G1474" s="172">
        <v>1</v>
      </c>
      <c r="H1474" s="140" t="s">
        <v>6925</v>
      </c>
      <c r="I1474" s="155" t="s">
        <v>12506</v>
      </c>
      <c r="J1474" s="311"/>
      <c r="K1474" s="311"/>
      <c r="L1474" s="306"/>
      <c r="M1474" s="161"/>
      <c r="N1474" s="161"/>
      <c r="O1474" s="155"/>
      <c r="P1474" s="155"/>
      <c r="Q1474" s="155"/>
      <c r="R1474" s="155"/>
      <c r="S1474" s="155"/>
      <c r="T1474" s="155"/>
      <c r="U1474" s="155"/>
      <c r="V1474" s="161"/>
      <c r="W1474" s="174"/>
      <c r="X1474" s="175"/>
      <c r="Y1474" s="511"/>
      <c r="Z1474" s="139"/>
    </row>
    <row r="1475" spans="1:26" ht="15" customHeight="1">
      <c r="A1475" s="160"/>
      <c r="B1475" s="160"/>
      <c r="C1475" s="158" t="s">
        <v>12374</v>
      </c>
      <c r="D1475" s="172" t="s">
        <v>2</v>
      </c>
      <c r="E1475" s="172" t="s">
        <v>44</v>
      </c>
      <c r="F1475" s="172">
        <v>1</v>
      </c>
      <c r="G1475" s="172">
        <v>1</v>
      </c>
      <c r="H1475" s="140" t="s">
        <v>6926</v>
      </c>
      <c r="I1475" s="155" t="s">
        <v>12506</v>
      </c>
      <c r="J1475" s="311"/>
      <c r="K1475" s="311"/>
      <c r="L1475" s="306"/>
      <c r="M1475" s="161"/>
      <c r="N1475" s="161"/>
      <c r="O1475" s="155"/>
      <c r="P1475" s="155"/>
      <c r="Q1475" s="155"/>
      <c r="R1475" s="155"/>
      <c r="S1475" s="155"/>
      <c r="T1475" s="155"/>
      <c r="U1475" s="155"/>
      <c r="V1475" s="161"/>
      <c r="W1475" s="174"/>
      <c r="X1475" s="175"/>
      <c r="Y1475" s="511"/>
      <c r="Z1475" s="139"/>
    </row>
    <row r="1476" spans="1:26" ht="15" customHeight="1">
      <c r="A1476" s="160"/>
      <c r="B1476" s="160"/>
      <c r="C1476" s="158" t="s">
        <v>12374</v>
      </c>
      <c r="D1476" s="172" t="s">
        <v>2</v>
      </c>
      <c r="E1476" s="172" t="s">
        <v>44</v>
      </c>
      <c r="F1476" s="172">
        <v>1</v>
      </c>
      <c r="G1476" s="172">
        <v>1</v>
      </c>
      <c r="H1476" s="140" t="s">
        <v>6977</v>
      </c>
      <c r="I1476" s="155" t="s">
        <v>12506</v>
      </c>
      <c r="J1476" s="311"/>
      <c r="K1476" s="311"/>
      <c r="L1476" s="306"/>
      <c r="M1476" s="161"/>
      <c r="N1476" s="161"/>
      <c r="O1476" s="155"/>
      <c r="P1476" s="155"/>
      <c r="Q1476" s="155"/>
      <c r="R1476" s="155"/>
      <c r="S1476" s="155"/>
      <c r="T1476" s="155"/>
      <c r="U1476" s="155"/>
      <c r="V1476" s="161"/>
      <c r="W1476" s="174"/>
      <c r="X1476" s="175"/>
      <c r="Y1476" s="511"/>
      <c r="Z1476" s="139"/>
    </row>
    <row r="1477" spans="1:26" ht="15" customHeight="1">
      <c r="A1477" s="160"/>
      <c r="B1477" s="160"/>
      <c r="C1477" s="158" t="s">
        <v>12374</v>
      </c>
      <c r="D1477" s="172" t="s">
        <v>2</v>
      </c>
      <c r="E1477" s="172" t="s">
        <v>44</v>
      </c>
      <c r="F1477" s="172">
        <v>1</v>
      </c>
      <c r="G1477" s="172">
        <v>1</v>
      </c>
      <c r="H1477" s="140" t="s">
        <v>6982</v>
      </c>
      <c r="I1477" s="155" t="s">
        <v>12506</v>
      </c>
      <c r="J1477" s="311"/>
      <c r="K1477" s="311"/>
      <c r="L1477" s="306"/>
      <c r="M1477" s="161"/>
      <c r="N1477" s="161"/>
      <c r="O1477" s="155"/>
      <c r="P1477" s="155"/>
      <c r="Q1477" s="155"/>
      <c r="R1477" s="155"/>
      <c r="S1477" s="155"/>
      <c r="T1477" s="155"/>
      <c r="U1477" s="155"/>
      <c r="V1477" s="161"/>
      <c r="W1477" s="174"/>
      <c r="X1477" s="175"/>
      <c r="Y1477" s="511"/>
      <c r="Z1477" s="139"/>
    </row>
    <row r="1478" spans="1:26" ht="15" customHeight="1">
      <c r="A1478" s="160"/>
      <c r="B1478" s="160"/>
      <c r="C1478" s="158" t="s">
        <v>12374</v>
      </c>
      <c r="D1478" s="172" t="s">
        <v>2</v>
      </c>
      <c r="E1478" s="172" t="s">
        <v>44</v>
      </c>
      <c r="F1478" s="172">
        <v>1</v>
      </c>
      <c r="G1478" s="172">
        <v>1</v>
      </c>
      <c r="H1478" s="140" t="s">
        <v>6980</v>
      </c>
      <c r="I1478" s="155" t="s">
        <v>12506</v>
      </c>
      <c r="J1478" s="311"/>
      <c r="K1478" s="311"/>
      <c r="L1478" s="306"/>
      <c r="M1478" s="161"/>
      <c r="N1478" s="161"/>
      <c r="O1478" s="155"/>
      <c r="P1478" s="155"/>
      <c r="Q1478" s="155"/>
      <c r="R1478" s="155"/>
      <c r="S1478" s="155"/>
      <c r="T1478" s="155"/>
      <c r="U1478" s="155"/>
      <c r="V1478" s="161"/>
      <c r="W1478" s="174"/>
      <c r="X1478" s="175"/>
      <c r="Y1478" s="511"/>
      <c r="Z1478" s="139"/>
    </row>
    <row r="1479" spans="1:26" ht="15" customHeight="1">
      <c r="A1479" s="160"/>
      <c r="B1479" s="160"/>
      <c r="C1479" s="158" t="s">
        <v>12374</v>
      </c>
      <c r="D1479" s="172" t="s">
        <v>2</v>
      </c>
      <c r="E1479" s="172" t="s">
        <v>44</v>
      </c>
      <c r="F1479" s="172">
        <v>1</v>
      </c>
      <c r="G1479" s="172">
        <v>1</v>
      </c>
      <c r="H1479" s="140" t="s">
        <v>6978</v>
      </c>
      <c r="I1479" s="155" t="s">
        <v>12506</v>
      </c>
      <c r="J1479" s="311"/>
      <c r="K1479" s="311"/>
      <c r="L1479" s="306"/>
      <c r="M1479" s="161"/>
      <c r="N1479" s="161"/>
      <c r="O1479" s="155"/>
      <c r="P1479" s="155"/>
      <c r="Q1479" s="155"/>
      <c r="R1479" s="155"/>
      <c r="S1479" s="155"/>
      <c r="T1479" s="155"/>
      <c r="U1479" s="155"/>
      <c r="V1479" s="161"/>
      <c r="W1479" s="174"/>
      <c r="X1479" s="175"/>
      <c r="Y1479" s="511"/>
      <c r="Z1479" s="139"/>
    </row>
    <row r="1480" spans="1:26" ht="15" customHeight="1">
      <c r="A1480" s="160"/>
      <c r="B1480" s="160"/>
      <c r="C1480" s="158" t="s">
        <v>12374</v>
      </c>
      <c r="D1480" s="172" t="s">
        <v>2</v>
      </c>
      <c r="E1480" s="172" t="s">
        <v>44</v>
      </c>
      <c r="F1480" s="172">
        <v>1</v>
      </c>
      <c r="G1480" s="172">
        <v>1</v>
      </c>
      <c r="H1480" s="140" t="s">
        <v>6981</v>
      </c>
      <c r="I1480" s="155" t="s">
        <v>12506</v>
      </c>
      <c r="J1480" s="311"/>
      <c r="K1480" s="311"/>
      <c r="L1480" s="306"/>
      <c r="M1480" s="161"/>
      <c r="N1480" s="161"/>
      <c r="O1480" s="155"/>
      <c r="P1480" s="155"/>
      <c r="Q1480" s="155"/>
      <c r="R1480" s="155"/>
      <c r="S1480" s="155"/>
      <c r="T1480" s="155"/>
      <c r="U1480" s="155"/>
      <c r="V1480" s="161"/>
      <c r="W1480" s="174"/>
      <c r="X1480" s="175"/>
      <c r="Y1480" s="511"/>
      <c r="Z1480" s="139"/>
    </row>
    <row r="1481" spans="1:26" ht="15" customHeight="1">
      <c r="A1481" s="160"/>
      <c r="B1481" s="160"/>
      <c r="C1481" s="158" t="s">
        <v>12374</v>
      </c>
      <c r="D1481" s="172" t="s">
        <v>2</v>
      </c>
      <c r="E1481" s="172" t="s">
        <v>44</v>
      </c>
      <c r="F1481" s="172">
        <v>1</v>
      </c>
      <c r="G1481" s="172">
        <v>1</v>
      </c>
      <c r="H1481" s="140" t="s">
        <v>6979</v>
      </c>
      <c r="I1481" s="155" t="s">
        <v>12506</v>
      </c>
      <c r="J1481" s="311"/>
      <c r="K1481" s="311"/>
      <c r="L1481" s="306"/>
      <c r="M1481" s="161"/>
      <c r="N1481" s="161"/>
      <c r="O1481" s="155"/>
      <c r="P1481" s="155"/>
      <c r="Q1481" s="155"/>
      <c r="R1481" s="155"/>
      <c r="S1481" s="155"/>
      <c r="T1481" s="155"/>
      <c r="U1481" s="155"/>
      <c r="V1481" s="161"/>
      <c r="W1481" s="174"/>
      <c r="X1481" s="175"/>
      <c r="Y1481" s="511"/>
      <c r="Z1481" s="139"/>
    </row>
    <row r="1482" spans="1:26" ht="15" customHeight="1">
      <c r="A1482" s="160"/>
      <c r="B1482" s="160"/>
      <c r="C1482" s="158" t="s">
        <v>12374</v>
      </c>
      <c r="D1482" s="172" t="s">
        <v>2</v>
      </c>
      <c r="E1482" s="172" t="s">
        <v>44</v>
      </c>
      <c r="F1482" s="172">
        <v>1</v>
      </c>
      <c r="G1482" s="172">
        <v>1</v>
      </c>
      <c r="H1482" s="140" t="s">
        <v>6983</v>
      </c>
      <c r="I1482" s="155" t="s">
        <v>12506</v>
      </c>
      <c r="J1482" s="311"/>
      <c r="K1482" s="311"/>
      <c r="L1482" s="306"/>
      <c r="M1482" s="161"/>
      <c r="N1482" s="161"/>
      <c r="O1482" s="155"/>
      <c r="P1482" s="155"/>
      <c r="Q1482" s="155"/>
      <c r="R1482" s="155"/>
      <c r="S1482" s="155"/>
      <c r="T1482" s="155"/>
      <c r="U1482" s="155"/>
      <c r="V1482" s="161"/>
      <c r="W1482" s="174"/>
      <c r="X1482" s="175"/>
      <c r="Y1482" s="511"/>
      <c r="Z1482" s="139"/>
    </row>
    <row r="1483" spans="1:26" ht="15" customHeight="1">
      <c r="A1483" s="160"/>
      <c r="B1483" s="160"/>
      <c r="C1483" s="158" t="s">
        <v>12374</v>
      </c>
      <c r="D1483" s="172" t="s">
        <v>2</v>
      </c>
      <c r="E1483" s="172" t="s">
        <v>44</v>
      </c>
      <c r="F1483" s="172">
        <v>1</v>
      </c>
      <c r="G1483" s="172">
        <v>1</v>
      </c>
      <c r="H1483" s="140" t="s">
        <v>6984</v>
      </c>
      <c r="I1483" s="155" t="s">
        <v>12506</v>
      </c>
      <c r="J1483" s="311"/>
      <c r="K1483" s="311"/>
      <c r="L1483" s="306"/>
      <c r="M1483" s="161"/>
      <c r="N1483" s="161"/>
      <c r="O1483" s="155"/>
      <c r="P1483" s="155"/>
      <c r="Q1483" s="155"/>
      <c r="R1483" s="155"/>
      <c r="S1483" s="155"/>
      <c r="T1483" s="155"/>
      <c r="U1483" s="155"/>
      <c r="V1483" s="161"/>
      <c r="W1483" s="174"/>
      <c r="X1483" s="175"/>
      <c r="Y1483" s="511"/>
      <c r="Z1483" s="139"/>
    </row>
    <row r="1484" spans="1:26" ht="15" customHeight="1">
      <c r="A1484" s="160"/>
      <c r="B1484" s="160"/>
      <c r="C1484" s="158" t="s">
        <v>12374</v>
      </c>
      <c r="D1484" s="172" t="s">
        <v>2</v>
      </c>
      <c r="E1484" s="172" t="s">
        <v>44</v>
      </c>
      <c r="F1484" s="172">
        <v>1</v>
      </c>
      <c r="G1484" s="172">
        <v>1</v>
      </c>
      <c r="H1484" s="140" t="s">
        <v>6985</v>
      </c>
      <c r="I1484" s="155" t="s">
        <v>12506</v>
      </c>
      <c r="J1484" s="311"/>
      <c r="K1484" s="311"/>
      <c r="L1484" s="306"/>
      <c r="M1484" s="161"/>
      <c r="N1484" s="161"/>
      <c r="O1484" s="155"/>
      <c r="P1484" s="155"/>
      <c r="Q1484" s="155"/>
      <c r="R1484" s="155"/>
      <c r="S1484" s="155"/>
      <c r="T1484" s="155"/>
      <c r="U1484" s="155"/>
      <c r="V1484" s="161"/>
      <c r="W1484" s="174"/>
      <c r="X1484" s="175"/>
      <c r="Y1484" s="511"/>
      <c r="Z1484" s="139"/>
    </row>
    <row r="1485" spans="1:26" ht="15" customHeight="1">
      <c r="A1485" s="160"/>
      <c r="B1485" s="160"/>
      <c r="C1485" s="158" t="s">
        <v>10130</v>
      </c>
      <c r="D1485" s="172" t="s">
        <v>2</v>
      </c>
      <c r="E1485" s="172" t="s">
        <v>44</v>
      </c>
      <c r="F1485" s="172">
        <v>1</v>
      </c>
      <c r="G1485" s="172">
        <v>1</v>
      </c>
      <c r="H1485" s="140" t="s">
        <v>6986</v>
      </c>
      <c r="I1485" s="155" t="s">
        <v>12506</v>
      </c>
      <c r="J1485" s="311"/>
      <c r="K1485" s="311"/>
      <c r="L1485" s="306"/>
      <c r="M1485" s="161"/>
      <c r="N1485" s="161"/>
      <c r="O1485" s="155"/>
      <c r="P1485" s="155"/>
      <c r="Q1485" s="155"/>
      <c r="R1485" s="155"/>
      <c r="S1485" s="155"/>
      <c r="T1485" s="155"/>
      <c r="U1485" s="155"/>
      <c r="V1485" s="161"/>
      <c r="W1485" s="174"/>
      <c r="X1485" s="175"/>
      <c r="Y1485" s="511"/>
      <c r="Z1485" s="139"/>
    </row>
    <row r="1486" spans="1:26" ht="15" customHeight="1">
      <c r="A1486" s="160"/>
      <c r="B1486" s="160"/>
      <c r="C1486" s="158" t="s">
        <v>12374</v>
      </c>
      <c r="D1486" s="172" t="s">
        <v>2</v>
      </c>
      <c r="E1486" s="172" t="s">
        <v>44</v>
      </c>
      <c r="F1486" s="172">
        <v>1</v>
      </c>
      <c r="G1486" s="172">
        <v>1</v>
      </c>
      <c r="H1486" s="140" t="s">
        <v>6987</v>
      </c>
      <c r="I1486" s="155" t="s">
        <v>12506</v>
      </c>
      <c r="J1486" s="311"/>
      <c r="K1486" s="311"/>
      <c r="L1486" s="306"/>
      <c r="M1486" s="161"/>
      <c r="N1486" s="161"/>
      <c r="O1486" s="155"/>
      <c r="P1486" s="155"/>
      <c r="Q1486" s="155"/>
      <c r="R1486" s="155"/>
      <c r="S1486" s="155"/>
      <c r="T1486" s="155"/>
      <c r="U1486" s="155"/>
      <c r="V1486" s="161"/>
      <c r="W1486" s="174"/>
      <c r="X1486" s="175"/>
      <c r="Y1486" s="511"/>
      <c r="Z1486" s="139"/>
    </row>
    <row r="1487" spans="1:26" ht="15" customHeight="1">
      <c r="A1487" s="160"/>
      <c r="B1487" s="160"/>
      <c r="C1487" s="158" t="s">
        <v>12374</v>
      </c>
      <c r="D1487" s="172" t="s">
        <v>2</v>
      </c>
      <c r="E1487" s="172" t="s">
        <v>44</v>
      </c>
      <c r="F1487" s="172">
        <v>1</v>
      </c>
      <c r="G1487" s="172">
        <v>1</v>
      </c>
      <c r="H1487" s="140" t="s">
        <v>6988</v>
      </c>
      <c r="I1487" s="155" t="s">
        <v>12506</v>
      </c>
      <c r="J1487" s="311"/>
      <c r="K1487" s="311"/>
      <c r="L1487" s="306"/>
      <c r="M1487" s="161"/>
      <c r="N1487" s="161"/>
      <c r="O1487" s="155"/>
      <c r="P1487" s="155"/>
      <c r="Q1487" s="155"/>
      <c r="R1487" s="155"/>
      <c r="S1487" s="155"/>
      <c r="T1487" s="155"/>
      <c r="U1487" s="155"/>
      <c r="V1487" s="161"/>
      <c r="W1487" s="174"/>
      <c r="X1487" s="175"/>
      <c r="Y1487" s="511"/>
      <c r="Z1487" s="139"/>
    </row>
    <row r="1488" spans="1:26" ht="15" customHeight="1">
      <c r="A1488" s="160"/>
      <c r="B1488" s="160"/>
      <c r="C1488" s="158" t="s">
        <v>12374</v>
      </c>
      <c r="D1488" s="172" t="s">
        <v>2</v>
      </c>
      <c r="E1488" s="172" t="s">
        <v>44</v>
      </c>
      <c r="F1488" s="172">
        <v>1</v>
      </c>
      <c r="G1488" s="172">
        <v>1</v>
      </c>
      <c r="H1488" s="140" t="s">
        <v>6989</v>
      </c>
      <c r="I1488" s="155" t="s">
        <v>12506</v>
      </c>
      <c r="J1488" s="311"/>
      <c r="K1488" s="311"/>
      <c r="L1488" s="306"/>
      <c r="M1488" s="161"/>
      <c r="N1488" s="161"/>
      <c r="O1488" s="155"/>
      <c r="P1488" s="155"/>
      <c r="Q1488" s="155"/>
      <c r="R1488" s="155"/>
      <c r="S1488" s="155"/>
      <c r="T1488" s="155"/>
      <c r="U1488" s="155"/>
      <c r="V1488" s="161"/>
      <c r="W1488" s="174"/>
      <c r="X1488" s="175"/>
      <c r="Y1488" s="511"/>
      <c r="Z1488" s="139"/>
    </row>
    <row r="1489" spans="1:26" ht="15" customHeight="1">
      <c r="A1489" s="160"/>
      <c r="B1489" s="160"/>
      <c r="C1489" s="158" t="s">
        <v>12374</v>
      </c>
      <c r="D1489" s="172" t="s">
        <v>2</v>
      </c>
      <c r="E1489" s="172" t="s">
        <v>44</v>
      </c>
      <c r="F1489" s="172">
        <v>1</v>
      </c>
      <c r="G1489" s="172">
        <v>1</v>
      </c>
      <c r="H1489" s="140" t="s">
        <v>6990</v>
      </c>
      <c r="I1489" s="155" t="s">
        <v>12506</v>
      </c>
      <c r="J1489" s="311"/>
      <c r="K1489" s="311"/>
      <c r="L1489" s="306"/>
      <c r="M1489" s="161"/>
      <c r="N1489" s="161"/>
      <c r="O1489" s="155"/>
      <c r="P1489" s="155"/>
      <c r="Q1489" s="155"/>
      <c r="R1489" s="155"/>
      <c r="S1489" s="155"/>
      <c r="T1489" s="155"/>
      <c r="U1489" s="155"/>
      <c r="V1489" s="161"/>
      <c r="W1489" s="174"/>
      <c r="X1489" s="175"/>
      <c r="Y1489" s="511"/>
      <c r="Z1489" s="139"/>
    </row>
    <row r="1490" spans="1:26" ht="15" customHeight="1">
      <c r="A1490" s="160"/>
      <c r="B1490" s="160"/>
      <c r="C1490" s="158" t="s">
        <v>12374</v>
      </c>
      <c r="D1490" s="172" t="s">
        <v>2</v>
      </c>
      <c r="E1490" s="172" t="s">
        <v>44</v>
      </c>
      <c r="F1490" s="172">
        <v>1</v>
      </c>
      <c r="G1490" s="172">
        <v>1</v>
      </c>
      <c r="H1490" s="140" t="s">
        <v>6991</v>
      </c>
      <c r="I1490" s="155" t="s">
        <v>12506</v>
      </c>
      <c r="J1490" s="311"/>
      <c r="K1490" s="311"/>
      <c r="L1490" s="306"/>
      <c r="M1490" s="161"/>
      <c r="N1490" s="161"/>
      <c r="O1490" s="155"/>
      <c r="P1490" s="155"/>
      <c r="Q1490" s="155"/>
      <c r="R1490" s="155"/>
      <c r="S1490" s="155"/>
      <c r="T1490" s="155"/>
      <c r="U1490" s="155"/>
      <c r="V1490" s="161"/>
      <c r="W1490" s="174"/>
      <c r="X1490" s="175"/>
      <c r="Y1490" s="511"/>
      <c r="Z1490" s="139"/>
    </row>
    <row r="1491" spans="1:26" ht="15" customHeight="1">
      <c r="A1491" s="160"/>
      <c r="B1491" s="160"/>
      <c r="C1491" s="158" t="s">
        <v>12374</v>
      </c>
      <c r="D1491" s="172" t="s">
        <v>2</v>
      </c>
      <c r="E1491" s="172" t="s">
        <v>44</v>
      </c>
      <c r="F1491" s="172">
        <v>1</v>
      </c>
      <c r="G1491" s="172">
        <v>1</v>
      </c>
      <c r="H1491" s="140" t="s">
        <v>6998</v>
      </c>
      <c r="I1491" s="155" t="s">
        <v>12506</v>
      </c>
      <c r="J1491" s="311"/>
      <c r="K1491" s="311"/>
      <c r="L1491" s="306"/>
      <c r="M1491" s="161"/>
      <c r="N1491" s="161"/>
      <c r="O1491" s="155"/>
      <c r="P1491" s="155"/>
      <c r="Q1491" s="155"/>
      <c r="R1491" s="155"/>
      <c r="S1491" s="155"/>
      <c r="T1491" s="155"/>
      <c r="U1491" s="155"/>
      <c r="V1491" s="161"/>
      <c r="W1491" s="174"/>
      <c r="X1491" s="175"/>
      <c r="Y1491" s="511"/>
      <c r="Z1491" s="139"/>
    </row>
    <row r="1492" spans="1:26" ht="15" customHeight="1">
      <c r="A1492" s="160"/>
      <c r="B1492" s="160"/>
      <c r="C1492" s="158" t="s">
        <v>12374</v>
      </c>
      <c r="D1492" s="172" t="s">
        <v>2</v>
      </c>
      <c r="E1492" s="172" t="s">
        <v>44</v>
      </c>
      <c r="F1492" s="172">
        <v>1</v>
      </c>
      <c r="G1492" s="172">
        <v>1</v>
      </c>
      <c r="H1492" s="140" t="s">
        <v>6992</v>
      </c>
      <c r="I1492" s="155" t="s">
        <v>12506</v>
      </c>
      <c r="J1492" s="311"/>
      <c r="K1492" s="311"/>
      <c r="L1492" s="306"/>
      <c r="M1492" s="161"/>
      <c r="N1492" s="161"/>
      <c r="O1492" s="155"/>
      <c r="P1492" s="155"/>
      <c r="Q1492" s="155"/>
      <c r="R1492" s="155"/>
      <c r="S1492" s="155"/>
      <c r="T1492" s="155"/>
      <c r="U1492" s="155"/>
      <c r="V1492" s="161"/>
      <c r="W1492" s="174"/>
      <c r="X1492" s="175"/>
      <c r="Y1492" s="511"/>
      <c r="Z1492" s="139"/>
    </row>
    <row r="1493" spans="1:26" ht="15" customHeight="1">
      <c r="A1493" s="160"/>
      <c r="B1493" s="160"/>
      <c r="C1493" s="158" t="s">
        <v>12374</v>
      </c>
      <c r="D1493" s="172" t="s">
        <v>2</v>
      </c>
      <c r="E1493" s="172" t="s">
        <v>44</v>
      </c>
      <c r="F1493" s="172">
        <v>1</v>
      </c>
      <c r="G1493" s="172">
        <v>1</v>
      </c>
      <c r="H1493" s="140" t="s">
        <v>6993</v>
      </c>
      <c r="I1493" s="155" t="s">
        <v>12506</v>
      </c>
      <c r="J1493" s="311"/>
      <c r="K1493" s="311"/>
      <c r="L1493" s="306"/>
      <c r="M1493" s="161"/>
      <c r="N1493" s="161"/>
      <c r="O1493" s="155"/>
      <c r="P1493" s="155"/>
      <c r="Q1493" s="155"/>
      <c r="R1493" s="155"/>
      <c r="S1493" s="155"/>
      <c r="T1493" s="155"/>
      <c r="U1493" s="155"/>
      <c r="V1493" s="161"/>
      <c r="W1493" s="174"/>
      <c r="X1493" s="175"/>
      <c r="Y1493" s="511"/>
      <c r="Z1493" s="139"/>
    </row>
    <row r="1494" spans="1:26" ht="15" customHeight="1">
      <c r="A1494" s="160"/>
      <c r="B1494" s="160"/>
      <c r="C1494" s="158" t="s">
        <v>12374</v>
      </c>
      <c r="D1494" s="172" t="s">
        <v>2</v>
      </c>
      <c r="E1494" s="172" t="s">
        <v>44</v>
      </c>
      <c r="F1494" s="172">
        <v>1</v>
      </c>
      <c r="G1494" s="172">
        <v>1</v>
      </c>
      <c r="H1494" s="140" t="s">
        <v>6994</v>
      </c>
      <c r="I1494" s="155" t="s">
        <v>12506</v>
      </c>
      <c r="J1494" s="311"/>
      <c r="K1494" s="311"/>
      <c r="L1494" s="306"/>
      <c r="M1494" s="161"/>
      <c r="N1494" s="161"/>
      <c r="O1494" s="155"/>
      <c r="P1494" s="155"/>
      <c r="Q1494" s="155"/>
      <c r="R1494" s="155"/>
      <c r="S1494" s="155"/>
      <c r="T1494" s="155"/>
      <c r="U1494" s="155"/>
      <c r="V1494" s="161"/>
      <c r="W1494" s="174"/>
      <c r="X1494" s="175"/>
      <c r="Y1494" s="511"/>
      <c r="Z1494" s="139"/>
    </row>
    <row r="1495" spans="1:26" ht="15" customHeight="1">
      <c r="A1495" s="160"/>
      <c r="B1495" s="160"/>
      <c r="C1495" s="158" t="s">
        <v>12374</v>
      </c>
      <c r="D1495" s="172" t="s">
        <v>2</v>
      </c>
      <c r="E1495" s="172" t="s">
        <v>44</v>
      </c>
      <c r="F1495" s="172">
        <v>1</v>
      </c>
      <c r="G1495" s="172">
        <v>1</v>
      </c>
      <c r="H1495" s="140" t="s">
        <v>6995</v>
      </c>
      <c r="I1495" s="155" t="s">
        <v>12506</v>
      </c>
      <c r="J1495" s="311"/>
      <c r="K1495" s="311"/>
      <c r="L1495" s="306"/>
      <c r="M1495" s="161"/>
      <c r="N1495" s="161"/>
      <c r="O1495" s="155"/>
      <c r="P1495" s="155"/>
      <c r="Q1495" s="155"/>
      <c r="R1495" s="155"/>
      <c r="S1495" s="155"/>
      <c r="T1495" s="155"/>
      <c r="U1495" s="155"/>
      <c r="V1495" s="161"/>
      <c r="W1495" s="174"/>
      <c r="X1495" s="175"/>
      <c r="Y1495" s="511"/>
      <c r="Z1495" s="139"/>
    </row>
    <row r="1496" spans="1:26" ht="15" customHeight="1">
      <c r="A1496" s="160"/>
      <c r="B1496" s="160"/>
      <c r="C1496" s="158" t="s">
        <v>12374</v>
      </c>
      <c r="D1496" s="172" t="s">
        <v>2</v>
      </c>
      <c r="E1496" s="172" t="s">
        <v>44</v>
      </c>
      <c r="F1496" s="172">
        <v>1</v>
      </c>
      <c r="G1496" s="172">
        <v>1</v>
      </c>
      <c r="H1496" s="140" t="s">
        <v>6996</v>
      </c>
      <c r="I1496" s="155" t="s">
        <v>12506</v>
      </c>
      <c r="J1496" s="311"/>
      <c r="K1496" s="311"/>
      <c r="L1496" s="306"/>
      <c r="M1496" s="161"/>
      <c r="N1496" s="161"/>
      <c r="O1496" s="155"/>
      <c r="P1496" s="155"/>
      <c r="Q1496" s="155"/>
      <c r="R1496" s="155"/>
      <c r="S1496" s="155"/>
      <c r="T1496" s="155"/>
      <c r="U1496" s="155"/>
      <c r="V1496" s="161"/>
      <c r="W1496" s="174"/>
      <c r="X1496" s="175"/>
      <c r="Y1496" s="511"/>
      <c r="Z1496" s="139"/>
    </row>
    <row r="1497" spans="1:26" ht="15" customHeight="1">
      <c r="A1497" s="160"/>
      <c r="B1497" s="160"/>
      <c r="C1497" s="158" t="s">
        <v>12374</v>
      </c>
      <c r="D1497" s="172" t="s">
        <v>2</v>
      </c>
      <c r="E1497" s="172" t="s">
        <v>44</v>
      </c>
      <c r="F1497" s="172">
        <v>1</v>
      </c>
      <c r="G1497" s="172">
        <v>1</v>
      </c>
      <c r="H1497" s="140" t="s">
        <v>6997</v>
      </c>
      <c r="I1497" s="155" t="s">
        <v>12506</v>
      </c>
      <c r="J1497" s="311"/>
      <c r="K1497" s="311"/>
      <c r="L1497" s="306"/>
      <c r="M1497" s="161"/>
      <c r="N1497" s="161"/>
      <c r="O1497" s="155"/>
      <c r="P1497" s="155"/>
      <c r="Q1497" s="155"/>
      <c r="R1497" s="155"/>
      <c r="S1497" s="155"/>
      <c r="T1497" s="155"/>
      <c r="U1497" s="155"/>
      <c r="V1497" s="161"/>
      <c r="W1497" s="174"/>
      <c r="X1497" s="175"/>
      <c r="Y1497" s="511"/>
      <c r="Z1497" s="139"/>
    </row>
    <row r="1498" spans="1:26" ht="15" customHeight="1">
      <c r="A1498" s="160"/>
      <c r="B1498" s="160"/>
      <c r="C1498" s="158" t="s">
        <v>12374</v>
      </c>
      <c r="D1498" s="172" t="s">
        <v>2</v>
      </c>
      <c r="E1498" s="172" t="s">
        <v>44</v>
      </c>
      <c r="F1498" s="172">
        <v>1</v>
      </c>
      <c r="G1498" s="172">
        <v>1</v>
      </c>
      <c r="H1498" s="140" t="s">
        <v>6999</v>
      </c>
      <c r="I1498" s="155" t="s">
        <v>12506</v>
      </c>
      <c r="J1498" s="311"/>
      <c r="K1498" s="311"/>
      <c r="L1498" s="306"/>
      <c r="M1498" s="161"/>
      <c r="N1498" s="161"/>
      <c r="O1498" s="155"/>
      <c r="P1498" s="155"/>
      <c r="Q1498" s="155"/>
      <c r="R1498" s="155"/>
      <c r="S1498" s="155"/>
      <c r="T1498" s="155"/>
      <c r="U1498" s="155"/>
      <c r="V1498" s="161"/>
      <c r="W1498" s="174"/>
      <c r="X1498" s="175"/>
      <c r="Y1498" s="511"/>
      <c r="Z1498" s="139"/>
    </row>
    <row r="1499" spans="1:26" ht="15" customHeight="1">
      <c r="A1499" s="160"/>
      <c r="B1499" s="160"/>
      <c r="C1499" s="158" t="s">
        <v>12374</v>
      </c>
      <c r="D1499" s="172" t="s">
        <v>2</v>
      </c>
      <c r="E1499" s="172" t="s">
        <v>44</v>
      </c>
      <c r="F1499" s="172">
        <v>1</v>
      </c>
      <c r="G1499" s="172">
        <v>1</v>
      </c>
      <c r="H1499" s="140" t="s">
        <v>7000</v>
      </c>
      <c r="I1499" s="155" t="s">
        <v>12506</v>
      </c>
      <c r="J1499" s="311"/>
      <c r="K1499" s="311"/>
      <c r="L1499" s="306"/>
      <c r="M1499" s="161"/>
      <c r="N1499" s="161"/>
      <c r="O1499" s="155"/>
      <c r="P1499" s="155"/>
      <c r="Q1499" s="155"/>
      <c r="R1499" s="155"/>
      <c r="S1499" s="155"/>
      <c r="T1499" s="155"/>
      <c r="U1499" s="155"/>
      <c r="V1499" s="161"/>
      <c r="W1499" s="174"/>
      <c r="X1499" s="175"/>
      <c r="Y1499" s="511"/>
      <c r="Z1499" s="139"/>
    </row>
    <row r="1500" spans="1:26" ht="15" customHeight="1">
      <c r="A1500" s="160"/>
      <c r="B1500" s="160"/>
      <c r="C1500" s="158" t="s">
        <v>12374</v>
      </c>
      <c r="D1500" s="172" t="s">
        <v>2</v>
      </c>
      <c r="E1500" s="172" t="s">
        <v>44</v>
      </c>
      <c r="F1500" s="172">
        <v>1</v>
      </c>
      <c r="G1500" s="172">
        <v>1</v>
      </c>
      <c r="H1500" s="140" t="s">
        <v>10551</v>
      </c>
      <c r="I1500" s="155" t="s">
        <v>12506</v>
      </c>
      <c r="J1500" s="311"/>
      <c r="K1500" s="311"/>
      <c r="L1500" s="306"/>
      <c r="M1500" s="161"/>
      <c r="N1500" s="161"/>
      <c r="O1500" s="155"/>
      <c r="P1500" s="155"/>
      <c r="Q1500" s="155"/>
      <c r="R1500" s="155"/>
      <c r="S1500" s="155"/>
      <c r="T1500" s="155"/>
      <c r="U1500" s="155"/>
      <c r="V1500" s="161"/>
      <c r="W1500" s="174"/>
      <c r="X1500" s="175"/>
      <c r="Y1500" s="511"/>
      <c r="Z1500" s="139"/>
    </row>
    <row r="1501" spans="1:26" ht="15" customHeight="1">
      <c r="A1501" s="160"/>
      <c r="B1501" s="160"/>
      <c r="C1501" s="158" t="s">
        <v>10129</v>
      </c>
      <c r="D1501" s="172" t="s">
        <v>2</v>
      </c>
      <c r="E1501" s="172" t="s">
        <v>44</v>
      </c>
      <c r="F1501" s="172">
        <v>1</v>
      </c>
      <c r="G1501" s="172">
        <v>1</v>
      </c>
      <c r="H1501" s="140" t="s">
        <v>7096</v>
      </c>
      <c r="I1501" s="155" t="s">
        <v>12506</v>
      </c>
      <c r="J1501" s="311"/>
      <c r="K1501" s="311"/>
      <c r="L1501" s="306"/>
      <c r="M1501" s="161"/>
      <c r="N1501" s="161"/>
      <c r="O1501" s="155"/>
      <c r="P1501" s="155"/>
      <c r="Q1501" s="155"/>
      <c r="R1501" s="155"/>
      <c r="S1501" s="155"/>
      <c r="T1501" s="155"/>
      <c r="U1501" s="155"/>
      <c r="V1501" s="161"/>
      <c r="W1501" s="174"/>
      <c r="X1501" s="175"/>
      <c r="Y1501" s="511"/>
      <c r="Z1501" s="139"/>
    </row>
    <row r="1502" spans="1:26" ht="15" customHeight="1">
      <c r="A1502" s="160"/>
      <c r="B1502" s="160"/>
      <c r="C1502" s="158" t="s">
        <v>12374</v>
      </c>
      <c r="D1502" s="172" t="s">
        <v>2</v>
      </c>
      <c r="E1502" s="172" t="s">
        <v>44</v>
      </c>
      <c r="F1502" s="172">
        <v>1</v>
      </c>
      <c r="G1502" s="172">
        <v>1</v>
      </c>
      <c r="H1502" s="140" t="s">
        <v>10552</v>
      </c>
      <c r="I1502" s="155" t="s">
        <v>12506</v>
      </c>
      <c r="J1502" s="311"/>
      <c r="K1502" s="311"/>
      <c r="L1502" s="306"/>
      <c r="M1502" s="161"/>
      <c r="N1502" s="161"/>
      <c r="O1502" s="155"/>
      <c r="P1502" s="155"/>
      <c r="Q1502" s="155"/>
      <c r="R1502" s="155"/>
      <c r="S1502" s="155"/>
      <c r="T1502" s="155"/>
      <c r="U1502" s="155"/>
      <c r="V1502" s="161"/>
      <c r="W1502" s="174"/>
      <c r="X1502" s="175"/>
      <c r="Y1502" s="511"/>
      <c r="Z1502" s="139"/>
    </row>
    <row r="1503" spans="1:26" ht="15" customHeight="1">
      <c r="A1503" s="160"/>
      <c r="B1503" s="160"/>
      <c r="C1503" s="158" t="s">
        <v>12374</v>
      </c>
      <c r="D1503" s="172" t="s">
        <v>2</v>
      </c>
      <c r="E1503" s="172" t="s">
        <v>44</v>
      </c>
      <c r="F1503" s="172">
        <v>1</v>
      </c>
      <c r="G1503" s="172">
        <v>1</v>
      </c>
      <c r="H1503" s="140" t="s">
        <v>10553</v>
      </c>
      <c r="I1503" s="155" t="s">
        <v>12506</v>
      </c>
      <c r="J1503" s="311"/>
      <c r="K1503" s="311"/>
      <c r="L1503" s="306"/>
      <c r="M1503" s="161"/>
      <c r="N1503" s="161"/>
      <c r="O1503" s="155"/>
      <c r="P1503" s="155"/>
      <c r="Q1503" s="155"/>
      <c r="R1503" s="155"/>
      <c r="S1503" s="155"/>
      <c r="T1503" s="155"/>
      <c r="U1503" s="155"/>
      <c r="V1503" s="161"/>
      <c r="W1503" s="174"/>
      <c r="X1503" s="175"/>
      <c r="Y1503" s="511"/>
      <c r="Z1503" s="139"/>
    </row>
    <row r="1504" spans="1:26" ht="15" customHeight="1">
      <c r="A1504" s="160"/>
      <c r="B1504" s="160"/>
      <c r="C1504" s="158" t="s">
        <v>12374</v>
      </c>
      <c r="D1504" s="172" t="s">
        <v>2</v>
      </c>
      <c r="E1504" s="172" t="s">
        <v>44</v>
      </c>
      <c r="F1504" s="172">
        <v>1</v>
      </c>
      <c r="G1504" s="172">
        <v>1</v>
      </c>
      <c r="H1504" s="140" t="s">
        <v>10554</v>
      </c>
      <c r="I1504" s="155" t="s">
        <v>12506</v>
      </c>
      <c r="J1504" s="311"/>
      <c r="K1504" s="311"/>
      <c r="L1504" s="306"/>
      <c r="M1504" s="161"/>
      <c r="N1504" s="161"/>
      <c r="O1504" s="155"/>
      <c r="P1504" s="155"/>
      <c r="Q1504" s="155"/>
      <c r="R1504" s="155"/>
      <c r="S1504" s="155"/>
      <c r="T1504" s="155"/>
      <c r="U1504" s="155"/>
      <c r="V1504" s="161"/>
      <c r="W1504" s="174"/>
      <c r="X1504" s="175"/>
      <c r="Y1504" s="511"/>
      <c r="Z1504" s="139"/>
    </row>
    <row r="1505" spans="1:26" ht="15" customHeight="1">
      <c r="A1505" s="160"/>
      <c r="B1505" s="160"/>
      <c r="C1505" s="158" t="s">
        <v>12374</v>
      </c>
      <c r="D1505" s="172" t="s">
        <v>2</v>
      </c>
      <c r="E1505" s="172" t="s">
        <v>44</v>
      </c>
      <c r="F1505" s="172">
        <v>1</v>
      </c>
      <c r="G1505" s="172">
        <v>1</v>
      </c>
      <c r="H1505" s="140" t="s">
        <v>10555</v>
      </c>
      <c r="I1505" s="155" t="s">
        <v>12506</v>
      </c>
      <c r="J1505" s="311"/>
      <c r="K1505" s="311"/>
      <c r="L1505" s="306"/>
      <c r="M1505" s="161"/>
      <c r="N1505" s="161"/>
      <c r="O1505" s="155"/>
      <c r="P1505" s="155"/>
      <c r="Q1505" s="155"/>
      <c r="R1505" s="155"/>
      <c r="S1505" s="155"/>
      <c r="T1505" s="155"/>
      <c r="U1505" s="155"/>
      <c r="V1505" s="161"/>
      <c r="W1505" s="174"/>
      <c r="X1505" s="175"/>
      <c r="Y1505" s="511"/>
      <c r="Z1505" s="139"/>
    </row>
    <row r="1506" spans="1:26" ht="15" customHeight="1">
      <c r="A1506" s="160"/>
      <c r="B1506" s="160"/>
      <c r="C1506" s="158" t="s">
        <v>12374</v>
      </c>
      <c r="D1506" s="172" t="s">
        <v>2</v>
      </c>
      <c r="E1506" s="172" t="s">
        <v>44</v>
      </c>
      <c r="F1506" s="172">
        <v>1</v>
      </c>
      <c r="G1506" s="172">
        <v>1</v>
      </c>
      <c r="H1506" s="140" t="s">
        <v>10556</v>
      </c>
      <c r="I1506" s="155" t="s">
        <v>12506</v>
      </c>
      <c r="J1506" s="311"/>
      <c r="K1506" s="311"/>
      <c r="L1506" s="306"/>
      <c r="M1506" s="161"/>
      <c r="N1506" s="161"/>
      <c r="O1506" s="155"/>
      <c r="P1506" s="155"/>
      <c r="Q1506" s="155"/>
      <c r="R1506" s="155"/>
      <c r="S1506" s="155"/>
      <c r="T1506" s="155"/>
      <c r="U1506" s="155"/>
      <c r="V1506" s="161"/>
      <c r="W1506" s="174"/>
      <c r="X1506" s="175"/>
      <c r="Y1506" s="511"/>
      <c r="Z1506" s="139"/>
    </row>
    <row r="1507" spans="1:26" ht="15" customHeight="1">
      <c r="A1507" s="160"/>
      <c r="B1507" s="160"/>
      <c r="C1507" s="158" t="s">
        <v>12374</v>
      </c>
      <c r="D1507" s="172" t="s">
        <v>2</v>
      </c>
      <c r="E1507" s="172" t="s">
        <v>44</v>
      </c>
      <c r="F1507" s="172">
        <v>1</v>
      </c>
      <c r="G1507" s="172">
        <v>1</v>
      </c>
      <c r="H1507" s="140" t="s">
        <v>10557</v>
      </c>
      <c r="I1507" s="155" t="s">
        <v>12506</v>
      </c>
      <c r="J1507" s="311"/>
      <c r="K1507" s="311"/>
      <c r="L1507" s="306"/>
      <c r="M1507" s="161"/>
      <c r="N1507" s="161"/>
      <c r="O1507" s="155"/>
      <c r="P1507" s="155"/>
      <c r="Q1507" s="155"/>
      <c r="R1507" s="155"/>
      <c r="S1507" s="155"/>
      <c r="T1507" s="155"/>
      <c r="U1507" s="155"/>
      <c r="V1507" s="161"/>
      <c r="W1507" s="174"/>
      <c r="X1507" s="175"/>
      <c r="Y1507" s="511"/>
      <c r="Z1507" s="139"/>
    </row>
    <row r="1508" spans="1:26" ht="15" customHeight="1">
      <c r="A1508" s="160"/>
      <c r="B1508" s="160"/>
      <c r="C1508" s="158" t="s">
        <v>12374</v>
      </c>
      <c r="D1508" s="172" t="s">
        <v>2</v>
      </c>
      <c r="E1508" s="172" t="s">
        <v>44</v>
      </c>
      <c r="F1508" s="172">
        <v>1</v>
      </c>
      <c r="G1508" s="172">
        <v>1</v>
      </c>
      <c r="H1508" s="140" t="s">
        <v>10558</v>
      </c>
      <c r="I1508" s="155" t="s">
        <v>12506</v>
      </c>
      <c r="J1508" s="311"/>
      <c r="K1508" s="311"/>
      <c r="L1508" s="306"/>
      <c r="M1508" s="161"/>
      <c r="N1508" s="161"/>
      <c r="O1508" s="155"/>
      <c r="P1508" s="155"/>
      <c r="Q1508" s="155"/>
      <c r="R1508" s="155"/>
      <c r="S1508" s="155"/>
      <c r="T1508" s="155"/>
      <c r="U1508" s="155"/>
      <c r="V1508" s="161"/>
      <c r="W1508" s="174"/>
      <c r="X1508" s="175"/>
      <c r="Y1508" s="511"/>
      <c r="Z1508" s="139"/>
    </row>
    <row r="1509" spans="1:26" ht="15" customHeight="1">
      <c r="A1509" s="160"/>
      <c r="B1509" s="160"/>
      <c r="C1509" s="158" t="s">
        <v>12374</v>
      </c>
      <c r="D1509" s="172" t="s">
        <v>2</v>
      </c>
      <c r="E1509" s="172" t="s">
        <v>44</v>
      </c>
      <c r="F1509" s="172">
        <v>1</v>
      </c>
      <c r="G1509" s="172">
        <v>1</v>
      </c>
      <c r="H1509" s="140" t="s">
        <v>10559</v>
      </c>
      <c r="I1509" s="155" t="s">
        <v>12506</v>
      </c>
      <c r="J1509" s="311"/>
      <c r="K1509" s="311"/>
      <c r="L1509" s="306"/>
      <c r="M1509" s="161"/>
      <c r="N1509" s="161"/>
      <c r="O1509" s="155"/>
      <c r="P1509" s="155"/>
      <c r="Q1509" s="155"/>
      <c r="R1509" s="155"/>
      <c r="S1509" s="155"/>
      <c r="T1509" s="155"/>
      <c r="U1509" s="155"/>
      <c r="V1509" s="161"/>
      <c r="W1509" s="174"/>
      <c r="X1509" s="175"/>
      <c r="Y1509" s="511"/>
      <c r="Z1509" s="139"/>
    </row>
    <row r="1510" spans="1:26" ht="15" customHeight="1">
      <c r="A1510" s="160"/>
      <c r="B1510" s="160"/>
      <c r="C1510" s="158" t="s">
        <v>12374</v>
      </c>
      <c r="D1510" s="172" t="s">
        <v>2</v>
      </c>
      <c r="E1510" s="172" t="s">
        <v>44</v>
      </c>
      <c r="F1510" s="172">
        <v>1</v>
      </c>
      <c r="G1510" s="172">
        <v>1</v>
      </c>
      <c r="H1510" s="140" t="s">
        <v>10560</v>
      </c>
      <c r="I1510" s="155" t="s">
        <v>12506</v>
      </c>
      <c r="J1510" s="311"/>
      <c r="K1510" s="311"/>
      <c r="L1510" s="306"/>
      <c r="M1510" s="161"/>
      <c r="N1510" s="161"/>
      <c r="O1510" s="155"/>
      <c r="P1510" s="155"/>
      <c r="Q1510" s="155"/>
      <c r="R1510" s="155"/>
      <c r="S1510" s="155"/>
      <c r="T1510" s="155"/>
      <c r="U1510" s="155"/>
      <c r="V1510" s="161"/>
      <c r="W1510" s="174"/>
      <c r="X1510" s="175"/>
      <c r="Y1510" s="511"/>
      <c r="Z1510" s="139"/>
    </row>
    <row r="1511" spans="1:26" ht="15" customHeight="1">
      <c r="A1511" s="160"/>
      <c r="B1511" s="160"/>
      <c r="C1511" s="158" t="s">
        <v>12374</v>
      </c>
      <c r="D1511" s="172" t="s">
        <v>2</v>
      </c>
      <c r="E1511" s="172" t="s">
        <v>44</v>
      </c>
      <c r="F1511" s="172">
        <v>1</v>
      </c>
      <c r="G1511" s="172">
        <v>1</v>
      </c>
      <c r="H1511" s="140" t="s">
        <v>10561</v>
      </c>
      <c r="I1511" s="155" t="s">
        <v>12506</v>
      </c>
      <c r="J1511" s="311"/>
      <c r="K1511" s="311"/>
      <c r="L1511" s="306"/>
      <c r="M1511" s="161"/>
      <c r="N1511" s="161"/>
      <c r="O1511" s="155"/>
      <c r="P1511" s="155"/>
      <c r="Q1511" s="155"/>
      <c r="R1511" s="155"/>
      <c r="S1511" s="155"/>
      <c r="T1511" s="155"/>
      <c r="U1511" s="155"/>
      <c r="V1511" s="161"/>
      <c r="W1511" s="174"/>
      <c r="X1511" s="175"/>
      <c r="Y1511" s="511"/>
      <c r="Z1511" s="139"/>
    </row>
    <row r="1512" spans="1:26" ht="15" customHeight="1">
      <c r="A1512" s="160"/>
      <c r="B1512" s="160"/>
      <c r="C1512" s="158" t="s">
        <v>12374</v>
      </c>
      <c r="D1512" s="172" t="s">
        <v>2</v>
      </c>
      <c r="E1512" s="172" t="s">
        <v>44</v>
      </c>
      <c r="F1512" s="172">
        <v>1</v>
      </c>
      <c r="G1512" s="172">
        <v>1</v>
      </c>
      <c r="H1512" s="140" t="s">
        <v>10562</v>
      </c>
      <c r="I1512" s="155" t="s">
        <v>12506</v>
      </c>
      <c r="J1512" s="311"/>
      <c r="K1512" s="311"/>
      <c r="L1512" s="306"/>
      <c r="M1512" s="161"/>
      <c r="N1512" s="161"/>
      <c r="O1512" s="155"/>
      <c r="P1512" s="155"/>
      <c r="Q1512" s="155"/>
      <c r="R1512" s="155"/>
      <c r="S1512" s="155"/>
      <c r="T1512" s="155"/>
      <c r="U1512" s="155"/>
      <c r="V1512" s="161"/>
      <c r="W1512" s="174"/>
      <c r="X1512" s="175"/>
      <c r="Y1512" s="511"/>
      <c r="Z1512" s="139"/>
    </row>
    <row r="1513" spans="1:26" ht="15" customHeight="1">
      <c r="A1513" s="160"/>
      <c r="B1513" s="160"/>
      <c r="C1513" s="158" t="s">
        <v>12374</v>
      </c>
      <c r="D1513" s="172" t="s">
        <v>2</v>
      </c>
      <c r="E1513" s="172" t="s">
        <v>44</v>
      </c>
      <c r="F1513" s="172">
        <v>1</v>
      </c>
      <c r="G1513" s="172">
        <v>1</v>
      </c>
      <c r="H1513" s="140" t="s">
        <v>10563</v>
      </c>
      <c r="I1513" s="155" t="s">
        <v>12506</v>
      </c>
      <c r="J1513" s="311"/>
      <c r="K1513" s="311"/>
      <c r="L1513" s="306"/>
      <c r="M1513" s="161"/>
      <c r="N1513" s="161"/>
      <c r="O1513" s="155"/>
      <c r="P1513" s="155"/>
      <c r="Q1513" s="155"/>
      <c r="R1513" s="155"/>
      <c r="S1513" s="155"/>
      <c r="T1513" s="155"/>
      <c r="U1513" s="155"/>
      <c r="V1513" s="161"/>
      <c r="W1513" s="174"/>
      <c r="X1513" s="175"/>
      <c r="Y1513" s="511"/>
      <c r="Z1513" s="139"/>
    </row>
    <row r="1514" spans="1:26" ht="15" customHeight="1">
      <c r="A1514" s="160"/>
      <c r="B1514" s="160"/>
      <c r="C1514" s="158" t="s">
        <v>12374</v>
      </c>
      <c r="D1514" s="172" t="s">
        <v>2</v>
      </c>
      <c r="E1514" s="172" t="s">
        <v>44</v>
      </c>
      <c r="F1514" s="172">
        <v>1</v>
      </c>
      <c r="G1514" s="172">
        <v>1</v>
      </c>
      <c r="H1514" s="140" t="s">
        <v>10564</v>
      </c>
      <c r="I1514" s="155" t="s">
        <v>12506</v>
      </c>
      <c r="J1514" s="311"/>
      <c r="K1514" s="311"/>
      <c r="L1514" s="306"/>
      <c r="M1514" s="161"/>
      <c r="N1514" s="161"/>
      <c r="O1514" s="155"/>
      <c r="P1514" s="155"/>
      <c r="Q1514" s="155"/>
      <c r="R1514" s="155"/>
      <c r="S1514" s="155"/>
      <c r="T1514" s="155"/>
      <c r="U1514" s="155"/>
      <c r="V1514" s="161"/>
      <c r="W1514" s="174"/>
      <c r="X1514" s="175"/>
      <c r="Y1514" s="511"/>
      <c r="Z1514" s="139"/>
    </row>
    <row r="1515" spans="1:26" ht="15" customHeight="1">
      <c r="A1515" s="160"/>
      <c r="B1515" s="160"/>
      <c r="C1515" s="158" t="s">
        <v>12374</v>
      </c>
      <c r="D1515" s="172" t="s">
        <v>2</v>
      </c>
      <c r="E1515" s="172" t="s">
        <v>44</v>
      </c>
      <c r="F1515" s="172">
        <v>1</v>
      </c>
      <c r="G1515" s="172">
        <v>1</v>
      </c>
      <c r="H1515" s="140" t="s">
        <v>10565</v>
      </c>
      <c r="I1515" s="155" t="s">
        <v>12506</v>
      </c>
      <c r="J1515" s="311"/>
      <c r="K1515" s="311"/>
      <c r="L1515" s="306"/>
      <c r="M1515" s="161"/>
      <c r="N1515" s="161"/>
      <c r="O1515" s="155"/>
      <c r="P1515" s="155"/>
      <c r="Q1515" s="155"/>
      <c r="R1515" s="155"/>
      <c r="S1515" s="155"/>
      <c r="T1515" s="155"/>
      <c r="U1515" s="155"/>
      <c r="V1515" s="161"/>
      <c r="W1515" s="174"/>
      <c r="X1515" s="175"/>
      <c r="Y1515" s="511"/>
      <c r="Z1515" s="139"/>
    </row>
    <row r="1516" spans="1:26" ht="15" customHeight="1">
      <c r="A1516" s="160"/>
      <c r="B1516" s="160"/>
      <c r="C1516" s="158" t="s">
        <v>12374</v>
      </c>
      <c r="D1516" s="172" t="s">
        <v>2</v>
      </c>
      <c r="E1516" s="172" t="s">
        <v>44</v>
      </c>
      <c r="F1516" s="172">
        <v>1</v>
      </c>
      <c r="G1516" s="172">
        <v>1</v>
      </c>
      <c r="H1516" s="140" t="s">
        <v>10566</v>
      </c>
      <c r="I1516" s="155" t="s">
        <v>12506</v>
      </c>
      <c r="J1516" s="311"/>
      <c r="K1516" s="311"/>
      <c r="L1516" s="306"/>
      <c r="M1516" s="161"/>
      <c r="N1516" s="161"/>
      <c r="O1516" s="155"/>
      <c r="P1516" s="155"/>
      <c r="Q1516" s="155"/>
      <c r="R1516" s="155"/>
      <c r="S1516" s="155"/>
      <c r="T1516" s="155"/>
      <c r="U1516" s="155"/>
      <c r="V1516" s="161"/>
      <c r="W1516" s="174"/>
      <c r="X1516" s="175"/>
      <c r="Y1516" s="511"/>
      <c r="Z1516" s="139"/>
    </row>
    <row r="1517" spans="1:26" ht="15" customHeight="1">
      <c r="A1517" s="160"/>
      <c r="B1517" s="160"/>
      <c r="C1517" s="158" t="s">
        <v>12374</v>
      </c>
      <c r="D1517" s="172" t="s">
        <v>2</v>
      </c>
      <c r="E1517" s="172" t="s">
        <v>44</v>
      </c>
      <c r="F1517" s="172">
        <v>1</v>
      </c>
      <c r="G1517" s="172">
        <v>1</v>
      </c>
      <c r="H1517" s="140" t="s">
        <v>10567</v>
      </c>
      <c r="I1517" s="155" t="s">
        <v>12506</v>
      </c>
      <c r="J1517" s="311"/>
      <c r="K1517" s="311"/>
      <c r="L1517" s="306"/>
      <c r="M1517" s="161"/>
      <c r="N1517" s="161"/>
      <c r="O1517" s="155"/>
      <c r="P1517" s="155"/>
      <c r="Q1517" s="155"/>
      <c r="R1517" s="155"/>
      <c r="S1517" s="155"/>
      <c r="T1517" s="155"/>
      <c r="U1517" s="155"/>
      <c r="V1517" s="161"/>
      <c r="W1517" s="174"/>
      <c r="X1517" s="175"/>
      <c r="Y1517" s="511"/>
      <c r="Z1517" s="139"/>
    </row>
    <row r="1518" spans="1:26" ht="15" customHeight="1">
      <c r="A1518" s="160"/>
      <c r="B1518" s="160"/>
      <c r="C1518" s="158" t="s">
        <v>12374</v>
      </c>
      <c r="D1518" s="172" t="s">
        <v>2</v>
      </c>
      <c r="E1518" s="172" t="s">
        <v>44</v>
      </c>
      <c r="F1518" s="172">
        <v>1</v>
      </c>
      <c r="G1518" s="172">
        <v>1</v>
      </c>
      <c r="H1518" s="140" t="s">
        <v>10568</v>
      </c>
      <c r="I1518" s="155" t="s">
        <v>12506</v>
      </c>
      <c r="J1518" s="311"/>
      <c r="K1518" s="311"/>
      <c r="L1518" s="306"/>
      <c r="M1518" s="161"/>
      <c r="N1518" s="161"/>
      <c r="O1518" s="155"/>
      <c r="P1518" s="155"/>
      <c r="Q1518" s="155"/>
      <c r="R1518" s="155"/>
      <c r="S1518" s="155"/>
      <c r="T1518" s="155"/>
      <c r="U1518" s="155"/>
      <c r="V1518" s="161"/>
      <c r="W1518" s="174"/>
      <c r="X1518" s="175"/>
      <c r="Y1518" s="511"/>
      <c r="Z1518" s="139"/>
    </row>
    <row r="1519" spans="1:26" ht="15" customHeight="1">
      <c r="A1519" s="160"/>
      <c r="B1519" s="160"/>
      <c r="C1519" s="158" t="s">
        <v>12374</v>
      </c>
      <c r="D1519" s="172" t="s">
        <v>2</v>
      </c>
      <c r="E1519" s="172" t="s">
        <v>44</v>
      </c>
      <c r="F1519" s="172">
        <v>1</v>
      </c>
      <c r="G1519" s="172">
        <v>1</v>
      </c>
      <c r="H1519" s="140" t="s">
        <v>10569</v>
      </c>
      <c r="I1519" s="155" t="s">
        <v>12506</v>
      </c>
      <c r="J1519" s="311"/>
      <c r="K1519" s="311"/>
      <c r="L1519" s="306"/>
      <c r="M1519" s="161"/>
      <c r="N1519" s="161"/>
      <c r="O1519" s="155"/>
      <c r="P1519" s="155"/>
      <c r="Q1519" s="155"/>
      <c r="R1519" s="155"/>
      <c r="S1519" s="155"/>
      <c r="T1519" s="155"/>
      <c r="U1519" s="155"/>
      <c r="V1519" s="161"/>
      <c r="W1519" s="174"/>
      <c r="X1519" s="175"/>
      <c r="Y1519" s="511"/>
      <c r="Z1519" s="139"/>
    </row>
    <row r="1520" spans="1:26" ht="15" customHeight="1">
      <c r="A1520" s="160"/>
      <c r="B1520" s="160"/>
      <c r="C1520" s="158" t="s">
        <v>12374</v>
      </c>
      <c r="D1520" s="172" t="s">
        <v>2</v>
      </c>
      <c r="E1520" s="172" t="s">
        <v>44</v>
      </c>
      <c r="F1520" s="172">
        <v>1</v>
      </c>
      <c r="G1520" s="172">
        <v>1</v>
      </c>
      <c r="H1520" s="140" t="s">
        <v>10570</v>
      </c>
      <c r="I1520" s="155" t="s">
        <v>12506</v>
      </c>
      <c r="J1520" s="311"/>
      <c r="K1520" s="311"/>
      <c r="L1520" s="306"/>
      <c r="M1520" s="161"/>
      <c r="N1520" s="161"/>
      <c r="O1520" s="155"/>
      <c r="P1520" s="155"/>
      <c r="Q1520" s="155"/>
      <c r="R1520" s="155"/>
      <c r="S1520" s="155"/>
      <c r="T1520" s="155"/>
      <c r="U1520" s="155"/>
      <c r="V1520" s="161"/>
      <c r="W1520" s="174"/>
      <c r="X1520" s="175"/>
      <c r="Y1520" s="511"/>
      <c r="Z1520" s="139"/>
    </row>
    <row r="1521" spans="1:26" ht="15" customHeight="1">
      <c r="A1521" s="160"/>
      <c r="B1521" s="160"/>
      <c r="C1521" s="158" t="s">
        <v>10130</v>
      </c>
      <c r="D1521" s="172" t="s">
        <v>2</v>
      </c>
      <c r="E1521" s="172" t="s">
        <v>44</v>
      </c>
      <c r="F1521" s="172">
        <v>1</v>
      </c>
      <c r="G1521" s="172">
        <v>1</v>
      </c>
      <c r="H1521" s="140" t="s">
        <v>7137</v>
      </c>
      <c r="I1521" s="155" t="s">
        <v>12506</v>
      </c>
      <c r="J1521" s="311"/>
      <c r="K1521" s="311"/>
      <c r="L1521" s="306"/>
      <c r="M1521" s="161"/>
      <c r="N1521" s="161"/>
      <c r="O1521" s="155"/>
      <c r="P1521" s="155"/>
      <c r="Q1521" s="155"/>
      <c r="R1521" s="155"/>
      <c r="S1521" s="155"/>
      <c r="T1521" s="155"/>
      <c r="U1521" s="155"/>
      <c r="V1521" s="161"/>
      <c r="W1521" s="174"/>
      <c r="X1521" s="175"/>
      <c r="Y1521" s="511"/>
      <c r="Z1521" s="139"/>
    </row>
    <row r="1522" spans="1:26" ht="15" customHeight="1">
      <c r="A1522" s="160"/>
      <c r="B1522" s="160"/>
      <c r="C1522" s="158" t="s">
        <v>12374</v>
      </c>
      <c r="D1522" s="172" t="s">
        <v>2</v>
      </c>
      <c r="E1522" s="172" t="s">
        <v>44</v>
      </c>
      <c r="F1522" s="172">
        <v>1</v>
      </c>
      <c r="G1522" s="172">
        <v>1</v>
      </c>
      <c r="H1522" s="140" t="s">
        <v>10571</v>
      </c>
      <c r="I1522" s="155" t="s">
        <v>12506</v>
      </c>
      <c r="J1522" s="311"/>
      <c r="K1522" s="311"/>
      <c r="L1522" s="306"/>
      <c r="M1522" s="161"/>
      <c r="N1522" s="161"/>
      <c r="O1522" s="155"/>
      <c r="P1522" s="155"/>
      <c r="Q1522" s="155"/>
      <c r="R1522" s="155"/>
      <c r="S1522" s="155"/>
      <c r="T1522" s="155"/>
      <c r="U1522" s="155"/>
      <c r="V1522" s="161"/>
      <c r="W1522" s="174"/>
      <c r="X1522" s="175"/>
      <c r="Y1522" s="511"/>
      <c r="Z1522" s="139"/>
    </row>
    <row r="1523" spans="1:26" ht="15" customHeight="1">
      <c r="A1523" s="160"/>
      <c r="B1523" s="160"/>
      <c r="C1523" s="158" t="s">
        <v>12374</v>
      </c>
      <c r="D1523" s="172" t="s">
        <v>2</v>
      </c>
      <c r="E1523" s="172" t="s">
        <v>44</v>
      </c>
      <c r="F1523" s="172">
        <v>1</v>
      </c>
      <c r="G1523" s="172">
        <v>1</v>
      </c>
      <c r="H1523" s="140" t="s">
        <v>10572</v>
      </c>
      <c r="I1523" s="155" t="s">
        <v>12506</v>
      </c>
      <c r="J1523" s="311"/>
      <c r="K1523" s="311"/>
      <c r="L1523" s="306"/>
      <c r="M1523" s="161"/>
      <c r="N1523" s="161"/>
      <c r="O1523" s="155"/>
      <c r="P1523" s="155"/>
      <c r="Q1523" s="155"/>
      <c r="R1523" s="155"/>
      <c r="S1523" s="155"/>
      <c r="T1523" s="155"/>
      <c r="U1523" s="155"/>
      <c r="V1523" s="161"/>
      <c r="W1523" s="174"/>
      <c r="X1523" s="175"/>
      <c r="Y1523" s="511"/>
      <c r="Z1523" s="139"/>
    </row>
    <row r="1524" spans="1:26" ht="15" customHeight="1">
      <c r="A1524" s="160"/>
      <c r="B1524" s="160"/>
      <c r="C1524" s="158" t="s">
        <v>12374</v>
      </c>
      <c r="D1524" s="172" t="s">
        <v>2</v>
      </c>
      <c r="E1524" s="172" t="s">
        <v>44</v>
      </c>
      <c r="F1524" s="172">
        <v>1</v>
      </c>
      <c r="G1524" s="172">
        <v>1</v>
      </c>
      <c r="H1524" s="140" t="s">
        <v>10573</v>
      </c>
      <c r="I1524" s="155" t="s">
        <v>12506</v>
      </c>
      <c r="J1524" s="311"/>
      <c r="K1524" s="311"/>
      <c r="L1524" s="306"/>
      <c r="M1524" s="161"/>
      <c r="N1524" s="161"/>
      <c r="O1524" s="155"/>
      <c r="P1524" s="155"/>
      <c r="Q1524" s="155"/>
      <c r="R1524" s="155"/>
      <c r="S1524" s="155"/>
      <c r="T1524" s="155"/>
      <c r="U1524" s="155"/>
      <c r="V1524" s="161"/>
      <c r="W1524" s="174"/>
      <c r="X1524" s="175"/>
      <c r="Y1524" s="511"/>
      <c r="Z1524" s="139"/>
    </row>
    <row r="1525" spans="1:26" ht="15" customHeight="1">
      <c r="A1525" s="160"/>
      <c r="B1525" s="160"/>
      <c r="C1525" s="158" t="s">
        <v>12374</v>
      </c>
      <c r="D1525" s="172" t="s">
        <v>2</v>
      </c>
      <c r="E1525" s="172" t="s">
        <v>44</v>
      </c>
      <c r="F1525" s="172">
        <v>1</v>
      </c>
      <c r="G1525" s="172">
        <v>1</v>
      </c>
      <c r="H1525" s="140" t="s">
        <v>10574</v>
      </c>
      <c r="I1525" s="155" t="s">
        <v>12506</v>
      </c>
      <c r="J1525" s="311"/>
      <c r="K1525" s="311"/>
      <c r="L1525" s="306"/>
      <c r="M1525" s="161"/>
      <c r="N1525" s="161"/>
      <c r="O1525" s="155"/>
      <c r="P1525" s="155"/>
      <c r="Q1525" s="155"/>
      <c r="R1525" s="155"/>
      <c r="S1525" s="155"/>
      <c r="T1525" s="155"/>
      <c r="U1525" s="155"/>
      <c r="V1525" s="161"/>
      <c r="W1525" s="174"/>
      <c r="X1525" s="175"/>
      <c r="Y1525" s="511"/>
      <c r="Z1525" s="139"/>
    </row>
    <row r="1526" spans="1:26" ht="15" customHeight="1">
      <c r="A1526" s="160"/>
      <c r="B1526" s="160"/>
      <c r="C1526" s="158" t="s">
        <v>12374</v>
      </c>
      <c r="D1526" s="172" t="s">
        <v>2</v>
      </c>
      <c r="E1526" s="172" t="s">
        <v>44</v>
      </c>
      <c r="F1526" s="172">
        <v>1</v>
      </c>
      <c r="G1526" s="172">
        <v>1</v>
      </c>
      <c r="H1526" s="140" t="s">
        <v>10575</v>
      </c>
      <c r="I1526" s="155" t="s">
        <v>12506</v>
      </c>
      <c r="J1526" s="311"/>
      <c r="K1526" s="311"/>
      <c r="L1526" s="306"/>
      <c r="M1526" s="161"/>
      <c r="N1526" s="161"/>
      <c r="O1526" s="155"/>
      <c r="P1526" s="155"/>
      <c r="Q1526" s="155"/>
      <c r="R1526" s="155"/>
      <c r="S1526" s="155"/>
      <c r="T1526" s="155"/>
      <c r="U1526" s="155"/>
      <c r="V1526" s="161"/>
      <c r="W1526" s="174"/>
      <c r="X1526" s="175"/>
      <c r="Y1526" s="511"/>
      <c r="Z1526" s="139"/>
    </row>
    <row r="1527" spans="1:26" ht="15" customHeight="1">
      <c r="A1527" s="160"/>
      <c r="B1527" s="160"/>
      <c r="C1527" s="158" t="s">
        <v>12374</v>
      </c>
      <c r="D1527" s="172" t="s">
        <v>2</v>
      </c>
      <c r="E1527" s="172" t="s">
        <v>44</v>
      </c>
      <c r="F1527" s="172">
        <v>1</v>
      </c>
      <c r="G1527" s="172">
        <v>1</v>
      </c>
      <c r="H1527" s="140" t="s">
        <v>10576</v>
      </c>
      <c r="I1527" s="155" t="s">
        <v>12506</v>
      </c>
      <c r="J1527" s="311"/>
      <c r="K1527" s="311"/>
      <c r="L1527" s="306"/>
      <c r="M1527" s="161"/>
      <c r="N1527" s="161"/>
      <c r="O1527" s="155"/>
      <c r="P1527" s="155"/>
      <c r="Q1527" s="155"/>
      <c r="R1527" s="155"/>
      <c r="S1527" s="155"/>
      <c r="T1527" s="155"/>
      <c r="U1527" s="155"/>
      <c r="V1527" s="161"/>
      <c r="W1527" s="174"/>
      <c r="X1527" s="175"/>
      <c r="Y1527" s="511"/>
      <c r="Z1527" s="139"/>
    </row>
    <row r="1528" spans="1:26" ht="15" customHeight="1">
      <c r="A1528" s="160"/>
      <c r="B1528" s="160"/>
      <c r="C1528" s="158" t="s">
        <v>12374</v>
      </c>
      <c r="D1528" s="172" t="s">
        <v>2</v>
      </c>
      <c r="E1528" s="172" t="s">
        <v>44</v>
      </c>
      <c r="F1528" s="172">
        <v>1</v>
      </c>
      <c r="G1528" s="172">
        <v>1</v>
      </c>
      <c r="H1528" s="140" t="s">
        <v>10577</v>
      </c>
      <c r="I1528" s="155" t="s">
        <v>12506</v>
      </c>
      <c r="J1528" s="311"/>
      <c r="K1528" s="311"/>
      <c r="L1528" s="306"/>
      <c r="M1528" s="161"/>
      <c r="N1528" s="161"/>
      <c r="O1528" s="155"/>
      <c r="P1528" s="155"/>
      <c r="Q1528" s="155"/>
      <c r="R1528" s="155"/>
      <c r="S1528" s="155"/>
      <c r="T1528" s="155"/>
      <c r="U1528" s="155"/>
      <c r="V1528" s="161"/>
      <c r="W1528" s="174"/>
      <c r="X1528" s="175"/>
      <c r="Y1528" s="511"/>
      <c r="Z1528" s="139"/>
    </row>
    <row r="1529" spans="1:26" ht="15" customHeight="1">
      <c r="A1529" s="160"/>
      <c r="B1529" s="160"/>
      <c r="C1529" s="158" t="s">
        <v>12374</v>
      </c>
      <c r="D1529" s="172" t="s">
        <v>2</v>
      </c>
      <c r="E1529" s="172" t="s">
        <v>44</v>
      </c>
      <c r="F1529" s="172">
        <v>1</v>
      </c>
      <c r="G1529" s="172">
        <v>1</v>
      </c>
      <c r="H1529" s="140" t="s">
        <v>10578</v>
      </c>
      <c r="I1529" s="155" t="s">
        <v>12506</v>
      </c>
      <c r="J1529" s="311"/>
      <c r="K1529" s="311"/>
      <c r="L1529" s="306"/>
      <c r="M1529" s="161"/>
      <c r="N1529" s="161"/>
      <c r="O1529" s="155"/>
      <c r="P1529" s="155"/>
      <c r="Q1529" s="155"/>
      <c r="R1529" s="155"/>
      <c r="S1529" s="155"/>
      <c r="T1529" s="155"/>
      <c r="U1529" s="155"/>
      <c r="V1529" s="161"/>
      <c r="W1529" s="174"/>
      <c r="X1529" s="175"/>
      <c r="Y1529" s="511"/>
      <c r="Z1529" s="139"/>
    </row>
    <row r="1530" spans="1:26" ht="15" customHeight="1">
      <c r="A1530" s="160"/>
      <c r="B1530" s="160"/>
      <c r="C1530" s="158" t="s">
        <v>12374</v>
      </c>
      <c r="D1530" s="172" t="s">
        <v>2</v>
      </c>
      <c r="E1530" s="172" t="s">
        <v>44</v>
      </c>
      <c r="F1530" s="172">
        <v>1</v>
      </c>
      <c r="G1530" s="172">
        <v>1</v>
      </c>
      <c r="H1530" s="140" t="s">
        <v>10579</v>
      </c>
      <c r="I1530" s="155" t="s">
        <v>12506</v>
      </c>
      <c r="J1530" s="311"/>
      <c r="K1530" s="311"/>
      <c r="L1530" s="306"/>
      <c r="M1530" s="161"/>
      <c r="N1530" s="161"/>
      <c r="O1530" s="155"/>
      <c r="P1530" s="155"/>
      <c r="Q1530" s="155"/>
      <c r="R1530" s="155"/>
      <c r="S1530" s="155"/>
      <c r="T1530" s="155"/>
      <c r="U1530" s="155"/>
      <c r="V1530" s="161"/>
      <c r="W1530" s="174"/>
      <c r="X1530" s="175"/>
      <c r="Y1530" s="511"/>
      <c r="Z1530" s="139"/>
    </row>
    <row r="1531" spans="1:26" ht="15" customHeight="1">
      <c r="A1531" s="160"/>
      <c r="B1531" s="160"/>
      <c r="C1531" s="158" t="s">
        <v>12374</v>
      </c>
      <c r="D1531" s="172" t="s">
        <v>2</v>
      </c>
      <c r="E1531" s="172" t="s">
        <v>44</v>
      </c>
      <c r="F1531" s="172">
        <v>1</v>
      </c>
      <c r="G1531" s="172">
        <v>1</v>
      </c>
      <c r="H1531" s="140" t="s">
        <v>10580</v>
      </c>
      <c r="I1531" s="155" t="s">
        <v>12506</v>
      </c>
      <c r="J1531" s="311"/>
      <c r="K1531" s="311"/>
      <c r="L1531" s="306"/>
      <c r="M1531" s="161"/>
      <c r="N1531" s="161"/>
      <c r="O1531" s="155"/>
      <c r="P1531" s="155"/>
      <c r="Q1531" s="155"/>
      <c r="R1531" s="155"/>
      <c r="S1531" s="155"/>
      <c r="T1531" s="155"/>
      <c r="U1531" s="155"/>
      <c r="V1531" s="161"/>
      <c r="W1531" s="174"/>
      <c r="X1531" s="175"/>
      <c r="Y1531" s="511"/>
      <c r="Z1531" s="139"/>
    </row>
    <row r="1532" spans="1:26" ht="15" customHeight="1">
      <c r="A1532" s="160"/>
      <c r="B1532" s="160"/>
      <c r="C1532" s="158" t="s">
        <v>12374</v>
      </c>
      <c r="D1532" s="172" t="s">
        <v>2</v>
      </c>
      <c r="E1532" s="172" t="s">
        <v>44</v>
      </c>
      <c r="F1532" s="172">
        <v>1</v>
      </c>
      <c r="G1532" s="172">
        <v>1</v>
      </c>
      <c r="H1532" s="140" t="s">
        <v>10581</v>
      </c>
      <c r="I1532" s="155" t="s">
        <v>12506</v>
      </c>
      <c r="J1532" s="311"/>
      <c r="K1532" s="311"/>
      <c r="L1532" s="306"/>
      <c r="M1532" s="161"/>
      <c r="N1532" s="161"/>
      <c r="O1532" s="155"/>
      <c r="P1532" s="155"/>
      <c r="Q1532" s="155"/>
      <c r="R1532" s="155"/>
      <c r="S1532" s="155"/>
      <c r="T1532" s="155"/>
      <c r="U1532" s="155"/>
      <c r="V1532" s="161"/>
      <c r="W1532" s="174"/>
      <c r="X1532" s="175"/>
      <c r="Y1532" s="511"/>
      <c r="Z1532" s="139"/>
    </row>
    <row r="1533" spans="1:26" ht="15" customHeight="1">
      <c r="A1533" s="160"/>
      <c r="B1533" s="160"/>
      <c r="C1533" s="158" t="s">
        <v>12374</v>
      </c>
      <c r="D1533" s="172" t="s">
        <v>2</v>
      </c>
      <c r="E1533" s="172" t="s">
        <v>44</v>
      </c>
      <c r="F1533" s="172">
        <v>1</v>
      </c>
      <c r="G1533" s="172">
        <v>1</v>
      </c>
      <c r="H1533" s="140" t="s">
        <v>10582</v>
      </c>
      <c r="I1533" s="155" t="s">
        <v>12506</v>
      </c>
      <c r="J1533" s="311"/>
      <c r="K1533" s="311"/>
      <c r="L1533" s="306"/>
      <c r="M1533" s="161"/>
      <c r="N1533" s="161"/>
      <c r="O1533" s="155"/>
      <c r="P1533" s="155"/>
      <c r="Q1533" s="155"/>
      <c r="R1533" s="155"/>
      <c r="S1533" s="155"/>
      <c r="T1533" s="155"/>
      <c r="U1533" s="155"/>
      <c r="V1533" s="161"/>
      <c r="W1533" s="174"/>
      <c r="X1533" s="175"/>
      <c r="Y1533" s="511"/>
      <c r="Z1533" s="139"/>
    </row>
    <row r="1534" spans="1:26" ht="15" customHeight="1">
      <c r="A1534" s="160"/>
      <c r="B1534" s="160"/>
      <c r="C1534" s="158" t="s">
        <v>12374</v>
      </c>
      <c r="D1534" s="172" t="s">
        <v>2</v>
      </c>
      <c r="E1534" s="172" t="s">
        <v>44</v>
      </c>
      <c r="F1534" s="172">
        <v>1</v>
      </c>
      <c r="G1534" s="172">
        <v>1</v>
      </c>
      <c r="H1534" s="140" t="s">
        <v>10583</v>
      </c>
      <c r="I1534" s="155" t="s">
        <v>12506</v>
      </c>
      <c r="J1534" s="311"/>
      <c r="K1534" s="311"/>
      <c r="L1534" s="306"/>
      <c r="M1534" s="161"/>
      <c r="N1534" s="161"/>
      <c r="O1534" s="155"/>
      <c r="P1534" s="155"/>
      <c r="Q1534" s="155"/>
      <c r="R1534" s="155"/>
      <c r="S1534" s="155"/>
      <c r="T1534" s="155"/>
      <c r="U1534" s="155"/>
      <c r="V1534" s="161"/>
      <c r="W1534" s="174"/>
      <c r="X1534" s="175"/>
      <c r="Y1534" s="511"/>
      <c r="Z1534" s="139"/>
    </row>
    <row r="1535" spans="1:26" ht="15" customHeight="1">
      <c r="A1535" s="160"/>
      <c r="B1535" s="160"/>
      <c r="C1535" s="158" t="s">
        <v>12374</v>
      </c>
      <c r="D1535" s="172" t="s">
        <v>2</v>
      </c>
      <c r="E1535" s="172" t="s">
        <v>44</v>
      </c>
      <c r="F1535" s="172">
        <v>1</v>
      </c>
      <c r="G1535" s="172">
        <v>1</v>
      </c>
      <c r="H1535" s="140" t="s">
        <v>10584</v>
      </c>
      <c r="I1535" s="155" t="s">
        <v>12506</v>
      </c>
      <c r="J1535" s="311"/>
      <c r="K1535" s="311"/>
      <c r="L1535" s="306"/>
      <c r="M1535" s="161"/>
      <c r="N1535" s="161"/>
      <c r="O1535" s="155"/>
      <c r="P1535" s="155"/>
      <c r="Q1535" s="155"/>
      <c r="R1535" s="155"/>
      <c r="S1535" s="155"/>
      <c r="T1535" s="155"/>
      <c r="U1535" s="155"/>
      <c r="V1535" s="161"/>
      <c r="W1535" s="174"/>
      <c r="X1535" s="175"/>
      <c r="Y1535" s="511"/>
      <c r="Z1535" s="139"/>
    </row>
    <row r="1536" spans="1:26" ht="15" customHeight="1">
      <c r="A1536" s="160"/>
      <c r="B1536" s="160"/>
      <c r="C1536" s="158" t="s">
        <v>12374</v>
      </c>
      <c r="D1536" s="172" t="s">
        <v>2</v>
      </c>
      <c r="E1536" s="172" t="s">
        <v>44</v>
      </c>
      <c r="F1536" s="172">
        <v>1</v>
      </c>
      <c r="G1536" s="172">
        <v>1</v>
      </c>
      <c r="H1536" s="140" t="s">
        <v>10585</v>
      </c>
      <c r="I1536" s="155" t="s">
        <v>12506</v>
      </c>
      <c r="J1536" s="311"/>
      <c r="K1536" s="311"/>
      <c r="L1536" s="306"/>
      <c r="M1536" s="161"/>
      <c r="N1536" s="161"/>
      <c r="O1536" s="155"/>
      <c r="P1536" s="155"/>
      <c r="Q1536" s="155"/>
      <c r="R1536" s="155"/>
      <c r="S1536" s="155"/>
      <c r="T1536" s="155"/>
      <c r="U1536" s="155"/>
      <c r="V1536" s="161"/>
      <c r="W1536" s="174"/>
      <c r="X1536" s="175"/>
      <c r="Y1536" s="511"/>
      <c r="Z1536" s="139"/>
    </row>
    <row r="1537" spans="1:26" ht="15" customHeight="1">
      <c r="A1537" s="160"/>
      <c r="B1537" s="160"/>
      <c r="C1537" s="158" t="s">
        <v>12374</v>
      </c>
      <c r="D1537" s="172" t="s">
        <v>2</v>
      </c>
      <c r="E1537" s="172" t="s">
        <v>44</v>
      </c>
      <c r="F1537" s="172">
        <v>1</v>
      </c>
      <c r="G1537" s="172">
        <v>1</v>
      </c>
      <c r="H1537" s="140" t="s">
        <v>10586</v>
      </c>
      <c r="I1537" s="155" t="s">
        <v>12506</v>
      </c>
      <c r="J1537" s="311"/>
      <c r="K1537" s="311"/>
      <c r="L1537" s="306"/>
      <c r="M1537" s="161"/>
      <c r="N1537" s="161"/>
      <c r="O1537" s="155"/>
      <c r="P1537" s="155"/>
      <c r="Q1537" s="155"/>
      <c r="R1537" s="155"/>
      <c r="S1537" s="155"/>
      <c r="T1537" s="155"/>
      <c r="U1537" s="155"/>
      <c r="V1537" s="161"/>
      <c r="W1537" s="174"/>
      <c r="X1537" s="175"/>
      <c r="Y1537" s="511"/>
      <c r="Z1537" s="139"/>
    </row>
    <row r="1538" spans="1:26" ht="15" customHeight="1">
      <c r="A1538" s="160"/>
      <c r="B1538" s="160"/>
      <c r="C1538" s="158" t="s">
        <v>12374</v>
      </c>
      <c r="D1538" s="172" t="s">
        <v>2</v>
      </c>
      <c r="E1538" s="172" t="s">
        <v>44</v>
      </c>
      <c r="F1538" s="172">
        <v>1</v>
      </c>
      <c r="G1538" s="172">
        <v>1</v>
      </c>
      <c r="H1538" s="140" t="s">
        <v>10587</v>
      </c>
      <c r="I1538" s="155" t="s">
        <v>12506</v>
      </c>
      <c r="J1538" s="311"/>
      <c r="K1538" s="311"/>
      <c r="L1538" s="306"/>
      <c r="M1538" s="161"/>
      <c r="N1538" s="161"/>
      <c r="O1538" s="155"/>
      <c r="P1538" s="155"/>
      <c r="Q1538" s="155"/>
      <c r="R1538" s="155"/>
      <c r="S1538" s="155"/>
      <c r="T1538" s="155"/>
      <c r="U1538" s="155"/>
      <c r="V1538" s="161"/>
      <c r="W1538" s="174"/>
      <c r="X1538" s="175"/>
      <c r="Y1538" s="511"/>
      <c r="Z1538" s="139"/>
    </row>
    <row r="1539" spans="1:26" ht="15" customHeight="1">
      <c r="A1539" s="160"/>
      <c r="B1539" s="160"/>
      <c r="C1539" s="158" t="s">
        <v>12374</v>
      </c>
      <c r="D1539" s="172" t="s">
        <v>2</v>
      </c>
      <c r="E1539" s="172" t="s">
        <v>44</v>
      </c>
      <c r="F1539" s="172">
        <v>1</v>
      </c>
      <c r="G1539" s="172">
        <v>1</v>
      </c>
      <c r="H1539" s="140" t="s">
        <v>10588</v>
      </c>
      <c r="I1539" s="155" t="s">
        <v>12506</v>
      </c>
      <c r="J1539" s="311"/>
      <c r="K1539" s="311"/>
      <c r="L1539" s="306"/>
      <c r="M1539" s="161"/>
      <c r="N1539" s="161"/>
      <c r="O1539" s="155"/>
      <c r="P1539" s="155"/>
      <c r="Q1539" s="155"/>
      <c r="R1539" s="155"/>
      <c r="S1539" s="155"/>
      <c r="T1539" s="155"/>
      <c r="U1539" s="155"/>
      <c r="V1539" s="161"/>
      <c r="W1539" s="174"/>
      <c r="X1539" s="175"/>
      <c r="Y1539" s="511"/>
      <c r="Z1539" s="139"/>
    </row>
    <row r="1540" spans="1:26" ht="15" customHeight="1">
      <c r="A1540" s="160"/>
      <c r="B1540" s="160"/>
      <c r="C1540" s="158" t="s">
        <v>12374</v>
      </c>
      <c r="D1540" s="172" t="s">
        <v>2</v>
      </c>
      <c r="E1540" s="172" t="s">
        <v>44</v>
      </c>
      <c r="F1540" s="172">
        <v>1</v>
      </c>
      <c r="G1540" s="172">
        <v>1</v>
      </c>
      <c r="H1540" s="140" t="s">
        <v>10589</v>
      </c>
      <c r="I1540" s="155" t="s">
        <v>12506</v>
      </c>
      <c r="J1540" s="311"/>
      <c r="K1540" s="311"/>
      <c r="L1540" s="306"/>
      <c r="M1540" s="161"/>
      <c r="N1540" s="161"/>
      <c r="O1540" s="155"/>
      <c r="P1540" s="155"/>
      <c r="Q1540" s="155"/>
      <c r="R1540" s="155"/>
      <c r="S1540" s="155"/>
      <c r="T1540" s="155"/>
      <c r="U1540" s="155"/>
      <c r="V1540" s="161"/>
      <c r="W1540" s="174"/>
      <c r="X1540" s="175"/>
      <c r="Y1540" s="511"/>
      <c r="Z1540" s="139"/>
    </row>
    <row r="1541" spans="1:26" ht="15" customHeight="1">
      <c r="A1541" s="160"/>
      <c r="B1541" s="160"/>
      <c r="C1541" s="158" t="s">
        <v>12374</v>
      </c>
      <c r="D1541" s="172" t="s">
        <v>2</v>
      </c>
      <c r="E1541" s="172" t="s">
        <v>44</v>
      </c>
      <c r="F1541" s="172">
        <v>1</v>
      </c>
      <c r="G1541" s="172">
        <v>1</v>
      </c>
      <c r="H1541" s="140" t="s">
        <v>10590</v>
      </c>
      <c r="I1541" s="155" t="s">
        <v>12506</v>
      </c>
      <c r="J1541" s="311"/>
      <c r="K1541" s="311"/>
      <c r="L1541" s="306"/>
      <c r="M1541" s="161"/>
      <c r="N1541" s="161"/>
      <c r="O1541" s="155"/>
      <c r="P1541" s="155"/>
      <c r="Q1541" s="155"/>
      <c r="R1541" s="155"/>
      <c r="S1541" s="155"/>
      <c r="T1541" s="155"/>
      <c r="U1541" s="155"/>
      <c r="V1541" s="161"/>
      <c r="W1541" s="174"/>
      <c r="X1541" s="175"/>
      <c r="Y1541" s="511"/>
      <c r="Z1541" s="139"/>
    </row>
    <row r="1542" spans="1:26" ht="15" customHeight="1">
      <c r="A1542" s="160"/>
      <c r="B1542" s="160"/>
      <c r="C1542" s="158" t="s">
        <v>12374</v>
      </c>
      <c r="D1542" s="172" t="s">
        <v>2</v>
      </c>
      <c r="E1542" s="172" t="s">
        <v>44</v>
      </c>
      <c r="F1542" s="172">
        <v>1</v>
      </c>
      <c r="G1542" s="172">
        <v>1</v>
      </c>
      <c r="H1542" s="140" t="s">
        <v>10591</v>
      </c>
      <c r="I1542" s="155" t="s">
        <v>12506</v>
      </c>
      <c r="J1542" s="311"/>
      <c r="K1542" s="311"/>
      <c r="L1542" s="306"/>
      <c r="M1542" s="161"/>
      <c r="N1542" s="161"/>
      <c r="O1542" s="155"/>
      <c r="P1542" s="155"/>
      <c r="Q1542" s="155"/>
      <c r="R1542" s="155"/>
      <c r="S1542" s="155"/>
      <c r="T1542" s="155"/>
      <c r="U1542" s="155"/>
      <c r="V1542" s="161"/>
      <c r="W1542" s="174"/>
      <c r="X1542" s="175"/>
      <c r="Y1542" s="511"/>
      <c r="Z1542" s="139"/>
    </row>
    <row r="1543" spans="1:26" ht="15" customHeight="1">
      <c r="A1543" s="160"/>
      <c r="B1543" s="160"/>
      <c r="C1543" s="158" t="s">
        <v>12374</v>
      </c>
      <c r="D1543" s="172" t="s">
        <v>2</v>
      </c>
      <c r="E1543" s="172" t="s">
        <v>44</v>
      </c>
      <c r="F1543" s="172">
        <v>1</v>
      </c>
      <c r="G1543" s="172">
        <v>1</v>
      </c>
      <c r="H1543" s="140" t="s">
        <v>10592</v>
      </c>
      <c r="I1543" s="155" t="s">
        <v>12506</v>
      </c>
      <c r="J1543" s="311"/>
      <c r="K1543" s="311"/>
      <c r="L1543" s="306"/>
      <c r="M1543" s="161"/>
      <c r="N1543" s="161"/>
      <c r="O1543" s="155"/>
      <c r="P1543" s="155"/>
      <c r="Q1543" s="155"/>
      <c r="R1543" s="155"/>
      <c r="S1543" s="155"/>
      <c r="T1543" s="155"/>
      <c r="U1543" s="155"/>
      <c r="V1543" s="161"/>
      <c r="W1543" s="174"/>
      <c r="X1543" s="175"/>
      <c r="Y1543" s="511"/>
      <c r="Z1543" s="139"/>
    </row>
    <row r="1544" spans="1:26" ht="15" customHeight="1">
      <c r="A1544" s="160"/>
      <c r="B1544" s="160"/>
      <c r="C1544" s="158" t="s">
        <v>12374</v>
      </c>
      <c r="D1544" s="172" t="s">
        <v>2</v>
      </c>
      <c r="E1544" s="172" t="s">
        <v>44</v>
      </c>
      <c r="F1544" s="172">
        <v>1</v>
      </c>
      <c r="G1544" s="172">
        <v>1</v>
      </c>
      <c r="H1544" s="140" t="s">
        <v>10593</v>
      </c>
      <c r="I1544" s="155" t="s">
        <v>12506</v>
      </c>
      <c r="J1544" s="311"/>
      <c r="K1544" s="311"/>
      <c r="L1544" s="306"/>
      <c r="M1544" s="161"/>
      <c r="N1544" s="161"/>
      <c r="O1544" s="155"/>
      <c r="P1544" s="155"/>
      <c r="Q1544" s="155"/>
      <c r="R1544" s="155"/>
      <c r="S1544" s="155"/>
      <c r="T1544" s="155"/>
      <c r="U1544" s="155"/>
      <c r="V1544" s="161"/>
      <c r="W1544" s="174"/>
      <c r="X1544" s="175"/>
      <c r="Y1544" s="511"/>
      <c r="Z1544" s="139"/>
    </row>
    <row r="1545" spans="1:26" ht="15" customHeight="1">
      <c r="A1545" s="160"/>
      <c r="B1545" s="160"/>
      <c r="C1545" s="158" t="s">
        <v>12374</v>
      </c>
      <c r="D1545" s="172" t="s">
        <v>2</v>
      </c>
      <c r="E1545" s="172" t="s">
        <v>44</v>
      </c>
      <c r="F1545" s="172">
        <v>1</v>
      </c>
      <c r="G1545" s="172">
        <v>1</v>
      </c>
      <c r="H1545" s="140" t="s">
        <v>10594</v>
      </c>
      <c r="I1545" s="155" t="s">
        <v>12506</v>
      </c>
      <c r="J1545" s="311"/>
      <c r="K1545" s="311"/>
      <c r="L1545" s="306"/>
      <c r="M1545" s="161"/>
      <c r="N1545" s="161"/>
      <c r="O1545" s="155"/>
      <c r="P1545" s="155"/>
      <c r="Q1545" s="155"/>
      <c r="R1545" s="155"/>
      <c r="S1545" s="155"/>
      <c r="T1545" s="155"/>
      <c r="U1545" s="155"/>
      <c r="V1545" s="161"/>
      <c r="W1545" s="174"/>
      <c r="X1545" s="175"/>
      <c r="Y1545" s="511"/>
      <c r="Z1545" s="139"/>
    </row>
    <row r="1546" spans="1:26" ht="15" customHeight="1">
      <c r="A1546" s="160"/>
      <c r="B1546" s="160"/>
      <c r="C1546" s="158" t="s">
        <v>12374</v>
      </c>
      <c r="D1546" s="172" t="s">
        <v>2</v>
      </c>
      <c r="E1546" s="172" t="s">
        <v>44</v>
      </c>
      <c r="F1546" s="172">
        <v>1</v>
      </c>
      <c r="G1546" s="172">
        <v>1</v>
      </c>
      <c r="H1546" s="140" t="s">
        <v>10595</v>
      </c>
      <c r="I1546" s="155" t="s">
        <v>12506</v>
      </c>
      <c r="J1546" s="311"/>
      <c r="K1546" s="311"/>
      <c r="L1546" s="306"/>
      <c r="M1546" s="161"/>
      <c r="N1546" s="161"/>
      <c r="O1546" s="155"/>
      <c r="P1546" s="155"/>
      <c r="Q1546" s="155"/>
      <c r="R1546" s="155"/>
      <c r="S1546" s="155"/>
      <c r="T1546" s="155"/>
      <c r="U1546" s="155"/>
      <c r="V1546" s="161"/>
      <c r="W1546" s="174"/>
      <c r="X1546" s="175"/>
      <c r="Y1546" s="511"/>
      <c r="Z1546" s="139"/>
    </row>
    <row r="1547" spans="1:26" ht="15" customHeight="1">
      <c r="A1547" s="160"/>
      <c r="B1547" s="160"/>
      <c r="C1547" s="158" t="s">
        <v>12374</v>
      </c>
      <c r="D1547" s="172" t="s">
        <v>2</v>
      </c>
      <c r="E1547" s="172" t="s">
        <v>44</v>
      </c>
      <c r="F1547" s="172">
        <v>1</v>
      </c>
      <c r="G1547" s="172">
        <v>1</v>
      </c>
      <c r="H1547" s="140" t="s">
        <v>10596</v>
      </c>
      <c r="I1547" s="155" t="s">
        <v>12506</v>
      </c>
      <c r="J1547" s="311"/>
      <c r="K1547" s="311"/>
      <c r="L1547" s="306"/>
      <c r="M1547" s="161"/>
      <c r="N1547" s="161"/>
      <c r="O1547" s="155"/>
      <c r="P1547" s="155"/>
      <c r="Q1547" s="155"/>
      <c r="R1547" s="155"/>
      <c r="S1547" s="155"/>
      <c r="T1547" s="155"/>
      <c r="U1547" s="155"/>
      <c r="V1547" s="161"/>
      <c r="W1547" s="174"/>
      <c r="X1547" s="175"/>
      <c r="Y1547" s="511"/>
      <c r="Z1547" s="139"/>
    </row>
    <row r="1548" spans="1:26" ht="15" customHeight="1">
      <c r="A1548" s="160"/>
      <c r="B1548" s="160"/>
      <c r="C1548" s="158" t="s">
        <v>12374</v>
      </c>
      <c r="D1548" s="172" t="s">
        <v>2</v>
      </c>
      <c r="E1548" s="172" t="s">
        <v>44</v>
      </c>
      <c r="F1548" s="172">
        <v>1</v>
      </c>
      <c r="G1548" s="172">
        <v>1</v>
      </c>
      <c r="H1548" s="140" t="s">
        <v>10597</v>
      </c>
      <c r="I1548" s="155" t="s">
        <v>12506</v>
      </c>
      <c r="J1548" s="311"/>
      <c r="K1548" s="311"/>
      <c r="L1548" s="306"/>
      <c r="M1548" s="161"/>
      <c r="N1548" s="161"/>
      <c r="O1548" s="155"/>
      <c r="P1548" s="155"/>
      <c r="Q1548" s="155"/>
      <c r="R1548" s="155"/>
      <c r="S1548" s="155"/>
      <c r="T1548" s="155"/>
      <c r="U1548" s="155"/>
      <c r="V1548" s="161"/>
      <c r="W1548" s="174"/>
      <c r="X1548" s="175"/>
      <c r="Y1548" s="511"/>
      <c r="Z1548" s="139"/>
    </row>
    <row r="1549" spans="1:26" ht="15" customHeight="1">
      <c r="A1549" s="160"/>
      <c r="B1549" s="160"/>
      <c r="C1549" s="158" t="s">
        <v>12374</v>
      </c>
      <c r="D1549" s="172" t="s">
        <v>2</v>
      </c>
      <c r="E1549" s="172" t="s">
        <v>44</v>
      </c>
      <c r="F1549" s="172">
        <v>1</v>
      </c>
      <c r="G1549" s="172">
        <v>1</v>
      </c>
      <c r="H1549" s="140" t="s">
        <v>10598</v>
      </c>
      <c r="I1549" s="155" t="s">
        <v>12506</v>
      </c>
      <c r="J1549" s="311"/>
      <c r="K1549" s="311"/>
      <c r="L1549" s="306"/>
      <c r="M1549" s="161"/>
      <c r="N1549" s="161"/>
      <c r="O1549" s="155"/>
      <c r="P1549" s="155"/>
      <c r="Q1549" s="155"/>
      <c r="R1549" s="155"/>
      <c r="S1549" s="155"/>
      <c r="T1549" s="155"/>
      <c r="U1549" s="155"/>
      <c r="V1549" s="161"/>
      <c r="W1549" s="174"/>
      <c r="X1549" s="175"/>
      <c r="Y1549" s="511"/>
      <c r="Z1549" s="139"/>
    </row>
    <row r="1550" spans="1:26" ht="15" customHeight="1">
      <c r="A1550" s="160"/>
      <c r="B1550" s="160"/>
      <c r="C1550" s="158" t="s">
        <v>12374</v>
      </c>
      <c r="D1550" s="172" t="s">
        <v>2</v>
      </c>
      <c r="E1550" s="172" t="s">
        <v>44</v>
      </c>
      <c r="F1550" s="172">
        <v>1</v>
      </c>
      <c r="G1550" s="172">
        <v>1</v>
      </c>
      <c r="H1550" s="140" t="s">
        <v>10599</v>
      </c>
      <c r="I1550" s="155" t="s">
        <v>12506</v>
      </c>
      <c r="J1550" s="311"/>
      <c r="K1550" s="311"/>
      <c r="L1550" s="306"/>
      <c r="M1550" s="161"/>
      <c r="N1550" s="161"/>
      <c r="O1550" s="155"/>
      <c r="P1550" s="155"/>
      <c r="Q1550" s="155"/>
      <c r="R1550" s="155"/>
      <c r="S1550" s="155"/>
      <c r="T1550" s="155"/>
      <c r="U1550" s="155"/>
      <c r="V1550" s="161"/>
      <c r="W1550" s="174"/>
      <c r="X1550" s="175"/>
      <c r="Y1550" s="511"/>
      <c r="Z1550" s="139"/>
    </row>
    <row r="1551" spans="1:26" ht="15" customHeight="1">
      <c r="A1551" s="160"/>
      <c r="B1551" s="160"/>
      <c r="C1551" s="158" t="s">
        <v>12374</v>
      </c>
      <c r="D1551" s="172" t="s">
        <v>2</v>
      </c>
      <c r="E1551" s="172" t="s">
        <v>44</v>
      </c>
      <c r="F1551" s="172">
        <v>1</v>
      </c>
      <c r="G1551" s="172">
        <v>1</v>
      </c>
      <c r="H1551" s="140" t="s">
        <v>10600</v>
      </c>
      <c r="I1551" s="155" t="s">
        <v>12506</v>
      </c>
      <c r="J1551" s="311"/>
      <c r="K1551" s="311"/>
      <c r="L1551" s="306"/>
      <c r="M1551" s="161"/>
      <c r="N1551" s="161"/>
      <c r="O1551" s="155"/>
      <c r="P1551" s="155"/>
      <c r="Q1551" s="155"/>
      <c r="R1551" s="155"/>
      <c r="S1551" s="155"/>
      <c r="T1551" s="155"/>
      <c r="U1551" s="155"/>
      <c r="V1551" s="161"/>
      <c r="W1551" s="174"/>
      <c r="X1551" s="175"/>
      <c r="Y1551" s="511"/>
      <c r="Z1551" s="139"/>
    </row>
    <row r="1552" spans="1:26" ht="15" customHeight="1">
      <c r="A1552" s="160"/>
      <c r="B1552" s="160"/>
      <c r="C1552" s="158" t="s">
        <v>12374</v>
      </c>
      <c r="D1552" s="172" t="s">
        <v>2</v>
      </c>
      <c r="E1552" s="172" t="s">
        <v>44</v>
      </c>
      <c r="F1552" s="172">
        <v>1</v>
      </c>
      <c r="G1552" s="172">
        <v>1</v>
      </c>
      <c r="H1552" s="140" t="s">
        <v>10601</v>
      </c>
      <c r="I1552" s="155" t="s">
        <v>12506</v>
      </c>
      <c r="J1552" s="311"/>
      <c r="K1552" s="311"/>
      <c r="L1552" s="306"/>
      <c r="M1552" s="161"/>
      <c r="N1552" s="161"/>
      <c r="O1552" s="155"/>
      <c r="P1552" s="155"/>
      <c r="Q1552" s="155"/>
      <c r="R1552" s="155"/>
      <c r="S1552" s="155"/>
      <c r="T1552" s="155"/>
      <c r="U1552" s="155"/>
      <c r="V1552" s="161"/>
      <c r="W1552" s="174"/>
      <c r="X1552" s="175"/>
      <c r="Y1552" s="511"/>
      <c r="Z1552" s="139"/>
    </row>
    <row r="1553" spans="1:26" ht="15" customHeight="1">
      <c r="A1553" s="160"/>
      <c r="B1553" s="160"/>
      <c r="C1553" s="158" t="s">
        <v>12374</v>
      </c>
      <c r="D1553" s="172" t="s">
        <v>2</v>
      </c>
      <c r="E1553" s="172" t="s">
        <v>44</v>
      </c>
      <c r="F1553" s="172">
        <v>1</v>
      </c>
      <c r="G1553" s="172">
        <v>1</v>
      </c>
      <c r="H1553" s="140" t="s">
        <v>10602</v>
      </c>
      <c r="I1553" s="155" t="s">
        <v>12506</v>
      </c>
      <c r="J1553" s="311"/>
      <c r="K1553" s="311"/>
      <c r="L1553" s="306"/>
      <c r="M1553" s="161"/>
      <c r="N1553" s="161"/>
      <c r="O1553" s="155"/>
      <c r="P1553" s="155"/>
      <c r="Q1553" s="155"/>
      <c r="R1553" s="155"/>
      <c r="S1553" s="155"/>
      <c r="T1553" s="155"/>
      <c r="U1553" s="155"/>
      <c r="V1553" s="161"/>
      <c r="W1553" s="174"/>
      <c r="X1553" s="175"/>
      <c r="Y1553" s="511"/>
      <c r="Z1553" s="139"/>
    </row>
    <row r="1554" spans="1:26" ht="15" customHeight="1">
      <c r="A1554" s="160"/>
      <c r="B1554" s="160"/>
      <c r="C1554" s="158" t="s">
        <v>12374</v>
      </c>
      <c r="D1554" s="172" t="s">
        <v>2</v>
      </c>
      <c r="E1554" s="172" t="s">
        <v>44</v>
      </c>
      <c r="F1554" s="172">
        <v>1</v>
      </c>
      <c r="G1554" s="172">
        <v>1</v>
      </c>
      <c r="H1554" s="140" t="s">
        <v>10603</v>
      </c>
      <c r="I1554" s="155" t="s">
        <v>12506</v>
      </c>
      <c r="J1554" s="311"/>
      <c r="K1554" s="311"/>
      <c r="L1554" s="306"/>
      <c r="M1554" s="161"/>
      <c r="N1554" s="161"/>
      <c r="O1554" s="155"/>
      <c r="P1554" s="155"/>
      <c r="Q1554" s="155"/>
      <c r="R1554" s="155"/>
      <c r="S1554" s="155"/>
      <c r="T1554" s="155"/>
      <c r="U1554" s="155"/>
      <c r="V1554" s="161"/>
      <c r="W1554" s="174"/>
      <c r="X1554" s="175"/>
      <c r="Y1554" s="511"/>
      <c r="Z1554" s="139"/>
    </row>
    <row r="1555" spans="1:26" ht="15" customHeight="1">
      <c r="A1555" s="160"/>
      <c r="B1555" s="160"/>
      <c r="C1555" s="158" t="s">
        <v>12374</v>
      </c>
      <c r="D1555" s="172" t="s">
        <v>2</v>
      </c>
      <c r="E1555" s="172" t="s">
        <v>44</v>
      </c>
      <c r="F1555" s="172">
        <v>1</v>
      </c>
      <c r="G1555" s="172">
        <v>1</v>
      </c>
      <c r="H1555" s="140" t="s">
        <v>10604</v>
      </c>
      <c r="I1555" s="155" t="s">
        <v>12506</v>
      </c>
      <c r="J1555" s="311"/>
      <c r="K1555" s="311"/>
      <c r="L1555" s="306"/>
      <c r="M1555" s="161"/>
      <c r="N1555" s="161"/>
      <c r="O1555" s="155"/>
      <c r="P1555" s="155"/>
      <c r="Q1555" s="155"/>
      <c r="R1555" s="155"/>
      <c r="S1555" s="155"/>
      <c r="T1555" s="155"/>
      <c r="U1555" s="155"/>
      <c r="V1555" s="161"/>
      <c r="W1555" s="174"/>
      <c r="X1555" s="175"/>
      <c r="Y1555" s="511"/>
      <c r="Z1555" s="139"/>
    </row>
    <row r="1556" spans="1:26" ht="15" customHeight="1">
      <c r="A1556" s="160"/>
      <c r="B1556" s="160"/>
      <c r="C1556" s="158" t="s">
        <v>12374</v>
      </c>
      <c r="D1556" s="172" t="s">
        <v>2</v>
      </c>
      <c r="E1556" s="172" t="s">
        <v>44</v>
      </c>
      <c r="F1556" s="172">
        <v>1</v>
      </c>
      <c r="G1556" s="172">
        <v>1</v>
      </c>
      <c r="H1556" s="140" t="s">
        <v>10605</v>
      </c>
      <c r="I1556" s="155" t="s">
        <v>12506</v>
      </c>
      <c r="J1556" s="311"/>
      <c r="K1556" s="311"/>
      <c r="L1556" s="306"/>
      <c r="M1556" s="161"/>
      <c r="N1556" s="161"/>
      <c r="O1556" s="155"/>
      <c r="P1556" s="155"/>
      <c r="Q1556" s="155"/>
      <c r="R1556" s="155"/>
      <c r="S1556" s="155"/>
      <c r="T1556" s="155"/>
      <c r="U1556" s="155"/>
      <c r="V1556" s="161"/>
      <c r="W1556" s="174"/>
      <c r="X1556" s="175"/>
      <c r="Y1556" s="511"/>
      <c r="Z1556" s="139"/>
    </row>
    <row r="1557" spans="1:26" ht="15" customHeight="1">
      <c r="A1557" s="160"/>
      <c r="B1557" s="160"/>
      <c r="C1557" s="158" t="s">
        <v>12374</v>
      </c>
      <c r="D1557" s="172" t="s">
        <v>2</v>
      </c>
      <c r="E1557" s="172" t="s">
        <v>44</v>
      </c>
      <c r="F1557" s="172">
        <v>1</v>
      </c>
      <c r="G1557" s="172">
        <v>1</v>
      </c>
      <c r="H1557" s="140" t="s">
        <v>10606</v>
      </c>
      <c r="I1557" s="155" t="s">
        <v>12506</v>
      </c>
      <c r="J1557" s="311"/>
      <c r="K1557" s="311"/>
      <c r="L1557" s="306"/>
      <c r="M1557" s="161"/>
      <c r="N1557" s="161"/>
      <c r="O1557" s="155"/>
      <c r="P1557" s="155"/>
      <c r="Q1557" s="155"/>
      <c r="R1557" s="155"/>
      <c r="S1557" s="155"/>
      <c r="T1557" s="155"/>
      <c r="U1557" s="155"/>
      <c r="V1557" s="161"/>
      <c r="W1557" s="174"/>
      <c r="X1557" s="175"/>
      <c r="Y1557" s="511"/>
      <c r="Z1557" s="139"/>
    </row>
    <row r="1558" spans="1:26" ht="15" customHeight="1">
      <c r="A1558" s="160"/>
      <c r="B1558" s="160"/>
      <c r="C1558" s="158" t="s">
        <v>12374</v>
      </c>
      <c r="D1558" s="172" t="s">
        <v>2</v>
      </c>
      <c r="E1558" s="172" t="s">
        <v>44</v>
      </c>
      <c r="F1558" s="172">
        <v>1</v>
      </c>
      <c r="G1558" s="172">
        <v>1</v>
      </c>
      <c r="H1558" s="140" t="s">
        <v>10607</v>
      </c>
      <c r="I1558" s="155" t="s">
        <v>12506</v>
      </c>
      <c r="J1558" s="311"/>
      <c r="K1558" s="311"/>
      <c r="L1558" s="306"/>
      <c r="M1558" s="161"/>
      <c r="N1558" s="161"/>
      <c r="O1558" s="155"/>
      <c r="P1558" s="155"/>
      <c r="Q1558" s="155"/>
      <c r="R1558" s="155"/>
      <c r="S1558" s="155"/>
      <c r="T1558" s="155"/>
      <c r="U1558" s="155"/>
      <c r="V1558" s="161"/>
      <c r="W1558" s="174"/>
      <c r="X1558" s="175"/>
      <c r="Y1558" s="511"/>
      <c r="Z1558" s="139"/>
    </row>
    <row r="1559" spans="1:26" ht="15" customHeight="1">
      <c r="A1559" s="160"/>
      <c r="B1559" s="160"/>
      <c r="C1559" s="158" t="s">
        <v>12374</v>
      </c>
      <c r="D1559" s="172" t="s">
        <v>2</v>
      </c>
      <c r="E1559" s="172" t="s">
        <v>44</v>
      </c>
      <c r="F1559" s="172">
        <v>1</v>
      </c>
      <c r="G1559" s="172">
        <v>1</v>
      </c>
      <c r="H1559" s="140" t="s">
        <v>10608</v>
      </c>
      <c r="I1559" s="155" t="s">
        <v>12506</v>
      </c>
      <c r="J1559" s="311"/>
      <c r="K1559" s="311"/>
      <c r="L1559" s="306"/>
      <c r="M1559" s="161"/>
      <c r="N1559" s="161"/>
      <c r="O1559" s="155"/>
      <c r="P1559" s="155"/>
      <c r="Q1559" s="155"/>
      <c r="R1559" s="155"/>
      <c r="S1559" s="155"/>
      <c r="T1559" s="155"/>
      <c r="U1559" s="155"/>
      <c r="V1559" s="161"/>
      <c r="W1559" s="174"/>
      <c r="X1559" s="175"/>
      <c r="Y1559" s="511"/>
      <c r="Z1559" s="139"/>
    </row>
    <row r="1560" spans="1:26" ht="15" customHeight="1">
      <c r="A1560" s="160"/>
      <c r="B1560" s="160"/>
      <c r="C1560" s="158" t="s">
        <v>12374</v>
      </c>
      <c r="D1560" s="172" t="s">
        <v>2</v>
      </c>
      <c r="E1560" s="172" t="s">
        <v>44</v>
      </c>
      <c r="F1560" s="172">
        <v>1</v>
      </c>
      <c r="G1560" s="172">
        <v>1</v>
      </c>
      <c r="H1560" s="140" t="s">
        <v>10609</v>
      </c>
      <c r="I1560" s="155" t="s">
        <v>12506</v>
      </c>
      <c r="J1560" s="311"/>
      <c r="K1560" s="311"/>
      <c r="L1560" s="306"/>
      <c r="M1560" s="161"/>
      <c r="N1560" s="161"/>
      <c r="O1560" s="155"/>
      <c r="P1560" s="155"/>
      <c r="Q1560" s="155"/>
      <c r="R1560" s="155"/>
      <c r="S1560" s="155"/>
      <c r="T1560" s="155"/>
      <c r="U1560" s="155"/>
      <c r="V1560" s="161"/>
      <c r="W1560" s="174"/>
      <c r="X1560" s="175"/>
      <c r="Y1560" s="511"/>
      <c r="Z1560" s="139"/>
    </row>
    <row r="1561" spans="1:26" ht="15" customHeight="1">
      <c r="A1561" s="160"/>
      <c r="B1561" s="160"/>
      <c r="C1561" s="158" t="s">
        <v>12374</v>
      </c>
      <c r="D1561" s="172" t="s">
        <v>2</v>
      </c>
      <c r="E1561" s="172" t="s">
        <v>44</v>
      </c>
      <c r="F1561" s="172">
        <v>1</v>
      </c>
      <c r="G1561" s="172">
        <v>1</v>
      </c>
      <c r="H1561" s="140" t="s">
        <v>10610</v>
      </c>
      <c r="I1561" s="155" t="s">
        <v>12506</v>
      </c>
      <c r="J1561" s="311"/>
      <c r="K1561" s="311"/>
      <c r="L1561" s="306"/>
      <c r="M1561" s="161"/>
      <c r="N1561" s="161"/>
      <c r="O1561" s="155"/>
      <c r="P1561" s="155"/>
      <c r="Q1561" s="155"/>
      <c r="R1561" s="155"/>
      <c r="S1561" s="155"/>
      <c r="T1561" s="155"/>
      <c r="U1561" s="155"/>
      <c r="V1561" s="161"/>
      <c r="W1561" s="174"/>
      <c r="X1561" s="175"/>
      <c r="Y1561" s="511"/>
      <c r="Z1561" s="139"/>
    </row>
    <row r="1562" spans="1:26" ht="15" customHeight="1">
      <c r="A1562" s="160"/>
      <c r="B1562" s="160"/>
      <c r="C1562" s="158" t="s">
        <v>12374</v>
      </c>
      <c r="D1562" s="172" t="s">
        <v>2</v>
      </c>
      <c r="E1562" s="172" t="s">
        <v>44</v>
      </c>
      <c r="F1562" s="172">
        <v>1</v>
      </c>
      <c r="G1562" s="172">
        <v>1</v>
      </c>
      <c r="H1562" s="140" t="s">
        <v>1125</v>
      </c>
      <c r="I1562" s="155" t="s">
        <v>12506</v>
      </c>
      <c r="J1562" s="311"/>
      <c r="K1562" s="311"/>
      <c r="L1562" s="306"/>
      <c r="M1562" s="161"/>
      <c r="N1562" s="161"/>
      <c r="O1562" s="155"/>
      <c r="P1562" s="155"/>
      <c r="Q1562" s="155"/>
      <c r="R1562" s="155"/>
      <c r="S1562" s="155"/>
      <c r="T1562" s="155"/>
      <c r="U1562" s="155"/>
      <c r="V1562" s="161"/>
      <c r="W1562" s="174"/>
      <c r="X1562" s="175"/>
      <c r="Y1562" s="511"/>
      <c r="Z1562" s="139"/>
    </row>
    <row r="1563" spans="1:26" ht="15" customHeight="1">
      <c r="A1563" s="160"/>
      <c r="B1563" s="160"/>
      <c r="C1563" s="158" t="s">
        <v>12374</v>
      </c>
      <c r="D1563" s="172" t="s">
        <v>2</v>
      </c>
      <c r="E1563" s="172" t="s">
        <v>44</v>
      </c>
      <c r="F1563" s="172">
        <v>1</v>
      </c>
      <c r="G1563" s="172">
        <v>1</v>
      </c>
      <c r="H1563" s="140" t="s">
        <v>10611</v>
      </c>
      <c r="I1563" s="155" t="s">
        <v>12506</v>
      </c>
      <c r="J1563" s="311"/>
      <c r="K1563" s="311"/>
      <c r="L1563" s="306"/>
      <c r="M1563" s="161"/>
      <c r="N1563" s="161"/>
      <c r="O1563" s="155"/>
      <c r="P1563" s="155"/>
      <c r="Q1563" s="155"/>
      <c r="R1563" s="155"/>
      <c r="S1563" s="155"/>
      <c r="T1563" s="155"/>
      <c r="U1563" s="155"/>
      <c r="V1563" s="161"/>
      <c r="W1563" s="174"/>
      <c r="X1563" s="175"/>
      <c r="Y1563" s="511"/>
      <c r="Z1563" s="139"/>
    </row>
    <row r="1564" spans="1:26" ht="15" customHeight="1">
      <c r="A1564" s="160"/>
      <c r="B1564" s="160"/>
      <c r="C1564" s="158" t="s">
        <v>12374</v>
      </c>
      <c r="D1564" s="172" t="s">
        <v>2</v>
      </c>
      <c r="E1564" s="172" t="s">
        <v>44</v>
      </c>
      <c r="F1564" s="172">
        <v>1</v>
      </c>
      <c r="G1564" s="172">
        <v>1</v>
      </c>
      <c r="H1564" s="140" t="s">
        <v>10612</v>
      </c>
      <c r="I1564" s="155" t="s">
        <v>12506</v>
      </c>
      <c r="J1564" s="311"/>
      <c r="K1564" s="311"/>
      <c r="L1564" s="306"/>
      <c r="M1564" s="161"/>
      <c r="N1564" s="161"/>
      <c r="O1564" s="155"/>
      <c r="P1564" s="155"/>
      <c r="Q1564" s="155"/>
      <c r="R1564" s="155"/>
      <c r="S1564" s="155"/>
      <c r="T1564" s="155"/>
      <c r="U1564" s="155"/>
      <c r="V1564" s="161"/>
      <c r="W1564" s="174"/>
      <c r="X1564" s="175"/>
      <c r="Y1564" s="511"/>
      <c r="Z1564" s="139"/>
    </row>
    <row r="1565" spans="1:26" ht="15" customHeight="1">
      <c r="A1565" s="160"/>
      <c r="B1565" s="160"/>
      <c r="C1565" s="158" t="s">
        <v>12374</v>
      </c>
      <c r="D1565" s="172" t="s">
        <v>2</v>
      </c>
      <c r="E1565" s="172" t="s">
        <v>44</v>
      </c>
      <c r="F1565" s="172">
        <v>1</v>
      </c>
      <c r="G1565" s="172">
        <v>1</v>
      </c>
      <c r="H1565" s="140" t="s">
        <v>10613</v>
      </c>
      <c r="I1565" s="155" t="s">
        <v>12506</v>
      </c>
      <c r="J1565" s="311"/>
      <c r="K1565" s="311"/>
      <c r="L1565" s="306"/>
      <c r="M1565" s="161"/>
      <c r="N1565" s="161"/>
      <c r="O1565" s="155"/>
      <c r="P1565" s="155"/>
      <c r="Q1565" s="155"/>
      <c r="R1565" s="155"/>
      <c r="S1565" s="155"/>
      <c r="T1565" s="155"/>
      <c r="U1565" s="155"/>
      <c r="V1565" s="161"/>
      <c r="W1565" s="174"/>
      <c r="X1565" s="175"/>
      <c r="Y1565" s="511"/>
      <c r="Z1565" s="139"/>
    </row>
    <row r="1566" spans="1:26" ht="15" customHeight="1">
      <c r="A1566" s="160"/>
      <c r="B1566" s="160"/>
      <c r="C1566" s="158" t="s">
        <v>12374</v>
      </c>
      <c r="D1566" s="172" t="s">
        <v>2</v>
      </c>
      <c r="E1566" s="172" t="s">
        <v>44</v>
      </c>
      <c r="F1566" s="172">
        <v>1</v>
      </c>
      <c r="G1566" s="172">
        <v>1</v>
      </c>
      <c r="H1566" s="140" t="s">
        <v>10614</v>
      </c>
      <c r="I1566" s="155" t="s">
        <v>12506</v>
      </c>
      <c r="J1566" s="311"/>
      <c r="K1566" s="311"/>
      <c r="L1566" s="306"/>
      <c r="M1566" s="161"/>
      <c r="N1566" s="161"/>
      <c r="O1566" s="155"/>
      <c r="P1566" s="155"/>
      <c r="Q1566" s="155"/>
      <c r="R1566" s="155"/>
      <c r="S1566" s="155"/>
      <c r="T1566" s="155"/>
      <c r="U1566" s="155"/>
      <c r="V1566" s="161"/>
      <c r="W1566" s="174"/>
      <c r="X1566" s="175"/>
      <c r="Y1566" s="511"/>
      <c r="Z1566" s="139"/>
    </row>
    <row r="1567" spans="1:26" ht="15" customHeight="1">
      <c r="A1567" s="160"/>
      <c r="B1567" s="160"/>
      <c r="C1567" s="158" t="s">
        <v>12374</v>
      </c>
      <c r="D1567" s="172" t="s">
        <v>2</v>
      </c>
      <c r="E1567" s="172" t="s">
        <v>44</v>
      </c>
      <c r="F1567" s="172">
        <v>1</v>
      </c>
      <c r="G1567" s="172">
        <v>1</v>
      </c>
      <c r="H1567" s="140" t="s">
        <v>10615</v>
      </c>
      <c r="I1567" s="155" t="s">
        <v>12506</v>
      </c>
      <c r="J1567" s="311"/>
      <c r="K1567" s="311"/>
      <c r="L1567" s="306"/>
      <c r="M1567" s="161"/>
      <c r="N1567" s="161"/>
      <c r="O1567" s="155"/>
      <c r="P1567" s="155"/>
      <c r="Q1567" s="155"/>
      <c r="R1567" s="155"/>
      <c r="S1567" s="155"/>
      <c r="T1567" s="155"/>
      <c r="U1567" s="155"/>
      <c r="V1567" s="161"/>
      <c r="W1567" s="174"/>
      <c r="X1567" s="175"/>
      <c r="Y1567" s="511"/>
      <c r="Z1567" s="139"/>
    </row>
    <row r="1568" spans="1:26" ht="15" customHeight="1">
      <c r="A1568" s="160"/>
      <c r="B1568" s="160"/>
      <c r="C1568" s="158" t="s">
        <v>12374</v>
      </c>
      <c r="D1568" s="172" t="s">
        <v>2</v>
      </c>
      <c r="E1568" s="172" t="s">
        <v>44</v>
      </c>
      <c r="F1568" s="172">
        <v>1</v>
      </c>
      <c r="G1568" s="172">
        <v>1</v>
      </c>
      <c r="H1568" s="140" t="s">
        <v>10616</v>
      </c>
      <c r="I1568" s="155" t="s">
        <v>12506</v>
      </c>
      <c r="J1568" s="311"/>
      <c r="K1568" s="311"/>
      <c r="L1568" s="306"/>
      <c r="M1568" s="161"/>
      <c r="N1568" s="161"/>
      <c r="O1568" s="155"/>
      <c r="P1568" s="155"/>
      <c r="Q1568" s="155"/>
      <c r="R1568" s="155"/>
      <c r="S1568" s="155"/>
      <c r="T1568" s="155"/>
      <c r="U1568" s="155"/>
      <c r="V1568" s="161"/>
      <c r="W1568" s="174"/>
      <c r="X1568" s="175"/>
      <c r="Y1568" s="511"/>
      <c r="Z1568" s="139"/>
    </row>
    <row r="1569" spans="1:26" ht="15" customHeight="1">
      <c r="A1569" s="160"/>
      <c r="B1569" s="160"/>
      <c r="C1569" s="158" t="s">
        <v>12374</v>
      </c>
      <c r="D1569" s="172" t="s">
        <v>2</v>
      </c>
      <c r="E1569" s="172" t="s">
        <v>44</v>
      </c>
      <c r="F1569" s="172">
        <v>1</v>
      </c>
      <c r="G1569" s="172">
        <v>1</v>
      </c>
      <c r="H1569" s="140" t="s">
        <v>10617</v>
      </c>
      <c r="I1569" s="155" t="s">
        <v>12506</v>
      </c>
      <c r="J1569" s="311"/>
      <c r="K1569" s="311"/>
      <c r="L1569" s="306"/>
      <c r="M1569" s="161"/>
      <c r="N1569" s="161"/>
      <c r="O1569" s="155"/>
      <c r="P1569" s="155"/>
      <c r="Q1569" s="155"/>
      <c r="R1569" s="155"/>
      <c r="S1569" s="155"/>
      <c r="T1569" s="155"/>
      <c r="U1569" s="155"/>
      <c r="V1569" s="161"/>
      <c r="W1569" s="174"/>
      <c r="X1569" s="175"/>
      <c r="Y1569" s="511"/>
      <c r="Z1569" s="139"/>
    </row>
    <row r="1570" spans="1:26" ht="15" customHeight="1">
      <c r="A1570" s="160"/>
      <c r="B1570" s="160"/>
      <c r="C1570" s="158" t="s">
        <v>12374</v>
      </c>
      <c r="D1570" s="172" t="s">
        <v>2</v>
      </c>
      <c r="E1570" s="172" t="s">
        <v>44</v>
      </c>
      <c r="F1570" s="172">
        <v>1</v>
      </c>
      <c r="G1570" s="172">
        <v>1</v>
      </c>
      <c r="H1570" s="140" t="s">
        <v>10618</v>
      </c>
      <c r="I1570" s="155" t="s">
        <v>12506</v>
      </c>
      <c r="J1570" s="311"/>
      <c r="K1570" s="311"/>
      <c r="L1570" s="306"/>
      <c r="M1570" s="161"/>
      <c r="N1570" s="161"/>
      <c r="O1570" s="155"/>
      <c r="P1570" s="155"/>
      <c r="Q1570" s="155"/>
      <c r="R1570" s="155"/>
      <c r="S1570" s="155"/>
      <c r="T1570" s="155"/>
      <c r="U1570" s="155"/>
      <c r="V1570" s="161"/>
      <c r="W1570" s="174"/>
      <c r="X1570" s="175"/>
      <c r="Y1570" s="511"/>
      <c r="Z1570" s="139"/>
    </row>
    <row r="1571" spans="1:26" ht="15" customHeight="1">
      <c r="A1571" s="160"/>
      <c r="B1571" s="160"/>
      <c r="C1571" s="158" t="s">
        <v>12374</v>
      </c>
      <c r="D1571" s="172" t="s">
        <v>2</v>
      </c>
      <c r="E1571" s="172" t="s">
        <v>44</v>
      </c>
      <c r="F1571" s="172">
        <v>1</v>
      </c>
      <c r="G1571" s="172">
        <v>1</v>
      </c>
      <c r="H1571" s="140" t="s">
        <v>10619</v>
      </c>
      <c r="I1571" s="155" t="s">
        <v>12506</v>
      </c>
      <c r="J1571" s="311"/>
      <c r="K1571" s="311"/>
      <c r="L1571" s="306"/>
      <c r="M1571" s="161"/>
      <c r="N1571" s="161"/>
      <c r="O1571" s="155"/>
      <c r="P1571" s="155"/>
      <c r="Q1571" s="155"/>
      <c r="R1571" s="155"/>
      <c r="S1571" s="155"/>
      <c r="T1571" s="155"/>
      <c r="U1571" s="155"/>
      <c r="V1571" s="161"/>
      <c r="W1571" s="174"/>
      <c r="X1571" s="175"/>
      <c r="Y1571" s="511"/>
      <c r="Z1571" s="139"/>
    </row>
    <row r="1572" spans="1:26" ht="15" customHeight="1">
      <c r="A1572" s="160"/>
      <c r="B1572" s="160"/>
      <c r="C1572" s="158" t="s">
        <v>12374</v>
      </c>
      <c r="D1572" s="172" t="s">
        <v>2</v>
      </c>
      <c r="E1572" s="172" t="s">
        <v>44</v>
      </c>
      <c r="F1572" s="172">
        <v>1</v>
      </c>
      <c r="G1572" s="172">
        <v>1</v>
      </c>
      <c r="H1572" s="140" t="s">
        <v>10620</v>
      </c>
      <c r="I1572" s="155" t="s">
        <v>12506</v>
      </c>
      <c r="J1572" s="311"/>
      <c r="K1572" s="311"/>
      <c r="L1572" s="306"/>
      <c r="M1572" s="161"/>
      <c r="N1572" s="161"/>
      <c r="O1572" s="155"/>
      <c r="P1572" s="155"/>
      <c r="Q1572" s="155"/>
      <c r="R1572" s="155"/>
      <c r="S1572" s="155"/>
      <c r="T1572" s="155"/>
      <c r="U1572" s="155"/>
      <c r="V1572" s="161"/>
      <c r="W1572" s="174"/>
      <c r="X1572" s="175"/>
      <c r="Y1572" s="511"/>
      <c r="Z1572" s="139"/>
    </row>
    <row r="1573" spans="1:26" ht="15" customHeight="1">
      <c r="A1573" s="160"/>
      <c r="B1573" s="160"/>
      <c r="C1573" s="158" t="s">
        <v>12374</v>
      </c>
      <c r="D1573" s="172" t="s">
        <v>2</v>
      </c>
      <c r="E1573" s="172" t="s">
        <v>44</v>
      </c>
      <c r="F1573" s="172">
        <v>1</v>
      </c>
      <c r="G1573" s="172">
        <v>1</v>
      </c>
      <c r="H1573" s="140" t="s">
        <v>10621</v>
      </c>
      <c r="I1573" s="155" t="s">
        <v>12506</v>
      </c>
      <c r="J1573" s="311"/>
      <c r="K1573" s="311"/>
      <c r="L1573" s="306"/>
      <c r="M1573" s="161"/>
      <c r="N1573" s="161"/>
      <c r="O1573" s="155"/>
      <c r="P1573" s="155"/>
      <c r="Q1573" s="155"/>
      <c r="R1573" s="155"/>
      <c r="S1573" s="155"/>
      <c r="T1573" s="155"/>
      <c r="U1573" s="155"/>
      <c r="V1573" s="161"/>
      <c r="W1573" s="174"/>
      <c r="X1573" s="175"/>
      <c r="Y1573" s="511"/>
      <c r="Z1573" s="139"/>
    </row>
    <row r="1574" spans="1:26" ht="15" customHeight="1">
      <c r="A1574" s="160"/>
      <c r="B1574" s="160"/>
      <c r="C1574" s="158" t="s">
        <v>12374</v>
      </c>
      <c r="D1574" s="172" t="s">
        <v>2</v>
      </c>
      <c r="E1574" s="172" t="s">
        <v>44</v>
      </c>
      <c r="F1574" s="172">
        <v>1</v>
      </c>
      <c r="G1574" s="172">
        <v>1</v>
      </c>
      <c r="H1574" s="140" t="s">
        <v>10622</v>
      </c>
      <c r="I1574" s="155" t="s">
        <v>12506</v>
      </c>
      <c r="J1574" s="311"/>
      <c r="K1574" s="311"/>
      <c r="L1574" s="306"/>
      <c r="M1574" s="161"/>
      <c r="N1574" s="161"/>
      <c r="O1574" s="155"/>
      <c r="P1574" s="155"/>
      <c r="Q1574" s="155"/>
      <c r="R1574" s="155"/>
      <c r="S1574" s="155"/>
      <c r="T1574" s="155"/>
      <c r="U1574" s="155"/>
      <c r="V1574" s="161"/>
      <c r="W1574" s="174"/>
      <c r="X1574" s="175"/>
      <c r="Y1574" s="511"/>
      <c r="Z1574" s="139"/>
    </row>
    <row r="1575" spans="1:26" ht="15" customHeight="1">
      <c r="A1575" s="160"/>
      <c r="B1575" s="160"/>
      <c r="C1575" s="158" t="s">
        <v>12374</v>
      </c>
      <c r="D1575" s="172" t="s">
        <v>2</v>
      </c>
      <c r="E1575" s="172" t="s">
        <v>44</v>
      </c>
      <c r="F1575" s="172">
        <v>1</v>
      </c>
      <c r="G1575" s="172">
        <v>1</v>
      </c>
      <c r="H1575" s="140" t="s">
        <v>10623</v>
      </c>
      <c r="I1575" s="155" t="s">
        <v>12506</v>
      </c>
      <c r="J1575" s="311"/>
      <c r="K1575" s="311"/>
      <c r="L1575" s="306"/>
      <c r="M1575" s="161"/>
      <c r="N1575" s="161"/>
      <c r="O1575" s="155"/>
      <c r="P1575" s="155"/>
      <c r="Q1575" s="155"/>
      <c r="R1575" s="155"/>
      <c r="S1575" s="155"/>
      <c r="T1575" s="155"/>
      <c r="U1575" s="155"/>
      <c r="V1575" s="161"/>
      <c r="W1575" s="174"/>
      <c r="X1575" s="175"/>
      <c r="Y1575" s="511"/>
      <c r="Z1575" s="139"/>
    </row>
    <row r="1576" spans="1:26" ht="15" customHeight="1">
      <c r="A1576" s="160"/>
      <c r="B1576" s="160"/>
      <c r="C1576" s="158" t="s">
        <v>12374</v>
      </c>
      <c r="D1576" s="172" t="s">
        <v>2</v>
      </c>
      <c r="E1576" s="172" t="s">
        <v>44</v>
      </c>
      <c r="F1576" s="172">
        <v>1</v>
      </c>
      <c r="G1576" s="172">
        <v>1</v>
      </c>
      <c r="H1576" s="140" t="s">
        <v>10624</v>
      </c>
      <c r="I1576" s="155" t="s">
        <v>12506</v>
      </c>
      <c r="J1576" s="311"/>
      <c r="K1576" s="311"/>
      <c r="L1576" s="306"/>
      <c r="M1576" s="161"/>
      <c r="N1576" s="161"/>
      <c r="O1576" s="155"/>
      <c r="P1576" s="155"/>
      <c r="Q1576" s="155"/>
      <c r="R1576" s="155"/>
      <c r="S1576" s="155"/>
      <c r="T1576" s="155"/>
      <c r="U1576" s="155"/>
      <c r="V1576" s="161"/>
      <c r="W1576" s="174"/>
      <c r="X1576" s="175"/>
      <c r="Y1576" s="511"/>
      <c r="Z1576" s="139"/>
    </row>
    <row r="1577" spans="1:26" ht="15" customHeight="1">
      <c r="A1577" s="160"/>
      <c r="B1577" s="160"/>
      <c r="C1577" s="158" t="s">
        <v>12374</v>
      </c>
      <c r="D1577" s="172" t="s">
        <v>2</v>
      </c>
      <c r="E1577" s="172" t="s">
        <v>44</v>
      </c>
      <c r="F1577" s="172">
        <v>1</v>
      </c>
      <c r="G1577" s="172">
        <v>1</v>
      </c>
      <c r="H1577" s="140" t="s">
        <v>10625</v>
      </c>
      <c r="I1577" s="155" t="s">
        <v>12506</v>
      </c>
      <c r="J1577" s="311"/>
      <c r="K1577" s="311"/>
      <c r="L1577" s="306"/>
      <c r="M1577" s="161"/>
      <c r="N1577" s="161"/>
      <c r="O1577" s="155"/>
      <c r="P1577" s="155"/>
      <c r="Q1577" s="155"/>
      <c r="R1577" s="155"/>
      <c r="S1577" s="155"/>
      <c r="T1577" s="155"/>
      <c r="U1577" s="155"/>
      <c r="V1577" s="161"/>
      <c r="W1577" s="174"/>
      <c r="X1577" s="175"/>
      <c r="Y1577" s="511"/>
      <c r="Z1577" s="139"/>
    </row>
    <row r="1578" spans="1:26" ht="15" customHeight="1">
      <c r="A1578" s="160"/>
      <c r="B1578" s="160"/>
      <c r="C1578" s="158" t="s">
        <v>12374</v>
      </c>
      <c r="D1578" s="172" t="s">
        <v>2</v>
      </c>
      <c r="E1578" s="172" t="s">
        <v>44</v>
      </c>
      <c r="F1578" s="172">
        <v>1</v>
      </c>
      <c r="G1578" s="172">
        <v>1</v>
      </c>
      <c r="H1578" s="140" t="s">
        <v>10626</v>
      </c>
      <c r="I1578" s="155" t="s">
        <v>12506</v>
      </c>
      <c r="J1578" s="311"/>
      <c r="K1578" s="311"/>
      <c r="L1578" s="306"/>
      <c r="M1578" s="161"/>
      <c r="N1578" s="161"/>
      <c r="O1578" s="155"/>
      <c r="P1578" s="155"/>
      <c r="Q1578" s="155"/>
      <c r="R1578" s="155"/>
      <c r="S1578" s="155"/>
      <c r="T1578" s="155"/>
      <c r="U1578" s="155"/>
      <c r="V1578" s="161"/>
      <c r="W1578" s="174"/>
      <c r="X1578" s="175"/>
      <c r="Y1578" s="511"/>
      <c r="Z1578" s="139"/>
    </row>
    <row r="1579" spans="1:26" ht="15" customHeight="1">
      <c r="A1579" s="160"/>
      <c r="B1579" s="160"/>
      <c r="C1579" s="158" t="s">
        <v>12374</v>
      </c>
      <c r="D1579" s="172" t="s">
        <v>2</v>
      </c>
      <c r="E1579" s="172" t="s">
        <v>44</v>
      </c>
      <c r="F1579" s="172">
        <v>1</v>
      </c>
      <c r="G1579" s="172">
        <v>1</v>
      </c>
      <c r="H1579" s="140" t="s">
        <v>10627</v>
      </c>
      <c r="I1579" s="155" t="s">
        <v>12506</v>
      </c>
      <c r="J1579" s="311"/>
      <c r="K1579" s="311"/>
      <c r="L1579" s="306"/>
      <c r="M1579" s="161"/>
      <c r="N1579" s="161"/>
      <c r="O1579" s="155"/>
      <c r="P1579" s="155"/>
      <c r="Q1579" s="155"/>
      <c r="R1579" s="155"/>
      <c r="S1579" s="155"/>
      <c r="T1579" s="155"/>
      <c r="U1579" s="155"/>
      <c r="V1579" s="161"/>
      <c r="W1579" s="174"/>
      <c r="X1579" s="175"/>
      <c r="Y1579" s="511"/>
      <c r="Z1579" s="139"/>
    </row>
    <row r="1580" spans="1:26" ht="15" customHeight="1">
      <c r="A1580" s="160"/>
      <c r="B1580" s="160"/>
      <c r="C1580" s="158" t="s">
        <v>12374</v>
      </c>
      <c r="D1580" s="172" t="s">
        <v>2</v>
      </c>
      <c r="E1580" s="172" t="s">
        <v>44</v>
      </c>
      <c r="F1580" s="172">
        <v>1</v>
      </c>
      <c r="G1580" s="172">
        <v>1</v>
      </c>
      <c r="H1580" s="140" t="s">
        <v>10628</v>
      </c>
      <c r="I1580" s="155" t="s">
        <v>12506</v>
      </c>
      <c r="J1580" s="311"/>
      <c r="K1580" s="311"/>
      <c r="L1580" s="306"/>
      <c r="M1580" s="161"/>
      <c r="N1580" s="161"/>
      <c r="O1580" s="155"/>
      <c r="P1580" s="155"/>
      <c r="Q1580" s="155"/>
      <c r="R1580" s="155"/>
      <c r="S1580" s="155"/>
      <c r="T1580" s="155"/>
      <c r="U1580" s="155"/>
      <c r="V1580" s="161"/>
      <c r="W1580" s="174"/>
      <c r="X1580" s="175"/>
      <c r="Y1580" s="511"/>
      <c r="Z1580" s="139"/>
    </row>
    <row r="1581" spans="1:26" ht="15" customHeight="1">
      <c r="A1581" s="160"/>
      <c r="B1581" s="160"/>
      <c r="C1581" s="158" t="s">
        <v>12374</v>
      </c>
      <c r="D1581" s="172" t="s">
        <v>2</v>
      </c>
      <c r="E1581" s="172" t="s">
        <v>44</v>
      </c>
      <c r="F1581" s="172">
        <v>1</v>
      </c>
      <c r="G1581" s="172">
        <v>1</v>
      </c>
      <c r="H1581" s="140" t="s">
        <v>10629</v>
      </c>
      <c r="I1581" s="155" t="s">
        <v>12506</v>
      </c>
      <c r="J1581" s="311"/>
      <c r="K1581" s="311"/>
      <c r="L1581" s="306"/>
      <c r="M1581" s="161"/>
      <c r="N1581" s="161"/>
      <c r="O1581" s="155"/>
      <c r="P1581" s="155"/>
      <c r="Q1581" s="155"/>
      <c r="R1581" s="155"/>
      <c r="S1581" s="155"/>
      <c r="T1581" s="155"/>
      <c r="U1581" s="155"/>
      <c r="V1581" s="161"/>
      <c r="W1581" s="174"/>
      <c r="X1581" s="175"/>
      <c r="Y1581" s="511"/>
      <c r="Z1581" s="139"/>
    </row>
    <row r="1582" spans="1:26" ht="15" customHeight="1">
      <c r="A1582" s="160"/>
      <c r="B1582" s="160"/>
      <c r="C1582" s="158" t="s">
        <v>12374</v>
      </c>
      <c r="D1582" s="172" t="s">
        <v>2</v>
      </c>
      <c r="E1582" s="172" t="s">
        <v>44</v>
      </c>
      <c r="F1582" s="172">
        <v>1</v>
      </c>
      <c r="G1582" s="172">
        <v>1</v>
      </c>
      <c r="H1582" s="140" t="s">
        <v>10630</v>
      </c>
      <c r="I1582" s="155" t="s">
        <v>12506</v>
      </c>
      <c r="J1582" s="311"/>
      <c r="K1582" s="311"/>
      <c r="L1582" s="306"/>
      <c r="M1582" s="161"/>
      <c r="N1582" s="161"/>
      <c r="O1582" s="155"/>
      <c r="P1582" s="155"/>
      <c r="Q1582" s="155"/>
      <c r="R1582" s="155"/>
      <c r="S1582" s="155"/>
      <c r="T1582" s="155"/>
      <c r="U1582" s="155"/>
      <c r="V1582" s="161"/>
      <c r="W1582" s="174"/>
      <c r="X1582" s="175"/>
      <c r="Y1582" s="511"/>
      <c r="Z1582" s="139"/>
    </row>
    <row r="1583" spans="1:26" ht="15" customHeight="1">
      <c r="A1583" s="160"/>
      <c r="B1583" s="160"/>
      <c r="C1583" s="158" t="s">
        <v>12374</v>
      </c>
      <c r="D1583" s="172" t="s">
        <v>2</v>
      </c>
      <c r="E1583" s="172" t="s">
        <v>44</v>
      </c>
      <c r="F1583" s="172">
        <v>1</v>
      </c>
      <c r="G1583" s="172">
        <v>1</v>
      </c>
      <c r="H1583" s="140" t="s">
        <v>10631</v>
      </c>
      <c r="I1583" s="155" t="s">
        <v>12506</v>
      </c>
      <c r="J1583" s="311"/>
      <c r="K1583" s="311"/>
      <c r="L1583" s="306"/>
      <c r="M1583" s="161"/>
      <c r="N1583" s="161"/>
      <c r="O1583" s="155"/>
      <c r="P1583" s="155"/>
      <c r="Q1583" s="155"/>
      <c r="R1583" s="155"/>
      <c r="S1583" s="155"/>
      <c r="T1583" s="155"/>
      <c r="U1583" s="155"/>
      <c r="V1583" s="161"/>
      <c r="W1583" s="174"/>
      <c r="X1583" s="175"/>
      <c r="Y1583" s="511"/>
      <c r="Z1583" s="139"/>
    </row>
    <row r="1584" spans="1:26" ht="15" customHeight="1">
      <c r="A1584" s="160"/>
      <c r="B1584" s="160"/>
      <c r="C1584" s="158" t="s">
        <v>12374</v>
      </c>
      <c r="D1584" s="172" t="s">
        <v>2</v>
      </c>
      <c r="E1584" s="172" t="s">
        <v>44</v>
      </c>
      <c r="F1584" s="172">
        <v>1</v>
      </c>
      <c r="G1584" s="172">
        <v>1</v>
      </c>
      <c r="H1584" s="140" t="s">
        <v>10632</v>
      </c>
      <c r="I1584" s="155" t="s">
        <v>12506</v>
      </c>
      <c r="J1584" s="311"/>
      <c r="K1584" s="311"/>
      <c r="L1584" s="306"/>
      <c r="M1584" s="161"/>
      <c r="N1584" s="161"/>
      <c r="O1584" s="155"/>
      <c r="P1584" s="155"/>
      <c r="Q1584" s="155"/>
      <c r="R1584" s="155"/>
      <c r="S1584" s="155"/>
      <c r="T1584" s="155"/>
      <c r="U1584" s="155"/>
      <c r="V1584" s="161"/>
      <c r="W1584" s="174"/>
      <c r="X1584" s="175"/>
      <c r="Y1584" s="511"/>
      <c r="Z1584" s="139"/>
    </row>
    <row r="1585" spans="1:26" ht="15" customHeight="1">
      <c r="A1585" s="160"/>
      <c r="B1585" s="160"/>
      <c r="C1585" s="158" t="s">
        <v>12374</v>
      </c>
      <c r="D1585" s="172" t="s">
        <v>2</v>
      </c>
      <c r="E1585" s="172" t="s">
        <v>44</v>
      </c>
      <c r="F1585" s="172">
        <v>1</v>
      </c>
      <c r="G1585" s="172">
        <v>1</v>
      </c>
      <c r="H1585" s="140" t="s">
        <v>10633</v>
      </c>
      <c r="I1585" s="155" t="s">
        <v>12506</v>
      </c>
      <c r="J1585" s="311"/>
      <c r="K1585" s="311"/>
      <c r="L1585" s="306"/>
      <c r="M1585" s="161"/>
      <c r="N1585" s="161"/>
      <c r="O1585" s="155"/>
      <c r="P1585" s="155"/>
      <c r="Q1585" s="155"/>
      <c r="R1585" s="155"/>
      <c r="S1585" s="155"/>
      <c r="T1585" s="155"/>
      <c r="U1585" s="155"/>
      <c r="V1585" s="161"/>
      <c r="W1585" s="174"/>
      <c r="X1585" s="175"/>
      <c r="Y1585" s="511"/>
      <c r="Z1585" s="139"/>
    </row>
    <row r="1586" spans="1:26" ht="15" customHeight="1">
      <c r="A1586" s="160"/>
      <c r="B1586" s="160"/>
      <c r="C1586" s="158" t="s">
        <v>12374</v>
      </c>
      <c r="D1586" s="172" t="s">
        <v>2</v>
      </c>
      <c r="E1586" s="172" t="s">
        <v>44</v>
      </c>
      <c r="F1586" s="172">
        <v>1</v>
      </c>
      <c r="G1586" s="172">
        <v>1</v>
      </c>
      <c r="H1586" s="140" t="s">
        <v>10634</v>
      </c>
      <c r="I1586" s="155" t="s">
        <v>12506</v>
      </c>
      <c r="J1586" s="311"/>
      <c r="K1586" s="311"/>
      <c r="L1586" s="306"/>
      <c r="M1586" s="161"/>
      <c r="N1586" s="161"/>
      <c r="O1586" s="155"/>
      <c r="P1586" s="155"/>
      <c r="Q1586" s="155"/>
      <c r="R1586" s="155"/>
      <c r="S1586" s="155"/>
      <c r="T1586" s="155"/>
      <c r="U1586" s="155"/>
      <c r="V1586" s="161"/>
      <c r="W1586" s="174"/>
      <c r="X1586" s="175"/>
      <c r="Y1586" s="511"/>
      <c r="Z1586" s="139"/>
    </row>
    <row r="1587" spans="1:26" ht="15" customHeight="1">
      <c r="A1587" s="160"/>
      <c r="B1587" s="160"/>
      <c r="C1587" s="158" t="s">
        <v>12374</v>
      </c>
      <c r="D1587" s="172" t="s">
        <v>2</v>
      </c>
      <c r="E1587" s="172" t="s">
        <v>44</v>
      </c>
      <c r="F1587" s="172">
        <v>1</v>
      </c>
      <c r="G1587" s="172">
        <v>1</v>
      </c>
      <c r="H1587" s="140" t="s">
        <v>10635</v>
      </c>
      <c r="I1587" s="155" t="s">
        <v>12506</v>
      </c>
      <c r="J1587" s="311"/>
      <c r="K1587" s="311"/>
      <c r="L1587" s="306"/>
      <c r="M1587" s="161"/>
      <c r="N1587" s="161"/>
      <c r="O1587" s="155"/>
      <c r="P1587" s="155"/>
      <c r="Q1587" s="155"/>
      <c r="R1587" s="155"/>
      <c r="S1587" s="155"/>
      <c r="T1587" s="155"/>
      <c r="U1587" s="155"/>
      <c r="V1587" s="161"/>
      <c r="W1587" s="174"/>
      <c r="X1587" s="175"/>
      <c r="Y1587" s="511"/>
      <c r="Z1587" s="139"/>
    </row>
    <row r="1588" spans="1:26" ht="15" customHeight="1">
      <c r="A1588" s="160"/>
      <c r="B1588" s="160"/>
      <c r="C1588" s="158" t="s">
        <v>12374</v>
      </c>
      <c r="D1588" s="172" t="s">
        <v>2</v>
      </c>
      <c r="E1588" s="172" t="s">
        <v>44</v>
      </c>
      <c r="F1588" s="172">
        <v>1</v>
      </c>
      <c r="G1588" s="172">
        <v>1</v>
      </c>
      <c r="H1588" s="140" t="s">
        <v>10636</v>
      </c>
      <c r="I1588" s="155" t="s">
        <v>12506</v>
      </c>
      <c r="J1588" s="311"/>
      <c r="K1588" s="311"/>
      <c r="L1588" s="306"/>
      <c r="M1588" s="161"/>
      <c r="N1588" s="161"/>
      <c r="O1588" s="155"/>
      <c r="P1588" s="155"/>
      <c r="Q1588" s="155"/>
      <c r="R1588" s="155"/>
      <c r="S1588" s="155"/>
      <c r="T1588" s="155"/>
      <c r="U1588" s="155"/>
      <c r="V1588" s="161"/>
      <c r="W1588" s="174"/>
      <c r="X1588" s="175"/>
      <c r="Y1588" s="511"/>
      <c r="Z1588" s="139"/>
    </row>
    <row r="1589" spans="1:26" ht="15" customHeight="1">
      <c r="A1589" s="160"/>
      <c r="B1589" s="160"/>
      <c r="C1589" s="158" t="s">
        <v>12374</v>
      </c>
      <c r="D1589" s="172" t="s">
        <v>2</v>
      </c>
      <c r="E1589" s="172" t="s">
        <v>44</v>
      </c>
      <c r="F1589" s="172">
        <v>1</v>
      </c>
      <c r="G1589" s="172">
        <v>1</v>
      </c>
      <c r="H1589" s="140" t="s">
        <v>10637</v>
      </c>
      <c r="I1589" s="155" t="s">
        <v>12506</v>
      </c>
      <c r="J1589" s="311"/>
      <c r="K1589" s="311"/>
      <c r="L1589" s="306"/>
      <c r="M1589" s="161"/>
      <c r="N1589" s="161"/>
      <c r="O1589" s="155"/>
      <c r="P1589" s="155"/>
      <c r="Q1589" s="155"/>
      <c r="R1589" s="155"/>
      <c r="S1589" s="155"/>
      <c r="T1589" s="155"/>
      <c r="U1589" s="155"/>
      <c r="V1589" s="161"/>
      <c r="W1589" s="174"/>
      <c r="X1589" s="175"/>
      <c r="Y1589" s="511"/>
      <c r="Z1589" s="139"/>
    </row>
    <row r="1590" spans="1:26" ht="15" customHeight="1">
      <c r="A1590" s="160"/>
      <c r="B1590" s="160"/>
      <c r="C1590" s="158" t="s">
        <v>12374</v>
      </c>
      <c r="D1590" s="172" t="s">
        <v>2</v>
      </c>
      <c r="E1590" s="172" t="s">
        <v>44</v>
      </c>
      <c r="F1590" s="172">
        <v>1</v>
      </c>
      <c r="G1590" s="172">
        <v>1</v>
      </c>
      <c r="H1590" s="140" t="s">
        <v>10638</v>
      </c>
      <c r="I1590" s="155" t="s">
        <v>12506</v>
      </c>
      <c r="J1590" s="311"/>
      <c r="K1590" s="311"/>
      <c r="L1590" s="306"/>
      <c r="M1590" s="161"/>
      <c r="N1590" s="161"/>
      <c r="O1590" s="155"/>
      <c r="P1590" s="155"/>
      <c r="Q1590" s="155"/>
      <c r="R1590" s="155"/>
      <c r="S1590" s="155"/>
      <c r="T1590" s="155"/>
      <c r="U1590" s="155"/>
      <c r="V1590" s="161"/>
      <c r="W1590" s="174"/>
      <c r="X1590" s="175"/>
      <c r="Y1590" s="511"/>
      <c r="Z1590" s="139"/>
    </row>
    <row r="1591" spans="1:26" ht="15" customHeight="1">
      <c r="A1591" s="160"/>
      <c r="B1591" s="160"/>
      <c r="C1591" s="158" t="s">
        <v>12374</v>
      </c>
      <c r="D1591" s="172" t="s">
        <v>2</v>
      </c>
      <c r="E1591" s="172" t="s">
        <v>44</v>
      </c>
      <c r="F1591" s="172">
        <v>1</v>
      </c>
      <c r="G1591" s="172">
        <v>1</v>
      </c>
      <c r="H1591" s="140" t="s">
        <v>10639</v>
      </c>
      <c r="I1591" s="155" t="s">
        <v>12506</v>
      </c>
      <c r="J1591" s="311"/>
      <c r="K1591" s="311"/>
      <c r="L1591" s="306"/>
      <c r="M1591" s="161"/>
      <c r="N1591" s="161"/>
      <c r="O1591" s="155"/>
      <c r="P1591" s="155"/>
      <c r="Q1591" s="155"/>
      <c r="R1591" s="155"/>
      <c r="S1591" s="155"/>
      <c r="T1591" s="155"/>
      <c r="U1591" s="155"/>
      <c r="V1591" s="161"/>
      <c r="W1591" s="174"/>
      <c r="X1591" s="175"/>
      <c r="Y1591" s="511"/>
      <c r="Z1591" s="139"/>
    </row>
    <row r="1592" spans="1:26" ht="15" customHeight="1">
      <c r="A1592" s="160"/>
      <c r="B1592" s="160"/>
      <c r="C1592" s="158" t="s">
        <v>12374</v>
      </c>
      <c r="D1592" s="172" t="s">
        <v>2</v>
      </c>
      <c r="E1592" s="172" t="s">
        <v>44</v>
      </c>
      <c r="F1592" s="172">
        <v>1</v>
      </c>
      <c r="G1592" s="172">
        <v>1</v>
      </c>
      <c r="H1592" s="140" t="s">
        <v>10640</v>
      </c>
      <c r="I1592" s="155" t="s">
        <v>12506</v>
      </c>
      <c r="J1592" s="311"/>
      <c r="K1592" s="311"/>
      <c r="L1592" s="306"/>
      <c r="M1592" s="161"/>
      <c r="N1592" s="161"/>
      <c r="O1592" s="155"/>
      <c r="P1592" s="155"/>
      <c r="Q1592" s="155"/>
      <c r="R1592" s="155"/>
      <c r="S1592" s="155"/>
      <c r="T1592" s="155"/>
      <c r="U1592" s="155"/>
      <c r="V1592" s="161"/>
      <c r="W1592" s="174"/>
      <c r="X1592" s="175"/>
      <c r="Y1592" s="511"/>
      <c r="Z1592" s="139"/>
    </row>
    <row r="1593" spans="1:26" ht="15" customHeight="1">
      <c r="A1593" s="160"/>
      <c r="B1593" s="160"/>
      <c r="C1593" s="158" t="s">
        <v>12374</v>
      </c>
      <c r="D1593" s="172" t="s">
        <v>2</v>
      </c>
      <c r="E1593" s="172" t="s">
        <v>44</v>
      </c>
      <c r="F1593" s="172">
        <v>1</v>
      </c>
      <c r="G1593" s="172">
        <v>1</v>
      </c>
      <c r="H1593" s="140" t="s">
        <v>10641</v>
      </c>
      <c r="I1593" s="155" t="s">
        <v>12506</v>
      </c>
      <c r="J1593" s="311"/>
      <c r="K1593" s="311"/>
      <c r="L1593" s="306"/>
      <c r="M1593" s="161"/>
      <c r="N1593" s="161"/>
      <c r="O1593" s="155"/>
      <c r="P1593" s="155"/>
      <c r="Q1593" s="155"/>
      <c r="R1593" s="155"/>
      <c r="S1593" s="155"/>
      <c r="T1593" s="155"/>
      <c r="U1593" s="155"/>
      <c r="V1593" s="161"/>
      <c r="W1593" s="174"/>
      <c r="X1593" s="175"/>
      <c r="Y1593" s="511"/>
      <c r="Z1593" s="139"/>
    </row>
    <row r="1594" spans="1:26" ht="15" customHeight="1">
      <c r="A1594" s="160"/>
      <c r="B1594" s="160"/>
      <c r="C1594" s="158" t="s">
        <v>12374</v>
      </c>
      <c r="D1594" s="172" t="s">
        <v>2</v>
      </c>
      <c r="E1594" s="172" t="s">
        <v>44</v>
      </c>
      <c r="F1594" s="172">
        <v>1</v>
      </c>
      <c r="G1594" s="172">
        <v>1</v>
      </c>
      <c r="H1594" s="140" t="s">
        <v>10642</v>
      </c>
      <c r="I1594" s="155" t="s">
        <v>12506</v>
      </c>
      <c r="J1594" s="311"/>
      <c r="K1594" s="311"/>
      <c r="L1594" s="306"/>
      <c r="M1594" s="161"/>
      <c r="N1594" s="161"/>
      <c r="O1594" s="155"/>
      <c r="P1594" s="155"/>
      <c r="Q1594" s="155"/>
      <c r="R1594" s="155"/>
      <c r="S1594" s="155"/>
      <c r="T1594" s="155"/>
      <c r="U1594" s="155"/>
      <c r="V1594" s="161"/>
      <c r="W1594" s="174"/>
      <c r="X1594" s="175"/>
      <c r="Y1594" s="511"/>
      <c r="Z1594" s="139"/>
    </row>
    <row r="1595" spans="1:26" ht="15" customHeight="1">
      <c r="A1595" s="160"/>
      <c r="B1595" s="160"/>
      <c r="C1595" s="158" t="s">
        <v>12374</v>
      </c>
      <c r="D1595" s="172" t="s">
        <v>2</v>
      </c>
      <c r="E1595" s="172" t="s">
        <v>44</v>
      </c>
      <c r="F1595" s="172">
        <v>1</v>
      </c>
      <c r="G1595" s="172">
        <v>1</v>
      </c>
      <c r="H1595" s="140" t="s">
        <v>10643</v>
      </c>
      <c r="I1595" s="155" t="s">
        <v>12506</v>
      </c>
      <c r="J1595" s="311"/>
      <c r="K1595" s="311"/>
      <c r="L1595" s="306"/>
      <c r="M1595" s="161"/>
      <c r="N1595" s="161"/>
      <c r="O1595" s="155"/>
      <c r="P1595" s="155"/>
      <c r="Q1595" s="155"/>
      <c r="R1595" s="155"/>
      <c r="S1595" s="155"/>
      <c r="T1595" s="155"/>
      <c r="U1595" s="155"/>
      <c r="V1595" s="161"/>
      <c r="W1595" s="174"/>
      <c r="X1595" s="175"/>
      <c r="Y1595" s="511"/>
      <c r="Z1595" s="139"/>
    </row>
    <row r="1596" spans="1:26" ht="15" customHeight="1">
      <c r="A1596" s="160"/>
      <c r="B1596" s="160"/>
      <c r="C1596" s="158" t="s">
        <v>12374</v>
      </c>
      <c r="D1596" s="172" t="s">
        <v>2</v>
      </c>
      <c r="E1596" s="172" t="s">
        <v>44</v>
      </c>
      <c r="F1596" s="172">
        <v>1</v>
      </c>
      <c r="G1596" s="172">
        <v>1</v>
      </c>
      <c r="H1596" s="140" t="s">
        <v>10644</v>
      </c>
      <c r="I1596" s="155" t="s">
        <v>12506</v>
      </c>
      <c r="J1596" s="311"/>
      <c r="K1596" s="311"/>
      <c r="L1596" s="306"/>
      <c r="M1596" s="161"/>
      <c r="N1596" s="161"/>
      <c r="O1596" s="155"/>
      <c r="P1596" s="155"/>
      <c r="Q1596" s="155"/>
      <c r="R1596" s="155"/>
      <c r="S1596" s="155"/>
      <c r="T1596" s="155"/>
      <c r="U1596" s="155"/>
      <c r="V1596" s="161"/>
      <c r="W1596" s="174"/>
      <c r="X1596" s="175"/>
      <c r="Y1596" s="511"/>
      <c r="Z1596" s="139"/>
    </row>
    <row r="1597" spans="1:26" ht="15" customHeight="1">
      <c r="A1597" s="160"/>
      <c r="B1597" s="160"/>
      <c r="C1597" s="158" t="s">
        <v>12374</v>
      </c>
      <c r="D1597" s="172" t="s">
        <v>2</v>
      </c>
      <c r="E1597" s="172" t="s">
        <v>44</v>
      </c>
      <c r="F1597" s="172">
        <v>1</v>
      </c>
      <c r="G1597" s="172">
        <v>1</v>
      </c>
      <c r="H1597" s="140" t="s">
        <v>10645</v>
      </c>
      <c r="I1597" s="155" t="s">
        <v>12506</v>
      </c>
      <c r="J1597" s="311"/>
      <c r="K1597" s="311"/>
      <c r="L1597" s="306"/>
      <c r="M1597" s="161"/>
      <c r="N1597" s="161"/>
      <c r="O1597" s="155"/>
      <c r="P1597" s="155"/>
      <c r="Q1597" s="155"/>
      <c r="R1597" s="155"/>
      <c r="S1597" s="155"/>
      <c r="T1597" s="155"/>
      <c r="U1597" s="155"/>
      <c r="V1597" s="161"/>
      <c r="W1597" s="174"/>
      <c r="X1597" s="175"/>
      <c r="Y1597" s="511"/>
      <c r="Z1597" s="139"/>
    </row>
    <row r="1598" spans="1:26" ht="15" customHeight="1">
      <c r="A1598" s="160"/>
      <c r="B1598" s="160"/>
      <c r="C1598" s="158" t="s">
        <v>12374</v>
      </c>
      <c r="D1598" s="172" t="s">
        <v>2</v>
      </c>
      <c r="E1598" s="172" t="s">
        <v>44</v>
      </c>
      <c r="F1598" s="172">
        <v>1</v>
      </c>
      <c r="G1598" s="172">
        <v>1</v>
      </c>
      <c r="H1598" s="140" t="s">
        <v>10646</v>
      </c>
      <c r="I1598" s="155" t="s">
        <v>12506</v>
      </c>
      <c r="J1598" s="311"/>
      <c r="K1598" s="311"/>
      <c r="L1598" s="306"/>
      <c r="M1598" s="161"/>
      <c r="N1598" s="161"/>
      <c r="O1598" s="155"/>
      <c r="P1598" s="155"/>
      <c r="Q1598" s="155"/>
      <c r="R1598" s="155"/>
      <c r="S1598" s="155"/>
      <c r="T1598" s="155"/>
      <c r="U1598" s="155"/>
      <c r="V1598" s="161"/>
      <c r="W1598" s="174"/>
      <c r="X1598" s="175"/>
      <c r="Y1598" s="511"/>
      <c r="Z1598" s="139"/>
    </row>
    <row r="1599" spans="1:26" ht="15" customHeight="1">
      <c r="A1599" s="160"/>
      <c r="B1599" s="160"/>
      <c r="C1599" s="158" t="s">
        <v>12374</v>
      </c>
      <c r="D1599" s="172" t="s">
        <v>2</v>
      </c>
      <c r="E1599" s="172" t="s">
        <v>44</v>
      </c>
      <c r="F1599" s="172">
        <v>1</v>
      </c>
      <c r="G1599" s="172">
        <v>1</v>
      </c>
      <c r="H1599" s="140" t="s">
        <v>10647</v>
      </c>
      <c r="I1599" s="155" t="s">
        <v>12506</v>
      </c>
      <c r="J1599" s="311"/>
      <c r="K1599" s="311"/>
      <c r="L1599" s="306"/>
      <c r="M1599" s="161"/>
      <c r="N1599" s="161"/>
      <c r="O1599" s="155"/>
      <c r="P1599" s="155"/>
      <c r="Q1599" s="155"/>
      <c r="R1599" s="155"/>
      <c r="S1599" s="155"/>
      <c r="T1599" s="155"/>
      <c r="U1599" s="155"/>
      <c r="V1599" s="161"/>
      <c r="W1599" s="174"/>
      <c r="X1599" s="175"/>
      <c r="Y1599" s="511"/>
      <c r="Z1599" s="139"/>
    </row>
    <row r="1600" spans="1:26" ht="15" customHeight="1">
      <c r="A1600" s="160"/>
      <c r="B1600" s="160"/>
      <c r="C1600" s="158" t="s">
        <v>12374</v>
      </c>
      <c r="D1600" s="172" t="s">
        <v>2</v>
      </c>
      <c r="E1600" s="172" t="s">
        <v>44</v>
      </c>
      <c r="F1600" s="172">
        <v>1</v>
      </c>
      <c r="G1600" s="172">
        <v>1</v>
      </c>
      <c r="H1600" s="140" t="s">
        <v>10648</v>
      </c>
      <c r="I1600" s="155" t="s">
        <v>12506</v>
      </c>
      <c r="J1600" s="311"/>
      <c r="K1600" s="311"/>
      <c r="L1600" s="306"/>
      <c r="M1600" s="161"/>
      <c r="N1600" s="161"/>
      <c r="O1600" s="155"/>
      <c r="P1600" s="155"/>
      <c r="Q1600" s="155"/>
      <c r="R1600" s="155"/>
      <c r="S1600" s="155"/>
      <c r="T1600" s="155"/>
      <c r="U1600" s="155"/>
      <c r="V1600" s="161"/>
      <c r="W1600" s="174"/>
      <c r="X1600" s="175"/>
      <c r="Y1600" s="511"/>
      <c r="Z1600" s="139"/>
    </row>
    <row r="1601" spans="1:26" ht="15" customHeight="1">
      <c r="A1601" s="160"/>
      <c r="B1601" s="160"/>
      <c r="C1601" s="158" t="s">
        <v>12374</v>
      </c>
      <c r="D1601" s="172" t="s">
        <v>2</v>
      </c>
      <c r="E1601" s="172" t="s">
        <v>44</v>
      </c>
      <c r="F1601" s="172">
        <v>1</v>
      </c>
      <c r="G1601" s="172">
        <v>1</v>
      </c>
      <c r="H1601" s="140" t="s">
        <v>10649</v>
      </c>
      <c r="I1601" s="155" t="s">
        <v>12506</v>
      </c>
      <c r="J1601" s="311"/>
      <c r="K1601" s="311"/>
      <c r="L1601" s="306"/>
      <c r="M1601" s="161"/>
      <c r="N1601" s="161"/>
      <c r="O1601" s="155"/>
      <c r="P1601" s="155"/>
      <c r="Q1601" s="155"/>
      <c r="R1601" s="155"/>
      <c r="S1601" s="155"/>
      <c r="T1601" s="155"/>
      <c r="U1601" s="155"/>
      <c r="V1601" s="161"/>
      <c r="W1601" s="174"/>
      <c r="X1601" s="175"/>
      <c r="Y1601" s="511"/>
      <c r="Z1601" s="139"/>
    </row>
    <row r="1602" spans="1:26" ht="15" customHeight="1">
      <c r="A1602" s="160"/>
      <c r="B1602" s="160"/>
      <c r="C1602" s="158" t="s">
        <v>12374</v>
      </c>
      <c r="D1602" s="172" t="s">
        <v>2</v>
      </c>
      <c r="E1602" s="172" t="s">
        <v>44</v>
      </c>
      <c r="F1602" s="172">
        <v>1</v>
      </c>
      <c r="G1602" s="172">
        <v>1</v>
      </c>
      <c r="H1602" s="140" t="s">
        <v>10650</v>
      </c>
      <c r="I1602" s="155" t="s">
        <v>12506</v>
      </c>
      <c r="J1602" s="311"/>
      <c r="K1602" s="311"/>
      <c r="L1602" s="306"/>
      <c r="M1602" s="161"/>
      <c r="N1602" s="161"/>
      <c r="O1602" s="155"/>
      <c r="P1602" s="155"/>
      <c r="Q1602" s="155"/>
      <c r="R1602" s="155"/>
      <c r="S1602" s="155"/>
      <c r="T1602" s="155"/>
      <c r="U1602" s="155"/>
      <c r="V1602" s="161"/>
      <c r="W1602" s="174"/>
      <c r="X1602" s="175"/>
      <c r="Y1602" s="511"/>
      <c r="Z1602" s="139"/>
    </row>
    <row r="1603" spans="1:26" ht="15" customHeight="1">
      <c r="A1603" s="160"/>
      <c r="B1603" s="160"/>
      <c r="C1603" s="158" t="s">
        <v>12374</v>
      </c>
      <c r="D1603" s="172" t="s">
        <v>2</v>
      </c>
      <c r="E1603" s="172" t="s">
        <v>44</v>
      </c>
      <c r="F1603" s="172">
        <v>1</v>
      </c>
      <c r="G1603" s="172">
        <v>1</v>
      </c>
      <c r="H1603" s="140" t="s">
        <v>10651</v>
      </c>
      <c r="I1603" s="155" t="s">
        <v>12506</v>
      </c>
      <c r="J1603" s="311"/>
      <c r="K1603" s="311"/>
      <c r="L1603" s="306"/>
      <c r="M1603" s="161"/>
      <c r="N1603" s="161"/>
      <c r="O1603" s="155"/>
      <c r="P1603" s="155"/>
      <c r="Q1603" s="155"/>
      <c r="R1603" s="155"/>
      <c r="S1603" s="155"/>
      <c r="T1603" s="155"/>
      <c r="U1603" s="155"/>
      <c r="V1603" s="161"/>
      <c r="W1603" s="174"/>
      <c r="X1603" s="175"/>
      <c r="Y1603" s="511"/>
      <c r="Z1603" s="139"/>
    </row>
    <row r="1604" spans="1:26" ht="15" customHeight="1">
      <c r="A1604" s="160"/>
      <c r="B1604" s="160"/>
      <c r="C1604" s="158" t="s">
        <v>10130</v>
      </c>
      <c r="D1604" s="172" t="s">
        <v>2</v>
      </c>
      <c r="E1604" s="172" t="s">
        <v>44</v>
      </c>
      <c r="F1604" s="172">
        <v>1</v>
      </c>
      <c r="G1604" s="172">
        <v>1</v>
      </c>
      <c r="H1604" s="140" t="s">
        <v>7281</v>
      </c>
      <c r="I1604" s="155" t="s">
        <v>12506</v>
      </c>
      <c r="J1604" s="311"/>
      <c r="K1604" s="311"/>
      <c r="L1604" s="306"/>
      <c r="M1604" s="161"/>
      <c r="N1604" s="161"/>
      <c r="O1604" s="155"/>
      <c r="P1604" s="155"/>
      <c r="Q1604" s="155"/>
      <c r="R1604" s="155"/>
      <c r="S1604" s="155"/>
      <c r="T1604" s="155"/>
      <c r="U1604" s="155"/>
      <c r="V1604" s="161"/>
      <c r="W1604" s="174"/>
      <c r="X1604" s="175"/>
      <c r="Y1604" s="511"/>
      <c r="Z1604" s="139"/>
    </row>
    <row r="1605" spans="1:26" ht="15" customHeight="1">
      <c r="A1605" s="160"/>
      <c r="B1605" s="160"/>
      <c r="C1605" s="158" t="s">
        <v>12374</v>
      </c>
      <c r="D1605" s="172" t="s">
        <v>2</v>
      </c>
      <c r="E1605" s="172" t="s">
        <v>44</v>
      </c>
      <c r="F1605" s="172">
        <v>1</v>
      </c>
      <c r="G1605" s="172">
        <v>1</v>
      </c>
      <c r="H1605" s="140" t="s">
        <v>10652</v>
      </c>
      <c r="I1605" s="155" t="s">
        <v>12506</v>
      </c>
      <c r="J1605" s="311"/>
      <c r="K1605" s="311"/>
      <c r="L1605" s="306"/>
      <c r="M1605" s="161"/>
      <c r="N1605" s="161"/>
      <c r="O1605" s="155"/>
      <c r="P1605" s="155"/>
      <c r="Q1605" s="155"/>
      <c r="R1605" s="155"/>
      <c r="S1605" s="155"/>
      <c r="T1605" s="155"/>
      <c r="U1605" s="155"/>
      <c r="V1605" s="161"/>
      <c r="W1605" s="174"/>
      <c r="X1605" s="175"/>
      <c r="Y1605" s="511"/>
      <c r="Z1605" s="139"/>
    </row>
    <row r="1606" spans="1:26" ht="15" customHeight="1">
      <c r="A1606" s="160"/>
      <c r="B1606" s="160"/>
      <c r="C1606" s="158" t="s">
        <v>12374</v>
      </c>
      <c r="D1606" s="172" t="s">
        <v>2</v>
      </c>
      <c r="E1606" s="172" t="s">
        <v>44</v>
      </c>
      <c r="F1606" s="172">
        <v>1</v>
      </c>
      <c r="G1606" s="172">
        <v>1</v>
      </c>
      <c r="H1606" s="140" t="s">
        <v>10653</v>
      </c>
      <c r="I1606" s="155" t="s">
        <v>12506</v>
      </c>
      <c r="J1606" s="311"/>
      <c r="K1606" s="311"/>
      <c r="L1606" s="306"/>
      <c r="M1606" s="161"/>
      <c r="N1606" s="161"/>
      <c r="O1606" s="155"/>
      <c r="P1606" s="155"/>
      <c r="Q1606" s="155"/>
      <c r="R1606" s="155"/>
      <c r="S1606" s="155"/>
      <c r="T1606" s="155"/>
      <c r="U1606" s="155"/>
      <c r="V1606" s="161"/>
      <c r="W1606" s="174"/>
      <c r="X1606" s="175"/>
      <c r="Y1606" s="511"/>
      <c r="Z1606" s="139"/>
    </row>
    <row r="1607" spans="1:26" ht="15" customHeight="1">
      <c r="A1607" s="160"/>
      <c r="B1607" s="160"/>
      <c r="C1607" s="158" t="s">
        <v>12374</v>
      </c>
      <c r="D1607" s="172" t="s">
        <v>2</v>
      </c>
      <c r="E1607" s="172" t="s">
        <v>44</v>
      </c>
      <c r="F1607" s="172">
        <v>1</v>
      </c>
      <c r="G1607" s="172">
        <v>1</v>
      </c>
      <c r="H1607" s="140" t="s">
        <v>10654</v>
      </c>
      <c r="I1607" s="155" t="s">
        <v>12506</v>
      </c>
      <c r="J1607" s="311"/>
      <c r="K1607" s="311"/>
      <c r="L1607" s="306"/>
      <c r="M1607" s="161"/>
      <c r="N1607" s="161"/>
      <c r="O1607" s="155"/>
      <c r="P1607" s="155"/>
      <c r="Q1607" s="155"/>
      <c r="R1607" s="155"/>
      <c r="S1607" s="155"/>
      <c r="T1607" s="155"/>
      <c r="U1607" s="155"/>
      <c r="V1607" s="161"/>
      <c r="W1607" s="174"/>
      <c r="X1607" s="175"/>
      <c r="Y1607" s="511"/>
      <c r="Z1607" s="139"/>
    </row>
    <row r="1608" spans="1:26" ht="15" customHeight="1">
      <c r="A1608" s="160"/>
      <c r="B1608" s="160"/>
      <c r="C1608" s="158" t="s">
        <v>12374</v>
      </c>
      <c r="D1608" s="172" t="s">
        <v>2</v>
      </c>
      <c r="E1608" s="172" t="s">
        <v>44</v>
      </c>
      <c r="F1608" s="172">
        <v>1</v>
      </c>
      <c r="G1608" s="172">
        <v>1</v>
      </c>
      <c r="H1608" s="140" t="s">
        <v>10655</v>
      </c>
      <c r="I1608" s="155" t="s">
        <v>12506</v>
      </c>
      <c r="J1608" s="311"/>
      <c r="K1608" s="311"/>
      <c r="L1608" s="306"/>
      <c r="M1608" s="161"/>
      <c r="N1608" s="161"/>
      <c r="O1608" s="155"/>
      <c r="P1608" s="155"/>
      <c r="Q1608" s="155"/>
      <c r="R1608" s="155"/>
      <c r="S1608" s="155"/>
      <c r="T1608" s="155"/>
      <c r="U1608" s="155"/>
      <c r="V1608" s="161"/>
      <c r="W1608" s="174"/>
      <c r="X1608" s="175"/>
      <c r="Y1608" s="511"/>
      <c r="Z1608" s="139"/>
    </row>
    <row r="1609" spans="1:26" ht="15" customHeight="1">
      <c r="A1609" s="160"/>
      <c r="B1609" s="160"/>
      <c r="C1609" s="158" t="s">
        <v>12374</v>
      </c>
      <c r="D1609" s="172" t="s">
        <v>2</v>
      </c>
      <c r="E1609" s="172" t="s">
        <v>44</v>
      </c>
      <c r="F1609" s="172">
        <v>1</v>
      </c>
      <c r="G1609" s="172">
        <v>1</v>
      </c>
      <c r="H1609" s="140" t="s">
        <v>10656</v>
      </c>
      <c r="I1609" s="155" t="s">
        <v>12506</v>
      </c>
      <c r="J1609" s="311"/>
      <c r="K1609" s="311"/>
      <c r="L1609" s="306"/>
      <c r="M1609" s="161"/>
      <c r="N1609" s="161"/>
      <c r="O1609" s="155"/>
      <c r="P1609" s="155"/>
      <c r="Q1609" s="155"/>
      <c r="R1609" s="155"/>
      <c r="S1609" s="155"/>
      <c r="T1609" s="155"/>
      <c r="U1609" s="155"/>
      <c r="V1609" s="161"/>
      <c r="W1609" s="174"/>
      <c r="X1609" s="175"/>
      <c r="Y1609" s="511"/>
      <c r="Z1609" s="139"/>
    </row>
    <row r="1610" spans="1:26" ht="15" customHeight="1">
      <c r="A1610" s="160"/>
      <c r="B1610" s="160"/>
      <c r="C1610" s="158" t="s">
        <v>10130</v>
      </c>
      <c r="D1610" s="172" t="s">
        <v>2</v>
      </c>
      <c r="E1610" s="172" t="s">
        <v>44</v>
      </c>
      <c r="F1610" s="172">
        <v>1</v>
      </c>
      <c r="G1610" s="172">
        <v>1</v>
      </c>
      <c r="H1610" s="140" t="s">
        <v>7282</v>
      </c>
      <c r="I1610" s="155" t="s">
        <v>12506</v>
      </c>
      <c r="J1610" s="311"/>
      <c r="K1610" s="311"/>
      <c r="L1610" s="306"/>
      <c r="M1610" s="161"/>
      <c r="N1610" s="161"/>
      <c r="O1610" s="155"/>
      <c r="P1610" s="155"/>
      <c r="Q1610" s="155"/>
      <c r="R1610" s="155"/>
      <c r="S1610" s="155"/>
      <c r="T1610" s="155"/>
      <c r="U1610" s="155"/>
      <c r="V1610" s="161"/>
      <c r="W1610" s="174"/>
      <c r="X1610" s="175"/>
      <c r="Y1610" s="511"/>
      <c r="Z1610" s="139"/>
    </row>
    <row r="1611" spans="1:26" ht="15" customHeight="1">
      <c r="A1611" s="160"/>
      <c r="B1611" s="160"/>
      <c r="C1611" s="158" t="s">
        <v>12374</v>
      </c>
      <c r="D1611" s="172" t="s">
        <v>2</v>
      </c>
      <c r="E1611" s="172" t="s">
        <v>44</v>
      </c>
      <c r="F1611" s="172">
        <v>1</v>
      </c>
      <c r="G1611" s="172">
        <v>1</v>
      </c>
      <c r="H1611" s="140" t="s">
        <v>10657</v>
      </c>
      <c r="I1611" s="155" t="s">
        <v>12506</v>
      </c>
      <c r="J1611" s="311"/>
      <c r="K1611" s="311"/>
      <c r="L1611" s="306"/>
      <c r="M1611" s="161"/>
      <c r="N1611" s="161"/>
      <c r="O1611" s="155"/>
      <c r="P1611" s="155"/>
      <c r="Q1611" s="155"/>
      <c r="R1611" s="155"/>
      <c r="S1611" s="155"/>
      <c r="T1611" s="155"/>
      <c r="U1611" s="155"/>
      <c r="V1611" s="161"/>
      <c r="W1611" s="174"/>
      <c r="X1611" s="175"/>
      <c r="Y1611" s="511"/>
      <c r="Z1611" s="139"/>
    </row>
    <row r="1612" spans="1:26" ht="15" customHeight="1">
      <c r="A1612" s="160"/>
      <c r="B1612" s="160"/>
      <c r="C1612" s="158" t="s">
        <v>12374</v>
      </c>
      <c r="D1612" s="172" t="s">
        <v>2</v>
      </c>
      <c r="E1612" s="172" t="s">
        <v>44</v>
      </c>
      <c r="F1612" s="172">
        <v>1</v>
      </c>
      <c r="G1612" s="172">
        <v>1</v>
      </c>
      <c r="H1612" s="140" t="s">
        <v>10658</v>
      </c>
      <c r="I1612" s="155" t="s">
        <v>12506</v>
      </c>
      <c r="J1612" s="311"/>
      <c r="K1612" s="311"/>
      <c r="L1612" s="306"/>
      <c r="M1612" s="161"/>
      <c r="N1612" s="161"/>
      <c r="O1612" s="155"/>
      <c r="P1612" s="155"/>
      <c r="Q1612" s="155"/>
      <c r="R1612" s="155"/>
      <c r="S1612" s="155"/>
      <c r="T1612" s="155"/>
      <c r="U1612" s="155"/>
      <c r="V1612" s="161"/>
      <c r="W1612" s="174"/>
      <c r="X1612" s="175"/>
      <c r="Y1612" s="511"/>
      <c r="Z1612" s="139"/>
    </row>
    <row r="1613" spans="1:26" ht="15" customHeight="1">
      <c r="A1613" s="160"/>
      <c r="B1613" s="160"/>
      <c r="C1613" s="158" t="s">
        <v>12374</v>
      </c>
      <c r="D1613" s="172" t="s">
        <v>2</v>
      </c>
      <c r="E1613" s="172" t="s">
        <v>44</v>
      </c>
      <c r="F1613" s="172">
        <v>1</v>
      </c>
      <c r="G1613" s="172">
        <v>1</v>
      </c>
      <c r="H1613" s="140" t="s">
        <v>10659</v>
      </c>
      <c r="I1613" s="155" t="s">
        <v>12506</v>
      </c>
      <c r="J1613" s="311"/>
      <c r="K1613" s="311"/>
      <c r="L1613" s="306"/>
      <c r="M1613" s="161"/>
      <c r="N1613" s="161"/>
      <c r="O1613" s="155"/>
      <c r="P1613" s="155"/>
      <c r="Q1613" s="155"/>
      <c r="R1613" s="155"/>
      <c r="S1613" s="155"/>
      <c r="T1613" s="155"/>
      <c r="U1613" s="155"/>
      <c r="V1613" s="161"/>
      <c r="W1613" s="174"/>
      <c r="X1613" s="175"/>
      <c r="Y1613" s="511"/>
      <c r="Z1613" s="139"/>
    </row>
    <row r="1614" spans="1:26" ht="15" customHeight="1">
      <c r="A1614" s="160"/>
      <c r="B1614" s="160"/>
      <c r="C1614" s="158" t="s">
        <v>12374</v>
      </c>
      <c r="D1614" s="172" t="s">
        <v>2</v>
      </c>
      <c r="E1614" s="172" t="s">
        <v>44</v>
      </c>
      <c r="F1614" s="172">
        <v>1</v>
      </c>
      <c r="G1614" s="172">
        <v>1</v>
      </c>
      <c r="H1614" s="140" t="s">
        <v>10660</v>
      </c>
      <c r="I1614" s="155" t="s">
        <v>12506</v>
      </c>
      <c r="J1614" s="311"/>
      <c r="K1614" s="311"/>
      <c r="L1614" s="306"/>
      <c r="M1614" s="161"/>
      <c r="N1614" s="161"/>
      <c r="O1614" s="155"/>
      <c r="P1614" s="155"/>
      <c r="Q1614" s="155"/>
      <c r="R1614" s="155"/>
      <c r="S1614" s="155"/>
      <c r="T1614" s="155"/>
      <c r="U1614" s="155"/>
      <c r="V1614" s="161"/>
      <c r="W1614" s="174"/>
      <c r="X1614" s="175"/>
      <c r="Y1614" s="511"/>
      <c r="Z1614" s="139"/>
    </row>
    <row r="1615" spans="1:26" ht="15" customHeight="1">
      <c r="A1615" s="160"/>
      <c r="B1615" s="160"/>
      <c r="C1615" s="158" t="s">
        <v>12374</v>
      </c>
      <c r="D1615" s="172" t="s">
        <v>2</v>
      </c>
      <c r="E1615" s="172" t="s">
        <v>44</v>
      </c>
      <c r="F1615" s="172">
        <v>1</v>
      </c>
      <c r="G1615" s="172">
        <v>1</v>
      </c>
      <c r="H1615" s="140" t="s">
        <v>10661</v>
      </c>
      <c r="I1615" s="155" t="s">
        <v>12506</v>
      </c>
      <c r="J1615" s="311"/>
      <c r="K1615" s="311"/>
      <c r="L1615" s="306"/>
      <c r="M1615" s="161"/>
      <c r="N1615" s="161"/>
      <c r="O1615" s="155"/>
      <c r="P1615" s="155"/>
      <c r="Q1615" s="155"/>
      <c r="R1615" s="155"/>
      <c r="S1615" s="155"/>
      <c r="T1615" s="155"/>
      <c r="U1615" s="155"/>
      <c r="V1615" s="161"/>
      <c r="W1615" s="174"/>
      <c r="X1615" s="175"/>
      <c r="Y1615" s="511"/>
      <c r="Z1615" s="139"/>
    </row>
    <row r="1616" spans="1:26" ht="15" customHeight="1">
      <c r="A1616" s="160"/>
      <c r="B1616" s="160"/>
      <c r="C1616" s="158" t="s">
        <v>12374</v>
      </c>
      <c r="D1616" s="172" t="s">
        <v>2</v>
      </c>
      <c r="E1616" s="172" t="s">
        <v>44</v>
      </c>
      <c r="F1616" s="172">
        <v>1</v>
      </c>
      <c r="G1616" s="172">
        <v>1</v>
      </c>
      <c r="H1616" s="140" t="s">
        <v>10662</v>
      </c>
      <c r="I1616" s="155" t="s">
        <v>12506</v>
      </c>
      <c r="J1616" s="311"/>
      <c r="K1616" s="311"/>
      <c r="L1616" s="306"/>
      <c r="M1616" s="161"/>
      <c r="N1616" s="161"/>
      <c r="O1616" s="155"/>
      <c r="P1616" s="155"/>
      <c r="Q1616" s="155"/>
      <c r="R1616" s="155"/>
      <c r="S1616" s="155"/>
      <c r="T1616" s="155"/>
      <c r="U1616" s="155"/>
      <c r="V1616" s="161"/>
      <c r="W1616" s="174"/>
      <c r="X1616" s="175"/>
      <c r="Y1616" s="511"/>
      <c r="Z1616" s="139"/>
    </row>
    <row r="1617" spans="1:26" ht="15" customHeight="1">
      <c r="A1617" s="160"/>
      <c r="B1617" s="160"/>
      <c r="C1617" s="158" t="s">
        <v>12374</v>
      </c>
      <c r="D1617" s="172" t="s">
        <v>2</v>
      </c>
      <c r="E1617" s="172" t="s">
        <v>44</v>
      </c>
      <c r="F1617" s="172">
        <v>1</v>
      </c>
      <c r="G1617" s="172">
        <v>1</v>
      </c>
      <c r="H1617" s="140" t="s">
        <v>10663</v>
      </c>
      <c r="I1617" s="155" t="s">
        <v>12506</v>
      </c>
      <c r="J1617" s="311"/>
      <c r="K1617" s="311"/>
      <c r="L1617" s="306"/>
      <c r="M1617" s="161"/>
      <c r="N1617" s="161"/>
      <c r="O1617" s="155"/>
      <c r="P1617" s="155"/>
      <c r="Q1617" s="155"/>
      <c r="R1617" s="155"/>
      <c r="S1617" s="155"/>
      <c r="T1617" s="155"/>
      <c r="U1617" s="155"/>
      <c r="V1617" s="161"/>
      <c r="W1617" s="174"/>
      <c r="X1617" s="175"/>
      <c r="Y1617" s="511"/>
      <c r="Z1617" s="139"/>
    </row>
    <row r="1618" spans="1:26" ht="15" customHeight="1">
      <c r="A1618" s="160"/>
      <c r="B1618" s="160"/>
      <c r="C1618" s="158" t="s">
        <v>12374</v>
      </c>
      <c r="D1618" s="172" t="s">
        <v>2</v>
      </c>
      <c r="E1618" s="172" t="s">
        <v>44</v>
      </c>
      <c r="F1618" s="172">
        <v>1</v>
      </c>
      <c r="G1618" s="172">
        <v>1</v>
      </c>
      <c r="H1618" s="140" t="s">
        <v>10664</v>
      </c>
      <c r="I1618" s="155" t="s">
        <v>12506</v>
      </c>
      <c r="J1618" s="311"/>
      <c r="K1618" s="311"/>
      <c r="L1618" s="306"/>
      <c r="M1618" s="161"/>
      <c r="N1618" s="161"/>
      <c r="O1618" s="155"/>
      <c r="P1618" s="155"/>
      <c r="Q1618" s="155"/>
      <c r="R1618" s="155"/>
      <c r="S1618" s="155"/>
      <c r="T1618" s="155"/>
      <c r="U1618" s="155"/>
      <c r="V1618" s="161"/>
      <c r="W1618" s="174"/>
      <c r="X1618" s="175"/>
      <c r="Y1618" s="511"/>
      <c r="Z1618" s="139"/>
    </row>
    <row r="1619" spans="1:26" ht="15" customHeight="1">
      <c r="A1619" s="160"/>
      <c r="B1619" s="160"/>
      <c r="C1619" s="158" t="s">
        <v>12374</v>
      </c>
      <c r="D1619" s="172" t="s">
        <v>2</v>
      </c>
      <c r="E1619" s="172" t="s">
        <v>44</v>
      </c>
      <c r="F1619" s="172">
        <v>1</v>
      </c>
      <c r="G1619" s="172">
        <v>1</v>
      </c>
      <c r="H1619" s="140" t="s">
        <v>10665</v>
      </c>
      <c r="I1619" s="155" t="s">
        <v>12506</v>
      </c>
      <c r="J1619" s="311"/>
      <c r="K1619" s="311"/>
      <c r="L1619" s="306"/>
      <c r="M1619" s="161"/>
      <c r="N1619" s="161"/>
      <c r="O1619" s="155"/>
      <c r="P1619" s="155"/>
      <c r="Q1619" s="155"/>
      <c r="R1619" s="155"/>
      <c r="S1619" s="155"/>
      <c r="T1619" s="155"/>
      <c r="U1619" s="155"/>
      <c r="V1619" s="161"/>
      <c r="W1619" s="174"/>
      <c r="X1619" s="175"/>
      <c r="Y1619" s="511"/>
      <c r="Z1619" s="139"/>
    </row>
    <row r="1620" spans="1:26" ht="15" customHeight="1">
      <c r="A1620" s="160"/>
      <c r="B1620" s="160"/>
      <c r="C1620" s="158" t="s">
        <v>12374</v>
      </c>
      <c r="D1620" s="172" t="s">
        <v>2</v>
      </c>
      <c r="E1620" s="172" t="s">
        <v>44</v>
      </c>
      <c r="F1620" s="172">
        <v>1</v>
      </c>
      <c r="G1620" s="172">
        <v>1</v>
      </c>
      <c r="H1620" s="140" t="s">
        <v>10666</v>
      </c>
      <c r="I1620" s="155" t="s">
        <v>12506</v>
      </c>
      <c r="J1620" s="311"/>
      <c r="K1620" s="311"/>
      <c r="L1620" s="306"/>
      <c r="M1620" s="161"/>
      <c r="N1620" s="161"/>
      <c r="O1620" s="155"/>
      <c r="P1620" s="155"/>
      <c r="Q1620" s="155"/>
      <c r="R1620" s="155"/>
      <c r="S1620" s="155"/>
      <c r="T1620" s="155"/>
      <c r="U1620" s="155"/>
      <c r="V1620" s="161"/>
      <c r="W1620" s="174"/>
      <c r="X1620" s="175"/>
      <c r="Y1620" s="511"/>
      <c r="Z1620" s="139"/>
    </row>
    <row r="1621" spans="1:26" ht="15" customHeight="1">
      <c r="A1621" s="160"/>
      <c r="B1621" s="160"/>
      <c r="C1621" s="158" t="s">
        <v>12374</v>
      </c>
      <c r="D1621" s="172" t="s">
        <v>2</v>
      </c>
      <c r="E1621" s="172" t="s">
        <v>44</v>
      </c>
      <c r="F1621" s="172">
        <v>1</v>
      </c>
      <c r="G1621" s="172">
        <v>1</v>
      </c>
      <c r="H1621" s="140" t="s">
        <v>10667</v>
      </c>
      <c r="I1621" s="155" t="s">
        <v>12506</v>
      </c>
      <c r="J1621" s="311"/>
      <c r="K1621" s="311"/>
      <c r="L1621" s="306"/>
      <c r="M1621" s="161"/>
      <c r="N1621" s="161"/>
      <c r="O1621" s="155"/>
      <c r="P1621" s="155"/>
      <c r="Q1621" s="155"/>
      <c r="R1621" s="155"/>
      <c r="S1621" s="155"/>
      <c r="T1621" s="155"/>
      <c r="U1621" s="155"/>
      <c r="V1621" s="161"/>
      <c r="W1621" s="174"/>
      <c r="X1621" s="175"/>
      <c r="Y1621" s="511"/>
      <c r="Z1621" s="139"/>
    </row>
    <row r="1622" spans="1:26" ht="15" customHeight="1">
      <c r="A1622" s="160"/>
      <c r="B1622" s="160"/>
      <c r="C1622" s="158" t="s">
        <v>12374</v>
      </c>
      <c r="D1622" s="172" t="s">
        <v>2</v>
      </c>
      <c r="E1622" s="172" t="s">
        <v>44</v>
      </c>
      <c r="F1622" s="172">
        <v>1</v>
      </c>
      <c r="G1622" s="172">
        <v>1</v>
      </c>
      <c r="H1622" s="140" t="s">
        <v>10668</v>
      </c>
      <c r="I1622" s="155" t="s">
        <v>12506</v>
      </c>
      <c r="J1622" s="311"/>
      <c r="K1622" s="311"/>
      <c r="L1622" s="306"/>
      <c r="M1622" s="161"/>
      <c r="N1622" s="161"/>
      <c r="O1622" s="155"/>
      <c r="P1622" s="155"/>
      <c r="Q1622" s="155"/>
      <c r="R1622" s="155"/>
      <c r="S1622" s="155"/>
      <c r="T1622" s="155"/>
      <c r="U1622" s="155"/>
      <c r="V1622" s="161"/>
      <c r="W1622" s="174"/>
      <c r="X1622" s="175"/>
      <c r="Y1622" s="511"/>
      <c r="Z1622" s="139"/>
    </row>
    <row r="1623" spans="1:26" ht="15" customHeight="1">
      <c r="A1623" s="160"/>
      <c r="B1623" s="160"/>
      <c r="C1623" s="158" t="s">
        <v>12374</v>
      </c>
      <c r="D1623" s="172" t="s">
        <v>2</v>
      </c>
      <c r="E1623" s="172" t="s">
        <v>44</v>
      </c>
      <c r="F1623" s="172">
        <v>1</v>
      </c>
      <c r="G1623" s="172">
        <v>1</v>
      </c>
      <c r="H1623" s="140" t="s">
        <v>10669</v>
      </c>
      <c r="I1623" s="155" t="s">
        <v>12506</v>
      </c>
      <c r="J1623" s="311"/>
      <c r="K1623" s="311"/>
      <c r="L1623" s="306"/>
      <c r="M1623" s="161"/>
      <c r="N1623" s="161"/>
      <c r="O1623" s="155"/>
      <c r="P1623" s="155"/>
      <c r="Q1623" s="155"/>
      <c r="R1623" s="155"/>
      <c r="S1623" s="155"/>
      <c r="T1623" s="155"/>
      <c r="U1623" s="155"/>
      <c r="V1623" s="161"/>
      <c r="W1623" s="174"/>
      <c r="X1623" s="175"/>
      <c r="Y1623" s="511"/>
      <c r="Z1623" s="139"/>
    </row>
    <row r="1624" spans="1:26" ht="15" customHeight="1">
      <c r="A1624" s="160"/>
      <c r="B1624" s="160"/>
      <c r="C1624" s="158" t="s">
        <v>12374</v>
      </c>
      <c r="D1624" s="172" t="s">
        <v>2</v>
      </c>
      <c r="E1624" s="172" t="s">
        <v>44</v>
      </c>
      <c r="F1624" s="172">
        <v>1</v>
      </c>
      <c r="G1624" s="172">
        <v>1</v>
      </c>
      <c r="H1624" s="140" t="s">
        <v>10670</v>
      </c>
      <c r="I1624" s="155" t="s">
        <v>12506</v>
      </c>
      <c r="J1624" s="311"/>
      <c r="K1624" s="311"/>
      <c r="L1624" s="306"/>
      <c r="M1624" s="161"/>
      <c r="N1624" s="161"/>
      <c r="O1624" s="155"/>
      <c r="P1624" s="155"/>
      <c r="Q1624" s="155"/>
      <c r="R1624" s="155"/>
      <c r="S1624" s="155"/>
      <c r="T1624" s="155"/>
      <c r="U1624" s="155"/>
      <c r="V1624" s="161"/>
      <c r="W1624" s="174"/>
      <c r="X1624" s="175"/>
      <c r="Y1624" s="511"/>
      <c r="Z1624" s="139"/>
    </row>
    <row r="1625" spans="1:26" ht="15" customHeight="1">
      <c r="A1625" s="160"/>
      <c r="B1625" s="160"/>
      <c r="C1625" s="158" t="s">
        <v>12374</v>
      </c>
      <c r="D1625" s="172" t="s">
        <v>2</v>
      </c>
      <c r="E1625" s="172" t="s">
        <v>44</v>
      </c>
      <c r="F1625" s="172">
        <v>1</v>
      </c>
      <c r="G1625" s="172">
        <v>1</v>
      </c>
      <c r="H1625" s="140" t="s">
        <v>10671</v>
      </c>
      <c r="I1625" s="155" t="s">
        <v>12506</v>
      </c>
      <c r="J1625" s="311"/>
      <c r="K1625" s="311"/>
      <c r="L1625" s="306"/>
      <c r="M1625" s="161"/>
      <c r="N1625" s="161"/>
      <c r="O1625" s="155"/>
      <c r="P1625" s="155"/>
      <c r="Q1625" s="155"/>
      <c r="R1625" s="155"/>
      <c r="S1625" s="155"/>
      <c r="T1625" s="155"/>
      <c r="U1625" s="155"/>
      <c r="V1625" s="161"/>
      <c r="W1625" s="174"/>
      <c r="X1625" s="175"/>
      <c r="Y1625" s="511"/>
      <c r="Z1625" s="139"/>
    </row>
    <row r="1626" spans="1:26" ht="15" customHeight="1">
      <c r="A1626" s="160"/>
      <c r="B1626" s="160"/>
      <c r="C1626" s="158" t="s">
        <v>12374</v>
      </c>
      <c r="D1626" s="172" t="s">
        <v>2</v>
      </c>
      <c r="E1626" s="172" t="s">
        <v>44</v>
      </c>
      <c r="F1626" s="172">
        <v>1</v>
      </c>
      <c r="G1626" s="172">
        <v>1</v>
      </c>
      <c r="H1626" s="140" t="s">
        <v>10672</v>
      </c>
      <c r="I1626" s="155" t="s">
        <v>12506</v>
      </c>
      <c r="J1626" s="311"/>
      <c r="K1626" s="311"/>
      <c r="L1626" s="306"/>
      <c r="M1626" s="161"/>
      <c r="N1626" s="161"/>
      <c r="O1626" s="155"/>
      <c r="P1626" s="155"/>
      <c r="Q1626" s="155"/>
      <c r="R1626" s="155"/>
      <c r="S1626" s="155"/>
      <c r="T1626" s="155"/>
      <c r="U1626" s="155"/>
      <c r="V1626" s="161"/>
      <c r="W1626" s="174"/>
      <c r="X1626" s="175"/>
      <c r="Y1626" s="511"/>
      <c r="Z1626" s="139"/>
    </row>
    <row r="1627" spans="1:26" ht="15" customHeight="1">
      <c r="A1627" s="160"/>
      <c r="B1627" s="160"/>
      <c r="C1627" s="158" t="s">
        <v>12374</v>
      </c>
      <c r="D1627" s="172" t="s">
        <v>2</v>
      </c>
      <c r="E1627" s="172" t="s">
        <v>44</v>
      </c>
      <c r="F1627" s="172">
        <v>1</v>
      </c>
      <c r="G1627" s="172">
        <v>1</v>
      </c>
      <c r="H1627" s="140" t="s">
        <v>10673</v>
      </c>
      <c r="I1627" s="155" t="s">
        <v>12506</v>
      </c>
      <c r="J1627" s="311"/>
      <c r="K1627" s="311"/>
      <c r="L1627" s="306"/>
      <c r="M1627" s="161"/>
      <c r="N1627" s="161"/>
      <c r="O1627" s="155"/>
      <c r="P1627" s="155"/>
      <c r="Q1627" s="155"/>
      <c r="R1627" s="155"/>
      <c r="S1627" s="155"/>
      <c r="T1627" s="155"/>
      <c r="U1627" s="155"/>
      <c r="V1627" s="161"/>
      <c r="W1627" s="174"/>
      <c r="X1627" s="175"/>
      <c r="Y1627" s="511"/>
      <c r="Z1627" s="139"/>
    </row>
    <row r="1628" spans="1:26" ht="15" customHeight="1">
      <c r="A1628" s="160"/>
      <c r="B1628" s="160"/>
      <c r="C1628" s="158" t="s">
        <v>12374</v>
      </c>
      <c r="D1628" s="172" t="s">
        <v>2</v>
      </c>
      <c r="E1628" s="172" t="s">
        <v>44</v>
      </c>
      <c r="F1628" s="172">
        <v>1</v>
      </c>
      <c r="G1628" s="172">
        <v>1</v>
      </c>
      <c r="H1628" s="140" t="s">
        <v>10674</v>
      </c>
      <c r="I1628" s="155" t="s">
        <v>12506</v>
      </c>
      <c r="J1628" s="311"/>
      <c r="K1628" s="311"/>
      <c r="L1628" s="306"/>
      <c r="M1628" s="161"/>
      <c r="N1628" s="161"/>
      <c r="O1628" s="155"/>
      <c r="P1628" s="155"/>
      <c r="Q1628" s="155"/>
      <c r="R1628" s="155"/>
      <c r="S1628" s="155"/>
      <c r="T1628" s="155"/>
      <c r="U1628" s="155"/>
      <c r="V1628" s="161"/>
      <c r="W1628" s="174"/>
      <c r="X1628" s="175"/>
      <c r="Y1628" s="511"/>
      <c r="Z1628" s="139"/>
    </row>
    <row r="1629" spans="1:26" ht="15" customHeight="1">
      <c r="A1629" s="160"/>
      <c r="B1629" s="160"/>
      <c r="C1629" s="158" t="s">
        <v>12374</v>
      </c>
      <c r="D1629" s="172" t="s">
        <v>2</v>
      </c>
      <c r="E1629" s="172" t="s">
        <v>44</v>
      </c>
      <c r="F1629" s="172">
        <v>1</v>
      </c>
      <c r="G1629" s="172">
        <v>1</v>
      </c>
      <c r="H1629" s="140" t="s">
        <v>10675</v>
      </c>
      <c r="I1629" s="155" t="s">
        <v>12506</v>
      </c>
      <c r="J1629" s="311"/>
      <c r="K1629" s="311"/>
      <c r="L1629" s="306"/>
      <c r="M1629" s="161"/>
      <c r="N1629" s="161"/>
      <c r="O1629" s="155"/>
      <c r="P1629" s="155"/>
      <c r="Q1629" s="155"/>
      <c r="R1629" s="155"/>
      <c r="S1629" s="155"/>
      <c r="T1629" s="155"/>
      <c r="U1629" s="155"/>
      <c r="V1629" s="161"/>
      <c r="W1629" s="174"/>
      <c r="X1629" s="175"/>
      <c r="Y1629" s="511"/>
      <c r="Z1629" s="139"/>
    </row>
    <row r="1630" spans="1:26" ht="15" customHeight="1">
      <c r="A1630" s="160"/>
      <c r="B1630" s="160"/>
      <c r="C1630" s="158" t="s">
        <v>12374</v>
      </c>
      <c r="D1630" s="172" t="s">
        <v>2</v>
      </c>
      <c r="E1630" s="172" t="s">
        <v>44</v>
      </c>
      <c r="F1630" s="172">
        <v>1</v>
      </c>
      <c r="G1630" s="172">
        <v>1</v>
      </c>
      <c r="H1630" s="140" t="s">
        <v>10676</v>
      </c>
      <c r="I1630" s="155" t="s">
        <v>12506</v>
      </c>
      <c r="J1630" s="311"/>
      <c r="K1630" s="311"/>
      <c r="L1630" s="306"/>
      <c r="M1630" s="161"/>
      <c r="N1630" s="161"/>
      <c r="O1630" s="155"/>
      <c r="P1630" s="155"/>
      <c r="Q1630" s="155"/>
      <c r="R1630" s="155"/>
      <c r="S1630" s="155"/>
      <c r="T1630" s="155"/>
      <c r="U1630" s="155"/>
      <c r="V1630" s="161"/>
      <c r="W1630" s="174"/>
      <c r="X1630" s="175"/>
      <c r="Y1630" s="511"/>
      <c r="Z1630" s="139"/>
    </row>
    <row r="1631" spans="1:26" ht="15" customHeight="1">
      <c r="A1631" s="160"/>
      <c r="B1631" s="160"/>
      <c r="C1631" s="158" t="s">
        <v>12374</v>
      </c>
      <c r="D1631" s="172" t="s">
        <v>2</v>
      </c>
      <c r="E1631" s="172" t="s">
        <v>44</v>
      </c>
      <c r="F1631" s="172">
        <v>1</v>
      </c>
      <c r="G1631" s="172">
        <v>1</v>
      </c>
      <c r="H1631" s="140" t="s">
        <v>10677</v>
      </c>
      <c r="I1631" s="155" t="s">
        <v>12506</v>
      </c>
      <c r="J1631" s="311"/>
      <c r="K1631" s="311"/>
      <c r="L1631" s="306"/>
      <c r="M1631" s="161"/>
      <c r="N1631" s="161"/>
      <c r="O1631" s="155"/>
      <c r="P1631" s="155"/>
      <c r="Q1631" s="155"/>
      <c r="R1631" s="155"/>
      <c r="S1631" s="155"/>
      <c r="T1631" s="155"/>
      <c r="U1631" s="155"/>
      <c r="V1631" s="161"/>
      <c r="W1631" s="174"/>
      <c r="X1631" s="175"/>
      <c r="Y1631" s="511"/>
      <c r="Z1631" s="139"/>
    </row>
    <row r="1632" spans="1:26" ht="15" customHeight="1">
      <c r="A1632" s="160"/>
      <c r="B1632" s="160"/>
      <c r="C1632" s="158" t="s">
        <v>12374</v>
      </c>
      <c r="D1632" s="172" t="s">
        <v>2</v>
      </c>
      <c r="E1632" s="172" t="s">
        <v>44</v>
      </c>
      <c r="F1632" s="172">
        <v>1</v>
      </c>
      <c r="G1632" s="172">
        <v>1</v>
      </c>
      <c r="H1632" s="140" t="s">
        <v>10678</v>
      </c>
      <c r="I1632" s="155" t="s">
        <v>12506</v>
      </c>
      <c r="J1632" s="311"/>
      <c r="K1632" s="311"/>
      <c r="L1632" s="306"/>
      <c r="M1632" s="161"/>
      <c r="N1632" s="161"/>
      <c r="O1632" s="155"/>
      <c r="P1632" s="155"/>
      <c r="Q1632" s="155"/>
      <c r="R1632" s="155"/>
      <c r="S1632" s="155"/>
      <c r="T1632" s="155"/>
      <c r="U1632" s="155"/>
      <c r="V1632" s="161"/>
      <c r="W1632" s="174"/>
      <c r="X1632" s="175"/>
      <c r="Y1632" s="511"/>
      <c r="Z1632" s="139"/>
    </row>
    <row r="1633" spans="1:26" ht="15" customHeight="1">
      <c r="A1633" s="160"/>
      <c r="B1633" s="160"/>
      <c r="C1633" s="158" t="s">
        <v>12374</v>
      </c>
      <c r="D1633" s="172" t="s">
        <v>2</v>
      </c>
      <c r="E1633" s="172" t="s">
        <v>44</v>
      </c>
      <c r="F1633" s="172">
        <v>1</v>
      </c>
      <c r="G1633" s="172">
        <v>1</v>
      </c>
      <c r="H1633" s="140" t="s">
        <v>10679</v>
      </c>
      <c r="I1633" s="155" t="s">
        <v>12506</v>
      </c>
      <c r="J1633" s="311"/>
      <c r="K1633" s="311"/>
      <c r="L1633" s="306"/>
      <c r="M1633" s="161"/>
      <c r="N1633" s="161"/>
      <c r="O1633" s="155"/>
      <c r="P1633" s="155"/>
      <c r="Q1633" s="155"/>
      <c r="R1633" s="155"/>
      <c r="S1633" s="155"/>
      <c r="T1633" s="155"/>
      <c r="U1633" s="155"/>
      <c r="V1633" s="161"/>
      <c r="W1633" s="174"/>
      <c r="X1633" s="175"/>
      <c r="Y1633" s="511"/>
      <c r="Z1633" s="139"/>
    </row>
    <row r="1634" spans="1:26" ht="15" customHeight="1">
      <c r="A1634" s="160"/>
      <c r="B1634" s="160"/>
      <c r="C1634" s="158" t="s">
        <v>12374</v>
      </c>
      <c r="D1634" s="172" t="s">
        <v>2</v>
      </c>
      <c r="E1634" s="172" t="s">
        <v>44</v>
      </c>
      <c r="F1634" s="172">
        <v>1</v>
      </c>
      <c r="G1634" s="172">
        <v>1</v>
      </c>
      <c r="H1634" s="140" t="s">
        <v>10680</v>
      </c>
      <c r="I1634" s="155" t="s">
        <v>12506</v>
      </c>
      <c r="J1634" s="311"/>
      <c r="K1634" s="311"/>
      <c r="L1634" s="306"/>
      <c r="M1634" s="161"/>
      <c r="N1634" s="161"/>
      <c r="O1634" s="155"/>
      <c r="P1634" s="155"/>
      <c r="Q1634" s="155"/>
      <c r="R1634" s="155"/>
      <c r="S1634" s="155"/>
      <c r="T1634" s="155"/>
      <c r="U1634" s="155"/>
      <c r="V1634" s="161"/>
      <c r="W1634" s="174"/>
      <c r="X1634" s="175"/>
      <c r="Y1634" s="511"/>
      <c r="Z1634" s="139"/>
    </row>
    <row r="1635" spans="1:26" ht="15" customHeight="1">
      <c r="A1635" s="160"/>
      <c r="B1635" s="160"/>
      <c r="C1635" s="158" t="s">
        <v>12374</v>
      </c>
      <c r="D1635" s="172" t="s">
        <v>2</v>
      </c>
      <c r="E1635" s="172" t="s">
        <v>44</v>
      </c>
      <c r="F1635" s="172">
        <v>1</v>
      </c>
      <c r="G1635" s="172">
        <v>1</v>
      </c>
      <c r="H1635" s="140" t="s">
        <v>10681</v>
      </c>
      <c r="I1635" s="155" t="s">
        <v>12506</v>
      </c>
      <c r="J1635" s="311"/>
      <c r="K1635" s="311"/>
      <c r="L1635" s="306"/>
      <c r="M1635" s="161"/>
      <c r="N1635" s="161"/>
      <c r="O1635" s="155"/>
      <c r="P1635" s="155"/>
      <c r="Q1635" s="155"/>
      <c r="R1635" s="155"/>
      <c r="S1635" s="155"/>
      <c r="T1635" s="155"/>
      <c r="U1635" s="155"/>
      <c r="V1635" s="161"/>
      <c r="W1635" s="174"/>
      <c r="X1635" s="175"/>
      <c r="Y1635" s="511"/>
      <c r="Z1635" s="139"/>
    </row>
    <row r="1636" spans="1:26" ht="15" customHeight="1">
      <c r="A1636" s="160"/>
      <c r="B1636" s="160"/>
      <c r="C1636" s="158" t="s">
        <v>12374</v>
      </c>
      <c r="D1636" s="172" t="s">
        <v>2</v>
      </c>
      <c r="E1636" s="172" t="s">
        <v>44</v>
      </c>
      <c r="F1636" s="172">
        <v>1</v>
      </c>
      <c r="G1636" s="172">
        <v>1</v>
      </c>
      <c r="H1636" s="140" t="s">
        <v>10682</v>
      </c>
      <c r="I1636" s="155" t="s">
        <v>12506</v>
      </c>
      <c r="J1636" s="311"/>
      <c r="K1636" s="311"/>
      <c r="L1636" s="306"/>
      <c r="M1636" s="161"/>
      <c r="N1636" s="161"/>
      <c r="O1636" s="155"/>
      <c r="P1636" s="155"/>
      <c r="Q1636" s="155"/>
      <c r="R1636" s="155"/>
      <c r="S1636" s="155"/>
      <c r="T1636" s="155"/>
      <c r="U1636" s="155"/>
      <c r="V1636" s="161"/>
      <c r="W1636" s="174"/>
      <c r="X1636" s="175"/>
      <c r="Y1636" s="511"/>
      <c r="Z1636" s="139"/>
    </row>
    <row r="1637" spans="1:26" ht="15" customHeight="1">
      <c r="A1637" s="160"/>
      <c r="B1637" s="160"/>
      <c r="C1637" s="158" t="s">
        <v>12374</v>
      </c>
      <c r="D1637" s="172" t="s">
        <v>2</v>
      </c>
      <c r="E1637" s="172" t="s">
        <v>44</v>
      </c>
      <c r="F1637" s="172">
        <v>1</v>
      </c>
      <c r="G1637" s="172">
        <v>1</v>
      </c>
      <c r="H1637" s="140" t="s">
        <v>10683</v>
      </c>
      <c r="I1637" s="155" t="s">
        <v>12506</v>
      </c>
      <c r="J1637" s="311"/>
      <c r="K1637" s="311"/>
      <c r="L1637" s="306"/>
      <c r="M1637" s="161"/>
      <c r="N1637" s="161"/>
      <c r="O1637" s="155"/>
      <c r="P1637" s="155"/>
      <c r="Q1637" s="155"/>
      <c r="R1637" s="155"/>
      <c r="S1637" s="155"/>
      <c r="T1637" s="155"/>
      <c r="U1637" s="155"/>
      <c r="V1637" s="161"/>
      <c r="W1637" s="174"/>
      <c r="X1637" s="175"/>
      <c r="Y1637" s="511"/>
      <c r="Z1637" s="139"/>
    </row>
    <row r="1638" spans="1:26" ht="15" customHeight="1">
      <c r="A1638" s="160"/>
      <c r="B1638" s="160"/>
      <c r="C1638" s="158" t="s">
        <v>10130</v>
      </c>
      <c r="D1638" s="172" t="s">
        <v>2</v>
      </c>
      <c r="E1638" s="172" t="s">
        <v>44</v>
      </c>
      <c r="F1638" s="172">
        <v>1</v>
      </c>
      <c r="G1638" s="172">
        <v>1</v>
      </c>
      <c r="H1638" s="140" t="s">
        <v>7336</v>
      </c>
      <c r="I1638" s="155" t="s">
        <v>12506</v>
      </c>
      <c r="J1638" s="311"/>
      <c r="K1638" s="311"/>
      <c r="L1638" s="306"/>
      <c r="M1638" s="161"/>
      <c r="N1638" s="161"/>
      <c r="O1638" s="155"/>
      <c r="P1638" s="155"/>
      <c r="Q1638" s="155"/>
      <c r="R1638" s="155"/>
      <c r="S1638" s="155"/>
      <c r="T1638" s="155"/>
      <c r="U1638" s="155"/>
      <c r="V1638" s="161"/>
      <c r="W1638" s="174"/>
      <c r="X1638" s="175"/>
      <c r="Y1638" s="511"/>
      <c r="Z1638" s="139"/>
    </row>
    <row r="1639" spans="1:26" ht="15" customHeight="1">
      <c r="A1639" s="160"/>
      <c r="B1639" s="160"/>
      <c r="C1639" s="158" t="s">
        <v>12374</v>
      </c>
      <c r="D1639" s="172" t="s">
        <v>2</v>
      </c>
      <c r="E1639" s="172" t="s">
        <v>44</v>
      </c>
      <c r="F1639" s="172">
        <v>1</v>
      </c>
      <c r="G1639" s="172">
        <v>1</v>
      </c>
      <c r="H1639" s="140" t="s">
        <v>10684</v>
      </c>
      <c r="I1639" s="155" t="s">
        <v>12506</v>
      </c>
      <c r="J1639" s="311"/>
      <c r="K1639" s="311"/>
      <c r="L1639" s="306"/>
      <c r="M1639" s="161"/>
      <c r="N1639" s="161"/>
      <c r="O1639" s="155"/>
      <c r="P1639" s="155"/>
      <c r="Q1639" s="155"/>
      <c r="R1639" s="155"/>
      <c r="S1639" s="155"/>
      <c r="T1639" s="155"/>
      <c r="U1639" s="155"/>
      <c r="V1639" s="161"/>
      <c r="W1639" s="174"/>
      <c r="X1639" s="175"/>
      <c r="Y1639" s="511"/>
      <c r="Z1639" s="139"/>
    </row>
    <row r="1640" spans="1:26" ht="15" customHeight="1">
      <c r="A1640" s="160"/>
      <c r="B1640" s="160"/>
      <c r="C1640" s="158" t="s">
        <v>12374</v>
      </c>
      <c r="D1640" s="172" t="s">
        <v>2</v>
      </c>
      <c r="E1640" s="172" t="s">
        <v>44</v>
      </c>
      <c r="F1640" s="172">
        <v>1</v>
      </c>
      <c r="G1640" s="172">
        <v>1</v>
      </c>
      <c r="H1640" s="140" t="s">
        <v>10685</v>
      </c>
      <c r="I1640" s="155" t="s">
        <v>12506</v>
      </c>
      <c r="J1640" s="311"/>
      <c r="K1640" s="311"/>
      <c r="L1640" s="306"/>
      <c r="M1640" s="161"/>
      <c r="N1640" s="161"/>
      <c r="O1640" s="155"/>
      <c r="P1640" s="155"/>
      <c r="Q1640" s="155"/>
      <c r="R1640" s="155"/>
      <c r="S1640" s="155"/>
      <c r="T1640" s="155"/>
      <c r="U1640" s="155"/>
      <c r="V1640" s="161"/>
      <c r="W1640" s="174"/>
      <c r="X1640" s="175"/>
      <c r="Y1640" s="511"/>
      <c r="Z1640" s="139"/>
    </row>
    <row r="1641" spans="1:26" ht="15" customHeight="1">
      <c r="A1641" s="160"/>
      <c r="B1641" s="160"/>
      <c r="C1641" s="158" t="s">
        <v>12374</v>
      </c>
      <c r="D1641" s="172" t="s">
        <v>2</v>
      </c>
      <c r="E1641" s="172" t="s">
        <v>44</v>
      </c>
      <c r="F1641" s="172">
        <v>1</v>
      </c>
      <c r="G1641" s="172">
        <v>1</v>
      </c>
      <c r="H1641" s="140" t="s">
        <v>10686</v>
      </c>
      <c r="I1641" s="155" t="s">
        <v>12506</v>
      </c>
      <c r="J1641" s="311"/>
      <c r="K1641" s="311"/>
      <c r="L1641" s="306"/>
      <c r="M1641" s="161"/>
      <c r="N1641" s="161"/>
      <c r="O1641" s="155"/>
      <c r="P1641" s="155"/>
      <c r="Q1641" s="155"/>
      <c r="R1641" s="155"/>
      <c r="S1641" s="155"/>
      <c r="T1641" s="155"/>
      <c r="U1641" s="155"/>
      <c r="V1641" s="161"/>
      <c r="W1641" s="174"/>
      <c r="X1641" s="175"/>
      <c r="Y1641" s="511"/>
      <c r="Z1641" s="139"/>
    </row>
    <row r="1642" spans="1:26" ht="15" customHeight="1">
      <c r="A1642" s="160"/>
      <c r="B1642" s="160"/>
      <c r="C1642" s="158" t="s">
        <v>12374</v>
      </c>
      <c r="D1642" s="172" t="s">
        <v>2</v>
      </c>
      <c r="E1642" s="172" t="s">
        <v>44</v>
      </c>
      <c r="F1642" s="172">
        <v>1</v>
      </c>
      <c r="G1642" s="172">
        <v>1</v>
      </c>
      <c r="H1642" s="140" t="s">
        <v>10687</v>
      </c>
      <c r="I1642" s="155" t="s">
        <v>12506</v>
      </c>
      <c r="J1642" s="311"/>
      <c r="K1642" s="311"/>
      <c r="L1642" s="306"/>
      <c r="M1642" s="161"/>
      <c r="N1642" s="161"/>
      <c r="O1642" s="155"/>
      <c r="P1642" s="155"/>
      <c r="Q1642" s="155"/>
      <c r="R1642" s="155"/>
      <c r="S1642" s="155"/>
      <c r="T1642" s="155"/>
      <c r="U1642" s="155"/>
      <c r="V1642" s="161"/>
      <c r="W1642" s="174"/>
      <c r="X1642" s="175"/>
      <c r="Y1642" s="511"/>
      <c r="Z1642" s="139"/>
    </row>
    <row r="1643" spans="1:26" ht="15" customHeight="1">
      <c r="A1643" s="160"/>
      <c r="B1643" s="160"/>
      <c r="C1643" s="158" t="s">
        <v>12374</v>
      </c>
      <c r="D1643" s="172" t="s">
        <v>2</v>
      </c>
      <c r="E1643" s="172" t="s">
        <v>44</v>
      </c>
      <c r="F1643" s="172">
        <v>1</v>
      </c>
      <c r="G1643" s="172">
        <v>1</v>
      </c>
      <c r="H1643" s="140" t="s">
        <v>10688</v>
      </c>
      <c r="I1643" s="155" t="s">
        <v>12506</v>
      </c>
      <c r="J1643" s="311"/>
      <c r="K1643" s="311"/>
      <c r="L1643" s="306"/>
      <c r="M1643" s="161"/>
      <c r="N1643" s="161"/>
      <c r="O1643" s="155"/>
      <c r="P1643" s="155"/>
      <c r="Q1643" s="155"/>
      <c r="R1643" s="155"/>
      <c r="S1643" s="155"/>
      <c r="T1643" s="155"/>
      <c r="U1643" s="155"/>
      <c r="V1643" s="161"/>
      <c r="W1643" s="174"/>
      <c r="X1643" s="175"/>
      <c r="Y1643" s="511"/>
      <c r="Z1643" s="139"/>
    </row>
    <row r="1644" spans="1:26" ht="15" customHeight="1">
      <c r="A1644" s="160"/>
      <c r="B1644" s="160"/>
      <c r="C1644" s="158" t="s">
        <v>12374</v>
      </c>
      <c r="D1644" s="172" t="s">
        <v>2</v>
      </c>
      <c r="E1644" s="172" t="s">
        <v>44</v>
      </c>
      <c r="F1644" s="172">
        <v>1</v>
      </c>
      <c r="G1644" s="172">
        <v>1</v>
      </c>
      <c r="H1644" s="140" t="s">
        <v>10689</v>
      </c>
      <c r="I1644" s="155" t="s">
        <v>12506</v>
      </c>
      <c r="J1644" s="311"/>
      <c r="K1644" s="311"/>
      <c r="L1644" s="306"/>
      <c r="M1644" s="161"/>
      <c r="N1644" s="161"/>
      <c r="O1644" s="155"/>
      <c r="P1644" s="155"/>
      <c r="Q1644" s="155"/>
      <c r="R1644" s="155"/>
      <c r="S1644" s="155"/>
      <c r="T1644" s="155"/>
      <c r="U1644" s="155"/>
      <c r="V1644" s="161"/>
      <c r="W1644" s="174"/>
      <c r="X1644" s="175"/>
      <c r="Y1644" s="511"/>
      <c r="Z1644" s="139"/>
    </row>
    <row r="1645" spans="1:26" ht="15" customHeight="1">
      <c r="A1645" s="160"/>
      <c r="B1645" s="160"/>
      <c r="C1645" s="158" t="s">
        <v>12374</v>
      </c>
      <c r="D1645" s="172" t="s">
        <v>2</v>
      </c>
      <c r="E1645" s="172" t="s">
        <v>44</v>
      </c>
      <c r="F1645" s="172">
        <v>1</v>
      </c>
      <c r="G1645" s="172">
        <v>1</v>
      </c>
      <c r="H1645" s="140" t="s">
        <v>10690</v>
      </c>
      <c r="I1645" s="155" t="s">
        <v>12506</v>
      </c>
      <c r="J1645" s="311"/>
      <c r="K1645" s="311"/>
      <c r="L1645" s="306"/>
      <c r="M1645" s="161"/>
      <c r="N1645" s="161"/>
      <c r="O1645" s="155"/>
      <c r="P1645" s="155"/>
      <c r="Q1645" s="155"/>
      <c r="R1645" s="155"/>
      <c r="S1645" s="155"/>
      <c r="T1645" s="155"/>
      <c r="U1645" s="155"/>
      <c r="V1645" s="161"/>
      <c r="W1645" s="174"/>
      <c r="X1645" s="175"/>
      <c r="Y1645" s="511"/>
      <c r="Z1645" s="139"/>
    </row>
    <row r="1646" spans="1:26" ht="15" customHeight="1">
      <c r="A1646" s="160"/>
      <c r="B1646" s="160"/>
      <c r="C1646" s="158" t="s">
        <v>12374</v>
      </c>
      <c r="D1646" s="172" t="s">
        <v>2</v>
      </c>
      <c r="E1646" s="172" t="s">
        <v>44</v>
      </c>
      <c r="F1646" s="172">
        <v>1</v>
      </c>
      <c r="G1646" s="172">
        <v>1</v>
      </c>
      <c r="H1646" s="140" t="s">
        <v>10691</v>
      </c>
      <c r="I1646" s="155" t="s">
        <v>12506</v>
      </c>
      <c r="J1646" s="311"/>
      <c r="K1646" s="311"/>
      <c r="L1646" s="306"/>
      <c r="M1646" s="161"/>
      <c r="N1646" s="161"/>
      <c r="O1646" s="155"/>
      <c r="P1646" s="155"/>
      <c r="Q1646" s="155"/>
      <c r="R1646" s="155"/>
      <c r="S1646" s="155"/>
      <c r="T1646" s="155"/>
      <c r="U1646" s="155"/>
      <c r="V1646" s="161"/>
      <c r="W1646" s="174"/>
      <c r="X1646" s="175"/>
      <c r="Y1646" s="511"/>
      <c r="Z1646" s="139"/>
    </row>
    <row r="1647" spans="1:26" ht="15" customHeight="1">
      <c r="A1647" s="160"/>
      <c r="B1647" s="160"/>
      <c r="C1647" s="158" t="s">
        <v>12374</v>
      </c>
      <c r="D1647" s="172" t="s">
        <v>2</v>
      </c>
      <c r="E1647" s="172" t="s">
        <v>44</v>
      </c>
      <c r="F1647" s="172">
        <v>1</v>
      </c>
      <c r="G1647" s="172">
        <v>1</v>
      </c>
      <c r="H1647" s="140" t="s">
        <v>10692</v>
      </c>
      <c r="I1647" s="155" t="s">
        <v>12506</v>
      </c>
      <c r="J1647" s="311"/>
      <c r="K1647" s="311"/>
      <c r="L1647" s="306"/>
      <c r="M1647" s="161"/>
      <c r="N1647" s="161"/>
      <c r="O1647" s="155"/>
      <c r="P1647" s="155"/>
      <c r="Q1647" s="155"/>
      <c r="R1647" s="155"/>
      <c r="S1647" s="155"/>
      <c r="T1647" s="155"/>
      <c r="U1647" s="155"/>
      <c r="V1647" s="161"/>
      <c r="W1647" s="174"/>
      <c r="X1647" s="175"/>
      <c r="Y1647" s="511"/>
      <c r="Z1647" s="139"/>
    </row>
    <row r="1648" spans="1:26" ht="15" customHeight="1">
      <c r="A1648" s="160"/>
      <c r="B1648" s="160"/>
      <c r="C1648" s="158" t="s">
        <v>12374</v>
      </c>
      <c r="D1648" s="172" t="s">
        <v>2</v>
      </c>
      <c r="E1648" s="172" t="s">
        <v>44</v>
      </c>
      <c r="F1648" s="172">
        <v>1</v>
      </c>
      <c r="G1648" s="172">
        <v>1</v>
      </c>
      <c r="H1648" s="140" t="s">
        <v>10693</v>
      </c>
      <c r="I1648" s="155" t="s">
        <v>12506</v>
      </c>
      <c r="J1648" s="311"/>
      <c r="K1648" s="311"/>
      <c r="L1648" s="306"/>
      <c r="M1648" s="161"/>
      <c r="N1648" s="161"/>
      <c r="O1648" s="155"/>
      <c r="P1648" s="155"/>
      <c r="Q1648" s="155"/>
      <c r="R1648" s="155"/>
      <c r="S1648" s="155"/>
      <c r="T1648" s="155"/>
      <c r="U1648" s="155"/>
      <c r="V1648" s="161"/>
      <c r="W1648" s="174"/>
      <c r="X1648" s="175"/>
      <c r="Y1648" s="511"/>
      <c r="Z1648" s="139"/>
    </row>
    <row r="1649" spans="1:26" ht="15" customHeight="1">
      <c r="A1649" s="160"/>
      <c r="B1649" s="160"/>
      <c r="C1649" s="158" t="s">
        <v>10130</v>
      </c>
      <c r="D1649" s="172" t="s">
        <v>2</v>
      </c>
      <c r="E1649" s="172" t="s">
        <v>44</v>
      </c>
      <c r="F1649" s="172">
        <v>1</v>
      </c>
      <c r="G1649" s="172">
        <v>1</v>
      </c>
      <c r="H1649" s="140" t="s">
        <v>7364</v>
      </c>
      <c r="I1649" s="155" t="s">
        <v>12506</v>
      </c>
      <c r="J1649" s="311"/>
      <c r="K1649" s="311"/>
      <c r="L1649" s="306"/>
      <c r="M1649" s="161"/>
      <c r="N1649" s="161"/>
      <c r="O1649" s="155"/>
      <c r="P1649" s="155"/>
      <c r="Q1649" s="155"/>
      <c r="R1649" s="155"/>
      <c r="S1649" s="155"/>
      <c r="T1649" s="155"/>
      <c r="U1649" s="155"/>
      <c r="V1649" s="161"/>
      <c r="W1649" s="174"/>
      <c r="X1649" s="175"/>
      <c r="Y1649" s="511"/>
      <c r="Z1649" s="139"/>
    </row>
    <row r="1650" spans="1:26" ht="15" customHeight="1">
      <c r="A1650" s="160"/>
      <c r="B1650" s="160"/>
      <c r="C1650" s="158" t="s">
        <v>10129</v>
      </c>
      <c r="D1650" s="172" t="s">
        <v>2</v>
      </c>
      <c r="E1650" s="172" t="s">
        <v>44</v>
      </c>
      <c r="F1650" s="172">
        <v>1</v>
      </c>
      <c r="G1650" s="172">
        <v>1</v>
      </c>
      <c r="H1650" s="140" t="s">
        <v>7365</v>
      </c>
      <c r="I1650" s="155" t="s">
        <v>12506</v>
      </c>
      <c r="J1650" s="311"/>
      <c r="K1650" s="311"/>
      <c r="L1650" s="306"/>
      <c r="M1650" s="161"/>
      <c r="N1650" s="161"/>
      <c r="O1650" s="155"/>
      <c r="P1650" s="155"/>
      <c r="Q1650" s="155"/>
      <c r="R1650" s="155"/>
      <c r="S1650" s="155"/>
      <c r="T1650" s="155"/>
      <c r="U1650" s="155"/>
      <c r="V1650" s="161"/>
      <c r="W1650" s="174"/>
      <c r="X1650" s="175"/>
      <c r="Y1650" s="511"/>
      <c r="Z1650" s="139"/>
    </row>
    <row r="1651" spans="1:26" ht="15" customHeight="1">
      <c r="A1651" s="160"/>
      <c r="B1651" s="160"/>
      <c r="C1651" s="158" t="s">
        <v>12374</v>
      </c>
      <c r="D1651" s="172" t="s">
        <v>2</v>
      </c>
      <c r="E1651" s="172" t="s">
        <v>44</v>
      </c>
      <c r="F1651" s="172">
        <v>1</v>
      </c>
      <c r="G1651" s="172">
        <v>1</v>
      </c>
      <c r="H1651" s="140" t="s">
        <v>10694</v>
      </c>
      <c r="I1651" s="155" t="s">
        <v>12506</v>
      </c>
      <c r="J1651" s="311"/>
      <c r="K1651" s="311"/>
      <c r="L1651" s="306"/>
      <c r="M1651" s="161"/>
      <c r="N1651" s="161"/>
      <c r="O1651" s="155"/>
      <c r="P1651" s="155"/>
      <c r="Q1651" s="155"/>
      <c r="R1651" s="155"/>
      <c r="S1651" s="155"/>
      <c r="T1651" s="155"/>
      <c r="U1651" s="155"/>
      <c r="V1651" s="161"/>
      <c r="W1651" s="174"/>
      <c r="X1651" s="175"/>
      <c r="Y1651" s="511"/>
      <c r="Z1651" s="139"/>
    </row>
    <row r="1652" spans="1:26" ht="15" customHeight="1">
      <c r="A1652" s="160"/>
      <c r="B1652" s="160"/>
      <c r="C1652" s="158" t="s">
        <v>12374</v>
      </c>
      <c r="D1652" s="172" t="s">
        <v>2</v>
      </c>
      <c r="E1652" s="172" t="s">
        <v>44</v>
      </c>
      <c r="F1652" s="172">
        <v>1</v>
      </c>
      <c r="G1652" s="172">
        <v>1</v>
      </c>
      <c r="H1652" s="140" t="s">
        <v>10695</v>
      </c>
      <c r="I1652" s="155" t="s">
        <v>12506</v>
      </c>
      <c r="J1652" s="311"/>
      <c r="K1652" s="311"/>
      <c r="L1652" s="306"/>
      <c r="M1652" s="161"/>
      <c r="N1652" s="161"/>
      <c r="O1652" s="155"/>
      <c r="P1652" s="155"/>
      <c r="Q1652" s="155"/>
      <c r="R1652" s="155"/>
      <c r="S1652" s="155"/>
      <c r="T1652" s="155"/>
      <c r="U1652" s="155"/>
      <c r="V1652" s="161"/>
      <c r="W1652" s="174"/>
      <c r="X1652" s="175"/>
      <c r="Y1652" s="511"/>
      <c r="Z1652" s="139"/>
    </row>
    <row r="1653" spans="1:26" ht="15" customHeight="1">
      <c r="A1653" s="160"/>
      <c r="B1653" s="160"/>
      <c r="C1653" s="158" t="s">
        <v>12374</v>
      </c>
      <c r="D1653" s="172" t="s">
        <v>2</v>
      </c>
      <c r="E1653" s="172" t="s">
        <v>44</v>
      </c>
      <c r="F1653" s="172">
        <v>1</v>
      </c>
      <c r="G1653" s="172">
        <v>1</v>
      </c>
      <c r="H1653" s="140" t="s">
        <v>10696</v>
      </c>
      <c r="I1653" s="155" t="s">
        <v>12506</v>
      </c>
      <c r="J1653" s="311"/>
      <c r="K1653" s="311"/>
      <c r="L1653" s="306"/>
      <c r="M1653" s="161"/>
      <c r="N1653" s="161"/>
      <c r="O1653" s="155"/>
      <c r="P1653" s="155"/>
      <c r="Q1653" s="155"/>
      <c r="R1653" s="155"/>
      <c r="S1653" s="155"/>
      <c r="T1653" s="155"/>
      <c r="U1653" s="155"/>
      <c r="V1653" s="161"/>
      <c r="W1653" s="174"/>
      <c r="X1653" s="175"/>
      <c r="Y1653" s="511"/>
      <c r="Z1653" s="139"/>
    </row>
    <row r="1654" spans="1:26" ht="15" customHeight="1">
      <c r="A1654" s="160"/>
      <c r="B1654" s="160"/>
      <c r="C1654" s="158" t="s">
        <v>10129</v>
      </c>
      <c r="D1654" s="172" t="s">
        <v>2</v>
      </c>
      <c r="E1654" s="172" t="s">
        <v>44</v>
      </c>
      <c r="F1654" s="172">
        <v>1</v>
      </c>
      <c r="G1654" s="172">
        <v>1</v>
      </c>
      <c r="H1654" s="140" t="s">
        <v>7366</v>
      </c>
      <c r="I1654" s="155" t="s">
        <v>12506</v>
      </c>
      <c r="J1654" s="311"/>
      <c r="K1654" s="311"/>
      <c r="L1654" s="306"/>
      <c r="M1654" s="161"/>
      <c r="N1654" s="161"/>
      <c r="O1654" s="155"/>
      <c r="P1654" s="155"/>
      <c r="Q1654" s="155"/>
      <c r="R1654" s="155"/>
      <c r="S1654" s="155"/>
      <c r="T1654" s="155"/>
      <c r="U1654" s="155"/>
      <c r="V1654" s="161"/>
      <c r="W1654" s="174"/>
      <c r="X1654" s="175"/>
      <c r="Y1654" s="511"/>
      <c r="Z1654" s="139"/>
    </row>
    <row r="1655" spans="1:26" ht="15" customHeight="1">
      <c r="A1655" s="160"/>
      <c r="B1655" s="160"/>
      <c r="C1655" s="158" t="s">
        <v>12374</v>
      </c>
      <c r="D1655" s="172" t="s">
        <v>2</v>
      </c>
      <c r="E1655" s="172" t="s">
        <v>44</v>
      </c>
      <c r="F1655" s="172">
        <v>1</v>
      </c>
      <c r="G1655" s="172">
        <v>1</v>
      </c>
      <c r="H1655" s="140" t="s">
        <v>10697</v>
      </c>
      <c r="I1655" s="155" t="s">
        <v>12506</v>
      </c>
      <c r="J1655" s="311"/>
      <c r="K1655" s="311"/>
      <c r="L1655" s="306"/>
      <c r="M1655" s="161"/>
      <c r="N1655" s="161"/>
      <c r="O1655" s="155"/>
      <c r="P1655" s="155"/>
      <c r="Q1655" s="155"/>
      <c r="R1655" s="155"/>
      <c r="S1655" s="155"/>
      <c r="T1655" s="155"/>
      <c r="U1655" s="155"/>
      <c r="V1655" s="161"/>
      <c r="W1655" s="174"/>
      <c r="X1655" s="175"/>
      <c r="Y1655" s="511"/>
      <c r="Z1655" s="139"/>
    </row>
    <row r="1656" spans="1:26" ht="15" customHeight="1">
      <c r="A1656" s="160"/>
      <c r="B1656" s="160"/>
      <c r="C1656" s="158" t="s">
        <v>12374</v>
      </c>
      <c r="D1656" s="172" t="s">
        <v>2</v>
      </c>
      <c r="E1656" s="172" t="s">
        <v>44</v>
      </c>
      <c r="F1656" s="172">
        <v>1</v>
      </c>
      <c r="G1656" s="172">
        <v>1</v>
      </c>
      <c r="H1656" s="140" t="s">
        <v>10698</v>
      </c>
      <c r="I1656" s="155" t="s">
        <v>12506</v>
      </c>
      <c r="J1656" s="311"/>
      <c r="K1656" s="311"/>
      <c r="L1656" s="306"/>
      <c r="M1656" s="161"/>
      <c r="N1656" s="161"/>
      <c r="O1656" s="155"/>
      <c r="P1656" s="155"/>
      <c r="Q1656" s="155"/>
      <c r="R1656" s="155"/>
      <c r="S1656" s="155"/>
      <c r="T1656" s="155"/>
      <c r="U1656" s="155"/>
      <c r="V1656" s="161"/>
      <c r="W1656" s="174"/>
      <c r="X1656" s="175"/>
      <c r="Y1656" s="511"/>
      <c r="Z1656" s="139"/>
    </row>
    <row r="1657" spans="1:26" ht="15" customHeight="1">
      <c r="A1657" s="160"/>
      <c r="B1657" s="160"/>
      <c r="C1657" s="158" t="s">
        <v>12374</v>
      </c>
      <c r="D1657" s="172" t="s">
        <v>2</v>
      </c>
      <c r="E1657" s="172" t="s">
        <v>44</v>
      </c>
      <c r="F1657" s="172">
        <v>1</v>
      </c>
      <c r="G1657" s="172">
        <v>1</v>
      </c>
      <c r="H1657" s="140" t="s">
        <v>10699</v>
      </c>
      <c r="I1657" s="155" t="s">
        <v>12506</v>
      </c>
      <c r="J1657" s="311"/>
      <c r="K1657" s="311"/>
      <c r="L1657" s="306"/>
      <c r="M1657" s="161"/>
      <c r="N1657" s="161"/>
      <c r="O1657" s="155"/>
      <c r="P1657" s="155"/>
      <c r="Q1657" s="155"/>
      <c r="R1657" s="155"/>
      <c r="S1657" s="155"/>
      <c r="T1657" s="155"/>
      <c r="U1657" s="155"/>
      <c r="V1657" s="161"/>
      <c r="W1657" s="174"/>
      <c r="X1657" s="175"/>
      <c r="Y1657" s="511"/>
      <c r="Z1657" s="139"/>
    </row>
    <row r="1658" spans="1:26" ht="15" customHeight="1">
      <c r="A1658" s="160"/>
      <c r="B1658" s="160"/>
      <c r="C1658" s="158" t="s">
        <v>12374</v>
      </c>
      <c r="D1658" s="172" t="s">
        <v>2</v>
      </c>
      <c r="E1658" s="172" t="s">
        <v>44</v>
      </c>
      <c r="F1658" s="172">
        <v>1</v>
      </c>
      <c r="G1658" s="172">
        <v>1</v>
      </c>
      <c r="H1658" s="140" t="s">
        <v>10700</v>
      </c>
      <c r="I1658" s="155" t="s">
        <v>12506</v>
      </c>
      <c r="J1658" s="311"/>
      <c r="K1658" s="311"/>
      <c r="L1658" s="306"/>
      <c r="M1658" s="161"/>
      <c r="N1658" s="161"/>
      <c r="O1658" s="155"/>
      <c r="P1658" s="155"/>
      <c r="Q1658" s="155"/>
      <c r="R1658" s="155"/>
      <c r="S1658" s="155"/>
      <c r="T1658" s="155"/>
      <c r="U1658" s="155"/>
      <c r="V1658" s="161"/>
      <c r="W1658" s="174"/>
      <c r="X1658" s="175"/>
      <c r="Y1658" s="511"/>
      <c r="Z1658" s="139"/>
    </row>
    <row r="1659" spans="1:26" ht="15" customHeight="1">
      <c r="A1659" s="160"/>
      <c r="B1659" s="160"/>
      <c r="C1659" s="158" t="s">
        <v>12374</v>
      </c>
      <c r="D1659" s="172" t="s">
        <v>2</v>
      </c>
      <c r="E1659" s="172" t="s">
        <v>44</v>
      </c>
      <c r="F1659" s="172">
        <v>1</v>
      </c>
      <c r="G1659" s="172">
        <v>1</v>
      </c>
      <c r="H1659" s="140" t="s">
        <v>10701</v>
      </c>
      <c r="I1659" s="155" t="s">
        <v>12506</v>
      </c>
      <c r="J1659" s="311"/>
      <c r="K1659" s="311"/>
      <c r="L1659" s="306"/>
      <c r="M1659" s="161"/>
      <c r="N1659" s="161"/>
      <c r="O1659" s="155"/>
      <c r="P1659" s="155"/>
      <c r="Q1659" s="155"/>
      <c r="R1659" s="155"/>
      <c r="S1659" s="155"/>
      <c r="T1659" s="155"/>
      <c r="U1659" s="155"/>
      <c r="V1659" s="161"/>
      <c r="W1659" s="174"/>
      <c r="X1659" s="175"/>
      <c r="Y1659" s="511"/>
      <c r="Z1659" s="139"/>
    </row>
    <row r="1660" spans="1:26" ht="15" customHeight="1">
      <c r="A1660" s="160"/>
      <c r="B1660" s="160"/>
      <c r="C1660" s="158" t="s">
        <v>10130</v>
      </c>
      <c r="D1660" s="172" t="s">
        <v>2</v>
      </c>
      <c r="E1660" s="172" t="s">
        <v>44</v>
      </c>
      <c r="F1660" s="172">
        <v>1</v>
      </c>
      <c r="G1660" s="172">
        <v>1</v>
      </c>
      <c r="H1660" s="140" t="s">
        <v>7367</v>
      </c>
      <c r="I1660" s="155" t="s">
        <v>12506</v>
      </c>
      <c r="J1660" s="311"/>
      <c r="K1660" s="311"/>
      <c r="L1660" s="306"/>
      <c r="M1660" s="161"/>
      <c r="N1660" s="161"/>
      <c r="O1660" s="155"/>
      <c r="P1660" s="155"/>
      <c r="Q1660" s="155"/>
      <c r="R1660" s="155"/>
      <c r="S1660" s="155"/>
      <c r="T1660" s="155"/>
      <c r="U1660" s="155"/>
      <c r="V1660" s="161"/>
      <c r="W1660" s="174"/>
      <c r="X1660" s="175"/>
      <c r="Y1660" s="511"/>
      <c r="Z1660" s="139"/>
    </row>
    <row r="1661" spans="1:26" ht="15" customHeight="1">
      <c r="A1661" s="160"/>
      <c r="B1661" s="160"/>
      <c r="C1661" s="158" t="s">
        <v>10129</v>
      </c>
      <c r="D1661" s="172" t="s">
        <v>2</v>
      </c>
      <c r="E1661" s="172" t="s">
        <v>44</v>
      </c>
      <c r="F1661" s="172">
        <v>1</v>
      </c>
      <c r="G1661" s="172">
        <v>1</v>
      </c>
      <c r="H1661" s="140" t="s">
        <v>7368</v>
      </c>
      <c r="I1661" s="155" t="s">
        <v>12506</v>
      </c>
      <c r="J1661" s="311"/>
      <c r="K1661" s="311"/>
      <c r="L1661" s="306"/>
      <c r="M1661" s="161"/>
      <c r="N1661" s="161"/>
      <c r="O1661" s="155"/>
      <c r="P1661" s="155"/>
      <c r="Q1661" s="155"/>
      <c r="R1661" s="155"/>
      <c r="S1661" s="155"/>
      <c r="T1661" s="155"/>
      <c r="U1661" s="155"/>
      <c r="V1661" s="161"/>
      <c r="W1661" s="174"/>
      <c r="X1661" s="175"/>
      <c r="Y1661" s="511"/>
      <c r="Z1661" s="139"/>
    </row>
    <row r="1662" spans="1:26" ht="15" customHeight="1">
      <c r="A1662" s="160"/>
      <c r="B1662" s="160"/>
      <c r="C1662" s="158" t="s">
        <v>12374</v>
      </c>
      <c r="D1662" s="172" t="s">
        <v>2</v>
      </c>
      <c r="E1662" s="172" t="s">
        <v>44</v>
      </c>
      <c r="F1662" s="172">
        <v>1</v>
      </c>
      <c r="G1662" s="172">
        <v>1</v>
      </c>
      <c r="H1662" s="140" t="s">
        <v>10702</v>
      </c>
      <c r="I1662" s="155" t="s">
        <v>12506</v>
      </c>
      <c r="J1662" s="311"/>
      <c r="K1662" s="311"/>
      <c r="L1662" s="306"/>
      <c r="M1662" s="161"/>
      <c r="N1662" s="161"/>
      <c r="O1662" s="155"/>
      <c r="P1662" s="155"/>
      <c r="Q1662" s="155"/>
      <c r="R1662" s="155"/>
      <c r="S1662" s="155"/>
      <c r="T1662" s="155"/>
      <c r="U1662" s="155"/>
      <c r="V1662" s="161"/>
      <c r="W1662" s="174"/>
      <c r="X1662" s="175"/>
      <c r="Y1662" s="511"/>
      <c r="Z1662" s="139"/>
    </row>
    <row r="1663" spans="1:26" ht="15" customHeight="1">
      <c r="A1663" s="160"/>
      <c r="B1663" s="160"/>
      <c r="C1663" s="158" t="s">
        <v>10130</v>
      </c>
      <c r="D1663" s="172" t="s">
        <v>2</v>
      </c>
      <c r="E1663" s="172" t="s">
        <v>44</v>
      </c>
      <c r="F1663" s="172">
        <v>1</v>
      </c>
      <c r="G1663" s="172">
        <v>1</v>
      </c>
      <c r="H1663" s="140" t="s">
        <v>7369</v>
      </c>
      <c r="I1663" s="155" t="s">
        <v>12506</v>
      </c>
      <c r="J1663" s="311"/>
      <c r="K1663" s="311"/>
      <c r="L1663" s="306"/>
      <c r="M1663" s="161"/>
      <c r="N1663" s="161"/>
      <c r="O1663" s="155"/>
      <c r="P1663" s="155"/>
      <c r="Q1663" s="155"/>
      <c r="R1663" s="155"/>
      <c r="S1663" s="155"/>
      <c r="T1663" s="155"/>
      <c r="U1663" s="155"/>
      <c r="V1663" s="161"/>
      <c r="W1663" s="174"/>
      <c r="X1663" s="175"/>
      <c r="Y1663" s="511"/>
      <c r="Z1663" s="139"/>
    </row>
    <row r="1664" spans="1:26" ht="15" customHeight="1">
      <c r="A1664" s="160"/>
      <c r="B1664" s="160"/>
      <c r="C1664" s="158" t="s">
        <v>12374</v>
      </c>
      <c r="D1664" s="172" t="s">
        <v>2</v>
      </c>
      <c r="E1664" s="172" t="s">
        <v>44</v>
      </c>
      <c r="F1664" s="172">
        <v>1</v>
      </c>
      <c r="G1664" s="172">
        <v>1</v>
      </c>
      <c r="H1664" s="140" t="s">
        <v>10703</v>
      </c>
      <c r="I1664" s="155" t="s">
        <v>12506</v>
      </c>
      <c r="J1664" s="311"/>
      <c r="K1664" s="311"/>
      <c r="L1664" s="306"/>
      <c r="M1664" s="161"/>
      <c r="N1664" s="161"/>
      <c r="O1664" s="155"/>
      <c r="P1664" s="155"/>
      <c r="Q1664" s="155"/>
      <c r="R1664" s="155"/>
      <c r="S1664" s="155"/>
      <c r="T1664" s="155"/>
      <c r="U1664" s="155"/>
      <c r="V1664" s="161"/>
      <c r="W1664" s="174"/>
      <c r="X1664" s="175"/>
      <c r="Y1664" s="511"/>
      <c r="Z1664" s="139"/>
    </row>
    <row r="1665" spans="1:26" ht="15" customHeight="1">
      <c r="A1665" s="160"/>
      <c r="B1665" s="160"/>
      <c r="C1665" s="158" t="s">
        <v>12374</v>
      </c>
      <c r="D1665" s="172" t="s">
        <v>2</v>
      </c>
      <c r="E1665" s="172" t="s">
        <v>44</v>
      </c>
      <c r="F1665" s="172">
        <v>1</v>
      </c>
      <c r="G1665" s="172">
        <v>1</v>
      </c>
      <c r="H1665" s="140" t="s">
        <v>10704</v>
      </c>
      <c r="I1665" s="155" t="s">
        <v>12506</v>
      </c>
      <c r="J1665" s="311"/>
      <c r="K1665" s="311"/>
      <c r="L1665" s="306"/>
      <c r="M1665" s="161"/>
      <c r="N1665" s="161"/>
      <c r="O1665" s="155"/>
      <c r="P1665" s="155"/>
      <c r="Q1665" s="155"/>
      <c r="R1665" s="155"/>
      <c r="S1665" s="155"/>
      <c r="T1665" s="155"/>
      <c r="U1665" s="155"/>
      <c r="V1665" s="161"/>
      <c r="W1665" s="174"/>
      <c r="X1665" s="175"/>
      <c r="Y1665" s="511"/>
      <c r="Z1665" s="139"/>
    </row>
    <row r="1666" spans="1:26" ht="15" customHeight="1">
      <c r="A1666" s="160"/>
      <c r="B1666" s="160"/>
      <c r="C1666" s="158" t="s">
        <v>12374</v>
      </c>
      <c r="D1666" s="172" t="s">
        <v>2</v>
      </c>
      <c r="E1666" s="172" t="s">
        <v>44</v>
      </c>
      <c r="F1666" s="172">
        <v>1</v>
      </c>
      <c r="G1666" s="172">
        <v>1</v>
      </c>
      <c r="H1666" s="140" t="s">
        <v>10705</v>
      </c>
      <c r="I1666" s="155" t="s">
        <v>12506</v>
      </c>
      <c r="J1666" s="311"/>
      <c r="K1666" s="311"/>
      <c r="L1666" s="306"/>
      <c r="M1666" s="161"/>
      <c r="N1666" s="161"/>
      <c r="O1666" s="155"/>
      <c r="P1666" s="155"/>
      <c r="Q1666" s="155"/>
      <c r="R1666" s="155"/>
      <c r="S1666" s="155"/>
      <c r="T1666" s="155"/>
      <c r="U1666" s="155"/>
      <c r="V1666" s="161"/>
      <c r="W1666" s="174"/>
      <c r="X1666" s="175"/>
      <c r="Y1666" s="511"/>
      <c r="Z1666" s="139"/>
    </row>
    <row r="1667" spans="1:26" ht="15" customHeight="1">
      <c r="A1667" s="160"/>
      <c r="B1667" s="160"/>
      <c r="C1667" s="158" t="s">
        <v>12374</v>
      </c>
      <c r="D1667" s="172" t="s">
        <v>2</v>
      </c>
      <c r="E1667" s="172" t="s">
        <v>44</v>
      </c>
      <c r="F1667" s="172">
        <v>1</v>
      </c>
      <c r="G1667" s="172">
        <v>1</v>
      </c>
      <c r="H1667" s="140" t="s">
        <v>10706</v>
      </c>
      <c r="I1667" s="155" t="s">
        <v>12506</v>
      </c>
      <c r="J1667" s="311"/>
      <c r="K1667" s="311"/>
      <c r="L1667" s="306"/>
      <c r="M1667" s="161"/>
      <c r="N1667" s="161"/>
      <c r="O1667" s="155"/>
      <c r="P1667" s="155"/>
      <c r="Q1667" s="155"/>
      <c r="R1667" s="155"/>
      <c r="S1667" s="155"/>
      <c r="T1667" s="155"/>
      <c r="U1667" s="155"/>
      <c r="V1667" s="161"/>
      <c r="W1667" s="174"/>
      <c r="X1667" s="175"/>
      <c r="Y1667" s="511"/>
      <c r="Z1667" s="139"/>
    </row>
    <row r="1668" spans="1:26" ht="15" customHeight="1">
      <c r="A1668" s="160"/>
      <c r="B1668" s="160"/>
      <c r="C1668" s="158" t="s">
        <v>12374</v>
      </c>
      <c r="D1668" s="172" t="s">
        <v>2</v>
      </c>
      <c r="E1668" s="172" t="s">
        <v>44</v>
      </c>
      <c r="F1668" s="172">
        <v>1</v>
      </c>
      <c r="G1668" s="172">
        <v>1</v>
      </c>
      <c r="H1668" s="140" t="s">
        <v>10707</v>
      </c>
      <c r="I1668" s="155" t="s">
        <v>12506</v>
      </c>
      <c r="J1668" s="311"/>
      <c r="K1668" s="311"/>
      <c r="L1668" s="306"/>
      <c r="M1668" s="161"/>
      <c r="N1668" s="161"/>
      <c r="O1668" s="155"/>
      <c r="P1668" s="155"/>
      <c r="Q1668" s="155"/>
      <c r="R1668" s="155"/>
      <c r="S1668" s="155"/>
      <c r="T1668" s="155"/>
      <c r="U1668" s="155"/>
      <c r="V1668" s="161"/>
      <c r="W1668" s="174"/>
      <c r="X1668" s="175"/>
      <c r="Y1668" s="511"/>
      <c r="Z1668" s="139"/>
    </row>
    <row r="1669" spans="1:26" ht="15" customHeight="1">
      <c r="A1669" s="160"/>
      <c r="B1669" s="160"/>
      <c r="C1669" s="158" t="s">
        <v>12374</v>
      </c>
      <c r="D1669" s="172" t="s">
        <v>2</v>
      </c>
      <c r="E1669" s="172" t="s">
        <v>44</v>
      </c>
      <c r="F1669" s="172">
        <v>1</v>
      </c>
      <c r="G1669" s="172">
        <v>1</v>
      </c>
      <c r="H1669" s="140" t="s">
        <v>10708</v>
      </c>
      <c r="I1669" s="155" t="s">
        <v>12506</v>
      </c>
      <c r="J1669" s="311"/>
      <c r="K1669" s="311"/>
      <c r="L1669" s="306"/>
      <c r="M1669" s="161"/>
      <c r="N1669" s="161"/>
      <c r="O1669" s="155"/>
      <c r="P1669" s="155"/>
      <c r="Q1669" s="155"/>
      <c r="R1669" s="155"/>
      <c r="S1669" s="155"/>
      <c r="T1669" s="155"/>
      <c r="U1669" s="155"/>
      <c r="V1669" s="161"/>
      <c r="W1669" s="174"/>
      <c r="X1669" s="175"/>
      <c r="Y1669" s="511"/>
      <c r="Z1669" s="139"/>
    </row>
    <row r="1670" spans="1:26" ht="15" customHeight="1">
      <c r="A1670" s="160"/>
      <c r="B1670" s="160"/>
      <c r="C1670" s="158" t="s">
        <v>12374</v>
      </c>
      <c r="D1670" s="172" t="s">
        <v>2</v>
      </c>
      <c r="E1670" s="172" t="s">
        <v>44</v>
      </c>
      <c r="F1670" s="172">
        <v>1</v>
      </c>
      <c r="G1670" s="172">
        <v>1</v>
      </c>
      <c r="H1670" s="140" t="s">
        <v>10709</v>
      </c>
      <c r="I1670" s="155" t="s">
        <v>12506</v>
      </c>
      <c r="J1670" s="311"/>
      <c r="K1670" s="311"/>
      <c r="L1670" s="306"/>
      <c r="M1670" s="161"/>
      <c r="N1670" s="161"/>
      <c r="O1670" s="155"/>
      <c r="P1670" s="155"/>
      <c r="Q1670" s="155"/>
      <c r="R1670" s="155"/>
      <c r="S1670" s="155"/>
      <c r="T1670" s="155"/>
      <c r="U1670" s="155"/>
      <c r="V1670" s="161"/>
      <c r="W1670" s="174"/>
      <c r="X1670" s="175"/>
      <c r="Y1670" s="511"/>
      <c r="Z1670" s="139"/>
    </row>
    <row r="1671" spans="1:26" ht="15" customHeight="1">
      <c r="A1671" s="160"/>
      <c r="B1671" s="160"/>
      <c r="C1671" s="158" t="s">
        <v>12374</v>
      </c>
      <c r="D1671" s="172" t="s">
        <v>2</v>
      </c>
      <c r="E1671" s="172" t="s">
        <v>44</v>
      </c>
      <c r="F1671" s="172">
        <v>1</v>
      </c>
      <c r="G1671" s="172">
        <v>1</v>
      </c>
      <c r="H1671" s="140" t="s">
        <v>10710</v>
      </c>
      <c r="I1671" s="155" t="s">
        <v>12506</v>
      </c>
      <c r="J1671" s="311"/>
      <c r="K1671" s="311"/>
      <c r="L1671" s="306"/>
      <c r="M1671" s="161"/>
      <c r="N1671" s="161"/>
      <c r="O1671" s="155"/>
      <c r="P1671" s="155"/>
      <c r="Q1671" s="155"/>
      <c r="R1671" s="155"/>
      <c r="S1671" s="155"/>
      <c r="T1671" s="155"/>
      <c r="U1671" s="155"/>
      <c r="V1671" s="161"/>
      <c r="W1671" s="174"/>
      <c r="X1671" s="175"/>
      <c r="Y1671" s="511"/>
      <c r="Z1671" s="139"/>
    </row>
    <row r="1672" spans="1:26" ht="15" customHeight="1">
      <c r="A1672" s="160"/>
      <c r="B1672" s="160"/>
      <c r="C1672" s="158" t="s">
        <v>12374</v>
      </c>
      <c r="D1672" s="172" t="s">
        <v>2</v>
      </c>
      <c r="E1672" s="172" t="s">
        <v>44</v>
      </c>
      <c r="F1672" s="172">
        <v>1</v>
      </c>
      <c r="G1672" s="172">
        <v>1</v>
      </c>
      <c r="H1672" s="140" t="s">
        <v>10711</v>
      </c>
      <c r="I1672" s="155" t="s">
        <v>12506</v>
      </c>
      <c r="J1672" s="311"/>
      <c r="K1672" s="311"/>
      <c r="L1672" s="306"/>
      <c r="M1672" s="161"/>
      <c r="N1672" s="161"/>
      <c r="O1672" s="155"/>
      <c r="P1672" s="155"/>
      <c r="Q1672" s="155"/>
      <c r="R1672" s="155"/>
      <c r="S1672" s="155"/>
      <c r="T1672" s="155"/>
      <c r="U1672" s="155"/>
      <c r="V1672" s="161"/>
      <c r="W1672" s="174"/>
      <c r="X1672" s="175"/>
      <c r="Y1672" s="511"/>
      <c r="Z1672" s="139"/>
    </row>
    <row r="1673" spans="1:26" ht="15" customHeight="1">
      <c r="A1673" s="160"/>
      <c r="B1673" s="160"/>
      <c r="C1673" s="158" t="s">
        <v>12374</v>
      </c>
      <c r="D1673" s="172" t="s">
        <v>2</v>
      </c>
      <c r="E1673" s="172" t="s">
        <v>44</v>
      </c>
      <c r="F1673" s="172">
        <v>1</v>
      </c>
      <c r="G1673" s="172">
        <v>1</v>
      </c>
      <c r="H1673" s="140" t="s">
        <v>10712</v>
      </c>
      <c r="I1673" s="155" t="s">
        <v>12506</v>
      </c>
      <c r="J1673" s="311"/>
      <c r="K1673" s="311"/>
      <c r="L1673" s="306"/>
      <c r="M1673" s="161"/>
      <c r="N1673" s="161"/>
      <c r="O1673" s="155"/>
      <c r="P1673" s="155"/>
      <c r="Q1673" s="155"/>
      <c r="R1673" s="155"/>
      <c r="S1673" s="155"/>
      <c r="T1673" s="155"/>
      <c r="U1673" s="155"/>
      <c r="V1673" s="161"/>
      <c r="W1673" s="174"/>
      <c r="X1673" s="175"/>
      <c r="Y1673" s="511"/>
      <c r="Z1673" s="139"/>
    </row>
    <row r="1674" spans="1:26" ht="15" customHeight="1">
      <c r="A1674" s="160"/>
      <c r="B1674" s="160"/>
      <c r="C1674" s="158" t="s">
        <v>12374</v>
      </c>
      <c r="D1674" s="172" t="s">
        <v>2</v>
      </c>
      <c r="E1674" s="172" t="s">
        <v>44</v>
      </c>
      <c r="F1674" s="172">
        <v>1</v>
      </c>
      <c r="G1674" s="172">
        <v>1</v>
      </c>
      <c r="H1674" s="140" t="s">
        <v>10713</v>
      </c>
      <c r="I1674" s="155" t="s">
        <v>12506</v>
      </c>
      <c r="J1674" s="311"/>
      <c r="K1674" s="311"/>
      <c r="L1674" s="306"/>
      <c r="M1674" s="161"/>
      <c r="N1674" s="161"/>
      <c r="O1674" s="155"/>
      <c r="P1674" s="155"/>
      <c r="Q1674" s="155"/>
      <c r="R1674" s="155"/>
      <c r="S1674" s="155"/>
      <c r="T1674" s="155"/>
      <c r="U1674" s="155"/>
      <c r="V1674" s="161"/>
      <c r="W1674" s="174"/>
      <c r="X1674" s="175"/>
      <c r="Y1674" s="511"/>
      <c r="Z1674" s="139"/>
    </row>
    <row r="1675" spans="1:26" ht="15" customHeight="1">
      <c r="A1675" s="160"/>
      <c r="B1675" s="160"/>
      <c r="C1675" s="158" t="s">
        <v>12374</v>
      </c>
      <c r="D1675" s="172" t="s">
        <v>2</v>
      </c>
      <c r="E1675" s="172" t="s">
        <v>44</v>
      </c>
      <c r="F1675" s="172">
        <v>1</v>
      </c>
      <c r="G1675" s="172">
        <v>1</v>
      </c>
      <c r="H1675" s="140" t="s">
        <v>10714</v>
      </c>
      <c r="I1675" s="155" t="s">
        <v>12506</v>
      </c>
      <c r="J1675" s="311"/>
      <c r="K1675" s="311"/>
      <c r="L1675" s="306"/>
      <c r="M1675" s="161"/>
      <c r="N1675" s="161"/>
      <c r="O1675" s="155"/>
      <c r="P1675" s="155"/>
      <c r="Q1675" s="155"/>
      <c r="R1675" s="155"/>
      <c r="S1675" s="155"/>
      <c r="T1675" s="155"/>
      <c r="U1675" s="155"/>
      <c r="V1675" s="161"/>
      <c r="W1675" s="174"/>
      <c r="X1675" s="175"/>
      <c r="Y1675" s="511"/>
      <c r="Z1675" s="139"/>
    </row>
    <row r="1676" spans="1:26" ht="15" customHeight="1">
      <c r="A1676" s="160"/>
      <c r="B1676" s="160"/>
      <c r="C1676" s="158" t="s">
        <v>12374</v>
      </c>
      <c r="D1676" s="172" t="s">
        <v>2</v>
      </c>
      <c r="E1676" s="172" t="s">
        <v>44</v>
      </c>
      <c r="F1676" s="172">
        <v>1</v>
      </c>
      <c r="G1676" s="172">
        <v>1</v>
      </c>
      <c r="H1676" s="140" t="s">
        <v>10715</v>
      </c>
      <c r="I1676" s="155" t="s">
        <v>12506</v>
      </c>
      <c r="J1676" s="311"/>
      <c r="K1676" s="311"/>
      <c r="L1676" s="306"/>
      <c r="M1676" s="161"/>
      <c r="N1676" s="161"/>
      <c r="O1676" s="155"/>
      <c r="P1676" s="155"/>
      <c r="Q1676" s="155"/>
      <c r="R1676" s="155"/>
      <c r="S1676" s="155"/>
      <c r="T1676" s="155"/>
      <c r="U1676" s="155"/>
      <c r="V1676" s="161"/>
      <c r="W1676" s="174"/>
      <c r="X1676" s="175"/>
      <c r="Y1676" s="511"/>
      <c r="Z1676" s="139"/>
    </row>
    <row r="1677" spans="1:26" ht="15" customHeight="1">
      <c r="A1677" s="160"/>
      <c r="B1677" s="160"/>
      <c r="C1677" s="158" t="s">
        <v>12374</v>
      </c>
      <c r="D1677" s="172" t="s">
        <v>2</v>
      </c>
      <c r="E1677" s="172" t="s">
        <v>44</v>
      </c>
      <c r="F1677" s="172">
        <v>1</v>
      </c>
      <c r="G1677" s="172">
        <v>1</v>
      </c>
      <c r="H1677" s="140" t="s">
        <v>10716</v>
      </c>
      <c r="I1677" s="155" t="s">
        <v>12506</v>
      </c>
      <c r="J1677" s="311"/>
      <c r="K1677" s="311"/>
      <c r="L1677" s="306"/>
      <c r="M1677" s="161"/>
      <c r="N1677" s="161"/>
      <c r="O1677" s="155"/>
      <c r="P1677" s="155"/>
      <c r="Q1677" s="155"/>
      <c r="R1677" s="155"/>
      <c r="S1677" s="155"/>
      <c r="T1677" s="155"/>
      <c r="U1677" s="155"/>
      <c r="V1677" s="161"/>
      <c r="W1677" s="174"/>
      <c r="X1677" s="175"/>
      <c r="Y1677" s="511"/>
      <c r="Z1677" s="139"/>
    </row>
    <row r="1678" spans="1:26" ht="15" customHeight="1">
      <c r="A1678" s="160"/>
      <c r="B1678" s="160"/>
      <c r="C1678" s="158" t="s">
        <v>12374</v>
      </c>
      <c r="D1678" s="172" t="s">
        <v>2</v>
      </c>
      <c r="E1678" s="172" t="s">
        <v>44</v>
      </c>
      <c r="F1678" s="172">
        <v>1</v>
      </c>
      <c r="G1678" s="172">
        <v>1</v>
      </c>
      <c r="H1678" s="140" t="s">
        <v>10717</v>
      </c>
      <c r="I1678" s="155" t="s">
        <v>12506</v>
      </c>
      <c r="J1678" s="311"/>
      <c r="K1678" s="311"/>
      <c r="L1678" s="306"/>
      <c r="M1678" s="161"/>
      <c r="N1678" s="161"/>
      <c r="O1678" s="155"/>
      <c r="P1678" s="155"/>
      <c r="Q1678" s="155"/>
      <c r="R1678" s="155"/>
      <c r="S1678" s="155"/>
      <c r="T1678" s="155"/>
      <c r="U1678" s="155"/>
      <c r="V1678" s="161"/>
      <c r="W1678" s="174"/>
      <c r="X1678" s="175"/>
      <c r="Y1678" s="511"/>
      <c r="Z1678" s="139"/>
    </row>
    <row r="1679" spans="1:26" ht="15" customHeight="1">
      <c r="A1679" s="160"/>
      <c r="B1679" s="160"/>
      <c r="C1679" s="158" t="s">
        <v>12374</v>
      </c>
      <c r="D1679" s="172" t="s">
        <v>2</v>
      </c>
      <c r="E1679" s="172" t="s">
        <v>44</v>
      </c>
      <c r="F1679" s="172">
        <v>1</v>
      </c>
      <c r="G1679" s="172">
        <v>1</v>
      </c>
      <c r="H1679" s="140" t="s">
        <v>10718</v>
      </c>
      <c r="I1679" s="155" t="s">
        <v>12506</v>
      </c>
      <c r="J1679" s="311"/>
      <c r="K1679" s="311"/>
      <c r="L1679" s="306"/>
      <c r="M1679" s="161"/>
      <c r="N1679" s="161"/>
      <c r="O1679" s="155"/>
      <c r="P1679" s="155"/>
      <c r="Q1679" s="155"/>
      <c r="R1679" s="155"/>
      <c r="S1679" s="155"/>
      <c r="T1679" s="155"/>
      <c r="U1679" s="155"/>
      <c r="V1679" s="161"/>
      <c r="W1679" s="174"/>
      <c r="X1679" s="175"/>
      <c r="Y1679" s="511"/>
      <c r="Z1679" s="139"/>
    </row>
    <row r="1680" spans="1:26" ht="15" customHeight="1">
      <c r="A1680" s="160"/>
      <c r="B1680" s="160"/>
      <c r="C1680" s="158" t="s">
        <v>12374</v>
      </c>
      <c r="D1680" s="172" t="s">
        <v>2</v>
      </c>
      <c r="E1680" s="172" t="s">
        <v>44</v>
      </c>
      <c r="F1680" s="172">
        <v>1</v>
      </c>
      <c r="G1680" s="172">
        <v>1</v>
      </c>
      <c r="H1680" s="140" t="s">
        <v>10719</v>
      </c>
      <c r="I1680" s="155" t="s">
        <v>12506</v>
      </c>
      <c r="J1680" s="311"/>
      <c r="K1680" s="311"/>
      <c r="L1680" s="306"/>
      <c r="M1680" s="161"/>
      <c r="N1680" s="161"/>
      <c r="O1680" s="155"/>
      <c r="P1680" s="155"/>
      <c r="Q1680" s="155"/>
      <c r="R1680" s="155"/>
      <c r="S1680" s="155"/>
      <c r="T1680" s="155"/>
      <c r="U1680" s="155"/>
      <c r="V1680" s="161"/>
      <c r="W1680" s="174"/>
      <c r="X1680" s="175"/>
      <c r="Y1680" s="511"/>
      <c r="Z1680" s="139"/>
    </row>
    <row r="1681" spans="1:26" ht="15" customHeight="1">
      <c r="A1681" s="160"/>
      <c r="B1681" s="160"/>
      <c r="C1681" s="158" t="s">
        <v>12374</v>
      </c>
      <c r="D1681" s="172" t="s">
        <v>2</v>
      </c>
      <c r="E1681" s="172" t="s">
        <v>44</v>
      </c>
      <c r="F1681" s="172">
        <v>1</v>
      </c>
      <c r="G1681" s="172">
        <v>1</v>
      </c>
      <c r="H1681" s="140" t="s">
        <v>10720</v>
      </c>
      <c r="I1681" s="155" t="s">
        <v>12506</v>
      </c>
      <c r="J1681" s="311"/>
      <c r="K1681" s="311"/>
      <c r="L1681" s="306"/>
      <c r="M1681" s="161"/>
      <c r="N1681" s="161"/>
      <c r="O1681" s="155"/>
      <c r="P1681" s="155"/>
      <c r="Q1681" s="155"/>
      <c r="R1681" s="155"/>
      <c r="S1681" s="155"/>
      <c r="T1681" s="155"/>
      <c r="U1681" s="155"/>
      <c r="V1681" s="161"/>
      <c r="W1681" s="174"/>
      <c r="X1681" s="175"/>
      <c r="Y1681" s="511"/>
      <c r="Z1681" s="139"/>
    </row>
    <row r="1682" spans="1:26" ht="15" customHeight="1">
      <c r="A1682" s="160"/>
      <c r="B1682" s="160"/>
      <c r="C1682" s="158" t="s">
        <v>12374</v>
      </c>
      <c r="D1682" s="172" t="s">
        <v>2</v>
      </c>
      <c r="E1682" s="172" t="s">
        <v>44</v>
      </c>
      <c r="F1682" s="172">
        <v>1</v>
      </c>
      <c r="G1682" s="172">
        <v>1</v>
      </c>
      <c r="H1682" s="140" t="s">
        <v>10721</v>
      </c>
      <c r="I1682" s="155" t="s">
        <v>12506</v>
      </c>
      <c r="J1682" s="311"/>
      <c r="K1682" s="311"/>
      <c r="L1682" s="306"/>
      <c r="M1682" s="161"/>
      <c r="N1682" s="161"/>
      <c r="O1682" s="155"/>
      <c r="P1682" s="155"/>
      <c r="Q1682" s="155"/>
      <c r="R1682" s="155"/>
      <c r="S1682" s="155"/>
      <c r="T1682" s="155"/>
      <c r="U1682" s="155"/>
      <c r="V1682" s="161"/>
      <c r="W1682" s="174"/>
      <c r="X1682" s="175"/>
      <c r="Y1682" s="511"/>
      <c r="Z1682" s="139"/>
    </row>
    <row r="1683" spans="1:26" ht="15" customHeight="1">
      <c r="A1683" s="160"/>
      <c r="B1683" s="160"/>
      <c r="C1683" s="158" t="s">
        <v>12374</v>
      </c>
      <c r="D1683" s="172" t="s">
        <v>2</v>
      </c>
      <c r="E1683" s="172" t="s">
        <v>44</v>
      </c>
      <c r="F1683" s="172">
        <v>1</v>
      </c>
      <c r="G1683" s="172">
        <v>1</v>
      </c>
      <c r="H1683" s="140" t="s">
        <v>10722</v>
      </c>
      <c r="I1683" s="155" t="s">
        <v>12506</v>
      </c>
      <c r="J1683" s="311"/>
      <c r="K1683" s="311"/>
      <c r="L1683" s="306"/>
      <c r="M1683" s="161"/>
      <c r="N1683" s="161"/>
      <c r="O1683" s="155"/>
      <c r="P1683" s="155"/>
      <c r="Q1683" s="155"/>
      <c r="R1683" s="155"/>
      <c r="S1683" s="155"/>
      <c r="T1683" s="155"/>
      <c r="U1683" s="155"/>
      <c r="V1683" s="161"/>
      <c r="W1683" s="174"/>
      <c r="X1683" s="175"/>
      <c r="Y1683" s="511"/>
      <c r="Z1683" s="139"/>
    </row>
    <row r="1684" spans="1:26" ht="15" customHeight="1">
      <c r="A1684" s="160"/>
      <c r="B1684" s="160"/>
      <c r="C1684" s="158" t="s">
        <v>12374</v>
      </c>
      <c r="D1684" s="172" t="s">
        <v>2</v>
      </c>
      <c r="E1684" s="172" t="s">
        <v>44</v>
      </c>
      <c r="F1684" s="172">
        <v>1</v>
      </c>
      <c r="G1684" s="172">
        <v>1</v>
      </c>
      <c r="H1684" s="140" t="s">
        <v>10723</v>
      </c>
      <c r="I1684" s="155" t="s">
        <v>12506</v>
      </c>
      <c r="J1684" s="311"/>
      <c r="K1684" s="311"/>
      <c r="L1684" s="306"/>
      <c r="M1684" s="161"/>
      <c r="N1684" s="161"/>
      <c r="O1684" s="155"/>
      <c r="P1684" s="155"/>
      <c r="Q1684" s="155"/>
      <c r="R1684" s="155"/>
      <c r="S1684" s="155"/>
      <c r="T1684" s="155"/>
      <c r="U1684" s="155"/>
      <c r="V1684" s="161"/>
      <c r="W1684" s="174"/>
      <c r="X1684" s="175"/>
      <c r="Y1684" s="511"/>
      <c r="Z1684" s="139"/>
    </row>
    <row r="1685" spans="1:26" ht="15" customHeight="1">
      <c r="A1685" s="160"/>
      <c r="B1685" s="160"/>
      <c r="C1685" s="158" t="s">
        <v>10130</v>
      </c>
      <c r="D1685" s="172" t="s">
        <v>2</v>
      </c>
      <c r="E1685" s="172" t="s">
        <v>44</v>
      </c>
      <c r="F1685" s="172">
        <v>1</v>
      </c>
      <c r="G1685" s="172">
        <v>1</v>
      </c>
      <c r="H1685" s="140" t="s">
        <v>7370</v>
      </c>
      <c r="I1685" s="155" t="s">
        <v>12506</v>
      </c>
      <c r="J1685" s="311"/>
      <c r="K1685" s="311"/>
      <c r="L1685" s="306"/>
      <c r="M1685" s="161"/>
      <c r="N1685" s="161"/>
      <c r="O1685" s="155"/>
      <c r="P1685" s="155"/>
      <c r="Q1685" s="155"/>
      <c r="R1685" s="155"/>
      <c r="S1685" s="155"/>
      <c r="T1685" s="155"/>
      <c r="U1685" s="155"/>
      <c r="V1685" s="161"/>
      <c r="W1685" s="174"/>
      <c r="X1685" s="175"/>
      <c r="Y1685" s="511"/>
      <c r="Z1685" s="139"/>
    </row>
    <row r="1686" spans="1:26" ht="15" customHeight="1">
      <c r="A1686" s="160"/>
      <c r="B1686" s="160"/>
      <c r="C1686" s="158" t="s">
        <v>12374</v>
      </c>
      <c r="D1686" s="172" t="s">
        <v>2</v>
      </c>
      <c r="E1686" s="172" t="s">
        <v>44</v>
      </c>
      <c r="F1686" s="172">
        <v>1</v>
      </c>
      <c r="G1686" s="172">
        <v>1</v>
      </c>
      <c r="H1686" s="140" t="s">
        <v>10724</v>
      </c>
      <c r="I1686" s="155" t="s">
        <v>12506</v>
      </c>
      <c r="J1686" s="311"/>
      <c r="K1686" s="311"/>
      <c r="L1686" s="306"/>
      <c r="M1686" s="161"/>
      <c r="N1686" s="161"/>
      <c r="O1686" s="155"/>
      <c r="P1686" s="155"/>
      <c r="Q1686" s="155"/>
      <c r="R1686" s="155"/>
      <c r="S1686" s="155"/>
      <c r="T1686" s="155"/>
      <c r="U1686" s="155"/>
      <c r="V1686" s="161"/>
      <c r="W1686" s="174"/>
      <c r="X1686" s="175"/>
      <c r="Y1686" s="511"/>
      <c r="Z1686" s="139"/>
    </row>
    <row r="1687" spans="1:26" ht="15" customHeight="1">
      <c r="A1687" s="160"/>
      <c r="B1687" s="160"/>
      <c r="C1687" s="158" t="s">
        <v>12374</v>
      </c>
      <c r="D1687" s="172" t="s">
        <v>2</v>
      </c>
      <c r="E1687" s="172" t="s">
        <v>44</v>
      </c>
      <c r="F1687" s="172">
        <v>1</v>
      </c>
      <c r="G1687" s="172">
        <v>1</v>
      </c>
      <c r="H1687" s="140" t="s">
        <v>10725</v>
      </c>
      <c r="I1687" s="155" t="s">
        <v>12506</v>
      </c>
      <c r="J1687" s="311"/>
      <c r="K1687" s="311"/>
      <c r="L1687" s="306"/>
      <c r="M1687" s="161"/>
      <c r="N1687" s="161"/>
      <c r="O1687" s="155"/>
      <c r="P1687" s="155"/>
      <c r="Q1687" s="155"/>
      <c r="R1687" s="155"/>
      <c r="S1687" s="155"/>
      <c r="T1687" s="155"/>
      <c r="U1687" s="155"/>
      <c r="V1687" s="161"/>
      <c r="W1687" s="174"/>
      <c r="X1687" s="175"/>
      <c r="Y1687" s="511"/>
      <c r="Z1687" s="139"/>
    </row>
    <row r="1688" spans="1:26" ht="15" customHeight="1">
      <c r="A1688" s="160"/>
      <c r="B1688" s="160"/>
      <c r="C1688" s="158" t="s">
        <v>12374</v>
      </c>
      <c r="D1688" s="172" t="s">
        <v>2</v>
      </c>
      <c r="E1688" s="172" t="s">
        <v>44</v>
      </c>
      <c r="F1688" s="172">
        <v>1</v>
      </c>
      <c r="G1688" s="172">
        <v>1</v>
      </c>
      <c r="H1688" s="140" t="s">
        <v>10726</v>
      </c>
      <c r="I1688" s="155" t="s">
        <v>12506</v>
      </c>
      <c r="J1688" s="311"/>
      <c r="K1688" s="311"/>
      <c r="L1688" s="306"/>
      <c r="M1688" s="161"/>
      <c r="N1688" s="161"/>
      <c r="O1688" s="155"/>
      <c r="P1688" s="155"/>
      <c r="Q1688" s="155"/>
      <c r="R1688" s="155"/>
      <c r="S1688" s="155"/>
      <c r="T1688" s="155"/>
      <c r="U1688" s="155"/>
      <c r="V1688" s="161"/>
      <c r="W1688" s="174"/>
      <c r="X1688" s="175"/>
      <c r="Y1688" s="511"/>
      <c r="Z1688" s="139"/>
    </row>
    <row r="1689" spans="1:26" ht="15" customHeight="1">
      <c r="A1689" s="160"/>
      <c r="B1689" s="160"/>
      <c r="C1689" s="158" t="s">
        <v>10130</v>
      </c>
      <c r="D1689" s="172" t="s">
        <v>2</v>
      </c>
      <c r="E1689" s="172" t="s">
        <v>44</v>
      </c>
      <c r="F1689" s="172">
        <v>1</v>
      </c>
      <c r="G1689" s="172">
        <v>1</v>
      </c>
      <c r="H1689" s="140" t="s">
        <v>7371</v>
      </c>
      <c r="I1689" s="155" t="s">
        <v>12506</v>
      </c>
      <c r="J1689" s="311"/>
      <c r="K1689" s="311"/>
      <c r="L1689" s="306"/>
      <c r="M1689" s="161"/>
      <c r="N1689" s="161"/>
      <c r="O1689" s="155"/>
      <c r="P1689" s="155"/>
      <c r="Q1689" s="155"/>
      <c r="R1689" s="155"/>
      <c r="S1689" s="155"/>
      <c r="T1689" s="155"/>
      <c r="U1689" s="155"/>
      <c r="V1689" s="161"/>
      <c r="W1689" s="174"/>
      <c r="X1689" s="175"/>
      <c r="Y1689" s="511"/>
      <c r="Z1689" s="139"/>
    </row>
    <row r="1690" spans="1:26" ht="15" customHeight="1">
      <c r="A1690" s="160"/>
      <c r="B1690" s="160"/>
      <c r="C1690" s="158" t="s">
        <v>10130</v>
      </c>
      <c r="D1690" s="172" t="s">
        <v>2</v>
      </c>
      <c r="E1690" s="172" t="s">
        <v>44</v>
      </c>
      <c r="F1690" s="172">
        <v>1</v>
      </c>
      <c r="G1690" s="172">
        <v>1</v>
      </c>
      <c r="H1690" s="140" t="s">
        <v>7372</v>
      </c>
      <c r="I1690" s="155" t="s">
        <v>12506</v>
      </c>
      <c r="J1690" s="311"/>
      <c r="K1690" s="311"/>
      <c r="L1690" s="306"/>
      <c r="M1690" s="161"/>
      <c r="N1690" s="161"/>
      <c r="O1690" s="155"/>
      <c r="P1690" s="155"/>
      <c r="Q1690" s="155"/>
      <c r="R1690" s="155"/>
      <c r="S1690" s="155"/>
      <c r="T1690" s="155"/>
      <c r="U1690" s="155"/>
      <c r="V1690" s="161"/>
      <c r="W1690" s="174"/>
      <c r="X1690" s="175"/>
      <c r="Y1690" s="511"/>
      <c r="Z1690" s="139"/>
    </row>
    <row r="1691" spans="1:26" ht="15" customHeight="1">
      <c r="A1691" s="160"/>
      <c r="B1691" s="160"/>
      <c r="C1691" s="158" t="s">
        <v>10129</v>
      </c>
      <c r="D1691" s="172" t="s">
        <v>2</v>
      </c>
      <c r="E1691" s="172" t="s">
        <v>44</v>
      </c>
      <c r="F1691" s="172">
        <v>1</v>
      </c>
      <c r="G1691" s="172">
        <v>1</v>
      </c>
      <c r="H1691" s="140" t="s">
        <v>7373</v>
      </c>
      <c r="I1691" s="155" t="s">
        <v>12506</v>
      </c>
      <c r="J1691" s="311"/>
      <c r="K1691" s="311"/>
      <c r="L1691" s="306"/>
      <c r="M1691" s="161"/>
      <c r="N1691" s="161"/>
      <c r="O1691" s="155"/>
      <c r="P1691" s="155"/>
      <c r="Q1691" s="155"/>
      <c r="R1691" s="155"/>
      <c r="S1691" s="155"/>
      <c r="T1691" s="155"/>
      <c r="U1691" s="155"/>
      <c r="V1691" s="161"/>
      <c r="W1691" s="174"/>
      <c r="X1691" s="175"/>
      <c r="Y1691" s="511"/>
      <c r="Z1691" s="139"/>
    </row>
    <row r="1692" spans="1:26" ht="15" customHeight="1">
      <c r="A1692" s="160"/>
      <c r="B1692" s="160"/>
      <c r="C1692" s="158" t="s">
        <v>10129</v>
      </c>
      <c r="D1692" s="172" t="s">
        <v>2</v>
      </c>
      <c r="E1692" s="172" t="s">
        <v>44</v>
      </c>
      <c r="F1692" s="172">
        <v>1</v>
      </c>
      <c r="G1692" s="172">
        <v>1</v>
      </c>
      <c r="H1692" s="140" t="s">
        <v>7374</v>
      </c>
      <c r="I1692" s="155" t="s">
        <v>12506</v>
      </c>
      <c r="J1692" s="311"/>
      <c r="K1692" s="311"/>
      <c r="L1692" s="306"/>
      <c r="M1692" s="161"/>
      <c r="N1692" s="161"/>
      <c r="O1692" s="155"/>
      <c r="P1692" s="155"/>
      <c r="Q1692" s="155"/>
      <c r="R1692" s="155"/>
      <c r="S1692" s="155"/>
      <c r="T1692" s="155"/>
      <c r="U1692" s="155"/>
      <c r="V1692" s="161"/>
      <c r="W1692" s="174"/>
      <c r="X1692" s="175"/>
      <c r="Y1692" s="511"/>
      <c r="Z1692" s="139"/>
    </row>
    <row r="1693" spans="1:26" ht="15" customHeight="1">
      <c r="A1693" s="160"/>
      <c r="B1693" s="160"/>
      <c r="C1693" s="158" t="s">
        <v>12374</v>
      </c>
      <c r="D1693" s="172" t="s">
        <v>2</v>
      </c>
      <c r="E1693" s="172" t="s">
        <v>44</v>
      </c>
      <c r="F1693" s="172">
        <v>1</v>
      </c>
      <c r="G1693" s="172">
        <v>1</v>
      </c>
      <c r="H1693" s="140" t="s">
        <v>10727</v>
      </c>
      <c r="I1693" s="155" t="s">
        <v>12506</v>
      </c>
      <c r="J1693" s="311"/>
      <c r="K1693" s="311"/>
      <c r="L1693" s="306"/>
      <c r="M1693" s="161"/>
      <c r="N1693" s="161"/>
      <c r="O1693" s="155"/>
      <c r="P1693" s="155"/>
      <c r="Q1693" s="155"/>
      <c r="R1693" s="155"/>
      <c r="S1693" s="155"/>
      <c r="T1693" s="155"/>
      <c r="U1693" s="155"/>
      <c r="V1693" s="161"/>
      <c r="W1693" s="174"/>
      <c r="X1693" s="175"/>
      <c r="Y1693" s="511"/>
      <c r="Z1693" s="139"/>
    </row>
    <row r="1694" spans="1:26" ht="15" customHeight="1">
      <c r="A1694" s="160"/>
      <c r="B1694" s="160"/>
      <c r="C1694" s="158" t="s">
        <v>12374</v>
      </c>
      <c r="D1694" s="172" t="s">
        <v>2</v>
      </c>
      <c r="E1694" s="172" t="s">
        <v>44</v>
      </c>
      <c r="F1694" s="172">
        <v>1</v>
      </c>
      <c r="G1694" s="172">
        <v>1</v>
      </c>
      <c r="H1694" s="140" t="s">
        <v>10728</v>
      </c>
      <c r="I1694" s="155" t="s">
        <v>12506</v>
      </c>
      <c r="J1694" s="311"/>
      <c r="K1694" s="311"/>
      <c r="L1694" s="306"/>
      <c r="M1694" s="161"/>
      <c r="N1694" s="161"/>
      <c r="O1694" s="155"/>
      <c r="P1694" s="155"/>
      <c r="Q1694" s="155"/>
      <c r="R1694" s="155"/>
      <c r="S1694" s="155"/>
      <c r="T1694" s="155"/>
      <c r="U1694" s="155"/>
      <c r="V1694" s="161"/>
      <c r="W1694" s="174"/>
      <c r="X1694" s="175"/>
      <c r="Y1694" s="511"/>
      <c r="Z1694" s="139"/>
    </row>
    <row r="1695" spans="1:26" ht="15" customHeight="1">
      <c r="A1695" s="160"/>
      <c r="B1695" s="160"/>
      <c r="C1695" s="158" t="s">
        <v>12374</v>
      </c>
      <c r="D1695" s="172" t="s">
        <v>2</v>
      </c>
      <c r="E1695" s="172" t="s">
        <v>44</v>
      </c>
      <c r="F1695" s="172">
        <v>1</v>
      </c>
      <c r="G1695" s="172">
        <v>1</v>
      </c>
      <c r="H1695" s="140" t="s">
        <v>10729</v>
      </c>
      <c r="I1695" s="155" t="s">
        <v>12506</v>
      </c>
      <c r="J1695" s="311"/>
      <c r="K1695" s="311"/>
      <c r="L1695" s="306"/>
      <c r="M1695" s="161"/>
      <c r="N1695" s="161"/>
      <c r="O1695" s="155"/>
      <c r="P1695" s="155"/>
      <c r="Q1695" s="155"/>
      <c r="R1695" s="155"/>
      <c r="S1695" s="155"/>
      <c r="T1695" s="155"/>
      <c r="U1695" s="155"/>
      <c r="V1695" s="161"/>
      <c r="W1695" s="174"/>
      <c r="X1695" s="175"/>
      <c r="Y1695" s="511"/>
      <c r="Z1695" s="139"/>
    </row>
    <row r="1696" spans="1:26" ht="15" customHeight="1">
      <c r="A1696" s="160"/>
      <c r="B1696" s="160"/>
      <c r="C1696" s="158" t="s">
        <v>12374</v>
      </c>
      <c r="D1696" s="172" t="s">
        <v>2</v>
      </c>
      <c r="E1696" s="172" t="s">
        <v>44</v>
      </c>
      <c r="F1696" s="172">
        <v>1</v>
      </c>
      <c r="G1696" s="172">
        <v>1</v>
      </c>
      <c r="H1696" s="140" t="s">
        <v>10730</v>
      </c>
      <c r="I1696" s="155" t="s">
        <v>12506</v>
      </c>
      <c r="J1696" s="311"/>
      <c r="K1696" s="311"/>
      <c r="L1696" s="306"/>
      <c r="M1696" s="161"/>
      <c r="N1696" s="161"/>
      <c r="O1696" s="155"/>
      <c r="P1696" s="155"/>
      <c r="Q1696" s="155"/>
      <c r="R1696" s="155"/>
      <c r="S1696" s="155"/>
      <c r="T1696" s="155"/>
      <c r="U1696" s="155"/>
      <c r="V1696" s="161"/>
      <c r="W1696" s="174"/>
      <c r="X1696" s="175"/>
      <c r="Y1696" s="511"/>
      <c r="Z1696" s="139"/>
    </row>
    <row r="1697" spans="1:26" ht="15" customHeight="1">
      <c r="A1697" s="160"/>
      <c r="B1697" s="160"/>
      <c r="C1697" s="158" t="s">
        <v>12374</v>
      </c>
      <c r="D1697" s="172" t="s">
        <v>2</v>
      </c>
      <c r="E1697" s="172" t="s">
        <v>44</v>
      </c>
      <c r="F1697" s="172">
        <v>1</v>
      </c>
      <c r="G1697" s="172">
        <v>1</v>
      </c>
      <c r="H1697" s="140" t="s">
        <v>10731</v>
      </c>
      <c r="I1697" s="155" t="s">
        <v>12506</v>
      </c>
      <c r="J1697" s="311"/>
      <c r="K1697" s="311"/>
      <c r="L1697" s="306"/>
      <c r="M1697" s="161"/>
      <c r="N1697" s="161"/>
      <c r="O1697" s="155"/>
      <c r="P1697" s="155"/>
      <c r="Q1697" s="155"/>
      <c r="R1697" s="155"/>
      <c r="S1697" s="155"/>
      <c r="T1697" s="155"/>
      <c r="U1697" s="155"/>
      <c r="V1697" s="161"/>
      <c r="W1697" s="174"/>
      <c r="X1697" s="175"/>
      <c r="Y1697" s="511"/>
      <c r="Z1697" s="139"/>
    </row>
    <row r="1698" spans="1:26" ht="15" customHeight="1">
      <c r="A1698" s="160"/>
      <c r="B1698" s="160"/>
      <c r="C1698" s="158" t="s">
        <v>12374</v>
      </c>
      <c r="D1698" s="172" t="s">
        <v>2</v>
      </c>
      <c r="E1698" s="172" t="s">
        <v>44</v>
      </c>
      <c r="F1698" s="172">
        <v>1</v>
      </c>
      <c r="G1698" s="172">
        <v>1</v>
      </c>
      <c r="H1698" s="140" t="s">
        <v>10732</v>
      </c>
      <c r="I1698" s="155" t="s">
        <v>12506</v>
      </c>
      <c r="J1698" s="311"/>
      <c r="K1698" s="311"/>
      <c r="L1698" s="306"/>
      <c r="M1698" s="161"/>
      <c r="N1698" s="161"/>
      <c r="O1698" s="155"/>
      <c r="P1698" s="155"/>
      <c r="Q1698" s="155"/>
      <c r="R1698" s="155"/>
      <c r="S1698" s="155"/>
      <c r="T1698" s="155"/>
      <c r="U1698" s="155"/>
      <c r="V1698" s="161"/>
      <c r="W1698" s="174"/>
      <c r="X1698" s="175"/>
      <c r="Y1698" s="511"/>
      <c r="Z1698" s="139"/>
    </row>
    <row r="1699" spans="1:26" ht="15" customHeight="1">
      <c r="A1699" s="160"/>
      <c r="B1699" s="160"/>
      <c r="C1699" s="158" t="s">
        <v>12374</v>
      </c>
      <c r="D1699" s="172" t="s">
        <v>2</v>
      </c>
      <c r="E1699" s="172" t="s">
        <v>44</v>
      </c>
      <c r="F1699" s="172">
        <v>1</v>
      </c>
      <c r="G1699" s="172">
        <v>1</v>
      </c>
      <c r="H1699" s="140" t="s">
        <v>10733</v>
      </c>
      <c r="I1699" s="155" t="s">
        <v>12506</v>
      </c>
      <c r="J1699" s="311"/>
      <c r="K1699" s="311"/>
      <c r="L1699" s="306"/>
      <c r="M1699" s="161"/>
      <c r="N1699" s="161"/>
      <c r="O1699" s="155"/>
      <c r="P1699" s="155"/>
      <c r="Q1699" s="155"/>
      <c r="R1699" s="155"/>
      <c r="S1699" s="155"/>
      <c r="T1699" s="155"/>
      <c r="U1699" s="155"/>
      <c r="V1699" s="161"/>
      <c r="W1699" s="174"/>
      <c r="X1699" s="175"/>
      <c r="Y1699" s="511"/>
      <c r="Z1699" s="139"/>
    </row>
    <row r="1700" spans="1:26" ht="15" customHeight="1">
      <c r="A1700" s="160"/>
      <c r="B1700" s="160"/>
      <c r="C1700" s="158" t="s">
        <v>12374</v>
      </c>
      <c r="D1700" s="172" t="s">
        <v>2</v>
      </c>
      <c r="E1700" s="172" t="s">
        <v>44</v>
      </c>
      <c r="F1700" s="172">
        <v>1</v>
      </c>
      <c r="G1700" s="172">
        <v>1</v>
      </c>
      <c r="H1700" s="140" t="s">
        <v>10734</v>
      </c>
      <c r="I1700" s="155" t="s">
        <v>12506</v>
      </c>
      <c r="J1700" s="311"/>
      <c r="K1700" s="311"/>
      <c r="L1700" s="306"/>
      <c r="M1700" s="161"/>
      <c r="N1700" s="161"/>
      <c r="O1700" s="155"/>
      <c r="P1700" s="155"/>
      <c r="Q1700" s="155"/>
      <c r="R1700" s="155"/>
      <c r="S1700" s="155"/>
      <c r="T1700" s="155"/>
      <c r="U1700" s="155"/>
      <c r="V1700" s="161"/>
      <c r="W1700" s="174"/>
      <c r="X1700" s="175"/>
      <c r="Y1700" s="511"/>
      <c r="Z1700" s="139"/>
    </row>
    <row r="1701" spans="1:26" ht="15" customHeight="1">
      <c r="A1701" s="160"/>
      <c r="B1701" s="160"/>
      <c r="C1701" s="158" t="s">
        <v>12374</v>
      </c>
      <c r="D1701" s="172" t="s">
        <v>2</v>
      </c>
      <c r="E1701" s="172" t="s">
        <v>44</v>
      </c>
      <c r="F1701" s="172">
        <v>1</v>
      </c>
      <c r="G1701" s="172">
        <v>1</v>
      </c>
      <c r="H1701" s="140" t="s">
        <v>10735</v>
      </c>
      <c r="I1701" s="155" t="s">
        <v>12506</v>
      </c>
      <c r="J1701" s="311"/>
      <c r="K1701" s="311"/>
      <c r="L1701" s="306"/>
      <c r="M1701" s="161"/>
      <c r="N1701" s="161"/>
      <c r="O1701" s="155"/>
      <c r="P1701" s="155"/>
      <c r="Q1701" s="155"/>
      <c r="R1701" s="155"/>
      <c r="S1701" s="155"/>
      <c r="T1701" s="155"/>
      <c r="U1701" s="155"/>
      <c r="V1701" s="161"/>
      <c r="W1701" s="174"/>
      <c r="X1701" s="175"/>
      <c r="Y1701" s="511"/>
      <c r="Z1701" s="139"/>
    </row>
    <row r="1702" spans="1:26" ht="15" customHeight="1">
      <c r="A1702" s="160"/>
      <c r="B1702" s="160"/>
      <c r="C1702" s="158" t="s">
        <v>12374</v>
      </c>
      <c r="D1702" s="172" t="s">
        <v>2</v>
      </c>
      <c r="E1702" s="172" t="s">
        <v>44</v>
      </c>
      <c r="F1702" s="172">
        <v>1</v>
      </c>
      <c r="G1702" s="172">
        <v>1</v>
      </c>
      <c r="H1702" s="140" t="s">
        <v>10736</v>
      </c>
      <c r="I1702" s="155" t="s">
        <v>12506</v>
      </c>
      <c r="J1702" s="311"/>
      <c r="K1702" s="311"/>
      <c r="L1702" s="306"/>
      <c r="M1702" s="161"/>
      <c r="N1702" s="161"/>
      <c r="O1702" s="155"/>
      <c r="P1702" s="155"/>
      <c r="Q1702" s="155"/>
      <c r="R1702" s="155"/>
      <c r="S1702" s="155"/>
      <c r="T1702" s="155"/>
      <c r="U1702" s="155"/>
      <c r="V1702" s="161"/>
      <c r="W1702" s="174"/>
      <c r="X1702" s="175"/>
      <c r="Y1702" s="511"/>
      <c r="Z1702" s="139"/>
    </row>
    <row r="1703" spans="1:26" ht="15" customHeight="1">
      <c r="A1703" s="160"/>
      <c r="B1703" s="160"/>
      <c r="C1703" s="158" t="s">
        <v>12374</v>
      </c>
      <c r="D1703" s="172" t="s">
        <v>2</v>
      </c>
      <c r="E1703" s="172" t="s">
        <v>44</v>
      </c>
      <c r="F1703" s="172">
        <v>1</v>
      </c>
      <c r="G1703" s="172">
        <v>1</v>
      </c>
      <c r="H1703" s="140" t="s">
        <v>10737</v>
      </c>
      <c r="I1703" s="155" t="s">
        <v>12506</v>
      </c>
      <c r="J1703" s="311"/>
      <c r="K1703" s="311"/>
      <c r="L1703" s="306"/>
      <c r="M1703" s="161"/>
      <c r="N1703" s="161"/>
      <c r="O1703" s="155"/>
      <c r="P1703" s="155"/>
      <c r="Q1703" s="155"/>
      <c r="R1703" s="155"/>
      <c r="S1703" s="155"/>
      <c r="T1703" s="155"/>
      <c r="U1703" s="155"/>
      <c r="V1703" s="161"/>
      <c r="W1703" s="174"/>
      <c r="X1703" s="175"/>
      <c r="Y1703" s="511"/>
      <c r="Z1703" s="139"/>
    </row>
    <row r="1704" spans="1:26" ht="15" customHeight="1">
      <c r="A1704" s="160"/>
      <c r="B1704" s="160"/>
      <c r="C1704" s="158" t="s">
        <v>12374</v>
      </c>
      <c r="D1704" s="172" t="s">
        <v>2</v>
      </c>
      <c r="E1704" s="172" t="s">
        <v>44</v>
      </c>
      <c r="F1704" s="172">
        <v>1</v>
      </c>
      <c r="G1704" s="172">
        <v>1</v>
      </c>
      <c r="H1704" s="140" t="s">
        <v>10738</v>
      </c>
      <c r="I1704" s="155" t="s">
        <v>12506</v>
      </c>
      <c r="J1704" s="311"/>
      <c r="K1704" s="311"/>
      <c r="L1704" s="306"/>
      <c r="M1704" s="161"/>
      <c r="N1704" s="161"/>
      <c r="O1704" s="155"/>
      <c r="P1704" s="155"/>
      <c r="Q1704" s="155"/>
      <c r="R1704" s="155"/>
      <c r="S1704" s="155"/>
      <c r="T1704" s="155"/>
      <c r="U1704" s="155"/>
      <c r="V1704" s="161"/>
      <c r="W1704" s="174"/>
      <c r="X1704" s="175"/>
      <c r="Y1704" s="511"/>
      <c r="Z1704" s="139"/>
    </row>
    <row r="1705" spans="1:26" ht="15" customHeight="1">
      <c r="A1705" s="160"/>
      <c r="B1705" s="160"/>
      <c r="C1705" s="158" t="s">
        <v>12374</v>
      </c>
      <c r="D1705" s="172" t="s">
        <v>2</v>
      </c>
      <c r="E1705" s="172" t="s">
        <v>44</v>
      </c>
      <c r="F1705" s="172">
        <v>1</v>
      </c>
      <c r="G1705" s="172">
        <v>1</v>
      </c>
      <c r="H1705" s="140" t="s">
        <v>10739</v>
      </c>
      <c r="I1705" s="155" t="s">
        <v>12506</v>
      </c>
      <c r="J1705" s="311"/>
      <c r="K1705" s="311"/>
      <c r="L1705" s="306"/>
      <c r="M1705" s="161"/>
      <c r="N1705" s="161"/>
      <c r="O1705" s="155"/>
      <c r="P1705" s="155"/>
      <c r="Q1705" s="155"/>
      <c r="R1705" s="155"/>
      <c r="S1705" s="155"/>
      <c r="T1705" s="155"/>
      <c r="U1705" s="155"/>
      <c r="V1705" s="161"/>
      <c r="W1705" s="174"/>
      <c r="X1705" s="175"/>
      <c r="Y1705" s="511"/>
      <c r="Z1705" s="139"/>
    </row>
    <row r="1706" spans="1:26" ht="15" customHeight="1">
      <c r="A1706" s="160"/>
      <c r="B1706" s="160"/>
      <c r="C1706" s="158" t="s">
        <v>12374</v>
      </c>
      <c r="D1706" s="172" t="s">
        <v>2</v>
      </c>
      <c r="E1706" s="172" t="s">
        <v>44</v>
      </c>
      <c r="F1706" s="172">
        <v>1</v>
      </c>
      <c r="G1706" s="172">
        <v>1</v>
      </c>
      <c r="H1706" s="140" t="s">
        <v>10740</v>
      </c>
      <c r="I1706" s="155" t="s">
        <v>12506</v>
      </c>
      <c r="J1706" s="311"/>
      <c r="K1706" s="311"/>
      <c r="L1706" s="306"/>
      <c r="M1706" s="161"/>
      <c r="N1706" s="161"/>
      <c r="O1706" s="155"/>
      <c r="P1706" s="155"/>
      <c r="Q1706" s="155"/>
      <c r="R1706" s="155"/>
      <c r="S1706" s="155"/>
      <c r="T1706" s="155"/>
      <c r="U1706" s="155"/>
      <c r="V1706" s="161"/>
      <c r="W1706" s="174"/>
      <c r="X1706" s="175"/>
      <c r="Y1706" s="511"/>
      <c r="Z1706" s="139"/>
    </row>
    <row r="1707" spans="1:26" ht="15" customHeight="1">
      <c r="A1707" s="160"/>
      <c r="B1707" s="160"/>
      <c r="C1707" s="158" t="s">
        <v>12374</v>
      </c>
      <c r="D1707" s="172" t="s">
        <v>2</v>
      </c>
      <c r="E1707" s="172" t="s">
        <v>44</v>
      </c>
      <c r="F1707" s="172">
        <v>1</v>
      </c>
      <c r="G1707" s="172">
        <v>1</v>
      </c>
      <c r="H1707" s="140" t="s">
        <v>10741</v>
      </c>
      <c r="I1707" s="155" t="s">
        <v>12506</v>
      </c>
      <c r="J1707" s="311"/>
      <c r="K1707" s="311"/>
      <c r="L1707" s="306"/>
      <c r="M1707" s="161"/>
      <c r="N1707" s="161"/>
      <c r="O1707" s="155"/>
      <c r="P1707" s="155"/>
      <c r="Q1707" s="155"/>
      <c r="R1707" s="155"/>
      <c r="S1707" s="155"/>
      <c r="T1707" s="155"/>
      <c r="U1707" s="155"/>
      <c r="V1707" s="161"/>
      <c r="W1707" s="174"/>
      <c r="X1707" s="175"/>
      <c r="Y1707" s="511"/>
      <c r="Z1707" s="139"/>
    </row>
    <row r="1708" spans="1:26" ht="15" customHeight="1">
      <c r="A1708" s="160"/>
      <c r="B1708" s="160"/>
      <c r="C1708" s="158" t="s">
        <v>12374</v>
      </c>
      <c r="D1708" s="172" t="s">
        <v>2</v>
      </c>
      <c r="E1708" s="172" t="s">
        <v>44</v>
      </c>
      <c r="F1708" s="172">
        <v>1</v>
      </c>
      <c r="G1708" s="172">
        <v>1</v>
      </c>
      <c r="H1708" s="140" t="s">
        <v>10742</v>
      </c>
      <c r="I1708" s="155" t="s">
        <v>12506</v>
      </c>
      <c r="J1708" s="311"/>
      <c r="K1708" s="311"/>
      <c r="L1708" s="306"/>
      <c r="M1708" s="161"/>
      <c r="N1708" s="161"/>
      <c r="O1708" s="155"/>
      <c r="P1708" s="155"/>
      <c r="Q1708" s="155"/>
      <c r="R1708" s="155"/>
      <c r="S1708" s="155"/>
      <c r="T1708" s="155"/>
      <c r="U1708" s="155"/>
      <c r="V1708" s="161"/>
      <c r="W1708" s="174"/>
      <c r="X1708" s="175"/>
      <c r="Y1708" s="511"/>
      <c r="Z1708" s="139"/>
    </row>
    <row r="1709" spans="1:26" ht="15" customHeight="1">
      <c r="A1709" s="160"/>
      <c r="B1709" s="160"/>
      <c r="C1709" s="158" t="s">
        <v>12374</v>
      </c>
      <c r="D1709" s="172" t="s">
        <v>2</v>
      </c>
      <c r="E1709" s="172" t="s">
        <v>44</v>
      </c>
      <c r="F1709" s="172">
        <v>1</v>
      </c>
      <c r="G1709" s="172">
        <v>1</v>
      </c>
      <c r="H1709" s="140" t="s">
        <v>10743</v>
      </c>
      <c r="I1709" s="155" t="s">
        <v>12506</v>
      </c>
      <c r="J1709" s="311"/>
      <c r="K1709" s="311"/>
      <c r="L1709" s="306"/>
      <c r="M1709" s="161"/>
      <c r="N1709" s="161"/>
      <c r="O1709" s="155"/>
      <c r="P1709" s="155"/>
      <c r="Q1709" s="155"/>
      <c r="R1709" s="155"/>
      <c r="S1709" s="155"/>
      <c r="T1709" s="155"/>
      <c r="U1709" s="155"/>
      <c r="V1709" s="161"/>
      <c r="W1709" s="174"/>
      <c r="X1709" s="175"/>
      <c r="Y1709" s="511"/>
      <c r="Z1709" s="139"/>
    </row>
    <row r="1710" spans="1:26" ht="15" customHeight="1">
      <c r="A1710" s="160"/>
      <c r="B1710" s="160"/>
      <c r="C1710" s="158" t="s">
        <v>12374</v>
      </c>
      <c r="D1710" s="172" t="s">
        <v>2</v>
      </c>
      <c r="E1710" s="172" t="s">
        <v>44</v>
      </c>
      <c r="F1710" s="172">
        <v>1</v>
      </c>
      <c r="G1710" s="172">
        <v>1</v>
      </c>
      <c r="H1710" s="140" t="s">
        <v>10744</v>
      </c>
      <c r="I1710" s="155" t="s">
        <v>12506</v>
      </c>
      <c r="J1710" s="311"/>
      <c r="K1710" s="311"/>
      <c r="L1710" s="306"/>
      <c r="M1710" s="161"/>
      <c r="N1710" s="161"/>
      <c r="O1710" s="155"/>
      <c r="P1710" s="155"/>
      <c r="Q1710" s="155"/>
      <c r="R1710" s="155"/>
      <c r="S1710" s="155"/>
      <c r="T1710" s="155"/>
      <c r="U1710" s="155"/>
      <c r="V1710" s="161"/>
      <c r="W1710" s="174"/>
      <c r="X1710" s="175"/>
      <c r="Y1710" s="511"/>
      <c r="Z1710" s="139"/>
    </row>
    <row r="1711" spans="1:26" ht="15" customHeight="1">
      <c r="A1711" s="160"/>
      <c r="B1711" s="160"/>
      <c r="C1711" s="158" t="s">
        <v>12374</v>
      </c>
      <c r="D1711" s="172" t="s">
        <v>2</v>
      </c>
      <c r="E1711" s="172" t="s">
        <v>44</v>
      </c>
      <c r="F1711" s="172">
        <v>1</v>
      </c>
      <c r="G1711" s="172">
        <v>1</v>
      </c>
      <c r="H1711" s="140" t="s">
        <v>10745</v>
      </c>
      <c r="I1711" s="155" t="s">
        <v>12506</v>
      </c>
      <c r="J1711" s="311"/>
      <c r="K1711" s="311"/>
      <c r="L1711" s="306"/>
      <c r="M1711" s="161"/>
      <c r="N1711" s="161"/>
      <c r="O1711" s="155"/>
      <c r="P1711" s="155"/>
      <c r="Q1711" s="155"/>
      <c r="R1711" s="155"/>
      <c r="S1711" s="155"/>
      <c r="T1711" s="155"/>
      <c r="U1711" s="155"/>
      <c r="V1711" s="161"/>
      <c r="W1711" s="174"/>
      <c r="X1711" s="175"/>
      <c r="Y1711" s="511"/>
      <c r="Z1711" s="139"/>
    </row>
    <row r="1712" spans="1:26" ht="15" customHeight="1">
      <c r="A1712" s="160"/>
      <c r="B1712" s="160"/>
      <c r="C1712" s="158" t="s">
        <v>12374</v>
      </c>
      <c r="D1712" s="172" t="s">
        <v>2</v>
      </c>
      <c r="E1712" s="172" t="s">
        <v>44</v>
      </c>
      <c r="F1712" s="172">
        <v>1</v>
      </c>
      <c r="G1712" s="172">
        <v>1</v>
      </c>
      <c r="H1712" s="140" t="s">
        <v>10746</v>
      </c>
      <c r="I1712" s="155" t="s">
        <v>12506</v>
      </c>
      <c r="J1712" s="311"/>
      <c r="K1712" s="311"/>
      <c r="L1712" s="306"/>
      <c r="M1712" s="161"/>
      <c r="N1712" s="161"/>
      <c r="O1712" s="155"/>
      <c r="P1712" s="155"/>
      <c r="Q1712" s="155"/>
      <c r="R1712" s="155"/>
      <c r="S1712" s="155"/>
      <c r="T1712" s="155"/>
      <c r="U1712" s="155"/>
      <c r="V1712" s="161"/>
      <c r="W1712" s="174"/>
      <c r="X1712" s="175"/>
      <c r="Y1712" s="511"/>
      <c r="Z1712" s="139"/>
    </row>
    <row r="1713" spans="1:26" ht="15" customHeight="1">
      <c r="A1713" s="160"/>
      <c r="B1713" s="160"/>
      <c r="C1713" s="158" t="s">
        <v>12374</v>
      </c>
      <c r="D1713" s="172" t="s">
        <v>2</v>
      </c>
      <c r="E1713" s="172" t="s">
        <v>44</v>
      </c>
      <c r="F1713" s="172">
        <v>1</v>
      </c>
      <c r="G1713" s="172">
        <v>1</v>
      </c>
      <c r="H1713" s="140" t="s">
        <v>10747</v>
      </c>
      <c r="I1713" s="155" t="s">
        <v>12506</v>
      </c>
      <c r="J1713" s="311"/>
      <c r="K1713" s="311"/>
      <c r="L1713" s="306"/>
      <c r="M1713" s="161"/>
      <c r="N1713" s="161"/>
      <c r="O1713" s="155"/>
      <c r="P1713" s="155"/>
      <c r="Q1713" s="155"/>
      <c r="R1713" s="155"/>
      <c r="S1713" s="155"/>
      <c r="T1713" s="155"/>
      <c r="U1713" s="155"/>
      <c r="V1713" s="161"/>
      <c r="W1713" s="174"/>
      <c r="X1713" s="175"/>
      <c r="Y1713" s="511"/>
      <c r="Z1713" s="139"/>
    </row>
    <row r="1714" spans="1:26" ht="15" customHeight="1">
      <c r="A1714" s="160"/>
      <c r="B1714" s="160"/>
      <c r="C1714" s="158" t="s">
        <v>12374</v>
      </c>
      <c r="D1714" s="172" t="s">
        <v>2</v>
      </c>
      <c r="E1714" s="172" t="s">
        <v>44</v>
      </c>
      <c r="F1714" s="172">
        <v>1</v>
      </c>
      <c r="G1714" s="172">
        <v>1</v>
      </c>
      <c r="H1714" s="140" t="s">
        <v>10748</v>
      </c>
      <c r="I1714" s="155" t="s">
        <v>12506</v>
      </c>
      <c r="J1714" s="311"/>
      <c r="K1714" s="311"/>
      <c r="L1714" s="306"/>
      <c r="M1714" s="161"/>
      <c r="N1714" s="161"/>
      <c r="O1714" s="155"/>
      <c r="P1714" s="155"/>
      <c r="Q1714" s="155"/>
      <c r="R1714" s="155"/>
      <c r="S1714" s="155"/>
      <c r="T1714" s="155"/>
      <c r="U1714" s="155"/>
      <c r="V1714" s="161"/>
      <c r="W1714" s="174"/>
      <c r="X1714" s="175"/>
      <c r="Y1714" s="511"/>
      <c r="Z1714" s="139"/>
    </row>
    <row r="1715" spans="1:26" ht="15" customHeight="1">
      <c r="A1715" s="160"/>
      <c r="B1715" s="160"/>
      <c r="C1715" s="158" t="s">
        <v>10130</v>
      </c>
      <c r="D1715" s="172" t="s">
        <v>2</v>
      </c>
      <c r="E1715" s="172" t="s">
        <v>44</v>
      </c>
      <c r="F1715" s="172">
        <v>1</v>
      </c>
      <c r="G1715" s="172">
        <v>1</v>
      </c>
      <c r="H1715" s="140" t="s">
        <v>10028</v>
      </c>
      <c r="I1715" s="155" t="s">
        <v>12506</v>
      </c>
      <c r="J1715" s="311"/>
      <c r="K1715" s="311"/>
      <c r="L1715" s="306"/>
      <c r="M1715" s="161"/>
      <c r="N1715" s="161"/>
      <c r="O1715" s="155"/>
      <c r="P1715" s="155"/>
      <c r="Q1715" s="155"/>
      <c r="R1715" s="155"/>
      <c r="S1715" s="155"/>
      <c r="T1715" s="155"/>
      <c r="U1715" s="155"/>
      <c r="V1715" s="161"/>
      <c r="W1715" s="174"/>
      <c r="X1715" s="175"/>
      <c r="Y1715" s="511"/>
      <c r="Z1715" s="139"/>
    </row>
    <row r="1716" spans="1:26" ht="15" customHeight="1">
      <c r="A1716" s="160"/>
      <c r="B1716" s="160"/>
      <c r="C1716" s="158" t="s">
        <v>12374</v>
      </c>
      <c r="D1716" s="172" t="s">
        <v>2</v>
      </c>
      <c r="E1716" s="172" t="s">
        <v>44</v>
      </c>
      <c r="F1716" s="172">
        <v>1</v>
      </c>
      <c r="G1716" s="172">
        <v>1</v>
      </c>
      <c r="H1716" s="140" t="s">
        <v>10749</v>
      </c>
      <c r="I1716" s="155" t="s">
        <v>12506</v>
      </c>
      <c r="J1716" s="311"/>
      <c r="K1716" s="311"/>
      <c r="L1716" s="306"/>
      <c r="M1716" s="161"/>
      <c r="N1716" s="161"/>
      <c r="O1716" s="155"/>
      <c r="P1716" s="155"/>
      <c r="Q1716" s="155"/>
      <c r="R1716" s="155"/>
      <c r="S1716" s="155"/>
      <c r="T1716" s="155"/>
      <c r="U1716" s="155"/>
      <c r="V1716" s="161"/>
      <c r="W1716" s="174"/>
      <c r="X1716" s="175"/>
      <c r="Y1716" s="511"/>
      <c r="Z1716" s="139"/>
    </row>
    <row r="1717" spans="1:26" ht="15" customHeight="1">
      <c r="A1717" s="160"/>
      <c r="B1717" s="160"/>
      <c r="C1717" s="158" t="s">
        <v>12374</v>
      </c>
      <c r="D1717" s="172" t="s">
        <v>2</v>
      </c>
      <c r="E1717" s="172" t="s">
        <v>44</v>
      </c>
      <c r="F1717" s="172">
        <v>1</v>
      </c>
      <c r="G1717" s="172">
        <v>1</v>
      </c>
      <c r="H1717" s="140" t="s">
        <v>10750</v>
      </c>
      <c r="I1717" s="155" t="s">
        <v>12506</v>
      </c>
      <c r="J1717" s="311"/>
      <c r="K1717" s="311"/>
      <c r="L1717" s="306"/>
      <c r="M1717" s="161"/>
      <c r="N1717" s="161"/>
      <c r="O1717" s="155"/>
      <c r="P1717" s="155"/>
      <c r="Q1717" s="155"/>
      <c r="R1717" s="155"/>
      <c r="S1717" s="155"/>
      <c r="T1717" s="155"/>
      <c r="U1717" s="155"/>
      <c r="V1717" s="161"/>
      <c r="W1717" s="174"/>
      <c r="X1717" s="175"/>
      <c r="Y1717" s="511"/>
      <c r="Z1717" s="139"/>
    </row>
    <row r="1718" spans="1:26" ht="15" customHeight="1">
      <c r="A1718" s="160"/>
      <c r="B1718" s="160"/>
      <c r="C1718" s="158" t="s">
        <v>12374</v>
      </c>
      <c r="D1718" s="172" t="s">
        <v>2</v>
      </c>
      <c r="E1718" s="172" t="s">
        <v>44</v>
      </c>
      <c r="F1718" s="172">
        <v>1</v>
      </c>
      <c r="G1718" s="172">
        <v>1</v>
      </c>
      <c r="H1718" s="140" t="s">
        <v>10751</v>
      </c>
      <c r="I1718" s="155" t="s">
        <v>12506</v>
      </c>
      <c r="J1718" s="311"/>
      <c r="K1718" s="311"/>
      <c r="L1718" s="306"/>
      <c r="M1718" s="161"/>
      <c r="N1718" s="161"/>
      <c r="O1718" s="155"/>
      <c r="P1718" s="155"/>
      <c r="Q1718" s="155"/>
      <c r="R1718" s="155"/>
      <c r="S1718" s="155"/>
      <c r="T1718" s="155"/>
      <c r="U1718" s="155"/>
      <c r="V1718" s="161"/>
      <c r="W1718" s="174"/>
      <c r="X1718" s="175"/>
      <c r="Y1718" s="511"/>
      <c r="Z1718" s="139"/>
    </row>
    <row r="1719" spans="1:26" ht="15" customHeight="1">
      <c r="A1719" s="160"/>
      <c r="B1719" s="160"/>
      <c r="C1719" s="158" t="s">
        <v>12374</v>
      </c>
      <c r="D1719" s="172" t="s">
        <v>2</v>
      </c>
      <c r="E1719" s="172" t="s">
        <v>44</v>
      </c>
      <c r="F1719" s="172">
        <v>1</v>
      </c>
      <c r="G1719" s="172">
        <v>1</v>
      </c>
      <c r="H1719" s="140" t="s">
        <v>10752</v>
      </c>
      <c r="I1719" s="155" t="s">
        <v>12506</v>
      </c>
      <c r="J1719" s="311"/>
      <c r="K1719" s="311"/>
      <c r="L1719" s="306"/>
      <c r="M1719" s="161"/>
      <c r="N1719" s="161"/>
      <c r="O1719" s="155"/>
      <c r="P1719" s="155"/>
      <c r="Q1719" s="155"/>
      <c r="R1719" s="155"/>
      <c r="S1719" s="155"/>
      <c r="T1719" s="155"/>
      <c r="U1719" s="155"/>
      <c r="V1719" s="161"/>
      <c r="W1719" s="174"/>
      <c r="X1719" s="175"/>
      <c r="Y1719" s="511"/>
      <c r="Z1719" s="139"/>
    </row>
    <row r="1720" spans="1:26" ht="15" customHeight="1">
      <c r="A1720" s="160"/>
      <c r="B1720" s="160"/>
      <c r="C1720" s="158" t="s">
        <v>12374</v>
      </c>
      <c r="D1720" s="172" t="s">
        <v>2</v>
      </c>
      <c r="E1720" s="172" t="s">
        <v>44</v>
      </c>
      <c r="F1720" s="172">
        <v>1</v>
      </c>
      <c r="G1720" s="172">
        <v>1</v>
      </c>
      <c r="H1720" s="140" t="s">
        <v>10753</v>
      </c>
      <c r="I1720" s="155" t="s">
        <v>12506</v>
      </c>
      <c r="J1720" s="311"/>
      <c r="K1720" s="311"/>
      <c r="L1720" s="306"/>
      <c r="M1720" s="161"/>
      <c r="N1720" s="161"/>
      <c r="O1720" s="155"/>
      <c r="P1720" s="155"/>
      <c r="Q1720" s="155"/>
      <c r="R1720" s="155"/>
      <c r="S1720" s="155"/>
      <c r="T1720" s="155"/>
      <c r="U1720" s="155"/>
      <c r="V1720" s="161"/>
      <c r="W1720" s="174"/>
      <c r="X1720" s="175"/>
      <c r="Y1720" s="511"/>
      <c r="Z1720" s="139"/>
    </row>
    <row r="1721" spans="1:26" ht="15" customHeight="1">
      <c r="A1721" s="160"/>
      <c r="B1721" s="160"/>
      <c r="C1721" s="158" t="s">
        <v>12374</v>
      </c>
      <c r="D1721" s="172" t="s">
        <v>2</v>
      </c>
      <c r="E1721" s="172" t="s">
        <v>44</v>
      </c>
      <c r="F1721" s="172">
        <v>1</v>
      </c>
      <c r="G1721" s="172">
        <v>1</v>
      </c>
      <c r="H1721" s="140" t="s">
        <v>10754</v>
      </c>
      <c r="I1721" s="155" t="s">
        <v>12506</v>
      </c>
      <c r="J1721" s="311"/>
      <c r="K1721" s="311"/>
      <c r="L1721" s="306"/>
      <c r="M1721" s="161"/>
      <c r="N1721" s="161"/>
      <c r="O1721" s="155"/>
      <c r="P1721" s="155"/>
      <c r="Q1721" s="155"/>
      <c r="R1721" s="155"/>
      <c r="S1721" s="155"/>
      <c r="T1721" s="155"/>
      <c r="U1721" s="155"/>
      <c r="V1721" s="161"/>
      <c r="W1721" s="174"/>
      <c r="X1721" s="175"/>
      <c r="Y1721" s="511"/>
      <c r="Z1721" s="139"/>
    </row>
    <row r="1722" spans="1:26" ht="15" customHeight="1">
      <c r="A1722" s="160"/>
      <c r="B1722" s="160"/>
      <c r="C1722" s="158" t="s">
        <v>12374</v>
      </c>
      <c r="D1722" s="172" t="s">
        <v>2</v>
      </c>
      <c r="E1722" s="172" t="s">
        <v>44</v>
      </c>
      <c r="F1722" s="172">
        <v>1</v>
      </c>
      <c r="G1722" s="172">
        <v>1</v>
      </c>
      <c r="H1722" s="140" t="s">
        <v>10755</v>
      </c>
      <c r="I1722" s="155" t="s">
        <v>12506</v>
      </c>
      <c r="J1722" s="311"/>
      <c r="K1722" s="311"/>
      <c r="L1722" s="306"/>
      <c r="M1722" s="161"/>
      <c r="N1722" s="161"/>
      <c r="O1722" s="155"/>
      <c r="P1722" s="155"/>
      <c r="Q1722" s="155"/>
      <c r="R1722" s="155"/>
      <c r="S1722" s="155"/>
      <c r="T1722" s="155"/>
      <c r="U1722" s="155"/>
      <c r="V1722" s="161"/>
      <c r="W1722" s="174"/>
      <c r="X1722" s="175"/>
      <c r="Y1722" s="511"/>
      <c r="Z1722" s="139"/>
    </row>
    <row r="1723" spans="1:26" ht="15" customHeight="1">
      <c r="A1723" s="160"/>
      <c r="B1723" s="160"/>
      <c r="C1723" s="158" t="s">
        <v>12374</v>
      </c>
      <c r="D1723" s="172" t="s">
        <v>2</v>
      </c>
      <c r="E1723" s="172" t="s">
        <v>44</v>
      </c>
      <c r="F1723" s="172">
        <v>1</v>
      </c>
      <c r="G1723" s="172">
        <v>1</v>
      </c>
      <c r="H1723" s="140" t="s">
        <v>10756</v>
      </c>
      <c r="I1723" s="155" t="s">
        <v>12506</v>
      </c>
      <c r="J1723" s="311"/>
      <c r="K1723" s="311"/>
      <c r="L1723" s="306"/>
      <c r="M1723" s="161"/>
      <c r="N1723" s="161"/>
      <c r="O1723" s="155"/>
      <c r="P1723" s="155"/>
      <c r="Q1723" s="155"/>
      <c r="R1723" s="155"/>
      <c r="S1723" s="155"/>
      <c r="T1723" s="155"/>
      <c r="U1723" s="155"/>
      <c r="V1723" s="161"/>
      <c r="W1723" s="174"/>
      <c r="X1723" s="175"/>
      <c r="Y1723" s="511"/>
      <c r="Z1723" s="139"/>
    </row>
    <row r="1724" spans="1:26" ht="15" customHeight="1">
      <c r="A1724" s="160"/>
      <c r="B1724" s="160"/>
      <c r="C1724" s="158" t="s">
        <v>12374</v>
      </c>
      <c r="D1724" s="172" t="s">
        <v>2</v>
      </c>
      <c r="E1724" s="172" t="s">
        <v>44</v>
      </c>
      <c r="F1724" s="172">
        <v>1</v>
      </c>
      <c r="G1724" s="172">
        <v>1</v>
      </c>
      <c r="H1724" s="140" t="s">
        <v>10757</v>
      </c>
      <c r="I1724" s="155" t="s">
        <v>12506</v>
      </c>
      <c r="J1724" s="311"/>
      <c r="K1724" s="311"/>
      <c r="L1724" s="306"/>
      <c r="M1724" s="161"/>
      <c r="N1724" s="161"/>
      <c r="O1724" s="155"/>
      <c r="P1724" s="155"/>
      <c r="Q1724" s="155"/>
      <c r="R1724" s="155"/>
      <c r="S1724" s="155"/>
      <c r="T1724" s="155"/>
      <c r="U1724" s="155"/>
      <c r="V1724" s="161"/>
      <c r="W1724" s="174"/>
      <c r="X1724" s="175"/>
      <c r="Y1724" s="511"/>
      <c r="Z1724" s="139"/>
    </row>
    <row r="1725" spans="1:26" ht="15" customHeight="1">
      <c r="A1725" s="160"/>
      <c r="B1725" s="160"/>
      <c r="C1725" s="158" t="s">
        <v>12374</v>
      </c>
      <c r="D1725" s="172" t="s">
        <v>2</v>
      </c>
      <c r="E1725" s="172" t="s">
        <v>44</v>
      </c>
      <c r="F1725" s="172">
        <v>1</v>
      </c>
      <c r="G1725" s="172">
        <v>1</v>
      </c>
      <c r="H1725" s="140" t="s">
        <v>10758</v>
      </c>
      <c r="I1725" s="155" t="s">
        <v>12506</v>
      </c>
      <c r="J1725" s="311"/>
      <c r="K1725" s="311"/>
      <c r="L1725" s="306"/>
      <c r="M1725" s="161"/>
      <c r="N1725" s="161"/>
      <c r="O1725" s="155"/>
      <c r="P1725" s="155"/>
      <c r="Q1725" s="155"/>
      <c r="R1725" s="155"/>
      <c r="S1725" s="155"/>
      <c r="T1725" s="155"/>
      <c r="U1725" s="155"/>
      <c r="V1725" s="161"/>
      <c r="W1725" s="174"/>
      <c r="X1725" s="175"/>
      <c r="Y1725" s="511"/>
      <c r="Z1725" s="139"/>
    </row>
    <row r="1726" spans="1:26" ht="15" customHeight="1">
      <c r="A1726" s="160"/>
      <c r="B1726" s="160"/>
      <c r="C1726" s="158" t="s">
        <v>12374</v>
      </c>
      <c r="D1726" s="172" t="s">
        <v>2</v>
      </c>
      <c r="E1726" s="172" t="s">
        <v>44</v>
      </c>
      <c r="F1726" s="172">
        <v>1</v>
      </c>
      <c r="G1726" s="172">
        <v>1</v>
      </c>
      <c r="H1726" s="140" t="s">
        <v>10759</v>
      </c>
      <c r="I1726" s="155" t="s">
        <v>12506</v>
      </c>
      <c r="J1726" s="311"/>
      <c r="K1726" s="311"/>
      <c r="L1726" s="306"/>
      <c r="M1726" s="161"/>
      <c r="N1726" s="161"/>
      <c r="O1726" s="155"/>
      <c r="P1726" s="155"/>
      <c r="Q1726" s="155"/>
      <c r="R1726" s="155"/>
      <c r="S1726" s="155"/>
      <c r="T1726" s="155"/>
      <c r="U1726" s="155"/>
      <c r="V1726" s="161"/>
      <c r="W1726" s="174"/>
      <c r="X1726" s="175"/>
      <c r="Y1726" s="511"/>
      <c r="Z1726" s="139"/>
    </row>
    <row r="1727" spans="1:26" ht="15" customHeight="1">
      <c r="A1727" s="160"/>
      <c r="B1727" s="160"/>
      <c r="C1727" s="158" t="s">
        <v>12374</v>
      </c>
      <c r="D1727" s="172" t="s">
        <v>2</v>
      </c>
      <c r="E1727" s="172" t="s">
        <v>44</v>
      </c>
      <c r="F1727" s="172">
        <v>1</v>
      </c>
      <c r="G1727" s="172">
        <v>1</v>
      </c>
      <c r="H1727" s="140" t="s">
        <v>10760</v>
      </c>
      <c r="I1727" s="155" t="s">
        <v>12506</v>
      </c>
      <c r="J1727" s="311"/>
      <c r="K1727" s="311"/>
      <c r="L1727" s="306"/>
      <c r="M1727" s="161"/>
      <c r="N1727" s="161"/>
      <c r="O1727" s="155"/>
      <c r="P1727" s="155"/>
      <c r="Q1727" s="155"/>
      <c r="R1727" s="155"/>
      <c r="S1727" s="155"/>
      <c r="T1727" s="155"/>
      <c r="U1727" s="155"/>
      <c r="V1727" s="161"/>
      <c r="W1727" s="174"/>
      <c r="X1727" s="175"/>
      <c r="Y1727" s="511"/>
      <c r="Z1727" s="139"/>
    </row>
    <row r="1728" spans="1:26" ht="15" customHeight="1">
      <c r="A1728" s="160"/>
      <c r="B1728" s="160"/>
      <c r="C1728" s="158" t="s">
        <v>12374</v>
      </c>
      <c r="D1728" s="172" t="s">
        <v>2</v>
      </c>
      <c r="E1728" s="172" t="s">
        <v>44</v>
      </c>
      <c r="F1728" s="172">
        <v>1</v>
      </c>
      <c r="G1728" s="172">
        <v>1</v>
      </c>
      <c r="H1728" s="140" t="s">
        <v>10761</v>
      </c>
      <c r="I1728" s="155" t="s">
        <v>12506</v>
      </c>
      <c r="J1728" s="311"/>
      <c r="K1728" s="311"/>
      <c r="L1728" s="306"/>
      <c r="M1728" s="161"/>
      <c r="N1728" s="161"/>
      <c r="O1728" s="155"/>
      <c r="P1728" s="155"/>
      <c r="Q1728" s="155"/>
      <c r="R1728" s="155"/>
      <c r="S1728" s="155"/>
      <c r="T1728" s="155"/>
      <c r="U1728" s="155"/>
      <c r="V1728" s="161"/>
      <c r="W1728" s="174"/>
      <c r="X1728" s="175"/>
      <c r="Y1728" s="511"/>
      <c r="Z1728" s="139"/>
    </row>
    <row r="1729" spans="1:26" ht="15" customHeight="1">
      <c r="A1729" s="160"/>
      <c r="B1729" s="160"/>
      <c r="C1729" s="158" t="s">
        <v>12374</v>
      </c>
      <c r="D1729" s="172" t="s">
        <v>2</v>
      </c>
      <c r="E1729" s="172" t="s">
        <v>44</v>
      </c>
      <c r="F1729" s="172">
        <v>1</v>
      </c>
      <c r="G1729" s="172">
        <v>1</v>
      </c>
      <c r="H1729" s="140" t="s">
        <v>10762</v>
      </c>
      <c r="I1729" s="155" t="s">
        <v>12506</v>
      </c>
      <c r="J1729" s="311"/>
      <c r="K1729" s="311"/>
      <c r="L1729" s="306"/>
      <c r="M1729" s="161"/>
      <c r="N1729" s="161"/>
      <c r="O1729" s="155"/>
      <c r="P1729" s="155"/>
      <c r="Q1729" s="155"/>
      <c r="R1729" s="155"/>
      <c r="S1729" s="155"/>
      <c r="T1729" s="155"/>
      <c r="U1729" s="155"/>
      <c r="V1729" s="161"/>
      <c r="W1729" s="174"/>
      <c r="X1729" s="175"/>
      <c r="Y1729" s="511"/>
      <c r="Z1729" s="139"/>
    </row>
    <row r="1730" spans="1:26" ht="15" customHeight="1">
      <c r="A1730" s="160"/>
      <c r="B1730" s="160"/>
      <c r="C1730" s="158" t="s">
        <v>12374</v>
      </c>
      <c r="D1730" s="172" t="s">
        <v>2</v>
      </c>
      <c r="E1730" s="172" t="s">
        <v>44</v>
      </c>
      <c r="F1730" s="172">
        <v>1</v>
      </c>
      <c r="G1730" s="172">
        <v>1</v>
      </c>
      <c r="H1730" s="140" t="s">
        <v>10763</v>
      </c>
      <c r="I1730" s="155" t="s">
        <v>12506</v>
      </c>
      <c r="J1730" s="311"/>
      <c r="K1730" s="311"/>
      <c r="L1730" s="306"/>
      <c r="M1730" s="161"/>
      <c r="N1730" s="161"/>
      <c r="O1730" s="155"/>
      <c r="P1730" s="155"/>
      <c r="Q1730" s="155"/>
      <c r="R1730" s="155"/>
      <c r="S1730" s="155"/>
      <c r="T1730" s="155"/>
      <c r="U1730" s="155"/>
      <c r="V1730" s="161"/>
      <c r="W1730" s="174"/>
      <c r="X1730" s="175"/>
      <c r="Y1730" s="511"/>
      <c r="Z1730" s="139"/>
    </row>
    <row r="1731" spans="1:26" ht="15" customHeight="1">
      <c r="A1731" s="160"/>
      <c r="B1731" s="160"/>
      <c r="C1731" s="158" t="s">
        <v>12374</v>
      </c>
      <c r="D1731" s="172" t="s">
        <v>2</v>
      </c>
      <c r="E1731" s="172" t="s">
        <v>44</v>
      </c>
      <c r="F1731" s="172">
        <v>1</v>
      </c>
      <c r="G1731" s="172">
        <v>1</v>
      </c>
      <c r="H1731" s="140" t="s">
        <v>10764</v>
      </c>
      <c r="I1731" s="155" t="s">
        <v>12506</v>
      </c>
      <c r="J1731" s="311"/>
      <c r="K1731" s="311"/>
      <c r="L1731" s="306"/>
      <c r="M1731" s="161"/>
      <c r="N1731" s="161"/>
      <c r="O1731" s="155"/>
      <c r="P1731" s="155"/>
      <c r="Q1731" s="155"/>
      <c r="R1731" s="155"/>
      <c r="S1731" s="155"/>
      <c r="T1731" s="155"/>
      <c r="U1731" s="155"/>
      <c r="V1731" s="161"/>
      <c r="W1731" s="174"/>
      <c r="X1731" s="175"/>
      <c r="Y1731" s="511"/>
      <c r="Z1731" s="139"/>
    </row>
    <row r="1732" spans="1:26" ht="15" customHeight="1">
      <c r="A1732" s="160"/>
      <c r="B1732" s="160"/>
      <c r="C1732" s="158" t="s">
        <v>10129</v>
      </c>
      <c r="D1732" s="172" t="s">
        <v>2</v>
      </c>
      <c r="E1732" s="172" t="s">
        <v>12505</v>
      </c>
      <c r="F1732" s="172">
        <v>1</v>
      </c>
      <c r="G1732" s="172">
        <v>1</v>
      </c>
      <c r="H1732" s="140" t="s">
        <v>8589</v>
      </c>
      <c r="I1732" s="155" t="s">
        <v>12506</v>
      </c>
      <c r="J1732" s="311"/>
      <c r="K1732" s="311"/>
      <c r="L1732" s="306"/>
      <c r="M1732" s="161"/>
      <c r="N1732" s="161"/>
      <c r="O1732" s="155"/>
      <c r="P1732" s="155"/>
      <c r="Q1732" s="155"/>
      <c r="R1732" s="155"/>
      <c r="S1732" s="155"/>
      <c r="T1732" s="155"/>
      <c r="U1732" s="155"/>
      <c r="V1732" s="161"/>
      <c r="W1732" s="174"/>
      <c r="X1732" s="175"/>
      <c r="Y1732" s="511"/>
      <c r="Z1732" s="139"/>
    </row>
    <row r="1733" spans="1:26" ht="15" customHeight="1">
      <c r="A1733" s="160"/>
      <c r="B1733" s="160"/>
      <c r="C1733" s="158" t="s">
        <v>10129</v>
      </c>
      <c r="D1733" s="172" t="s">
        <v>2</v>
      </c>
      <c r="E1733" s="172" t="s">
        <v>12505</v>
      </c>
      <c r="F1733" s="172">
        <v>1</v>
      </c>
      <c r="G1733" s="172">
        <v>1</v>
      </c>
      <c r="H1733" s="140" t="s">
        <v>8590</v>
      </c>
      <c r="I1733" s="155" t="s">
        <v>12506</v>
      </c>
      <c r="J1733" s="311"/>
      <c r="K1733" s="311"/>
      <c r="L1733" s="306"/>
      <c r="M1733" s="161"/>
      <c r="N1733" s="161"/>
      <c r="O1733" s="155"/>
      <c r="P1733" s="155"/>
      <c r="Q1733" s="155"/>
      <c r="R1733" s="155"/>
      <c r="S1733" s="155"/>
      <c r="T1733" s="155"/>
      <c r="U1733" s="155"/>
      <c r="V1733" s="161"/>
      <c r="W1733" s="174"/>
      <c r="X1733" s="175"/>
      <c r="Y1733" s="511"/>
      <c r="Z1733" s="139"/>
    </row>
    <row r="1734" spans="1:26" ht="15" customHeight="1">
      <c r="A1734" s="160"/>
      <c r="B1734" s="160"/>
      <c r="C1734" s="158" t="s">
        <v>10129</v>
      </c>
      <c r="D1734" s="172" t="s">
        <v>2</v>
      </c>
      <c r="E1734" s="172" t="s">
        <v>12505</v>
      </c>
      <c r="F1734" s="172">
        <v>1</v>
      </c>
      <c r="G1734" s="172">
        <v>1</v>
      </c>
      <c r="H1734" s="140" t="s">
        <v>8591</v>
      </c>
      <c r="I1734" s="155" t="s">
        <v>12506</v>
      </c>
      <c r="J1734" s="311"/>
      <c r="K1734" s="311"/>
      <c r="L1734" s="306"/>
      <c r="M1734" s="161"/>
      <c r="N1734" s="161"/>
      <c r="O1734" s="155"/>
      <c r="P1734" s="155"/>
      <c r="Q1734" s="155"/>
      <c r="R1734" s="155"/>
      <c r="S1734" s="155"/>
      <c r="T1734" s="155"/>
      <c r="U1734" s="155"/>
      <c r="V1734" s="161"/>
      <c r="W1734" s="174"/>
      <c r="X1734" s="175"/>
      <c r="Y1734" s="511"/>
      <c r="Z1734" s="139"/>
    </row>
    <row r="1735" spans="1:26" ht="15" customHeight="1">
      <c r="A1735" s="160"/>
      <c r="B1735" s="160"/>
      <c r="C1735" s="158" t="s">
        <v>10129</v>
      </c>
      <c r="D1735" s="172" t="s">
        <v>2</v>
      </c>
      <c r="E1735" s="172" t="s">
        <v>12505</v>
      </c>
      <c r="F1735" s="172">
        <v>1</v>
      </c>
      <c r="G1735" s="172">
        <v>1</v>
      </c>
      <c r="H1735" s="140" t="s">
        <v>8592</v>
      </c>
      <c r="I1735" s="155" t="s">
        <v>12506</v>
      </c>
      <c r="J1735" s="311"/>
      <c r="K1735" s="311"/>
      <c r="L1735" s="306"/>
      <c r="M1735" s="161"/>
      <c r="N1735" s="161"/>
      <c r="O1735" s="155"/>
      <c r="P1735" s="155"/>
      <c r="Q1735" s="155"/>
      <c r="R1735" s="155"/>
      <c r="S1735" s="155"/>
      <c r="T1735" s="155"/>
      <c r="U1735" s="155"/>
      <c r="V1735" s="161"/>
      <c r="W1735" s="174"/>
      <c r="X1735" s="175"/>
      <c r="Y1735" s="511"/>
      <c r="Z1735" s="139"/>
    </row>
    <row r="1736" spans="1:26" ht="15" customHeight="1">
      <c r="A1736" s="160"/>
      <c r="B1736" s="160"/>
      <c r="C1736" s="158" t="s">
        <v>10129</v>
      </c>
      <c r="D1736" s="172" t="s">
        <v>2</v>
      </c>
      <c r="E1736" s="172" t="s">
        <v>12505</v>
      </c>
      <c r="F1736" s="172">
        <v>1</v>
      </c>
      <c r="G1736" s="172">
        <v>1</v>
      </c>
      <c r="H1736" s="140" t="s">
        <v>8593</v>
      </c>
      <c r="I1736" s="155" t="s">
        <v>12506</v>
      </c>
      <c r="J1736" s="311"/>
      <c r="K1736" s="311"/>
      <c r="L1736" s="306"/>
      <c r="M1736" s="161"/>
      <c r="N1736" s="161"/>
      <c r="O1736" s="155"/>
      <c r="P1736" s="155"/>
      <c r="Q1736" s="155"/>
      <c r="R1736" s="155"/>
      <c r="S1736" s="155"/>
      <c r="T1736" s="155"/>
      <c r="U1736" s="155"/>
      <c r="V1736" s="161"/>
      <c r="W1736" s="174"/>
      <c r="X1736" s="175"/>
      <c r="Y1736" s="511"/>
      <c r="Z1736" s="139"/>
    </row>
    <row r="1737" spans="1:26" ht="15" customHeight="1">
      <c r="A1737" s="160"/>
      <c r="B1737" s="160"/>
      <c r="C1737" s="158" t="s">
        <v>10129</v>
      </c>
      <c r="D1737" s="172" t="s">
        <v>2</v>
      </c>
      <c r="E1737" s="172" t="s">
        <v>12505</v>
      </c>
      <c r="F1737" s="172">
        <v>1</v>
      </c>
      <c r="G1737" s="172">
        <v>1</v>
      </c>
      <c r="H1737" s="140" t="s">
        <v>8594</v>
      </c>
      <c r="I1737" s="155" t="s">
        <v>12506</v>
      </c>
      <c r="J1737" s="311"/>
      <c r="K1737" s="311"/>
      <c r="L1737" s="306"/>
      <c r="M1737" s="161"/>
      <c r="N1737" s="161"/>
      <c r="O1737" s="155"/>
      <c r="P1737" s="155"/>
      <c r="Q1737" s="155"/>
      <c r="R1737" s="155"/>
      <c r="S1737" s="155"/>
      <c r="T1737" s="155"/>
      <c r="U1737" s="155"/>
      <c r="V1737" s="161"/>
      <c r="W1737" s="174"/>
      <c r="X1737" s="175"/>
      <c r="Y1737" s="511"/>
      <c r="Z1737" s="139"/>
    </row>
    <row r="1738" spans="1:26" ht="15" customHeight="1">
      <c r="A1738" s="160"/>
      <c r="B1738" s="160"/>
      <c r="C1738" s="158" t="s">
        <v>10129</v>
      </c>
      <c r="D1738" s="172" t="s">
        <v>2</v>
      </c>
      <c r="E1738" s="172" t="s">
        <v>12505</v>
      </c>
      <c r="F1738" s="172">
        <v>1</v>
      </c>
      <c r="G1738" s="172">
        <v>1</v>
      </c>
      <c r="H1738" s="140" t="s">
        <v>8595</v>
      </c>
      <c r="I1738" s="155" t="s">
        <v>12506</v>
      </c>
      <c r="J1738" s="311"/>
      <c r="K1738" s="311"/>
      <c r="L1738" s="306"/>
      <c r="M1738" s="161"/>
      <c r="N1738" s="161"/>
      <c r="O1738" s="155"/>
      <c r="P1738" s="155"/>
      <c r="Q1738" s="155"/>
      <c r="R1738" s="155"/>
      <c r="S1738" s="155"/>
      <c r="T1738" s="155"/>
      <c r="U1738" s="155"/>
      <c r="V1738" s="161"/>
      <c r="W1738" s="174"/>
      <c r="X1738" s="175"/>
      <c r="Y1738" s="511"/>
      <c r="Z1738" s="139"/>
    </row>
    <row r="1739" spans="1:26" ht="15" customHeight="1">
      <c r="A1739" s="160"/>
      <c r="B1739" s="160"/>
      <c r="C1739" s="158" t="s">
        <v>10129</v>
      </c>
      <c r="D1739" s="172" t="s">
        <v>2</v>
      </c>
      <c r="E1739" s="172" t="s">
        <v>12505</v>
      </c>
      <c r="F1739" s="172">
        <v>1</v>
      </c>
      <c r="G1739" s="172">
        <v>1</v>
      </c>
      <c r="H1739" s="140" t="s">
        <v>8596</v>
      </c>
      <c r="I1739" s="155" t="s">
        <v>12506</v>
      </c>
      <c r="J1739" s="311"/>
      <c r="K1739" s="311"/>
      <c r="L1739" s="306"/>
      <c r="M1739" s="161"/>
      <c r="N1739" s="161"/>
      <c r="O1739" s="155"/>
      <c r="P1739" s="155"/>
      <c r="Q1739" s="155"/>
      <c r="R1739" s="155"/>
      <c r="S1739" s="155"/>
      <c r="T1739" s="155"/>
      <c r="U1739" s="155"/>
      <c r="V1739" s="161"/>
      <c r="W1739" s="174"/>
      <c r="X1739" s="175"/>
      <c r="Y1739" s="511"/>
      <c r="Z1739" s="139"/>
    </row>
    <row r="1740" spans="1:26" ht="15" customHeight="1">
      <c r="A1740" s="160"/>
      <c r="B1740" s="160"/>
      <c r="C1740" s="158" t="s">
        <v>10129</v>
      </c>
      <c r="D1740" s="172" t="s">
        <v>2</v>
      </c>
      <c r="E1740" s="172" t="s">
        <v>12505</v>
      </c>
      <c r="F1740" s="172">
        <v>1</v>
      </c>
      <c r="G1740" s="172">
        <v>1</v>
      </c>
      <c r="H1740" s="140" t="s">
        <v>8597</v>
      </c>
      <c r="I1740" s="155" t="s">
        <v>12506</v>
      </c>
      <c r="J1740" s="311"/>
      <c r="K1740" s="311"/>
      <c r="L1740" s="306"/>
      <c r="M1740" s="161"/>
      <c r="N1740" s="161"/>
      <c r="O1740" s="155"/>
      <c r="P1740" s="155"/>
      <c r="Q1740" s="155"/>
      <c r="R1740" s="155"/>
      <c r="S1740" s="155"/>
      <c r="T1740" s="155"/>
      <c r="U1740" s="155"/>
      <c r="V1740" s="161"/>
      <c r="W1740" s="174"/>
      <c r="X1740" s="175"/>
      <c r="Y1740" s="511"/>
      <c r="Z1740" s="139"/>
    </row>
    <row r="1741" spans="1:26" ht="15" customHeight="1">
      <c r="A1741" s="160"/>
      <c r="B1741" s="160"/>
      <c r="C1741" s="158" t="s">
        <v>10129</v>
      </c>
      <c r="D1741" s="172" t="s">
        <v>2</v>
      </c>
      <c r="E1741" s="172" t="s">
        <v>12505</v>
      </c>
      <c r="F1741" s="172">
        <v>1</v>
      </c>
      <c r="G1741" s="172">
        <v>1</v>
      </c>
      <c r="H1741" s="140" t="s">
        <v>8598</v>
      </c>
      <c r="I1741" s="155" t="s">
        <v>12506</v>
      </c>
      <c r="J1741" s="311"/>
      <c r="K1741" s="311"/>
      <c r="L1741" s="306"/>
      <c r="M1741" s="161"/>
      <c r="N1741" s="161"/>
      <c r="O1741" s="155"/>
      <c r="P1741" s="155"/>
      <c r="Q1741" s="155"/>
      <c r="R1741" s="155"/>
      <c r="S1741" s="155"/>
      <c r="T1741" s="155"/>
      <c r="U1741" s="155"/>
      <c r="V1741" s="161"/>
      <c r="W1741" s="174"/>
      <c r="X1741" s="175"/>
      <c r="Y1741" s="511"/>
      <c r="Z1741" s="139"/>
    </row>
    <row r="1742" spans="1:26" ht="15" customHeight="1">
      <c r="A1742" s="160"/>
      <c r="B1742" s="160"/>
      <c r="C1742" s="158" t="s">
        <v>10129</v>
      </c>
      <c r="D1742" s="172" t="s">
        <v>2</v>
      </c>
      <c r="E1742" s="172" t="s">
        <v>12505</v>
      </c>
      <c r="F1742" s="172">
        <v>1</v>
      </c>
      <c r="G1742" s="172">
        <v>1</v>
      </c>
      <c r="H1742" s="140" t="s">
        <v>8599</v>
      </c>
      <c r="I1742" s="155" t="s">
        <v>12506</v>
      </c>
      <c r="J1742" s="311"/>
      <c r="K1742" s="311"/>
      <c r="L1742" s="306"/>
      <c r="M1742" s="161"/>
      <c r="N1742" s="161"/>
      <c r="O1742" s="155"/>
      <c r="P1742" s="155"/>
      <c r="Q1742" s="155"/>
      <c r="R1742" s="155"/>
      <c r="S1742" s="155"/>
      <c r="T1742" s="155"/>
      <c r="U1742" s="155"/>
      <c r="V1742" s="161"/>
      <c r="W1742" s="174"/>
      <c r="X1742" s="175"/>
      <c r="Y1742" s="511"/>
      <c r="Z1742" s="139"/>
    </row>
    <row r="1743" spans="1:26" ht="15" customHeight="1">
      <c r="A1743" s="160"/>
      <c r="B1743" s="160"/>
      <c r="C1743" s="158" t="s">
        <v>10129</v>
      </c>
      <c r="D1743" s="172" t="s">
        <v>2</v>
      </c>
      <c r="E1743" s="172" t="s">
        <v>12505</v>
      </c>
      <c r="F1743" s="172">
        <v>1</v>
      </c>
      <c r="G1743" s="172">
        <v>1</v>
      </c>
      <c r="H1743" s="140" t="s">
        <v>8600</v>
      </c>
      <c r="I1743" s="155" t="s">
        <v>12506</v>
      </c>
      <c r="J1743" s="311"/>
      <c r="K1743" s="311"/>
      <c r="L1743" s="306"/>
      <c r="M1743" s="161"/>
      <c r="N1743" s="161"/>
      <c r="O1743" s="155"/>
      <c r="P1743" s="155"/>
      <c r="Q1743" s="155"/>
      <c r="R1743" s="155"/>
      <c r="S1743" s="155"/>
      <c r="T1743" s="155"/>
      <c r="U1743" s="155"/>
      <c r="V1743" s="161"/>
      <c r="W1743" s="174"/>
      <c r="X1743" s="175"/>
      <c r="Y1743" s="511"/>
      <c r="Z1743" s="139"/>
    </row>
    <row r="1744" spans="1:26" ht="15" customHeight="1">
      <c r="A1744" s="160"/>
      <c r="B1744" s="160"/>
      <c r="C1744" s="158" t="s">
        <v>10129</v>
      </c>
      <c r="D1744" s="172" t="s">
        <v>2</v>
      </c>
      <c r="E1744" s="172" t="s">
        <v>12505</v>
      </c>
      <c r="F1744" s="172">
        <v>1</v>
      </c>
      <c r="G1744" s="172">
        <v>1</v>
      </c>
      <c r="H1744" s="140" t="s">
        <v>8601</v>
      </c>
      <c r="I1744" s="155" t="s">
        <v>12506</v>
      </c>
      <c r="J1744" s="311"/>
      <c r="K1744" s="311"/>
      <c r="L1744" s="306"/>
      <c r="M1744" s="161"/>
      <c r="N1744" s="161"/>
      <c r="O1744" s="155"/>
      <c r="P1744" s="155"/>
      <c r="Q1744" s="155"/>
      <c r="R1744" s="155"/>
      <c r="S1744" s="155"/>
      <c r="T1744" s="155"/>
      <c r="U1744" s="155"/>
      <c r="V1744" s="161"/>
      <c r="W1744" s="174"/>
      <c r="X1744" s="175"/>
      <c r="Y1744" s="511"/>
      <c r="Z1744" s="139"/>
    </row>
    <row r="1745" spans="1:26" ht="15" customHeight="1">
      <c r="A1745" s="160"/>
      <c r="B1745" s="160"/>
      <c r="C1745" s="158" t="s">
        <v>10129</v>
      </c>
      <c r="D1745" s="172" t="s">
        <v>2</v>
      </c>
      <c r="E1745" s="172" t="s">
        <v>12505</v>
      </c>
      <c r="F1745" s="172">
        <v>1</v>
      </c>
      <c r="G1745" s="172">
        <v>1</v>
      </c>
      <c r="H1745" s="140" t="s">
        <v>8602</v>
      </c>
      <c r="I1745" s="155" t="s">
        <v>12506</v>
      </c>
      <c r="J1745" s="311"/>
      <c r="K1745" s="311"/>
      <c r="L1745" s="306"/>
      <c r="M1745" s="161"/>
      <c r="N1745" s="161"/>
      <c r="O1745" s="155"/>
      <c r="P1745" s="155"/>
      <c r="Q1745" s="155"/>
      <c r="R1745" s="155"/>
      <c r="S1745" s="155"/>
      <c r="T1745" s="155"/>
      <c r="U1745" s="155"/>
      <c r="V1745" s="161"/>
      <c r="W1745" s="174"/>
      <c r="X1745" s="175"/>
      <c r="Y1745" s="511"/>
      <c r="Z1745" s="139"/>
    </row>
    <row r="1746" spans="1:26" ht="15" customHeight="1">
      <c r="A1746" s="160"/>
      <c r="B1746" s="160"/>
      <c r="C1746" s="158" t="s">
        <v>10129</v>
      </c>
      <c r="D1746" s="172" t="s">
        <v>2</v>
      </c>
      <c r="E1746" s="172" t="s">
        <v>12505</v>
      </c>
      <c r="F1746" s="172">
        <v>1</v>
      </c>
      <c r="G1746" s="172">
        <v>1</v>
      </c>
      <c r="H1746" s="140" t="s">
        <v>8603</v>
      </c>
      <c r="I1746" s="155" t="s">
        <v>12506</v>
      </c>
      <c r="J1746" s="311"/>
      <c r="K1746" s="311"/>
      <c r="L1746" s="306"/>
      <c r="M1746" s="161"/>
      <c r="N1746" s="161"/>
      <c r="O1746" s="155"/>
      <c r="P1746" s="155"/>
      <c r="Q1746" s="155"/>
      <c r="R1746" s="155"/>
      <c r="S1746" s="155"/>
      <c r="T1746" s="155"/>
      <c r="U1746" s="155"/>
      <c r="V1746" s="161"/>
      <c r="W1746" s="174"/>
      <c r="X1746" s="175"/>
      <c r="Y1746" s="511"/>
      <c r="Z1746" s="139"/>
    </row>
    <row r="1747" spans="1:26" ht="15" customHeight="1">
      <c r="A1747" s="160"/>
      <c r="B1747" s="160"/>
      <c r="C1747" s="158" t="s">
        <v>10129</v>
      </c>
      <c r="D1747" s="172" t="s">
        <v>2</v>
      </c>
      <c r="E1747" s="172" t="s">
        <v>12505</v>
      </c>
      <c r="F1747" s="172">
        <v>1</v>
      </c>
      <c r="G1747" s="172">
        <v>1</v>
      </c>
      <c r="H1747" s="140" t="s">
        <v>8604</v>
      </c>
      <c r="I1747" s="155" t="s">
        <v>12506</v>
      </c>
      <c r="J1747" s="311"/>
      <c r="K1747" s="311"/>
      <c r="L1747" s="306"/>
      <c r="M1747" s="161"/>
      <c r="N1747" s="161"/>
      <c r="O1747" s="155"/>
      <c r="P1747" s="155"/>
      <c r="Q1747" s="155"/>
      <c r="R1747" s="155"/>
      <c r="S1747" s="155"/>
      <c r="T1747" s="155"/>
      <c r="U1747" s="155"/>
      <c r="V1747" s="161"/>
      <c r="W1747" s="174"/>
      <c r="X1747" s="175"/>
      <c r="Y1747" s="511"/>
      <c r="Z1747" s="139"/>
    </row>
    <row r="1748" spans="1:26" ht="15" customHeight="1">
      <c r="A1748" s="160"/>
      <c r="B1748" s="160"/>
      <c r="C1748" s="158" t="s">
        <v>10129</v>
      </c>
      <c r="D1748" s="172" t="s">
        <v>2</v>
      </c>
      <c r="E1748" s="172" t="s">
        <v>12505</v>
      </c>
      <c r="F1748" s="172">
        <v>1</v>
      </c>
      <c r="G1748" s="172">
        <v>1</v>
      </c>
      <c r="H1748" s="140" t="s">
        <v>8605</v>
      </c>
      <c r="I1748" s="155" t="s">
        <v>12506</v>
      </c>
      <c r="J1748" s="311"/>
      <c r="K1748" s="311"/>
      <c r="L1748" s="306"/>
      <c r="M1748" s="161"/>
      <c r="N1748" s="161"/>
      <c r="O1748" s="155"/>
      <c r="P1748" s="155"/>
      <c r="Q1748" s="155"/>
      <c r="R1748" s="155"/>
      <c r="S1748" s="155"/>
      <c r="T1748" s="155"/>
      <c r="U1748" s="155"/>
      <c r="V1748" s="161"/>
      <c r="W1748" s="174"/>
      <c r="X1748" s="175"/>
      <c r="Y1748" s="511"/>
      <c r="Z1748" s="139"/>
    </row>
    <row r="1749" spans="1:26" ht="15" customHeight="1">
      <c r="A1749" s="160"/>
      <c r="B1749" s="160"/>
      <c r="C1749" s="158" t="s">
        <v>10129</v>
      </c>
      <c r="D1749" s="172" t="s">
        <v>2</v>
      </c>
      <c r="E1749" s="172" t="s">
        <v>12505</v>
      </c>
      <c r="F1749" s="172">
        <v>1</v>
      </c>
      <c r="G1749" s="172">
        <v>1</v>
      </c>
      <c r="H1749" s="140" t="s">
        <v>8606</v>
      </c>
      <c r="I1749" s="155" t="s">
        <v>12506</v>
      </c>
      <c r="J1749" s="311"/>
      <c r="K1749" s="311"/>
      <c r="L1749" s="306"/>
      <c r="M1749" s="161"/>
      <c r="N1749" s="161"/>
      <c r="O1749" s="155"/>
      <c r="P1749" s="155"/>
      <c r="Q1749" s="155"/>
      <c r="R1749" s="155"/>
      <c r="S1749" s="155"/>
      <c r="T1749" s="155"/>
      <c r="U1749" s="155"/>
      <c r="V1749" s="161"/>
      <c r="W1749" s="174"/>
      <c r="X1749" s="175"/>
      <c r="Y1749" s="511"/>
      <c r="Z1749" s="139"/>
    </row>
    <row r="1750" spans="1:26" ht="15" customHeight="1">
      <c r="A1750" s="160"/>
      <c r="B1750" s="160"/>
      <c r="C1750" s="158" t="s">
        <v>10129</v>
      </c>
      <c r="D1750" s="172" t="s">
        <v>2</v>
      </c>
      <c r="E1750" s="172" t="s">
        <v>12505</v>
      </c>
      <c r="F1750" s="172">
        <v>1</v>
      </c>
      <c r="G1750" s="172">
        <v>1</v>
      </c>
      <c r="H1750" s="140" t="s">
        <v>8607</v>
      </c>
      <c r="I1750" s="155" t="s">
        <v>12506</v>
      </c>
      <c r="J1750" s="311"/>
      <c r="K1750" s="311"/>
      <c r="L1750" s="306"/>
      <c r="M1750" s="161"/>
      <c r="N1750" s="161"/>
      <c r="O1750" s="155"/>
      <c r="P1750" s="155"/>
      <c r="Q1750" s="155"/>
      <c r="R1750" s="155"/>
      <c r="S1750" s="155"/>
      <c r="T1750" s="155"/>
      <c r="U1750" s="155"/>
      <c r="V1750" s="161"/>
      <c r="W1750" s="174"/>
      <c r="X1750" s="175"/>
      <c r="Y1750" s="511"/>
      <c r="Z1750" s="139"/>
    </row>
    <row r="1751" spans="1:26" ht="15" customHeight="1">
      <c r="A1751" s="160"/>
      <c r="B1751" s="160"/>
      <c r="C1751" s="158" t="s">
        <v>10129</v>
      </c>
      <c r="D1751" s="172" t="s">
        <v>2</v>
      </c>
      <c r="E1751" s="172" t="s">
        <v>12505</v>
      </c>
      <c r="F1751" s="172">
        <v>1</v>
      </c>
      <c r="G1751" s="172">
        <v>1</v>
      </c>
      <c r="H1751" s="140" t="s">
        <v>8608</v>
      </c>
      <c r="I1751" s="155" t="s">
        <v>12506</v>
      </c>
      <c r="J1751" s="311"/>
      <c r="K1751" s="311"/>
      <c r="L1751" s="306"/>
      <c r="M1751" s="161"/>
      <c r="N1751" s="161"/>
      <c r="O1751" s="155"/>
      <c r="P1751" s="155"/>
      <c r="Q1751" s="155"/>
      <c r="R1751" s="155"/>
      <c r="S1751" s="155"/>
      <c r="T1751" s="155"/>
      <c r="U1751" s="155"/>
      <c r="V1751" s="161"/>
      <c r="W1751" s="174"/>
      <c r="X1751" s="175"/>
      <c r="Y1751" s="511"/>
      <c r="Z1751" s="139"/>
    </row>
    <row r="1752" spans="1:26" ht="15" customHeight="1">
      <c r="A1752" s="160"/>
      <c r="B1752" s="160"/>
      <c r="C1752" s="158" t="s">
        <v>10129</v>
      </c>
      <c r="D1752" s="172" t="s">
        <v>2</v>
      </c>
      <c r="E1752" s="172" t="s">
        <v>12505</v>
      </c>
      <c r="F1752" s="172">
        <v>1</v>
      </c>
      <c r="G1752" s="172">
        <v>1</v>
      </c>
      <c r="H1752" s="140" t="s">
        <v>8609</v>
      </c>
      <c r="I1752" s="155" t="s">
        <v>12506</v>
      </c>
      <c r="J1752" s="311"/>
      <c r="K1752" s="311"/>
      <c r="L1752" s="306"/>
      <c r="M1752" s="161"/>
      <c r="N1752" s="161"/>
      <c r="O1752" s="155"/>
      <c r="P1752" s="155"/>
      <c r="Q1752" s="155"/>
      <c r="R1752" s="155"/>
      <c r="S1752" s="155"/>
      <c r="T1752" s="155"/>
      <c r="U1752" s="155"/>
      <c r="V1752" s="161"/>
      <c r="W1752" s="174"/>
      <c r="X1752" s="175"/>
      <c r="Y1752" s="511"/>
      <c r="Z1752" s="139"/>
    </row>
    <row r="1753" spans="1:26" ht="15" customHeight="1">
      <c r="A1753" s="160"/>
      <c r="B1753" s="160"/>
      <c r="C1753" s="158" t="s">
        <v>10129</v>
      </c>
      <c r="D1753" s="172" t="s">
        <v>2</v>
      </c>
      <c r="E1753" s="172" t="s">
        <v>12505</v>
      </c>
      <c r="F1753" s="172">
        <v>1</v>
      </c>
      <c r="G1753" s="172">
        <v>1</v>
      </c>
      <c r="H1753" s="140" t="s">
        <v>8610</v>
      </c>
      <c r="I1753" s="155" t="s">
        <v>12506</v>
      </c>
      <c r="J1753" s="311"/>
      <c r="K1753" s="311"/>
      <c r="L1753" s="306"/>
      <c r="M1753" s="161"/>
      <c r="N1753" s="161"/>
      <c r="O1753" s="155"/>
      <c r="P1753" s="155"/>
      <c r="Q1753" s="155"/>
      <c r="R1753" s="155"/>
      <c r="S1753" s="155"/>
      <c r="T1753" s="155"/>
      <c r="U1753" s="155"/>
      <c r="V1753" s="161"/>
      <c r="W1753" s="174"/>
      <c r="X1753" s="175"/>
      <c r="Y1753" s="511"/>
      <c r="Z1753" s="139"/>
    </row>
    <row r="1754" spans="1:26" ht="15" customHeight="1">
      <c r="A1754" s="160"/>
      <c r="B1754" s="160"/>
      <c r="C1754" s="158" t="s">
        <v>10129</v>
      </c>
      <c r="D1754" s="172" t="s">
        <v>2</v>
      </c>
      <c r="E1754" s="172" t="s">
        <v>12505</v>
      </c>
      <c r="F1754" s="172">
        <v>1</v>
      </c>
      <c r="G1754" s="172">
        <v>1</v>
      </c>
      <c r="H1754" s="140" t="s">
        <v>8611</v>
      </c>
      <c r="I1754" s="155" t="s">
        <v>12506</v>
      </c>
      <c r="J1754" s="311"/>
      <c r="K1754" s="311"/>
      <c r="L1754" s="306"/>
      <c r="M1754" s="161"/>
      <c r="N1754" s="161"/>
      <c r="O1754" s="155"/>
      <c r="P1754" s="155"/>
      <c r="Q1754" s="155"/>
      <c r="R1754" s="155"/>
      <c r="S1754" s="155"/>
      <c r="T1754" s="155"/>
      <c r="U1754" s="155"/>
      <c r="V1754" s="161"/>
      <c r="W1754" s="174"/>
      <c r="X1754" s="175"/>
      <c r="Y1754" s="511"/>
      <c r="Z1754" s="139"/>
    </row>
    <row r="1755" spans="1:26" ht="15" customHeight="1">
      <c r="A1755" s="160"/>
      <c r="B1755" s="160"/>
      <c r="C1755" s="158" t="s">
        <v>10129</v>
      </c>
      <c r="D1755" s="172" t="s">
        <v>2</v>
      </c>
      <c r="E1755" s="172" t="s">
        <v>12505</v>
      </c>
      <c r="F1755" s="172">
        <v>1</v>
      </c>
      <c r="G1755" s="172">
        <v>1</v>
      </c>
      <c r="H1755" s="140" t="s">
        <v>8612</v>
      </c>
      <c r="I1755" s="155" t="s">
        <v>12506</v>
      </c>
      <c r="J1755" s="311"/>
      <c r="K1755" s="311"/>
      <c r="L1755" s="306"/>
      <c r="M1755" s="161"/>
      <c r="N1755" s="161"/>
      <c r="O1755" s="155"/>
      <c r="P1755" s="155"/>
      <c r="Q1755" s="155"/>
      <c r="R1755" s="155"/>
      <c r="S1755" s="155"/>
      <c r="T1755" s="155"/>
      <c r="U1755" s="155"/>
      <c r="V1755" s="161"/>
      <c r="W1755" s="174"/>
      <c r="X1755" s="175"/>
      <c r="Y1755" s="511"/>
      <c r="Z1755" s="139"/>
    </row>
    <row r="1756" spans="1:26" ht="15" customHeight="1">
      <c r="A1756" s="160"/>
      <c r="B1756" s="160"/>
      <c r="C1756" s="158" t="s">
        <v>10129</v>
      </c>
      <c r="D1756" s="172" t="s">
        <v>2</v>
      </c>
      <c r="E1756" s="172" t="s">
        <v>12505</v>
      </c>
      <c r="F1756" s="172">
        <v>1</v>
      </c>
      <c r="G1756" s="172">
        <v>1</v>
      </c>
      <c r="H1756" s="140" t="s">
        <v>8613</v>
      </c>
      <c r="I1756" s="155" t="s">
        <v>12506</v>
      </c>
      <c r="J1756" s="311"/>
      <c r="K1756" s="311"/>
      <c r="L1756" s="306"/>
      <c r="M1756" s="161"/>
      <c r="N1756" s="161"/>
      <c r="O1756" s="155"/>
      <c r="P1756" s="155"/>
      <c r="Q1756" s="155"/>
      <c r="R1756" s="155"/>
      <c r="S1756" s="155"/>
      <c r="T1756" s="155"/>
      <c r="U1756" s="155"/>
      <c r="V1756" s="161"/>
      <c r="W1756" s="174"/>
      <c r="X1756" s="175"/>
      <c r="Y1756" s="511"/>
      <c r="Z1756" s="139"/>
    </row>
    <row r="1757" spans="1:26" ht="15" customHeight="1">
      <c r="A1757" s="160"/>
      <c r="B1757" s="160"/>
      <c r="C1757" s="158" t="s">
        <v>10129</v>
      </c>
      <c r="D1757" s="172" t="s">
        <v>2</v>
      </c>
      <c r="E1757" s="172" t="s">
        <v>12505</v>
      </c>
      <c r="F1757" s="172">
        <v>1</v>
      </c>
      <c r="G1757" s="172">
        <v>1</v>
      </c>
      <c r="H1757" s="140" t="s">
        <v>8614</v>
      </c>
      <c r="I1757" s="155" t="s">
        <v>12506</v>
      </c>
      <c r="J1757" s="311"/>
      <c r="K1757" s="311"/>
      <c r="L1757" s="306"/>
      <c r="M1757" s="161"/>
      <c r="N1757" s="161"/>
      <c r="O1757" s="155"/>
      <c r="P1757" s="155"/>
      <c r="Q1757" s="155"/>
      <c r="R1757" s="155"/>
      <c r="S1757" s="155"/>
      <c r="T1757" s="155"/>
      <c r="U1757" s="155"/>
      <c r="V1757" s="161"/>
      <c r="W1757" s="174"/>
      <c r="X1757" s="175"/>
      <c r="Y1757" s="511"/>
      <c r="Z1757" s="139"/>
    </row>
    <row r="1758" spans="1:26" ht="15" customHeight="1">
      <c r="A1758" s="160"/>
      <c r="B1758" s="160"/>
      <c r="C1758" s="158" t="s">
        <v>10129</v>
      </c>
      <c r="D1758" s="172" t="s">
        <v>2</v>
      </c>
      <c r="E1758" s="172" t="s">
        <v>12505</v>
      </c>
      <c r="F1758" s="172">
        <v>1</v>
      </c>
      <c r="G1758" s="172">
        <v>1</v>
      </c>
      <c r="H1758" s="140" t="s">
        <v>8615</v>
      </c>
      <c r="I1758" s="155" t="s">
        <v>12506</v>
      </c>
      <c r="J1758" s="311"/>
      <c r="K1758" s="311"/>
      <c r="L1758" s="306"/>
      <c r="M1758" s="161"/>
      <c r="N1758" s="161"/>
      <c r="O1758" s="155"/>
      <c r="P1758" s="155"/>
      <c r="Q1758" s="155"/>
      <c r="R1758" s="155"/>
      <c r="S1758" s="155"/>
      <c r="T1758" s="155"/>
      <c r="U1758" s="155"/>
      <c r="V1758" s="161"/>
      <c r="W1758" s="174"/>
      <c r="X1758" s="175"/>
      <c r="Y1758" s="511"/>
      <c r="Z1758" s="139"/>
    </row>
    <row r="1759" spans="1:26" ht="15" customHeight="1">
      <c r="A1759" s="160"/>
      <c r="B1759" s="160"/>
      <c r="C1759" s="158" t="s">
        <v>10129</v>
      </c>
      <c r="D1759" s="172" t="s">
        <v>2</v>
      </c>
      <c r="E1759" s="172" t="s">
        <v>12505</v>
      </c>
      <c r="F1759" s="172">
        <v>1</v>
      </c>
      <c r="G1759" s="172">
        <v>1</v>
      </c>
      <c r="H1759" s="140" t="s">
        <v>8616</v>
      </c>
      <c r="I1759" s="155" t="s">
        <v>12506</v>
      </c>
      <c r="J1759" s="311"/>
      <c r="K1759" s="311"/>
      <c r="L1759" s="306"/>
      <c r="M1759" s="161"/>
      <c r="N1759" s="161"/>
      <c r="O1759" s="155"/>
      <c r="P1759" s="155"/>
      <c r="Q1759" s="155"/>
      <c r="R1759" s="155"/>
      <c r="S1759" s="155"/>
      <c r="T1759" s="155"/>
      <c r="U1759" s="155"/>
      <c r="V1759" s="161"/>
      <c r="W1759" s="174"/>
      <c r="X1759" s="175"/>
      <c r="Y1759" s="511"/>
      <c r="Z1759" s="139"/>
    </row>
    <row r="1760" spans="1:26" ht="15" customHeight="1">
      <c r="A1760" s="160"/>
      <c r="B1760" s="160"/>
      <c r="C1760" s="158" t="s">
        <v>10129</v>
      </c>
      <c r="D1760" s="172" t="s">
        <v>2</v>
      </c>
      <c r="E1760" s="172" t="s">
        <v>12505</v>
      </c>
      <c r="F1760" s="172">
        <v>1</v>
      </c>
      <c r="G1760" s="172">
        <v>1</v>
      </c>
      <c r="H1760" s="140" t="s">
        <v>8617</v>
      </c>
      <c r="I1760" s="155" t="s">
        <v>12506</v>
      </c>
      <c r="J1760" s="311"/>
      <c r="K1760" s="311"/>
      <c r="L1760" s="306"/>
      <c r="M1760" s="161"/>
      <c r="N1760" s="161"/>
      <c r="O1760" s="155"/>
      <c r="P1760" s="155"/>
      <c r="Q1760" s="155"/>
      <c r="R1760" s="155"/>
      <c r="S1760" s="155"/>
      <c r="T1760" s="155"/>
      <c r="U1760" s="155"/>
      <c r="V1760" s="161"/>
      <c r="W1760" s="174"/>
      <c r="X1760" s="175"/>
      <c r="Y1760" s="511"/>
      <c r="Z1760" s="139"/>
    </row>
    <row r="1761" spans="1:26" ht="15" customHeight="1">
      <c r="A1761" s="160"/>
      <c r="B1761" s="160"/>
      <c r="C1761" s="158" t="s">
        <v>10129</v>
      </c>
      <c r="D1761" s="172" t="s">
        <v>2</v>
      </c>
      <c r="E1761" s="172" t="s">
        <v>12505</v>
      </c>
      <c r="F1761" s="172">
        <v>1</v>
      </c>
      <c r="G1761" s="172">
        <v>1</v>
      </c>
      <c r="H1761" s="140" t="s">
        <v>8618</v>
      </c>
      <c r="I1761" s="155" t="s">
        <v>12506</v>
      </c>
      <c r="J1761" s="311"/>
      <c r="K1761" s="311"/>
      <c r="L1761" s="306"/>
      <c r="M1761" s="161"/>
      <c r="N1761" s="161"/>
      <c r="O1761" s="155"/>
      <c r="P1761" s="155"/>
      <c r="Q1761" s="155"/>
      <c r="R1761" s="155"/>
      <c r="S1761" s="155"/>
      <c r="T1761" s="155"/>
      <c r="U1761" s="155"/>
      <c r="V1761" s="161"/>
      <c r="W1761" s="174"/>
      <c r="X1761" s="175"/>
      <c r="Y1761" s="511"/>
      <c r="Z1761" s="139"/>
    </row>
    <row r="1762" spans="1:26" ht="15" customHeight="1">
      <c r="A1762" s="160"/>
      <c r="B1762" s="160"/>
      <c r="C1762" s="158" t="s">
        <v>10129</v>
      </c>
      <c r="D1762" s="172" t="s">
        <v>2</v>
      </c>
      <c r="E1762" s="172" t="s">
        <v>12505</v>
      </c>
      <c r="F1762" s="172">
        <v>1</v>
      </c>
      <c r="G1762" s="172">
        <v>1</v>
      </c>
      <c r="H1762" s="140" t="s">
        <v>8619</v>
      </c>
      <c r="I1762" s="155" t="s">
        <v>12506</v>
      </c>
      <c r="J1762" s="311"/>
      <c r="K1762" s="311"/>
      <c r="L1762" s="306"/>
      <c r="M1762" s="161"/>
      <c r="N1762" s="161"/>
      <c r="O1762" s="155"/>
      <c r="P1762" s="155"/>
      <c r="Q1762" s="155"/>
      <c r="R1762" s="155"/>
      <c r="S1762" s="155"/>
      <c r="T1762" s="155"/>
      <c r="U1762" s="155"/>
      <c r="V1762" s="161"/>
      <c r="W1762" s="174"/>
      <c r="X1762" s="175"/>
      <c r="Y1762" s="511"/>
      <c r="Z1762" s="139"/>
    </row>
    <row r="1763" spans="1:26" ht="15" customHeight="1">
      <c r="A1763" s="160"/>
      <c r="B1763" s="160"/>
      <c r="C1763" s="158" t="s">
        <v>10129</v>
      </c>
      <c r="D1763" s="172" t="s">
        <v>2</v>
      </c>
      <c r="E1763" s="172" t="s">
        <v>12505</v>
      </c>
      <c r="F1763" s="172">
        <v>1</v>
      </c>
      <c r="G1763" s="172">
        <v>1</v>
      </c>
      <c r="H1763" s="140" t="s">
        <v>8620</v>
      </c>
      <c r="I1763" s="155" t="s">
        <v>12506</v>
      </c>
      <c r="J1763" s="311"/>
      <c r="K1763" s="311"/>
      <c r="L1763" s="306"/>
      <c r="M1763" s="161"/>
      <c r="N1763" s="161"/>
      <c r="O1763" s="155"/>
      <c r="P1763" s="155"/>
      <c r="Q1763" s="155"/>
      <c r="R1763" s="155"/>
      <c r="S1763" s="155"/>
      <c r="T1763" s="155"/>
      <c r="U1763" s="155"/>
      <c r="V1763" s="161"/>
      <c r="W1763" s="174"/>
      <c r="X1763" s="175"/>
      <c r="Y1763" s="511"/>
      <c r="Z1763" s="139"/>
    </row>
    <row r="1764" spans="1:26" ht="15" customHeight="1">
      <c r="A1764" s="160"/>
      <c r="B1764" s="160"/>
      <c r="C1764" s="158" t="s">
        <v>10129</v>
      </c>
      <c r="D1764" s="172" t="s">
        <v>2</v>
      </c>
      <c r="E1764" s="172" t="s">
        <v>12505</v>
      </c>
      <c r="F1764" s="172">
        <v>1</v>
      </c>
      <c r="G1764" s="172">
        <v>1</v>
      </c>
      <c r="H1764" s="140" t="s">
        <v>8621</v>
      </c>
      <c r="I1764" s="155" t="s">
        <v>12506</v>
      </c>
      <c r="J1764" s="311"/>
      <c r="K1764" s="311"/>
      <c r="L1764" s="306"/>
      <c r="M1764" s="161"/>
      <c r="N1764" s="161"/>
      <c r="O1764" s="155"/>
      <c r="P1764" s="155"/>
      <c r="Q1764" s="155"/>
      <c r="R1764" s="155"/>
      <c r="S1764" s="155"/>
      <c r="T1764" s="155"/>
      <c r="U1764" s="155"/>
      <c r="V1764" s="161"/>
      <c r="W1764" s="174"/>
      <c r="X1764" s="175"/>
      <c r="Y1764" s="511"/>
      <c r="Z1764" s="139"/>
    </row>
    <row r="1765" spans="1:26" ht="15" customHeight="1">
      <c r="A1765" s="160"/>
      <c r="B1765" s="160"/>
      <c r="C1765" s="158" t="s">
        <v>10129</v>
      </c>
      <c r="D1765" s="172" t="s">
        <v>2</v>
      </c>
      <c r="E1765" s="172" t="s">
        <v>12505</v>
      </c>
      <c r="F1765" s="172">
        <v>1</v>
      </c>
      <c r="G1765" s="172">
        <v>1</v>
      </c>
      <c r="H1765" s="140" t="s">
        <v>8622</v>
      </c>
      <c r="I1765" s="155" t="s">
        <v>12506</v>
      </c>
      <c r="J1765" s="311"/>
      <c r="K1765" s="311"/>
      <c r="L1765" s="306"/>
      <c r="M1765" s="161"/>
      <c r="N1765" s="161"/>
      <c r="O1765" s="155"/>
      <c r="P1765" s="155"/>
      <c r="Q1765" s="155"/>
      <c r="R1765" s="155"/>
      <c r="S1765" s="155"/>
      <c r="T1765" s="155"/>
      <c r="U1765" s="155"/>
      <c r="V1765" s="161"/>
      <c r="W1765" s="174"/>
      <c r="X1765" s="175"/>
      <c r="Y1765" s="511"/>
      <c r="Z1765" s="139"/>
    </row>
    <row r="1766" spans="1:26" ht="15" customHeight="1">
      <c r="A1766" s="160"/>
      <c r="B1766" s="160"/>
      <c r="C1766" s="158" t="s">
        <v>10129</v>
      </c>
      <c r="D1766" s="172" t="s">
        <v>2</v>
      </c>
      <c r="E1766" s="172" t="s">
        <v>12505</v>
      </c>
      <c r="F1766" s="172">
        <v>1</v>
      </c>
      <c r="G1766" s="172">
        <v>1</v>
      </c>
      <c r="H1766" s="140" t="s">
        <v>8623</v>
      </c>
      <c r="I1766" s="155" t="s">
        <v>12506</v>
      </c>
      <c r="J1766" s="311"/>
      <c r="K1766" s="311"/>
      <c r="L1766" s="306"/>
      <c r="M1766" s="161"/>
      <c r="N1766" s="161"/>
      <c r="O1766" s="155"/>
      <c r="P1766" s="155"/>
      <c r="Q1766" s="155"/>
      <c r="R1766" s="155"/>
      <c r="S1766" s="155"/>
      <c r="T1766" s="155"/>
      <c r="U1766" s="155"/>
      <c r="V1766" s="161"/>
      <c r="W1766" s="174"/>
      <c r="X1766" s="175"/>
      <c r="Y1766" s="511"/>
      <c r="Z1766" s="139"/>
    </row>
    <row r="1767" spans="1:26" ht="15" customHeight="1">
      <c r="A1767" s="160"/>
      <c r="B1767" s="160"/>
      <c r="C1767" s="158" t="s">
        <v>10129</v>
      </c>
      <c r="D1767" s="172" t="s">
        <v>2</v>
      </c>
      <c r="E1767" s="172" t="s">
        <v>12505</v>
      </c>
      <c r="F1767" s="172">
        <v>1</v>
      </c>
      <c r="G1767" s="172">
        <v>1</v>
      </c>
      <c r="H1767" s="140" t="s">
        <v>8624</v>
      </c>
      <c r="I1767" s="155" t="s">
        <v>12506</v>
      </c>
      <c r="J1767" s="311"/>
      <c r="K1767" s="311"/>
      <c r="L1767" s="306"/>
      <c r="M1767" s="161"/>
      <c r="N1767" s="161"/>
      <c r="O1767" s="155"/>
      <c r="P1767" s="155"/>
      <c r="Q1767" s="155"/>
      <c r="R1767" s="155"/>
      <c r="S1767" s="155"/>
      <c r="T1767" s="155"/>
      <c r="U1767" s="155"/>
      <c r="V1767" s="161"/>
      <c r="W1767" s="174"/>
      <c r="X1767" s="175"/>
      <c r="Y1767" s="511"/>
      <c r="Z1767" s="139"/>
    </row>
    <row r="1768" spans="1:26" ht="15" customHeight="1">
      <c r="A1768" s="160"/>
      <c r="B1768" s="160"/>
      <c r="C1768" s="158" t="s">
        <v>10129</v>
      </c>
      <c r="D1768" s="172" t="s">
        <v>2</v>
      </c>
      <c r="E1768" s="172" t="s">
        <v>12505</v>
      </c>
      <c r="F1768" s="172">
        <v>1</v>
      </c>
      <c r="G1768" s="172">
        <v>1</v>
      </c>
      <c r="H1768" s="140" t="s">
        <v>8625</v>
      </c>
      <c r="I1768" s="155" t="s">
        <v>12506</v>
      </c>
      <c r="J1768" s="311"/>
      <c r="K1768" s="311"/>
      <c r="L1768" s="306"/>
      <c r="M1768" s="161"/>
      <c r="N1768" s="161"/>
      <c r="O1768" s="155"/>
      <c r="P1768" s="155"/>
      <c r="Q1768" s="155"/>
      <c r="R1768" s="155"/>
      <c r="S1768" s="155"/>
      <c r="T1768" s="155"/>
      <c r="U1768" s="155"/>
      <c r="V1768" s="161"/>
      <c r="W1768" s="174"/>
      <c r="X1768" s="175"/>
      <c r="Y1768" s="511"/>
      <c r="Z1768" s="139"/>
    </row>
    <row r="1769" spans="1:26" ht="15" customHeight="1">
      <c r="A1769" s="160"/>
      <c r="B1769" s="160"/>
      <c r="C1769" s="158" t="s">
        <v>10129</v>
      </c>
      <c r="D1769" s="172" t="s">
        <v>2</v>
      </c>
      <c r="E1769" s="172" t="s">
        <v>12505</v>
      </c>
      <c r="F1769" s="172">
        <v>1</v>
      </c>
      <c r="G1769" s="172">
        <v>1</v>
      </c>
      <c r="H1769" s="140" t="s">
        <v>8626</v>
      </c>
      <c r="I1769" s="155" t="s">
        <v>12506</v>
      </c>
      <c r="J1769" s="311"/>
      <c r="K1769" s="311"/>
      <c r="L1769" s="306"/>
      <c r="M1769" s="161"/>
      <c r="N1769" s="161"/>
      <c r="O1769" s="155"/>
      <c r="P1769" s="155"/>
      <c r="Q1769" s="155"/>
      <c r="R1769" s="155"/>
      <c r="S1769" s="155"/>
      <c r="T1769" s="155"/>
      <c r="U1769" s="155"/>
      <c r="V1769" s="161"/>
      <c r="W1769" s="174"/>
      <c r="X1769" s="175"/>
      <c r="Y1769" s="511"/>
      <c r="Z1769" s="139"/>
    </row>
    <row r="1770" spans="1:26" ht="15" customHeight="1">
      <c r="A1770" s="160"/>
      <c r="B1770" s="160"/>
      <c r="C1770" s="158" t="s">
        <v>10129</v>
      </c>
      <c r="D1770" s="172" t="s">
        <v>2</v>
      </c>
      <c r="E1770" s="172" t="s">
        <v>12505</v>
      </c>
      <c r="F1770" s="172">
        <v>1</v>
      </c>
      <c r="G1770" s="172">
        <v>1</v>
      </c>
      <c r="H1770" s="140" t="s">
        <v>8627</v>
      </c>
      <c r="I1770" s="155" t="s">
        <v>12506</v>
      </c>
      <c r="J1770" s="311"/>
      <c r="K1770" s="311"/>
      <c r="L1770" s="306"/>
      <c r="M1770" s="161"/>
      <c r="N1770" s="161"/>
      <c r="O1770" s="155"/>
      <c r="P1770" s="155"/>
      <c r="Q1770" s="155"/>
      <c r="R1770" s="155"/>
      <c r="S1770" s="155"/>
      <c r="T1770" s="155"/>
      <c r="U1770" s="155"/>
      <c r="V1770" s="161"/>
      <c r="W1770" s="174"/>
      <c r="X1770" s="175"/>
      <c r="Y1770" s="511"/>
      <c r="Z1770" s="139"/>
    </row>
    <row r="1771" spans="1:26" ht="15" customHeight="1">
      <c r="A1771" s="160"/>
      <c r="B1771" s="160"/>
      <c r="C1771" s="158" t="s">
        <v>10129</v>
      </c>
      <c r="D1771" s="172" t="s">
        <v>2</v>
      </c>
      <c r="E1771" s="172" t="s">
        <v>12505</v>
      </c>
      <c r="F1771" s="172">
        <v>1</v>
      </c>
      <c r="G1771" s="172">
        <v>1</v>
      </c>
      <c r="H1771" s="140" t="s">
        <v>8628</v>
      </c>
      <c r="I1771" s="155" t="s">
        <v>12506</v>
      </c>
      <c r="J1771" s="311"/>
      <c r="K1771" s="311"/>
      <c r="L1771" s="306"/>
      <c r="M1771" s="161"/>
      <c r="N1771" s="161"/>
      <c r="O1771" s="155"/>
      <c r="P1771" s="155"/>
      <c r="Q1771" s="155"/>
      <c r="R1771" s="155"/>
      <c r="S1771" s="155"/>
      <c r="T1771" s="155"/>
      <c r="U1771" s="155"/>
      <c r="V1771" s="161"/>
      <c r="W1771" s="174"/>
      <c r="X1771" s="175"/>
      <c r="Y1771" s="511"/>
      <c r="Z1771" s="139"/>
    </row>
    <row r="1772" spans="1:26" ht="15" customHeight="1">
      <c r="A1772" s="160"/>
      <c r="B1772" s="160"/>
      <c r="C1772" s="158" t="s">
        <v>10129</v>
      </c>
      <c r="D1772" s="172" t="s">
        <v>2</v>
      </c>
      <c r="E1772" s="172" t="s">
        <v>12505</v>
      </c>
      <c r="F1772" s="172">
        <v>1</v>
      </c>
      <c r="G1772" s="172">
        <v>1</v>
      </c>
      <c r="H1772" s="140" t="s">
        <v>8629</v>
      </c>
      <c r="I1772" s="155" t="s">
        <v>12506</v>
      </c>
      <c r="J1772" s="311"/>
      <c r="K1772" s="311"/>
      <c r="L1772" s="306"/>
      <c r="M1772" s="161"/>
      <c r="N1772" s="161"/>
      <c r="O1772" s="155"/>
      <c r="P1772" s="155"/>
      <c r="Q1772" s="155"/>
      <c r="R1772" s="155"/>
      <c r="S1772" s="155"/>
      <c r="T1772" s="155"/>
      <c r="U1772" s="155"/>
      <c r="V1772" s="161"/>
      <c r="W1772" s="174"/>
      <c r="X1772" s="175"/>
      <c r="Y1772" s="511"/>
      <c r="Z1772" s="139"/>
    </row>
    <row r="1773" spans="1:26" ht="15" customHeight="1">
      <c r="A1773" s="160"/>
      <c r="B1773" s="160"/>
      <c r="C1773" s="158" t="s">
        <v>10129</v>
      </c>
      <c r="D1773" s="172" t="s">
        <v>2</v>
      </c>
      <c r="E1773" s="172" t="s">
        <v>12505</v>
      </c>
      <c r="F1773" s="172">
        <v>1</v>
      </c>
      <c r="G1773" s="172">
        <v>1</v>
      </c>
      <c r="H1773" s="140" t="s">
        <v>8630</v>
      </c>
      <c r="I1773" s="155" t="s">
        <v>12506</v>
      </c>
      <c r="J1773" s="311"/>
      <c r="K1773" s="311"/>
      <c r="L1773" s="306"/>
      <c r="M1773" s="161"/>
      <c r="N1773" s="161"/>
      <c r="O1773" s="155"/>
      <c r="P1773" s="155"/>
      <c r="Q1773" s="155"/>
      <c r="R1773" s="155"/>
      <c r="S1773" s="155"/>
      <c r="T1773" s="155"/>
      <c r="U1773" s="155"/>
      <c r="V1773" s="161"/>
      <c r="W1773" s="174"/>
      <c r="X1773" s="175"/>
      <c r="Y1773" s="511"/>
      <c r="Z1773" s="139"/>
    </row>
    <row r="1774" spans="1:26" ht="15" customHeight="1">
      <c r="A1774" s="160"/>
      <c r="B1774" s="160"/>
      <c r="C1774" s="158" t="s">
        <v>10129</v>
      </c>
      <c r="D1774" s="172" t="s">
        <v>2</v>
      </c>
      <c r="E1774" s="172" t="s">
        <v>12505</v>
      </c>
      <c r="F1774" s="172">
        <v>1</v>
      </c>
      <c r="G1774" s="172">
        <v>1</v>
      </c>
      <c r="H1774" s="140" t="s">
        <v>8631</v>
      </c>
      <c r="I1774" s="155" t="s">
        <v>12506</v>
      </c>
      <c r="J1774" s="311"/>
      <c r="K1774" s="311"/>
      <c r="L1774" s="306"/>
      <c r="M1774" s="161"/>
      <c r="N1774" s="161"/>
      <c r="O1774" s="155"/>
      <c r="P1774" s="155"/>
      <c r="Q1774" s="155"/>
      <c r="R1774" s="155"/>
      <c r="S1774" s="155"/>
      <c r="T1774" s="155"/>
      <c r="U1774" s="155"/>
      <c r="V1774" s="161"/>
      <c r="W1774" s="174"/>
      <c r="X1774" s="175"/>
      <c r="Y1774" s="511"/>
      <c r="Z1774" s="139"/>
    </row>
    <row r="1775" spans="1:26" ht="15" customHeight="1">
      <c r="A1775" s="160"/>
      <c r="B1775" s="160"/>
      <c r="C1775" s="158" t="s">
        <v>10129</v>
      </c>
      <c r="D1775" s="172" t="s">
        <v>2</v>
      </c>
      <c r="E1775" s="172" t="s">
        <v>12505</v>
      </c>
      <c r="F1775" s="172">
        <v>1</v>
      </c>
      <c r="G1775" s="172">
        <v>1</v>
      </c>
      <c r="H1775" s="140" t="s">
        <v>8632</v>
      </c>
      <c r="I1775" s="155" t="s">
        <v>12506</v>
      </c>
      <c r="J1775" s="311"/>
      <c r="K1775" s="311"/>
      <c r="L1775" s="306"/>
      <c r="M1775" s="161"/>
      <c r="N1775" s="161"/>
      <c r="O1775" s="155"/>
      <c r="P1775" s="155"/>
      <c r="Q1775" s="155"/>
      <c r="R1775" s="155"/>
      <c r="S1775" s="155"/>
      <c r="T1775" s="155"/>
      <c r="U1775" s="155"/>
      <c r="V1775" s="161"/>
      <c r="W1775" s="174"/>
      <c r="X1775" s="175"/>
      <c r="Y1775" s="511"/>
      <c r="Z1775" s="139"/>
    </row>
    <row r="1776" spans="1:26" ht="15" customHeight="1">
      <c r="A1776" s="160"/>
      <c r="B1776" s="160"/>
      <c r="C1776" s="158" t="s">
        <v>10129</v>
      </c>
      <c r="D1776" s="172" t="s">
        <v>2</v>
      </c>
      <c r="E1776" s="172" t="s">
        <v>12505</v>
      </c>
      <c r="F1776" s="172">
        <v>1</v>
      </c>
      <c r="G1776" s="172">
        <v>1</v>
      </c>
      <c r="H1776" s="140" t="s">
        <v>8633</v>
      </c>
      <c r="I1776" s="155" t="s">
        <v>12506</v>
      </c>
      <c r="J1776" s="311"/>
      <c r="K1776" s="311"/>
      <c r="L1776" s="306"/>
      <c r="M1776" s="161"/>
      <c r="N1776" s="161"/>
      <c r="O1776" s="155"/>
      <c r="P1776" s="155"/>
      <c r="Q1776" s="155"/>
      <c r="R1776" s="155"/>
      <c r="S1776" s="155"/>
      <c r="T1776" s="155"/>
      <c r="U1776" s="155"/>
      <c r="V1776" s="161"/>
      <c r="W1776" s="174"/>
      <c r="X1776" s="175"/>
      <c r="Y1776" s="511"/>
      <c r="Z1776" s="139"/>
    </row>
    <row r="1777" spans="1:26" ht="15" customHeight="1">
      <c r="A1777" s="160"/>
      <c r="B1777" s="160"/>
      <c r="C1777" s="158" t="s">
        <v>10129</v>
      </c>
      <c r="D1777" s="172" t="s">
        <v>2</v>
      </c>
      <c r="E1777" s="172" t="s">
        <v>12505</v>
      </c>
      <c r="F1777" s="172">
        <v>1</v>
      </c>
      <c r="G1777" s="172">
        <v>1</v>
      </c>
      <c r="H1777" s="140" t="s">
        <v>8634</v>
      </c>
      <c r="I1777" s="155" t="s">
        <v>12506</v>
      </c>
      <c r="J1777" s="311"/>
      <c r="K1777" s="311"/>
      <c r="L1777" s="306"/>
      <c r="M1777" s="161"/>
      <c r="N1777" s="161"/>
      <c r="O1777" s="155"/>
      <c r="P1777" s="155"/>
      <c r="Q1777" s="155"/>
      <c r="R1777" s="155"/>
      <c r="S1777" s="155"/>
      <c r="T1777" s="155"/>
      <c r="U1777" s="155"/>
      <c r="V1777" s="161"/>
      <c r="W1777" s="174"/>
      <c r="X1777" s="175"/>
      <c r="Y1777" s="511"/>
      <c r="Z1777" s="139"/>
    </row>
    <row r="1778" spans="1:26" ht="15" customHeight="1">
      <c r="A1778" s="160"/>
      <c r="B1778" s="160"/>
      <c r="C1778" s="158" t="s">
        <v>10129</v>
      </c>
      <c r="D1778" s="172" t="s">
        <v>2</v>
      </c>
      <c r="E1778" s="172" t="s">
        <v>12505</v>
      </c>
      <c r="F1778" s="172">
        <v>1</v>
      </c>
      <c r="G1778" s="172">
        <v>1</v>
      </c>
      <c r="H1778" s="140" t="s">
        <v>8635</v>
      </c>
      <c r="I1778" s="155" t="s">
        <v>12506</v>
      </c>
      <c r="J1778" s="311"/>
      <c r="K1778" s="311"/>
      <c r="L1778" s="306"/>
      <c r="M1778" s="161"/>
      <c r="N1778" s="161"/>
      <c r="O1778" s="155"/>
      <c r="P1778" s="155"/>
      <c r="Q1778" s="155"/>
      <c r="R1778" s="155"/>
      <c r="S1778" s="155"/>
      <c r="T1778" s="155"/>
      <c r="U1778" s="155"/>
      <c r="V1778" s="161"/>
      <c r="W1778" s="174"/>
      <c r="X1778" s="175"/>
      <c r="Y1778" s="511"/>
      <c r="Z1778" s="139"/>
    </row>
    <row r="1779" spans="1:26" ht="15" customHeight="1">
      <c r="A1779" s="160"/>
      <c r="B1779" s="160"/>
      <c r="C1779" s="158" t="s">
        <v>10129</v>
      </c>
      <c r="D1779" s="172" t="s">
        <v>2</v>
      </c>
      <c r="E1779" s="172" t="s">
        <v>12505</v>
      </c>
      <c r="F1779" s="172">
        <v>1</v>
      </c>
      <c r="G1779" s="172">
        <v>1</v>
      </c>
      <c r="H1779" s="140" t="s">
        <v>8636</v>
      </c>
      <c r="I1779" s="155" t="s">
        <v>12506</v>
      </c>
      <c r="J1779" s="311"/>
      <c r="K1779" s="311"/>
      <c r="L1779" s="306"/>
      <c r="M1779" s="161"/>
      <c r="N1779" s="161"/>
      <c r="O1779" s="155"/>
      <c r="P1779" s="155"/>
      <c r="Q1779" s="155"/>
      <c r="R1779" s="155"/>
      <c r="S1779" s="155"/>
      <c r="T1779" s="155"/>
      <c r="U1779" s="155"/>
      <c r="V1779" s="161"/>
      <c r="W1779" s="174"/>
      <c r="X1779" s="175"/>
      <c r="Y1779" s="511"/>
      <c r="Z1779" s="139"/>
    </row>
    <row r="1780" spans="1:26" ht="15" customHeight="1">
      <c r="A1780" s="160"/>
      <c r="B1780" s="160"/>
      <c r="C1780" s="158" t="s">
        <v>10129</v>
      </c>
      <c r="D1780" s="172" t="s">
        <v>2</v>
      </c>
      <c r="E1780" s="172" t="s">
        <v>12505</v>
      </c>
      <c r="F1780" s="172">
        <v>1</v>
      </c>
      <c r="G1780" s="172">
        <v>1</v>
      </c>
      <c r="H1780" s="140" t="s">
        <v>8637</v>
      </c>
      <c r="I1780" s="155" t="s">
        <v>12506</v>
      </c>
      <c r="J1780" s="311"/>
      <c r="K1780" s="311"/>
      <c r="L1780" s="306"/>
      <c r="M1780" s="161"/>
      <c r="N1780" s="161"/>
      <c r="O1780" s="155"/>
      <c r="P1780" s="155"/>
      <c r="Q1780" s="155"/>
      <c r="R1780" s="155"/>
      <c r="S1780" s="155"/>
      <c r="T1780" s="155"/>
      <c r="U1780" s="155"/>
      <c r="V1780" s="161"/>
      <c r="W1780" s="174"/>
      <c r="X1780" s="175"/>
      <c r="Y1780" s="511"/>
      <c r="Z1780" s="139"/>
    </row>
    <row r="1781" spans="1:26" ht="15" customHeight="1">
      <c r="A1781" s="160"/>
      <c r="B1781" s="160"/>
      <c r="C1781" s="158" t="s">
        <v>10129</v>
      </c>
      <c r="D1781" s="172" t="s">
        <v>2</v>
      </c>
      <c r="E1781" s="172" t="s">
        <v>12505</v>
      </c>
      <c r="F1781" s="172">
        <v>1</v>
      </c>
      <c r="G1781" s="172">
        <v>1</v>
      </c>
      <c r="H1781" s="140" t="s">
        <v>8638</v>
      </c>
      <c r="I1781" s="155" t="s">
        <v>12506</v>
      </c>
      <c r="J1781" s="311"/>
      <c r="K1781" s="311"/>
      <c r="L1781" s="306"/>
      <c r="M1781" s="161"/>
      <c r="N1781" s="161"/>
      <c r="O1781" s="155"/>
      <c r="P1781" s="155"/>
      <c r="Q1781" s="155"/>
      <c r="R1781" s="155"/>
      <c r="S1781" s="155"/>
      <c r="T1781" s="155"/>
      <c r="U1781" s="155"/>
      <c r="V1781" s="161"/>
      <c r="W1781" s="174"/>
      <c r="X1781" s="175"/>
      <c r="Y1781" s="511"/>
      <c r="Z1781" s="139"/>
    </row>
    <row r="1782" spans="1:26" ht="15" customHeight="1">
      <c r="A1782" s="160"/>
      <c r="B1782" s="160"/>
      <c r="C1782" s="158" t="s">
        <v>10129</v>
      </c>
      <c r="D1782" s="172" t="s">
        <v>2</v>
      </c>
      <c r="E1782" s="172" t="s">
        <v>12505</v>
      </c>
      <c r="F1782" s="172">
        <v>1</v>
      </c>
      <c r="G1782" s="172">
        <v>1</v>
      </c>
      <c r="H1782" s="140" t="s">
        <v>8639</v>
      </c>
      <c r="I1782" s="155" t="s">
        <v>12506</v>
      </c>
      <c r="J1782" s="311"/>
      <c r="K1782" s="311"/>
      <c r="L1782" s="306"/>
      <c r="M1782" s="161"/>
      <c r="N1782" s="161"/>
      <c r="O1782" s="155"/>
      <c r="P1782" s="155"/>
      <c r="Q1782" s="155"/>
      <c r="R1782" s="155"/>
      <c r="S1782" s="155"/>
      <c r="T1782" s="155"/>
      <c r="U1782" s="155"/>
      <c r="V1782" s="161"/>
      <c r="W1782" s="174"/>
      <c r="X1782" s="175"/>
      <c r="Y1782" s="511"/>
      <c r="Z1782" s="139"/>
    </row>
    <row r="1783" spans="1:26" ht="15" customHeight="1">
      <c r="A1783" s="160"/>
      <c r="B1783" s="160"/>
      <c r="C1783" s="158" t="s">
        <v>10129</v>
      </c>
      <c r="D1783" s="172" t="s">
        <v>2</v>
      </c>
      <c r="E1783" s="172" t="s">
        <v>12505</v>
      </c>
      <c r="F1783" s="172">
        <v>1</v>
      </c>
      <c r="G1783" s="172">
        <v>1</v>
      </c>
      <c r="H1783" s="140" t="s">
        <v>8640</v>
      </c>
      <c r="I1783" s="155" t="s">
        <v>12506</v>
      </c>
      <c r="J1783" s="311"/>
      <c r="K1783" s="311"/>
      <c r="L1783" s="306"/>
      <c r="M1783" s="161"/>
      <c r="N1783" s="161"/>
      <c r="O1783" s="155"/>
      <c r="P1783" s="155"/>
      <c r="Q1783" s="155"/>
      <c r="R1783" s="155"/>
      <c r="S1783" s="155"/>
      <c r="T1783" s="155"/>
      <c r="U1783" s="155"/>
      <c r="V1783" s="161"/>
      <c r="W1783" s="174"/>
      <c r="X1783" s="175"/>
      <c r="Y1783" s="511"/>
      <c r="Z1783" s="139"/>
    </row>
    <row r="1784" spans="1:26" ht="15" customHeight="1">
      <c r="A1784" s="160"/>
      <c r="B1784" s="160"/>
      <c r="C1784" s="158" t="s">
        <v>10129</v>
      </c>
      <c r="D1784" s="172" t="s">
        <v>2</v>
      </c>
      <c r="E1784" s="172" t="s">
        <v>12505</v>
      </c>
      <c r="F1784" s="172">
        <v>1</v>
      </c>
      <c r="G1784" s="172">
        <v>1</v>
      </c>
      <c r="H1784" s="140" t="s">
        <v>8641</v>
      </c>
      <c r="I1784" s="155" t="s">
        <v>12506</v>
      </c>
      <c r="J1784" s="311"/>
      <c r="K1784" s="311"/>
      <c r="L1784" s="306"/>
      <c r="M1784" s="161"/>
      <c r="N1784" s="161"/>
      <c r="O1784" s="155"/>
      <c r="P1784" s="155"/>
      <c r="Q1784" s="155"/>
      <c r="R1784" s="155"/>
      <c r="S1784" s="155"/>
      <c r="T1784" s="155"/>
      <c r="U1784" s="155"/>
      <c r="V1784" s="161"/>
      <c r="W1784" s="174"/>
      <c r="X1784" s="175"/>
      <c r="Y1784" s="511"/>
      <c r="Z1784" s="139"/>
    </row>
    <row r="1785" spans="1:26" ht="15" customHeight="1">
      <c r="A1785" s="160"/>
      <c r="B1785" s="160"/>
      <c r="C1785" s="158" t="s">
        <v>10129</v>
      </c>
      <c r="D1785" s="172" t="s">
        <v>2</v>
      </c>
      <c r="E1785" s="172" t="s">
        <v>12505</v>
      </c>
      <c r="F1785" s="172">
        <v>1</v>
      </c>
      <c r="G1785" s="172">
        <v>1</v>
      </c>
      <c r="H1785" s="140" t="s">
        <v>8642</v>
      </c>
      <c r="I1785" s="155" t="s">
        <v>12506</v>
      </c>
      <c r="J1785" s="311"/>
      <c r="K1785" s="311"/>
      <c r="L1785" s="306"/>
      <c r="M1785" s="161"/>
      <c r="N1785" s="161"/>
      <c r="O1785" s="155"/>
      <c r="P1785" s="155"/>
      <c r="Q1785" s="155"/>
      <c r="R1785" s="155"/>
      <c r="S1785" s="155"/>
      <c r="T1785" s="155"/>
      <c r="U1785" s="155"/>
      <c r="V1785" s="161"/>
      <c r="W1785" s="174"/>
      <c r="X1785" s="175"/>
      <c r="Y1785" s="511"/>
      <c r="Z1785" s="139"/>
    </row>
    <row r="1786" spans="1:26" ht="15" customHeight="1">
      <c r="A1786" s="160"/>
      <c r="B1786" s="160"/>
      <c r="C1786" s="158" t="s">
        <v>10129</v>
      </c>
      <c r="D1786" s="172" t="s">
        <v>2</v>
      </c>
      <c r="E1786" s="172" t="s">
        <v>12505</v>
      </c>
      <c r="F1786" s="172">
        <v>1</v>
      </c>
      <c r="G1786" s="172">
        <v>1</v>
      </c>
      <c r="H1786" s="140" t="s">
        <v>8643</v>
      </c>
      <c r="I1786" s="155" t="s">
        <v>12506</v>
      </c>
      <c r="J1786" s="311"/>
      <c r="K1786" s="311"/>
      <c r="L1786" s="306"/>
      <c r="M1786" s="161"/>
      <c r="N1786" s="161"/>
      <c r="O1786" s="155"/>
      <c r="P1786" s="155"/>
      <c r="Q1786" s="155"/>
      <c r="R1786" s="155"/>
      <c r="S1786" s="155"/>
      <c r="T1786" s="155"/>
      <c r="U1786" s="155"/>
      <c r="V1786" s="161"/>
      <c r="W1786" s="174"/>
      <c r="X1786" s="175"/>
      <c r="Y1786" s="511"/>
      <c r="Z1786" s="139"/>
    </row>
    <row r="1787" spans="1:26" ht="15" customHeight="1">
      <c r="A1787" s="160"/>
      <c r="B1787" s="160"/>
      <c r="C1787" s="158" t="s">
        <v>10129</v>
      </c>
      <c r="D1787" s="172" t="s">
        <v>2</v>
      </c>
      <c r="E1787" s="172" t="s">
        <v>12505</v>
      </c>
      <c r="F1787" s="172">
        <v>1</v>
      </c>
      <c r="G1787" s="172">
        <v>1</v>
      </c>
      <c r="H1787" s="140" t="s">
        <v>8644</v>
      </c>
      <c r="I1787" s="155" t="s">
        <v>12506</v>
      </c>
      <c r="J1787" s="311"/>
      <c r="K1787" s="311"/>
      <c r="L1787" s="306"/>
      <c r="M1787" s="161"/>
      <c r="N1787" s="161"/>
      <c r="O1787" s="155"/>
      <c r="P1787" s="155"/>
      <c r="Q1787" s="155"/>
      <c r="R1787" s="155"/>
      <c r="S1787" s="155"/>
      <c r="T1787" s="155"/>
      <c r="U1787" s="155"/>
      <c r="V1787" s="161"/>
      <c r="W1787" s="174"/>
      <c r="X1787" s="175"/>
      <c r="Y1787" s="511"/>
      <c r="Z1787" s="139"/>
    </row>
    <row r="1788" spans="1:26" ht="15" customHeight="1">
      <c r="A1788" s="160"/>
      <c r="B1788" s="160"/>
      <c r="C1788" s="158" t="s">
        <v>10129</v>
      </c>
      <c r="D1788" s="172" t="s">
        <v>2</v>
      </c>
      <c r="E1788" s="172" t="s">
        <v>12505</v>
      </c>
      <c r="F1788" s="172">
        <v>1</v>
      </c>
      <c r="G1788" s="172">
        <v>1</v>
      </c>
      <c r="H1788" s="140" t="s">
        <v>8645</v>
      </c>
      <c r="I1788" s="155" t="s">
        <v>12506</v>
      </c>
      <c r="J1788" s="311"/>
      <c r="K1788" s="311"/>
      <c r="L1788" s="306"/>
      <c r="M1788" s="161"/>
      <c r="N1788" s="161"/>
      <c r="O1788" s="155"/>
      <c r="P1788" s="155"/>
      <c r="Q1788" s="155"/>
      <c r="R1788" s="155"/>
      <c r="S1788" s="155"/>
      <c r="T1788" s="155"/>
      <c r="U1788" s="155"/>
      <c r="V1788" s="161"/>
      <c r="W1788" s="174"/>
      <c r="X1788" s="175"/>
      <c r="Y1788" s="511"/>
      <c r="Z1788" s="139"/>
    </row>
    <row r="1789" spans="1:26" ht="15" customHeight="1">
      <c r="A1789" s="160"/>
      <c r="B1789" s="160"/>
      <c r="C1789" s="158" t="s">
        <v>10129</v>
      </c>
      <c r="D1789" s="172" t="s">
        <v>2</v>
      </c>
      <c r="E1789" s="172" t="s">
        <v>12505</v>
      </c>
      <c r="F1789" s="172">
        <v>1</v>
      </c>
      <c r="G1789" s="172">
        <v>1</v>
      </c>
      <c r="H1789" s="140" t="s">
        <v>8646</v>
      </c>
      <c r="I1789" s="155" t="s">
        <v>12506</v>
      </c>
      <c r="J1789" s="311"/>
      <c r="K1789" s="311"/>
      <c r="L1789" s="306"/>
      <c r="M1789" s="161"/>
      <c r="N1789" s="161"/>
      <c r="O1789" s="155"/>
      <c r="P1789" s="155"/>
      <c r="Q1789" s="155"/>
      <c r="R1789" s="155"/>
      <c r="S1789" s="155"/>
      <c r="T1789" s="155"/>
      <c r="U1789" s="155"/>
      <c r="V1789" s="161"/>
      <c r="W1789" s="174"/>
      <c r="X1789" s="175"/>
      <c r="Y1789" s="511"/>
      <c r="Z1789" s="139"/>
    </row>
    <row r="1790" spans="1:26" ht="15" customHeight="1">
      <c r="A1790" s="160"/>
      <c r="B1790" s="160"/>
      <c r="C1790" s="158" t="s">
        <v>10129</v>
      </c>
      <c r="D1790" s="172" t="s">
        <v>2</v>
      </c>
      <c r="E1790" s="172" t="s">
        <v>12505</v>
      </c>
      <c r="F1790" s="172">
        <v>1</v>
      </c>
      <c r="G1790" s="172">
        <v>1</v>
      </c>
      <c r="H1790" s="140" t="s">
        <v>8647</v>
      </c>
      <c r="I1790" s="155" t="s">
        <v>12506</v>
      </c>
      <c r="J1790" s="311"/>
      <c r="K1790" s="311"/>
      <c r="L1790" s="306"/>
      <c r="M1790" s="161"/>
      <c r="N1790" s="161"/>
      <c r="O1790" s="155"/>
      <c r="P1790" s="155"/>
      <c r="Q1790" s="155"/>
      <c r="R1790" s="155"/>
      <c r="S1790" s="155"/>
      <c r="T1790" s="155"/>
      <c r="U1790" s="155"/>
      <c r="V1790" s="161"/>
      <c r="W1790" s="174"/>
      <c r="X1790" s="175"/>
      <c r="Y1790" s="511"/>
      <c r="Z1790" s="139"/>
    </row>
    <row r="1791" spans="1:26" ht="15" customHeight="1">
      <c r="A1791" s="160"/>
      <c r="B1791" s="160"/>
      <c r="C1791" s="158" t="s">
        <v>10129</v>
      </c>
      <c r="D1791" s="172" t="s">
        <v>2</v>
      </c>
      <c r="E1791" s="172" t="s">
        <v>12505</v>
      </c>
      <c r="F1791" s="172">
        <v>1</v>
      </c>
      <c r="G1791" s="172">
        <v>1</v>
      </c>
      <c r="H1791" s="140" t="s">
        <v>8648</v>
      </c>
      <c r="I1791" s="155" t="s">
        <v>12506</v>
      </c>
      <c r="J1791" s="311"/>
      <c r="K1791" s="311"/>
      <c r="L1791" s="306"/>
      <c r="M1791" s="161"/>
      <c r="N1791" s="161"/>
      <c r="O1791" s="155"/>
      <c r="P1791" s="155"/>
      <c r="Q1791" s="155"/>
      <c r="R1791" s="155"/>
      <c r="S1791" s="155"/>
      <c r="T1791" s="155"/>
      <c r="U1791" s="155"/>
      <c r="V1791" s="161"/>
      <c r="W1791" s="174"/>
      <c r="X1791" s="175"/>
      <c r="Y1791" s="511"/>
      <c r="Z1791" s="139"/>
    </row>
    <row r="1792" spans="1:26" ht="15" customHeight="1">
      <c r="A1792" s="160"/>
      <c r="B1792" s="160"/>
      <c r="C1792" s="158" t="s">
        <v>10129</v>
      </c>
      <c r="D1792" s="172" t="s">
        <v>2</v>
      </c>
      <c r="E1792" s="172" t="s">
        <v>12505</v>
      </c>
      <c r="F1792" s="172">
        <v>1</v>
      </c>
      <c r="G1792" s="172">
        <v>1</v>
      </c>
      <c r="H1792" s="140" t="s">
        <v>8649</v>
      </c>
      <c r="I1792" s="155" t="s">
        <v>12506</v>
      </c>
      <c r="J1792" s="311"/>
      <c r="K1792" s="311"/>
      <c r="L1792" s="306"/>
      <c r="M1792" s="161"/>
      <c r="N1792" s="161"/>
      <c r="O1792" s="155"/>
      <c r="P1792" s="155"/>
      <c r="Q1792" s="155"/>
      <c r="R1792" s="155"/>
      <c r="S1792" s="155"/>
      <c r="T1792" s="155"/>
      <c r="U1792" s="155"/>
      <c r="V1792" s="161"/>
      <c r="W1792" s="174"/>
      <c r="X1792" s="175"/>
      <c r="Y1792" s="511"/>
      <c r="Z1792" s="139"/>
    </row>
    <row r="1793" spans="1:26" ht="15" customHeight="1">
      <c r="A1793" s="160"/>
      <c r="B1793" s="160"/>
      <c r="C1793" s="158" t="s">
        <v>10129</v>
      </c>
      <c r="D1793" s="172" t="s">
        <v>2</v>
      </c>
      <c r="E1793" s="172" t="s">
        <v>12505</v>
      </c>
      <c r="F1793" s="172">
        <v>1</v>
      </c>
      <c r="G1793" s="172">
        <v>1</v>
      </c>
      <c r="H1793" s="140" t="s">
        <v>8650</v>
      </c>
      <c r="I1793" s="155" t="s">
        <v>12506</v>
      </c>
      <c r="J1793" s="311"/>
      <c r="K1793" s="311"/>
      <c r="L1793" s="306"/>
      <c r="M1793" s="161"/>
      <c r="N1793" s="161"/>
      <c r="O1793" s="155"/>
      <c r="P1793" s="155"/>
      <c r="Q1793" s="155"/>
      <c r="R1793" s="155"/>
      <c r="S1793" s="155"/>
      <c r="T1793" s="155"/>
      <c r="U1793" s="155"/>
      <c r="V1793" s="161"/>
      <c r="W1793" s="174"/>
      <c r="X1793" s="175"/>
      <c r="Y1793" s="511"/>
      <c r="Z1793" s="139"/>
    </row>
    <row r="1794" spans="1:26" ht="15" customHeight="1">
      <c r="A1794" s="160"/>
      <c r="B1794" s="160"/>
      <c r="C1794" s="158" t="s">
        <v>10129</v>
      </c>
      <c r="D1794" s="172" t="s">
        <v>2</v>
      </c>
      <c r="E1794" s="172" t="s">
        <v>12505</v>
      </c>
      <c r="F1794" s="172">
        <v>1</v>
      </c>
      <c r="G1794" s="172">
        <v>1</v>
      </c>
      <c r="H1794" s="140" t="s">
        <v>8651</v>
      </c>
      <c r="I1794" s="155" t="s">
        <v>12506</v>
      </c>
      <c r="J1794" s="311"/>
      <c r="K1794" s="311"/>
      <c r="L1794" s="306"/>
      <c r="M1794" s="161"/>
      <c r="N1794" s="161"/>
      <c r="O1794" s="155"/>
      <c r="P1794" s="155"/>
      <c r="Q1794" s="155"/>
      <c r="R1794" s="155"/>
      <c r="S1794" s="155"/>
      <c r="T1794" s="155"/>
      <c r="U1794" s="155"/>
      <c r="V1794" s="161"/>
      <c r="W1794" s="174"/>
      <c r="X1794" s="175"/>
      <c r="Y1794" s="511"/>
      <c r="Z1794" s="139"/>
    </row>
    <row r="1795" spans="1:26" ht="15" customHeight="1">
      <c r="A1795" s="160"/>
      <c r="B1795" s="160"/>
      <c r="C1795" s="158" t="s">
        <v>10129</v>
      </c>
      <c r="D1795" s="172" t="s">
        <v>2</v>
      </c>
      <c r="E1795" s="172" t="s">
        <v>12505</v>
      </c>
      <c r="F1795" s="172">
        <v>1</v>
      </c>
      <c r="G1795" s="172">
        <v>1</v>
      </c>
      <c r="H1795" s="140" t="s">
        <v>8652</v>
      </c>
      <c r="I1795" s="155" t="s">
        <v>12506</v>
      </c>
      <c r="J1795" s="311"/>
      <c r="K1795" s="311"/>
      <c r="L1795" s="306"/>
      <c r="M1795" s="161"/>
      <c r="N1795" s="161"/>
      <c r="O1795" s="155"/>
      <c r="P1795" s="155"/>
      <c r="Q1795" s="155"/>
      <c r="R1795" s="155"/>
      <c r="S1795" s="155"/>
      <c r="T1795" s="155"/>
      <c r="U1795" s="155"/>
      <c r="V1795" s="161"/>
      <c r="W1795" s="174"/>
      <c r="X1795" s="175"/>
      <c r="Y1795" s="511"/>
      <c r="Z1795" s="139"/>
    </row>
    <row r="1796" spans="1:26" ht="15" customHeight="1">
      <c r="A1796" s="160"/>
      <c r="B1796" s="160"/>
      <c r="C1796" s="158" t="s">
        <v>10129</v>
      </c>
      <c r="D1796" s="172" t="s">
        <v>2</v>
      </c>
      <c r="E1796" s="172" t="s">
        <v>12505</v>
      </c>
      <c r="F1796" s="172">
        <v>1</v>
      </c>
      <c r="G1796" s="172">
        <v>1</v>
      </c>
      <c r="H1796" s="140" t="s">
        <v>8653</v>
      </c>
      <c r="I1796" s="155" t="s">
        <v>12506</v>
      </c>
      <c r="J1796" s="311"/>
      <c r="K1796" s="311"/>
      <c r="L1796" s="306"/>
      <c r="M1796" s="161"/>
      <c r="N1796" s="161"/>
      <c r="O1796" s="155"/>
      <c r="P1796" s="155"/>
      <c r="Q1796" s="155"/>
      <c r="R1796" s="155"/>
      <c r="S1796" s="155"/>
      <c r="T1796" s="155"/>
      <c r="U1796" s="155"/>
      <c r="V1796" s="161"/>
      <c r="W1796" s="174"/>
      <c r="X1796" s="175"/>
      <c r="Y1796" s="511"/>
      <c r="Z1796" s="139"/>
    </row>
    <row r="1797" spans="1:26" ht="15" customHeight="1">
      <c r="A1797" s="160"/>
      <c r="B1797" s="160"/>
      <c r="C1797" s="158" t="s">
        <v>10129</v>
      </c>
      <c r="D1797" s="172" t="s">
        <v>2</v>
      </c>
      <c r="E1797" s="172" t="s">
        <v>12505</v>
      </c>
      <c r="F1797" s="172">
        <v>1</v>
      </c>
      <c r="G1797" s="172">
        <v>1</v>
      </c>
      <c r="H1797" s="140" t="s">
        <v>8654</v>
      </c>
      <c r="I1797" s="155" t="s">
        <v>12506</v>
      </c>
      <c r="J1797" s="311"/>
      <c r="K1797" s="311"/>
      <c r="L1797" s="306"/>
      <c r="M1797" s="161"/>
      <c r="N1797" s="161"/>
      <c r="O1797" s="155"/>
      <c r="P1797" s="155"/>
      <c r="Q1797" s="155"/>
      <c r="R1797" s="155"/>
      <c r="S1797" s="155"/>
      <c r="T1797" s="155"/>
      <c r="U1797" s="155"/>
      <c r="V1797" s="161"/>
      <c r="W1797" s="174"/>
      <c r="X1797" s="175"/>
      <c r="Y1797" s="511"/>
      <c r="Z1797" s="139"/>
    </row>
    <row r="1798" spans="1:26" ht="15" customHeight="1">
      <c r="A1798" s="160"/>
      <c r="B1798" s="160"/>
      <c r="C1798" s="158" t="s">
        <v>10129</v>
      </c>
      <c r="D1798" s="172" t="s">
        <v>2</v>
      </c>
      <c r="E1798" s="172" t="s">
        <v>12505</v>
      </c>
      <c r="F1798" s="172">
        <v>1</v>
      </c>
      <c r="G1798" s="172">
        <v>1</v>
      </c>
      <c r="H1798" s="140" t="s">
        <v>8655</v>
      </c>
      <c r="I1798" s="155" t="s">
        <v>12506</v>
      </c>
      <c r="J1798" s="311"/>
      <c r="K1798" s="311"/>
      <c r="L1798" s="306"/>
      <c r="M1798" s="161"/>
      <c r="N1798" s="161"/>
      <c r="O1798" s="155"/>
      <c r="P1798" s="155"/>
      <c r="Q1798" s="155"/>
      <c r="R1798" s="155"/>
      <c r="S1798" s="155"/>
      <c r="T1798" s="155"/>
      <c r="U1798" s="155"/>
      <c r="V1798" s="161"/>
      <c r="W1798" s="174"/>
      <c r="X1798" s="175"/>
      <c r="Y1798" s="511"/>
      <c r="Z1798" s="139"/>
    </row>
    <row r="1799" spans="1:26" ht="15" customHeight="1">
      <c r="A1799" s="160"/>
      <c r="B1799" s="160"/>
      <c r="C1799" s="158" t="s">
        <v>10130</v>
      </c>
      <c r="D1799" s="172" t="s">
        <v>2</v>
      </c>
      <c r="E1799" s="172" t="s">
        <v>12505</v>
      </c>
      <c r="F1799" s="172">
        <v>1</v>
      </c>
      <c r="G1799" s="172">
        <v>1</v>
      </c>
      <c r="H1799" s="140" t="s">
        <v>8656</v>
      </c>
      <c r="I1799" s="155" t="s">
        <v>12506</v>
      </c>
      <c r="J1799" s="311"/>
      <c r="K1799" s="311"/>
      <c r="L1799" s="306"/>
      <c r="M1799" s="161"/>
      <c r="N1799" s="161"/>
      <c r="O1799" s="155"/>
      <c r="P1799" s="155"/>
      <c r="Q1799" s="155"/>
      <c r="R1799" s="155"/>
      <c r="S1799" s="155"/>
      <c r="T1799" s="155"/>
      <c r="U1799" s="155"/>
      <c r="V1799" s="161"/>
      <c r="W1799" s="174"/>
      <c r="X1799" s="175"/>
      <c r="Y1799" s="511"/>
      <c r="Z1799" s="139"/>
    </row>
    <row r="1800" spans="1:26" ht="15" customHeight="1">
      <c r="A1800" s="160"/>
      <c r="B1800" s="160"/>
      <c r="C1800" s="158" t="s">
        <v>10130</v>
      </c>
      <c r="D1800" s="172" t="s">
        <v>2</v>
      </c>
      <c r="E1800" s="172" t="s">
        <v>12505</v>
      </c>
      <c r="F1800" s="172">
        <v>1</v>
      </c>
      <c r="G1800" s="172">
        <v>1</v>
      </c>
      <c r="H1800" s="140" t="s">
        <v>8657</v>
      </c>
      <c r="I1800" s="155" t="s">
        <v>12506</v>
      </c>
      <c r="J1800" s="311"/>
      <c r="K1800" s="311"/>
      <c r="L1800" s="306"/>
      <c r="M1800" s="161"/>
      <c r="N1800" s="161"/>
      <c r="O1800" s="155"/>
      <c r="P1800" s="155"/>
      <c r="Q1800" s="155"/>
      <c r="R1800" s="155"/>
      <c r="S1800" s="155"/>
      <c r="T1800" s="155"/>
      <c r="U1800" s="155"/>
      <c r="V1800" s="161"/>
      <c r="W1800" s="174"/>
      <c r="X1800" s="175"/>
      <c r="Y1800" s="511"/>
      <c r="Z1800" s="139"/>
    </row>
    <row r="1801" spans="1:26" ht="15" customHeight="1">
      <c r="A1801" s="160"/>
      <c r="B1801" s="160"/>
      <c r="C1801" s="158" t="s">
        <v>10130</v>
      </c>
      <c r="D1801" s="172" t="s">
        <v>2</v>
      </c>
      <c r="E1801" s="172" t="s">
        <v>12505</v>
      </c>
      <c r="F1801" s="172">
        <v>1</v>
      </c>
      <c r="G1801" s="172">
        <v>1</v>
      </c>
      <c r="H1801" s="140" t="s">
        <v>8658</v>
      </c>
      <c r="I1801" s="155" t="s">
        <v>12506</v>
      </c>
      <c r="J1801" s="311"/>
      <c r="K1801" s="311"/>
      <c r="L1801" s="306"/>
      <c r="M1801" s="161"/>
      <c r="N1801" s="161"/>
      <c r="O1801" s="155"/>
      <c r="P1801" s="155"/>
      <c r="Q1801" s="155"/>
      <c r="R1801" s="155"/>
      <c r="S1801" s="155"/>
      <c r="T1801" s="155"/>
      <c r="U1801" s="155"/>
      <c r="V1801" s="161"/>
      <c r="W1801" s="174"/>
      <c r="X1801" s="175"/>
      <c r="Y1801" s="511"/>
      <c r="Z1801" s="139"/>
    </row>
    <row r="1802" spans="1:26" ht="15" customHeight="1">
      <c r="A1802" s="160"/>
      <c r="B1802" s="160"/>
      <c r="C1802" s="158" t="s">
        <v>10130</v>
      </c>
      <c r="D1802" s="172" t="s">
        <v>2</v>
      </c>
      <c r="E1802" s="172" t="s">
        <v>12505</v>
      </c>
      <c r="F1802" s="172">
        <v>1</v>
      </c>
      <c r="G1802" s="172">
        <v>1</v>
      </c>
      <c r="H1802" s="140" t="s">
        <v>8659</v>
      </c>
      <c r="I1802" s="155" t="s">
        <v>12506</v>
      </c>
      <c r="J1802" s="311"/>
      <c r="K1802" s="311"/>
      <c r="L1802" s="306"/>
      <c r="M1802" s="161"/>
      <c r="N1802" s="161"/>
      <c r="O1802" s="155"/>
      <c r="P1802" s="155"/>
      <c r="Q1802" s="155"/>
      <c r="R1802" s="155"/>
      <c r="S1802" s="155"/>
      <c r="T1802" s="155"/>
      <c r="U1802" s="155"/>
      <c r="V1802" s="161"/>
      <c r="W1802" s="174"/>
      <c r="X1802" s="175"/>
      <c r="Y1802" s="511"/>
      <c r="Z1802" s="139"/>
    </row>
    <row r="1803" spans="1:26" ht="15" customHeight="1">
      <c r="A1803" s="160"/>
      <c r="B1803" s="160"/>
      <c r="C1803" s="158" t="s">
        <v>10130</v>
      </c>
      <c r="D1803" s="172" t="s">
        <v>2</v>
      </c>
      <c r="E1803" s="172" t="s">
        <v>12505</v>
      </c>
      <c r="F1803" s="172">
        <v>1</v>
      </c>
      <c r="G1803" s="172">
        <v>1</v>
      </c>
      <c r="H1803" s="140" t="s">
        <v>8660</v>
      </c>
      <c r="I1803" s="155" t="s">
        <v>12506</v>
      </c>
      <c r="J1803" s="311"/>
      <c r="K1803" s="311"/>
      <c r="L1803" s="306"/>
      <c r="M1803" s="161"/>
      <c r="N1803" s="161"/>
      <c r="O1803" s="155"/>
      <c r="P1803" s="155"/>
      <c r="Q1803" s="155"/>
      <c r="R1803" s="155"/>
      <c r="S1803" s="155"/>
      <c r="T1803" s="155"/>
      <c r="U1803" s="155"/>
      <c r="V1803" s="161"/>
      <c r="W1803" s="174"/>
      <c r="X1803" s="175"/>
      <c r="Y1803" s="511"/>
      <c r="Z1803" s="139"/>
    </row>
    <row r="1804" spans="1:26" ht="15" customHeight="1">
      <c r="A1804" s="160"/>
      <c r="B1804" s="160"/>
      <c r="C1804" s="158" t="s">
        <v>10130</v>
      </c>
      <c r="D1804" s="172" t="s">
        <v>2</v>
      </c>
      <c r="E1804" s="172" t="s">
        <v>12505</v>
      </c>
      <c r="F1804" s="172">
        <v>1</v>
      </c>
      <c r="G1804" s="172">
        <v>1</v>
      </c>
      <c r="H1804" s="140" t="s">
        <v>8661</v>
      </c>
      <c r="I1804" s="155" t="s">
        <v>12506</v>
      </c>
      <c r="J1804" s="311"/>
      <c r="K1804" s="311"/>
      <c r="L1804" s="306"/>
      <c r="M1804" s="161"/>
      <c r="N1804" s="161"/>
      <c r="O1804" s="155"/>
      <c r="P1804" s="155"/>
      <c r="Q1804" s="155"/>
      <c r="R1804" s="155"/>
      <c r="S1804" s="155"/>
      <c r="T1804" s="155"/>
      <c r="U1804" s="155"/>
      <c r="V1804" s="161"/>
      <c r="W1804" s="174"/>
      <c r="X1804" s="175"/>
      <c r="Y1804" s="511"/>
      <c r="Z1804" s="139"/>
    </row>
    <row r="1805" spans="1:26" ht="15" customHeight="1">
      <c r="A1805" s="160"/>
      <c r="B1805" s="160"/>
      <c r="C1805" s="158" t="s">
        <v>10130</v>
      </c>
      <c r="D1805" s="172" t="s">
        <v>2</v>
      </c>
      <c r="E1805" s="172" t="s">
        <v>12505</v>
      </c>
      <c r="F1805" s="172">
        <v>1</v>
      </c>
      <c r="G1805" s="172">
        <v>1</v>
      </c>
      <c r="H1805" s="140" t="s">
        <v>8662</v>
      </c>
      <c r="I1805" s="155" t="s">
        <v>12506</v>
      </c>
      <c r="J1805" s="311"/>
      <c r="K1805" s="311"/>
      <c r="L1805" s="306"/>
      <c r="M1805" s="161"/>
      <c r="N1805" s="161"/>
      <c r="O1805" s="155"/>
      <c r="P1805" s="155"/>
      <c r="Q1805" s="155"/>
      <c r="R1805" s="155"/>
      <c r="S1805" s="155"/>
      <c r="T1805" s="155"/>
      <c r="U1805" s="155"/>
      <c r="V1805" s="161"/>
      <c r="W1805" s="174"/>
      <c r="X1805" s="175"/>
      <c r="Y1805" s="511"/>
      <c r="Z1805" s="139"/>
    </row>
    <row r="1806" spans="1:26" ht="15" customHeight="1">
      <c r="A1806" s="160"/>
      <c r="B1806" s="160"/>
      <c r="C1806" s="158" t="s">
        <v>10130</v>
      </c>
      <c r="D1806" s="172" t="s">
        <v>2</v>
      </c>
      <c r="E1806" s="172" t="s">
        <v>12505</v>
      </c>
      <c r="F1806" s="172">
        <v>1</v>
      </c>
      <c r="G1806" s="172">
        <v>1</v>
      </c>
      <c r="H1806" s="140" t="s">
        <v>8663</v>
      </c>
      <c r="I1806" s="155" t="s">
        <v>12506</v>
      </c>
      <c r="J1806" s="311"/>
      <c r="K1806" s="311"/>
      <c r="L1806" s="306"/>
      <c r="M1806" s="161"/>
      <c r="N1806" s="161"/>
      <c r="O1806" s="155"/>
      <c r="P1806" s="155"/>
      <c r="Q1806" s="155"/>
      <c r="R1806" s="155"/>
      <c r="S1806" s="155"/>
      <c r="T1806" s="155"/>
      <c r="U1806" s="155"/>
      <c r="V1806" s="161"/>
      <c r="W1806" s="174"/>
      <c r="X1806" s="175"/>
      <c r="Y1806" s="511"/>
      <c r="Z1806" s="139"/>
    </row>
    <row r="1807" spans="1:26" ht="15" customHeight="1">
      <c r="A1807" s="160"/>
      <c r="B1807" s="160"/>
      <c r="C1807" s="158" t="s">
        <v>10130</v>
      </c>
      <c r="D1807" s="172" t="s">
        <v>2</v>
      </c>
      <c r="E1807" s="172" t="s">
        <v>12505</v>
      </c>
      <c r="F1807" s="172">
        <v>1</v>
      </c>
      <c r="G1807" s="172">
        <v>1</v>
      </c>
      <c r="H1807" s="140" t="s">
        <v>8664</v>
      </c>
      <c r="I1807" s="155" t="s">
        <v>12506</v>
      </c>
      <c r="J1807" s="311"/>
      <c r="K1807" s="311"/>
      <c r="L1807" s="306"/>
      <c r="M1807" s="161"/>
      <c r="N1807" s="161"/>
      <c r="O1807" s="155"/>
      <c r="P1807" s="155"/>
      <c r="Q1807" s="155"/>
      <c r="R1807" s="155"/>
      <c r="S1807" s="155"/>
      <c r="T1807" s="155"/>
      <c r="U1807" s="155"/>
      <c r="V1807" s="161"/>
      <c r="W1807" s="174"/>
      <c r="X1807" s="175"/>
      <c r="Y1807" s="511"/>
      <c r="Z1807" s="139"/>
    </row>
    <row r="1808" spans="1:26" ht="15" customHeight="1">
      <c r="A1808" s="160"/>
      <c r="B1808" s="160"/>
      <c r="C1808" s="158" t="s">
        <v>10130</v>
      </c>
      <c r="D1808" s="172" t="s">
        <v>2</v>
      </c>
      <c r="E1808" s="172" t="s">
        <v>12505</v>
      </c>
      <c r="F1808" s="172">
        <v>1</v>
      </c>
      <c r="G1808" s="172">
        <v>1</v>
      </c>
      <c r="H1808" s="140" t="s">
        <v>8665</v>
      </c>
      <c r="I1808" s="155" t="s">
        <v>12506</v>
      </c>
      <c r="J1808" s="311"/>
      <c r="K1808" s="311"/>
      <c r="L1808" s="306"/>
      <c r="M1808" s="161"/>
      <c r="N1808" s="161"/>
      <c r="O1808" s="155"/>
      <c r="P1808" s="155"/>
      <c r="Q1808" s="155"/>
      <c r="R1808" s="155"/>
      <c r="S1808" s="155"/>
      <c r="T1808" s="155"/>
      <c r="U1808" s="155"/>
      <c r="V1808" s="161"/>
      <c r="W1808" s="174"/>
      <c r="X1808" s="175"/>
      <c r="Y1808" s="511"/>
      <c r="Z1808" s="139"/>
    </row>
    <row r="1809" spans="1:26" ht="15" customHeight="1">
      <c r="A1809" s="160"/>
      <c r="B1809" s="160"/>
      <c r="C1809" s="158" t="s">
        <v>10130</v>
      </c>
      <c r="D1809" s="172" t="s">
        <v>2</v>
      </c>
      <c r="E1809" s="172" t="s">
        <v>12505</v>
      </c>
      <c r="F1809" s="172">
        <v>1</v>
      </c>
      <c r="G1809" s="172">
        <v>1</v>
      </c>
      <c r="H1809" s="140" t="s">
        <v>8666</v>
      </c>
      <c r="I1809" s="155" t="s">
        <v>12506</v>
      </c>
      <c r="J1809" s="311"/>
      <c r="K1809" s="311"/>
      <c r="L1809" s="306"/>
      <c r="M1809" s="161"/>
      <c r="N1809" s="161"/>
      <c r="O1809" s="155"/>
      <c r="P1809" s="155"/>
      <c r="Q1809" s="155"/>
      <c r="R1809" s="155"/>
      <c r="S1809" s="155"/>
      <c r="T1809" s="155"/>
      <c r="U1809" s="155"/>
      <c r="V1809" s="161"/>
      <c r="W1809" s="174"/>
      <c r="X1809" s="175"/>
      <c r="Y1809" s="511"/>
      <c r="Z1809" s="139"/>
    </row>
    <row r="1810" spans="1:26" ht="15" customHeight="1">
      <c r="A1810" s="160"/>
      <c r="B1810" s="160"/>
      <c r="C1810" s="158" t="s">
        <v>10130</v>
      </c>
      <c r="D1810" s="172" t="s">
        <v>2</v>
      </c>
      <c r="E1810" s="172" t="s">
        <v>12505</v>
      </c>
      <c r="F1810" s="172">
        <v>1</v>
      </c>
      <c r="G1810" s="172">
        <v>1</v>
      </c>
      <c r="H1810" s="140" t="s">
        <v>8667</v>
      </c>
      <c r="I1810" s="155" t="s">
        <v>12506</v>
      </c>
      <c r="J1810" s="311"/>
      <c r="K1810" s="311"/>
      <c r="L1810" s="306"/>
      <c r="M1810" s="161"/>
      <c r="N1810" s="161"/>
      <c r="O1810" s="155"/>
      <c r="P1810" s="155"/>
      <c r="Q1810" s="155"/>
      <c r="R1810" s="155"/>
      <c r="S1810" s="155"/>
      <c r="T1810" s="155"/>
      <c r="U1810" s="155"/>
      <c r="V1810" s="161"/>
      <c r="W1810" s="174"/>
      <c r="X1810" s="175"/>
      <c r="Y1810" s="511"/>
      <c r="Z1810" s="139"/>
    </row>
    <row r="1811" spans="1:26" ht="15" customHeight="1">
      <c r="A1811" s="160"/>
      <c r="B1811" s="160"/>
      <c r="C1811" s="158" t="s">
        <v>10130</v>
      </c>
      <c r="D1811" s="172" t="s">
        <v>2</v>
      </c>
      <c r="E1811" s="172" t="s">
        <v>12505</v>
      </c>
      <c r="F1811" s="172">
        <v>1</v>
      </c>
      <c r="G1811" s="172">
        <v>1</v>
      </c>
      <c r="H1811" s="140" t="s">
        <v>8668</v>
      </c>
      <c r="I1811" s="155" t="s">
        <v>12506</v>
      </c>
      <c r="J1811" s="311"/>
      <c r="K1811" s="311"/>
      <c r="L1811" s="306"/>
      <c r="M1811" s="161"/>
      <c r="N1811" s="161"/>
      <c r="O1811" s="155"/>
      <c r="P1811" s="155"/>
      <c r="Q1811" s="155"/>
      <c r="R1811" s="155"/>
      <c r="S1811" s="155"/>
      <c r="T1811" s="155"/>
      <c r="U1811" s="155"/>
      <c r="V1811" s="161"/>
      <c r="W1811" s="174"/>
      <c r="X1811" s="175"/>
      <c r="Y1811" s="511"/>
      <c r="Z1811" s="139"/>
    </row>
    <row r="1812" spans="1:26" ht="15" customHeight="1">
      <c r="A1812" s="160"/>
      <c r="B1812" s="160"/>
      <c r="C1812" s="158" t="s">
        <v>10130</v>
      </c>
      <c r="D1812" s="172" t="s">
        <v>2</v>
      </c>
      <c r="E1812" s="172" t="s">
        <v>12505</v>
      </c>
      <c r="F1812" s="172">
        <v>1</v>
      </c>
      <c r="G1812" s="172">
        <v>1</v>
      </c>
      <c r="H1812" s="140" t="s">
        <v>8669</v>
      </c>
      <c r="I1812" s="155" t="s">
        <v>12506</v>
      </c>
      <c r="J1812" s="311"/>
      <c r="K1812" s="311"/>
      <c r="L1812" s="306"/>
      <c r="M1812" s="161"/>
      <c r="N1812" s="161"/>
      <c r="O1812" s="155"/>
      <c r="P1812" s="155"/>
      <c r="Q1812" s="155"/>
      <c r="R1812" s="155"/>
      <c r="S1812" s="155"/>
      <c r="T1812" s="155"/>
      <c r="U1812" s="155"/>
      <c r="V1812" s="161"/>
      <c r="W1812" s="174"/>
      <c r="X1812" s="175"/>
      <c r="Y1812" s="511"/>
      <c r="Z1812" s="139"/>
    </row>
    <row r="1813" spans="1:26" ht="15" customHeight="1">
      <c r="A1813" s="160"/>
      <c r="B1813" s="160"/>
      <c r="C1813" s="158" t="s">
        <v>10130</v>
      </c>
      <c r="D1813" s="172" t="s">
        <v>2</v>
      </c>
      <c r="E1813" s="172" t="s">
        <v>12505</v>
      </c>
      <c r="F1813" s="172">
        <v>1</v>
      </c>
      <c r="G1813" s="172">
        <v>1</v>
      </c>
      <c r="H1813" s="140" t="s">
        <v>8670</v>
      </c>
      <c r="I1813" s="155" t="s">
        <v>12506</v>
      </c>
      <c r="J1813" s="311"/>
      <c r="K1813" s="311"/>
      <c r="L1813" s="306"/>
      <c r="M1813" s="161"/>
      <c r="N1813" s="161"/>
      <c r="O1813" s="155"/>
      <c r="P1813" s="155"/>
      <c r="Q1813" s="155"/>
      <c r="R1813" s="155"/>
      <c r="S1813" s="155"/>
      <c r="T1813" s="155"/>
      <c r="U1813" s="155"/>
      <c r="V1813" s="161"/>
      <c r="W1813" s="174"/>
      <c r="X1813" s="175"/>
      <c r="Y1813" s="511"/>
      <c r="Z1813" s="139"/>
    </row>
    <row r="1814" spans="1:26" ht="15" customHeight="1">
      <c r="A1814" s="160"/>
      <c r="B1814" s="160"/>
      <c r="C1814" s="158" t="s">
        <v>10130</v>
      </c>
      <c r="D1814" s="172" t="s">
        <v>2</v>
      </c>
      <c r="E1814" s="172" t="s">
        <v>12505</v>
      </c>
      <c r="F1814" s="172">
        <v>1</v>
      </c>
      <c r="G1814" s="172">
        <v>1</v>
      </c>
      <c r="H1814" s="140" t="s">
        <v>8671</v>
      </c>
      <c r="I1814" s="155" t="s">
        <v>12506</v>
      </c>
      <c r="J1814" s="311"/>
      <c r="K1814" s="311"/>
      <c r="L1814" s="306"/>
      <c r="M1814" s="161"/>
      <c r="N1814" s="161"/>
      <c r="O1814" s="155"/>
      <c r="P1814" s="155"/>
      <c r="Q1814" s="155"/>
      <c r="R1814" s="155"/>
      <c r="S1814" s="155"/>
      <c r="T1814" s="155"/>
      <c r="U1814" s="155"/>
      <c r="V1814" s="161"/>
      <c r="W1814" s="174"/>
      <c r="X1814" s="175"/>
      <c r="Y1814" s="511"/>
      <c r="Z1814" s="139"/>
    </row>
    <row r="1815" spans="1:26" ht="15" customHeight="1">
      <c r="A1815" s="160"/>
      <c r="B1815" s="160"/>
      <c r="C1815" s="158" t="s">
        <v>10130</v>
      </c>
      <c r="D1815" s="172" t="s">
        <v>2</v>
      </c>
      <c r="E1815" s="172" t="s">
        <v>12505</v>
      </c>
      <c r="F1815" s="172">
        <v>1</v>
      </c>
      <c r="G1815" s="172">
        <v>1</v>
      </c>
      <c r="H1815" s="140" t="s">
        <v>8672</v>
      </c>
      <c r="I1815" s="155" t="s">
        <v>12506</v>
      </c>
      <c r="J1815" s="311"/>
      <c r="K1815" s="311"/>
      <c r="L1815" s="306"/>
      <c r="M1815" s="161"/>
      <c r="N1815" s="161"/>
      <c r="O1815" s="155"/>
      <c r="P1815" s="155"/>
      <c r="Q1815" s="155"/>
      <c r="R1815" s="155"/>
      <c r="S1815" s="155"/>
      <c r="T1815" s="155"/>
      <c r="U1815" s="155"/>
      <c r="V1815" s="161"/>
      <c r="W1815" s="174"/>
      <c r="X1815" s="175"/>
      <c r="Y1815" s="511"/>
      <c r="Z1815" s="139"/>
    </row>
    <row r="1816" spans="1:26" ht="15" customHeight="1">
      <c r="A1816" s="160"/>
      <c r="B1816" s="160"/>
      <c r="C1816" s="158" t="s">
        <v>10130</v>
      </c>
      <c r="D1816" s="172" t="s">
        <v>2</v>
      </c>
      <c r="E1816" s="172" t="s">
        <v>12505</v>
      </c>
      <c r="F1816" s="172">
        <v>1</v>
      </c>
      <c r="G1816" s="172">
        <v>1</v>
      </c>
      <c r="H1816" s="140" t="s">
        <v>8673</v>
      </c>
      <c r="I1816" s="155" t="s">
        <v>12506</v>
      </c>
      <c r="J1816" s="311"/>
      <c r="K1816" s="311"/>
      <c r="L1816" s="306"/>
      <c r="M1816" s="161"/>
      <c r="N1816" s="161"/>
      <c r="O1816" s="155"/>
      <c r="P1816" s="155"/>
      <c r="Q1816" s="155"/>
      <c r="R1816" s="155"/>
      <c r="S1816" s="155"/>
      <c r="T1816" s="155"/>
      <c r="U1816" s="155"/>
      <c r="V1816" s="161"/>
      <c r="W1816" s="174"/>
      <c r="X1816" s="175"/>
      <c r="Y1816" s="511"/>
      <c r="Z1816" s="139"/>
    </row>
    <row r="1817" spans="1:26" ht="15" customHeight="1">
      <c r="A1817" s="160"/>
      <c r="B1817" s="160"/>
      <c r="C1817" s="158" t="s">
        <v>10130</v>
      </c>
      <c r="D1817" s="172" t="s">
        <v>2</v>
      </c>
      <c r="E1817" s="172" t="s">
        <v>12505</v>
      </c>
      <c r="F1817" s="172">
        <v>1</v>
      </c>
      <c r="G1817" s="172">
        <v>1</v>
      </c>
      <c r="H1817" s="140" t="s">
        <v>8674</v>
      </c>
      <c r="I1817" s="155" t="s">
        <v>12506</v>
      </c>
      <c r="J1817" s="311"/>
      <c r="K1817" s="311"/>
      <c r="L1817" s="306"/>
      <c r="M1817" s="161"/>
      <c r="N1817" s="161"/>
      <c r="O1817" s="155"/>
      <c r="P1817" s="155"/>
      <c r="Q1817" s="155"/>
      <c r="R1817" s="155"/>
      <c r="S1817" s="155"/>
      <c r="T1817" s="155"/>
      <c r="U1817" s="155"/>
      <c r="V1817" s="161"/>
      <c r="W1817" s="174"/>
      <c r="X1817" s="175"/>
      <c r="Y1817" s="511"/>
      <c r="Z1817" s="139"/>
    </row>
    <row r="1818" spans="1:26" ht="15" customHeight="1">
      <c r="A1818" s="160"/>
      <c r="B1818" s="160"/>
      <c r="C1818" s="158" t="s">
        <v>10130</v>
      </c>
      <c r="D1818" s="172" t="s">
        <v>2</v>
      </c>
      <c r="E1818" s="172" t="s">
        <v>12505</v>
      </c>
      <c r="F1818" s="172">
        <v>1</v>
      </c>
      <c r="G1818" s="172">
        <v>1</v>
      </c>
      <c r="H1818" s="140" t="s">
        <v>8675</v>
      </c>
      <c r="I1818" s="155" t="s">
        <v>12506</v>
      </c>
      <c r="J1818" s="311"/>
      <c r="K1818" s="311"/>
      <c r="L1818" s="306"/>
      <c r="M1818" s="161"/>
      <c r="N1818" s="161"/>
      <c r="O1818" s="155"/>
      <c r="P1818" s="155"/>
      <c r="Q1818" s="155"/>
      <c r="R1818" s="155"/>
      <c r="S1818" s="155"/>
      <c r="T1818" s="155"/>
      <c r="U1818" s="155"/>
      <c r="V1818" s="161"/>
      <c r="W1818" s="174"/>
      <c r="X1818" s="175"/>
      <c r="Y1818" s="511"/>
      <c r="Z1818" s="139"/>
    </row>
    <row r="1819" spans="1:26" ht="15" customHeight="1">
      <c r="A1819" s="160"/>
      <c r="B1819" s="160"/>
      <c r="C1819" s="158" t="s">
        <v>10130</v>
      </c>
      <c r="D1819" s="172" t="s">
        <v>2</v>
      </c>
      <c r="E1819" s="172" t="s">
        <v>12505</v>
      </c>
      <c r="F1819" s="172">
        <v>1</v>
      </c>
      <c r="G1819" s="172">
        <v>1</v>
      </c>
      <c r="H1819" s="140" t="s">
        <v>8676</v>
      </c>
      <c r="I1819" s="155" t="s">
        <v>12506</v>
      </c>
      <c r="J1819" s="311"/>
      <c r="K1819" s="311"/>
      <c r="L1819" s="306"/>
      <c r="M1819" s="161"/>
      <c r="N1819" s="161"/>
      <c r="O1819" s="155"/>
      <c r="P1819" s="155"/>
      <c r="Q1819" s="155"/>
      <c r="R1819" s="155"/>
      <c r="S1819" s="155"/>
      <c r="T1819" s="155"/>
      <c r="U1819" s="155"/>
      <c r="V1819" s="161"/>
      <c r="W1819" s="174"/>
      <c r="X1819" s="175"/>
      <c r="Y1819" s="511"/>
      <c r="Z1819" s="139"/>
    </row>
    <row r="1820" spans="1:26" ht="15" customHeight="1">
      <c r="A1820" s="160"/>
      <c r="B1820" s="160"/>
      <c r="C1820" s="158" t="s">
        <v>10130</v>
      </c>
      <c r="D1820" s="172" t="s">
        <v>2</v>
      </c>
      <c r="E1820" s="172" t="s">
        <v>12505</v>
      </c>
      <c r="F1820" s="172">
        <v>1</v>
      </c>
      <c r="G1820" s="172">
        <v>1</v>
      </c>
      <c r="H1820" s="140" t="s">
        <v>8677</v>
      </c>
      <c r="I1820" s="155" t="s">
        <v>12506</v>
      </c>
      <c r="J1820" s="311"/>
      <c r="K1820" s="311"/>
      <c r="L1820" s="306"/>
      <c r="M1820" s="161"/>
      <c r="N1820" s="161"/>
      <c r="O1820" s="155"/>
      <c r="P1820" s="155"/>
      <c r="Q1820" s="155"/>
      <c r="R1820" s="155"/>
      <c r="S1820" s="155"/>
      <c r="T1820" s="155"/>
      <c r="U1820" s="155"/>
      <c r="V1820" s="161"/>
      <c r="W1820" s="174"/>
      <c r="X1820" s="175"/>
      <c r="Y1820" s="511"/>
      <c r="Z1820" s="139"/>
    </row>
    <row r="1821" spans="1:26" ht="15" customHeight="1">
      <c r="A1821" s="160"/>
      <c r="B1821" s="160"/>
      <c r="C1821" s="158" t="s">
        <v>10130</v>
      </c>
      <c r="D1821" s="172" t="s">
        <v>2</v>
      </c>
      <c r="E1821" s="172" t="s">
        <v>12505</v>
      </c>
      <c r="F1821" s="172">
        <v>1</v>
      </c>
      <c r="G1821" s="172">
        <v>1</v>
      </c>
      <c r="H1821" s="140" t="s">
        <v>8678</v>
      </c>
      <c r="I1821" s="155" t="s">
        <v>12506</v>
      </c>
      <c r="J1821" s="311"/>
      <c r="K1821" s="311"/>
      <c r="L1821" s="306"/>
      <c r="M1821" s="161"/>
      <c r="N1821" s="161"/>
      <c r="O1821" s="155"/>
      <c r="P1821" s="155"/>
      <c r="Q1821" s="155"/>
      <c r="R1821" s="155"/>
      <c r="S1821" s="155"/>
      <c r="T1821" s="155"/>
      <c r="U1821" s="155"/>
      <c r="V1821" s="161"/>
      <c r="W1821" s="174"/>
      <c r="X1821" s="175"/>
      <c r="Y1821" s="511"/>
      <c r="Z1821" s="139"/>
    </row>
    <row r="1822" spans="1:26" ht="15" customHeight="1">
      <c r="A1822" s="160"/>
      <c r="B1822" s="160"/>
      <c r="C1822" s="158" t="s">
        <v>10130</v>
      </c>
      <c r="D1822" s="172" t="s">
        <v>2</v>
      </c>
      <c r="E1822" s="172" t="s">
        <v>12505</v>
      </c>
      <c r="F1822" s="172">
        <v>1</v>
      </c>
      <c r="G1822" s="172">
        <v>1</v>
      </c>
      <c r="H1822" s="140" t="s">
        <v>8679</v>
      </c>
      <c r="I1822" s="155" t="s">
        <v>12506</v>
      </c>
      <c r="J1822" s="311"/>
      <c r="K1822" s="311"/>
      <c r="L1822" s="306"/>
      <c r="M1822" s="161"/>
      <c r="N1822" s="161"/>
      <c r="O1822" s="155"/>
      <c r="P1822" s="155"/>
      <c r="Q1822" s="155"/>
      <c r="R1822" s="155"/>
      <c r="S1822" s="155"/>
      <c r="T1822" s="155"/>
      <c r="U1822" s="155"/>
      <c r="V1822" s="161"/>
      <c r="W1822" s="174"/>
      <c r="X1822" s="175"/>
      <c r="Y1822" s="511"/>
      <c r="Z1822" s="139"/>
    </row>
    <row r="1823" spans="1:26" ht="15" customHeight="1">
      <c r="A1823" s="160"/>
      <c r="B1823" s="160"/>
      <c r="C1823" s="158" t="s">
        <v>10130</v>
      </c>
      <c r="D1823" s="172" t="s">
        <v>2</v>
      </c>
      <c r="E1823" s="172" t="s">
        <v>12505</v>
      </c>
      <c r="F1823" s="172">
        <v>1</v>
      </c>
      <c r="G1823" s="172">
        <v>1</v>
      </c>
      <c r="H1823" s="140" t="s">
        <v>8680</v>
      </c>
      <c r="I1823" s="155" t="s">
        <v>12506</v>
      </c>
      <c r="J1823" s="311"/>
      <c r="K1823" s="311"/>
      <c r="L1823" s="306"/>
      <c r="M1823" s="161"/>
      <c r="N1823" s="161"/>
      <c r="O1823" s="155"/>
      <c r="P1823" s="155"/>
      <c r="Q1823" s="155"/>
      <c r="R1823" s="155"/>
      <c r="S1823" s="155"/>
      <c r="T1823" s="155"/>
      <c r="U1823" s="155"/>
      <c r="V1823" s="161"/>
      <c r="W1823" s="174"/>
      <c r="X1823" s="175"/>
      <c r="Y1823" s="511"/>
      <c r="Z1823" s="139"/>
    </row>
    <row r="1824" spans="1:26" ht="15" customHeight="1">
      <c r="A1824" s="160"/>
      <c r="B1824" s="160"/>
      <c r="C1824" s="158" t="s">
        <v>10130</v>
      </c>
      <c r="D1824" s="172" t="s">
        <v>2</v>
      </c>
      <c r="E1824" s="172" t="s">
        <v>12505</v>
      </c>
      <c r="F1824" s="172">
        <v>1</v>
      </c>
      <c r="G1824" s="172">
        <v>1</v>
      </c>
      <c r="H1824" s="140" t="s">
        <v>8681</v>
      </c>
      <c r="I1824" s="155" t="s">
        <v>12506</v>
      </c>
      <c r="J1824" s="311"/>
      <c r="K1824" s="311"/>
      <c r="L1824" s="306"/>
      <c r="M1824" s="161"/>
      <c r="N1824" s="161"/>
      <c r="O1824" s="155"/>
      <c r="P1824" s="155"/>
      <c r="Q1824" s="155"/>
      <c r="R1824" s="155"/>
      <c r="S1824" s="155"/>
      <c r="T1824" s="155"/>
      <c r="U1824" s="155"/>
      <c r="V1824" s="161"/>
      <c r="W1824" s="174"/>
      <c r="X1824" s="175"/>
      <c r="Y1824" s="511"/>
      <c r="Z1824" s="139"/>
    </row>
    <row r="1825" spans="1:26" ht="15" customHeight="1">
      <c r="A1825" s="160"/>
      <c r="B1825" s="160"/>
      <c r="C1825" s="158" t="s">
        <v>10130</v>
      </c>
      <c r="D1825" s="172" t="s">
        <v>2</v>
      </c>
      <c r="E1825" s="172" t="s">
        <v>12505</v>
      </c>
      <c r="F1825" s="172">
        <v>1</v>
      </c>
      <c r="G1825" s="172">
        <v>1</v>
      </c>
      <c r="H1825" s="140" t="s">
        <v>8682</v>
      </c>
      <c r="I1825" s="155" t="s">
        <v>12506</v>
      </c>
      <c r="J1825" s="311"/>
      <c r="K1825" s="311"/>
      <c r="L1825" s="306"/>
      <c r="M1825" s="161"/>
      <c r="N1825" s="161"/>
      <c r="O1825" s="155"/>
      <c r="P1825" s="155"/>
      <c r="Q1825" s="155"/>
      <c r="R1825" s="155"/>
      <c r="S1825" s="155"/>
      <c r="T1825" s="155"/>
      <c r="U1825" s="155"/>
      <c r="V1825" s="161"/>
      <c r="W1825" s="174"/>
      <c r="X1825" s="175"/>
      <c r="Y1825" s="511"/>
      <c r="Z1825" s="139"/>
    </row>
    <row r="1826" spans="1:26" ht="15" customHeight="1">
      <c r="A1826" s="160"/>
      <c r="B1826" s="160"/>
      <c r="C1826" s="158" t="s">
        <v>10130</v>
      </c>
      <c r="D1826" s="172" t="s">
        <v>2</v>
      </c>
      <c r="E1826" s="172" t="s">
        <v>12505</v>
      </c>
      <c r="F1826" s="172">
        <v>1</v>
      </c>
      <c r="G1826" s="172">
        <v>1</v>
      </c>
      <c r="H1826" s="140" t="s">
        <v>8683</v>
      </c>
      <c r="I1826" s="155" t="s">
        <v>12506</v>
      </c>
      <c r="J1826" s="311"/>
      <c r="K1826" s="311"/>
      <c r="L1826" s="306"/>
      <c r="M1826" s="161"/>
      <c r="N1826" s="161"/>
      <c r="O1826" s="155"/>
      <c r="P1826" s="155"/>
      <c r="Q1826" s="155"/>
      <c r="R1826" s="155"/>
      <c r="S1826" s="155"/>
      <c r="T1826" s="155"/>
      <c r="U1826" s="155"/>
      <c r="V1826" s="161"/>
      <c r="W1826" s="174"/>
      <c r="X1826" s="175"/>
      <c r="Y1826" s="511"/>
      <c r="Z1826" s="139"/>
    </row>
    <row r="1827" spans="1:26" ht="15" customHeight="1">
      <c r="A1827" s="160"/>
      <c r="B1827" s="160"/>
      <c r="C1827" s="158" t="s">
        <v>10130</v>
      </c>
      <c r="D1827" s="172" t="s">
        <v>2</v>
      </c>
      <c r="E1827" s="172" t="s">
        <v>12505</v>
      </c>
      <c r="F1827" s="172">
        <v>1</v>
      </c>
      <c r="G1827" s="172">
        <v>1</v>
      </c>
      <c r="H1827" s="140" t="s">
        <v>8684</v>
      </c>
      <c r="I1827" s="155" t="s">
        <v>12506</v>
      </c>
      <c r="J1827" s="311"/>
      <c r="K1827" s="311"/>
      <c r="L1827" s="306"/>
      <c r="M1827" s="161"/>
      <c r="N1827" s="161"/>
      <c r="O1827" s="155"/>
      <c r="P1827" s="155"/>
      <c r="Q1827" s="155"/>
      <c r="R1827" s="155"/>
      <c r="S1827" s="155"/>
      <c r="T1827" s="155"/>
      <c r="U1827" s="155"/>
      <c r="V1827" s="161"/>
      <c r="W1827" s="174"/>
      <c r="X1827" s="175"/>
      <c r="Y1827" s="511"/>
      <c r="Z1827" s="139"/>
    </row>
    <row r="1828" spans="1:26" ht="15" customHeight="1">
      <c r="A1828" s="160"/>
      <c r="B1828" s="160"/>
      <c r="C1828" s="158" t="s">
        <v>10130</v>
      </c>
      <c r="D1828" s="172" t="s">
        <v>2</v>
      </c>
      <c r="E1828" s="172" t="s">
        <v>12505</v>
      </c>
      <c r="F1828" s="172">
        <v>1</v>
      </c>
      <c r="G1828" s="172">
        <v>1</v>
      </c>
      <c r="H1828" s="140" t="s">
        <v>8685</v>
      </c>
      <c r="I1828" s="155" t="s">
        <v>12506</v>
      </c>
      <c r="J1828" s="311"/>
      <c r="K1828" s="311"/>
      <c r="L1828" s="306"/>
      <c r="M1828" s="161"/>
      <c r="N1828" s="161"/>
      <c r="O1828" s="155"/>
      <c r="P1828" s="155"/>
      <c r="Q1828" s="155"/>
      <c r="R1828" s="155"/>
      <c r="S1828" s="155"/>
      <c r="T1828" s="155"/>
      <c r="U1828" s="155"/>
      <c r="V1828" s="161"/>
      <c r="W1828" s="174"/>
      <c r="X1828" s="175"/>
      <c r="Y1828" s="511"/>
      <c r="Z1828" s="139"/>
    </row>
    <row r="1829" spans="1:26" ht="15" customHeight="1">
      <c r="A1829" s="160"/>
      <c r="B1829" s="160"/>
      <c r="C1829" s="158" t="s">
        <v>10130</v>
      </c>
      <c r="D1829" s="172" t="s">
        <v>2</v>
      </c>
      <c r="E1829" s="172" t="s">
        <v>12505</v>
      </c>
      <c r="F1829" s="172">
        <v>1</v>
      </c>
      <c r="G1829" s="172">
        <v>1</v>
      </c>
      <c r="H1829" s="140" t="s">
        <v>8686</v>
      </c>
      <c r="I1829" s="155" t="s">
        <v>12506</v>
      </c>
      <c r="J1829" s="311"/>
      <c r="K1829" s="311"/>
      <c r="L1829" s="306"/>
      <c r="M1829" s="161"/>
      <c r="N1829" s="161"/>
      <c r="O1829" s="155"/>
      <c r="P1829" s="155"/>
      <c r="Q1829" s="155"/>
      <c r="R1829" s="155"/>
      <c r="S1829" s="155"/>
      <c r="T1829" s="155"/>
      <c r="U1829" s="155"/>
      <c r="V1829" s="161"/>
      <c r="W1829" s="174"/>
      <c r="X1829" s="175"/>
      <c r="Y1829" s="511"/>
      <c r="Z1829" s="139"/>
    </row>
    <row r="1830" spans="1:26" ht="15" customHeight="1">
      <c r="A1830" s="160"/>
      <c r="B1830" s="160"/>
      <c r="C1830" s="158" t="s">
        <v>10130</v>
      </c>
      <c r="D1830" s="172" t="s">
        <v>2</v>
      </c>
      <c r="E1830" s="172" t="s">
        <v>12505</v>
      </c>
      <c r="F1830" s="172">
        <v>1</v>
      </c>
      <c r="G1830" s="172">
        <v>1</v>
      </c>
      <c r="H1830" s="140" t="s">
        <v>8687</v>
      </c>
      <c r="I1830" s="155" t="s">
        <v>12506</v>
      </c>
      <c r="J1830" s="311"/>
      <c r="K1830" s="311"/>
      <c r="L1830" s="306"/>
      <c r="M1830" s="161"/>
      <c r="N1830" s="161"/>
      <c r="O1830" s="155"/>
      <c r="P1830" s="155"/>
      <c r="Q1830" s="155"/>
      <c r="R1830" s="155"/>
      <c r="S1830" s="155"/>
      <c r="T1830" s="155"/>
      <c r="U1830" s="155"/>
      <c r="V1830" s="161"/>
      <c r="W1830" s="174"/>
      <c r="X1830" s="175"/>
      <c r="Y1830" s="511"/>
      <c r="Z1830" s="139"/>
    </row>
    <row r="1831" spans="1:26" ht="15" customHeight="1">
      <c r="A1831" s="160"/>
      <c r="B1831" s="160"/>
      <c r="C1831" s="158" t="s">
        <v>10130</v>
      </c>
      <c r="D1831" s="172" t="s">
        <v>2</v>
      </c>
      <c r="E1831" s="172" t="s">
        <v>12505</v>
      </c>
      <c r="F1831" s="172">
        <v>1</v>
      </c>
      <c r="G1831" s="172">
        <v>1</v>
      </c>
      <c r="H1831" s="140" t="s">
        <v>8688</v>
      </c>
      <c r="I1831" s="155" t="s">
        <v>12506</v>
      </c>
      <c r="J1831" s="311"/>
      <c r="K1831" s="311"/>
      <c r="L1831" s="306"/>
      <c r="M1831" s="161"/>
      <c r="N1831" s="161"/>
      <c r="O1831" s="155"/>
      <c r="P1831" s="155"/>
      <c r="Q1831" s="155"/>
      <c r="R1831" s="155"/>
      <c r="S1831" s="155"/>
      <c r="T1831" s="155"/>
      <c r="U1831" s="155"/>
      <c r="V1831" s="161"/>
      <c r="W1831" s="174"/>
      <c r="X1831" s="175"/>
      <c r="Y1831" s="511"/>
      <c r="Z1831" s="139"/>
    </row>
    <row r="1832" spans="1:26" ht="15" customHeight="1">
      <c r="A1832" s="160"/>
      <c r="B1832" s="160"/>
      <c r="C1832" s="158" t="s">
        <v>10130</v>
      </c>
      <c r="D1832" s="172" t="s">
        <v>2</v>
      </c>
      <c r="E1832" s="172" t="s">
        <v>12505</v>
      </c>
      <c r="F1832" s="172">
        <v>1</v>
      </c>
      <c r="G1832" s="172">
        <v>1</v>
      </c>
      <c r="H1832" s="140" t="s">
        <v>8689</v>
      </c>
      <c r="I1832" s="155" t="s">
        <v>12506</v>
      </c>
      <c r="J1832" s="311"/>
      <c r="K1832" s="311"/>
      <c r="L1832" s="306"/>
      <c r="M1832" s="161"/>
      <c r="N1832" s="161"/>
      <c r="O1832" s="155"/>
      <c r="P1832" s="155"/>
      <c r="Q1832" s="155"/>
      <c r="R1832" s="155"/>
      <c r="S1832" s="155"/>
      <c r="T1832" s="155"/>
      <c r="U1832" s="155"/>
      <c r="V1832" s="161"/>
      <c r="W1832" s="174"/>
      <c r="X1832" s="175"/>
      <c r="Y1832" s="511"/>
      <c r="Z1832" s="139"/>
    </row>
    <row r="1833" spans="1:26" ht="15" customHeight="1">
      <c r="A1833" s="160"/>
      <c r="B1833" s="160"/>
      <c r="C1833" s="158" t="s">
        <v>10130</v>
      </c>
      <c r="D1833" s="172" t="s">
        <v>2</v>
      </c>
      <c r="E1833" s="172" t="s">
        <v>12505</v>
      </c>
      <c r="F1833" s="172">
        <v>1</v>
      </c>
      <c r="G1833" s="172">
        <v>1</v>
      </c>
      <c r="H1833" s="140" t="s">
        <v>8690</v>
      </c>
      <c r="I1833" s="155" t="s">
        <v>12506</v>
      </c>
      <c r="J1833" s="311"/>
      <c r="K1833" s="311"/>
      <c r="L1833" s="306"/>
      <c r="M1833" s="161"/>
      <c r="N1833" s="161"/>
      <c r="O1833" s="155"/>
      <c r="P1833" s="155"/>
      <c r="Q1833" s="155"/>
      <c r="R1833" s="155"/>
      <c r="S1833" s="155"/>
      <c r="T1833" s="155"/>
      <c r="U1833" s="155"/>
      <c r="V1833" s="161"/>
      <c r="W1833" s="174"/>
      <c r="X1833" s="175"/>
      <c r="Y1833" s="511"/>
      <c r="Z1833" s="139"/>
    </row>
    <row r="1834" spans="1:26" ht="15" customHeight="1">
      <c r="A1834" s="160"/>
      <c r="B1834" s="160"/>
      <c r="C1834" s="158" t="s">
        <v>10130</v>
      </c>
      <c r="D1834" s="172" t="s">
        <v>2</v>
      </c>
      <c r="E1834" s="172" t="s">
        <v>12505</v>
      </c>
      <c r="F1834" s="172">
        <v>1</v>
      </c>
      <c r="G1834" s="172">
        <v>1</v>
      </c>
      <c r="H1834" s="140" t="s">
        <v>8691</v>
      </c>
      <c r="I1834" s="155" t="s">
        <v>12506</v>
      </c>
      <c r="J1834" s="311"/>
      <c r="K1834" s="311"/>
      <c r="L1834" s="306"/>
      <c r="M1834" s="161"/>
      <c r="N1834" s="161"/>
      <c r="O1834" s="155"/>
      <c r="P1834" s="155"/>
      <c r="Q1834" s="155"/>
      <c r="R1834" s="155"/>
      <c r="S1834" s="155"/>
      <c r="T1834" s="155"/>
      <c r="U1834" s="155"/>
      <c r="V1834" s="161"/>
      <c r="W1834" s="174"/>
      <c r="X1834" s="175"/>
      <c r="Y1834" s="511"/>
      <c r="Z1834" s="139"/>
    </row>
    <row r="1835" spans="1:26" ht="15" customHeight="1">
      <c r="A1835" s="160"/>
      <c r="B1835" s="160"/>
      <c r="C1835" s="158" t="s">
        <v>10130</v>
      </c>
      <c r="D1835" s="172" t="s">
        <v>2</v>
      </c>
      <c r="E1835" s="172" t="s">
        <v>12505</v>
      </c>
      <c r="F1835" s="172">
        <v>1</v>
      </c>
      <c r="G1835" s="172">
        <v>1</v>
      </c>
      <c r="H1835" s="140" t="s">
        <v>8692</v>
      </c>
      <c r="I1835" s="155" t="s">
        <v>12506</v>
      </c>
      <c r="J1835" s="311"/>
      <c r="K1835" s="311"/>
      <c r="L1835" s="306"/>
      <c r="M1835" s="161"/>
      <c r="N1835" s="161"/>
      <c r="O1835" s="155"/>
      <c r="P1835" s="155"/>
      <c r="Q1835" s="155"/>
      <c r="R1835" s="155"/>
      <c r="S1835" s="155"/>
      <c r="T1835" s="155"/>
      <c r="U1835" s="155"/>
      <c r="V1835" s="161"/>
      <c r="W1835" s="174"/>
      <c r="X1835" s="175"/>
      <c r="Y1835" s="511"/>
      <c r="Z1835" s="139"/>
    </row>
    <row r="1836" spans="1:26" ht="15" customHeight="1">
      <c r="A1836" s="160"/>
      <c r="B1836" s="160"/>
      <c r="C1836" s="158" t="s">
        <v>10130</v>
      </c>
      <c r="D1836" s="172" t="s">
        <v>2</v>
      </c>
      <c r="E1836" s="172" t="s">
        <v>12505</v>
      </c>
      <c r="F1836" s="172">
        <v>1</v>
      </c>
      <c r="G1836" s="172">
        <v>1</v>
      </c>
      <c r="H1836" s="140" t="s">
        <v>8693</v>
      </c>
      <c r="I1836" s="155" t="s">
        <v>12506</v>
      </c>
      <c r="J1836" s="311"/>
      <c r="K1836" s="311"/>
      <c r="L1836" s="306"/>
      <c r="M1836" s="161"/>
      <c r="N1836" s="161"/>
      <c r="O1836" s="155"/>
      <c r="P1836" s="155"/>
      <c r="Q1836" s="155"/>
      <c r="R1836" s="155"/>
      <c r="S1836" s="155"/>
      <c r="T1836" s="155"/>
      <c r="U1836" s="155"/>
      <c r="V1836" s="161"/>
      <c r="W1836" s="174"/>
      <c r="X1836" s="175"/>
      <c r="Y1836" s="511"/>
      <c r="Z1836" s="139"/>
    </row>
    <row r="1837" spans="1:26" ht="15" customHeight="1">
      <c r="A1837" s="160"/>
      <c r="B1837" s="160"/>
      <c r="C1837" s="158" t="s">
        <v>10130</v>
      </c>
      <c r="D1837" s="172" t="s">
        <v>2</v>
      </c>
      <c r="E1837" s="172" t="s">
        <v>12505</v>
      </c>
      <c r="F1837" s="172">
        <v>1</v>
      </c>
      <c r="G1837" s="172">
        <v>1</v>
      </c>
      <c r="H1837" s="140" t="s">
        <v>8694</v>
      </c>
      <c r="I1837" s="155" t="s">
        <v>12506</v>
      </c>
      <c r="J1837" s="311"/>
      <c r="K1837" s="311"/>
      <c r="L1837" s="306"/>
      <c r="M1837" s="161"/>
      <c r="N1837" s="161"/>
      <c r="O1837" s="155"/>
      <c r="P1837" s="155"/>
      <c r="Q1837" s="155"/>
      <c r="R1837" s="155"/>
      <c r="S1837" s="155"/>
      <c r="T1837" s="155"/>
      <c r="U1837" s="155"/>
      <c r="V1837" s="161"/>
      <c r="W1837" s="174"/>
      <c r="X1837" s="175"/>
      <c r="Y1837" s="511"/>
      <c r="Z1837" s="139"/>
    </row>
    <row r="1838" spans="1:26" ht="15" customHeight="1">
      <c r="A1838" s="160"/>
      <c r="B1838" s="160"/>
      <c r="C1838" s="158" t="s">
        <v>10130</v>
      </c>
      <c r="D1838" s="172" t="s">
        <v>2</v>
      </c>
      <c r="E1838" s="172" t="s">
        <v>12505</v>
      </c>
      <c r="F1838" s="172">
        <v>1</v>
      </c>
      <c r="G1838" s="172">
        <v>1</v>
      </c>
      <c r="H1838" s="140" t="s">
        <v>8695</v>
      </c>
      <c r="I1838" s="155" t="s">
        <v>12506</v>
      </c>
      <c r="J1838" s="311"/>
      <c r="K1838" s="311"/>
      <c r="L1838" s="306"/>
      <c r="M1838" s="161"/>
      <c r="N1838" s="161"/>
      <c r="O1838" s="155"/>
      <c r="P1838" s="155"/>
      <c r="Q1838" s="155"/>
      <c r="R1838" s="155"/>
      <c r="S1838" s="155"/>
      <c r="T1838" s="155"/>
      <c r="U1838" s="155"/>
      <c r="V1838" s="161"/>
      <c r="W1838" s="174"/>
      <c r="X1838" s="175"/>
      <c r="Y1838" s="511"/>
      <c r="Z1838" s="139"/>
    </row>
    <row r="1839" spans="1:26" ht="15" customHeight="1">
      <c r="A1839" s="160"/>
      <c r="B1839" s="160"/>
      <c r="C1839" s="158" t="s">
        <v>10130</v>
      </c>
      <c r="D1839" s="172" t="s">
        <v>2</v>
      </c>
      <c r="E1839" s="172" t="s">
        <v>12505</v>
      </c>
      <c r="F1839" s="172">
        <v>1</v>
      </c>
      <c r="G1839" s="172">
        <v>1</v>
      </c>
      <c r="H1839" s="140" t="s">
        <v>8696</v>
      </c>
      <c r="I1839" s="155" t="s">
        <v>12506</v>
      </c>
      <c r="J1839" s="311"/>
      <c r="K1839" s="311"/>
      <c r="L1839" s="306"/>
      <c r="M1839" s="161"/>
      <c r="N1839" s="161"/>
      <c r="O1839" s="155"/>
      <c r="P1839" s="155"/>
      <c r="Q1839" s="155"/>
      <c r="R1839" s="155"/>
      <c r="S1839" s="155"/>
      <c r="T1839" s="155"/>
      <c r="U1839" s="155"/>
      <c r="V1839" s="161"/>
      <c r="W1839" s="174"/>
      <c r="X1839" s="175"/>
      <c r="Y1839" s="511"/>
      <c r="Z1839" s="139"/>
    </row>
    <row r="1840" spans="1:26" ht="15" customHeight="1">
      <c r="A1840" s="160"/>
      <c r="B1840" s="160"/>
      <c r="C1840" s="158" t="s">
        <v>10130</v>
      </c>
      <c r="D1840" s="172" t="s">
        <v>2</v>
      </c>
      <c r="E1840" s="172" t="s">
        <v>12505</v>
      </c>
      <c r="F1840" s="172">
        <v>1</v>
      </c>
      <c r="G1840" s="172">
        <v>1</v>
      </c>
      <c r="H1840" s="140" t="s">
        <v>3071</v>
      </c>
      <c r="I1840" s="155" t="s">
        <v>12506</v>
      </c>
      <c r="J1840" s="311"/>
      <c r="K1840" s="311"/>
      <c r="L1840" s="306"/>
      <c r="M1840" s="161"/>
      <c r="N1840" s="161"/>
      <c r="O1840" s="155"/>
      <c r="P1840" s="155"/>
      <c r="Q1840" s="155"/>
      <c r="R1840" s="155"/>
      <c r="S1840" s="155"/>
      <c r="T1840" s="155"/>
      <c r="U1840" s="155"/>
      <c r="V1840" s="161"/>
      <c r="W1840" s="174"/>
      <c r="X1840" s="175"/>
      <c r="Y1840" s="511"/>
      <c r="Z1840" s="139"/>
    </row>
    <row r="1841" spans="1:26" ht="15" customHeight="1">
      <c r="A1841" s="160"/>
      <c r="B1841" s="160"/>
      <c r="C1841" s="158" t="s">
        <v>10130</v>
      </c>
      <c r="D1841" s="172" t="s">
        <v>2</v>
      </c>
      <c r="E1841" s="172" t="s">
        <v>12505</v>
      </c>
      <c r="F1841" s="172">
        <v>1</v>
      </c>
      <c r="G1841" s="172">
        <v>1</v>
      </c>
      <c r="H1841" s="140" t="s">
        <v>8697</v>
      </c>
      <c r="I1841" s="155" t="s">
        <v>12506</v>
      </c>
      <c r="J1841" s="311"/>
      <c r="K1841" s="311"/>
      <c r="L1841" s="306"/>
      <c r="M1841" s="161"/>
      <c r="N1841" s="161"/>
      <c r="O1841" s="155"/>
      <c r="P1841" s="155"/>
      <c r="Q1841" s="155"/>
      <c r="R1841" s="155"/>
      <c r="S1841" s="155"/>
      <c r="T1841" s="155"/>
      <c r="U1841" s="155"/>
      <c r="V1841" s="161"/>
      <c r="W1841" s="174"/>
      <c r="X1841" s="175"/>
      <c r="Y1841" s="511"/>
      <c r="Z1841" s="139"/>
    </row>
    <row r="1842" spans="1:26" ht="15" customHeight="1">
      <c r="A1842" s="160"/>
      <c r="B1842" s="160"/>
      <c r="C1842" s="158" t="s">
        <v>10130</v>
      </c>
      <c r="D1842" s="172" t="s">
        <v>2</v>
      </c>
      <c r="E1842" s="172" t="s">
        <v>12505</v>
      </c>
      <c r="F1842" s="172">
        <v>1</v>
      </c>
      <c r="G1842" s="172">
        <v>1</v>
      </c>
      <c r="H1842" s="140" t="s">
        <v>8698</v>
      </c>
      <c r="I1842" s="155" t="s">
        <v>12506</v>
      </c>
      <c r="J1842" s="311"/>
      <c r="K1842" s="311"/>
      <c r="L1842" s="306"/>
      <c r="M1842" s="161"/>
      <c r="N1842" s="161"/>
      <c r="O1842" s="155"/>
      <c r="P1842" s="155"/>
      <c r="Q1842" s="155"/>
      <c r="R1842" s="155"/>
      <c r="S1842" s="155"/>
      <c r="T1842" s="155"/>
      <c r="U1842" s="155"/>
      <c r="V1842" s="161"/>
      <c r="W1842" s="174"/>
      <c r="X1842" s="175"/>
      <c r="Y1842" s="511"/>
      <c r="Z1842" s="139"/>
    </row>
    <row r="1843" spans="1:26" ht="15" customHeight="1">
      <c r="A1843" s="160"/>
      <c r="B1843" s="160"/>
      <c r="C1843" s="158" t="s">
        <v>10130</v>
      </c>
      <c r="D1843" s="172" t="s">
        <v>2</v>
      </c>
      <c r="E1843" s="172" t="s">
        <v>12505</v>
      </c>
      <c r="F1843" s="172">
        <v>1</v>
      </c>
      <c r="G1843" s="172">
        <v>1</v>
      </c>
      <c r="H1843" s="140" t="s">
        <v>8699</v>
      </c>
      <c r="I1843" s="155" t="s">
        <v>12506</v>
      </c>
      <c r="J1843" s="311"/>
      <c r="K1843" s="311"/>
      <c r="L1843" s="306"/>
      <c r="M1843" s="161"/>
      <c r="N1843" s="161"/>
      <c r="O1843" s="155"/>
      <c r="P1843" s="155"/>
      <c r="Q1843" s="155"/>
      <c r="R1843" s="155"/>
      <c r="S1843" s="155"/>
      <c r="T1843" s="155"/>
      <c r="U1843" s="155"/>
      <c r="V1843" s="161"/>
      <c r="W1843" s="174"/>
      <c r="X1843" s="175"/>
      <c r="Y1843" s="511"/>
      <c r="Z1843" s="139"/>
    </row>
    <row r="1844" spans="1:26" ht="15" customHeight="1">
      <c r="A1844" s="160"/>
      <c r="B1844" s="160"/>
      <c r="C1844" s="158" t="s">
        <v>10130</v>
      </c>
      <c r="D1844" s="172" t="s">
        <v>2</v>
      </c>
      <c r="E1844" s="172" t="s">
        <v>12505</v>
      </c>
      <c r="F1844" s="172">
        <v>1</v>
      </c>
      <c r="G1844" s="172">
        <v>1</v>
      </c>
      <c r="H1844" s="140" t="s">
        <v>8700</v>
      </c>
      <c r="I1844" s="155" t="s">
        <v>12506</v>
      </c>
      <c r="J1844" s="311"/>
      <c r="K1844" s="311"/>
      <c r="L1844" s="306"/>
      <c r="M1844" s="161"/>
      <c r="N1844" s="161"/>
      <c r="O1844" s="155"/>
      <c r="P1844" s="155"/>
      <c r="Q1844" s="155"/>
      <c r="R1844" s="155"/>
      <c r="S1844" s="155"/>
      <c r="T1844" s="155"/>
      <c r="U1844" s="155"/>
      <c r="V1844" s="161"/>
      <c r="W1844" s="174"/>
      <c r="X1844" s="175"/>
      <c r="Y1844" s="511"/>
      <c r="Z1844" s="139"/>
    </row>
    <row r="1845" spans="1:26" ht="15" customHeight="1">
      <c r="A1845" s="160"/>
      <c r="B1845" s="160"/>
      <c r="C1845" s="158" t="s">
        <v>10130</v>
      </c>
      <c r="D1845" s="172" t="s">
        <v>2</v>
      </c>
      <c r="E1845" s="172" t="s">
        <v>12505</v>
      </c>
      <c r="F1845" s="172">
        <v>1</v>
      </c>
      <c r="G1845" s="172">
        <v>1</v>
      </c>
      <c r="H1845" s="140" t="s">
        <v>8701</v>
      </c>
      <c r="I1845" s="155" t="s">
        <v>12506</v>
      </c>
      <c r="J1845" s="311"/>
      <c r="K1845" s="311"/>
      <c r="L1845" s="306"/>
      <c r="M1845" s="161"/>
      <c r="N1845" s="161"/>
      <c r="O1845" s="155"/>
      <c r="P1845" s="155"/>
      <c r="Q1845" s="155"/>
      <c r="R1845" s="155"/>
      <c r="S1845" s="155"/>
      <c r="T1845" s="155"/>
      <c r="U1845" s="155"/>
      <c r="V1845" s="161"/>
      <c r="W1845" s="174"/>
      <c r="X1845" s="175"/>
      <c r="Y1845" s="511"/>
      <c r="Z1845" s="139"/>
    </row>
    <row r="1846" spans="1:26" ht="15" customHeight="1">
      <c r="A1846" s="160"/>
      <c r="B1846" s="160"/>
      <c r="C1846" s="158" t="s">
        <v>10130</v>
      </c>
      <c r="D1846" s="172" t="s">
        <v>2</v>
      </c>
      <c r="E1846" s="172" t="s">
        <v>12505</v>
      </c>
      <c r="F1846" s="172">
        <v>1</v>
      </c>
      <c r="G1846" s="172">
        <v>1</v>
      </c>
      <c r="H1846" s="140" t="s">
        <v>4916</v>
      </c>
      <c r="I1846" s="155" t="s">
        <v>12506</v>
      </c>
      <c r="J1846" s="311"/>
      <c r="K1846" s="311"/>
      <c r="L1846" s="306"/>
      <c r="M1846" s="161"/>
      <c r="N1846" s="161"/>
      <c r="O1846" s="155"/>
      <c r="P1846" s="155"/>
      <c r="Q1846" s="155"/>
      <c r="R1846" s="155"/>
      <c r="S1846" s="155"/>
      <c r="T1846" s="155"/>
      <c r="U1846" s="155"/>
      <c r="V1846" s="161"/>
      <c r="W1846" s="174"/>
      <c r="X1846" s="175"/>
      <c r="Y1846" s="511"/>
      <c r="Z1846" s="139"/>
    </row>
    <row r="1847" spans="1:26" ht="15" customHeight="1">
      <c r="A1847" s="160"/>
      <c r="B1847" s="160"/>
      <c r="C1847" s="158" t="s">
        <v>10130</v>
      </c>
      <c r="D1847" s="172" t="s">
        <v>2</v>
      </c>
      <c r="E1847" s="172" t="s">
        <v>12505</v>
      </c>
      <c r="F1847" s="172">
        <v>1</v>
      </c>
      <c r="G1847" s="172">
        <v>1</v>
      </c>
      <c r="H1847" s="140" t="s">
        <v>8702</v>
      </c>
      <c r="I1847" s="155" t="s">
        <v>12506</v>
      </c>
      <c r="J1847" s="311"/>
      <c r="K1847" s="311"/>
      <c r="L1847" s="306"/>
      <c r="M1847" s="161"/>
      <c r="N1847" s="161"/>
      <c r="O1847" s="155"/>
      <c r="P1847" s="155"/>
      <c r="Q1847" s="155"/>
      <c r="R1847" s="155"/>
      <c r="S1847" s="155"/>
      <c r="T1847" s="155"/>
      <c r="U1847" s="155"/>
      <c r="V1847" s="161"/>
      <c r="W1847" s="174"/>
      <c r="X1847" s="175"/>
      <c r="Y1847" s="511"/>
      <c r="Z1847" s="139"/>
    </row>
    <row r="1848" spans="1:26" ht="15" customHeight="1">
      <c r="A1848" s="160"/>
      <c r="B1848" s="160"/>
      <c r="C1848" s="158" t="s">
        <v>10130</v>
      </c>
      <c r="D1848" s="172" t="s">
        <v>2</v>
      </c>
      <c r="E1848" s="172" t="s">
        <v>12505</v>
      </c>
      <c r="F1848" s="172">
        <v>1</v>
      </c>
      <c r="G1848" s="172">
        <v>1</v>
      </c>
      <c r="H1848" s="140" t="s">
        <v>8703</v>
      </c>
      <c r="I1848" s="155" t="s">
        <v>12506</v>
      </c>
      <c r="J1848" s="311"/>
      <c r="K1848" s="311"/>
      <c r="L1848" s="306"/>
      <c r="M1848" s="161"/>
      <c r="N1848" s="161"/>
      <c r="O1848" s="155"/>
      <c r="P1848" s="155"/>
      <c r="Q1848" s="155"/>
      <c r="R1848" s="155"/>
      <c r="S1848" s="155"/>
      <c r="T1848" s="155"/>
      <c r="U1848" s="155"/>
      <c r="V1848" s="161"/>
      <c r="W1848" s="174"/>
      <c r="X1848" s="175"/>
      <c r="Y1848" s="511"/>
      <c r="Z1848" s="139"/>
    </row>
    <row r="1849" spans="1:26" ht="15" customHeight="1">
      <c r="A1849" s="160"/>
      <c r="B1849" s="160"/>
      <c r="C1849" s="158" t="s">
        <v>10130</v>
      </c>
      <c r="D1849" s="172" t="s">
        <v>2</v>
      </c>
      <c r="E1849" s="172" t="s">
        <v>12505</v>
      </c>
      <c r="F1849" s="172">
        <v>1</v>
      </c>
      <c r="G1849" s="172">
        <v>1</v>
      </c>
      <c r="H1849" s="140" t="s">
        <v>8704</v>
      </c>
      <c r="I1849" s="155" t="s">
        <v>12506</v>
      </c>
      <c r="J1849" s="311"/>
      <c r="K1849" s="311"/>
      <c r="L1849" s="306"/>
      <c r="M1849" s="161"/>
      <c r="N1849" s="161"/>
      <c r="O1849" s="155"/>
      <c r="P1849" s="155"/>
      <c r="Q1849" s="155"/>
      <c r="R1849" s="155"/>
      <c r="S1849" s="155"/>
      <c r="T1849" s="155"/>
      <c r="U1849" s="155"/>
      <c r="V1849" s="161"/>
      <c r="W1849" s="174"/>
      <c r="X1849" s="175"/>
      <c r="Y1849" s="511"/>
      <c r="Z1849" s="139"/>
    </row>
    <row r="1850" spans="1:26" ht="15" customHeight="1">
      <c r="A1850" s="160"/>
      <c r="B1850" s="160"/>
      <c r="C1850" s="158" t="s">
        <v>10130</v>
      </c>
      <c r="D1850" s="172" t="s">
        <v>2</v>
      </c>
      <c r="E1850" s="172" t="s">
        <v>12505</v>
      </c>
      <c r="F1850" s="172">
        <v>1</v>
      </c>
      <c r="G1850" s="172">
        <v>1</v>
      </c>
      <c r="H1850" s="140" t="s">
        <v>8705</v>
      </c>
      <c r="I1850" s="155" t="s">
        <v>12506</v>
      </c>
      <c r="J1850" s="311"/>
      <c r="K1850" s="311"/>
      <c r="L1850" s="306"/>
      <c r="M1850" s="161"/>
      <c r="N1850" s="161"/>
      <c r="O1850" s="155"/>
      <c r="P1850" s="155"/>
      <c r="Q1850" s="155"/>
      <c r="R1850" s="155"/>
      <c r="S1850" s="155"/>
      <c r="T1850" s="155"/>
      <c r="U1850" s="155"/>
      <c r="V1850" s="161"/>
      <c r="W1850" s="174"/>
      <c r="X1850" s="175"/>
      <c r="Y1850" s="511"/>
      <c r="Z1850" s="139"/>
    </row>
    <row r="1851" spans="1:26" ht="15" customHeight="1">
      <c r="A1851" s="160"/>
      <c r="B1851" s="160"/>
      <c r="C1851" s="158" t="s">
        <v>10130</v>
      </c>
      <c r="D1851" s="172" t="s">
        <v>2</v>
      </c>
      <c r="E1851" s="172" t="s">
        <v>12505</v>
      </c>
      <c r="F1851" s="172">
        <v>1</v>
      </c>
      <c r="G1851" s="172">
        <v>1</v>
      </c>
      <c r="H1851" s="140" t="s">
        <v>8706</v>
      </c>
      <c r="I1851" s="155" t="s">
        <v>12506</v>
      </c>
      <c r="J1851" s="311"/>
      <c r="K1851" s="311"/>
      <c r="L1851" s="306"/>
      <c r="M1851" s="161"/>
      <c r="N1851" s="161"/>
      <c r="O1851" s="155"/>
      <c r="P1851" s="155"/>
      <c r="Q1851" s="155"/>
      <c r="R1851" s="155"/>
      <c r="S1851" s="155"/>
      <c r="T1851" s="155"/>
      <c r="U1851" s="155"/>
      <c r="V1851" s="161"/>
      <c r="W1851" s="174"/>
      <c r="X1851" s="175"/>
      <c r="Y1851" s="511"/>
      <c r="Z1851" s="139"/>
    </row>
    <row r="1852" spans="1:26" ht="15" customHeight="1">
      <c r="A1852" s="160"/>
      <c r="B1852" s="160"/>
      <c r="C1852" s="158" t="s">
        <v>10130</v>
      </c>
      <c r="D1852" s="172" t="s">
        <v>2</v>
      </c>
      <c r="E1852" s="172" t="s">
        <v>12505</v>
      </c>
      <c r="F1852" s="172">
        <v>1</v>
      </c>
      <c r="G1852" s="172">
        <v>1</v>
      </c>
      <c r="H1852" s="140" t="s">
        <v>8707</v>
      </c>
      <c r="I1852" s="155" t="s">
        <v>12506</v>
      </c>
      <c r="J1852" s="311"/>
      <c r="K1852" s="311"/>
      <c r="L1852" s="306"/>
      <c r="M1852" s="161"/>
      <c r="N1852" s="161"/>
      <c r="O1852" s="155"/>
      <c r="P1852" s="155"/>
      <c r="Q1852" s="155"/>
      <c r="R1852" s="155"/>
      <c r="S1852" s="155"/>
      <c r="T1852" s="155"/>
      <c r="U1852" s="155"/>
      <c r="V1852" s="161"/>
      <c r="W1852" s="174"/>
      <c r="X1852" s="175"/>
      <c r="Y1852" s="511"/>
      <c r="Z1852" s="139"/>
    </row>
    <row r="1853" spans="1:26" ht="15" customHeight="1">
      <c r="A1853" s="160"/>
      <c r="B1853" s="160"/>
      <c r="C1853" s="158" t="s">
        <v>10130</v>
      </c>
      <c r="D1853" s="172" t="s">
        <v>2</v>
      </c>
      <c r="E1853" s="172" t="s">
        <v>12505</v>
      </c>
      <c r="F1853" s="172">
        <v>1</v>
      </c>
      <c r="G1853" s="172">
        <v>1</v>
      </c>
      <c r="H1853" s="140" t="s">
        <v>8708</v>
      </c>
      <c r="I1853" s="155" t="s">
        <v>12506</v>
      </c>
      <c r="J1853" s="311"/>
      <c r="K1853" s="311"/>
      <c r="L1853" s="306"/>
      <c r="M1853" s="161"/>
      <c r="N1853" s="161"/>
      <c r="O1853" s="155"/>
      <c r="P1853" s="155"/>
      <c r="Q1853" s="155"/>
      <c r="R1853" s="155"/>
      <c r="S1853" s="155"/>
      <c r="T1853" s="155"/>
      <c r="U1853" s="155"/>
      <c r="V1853" s="161"/>
      <c r="W1853" s="174"/>
      <c r="X1853" s="175"/>
      <c r="Y1853" s="511"/>
      <c r="Z1853" s="139"/>
    </row>
    <row r="1854" spans="1:26" ht="15" customHeight="1">
      <c r="A1854" s="160"/>
      <c r="B1854" s="160"/>
      <c r="C1854" s="158" t="s">
        <v>10130</v>
      </c>
      <c r="D1854" s="172" t="s">
        <v>2</v>
      </c>
      <c r="E1854" s="172" t="s">
        <v>12505</v>
      </c>
      <c r="F1854" s="172">
        <v>1</v>
      </c>
      <c r="G1854" s="172">
        <v>1</v>
      </c>
      <c r="H1854" s="140" t="s">
        <v>7226</v>
      </c>
      <c r="I1854" s="155" t="s">
        <v>12506</v>
      </c>
      <c r="J1854" s="311"/>
      <c r="K1854" s="311"/>
      <c r="L1854" s="306"/>
      <c r="M1854" s="161"/>
      <c r="N1854" s="161"/>
      <c r="O1854" s="155"/>
      <c r="P1854" s="155"/>
      <c r="Q1854" s="155"/>
      <c r="R1854" s="155"/>
      <c r="S1854" s="155"/>
      <c r="T1854" s="155"/>
      <c r="U1854" s="155"/>
      <c r="V1854" s="161"/>
      <c r="W1854" s="174"/>
      <c r="X1854" s="175"/>
      <c r="Y1854" s="511"/>
      <c r="Z1854" s="139"/>
    </row>
    <row r="1855" spans="1:26" ht="15" customHeight="1">
      <c r="A1855" s="160"/>
      <c r="B1855" s="160"/>
      <c r="C1855" s="158" t="s">
        <v>10130</v>
      </c>
      <c r="D1855" s="172" t="s">
        <v>2</v>
      </c>
      <c r="E1855" s="172" t="s">
        <v>12505</v>
      </c>
      <c r="F1855" s="172">
        <v>1</v>
      </c>
      <c r="G1855" s="172">
        <v>1</v>
      </c>
      <c r="H1855" s="140" t="s">
        <v>8709</v>
      </c>
      <c r="I1855" s="155" t="s">
        <v>12506</v>
      </c>
      <c r="J1855" s="311"/>
      <c r="K1855" s="311"/>
      <c r="L1855" s="306"/>
      <c r="M1855" s="161"/>
      <c r="N1855" s="161"/>
      <c r="O1855" s="155"/>
      <c r="P1855" s="155"/>
      <c r="Q1855" s="155"/>
      <c r="R1855" s="155"/>
      <c r="S1855" s="155"/>
      <c r="T1855" s="155"/>
      <c r="U1855" s="155"/>
      <c r="V1855" s="161"/>
      <c r="W1855" s="174"/>
      <c r="X1855" s="175"/>
      <c r="Y1855" s="511"/>
      <c r="Z1855" s="139"/>
    </row>
    <row r="1856" spans="1:26" ht="15" customHeight="1">
      <c r="A1856" s="160"/>
      <c r="B1856" s="160"/>
      <c r="C1856" s="158" t="s">
        <v>10130</v>
      </c>
      <c r="D1856" s="172" t="s">
        <v>2</v>
      </c>
      <c r="E1856" s="172" t="s">
        <v>12505</v>
      </c>
      <c r="F1856" s="172">
        <v>1</v>
      </c>
      <c r="G1856" s="172">
        <v>1</v>
      </c>
      <c r="H1856" s="140" t="s">
        <v>8710</v>
      </c>
      <c r="I1856" s="155" t="s">
        <v>12506</v>
      </c>
      <c r="J1856" s="311"/>
      <c r="K1856" s="311"/>
      <c r="L1856" s="306"/>
      <c r="M1856" s="161"/>
      <c r="N1856" s="161"/>
      <c r="O1856" s="155"/>
      <c r="P1856" s="155"/>
      <c r="Q1856" s="155"/>
      <c r="R1856" s="155"/>
      <c r="S1856" s="155"/>
      <c r="T1856" s="155"/>
      <c r="U1856" s="155"/>
      <c r="V1856" s="161"/>
      <c r="W1856" s="174"/>
      <c r="X1856" s="175"/>
      <c r="Y1856" s="511"/>
      <c r="Z1856" s="139"/>
    </row>
    <row r="1857" spans="1:26" ht="15" customHeight="1">
      <c r="A1857" s="160"/>
      <c r="B1857" s="160"/>
      <c r="C1857" s="158" t="s">
        <v>10130</v>
      </c>
      <c r="D1857" s="172" t="s">
        <v>2</v>
      </c>
      <c r="E1857" s="172" t="s">
        <v>12505</v>
      </c>
      <c r="F1857" s="172">
        <v>1</v>
      </c>
      <c r="G1857" s="172">
        <v>1</v>
      </c>
      <c r="H1857" s="140" t="s">
        <v>8711</v>
      </c>
      <c r="I1857" s="155" t="s">
        <v>12506</v>
      </c>
      <c r="J1857" s="311"/>
      <c r="K1857" s="311"/>
      <c r="L1857" s="306"/>
      <c r="M1857" s="161"/>
      <c r="N1857" s="161"/>
      <c r="O1857" s="155"/>
      <c r="P1857" s="155"/>
      <c r="Q1857" s="155"/>
      <c r="R1857" s="155"/>
      <c r="S1857" s="155"/>
      <c r="T1857" s="155"/>
      <c r="U1857" s="155"/>
      <c r="V1857" s="161"/>
      <c r="W1857" s="174"/>
      <c r="X1857" s="175"/>
      <c r="Y1857" s="511"/>
      <c r="Z1857" s="139"/>
    </row>
    <row r="1858" spans="1:26" ht="15" customHeight="1">
      <c r="A1858" s="160"/>
      <c r="B1858" s="160"/>
      <c r="C1858" s="158" t="s">
        <v>10130</v>
      </c>
      <c r="D1858" s="172" t="s">
        <v>2</v>
      </c>
      <c r="E1858" s="172" t="s">
        <v>12505</v>
      </c>
      <c r="F1858" s="172">
        <v>1</v>
      </c>
      <c r="G1858" s="172">
        <v>1</v>
      </c>
      <c r="H1858" s="140" t="s">
        <v>8712</v>
      </c>
      <c r="I1858" s="155" t="s">
        <v>12506</v>
      </c>
      <c r="J1858" s="311"/>
      <c r="K1858" s="311"/>
      <c r="L1858" s="306"/>
      <c r="M1858" s="161"/>
      <c r="N1858" s="161"/>
      <c r="O1858" s="155"/>
      <c r="P1858" s="155"/>
      <c r="Q1858" s="155"/>
      <c r="R1858" s="155"/>
      <c r="S1858" s="155"/>
      <c r="T1858" s="155"/>
      <c r="U1858" s="155"/>
      <c r="V1858" s="161"/>
      <c r="W1858" s="174"/>
      <c r="X1858" s="175"/>
      <c r="Y1858" s="511"/>
      <c r="Z1858" s="139"/>
    </row>
    <row r="1859" spans="1:26" ht="15" customHeight="1">
      <c r="A1859" s="160"/>
      <c r="B1859" s="160"/>
      <c r="C1859" s="158" t="s">
        <v>10130</v>
      </c>
      <c r="D1859" s="172" t="s">
        <v>2</v>
      </c>
      <c r="E1859" s="172" t="s">
        <v>12505</v>
      </c>
      <c r="F1859" s="172">
        <v>1</v>
      </c>
      <c r="G1859" s="172">
        <v>1</v>
      </c>
      <c r="H1859" s="140" t="s">
        <v>8713</v>
      </c>
      <c r="I1859" s="155" t="s">
        <v>12506</v>
      </c>
      <c r="J1859" s="311"/>
      <c r="K1859" s="311"/>
      <c r="L1859" s="306"/>
      <c r="M1859" s="161"/>
      <c r="N1859" s="161"/>
      <c r="O1859" s="155"/>
      <c r="P1859" s="155"/>
      <c r="Q1859" s="155"/>
      <c r="R1859" s="155"/>
      <c r="S1859" s="155"/>
      <c r="T1859" s="155"/>
      <c r="U1859" s="155"/>
      <c r="V1859" s="161"/>
      <c r="W1859" s="174"/>
      <c r="X1859" s="175"/>
      <c r="Y1859" s="511"/>
      <c r="Z1859" s="139"/>
    </row>
    <row r="1860" spans="1:26" ht="15" customHeight="1">
      <c r="A1860" s="160"/>
      <c r="B1860" s="160"/>
      <c r="C1860" s="158" t="s">
        <v>10130</v>
      </c>
      <c r="D1860" s="172" t="s">
        <v>2</v>
      </c>
      <c r="E1860" s="172" t="s">
        <v>12505</v>
      </c>
      <c r="F1860" s="172">
        <v>1</v>
      </c>
      <c r="G1860" s="172">
        <v>1</v>
      </c>
      <c r="H1860" s="140" t="s">
        <v>8714</v>
      </c>
      <c r="I1860" s="155" t="s">
        <v>12506</v>
      </c>
      <c r="J1860" s="311"/>
      <c r="K1860" s="311"/>
      <c r="L1860" s="306"/>
      <c r="M1860" s="161"/>
      <c r="N1860" s="161"/>
      <c r="O1860" s="155"/>
      <c r="P1860" s="155"/>
      <c r="Q1860" s="155"/>
      <c r="R1860" s="155"/>
      <c r="S1860" s="155"/>
      <c r="T1860" s="155"/>
      <c r="U1860" s="155"/>
      <c r="V1860" s="161"/>
      <c r="W1860" s="174"/>
      <c r="X1860" s="175"/>
      <c r="Y1860" s="511"/>
      <c r="Z1860" s="139"/>
    </row>
    <row r="1861" spans="1:26" ht="15" customHeight="1">
      <c r="A1861" s="160"/>
      <c r="B1861" s="160"/>
      <c r="C1861" s="158" t="s">
        <v>10130</v>
      </c>
      <c r="D1861" s="172" t="s">
        <v>2</v>
      </c>
      <c r="E1861" s="172" t="s">
        <v>12505</v>
      </c>
      <c r="F1861" s="172">
        <v>1</v>
      </c>
      <c r="G1861" s="172">
        <v>1</v>
      </c>
      <c r="H1861" s="140" t="s">
        <v>8715</v>
      </c>
      <c r="I1861" s="155" t="s">
        <v>12506</v>
      </c>
      <c r="J1861" s="311"/>
      <c r="K1861" s="311"/>
      <c r="L1861" s="306"/>
      <c r="M1861" s="161"/>
      <c r="N1861" s="161"/>
      <c r="O1861" s="155"/>
      <c r="P1861" s="155"/>
      <c r="Q1861" s="155"/>
      <c r="R1861" s="155"/>
      <c r="S1861" s="155"/>
      <c r="T1861" s="155"/>
      <c r="U1861" s="155"/>
      <c r="V1861" s="161"/>
      <c r="W1861" s="174"/>
      <c r="X1861" s="175"/>
      <c r="Y1861" s="511"/>
      <c r="Z1861" s="139"/>
    </row>
    <row r="1862" spans="1:26" ht="15" customHeight="1">
      <c r="A1862" s="160"/>
      <c r="B1862" s="160"/>
      <c r="C1862" s="158" t="s">
        <v>10130</v>
      </c>
      <c r="D1862" s="172" t="s">
        <v>2</v>
      </c>
      <c r="E1862" s="172" t="s">
        <v>12505</v>
      </c>
      <c r="F1862" s="172">
        <v>1</v>
      </c>
      <c r="G1862" s="172">
        <v>1</v>
      </c>
      <c r="H1862" s="140" t="s">
        <v>8716</v>
      </c>
      <c r="I1862" s="155" t="s">
        <v>12506</v>
      </c>
      <c r="J1862" s="311"/>
      <c r="K1862" s="311"/>
      <c r="L1862" s="306"/>
      <c r="M1862" s="161"/>
      <c r="N1862" s="161"/>
      <c r="O1862" s="155"/>
      <c r="P1862" s="155"/>
      <c r="Q1862" s="155"/>
      <c r="R1862" s="155"/>
      <c r="S1862" s="155"/>
      <c r="T1862" s="155"/>
      <c r="U1862" s="155"/>
      <c r="V1862" s="161"/>
      <c r="W1862" s="174"/>
      <c r="X1862" s="175"/>
      <c r="Y1862" s="511"/>
      <c r="Z1862" s="139"/>
    </row>
    <row r="1863" spans="1:26" ht="15" customHeight="1">
      <c r="A1863" s="160"/>
      <c r="B1863" s="160"/>
      <c r="C1863" s="158" t="s">
        <v>10130</v>
      </c>
      <c r="D1863" s="172" t="s">
        <v>2</v>
      </c>
      <c r="E1863" s="172" t="s">
        <v>12505</v>
      </c>
      <c r="F1863" s="172">
        <v>1</v>
      </c>
      <c r="G1863" s="172">
        <v>1</v>
      </c>
      <c r="H1863" s="140" t="s">
        <v>8717</v>
      </c>
      <c r="I1863" s="155" t="s">
        <v>12506</v>
      </c>
      <c r="J1863" s="311"/>
      <c r="K1863" s="311"/>
      <c r="L1863" s="306"/>
      <c r="M1863" s="161"/>
      <c r="N1863" s="161"/>
      <c r="O1863" s="155"/>
      <c r="P1863" s="155"/>
      <c r="Q1863" s="155"/>
      <c r="R1863" s="155"/>
      <c r="S1863" s="155"/>
      <c r="T1863" s="155"/>
      <c r="U1863" s="155"/>
      <c r="V1863" s="161"/>
      <c r="W1863" s="174"/>
      <c r="X1863" s="175"/>
      <c r="Y1863" s="511"/>
      <c r="Z1863" s="139"/>
    </row>
    <row r="1864" spans="1:26" ht="15" customHeight="1">
      <c r="A1864" s="160"/>
      <c r="B1864" s="160"/>
      <c r="C1864" s="158" t="s">
        <v>10130</v>
      </c>
      <c r="D1864" s="172" t="s">
        <v>2</v>
      </c>
      <c r="E1864" s="172" t="s">
        <v>12505</v>
      </c>
      <c r="F1864" s="172">
        <v>1</v>
      </c>
      <c r="G1864" s="172">
        <v>1</v>
      </c>
      <c r="H1864" s="140" t="s">
        <v>8718</v>
      </c>
      <c r="I1864" s="155" t="s">
        <v>12506</v>
      </c>
      <c r="J1864" s="311"/>
      <c r="K1864" s="311"/>
      <c r="L1864" s="306"/>
      <c r="M1864" s="161"/>
      <c r="N1864" s="161"/>
      <c r="O1864" s="155"/>
      <c r="P1864" s="155"/>
      <c r="Q1864" s="155"/>
      <c r="R1864" s="155"/>
      <c r="S1864" s="155"/>
      <c r="T1864" s="155"/>
      <c r="U1864" s="155"/>
      <c r="V1864" s="161"/>
      <c r="W1864" s="174"/>
      <c r="X1864" s="175"/>
      <c r="Y1864" s="511"/>
      <c r="Z1864" s="139"/>
    </row>
    <row r="1865" spans="1:26" ht="15" customHeight="1">
      <c r="A1865" s="160"/>
      <c r="B1865" s="160"/>
      <c r="C1865" s="158" t="s">
        <v>10130</v>
      </c>
      <c r="D1865" s="172" t="s">
        <v>2</v>
      </c>
      <c r="E1865" s="172" t="s">
        <v>12505</v>
      </c>
      <c r="F1865" s="172">
        <v>1</v>
      </c>
      <c r="G1865" s="172">
        <v>1</v>
      </c>
      <c r="H1865" s="140" t="s">
        <v>8719</v>
      </c>
      <c r="I1865" s="155" t="s">
        <v>12506</v>
      </c>
      <c r="J1865" s="311"/>
      <c r="K1865" s="311"/>
      <c r="L1865" s="306"/>
      <c r="M1865" s="161"/>
      <c r="N1865" s="161"/>
      <c r="O1865" s="155"/>
      <c r="P1865" s="155"/>
      <c r="Q1865" s="155"/>
      <c r="R1865" s="155"/>
      <c r="S1865" s="155"/>
      <c r="T1865" s="155"/>
      <c r="U1865" s="155"/>
      <c r="V1865" s="161"/>
      <c r="W1865" s="174"/>
      <c r="X1865" s="175"/>
      <c r="Y1865" s="511"/>
      <c r="Z1865" s="139"/>
    </row>
    <row r="1866" spans="1:26" ht="15" customHeight="1">
      <c r="A1866" s="160"/>
      <c r="B1866" s="160"/>
      <c r="C1866" s="158" t="s">
        <v>10130</v>
      </c>
      <c r="D1866" s="172" t="s">
        <v>2</v>
      </c>
      <c r="E1866" s="172" t="s">
        <v>12505</v>
      </c>
      <c r="F1866" s="172">
        <v>1</v>
      </c>
      <c r="G1866" s="172">
        <v>1</v>
      </c>
      <c r="H1866" s="140" t="s">
        <v>8720</v>
      </c>
      <c r="I1866" s="155" t="s">
        <v>12506</v>
      </c>
      <c r="J1866" s="311"/>
      <c r="K1866" s="311"/>
      <c r="L1866" s="306"/>
      <c r="M1866" s="161"/>
      <c r="N1866" s="161"/>
      <c r="O1866" s="155"/>
      <c r="P1866" s="155"/>
      <c r="Q1866" s="155"/>
      <c r="R1866" s="155"/>
      <c r="S1866" s="155"/>
      <c r="T1866" s="155"/>
      <c r="U1866" s="155"/>
      <c r="V1866" s="161"/>
      <c r="W1866" s="174"/>
      <c r="X1866" s="175"/>
      <c r="Y1866" s="511"/>
      <c r="Z1866" s="139"/>
    </row>
    <row r="1867" spans="1:26" ht="15" customHeight="1">
      <c r="A1867" s="160"/>
      <c r="B1867" s="160"/>
      <c r="C1867" s="158" t="s">
        <v>10130</v>
      </c>
      <c r="D1867" s="172" t="s">
        <v>2</v>
      </c>
      <c r="E1867" s="172" t="s">
        <v>12505</v>
      </c>
      <c r="F1867" s="172">
        <v>1</v>
      </c>
      <c r="G1867" s="172">
        <v>1</v>
      </c>
      <c r="H1867" s="140" t="s">
        <v>8721</v>
      </c>
      <c r="I1867" s="155" t="s">
        <v>12506</v>
      </c>
      <c r="J1867" s="311"/>
      <c r="K1867" s="311"/>
      <c r="L1867" s="306"/>
      <c r="M1867" s="161"/>
      <c r="N1867" s="161"/>
      <c r="O1867" s="155"/>
      <c r="P1867" s="155"/>
      <c r="Q1867" s="155"/>
      <c r="R1867" s="155"/>
      <c r="S1867" s="155"/>
      <c r="T1867" s="155"/>
      <c r="U1867" s="155"/>
      <c r="V1867" s="161"/>
      <c r="W1867" s="174"/>
      <c r="X1867" s="175"/>
      <c r="Y1867" s="511"/>
      <c r="Z1867" s="139"/>
    </row>
    <row r="1868" spans="1:26" ht="15" customHeight="1">
      <c r="A1868" s="160"/>
      <c r="B1868" s="160"/>
      <c r="C1868" s="158" t="s">
        <v>10130</v>
      </c>
      <c r="D1868" s="172" t="s">
        <v>2</v>
      </c>
      <c r="E1868" s="172" t="s">
        <v>12505</v>
      </c>
      <c r="F1868" s="172">
        <v>1</v>
      </c>
      <c r="G1868" s="172">
        <v>1</v>
      </c>
      <c r="H1868" s="140" t="s">
        <v>8722</v>
      </c>
      <c r="I1868" s="155" t="s">
        <v>12506</v>
      </c>
      <c r="J1868" s="311"/>
      <c r="K1868" s="311"/>
      <c r="L1868" s="306"/>
      <c r="M1868" s="161"/>
      <c r="N1868" s="161"/>
      <c r="O1868" s="155"/>
      <c r="P1868" s="155"/>
      <c r="Q1868" s="155"/>
      <c r="R1868" s="155"/>
      <c r="S1868" s="155"/>
      <c r="T1868" s="155"/>
      <c r="U1868" s="155"/>
      <c r="V1868" s="161"/>
      <c r="W1868" s="174"/>
      <c r="X1868" s="175"/>
      <c r="Y1868" s="511"/>
      <c r="Z1868" s="139"/>
    </row>
    <row r="1869" spans="1:26" ht="15" customHeight="1">
      <c r="A1869" s="160"/>
      <c r="B1869" s="160"/>
      <c r="C1869" s="158" t="s">
        <v>10130</v>
      </c>
      <c r="D1869" s="172" t="s">
        <v>2</v>
      </c>
      <c r="E1869" s="172" t="s">
        <v>12505</v>
      </c>
      <c r="F1869" s="172">
        <v>1</v>
      </c>
      <c r="G1869" s="172">
        <v>1</v>
      </c>
      <c r="H1869" s="140" t="s">
        <v>8723</v>
      </c>
      <c r="I1869" s="155" t="s">
        <v>12506</v>
      </c>
      <c r="J1869" s="311"/>
      <c r="K1869" s="311"/>
      <c r="L1869" s="306"/>
      <c r="M1869" s="161"/>
      <c r="N1869" s="161"/>
      <c r="O1869" s="155"/>
      <c r="P1869" s="155"/>
      <c r="Q1869" s="155"/>
      <c r="R1869" s="155"/>
      <c r="S1869" s="155"/>
      <c r="T1869" s="155"/>
      <c r="U1869" s="155"/>
      <c r="V1869" s="161"/>
      <c r="W1869" s="174"/>
      <c r="X1869" s="175"/>
      <c r="Y1869" s="511"/>
      <c r="Z1869" s="139"/>
    </row>
    <row r="1870" spans="1:26" ht="15" customHeight="1">
      <c r="A1870" s="160"/>
      <c r="B1870" s="160"/>
      <c r="C1870" s="158" t="s">
        <v>10130</v>
      </c>
      <c r="D1870" s="172" t="s">
        <v>2</v>
      </c>
      <c r="E1870" s="172" t="s">
        <v>12505</v>
      </c>
      <c r="F1870" s="172">
        <v>1</v>
      </c>
      <c r="G1870" s="172">
        <v>1</v>
      </c>
      <c r="H1870" s="140" t="s">
        <v>8724</v>
      </c>
      <c r="I1870" s="155" t="s">
        <v>12506</v>
      </c>
      <c r="J1870" s="311"/>
      <c r="K1870" s="311"/>
      <c r="L1870" s="306"/>
      <c r="M1870" s="161"/>
      <c r="N1870" s="161"/>
      <c r="O1870" s="155"/>
      <c r="P1870" s="155"/>
      <c r="Q1870" s="155"/>
      <c r="R1870" s="155"/>
      <c r="S1870" s="155"/>
      <c r="T1870" s="155"/>
      <c r="U1870" s="155"/>
      <c r="V1870" s="161"/>
      <c r="W1870" s="174"/>
      <c r="X1870" s="175"/>
      <c r="Y1870" s="511"/>
      <c r="Z1870" s="139"/>
    </row>
    <row r="1871" spans="1:26" ht="15" customHeight="1">
      <c r="A1871" s="160"/>
      <c r="B1871" s="160"/>
      <c r="C1871" s="158" t="s">
        <v>10130</v>
      </c>
      <c r="D1871" s="172" t="s">
        <v>2</v>
      </c>
      <c r="E1871" s="172" t="s">
        <v>12505</v>
      </c>
      <c r="F1871" s="172">
        <v>1</v>
      </c>
      <c r="G1871" s="172">
        <v>1</v>
      </c>
      <c r="H1871" s="140" t="s">
        <v>8725</v>
      </c>
      <c r="I1871" s="155" t="s">
        <v>12506</v>
      </c>
      <c r="J1871" s="311"/>
      <c r="K1871" s="311"/>
      <c r="L1871" s="306"/>
      <c r="M1871" s="161"/>
      <c r="N1871" s="161"/>
      <c r="O1871" s="155"/>
      <c r="P1871" s="155"/>
      <c r="Q1871" s="155"/>
      <c r="R1871" s="155"/>
      <c r="S1871" s="155"/>
      <c r="T1871" s="155"/>
      <c r="U1871" s="155"/>
      <c r="V1871" s="161"/>
      <c r="W1871" s="174"/>
      <c r="X1871" s="175"/>
      <c r="Y1871" s="511"/>
      <c r="Z1871" s="139"/>
    </row>
    <row r="1872" spans="1:26" ht="15" customHeight="1">
      <c r="A1872" s="160"/>
      <c r="B1872" s="160"/>
      <c r="C1872" s="158" t="s">
        <v>10130</v>
      </c>
      <c r="D1872" s="172" t="s">
        <v>2</v>
      </c>
      <c r="E1872" s="172" t="s">
        <v>12505</v>
      </c>
      <c r="F1872" s="172">
        <v>1</v>
      </c>
      <c r="G1872" s="172">
        <v>1</v>
      </c>
      <c r="H1872" s="140" t="s">
        <v>8726</v>
      </c>
      <c r="I1872" s="155" t="s">
        <v>12506</v>
      </c>
      <c r="J1872" s="311"/>
      <c r="K1872" s="311"/>
      <c r="L1872" s="306"/>
      <c r="M1872" s="161"/>
      <c r="N1872" s="161"/>
      <c r="O1872" s="155"/>
      <c r="P1872" s="155"/>
      <c r="Q1872" s="155"/>
      <c r="R1872" s="155"/>
      <c r="S1872" s="155"/>
      <c r="T1872" s="155"/>
      <c r="U1872" s="155"/>
      <c r="V1872" s="161"/>
      <c r="W1872" s="174"/>
      <c r="X1872" s="175"/>
      <c r="Y1872" s="511"/>
      <c r="Z1872" s="139"/>
    </row>
    <row r="1873" spans="1:26" ht="15" customHeight="1">
      <c r="A1873" s="160"/>
      <c r="B1873" s="160"/>
      <c r="C1873" s="158" t="s">
        <v>10130</v>
      </c>
      <c r="D1873" s="172" t="s">
        <v>2</v>
      </c>
      <c r="E1873" s="172" t="s">
        <v>12505</v>
      </c>
      <c r="F1873" s="172">
        <v>1</v>
      </c>
      <c r="G1873" s="172">
        <v>1</v>
      </c>
      <c r="H1873" s="140" t="s">
        <v>8727</v>
      </c>
      <c r="I1873" s="155" t="s">
        <v>12506</v>
      </c>
      <c r="J1873" s="311"/>
      <c r="K1873" s="311"/>
      <c r="L1873" s="306"/>
      <c r="M1873" s="161"/>
      <c r="N1873" s="161"/>
      <c r="O1873" s="155"/>
      <c r="P1873" s="155"/>
      <c r="Q1873" s="155"/>
      <c r="R1873" s="155"/>
      <c r="S1873" s="155"/>
      <c r="T1873" s="155"/>
      <c r="U1873" s="155"/>
      <c r="V1873" s="161"/>
      <c r="W1873" s="174"/>
      <c r="X1873" s="175"/>
      <c r="Y1873" s="511"/>
      <c r="Z1873" s="139"/>
    </row>
    <row r="1874" spans="1:26" ht="15" customHeight="1">
      <c r="A1874" s="160"/>
      <c r="B1874" s="160"/>
      <c r="C1874" s="158" t="s">
        <v>10130</v>
      </c>
      <c r="D1874" s="172" t="s">
        <v>2</v>
      </c>
      <c r="E1874" s="172" t="s">
        <v>12505</v>
      </c>
      <c r="F1874" s="172">
        <v>1</v>
      </c>
      <c r="G1874" s="172">
        <v>1</v>
      </c>
      <c r="H1874" s="140" t="s">
        <v>8728</v>
      </c>
      <c r="I1874" s="155" t="s">
        <v>12506</v>
      </c>
      <c r="J1874" s="311"/>
      <c r="K1874" s="311"/>
      <c r="L1874" s="306"/>
      <c r="M1874" s="161"/>
      <c r="N1874" s="161"/>
      <c r="O1874" s="155"/>
      <c r="P1874" s="155"/>
      <c r="Q1874" s="155"/>
      <c r="R1874" s="155"/>
      <c r="S1874" s="155"/>
      <c r="T1874" s="155"/>
      <c r="U1874" s="155"/>
      <c r="V1874" s="161"/>
      <c r="W1874" s="174"/>
      <c r="X1874" s="175"/>
      <c r="Y1874" s="511"/>
      <c r="Z1874" s="139"/>
    </row>
    <row r="1875" spans="1:26" ht="15" customHeight="1">
      <c r="A1875" s="160"/>
      <c r="B1875" s="160"/>
      <c r="C1875" s="158" t="s">
        <v>10130</v>
      </c>
      <c r="D1875" s="172" t="s">
        <v>2</v>
      </c>
      <c r="E1875" s="172" t="s">
        <v>12505</v>
      </c>
      <c r="F1875" s="172">
        <v>1</v>
      </c>
      <c r="G1875" s="172">
        <v>1</v>
      </c>
      <c r="H1875" s="140" t="s">
        <v>8729</v>
      </c>
      <c r="I1875" s="155" t="s">
        <v>12506</v>
      </c>
      <c r="J1875" s="311"/>
      <c r="K1875" s="311"/>
      <c r="L1875" s="306"/>
      <c r="M1875" s="161"/>
      <c r="N1875" s="161"/>
      <c r="O1875" s="155"/>
      <c r="P1875" s="155"/>
      <c r="Q1875" s="155"/>
      <c r="R1875" s="155"/>
      <c r="S1875" s="155"/>
      <c r="T1875" s="155"/>
      <c r="U1875" s="155"/>
      <c r="V1875" s="161"/>
      <c r="W1875" s="174"/>
      <c r="X1875" s="175"/>
      <c r="Y1875" s="511"/>
      <c r="Z1875" s="139"/>
    </row>
    <row r="1876" spans="1:26" ht="15" customHeight="1">
      <c r="A1876" s="160"/>
      <c r="B1876" s="160"/>
      <c r="C1876" s="158" t="s">
        <v>10130</v>
      </c>
      <c r="D1876" s="172" t="s">
        <v>2</v>
      </c>
      <c r="E1876" s="172" t="s">
        <v>12505</v>
      </c>
      <c r="F1876" s="172">
        <v>1</v>
      </c>
      <c r="G1876" s="172">
        <v>1</v>
      </c>
      <c r="H1876" s="140" t="s">
        <v>8730</v>
      </c>
      <c r="I1876" s="155" t="s">
        <v>12506</v>
      </c>
      <c r="J1876" s="311"/>
      <c r="K1876" s="311"/>
      <c r="L1876" s="306"/>
      <c r="M1876" s="161"/>
      <c r="N1876" s="161"/>
      <c r="O1876" s="155"/>
      <c r="P1876" s="155"/>
      <c r="Q1876" s="155"/>
      <c r="R1876" s="155"/>
      <c r="S1876" s="155"/>
      <c r="T1876" s="155"/>
      <c r="U1876" s="155"/>
      <c r="V1876" s="161"/>
      <c r="W1876" s="174"/>
      <c r="X1876" s="175"/>
      <c r="Y1876" s="511"/>
      <c r="Z1876" s="139"/>
    </row>
    <row r="1877" spans="1:26" ht="15" customHeight="1">
      <c r="A1877" s="160"/>
      <c r="B1877" s="160"/>
      <c r="C1877" s="158" t="s">
        <v>10130</v>
      </c>
      <c r="D1877" s="172" t="s">
        <v>2</v>
      </c>
      <c r="E1877" s="172" t="s">
        <v>12505</v>
      </c>
      <c r="F1877" s="172">
        <v>1</v>
      </c>
      <c r="G1877" s="172">
        <v>1</v>
      </c>
      <c r="H1877" s="140" t="s">
        <v>8731</v>
      </c>
      <c r="I1877" s="155" t="s">
        <v>12506</v>
      </c>
      <c r="J1877" s="311"/>
      <c r="K1877" s="311"/>
      <c r="L1877" s="306"/>
      <c r="M1877" s="161"/>
      <c r="N1877" s="161"/>
      <c r="O1877" s="155"/>
      <c r="P1877" s="155"/>
      <c r="Q1877" s="155"/>
      <c r="R1877" s="155"/>
      <c r="S1877" s="155"/>
      <c r="T1877" s="155"/>
      <c r="U1877" s="155"/>
      <c r="V1877" s="161"/>
      <c r="W1877" s="174"/>
      <c r="X1877" s="175"/>
      <c r="Y1877" s="511"/>
      <c r="Z1877" s="139"/>
    </row>
    <row r="1878" spans="1:26" ht="15" customHeight="1">
      <c r="A1878" s="160"/>
      <c r="B1878" s="160"/>
      <c r="C1878" s="158" t="s">
        <v>10130</v>
      </c>
      <c r="D1878" s="172" t="s">
        <v>2</v>
      </c>
      <c r="E1878" s="172" t="s">
        <v>12505</v>
      </c>
      <c r="F1878" s="172">
        <v>1</v>
      </c>
      <c r="G1878" s="172">
        <v>1</v>
      </c>
      <c r="H1878" s="140" t="s">
        <v>8732</v>
      </c>
      <c r="I1878" s="155" t="s">
        <v>12506</v>
      </c>
      <c r="J1878" s="311"/>
      <c r="K1878" s="311"/>
      <c r="L1878" s="306"/>
      <c r="M1878" s="161"/>
      <c r="N1878" s="161"/>
      <c r="O1878" s="155"/>
      <c r="P1878" s="155"/>
      <c r="Q1878" s="155"/>
      <c r="R1878" s="155"/>
      <c r="S1878" s="155"/>
      <c r="T1878" s="155"/>
      <c r="U1878" s="155"/>
      <c r="V1878" s="161"/>
      <c r="W1878" s="174"/>
      <c r="X1878" s="175"/>
      <c r="Y1878" s="511"/>
      <c r="Z1878" s="139"/>
    </row>
    <row r="1879" spans="1:26" ht="15" customHeight="1">
      <c r="A1879" s="160"/>
      <c r="B1879" s="160"/>
      <c r="C1879" s="158" t="s">
        <v>10130</v>
      </c>
      <c r="D1879" s="172" t="s">
        <v>2</v>
      </c>
      <c r="E1879" s="172" t="s">
        <v>12505</v>
      </c>
      <c r="F1879" s="172">
        <v>1</v>
      </c>
      <c r="G1879" s="172">
        <v>1</v>
      </c>
      <c r="H1879" s="140" t="s">
        <v>8733</v>
      </c>
      <c r="I1879" s="155" t="s">
        <v>12506</v>
      </c>
      <c r="J1879" s="311"/>
      <c r="K1879" s="311"/>
      <c r="L1879" s="306"/>
      <c r="M1879" s="161"/>
      <c r="N1879" s="161"/>
      <c r="O1879" s="155"/>
      <c r="P1879" s="155"/>
      <c r="Q1879" s="155"/>
      <c r="R1879" s="155"/>
      <c r="S1879" s="155"/>
      <c r="T1879" s="155"/>
      <c r="U1879" s="155"/>
      <c r="V1879" s="161"/>
      <c r="W1879" s="174"/>
      <c r="X1879" s="175"/>
      <c r="Y1879" s="511"/>
      <c r="Z1879" s="139"/>
    </row>
    <row r="1880" spans="1:26" ht="15" customHeight="1">
      <c r="A1880" s="160"/>
      <c r="B1880" s="160"/>
      <c r="C1880" s="158" t="s">
        <v>10130</v>
      </c>
      <c r="D1880" s="172" t="s">
        <v>2</v>
      </c>
      <c r="E1880" s="172" t="s">
        <v>12505</v>
      </c>
      <c r="F1880" s="172">
        <v>1</v>
      </c>
      <c r="G1880" s="172">
        <v>1</v>
      </c>
      <c r="H1880" s="140" t="s">
        <v>8734</v>
      </c>
      <c r="I1880" s="155" t="s">
        <v>12506</v>
      </c>
      <c r="J1880" s="311"/>
      <c r="K1880" s="311"/>
      <c r="L1880" s="306"/>
      <c r="M1880" s="161"/>
      <c r="N1880" s="161"/>
      <c r="O1880" s="155"/>
      <c r="P1880" s="155"/>
      <c r="Q1880" s="155"/>
      <c r="R1880" s="155"/>
      <c r="S1880" s="155"/>
      <c r="T1880" s="155"/>
      <c r="U1880" s="155"/>
      <c r="V1880" s="161"/>
      <c r="W1880" s="174"/>
      <c r="X1880" s="175"/>
      <c r="Y1880" s="511"/>
      <c r="Z1880" s="139"/>
    </row>
    <row r="1881" spans="1:26" ht="15" customHeight="1">
      <c r="A1881" s="160"/>
      <c r="B1881" s="160"/>
      <c r="C1881" s="158" t="s">
        <v>10130</v>
      </c>
      <c r="D1881" s="172" t="s">
        <v>2</v>
      </c>
      <c r="E1881" s="172" t="s">
        <v>12505</v>
      </c>
      <c r="F1881" s="172">
        <v>1</v>
      </c>
      <c r="G1881" s="172">
        <v>1</v>
      </c>
      <c r="H1881" s="140" t="s">
        <v>8735</v>
      </c>
      <c r="I1881" s="155" t="s">
        <v>12506</v>
      </c>
      <c r="J1881" s="311"/>
      <c r="K1881" s="311"/>
      <c r="L1881" s="306"/>
      <c r="M1881" s="161"/>
      <c r="N1881" s="161"/>
      <c r="O1881" s="155"/>
      <c r="P1881" s="155"/>
      <c r="Q1881" s="155"/>
      <c r="R1881" s="155"/>
      <c r="S1881" s="155"/>
      <c r="T1881" s="155"/>
      <c r="U1881" s="155"/>
      <c r="V1881" s="161"/>
      <c r="W1881" s="174"/>
      <c r="X1881" s="175"/>
      <c r="Y1881" s="511"/>
      <c r="Z1881" s="139"/>
    </row>
    <row r="1882" spans="1:26" ht="15" customHeight="1">
      <c r="A1882" s="160"/>
      <c r="B1882" s="160"/>
      <c r="C1882" s="158" t="s">
        <v>10130</v>
      </c>
      <c r="D1882" s="172" t="s">
        <v>2</v>
      </c>
      <c r="E1882" s="172" t="s">
        <v>12505</v>
      </c>
      <c r="F1882" s="172">
        <v>1</v>
      </c>
      <c r="G1882" s="172">
        <v>1</v>
      </c>
      <c r="H1882" s="140" t="s">
        <v>8736</v>
      </c>
      <c r="I1882" s="155" t="s">
        <v>12506</v>
      </c>
      <c r="J1882" s="311"/>
      <c r="K1882" s="311"/>
      <c r="L1882" s="306"/>
      <c r="M1882" s="161"/>
      <c r="N1882" s="161"/>
      <c r="O1882" s="155"/>
      <c r="P1882" s="155"/>
      <c r="Q1882" s="155"/>
      <c r="R1882" s="155"/>
      <c r="S1882" s="155"/>
      <c r="T1882" s="155"/>
      <c r="U1882" s="155"/>
      <c r="V1882" s="161"/>
      <c r="W1882" s="174"/>
      <c r="X1882" s="175"/>
      <c r="Y1882" s="511"/>
      <c r="Z1882" s="139"/>
    </row>
    <row r="1883" spans="1:26" ht="15" customHeight="1">
      <c r="A1883" s="160"/>
      <c r="B1883" s="160"/>
      <c r="C1883" s="158" t="s">
        <v>10130</v>
      </c>
      <c r="D1883" s="172" t="s">
        <v>2</v>
      </c>
      <c r="E1883" s="172" t="s">
        <v>12505</v>
      </c>
      <c r="F1883" s="172">
        <v>1</v>
      </c>
      <c r="G1883" s="172">
        <v>1</v>
      </c>
      <c r="H1883" s="140" t="s">
        <v>8737</v>
      </c>
      <c r="I1883" s="155" t="s">
        <v>12506</v>
      </c>
      <c r="J1883" s="311"/>
      <c r="K1883" s="311"/>
      <c r="L1883" s="306"/>
      <c r="M1883" s="161"/>
      <c r="N1883" s="161"/>
      <c r="O1883" s="155"/>
      <c r="P1883" s="155"/>
      <c r="Q1883" s="155"/>
      <c r="R1883" s="155"/>
      <c r="S1883" s="155"/>
      <c r="T1883" s="155"/>
      <c r="U1883" s="155"/>
      <c r="V1883" s="161"/>
      <c r="W1883" s="174"/>
      <c r="X1883" s="175"/>
      <c r="Y1883" s="511"/>
      <c r="Z1883" s="139"/>
    </row>
    <row r="1884" spans="1:26" ht="15" customHeight="1">
      <c r="A1884" s="160"/>
      <c r="B1884" s="160"/>
      <c r="C1884" s="158" t="s">
        <v>10130</v>
      </c>
      <c r="D1884" s="172" t="s">
        <v>2</v>
      </c>
      <c r="E1884" s="172" t="s">
        <v>12505</v>
      </c>
      <c r="F1884" s="172">
        <v>1</v>
      </c>
      <c r="G1884" s="172">
        <v>1</v>
      </c>
      <c r="H1884" s="140" t="s">
        <v>8738</v>
      </c>
      <c r="I1884" s="155" t="s">
        <v>12506</v>
      </c>
      <c r="J1884" s="311"/>
      <c r="K1884" s="311"/>
      <c r="L1884" s="306"/>
      <c r="M1884" s="161"/>
      <c r="N1884" s="161"/>
      <c r="O1884" s="155"/>
      <c r="P1884" s="155"/>
      <c r="Q1884" s="155"/>
      <c r="R1884" s="155"/>
      <c r="S1884" s="155"/>
      <c r="T1884" s="155"/>
      <c r="U1884" s="155"/>
      <c r="V1884" s="161"/>
      <c r="W1884" s="174"/>
      <c r="X1884" s="175"/>
      <c r="Y1884" s="511"/>
      <c r="Z1884" s="139"/>
    </row>
    <row r="1885" spans="1:26" ht="15" customHeight="1">
      <c r="A1885" s="160"/>
      <c r="B1885" s="160"/>
      <c r="C1885" s="158" t="s">
        <v>10130</v>
      </c>
      <c r="D1885" s="172" t="s">
        <v>2</v>
      </c>
      <c r="E1885" s="172" t="s">
        <v>12505</v>
      </c>
      <c r="F1885" s="172">
        <v>1</v>
      </c>
      <c r="G1885" s="172">
        <v>1</v>
      </c>
      <c r="H1885" s="140" t="s">
        <v>8739</v>
      </c>
      <c r="I1885" s="155" t="s">
        <v>12506</v>
      </c>
      <c r="J1885" s="311"/>
      <c r="K1885" s="311"/>
      <c r="L1885" s="306"/>
      <c r="M1885" s="161"/>
      <c r="N1885" s="161"/>
      <c r="O1885" s="155"/>
      <c r="P1885" s="155"/>
      <c r="Q1885" s="155"/>
      <c r="R1885" s="155"/>
      <c r="S1885" s="155"/>
      <c r="T1885" s="155"/>
      <c r="U1885" s="155"/>
      <c r="V1885" s="161"/>
      <c r="W1885" s="174"/>
      <c r="X1885" s="175"/>
      <c r="Y1885" s="511"/>
      <c r="Z1885" s="139"/>
    </row>
    <row r="1886" spans="1:26" ht="15" customHeight="1">
      <c r="A1886" s="160"/>
      <c r="B1886" s="160"/>
      <c r="C1886" s="158" t="s">
        <v>10130</v>
      </c>
      <c r="D1886" s="172" t="s">
        <v>2</v>
      </c>
      <c r="E1886" s="172" t="s">
        <v>12505</v>
      </c>
      <c r="F1886" s="172">
        <v>1</v>
      </c>
      <c r="G1886" s="172">
        <v>1</v>
      </c>
      <c r="H1886" s="140" t="s">
        <v>8740</v>
      </c>
      <c r="I1886" s="155" t="s">
        <v>12506</v>
      </c>
      <c r="J1886" s="311"/>
      <c r="K1886" s="311"/>
      <c r="L1886" s="306"/>
      <c r="M1886" s="161"/>
      <c r="N1886" s="161"/>
      <c r="O1886" s="155"/>
      <c r="P1886" s="155"/>
      <c r="Q1886" s="155"/>
      <c r="R1886" s="155"/>
      <c r="S1886" s="155"/>
      <c r="T1886" s="155"/>
      <c r="U1886" s="155"/>
      <c r="V1886" s="161"/>
      <c r="W1886" s="174"/>
      <c r="X1886" s="175"/>
      <c r="Y1886" s="511"/>
      <c r="Z1886" s="139"/>
    </row>
    <row r="1887" spans="1:26" ht="15" customHeight="1">
      <c r="A1887" s="160"/>
      <c r="B1887" s="160"/>
      <c r="C1887" s="158" t="s">
        <v>10130</v>
      </c>
      <c r="D1887" s="172" t="s">
        <v>2</v>
      </c>
      <c r="E1887" s="172" t="s">
        <v>12505</v>
      </c>
      <c r="F1887" s="172">
        <v>1</v>
      </c>
      <c r="G1887" s="172">
        <v>1</v>
      </c>
      <c r="H1887" s="140" t="s">
        <v>8741</v>
      </c>
      <c r="I1887" s="155" t="s">
        <v>12506</v>
      </c>
      <c r="J1887" s="311"/>
      <c r="K1887" s="311"/>
      <c r="L1887" s="306"/>
      <c r="M1887" s="161"/>
      <c r="N1887" s="161"/>
      <c r="O1887" s="155"/>
      <c r="P1887" s="155"/>
      <c r="Q1887" s="155"/>
      <c r="R1887" s="155"/>
      <c r="S1887" s="155"/>
      <c r="T1887" s="155"/>
      <c r="U1887" s="155"/>
      <c r="V1887" s="161"/>
      <c r="W1887" s="174"/>
      <c r="X1887" s="175"/>
      <c r="Y1887" s="511"/>
      <c r="Z1887" s="139"/>
    </row>
    <row r="1888" spans="1:26" ht="15" customHeight="1">
      <c r="A1888" s="160"/>
      <c r="B1888" s="160"/>
      <c r="C1888" s="158" t="s">
        <v>10130</v>
      </c>
      <c r="D1888" s="172" t="s">
        <v>2</v>
      </c>
      <c r="E1888" s="172" t="s">
        <v>12505</v>
      </c>
      <c r="F1888" s="172">
        <v>1</v>
      </c>
      <c r="G1888" s="172">
        <v>1</v>
      </c>
      <c r="H1888" s="140" t="s">
        <v>8742</v>
      </c>
      <c r="I1888" s="155" t="s">
        <v>12506</v>
      </c>
      <c r="J1888" s="311"/>
      <c r="K1888" s="311"/>
      <c r="L1888" s="306"/>
      <c r="M1888" s="161"/>
      <c r="N1888" s="161"/>
      <c r="O1888" s="155"/>
      <c r="P1888" s="155"/>
      <c r="Q1888" s="155"/>
      <c r="R1888" s="155"/>
      <c r="S1888" s="155"/>
      <c r="T1888" s="155"/>
      <c r="U1888" s="155"/>
      <c r="V1888" s="161"/>
      <c r="W1888" s="174"/>
      <c r="X1888" s="175"/>
      <c r="Y1888" s="511"/>
      <c r="Z1888" s="139"/>
    </row>
    <row r="1889" spans="1:26" ht="15" customHeight="1">
      <c r="A1889" s="160"/>
      <c r="B1889" s="160"/>
      <c r="C1889" s="158" t="s">
        <v>10130</v>
      </c>
      <c r="D1889" s="172" t="s">
        <v>2</v>
      </c>
      <c r="E1889" s="172" t="s">
        <v>12505</v>
      </c>
      <c r="F1889" s="172">
        <v>1</v>
      </c>
      <c r="G1889" s="172">
        <v>1</v>
      </c>
      <c r="H1889" s="140" t="s">
        <v>8743</v>
      </c>
      <c r="I1889" s="155" t="s">
        <v>12506</v>
      </c>
      <c r="J1889" s="311"/>
      <c r="K1889" s="311"/>
      <c r="L1889" s="306"/>
      <c r="M1889" s="161"/>
      <c r="N1889" s="161"/>
      <c r="O1889" s="155"/>
      <c r="P1889" s="155"/>
      <c r="Q1889" s="155"/>
      <c r="R1889" s="155"/>
      <c r="S1889" s="155"/>
      <c r="T1889" s="155"/>
      <c r="U1889" s="155"/>
      <c r="V1889" s="161"/>
      <c r="W1889" s="174"/>
      <c r="X1889" s="175"/>
      <c r="Y1889" s="511"/>
      <c r="Z1889" s="139"/>
    </row>
    <row r="1890" spans="1:26" ht="15" customHeight="1">
      <c r="A1890" s="160"/>
      <c r="B1890" s="160"/>
      <c r="C1890" s="158" t="s">
        <v>10130</v>
      </c>
      <c r="D1890" s="172" t="s">
        <v>2</v>
      </c>
      <c r="E1890" s="172" t="s">
        <v>12505</v>
      </c>
      <c r="F1890" s="172">
        <v>1</v>
      </c>
      <c r="G1890" s="172">
        <v>1</v>
      </c>
      <c r="H1890" s="140" t="s">
        <v>8744</v>
      </c>
      <c r="I1890" s="155" t="s">
        <v>12506</v>
      </c>
      <c r="J1890" s="311"/>
      <c r="K1890" s="311"/>
      <c r="L1890" s="306"/>
      <c r="M1890" s="161"/>
      <c r="N1890" s="161"/>
      <c r="O1890" s="155"/>
      <c r="P1890" s="155"/>
      <c r="Q1890" s="155"/>
      <c r="R1890" s="155"/>
      <c r="S1890" s="155"/>
      <c r="T1890" s="155"/>
      <c r="U1890" s="155"/>
      <c r="V1890" s="161"/>
      <c r="W1890" s="174"/>
      <c r="X1890" s="175"/>
      <c r="Y1890" s="511"/>
      <c r="Z1890" s="139"/>
    </row>
    <row r="1891" spans="1:26" ht="15" customHeight="1">
      <c r="A1891" s="160"/>
      <c r="B1891" s="160"/>
      <c r="C1891" s="158" t="s">
        <v>10130</v>
      </c>
      <c r="D1891" s="172" t="s">
        <v>2</v>
      </c>
      <c r="E1891" s="172" t="s">
        <v>12505</v>
      </c>
      <c r="F1891" s="172">
        <v>1</v>
      </c>
      <c r="G1891" s="172">
        <v>1</v>
      </c>
      <c r="H1891" s="140" t="s">
        <v>8745</v>
      </c>
      <c r="I1891" s="155" t="s">
        <v>12506</v>
      </c>
      <c r="J1891" s="311"/>
      <c r="K1891" s="311"/>
      <c r="L1891" s="306"/>
      <c r="M1891" s="161"/>
      <c r="N1891" s="161"/>
      <c r="O1891" s="155"/>
      <c r="P1891" s="155"/>
      <c r="Q1891" s="155"/>
      <c r="R1891" s="155"/>
      <c r="S1891" s="155"/>
      <c r="T1891" s="155"/>
      <c r="U1891" s="155"/>
      <c r="V1891" s="161"/>
      <c r="W1891" s="174"/>
      <c r="X1891" s="175"/>
      <c r="Y1891" s="511"/>
      <c r="Z1891" s="139"/>
    </row>
    <row r="1892" spans="1:26" ht="15" customHeight="1">
      <c r="A1892" s="160"/>
      <c r="B1892" s="160"/>
      <c r="C1892" s="158" t="s">
        <v>10130</v>
      </c>
      <c r="D1892" s="172" t="s">
        <v>2</v>
      </c>
      <c r="E1892" s="172" t="s">
        <v>12505</v>
      </c>
      <c r="F1892" s="172">
        <v>1</v>
      </c>
      <c r="G1892" s="172">
        <v>1</v>
      </c>
      <c r="H1892" s="140" t="s">
        <v>8746</v>
      </c>
      <c r="I1892" s="155" t="s">
        <v>12506</v>
      </c>
      <c r="J1892" s="311"/>
      <c r="K1892" s="311"/>
      <c r="L1892" s="306"/>
      <c r="M1892" s="161"/>
      <c r="N1892" s="161"/>
      <c r="O1892" s="155"/>
      <c r="P1892" s="155"/>
      <c r="Q1892" s="155"/>
      <c r="R1892" s="155"/>
      <c r="S1892" s="155"/>
      <c r="T1892" s="155"/>
      <c r="U1892" s="155"/>
      <c r="V1892" s="161"/>
      <c r="W1892" s="174"/>
      <c r="X1892" s="175"/>
      <c r="Y1892" s="511"/>
      <c r="Z1892" s="139"/>
    </row>
    <row r="1893" spans="1:26" ht="15" customHeight="1">
      <c r="A1893" s="160"/>
      <c r="B1893" s="160"/>
      <c r="C1893" s="158" t="s">
        <v>10130</v>
      </c>
      <c r="D1893" s="172" t="s">
        <v>2</v>
      </c>
      <c r="E1893" s="172" t="s">
        <v>12505</v>
      </c>
      <c r="F1893" s="172">
        <v>1</v>
      </c>
      <c r="G1893" s="172">
        <v>1</v>
      </c>
      <c r="H1893" s="140" t="s">
        <v>8747</v>
      </c>
      <c r="I1893" s="155" t="s">
        <v>12506</v>
      </c>
      <c r="J1893" s="311"/>
      <c r="K1893" s="311"/>
      <c r="L1893" s="306"/>
      <c r="M1893" s="161"/>
      <c r="N1893" s="161"/>
      <c r="O1893" s="155"/>
      <c r="P1893" s="155"/>
      <c r="Q1893" s="155"/>
      <c r="R1893" s="155"/>
      <c r="S1893" s="155"/>
      <c r="T1893" s="155"/>
      <c r="U1893" s="155"/>
      <c r="V1893" s="161"/>
      <c r="W1893" s="174"/>
      <c r="X1893" s="175"/>
      <c r="Y1893" s="511"/>
      <c r="Z1893" s="139"/>
    </row>
    <row r="1894" spans="1:26" ht="15" customHeight="1">
      <c r="A1894" s="160"/>
      <c r="B1894" s="160"/>
      <c r="C1894" s="158" t="s">
        <v>10130</v>
      </c>
      <c r="D1894" s="172" t="s">
        <v>2</v>
      </c>
      <c r="E1894" s="172" t="s">
        <v>12505</v>
      </c>
      <c r="F1894" s="172">
        <v>1</v>
      </c>
      <c r="G1894" s="172">
        <v>1</v>
      </c>
      <c r="H1894" s="140" t="s">
        <v>8748</v>
      </c>
      <c r="I1894" s="155" t="s">
        <v>12506</v>
      </c>
      <c r="J1894" s="311"/>
      <c r="K1894" s="311"/>
      <c r="L1894" s="306"/>
      <c r="M1894" s="161"/>
      <c r="N1894" s="161"/>
      <c r="O1894" s="155"/>
      <c r="P1894" s="155"/>
      <c r="Q1894" s="155"/>
      <c r="R1894" s="155"/>
      <c r="S1894" s="155"/>
      <c r="T1894" s="155"/>
      <c r="U1894" s="155"/>
      <c r="V1894" s="161"/>
      <c r="W1894" s="174"/>
      <c r="X1894" s="175"/>
      <c r="Y1894" s="511"/>
      <c r="Z1894" s="139"/>
    </row>
    <row r="1895" spans="1:26" ht="15" customHeight="1">
      <c r="A1895" s="160"/>
      <c r="B1895" s="160"/>
      <c r="C1895" s="158" t="s">
        <v>10130</v>
      </c>
      <c r="D1895" s="172" t="s">
        <v>2</v>
      </c>
      <c r="E1895" s="172" t="s">
        <v>12505</v>
      </c>
      <c r="F1895" s="172">
        <v>1</v>
      </c>
      <c r="G1895" s="172">
        <v>1</v>
      </c>
      <c r="H1895" s="140" t="s">
        <v>8749</v>
      </c>
      <c r="I1895" s="155" t="s">
        <v>12506</v>
      </c>
      <c r="J1895" s="311"/>
      <c r="K1895" s="311"/>
      <c r="L1895" s="306"/>
      <c r="M1895" s="161"/>
      <c r="N1895" s="161"/>
      <c r="O1895" s="155"/>
      <c r="P1895" s="155"/>
      <c r="Q1895" s="155"/>
      <c r="R1895" s="155"/>
      <c r="S1895" s="155"/>
      <c r="T1895" s="155"/>
      <c r="U1895" s="155"/>
      <c r="V1895" s="161"/>
      <c r="W1895" s="174"/>
      <c r="X1895" s="175"/>
      <c r="Y1895" s="511"/>
      <c r="Z1895" s="139"/>
    </row>
    <row r="1896" spans="1:26" ht="15" customHeight="1">
      <c r="A1896" s="160"/>
      <c r="B1896" s="160"/>
      <c r="C1896" s="158" t="s">
        <v>10130</v>
      </c>
      <c r="D1896" s="172" t="s">
        <v>2</v>
      </c>
      <c r="E1896" s="172" t="s">
        <v>12505</v>
      </c>
      <c r="F1896" s="172">
        <v>1</v>
      </c>
      <c r="G1896" s="172">
        <v>1</v>
      </c>
      <c r="H1896" s="140" t="s">
        <v>8750</v>
      </c>
      <c r="I1896" s="155" t="s">
        <v>12506</v>
      </c>
      <c r="J1896" s="311"/>
      <c r="K1896" s="311"/>
      <c r="L1896" s="306"/>
      <c r="M1896" s="161"/>
      <c r="N1896" s="161"/>
      <c r="O1896" s="155"/>
      <c r="P1896" s="155"/>
      <c r="Q1896" s="155"/>
      <c r="R1896" s="155"/>
      <c r="S1896" s="155"/>
      <c r="T1896" s="155"/>
      <c r="U1896" s="155"/>
      <c r="V1896" s="161"/>
      <c r="W1896" s="174"/>
      <c r="X1896" s="175"/>
      <c r="Y1896" s="511"/>
      <c r="Z1896" s="139"/>
    </row>
    <row r="1897" spans="1:26" ht="15" customHeight="1">
      <c r="A1897" s="160"/>
      <c r="B1897" s="160"/>
      <c r="C1897" s="158" t="s">
        <v>10130</v>
      </c>
      <c r="D1897" s="172" t="s">
        <v>2</v>
      </c>
      <c r="E1897" s="172" t="s">
        <v>12505</v>
      </c>
      <c r="F1897" s="172">
        <v>1</v>
      </c>
      <c r="G1897" s="172">
        <v>1</v>
      </c>
      <c r="H1897" s="140" t="s">
        <v>8751</v>
      </c>
      <c r="I1897" s="155" t="s">
        <v>12506</v>
      </c>
      <c r="J1897" s="311"/>
      <c r="K1897" s="311"/>
      <c r="L1897" s="306"/>
      <c r="M1897" s="161"/>
      <c r="N1897" s="161"/>
      <c r="O1897" s="155"/>
      <c r="P1897" s="155"/>
      <c r="Q1897" s="155"/>
      <c r="R1897" s="155"/>
      <c r="S1897" s="155"/>
      <c r="T1897" s="155"/>
      <c r="U1897" s="155"/>
      <c r="V1897" s="161"/>
      <c r="W1897" s="174"/>
      <c r="X1897" s="175"/>
      <c r="Y1897" s="511"/>
      <c r="Z1897" s="139"/>
    </row>
    <row r="1898" spans="1:26" ht="15" customHeight="1">
      <c r="A1898" s="160"/>
      <c r="B1898" s="160"/>
      <c r="C1898" s="158" t="s">
        <v>10130</v>
      </c>
      <c r="D1898" s="172" t="s">
        <v>2</v>
      </c>
      <c r="E1898" s="172" t="s">
        <v>12505</v>
      </c>
      <c r="F1898" s="172">
        <v>1</v>
      </c>
      <c r="G1898" s="172">
        <v>1</v>
      </c>
      <c r="H1898" s="140" t="s">
        <v>8752</v>
      </c>
      <c r="I1898" s="155" t="s">
        <v>12506</v>
      </c>
      <c r="J1898" s="311"/>
      <c r="K1898" s="311"/>
      <c r="L1898" s="306"/>
      <c r="M1898" s="161"/>
      <c r="N1898" s="161"/>
      <c r="O1898" s="155"/>
      <c r="P1898" s="155"/>
      <c r="Q1898" s="155"/>
      <c r="R1898" s="155"/>
      <c r="S1898" s="155"/>
      <c r="T1898" s="155"/>
      <c r="U1898" s="155"/>
      <c r="V1898" s="161"/>
      <c r="W1898" s="174"/>
      <c r="X1898" s="175"/>
      <c r="Y1898" s="511"/>
      <c r="Z1898" s="139"/>
    </row>
    <row r="1899" spans="1:26" ht="15" customHeight="1">
      <c r="A1899" s="160"/>
      <c r="B1899" s="160"/>
      <c r="C1899" s="158" t="s">
        <v>10130</v>
      </c>
      <c r="D1899" s="172" t="s">
        <v>2</v>
      </c>
      <c r="E1899" s="172" t="s">
        <v>12505</v>
      </c>
      <c r="F1899" s="172">
        <v>1</v>
      </c>
      <c r="G1899" s="172">
        <v>1</v>
      </c>
      <c r="H1899" s="140" t="s">
        <v>8753</v>
      </c>
      <c r="I1899" s="155" t="s">
        <v>12506</v>
      </c>
      <c r="J1899" s="311"/>
      <c r="K1899" s="311"/>
      <c r="L1899" s="306"/>
      <c r="M1899" s="161"/>
      <c r="N1899" s="161"/>
      <c r="O1899" s="155"/>
      <c r="P1899" s="155"/>
      <c r="Q1899" s="155"/>
      <c r="R1899" s="155"/>
      <c r="S1899" s="155"/>
      <c r="T1899" s="155"/>
      <c r="U1899" s="155"/>
      <c r="V1899" s="161"/>
      <c r="W1899" s="174"/>
      <c r="X1899" s="175"/>
      <c r="Y1899" s="511"/>
      <c r="Z1899" s="139"/>
    </row>
    <row r="1900" spans="1:26" ht="15" customHeight="1">
      <c r="A1900" s="160"/>
      <c r="B1900" s="160"/>
      <c r="C1900" s="158" t="s">
        <v>10130</v>
      </c>
      <c r="D1900" s="172" t="s">
        <v>2</v>
      </c>
      <c r="E1900" s="172" t="s">
        <v>12505</v>
      </c>
      <c r="F1900" s="172">
        <v>1</v>
      </c>
      <c r="G1900" s="172">
        <v>1</v>
      </c>
      <c r="H1900" s="140" t="s">
        <v>8754</v>
      </c>
      <c r="I1900" s="155" t="s">
        <v>12506</v>
      </c>
      <c r="J1900" s="311"/>
      <c r="K1900" s="311"/>
      <c r="L1900" s="306"/>
      <c r="M1900" s="161"/>
      <c r="N1900" s="161"/>
      <c r="O1900" s="155"/>
      <c r="P1900" s="155"/>
      <c r="Q1900" s="155"/>
      <c r="R1900" s="155"/>
      <c r="S1900" s="155"/>
      <c r="T1900" s="155"/>
      <c r="U1900" s="155"/>
      <c r="V1900" s="161"/>
      <c r="W1900" s="174"/>
      <c r="X1900" s="175"/>
      <c r="Y1900" s="511"/>
      <c r="Z1900" s="139"/>
    </row>
    <row r="1901" spans="1:26" ht="15" customHeight="1">
      <c r="A1901" s="160"/>
      <c r="B1901" s="160"/>
      <c r="C1901" s="158" t="s">
        <v>10130</v>
      </c>
      <c r="D1901" s="172" t="s">
        <v>2</v>
      </c>
      <c r="E1901" s="172" t="s">
        <v>12505</v>
      </c>
      <c r="F1901" s="172">
        <v>1</v>
      </c>
      <c r="G1901" s="172">
        <v>1</v>
      </c>
      <c r="H1901" s="140" t="s">
        <v>8755</v>
      </c>
      <c r="I1901" s="155" t="s">
        <v>12506</v>
      </c>
      <c r="J1901" s="311"/>
      <c r="K1901" s="311"/>
      <c r="L1901" s="306"/>
      <c r="M1901" s="161"/>
      <c r="N1901" s="161"/>
      <c r="O1901" s="155"/>
      <c r="P1901" s="155"/>
      <c r="Q1901" s="155"/>
      <c r="R1901" s="155"/>
      <c r="S1901" s="155"/>
      <c r="T1901" s="155"/>
      <c r="U1901" s="155"/>
      <c r="V1901" s="161"/>
      <c r="W1901" s="174"/>
      <c r="X1901" s="175"/>
      <c r="Y1901" s="511"/>
      <c r="Z1901" s="139"/>
    </row>
    <row r="1902" spans="1:26" ht="15" customHeight="1">
      <c r="A1902" s="160"/>
      <c r="B1902" s="160"/>
      <c r="C1902" s="158" t="s">
        <v>10130</v>
      </c>
      <c r="D1902" s="172" t="s">
        <v>2</v>
      </c>
      <c r="E1902" s="172" t="s">
        <v>12505</v>
      </c>
      <c r="F1902" s="172">
        <v>1</v>
      </c>
      <c r="G1902" s="172">
        <v>1</v>
      </c>
      <c r="H1902" s="140" t="s">
        <v>8756</v>
      </c>
      <c r="I1902" s="155" t="s">
        <v>12506</v>
      </c>
      <c r="J1902" s="311"/>
      <c r="K1902" s="311"/>
      <c r="L1902" s="306"/>
      <c r="M1902" s="161"/>
      <c r="N1902" s="161"/>
      <c r="O1902" s="155"/>
      <c r="P1902" s="155"/>
      <c r="Q1902" s="155"/>
      <c r="R1902" s="155"/>
      <c r="S1902" s="155"/>
      <c r="T1902" s="155"/>
      <c r="U1902" s="155"/>
      <c r="V1902" s="161"/>
      <c r="W1902" s="174"/>
      <c r="X1902" s="175"/>
      <c r="Y1902" s="511"/>
      <c r="Z1902" s="139"/>
    </row>
    <row r="1903" spans="1:26" ht="15" customHeight="1">
      <c r="A1903" s="160"/>
      <c r="B1903" s="160"/>
      <c r="C1903" s="158" t="s">
        <v>10130</v>
      </c>
      <c r="D1903" s="172" t="s">
        <v>2</v>
      </c>
      <c r="E1903" s="172" t="s">
        <v>12505</v>
      </c>
      <c r="F1903" s="172">
        <v>1</v>
      </c>
      <c r="G1903" s="172">
        <v>1</v>
      </c>
      <c r="H1903" s="140" t="s">
        <v>8757</v>
      </c>
      <c r="I1903" s="155" t="s">
        <v>12506</v>
      </c>
      <c r="J1903" s="311"/>
      <c r="K1903" s="311"/>
      <c r="L1903" s="306"/>
      <c r="M1903" s="161"/>
      <c r="N1903" s="161"/>
      <c r="O1903" s="155"/>
      <c r="P1903" s="155"/>
      <c r="Q1903" s="155"/>
      <c r="R1903" s="155"/>
      <c r="S1903" s="155"/>
      <c r="T1903" s="155"/>
      <c r="U1903" s="155"/>
      <c r="V1903" s="161"/>
      <c r="W1903" s="174"/>
      <c r="X1903" s="175"/>
      <c r="Y1903" s="511"/>
      <c r="Z1903" s="139"/>
    </row>
    <row r="1904" spans="1:26" ht="15" customHeight="1">
      <c r="A1904" s="160"/>
      <c r="B1904" s="160"/>
      <c r="C1904" s="158" t="s">
        <v>10130</v>
      </c>
      <c r="D1904" s="172" t="s">
        <v>2</v>
      </c>
      <c r="E1904" s="172" t="s">
        <v>12505</v>
      </c>
      <c r="F1904" s="172">
        <v>1</v>
      </c>
      <c r="G1904" s="172">
        <v>1</v>
      </c>
      <c r="H1904" s="140" t="s">
        <v>8758</v>
      </c>
      <c r="I1904" s="155" t="s">
        <v>12506</v>
      </c>
      <c r="J1904" s="311"/>
      <c r="K1904" s="311"/>
      <c r="L1904" s="306"/>
      <c r="M1904" s="161"/>
      <c r="N1904" s="161"/>
      <c r="O1904" s="155"/>
      <c r="P1904" s="155"/>
      <c r="Q1904" s="155"/>
      <c r="R1904" s="155"/>
      <c r="S1904" s="155"/>
      <c r="T1904" s="155"/>
      <c r="U1904" s="155"/>
      <c r="V1904" s="161"/>
      <c r="W1904" s="174"/>
      <c r="X1904" s="175"/>
      <c r="Y1904" s="511"/>
      <c r="Z1904" s="139"/>
    </row>
    <row r="1905" spans="1:26" ht="15" customHeight="1">
      <c r="A1905" s="160"/>
      <c r="B1905" s="160"/>
      <c r="C1905" s="158" t="s">
        <v>10130</v>
      </c>
      <c r="D1905" s="172" t="s">
        <v>2</v>
      </c>
      <c r="E1905" s="172" t="s">
        <v>12505</v>
      </c>
      <c r="F1905" s="172">
        <v>1</v>
      </c>
      <c r="G1905" s="172">
        <v>1</v>
      </c>
      <c r="H1905" s="140" t="s">
        <v>8759</v>
      </c>
      <c r="I1905" s="155" t="s">
        <v>12506</v>
      </c>
      <c r="J1905" s="311"/>
      <c r="K1905" s="311"/>
      <c r="L1905" s="306"/>
      <c r="M1905" s="161"/>
      <c r="N1905" s="161"/>
      <c r="O1905" s="155"/>
      <c r="P1905" s="155"/>
      <c r="Q1905" s="155"/>
      <c r="R1905" s="155"/>
      <c r="S1905" s="155"/>
      <c r="T1905" s="155"/>
      <c r="U1905" s="155"/>
      <c r="V1905" s="161"/>
      <c r="W1905" s="174"/>
      <c r="X1905" s="175"/>
      <c r="Y1905" s="511"/>
      <c r="Z1905" s="139"/>
    </row>
    <row r="1906" spans="1:26" ht="15" customHeight="1">
      <c r="A1906" s="160"/>
      <c r="B1906" s="160"/>
      <c r="C1906" s="158" t="s">
        <v>10130</v>
      </c>
      <c r="D1906" s="172" t="s">
        <v>2</v>
      </c>
      <c r="E1906" s="172" t="s">
        <v>12505</v>
      </c>
      <c r="F1906" s="172">
        <v>1</v>
      </c>
      <c r="G1906" s="172">
        <v>1</v>
      </c>
      <c r="H1906" s="140" t="s">
        <v>8760</v>
      </c>
      <c r="I1906" s="155" t="s">
        <v>12506</v>
      </c>
      <c r="J1906" s="311"/>
      <c r="K1906" s="311"/>
      <c r="L1906" s="306"/>
      <c r="M1906" s="161"/>
      <c r="N1906" s="161"/>
      <c r="O1906" s="155"/>
      <c r="P1906" s="155"/>
      <c r="Q1906" s="155"/>
      <c r="R1906" s="155"/>
      <c r="S1906" s="155"/>
      <c r="T1906" s="155"/>
      <c r="U1906" s="155"/>
      <c r="V1906" s="161"/>
      <c r="W1906" s="174"/>
      <c r="X1906" s="175"/>
      <c r="Y1906" s="511"/>
      <c r="Z1906" s="139"/>
    </row>
    <row r="1907" spans="1:26" ht="15" customHeight="1">
      <c r="A1907" s="160"/>
      <c r="B1907" s="160"/>
      <c r="C1907" s="158" t="s">
        <v>10130</v>
      </c>
      <c r="D1907" s="172" t="s">
        <v>2</v>
      </c>
      <c r="E1907" s="172" t="s">
        <v>12505</v>
      </c>
      <c r="F1907" s="172">
        <v>1</v>
      </c>
      <c r="G1907" s="172">
        <v>1</v>
      </c>
      <c r="H1907" s="140" t="s">
        <v>8761</v>
      </c>
      <c r="I1907" s="155" t="s">
        <v>12506</v>
      </c>
      <c r="J1907" s="311"/>
      <c r="K1907" s="311"/>
      <c r="L1907" s="306"/>
      <c r="M1907" s="161"/>
      <c r="N1907" s="161"/>
      <c r="O1907" s="155"/>
      <c r="P1907" s="155"/>
      <c r="Q1907" s="155"/>
      <c r="R1907" s="155"/>
      <c r="S1907" s="155"/>
      <c r="T1907" s="155"/>
      <c r="U1907" s="155"/>
      <c r="V1907" s="161"/>
      <c r="W1907" s="174"/>
      <c r="X1907" s="175"/>
      <c r="Y1907" s="511"/>
      <c r="Z1907" s="139"/>
    </row>
    <row r="1908" spans="1:26" ht="15" customHeight="1">
      <c r="A1908" s="160"/>
      <c r="B1908" s="160"/>
      <c r="C1908" s="158" t="s">
        <v>10130</v>
      </c>
      <c r="D1908" s="172" t="s">
        <v>2</v>
      </c>
      <c r="E1908" s="172" t="s">
        <v>12505</v>
      </c>
      <c r="F1908" s="172">
        <v>1</v>
      </c>
      <c r="G1908" s="172">
        <v>1</v>
      </c>
      <c r="H1908" s="140" t="s">
        <v>8762</v>
      </c>
      <c r="I1908" s="155" t="s">
        <v>12506</v>
      </c>
      <c r="J1908" s="311"/>
      <c r="K1908" s="311"/>
      <c r="L1908" s="306"/>
      <c r="M1908" s="161"/>
      <c r="N1908" s="161"/>
      <c r="O1908" s="155"/>
      <c r="P1908" s="155"/>
      <c r="Q1908" s="155"/>
      <c r="R1908" s="155"/>
      <c r="S1908" s="155"/>
      <c r="T1908" s="155"/>
      <c r="U1908" s="155"/>
      <c r="V1908" s="161"/>
      <c r="W1908" s="174"/>
      <c r="X1908" s="175"/>
      <c r="Y1908" s="511"/>
      <c r="Z1908" s="139"/>
    </row>
    <row r="1909" spans="1:26" ht="15" customHeight="1">
      <c r="A1909" s="160"/>
      <c r="B1909" s="160"/>
      <c r="C1909" s="158" t="s">
        <v>10130</v>
      </c>
      <c r="D1909" s="172" t="s">
        <v>2</v>
      </c>
      <c r="E1909" s="172" t="s">
        <v>12505</v>
      </c>
      <c r="F1909" s="172">
        <v>1</v>
      </c>
      <c r="G1909" s="172">
        <v>1</v>
      </c>
      <c r="H1909" s="140" t="s">
        <v>8763</v>
      </c>
      <c r="I1909" s="155" t="s">
        <v>12506</v>
      </c>
      <c r="J1909" s="311"/>
      <c r="K1909" s="311"/>
      <c r="L1909" s="306"/>
      <c r="M1909" s="161"/>
      <c r="N1909" s="161"/>
      <c r="O1909" s="155"/>
      <c r="P1909" s="155"/>
      <c r="Q1909" s="155"/>
      <c r="R1909" s="155"/>
      <c r="S1909" s="155"/>
      <c r="T1909" s="155"/>
      <c r="U1909" s="155"/>
      <c r="V1909" s="161"/>
      <c r="W1909" s="174"/>
      <c r="X1909" s="175"/>
      <c r="Y1909" s="511"/>
      <c r="Z1909" s="139"/>
    </row>
    <row r="1910" spans="1:26" ht="15" customHeight="1">
      <c r="A1910" s="160"/>
      <c r="B1910" s="160"/>
      <c r="C1910" s="158" t="s">
        <v>10130</v>
      </c>
      <c r="D1910" s="172" t="s">
        <v>2</v>
      </c>
      <c r="E1910" s="172" t="s">
        <v>12505</v>
      </c>
      <c r="F1910" s="172">
        <v>1</v>
      </c>
      <c r="G1910" s="172">
        <v>1</v>
      </c>
      <c r="H1910" s="140" t="s">
        <v>8764</v>
      </c>
      <c r="I1910" s="155" t="s">
        <v>12506</v>
      </c>
      <c r="J1910" s="311"/>
      <c r="K1910" s="311"/>
      <c r="L1910" s="306"/>
      <c r="M1910" s="161"/>
      <c r="N1910" s="161"/>
      <c r="O1910" s="155"/>
      <c r="P1910" s="155"/>
      <c r="Q1910" s="155"/>
      <c r="R1910" s="155"/>
      <c r="S1910" s="155"/>
      <c r="T1910" s="155"/>
      <c r="U1910" s="155"/>
      <c r="V1910" s="161"/>
      <c r="W1910" s="174"/>
      <c r="X1910" s="175"/>
      <c r="Y1910" s="511"/>
      <c r="Z1910" s="139"/>
    </row>
    <row r="1911" spans="1:26" ht="15" customHeight="1">
      <c r="A1911" s="160"/>
      <c r="B1911" s="160"/>
      <c r="C1911" s="158" t="s">
        <v>10130</v>
      </c>
      <c r="D1911" s="172" t="s">
        <v>2</v>
      </c>
      <c r="E1911" s="172" t="s">
        <v>12505</v>
      </c>
      <c r="F1911" s="172">
        <v>1</v>
      </c>
      <c r="G1911" s="172">
        <v>1</v>
      </c>
      <c r="H1911" s="140" t="s">
        <v>8765</v>
      </c>
      <c r="I1911" s="155" t="s">
        <v>12506</v>
      </c>
      <c r="J1911" s="311"/>
      <c r="K1911" s="311"/>
      <c r="L1911" s="306"/>
      <c r="M1911" s="161"/>
      <c r="N1911" s="161"/>
      <c r="O1911" s="155"/>
      <c r="P1911" s="155"/>
      <c r="Q1911" s="155"/>
      <c r="R1911" s="155"/>
      <c r="S1911" s="155"/>
      <c r="T1911" s="155"/>
      <c r="U1911" s="155"/>
      <c r="V1911" s="161"/>
      <c r="W1911" s="174"/>
      <c r="X1911" s="175"/>
      <c r="Y1911" s="511"/>
      <c r="Z1911" s="139"/>
    </row>
    <row r="1912" spans="1:26" ht="15" customHeight="1">
      <c r="A1912" s="160"/>
      <c r="B1912" s="160"/>
      <c r="C1912" s="158" t="s">
        <v>10130</v>
      </c>
      <c r="D1912" s="172" t="s">
        <v>2</v>
      </c>
      <c r="E1912" s="172" t="s">
        <v>12505</v>
      </c>
      <c r="F1912" s="172">
        <v>1</v>
      </c>
      <c r="G1912" s="172">
        <v>1</v>
      </c>
      <c r="H1912" s="140" t="s">
        <v>8766</v>
      </c>
      <c r="I1912" s="155" t="s">
        <v>12506</v>
      </c>
      <c r="J1912" s="311"/>
      <c r="K1912" s="311"/>
      <c r="L1912" s="306"/>
      <c r="M1912" s="161"/>
      <c r="N1912" s="161"/>
      <c r="O1912" s="155"/>
      <c r="P1912" s="155"/>
      <c r="Q1912" s="155"/>
      <c r="R1912" s="155"/>
      <c r="S1912" s="155"/>
      <c r="T1912" s="155"/>
      <c r="U1912" s="155"/>
      <c r="V1912" s="161"/>
      <c r="W1912" s="174"/>
      <c r="X1912" s="175"/>
      <c r="Y1912" s="511"/>
      <c r="Z1912" s="139"/>
    </row>
    <row r="1913" spans="1:26" ht="15" customHeight="1">
      <c r="A1913" s="160"/>
      <c r="B1913" s="160"/>
      <c r="C1913" s="158" t="s">
        <v>10130</v>
      </c>
      <c r="D1913" s="172" t="s">
        <v>2</v>
      </c>
      <c r="E1913" s="172" t="s">
        <v>12505</v>
      </c>
      <c r="F1913" s="172">
        <v>1</v>
      </c>
      <c r="G1913" s="172">
        <v>1</v>
      </c>
      <c r="H1913" s="140" t="s">
        <v>8767</v>
      </c>
      <c r="I1913" s="155" t="s">
        <v>12506</v>
      </c>
      <c r="J1913" s="311"/>
      <c r="K1913" s="311"/>
      <c r="L1913" s="306"/>
      <c r="M1913" s="161"/>
      <c r="N1913" s="161"/>
      <c r="O1913" s="155"/>
      <c r="P1913" s="155"/>
      <c r="Q1913" s="155"/>
      <c r="R1913" s="155"/>
      <c r="S1913" s="155"/>
      <c r="T1913" s="155"/>
      <c r="U1913" s="155"/>
      <c r="V1913" s="161"/>
      <c r="W1913" s="174"/>
      <c r="X1913" s="175"/>
      <c r="Y1913" s="511"/>
      <c r="Z1913" s="139"/>
    </row>
    <row r="1914" spans="1:26" ht="15" customHeight="1">
      <c r="A1914" s="160"/>
      <c r="B1914" s="160"/>
      <c r="C1914" s="158" t="s">
        <v>10130</v>
      </c>
      <c r="D1914" s="172" t="s">
        <v>2</v>
      </c>
      <c r="E1914" s="172" t="s">
        <v>12505</v>
      </c>
      <c r="F1914" s="172">
        <v>1</v>
      </c>
      <c r="G1914" s="172">
        <v>1</v>
      </c>
      <c r="H1914" s="140" t="s">
        <v>8768</v>
      </c>
      <c r="I1914" s="155" t="s">
        <v>12506</v>
      </c>
      <c r="J1914" s="311"/>
      <c r="K1914" s="311"/>
      <c r="L1914" s="306"/>
      <c r="M1914" s="161"/>
      <c r="N1914" s="161"/>
      <c r="O1914" s="155"/>
      <c r="P1914" s="155"/>
      <c r="Q1914" s="155"/>
      <c r="R1914" s="155"/>
      <c r="S1914" s="155"/>
      <c r="T1914" s="155"/>
      <c r="U1914" s="155"/>
      <c r="V1914" s="161"/>
      <c r="W1914" s="174"/>
      <c r="X1914" s="175"/>
      <c r="Y1914" s="511"/>
      <c r="Z1914" s="139"/>
    </row>
    <row r="1915" spans="1:26" ht="15" customHeight="1">
      <c r="A1915" s="160"/>
      <c r="B1915" s="160"/>
      <c r="C1915" s="158" t="s">
        <v>10130</v>
      </c>
      <c r="D1915" s="172" t="s">
        <v>2</v>
      </c>
      <c r="E1915" s="172" t="s">
        <v>12505</v>
      </c>
      <c r="F1915" s="172">
        <v>1</v>
      </c>
      <c r="G1915" s="172">
        <v>1</v>
      </c>
      <c r="H1915" s="140" t="s">
        <v>8769</v>
      </c>
      <c r="I1915" s="155" t="s">
        <v>12506</v>
      </c>
      <c r="J1915" s="311"/>
      <c r="K1915" s="311"/>
      <c r="L1915" s="306"/>
      <c r="M1915" s="161"/>
      <c r="N1915" s="161"/>
      <c r="O1915" s="155"/>
      <c r="P1915" s="155"/>
      <c r="Q1915" s="155"/>
      <c r="R1915" s="155"/>
      <c r="S1915" s="155"/>
      <c r="T1915" s="155"/>
      <c r="U1915" s="155"/>
      <c r="V1915" s="161"/>
      <c r="W1915" s="174"/>
      <c r="X1915" s="175"/>
      <c r="Y1915" s="511"/>
      <c r="Z1915" s="139"/>
    </row>
    <row r="1916" spans="1:26" ht="15" customHeight="1">
      <c r="A1916" s="160"/>
      <c r="B1916" s="160"/>
      <c r="C1916" s="158" t="s">
        <v>10130</v>
      </c>
      <c r="D1916" s="172" t="s">
        <v>2</v>
      </c>
      <c r="E1916" s="172" t="s">
        <v>12505</v>
      </c>
      <c r="F1916" s="172">
        <v>1</v>
      </c>
      <c r="G1916" s="172">
        <v>1</v>
      </c>
      <c r="H1916" s="140" t="s">
        <v>8770</v>
      </c>
      <c r="I1916" s="155" t="s">
        <v>12506</v>
      </c>
      <c r="J1916" s="311"/>
      <c r="K1916" s="311"/>
      <c r="L1916" s="306"/>
      <c r="M1916" s="161"/>
      <c r="N1916" s="161"/>
      <c r="O1916" s="155"/>
      <c r="P1916" s="155"/>
      <c r="Q1916" s="155"/>
      <c r="R1916" s="155"/>
      <c r="S1916" s="155"/>
      <c r="T1916" s="155"/>
      <c r="U1916" s="155"/>
      <c r="V1916" s="161"/>
      <c r="W1916" s="174"/>
      <c r="X1916" s="175"/>
      <c r="Y1916" s="511"/>
      <c r="Z1916" s="139"/>
    </row>
    <row r="1917" spans="1:26" ht="15" customHeight="1">
      <c r="A1917" s="160"/>
      <c r="B1917" s="160"/>
      <c r="C1917" s="158" t="s">
        <v>10130</v>
      </c>
      <c r="D1917" s="172" t="s">
        <v>2</v>
      </c>
      <c r="E1917" s="172" t="s">
        <v>12505</v>
      </c>
      <c r="F1917" s="172">
        <v>1</v>
      </c>
      <c r="G1917" s="172">
        <v>1</v>
      </c>
      <c r="H1917" s="140" t="s">
        <v>8771</v>
      </c>
      <c r="I1917" s="155" t="s">
        <v>12506</v>
      </c>
      <c r="J1917" s="311"/>
      <c r="K1917" s="311"/>
      <c r="L1917" s="306"/>
      <c r="M1917" s="161"/>
      <c r="N1917" s="161"/>
      <c r="O1917" s="155"/>
      <c r="P1917" s="155"/>
      <c r="Q1917" s="155"/>
      <c r="R1917" s="155"/>
      <c r="S1917" s="155"/>
      <c r="T1917" s="155"/>
      <c r="U1917" s="155"/>
      <c r="V1917" s="161"/>
      <c r="W1917" s="174"/>
      <c r="X1917" s="175"/>
      <c r="Y1917" s="511"/>
      <c r="Z1917" s="139"/>
    </row>
    <row r="1918" spans="1:26" ht="15" customHeight="1">
      <c r="A1918" s="160"/>
      <c r="B1918" s="160"/>
      <c r="C1918" s="158" t="s">
        <v>10130</v>
      </c>
      <c r="D1918" s="172" t="s">
        <v>2</v>
      </c>
      <c r="E1918" s="172" t="s">
        <v>12505</v>
      </c>
      <c r="F1918" s="172">
        <v>1</v>
      </c>
      <c r="G1918" s="172">
        <v>1</v>
      </c>
      <c r="H1918" s="140" t="s">
        <v>8772</v>
      </c>
      <c r="I1918" s="155" t="s">
        <v>12506</v>
      </c>
      <c r="J1918" s="311"/>
      <c r="K1918" s="311"/>
      <c r="L1918" s="306"/>
      <c r="M1918" s="161"/>
      <c r="N1918" s="161"/>
      <c r="O1918" s="155"/>
      <c r="P1918" s="155"/>
      <c r="Q1918" s="155"/>
      <c r="R1918" s="155"/>
      <c r="S1918" s="155"/>
      <c r="T1918" s="155"/>
      <c r="U1918" s="155"/>
      <c r="V1918" s="161"/>
      <c r="W1918" s="174"/>
      <c r="X1918" s="175"/>
      <c r="Y1918" s="511"/>
      <c r="Z1918" s="139"/>
    </row>
    <row r="1919" spans="1:26" ht="15" customHeight="1">
      <c r="A1919" s="160"/>
      <c r="B1919" s="160"/>
      <c r="C1919" s="158" t="s">
        <v>10130</v>
      </c>
      <c r="D1919" s="172" t="s">
        <v>2</v>
      </c>
      <c r="E1919" s="172" t="s">
        <v>12505</v>
      </c>
      <c r="F1919" s="172">
        <v>1</v>
      </c>
      <c r="G1919" s="172">
        <v>1</v>
      </c>
      <c r="H1919" s="140" t="s">
        <v>8773</v>
      </c>
      <c r="I1919" s="155" t="s">
        <v>12506</v>
      </c>
      <c r="J1919" s="311"/>
      <c r="K1919" s="311"/>
      <c r="L1919" s="306"/>
      <c r="M1919" s="161"/>
      <c r="N1919" s="161"/>
      <c r="O1919" s="155"/>
      <c r="P1919" s="155"/>
      <c r="Q1919" s="155"/>
      <c r="R1919" s="155"/>
      <c r="S1919" s="155"/>
      <c r="T1919" s="155"/>
      <c r="U1919" s="155"/>
      <c r="V1919" s="161"/>
      <c r="W1919" s="174"/>
      <c r="X1919" s="175"/>
      <c r="Y1919" s="511"/>
      <c r="Z1919" s="139"/>
    </row>
    <row r="1920" spans="1:26" ht="15" customHeight="1">
      <c r="A1920" s="160"/>
      <c r="B1920" s="160"/>
      <c r="C1920" s="158" t="s">
        <v>10130</v>
      </c>
      <c r="D1920" s="172" t="s">
        <v>2</v>
      </c>
      <c r="E1920" s="172" t="s">
        <v>12505</v>
      </c>
      <c r="F1920" s="172">
        <v>1</v>
      </c>
      <c r="G1920" s="172">
        <v>1</v>
      </c>
      <c r="H1920" s="140" t="s">
        <v>8774</v>
      </c>
      <c r="I1920" s="155" t="s">
        <v>12506</v>
      </c>
      <c r="J1920" s="311"/>
      <c r="K1920" s="311"/>
      <c r="L1920" s="306"/>
      <c r="M1920" s="161"/>
      <c r="N1920" s="161"/>
      <c r="O1920" s="155"/>
      <c r="P1920" s="155"/>
      <c r="Q1920" s="155"/>
      <c r="R1920" s="155"/>
      <c r="S1920" s="155"/>
      <c r="T1920" s="155"/>
      <c r="U1920" s="155"/>
      <c r="V1920" s="161"/>
      <c r="W1920" s="174"/>
      <c r="X1920" s="175"/>
      <c r="Y1920" s="511"/>
      <c r="Z1920" s="139"/>
    </row>
    <row r="1921" spans="1:26" ht="15" customHeight="1">
      <c r="A1921" s="160"/>
      <c r="B1921" s="160"/>
      <c r="C1921" s="158" t="s">
        <v>10130</v>
      </c>
      <c r="D1921" s="172" t="s">
        <v>2</v>
      </c>
      <c r="E1921" s="172" t="s">
        <v>12505</v>
      </c>
      <c r="F1921" s="172">
        <v>1</v>
      </c>
      <c r="G1921" s="172">
        <v>1</v>
      </c>
      <c r="H1921" s="140" t="s">
        <v>8775</v>
      </c>
      <c r="I1921" s="155" t="s">
        <v>12506</v>
      </c>
      <c r="J1921" s="311"/>
      <c r="K1921" s="311"/>
      <c r="L1921" s="306"/>
      <c r="M1921" s="161"/>
      <c r="N1921" s="161"/>
      <c r="O1921" s="155"/>
      <c r="P1921" s="155"/>
      <c r="Q1921" s="155"/>
      <c r="R1921" s="155"/>
      <c r="S1921" s="155"/>
      <c r="T1921" s="155"/>
      <c r="U1921" s="155"/>
      <c r="V1921" s="161"/>
      <c r="W1921" s="174"/>
      <c r="X1921" s="175"/>
      <c r="Y1921" s="511"/>
      <c r="Z1921" s="139"/>
    </row>
    <row r="1922" spans="1:26" ht="15" customHeight="1">
      <c r="A1922" s="160"/>
      <c r="B1922" s="160"/>
      <c r="C1922" s="158" t="s">
        <v>10130</v>
      </c>
      <c r="D1922" s="172" t="s">
        <v>2</v>
      </c>
      <c r="E1922" s="172" t="s">
        <v>12505</v>
      </c>
      <c r="F1922" s="172">
        <v>1</v>
      </c>
      <c r="G1922" s="172">
        <v>1</v>
      </c>
      <c r="H1922" s="140" t="s">
        <v>8776</v>
      </c>
      <c r="I1922" s="155" t="s">
        <v>12506</v>
      </c>
      <c r="J1922" s="311"/>
      <c r="K1922" s="311"/>
      <c r="L1922" s="306"/>
      <c r="M1922" s="161"/>
      <c r="N1922" s="161"/>
      <c r="O1922" s="155"/>
      <c r="P1922" s="155"/>
      <c r="Q1922" s="155"/>
      <c r="R1922" s="155"/>
      <c r="S1922" s="155"/>
      <c r="T1922" s="155"/>
      <c r="U1922" s="155"/>
      <c r="V1922" s="161"/>
      <c r="W1922" s="174"/>
      <c r="X1922" s="175"/>
      <c r="Y1922" s="511"/>
      <c r="Z1922" s="139"/>
    </row>
    <row r="1923" spans="1:26" ht="15" customHeight="1">
      <c r="A1923" s="160"/>
      <c r="B1923" s="160"/>
      <c r="C1923" s="158" t="s">
        <v>10130</v>
      </c>
      <c r="D1923" s="172" t="s">
        <v>2</v>
      </c>
      <c r="E1923" s="172" t="s">
        <v>12505</v>
      </c>
      <c r="F1923" s="172">
        <v>1</v>
      </c>
      <c r="G1923" s="172">
        <v>1</v>
      </c>
      <c r="H1923" s="140" t="s">
        <v>8777</v>
      </c>
      <c r="I1923" s="155" t="s">
        <v>12506</v>
      </c>
      <c r="J1923" s="311"/>
      <c r="K1923" s="311"/>
      <c r="L1923" s="306"/>
      <c r="M1923" s="161"/>
      <c r="N1923" s="161"/>
      <c r="O1923" s="155"/>
      <c r="P1923" s="155"/>
      <c r="Q1923" s="155"/>
      <c r="R1923" s="155"/>
      <c r="S1923" s="155"/>
      <c r="T1923" s="155"/>
      <c r="U1923" s="155"/>
      <c r="V1923" s="161"/>
      <c r="W1923" s="174"/>
      <c r="X1923" s="175"/>
      <c r="Y1923" s="511"/>
      <c r="Z1923" s="139"/>
    </row>
    <row r="1924" spans="1:26" ht="15" customHeight="1">
      <c r="A1924" s="160"/>
      <c r="B1924" s="160"/>
      <c r="C1924" s="158" t="s">
        <v>10130</v>
      </c>
      <c r="D1924" s="172" t="s">
        <v>2</v>
      </c>
      <c r="E1924" s="172" t="s">
        <v>12505</v>
      </c>
      <c r="F1924" s="172">
        <v>1</v>
      </c>
      <c r="G1924" s="172">
        <v>1</v>
      </c>
      <c r="H1924" s="140" t="s">
        <v>8778</v>
      </c>
      <c r="I1924" s="155" t="s">
        <v>12506</v>
      </c>
      <c r="J1924" s="311"/>
      <c r="K1924" s="311"/>
      <c r="L1924" s="306"/>
      <c r="M1924" s="161"/>
      <c r="N1924" s="161"/>
      <c r="O1924" s="155"/>
      <c r="P1924" s="155"/>
      <c r="Q1924" s="155"/>
      <c r="R1924" s="155"/>
      <c r="S1924" s="155"/>
      <c r="T1924" s="155"/>
      <c r="U1924" s="155"/>
      <c r="V1924" s="161"/>
      <c r="W1924" s="174"/>
      <c r="X1924" s="175"/>
      <c r="Y1924" s="511"/>
      <c r="Z1924" s="139"/>
    </row>
    <row r="1925" spans="1:26" ht="15" customHeight="1">
      <c r="A1925" s="160"/>
      <c r="B1925" s="160"/>
      <c r="C1925" s="158" t="s">
        <v>10130</v>
      </c>
      <c r="D1925" s="172" t="s">
        <v>2</v>
      </c>
      <c r="E1925" s="172" t="s">
        <v>12505</v>
      </c>
      <c r="F1925" s="172">
        <v>1</v>
      </c>
      <c r="G1925" s="172">
        <v>1</v>
      </c>
      <c r="H1925" s="140" t="s">
        <v>8779</v>
      </c>
      <c r="I1925" s="155" t="s">
        <v>12506</v>
      </c>
      <c r="J1925" s="311"/>
      <c r="K1925" s="311"/>
      <c r="L1925" s="306"/>
      <c r="M1925" s="161"/>
      <c r="N1925" s="161"/>
      <c r="O1925" s="155"/>
      <c r="P1925" s="155"/>
      <c r="Q1925" s="155"/>
      <c r="R1925" s="155"/>
      <c r="S1925" s="155"/>
      <c r="T1925" s="155"/>
      <c r="U1925" s="155"/>
      <c r="V1925" s="161"/>
      <c r="W1925" s="174"/>
      <c r="X1925" s="175"/>
      <c r="Y1925" s="511"/>
      <c r="Z1925" s="139"/>
    </row>
    <row r="1926" spans="1:26" ht="15" customHeight="1">
      <c r="A1926" s="160"/>
      <c r="B1926" s="160"/>
      <c r="C1926" s="158" t="s">
        <v>10130</v>
      </c>
      <c r="D1926" s="172" t="s">
        <v>2</v>
      </c>
      <c r="E1926" s="172" t="s">
        <v>12505</v>
      </c>
      <c r="F1926" s="172">
        <v>1</v>
      </c>
      <c r="G1926" s="172">
        <v>1</v>
      </c>
      <c r="H1926" s="140" t="s">
        <v>8780</v>
      </c>
      <c r="I1926" s="155" t="s">
        <v>12506</v>
      </c>
      <c r="J1926" s="311"/>
      <c r="K1926" s="311"/>
      <c r="L1926" s="306"/>
      <c r="M1926" s="161"/>
      <c r="N1926" s="161"/>
      <c r="O1926" s="155"/>
      <c r="P1926" s="155"/>
      <c r="Q1926" s="155"/>
      <c r="R1926" s="155"/>
      <c r="S1926" s="155"/>
      <c r="T1926" s="155"/>
      <c r="U1926" s="155"/>
      <c r="V1926" s="161"/>
      <c r="W1926" s="174"/>
      <c r="X1926" s="175"/>
      <c r="Y1926" s="511"/>
      <c r="Z1926" s="139"/>
    </row>
    <row r="1927" spans="1:26" ht="15" customHeight="1">
      <c r="A1927" s="160"/>
      <c r="B1927" s="160"/>
      <c r="C1927" s="158" t="s">
        <v>10130</v>
      </c>
      <c r="D1927" s="172" t="s">
        <v>2</v>
      </c>
      <c r="E1927" s="172" t="s">
        <v>12505</v>
      </c>
      <c r="F1927" s="172">
        <v>1</v>
      </c>
      <c r="G1927" s="172">
        <v>1</v>
      </c>
      <c r="H1927" s="140" t="s">
        <v>8781</v>
      </c>
      <c r="I1927" s="155" t="s">
        <v>12506</v>
      </c>
      <c r="J1927" s="311"/>
      <c r="K1927" s="311"/>
      <c r="L1927" s="306"/>
      <c r="M1927" s="161"/>
      <c r="N1927" s="161"/>
      <c r="O1927" s="155"/>
      <c r="P1927" s="155"/>
      <c r="Q1927" s="155"/>
      <c r="R1927" s="155"/>
      <c r="S1927" s="155"/>
      <c r="T1927" s="155"/>
      <c r="U1927" s="155"/>
      <c r="V1927" s="161"/>
      <c r="W1927" s="174"/>
      <c r="X1927" s="175"/>
      <c r="Y1927" s="511"/>
      <c r="Z1927" s="139"/>
    </row>
    <row r="1928" spans="1:26" ht="15" customHeight="1">
      <c r="A1928" s="160"/>
      <c r="B1928" s="160"/>
      <c r="C1928" s="158" t="s">
        <v>10130</v>
      </c>
      <c r="D1928" s="172" t="s">
        <v>2</v>
      </c>
      <c r="E1928" s="172" t="s">
        <v>12505</v>
      </c>
      <c r="F1928" s="172">
        <v>1</v>
      </c>
      <c r="G1928" s="172">
        <v>1</v>
      </c>
      <c r="H1928" s="140" t="s">
        <v>8782</v>
      </c>
      <c r="I1928" s="155" t="s">
        <v>12506</v>
      </c>
      <c r="J1928" s="311"/>
      <c r="K1928" s="311"/>
      <c r="L1928" s="306"/>
      <c r="M1928" s="161"/>
      <c r="N1928" s="161"/>
      <c r="O1928" s="155"/>
      <c r="P1928" s="155"/>
      <c r="Q1928" s="155"/>
      <c r="R1928" s="155"/>
      <c r="S1928" s="155"/>
      <c r="T1928" s="155"/>
      <c r="U1928" s="155"/>
      <c r="V1928" s="161"/>
      <c r="W1928" s="174"/>
      <c r="X1928" s="175"/>
      <c r="Y1928" s="511"/>
      <c r="Z1928" s="139"/>
    </row>
    <row r="1929" spans="1:26" ht="15" customHeight="1">
      <c r="A1929" s="160"/>
      <c r="B1929" s="160"/>
      <c r="C1929" s="158" t="s">
        <v>10130</v>
      </c>
      <c r="D1929" s="172" t="s">
        <v>2</v>
      </c>
      <c r="E1929" s="172" t="s">
        <v>12505</v>
      </c>
      <c r="F1929" s="172">
        <v>1</v>
      </c>
      <c r="G1929" s="172">
        <v>1</v>
      </c>
      <c r="H1929" s="140" t="s">
        <v>8783</v>
      </c>
      <c r="I1929" s="155" t="s">
        <v>12506</v>
      </c>
      <c r="J1929" s="311"/>
      <c r="K1929" s="311"/>
      <c r="L1929" s="306"/>
      <c r="M1929" s="161"/>
      <c r="N1929" s="161"/>
      <c r="O1929" s="155"/>
      <c r="P1929" s="155"/>
      <c r="Q1929" s="155"/>
      <c r="R1929" s="155"/>
      <c r="S1929" s="155"/>
      <c r="T1929" s="155"/>
      <c r="U1929" s="155"/>
      <c r="V1929" s="161"/>
      <c r="W1929" s="174"/>
      <c r="X1929" s="175"/>
      <c r="Y1929" s="511"/>
      <c r="Z1929" s="139"/>
    </row>
    <row r="1930" spans="1:26" ht="15" customHeight="1">
      <c r="A1930" s="160"/>
      <c r="B1930" s="160"/>
      <c r="C1930" s="158" t="s">
        <v>10130</v>
      </c>
      <c r="D1930" s="172" t="s">
        <v>2</v>
      </c>
      <c r="E1930" s="172" t="s">
        <v>12505</v>
      </c>
      <c r="F1930" s="172">
        <v>1</v>
      </c>
      <c r="G1930" s="172">
        <v>1</v>
      </c>
      <c r="H1930" s="140" t="s">
        <v>8784</v>
      </c>
      <c r="I1930" s="155" t="s">
        <v>12506</v>
      </c>
      <c r="J1930" s="311"/>
      <c r="K1930" s="311"/>
      <c r="L1930" s="306"/>
      <c r="M1930" s="161"/>
      <c r="N1930" s="161"/>
      <c r="O1930" s="155"/>
      <c r="P1930" s="155"/>
      <c r="Q1930" s="155"/>
      <c r="R1930" s="155"/>
      <c r="S1930" s="155"/>
      <c r="T1930" s="155"/>
      <c r="U1930" s="155"/>
      <c r="V1930" s="161"/>
      <c r="W1930" s="174"/>
      <c r="X1930" s="175"/>
      <c r="Y1930" s="511"/>
      <c r="Z1930" s="139"/>
    </row>
    <row r="1931" spans="1:26" ht="15" customHeight="1">
      <c r="A1931" s="160"/>
      <c r="B1931" s="160"/>
      <c r="C1931" s="158" t="s">
        <v>10130</v>
      </c>
      <c r="D1931" s="172" t="s">
        <v>2</v>
      </c>
      <c r="E1931" s="172" t="s">
        <v>12505</v>
      </c>
      <c r="F1931" s="172">
        <v>1</v>
      </c>
      <c r="G1931" s="172">
        <v>1</v>
      </c>
      <c r="H1931" s="140" t="s">
        <v>8785</v>
      </c>
      <c r="I1931" s="155" t="s">
        <v>12506</v>
      </c>
      <c r="J1931" s="311"/>
      <c r="K1931" s="311"/>
      <c r="L1931" s="306"/>
      <c r="M1931" s="161"/>
      <c r="N1931" s="161"/>
      <c r="O1931" s="155"/>
      <c r="P1931" s="155"/>
      <c r="Q1931" s="155"/>
      <c r="R1931" s="155"/>
      <c r="S1931" s="155"/>
      <c r="T1931" s="155"/>
      <c r="U1931" s="155"/>
      <c r="V1931" s="161"/>
      <c r="W1931" s="174"/>
      <c r="X1931" s="175"/>
      <c r="Y1931" s="511"/>
      <c r="Z1931" s="139"/>
    </row>
    <row r="1932" spans="1:26" ht="15" customHeight="1">
      <c r="A1932" s="160"/>
      <c r="B1932" s="160"/>
      <c r="C1932" s="158" t="s">
        <v>10130</v>
      </c>
      <c r="D1932" s="172" t="s">
        <v>2</v>
      </c>
      <c r="E1932" s="172" t="s">
        <v>12505</v>
      </c>
      <c r="F1932" s="172">
        <v>1</v>
      </c>
      <c r="G1932" s="172">
        <v>1</v>
      </c>
      <c r="H1932" s="140" t="s">
        <v>8786</v>
      </c>
      <c r="I1932" s="155" t="s">
        <v>12506</v>
      </c>
      <c r="J1932" s="311"/>
      <c r="K1932" s="311"/>
      <c r="L1932" s="306"/>
      <c r="M1932" s="161"/>
      <c r="N1932" s="161"/>
      <c r="O1932" s="155"/>
      <c r="P1932" s="155"/>
      <c r="Q1932" s="155"/>
      <c r="R1932" s="155"/>
      <c r="S1932" s="155"/>
      <c r="T1932" s="155"/>
      <c r="U1932" s="155"/>
      <c r="V1932" s="161"/>
      <c r="W1932" s="174"/>
      <c r="X1932" s="175"/>
      <c r="Y1932" s="511"/>
      <c r="Z1932" s="139"/>
    </row>
    <row r="1933" spans="1:26" ht="15" customHeight="1">
      <c r="A1933" s="160"/>
      <c r="B1933" s="160"/>
      <c r="C1933" s="158" t="s">
        <v>10130</v>
      </c>
      <c r="D1933" s="172" t="s">
        <v>2</v>
      </c>
      <c r="E1933" s="172" t="s">
        <v>12505</v>
      </c>
      <c r="F1933" s="172">
        <v>1</v>
      </c>
      <c r="G1933" s="172">
        <v>1</v>
      </c>
      <c r="H1933" s="140" t="s">
        <v>8787</v>
      </c>
      <c r="I1933" s="155" t="s">
        <v>12506</v>
      </c>
      <c r="J1933" s="311"/>
      <c r="K1933" s="311"/>
      <c r="L1933" s="306"/>
      <c r="M1933" s="161"/>
      <c r="N1933" s="161"/>
      <c r="O1933" s="155"/>
      <c r="P1933" s="155"/>
      <c r="Q1933" s="155"/>
      <c r="R1933" s="155"/>
      <c r="S1933" s="155"/>
      <c r="T1933" s="155"/>
      <c r="U1933" s="155"/>
      <c r="V1933" s="161"/>
      <c r="W1933" s="174"/>
      <c r="X1933" s="175"/>
      <c r="Y1933" s="511"/>
      <c r="Z1933" s="139"/>
    </row>
    <row r="1934" spans="1:26" ht="15" customHeight="1">
      <c r="A1934" s="160"/>
      <c r="B1934" s="160"/>
      <c r="C1934" s="158" t="s">
        <v>10130</v>
      </c>
      <c r="D1934" s="172" t="s">
        <v>2</v>
      </c>
      <c r="E1934" s="172" t="s">
        <v>12505</v>
      </c>
      <c r="F1934" s="172">
        <v>1</v>
      </c>
      <c r="G1934" s="172">
        <v>1</v>
      </c>
      <c r="H1934" s="140" t="s">
        <v>8788</v>
      </c>
      <c r="I1934" s="155" t="s">
        <v>12506</v>
      </c>
      <c r="J1934" s="311"/>
      <c r="K1934" s="311"/>
      <c r="L1934" s="306"/>
      <c r="M1934" s="161"/>
      <c r="N1934" s="161"/>
      <c r="O1934" s="155"/>
      <c r="P1934" s="155"/>
      <c r="Q1934" s="155"/>
      <c r="R1934" s="155"/>
      <c r="S1934" s="155"/>
      <c r="T1934" s="155"/>
      <c r="U1934" s="155"/>
      <c r="V1934" s="161"/>
      <c r="W1934" s="174"/>
      <c r="X1934" s="175"/>
      <c r="Y1934" s="511"/>
      <c r="Z1934" s="139"/>
    </row>
    <row r="1935" spans="1:26" ht="15" customHeight="1">
      <c r="A1935" s="160"/>
      <c r="B1935" s="160"/>
      <c r="C1935" s="158" t="s">
        <v>10130</v>
      </c>
      <c r="D1935" s="172" t="s">
        <v>2</v>
      </c>
      <c r="E1935" s="172" t="s">
        <v>12505</v>
      </c>
      <c r="F1935" s="172">
        <v>1</v>
      </c>
      <c r="G1935" s="172">
        <v>1</v>
      </c>
      <c r="H1935" s="140" t="s">
        <v>8789</v>
      </c>
      <c r="I1935" s="155" t="s">
        <v>12506</v>
      </c>
      <c r="J1935" s="311"/>
      <c r="K1935" s="311"/>
      <c r="L1935" s="306"/>
      <c r="M1935" s="161"/>
      <c r="N1935" s="161"/>
      <c r="O1935" s="155"/>
      <c r="P1935" s="155"/>
      <c r="Q1935" s="155"/>
      <c r="R1935" s="155"/>
      <c r="S1935" s="155"/>
      <c r="T1935" s="155"/>
      <c r="U1935" s="155"/>
      <c r="V1935" s="161"/>
      <c r="W1935" s="174"/>
      <c r="X1935" s="175"/>
      <c r="Y1935" s="511"/>
      <c r="Z1935" s="139"/>
    </row>
    <row r="1936" spans="1:26" ht="15" customHeight="1">
      <c r="A1936" s="160"/>
      <c r="B1936" s="160"/>
      <c r="C1936" s="158" t="s">
        <v>10130</v>
      </c>
      <c r="D1936" s="172" t="s">
        <v>2</v>
      </c>
      <c r="E1936" s="172" t="s">
        <v>12505</v>
      </c>
      <c r="F1936" s="172">
        <v>1</v>
      </c>
      <c r="G1936" s="172">
        <v>1</v>
      </c>
      <c r="H1936" s="140" t="s">
        <v>8790</v>
      </c>
      <c r="I1936" s="155" t="s">
        <v>12506</v>
      </c>
      <c r="J1936" s="311"/>
      <c r="K1936" s="311"/>
      <c r="L1936" s="306"/>
      <c r="M1936" s="161"/>
      <c r="N1936" s="161"/>
      <c r="O1936" s="155"/>
      <c r="P1936" s="155"/>
      <c r="Q1936" s="155"/>
      <c r="R1936" s="155"/>
      <c r="S1936" s="155"/>
      <c r="T1936" s="155"/>
      <c r="U1936" s="155"/>
      <c r="V1936" s="161"/>
      <c r="W1936" s="174"/>
      <c r="X1936" s="175"/>
      <c r="Y1936" s="511"/>
      <c r="Z1936" s="139"/>
    </row>
    <row r="1937" spans="1:26" ht="15" customHeight="1">
      <c r="A1937" s="160"/>
      <c r="B1937" s="160"/>
      <c r="C1937" s="158" t="s">
        <v>10130</v>
      </c>
      <c r="D1937" s="172" t="s">
        <v>2</v>
      </c>
      <c r="E1937" s="172" t="s">
        <v>12505</v>
      </c>
      <c r="F1937" s="172">
        <v>1</v>
      </c>
      <c r="G1937" s="172">
        <v>1</v>
      </c>
      <c r="H1937" s="140" t="s">
        <v>8791</v>
      </c>
      <c r="I1937" s="155" t="s">
        <v>12506</v>
      </c>
      <c r="J1937" s="311"/>
      <c r="K1937" s="311"/>
      <c r="L1937" s="306"/>
      <c r="M1937" s="161"/>
      <c r="N1937" s="161"/>
      <c r="O1937" s="155"/>
      <c r="P1937" s="155"/>
      <c r="Q1937" s="155"/>
      <c r="R1937" s="155"/>
      <c r="S1937" s="155"/>
      <c r="T1937" s="155"/>
      <c r="U1937" s="155"/>
      <c r="V1937" s="161"/>
      <c r="W1937" s="174"/>
      <c r="X1937" s="175"/>
      <c r="Y1937" s="511"/>
      <c r="Z1937" s="139"/>
    </row>
    <row r="1938" spans="1:26" ht="15" customHeight="1">
      <c r="A1938" s="160"/>
      <c r="B1938" s="160"/>
      <c r="C1938" s="158" t="s">
        <v>10130</v>
      </c>
      <c r="D1938" s="172" t="s">
        <v>2</v>
      </c>
      <c r="E1938" s="172" t="s">
        <v>12505</v>
      </c>
      <c r="F1938" s="172">
        <v>1</v>
      </c>
      <c r="G1938" s="172">
        <v>1</v>
      </c>
      <c r="H1938" s="140" t="s">
        <v>8792</v>
      </c>
      <c r="I1938" s="155" t="s">
        <v>12506</v>
      </c>
      <c r="J1938" s="311"/>
      <c r="K1938" s="311"/>
      <c r="L1938" s="306"/>
      <c r="M1938" s="161"/>
      <c r="N1938" s="161"/>
      <c r="O1938" s="155"/>
      <c r="P1938" s="155"/>
      <c r="Q1938" s="155"/>
      <c r="R1938" s="155"/>
      <c r="S1938" s="155"/>
      <c r="T1938" s="155"/>
      <c r="U1938" s="155"/>
      <c r="V1938" s="161"/>
      <c r="W1938" s="174"/>
      <c r="X1938" s="175"/>
      <c r="Y1938" s="511"/>
      <c r="Z1938" s="139"/>
    </row>
    <row r="1939" spans="1:26" ht="15" customHeight="1">
      <c r="A1939" s="160"/>
      <c r="B1939" s="160"/>
      <c r="C1939" s="158" t="s">
        <v>10130</v>
      </c>
      <c r="D1939" s="172" t="s">
        <v>2</v>
      </c>
      <c r="E1939" s="172" t="s">
        <v>12505</v>
      </c>
      <c r="F1939" s="172">
        <v>1</v>
      </c>
      <c r="G1939" s="172">
        <v>1</v>
      </c>
      <c r="H1939" s="140" t="s">
        <v>8793</v>
      </c>
      <c r="I1939" s="155" t="s">
        <v>12506</v>
      </c>
      <c r="J1939" s="311"/>
      <c r="K1939" s="311"/>
      <c r="L1939" s="306"/>
      <c r="M1939" s="161"/>
      <c r="N1939" s="161"/>
      <c r="O1939" s="155"/>
      <c r="P1939" s="155"/>
      <c r="Q1939" s="155"/>
      <c r="R1939" s="155"/>
      <c r="S1939" s="155"/>
      <c r="T1939" s="155"/>
      <c r="U1939" s="155"/>
      <c r="V1939" s="161"/>
      <c r="W1939" s="174"/>
      <c r="X1939" s="175"/>
      <c r="Y1939" s="511"/>
      <c r="Z1939" s="139"/>
    </row>
    <row r="1940" spans="1:26" ht="15" customHeight="1">
      <c r="A1940" s="160"/>
      <c r="B1940" s="160"/>
      <c r="C1940" s="158" t="s">
        <v>10130</v>
      </c>
      <c r="D1940" s="172" t="s">
        <v>2</v>
      </c>
      <c r="E1940" s="172" t="s">
        <v>12505</v>
      </c>
      <c r="F1940" s="172">
        <v>1</v>
      </c>
      <c r="G1940" s="172">
        <v>1</v>
      </c>
      <c r="H1940" s="140" t="s">
        <v>8794</v>
      </c>
      <c r="I1940" s="155" t="s">
        <v>12506</v>
      </c>
      <c r="J1940" s="311"/>
      <c r="K1940" s="311"/>
      <c r="L1940" s="306"/>
      <c r="M1940" s="161"/>
      <c r="N1940" s="161"/>
      <c r="O1940" s="155"/>
      <c r="P1940" s="155"/>
      <c r="Q1940" s="155"/>
      <c r="R1940" s="155"/>
      <c r="S1940" s="155"/>
      <c r="T1940" s="155"/>
      <c r="U1940" s="155"/>
      <c r="V1940" s="161"/>
      <c r="W1940" s="174"/>
      <c r="X1940" s="175"/>
      <c r="Y1940" s="511"/>
      <c r="Z1940" s="139"/>
    </row>
    <row r="1941" spans="1:26" ht="15" customHeight="1">
      <c r="A1941" s="160"/>
      <c r="B1941" s="160"/>
      <c r="C1941" s="158" t="s">
        <v>10130</v>
      </c>
      <c r="D1941" s="172" t="s">
        <v>2</v>
      </c>
      <c r="E1941" s="172" t="s">
        <v>12505</v>
      </c>
      <c r="F1941" s="172">
        <v>1</v>
      </c>
      <c r="G1941" s="172">
        <v>1</v>
      </c>
      <c r="H1941" s="140" t="s">
        <v>8795</v>
      </c>
      <c r="I1941" s="155" t="s">
        <v>12506</v>
      </c>
      <c r="J1941" s="311"/>
      <c r="K1941" s="311"/>
      <c r="L1941" s="306"/>
      <c r="M1941" s="161"/>
      <c r="N1941" s="161"/>
      <c r="O1941" s="155"/>
      <c r="P1941" s="155"/>
      <c r="Q1941" s="155"/>
      <c r="R1941" s="155"/>
      <c r="S1941" s="155"/>
      <c r="T1941" s="155"/>
      <c r="U1941" s="155"/>
      <c r="V1941" s="161"/>
      <c r="W1941" s="174"/>
      <c r="X1941" s="175"/>
      <c r="Y1941" s="511"/>
      <c r="Z1941" s="139"/>
    </row>
    <row r="1942" spans="1:26" ht="15" customHeight="1">
      <c r="A1942" s="160"/>
      <c r="B1942" s="160"/>
      <c r="C1942" s="158" t="s">
        <v>10130</v>
      </c>
      <c r="D1942" s="172" t="s">
        <v>2</v>
      </c>
      <c r="E1942" s="172" t="s">
        <v>12505</v>
      </c>
      <c r="F1942" s="172">
        <v>1</v>
      </c>
      <c r="G1942" s="172">
        <v>1</v>
      </c>
      <c r="H1942" s="140" t="s">
        <v>8796</v>
      </c>
      <c r="I1942" s="155" t="s">
        <v>12506</v>
      </c>
      <c r="J1942" s="311"/>
      <c r="K1942" s="311"/>
      <c r="L1942" s="306"/>
      <c r="M1942" s="161"/>
      <c r="N1942" s="161"/>
      <c r="O1942" s="155"/>
      <c r="P1942" s="155"/>
      <c r="Q1942" s="155"/>
      <c r="R1942" s="155"/>
      <c r="S1942" s="155"/>
      <c r="T1942" s="155"/>
      <c r="U1942" s="155"/>
      <c r="V1942" s="161"/>
      <c r="W1942" s="174"/>
      <c r="X1942" s="175"/>
      <c r="Y1942" s="511"/>
      <c r="Z1942" s="139"/>
    </row>
    <row r="1943" spans="1:26" ht="15" customHeight="1">
      <c r="A1943" s="160"/>
      <c r="B1943" s="160"/>
      <c r="C1943" s="158" t="s">
        <v>10130</v>
      </c>
      <c r="D1943" s="172" t="s">
        <v>2</v>
      </c>
      <c r="E1943" s="172" t="s">
        <v>12505</v>
      </c>
      <c r="F1943" s="172">
        <v>1</v>
      </c>
      <c r="G1943" s="172">
        <v>1</v>
      </c>
      <c r="H1943" s="140" t="s">
        <v>8797</v>
      </c>
      <c r="I1943" s="155" t="s">
        <v>12506</v>
      </c>
      <c r="J1943" s="311"/>
      <c r="K1943" s="311"/>
      <c r="L1943" s="306"/>
      <c r="M1943" s="161"/>
      <c r="N1943" s="161"/>
      <c r="O1943" s="155"/>
      <c r="P1943" s="155"/>
      <c r="Q1943" s="155"/>
      <c r="R1943" s="155"/>
      <c r="S1943" s="155"/>
      <c r="T1943" s="155"/>
      <c r="U1943" s="155"/>
      <c r="V1943" s="161"/>
      <c r="W1943" s="174"/>
      <c r="X1943" s="175"/>
      <c r="Y1943" s="511"/>
      <c r="Z1943" s="139"/>
    </row>
    <row r="1944" spans="1:26" ht="15" customHeight="1">
      <c r="A1944" s="160"/>
      <c r="B1944" s="160"/>
      <c r="C1944" s="158" t="s">
        <v>10130</v>
      </c>
      <c r="D1944" s="172" t="s">
        <v>2</v>
      </c>
      <c r="E1944" s="172" t="s">
        <v>12505</v>
      </c>
      <c r="F1944" s="172">
        <v>1</v>
      </c>
      <c r="G1944" s="172">
        <v>1</v>
      </c>
      <c r="H1944" s="140" t="s">
        <v>8798</v>
      </c>
      <c r="I1944" s="155" t="s">
        <v>12506</v>
      </c>
      <c r="J1944" s="311"/>
      <c r="K1944" s="311"/>
      <c r="L1944" s="306"/>
      <c r="M1944" s="161"/>
      <c r="N1944" s="161"/>
      <c r="O1944" s="155"/>
      <c r="P1944" s="155"/>
      <c r="Q1944" s="155"/>
      <c r="R1944" s="155"/>
      <c r="S1944" s="155"/>
      <c r="T1944" s="155"/>
      <c r="U1944" s="155"/>
      <c r="V1944" s="161"/>
      <c r="W1944" s="174"/>
      <c r="X1944" s="175"/>
      <c r="Y1944" s="511"/>
      <c r="Z1944" s="139"/>
    </row>
    <row r="1945" spans="1:26" ht="15" customHeight="1">
      <c r="A1945" s="160"/>
      <c r="B1945" s="160"/>
      <c r="C1945" s="158" t="s">
        <v>10130</v>
      </c>
      <c r="D1945" s="172" t="s">
        <v>2</v>
      </c>
      <c r="E1945" s="172" t="s">
        <v>12505</v>
      </c>
      <c r="F1945" s="172">
        <v>1</v>
      </c>
      <c r="G1945" s="172">
        <v>1</v>
      </c>
      <c r="H1945" s="140" t="s">
        <v>8799</v>
      </c>
      <c r="I1945" s="155" t="s">
        <v>12506</v>
      </c>
      <c r="J1945" s="311"/>
      <c r="K1945" s="311"/>
      <c r="L1945" s="306"/>
      <c r="M1945" s="161"/>
      <c r="N1945" s="161"/>
      <c r="O1945" s="155"/>
      <c r="P1945" s="155"/>
      <c r="Q1945" s="155"/>
      <c r="R1945" s="155"/>
      <c r="S1945" s="155"/>
      <c r="T1945" s="155"/>
      <c r="U1945" s="155"/>
      <c r="V1945" s="161"/>
      <c r="W1945" s="174"/>
      <c r="X1945" s="175"/>
      <c r="Y1945" s="511"/>
      <c r="Z1945" s="139"/>
    </row>
    <row r="1946" spans="1:26" ht="15" customHeight="1">
      <c r="A1946" s="160"/>
      <c r="B1946" s="160"/>
      <c r="C1946" s="158" t="s">
        <v>10130</v>
      </c>
      <c r="D1946" s="172" t="s">
        <v>2</v>
      </c>
      <c r="E1946" s="172" t="s">
        <v>12505</v>
      </c>
      <c r="F1946" s="172">
        <v>1</v>
      </c>
      <c r="G1946" s="172">
        <v>1</v>
      </c>
      <c r="H1946" s="140" t="s">
        <v>8800</v>
      </c>
      <c r="I1946" s="155" t="s">
        <v>12506</v>
      </c>
      <c r="J1946" s="311"/>
      <c r="K1946" s="311"/>
      <c r="L1946" s="306"/>
      <c r="M1946" s="161"/>
      <c r="N1946" s="161"/>
      <c r="O1946" s="155"/>
      <c r="P1946" s="155"/>
      <c r="Q1946" s="155"/>
      <c r="R1946" s="155"/>
      <c r="S1946" s="155"/>
      <c r="T1946" s="155"/>
      <c r="U1946" s="155"/>
      <c r="V1946" s="161"/>
      <c r="W1946" s="174"/>
      <c r="X1946" s="175"/>
      <c r="Y1946" s="511"/>
      <c r="Z1946" s="139"/>
    </row>
    <row r="1947" spans="1:26" ht="15" customHeight="1">
      <c r="A1947" s="160"/>
      <c r="B1947" s="160"/>
      <c r="C1947" s="158" t="s">
        <v>10130</v>
      </c>
      <c r="D1947" s="172" t="s">
        <v>2</v>
      </c>
      <c r="E1947" s="172" t="s">
        <v>12505</v>
      </c>
      <c r="F1947" s="172">
        <v>1</v>
      </c>
      <c r="G1947" s="172">
        <v>1</v>
      </c>
      <c r="H1947" s="140" t="s">
        <v>8801</v>
      </c>
      <c r="I1947" s="155" t="s">
        <v>12506</v>
      </c>
      <c r="J1947" s="311"/>
      <c r="K1947" s="311"/>
      <c r="L1947" s="306"/>
      <c r="M1947" s="161"/>
      <c r="N1947" s="161"/>
      <c r="O1947" s="155"/>
      <c r="P1947" s="155"/>
      <c r="Q1947" s="155"/>
      <c r="R1947" s="155"/>
      <c r="S1947" s="155"/>
      <c r="T1947" s="155"/>
      <c r="U1947" s="155"/>
      <c r="V1947" s="161"/>
      <c r="W1947" s="174"/>
      <c r="X1947" s="175"/>
      <c r="Y1947" s="511"/>
      <c r="Z1947" s="139"/>
    </row>
    <row r="1948" spans="1:26" ht="15" customHeight="1">
      <c r="A1948" s="160"/>
      <c r="B1948" s="160"/>
      <c r="C1948" s="158" t="s">
        <v>10130</v>
      </c>
      <c r="D1948" s="172" t="s">
        <v>2</v>
      </c>
      <c r="E1948" s="172" t="s">
        <v>12505</v>
      </c>
      <c r="F1948" s="172">
        <v>1</v>
      </c>
      <c r="G1948" s="172">
        <v>1</v>
      </c>
      <c r="H1948" s="140" t="s">
        <v>8802</v>
      </c>
      <c r="I1948" s="155" t="s">
        <v>12506</v>
      </c>
      <c r="J1948" s="311"/>
      <c r="K1948" s="311"/>
      <c r="L1948" s="306"/>
      <c r="M1948" s="161"/>
      <c r="N1948" s="161"/>
      <c r="O1948" s="155"/>
      <c r="P1948" s="155"/>
      <c r="Q1948" s="155"/>
      <c r="R1948" s="155"/>
      <c r="S1948" s="155"/>
      <c r="T1948" s="155"/>
      <c r="U1948" s="155"/>
      <c r="V1948" s="161"/>
      <c r="W1948" s="174"/>
      <c r="X1948" s="175"/>
      <c r="Y1948" s="511"/>
      <c r="Z1948" s="139"/>
    </row>
    <row r="1949" spans="1:26" ht="15" customHeight="1">
      <c r="A1949" s="160"/>
      <c r="B1949" s="160"/>
      <c r="C1949" s="158" t="s">
        <v>10130</v>
      </c>
      <c r="D1949" s="172" t="s">
        <v>2</v>
      </c>
      <c r="E1949" s="172" t="s">
        <v>12505</v>
      </c>
      <c r="F1949" s="172">
        <v>1</v>
      </c>
      <c r="G1949" s="172">
        <v>1</v>
      </c>
      <c r="H1949" s="140" t="s">
        <v>8803</v>
      </c>
      <c r="I1949" s="155" t="s">
        <v>12506</v>
      </c>
      <c r="J1949" s="311"/>
      <c r="K1949" s="311"/>
      <c r="L1949" s="306"/>
      <c r="M1949" s="161"/>
      <c r="N1949" s="161"/>
      <c r="O1949" s="155"/>
      <c r="P1949" s="155"/>
      <c r="Q1949" s="155"/>
      <c r="R1949" s="155"/>
      <c r="S1949" s="155"/>
      <c r="T1949" s="155"/>
      <c r="U1949" s="155"/>
      <c r="V1949" s="161"/>
      <c r="W1949" s="174"/>
      <c r="X1949" s="175"/>
      <c r="Y1949" s="511"/>
      <c r="Z1949" s="139"/>
    </row>
    <row r="1950" spans="1:26" ht="15" customHeight="1">
      <c r="A1950" s="160"/>
      <c r="B1950" s="160"/>
      <c r="C1950" s="158" t="s">
        <v>10130</v>
      </c>
      <c r="D1950" s="172" t="s">
        <v>2</v>
      </c>
      <c r="E1950" s="172" t="s">
        <v>12505</v>
      </c>
      <c r="F1950" s="172">
        <v>1</v>
      </c>
      <c r="G1950" s="172">
        <v>1</v>
      </c>
      <c r="H1950" s="140" t="s">
        <v>8804</v>
      </c>
      <c r="I1950" s="155" t="s">
        <v>12506</v>
      </c>
      <c r="J1950" s="311"/>
      <c r="K1950" s="311"/>
      <c r="L1950" s="306"/>
      <c r="M1950" s="161"/>
      <c r="N1950" s="161"/>
      <c r="O1950" s="155"/>
      <c r="P1950" s="155"/>
      <c r="Q1950" s="155"/>
      <c r="R1950" s="155"/>
      <c r="S1950" s="155"/>
      <c r="T1950" s="155"/>
      <c r="U1950" s="155"/>
      <c r="V1950" s="161"/>
      <c r="W1950" s="174"/>
      <c r="X1950" s="175"/>
      <c r="Y1950" s="511"/>
      <c r="Z1950" s="139"/>
    </row>
    <row r="1951" spans="1:26" ht="15" customHeight="1">
      <c r="A1951" s="160"/>
      <c r="B1951" s="160"/>
      <c r="C1951" s="158" t="s">
        <v>10130</v>
      </c>
      <c r="D1951" s="172" t="s">
        <v>2</v>
      </c>
      <c r="E1951" s="172" t="s">
        <v>12505</v>
      </c>
      <c r="F1951" s="172">
        <v>1</v>
      </c>
      <c r="G1951" s="172">
        <v>1</v>
      </c>
      <c r="H1951" s="140" t="s">
        <v>8805</v>
      </c>
      <c r="I1951" s="155" t="s">
        <v>12506</v>
      </c>
      <c r="J1951" s="311"/>
      <c r="K1951" s="311"/>
      <c r="L1951" s="306"/>
      <c r="M1951" s="161"/>
      <c r="N1951" s="161"/>
      <c r="O1951" s="155"/>
      <c r="P1951" s="155"/>
      <c r="Q1951" s="155"/>
      <c r="R1951" s="155"/>
      <c r="S1951" s="155"/>
      <c r="T1951" s="155"/>
      <c r="U1951" s="155"/>
      <c r="V1951" s="161"/>
      <c r="W1951" s="174"/>
      <c r="X1951" s="175"/>
      <c r="Y1951" s="511"/>
      <c r="Z1951" s="139"/>
    </row>
    <row r="1952" spans="1:26" ht="15" customHeight="1">
      <c r="A1952" s="160"/>
      <c r="B1952" s="160"/>
      <c r="C1952" s="158" t="s">
        <v>10130</v>
      </c>
      <c r="D1952" s="172" t="s">
        <v>2</v>
      </c>
      <c r="E1952" s="172" t="s">
        <v>12505</v>
      </c>
      <c r="F1952" s="172">
        <v>1</v>
      </c>
      <c r="G1952" s="172">
        <v>1</v>
      </c>
      <c r="H1952" s="140" t="s">
        <v>8806</v>
      </c>
      <c r="I1952" s="155" t="s">
        <v>12506</v>
      </c>
      <c r="J1952" s="311"/>
      <c r="K1952" s="311"/>
      <c r="L1952" s="306"/>
      <c r="M1952" s="161"/>
      <c r="N1952" s="161"/>
      <c r="O1952" s="155"/>
      <c r="P1952" s="155"/>
      <c r="Q1952" s="155"/>
      <c r="R1952" s="155"/>
      <c r="S1952" s="155"/>
      <c r="T1952" s="155"/>
      <c r="U1952" s="155"/>
      <c r="V1952" s="161"/>
      <c r="W1952" s="174"/>
      <c r="X1952" s="175"/>
      <c r="Y1952" s="511"/>
      <c r="Z1952" s="139"/>
    </row>
    <row r="1953" spans="1:26" ht="15" customHeight="1">
      <c r="A1953" s="160"/>
      <c r="B1953" s="160"/>
      <c r="C1953" s="158" t="s">
        <v>10130</v>
      </c>
      <c r="D1953" s="172" t="s">
        <v>2</v>
      </c>
      <c r="E1953" s="172" t="s">
        <v>12505</v>
      </c>
      <c r="F1953" s="172">
        <v>1</v>
      </c>
      <c r="G1953" s="172">
        <v>1</v>
      </c>
      <c r="H1953" s="140" t="s">
        <v>8807</v>
      </c>
      <c r="I1953" s="155" t="s">
        <v>12506</v>
      </c>
      <c r="J1953" s="311"/>
      <c r="K1953" s="311"/>
      <c r="L1953" s="306"/>
      <c r="M1953" s="161"/>
      <c r="N1953" s="161"/>
      <c r="O1953" s="155"/>
      <c r="P1953" s="155"/>
      <c r="Q1953" s="155"/>
      <c r="R1953" s="155"/>
      <c r="S1953" s="155"/>
      <c r="T1953" s="155"/>
      <c r="U1953" s="155"/>
      <c r="V1953" s="161"/>
      <c r="W1953" s="174"/>
      <c r="X1953" s="175"/>
      <c r="Y1953" s="511"/>
      <c r="Z1953" s="139"/>
    </row>
    <row r="1954" spans="1:26" ht="15" customHeight="1">
      <c r="A1954" s="160"/>
      <c r="B1954" s="160"/>
      <c r="C1954" s="158" t="s">
        <v>10130</v>
      </c>
      <c r="D1954" s="172" t="s">
        <v>2</v>
      </c>
      <c r="E1954" s="172" t="s">
        <v>12505</v>
      </c>
      <c r="F1954" s="172">
        <v>1</v>
      </c>
      <c r="G1954" s="172">
        <v>1</v>
      </c>
      <c r="H1954" s="140" t="s">
        <v>8808</v>
      </c>
      <c r="I1954" s="155" t="s">
        <v>12506</v>
      </c>
      <c r="J1954" s="311"/>
      <c r="K1954" s="311"/>
      <c r="L1954" s="306"/>
      <c r="M1954" s="161"/>
      <c r="N1954" s="161"/>
      <c r="O1954" s="155"/>
      <c r="P1954" s="155"/>
      <c r="Q1954" s="155"/>
      <c r="R1954" s="155"/>
      <c r="S1954" s="155"/>
      <c r="T1954" s="155"/>
      <c r="U1954" s="155"/>
      <c r="V1954" s="161"/>
      <c r="W1954" s="174"/>
      <c r="X1954" s="175"/>
      <c r="Y1954" s="511"/>
      <c r="Z1954" s="139"/>
    </row>
    <row r="1955" spans="1:26" ht="15" customHeight="1">
      <c r="A1955" s="160"/>
      <c r="B1955" s="160"/>
      <c r="C1955" s="158" t="s">
        <v>10130</v>
      </c>
      <c r="D1955" s="172" t="s">
        <v>2</v>
      </c>
      <c r="E1955" s="172" t="s">
        <v>12505</v>
      </c>
      <c r="F1955" s="172">
        <v>1</v>
      </c>
      <c r="G1955" s="172">
        <v>1</v>
      </c>
      <c r="H1955" s="140" t="s">
        <v>8809</v>
      </c>
      <c r="I1955" s="155" t="s">
        <v>12506</v>
      </c>
      <c r="J1955" s="311"/>
      <c r="K1955" s="311"/>
      <c r="L1955" s="306"/>
      <c r="M1955" s="161"/>
      <c r="N1955" s="161"/>
      <c r="O1955" s="155"/>
      <c r="P1955" s="155"/>
      <c r="Q1955" s="155"/>
      <c r="R1955" s="155"/>
      <c r="S1955" s="155"/>
      <c r="T1955" s="155"/>
      <c r="U1955" s="155"/>
      <c r="V1955" s="161"/>
      <c r="W1955" s="174"/>
      <c r="X1955" s="175"/>
      <c r="Y1955" s="511"/>
      <c r="Z1955" s="139"/>
    </row>
    <row r="1956" spans="1:26" ht="15" customHeight="1">
      <c r="A1956" s="160"/>
      <c r="B1956" s="160"/>
      <c r="C1956" s="158" t="s">
        <v>10130</v>
      </c>
      <c r="D1956" s="172" t="s">
        <v>2</v>
      </c>
      <c r="E1956" s="172" t="s">
        <v>12505</v>
      </c>
      <c r="F1956" s="172">
        <v>1</v>
      </c>
      <c r="G1956" s="172">
        <v>1</v>
      </c>
      <c r="H1956" s="140" t="s">
        <v>8810</v>
      </c>
      <c r="I1956" s="155" t="s">
        <v>12506</v>
      </c>
      <c r="J1956" s="311"/>
      <c r="K1956" s="311"/>
      <c r="L1956" s="306"/>
      <c r="M1956" s="161"/>
      <c r="N1956" s="161"/>
      <c r="O1956" s="155"/>
      <c r="P1956" s="155"/>
      <c r="Q1956" s="155"/>
      <c r="R1956" s="155"/>
      <c r="S1956" s="155"/>
      <c r="T1956" s="155"/>
      <c r="U1956" s="155"/>
      <c r="V1956" s="161"/>
      <c r="W1956" s="174"/>
      <c r="X1956" s="175"/>
      <c r="Y1956" s="511"/>
      <c r="Z1956" s="139"/>
    </row>
    <row r="1957" spans="1:26" ht="15" customHeight="1">
      <c r="A1957" s="160"/>
      <c r="B1957" s="160"/>
      <c r="C1957" s="158" t="s">
        <v>10130</v>
      </c>
      <c r="D1957" s="172" t="s">
        <v>2</v>
      </c>
      <c r="E1957" s="172" t="s">
        <v>12505</v>
      </c>
      <c r="F1957" s="172">
        <v>1</v>
      </c>
      <c r="G1957" s="172">
        <v>1</v>
      </c>
      <c r="H1957" s="140" t="s">
        <v>8811</v>
      </c>
      <c r="I1957" s="155" t="s">
        <v>12506</v>
      </c>
      <c r="J1957" s="311"/>
      <c r="K1957" s="311"/>
      <c r="L1957" s="306"/>
      <c r="M1957" s="161"/>
      <c r="N1957" s="161"/>
      <c r="O1957" s="155"/>
      <c r="P1957" s="155"/>
      <c r="Q1957" s="155"/>
      <c r="R1957" s="155"/>
      <c r="S1957" s="155"/>
      <c r="T1957" s="155"/>
      <c r="U1957" s="155"/>
      <c r="V1957" s="161"/>
      <c r="W1957" s="174"/>
      <c r="X1957" s="175"/>
      <c r="Y1957" s="511"/>
      <c r="Z1957" s="139"/>
    </row>
    <row r="1958" spans="1:26" ht="15" customHeight="1">
      <c r="A1958" s="160"/>
      <c r="B1958" s="160"/>
      <c r="C1958" s="158" t="s">
        <v>10130</v>
      </c>
      <c r="D1958" s="172" t="s">
        <v>2</v>
      </c>
      <c r="E1958" s="172" t="s">
        <v>12505</v>
      </c>
      <c r="F1958" s="172">
        <v>1</v>
      </c>
      <c r="G1958" s="172">
        <v>1</v>
      </c>
      <c r="H1958" s="140" t="s">
        <v>8812</v>
      </c>
      <c r="I1958" s="155" t="s">
        <v>12506</v>
      </c>
      <c r="J1958" s="311"/>
      <c r="K1958" s="311"/>
      <c r="L1958" s="306"/>
      <c r="M1958" s="161"/>
      <c r="N1958" s="161"/>
      <c r="O1958" s="155"/>
      <c r="P1958" s="155"/>
      <c r="Q1958" s="155"/>
      <c r="R1958" s="155"/>
      <c r="S1958" s="155"/>
      <c r="T1958" s="155"/>
      <c r="U1958" s="155"/>
      <c r="V1958" s="161"/>
      <c r="W1958" s="174"/>
      <c r="X1958" s="175"/>
      <c r="Y1958" s="511"/>
      <c r="Z1958" s="139"/>
    </row>
    <row r="1959" spans="1:26" ht="15" customHeight="1">
      <c r="A1959" s="160"/>
      <c r="B1959" s="160"/>
      <c r="C1959" s="158" t="s">
        <v>10130</v>
      </c>
      <c r="D1959" s="172" t="s">
        <v>2</v>
      </c>
      <c r="E1959" s="172" t="s">
        <v>12505</v>
      </c>
      <c r="F1959" s="172">
        <v>1</v>
      </c>
      <c r="G1959" s="172">
        <v>1</v>
      </c>
      <c r="H1959" s="140" t="s">
        <v>8813</v>
      </c>
      <c r="I1959" s="155" t="s">
        <v>12506</v>
      </c>
      <c r="J1959" s="311"/>
      <c r="K1959" s="311"/>
      <c r="L1959" s="306"/>
      <c r="M1959" s="161"/>
      <c r="N1959" s="161"/>
      <c r="O1959" s="155"/>
      <c r="P1959" s="155"/>
      <c r="Q1959" s="155"/>
      <c r="R1959" s="155"/>
      <c r="S1959" s="155"/>
      <c r="T1959" s="155"/>
      <c r="U1959" s="155"/>
      <c r="V1959" s="161"/>
      <c r="W1959" s="174"/>
      <c r="X1959" s="175"/>
      <c r="Y1959" s="511"/>
      <c r="Z1959" s="139"/>
    </row>
    <row r="1960" spans="1:26" ht="15" customHeight="1">
      <c r="A1960" s="160"/>
      <c r="B1960" s="160"/>
      <c r="C1960" s="158" t="s">
        <v>10129</v>
      </c>
      <c r="D1960" s="172" t="s">
        <v>2</v>
      </c>
      <c r="E1960" s="172" t="s">
        <v>12505</v>
      </c>
      <c r="F1960" s="172">
        <v>1</v>
      </c>
      <c r="G1960" s="172">
        <v>1</v>
      </c>
      <c r="H1960" s="140" t="s">
        <v>8814</v>
      </c>
      <c r="I1960" s="155" t="s">
        <v>12506</v>
      </c>
      <c r="J1960" s="311"/>
      <c r="K1960" s="311"/>
      <c r="L1960" s="306"/>
      <c r="M1960" s="161"/>
      <c r="N1960" s="161"/>
      <c r="O1960" s="155"/>
      <c r="P1960" s="155"/>
      <c r="Q1960" s="155"/>
      <c r="R1960" s="155"/>
      <c r="S1960" s="155"/>
      <c r="T1960" s="155"/>
      <c r="U1960" s="155"/>
      <c r="V1960" s="161"/>
      <c r="W1960" s="174"/>
      <c r="X1960" s="175"/>
      <c r="Y1960" s="511"/>
      <c r="Z1960" s="139"/>
    </row>
    <row r="1961" spans="1:26" ht="15" customHeight="1">
      <c r="A1961" s="160"/>
      <c r="B1961" s="160"/>
      <c r="C1961" s="158" t="s">
        <v>10129</v>
      </c>
      <c r="D1961" s="172" t="s">
        <v>2</v>
      </c>
      <c r="E1961" s="172" t="s">
        <v>12505</v>
      </c>
      <c r="F1961" s="172">
        <v>1</v>
      </c>
      <c r="G1961" s="172">
        <v>1</v>
      </c>
      <c r="H1961" s="140" t="s">
        <v>8815</v>
      </c>
      <c r="I1961" s="155" t="s">
        <v>12506</v>
      </c>
      <c r="J1961" s="311"/>
      <c r="K1961" s="311"/>
      <c r="L1961" s="306"/>
      <c r="M1961" s="161"/>
      <c r="N1961" s="161"/>
      <c r="O1961" s="155"/>
      <c r="P1961" s="155"/>
      <c r="Q1961" s="155"/>
      <c r="R1961" s="155"/>
      <c r="S1961" s="155"/>
      <c r="T1961" s="155"/>
      <c r="U1961" s="155"/>
      <c r="V1961" s="161"/>
      <c r="W1961" s="174"/>
      <c r="X1961" s="175"/>
      <c r="Y1961" s="511"/>
      <c r="Z1961" s="139"/>
    </row>
    <row r="1962" spans="1:26" ht="15" customHeight="1">
      <c r="A1962" s="160"/>
      <c r="B1962" s="160"/>
      <c r="C1962" s="158" t="s">
        <v>10129</v>
      </c>
      <c r="D1962" s="172" t="s">
        <v>2</v>
      </c>
      <c r="E1962" s="172" t="s">
        <v>12505</v>
      </c>
      <c r="F1962" s="172">
        <v>1</v>
      </c>
      <c r="G1962" s="172">
        <v>1</v>
      </c>
      <c r="H1962" s="140" t="s">
        <v>8816</v>
      </c>
      <c r="I1962" s="155" t="s">
        <v>12506</v>
      </c>
      <c r="J1962" s="311"/>
      <c r="K1962" s="311"/>
      <c r="L1962" s="306"/>
      <c r="M1962" s="161"/>
      <c r="N1962" s="161"/>
      <c r="O1962" s="155"/>
      <c r="P1962" s="155"/>
      <c r="Q1962" s="155"/>
      <c r="R1962" s="155"/>
      <c r="S1962" s="155"/>
      <c r="T1962" s="155"/>
      <c r="U1962" s="155"/>
      <c r="V1962" s="161"/>
      <c r="W1962" s="174"/>
      <c r="X1962" s="175"/>
      <c r="Y1962" s="511"/>
      <c r="Z1962" s="139"/>
    </row>
    <row r="1963" spans="1:26" ht="15" customHeight="1">
      <c r="A1963" s="160"/>
      <c r="B1963" s="160"/>
      <c r="C1963" s="158" t="s">
        <v>10129</v>
      </c>
      <c r="D1963" s="172" t="s">
        <v>2</v>
      </c>
      <c r="E1963" s="172" t="s">
        <v>12505</v>
      </c>
      <c r="F1963" s="172">
        <v>1</v>
      </c>
      <c r="G1963" s="172">
        <v>1</v>
      </c>
      <c r="H1963" s="140" t="s">
        <v>8817</v>
      </c>
      <c r="I1963" s="155" t="s">
        <v>12506</v>
      </c>
      <c r="J1963" s="311"/>
      <c r="K1963" s="311"/>
      <c r="L1963" s="306"/>
      <c r="M1963" s="161"/>
      <c r="N1963" s="161"/>
      <c r="O1963" s="155"/>
      <c r="P1963" s="155"/>
      <c r="Q1963" s="155"/>
      <c r="R1963" s="155"/>
      <c r="S1963" s="155"/>
      <c r="T1963" s="155"/>
      <c r="U1963" s="155"/>
      <c r="V1963" s="161"/>
      <c r="W1963" s="174"/>
      <c r="X1963" s="175"/>
      <c r="Y1963" s="511"/>
      <c r="Z1963" s="139"/>
    </row>
    <row r="1964" spans="1:26" ht="15" customHeight="1">
      <c r="A1964" s="160"/>
      <c r="B1964" s="160"/>
      <c r="C1964" s="158" t="s">
        <v>10129</v>
      </c>
      <c r="D1964" s="172" t="s">
        <v>2</v>
      </c>
      <c r="E1964" s="172" t="s">
        <v>12505</v>
      </c>
      <c r="F1964" s="172">
        <v>1</v>
      </c>
      <c r="G1964" s="172">
        <v>1</v>
      </c>
      <c r="H1964" s="140" t="s">
        <v>8818</v>
      </c>
      <c r="I1964" s="155" t="s">
        <v>12506</v>
      </c>
      <c r="J1964" s="311"/>
      <c r="K1964" s="311"/>
      <c r="L1964" s="306"/>
      <c r="M1964" s="161"/>
      <c r="N1964" s="161"/>
      <c r="O1964" s="155"/>
      <c r="P1964" s="155"/>
      <c r="Q1964" s="155"/>
      <c r="R1964" s="155"/>
      <c r="S1964" s="155"/>
      <c r="T1964" s="155"/>
      <c r="U1964" s="155"/>
      <c r="V1964" s="161"/>
      <c r="W1964" s="174"/>
      <c r="X1964" s="175"/>
      <c r="Y1964" s="511"/>
      <c r="Z1964" s="139"/>
    </row>
    <row r="1965" spans="1:26" ht="15" customHeight="1">
      <c r="A1965" s="160"/>
      <c r="B1965" s="160"/>
      <c r="C1965" s="158" t="s">
        <v>10129</v>
      </c>
      <c r="D1965" s="172" t="s">
        <v>2</v>
      </c>
      <c r="E1965" s="172" t="s">
        <v>12505</v>
      </c>
      <c r="F1965" s="172">
        <v>1</v>
      </c>
      <c r="G1965" s="172">
        <v>1</v>
      </c>
      <c r="H1965" s="140" t="s">
        <v>8819</v>
      </c>
      <c r="I1965" s="155" t="s">
        <v>12506</v>
      </c>
      <c r="J1965" s="311"/>
      <c r="K1965" s="311"/>
      <c r="L1965" s="306"/>
      <c r="M1965" s="161"/>
      <c r="N1965" s="161"/>
      <c r="O1965" s="155"/>
      <c r="P1965" s="155"/>
      <c r="Q1965" s="155"/>
      <c r="R1965" s="155"/>
      <c r="S1965" s="155"/>
      <c r="T1965" s="155"/>
      <c r="U1965" s="155"/>
      <c r="V1965" s="161"/>
      <c r="W1965" s="174"/>
      <c r="X1965" s="175"/>
      <c r="Y1965" s="511"/>
      <c r="Z1965" s="139"/>
    </row>
    <row r="1966" spans="1:26" ht="15" customHeight="1">
      <c r="A1966" s="160"/>
      <c r="B1966" s="160"/>
      <c r="C1966" s="158" t="s">
        <v>10129</v>
      </c>
      <c r="D1966" s="172" t="s">
        <v>2</v>
      </c>
      <c r="E1966" s="172" t="s">
        <v>12505</v>
      </c>
      <c r="F1966" s="172">
        <v>1</v>
      </c>
      <c r="G1966" s="172">
        <v>1</v>
      </c>
      <c r="H1966" s="140" t="s">
        <v>8820</v>
      </c>
      <c r="I1966" s="155" t="s">
        <v>12506</v>
      </c>
      <c r="J1966" s="311"/>
      <c r="K1966" s="311"/>
      <c r="L1966" s="306"/>
      <c r="M1966" s="161"/>
      <c r="N1966" s="161"/>
      <c r="O1966" s="155"/>
      <c r="P1966" s="155"/>
      <c r="Q1966" s="155"/>
      <c r="R1966" s="155"/>
      <c r="S1966" s="155"/>
      <c r="T1966" s="155"/>
      <c r="U1966" s="155"/>
      <c r="V1966" s="161"/>
      <c r="W1966" s="174"/>
      <c r="X1966" s="175"/>
      <c r="Y1966" s="511"/>
      <c r="Z1966" s="139"/>
    </row>
    <row r="1967" spans="1:26" ht="15" customHeight="1">
      <c r="A1967" s="160"/>
      <c r="B1967" s="160"/>
      <c r="C1967" s="158" t="s">
        <v>10129</v>
      </c>
      <c r="D1967" s="172" t="s">
        <v>2</v>
      </c>
      <c r="E1967" s="172" t="s">
        <v>12505</v>
      </c>
      <c r="F1967" s="172">
        <v>1</v>
      </c>
      <c r="G1967" s="172">
        <v>1</v>
      </c>
      <c r="H1967" s="140" t="s">
        <v>8821</v>
      </c>
      <c r="I1967" s="155" t="s">
        <v>12506</v>
      </c>
      <c r="J1967" s="311"/>
      <c r="K1967" s="311"/>
      <c r="L1967" s="306"/>
      <c r="M1967" s="161"/>
      <c r="N1967" s="161"/>
      <c r="O1967" s="155"/>
      <c r="P1967" s="155"/>
      <c r="Q1967" s="155"/>
      <c r="R1967" s="155"/>
      <c r="S1967" s="155"/>
      <c r="T1967" s="155"/>
      <c r="U1967" s="155"/>
      <c r="V1967" s="161"/>
      <c r="W1967" s="174"/>
      <c r="X1967" s="175"/>
      <c r="Y1967" s="511"/>
      <c r="Z1967" s="139"/>
    </row>
    <row r="1968" spans="1:26" ht="15" customHeight="1">
      <c r="A1968" s="160"/>
      <c r="B1968" s="160"/>
      <c r="C1968" s="158" t="s">
        <v>10129</v>
      </c>
      <c r="D1968" s="172" t="s">
        <v>2</v>
      </c>
      <c r="E1968" s="172" t="s">
        <v>12505</v>
      </c>
      <c r="F1968" s="172">
        <v>1</v>
      </c>
      <c r="G1968" s="172">
        <v>1</v>
      </c>
      <c r="H1968" s="140" t="s">
        <v>8822</v>
      </c>
      <c r="I1968" s="155" t="s">
        <v>12506</v>
      </c>
      <c r="J1968" s="311"/>
      <c r="K1968" s="311"/>
      <c r="L1968" s="306"/>
      <c r="M1968" s="161"/>
      <c r="N1968" s="161"/>
      <c r="O1968" s="155"/>
      <c r="P1968" s="155"/>
      <c r="Q1968" s="155"/>
      <c r="R1968" s="155"/>
      <c r="S1968" s="155"/>
      <c r="T1968" s="155"/>
      <c r="U1968" s="155"/>
      <c r="V1968" s="161"/>
      <c r="W1968" s="174"/>
      <c r="X1968" s="175"/>
      <c r="Y1968" s="511"/>
      <c r="Z1968" s="139"/>
    </row>
    <row r="1969" spans="1:26" ht="15" customHeight="1">
      <c r="A1969" s="160"/>
      <c r="B1969" s="160"/>
      <c r="C1969" s="158" t="s">
        <v>10129</v>
      </c>
      <c r="D1969" s="172" t="s">
        <v>2</v>
      </c>
      <c r="E1969" s="172" t="s">
        <v>12505</v>
      </c>
      <c r="F1969" s="172">
        <v>1</v>
      </c>
      <c r="G1969" s="172">
        <v>1</v>
      </c>
      <c r="H1969" s="140" t="s">
        <v>8823</v>
      </c>
      <c r="I1969" s="155" t="s">
        <v>12506</v>
      </c>
      <c r="J1969" s="311"/>
      <c r="K1969" s="311"/>
      <c r="L1969" s="306"/>
      <c r="M1969" s="161"/>
      <c r="N1969" s="161"/>
      <c r="O1969" s="155"/>
      <c r="P1969" s="155"/>
      <c r="Q1969" s="155"/>
      <c r="R1969" s="155"/>
      <c r="S1969" s="155"/>
      <c r="T1969" s="155"/>
      <c r="U1969" s="155"/>
      <c r="V1969" s="161"/>
      <c r="W1969" s="174"/>
      <c r="X1969" s="175"/>
      <c r="Y1969" s="511"/>
      <c r="Z1969" s="139"/>
    </row>
    <row r="1970" spans="1:26" ht="15" customHeight="1">
      <c r="A1970" s="160"/>
      <c r="B1970" s="160"/>
      <c r="C1970" s="158" t="s">
        <v>10129</v>
      </c>
      <c r="D1970" s="172" t="s">
        <v>2</v>
      </c>
      <c r="E1970" s="172" t="s">
        <v>12505</v>
      </c>
      <c r="F1970" s="172">
        <v>1</v>
      </c>
      <c r="G1970" s="172">
        <v>1</v>
      </c>
      <c r="H1970" s="140" t="s">
        <v>8824</v>
      </c>
      <c r="I1970" s="155" t="s">
        <v>12506</v>
      </c>
      <c r="J1970" s="311"/>
      <c r="K1970" s="311"/>
      <c r="L1970" s="306"/>
      <c r="M1970" s="161"/>
      <c r="N1970" s="161"/>
      <c r="O1970" s="155"/>
      <c r="P1970" s="155"/>
      <c r="Q1970" s="155"/>
      <c r="R1970" s="155"/>
      <c r="S1970" s="155"/>
      <c r="T1970" s="155"/>
      <c r="U1970" s="155"/>
      <c r="V1970" s="161"/>
      <c r="W1970" s="174"/>
      <c r="X1970" s="175"/>
      <c r="Y1970" s="511"/>
      <c r="Z1970" s="139"/>
    </row>
    <row r="1971" spans="1:26" ht="15" customHeight="1">
      <c r="A1971" s="160"/>
      <c r="B1971" s="160"/>
      <c r="C1971" s="158" t="s">
        <v>10130</v>
      </c>
      <c r="D1971" s="172" t="s">
        <v>2</v>
      </c>
      <c r="E1971" s="172" t="s">
        <v>12505</v>
      </c>
      <c r="F1971" s="172">
        <v>1</v>
      </c>
      <c r="G1971" s="172">
        <v>1</v>
      </c>
      <c r="H1971" s="140" t="s">
        <v>8825</v>
      </c>
      <c r="I1971" s="155" t="s">
        <v>12506</v>
      </c>
      <c r="J1971" s="311"/>
      <c r="K1971" s="311"/>
      <c r="L1971" s="306"/>
      <c r="M1971" s="161"/>
      <c r="N1971" s="161"/>
      <c r="O1971" s="155"/>
      <c r="P1971" s="155"/>
      <c r="Q1971" s="155"/>
      <c r="R1971" s="155"/>
      <c r="S1971" s="155"/>
      <c r="T1971" s="155"/>
      <c r="U1971" s="155"/>
      <c r="V1971" s="161"/>
      <c r="W1971" s="174"/>
      <c r="X1971" s="175"/>
      <c r="Y1971" s="511"/>
      <c r="Z1971" s="139"/>
    </row>
    <row r="1972" spans="1:26" ht="15" customHeight="1">
      <c r="A1972" s="160"/>
      <c r="B1972" s="160"/>
      <c r="C1972" s="158" t="s">
        <v>10130</v>
      </c>
      <c r="D1972" s="172" t="s">
        <v>2</v>
      </c>
      <c r="E1972" s="172" t="s">
        <v>12505</v>
      </c>
      <c r="F1972" s="172">
        <v>1</v>
      </c>
      <c r="G1972" s="172">
        <v>1</v>
      </c>
      <c r="H1972" s="140" t="s">
        <v>8826</v>
      </c>
      <c r="I1972" s="155" t="s">
        <v>12506</v>
      </c>
      <c r="J1972" s="311"/>
      <c r="K1972" s="311"/>
      <c r="L1972" s="306"/>
      <c r="M1972" s="161"/>
      <c r="N1972" s="161"/>
      <c r="O1972" s="155"/>
      <c r="P1972" s="155"/>
      <c r="Q1972" s="155"/>
      <c r="R1972" s="155"/>
      <c r="S1972" s="155"/>
      <c r="T1972" s="155"/>
      <c r="U1972" s="155"/>
      <c r="V1972" s="161"/>
      <c r="W1972" s="174"/>
      <c r="X1972" s="175"/>
      <c r="Y1972" s="511"/>
      <c r="Z1972" s="139"/>
    </row>
    <row r="1973" spans="1:26" ht="15" customHeight="1">
      <c r="A1973" s="160"/>
      <c r="B1973" s="160"/>
      <c r="C1973" s="158" t="s">
        <v>10130</v>
      </c>
      <c r="D1973" s="172" t="s">
        <v>2</v>
      </c>
      <c r="E1973" s="172" t="s">
        <v>12505</v>
      </c>
      <c r="F1973" s="172">
        <v>1</v>
      </c>
      <c r="G1973" s="172">
        <v>1</v>
      </c>
      <c r="H1973" s="140" t="s">
        <v>8827</v>
      </c>
      <c r="I1973" s="155" t="s">
        <v>12506</v>
      </c>
      <c r="J1973" s="311"/>
      <c r="K1973" s="311"/>
      <c r="L1973" s="306"/>
      <c r="M1973" s="161"/>
      <c r="N1973" s="161"/>
      <c r="O1973" s="155"/>
      <c r="P1973" s="155"/>
      <c r="Q1973" s="155"/>
      <c r="R1973" s="155"/>
      <c r="S1973" s="155"/>
      <c r="T1973" s="155"/>
      <c r="U1973" s="155"/>
      <c r="V1973" s="161"/>
      <c r="W1973" s="174"/>
      <c r="X1973" s="175"/>
      <c r="Y1973" s="511"/>
      <c r="Z1973" s="139"/>
    </row>
    <row r="1974" spans="1:26" ht="15" customHeight="1">
      <c r="A1974" s="160"/>
      <c r="B1974" s="160"/>
      <c r="C1974" s="158" t="s">
        <v>10130</v>
      </c>
      <c r="D1974" s="172" t="s">
        <v>2</v>
      </c>
      <c r="E1974" s="172" t="s">
        <v>12505</v>
      </c>
      <c r="F1974" s="172">
        <v>1</v>
      </c>
      <c r="G1974" s="172">
        <v>1</v>
      </c>
      <c r="H1974" s="140" t="s">
        <v>8828</v>
      </c>
      <c r="I1974" s="155" t="s">
        <v>12506</v>
      </c>
      <c r="J1974" s="311"/>
      <c r="K1974" s="311"/>
      <c r="L1974" s="306"/>
      <c r="M1974" s="161"/>
      <c r="N1974" s="161"/>
      <c r="O1974" s="155"/>
      <c r="P1974" s="155"/>
      <c r="Q1974" s="155"/>
      <c r="R1974" s="155"/>
      <c r="S1974" s="155"/>
      <c r="T1974" s="155"/>
      <c r="U1974" s="155"/>
      <c r="V1974" s="161"/>
      <c r="W1974" s="174"/>
      <c r="X1974" s="175"/>
      <c r="Y1974" s="511"/>
      <c r="Z1974" s="139"/>
    </row>
    <row r="1975" spans="1:26" ht="15" customHeight="1">
      <c r="A1975" s="160"/>
      <c r="B1975" s="160"/>
      <c r="C1975" s="158" t="s">
        <v>10130</v>
      </c>
      <c r="D1975" s="172" t="s">
        <v>2</v>
      </c>
      <c r="E1975" s="172" t="s">
        <v>12505</v>
      </c>
      <c r="F1975" s="172">
        <v>1</v>
      </c>
      <c r="G1975" s="172">
        <v>1</v>
      </c>
      <c r="H1975" s="140" t="s">
        <v>8829</v>
      </c>
      <c r="I1975" s="155" t="s">
        <v>12506</v>
      </c>
      <c r="J1975" s="311"/>
      <c r="K1975" s="311"/>
      <c r="L1975" s="306"/>
      <c r="M1975" s="161"/>
      <c r="N1975" s="161"/>
      <c r="O1975" s="155"/>
      <c r="P1975" s="155"/>
      <c r="Q1975" s="155"/>
      <c r="R1975" s="155"/>
      <c r="S1975" s="155"/>
      <c r="T1975" s="155"/>
      <c r="U1975" s="155"/>
      <c r="V1975" s="161"/>
      <c r="W1975" s="174"/>
      <c r="X1975" s="175"/>
      <c r="Y1975" s="511"/>
      <c r="Z1975" s="139"/>
    </row>
    <row r="1976" spans="1:26" ht="15" customHeight="1">
      <c r="A1976" s="160"/>
      <c r="B1976" s="160"/>
      <c r="C1976" s="158" t="s">
        <v>10130</v>
      </c>
      <c r="D1976" s="172" t="s">
        <v>2</v>
      </c>
      <c r="E1976" s="172" t="s">
        <v>12505</v>
      </c>
      <c r="F1976" s="172">
        <v>1</v>
      </c>
      <c r="G1976" s="172">
        <v>1</v>
      </c>
      <c r="H1976" s="140" t="s">
        <v>8830</v>
      </c>
      <c r="I1976" s="155" t="s">
        <v>12506</v>
      </c>
      <c r="J1976" s="311"/>
      <c r="K1976" s="311"/>
      <c r="L1976" s="306"/>
      <c r="M1976" s="161"/>
      <c r="N1976" s="161"/>
      <c r="O1976" s="155"/>
      <c r="P1976" s="155"/>
      <c r="Q1976" s="155"/>
      <c r="R1976" s="155"/>
      <c r="S1976" s="155"/>
      <c r="T1976" s="155"/>
      <c r="U1976" s="155"/>
      <c r="V1976" s="161"/>
      <c r="W1976" s="174"/>
      <c r="X1976" s="175"/>
      <c r="Y1976" s="511"/>
      <c r="Z1976" s="139"/>
    </row>
    <row r="1977" spans="1:26" ht="15" customHeight="1">
      <c r="A1977" s="160"/>
      <c r="B1977" s="160"/>
      <c r="C1977" s="158" t="s">
        <v>10130</v>
      </c>
      <c r="D1977" s="172" t="s">
        <v>2</v>
      </c>
      <c r="E1977" s="172" t="s">
        <v>12505</v>
      </c>
      <c r="F1977" s="172">
        <v>1</v>
      </c>
      <c r="G1977" s="172">
        <v>1</v>
      </c>
      <c r="H1977" s="140" t="s">
        <v>8831</v>
      </c>
      <c r="I1977" s="155" t="s">
        <v>12506</v>
      </c>
      <c r="J1977" s="311"/>
      <c r="K1977" s="311"/>
      <c r="L1977" s="306"/>
      <c r="M1977" s="161"/>
      <c r="N1977" s="161"/>
      <c r="O1977" s="155"/>
      <c r="P1977" s="155"/>
      <c r="Q1977" s="155"/>
      <c r="R1977" s="155"/>
      <c r="S1977" s="155"/>
      <c r="T1977" s="155"/>
      <c r="U1977" s="155"/>
      <c r="V1977" s="161"/>
      <c r="W1977" s="174"/>
      <c r="X1977" s="175"/>
      <c r="Y1977" s="511"/>
      <c r="Z1977" s="139"/>
    </row>
    <row r="1978" spans="1:26" ht="15" customHeight="1">
      <c r="A1978" s="160"/>
      <c r="B1978" s="160"/>
      <c r="C1978" s="158" t="s">
        <v>10130</v>
      </c>
      <c r="D1978" s="172" t="s">
        <v>2</v>
      </c>
      <c r="E1978" s="172" t="s">
        <v>12505</v>
      </c>
      <c r="F1978" s="172">
        <v>1</v>
      </c>
      <c r="G1978" s="172">
        <v>1</v>
      </c>
      <c r="H1978" s="140" t="s">
        <v>8832</v>
      </c>
      <c r="I1978" s="155" t="s">
        <v>12506</v>
      </c>
      <c r="J1978" s="311"/>
      <c r="K1978" s="311"/>
      <c r="L1978" s="306"/>
      <c r="M1978" s="161"/>
      <c r="N1978" s="161"/>
      <c r="O1978" s="155"/>
      <c r="P1978" s="155"/>
      <c r="Q1978" s="155"/>
      <c r="R1978" s="155"/>
      <c r="S1978" s="155"/>
      <c r="T1978" s="155"/>
      <c r="U1978" s="155"/>
      <c r="V1978" s="161"/>
      <c r="W1978" s="174"/>
      <c r="X1978" s="175"/>
      <c r="Y1978" s="511"/>
      <c r="Z1978" s="139"/>
    </row>
    <row r="1979" spans="1:26" ht="15" customHeight="1">
      <c r="A1979" s="160"/>
      <c r="B1979" s="160"/>
      <c r="C1979" s="158" t="s">
        <v>10130</v>
      </c>
      <c r="D1979" s="172" t="s">
        <v>2</v>
      </c>
      <c r="E1979" s="172" t="s">
        <v>12505</v>
      </c>
      <c r="F1979" s="172">
        <v>1</v>
      </c>
      <c r="G1979" s="172">
        <v>1</v>
      </c>
      <c r="H1979" s="140" t="s">
        <v>8833</v>
      </c>
      <c r="I1979" s="155" t="s">
        <v>12506</v>
      </c>
      <c r="J1979" s="311"/>
      <c r="K1979" s="311"/>
      <c r="L1979" s="306"/>
      <c r="M1979" s="161"/>
      <c r="N1979" s="161"/>
      <c r="O1979" s="155"/>
      <c r="P1979" s="155"/>
      <c r="Q1979" s="155"/>
      <c r="R1979" s="155"/>
      <c r="S1979" s="155"/>
      <c r="T1979" s="155"/>
      <c r="U1979" s="155"/>
      <c r="V1979" s="161"/>
      <c r="W1979" s="174"/>
      <c r="X1979" s="175"/>
      <c r="Y1979" s="511"/>
      <c r="Z1979" s="139"/>
    </row>
    <row r="1980" spans="1:26" ht="15" customHeight="1">
      <c r="A1980" s="160"/>
      <c r="B1980" s="160"/>
      <c r="C1980" s="158" t="s">
        <v>10130</v>
      </c>
      <c r="D1980" s="172" t="s">
        <v>2</v>
      </c>
      <c r="E1980" s="172" t="s">
        <v>12505</v>
      </c>
      <c r="F1980" s="172">
        <v>1</v>
      </c>
      <c r="G1980" s="172">
        <v>1</v>
      </c>
      <c r="H1980" s="140" t="s">
        <v>8834</v>
      </c>
      <c r="I1980" s="155" t="s">
        <v>12506</v>
      </c>
      <c r="J1980" s="311"/>
      <c r="K1980" s="311"/>
      <c r="L1980" s="306"/>
      <c r="M1980" s="161"/>
      <c r="N1980" s="161"/>
      <c r="O1980" s="155"/>
      <c r="P1980" s="155"/>
      <c r="Q1980" s="155"/>
      <c r="R1980" s="155"/>
      <c r="S1980" s="155"/>
      <c r="T1980" s="155"/>
      <c r="U1980" s="155"/>
      <c r="V1980" s="161"/>
      <c r="W1980" s="174"/>
      <c r="X1980" s="175"/>
      <c r="Y1980" s="511"/>
      <c r="Z1980" s="139"/>
    </row>
    <row r="1981" spans="1:26" ht="15" customHeight="1">
      <c r="A1981" s="160"/>
      <c r="B1981" s="160"/>
      <c r="C1981" s="158" t="s">
        <v>10130</v>
      </c>
      <c r="D1981" s="172" t="s">
        <v>2</v>
      </c>
      <c r="E1981" s="172" t="s">
        <v>12505</v>
      </c>
      <c r="F1981" s="172">
        <v>1</v>
      </c>
      <c r="G1981" s="172">
        <v>1</v>
      </c>
      <c r="H1981" s="140" t="s">
        <v>8835</v>
      </c>
      <c r="I1981" s="155" t="s">
        <v>12506</v>
      </c>
      <c r="J1981" s="311"/>
      <c r="K1981" s="311"/>
      <c r="L1981" s="306"/>
      <c r="M1981" s="161"/>
      <c r="N1981" s="161"/>
      <c r="O1981" s="155"/>
      <c r="P1981" s="155"/>
      <c r="Q1981" s="155"/>
      <c r="R1981" s="155"/>
      <c r="S1981" s="155"/>
      <c r="T1981" s="155"/>
      <c r="U1981" s="155"/>
      <c r="V1981" s="161"/>
      <c r="W1981" s="174"/>
      <c r="X1981" s="175"/>
      <c r="Y1981" s="511"/>
      <c r="Z1981" s="139"/>
    </row>
    <row r="1982" spans="1:26" ht="15" customHeight="1">
      <c r="A1982" s="160"/>
      <c r="B1982" s="160"/>
      <c r="C1982" s="158" t="s">
        <v>10130</v>
      </c>
      <c r="D1982" s="172" t="s">
        <v>2</v>
      </c>
      <c r="E1982" s="172" t="s">
        <v>12505</v>
      </c>
      <c r="F1982" s="172">
        <v>1</v>
      </c>
      <c r="G1982" s="172">
        <v>1</v>
      </c>
      <c r="H1982" s="140" t="s">
        <v>8836</v>
      </c>
      <c r="I1982" s="155" t="s">
        <v>12506</v>
      </c>
      <c r="J1982" s="311"/>
      <c r="K1982" s="311"/>
      <c r="L1982" s="306"/>
      <c r="M1982" s="161"/>
      <c r="N1982" s="161"/>
      <c r="O1982" s="155"/>
      <c r="P1982" s="155"/>
      <c r="Q1982" s="155"/>
      <c r="R1982" s="155"/>
      <c r="S1982" s="155"/>
      <c r="T1982" s="155"/>
      <c r="U1982" s="155"/>
      <c r="V1982" s="161"/>
      <c r="W1982" s="174"/>
      <c r="X1982" s="175"/>
      <c r="Y1982" s="511"/>
      <c r="Z1982" s="139"/>
    </row>
    <row r="1983" spans="1:26" ht="15" customHeight="1">
      <c r="A1983" s="160"/>
      <c r="B1983" s="160"/>
      <c r="C1983" s="158" t="s">
        <v>10130</v>
      </c>
      <c r="D1983" s="172" t="s">
        <v>2</v>
      </c>
      <c r="E1983" s="172" t="s">
        <v>12505</v>
      </c>
      <c r="F1983" s="172">
        <v>1</v>
      </c>
      <c r="G1983" s="172">
        <v>1</v>
      </c>
      <c r="H1983" s="140" t="s">
        <v>8837</v>
      </c>
      <c r="I1983" s="155" t="s">
        <v>12506</v>
      </c>
      <c r="J1983" s="311"/>
      <c r="K1983" s="311"/>
      <c r="L1983" s="306"/>
      <c r="M1983" s="161"/>
      <c r="N1983" s="161"/>
      <c r="O1983" s="155"/>
      <c r="P1983" s="155"/>
      <c r="Q1983" s="155"/>
      <c r="R1983" s="155"/>
      <c r="S1983" s="155"/>
      <c r="T1983" s="155"/>
      <c r="U1983" s="155"/>
      <c r="V1983" s="161"/>
      <c r="W1983" s="174"/>
      <c r="X1983" s="175"/>
      <c r="Y1983" s="511"/>
      <c r="Z1983" s="139"/>
    </row>
    <row r="1984" spans="1:26" ht="15" customHeight="1">
      <c r="A1984" s="160"/>
      <c r="B1984" s="160"/>
      <c r="C1984" s="158" t="s">
        <v>10130</v>
      </c>
      <c r="D1984" s="172" t="s">
        <v>2</v>
      </c>
      <c r="E1984" s="172" t="s">
        <v>12505</v>
      </c>
      <c r="F1984" s="172">
        <v>1</v>
      </c>
      <c r="G1984" s="172">
        <v>1</v>
      </c>
      <c r="H1984" s="140" t="s">
        <v>8838</v>
      </c>
      <c r="I1984" s="155" t="s">
        <v>12506</v>
      </c>
      <c r="J1984" s="311"/>
      <c r="K1984" s="311"/>
      <c r="L1984" s="306"/>
      <c r="M1984" s="161"/>
      <c r="N1984" s="161"/>
      <c r="O1984" s="155"/>
      <c r="P1984" s="155"/>
      <c r="Q1984" s="155"/>
      <c r="R1984" s="155"/>
      <c r="S1984" s="155"/>
      <c r="T1984" s="155"/>
      <c r="U1984" s="155"/>
      <c r="V1984" s="161"/>
      <c r="W1984" s="174"/>
      <c r="X1984" s="175"/>
      <c r="Y1984" s="511"/>
      <c r="Z1984" s="139"/>
    </row>
    <row r="1985" spans="1:26" ht="15" customHeight="1">
      <c r="A1985" s="160"/>
      <c r="B1985" s="160"/>
      <c r="C1985" s="158" t="s">
        <v>10130</v>
      </c>
      <c r="D1985" s="172" t="s">
        <v>2</v>
      </c>
      <c r="E1985" s="172" t="s">
        <v>12505</v>
      </c>
      <c r="F1985" s="172">
        <v>1</v>
      </c>
      <c r="G1985" s="172">
        <v>1</v>
      </c>
      <c r="H1985" s="140" t="s">
        <v>8839</v>
      </c>
      <c r="I1985" s="155" t="s">
        <v>12506</v>
      </c>
      <c r="J1985" s="311"/>
      <c r="K1985" s="311"/>
      <c r="L1985" s="306"/>
      <c r="M1985" s="161"/>
      <c r="N1985" s="161"/>
      <c r="O1985" s="155"/>
      <c r="P1985" s="155"/>
      <c r="Q1985" s="155"/>
      <c r="R1985" s="155"/>
      <c r="S1985" s="155"/>
      <c r="T1985" s="155"/>
      <c r="U1985" s="155"/>
      <c r="V1985" s="161"/>
      <c r="W1985" s="174"/>
      <c r="X1985" s="175"/>
      <c r="Y1985" s="511"/>
      <c r="Z1985" s="139"/>
    </row>
    <row r="1986" spans="1:26" ht="15" customHeight="1">
      <c r="A1986" s="160"/>
      <c r="B1986" s="160"/>
      <c r="C1986" s="158" t="s">
        <v>10130</v>
      </c>
      <c r="D1986" s="172" t="s">
        <v>2</v>
      </c>
      <c r="E1986" s="172" t="s">
        <v>12505</v>
      </c>
      <c r="F1986" s="172">
        <v>1</v>
      </c>
      <c r="G1986" s="172">
        <v>1</v>
      </c>
      <c r="H1986" s="140" t="s">
        <v>8840</v>
      </c>
      <c r="I1986" s="155" t="s">
        <v>12506</v>
      </c>
      <c r="J1986" s="311"/>
      <c r="K1986" s="311"/>
      <c r="L1986" s="306"/>
      <c r="M1986" s="161"/>
      <c r="N1986" s="161"/>
      <c r="O1986" s="155"/>
      <c r="P1986" s="155"/>
      <c r="Q1986" s="155"/>
      <c r="R1986" s="155"/>
      <c r="S1986" s="155"/>
      <c r="T1986" s="155"/>
      <c r="U1986" s="155"/>
      <c r="V1986" s="161"/>
      <c r="W1986" s="174"/>
      <c r="X1986" s="175"/>
      <c r="Y1986" s="511"/>
      <c r="Z1986" s="139"/>
    </row>
    <row r="1987" spans="1:26" ht="15" customHeight="1">
      <c r="A1987" s="160"/>
      <c r="B1987" s="160"/>
      <c r="C1987" s="158" t="s">
        <v>10130</v>
      </c>
      <c r="D1987" s="172" t="s">
        <v>2</v>
      </c>
      <c r="E1987" s="172" t="s">
        <v>12505</v>
      </c>
      <c r="F1987" s="172">
        <v>1</v>
      </c>
      <c r="G1987" s="172">
        <v>1</v>
      </c>
      <c r="H1987" s="140" t="s">
        <v>8841</v>
      </c>
      <c r="I1987" s="155" t="s">
        <v>12506</v>
      </c>
      <c r="J1987" s="311"/>
      <c r="K1987" s="311"/>
      <c r="L1987" s="306"/>
      <c r="M1987" s="161"/>
      <c r="N1987" s="161"/>
      <c r="O1987" s="155"/>
      <c r="P1987" s="155"/>
      <c r="Q1987" s="155"/>
      <c r="R1987" s="155"/>
      <c r="S1987" s="155"/>
      <c r="T1987" s="155"/>
      <c r="U1987" s="155"/>
      <c r="V1987" s="161"/>
      <c r="W1987" s="174"/>
      <c r="X1987" s="175"/>
      <c r="Y1987" s="511"/>
      <c r="Z1987" s="139"/>
    </row>
    <row r="1988" spans="1:26" ht="15" customHeight="1">
      <c r="A1988" s="160"/>
      <c r="B1988" s="160"/>
      <c r="C1988" s="158" t="s">
        <v>10130</v>
      </c>
      <c r="D1988" s="172" t="s">
        <v>2</v>
      </c>
      <c r="E1988" s="172" t="s">
        <v>12505</v>
      </c>
      <c r="F1988" s="172">
        <v>1</v>
      </c>
      <c r="G1988" s="172">
        <v>1</v>
      </c>
      <c r="H1988" s="140" t="s">
        <v>8842</v>
      </c>
      <c r="I1988" s="155" t="s">
        <v>12506</v>
      </c>
      <c r="J1988" s="311"/>
      <c r="K1988" s="311"/>
      <c r="L1988" s="306"/>
      <c r="M1988" s="161"/>
      <c r="N1988" s="161"/>
      <c r="O1988" s="155"/>
      <c r="P1988" s="155"/>
      <c r="Q1988" s="155"/>
      <c r="R1988" s="155"/>
      <c r="S1988" s="155"/>
      <c r="T1988" s="155"/>
      <c r="U1988" s="155"/>
      <c r="V1988" s="161"/>
      <c r="W1988" s="174"/>
      <c r="X1988" s="175"/>
      <c r="Y1988" s="511"/>
      <c r="Z1988" s="139"/>
    </row>
    <row r="1989" spans="1:26" ht="15" customHeight="1">
      <c r="A1989" s="160"/>
      <c r="B1989" s="160"/>
      <c r="C1989" s="158" t="s">
        <v>10130</v>
      </c>
      <c r="D1989" s="172" t="s">
        <v>2</v>
      </c>
      <c r="E1989" s="172" t="s">
        <v>12505</v>
      </c>
      <c r="F1989" s="172">
        <v>1</v>
      </c>
      <c r="G1989" s="172">
        <v>1</v>
      </c>
      <c r="H1989" s="140" t="s">
        <v>8843</v>
      </c>
      <c r="I1989" s="155" t="s">
        <v>12506</v>
      </c>
      <c r="J1989" s="311"/>
      <c r="K1989" s="311"/>
      <c r="L1989" s="306"/>
      <c r="M1989" s="161"/>
      <c r="N1989" s="161"/>
      <c r="O1989" s="155"/>
      <c r="P1989" s="155"/>
      <c r="Q1989" s="155"/>
      <c r="R1989" s="155"/>
      <c r="S1989" s="155"/>
      <c r="T1989" s="155"/>
      <c r="U1989" s="155"/>
      <c r="V1989" s="161"/>
      <c r="W1989" s="174"/>
      <c r="X1989" s="175"/>
      <c r="Y1989" s="511"/>
      <c r="Z1989" s="139"/>
    </row>
    <row r="1990" spans="1:26" ht="15" customHeight="1">
      <c r="A1990" s="160"/>
      <c r="B1990" s="160"/>
      <c r="C1990" s="158" t="s">
        <v>10130</v>
      </c>
      <c r="D1990" s="172" t="s">
        <v>2</v>
      </c>
      <c r="E1990" s="172" t="s">
        <v>12505</v>
      </c>
      <c r="F1990" s="172">
        <v>1</v>
      </c>
      <c r="G1990" s="172">
        <v>1</v>
      </c>
      <c r="H1990" s="140" t="s">
        <v>8844</v>
      </c>
      <c r="I1990" s="155" t="s">
        <v>12506</v>
      </c>
      <c r="J1990" s="311"/>
      <c r="K1990" s="311"/>
      <c r="L1990" s="306"/>
      <c r="M1990" s="161"/>
      <c r="N1990" s="161"/>
      <c r="O1990" s="155"/>
      <c r="P1990" s="155"/>
      <c r="Q1990" s="155"/>
      <c r="R1990" s="155"/>
      <c r="S1990" s="155"/>
      <c r="T1990" s="155"/>
      <c r="U1990" s="155"/>
      <c r="V1990" s="161"/>
      <c r="W1990" s="174"/>
      <c r="X1990" s="175"/>
      <c r="Y1990" s="511"/>
      <c r="Z1990" s="139"/>
    </row>
    <row r="1991" spans="1:26" ht="15" customHeight="1">
      <c r="A1991" s="160"/>
      <c r="B1991" s="160"/>
      <c r="C1991" s="158" t="s">
        <v>10130</v>
      </c>
      <c r="D1991" s="172" t="s">
        <v>2</v>
      </c>
      <c r="E1991" s="172" t="s">
        <v>12505</v>
      </c>
      <c r="F1991" s="172">
        <v>1</v>
      </c>
      <c r="G1991" s="172">
        <v>1</v>
      </c>
      <c r="H1991" s="140" t="s">
        <v>8845</v>
      </c>
      <c r="I1991" s="155" t="s">
        <v>12506</v>
      </c>
      <c r="J1991" s="311"/>
      <c r="K1991" s="311"/>
      <c r="L1991" s="306"/>
      <c r="M1991" s="161"/>
      <c r="N1991" s="161"/>
      <c r="O1991" s="155"/>
      <c r="P1991" s="155"/>
      <c r="Q1991" s="155"/>
      <c r="R1991" s="155"/>
      <c r="S1991" s="155"/>
      <c r="T1991" s="155"/>
      <c r="U1991" s="155"/>
      <c r="V1991" s="161"/>
      <c r="W1991" s="174"/>
      <c r="X1991" s="175"/>
      <c r="Y1991" s="511"/>
      <c r="Z1991" s="139"/>
    </row>
    <row r="1992" spans="1:26" ht="15" customHeight="1">
      <c r="A1992" s="160"/>
      <c r="B1992" s="160"/>
      <c r="C1992" s="158" t="s">
        <v>10130</v>
      </c>
      <c r="D1992" s="172" t="s">
        <v>2</v>
      </c>
      <c r="E1992" s="172" t="s">
        <v>12505</v>
      </c>
      <c r="F1992" s="172">
        <v>1</v>
      </c>
      <c r="G1992" s="172">
        <v>1</v>
      </c>
      <c r="H1992" s="140" t="s">
        <v>8846</v>
      </c>
      <c r="I1992" s="155" t="s">
        <v>12506</v>
      </c>
      <c r="J1992" s="311"/>
      <c r="K1992" s="311"/>
      <c r="L1992" s="306"/>
      <c r="M1992" s="161"/>
      <c r="N1992" s="161"/>
      <c r="O1992" s="155"/>
      <c r="P1992" s="155"/>
      <c r="Q1992" s="155"/>
      <c r="R1992" s="155"/>
      <c r="S1992" s="155"/>
      <c r="T1992" s="155"/>
      <c r="U1992" s="155"/>
      <c r="V1992" s="161"/>
      <c r="W1992" s="174"/>
      <c r="X1992" s="175"/>
      <c r="Y1992" s="511"/>
      <c r="Z1992" s="139"/>
    </row>
    <row r="1993" spans="1:26" ht="15" customHeight="1">
      <c r="A1993" s="160"/>
      <c r="B1993" s="160"/>
      <c r="C1993" s="158" t="s">
        <v>10130</v>
      </c>
      <c r="D1993" s="172" t="s">
        <v>2</v>
      </c>
      <c r="E1993" s="172" t="s">
        <v>12505</v>
      </c>
      <c r="F1993" s="172">
        <v>1</v>
      </c>
      <c r="G1993" s="172">
        <v>1</v>
      </c>
      <c r="H1993" s="140" t="s">
        <v>8847</v>
      </c>
      <c r="I1993" s="155" t="s">
        <v>12506</v>
      </c>
      <c r="J1993" s="311"/>
      <c r="K1993" s="311"/>
      <c r="L1993" s="306"/>
      <c r="M1993" s="161"/>
      <c r="N1993" s="161"/>
      <c r="O1993" s="155"/>
      <c r="P1993" s="155"/>
      <c r="Q1993" s="155"/>
      <c r="R1993" s="155"/>
      <c r="S1993" s="155"/>
      <c r="T1993" s="155"/>
      <c r="U1993" s="155"/>
      <c r="V1993" s="161"/>
      <c r="W1993" s="174"/>
      <c r="X1993" s="175"/>
      <c r="Y1993" s="511"/>
      <c r="Z1993" s="139"/>
    </row>
    <row r="1994" spans="1:26" ht="15" customHeight="1">
      <c r="A1994" s="160"/>
      <c r="B1994" s="160"/>
      <c r="C1994" s="158" t="s">
        <v>10130</v>
      </c>
      <c r="D1994" s="172" t="s">
        <v>2</v>
      </c>
      <c r="E1994" s="172" t="s">
        <v>12505</v>
      </c>
      <c r="F1994" s="172">
        <v>1</v>
      </c>
      <c r="G1994" s="172">
        <v>1</v>
      </c>
      <c r="H1994" s="140" t="s">
        <v>8848</v>
      </c>
      <c r="I1994" s="155" t="s">
        <v>12506</v>
      </c>
      <c r="J1994" s="311"/>
      <c r="K1994" s="311"/>
      <c r="L1994" s="306"/>
      <c r="M1994" s="161"/>
      <c r="N1994" s="161"/>
      <c r="O1994" s="155"/>
      <c r="P1994" s="155"/>
      <c r="Q1994" s="155"/>
      <c r="R1994" s="155"/>
      <c r="S1994" s="155"/>
      <c r="T1994" s="155"/>
      <c r="U1994" s="155"/>
      <c r="V1994" s="161"/>
      <c r="W1994" s="174"/>
      <c r="X1994" s="175"/>
      <c r="Y1994" s="511"/>
      <c r="Z1994" s="139"/>
    </row>
    <row r="1995" spans="1:26" ht="15" customHeight="1">
      <c r="A1995" s="160"/>
      <c r="B1995" s="160"/>
      <c r="C1995" s="158" t="s">
        <v>10130</v>
      </c>
      <c r="D1995" s="172" t="s">
        <v>2</v>
      </c>
      <c r="E1995" s="172" t="s">
        <v>12505</v>
      </c>
      <c r="F1995" s="172">
        <v>1</v>
      </c>
      <c r="G1995" s="172">
        <v>1</v>
      </c>
      <c r="H1995" s="140" t="s">
        <v>8849</v>
      </c>
      <c r="I1995" s="155" t="s">
        <v>12506</v>
      </c>
      <c r="J1995" s="311"/>
      <c r="K1995" s="311"/>
      <c r="L1995" s="306"/>
      <c r="M1995" s="161"/>
      <c r="N1995" s="161"/>
      <c r="O1995" s="155"/>
      <c r="P1995" s="155"/>
      <c r="Q1995" s="155"/>
      <c r="R1995" s="155"/>
      <c r="S1995" s="155"/>
      <c r="T1995" s="155"/>
      <c r="U1995" s="155"/>
      <c r="V1995" s="161"/>
      <c r="W1995" s="174"/>
      <c r="X1995" s="175"/>
      <c r="Y1995" s="511"/>
      <c r="Z1995" s="139"/>
    </row>
    <row r="1996" spans="1:26" ht="15" customHeight="1">
      <c r="A1996" s="160"/>
      <c r="B1996" s="160"/>
      <c r="C1996" s="158" t="s">
        <v>10130</v>
      </c>
      <c r="D1996" s="172" t="s">
        <v>2</v>
      </c>
      <c r="E1996" s="172" t="s">
        <v>12505</v>
      </c>
      <c r="F1996" s="172">
        <v>1</v>
      </c>
      <c r="G1996" s="172">
        <v>1</v>
      </c>
      <c r="H1996" s="140" t="s">
        <v>8850</v>
      </c>
      <c r="I1996" s="155" t="s">
        <v>12506</v>
      </c>
      <c r="J1996" s="311"/>
      <c r="K1996" s="311"/>
      <c r="L1996" s="306"/>
      <c r="M1996" s="161"/>
      <c r="N1996" s="161"/>
      <c r="O1996" s="155"/>
      <c r="P1996" s="155"/>
      <c r="Q1996" s="155"/>
      <c r="R1996" s="155"/>
      <c r="S1996" s="155"/>
      <c r="T1996" s="155"/>
      <c r="U1996" s="155"/>
      <c r="V1996" s="161"/>
      <c r="W1996" s="174"/>
      <c r="X1996" s="175"/>
      <c r="Y1996" s="511"/>
      <c r="Z1996" s="139"/>
    </row>
    <row r="1997" spans="1:26" ht="15" customHeight="1">
      <c r="A1997" s="160"/>
      <c r="B1997" s="160"/>
      <c r="C1997" s="158" t="s">
        <v>10130</v>
      </c>
      <c r="D1997" s="172" t="s">
        <v>2</v>
      </c>
      <c r="E1997" s="172" t="s">
        <v>12505</v>
      </c>
      <c r="F1997" s="172">
        <v>1</v>
      </c>
      <c r="G1997" s="172">
        <v>1</v>
      </c>
      <c r="H1997" s="140" t="s">
        <v>8851</v>
      </c>
      <c r="I1997" s="155" t="s">
        <v>12506</v>
      </c>
      <c r="J1997" s="311"/>
      <c r="K1997" s="311"/>
      <c r="L1997" s="306"/>
      <c r="M1997" s="161"/>
      <c r="N1997" s="161"/>
      <c r="O1997" s="155"/>
      <c r="P1997" s="155"/>
      <c r="Q1997" s="155"/>
      <c r="R1997" s="155"/>
      <c r="S1997" s="155"/>
      <c r="T1997" s="155"/>
      <c r="U1997" s="155"/>
      <c r="V1997" s="161"/>
      <c r="W1997" s="174"/>
      <c r="X1997" s="175"/>
      <c r="Y1997" s="511"/>
      <c r="Z1997" s="139"/>
    </row>
    <row r="1998" spans="1:26" ht="15" customHeight="1">
      <c r="A1998" s="160"/>
      <c r="B1998" s="160"/>
      <c r="C1998" s="158" t="s">
        <v>10130</v>
      </c>
      <c r="D1998" s="172" t="s">
        <v>2</v>
      </c>
      <c r="E1998" s="172" t="s">
        <v>12505</v>
      </c>
      <c r="F1998" s="172">
        <v>1</v>
      </c>
      <c r="G1998" s="172">
        <v>1</v>
      </c>
      <c r="H1998" s="140" t="s">
        <v>8852</v>
      </c>
      <c r="I1998" s="155" t="s">
        <v>12506</v>
      </c>
      <c r="J1998" s="311"/>
      <c r="K1998" s="311"/>
      <c r="L1998" s="306"/>
      <c r="M1998" s="161"/>
      <c r="N1998" s="161"/>
      <c r="O1998" s="155"/>
      <c r="P1998" s="155"/>
      <c r="Q1998" s="155"/>
      <c r="R1998" s="155"/>
      <c r="S1998" s="155"/>
      <c r="T1998" s="155"/>
      <c r="U1998" s="155"/>
      <c r="V1998" s="161"/>
      <c r="W1998" s="174"/>
      <c r="X1998" s="175"/>
      <c r="Y1998" s="511"/>
      <c r="Z1998" s="139"/>
    </row>
    <row r="1999" spans="1:26" ht="15" customHeight="1">
      <c r="A1999" s="160"/>
      <c r="B1999" s="160"/>
      <c r="C1999" s="158" t="s">
        <v>10130</v>
      </c>
      <c r="D1999" s="172" t="s">
        <v>2</v>
      </c>
      <c r="E1999" s="172" t="s">
        <v>12505</v>
      </c>
      <c r="F1999" s="172">
        <v>1</v>
      </c>
      <c r="G1999" s="172">
        <v>1</v>
      </c>
      <c r="H1999" s="140" t="s">
        <v>8853</v>
      </c>
      <c r="I1999" s="155" t="s">
        <v>12506</v>
      </c>
      <c r="J1999" s="311"/>
      <c r="K1999" s="311"/>
      <c r="L1999" s="306"/>
      <c r="M1999" s="161"/>
      <c r="N1999" s="161"/>
      <c r="O1999" s="155"/>
      <c r="P1999" s="155"/>
      <c r="Q1999" s="155"/>
      <c r="R1999" s="155"/>
      <c r="S1999" s="155"/>
      <c r="T1999" s="155"/>
      <c r="U1999" s="155"/>
      <c r="V1999" s="161"/>
      <c r="W1999" s="174"/>
      <c r="X1999" s="175"/>
      <c r="Y1999" s="511"/>
      <c r="Z1999" s="139"/>
    </row>
    <row r="2000" spans="1:26" ht="15" customHeight="1">
      <c r="A2000" s="160"/>
      <c r="B2000" s="160"/>
      <c r="C2000" s="158" t="s">
        <v>10130</v>
      </c>
      <c r="D2000" s="172" t="s">
        <v>2</v>
      </c>
      <c r="E2000" s="172" t="s">
        <v>12505</v>
      </c>
      <c r="F2000" s="172">
        <v>1</v>
      </c>
      <c r="G2000" s="172">
        <v>1</v>
      </c>
      <c r="H2000" s="140" t="s">
        <v>8854</v>
      </c>
      <c r="I2000" s="155" t="s">
        <v>12506</v>
      </c>
      <c r="J2000" s="311"/>
      <c r="K2000" s="311"/>
      <c r="L2000" s="306"/>
      <c r="M2000" s="161"/>
      <c r="N2000" s="161"/>
      <c r="O2000" s="155"/>
      <c r="P2000" s="155"/>
      <c r="Q2000" s="155"/>
      <c r="R2000" s="155"/>
      <c r="S2000" s="155"/>
      <c r="T2000" s="155"/>
      <c r="U2000" s="155"/>
      <c r="V2000" s="161"/>
      <c r="W2000" s="174"/>
      <c r="X2000" s="175"/>
      <c r="Y2000" s="511"/>
      <c r="Z2000" s="139"/>
    </row>
    <row r="2001" spans="1:26" ht="15" customHeight="1">
      <c r="A2001" s="160"/>
      <c r="B2001" s="160"/>
      <c r="C2001" s="158" t="s">
        <v>10130</v>
      </c>
      <c r="D2001" s="172" t="s">
        <v>2</v>
      </c>
      <c r="E2001" s="172" t="s">
        <v>12505</v>
      </c>
      <c r="F2001" s="172">
        <v>1</v>
      </c>
      <c r="G2001" s="172">
        <v>1</v>
      </c>
      <c r="H2001" s="140" t="s">
        <v>8855</v>
      </c>
      <c r="I2001" s="155" t="s">
        <v>12506</v>
      </c>
      <c r="J2001" s="311"/>
      <c r="K2001" s="311"/>
      <c r="L2001" s="306"/>
      <c r="M2001" s="161"/>
      <c r="N2001" s="161"/>
      <c r="O2001" s="155"/>
      <c r="P2001" s="155"/>
      <c r="Q2001" s="155"/>
      <c r="R2001" s="155"/>
      <c r="S2001" s="155"/>
      <c r="T2001" s="155"/>
      <c r="U2001" s="155"/>
      <c r="V2001" s="161"/>
      <c r="W2001" s="174"/>
      <c r="X2001" s="175"/>
      <c r="Y2001" s="511"/>
      <c r="Z2001" s="139"/>
    </row>
    <row r="2002" spans="1:26" ht="15" customHeight="1">
      <c r="A2002" s="160"/>
      <c r="B2002" s="160"/>
      <c r="C2002" s="158" t="s">
        <v>10130</v>
      </c>
      <c r="D2002" s="172" t="s">
        <v>2</v>
      </c>
      <c r="E2002" s="172" t="s">
        <v>12505</v>
      </c>
      <c r="F2002" s="172">
        <v>1</v>
      </c>
      <c r="G2002" s="172">
        <v>1</v>
      </c>
      <c r="H2002" s="140" t="s">
        <v>8856</v>
      </c>
      <c r="I2002" s="155" t="s">
        <v>12506</v>
      </c>
      <c r="J2002" s="311"/>
      <c r="K2002" s="311"/>
      <c r="L2002" s="306"/>
      <c r="M2002" s="161"/>
      <c r="N2002" s="161"/>
      <c r="O2002" s="155"/>
      <c r="P2002" s="155"/>
      <c r="Q2002" s="155"/>
      <c r="R2002" s="155"/>
      <c r="S2002" s="155"/>
      <c r="T2002" s="155"/>
      <c r="U2002" s="155"/>
      <c r="V2002" s="161"/>
      <c r="W2002" s="174"/>
      <c r="X2002" s="175"/>
      <c r="Y2002" s="511"/>
      <c r="Z2002" s="139"/>
    </row>
    <row r="2003" spans="1:26" ht="15" customHeight="1">
      <c r="A2003" s="160"/>
      <c r="B2003" s="160"/>
      <c r="C2003" s="158" t="s">
        <v>10130</v>
      </c>
      <c r="D2003" s="172" t="s">
        <v>2</v>
      </c>
      <c r="E2003" s="172" t="s">
        <v>12505</v>
      </c>
      <c r="F2003" s="172">
        <v>1</v>
      </c>
      <c r="G2003" s="172">
        <v>1</v>
      </c>
      <c r="H2003" s="140" t="s">
        <v>8857</v>
      </c>
      <c r="I2003" s="155" t="s">
        <v>12506</v>
      </c>
      <c r="J2003" s="311"/>
      <c r="K2003" s="311"/>
      <c r="L2003" s="306"/>
      <c r="M2003" s="161"/>
      <c r="N2003" s="161"/>
      <c r="O2003" s="155"/>
      <c r="P2003" s="155"/>
      <c r="Q2003" s="155"/>
      <c r="R2003" s="155"/>
      <c r="S2003" s="155"/>
      <c r="T2003" s="155"/>
      <c r="U2003" s="155"/>
      <c r="V2003" s="161"/>
      <c r="W2003" s="174"/>
      <c r="X2003" s="175"/>
      <c r="Y2003" s="511"/>
      <c r="Z2003" s="139"/>
    </row>
    <row r="2004" spans="1:26" ht="15" customHeight="1">
      <c r="A2004" s="160"/>
      <c r="B2004" s="160"/>
      <c r="C2004" s="158" t="s">
        <v>10130</v>
      </c>
      <c r="D2004" s="172" t="s">
        <v>2</v>
      </c>
      <c r="E2004" s="172" t="s">
        <v>12505</v>
      </c>
      <c r="F2004" s="172">
        <v>1</v>
      </c>
      <c r="G2004" s="172">
        <v>1</v>
      </c>
      <c r="H2004" s="140" t="s">
        <v>8858</v>
      </c>
      <c r="I2004" s="155" t="s">
        <v>12506</v>
      </c>
      <c r="J2004" s="311"/>
      <c r="K2004" s="311"/>
      <c r="L2004" s="306"/>
      <c r="M2004" s="161"/>
      <c r="N2004" s="161"/>
      <c r="O2004" s="155"/>
      <c r="P2004" s="155"/>
      <c r="Q2004" s="155"/>
      <c r="R2004" s="155"/>
      <c r="S2004" s="155"/>
      <c r="T2004" s="155"/>
      <c r="U2004" s="155"/>
      <c r="V2004" s="161"/>
      <c r="W2004" s="174"/>
      <c r="X2004" s="175"/>
      <c r="Y2004" s="511"/>
      <c r="Z2004" s="139"/>
    </row>
    <row r="2005" spans="1:26" ht="15" customHeight="1">
      <c r="A2005" s="160"/>
      <c r="B2005" s="160"/>
      <c r="C2005" s="158" t="s">
        <v>10130</v>
      </c>
      <c r="D2005" s="172" t="s">
        <v>2</v>
      </c>
      <c r="E2005" s="172" t="s">
        <v>12505</v>
      </c>
      <c r="F2005" s="172">
        <v>1</v>
      </c>
      <c r="G2005" s="172">
        <v>1</v>
      </c>
      <c r="H2005" s="140" t="s">
        <v>8859</v>
      </c>
      <c r="I2005" s="155" t="s">
        <v>12506</v>
      </c>
      <c r="J2005" s="311"/>
      <c r="K2005" s="311"/>
      <c r="L2005" s="306"/>
      <c r="M2005" s="161"/>
      <c r="N2005" s="161"/>
      <c r="O2005" s="155"/>
      <c r="P2005" s="155"/>
      <c r="Q2005" s="155"/>
      <c r="R2005" s="155"/>
      <c r="S2005" s="155"/>
      <c r="T2005" s="155"/>
      <c r="U2005" s="155"/>
      <c r="V2005" s="161"/>
      <c r="W2005" s="174"/>
      <c r="X2005" s="175"/>
      <c r="Y2005" s="511"/>
      <c r="Z2005" s="139"/>
    </row>
    <row r="2006" spans="1:26" ht="15" customHeight="1">
      <c r="A2006" s="160"/>
      <c r="B2006" s="160"/>
      <c r="C2006" s="158" t="s">
        <v>10130</v>
      </c>
      <c r="D2006" s="172" t="s">
        <v>2</v>
      </c>
      <c r="E2006" s="172" t="s">
        <v>12505</v>
      </c>
      <c r="F2006" s="172">
        <v>1</v>
      </c>
      <c r="G2006" s="172">
        <v>1</v>
      </c>
      <c r="H2006" s="140" t="s">
        <v>8860</v>
      </c>
      <c r="I2006" s="155" t="s">
        <v>12506</v>
      </c>
      <c r="J2006" s="311"/>
      <c r="K2006" s="311"/>
      <c r="L2006" s="306"/>
      <c r="M2006" s="161"/>
      <c r="N2006" s="161"/>
      <c r="O2006" s="155"/>
      <c r="P2006" s="155"/>
      <c r="Q2006" s="155"/>
      <c r="R2006" s="155"/>
      <c r="S2006" s="155"/>
      <c r="T2006" s="155"/>
      <c r="U2006" s="155"/>
      <c r="V2006" s="161"/>
      <c r="W2006" s="174"/>
      <c r="X2006" s="175"/>
      <c r="Y2006" s="511"/>
      <c r="Z2006" s="139"/>
    </row>
    <row r="2007" spans="1:26" ht="15" customHeight="1">
      <c r="A2007" s="160"/>
      <c r="B2007" s="160"/>
      <c r="C2007" s="158" t="s">
        <v>10130</v>
      </c>
      <c r="D2007" s="172" t="s">
        <v>2</v>
      </c>
      <c r="E2007" s="172" t="s">
        <v>12505</v>
      </c>
      <c r="F2007" s="172">
        <v>1</v>
      </c>
      <c r="G2007" s="172">
        <v>1</v>
      </c>
      <c r="H2007" s="140" t="s">
        <v>8861</v>
      </c>
      <c r="I2007" s="155" t="s">
        <v>12506</v>
      </c>
      <c r="J2007" s="311"/>
      <c r="K2007" s="311"/>
      <c r="L2007" s="306"/>
      <c r="M2007" s="161"/>
      <c r="N2007" s="161"/>
      <c r="O2007" s="155"/>
      <c r="P2007" s="155"/>
      <c r="Q2007" s="155"/>
      <c r="R2007" s="155"/>
      <c r="S2007" s="155"/>
      <c r="T2007" s="155"/>
      <c r="U2007" s="155"/>
      <c r="V2007" s="161"/>
      <c r="W2007" s="174"/>
      <c r="X2007" s="175"/>
      <c r="Y2007" s="511"/>
      <c r="Z2007" s="139"/>
    </row>
    <row r="2008" spans="1:26" ht="15" customHeight="1">
      <c r="A2008" s="160"/>
      <c r="B2008" s="160"/>
      <c r="C2008" s="158" t="s">
        <v>10130</v>
      </c>
      <c r="D2008" s="172" t="s">
        <v>2</v>
      </c>
      <c r="E2008" s="172" t="s">
        <v>12505</v>
      </c>
      <c r="F2008" s="172">
        <v>1</v>
      </c>
      <c r="G2008" s="172">
        <v>1</v>
      </c>
      <c r="H2008" s="140" t="s">
        <v>8862</v>
      </c>
      <c r="I2008" s="155" t="s">
        <v>12506</v>
      </c>
      <c r="J2008" s="311"/>
      <c r="K2008" s="311"/>
      <c r="L2008" s="306"/>
      <c r="M2008" s="161"/>
      <c r="N2008" s="161"/>
      <c r="O2008" s="155"/>
      <c r="P2008" s="155"/>
      <c r="Q2008" s="155"/>
      <c r="R2008" s="155"/>
      <c r="S2008" s="155"/>
      <c r="T2008" s="155"/>
      <c r="U2008" s="155"/>
      <c r="V2008" s="161"/>
      <c r="W2008" s="174"/>
      <c r="X2008" s="175"/>
      <c r="Y2008" s="511"/>
      <c r="Z2008" s="139"/>
    </row>
    <row r="2009" spans="1:26" ht="15" customHeight="1">
      <c r="A2009" s="160"/>
      <c r="B2009" s="160"/>
      <c r="C2009" s="158" t="s">
        <v>10130</v>
      </c>
      <c r="D2009" s="172" t="s">
        <v>2</v>
      </c>
      <c r="E2009" s="172" t="s">
        <v>12505</v>
      </c>
      <c r="F2009" s="172">
        <v>1</v>
      </c>
      <c r="G2009" s="172">
        <v>1</v>
      </c>
      <c r="H2009" s="140" t="s">
        <v>8863</v>
      </c>
      <c r="I2009" s="155" t="s">
        <v>12506</v>
      </c>
      <c r="J2009" s="311"/>
      <c r="K2009" s="311"/>
      <c r="L2009" s="306"/>
      <c r="M2009" s="161"/>
      <c r="N2009" s="161"/>
      <c r="O2009" s="155"/>
      <c r="P2009" s="155"/>
      <c r="Q2009" s="155"/>
      <c r="R2009" s="155"/>
      <c r="S2009" s="155"/>
      <c r="T2009" s="155"/>
      <c r="U2009" s="155"/>
      <c r="V2009" s="161"/>
      <c r="W2009" s="174"/>
      <c r="X2009" s="175"/>
      <c r="Y2009" s="511"/>
      <c r="Z2009" s="139"/>
    </row>
    <row r="2010" spans="1:26" ht="15" customHeight="1">
      <c r="A2010" s="160"/>
      <c r="B2010" s="160"/>
      <c r="C2010" s="158" t="s">
        <v>10130</v>
      </c>
      <c r="D2010" s="172" t="s">
        <v>2</v>
      </c>
      <c r="E2010" s="172" t="s">
        <v>12505</v>
      </c>
      <c r="F2010" s="172">
        <v>1</v>
      </c>
      <c r="G2010" s="172">
        <v>1</v>
      </c>
      <c r="H2010" s="140" t="s">
        <v>8864</v>
      </c>
      <c r="I2010" s="155" t="s">
        <v>12506</v>
      </c>
      <c r="J2010" s="311"/>
      <c r="K2010" s="311"/>
      <c r="L2010" s="306"/>
      <c r="M2010" s="161"/>
      <c r="N2010" s="161"/>
      <c r="O2010" s="155"/>
      <c r="P2010" s="155"/>
      <c r="Q2010" s="155"/>
      <c r="R2010" s="155"/>
      <c r="S2010" s="155"/>
      <c r="T2010" s="155"/>
      <c r="U2010" s="155"/>
      <c r="V2010" s="161"/>
      <c r="W2010" s="174"/>
      <c r="X2010" s="175"/>
      <c r="Y2010" s="511"/>
      <c r="Z2010" s="139"/>
    </row>
    <row r="2011" spans="1:26" ht="15" customHeight="1">
      <c r="A2011" s="160"/>
      <c r="B2011" s="160"/>
      <c r="C2011" s="158" t="s">
        <v>10130</v>
      </c>
      <c r="D2011" s="172" t="s">
        <v>2</v>
      </c>
      <c r="E2011" s="172" t="s">
        <v>12505</v>
      </c>
      <c r="F2011" s="172">
        <v>1</v>
      </c>
      <c r="G2011" s="172">
        <v>1</v>
      </c>
      <c r="H2011" s="140" t="s">
        <v>8865</v>
      </c>
      <c r="I2011" s="155" t="s">
        <v>12506</v>
      </c>
      <c r="J2011" s="311"/>
      <c r="K2011" s="311"/>
      <c r="L2011" s="306"/>
      <c r="M2011" s="161"/>
      <c r="N2011" s="161"/>
      <c r="O2011" s="155"/>
      <c r="P2011" s="155"/>
      <c r="Q2011" s="155"/>
      <c r="R2011" s="155"/>
      <c r="S2011" s="155"/>
      <c r="T2011" s="155"/>
      <c r="U2011" s="155"/>
      <c r="V2011" s="161"/>
      <c r="W2011" s="174"/>
      <c r="X2011" s="175"/>
      <c r="Y2011" s="511"/>
      <c r="Z2011" s="139"/>
    </row>
    <row r="2012" spans="1:26" ht="15" customHeight="1">
      <c r="A2012" s="160"/>
      <c r="B2012" s="160"/>
      <c r="C2012" s="158" t="s">
        <v>10130</v>
      </c>
      <c r="D2012" s="172" t="s">
        <v>2</v>
      </c>
      <c r="E2012" s="172" t="s">
        <v>12505</v>
      </c>
      <c r="F2012" s="172">
        <v>1</v>
      </c>
      <c r="G2012" s="172">
        <v>1</v>
      </c>
      <c r="H2012" s="140" t="s">
        <v>8866</v>
      </c>
      <c r="I2012" s="155" t="s">
        <v>12506</v>
      </c>
      <c r="J2012" s="311"/>
      <c r="K2012" s="311"/>
      <c r="L2012" s="306"/>
      <c r="M2012" s="161"/>
      <c r="N2012" s="161"/>
      <c r="O2012" s="155"/>
      <c r="P2012" s="155"/>
      <c r="Q2012" s="155"/>
      <c r="R2012" s="155"/>
      <c r="S2012" s="155"/>
      <c r="T2012" s="155"/>
      <c r="U2012" s="155"/>
      <c r="V2012" s="161"/>
      <c r="W2012" s="174"/>
      <c r="X2012" s="175"/>
      <c r="Y2012" s="511"/>
      <c r="Z2012" s="139"/>
    </row>
    <row r="2013" spans="1:26" ht="15" customHeight="1">
      <c r="A2013" s="160"/>
      <c r="B2013" s="160"/>
      <c r="C2013" s="158" t="s">
        <v>10130</v>
      </c>
      <c r="D2013" s="172" t="s">
        <v>2</v>
      </c>
      <c r="E2013" s="172" t="s">
        <v>12505</v>
      </c>
      <c r="F2013" s="172">
        <v>1</v>
      </c>
      <c r="G2013" s="172">
        <v>1</v>
      </c>
      <c r="H2013" s="140" t="s">
        <v>8867</v>
      </c>
      <c r="I2013" s="155" t="s">
        <v>12506</v>
      </c>
      <c r="J2013" s="311"/>
      <c r="K2013" s="311"/>
      <c r="L2013" s="306"/>
      <c r="M2013" s="161"/>
      <c r="N2013" s="161"/>
      <c r="O2013" s="155"/>
      <c r="P2013" s="155"/>
      <c r="Q2013" s="155"/>
      <c r="R2013" s="155"/>
      <c r="S2013" s="155"/>
      <c r="T2013" s="155"/>
      <c r="U2013" s="155"/>
      <c r="V2013" s="161"/>
      <c r="W2013" s="174"/>
      <c r="X2013" s="175"/>
      <c r="Y2013" s="511"/>
      <c r="Z2013" s="139"/>
    </row>
    <row r="2014" spans="1:26" ht="15" customHeight="1">
      <c r="A2014" s="160"/>
      <c r="B2014" s="160"/>
      <c r="C2014" s="158" t="s">
        <v>10130</v>
      </c>
      <c r="D2014" s="172" t="s">
        <v>2</v>
      </c>
      <c r="E2014" s="172" t="s">
        <v>12505</v>
      </c>
      <c r="F2014" s="172">
        <v>1</v>
      </c>
      <c r="G2014" s="172">
        <v>1</v>
      </c>
      <c r="H2014" s="140" t="s">
        <v>8868</v>
      </c>
      <c r="I2014" s="155" t="s">
        <v>12506</v>
      </c>
      <c r="J2014" s="311"/>
      <c r="K2014" s="311"/>
      <c r="L2014" s="306"/>
      <c r="M2014" s="161"/>
      <c r="N2014" s="161"/>
      <c r="O2014" s="155"/>
      <c r="P2014" s="155"/>
      <c r="Q2014" s="155"/>
      <c r="R2014" s="155"/>
      <c r="S2014" s="155"/>
      <c r="T2014" s="155"/>
      <c r="U2014" s="155"/>
      <c r="V2014" s="161"/>
      <c r="W2014" s="174"/>
      <c r="X2014" s="175"/>
      <c r="Y2014" s="511"/>
      <c r="Z2014" s="139"/>
    </row>
    <row r="2015" spans="1:26" ht="15" customHeight="1">
      <c r="A2015" s="160"/>
      <c r="B2015" s="160"/>
      <c r="C2015" s="158" t="s">
        <v>10129</v>
      </c>
      <c r="D2015" s="172" t="s">
        <v>2</v>
      </c>
      <c r="E2015" s="172" t="s">
        <v>12505</v>
      </c>
      <c r="F2015" s="172">
        <v>1</v>
      </c>
      <c r="G2015" s="172">
        <v>1</v>
      </c>
      <c r="H2015" s="140" t="s">
        <v>8869</v>
      </c>
      <c r="I2015" s="155" t="s">
        <v>12506</v>
      </c>
      <c r="J2015" s="311"/>
      <c r="K2015" s="311"/>
      <c r="L2015" s="306"/>
      <c r="M2015" s="161"/>
      <c r="N2015" s="161"/>
      <c r="O2015" s="155"/>
      <c r="P2015" s="155"/>
      <c r="Q2015" s="155"/>
      <c r="R2015" s="155"/>
      <c r="S2015" s="155"/>
      <c r="T2015" s="155"/>
      <c r="U2015" s="155"/>
      <c r="V2015" s="161"/>
      <c r="W2015" s="174"/>
      <c r="X2015" s="175"/>
      <c r="Y2015" s="511"/>
      <c r="Z2015" s="139"/>
    </row>
    <row r="2016" spans="1:26" ht="15" customHeight="1">
      <c r="A2016" s="160"/>
      <c r="B2016" s="160"/>
      <c r="C2016" s="158" t="s">
        <v>10129</v>
      </c>
      <c r="D2016" s="172" t="s">
        <v>2</v>
      </c>
      <c r="E2016" s="172" t="s">
        <v>12505</v>
      </c>
      <c r="F2016" s="172">
        <v>1</v>
      </c>
      <c r="G2016" s="172">
        <v>1</v>
      </c>
      <c r="H2016" s="140" t="s">
        <v>8870</v>
      </c>
      <c r="I2016" s="155" t="s">
        <v>12506</v>
      </c>
      <c r="J2016" s="311"/>
      <c r="K2016" s="311"/>
      <c r="L2016" s="306"/>
      <c r="M2016" s="161"/>
      <c r="N2016" s="161"/>
      <c r="O2016" s="155"/>
      <c r="P2016" s="155"/>
      <c r="Q2016" s="155"/>
      <c r="R2016" s="155"/>
      <c r="S2016" s="155"/>
      <c r="T2016" s="155"/>
      <c r="U2016" s="155"/>
      <c r="V2016" s="161"/>
      <c r="W2016" s="174"/>
      <c r="X2016" s="175"/>
      <c r="Y2016" s="511"/>
      <c r="Z2016" s="139"/>
    </row>
    <row r="2017" spans="1:26" ht="15" customHeight="1">
      <c r="A2017" s="160"/>
      <c r="B2017" s="160"/>
      <c r="C2017" s="158" t="s">
        <v>10129</v>
      </c>
      <c r="D2017" s="172" t="s">
        <v>2</v>
      </c>
      <c r="E2017" s="172" t="s">
        <v>12505</v>
      </c>
      <c r="F2017" s="172">
        <v>1</v>
      </c>
      <c r="G2017" s="172">
        <v>1</v>
      </c>
      <c r="H2017" s="140" t="s">
        <v>8871</v>
      </c>
      <c r="I2017" s="155" t="s">
        <v>12506</v>
      </c>
      <c r="J2017" s="311"/>
      <c r="K2017" s="311"/>
      <c r="L2017" s="306"/>
      <c r="M2017" s="161"/>
      <c r="N2017" s="161"/>
      <c r="O2017" s="155"/>
      <c r="P2017" s="155"/>
      <c r="Q2017" s="155"/>
      <c r="R2017" s="155"/>
      <c r="S2017" s="155"/>
      <c r="T2017" s="155"/>
      <c r="U2017" s="155"/>
      <c r="V2017" s="161"/>
      <c r="W2017" s="174"/>
      <c r="X2017" s="175"/>
      <c r="Y2017" s="511"/>
      <c r="Z2017" s="139"/>
    </row>
    <row r="2018" spans="1:26" ht="15" customHeight="1">
      <c r="A2018" s="160"/>
      <c r="B2018" s="160"/>
      <c r="C2018" s="158" t="s">
        <v>10129</v>
      </c>
      <c r="D2018" s="172" t="s">
        <v>2</v>
      </c>
      <c r="E2018" s="172" t="s">
        <v>12505</v>
      </c>
      <c r="F2018" s="172">
        <v>1</v>
      </c>
      <c r="G2018" s="172">
        <v>1</v>
      </c>
      <c r="H2018" s="140" t="s">
        <v>8872</v>
      </c>
      <c r="I2018" s="155" t="s">
        <v>12506</v>
      </c>
      <c r="J2018" s="311"/>
      <c r="K2018" s="311"/>
      <c r="L2018" s="306"/>
      <c r="M2018" s="161"/>
      <c r="N2018" s="161"/>
      <c r="O2018" s="155"/>
      <c r="P2018" s="155"/>
      <c r="Q2018" s="155"/>
      <c r="R2018" s="155"/>
      <c r="S2018" s="155"/>
      <c r="T2018" s="155"/>
      <c r="U2018" s="155"/>
      <c r="V2018" s="161"/>
      <c r="W2018" s="174"/>
      <c r="X2018" s="175"/>
      <c r="Y2018" s="511"/>
      <c r="Z2018" s="139"/>
    </row>
    <row r="2019" spans="1:26" ht="15" customHeight="1">
      <c r="A2019" s="160"/>
      <c r="B2019" s="160"/>
      <c r="C2019" s="158" t="s">
        <v>10129</v>
      </c>
      <c r="D2019" s="172" t="s">
        <v>2</v>
      </c>
      <c r="E2019" s="172" t="s">
        <v>12505</v>
      </c>
      <c r="F2019" s="172">
        <v>1</v>
      </c>
      <c r="G2019" s="172">
        <v>1</v>
      </c>
      <c r="H2019" s="140" t="s">
        <v>8873</v>
      </c>
      <c r="I2019" s="155" t="s">
        <v>12506</v>
      </c>
      <c r="J2019" s="311"/>
      <c r="K2019" s="311"/>
      <c r="L2019" s="306"/>
      <c r="M2019" s="161"/>
      <c r="N2019" s="161"/>
      <c r="O2019" s="155"/>
      <c r="P2019" s="155"/>
      <c r="Q2019" s="155"/>
      <c r="R2019" s="155"/>
      <c r="S2019" s="155"/>
      <c r="T2019" s="155"/>
      <c r="U2019" s="155"/>
      <c r="V2019" s="161"/>
      <c r="W2019" s="174"/>
      <c r="X2019" s="175"/>
      <c r="Y2019" s="511"/>
      <c r="Z2019" s="139"/>
    </row>
    <row r="2020" spans="1:26" ht="15" customHeight="1">
      <c r="A2020" s="160"/>
      <c r="B2020" s="160"/>
      <c r="C2020" s="158" t="s">
        <v>10129</v>
      </c>
      <c r="D2020" s="172" t="s">
        <v>2</v>
      </c>
      <c r="E2020" s="172" t="s">
        <v>12505</v>
      </c>
      <c r="F2020" s="172">
        <v>1</v>
      </c>
      <c r="G2020" s="172">
        <v>1</v>
      </c>
      <c r="H2020" s="140" t="s">
        <v>8874</v>
      </c>
      <c r="I2020" s="155" t="s">
        <v>12506</v>
      </c>
      <c r="J2020" s="311"/>
      <c r="K2020" s="311"/>
      <c r="L2020" s="306"/>
      <c r="M2020" s="161"/>
      <c r="N2020" s="161"/>
      <c r="O2020" s="155"/>
      <c r="P2020" s="155"/>
      <c r="Q2020" s="155"/>
      <c r="R2020" s="155"/>
      <c r="S2020" s="155"/>
      <c r="T2020" s="155"/>
      <c r="U2020" s="155"/>
      <c r="V2020" s="161"/>
      <c r="W2020" s="174"/>
      <c r="X2020" s="175"/>
      <c r="Y2020" s="511"/>
      <c r="Z2020" s="139"/>
    </row>
    <row r="2021" spans="1:26" ht="15" customHeight="1">
      <c r="A2021" s="160"/>
      <c r="B2021" s="160"/>
      <c r="C2021" s="158" t="s">
        <v>10129</v>
      </c>
      <c r="D2021" s="172" t="s">
        <v>2</v>
      </c>
      <c r="E2021" s="172" t="s">
        <v>12505</v>
      </c>
      <c r="F2021" s="172">
        <v>1</v>
      </c>
      <c r="G2021" s="172">
        <v>1</v>
      </c>
      <c r="H2021" s="140" t="s">
        <v>8875</v>
      </c>
      <c r="I2021" s="155" t="s">
        <v>12506</v>
      </c>
      <c r="J2021" s="311"/>
      <c r="K2021" s="311"/>
      <c r="L2021" s="306"/>
      <c r="M2021" s="161"/>
      <c r="N2021" s="161"/>
      <c r="O2021" s="155"/>
      <c r="P2021" s="155"/>
      <c r="Q2021" s="155"/>
      <c r="R2021" s="155"/>
      <c r="S2021" s="155"/>
      <c r="T2021" s="155"/>
      <c r="U2021" s="155"/>
      <c r="V2021" s="161"/>
      <c r="W2021" s="174"/>
      <c r="X2021" s="175"/>
      <c r="Y2021" s="511"/>
      <c r="Z2021" s="139"/>
    </row>
    <row r="2022" spans="1:26" ht="15" customHeight="1">
      <c r="A2022" s="160"/>
      <c r="B2022" s="160"/>
      <c r="C2022" s="158" t="s">
        <v>10129</v>
      </c>
      <c r="D2022" s="172" t="s">
        <v>2</v>
      </c>
      <c r="E2022" s="172" t="s">
        <v>12505</v>
      </c>
      <c r="F2022" s="172">
        <v>1</v>
      </c>
      <c r="G2022" s="172">
        <v>1</v>
      </c>
      <c r="H2022" s="140" t="s">
        <v>8876</v>
      </c>
      <c r="I2022" s="155" t="s">
        <v>12506</v>
      </c>
      <c r="J2022" s="311"/>
      <c r="K2022" s="311"/>
      <c r="L2022" s="306"/>
      <c r="M2022" s="161"/>
      <c r="N2022" s="161"/>
      <c r="O2022" s="155"/>
      <c r="P2022" s="155"/>
      <c r="Q2022" s="155"/>
      <c r="R2022" s="155"/>
      <c r="S2022" s="155"/>
      <c r="T2022" s="155"/>
      <c r="U2022" s="155"/>
      <c r="V2022" s="161"/>
      <c r="W2022" s="174"/>
      <c r="X2022" s="175"/>
      <c r="Y2022" s="511"/>
      <c r="Z2022" s="139"/>
    </row>
    <row r="2023" spans="1:26" ht="15" customHeight="1">
      <c r="A2023" s="160"/>
      <c r="B2023" s="160"/>
      <c r="C2023" s="158" t="s">
        <v>10129</v>
      </c>
      <c r="D2023" s="172" t="s">
        <v>2</v>
      </c>
      <c r="E2023" s="172" t="s">
        <v>12505</v>
      </c>
      <c r="F2023" s="172">
        <v>1</v>
      </c>
      <c r="G2023" s="172">
        <v>1</v>
      </c>
      <c r="H2023" s="140" t="s">
        <v>8877</v>
      </c>
      <c r="I2023" s="155" t="s">
        <v>12506</v>
      </c>
      <c r="J2023" s="311"/>
      <c r="K2023" s="311"/>
      <c r="L2023" s="306"/>
      <c r="M2023" s="161"/>
      <c r="N2023" s="161"/>
      <c r="O2023" s="155"/>
      <c r="P2023" s="155"/>
      <c r="Q2023" s="155"/>
      <c r="R2023" s="155"/>
      <c r="S2023" s="155"/>
      <c r="T2023" s="155"/>
      <c r="U2023" s="155"/>
      <c r="V2023" s="161"/>
      <c r="W2023" s="174"/>
      <c r="X2023" s="175"/>
      <c r="Y2023" s="511"/>
      <c r="Z2023" s="139"/>
    </row>
    <row r="2024" spans="1:26" ht="15" customHeight="1">
      <c r="A2024" s="160"/>
      <c r="B2024" s="160"/>
      <c r="C2024" s="158" t="s">
        <v>10129</v>
      </c>
      <c r="D2024" s="172" t="s">
        <v>2</v>
      </c>
      <c r="E2024" s="172" t="s">
        <v>12505</v>
      </c>
      <c r="F2024" s="172">
        <v>1</v>
      </c>
      <c r="G2024" s="172">
        <v>1</v>
      </c>
      <c r="H2024" s="140" t="s">
        <v>8878</v>
      </c>
      <c r="I2024" s="155" t="s">
        <v>12506</v>
      </c>
      <c r="J2024" s="311"/>
      <c r="K2024" s="311"/>
      <c r="L2024" s="306"/>
      <c r="M2024" s="161"/>
      <c r="N2024" s="161"/>
      <c r="O2024" s="155"/>
      <c r="P2024" s="155"/>
      <c r="Q2024" s="155"/>
      <c r="R2024" s="155"/>
      <c r="S2024" s="155"/>
      <c r="T2024" s="155"/>
      <c r="U2024" s="155"/>
      <c r="V2024" s="161"/>
      <c r="W2024" s="174"/>
      <c r="X2024" s="175"/>
      <c r="Y2024" s="511"/>
      <c r="Z2024" s="139"/>
    </row>
    <row r="2025" spans="1:26" ht="15" customHeight="1">
      <c r="A2025" s="160"/>
      <c r="B2025" s="160"/>
      <c r="C2025" s="158" t="s">
        <v>10129</v>
      </c>
      <c r="D2025" s="172" t="s">
        <v>2</v>
      </c>
      <c r="E2025" s="172" t="s">
        <v>12505</v>
      </c>
      <c r="F2025" s="172">
        <v>1</v>
      </c>
      <c r="G2025" s="172">
        <v>1</v>
      </c>
      <c r="H2025" s="140" t="s">
        <v>8879</v>
      </c>
      <c r="I2025" s="155" t="s">
        <v>12506</v>
      </c>
      <c r="J2025" s="311"/>
      <c r="K2025" s="311"/>
      <c r="L2025" s="306"/>
      <c r="M2025" s="161"/>
      <c r="N2025" s="161"/>
      <c r="O2025" s="155"/>
      <c r="P2025" s="155"/>
      <c r="Q2025" s="155"/>
      <c r="R2025" s="155"/>
      <c r="S2025" s="155"/>
      <c r="T2025" s="155"/>
      <c r="U2025" s="155"/>
      <c r="V2025" s="161"/>
      <c r="W2025" s="174"/>
      <c r="X2025" s="175"/>
      <c r="Y2025" s="511"/>
      <c r="Z2025" s="139"/>
    </row>
    <row r="2026" spans="1:26" ht="15" customHeight="1">
      <c r="A2026" s="160"/>
      <c r="B2026" s="160"/>
      <c r="C2026" s="158" t="s">
        <v>10129</v>
      </c>
      <c r="D2026" s="172" t="s">
        <v>2</v>
      </c>
      <c r="E2026" s="172" t="s">
        <v>12505</v>
      </c>
      <c r="F2026" s="172">
        <v>1</v>
      </c>
      <c r="G2026" s="172">
        <v>1</v>
      </c>
      <c r="H2026" s="140" t="s">
        <v>8880</v>
      </c>
      <c r="I2026" s="155" t="s">
        <v>12506</v>
      </c>
      <c r="J2026" s="311"/>
      <c r="K2026" s="311"/>
      <c r="L2026" s="306"/>
      <c r="M2026" s="161"/>
      <c r="N2026" s="161"/>
      <c r="O2026" s="155"/>
      <c r="P2026" s="155"/>
      <c r="Q2026" s="155"/>
      <c r="R2026" s="155"/>
      <c r="S2026" s="155"/>
      <c r="T2026" s="155"/>
      <c r="U2026" s="155"/>
      <c r="V2026" s="161"/>
      <c r="W2026" s="174"/>
      <c r="X2026" s="175"/>
      <c r="Y2026" s="511"/>
      <c r="Z2026" s="139"/>
    </row>
    <row r="2027" spans="1:26" ht="15" customHeight="1">
      <c r="A2027" s="160"/>
      <c r="B2027" s="160"/>
      <c r="C2027" s="158" t="s">
        <v>10129</v>
      </c>
      <c r="D2027" s="172" t="s">
        <v>2</v>
      </c>
      <c r="E2027" s="172" t="s">
        <v>12505</v>
      </c>
      <c r="F2027" s="172">
        <v>1</v>
      </c>
      <c r="G2027" s="172">
        <v>1</v>
      </c>
      <c r="H2027" s="140" t="s">
        <v>8881</v>
      </c>
      <c r="I2027" s="155" t="s">
        <v>12506</v>
      </c>
      <c r="J2027" s="311"/>
      <c r="K2027" s="311"/>
      <c r="L2027" s="306"/>
      <c r="M2027" s="161"/>
      <c r="N2027" s="161"/>
      <c r="O2027" s="155"/>
      <c r="P2027" s="155"/>
      <c r="Q2027" s="155"/>
      <c r="R2027" s="155"/>
      <c r="S2027" s="155"/>
      <c r="T2027" s="155"/>
      <c r="U2027" s="155"/>
      <c r="V2027" s="161"/>
      <c r="W2027" s="174"/>
      <c r="X2027" s="175"/>
      <c r="Y2027" s="511"/>
      <c r="Z2027" s="139"/>
    </row>
    <row r="2028" spans="1:26" ht="15" customHeight="1">
      <c r="A2028" s="160"/>
      <c r="B2028" s="160"/>
      <c r="C2028" s="158" t="s">
        <v>10129</v>
      </c>
      <c r="D2028" s="172" t="s">
        <v>2</v>
      </c>
      <c r="E2028" s="172" t="s">
        <v>12505</v>
      </c>
      <c r="F2028" s="172">
        <v>1</v>
      </c>
      <c r="G2028" s="172">
        <v>1</v>
      </c>
      <c r="H2028" s="140" t="s">
        <v>8882</v>
      </c>
      <c r="I2028" s="155" t="s">
        <v>12506</v>
      </c>
      <c r="J2028" s="311"/>
      <c r="K2028" s="311"/>
      <c r="L2028" s="306"/>
      <c r="M2028" s="161"/>
      <c r="N2028" s="161"/>
      <c r="O2028" s="155"/>
      <c r="P2028" s="155"/>
      <c r="Q2028" s="155"/>
      <c r="R2028" s="155"/>
      <c r="S2028" s="155"/>
      <c r="T2028" s="155"/>
      <c r="U2028" s="155"/>
      <c r="V2028" s="161"/>
      <c r="W2028" s="174"/>
      <c r="X2028" s="175"/>
      <c r="Y2028" s="511"/>
      <c r="Z2028" s="139"/>
    </row>
    <row r="2029" spans="1:26" ht="15" customHeight="1">
      <c r="A2029" s="160"/>
      <c r="B2029" s="160"/>
      <c r="C2029" s="158" t="s">
        <v>10129</v>
      </c>
      <c r="D2029" s="172" t="s">
        <v>2</v>
      </c>
      <c r="E2029" s="172" t="s">
        <v>12505</v>
      </c>
      <c r="F2029" s="172">
        <v>1</v>
      </c>
      <c r="G2029" s="172">
        <v>1</v>
      </c>
      <c r="H2029" s="140" t="s">
        <v>8883</v>
      </c>
      <c r="I2029" s="155" t="s">
        <v>12506</v>
      </c>
      <c r="J2029" s="311"/>
      <c r="K2029" s="311"/>
      <c r="L2029" s="306"/>
      <c r="M2029" s="161"/>
      <c r="N2029" s="161"/>
      <c r="O2029" s="155"/>
      <c r="P2029" s="155"/>
      <c r="Q2029" s="155"/>
      <c r="R2029" s="155"/>
      <c r="S2029" s="155"/>
      <c r="T2029" s="155"/>
      <c r="U2029" s="155"/>
      <c r="V2029" s="161"/>
      <c r="W2029" s="174"/>
      <c r="X2029" s="175"/>
      <c r="Y2029" s="511"/>
      <c r="Z2029" s="139"/>
    </row>
    <row r="2030" spans="1:26" ht="15" customHeight="1">
      <c r="A2030" s="160"/>
      <c r="B2030" s="160"/>
      <c r="C2030" s="158" t="s">
        <v>10129</v>
      </c>
      <c r="D2030" s="172" t="s">
        <v>2</v>
      </c>
      <c r="E2030" s="172" t="s">
        <v>12505</v>
      </c>
      <c r="F2030" s="172">
        <v>1</v>
      </c>
      <c r="G2030" s="172">
        <v>1</v>
      </c>
      <c r="H2030" s="140" t="s">
        <v>8884</v>
      </c>
      <c r="I2030" s="155" t="s">
        <v>12506</v>
      </c>
      <c r="J2030" s="311"/>
      <c r="K2030" s="311"/>
      <c r="L2030" s="306"/>
      <c r="M2030" s="161"/>
      <c r="N2030" s="161"/>
      <c r="O2030" s="155"/>
      <c r="P2030" s="155"/>
      <c r="Q2030" s="155"/>
      <c r="R2030" s="155"/>
      <c r="S2030" s="155"/>
      <c r="T2030" s="155"/>
      <c r="U2030" s="155"/>
      <c r="V2030" s="161"/>
      <c r="W2030" s="174"/>
      <c r="X2030" s="175"/>
      <c r="Y2030" s="511"/>
      <c r="Z2030" s="139"/>
    </row>
    <row r="2031" spans="1:26" ht="15" customHeight="1">
      <c r="A2031" s="160"/>
      <c r="B2031" s="160"/>
      <c r="C2031" s="158" t="s">
        <v>10129</v>
      </c>
      <c r="D2031" s="172" t="s">
        <v>2</v>
      </c>
      <c r="E2031" s="172" t="s">
        <v>12505</v>
      </c>
      <c r="F2031" s="172">
        <v>1</v>
      </c>
      <c r="G2031" s="172">
        <v>1</v>
      </c>
      <c r="H2031" s="140" t="s">
        <v>5432</v>
      </c>
      <c r="I2031" s="155" t="s">
        <v>12506</v>
      </c>
      <c r="J2031" s="311"/>
      <c r="K2031" s="311"/>
      <c r="L2031" s="306"/>
      <c r="M2031" s="161"/>
      <c r="N2031" s="161"/>
      <c r="O2031" s="155"/>
      <c r="P2031" s="155"/>
      <c r="Q2031" s="155"/>
      <c r="R2031" s="155"/>
      <c r="S2031" s="155"/>
      <c r="T2031" s="155"/>
      <c r="U2031" s="155"/>
      <c r="V2031" s="161"/>
      <c r="W2031" s="174"/>
      <c r="X2031" s="175"/>
      <c r="Y2031" s="511"/>
      <c r="Z2031" s="139"/>
    </row>
    <row r="2032" spans="1:26" ht="15" customHeight="1">
      <c r="A2032" s="160"/>
      <c r="B2032" s="160"/>
      <c r="C2032" s="158" t="s">
        <v>10129</v>
      </c>
      <c r="D2032" s="172" t="s">
        <v>2</v>
      </c>
      <c r="E2032" s="172" t="s">
        <v>12505</v>
      </c>
      <c r="F2032" s="172">
        <v>1</v>
      </c>
      <c r="G2032" s="172">
        <v>1</v>
      </c>
      <c r="H2032" s="140" t="s">
        <v>8885</v>
      </c>
      <c r="I2032" s="155" t="s">
        <v>12506</v>
      </c>
      <c r="J2032" s="311"/>
      <c r="K2032" s="311"/>
      <c r="L2032" s="306"/>
      <c r="M2032" s="161"/>
      <c r="N2032" s="161"/>
      <c r="O2032" s="155"/>
      <c r="P2032" s="155"/>
      <c r="Q2032" s="155"/>
      <c r="R2032" s="155"/>
      <c r="S2032" s="155"/>
      <c r="T2032" s="155"/>
      <c r="U2032" s="155"/>
      <c r="V2032" s="161"/>
      <c r="W2032" s="174"/>
      <c r="X2032" s="175"/>
      <c r="Y2032" s="511"/>
      <c r="Z2032" s="139"/>
    </row>
    <row r="2033" spans="1:26" ht="15" customHeight="1">
      <c r="A2033" s="160"/>
      <c r="B2033" s="160"/>
      <c r="C2033" s="158" t="s">
        <v>10129</v>
      </c>
      <c r="D2033" s="172" t="s">
        <v>2</v>
      </c>
      <c r="E2033" s="172" t="s">
        <v>12505</v>
      </c>
      <c r="F2033" s="172">
        <v>1</v>
      </c>
      <c r="G2033" s="172">
        <v>1</v>
      </c>
      <c r="H2033" s="140" t="s">
        <v>8886</v>
      </c>
      <c r="I2033" s="155" t="s">
        <v>12506</v>
      </c>
      <c r="J2033" s="311"/>
      <c r="K2033" s="311"/>
      <c r="L2033" s="306"/>
      <c r="M2033" s="161"/>
      <c r="N2033" s="161"/>
      <c r="O2033" s="155"/>
      <c r="P2033" s="155"/>
      <c r="Q2033" s="155"/>
      <c r="R2033" s="155"/>
      <c r="S2033" s="155"/>
      <c r="T2033" s="155"/>
      <c r="U2033" s="155"/>
      <c r="V2033" s="161"/>
      <c r="W2033" s="174"/>
      <c r="X2033" s="175"/>
      <c r="Y2033" s="511"/>
      <c r="Z2033" s="139"/>
    </row>
    <row r="2034" spans="1:26" ht="15" customHeight="1">
      <c r="A2034" s="160"/>
      <c r="B2034" s="160"/>
      <c r="C2034" s="158" t="s">
        <v>10129</v>
      </c>
      <c r="D2034" s="172" t="s">
        <v>2</v>
      </c>
      <c r="E2034" s="172" t="s">
        <v>12505</v>
      </c>
      <c r="F2034" s="172">
        <v>1</v>
      </c>
      <c r="G2034" s="172">
        <v>1</v>
      </c>
      <c r="H2034" s="140" t="s">
        <v>8887</v>
      </c>
      <c r="I2034" s="155" t="s">
        <v>12506</v>
      </c>
      <c r="J2034" s="311"/>
      <c r="K2034" s="311"/>
      <c r="L2034" s="306"/>
      <c r="M2034" s="161"/>
      <c r="N2034" s="161"/>
      <c r="O2034" s="155"/>
      <c r="P2034" s="155"/>
      <c r="Q2034" s="155"/>
      <c r="R2034" s="155"/>
      <c r="S2034" s="155"/>
      <c r="T2034" s="155"/>
      <c r="U2034" s="155"/>
      <c r="V2034" s="161"/>
      <c r="W2034" s="174"/>
      <c r="X2034" s="175"/>
      <c r="Y2034" s="511"/>
      <c r="Z2034" s="139"/>
    </row>
    <row r="2035" spans="1:26" ht="15" customHeight="1">
      <c r="A2035" s="160"/>
      <c r="B2035" s="160"/>
      <c r="C2035" s="158" t="s">
        <v>10129</v>
      </c>
      <c r="D2035" s="172" t="s">
        <v>2</v>
      </c>
      <c r="E2035" s="172" t="s">
        <v>12505</v>
      </c>
      <c r="F2035" s="172">
        <v>1</v>
      </c>
      <c r="G2035" s="172">
        <v>1</v>
      </c>
      <c r="H2035" s="140" t="s">
        <v>8888</v>
      </c>
      <c r="I2035" s="155" t="s">
        <v>12506</v>
      </c>
      <c r="J2035" s="311"/>
      <c r="K2035" s="311"/>
      <c r="L2035" s="306"/>
      <c r="M2035" s="161"/>
      <c r="N2035" s="161"/>
      <c r="O2035" s="155"/>
      <c r="P2035" s="155"/>
      <c r="Q2035" s="155"/>
      <c r="R2035" s="155"/>
      <c r="S2035" s="155"/>
      <c r="T2035" s="155"/>
      <c r="U2035" s="155"/>
      <c r="V2035" s="161"/>
      <c r="W2035" s="174"/>
      <c r="X2035" s="175"/>
      <c r="Y2035" s="511"/>
      <c r="Z2035" s="139"/>
    </row>
    <row r="2036" spans="1:26" ht="15" customHeight="1">
      <c r="A2036" s="160"/>
      <c r="B2036" s="160"/>
      <c r="C2036" s="158" t="s">
        <v>10129</v>
      </c>
      <c r="D2036" s="172" t="s">
        <v>2</v>
      </c>
      <c r="E2036" s="172" t="s">
        <v>12505</v>
      </c>
      <c r="F2036" s="172">
        <v>1</v>
      </c>
      <c r="G2036" s="172">
        <v>1</v>
      </c>
      <c r="H2036" s="140" t="s">
        <v>8889</v>
      </c>
      <c r="I2036" s="155" t="s">
        <v>12506</v>
      </c>
      <c r="J2036" s="311"/>
      <c r="K2036" s="311"/>
      <c r="L2036" s="306"/>
      <c r="M2036" s="161"/>
      <c r="N2036" s="161"/>
      <c r="O2036" s="155"/>
      <c r="P2036" s="155"/>
      <c r="Q2036" s="155"/>
      <c r="R2036" s="155"/>
      <c r="S2036" s="155"/>
      <c r="T2036" s="155"/>
      <c r="U2036" s="155"/>
      <c r="V2036" s="161"/>
      <c r="W2036" s="174"/>
      <c r="X2036" s="175"/>
      <c r="Y2036" s="511"/>
      <c r="Z2036" s="139"/>
    </row>
    <row r="2037" spans="1:26" ht="15" customHeight="1">
      <c r="A2037" s="160"/>
      <c r="B2037" s="160"/>
      <c r="C2037" s="158" t="s">
        <v>10129</v>
      </c>
      <c r="D2037" s="172" t="s">
        <v>2</v>
      </c>
      <c r="E2037" s="172" t="s">
        <v>12505</v>
      </c>
      <c r="F2037" s="172">
        <v>1</v>
      </c>
      <c r="G2037" s="172">
        <v>1</v>
      </c>
      <c r="H2037" s="140" t="s">
        <v>8890</v>
      </c>
      <c r="I2037" s="155" t="s">
        <v>12506</v>
      </c>
      <c r="J2037" s="311"/>
      <c r="K2037" s="311"/>
      <c r="L2037" s="306"/>
      <c r="M2037" s="161"/>
      <c r="N2037" s="161"/>
      <c r="O2037" s="155"/>
      <c r="P2037" s="155"/>
      <c r="Q2037" s="155"/>
      <c r="R2037" s="155"/>
      <c r="S2037" s="155"/>
      <c r="T2037" s="155"/>
      <c r="U2037" s="155"/>
      <c r="V2037" s="161"/>
      <c r="W2037" s="174"/>
      <c r="X2037" s="175"/>
      <c r="Y2037" s="511"/>
      <c r="Z2037" s="139"/>
    </row>
    <row r="2038" spans="1:26" ht="15" customHeight="1">
      <c r="A2038" s="160"/>
      <c r="B2038" s="160"/>
      <c r="C2038" s="158" t="s">
        <v>10129</v>
      </c>
      <c r="D2038" s="172" t="s">
        <v>2</v>
      </c>
      <c r="E2038" s="172" t="s">
        <v>12505</v>
      </c>
      <c r="F2038" s="172">
        <v>1</v>
      </c>
      <c r="G2038" s="172">
        <v>1</v>
      </c>
      <c r="H2038" s="140" t="s">
        <v>8891</v>
      </c>
      <c r="I2038" s="155" t="s">
        <v>12506</v>
      </c>
      <c r="J2038" s="311"/>
      <c r="K2038" s="311"/>
      <c r="L2038" s="306"/>
      <c r="M2038" s="161"/>
      <c r="N2038" s="161"/>
      <c r="O2038" s="155"/>
      <c r="P2038" s="155"/>
      <c r="Q2038" s="155"/>
      <c r="R2038" s="155"/>
      <c r="S2038" s="155"/>
      <c r="T2038" s="155"/>
      <c r="U2038" s="155"/>
      <c r="V2038" s="161"/>
      <c r="W2038" s="174"/>
      <c r="X2038" s="175"/>
      <c r="Y2038" s="511"/>
      <c r="Z2038" s="139"/>
    </row>
    <row r="2039" spans="1:26" ht="15" customHeight="1">
      <c r="A2039" s="160"/>
      <c r="B2039" s="160"/>
      <c r="C2039" s="158" t="s">
        <v>10129</v>
      </c>
      <c r="D2039" s="172" t="s">
        <v>2</v>
      </c>
      <c r="E2039" s="172" t="s">
        <v>12505</v>
      </c>
      <c r="F2039" s="172">
        <v>1</v>
      </c>
      <c r="G2039" s="172">
        <v>1</v>
      </c>
      <c r="H2039" s="140" t="s">
        <v>2998</v>
      </c>
      <c r="I2039" s="155" t="s">
        <v>12506</v>
      </c>
      <c r="J2039" s="311"/>
      <c r="K2039" s="311"/>
      <c r="L2039" s="306"/>
      <c r="M2039" s="161"/>
      <c r="N2039" s="161"/>
      <c r="O2039" s="155"/>
      <c r="P2039" s="155"/>
      <c r="Q2039" s="155"/>
      <c r="R2039" s="155"/>
      <c r="S2039" s="155"/>
      <c r="T2039" s="155"/>
      <c r="U2039" s="155"/>
      <c r="V2039" s="161"/>
      <c r="W2039" s="174"/>
      <c r="X2039" s="175"/>
      <c r="Y2039" s="511"/>
      <c r="Z2039" s="139"/>
    </row>
    <row r="2040" spans="1:26" ht="15" customHeight="1">
      <c r="A2040" s="160"/>
      <c r="B2040" s="160"/>
      <c r="C2040" s="158" t="s">
        <v>10129</v>
      </c>
      <c r="D2040" s="172" t="s">
        <v>2</v>
      </c>
      <c r="E2040" s="172" t="s">
        <v>12505</v>
      </c>
      <c r="F2040" s="172">
        <v>1</v>
      </c>
      <c r="G2040" s="172">
        <v>1</v>
      </c>
      <c r="H2040" s="140" t="s">
        <v>8892</v>
      </c>
      <c r="I2040" s="155" t="s">
        <v>12506</v>
      </c>
      <c r="J2040" s="311"/>
      <c r="K2040" s="311"/>
      <c r="L2040" s="306"/>
      <c r="M2040" s="161"/>
      <c r="N2040" s="161"/>
      <c r="O2040" s="155"/>
      <c r="P2040" s="155"/>
      <c r="Q2040" s="155"/>
      <c r="R2040" s="155"/>
      <c r="S2040" s="155"/>
      <c r="T2040" s="155"/>
      <c r="U2040" s="155"/>
      <c r="V2040" s="161"/>
      <c r="W2040" s="174"/>
      <c r="X2040" s="175"/>
      <c r="Y2040" s="511"/>
      <c r="Z2040" s="139"/>
    </row>
    <row r="2041" spans="1:26" ht="15" customHeight="1">
      <c r="A2041" s="160"/>
      <c r="B2041" s="160"/>
      <c r="C2041" s="158" t="s">
        <v>10129</v>
      </c>
      <c r="D2041" s="172" t="s">
        <v>2</v>
      </c>
      <c r="E2041" s="172" t="s">
        <v>12505</v>
      </c>
      <c r="F2041" s="172">
        <v>1</v>
      </c>
      <c r="G2041" s="172">
        <v>1</v>
      </c>
      <c r="H2041" s="140" t="s">
        <v>8893</v>
      </c>
      <c r="I2041" s="155" t="s">
        <v>12506</v>
      </c>
      <c r="J2041" s="311"/>
      <c r="K2041" s="311"/>
      <c r="L2041" s="306"/>
      <c r="M2041" s="161"/>
      <c r="N2041" s="161"/>
      <c r="O2041" s="155"/>
      <c r="P2041" s="155"/>
      <c r="Q2041" s="155"/>
      <c r="R2041" s="155"/>
      <c r="S2041" s="155"/>
      <c r="T2041" s="155"/>
      <c r="U2041" s="155"/>
      <c r="V2041" s="161"/>
      <c r="W2041" s="174"/>
      <c r="X2041" s="175"/>
      <c r="Y2041" s="511"/>
      <c r="Z2041" s="139"/>
    </row>
    <row r="2042" spans="1:26" ht="15" customHeight="1">
      <c r="A2042" s="160"/>
      <c r="B2042" s="160"/>
      <c r="C2042" s="158" t="s">
        <v>10129</v>
      </c>
      <c r="D2042" s="172" t="s">
        <v>2</v>
      </c>
      <c r="E2042" s="172" t="s">
        <v>12505</v>
      </c>
      <c r="F2042" s="172">
        <v>1</v>
      </c>
      <c r="G2042" s="172">
        <v>1</v>
      </c>
      <c r="H2042" s="140" t="s">
        <v>8894</v>
      </c>
      <c r="I2042" s="155" t="s">
        <v>12506</v>
      </c>
      <c r="J2042" s="311"/>
      <c r="K2042" s="311"/>
      <c r="L2042" s="306"/>
      <c r="M2042" s="161"/>
      <c r="N2042" s="161"/>
      <c r="O2042" s="155"/>
      <c r="P2042" s="155"/>
      <c r="Q2042" s="155"/>
      <c r="R2042" s="155"/>
      <c r="S2042" s="155"/>
      <c r="T2042" s="155"/>
      <c r="U2042" s="155"/>
      <c r="V2042" s="161"/>
      <c r="W2042" s="174"/>
      <c r="X2042" s="175"/>
      <c r="Y2042" s="511"/>
      <c r="Z2042" s="139"/>
    </row>
    <row r="2043" spans="1:26" ht="15" customHeight="1">
      <c r="A2043" s="160"/>
      <c r="B2043" s="160"/>
      <c r="C2043" s="158" t="s">
        <v>10129</v>
      </c>
      <c r="D2043" s="172" t="s">
        <v>2</v>
      </c>
      <c r="E2043" s="172" t="s">
        <v>12505</v>
      </c>
      <c r="F2043" s="172">
        <v>1</v>
      </c>
      <c r="G2043" s="172">
        <v>1</v>
      </c>
      <c r="H2043" s="140" t="s">
        <v>8895</v>
      </c>
      <c r="I2043" s="155" t="s">
        <v>12506</v>
      </c>
      <c r="J2043" s="311"/>
      <c r="K2043" s="311"/>
      <c r="L2043" s="306"/>
      <c r="M2043" s="161"/>
      <c r="N2043" s="161"/>
      <c r="O2043" s="155"/>
      <c r="P2043" s="155"/>
      <c r="Q2043" s="155"/>
      <c r="R2043" s="155"/>
      <c r="S2043" s="155"/>
      <c r="T2043" s="155"/>
      <c r="U2043" s="155"/>
      <c r="V2043" s="161"/>
      <c r="W2043" s="174"/>
      <c r="X2043" s="175"/>
      <c r="Y2043" s="511"/>
      <c r="Z2043" s="139"/>
    </row>
    <row r="2044" spans="1:26" ht="15" customHeight="1">
      <c r="A2044" s="160"/>
      <c r="B2044" s="160"/>
      <c r="C2044" s="158" t="s">
        <v>10129</v>
      </c>
      <c r="D2044" s="172" t="s">
        <v>2</v>
      </c>
      <c r="E2044" s="172" t="s">
        <v>12505</v>
      </c>
      <c r="F2044" s="172">
        <v>1</v>
      </c>
      <c r="G2044" s="172">
        <v>1</v>
      </c>
      <c r="H2044" s="140" t="s">
        <v>8896</v>
      </c>
      <c r="I2044" s="155" t="s">
        <v>12506</v>
      </c>
      <c r="J2044" s="311"/>
      <c r="K2044" s="311"/>
      <c r="L2044" s="306"/>
      <c r="M2044" s="161"/>
      <c r="N2044" s="161"/>
      <c r="O2044" s="155"/>
      <c r="P2044" s="155"/>
      <c r="Q2044" s="155"/>
      <c r="R2044" s="155"/>
      <c r="S2044" s="155"/>
      <c r="T2044" s="155"/>
      <c r="U2044" s="155"/>
      <c r="V2044" s="161"/>
      <c r="W2044" s="174"/>
      <c r="X2044" s="175"/>
      <c r="Y2044" s="511"/>
      <c r="Z2044" s="139"/>
    </row>
    <row r="2045" spans="1:26" ht="15" customHeight="1">
      <c r="A2045" s="160"/>
      <c r="B2045" s="160"/>
      <c r="C2045" s="158" t="s">
        <v>10129</v>
      </c>
      <c r="D2045" s="172" t="s">
        <v>2</v>
      </c>
      <c r="E2045" s="172" t="s">
        <v>12505</v>
      </c>
      <c r="F2045" s="172">
        <v>1</v>
      </c>
      <c r="G2045" s="172">
        <v>1</v>
      </c>
      <c r="H2045" s="140" t="s">
        <v>8897</v>
      </c>
      <c r="I2045" s="155" t="s">
        <v>12506</v>
      </c>
      <c r="J2045" s="311"/>
      <c r="K2045" s="311"/>
      <c r="L2045" s="306"/>
      <c r="M2045" s="161"/>
      <c r="N2045" s="161"/>
      <c r="O2045" s="155"/>
      <c r="P2045" s="155"/>
      <c r="Q2045" s="155"/>
      <c r="R2045" s="155"/>
      <c r="S2045" s="155"/>
      <c r="T2045" s="155"/>
      <c r="U2045" s="155"/>
      <c r="V2045" s="161"/>
      <c r="W2045" s="174"/>
      <c r="X2045" s="175"/>
      <c r="Y2045" s="511"/>
      <c r="Z2045" s="139"/>
    </row>
    <row r="2046" spans="1:26" ht="15" customHeight="1">
      <c r="A2046" s="160"/>
      <c r="B2046" s="160"/>
      <c r="C2046" s="158" t="s">
        <v>10129</v>
      </c>
      <c r="D2046" s="172" t="s">
        <v>2</v>
      </c>
      <c r="E2046" s="172" t="s">
        <v>12505</v>
      </c>
      <c r="F2046" s="172">
        <v>1</v>
      </c>
      <c r="G2046" s="172">
        <v>1</v>
      </c>
      <c r="H2046" s="140" t="s">
        <v>8898</v>
      </c>
      <c r="I2046" s="155" t="s">
        <v>12506</v>
      </c>
      <c r="J2046" s="311"/>
      <c r="K2046" s="311"/>
      <c r="L2046" s="306"/>
      <c r="M2046" s="161"/>
      <c r="N2046" s="161"/>
      <c r="O2046" s="155"/>
      <c r="P2046" s="155"/>
      <c r="Q2046" s="155"/>
      <c r="R2046" s="155"/>
      <c r="S2046" s="155"/>
      <c r="T2046" s="155"/>
      <c r="U2046" s="155"/>
      <c r="V2046" s="161"/>
      <c r="W2046" s="174"/>
      <c r="X2046" s="175"/>
      <c r="Y2046" s="511"/>
      <c r="Z2046" s="139"/>
    </row>
    <row r="2047" spans="1:26" ht="15" customHeight="1">
      <c r="A2047" s="160"/>
      <c r="B2047" s="160"/>
      <c r="C2047" s="158" t="s">
        <v>10129</v>
      </c>
      <c r="D2047" s="172" t="s">
        <v>2</v>
      </c>
      <c r="E2047" s="172" t="s">
        <v>12505</v>
      </c>
      <c r="F2047" s="172">
        <v>1</v>
      </c>
      <c r="G2047" s="172">
        <v>1</v>
      </c>
      <c r="H2047" s="140" t="s">
        <v>8899</v>
      </c>
      <c r="I2047" s="155" t="s">
        <v>12506</v>
      </c>
      <c r="J2047" s="311"/>
      <c r="K2047" s="311"/>
      <c r="L2047" s="306"/>
      <c r="M2047" s="161"/>
      <c r="N2047" s="161"/>
      <c r="O2047" s="155"/>
      <c r="P2047" s="155"/>
      <c r="Q2047" s="155"/>
      <c r="R2047" s="155"/>
      <c r="S2047" s="155"/>
      <c r="T2047" s="155"/>
      <c r="U2047" s="155"/>
      <c r="V2047" s="161"/>
      <c r="W2047" s="174"/>
      <c r="X2047" s="175"/>
      <c r="Y2047" s="511"/>
      <c r="Z2047" s="139"/>
    </row>
    <row r="2048" spans="1:26" ht="15" customHeight="1">
      <c r="A2048" s="160"/>
      <c r="B2048" s="160"/>
      <c r="C2048" s="158" t="s">
        <v>10129</v>
      </c>
      <c r="D2048" s="172" t="s">
        <v>2</v>
      </c>
      <c r="E2048" s="172" t="s">
        <v>12505</v>
      </c>
      <c r="F2048" s="172">
        <v>1</v>
      </c>
      <c r="G2048" s="172">
        <v>1</v>
      </c>
      <c r="H2048" s="140" t="s">
        <v>8900</v>
      </c>
      <c r="I2048" s="155" t="s">
        <v>12506</v>
      </c>
      <c r="J2048" s="311"/>
      <c r="K2048" s="311"/>
      <c r="L2048" s="306"/>
      <c r="M2048" s="161"/>
      <c r="N2048" s="161"/>
      <c r="O2048" s="155"/>
      <c r="P2048" s="155"/>
      <c r="Q2048" s="155"/>
      <c r="R2048" s="155"/>
      <c r="S2048" s="155"/>
      <c r="T2048" s="155"/>
      <c r="U2048" s="155"/>
      <c r="V2048" s="161"/>
      <c r="W2048" s="174"/>
      <c r="X2048" s="175"/>
      <c r="Y2048" s="511"/>
      <c r="Z2048" s="139"/>
    </row>
    <row r="2049" spans="1:26" ht="15" customHeight="1">
      <c r="A2049" s="160"/>
      <c r="B2049" s="160"/>
      <c r="C2049" s="158" t="s">
        <v>10129</v>
      </c>
      <c r="D2049" s="172" t="s">
        <v>2</v>
      </c>
      <c r="E2049" s="172" t="s">
        <v>12505</v>
      </c>
      <c r="F2049" s="172">
        <v>1</v>
      </c>
      <c r="G2049" s="172">
        <v>1</v>
      </c>
      <c r="H2049" s="140" t="s">
        <v>8901</v>
      </c>
      <c r="I2049" s="155" t="s">
        <v>12506</v>
      </c>
      <c r="J2049" s="311"/>
      <c r="K2049" s="311"/>
      <c r="L2049" s="306"/>
      <c r="M2049" s="161"/>
      <c r="N2049" s="161"/>
      <c r="O2049" s="155"/>
      <c r="P2049" s="155"/>
      <c r="Q2049" s="155"/>
      <c r="R2049" s="155"/>
      <c r="S2049" s="155"/>
      <c r="T2049" s="155"/>
      <c r="U2049" s="155"/>
      <c r="V2049" s="161"/>
      <c r="W2049" s="174"/>
      <c r="X2049" s="175"/>
      <c r="Y2049" s="511"/>
      <c r="Z2049" s="139"/>
    </row>
    <row r="2050" spans="1:26" ht="15" customHeight="1">
      <c r="A2050" s="160"/>
      <c r="B2050" s="160"/>
      <c r="C2050" s="158" t="s">
        <v>10129</v>
      </c>
      <c r="D2050" s="172" t="s">
        <v>2</v>
      </c>
      <c r="E2050" s="172" t="s">
        <v>12505</v>
      </c>
      <c r="F2050" s="172">
        <v>1</v>
      </c>
      <c r="G2050" s="172">
        <v>1</v>
      </c>
      <c r="H2050" s="140" t="s">
        <v>8902</v>
      </c>
      <c r="I2050" s="155" t="s">
        <v>12506</v>
      </c>
      <c r="J2050" s="311"/>
      <c r="K2050" s="311"/>
      <c r="L2050" s="306"/>
      <c r="M2050" s="161"/>
      <c r="N2050" s="161"/>
      <c r="O2050" s="155"/>
      <c r="P2050" s="155"/>
      <c r="Q2050" s="155"/>
      <c r="R2050" s="155"/>
      <c r="S2050" s="155"/>
      <c r="T2050" s="155"/>
      <c r="U2050" s="155"/>
      <c r="V2050" s="161"/>
      <c r="W2050" s="174"/>
      <c r="X2050" s="175"/>
      <c r="Y2050" s="511"/>
      <c r="Z2050" s="139"/>
    </row>
    <row r="2051" spans="1:26" ht="15" customHeight="1">
      <c r="A2051" s="160"/>
      <c r="B2051" s="160"/>
      <c r="C2051" s="158" t="s">
        <v>10129</v>
      </c>
      <c r="D2051" s="172" t="s">
        <v>2</v>
      </c>
      <c r="E2051" s="172" t="s">
        <v>12505</v>
      </c>
      <c r="F2051" s="172">
        <v>1</v>
      </c>
      <c r="G2051" s="172">
        <v>1</v>
      </c>
      <c r="H2051" s="140" t="s">
        <v>8903</v>
      </c>
      <c r="I2051" s="155" t="s">
        <v>12506</v>
      </c>
      <c r="J2051" s="311"/>
      <c r="K2051" s="311"/>
      <c r="L2051" s="306"/>
      <c r="M2051" s="161"/>
      <c r="N2051" s="161"/>
      <c r="O2051" s="155"/>
      <c r="P2051" s="155"/>
      <c r="Q2051" s="155"/>
      <c r="R2051" s="155"/>
      <c r="S2051" s="155"/>
      <c r="T2051" s="155"/>
      <c r="U2051" s="155"/>
      <c r="V2051" s="161"/>
      <c r="W2051" s="174"/>
      <c r="X2051" s="175"/>
      <c r="Y2051" s="511"/>
      <c r="Z2051" s="139"/>
    </row>
    <row r="2052" spans="1:26" ht="15" customHeight="1">
      <c r="A2052" s="160"/>
      <c r="B2052" s="160"/>
      <c r="C2052" s="158" t="s">
        <v>10129</v>
      </c>
      <c r="D2052" s="172" t="s">
        <v>2</v>
      </c>
      <c r="E2052" s="172" t="s">
        <v>12505</v>
      </c>
      <c r="F2052" s="172">
        <v>1</v>
      </c>
      <c r="G2052" s="172">
        <v>1</v>
      </c>
      <c r="H2052" s="140" t="s">
        <v>8904</v>
      </c>
      <c r="I2052" s="155" t="s">
        <v>12506</v>
      </c>
      <c r="J2052" s="311"/>
      <c r="K2052" s="311"/>
      <c r="L2052" s="306"/>
      <c r="M2052" s="161"/>
      <c r="N2052" s="161"/>
      <c r="O2052" s="155"/>
      <c r="P2052" s="155"/>
      <c r="Q2052" s="155"/>
      <c r="R2052" s="155"/>
      <c r="S2052" s="155"/>
      <c r="T2052" s="155"/>
      <c r="U2052" s="155"/>
      <c r="V2052" s="161"/>
      <c r="W2052" s="174"/>
      <c r="X2052" s="175"/>
      <c r="Y2052" s="511"/>
      <c r="Z2052" s="139"/>
    </row>
    <row r="2053" spans="1:26" ht="15" customHeight="1">
      <c r="A2053" s="160"/>
      <c r="B2053" s="160"/>
      <c r="C2053" s="158" t="s">
        <v>10129</v>
      </c>
      <c r="D2053" s="172" t="s">
        <v>2</v>
      </c>
      <c r="E2053" s="172" t="s">
        <v>12505</v>
      </c>
      <c r="F2053" s="172">
        <v>1</v>
      </c>
      <c r="G2053" s="172">
        <v>1</v>
      </c>
      <c r="H2053" s="140" t="s">
        <v>8905</v>
      </c>
      <c r="I2053" s="155" t="s">
        <v>12506</v>
      </c>
      <c r="J2053" s="311"/>
      <c r="K2053" s="311"/>
      <c r="L2053" s="306"/>
      <c r="M2053" s="161"/>
      <c r="N2053" s="161"/>
      <c r="O2053" s="155"/>
      <c r="P2053" s="155"/>
      <c r="Q2053" s="155"/>
      <c r="R2053" s="155"/>
      <c r="S2053" s="155"/>
      <c r="T2053" s="155"/>
      <c r="U2053" s="155"/>
      <c r="V2053" s="161"/>
      <c r="W2053" s="174"/>
      <c r="X2053" s="175"/>
      <c r="Y2053" s="511"/>
      <c r="Z2053" s="139"/>
    </row>
    <row r="2054" spans="1:26" ht="15" customHeight="1">
      <c r="A2054" s="160"/>
      <c r="B2054" s="160"/>
      <c r="C2054" s="158" t="s">
        <v>10129</v>
      </c>
      <c r="D2054" s="172" t="s">
        <v>2</v>
      </c>
      <c r="E2054" s="172" t="s">
        <v>12505</v>
      </c>
      <c r="F2054" s="172">
        <v>1</v>
      </c>
      <c r="G2054" s="172">
        <v>1</v>
      </c>
      <c r="H2054" s="140" t="s">
        <v>8906</v>
      </c>
      <c r="I2054" s="155" t="s">
        <v>12506</v>
      </c>
      <c r="J2054" s="311"/>
      <c r="K2054" s="311"/>
      <c r="L2054" s="306"/>
      <c r="M2054" s="161"/>
      <c r="N2054" s="161"/>
      <c r="O2054" s="155"/>
      <c r="P2054" s="155"/>
      <c r="Q2054" s="155"/>
      <c r="R2054" s="155"/>
      <c r="S2054" s="155"/>
      <c r="T2054" s="155"/>
      <c r="U2054" s="155"/>
      <c r="V2054" s="161"/>
      <c r="W2054" s="174"/>
      <c r="X2054" s="175"/>
      <c r="Y2054" s="511"/>
      <c r="Z2054" s="139"/>
    </row>
    <row r="2055" spans="1:26" ht="15" customHeight="1">
      <c r="A2055" s="160"/>
      <c r="B2055" s="160"/>
      <c r="C2055" s="158" t="s">
        <v>10129</v>
      </c>
      <c r="D2055" s="172" t="s">
        <v>2</v>
      </c>
      <c r="E2055" s="172" t="s">
        <v>12505</v>
      </c>
      <c r="F2055" s="172">
        <v>1</v>
      </c>
      <c r="G2055" s="172">
        <v>1</v>
      </c>
      <c r="H2055" s="140" t="s">
        <v>8907</v>
      </c>
      <c r="I2055" s="155" t="s">
        <v>12506</v>
      </c>
      <c r="J2055" s="311"/>
      <c r="K2055" s="311"/>
      <c r="L2055" s="306"/>
      <c r="M2055" s="161"/>
      <c r="N2055" s="161"/>
      <c r="O2055" s="155"/>
      <c r="P2055" s="155"/>
      <c r="Q2055" s="155"/>
      <c r="R2055" s="155"/>
      <c r="S2055" s="155"/>
      <c r="T2055" s="155"/>
      <c r="U2055" s="155"/>
      <c r="V2055" s="161"/>
      <c r="W2055" s="174"/>
      <c r="X2055" s="175"/>
      <c r="Y2055" s="511"/>
      <c r="Z2055" s="139"/>
    </row>
    <row r="2056" spans="1:26" ht="15" customHeight="1">
      <c r="A2056" s="160"/>
      <c r="B2056" s="160"/>
      <c r="C2056" s="158" t="s">
        <v>10129</v>
      </c>
      <c r="D2056" s="172" t="s">
        <v>2</v>
      </c>
      <c r="E2056" s="172" t="s">
        <v>12505</v>
      </c>
      <c r="F2056" s="172">
        <v>1</v>
      </c>
      <c r="G2056" s="172">
        <v>1</v>
      </c>
      <c r="H2056" s="140" t="s">
        <v>8908</v>
      </c>
      <c r="I2056" s="155" t="s">
        <v>12506</v>
      </c>
      <c r="J2056" s="311"/>
      <c r="K2056" s="311"/>
      <c r="L2056" s="306"/>
      <c r="M2056" s="161"/>
      <c r="N2056" s="161"/>
      <c r="O2056" s="155"/>
      <c r="P2056" s="155"/>
      <c r="Q2056" s="155"/>
      <c r="R2056" s="155"/>
      <c r="S2056" s="155"/>
      <c r="T2056" s="155"/>
      <c r="U2056" s="155"/>
      <c r="V2056" s="161"/>
      <c r="W2056" s="174"/>
      <c r="X2056" s="175"/>
      <c r="Y2056" s="511"/>
      <c r="Z2056" s="139"/>
    </row>
    <row r="2057" spans="1:26" ht="15" customHeight="1">
      <c r="A2057" s="160"/>
      <c r="B2057" s="160"/>
      <c r="C2057" s="158" t="s">
        <v>10129</v>
      </c>
      <c r="D2057" s="172" t="s">
        <v>2</v>
      </c>
      <c r="E2057" s="172" t="s">
        <v>12505</v>
      </c>
      <c r="F2057" s="172">
        <v>1</v>
      </c>
      <c r="G2057" s="172">
        <v>1</v>
      </c>
      <c r="H2057" s="140" t="s">
        <v>8909</v>
      </c>
      <c r="I2057" s="155" t="s">
        <v>12506</v>
      </c>
      <c r="J2057" s="311"/>
      <c r="K2057" s="311"/>
      <c r="L2057" s="306"/>
      <c r="M2057" s="161"/>
      <c r="N2057" s="161"/>
      <c r="O2057" s="155"/>
      <c r="P2057" s="155"/>
      <c r="Q2057" s="155"/>
      <c r="R2057" s="155"/>
      <c r="S2057" s="155"/>
      <c r="T2057" s="155"/>
      <c r="U2057" s="155"/>
      <c r="V2057" s="161"/>
      <c r="W2057" s="174"/>
      <c r="X2057" s="175"/>
      <c r="Y2057" s="511"/>
      <c r="Z2057" s="139"/>
    </row>
    <row r="2058" spans="1:26" ht="15" customHeight="1">
      <c r="A2058" s="160"/>
      <c r="B2058" s="160"/>
      <c r="C2058" s="158" t="s">
        <v>10129</v>
      </c>
      <c r="D2058" s="172" t="s">
        <v>2</v>
      </c>
      <c r="E2058" s="172" t="s">
        <v>12505</v>
      </c>
      <c r="F2058" s="172">
        <v>1</v>
      </c>
      <c r="G2058" s="172">
        <v>1</v>
      </c>
      <c r="H2058" s="140" t="s">
        <v>8910</v>
      </c>
      <c r="I2058" s="155" t="s">
        <v>12506</v>
      </c>
      <c r="J2058" s="311"/>
      <c r="K2058" s="311"/>
      <c r="L2058" s="306"/>
      <c r="M2058" s="161"/>
      <c r="N2058" s="161"/>
      <c r="O2058" s="155"/>
      <c r="P2058" s="155"/>
      <c r="Q2058" s="155"/>
      <c r="R2058" s="155"/>
      <c r="S2058" s="155"/>
      <c r="T2058" s="155"/>
      <c r="U2058" s="155"/>
      <c r="V2058" s="161"/>
      <c r="W2058" s="174"/>
      <c r="X2058" s="175"/>
      <c r="Y2058" s="511"/>
      <c r="Z2058" s="139"/>
    </row>
    <row r="2059" spans="1:26" ht="15" customHeight="1">
      <c r="A2059" s="160"/>
      <c r="B2059" s="160"/>
      <c r="C2059" s="158" t="s">
        <v>10129</v>
      </c>
      <c r="D2059" s="172" t="s">
        <v>2</v>
      </c>
      <c r="E2059" s="172" t="s">
        <v>12505</v>
      </c>
      <c r="F2059" s="172">
        <v>1</v>
      </c>
      <c r="G2059" s="172">
        <v>1</v>
      </c>
      <c r="H2059" s="140" t="s">
        <v>8911</v>
      </c>
      <c r="I2059" s="155" t="s">
        <v>12506</v>
      </c>
      <c r="J2059" s="311"/>
      <c r="K2059" s="311"/>
      <c r="L2059" s="306"/>
      <c r="M2059" s="161"/>
      <c r="N2059" s="161"/>
      <c r="O2059" s="155"/>
      <c r="P2059" s="155"/>
      <c r="Q2059" s="155"/>
      <c r="R2059" s="155"/>
      <c r="S2059" s="155"/>
      <c r="T2059" s="155"/>
      <c r="U2059" s="155"/>
      <c r="V2059" s="161"/>
      <c r="W2059" s="174"/>
      <c r="X2059" s="175"/>
      <c r="Y2059" s="511"/>
      <c r="Z2059" s="139"/>
    </row>
    <row r="2060" spans="1:26" ht="15" customHeight="1">
      <c r="A2060" s="160"/>
      <c r="B2060" s="160"/>
      <c r="C2060" s="158" t="s">
        <v>10129</v>
      </c>
      <c r="D2060" s="172" t="s">
        <v>2</v>
      </c>
      <c r="E2060" s="172" t="s">
        <v>12505</v>
      </c>
      <c r="F2060" s="172">
        <v>1</v>
      </c>
      <c r="G2060" s="172">
        <v>1</v>
      </c>
      <c r="H2060" s="140" t="s">
        <v>8912</v>
      </c>
      <c r="I2060" s="155" t="s">
        <v>12506</v>
      </c>
      <c r="J2060" s="311"/>
      <c r="K2060" s="311"/>
      <c r="L2060" s="306"/>
      <c r="M2060" s="161"/>
      <c r="N2060" s="161"/>
      <c r="O2060" s="155"/>
      <c r="P2060" s="155"/>
      <c r="Q2060" s="155"/>
      <c r="R2060" s="155"/>
      <c r="S2060" s="155"/>
      <c r="T2060" s="155"/>
      <c r="U2060" s="155"/>
      <c r="V2060" s="161"/>
      <c r="W2060" s="174"/>
      <c r="X2060" s="175"/>
      <c r="Y2060" s="511"/>
      <c r="Z2060" s="139"/>
    </row>
    <row r="2061" spans="1:26" ht="15" customHeight="1">
      <c r="A2061" s="160"/>
      <c r="B2061" s="160"/>
      <c r="C2061" s="158" t="s">
        <v>10129</v>
      </c>
      <c r="D2061" s="172" t="s">
        <v>2</v>
      </c>
      <c r="E2061" s="172" t="s">
        <v>12505</v>
      </c>
      <c r="F2061" s="172">
        <v>1</v>
      </c>
      <c r="G2061" s="172">
        <v>1</v>
      </c>
      <c r="H2061" s="140" t="s">
        <v>8913</v>
      </c>
      <c r="I2061" s="155" t="s">
        <v>12506</v>
      </c>
      <c r="J2061" s="311"/>
      <c r="K2061" s="311"/>
      <c r="L2061" s="306"/>
      <c r="M2061" s="161"/>
      <c r="N2061" s="161"/>
      <c r="O2061" s="155"/>
      <c r="P2061" s="155"/>
      <c r="Q2061" s="155"/>
      <c r="R2061" s="155"/>
      <c r="S2061" s="155"/>
      <c r="T2061" s="155"/>
      <c r="U2061" s="155"/>
      <c r="V2061" s="161"/>
      <c r="W2061" s="174"/>
      <c r="X2061" s="175"/>
      <c r="Y2061" s="511"/>
      <c r="Z2061" s="139"/>
    </row>
    <row r="2062" spans="1:26" ht="15" customHeight="1">
      <c r="A2062" s="160"/>
      <c r="B2062" s="160"/>
      <c r="C2062" s="158" t="s">
        <v>10129</v>
      </c>
      <c r="D2062" s="172" t="s">
        <v>2</v>
      </c>
      <c r="E2062" s="172" t="s">
        <v>12505</v>
      </c>
      <c r="F2062" s="172">
        <v>1</v>
      </c>
      <c r="G2062" s="172">
        <v>1</v>
      </c>
      <c r="H2062" s="140" t="s">
        <v>8914</v>
      </c>
      <c r="I2062" s="155" t="s">
        <v>12506</v>
      </c>
      <c r="J2062" s="311"/>
      <c r="K2062" s="311"/>
      <c r="L2062" s="306"/>
      <c r="M2062" s="161"/>
      <c r="N2062" s="161"/>
      <c r="O2062" s="155"/>
      <c r="P2062" s="155"/>
      <c r="Q2062" s="155"/>
      <c r="R2062" s="155"/>
      <c r="S2062" s="155"/>
      <c r="T2062" s="155"/>
      <c r="U2062" s="155"/>
      <c r="V2062" s="161"/>
      <c r="W2062" s="174"/>
      <c r="X2062" s="175"/>
      <c r="Y2062" s="511"/>
      <c r="Z2062" s="139"/>
    </row>
    <row r="2063" spans="1:26" ht="15" customHeight="1">
      <c r="A2063" s="160"/>
      <c r="B2063" s="160"/>
      <c r="C2063" s="158" t="s">
        <v>10129</v>
      </c>
      <c r="D2063" s="172" t="s">
        <v>2</v>
      </c>
      <c r="E2063" s="172" t="s">
        <v>12505</v>
      </c>
      <c r="F2063" s="172">
        <v>1</v>
      </c>
      <c r="G2063" s="172">
        <v>1</v>
      </c>
      <c r="H2063" s="140" t="s">
        <v>8915</v>
      </c>
      <c r="I2063" s="155" t="s">
        <v>12506</v>
      </c>
      <c r="J2063" s="311"/>
      <c r="K2063" s="311"/>
      <c r="L2063" s="306"/>
      <c r="M2063" s="161"/>
      <c r="N2063" s="161"/>
      <c r="O2063" s="155"/>
      <c r="P2063" s="155"/>
      <c r="Q2063" s="155"/>
      <c r="R2063" s="155"/>
      <c r="S2063" s="155"/>
      <c r="T2063" s="155"/>
      <c r="U2063" s="155"/>
      <c r="V2063" s="161"/>
      <c r="W2063" s="174"/>
      <c r="X2063" s="175"/>
      <c r="Y2063" s="511"/>
      <c r="Z2063" s="139"/>
    </row>
    <row r="2064" spans="1:26" ht="15" customHeight="1">
      <c r="A2064" s="160"/>
      <c r="B2064" s="160"/>
      <c r="C2064" s="158" t="s">
        <v>10129</v>
      </c>
      <c r="D2064" s="172" t="s">
        <v>2</v>
      </c>
      <c r="E2064" s="172" t="s">
        <v>12505</v>
      </c>
      <c r="F2064" s="172">
        <v>1</v>
      </c>
      <c r="G2064" s="172">
        <v>1</v>
      </c>
      <c r="H2064" s="140" t="s">
        <v>8916</v>
      </c>
      <c r="I2064" s="155" t="s">
        <v>12506</v>
      </c>
      <c r="J2064" s="311"/>
      <c r="K2064" s="311"/>
      <c r="L2064" s="306"/>
      <c r="M2064" s="161"/>
      <c r="N2064" s="161"/>
      <c r="O2064" s="155"/>
      <c r="P2064" s="155"/>
      <c r="Q2064" s="155"/>
      <c r="R2064" s="155"/>
      <c r="S2064" s="155"/>
      <c r="T2064" s="155"/>
      <c r="U2064" s="155"/>
      <c r="V2064" s="161"/>
      <c r="W2064" s="174"/>
      <c r="X2064" s="175"/>
      <c r="Y2064" s="511"/>
      <c r="Z2064" s="139"/>
    </row>
    <row r="2065" spans="1:26" ht="15" customHeight="1">
      <c r="A2065" s="160"/>
      <c r="B2065" s="160"/>
      <c r="C2065" s="158" t="s">
        <v>10129</v>
      </c>
      <c r="D2065" s="172" t="s">
        <v>2</v>
      </c>
      <c r="E2065" s="172" t="s">
        <v>12505</v>
      </c>
      <c r="F2065" s="172">
        <v>1</v>
      </c>
      <c r="G2065" s="172">
        <v>1</v>
      </c>
      <c r="H2065" s="140" t="s">
        <v>8917</v>
      </c>
      <c r="I2065" s="155" t="s">
        <v>12506</v>
      </c>
      <c r="J2065" s="311"/>
      <c r="K2065" s="311"/>
      <c r="L2065" s="306"/>
      <c r="M2065" s="161"/>
      <c r="N2065" s="161"/>
      <c r="O2065" s="155"/>
      <c r="P2065" s="155"/>
      <c r="Q2065" s="155"/>
      <c r="R2065" s="155"/>
      <c r="S2065" s="155"/>
      <c r="T2065" s="155"/>
      <c r="U2065" s="155"/>
      <c r="V2065" s="161"/>
      <c r="W2065" s="174"/>
      <c r="X2065" s="175"/>
      <c r="Y2065" s="511"/>
      <c r="Z2065" s="139"/>
    </row>
    <row r="2066" spans="1:26" ht="15" customHeight="1">
      <c r="A2066" s="160"/>
      <c r="B2066" s="160"/>
      <c r="C2066" s="158" t="s">
        <v>10129</v>
      </c>
      <c r="D2066" s="172" t="s">
        <v>2</v>
      </c>
      <c r="E2066" s="172" t="s">
        <v>12505</v>
      </c>
      <c r="F2066" s="172">
        <v>1</v>
      </c>
      <c r="G2066" s="172">
        <v>1</v>
      </c>
      <c r="H2066" s="140" t="s">
        <v>8918</v>
      </c>
      <c r="I2066" s="155" t="s">
        <v>12506</v>
      </c>
      <c r="J2066" s="311"/>
      <c r="K2066" s="311"/>
      <c r="L2066" s="306"/>
      <c r="M2066" s="161"/>
      <c r="N2066" s="161"/>
      <c r="O2066" s="155"/>
      <c r="P2066" s="155"/>
      <c r="Q2066" s="155"/>
      <c r="R2066" s="155"/>
      <c r="S2066" s="155"/>
      <c r="T2066" s="155"/>
      <c r="U2066" s="155"/>
      <c r="V2066" s="161"/>
      <c r="W2066" s="174"/>
      <c r="X2066" s="175"/>
      <c r="Y2066" s="511"/>
      <c r="Z2066" s="139"/>
    </row>
    <row r="2067" spans="1:26" ht="15" customHeight="1">
      <c r="A2067" s="160"/>
      <c r="B2067" s="160"/>
      <c r="C2067" s="158" t="s">
        <v>10129</v>
      </c>
      <c r="D2067" s="172" t="s">
        <v>2</v>
      </c>
      <c r="E2067" s="172" t="s">
        <v>12505</v>
      </c>
      <c r="F2067" s="172">
        <v>1</v>
      </c>
      <c r="G2067" s="172">
        <v>1</v>
      </c>
      <c r="H2067" s="140" t="s">
        <v>8919</v>
      </c>
      <c r="I2067" s="155" t="s">
        <v>12506</v>
      </c>
      <c r="J2067" s="311"/>
      <c r="K2067" s="311"/>
      <c r="L2067" s="306"/>
      <c r="M2067" s="161"/>
      <c r="N2067" s="161"/>
      <c r="O2067" s="155"/>
      <c r="P2067" s="155"/>
      <c r="Q2067" s="155"/>
      <c r="R2067" s="155"/>
      <c r="S2067" s="155"/>
      <c r="T2067" s="155"/>
      <c r="U2067" s="155"/>
      <c r="V2067" s="161"/>
      <c r="W2067" s="174"/>
      <c r="X2067" s="175"/>
      <c r="Y2067" s="511"/>
      <c r="Z2067" s="139"/>
    </row>
    <row r="2068" spans="1:26" ht="15" customHeight="1">
      <c r="A2068" s="160"/>
      <c r="B2068" s="160"/>
      <c r="C2068" s="158" t="s">
        <v>10129</v>
      </c>
      <c r="D2068" s="172" t="s">
        <v>2</v>
      </c>
      <c r="E2068" s="172" t="s">
        <v>12505</v>
      </c>
      <c r="F2068" s="172">
        <v>1</v>
      </c>
      <c r="G2068" s="172">
        <v>1</v>
      </c>
      <c r="H2068" s="140" t="s">
        <v>8920</v>
      </c>
      <c r="I2068" s="155" t="s">
        <v>12506</v>
      </c>
      <c r="J2068" s="311"/>
      <c r="K2068" s="311"/>
      <c r="L2068" s="306"/>
      <c r="M2068" s="161"/>
      <c r="N2068" s="161"/>
      <c r="O2068" s="155"/>
      <c r="P2068" s="155"/>
      <c r="Q2068" s="155"/>
      <c r="R2068" s="155"/>
      <c r="S2068" s="155"/>
      <c r="T2068" s="155"/>
      <c r="U2068" s="155"/>
      <c r="V2068" s="161"/>
      <c r="W2068" s="174"/>
      <c r="X2068" s="175"/>
      <c r="Y2068" s="511"/>
      <c r="Z2068" s="139"/>
    </row>
    <row r="2069" spans="1:26" ht="15" customHeight="1">
      <c r="A2069" s="160"/>
      <c r="B2069" s="160"/>
      <c r="C2069" s="158" t="s">
        <v>10129</v>
      </c>
      <c r="D2069" s="172" t="s">
        <v>2</v>
      </c>
      <c r="E2069" s="172" t="s">
        <v>12505</v>
      </c>
      <c r="F2069" s="172">
        <v>1</v>
      </c>
      <c r="G2069" s="172">
        <v>1</v>
      </c>
      <c r="H2069" s="140" t="s">
        <v>8921</v>
      </c>
      <c r="I2069" s="155" t="s">
        <v>12506</v>
      </c>
      <c r="J2069" s="311"/>
      <c r="K2069" s="311"/>
      <c r="L2069" s="306"/>
      <c r="M2069" s="161"/>
      <c r="N2069" s="161"/>
      <c r="O2069" s="155"/>
      <c r="P2069" s="155"/>
      <c r="Q2069" s="155"/>
      <c r="R2069" s="155"/>
      <c r="S2069" s="155"/>
      <c r="T2069" s="155"/>
      <c r="U2069" s="155"/>
      <c r="V2069" s="161"/>
      <c r="W2069" s="174"/>
      <c r="X2069" s="175"/>
      <c r="Y2069" s="511"/>
      <c r="Z2069" s="139"/>
    </row>
    <row r="2070" spans="1:26" ht="15" customHeight="1">
      <c r="A2070" s="160"/>
      <c r="B2070" s="160"/>
      <c r="C2070" s="158" t="s">
        <v>10129</v>
      </c>
      <c r="D2070" s="172" t="s">
        <v>2</v>
      </c>
      <c r="E2070" s="172" t="s">
        <v>12505</v>
      </c>
      <c r="F2070" s="172">
        <v>1</v>
      </c>
      <c r="G2070" s="172">
        <v>1</v>
      </c>
      <c r="H2070" s="140" t="s">
        <v>8922</v>
      </c>
      <c r="I2070" s="155" t="s">
        <v>12506</v>
      </c>
      <c r="J2070" s="311"/>
      <c r="K2070" s="311"/>
      <c r="L2070" s="306"/>
      <c r="M2070" s="161"/>
      <c r="N2070" s="161"/>
      <c r="O2070" s="155"/>
      <c r="P2070" s="155"/>
      <c r="Q2070" s="155"/>
      <c r="R2070" s="155"/>
      <c r="S2070" s="155"/>
      <c r="T2070" s="155"/>
      <c r="U2070" s="155"/>
      <c r="V2070" s="161"/>
      <c r="W2070" s="174"/>
      <c r="X2070" s="175"/>
      <c r="Y2070" s="511"/>
      <c r="Z2070" s="139"/>
    </row>
    <row r="2071" spans="1:26" ht="15" customHeight="1">
      <c r="A2071" s="160"/>
      <c r="B2071" s="160"/>
      <c r="C2071" s="158" t="s">
        <v>10129</v>
      </c>
      <c r="D2071" s="172" t="s">
        <v>2</v>
      </c>
      <c r="E2071" s="172" t="s">
        <v>12505</v>
      </c>
      <c r="F2071" s="172">
        <v>1</v>
      </c>
      <c r="G2071" s="172">
        <v>1</v>
      </c>
      <c r="H2071" s="140" t="s">
        <v>8923</v>
      </c>
      <c r="I2071" s="155" t="s">
        <v>12506</v>
      </c>
      <c r="J2071" s="311"/>
      <c r="K2071" s="311"/>
      <c r="L2071" s="306"/>
      <c r="M2071" s="161"/>
      <c r="N2071" s="161"/>
      <c r="O2071" s="155"/>
      <c r="P2071" s="155"/>
      <c r="Q2071" s="155"/>
      <c r="R2071" s="155"/>
      <c r="S2071" s="155"/>
      <c r="T2071" s="155"/>
      <c r="U2071" s="155"/>
      <c r="V2071" s="161"/>
      <c r="W2071" s="174"/>
      <c r="X2071" s="175"/>
      <c r="Y2071" s="511"/>
      <c r="Z2071" s="139"/>
    </row>
    <row r="2072" spans="1:26" ht="15" customHeight="1">
      <c r="A2072" s="160"/>
      <c r="B2072" s="160"/>
      <c r="C2072" s="158" t="s">
        <v>10129</v>
      </c>
      <c r="D2072" s="172" t="s">
        <v>2</v>
      </c>
      <c r="E2072" s="172" t="s">
        <v>12505</v>
      </c>
      <c r="F2072" s="172">
        <v>1</v>
      </c>
      <c r="G2072" s="172">
        <v>1</v>
      </c>
      <c r="H2072" s="140" t="s">
        <v>8924</v>
      </c>
      <c r="I2072" s="155" t="s">
        <v>12506</v>
      </c>
      <c r="J2072" s="311"/>
      <c r="K2072" s="311"/>
      <c r="L2072" s="306"/>
      <c r="M2072" s="161"/>
      <c r="N2072" s="161"/>
      <c r="O2072" s="155"/>
      <c r="P2072" s="155"/>
      <c r="Q2072" s="155"/>
      <c r="R2072" s="155"/>
      <c r="S2072" s="155"/>
      <c r="T2072" s="155"/>
      <c r="U2072" s="155"/>
      <c r="V2072" s="161"/>
      <c r="W2072" s="174"/>
      <c r="X2072" s="175"/>
      <c r="Y2072" s="511"/>
      <c r="Z2072" s="139"/>
    </row>
    <row r="2073" spans="1:26" ht="15" customHeight="1">
      <c r="A2073" s="160"/>
      <c r="B2073" s="160"/>
      <c r="C2073" s="158" t="s">
        <v>10129</v>
      </c>
      <c r="D2073" s="172" t="s">
        <v>2</v>
      </c>
      <c r="E2073" s="172" t="s">
        <v>12505</v>
      </c>
      <c r="F2073" s="172">
        <v>1</v>
      </c>
      <c r="G2073" s="172">
        <v>1</v>
      </c>
      <c r="H2073" s="140" t="s">
        <v>8925</v>
      </c>
      <c r="I2073" s="155" t="s">
        <v>12506</v>
      </c>
      <c r="J2073" s="311"/>
      <c r="K2073" s="311"/>
      <c r="L2073" s="306"/>
      <c r="M2073" s="161"/>
      <c r="N2073" s="161"/>
      <c r="O2073" s="155"/>
      <c r="P2073" s="155"/>
      <c r="Q2073" s="155"/>
      <c r="R2073" s="155"/>
      <c r="S2073" s="155"/>
      <c r="T2073" s="155"/>
      <c r="U2073" s="155"/>
      <c r="V2073" s="161"/>
      <c r="W2073" s="174"/>
      <c r="X2073" s="175"/>
      <c r="Y2073" s="511"/>
      <c r="Z2073" s="139"/>
    </row>
    <row r="2074" spans="1:26" ht="15" customHeight="1">
      <c r="A2074" s="160"/>
      <c r="B2074" s="160"/>
      <c r="C2074" s="158" t="s">
        <v>10129</v>
      </c>
      <c r="D2074" s="172" t="s">
        <v>2</v>
      </c>
      <c r="E2074" s="172" t="s">
        <v>12505</v>
      </c>
      <c r="F2074" s="172">
        <v>1</v>
      </c>
      <c r="G2074" s="172">
        <v>1</v>
      </c>
      <c r="H2074" s="140" t="s">
        <v>8926</v>
      </c>
      <c r="I2074" s="155" t="s">
        <v>12506</v>
      </c>
      <c r="J2074" s="311"/>
      <c r="K2074" s="311"/>
      <c r="L2074" s="306"/>
      <c r="M2074" s="161"/>
      <c r="N2074" s="161"/>
      <c r="O2074" s="155"/>
      <c r="P2074" s="155"/>
      <c r="Q2074" s="155"/>
      <c r="R2074" s="155"/>
      <c r="S2074" s="155"/>
      <c r="T2074" s="155"/>
      <c r="U2074" s="155"/>
      <c r="V2074" s="161"/>
      <c r="W2074" s="174"/>
      <c r="X2074" s="175"/>
      <c r="Y2074" s="511"/>
      <c r="Z2074" s="139"/>
    </row>
    <row r="2075" spans="1:26" ht="15" customHeight="1">
      <c r="A2075" s="160"/>
      <c r="B2075" s="160"/>
      <c r="C2075" s="158" t="s">
        <v>10129</v>
      </c>
      <c r="D2075" s="172" t="s">
        <v>2</v>
      </c>
      <c r="E2075" s="172" t="s">
        <v>12505</v>
      </c>
      <c r="F2075" s="172">
        <v>1</v>
      </c>
      <c r="G2075" s="172">
        <v>1</v>
      </c>
      <c r="H2075" s="140" t="s">
        <v>8927</v>
      </c>
      <c r="I2075" s="155" t="s">
        <v>12506</v>
      </c>
      <c r="J2075" s="311"/>
      <c r="K2075" s="311"/>
      <c r="L2075" s="306"/>
      <c r="M2075" s="161"/>
      <c r="N2075" s="161"/>
      <c r="O2075" s="155"/>
      <c r="P2075" s="155"/>
      <c r="Q2075" s="155"/>
      <c r="R2075" s="155"/>
      <c r="S2075" s="155"/>
      <c r="T2075" s="155"/>
      <c r="U2075" s="155"/>
      <c r="V2075" s="161"/>
      <c r="W2075" s="174"/>
      <c r="X2075" s="175"/>
      <c r="Y2075" s="511"/>
      <c r="Z2075" s="139"/>
    </row>
    <row r="2076" spans="1:26" ht="15" customHeight="1">
      <c r="A2076" s="160"/>
      <c r="B2076" s="160"/>
      <c r="C2076" s="158" t="s">
        <v>10129</v>
      </c>
      <c r="D2076" s="172" t="s">
        <v>2</v>
      </c>
      <c r="E2076" s="172" t="s">
        <v>12505</v>
      </c>
      <c r="F2076" s="172">
        <v>1</v>
      </c>
      <c r="G2076" s="172">
        <v>1</v>
      </c>
      <c r="H2076" s="140" t="s">
        <v>8928</v>
      </c>
      <c r="I2076" s="155" t="s">
        <v>12506</v>
      </c>
      <c r="J2076" s="311"/>
      <c r="K2076" s="311"/>
      <c r="L2076" s="306"/>
      <c r="M2076" s="161"/>
      <c r="N2076" s="161"/>
      <c r="O2076" s="155"/>
      <c r="P2076" s="155"/>
      <c r="Q2076" s="155"/>
      <c r="R2076" s="155"/>
      <c r="S2076" s="155"/>
      <c r="T2076" s="155"/>
      <c r="U2076" s="155"/>
      <c r="V2076" s="161"/>
      <c r="W2076" s="174"/>
      <c r="X2076" s="175"/>
      <c r="Y2076" s="511"/>
      <c r="Z2076" s="139"/>
    </row>
    <row r="2077" spans="1:26" ht="15" customHeight="1">
      <c r="A2077" s="160"/>
      <c r="B2077" s="160"/>
      <c r="C2077" s="158" t="s">
        <v>10129</v>
      </c>
      <c r="D2077" s="172" t="s">
        <v>2</v>
      </c>
      <c r="E2077" s="172" t="s">
        <v>12505</v>
      </c>
      <c r="F2077" s="172">
        <v>1</v>
      </c>
      <c r="G2077" s="172">
        <v>1</v>
      </c>
      <c r="H2077" s="140" t="s">
        <v>8929</v>
      </c>
      <c r="I2077" s="155" t="s">
        <v>12506</v>
      </c>
      <c r="J2077" s="311"/>
      <c r="K2077" s="311"/>
      <c r="L2077" s="306"/>
      <c r="M2077" s="161"/>
      <c r="N2077" s="161"/>
      <c r="O2077" s="155"/>
      <c r="P2077" s="155"/>
      <c r="Q2077" s="155"/>
      <c r="R2077" s="155"/>
      <c r="S2077" s="155"/>
      <c r="T2077" s="155"/>
      <c r="U2077" s="155"/>
      <c r="V2077" s="161"/>
      <c r="W2077" s="174"/>
      <c r="X2077" s="175"/>
      <c r="Y2077" s="511"/>
      <c r="Z2077" s="139"/>
    </row>
    <row r="2078" spans="1:26" ht="15" customHeight="1">
      <c r="A2078" s="160"/>
      <c r="B2078" s="160"/>
      <c r="C2078" s="158" t="s">
        <v>10129</v>
      </c>
      <c r="D2078" s="172" t="s">
        <v>2</v>
      </c>
      <c r="E2078" s="172" t="s">
        <v>12505</v>
      </c>
      <c r="F2078" s="172">
        <v>1</v>
      </c>
      <c r="G2078" s="172">
        <v>1</v>
      </c>
      <c r="H2078" s="140" t="s">
        <v>8930</v>
      </c>
      <c r="I2078" s="155" t="s">
        <v>12506</v>
      </c>
      <c r="J2078" s="311"/>
      <c r="K2078" s="311"/>
      <c r="L2078" s="306"/>
      <c r="M2078" s="161"/>
      <c r="N2078" s="161"/>
      <c r="O2078" s="155"/>
      <c r="P2078" s="155"/>
      <c r="Q2078" s="155"/>
      <c r="R2078" s="155"/>
      <c r="S2078" s="155"/>
      <c r="T2078" s="155"/>
      <c r="U2078" s="155"/>
      <c r="V2078" s="161"/>
      <c r="W2078" s="174"/>
      <c r="X2078" s="175"/>
      <c r="Y2078" s="511"/>
      <c r="Z2078" s="139"/>
    </row>
    <row r="2079" spans="1:26" ht="15" customHeight="1">
      <c r="A2079" s="160"/>
      <c r="B2079" s="160"/>
      <c r="C2079" s="158" t="s">
        <v>10129</v>
      </c>
      <c r="D2079" s="172" t="s">
        <v>2</v>
      </c>
      <c r="E2079" s="172" t="s">
        <v>12505</v>
      </c>
      <c r="F2079" s="172">
        <v>1</v>
      </c>
      <c r="G2079" s="172">
        <v>1</v>
      </c>
      <c r="H2079" s="140" t="s">
        <v>8931</v>
      </c>
      <c r="I2079" s="155" t="s">
        <v>12506</v>
      </c>
      <c r="J2079" s="311"/>
      <c r="K2079" s="311"/>
      <c r="L2079" s="306"/>
      <c r="M2079" s="161"/>
      <c r="N2079" s="161"/>
      <c r="O2079" s="155"/>
      <c r="P2079" s="155"/>
      <c r="Q2079" s="155"/>
      <c r="R2079" s="155"/>
      <c r="S2079" s="155"/>
      <c r="T2079" s="155"/>
      <c r="U2079" s="155"/>
      <c r="V2079" s="161"/>
      <c r="W2079" s="174"/>
      <c r="X2079" s="175"/>
      <c r="Y2079" s="511"/>
      <c r="Z2079" s="139"/>
    </row>
    <row r="2080" spans="1:26" ht="15" customHeight="1">
      <c r="A2080" s="160"/>
      <c r="B2080" s="160"/>
      <c r="C2080" s="158" t="s">
        <v>10129</v>
      </c>
      <c r="D2080" s="172" t="s">
        <v>2</v>
      </c>
      <c r="E2080" s="172" t="s">
        <v>12505</v>
      </c>
      <c r="F2080" s="172">
        <v>1</v>
      </c>
      <c r="G2080" s="172">
        <v>1</v>
      </c>
      <c r="H2080" s="140" t="s">
        <v>8932</v>
      </c>
      <c r="I2080" s="155" t="s">
        <v>12506</v>
      </c>
      <c r="J2080" s="311"/>
      <c r="K2080" s="311"/>
      <c r="L2080" s="306"/>
      <c r="M2080" s="161"/>
      <c r="N2080" s="161"/>
      <c r="O2080" s="155"/>
      <c r="P2080" s="155"/>
      <c r="Q2080" s="155"/>
      <c r="R2080" s="155"/>
      <c r="S2080" s="155"/>
      <c r="T2080" s="155"/>
      <c r="U2080" s="155"/>
      <c r="V2080" s="161"/>
      <c r="W2080" s="174"/>
      <c r="X2080" s="175"/>
      <c r="Y2080" s="511"/>
      <c r="Z2080" s="139"/>
    </row>
    <row r="2081" spans="1:26" ht="15" customHeight="1">
      <c r="A2081" s="160"/>
      <c r="B2081" s="160"/>
      <c r="C2081" s="158" t="s">
        <v>10129</v>
      </c>
      <c r="D2081" s="172" t="s">
        <v>2</v>
      </c>
      <c r="E2081" s="172" t="s">
        <v>12505</v>
      </c>
      <c r="F2081" s="172">
        <v>1</v>
      </c>
      <c r="G2081" s="172">
        <v>1</v>
      </c>
      <c r="H2081" s="140" t="s">
        <v>8933</v>
      </c>
      <c r="I2081" s="155" t="s">
        <v>12506</v>
      </c>
      <c r="J2081" s="311"/>
      <c r="K2081" s="311"/>
      <c r="L2081" s="306"/>
      <c r="M2081" s="161"/>
      <c r="N2081" s="161"/>
      <c r="O2081" s="155"/>
      <c r="P2081" s="155"/>
      <c r="Q2081" s="155"/>
      <c r="R2081" s="155"/>
      <c r="S2081" s="155"/>
      <c r="T2081" s="155"/>
      <c r="U2081" s="155"/>
      <c r="V2081" s="161"/>
      <c r="W2081" s="174"/>
      <c r="X2081" s="175"/>
      <c r="Y2081" s="511"/>
      <c r="Z2081" s="139"/>
    </row>
    <row r="2082" spans="1:26" ht="15" customHeight="1">
      <c r="A2082" s="160"/>
      <c r="B2082" s="160"/>
      <c r="C2082" s="158" t="s">
        <v>10129</v>
      </c>
      <c r="D2082" s="172" t="s">
        <v>2</v>
      </c>
      <c r="E2082" s="172" t="s">
        <v>12505</v>
      </c>
      <c r="F2082" s="172">
        <v>1</v>
      </c>
      <c r="G2082" s="172">
        <v>1</v>
      </c>
      <c r="H2082" s="140" t="s">
        <v>8934</v>
      </c>
      <c r="I2082" s="155" t="s">
        <v>12506</v>
      </c>
      <c r="J2082" s="311"/>
      <c r="K2082" s="311"/>
      <c r="L2082" s="306"/>
      <c r="M2082" s="161"/>
      <c r="N2082" s="161"/>
      <c r="O2082" s="155"/>
      <c r="P2082" s="155"/>
      <c r="Q2082" s="155"/>
      <c r="R2082" s="155"/>
      <c r="S2082" s="155"/>
      <c r="T2082" s="155"/>
      <c r="U2082" s="155"/>
      <c r="V2082" s="161"/>
      <c r="W2082" s="174"/>
      <c r="X2082" s="175"/>
      <c r="Y2082" s="511"/>
      <c r="Z2082" s="139"/>
    </row>
    <row r="2083" spans="1:26" ht="15" customHeight="1">
      <c r="A2083" s="160"/>
      <c r="B2083" s="160"/>
      <c r="C2083" s="158" t="s">
        <v>10129</v>
      </c>
      <c r="D2083" s="172" t="s">
        <v>2</v>
      </c>
      <c r="E2083" s="172" t="s">
        <v>12505</v>
      </c>
      <c r="F2083" s="172">
        <v>1</v>
      </c>
      <c r="G2083" s="172">
        <v>1</v>
      </c>
      <c r="H2083" s="140" t="s">
        <v>8935</v>
      </c>
      <c r="I2083" s="155" t="s">
        <v>12506</v>
      </c>
      <c r="J2083" s="311"/>
      <c r="K2083" s="311"/>
      <c r="L2083" s="306"/>
      <c r="M2083" s="161"/>
      <c r="N2083" s="161"/>
      <c r="O2083" s="155"/>
      <c r="P2083" s="155"/>
      <c r="Q2083" s="155"/>
      <c r="R2083" s="155"/>
      <c r="S2083" s="155"/>
      <c r="T2083" s="155"/>
      <c r="U2083" s="155"/>
      <c r="V2083" s="161"/>
      <c r="W2083" s="174"/>
      <c r="X2083" s="175"/>
      <c r="Y2083" s="511"/>
      <c r="Z2083" s="139"/>
    </row>
    <row r="2084" spans="1:26" ht="15" customHeight="1">
      <c r="A2084" s="160"/>
      <c r="B2084" s="160"/>
      <c r="C2084" s="158" t="s">
        <v>10129</v>
      </c>
      <c r="D2084" s="172" t="s">
        <v>2</v>
      </c>
      <c r="E2084" s="172" t="s">
        <v>12505</v>
      </c>
      <c r="F2084" s="172">
        <v>1</v>
      </c>
      <c r="G2084" s="172">
        <v>1</v>
      </c>
      <c r="H2084" s="140" t="s">
        <v>8936</v>
      </c>
      <c r="I2084" s="155" t="s">
        <v>12506</v>
      </c>
      <c r="J2084" s="311"/>
      <c r="K2084" s="311"/>
      <c r="L2084" s="306"/>
      <c r="M2084" s="161"/>
      <c r="N2084" s="161"/>
      <c r="O2084" s="155"/>
      <c r="P2084" s="155"/>
      <c r="Q2084" s="155"/>
      <c r="R2084" s="155"/>
      <c r="S2084" s="155"/>
      <c r="T2084" s="155"/>
      <c r="U2084" s="155"/>
      <c r="V2084" s="161"/>
      <c r="W2084" s="174"/>
      <c r="X2084" s="175"/>
      <c r="Y2084" s="511"/>
      <c r="Z2084" s="139"/>
    </row>
    <row r="2085" spans="1:26" ht="15" customHeight="1">
      <c r="A2085" s="160"/>
      <c r="B2085" s="160"/>
      <c r="C2085" s="158" t="s">
        <v>10129</v>
      </c>
      <c r="D2085" s="172" t="s">
        <v>2</v>
      </c>
      <c r="E2085" s="172" t="s">
        <v>12505</v>
      </c>
      <c r="F2085" s="172">
        <v>1</v>
      </c>
      <c r="G2085" s="172">
        <v>1</v>
      </c>
      <c r="H2085" s="140" t="s">
        <v>8937</v>
      </c>
      <c r="I2085" s="155" t="s">
        <v>12506</v>
      </c>
      <c r="J2085" s="311"/>
      <c r="K2085" s="311"/>
      <c r="L2085" s="306"/>
      <c r="M2085" s="161"/>
      <c r="N2085" s="161"/>
      <c r="O2085" s="155"/>
      <c r="P2085" s="155"/>
      <c r="Q2085" s="155"/>
      <c r="R2085" s="155"/>
      <c r="S2085" s="155"/>
      <c r="T2085" s="155"/>
      <c r="U2085" s="155"/>
      <c r="V2085" s="161"/>
      <c r="W2085" s="174"/>
      <c r="X2085" s="175"/>
      <c r="Y2085" s="511"/>
      <c r="Z2085" s="139"/>
    </row>
    <row r="2086" spans="1:26" ht="15" customHeight="1">
      <c r="A2086" s="160"/>
      <c r="B2086" s="160"/>
      <c r="C2086" s="158" t="s">
        <v>10129</v>
      </c>
      <c r="D2086" s="172" t="s">
        <v>2</v>
      </c>
      <c r="E2086" s="172" t="s">
        <v>12505</v>
      </c>
      <c r="F2086" s="172">
        <v>1</v>
      </c>
      <c r="G2086" s="172">
        <v>1</v>
      </c>
      <c r="H2086" s="140" t="s">
        <v>8938</v>
      </c>
      <c r="I2086" s="155" t="s">
        <v>12506</v>
      </c>
      <c r="J2086" s="311"/>
      <c r="K2086" s="311"/>
      <c r="L2086" s="306"/>
      <c r="M2086" s="161"/>
      <c r="N2086" s="161"/>
      <c r="O2086" s="155"/>
      <c r="P2086" s="155"/>
      <c r="Q2086" s="155"/>
      <c r="R2086" s="155"/>
      <c r="S2086" s="155"/>
      <c r="T2086" s="155"/>
      <c r="U2086" s="155"/>
      <c r="V2086" s="161"/>
      <c r="W2086" s="174"/>
      <c r="X2086" s="175"/>
      <c r="Y2086" s="511"/>
      <c r="Z2086" s="139"/>
    </row>
    <row r="2087" spans="1:26" ht="15" customHeight="1">
      <c r="A2087" s="160"/>
      <c r="B2087" s="160"/>
      <c r="C2087" s="158" t="s">
        <v>10129</v>
      </c>
      <c r="D2087" s="172" t="s">
        <v>2</v>
      </c>
      <c r="E2087" s="172" t="s">
        <v>12505</v>
      </c>
      <c r="F2087" s="172">
        <v>1</v>
      </c>
      <c r="G2087" s="172">
        <v>1</v>
      </c>
      <c r="H2087" s="140" t="s">
        <v>8939</v>
      </c>
      <c r="I2087" s="155" t="s">
        <v>12506</v>
      </c>
      <c r="J2087" s="311"/>
      <c r="K2087" s="311"/>
      <c r="L2087" s="306"/>
      <c r="M2087" s="161"/>
      <c r="N2087" s="161"/>
      <c r="O2087" s="155"/>
      <c r="P2087" s="155"/>
      <c r="Q2087" s="155"/>
      <c r="R2087" s="155"/>
      <c r="S2087" s="155"/>
      <c r="T2087" s="155"/>
      <c r="U2087" s="155"/>
      <c r="V2087" s="161"/>
      <c r="W2087" s="174"/>
      <c r="X2087" s="175"/>
      <c r="Y2087" s="511"/>
      <c r="Z2087" s="139"/>
    </row>
    <row r="2088" spans="1:26" ht="15" customHeight="1">
      <c r="A2088" s="160"/>
      <c r="B2088" s="160"/>
      <c r="C2088" s="158" t="s">
        <v>10129</v>
      </c>
      <c r="D2088" s="172" t="s">
        <v>2</v>
      </c>
      <c r="E2088" s="172" t="s">
        <v>12505</v>
      </c>
      <c r="F2088" s="172">
        <v>1</v>
      </c>
      <c r="G2088" s="172">
        <v>1</v>
      </c>
      <c r="H2088" s="140" t="s">
        <v>8940</v>
      </c>
      <c r="I2088" s="155" t="s">
        <v>12506</v>
      </c>
      <c r="J2088" s="311"/>
      <c r="K2088" s="311"/>
      <c r="L2088" s="306"/>
      <c r="M2088" s="161"/>
      <c r="N2088" s="161"/>
      <c r="O2088" s="155"/>
      <c r="P2088" s="155"/>
      <c r="Q2088" s="155"/>
      <c r="R2088" s="155"/>
      <c r="S2088" s="155"/>
      <c r="T2088" s="155"/>
      <c r="U2088" s="155"/>
      <c r="V2088" s="161"/>
      <c r="W2088" s="174"/>
      <c r="X2088" s="175"/>
      <c r="Y2088" s="511"/>
      <c r="Z2088" s="139"/>
    </row>
    <row r="2089" spans="1:26" ht="15" customHeight="1">
      <c r="A2089" s="160"/>
      <c r="B2089" s="160"/>
      <c r="C2089" s="158" t="s">
        <v>10129</v>
      </c>
      <c r="D2089" s="172" t="s">
        <v>2</v>
      </c>
      <c r="E2089" s="172" t="s">
        <v>12505</v>
      </c>
      <c r="F2089" s="172">
        <v>1</v>
      </c>
      <c r="G2089" s="172">
        <v>1</v>
      </c>
      <c r="H2089" s="140" t="s">
        <v>8941</v>
      </c>
      <c r="I2089" s="155" t="s">
        <v>12506</v>
      </c>
      <c r="J2089" s="311"/>
      <c r="K2089" s="311"/>
      <c r="L2089" s="306"/>
      <c r="M2089" s="161"/>
      <c r="N2089" s="161"/>
      <c r="O2089" s="155"/>
      <c r="P2089" s="155"/>
      <c r="Q2089" s="155"/>
      <c r="R2089" s="155"/>
      <c r="S2089" s="155"/>
      <c r="T2089" s="155"/>
      <c r="U2089" s="155"/>
      <c r="V2089" s="161"/>
      <c r="W2089" s="174"/>
      <c r="X2089" s="175"/>
      <c r="Y2089" s="511"/>
      <c r="Z2089" s="139"/>
    </row>
    <row r="2090" spans="1:26" ht="15" customHeight="1">
      <c r="A2090" s="160"/>
      <c r="B2090" s="160"/>
      <c r="C2090" s="158" t="s">
        <v>10129</v>
      </c>
      <c r="D2090" s="172" t="s">
        <v>2</v>
      </c>
      <c r="E2090" s="172" t="s">
        <v>12505</v>
      </c>
      <c r="F2090" s="172">
        <v>1</v>
      </c>
      <c r="G2090" s="172">
        <v>1</v>
      </c>
      <c r="H2090" s="140" t="s">
        <v>8942</v>
      </c>
      <c r="I2090" s="155" t="s">
        <v>12506</v>
      </c>
      <c r="J2090" s="311"/>
      <c r="K2090" s="311"/>
      <c r="L2090" s="306"/>
      <c r="M2090" s="161"/>
      <c r="N2090" s="161"/>
      <c r="O2090" s="155"/>
      <c r="P2090" s="155"/>
      <c r="Q2090" s="155"/>
      <c r="R2090" s="155"/>
      <c r="S2090" s="155"/>
      <c r="T2090" s="155"/>
      <c r="U2090" s="155"/>
      <c r="V2090" s="161"/>
      <c r="W2090" s="174"/>
      <c r="X2090" s="175"/>
      <c r="Y2090" s="511"/>
      <c r="Z2090" s="139"/>
    </row>
    <row r="2091" spans="1:26" ht="15" customHeight="1">
      <c r="A2091" s="160"/>
      <c r="B2091" s="160"/>
      <c r="C2091" s="158" t="s">
        <v>10129</v>
      </c>
      <c r="D2091" s="172" t="s">
        <v>2</v>
      </c>
      <c r="E2091" s="172" t="s">
        <v>12505</v>
      </c>
      <c r="F2091" s="172">
        <v>1</v>
      </c>
      <c r="G2091" s="172">
        <v>1</v>
      </c>
      <c r="H2091" s="140" t="s">
        <v>8943</v>
      </c>
      <c r="I2091" s="155" t="s">
        <v>12506</v>
      </c>
      <c r="J2091" s="311"/>
      <c r="K2091" s="311"/>
      <c r="L2091" s="306"/>
      <c r="M2091" s="161"/>
      <c r="N2091" s="161"/>
      <c r="O2091" s="155"/>
      <c r="P2091" s="155"/>
      <c r="Q2091" s="155"/>
      <c r="R2091" s="155"/>
      <c r="S2091" s="155"/>
      <c r="T2091" s="155"/>
      <c r="U2091" s="155"/>
      <c r="V2091" s="161"/>
      <c r="W2091" s="174"/>
      <c r="X2091" s="175"/>
      <c r="Y2091" s="511"/>
      <c r="Z2091" s="139"/>
    </row>
    <row r="2092" spans="1:26" ht="15" customHeight="1">
      <c r="A2092" s="160"/>
      <c r="B2092" s="160"/>
      <c r="C2092" s="158" t="s">
        <v>10129</v>
      </c>
      <c r="D2092" s="172" t="s">
        <v>2</v>
      </c>
      <c r="E2092" s="172" t="s">
        <v>12505</v>
      </c>
      <c r="F2092" s="172">
        <v>1</v>
      </c>
      <c r="G2092" s="172">
        <v>1</v>
      </c>
      <c r="H2092" s="140" t="s">
        <v>6010</v>
      </c>
      <c r="I2092" s="155" t="s">
        <v>12506</v>
      </c>
      <c r="J2092" s="311"/>
      <c r="K2092" s="311"/>
      <c r="L2092" s="306"/>
      <c r="M2092" s="161"/>
      <c r="N2092" s="161"/>
      <c r="O2092" s="155"/>
      <c r="P2092" s="155"/>
      <c r="Q2092" s="155"/>
      <c r="R2092" s="155"/>
      <c r="S2092" s="155"/>
      <c r="T2092" s="155"/>
      <c r="U2092" s="155"/>
      <c r="V2092" s="161"/>
      <c r="W2092" s="174"/>
      <c r="X2092" s="175"/>
      <c r="Y2092" s="511"/>
      <c r="Z2092" s="139"/>
    </row>
    <row r="2093" spans="1:26" ht="15" customHeight="1">
      <c r="A2093" s="160"/>
      <c r="B2093" s="160"/>
      <c r="C2093" s="158" t="s">
        <v>10129</v>
      </c>
      <c r="D2093" s="172" t="s">
        <v>2</v>
      </c>
      <c r="E2093" s="172" t="s">
        <v>12505</v>
      </c>
      <c r="F2093" s="172">
        <v>1</v>
      </c>
      <c r="G2093" s="172">
        <v>1</v>
      </c>
      <c r="H2093" s="140" t="s">
        <v>8944</v>
      </c>
      <c r="I2093" s="155" t="s">
        <v>12506</v>
      </c>
      <c r="J2093" s="311"/>
      <c r="K2093" s="311"/>
      <c r="L2093" s="306"/>
      <c r="M2093" s="161"/>
      <c r="N2093" s="161"/>
      <c r="O2093" s="155"/>
      <c r="P2093" s="155"/>
      <c r="Q2093" s="155"/>
      <c r="R2093" s="155"/>
      <c r="S2093" s="155"/>
      <c r="T2093" s="155"/>
      <c r="U2093" s="155"/>
      <c r="V2093" s="161"/>
      <c r="W2093" s="174"/>
      <c r="X2093" s="175"/>
      <c r="Y2093" s="511"/>
      <c r="Z2093" s="139"/>
    </row>
    <row r="2094" spans="1:26" ht="15" customHeight="1">
      <c r="A2094" s="160"/>
      <c r="B2094" s="160"/>
      <c r="C2094" s="158" t="s">
        <v>10129</v>
      </c>
      <c r="D2094" s="172" t="s">
        <v>2</v>
      </c>
      <c r="E2094" s="172" t="s">
        <v>12505</v>
      </c>
      <c r="F2094" s="172">
        <v>1</v>
      </c>
      <c r="G2094" s="172">
        <v>1</v>
      </c>
      <c r="H2094" s="140" t="s">
        <v>8945</v>
      </c>
      <c r="I2094" s="155" t="s">
        <v>12506</v>
      </c>
      <c r="J2094" s="311"/>
      <c r="K2094" s="311"/>
      <c r="L2094" s="306"/>
      <c r="M2094" s="161"/>
      <c r="N2094" s="161"/>
      <c r="O2094" s="155"/>
      <c r="P2094" s="155"/>
      <c r="Q2094" s="155"/>
      <c r="R2094" s="155"/>
      <c r="S2094" s="155"/>
      <c r="T2094" s="155"/>
      <c r="U2094" s="155"/>
      <c r="V2094" s="161"/>
      <c r="W2094" s="174"/>
      <c r="X2094" s="175"/>
      <c r="Y2094" s="511"/>
      <c r="Z2094" s="139"/>
    </row>
    <row r="2095" spans="1:26" ht="15" customHeight="1">
      <c r="A2095" s="160"/>
      <c r="B2095" s="160"/>
      <c r="C2095" s="158" t="s">
        <v>10129</v>
      </c>
      <c r="D2095" s="172" t="s">
        <v>2</v>
      </c>
      <c r="E2095" s="172" t="s">
        <v>12505</v>
      </c>
      <c r="F2095" s="172">
        <v>1</v>
      </c>
      <c r="G2095" s="172">
        <v>1</v>
      </c>
      <c r="H2095" s="140" t="s">
        <v>8946</v>
      </c>
      <c r="I2095" s="155" t="s">
        <v>12506</v>
      </c>
      <c r="J2095" s="311"/>
      <c r="K2095" s="311"/>
      <c r="L2095" s="306"/>
      <c r="M2095" s="161"/>
      <c r="N2095" s="161"/>
      <c r="O2095" s="155"/>
      <c r="P2095" s="155"/>
      <c r="Q2095" s="155"/>
      <c r="R2095" s="155"/>
      <c r="S2095" s="155"/>
      <c r="T2095" s="155"/>
      <c r="U2095" s="155"/>
      <c r="V2095" s="161"/>
      <c r="W2095" s="174"/>
      <c r="X2095" s="175"/>
      <c r="Y2095" s="511"/>
      <c r="Z2095" s="139"/>
    </row>
    <row r="2096" spans="1:26" ht="15" customHeight="1">
      <c r="A2096" s="160"/>
      <c r="B2096" s="160"/>
      <c r="C2096" s="158" t="s">
        <v>10129</v>
      </c>
      <c r="D2096" s="172" t="s">
        <v>2</v>
      </c>
      <c r="E2096" s="172" t="s">
        <v>12505</v>
      </c>
      <c r="F2096" s="172">
        <v>1</v>
      </c>
      <c r="G2096" s="172">
        <v>1</v>
      </c>
      <c r="H2096" s="140" t="s">
        <v>8947</v>
      </c>
      <c r="I2096" s="155" t="s">
        <v>12506</v>
      </c>
      <c r="J2096" s="311"/>
      <c r="K2096" s="311"/>
      <c r="L2096" s="306"/>
      <c r="M2096" s="161"/>
      <c r="N2096" s="161"/>
      <c r="O2096" s="155"/>
      <c r="P2096" s="155"/>
      <c r="Q2096" s="155"/>
      <c r="R2096" s="155"/>
      <c r="S2096" s="155"/>
      <c r="T2096" s="155"/>
      <c r="U2096" s="155"/>
      <c r="V2096" s="161"/>
      <c r="W2096" s="174"/>
      <c r="X2096" s="175"/>
      <c r="Y2096" s="511"/>
      <c r="Z2096" s="139"/>
    </row>
    <row r="2097" spans="1:26" ht="15" customHeight="1">
      <c r="A2097" s="160"/>
      <c r="B2097" s="160"/>
      <c r="C2097" s="158" t="s">
        <v>10129</v>
      </c>
      <c r="D2097" s="172" t="s">
        <v>2</v>
      </c>
      <c r="E2097" s="172" t="s">
        <v>12505</v>
      </c>
      <c r="F2097" s="172">
        <v>1</v>
      </c>
      <c r="G2097" s="172">
        <v>1</v>
      </c>
      <c r="H2097" s="140" t="s">
        <v>8948</v>
      </c>
      <c r="I2097" s="155" t="s">
        <v>12506</v>
      </c>
      <c r="J2097" s="311"/>
      <c r="K2097" s="311"/>
      <c r="L2097" s="306"/>
      <c r="M2097" s="161"/>
      <c r="N2097" s="161"/>
      <c r="O2097" s="155"/>
      <c r="P2097" s="155"/>
      <c r="Q2097" s="155"/>
      <c r="R2097" s="155"/>
      <c r="S2097" s="155"/>
      <c r="T2097" s="155"/>
      <c r="U2097" s="155"/>
      <c r="V2097" s="161"/>
      <c r="W2097" s="174"/>
      <c r="X2097" s="175"/>
      <c r="Y2097" s="511"/>
      <c r="Z2097" s="139"/>
    </row>
    <row r="2098" spans="1:26" ht="15" customHeight="1">
      <c r="A2098" s="160"/>
      <c r="B2098" s="160"/>
      <c r="C2098" s="158" t="s">
        <v>10129</v>
      </c>
      <c r="D2098" s="172" t="s">
        <v>2</v>
      </c>
      <c r="E2098" s="172" t="s">
        <v>12505</v>
      </c>
      <c r="F2098" s="172">
        <v>1</v>
      </c>
      <c r="G2098" s="172">
        <v>1</v>
      </c>
      <c r="H2098" s="140" t="s">
        <v>8949</v>
      </c>
      <c r="I2098" s="155" t="s">
        <v>12506</v>
      </c>
      <c r="J2098" s="311"/>
      <c r="K2098" s="311"/>
      <c r="L2098" s="306"/>
      <c r="M2098" s="161"/>
      <c r="N2098" s="161"/>
      <c r="O2098" s="155"/>
      <c r="P2098" s="155"/>
      <c r="Q2098" s="155"/>
      <c r="R2098" s="155"/>
      <c r="S2098" s="155"/>
      <c r="T2098" s="155"/>
      <c r="U2098" s="155"/>
      <c r="V2098" s="161"/>
      <c r="W2098" s="174"/>
      <c r="X2098" s="175"/>
      <c r="Y2098" s="511"/>
      <c r="Z2098" s="139"/>
    </row>
    <row r="2099" spans="1:26" ht="15" customHeight="1">
      <c r="A2099" s="160"/>
      <c r="B2099" s="160"/>
      <c r="C2099" s="158" t="s">
        <v>10129</v>
      </c>
      <c r="D2099" s="172" t="s">
        <v>2</v>
      </c>
      <c r="E2099" s="172" t="s">
        <v>12505</v>
      </c>
      <c r="F2099" s="172">
        <v>1</v>
      </c>
      <c r="G2099" s="172">
        <v>1</v>
      </c>
      <c r="H2099" s="140" t="s">
        <v>8950</v>
      </c>
      <c r="I2099" s="155" t="s">
        <v>12506</v>
      </c>
      <c r="J2099" s="311"/>
      <c r="K2099" s="311"/>
      <c r="L2099" s="306"/>
      <c r="M2099" s="161"/>
      <c r="N2099" s="161"/>
      <c r="O2099" s="155"/>
      <c r="P2099" s="155"/>
      <c r="Q2099" s="155"/>
      <c r="R2099" s="155"/>
      <c r="S2099" s="155"/>
      <c r="T2099" s="155"/>
      <c r="U2099" s="155"/>
      <c r="V2099" s="161"/>
      <c r="W2099" s="174"/>
      <c r="X2099" s="175"/>
      <c r="Y2099" s="511"/>
      <c r="Z2099" s="139"/>
    </row>
    <row r="2100" spans="1:26" ht="15" customHeight="1">
      <c r="A2100" s="160"/>
      <c r="B2100" s="160"/>
      <c r="C2100" s="158" t="s">
        <v>10129</v>
      </c>
      <c r="D2100" s="172" t="s">
        <v>2</v>
      </c>
      <c r="E2100" s="172" t="s">
        <v>12505</v>
      </c>
      <c r="F2100" s="172">
        <v>1</v>
      </c>
      <c r="G2100" s="172">
        <v>1</v>
      </c>
      <c r="H2100" s="140" t="s">
        <v>8951</v>
      </c>
      <c r="I2100" s="155" t="s">
        <v>12506</v>
      </c>
      <c r="J2100" s="311"/>
      <c r="K2100" s="311"/>
      <c r="L2100" s="306"/>
      <c r="M2100" s="161"/>
      <c r="N2100" s="161"/>
      <c r="O2100" s="155"/>
      <c r="P2100" s="155"/>
      <c r="Q2100" s="155"/>
      <c r="R2100" s="155"/>
      <c r="S2100" s="155"/>
      <c r="T2100" s="155"/>
      <c r="U2100" s="155"/>
      <c r="V2100" s="161"/>
      <c r="W2100" s="174"/>
      <c r="X2100" s="175"/>
      <c r="Y2100" s="511"/>
      <c r="Z2100" s="139"/>
    </row>
    <row r="2101" spans="1:26" ht="15" customHeight="1">
      <c r="A2101" s="160"/>
      <c r="B2101" s="160"/>
      <c r="C2101" s="158" t="s">
        <v>10129</v>
      </c>
      <c r="D2101" s="172" t="s">
        <v>2</v>
      </c>
      <c r="E2101" s="172" t="s">
        <v>12505</v>
      </c>
      <c r="F2101" s="172">
        <v>1</v>
      </c>
      <c r="G2101" s="172">
        <v>1</v>
      </c>
      <c r="H2101" s="140" t="s">
        <v>8952</v>
      </c>
      <c r="I2101" s="155" t="s">
        <v>12506</v>
      </c>
      <c r="J2101" s="311"/>
      <c r="K2101" s="311"/>
      <c r="L2101" s="306"/>
      <c r="M2101" s="161"/>
      <c r="N2101" s="161"/>
      <c r="O2101" s="155"/>
      <c r="P2101" s="155"/>
      <c r="Q2101" s="155"/>
      <c r="R2101" s="155"/>
      <c r="S2101" s="155"/>
      <c r="T2101" s="155"/>
      <c r="U2101" s="155"/>
      <c r="V2101" s="161"/>
      <c r="W2101" s="174"/>
      <c r="X2101" s="175"/>
      <c r="Y2101" s="511"/>
      <c r="Z2101" s="139"/>
    </row>
    <row r="2102" spans="1:26" ht="15" customHeight="1">
      <c r="A2102" s="160"/>
      <c r="B2102" s="160"/>
      <c r="C2102" s="158" t="s">
        <v>10129</v>
      </c>
      <c r="D2102" s="172" t="s">
        <v>2</v>
      </c>
      <c r="E2102" s="172" t="s">
        <v>12505</v>
      </c>
      <c r="F2102" s="172">
        <v>1</v>
      </c>
      <c r="G2102" s="172">
        <v>1</v>
      </c>
      <c r="H2102" s="140" t="s">
        <v>8953</v>
      </c>
      <c r="I2102" s="155" t="s">
        <v>12506</v>
      </c>
      <c r="J2102" s="311"/>
      <c r="K2102" s="311"/>
      <c r="L2102" s="306"/>
      <c r="M2102" s="161"/>
      <c r="N2102" s="161"/>
      <c r="O2102" s="155"/>
      <c r="P2102" s="155"/>
      <c r="Q2102" s="155"/>
      <c r="R2102" s="155"/>
      <c r="S2102" s="155"/>
      <c r="T2102" s="155"/>
      <c r="U2102" s="155"/>
      <c r="V2102" s="161"/>
      <c r="W2102" s="174"/>
      <c r="X2102" s="175"/>
      <c r="Y2102" s="511"/>
      <c r="Z2102" s="139"/>
    </row>
    <row r="2103" spans="1:26" ht="15" customHeight="1">
      <c r="A2103" s="160"/>
      <c r="B2103" s="160"/>
      <c r="C2103" s="158" t="s">
        <v>10129</v>
      </c>
      <c r="D2103" s="172" t="s">
        <v>2</v>
      </c>
      <c r="E2103" s="172" t="s">
        <v>12505</v>
      </c>
      <c r="F2103" s="172">
        <v>1</v>
      </c>
      <c r="G2103" s="172">
        <v>1</v>
      </c>
      <c r="H2103" s="140" t="s">
        <v>8954</v>
      </c>
      <c r="I2103" s="155" t="s">
        <v>12506</v>
      </c>
      <c r="J2103" s="311"/>
      <c r="K2103" s="311"/>
      <c r="L2103" s="306"/>
      <c r="M2103" s="161"/>
      <c r="N2103" s="161"/>
      <c r="O2103" s="155"/>
      <c r="P2103" s="155"/>
      <c r="Q2103" s="155"/>
      <c r="R2103" s="155"/>
      <c r="S2103" s="155"/>
      <c r="T2103" s="155"/>
      <c r="U2103" s="155"/>
      <c r="V2103" s="161"/>
      <c r="W2103" s="174"/>
      <c r="X2103" s="175"/>
      <c r="Y2103" s="511"/>
      <c r="Z2103" s="139"/>
    </row>
    <row r="2104" spans="1:26" ht="15" customHeight="1">
      <c r="A2104" s="160"/>
      <c r="B2104" s="160"/>
      <c r="C2104" s="158" t="s">
        <v>10129</v>
      </c>
      <c r="D2104" s="172" t="s">
        <v>2</v>
      </c>
      <c r="E2104" s="172" t="s">
        <v>12505</v>
      </c>
      <c r="F2104" s="172">
        <v>1</v>
      </c>
      <c r="G2104" s="172">
        <v>1</v>
      </c>
      <c r="H2104" s="140" t="s">
        <v>8955</v>
      </c>
      <c r="I2104" s="155" t="s">
        <v>12506</v>
      </c>
      <c r="J2104" s="311"/>
      <c r="K2104" s="311"/>
      <c r="L2104" s="306"/>
      <c r="M2104" s="161"/>
      <c r="N2104" s="161"/>
      <c r="O2104" s="155"/>
      <c r="P2104" s="155"/>
      <c r="Q2104" s="155"/>
      <c r="R2104" s="155"/>
      <c r="S2104" s="155"/>
      <c r="T2104" s="155"/>
      <c r="U2104" s="155"/>
      <c r="V2104" s="161"/>
      <c r="W2104" s="174"/>
      <c r="X2104" s="175"/>
      <c r="Y2104" s="511"/>
      <c r="Z2104" s="139"/>
    </row>
    <row r="2105" spans="1:26" ht="15" customHeight="1">
      <c r="A2105" s="160"/>
      <c r="B2105" s="160"/>
      <c r="C2105" s="158" t="s">
        <v>10129</v>
      </c>
      <c r="D2105" s="172" t="s">
        <v>2</v>
      </c>
      <c r="E2105" s="172" t="s">
        <v>12505</v>
      </c>
      <c r="F2105" s="172">
        <v>1</v>
      </c>
      <c r="G2105" s="172">
        <v>1</v>
      </c>
      <c r="H2105" s="140" t="s">
        <v>8956</v>
      </c>
      <c r="I2105" s="155" t="s">
        <v>12506</v>
      </c>
      <c r="J2105" s="311"/>
      <c r="K2105" s="311"/>
      <c r="L2105" s="306"/>
      <c r="M2105" s="161"/>
      <c r="N2105" s="161"/>
      <c r="O2105" s="155"/>
      <c r="P2105" s="155"/>
      <c r="Q2105" s="155"/>
      <c r="R2105" s="155"/>
      <c r="S2105" s="155"/>
      <c r="T2105" s="155"/>
      <c r="U2105" s="155"/>
      <c r="V2105" s="161"/>
      <c r="W2105" s="174"/>
      <c r="X2105" s="175"/>
      <c r="Y2105" s="511"/>
      <c r="Z2105" s="139"/>
    </row>
    <row r="2106" spans="1:26" ht="15" customHeight="1">
      <c r="A2106" s="160"/>
      <c r="B2106" s="160"/>
      <c r="C2106" s="158" t="s">
        <v>10129</v>
      </c>
      <c r="D2106" s="172" t="s">
        <v>2</v>
      </c>
      <c r="E2106" s="172" t="s">
        <v>12505</v>
      </c>
      <c r="F2106" s="172">
        <v>1</v>
      </c>
      <c r="G2106" s="172">
        <v>1</v>
      </c>
      <c r="H2106" s="140" t="s">
        <v>8957</v>
      </c>
      <c r="I2106" s="155" t="s">
        <v>12506</v>
      </c>
      <c r="J2106" s="311"/>
      <c r="K2106" s="311"/>
      <c r="L2106" s="306"/>
      <c r="M2106" s="161"/>
      <c r="N2106" s="161"/>
      <c r="O2106" s="155"/>
      <c r="P2106" s="155"/>
      <c r="Q2106" s="155"/>
      <c r="R2106" s="155"/>
      <c r="S2106" s="155"/>
      <c r="T2106" s="155"/>
      <c r="U2106" s="155"/>
      <c r="V2106" s="161"/>
      <c r="W2106" s="174"/>
      <c r="X2106" s="175"/>
      <c r="Y2106" s="511"/>
      <c r="Z2106" s="139"/>
    </row>
    <row r="2107" spans="1:26" ht="15" customHeight="1">
      <c r="A2107" s="160"/>
      <c r="B2107" s="160"/>
      <c r="C2107" s="158" t="s">
        <v>10129</v>
      </c>
      <c r="D2107" s="172" t="s">
        <v>2</v>
      </c>
      <c r="E2107" s="172" t="s">
        <v>12505</v>
      </c>
      <c r="F2107" s="172">
        <v>1</v>
      </c>
      <c r="G2107" s="172">
        <v>1</v>
      </c>
      <c r="H2107" s="140" t="s">
        <v>8958</v>
      </c>
      <c r="I2107" s="155" t="s">
        <v>12506</v>
      </c>
      <c r="J2107" s="311"/>
      <c r="K2107" s="311"/>
      <c r="L2107" s="306"/>
      <c r="M2107" s="161"/>
      <c r="N2107" s="161"/>
      <c r="O2107" s="155"/>
      <c r="P2107" s="155"/>
      <c r="Q2107" s="155"/>
      <c r="R2107" s="155"/>
      <c r="S2107" s="155"/>
      <c r="T2107" s="155"/>
      <c r="U2107" s="155"/>
      <c r="V2107" s="161"/>
      <c r="W2107" s="174"/>
      <c r="X2107" s="175"/>
      <c r="Y2107" s="511"/>
      <c r="Z2107" s="139"/>
    </row>
    <row r="2108" spans="1:26" ht="15" customHeight="1">
      <c r="A2108" s="160"/>
      <c r="B2108" s="160"/>
      <c r="C2108" s="158" t="s">
        <v>10129</v>
      </c>
      <c r="D2108" s="172" t="s">
        <v>2</v>
      </c>
      <c r="E2108" s="172" t="s">
        <v>12505</v>
      </c>
      <c r="F2108" s="172">
        <v>1</v>
      </c>
      <c r="G2108" s="172">
        <v>1</v>
      </c>
      <c r="H2108" s="140" t="s">
        <v>8959</v>
      </c>
      <c r="I2108" s="155" t="s">
        <v>12506</v>
      </c>
      <c r="J2108" s="311"/>
      <c r="K2108" s="311"/>
      <c r="L2108" s="306"/>
      <c r="M2108" s="161"/>
      <c r="N2108" s="161"/>
      <c r="O2108" s="155"/>
      <c r="P2108" s="155"/>
      <c r="Q2108" s="155"/>
      <c r="R2108" s="155"/>
      <c r="S2108" s="155"/>
      <c r="T2108" s="155"/>
      <c r="U2108" s="155"/>
      <c r="V2108" s="161"/>
      <c r="W2108" s="174"/>
      <c r="X2108" s="175"/>
      <c r="Y2108" s="511"/>
      <c r="Z2108" s="139"/>
    </row>
    <row r="2109" spans="1:26" ht="15" customHeight="1">
      <c r="A2109" s="160"/>
      <c r="B2109" s="160"/>
      <c r="C2109" s="158" t="s">
        <v>10129</v>
      </c>
      <c r="D2109" s="172" t="s">
        <v>2</v>
      </c>
      <c r="E2109" s="172" t="s">
        <v>12505</v>
      </c>
      <c r="F2109" s="172">
        <v>1</v>
      </c>
      <c r="G2109" s="172">
        <v>1</v>
      </c>
      <c r="H2109" s="140" t="s">
        <v>8960</v>
      </c>
      <c r="I2109" s="155" t="s">
        <v>12506</v>
      </c>
      <c r="J2109" s="311"/>
      <c r="K2109" s="311"/>
      <c r="L2109" s="306"/>
      <c r="M2109" s="161"/>
      <c r="N2109" s="161"/>
      <c r="O2109" s="155"/>
      <c r="P2109" s="155"/>
      <c r="Q2109" s="155"/>
      <c r="R2109" s="155"/>
      <c r="S2109" s="155"/>
      <c r="T2109" s="155"/>
      <c r="U2109" s="155"/>
      <c r="V2109" s="161"/>
      <c r="W2109" s="174"/>
      <c r="X2109" s="175"/>
      <c r="Y2109" s="511"/>
      <c r="Z2109" s="139"/>
    </row>
    <row r="2110" spans="1:26" ht="15" customHeight="1">
      <c r="A2110" s="160"/>
      <c r="B2110" s="160"/>
      <c r="C2110" s="158" t="s">
        <v>10129</v>
      </c>
      <c r="D2110" s="172" t="s">
        <v>2</v>
      </c>
      <c r="E2110" s="172" t="s">
        <v>12505</v>
      </c>
      <c r="F2110" s="172">
        <v>1</v>
      </c>
      <c r="G2110" s="172">
        <v>1</v>
      </c>
      <c r="H2110" s="140" t="s">
        <v>8961</v>
      </c>
      <c r="I2110" s="155" t="s">
        <v>12506</v>
      </c>
      <c r="J2110" s="311"/>
      <c r="K2110" s="311"/>
      <c r="L2110" s="306"/>
      <c r="M2110" s="161"/>
      <c r="N2110" s="161"/>
      <c r="O2110" s="155"/>
      <c r="P2110" s="155"/>
      <c r="Q2110" s="155"/>
      <c r="R2110" s="155"/>
      <c r="S2110" s="155"/>
      <c r="T2110" s="155"/>
      <c r="U2110" s="155"/>
      <c r="V2110" s="161"/>
      <c r="W2110" s="174"/>
      <c r="X2110" s="175"/>
      <c r="Y2110" s="511"/>
      <c r="Z2110" s="139"/>
    </row>
    <row r="2111" spans="1:26" ht="15" customHeight="1">
      <c r="A2111" s="160"/>
      <c r="B2111" s="160"/>
      <c r="C2111" s="158" t="s">
        <v>10129</v>
      </c>
      <c r="D2111" s="172" t="s">
        <v>2</v>
      </c>
      <c r="E2111" s="172" t="s">
        <v>12505</v>
      </c>
      <c r="F2111" s="172">
        <v>1</v>
      </c>
      <c r="G2111" s="172">
        <v>1</v>
      </c>
      <c r="H2111" s="140" t="s">
        <v>8962</v>
      </c>
      <c r="I2111" s="155" t="s">
        <v>12506</v>
      </c>
      <c r="J2111" s="311"/>
      <c r="K2111" s="311"/>
      <c r="L2111" s="306"/>
      <c r="M2111" s="161"/>
      <c r="N2111" s="161"/>
      <c r="O2111" s="155"/>
      <c r="P2111" s="155"/>
      <c r="Q2111" s="155"/>
      <c r="R2111" s="155"/>
      <c r="S2111" s="155"/>
      <c r="T2111" s="155"/>
      <c r="U2111" s="155"/>
      <c r="V2111" s="161"/>
      <c r="W2111" s="174"/>
      <c r="X2111" s="175"/>
      <c r="Y2111" s="511"/>
      <c r="Z2111" s="139"/>
    </row>
    <row r="2112" spans="1:26" ht="15" customHeight="1">
      <c r="A2112" s="160"/>
      <c r="B2112" s="160"/>
      <c r="C2112" s="158" t="s">
        <v>10129</v>
      </c>
      <c r="D2112" s="172" t="s">
        <v>2</v>
      </c>
      <c r="E2112" s="172" t="s">
        <v>12505</v>
      </c>
      <c r="F2112" s="172">
        <v>1</v>
      </c>
      <c r="G2112" s="172">
        <v>1</v>
      </c>
      <c r="H2112" s="140" t="s">
        <v>8963</v>
      </c>
      <c r="I2112" s="155" t="s">
        <v>12506</v>
      </c>
      <c r="J2112" s="311"/>
      <c r="K2112" s="311"/>
      <c r="L2112" s="306"/>
      <c r="M2112" s="161"/>
      <c r="N2112" s="161"/>
      <c r="O2112" s="155"/>
      <c r="P2112" s="155"/>
      <c r="Q2112" s="155"/>
      <c r="R2112" s="155"/>
      <c r="S2112" s="155"/>
      <c r="T2112" s="155"/>
      <c r="U2112" s="155"/>
      <c r="V2112" s="161"/>
      <c r="W2112" s="174"/>
      <c r="X2112" s="175"/>
      <c r="Y2112" s="511"/>
      <c r="Z2112" s="139"/>
    </row>
    <row r="2113" spans="1:26" ht="15" customHeight="1">
      <c r="A2113" s="160"/>
      <c r="B2113" s="160"/>
      <c r="C2113" s="158" t="s">
        <v>10129</v>
      </c>
      <c r="D2113" s="172" t="s">
        <v>2</v>
      </c>
      <c r="E2113" s="172" t="s">
        <v>12505</v>
      </c>
      <c r="F2113" s="172">
        <v>1</v>
      </c>
      <c r="G2113" s="172">
        <v>1</v>
      </c>
      <c r="H2113" s="140" t="s">
        <v>8964</v>
      </c>
      <c r="I2113" s="155" t="s">
        <v>12506</v>
      </c>
      <c r="J2113" s="311"/>
      <c r="K2113" s="311"/>
      <c r="L2113" s="306"/>
      <c r="M2113" s="161"/>
      <c r="N2113" s="161"/>
      <c r="O2113" s="155"/>
      <c r="P2113" s="155"/>
      <c r="Q2113" s="155"/>
      <c r="R2113" s="155"/>
      <c r="S2113" s="155"/>
      <c r="T2113" s="155"/>
      <c r="U2113" s="155"/>
      <c r="V2113" s="161"/>
      <c r="W2113" s="174"/>
      <c r="X2113" s="175"/>
      <c r="Y2113" s="511"/>
      <c r="Z2113" s="139"/>
    </row>
    <row r="2114" spans="1:26" ht="15" customHeight="1">
      <c r="A2114" s="160"/>
      <c r="B2114" s="160"/>
      <c r="C2114" s="158" t="s">
        <v>10129</v>
      </c>
      <c r="D2114" s="172" t="s">
        <v>2</v>
      </c>
      <c r="E2114" s="172" t="s">
        <v>12505</v>
      </c>
      <c r="F2114" s="172">
        <v>1</v>
      </c>
      <c r="G2114" s="172">
        <v>1</v>
      </c>
      <c r="H2114" s="140" t="s">
        <v>8965</v>
      </c>
      <c r="I2114" s="155" t="s">
        <v>12506</v>
      </c>
      <c r="J2114" s="311"/>
      <c r="K2114" s="311"/>
      <c r="L2114" s="306"/>
      <c r="M2114" s="161"/>
      <c r="N2114" s="161"/>
      <c r="O2114" s="155"/>
      <c r="P2114" s="155"/>
      <c r="Q2114" s="155"/>
      <c r="R2114" s="155"/>
      <c r="S2114" s="155"/>
      <c r="T2114" s="155"/>
      <c r="U2114" s="155"/>
      <c r="V2114" s="161"/>
      <c r="W2114" s="174"/>
      <c r="X2114" s="175"/>
      <c r="Y2114" s="511"/>
      <c r="Z2114" s="139"/>
    </row>
    <row r="2115" spans="1:26" ht="15" customHeight="1">
      <c r="A2115" s="160"/>
      <c r="B2115" s="160"/>
      <c r="C2115" s="158" t="s">
        <v>10129</v>
      </c>
      <c r="D2115" s="172" t="s">
        <v>2</v>
      </c>
      <c r="E2115" s="172" t="s">
        <v>12505</v>
      </c>
      <c r="F2115" s="172">
        <v>1</v>
      </c>
      <c r="G2115" s="172">
        <v>1</v>
      </c>
      <c r="H2115" s="140" t="s">
        <v>8966</v>
      </c>
      <c r="I2115" s="155" t="s">
        <v>12506</v>
      </c>
      <c r="J2115" s="311"/>
      <c r="K2115" s="311"/>
      <c r="L2115" s="306"/>
      <c r="M2115" s="161"/>
      <c r="N2115" s="161"/>
      <c r="O2115" s="155"/>
      <c r="P2115" s="155"/>
      <c r="Q2115" s="155"/>
      <c r="R2115" s="155"/>
      <c r="S2115" s="155"/>
      <c r="T2115" s="155"/>
      <c r="U2115" s="155"/>
      <c r="V2115" s="161"/>
      <c r="W2115" s="174"/>
      <c r="X2115" s="175"/>
      <c r="Y2115" s="511"/>
      <c r="Z2115" s="139"/>
    </row>
    <row r="2116" spans="1:26" ht="15" customHeight="1">
      <c r="A2116" s="160"/>
      <c r="B2116" s="160"/>
      <c r="C2116" s="158" t="s">
        <v>10129</v>
      </c>
      <c r="D2116" s="172" t="s">
        <v>2</v>
      </c>
      <c r="E2116" s="172" t="s">
        <v>12505</v>
      </c>
      <c r="F2116" s="172">
        <v>1</v>
      </c>
      <c r="G2116" s="172">
        <v>1</v>
      </c>
      <c r="H2116" s="140" t="s">
        <v>8967</v>
      </c>
      <c r="I2116" s="155" t="s">
        <v>12506</v>
      </c>
      <c r="J2116" s="311"/>
      <c r="K2116" s="311"/>
      <c r="L2116" s="306"/>
      <c r="M2116" s="161"/>
      <c r="N2116" s="161"/>
      <c r="O2116" s="155"/>
      <c r="P2116" s="155"/>
      <c r="Q2116" s="155"/>
      <c r="R2116" s="155"/>
      <c r="S2116" s="155"/>
      <c r="T2116" s="155"/>
      <c r="U2116" s="155"/>
      <c r="V2116" s="161"/>
      <c r="W2116" s="174"/>
      <c r="X2116" s="175"/>
      <c r="Y2116" s="511"/>
      <c r="Z2116" s="139"/>
    </row>
    <row r="2117" spans="1:26" ht="15" customHeight="1">
      <c r="A2117" s="160"/>
      <c r="B2117" s="160"/>
      <c r="C2117" s="158" t="s">
        <v>10129</v>
      </c>
      <c r="D2117" s="172" t="s">
        <v>2</v>
      </c>
      <c r="E2117" s="172" t="s">
        <v>12505</v>
      </c>
      <c r="F2117" s="172">
        <v>1</v>
      </c>
      <c r="G2117" s="172">
        <v>1</v>
      </c>
      <c r="H2117" s="140" t="s">
        <v>8968</v>
      </c>
      <c r="I2117" s="155" t="s">
        <v>12506</v>
      </c>
      <c r="J2117" s="311"/>
      <c r="K2117" s="311"/>
      <c r="L2117" s="306"/>
      <c r="M2117" s="161"/>
      <c r="N2117" s="161"/>
      <c r="O2117" s="155"/>
      <c r="P2117" s="155"/>
      <c r="Q2117" s="155"/>
      <c r="R2117" s="155"/>
      <c r="S2117" s="155"/>
      <c r="T2117" s="155"/>
      <c r="U2117" s="155"/>
      <c r="V2117" s="161"/>
      <c r="W2117" s="174"/>
      <c r="X2117" s="175"/>
      <c r="Y2117" s="511"/>
      <c r="Z2117" s="139"/>
    </row>
    <row r="2118" spans="1:26" ht="15" customHeight="1">
      <c r="A2118" s="160"/>
      <c r="B2118" s="160"/>
      <c r="C2118" s="158" t="s">
        <v>10129</v>
      </c>
      <c r="D2118" s="172" t="s">
        <v>2</v>
      </c>
      <c r="E2118" s="172" t="s">
        <v>12505</v>
      </c>
      <c r="F2118" s="172">
        <v>1</v>
      </c>
      <c r="G2118" s="172">
        <v>1</v>
      </c>
      <c r="H2118" s="140" t="s">
        <v>8969</v>
      </c>
      <c r="I2118" s="155" t="s">
        <v>12506</v>
      </c>
      <c r="J2118" s="311"/>
      <c r="K2118" s="311"/>
      <c r="L2118" s="306"/>
      <c r="M2118" s="161"/>
      <c r="N2118" s="161"/>
      <c r="O2118" s="155"/>
      <c r="P2118" s="155"/>
      <c r="Q2118" s="155"/>
      <c r="R2118" s="155"/>
      <c r="S2118" s="155"/>
      <c r="T2118" s="155"/>
      <c r="U2118" s="155"/>
      <c r="V2118" s="161"/>
      <c r="W2118" s="174"/>
      <c r="X2118" s="175"/>
      <c r="Y2118" s="511"/>
      <c r="Z2118" s="139"/>
    </row>
    <row r="2119" spans="1:26" ht="15" customHeight="1">
      <c r="A2119" s="160"/>
      <c r="B2119" s="160"/>
      <c r="C2119" s="158" t="s">
        <v>10129</v>
      </c>
      <c r="D2119" s="172" t="s">
        <v>2</v>
      </c>
      <c r="E2119" s="172" t="s">
        <v>12505</v>
      </c>
      <c r="F2119" s="172">
        <v>1</v>
      </c>
      <c r="G2119" s="172">
        <v>1</v>
      </c>
      <c r="H2119" s="140" t="s">
        <v>8970</v>
      </c>
      <c r="I2119" s="155" t="s">
        <v>12506</v>
      </c>
      <c r="J2119" s="311"/>
      <c r="K2119" s="311"/>
      <c r="L2119" s="306"/>
      <c r="M2119" s="161"/>
      <c r="N2119" s="161"/>
      <c r="O2119" s="155"/>
      <c r="P2119" s="155"/>
      <c r="Q2119" s="155"/>
      <c r="R2119" s="155"/>
      <c r="S2119" s="155"/>
      <c r="T2119" s="155"/>
      <c r="U2119" s="155"/>
      <c r="V2119" s="161"/>
      <c r="W2119" s="174"/>
      <c r="X2119" s="175"/>
      <c r="Y2119" s="511"/>
      <c r="Z2119" s="139"/>
    </row>
    <row r="2120" spans="1:26" ht="15" customHeight="1">
      <c r="A2120" s="160"/>
      <c r="B2120" s="160"/>
      <c r="C2120" s="158" t="s">
        <v>10129</v>
      </c>
      <c r="D2120" s="172" t="s">
        <v>2</v>
      </c>
      <c r="E2120" s="172" t="s">
        <v>12505</v>
      </c>
      <c r="F2120" s="172">
        <v>1</v>
      </c>
      <c r="G2120" s="172">
        <v>1</v>
      </c>
      <c r="H2120" s="140" t="s">
        <v>8971</v>
      </c>
      <c r="I2120" s="155" t="s">
        <v>12506</v>
      </c>
      <c r="J2120" s="311"/>
      <c r="K2120" s="311"/>
      <c r="L2120" s="306"/>
      <c r="M2120" s="161"/>
      <c r="N2120" s="161"/>
      <c r="O2120" s="155"/>
      <c r="P2120" s="155"/>
      <c r="Q2120" s="155"/>
      <c r="R2120" s="155"/>
      <c r="S2120" s="155"/>
      <c r="T2120" s="155"/>
      <c r="U2120" s="155"/>
      <c r="V2120" s="161"/>
      <c r="W2120" s="174"/>
      <c r="X2120" s="175"/>
      <c r="Y2120" s="511"/>
      <c r="Z2120" s="139"/>
    </row>
    <row r="2121" spans="1:26" ht="15" customHeight="1">
      <c r="A2121" s="160"/>
      <c r="B2121" s="160"/>
      <c r="C2121" s="158" t="s">
        <v>10129</v>
      </c>
      <c r="D2121" s="172" t="s">
        <v>2</v>
      </c>
      <c r="E2121" s="172" t="s">
        <v>12505</v>
      </c>
      <c r="F2121" s="172">
        <v>1</v>
      </c>
      <c r="G2121" s="172">
        <v>1</v>
      </c>
      <c r="H2121" s="140" t="s">
        <v>8972</v>
      </c>
      <c r="I2121" s="155" t="s">
        <v>12506</v>
      </c>
      <c r="J2121" s="311"/>
      <c r="K2121" s="311"/>
      <c r="L2121" s="306"/>
      <c r="M2121" s="161"/>
      <c r="N2121" s="161"/>
      <c r="O2121" s="155"/>
      <c r="P2121" s="155"/>
      <c r="Q2121" s="155"/>
      <c r="R2121" s="155"/>
      <c r="S2121" s="155"/>
      <c r="T2121" s="155"/>
      <c r="U2121" s="155"/>
      <c r="V2121" s="161"/>
      <c r="W2121" s="174"/>
      <c r="X2121" s="175"/>
      <c r="Y2121" s="511"/>
      <c r="Z2121" s="139"/>
    </row>
    <row r="2122" spans="1:26" ht="15" customHeight="1">
      <c r="A2122" s="160"/>
      <c r="B2122" s="160"/>
      <c r="C2122" s="158" t="s">
        <v>10129</v>
      </c>
      <c r="D2122" s="172" t="s">
        <v>2</v>
      </c>
      <c r="E2122" s="172" t="s">
        <v>12505</v>
      </c>
      <c r="F2122" s="172">
        <v>1</v>
      </c>
      <c r="G2122" s="172">
        <v>1</v>
      </c>
      <c r="H2122" s="140" t="s">
        <v>8973</v>
      </c>
      <c r="I2122" s="155" t="s">
        <v>12506</v>
      </c>
      <c r="J2122" s="311"/>
      <c r="K2122" s="311"/>
      <c r="L2122" s="306"/>
      <c r="M2122" s="161"/>
      <c r="N2122" s="161"/>
      <c r="O2122" s="155"/>
      <c r="P2122" s="155"/>
      <c r="Q2122" s="155"/>
      <c r="R2122" s="155"/>
      <c r="S2122" s="155"/>
      <c r="T2122" s="155"/>
      <c r="U2122" s="155"/>
      <c r="V2122" s="161"/>
      <c r="W2122" s="174"/>
      <c r="X2122" s="175"/>
      <c r="Y2122" s="511"/>
      <c r="Z2122" s="139"/>
    </row>
    <row r="2123" spans="1:26" ht="15" customHeight="1">
      <c r="A2123" s="160"/>
      <c r="B2123" s="160"/>
      <c r="C2123" s="158" t="s">
        <v>10129</v>
      </c>
      <c r="D2123" s="172" t="s">
        <v>2</v>
      </c>
      <c r="E2123" s="172" t="s">
        <v>12505</v>
      </c>
      <c r="F2123" s="172">
        <v>1</v>
      </c>
      <c r="G2123" s="172">
        <v>1</v>
      </c>
      <c r="H2123" s="140" t="s">
        <v>8974</v>
      </c>
      <c r="I2123" s="155" t="s">
        <v>12506</v>
      </c>
      <c r="J2123" s="311"/>
      <c r="K2123" s="311"/>
      <c r="L2123" s="306"/>
      <c r="M2123" s="161"/>
      <c r="N2123" s="161"/>
      <c r="O2123" s="155"/>
      <c r="P2123" s="155"/>
      <c r="Q2123" s="155"/>
      <c r="R2123" s="155"/>
      <c r="S2123" s="155"/>
      <c r="T2123" s="155"/>
      <c r="U2123" s="155"/>
      <c r="V2123" s="161"/>
      <c r="W2123" s="174"/>
      <c r="X2123" s="175"/>
      <c r="Y2123" s="511"/>
      <c r="Z2123" s="139"/>
    </row>
    <row r="2124" spans="1:26" ht="15" customHeight="1">
      <c r="A2124" s="160"/>
      <c r="B2124" s="160"/>
      <c r="C2124" s="158" t="s">
        <v>10129</v>
      </c>
      <c r="D2124" s="172" t="s">
        <v>2</v>
      </c>
      <c r="E2124" s="172" t="s">
        <v>12505</v>
      </c>
      <c r="F2124" s="172">
        <v>1</v>
      </c>
      <c r="G2124" s="172">
        <v>1</v>
      </c>
      <c r="H2124" s="140" t="s">
        <v>8975</v>
      </c>
      <c r="I2124" s="155" t="s">
        <v>12506</v>
      </c>
      <c r="J2124" s="311"/>
      <c r="K2124" s="311"/>
      <c r="L2124" s="306"/>
      <c r="M2124" s="161"/>
      <c r="N2124" s="161"/>
      <c r="O2124" s="155"/>
      <c r="P2124" s="155"/>
      <c r="Q2124" s="155"/>
      <c r="R2124" s="155"/>
      <c r="S2124" s="155"/>
      <c r="T2124" s="155"/>
      <c r="U2124" s="155"/>
      <c r="V2124" s="161"/>
      <c r="W2124" s="174"/>
      <c r="X2124" s="175"/>
      <c r="Y2124" s="511"/>
      <c r="Z2124" s="139"/>
    </row>
    <row r="2125" spans="1:26" ht="15" customHeight="1">
      <c r="A2125" s="160"/>
      <c r="B2125" s="160"/>
      <c r="C2125" s="158" t="s">
        <v>10129</v>
      </c>
      <c r="D2125" s="172" t="s">
        <v>2</v>
      </c>
      <c r="E2125" s="172" t="s">
        <v>12505</v>
      </c>
      <c r="F2125" s="172">
        <v>1</v>
      </c>
      <c r="G2125" s="172">
        <v>1</v>
      </c>
      <c r="H2125" s="140" t="s">
        <v>8976</v>
      </c>
      <c r="I2125" s="155" t="s">
        <v>12506</v>
      </c>
      <c r="J2125" s="311"/>
      <c r="K2125" s="311"/>
      <c r="L2125" s="306"/>
      <c r="M2125" s="161"/>
      <c r="N2125" s="161"/>
      <c r="O2125" s="155"/>
      <c r="P2125" s="155"/>
      <c r="Q2125" s="155"/>
      <c r="R2125" s="155"/>
      <c r="S2125" s="155"/>
      <c r="T2125" s="155"/>
      <c r="U2125" s="155"/>
      <c r="V2125" s="161"/>
      <c r="W2125" s="174"/>
      <c r="X2125" s="175"/>
      <c r="Y2125" s="511"/>
      <c r="Z2125" s="139"/>
    </row>
    <row r="2126" spans="1:26" ht="15" customHeight="1">
      <c r="A2126" s="160"/>
      <c r="B2126" s="160"/>
      <c r="C2126" s="158" t="s">
        <v>10129</v>
      </c>
      <c r="D2126" s="172" t="s">
        <v>2</v>
      </c>
      <c r="E2126" s="172" t="s">
        <v>12505</v>
      </c>
      <c r="F2126" s="172">
        <v>1</v>
      </c>
      <c r="G2126" s="172">
        <v>1</v>
      </c>
      <c r="H2126" s="140" t="s">
        <v>8977</v>
      </c>
      <c r="I2126" s="155" t="s">
        <v>12506</v>
      </c>
      <c r="J2126" s="311"/>
      <c r="K2126" s="311"/>
      <c r="L2126" s="306"/>
      <c r="M2126" s="161"/>
      <c r="N2126" s="161"/>
      <c r="O2126" s="155"/>
      <c r="P2126" s="155"/>
      <c r="Q2126" s="155"/>
      <c r="R2126" s="155"/>
      <c r="S2126" s="155"/>
      <c r="T2126" s="155"/>
      <c r="U2126" s="155"/>
      <c r="V2126" s="161"/>
      <c r="W2126" s="174"/>
      <c r="X2126" s="175"/>
      <c r="Y2126" s="511"/>
      <c r="Z2126" s="139"/>
    </row>
    <row r="2127" spans="1:26" ht="15" customHeight="1">
      <c r="A2127" s="160"/>
      <c r="B2127" s="160"/>
      <c r="C2127" s="158" t="s">
        <v>10129</v>
      </c>
      <c r="D2127" s="172" t="s">
        <v>2</v>
      </c>
      <c r="E2127" s="172" t="s">
        <v>12505</v>
      </c>
      <c r="F2127" s="172">
        <v>1</v>
      </c>
      <c r="G2127" s="172">
        <v>1</v>
      </c>
      <c r="H2127" s="140" t="s">
        <v>8978</v>
      </c>
      <c r="I2127" s="155" t="s">
        <v>12506</v>
      </c>
      <c r="J2127" s="311"/>
      <c r="K2127" s="311"/>
      <c r="L2127" s="306"/>
      <c r="M2127" s="161"/>
      <c r="N2127" s="161"/>
      <c r="O2127" s="155"/>
      <c r="P2127" s="155"/>
      <c r="Q2127" s="155"/>
      <c r="R2127" s="155"/>
      <c r="S2127" s="155"/>
      <c r="T2127" s="155"/>
      <c r="U2127" s="155"/>
      <c r="V2127" s="161"/>
      <c r="W2127" s="174"/>
      <c r="X2127" s="175"/>
      <c r="Y2127" s="511"/>
      <c r="Z2127" s="139"/>
    </row>
    <row r="2128" spans="1:26" ht="15" customHeight="1">
      <c r="A2128" s="160"/>
      <c r="B2128" s="160"/>
      <c r="C2128" s="158" t="s">
        <v>10129</v>
      </c>
      <c r="D2128" s="172" t="s">
        <v>2</v>
      </c>
      <c r="E2128" s="172" t="s">
        <v>12505</v>
      </c>
      <c r="F2128" s="172">
        <v>1</v>
      </c>
      <c r="G2128" s="172">
        <v>1</v>
      </c>
      <c r="H2128" s="140" t="s">
        <v>8979</v>
      </c>
      <c r="I2128" s="155" t="s">
        <v>12506</v>
      </c>
      <c r="J2128" s="311"/>
      <c r="K2128" s="311"/>
      <c r="L2128" s="306"/>
      <c r="M2128" s="161"/>
      <c r="N2128" s="161"/>
      <c r="O2128" s="155"/>
      <c r="P2128" s="155"/>
      <c r="Q2128" s="155"/>
      <c r="R2128" s="155"/>
      <c r="S2128" s="155"/>
      <c r="T2128" s="155"/>
      <c r="U2128" s="155"/>
      <c r="V2128" s="161"/>
      <c r="W2128" s="174"/>
      <c r="X2128" s="175"/>
      <c r="Y2128" s="511"/>
      <c r="Z2128" s="139"/>
    </row>
    <row r="2129" spans="1:26" ht="15" customHeight="1">
      <c r="A2129" s="160"/>
      <c r="B2129" s="160"/>
      <c r="C2129" s="158" t="s">
        <v>10129</v>
      </c>
      <c r="D2129" s="172" t="s">
        <v>2</v>
      </c>
      <c r="E2129" s="172" t="s">
        <v>12505</v>
      </c>
      <c r="F2129" s="172">
        <v>1</v>
      </c>
      <c r="G2129" s="172">
        <v>1</v>
      </c>
      <c r="H2129" s="140" t="s">
        <v>8980</v>
      </c>
      <c r="I2129" s="155" t="s">
        <v>12506</v>
      </c>
      <c r="J2129" s="311"/>
      <c r="K2129" s="311"/>
      <c r="L2129" s="306"/>
      <c r="M2129" s="161"/>
      <c r="N2129" s="161"/>
      <c r="O2129" s="155"/>
      <c r="P2129" s="155"/>
      <c r="Q2129" s="155"/>
      <c r="R2129" s="155"/>
      <c r="S2129" s="155"/>
      <c r="T2129" s="155"/>
      <c r="U2129" s="155"/>
      <c r="V2129" s="161"/>
      <c r="W2129" s="174"/>
      <c r="X2129" s="175"/>
      <c r="Y2129" s="511"/>
      <c r="Z2129" s="139"/>
    </row>
    <row r="2130" spans="1:26" ht="15" customHeight="1">
      <c r="A2130" s="160"/>
      <c r="B2130" s="160"/>
      <c r="C2130" s="158" t="s">
        <v>10129</v>
      </c>
      <c r="D2130" s="172" t="s">
        <v>2</v>
      </c>
      <c r="E2130" s="172" t="s">
        <v>12505</v>
      </c>
      <c r="F2130" s="172">
        <v>1</v>
      </c>
      <c r="G2130" s="172">
        <v>1</v>
      </c>
      <c r="H2130" s="140" t="s">
        <v>8981</v>
      </c>
      <c r="I2130" s="155" t="s">
        <v>12506</v>
      </c>
      <c r="J2130" s="311"/>
      <c r="K2130" s="311"/>
      <c r="L2130" s="306"/>
      <c r="M2130" s="161"/>
      <c r="N2130" s="161"/>
      <c r="O2130" s="155"/>
      <c r="P2130" s="155"/>
      <c r="Q2130" s="155"/>
      <c r="R2130" s="155"/>
      <c r="S2130" s="155"/>
      <c r="T2130" s="155"/>
      <c r="U2130" s="155"/>
      <c r="V2130" s="161"/>
      <c r="W2130" s="174"/>
      <c r="X2130" s="175"/>
      <c r="Y2130" s="511"/>
      <c r="Z2130" s="139"/>
    </row>
    <row r="2131" spans="1:26" ht="15" customHeight="1">
      <c r="A2131" s="160"/>
      <c r="B2131" s="160"/>
      <c r="C2131" s="158" t="s">
        <v>10129</v>
      </c>
      <c r="D2131" s="172" t="s">
        <v>2</v>
      </c>
      <c r="E2131" s="172" t="s">
        <v>12505</v>
      </c>
      <c r="F2131" s="172">
        <v>1</v>
      </c>
      <c r="G2131" s="172">
        <v>1</v>
      </c>
      <c r="H2131" s="140" t="s">
        <v>8982</v>
      </c>
      <c r="I2131" s="155" t="s">
        <v>12506</v>
      </c>
      <c r="J2131" s="311"/>
      <c r="K2131" s="311"/>
      <c r="L2131" s="306"/>
      <c r="M2131" s="161"/>
      <c r="N2131" s="161"/>
      <c r="O2131" s="155"/>
      <c r="P2131" s="155"/>
      <c r="Q2131" s="155"/>
      <c r="R2131" s="155"/>
      <c r="S2131" s="155"/>
      <c r="T2131" s="155"/>
      <c r="U2131" s="155"/>
      <c r="V2131" s="161"/>
      <c r="W2131" s="174"/>
      <c r="X2131" s="175"/>
      <c r="Y2131" s="511"/>
      <c r="Z2131" s="139"/>
    </row>
    <row r="2132" spans="1:26" ht="15" customHeight="1">
      <c r="A2132" s="160"/>
      <c r="B2132" s="160"/>
      <c r="C2132" s="158" t="s">
        <v>10129</v>
      </c>
      <c r="D2132" s="172" t="s">
        <v>2</v>
      </c>
      <c r="E2132" s="172" t="s">
        <v>12505</v>
      </c>
      <c r="F2132" s="172">
        <v>1</v>
      </c>
      <c r="G2132" s="172">
        <v>1</v>
      </c>
      <c r="H2132" s="140" t="s">
        <v>8983</v>
      </c>
      <c r="I2132" s="155" t="s">
        <v>12506</v>
      </c>
      <c r="J2132" s="311"/>
      <c r="K2132" s="311"/>
      <c r="L2132" s="306"/>
      <c r="M2132" s="161"/>
      <c r="N2132" s="161"/>
      <c r="O2132" s="155"/>
      <c r="P2132" s="155"/>
      <c r="Q2132" s="155"/>
      <c r="R2132" s="155"/>
      <c r="S2132" s="155"/>
      <c r="T2132" s="155"/>
      <c r="U2132" s="155"/>
      <c r="V2132" s="161"/>
      <c r="W2132" s="174"/>
      <c r="X2132" s="175"/>
      <c r="Y2132" s="511"/>
      <c r="Z2132" s="139"/>
    </row>
    <row r="2133" spans="1:26" ht="15" customHeight="1">
      <c r="A2133" s="160"/>
      <c r="B2133" s="160"/>
      <c r="C2133" s="158" t="s">
        <v>10129</v>
      </c>
      <c r="D2133" s="172" t="s">
        <v>2</v>
      </c>
      <c r="E2133" s="172" t="s">
        <v>12505</v>
      </c>
      <c r="F2133" s="172">
        <v>1</v>
      </c>
      <c r="G2133" s="172">
        <v>1</v>
      </c>
      <c r="H2133" s="140" t="s">
        <v>8984</v>
      </c>
      <c r="I2133" s="155" t="s">
        <v>12506</v>
      </c>
      <c r="J2133" s="311"/>
      <c r="K2133" s="311"/>
      <c r="L2133" s="306"/>
      <c r="M2133" s="161"/>
      <c r="N2133" s="161"/>
      <c r="O2133" s="155"/>
      <c r="P2133" s="155"/>
      <c r="Q2133" s="155"/>
      <c r="R2133" s="155"/>
      <c r="S2133" s="155"/>
      <c r="T2133" s="155"/>
      <c r="U2133" s="155"/>
      <c r="V2133" s="161"/>
      <c r="W2133" s="174"/>
      <c r="X2133" s="175"/>
      <c r="Y2133" s="511"/>
      <c r="Z2133" s="139"/>
    </row>
    <row r="2134" spans="1:26" ht="15" customHeight="1">
      <c r="A2134" s="160"/>
      <c r="B2134" s="160"/>
      <c r="C2134" s="158" t="s">
        <v>10129</v>
      </c>
      <c r="D2134" s="172" t="s">
        <v>2</v>
      </c>
      <c r="E2134" s="172" t="s">
        <v>12505</v>
      </c>
      <c r="F2134" s="172">
        <v>1</v>
      </c>
      <c r="G2134" s="172">
        <v>1</v>
      </c>
      <c r="H2134" s="140" t="s">
        <v>8985</v>
      </c>
      <c r="I2134" s="155" t="s">
        <v>12506</v>
      </c>
      <c r="J2134" s="311"/>
      <c r="K2134" s="311"/>
      <c r="L2134" s="306"/>
      <c r="M2134" s="161"/>
      <c r="N2134" s="161"/>
      <c r="O2134" s="155"/>
      <c r="P2134" s="155"/>
      <c r="Q2134" s="155"/>
      <c r="R2134" s="155"/>
      <c r="S2134" s="155"/>
      <c r="T2134" s="155"/>
      <c r="U2134" s="155"/>
      <c r="V2134" s="161"/>
      <c r="W2134" s="174"/>
      <c r="X2134" s="175"/>
      <c r="Y2134" s="511"/>
      <c r="Z2134" s="139"/>
    </row>
    <row r="2135" spans="1:26" ht="15" customHeight="1">
      <c r="A2135" s="160"/>
      <c r="B2135" s="160"/>
      <c r="C2135" s="158" t="s">
        <v>10129</v>
      </c>
      <c r="D2135" s="172" t="s">
        <v>2</v>
      </c>
      <c r="E2135" s="172" t="s">
        <v>12505</v>
      </c>
      <c r="F2135" s="172">
        <v>1</v>
      </c>
      <c r="G2135" s="172">
        <v>1</v>
      </c>
      <c r="H2135" s="140" t="s">
        <v>8986</v>
      </c>
      <c r="I2135" s="155" t="s">
        <v>12506</v>
      </c>
      <c r="J2135" s="311"/>
      <c r="K2135" s="311"/>
      <c r="L2135" s="306"/>
      <c r="M2135" s="161"/>
      <c r="N2135" s="161"/>
      <c r="O2135" s="155"/>
      <c r="P2135" s="155"/>
      <c r="Q2135" s="155"/>
      <c r="R2135" s="155"/>
      <c r="S2135" s="155"/>
      <c r="T2135" s="155"/>
      <c r="U2135" s="155"/>
      <c r="V2135" s="161"/>
      <c r="W2135" s="174"/>
      <c r="X2135" s="175"/>
      <c r="Y2135" s="511"/>
      <c r="Z2135" s="139"/>
    </row>
    <row r="2136" spans="1:26" ht="15" customHeight="1">
      <c r="A2136" s="160"/>
      <c r="B2136" s="160"/>
      <c r="C2136" s="158" t="s">
        <v>10129</v>
      </c>
      <c r="D2136" s="172" t="s">
        <v>2</v>
      </c>
      <c r="E2136" s="172" t="s">
        <v>12505</v>
      </c>
      <c r="F2136" s="172">
        <v>1</v>
      </c>
      <c r="G2136" s="172">
        <v>1</v>
      </c>
      <c r="H2136" s="140" t="s">
        <v>8987</v>
      </c>
      <c r="I2136" s="155" t="s">
        <v>12506</v>
      </c>
      <c r="J2136" s="311"/>
      <c r="K2136" s="311"/>
      <c r="L2136" s="306"/>
      <c r="M2136" s="161"/>
      <c r="N2136" s="161"/>
      <c r="O2136" s="155"/>
      <c r="P2136" s="155"/>
      <c r="Q2136" s="155"/>
      <c r="R2136" s="155"/>
      <c r="S2136" s="155"/>
      <c r="T2136" s="155"/>
      <c r="U2136" s="155"/>
      <c r="V2136" s="161"/>
      <c r="W2136" s="174"/>
      <c r="X2136" s="175"/>
      <c r="Y2136" s="511"/>
      <c r="Z2136" s="139"/>
    </row>
    <row r="2137" spans="1:26" ht="15" customHeight="1">
      <c r="A2137" s="160"/>
      <c r="B2137" s="160"/>
      <c r="C2137" s="158" t="s">
        <v>10129</v>
      </c>
      <c r="D2137" s="172" t="s">
        <v>2</v>
      </c>
      <c r="E2137" s="172" t="s">
        <v>12505</v>
      </c>
      <c r="F2137" s="172">
        <v>1</v>
      </c>
      <c r="G2137" s="172">
        <v>1</v>
      </c>
      <c r="H2137" s="140" t="s">
        <v>8988</v>
      </c>
      <c r="I2137" s="155" t="s">
        <v>12506</v>
      </c>
      <c r="J2137" s="311"/>
      <c r="K2137" s="311"/>
      <c r="L2137" s="306"/>
      <c r="M2137" s="161"/>
      <c r="N2137" s="161"/>
      <c r="O2137" s="155"/>
      <c r="P2137" s="155"/>
      <c r="Q2137" s="155"/>
      <c r="R2137" s="155"/>
      <c r="S2137" s="155"/>
      <c r="T2137" s="155"/>
      <c r="U2137" s="155"/>
      <c r="V2137" s="161"/>
      <c r="W2137" s="174"/>
      <c r="X2137" s="175"/>
      <c r="Y2137" s="511"/>
      <c r="Z2137" s="139"/>
    </row>
    <row r="2138" spans="1:26" ht="15" customHeight="1">
      <c r="A2138" s="160"/>
      <c r="B2138" s="160"/>
      <c r="C2138" s="158" t="s">
        <v>10129</v>
      </c>
      <c r="D2138" s="172" t="s">
        <v>2</v>
      </c>
      <c r="E2138" s="172" t="s">
        <v>12505</v>
      </c>
      <c r="F2138" s="172">
        <v>1</v>
      </c>
      <c r="G2138" s="172">
        <v>1</v>
      </c>
      <c r="H2138" s="140" t="s">
        <v>8989</v>
      </c>
      <c r="I2138" s="155" t="s">
        <v>12506</v>
      </c>
      <c r="J2138" s="311"/>
      <c r="K2138" s="311"/>
      <c r="L2138" s="306"/>
      <c r="M2138" s="161"/>
      <c r="N2138" s="161"/>
      <c r="O2138" s="155"/>
      <c r="P2138" s="155"/>
      <c r="Q2138" s="155"/>
      <c r="R2138" s="155"/>
      <c r="S2138" s="155"/>
      <c r="T2138" s="155"/>
      <c r="U2138" s="155"/>
      <c r="V2138" s="161"/>
      <c r="W2138" s="174"/>
      <c r="X2138" s="175"/>
      <c r="Y2138" s="511"/>
      <c r="Z2138" s="139"/>
    </row>
    <row r="2139" spans="1:26" ht="15" customHeight="1">
      <c r="A2139" s="160"/>
      <c r="B2139" s="160"/>
      <c r="C2139" s="158" t="s">
        <v>10129</v>
      </c>
      <c r="D2139" s="172" t="s">
        <v>2</v>
      </c>
      <c r="E2139" s="172" t="s">
        <v>12505</v>
      </c>
      <c r="F2139" s="172">
        <v>1</v>
      </c>
      <c r="G2139" s="172">
        <v>1</v>
      </c>
      <c r="H2139" s="140" t="s">
        <v>8990</v>
      </c>
      <c r="I2139" s="155" t="s">
        <v>12506</v>
      </c>
      <c r="J2139" s="311"/>
      <c r="K2139" s="311"/>
      <c r="L2139" s="306"/>
      <c r="M2139" s="161"/>
      <c r="N2139" s="161"/>
      <c r="O2139" s="155"/>
      <c r="P2139" s="155"/>
      <c r="Q2139" s="155"/>
      <c r="R2139" s="155"/>
      <c r="S2139" s="155"/>
      <c r="T2139" s="155"/>
      <c r="U2139" s="155"/>
      <c r="V2139" s="161"/>
      <c r="W2139" s="174"/>
      <c r="X2139" s="175"/>
      <c r="Y2139" s="511"/>
      <c r="Z2139" s="139"/>
    </row>
    <row r="2140" spans="1:26" ht="15" customHeight="1">
      <c r="A2140" s="160"/>
      <c r="B2140" s="160"/>
      <c r="C2140" s="158" t="s">
        <v>10129</v>
      </c>
      <c r="D2140" s="172" t="s">
        <v>2</v>
      </c>
      <c r="E2140" s="172" t="s">
        <v>12505</v>
      </c>
      <c r="F2140" s="172">
        <v>1</v>
      </c>
      <c r="G2140" s="172">
        <v>1</v>
      </c>
      <c r="H2140" s="140" t="s">
        <v>8991</v>
      </c>
      <c r="I2140" s="155" t="s">
        <v>12506</v>
      </c>
      <c r="J2140" s="311"/>
      <c r="K2140" s="311"/>
      <c r="L2140" s="306"/>
      <c r="M2140" s="161"/>
      <c r="N2140" s="161"/>
      <c r="O2140" s="155"/>
      <c r="P2140" s="155"/>
      <c r="Q2140" s="155"/>
      <c r="R2140" s="155"/>
      <c r="S2140" s="155"/>
      <c r="T2140" s="155"/>
      <c r="U2140" s="155"/>
      <c r="V2140" s="161"/>
      <c r="W2140" s="174"/>
      <c r="X2140" s="175"/>
      <c r="Y2140" s="511"/>
      <c r="Z2140" s="139"/>
    </row>
    <row r="2141" spans="1:26" ht="15" customHeight="1">
      <c r="A2141" s="160"/>
      <c r="B2141" s="160"/>
      <c r="C2141" s="158" t="s">
        <v>10129</v>
      </c>
      <c r="D2141" s="172" t="s">
        <v>2</v>
      </c>
      <c r="E2141" s="172" t="s">
        <v>12505</v>
      </c>
      <c r="F2141" s="172">
        <v>1</v>
      </c>
      <c r="G2141" s="172">
        <v>1</v>
      </c>
      <c r="H2141" s="140" t="s">
        <v>8992</v>
      </c>
      <c r="I2141" s="155" t="s">
        <v>12506</v>
      </c>
      <c r="J2141" s="311"/>
      <c r="K2141" s="311"/>
      <c r="L2141" s="306"/>
      <c r="M2141" s="161"/>
      <c r="N2141" s="161"/>
      <c r="O2141" s="155"/>
      <c r="P2141" s="155"/>
      <c r="Q2141" s="155"/>
      <c r="R2141" s="155"/>
      <c r="S2141" s="155"/>
      <c r="T2141" s="155"/>
      <c r="U2141" s="155"/>
      <c r="V2141" s="161"/>
      <c r="W2141" s="174"/>
      <c r="X2141" s="175"/>
      <c r="Y2141" s="511"/>
      <c r="Z2141" s="139"/>
    </row>
    <row r="2142" spans="1:26" ht="15" customHeight="1">
      <c r="A2142" s="160"/>
      <c r="B2142" s="160"/>
      <c r="C2142" s="158" t="s">
        <v>10129</v>
      </c>
      <c r="D2142" s="172" t="s">
        <v>2</v>
      </c>
      <c r="E2142" s="172" t="s">
        <v>12505</v>
      </c>
      <c r="F2142" s="172">
        <v>1</v>
      </c>
      <c r="G2142" s="172">
        <v>1</v>
      </c>
      <c r="H2142" s="140" t="s">
        <v>8993</v>
      </c>
      <c r="I2142" s="155" t="s">
        <v>12506</v>
      </c>
      <c r="J2142" s="311"/>
      <c r="K2142" s="311"/>
      <c r="L2142" s="306"/>
      <c r="M2142" s="161"/>
      <c r="N2142" s="161"/>
      <c r="O2142" s="155"/>
      <c r="P2142" s="155"/>
      <c r="Q2142" s="155"/>
      <c r="R2142" s="155"/>
      <c r="S2142" s="155"/>
      <c r="T2142" s="155"/>
      <c r="U2142" s="155"/>
      <c r="V2142" s="161"/>
      <c r="W2142" s="174"/>
      <c r="X2142" s="175"/>
      <c r="Y2142" s="511"/>
      <c r="Z2142" s="139"/>
    </row>
    <row r="2143" spans="1:26" ht="15" customHeight="1">
      <c r="A2143" s="160"/>
      <c r="B2143" s="160"/>
      <c r="C2143" s="158" t="s">
        <v>10129</v>
      </c>
      <c r="D2143" s="172" t="s">
        <v>2</v>
      </c>
      <c r="E2143" s="172" t="s">
        <v>12505</v>
      </c>
      <c r="F2143" s="172">
        <v>1</v>
      </c>
      <c r="G2143" s="172">
        <v>1</v>
      </c>
      <c r="H2143" s="140" t="s">
        <v>8994</v>
      </c>
      <c r="I2143" s="155" t="s">
        <v>12506</v>
      </c>
      <c r="J2143" s="311"/>
      <c r="K2143" s="311"/>
      <c r="L2143" s="306"/>
      <c r="M2143" s="161"/>
      <c r="N2143" s="161"/>
      <c r="O2143" s="155"/>
      <c r="P2143" s="155"/>
      <c r="Q2143" s="155"/>
      <c r="R2143" s="155"/>
      <c r="S2143" s="155"/>
      <c r="T2143" s="155"/>
      <c r="U2143" s="155"/>
      <c r="V2143" s="161"/>
      <c r="W2143" s="174"/>
      <c r="X2143" s="175"/>
      <c r="Y2143" s="511"/>
      <c r="Z2143" s="139"/>
    </row>
    <row r="2144" spans="1:26" ht="15" customHeight="1">
      <c r="A2144" s="160"/>
      <c r="B2144" s="160"/>
      <c r="C2144" s="158" t="s">
        <v>10129</v>
      </c>
      <c r="D2144" s="172" t="s">
        <v>2</v>
      </c>
      <c r="E2144" s="172" t="s">
        <v>12505</v>
      </c>
      <c r="F2144" s="172">
        <v>1</v>
      </c>
      <c r="G2144" s="172">
        <v>1</v>
      </c>
      <c r="H2144" s="140" t="s">
        <v>8995</v>
      </c>
      <c r="I2144" s="155" t="s">
        <v>12506</v>
      </c>
      <c r="J2144" s="311"/>
      <c r="K2144" s="311"/>
      <c r="L2144" s="306"/>
      <c r="M2144" s="161"/>
      <c r="N2144" s="161"/>
      <c r="O2144" s="155"/>
      <c r="P2144" s="155"/>
      <c r="Q2144" s="155"/>
      <c r="R2144" s="155"/>
      <c r="S2144" s="155"/>
      <c r="T2144" s="155"/>
      <c r="U2144" s="155"/>
      <c r="V2144" s="161"/>
      <c r="W2144" s="174"/>
      <c r="X2144" s="175"/>
      <c r="Y2144" s="511"/>
      <c r="Z2144" s="139"/>
    </row>
    <row r="2145" spans="1:26" ht="15" customHeight="1">
      <c r="A2145" s="160"/>
      <c r="B2145" s="160"/>
      <c r="C2145" s="158" t="s">
        <v>10129</v>
      </c>
      <c r="D2145" s="172" t="s">
        <v>2</v>
      </c>
      <c r="E2145" s="172" t="s">
        <v>12505</v>
      </c>
      <c r="F2145" s="172">
        <v>1</v>
      </c>
      <c r="G2145" s="172">
        <v>1</v>
      </c>
      <c r="H2145" s="140" t="s">
        <v>8996</v>
      </c>
      <c r="I2145" s="155" t="s">
        <v>12506</v>
      </c>
      <c r="J2145" s="311"/>
      <c r="K2145" s="311"/>
      <c r="L2145" s="306"/>
      <c r="M2145" s="161"/>
      <c r="N2145" s="161"/>
      <c r="O2145" s="155"/>
      <c r="P2145" s="155"/>
      <c r="Q2145" s="155"/>
      <c r="R2145" s="155"/>
      <c r="S2145" s="155"/>
      <c r="T2145" s="155"/>
      <c r="U2145" s="155"/>
      <c r="V2145" s="161"/>
      <c r="W2145" s="174"/>
      <c r="X2145" s="175"/>
      <c r="Y2145" s="511"/>
      <c r="Z2145" s="139"/>
    </row>
    <row r="2146" spans="1:26" ht="15" customHeight="1">
      <c r="A2146" s="160"/>
      <c r="B2146" s="160"/>
      <c r="C2146" s="158" t="s">
        <v>10129</v>
      </c>
      <c r="D2146" s="172" t="s">
        <v>2</v>
      </c>
      <c r="E2146" s="172" t="s">
        <v>12505</v>
      </c>
      <c r="F2146" s="172">
        <v>1</v>
      </c>
      <c r="G2146" s="172">
        <v>1</v>
      </c>
      <c r="H2146" s="140" t="s">
        <v>8997</v>
      </c>
      <c r="I2146" s="155" t="s">
        <v>12506</v>
      </c>
      <c r="J2146" s="311"/>
      <c r="K2146" s="311"/>
      <c r="L2146" s="306"/>
      <c r="M2146" s="161"/>
      <c r="N2146" s="161"/>
      <c r="O2146" s="155"/>
      <c r="P2146" s="155"/>
      <c r="Q2146" s="155"/>
      <c r="R2146" s="155"/>
      <c r="S2146" s="155"/>
      <c r="T2146" s="155"/>
      <c r="U2146" s="155"/>
      <c r="V2146" s="161"/>
      <c r="W2146" s="174"/>
      <c r="X2146" s="175"/>
      <c r="Y2146" s="511"/>
      <c r="Z2146" s="139"/>
    </row>
    <row r="2147" spans="1:26" ht="15" customHeight="1">
      <c r="A2147" s="160"/>
      <c r="B2147" s="160"/>
      <c r="C2147" s="158" t="s">
        <v>10129</v>
      </c>
      <c r="D2147" s="172" t="s">
        <v>2</v>
      </c>
      <c r="E2147" s="172" t="s">
        <v>12505</v>
      </c>
      <c r="F2147" s="172">
        <v>1</v>
      </c>
      <c r="G2147" s="172">
        <v>1</v>
      </c>
      <c r="H2147" s="140" t="s">
        <v>8998</v>
      </c>
      <c r="I2147" s="155" t="s">
        <v>12506</v>
      </c>
      <c r="J2147" s="311"/>
      <c r="K2147" s="311"/>
      <c r="L2147" s="306"/>
      <c r="M2147" s="161"/>
      <c r="N2147" s="161"/>
      <c r="O2147" s="155"/>
      <c r="P2147" s="155"/>
      <c r="Q2147" s="155"/>
      <c r="R2147" s="155"/>
      <c r="S2147" s="155"/>
      <c r="T2147" s="155"/>
      <c r="U2147" s="155"/>
      <c r="V2147" s="161"/>
      <c r="W2147" s="174"/>
      <c r="X2147" s="175"/>
      <c r="Y2147" s="511"/>
      <c r="Z2147" s="139"/>
    </row>
    <row r="2148" spans="1:26" ht="15" customHeight="1">
      <c r="A2148" s="160"/>
      <c r="B2148" s="160"/>
      <c r="C2148" s="158" t="s">
        <v>10129</v>
      </c>
      <c r="D2148" s="172" t="s">
        <v>2</v>
      </c>
      <c r="E2148" s="172" t="s">
        <v>12505</v>
      </c>
      <c r="F2148" s="172">
        <v>1</v>
      </c>
      <c r="G2148" s="172">
        <v>1</v>
      </c>
      <c r="H2148" s="140" t="s">
        <v>8999</v>
      </c>
      <c r="I2148" s="155" t="s">
        <v>12506</v>
      </c>
      <c r="J2148" s="311"/>
      <c r="K2148" s="311"/>
      <c r="L2148" s="306"/>
      <c r="M2148" s="161"/>
      <c r="N2148" s="161"/>
      <c r="O2148" s="155"/>
      <c r="P2148" s="155"/>
      <c r="Q2148" s="155"/>
      <c r="R2148" s="155"/>
      <c r="S2148" s="155"/>
      <c r="T2148" s="155"/>
      <c r="U2148" s="155"/>
      <c r="V2148" s="161"/>
      <c r="W2148" s="174"/>
      <c r="X2148" s="175"/>
      <c r="Y2148" s="511"/>
      <c r="Z2148" s="139"/>
    </row>
    <row r="2149" spans="1:26" ht="15" customHeight="1">
      <c r="A2149" s="160"/>
      <c r="B2149" s="160"/>
      <c r="C2149" s="158" t="s">
        <v>10129</v>
      </c>
      <c r="D2149" s="172" t="s">
        <v>2</v>
      </c>
      <c r="E2149" s="172" t="s">
        <v>12505</v>
      </c>
      <c r="F2149" s="172">
        <v>1</v>
      </c>
      <c r="G2149" s="172">
        <v>1</v>
      </c>
      <c r="H2149" s="140" t="s">
        <v>9000</v>
      </c>
      <c r="I2149" s="155" t="s">
        <v>12506</v>
      </c>
      <c r="J2149" s="311"/>
      <c r="K2149" s="311"/>
      <c r="L2149" s="306"/>
      <c r="M2149" s="161"/>
      <c r="N2149" s="161"/>
      <c r="O2149" s="155"/>
      <c r="P2149" s="155"/>
      <c r="Q2149" s="155"/>
      <c r="R2149" s="155"/>
      <c r="S2149" s="155"/>
      <c r="T2149" s="155"/>
      <c r="U2149" s="155"/>
      <c r="V2149" s="161"/>
      <c r="W2149" s="174"/>
      <c r="X2149" s="175"/>
      <c r="Y2149" s="511"/>
      <c r="Z2149" s="139"/>
    </row>
    <row r="2150" spans="1:26" ht="15" customHeight="1">
      <c r="A2150" s="160"/>
      <c r="B2150" s="160"/>
      <c r="C2150" s="158" t="s">
        <v>10129</v>
      </c>
      <c r="D2150" s="172" t="s">
        <v>2</v>
      </c>
      <c r="E2150" s="172" t="s">
        <v>12505</v>
      </c>
      <c r="F2150" s="172">
        <v>1</v>
      </c>
      <c r="G2150" s="172">
        <v>1</v>
      </c>
      <c r="H2150" s="140" t="s">
        <v>9001</v>
      </c>
      <c r="I2150" s="155" t="s">
        <v>12506</v>
      </c>
      <c r="J2150" s="311"/>
      <c r="K2150" s="311"/>
      <c r="L2150" s="306"/>
      <c r="M2150" s="161"/>
      <c r="N2150" s="161"/>
      <c r="O2150" s="155"/>
      <c r="P2150" s="155"/>
      <c r="Q2150" s="155"/>
      <c r="R2150" s="155"/>
      <c r="S2150" s="155"/>
      <c r="T2150" s="155"/>
      <c r="U2150" s="155"/>
      <c r="V2150" s="161"/>
      <c r="W2150" s="174"/>
      <c r="X2150" s="175"/>
      <c r="Y2150" s="511"/>
      <c r="Z2150" s="139"/>
    </row>
    <row r="2151" spans="1:26" ht="15" customHeight="1">
      <c r="A2151" s="160"/>
      <c r="B2151" s="160"/>
      <c r="C2151" s="158" t="s">
        <v>10129</v>
      </c>
      <c r="D2151" s="172" t="s">
        <v>2</v>
      </c>
      <c r="E2151" s="172" t="s">
        <v>12505</v>
      </c>
      <c r="F2151" s="172">
        <v>1</v>
      </c>
      <c r="G2151" s="172">
        <v>1</v>
      </c>
      <c r="H2151" s="140" t="s">
        <v>9002</v>
      </c>
      <c r="I2151" s="155" t="s">
        <v>12506</v>
      </c>
      <c r="J2151" s="311"/>
      <c r="K2151" s="311"/>
      <c r="L2151" s="306"/>
      <c r="M2151" s="161"/>
      <c r="N2151" s="161"/>
      <c r="O2151" s="155"/>
      <c r="P2151" s="155"/>
      <c r="Q2151" s="155"/>
      <c r="R2151" s="155"/>
      <c r="S2151" s="155"/>
      <c r="T2151" s="155"/>
      <c r="U2151" s="155"/>
      <c r="V2151" s="161"/>
      <c r="W2151" s="174"/>
      <c r="X2151" s="175"/>
      <c r="Y2151" s="511"/>
      <c r="Z2151" s="139"/>
    </row>
    <row r="2152" spans="1:26" ht="15" customHeight="1">
      <c r="A2152" s="160"/>
      <c r="B2152" s="160"/>
      <c r="C2152" s="158" t="s">
        <v>10129</v>
      </c>
      <c r="D2152" s="172" t="s">
        <v>2</v>
      </c>
      <c r="E2152" s="172" t="s">
        <v>12505</v>
      </c>
      <c r="F2152" s="172">
        <v>1</v>
      </c>
      <c r="G2152" s="172">
        <v>1</v>
      </c>
      <c r="H2152" s="140" t="s">
        <v>9003</v>
      </c>
      <c r="I2152" s="155" t="s">
        <v>12506</v>
      </c>
      <c r="J2152" s="311"/>
      <c r="K2152" s="311"/>
      <c r="L2152" s="306"/>
      <c r="M2152" s="161"/>
      <c r="N2152" s="161"/>
      <c r="O2152" s="155"/>
      <c r="P2152" s="155"/>
      <c r="Q2152" s="155"/>
      <c r="R2152" s="155"/>
      <c r="S2152" s="155"/>
      <c r="T2152" s="155"/>
      <c r="U2152" s="155"/>
      <c r="V2152" s="161"/>
      <c r="W2152" s="174"/>
      <c r="X2152" s="175"/>
      <c r="Y2152" s="511"/>
      <c r="Z2152" s="139"/>
    </row>
    <row r="2153" spans="1:26" ht="15" customHeight="1">
      <c r="A2153" s="160"/>
      <c r="B2153" s="160"/>
      <c r="C2153" s="158" t="s">
        <v>10129</v>
      </c>
      <c r="D2153" s="172" t="s">
        <v>2</v>
      </c>
      <c r="E2153" s="172" t="s">
        <v>12505</v>
      </c>
      <c r="F2153" s="172">
        <v>1</v>
      </c>
      <c r="G2153" s="172">
        <v>1</v>
      </c>
      <c r="H2153" s="140" t="s">
        <v>9004</v>
      </c>
      <c r="I2153" s="155" t="s">
        <v>12506</v>
      </c>
      <c r="J2153" s="311"/>
      <c r="K2153" s="311"/>
      <c r="L2153" s="306"/>
      <c r="M2153" s="161"/>
      <c r="N2153" s="161"/>
      <c r="O2153" s="155"/>
      <c r="P2153" s="155"/>
      <c r="Q2153" s="155"/>
      <c r="R2153" s="155"/>
      <c r="S2153" s="155"/>
      <c r="T2153" s="155"/>
      <c r="U2153" s="155"/>
      <c r="V2153" s="161"/>
      <c r="W2153" s="174"/>
      <c r="X2153" s="175"/>
      <c r="Y2153" s="511"/>
      <c r="Z2153" s="139"/>
    </row>
    <row r="2154" spans="1:26" ht="15" customHeight="1">
      <c r="A2154" s="160"/>
      <c r="B2154" s="160"/>
      <c r="C2154" s="158" t="s">
        <v>10129</v>
      </c>
      <c r="D2154" s="172" t="s">
        <v>2</v>
      </c>
      <c r="E2154" s="172" t="s">
        <v>12505</v>
      </c>
      <c r="F2154" s="172">
        <v>1</v>
      </c>
      <c r="G2154" s="172">
        <v>1</v>
      </c>
      <c r="H2154" s="140" t="s">
        <v>9005</v>
      </c>
      <c r="I2154" s="155" t="s">
        <v>12506</v>
      </c>
      <c r="J2154" s="311"/>
      <c r="K2154" s="311"/>
      <c r="L2154" s="306"/>
      <c r="M2154" s="161"/>
      <c r="N2154" s="161"/>
      <c r="O2154" s="155"/>
      <c r="P2154" s="155"/>
      <c r="Q2154" s="155"/>
      <c r="R2154" s="155"/>
      <c r="S2154" s="155"/>
      <c r="T2154" s="155"/>
      <c r="U2154" s="155"/>
      <c r="V2154" s="161"/>
      <c r="W2154" s="174"/>
      <c r="X2154" s="175"/>
      <c r="Y2154" s="511"/>
      <c r="Z2154" s="139"/>
    </row>
    <row r="2155" spans="1:26" ht="15" customHeight="1">
      <c r="A2155" s="160"/>
      <c r="B2155" s="160"/>
      <c r="C2155" s="158" t="s">
        <v>10129</v>
      </c>
      <c r="D2155" s="172" t="s">
        <v>2</v>
      </c>
      <c r="E2155" s="172" t="s">
        <v>12505</v>
      </c>
      <c r="F2155" s="172">
        <v>1</v>
      </c>
      <c r="G2155" s="172">
        <v>1</v>
      </c>
      <c r="H2155" s="140" t="s">
        <v>9006</v>
      </c>
      <c r="I2155" s="155" t="s">
        <v>12506</v>
      </c>
      <c r="J2155" s="311"/>
      <c r="K2155" s="311"/>
      <c r="L2155" s="306"/>
      <c r="M2155" s="161"/>
      <c r="N2155" s="161"/>
      <c r="O2155" s="155"/>
      <c r="P2155" s="155"/>
      <c r="Q2155" s="155"/>
      <c r="R2155" s="155"/>
      <c r="S2155" s="155"/>
      <c r="T2155" s="155"/>
      <c r="U2155" s="155"/>
      <c r="V2155" s="161"/>
      <c r="W2155" s="174"/>
      <c r="X2155" s="175"/>
      <c r="Y2155" s="511"/>
      <c r="Z2155" s="139"/>
    </row>
    <row r="2156" spans="1:26" ht="15" customHeight="1">
      <c r="A2156" s="160"/>
      <c r="B2156" s="160"/>
      <c r="C2156" s="158" t="s">
        <v>10129</v>
      </c>
      <c r="D2156" s="172" t="s">
        <v>2</v>
      </c>
      <c r="E2156" s="172" t="s">
        <v>12505</v>
      </c>
      <c r="F2156" s="172">
        <v>1</v>
      </c>
      <c r="G2156" s="172">
        <v>1</v>
      </c>
      <c r="H2156" s="140" t="s">
        <v>9007</v>
      </c>
      <c r="I2156" s="155" t="s">
        <v>12506</v>
      </c>
      <c r="J2156" s="311"/>
      <c r="K2156" s="311"/>
      <c r="L2156" s="306"/>
      <c r="M2156" s="161"/>
      <c r="N2156" s="161"/>
      <c r="O2156" s="155"/>
      <c r="P2156" s="155"/>
      <c r="Q2156" s="155"/>
      <c r="R2156" s="155"/>
      <c r="S2156" s="155"/>
      <c r="T2156" s="155"/>
      <c r="U2156" s="155"/>
      <c r="V2156" s="161"/>
      <c r="W2156" s="174"/>
      <c r="X2156" s="175"/>
      <c r="Y2156" s="511"/>
      <c r="Z2156" s="139"/>
    </row>
    <row r="2157" spans="1:26" ht="15" customHeight="1">
      <c r="A2157" s="160"/>
      <c r="B2157" s="160"/>
      <c r="C2157" s="158" t="s">
        <v>10129</v>
      </c>
      <c r="D2157" s="172" t="s">
        <v>2</v>
      </c>
      <c r="E2157" s="172" t="s">
        <v>12505</v>
      </c>
      <c r="F2157" s="172">
        <v>1</v>
      </c>
      <c r="G2157" s="172">
        <v>1</v>
      </c>
      <c r="H2157" s="140" t="s">
        <v>9008</v>
      </c>
      <c r="I2157" s="155" t="s">
        <v>12506</v>
      </c>
      <c r="J2157" s="311"/>
      <c r="K2157" s="311"/>
      <c r="L2157" s="306"/>
      <c r="M2157" s="161"/>
      <c r="N2157" s="161"/>
      <c r="O2157" s="155"/>
      <c r="P2157" s="155"/>
      <c r="Q2157" s="155"/>
      <c r="R2157" s="155"/>
      <c r="S2157" s="155"/>
      <c r="T2157" s="155"/>
      <c r="U2157" s="155"/>
      <c r="V2157" s="161"/>
      <c r="W2157" s="174"/>
      <c r="X2157" s="175"/>
      <c r="Y2157" s="511"/>
      <c r="Z2157" s="139"/>
    </row>
    <row r="2158" spans="1:26" ht="15" customHeight="1">
      <c r="A2158" s="160"/>
      <c r="B2158" s="160"/>
      <c r="C2158" s="158" t="s">
        <v>10129</v>
      </c>
      <c r="D2158" s="172" t="s">
        <v>2</v>
      </c>
      <c r="E2158" s="172" t="s">
        <v>12505</v>
      </c>
      <c r="F2158" s="172">
        <v>1</v>
      </c>
      <c r="G2158" s="172">
        <v>1</v>
      </c>
      <c r="H2158" s="140" t="s">
        <v>9009</v>
      </c>
      <c r="I2158" s="155" t="s">
        <v>12506</v>
      </c>
      <c r="J2158" s="311"/>
      <c r="K2158" s="311"/>
      <c r="L2158" s="306"/>
      <c r="M2158" s="161"/>
      <c r="N2158" s="161"/>
      <c r="O2158" s="155"/>
      <c r="P2158" s="155"/>
      <c r="Q2158" s="155"/>
      <c r="R2158" s="155"/>
      <c r="S2158" s="155"/>
      <c r="T2158" s="155"/>
      <c r="U2158" s="155"/>
      <c r="V2158" s="161"/>
      <c r="W2158" s="174"/>
      <c r="X2158" s="175"/>
      <c r="Y2158" s="511"/>
      <c r="Z2158" s="139"/>
    </row>
    <row r="2159" spans="1:26" ht="15" customHeight="1">
      <c r="A2159" s="160"/>
      <c r="B2159" s="160"/>
      <c r="C2159" s="158" t="s">
        <v>10129</v>
      </c>
      <c r="D2159" s="172" t="s">
        <v>2</v>
      </c>
      <c r="E2159" s="172" t="s">
        <v>12505</v>
      </c>
      <c r="F2159" s="172">
        <v>1</v>
      </c>
      <c r="G2159" s="172">
        <v>1</v>
      </c>
      <c r="H2159" s="140" t="s">
        <v>9010</v>
      </c>
      <c r="I2159" s="155" t="s">
        <v>12506</v>
      </c>
      <c r="J2159" s="311"/>
      <c r="K2159" s="311"/>
      <c r="L2159" s="306"/>
      <c r="M2159" s="161"/>
      <c r="N2159" s="161"/>
      <c r="O2159" s="155"/>
      <c r="P2159" s="155"/>
      <c r="Q2159" s="155"/>
      <c r="R2159" s="155"/>
      <c r="S2159" s="155"/>
      <c r="T2159" s="155"/>
      <c r="U2159" s="155"/>
      <c r="V2159" s="161"/>
      <c r="W2159" s="174"/>
      <c r="X2159" s="175"/>
      <c r="Y2159" s="511"/>
      <c r="Z2159" s="139"/>
    </row>
    <row r="2160" spans="1:26" ht="15" customHeight="1">
      <c r="A2160" s="160"/>
      <c r="B2160" s="160"/>
      <c r="C2160" s="158" t="s">
        <v>10129</v>
      </c>
      <c r="D2160" s="172" t="s">
        <v>2</v>
      </c>
      <c r="E2160" s="172" t="s">
        <v>12505</v>
      </c>
      <c r="F2160" s="172">
        <v>1</v>
      </c>
      <c r="G2160" s="172">
        <v>1</v>
      </c>
      <c r="H2160" s="140" t="s">
        <v>9011</v>
      </c>
      <c r="I2160" s="155" t="s">
        <v>12506</v>
      </c>
      <c r="J2160" s="311"/>
      <c r="K2160" s="311"/>
      <c r="L2160" s="306"/>
      <c r="M2160" s="161"/>
      <c r="N2160" s="161"/>
      <c r="O2160" s="155"/>
      <c r="P2160" s="155"/>
      <c r="Q2160" s="155"/>
      <c r="R2160" s="155"/>
      <c r="S2160" s="155"/>
      <c r="T2160" s="155"/>
      <c r="U2160" s="155"/>
      <c r="V2160" s="161"/>
      <c r="W2160" s="174"/>
      <c r="X2160" s="175"/>
      <c r="Y2160" s="511"/>
      <c r="Z2160" s="139"/>
    </row>
    <row r="2161" spans="1:26" ht="15" customHeight="1">
      <c r="A2161" s="160"/>
      <c r="B2161" s="160"/>
      <c r="C2161" s="158" t="s">
        <v>10129</v>
      </c>
      <c r="D2161" s="172" t="s">
        <v>2</v>
      </c>
      <c r="E2161" s="172" t="s">
        <v>12505</v>
      </c>
      <c r="F2161" s="172">
        <v>1</v>
      </c>
      <c r="G2161" s="172">
        <v>1</v>
      </c>
      <c r="H2161" s="140" t="s">
        <v>9012</v>
      </c>
      <c r="I2161" s="155" t="s">
        <v>12506</v>
      </c>
      <c r="J2161" s="311"/>
      <c r="K2161" s="311"/>
      <c r="L2161" s="306"/>
      <c r="M2161" s="161"/>
      <c r="N2161" s="161"/>
      <c r="O2161" s="155"/>
      <c r="P2161" s="155"/>
      <c r="Q2161" s="155"/>
      <c r="R2161" s="155"/>
      <c r="S2161" s="155"/>
      <c r="T2161" s="155"/>
      <c r="U2161" s="155"/>
      <c r="V2161" s="161"/>
      <c r="W2161" s="174"/>
      <c r="X2161" s="175"/>
      <c r="Y2161" s="511"/>
      <c r="Z2161" s="139"/>
    </row>
    <row r="2162" spans="1:26" ht="15" customHeight="1">
      <c r="A2162" s="160"/>
      <c r="B2162" s="160"/>
      <c r="C2162" s="158" t="s">
        <v>10129</v>
      </c>
      <c r="D2162" s="172" t="s">
        <v>2</v>
      </c>
      <c r="E2162" s="172" t="s">
        <v>12505</v>
      </c>
      <c r="F2162" s="172">
        <v>1</v>
      </c>
      <c r="G2162" s="172">
        <v>1</v>
      </c>
      <c r="H2162" s="140" t="s">
        <v>9013</v>
      </c>
      <c r="I2162" s="155" t="s">
        <v>12506</v>
      </c>
      <c r="J2162" s="311"/>
      <c r="K2162" s="311"/>
      <c r="L2162" s="306"/>
      <c r="M2162" s="161"/>
      <c r="N2162" s="161"/>
      <c r="O2162" s="155"/>
      <c r="P2162" s="155"/>
      <c r="Q2162" s="155"/>
      <c r="R2162" s="155"/>
      <c r="S2162" s="155"/>
      <c r="T2162" s="155"/>
      <c r="U2162" s="155"/>
      <c r="V2162" s="161"/>
      <c r="W2162" s="174"/>
      <c r="X2162" s="175"/>
      <c r="Y2162" s="511"/>
      <c r="Z2162" s="139"/>
    </row>
    <row r="2163" spans="1:26" ht="15" customHeight="1">
      <c r="A2163" s="160"/>
      <c r="B2163" s="160"/>
      <c r="C2163" s="158" t="s">
        <v>10129</v>
      </c>
      <c r="D2163" s="172" t="s">
        <v>2</v>
      </c>
      <c r="E2163" s="172" t="s">
        <v>12505</v>
      </c>
      <c r="F2163" s="172">
        <v>1</v>
      </c>
      <c r="G2163" s="172">
        <v>1</v>
      </c>
      <c r="H2163" s="140" t="s">
        <v>9014</v>
      </c>
      <c r="I2163" s="155" t="s">
        <v>12506</v>
      </c>
      <c r="J2163" s="311"/>
      <c r="K2163" s="311"/>
      <c r="L2163" s="306"/>
      <c r="M2163" s="161"/>
      <c r="N2163" s="161"/>
      <c r="O2163" s="155"/>
      <c r="P2163" s="155"/>
      <c r="Q2163" s="155"/>
      <c r="R2163" s="155"/>
      <c r="S2163" s="155"/>
      <c r="T2163" s="155"/>
      <c r="U2163" s="155"/>
      <c r="V2163" s="161"/>
      <c r="W2163" s="174"/>
      <c r="X2163" s="175"/>
      <c r="Y2163" s="511"/>
      <c r="Z2163" s="139"/>
    </row>
    <row r="2164" spans="1:26" ht="15" customHeight="1">
      <c r="A2164" s="160"/>
      <c r="B2164" s="160"/>
      <c r="C2164" s="158" t="s">
        <v>10129</v>
      </c>
      <c r="D2164" s="172" t="s">
        <v>2</v>
      </c>
      <c r="E2164" s="172" t="s">
        <v>12505</v>
      </c>
      <c r="F2164" s="172">
        <v>1</v>
      </c>
      <c r="G2164" s="172">
        <v>1</v>
      </c>
      <c r="H2164" s="140" t="s">
        <v>9015</v>
      </c>
      <c r="I2164" s="155" t="s">
        <v>12506</v>
      </c>
      <c r="J2164" s="311"/>
      <c r="K2164" s="311"/>
      <c r="L2164" s="306"/>
      <c r="M2164" s="161"/>
      <c r="N2164" s="161"/>
      <c r="O2164" s="155"/>
      <c r="P2164" s="155"/>
      <c r="Q2164" s="155"/>
      <c r="R2164" s="155"/>
      <c r="S2164" s="155"/>
      <c r="T2164" s="155"/>
      <c r="U2164" s="155"/>
      <c r="V2164" s="161"/>
      <c r="W2164" s="174"/>
      <c r="X2164" s="175"/>
      <c r="Y2164" s="511"/>
      <c r="Z2164" s="139"/>
    </row>
    <row r="2165" spans="1:26" ht="15" customHeight="1">
      <c r="A2165" s="160"/>
      <c r="B2165" s="160"/>
      <c r="C2165" s="158" t="s">
        <v>10129</v>
      </c>
      <c r="D2165" s="172" t="s">
        <v>2</v>
      </c>
      <c r="E2165" s="172" t="s">
        <v>12505</v>
      </c>
      <c r="F2165" s="172">
        <v>1</v>
      </c>
      <c r="G2165" s="172">
        <v>1</v>
      </c>
      <c r="H2165" s="140" t="s">
        <v>9016</v>
      </c>
      <c r="I2165" s="155" t="s">
        <v>12506</v>
      </c>
      <c r="J2165" s="311"/>
      <c r="K2165" s="311"/>
      <c r="L2165" s="306"/>
      <c r="M2165" s="161"/>
      <c r="N2165" s="161"/>
      <c r="O2165" s="155"/>
      <c r="P2165" s="155"/>
      <c r="Q2165" s="155"/>
      <c r="R2165" s="155"/>
      <c r="S2165" s="155"/>
      <c r="T2165" s="155"/>
      <c r="U2165" s="155"/>
      <c r="V2165" s="161"/>
      <c r="W2165" s="174"/>
      <c r="X2165" s="175"/>
      <c r="Y2165" s="511"/>
      <c r="Z2165" s="139"/>
    </row>
    <row r="2166" spans="1:26" ht="15" customHeight="1">
      <c r="A2166" s="160"/>
      <c r="B2166" s="160"/>
      <c r="C2166" s="158" t="s">
        <v>10129</v>
      </c>
      <c r="D2166" s="172" t="s">
        <v>2</v>
      </c>
      <c r="E2166" s="172" t="s">
        <v>12505</v>
      </c>
      <c r="F2166" s="172">
        <v>1</v>
      </c>
      <c r="G2166" s="172">
        <v>1</v>
      </c>
      <c r="H2166" s="140" t="s">
        <v>9017</v>
      </c>
      <c r="I2166" s="155" t="s">
        <v>12506</v>
      </c>
      <c r="J2166" s="311"/>
      <c r="K2166" s="311"/>
      <c r="L2166" s="306"/>
      <c r="M2166" s="161"/>
      <c r="N2166" s="161"/>
      <c r="O2166" s="155"/>
      <c r="P2166" s="155"/>
      <c r="Q2166" s="155"/>
      <c r="R2166" s="155"/>
      <c r="S2166" s="155"/>
      <c r="T2166" s="155"/>
      <c r="U2166" s="155"/>
      <c r="V2166" s="161"/>
      <c r="W2166" s="174"/>
      <c r="X2166" s="175"/>
      <c r="Y2166" s="511"/>
      <c r="Z2166" s="139"/>
    </row>
    <row r="2167" spans="1:26" ht="15" customHeight="1">
      <c r="A2167" s="160"/>
      <c r="B2167" s="160"/>
      <c r="C2167" s="158" t="s">
        <v>10129</v>
      </c>
      <c r="D2167" s="172" t="s">
        <v>2</v>
      </c>
      <c r="E2167" s="172" t="s">
        <v>12505</v>
      </c>
      <c r="F2167" s="172">
        <v>1</v>
      </c>
      <c r="G2167" s="172">
        <v>1</v>
      </c>
      <c r="H2167" s="140" t="s">
        <v>9018</v>
      </c>
      <c r="I2167" s="155" t="s">
        <v>12506</v>
      </c>
      <c r="J2167" s="311"/>
      <c r="K2167" s="311"/>
      <c r="L2167" s="306"/>
      <c r="M2167" s="161"/>
      <c r="N2167" s="161"/>
      <c r="O2167" s="155"/>
      <c r="P2167" s="155"/>
      <c r="Q2167" s="155"/>
      <c r="R2167" s="155"/>
      <c r="S2167" s="155"/>
      <c r="T2167" s="155"/>
      <c r="U2167" s="155"/>
      <c r="V2167" s="161"/>
      <c r="W2167" s="174"/>
      <c r="X2167" s="175"/>
      <c r="Y2167" s="511"/>
      <c r="Z2167" s="139"/>
    </row>
    <row r="2168" spans="1:26" ht="15" customHeight="1">
      <c r="A2168" s="160"/>
      <c r="B2168" s="160"/>
      <c r="C2168" s="158" t="s">
        <v>10129</v>
      </c>
      <c r="D2168" s="172" t="s">
        <v>2</v>
      </c>
      <c r="E2168" s="172" t="s">
        <v>12505</v>
      </c>
      <c r="F2168" s="172">
        <v>1</v>
      </c>
      <c r="G2168" s="172">
        <v>1</v>
      </c>
      <c r="H2168" s="140" t="s">
        <v>9019</v>
      </c>
      <c r="I2168" s="155" t="s">
        <v>12506</v>
      </c>
      <c r="J2168" s="311"/>
      <c r="K2168" s="311"/>
      <c r="L2168" s="306"/>
      <c r="M2168" s="161"/>
      <c r="N2168" s="161"/>
      <c r="O2168" s="155"/>
      <c r="P2168" s="155"/>
      <c r="Q2168" s="155"/>
      <c r="R2168" s="155"/>
      <c r="S2168" s="155"/>
      <c r="T2168" s="155"/>
      <c r="U2168" s="155"/>
      <c r="V2168" s="161"/>
      <c r="W2168" s="174"/>
      <c r="X2168" s="175"/>
      <c r="Y2168" s="511"/>
      <c r="Z2168" s="139"/>
    </row>
    <row r="2169" spans="1:26" ht="15" customHeight="1">
      <c r="A2169" s="160"/>
      <c r="B2169" s="160"/>
      <c r="C2169" s="158" t="s">
        <v>10129</v>
      </c>
      <c r="D2169" s="172" t="s">
        <v>2</v>
      </c>
      <c r="E2169" s="172" t="s">
        <v>12505</v>
      </c>
      <c r="F2169" s="172">
        <v>1</v>
      </c>
      <c r="G2169" s="172">
        <v>1</v>
      </c>
      <c r="H2169" s="140" t="s">
        <v>9020</v>
      </c>
      <c r="I2169" s="155" t="s">
        <v>12506</v>
      </c>
      <c r="J2169" s="311"/>
      <c r="K2169" s="311"/>
      <c r="L2169" s="306"/>
      <c r="M2169" s="161"/>
      <c r="N2169" s="161"/>
      <c r="O2169" s="155"/>
      <c r="P2169" s="155"/>
      <c r="Q2169" s="155"/>
      <c r="R2169" s="155"/>
      <c r="S2169" s="155"/>
      <c r="T2169" s="155"/>
      <c r="U2169" s="155"/>
      <c r="V2169" s="161"/>
      <c r="W2169" s="174"/>
      <c r="X2169" s="175"/>
      <c r="Y2169" s="511"/>
      <c r="Z2169" s="139"/>
    </row>
    <row r="2170" spans="1:26" ht="15" customHeight="1">
      <c r="A2170" s="160"/>
      <c r="B2170" s="160"/>
      <c r="C2170" s="158" t="s">
        <v>10129</v>
      </c>
      <c r="D2170" s="172" t="s">
        <v>2</v>
      </c>
      <c r="E2170" s="172" t="s">
        <v>12505</v>
      </c>
      <c r="F2170" s="172">
        <v>1</v>
      </c>
      <c r="G2170" s="172">
        <v>1</v>
      </c>
      <c r="H2170" s="140" t="s">
        <v>9021</v>
      </c>
      <c r="I2170" s="155" t="s">
        <v>12506</v>
      </c>
      <c r="J2170" s="311"/>
      <c r="K2170" s="311"/>
      <c r="L2170" s="306"/>
      <c r="M2170" s="161"/>
      <c r="N2170" s="161"/>
      <c r="O2170" s="155"/>
      <c r="P2170" s="155"/>
      <c r="Q2170" s="155"/>
      <c r="R2170" s="155"/>
      <c r="S2170" s="155"/>
      <c r="T2170" s="155"/>
      <c r="U2170" s="155"/>
      <c r="V2170" s="161"/>
      <c r="W2170" s="174"/>
      <c r="X2170" s="175"/>
      <c r="Y2170" s="511"/>
      <c r="Z2170" s="139"/>
    </row>
    <row r="2171" spans="1:26" ht="15" customHeight="1">
      <c r="A2171" s="160"/>
      <c r="B2171" s="160"/>
      <c r="C2171" s="158" t="s">
        <v>10129</v>
      </c>
      <c r="D2171" s="172" t="s">
        <v>2</v>
      </c>
      <c r="E2171" s="172" t="s">
        <v>12505</v>
      </c>
      <c r="F2171" s="172">
        <v>1</v>
      </c>
      <c r="G2171" s="172">
        <v>1</v>
      </c>
      <c r="H2171" s="140" t="s">
        <v>9022</v>
      </c>
      <c r="I2171" s="155" t="s">
        <v>12506</v>
      </c>
      <c r="J2171" s="311"/>
      <c r="K2171" s="311"/>
      <c r="L2171" s="306"/>
      <c r="M2171" s="161"/>
      <c r="N2171" s="161"/>
      <c r="O2171" s="155"/>
      <c r="P2171" s="155"/>
      <c r="Q2171" s="155"/>
      <c r="R2171" s="155"/>
      <c r="S2171" s="155"/>
      <c r="T2171" s="155"/>
      <c r="U2171" s="155"/>
      <c r="V2171" s="161"/>
      <c r="W2171" s="174"/>
      <c r="X2171" s="175"/>
      <c r="Y2171" s="511"/>
      <c r="Z2171" s="139"/>
    </row>
    <row r="2172" spans="1:26" ht="15" customHeight="1">
      <c r="A2172" s="160"/>
      <c r="B2172" s="160"/>
      <c r="C2172" s="158" t="s">
        <v>10129</v>
      </c>
      <c r="D2172" s="172" t="s">
        <v>2</v>
      </c>
      <c r="E2172" s="172" t="s">
        <v>12505</v>
      </c>
      <c r="F2172" s="172">
        <v>1</v>
      </c>
      <c r="G2172" s="172">
        <v>1</v>
      </c>
      <c r="H2172" s="140" t="s">
        <v>9023</v>
      </c>
      <c r="I2172" s="155" t="s">
        <v>12506</v>
      </c>
      <c r="J2172" s="311"/>
      <c r="K2172" s="311"/>
      <c r="L2172" s="306"/>
      <c r="M2172" s="161"/>
      <c r="N2172" s="161"/>
      <c r="O2172" s="155"/>
      <c r="P2172" s="155"/>
      <c r="Q2172" s="155"/>
      <c r="R2172" s="155"/>
      <c r="S2172" s="155"/>
      <c r="T2172" s="155"/>
      <c r="U2172" s="155"/>
      <c r="V2172" s="161"/>
      <c r="W2172" s="174"/>
      <c r="X2172" s="175"/>
      <c r="Y2172" s="511"/>
      <c r="Z2172" s="139"/>
    </row>
    <row r="2173" spans="1:26" ht="15" customHeight="1">
      <c r="A2173" s="160"/>
      <c r="B2173" s="160"/>
      <c r="C2173" s="158" t="s">
        <v>10129</v>
      </c>
      <c r="D2173" s="172" t="s">
        <v>2</v>
      </c>
      <c r="E2173" s="172" t="s">
        <v>12505</v>
      </c>
      <c r="F2173" s="172">
        <v>1</v>
      </c>
      <c r="G2173" s="172">
        <v>1</v>
      </c>
      <c r="H2173" s="140" t="s">
        <v>9024</v>
      </c>
      <c r="I2173" s="155" t="s">
        <v>12506</v>
      </c>
      <c r="J2173" s="311"/>
      <c r="K2173" s="311"/>
      <c r="L2173" s="306"/>
      <c r="M2173" s="161"/>
      <c r="N2173" s="161"/>
      <c r="O2173" s="155"/>
      <c r="P2173" s="155"/>
      <c r="Q2173" s="155"/>
      <c r="R2173" s="155"/>
      <c r="S2173" s="155"/>
      <c r="T2173" s="155"/>
      <c r="U2173" s="155"/>
      <c r="V2173" s="161"/>
      <c r="W2173" s="174"/>
      <c r="X2173" s="175"/>
      <c r="Y2173" s="511"/>
      <c r="Z2173" s="139"/>
    </row>
    <row r="2174" spans="1:26" ht="15" customHeight="1">
      <c r="A2174" s="160"/>
      <c r="B2174" s="160"/>
      <c r="C2174" s="158" t="s">
        <v>10129</v>
      </c>
      <c r="D2174" s="172" t="s">
        <v>2</v>
      </c>
      <c r="E2174" s="172" t="s">
        <v>12505</v>
      </c>
      <c r="F2174" s="172">
        <v>1</v>
      </c>
      <c r="G2174" s="172">
        <v>1</v>
      </c>
      <c r="H2174" s="140" t="s">
        <v>9025</v>
      </c>
      <c r="I2174" s="155" t="s">
        <v>12506</v>
      </c>
      <c r="J2174" s="311"/>
      <c r="K2174" s="311"/>
      <c r="L2174" s="306"/>
      <c r="M2174" s="161"/>
      <c r="N2174" s="161"/>
      <c r="O2174" s="155"/>
      <c r="P2174" s="155"/>
      <c r="Q2174" s="155"/>
      <c r="R2174" s="155"/>
      <c r="S2174" s="155"/>
      <c r="T2174" s="155"/>
      <c r="U2174" s="155"/>
      <c r="V2174" s="161"/>
      <c r="W2174" s="174"/>
      <c r="X2174" s="175"/>
      <c r="Y2174" s="511"/>
      <c r="Z2174" s="139"/>
    </row>
    <row r="2175" spans="1:26" ht="15" customHeight="1">
      <c r="A2175" s="160"/>
      <c r="B2175" s="160"/>
      <c r="C2175" s="158" t="s">
        <v>10129</v>
      </c>
      <c r="D2175" s="172" t="s">
        <v>2</v>
      </c>
      <c r="E2175" s="172" t="s">
        <v>12505</v>
      </c>
      <c r="F2175" s="172">
        <v>1</v>
      </c>
      <c r="G2175" s="172">
        <v>1</v>
      </c>
      <c r="H2175" s="140" t="s">
        <v>9026</v>
      </c>
      <c r="I2175" s="155" t="s">
        <v>12506</v>
      </c>
      <c r="J2175" s="311"/>
      <c r="K2175" s="311"/>
      <c r="L2175" s="306"/>
      <c r="M2175" s="161"/>
      <c r="N2175" s="161"/>
      <c r="O2175" s="155"/>
      <c r="P2175" s="155"/>
      <c r="Q2175" s="155"/>
      <c r="R2175" s="155"/>
      <c r="S2175" s="155"/>
      <c r="T2175" s="155"/>
      <c r="U2175" s="155"/>
      <c r="V2175" s="161"/>
      <c r="W2175" s="174"/>
      <c r="X2175" s="175"/>
      <c r="Y2175" s="511"/>
      <c r="Z2175" s="139"/>
    </row>
    <row r="2176" spans="1:26" ht="15" customHeight="1">
      <c r="A2176" s="160"/>
      <c r="B2176" s="160"/>
      <c r="C2176" s="158" t="s">
        <v>10129</v>
      </c>
      <c r="D2176" s="172" t="s">
        <v>2</v>
      </c>
      <c r="E2176" s="172" t="s">
        <v>12505</v>
      </c>
      <c r="F2176" s="172">
        <v>1</v>
      </c>
      <c r="G2176" s="172">
        <v>1</v>
      </c>
      <c r="H2176" s="140" t="s">
        <v>9027</v>
      </c>
      <c r="I2176" s="155" t="s">
        <v>12506</v>
      </c>
      <c r="J2176" s="311"/>
      <c r="K2176" s="311"/>
      <c r="L2176" s="306"/>
      <c r="M2176" s="161"/>
      <c r="N2176" s="161"/>
      <c r="O2176" s="155"/>
      <c r="P2176" s="155"/>
      <c r="Q2176" s="155"/>
      <c r="R2176" s="155"/>
      <c r="S2176" s="155"/>
      <c r="T2176" s="155"/>
      <c r="U2176" s="155"/>
      <c r="V2176" s="161"/>
      <c r="W2176" s="174"/>
      <c r="X2176" s="175"/>
      <c r="Y2176" s="511"/>
      <c r="Z2176" s="139"/>
    </row>
    <row r="2177" spans="1:26" ht="15" customHeight="1">
      <c r="A2177" s="160"/>
      <c r="B2177" s="160"/>
      <c r="C2177" s="158" t="s">
        <v>10129</v>
      </c>
      <c r="D2177" s="172" t="s">
        <v>2</v>
      </c>
      <c r="E2177" s="172" t="s">
        <v>12505</v>
      </c>
      <c r="F2177" s="172">
        <v>1</v>
      </c>
      <c r="G2177" s="172">
        <v>1</v>
      </c>
      <c r="H2177" s="140" t="s">
        <v>9028</v>
      </c>
      <c r="I2177" s="155" t="s">
        <v>12506</v>
      </c>
      <c r="J2177" s="311"/>
      <c r="K2177" s="311"/>
      <c r="L2177" s="306"/>
      <c r="M2177" s="161"/>
      <c r="N2177" s="161"/>
      <c r="O2177" s="155"/>
      <c r="P2177" s="155"/>
      <c r="Q2177" s="155"/>
      <c r="R2177" s="155"/>
      <c r="S2177" s="155"/>
      <c r="T2177" s="155"/>
      <c r="U2177" s="155"/>
      <c r="V2177" s="161"/>
      <c r="W2177" s="174"/>
      <c r="X2177" s="175"/>
      <c r="Y2177" s="511"/>
      <c r="Z2177" s="139"/>
    </row>
    <row r="2178" spans="1:26" ht="15" customHeight="1">
      <c r="A2178" s="160"/>
      <c r="B2178" s="160"/>
      <c r="C2178" s="158" t="s">
        <v>10129</v>
      </c>
      <c r="D2178" s="172" t="s">
        <v>2</v>
      </c>
      <c r="E2178" s="172" t="s">
        <v>12505</v>
      </c>
      <c r="F2178" s="172">
        <v>1</v>
      </c>
      <c r="G2178" s="172">
        <v>1</v>
      </c>
      <c r="H2178" s="140" t="s">
        <v>9029</v>
      </c>
      <c r="I2178" s="155" t="s">
        <v>12506</v>
      </c>
      <c r="J2178" s="311"/>
      <c r="K2178" s="311"/>
      <c r="L2178" s="306"/>
      <c r="M2178" s="161"/>
      <c r="N2178" s="161"/>
      <c r="O2178" s="155"/>
      <c r="P2178" s="155"/>
      <c r="Q2178" s="155"/>
      <c r="R2178" s="155"/>
      <c r="S2178" s="155"/>
      <c r="T2178" s="155"/>
      <c r="U2178" s="155"/>
      <c r="V2178" s="161"/>
      <c r="W2178" s="174"/>
      <c r="X2178" s="175"/>
      <c r="Y2178" s="511"/>
      <c r="Z2178" s="139"/>
    </row>
    <row r="2179" spans="1:26" ht="15" customHeight="1">
      <c r="A2179" s="160"/>
      <c r="B2179" s="160"/>
      <c r="C2179" s="158" t="s">
        <v>10129</v>
      </c>
      <c r="D2179" s="172" t="s">
        <v>2</v>
      </c>
      <c r="E2179" s="172" t="s">
        <v>12505</v>
      </c>
      <c r="F2179" s="172">
        <v>1</v>
      </c>
      <c r="G2179" s="172">
        <v>1</v>
      </c>
      <c r="H2179" s="140" t="s">
        <v>9030</v>
      </c>
      <c r="I2179" s="155" t="s">
        <v>12506</v>
      </c>
      <c r="J2179" s="311"/>
      <c r="K2179" s="311"/>
      <c r="L2179" s="306"/>
      <c r="M2179" s="161"/>
      <c r="N2179" s="161"/>
      <c r="O2179" s="155"/>
      <c r="P2179" s="155"/>
      <c r="Q2179" s="155"/>
      <c r="R2179" s="155"/>
      <c r="S2179" s="155"/>
      <c r="T2179" s="155"/>
      <c r="U2179" s="155"/>
      <c r="V2179" s="161"/>
      <c r="W2179" s="174"/>
      <c r="X2179" s="175"/>
      <c r="Y2179" s="511"/>
      <c r="Z2179" s="139"/>
    </row>
    <row r="2180" spans="1:26" ht="15" customHeight="1">
      <c r="A2180" s="160"/>
      <c r="B2180" s="160"/>
      <c r="C2180" s="158" t="s">
        <v>10129</v>
      </c>
      <c r="D2180" s="172" t="s">
        <v>2</v>
      </c>
      <c r="E2180" s="172" t="s">
        <v>12505</v>
      </c>
      <c r="F2180" s="172">
        <v>1</v>
      </c>
      <c r="G2180" s="172">
        <v>1</v>
      </c>
      <c r="H2180" s="140" t="s">
        <v>9031</v>
      </c>
      <c r="I2180" s="155" t="s">
        <v>12506</v>
      </c>
      <c r="J2180" s="311"/>
      <c r="K2180" s="311"/>
      <c r="L2180" s="306"/>
      <c r="M2180" s="161"/>
      <c r="N2180" s="161"/>
      <c r="O2180" s="155"/>
      <c r="P2180" s="155"/>
      <c r="Q2180" s="155"/>
      <c r="R2180" s="155"/>
      <c r="S2180" s="155"/>
      <c r="T2180" s="155"/>
      <c r="U2180" s="155"/>
      <c r="V2180" s="161"/>
      <c r="W2180" s="174"/>
      <c r="X2180" s="175"/>
      <c r="Y2180" s="511"/>
      <c r="Z2180" s="139"/>
    </row>
    <row r="2181" spans="1:26" ht="15" customHeight="1">
      <c r="A2181" s="160"/>
      <c r="B2181" s="160"/>
      <c r="C2181" s="158" t="s">
        <v>10129</v>
      </c>
      <c r="D2181" s="172" t="s">
        <v>2</v>
      </c>
      <c r="E2181" s="172" t="s">
        <v>12505</v>
      </c>
      <c r="F2181" s="172">
        <v>1</v>
      </c>
      <c r="G2181" s="172">
        <v>1</v>
      </c>
      <c r="H2181" s="140" t="s">
        <v>9032</v>
      </c>
      <c r="I2181" s="155" t="s">
        <v>12506</v>
      </c>
      <c r="J2181" s="311"/>
      <c r="K2181" s="311"/>
      <c r="L2181" s="306"/>
      <c r="M2181" s="161"/>
      <c r="N2181" s="161"/>
      <c r="O2181" s="155"/>
      <c r="P2181" s="155"/>
      <c r="Q2181" s="155"/>
      <c r="R2181" s="155"/>
      <c r="S2181" s="155"/>
      <c r="T2181" s="155"/>
      <c r="U2181" s="155"/>
      <c r="V2181" s="161"/>
      <c r="W2181" s="174"/>
      <c r="X2181" s="175"/>
      <c r="Y2181" s="511"/>
      <c r="Z2181" s="139"/>
    </row>
    <row r="2182" spans="1:26" ht="15" customHeight="1">
      <c r="A2182" s="160"/>
      <c r="B2182" s="160"/>
      <c r="C2182" s="158" t="s">
        <v>10129</v>
      </c>
      <c r="D2182" s="172" t="s">
        <v>2</v>
      </c>
      <c r="E2182" s="172" t="s">
        <v>12505</v>
      </c>
      <c r="F2182" s="172">
        <v>1</v>
      </c>
      <c r="G2182" s="172">
        <v>1</v>
      </c>
      <c r="H2182" s="140" t="s">
        <v>9033</v>
      </c>
      <c r="I2182" s="155" t="s">
        <v>12506</v>
      </c>
      <c r="J2182" s="311"/>
      <c r="K2182" s="311"/>
      <c r="L2182" s="306"/>
      <c r="M2182" s="161"/>
      <c r="N2182" s="161"/>
      <c r="O2182" s="155"/>
      <c r="P2182" s="155"/>
      <c r="Q2182" s="155"/>
      <c r="R2182" s="155"/>
      <c r="S2182" s="155"/>
      <c r="T2182" s="155"/>
      <c r="U2182" s="155"/>
      <c r="V2182" s="161"/>
      <c r="W2182" s="174"/>
      <c r="X2182" s="175"/>
      <c r="Y2182" s="511"/>
      <c r="Z2182" s="139"/>
    </row>
    <row r="2183" spans="1:26" ht="15" customHeight="1">
      <c r="A2183" s="160"/>
      <c r="B2183" s="160"/>
      <c r="C2183" s="158" t="s">
        <v>10129</v>
      </c>
      <c r="D2183" s="172" t="s">
        <v>2</v>
      </c>
      <c r="E2183" s="172" t="s">
        <v>12505</v>
      </c>
      <c r="F2183" s="172">
        <v>1</v>
      </c>
      <c r="G2183" s="172">
        <v>1</v>
      </c>
      <c r="H2183" s="140" t="s">
        <v>9034</v>
      </c>
      <c r="I2183" s="155" t="s">
        <v>12506</v>
      </c>
      <c r="J2183" s="311"/>
      <c r="K2183" s="311"/>
      <c r="L2183" s="306"/>
      <c r="M2183" s="161"/>
      <c r="N2183" s="161"/>
      <c r="O2183" s="155"/>
      <c r="P2183" s="155"/>
      <c r="Q2183" s="155"/>
      <c r="R2183" s="155"/>
      <c r="S2183" s="155"/>
      <c r="T2183" s="155"/>
      <c r="U2183" s="155"/>
      <c r="V2183" s="161"/>
      <c r="W2183" s="174"/>
      <c r="X2183" s="175"/>
      <c r="Y2183" s="511"/>
      <c r="Z2183" s="139"/>
    </row>
    <row r="2184" spans="1:26" ht="15" customHeight="1">
      <c r="A2184" s="160"/>
      <c r="B2184" s="160"/>
      <c r="C2184" s="158" t="s">
        <v>10129</v>
      </c>
      <c r="D2184" s="172" t="s">
        <v>2</v>
      </c>
      <c r="E2184" s="172" t="s">
        <v>12505</v>
      </c>
      <c r="F2184" s="172">
        <v>1</v>
      </c>
      <c r="G2184" s="172">
        <v>1</v>
      </c>
      <c r="H2184" s="140" t="s">
        <v>9035</v>
      </c>
      <c r="I2184" s="155" t="s">
        <v>12506</v>
      </c>
      <c r="J2184" s="311"/>
      <c r="K2184" s="311"/>
      <c r="L2184" s="306"/>
      <c r="M2184" s="161"/>
      <c r="N2184" s="161"/>
      <c r="O2184" s="155"/>
      <c r="P2184" s="155"/>
      <c r="Q2184" s="155"/>
      <c r="R2184" s="155"/>
      <c r="S2184" s="155"/>
      <c r="T2184" s="155"/>
      <c r="U2184" s="155"/>
      <c r="V2184" s="161"/>
      <c r="W2184" s="174"/>
      <c r="X2184" s="175"/>
      <c r="Y2184" s="511"/>
      <c r="Z2184" s="139"/>
    </row>
    <row r="2185" spans="1:26" ht="15" customHeight="1">
      <c r="A2185" s="160"/>
      <c r="B2185" s="160"/>
      <c r="C2185" s="158" t="s">
        <v>10129</v>
      </c>
      <c r="D2185" s="172" t="s">
        <v>2</v>
      </c>
      <c r="E2185" s="172" t="s">
        <v>12505</v>
      </c>
      <c r="F2185" s="172">
        <v>1</v>
      </c>
      <c r="G2185" s="172">
        <v>1</v>
      </c>
      <c r="H2185" s="140" t="s">
        <v>9036</v>
      </c>
      <c r="I2185" s="155" t="s">
        <v>12506</v>
      </c>
      <c r="J2185" s="311"/>
      <c r="K2185" s="311"/>
      <c r="L2185" s="306"/>
      <c r="M2185" s="161"/>
      <c r="N2185" s="161"/>
      <c r="O2185" s="155"/>
      <c r="P2185" s="155"/>
      <c r="Q2185" s="155"/>
      <c r="R2185" s="155"/>
      <c r="S2185" s="155"/>
      <c r="T2185" s="155"/>
      <c r="U2185" s="155"/>
      <c r="V2185" s="161"/>
      <c r="W2185" s="174"/>
      <c r="X2185" s="175"/>
      <c r="Y2185" s="511"/>
      <c r="Z2185" s="139"/>
    </row>
    <row r="2186" spans="1:26" ht="15" customHeight="1">
      <c r="A2186" s="160"/>
      <c r="B2186" s="160"/>
      <c r="C2186" s="158" t="s">
        <v>10129</v>
      </c>
      <c r="D2186" s="172" t="s">
        <v>2</v>
      </c>
      <c r="E2186" s="172" t="s">
        <v>12505</v>
      </c>
      <c r="F2186" s="172">
        <v>1</v>
      </c>
      <c r="G2186" s="172">
        <v>1</v>
      </c>
      <c r="H2186" s="140" t="s">
        <v>9037</v>
      </c>
      <c r="I2186" s="155" t="s">
        <v>12506</v>
      </c>
      <c r="J2186" s="311"/>
      <c r="K2186" s="311"/>
      <c r="L2186" s="306"/>
      <c r="M2186" s="161"/>
      <c r="N2186" s="161"/>
      <c r="O2186" s="155"/>
      <c r="P2186" s="155"/>
      <c r="Q2186" s="155"/>
      <c r="R2186" s="155"/>
      <c r="S2186" s="155"/>
      <c r="T2186" s="155"/>
      <c r="U2186" s="155"/>
      <c r="V2186" s="161"/>
      <c r="W2186" s="174"/>
      <c r="X2186" s="175"/>
      <c r="Y2186" s="511"/>
      <c r="Z2186" s="139"/>
    </row>
    <row r="2187" spans="1:26" ht="15" customHeight="1">
      <c r="A2187" s="160"/>
      <c r="B2187" s="160"/>
      <c r="C2187" s="158" t="s">
        <v>10129</v>
      </c>
      <c r="D2187" s="172" t="s">
        <v>2</v>
      </c>
      <c r="E2187" s="172" t="s">
        <v>12505</v>
      </c>
      <c r="F2187" s="172">
        <v>1</v>
      </c>
      <c r="G2187" s="172">
        <v>1</v>
      </c>
      <c r="H2187" s="140" t="s">
        <v>9038</v>
      </c>
      <c r="I2187" s="155" t="s">
        <v>12506</v>
      </c>
      <c r="J2187" s="311"/>
      <c r="K2187" s="311"/>
      <c r="L2187" s="306"/>
      <c r="M2187" s="161"/>
      <c r="N2187" s="161"/>
      <c r="O2187" s="155"/>
      <c r="P2187" s="155"/>
      <c r="Q2187" s="155"/>
      <c r="R2187" s="155"/>
      <c r="S2187" s="155"/>
      <c r="T2187" s="155"/>
      <c r="U2187" s="155"/>
      <c r="V2187" s="161"/>
      <c r="W2187" s="174"/>
      <c r="X2187" s="175"/>
      <c r="Y2187" s="511"/>
      <c r="Z2187" s="139"/>
    </row>
    <row r="2188" spans="1:26" ht="15" customHeight="1">
      <c r="A2188" s="160"/>
      <c r="B2188" s="160"/>
      <c r="C2188" s="158" t="s">
        <v>10129</v>
      </c>
      <c r="D2188" s="172" t="s">
        <v>2</v>
      </c>
      <c r="E2188" s="172" t="s">
        <v>12505</v>
      </c>
      <c r="F2188" s="172">
        <v>1</v>
      </c>
      <c r="G2188" s="172">
        <v>1</v>
      </c>
      <c r="H2188" s="140" t="s">
        <v>9039</v>
      </c>
      <c r="I2188" s="155" t="s">
        <v>12506</v>
      </c>
      <c r="J2188" s="311"/>
      <c r="K2188" s="311"/>
      <c r="L2188" s="306"/>
      <c r="M2188" s="161"/>
      <c r="N2188" s="161"/>
      <c r="O2188" s="155"/>
      <c r="P2188" s="155"/>
      <c r="Q2188" s="155"/>
      <c r="R2188" s="155"/>
      <c r="S2188" s="155"/>
      <c r="T2188" s="155"/>
      <c r="U2188" s="155"/>
      <c r="V2188" s="161"/>
      <c r="W2188" s="174"/>
      <c r="X2188" s="175"/>
      <c r="Y2188" s="511"/>
      <c r="Z2188" s="139"/>
    </row>
    <row r="2189" spans="1:26" ht="15" customHeight="1">
      <c r="A2189" s="160"/>
      <c r="B2189" s="160"/>
      <c r="C2189" s="158" t="s">
        <v>10129</v>
      </c>
      <c r="D2189" s="172" t="s">
        <v>2</v>
      </c>
      <c r="E2189" s="172" t="s">
        <v>12505</v>
      </c>
      <c r="F2189" s="172">
        <v>1</v>
      </c>
      <c r="G2189" s="172">
        <v>1</v>
      </c>
      <c r="H2189" s="140" t="s">
        <v>9040</v>
      </c>
      <c r="I2189" s="155" t="s">
        <v>12506</v>
      </c>
      <c r="J2189" s="311"/>
      <c r="K2189" s="311"/>
      <c r="L2189" s="306"/>
      <c r="M2189" s="161"/>
      <c r="N2189" s="161"/>
      <c r="O2189" s="155"/>
      <c r="P2189" s="155"/>
      <c r="Q2189" s="155"/>
      <c r="R2189" s="155"/>
      <c r="S2189" s="155"/>
      <c r="T2189" s="155"/>
      <c r="U2189" s="155"/>
      <c r="V2189" s="161"/>
      <c r="W2189" s="174"/>
      <c r="X2189" s="175"/>
      <c r="Y2189" s="511"/>
      <c r="Z2189" s="139"/>
    </row>
    <row r="2190" spans="1:26" ht="15" customHeight="1">
      <c r="A2190" s="160"/>
      <c r="B2190" s="160"/>
      <c r="C2190" s="158" t="s">
        <v>10129</v>
      </c>
      <c r="D2190" s="172" t="s">
        <v>2</v>
      </c>
      <c r="E2190" s="172" t="s">
        <v>12505</v>
      </c>
      <c r="F2190" s="172">
        <v>1</v>
      </c>
      <c r="G2190" s="172">
        <v>1</v>
      </c>
      <c r="H2190" s="140" t="s">
        <v>9041</v>
      </c>
      <c r="I2190" s="155" t="s">
        <v>12506</v>
      </c>
      <c r="J2190" s="311"/>
      <c r="K2190" s="311"/>
      <c r="L2190" s="306"/>
      <c r="M2190" s="161"/>
      <c r="N2190" s="161"/>
      <c r="O2190" s="155"/>
      <c r="P2190" s="155"/>
      <c r="Q2190" s="155"/>
      <c r="R2190" s="155"/>
      <c r="S2190" s="155"/>
      <c r="T2190" s="155"/>
      <c r="U2190" s="155"/>
      <c r="V2190" s="161"/>
      <c r="W2190" s="174"/>
      <c r="X2190" s="175"/>
      <c r="Y2190" s="511"/>
      <c r="Z2190" s="139"/>
    </row>
    <row r="2191" spans="1:26" ht="15" customHeight="1">
      <c r="A2191" s="160"/>
      <c r="B2191" s="160"/>
      <c r="C2191" s="158" t="s">
        <v>10129</v>
      </c>
      <c r="D2191" s="172" t="s">
        <v>2</v>
      </c>
      <c r="E2191" s="172" t="s">
        <v>12505</v>
      </c>
      <c r="F2191" s="172">
        <v>1</v>
      </c>
      <c r="G2191" s="172">
        <v>1</v>
      </c>
      <c r="H2191" s="140" t="s">
        <v>9042</v>
      </c>
      <c r="I2191" s="155" t="s">
        <v>12506</v>
      </c>
      <c r="J2191" s="311"/>
      <c r="K2191" s="311"/>
      <c r="L2191" s="306"/>
      <c r="M2191" s="161"/>
      <c r="N2191" s="161"/>
      <c r="O2191" s="155"/>
      <c r="P2191" s="155"/>
      <c r="Q2191" s="155"/>
      <c r="R2191" s="155"/>
      <c r="S2191" s="155"/>
      <c r="T2191" s="155"/>
      <c r="U2191" s="155"/>
      <c r="V2191" s="161"/>
      <c r="W2191" s="174"/>
      <c r="X2191" s="175"/>
      <c r="Y2191" s="511"/>
      <c r="Z2191" s="139"/>
    </row>
    <row r="2192" spans="1:26" ht="15" customHeight="1">
      <c r="A2192" s="160"/>
      <c r="B2192" s="160"/>
      <c r="C2192" s="158" t="s">
        <v>10129</v>
      </c>
      <c r="D2192" s="172" t="s">
        <v>2</v>
      </c>
      <c r="E2192" s="172" t="s">
        <v>12505</v>
      </c>
      <c r="F2192" s="172">
        <v>1</v>
      </c>
      <c r="G2192" s="172">
        <v>1</v>
      </c>
      <c r="H2192" s="140" t="s">
        <v>9043</v>
      </c>
      <c r="I2192" s="155" t="s">
        <v>12506</v>
      </c>
      <c r="J2192" s="311"/>
      <c r="K2192" s="311"/>
      <c r="L2192" s="306"/>
      <c r="M2192" s="161"/>
      <c r="N2192" s="161"/>
      <c r="O2192" s="155"/>
      <c r="P2192" s="155"/>
      <c r="Q2192" s="155"/>
      <c r="R2192" s="155"/>
      <c r="S2192" s="155"/>
      <c r="T2192" s="155"/>
      <c r="U2192" s="155"/>
      <c r="V2192" s="161"/>
      <c r="W2192" s="174"/>
      <c r="X2192" s="175"/>
      <c r="Y2192" s="511"/>
      <c r="Z2192" s="139"/>
    </row>
    <row r="2193" spans="1:26" ht="15" customHeight="1">
      <c r="A2193" s="160"/>
      <c r="B2193" s="160"/>
      <c r="C2193" s="158" t="s">
        <v>10129</v>
      </c>
      <c r="D2193" s="172" t="s">
        <v>2</v>
      </c>
      <c r="E2193" s="172" t="s">
        <v>12505</v>
      </c>
      <c r="F2193" s="172">
        <v>1</v>
      </c>
      <c r="G2193" s="172">
        <v>1</v>
      </c>
      <c r="H2193" s="140" t="s">
        <v>9044</v>
      </c>
      <c r="I2193" s="155" t="s">
        <v>12506</v>
      </c>
      <c r="J2193" s="311"/>
      <c r="K2193" s="311"/>
      <c r="L2193" s="306"/>
      <c r="M2193" s="161"/>
      <c r="N2193" s="161"/>
      <c r="O2193" s="155"/>
      <c r="P2193" s="155"/>
      <c r="Q2193" s="155"/>
      <c r="R2193" s="155"/>
      <c r="S2193" s="155"/>
      <c r="T2193" s="155"/>
      <c r="U2193" s="155"/>
      <c r="V2193" s="161"/>
      <c r="W2193" s="174"/>
      <c r="X2193" s="175"/>
      <c r="Y2193" s="511"/>
      <c r="Z2193" s="139"/>
    </row>
    <row r="2194" spans="1:26" ht="15" customHeight="1">
      <c r="A2194" s="160"/>
      <c r="B2194" s="160"/>
      <c r="C2194" s="158" t="s">
        <v>10129</v>
      </c>
      <c r="D2194" s="172" t="s">
        <v>2</v>
      </c>
      <c r="E2194" s="172" t="s">
        <v>12505</v>
      </c>
      <c r="F2194" s="172">
        <v>1</v>
      </c>
      <c r="G2194" s="172">
        <v>1</v>
      </c>
      <c r="H2194" s="140" t="s">
        <v>9045</v>
      </c>
      <c r="I2194" s="155" t="s">
        <v>12506</v>
      </c>
      <c r="J2194" s="311"/>
      <c r="K2194" s="311"/>
      <c r="L2194" s="306"/>
      <c r="M2194" s="161"/>
      <c r="N2194" s="161"/>
      <c r="O2194" s="155"/>
      <c r="P2194" s="155"/>
      <c r="Q2194" s="155"/>
      <c r="R2194" s="155"/>
      <c r="S2194" s="155"/>
      <c r="T2194" s="155"/>
      <c r="U2194" s="155"/>
      <c r="V2194" s="161"/>
      <c r="W2194" s="174"/>
      <c r="X2194" s="175"/>
      <c r="Y2194" s="511"/>
      <c r="Z2194" s="139"/>
    </row>
    <row r="2195" spans="1:26" ht="15" customHeight="1">
      <c r="A2195" s="160"/>
      <c r="B2195" s="160"/>
      <c r="C2195" s="158" t="s">
        <v>10129</v>
      </c>
      <c r="D2195" s="172" t="s">
        <v>2</v>
      </c>
      <c r="E2195" s="172" t="s">
        <v>12505</v>
      </c>
      <c r="F2195" s="172">
        <v>1</v>
      </c>
      <c r="G2195" s="172">
        <v>1</v>
      </c>
      <c r="H2195" s="140" t="s">
        <v>9046</v>
      </c>
      <c r="I2195" s="155" t="s">
        <v>12506</v>
      </c>
      <c r="J2195" s="311"/>
      <c r="K2195" s="311"/>
      <c r="L2195" s="306"/>
      <c r="M2195" s="161"/>
      <c r="N2195" s="161"/>
      <c r="O2195" s="155"/>
      <c r="P2195" s="155"/>
      <c r="Q2195" s="155"/>
      <c r="R2195" s="155"/>
      <c r="S2195" s="155"/>
      <c r="T2195" s="155"/>
      <c r="U2195" s="155"/>
      <c r="V2195" s="161"/>
      <c r="W2195" s="174"/>
      <c r="X2195" s="175"/>
      <c r="Y2195" s="511"/>
      <c r="Z2195" s="139"/>
    </row>
    <row r="2196" spans="1:26" ht="15" customHeight="1">
      <c r="A2196" s="160"/>
      <c r="B2196" s="160"/>
      <c r="C2196" s="158" t="s">
        <v>10129</v>
      </c>
      <c r="D2196" s="172" t="s">
        <v>2</v>
      </c>
      <c r="E2196" s="172" t="s">
        <v>12505</v>
      </c>
      <c r="F2196" s="172">
        <v>1</v>
      </c>
      <c r="G2196" s="172">
        <v>1</v>
      </c>
      <c r="H2196" s="140" t="s">
        <v>9047</v>
      </c>
      <c r="I2196" s="155" t="s">
        <v>12506</v>
      </c>
      <c r="J2196" s="311"/>
      <c r="K2196" s="311"/>
      <c r="L2196" s="306"/>
      <c r="M2196" s="161"/>
      <c r="N2196" s="161"/>
      <c r="O2196" s="155"/>
      <c r="P2196" s="155"/>
      <c r="Q2196" s="155"/>
      <c r="R2196" s="155"/>
      <c r="S2196" s="155"/>
      <c r="T2196" s="155"/>
      <c r="U2196" s="155"/>
      <c r="V2196" s="161"/>
      <c r="W2196" s="174"/>
      <c r="X2196" s="175"/>
      <c r="Y2196" s="511"/>
      <c r="Z2196" s="139"/>
    </row>
    <row r="2197" spans="1:26" ht="15" customHeight="1">
      <c r="A2197" s="160"/>
      <c r="B2197" s="160"/>
      <c r="C2197" s="158" t="s">
        <v>10129</v>
      </c>
      <c r="D2197" s="172" t="s">
        <v>2</v>
      </c>
      <c r="E2197" s="172" t="s">
        <v>12505</v>
      </c>
      <c r="F2197" s="172">
        <v>1</v>
      </c>
      <c r="G2197" s="172">
        <v>1</v>
      </c>
      <c r="H2197" s="140" t="s">
        <v>9048</v>
      </c>
      <c r="I2197" s="155" t="s">
        <v>12506</v>
      </c>
      <c r="J2197" s="311"/>
      <c r="K2197" s="311"/>
      <c r="L2197" s="306"/>
      <c r="M2197" s="161"/>
      <c r="N2197" s="161"/>
      <c r="O2197" s="155"/>
      <c r="P2197" s="155"/>
      <c r="Q2197" s="155"/>
      <c r="R2197" s="155"/>
      <c r="S2197" s="155"/>
      <c r="T2197" s="155"/>
      <c r="U2197" s="155"/>
      <c r="V2197" s="161"/>
      <c r="W2197" s="174"/>
      <c r="X2197" s="175"/>
      <c r="Y2197" s="511"/>
      <c r="Z2197" s="139"/>
    </row>
    <row r="2198" spans="1:26" ht="15" customHeight="1">
      <c r="A2198" s="160"/>
      <c r="B2198" s="160"/>
      <c r="C2198" s="158" t="s">
        <v>10129</v>
      </c>
      <c r="D2198" s="172" t="s">
        <v>2</v>
      </c>
      <c r="E2198" s="172" t="s">
        <v>12505</v>
      </c>
      <c r="F2198" s="172">
        <v>1</v>
      </c>
      <c r="G2198" s="172">
        <v>1</v>
      </c>
      <c r="H2198" s="140" t="s">
        <v>9049</v>
      </c>
      <c r="I2198" s="155" t="s">
        <v>12506</v>
      </c>
      <c r="J2198" s="311"/>
      <c r="K2198" s="311"/>
      <c r="L2198" s="306"/>
      <c r="M2198" s="161"/>
      <c r="N2198" s="161"/>
      <c r="O2198" s="155"/>
      <c r="P2198" s="155"/>
      <c r="Q2198" s="155"/>
      <c r="R2198" s="155"/>
      <c r="S2198" s="155"/>
      <c r="T2198" s="155"/>
      <c r="U2198" s="155"/>
      <c r="V2198" s="161"/>
      <c r="W2198" s="174"/>
      <c r="X2198" s="175"/>
      <c r="Y2198" s="511"/>
      <c r="Z2198" s="139"/>
    </row>
    <row r="2199" spans="1:26" ht="15" customHeight="1">
      <c r="A2199" s="160"/>
      <c r="B2199" s="160"/>
      <c r="C2199" s="158" t="s">
        <v>10129</v>
      </c>
      <c r="D2199" s="172" t="s">
        <v>2</v>
      </c>
      <c r="E2199" s="172" t="s">
        <v>12505</v>
      </c>
      <c r="F2199" s="172">
        <v>1</v>
      </c>
      <c r="G2199" s="172">
        <v>1</v>
      </c>
      <c r="H2199" s="140" t="s">
        <v>9050</v>
      </c>
      <c r="I2199" s="155" t="s">
        <v>12506</v>
      </c>
      <c r="J2199" s="311"/>
      <c r="K2199" s="311"/>
      <c r="L2199" s="306"/>
      <c r="M2199" s="161"/>
      <c r="N2199" s="161"/>
      <c r="O2199" s="155"/>
      <c r="P2199" s="155"/>
      <c r="Q2199" s="155"/>
      <c r="R2199" s="155"/>
      <c r="S2199" s="155"/>
      <c r="T2199" s="155"/>
      <c r="U2199" s="155"/>
      <c r="V2199" s="161"/>
      <c r="W2199" s="174"/>
      <c r="X2199" s="175"/>
      <c r="Y2199" s="511"/>
      <c r="Z2199" s="139"/>
    </row>
    <row r="2200" spans="1:26" ht="15" customHeight="1">
      <c r="A2200" s="160"/>
      <c r="B2200" s="160"/>
      <c r="C2200" s="158" t="s">
        <v>10129</v>
      </c>
      <c r="D2200" s="172" t="s">
        <v>2</v>
      </c>
      <c r="E2200" s="172" t="s">
        <v>12505</v>
      </c>
      <c r="F2200" s="172">
        <v>1</v>
      </c>
      <c r="G2200" s="172">
        <v>1</v>
      </c>
      <c r="H2200" s="140" t="s">
        <v>9051</v>
      </c>
      <c r="I2200" s="155" t="s">
        <v>12506</v>
      </c>
      <c r="J2200" s="311"/>
      <c r="K2200" s="311"/>
      <c r="L2200" s="306"/>
      <c r="M2200" s="161"/>
      <c r="N2200" s="161"/>
      <c r="O2200" s="155"/>
      <c r="P2200" s="155"/>
      <c r="Q2200" s="155"/>
      <c r="R2200" s="155"/>
      <c r="S2200" s="155"/>
      <c r="T2200" s="155"/>
      <c r="U2200" s="155"/>
      <c r="V2200" s="161"/>
      <c r="W2200" s="174"/>
      <c r="X2200" s="175"/>
      <c r="Y2200" s="511"/>
      <c r="Z2200" s="139"/>
    </row>
    <row r="2201" spans="1:26" ht="15" customHeight="1">
      <c r="A2201" s="160"/>
      <c r="B2201" s="160"/>
      <c r="C2201" s="158" t="s">
        <v>10129</v>
      </c>
      <c r="D2201" s="172" t="s">
        <v>2</v>
      </c>
      <c r="E2201" s="172" t="s">
        <v>12505</v>
      </c>
      <c r="F2201" s="172">
        <v>1</v>
      </c>
      <c r="G2201" s="172">
        <v>1</v>
      </c>
      <c r="H2201" s="140" t="s">
        <v>9052</v>
      </c>
      <c r="I2201" s="155" t="s">
        <v>12506</v>
      </c>
      <c r="J2201" s="311"/>
      <c r="K2201" s="311"/>
      <c r="L2201" s="306"/>
      <c r="M2201" s="161"/>
      <c r="N2201" s="161"/>
      <c r="O2201" s="155"/>
      <c r="P2201" s="155"/>
      <c r="Q2201" s="155"/>
      <c r="R2201" s="155"/>
      <c r="S2201" s="155"/>
      <c r="T2201" s="155"/>
      <c r="U2201" s="155"/>
      <c r="V2201" s="161"/>
      <c r="W2201" s="174"/>
      <c r="X2201" s="175"/>
      <c r="Y2201" s="511"/>
      <c r="Z2201" s="139"/>
    </row>
    <row r="2202" spans="1:26" ht="15" customHeight="1">
      <c r="A2202" s="160"/>
      <c r="B2202" s="160"/>
      <c r="C2202" s="158" t="s">
        <v>10129</v>
      </c>
      <c r="D2202" s="172" t="s">
        <v>2</v>
      </c>
      <c r="E2202" s="172" t="s">
        <v>12505</v>
      </c>
      <c r="F2202" s="172">
        <v>1</v>
      </c>
      <c r="G2202" s="172">
        <v>1</v>
      </c>
      <c r="H2202" s="140" t="s">
        <v>9053</v>
      </c>
      <c r="I2202" s="155" t="s">
        <v>12506</v>
      </c>
      <c r="J2202" s="311"/>
      <c r="K2202" s="311"/>
      <c r="L2202" s="306"/>
      <c r="M2202" s="161"/>
      <c r="N2202" s="161"/>
      <c r="O2202" s="155"/>
      <c r="P2202" s="155"/>
      <c r="Q2202" s="155"/>
      <c r="R2202" s="155"/>
      <c r="S2202" s="155"/>
      <c r="T2202" s="155"/>
      <c r="U2202" s="155"/>
      <c r="V2202" s="161"/>
      <c r="W2202" s="174"/>
      <c r="X2202" s="175"/>
      <c r="Y2202" s="511"/>
      <c r="Z2202" s="139"/>
    </row>
    <row r="2203" spans="1:26" ht="15" customHeight="1">
      <c r="A2203" s="160"/>
      <c r="B2203" s="160"/>
      <c r="C2203" s="158" t="s">
        <v>10129</v>
      </c>
      <c r="D2203" s="172" t="s">
        <v>2</v>
      </c>
      <c r="E2203" s="172" t="s">
        <v>12505</v>
      </c>
      <c r="F2203" s="172">
        <v>1</v>
      </c>
      <c r="G2203" s="172">
        <v>1</v>
      </c>
      <c r="H2203" s="140" t="s">
        <v>9054</v>
      </c>
      <c r="I2203" s="155" t="s">
        <v>12506</v>
      </c>
      <c r="J2203" s="311"/>
      <c r="K2203" s="311"/>
      <c r="L2203" s="306"/>
      <c r="M2203" s="161"/>
      <c r="N2203" s="161"/>
      <c r="O2203" s="155"/>
      <c r="P2203" s="155"/>
      <c r="Q2203" s="155"/>
      <c r="R2203" s="155"/>
      <c r="S2203" s="155"/>
      <c r="T2203" s="155"/>
      <c r="U2203" s="155"/>
      <c r="V2203" s="161"/>
      <c r="W2203" s="174"/>
      <c r="X2203" s="175"/>
      <c r="Y2203" s="511"/>
      <c r="Z2203" s="139"/>
    </row>
    <row r="2204" spans="1:26" ht="15" customHeight="1">
      <c r="A2204" s="160"/>
      <c r="B2204" s="160"/>
      <c r="C2204" s="158" t="s">
        <v>10129</v>
      </c>
      <c r="D2204" s="172" t="s">
        <v>2</v>
      </c>
      <c r="E2204" s="172" t="s">
        <v>12505</v>
      </c>
      <c r="F2204" s="172">
        <v>1</v>
      </c>
      <c r="G2204" s="172">
        <v>1</v>
      </c>
      <c r="H2204" s="140" t="s">
        <v>9055</v>
      </c>
      <c r="I2204" s="155" t="s">
        <v>12506</v>
      </c>
      <c r="J2204" s="311"/>
      <c r="K2204" s="311"/>
      <c r="L2204" s="306"/>
      <c r="M2204" s="161"/>
      <c r="N2204" s="161"/>
      <c r="O2204" s="155"/>
      <c r="P2204" s="155"/>
      <c r="Q2204" s="155"/>
      <c r="R2204" s="155"/>
      <c r="S2204" s="155"/>
      <c r="T2204" s="155"/>
      <c r="U2204" s="155"/>
      <c r="V2204" s="161"/>
      <c r="W2204" s="174"/>
      <c r="X2204" s="175"/>
      <c r="Y2204" s="511"/>
      <c r="Z2204" s="139"/>
    </row>
    <row r="2205" spans="1:26" ht="15" customHeight="1">
      <c r="A2205" s="160"/>
      <c r="B2205" s="160"/>
      <c r="C2205" s="158" t="s">
        <v>10129</v>
      </c>
      <c r="D2205" s="172" t="s">
        <v>2</v>
      </c>
      <c r="E2205" s="172" t="s">
        <v>12505</v>
      </c>
      <c r="F2205" s="172">
        <v>1</v>
      </c>
      <c r="G2205" s="172">
        <v>1</v>
      </c>
      <c r="H2205" s="140" t="s">
        <v>9056</v>
      </c>
      <c r="I2205" s="155" t="s">
        <v>12506</v>
      </c>
      <c r="J2205" s="311"/>
      <c r="K2205" s="311"/>
      <c r="L2205" s="306"/>
      <c r="M2205" s="161"/>
      <c r="N2205" s="161"/>
      <c r="O2205" s="155"/>
      <c r="P2205" s="155"/>
      <c r="Q2205" s="155"/>
      <c r="R2205" s="155"/>
      <c r="S2205" s="155"/>
      <c r="T2205" s="155"/>
      <c r="U2205" s="155"/>
      <c r="V2205" s="161"/>
      <c r="W2205" s="174"/>
      <c r="X2205" s="175"/>
      <c r="Y2205" s="511"/>
      <c r="Z2205" s="139"/>
    </row>
    <row r="2206" spans="1:26" ht="15" customHeight="1">
      <c r="A2206" s="160"/>
      <c r="B2206" s="160"/>
      <c r="C2206" s="158" t="s">
        <v>10129</v>
      </c>
      <c r="D2206" s="172" t="s">
        <v>2</v>
      </c>
      <c r="E2206" s="172" t="s">
        <v>12505</v>
      </c>
      <c r="F2206" s="172">
        <v>1</v>
      </c>
      <c r="G2206" s="172">
        <v>1</v>
      </c>
      <c r="H2206" s="140" t="s">
        <v>9057</v>
      </c>
      <c r="I2206" s="155" t="s">
        <v>12506</v>
      </c>
      <c r="J2206" s="311"/>
      <c r="K2206" s="311"/>
      <c r="L2206" s="306"/>
      <c r="M2206" s="161"/>
      <c r="N2206" s="161"/>
      <c r="O2206" s="155"/>
      <c r="P2206" s="155"/>
      <c r="Q2206" s="155"/>
      <c r="R2206" s="155"/>
      <c r="S2206" s="155"/>
      <c r="T2206" s="155"/>
      <c r="U2206" s="155"/>
      <c r="V2206" s="161"/>
      <c r="W2206" s="174"/>
      <c r="X2206" s="175"/>
      <c r="Y2206" s="511"/>
      <c r="Z2206" s="139"/>
    </row>
    <row r="2207" spans="1:26" ht="15" customHeight="1">
      <c r="A2207" s="160"/>
      <c r="B2207" s="160"/>
      <c r="C2207" s="158" t="s">
        <v>10129</v>
      </c>
      <c r="D2207" s="172" t="s">
        <v>2</v>
      </c>
      <c r="E2207" s="172" t="s">
        <v>12505</v>
      </c>
      <c r="F2207" s="172">
        <v>1</v>
      </c>
      <c r="G2207" s="172">
        <v>1</v>
      </c>
      <c r="H2207" s="140" t="s">
        <v>9058</v>
      </c>
      <c r="I2207" s="155" t="s">
        <v>12506</v>
      </c>
      <c r="J2207" s="311"/>
      <c r="K2207" s="311"/>
      <c r="L2207" s="306"/>
      <c r="M2207" s="161"/>
      <c r="N2207" s="161"/>
      <c r="O2207" s="155"/>
      <c r="P2207" s="155"/>
      <c r="Q2207" s="155"/>
      <c r="R2207" s="155"/>
      <c r="S2207" s="155"/>
      <c r="T2207" s="155"/>
      <c r="U2207" s="155"/>
      <c r="V2207" s="161"/>
      <c r="W2207" s="174"/>
      <c r="X2207" s="175"/>
      <c r="Y2207" s="511"/>
      <c r="Z2207" s="139"/>
    </row>
    <row r="2208" spans="1:26" ht="15" customHeight="1">
      <c r="A2208" s="160"/>
      <c r="B2208" s="160"/>
      <c r="C2208" s="158" t="s">
        <v>10129</v>
      </c>
      <c r="D2208" s="172" t="s">
        <v>2</v>
      </c>
      <c r="E2208" s="172" t="s">
        <v>12505</v>
      </c>
      <c r="F2208" s="172">
        <v>1</v>
      </c>
      <c r="G2208" s="172">
        <v>1</v>
      </c>
      <c r="H2208" s="140" t="s">
        <v>9059</v>
      </c>
      <c r="I2208" s="155" t="s">
        <v>12506</v>
      </c>
      <c r="J2208" s="311"/>
      <c r="K2208" s="311"/>
      <c r="L2208" s="306"/>
      <c r="M2208" s="161"/>
      <c r="N2208" s="161"/>
      <c r="O2208" s="155"/>
      <c r="P2208" s="155"/>
      <c r="Q2208" s="155"/>
      <c r="R2208" s="155"/>
      <c r="S2208" s="155"/>
      <c r="T2208" s="155"/>
      <c r="U2208" s="155"/>
      <c r="V2208" s="161"/>
      <c r="W2208" s="174"/>
      <c r="X2208" s="175"/>
      <c r="Y2208" s="511"/>
      <c r="Z2208" s="139"/>
    </row>
    <row r="2209" spans="1:26" ht="15" customHeight="1">
      <c r="A2209" s="160"/>
      <c r="B2209" s="160"/>
      <c r="C2209" s="158" t="s">
        <v>10129</v>
      </c>
      <c r="D2209" s="172" t="s">
        <v>2</v>
      </c>
      <c r="E2209" s="172" t="s">
        <v>12505</v>
      </c>
      <c r="F2209" s="172">
        <v>1</v>
      </c>
      <c r="G2209" s="172">
        <v>1</v>
      </c>
      <c r="H2209" s="140" t="s">
        <v>9060</v>
      </c>
      <c r="I2209" s="155" t="s">
        <v>12506</v>
      </c>
      <c r="J2209" s="311"/>
      <c r="K2209" s="311"/>
      <c r="L2209" s="306"/>
      <c r="M2209" s="161"/>
      <c r="N2209" s="161"/>
      <c r="O2209" s="155"/>
      <c r="P2209" s="155"/>
      <c r="Q2209" s="155"/>
      <c r="R2209" s="155"/>
      <c r="S2209" s="155"/>
      <c r="T2209" s="155"/>
      <c r="U2209" s="155"/>
      <c r="V2209" s="161"/>
      <c r="W2209" s="174"/>
      <c r="X2209" s="175"/>
      <c r="Y2209" s="511"/>
      <c r="Z2209" s="139"/>
    </row>
    <row r="2210" spans="1:26" ht="15" customHeight="1">
      <c r="A2210" s="160"/>
      <c r="B2210" s="160"/>
      <c r="C2210" s="158" t="s">
        <v>10129</v>
      </c>
      <c r="D2210" s="172" t="s">
        <v>2</v>
      </c>
      <c r="E2210" s="172" t="s">
        <v>12505</v>
      </c>
      <c r="F2210" s="172">
        <v>1</v>
      </c>
      <c r="G2210" s="172">
        <v>1</v>
      </c>
      <c r="H2210" s="140" t="s">
        <v>9061</v>
      </c>
      <c r="I2210" s="155" t="s">
        <v>12506</v>
      </c>
      <c r="J2210" s="311"/>
      <c r="K2210" s="311"/>
      <c r="L2210" s="306"/>
      <c r="M2210" s="161"/>
      <c r="N2210" s="161"/>
      <c r="O2210" s="155"/>
      <c r="P2210" s="155"/>
      <c r="Q2210" s="155"/>
      <c r="R2210" s="155"/>
      <c r="S2210" s="155"/>
      <c r="T2210" s="155"/>
      <c r="U2210" s="155"/>
      <c r="V2210" s="161"/>
      <c r="W2210" s="174"/>
      <c r="X2210" s="175"/>
      <c r="Y2210" s="511"/>
      <c r="Z2210" s="139"/>
    </row>
    <row r="2211" spans="1:26" ht="15" customHeight="1">
      <c r="A2211" s="160"/>
      <c r="B2211" s="160"/>
      <c r="C2211" s="158" t="s">
        <v>10129</v>
      </c>
      <c r="D2211" s="172" t="s">
        <v>2</v>
      </c>
      <c r="E2211" s="172" t="s">
        <v>12505</v>
      </c>
      <c r="F2211" s="172">
        <v>1</v>
      </c>
      <c r="G2211" s="172">
        <v>1</v>
      </c>
      <c r="H2211" s="140" t="s">
        <v>9062</v>
      </c>
      <c r="I2211" s="155" t="s">
        <v>12506</v>
      </c>
      <c r="J2211" s="311"/>
      <c r="K2211" s="311"/>
      <c r="L2211" s="306"/>
      <c r="M2211" s="161"/>
      <c r="N2211" s="161"/>
      <c r="O2211" s="155"/>
      <c r="P2211" s="155"/>
      <c r="Q2211" s="155"/>
      <c r="R2211" s="155"/>
      <c r="S2211" s="155"/>
      <c r="T2211" s="155"/>
      <c r="U2211" s="155"/>
      <c r="V2211" s="161"/>
      <c r="W2211" s="174"/>
      <c r="X2211" s="175"/>
      <c r="Y2211" s="511"/>
      <c r="Z2211" s="139"/>
    </row>
    <row r="2212" spans="1:26" ht="15" customHeight="1">
      <c r="A2212" s="160"/>
      <c r="B2212" s="160"/>
      <c r="C2212" s="158" t="s">
        <v>10129</v>
      </c>
      <c r="D2212" s="172" t="s">
        <v>2</v>
      </c>
      <c r="E2212" s="172" t="s">
        <v>12505</v>
      </c>
      <c r="F2212" s="172">
        <v>1</v>
      </c>
      <c r="G2212" s="172">
        <v>1</v>
      </c>
      <c r="H2212" s="140" t="s">
        <v>9063</v>
      </c>
      <c r="I2212" s="155" t="s">
        <v>12506</v>
      </c>
      <c r="J2212" s="311"/>
      <c r="K2212" s="311"/>
      <c r="L2212" s="306"/>
      <c r="M2212" s="161"/>
      <c r="N2212" s="161"/>
      <c r="O2212" s="155"/>
      <c r="P2212" s="155"/>
      <c r="Q2212" s="155"/>
      <c r="R2212" s="155"/>
      <c r="S2212" s="155"/>
      <c r="T2212" s="155"/>
      <c r="U2212" s="155"/>
      <c r="V2212" s="161"/>
      <c r="W2212" s="174"/>
      <c r="X2212" s="175"/>
      <c r="Y2212" s="511"/>
      <c r="Z2212" s="139"/>
    </row>
    <row r="2213" spans="1:26" ht="15" customHeight="1">
      <c r="A2213" s="160"/>
      <c r="B2213" s="160"/>
      <c r="C2213" s="158" t="s">
        <v>10129</v>
      </c>
      <c r="D2213" s="172" t="s">
        <v>2</v>
      </c>
      <c r="E2213" s="172" t="s">
        <v>12505</v>
      </c>
      <c r="F2213" s="172">
        <v>1</v>
      </c>
      <c r="G2213" s="172">
        <v>1</v>
      </c>
      <c r="H2213" s="140" t="s">
        <v>9064</v>
      </c>
      <c r="I2213" s="155" t="s">
        <v>12506</v>
      </c>
      <c r="J2213" s="311"/>
      <c r="K2213" s="311"/>
      <c r="L2213" s="306"/>
      <c r="M2213" s="161"/>
      <c r="N2213" s="161"/>
      <c r="O2213" s="155"/>
      <c r="P2213" s="155"/>
      <c r="Q2213" s="155"/>
      <c r="R2213" s="155"/>
      <c r="S2213" s="155"/>
      <c r="T2213" s="155"/>
      <c r="U2213" s="155"/>
      <c r="V2213" s="161"/>
      <c r="W2213" s="174"/>
      <c r="X2213" s="175"/>
      <c r="Y2213" s="511"/>
      <c r="Z2213" s="139"/>
    </row>
    <row r="2214" spans="1:26" ht="15" customHeight="1">
      <c r="A2214" s="160"/>
      <c r="B2214" s="160"/>
      <c r="C2214" s="158" t="s">
        <v>10129</v>
      </c>
      <c r="D2214" s="172" t="s">
        <v>2</v>
      </c>
      <c r="E2214" s="172" t="s">
        <v>12505</v>
      </c>
      <c r="F2214" s="172">
        <v>1</v>
      </c>
      <c r="G2214" s="172">
        <v>1</v>
      </c>
      <c r="H2214" s="140" t="s">
        <v>9065</v>
      </c>
      <c r="I2214" s="155" t="s">
        <v>12506</v>
      </c>
      <c r="J2214" s="311"/>
      <c r="K2214" s="311"/>
      <c r="L2214" s="306"/>
      <c r="M2214" s="161"/>
      <c r="N2214" s="161"/>
      <c r="O2214" s="155"/>
      <c r="P2214" s="155"/>
      <c r="Q2214" s="155"/>
      <c r="R2214" s="155"/>
      <c r="S2214" s="155"/>
      <c r="T2214" s="155"/>
      <c r="U2214" s="155"/>
      <c r="V2214" s="161"/>
      <c r="W2214" s="174"/>
      <c r="X2214" s="175"/>
      <c r="Y2214" s="511"/>
      <c r="Z2214" s="139"/>
    </row>
    <row r="2215" spans="1:26" ht="15" customHeight="1">
      <c r="A2215" s="160"/>
      <c r="B2215" s="160"/>
      <c r="C2215" s="158" t="s">
        <v>10129</v>
      </c>
      <c r="D2215" s="172" t="s">
        <v>2</v>
      </c>
      <c r="E2215" s="172" t="s">
        <v>12505</v>
      </c>
      <c r="F2215" s="172">
        <v>1</v>
      </c>
      <c r="G2215" s="172">
        <v>1</v>
      </c>
      <c r="H2215" s="140" t="s">
        <v>9066</v>
      </c>
      <c r="I2215" s="155" t="s">
        <v>12506</v>
      </c>
      <c r="J2215" s="311"/>
      <c r="K2215" s="311"/>
      <c r="L2215" s="306"/>
      <c r="M2215" s="161"/>
      <c r="N2215" s="161"/>
      <c r="O2215" s="155"/>
      <c r="P2215" s="155"/>
      <c r="Q2215" s="155"/>
      <c r="R2215" s="155"/>
      <c r="S2215" s="155"/>
      <c r="T2215" s="155"/>
      <c r="U2215" s="155"/>
      <c r="V2215" s="161"/>
      <c r="W2215" s="174"/>
      <c r="X2215" s="175"/>
      <c r="Y2215" s="511"/>
      <c r="Z2215" s="139"/>
    </row>
    <row r="2216" spans="1:26" ht="15" customHeight="1">
      <c r="A2216" s="160"/>
      <c r="B2216" s="160"/>
      <c r="C2216" s="158" t="s">
        <v>10129</v>
      </c>
      <c r="D2216" s="172" t="s">
        <v>2</v>
      </c>
      <c r="E2216" s="172" t="s">
        <v>12505</v>
      </c>
      <c r="F2216" s="172">
        <v>1</v>
      </c>
      <c r="G2216" s="172">
        <v>1</v>
      </c>
      <c r="H2216" s="140" t="s">
        <v>9067</v>
      </c>
      <c r="I2216" s="155" t="s">
        <v>12506</v>
      </c>
      <c r="J2216" s="311"/>
      <c r="K2216" s="311"/>
      <c r="L2216" s="306"/>
      <c r="M2216" s="161"/>
      <c r="N2216" s="161"/>
      <c r="O2216" s="155"/>
      <c r="P2216" s="155"/>
      <c r="Q2216" s="155"/>
      <c r="R2216" s="155"/>
      <c r="S2216" s="155"/>
      <c r="T2216" s="155"/>
      <c r="U2216" s="155"/>
      <c r="V2216" s="161"/>
      <c r="W2216" s="174"/>
      <c r="X2216" s="175"/>
      <c r="Y2216" s="511"/>
      <c r="Z2216" s="139"/>
    </row>
    <row r="2217" spans="1:26" ht="15" customHeight="1">
      <c r="A2217" s="160"/>
      <c r="B2217" s="160"/>
      <c r="C2217" s="158" t="s">
        <v>10129</v>
      </c>
      <c r="D2217" s="172" t="s">
        <v>2</v>
      </c>
      <c r="E2217" s="172" t="s">
        <v>12505</v>
      </c>
      <c r="F2217" s="172">
        <v>1</v>
      </c>
      <c r="G2217" s="172">
        <v>1</v>
      </c>
      <c r="H2217" s="140" t="s">
        <v>9068</v>
      </c>
      <c r="I2217" s="155" t="s">
        <v>12506</v>
      </c>
      <c r="J2217" s="311"/>
      <c r="K2217" s="311"/>
      <c r="L2217" s="306"/>
      <c r="M2217" s="161"/>
      <c r="N2217" s="161"/>
      <c r="O2217" s="155"/>
      <c r="P2217" s="155"/>
      <c r="Q2217" s="155"/>
      <c r="R2217" s="155"/>
      <c r="S2217" s="155"/>
      <c r="T2217" s="155"/>
      <c r="U2217" s="155"/>
      <c r="V2217" s="161"/>
      <c r="W2217" s="174"/>
      <c r="X2217" s="175"/>
      <c r="Y2217" s="511"/>
      <c r="Z2217" s="139"/>
    </row>
    <row r="2218" spans="1:26" ht="15" customHeight="1">
      <c r="A2218" s="160"/>
      <c r="B2218" s="160"/>
      <c r="C2218" s="158" t="s">
        <v>10129</v>
      </c>
      <c r="D2218" s="172" t="s">
        <v>2</v>
      </c>
      <c r="E2218" s="172" t="s">
        <v>12505</v>
      </c>
      <c r="F2218" s="172">
        <v>1</v>
      </c>
      <c r="G2218" s="172">
        <v>1</v>
      </c>
      <c r="H2218" s="140" t="s">
        <v>9069</v>
      </c>
      <c r="I2218" s="155" t="s">
        <v>12506</v>
      </c>
      <c r="J2218" s="311"/>
      <c r="K2218" s="311"/>
      <c r="L2218" s="306"/>
      <c r="M2218" s="161"/>
      <c r="N2218" s="161"/>
      <c r="O2218" s="155"/>
      <c r="P2218" s="155"/>
      <c r="Q2218" s="155"/>
      <c r="R2218" s="155"/>
      <c r="S2218" s="155"/>
      <c r="T2218" s="155"/>
      <c r="U2218" s="155"/>
      <c r="V2218" s="161"/>
      <c r="W2218" s="174"/>
      <c r="X2218" s="175"/>
      <c r="Y2218" s="511"/>
      <c r="Z2218" s="139"/>
    </row>
    <row r="2219" spans="1:26" ht="15" customHeight="1">
      <c r="A2219" s="160"/>
      <c r="B2219" s="160"/>
      <c r="C2219" s="158" t="s">
        <v>10129</v>
      </c>
      <c r="D2219" s="172" t="s">
        <v>2</v>
      </c>
      <c r="E2219" s="172" t="s">
        <v>12505</v>
      </c>
      <c r="F2219" s="172">
        <v>1</v>
      </c>
      <c r="G2219" s="172">
        <v>1</v>
      </c>
      <c r="H2219" s="140" t="s">
        <v>9070</v>
      </c>
      <c r="I2219" s="155" t="s">
        <v>12506</v>
      </c>
      <c r="J2219" s="311"/>
      <c r="K2219" s="311"/>
      <c r="L2219" s="306"/>
      <c r="M2219" s="161"/>
      <c r="N2219" s="161"/>
      <c r="O2219" s="155"/>
      <c r="P2219" s="155"/>
      <c r="Q2219" s="155"/>
      <c r="R2219" s="155"/>
      <c r="S2219" s="155"/>
      <c r="T2219" s="155"/>
      <c r="U2219" s="155"/>
      <c r="V2219" s="161"/>
      <c r="W2219" s="174"/>
      <c r="X2219" s="175"/>
      <c r="Y2219" s="511"/>
      <c r="Z2219" s="139"/>
    </row>
    <row r="2220" spans="1:26" ht="15" customHeight="1">
      <c r="A2220" s="160"/>
      <c r="B2220" s="160"/>
      <c r="C2220" s="158" t="s">
        <v>10129</v>
      </c>
      <c r="D2220" s="172" t="s">
        <v>2</v>
      </c>
      <c r="E2220" s="172" t="s">
        <v>12505</v>
      </c>
      <c r="F2220" s="172">
        <v>1</v>
      </c>
      <c r="G2220" s="172">
        <v>1</v>
      </c>
      <c r="H2220" s="140" t="s">
        <v>9071</v>
      </c>
      <c r="I2220" s="155" t="s">
        <v>12506</v>
      </c>
      <c r="J2220" s="311"/>
      <c r="K2220" s="311"/>
      <c r="L2220" s="306"/>
      <c r="M2220" s="161"/>
      <c r="N2220" s="161"/>
      <c r="O2220" s="155"/>
      <c r="P2220" s="155"/>
      <c r="Q2220" s="155"/>
      <c r="R2220" s="155"/>
      <c r="S2220" s="155"/>
      <c r="T2220" s="155"/>
      <c r="U2220" s="155"/>
      <c r="V2220" s="161"/>
      <c r="W2220" s="174"/>
      <c r="X2220" s="175"/>
      <c r="Y2220" s="511"/>
      <c r="Z2220" s="139"/>
    </row>
    <row r="2221" spans="1:26" ht="15" customHeight="1">
      <c r="A2221" s="160"/>
      <c r="B2221" s="160"/>
      <c r="C2221" s="158" t="s">
        <v>10129</v>
      </c>
      <c r="D2221" s="172" t="s">
        <v>2</v>
      </c>
      <c r="E2221" s="172" t="s">
        <v>12505</v>
      </c>
      <c r="F2221" s="172">
        <v>1</v>
      </c>
      <c r="G2221" s="172">
        <v>1</v>
      </c>
      <c r="H2221" s="140" t="s">
        <v>9072</v>
      </c>
      <c r="I2221" s="155" t="s">
        <v>12506</v>
      </c>
      <c r="J2221" s="311"/>
      <c r="K2221" s="311"/>
      <c r="L2221" s="306"/>
      <c r="M2221" s="161"/>
      <c r="N2221" s="161"/>
      <c r="O2221" s="155"/>
      <c r="P2221" s="155"/>
      <c r="Q2221" s="155"/>
      <c r="R2221" s="155"/>
      <c r="S2221" s="155"/>
      <c r="T2221" s="155"/>
      <c r="U2221" s="155"/>
      <c r="V2221" s="161"/>
      <c r="W2221" s="174"/>
      <c r="X2221" s="175"/>
      <c r="Y2221" s="511"/>
      <c r="Z2221" s="139"/>
    </row>
    <row r="2222" spans="1:26" ht="15" customHeight="1">
      <c r="A2222" s="160"/>
      <c r="B2222" s="160"/>
      <c r="C2222" s="158" t="s">
        <v>10129</v>
      </c>
      <c r="D2222" s="172" t="s">
        <v>2</v>
      </c>
      <c r="E2222" s="172" t="s">
        <v>12505</v>
      </c>
      <c r="F2222" s="172">
        <v>1</v>
      </c>
      <c r="G2222" s="172">
        <v>1</v>
      </c>
      <c r="H2222" s="140" t="s">
        <v>9073</v>
      </c>
      <c r="I2222" s="155" t="s">
        <v>12506</v>
      </c>
      <c r="J2222" s="311"/>
      <c r="K2222" s="311"/>
      <c r="L2222" s="306"/>
      <c r="M2222" s="161"/>
      <c r="N2222" s="161"/>
      <c r="O2222" s="155"/>
      <c r="P2222" s="155"/>
      <c r="Q2222" s="155"/>
      <c r="R2222" s="155"/>
      <c r="S2222" s="155"/>
      <c r="T2222" s="155"/>
      <c r="U2222" s="155"/>
      <c r="V2222" s="161"/>
      <c r="W2222" s="174"/>
      <c r="X2222" s="175"/>
      <c r="Y2222" s="511"/>
      <c r="Z2222" s="139"/>
    </row>
    <row r="2223" spans="1:26" ht="15" customHeight="1">
      <c r="A2223" s="160"/>
      <c r="B2223" s="160"/>
      <c r="C2223" s="158" t="s">
        <v>10129</v>
      </c>
      <c r="D2223" s="172" t="s">
        <v>2</v>
      </c>
      <c r="E2223" s="172" t="s">
        <v>12505</v>
      </c>
      <c r="F2223" s="172">
        <v>1</v>
      </c>
      <c r="G2223" s="172">
        <v>1</v>
      </c>
      <c r="H2223" s="140" t="s">
        <v>9074</v>
      </c>
      <c r="I2223" s="155" t="s">
        <v>12506</v>
      </c>
      <c r="J2223" s="311"/>
      <c r="K2223" s="311"/>
      <c r="L2223" s="306"/>
      <c r="M2223" s="161"/>
      <c r="N2223" s="161"/>
      <c r="O2223" s="155"/>
      <c r="P2223" s="155"/>
      <c r="Q2223" s="155"/>
      <c r="R2223" s="155"/>
      <c r="S2223" s="155"/>
      <c r="T2223" s="155"/>
      <c r="U2223" s="155"/>
      <c r="V2223" s="161"/>
      <c r="W2223" s="174"/>
      <c r="X2223" s="175"/>
      <c r="Y2223" s="511"/>
      <c r="Z2223" s="139"/>
    </row>
    <row r="2224" spans="1:26" ht="15" customHeight="1">
      <c r="A2224" s="160"/>
      <c r="B2224" s="160"/>
      <c r="C2224" s="158" t="s">
        <v>10129</v>
      </c>
      <c r="D2224" s="172" t="s">
        <v>2</v>
      </c>
      <c r="E2224" s="172" t="s">
        <v>12505</v>
      </c>
      <c r="F2224" s="172">
        <v>1</v>
      </c>
      <c r="G2224" s="172">
        <v>1</v>
      </c>
      <c r="H2224" s="140" t="s">
        <v>9075</v>
      </c>
      <c r="I2224" s="155" t="s">
        <v>12506</v>
      </c>
      <c r="J2224" s="311"/>
      <c r="K2224" s="311"/>
      <c r="L2224" s="306"/>
      <c r="M2224" s="161"/>
      <c r="N2224" s="161"/>
      <c r="O2224" s="155"/>
      <c r="P2224" s="155"/>
      <c r="Q2224" s="155"/>
      <c r="R2224" s="155"/>
      <c r="S2224" s="155"/>
      <c r="T2224" s="155"/>
      <c r="U2224" s="155"/>
      <c r="V2224" s="161"/>
      <c r="W2224" s="174"/>
      <c r="X2224" s="175"/>
      <c r="Y2224" s="511"/>
      <c r="Z2224" s="139"/>
    </row>
    <row r="2225" spans="1:26" ht="15" customHeight="1">
      <c r="A2225" s="160"/>
      <c r="B2225" s="160"/>
      <c r="C2225" s="158" t="s">
        <v>10129</v>
      </c>
      <c r="D2225" s="172" t="s">
        <v>2</v>
      </c>
      <c r="E2225" s="172" t="s">
        <v>12505</v>
      </c>
      <c r="F2225" s="172">
        <v>1</v>
      </c>
      <c r="G2225" s="172">
        <v>1</v>
      </c>
      <c r="H2225" s="140" t="s">
        <v>9076</v>
      </c>
      <c r="I2225" s="155" t="s">
        <v>12506</v>
      </c>
      <c r="J2225" s="311"/>
      <c r="K2225" s="311"/>
      <c r="L2225" s="306"/>
      <c r="M2225" s="161"/>
      <c r="N2225" s="161"/>
      <c r="O2225" s="155"/>
      <c r="P2225" s="155"/>
      <c r="Q2225" s="155"/>
      <c r="R2225" s="155"/>
      <c r="S2225" s="155"/>
      <c r="T2225" s="155"/>
      <c r="U2225" s="155"/>
      <c r="V2225" s="161"/>
      <c r="W2225" s="174"/>
      <c r="X2225" s="175"/>
      <c r="Y2225" s="511"/>
      <c r="Z2225" s="139"/>
    </row>
    <row r="2226" spans="1:26" ht="15" customHeight="1">
      <c r="A2226" s="160"/>
      <c r="B2226" s="160"/>
      <c r="C2226" s="158" t="s">
        <v>10129</v>
      </c>
      <c r="D2226" s="172" t="s">
        <v>2</v>
      </c>
      <c r="E2226" s="172" t="s">
        <v>12505</v>
      </c>
      <c r="F2226" s="172">
        <v>1</v>
      </c>
      <c r="G2226" s="172">
        <v>1</v>
      </c>
      <c r="H2226" s="140" t="s">
        <v>9077</v>
      </c>
      <c r="I2226" s="155" t="s">
        <v>12506</v>
      </c>
      <c r="J2226" s="311"/>
      <c r="K2226" s="311"/>
      <c r="L2226" s="306"/>
      <c r="M2226" s="161"/>
      <c r="N2226" s="161"/>
      <c r="O2226" s="155"/>
      <c r="P2226" s="155"/>
      <c r="Q2226" s="155"/>
      <c r="R2226" s="155"/>
      <c r="S2226" s="155"/>
      <c r="T2226" s="155"/>
      <c r="U2226" s="155"/>
      <c r="V2226" s="161"/>
      <c r="W2226" s="174"/>
      <c r="X2226" s="175"/>
      <c r="Y2226" s="511"/>
      <c r="Z2226" s="139"/>
    </row>
    <row r="2227" spans="1:26" ht="15" customHeight="1">
      <c r="A2227" s="160"/>
      <c r="B2227" s="160"/>
      <c r="C2227" s="158" t="s">
        <v>10129</v>
      </c>
      <c r="D2227" s="172" t="s">
        <v>2</v>
      </c>
      <c r="E2227" s="172" t="s">
        <v>12505</v>
      </c>
      <c r="F2227" s="172">
        <v>1</v>
      </c>
      <c r="G2227" s="172">
        <v>1</v>
      </c>
      <c r="H2227" s="140" t="s">
        <v>9078</v>
      </c>
      <c r="I2227" s="155" t="s">
        <v>12506</v>
      </c>
      <c r="J2227" s="311"/>
      <c r="K2227" s="311"/>
      <c r="L2227" s="306"/>
      <c r="M2227" s="161"/>
      <c r="N2227" s="161"/>
      <c r="O2227" s="155"/>
      <c r="P2227" s="155"/>
      <c r="Q2227" s="155"/>
      <c r="R2227" s="155"/>
      <c r="S2227" s="155"/>
      <c r="T2227" s="155"/>
      <c r="U2227" s="155"/>
      <c r="V2227" s="161"/>
      <c r="W2227" s="174"/>
      <c r="X2227" s="175"/>
      <c r="Y2227" s="511"/>
      <c r="Z2227" s="139"/>
    </row>
    <row r="2228" spans="1:26" ht="15" customHeight="1">
      <c r="A2228" s="160"/>
      <c r="B2228" s="160"/>
      <c r="C2228" s="158" t="s">
        <v>10129</v>
      </c>
      <c r="D2228" s="172" t="s">
        <v>2</v>
      </c>
      <c r="E2228" s="172" t="s">
        <v>12505</v>
      </c>
      <c r="F2228" s="172">
        <v>1</v>
      </c>
      <c r="G2228" s="172">
        <v>1</v>
      </c>
      <c r="H2228" s="140" t="s">
        <v>9079</v>
      </c>
      <c r="I2228" s="155" t="s">
        <v>12506</v>
      </c>
      <c r="J2228" s="311"/>
      <c r="K2228" s="311"/>
      <c r="L2228" s="306"/>
      <c r="M2228" s="161"/>
      <c r="N2228" s="161"/>
      <c r="O2228" s="155"/>
      <c r="P2228" s="155"/>
      <c r="Q2228" s="155"/>
      <c r="R2228" s="155"/>
      <c r="S2228" s="155"/>
      <c r="T2228" s="155"/>
      <c r="U2228" s="155"/>
      <c r="V2228" s="161"/>
      <c r="W2228" s="174"/>
      <c r="X2228" s="175"/>
      <c r="Y2228" s="511"/>
      <c r="Z2228" s="139"/>
    </row>
    <row r="2229" spans="1:26" ht="15" customHeight="1">
      <c r="A2229" s="160"/>
      <c r="B2229" s="160"/>
      <c r="C2229" s="158" t="s">
        <v>10129</v>
      </c>
      <c r="D2229" s="172" t="s">
        <v>2</v>
      </c>
      <c r="E2229" s="172" t="s">
        <v>12505</v>
      </c>
      <c r="F2229" s="172">
        <v>1</v>
      </c>
      <c r="G2229" s="172">
        <v>1</v>
      </c>
      <c r="H2229" s="140" t="s">
        <v>9080</v>
      </c>
      <c r="I2229" s="155" t="s">
        <v>12506</v>
      </c>
      <c r="J2229" s="311"/>
      <c r="K2229" s="311"/>
      <c r="L2229" s="306"/>
      <c r="M2229" s="161"/>
      <c r="N2229" s="161"/>
      <c r="O2229" s="155"/>
      <c r="P2229" s="155"/>
      <c r="Q2229" s="155"/>
      <c r="R2229" s="155"/>
      <c r="S2229" s="155"/>
      <c r="T2229" s="155"/>
      <c r="U2229" s="155"/>
      <c r="V2229" s="161"/>
      <c r="W2229" s="174"/>
      <c r="X2229" s="175"/>
      <c r="Y2229" s="511"/>
      <c r="Z2229" s="139"/>
    </row>
    <row r="2230" spans="1:26" ht="15" customHeight="1">
      <c r="A2230" s="160"/>
      <c r="B2230" s="160"/>
      <c r="C2230" s="158" t="s">
        <v>10129</v>
      </c>
      <c r="D2230" s="172" t="s">
        <v>2</v>
      </c>
      <c r="E2230" s="172" t="s">
        <v>12505</v>
      </c>
      <c r="F2230" s="172">
        <v>1</v>
      </c>
      <c r="G2230" s="172">
        <v>1</v>
      </c>
      <c r="H2230" s="140" t="s">
        <v>9081</v>
      </c>
      <c r="I2230" s="155" t="s">
        <v>12506</v>
      </c>
      <c r="J2230" s="311"/>
      <c r="K2230" s="311"/>
      <c r="L2230" s="306"/>
      <c r="M2230" s="161"/>
      <c r="N2230" s="161"/>
      <c r="O2230" s="155"/>
      <c r="P2230" s="155"/>
      <c r="Q2230" s="155"/>
      <c r="R2230" s="155"/>
      <c r="S2230" s="155"/>
      <c r="T2230" s="155"/>
      <c r="U2230" s="155"/>
      <c r="V2230" s="161"/>
      <c r="W2230" s="174"/>
      <c r="X2230" s="175"/>
      <c r="Y2230" s="511"/>
      <c r="Z2230" s="139"/>
    </row>
    <row r="2231" spans="1:26" ht="15" customHeight="1">
      <c r="A2231" s="160"/>
      <c r="B2231" s="160"/>
      <c r="C2231" s="158" t="s">
        <v>10129</v>
      </c>
      <c r="D2231" s="172" t="s">
        <v>2</v>
      </c>
      <c r="E2231" s="172" t="s">
        <v>12505</v>
      </c>
      <c r="F2231" s="172">
        <v>1</v>
      </c>
      <c r="G2231" s="172">
        <v>1</v>
      </c>
      <c r="H2231" s="140" t="s">
        <v>9082</v>
      </c>
      <c r="I2231" s="155" t="s">
        <v>12506</v>
      </c>
      <c r="J2231" s="311"/>
      <c r="K2231" s="311"/>
      <c r="L2231" s="306"/>
      <c r="M2231" s="161"/>
      <c r="N2231" s="161"/>
      <c r="O2231" s="155"/>
      <c r="P2231" s="155"/>
      <c r="Q2231" s="155"/>
      <c r="R2231" s="155"/>
      <c r="S2231" s="155"/>
      <c r="T2231" s="155"/>
      <c r="U2231" s="155"/>
      <c r="V2231" s="161"/>
      <c r="W2231" s="174"/>
      <c r="X2231" s="175"/>
      <c r="Y2231" s="511"/>
      <c r="Z2231" s="139"/>
    </row>
    <row r="2232" spans="1:26" ht="15" customHeight="1">
      <c r="A2232" s="160"/>
      <c r="B2232" s="160"/>
      <c r="C2232" s="158" t="s">
        <v>10129</v>
      </c>
      <c r="D2232" s="172" t="s">
        <v>2</v>
      </c>
      <c r="E2232" s="172" t="s">
        <v>12505</v>
      </c>
      <c r="F2232" s="172">
        <v>1</v>
      </c>
      <c r="G2232" s="172">
        <v>1</v>
      </c>
      <c r="H2232" s="140" t="s">
        <v>2409</v>
      </c>
      <c r="I2232" s="155" t="s">
        <v>12506</v>
      </c>
      <c r="J2232" s="311"/>
      <c r="K2232" s="311"/>
      <c r="L2232" s="306"/>
      <c r="M2232" s="161"/>
      <c r="N2232" s="161"/>
      <c r="O2232" s="155"/>
      <c r="P2232" s="155"/>
      <c r="Q2232" s="155"/>
      <c r="R2232" s="155"/>
      <c r="S2232" s="155"/>
      <c r="T2232" s="155"/>
      <c r="U2232" s="155"/>
      <c r="V2232" s="161"/>
      <c r="W2232" s="174"/>
      <c r="X2232" s="175"/>
      <c r="Y2232" s="511"/>
      <c r="Z2232" s="139"/>
    </row>
    <row r="2233" spans="1:26" ht="15" customHeight="1">
      <c r="A2233" s="160"/>
      <c r="B2233" s="160"/>
      <c r="C2233" s="158" t="s">
        <v>10129</v>
      </c>
      <c r="D2233" s="172" t="s">
        <v>2</v>
      </c>
      <c r="E2233" s="172" t="s">
        <v>12505</v>
      </c>
      <c r="F2233" s="172">
        <v>1</v>
      </c>
      <c r="G2233" s="172">
        <v>1</v>
      </c>
      <c r="H2233" s="140" t="s">
        <v>9083</v>
      </c>
      <c r="I2233" s="155" t="s">
        <v>12506</v>
      </c>
      <c r="J2233" s="311"/>
      <c r="K2233" s="311"/>
      <c r="L2233" s="306"/>
      <c r="M2233" s="161"/>
      <c r="N2233" s="161"/>
      <c r="O2233" s="155"/>
      <c r="P2233" s="155"/>
      <c r="Q2233" s="155"/>
      <c r="R2233" s="155"/>
      <c r="S2233" s="155"/>
      <c r="T2233" s="155"/>
      <c r="U2233" s="155"/>
      <c r="V2233" s="161"/>
      <c r="W2233" s="174"/>
      <c r="X2233" s="175"/>
      <c r="Y2233" s="511"/>
      <c r="Z2233" s="139"/>
    </row>
    <row r="2234" spans="1:26" ht="15" customHeight="1">
      <c r="A2234" s="160"/>
      <c r="B2234" s="160"/>
      <c r="C2234" s="158" t="s">
        <v>10129</v>
      </c>
      <c r="D2234" s="172" t="s">
        <v>2</v>
      </c>
      <c r="E2234" s="172" t="s">
        <v>12505</v>
      </c>
      <c r="F2234" s="172">
        <v>1</v>
      </c>
      <c r="G2234" s="172">
        <v>1</v>
      </c>
      <c r="H2234" s="140" t="s">
        <v>9084</v>
      </c>
      <c r="I2234" s="155" t="s">
        <v>12506</v>
      </c>
      <c r="J2234" s="311"/>
      <c r="K2234" s="311"/>
      <c r="L2234" s="306"/>
      <c r="M2234" s="161"/>
      <c r="N2234" s="161"/>
      <c r="O2234" s="155"/>
      <c r="P2234" s="155"/>
      <c r="Q2234" s="155"/>
      <c r="R2234" s="155"/>
      <c r="S2234" s="155"/>
      <c r="T2234" s="155"/>
      <c r="U2234" s="155"/>
      <c r="V2234" s="161"/>
      <c r="W2234" s="174"/>
      <c r="X2234" s="175"/>
      <c r="Y2234" s="511"/>
      <c r="Z2234" s="139"/>
    </row>
    <row r="2235" spans="1:26" ht="15" customHeight="1">
      <c r="A2235" s="160"/>
      <c r="B2235" s="160"/>
      <c r="C2235" s="158" t="s">
        <v>10129</v>
      </c>
      <c r="D2235" s="172" t="s">
        <v>2</v>
      </c>
      <c r="E2235" s="172" t="s">
        <v>12505</v>
      </c>
      <c r="F2235" s="172">
        <v>1</v>
      </c>
      <c r="G2235" s="172">
        <v>1</v>
      </c>
      <c r="H2235" s="140" t="s">
        <v>9085</v>
      </c>
      <c r="I2235" s="155" t="s">
        <v>12506</v>
      </c>
      <c r="J2235" s="311"/>
      <c r="K2235" s="311"/>
      <c r="L2235" s="306"/>
      <c r="M2235" s="161"/>
      <c r="N2235" s="161"/>
      <c r="O2235" s="155"/>
      <c r="P2235" s="155"/>
      <c r="Q2235" s="155"/>
      <c r="R2235" s="155"/>
      <c r="S2235" s="155"/>
      <c r="T2235" s="155"/>
      <c r="U2235" s="155"/>
      <c r="V2235" s="161"/>
      <c r="W2235" s="174"/>
      <c r="X2235" s="175"/>
      <c r="Y2235" s="511"/>
      <c r="Z2235" s="139"/>
    </row>
    <row r="2236" spans="1:26" ht="15" customHeight="1">
      <c r="A2236" s="160"/>
      <c r="B2236" s="160"/>
      <c r="C2236" s="158" t="s">
        <v>10129</v>
      </c>
      <c r="D2236" s="172" t="s">
        <v>2</v>
      </c>
      <c r="E2236" s="172" t="s">
        <v>12505</v>
      </c>
      <c r="F2236" s="172">
        <v>1</v>
      </c>
      <c r="G2236" s="172">
        <v>1</v>
      </c>
      <c r="H2236" s="140" t="s">
        <v>9086</v>
      </c>
      <c r="I2236" s="155" t="s">
        <v>12506</v>
      </c>
      <c r="J2236" s="311"/>
      <c r="K2236" s="311"/>
      <c r="L2236" s="306"/>
      <c r="M2236" s="161"/>
      <c r="N2236" s="161"/>
      <c r="O2236" s="155"/>
      <c r="P2236" s="155"/>
      <c r="Q2236" s="155"/>
      <c r="R2236" s="155"/>
      <c r="S2236" s="155"/>
      <c r="T2236" s="155"/>
      <c r="U2236" s="155"/>
      <c r="V2236" s="161"/>
      <c r="W2236" s="174"/>
      <c r="X2236" s="175"/>
      <c r="Y2236" s="511"/>
      <c r="Z2236" s="139"/>
    </row>
    <row r="2237" spans="1:26" ht="15" customHeight="1">
      <c r="A2237" s="160"/>
      <c r="B2237" s="160"/>
      <c r="C2237" s="158" t="s">
        <v>10129</v>
      </c>
      <c r="D2237" s="172" t="s">
        <v>2</v>
      </c>
      <c r="E2237" s="172" t="s">
        <v>12505</v>
      </c>
      <c r="F2237" s="172">
        <v>1</v>
      </c>
      <c r="G2237" s="172">
        <v>1</v>
      </c>
      <c r="H2237" s="140" t="s">
        <v>9087</v>
      </c>
      <c r="I2237" s="155" t="s">
        <v>12506</v>
      </c>
      <c r="J2237" s="311"/>
      <c r="K2237" s="311"/>
      <c r="L2237" s="306"/>
      <c r="M2237" s="161"/>
      <c r="N2237" s="161"/>
      <c r="O2237" s="155"/>
      <c r="P2237" s="155"/>
      <c r="Q2237" s="155"/>
      <c r="R2237" s="155"/>
      <c r="S2237" s="155"/>
      <c r="T2237" s="155"/>
      <c r="U2237" s="155"/>
      <c r="V2237" s="161"/>
      <c r="W2237" s="174"/>
      <c r="X2237" s="175"/>
      <c r="Y2237" s="511"/>
      <c r="Z2237" s="139"/>
    </row>
    <row r="2238" spans="1:26" ht="15" customHeight="1">
      <c r="A2238" s="160"/>
      <c r="B2238" s="160"/>
      <c r="C2238" s="158" t="s">
        <v>10129</v>
      </c>
      <c r="D2238" s="172" t="s">
        <v>2</v>
      </c>
      <c r="E2238" s="172" t="s">
        <v>12505</v>
      </c>
      <c r="F2238" s="172">
        <v>1</v>
      </c>
      <c r="G2238" s="172">
        <v>1</v>
      </c>
      <c r="H2238" s="140" t="s">
        <v>9088</v>
      </c>
      <c r="I2238" s="155" t="s">
        <v>12506</v>
      </c>
      <c r="J2238" s="311"/>
      <c r="K2238" s="311"/>
      <c r="L2238" s="306"/>
      <c r="M2238" s="161"/>
      <c r="N2238" s="161"/>
      <c r="O2238" s="155"/>
      <c r="P2238" s="155"/>
      <c r="Q2238" s="155"/>
      <c r="R2238" s="155"/>
      <c r="S2238" s="155"/>
      <c r="T2238" s="155"/>
      <c r="U2238" s="155"/>
      <c r="V2238" s="161"/>
      <c r="W2238" s="174"/>
      <c r="X2238" s="175"/>
      <c r="Y2238" s="511"/>
      <c r="Z2238" s="139"/>
    </row>
    <row r="2239" spans="1:26" ht="15" customHeight="1">
      <c r="A2239" s="160"/>
      <c r="B2239" s="160"/>
      <c r="C2239" s="158" t="s">
        <v>10129</v>
      </c>
      <c r="D2239" s="172" t="s">
        <v>2</v>
      </c>
      <c r="E2239" s="172" t="s">
        <v>12505</v>
      </c>
      <c r="F2239" s="172">
        <v>1</v>
      </c>
      <c r="G2239" s="172">
        <v>1</v>
      </c>
      <c r="H2239" s="140" t="s">
        <v>9089</v>
      </c>
      <c r="I2239" s="155" t="s">
        <v>12506</v>
      </c>
      <c r="J2239" s="311"/>
      <c r="K2239" s="311"/>
      <c r="L2239" s="306"/>
      <c r="M2239" s="161"/>
      <c r="N2239" s="161"/>
      <c r="O2239" s="155"/>
      <c r="P2239" s="155"/>
      <c r="Q2239" s="155"/>
      <c r="R2239" s="155"/>
      <c r="S2239" s="155"/>
      <c r="T2239" s="155"/>
      <c r="U2239" s="155"/>
      <c r="V2239" s="161"/>
      <c r="W2239" s="174"/>
      <c r="X2239" s="175"/>
      <c r="Y2239" s="511"/>
      <c r="Z2239" s="139"/>
    </row>
    <row r="2240" spans="1:26" ht="15" customHeight="1">
      <c r="A2240" s="160"/>
      <c r="B2240" s="160"/>
      <c r="C2240" s="158" t="s">
        <v>10129</v>
      </c>
      <c r="D2240" s="172" t="s">
        <v>2</v>
      </c>
      <c r="E2240" s="172" t="s">
        <v>12505</v>
      </c>
      <c r="F2240" s="172">
        <v>1</v>
      </c>
      <c r="G2240" s="172">
        <v>1</v>
      </c>
      <c r="H2240" s="140" t="s">
        <v>9090</v>
      </c>
      <c r="I2240" s="155" t="s">
        <v>12506</v>
      </c>
      <c r="J2240" s="311"/>
      <c r="K2240" s="311"/>
      <c r="L2240" s="306"/>
      <c r="M2240" s="161"/>
      <c r="N2240" s="161"/>
      <c r="O2240" s="155"/>
      <c r="P2240" s="155"/>
      <c r="Q2240" s="155"/>
      <c r="R2240" s="155"/>
      <c r="S2240" s="155"/>
      <c r="T2240" s="155"/>
      <c r="U2240" s="155"/>
      <c r="V2240" s="161"/>
      <c r="W2240" s="174"/>
      <c r="X2240" s="175"/>
      <c r="Y2240" s="511"/>
      <c r="Z2240" s="139"/>
    </row>
    <row r="2241" spans="1:26" ht="15" customHeight="1">
      <c r="A2241" s="160"/>
      <c r="B2241" s="160"/>
      <c r="C2241" s="158" t="s">
        <v>10129</v>
      </c>
      <c r="D2241" s="172" t="s">
        <v>2</v>
      </c>
      <c r="E2241" s="172" t="s">
        <v>12505</v>
      </c>
      <c r="F2241" s="172">
        <v>1</v>
      </c>
      <c r="G2241" s="172">
        <v>1</v>
      </c>
      <c r="H2241" s="140" t="s">
        <v>9091</v>
      </c>
      <c r="I2241" s="155" t="s">
        <v>12506</v>
      </c>
      <c r="J2241" s="311"/>
      <c r="K2241" s="311"/>
      <c r="L2241" s="306"/>
      <c r="M2241" s="161"/>
      <c r="N2241" s="161"/>
      <c r="O2241" s="155"/>
      <c r="P2241" s="155"/>
      <c r="Q2241" s="155"/>
      <c r="R2241" s="155"/>
      <c r="S2241" s="155"/>
      <c r="T2241" s="155"/>
      <c r="U2241" s="155"/>
      <c r="V2241" s="161"/>
      <c r="W2241" s="174"/>
      <c r="X2241" s="175"/>
      <c r="Y2241" s="511"/>
      <c r="Z2241" s="139"/>
    </row>
    <row r="2242" spans="1:26" ht="15" customHeight="1">
      <c r="A2242" s="160"/>
      <c r="B2242" s="160"/>
      <c r="C2242" s="158" t="s">
        <v>10129</v>
      </c>
      <c r="D2242" s="172" t="s">
        <v>2</v>
      </c>
      <c r="E2242" s="172" t="s">
        <v>12505</v>
      </c>
      <c r="F2242" s="172">
        <v>1</v>
      </c>
      <c r="G2242" s="172">
        <v>1</v>
      </c>
      <c r="H2242" s="140" t="s">
        <v>9092</v>
      </c>
      <c r="I2242" s="155" t="s">
        <v>12506</v>
      </c>
      <c r="J2242" s="311"/>
      <c r="K2242" s="311"/>
      <c r="L2242" s="306"/>
      <c r="M2242" s="161"/>
      <c r="N2242" s="161"/>
      <c r="O2242" s="155"/>
      <c r="P2242" s="155"/>
      <c r="Q2242" s="155"/>
      <c r="R2242" s="155"/>
      <c r="S2242" s="155"/>
      <c r="T2242" s="155"/>
      <c r="U2242" s="155"/>
      <c r="V2242" s="161"/>
      <c r="W2242" s="174"/>
      <c r="X2242" s="175"/>
      <c r="Y2242" s="511"/>
      <c r="Z2242" s="139"/>
    </row>
    <row r="2243" spans="1:26" ht="15" customHeight="1">
      <c r="A2243" s="160"/>
      <c r="B2243" s="160"/>
      <c r="C2243" s="158" t="s">
        <v>10129</v>
      </c>
      <c r="D2243" s="172" t="s">
        <v>2</v>
      </c>
      <c r="E2243" s="172" t="s">
        <v>12505</v>
      </c>
      <c r="F2243" s="172">
        <v>1</v>
      </c>
      <c r="G2243" s="172">
        <v>1</v>
      </c>
      <c r="H2243" s="140" t="s">
        <v>9093</v>
      </c>
      <c r="I2243" s="155" t="s">
        <v>12506</v>
      </c>
      <c r="J2243" s="311"/>
      <c r="K2243" s="311"/>
      <c r="L2243" s="306"/>
      <c r="M2243" s="161"/>
      <c r="N2243" s="161"/>
      <c r="O2243" s="155"/>
      <c r="P2243" s="155"/>
      <c r="Q2243" s="155"/>
      <c r="R2243" s="155"/>
      <c r="S2243" s="155"/>
      <c r="T2243" s="155"/>
      <c r="U2243" s="155"/>
      <c r="V2243" s="161"/>
      <c r="W2243" s="174"/>
      <c r="X2243" s="175"/>
      <c r="Y2243" s="511"/>
      <c r="Z2243" s="139"/>
    </row>
    <row r="2244" spans="1:26" ht="15" customHeight="1">
      <c r="A2244" s="160"/>
      <c r="B2244" s="160"/>
      <c r="C2244" s="158" t="s">
        <v>10129</v>
      </c>
      <c r="D2244" s="172" t="s">
        <v>2</v>
      </c>
      <c r="E2244" s="172" t="s">
        <v>12505</v>
      </c>
      <c r="F2244" s="172">
        <v>1</v>
      </c>
      <c r="G2244" s="172">
        <v>1</v>
      </c>
      <c r="H2244" s="140" t="s">
        <v>9094</v>
      </c>
      <c r="I2244" s="155" t="s">
        <v>12506</v>
      </c>
      <c r="J2244" s="311"/>
      <c r="K2244" s="311"/>
      <c r="L2244" s="306"/>
      <c r="M2244" s="161"/>
      <c r="N2244" s="161"/>
      <c r="O2244" s="155"/>
      <c r="P2244" s="155"/>
      <c r="Q2244" s="155"/>
      <c r="R2244" s="155"/>
      <c r="S2244" s="155"/>
      <c r="T2244" s="155"/>
      <c r="U2244" s="155"/>
      <c r="V2244" s="161"/>
      <c r="W2244" s="174"/>
      <c r="X2244" s="175"/>
      <c r="Y2244" s="511"/>
      <c r="Z2244" s="139"/>
    </row>
    <row r="2245" spans="1:26" ht="15" customHeight="1">
      <c r="A2245" s="160"/>
      <c r="B2245" s="160"/>
      <c r="C2245" s="158" t="s">
        <v>10129</v>
      </c>
      <c r="D2245" s="172" t="s">
        <v>2</v>
      </c>
      <c r="E2245" s="172" t="s">
        <v>12505</v>
      </c>
      <c r="F2245" s="172">
        <v>1</v>
      </c>
      <c r="G2245" s="172">
        <v>1</v>
      </c>
      <c r="H2245" s="140" t="s">
        <v>9095</v>
      </c>
      <c r="I2245" s="155" t="s">
        <v>12506</v>
      </c>
      <c r="J2245" s="311"/>
      <c r="K2245" s="311"/>
      <c r="L2245" s="306"/>
      <c r="M2245" s="161"/>
      <c r="N2245" s="161"/>
      <c r="O2245" s="155"/>
      <c r="P2245" s="155"/>
      <c r="Q2245" s="155"/>
      <c r="R2245" s="155"/>
      <c r="S2245" s="155"/>
      <c r="T2245" s="155"/>
      <c r="U2245" s="155"/>
      <c r="V2245" s="161"/>
      <c r="W2245" s="174"/>
      <c r="X2245" s="175"/>
      <c r="Y2245" s="511"/>
      <c r="Z2245" s="139"/>
    </row>
    <row r="2246" spans="1:26" ht="15" customHeight="1">
      <c r="A2246" s="160"/>
      <c r="B2246" s="160"/>
      <c r="C2246" s="158" t="s">
        <v>10129</v>
      </c>
      <c r="D2246" s="172" t="s">
        <v>2</v>
      </c>
      <c r="E2246" s="172" t="s">
        <v>12505</v>
      </c>
      <c r="F2246" s="172">
        <v>1</v>
      </c>
      <c r="G2246" s="172">
        <v>1</v>
      </c>
      <c r="H2246" s="140" t="s">
        <v>9096</v>
      </c>
      <c r="I2246" s="155" t="s">
        <v>12506</v>
      </c>
      <c r="J2246" s="311"/>
      <c r="K2246" s="311"/>
      <c r="L2246" s="306"/>
      <c r="M2246" s="161"/>
      <c r="N2246" s="161"/>
      <c r="O2246" s="155"/>
      <c r="P2246" s="155"/>
      <c r="Q2246" s="155"/>
      <c r="R2246" s="155"/>
      <c r="S2246" s="155"/>
      <c r="T2246" s="155"/>
      <c r="U2246" s="155"/>
      <c r="V2246" s="161"/>
      <c r="W2246" s="174"/>
      <c r="X2246" s="175"/>
      <c r="Y2246" s="511"/>
      <c r="Z2246" s="139"/>
    </row>
    <row r="2247" spans="1:26" ht="15" customHeight="1">
      <c r="A2247" s="160"/>
      <c r="B2247" s="160"/>
      <c r="C2247" s="158" t="s">
        <v>10129</v>
      </c>
      <c r="D2247" s="172" t="s">
        <v>2</v>
      </c>
      <c r="E2247" s="172" t="s">
        <v>12505</v>
      </c>
      <c r="F2247" s="172">
        <v>1</v>
      </c>
      <c r="G2247" s="172">
        <v>1</v>
      </c>
      <c r="H2247" s="140" t="s">
        <v>9097</v>
      </c>
      <c r="I2247" s="155" t="s">
        <v>12506</v>
      </c>
      <c r="J2247" s="311"/>
      <c r="K2247" s="311"/>
      <c r="L2247" s="306"/>
      <c r="M2247" s="161"/>
      <c r="N2247" s="161"/>
      <c r="O2247" s="155"/>
      <c r="P2247" s="155"/>
      <c r="Q2247" s="155"/>
      <c r="R2247" s="155"/>
      <c r="S2247" s="155"/>
      <c r="T2247" s="155"/>
      <c r="U2247" s="155"/>
      <c r="V2247" s="161"/>
      <c r="W2247" s="174"/>
      <c r="X2247" s="175"/>
      <c r="Y2247" s="511"/>
      <c r="Z2247" s="139"/>
    </row>
    <row r="2248" spans="1:26" ht="15" customHeight="1">
      <c r="A2248" s="160"/>
      <c r="B2248" s="160"/>
      <c r="C2248" s="158" t="s">
        <v>10129</v>
      </c>
      <c r="D2248" s="172" t="s">
        <v>2</v>
      </c>
      <c r="E2248" s="172" t="s">
        <v>12505</v>
      </c>
      <c r="F2248" s="172">
        <v>1</v>
      </c>
      <c r="G2248" s="172">
        <v>1</v>
      </c>
      <c r="H2248" s="140" t="s">
        <v>9098</v>
      </c>
      <c r="I2248" s="155" t="s">
        <v>12506</v>
      </c>
      <c r="J2248" s="311"/>
      <c r="K2248" s="311"/>
      <c r="L2248" s="306"/>
      <c r="M2248" s="161"/>
      <c r="N2248" s="161"/>
      <c r="O2248" s="155"/>
      <c r="P2248" s="155"/>
      <c r="Q2248" s="155"/>
      <c r="R2248" s="155"/>
      <c r="S2248" s="155"/>
      <c r="T2248" s="155"/>
      <c r="U2248" s="155"/>
      <c r="V2248" s="161"/>
      <c r="W2248" s="174"/>
      <c r="X2248" s="175"/>
      <c r="Y2248" s="511"/>
      <c r="Z2248" s="139"/>
    </row>
    <row r="2249" spans="1:26" ht="15" customHeight="1">
      <c r="A2249" s="160"/>
      <c r="B2249" s="160"/>
      <c r="C2249" s="158" t="s">
        <v>10129</v>
      </c>
      <c r="D2249" s="172" t="s">
        <v>2</v>
      </c>
      <c r="E2249" s="172" t="s">
        <v>12505</v>
      </c>
      <c r="F2249" s="172">
        <v>1</v>
      </c>
      <c r="G2249" s="172">
        <v>1</v>
      </c>
      <c r="H2249" s="140" t="s">
        <v>9099</v>
      </c>
      <c r="I2249" s="155" t="s">
        <v>12506</v>
      </c>
      <c r="J2249" s="311"/>
      <c r="K2249" s="311"/>
      <c r="L2249" s="306"/>
      <c r="M2249" s="161"/>
      <c r="N2249" s="161"/>
      <c r="O2249" s="155"/>
      <c r="P2249" s="155"/>
      <c r="Q2249" s="155"/>
      <c r="R2249" s="155"/>
      <c r="S2249" s="155"/>
      <c r="T2249" s="155"/>
      <c r="U2249" s="155"/>
      <c r="V2249" s="161"/>
      <c r="W2249" s="174"/>
      <c r="X2249" s="175"/>
      <c r="Y2249" s="511"/>
      <c r="Z2249" s="139"/>
    </row>
    <row r="2250" spans="1:26" ht="15" customHeight="1">
      <c r="A2250" s="160"/>
      <c r="B2250" s="160"/>
      <c r="C2250" s="158" t="s">
        <v>10129</v>
      </c>
      <c r="D2250" s="172" t="s">
        <v>2</v>
      </c>
      <c r="E2250" s="172" t="s">
        <v>12505</v>
      </c>
      <c r="F2250" s="172">
        <v>1</v>
      </c>
      <c r="G2250" s="172">
        <v>1</v>
      </c>
      <c r="H2250" s="140" t="s">
        <v>9100</v>
      </c>
      <c r="I2250" s="155" t="s">
        <v>12506</v>
      </c>
      <c r="J2250" s="311"/>
      <c r="K2250" s="311"/>
      <c r="L2250" s="306"/>
      <c r="M2250" s="161"/>
      <c r="N2250" s="161"/>
      <c r="O2250" s="155"/>
      <c r="P2250" s="155"/>
      <c r="Q2250" s="155"/>
      <c r="R2250" s="155"/>
      <c r="S2250" s="155"/>
      <c r="T2250" s="155"/>
      <c r="U2250" s="155"/>
      <c r="V2250" s="161"/>
      <c r="W2250" s="174"/>
      <c r="X2250" s="175"/>
      <c r="Y2250" s="511"/>
      <c r="Z2250" s="139"/>
    </row>
    <row r="2251" spans="1:26" ht="15" customHeight="1">
      <c r="A2251" s="160"/>
      <c r="B2251" s="160"/>
      <c r="C2251" s="158" t="s">
        <v>10129</v>
      </c>
      <c r="D2251" s="172" t="s">
        <v>2</v>
      </c>
      <c r="E2251" s="172" t="s">
        <v>12505</v>
      </c>
      <c r="F2251" s="172">
        <v>1</v>
      </c>
      <c r="G2251" s="172">
        <v>1</v>
      </c>
      <c r="H2251" s="140" t="s">
        <v>9101</v>
      </c>
      <c r="I2251" s="155" t="s">
        <v>12506</v>
      </c>
      <c r="J2251" s="311"/>
      <c r="K2251" s="311"/>
      <c r="L2251" s="306"/>
      <c r="M2251" s="161"/>
      <c r="N2251" s="161"/>
      <c r="O2251" s="155"/>
      <c r="P2251" s="155"/>
      <c r="Q2251" s="155"/>
      <c r="R2251" s="155"/>
      <c r="S2251" s="155"/>
      <c r="T2251" s="155"/>
      <c r="U2251" s="155"/>
      <c r="V2251" s="161"/>
      <c r="W2251" s="174"/>
      <c r="X2251" s="175"/>
      <c r="Y2251" s="511"/>
      <c r="Z2251" s="139"/>
    </row>
    <row r="2252" spans="1:26" ht="15" customHeight="1">
      <c r="A2252" s="160"/>
      <c r="B2252" s="160"/>
      <c r="C2252" s="158" t="s">
        <v>10129</v>
      </c>
      <c r="D2252" s="172" t="s">
        <v>2</v>
      </c>
      <c r="E2252" s="172" t="s">
        <v>12505</v>
      </c>
      <c r="F2252" s="172">
        <v>1</v>
      </c>
      <c r="G2252" s="172">
        <v>1</v>
      </c>
      <c r="H2252" s="140" t="s">
        <v>9102</v>
      </c>
      <c r="I2252" s="155" t="s">
        <v>12506</v>
      </c>
      <c r="J2252" s="311"/>
      <c r="K2252" s="311"/>
      <c r="L2252" s="306"/>
      <c r="M2252" s="161"/>
      <c r="N2252" s="161"/>
      <c r="O2252" s="155"/>
      <c r="P2252" s="155"/>
      <c r="Q2252" s="155"/>
      <c r="R2252" s="155"/>
      <c r="S2252" s="155"/>
      <c r="T2252" s="155"/>
      <c r="U2252" s="155"/>
      <c r="V2252" s="161"/>
      <c r="W2252" s="174"/>
      <c r="X2252" s="175"/>
      <c r="Y2252" s="511"/>
      <c r="Z2252" s="139"/>
    </row>
    <row r="2253" spans="1:26" ht="15" customHeight="1">
      <c r="A2253" s="160"/>
      <c r="B2253" s="160"/>
      <c r="C2253" s="158" t="s">
        <v>10129</v>
      </c>
      <c r="D2253" s="172" t="s">
        <v>2</v>
      </c>
      <c r="E2253" s="172" t="s">
        <v>12505</v>
      </c>
      <c r="F2253" s="172">
        <v>1</v>
      </c>
      <c r="G2253" s="172">
        <v>1</v>
      </c>
      <c r="H2253" s="140" t="s">
        <v>9103</v>
      </c>
      <c r="I2253" s="155" t="s">
        <v>12506</v>
      </c>
      <c r="J2253" s="311"/>
      <c r="K2253" s="311"/>
      <c r="L2253" s="306"/>
      <c r="M2253" s="161"/>
      <c r="N2253" s="161"/>
      <c r="O2253" s="155"/>
      <c r="P2253" s="155"/>
      <c r="Q2253" s="155"/>
      <c r="R2253" s="155"/>
      <c r="S2253" s="155"/>
      <c r="T2253" s="155"/>
      <c r="U2253" s="155"/>
      <c r="V2253" s="161"/>
      <c r="W2253" s="174"/>
      <c r="X2253" s="175"/>
      <c r="Y2253" s="511"/>
      <c r="Z2253" s="139"/>
    </row>
    <row r="2254" spans="1:26" ht="15" customHeight="1">
      <c r="A2254" s="160"/>
      <c r="B2254" s="160"/>
      <c r="C2254" s="158" t="s">
        <v>10130</v>
      </c>
      <c r="D2254" s="172" t="s">
        <v>2</v>
      </c>
      <c r="E2254" s="172" t="s">
        <v>12505</v>
      </c>
      <c r="F2254" s="172">
        <v>1</v>
      </c>
      <c r="G2254" s="172">
        <v>1</v>
      </c>
      <c r="H2254" s="140" t="s">
        <v>9104</v>
      </c>
      <c r="I2254" s="155" t="s">
        <v>12506</v>
      </c>
      <c r="J2254" s="311"/>
      <c r="K2254" s="311"/>
      <c r="L2254" s="306"/>
      <c r="M2254" s="161"/>
      <c r="N2254" s="161"/>
      <c r="O2254" s="155"/>
      <c r="P2254" s="155"/>
      <c r="Q2254" s="155"/>
      <c r="R2254" s="155"/>
      <c r="S2254" s="155"/>
      <c r="T2254" s="155"/>
      <c r="U2254" s="155"/>
      <c r="V2254" s="161"/>
      <c r="W2254" s="174"/>
      <c r="X2254" s="175"/>
      <c r="Y2254" s="511"/>
      <c r="Z2254" s="139"/>
    </row>
    <row r="2255" spans="1:26" ht="15" customHeight="1">
      <c r="A2255" s="160"/>
      <c r="B2255" s="160"/>
      <c r="C2255" s="158" t="s">
        <v>10130</v>
      </c>
      <c r="D2255" s="172" t="s">
        <v>2</v>
      </c>
      <c r="E2255" s="172" t="s">
        <v>12505</v>
      </c>
      <c r="F2255" s="172">
        <v>1</v>
      </c>
      <c r="G2255" s="172">
        <v>1</v>
      </c>
      <c r="H2255" s="140" t="s">
        <v>9105</v>
      </c>
      <c r="I2255" s="155" t="s">
        <v>12506</v>
      </c>
      <c r="J2255" s="311"/>
      <c r="K2255" s="311"/>
      <c r="L2255" s="306"/>
      <c r="M2255" s="161"/>
      <c r="N2255" s="161"/>
      <c r="O2255" s="155"/>
      <c r="P2255" s="155"/>
      <c r="Q2255" s="155"/>
      <c r="R2255" s="155"/>
      <c r="S2255" s="155"/>
      <c r="T2255" s="155"/>
      <c r="U2255" s="155"/>
      <c r="V2255" s="161"/>
      <c r="W2255" s="174"/>
      <c r="X2255" s="175"/>
      <c r="Y2255" s="511"/>
      <c r="Z2255" s="139"/>
    </row>
    <row r="2256" spans="1:26" ht="15" customHeight="1">
      <c r="A2256" s="160"/>
      <c r="B2256" s="160"/>
      <c r="C2256" s="158" t="s">
        <v>10130</v>
      </c>
      <c r="D2256" s="172" t="s">
        <v>2</v>
      </c>
      <c r="E2256" s="172" t="s">
        <v>12505</v>
      </c>
      <c r="F2256" s="172">
        <v>1</v>
      </c>
      <c r="G2256" s="172">
        <v>1</v>
      </c>
      <c r="H2256" s="140" t="s">
        <v>9106</v>
      </c>
      <c r="I2256" s="155" t="s">
        <v>12506</v>
      </c>
      <c r="J2256" s="311"/>
      <c r="K2256" s="311"/>
      <c r="L2256" s="306"/>
      <c r="M2256" s="161"/>
      <c r="N2256" s="161"/>
      <c r="O2256" s="155"/>
      <c r="P2256" s="155"/>
      <c r="Q2256" s="155"/>
      <c r="R2256" s="155"/>
      <c r="S2256" s="155"/>
      <c r="T2256" s="155"/>
      <c r="U2256" s="155"/>
      <c r="V2256" s="161"/>
      <c r="W2256" s="174"/>
      <c r="X2256" s="175"/>
      <c r="Y2256" s="511"/>
      <c r="Z2256" s="139"/>
    </row>
    <row r="2257" spans="1:26" ht="15" customHeight="1">
      <c r="A2257" s="160"/>
      <c r="B2257" s="160"/>
      <c r="C2257" s="158" t="s">
        <v>10130</v>
      </c>
      <c r="D2257" s="172" t="s">
        <v>2</v>
      </c>
      <c r="E2257" s="172" t="s">
        <v>12505</v>
      </c>
      <c r="F2257" s="172">
        <v>1</v>
      </c>
      <c r="G2257" s="172">
        <v>1</v>
      </c>
      <c r="H2257" s="140" t="s">
        <v>9107</v>
      </c>
      <c r="I2257" s="155" t="s">
        <v>12506</v>
      </c>
      <c r="J2257" s="311"/>
      <c r="K2257" s="311"/>
      <c r="L2257" s="306"/>
      <c r="M2257" s="161"/>
      <c r="N2257" s="161"/>
      <c r="O2257" s="155"/>
      <c r="P2257" s="155"/>
      <c r="Q2257" s="155"/>
      <c r="R2257" s="155"/>
      <c r="S2257" s="155"/>
      <c r="T2257" s="155"/>
      <c r="U2257" s="155"/>
      <c r="V2257" s="161"/>
      <c r="W2257" s="174"/>
      <c r="X2257" s="175"/>
      <c r="Y2257" s="511"/>
      <c r="Z2257" s="139"/>
    </row>
    <row r="2258" spans="1:26" ht="15" customHeight="1">
      <c r="A2258" s="160"/>
      <c r="B2258" s="160"/>
      <c r="C2258" s="158" t="s">
        <v>10130</v>
      </c>
      <c r="D2258" s="172" t="s">
        <v>2</v>
      </c>
      <c r="E2258" s="172" t="s">
        <v>12505</v>
      </c>
      <c r="F2258" s="172">
        <v>1</v>
      </c>
      <c r="G2258" s="172">
        <v>1</v>
      </c>
      <c r="H2258" s="140" t="s">
        <v>9108</v>
      </c>
      <c r="I2258" s="155" t="s">
        <v>12506</v>
      </c>
      <c r="J2258" s="311"/>
      <c r="K2258" s="311"/>
      <c r="L2258" s="306"/>
      <c r="M2258" s="161"/>
      <c r="N2258" s="161"/>
      <c r="O2258" s="155"/>
      <c r="P2258" s="155"/>
      <c r="Q2258" s="155"/>
      <c r="R2258" s="155"/>
      <c r="S2258" s="155"/>
      <c r="T2258" s="155"/>
      <c r="U2258" s="155"/>
      <c r="V2258" s="161"/>
      <c r="W2258" s="174"/>
      <c r="X2258" s="175"/>
      <c r="Y2258" s="511"/>
      <c r="Z2258" s="139"/>
    </row>
    <row r="2259" spans="1:26" ht="15" customHeight="1">
      <c r="A2259" s="160"/>
      <c r="B2259" s="160"/>
      <c r="C2259" s="158" t="s">
        <v>10130</v>
      </c>
      <c r="D2259" s="172" t="s">
        <v>2</v>
      </c>
      <c r="E2259" s="172" t="s">
        <v>12505</v>
      </c>
      <c r="F2259" s="172">
        <v>1</v>
      </c>
      <c r="G2259" s="172">
        <v>1</v>
      </c>
      <c r="H2259" s="140" t="s">
        <v>9109</v>
      </c>
      <c r="I2259" s="155" t="s">
        <v>12506</v>
      </c>
      <c r="J2259" s="311"/>
      <c r="K2259" s="311"/>
      <c r="L2259" s="306"/>
      <c r="M2259" s="161"/>
      <c r="N2259" s="161"/>
      <c r="O2259" s="155"/>
      <c r="P2259" s="155"/>
      <c r="Q2259" s="155"/>
      <c r="R2259" s="155"/>
      <c r="S2259" s="155"/>
      <c r="T2259" s="155"/>
      <c r="U2259" s="155"/>
      <c r="V2259" s="161"/>
      <c r="W2259" s="174"/>
      <c r="X2259" s="175"/>
      <c r="Y2259" s="511"/>
      <c r="Z2259" s="139"/>
    </row>
    <row r="2260" spans="1:26" ht="15" customHeight="1">
      <c r="A2260" s="160"/>
      <c r="B2260" s="160"/>
      <c r="C2260" s="158" t="s">
        <v>10130</v>
      </c>
      <c r="D2260" s="172" t="s">
        <v>2</v>
      </c>
      <c r="E2260" s="172" t="s">
        <v>12505</v>
      </c>
      <c r="F2260" s="172">
        <v>1</v>
      </c>
      <c r="G2260" s="172">
        <v>1</v>
      </c>
      <c r="H2260" s="140" t="s">
        <v>9110</v>
      </c>
      <c r="I2260" s="155" t="s">
        <v>12506</v>
      </c>
      <c r="J2260" s="311"/>
      <c r="K2260" s="311"/>
      <c r="L2260" s="306"/>
      <c r="M2260" s="161"/>
      <c r="N2260" s="161"/>
      <c r="O2260" s="155"/>
      <c r="P2260" s="155"/>
      <c r="Q2260" s="155"/>
      <c r="R2260" s="155"/>
      <c r="S2260" s="155"/>
      <c r="T2260" s="155"/>
      <c r="U2260" s="155"/>
      <c r="V2260" s="161"/>
      <c r="W2260" s="174"/>
      <c r="X2260" s="175"/>
      <c r="Y2260" s="511"/>
      <c r="Z2260" s="139"/>
    </row>
    <row r="2261" spans="1:26" ht="15" customHeight="1">
      <c r="A2261" s="160"/>
      <c r="B2261" s="160"/>
      <c r="C2261" s="158" t="s">
        <v>10130</v>
      </c>
      <c r="D2261" s="172" t="s">
        <v>2</v>
      </c>
      <c r="E2261" s="172" t="s">
        <v>12505</v>
      </c>
      <c r="F2261" s="172">
        <v>1</v>
      </c>
      <c r="G2261" s="172">
        <v>1</v>
      </c>
      <c r="H2261" s="140" t="s">
        <v>9111</v>
      </c>
      <c r="I2261" s="155" t="s">
        <v>12506</v>
      </c>
      <c r="J2261" s="311"/>
      <c r="K2261" s="311"/>
      <c r="L2261" s="306"/>
      <c r="M2261" s="161"/>
      <c r="N2261" s="161"/>
      <c r="O2261" s="155"/>
      <c r="P2261" s="155"/>
      <c r="Q2261" s="155"/>
      <c r="R2261" s="155"/>
      <c r="S2261" s="155"/>
      <c r="T2261" s="155"/>
      <c r="U2261" s="155"/>
      <c r="V2261" s="161"/>
      <c r="W2261" s="174"/>
      <c r="X2261" s="175"/>
      <c r="Y2261" s="511"/>
      <c r="Z2261" s="139"/>
    </row>
    <row r="2262" spans="1:26" ht="15" customHeight="1">
      <c r="A2262" s="160"/>
      <c r="B2262" s="160"/>
      <c r="C2262" s="158" t="s">
        <v>10130</v>
      </c>
      <c r="D2262" s="172" t="s">
        <v>2</v>
      </c>
      <c r="E2262" s="172" t="s">
        <v>12505</v>
      </c>
      <c r="F2262" s="172">
        <v>1</v>
      </c>
      <c r="G2262" s="172">
        <v>1</v>
      </c>
      <c r="H2262" s="140" t="s">
        <v>9112</v>
      </c>
      <c r="I2262" s="155" t="s">
        <v>12506</v>
      </c>
      <c r="J2262" s="311"/>
      <c r="K2262" s="311"/>
      <c r="L2262" s="306"/>
      <c r="M2262" s="161"/>
      <c r="N2262" s="161"/>
      <c r="O2262" s="155"/>
      <c r="P2262" s="155"/>
      <c r="Q2262" s="155"/>
      <c r="R2262" s="155"/>
      <c r="S2262" s="155"/>
      <c r="T2262" s="155"/>
      <c r="U2262" s="155"/>
      <c r="V2262" s="161"/>
      <c r="W2262" s="174"/>
      <c r="X2262" s="175"/>
      <c r="Y2262" s="511"/>
      <c r="Z2262" s="139"/>
    </row>
    <row r="2263" spans="1:26" ht="15" customHeight="1">
      <c r="A2263" s="160"/>
      <c r="B2263" s="160"/>
      <c r="C2263" s="158" t="s">
        <v>10130</v>
      </c>
      <c r="D2263" s="172" t="s">
        <v>2</v>
      </c>
      <c r="E2263" s="172" t="s">
        <v>12505</v>
      </c>
      <c r="F2263" s="172">
        <v>1</v>
      </c>
      <c r="G2263" s="172">
        <v>1</v>
      </c>
      <c r="H2263" s="140" t="s">
        <v>9113</v>
      </c>
      <c r="I2263" s="155" t="s">
        <v>12506</v>
      </c>
      <c r="J2263" s="311"/>
      <c r="K2263" s="311"/>
      <c r="L2263" s="306"/>
      <c r="M2263" s="161"/>
      <c r="N2263" s="161"/>
      <c r="O2263" s="155"/>
      <c r="P2263" s="155"/>
      <c r="Q2263" s="155"/>
      <c r="R2263" s="155"/>
      <c r="S2263" s="155"/>
      <c r="T2263" s="155"/>
      <c r="U2263" s="155"/>
      <c r="V2263" s="161"/>
      <c r="W2263" s="174"/>
      <c r="X2263" s="175"/>
      <c r="Y2263" s="511"/>
      <c r="Z2263" s="139"/>
    </row>
    <row r="2264" spans="1:26" ht="15" customHeight="1">
      <c r="A2264" s="160"/>
      <c r="B2264" s="160"/>
      <c r="C2264" s="158" t="s">
        <v>10130</v>
      </c>
      <c r="D2264" s="172" t="s">
        <v>2</v>
      </c>
      <c r="E2264" s="172" t="s">
        <v>12505</v>
      </c>
      <c r="F2264" s="172">
        <v>1</v>
      </c>
      <c r="G2264" s="172">
        <v>1</v>
      </c>
      <c r="H2264" s="140" t="s">
        <v>9114</v>
      </c>
      <c r="I2264" s="155" t="s">
        <v>12506</v>
      </c>
      <c r="J2264" s="311"/>
      <c r="K2264" s="311"/>
      <c r="L2264" s="306"/>
      <c r="M2264" s="161"/>
      <c r="N2264" s="161"/>
      <c r="O2264" s="155"/>
      <c r="P2264" s="155"/>
      <c r="Q2264" s="155"/>
      <c r="R2264" s="155"/>
      <c r="S2264" s="155"/>
      <c r="T2264" s="155"/>
      <c r="U2264" s="155"/>
      <c r="V2264" s="161"/>
      <c r="W2264" s="174"/>
      <c r="X2264" s="175"/>
      <c r="Y2264" s="511"/>
      <c r="Z2264" s="139"/>
    </row>
    <row r="2265" spans="1:26" ht="15" customHeight="1">
      <c r="A2265" s="160"/>
      <c r="B2265" s="160"/>
      <c r="C2265" s="158" t="s">
        <v>10130</v>
      </c>
      <c r="D2265" s="172" t="s">
        <v>2</v>
      </c>
      <c r="E2265" s="172" t="s">
        <v>12505</v>
      </c>
      <c r="F2265" s="172">
        <v>1</v>
      </c>
      <c r="G2265" s="172">
        <v>1</v>
      </c>
      <c r="H2265" s="140" t="s">
        <v>9115</v>
      </c>
      <c r="I2265" s="155" t="s">
        <v>12506</v>
      </c>
      <c r="J2265" s="311"/>
      <c r="K2265" s="311"/>
      <c r="L2265" s="306"/>
      <c r="M2265" s="161"/>
      <c r="N2265" s="161"/>
      <c r="O2265" s="155"/>
      <c r="P2265" s="155"/>
      <c r="Q2265" s="155"/>
      <c r="R2265" s="155"/>
      <c r="S2265" s="155"/>
      <c r="T2265" s="155"/>
      <c r="U2265" s="155"/>
      <c r="V2265" s="161"/>
      <c r="W2265" s="174"/>
      <c r="X2265" s="175"/>
      <c r="Y2265" s="511"/>
      <c r="Z2265" s="139"/>
    </row>
    <row r="2266" spans="1:26" ht="15" customHeight="1">
      <c r="A2266" s="160"/>
      <c r="B2266" s="160"/>
      <c r="C2266" s="158" t="s">
        <v>10130</v>
      </c>
      <c r="D2266" s="172" t="s">
        <v>2</v>
      </c>
      <c r="E2266" s="172" t="s">
        <v>12505</v>
      </c>
      <c r="F2266" s="172">
        <v>1</v>
      </c>
      <c r="G2266" s="172">
        <v>1</v>
      </c>
      <c r="H2266" s="140" t="s">
        <v>9116</v>
      </c>
      <c r="I2266" s="155" t="s">
        <v>12506</v>
      </c>
      <c r="J2266" s="311"/>
      <c r="K2266" s="311"/>
      <c r="L2266" s="306"/>
      <c r="M2266" s="161"/>
      <c r="N2266" s="161"/>
      <c r="O2266" s="155"/>
      <c r="P2266" s="155"/>
      <c r="Q2266" s="155"/>
      <c r="R2266" s="155"/>
      <c r="S2266" s="155"/>
      <c r="T2266" s="155"/>
      <c r="U2266" s="155"/>
      <c r="V2266" s="161"/>
      <c r="W2266" s="174"/>
      <c r="X2266" s="175"/>
      <c r="Y2266" s="511"/>
      <c r="Z2266" s="139"/>
    </row>
    <row r="2267" spans="1:26" ht="15" customHeight="1">
      <c r="A2267" s="160"/>
      <c r="B2267" s="160"/>
      <c r="C2267" s="158" t="s">
        <v>10130</v>
      </c>
      <c r="D2267" s="172" t="s">
        <v>2</v>
      </c>
      <c r="E2267" s="172" t="s">
        <v>12505</v>
      </c>
      <c r="F2267" s="172">
        <v>1</v>
      </c>
      <c r="G2267" s="172">
        <v>1</v>
      </c>
      <c r="H2267" s="140" t="s">
        <v>9117</v>
      </c>
      <c r="I2267" s="155" t="s">
        <v>12506</v>
      </c>
      <c r="J2267" s="311"/>
      <c r="K2267" s="311"/>
      <c r="L2267" s="306"/>
      <c r="M2267" s="161"/>
      <c r="N2267" s="161"/>
      <c r="O2267" s="155"/>
      <c r="P2267" s="155"/>
      <c r="Q2267" s="155"/>
      <c r="R2267" s="155"/>
      <c r="S2267" s="155"/>
      <c r="T2267" s="155"/>
      <c r="U2267" s="155"/>
      <c r="V2267" s="161"/>
      <c r="W2267" s="174"/>
      <c r="X2267" s="175"/>
      <c r="Y2267" s="511"/>
      <c r="Z2267" s="139"/>
    </row>
    <row r="2268" spans="1:26" ht="15" customHeight="1">
      <c r="A2268" s="160"/>
      <c r="B2268" s="160"/>
      <c r="C2268" s="158" t="s">
        <v>10130</v>
      </c>
      <c r="D2268" s="172" t="s">
        <v>2</v>
      </c>
      <c r="E2268" s="172" t="s">
        <v>12505</v>
      </c>
      <c r="F2268" s="172">
        <v>1</v>
      </c>
      <c r="G2268" s="172">
        <v>1</v>
      </c>
      <c r="H2268" s="140" t="s">
        <v>9118</v>
      </c>
      <c r="I2268" s="155" t="s">
        <v>12506</v>
      </c>
      <c r="J2268" s="311"/>
      <c r="K2268" s="311"/>
      <c r="L2268" s="306"/>
      <c r="M2268" s="161"/>
      <c r="N2268" s="161"/>
      <c r="O2268" s="155"/>
      <c r="P2268" s="155"/>
      <c r="Q2268" s="155"/>
      <c r="R2268" s="155"/>
      <c r="S2268" s="155"/>
      <c r="T2268" s="155"/>
      <c r="U2268" s="155"/>
      <c r="V2268" s="161"/>
      <c r="W2268" s="174"/>
      <c r="X2268" s="175"/>
      <c r="Y2268" s="511"/>
      <c r="Z2268" s="139"/>
    </row>
    <row r="2269" spans="1:26" ht="15" customHeight="1">
      <c r="A2269" s="160"/>
      <c r="B2269" s="160"/>
      <c r="C2269" s="158" t="s">
        <v>10130</v>
      </c>
      <c r="D2269" s="172" t="s">
        <v>2</v>
      </c>
      <c r="E2269" s="172" t="s">
        <v>12505</v>
      </c>
      <c r="F2269" s="172">
        <v>1</v>
      </c>
      <c r="G2269" s="172">
        <v>1</v>
      </c>
      <c r="H2269" s="140" t="s">
        <v>9119</v>
      </c>
      <c r="I2269" s="155" t="s">
        <v>12506</v>
      </c>
      <c r="J2269" s="311"/>
      <c r="K2269" s="311"/>
      <c r="L2269" s="306"/>
      <c r="M2269" s="161"/>
      <c r="N2269" s="161"/>
      <c r="O2269" s="155"/>
      <c r="P2269" s="155"/>
      <c r="Q2269" s="155"/>
      <c r="R2269" s="155"/>
      <c r="S2269" s="155"/>
      <c r="T2269" s="155"/>
      <c r="U2269" s="155"/>
      <c r="V2269" s="161"/>
      <c r="W2269" s="174"/>
      <c r="X2269" s="175"/>
      <c r="Y2269" s="511"/>
      <c r="Z2269" s="139"/>
    </row>
    <row r="2270" spans="1:26" ht="15" customHeight="1">
      <c r="A2270" s="160"/>
      <c r="B2270" s="160"/>
      <c r="C2270" s="158" t="s">
        <v>10130</v>
      </c>
      <c r="D2270" s="172" t="s">
        <v>2</v>
      </c>
      <c r="E2270" s="172" t="s">
        <v>12505</v>
      </c>
      <c r="F2270" s="172">
        <v>1</v>
      </c>
      <c r="G2270" s="172">
        <v>1</v>
      </c>
      <c r="H2270" s="140" t="s">
        <v>9120</v>
      </c>
      <c r="I2270" s="155" t="s">
        <v>12506</v>
      </c>
      <c r="J2270" s="311"/>
      <c r="K2270" s="311"/>
      <c r="L2270" s="306"/>
      <c r="M2270" s="161"/>
      <c r="N2270" s="161"/>
      <c r="O2270" s="155"/>
      <c r="P2270" s="155"/>
      <c r="Q2270" s="155"/>
      <c r="R2270" s="155"/>
      <c r="S2270" s="155"/>
      <c r="T2270" s="155"/>
      <c r="U2270" s="155"/>
      <c r="V2270" s="161"/>
      <c r="W2270" s="174"/>
      <c r="X2270" s="175"/>
      <c r="Y2270" s="511"/>
      <c r="Z2270" s="139"/>
    </row>
    <row r="2271" spans="1:26" ht="15" customHeight="1">
      <c r="A2271" s="160"/>
      <c r="B2271" s="160"/>
      <c r="C2271" s="158" t="s">
        <v>10130</v>
      </c>
      <c r="D2271" s="172" t="s">
        <v>2</v>
      </c>
      <c r="E2271" s="172" t="s">
        <v>12505</v>
      </c>
      <c r="F2271" s="172">
        <v>1</v>
      </c>
      <c r="G2271" s="172">
        <v>1</v>
      </c>
      <c r="H2271" s="140" t="s">
        <v>9121</v>
      </c>
      <c r="I2271" s="155" t="s">
        <v>12506</v>
      </c>
      <c r="J2271" s="311"/>
      <c r="K2271" s="311"/>
      <c r="L2271" s="306"/>
      <c r="M2271" s="161"/>
      <c r="N2271" s="161"/>
      <c r="O2271" s="155"/>
      <c r="P2271" s="155"/>
      <c r="Q2271" s="155"/>
      <c r="R2271" s="155"/>
      <c r="S2271" s="155"/>
      <c r="T2271" s="155"/>
      <c r="U2271" s="155"/>
      <c r="V2271" s="161"/>
      <c r="W2271" s="174"/>
      <c r="X2271" s="175"/>
      <c r="Y2271" s="511"/>
      <c r="Z2271" s="139"/>
    </row>
    <row r="2272" spans="1:26" ht="15" customHeight="1">
      <c r="A2272" s="160"/>
      <c r="B2272" s="160"/>
      <c r="C2272" s="158" t="s">
        <v>10130</v>
      </c>
      <c r="D2272" s="172" t="s">
        <v>2</v>
      </c>
      <c r="E2272" s="172" t="s">
        <v>12505</v>
      </c>
      <c r="F2272" s="172">
        <v>1</v>
      </c>
      <c r="G2272" s="172">
        <v>1</v>
      </c>
      <c r="H2272" s="140" t="s">
        <v>9122</v>
      </c>
      <c r="I2272" s="155" t="s">
        <v>12506</v>
      </c>
      <c r="J2272" s="311"/>
      <c r="K2272" s="311"/>
      <c r="L2272" s="306"/>
      <c r="M2272" s="161"/>
      <c r="N2272" s="161"/>
      <c r="O2272" s="155"/>
      <c r="P2272" s="155"/>
      <c r="Q2272" s="155"/>
      <c r="R2272" s="155"/>
      <c r="S2272" s="155"/>
      <c r="T2272" s="155"/>
      <c r="U2272" s="155"/>
      <c r="V2272" s="161"/>
      <c r="W2272" s="174"/>
      <c r="X2272" s="175"/>
      <c r="Y2272" s="511"/>
      <c r="Z2272" s="139"/>
    </row>
    <row r="2273" spans="1:26" ht="15" customHeight="1">
      <c r="A2273" s="160"/>
      <c r="B2273" s="160"/>
      <c r="C2273" s="158" t="s">
        <v>10130</v>
      </c>
      <c r="D2273" s="172" t="s">
        <v>2</v>
      </c>
      <c r="E2273" s="172" t="s">
        <v>12505</v>
      </c>
      <c r="F2273" s="172">
        <v>1</v>
      </c>
      <c r="G2273" s="172">
        <v>1</v>
      </c>
      <c r="H2273" s="140" t="s">
        <v>9123</v>
      </c>
      <c r="I2273" s="155" t="s">
        <v>12506</v>
      </c>
      <c r="J2273" s="311"/>
      <c r="K2273" s="311"/>
      <c r="L2273" s="306"/>
      <c r="M2273" s="161"/>
      <c r="N2273" s="161"/>
      <c r="O2273" s="155"/>
      <c r="P2273" s="155"/>
      <c r="Q2273" s="155"/>
      <c r="R2273" s="155"/>
      <c r="S2273" s="155"/>
      <c r="T2273" s="155"/>
      <c r="U2273" s="155"/>
      <c r="V2273" s="161"/>
      <c r="W2273" s="174"/>
      <c r="X2273" s="175"/>
      <c r="Y2273" s="511"/>
      <c r="Z2273" s="139"/>
    </row>
    <row r="2274" spans="1:26" ht="15" customHeight="1">
      <c r="A2274" s="160"/>
      <c r="B2274" s="160"/>
      <c r="C2274" s="158" t="s">
        <v>10130</v>
      </c>
      <c r="D2274" s="172" t="s">
        <v>2</v>
      </c>
      <c r="E2274" s="172" t="s">
        <v>12505</v>
      </c>
      <c r="F2274" s="172">
        <v>1</v>
      </c>
      <c r="G2274" s="172">
        <v>1</v>
      </c>
      <c r="H2274" s="140" t="s">
        <v>9124</v>
      </c>
      <c r="I2274" s="155" t="s">
        <v>12506</v>
      </c>
      <c r="J2274" s="311"/>
      <c r="K2274" s="311"/>
      <c r="L2274" s="306"/>
      <c r="M2274" s="161"/>
      <c r="N2274" s="161"/>
      <c r="O2274" s="155"/>
      <c r="P2274" s="155"/>
      <c r="Q2274" s="155"/>
      <c r="R2274" s="155"/>
      <c r="S2274" s="155"/>
      <c r="T2274" s="155"/>
      <c r="U2274" s="155"/>
      <c r="V2274" s="161"/>
      <c r="W2274" s="174"/>
      <c r="X2274" s="175"/>
      <c r="Y2274" s="511"/>
      <c r="Z2274" s="139"/>
    </row>
    <row r="2275" spans="1:26" ht="15" customHeight="1">
      <c r="A2275" s="160"/>
      <c r="B2275" s="160"/>
      <c r="C2275" s="158" t="s">
        <v>10130</v>
      </c>
      <c r="D2275" s="172" t="s">
        <v>2</v>
      </c>
      <c r="E2275" s="172" t="s">
        <v>12505</v>
      </c>
      <c r="F2275" s="172">
        <v>1</v>
      </c>
      <c r="G2275" s="172">
        <v>1</v>
      </c>
      <c r="H2275" s="140" t="s">
        <v>9125</v>
      </c>
      <c r="I2275" s="155" t="s">
        <v>12506</v>
      </c>
      <c r="J2275" s="311"/>
      <c r="K2275" s="311"/>
      <c r="L2275" s="306"/>
      <c r="M2275" s="161"/>
      <c r="N2275" s="161"/>
      <c r="O2275" s="155"/>
      <c r="P2275" s="155"/>
      <c r="Q2275" s="155"/>
      <c r="R2275" s="155"/>
      <c r="S2275" s="155"/>
      <c r="T2275" s="155"/>
      <c r="U2275" s="155"/>
      <c r="V2275" s="161"/>
      <c r="W2275" s="174"/>
      <c r="X2275" s="175"/>
      <c r="Y2275" s="511"/>
      <c r="Z2275" s="139"/>
    </row>
    <row r="2276" spans="1:26" ht="15" customHeight="1">
      <c r="A2276" s="160"/>
      <c r="B2276" s="160"/>
      <c r="C2276" s="158" t="s">
        <v>10130</v>
      </c>
      <c r="D2276" s="172" t="s">
        <v>2</v>
      </c>
      <c r="E2276" s="172" t="s">
        <v>12505</v>
      </c>
      <c r="F2276" s="172">
        <v>1</v>
      </c>
      <c r="G2276" s="172">
        <v>1</v>
      </c>
      <c r="H2276" s="140" t="s">
        <v>9126</v>
      </c>
      <c r="I2276" s="155" t="s">
        <v>12506</v>
      </c>
      <c r="J2276" s="311"/>
      <c r="K2276" s="311"/>
      <c r="L2276" s="306"/>
      <c r="M2276" s="161"/>
      <c r="N2276" s="161"/>
      <c r="O2276" s="155"/>
      <c r="P2276" s="155"/>
      <c r="Q2276" s="155"/>
      <c r="R2276" s="155"/>
      <c r="S2276" s="155"/>
      <c r="T2276" s="155"/>
      <c r="U2276" s="155"/>
      <c r="V2276" s="161"/>
      <c r="W2276" s="174"/>
      <c r="X2276" s="175"/>
      <c r="Y2276" s="511"/>
      <c r="Z2276" s="139"/>
    </row>
    <row r="2277" spans="1:26" ht="15" customHeight="1">
      <c r="A2277" s="160"/>
      <c r="B2277" s="160"/>
      <c r="C2277" s="158" t="s">
        <v>10130</v>
      </c>
      <c r="D2277" s="172" t="s">
        <v>2</v>
      </c>
      <c r="E2277" s="172" t="s">
        <v>12505</v>
      </c>
      <c r="F2277" s="172">
        <v>1</v>
      </c>
      <c r="G2277" s="172">
        <v>1</v>
      </c>
      <c r="H2277" s="140" t="s">
        <v>9127</v>
      </c>
      <c r="I2277" s="155" t="s">
        <v>12506</v>
      </c>
      <c r="J2277" s="311"/>
      <c r="K2277" s="311"/>
      <c r="L2277" s="306"/>
      <c r="M2277" s="161"/>
      <c r="N2277" s="161"/>
      <c r="O2277" s="155"/>
      <c r="P2277" s="155"/>
      <c r="Q2277" s="155"/>
      <c r="R2277" s="155"/>
      <c r="S2277" s="155"/>
      <c r="T2277" s="155"/>
      <c r="U2277" s="155"/>
      <c r="V2277" s="161"/>
      <c r="W2277" s="174"/>
      <c r="X2277" s="175"/>
      <c r="Y2277" s="511"/>
      <c r="Z2277" s="139"/>
    </row>
    <row r="2278" spans="1:26" ht="15" customHeight="1">
      <c r="A2278" s="160"/>
      <c r="B2278" s="160"/>
      <c r="C2278" s="158" t="s">
        <v>10130</v>
      </c>
      <c r="D2278" s="172" t="s">
        <v>2</v>
      </c>
      <c r="E2278" s="172" t="s">
        <v>12505</v>
      </c>
      <c r="F2278" s="172">
        <v>1</v>
      </c>
      <c r="G2278" s="172">
        <v>1</v>
      </c>
      <c r="H2278" s="140" t="s">
        <v>9128</v>
      </c>
      <c r="I2278" s="155" t="s">
        <v>12506</v>
      </c>
      <c r="J2278" s="311"/>
      <c r="K2278" s="311"/>
      <c r="L2278" s="306"/>
      <c r="M2278" s="161"/>
      <c r="N2278" s="161"/>
      <c r="O2278" s="155"/>
      <c r="P2278" s="155"/>
      <c r="Q2278" s="155"/>
      <c r="R2278" s="155"/>
      <c r="S2278" s="155"/>
      <c r="T2278" s="155"/>
      <c r="U2278" s="155"/>
      <c r="V2278" s="161"/>
      <c r="W2278" s="174"/>
      <c r="X2278" s="175"/>
      <c r="Y2278" s="511"/>
      <c r="Z2278" s="139"/>
    </row>
    <row r="2279" spans="1:26" ht="15" customHeight="1">
      <c r="A2279" s="160"/>
      <c r="B2279" s="160"/>
      <c r="C2279" s="158" t="s">
        <v>10130</v>
      </c>
      <c r="D2279" s="172" t="s">
        <v>2</v>
      </c>
      <c r="E2279" s="172" t="s">
        <v>12505</v>
      </c>
      <c r="F2279" s="172">
        <v>1</v>
      </c>
      <c r="G2279" s="172">
        <v>1</v>
      </c>
      <c r="H2279" s="140" t="s">
        <v>9129</v>
      </c>
      <c r="I2279" s="155" t="s">
        <v>12506</v>
      </c>
      <c r="J2279" s="311"/>
      <c r="K2279" s="311"/>
      <c r="L2279" s="306"/>
      <c r="M2279" s="161"/>
      <c r="N2279" s="161"/>
      <c r="O2279" s="155"/>
      <c r="P2279" s="155"/>
      <c r="Q2279" s="155"/>
      <c r="R2279" s="155"/>
      <c r="S2279" s="155"/>
      <c r="T2279" s="155"/>
      <c r="U2279" s="155"/>
      <c r="V2279" s="161"/>
      <c r="W2279" s="174"/>
      <c r="X2279" s="175"/>
      <c r="Y2279" s="511"/>
      <c r="Z2279" s="139"/>
    </row>
    <row r="2280" spans="1:26" ht="15" customHeight="1">
      <c r="A2280" s="160"/>
      <c r="B2280" s="160"/>
      <c r="C2280" s="158" t="s">
        <v>10130</v>
      </c>
      <c r="D2280" s="172" t="s">
        <v>2</v>
      </c>
      <c r="E2280" s="172" t="s">
        <v>12505</v>
      </c>
      <c r="F2280" s="172">
        <v>1</v>
      </c>
      <c r="G2280" s="172">
        <v>1</v>
      </c>
      <c r="H2280" s="140" t="s">
        <v>9130</v>
      </c>
      <c r="I2280" s="155" t="s">
        <v>12506</v>
      </c>
      <c r="J2280" s="311"/>
      <c r="K2280" s="311"/>
      <c r="L2280" s="306"/>
      <c r="M2280" s="161"/>
      <c r="N2280" s="161"/>
      <c r="O2280" s="155"/>
      <c r="P2280" s="155"/>
      <c r="Q2280" s="155"/>
      <c r="R2280" s="155"/>
      <c r="S2280" s="155"/>
      <c r="T2280" s="155"/>
      <c r="U2280" s="155"/>
      <c r="V2280" s="161"/>
      <c r="W2280" s="174"/>
      <c r="X2280" s="175"/>
      <c r="Y2280" s="511"/>
      <c r="Z2280" s="139"/>
    </row>
    <row r="2281" spans="1:26" ht="15" customHeight="1">
      <c r="A2281" s="160"/>
      <c r="B2281" s="160"/>
      <c r="C2281" s="158" t="s">
        <v>10130</v>
      </c>
      <c r="D2281" s="172" t="s">
        <v>2</v>
      </c>
      <c r="E2281" s="172" t="s">
        <v>12505</v>
      </c>
      <c r="F2281" s="172">
        <v>1</v>
      </c>
      <c r="G2281" s="172">
        <v>1</v>
      </c>
      <c r="H2281" s="140" t="s">
        <v>9131</v>
      </c>
      <c r="I2281" s="155" t="s">
        <v>12506</v>
      </c>
      <c r="J2281" s="311"/>
      <c r="K2281" s="311"/>
      <c r="L2281" s="306"/>
      <c r="M2281" s="161"/>
      <c r="N2281" s="161"/>
      <c r="O2281" s="155"/>
      <c r="P2281" s="155"/>
      <c r="Q2281" s="155"/>
      <c r="R2281" s="155"/>
      <c r="S2281" s="155"/>
      <c r="T2281" s="155"/>
      <c r="U2281" s="155"/>
      <c r="V2281" s="161"/>
      <c r="W2281" s="174"/>
      <c r="X2281" s="175"/>
      <c r="Y2281" s="511"/>
      <c r="Z2281" s="139"/>
    </row>
    <row r="2282" spans="1:26" ht="15" customHeight="1">
      <c r="A2282" s="160"/>
      <c r="B2282" s="160"/>
      <c r="C2282" s="158" t="s">
        <v>10130</v>
      </c>
      <c r="D2282" s="172" t="s">
        <v>2</v>
      </c>
      <c r="E2282" s="172" t="s">
        <v>12505</v>
      </c>
      <c r="F2282" s="172">
        <v>1</v>
      </c>
      <c r="G2282" s="172">
        <v>1</v>
      </c>
      <c r="H2282" s="140" t="s">
        <v>9132</v>
      </c>
      <c r="I2282" s="155" t="s">
        <v>12506</v>
      </c>
      <c r="J2282" s="311"/>
      <c r="K2282" s="311"/>
      <c r="L2282" s="306"/>
      <c r="M2282" s="161"/>
      <c r="N2282" s="161"/>
      <c r="O2282" s="155"/>
      <c r="P2282" s="155"/>
      <c r="Q2282" s="155"/>
      <c r="R2282" s="155"/>
      <c r="S2282" s="155"/>
      <c r="T2282" s="155"/>
      <c r="U2282" s="155"/>
      <c r="V2282" s="161"/>
      <c r="W2282" s="174"/>
      <c r="X2282" s="175"/>
      <c r="Y2282" s="511"/>
      <c r="Z2282" s="139"/>
    </row>
    <row r="2283" spans="1:26" ht="15" customHeight="1">
      <c r="A2283" s="160"/>
      <c r="B2283" s="160"/>
      <c r="C2283" s="158" t="s">
        <v>10130</v>
      </c>
      <c r="D2283" s="172" t="s">
        <v>2</v>
      </c>
      <c r="E2283" s="172" t="s">
        <v>12505</v>
      </c>
      <c r="F2283" s="172">
        <v>1</v>
      </c>
      <c r="G2283" s="172">
        <v>1</v>
      </c>
      <c r="H2283" s="140" t="s">
        <v>9133</v>
      </c>
      <c r="I2283" s="155" t="s">
        <v>12506</v>
      </c>
      <c r="J2283" s="311"/>
      <c r="K2283" s="311"/>
      <c r="L2283" s="306"/>
      <c r="M2283" s="161"/>
      <c r="N2283" s="161"/>
      <c r="O2283" s="155"/>
      <c r="P2283" s="155"/>
      <c r="Q2283" s="155"/>
      <c r="R2283" s="155"/>
      <c r="S2283" s="155"/>
      <c r="T2283" s="155"/>
      <c r="U2283" s="155"/>
      <c r="V2283" s="161"/>
      <c r="W2283" s="174"/>
      <c r="X2283" s="175"/>
      <c r="Y2283" s="511"/>
      <c r="Z2283" s="139"/>
    </row>
    <row r="2284" spans="1:26" ht="15" customHeight="1">
      <c r="A2284" s="160"/>
      <c r="B2284" s="160"/>
      <c r="C2284" s="158" t="s">
        <v>10130</v>
      </c>
      <c r="D2284" s="172" t="s">
        <v>2</v>
      </c>
      <c r="E2284" s="172" t="s">
        <v>12505</v>
      </c>
      <c r="F2284" s="172">
        <v>1</v>
      </c>
      <c r="G2284" s="172">
        <v>1</v>
      </c>
      <c r="H2284" s="140" t="s">
        <v>9134</v>
      </c>
      <c r="I2284" s="155" t="s">
        <v>12506</v>
      </c>
      <c r="J2284" s="311"/>
      <c r="K2284" s="311"/>
      <c r="L2284" s="306"/>
      <c r="M2284" s="161"/>
      <c r="N2284" s="161"/>
      <c r="O2284" s="155"/>
      <c r="P2284" s="155"/>
      <c r="Q2284" s="155"/>
      <c r="R2284" s="155"/>
      <c r="S2284" s="155"/>
      <c r="T2284" s="155"/>
      <c r="U2284" s="155"/>
      <c r="V2284" s="161"/>
      <c r="W2284" s="174"/>
      <c r="X2284" s="175"/>
      <c r="Y2284" s="511"/>
      <c r="Z2284" s="139"/>
    </row>
    <row r="2285" spans="1:26" ht="15" customHeight="1">
      <c r="A2285" s="160"/>
      <c r="B2285" s="160"/>
      <c r="C2285" s="158" t="s">
        <v>10130</v>
      </c>
      <c r="D2285" s="172" t="s">
        <v>2</v>
      </c>
      <c r="E2285" s="172" t="s">
        <v>12505</v>
      </c>
      <c r="F2285" s="172">
        <v>1</v>
      </c>
      <c r="G2285" s="172">
        <v>1</v>
      </c>
      <c r="H2285" s="140" t="s">
        <v>9135</v>
      </c>
      <c r="I2285" s="155" t="s">
        <v>12506</v>
      </c>
      <c r="J2285" s="311"/>
      <c r="K2285" s="311"/>
      <c r="L2285" s="306"/>
      <c r="M2285" s="161"/>
      <c r="N2285" s="161"/>
      <c r="O2285" s="155"/>
      <c r="P2285" s="155"/>
      <c r="Q2285" s="155"/>
      <c r="R2285" s="155"/>
      <c r="S2285" s="155"/>
      <c r="T2285" s="155"/>
      <c r="U2285" s="155"/>
      <c r="V2285" s="161"/>
      <c r="W2285" s="174"/>
      <c r="X2285" s="175"/>
      <c r="Y2285" s="511"/>
      <c r="Z2285" s="139"/>
    </row>
    <row r="2286" spans="1:26" ht="15" customHeight="1">
      <c r="A2286" s="160"/>
      <c r="B2286" s="160"/>
      <c r="C2286" s="158" t="s">
        <v>10130</v>
      </c>
      <c r="D2286" s="172" t="s">
        <v>2</v>
      </c>
      <c r="E2286" s="172" t="s">
        <v>12505</v>
      </c>
      <c r="F2286" s="172">
        <v>1</v>
      </c>
      <c r="G2286" s="172">
        <v>1</v>
      </c>
      <c r="H2286" s="140" t="s">
        <v>9136</v>
      </c>
      <c r="I2286" s="155" t="s">
        <v>12506</v>
      </c>
      <c r="J2286" s="311"/>
      <c r="K2286" s="311"/>
      <c r="L2286" s="306"/>
      <c r="M2286" s="161"/>
      <c r="N2286" s="161"/>
      <c r="O2286" s="155"/>
      <c r="P2286" s="155"/>
      <c r="Q2286" s="155"/>
      <c r="R2286" s="155"/>
      <c r="S2286" s="155"/>
      <c r="T2286" s="155"/>
      <c r="U2286" s="155"/>
      <c r="V2286" s="161"/>
      <c r="W2286" s="174"/>
      <c r="X2286" s="175"/>
      <c r="Y2286" s="511"/>
      <c r="Z2286" s="139"/>
    </row>
    <row r="2287" spans="1:26" ht="15" customHeight="1">
      <c r="A2287" s="160"/>
      <c r="B2287" s="160"/>
      <c r="C2287" s="158" t="s">
        <v>10130</v>
      </c>
      <c r="D2287" s="172" t="s">
        <v>2</v>
      </c>
      <c r="E2287" s="172" t="s">
        <v>12505</v>
      </c>
      <c r="F2287" s="172">
        <v>1</v>
      </c>
      <c r="G2287" s="172">
        <v>1</v>
      </c>
      <c r="H2287" s="140" t="s">
        <v>9137</v>
      </c>
      <c r="I2287" s="155" t="s">
        <v>12506</v>
      </c>
      <c r="J2287" s="311"/>
      <c r="K2287" s="311"/>
      <c r="L2287" s="306"/>
      <c r="M2287" s="161"/>
      <c r="N2287" s="161"/>
      <c r="O2287" s="155"/>
      <c r="P2287" s="155"/>
      <c r="Q2287" s="155"/>
      <c r="R2287" s="155"/>
      <c r="S2287" s="155"/>
      <c r="T2287" s="155"/>
      <c r="U2287" s="155"/>
      <c r="V2287" s="161"/>
      <c r="W2287" s="174"/>
      <c r="X2287" s="175"/>
      <c r="Y2287" s="511"/>
      <c r="Z2287" s="139"/>
    </row>
    <row r="2288" spans="1:26" ht="15" customHeight="1">
      <c r="A2288" s="160"/>
      <c r="B2288" s="160"/>
      <c r="C2288" s="158" t="s">
        <v>10130</v>
      </c>
      <c r="D2288" s="172" t="s">
        <v>2</v>
      </c>
      <c r="E2288" s="172" t="s">
        <v>12505</v>
      </c>
      <c r="F2288" s="172">
        <v>1</v>
      </c>
      <c r="G2288" s="172">
        <v>1</v>
      </c>
      <c r="H2288" s="140" t="s">
        <v>9138</v>
      </c>
      <c r="I2288" s="155" t="s">
        <v>12506</v>
      </c>
      <c r="J2288" s="311"/>
      <c r="K2288" s="311"/>
      <c r="L2288" s="306"/>
      <c r="M2288" s="161"/>
      <c r="N2288" s="161"/>
      <c r="O2288" s="155"/>
      <c r="P2288" s="155"/>
      <c r="Q2288" s="155"/>
      <c r="R2288" s="155"/>
      <c r="S2288" s="155"/>
      <c r="T2288" s="155"/>
      <c r="U2288" s="155"/>
      <c r="V2288" s="161"/>
      <c r="W2288" s="174"/>
      <c r="X2288" s="175"/>
      <c r="Y2288" s="511"/>
      <c r="Z2288" s="139"/>
    </row>
    <row r="2289" spans="1:26" ht="15" customHeight="1">
      <c r="A2289" s="160"/>
      <c r="B2289" s="160"/>
      <c r="C2289" s="158" t="s">
        <v>10130</v>
      </c>
      <c r="D2289" s="172" t="s">
        <v>2</v>
      </c>
      <c r="E2289" s="172" t="s">
        <v>12505</v>
      </c>
      <c r="F2289" s="172">
        <v>1</v>
      </c>
      <c r="G2289" s="172">
        <v>1</v>
      </c>
      <c r="H2289" s="140" t="s">
        <v>9139</v>
      </c>
      <c r="I2289" s="155" t="s">
        <v>12506</v>
      </c>
      <c r="J2289" s="311"/>
      <c r="K2289" s="311"/>
      <c r="L2289" s="306"/>
      <c r="M2289" s="161"/>
      <c r="N2289" s="161"/>
      <c r="O2289" s="155"/>
      <c r="P2289" s="155"/>
      <c r="Q2289" s="155"/>
      <c r="R2289" s="155"/>
      <c r="S2289" s="155"/>
      <c r="T2289" s="155"/>
      <c r="U2289" s="155"/>
      <c r="V2289" s="161"/>
      <c r="W2289" s="174"/>
      <c r="X2289" s="175"/>
      <c r="Y2289" s="511"/>
      <c r="Z2289" s="139"/>
    </row>
    <row r="2290" spans="1:26" ht="15" customHeight="1">
      <c r="A2290" s="160"/>
      <c r="B2290" s="160"/>
      <c r="C2290" s="158" t="s">
        <v>10130</v>
      </c>
      <c r="D2290" s="172" t="s">
        <v>2</v>
      </c>
      <c r="E2290" s="172" t="s">
        <v>12505</v>
      </c>
      <c r="F2290" s="172">
        <v>1</v>
      </c>
      <c r="G2290" s="172">
        <v>1</v>
      </c>
      <c r="H2290" s="140" t="s">
        <v>9140</v>
      </c>
      <c r="I2290" s="155" t="s">
        <v>12506</v>
      </c>
      <c r="J2290" s="311"/>
      <c r="K2290" s="311"/>
      <c r="L2290" s="306"/>
      <c r="M2290" s="161"/>
      <c r="N2290" s="161"/>
      <c r="O2290" s="155"/>
      <c r="P2290" s="155"/>
      <c r="Q2290" s="155"/>
      <c r="R2290" s="155"/>
      <c r="S2290" s="155"/>
      <c r="T2290" s="155"/>
      <c r="U2290" s="155"/>
      <c r="V2290" s="161"/>
      <c r="W2290" s="174"/>
      <c r="X2290" s="175"/>
      <c r="Y2290" s="511"/>
      <c r="Z2290" s="139"/>
    </row>
    <row r="2291" spans="1:26" ht="15" customHeight="1">
      <c r="A2291" s="160"/>
      <c r="B2291" s="160"/>
      <c r="C2291" s="158" t="s">
        <v>10130</v>
      </c>
      <c r="D2291" s="172" t="s">
        <v>2</v>
      </c>
      <c r="E2291" s="172" t="s">
        <v>12505</v>
      </c>
      <c r="F2291" s="172">
        <v>1</v>
      </c>
      <c r="G2291" s="172">
        <v>1</v>
      </c>
      <c r="H2291" s="140" t="s">
        <v>9141</v>
      </c>
      <c r="I2291" s="155" t="s">
        <v>12506</v>
      </c>
      <c r="J2291" s="311"/>
      <c r="K2291" s="311"/>
      <c r="L2291" s="306"/>
      <c r="M2291" s="161"/>
      <c r="N2291" s="161"/>
      <c r="O2291" s="155"/>
      <c r="P2291" s="155"/>
      <c r="Q2291" s="155"/>
      <c r="R2291" s="155"/>
      <c r="S2291" s="155"/>
      <c r="T2291" s="155"/>
      <c r="U2291" s="155"/>
      <c r="V2291" s="161"/>
      <c r="W2291" s="174"/>
      <c r="X2291" s="175"/>
      <c r="Y2291" s="511"/>
      <c r="Z2291" s="139"/>
    </row>
    <row r="2292" spans="1:26" ht="15" customHeight="1">
      <c r="A2292" s="160"/>
      <c r="B2292" s="160"/>
      <c r="C2292" s="158" t="s">
        <v>10130</v>
      </c>
      <c r="D2292" s="172" t="s">
        <v>2</v>
      </c>
      <c r="E2292" s="172" t="s">
        <v>12505</v>
      </c>
      <c r="F2292" s="172">
        <v>1</v>
      </c>
      <c r="G2292" s="172">
        <v>1</v>
      </c>
      <c r="H2292" s="140" t="s">
        <v>9142</v>
      </c>
      <c r="I2292" s="155" t="s">
        <v>12506</v>
      </c>
      <c r="J2292" s="311"/>
      <c r="K2292" s="311"/>
      <c r="L2292" s="306"/>
      <c r="M2292" s="161"/>
      <c r="N2292" s="161"/>
      <c r="O2292" s="155"/>
      <c r="P2292" s="155"/>
      <c r="Q2292" s="155"/>
      <c r="R2292" s="155"/>
      <c r="S2292" s="155"/>
      <c r="T2292" s="155"/>
      <c r="U2292" s="155"/>
      <c r="V2292" s="161"/>
      <c r="W2292" s="174"/>
      <c r="X2292" s="175"/>
      <c r="Y2292" s="511"/>
      <c r="Z2292" s="139"/>
    </row>
    <row r="2293" spans="1:26" ht="15" customHeight="1">
      <c r="A2293" s="160"/>
      <c r="B2293" s="160"/>
      <c r="C2293" s="158" t="s">
        <v>10130</v>
      </c>
      <c r="D2293" s="172" t="s">
        <v>2</v>
      </c>
      <c r="E2293" s="172" t="s">
        <v>12505</v>
      </c>
      <c r="F2293" s="172">
        <v>1</v>
      </c>
      <c r="G2293" s="172">
        <v>1</v>
      </c>
      <c r="H2293" s="140" t="s">
        <v>9143</v>
      </c>
      <c r="I2293" s="155" t="s">
        <v>12506</v>
      </c>
      <c r="J2293" s="311"/>
      <c r="K2293" s="311"/>
      <c r="L2293" s="306"/>
      <c r="M2293" s="161"/>
      <c r="N2293" s="161"/>
      <c r="O2293" s="155"/>
      <c r="P2293" s="155"/>
      <c r="Q2293" s="155"/>
      <c r="R2293" s="155"/>
      <c r="S2293" s="155"/>
      <c r="T2293" s="155"/>
      <c r="U2293" s="155"/>
      <c r="V2293" s="161"/>
      <c r="W2293" s="174"/>
      <c r="X2293" s="175"/>
      <c r="Y2293" s="511"/>
      <c r="Z2293" s="139"/>
    </row>
    <row r="2294" spans="1:26" ht="15" customHeight="1">
      <c r="A2294" s="160"/>
      <c r="B2294" s="160"/>
      <c r="C2294" s="158" t="s">
        <v>10130</v>
      </c>
      <c r="D2294" s="172" t="s">
        <v>2</v>
      </c>
      <c r="E2294" s="172" t="s">
        <v>12505</v>
      </c>
      <c r="F2294" s="172">
        <v>1</v>
      </c>
      <c r="G2294" s="172">
        <v>1</v>
      </c>
      <c r="H2294" s="140" t="s">
        <v>9144</v>
      </c>
      <c r="I2294" s="155" t="s">
        <v>12506</v>
      </c>
      <c r="J2294" s="311"/>
      <c r="K2294" s="311"/>
      <c r="L2294" s="306"/>
      <c r="M2294" s="161"/>
      <c r="N2294" s="161"/>
      <c r="O2294" s="155"/>
      <c r="P2294" s="155"/>
      <c r="Q2294" s="155"/>
      <c r="R2294" s="155"/>
      <c r="S2294" s="155"/>
      <c r="T2294" s="155"/>
      <c r="U2294" s="155"/>
      <c r="V2294" s="161"/>
      <c r="W2294" s="174"/>
      <c r="X2294" s="175"/>
      <c r="Y2294" s="511"/>
      <c r="Z2294" s="139"/>
    </row>
    <row r="2295" spans="1:26" ht="15" customHeight="1">
      <c r="A2295" s="160"/>
      <c r="B2295" s="160"/>
      <c r="C2295" s="158" t="s">
        <v>10130</v>
      </c>
      <c r="D2295" s="172" t="s">
        <v>2</v>
      </c>
      <c r="E2295" s="172" t="s">
        <v>12505</v>
      </c>
      <c r="F2295" s="172">
        <v>1</v>
      </c>
      <c r="G2295" s="172">
        <v>1</v>
      </c>
      <c r="H2295" s="140" t="s">
        <v>9145</v>
      </c>
      <c r="I2295" s="155" t="s">
        <v>12506</v>
      </c>
      <c r="J2295" s="311"/>
      <c r="K2295" s="311"/>
      <c r="L2295" s="306"/>
      <c r="M2295" s="161"/>
      <c r="N2295" s="161"/>
      <c r="O2295" s="155"/>
      <c r="P2295" s="155"/>
      <c r="Q2295" s="155"/>
      <c r="R2295" s="155"/>
      <c r="S2295" s="155"/>
      <c r="T2295" s="155"/>
      <c r="U2295" s="155"/>
      <c r="V2295" s="161"/>
      <c r="W2295" s="174"/>
      <c r="X2295" s="175"/>
      <c r="Y2295" s="511"/>
      <c r="Z2295" s="139"/>
    </row>
    <row r="2296" spans="1:26" ht="15" customHeight="1">
      <c r="A2296" s="160"/>
      <c r="B2296" s="160"/>
      <c r="C2296" s="158" t="s">
        <v>10130</v>
      </c>
      <c r="D2296" s="172" t="s">
        <v>2</v>
      </c>
      <c r="E2296" s="172" t="s">
        <v>12505</v>
      </c>
      <c r="F2296" s="172">
        <v>1</v>
      </c>
      <c r="G2296" s="172">
        <v>1</v>
      </c>
      <c r="H2296" s="140" t="s">
        <v>9146</v>
      </c>
      <c r="I2296" s="155" t="s">
        <v>12506</v>
      </c>
      <c r="J2296" s="311"/>
      <c r="K2296" s="311"/>
      <c r="L2296" s="306"/>
      <c r="M2296" s="161"/>
      <c r="N2296" s="161"/>
      <c r="O2296" s="155"/>
      <c r="P2296" s="155"/>
      <c r="Q2296" s="155"/>
      <c r="R2296" s="155"/>
      <c r="S2296" s="155"/>
      <c r="T2296" s="155"/>
      <c r="U2296" s="155"/>
      <c r="V2296" s="161"/>
      <c r="W2296" s="174"/>
      <c r="X2296" s="175"/>
      <c r="Y2296" s="511"/>
      <c r="Z2296" s="139"/>
    </row>
    <row r="2297" spans="1:26" ht="15" customHeight="1">
      <c r="A2297" s="160"/>
      <c r="B2297" s="160"/>
      <c r="C2297" s="158" t="s">
        <v>10130</v>
      </c>
      <c r="D2297" s="172" t="s">
        <v>2</v>
      </c>
      <c r="E2297" s="172" t="s">
        <v>12505</v>
      </c>
      <c r="F2297" s="172">
        <v>1</v>
      </c>
      <c r="G2297" s="172">
        <v>1</v>
      </c>
      <c r="H2297" s="140" t="s">
        <v>9147</v>
      </c>
      <c r="I2297" s="155" t="s">
        <v>12506</v>
      </c>
      <c r="J2297" s="311"/>
      <c r="K2297" s="311"/>
      <c r="L2297" s="306"/>
      <c r="M2297" s="161"/>
      <c r="N2297" s="161"/>
      <c r="O2297" s="155"/>
      <c r="P2297" s="155"/>
      <c r="Q2297" s="155"/>
      <c r="R2297" s="155"/>
      <c r="S2297" s="155"/>
      <c r="T2297" s="155"/>
      <c r="U2297" s="155"/>
      <c r="V2297" s="161"/>
      <c r="W2297" s="174"/>
      <c r="X2297" s="175"/>
      <c r="Y2297" s="511"/>
      <c r="Z2297" s="139"/>
    </row>
    <row r="2298" spans="1:26" ht="15" customHeight="1">
      <c r="A2298" s="160"/>
      <c r="B2298" s="160"/>
      <c r="C2298" s="158" t="s">
        <v>10130</v>
      </c>
      <c r="D2298" s="172" t="s">
        <v>2</v>
      </c>
      <c r="E2298" s="172" t="s">
        <v>12505</v>
      </c>
      <c r="F2298" s="172">
        <v>1</v>
      </c>
      <c r="G2298" s="172">
        <v>1</v>
      </c>
      <c r="H2298" s="140" t="s">
        <v>9148</v>
      </c>
      <c r="I2298" s="155" t="s">
        <v>12506</v>
      </c>
      <c r="J2298" s="311"/>
      <c r="K2298" s="311"/>
      <c r="L2298" s="306"/>
      <c r="M2298" s="161"/>
      <c r="N2298" s="161"/>
      <c r="O2298" s="155"/>
      <c r="P2298" s="155"/>
      <c r="Q2298" s="155"/>
      <c r="R2298" s="155"/>
      <c r="S2298" s="155"/>
      <c r="T2298" s="155"/>
      <c r="U2298" s="155"/>
      <c r="V2298" s="161"/>
      <c r="W2298" s="174"/>
      <c r="X2298" s="175"/>
      <c r="Y2298" s="511"/>
      <c r="Z2298" s="139"/>
    </row>
    <row r="2299" spans="1:26" ht="15" customHeight="1">
      <c r="A2299" s="160"/>
      <c r="B2299" s="160"/>
      <c r="C2299" s="158" t="s">
        <v>10130</v>
      </c>
      <c r="D2299" s="172" t="s">
        <v>2</v>
      </c>
      <c r="E2299" s="172" t="s">
        <v>12505</v>
      </c>
      <c r="F2299" s="172">
        <v>1</v>
      </c>
      <c r="G2299" s="172">
        <v>1</v>
      </c>
      <c r="H2299" s="140" t="s">
        <v>9149</v>
      </c>
      <c r="I2299" s="155" t="s">
        <v>12506</v>
      </c>
      <c r="J2299" s="311"/>
      <c r="K2299" s="311"/>
      <c r="L2299" s="306"/>
      <c r="M2299" s="161"/>
      <c r="N2299" s="161"/>
      <c r="O2299" s="155"/>
      <c r="P2299" s="155"/>
      <c r="Q2299" s="155"/>
      <c r="R2299" s="155"/>
      <c r="S2299" s="155"/>
      <c r="T2299" s="155"/>
      <c r="U2299" s="155"/>
      <c r="V2299" s="161"/>
      <c r="W2299" s="174"/>
      <c r="X2299" s="175"/>
      <c r="Y2299" s="511"/>
      <c r="Z2299" s="139"/>
    </row>
    <row r="2300" spans="1:26" ht="15" customHeight="1">
      <c r="A2300" s="160"/>
      <c r="B2300" s="160"/>
      <c r="C2300" s="158" t="s">
        <v>10129</v>
      </c>
      <c r="D2300" s="172" t="s">
        <v>2</v>
      </c>
      <c r="E2300" s="172" t="s">
        <v>12505</v>
      </c>
      <c r="F2300" s="172">
        <v>1</v>
      </c>
      <c r="G2300" s="172">
        <v>1</v>
      </c>
      <c r="H2300" s="140" t="s">
        <v>9150</v>
      </c>
      <c r="I2300" s="155" t="s">
        <v>12506</v>
      </c>
      <c r="J2300" s="311"/>
      <c r="K2300" s="311"/>
      <c r="L2300" s="306"/>
      <c r="M2300" s="161"/>
      <c r="N2300" s="161"/>
      <c r="O2300" s="155"/>
      <c r="P2300" s="155"/>
      <c r="Q2300" s="155"/>
      <c r="R2300" s="155"/>
      <c r="S2300" s="155"/>
      <c r="T2300" s="155"/>
      <c r="U2300" s="155"/>
      <c r="V2300" s="161"/>
      <c r="W2300" s="174"/>
      <c r="X2300" s="175"/>
      <c r="Y2300" s="511"/>
      <c r="Z2300" s="139"/>
    </row>
    <row r="2301" spans="1:26" ht="15" customHeight="1">
      <c r="A2301" s="160"/>
      <c r="B2301" s="160"/>
      <c r="C2301" s="158" t="s">
        <v>10129</v>
      </c>
      <c r="D2301" s="172" t="s">
        <v>2</v>
      </c>
      <c r="E2301" s="172" t="s">
        <v>12505</v>
      </c>
      <c r="F2301" s="172">
        <v>1</v>
      </c>
      <c r="G2301" s="172">
        <v>1</v>
      </c>
      <c r="H2301" s="140" t="s">
        <v>9151</v>
      </c>
      <c r="I2301" s="155" t="s">
        <v>12506</v>
      </c>
      <c r="J2301" s="311"/>
      <c r="K2301" s="311"/>
      <c r="L2301" s="306"/>
      <c r="M2301" s="161"/>
      <c r="N2301" s="161"/>
      <c r="O2301" s="155"/>
      <c r="P2301" s="155"/>
      <c r="Q2301" s="155"/>
      <c r="R2301" s="155"/>
      <c r="S2301" s="155"/>
      <c r="T2301" s="155"/>
      <c r="U2301" s="155"/>
      <c r="V2301" s="161"/>
      <c r="W2301" s="174"/>
      <c r="X2301" s="175"/>
      <c r="Y2301" s="511"/>
      <c r="Z2301" s="139"/>
    </row>
    <row r="2302" spans="1:26" ht="15" customHeight="1">
      <c r="A2302" s="160"/>
      <c r="B2302" s="160"/>
      <c r="C2302" s="158" t="s">
        <v>10129</v>
      </c>
      <c r="D2302" s="172" t="s">
        <v>2</v>
      </c>
      <c r="E2302" s="172" t="s">
        <v>12505</v>
      </c>
      <c r="F2302" s="172">
        <v>1</v>
      </c>
      <c r="G2302" s="172">
        <v>1</v>
      </c>
      <c r="H2302" s="140" t="s">
        <v>9152</v>
      </c>
      <c r="I2302" s="155" t="s">
        <v>12506</v>
      </c>
      <c r="J2302" s="311"/>
      <c r="K2302" s="311"/>
      <c r="L2302" s="306"/>
      <c r="M2302" s="161"/>
      <c r="N2302" s="161"/>
      <c r="O2302" s="155"/>
      <c r="P2302" s="155"/>
      <c r="Q2302" s="155"/>
      <c r="R2302" s="155"/>
      <c r="S2302" s="155"/>
      <c r="T2302" s="155"/>
      <c r="U2302" s="155"/>
      <c r="V2302" s="161"/>
      <c r="W2302" s="174"/>
      <c r="X2302" s="175"/>
      <c r="Y2302" s="511"/>
      <c r="Z2302" s="139"/>
    </row>
    <row r="2303" spans="1:26" ht="15" customHeight="1">
      <c r="A2303" s="160"/>
      <c r="B2303" s="160"/>
      <c r="C2303" s="158" t="s">
        <v>10129</v>
      </c>
      <c r="D2303" s="172" t="s">
        <v>2</v>
      </c>
      <c r="E2303" s="172" t="s">
        <v>12505</v>
      </c>
      <c r="F2303" s="172">
        <v>1</v>
      </c>
      <c r="G2303" s="172">
        <v>1</v>
      </c>
      <c r="H2303" s="140" t="s">
        <v>9153</v>
      </c>
      <c r="I2303" s="155" t="s">
        <v>12506</v>
      </c>
      <c r="J2303" s="311"/>
      <c r="K2303" s="311"/>
      <c r="L2303" s="306"/>
      <c r="M2303" s="161"/>
      <c r="N2303" s="161"/>
      <c r="O2303" s="155"/>
      <c r="P2303" s="155"/>
      <c r="Q2303" s="155"/>
      <c r="R2303" s="155"/>
      <c r="S2303" s="155"/>
      <c r="T2303" s="155"/>
      <c r="U2303" s="155"/>
      <c r="V2303" s="161"/>
      <c r="W2303" s="174"/>
      <c r="X2303" s="175"/>
      <c r="Y2303" s="511"/>
      <c r="Z2303" s="139"/>
    </row>
    <row r="2304" spans="1:26" ht="15" customHeight="1">
      <c r="A2304" s="160"/>
      <c r="B2304" s="160"/>
      <c r="C2304" s="158" t="s">
        <v>10129</v>
      </c>
      <c r="D2304" s="172" t="s">
        <v>2</v>
      </c>
      <c r="E2304" s="172" t="s">
        <v>12505</v>
      </c>
      <c r="F2304" s="172">
        <v>1</v>
      </c>
      <c r="G2304" s="172">
        <v>1</v>
      </c>
      <c r="H2304" s="140" t="s">
        <v>9154</v>
      </c>
      <c r="I2304" s="155" t="s">
        <v>12506</v>
      </c>
      <c r="J2304" s="311"/>
      <c r="K2304" s="311"/>
      <c r="L2304" s="306"/>
      <c r="M2304" s="161"/>
      <c r="N2304" s="161"/>
      <c r="O2304" s="155"/>
      <c r="P2304" s="155"/>
      <c r="Q2304" s="155"/>
      <c r="R2304" s="155"/>
      <c r="S2304" s="155"/>
      <c r="T2304" s="155"/>
      <c r="U2304" s="155"/>
      <c r="V2304" s="161"/>
      <c r="W2304" s="174"/>
      <c r="X2304" s="175"/>
      <c r="Y2304" s="511"/>
      <c r="Z2304" s="139"/>
    </row>
    <row r="2305" spans="1:26" ht="15" customHeight="1">
      <c r="A2305" s="160"/>
      <c r="B2305" s="160"/>
      <c r="C2305" s="158" t="s">
        <v>10129</v>
      </c>
      <c r="D2305" s="172" t="s">
        <v>2</v>
      </c>
      <c r="E2305" s="172" t="s">
        <v>12505</v>
      </c>
      <c r="F2305" s="172">
        <v>1</v>
      </c>
      <c r="G2305" s="172">
        <v>1</v>
      </c>
      <c r="H2305" s="140" t="s">
        <v>9155</v>
      </c>
      <c r="I2305" s="155" t="s">
        <v>12506</v>
      </c>
      <c r="J2305" s="311"/>
      <c r="K2305" s="311"/>
      <c r="L2305" s="306"/>
      <c r="M2305" s="161"/>
      <c r="N2305" s="161"/>
      <c r="O2305" s="155"/>
      <c r="P2305" s="155"/>
      <c r="Q2305" s="155"/>
      <c r="R2305" s="155"/>
      <c r="S2305" s="155"/>
      <c r="T2305" s="155"/>
      <c r="U2305" s="155"/>
      <c r="V2305" s="161"/>
      <c r="W2305" s="174"/>
      <c r="X2305" s="175"/>
      <c r="Y2305" s="511"/>
      <c r="Z2305" s="139"/>
    </row>
    <row r="2306" spans="1:26" ht="15" customHeight="1">
      <c r="A2306" s="160"/>
      <c r="B2306" s="160"/>
      <c r="C2306" s="158" t="s">
        <v>10130</v>
      </c>
      <c r="D2306" s="172" t="s">
        <v>2</v>
      </c>
      <c r="E2306" s="172" t="s">
        <v>12505</v>
      </c>
      <c r="F2306" s="172">
        <v>1</v>
      </c>
      <c r="G2306" s="172">
        <v>1</v>
      </c>
      <c r="H2306" s="140" t="s">
        <v>9156</v>
      </c>
      <c r="I2306" s="155" t="s">
        <v>12506</v>
      </c>
      <c r="J2306" s="311"/>
      <c r="K2306" s="311"/>
      <c r="L2306" s="306"/>
      <c r="M2306" s="161"/>
      <c r="N2306" s="161"/>
      <c r="O2306" s="155"/>
      <c r="P2306" s="155"/>
      <c r="Q2306" s="155"/>
      <c r="R2306" s="155"/>
      <c r="S2306" s="155"/>
      <c r="T2306" s="155"/>
      <c r="U2306" s="155"/>
      <c r="V2306" s="161"/>
      <c r="W2306" s="174"/>
      <c r="X2306" s="175"/>
      <c r="Y2306" s="511"/>
      <c r="Z2306" s="139"/>
    </row>
    <row r="2307" spans="1:26" ht="15" customHeight="1">
      <c r="A2307" s="160"/>
      <c r="B2307" s="160"/>
      <c r="C2307" s="158" t="s">
        <v>10130</v>
      </c>
      <c r="D2307" s="172" t="s">
        <v>2</v>
      </c>
      <c r="E2307" s="172" t="s">
        <v>12505</v>
      </c>
      <c r="F2307" s="172">
        <v>1</v>
      </c>
      <c r="G2307" s="172">
        <v>1</v>
      </c>
      <c r="H2307" s="140" t="s">
        <v>9157</v>
      </c>
      <c r="I2307" s="155" t="s">
        <v>12506</v>
      </c>
      <c r="J2307" s="311"/>
      <c r="K2307" s="311"/>
      <c r="L2307" s="306"/>
      <c r="M2307" s="161"/>
      <c r="N2307" s="161"/>
      <c r="O2307" s="155"/>
      <c r="P2307" s="155"/>
      <c r="Q2307" s="155"/>
      <c r="R2307" s="155"/>
      <c r="S2307" s="155"/>
      <c r="T2307" s="155"/>
      <c r="U2307" s="155"/>
      <c r="V2307" s="161"/>
      <c r="W2307" s="174"/>
      <c r="X2307" s="175"/>
      <c r="Y2307" s="511"/>
      <c r="Z2307" s="139"/>
    </row>
    <row r="2308" spans="1:26" ht="15" customHeight="1">
      <c r="A2308" s="160"/>
      <c r="B2308" s="160"/>
      <c r="C2308" s="158" t="s">
        <v>10130</v>
      </c>
      <c r="D2308" s="172" t="s">
        <v>2</v>
      </c>
      <c r="E2308" s="172" t="s">
        <v>12505</v>
      </c>
      <c r="F2308" s="172">
        <v>1</v>
      </c>
      <c r="G2308" s="172">
        <v>1</v>
      </c>
      <c r="H2308" s="140" t="s">
        <v>1346</v>
      </c>
      <c r="I2308" s="155" t="s">
        <v>12506</v>
      </c>
      <c r="J2308" s="311"/>
      <c r="K2308" s="311"/>
      <c r="L2308" s="306"/>
      <c r="M2308" s="161"/>
      <c r="N2308" s="161"/>
      <c r="O2308" s="155"/>
      <c r="P2308" s="155"/>
      <c r="Q2308" s="155"/>
      <c r="R2308" s="155"/>
      <c r="S2308" s="155"/>
      <c r="T2308" s="155"/>
      <c r="U2308" s="155"/>
      <c r="V2308" s="161"/>
      <c r="W2308" s="174"/>
      <c r="X2308" s="175"/>
      <c r="Y2308" s="511"/>
      <c r="Z2308" s="139"/>
    </row>
    <row r="2309" spans="1:26" ht="15" customHeight="1">
      <c r="A2309" s="160"/>
      <c r="B2309" s="160"/>
      <c r="C2309" s="158" t="s">
        <v>10130</v>
      </c>
      <c r="D2309" s="172" t="s">
        <v>2</v>
      </c>
      <c r="E2309" s="172" t="s">
        <v>12505</v>
      </c>
      <c r="F2309" s="172">
        <v>1</v>
      </c>
      <c r="G2309" s="172">
        <v>1</v>
      </c>
      <c r="H2309" s="140" t="s">
        <v>9158</v>
      </c>
      <c r="I2309" s="155" t="s">
        <v>12506</v>
      </c>
      <c r="J2309" s="311"/>
      <c r="K2309" s="311"/>
      <c r="L2309" s="306"/>
      <c r="M2309" s="161"/>
      <c r="N2309" s="161"/>
      <c r="O2309" s="155"/>
      <c r="P2309" s="155"/>
      <c r="Q2309" s="155"/>
      <c r="R2309" s="155"/>
      <c r="S2309" s="155"/>
      <c r="T2309" s="155"/>
      <c r="U2309" s="155"/>
      <c r="V2309" s="161"/>
      <c r="W2309" s="174"/>
      <c r="X2309" s="175"/>
      <c r="Y2309" s="511"/>
      <c r="Z2309" s="139"/>
    </row>
    <row r="2310" spans="1:26" ht="15" customHeight="1">
      <c r="A2310" s="160"/>
      <c r="B2310" s="160"/>
      <c r="C2310" s="158" t="s">
        <v>10130</v>
      </c>
      <c r="D2310" s="172" t="s">
        <v>2</v>
      </c>
      <c r="E2310" s="172" t="s">
        <v>12505</v>
      </c>
      <c r="F2310" s="172">
        <v>1</v>
      </c>
      <c r="G2310" s="172">
        <v>1</v>
      </c>
      <c r="H2310" s="140" t="s">
        <v>9159</v>
      </c>
      <c r="I2310" s="155" t="s">
        <v>12506</v>
      </c>
      <c r="J2310" s="311"/>
      <c r="K2310" s="311"/>
      <c r="L2310" s="306"/>
      <c r="M2310" s="161"/>
      <c r="N2310" s="161"/>
      <c r="O2310" s="155"/>
      <c r="P2310" s="155"/>
      <c r="Q2310" s="155"/>
      <c r="R2310" s="155"/>
      <c r="S2310" s="155"/>
      <c r="T2310" s="155"/>
      <c r="U2310" s="155"/>
      <c r="V2310" s="161"/>
      <c r="W2310" s="174"/>
      <c r="X2310" s="175"/>
      <c r="Y2310" s="511"/>
      <c r="Z2310" s="139"/>
    </row>
    <row r="2311" spans="1:26" ht="15" customHeight="1">
      <c r="A2311" s="160"/>
      <c r="B2311" s="160"/>
      <c r="C2311" s="158" t="s">
        <v>10130</v>
      </c>
      <c r="D2311" s="172" t="s">
        <v>2</v>
      </c>
      <c r="E2311" s="172" t="s">
        <v>12505</v>
      </c>
      <c r="F2311" s="172">
        <v>1</v>
      </c>
      <c r="G2311" s="172">
        <v>1</v>
      </c>
      <c r="H2311" s="140" t="s">
        <v>9160</v>
      </c>
      <c r="I2311" s="155" t="s">
        <v>12506</v>
      </c>
      <c r="J2311" s="311"/>
      <c r="K2311" s="311"/>
      <c r="L2311" s="306"/>
      <c r="M2311" s="161"/>
      <c r="N2311" s="161"/>
      <c r="O2311" s="155"/>
      <c r="P2311" s="155"/>
      <c r="Q2311" s="155"/>
      <c r="R2311" s="155"/>
      <c r="S2311" s="155"/>
      <c r="T2311" s="155"/>
      <c r="U2311" s="155"/>
      <c r="V2311" s="161"/>
      <c r="W2311" s="174"/>
      <c r="X2311" s="175"/>
      <c r="Y2311" s="511"/>
      <c r="Z2311" s="139"/>
    </row>
    <row r="2312" spans="1:26" ht="15" customHeight="1">
      <c r="A2312" s="160"/>
      <c r="B2312" s="160"/>
      <c r="C2312" s="158" t="s">
        <v>10130</v>
      </c>
      <c r="D2312" s="172" t="s">
        <v>2</v>
      </c>
      <c r="E2312" s="172" t="s">
        <v>12505</v>
      </c>
      <c r="F2312" s="172">
        <v>1</v>
      </c>
      <c r="G2312" s="172">
        <v>1</v>
      </c>
      <c r="H2312" s="140" t="s">
        <v>9161</v>
      </c>
      <c r="I2312" s="155" t="s">
        <v>12506</v>
      </c>
      <c r="J2312" s="311"/>
      <c r="K2312" s="311"/>
      <c r="L2312" s="306"/>
      <c r="M2312" s="161"/>
      <c r="N2312" s="161"/>
      <c r="O2312" s="155"/>
      <c r="P2312" s="155"/>
      <c r="Q2312" s="155"/>
      <c r="R2312" s="155"/>
      <c r="S2312" s="155"/>
      <c r="T2312" s="155"/>
      <c r="U2312" s="155"/>
      <c r="V2312" s="161"/>
      <c r="W2312" s="174"/>
      <c r="X2312" s="175"/>
      <c r="Y2312" s="511"/>
      <c r="Z2312" s="139"/>
    </row>
    <row r="2313" spans="1:26" ht="15" customHeight="1">
      <c r="A2313" s="160"/>
      <c r="B2313" s="160"/>
      <c r="C2313" s="158" t="s">
        <v>10130</v>
      </c>
      <c r="D2313" s="172" t="s">
        <v>2</v>
      </c>
      <c r="E2313" s="172" t="s">
        <v>12505</v>
      </c>
      <c r="F2313" s="172">
        <v>1</v>
      </c>
      <c r="G2313" s="172">
        <v>1</v>
      </c>
      <c r="H2313" s="140" t="s">
        <v>9162</v>
      </c>
      <c r="I2313" s="155" t="s">
        <v>12506</v>
      </c>
      <c r="J2313" s="311"/>
      <c r="K2313" s="311"/>
      <c r="L2313" s="306"/>
      <c r="M2313" s="161"/>
      <c r="N2313" s="161"/>
      <c r="O2313" s="155"/>
      <c r="P2313" s="155"/>
      <c r="Q2313" s="155"/>
      <c r="R2313" s="155"/>
      <c r="S2313" s="155"/>
      <c r="T2313" s="155"/>
      <c r="U2313" s="155"/>
      <c r="V2313" s="161"/>
      <c r="W2313" s="174"/>
      <c r="X2313" s="175"/>
      <c r="Y2313" s="511"/>
      <c r="Z2313" s="139"/>
    </row>
    <row r="2314" spans="1:26" ht="15" customHeight="1">
      <c r="A2314" s="160"/>
      <c r="B2314" s="160"/>
      <c r="C2314" s="158" t="s">
        <v>10130</v>
      </c>
      <c r="D2314" s="172" t="s">
        <v>2</v>
      </c>
      <c r="E2314" s="172" t="s">
        <v>12505</v>
      </c>
      <c r="F2314" s="172">
        <v>1</v>
      </c>
      <c r="G2314" s="172">
        <v>1</v>
      </c>
      <c r="H2314" s="140" t="s">
        <v>9163</v>
      </c>
      <c r="I2314" s="155" t="s">
        <v>12506</v>
      </c>
      <c r="J2314" s="311"/>
      <c r="K2314" s="311"/>
      <c r="L2314" s="306"/>
      <c r="M2314" s="161"/>
      <c r="N2314" s="161"/>
      <c r="O2314" s="155"/>
      <c r="P2314" s="155"/>
      <c r="Q2314" s="155"/>
      <c r="R2314" s="155"/>
      <c r="S2314" s="155"/>
      <c r="T2314" s="155"/>
      <c r="U2314" s="155"/>
      <c r="V2314" s="161"/>
      <c r="W2314" s="174"/>
      <c r="X2314" s="175"/>
      <c r="Y2314" s="511"/>
      <c r="Z2314" s="139"/>
    </row>
    <row r="2315" spans="1:26" ht="15" customHeight="1">
      <c r="A2315" s="160"/>
      <c r="B2315" s="160"/>
      <c r="C2315" s="158" t="s">
        <v>10130</v>
      </c>
      <c r="D2315" s="172" t="s">
        <v>2</v>
      </c>
      <c r="E2315" s="172" t="s">
        <v>12505</v>
      </c>
      <c r="F2315" s="172">
        <v>1</v>
      </c>
      <c r="G2315" s="172">
        <v>1</v>
      </c>
      <c r="H2315" s="140" t="s">
        <v>9164</v>
      </c>
      <c r="I2315" s="155" t="s">
        <v>12506</v>
      </c>
      <c r="J2315" s="311"/>
      <c r="K2315" s="311"/>
      <c r="L2315" s="306"/>
      <c r="M2315" s="161"/>
      <c r="N2315" s="161"/>
      <c r="O2315" s="155"/>
      <c r="P2315" s="155"/>
      <c r="Q2315" s="155"/>
      <c r="R2315" s="155"/>
      <c r="S2315" s="155"/>
      <c r="T2315" s="155"/>
      <c r="U2315" s="155"/>
      <c r="V2315" s="161"/>
      <c r="W2315" s="174"/>
      <c r="X2315" s="175"/>
      <c r="Y2315" s="511"/>
      <c r="Z2315" s="139"/>
    </row>
    <row r="2316" spans="1:26" ht="15" customHeight="1">
      <c r="A2316" s="160"/>
      <c r="B2316" s="160"/>
      <c r="C2316" s="158" t="s">
        <v>10130</v>
      </c>
      <c r="D2316" s="172" t="s">
        <v>2</v>
      </c>
      <c r="E2316" s="172" t="s">
        <v>12505</v>
      </c>
      <c r="F2316" s="172">
        <v>1</v>
      </c>
      <c r="G2316" s="172">
        <v>1</v>
      </c>
      <c r="H2316" s="140" t="s">
        <v>9165</v>
      </c>
      <c r="I2316" s="155" t="s">
        <v>12506</v>
      </c>
      <c r="J2316" s="311"/>
      <c r="K2316" s="311"/>
      <c r="L2316" s="306"/>
      <c r="M2316" s="161"/>
      <c r="N2316" s="161"/>
      <c r="O2316" s="155"/>
      <c r="P2316" s="155"/>
      <c r="Q2316" s="155"/>
      <c r="R2316" s="155"/>
      <c r="S2316" s="155"/>
      <c r="T2316" s="155"/>
      <c r="U2316" s="155"/>
      <c r="V2316" s="161"/>
      <c r="W2316" s="174"/>
      <c r="X2316" s="175"/>
      <c r="Y2316" s="511"/>
      <c r="Z2316" s="139"/>
    </row>
    <row r="2317" spans="1:26" ht="15" customHeight="1">
      <c r="A2317" s="160"/>
      <c r="B2317" s="160"/>
      <c r="C2317" s="158" t="s">
        <v>10130</v>
      </c>
      <c r="D2317" s="172" t="s">
        <v>2</v>
      </c>
      <c r="E2317" s="172" t="s">
        <v>12505</v>
      </c>
      <c r="F2317" s="172">
        <v>1</v>
      </c>
      <c r="G2317" s="172">
        <v>1</v>
      </c>
      <c r="H2317" s="140" t="s">
        <v>9166</v>
      </c>
      <c r="I2317" s="155" t="s">
        <v>12506</v>
      </c>
      <c r="J2317" s="311"/>
      <c r="K2317" s="311"/>
      <c r="L2317" s="306"/>
      <c r="M2317" s="161"/>
      <c r="N2317" s="161"/>
      <c r="O2317" s="155"/>
      <c r="P2317" s="155"/>
      <c r="Q2317" s="155"/>
      <c r="R2317" s="155"/>
      <c r="S2317" s="155"/>
      <c r="T2317" s="155"/>
      <c r="U2317" s="155"/>
      <c r="V2317" s="161"/>
      <c r="W2317" s="174"/>
      <c r="X2317" s="175"/>
      <c r="Y2317" s="511"/>
      <c r="Z2317" s="139"/>
    </row>
    <row r="2318" spans="1:26" ht="15" customHeight="1">
      <c r="A2318" s="160"/>
      <c r="B2318" s="160"/>
      <c r="C2318" s="158" t="s">
        <v>10130</v>
      </c>
      <c r="D2318" s="172" t="s">
        <v>2</v>
      </c>
      <c r="E2318" s="172" t="s">
        <v>12505</v>
      </c>
      <c r="F2318" s="172">
        <v>1</v>
      </c>
      <c r="G2318" s="172">
        <v>1</v>
      </c>
      <c r="H2318" s="140" t="s">
        <v>9167</v>
      </c>
      <c r="I2318" s="155" t="s">
        <v>12506</v>
      </c>
      <c r="J2318" s="311"/>
      <c r="K2318" s="311"/>
      <c r="L2318" s="306"/>
      <c r="M2318" s="161"/>
      <c r="N2318" s="161"/>
      <c r="O2318" s="155"/>
      <c r="P2318" s="155"/>
      <c r="Q2318" s="155"/>
      <c r="R2318" s="155"/>
      <c r="S2318" s="155"/>
      <c r="T2318" s="155"/>
      <c r="U2318" s="155"/>
      <c r="V2318" s="161"/>
      <c r="W2318" s="174"/>
      <c r="X2318" s="175"/>
      <c r="Y2318" s="511"/>
      <c r="Z2318" s="139"/>
    </row>
    <row r="2319" spans="1:26" ht="15" customHeight="1">
      <c r="A2319" s="160"/>
      <c r="B2319" s="160"/>
      <c r="C2319" s="158" t="s">
        <v>10130</v>
      </c>
      <c r="D2319" s="172" t="s">
        <v>2</v>
      </c>
      <c r="E2319" s="172" t="s">
        <v>12505</v>
      </c>
      <c r="F2319" s="172">
        <v>1</v>
      </c>
      <c r="G2319" s="172">
        <v>1</v>
      </c>
      <c r="H2319" s="140" t="s">
        <v>9168</v>
      </c>
      <c r="I2319" s="155" t="s">
        <v>12506</v>
      </c>
      <c r="J2319" s="311"/>
      <c r="K2319" s="311"/>
      <c r="L2319" s="306"/>
      <c r="M2319" s="161"/>
      <c r="N2319" s="161"/>
      <c r="O2319" s="155"/>
      <c r="P2319" s="155"/>
      <c r="Q2319" s="155"/>
      <c r="R2319" s="155"/>
      <c r="S2319" s="155"/>
      <c r="T2319" s="155"/>
      <c r="U2319" s="155"/>
      <c r="V2319" s="161"/>
      <c r="W2319" s="174"/>
      <c r="X2319" s="175"/>
      <c r="Y2319" s="511"/>
      <c r="Z2319" s="139"/>
    </row>
    <row r="2320" spans="1:26" ht="15" customHeight="1">
      <c r="A2320" s="160"/>
      <c r="B2320" s="160"/>
      <c r="C2320" s="158" t="s">
        <v>10130</v>
      </c>
      <c r="D2320" s="172" t="s">
        <v>2</v>
      </c>
      <c r="E2320" s="172" t="s">
        <v>12505</v>
      </c>
      <c r="F2320" s="172">
        <v>1</v>
      </c>
      <c r="G2320" s="172">
        <v>1</v>
      </c>
      <c r="H2320" s="140" t="s">
        <v>9169</v>
      </c>
      <c r="I2320" s="155" t="s">
        <v>12506</v>
      </c>
      <c r="J2320" s="311"/>
      <c r="K2320" s="311"/>
      <c r="L2320" s="306"/>
      <c r="M2320" s="161"/>
      <c r="N2320" s="161"/>
      <c r="O2320" s="155"/>
      <c r="P2320" s="155"/>
      <c r="Q2320" s="155"/>
      <c r="R2320" s="155"/>
      <c r="S2320" s="155"/>
      <c r="T2320" s="155"/>
      <c r="U2320" s="155"/>
      <c r="V2320" s="161"/>
      <c r="W2320" s="174"/>
      <c r="X2320" s="175"/>
      <c r="Y2320" s="511"/>
      <c r="Z2320" s="139"/>
    </row>
    <row r="2321" spans="1:26" ht="15" customHeight="1">
      <c r="A2321" s="160"/>
      <c r="B2321" s="160"/>
      <c r="C2321" s="158" t="s">
        <v>10130</v>
      </c>
      <c r="D2321" s="172" t="s">
        <v>2</v>
      </c>
      <c r="E2321" s="172" t="s">
        <v>12505</v>
      </c>
      <c r="F2321" s="172">
        <v>1</v>
      </c>
      <c r="G2321" s="172">
        <v>1</v>
      </c>
      <c r="H2321" s="140" t="s">
        <v>9170</v>
      </c>
      <c r="I2321" s="155" t="s">
        <v>12506</v>
      </c>
      <c r="J2321" s="311"/>
      <c r="K2321" s="311"/>
      <c r="L2321" s="306"/>
      <c r="M2321" s="161"/>
      <c r="N2321" s="161"/>
      <c r="O2321" s="155"/>
      <c r="P2321" s="155"/>
      <c r="Q2321" s="155"/>
      <c r="R2321" s="155"/>
      <c r="S2321" s="155"/>
      <c r="T2321" s="155"/>
      <c r="U2321" s="155"/>
      <c r="V2321" s="161"/>
      <c r="W2321" s="174"/>
      <c r="X2321" s="175"/>
      <c r="Y2321" s="511"/>
      <c r="Z2321" s="139"/>
    </row>
    <row r="2322" spans="1:26" ht="15" customHeight="1">
      <c r="A2322" s="160"/>
      <c r="B2322" s="160"/>
      <c r="C2322" s="158" t="s">
        <v>10130</v>
      </c>
      <c r="D2322" s="172" t="s">
        <v>2</v>
      </c>
      <c r="E2322" s="172" t="s">
        <v>12505</v>
      </c>
      <c r="F2322" s="172">
        <v>1</v>
      </c>
      <c r="G2322" s="172">
        <v>1</v>
      </c>
      <c r="H2322" s="140" t="s">
        <v>9171</v>
      </c>
      <c r="I2322" s="155" t="s">
        <v>12506</v>
      </c>
      <c r="J2322" s="311"/>
      <c r="K2322" s="311"/>
      <c r="L2322" s="306"/>
      <c r="M2322" s="161"/>
      <c r="N2322" s="161"/>
      <c r="O2322" s="155"/>
      <c r="P2322" s="155"/>
      <c r="Q2322" s="155"/>
      <c r="R2322" s="155"/>
      <c r="S2322" s="155"/>
      <c r="T2322" s="155"/>
      <c r="U2322" s="155"/>
      <c r="V2322" s="161"/>
      <c r="W2322" s="174"/>
      <c r="X2322" s="175"/>
      <c r="Y2322" s="511"/>
      <c r="Z2322" s="139"/>
    </row>
    <row r="2323" spans="1:26" ht="15" customHeight="1">
      <c r="A2323" s="160"/>
      <c r="B2323" s="160"/>
      <c r="C2323" s="158" t="s">
        <v>10130</v>
      </c>
      <c r="D2323" s="172" t="s">
        <v>2</v>
      </c>
      <c r="E2323" s="172" t="s">
        <v>12505</v>
      </c>
      <c r="F2323" s="172">
        <v>1</v>
      </c>
      <c r="G2323" s="172">
        <v>1</v>
      </c>
      <c r="H2323" s="140" t="s">
        <v>9172</v>
      </c>
      <c r="I2323" s="155" t="s">
        <v>12506</v>
      </c>
      <c r="J2323" s="311"/>
      <c r="K2323" s="311"/>
      <c r="L2323" s="306"/>
      <c r="M2323" s="161"/>
      <c r="N2323" s="161"/>
      <c r="O2323" s="155"/>
      <c r="P2323" s="155"/>
      <c r="Q2323" s="155"/>
      <c r="R2323" s="155"/>
      <c r="S2323" s="155"/>
      <c r="T2323" s="155"/>
      <c r="U2323" s="155"/>
      <c r="V2323" s="161"/>
      <c r="W2323" s="174"/>
      <c r="X2323" s="175"/>
      <c r="Y2323" s="511"/>
      <c r="Z2323" s="139"/>
    </row>
    <row r="2324" spans="1:26" ht="15" customHeight="1">
      <c r="A2324" s="160"/>
      <c r="B2324" s="160"/>
      <c r="C2324" s="158" t="s">
        <v>10130</v>
      </c>
      <c r="D2324" s="172" t="s">
        <v>2</v>
      </c>
      <c r="E2324" s="172" t="s">
        <v>12505</v>
      </c>
      <c r="F2324" s="172">
        <v>1</v>
      </c>
      <c r="G2324" s="172">
        <v>1</v>
      </c>
      <c r="H2324" s="140" t="s">
        <v>9173</v>
      </c>
      <c r="I2324" s="155" t="s">
        <v>12506</v>
      </c>
      <c r="J2324" s="311"/>
      <c r="K2324" s="311"/>
      <c r="L2324" s="306"/>
      <c r="M2324" s="161"/>
      <c r="N2324" s="161"/>
      <c r="O2324" s="155"/>
      <c r="P2324" s="155"/>
      <c r="Q2324" s="155"/>
      <c r="R2324" s="155"/>
      <c r="S2324" s="155"/>
      <c r="T2324" s="155"/>
      <c r="U2324" s="155"/>
      <c r="V2324" s="161"/>
      <c r="W2324" s="174"/>
      <c r="X2324" s="175"/>
      <c r="Y2324" s="511"/>
      <c r="Z2324" s="139"/>
    </row>
    <row r="2325" spans="1:26" ht="15" customHeight="1">
      <c r="A2325" s="160"/>
      <c r="B2325" s="160"/>
      <c r="C2325" s="158" t="s">
        <v>10130</v>
      </c>
      <c r="D2325" s="172" t="s">
        <v>2</v>
      </c>
      <c r="E2325" s="172" t="s">
        <v>12505</v>
      </c>
      <c r="F2325" s="172">
        <v>1</v>
      </c>
      <c r="G2325" s="172">
        <v>1</v>
      </c>
      <c r="H2325" s="140" t="s">
        <v>9174</v>
      </c>
      <c r="I2325" s="155" t="s">
        <v>12506</v>
      </c>
      <c r="J2325" s="311"/>
      <c r="K2325" s="311"/>
      <c r="L2325" s="306"/>
      <c r="M2325" s="161"/>
      <c r="N2325" s="161"/>
      <c r="O2325" s="155"/>
      <c r="P2325" s="155"/>
      <c r="Q2325" s="155"/>
      <c r="R2325" s="155"/>
      <c r="S2325" s="155"/>
      <c r="T2325" s="155"/>
      <c r="U2325" s="155"/>
      <c r="V2325" s="161"/>
      <c r="W2325" s="174"/>
      <c r="X2325" s="175"/>
      <c r="Y2325" s="511"/>
      <c r="Z2325" s="139"/>
    </row>
    <row r="2326" spans="1:26" ht="15" customHeight="1">
      <c r="A2326" s="160"/>
      <c r="B2326" s="160"/>
      <c r="C2326" s="158" t="s">
        <v>10130</v>
      </c>
      <c r="D2326" s="172" t="s">
        <v>2</v>
      </c>
      <c r="E2326" s="172" t="s">
        <v>12505</v>
      </c>
      <c r="F2326" s="172">
        <v>1</v>
      </c>
      <c r="G2326" s="172">
        <v>1</v>
      </c>
      <c r="H2326" s="140" t="s">
        <v>9175</v>
      </c>
      <c r="I2326" s="155" t="s">
        <v>12506</v>
      </c>
      <c r="J2326" s="311"/>
      <c r="K2326" s="311"/>
      <c r="L2326" s="306"/>
      <c r="M2326" s="161"/>
      <c r="N2326" s="161"/>
      <c r="O2326" s="155"/>
      <c r="P2326" s="155"/>
      <c r="Q2326" s="155"/>
      <c r="R2326" s="155"/>
      <c r="S2326" s="155"/>
      <c r="T2326" s="155"/>
      <c r="U2326" s="155"/>
      <c r="V2326" s="161"/>
      <c r="W2326" s="174"/>
      <c r="X2326" s="175"/>
      <c r="Y2326" s="511"/>
      <c r="Z2326" s="139"/>
    </row>
    <row r="2327" spans="1:26" ht="15" customHeight="1">
      <c r="A2327" s="160"/>
      <c r="B2327" s="160"/>
      <c r="C2327" s="158" t="s">
        <v>10130</v>
      </c>
      <c r="D2327" s="172" t="s">
        <v>2</v>
      </c>
      <c r="E2327" s="172" t="s">
        <v>12505</v>
      </c>
      <c r="F2327" s="172">
        <v>1</v>
      </c>
      <c r="G2327" s="172">
        <v>1</v>
      </c>
      <c r="H2327" s="140" t="s">
        <v>9176</v>
      </c>
      <c r="I2327" s="155" t="s">
        <v>12506</v>
      </c>
      <c r="J2327" s="311"/>
      <c r="K2327" s="311"/>
      <c r="L2327" s="306"/>
      <c r="M2327" s="161"/>
      <c r="N2327" s="161"/>
      <c r="O2327" s="155"/>
      <c r="P2327" s="155"/>
      <c r="Q2327" s="155"/>
      <c r="R2327" s="155"/>
      <c r="S2327" s="155"/>
      <c r="T2327" s="155"/>
      <c r="U2327" s="155"/>
      <c r="V2327" s="161"/>
      <c r="W2327" s="174"/>
      <c r="X2327" s="175"/>
      <c r="Y2327" s="511"/>
      <c r="Z2327" s="139"/>
    </row>
    <row r="2328" spans="1:26" ht="15" customHeight="1">
      <c r="A2328" s="160"/>
      <c r="B2328" s="160"/>
      <c r="C2328" s="158" t="s">
        <v>10130</v>
      </c>
      <c r="D2328" s="172" t="s">
        <v>2</v>
      </c>
      <c r="E2328" s="172" t="s">
        <v>12505</v>
      </c>
      <c r="F2328" s="172">
        <v>1</v>
      </c>
      <c r="G2328" s="172">
        <v>1</v>
      </c>
      <c r="H2328" s="140" t="s">
        <v>9177</v>
      </c>
      <c r="I2328" s="155" t="s">
        <v>12506</v>
      </c>
      <c r="J2328" s="311"/>
      <c r="K2328" s="311"/>
      <c r="L2328" s="306"/>
      <c r="M2328" s="161"/>
      <c r="N2328" s="161"/>
      <c r="O2328" s="155"/>
      <c r="P2328" s="155"/>
      <c r="Q2328" s="155"/>
      <c r="R2328" s="155"/>
      <c r="S2328" s="155"/>
      <c r="T2328" s="155"/>
      <c r="U2328" s="155"/>
      <c r="V2328" s="161"/>
      <c r="W2328" s="174"/>
      <c r="X2328" s="175"/>
      <c r="Y2328" s="511"/>
      <c r="Z2328" s="139"/>
    </row>
    <row r="2329" spans="1:26" ht="15" customHeight="1">
      <c r="A2329" s="160"/>
      <c r="B2329" s="160"/>
      <c r="C2329" s="158" t="s">
        <v>10130</v>
      </c>
      <c r="D2329" s="172" t="s">
        <v>2</v>
      </c>
      <c r="E2329" s="172" t="s">
        <v>12505</v>
      </c>
      <c r="F2329" s="172">
        <v>1</v>
      </c>
      <c r="G2329" s="172">
        <v>1</v>
      </c>
      <c r="H2329" s="140" t="s">
        <v>9178</v>
      </c>
      <c r="I2329" s="155" t="s">
        <v>12506</v>
      </c>
      <c r="J2329" s="311"/>
      <c r="K2329" s="311"/>
      <c r="L2329" s="306"/>
      <c r="M2329" s="161"/>
      <c r="N2329" s="161"/>
      <c r="O2329" s="155"/>
      <c r="P2329" s="155"/>
      <c r="Q2329" s="155"/>
      <c r="R2329" s="155"/>
      <c r="S2329" s="155"/>
      <c r="T2329" s="155"/>
      <c r="U2329" s="155"/>
      <c r="V2329" s="161"/>
      <c r="W2329" s="174"/>
      <c r="X2329" s="175"/>
      <c r="Y2329" s="511"/>
      <c r="Z2329" s="139"/>
    </row>
    <row r="2330" spans="1:26" ht="15" customHeight="1">
      <c r="A2330" s="160"/>
      <c r="B2330" s="160"/>
      <c r="C2330" s="158" t="s">
        <v>10130</v>
      </c>
      <c r="D2330" s="172" t="s">
        <v>2</v>
      </c>
      <c r="E2330" s="172" t="s">
        <v>12505</v>
      </c>
      <c r="F2330" s="172">
        <v>1</v>
      </c>
      <c r="G2330" s="172">
        <v>1</v>
      </c>
      <c r="H2330" s="140" t="s">
        <v>9179</v>
      </c>
      <c r="I2330" s="155" t="s">
        <v>12506</v>
      </c>
      <c r="J2330" s="311"/>
      <c r="K2330" s="311"/>
      <c r="L2330" s="306"/>
      <c r="M2330" s="161"/>
      <c r="N2330" s="161"/>
      <c r="O2330" s="155"/>
      <c r="P2330" s="155"/>
      <c r="Q2330" s="155"/>
      <c r="R2330" s="155"/>
      <c r="S2330" s="155"/>
      <c r="T2330" s="155"/>
      <c r="U2330" s="155"/>
      <c r="V2330" s="161"/>
      <c r="W2330" s="174"/>
      <c r="X2330" s="175"/>
      <c r="Y2330" s="511"/>
      <c r="Z2330" s="139"/>
    </row>
    <row r="2331" spans="1:26" ht="15" customHeight="1">
      <c r="A2331" s="160"/>
      <c r="B2331" s="160"/>
      <c r="C2331" s="158" t="s">
        <v>10130</v>
      </c>
      <c r="D2331" s="172" t="s">
        <v>2</v>
      </c>
      <c r="E2331" s="172" t="s">
        <v>12505</v>
      </c>
      <c r="F2331" s="172">
        <v>1</v>
      </c>
      <c r="G2331" s="172">
        <v>1</v>
      </c>
      <c r="H2331" s="140" t="s">
        <v>9180</v>
      </c>
      <c r="I2331" s="155" t="s">
        <v>12506</v>
      </c>
      <c r="J2331" s="311"/>
      <c r="K2331" s="311"/>
      <c r="L2331" s="306"/>
      <c r="M2331" s="161"/>
      <c r="N2331" s="161"/>
      <c r="O2331" s="155"/>
      <c r="P2331" s="155"/>
      <c r="Q2331" s="155"/>
      <c r="R2331" s="155"/>
      <c r="S2331" s="155"/>
      <c r="T2331" s="155"/>
      <c r="U2331" s="155"/>
      <c r="V2331" s="161"/>
      <c r="W2331" s="174"/>
      <c r="X2331" s="175"/>
      <c r="Y2331" s="511"/>
      <c r="Z2331" s="139"/>
    </row>
    <row r="2332" spans="1:26" ht="15" customHeight="1">
      <c r="A2332" s="160"/>
      <c r="B2332" s="160"/>
      <c r="C2332" s="158" t="s">
        <v>10130</v>
      </c>
      <c r="D2332" s="172" t="s">
        <v>2</v>
      </c>
      <c r="E2332" s="172" t="s">
        <v>12505</v>
      </c>
      <c r="F2332" s="172">
        <v>1</v>
      </c>
      <c r="G2332" s="172">
        <v>1</v>
      </c>
      <c r="H2332" s="140" t="s">
        <v>9181</v>
      </c>
      <c r="I2332" s="155" t="s">
        <v>12506</v>
      </c>
      <c r="J2332" s="311"/>
      <c r="K2332" s="311"/>
      <c r="L2332" s="306"/>
      <c r="M2332" s="161"/>
      <c r="N2332" s="161"/>
      <c r="O2332" s="155"/>
      <c r="P2332" s="155"/>
      <c r="Q2332" s="155"/>
      <c r="R2332" s="155"/>
      <c r="S2332" s="155"/>
      <c r="T2332" s="155"/>
      <c r="U2332" s="155"/>
      <c r="V2332" s="161"/>
      <c r="W2332" s="174"/>
      <c r="X2332" s="175"/>
      <c r="Y2332" s="511"/>
      <c r="Z2332" s="139"/>
    </row>
    <row r="2333" spans="1:26" ht="15" customHeight="1">
      <c r="A2333" s="160"/>
      <c r="B2333" s="160"/>
      <c r="C2333" s="158" t="s">
        <v>10130</v>
      </c>
      <c r="D2333" s="172" t="s">
        <v>2</v>
      </c>
      <c r="E2333" s="172" t="s">
        <v>12505</v>
      </c>
      <c r="F2333" s="172">
        <v>1</v>
      </c>
      <c r="G2333" s="172">
        <v>1</v>
      </c>
      <c r="H2333" s="140" t="s">
        <v>9182</v>
      </c>
      <c r="I2333" s="155" t="s">
        <v>12506</v>
      </c>
      <c r="J2333" s="311"/>
      <c r="K2333" s="311"/>
      <c r="L2333" s="306"/>
      <c r="M2333" s="161"/>
      <c r="N2333" s="161"/>
      <c r="O2333" s="155"/>
      <c r="P2333" s="155"/>
      <c r="Q2333" s="155"/>
      <c r="R2333" s="155"/>
      <c r="S2333" s="155"/>
      <c r="T2333" s="155"/>
      <c r="U2333" s="155"/>
      <c r="V2333" s="161"/>
      <c r="W2333" s="174"/>
      <c r="X2333" s="175"/>
      <c r="Y2333" s="511"/>
      <c r="Z2333" s="139"/>
    </row>
    <row r="2334" spans="1:26" ht="15" customHeight="1">
      <c r="A2334" s="160"/>
      <c r="B2334" s="160"/>
      <c r="C2334" s="158" t="s">
        <v>10130</v>
      </c>
      <c r="D2334" s="172" t="s">
        <v>2</v>
      </c>
      <c r="E2334" s="172" t="s">
        <v>12505</v>
      </c>
      <c r="F2334" s="172">
        <v>1</v>
      </c>
      <c r="G2334" s="172">
        <v>1</v>
      </c>
      <c r="H2334" s="140" t="s">
        <v>9183</v>
      </c>
      <c r="I2334" s="155" t="s">
        <v>12506</v>
      </c>
      <c r="J2334" s="311"/>
      <c r="K2334" s="311"/>
      <c r="L2334" s="306"/>
      <c r="M2334" s="161"/>
      <c r="N2334" s="161"/>
      <c r="O2334" s="155"/>
      <c r="P2334" s="155"/>
      <c r="Q2334" s="155"/>
      <c r="R2334" s="155"/>
      <c r="S2334" s="155"/>
      <c r="T2334" s="155"/>
      <c r="U2334" s="155"/>
      <c r="V2334" s="161"/>
      <c r="W2334" s="174"/>
      <c r="X2334" s="175"/>
      <c r="Y2334" s="511"/>
      <c r="Z2334" s="139"/>
    </row>
    <row r="2335" spans="1:26" ht="15" customHeight="1">
      <c r="A2335" s="160"/>
      <c r="B2335" s="160"/>
      <c r="C2335" s="158" t="s">
        <v>10130</v>
      </c>
      <c r="D2335" s="172" t="s">
        <v>2</v>
      </c>
      <c r="E2335" s="172" t="s">
        <v>12505</v>
      </c>
      <c r="F2335" s="172">
        <v>1</v>
      </c>
      <c r="G2335" s="172">
        <v>1</v>
      </c>
      <c r="H2335" s="140" t="s">
        <v>9184</v>
      </c>
      <c r="I2335" s="155" t="s">
        <v>12506</v>
      </c>
      <c r="J2335" s="311"/>
      <c r="K2335" s="311"/>
      <c r="L2335" s="306"/>
      <c r="M2335" s="161"/>
      <c r="N2335" s="161"/>
      <c r="O2335" s="155"/>
      <c r="P2335" s="155"/>
      <c r="Q2335" s="155"/>
      <c r="R2335" s="155"/>
      <c r="S2335" s="155"/>
      <c r="T2335" s="155"/>
      <c r="U2335" s="155"/>
      <c r="V2335" s="161"/>
      <c r="W2335" s="174"/>
      <c r="X2335" s="175"/>
      <c r="Y2335" s="511"/>
      <c r="Z2335" s="139"/>
    </row>
    <row r="2336" spans="1:26" ht="15" customHeight="1">
      <c r="A2336" s="160"/>
      <c r="B2336" s="160"/>
      <c r="C2336" s="158" t="s">
        <v>10130</v>
      </c>
      <c r="D2336" s="172" t="s">
        <v>2</v>
      </c>
      <c r="E2336" s="172" t="s">
        <v>12505</v>
      </c>
      <c r="F2336" s="172">
        <v>1</v>
      </c>
      <c r="G2336" s="172">
        <v>1</v>
      </c>
      <c r="H2336" s="140" t="s">
        <v>9185</v>
      </c>
      <c r="I2336" s="155" t="s">
        <v>12506</v>
      </c>
      <c r="J2336" s="311"/>
      <c r="K2336" s="311"/>
      <c r="L2336" s="306"/>
      <c r="M2336" s="161"/>
      <c r="N2336" s="161"/>
      <c r="O2336" s="155"/>
      <c r="P2336" s="155"/>
      <c r="Q2336" s="155"/>
      <c r="R2336" s="155"/>
      <c r="S2336" s="155"/>
      <c r="T2336" s="155"/>
      <c r="U2336" s="155"/>
      <c r="V2336" s="161"/>
      <c r="W2336" s="174"/>
      <c r="X2336" s="175"/>
      <c r="Y2336" s="511"/>
      <c r="Z2336" s="139"/>
    </row>
    <row r="2337" spans="1:26" ht="15" customHeight="1">
      <c r="A2337" s="160"/>
      <c r="B2337" s="160"/>
      <c r="C2337" s="158" t="s">
        <v>10130</v>
      </c>
      <c r="D2337" s="172" t="s">
        <v>2</v>
      </c>
      <c r="E2337" s="172" t="s">
        <v>12505</v>
      </c>
      <c r="F2337" s="172">
        <v>1</v>
      </c>
      <c r="G2337" s="172">
        <v>1</v>
      </c>
      <c r="H2337" s="140" t="s">
        <v>9186</v>
      </c>
      <c r="I2337" s="155" t="s">
        <v>12506</v>
      </c>
      <c r="J2337" s="311"/>
      <c r="K2337" s="311"/>
      <c r="L2337" s="306"/>
      <c r="M2337" s="161"/>
      <c r="N2337" s="161"/>
      <c r="O2337" s="155"/>
      <c r="P2337" s="155"/>
      <c r="Q2337" s="155"/>
      <c r="R2337" s="155"/>
      <c r="S2337" s="155"/>
      <c r="T2337" s="155"/>
      <c r="U2337" s="155"/>
      <c r="V2337" s="161"/>
      <c r="W2337" s="174"/>
      <c r="X2337" s="175"/>
      <c r="Y2337" s="511"/>
      <c r="Z2337" s="139"/>
    </row>
    <row r="2338" spans="1:26" ht="15" customHeight="1">
      <c r="A2338" s="160"/>
      <c r="B2338" s="160"/>
      <c r="C2338" s="158" t="s">
        <v>10130</v>
      </c>
      <c r="D2338" s="172" t="s">
        <v>2</v>
      </c>
      <c r="E2338" s="172" t="s">
        <v>12505</v>
      </c>
      <c r="F2338" s="172">
        <v>1</v>
      </c>
      <c r="G2338" s="172">
        <v>1</v>
      </c>
      <c r="H2338" s="140" t="s">
        <v>9187</v>
      </c>
      <c r="I2338" s="155" t="s">
        <v>12506</v>
      </c>
      <c r="J2338" s="311"/>
      <c r="K2338" s="311"/>
      <c r="L2338" s="306"/>
      <c r="M2338" s="161"/>
      <c r="N2338" s="161"/>
      <c r="O2338" s="155"/>
      <c r="P2338" s="155"/>
      <c r="Q2338" s="155"/>
      <c r="R2338" s="155"/>
      <c r="S2338" s="155"/>
      <c r="T2338" s="155"/>
      <c r="U2338" s="155"/>
      <c r="V2338" s="161"/>
      <c r="W2338" s="174"/>
      <c r="X2338" s="175"/>
      <c r="Y2338" s="511"/>
      <c r="Z2338" s="139"/>
    </row>
    <row r="2339" spans="1:26" ht="15" customHeight="1">
      <c r="A2339" s="160"/>
      <c r="B2339" s="160"/>
      <c r="C2339" s="158" t="s">
        <v>10130</v>
      </c>
      <c r="D2339" s="172" t="s">
        <v>2</v>
      </c>
      <c r="E2339" s="172" t="s">
        <v>12505</v>
      </c>
      <c r="F2339" s="172">
        <v>1</v>
      </c>
      <c r="G2339" s="172">
        <v>1</v>
      </c>
      <c r="H2339" s="140" t="s">
        <v>9188</v>
      </c>
      <c r="I2339" s="155" t="s">
        <v>12506</v>
      </c>
      <c r="J2339" s="311"/>
      <c r="K2339" s="311"/>
      <c r="L2339" s="306"/>
      <c r="M2339" s="161"/>
      <c r="N2339" s="161"/>
      <c r="O2339" s="155"/>
      <c r="P2339" s="155"/>
      <c r="Q2339" s="155"/>
      <c r="R2339" s="155"/>
      <c r="S2339" s="155"/>
      <c r="T2339" s="155"/>
      <c r="U2339" s="155"/>
      <c r="V2339" s="161"/>
      <c r="W2339" s="174"/>
      <c r="X2339" s="175"/>
      <c r="Y2339" s="511"/>
      <c r="Z2339" s="139"/>
    </row>
    <row r="2340" spans="1:26" ht="15" customHeight="1">
      <c r="A2340" s="160"/>
      <c r="B2340" s="160"/>
      <c r="C2340" s="158" t="s">
        <v>10130</v>
      </c>
      <c r="D2340" s="172" t="s">
        <v>2</v>
      </c>
      <c r="E2340" s="172" t="s">
        <v>12505</v>
      </c>
      <c r="F2340" s="172">
        <v>1</v>
      </c>
      <c r="G2340" s="172">
        <v>1</v>
      </c>
      <c r="H2340" s="140" t="s">
        <v>9189</v>
      </c>
      <c r="I2340" s="155" t="s">
        <v>12506</v>
      </c>
      <c r="J2340" s="311"/>
      <c r="K2340" s="311"/>
      <c r="L2340" s="306"/>
      <c r="M2340" s="161"/>
      <c r="N2340" s="161"/>
      <c r="O2340" s="155"/>
      <c r="P2340" s="155"/>
      <c r="Q2340" s="155"/>
      <c r="R2340" s="155"/>
      <c r="S2340" s="155"/>
      <c r="T2340" s="155"/>
      <c r="U2340" s="155"/>
      <c r="V2340" s="161"/>
      <c r="W2340" s="174"/>
      <c r="X2340" s="175"/>
      <c r="Y2340" s="511"/>
      <c r="Z2340" s="139"/>
    </row>
    <row r="2341" spans="1:26" ht="15" customHeight="1">
      <c r="A2341" s="160"/>
      <c r="B2341" s="160"/>
      <c r="C2341" s="158" t="s">
        <v>10130</v>
      </c>
      <c r="D2341" s="172" t="s">
        <v>2</v>
      </c>
      <c r="E2341" s="172" t="s">
        <v>12505</v>
      </c>
      <c r="F2341" s="172">
        <v>1</v>
      </c>
      <c r="G2341" s="172">
        <v>1</v>
      </c>
      <c r="H2341" s="140" t="s">
        <v>9190</v>
      </c>
      <c r="I2341" s="155" t="s">
        <v>12506</v>
      </c>
      <c r="J2341" s="311"/>
      <c r="K2341" s="311"/>
      <c r="L2341" s="306"/>
      <c r="M2341" s="161"/>
      <c r="N2341" s="161"/>
      <c r="O2341" s="155"/>
      <c r="P2341" s="155"/>
      <c r="Q2341" s="155"/>
      <c r="R2341" s="155"/>
      <c r="S2341" s="155"/>
      <c r="T2341" s="155"/>
      <c r="U2341" s="155"/>
      <c r="V2341" s="161"/>
      <c r="W2341" s="174"/>
      <c r="X2341" s="175"/>
      <c r="Y2341" s="511"/>
      <c r="Z2341" s="139"/>
    </row>
    <row r="2342" spans="1:26" ht="15" customHeight="1">
      <c r="A2342" s="160"/>
      <c r="B2342" s="160"/>
      <c r="C2342" s="158" t="s">
        <v>10130</v>
      </c>
      <c r="D2342" s="172" t="s">
        <v>2</v>
      </c>
      <c r="E2342" s="172" t="s">
        <v>12505</v>
      </c>
      <c r="F2342" s="172">
        <v>1</v>
      </c>
      <c r="G2342" s="172">
        <v>1</v>
      </c>
      <c r="H2342" s="140" t="s">
        <v>9191</v>
      </c>
      <c r="I2342" s="155" t="s">
        <v>12506</v>
      </c>
      <c r="J2342" s="311"/>
      <c r="K2342" s="311"/>
      <c r="L2342" s="306"/>
      <c r="M2342" s="161"/>
      <c r="N2342" s="161"/>
      <c r="O2342" s="155"/>
      <c r="P2342" s="155"/>
      <c r="Q2342" s="155"/>
      <c r="R2342" s="155"/>
      <c r="S2342" s="155"/>
      <c r="T2342" s="155"/>
      <c r="U2342" s="155"/>
      <c r="V2342" s="161"/>
      <c r="W2342" s="174"/>
      <c r="X2342" s="175"/>
      <c r="Y2342" s="511"/>
      <c r="Z2342" s="139"/>
    </row>
    <row r="2343" spans="1:26" ht="15" customHeight="1">
      <c r="A2343" s="160"/>
      <c r="B2343" s="160"/>
      <c r="C2343" s="158" t="s">
        <v>10130</v>
      </c>
      <c r="D2343" s="172" t="s">
        <v>2</v>
      </c>
      <c r="E2343" s="172" t="s">
        <v>12505</v>
      </c>
      <c r="F2343" s="172">
        <v>1</v>
      </c>
      <c r="G2343" s="172">
        <v>1</v>
      </c>
      <c r="H2343" s="140" t="s">
        <v>9192</v>
      </c>
      <c r="I2343" s="155" t="s">
        <v>12506</v>
      </c>
      <c r="J2343" s="311"/>
      <c r="K2343" s="311"/>
      <c r="L2343" s="306"/>
      <c r="M2343" s="161"/>
      <c r="N2343" s="161"/>
      <c r="O2343" s="155"/>
      <c r="P2343" s="155"/>
      <c r="Q2343" s="155"/>
      <c r="R2343" s="155"/>
      <c r="S2343" s="155"/>
      <c r="T2343" s="155"/>
      <c r="U2343" s="155"/>
      <c r="V2343" s="161"/>
      <c r="W2343" s="174"/>
      <c r="X2343" s="175"/>
      <c r="Y2343" s="511"/>
      <c r="Z2343" s="139"/>
    </row>
    <row r="2344" spans="1:26" ht="15" customHeight="1">
      <c r="A2344" s="160"/>
      <c r="B2344" s="160"/>
      <c r="C2344" s="158" t="s">
        <v>10130</v>
      </c>
      <c r="D2344" s="172" t="s">
        <v>2</v>
      </c>
      <c r="E2344" s="172" t="s">
        <v>12505</v>
      </c>
      <c r="F2344" s="172">
        <v>1</v>
      </c>
      <c r="G2344" s="172">
        <v>1</v>
      </c>
      <c r="H2344" s="140" t="s">
        <v>9193</v>
      </c>
      <c r="I2344" s="155" t="s">
        <v>12506</v>
      </c>
      <c r="J2344" s="311"/>
      <c r="K2344" s="311"/>
      <c r="L2344" s="306"/>
      <c r="M2344" s="161"/>
      <c r="N2344" s="161"/>
      <c r="O2344" s="155"/>
      <c r="P2344" s="155"/>
      <c r="Q2344" s="155"/>
      <c r="R2344" s="155"/>
      <c r="S2344" s="155"/>
      <c r="T2344" s="155"/>
      <c r="U2344" s="155"/>
      <c r="V2344" s="161"/>
      <c r="W2344" s="174"/>
      <c r="X2344" s="175"/>
      <c r="Y2344" s="511"/>
      <c r="Z2344" s="139"/>
    </row>
    <row r="2345" spans="1:26" ht="15" customHeight="1">
      <c r="A2345" s="160"/>
      <c r="B2345" s="160"/>
      <c r="C2345" s="158" t="s">
        <v>10130</v>
      </c>
      <c r="D2345" s="172" t="s">
        <v>2</v>
      </c>
      <c r="E2345" s="172" t="s">
        <v>12505</v>
      </c>
      <c r="F2345" s="172">
        <v>1</v>
      </c>
      <c r="G2345" s="172">
        <v>1</v>
      </c>
      <c r="H2345" s="140" t="s">
        <v>9194</v>
      </c>
      <c r="I2345" s="155" t="s">
        <v>12506</v>
      </c>
      <c r="J2345" s="311"/>
      <c r="K2345" s="311"/>
      <c r="L2345" s="306"/>
      <c r="M2345" s="161"/>
      <c r="N2345" s="161"/>
      <c r="O2345" s="155"/>
      <c r="P2345" s="155"/>
      <c r="Q2345" s="155"/>
      <c r="R2345" s="155"/>
      <c r="S2345" s="155"/>
      <c r="T2345" s="155"/>
      <c r="U2345" s="155"/>
      <c r="V2345" s="161"/>
      <c r="W2345" s="174"/>
      <c r="X2345" s="175"/>
      <c r="Y2345" s="511"/>
      <c r="Z2345" s="139"/>
    </row>
    <row r="2346" spans="1:26" ht="15" customHeight="1">
      <c r="A2346" s="160"/>
      <c r="B2346" s="160"/>
      <c r="C2346" s="158" t="s">
        <v>10130</v>
      </c>
      <c r="D2346" s="172" t="s">
        <v>2</v>
      </c>
      <c r="E2346" s="172" t="s">
        <v>12505</v>
      </c>
      <c r="F2346" s="172">
        <v>1</v>
      </c>
      <c r="G2346" s="172">
        <v>1</v>
      </c>
      <c r="H2346" s="140" t="s">
        <v>9195</v>
      </c>
      <c r="I2346" s="155" t="s">
        <v>12506</v>
      </c>
      <c r="J2346" s="311"/>
      <c r="K2346" s="311"/>
      <c r="L2346" s="306"/>
      <c r="M2346" s="161"/>
      <c r="N2346" s="161"/>
      <c r="O2346" s="155"/>
      <c r="P2346" s="155"/>
      <c r="Q2346" s="155"/>
      <c r="R2346" s="155"/>
      <c r="S2346" s="155"/>
      <c r="T2346" s="155"/>
      <c r="U2346" s="155"/>
      <c r="V2346" s="161"/>
      <c r="W2346" s="174"/>
      <c r="X2346" s="175"/>
      <c r="Y2346" s="511"/>
      <c r="Z2346" s="139"/>
    </row>
    <row r="2347" spans="1:26" ht="15" customHeight="1">
      <c r="A2347" s="160"/>
      <c r="B2347" s="160"/>
      <c r="C2347" s="158" t="s">
        <v>10130</v>
      </c>
      <c r="D2347" s="172" t="s">
        <v>2</v>
      </c>
      <c r="E2347" s="172" t="s">
        <v>12505</v>
      </c>
      <c r="F2347" s="172">
        <v>1</v>
      </c>
      <c r="G2347" s="172">
        <v>1</v>
      </c>
      <c r="H2347" s="140" t="s">
        <v>9196</v>
      </c>
      <c r="I2347" s="155" t="s">
        <v>12506</v>
      </c>
      <c r="J2347" s="311"/>
      <c r="K2347" s="311"/>
      <c r="L2347" s="306"/>
      <c r="M2347" s="161"/>
      <c r="N2347" s="161"/>
      <c r="O2347" s="155"/>
      <c r="P2347" s="155"/>
      <c r="Q2347" s="155"/>
      <c r="R2347" s="155"/>
      <c r="S2347" s="155"/>
      <c r="T2347" s="155"/>
      <c r="U2347" s="155"/>
      <c r="V2347" s="161"/>
      <c r="W2347" s="174"/>
      <c r="X2347" s="175"/>
      <c r="Y2347" s="511"/>
      <c r="Z2347" s="139"/>
    </row>
    <row r="2348" spans="1:26" ht="15" customHeight="1">
      <c r="A2348" s="160"/>
      <c r="B2348" s="160"/>
      <c r="C2348" s="158" t="s">
        <v>10130</v>
      </c>
      <c r="D2348" s="172" t="s">
        <v>2</v>
      </c>
      <c r="E2348" s="172" t="s">
        <v>12505</v>
      </c>
      <c r="F2348" s="172">
        <v>1</v>
      </c>
      <c r="G2348" s="172">
        <v>1</v>
      </c>
      <c r="H2348" s="140" t="s">
        <v>9197</v>
      </c>
      <c r="I2348" s="155" t="s">
        <v>12506</v>
      </c>
      <c r="J2348" s="311"/>
      <c r="K2348" s="311"/>
      <c r="L2348" s="306"/>
      <c r="M2348" s="161"/>
      <c r="N2348" s="161"/>
      <c r="O2348" s="155"/>
      <c r="P2348" s="155"/>
      <c r="Q2348" s="155"/>
      <c r="R2348" s="155"/>
      <c r="S2348" s="155"/>
      <c r="T2348" s="155"/>
      <c r="U2348" s="155"/>
      <c r="V2348" s="161"/>
      <c r="W2348" s="174"/>
      <c r="X2348" s="175"/>
      <c r="Y2348" s="511"/>
      <c r="Z2348" s="139"/>
    </row>
    <row r="2349" spans="1:26" ht="15" customHeight="1">
      <c r="A2349" s="160"/>
      <c r="B2349" s="160"/>
      <c r="C2349" s="158" t="s">
        <v>10130</v>
      </c>
      <c r="D2349" s="172" t="s">
        <v>2</v>
      </c>
      <c r="E2349" s="172" t="s">
        <v>12505</v>
      </c>
      <c r="F2349" s="172">
        <v>1</v>
      </c>
      <c r="G2349" s="172">
        <v>1</v>
      </c>
      <c r="H2349" s="140" t="s">
        <v>9198</v>
      </c>
      <c r="I2349" s="155" t="s">
        <v>12506</v>
      </c>
      <c r="J2349" s="311"/>
      <c r="K2349" s="311"/>
      <c r="L2349" s="306"/>
      <c r="M2349" s="161"/>
      <c r="N2349" s="161"/>
      <c r="O2349" s="155"/>
      <c r="P2349" s="155"/>
      <c r="Q2349" s="155"/>
      <c r="R2349" s="155"/>
      <c r="S2349" s="155"/>
      <c r="T2349" s="155"/>
      <c r="U2349" s="155"/>
      <c r="V2349" s="161"/>
      <c r="W2349" s="174"/>
      <c r="X2349" s="175"/>
      <c r="Y2349" s="511"/>
      <c r="Z2349" s="139"/>
    </row>
    <row r="2350" spans="1:26" ht="15" customHeight="1">
      <c r="A2350" s="160"/>
      <c r="B2350" s="160"/>
      <c r="C2350" s="158" t="s">
        <v>10130</v>
      </c>
      <c r="D2350" s="172" t="s">
        <v>2</v>
      </c>
      <c r="E2350" s="172" t="s">
        <v>12505</v>
      </c>
      <c r="F2350" s="172">
        <v>1</v>
      </c>
      <c r="G2350" s="172">
        <v>1</v>
      </c>
      <c r="H2350" s="140" t="s">
        <v>9199</v>
      </c>
      <c r="I2350" s="155" t="s">
        <v>12506</v>
      </c>
      <c r="J2350" s="311"/>
      <c r="K2350" s="311"/>
      <c r="L2350" s="306"/>
      <c r="M2350" s="161"/>
      <c r="N2350" s="161"/>
      <c r="O2350" s="155"/>
      <c r="P2350" s="155"/>
      <c r="Q2350" s="155"/>
      <c r="R2350" s="155"/>
      <c r="S2350" s="155"/>
      <c r="T2350" s="155"/>
      <c r="U2350" s="155"/>
      <c r="V2350" s="161"/>
      <c r="W2350" s="174"/>
      <c r="X2350" s="175"/>
      <c r="Y2350" s="511"/>
      <c r="Z2350" s="139"/>
    </row>
    <row r="2351" spans="1:26" ht="15" customHeight="1">
      <c r="A2351" s="160"/>
      <c r="B2351" s="160"/>
      <c r="C2351" s="158" t="s">
        <v>10130</v>
      </c>
      <c r="D2351" s="172" t="s">
        <v>2</v>
      </c>
      <c r="E2351" s="172" t="s">
        <v>12505</v>
      </c>
      <c r="F2351" s="172">
        <v>1</v>
      </c>
      <c r="G2351" s="172">
        <v>1</v>
      </c>
      <c r="H2351" s="140" t="s">
        <v>9200</v>
      </c>
      <c r="I2351" s="155" t="s">
        <v>12506</v>
      </c>
      <c r="J2351" s="311"/>
      <c r="K2351" s="311"/>
      <c r="L2351" s="306"/>
      <c r="M2351" s="161"/>
      <c r="N2351" s="161"/>
      <c r="O2351" s="155"/>
      <c r="P2351" s="155"/>
      <c r="Q2351" s="155"/>
      <c r="R2351" s="155"/>
      <c r="S2351" s="155"/>
      <c r="T2351" s="155"/>
      <c r="U2351" s="155"/>
      <c r="V2351" s="161"/>
      <c r="W2351" s="174"/>
      <c r="X2351" s="175"/>
      <c r="Y2351" s="511"/>
      <c r="Z2351" s="139"/>
    </row>
    <row r="2352" spans="1:26" ht="15" customHeight="1">
      <c r="A2352" s="160"/>
      <c r="B2352" s="160"/>
      <c r="C2352" s="158" t="s">
        <v>10130</v>
      </c>
      <c r="D2352" s="172" t="s">
        <v>2</v>
      </c>
      <c r="E2352" s="172" t="s">
        <v>12505</v>
      </c>
      <c r="F2352" s="172">
        <v>1</v>
      </c>
      <c r="G2352" s="172">
        <v>1</v>
      </c>
      <c r="H2352" s="140" t="s">
        <v>9201</v>
      </c>
      <c r="I2352" s="155" t="s">
        <v>12506</v>
      </c>
      <c r="J2352" s="311"/>
      <c r="K2352" s="311"/>
      <c r="L2352" s="306"/>
      <c r="M2352" s="161"/>
      <c r="N2352" s="161"/>
      <c r="O2352" s="155"/>
      <c r="P2352" s="155"/>
      <c r="Q2352" s="155"/>
      <c r="R2352" s="155"/>
      <c r="S2352" s="155"/>
      <c r="T2352" s="155"/>
      <c r="U2352" s="155"/>
      <c r="V2352" s="161"/>
      <c r="W2352" s="174"/>
      <c r="X2352" s="175"/>
      <c r="Y2352" s="511"/>
      <c r="Z2352" s="139"/>
    </row>
    <row r="2353" spans="1:26" ht="15" customHeight="1">
      <c r="A2353" s="160"/>
      <c r="B2353" s="160"/>
      <c r="C2353" s="158" t="s">
        <v>10130</v>
      </c>
      <c r="D2353" s="172" t="s">
        <v>2</v>
      </c>
      <c r="E2353" s="172" t="s">
        <v>12505</v>
      </c>
      <c r="F2353" s="172">
        <v>1</v>
      </c>
      <c r="G2353" s="172">
        <v>1</v>
      </c>
      <c r="H2353" s="140" t="s">
        <v>9202</v>
      </c>
      <c r="I2353" s="155" t="s">
        <v>12506</v>
      </c>
      <c r="J2353" s="311"/>
      <c r="K2353" s="311"/>
      <c r="L2353" s="306"/>
      <c r="M2353" s="161"/>
      <c r="N2353" s="161"/>
      <c r="O2353" s="155"/>
      <c r="P2353" s="155"/>
      <c r="Q2353" s="155"/>
      <c r="R2353" s="155"/>
      <c r="S2353" s="155"/>
      <c r="T2353" s="155"/>
      <c r="U2353" s="155"/>
      <c r="V2353" s="161"/>
      <c r="W2353" s="174"/>
      <c r="X2353" s="175"/>
      <c r="Y2353" s="511"/>
      <c r="Z2353" s="139"/>
    </row>
    <row r="2354" spans="1:26" ht="15" customHeight="1">
      <c r="A2354" s="160"/>
      <c r="B2354" s="160"/>
      <c r="C2354" s="158" t="s">
        <v>10130</v>
      </c>
      <c r="D2354" s="172" t="s">
        <v>2</v>
      </c>
      <c r="E2354" s="172" t="s">
        <v>12505</v>
      </c>
      <c r="F2354" s="172">
        <v>1</v>
      </c>
      <c r="G2354" s="172">
        <v>1</v>
      </c>
      <c r="H2354" s="140" t="s">
        <v>9203</v>
      </c>
      <c r="I2354" s="155" t="s">
        <v>12506</v>
      </c>
      <c r="J2354" s="311"/>
      <c r="K2354" s="311"/>
      <c r="L2354" s="306"/>
      <c r="M2354" s="161"/>
      <c r="N2354" s="161"/>
      <c r="O2354" s="155"/>
      <c r="P2354" s="155"/>
      <c r="Q2354" s="155"/>
      <c r="R2354" s="155"/>
      <c r="S2354" s="155"/>
      <c r="T2354" s="155"/>
      <c r="U2354" s="155"/>
      <c r="V2354" s="161"/>
      <c r="W2354" s="174"/>
      <c r="X2354" s="175"/>
      <c r="Y2354" s="511"/>
      <c r="Z2354" s="139"/>
    </row>
    <row r="2355" spans="1:26" ht="15" customHeight="1">
      <c r="A2355" s="160"/>
      <c r="B2355" s="160"/>
      <c r="C2355" s="158" t="s">
        <v>10130</v>
      </c>
      <c r="D2355" s="172" t="s">
        <v>2</v>
      </c>
      <c r="E2355" s="172" t="s">
        <v>12505</v>
      </c>
      <c r="F2355" s="172">
        <v>1</v>
      </c>
      <c r="G2355" s="172">
        <v>1</v>
      </c>
      <c r="H2355" s="140" t="s">
        <v>9204</v>
      </c>
      <c r="I2355" s="155" t="s">
        <v>12506</v>
      </c>
      <c r="J2355" s="311"/>
      <c r="K2355" s="311"/>
      <c r="L2355" s="306"/>
      <c r="M2355" s="161"/>
      <c r="N2355" s="161"/>
      <c r="O2355" s="155"/>
      <c r="P2355" s="155"/>
      <c r="Q2355" s="155"/>
      <c r="R2355" s="155"/>
      <c r="S2355" s="155"/>
      <c r="T2355" s="155"/>
      <c r="U2355" s="155"/>
      <c r="V2355" s="161"/>
      <c r="W2355" s="174"/>
      <c r="X2355" s="175"/>
      <c r="Y2355" s="511"/>
      <c r="Z2355" s="139"/>
    </row>
    <row r="2356" spans="1:26" ht="15" customHeight="1">
      <c r="A2356" s="160"/>
      <c r="B2356" s="160"/>
      <c r="C2356" s="158" t="s">
        <v>10130</v>
      </c>
      <c r="D2356" s="172" t="s">
        <v>2</v>
      </c>
      <c r="E2356" s="172" t="s">
        <v>12505</v>
      </c>
      <c r="F2356" s="172">
        <v>1</v>
      </c>
      <c r="G2356" s="172">
        <v>1</v>
      </c>
      <c r="H2356" s="140" t="s">
        <v>9205</v>
      </c>
      <c r="I2356" s="155" t="s">
        <v>12506</v>
      </c>
      <c r="J2356" s="311"/>
      <c r="K2356" s="311"/>
      <c r="L2356" s="306"/>
      <c r="M2356" s="161"/>
      <c r="N2356" s="161"/>
      <c r="O2356" s="155"/>
      <c r="P2356" s="155"/>
      <c r="Q2356" s="155"/>
      <c r="R2356" s="155"/>
      <c r="S2356" s="155"/>
      <c r="T2356" s="155"/>
      <c r="U2356" s="155"/>
      <c r="V2356" s="161"/>
      <c r="W2356" s="174"/>
      <c r="X2356" s="175"/>
      <c r="Y2356" s="511"/>
      <c r="Z2356" s="139"/>
    </row>
    <row r="2357" spans="1:26" ht="15" customHeight="1">
      <c r="A2357" s="160"/>
      <c r="B2357" s="160"/>
      <c r="C2357" s="158" t="s">
        <v>10130</v>
      </c>
      <c r="D2357" s="172" t="s">
        <v>2</v>
      </c>
      <c r="E2357" s="172" t="s">
        <v>12505</v>
      </c>
      <c r="F2357" s="172">
        <v>1</v>
      </c>
      <c r="G2357" s="172">
        <v>1</v>
      </c>
      <c r="H2357" s="140" t="s">
        <v>9206</v>
      </c>
      <c r="I2357" s="155" t="s">
        <v>12506</v>
      </c>
      <c r="J2357" s="311"/>
      <c r="K2357" s="311"/>
      <c r="L2357" s="306"/>
      <c r="M2357" s="161"/>
      <c r="N2357" s="161"/>
      <c r="O2357" s="155"/>
      <c r="P2357" s="155"/>
      <c r="Q2357" s="155"/>
      <c r="R2357" s="155"/>
      <c r="S2357" s="155"/>
      <c r="T2357" s="155"/>
      <c r="U2357" s="155"/>
      <c r="V2357" s="161"/>
      <c r="W2357" s="174"/>
      <c r="X2357" s="175"/>
      <c r="Y2357" s="511"/>
      <c r="Z2357" s="139"/>
    </row>
    <row r="2358" spans="1:26" ht="15" customHeight="1">
      <c r="A2358" s="160"/>
      <c r="B2358" s="160"/>
      <c r="C2358" s="158" t="s">
        <v>10130</v>
      </c>
      <c r="D2358" s="172" t="s">
        <v>2</v>
      </c>
      <c r="E2358" s="172" t="s">
        <v>12505</v>
      </c>
      <c r="F2358" s="172">
        <v>1</v>
      </c>
      <c r="G2358" s="172">
        <v>1</v>
      </c>
      <c r="H2358" s="140" t="s">
        <v>9207</v>
      </c>
      <c r="I2358" s="155" t="s">
        <v>12506</v>
      </c>
      <c r="J2358" s="311"/>
      <c r="K2358" s="311"/>
      <c r="L2358" s="306"/>
      <c r="M2358" s="161"/>
      <c r="N2358" s="161"/>
      <c r="O2358" s="155"/>
      <c r="P2358" s="155"/>
      <c r="Q2358" s="155"/>
      <c r="R2358" s="155"/>
      <c r="S2358" s="155"/>
      <c r="T2358" s="155"/>
      <c r="U2358" s="155"/>
      <c r="V2358" s="161"/>
      <c r="W2358" s="174"/>
      <c r="X2358" s="175"/>
      <c r="Y2358" s="511"/>
      <c r="Z2358" s="139"/>
    </row>
    <row r="2359" spans="1:26" ht="15" customHeight="1">
      <c r="A2359" s="160"/>
      <c r="B2359" s="160"/>
      <c r="C2359" s="158" t="s">
        <v>10130</v>
      </c>
      <c r="D2359" s="172" t="s">
        <v>2</v>
      </c>
      <c r="E2359" s="172" t="s">
        <v>12505</v>
      </c>
      <c r="F2359" s="172">
        <v>1</v>
      </c>
      <c r="G2359" s="172">
        <v>1</v>
      </c>
      <c r="H2359" s="140" t="s">
        <v>9208</v>
      </c>
      <c r="I2359" s="155" t="s">
        <v>12506</v>
      </c>
      <c r="J2359" s="311"/>
      <c r="K2359" s="311"/>
      <c r="L2359" s="306"/>
      <c r="M2359" s="161"/>
      <c r="N2359" s="161"/>
      <c r="O2359" s="155"/>
      <c r="P2359" s="155"/>
      <c r="Q2359" s="155"/>
      <c r="R2359" s="155"/>
      <c r="S2359" s="155"/>
      <c r="T2359" s="155"/>
      <c r="U2359" s="155"/>
      <c r="V2359" s="161"/>
      <c r="W2359" s="174"/>
      <c r="X2359" s="175"/>
      <c r="Y2359" s="511"/>
      <c r="Z2359" s="139"/>
    </row>
    <row r="2360" spans="1:26" ht="15" customHeight="1">
      <c r="A2360" s="160"/>
      <c r="B2360" s="160"/>
      <c r="C2360" s="158" t="s">
        <v>10130</v>
      </c>
      <c r="D2360" s="172" t="s">
        <v>2</v>
      </c>
      <c r="E2360" s="172" t="s">
        <v>12505</v>
      </c>
      <c r="F2360" s="172">
        <v>1</v>
      </c>
      <c r="G2360" s="172">
        <v>1</v>
      </c>
      <c r="H2360" s="140" t="s">
        <v>9209</v>
      </c>
      <c r="I2360" s="155" t="s">
        <v>12506</v>
      </c>
      <c r="J2360" s="311"/>
      <c r="K2360" s="311"/>
      <c r="L2360" s="306"/>
      <c r="M2360" s="161"/>
      <c r="N2360" s="161"/>
      <c r="O2360" s="155"/>
      <c r="P2360" s="155"/>
      <c r="Q2360" s="155"/>
      <c r="R2360" s="155"/>
      <c r="S2360" s="155"/>
      <c r="T2360" s="155"/>
      <c r="U2360" s="155"/>
      <c r="V2360" s="161"/>
      <c r="W2360" s="174"/>
      <c r="X2360" s="175"/>
      <c r="Y2360" s="511"/>
      <c r="Z2360" s="139"/>
    </row>
    <row r="2361" spans="1:26" ht="15" customHeight="1">
      <c r="A2361" s="160"/>
      <c r="B2361" s="160"/>
      <c r="C2361" s="158" t="s">
        <v>10130</v>
      </c>
      <c r="D2361" s="172" t="s">
        <v>2</v>
      </c>
      <c r="E2361" s="172" t="s">
        <v>12505</v>
      </c>
      <c r="F2361" s="172">
        <v>1</v>
      </c>
      <c r="G2361" s="172">
        <v>1</v>
      </c>
      <c r="H2361" s="140" t="s">
        <v>9210</v>
      </c>
      <c r="I2361" s="155" t="s">
        <v>12506</v>
      </c>
      <c r="J2361" s="311"/>
      <c r="K2361" s="311"/>
      <c r="L2361" s="306"/>
      <c r="M2361" s="161"/>
      <c r="N2361" s="161"/>
      <c r="O2361" s="155"/>
      <c r="P2361" s="155"/>
      <c r="Q2361" s="155"/>
      <c r="R2361" s="155"/>
      <c r="S2361" s="155"/>
      <c r="T2361" s="155"/>
      <c r="U2361" s="155"/>
      <c r="V2361" s="161"/>
      <c r="W2361" s="174"/>
      <c r="X2361" s="175"/>
      <c r="Y2361" s="511"/>
      <c r="Z2361" s="139"/>
    </row>
    <row r="2362" spans="1:26" ht="15" customHeight="1">
      <c r="A2362" s="160"/>
      <c r="B2362" s="160"/>
      <c r="C2362" s="158" t="s">
        <v>10130</v>
      </c>
      <c r="D2362" s="172" t="s">
        <v>2</v>
      </c>
      <c r="E2362" s="172" t="s">
        <v>12505</v>
      </c>
      <c r="F2362" s="172">
        <v>1</v>
      </c>
      <c r="G2362" s="172">
        <v>1</v>
      </c>
      <c r="H2362" s="140" t="s">
        <v>9211</v>
      </c>
      <c r="I2362" s="155" t="s">
        <v>12506</v>
      </c>
      <c r="J2362" s="311"/>
      <c r="K2362" s="311"/>
      <c r="L2362" s="306"/>
      <c r="M2362" s="161"/>
      <c r="N2362" s="161"/>
      <c r="O2362" s="155"/>
      <c r="P2362" s="155"/>
      <c r="Q2362" s="155"/>
      <c r="R2362" s="155"/>
      <c r="S2362" s="155"/>
      <c r="T2362" s="155"/>
      <c r="U2362" s="155"/>
      <c r="V2362" s="161"/>
      <c r="W2362" s="174"/>
      <c r="X2362" s="175"/>
      <c r="Y2362" s="511"/>
      <c r="Z2362" s="139"/>
    </row>
    <row r="2363" spans="1:26" ht="15" customHeight="1">
      <c r="A2363" s="160"/>
      <c r="B2363" s="160"/>
      <c r="C2363" s="158" t="s">
        <v>10130</v>
      </c>
      <c r="D2363" s="172" t="s">
        <v>2</v>
      </c>
      <c r="E2363" s="172" t="s">
        <v>12505</v>
      </c>
      <c r="F2363" s="172">
        <v>1</v>
      </c>
      <c r="G2363" s="172">
        <v>1</v>
      </c>
      <c r="H2363" s="140" t="s">
        <v>9212</v>
      </c>
      <c r="I2363" s="155" t="s">
        <v>12506</v>
      </c>
      <c r="J2363" s="311"/>
      <c r="K2363" s="311"/>
      <c r="L2363" s="306"/>
      <c r="M2363" s="161"/>
      <c r="N2363" s="161"/>
      <c r="O2363" s="155"/>
      <c r="P2363" s="155"/>
      <c r="Q2363" s="155"/>
      <c r="R2363" s="155"/>
      <c r="S2363" s="155"/>
      <c r="T2363" s="155"/>
      <c r="U2363" s="155"/>
      <c r="V2363" s="161"/>
      <c r="W2363" s="174"/>
      <c r="X2363" s="175"/>
      <c r="Y2363" s="511"/>
      <c r="Z2363" s="139"/>
    </row>
    <row r="2364" spans="1:26" ht="15" customHeight="1">
      <c r="A2364" s="160"/>
      <c r="B2364" s="160"/>
      <c r="C2364" s="158" t="s">
        <v>10130</v>
      </c>
      <c r="D2364" s="172" t="s">
        <v>2</v>
      </c>
      <c r="E2364" s="172" t="s">
        <v>12505</v>
      </c>
      <c r="F2364" s="172">
        <v>1</v>
      </c>
      <c r="G2364" s="172">
        <v>1</v>
      </c>
      <c r="H2364" s="140" t="s">
        <v>9213</v>
      </c>
      <c r="I2364" s="155" t="s">
        <v>12506</v>
      </c>
      <c r="J2364" s="311"/>
      <c r="K2364" s="311"/>
      <c r="L2364" s="306"/>
      <c r="M2364" s="161"/>
      <c r="N2364" s="161"/>
      <c r="O2364" s="155"/>
      <c r="P2364" s="155"/>
      <c r="Q2364" s="155"/>
      <c r="R2364" s="155"/>
      <c r="S2364" s="155"/>
      <c r="T2364" s="155"/>
      <c r="U2364" s="155"/>
      <c r="V2364" s="161"/>
      <c r="W2364" s="174"/>
      <c r="X2364" s="175"/>
      <c r="Y2364" s="511"/>
      <c r="Z2364" s="139"/>
    </row>
    <row r="2365" spans="1:26" ht="15" customHeight="1">
      <c r="A2365" s="160"/>
      <c r="B2365" s="160"/>
      <c r="C2365" s="158" t="s">
        <v>10130</v>
      </c>
      <c r="D2365" s="172" t="s">
        <v>2</v>
      </c>
      <c r="E2365" s="172" t="s">
        <v>12505</v>
      </c>
      <c r="F2365" s="172">
        <v>1</v>
      </c>
      <c r="G2365" s="172">
        <v>1</v>
      </c>
      <c r="H2365" s="140" t="s">
        <v>9214</v>
      </c>
      <c r="I2365" s="155" t="s">
        <v>12506</v>
      </c>
      <c r="J2365" s="311"/>
      <c r="K2365" s="311"/>
      <c r="L2365" s="306"/>
      <c r="M2365" s="161"/>
      <c r="N2365" s="161"/>
      <c r="O2365" s="155"/>
      <c r="P2365" s="155"/>
      <c r="Q2365" s="155"/>
      <c r="R2365" s="155"/>
      <c r="S2365" s="155"/>
      <c r="T2365" s="155"/>
      <c r="U2365" s="155"/>
      <c r="V2365" s="161"/>
      <c r="W2365" s="174"/>
      <c r="X2365" s="175"/>
      <c r="Y2365" s="511"/>
      <c r="Z2365" s="139"/>
    </row>
    <row r="2366" spans="1:26" ht="15" customHeight="1">
      <c r="A2366" s="160"/>
      <c r="B2366" s="160"/>
      <c r="C2366" s="158" t="s">
        <v>10130</v>
      </c>
      <c r="D2366" s="172" t="s">
        <v>2</v>
      </c>
      <c r="E2366" s="172" t="s">
        <v>12505</v>
      </c>
      <c r="F2366" s="172">
        <v>1</v>
      </c>
      <c r="G2366" s="172">
        <v>1</v>
      </c>
      <c r="H2366" s="140" t="s">
        <v>9215</v>
      </c>
      <c r="I2366" s="155" t="s">
        <v>12506</v>
      </c>
      <c r="J2366" s="311"/>
      <c r="K2366" s="311"/>
      <c r="L2366" s="306"/>
      <c r="M2366" s="161"/>
      <c r="N2366" s="161"/>
      <c r="O2366" s="155"/>
      <c r="P2366" s="155"/>
      <c r="Q2366" s="155"/>
      <c r="R2366" s="155"/>
      <c r="S2366" s="155"/>
      <c r="T2366" s="155"/>
      <c r="U2366" s="155"/>
      <c r="V2366" s="161"/>
      <c r="W2366" s="174"/>
      <c r="X2366" s="175"/>
      <c r="Y2366" s="511"/>
      <c r="Z2366" s="139"/>
    </row>
    <row r="2367" spans="1:26" ht="15" customHeight="1">
      <c r="A2367" s="160"/>
      <c r="B2367" s="160"/>
      <c r="C2367" s="158" t="s">
        <v>10130</v>
      </c>
      <c r="D2367" s="172" t="s">
        <v>2</v>
      </c>
      <c r="E2367" s="172" t="s">
        <v>12505</v>
      </c>
      <c r="F2367" s="172">
        <v>1</v>
      </c>
      <c r="G2367" s="172">
        <v>1</v>
      </c>
      <c r="H2367" s="140" t="s">
        <v>9216</v>
      </c>
      <c r="I2367" s="155" t="s">
        <v>12506</v>
      </c>
      <c r="J2367" s="311"/>
      <c r="K2367" s="311"/>
      <c r="L2367" s="306"/>
      <c r="M2367" s="161"/>
      <c r="N2367" s="161"/>
      <c r="O2367" s="155"/>
      <c r="P2367" s="155"/>
      <c r="Q2367" s="155"/>
      <c r="R2367" s="155"/>
      <c r="S2367" s="155"/>
      <c r="T2367" s="155"/>
      <c r="U2367" s="155"/>
      <c r="V2367" s="161"/>
      <c r="W2367" s="174"/>
      <c r="X2367" s="175"/>
      <c r="Y2367" s="511"/>
      <c r="Z2367" s="139"/>
    </row>
    <row r="2368" spans="1:26" ht="15" customHeight="1">
      <c r="A2368" s="160"/>
      <c r="B2368" s="160"/>
      <c r="C2368" s="158" t="s">
        <v>10130</v>
      </c>
      <c r="D2368" s="172" t="s">
        <v>2</v>
      </c>
      <c r="E2368" s="172" t="s">
        <v>12505</v>
      </c>
      <c r="F2368" s="172">
        <v>1</v>
      </c>
      <c r="G2368" s="172">
        <v>1</v>
      </c>
      <c r="H2368" s="140" t="s">
        <v>9217</v>
      </c>
      <c r="I2368" s="155" t="s">
        <v>12506</v>
      </c>
      <c r="J2368" s="311"/>
      <c r="K2368" s="311"/>
      <c r="L2368" s="306"/>
      <c r="M2368" s="161"/>
      <c r="N2368" s="161"/>
      <c r="O2368" s="155"/>
      <c r="P2368" s="155"/>
      <c r="Q2368" s="155"/>
      <c r="R2368" s="155"/>
      <c r="S2368" s="155"/>
      <c r="T2368" s="155"/>
      <c r="U2368" s="155"/>
      <c r="V2368" s="161"/>
      <c r="W2368" s="174"/>
      <c r="X2368" s="175"/>
      <c r="Y2368" s="511"/>
      <c r="Z2368" s="139"/>
    </row>
    <row r="2369" spans="1:26" ht="15" customHeight="1">
      <c r="A2369" s="160"/>
      <c r="B2369" s="160"/>
      <c r="C2369" s="158" t="s">
        <v>10130</v>
      </c>
      <c r="D2369" s="172" t="s">
        <v>2</v>
      </c>
      <c r="E2369" s="172" t="s">
        <v>12505</v>
      </c>
      <c r="F2369" s="172">
        <v>1</v>
      </c>
      <c r="G2369" s="172">
        <v>1</v>
      </c>
      <c r="H2369" s="140" t="s">
        <v>9218</v>
      </c>
      <c r="I2369" s="155" t="s">
        <v>12506</v>
      </c>
      <c r="J2369" s="311"/>
      <c r="K2369" s="311"/>
      <c r="L2369" s="306"/>
      <c r="M2369" s="161"/>
      <c r="N2369" s="161"/>
      <c r="O2369" s="155"/>
      <c r="P2369" s="155"/>
      <c r="Q2369" s="155"/>
      <c r="R2369" s="155"/>
      <c r="S2369" s="155"/>
      <c r="T2369" s="155"/>
      <c r="U2369" s="155"/>
      <c r="V2369" s="161"/>
      <c r="W2369" s="174"/>
      <c r="X2369" s="175"/>
      <c r="Y2369" s="511"/>
      <c r="Z2369" s="139"/>
    </row>
    <row r="2370" spans="1:26" ht="15" customHeight="1">
      <c r="A2370" s="160"/>
      <c r="B2370" s="160"/>
      <c r="C2370" s="158" t="s">
        <v>10130</v>
      </c>
      <c r="D2370" s="172" t="s">
        <v>2</v>
      </c>
      <c r="E2370" s="172" t="s">
        <v>12505</v>
      </c>
      <c r="F2370" s="172">
        <v>1</v>
      </c>
      <c r="G2370" s="172">
        <v>1</v>
      </c>
      <c r="H2370" s="140" t="s">
        <v>9219</v>
      </c>
      <c r="I2370" s="155" t="s">
        <v>12506</v>
      </c>
      <c r="J2370" s="311"/>
      <c r="K2370" s="311"/>
      <c r="L2370" s="306"/>
      <c r="M2370" s="161"/>
      <c r="N2370" s="161"/>
      <c r="O2370" s="155"/>
      <c r="P2370" s="155"/>
      <c r="Q2370" s="155"/>
      <c r="R2370" s="155"/>
      <c r="S2370" s="155"/>
      <c r="T2370" s="155"/>
      <c r="U2370" s="155"/>
      <c r="V2370" s="161"/>
      <c r="W2370" s="174"/>
      <c r="X2370" s="175"/>
      <c r="Y2370" s="511"/>
      <c r="Z2370" s="139"/>
    </row>
    <row r="2371" spans="1:26" ht="15" customHeight="1">
      <c r="A2371" s="160"/>
      <c r="B2371" s="160"/>
      <c r="C2371" s="158" t="s">
        <v>10130</v>
      </c>
      <c r="D2371" s="172" t="s">
        <v>2</v>
      </c>
      <c r="E2371" s="172" t="s">
        <v>12505</v>
      </c>
      <c r="F2371" s="172">
        <v>1</v>
      </c>
      <c r="G2371" s="172">
        <v>1</v>
      </c>
      <c r="H2371" s="140" t="s">
        <v>9220</v>
      </c>
      <c r="I2371" s="155" t="s">
        <v>12506</v>
      </c>
      <c r="J2371" s="311"/>
      <c r="K2371" s="311"/>
      <c r="L2371" s="306"/>
      <c r="M2371" s="161"/>
      <c r="N2371" s="161"/>
      <c r="O2371" s="155"/>
      <c r="P2371" s="155"/>
      <c r="Q2371" s="155"/>
      <c r="R2371" s="155"/>
      <c r="S2371" s="155"/>
      <c r="T2371" s="155"/>
      <c r="U2371" s="155"/>
      <c r="V2371" s="161"/>
      <c r="W2371" s="174"/>
      <c r="X2371" s="175"/>
      <c r="Y2371" s="511"/>
      <c r="Z2371" s="139"/>
    </row>
    <row r="2372" spans="1:26" ht="15" customHeight="1">
      <c r="A2372" s="160"/>
      <c r="B2372" s="160"/>
      <c r="C2372" s="158" t="s">
        <v>10130</v>
      </c>
      <c r="D2372" s="172" t="s">
        <v>2</v>
      </c>
      <c r="E2372" s="172" t="s">
        <v>12505</v>
      </c>
      <c r="F2372" s="172">
        <v>1</v>
      </c>
      <c r="G2372" s="172">
        <v>1</v>
      </c>
      <c r="H2372" s="140" t="s">
        <v>9221</v>
      </c>
      <c r="I2372" s="155" t="s">
        <v>12506</v>
      </c>
      <c r="J2372" s="311"/>
      <c r="K2372" s="311"/>
      <c r="L2372" s="306"/>
      <c r="M2372" s="161"/>
      <c r="N2372" s="161"/>
      <c r="O2372" s="155"/>
      <c r="P2372" s="155"/>
      <c r="Q2372" s="155"/>
      <c r="R2372" s="155"/>
      <c r="S2372" s="155"/>
      <c r="T2372" s="155"/>
      <c r="U2372" s="155"/>
      <c r="V2372" s="161"/>
      <c r="W2372" s="174"/>
      <c r="X2372" s="175"/>
      <c r="Y2372" s="511"/>
      <c r="Z2372" s="139"/>
    </row>
    <row r="2373" spans="1:26" ht="15" customHeight="1">
      <c r="A2373" s="160"/>
      <c r="B2373" s="160"/>
      <c r="C2373" s="158" t="s">
        <v>10130</v>
      </c>
      <c r="D2373" s="172" t="s">
        <v>2</v>
      </c>
      <c r="E2373" s="172" t="s">
        <v>12505</v>
      </c>
      <c r="F2373" s="172">
        <v>1</v>
      </c>
      <c r="G2373" s="172">
        <v>1</v>
      </c>
      <c r="H2373" s="140" t="s">
        <v>9222</v>
      </c>
      <c r="I2373" s="155" t="s">
        <v>12506</v>
      </c>
      <c r="J2373" s="311"/>
      <c r="K2373" s="311"/>
      <c r="L2373" s="306"/>
      <c r="M2373" s="161"/>
      <c r="N2373" s="161"/>
      <c r="O2373" s="155"/>
      <c r="P2373" s="155"/>
      <c r="Q2373" s="155"/>
      <c r="R2373" s="155"/>
      <c r="S2373" s="155"/>
      <c r="T2373" s="155"/>
      <c r="U2373" s="155"/>
      <c r="V2373" s="161"/>
      <c r="W2373" s="174"/>
      <c r="X2373" s="175"/>
      <c r="Y2373" s="511"/>
      <c r="Z2373" s="139"/>
    </row>
    <row r="2374" spans="1:26" ht="15" customHeight="1">
      <c r="A2374" s="160"/>
      <c r="B2374" s="160"/>
      <c r="C2374" s="158" t="s">
        <v>10130</v>
      </c>
      <c r="D2374" s="172" t="s">
        <v>2</v>
      </c>
      <c r="E2374" s="172" t="s">
        <v>12505</v>
      </c>
      <c r="F2374" s="172">
        <v>1</v>
      </c>
      <c r="G2374" s="172">
        <v>1</v>
      </c>
      <c r="H2374" s="140" t="s">
        <v>9223</v>
      </c>
      <c r="I2374" s="155" t="s">
        <v>12506</v>
      </c>
      <c r="J2374" s="311"/>
      <c r="K2374" s="311"/>
      <c r="L2374" s="306"/>
      <c r="M2374" s="161"/>
      <c r="N2374" s="161"/>
      <c r="O2374" s="155"/>
      <c r="P2374" s="155"/>
      <c r="Q2374" s="155"/>
      <c r="R2374" s="155"/>
      <c r="S2374" s="155"/>
      <c r="T2374" s="155"/>
      <c r="U2374" s="155"/>
      <c r="V2374" s="161"/>
      <c r="W2374" s="174"/>
      <c r="X2374" s="175"/>
      <c r="Y2374" s="511"/>
      <c r="Z2374" s="139"/>
    </row>
    <row r="2375" spans="1:26" ht="15" customHeight="1">
      <c r="A2375" s="160"/>
      <c r="B2375" s="160"/>
      <c r="C2375" s="158" t="s">
        <v>10130</v>
      </c>
      <c r="D2375" s="172" t="s">
        <v>2</v>
      </c>
      <c r="E2375" s="172" t="s">
        <v>12505</v>
      </c>
      <c r="F2375" s="172">
        <v>1</v>
      </c>
      <c r="G2375" s="172">
        <v>1</v>
      </c>
      <c r="H2375" s="140" t="s">
        <v>9224</v>
      </c>
      <c r="I2375" s="155" t="s">
        <v>12506</v>
      </c>
      <c r="J2375" s="311"/>
      <c r="K2375" s="311"/>
      <c r="L2375" s="306"/>
      <c r="M2375" s="161"/>
      <c r="N2375" s="161"/>
      <c r="O2375" s="155"/>
      <c r="P2375" s="155"/>
      <c r="Q2375" s="155"/>
      <c r="R2375" s="155"/>
      <c r="S2375" s="155"/>
      <c r="T2375" s="155"/>
      <c r="U2375" s="155"/>
      <c r="V2375" s="161"/>
      <c r="W2375" s="174"/>
      <c r="X2375" s="175"/>
      <c r="Y2375" s="511"/>
      <c r="Z2375" s="139"/>
    </row>
    <row r="2376" spans="1:26" ht="15" customHeight="1">
      <c r="A2376" s="160"/>
      <c r="B2376" s="160"/>
      <c r="C2376" s="158" t="s">
        <v>10130</v>
      </c>
      <c r="D2376" s="172" t="s">
        <v>2</v>
      </c>
      <c r="E2376" s="172" t="s">
        <v>12505</v>
      </c>
      <c r="F2376" s="172">
        <v>1</v>
      </c>
      <c r="G2376" s="172">
        <v>1</v>
      </c>
      <c r="H2376" s="140" t="s">
        <v>9225</v>
      </c>
      <c r="I2376" s="155" t="s">
        <v>12506</v>
      </c>
      <c r="J2376" s="311"/>
      <c r="K2376" s="311"/>
      <c r="L2376" s="306"/>
      <c r="M2376" s="161"/>
      <c r="N2376" s="161"/>
      <c r="O2376" s="155"/>
      <c r="P2376" s="155"/>
      <c r="Q2376" s="155"/>
      <c r="R2376" s="155"/>
      <c r="S2376" s="155"/>
      <c r="T2376" s="155"/>
      <c r="U2376" s="155"/>
      <c r="V2376" s="161"/>
      <c r="W2376" s="174"/>
      <c r="X2376" s="175"/>
      <c r="Y2376" s="511"/>
      <c r="Z2376" s="139"/>
    </row>
    <row r="2377" spans="1:26" ht="15" customHeight="1">
      <c r="A2377" s="160"/>
      <c r="B2377" s="160"/>
      <c r="C2377" s="158" t="s">
        <v>10130</v>
      </c>
      <c r="D2377" s="172" t="s">
        <v>2</v>
      </c>
      <c r="E2377" s="172" t="s">
        <v>12505</v>
      </c>
      <c r="F2377" s="172">
        <v>1</v>
      </c>
      <c r="G2377" s="172">
        <v>1</v>
      </c>
      <c r="H2377" s="140" t="s">
        <v>9226</v>
      </c>
      <c r="I2377" s="155" t="s">
        <v>12506</v>
      </c>
      <c r="J2377" s="311"/>
      <c r="K2377" s="311"/>
      <c r="L2377" s="306"/>
      <c r="M2377" s="161"/>
      <c r="N2377" s="161"/>
      <c r="O2377" s="155"/>
      <c r="P2377" s="155"/>
      <c r="Q2377" s="155"/>
      <c r="R2377" s="155"/>
      <c r="S2377" s="155"/>
      <c r="T2377" s="155"/>
      <c r="U2377" s="155"/>
      <c r="V2377" s="161"/>
      <c r="W2377" s="174"/>
      <c r="X2377" s="175"/>
      <c r="Y2377" s="511"/>
      <c r="Z2377" s="139"/>
    </row>
    <row r="2378" spans="1:26" ht="15" customHeight="1">
      <c r="A2378" s="160"/>
      <c r="B2378" s="160"/>
      <c r="C2378" s="158" t="s">
        <v>10130</v>
      </c>
      <c r="D2378" s="172" t="s">
        <v>2</v>
      </c>
      <c r="E2378" s="172" t="s">
        <v>12505</v>
      </c>
      <c r="F2378" s="172">
        <v>1</v>
      </c>
      <c r="G2378" s="172">
        <v>1</v>
      </c>
      <c r="H2378" s="140" t="s">
        <v>9227</v>
      </c>
      <c r="I2378" s="155" t="s">
        <v>12506</v>
      </c>
      <c r="J2378" s="311"/>
      <c r="K2378" s="311"/>
      <c r="L2378" s="306"/>
      <c r="M2378" s="161"/>
      <c r="N2378" s="161"/>
      <c r="O2378" s="155"/>
      <c r="P2378" s="155"/>
      <c r="Q2378" s="155"/>
      <c r="R2378" s="155"/>
      <c r="S2378" s="155"/>
      <c r="T2378" s="155"/>
      <c r="U2378" s="155"/>
      <c r="V2378" s="161"/>
      <c r="W2378" s="174"/>
      <c r="X2378" s="175"/>
      <c r="Y2378" s="511"/>
      <c r="Z2378" s="139"/>
    </row>
    <row r="2379" spans="1:26" ht="15" customHeight="1">
      <c r="A2379" s="160"/>
      <c r="B2379" s="160"/>
      <c r="C2379" s="158" t="s">
        <v>10130</v>
      </c>
      <c r="D2379" s="172" t="s">
        <v>2</v>
      </c>
      <c r="E2379" s="172" t="s">
        <v>12505</v>
      </c>
      <c r="F2379" s="172">
        <v>1</v>
      </c>
      <c r="G2379" s="172">
        <v>1</v>
      </c>
      <c r="H2379" s="140" t="s">
        <v>9228</v>
      </c>
      <c r="I2379" s="155" t="s">
        <v>12506</v>
      </c>
      <c r="J2379" s="311"/>
      <c r="K2379" s="311"/>
      <c r="L2379" s="306"/>
      <c r="M2379" s="161"/>
      <c r="N2379" s="161"/>
      <c r="O2379" s="155"/>
      <c r="P2379" s="155"/>
      <c r="Q2379" s="155"/>
      <c r="R2379" s="155"/>
      <c r="S2379" s="155"/>
      <c r="T2379" s="155"/>
      <c r="U2379" s="155"/>
      <c r="V2379" s="161"/>
      <c r="W2379" s="174"/>
      <c r="X2379" s="175"/>
      <c r="Y2379" s="511"/>
      <c r="Z2379" s="139"/>
    </row>
    <row r="2380" spans="1:26" ht="15" customHeight="1">
      <c r="A2380" s="160"/>
      <c r="B2380" s="160"/>
      <c r="C2380" s="158" t="s">
        <v>10130</v>
      </c>
      <c r="D2380" s="172" t="s">
        <v>2</v>
      </c>
      <c r="E2380" s="172" t="s">
        <v>12505</v>
      </c>
      <c r="F2380" s="172">
        <v>1</v>
      </c>
      <c r="G2380" s="172">
        <v>1</v>
      </c>
      <c r="H2380" s="140" t="s">
        <v>9229</v>
      </c>
      <c r="I2380" s="155" t="s">
        <v>12506</v>
      </c>
      <c r="J2380" s="311"/>
      <c r="K2380" s="311"/>
      <c r="L2380" s="306"/>
      <c r="M2380" s="161"/>
      <c r="N2380" s="161"/>
      <c r="O2380" s="155"/>
      <c r="P2380" s="155"/>
      <c r="Q2380" s="155"/>
      <c r="R2380" s="155"/>
      <c r="S2380" s="155"/>
      <c r="T2380" s="155"/>
      <c r="U2380" s="155"/>
      <c r="V2380" s="161"/>
      <c r="W2380" s="174"/>
      <c r="X2380" s="175"/>
      <c r="Y2380" s="511"/>
      <c r="Z2380" s="139"/>
    </row>
    <row r="2381" spans="1:26" ht="15" customHeight="1">
      <c r="A2381" s="160"/>
      <c r="B2381" s="160"/>
      <c r="C2381" s="158" t="s">
        <v>10130</v>
      </c>
      <c r="D2381" s="172" t="s">
        <v>2</v>
      </c>
      <c r="E2381" s="172" t="s">
        <v>12505</v>
      </c>
      <c r="F2381" s="172">
        <v>1</v>
      </c>
      <c r="G2381" s="172">
        <v>1</v>
      </c>
      <c r="H2381" s="140" t="s">
        <v>9230</v>
      </c>
      <c r="I2381" s="155" t="s">
        <v>12506</v>
      </c>
      <c r="J2381" s="311"/>
      <c r="K2381" s="311"/>
      <c r="L2381" s="306"/>
      <c r="M2381" s="161"/>
      <c r="N2381" s="161"/>
      <c r="O2381" s="155"/>
      <c r="P2381" s="155"/>
      <c r="Q2381" s="155"/>
      <c r="R2381" s="155"/>
      <c r="S2381" s="155"/>
      <c r="T2381" s="155"/>
      <c r="U2381" s="155"/>
      <c r="V2381" s="161"/>
      <c r="W2381" s="174"/>
      <c r="X2381" s="175"/>
      <c r="Y2381" s="511"/>
      <c r="Z2381" s="139"/>
    </row>
    <row r="2382" spans="1:26" ht="15" customHeight="1">
      <c r="A2382" s="160"/>
      <c r="B2382" s="160"/>
      <c r="C2382" s="158" t="s">
        <v>10130</v>
      </c>
      <c r="D2382" s="172" t="s">
        <v>2</v>
      </c>
      <c r="E2382" s="172" t="s">
        <v>12505</v>
      </c>
      <c r="F2382" s="172">
        <v>1</v>
      </c>
      <c r="G2382" s="172">
        <v>1</v>
      </c>
      <c r="H2382" s="140" t="s">
        <v>9231</v>
      </c>
      <c r="I2382" s="155" t="s">
        <v>12506</v>
      </c>
      <c r="J2382" s="311"/>
      <c r="K2382" s="311"/>
      <c r="L2382" s="306"/>
      <c r="M2382" s="161"/>
      <c r="N2382" s="161"/>
      <c r="O2382" s="155"/>
      <c r="P2382" s="155"/>
      <c r="Q2382" s="155"/>
      <c r="R2382" s="155"/>
      <c r="S2382" s="155"/>
      <c r="T2382" s="155"/>
      <c r="U2382" s="155"/>
      <c r="V2382" s="161"/>
      <c r="W2382" s="174"/>
      <c r="X2382" s="175"/>
      <c r="Y2382" s="511"/>
      <c r="Z2382" s="139"/>
    </row>
    <row r="2383" spans="1:26" ht="15" customHeight="1">
      <c r="A2383" s="160"/>
      <c r="B2383" s="160"/>
      <c r="C2383" s="158" t="s">
        <v>10130</v>
      </c>
      <c r="D2383" s="172" t="s">
        <v>2</v>
      </c>
      <c r="E2383" s="172" t="s">
        <v>12505</v>
      </c>
      <c r="F2383" s="172">
        <v>1</v>
      </c>
      <c r="G2383" s="172">
        <v>1</v>
      </c>
      <c r="H2383" s="140" t="s">
        <v>9232</v>
      </c>
      <c r="I2383" s="155" t="s">
        <v>12506</v>
      </c>
      <c r="J2383" s="311"/>
      <c r="K2383" s="311"/>
      <c r="L2383" s="306"/>
      <c r="M2383" s="161"/>
      <c r="N2383" s="161"/>
      <c r="O2383" s="155"/>
      <c r="P2383" s="155"/>
      <c r="Q2383" s="155"/>
      <c r="R2383" s="155"/>
      <c r="S2383" s="155"/>
      <c r="T2383" s="155"/>
      <c r="U2383" s="155"/>
      <c r="V2383" s="161"/>
      <c r="W2383" s="174"/>
      <c r="X2383" s="175"/>
      <c r="Y2383" s="511"/>
      <c r="Z2383" s="139"/>
    </row>
    <row r="2384" spans="1:26" ht="15" customHeight="1">
      <c r="A2384" s="160"/>
      <c r="B2384" s="160"/>
      <c r="C2384" s="158" t="s">
        <v>10130</v>
      </c>
      <c r="D2384" s="172" t="s">
        <v>2</v>
      </c>
      <c r="E2384" s="172" t="s">
        <v>12505</v>
      </c>
      <c r="F2384" s="172">
        <v>1</v>
      </c>
      <c r="G2384" s="172">
        <v>1</v>
      </c>
      <c r="H2384" s="140" t="s">
        <v>9233</v>
      </c>
      <c r="I2384" s="155" t="s">
        <v>12506</v>
      </c>
      <c r="J2384" s="311"/>
      <c r="K2384" s="311"/>
      <c r="L2384" s="306"/>
      <c r="M2384" s="161"/>
      <c r="N2384" s="161"/>
      <c r="O2384" s="155"/>
      <c r="P2384" s="155"/>
      <c r="Q2384" s="155"/>
      <c r="R2384" s="155"/>
      <c r="S2384" s="155"/>
      <c r="T2384" s="155"/>
      <c r="U2384" s="155"/>
      <c r="V2384" s="161"/>
      <c r="W2384" s="174"/>
      <c r="X2384" s="175"/>
      <c r="Y2384" s="511"/>
      <c r="Z2384" s="139"/>
    </row>
    <row r="2385" spans="1:26" ht="15" customHeight="1">
      <c r="A2385" s="160"/>
      <c r="B2385" s="160"/>
      <c r="C2385" s="158" t="s">
        <v>10130</v>
      </c>
      <c r="D2385" s="172" t="s">
        <v>2</v>
      </c>
      <c r="E2385" s="172" t="s">
        <v>12505</v>
      </c>
      <c r="F2385" s="172">
        <v>1</v>
      </c>
      <c r="G2385" s="172">
        <v>1</v>
      </c>
      <c r="H2385" s="140" t="s">
        <v>9234</v>
      </c>
      <c r="I2385" s="155" t="s">
        <v>12506</v>
      </c>
      <c r="J2385" s="311"/>
      <c r="K2385" s="311"/>
      <c r="L2385" s="306"/>
      <c r="M2385" s="161"/>
      <c r="N2385" s="161"/>
      <c r="O2385" s="155"/>
      <c r="P2385" s="155"/>
      <c r="Q2385" s="155"/>
      <c r="R2385" s="155"/>
      <c r="S2385" s="155"/>
      <c r="T2385" s="155"/>
      <c r="U2385" s="155"/>
      <c r="V2385" s="161"/>
      <c r="W2385" s="174"/>
      <c r="X2385" s="175"/>
      <c r="Y2385" s="511"/>
      <c r="Z2385" s="139"/>
    </row>
    <row r="2386" spans="1:26" ht="15" customHeight="1">
      <c r="A2386" s="160"/>
      <c r="B2386" s="160"/>
      <c r="C2386" s="158" t="s">
        <v>10130</v>
      </c>
      <c r="D2386" s="172" t="s">
        <v>2</v>
      </c>
      <c r="E2386" s="172" t="s">
        <v>12505</v>
      </c>
      <c r="F2386" s="172">
        <v>1</v>
      </c>
      <c r="G2386" s="172">
        <v>1</v>
      </c>
      <c r="H2386" s="140" t="s">
        <v>9235</v>
      </c>
      <c r="I2386" s="155" t="s">
        <v>12506</v>
      </c>
      <c r="J2386" s="311"/>
      <c r="K2386" s="311"/>
      <c r="L2386" s="306"/>
      <c r="M2386" s="161"/>
      <c r="N2386" s="161"/>
      <c r="O2386" s="155"/>
      <c r="P2386" s="155"/>
      <c r="Q2386" s="155"/>
      <c r="R2386" s="155"/>
      <c r="S2386" s="155"/>
      <c r="T2386" s="155"/>
      <c r="U2386" s="155"/>
      <c r="V2386" s="161"/>
      <c r="W2386" s="174"/>
      <c r="X2386" s="175"/>
      <c r="Y2386" s="511"/>
      <c r="Z2386" s="139"/>
    </row>
    <row r="2387" spans="1:26" ht="15" customHeight="1">
      <c r="A2387" s="160"/>
      <c r="B2387" s="160"/>
      <c r="C2387" s="158" t="s">
        <v>10130</v>
      </c>
      <c r="D2387" s="172" t="s">
        <v>2</v>
      </c>
      <c r="E2387" s="172" t="s">
        <v>12505</v>
      </c>
      <c r="F2387" s="172">
        <v>1</v>
      </c>
      <c r="G2387" s="172">
        <v>1</v>
      </c>
      <c r="H2387" s="140" t="s">
        <v>9236</v>
      </c>
      <c r="I2387" s="155" t="s">
        <v>12506</v>
      </c>
      <c r="J2387" s="311"/>
      <c r="K2387" s="311"/>
      <c r="L2387" s="306"/>
      <c r="M2387" s="161"/>
      <c r="N2387" s="161"/>
      <c r="O2387" s="155"/>
      <c r="P2387" s="155"/>
      <c r="Q2387" s="155"/>
      <c r="R2387" s="155"/>
      <c r="S2387" s="155"/>
      <c r="T2387" s="155"/>
      <c r="U2387" s="155"/>
      <c r="V2387" s="161"/>
      <c r="W2387" s="174"/>
      <c r="X2387" s="175"/>
      <c r="Y2387" s="511"/>
      <c r="Z2387" s="139"/>
    </row>
    <row r="2388" spans="1:26" ht="15" customHeight="1">
      <c r="A2388" s="160"/>
      <c r="B2388" s="160"/>
      <c r="C2388" s="158" t="s">
        <v>10130</v>
      </c>
      <c r="D2388" s="172" t="s">
        <v>2</v>
      </c>
      <c r="E2388" s="172" t="s">
        <v>12505</v>
      </c>
      <c r="F2388" s="172">
        <v>1</v>
      </c>
      <c r="G2388" s="172">
        <v>1</v>
      </c>
      <c r="H2388" s="140" t="s">
        <v>9237</v>
      </c>
      <c r="I2388" s="155" t="s">
        <v>12506</v>
      </c>
      <c r="J2388" s="311"/>
      <c r="K2388" s="311"/>
      <c r="L2388" s="306"/>
      <c r="M2388" s="161"/>
      <c r="N2388" s="161"/>
      <c r="O2388" s="155"/>
      <c r="P2388" s="155"/>
      <c r="Q2388" s="155"/>
      <c r="R2388" s="155"/>
      <c r="S2388" s="155"/>
      <c r="T2388" s="155"/>
      <c r="U2388" s="155"/>
      <c r="V2388" s="161"/>
      <c r="W2388" s="174"/>
      <c r="X2388" s="175"/>
      <c r="Y2388" s="511"/>
      <c r="Z2388" s="139"/>
    </row>
    <row r="2389" spans="1:26" ht="15" customHeight="1">
      <c r="A2389" s="160"/>
      <c r="B2389" s="160"/>
      <c r="C2389" s="158" t="s">
        <v>10130</v>
      </c>
      <c r="D2389" s="172" t="s">
        <v>2</v>
      </c>
      <c r="E2389" s="172" t="s">
        <v>12505</v>
      </c>
      <c r="F2389" s="172">
        <v>1</v>
      </c>
      <c r="G2389" s="172">
        <v>1</v>
      </c>
      <c r="H2389" s="140" t="s">
        <v>9238</v>
      </c>
      <c r="I2389" s="155" t="s">
        <v>12506</v>
      </c>
      <c r="J2389" s="311"/>
      <c r="K2389" s="311"/>
      <c r="L2389" s="306"/>
      <c r="M2389" s="161"/>
      <c r="N2389" s="161"/>
      <c r="O2389" s="155"/>
      <c r="P2389" s="155"/>
      <c r="Q2389" s="155"/>
      <c r="R2389" s="155"/>
      <c r="S2389" s="155"/>
      <c r="T2389" s="155"/>
      <c r="U2389" s="155"/>
      <c r="V2389" s="161"/>
      <c r="W2389" s="174"/>
      <c r="X2389" s="175"/>
      <c r="Y2389" s="511"/>
      <c r="Z2389" s="139"/>
    </row>
    <row r="2390" spans="1:26" ht="15" customHeight="1">
      <c r="A2390" s="160"/>
      <c r="B2390" s="160"/>
      <c r="C2390" s="158" t="s">
        <v>10130</v>
      </c>
      <c r="D2390" s="172" t="s">
        <v>2</v>
      </c>
      <c r="E2390" s="172" t="s">
        <v>12505</v>
      </c>
      <c r="F2390" s="172">
        <v>1</v>
      </c>
      <c r="G2390" s="172">
        <v>1</v>
      </c>
      <c r="H2390" s="140" t="s">
        <v>9239</v>
      </c>
      <c r="I2390" s="155" t="s">
        <v>12506</v>
      </c>
      <c r="J2390" s="311"/>
      <c r="K2390" s="311"/>
      <c r="L2390" s="306"/>
      <c r="M2390" s="161"/>
      <c r="N2390" s="161"/>
      <c r="O2390" s="155"/>
      <c r="P2390" s="155"/>
      <c r="Q2390" s="155"/>
      <c r="R2390" s="155"/>
      <c r="S2390" s="155"/>
      <c r="T2390" s="155"/>
      <c r="U2390" s="155"/>
      <c r="V2390" s="161"/>
      <c r="W2390" s="174"/>
      <c r="X2390" s="175"/>
      <c r="Y2390" s="511"/>
      <c r="Z2390" s="139"/>
    </row>
    <row r="2391" spans="1:26" ht="15" customHeight="1">
      <c r="A2391" s="160"/>
      <c r="B2391" s="160"/>
      <c r="C2391" s="158" t="s">
        <v>10130</v>
      </c>
      <c r="D2391" s="172" t="s">
        <v>2</v>
      </c>
      <c r="E2391" s="172" t="s">
        <v>12505</v>
      </c>
      <c r="F2391" s="172">
        <v>1</v>
      </c>
      <c r="G2391" s="172">
        <v>1</v>
      </c>
      <c r="H2391" s="140" t="s">
        <v>9240</v>
      </c>
      <c r="I2391" s="155" t="s">
        <v>12506</v>
      </c>
      <c r="J2391" s="311"/>
      <c r="K2391" s="311"/>
      <c r="L2391" s="306"/>
      <c r="M2391" s="161"/>
      <c r="N2391" s="161"/>
      <c r="O2391" s="155"/>
      <c r="P2391" s="155"/>
      <c r="Q2391" s="155"/>
      <c r="R2391" s="155"/>
      <c r="S2391" s="155"/>
      <c r="T2391" s="155"/>
      <c r="U2391" s="155"/>
      <c r="V2391" s="161"/>
      <c r="W2391" s="174"/>
      <c r="X2391" s="175"/>
      <c r="Y2391" s="511"/>
      <c r="Z2391" s="139"/>
    </row>
    <row r="2392" spans="1:26" ht="15" customHeight="1">
      <c r="A2392" s="160"/>
      <c r="B2392" s="160"/>
      <c r="C2392" s="158" t="s">
        <v>10130</v>
      </c>
      <c r="D2392" s="172" t="s">
        <v>2</v>
      </c>
      <c r="E2392" s="172" t="s">
        <v>12505</v>
      </c>
      <c r="F2392" s="172">
        <v>1</v>
      </c>
      <c r="G2392" s="172">
        <v>1</v>
      </c>
      <c r="H2392" s="140" t="s">
        <v>9241</v>
      </c>
      <c r="I2392" s="155" t="s">
        <v>12506</v>
      </c>
      <c r="J2392" s="311"/>
      <c r="K2392" s="311"/>
      <c r="L2392" s="306"/>
      <c r="M2392" s="161"/>
      <c r="N2392" s="161"/>
      <c r="O2392" s="155"/>
      <c r="P2392" s="155"/>
      <c r="Q2392" s="155"/>
      <c r="R2392" s="155"/>
      <c r="S2392" s="155"/>
      <c r="T2392" s="155"/>
      <c r="U2392" s="155"/>
      <c r="V2392" s="161"/>
      <c r="W2392" s="174"/>
      <c r="X2392" s="175"/>
      <c r="Y2392" s="511"/>
      <c r="Z2392" s="139"/>
    </row>
    <row r="2393" spans="1:26" ht="15" customHeight="1">
      <c r="A2393" s="160"/>
      <c r="B2393" s="160"/>
      <c r="C2393" s="158" t="s">
        <v>10130</v>
      </c>
      <c r="D2393" s="172" t="s">
        <v>2</v>
      </c>
      <c r="E2393" s="172" t="s">
        <v>12505</v>
      </c>
      <c r="F2393" s="172">
        <v>1</v>
      </c>
      <c r="G2393" s="172">
        <v>1</v>
      </c>
      <c r="H2393" s="140" t="s">
        <v>9242</v>
      </c>
      <c r="I2393" s="155" t="s">
        <v>12506</v>
      </c>
      <c r="J2393" s="311"/>
      <c r="K2393" s="311"/>
      <c r="L2393" s="306"/>
      <c r="M2393" s="161"/>
      <c r="N2393" s="161"/>
      <c r="O2393" s="155"/>
      <c r="P2393" s="155"/>
      <c r="Q2393" s="155"/>
      <c r="R2393" s="155"/>
      <c r="S2393" s="155"/>
      <c r="T2393" s="155"/>
      <c r="U2393" s="155"/>
      <c r="V2393" s="161"/>
      <c r="W2393" s="174"/>
      <c r="X2393" s="175"/>
      <c r="Y2393" s="511"/>
      <c r="Z2393" s="139"/>
    </row>
    <row r="2394" spans="1:26" ht="15" customHeight="1">
      <c r="A2394" s="160"/>
      <c r="B2394" s="160"/>
      <c r="C2394" s="158" t="s">
        <v>10130</v>
      </c>
      <c r="D2394" s="172" t="s">
        <v>2</v>
      </c>
      <c r="E2394" s="172" t="s">
        <v>12505</v>
      </c>
      <c r="F2394" s="172">
        <v>1</v>
      </c>
      <c r="G2394" s="172">
        <v>1</v>
      </c>
      <c r="H2394" s="140" t="s">
        <v>9243</v>
      </c>
      <c r="I2394" s="155" t="s">
        <v>12506</v>
      </c>
      <c r="J2394" s="311"/>
      <c r="K2394" s="311"/>
      <c r="L2394" s="306"/>
      <c r="M2394" s="161"/>
      <c r="N2394" s="161"/>
      <c r="O2394" s="155"/>
      <c r="P2394" s="155"/>
      <c r="Q2394" s="155"/>
      <c r="R2394" s="155"/>
      <c r="S2394" s="155"/>
      <c r="T2394" s="155"/>
      <c r="U2394" s="155"/>
      <c r="V2394" s="161"/>
      <c r="W2394" s="174"/>
      <c r="X2394" s="175"/>
      <c r="Y2394" s="511"/>
      <c r="Z2394" s="139"/>
    </row>
    <row r="2395" spans="1:26" ht="15" customHeight="1">
      <c r="A2395" s="160"/>
      <c r="B2395" s="160"/>
      <c r="C2395" s="158" t="s">
        <v>10130</v>
      </c>
      <c r="D2395" s="172" t="s">
        <v>2</v>
      </c>
      <c r="E2395" s="172" t="s">
        <v>12505</v>
      </c>
      <c r="F2395" s="172">
        <v>1</v>
      </c>
      <c r="G2395" s="172">
        <v>1</v>
      </c>
      <c r="H2395" s="140" t="s">
        <v>9244</v>
      </c>
      <c r="I2395" s="155" t="s">
        <v>12506</v>
      </c>
      <c r="J2395" s="311"/>
      <c r="K2395" s="311"/>
      <c r="L2395" s="306"/>
      <c r="M2395" s="161"/>
      <c r="N2395" s="161"/>
      <c r="O2395" s="155"/>
      <c r="P2395" s="155"/>
      <c r="Q2395" s="155"/>
      <c r="R2395" s="155"/>
      <c r="S2395" s="155"/>
      <c r="T2395" s="155"/>
      <c r="U2395" s="155"/>
      <c r="V2395" s="161"/>
      <c r="W2395" s="174"/>
      <c r="X2395" s="175"/>
      <c r="Y2395" s="511"/>
      <c r="Z2395" s="139"/>
    </row>
    <row r="2396" spans="1:26" ht="15" customHeight="1">
      <c r="A2396" s="160"/>
      <c r="B2396" s="160"/>
      <c r="C2396" s="158" t="s">
        <v>10130</v>
      </c>
      <c r="D2396" s="172" t="s">
        <v>2</v>
      </c>
      <c r="E2396" s="172" t="s">
        <v>12505</v>
      </c>
      <c r="F2396" s="172">
        <v>1</v>
      </c>
      <c r="G2396" s="172">
        <v>1</v>
      </c>
      <c r="H2396" s="140" t="s">
        <v>9245</v>
      </c>
      <c r="I2396" s="155" t="s">
        <v>12506</v>
      </c>
      <c r="J2396" s="311"/>
      <c r="K2396" s="311"/>
      <c r="L2396" s="306"/>
      <c r="M2396" s="161"/>
      <c r="N2396" s="161"/>
      <c r="O2396" s="155"/>
      <c r="P2396" s="155"/>
      <c r="Q2396" s="155"/>
      <c r="R2396" s="155"/>
      <c r="S2396" s="155"/>
      <c r="T2396" s="155"/>
      <c r="U2396" s="155"/>
      <c r="V2396" s="161"/>
      <c r="W2396" s="174"/>
      <c r="X2396" s="175"/>
      <c r="Y2396" s="511"/>
      <c r="Z2396" s="139"/>
    </row>
    <row r="2397" spans="1:26" ht="15" customHeight="1">
      <c r="A2397" s="160"/>
      <c r="B2397" s="160"/>
      <c r="C2397" s="158" t="s">
        <v>10130</v>
      </c>
      <c r="D2397" s="172" t="s">
        <v>2</v>
      </c>
      <c r="E2397" s="172" t="s">
        <v>12505</v>
      </c>
      <c r="F2397" s="172">
        <v>1</v>
      </c>
      <c r="G2397" s="172">
        <v>1</v>
      </c>
      <c r="H2397" s="140" t="s">
        <v>9246</v>
      </c>
      <c r="I2397" s="155" t="s">
        <v>12506</v>
      </c>
      <c r="J2397" s="311"/>
      <c r="K2397" s="311"/>
      <c r="L2397" s="306"/>
      <c r="M2397" s="161"/>
      <c r="N2397" s="161"/>
      <c r="O2397" s="155"/>
      <c r="P2397" s="155"/>
      <c r="Q2397" s="155"/>
      <c r="R2397" s="155"/>
      <c r="S2397" s="155"/>
      <c r="T2397" s="155"/>
      <c r="U2397" s="155"/>
      <c r="V2397" s="161"/>
      <c r="W2397" s="174"/>
      <c r="X2397" s="175"/>
      <c r="Y2397" s="511"/>
      <c r="Z2397" s="139"/>
    </row>
    <row r="2398" spans="1:26" ht="15" customHeight="1">
      <c r="A2398" s="160"/>
      <c r="B2398" s="160"/>
      <c r="C2398" s="158" t="s">
        <v>10130</v>
      </c>
      <c r="D2398" s="172" t="s">
        <v>2</v>
      </c>
      <c r="E2398" s="172" t="s">
        <v>12505</v>
      </c>
      <c r="F2398" s="172">
        <v>1</v>
      </c>
      <c r="G2398" s="172">
        <v>1</v>
      </c>
      <c r="H2398" s="140" t="s">
        <v>9247</v>
      </c>
      <c r="I2398" s="155" t="s">
        <v>12506</v>
      </c>
      <c r="J2398" s="311"/>
      <c r="K2398" s="311"/>
      <c r="L2398" s="306"/>
      <c r="M2398" s="161"/>
      <c r="N2398" s="161"/>
      <c r="O2398" s="155"/>
      <c r="P2398" s="155"/>
      <c r="Q2398" s="155"/>
      <c r="R2398" s="155"/>
      <c r="S2398" s="155"/>
      <c r="T2398" s="155"/>
      <c r="U2398" s="155"/>
      <c r="V2398" s="161"/>
      <c r="W2398" s="174"/>
      <c r="X2398" s="175"/>
      <c r="Y2398" s="511"/>
      <c r="Z2398" s="139"/>
    </row>
    <row r="2399" spans="1:26" ht="15" customHeight="1">
      <c r="A2399" s="160"/>
      <c r="B2399" s="160"/>
      <c r="C2399" s="158" t="s">
        <v>10130</v>
      </c>
      <c r="D2399" s="172" t="s">
        <v>2</v>
      </c>
      <c r="E2399" s="172" t="s">
        <v>12505</v>
      </c>
      <c r="F2399" s="172">
        <v>1</v>
      </c>
      <c r="G2399" s="172">
        <v>1</v>
      </c>
      <c r="H2399" s="140" t="s">
        <v>9248</v>
      </c>
      <c r="I2399" s="155" t="s">
        <v>12506</v>
      </c>
      <c r="J2399" s="311"/>
      <c r="K2399" s="311"/>
      <c r="L2399" s="306"/>
      <c r="M2399" s="161"/>
      <c r="N2399" s="161"/>
      <c r="O2399" s="155"/>
      <c r="P2399" s="155"/>
      <c r="Q2399" s="155"/>
      <c r="R2399" s="155"/>
      <c r="S2399" s="155"/>
      <c r="T2399" s="155"/>
      <c r="U2399" s="155"/>
      <c r="V2399" s="161"/>
      <c r="W2399" s="174"/>
      <c r="X2399" s="175"/>
      <c r="Y2399" s="511"/>
      <c r="Z2399" s="139"/>
    </row>
    <row r="2400" spans="1:26" ht="15" customHeight="1">
      <c r="A2400" s="160"/>
      <c r="B2400" s="160"/>
      <c r="C2400" s="158" t="s">
        <v>10130</v>
      </c>
      <c r="D2400" s="172" t="s">
        <v>2</v>
      </c>
      <c r="E2400" s="172" t="s">
        <v>12505</v>
      </c>
      <c r="F2400" s="172">
        <v>1</v>
      </c>
      <c r="G2400" s="172">
        <v>1</v>
      </c>
      <c r="H2400" s="140" t="s">
        <v>9249</v>
      </c>
      <c r="I2400" s="155" t="s">
        <v>12506</v>
      </c>
      <c r="J2400" s="311"/>
      <c r="K2400" s="311"/>
      <c r="L2400" s="306"/>
      <c r="M2400" s="161"/>
      <c r="N2400" s="161"/>
      <c r="O2400" s="155"/>
      <c r="P2400" s="155"/>
      <c r="Q2400" s="155"/>
      <c r="R2400" s="155"/>
      <c r="S2400" s="155"/>
      <c r="T2400" s="155"/>
      <c r="U2400" s="155"/>
      <c r="V2400" s="161"/>
      <c r="W2400" s="174"/>
      <c r="X2400" s="175"/>
      <c r="Y2400" s="511"/>
      <c r="Z2400" s="139"/>
    </row>
    <row r="2401" spans="1:26" ht="15" customHeight="1">
      <c r="A2401" s="160"/>
      <c r="B2401" s="160"/>
      <c r="C2401" s="158" t="s">
        <v>10130</v>
      </c>
      <c r="D2401" s="172" t="s">
        <v>2</v>
      </c>
      <c r="E2401" s="172" t="s">
        <v>12505</v>
      </c>
      <c r="F2401" s="172">
        <v>1</v>
      </c>
      <c r="G2401" s="172">
        <v>1</v>
      </c>
      <c r="H2401" s="140" t="s">
        <v>9250</v>
      </c>
      <c r="I2401" s="155" t="s">
        <v>12506</v>
      </c>
      <c r="J2401" s="311"/>
      <c r="K2401" s="311"/>
      <c r="L2401" s="306"/>
      <c r="M2401" s="161"/>
      <c r="N2401" s="161"/>
      <c r="O2401" s="155"/>
      <c r="P2401" s="155"/>
      <c r="Q2401" s="155"/>
      <c r="R2401" s="155"/>
      <c r="S2401" s="155"/>
      <c r="T2401" s="155"/>
      <c r="U2401" s="155"/>
      <c r="V2401" s="161"/>
      <c r="W2401" s="174"/>
      <c r="X2401" s="175"/>
      <c r="Y2401" s="511"/>
      <c r="Z2401" s="139"/>
    </row>
    <row r="2402" spans="1:26" ht="15" customHeight="1">
      <c r="A2402" s="160"/>
      <c r="B2402" s="160"/>
      <c r="C2402" s="158" t="s">
        <v>10130</v>
      </c>
      <c r="D2402" s="172" t="s">
        <v>2</v>
      </c>
      <c r="E2402" s="172" t="s">
        <v>12505</v>
      </c>
      <c r="F2402" s="172">
        <v>1</v>
      </c>
      <c r="G2402" s="172">
        <v>1</v>
      </c>
      <c r="H2402" s="140" t="s">
        <v>9251</v>
      </c>
      <c r="I2402" s="155" t="s">
        <v>12506</v>
      </c>
      <c r="J2402" s="311"/>
      <c r="K2402" s="311"/>
      <c r="L2402" s="306"/>
      <c r="M2402" s="161"/>
      <c r="N2402" s="161"/>
      <c r="O2402" s="155"/>
      <c r="P2402" s="155"/>
      <c r="Q2402" s="155"/>
      <c r="R2402" s="155"/>
      <c r="S2402" s="155"/>
      <c r="T2402" s="155"/>
      <c r="U2402" s="155"/>
      <c r="V2402" s="161"/>
      <c r="W2402" s="174"/>
      <c r="X2402" s="175"/>
      <c r="Y2402" s="511"/>
      <c r="Z2402" s="139"/>
    </row>
    <row r="2403" spans="1:26" ht="15" customHeight="1">
      <c r="A2403" s="160"/>
      <c r="B2403" s="160"/>
      <c r="C2403" s="158" t="s">
        <v>10130</v>
      </c>
      <c r="D2403" s="172" t="s">
        <v>2</v>
      </c>
      <c r="E2403" s="172" t="s">
        <v>12505</v>
      </c>
      <c r="F2403" s="172">
        <v>1</v>
      </c>
      <c r="G2403" s="172">
        <v>1</v>
      </c>
      <c r="H2403" s="140" t="s">
        <v>9252</v>
      </c>
      <c r="I2403" s="155" t="s">
        <v>12506</v>
      </c>
      <c r="J2403" s="311"/>
      <c r="K2403" s="311"/>
      <c r="L2403" s="306"/>
      <c r="M2403" s="161"/>
      <c r="N2403" s="161"/>
      <c r="O2403" s="155"/>
      <c r="P2403" s="155"/>
      <c r="Q2403" s="155"/>
      <c r="R2403" s="155"/>
      <c r="S2403" s="155"/>
      <c r="T2403" s="155"/>
      <c r="U2403" s="155"/>
      <c r="V2403" s="161"/>
      <c r="W2403" s="174"/>
      <c r="X2403" s="175"/>
      <c r="Y2403" s="511"/>
      <c r="Z2403" s="139"/>
    </row>
    <row r="2404" spans="1:26" ht="15" customHeight="1">
      <c r="A2404" s="160"/>
      <c r="B2404" s="160"/>
      <c r="C2404" s="158" t="s">
        <v>10130</v>
      </c>
      <c r="D2404" s="172" t="s">
        <v>2</v>
      </c>
      <c r="E2404" s="172" t="s">
        <v>12505</v>
      </c>
      <c r="F2404" s="172">
        <v>1</v>
      </c>
      <c r="G2404" s="172">
        <v>1</v>
      </c>
      <c r="H2404" s="140" t="s">
        <v>9253</v>
      </c>
      <c r="I2404" s="155" t="s">
        <v>12506</v>
      </c>
      <c r="J2404" s="311"/>
      <c r="K2404" s="311"/>
      <c r="L2404" s="306"/>
      <c r="M2404" s="161"/>
      <c r="N2404" s="161"/>
      <c r="O2404" s="155"/>
      <c r="P2404" s="155"/>
      <c r="Q2404" s="155"/>
      <c r="R2404" s="155"/>
      <c r="S2404" s="155"/>
      <c r="T2404" s="155"/>
      <c r="U2404" s="155"/>
      <c r="V2404" s="161"/>
      <c r="W2404" s="174"/>
      <c r="X2404" s="175"/>
      <c r="Y2404" s="511"/>
      <c r="Z2404" s="139"/>
    </row>
    <row r="2405" spans="1:26" ht="15" customHeight="1">
      <c r="A2405" s="160"/>
      <c r="B2405" s="160"/>
      <c r="C2405" s="158" t="s">
        <v>10130</v>
      </c>
      <c r="D2405" s="172" t="s">
        <v>2</v>
      </c>
      <c r="E2405" s="172" t="s">
        <v>12505</v>
      </c>
      <c r="F2405" s="172">
        <v>1</v>
      </c>
      <c r="G2405" s="172">
        <v>1</v>
      </c>
      <c r="H2405" s="140" t="s">
        <v>9254</v>
      </c>
      <c r="I2405" s="155" t="s">
        <v>12506</v>
      </c>
      <c r="J2405" s="311"/>
      <c r="K2405" s="311"/>
      <c r="L2405" s="306"/>
      <c r="M2405" s="161"/>
      <c r="N2405" s="161"/>
      <c r="O2405" s="155"/>
      <c r="P2405" s="155"/>
      <c r="Q2405" s="155"/>
      <c r="R2405" s="155"/>
      <c r="S2405" s="155"/>
      <c r="T2405" s="155"/>
      <c r="U2405" s="155"/>
      <c r="V2405" s="161"/>
      <c r="W2405" s="174"/>
      <c r="X2405" s="175"/>
      <c r="Y2405" s="511"/>
      <c r="Z2405" s="139"/>
    </row>
    <row r="2406" spans="1:26" ht="15" customHeight="1">
      <c r="A2406" s="160"/>
      <c r="B2406" s="160"/>
      <c r="C2406" s="158" t="s">
        <v>10130</v>
      </c>
      <c r="D2406" s="172" t="s">
        <v>2</v>
      </c>
      <c r="E2406" s="172" t="s">
        <v>12505</v>
      </c>
      <c r="F2406" s="172">
        <v>1</v>
      </c>
      <c r="G2406" s="172">
        <v>1</v>
      </c>
      <c r="H2406" s="140" t="s">
        <v>9255</v>
      </c>
      <c r="I2406" s="155" t="s">
        <v>12506</v>
      </c>
      <c r="J2406" s="311"/>
      <c r="K2406" s="311"/>
      <c r="L2406" s="306"/>
      <c r="M2406" s="161"/>
      <c r="N2406" s="161"/>
      <c r="O2406" s="155"/>
      <c r="P2406" s="155"/>
      <c r="Q2406" s="155"/>
      <c r="R2406" s="155"/>
      <c r="S2406" s="155"/>
      <c r="T2406" s="155"/>
      <c r="U2406" s="155"/>
      <c r="V2406" s="161"/>
      <c r="W2406" s="174"/>
      <c r="X2406" s="175"/>
      <c r="Y2406" s="511"/>
      <c r="Z2406" s="139"/>
    </row>
    <row r="2407" spans="1:26" ht="15" customHeight="1">
      <c r="A2407" s="160"/>
      <c r="B2407" s="160"/>
      <c r="C2407" s="158" t="s">
        <v>10130</v>
      </c>
      <c r="D2407" s="172" t="s">
        <v>2</v>
      </c>
      <c r="E2407" s="172" t="s">
        <v>12505</v>
      </c>
      <c r="F2407" s="172">
        <v>1</v>
      </c>
      <c r="G2407" s="172">
        <v>1</v>
      </c>
      <c r="H2407" s="140" t="s">
        <v>9256</v>
      </c>
      <c r="I2407" s="155" t="s">
        <v>12506</v>
      </c>
      <c r="J2407" s="311"/>
      <c r="K2407" s="311"/>
      <c r="L2407" s="306"/>
      <c r="M2407" s="161"/>
      <c r="N2407" s="161"/>
      <c r="O2407" s="155"/>
      <c r="P2407" s="155"/>
      <c r="Q2407" s="155"/>
      <c r="R2407" s="155"/>
      <c r="S2407" s="155"/>
      <c r="T2407" s="155"/>
      <c r="U2407" s="155"/>
      <c r="V2407" s="161"/>
      <c r="W2407" s="174"/>
      <c r="X2407" s="175"/>
      <c r="Y2407" s="511"/>
      <c r="Z2407" s="139"/>
    </row>
    <row r="2408" spans="1:26" ht="15" customHeight="1">
      <c r="A2408" s="160"/>
      <c r="B2408" s="160"/>
      <c r="C2408" s="158" t="s">
        <v>10130</v>
      </c>
      <c r="D2408" s="172" t="s">
        <v>2</v>
      </c>
      <c r="E2408" s="172" t="s">
        <v>12505</v>
      </c>
      <c r="F2408" s="172">
        <v>1</v>
      </c>
      <c r="G2408" s="172">
        <v>1</v>
      </c>
      <c r="H2408" s="140" t="s">
        <v>9257</v>
      </c>
      <c r="I2408" s="155" t="s">
        <v>12506</v>
      </c>
      <c r="J2408" s="311"/>
      <c r="K2408" s="311"/>
      <c r="L2408" s="306"/>
      <c r="M2408" s="161"/>
      <c r="N2408" s="161"/>
      <c r="O2408" s="155"/>
      <c r="P2408" s="155"/>
      <c r="Q2408" s="155"/>
      <c r="R2408" s="155"/>
      <c r="S2408" s="155"/>
      <c r="T2408" s="155"/>
      <c r="U2408" s="155"/>
      <c r="V2408" s="161"/>
      <c r="W2408" s="174"/>
      <c r="X2408" s="175"/>
      <c r="Y2408" s="511"/>
      <c r="Z2408" s="139"/>
    </row>
    <row r="2409" spans="1:26" ht="15" customHeight="1">
      <c r="A2409" s="160"/>
      <c r="B2409" s="160"/>
      <c r="C2409" s="158" t="s">
        <v>10130</v>
      </c>
      <c r="D2409" s="172" t="s">
        <v>2</v>
      </c>
      <c r="E2409" s="172" t="s">
        <v>12505</v>
      </c>
      <c r="F2409" s="172">
        <v>1</v>
      </c>
      <c r="G2409" s="172">
        <v>1</v>
      </c>
      <c r="H2409" s="140" t="s">
        <v>9258</v>
      </c>
      <c r="I2409" s="155" t="s">
        <v>12506</v>
      </c>
      <c r="J2409" s="311"/>
      <c r="K2409" s="311"/>
      <c r="L2409" s="306"/>
      <c r="M2409" s="161"/>
      <c r="N2409" s="161"/>
      <c r="O2409" s="155"/>
      <c r="P2409" s="155"/>
      <c r="Q2409" s="155"/>
      <c r="R2409" s="155"/>
      <c r="S2409" s="155"/>
      <c r="T2409" s="155"/>
      <c r="U2409" s="155"/>
      <c r="V2409" s="161"/>
      <c r="W2409" s="174"/>
      <c r="X2409" s="175"/>
      <c r="Y2409" s="511"/>
      <c r="Z2409" s="139"/>
    </row>
    <row r="2410" spans="1:26" ht="15" customHeight="1">
      <c r="A2410" s="160"/>
      <c r="B2410" s="160"/>
      <c r="C2410" s="158" t="s">
        <v>10130</v>
      </c>
      <c r="D2410" s="172" t="s">
        <v>2</v>
      </c>
      <c r="E2410" s="172" t="s">
        <v>12505</v>
      </c>
      <c r="F2410" s="172">
        <v>1</v>
      </c>
      <c r="G2410" s="172">
        <v>1</v>
      </c>
      <c r="H2410" s="140" t="s">
        <v>9259</v>
      </c>
      <c r="I2410" s="155" t="s">
        <v>12506</v>
      </c>
      <c r="J2410" s="311"/>
      <c r="K2410" s="311"/>
      <c r="L2410" s="306"/>
      <c r="M2410" s="161"/>
      <c r="N2410" s="161"/>
      <c r="O2410" s="155"/>
      <c r="P2410" s="155"/>
      <c r="Q2410" s="155"/>
      <c r="R2410" s="155"/>
      <c r="S2410" s="155"/>
      <c r="T2410" s="155"/>
      <c r="U2410" s="155"/>
      <c r="V2410" s="161"/>
      <c r="W2410" s="174"/>
      <c r="X2410" s="175"/>
      <c r="Y2410" s="511"/>
      <c r="Z2410" s="139"/>
    </row>
    <row r="2411" spans="1:26" ht="15" customHeight="1">
      <c r="A2411" s="160"/>
      <c r="B2411" s="160"/>
      <c r="C2411" s="158" t="s">
        <v>10130</v>
      </c>
      <c r="D2411" s="172" t="s">
        <v>2</v>
      </c>
      <c r="E2411" s="172" t="s">
        <v>12505</v>
      </c>
      <c r="F2411" s="172">
        <v>1</v>
      </c>
      <c r="G2411" s="172">
        <v>1</v>
      </c>
      <c r="H2411" s="140" t="s">
        <v>9260</v>
      </c>
      <c r="I2411" s="155" t="s">
        <v>12506</v>
      </c>
      <c r="J2411" s="311"/>
      <c r="K2411" s="311"/>
      <c r="L2411" s="306"/>
      <c r="M2411" s="161"/>
      <c r="N2411" s="161"/>
      <c r="O2411" s="155"/>
      <c r="P2411" s="155"/>
      <c r="Q2411" s="155"/>
      <c r="R2411" s="155"/>
      <c r="S2411" s="155"/>
      <c r="T2411" s="155"/>
      <c r="U2411" s="155"/>
      <c r="V2411" s="161"/>
      <c r="W2411" s="174"/>
      <c r="X2411" s="175"/>
      <c r="Y2411" s="511"/>
      <c r="Z2411" s="139"/>
    </row>
    <row r="2412" spans="1:26" ht="15" customHeight="1">
      <c r="A2412" s="160"/>
      <c r="B2412" s="160"/>
      <c r="C2412" s="158" t="s">
        <v>10130</v>
      </c>
      <c r="D2412" s="172" t="s">
        <v>2</v>
      </c>
      <c r="E2412" s="172" t="s">
        <v>12505</v>
      </c>
      <c r="F2412" s="172">
        <v>1</v>
      </c>
      <c r="G2412" s="172">
        <v>1</v>
      </c>
      <c r="H2412" s="140" t="s">
        <v>9261</v>
      </c>
      <c r="I2412" s="155" t="s">
        <v>12506</v>
      </c>
      <c r="J2412" s="311"/>
      <c r="K2412" s="311"/>
      <c r="L2412" s="306"/>
      <c r="M2412" s="161"/>
      <c r="N2412" s="161"/>
      <c r="O2412" s="155"/>
      <c r="P2412" s="155"/>
      <c r="Q2412" s="155"/>
      <c r="R2412" s="155"/>
      <c r="S2412" s="155"/>
      <c r="T2412" s="155"/>
      <c r="U2412" s="155"/>
      <c r="V2412" s="161"/>
      <c r="W2412" s="174"/>
      <c r="X2412" s="175"/>
      <c r="Y2412" s="511"/>
      <c r="Z2412" s="139"/>
    </row>
    <row r="2413" spans="1:26" ht="15" customHeight="1">
      <c r="A2413" s="160"/>
      <c r="B2413" s="160"/>
      <c r="C2413" s="158" t="s">
        <v>10130</v>
      </c>
      <c r="D2413" s="172" t="s">
        <v>2</v>
      </c>
      <c r="E2413" s="172" t="s">
        <v>12505</v>
      </c>
      <c r="F2413" s="172">
        <v>1</v>
      </c>
      <c r="G2413" s="172">
        <v>1</v>
      </c>
      <c r="H2413" s="140" t="s">
        <v>9262</v>
      </c>
      <c r="I2413" s="155" t="s">
        <v>12506</v>
      </c>
      <c r="J2413" s="311"/>
      <c r="K2413" s="311"/>
      <c r="L2413" s="306"/>
      <c r="M2413" s="161"/>
      <c r="N2413" s="161"/>
      <c r="O2413" s="155"/>
      <c r="P2413" s="155"/>
      <c r="Q2413" s="155"/>
      <c r="R2413" s="155"/>
      <c r="S2413" s="155"/>
      <c r="T2413" s="155"/>
      <c r="U2413" s="155"/>
      <c r="V2413" s="161"/>
      <c r="W2413" s="174"/>
      <c r="X2413" s="175"/>
      <c r="Y2413" s="511"/>
      <c r="Z2413" s="139"/>
    </row>
    <row r="2414" spans="1:26" ht="15" customHeight="1">
      <c r="A2414" s="160"/>
      <c r="B2414" s="160"/>
      <c r="C2414" s="158" t="s">
        <v>10130</v>
      </c>
      <c r="D2414" s="172" t="s">
        <v>2</v>
      </c>
      <c r="E2414" s="172" t="s">
        <v>12505</v>
      </c>
      <c r="F2414" s="172">
        <v>1</v>
      </c>
      <c r="G2414" s="172">
        <v>1</v>
      </c>
      <c r="H2414" s="140" t="s">
        <v>9263</v>
      </c>
      <c r="I2414" s="155" t="s">
        <v>12506</v>
      </c>
      <c r="J2414" s="311"/>
      <c r="K2414" s="311"/>
      <c r="L2414" s="306"/>
      <c r="M2414" s="161"/>
      <c r="N2414" s="161"/>
      <c r="O2414" s="155"/>
      <c r="P2414" s="155"/>
      <c r="Q2414" s="155"/>
      <c r="R2414" s="155"/>
      <c r="S2414" s="155"/>
      <c r="T2414" s="155"/>
      <c r="U2414" s="155"/>
      <c r="V2414" s="161"/>
      <c r="W2414" s="174"/>
      <c r="X2414" s="175"/>
      <c r="Y2414" s="511"/>
      <c r="Z2414" s="139"/>
    </row>
    <row r="2415" spans="1:26" ht="15" customHeight="1">
      <c r="A2415" s="160"/>
      <c r="B2415" s="160"/>
      <c r="C2415" s="158" t="s">
        <v>10130</v>
      </c>
      <c r="D2415" s="172" t="s">
        <v>2</v>
      </c>
      <c r="E2415" s="172" t="s">
        <v>12505</v>
      </c>
      <c r="F2415" s="172">
        <v>1</v>
      </c>
      <c r="G2415" s="172">
        <v>1</v>
      </c>
      <c r="H2415" s="140" t="s">
        <v>9264</v>
      </c>
      <c r="I2415" s="155" t="s">
        <v>12506</v>
      </c>
      <c r="J2415" s="311"/>
      <c r="K2415" s="311"/>
      <c r="L2415" s="306"/>
      <c r="M2415" s="161"/>
      <c r="N2415" s="161"/>
      <c r="O2415" s="155"/>
      <c r="P2415" s="155"/>
      <c r="Q2415" s="155"/>
      <c r="R2415" s="155"/>
      <c r="S2415" s="155"/>
      <c r="T2415" s="155"/>
      <c r="U2415" s="155"/>
      <c r="V2415" s="161"/>
      <c r="W2415" s="174"/>
      <c r="X2415" s="175"/>
      <c r="Y2415" s="511"/>
      <c r="Z2415" s="139"/>
    </row>
    <row r="2416" spans="1:26" ht="15" customHeight="1">
      <c r="A2416" s="160"/>
      <c r="B2416" s="160"/>
      <c r="C2416" s="158" t="s">
        <v>10130</v>
      </c>
      <c r="D2416" s="172" t="s">
        <v>2</v>
      </c>
      <c r="E2416" s="172" t="s">
        <v>12505</v>
      </c>
      <c r="F2416" s="172">
        <v>1</v>
      </c>
      <c r="G2416" s="172">
        <v>1</v>
      </c>
      <c r="H2416" s="140" t="s">
        <v>9265</v>
      </c>
      <c r="I2416" s="155" t="s">
        <v>12506</v>
      </c>
      <c r="J2416" s="311"/>
      <c r="K2416" s="311"/>
      <c r="L2416" s="306"/>
      <c r="M2416" s="161"/>
      <c r="N2416" s="161"/>
      <c r="O2416" s="155"/>
      <c r="P2416" s="155"/>
      <c r="Q2416" s="155"/>
      <c r="R2416" s="155"/>
      <c r="S2416" s="155"/>
      <c r="T2416" s="155"/>
      <c r="U2416" s="155"/>
      <c r="V2416" s="161"/>
      <c r="W2416" s="174"/>
      <c r="X2416" s="175"/>
      <c r="Y2416" s="511"/>
      <c r="Z2416" s="139"/>
    </row>
    <row r="2417" spans="1:26" ht="15" customHeight="1">
      <c r="A2417" s="160"/>
      <c r="B2417" s="160"/>
      <c r="C2417" s="158" t="s">
        <v>10130</v>
      </c>
      <c r="D2417" s="172" t="s">
        <v>2</v>
      </c>
      <c r="E2417" s="172" t="s">
        <v>12505</v>
      </c>
      <c r="F2417" s="172">
        <v>1</v>
      </c>
      <c r="G2417" s="172">
        <v>1</v>
      </c>
      <c r="H2417" s="140" t="s">
        <v>9266</v>
      </c>
      <c r="I2417" s="155" t="s">
        <v>12506</v>
      </c>
      <c r="J2417" s="311"/>
      <c r="K2417" s="311"/>
      <c r="L2417" s="306"/>
      <c r="M2417" s="161"/>
      <c r="N2417" s="161"/>
      <c r="O2417" s="155"/>
      <c r="P2417" s="155"/>
      <c r="Q2417" s="155"/>
      <c r="R2417" s="155"/>
      <c r="S2417" s="155"/>
      <c r="T2417" s="155"/>
      <c r="U2417" s="155"/>
      <c r="V2417" s="161"/>
      <c r="W2417" s="174"/>
      <c r="X2417" s="175"/>
      <c r="Y2417" s="511"/>
      <c r="Z2417" s="139"/>
    </row>
    <row r="2418" spans="1:26" ht="15" customHeight="1">
      <c r="A2418" s="160"/>
      <c r="B2418" s="160"/>
      <c r="C2418" s="158" t="s">
        <v>10130</v>
      </c>
      <c r="D2418" s="172" t="s">
        <v>2</v>
      </c>
      <c r="E2418" s="172" t="s">
        <v>12505</v>
      </c>
      <c r="F2418" s="172">
        <v>1</v>
      </c>
      <c r="G2418" s="172">
        <v>1</v>
      </c>
      <c r="H2418" s="140" t="s">
        <v>9267</v>
      </c>
      <c r="I2418" s="155" t="s">
        <v>12506</v>
      </c>
      <c r="J2418" s="311"/>
      <c r="K2418" s="311"/>
      <c r="L2418" s="306"/>
      <c r="M2418" s="161"/>
      <c r="N2418" s="161"/>
      <c r="O2418" s="155"/>
      <c r="P2418" s="155"/>
      <c r="Q2418" s="155"/>
      <c r="R2418" s="155"/>
      <c r="S2418" s="155"/>
      <c r="T2418" s="155"/>
      <c r="U2418" s="155"/>
      <c r="V2418" s="161"/>
      <c r="W2418" s="174"/>
      <c r="X2418" s="175"/>
      <c r="Y2418" s="511"/>
      <c r="Z2418" s="139"/>
    </row>
    <row r="2419" spans="1:26" ht="15" customHeight="1">
      <c r="A2419" s="160"/>
      <c r="B2419" s="160"/>
      <c r="C2419" s="158" t="s">
        <v>10130</v>
      </c>
      <c r="D2419" s="172" t="s">
        <v>2</v>
      </c>
      <c r="E2419" s="172" t="s">
        <v>12505</v>
      </c>
      <c r="F2419" s="172">
        <v>1</v>
      </c>
      <c r="G2419" s="172">
        <v>1</v>
      </c>
      <c r="H2419" s="140" t="s">
        <v>9268</v>
      </c>
      <c r="I2419" s="155" t="s">
        <v>12506</v>
      </c>
      <c r="J2419" s="311"/>
      <c r="K2419" s="311"/>
      <c r="L2419" s="306"/>
      <c r="M2419" s="161"/>
      <c r="N2419" s="161"/>
      <c r="O2419" s="155"/>
      <c r="P2419" s="155"/>
      <c r="Q2419" s="155"/>
      <c r="R2419" s="155"/>
      <c r="S2419" s="155"/>
      <c r="T2419" s="155"/>
      <c r="U2419" s="155"/>
      <c r="V2419" s="161"/>
      <c r="W2419" s="174"/>
      <c r="X2419" s="175"/>
      <c r="Y2419" s="511"/>
      <c r="Z2419" s="139"/>
    </row>
    <row r="2420" spans="1:26" ht="15" customHeight="1">
      <c r="A2420" s="160"/>
      <c r="B2420" s="160"/>
      <c r="C2420" s="158" t="s">
        <v>10130</v>
      </c>
      <c r="D2420" s="172" t="s">
        <v>2</v>
      </c>
      <c r="E2420" s="172" t="s">
        <v>12505</v>
      </c>
      <c r="F2420" s="172">
        <v>1</v>
      </c>
      <c r="G2420" s="172">
        <v>1</v>
      </c>
      <c r="H2420" s="140" t="s">
        <v>9269</v>
      </c>
      <c r="I2420" s="155" t="s">
        <v>12506</v>
      </c>
      <c r="J2420" s="311"/>
      <c r="K2420" s="311"/>
      <c r="L2420" s="306"/>
      <c r="M2420" s="161"/>
      <c r="N2420" s="161"/>
      <c r="O2420" s="155"/>
      <c r="P2420" s="155"/>
      <c r="Q2420" s="155"/>
      <c r="R2420" s="155"/>
      <c r="S2420" s="155"/>
      <c r="T2420" s="155"/>
      <c r="U2420" s="155"/>
      <c r="V2420" s="161"/>
      <c r="W2420" s="174"/>
      <c r="X2420" s="175"/>
      <c r="Y2420" s="511"/>
      <c r="Z2420" s="139"/>
    </row>
    <row r="2421" spans="1:26" ht="15" customHeight="1">
      <c r="A2421" s="160"/>
      <c r="B2421" s="160"/>
      <c r="C2421" s="158" t="s">
        <v>10130</v>
      </c>
      <c r="D2421" s="172" t="s">
        <v>2</v>
      </c>
      <c r="E2421" s="172" t="s">
        <v>12505</v>
      </c>
      <c r="F2421" s="172">
        <v>1</v>
      </c>
      <c r="G2421" s="172">
        <v>1</v>
      </c>
      <c r="H2421" s="140" t="s">
        <v>9270</v>
      </c>
      <c r="I2421" s="155" t="s">
        <v>12506</v>
      </c>
      <c r="J2421" s="311"/>
      <c r="K2421" s="311"/>
      <c r="L2421" s="306"/>
      <c r="M2421" s="161"/>
      <c r="N2421" s="161"/>
      <c r="O2421" s="155"/>
      <c r="P2421" s="155"/>
      <c r="Q2421" s="155"/>
      <c r="R2421" s="155"/>
      <c r="S2421" s="155"/>
      <c r="T2421" s="155"/>
      <c r="U2421" s="155"/>
      <c r="V2421" s="161"/>
      <c r="W2421" s="174"/>
      <c r="X2421" s="175"/>
      <c r="Y2421" s="511"/>
      <c r="Z2421" s="139"/>
    </row>
    <row r="2422" spans="1:26" ht="15" customHeight="1">
      <c r="A2422" s="160"/>
      <c r="B2422" s="160"/>
      <c r="C2422" s="158" t="s">
        <v>10130</v>
      </c>
      <c r="D2422" s="172" t="s">
        <v>2</v>
      </c>
      <c r="E2422" s="172" t="s">
        <v>12505</v>
      </c>
      <c r="F2422" s="172">
        <v>1</v>
      </c>
      <c r="G2422" s="172">
        <v>1</v>
      </c>
      <c r="H2422" s="140" t="s">
        <v>9271</v>
      </c>
      <c r="I2422" s="155" t="s">
        <v>12506</v>
      </c>
      <c r="J2422" s="311"/>
      <c r="K2422" s="311"/>
      <c r="L2422" s="306"/>
      <c r="M2422" s="161"/>
      <c r="N2422" s="161"/>
      <c r="O2422" s="155"/>
      <c r="P2422" s="155"/>
      <c r="Q2422" s="155"/>
      <c r="R2422" s="155"/>
      <c r="S2422" s="155"/>
      <c r="T2422" s="155"/>
      <c r="U2422" s="155"/>
      <c r="V2422" s="161"/>
      <c r="W2422" s="174"/>
      <c r="X2422" s="175"/>
      <c r="Y2422" s="511"/>
      <c r="Z2422" s="139"/>
    </row>
    <row r="2423" spans="1:26" ht="15" customHeight="1">
      <c r="A2423" s="160"/>
      <c r="B2423" s="160"/>
      <c r="C2423" s="158" t="s">
        <v>10130</v>
      </c>
      <c r="D2423" s="172" t="s">
        <v>2</v>
      </c>
      <c r="E2423" s="172" t="s">
        <v>12505</v>
      </c>
      <c r="F2423" s="172">
        <v>1</v>
      </c>
      <c r="G2423" s="172">
        <v>1</v>
      </c>
      <c r="H2423" s="140" t="s">
        <v>9272</v>
      </c>
      <c r="I2423" s="155" t="s">
        <v>12506</v>
      </c>
      <c r="J2423" s="311"/>
      <c r="K2423" s="311"/>
      <c r="L2423" s="306"/>
      <c r="M2423" s="161"/>
      <c r="N2423" s="161"/>
      <c r="O2423" s="155"/>
      <c r="P2423" s="155"/>
      <c r="Q2423" s="155"/>
      <c r="R2423" s="155"/>
      <c r="S2423" s="155"/>
      <c r="T2423" s="155"/>
      <c r="U2423" s="155"/>
      <c r="V2423" s="161"/>
      <c r="W2423" s="174"/>
      <c r="X2423" s="175"/>
      <c r="Y2423" s="511"/>
      <c r="Z2423" s="139"/>
    </row>
    <row r="2424" spans="1:26" ht="15" customHeight="1">
      <c r="A2424" s="160"/>
      <c r="B2424" s="160"/>
      <c r="C2424" s="158" t="s">
        <v>10130</v>
      </c>
      <c r="D2424" s="172" t="s">
        <v>2</v>
      </c>
      <c r="E2424" s="172" t="s">
        <v>12505</v>
      </c>
      <c r="F2424" s="172">
        <v>1</v>
      </c>
      <c r="G2424" s="172">
        <v>1</v>
      </c>
      <c r="H2424" s="140" t="s">
        <v>9273</v>
      </c>
      <c r="I2424" s="155" t="s">
        <v>12506</v>
      </c>
      <c r="J2424" s="311"/>
      <c r="K2424" s="311"/>
      <c r="L2424" s="306"/>
      <c r="M2424" s="161"/>
      <c r="N2424" s="161"/>
      <c r="O2424" s="155"/>
      <c r="P2424" s="155"/>
      <c r="Q2424" s="155"/>
      <c r="R2424" s="155"/>
      <c r="S2424" s="155"/>
      <c r="T2424" s="155"/>
      <c r="U2424" s="155"/>
      <c r="V2424" s="161"/>
      <c r="W2424" s="174"/>
      <c r="X2424" s="175"/>
      <c r="Y2424" s="511"/>
      <c r="Z2424" s="139"/>
    </row>
    <row r="2425" spans="1:26" ht="15" customHeight="1">
      <c r="A2425" s="160"/>
      <c r="B2425" s="160"/>
      <c r="C2425" s="158" t="s">
        <v>10130</v>
      </c>
      <c r="D2425" s="172" t="s">
        <v>2</v>
      </c>
      <c r="E2425" s="172" t="s">
        <v>12505</v>
      </c>
      <c r="F2425" s="172">
        <v>1</v>
      </c>
      <c r="G2425" s="172">
        <v>1</v>
      </c>
      <c r="H2425" s="140" t="s">
        <v>9274</v>
      </c>
      <c r="I2425" s="155" t="s">
        <v>12506</v>
      </c>
      <c r="J2425" s="311"/>
      <c r="K2425" s="311"/>
      <c r="L2425" s="306"/>
      <c r="M2425" s="161"/>
      <c r="N2425" s="161"/>
      <c r="O2425" s="155"/>
      <c r="P2425" s="155"/>
      <c r="Q2425" s="155"/>
      <c r="R2425" s="155"/>
      <c r="S2425" s="155"/>
      <c r="T2425" s="155"/>
      <c r="U2425" s="155"/>
      <c r="V2425" s="161"/>
      <c r="W2425" s="174"/>
      <c r="X2425" s="175"/>
      <c r="Y2425" s="511"/>
      <c r="Z2425" s="139"/>
    </row>
    <row r="2426" spans="1:26" ht="15" customHeight="1">
      <c r="A2426" s="160"/>
      <c r="B2426" s="160"/>
      <c r="C2426" s="158" t="s">
        <v>10130</v>
      </c>
      <c r="D2426" s="172" t="s">
        <v>2</v>
      </c>
      <c r="E2426" s="172" t="s">
        <v>12505</v>
      </c>
      <c r="F2426" s="172">
        <v>1</v>
      </c>
      <c r="G2426" s="172">
        <v>1</v>
      </c>
      <c r="H2426" s="140" t="s">
        <v>9275</v>
      </c>
      <c r="I2426" s="155" t="s">
        <v>12506</v>
      </c>
      <c r="J2426" s="311"/>
      <c r="K2426" s="311"/>
      <c r="L2426" s="306"/>
      <c r="M2426" s="161"/>
      <c r="N2426" s="161"/>
      <c r="O2426" s="155"/>
      <c r="P2426" s="155"/>
      <c r="Q2426" s="155"/>
      <c r="R2426" s="155"/>
      <c r="S2426" s="155"/>
      <c r="T2426" s="155"/>
      <c r="U2426" s="155"/>
      <c r="V2426" s="161"/>
      <c r="W2426" s="174"/>
      <c r="X2426" s="175"/>
      <c r="Y2426" s="511"/>
      <c r="Z2426" s="139"/>
    </row>
    <row r="2427" spans="1:26" ht="15" customHeight="1">
      <c r="A2427" s="160"/>
      <c r="B2427" s="160"/>
      <c r="C2427" s="158" t="s">
        <v>10130</v>
      </c>
      <c r="D2427" s="172" t="s">
        <v>2</v>
      </c>
      <c r="E2427" s="172" t="s">
        <v>12505</v>
      </c>
      <c r="F2427" s="172">
        <v>1</v>
      </c>
      <c r="G2427" s="172">
        <v>1</v>
      </c>
      <c r="H2427" s="140" t="s">
        <v>9276</v>
      </c>
      <c r="I2427" s="155" t="s">
        <v>12506</v>
      </c>
      <c r="J2427" s="311"/>
      <c r="K2427" s="311"/>
      <c r="L2427" s="306"/>
      <c r="M2427" s="161"/>
      <c r="N2427" s="161"/>
      <c r="O2427" s="155"/>
      <c r="P2427" s="155"/>
      <c r="Q2427" s="155"/>
      <c r="R2427" s="155"/>
      <c r="S2427" s="155"/>
      <c r="T2427" s="155"/>
      <c r="U2427" s="155"/>
      <c r="V2427" s="161"/>
      <c r="W2427" s="174"/>
      <c r="X2427" s="175"/>
      <c r="Y2427" s="511"/>
      <c r="Z2427" s="139"/>
    </row>
    <row r="2428" spans="1:26" ht="15" customHeight="1">
      <c r="A2428" s="160"/>
      <c r="B2428" s="160"/>
      <c r="C2428" s="158" t="s">
        <v>10130</v>
      </c>
      <c r="D2428" s="172" t="s">
        <v>2</v>
      </c>
      <c r="E2428" s="172" t="s">
        <v>12505</v>
      </c>
      <c r="F2428" s="172">
        <v>1</v>
      </c>
      <c r="G2428" s="172">
        <v>1</v>
      </c>
      <c r="H2428" s="140" t="s">
        <v>9277</v>
      </c>
      <c r="I2428" s="155" t="s">
        <v>12506</v>
      </c>
      <c r="J2428" s="311"/>
      <c r="K2428" s="311"/>
      <c r="L2428" s="306"/>
      <c r="M2428" s="161"/>
      <c r="N2428" s="161"/>
      <c r="O2428" s="155"/>
      <c r="P2428" s="155"/>
      <c r="Q2428" s="155"/>
      <c r="R2428" s="155"/>
      <c r="S2428" s="155"/>
      <c r="T2428" s="155"/>
      <c r="U2428" s="155"/>
      <c r="V2428" s="161"/>
      <c r="W2428" s="174"/>
      <c r="X2428" s="175"/>
      <c r="Y2428" s="511"/>
      <c r="Z2428" s="139"/>
    </row>
    <row r="2429" spans="1:26" ht="15" customHeight="1">
      <c r="A2429" s="160"/>
      <c r="B2429" s="160"/>
      <c r="C2429" s="158" t="s">
        <v>10130</v>
      </c>
      <c r="D2429" s="172" t="s">
        <v>2</v>
      </c>
      <c r="E2429" s="172" t="s">
        <v>12505</v>
      </c>
      <c r="F2429" s="172">
        <v>1</v>
      </c>
      <c r="G2429" s="172">
        <v>1</v>
      </c>
      <c r="H2429" s="140" t="s">
        <v>9278</v>
      </c>
      <c r="I2429" s="155" t="s">
        <v>12506</v>
      </c>
      <c r="J2429" s="311"/>
      <c r="K2429" s="311"/>
      <c r="L2429" s="306"/>
      <c r="M2429" s="161"/>
      <c r="N2429" s="161"/>
      <c r="O2429" s="155"/>
      <c r="P2429" s="155"/>
      <c r="Q2429" s="155"/>
      <c r="R2429" s="155"/>
      <c r="S2429" s="155"/>
      <c r="T2429" s="155"/>
      <c r="U2429" s="155"/>
      <c r="V2429" s="161"/>
      <c r="W2429" s="174"/>
      <c r="X2429" s="175"/>
      <c r="Y2429" s="511"/>
      <c r="Z2429" s="139"/>
    </row>
    <row r="2430" spans="1:26" ht="15" customHeight="1">
      <c r="A2430" s="160"/>
      <c r="B2430" s="160"/>
      <c r="C2430" s="158" t="s">
        <v>10130</v>
      </c>
      <c r="D2430" s="172" t="s">
        <v>2</v>
      </c>
      <c r="E2430" s="172" t="s">
        <v>12505</v>
      </c>
      <c r="F2430" s="172">
        <v>1</v>
      </c>
      <c r="G2430" s="172">
        <v>1</v>
      </c>
      <c r="H2430" s="140" t="s">
        <v>9279</v>
      </c>
      <c r="I2430" s="155" t="s">
        <v>12506</v>
      </c>
      <c r="J2430" s="311"/>
      <c r="K2430" s="311"/>
      <c r="L2430" s="306"/>
      <c r="M2430" s="161"/>
      <c r="N2430" s="161"/>
      <c r="O2430" s="155"/>
      <c r="P2430" s="155"/>
      <c r="Q2430" s="155"/>
      <c r="R2430" s="155"/>
      <c r="S2430" s="155"/>
      <c r="T2430" s="155"/>
      <c r="U2430" s="155"/>
      <c r="V2430" s="161"/>
      <c r="W2430" s="174"/>
      <c r="X2430" s="175"/>
      <c r="Y2430" s="511"/>
      <c r="Z2430" s="139"/>
    </row>
    <row r="2431" spans="1:26" ht="15" customHeight="1">
      <c r="A2431" s="160"/>
      <c r="B2431" s="160"/>
      <c r="C2431" s="158" t="s">
        <v>10130</v>
      </c>
      <c r="D2431" s="172" t="s">
        <v>2</v>
      </c>
      <c r="E2431" s="172" t="s">
        <v>12505</v>
      </c>
      <c r="F2431" s="172">
        <v>1</v>
      </c>
      <c r="G2431" s="172">
        <v>1</v>
      </c>
      <c r="H2431" s="140" t="s">
        <v>9280</v>
      </c>
      <c r="I2431" s="155" t="s">
        <v>12506</v>
      </c>
      <c r="J2431" s="311"/>
      <c r="K2431" s="311"/>
      <c r="L2431" s="306"/>
      <c r="M2431" s="161"/>
      <c r="N2431" s="161"/>
      <c r="O2431" s="155"/>
      <c r="P2431" s="155"/>
      <c r="Q2431" s="155"/>
      <c r="R2431" s="155"/>
      <c r="S2431" s="155"/>
      <c r="T2431" s="155"/>
      <c r="U2431" s="155"/>
      <c r="V2431" s="161"/>
      <c r="W2431" s="174"/>
      <c r="X2431" s="175"/>
      <c r="Y2431" s="511"/>
      <c r="Z2431" s="139"/>
    </row>
    <row r="2432" spans="1:26" ht="15" customHeight="1">
      <c r="A2432" s="160"/>
      <c r="B2432" s="160"/>
      <c r="C2432" s="158" t="s">
        <v>10130</v>
      </c>
      <c r="D2432" s="172" t="s">
        <v>2</v>
      </c>
      <c r="E2432" s="172" t="s">
        <v>12505</v>
      </c>
      <c r="F2432" s="172">
        <v>1</v>
      </c>
      <c r="G2432" s="172">
        <v>1</v>
      </c>
      <c r="H2432" s="140" t="s">
        <v>9281</v>
      </c>
      <c r="I2432" s="155" t="s">
        <v>12506</v>
      </c>
      <c r="J2432" s="311"/>
      <c r="K2432" s="311"/>
      <c r="L2432" s="306"/>
      <c r="M2432" s="161"/>
      <c r="N2432" s="161"/>
      <c r="O2432" s="155"/>
      <c r="P2432" s="155"/>
      <c r="Q2432" s="155"/>
      <c r="R2432" s="155"/>
      <c r="S2432" s="155"/>
      <c r="T2432" s="155"/>
      <c r="U2432" s="155"/>
      <c r="V2432" s="161"/>
      <c r="W2432" s="174"/>
      <c r="X2432" s="175"/>
      <c r="Y2432" s="511"/>
      <c r="Z2432" s="139"/>
    </row>
    <row r="2433" spans="1:26" ht="15" customHeight="1">
      <c r="A2433" s="160"/>
      <c r="B2433" s="160"/>
      <c r="C2433" s="158" t="s">
        <v>10130</v>
      </c>
      <c r="D2433" s="172" t="s">
        <v>2</v>
      </c>
      <c r="E2433" s="172" t="s">
        <v>12505</v>
      </c>
      <c r="F2433" s="172">
        <v>1</v>
      </c>
      <c r="G2433" s="172">
        <v>1</v>
      </c>
      <c r="H2433" s="140" t="s">
        <v>9282</v>
      </c>
      <c r="I2433" s="155" t="s">
        <v>12506</v>
      </c>
      <c r="J2433" s="311"/>
      <c r="K2433" s="311"/>
      <c r="L2433" s="306"/>
      <c r="M2433" s="161"/>
      <c r="N2433" s="161"/>
      <c r="O2433" s="155"/>
      <c r="P2433" s="155"/>
      <c r="Q2433" s="155"/>
      <c r="R2433" s="155"/>
      <c r="S2433" s="155"/>
      <c r="T2433" s="155"/>
      <c r="U2433" s="155"/>
      <c r="V2433" s="161"/>
      <c r="W2433" s="174"/>
      <c r="X2433" s="175"/>
      <c r="Y2433" s="511"/>
      <c r="Z2433" s="139"/>
    </row>
    <row r="2434" spans="1:26" ht="15" customHeight="1">
      <c r="A2434" s="160"/>
      <c r="B2434" s="160"/>
      <c r="C2434" s="158" t="s">
        <v>10130</v>
      </c>
      <c r="D2434" s="172" t="s">
        <v>2</v>
      </c>
      <c r="E2434" s="172" t="s">
        <v>12505</v>
      </c>
      <c r="F2434" s="172">
        <v>1</v>
      </c>
      <c r="G2434" s="172">
        <v>1</v>
      </c>
      <c r="H2434" s="140" t="s">
        <v>9283</v>
      </c>
      <c r="I2434" s="155" t="s">
        <v>12506</v>
      </c>
      <c r="J2434" s="311"/>
      <c r="K2434" s="311"/>
      <c r="L2434" s="306"/>
      <c r="M2434" s="161"/>
      <c r="N2434" s="161"/>
      <c r="O2434" s="155"/>
      <c r="P2434" s="155"/>
      <c r="Q2434" s="155"/>
      <c r="R2434" s="155"/>
      <c r="S2434" s="155"/>
      <c r="T2434" s="155"/>
      <c r="U2434" s="155"/>
      <c r="V2434" s="161"/>
      <c r="W2434" s="174"/>
      <c r="X2434" s="175"/>
      <c r="Y2434" s="511"/>
      <c r="Z2434" s="139"/>
    </row>
    <row r="2435" spans="1:26" ht="15" customHeight="1">
      <c r="A2435" s="160"/>
      <c r="B2435" s="160"/>
      <c r="C2435" s="158" t="s">
        <v>10130</v>
      </c>
      <c r="D2435" s="172" t="s">
        <v>2</v>
      </c>
      <c r="E2435" s="172" t="s">
        <v>12505</v>
      </c>
      <c r="F2435" s="172">
        <v>1</v>
      </c>
      <c r="G2435" s="172">
        <v>1</v>
      </c>
      <c r="H2435" s="140" t="s">
        <v>9284</v>
      </c>
      <c r="I2435" s="155" t="s">
        <v>12506</v>
      </c>
      <c r="J2435" s="311"/>
      <c r="K2435" s="311"/>
      <c r="L2435" s="306"/>
      <c r="M2435" s="161"/>
      <c r="N2435" s="161"/>
      <c r="O2435" s="155"/>
      <c r="P2435" s="155"/>
      <c r="Q2435" s="155"/>
      <c r="R2435" s="155"/>
      <c r="S2435" s="155"/>
      <c r="T2435" s="155"/>
      <c r="U2435" s="155"/>
      <c r="V2435" s="161"/>
      <c r="W2435" s="174"/>
      <c r="X2435" s="175"/>
      <c r="Y2435" s="511"/>
      <c r="Z2435" s="139"/>
    </row>
    <row r="2436" spans="1:26" ht="15" customHeight="1">
      <c r="A2436" s="160"/>
      <c r="B2436" s="160"/>
      <c r="C2436" s="158" t="s">
        <v>10130</v>
      </c>
      <c r="D2436" s="172" t="s">
        <v>2</v>
      </c>
      <c r="E2436" s="172" t="s">
        <v>12505</v>
      </c>
      <c r="F2436" s="172">
        <v>1</v>
      </c>
      <c r="G2436" s="172">
        <v>1</v>
      </c>
      <c r="H2436" s="140" t="s">
        <v>9285</v>
      </c>
      <c r="I2436" s="155" t="s">
        <v>12506</v>
      </c>
      <c r="J2436" s="311"/>
      <c r="K2436" s="311"/>
      <c r="L2436" s="306"/>
      <c r="M2436" s="161"/>
      <c r="N2436" s="161"/>
      <c r="O2436" s="155"/>
      <c r="P2436" s="155"/>
      <c r="Q2436" s="155"/>
      <c r="R2436" s="155"/>
      <c r="S2436" s="155"/>
      <c r="T2436" s="155"/>
      <c r="U2436" s="155"/>
      <c r="V2436" s="161"/>
      <c r="W2436" s="174"/>
      <c r="X2436" s="175"/>
      <c r="Y2436" s="511"/>
      <c r="Z2436" s="139"/>
    </row>
    <row r="2437" spans="1:26" ht="15" customHeight="1">
      <c r="A2437" s="160"/>
      <c r="B2437" s="160"/>
      <c r="C2437" s="158" t="s">
        <v>10130</v>
      </c>
      <c r="D2437" s="172" t="s">
        <v>2</v>
      </c>
      <c r="E2437" s="172" t="s">
        <v>12505</v>
      </c>
      <c r="F2437" s="172">
        <v>1</v>
      </c>
      <c r="G2437" s="172">
        <v>1</v>
      </c>
      <c r="H2437" s="140" t="s">
        <v>9286</v>
      </c>
      <c r="I2437" s="155" t="s">
        <v>12506</v>
      </c>
      <c r="J2437" s="311"/>
      <c r="K2437" s="311"/>
      <c r="L2437" s="306"/>
      <c r="M2437" s="161"/>
      <c r="N2437" s="161"/>
      <c r="O2437" s="155"/>
      <c r="P2437" s="155"/>
      <c r="Q2437" s="155"/>
      <c r="R2437" s="155"/>
      <c r="S2437" s="155"/>
      <c r="T2437" s="155"/>
      <c r="U2437" s="155"/>
      <c r="V2437" s="161"/>
      <c r="W2437" s="174"/>
      <c r="X2437" s="175"/>
      <c r="Y2437" s="511"/>
      <c r="Z2437" s="139"/>
    </row>
    <row r="2438" spans="1:26" ht="15" customHeight="1">
      <c r="A2438" s="160"/>
      <c r="B2438" s="160"/>
      <c r="C2438" s="158" t="s">
        <v>10130</v>
      </c>
      <c r="D2438" s="172" t="s">
        <v>2</v>
      </c>
      <c r="E2438" s="172" t="s">
        <v>12505</v>
      </c>
      <c r="F2438" s="172">
        <v>1</v>
      </c>
      <c r="G2438" s="172">
        <v>1</v>
      </c>
      <c r="H2438" s="140" t="s">
        <v>9287</v>
      </c>
      <c r="I2438" s="155" t="s">
        <v>12506</v>
      </c>
      <c r="J2438" s="311"/>
      <c r="K2438" s="311"/>
      <c r="L2438" s="306"/>
      <c r="M2438" s="161"/>
      <c r="N2438" s="161"/>
      <c r="O2438" s="155"/>
      <c r="P2438" s="155"/>
      <c r="Q2438" s="155"/>
      <c r="R2438" s="155"/>
      <c r="S2438" s="155"/>
      <c r="T2438" s="155"/>
      <c r="U2438" s="155"/>
      <c r="V2438" s="161"/>
      <c r="W2438" s="174"/>
      <c r="X2438" s="175"/>
      <c r="Y2438" s="511"/>
      <c r="Z2438" s="139"/>
    </row>
    <row r="2439" spans="1:26" ht="15" customHeight="1">
      <c r="A2439" s="160"/>
      <c r="B2439" s="160"/>
      <c r="C2439" s="158" t="s">
        <v>10130</v>
      </c>
      <c r="D2439" s="172" t="s">
        <v>2</v>
      </c>
      <c r="E2439" s="172" t="s">
        <v>12505</v>
      </c>
      <c r="F2439" s="172">
        <v>1</v>
      </c>
      <c r="G2439" s="172">
        <v>1</v>
      </c>
      <c r="H2439" s="140" t="s">
        <v>9288</v>
      </c>
      <c r="I2439" s="155" t="s">
        <v>12506</v>
      </c>
      <c r="J2439" s="311"/>
      <c r="K2439" s="311"/>
      <c r="L2439" s="306"/>
      <c r="M2439" s="161"/>
      <c r="N2439" s="161"/>
      <c r="O2439" s="155"/>
      <c r="P2439" s="155"/>
      <c r="Q2439" s="155"/>
      <c r="R2439" s="155"/>
      <c r="S2439" s="155"/>
      <c r="T2439" s="155"/>
      <c r="U2439" s="155"/>
      <c r="V2439" s="161"/>
      <c r="W2439" s="174"/>
      <c r="X2439" s="175"/>
      <c r="Y2439" s="511"/>
      <c r="Z2439" s="139"/>
    </row>
    <row r="2440" spans="1:26" ht="15" customHeight="1">
      <c r="A2440" s="160"/>
      <c r="B2440" s="160"/>
      <c r="C2440" s="158" t="s">
        <v>10130</v>
      </c>
      <c r="D2440" s="172" t="s">
        <v>2</v>
      </c>
      <c r="E2440" s="172" t="s">
        <v>12505</v>
      </c>
      <c r="F2440" s="172">
        <v>1</v>
      </c>
      <c r="G2440" s="172">
        <v>1</v>
      </c>
      <c r="H2440" s="140" t="s">
        <v>9289</v>
      </c>
      <c r="I2440" s="155" t="s">
        <v>12506</v>
      </c>
      <c r="J2440" s="311"/>
      <c r="K2440" s="311"/>
      <c r="L2440" s="306"/>
      <c r="M2440" s="161"/>
      <c r="N2440" s="161"/>
      <c r="O2440" s="155"/>
      <c r="P2440" s="155"/>
      <c r="Q2440" s="155"/>
      <c r="R2440" s="155"/>
      <c r="S2440" s="155"/>
      <c r="T2440" s="155"/>
      <c r="U2440" s="155"/>
      <c r="V2440" s="161"/>
      <c r="W2440" s="174"/>
      <c r="X2440" s="175"/>
      <c r="Y2440" s="511"/>
      <c r="Z2440" s="139"/>
    </row>
    <row r="2441" spans="1:26" ht="15" customHeight="1">
      <c r="A2441" s="160"/>
      <c r="B2441" s="160"/>
      <c r="C2441" s="158" t="s">
        <v>10129</v>
      </c>
      <c r="D2441" s="172" t="s">
        <v>2</v>
      </c>
      <c r="E2441" s="172" t="s">
        <v>12505</v>
      </c>
      <c r="F2441" s="172">
        <v>1</v>
      </c>
      <c r="G2441" s="172">
        <v>1</v>
      </c>
      <c r="H2441" s="140" t="s">
        <v>9290</v>
      </c>
      <c r="I2441" s="155" t="s">
        <v>12506</v>
      </c>
      <c r="J2441" s="311"/>
      <c r="K2441" s="311"/>
      <c r="L2441" s="306"/>
      <c r="M2441" s="161"/>
      <c r="N2441" s="161"/>
      <c r="O2441" s="155"/>
      <c r="P2441" s="155"/>
      <c r="Q2441" s="155"/>
      <c r="R2441" s="155"/>
      <c r="S2441" s="155"/>
      <c r="T2441" s="155"/>
      <c r="U2441" s="155"/>
      <c r="V2441" s="161"/>
      <c r="W2441" s="174"/>
      <c r="X2441" s="175"/>
      <c r="Y2441" s="511"/>
      <c r="Z2441" s="139"/>
    </row>
    <row r="2442" spans="1:26" ht="15" customHeight="1">
      <c r="A2442" s="160"/>
      <c r="B2442" s="160"/>
      <c r="C2442" s="158" t="s">
        <v>10129</v>
      </c>
      <c r="D2442" s="172" t="s">
        <v>2</v>
      </c>
      <c r="E2442" s="172" t="s">
        <v>12505</v>
      </c>
      <c r="F2442" s="172">
        <v>1</v>
      </c>
      <c r="G2442" s="172">
        <v>1</v>
      </c>
      <c r="H2442" s="140" t="s">
        <v>9291</v>
      </c>
      <c r="I2442" s="155" t="s">
        <v>12506</v>
      </c>
      <c r="J2442" s="311"/>
      <c r="K2442" s="311"/>
      <c r="L2442" s="306"/>
      <c r="M2442" s="161"/>
      <c r="N2442" s="161"/>
      <c r="O2442" s="155"/>
      <c r="P2442" s="155"/>
      <c r="Q2442" s="155"/>
      <c r="R2442" s="155"/>
      <c r="S2442" s="155"/>
      <c r="T2442" s="155"/>
      <c r="U2442" s="155"/>
      <c r="V2442" s="161"/>
      <c r="W2442" s="174"/>
      <c r="X2442" s="175"/>
      <c r="Y2442" s="511"/>
      <c r="Z2442" s="139"/>
    </row>
    <row r="2443" spans="1:26" ht="15" customHeight="1">
      <c r="A2443" s="160"/>
      <c r="B2443" s="160"/>
      <c r="C2443" s="158" t="s">
        <v>10129</v>
      </c>
      <c r="D2443" s="172" t="s">
        <v>2</v>
      </c>
      <c r="E2443" s="172" t="s">
        <v>12505</v>
      </c>
      <c r="F2443" s="172">
        <v>1</v>
      </c>
      <c r="G2443" s="172">
        <v>1</v>
      </c>
      <c r="H2443" s="140" t="s">
        <v>9292</v>
      </c>
      <c r="I2443" s="155" t="s">
        <v>12506</v>
      </c>
      <c r="J2443" s="311"/>
      <c r="K2443" s="311"/>
      <c r="L2443" s="306"/>
      <c r="M2443" s="161"/>
      <c r="N2443" s="161"/>
      <c r="O2443" s="155"/>
      <c r="P2443" s="155"/>
      <c r="Q2443" s="155"/>
      <c r="R2443" s="155"/>
      <c r="S2443" s="155"/>
      <c r="T2443" s="155"/>
      <c r="U2443" s="155"/>
      <c r="V2443" s="161"/>
      <c r="W2443" s="174"/>
      <c r="X2443" s="175"/>
      <c r="Y2443" s="511"/>
      <c r="Z2443" s="139"/>
    </row>
    <row r="2444" spans="1:26" ht="15" customHeight="1">
      <c r="A2444" s="160"/>
      <c r="B2444" s="160"/>
      <c r="C2444" s="158" t="s">
        <v>10129</v>
      </c>
      <c r="D2444" s="172" t="s">
        <v>2</v>
      </c>
      <c r="E2444" s="172" t="s">
        <v>12505</v>
      </c>
      <c r="F2444" s="172">
        <v>1</v>
      </c>
      <c r="G2444" s="172">
        <v>1</v>
      </c>
      <c r="H2444" s="140" t="s">
        <v>9293</v>
      </c>
      <c r="I2444" s="155" t="s">
        <v>12506</v>
      </c>
      <c r="J2444" s="311"/>
      <c r="K2444" s="311"/>
      <c r="L2444" s="306"/>
      <c r="M2444" s="161"/>
      <c r="N2444" s="161"/>
      <c r="O2444" s="155"/>
      <c r="P2444" s="155"/>
      <c r="Q2444" s="155"/>
      <c r="R2444" s="155"/>
      <c r="S2444" s="155"/>
      <c r="T2444" s="155"/>
      <c r="U2444" s="155"/>
      <c r="V2444" s="161"/>
      <c r="W2444" s="174"/>
      <c r="X2444" s="175"/>
      <c r="Y2444" s="511"/>
      <c r="Z2444" s="139"/>
    </row>
    <row r="2445" spans="1:26" ht="15" customHeight="1">
      <c r="A2445" s="160"/>
      <c r="B2445" s="160"/>
      <c r="C2445" s="158" t="s">
        <v>10129</v>
      </c>
      <c r="D2445" s="172" t="s">
        <v>2</v>
      </c>
      <c r="E2445" s="172" t="s">
        <v>12505</v>
      </c>
      <c r="F2445" s="172">
        <v>1</v>
      </c>
      <c r="G2445" s="172">
        <v>1</v>
      </c>
      <c r="H2445" s="140" t="s">
        <v>9294</v>
      </c>
      <c r="I2445" s="155" t="s">
        <v>12506</v>
      </c>
      <c r="J2445" s="311"/>
      <c r="K2445" s="311"/>
      <c r="L2445" s="306"/>
      <c r="M2445" s="161"/>
      <c r="N2445" s="161"/>
      <c r="O2445" s="155"/>
      <c r="P2445" s="155"/>
      <c r="Q2445" s="155"/>
      <c r="R2445" s="155"/>
      <c r="S2445" s="155"/>
      <c r="T2445" s="155"/>
      <c r="U2445" s="155"/>
      <c r="V2445" s="161"/>
      <c r="W2445" s="174"/>
      <c r="X2445" s="175"/>
      <c r="Y2445" s="511"/>
      <c r="Z2445" s="139"/>
    </row>
    <row r="2446" spans="1:26" ht="15" customHeight="1">
      <c r="A2446" s="160"/>
      <c r="B2446" s="160"/>
      <c r="C2446" s="158" t="s">
        <v>10129</v>
      </c>
      <c r="D2446" s="172" t="s">
        <v>2</v>
      </c>
      <c r="E2446" s="172" t="s">
        <v>12505</v>
      </c>
      <c r="F2446" s="172">
        <v>1</v>
      </c>
      <c r="G2446" s="172">
        <v>1</v>
      </c>
      <c r="H2446" s="140" t="s">
        <v>6943</v>
      </c>
      <c r="I2446" s="155" t="s">
        <v>12506</v>
      </c>
      <c r="J2446" s="311"/>
      <c r="K2446" s="311"/>
      <c r="L2446" s="306"/>
      <c r="M2446" s="161"/>
      <c r="N2446" s="161"/>
      <c r="O2446" s="155"/>
      <c r="P2446" s="155"/>
      <c r="Q2446" s="155"/>
      <c r="R2446" s="155"/>
      <c r="S2446" s="155"/>
      <c r="T2446" s="155"/>
      <c r="U2446" s="155"/>
      <c r="V2446" s="161"/>
      <c r="W2446" s="174"/>
      <c r="X2446" s="175"/>
      <c r="Y2446" s="511"/>
      <c r="Z2446" s="139"/>
    </row>
    <row r="2447" spans="1:26" ht="15" customHeight="1">
      <c r="A2447" s="160"/>
      <c r="B2447" s="160"/>
      <c r="C2447" s="158" t="s">
        <v>10129</v>
      </c>
      <c r="D2447" s="172" t="s">
        <v>2</v>
      </c>
      <c r="E2447" s="172" t="s">
        <v>12505</v>
      </c>
      <c r="F2447" s="172">
        <v>1</v>
      </c>
      <c r="G2447" s="172">
        <v>1</v>
      </c>
      <c r="H2447" s="140" t="s">
        <v>9295</v>
      </c>
      <c r="I2447" s="155" t="s">
        <v>12506</v>
      </c>
      <c r="J2447" s="311"/>
      <c r="K2447" s="311"/>
      <c r="L2447" s="306"/>
      <c r="M2447" s="161"/>
      <c r="N2447" s="161"/>
      <c r="O2447" s="155"/>
      <c r="P2447" s="155"/>
      <c r="Q2447" s="155"/>
      <c r="R2447" s="155"/>
      <c r="S2447" s="155"/>
      <c r="T2447" s="155"/>
      <c r="U2447" s="155"/>
      <c r="V2447" s="161"/>
      <c r="W2447" s="174"/>
      <c r="X2447" s="175"/>
      <c r="Y2447" s="511"/>
      <c r="Z2447" s="139"/>
    </row>
    <row r="2448" spans="1:26" ht="15" customHeight="1">
      <c r="A2448" s="160"/>
      <c r="B2448" s="160"/>
      <c r="C2448" s="158" t="s">
        <v>10129</v>
      </c>
      <c r="D2448" s="172" t="s">
        <v>2</v>
      </c>
      <c r="E2448" s="172" t="s">
        <v>12505</v>
      </c>
      <c r="F2448" s="172">
        <v>1</v>
      </c>
      <c r="G2448" s="172">
        <v>1</v>
      </c>
      <c r="H2448" s="140" t="s">
        <v>9296</v>
      </c>
      <c r="I2448" s="155" t="s">
        <v>12506</v>
      </c>
      <c r="J2448" s="311"/>
      <c r="K2448" s="311"/>
      <c r="L2448" s="306"/>
      <c r="M2448" s="161"/>
      <c r="N2448" s="161"/>
      <c r="O2448" s="155"/>
      <c r="P2448" s="155"/>
      <c r="Q2448" s="155"/>
      <c r="R2448" s="155"/>
      <c r="S2448" s="155"/>
      <c r="T2448" s="155"/>
      <c r="U2448" s="155"/>
      <c r="V2448" s="161"/>
      <c r="W2448" s="174"/>
      <c r="X2448" s="175"/>
      <c r="Y2448" s="511"/>
      <c r="Z2448" s="139"/>
    </row>
    <row r="2449" spans="1:26" ht="15" customHeight="1">
      <c r="A2449" s="160"/>
      <c r="B2449" s="160"/>
      <c r="C2449" s="158" t="s">
        <v>10129</v>
      </c>
      <c r="D2449" s="172" t="s">
        <v>2</v>
      </c>
      <c r="E2449" s="172" t="s">
        <v>12505</v>
      </c>
      <c r="F2449" s="172">
        <v>1</v>
      </c>
      <c r="G2449" s="172">
        <v>1</v>
      </c>
      <c r="H2449" s="140" t="s">
        <v>9297</v>
      </c>
      <c r="I2449" s="155" t="s">
        <v>12506</v>
      </c>
      <c r="J2449" s="311"/>
      <c r="K2449" s="311"/>
      <c r="L2449" s="306"/>
      <c r="M2449" s="161"/>
      <c r="N2449" s="161"/>
      <c r="O2449" s="155"/>
      <c r="P2449" s="155"/>
      <c r="Q2449" s="155"/>
      <c r="R2449" s="155"/>
      <c r="S2449" s="155"/>
      <c r="T2449" s="155"/>
      <c r="U2449" s="155"/>
      <c r="V2449" s="161"/>
      <c r="W2449" s="174"/>
      <c r="X2449" s="175"/>
      <c r="Y2449" s="511"/>
      <c r="Z2449" s="139"/>
    </row>
    <row r="2450" spans="1:26" ht="15" customHeight="1">
      <c r="A2450" s="160"/>
      <c r="B2450" s="160"/>
      <c r="C2450" s="158" t="s">
        <v>10129</v>
      </c>
      <c r="D2450" s="172" t="s">
        <v>2</v>
      </c>
      <c r="E2450" s="172" t="s">
        <v>12505</v>
      </c>
      <c r="F2450" s="172">
        <v>1</v>
      </c>
      <c r="G2450" s="172">
        <v>1</v>
      </c>
      <c r="H2450" s="140" t="s">
        <v>9298</v>
      </c>
      <c r="I2450" s="155" t="s">
        <v>12506</v>
      </c>
      <c r="J2450" s="311"/>
      <c r="K2450" s="311"/>
      <c r="L2450" s="306"/>
      <c r="M2450" s="161"/>
      <c r="N2450" s="161"/>
      <c r="O2450" s="155"/>
      <c r="P2450" s="155"/>
      <c r="Q2450" s="155"/>
      <c r="R2450" s="155"/>
      <c r="S2450" s="155"/>
      <c r="T2450" s="155"/>
      <c r="U2450" s="155"/>
      <c r="V2450" s="161"/>
      <c r="W2450" s="174"/>
      <c r="X2450" s="175"/>
      <c r="Y2450" s="511"/>
      <c r="Z2450" s="139"/>
    </row>
    <row r="2451" spans="1:26" ht="15" customHeight="1">
      <c r="A2451" s="160"/>
      <c r="B2451" s="160"/>
      <c r="C2451" s="158" t="s">
        <v>10129</v>
      </c>
      <c r="D2451" s="172" t="s">
        <v>2</v>
      </c>
      <c r="E2451" s="172" t="s">
        <v>12505</v>
      </c>
      <c r="F2451" s="172">
        <v>1</v>
      </c>
      <c r="G2451" s="172">
        <v>1</v>
      </c>
      <c r="H2451" s="140" t="s">
        <v>9299</v>
      </c>
      <c r="I2451" s="155" t="s">
        <v>12506</v>
      </c>
      <c r="J2451" s="311"/>
      <c r="K2451" s="311"/>
      <c r="L2451" s="306"/>
      <c r="M2451" s="161"/>
      <c r="N2451" s="161"/>
      <c r="O2451" s="155"/>
      <c r="P2451" s="155"/>
      <c r="Q2451" s="155"/>
      <c r="R2451" s="155"/>
      <c r="S2451" s="155"/>
      <c r="T2451" s="155"/>
      <c r="U2451" s="155"/>
      <c r="V2451" s="161"/>
      <c r="W2451" s="174"/>
      <c r="X2451" s="175"/>
      <c r="Y2451" s="511"/>
      <c r="Z2451" s="139"/>
    </row>
    <row r="2452" spans="1:26" ht="15" customHeight="1">
      <c r="A2452" s="160"/>
      <c r="B2452" s="160"/>
      <c r="C2452" s="158" t="s">
        <v>10129</v>
      </c>
      <c r="D2452" s="172" t="s">
        <v>2</v>
      </c>
      <c r="E2452" s="172" t="s">
        <v>12505</v>
      </c>
      <c r="F2452" s="172">
        <v>1</v>
      </c>
      <c r="G2452" s="172">
        <v>1</v>
      </c>
      <c r="H2452" s="140" t="s">
        <v>9300</v>
      </c>
      <c r="I2452" s="155" t="s">
        <v>12506</v>
      </c>
      <c r="J2452" s="311"/>
      <c r="K2452" s="311"/>
      <c r="L2452" s="306"/>
      <c r="M2452" s="161"/>
      <c r="N2452" s="161"/>
      <c r="O2452" s="155"/>
      <c r="P2452" s="155"/>
      <c r="Q2452" s="155"/>
      <c r="R2452" s="155"/>
      <c r="S2452" s="155"/>
      <c r="T2452" s="155"/>
      <c r="U2452" s="155"/>
      <c r="V2452" s="161"/>
      <c r="W2452" s="174"/>
      <c r="X2452" s="175"/>
      <c r="Y2452" s="511"/>
      <c r="Z2452" s="139"/>
    </row>
    <row r="2453" spans="1:26" ht="15" customHeight="1">
      <c r="A2453" s="160"/>
      <c r="B2453" s="160"/>
      <c r="C2453" s="158" t="s">
        <v>10129</v>
      </c>
      <c r="D2453" s="172" t="s">
        <v>2</v>
      </c>
      <c r="E2453" s="172" t="s">
        <v>12505</v>
      </c>
      <c r="F2453" s="172">
        <v>1</v>
      </c>
      <c r="G2453" s="172">
        <v>1</v>
      </c>
      <c r="H2453" s="140" t="s">
        <v>9301</v>
      </c>
      <c r="I2453" s="155" t="s">
        <v>12506</v>
      </c>
      <c r="J2453" s="311"/>
      <c r="K2453" s="311"/>
      <c r="L2453" s="306"/>
      <c r="M2453" s="161"/>
      <c r="N2453" s="161"/>
      <c r="O2453" s="155"/>
      <c r="P2453" s="155"/>
      <c r="Q2453" s="155"/>
      <c r="R2453" s="155"/>
      <c r="S2453" s="155"/>
      <c r="T2453" s="155"/>
      <c r="U2453" s="155"/>
      <c r="V2453" s="161"/>
      <c r="W2453" s="174"/>
      <c r="X2453" s="175"/>
      <c r="Y2453" s="511"/>
      <c r="Z2453" s="139"/>
    </row>
    <row r="2454" spans="1:26" ht="15" customHeight="1">
      <c r="A2454" s="160"/>
      <c r="B2454" s="160"/>
      <c r="C2454" s="158" t="s">
        <v>10129</v>
      </c>
      <c r="D2454" s="172" t="s">
        <v>2</v>
      </c>
      <c r="E2454" s="172" t="s">
        <v>12505</v>
      </c>
      <c r="F2454" s="172">
        <v>1</v>
      </c>
      <c r="G2454" s="172">
        <v>1</v>
      </c>
      <c r="H2454" s="140" t="s">
        <v>9302</v>
      </c>
      <c r="I2454" s="155" t="s">
        <v>12506</v>
      </c>
      <c r="J2454" s="311"/>
      <c r="K2454" s="311"/>
      <c r="L2454" s="306"/>
      <c r="M2454" s="161"/>
      <c r="N2454" s="161"/>
      <c r="O2454" s="155"/>
      <c r="P2454" s="155"/>
      <c r="Q2454" s="155"/>
      <c r="R2454" s="155"/>
      <c r="S2454" s="155"/>
      <c r="T2454" s="155"/>
      <c r="U2454" s="155"/>
      <c r="V2454" s="161"/>
      <c r="W2454" s="174"/>
      <c r="X2454" s="175"/>
      <c r="Y2454" s="511"/>
      <c r="Z2454" s="139"/>
    </row>
    <row r="2455" spans="1:26" ht="15" customHeight="1">
      <c r="A2455" s="160"/>
      <c r="B2455" s="160"/>
      <c r="C2455" s="158" t="s">
        <v>10129</v>
      </c>
      <c r="D2455" s="172" t="s">
        <v>2</v>
      </c>
      <c r="E2455" s="172" t="s">
        <v>12505</v>
      </c>
      <c r="F2455" s="172">
        <v>1</v>
      </c>
      <c r="G2455" s="172">
        <v>1</v>
      </c>
      <c r="H2455" s="140" t="s">
        <v>9303</v>
      </c>
      <c r="I2455" s="155" t="s">
        <v>12506</v>
      </c>
      <c r="J2455" s="311"/>
      <c r="K2455" s="311"/>
      <c r="L2455" s="306"/>
      <c r="M2455" s="161"/>
      <c r="N2455" s="161"/>
      <c r="O2455" s="155"/>
      <c r="P2455" s="155"/>
      <c r="Q2455" s="155"/>
      <c r="R2455" s="155"/>
      <c r="S2455" s="155"/>
      <c r="T2455" s="155"/>
      <c r="U2455" s="155"/>
      <c r="V2455" s="161"/>
      <c r="W2455" s="174"/>
      <c r="X2455" s="175"/>
      <c r="Y2455" s="511"/>
      <c r="Z2455" s="139"/>
    </row>
    <row r="2456" spans="1:26" ht="15" customHeight="1">
      <c r="A2456" s="160"/>
      <c r="B2456" s="160"/>
      <c r="C2456" s="158" t="s">
        <v>10129</v>
      </c>
      <c r="D2456" s="172" t="s">
        <v>2</v>
      </c>
      <c r="E2456" s="172" t="s">
        <v>12505</v>
      </c>
      <c r="F2456" s="172">
        <v>1</v>
      </c>
      <c r="G2456" s="172">
        <v>1</v>
      </c>
      <c r="H2456" s="140" t="s">
        <v>9304</v>
      </c>
      <c r="I2456" s="155" t="s">
        <v>12506</v>
      </c>
      <c r="J2456" s="311"/>
      <c r="K2456" s="311"/>
      <c r="L2456" s="306"/>
      <c r="M2456" s="161"/>
      <c r="N2456" s="161"/>
      <c r="O2456" s="155"/>
      <c r="P2456" s="155"/>
      <c r="Q2456" s="155"/>
      <c r="R2456" s="155"/>
      <c r="S2456" s="155"/>
      <c r="T2456" s="155"/>
      <c r="U2456" s="155"/>
      <c r="V2456" s="161"/>
      <c r="W2456" s="174"/>
      <c r="X2456" s="175"/>
      <c r="Y2456" s="511"/>
      <c r="Z2456" s="139"/>
    </row>
    <row r="2457" spans="1:26" ht="15" customHeight="1">
      <c r="A2457" s="160"/>
      <c r="B2457" s="160"/>
      <c r="C2457" s="158" t="s">
        <v>10129</v>
      </c>
      <c r="D2457" s="172" t="s">
        <v>2</v>
      </c>
      <c r="E2457" s="172" t="s">
        <v>12505</v>
      </c>
      <c r="F2457" s="172">
        <v>1</v>
      </c>
      <c r="G2457" s="172">
        <v>1</v>
      </c>
      <c r="H2457" s="140" t="s">
        <v>9305</v>
      </c>
      <c r="I2457" s="155" t="s">
        <v>12506</v>
      </c>
      <c r="J2457" s="311"/>
      <c r="K2457" s="311"/>
      <c r="L2457" s="306"/>
      <c r="M2457" s="161"/>
      <c r="N2457" s="161"/>
      <c r="O2457" s="155"/>
      <c r="P2457" s="155"/>
      <c r="Q2457" s="155"/>
      <c r="R2457" s="155"/>
      <c r="S2457" s="155"/>
      <c r="T2457" s="155"/>
      <c r="U2457" s="155"/>
      <c r="V2457" s="161"/>
      <c r="W2457" s="174"/>
      <c r="X2457" s="175"/>
      <c r="Y2457" s="511"/>
      <c r="Z2457" s="139"/>
    </row>
    <row r="2458" spans="1:26" ht="15" customHeight="1">
      <c r="A2458" s="160"/>
      <c r="B2458" s="160"/>
      <c r="C2458" s="158" t="s">
        <v>10129</v>
      </c>
      <c r="D2458" s="172" t="s">
        <v>2</v>
      </c>
      <c r="E2458" s="172" t="s">
        <v>12505</v>
      </c>
      <c r="F2458" s="172">
        <v>1</v>
      </c>
      <c r="G2458" s="172">
        <v>1</v>
      </c>
      <c r="H2458" s="140" t="s">
        <v>9306</v>
      </c>
      <c r="I2458" s="155" t="s">
        <v>12506</v>
      </c>
      <c r="J2458" s="311"/>
      <c r="K2458" s="311"/>
      <c r="L2458" s="306"/>
      <c r="M2458" s="161"/>
      <c r="N2458" s="161"/>
      <c r="O2458" s="155"/>
      <c r="P2458" s="155"/>
      <c r="Q2458" s="155"/>
      <c r="R2458" s="155"/>
      <c r="S2458" s="155"/>
      <c r="T2458" s="155"/>
      <c r="U2458" s="155"/>
      <c r="V2458" s="161"/>
      <c r="W2458" s="174"/>
      <c r="X2458" s="175"/>
      <c r="Y2458" s="511"/>
      <c r="Z2458" s="139"/>
    </row>
    <row r="2459" spans="1:26" ht="15" customHeight="1">
      <c r="A2459" s="160"/>
      <c r="B2459" s="160"/>
      <c r="C2459" s="158" t="s">
        <v>10129</v>
      </c>
      <c r="D2459" s="172" t="s">
        <v>2</v>
      </c>
      <c r="E2459" s="172" t="s">
        <v>12505</v>
      </c>
      <c r="F2459" s="172">
        <v>1</v>
      </c>
      <c r="G2459" s="172">
        <v>1</v>
      </c>
      <c r="H2459" s="140" t="s">
        <v>9307</v>
      </c>
      <c r="I2459" s="155" t="s">
        <v>12506</v>
      </c>
      <c r="J2459" s="311"/>
      <c r="K2459" s="311"/>
      <c r="L2459" s="306"/>
      <c r="M2459" s="161"/>
      <c r="N2459" s="161"/>
      <c r="O2459" s="155"/>
      <c r="P2459" s="155"/>
      <c r="Q2459" s="155"/>
      <c r="R2459" s="155"/>
      <c r="S2459" s="155"/>
      <c r="T2459" s="155"/>
      <c r="U2459" s="155"/>
      <c r="V2459" s="161"/>
      <c r="W2459" s="174"/>
      <c r="X2459" s="175"/>
      <c r="Y2459" s="511"/>
      <c r="Z2459" s="139"/>
    </row>
    <row r="2460" spans="1:26" ht="15" customHeight="1">
      <c r="A2460" s="160"/>
      <c r="B2460" s="160"/>
      <c r="C2460" s="158" t="s">
        <v>10129</v>
      </c>
      <c r="D2460" s="172" t="s">
        <v>2</v>
      </c>
      <c r="E2460" s="172" t="s">
        <v>12505</v>
      </c>
      <c r="F2460" s="172">
        <v>1</v>
      </c>
      <c r="G2460" s="172">
        <v>1</v>
      </c>
      <c r="H2460" s="140" t="s">
        <v>9308</v>
      </c>
      <c r="I2460" s="155" t="s">
        <v>12506</v>
      </c>
      <c r="J2460" s="311"/>
      <c r="K2460" s="311"/>
      <c r="L2460" s="306"/>
      <c r="M2460" s="161"/>
      <c r="N2460" s="161"/>
      <c r="O2460" s="155"/>
      <c r="P2460" s="155"/>
      <c r="Q2460" s="155"/>
      <c r="R2460" s="155"/>
      <c r="S2460" s="155"/>
      <c r="T2460" s="155"/>
      <c r="U2460" s="155"/>
      <c r="V2460" s="161"/>
      <c r="W2460" s="174"/>
      <c r="X2460" s="175"/>
      <c r="Y2460" s="511"/>
      <c r="Z2460" s="139"/>
    </row>
    <row r="2461" spans="1:26" ht="15" customHeight="1">
      <c r="A2461" s="160"/>
      <c r="B2461" s="160"/>
      <c r="C2461" s="158" t="s">
        <v>10129</v>
      </c>
      <c r="D2461" s="172" t="s">
        <v>2</v>
      </c>
      <c r="E2461" s="172" t="s">
        <v>12505</v>
      </c>
      <c r="F2461" s="172">
        <v>1</v>
      </c>
      <c r="G2461" s="172">
        <v>1</v>
      </c>
      <c r="H2461" s="140" t="s">
        <v>9309</v>
      </c>
      <c r="I2461" s="155" t="s">
        <v>12506</v>
      </c>
      <c r="J2461" s="311"/>
      <c r="K2461" s="311"/>
      <c r="L2461" s="306"/>
      <c r="M2461" s="161"/>
      <c r="N2461" s="161"/>
      <c r="O2461" s="155"/>
      <c r="P2461" s="155"/>
      <c r="Q2461" s="155"/>
      <c r="R2461" s="155"/>
      <c r="S2461" s="155"/>
      <c r="T2461" s="155"/>
      <c r="U2461" s="155"/>
      <c r="V2461" s="161"/>
      <c r="W2461" s="174"/>
      <c r="X2461" s="175"/>
      <c r="Y2461" s="511"/>
      <c r="Z2461" s="139"/>
    </row>
    <row r="2462" spans="1:26" ht="15" customHeight="1">
      <c r="A2462" s="160"/>
      <c r="B2462" s="160"/>
      <c r="C2462" s="158" t="s">
        <v>10129</v>
      </c>
      <c r="D2462" s="172" t="s">
        <v>2</v>
      </c>
      <c r="E2462" s="172" t="s">
        <v>12505</v>
      </c>
      <c r="F2462" s="172">
        <v>1</v>
      </c>
      <c r="G2462" s="172">
        <v>1</v>
      </c>
      <c r="H2462" s="140" t="s">
        <v>9310</v>
      </c>
      <c r="I2462" s="155" t="s">
        <v>12506</v>
      </c>
      <c r="J2462" s="311"/>
      <c r="K2462" s="311"/>
      <c r="L2462" s="306"/>
      <c r="M2462" s="161"/>
      <c r="N2462" s="161"/>
      <c r="O2462" s="155"/>
      <c r="P2462" s="155"/>
      <c r="Q2462" s="155"/>
      <c r="R2462" s="155"/>
      <c r="S2462" s="155"/>
      <c r="T2462" s="155"/>
      <c r="U2462" s="155"/>
      <c r="V2462" s="161"/>
      <c r="W2462" s="174"/>
      <c r="X2462" s="175"/>
      <c r="Y2462" s="511"/>
      <c r="Z2462" s="139"/>
    </row>
    <row r="2463" spans="1:26" ht="15" customHeight="1">
      <c r="A2463" s="160"/>
      <c r="B2463" s="160"/>
      <c r="C2463" s="158" t="s">
        <v>10129</v>
      </c>
      <c r="D2463" s="172" t="s">
        <v>2</v>
      </c>
      <c r="E2463" s="172" t="s">
        <v>12505</v>
      </c>
      <c r="F2463" s="172">
        <v>1</v>
      </c>
      <c r="G2463" s="172">
        <v>1</v>
      </c>
      <c r="H2463" s="140" t="s">
        <v>9311</v>
      </c>
      <c r="I2463" s="155" t="s">
        <v>12506</v>
      </c>
      <c r="J2463" s="311"/>
      <c r="K2463" s="311"/>
      <c r="L2463" s="306"/>
      <c r="M2463" s="161"/>
      <c r="N2463" s="161"/>
      <c r="O2463" s="155"/>
      <c r="P2463" s="155"/>
      <c r="Q2463" s="155"/>
      <c r="R2463" s="155"/>
      <c r="S2463" s="155"/>
      <c r="T2463" s="155"/>
      <c r="U2463" s="155"/>
      <c r="V2463" s="161"/>
      <c r="W2463" s="174"/>
      <c r="X2463" s="175"/>
      <c r="Y2463" s="511"/>
      <c r="Z2463" s="139"/>
    </row>
    <row r="2464" spans="1:26" ht="15" customHeight="1">
      <c r="A2464" s="160"/>
      <c r="B2464" s="160"/>
      <c r="C2464" s="158" t="s">
        <v>10129</v>
      </c>
      <c r="D2464" s="172" t="s">
        <v>2</v>
      </c>
      <c r="E2464" s="172" t="s">
        <v>12505</v>
      </c>
      <c r="F2464" s="172">
        <v>1</v>
      </c>
      <c r="G2464" s="172">
        <v>1</v>
      </c>
      <c r="H2464" s="140" t="s">
        <v>9312</v>
      </c>
      <c r="I2464" s="155" t="s">
        <v>12506</v>
      </c>
      <c r="J2464" s="311"/>
      <c r="K2464" s="311"/>
      <c r="L2464" s="306"/>
      <c r="M2464" s="161"/>
      <c r="N2464" s="161"/>
      <c r="O2464" s="155"/>
      <c r="P2464" s="155"/>
      <c r="Q2464" s="155"/>
      <c r="R2464" s="155"/>
      <c r="S2464" s="155"/>
      <c r="T2464" s="155"/>
      <c r="U2464" s="155"/>
      <c r="V2464" s="161"/>
      <c r="W2464" s="174"/>
      <c r="X2464" s="175"/>
      <c r="Y2464" s="511"/>
      <c r="Z2464" s="139"/>
    </row>
    <row r="2465" spans="1:26" ht="15" customHeight="1">
      <c r="A2465" s="160"/>
      <c r="B2465" s="160"/>
      <c r="C2465" s="158" t="s">
        <v>10129</v>
      </c>
      <c r="D2465" s="172" t="s">
        <v>2</v>
      </c>
      <c r="E2465" s="172" t="s">
        <v>12505</v>
      </c>
      <c r="F2465" s="172">
        <v>1</v>
      </c>
      <c r="G2465" s="172">
        <v>1</v>
      </c>
      <c r="H2465" s="140" t="s">
        <v>9313</v>
      </c>
      <c r="I2465" s="155" t="s">
        <v>12506</v>
      </c>
      <c r="J2465" s="311"/>
      <c r="K2465" s="311"/>
      <c r="L2465" s="306"/>
      <c r="M2465" s="161"/>
      <c r="N2465" s="161"/>
      <c r="O2465" s="155"/>
      <c r="P2465" s="155"/>
      <c r="Q2465" s="155"/>
      <c r="R2465" s="155"/>
      <c r="S2465" s="155"/>
      <c r="T2465" s="155"/>
      <c r="U2465" s="155"/>
      <c r="V2465" s="161"/>
      <c r="W2465" s="174"/>
      <c r="X2465" s="175"/>
      <c r="Y2465" s="511"/>
      <c r="Z2465" s="139"/>
    </row>
    <row r="2466" spans="1:26" ht="15" customHeight="1">
      <c r="A2466" s="160"/>
      <c r="B2466" s="160"/>
      <c r="C2466" s="158" t="s">
        <v>10129</v>
      </c>
      <c r="D2466" s="172" t="s">
        <v>2</v>
      </c>
      <c r="E2466" s="172" t="s">
        <v>12505</v>
      </c>
      <c r="F2466" s="172">
        <v>1</v>
      </c>
      <c r="G2466" s="172">
        <v>1</v>
      </c>
      <c r="H2466" s="140" t="s">
        <v>9314</v>
      </c>
      <c r="I2466" s="155" t="s">
        <v>12506</v>
      </c>
      <c r="J2466" s="311"/>
      <c r="K2466" s="311"/>
      <c r="L2466" s="306"/>
      <c r="M2466" s="161"/>
      <c r="N2466" s="161"/>
      <c r="O2466" s="155"/>
      <c r="P2466" s="155"/>
      <c r="Q2466" s="155"/>
      <c r="R2466" s="155"/>
      <c r="S2466" s="155"/>
      <c r="T2466" s="155"/>
      <c r="U2466" s="155"/>
      <c r="V2466" s="161"/>
      <c r="W2466" s="174"/>
      <c r="X2466" s="175"/>
      <c r="Y2466" s="511"/>
      <c r="Z2466" s="139"/>
    </row>
    <row r="2467" spans="1:26" ht="15" customHeight="1">
      <c r="A2467" s="160"/>
      <c r="B2467" s="160"/>
      <c r="C2467" s="158" t="s">
        <v>10129</v>
      </c>
      <c r="D2467" s="172" t="s">
        <v>2</v>
      </c>
      <c r="E2467" s="172" t="s">
        <v>12505</v>
      </c>
      <c r="F2467" s="172">
        <v>1</v>
      </c>
      <c r="G2467" s="172">
        <v>1</v>
      </c>
      <c r="H2467" s="140" t="s">
        <v>9315</v>
      </c>
      <c r="I2467" s="155" t="s">
        <v>12506</v>
      </c>
      <c r="J2467" s="311"/>
      <c r="K2467" s="311"/>
      <c r="L2467" s="306"/>
      <c r="M2467" s="161"/>
      <c r="N2467" s="161"/>
      <c r="O2467" s="155"/>
      <c r="P2467" s="155"/>
      <c r="Q2467" s="155"/>
      <c r="R2467" s="155"/>
      <c r="S2467" s="155"/>
      <c r="T2467" s="155"/>
      <c r="U2467" s="155"/>
      <c r="V2467" s="161"/>
      <c r="W2467" s="174"/>
      <c r="X2467" s="175"/>
      <c r="Y2467" s="511"/>
      <c r="Z2467" s="139"/>
    </row>
    <row r="2468" spans="1:26" ht="15" customHeight="1">
      <c r="A2468" s="160"/>
      <c r="B2468" s="160"/>
      <c r="C2468" s="158" t="s">
        <v>10129</v>
      </c>
      <c r="D2468" s="172" t="s">
        <v>2</v>
      </c>
      <c r="E2468" s="172" t="s">
        <v>12505</v>
      </c>
      <c r="F2468" s="172">
        <v>1</v>
      </c>
      <c r="G2468" s="172">
        <v>1</v>
      </c>
      <c r="H2468" s="140" t="s">
        <v>9316</v>
      </c>
      <c r="I2468" s="155" t="s">
        <v>12506</v>
      </c>
      <c r="J2468" s="311"/>
      <c r="K2468" s="311"/>
      <c r="L2468" s="306"/>
      <c r="M2468" s="161"/>
      <c r="N2468" s="161"/>
      <c r="O2468" s="155"/>
      <c r="P2468" s="155"/>
      <c r="Q2468" s="155"/>
      <c r="R2468" s="155"/>
      <c r="S2468" s="155"/>
      <c r="T2468" s="155"/>
      <c r="U2468" s="155"/>
      <c r="V2468" s="161"/>
      <c r="W2468" s="174"/>
      <c r="X2468" s="175"/>
      <c r="Y2468" s="511"/>
      <c r="Z2468" s="139"/>
    </row>
    <row r="2469" spans="1:26" ht="15" customHeight="1">
      <c r="A2469" s="160"/>
      <c r="B2469" s="160"/>
      <c r="C2469" s="158" t="s">
        <v>10129</v>
      </c>
      <c r="D2469" s="172" t="s">
        <v>2</v>
      </c>
      <c r="E2469" s="172" t="s">
        <v>12505</v>
      </c>
      <c r="F2469" s="172">
        <v>1</v>
      </c>
      <c r="G2469" s="172">
        <v>1</v>
      </c>
      <c r="H2469" s="140" t="s">
        <v>9317</v>
      </c>
      <c r="I2469" s="155" t="s">
        <v>12506</v>
      </c>
      <c r="J2469" s="311"/>
      <c r="K2469" s="311"/>
      <c r="L2469" s="306"/>
      <c r="M2469" s="161"/>
      <c r="N2469" s="161"/>
      <c r="O2469" s="155"/>
      <c r="P2469" s="155"/>
      <c r="Q2469" s="155"/>
      <c r="R2469" s="155"/>
      <c r="S2469" s="155"/>
      <c r="T2469" s="155"/>
      <c r="U2469" s="155"/>
      <c r="V2469" s="161"/>
      <c r="W2469" s="174"/>
      <c r="X2469" s="175"/>
      <c r="Y2469" s="511"/>
      <c r="Z2469" s="139"/>
    </row>
    <row r="2470" spans="1:26" ht="15" customHeight="1">
      <c r="A2470" s="160"/>
      <c r="B2470" s="160"/>
      <c r="C2470" s="158" t="s">
        <v>10129</v>
      </c>
      <c r="D2470" s="172" t="s">
        <v>2</v>
      </c>
      <c r="E2470" s="172" t="s">
        <v>12505</v>
      </c>
      <c r="F2470" s="172">
        <v>1</v>
      </c>
      <c r="G2470" s="172">
        <v>1</v>
      </c>
      <c r="H2470" s="140" t="s">
        <v>9318</v>
      </c>
      <c r="I2470" s="155" t="s">
        <v>12506</v>
      </c>
      <c r="J2470" s="311"/>
      <c r="K2470" s="311"/>
      <c r="L2470" s="306"/>
      <c r="M2470" s="161"/>
      <c r="N2470" s="161"/>
      <c r="O2470" s="155"/>
      <c r="P2470" s="155"/>
      <c r="Q2470" s="155"/>
      <c r="R2470" s="155"/>
      <c r="S2470" s="155"/>
      <c r="T2470" s="155"/>
      <c r="U2470" s="155"/>
      <c r="V2470" s="161"/>
      <c r="W2470" s="174"/>
      <c r="X2470" s="175"/>
      <c r="Y2470" s="511"/>
      <c r="Z2470" s="139"/>
    </row>
    <row r="2471" spans="1:26" ht="15" customHeight="1">
      <c r="A2471" s="160"/>
      <c r="B2471" s="160"/>
      <c r="C2471" s="158" t="s">
        <v>10129</v>
      </c>
      <c r="D2471" s="172" t="s">
        <v>2</v>
      </c>
      <c r="E2471" s="172" t="s">
        <v>12505</v>
      </c>
      <c r="F2471" s="172">
        <v>1</v>
      </c>
      <c r="G2471" s="172">
        <v>1</v>
      </c>
      <c r="H2471" s="140" t="s">
        <v>9319</v>
      </c>
      <c r="I2471" s="155" t="s">
        <v>12506</v>
      </c>
      <c r="J2471" s="311"/>
      <c r="K2471" s="311"/>
      <c r="L2471" s="306"/>
      <c r="M2471" s="161"/>
      <c r="N2471" s="161"/>
      <c r="O2471" s="155"/>
      <c r="P2471" s="155"/>
      <c r="Q2471" s="155"/>
      <c r="R2471" s="155"/>
      <c r="S2471" s="155"/>
      <c r="T2471" s="155"/>
      <c r="U2471" s="155"/>
      <c r="V2471" s="161"/>
      <c r="W2471" s="174"/>
      <c r="X2471" s="175"/>
      <c r="Y2471" s="511"/>
      <c r="Z2471" s="139"/>
    </row>
    <row r="2472" spans="1:26" ht="15" customHeight="1">
      <c r="A2472" s="160"/>
      <c r="B2472" s="160"/>
      <c r="C2472" s="158" t="s">
        <v>10129</v>
      </c>
      <c r="D2472" s="172" t="s">
        <v>2</v>
      </c>
      <c r="E2472" s="172" t="s">
        <v>12505</v>
      </c>
      <c r="F2472" s="172">
        <v>1</v>
      </c>
      <c r="G2472" s="172">
        <v>1</v>
      </c>
      <c r="H2472" s="140" t="s">
        <v>9320</v>
      </c>
      <c r="I2472" s="155" t="s">
        <v>12506</v>
      </c>
      <c r="J2472" s="311"/>
      <c r="K2472" s="311"/>
      <c r="L2472" s="306"/>
      <c r="M2472" s="161"/>
      <c r="N2472" s="161"/>
      <c r="O2472" s="155"/>
      <c r="P2472" s="155"/>
      <c r="Q2472" s="155"/>
      <c r="R2472" s="155"/>
      <c r="S2472" s="155"/>
      <c r="T2472" s="155"/>
      <c r="U2472" s="155"/>
      <c r="V2472" s="161"/>
      <c r="W2472" s="174"/>
      <c r="X2472" s="175"/>
      <c r="Y2472" s="511"/>
      <c r="Z2472" s="139"/>
    </row>
    <row r="2473" spans="1:26" ht="15" customHeight="1">
      <c r="A2473" s="160"/>
      <c r="B2473" s="160"/>
      <c r="C2473" s="158" t="s">
        <v>10129</v>
      </c>
      <c r="D2473" s="172" t="s">
        <v>2</v>
      </c>
      <c r="E2473" s="172" t="s">
        <v>12505</v>
      </c>
      <c r="F2473" s="172">
        <v>1</v>
      </c>
      <c r="G2473" s="172">
        <v>1</v>
      </c>
      <c r="H2473" s="140" t="s">
        <v>9321</v>
      </c>
      <c r="I2473" s="155" t="s">
        <v>12506</v>
      </c>
      <c r="J2473" s="311"/>
      <c r="K2473" s="311"/>
      <c r="L2473" s="306"/>
      <c r="M2473" s="161"/>
      <c r="N2473" s="161"/>
      <c r="O2473" s="155"/>
      <c r="P2473" s="155"/>
      <c r="Q2473" s="155"/>
      <c r="R2473" s="155"/>
      <c r="S2473" s="155"/>
      <c r="T2473" s="155"/>
      <c r="U2473" s="155"/>
      <c r="V2473" s="161"/>
      <c r="W2473" s="174"/>
      <c r="X2473" s="175"/>
      <c r="Y2473" s="511"/>
      <c r="Z2473" s="139"/>
    </row>
    <row r="2474" spans="1:26" ht="15" customHeight="1">
      <c r="A2474" s="160"/>
      <c r="B2474" s="160"/>
      <c r="C2474" s="158" t="s">
        <v>10129</v>
      </c>
      <c r="D2474" s="172" t="s">
        <v>2</v>
      </c>
      <c r="E2474" s="172" t="s">
        <v>12505</v>
      </c>
      <c r="F2474" s="172">
        <v>1</v>
      </c>
      <c r="G2474" s="172">
        <v>1</v>
      </c>
      <c r="H2474" s="140" t="s">
        <v>9322</v>
      </c>
      <c r="I2474" s="155" t="s">
        <v>12506</v>
      </c>
      <c r="J2474" s="311"/>
      <c r="K2474" s="311"/>
      <c r="L2474" s="306"/>
      <c r="M2474" s="161"/>
      <c r="N2474" s="161"/>
      <c r="O2474" s="155"/>
      <c r="P2474" s="155"/>
      <c r="Q2474" s="155"/>
      <c r="R2474" s="155"/>
      <c r="S2474" s="155"/>
      <c r="T2474" s="155"/>
      <c r="U2474" s="155"/>
      <c r="V2474" s="161"/>
      <c r="W2474" s="174"/>
      <c r="X2474" s="175"/>
      <c r="Y2474" s="511"/>
      <c r="Z2474" s="139"/>
    </row>
    <row r="2475" spans="1:26" ht="15" customHeight="1">
      <c r="A2475" s="160"/>
      <c r="B2475" s="160"/>
      <c r="C2475" s="158" t="s">
        <v>10129</v>
      </c>
      <c r="D2475" s="172" t="s">
        <v>2</v>
      </c>
      <c r="E2475" s="172" t="s">
        <v>12505</v>
      </c>
      <c r="F2475" s="172">
        <v>1</v>
      </c>
      <c r="G2475" s="172">
        <v>1</v>
      </c>
      <c r="H2475" s="140" t="s">
        <v>9323</v>
      </c>
      <c r="I2475" s="155" t="s">
        <v>12506</v>
      </c>
      <c r="J2475" s="311"/>
      <c r="K2475" s="311"/>
      <c r="L2475" s="306"/>
      <c r="M2475" s="161"/>
      <c r="N2475" s="161"/>
      <c r="O2475" s="155"/>
      <c r="P2475" s="155"/>
      <c r="Q2475" s="155"/>
      <c r="R2475" s="155"/>
      <c r="S2475" s="155"/>
      <c r="T2475" s="155"/>
      <c r="U2475" s="155"/>
      <c r="V2475" s="161"/>
      <c r="W2475" s="174"/>
      <c r="X2475" s="175"/>
      <c r="Y2475" s="511"/>
      <c r="Z2475" s="139"/>
    </row>
    <row r="2476" spans="1:26" ht="15" customHeight="1">
      <c r="A2476" s="160"/>
      <c r="B2476" s="160"/>
      <c r="C2476" s="158" t="s">
        <v>10129</v>
      </c>
      <c r="D2476" s="172" t="s">
        <v>2</v>
      </c>
      <c r="E2476" s="172" t="s">
        <v>12505</v>
      </c>
      <c r="F2476" s="172">
        <v>1</v>
      </c>
      <c r="G2476" s="172">
        <v>1</v>
      </c>
      <c r="H2476" s="140" t="s">
        <v>9324</v>
      </c>
      <c r="I2476" s="155" t="s">
        <v>12506</v>
      </c>
      <c r="J2476" s="311"/>
      <c r="K2476" s="311"/>
      <c r="L2476" s="306"/>
      <c r="M2476" s="161"/>
      <c r="N2476" s="161"/>
      <c r="O2476" s="155"/>
      <c r="P2476" s="155"/>
      <c r="Q2476" s="155"/>
      <c r="R2476" s="155"/>
      <c r="S2476" s="155"/>
      <c r="T2476" s="155"/>
      <c r="U2476" s="155"/>
      <c r="V2476" s="161"/>
      <c r="W2476" s="174"/>
      <c r="X2476" s="175"/>
      <c r="Y2476" s="511"/>
      <c r="Z2476" s="139"/>
    </row>
    <row r="2477" spans="1:26" ht="15" customHeight="1">
      <c r="A2477" s="160"/>
      <c r="B2477" s="160"/>
      <c r="C2477" s="158" t="s">
        <v>10129</v>
      </c>
      <c r="D2477" s="172" t="s">
        <v>2</v>
      </c>
      <c r="E2477" s="172" t="s">
        <v>12505</v>
      </c>
      <c r="F2477" s="172">
        <v>1</v>
      </c>
      <c r="G2477" s="172">
        <v>1</v>
      </c>
      <c r="H2477" s="140" t="s">
        <v>9325</v>
      </c>
      <c r="I2477" s="155" t="s">
        <v>12506</v>
      </c>
      <c r="J2477" s="311"/>
      <c r="K2477" s="311"/>
      <c r="L2477" s="306"/>
      <c r="M2477" s="161"/>
      <c r="N2477" s="161"/>
      <c r="O2477" s="155"/>
      <c r="P2477" s="155"/>
      <c r="Q2477" s="155"/>
      <c r="R2477" s="155"/>
      <c r="S2477" s="155"/>
      <c r="T2477" s="155"/>
      <c r="U2477" s="155"/>
      <c r="V2477" s="161"/>
      <c r="W2477" s="174"/>
      <c r="X2477" s="175"/>
      <c r="Y2477" s="511"/>
      <c r="Z2477" s="139"/>
    </row>
    <row r="2478" spans="1:26" ht="15" customHeight="1">
      <c r="A2478" s="160"/>
      <c r="B2478" s="160"/>
      <c r="C2478" s="158" t="s">
        <v>10129</v>
      </c>
      <c r="D2478" s="172" t="s">
        <v>2</v>
      </c>
      <c r="E2478" s="172" t="s">
        <v>12505</v>
      </c>
      <c r="F2478" s="172">
        <v>1</v>
      </c>
      <c r="G2478" s="172">
        <v>1</v>
      </c>
      <c r="H2478" s="140" t="s">
        <v>9326</v>
      </c>
      <c r="I2478" s="155" t="s">
        <v>12506</v>
      </c>
      <c r="J2478" s="311"/>
      <c r="K2478" s="311"/>
      <c r="L2478" s="306"/>
      <c r="M2478" s="161"/>
      <c r="N2478" s="161"/>
      <c r="O2478" s="155"/>
      <c r="P2478" s="155"/>
      <c r="Q2478" s="155"/>
      <c r="R2478" s="155"/>
      <c r="S2478" s="155"/>
      <c r="T2478" s="155"/>
      <c r="U2478" s="155"/>
      <c r="V2478" s="161"/>
      <c r="W2478" s="174"/>
      <c r="X2478" s="175"/>
      <c r="Y2478" s="511"/>
      <c r="Z2478" s="139"/>
    </row>
    <row r="2479" spans="1:26" ht="15" customHeight="1">
      <c r="A2479" s="160"/>
      <c r="B2479" s="160"/>
      <c r="C2479" s="158" t="s">
        <v>10129</v>
      </c>
      <c r="D2479" s="172" t="s">
        <v>2</v>
      </c>
      <c r="E2479" s="172" t="s">
        <v>12505</v>
      </c>
      <c r="F2479" s="172">
        <v>1</v>
      </c>
      <c r="G2479" s="172">
        <v>1</v>
      </c>
      <c r="H2479" s="140" t="s">
        <v>9327</v>
      </c>
      <c r="I2479" s="155" t="s">
        <v>12506</v>
      </c>
      <c r="J2479" s="311"/>
      <c r="K2479" s="311"/>
      <c r="L2479" s="306"/>
      <c r="M2479" s="161"/>
      <c r="N2479" s="161"/>
      <c r="O2479" s="155"/>
      <c r="P2479" s="155"/>
      <c r="Q2479" s="155"/>
      <c r="R2479" s="155"/>
      <c r="S2479" s="155"/>
      <c r="T2479" s="155"/>
      <c r="U2479" s="155"/>
      <c r="V2479" s="161"/>
      <c r="W2479" s="174"/>
      <c r="X2479" s="175"/>
      <c r="Y2479" s="511"/>
      <c r="Z2479" s="139"/>
    </row>
    <row r="2480" spans="1:26" ht="15" customHeight="1">
      <c r="A2480" s="160"/>
      <c r="B2480" s="160"/>
      <c r="C2480" s="158" t="s">
        <v>10129</v>
      </c>
      <c r="D2480" s="172" t="s">
        <v>2</v>
      </c>
      <c r="E2480" s="172" t="s">
        <v>12505</v>
      </c>
      <c r="F2480" s="172">
        <v>1</v>
      </c>
      <c r="G2480" s="172">
        <v>1</v>
      </c>
      <c r="H2480" s="140" t="s">
        <v>9328</v>
      </c>
      <c r="I2480" s="155" t="s">
        <v>12506</v>
      </c>
      <c r="J2480" s="311"/>
      <c r="K2480" s="311"/>
      <c r="L2480" s="306"/>
      <c r="M2480" s="161"/>
      <c r="N2480" s="161"/>
      <c r="O2480" s="155"/>
      <c r="P2480" s="155"/>
      <c r="Q2480" s="155"/>
      <c r="R2480" s="155"/>
      <c r="S2480" s="155"/>
      <c r="T2480" s="155"/>
      <c r="U2480" s="155"/>
      <c r="V2480" s="161"/>
      <c r="W2480" s="174"/>
      <c r="X2480" s="175"/>
      <c r="Y2480" s="511"/>
      <c r="Z2480" s="139"/>
    </row>
    <row r="2481" spans="1:26" ht="15" customHeight="1">
      <c r="A2481" s="160"/>
      <c r="B2481" s="160"/>
      <c r="C2481" s="158" t="s">
        <v>10129</v>
      </c>
      <c r="D2481" s="172" t="s">
        <v>2</v>
      </c>
      <c r="E2481" s="172" t="s">
        <v>12505</v>
      </c>
      <c r="F2481" s="172">
        <v>1</v>
      </c>
      <c r="G2481" s="172">
        <v>1</v>
      </c>
      <c r="H2481" s="140" t="s">
        <v>9329</v>
      </c>
      <c r="I2481" s="155" t="s">
        <v>12506</v>
      </c>
      <c r="J2481" s="311"/>
      <c r="K2481" s="311"/>
      <c r="L2481" s="306"/>
      <c r="M2481" s="161"/>
      <c r="N2481" s="161"/>
      <c r="O2481" s="155"/>
      <c r="P2481" s="155"/>
      <c r="Q2481" s="155"/>
      <c r="R2481" s="155"/>
      <c r="S2481" s="155"/>
      <c r="T2481" s="155"/>
      <c r="U2481" s="155"/>
      <c r="V2481" s="161"/>
      <c r="W2481" s="174"/>
      <c r="X2481" s="175"/>
      <c r="Y2481" s="511"/>
      <c r="Z2481" s="139"/>
    </row>
    <row r="2482" spans="1:26" ht="15" customHeight="1">
      <c r="A2482" s="160"/>
      <c r="B2482" s="160"/>
      <c r="C2482" s="158" t="s">
        <v>10129</v>
      </c>
      <c r="D2482" s="172" t="s">
        <v>2</v>
      </c>
      <c r="E2482" s="172" t="s">
        <v>12505</v>
      </c>
      <c r="F2482" s="172">
        <v>1</v>
      </c>
      <c r="G2482" s="172">
        <v>1</v>
      </c>
      <c r="H2482" s="140" t="s">
        <v>9330</v>
      </c>
      <c r="I2482" s="155" t="s">
        <v>12506</v>
      </c>
      <c r="J2482" s="311"/>
      <c r="K2482" s="311"/>
      <c r="L2482" s="306"/>
      <c r="M2482" s="161"/>
      <c r="N2482" s="161"/>
      <c r="O2482" s="155"/>
      <c r="P2482" s="155"/>
      <c r="Q2482" s="155"/>
      <c r="R2482" s="155"/>
      <c r="S2482" s="155"/>
      <c r="T2482" s="155"/>
      <c r="U2482" s="155"/>
      <c r="V2482" s="161"/>
      <c r="W2482" s="174"/>
      <c r="X2482" s="175"/>
      <c r="Y2482" s="511"/>
      <c r="Z2482" s="139"/>
    </row>
    <row r="2483" spans="1:26" ht="15" customHeight="1">
      <c r="A2483" s="160"/>
      <c r="B2483" s="160"/>
      <c r="C2483" s="158" t="s">
        <v>10129</v>
      </c>
      <c r="D2483" s="172" t="s">
        <v>2</v>
      </c>
      <c r="E2483" s="172" t="s">
        <v>12505</v>
      </c>
      <c r="F2483" s="172">
        <v>1</v>
      </c>
      <c r="G2483" s="172">
        <v>1</v>
      </c>
      <c r="H2483" s="140" t="s">
        <v>9331</v>
      </c>
      <c r="I2483" s="155" t="s">
        <v>12506</v>
      </c>
      <c r="J2483" s="311"/>
      <c r="K2483" s="311"/>
      <c r="L2483" s="306"/>
      <c r="M2483" s="161"/>
      <c r="N2483" s="161"/>
      <c r="O2483" s="155"/>
      <c r="P2483" s="155"/>
      <c r="Q2483" s="155"/>
      <c r="R2483" s="155"/>
      <c r="S2483" s="155"/>
      <c r="T2483" s="155"/>
      <c r="U2483" s="155"/>
      <c r="V2483" s="161"/>
      <c r="W2483" s="174"/>
      <c r="X2483" s="175"/>
      <c r="Y2483" s="511"/>
      <c r="Z2483" s="139"/>
    </row>
    <row r="2484" spans="1:26" ht="15" customHeight="1">
      <c r="A2484" s="160"/>
      <c r="B2484" s="160"/>
      <c r="C2484" s="158" t="s">
        <v>10129</v>
      </c>
      <c r="D2484" s="172" t="s">
        <v>2</v>
      </c>
      <c r="E2484" s="172" t="s">
        <v>12505</v>
      </c>
      <c r="F2484" s="172">
        <v>1</v>
      </c>
      <c r="G2484" s="172">
        <v>1</v>
      </c>
      <c r="H2484" s="140" t="s">
        <v>9332</v>
      </c>
      <c r="I2484" s="155" t="s">
        <v>12506</v>
      </c>
      <c r="J2484" s="311"/>
      <c r="K2484" s="311"/>
      <c r="L2484" s="306"/>
      <c r="M2484" s="161"/>
      <c r="N2484" s="161"/>
      <c r="O2484" s="155"/>
      <c r="P2484" s="155"/>
      <c r="Q2484" s="155"/>
      <c r="R2484" s="155"/>
      <c r="S2484" s="155"/>
      <c r="T2484" s="155"/>
      <c r="U2484" s="155"/>
      <c r="V2484" s="161"/>
      <c r="W2484" s="174"/>
      <c r="X2484" s="175"/>
      <c r="Y2484" s="511"/>
      <c r="Z2484" s="139"/>
    </row>
    <row r="2485" spans="1:26" ht="15" customHeight="1">
      <c r="A2485" s="160"/>
      <c r="B2485" s="160"/>
      <c r="C2485" s="158" t="s">
        <v>10129</v>
      </c>
      <c r="D2485" s="172" t="s">
        <v>2</v>
      </c>
      <c r="E2485" s="172" t="s">
        <v>12505</v>
      </c>
      <c r="F2485" s="172">
        <v>1</v>
      </c>
      <c r="G2485" s="172">
        <v>1</v>
      </c>
      <c r="H2485" s="140" t="s">
        <v>9333</v>
      </c>
      <c r="I2485" s="155" t="s">
        <v>12506</v>
      </c>
      <c r="J2485" s="311"/>
      <c r="K2485" s="311"/>
      <c r="L2485" s="306"/>
      <c r="M2485" s="161"/>
      <c r="N2485" s="161"/>
      <c r="O2485" s="155"/>
      <c r="P2485" s="155"/>
      <c r="Q2485" s="155"/>
      <c r="R2485" s="155"/>
      <c r="S2485" s="155"/>
      <c r="T2485" s="155"/>
      <c r="U2485" s="155"/>
      <c r="V2485" s="161"/>
      <c r="W2485" s="174"/>
      <c r="X2485" s="175"/>
      <c r="Y2485" s="511"/>
      <c r="Z2485" s="139"/>
    </row>
    <row r="2486" spans="1:26" ht="15" customHeight="1">
      <c r="A2486" s="160"/>
      <c r="B2486" s="160"/>
      <c r="C2486" s="158" t="s">
        <v>10129</v>
      </c>
      <c r="D2486" s="172" t="s">
        <v>2</v>
      </c>
      <c r="E2486" s="172" t="s">
        <v>12505</v>
      </c>
      <c r="F2486" s="172">
        <v>1</v>
      </c>
      <c r="G2486" s="172">
        <v>1</v>
      </c>
      <c r="H2486" s="140" t="s">
        <v>9334</v>
      </c>
      <c r="I2486" s="155" t="s">
        <v>12506</v>
      </c>
      <c r="J2486" s="311"/>
      <c r="K2486" s="311"/>
      <c r="L2486" s="306"/>
      <c r="M2486" s="161"/>
      <c r="N2486" s="161"/>
      <c r="O2486" s="155"/>
      <c r="P2486" s="155"/>
      <c r="Q2486" s="155"/>
      <c r="R2486" s="155"/>
      <c r="S2486" s="155"/>
      <c r="T2486" s="155"/>
      <c r="U2486" s="155"/>
      <c r="V2486" s="161"/>
      <c r="W2486" s="174"/>
      <c r="X2486" s="175"/>
      <c r="Y2486" s="511"/>
      <c r="Z2486" s="139"/>
    </row>
    <row r="2487" spans="1:26" ht="15" customHeight="1">
      <c r="A2487" s="160"/>
      <c r="B2487" s="160"/>
      <c r="C2487" s="158" t="s">
        <v>10129</v>
      </c>
      <c r="D2487" s="172" t="s">
        <v>2</v>
      </c>
      <c r="E2487" s="172" t="s">
        <v>12505</v>
      </c>
      <c r="F2487" s="172">
        <v>1</v>
      </c>
      <c r="G2487" s="172">
        <v>1</v>
      </c>
      <c r="H2487" s="140" t="s">
        <v>9335</v>
      </c>
      <c r="I2487" s="155" t="s">
        <v>12506</v>
      </c>
      <c r="J2487" s="311"/>
      <c r="K2487" s="311"/>
      <c r="L2487" s="306"/>
      <c r="M2487" s="161"/>
      <c r="N2487" s="161"/>
      <c r="O2487" s="155"/>
      <c r="P2487" s="155"/>
      <c r="Q2487" s="155"/>
      <c r="R2487" s="155"/>
      <c r="S2487" s="155"/>
      <c r="T2487" s="155"/>
      <c r="U2487" s="155"/>
      <c r="V2487" s="161"/>
      <c r="W2487" s="174"/>
      <c r="X2487" s="175"/>
      <c r="Y2487" s="511"/>
      <c r="Z2487" s="139"/>
    </row>
    <row r="2488" spans="1:26" ht="15" customHeight="1">
      <c r="A2488" s="160"/>
      <c r="B2488" s="160"/>
      <c r="C2488" s="158" t="s">
        <v>10129</v>
      </c>
      <c r="D2488" s="172" t="s">
        <v>2</v>
      </c>
      <c r="E2488" s="172" t="s">
        <v>12505</v>
      </c>
      <c r="F2488" s="172">
        <v>1</v>
      </c>
      <c r="G2488" s="172">
        <v>1</v>
      </c>
      <c r="H2488" s="140" t="s">
        <v>9336</v>
      </c>
      <c r="I2488" s="155" t="s">
        <v>12506</v>
      </c>
      <c r="J2488" s="311"/>
      <c r="K2488" s="311"/>
      <c r="L2488" s="306"/>
      <c r="M2488" s="161"/>
      <c r="N2488" s="161"/>
      <c r="O2488" s="155"/>
      <c r="P2488" s="155"/>
      <c r="Q2488" s="155"/>
      <c r="R2488" s="155"/>
      <c r="S2488" s="155"/>
      <c r="T2488" s="155"/>
      <c r="U2488" s="155"/>
      <c r="V2488" s="161"/>
      <c r="W2488" s="174"/>
      <c r="X2488" s="175"/>
      <c r="Y2488" s="511"/>
      <c r="Z2488" s="139"/>
    </row>
    <row r="2489" spans="1:26" ht="15" customHeight="1">
      <c r="A2489" s="160"/>
      <c r="B2489" s="160"/>
      <c r="C2489" s="158" t="s">
        <v>10129</v>
      </c>
      <c r="D2489" s="172" t="s">
        <v>2</v>
      </c>
      <c r="E2489" s="172" t="s">
        <v>12505</v>
      </c>
      <c r="F2489" s="172">
        <v>1</v>
      </c>
      <c r="G2489" s="172">
        <v>1</v>
      </c>
      <c r="H2489" s="140" t="s">
        <v>9337</v>
      </c>
      <c r="I2489" s="155" t="s">
        <v>12506</v>
      </c>
      <c r="J2489" s="311"/>
      <c r="K2489" s="311"/>
      <c r="L2489" s="306"/>
      <c r="M2489" s="161"/>
      <c r="N2489" s="161"/>
      <c r="O2489" s="155"/>
      <c r="P2489" s="155"/>
      <c r="Q2489" s="155"/>
      <c r="R2489" s="155"/>
      <c r="S2489" s="155"/>
      <c r="T2489" s="155"/>
      <c r="U2489" s="155"/>
      <c r="V2489" s="161"/>
      <c r="W2489" s="174"/>
      <c r="X2489" s="175"/>
      <c r="Y2489" s="511"/>
      <c r="Z2489" s="139"/>
    </row>
    <row r="2490" spans="1:26" ht="15" customHeight="1">
      <c r="A2490" s="160"/>
      <c r="B2490" s="160"/>
      <c r="C2490" s="158" t="s">
        <v>10129</v>
      </c>
      <c r="D2490" s="172" t="s">
        <v>2</v>
      </c>
      <c r="E2490" s="172" t="s">
        <v>12505</v>
      </c>
      <c r="F2490" s="172">
        <v>1</v>
      </c>
      <c r="G2490" s="172">
        <v>1</v>
      </c>
      <c r="H2490" s="140" t="s">
        <v>9338</v>
      </c>
      <c r="I2490" s="155" t="s">
        <v>12506</v>
      </c>
      <c r="J2490" s="311"/>
      <c r="K2490" s="311"/>
      <c r="L2490" s="306"/>
      <c r="M2490" s="161"/>
      <c r="N2490" s="161"/>
      <c r="O2490" s="155"/>
      <c r="P2490" s="155"/>
      <c r="Q2490" s="155"/>
      <c r="R2490" s="155"/>
      <c r="S2490" s="155"/>
      <c r="T2490" s="155"/>
      <c r="U2490" s="155"/>
      <c r="V2490" s="161"/>
      <c r="W2490" s="174"/>
      <c r="X2490" s="175"/>
      <c r="Y2490" s="511"/>
      <c r="Z2490" s="139"/>
    </row>
    <row r="2491" spans="1:26" ht="15" customHeight="1">
      <c r="A2491" s="160"/>
      <c r="B2491" s="160"/>
      <c r="C2491" s="158" t="s">
        <v>10129</v>
      </c>
      <c r="D2491" s="172" t="s">
        <v>2</v>
      </c>
      <c r="E2491" s="172" t="s">
        <v>12505</v>
      </c>
      <c r="F2491" s="172">
        <v>1</v>
      </c>
      <c r="G2491" s="172">
        <v>1</v>
      </c>
      <c r="H2491" s="140" t="s">
        <v>9339</v>
      </c>
      <c r="I2491" s="155" t="s">
        <v>12506</v>
      </c>
      <c r="J2491" s="311"/>
      <c r="K2491" s="311"/>
      <c r="L2491" s="306"/>
      <c r="M2491" s="161"/>
      <c r="N2491" s="161"/>
      <c r="O2491" s="155"/>
      <c r="P2491" s="155"/>
      <c r="Q2491" s="155"/>
      <c r="R2491" s="155"/>
      <c r="S2491" s="155"/>
      <c r="T2491" s="155"/>
      <c r="U2491" s="155"/>
      <c r="V2491" s="161"/>
      <c r="W2491" s="174"/>
      <c r="X2491" s="175"/>
      <c r="Y2491" s="511"/>
      <c r="Z2491" s="139"/>
    </row>
    <row r="2492" spans="1:26" ht="15" customHeight="1">
      <c r="A2492" s="160"/>
      <c r="B2492" s="160"/>
      <c r="C2492" s="158" t="s">
        <v>10129</v>
      </c>
      <c r="D2492" s="172" t="s">
        <v>2</v>
      </c>
      <c r="E2492" s="172" t="s">
        <v>12505</v>
      </c>
      <c r="F2492" s="172">
        <v>1</v>
      </c>
      <c r="G2492" s="172">
        <v>1</v>
      </c>
      <c r="H2492" s="140" t="s">
        <v>9340</v>
      </c>
      <c r="I2492" s="155" t="s">
        <v>12506</v>
      </c>
      <c r="J2492" s="311"/>
      <c r="K2492" s="311"/>
      <c r="L2492" s="306"/>
      <c r="M2492" s="161"/>
      <c r="N2492" s="161"/>
      <c r="O2492" s="155"/>
      <c r="P2492" s="155"/>
      <c r="Q2492" s="155"/>
      <c r="R2492" s="155"/>
      <c r="S2492" s="155"/>
      <c r="T2492" s="155"/>
      <c r="U2492" s="155"/>
      <c r="V2492" s="161"/>
      <c r="W2492" s="174"/>
      <c r="X2492" s="175"/>
      <c r="Y2492" s="511"/>
      <c r="Z2492" s="139"/>
    </row>
    <row r="2493" spans="1:26" ht="15" customHeight="1">
      <c r="A2493" s="160"/>
      <c r="B2493" s="160"/>
      <c r="C2493" s="158" t="s">
        <v>10129</v>
      </c>
      <c r="D2493" s="172" t="s">
        <v>2</v>
      </c>
      <c r="E2493" s="172" t="s">
        <v>12505</v>
      </c>
      <c r="F2493" s="172">
        <v>1</v>
      </c>
      <c r="G2493" s="172">
        <v>1</v>
      </c>
      <c r="H2493" s="140" t="s">
        <v>9341</v>
      </c>
      <c r="I2493" s="155" t="s">
        <v>12506</v>
      </c>
      <c r="J2493" s="311"/>
      <c r="K2493" s="311"/>
      <c r="L2493" s="306"/>
      <c r="M2493" s="161"/>
      <c r="N2493" s="161"/>
      <c r="O2493" s="155"/>
      <c r="P2493" s="155"/>
      <c r="Q2493" s="155"/>
      <c r="R2493" s="155"/>
      <c r="S2493" s="155"/>
      <c r="T2493" s="155"/>
      <c r="U2493" s="155"/>
      <c r="V2493" s="161"/>
      <c r="W2493" s="174"/>
      <c r="X2493" s="175"/>
      <c r="Y2493" s="511"/>
      <c r="Z2493" s="139"/>
    </row>
    <row r="2494" spans="1:26" ht="15" customHeight="1">
      <c r="A2494" s="160"/>
      <c r="B2494" s="160"/>
      <c r="C2494" s="158" t="s">
        <v>10129</v>
      </c>
      <c r="D2494" s="172" t="s">
        <v>2</v>
      </c>
      <c r="E2494" s="172" t="s">
        <v>12505</v>
      </c>
      <c r="F2494" s="172">
        <v>1</v>
      </c>
      <c r="G2494" s="172">
        <v>1</v>
      </c>
      <c r="H2494" s="140" t="s">
        <v>9342</v>
      </c>
      <c r="I2494" s="155" t="s">
        <v>12506</v>
      </c>
      <c r="J2494" s="311"/>
      <c r="K2494" s="311"/>
      <c r="L2494" s="306"/>
      <c r="M2494" s="161"/>
      <c r="N2494" s="161"/>
      <c r="O2494" s="155"/>
      <c r="P2494" s="155"/>
      <c r="Q2494" s="155"/>
      <c r="R2494" s="155"/>
      <c r="S2494" s="155"/>
      <c r="T2494" s="155"/>
      <c r="U2494" s="155"/>
      <c r="V2494" s="161"/>
      <c r="W2494" s="174"/>
      <c r="X2494" s="175"/>
      <c r="Y2494" s="511"/>
      <c r="Z2494" s="139"/>
    </row>
    <row r="2495" spans="1:26" ht="15" customHeight="1">
      <c r="A2495" s="160"/>
      <c r="B2495" s="160"/>
      <c r="C2495" s="158" t="s">
        <v>10129</v>
      </c>
      <c r="D2495" s="172" t="s">
        <v>2</v>
      </c>
      <c r="E2495" s="172" t="s">
        <v>12505</v>
      </c>
      <c r="F2495" s="172">
        <v>1</v>
      </c>
      <c r="G2495" s="172">
        <v>1</v>
      </c>
      <c r="H2495" s="140" t="s">
        <v>9343</v>
      </c>
      <c r="I2495" s="155" t="s">
        <v>12506</v>
      </c>
      <c r="J2495" s="311"/>
      <c r="K2495" s="311"/>
      <c r="L2495" s="306"/>
      <c r="M2495" s="161"/>
      <c r="N2495" s="161"/>
      <c r="O2495" s="155"/>
      <c r="P2495" s="155"/>
      <c r="Q2495" s="155"/>
      <c r="R2495" s="155"/>
      <c r="S2495" s="155"/>
      <c r="T2495" s="155"/>
      <c r="U2495" s="155"/>
      <c r="V2495" s="161"/>
      <c r="W2495" s="174"/>
      <c r="X2495" s="175"/>
      <c r="Y2495" s="511"/>
      <c r="Z2495" s="139"/>
    </row>
    <row r="2496" spans="1:26" ht="15" customHeight="1">
      <c r="A2496" s="160"/>
      <c r="B2496" s="160"/>
      <c r="C2496" s="158" t="s">
        <v>10129</v>
      </c>
      <c r="D2496" s="172" t="s">
        <v>2</v>
      </c>
      <c r="E2496" s="172" t="s">
        <v>12505</v>
      </c>
      <c r="F2496" s="172">
        <v>1</v>
      </c>
      <c r="G2496" s="172">
        <v>1</v>
      </c>
      <c r="H2496" s="140" t="s">
        <v>9344</v>
      </c>
      <c r="I2496" s="155" t="s">
        <v>12506</v>
      </c>
      <c r="J2496" s="311"/>
      <c r="K2496" s="311"/>
      <c r="L2496" s="306"/>
      <c r="M2496" s="161"/>
      <c r="N2496" s="161"/>
      <c r="O2496" s="155"/>
      <c r="P2496" s="155"/>
      <c r="Q2496" s="155"/>
      <c r="R2496" s="155"/>
      <c r="S2496" s="155"/>
      <c r="T2496" s="155"/>
      <c r="U2496" s="155"/>
      <c r="V2496" s="161"/>
      <c r="W2496" s="174"/>
      <c r="X2496" s="175"/>
      <c r="Y2496" s="511"/>
      <c r="Z2496" s="139"/>
    </row>
    <row r="2497" spans="1:26" ht="15" customHeight="1">
      <c r="A2497" s="160"/>
      <c r="B2497" s="160"/>
      <c r="C2497" s="158" t="s">
        <v>10129</v>
      </c>
      <c r="D2497" s="172" t="s">
        <v>2</v>
      </c>
      <c r="E2497" s="172" t="s">
        <v>12505</v>
      </c>
      <c r="F2497" s="172">
        <v>1</v>
      </c>
      <c r="G2497" s="172">
        <v>1</v>
      </c>
      <c r="H2497" s="140" t="s">
        <v>9345</v>
      </c>
      <c r="I2497" s="155" t="s">
        <v>12506</v>
      </c>
      <c r="J2497" s="311"/>
      <c r="K2497" s="311"/>
      <c r="L2497" s="306"/>
      <c r="M2497" s="161"/>
      <c r="N2497" s="161"/>
      <c r="O2497" s="155"/>
      <c r="P2497" s="155"/>
      <c r="Q2497" s="155"/>
      <c r="R2497" s="155"/>
      <c r="S2497" s="155"/>
      <c r="T2497" s="155"/>
      <c r="U2497" s="155"/>
      <c r="V2497" s="161"/>
      <c r="W2497" s="174"/>
      <c r="X2497" s="175"/>
      <c r="Y2497" s="511"/>
      <c r="Z2497" s="139"/>
    </row>
    <row r="2498" spans="1:26" ht="15" customHeight="1">
      <c r="A2498" s="160"/>
      <c r="B2498" s="160"/>
      <c r="C2498" s="158" t="s">
        <v>10129</v>
      </c>
      <c r="D2498" s="172" t="s">
        <v>2</v>
      </c>
      <c r="E2498" s="172" t="s">
        <v>12505</v>
      </c>
      <c r="F2498" s="172">
        <v>1</v>
      </c>
      <c r="G2498" s="172">
        <v>1</v>
      </c>
      <c r="H2498" s="140" t="s">
        <v>9346</v>
      </c>
      <c r="I2498" s="155" t="s">
        <v>12506</v>
      </c>
      <c r="J2498" s="311"/>
      <c r="K2498" s="311"/>
      <c r="L2498" s="306"/>
      <c r="M2498" s="161"/>
      <c r="N2498" s="161"/>
      <c r="O2498" s="155"/>
      <c r="P2498" s="155"/>
      <c r="Q2498" s="155"/>
      <c r="R2498" s="155"/>
      <c r="S2498" s="155"/>
      <c r="T2498" s="155"/>
      <c r="U2498" s="155"/>
      <c r="V2498" s="161"/>
      <c r="W2498" s="174"/>
      <c r="X2498" s="175"/>
      <c r="Y2498" s="511"/>
      <c r="Z2498" s="139"/>
    </row>
    <row r="2499" spans="1:26" ht="15" customHeight="1">
      <c r="A2499" s="160"/>
      <c r="B2499" s="160"/>
      <c r="C2499" s="158" t="s">
        <v>10129</v>
      </c>
      <c r="D2499" s="172" t="s">
        <v>2</v>
      </c>
      <c r="E2499" s="172" t="s">
        <v>12505</v>
      </c>
      <c r="F2499" s="172">
        <v>1</v>
      </c>
      <c r="G2499" s="172">
        <v>1</v>
      </c>
      <c r="H2499" s="140" t="s">
        <v>9347</v>
      </c>
      <c r="I2499" s="155" t="s">
        <v>12506</v>
      </c>
      <c r="J2499" s="311"/>
      <c r="K2499" s="311"/>
      <c r="L2499" s="306"/>
      <c r="M2499" s="161"/>
      <c r="N2499" s="161"/>
      <c r="O2499" s="155"/>
      <c r="P2499" s="155"/>
      <c r="Q2499" s="155"/>
      <c r="R2499" s="155"/>
      <c r="S2499" s="155"/>
      <c r="T2499" s="155"/>
      <c r="U2499" s="155"/>
      <c r="V2499" s="161"/>
      <c r="W2499" s="174"/>
      <c r="X2499" s="175"/>
      <c r="Y2499" s="511"/>
      <c r="Z2499" s="139"/>
    </row>
    <row r="2500" spans="1:26" ht="15" customHeight="1">
      <c r="A2500" s="160"/>
      <c r="B2500" s="160"/>
      <c r="C2500" s="158" t="s">
        <v>10129</v>
      </c>
      <c r="D2500" s="172" t="s">
        <v>2</v>
      </c>
      <c r="E2500" s="172" t="s">
        <v>12505</v>
      </c>
      <c r="F2500" s="172">
        <v>1</v>
      </c>
      <c r="G2500" s="172">
        <v>1</v>
      </c>
      <c r="H2500" s="140" t="s">
        <v>9348</v>
      </c>
      <c r="I2500" s="155" t="s">
        <v>12506</v>
      </c>
      <c r="J2500" s="311"/>
      <c r="K2500" s="311"/>
      <c r="L2500" s="306"/>
      <c r="M2500" s="161"/>
      <c r="N2500" s="161"/>
      <c r="O2500" s="155"/>
      <c r="P2500" s="155"/>
      <c r="Q2500" s="155"/>
      <c r="R2500" s="155"/>
      <c r="S2500" s="155"/>
      <c r="T2500" s="155"/>
      <c r="U2500" s="155"/>
      <c r="V2500" s="161"/>
      <c r="W2500" s="174"/>
      <c r="X2500" s="175"/>
      <c r="Y2500" s="511"/>
      <c r="Z2500" s="139"/>
    </row>
    <row r="2501" spans="1:26" ht="15" customHeight="1">
      <c r="A2501" s="160"/>
      <c r="B2501" s="160"/>
      <c r="C2501" s="158" t="s">
        <v>10129</v>
      </c>
      <c r="D2501" s="172" t="s">
        <v>2</v>
      </c>
      <c r="E2501" s="172" t="s">
        <v>12505</v>
      </c>
      <c r="F2501" s="172">
        <v>1</v>
      </c>
      <c r="G2501" s="172">
        <v>1</v>
      </c>
      <c r="H2501" s="140" t="s">
        <v>9349</v>
      </c>
      <c r="I2501" s="155" t="s">
        <v>12506</v>
      </c>
      <c r="J2501" s="311"/>
      <c r="K2501" s="311"/>
      <c r="L2501" s="306"/>
      <c r="M2501" s="161"/>
      <c r="N2501" s="161"/>
      <c r="O2501" s="155"/>
      <c r="P2501" s="155"/>
      <c r="Q2501" s="155"/>
      <c r="R2501" s="155"/>
      <c r="S2501" s="155"/>
      <c r="T2501" s="155"/>
      <c r="U2501" s="155"/>
      <c r="V2501" s="161"/>
      <c r="W2501" s="174"/>
      <c r="X2501" s="175"/>
      <c r="Y2501" s="511"/>
      <c r="Z2501" s="139"/>
    </row>
    <row r="2502" spans="1:26" ht="15" customHeight="1">
      <c r="A2502" s="160"/>
      <c r="B2502" s="160"/>
      <c r="C2502" s="158" t="s">
        <v>10129</v>
      </c>
      <c r="D2502" s="172" t="s">
        <v>2</v>
      </c>
      <c r="E2502" s="172" t="s">
        <v>12505</v>
      </c>
      <c r="F2502" s="172">
        <v>1</v>
      </c>
      <c r="G2502" s="172">
        <v>1</v>
      </c>
      <c r="H2502" s="140" t="s">
        <v>9350</v>
      </c>
      <c r="I2502" s="155" t="s">
        <v>12506</v>
      </c>
      <c r="J2502" s="311"/>
      <c r="K2502" s="311"/>
      <c r="L2502" s="306"/>
      <c r="M2502" s="161"/>
      <c r="N2502" s="161"/>
      <c r="O2502" s="155"/>
      <c r="P2502" s="155"/>
      <c r="Q2502" s="155"/>
      <c r="R2502" s="155"/>
      <c r="S2502" s="155"/>
      <c r="T2502" s="155"/>
      <c r="U2502" s="155"/>
      <c r="V2502" s="161"/>
      <c r="W2502" s="174"/>
      <c r="X2502" s="175"/>
      <c r="Y2502" s="511"/>
      <c r="Z2502" s="139"/>
    </row>
    <row r="2503" spans="1:26" ht="15" customHeight="1">
      <c r="A2503" s="160"/>
      <c r="B2503" s="160"/>
      <c r="C2503" s="158" t="s">
        <v>10129</v>
      </c>
      <c r="D2503" s="172" t="s">
        <v>2</v>
      </c>
      <c r="E2503" s="172" t="s">
        <v>12505</v>
      </c>
      <c r="F2503" s="172">
        <v>1</v>
      </c>
      <c r="G2503" s="172">
        <v>1</v>
      </c>
      <c r="H2503" s="140" t="s">
        <v>9351</v>
      </c>
      <c r="I2503" s="155" t="s">
        <v>12506</v>
      </c>
      <c r="J2503" s="311"/>
      <c r="K2503" s="311"/>
      <c r="L2503" s="306"/>
      <c r="M2503" s="161"/>
      <c r="N2503" s="161"/>
      <c r="O2503" s="155"/>
      <c r="P2503" s="155"/>
      <c r="Q2503" s="155"/>
      <c r="R2503" s="155"/>
      <c r="S2503" s="155"/>
      <c r="T2503" s="155"/>
      <c r="U2503" s="155"/>
      <c r="V2503" s="161"/>
      <c r="W2503" s="174"/>
      <c r="X2503" s="175"/>
      <c r="Y2503" s="511"/>
      <c r="Z2503" s="139"/>
    </row>
    <row r="2504" spans="1:26" ht="15" customHeight="1">
      <c r="A2504" s="160"/>
      <c r="B2504" s="160"/>
      <c r="C2504" s="158" t="s">
        <v>10129</v>
      </c>
      <c r="D2504" s="172" t="s">
        <v>2</v>
      </c>
      <c r="E2504" s="172" t="s">
        <v>12505</v>
      </c>
      <c r="F2504" s="172">
        <v>1</v>
      </c>
      <c r="G2504" s="172">
        <v>1</v>
      </c>
      <c r="H2504" s="140" t="s">
        <v>9352</v>
      </c>
      <c r="I2504" s="155" t="s">
        <v>12506</v>
      </c>
      <c r="J2504" s="311"/>
      <c r="K2504" s="311"/>
      <c r="L2504" s="306"/>
      <c r="M2504" s="161"/>
      <c r="N2504" s="161"/>
      <c r="O2504" s="155"/>
      <c r="P2504" s="155"/>
      <c r="Q2504" s="155"/>
      <c r="R2504" s="155"/>
      <c r="S2504" s="155"/>
      <c r="T2504" s="155"/>
      <c r="U2504" s="155"/>
      <c r="V2504" s="161"/>
      <c r="W2504" s="174"/>
      <c r="X2504" s="175"/>
      <c r="Y2504" s="511"/>
      <c r="Z2504" s="139"/>
    </row>
    <row r="2505" spans="1:26" ht="15" customHeight="1">
      <c r="A2505" s="160"/>
      <c r="B2505" s="160"/>
      <c r="C2505" s="158" t="s">
        <v>10129</v>
      </c>
      <c r="D2505" s="172" t="s">
        <v>2</v>
      </c>
      <c r="E2505" s="172" t="s">
        <v>12505</v>
      </c>
      <c r="F2505" s="172">
        <v>1</v>
      </c>
      <c r="G2505" s="172">
        <v>1</v>
      </c>
      <c r="H2505" s="140" t="s">
        <v>9353</v>
      </c>
      <c r="I2505" s="155" t="s">
        <v>12506</v>
      </c>
      <c r="J2505" s="311"/>
      <c r="K2505" s="311"/>
      <c r="L2505" s="306"/>
      <c r="M2505" s="161"/>
      <c r="N2505" s="161"/>
      <c r="O2505" s="155"/>
      <c r="P2505" s="155"/>
      <c r="Q2505" s="155"/>
      <c r="R2505" s="155"/>
      <c r="S2505" s="155"/>
      <c r="T2505" s="155"/>
      <c r="U2505" s="155"/>
      <c r="V2505" s="161"/>
      <c r="W2505" s="174"/>
      <c r="X2505" s="175"/>
      <c r="Y2505" s="511"/>
      <c r="Z2505" s="139"/>
    </row>
    <row r="2506" spans="1:26" ht="15" customHeight="1">
      <c r="A2506" s="160"/>
      <c r="B2506" s="160"/>
      <c r="C2506" s="158" t="s">
        <v>10129</v>
      </c>
      <c r="D2506" s="172" t="s">
        <v>2</v>
      </c>
      <c r="E2506" s="172" t="s">
        <v>12505</v>
      </c>
      <c r="F2506" s="172">
        <v>1</v>
      </c>
      <c r="G2506" s="172">
        <v>1</v>
      </c>
      <c r="H2506" s="140" t="s">
        <v>9354</v>
      </c>
      <c r="I2506" s="155" t="s">
        <v>12506</v>
      </c>
      <c r="J2506" s="311"/>
      <c r="K2506" s="311"/>
      <c r="L2506" s="306"/>
      <c r="M2506" s="161"/>
      <c r="N2506" s="161"/>
      <c r="O2506" s="155"/>
      <c r="P2506" s="155"/>
      <c r="Q2506" s="155"/>
      <c r="R2506" s="155"/>
      <c r="S2506" s="155"/>
      <c r="T2506" s="155"/>
      <c r="U2506" s="155"/>
      <c r="V2506" s="161"/>
      <c r="W2506" s="174"/>
      <c r="X2506" s="175"/>
      <c r="Y2506" s="511"/>
      <c r="Z2506" s="139"/>
    </row>
    <row r="2507" spans="1:26" ht="15" customHeight="1">
      <c r="A2507" s="160"/>
      <c r="B2507" s="160"/>
      <c r="C2507" s="158" t="s">
        <v>10129</v>
      </c>
      <c r="D2507" s="172" t="s">
        <v>2</v>
      </c>
      <c r="E2507" s="172" t="s">
        <v>12505</v>
      </c>
      <c r="F2507" s="172">
        <v>1</v>
      </c>
      <c r="G2507" s="172">
        <v>1</v>
      </c>
      <c r="H2507" s="140" t="s">
        <v>9355</v>
      </c>
      <c r="I2507" s="155" t="s">
        <v>12506</v>
      </c>
      <c r="J2507" s="311"/>
      <c r="K2507" s="311"/>
      <c r="L2507" s="306"/>
      <c r="M2507" s="161"/>
      <c r="N2507" s="161"/>
      <c r="O2507" s="155"/>
      <c r="P2507" s="155"/>
      <c r="Q2507" s="155"/>
      <c r="R2507" s="155"/>
      <c r="S2507" s="155"/>
      <c r="T2507" s="155"/>
      <c r="U2507" s="155"/>
      <c r="V2507" s="161"/>
      <c r="W2507" s="174"/>
      <c r="X2507" s="175"/>
      <c r="Y2507" s="511"/>
      <c r="Z2507" s="139"/>
    </row>
    <row r="2508" spans="1:26" ht="15" customHeight="1">
      <c r="A2508" s="160"/>
      <c r="B2508" s="160"/>
      <c r="C2508" s="158" t="s">
        <v>10129</v>
      </c>
      <c r="D2508" s="172" t="s">
        <v>2</v>
      </c>
      <c r="E2508" s="172" t="s">
        <v>12505</v>
      </c>
      <c r="F2508" s="172">
        <v>1</v>
      </c>
      <c r="G2508" s="172">
        <v>1</v>
      </c>
      <c r="H2508" s="140" t="s">
        <v>9356</v>
      </c>
      <c r="I2508" s="155" t="s">
        <v>12506</v>
      </c>
      <c r="J2508" s="311"/>
      <c r="K2508" s="311"/>
      <c r="L2508" s="306"/>
      <c r="M2508" s="161"/>
      <c r="N2508" s="161"/>
      <c r="O2508" s="155"/>
      <c r="P2508" s="155"/>
      <c r="Q2508" s="155"/>
      <c r="R2508" s="155"/>
      <c r="S2508" s="155"/>
      <c r="T2508" s="155"/>
      <c r="U2508" s="155"/>
      <c r="V2508" s="161"/>
      <c r="W2508" s="174"/>
      <c r="X2508" s="175"/>
      <c r="Y2508" s="511"/>
      <c r="Z2508" s="139"/>
    </row>
    <row r="2509" spans="1:26" ht="15" customHeight="1">
      <c r="A2509" s="160"/>
      <c r="B2509" s="160"/>
      <c r="C2509" s="158" t="s">
        <v>10129</v>
      </c>
      <c r="D2509" s="172" t="s">
        <v>2</v>
      </c>
      <c r="E2509" s="172" t="s">
        <v>12505</v>
      </c>
      <c r="F2509" s="172">
        <v>1</v>
      </c>
      <c r="G2509" s="172">
        <v>1</v>
      </c>
      <c r="H2509" s="140" t="s">
        <v>9357</v>
      </c>
      <c r="I2509" s="155" t="s">
        <v>12506</v>
      </c>
      <c r="J2509" s="311"/>
      <c r="K2509" s="311"/>
      <c r="L2509" s="306"/>
      <c r="M2509" s="161"/>
      <c r="N2509" s="161"/>
      <c r="O2509" s="155"/>
      <c r="P2509" s="155"/>
      <c r="Q2509" s="155"/>
      <c r="R2509" s="155"/>
      <c r="S2509" s="155"/>
      <c r="T2509" s="155"/>
      <c r="U2509" s="155"/>
      <c r="V2509" s="161"/>
      <c r="W2509" s="174"/>
      <c r="X2509" s="175"/>
      <c r="Y2509" s="511"/>
      <c r="Z2509" s="139"/>
    </row>
    <row r="2510" spans="1:26" ht="15" customHeight="1">
      <c r="A2510" s="160"/>
      <c r="B2510" s="160"/>
      <c r="C2510" s="158" t="s">
        <v>10129</v>
      </c>
      <c r="D2510" s="172" t="s">
        <v>2</v>
      </c>
      <c r="E2510" s="172" t="s">
        <v>12505</v>
      </c>
      <c r="F2510" s="172">
        <v>1</v>
      </c>
      <c r="G2510" s="172">
        <v>1</v>
      </c>
      <c r="H2510" s="140" t="s">
        <v>9358</v>
      </c>
      <c r="I2510" s="155" t="s">
        <v>12506</v>
      </c>
      <c r="J2510" s="311"/>
      <c r="K2510" s="311"/>
      <c r="L2510" s="306"/>
      <c r="M2510" s="161"/>
      <c r="N2510" s="161"/>
      <c r="O2510" s="155"/>
      <c r="P2510" s="155"/>
      <c r="Q2510" s="155"/>
      <c r="R2510" s="155"/>
      <c r="S2510" s="155"/>
      <c r="T2510" s="155"/>
      <c r="U2510" s="155"/>
      <c r="V2510" s="161"/>
      <c r="W2510" s="174"/>
      <c r="X2510" s="175"/>
      <c r="Y2510" s="511"/>
      <c r="Z2510" s="139"/>
    </row>
    <row r="2511" spans="1:26" ht="15" customHeight="1">
      <c r="A2511" s="160"/>
      <c r="B2511" s="160"/>
      <c r="C2511" s="158" t="s">
        <v>10129</v>
      </c>
      <c r="D2511" s="172" t="s">
        <v>2</v>
      </c>
      <c r="E2511" s="172" t="s">
        <v>12505</v>
      </c>
      <c r="F2511" s="172">
        <v>1</v>
      </c>
      <c r="G2511" s="172">
        <v>1</v>
      </c>
      <c r="H2511" s="140" t="s">
        <v>9359</v>
      </c>
      <c r="I2511" s="155" t="s">
        <v>12506</v>
      </c>
      <c r="J2511" s="311"/>
      <c r="K2511" s="311"/>
      <c r="L2511" s="306"/>
      <c r="M2511" s="161"/>
      <c r="N2511" s="161"/>
      <c r="O2511" s="155"/>
      <c r="P2511" s="155"/>
      <c r="Q2511" s="155"/>
      <c r="R2511" s="155"/>
      <c r="S2511" s="155"/>
      <c r="T2511" s="155"/>
      <c r="U2511" s="155"/>
      <c r="V2511" s="161"/>
      <c r="W2511" s="174"/>
      <c r="X2511" s="175"/>
      <c r="Y2511" s="511"/>
      <c r="Z2511" s="139"/>
    </row>
    <row r="2512" spans="1:26" ht="15" customHeight="1">
      <c r="A2512" s="160"/>
      <c r="B2512" s="160"/>
      <c r="C2512" s="158" t="s">
        <v>10129</v>
      </c>
      <c r="D2512" s="172" t="s">
        <v>2</v>
      </c>
      <c r="E2512" s="172" t="s">
        <v>12505</v>
      </c>
      <c r="F2512" s="172">
        <v>1</v>
      </c>
      <c r="G2512" s="172">
        <v>1</v>
      </c>
      <c r="H2512" s="140" t="s">
        <v>9360</v>
      </c>
      <c r="I2512" s="155" t="s">
        <v>12506</v>
      </c>
      <c r="J2512" s="311"/>
      <c r="K2512" s="311"/>
      <c r="L2512" s="306"/>
      <c r="M2512" s="161"/>
      <c r="N2512" s="161"/>
      <c r="O2512" s="155"/>
      <c r="P2512" s="155"/>
      <c r="Q2512" s="155"/>
      <c r="R2512" s="155"/>
      <c r="S2512" s="155"/>
      <c r="T2512" s="155"/>
      <c r="U2512" s="155"/>
      <c r="V2512" s="161"/>
      <c r="W2512" s="174"/>
      <c r="X2512" s="175"/>
      <c r="Y2512" s="511"/>
      <c r="Z2512" s="139"/>
    </row>
    <row r="2513" spans="1:26" ht="15" customHeight="1">
      <c r="A2513" s="160"/>
      <c r="B2513" s="160"/>
      <c r="C2513" s="158" t="s">
        <v>10129</v>
      </c>
      <c r="D2513" s="172" t="s">
        <v>2</v>
      </c>
      <c r="E2513" s="172" t="s">
        <v>12505</v>
      </c>
      <c r="F2513" s="172">
        <v>1</v>
      </c>
      <c r="G2513" s="172">
        <v>1</v>
      </c>
      <c r="H2513" s="140" t="s">
        <v>9361</v>
      </c>
      <c r="I2513" s="155" t="s">
        <v>12506</v>
      </c>
      <c r="J2513" s="311"/>
      <c r="K2513" s="311"/>
      <c r="L2513" s="306"/>
      <c r="M2513" s="161"/>
      <c r="N2513" s="161"/>
      <c r="O2513" s="155"/>
      <c r="P2513" s="155"/>
      <c r="Q2513" s="155"/>
      <c r="R2513" s="155"/>
      <c r="S2513" s="155"/>
      <c r="T2513" s="155"/>
      <c r="U2513" s="155"/>
      <c r="V2513" s="161"/>
      <c r="W2513" s="174"/>
      <c r="X2513" s="175"/>
      <c r="Y2513" s="511"/>
      <c r="Z2513" s="139"/>
    </row>
    <row r="2514" spans="1:26" ht="15" customHeight="1">
      <c r="A2514" s="160"/>
      <c r="B2514" s="160"/>
      <c r="C2514" s="158" t="s">
        <v>10129</v>
      </c>
      <c r="D2514" s="172" t="s">
        <v>2</v>
      </c>
      <c r="E2514" s="172" t="s">
        <v>12505</v>
      </c>
      <c r="F2514" s="172">
        <v>1</v>
      </c>
      <c r="G2514" s="172">
        <v>1</v>
      </c>
      <c r="H2514" s="140" t="s">
        <v>9362</v>
      </c>
      <c r="I2514" s="155" t="s">
        <v>12506</v>
      </c>
      <c r="J2514" s="311"/>
      <c r="K2514" s="311"/>
      <c r="L2514" s="306"/>
      <c r="M2514" s="161"/>
      <c r="N2514" s="161"/>
      <c r="O2514" s="155"/>
      <c r="P2514" s="155"/>
      <c r="Q2514" s="155"/>
      <c r="R2514" s="155"/>
      <c r="S2514" s="155"/>
      <c r="T2514" s="155"/>
      <c r="U2514" s="155"/>
      <c r="V2514" s="161"/>
      <c r="W2514" s="174"/>
      <c r="X2514" s="175"/>
      <c r="Y2514" s="511"/>
      <c r="Z2514" s="139"/>
    </row>
    <row r="2515" spans="1:26" ht="15" customHeight="1">
      <c r="A2515" s="160"/>
      <c r="B2515" s="160"/>
      <c r="C2515" s="158" t="s">
        <v>10129</v>
      </c>
      <c r="D2515" s="172" t="s">
        <v>2</v>
      </c>
      <c r="E2515" s="172" t="s">
        <v>12505</v>
      </c>
      <c r="F2515" s="172">
        <v>1</v>
      </c>
      <c r="G2515" s="172">
        <v>1</v>
      </c>
      <c r="H2515" s="140" t="s">
        <v>9363</v>
      </c>
      <c r="I2515" s="155" t="s">
        <v>12506</v>
      </c>
      <c r="J2515" s="311"/>
      <c r="K2515" s="311"/>
      <c r="L2515" s="306"/>
      <c r="M2515" s="161"/>
      <c r="N2515" s="161"/>
      <c r="O2515" s="155"/>
      <c r="P2515" s="155"/>
      <c r="Q2515" s="155"/>
      <c r="R2515" s="155"/>
      <c r="S2515" s="155"/>
      <c r="T2515" s="155"/>
      <c r="U2515" s="155"/>
      <c r="V2515" s="161"/>
      <c r="W2515" s="174"/>
      <c r="X2515" s="175"/>
      <c r="Y2515" s="511"/>
      <c r="Z2515" s="139"/>
    </row>
    <row r="2516" spans="1:26" ht="15" customHeight="1">
      <c r="A2516" s="160"/>
      <c r="B2516" s="160"/>
      <c r="C2516" s="158" t="s">
        <v>10130</v>
      </c>
      <c r="D2516" s="172" t="s">
        <v>2</v>
      </c>
      <c r="E2516" s="172" t="s">
        <v>12505</v>
      </c>
      <c r="F2516" s="172">
        <v>1</v>
      </c>
      <c r="G2516" s="172">
        <v>1</v>
      </c>
      <c r="H2516" s="140" t="s">
        <v>2433</v>
      </c>
      <c r="I2516" s="155" t="s">
        <v>12506</v>
      </c>
      <c r="J2516" s="311"/>
      <c r="K2516" s="311"/>
      <c r="L2516" s="306"/>
      <c r="M2516" s="161"/>
      <c r="N2516" s="161"/>
      <c r="O2516" s="155"/>
      <c r="P2516" s="155"/>
      <c r="Q2516" s="155"/>
      <c r="R2516" s="155"/>
      <c r="S2516" s="155"/>
      <c r="T2516" s="155"/>
      <c r="U2516" s="155"/>
      <c r="V2516" s="161"/>
      <c r="W2516" s="174"/>
      <c r="X2516" s="175"/>
      <c r="Y2516" s="511"/>
      <c r="Z2516" s="139"/>
    </row>
    <row r="2517" spans="1:26" ht="15" customHeight="1">
      <c r="A2517" s="160"/>
      <c r="B2517" s="160"/>
      <c r="C2517" s="158" t="s">
        <v>10130</v>
      </c>
      <c r="D2517" s="172" t="s">
        <v>2</v>
      </c>
      <c r="E2517" s="172" t="s">
        <v>12505</v>
      </c>
      <c r="F2517" s="172">
        <v>1</v>
      </c>
      <c r="G2517" s="172">
        <v>1</v>
      </c>
      <c r="H2517" s="140" t="s">
        <v>2630</v>
      </c>
      <c r="I2517" s="155" t="s">
        <v>12506</v>
      </c>
      <c r="J2517" s="311"/>
      <c r="K2517" s="311"/>
      <c r="L2517" s="306"/>
      <c r="M2517" s="161"/>
      <c r="N2517" s="161"/>
      <c r="O2517" s="155"/>
      <c r="P2517" s="155"/>
      <c r="Q2517" s="155"/>
      <c r="R2517" s="155"/>
      <c r="S2517" s="155"/>
      <c r="T2517" s="155"/>
      <c r="U2517" s="155"/>
      <c r="V2517" s="161"/>
      <c r="W2517" s="174"/>
      <c r="X2517" s="175"/>
      <c r="Y2517" s="511"/>
      <c r="Z2517" s="139"/>
    </row>
    <row r="2518" spans="1:26" ht="15" customHeight="1">
      <c r="A2518" s="160"/>
      <c r="B2518" s="160"/>
      <c r="C2518" s="158" t="s">
        <v>10130</v>
      </c>
      <c r="D2518" s="172" t="s">
        <v>2</v>
      </c>
      <c r="E2518" s="172" t="s">
        <v>12505</v>
      </c>
      <c r="F2518" s="172">
        <v>1</v>
      </c>
      <c r="G2518" s="172">
        <v>1</v>
      </c>
      <c r="H2518" s="140" t="s">
        <v>9364</v>
      </c>
      <c r="I2518" s="155" t="s">
        <v>12506</v>
      </c>
      <c r="J2518" s="311"/>
      <c r="K2518" s="311"/>
      <c r="L2518" s="306"/>
      <c r="M2518" s="161"/>
      <c r="N2518" s="161"/>
      <c r="O2518" s="155"/>
      <c r="P2518" s="155"/>
      <c r="Q2518" s="155"/>
      <c r="R2518" s="155"/>
      <c r="S2518" s="155"/>
      <c r="T2518" s="155"/>
      <c r="U2518" s="155"/>
      <c r="V2518" s="161"/>
      <c r="W2518" s="174"/>
      <c r="X2518" s="175"/>
      <c r="Y2518" s="511"/>
      <c r="Z2518" s="139"/>
    </row>
    <row r="2519" spans="1:26" ht="15" customHeight="1">
      <c r="A2519" s="160"/>
      <c r="B2519" s="160"/>
      <c r="C2519" s="158" t="s">
        <v>10130</v>
      </c>
      <c r="D2519" s="172" t="s">
        <v>2</v>
      </c>
      <c r="E2519" s="172" t="s">
        <v>12505</v>
      </c>
      <c r="F2519" s="172">
        <v>1</v>
      </c>
      <c r="G2519" s="172">
        <v>1</v>
      </c>
      <c r="H2519" s="140" t="s">
        <v>9365</v>
      </c>
      <c r="I2519" s="155" t="s">
        <v>12506</v>
      </c>
      <c r="J2519" s="311"/>
      <c r="K2519" s="311"/>
      <c r="L2519" s="306"/>
      <c r="M2519" s="161"/>
      <c r="N2519" s="161"/>
      <c r="O2519" s="155"/>
      <c r="P2519" s="155"/>
      <c r="Q2519" s="155"/>
      <c r="R2519" s="155"/>
      <c r="S2519" s="155"/>
      <c r="T2519" s="155"/>
      <c r="U2519" s="155"/>
      <c r="V2519" s="161"/>
      <c r="W2519" s="174"/>
      <c r="X2519" s="175"/>
      <c r="Y2519" s="511"/>
      <c r="Z2519" s="139"/>
    </row>
    <row r="2520" spans="1:26" ht="15" customHeight="1">
      <c r="A2520" s="160"/>
      <c r="B2520" s="160"/>
      <c r="C2520" s="158" t="s">
        <v>10130</v>
      </c>
      <c r="D2520" s="172" t="s">
        <v>2</v>
      </c>
      <c r="E2520" s="172" t="s">
        <v>12505</v>
      </c>
      <c r="F2520" s="172">
        <v>1</v>
      </c>
      <c r="G2520" s="172">
        <v>1</v>
      </c>
      <c r="H2520" s="140" t="s">
        <v>9366</v>
      </c>
      <c r="I2520" s="155" t="s">
        <v>12506</v>
      </c>
      <c r="J2520" s="311"/>
      <c r="K2520" s="311"/>
      <c r="L2520" s="306"/>
      <c r="M2520" s="161"/>
      <c r="N2520" s="161"/>
      <c r="O2520" s="155"/>
      <c r="P2520" s="155"/>
      <c r="Q2520" s="155"/>
      <c r="R2520" s="155"/>
      <c r="S2520" s="155"/>
      <c r="T2520" s="155"/>
      <c r="U2520" s="155"/>
      <c r="V2520" s="161"/>
      <c r="W2520" s="174"/>
      <c r="X2520" s="175"/>
      <c r="Y2520" s="511"/>
      <c r="Z2520" s="139"/>
    </row>
    <row r="2521" spans="1:26" ht="15" customHeight="1">
      <c r="A2521" s="160"/>
      <c r="B2521" s="160"/>
      <c r="C2521" s="158" t="s">
        <v>10130</v>
      </c>
      <c r="D2521" s="172" t="s">
        <v>2</v>
      </c>
      <c r="E2521" s="172" t="s">
        <v>12505</v>
      </c>
      <c r="F2521" s="172">
        <v>1</v>
      </c>
      <c r="G2521" s="172">
        <v>1</v>
      </c>
      <c r="H2521" s="140" t="s">
        <v>9367</v>
      </c>
      <c r="I2521" s="155" t="s">
        <v>12506</v>
      </c>
      <c r="J2521" s="311"/>
      <c r="K2521" s="311"/>
      <c r="L2521" s="306"/>
      <c r="M2521" s="161"/>
      <c r="N2521" s="161"/>
      <c r="O2521" s="155"/>
      <c r="P2521" s="155"/>
      <c r="Q2521" s="155"/>
      <c r="R2521" s="155"/>
      <c r="S2521" s="155"/>
      <c r="T2521" s="155"/>
      <c r="U2521" s="155"/>
      <c r="V2521" s="161"/>
      <c r="W2521" s="174"/>
      <c r="X2521" s="175"/>
      <c r="Y2521" s="511"/>
      <c r="Z2521" s="139"/>
    </row>
    <row r="2522" spans="1:26" ht="15" customHeight="1">
      <c r="A2522" s="160"/>
      <c r="B2522" s="160"/>
      <c r="C2522" s="158" t="s">
        <v>10130</v>
      </c>
      <c r="D2522" s="172" t="s">
        <v>2</v>
      </c>
      <c r="E2522" s="172" t="s">
        <v>12505</v>
      </c>
      <c r="F2522" s="172">
        <v>1</v>
      </c>
      <c r="G2522" s="172">
        <v>1</v>
      </c>
      <c r="H2522" s="140" t="s">
        <v>9368</v>
      </c>
      <c r="I2522" s="155" t="s">
        <v>12506</v>
      </c>
      <c r="J2522" s="311"/>
      <c r="K2522" s="311"/>
      <c r="L2522" s="306"/>
      <c r="M2522" s="161"/>
      <c r="N2522" s="161"/>
      <c r="O2522" s="155"/>
      <c r="P2522" s="155"/>
      <c r="Q2522" s="155"/>
      <c r="R2522" s="155"/>
      <c r="S2522" s="155"/>
      <c r="T2522" s="155"/>
      <c r="U2522" s="155"/>
      <c r="V2522" s="161"/>
      <c r="W2522" s="174"/>
      <c r="X2522" s="175"/>
      <c r="Y2522" s="511"/>
      <c r="Z2522" s="139"/>
    </row>
    <row r="2523" spans="1:26" ht="15" customHeight="1">
      <c r="A2523" s="160"/>
      <c r="B2523" s="160"/>
      <c r="C2523" s="158" t="s">
        <v>10130</v>
      </c>
      <c r="D2523" s="172" t="s">
        <v>2</v>
      </c>
      <c r="E2523" s="172" t="s">
        <v>12505</v>
      </c>
      <c r="F2523" s="172">
        <v>1</v>
      </c>
      <c r="G2523" s="172">
        <v>1</v>
      </c>
      <c r="H2523" s="140" t="s">
        <v>9369</v>
      </c>
      <c r="I2523" s="155" t="s">
        <v>12506</v>
      </c>
      <c r="J2523" s="311"/>
      <c r="K2523" s="311"/>
      <c r="L2523" s="306"/>
      <c r="M2523" s="161"/>
      <c r="N2523" s="161"/>
      <c r="O2523" s="155"/>
      <c r="P2523" s="155"/>
      <c r="Q2523" s="155"/>
      <c r="R2523" s="155"/>
      <c r="S2523" s="155"/>
      <c r="T2523" s="155"/>
      <c r="U2523" s="155"/>
      <c r="V2523" s="161"/>
      <c r="W2523" s="174"/>
      <c r="X2523" s="175"/>
      <c r="Y2523" s="511"/>
      <c r="Z2523" s="139"/>
    </row>
    <row r="2524" spans="1:26" ht="15" customHeight="1">
      <c r="A2524" s="160"/>
      <c r="B2524" s="160"/>
      <c r="C2524" s="158" t="s">
        <v>10130</v>
      </c>
      <c r="D2524" s="172" t="s">
        <v>2</v>
      </c>
      <c r="E2524" s="172" t="s">
        <v>12505</v>
      </c>
      <c r="F2524" s="172">
        <v>1</v>
      </c>
      <c r="G2524" s="172">
        <v>1</v>
      </c>
      <c r="H2524" s="140" t="s">
        <v>7294</v>
      </c>
      <c r="I2524" s="155" t="s">
        <v>12506</v>
      </c>
      <c r="J2524" s="311"/>
      <c r="K2524" s="311"/>
      <c r="L2524" s="306"/>
      <c r="M2524" s="161"/>
      <c r="N2524" s="161"/>
      <c r="O2524" s="155"/>
      <c r="P2524" s="155"/>
      <c r="Q2524" s="155"/>
      <c r="R2524" s="155"/>
      <c r="S2524" s="155"/>
      <c r="T2524" s="155"/>
      <c r="U2524" s="155"/>
      <c r="V2524" s="161"/>
      <c r="W2524" s="174"/>
      <c r="X2524" s="175"/>
      <c r="Y2524" s="511"/>
      <c r="Z2524" s="139"/>
    </row>
    <row r="2525" spans="1:26" ht="15" customHeight="1">
      <c r="A2525" s="160"/>
      <c r="B2525" s="160"/>
      <c r="C2525" s="158" t="s">
        <v>10130</v>
      </c>
      <c r="D2525" s="172" t="s">
        <v>2</v>
      </c>
      <c r="E2525" s="172" t="s">
        <v>12505</v>
      </c>
      <c r="F2525" s="172">
        <v>1</v>
      </c>
      <c r="G2525" s="172">
        <v>1</v>
      </c>
      <c r="H2525" s="140" t="s">
        <v>9370</v>
      </c>
      <c r="I2525" s="155" t="s">
        <v>12506</v>
      </c>
      <c r="J2525" s="311"/>
      <c r="K2525" s="311"/>
      <c r="L2525" s="306"/>
      <c r="M2525" s="161"/>
      <c r="N2525" s="161"/>
      <c r="O2525" s="155"/>
      <c r="P2525" s="155"/>
      <c r="Q2525" s="155"/>
      <c r="R2525" s="155"/>
      <c r="S2525" s="155"/>
      <c r="T2525" s="155"/>
      <c r="U2525" s="155"/>
      <c r="V2525" s="161"/>
      <c r="W2525" s="174"/>
      <c r="X2525" s="175"/>
      <c r="Y2525" s="511"/>
      <c r="Z2525" s="139"/>
    </row>
    <row r="2526" spans="1:26" ht="15" customHeight="1">
      <c r="A2526" s="160"/>
      <c r="B2526" s="160"/>
      <c r="C2526" s="158" t="s">
        <v>10130</v>
      </c>
      <c r="D2526" s="172" t="s">
        <v>2</v>
      </c>
      <c r="E2526" s="172" t="s">
        <v>12505</v>
      </c>
      <c r="F2526" s="172">
        <v>1</v>
      </c>
      <c r="G2526" s="172">
        <v>1</v>
      </c>
      <c r="H2526" s="140" t="s">
        <v>9371</v>
      </c>
      <c r="I2526" s="155" t="s">
        <v>12506</v>
      </c>
      <c r="J2526" s="311"/>
      <c r="K2526" s="311"/>
      <c r="L2526" s="306"/>
      <c r="M2526" s="161"/>
      <c r="N2526" s="161"/>
      <c r="O2526" s="155"/>
      <c r="P2526" s="155"/>
      <c r="Q2526" s="155"/>
      <c r="R2526" s="155"/>
      <c r="S2526" s="155"/>
      <c r="T2526" s="155"/>
      <c r="U2526" s="155"/>
      <c r="V2526" s="161"/>
      <c r="W2526" s="174"/>
      <c r="X2526" s="175"/>
      <c r="Y2526" s="511"/>
      <c r="Z2526" s="139"/>
    </row>
    <row r="2527" spans="1:26" ht="15" customHeight="1">
      <c r="A2527" s="160"/>
      <c r="B2527" s="160"/>
      <c r="C2527" s="158" t="s">
        <v>10130</v>
      </c>
      <c r="D2527" s="172" t="s">
        <v>2</v>
      </c>
      <c r="E2527" s="172" t="s">
        <v>12505</v>
      </c>
      <c r="F2527" s="172">
        <v>1</v>
      </c>
      <c r="G2527" s="172">
        <v>1</v>
      </c>
      <c r="H2527" s="140" t="s">
        <v>9372</v>
      </c>
      <c r="I2527" s="155" t="s">
        <v>12506</v>
      </c>
      <c r="J2527" s="311"/>
      <c r="K2527" s="311"/>
      <c r="L2527" s="306"/>
      <c r="M2527" s="161"/>
      <c r="N2527" s="161"/>
      <c r="O2527" s="155"/>
      <c r="P2527" s="155"/>
      <c r="Q2527" s="155"/>
      <c r="R2527" s="155"/>
      <c r="S2527" s="155"/>
      <c r="T2527" s="155"/>
      <c r="U2527" s="155"/>
      <c r="V2527" s="161"/>
      <c r="W2527" s="174"/>
      <c r="X2527" s="175"/>
      <c r="Y2527" s="511"/>
      <c r="Z2527" s="139"/>
    </row>
    <row r="2528" spans="1:26" ht="15" customHeight="1">
      <c r="A2528" s="160"/>
      <c r="B2528" s="160"/>
      <c r="C2528" s="158" t="s">
        <v>10130</v>
      </c>
      <c r="D2528" s="172" t="s">
        <v>2</v>
      </c>
      <c r="E2528" s="172" t="s">
        <v>12505</v>
      </c>
      <c r="F2528" s="172">
        <v>1</v>
      </c>
      <c r="G2528" s="172">
        <v>1</v>
      </c>
      <c r="H2528" s="140" t="s">
        <v>9373</v>
      </c>
      <c r="I2528" s="155" t="s">
        <v>12506</v>
      </c>
      <c r="J2528" s="311"/>
      <c r="K2528" s="311"/>
      <c r="L2528" s="306"/>
      <c r="M2528" s="161"/>
      <c r="N2528" s="161"/>
      <c r="O2528" s="155"/>
      <c r="P2528" s="155"/>
      <c r="Q2528" s="155"/>
      <c r="R2528" s="155"/>
      <c r="S2528" s="155"/>
      <c r="T2528" s="155"/>
      <c r="U2528" s="155"/>
      <c r="V2528" s="161"/>
      <c r="W2528" s="174"/>
      <c r="X2528" s="175"/>
      <c r="Y2528" s="511"/>
      <c r="Z2528" s="139"/>
    </row>
    <row r="2529" spans="1:26" ht="15" customHeight="1">
      <c r="A2529" s="160"/>
      <c r="B2529" s="160"/>
      <c r="C2529" s="158" t="s">
        <v>10130</v>
      </c>
      <c r="D2529" s="172" t="s">
        <v>2</v>
      </c>
      <c r="E2529" s="172" t="s">
        <v>12505</v>
      </c>
      <c r="F2529" s="172">
        <v>1</v>
      </c>
      <c r="G2529" s="172">
        <v>1</v>
      </c>
      <c r="H2529" s="140" t="s">
        <v>9374</v>
      </c>
      <c r="I2529" s="155" t="s">
        <v>12506</v>
      </c>
      <c r="J2529" s="311"/>
      <c r="K2529" s="311"/>
      <c r="L2529" s="306"/>
      <c r="M2529" s="161"/>
      <c r="N2529" s="161"/>
      <c r="O2529" s="155"/>
      <c r="P2529" s="155"/>
      <c r="Q2529" s="155"/>
      <c r="R2529" s="155"/>
      <c r="S2529" s="155"/>
      <c r="T2529" s="155"/>
      <c r="U2529" s="155"/>
      <c r="V2529" s="161"/>
      <c r="W2529" s="174"/>
      <c r="X2529" s="175"/>
      <c r="Y2529" s="511"/>
      <c r="Z2529" s="139"/>
    </row>
    <row r="2530" spans="1:26" ht="15" customHeight="1">
      <c r="A2530" s="160"/>
      <c r="B2530" s="160"/>
      <c r="C2530" s="158" t="s">
        <v>10130</v>
      </c>
      <c r="D2530" s="172" t="s">
        <v>2</v>
      </c>
      <c r="E2530" s="172" t="s">
        <v>12505</v>
      </c>
      <c r="F2530" s="172">
        <v>1</v>
      </c>
      <c r="G2530" s="172">
        <v>1</v>
      </c>
      <c r="H2530" s="140" t="s">
        <v>9375</v>
      </c>
      <c r="I2530" s="155" t="s">
        <v>12506</v>
      </c>
      <c r="J2530" s="311"/>
      <c r="K2530" s="311"/>
      <c r="L2530" s="306"/>
      <c r="M2530" s="161"/>
      <c r="N2530" s="161"/>
      <c r="O2530" s="155"/>
      <c r="P2530" s="155"/>
      <c r="Q2530" s="155"/>
      <c r="R2530" s="155"/>
      <c r="S2530" s="155"/>
      <c r="T2530" s="155"/>
      <c r="U2530" s="155"/>
      <c r="V2530" s="161"/>
      <c r="W2530" s="174"/>
      <c r="X2530" s="175"/>
      <c r="Y2530" s="511"/>
      <c r="Z2530" s="139"/>
    </row>
    <row r="2531" spans="1:26" ht="15" customHeight="1">
      <c r="A2531" s="160"/>
      <c r="B2531" s="160"/>
      <c r="C2531" s="158" t="s">
        <v>10130</v>
      </c>
      <c r="D2531" s="172" t="s">
        <v>2</v>
      </c>
      <c r="E2531" s="172" t="s">
        <v>12505</v>
      </c>
      <c r="F2531" s="172">
        <v>1</v>
      </c>
      <c r="G2531" s="172">
        <v>1</v>
      </c>
      <c r="H2531" s="140" t="s">
        <v>9376</v>
      </c>
      <c r="I2531" s="155" t="s">
        <v>12506</v>
      </c>
      <c r="J2531" s="311"/>
      <c r="K2531" s="311"/>
      <c r="L2531" s="306"/>
      <c r="M2531" s="161"/>
      <c r="N2531" s="161"/>
      <c r="O2531" s="155"/>
      <c r="P2531" s="155"/>
      <c r="Q2531" s="155"/>
      <c r="R2531" s="155"/>
      <c r="S2531" s="155"/>
      <c r="T2531" s="155"/>
      <c r="U2531" s="155"/>
      <c r="V2531" s="161"/>
      <c r="W2531" s="174"/>
      <c r="X2531" s="175"/>
      <c r="Y2531" s="511"/>
      <c r="Z2531" s="139"/>
    </row>
    <row r="2532" spans="1:26" ht="15" customHeight="1">
      <c r="A2532" s="160"/>
      <c r="B2532" s="160"/>
      <c r="C2532" s="158" t="s">
        <v>10130</v>
      </c>
      <c r="D2532" s="172" t="s">
        <v>2</v>
      </c>
      <c r="E2532" s="172" t="s">
        <v>12505</v>
      </c>
      <c r="F2532" s="172">
        <v>1</v>
      </c>
      <c r="G2532" s="172">
        <v>1</v>
      </c>
      <c r="H2532" s="140" t="s">
        <v>9377</v>
      </c>
      <c r="I2532" s="155" t="s">
        <v>12506</v>
      </c>
      <c r="J2532" s="311"/>
      <c r="K2532" s="311"/>
      <c r="L2532" s="306"/>
      <c r="M2532" s="161"/>
      <c r="N2532" s="161"/>
      <c r="O2532" s="155"/>
      <c r="P2532" s="155"/>
      <c r="Q2532" s="155"/>
      <c r="R2532" s="155"/>
      <c r="S2532" s="155"/>
      <c r="T2532" s="155"/>
      <c r="U2532" s="155"/>
      <c r="V2532" s="161"/>
      <c r="W2532" s="174"/>
      <c r="X2532" s="175"/>
      <c r="Y2532" s="511"/>
      <c r="Z2532" s="139"/>
    </row>
    <row r="2533" spans="1:26" ht="15" customHeight="1">
      <c r="A2533" s="160"/>
      <c r="B2533" s="160"/>
      <c r="C2533" s="158" t="s">
        <v>10130</v>
      </c>
      <c r="D2533" s="172" t="s">
        <v>2</v>
      </c>
      <c r="E2533" s="172" t="s">
        <v>12505</v>
      </c>
      <c r="F2533" s="172">
        <v>1</v>
      </c>
      <c r="G2533" s="172">
        <v>1</v>
      </c>
      <c r="H2533" s="140" t="s">
        <v>9378</v>
      </c>
      <c r="I2533" s="155" t="s">
        <v>12506</v>
      </c>
      <c r="J2533" s="311"/>
      <c r="K2533" s="311"/>
      <c r="L2533" s="306"/>
      <c r="M2533" s="161"/>
      <c r="N2533" s="161"/>
      <c r="O2533" s="155"/>
      <c r="P2533" s="155"/>
      <c r="Q2533" s="155"/>
      <c r="R2533" s="155"/>
      <c r="S2533" s="155"/>
      <c r="T2533" s="155"/>
      <c r="U2533" s="155"/>
      <c r="V2533" s="161"/>
      <c r="W2533" s="174"/>
      <c r="X2533" s="175"/>
      <c r="Y2533" s="511"/>
      <c r="Z2533" s="139"/>
    </row>
    <row r="2534" spans="1:26" ht="15" customHeight="1">
      <c r="A2534" s="160"/>
      <c r="B2534" s="160"/>
      <c r="C2534" s="158" t="s">
        <v>10130</v>
      </c>
      <c r="D2534" s="172" t="s">
        <v>2</v>
      </c>
      <c r="E2534" s="172" t="s">
        <v>12505</v>
      </c>
      <c r="F2534" s="172">
        <v>1</v>
      </c>
      <c r="G2534" s="172">
        <v>1</v>
      </c>
      <c r="H2534" s="140" t="s">
        <v>9379</v>
      </c>
      <c r="I2534" s="155" t="s">
        <v>12506</v>
      </c>
      <c r="J2534" s="311"/>
      <c r="K2534" s="311"/>
      <c r="L2534" s="306"/>
      <c r="M2534" s="161"/>
      <c r="N2534" s="161"/>
      <c r="O2534" s="155"/>
      <c r="P2534" s="155"/>
      <c r="Q2534" s="155"/>
      <c r="R2534" s="155"/>
      <c r="S2534" s="155"/>
      <c r="T2534" s="155"/>
      <c r="U2534" s="155"/>
      <c r="V2534" s="161"/>
      <c r="W2534" s="174"/>
      <c r="X2534" s="175"/>
      <c r="Y2534" s="511"/>
      <c r="Z2534" s="139"/>
    </row>
    <row r="2535" spans="1:26" ht="15" customHeight="1">
      <c r="A2535" s="160"/>
      <c r="B2535" s="160"/>
      <c r="C2535" s="158" t="s">
        <v>10130</v>
      </c>
      <c r="D2535" s="172" t="s">
        <v>2</v>
      </c>
      <c r="E2535" s="172" t="s">
        <v>12505</v>
      </c>
      <c r="F2535" s="172">
        <v>1</v>
      </c>
      <c r="G2535" s="172">
        <v>1</v>
      </c>
      <c r="H2535" s="140" t="s">
        <v>9380</v>
      </c>
      <c r="I2535" s="155" t="s">
        <v>12506</v>
      </c>
      <c r="J2535" s="311"/>
      <c r="K2535" s="311"/>
      <c r="L2535" s="306"/>
      <c r="M2535" s="161"/>
      <c r="N2535" s="161"/>
      <c r="O2535" s="155"/>
      <c r="P2535" s="155"/>
      <c r="Q2535" s="155"/>
      <c r="R2535" s="155"/>
      <c r="S2535" s="155"/>
      <c r="T2535" s="155"/>
      <c r="U2535" s="155"/>
      <c r="V2535" s="161"/>
      <c r="W2535" s="174"/>
      <c r="X2535" s="175"/>
      <c r="Y2535" s="511"/>
      <c r="Z2535" s="139"/>
    </row>
    <row r="2536" spans="1:26" ht="15" customHeight="1">
      <c r="A2536" s="160"/>
      <c r="B2536" s="160"/>
      <c r="C2536" s="158" t="s">
        <v>10130</v>
      </c>
      <c r="D2536" s="172" t="s">
        <v>2</v>
      </c>
      <c r="E2536" s="172" t="s">
        <v>12505</v>
      </c>
      <c r="F2536" s="172">
        <v>1</v>
      </c>
      <c r="G2536" s="172">
        <v>1</v>
      </c>
      <c r="H2536" s="140" t="s">
        <v>2797</v>
      </c>
      <c r="I2536" s="155" t="s">
        <v>12506</v>
      </c>
      <c r="J2536" s="311"/>
      <c r="K2536" s="311"/>
      <c r="L2536" s="306"/>
      <c r="M2536" s="161"/>
      <c r="N2536" s="161"/>
      <c r="O2536" s="155"/>
      <c r="P2536" s="155"/>
      <c r="Q2536" s="155"/>
      <c r="R2536" s="155"/>
      <c r="S2536" s="155"/>
      <c r="T2536" s="155"/>
      <c r="U2536" s="155"/>
      <c r="V2536" s="161"/>
      <c r="W2536" s="174"/>
      <c r="X2536" s="175"/>
      <c r="Y2536" s="511"/>
      <c r="Z2536" s="139"/>
    </row>
    <row r="2537" spans="1:26" ht="15" customHeight="1">
      <c r="A2537" s="160"/>
      <c r="B2537" s="160"/>
      <c r="C2537" s="158" t="s">
        <v>10130</v>
      </c>
      <c r="D2537" s="172" t="s">
        <v>2</v>
      </c>
      <c r="E2537" s="172" t="s">
        <v>12505</v>
      </c>
      <c r="F2537" s="172">
        <v>1</v>
      </c>
      <c r="G2537" s="172">
        <v>1</v>
      </c>
      <c r="H2537" s="140" t="s">
        <v>9381</v>
      </c>
      <c r="I2537" s="155" t="s">
        <v>12506</v>
      </c>
      <c r="J2537" s="311"/>
      <c r="K2537" s="311"/>
      <c r="L2537" s="306"/>
      <c r="M2537" s="161"/>
      <c r="N2537" s="161"/>
      <c r="O2537" s="155"/>
      <c r="P2537" s="155"/>
      <c r="Q2537" s="155"/>
      <c r="R2537" s="155"/>
      <c r="S2537" s="155"/>
      <c r="T2537" s="155"/>
      <c r="U2537" s="155"/>
      <c r="V2537" s="161"/>
      <c r="W2537" s="174"/>
      <c r="X2537" s="175"/>
      <c r="Y2537" s="511"/>
      <c r="Z2537" s="139"/>
    </row>
    <row r="2538" spans="1:26" ht="15" customHeight="1">
      <c r="A2538" s="160"/>
      <c r="B2538" s="160"/>
      <c r="C2538" s="158" t="s">
        <v>10130</v>
      </c>
      <c r="D2538" s="172" t="s">
        <v>2</v>
      </c>
      <c r="E2538" s="172" t="s">
        <v>12505</v>
      </c>
      <c r="F2538" s="172">
        <v>1</v>
      </c>
      <c r="G2538" s="172">
        <v>1</v>
      </c>
      <c r="H2538" s="140" t="s">
        <v>9382</v>
      </c>
      <c r="I2538" s="155" t="s">
        <v>12506</v>
      </c>
      <c r="J2538" s="311"/>
      <c r="K2538" s="311"/>
      <c r="L2538" s="306"/>
      <c r="M2538" s="161"/>
      <c r="N2538" s="161"/>
      <c r="O2538" s="155"/>
      <c r="P2538" s="155"/>
      <c r="Q2538" s="155"/>
      <c r="R2538" s="155"/>
      <c r="S2538" s="155"/>
      <c r="T2538" s="155"/>
      <c r="U2538" s="155"/>
      <c r="V2538" s="161"/>
      <c r="W2538" s="174"/>
      <c r="X2538" s="175"/>
      <c r="Y2538" s="511"/>
      <c r="Z2538" s="139"/>
    </row>
    <row r="2539" spans="1:26" ht="15" customHeight="1">
      <c r="A2539" s="160"/>
      <c r="B2539" s="160"/>
      <c r="C2539" s="158" t="s">
        <v>10130</v>
      </c>
      <c r="D2539" s="172" t="s">
        <v>2</v>
      </c>
      <c r="E2539" s="172" t="s">
        <v>12505</v>
      </c>
      <c r="F2539" s="172">
        <v>1</v>
      </c>
      <c r="G2539" s="172">
        <v>1</v>
      </c>
      <c r="H2539" s="140" t="s">
        <v>9383</v>
      </c>
      <c r="I2539" s="155" t="s">
        <v>12506</v>
      </c>
      <c r="J2539" s="311"/>
      <c r="K2539" s="311"/>
      <c r="L2539" s="306"/>
      <c r="M2539" s="161"/>
      <c r="N2539" s="161"/>
      <c r="O2539" s="155"/>
      <c r="P2539" s="155"/>
      <c r="Q2539" s="155"/>
      <c r="R2539" s="155"/>
      <c r="S2539" s="155"/>
      <c r="T2539" s="155"/>
      <c r="U2539" s="155"/>
      <c r="V2539" s="161"/>
      <c r="W2539" s="174"/>
      <c r="X2539" s="175"/>
      <c r="Y2539" s="511"/>
      <c r="Z2539" s="139"/>
    </row>
    <row r="2540" spans="1:26" ht="15" customHeight="1">
      <c r="A2540" s="160"/>
      <c r="B2540" s="160"/>
      <c r="C2540" s="158" t="s">
        <v>10130</v>
      </c>
      <c r="D2540" s="172" t="s">
        <v>2</v>
      </c>
      <c r="E2540" s="172" t="s">
        <v>12505</v>
      </c>
      <c r="F2540" s="172">
        <v>1</v>
      </c>
      <c r="G2540" s="172">
        <v>1</v>
      </c>
      <c r="H2540" s="140" t="s">
        <v>9384</v>
      </c>
      <c r="I2540" s="155" t="s">
        <v>12506</v>
      </c>
      <c r="J2540" s="311"/>
      <c r="K2540" s="311"/>
      <c r="L2540" s="306"/>
      <c r="M2540" s="161"/>
      <c r="N2540" s="161"/>
      <c r="O2540" s="155"/>
      <c r="P2540" s="155"/>
      <c r="Q2540" s="155"/>
      <c r="R2540" s="155"/>
      <c r="S2540" s="155"/>
      <c r="T2540" s="155"/>
      <c r="U2540" s="155"/>
      <c r="V2540" s="161"/>
      <c r="W2540" s="174"/>
      <c r="X2540" s="175"/>
      <c r="Y2540" s="511"/>
      <c r="Z2540" s="139"/>
    </row>
    <row r="2541" spans="1:26" ht="15" customHeight="1">
      <c r="A2541" s="160"/>
      <c r="B2541" s="160"/>
      <c r="C2541" s="158" t="s">
        <v>10130</v>
      </c>
      <c r="D2541" s="172" t="s">
        <v>2</v>
      </c>
      <c r="E2541" s="172" t="s">
        <v>12505</v>
      </c>
      <c r="F2541" s="172">
        <v>1</v>
      </c>
      <c r="G2541" s="172">
        <v>1</v>
      </c>
      <c r="H2541" s="140" t="s">
        <v>9385</v>
      </c>
      <c r="I2541" s="155" t="s">
        <v>12506</v>
      </c>
      <c r="J2541" s="311"/>
      <c r="K2541" s="311"/>
      <c r="L2541" s="306"/>
      <c r="M2541" s="161"/>
      <c r="N2541" s="161"/>
      <c r="O2541" s="155"/>
      <c r="P2541" s="155"/>
      <c r="Q2541" s="155"/>
      <c r="R2541" s="155"/>
      <c r="S2541" s="155"/>
      <c r="T2541" s="155"/>
      <c r="U2541" s="155"/>
      <c r="V2541" s="161"/>
      <c r="W2541" s="174"/>
      <c r="X2541" s="175"/>
      <c r="Y2541" s="511"/>
      <c r="Z2541" s="139"/>
    </row>
    <row r="2542" spans="1:26" ht="15" customHeight="1">
      <c r="A2542" s="160"/>
      <c r="B2542" s="160"/>
      <c r="C2542" s="158" t="s">
        <v>10130</v>
      </c>
      <c r="D2542" s="172" t="s">
        <v>2</v>
      </c>
      <c r="E2542" s="172" t="s">
        <v>12505</v>
      </c>
      <c r="F2542" s="172">
        <v>1</v>
      </c>
      <c r="G2542" s="172">
        <v>1</v>
      </c>
      <c r="H2542" s="140" t="s">
        <v>9386</v>
      </c>
      <c r="I2542" s="155" t="s">
        <v>12506</v>
      </c>
      <c r="J2542" s="311"/>
      <c r="K2542" s="311"/>
      <c r="L2542" s="306"/>
      <c r="M2542" s="161"/>
      <c r="N2542" s="161"/>
      <c r="O2542" s="155"/>
      <c r="P2542" s="155"/>
      <c r="Q2542" s="155"/>
      <c r="R2542" s="155"/>
      <c r="S2542" s="155"/>
      <c r="T2542" s="155"/>
      <c r="U2542" s="155"/>
      <c r="V2542" s="161"/>
      <c r="W2542" s="174"/>
      <c r="X2542" s="175"/>
      <c r="Y2542" s="511"/>
      <c r="Z2542" s="139"/>
    </row>
    <row r="2543" spans="1:26" ht="15" customHeight="1">
      <c r="A2543" s="160"/>
      <c r="B2543" s="160"/>
      <c r="C2543" s="158" t="s">
        <v>10130</v>
      </c>
      <c r="D2543" s="172" t="s">
        <v>2</v>
      </c>
      <c r="E2543" s="172" t="s">
        <v>12505</v>
      </c>
      <c r="F2543" s="172">
        <v>1</v>
      </c>
      <c r="G2543" s="172">
        <v>1</v>
      </c>
      <c r="H2543" s="140" t="s">
        <v>9387</v>
      </c>
      <c r="I2543" s="155" t="s">
        <v>12506</v>
      </c>
      <c r="J2543" s="311"/>
      <c r="K2543" s="311"/>
      <c r="L2543" s="306"/>
      <c r="M2543" s="161"/>
      <c r="N2543" s="161"/>
      <c r="O2543" s="155"/>
      <c r="P2543" s="155"/>
      <c r="Q2543" s="155"/>
      <c r="R2543" s="155"/>
      <c r="S2543" s="155"/>
      <c r="T2543" s="155"/>
      <c r="U2543" s="155"/>
      <c r="V2543" s="161"/>
      <c r="W2543" s="174"/>
      <c r="X2543" s="175"/>
      <c r="Y2543" s="511"/>
      <c r="Z2543" s="139"/>
    </row>
    <row r="2544" spans="1:26" ht="15" customHeight="1">
      <c r="A2544" s="160"/>
      <c r="B2544" s="160"/>
      <c r="C2544" s="158" t="s">
        <v>10130</v>
      </c>
      <c r="D2544" s="172" t="s">
        <v>2</v>
      </c>
      <c r="E2544" s="172" t="s">
        <v>12505</v>
      </c>
      <c r="F2544" s="172">
        <v>1</v>
      </c>
      <c r="G2544" s="172">
        <v>1</v>
      </c>
      <c r="H2544" s="140" t="s">
        <v>9388</v>
      </c>
      <c r="I2544" s="155" t="s">
        <v>12506</v>
      </c>
      <c r="J2544" s="311"/>
      <c r="K2544" s="311"/>
      <c r="L2544" s="306"/>
      <c r="M2544" s="161"/>
      <c r="N2544" s="161"/>
      <c r="O2544" s="155"/>
      <c r="P2544" s="155"/>
      <c r="Q2544" s="155"/>
      <c r="R2544" s="155"/>
      <c r="S2544" s="155"/>
      <c r="T2544" s="155"/>
      <c r="U2544" s="155"/>
      <c r="V2544" s="161"/>
      <c r="W2544" s="174"/>
      <c r="X2544" s="175"/>
      <c r="Y2544" s="511"/>
      <c r="Z2544" s="139"/>
    </row>
    <row r="2545" spans="1:26" ht="15" customHeight="1">
      <c r="A2545" s="160"/>
      <c r="B2545" s="160"/>
      <c r="C2545" s="158" t="s">
        <v>10130</v>
      </c>
      <c r="D2545" s="172" t="s">
        <v>2</v>
      </c>
      <c r="E2545" s="172" t="s">
        <v>12505</v>
      </c>
      <c r="F2545" s="172">
        <v>1</v>
      </c>
      <c r="G2545" s="172">
        <v>1</v>
      </c>
      <c r="H2545" s="140" t="s">
        <v>9389</v>
      </c>
      <c r="I2545" s="155" t="s">
        <v>12506</v>
      </c>
      <c r="J2545" s="311"/>
      <c r="K2545" s="311"/>
      <c r="L2545" s="306"/>
      <c r="M2545" s="161"/>
      <c r="N2545" s="161"/>
      <c r="O2545" s="155"/>
      <c r="P2545" s="155"/>
      <c r="Q2545" s="155"/>
      <c r="R2545" s="155"/>
      <c r="S2545" s="155"/>
      <c r="T2545" s="155"/>
      <c r="U2545" s="155"/>
      <c r="V2545" s="161"/>
      <c r="W2545" s="174"/>
      <c r="X2545" s="175"/>
      <c r="Y2545" s="511"/>
      <c r="Z2545" s="139"/>
    </row>
    <row r="2546" spans="1:26" ht="15" customHeight="1">
      <c r="A2546" s="160"/>
      <c r="B2546" s="160"/>
      <c r="C2546" s="158" t="s">
        <v>10130</v>
      </c>
      <c r="D2546" s="172" t="s">
        <v>2</v>
      </c>
      <c r="E2546" s="172" t="s">
        <v>12505</v>
      </c>
      <c r="F2546" s="172">
        <v>1</v>
      </c>
      <c r="G2546" s="172">
        <v>1</v>
      </c>
      <c r="H2546" s="140" t="s">
        <v>9390</v>
      </c>
      <c r="I2546" s="155" t="s">
        <v>12506</v>
      </c>
      <c r="J2546" s="311"/>
      <c r="K2546" s="311"/>
      <c r="L2546" s="306"/>
      <c r="M2546" s="161"/>
      <c r="N2546" s="161"/>
      <c r="O2546" s="155"/>
      <c r="P2546" s="155"/>
      <c r="Q2546" s="155"/>
      <c r="R2546" s="155"/>
      <c r="S2546" s="155"/>
      <c r="T2546" s="155"/>
      <c r="U2546" s="155"/>
      <c r="V2546" s="161"/>
      <c r="W2546" s="174"/>
      <c r="X2546" s="175"/>
      <c r="Y2546" s="511"/>
      <c r="Z2546" s="139"/>
    </row>
    <row r="2547" spans="1:26" ht="15" customHeight="1">
      <c r="A2547" s="160"/>
      <c r="B2547" s="160"/>
      <c r="C2547" s="158" t="s">
        <v>10130</v>
      </c>
      <c r="D2547" s="172" t="s">
        <v>2</v>
      </c>
      <c r="E2547" s="172" t="s">
        <v>12505</v>
      </c>
      <c r="F2547" s="172">
        <v>1</v>
      </c>
      <c r="G2547" s="172">
        <v>1</v>
      </c>
      <c r="H2547" s="140" t="s">
        <v>9391</v>
      </c>
      <c r="I2547" s="155" t="s">
        <v>12506</v>
      </c>
      <c r="J2547" s="311"/>
      <c r="K2547" s="311"/>
      <c r="L2547" s="306"/>
      <c r="M2547" s="161"/>
      <c r="N2547" s="161"/>
      <c r="O2547" s="155"/>
      <c r="P2547" s="155"/>
      <c r="Q2547" s="155"/>
      <c r="R2547" s="155"/>
      <c r="S2547" s="155"/>
      <c r="T2547" s="155"/>
      <c r="U2547" s="155"/>
      <c r="V2547" s="161"/>
      <c r="W2547" s="174"/>
      <c r="X2547" s="175"/>
      <c r="Y2547" s="511"/>
      <c r="Z2547" s="139"/>
    </row>
    <row r="2548" spans="1:26" ht="15" customHeight="1">
      <c r="A2548" s="160"/>
      <c r="B2548" s="160"/>
      <c r="C2548" s="158" t="s">
        <v>10130</v>
      </c>
      <c r="D2548" s="172" t="s">
        <v>2</v>
      </c>
      <c r="E2548" s="172" t="s">
        <v>12505</v>
      </c>
      <c r="F2548" s="172">
        <v>1</v>
      </c>
      <c r="G2548" s="172">
        <v>1</v>
      </c>
      <c r="H2548" s="140" t="s">
        <v>9392</v>
      </c>
      <c r="I2548" s="155" t="s">
        <v>12506</v>
      </c>
      <c r="J2548" s="311"/>
      <c r="K2548" s="311"/>
      <c r="L2548" s="306"/>
      <c r="M2548" s="161"/>
      <c r="N2548" s="161"/>
      <c r="O2548" s="155"/>
      <c r="P2548" s="155"/>
      <c r="Q2548" s="155"/>
      <c r="R2548" s="155"/>
      <c r="S2548" s="155"/>
      <c r="T2548" s="155"/>
      <c r="U2548" s="155"/>
      <c r="V2548" s="161"/>
      <c r="W2548" s="174"/>
      <c r="X2548" s="175"/>
      <c r="Y2548" s="511"/>
      <c r="Z2548" s="139"/>
    </row>
    <row r="2549" spans="1:26" ht="15" customHeight="1">
      <c r="A2549" s="160"/>
      <c r="B2549" s="160"/>
      <c r="C2549" s="158" t="s">
        <v>10130</v>
      </c>
      <c r="D2549" s="172" t="s">
        <v>2</v>
      </c>
      <c r="E2549" s="172" t="s">
        <v>12505</v>
      </c>
      <c r="F2549" s="172">
        <v>1</v>
      </c>
      <c r="G2549" s="172">
        <v>1</v>
      </c>
      <c r="H2549" s="140" t="s">
        <v>9393</v>
      </c>
      <c r="I2549" s="155" t="s">
        <v>12506</v>
      </c>
      <c r="J2549" s="311"/>
      <c r="K2549" s="311"/>
      <c r="L2549" s="306"/>
      <c r="M2549" s="161"/>
      <c r="N2549" s="161"/>
      <c r="O2549" s="155"/>
      <c r="P2549" s="155"/>
      <c r="Q2549" s="155"/>
      <c r="R2549" s="155"/>
      <c r="S2549" s="155"/>
      <c r="T2549" s="155"/>
      <c r="U2549" s="155"/>
      <c r="V2549" s="161"/>
      <c r="W2549" s="174"/>
      <c r="X2549" s="175"/>
      <c r="Y2549" s="511"/>
      <c r="Z2549" s="139"/>
    </row>
    <row r="2550" spans="1:26" ht="15" customHeight="1">
      <c r="A2550" s="160"/>
      <c r="B2550" s="160"/>
      <c r="C2550" s="158" t="s">
        <v>10130</v>
      </c>
      <c r="D2550" s="172" t="s">
        <v>2</v>
      </c>
      <c r="E2550" s="172" t="s">
        <v>12505</v>
      </c>
      <c r="F2550" s="172">
        <v>1</v>
      </c>
      <c r="G2550" s="172">
        <v>1</v>
      </c>
      <c r="H2550" s="140" t="s">
        <v>9394</v>
      </c>
      <c r="I2550" s="155" t="s">
        <v>12506</v>
      </c>
      <c r="J2550" s="311"/>
      <c r="K2550" s="311"/>
      <c r="L2550" s="306"/>
      <c r="M2550" s="161"/>
      <c r="N2550" s="161"/>
      <c r="O2550" s="155"/>
      <c r="P2550" s="155"/>
      <c r="Q2550" s="155"/>
      <c r="R2550" s="155"/>
      <c r="S2550" s="155"/>
      <c r="T2550" s="155"/>
      <c r="U2550" s="155"/>
      <c r="V2550" s="161"/>
      <c r="W2550" s="174"/>
      <c r="X2550" s="175"/>
      <c r="Y2550" s="511"/>
      <c r="Z2550" s="139"/>
    </row>
    <row r="2551" spans="1:26" ht="15" customHeight="1">
      <c r="A2551" s="160"/>
      <c r="B2551" s="160"/>
      <c r="C2551" s="158" t="s">
        <v>10130</v>
      </c>
      <c r="D2551" s="172" t="s">
        <v>2</v>
      </c>
      <c r="E2551" s="172" t="s">
        <v>12505</v>
      </c>
      <c r="F2551" s="172">
        <v>1</v>
      </c>
      <c r="G2551" s="172">
        <v>1</v>
      </c>
      <c r="H2551" s="140" t="s">
        <v>9395</v>
      </c>
      <c r="I2551" s="155" t="s">
        <v>12506</v>
      </c>
      <c r="J2551" s="311"/>
      <c r="K2551" s="311"/>
      <c r="L2551" s="306"/>
      <c r="M2551" s="161"/>
      <c r="N2551" s="161"/>
      <c r="O2551" s="155"/>
      <c r="P2551" s="155"/>
      <c r="Q2551" s="155"/>
      <c r="R2551" s="155"/>
      <c r="S2551" s="155"/>
      <c r="T2551" s="155"/>
      <c r="U2551" s="155"/>
      <c r="V2551" s="161"/>
      <c r="W2551" s="174"/>
      <c r="X2551" s="175"/>
      <c r="Y2551" s="511"/>
      <c r="Z2551" s="139"/>
    </row>
    <row r="2552" spans="1:26" ht="15" customHeight="1">
      <c r="A2552" s="160"/>
      <c r="B2552" s="160"/>
      <c r="C2552" s="158" t="s">
        <v>10130</v>
      </c>
      <c r="D2552" s="172" t="s">
        <v>2</v>
      </c>
      <c r="E2552" s="172" t="s">
        <v>12505</v>
      </c>
      <c r="F2552" s="172">
        <v>1</v>
      </c>
      <c r="G2552" s="172">
        <v>1</v>
      </c>
      <c r="H2552" s="140" t="s">
        <v>9396</v>
      </c>
      <c r="I2552" s="155" t="s">
        <v>12506</v>
      </c>
      <c r="J2552" s="311"/>
      <c r="K2552" s="311"/>
      <c r="L2552" s="306"/>
      <c r="M2552" s="161"/>
      <c r="N2552" s="161"/>
      <c r="O2552" s="155"/>
      <c r="P2552" s="155"/>
      <c r="Q2552" s="155"/>
      <c r="R2552" s="155"/>
      <c r="S2552" s="155"/>
      <c r="T2552" s="155"/>
      <c r="U2552" s="155"/>
      <c r="V2552" s="161"/>
      <c r="W2552" s="174"/>
      <c r="X2552" s="175"/>
      <c r="Y2552" s="511"/>
      <c r="Z2552" s="139"/>
    </row>
    <row r="2553" spans="1:26" ht="15" customHeight="1">
      <c r="A2553" s="160"/>
      <c r="B2553" s="160"/>
      <c r="C2553" s="158" t="s">
        <v>10130</v>
      </c>
      <c r="D2553" s="172" t="s">
        <v>2</v>
      </c>
      <c r="E2553" s="172" t="s">
        <v>12505</v>
      </c>
      <c r="F2553" s="172">
        <v>1</v>
      </c>
      <c r="G2553" s="172">
        <v>1</v>
      </c>
      <c r="H2553" s="140" t="s">
        <v>9397</v>
      </c>
      <c r="I2553" s="155" t="s">
        <v>12506</v>
      </c>
      <c r="J2553" s="311"/>
      <c r="K2553" s="311"/>
      <c r="L2553" s="306"/>
      <c r="M2553" s="161"/>
      <c r="N2553" s="161"/>
      <c r="O2553" s="155"/>
      <c r="P2553" s="155"/>
      <c r="Q2553" s="155"/>
      <c r="R2553" s="155"/>
      <c r="S2553" s="155"/>
      <c r="T2553" s="155"/>
      <c r="U2553" s="155"/>
      <c r="V2553" s="161"/>
      <c r="W2553" s="174"/>
      <c r="X2553" s="175"/>
      <c r="Y2553" s="511"/>
      <c r="Z2553" s="139"/>
    </row>
    <row r="2554" spans="1:26" ht="15" customHeight="1">
      <c r="A2554" s="160"/>
      <c r="B2554" s="160"/>
      <c r="C2554" s="158" t="s">
        <v>10130</v>
      </c>
      <c r="D2554" s="172" t="s">
        <v>2</v>
      </c>
      <c r="E2554" s="172" t="s">
        <v>12505</v>
      </c>
      <c r="F2554" s="172">
        <v>1</v>
      </c>
      <c r="G2554" s="172">
        <v>1</v>
      </c>
      <c r="H2554" s="140" t="s">
        <v>9398</v>
      </c>
      <c r="I2554" s="155" t="s">
        <v>12506</v>
      </c>
      <c r="J2554" s="311"/>
      <c r="K2554" s="311"/>
      <c r="L2554" s="306"/>
      <c r="M2554" s="161"/>
      <c r="N2554" s="161"/>
      <c r="O2554" s="155"/>
      <c r="P2554" s="155"/>
      <c r="Q2554" s="155"/>
      <c r="R2554" s="155"/>
      <c r="S2554" s="155"/>
      <c r="T2554" s="155"/>
      <c r="U2554" s="155"/>
      <c r="V2554" s="161"/>
      <c r="W2554" s="174"/>
      <c r="X2554" s="175"/>
      <c r="Y2554" s="511"/>
      <c r="Z2554" s="139"/>
    </row>
    <row r="2555" spans="1:26" ht="15" customHeight="1">
      <c r="A2555" s="160"/>
      <c r="B2555" s="160"/>
      <c r="C2555" s="158" t="s">
        <v>10130</v>
      </c>
      <c r="D2555" s="172" t="s">
        <v>2</v>
      </c>
      <c r="E2555" s="172" t="s">
        <v>12505</v>
      </c>
      <c r="F2555" s="172">
        <v>1</v>
      </c>
      <c r="G2555" s="172">
        <v>1</v>
      </c>
      <c r="H2555" s="140" t="s">
        <v>9399</v>
      </c>
      <c r="I2555" s="155" t="s">
        <v>12506</v>
      </c>
      <c r="J2555" s="311"/>
      <c r="K2555" s="311"/>
      <c r="L2555" s="306"/>
      <c r="M2555" s="161"/>
      <c r="N2555" s="161"/>
      <c r="O2555" s="155"/>
      <c r="P2555" s="155"/>
      <c r="Q2555" s="155"/>
      <c r="R2555" s="155"/>
      <c r="S2555" s="155"/>
      <c r="T2555" s="155"/>
      <c r="U2555" s="155"/>
      <c r="V2555" s="161"/>
      <c r="W2555" s="174"/>
      <c r="X2555" s="175"/>
      <c r="Y2555" s="511"/>
      <c r="Z2555" s="139"/>
    </row>
    <row r="2556" spans="1:26" ht="15" customHeight="1">
      <c r="A2556" s="160"/>
      <c r="B2556" s="160"/>
      <c r="C2556" s="158" t="s">
        <v>10130</v>
      </c>
      <c r="D2556" s="172" t="s">
        <v>2</v>
      </c>
      <c r="E2556" s="172" t="s">
        <v>12505</v>
      </c>
      <c r="F2556" s="172">
        <v>1</v>
      </c>
      <c r="G2556" s="172">
        <v>1</v>
      </c>
      <c r="H2556" s="140" t="s">
        <v>9400</v>
      </c>
      <c r="I2556" s="155" t="s">
        <v>12506</v>
      </c>
      <c r="J2556" s="311"/>
      <c r="K2556" s="311"/>
      <c r="L2556" s="306"/>
      <c r="M2556" s="161"/>
      <c r="N2556" s="161"/>
      <c r="O2556" s="155"/>
      <c r="P2556" s="155"/>
      <c r="Q2556" s="155"/>
      <c r="R2556" s="155"/>
      <c r="S2556" s="155"/>
      <c r="T2556" s="155"/>
      <c r="U2556" s="155"/>
      <c r="V2556" s="161"/>
      <c r="W2556" s="174"/>
      <c r="X2556" s="175"/>
      <c r="Y2556" s="511"/>
      <c r="Z2556" s="139"/>
    </row>
    <row r="2557" spans="1:26" ht="15" customHeight="1">
      <c r="A2557" s="160"/>
      <c r="B2557" s="160"/>
      <c r="C2557" s="158" t="s">
        <v>10130</v>
      </c>
      <c r="D2557" s="172" t="s">
        <v>2</v>
      </c>
      <c r="E2557" s="172" t="s">
        <v>12505</v>
      </c>
      <c r="F2557" s="172">
        <v>1</v>
      </c>
      <c r="G2557" s="172">
        <v>1</v>
      </c>
      <c r="H2557" s="140" t="s">
        <v>9401</v>
      </c>
      <c r="I2557" s="155" t="s">
        <v>12506</v>
      </c>
      <c r="J2557" s="311"/>
      <c r="K2557" s="311"/>
      <c r="L2557" s="306"/>
      <c r="M2557" s="161"/>
      <c r="N2557" s="161"/>
      <c r="O2557" s="155"/>
      <c r="P2557" s="155"/>
      <c r="Q2557" s="155"/>
      <c r="R2557" s="155"/>
      <c r="S2557" s="155"/>
      <c r="T2557" s="155"/>
      <c r="U2557" s="155"/>
      <c r="V2557" s="161"/>
      <c r="W2557" s="174"/>
      <c r="X2557" s="175"/>
      <c r="Y2557" s="511"/>
      <c r="Z2557" s="139"/>
    </row>
    <row r="2558" spans="1:26" ht="15" customHeight="1">
      <c r="A2558" s="160"/>
      <c r="B2558" s="160"/>
      <c r="C2558" s="158" t="s">
        <v>10130</v>
      </c>
      <c r="D2558" s="172" t="s">
        <v>2</v>
      </c>
      <c r="E2558" s="172" t="s">
        <v>12505</v>
      </c>
      <c r="F2558" s="172">
        <v>1</v>
      </c>
      <c r="G2558" s="172">
        <v>1</v>
      </c>
      <c r="H2558" s="140" t="s">
        <v>9402</v>
      </c>
      <c r="I2558" s="155" t="s">
        <v>12506</v>
      </c>
      <c r="J2558" s="311"/>
      <c r="K2558" s="311"/>
      <c r="L2558" s="306"/>
      <c r="M2558" s="161"/>
      <c r="N2558" s="161"/>
      <c r="O2558" s="155"/>
      <c r="P2558" s="155"/>
      <c r="Q2558" s="155"/>
      <c r="R2558" s="155"/>
      <c r="S2558" s="155"/>
      <c r="T2558" s="155"/>
      <c r="U2558" s="155"/>
      <c r="V2558" s="161"/>
      <c r="W2558" s="174"/>
      <c r="X2558" s="175"/>
      <c r="Y2558" s="511"/>
      <c r="Z2558" s="139"/>
    </row>
    <row r="2559" spans="1:26" ht="15" customHeight="1">
      <c r="A2559" s="160"/>
      <c r="B2559" s="160"/>
      <c r="C2559" s="158" t="s">
        <v>10130</v>
      </c>
      <c r="D2559" s="172" t="s">
        <v>2</v>
      </c>
      <c r="E2559" s="172" t="s">
        <v>12505</v>
      </c>
      <c r="F2559" s="172">
        <v>1</v>
      </c>
      <c r="G2559" s="172">
        <v>1</v>
      </c>
      <c r="H2559" s="140" t="s">
        <v>9403</v>
      </c>
      <c r="I2559" s="155" t="s">
        <v>12506</v>
      </c>
      <c r="J2559" s="311"/>
      <c r="K2559" s="311"/>
      <c r="L2559" s="306"/>
      <c r="M2559" s="161"/>
      <c r="N2559" s="161"/>
      <c r="O2559" s="155"/>
      <c r="P2559" s="155"/>
      <c r="Q2559" s="155"/>
      <c r="R2559" s="155"/>
      <c r="S2559" s="155"/>
      <c r="T2559" s="155"/>
      <c r="U2559" s="155"/>
      <c r="V2559" s="161"/>
      <c r="W2559" s="174"/>
      <c r="X2559" s="175"/>
      <c r="Y2559" s="511"/>
      <c r="Z2559" s="139"/>
    </row>
    <row r="2560" spans="1:26" ht="15" customHeight="1">
      <c r="A2560" s="160"/>
      <c r="B2560" s="160"/>
      <c r="C2560" s="158" t="s">
        <v>10130</v>
      </c>
      <c r="D2560" s="172" t="s">
        <v>2</v>
      </c>
      <c r="E2560" s="172" t="s">
        <v>12505</v>
      </c>
      <c r="F2560" s="172">
        <v>1</v>
      </c>
      <c r="G2560" s="172">
        <v>1</v>
      </c>
      <c r="H2560" s="140" t="s">
        <v>9404</v>
      </c>
      <c r="I2560" s="155" t="s">
        <v>12506</v>
      </c>
      <c r="J2560" s="311"/>
      <c r="K2560" s="311"/>
      <c r="L2560" s="306"/>
      <c r="M2560" s="161"/>
      <c r="N2560" s="161"/>
      <c r="O2560" s="155"/>
      <c r="P2560" s="155"/>
      <c r="Q2560" s="155"/>
      <c r="R2560" s="155"/>
      <c r="S2560" s="155"/>
      <c r="T2560" s="155"/>
      <c r="U2560" s="155"/>
      <c r="V2560" s="161"/>
      <c r="W2560" s="174"/>
      <c r="X2560" s="175"/>
      <c r="Y2560" s="511"/>
      <c r="Z2560" s="139"/>
    </row>
    <row r="2561" spans="1:26" ht="15" customHeight="1">
      <c r="A2561" s="160"/>
      <c r="B2561" s="160"/>
      <c r="C2561" s="158" t="s">
        <v>10130</v>
      </c>
      <c r="D2561" s="172" t="s">
        <v>2</v>
      </c>
      <c r="E2561" s="172" t="s">
        <v>12505</v>
      </c>
      <c r="F2561" s="172">
        <v>1</v>
      </c>
      <c r="G2561" s="172">
        <v>1</v>
      </c>
      <c r="H2561" s="140" t="s">
        <v>9405</v>
      </c>
      <c r="I2561" s="155" t="s">
        <v>12506</v>
      </c>
      <c r="J2561" s="311"/>
      <c r="K2561" s="311"/>
      <c r="L2561" s="306"/>
      <c r="M2561" s="161"/>
      <c r="N2561" s="161"/>
      <c r="O2561" s="155"/>
      <c r="P2561" s="155"/>
      <c r="Q2561" s="155"/>
      <c r="R2561" s="155"/>
      <c r="S2561" s="155"/>
      <c r="T2561" s="155"/>
      <c r="U2561" s="155"/>
      <c r="V2561" s="161"/>
      <c r="W2561" s="174"/>
      <c r="X2561" s="175"/>
      <c r="Y2561" s="511"/>
      <c r="Z2561" s="139"/>
    </row>
    <row r="2562" spans="1:26" ht="15" customHeight="1">
      <c r="A2562" s="160"/>
      <c r="B2562" s="160"/>
      <c r="C2562" s="158" t="s">
        <v>10130</v>
      </c>
      <c r="D2562" s="172" t="s">
        <v>2</v>
      </c>
      <c r="E2562" s="172" t="s">
        <v>12505</v>
      </c>
      <c r="F2562" s="172">
        <v>1</v>
      </c>
      <c r="G2562" s="172">
        <v>1</v>
      </c>
      <c r="H2562" s="140" t="s">
        <v>9406</v>
      </c>
      <c r="I2562" s="155" t="s">
        <v>12506</v>
      </c>
      <c r="J2562" s="311"/>
      <c r="K2562" s="311"/>
      <c r="L2562" s="306"/>
      <c r="M2562" s="161"/>
      <c r="N2562" s="161"/>
      <c r="O2562" s="155"/>
      <c r="P2562" s="155"/>
      <c r="Q2562" s="155"/>
      <c r="R2562" s="155"/>
      <c r="S2562" s="155"/>
      <c r="T2562" s="155"/>
      <c r="U2562" s="155"/>
      <c r="V2562" s="161"/>
      <c r="W2562" s="174"/>
      <c r="X2562" s="175"/>
      <c r="Y2562" s="511"/>
      <c r="Z2562" s="139"/>
    </row>
    <row r="2563" spans="1:26" ht="15" customHeight="1">
      <c r="A2563" s="160"/>
      <c r="B2563" s="160"/>
      <c r="C2563" s="158" t="s">
        <v>10130</v>
      </c>
      <c r="D2563" s="172" t="s">
        <v>2</v>
      </c>
      <c r="E2563" s="172" t="s">
        <v>12505</v>
      </c>
      <c r="F2563" s="172">
        <v>1</v>
      </c>
      <c r="G2563" s="172">
        <v>1</v>
      </c>
      <c r="H2563" s="140" t="s">
        <v>9407</v>
      </c>
      <c r="I2563" s="155" t="s">
        <v>12506</v>
      </c>
      <c r="J2563" s="311"/>
      <c r="K2563" s="311"/>
      <c r="L2563" s="306"/>
      <c r="M2563" s="161"/>
      <c r="N2563" s="161"/>
      <c r="O2563" s="155"/>
      <c r="P2563" s="155"/>
      <c r="Q2563" s="155"/>
      <c r="R2563" s="155"/>
      <c r="S2563" s="155"/>
      <c r="T2563" s="155"/>
      <c r="U2563" s="155"/>
      <c r="V2563" s="161"/>
      <c r="W2563" s="174"/>
      <c r="X2563" s="175"/>
      <c r="Y2563" s="511"/>
      <c r="Z2563" s="139"/>
    </row>
    <row r="2564" spans="1:26" ht="15" customHeight="1">
      <c r="A2564" s="160"/>
      <c r="B2564" s="160"/>
      <c r="C2564" s="158" t="s">
        <v>10130</v>
      </c>
      <c r="D2564" s="172" t="s">
        <v>2</v>
      </c>
      <c r="E2564" s="172" t="s">
        <v>12505</v>
      </c>
      <c r="F2564" s="172">
        <v>1</v>
      </c>
      <c r="G2564" s="172">
        <v>1</v>
      </c>
      <c r="H2564" s="140" t="s">
        <v>9408</v>
      </c>
      <c r="I2564" s="155" t="s">
        <v>12506</v>
      </c>
      <c r="J2564" s="311"/>
      <c r="K2564" s="311"/>
      <c r="L2564" s="306"/>
      <c r="M2564" s="161"/>
      <c r="N2564" s="161"/>
      <c r="O2564" s="155"/>
      <c r="P2564" s="155"/>
      <c r="Q2564" s="155"/>
      <c r="R2564" s="155"/>
      <c r="S2564" s="155"/>
      <c r="T2564" s="155"/>
      <c r="U2564" s="155"/>
      <c r="V2564" s="161"/>
      <c r="W2564" s="174"/>
      <c r="X2564" s="175"/>
      <c r="Y2564" s="511"/>
      <c r="Z2564" s="139"/>
    </row>
    <row r="2565" spans="1:26" ht="15" customHeight="1">
      <c r="A2565" s="160"/>
      <c r="B2565" s="160"/>
      <c r="C2565" s="158" t="s">
        <v>10130</v>
      </c>
      <c r="D2565" s="172" t="s">
        <v>2</v>
      </c>
      <c r="E2565" s="172" t="s">
        <v>12505</v>
      </c>
      <c r="F2565" s="172">
        <v>1</v>
      </c>
      <c r="G2565" s="172">
        <v>1</v>
      </c>
      <c r="H2565" s="140" t="s">
        <v>9409</v>
      </c>
      <c r="I2565" s="155" t="s">
        <v>12506</v>
      </c>
      <c r="J2565" s="311"/>
      <c r="K2565" s="311"/>
      <c r="L2565" s="306"/>
      <c r="M2565" s="161"/>
      <c r="N2565" s="161"/>
      <c r="O2565" s="155"/>
      <c r="P2565" s="155"/>
      <c r="Q2565" s="155"/>
      <c r="R2565" s="155"/>
      <c r="S2565" s="155"/>
      <c r="T2565" s="155"/>
      <c r="U2565" s="155"/>
      <c r="V2565" s="161"/>
      <c r="W2565" s="174"/>
      <c r="X2565" s="175"/>
      <c r="Y2565" s="511"/>
      <c r="Z2565" s="139"/>
    </row>
    <row r="2566" spans="1:26" ht="15" customHeight="1">
      <c r="A2566" s="160"/>
      <c r="B2566" s="160"/>
      <c r="C2566" s="158" t="s">
        <v>10130</v>
      </c>
      <c r="D2566" s="172" t="s">
        <v>2</v>
      </c>
      <c r="E2566" s="172" t="s">
        <v>12505</v>
      </c>
      <c r="F2566" s="172">
        <v>1</v>
      </c>
      <c r="G2566" s="172">
        <v>1</v>
      </c>
      <c r="H2566" s="140" t="s">
        <v>9410</v>
      </c>
      <c r="I2566" s="155" t="s">
        <v>12506</v>
      </c>
      <c r="J2566" s="311"/>
      <c r="K2566" s="311"/>
      <c r="L2566" s="306"/>
      <c r="M2566" s="161"/>
      <c r="N2566" s="161"/>
      <c r="O2566" s="155"/>
      <c r="P2566" s="155"/>
      <c r="Q2566" s="155"/>
      <c r="R2566" s="155"/>
      <c r="S2566" s="155"/>
      <c r="T2566" s="155"/>
      <c r="U2566" s="155"/>
      <c r="V2566" s="161"/>
      <c r="W2566" s="174"/>
      <c r="X2566" s="175"/>
      <c r="Y2566" s="511"/>
      <c r="Z2566" s="139"/>
    </row>
    <row r="2567" spans="1:26" ht="15" customHeight="1">
      <c r="A2567" s="160"/>
      <c r="B2567" s="160"/>
      <c r="C2567" s="158" t="s">
        <v>10130</v>
      </c>
      <c r="D2567" s="172" t="s">
        <v>2</v>
      </c>
      <c r="E2567" s="172" t="s">
        <v>12505</v>
      </c>
      <c r="F2567" s="172">
        <v>1</v>
      </c>
      <c r="G2567" s="172">
        <v>1</v>
      </c>
      <c r="H2567" s="140" t="s">
        <v>9411</v>
      </c>
      <c r="I2567" s="155" t="s">
        <v>12506</v>
      </c>
      <c r="J2567" s="311"/>
      <c r="K2567" s="311"/>
      <c r="L2567" s="306"/>
      <c r="M2567" s="161"/>
      <c r="N2567" s="161"/>
      <c r="O2567" s="155"/>
      <c r="P2567" s="155"/>
      <c r="Q2567" s="155"/>
      <c r="R2567" s="155"/>
      <c r="S2567" s="155"/>
      <c r="T2567" s="155"/>
      <c r="U2567" s="155"/>
      <c r="V2567" s="161"/>
      <c r="W2567" s="174"/>
      <c r="X2567" s="175"/>
      <c r="Y2567" s="511"/>
      <c r="Z2567" s="139"/>
    </row>
    <row r="2568" spans="1:26" ht="15" customHeight="1">
      <c r="A2568" s="160"/>
      <c r="B2568" s="160"/>
      <c r="C2568" s="158" t="s">
        <v>10130</v>
      </c>
      <c r="D2568" s="172" t="s">
        <v>2</v>
      </c>
      <c r="E2568" s="172" t="s">
        <v>12505</v>
      </c>
      <c r="F2568" s="172">
        <v>1</v>
      </c>
      <c r="G2568" s="172">
        <v>1</v>
      </c>
      <c r="H2568" s="140" t="s">
        <v>9412</v>
      </c>
      <c r="I2568" s="155" t="s">
        <v>12506</v>
      </c>
      <c r="J2568" s="311"/>
      <c r="K2568" s="311"/>
      <c r="L2568" s="306"/>
      <c r="M2568" s="161"/>
      <c r="N2568" s="161"/>
      <c r="O2568" s="155"/>
      <c r="P2568" s="155"/>
      <c r="Q2568" s="155"/>
      <c r="R2568" s="155"/>
      <c r="S2568" s="155"/>
      <c r="T2568" s="155"/>
      <c r="U2568" s="155"/>
      <c r="V2568" s="161"/>
      <c r="W2568" s="174"/>
      <c r="X2568" s="175"/>
      <c r="Y2568" s="511"/>
      <c r="Z2568" s="139"/>
    </row>
    <row r="2569" spans="1:26" ht="15" customHeight="1">
      <c r="A2569" s="160"/>
      <c r="B2569" s="160"/>
      <c r="C2569" s="158" t="s">
        <v>10130</v>
      </c>
      <c r="D2569" s="172" t="s">
        <v>2</v>
      </c>
      <c r="E2569" s="172" t="s">
        <v>12505</v>
      </c>
      <c r="F2569" s="172">
        <v>1</v>
      </c>
      <c r="G2569" s="172">
        <v>1</v>
      </c>
      <c r="H2569" s="140" t="s">
        <v>9413</v>
      </c>
      <c r="I2569" s="155" t="s">
        <v>12506</v>
      </c>
      <c r="J2569" s="311"/>
      <c r="K2569" s="311"/>
      <c r="L2569" s="306"/>
      <c r="M2569" s="161"/>
      <c r="N2569" s="161"/>
      <c r="O2569" s="155"/>
      <c r="P2569" s="155"/>
      <c r="Q2569" s="155"/>
      <c r="R2569" s="155"/>
      <c r="S2569" s="155"/>
      <c r="T2569" s="155"/>
      <c r="U2569" s="155"/>
      <c r="V2569" s="161"/>
      <c r="W2569" s="174"/>
      <c r="X2569" s="175"/>
      <c r="Y2569" s="511"/>
      <c r="Z2569" s="139"/>
    </row>
    <row r="2570" spans="1:26" ht="15" customHeight="1">
      <c r="A2570" s="160"/>
      <c r="B2570" s="160"/>
      <c r="C2570" s="158" t="s">
        <v>10130</v>
      </c>
      <c r="D2570" s="172" t="s">
        <v>2</v>
      </c>
      <c r="E2570" s="172" t="s">
        <v>12505</v>
      </c>
      <c r="F2570" s="172">
        <v>1</v>
      </c>
      <c r="G2570" s="172">
        <v>1</v>
      </c>
      <c r="H2570" s="140" t="s">
        <v>9414</v>
      </c>
      <c r="I2570" s="155" t="s">
        <v>12506</v>
      </c>
      <c r="J2570" s="311"/>
      <c r="K2570" s="311"/>
      <c r="L2570" s="306"/>
      <c r="M2570" s="161"/>
      <c r="N2570" s="161"/>
      <c r="O2570" s="155"/>
      <c r="P2570" s="155"/>
      <c r="Q2570" s="155"/>
      <c r="R2570" s="155"/>
      <c r="S2570" s="155"/>
      <c r="T2570" s="155"/>
      <c r="U2570" s="155"/>
      <c r="V2570" s="161"/>
      <c r="W2570" s="174"/>
      <c r="X2570" s="175"/>
      <c r="Y2570" s="511"/>
      <c r="Z2570" s="139"/>
    </row>
    <row r="2571" spans="1:26" ht="15" customHeight="1">
      <c r="A2571" s="160"/>
      <c r="B2571" s="160"/>
      <c r="C2571" s="158" t="s">
        <v>10130</v>
      </c>
      <c r="D2571" s="172" t="s">
        <v>2</v>
      </c>
      <c r="E2571" s="172" t="s">
        <v>12505</v>
      </c>
      <c r="F2571" s="172">
        <v>1</v>
      </c>
      <c r="G2571" s="172">
        <v>1</v>
      </c>
      <c r="H2571" s="140" t="s">
        <v>9415</v>
      </c>
      <c r="I2571" s="155" t="s">
        <v>12506</v>
      </c>
      <c r="J2571" s="311"/>
      <c r="K2571" s="311"/>
      <c r="L2571" s="306"/>
      <c r="M2571" s="161"/>
      <c r="N2571" s="161"/>
      <c r="O2571" s="155"/>
      <c r="P2571" s="155"/>
      <c r="Q2571" s="155"/>
      <c r="R2571" s="155"/>
      <c r="S2571" s="155"/>
      <c r="T2571" s="155"/>
      <c r="U2571" s="155"/>
      <c r="V2571" s="161"/>
      <c r="W2571" s="174"/>
      <c r="X2571" s="175"/>
      <c r="Y2571" s="511"/>
      <c r="Z2571" s="139"/>
    </row>
    <row r="2572" spans="1:26" ht="15" customHeight="1">
      <c r="A2572" s="160"/>
      <c r="B2572" s="160"/>
      <c r="C2572" s="158" t="s">
        <v>10130</v>
      </c>
      <c r="D2572" s="172" t="s">
        <v>2</v>
      </c>
      <c r="E2572" s="172" t="s">
        <v>12505</v>
      </c>
      <c r="F2572" s="172">
        <v>1</v>
      </c>
      <c r="G2572" s="172">
        <v>1</v>
      </c>
      <c r="H2572" s="140" t="s">
        <v>9416</v>
      </c>
      <c r="I2572" s="155" t="s">
        <v>12506</v>
      </c>
      <c r="J2572" s="311"/>
      <c r="K2572" s="311"/>
      <c r="L2572" s="306"/>
      <c r="M2572" s="161"/>
      <c r="N2572" s="161"/>
      <c r="O2572" s="155"/>
      <c r="P2572" s="155"/>
      <c r="Q2572" s="155"/>
      <c r="R2572" s="155"/>
      <c r="S2572" s="155"/>
      <c r="T2572" s="155"/>
      <c r="U2572" s="155"/>
      <c r="V2572" s="161"/>
      <c r="W2572" s="174"/>
      <c r="X2572" s="175"/>
      <c r="Y2572" s="511"/>
      <c r="Z2572" s="139"/>
    </row>
    <row r="2573" spans="1:26" ht="15" customHeight="1">
      <c r="A2573" s="160"/>
      <c r="B2573" s="160"/>
      <c r="C2573" s="158" t="s">
        <v>10130</v>
      </c>
      <c r="D2573" s="172" t="s">
        <v>2</v>
      </c>
      <c r="E2573" s="172" t="s">
        <v>12505</v>
      </c>
      <c r="F2573" s="172">
        <v>1</v>
      </c>
      <c r="G2573" s="172">
        <v>1</v>
      </c>
      <c r="H2573" s="140" t="s">
        <v>9417</v>
      </c>
      <c r="I2573" s="155" t="s">
        <v>12506</v>
      </c>
      <c r="J2573" s="311"/>
      <c r="K2573" s="311"/>
      <c r="L2573" s="306"/>
      <c r="M2573" s="161"/>
      <c r="N2573" s="161"/>
      <c r="O2573" s="155"/>
      <c r="P2573" s="155"/>
      <c r="Q2573" s="155"/>
      <c r="R2573" s="155"/>
      <c r="S2573" s="155"/>
      <c r="T2573" s="155"/>
      <c r="U2573" s="155"/>
      <c r="V2573" s="161"/>
      <c r="W2573" s="174"/>
      <c r="X2573" s="175"/>
      <c r="Y2573" s="511"/>
      <c r="Z2573" s="139"/>
    </row>
    <row r="2574" spans="1:26" ht="15" customHeight="1">
      <c r="A2574" s="160"/>
      <c r="B2574" s="160"/>
      <c r="C2574" s="158" t="s">
        <v>10130</v>
      </c>
      <c r="D2574" s="172" t="s">
        <v>2</v>
      </c>
      <c r="E2574" s="172" t="s">
        <v>12505</v>
      </c>
      <c r="F2574" s="172">
        <v>1</v>
      </c>
      <c r="G2574" s="172">
        <v>1</v>
      </c>
      <c r="H2574" s="140" t="s">
        <v>9418</v>
      </c>
      <c r="I2574" s="155" t="s">
        <v>12506</v>
      </c>
      <c r="J2574" s="311"/>
      <c r="K2574" s="311"/>
      <c r="L2574" s="306"/>
      <c r="M2574" s="161"/>
      <c r="N2574" s="161"/>
      <c r="O2574" s="155"/>
      <c r="P2574" s="155"/>
      <c r="Q2574" s="155"/>
      <c r="R2574" s="155"/>
      <c r="S2574" s="155"/>
      <c r="T2574" s="155"/>
      <c r="U2574" s="155"/>
      <c r="V2574" s="161"/>
      <c r="W2574" s="174"/>
      <c r="X2574" s="175"/>
      <c r="Y2574" s="511"/>
      <c r="Z2574" s="139"/>
    </row>
    <row r="2575" spans="1:26" ht="15" customHeight="1">
      <c r="A2575" s="160"/>
      <c r="B2575" s="160"/>
      <c r="C2575" s="158" t="s">
        <v>10130</v>
      </c>
      <c r="D2575" s="172" t="s">
        <v>2</v>
      </c>
      <c r="E2575" s="172" t="s">
        <v>12505</v>
      </c>
      <c r="F2575" s="172">
        <v>1</v>
      </c>
      <c r="G2575" s="172">
        <v>1</v>
      </c>
      <c r="H2575" s="140" t="s">
        <v>9419</v>
      </c>
      <c r="I2575" s="155" t="s">
        <v>12506</v>
      </c>
      <c r="J2575" s="311"/>
      <c r="K2575" s="311"/>
      <c r="L2575" s="306"/>
      <c r="M2575" s="161"/>
      <c r="N2575" s="161"/>
      <c r="O2575" s="155"/>
      <c r="P2575" s="155"/>
      <c r="Q2575" s="155"/>
      <c r="R2575" s="155"/>
      <c r="S2575" s="155"/>
      <c r="T2575" s="155"/>
      <c r="U2575" s="155"/>
      <c r="V2575" s="161"/>
      <c r="W2575" s="174"/>
      <c r="X2575" s="175"/>
      <c r="Y2575" s="511"/>
      <c r="Z2575" s="139"/>
    </row>
    <row r="2576" spans="1:26" ht="15" customHeight="1">
      <c r="A2576" s="160"/>
      <c r="B2576" s="160"/>
      <c r="C2576" s="158" t="s">
        <v>10130</v>
      </c>
      <c r="D2576" s="172" t="s">
        <v>2</v>
      </c>
      <c r="E2576" s="172" t="s">
        <v>12505</v>
      </c>
      <c r="F2576" s="172">
        <v>1</v>
      </c>
      <c r="G2576" s="172">
        <v>1</v>
      </c>
      <c r="H2576" s="140" t="s">
        <v>9420</v>
      </c>
      <c r="I2576" s="155" t="s">
        <v>12506</v>
      </c>
      <c r="J2576" s="311"/>
      <c r="K2576" s="311"/>
      <c r="L2576" s="306"/>
      <c r="M2576" s="161"/>
      <c r="N2576" s="161"/>
      <c r="O2576" s="155"/>
      <c r="P2576" s="155"/>
      <c r="Q2576" s="155"/>
      <c r="R2576" s="155"/>
      <c r="S2576" s="155"/>
      <c r="T2576" s="155"/>
      <c r="U2576" s="155"/>
      <c r="V2576" s="161"/>
      <c r="W2576" s="174"/>
      <c r="X2576" s="175"/>
      <c r="Y2576" s="511"/>
      <c r="Z2576" s="139"/>
    </row>
    <row r="2577" spans="1:26" ht="15" customHeight="1">
      <c r="A2577" s="160"/>
      <c r="B2577" s="160"/>
      <c r="C2577" s="158" t="s">
        <v>10130</v>
      </c>
      <c r="D2577" s="172" t="s">
        <v>2</v>
      </c>
      <c r="E2577" s="172" t="s">
        <v>12505</v>
      </c>
      <c r="F2577" s="172">
        <v>1</v>
      </c>
      <c r="G2577" s="172">
        <v>1</v>
      </c>
      <c r="H2577" s="140" t="s">
        <v>9421</v>
      </c>
      <c r="I2577" s="155" t="s">
        <v>12506</v>
      </c>
      <c r="J2577" s="311"/>
      <c r="K2577" s="311"/>
      <c r="L2577" s="306"/>
      <c r="M2577" s="161"/>
      <c r="N2577" s="161"/>
      <c r="O2577" s="155"/>
      <c r="P2577" s="155"/>
      <c r="Q2577" s="155"/>
      <c r="R2577" s="155"/>
      <c r="S2577" s="155"/>
      <c r="T2577" s="155"/>
      <c r="U2577" s="155"/>
      <c r="V2577" s="161"/>
      <c r="W2577" s="174"/>
      <c r="X2577" s="175"/>
      <c r="Y2577" s="511"/>
      <c r="Z2577" s="139"/>
    </row>
    <row r="2578" spans="1:26" ht="15" customHeight="1">
      <c r="A2578" s="160"/>
      <c r="B2578" s="160"/>
      <c r="C2578" s="158" t="s">
        <v>10130</v>
      </c>
      <c r="D2578" s="172" t="s">
        <v>2</v>
      </c>
      <c r="E2578" s="172" t="s">
        <v>12505</v>
      </c>
      <c r="F2578" s="172">
        <v>1</v>
      </c>
      <c r="G2578" s="172">
        <v>1</v>
      </c>
      <c r="H2578" s="140" t="s">
        <v>9422</v>
      </c>
      <c r="I2578" s="155" t="s">
        <v>12506</v>
      </c>
      <c r="J2578" s="311"/>
      <c r="K2578" s="311"/>
      <c r="L2578" s="306"/>
      <c r="M2578" s="161"/>
      <c r="N2578" s="161"/>
      <c r="O2578" s="155"/>
      <c r="P2578" s="155"/>
      <c r="Q2578" s="155"/>
      <c r="R2578" s="155"/>
      <c r="S2578" s="155"/>
      <c r="T2578" s="155"/>
      <c r="U2578" s="155"/>
      <c r="V2578" s="161"/>
      <c r="W2578" s="174"/>
      <c r="X2578" s="175"/>
      <c r="Y2578" s="511"/>
      <c r="Z2578" s="139"/>
    </row>
    <row r="2579" spans="1:26" ht="15" customHeight="1">
      <c r="A2579" s="160"/>
      <c r="B2579" s="160"/>
      <c r="C2579" s="158" t="s">
        <v>10130</v>
      </c>
      <c r="D2579" s="172" t="s">
        <v>2</v>
      </c>
      <c r="E2579" s="172" t="s">
        <v>12505</v>
      </c>
      <c r="F2579" s="172">
        <v>1</v>
      </c>
      <c r="G2579" s="172">
        <v>1</v>
      </c>
      <c r="H2579" s="140" t="s">
        <v>9423</v>
      </c>
      <c r="I2579" s="155" t="s">
        <v>12506</v>
      </c>
      <c r="J2579" s="311"/>
      <c r="K2579" s="311"/>
      <c r="L2579" s="306"/>
      <c r="M2579" s="161"/>
      <c r="N2579" s="161"/>
      <c r="O2579" s="155"/>
      <c r="P2579" s="155"/>
      <c r="Q2579" s="155"/>
      <c r="R2579" s="155"/>
      <c r="S2579" s="155"/>
      <c r="T2579" s="155"/>
      <c r="U2579" s="155"/>
      <c r="V2579" s="161"/>
      <c r="W2579" s="174"/>
      <c r="X2579" s="175"/>
      <c r="Y2579" s="511"/>
      <c r="Z2579" s="139"/>
    </row>
    <row r="2580" spans="1:26" ht="15" customHeight="1">
      <c r="A2580" s="160"/>
      <c r="B2580" s="160"/>
      <c r="C2580" s="158" t="s">
        <v>10130</v>
      </c>
      <c r="D2580" s="172" t="s">
        <v>2</v>
      </c>
      <c r="E2580" s="172" t="s">
        <v>12505</v>
      </c>
      <c r="F2580" s="172">
        <v>1</v>
      </c>
      <c r="G2580" s="172">
        <v>1</v>
      </c>
      <c r="H2580" s="140" t="s">
        <v>9424</v>
      </c>
      <c r="I2580" s="155" t="s">
        <v>12506</v>
      </c>
      <c r="J2580" s="311"/>
      <c r="K2580" s="311"/>
      <c r="L2580" s="306"/>
      <c r="M2580" s="161"/>
      <c r="N2580" s="161"/>
      <c r="O2580" s="155"/>
      <c r="P2580" s="155"/>
      <c r="Q2580" s="155"/>
      <c r="R2580" s="155"/>
      <c r="S2580" s="155"/>
      <c r="T2580" s="155"/>
      <c r="U2580" s="155"/>
      <c r="V2580" s="161"/>
      <c r="W2580" s="174"/>
      <c r="X2580" s="175"/>
      <c r="Y2580" s="511"/>
      <c r="Z2580" s="139"/>
    </row>
    <row r="2581" spans="1:26" ht="15" customHeight="1">
      <c r="A2581" s="160"/>
      <c r="B2581" s="160"/>
      <c r="C2581" s="158" t="s">
        <v>10130</v>
      </c>
      <c r="D2581" s="172" t="s">
        <v>2</v>
      </c>
      <c r="E2581" s="172" t="s">
        <v>12505</v>
      </c>
      <c r="F2581" s="172">
        <v>1</v>
      </c>
      <c r="G2581" s="172">
        <v>1</v>
      </c>
      <c r="H2581" s="140" t="s">
        <v>9425</v>
      </c>
      <c r="I2581" s="155" t="s">
        <v>12506</v>
      </c>
      <c r="J2581" s="311"/>
      <c r="K2581" s="311"/>
      <c r="L2581" s="306"/>
      <c r="M2581" s="161"/>
      <c r="N2581" s="161"/>
      <c r="O2581" s="155"/>
      <c r="P2581" s="155"/>
      <c r="Q2581" s="155"/>
      <c r="R2581" s="155"/>
      <c r="S2581" s="155"/>
      <c r="T2581" s="155"/>
      <c r="U2581" s="155"/>
      <c r="V2581" s="161"/>
      <c r="W2581" s="174"/>
      <c r="X2581" s="175"/>
      <c r="Y2581" s="511"/>
      <c r="Z2581" s="139"/>
    </row>
    <row r="2582" spans="1:26" ht="15" customHeight="1">
      <c r="A2582" s="160"/>
      <c r="B2582" s="160"/>
      <c r="C2582" s="158" t="s">
        <v>10130</v>
      </c>
      <c r="D2582" s="172" t="s">
        <v>2</v>
      </c>
      <c r="E2582" s="172" t="s">
        <v>12505</v>
      </c>
      <c r="F2582" s="172">
        <v>1</v>
      </c>
      <c r="G2582" s="172">
        <v>1</v>
      </c>
      <c r="H2582" s="140" t="s">
        <v>9426</v>
      </c>
      <c r="I2582" s="155" t="s">
        <v>12506</v>
      </c>
      <c r="J2582" s="311"/>
      <c r="K2582" s="311"/>
      <c r="L2582" s="306"/>
      <c r="M2582" s="161"/>
      <c r="N2582" s="161"/>
      <c r="O2582" s="155"/>
      <c r="P2582" s="155"/>
      <c r="Q2582" s="155"/>
      <c r="R2582" s="155"/>
      <c r="S2582" s="155"/>
      <c r="T2582" s="155"/>
      <c r="U2582" s="155"/>
      <c r="V2582" s="161"/>
      <c r="W2582" s="174"/>
      <c r="X2582" s="175"/>
      <c r="Y2582" s="511"/>
      <c r="Z2582" s="139"/>
    </row>
    <row r="2583" spans="1:26" ht="15" customHeight="1">
      <c r="A2583" s="160"/>
      <c r="B2583" s="160"/>
      <c r="C2583" s="158" t="s">
        <v>10130</v>
      </c>
      <c r="D2583" s="172" t="s">
        <v>2</v>
      </c>
      <c r="E2583" s="172" t="s">
        <v>12505</v>
      </c>
      <c r="F2583" s="172">
        <v>1</v>
      </c>
      <c r="G2583" s="172">
        <v>1</v>
      </c>
      <c r="H2583" s="140" t="s">
        <v>9427</v>
      </c>
      <c r="I2583" s="155" t="s">
        <v>12506</v>
      </c>
      <c r="J2583" s="311"/>
      <c r="K2583" s="311"/>
      <c r="L2583" s="306"/>
      <c r="M2583" s="161"/>
      <c r="N2583" s="161"/>
      <c r="O2583" s="155"/>
      <c r="P2583" s="155"/>
      <c r="Q2583" s="155"/>
      <c r="R2583" s="155"/>
      <c r="S2583" s="155"/>
      <c r="T2583" s="155"/>
      <c r="U2583" s="155"/>
      <c r="V2583" s="161"/>
      <c r="W2583" s="174"/>
      <c r="X2583" s="175"/>
      <c r="Y2583" s="511"/>
      <c r="Z2583" s="139"/>
    </row>
    <row r="2584" spans="1:26" ht="15" customHeight="1">
      <c r="A2584" s="160"/>
      <c r="B2584" s="160"/>
      <c r="C2584" s="158" t="s">
        <v>10130</v>
      </c>
      <c r="D2584" s="172" t="s">
        <v>2</v>
      </c>
      <c r="E2584" s="172" t="s">
        <v>12505</v>
      </c>
      <c r="F2584" s="172">
        <v>1</v>
      </c>
      <c r="G2584" s="172">
        <v>1</v>
      </c>
      <c r="H2584" s="140" t="s">
        <v>9428</v>
      </c>
      <c r="I2584" s="155" t="s">
        <v>12506</v>
      </c>
      <c r="J2584" s="311"/>
      <c r="K2584" s="311"/>
      <c r="L2584" s="306"/>
      <c r="M2584" s="161"/>
      <c r="N2584" s="161"/>
      <c r="O2584" s="155"/>
      <c r="P2584" s="155"/>
      <c r="Q2584" s="155"/>
      <c r="R2584" s="155"/>
      <c r="S2584" s="155"/>
      <c r="T2584" s="155"/>
      <c r="U2584" s="155"/>
      <c r="V2584" s="161"/>
      <c r="W2584" s="174"/>
      <c r="X2584" s="175"/>
      <c r="Y2584" s="511"/>
      <c r="Z2584" s="139"/>
    </row>
    <row r="2585" spans="1:26" ht="15" customHeight="1">
      <c r="A2585" s="160"/>
      <c r="B2585" s="160"/>
      <c r="C2585" s="158" t="s">
        <v>10130</v>
      </c>
      <c r="D2585" s="172" t="s">
        <v>2</v>
      </c>
      <c r="E2585" s="172" t="s">
        <v>12505</v>
      </c>
      <c r="F2585" s="172">
        <v>1</v>
      </c>
      <c r="G2585" s="172">
        <v>1</v>
      </c>
      <c r="H2585" s="140" t="s">
        <v>9429</v>
      </c>
      <c r="I2585" s="155" t="s">
        <v>12506</v>
      </c>
      <c r="J2585" s="311"/>
      <c r="K2585" s="311"/>
      <c r="L2585" s="306"/>
      <c r="M2585" s="161"/>
      <c r="N2585" s="161"/>
      <c r="O2585" s="155"/>
      <c r="P2585" s="155"/>
      <c r="Q2585" s="155"/>
      <c r="R2585" s="155"/>
      <c r="S2585" s="155"/>
      <c r="T2585" s="155"/>
      <c r="U2585" s="155"/>
      <c r="V2585" s="161"/>
      <c r="W2585" s="174"/>
      <c r="X2585" s="175"/>
      <c r="Y2585" s="511"/>
      <c r="Z2585" s="139"/>
    </row>
    <row r="2586" spans="1:26" ht="15" customHeight="1">
      <c r="A2586" s="160"/>
      <c r="B2586" s="160"/>
      <c r="C2586" s="158" t="s">
        <v>10130</v>
      </c>
      <c r="D2586" s="172" t="s">
        <v>2</v>
      </c>
      <c r="E2586" s="172" t="s">
        <v>12505</v>
      </c>
      <c r="F2586" s="172">
        <v>1</v>
      </c>
      <c r="G2586" s="172">
        <v>1</v>
      </c>
      <c r="H2586" s="140" t="s">
        <v>9430</v>
      </c>
      <c r="I2586" s="155" t="s">
        <v>12506</v>
      </c>
      <c r="J2586" s="311"/>
      <c r="K2586" s="311"/>
      <c r="L2586" s="306"/>
      <c r="M2586" s="161"/>
      <c r="N2586" s="161"/>
      <c r="O2586" s="155"/>
      <c r="P2586" s="155"/>
      <c r="Q2586" s="155"/>
      <c r="R2586" s="155"/>
      <c r="S2586" s="155"/>
      <c r="T2586" s="155"/>
      <c r="U2586" s="155"/>
      <c r="V2586" s="161"/>
      <c r="W2586" s="174"/>
      <c r="X2586" s="175"/>
      <c r="Y2586" s="511"/>
      <c r="Z2586" s="139"/>
    </row>
    <row r="2587" spans="1:26" ht="15" customHeight="1">
      <c r="A2587" s="160"/>
      <c r="B2587" s="160"/>
      <c r="C2587" s="158" t="s">
        <v>10130</v>
      </c>
      <c r="D2587" s="172" t="s">
        <v>2</v>
      </c>
      <c r="E2587" s="172" t="s">
        <v>12505</v>
      </c>
      <c r="F2587" s="172">
        <v>1</v>
      </c>
      <c r="G2587" s="172">
        <v>1</v>
      </c>
      <c r="H2587" s="140" t="s">
        <v>9431</v>
      </c>
      <c r="I2587" s="155" t="s">
        <v>12506</v>
      </c>
      <c r="J2587" s="311"/>
      <c r="K2587" s="311"/>
      <c r="L2587" s="306"/>
      <c r="M2587" s="161"/>
      <c r="N2587" s="161"/>
      <c r="O2587" s="155"/>
      <c r="P2587" s="155"/>
      <c r="Q2587" s="155"/>
      <c r="R2587" s="155"/>
      <c r="S2587" s="155"/>
      <c r="T2587" s="155"/>
      <c r="U2587" s="155"/>
      <c r="V2587" s="161"/>
      <c r="W2587" s="174"/>
      <c r="X2587" s="175"/>
      <c r="Y2587" s="511"/>
      <c r="Z2587" s="139"/>
    </row>
    <row r="2588" spans="1:26" ht="15" customHeight="1">
      <c r="A2588" s="160"/>
      <c r="B2588" s="160"/>
      <c r="C2588" s="158" t="s">
        <v>10130</v>
      </c>
      <c r="D2588" s="172" t="s">
        <v>2</v>
      </c>
      <c r="E2588" s="172" t="s">
        <v>12505</v>
      </c>
      <c r="F2588" s="172">
        <v>1</v>
      </c>
      <c r="G2588" s="172">
        <v>1</v>
      </c>
      <c r="H2588" s="140" t="s">
        <v>9432</v>
      </c>
      <c r="I2588" s="155" t="s">
        <v>12506</v>
      </c>
      <c r="J2588" s="311"/>
      <c r="K2588" s="311"/>
      <c r="L2588" s="306"/>
      <c r="M2588" s="161"/>
      <c r="N2588" s="161"/>
      <c r="O2588" s="155"/>
      <c r="P2588" s="155"/>
      <c r="Q2588" s="155"/>
      <c r="R2588" s="155"/>
      <c r="S2588" s="155"/>
      <c r="T2588" s="155"/>
      <c r="U2588" s="155"/>
      <c r="V2588" s="161"/>
      <c r="W2588" s="174"/>
      <c r="X2588" s="175"/>
      <c r="Y2588" s="511"/>
      <c r="Z2588" s="139"/>
    </row>
    <row r="2589" spans="1:26" ht="15" customHeight="1">
      <c r="A2589" s="160"/>
      <c r="B2589" s="160"/>
      <c r="C2589" s="158" t="s">
        <v>10130</v>
      </c>
      <c r="D2589" s="172" t="s">
        <v>2</v>
      </c>
      <c r="E2589" s="172" t="s">
        <v>12505</v>
      </c>
      <c r="F2589" s="172">
        <v>1</v>
      </c>
      <c r="G2589" s="172">
        <v>1</v>
      </c>
      <c r="H2589" s="140" t="s">
        <v>9433</v>
      </c>
      <c r="I2589" s="155" t="s">
        <v>12506</v>
      </c>
      <c r="J2589" s="311"/>
      <c r="K2589" s="311"/>
      <c r="L2589" s="306"/>
      <c r="M2589" s="161"/>
      <c r="N2589" s="161"/>
      <c r="O2589" s="155"/>
      <c r="P2589" s="155"/>
      <c r="Q2589" s="155"/>
      <c r="R2589" s="155"/>
      <c r="S2589" s="155"/>
      <c r="T2589" s="155"/>
      <c r="U2589" s="155"/>
      <c r="V2589" s="161"/>
      <c r="W2589" s="174"/>
      <c r="X2589" s="175"/>
      <c r="Y2589" s="511"/>
      <c r="Z2589" s="139"/>
    </row>
    <row r="2590" spans="1:26" ht="15" customHeight="1">
      <c r="A2590" s="160"/>
      <c r="B2590" s="160"/>
      <c r="C2590" s="158" t="s">
        <v>10130</v>
      </c>
      <c r="D2590" s="172" t="s">
        <v>2</v>
      </c>
      <c r="E2590" s="172" t="s">
        <v>12505</v>
      </c>
      <c r="F2590" s="172">
        <v>1</v>
      </c>
      <c r="G2590" s="172">
        <v>1</v>
      </c>
      <c r="H2590" s="140" t="s">
        <v>9434</v>
      </c>
      <c r="I2590" s="155" t="s">
        <v>12506</v>
      </c>
      <c r="J2590" s="311"/>
      <c r="K2590" s="311"/>
      <c r="L2590" s="306"/>
      <c r="M2590" s="161"/>
      <c r="N2590" s="161"/>
      <c r="O2590" s="155"/>
      <c r="P2590" s="155"/>
      <c r="Q2590" s="155"/>
      <c r="R2590" s="155"/>
      <c r="S2590" s="155"/>
      <c r="T2590" s="155"/>
      <c r="U2590" s="155"/>
      <c r="V2590" s="161"/>
      <c r="W2590" s="174"/>
      <c r="X2590" s="175"/>
      <c r="Y2590" s="511"/>
      <c r="Z2590" s="139"/>
    </row>
    <row r="2591" spans="1:26" ht="15" customHeight="1">
      <c r="A2591" s="160"/>
      <c r="B2591" s="160"/>
      <c r="C2591" s="158" t="s">
        <v>10130</v>
      </c>
      <c r="D2591" s="172" t="s">
        <v>2</v>
      </c>
      <c r="E2591" s="172" t="s">
        <v>12505</v>
      </c>
      <c r="F2591" s="172">
        <v>1</v>
      </c>
      <c r="G2591" s="172">
        <v>1</v>
      </c>
      <c r="H2591" s="140" t="s">
        <v>9435</v>
      </c>
      <c r="I2591" s="155" t="s">
        <v>12506</v>
      </c>
      <c r="J2591" s="311"/>
      <c r="K2591" s="311"/>
      <c r="L2591" s="306"/>
      <c r="M2591" s="161"/>
      <c r="N2591" s="161"/>
      <c r="O2591" s="155"/>
      <c r="P2591" s="155"/>
      <c r="Q2591" s="155"/>
      <c r="R2591" s="155"/>
      <c r="S2591" s="155"/>
      <c r="T2591" s="155"/>
      <c r="U2591" s="155"/>
      <c r="V2591" s="161"/>
      <c r="W2591" s="174"/>
      <c r="X2591" s="175"/>
      <c r="Y2591" s="511"/>
      <c r="Z2591" s="139"/>
    </row>
    <row r="2592" spans="1:26" ht="15" customHeight="1">
      <c r="A2592" s="160"/>
      <c r="B2592" s="160"/>
      <c r="C2592" s="158" t="s">
        <v>10130</v>
      </c>
      <c r="D2592" s="172" t="s">
        <v>2</v>
      </c>
      <c r="E2592" s="172" t="s">
        <v>12505</v>
      </c>
      <c r="F2592" s="172">
        <v>1</v>
      </c>
      <c r="G2592" s="172">
        <v>1</v>
      </c>
      <c r="H2592" s="140" t="s">
        <v>9436</v>
      </c>
      <c r="I2592" s="155" t="s">
        <v>12506</v>
      </c>
      <c r="J2592" s="311"/>
      <c r="K2592" s="311"/>
      <c r="L2592" s="306"/>
      <c r="M2592" s="161"/>
      <c r="N2592" s="161"/>
      <c r="O2592" s="155"/>
      <c r="P2592" s="155"/>
      <c r="Q2592" s="155"/>
      <c r="R2592" s="155"/>
      <c r="S2592" s="155"/>
      <c r="T2592" s="155"/>
      <c r="U2592" s="155"/>
      <c r="V2592" s="161"/>
      <c r="W2592" s="174"/>
      <c r="X2592" s="175"/>
      <c r="Y2592" s="511"/>
      <c r="Z2592" s="139"/>
    </row>
    <row r="2593" spans="1:26" ht="15" customHeight="1">
      <c r="A2593" s="160"/>
      <c r="B2593" s="160"/>
      <c r="C2593" s="158" t="s">
        <v>10130</v>
      </c>
      <c r="D2593" s="172" t="s">
        <v>2</v>
      </c>
      <c r="E2593" s="172" t="s">
        <v>12505</v>
      </c>
      <c r="F2593" s="172">
        <v>1</v>
      </c>
      <c r="G2593" s="172">
        <v>1</v>
      </c>
      <c r="H2593" s="140" t="s">
        <v>9437</v>
      </c>
      <c r="I2593" s="155" t="s">
        <v>12506</v>
      </c>
      <c r="J2593" s="311"/>
      <c r="K2593" s="311"/>
      <c r="L2593" s="306"/>
      <c r="M2593" s="161"/>
      <c r="N2593" s="161"/>
      <c r="O2593" s="155"/>
      <c r="P2593" s="155"/>
      <c r="Q2593" s="155"/>
      <c r="R2593" s="155"/>
      <c r="S2593" s="155"/>
      <c r="T2593" s="155"/>
      <c r="U2593" s="155"/>
      <c r="V2593" s="161"/>
      <c r="W2593" s="174"/>
      <c r="X2593" s="175"/>
      <c r="Y2593" s="511"/>
      <c r="Z2593" s="139"/>
    </row>
    <row r="2594" spans="1:26" ht="15" customHeight="1">
      <c r="A2594" s="160"/>
      <c r="B2594" s="160"/>
      <c r="C2594" s="158" t="s">
        <v>10130</v>
      </c>
      <c r="D2594" s="172" t="s">
        <v>2</v>
      </c>
      <c r="E2594" s="172" t="s">
        <v>12505</v>
      </c>
      <c r="F2594" s="172">
        <v>1</v>
      </c>
      <c r="G2594" s="172">
        <v>1</v>
      </c>
      <c r="H2594" s="140" t="s">
        <v>9438</v>
      </c>
      <c r="I2594" s="155" t="s">
        <v>12506</v>
      </c>
      <c r="J2594" s="311"/>
      <c r="K2594" s="311"/>
      <c r="L2594" s="306"/>
      <c r="M2594" s="161"/>
      <c r="N2594" s="161"/>
      <c r="O2594" s="155"/>
      <c r="P2594" s="155"/>
      <c r="Q2594" s="155"/>
      <c r="R2594" s="155"/>
      <c r="S2594" s="155"/>
      <c r="T2594" s="155"/>
      <c r="U2594" s="155"/>
      <c r="V2594" s="161"/>
      <c r="W2594" s="174"/>
      <c r="X2594" s="175"/>
      <c r="Y2594" s="511"/>
      <c r="Z2594" s="139"/>
    </row>
    <row r="2595" spans="1:26" ht="15" customHeight="1">
      <c r="A2595" s="160"/>
      <c r="B2595" s="160"/>
      <c r="C2595" s="158" t="s">
        <v>10130</v>
      </c>
      <c r="D2595" s="172" t="s">
        <v>2</v>
      </c>
      <c r="E2595" s="172" t="s">
        <v>12505</v>
      </c>
      <c r="F2595" s="172">
        <v>1</v>
      </c>
      <c r="G2595" s="172">
        <v>1</v>
      </c>
      <c r="H2595" s="140" t="s">
        <v>9439</v>
      </c>
      <c r="I2595" s="155" t="s">
        <v>12506</v>
      </c>
      <c r="J2595" s="311"/>
      <c r="K2595" s="311"/>
      <c r="L2595" s="306"/>
      <c r="M2595" s="161"/>
      <c r="N2595" s="161"/>
      <c r="O2595" s="155"/>
      <c r="P2595" s="155"/>
      <c r="Q2595" s="155"/>
      <c r="R2595" s="155"/>
      <c r="S2595" s="155"/>
      <c r="T2595" s="155"/>
      <c r="U2595" s="155"/>
      <c r="V2595" s="161"/>
      <c r="W2595" s="174"/>
      <c r="X2595" s="175"/>
      <c r="Y2595" s="511"/>
      <c r="Z2595" s="139"/>
    </row>
    <row r="2596" spans="1:26" ht="15" customHeight="1">
      <c r="A2596" s="160"/>
      <c r="B2596" s="160"/>
      <c r="C2596" s="158" t="s">
        <v>10130</v>
      </c>
      <c r="D2596" s="172" t="s">
        <v>2</v>
      </c>
      <c r="E2596" s="172" t="s">
        <v>12505</v>
      </c>
      <c r="F2596" s="172">
        <v>1</v>
      </c>
      <c r="G2596" s="172">
        <v>1</v>
      </c>
      <c r="H2596" s="140" t="s">
        <v>9440</v>
      </c>
      <c r="I2596" s="155" t="s">
        <v>12506</v>
      </c>
      <c r="J2596" s="311"/>
      <c r="K2596" s="311"/>
      <c r="L2596" s="306"/>
      <c r="M2596" s="161"/>
      <c r="N2596" s="161"/>
      <c r="O2596" s="155"/>
      <c r="P2596" s="155"/>
      <c r="Q2596" s="155"/>
      <c r="R2596" s="155"/>
      <c r="S2596" s="155"/>
      <c r="T2596" s="155"/>
      <c r="U2596" s="155"/>
      <c r="V2596" s="161"/>
      <c r="W2596" s="174"/>
      <c r="X2596" s="175"/>
      <c r="Y2596" s="511"/>
      <c r="Z2596" s="139"/>
    </row>
    <row r="2597" spans="1:26" ht="15" customHeight="1">
      <c r="A2597" s="160"/>
      <c r="B2597" s="160"/>
      <c r="C2597" s="158" t="s">
        <v>10130</v>
      </c>
      <c r="D2597" s="172" t="s">
        <v>2</v>
      </c>
      <c r="E2597" s="172" t="s">
        <v>12505</v>
      </c>
      <c r="F2597" s="172">
        <v>1</v>
      </c>
      <c r="G2597" s="172">
        <v>1</v>
      </c>
      <c r="H2597" s="140" t="s">
        <v>9441</v>
      </c>
      <c r="I2597" s="155" t="s">
        <v>12506</v>
      </c>
      <c r="J2597" s="311"/>
      <c r="K2597" s="311"/>
      <c r="L2597" s="306"/>
      <c r="M2597" s="161"/>
      <c r="N2597" s="161"/>
      <c r="O2597" s="155"/>
      <c r="P2597" s="155"/>
      <c r="Q2597" s="155"/>
      <c r="R2597" s="155"/>
      <c r="S2597" s="155"/>
      <c r="T2597" s="155"/>
      <c r="U2597" s="155"/>
      <c r="V2597" s="161"/>
      <c r="W2597" s="174"/>
      <c r="X2597" s="175"/>
      <c r="Y2597" s="511"/>
      <c r="Z2597" s="139"/>
    </row>
    <row r="2598" spans="1:26" ht="15" customHeight="1">
      <c r="A2598" s="160"/>
      <c r="B2598" s="160"/>
      <c r="C2598" s="158" t="s">
        <v>10130</v>
      </c>
      <c r="D2598" s="172" t="s">
        <v>2</v>
      </c>
      <c r="E2598" s="172" t="s">
        <v>12505</v>
      </c>
      <c r="F2598" s="172">
        <v>1</v>
      </c>
      <c r="G2598" s="172">
        <v>1</v>
      </c>
      <c r="H2598" s="140" t="s">
        <v>9442</v>
      </c>
      <c r="I2598" s="155" t="s">
        <v>12506</v>
      </c>
      <c r="J2598" s="311"/>
      <c r="K2598" s="311"/>
      <c r="L2598" s="306"/>
      <c r="M2598" s="161"/>
      <c r="N2598" s="161"/>
      <c r="O2598" s="155"/>
      <c r="P2598" s="155"/>
      <c r="Q2598" s="155"/>
      <c r="R2598" s="155"/>
      <c r="S2598" s="155"/>
      <c r="T2598" s="155"/>
      <c r="U2598" s="155"/>
      <c r="V2598" s="161"/>
      <c r="W2598" s="174"/>
      <c r="X2598" s="175"/>
      <c r="Y2598" s="511"/>
      <c r="Z2598" s="139"/>
    </row>
    <row r="2599" spans="1:26" ht="15" customHeight="1">
      <c r="A2599" s="160"/>
      <c r="B2599" s="160"/>
      <c r="C2599" s="158" t="s">
        <v>10130</v>
      </c>
      <c r="D2599" s="172" t="s">
        <v>2</v>
      </c>
      <c r="E2599" s="172" t="s">
        <v>12505</v>
      </c>
      <c r="F2599" s="172">
        <v>1</v>
      </c>
      <c r="G2599" s="172">
        <v>1</v>
      </c>
      <c r="H2599" s="140" t="s">
        <v>9443</v>
      </c>
      <c r="I2599" s="155" t="s">
        <v>12506</v>
      </c>
      <c r="J2599" s="311"/>
      <c r="K2599" s="311"/>
      <c r="L2599" s="306"/>
      <c r="M2599" s="161"/>
      <c r="N2599" s="161"/>
      <c r="O2599" s="155"/>
      <c r="P2599" s="155"/>
      <c r="Q2599" s="155"/>
      <c r="R2599" s="155"/>
      <c r="S2599" s="155"/>
      <c r="T2599" s="155"/>
      <c r="U2599" s="155"/>
      <c r="V2599" s="161"/>
      <c r="W2599" s="174"/>
      <c r="X2599" s="175"/>
      <c r="Y2599" s="511"/>
      <c r="Z2599" s="139"/>
    </row>
    <row r="2600" spans="1:26" ht="15" customHeight="1">
      <c r="A2600" s="160"/>
      <c r="B2600" s="160"/>
      <c r="C2600" s="158" t="s">
        <v>10130</v>
      </c>
      <c r="D2600" s="172" t="s">
        <v>2</v>
      </c>
      <c r="E2600" s="172" t="s">
        <v>12505</v>
      </c>
      <c r="F2600" s="172">
        <v>1</v>
      </c>
      <c r="G2600" s="172">
        <v>1</v>
      </c>
      <c r="H2600" s="140" t="s">
        <v>9444</v>
      </c>
      <c r="I2600" s="155" t="s">
        <v>12506</v>
      </c>
      <c r="J2600" s="311"/>
      <c r="K2600" s="311"/>
      <c r="L2600" s="306"/>
      <c r="M2600" s="161"/>
      <c r="N2600" s="161"/>
      <c r="O2600" s="155"/>
      <c r="P2600" s="155"/>
      <c r="Q2600" s="155"/>
      <c r="R2600" s="155"/>
      <c r="S2600" s="155"/>
      <c r="T2600" s="155"/>
      <c r="U2600" s="155"/>
      <c r="V2600" s="161"/>
      <c r="W2600" s="174"/>
      <c r="X2600" s="175"/>
      <c r="Y2600" s="511"/>
      <c r="Z2600" s="139"/>
    </row>
    <row r="2601" spans="1:26" ht="15" customHeight="1">
      <c r="A2601" s="160"/>
      <c r="B2601" s="160"/>
      <c r="C2601" s="158" t="s">
        <v>10130</v>
      </c>
      <c r="D2601" s="172" t="s">
        <v>2</v>
      </c>
      <c r="E2601" s="172" t="s">
        <v>12505</v>
      </c>
      <c r="F2601" s="172">
        <v>1</v>
      </c>
      <c r="G2601" s="172">
        <v>1</v>
      </c>
      <c r="H2601" s="140" t="s">
        <v>9445</v>
      </c>
      <c r="I2601" s="155" t="s">
        <v>12506</v>
      </c>
      <c r="J2601" s="311"/>
      <c r="K2601" s="311"/>
      <c r="L2601" s="306"/>
      <c r="M2601" s="161"/>
      <c r="N2601" s="161"/>
      <c r="O2601" s="155"/>
      <c r="P2601" s="155"/>
      <c r="Q2601" s="155"/>
      <c r="R2601" s="155"/>
      <c r="S2601" s="155"/>
      <c r="T2601" s="155"/>
      <c r="U2601" s="155"/>
      <c r="V2601" s="161"/>
      <c r="W2601" s="174"/>
      <c r="X2601" s="175"/>
      <c r="Y2601" s="511"/>
      <c r="Z2601" s="139"/>
    </row>
    <row r="2602" spans="1:26" ht="15" customHeight="1">
      <c r="A2602" s="160"/>
      <c r="B2602" s="160"/>
      <c r="C2602" s="158" t="s">
        <v>10130</v>
      </c>
      <c r="D2602" s="172" t="s">
        <v>2</v>
      </c>
      <c r="E2602" s="172" t="s">
        <v>12505</v>
      </c>
      <c r="F2602" s="172">
        <v>1</v>
      </c>
      <c r="G2602" s="172">
        <v>1</v>
      </c>
      <c r="H2602" s="140" t="s">
        <v>9446</v>
      </c>
      <c r="I2602" s="155" t="s">
        <v>12506</v>
      </c>
      <c r="J2602" s="311"/>
      <c r="K2602" s="311"/>
      <c r="L2602" s="306"/>
      <c r="M2602" s="161"/>
      <c r="N2602" s="161"/>
      <c r="O2602" s="155"/>
      <c r="P2602" s="155"/>
      <c r="Q2602" s="155"/>
      <c r="R2602" s="155"/>
      <c r="S2602" s="155"/>
      <c r="T2602" s="155"/>
      <c r="U2602" s="155"/>
      <c r="V2602" s="161"/>
      <c r="W2602" s="174"/>
      <c r="X2602" s="175"/>
      <c r="Y2602" s="511"/>
      <c r="Z2602" s="139"/>
    </row>
    <row r="2603" spans="1:26" ht="15" customHeight="1">
      <c r="A2603" s="160"/>
      <c r="B2603" s="160"/>
      <c r="C2603" s="158" t="s">
        <v>10130</v>
      </c>
      <c r="D2603" s="172" t="s">
        <v>2</v>
      </c>
      <c r="E2603" s="172" t="s">
        <v>12505</v>
      </c>
      <c r="F2603" s="172">
        <v>1</v>
      </c>
      <c r="G2603" s="172">
        <v>1</v>
      </c>
      <c r="H2603" s="140" t="s">
        <v>9447</v>
      </c>
      <c r="I2603" s="155" t="s">
        <v>12506</v>
      </c>
      <c r="J2603" s="311"/>
      <c r="K2603" s="311"/>
      <c r="L2603" s="306"/>
      <c r="M2603" s="161"/>
      <c r="N2603" s="161"/>
      <c r="O2603" s="155"/>
      <c r="P2603" s="155"/>
      <c r="Q2603" s="155"/>
      <c r="R2603" s="155"/>
      <c r="S2603" s="155"/>
      <c r="T2603" s="155"/>
      <c r="U2603" s="155"/>
      <c r="V2603" s="161"/>
      <c r="W2603" s="174"/>
      <c r="X2603" s="175"/>
      <c r="Y2603" s="511"/>
      <c r="Z2603" s="139"/>
    </row>
    <row r="2604" spans="1:26" ht="15" customHeight="1">
      <c r="A2604" s="160"/>
      <c r="B2604" s="160"/>
      <c r="C2604" s="158" t="s">
        <v>10130</v>
      </c>
      <c r="D2604" s="172" t="s">
        <v>2</v>
      </c>
      <c r="E2604" s="172" t="s">
        <v>12505</v>
      </c>
      <c r="F2604" s="172">
        <v>1</v>
      </c>
      <c r="G2604" s="172">
        <v>1</v>
      </c>
      <c r="H2604" s="140" t="s">
        <v>9448</v>
      </c>
      <c r="I2604" s="155" t="s">
        <v>12506</v>
      </c>
      <c r="J2604" s="311"/>
      <c r="K2604" s="311"/>
      <c r="L2604" s="306"/>
      <c r="M2604" s="161"/>
      <c r="N2604" s="161"/>
      <c r="O2604" s="155"/>
      <c r="P2604" s="155"/>
      <c r="Q2604" s="155"/>
      <c r="R2604" s="155"/>
      <c r="S2604" s="155"/>
      <c r="T2604" s="155"/>
      <c r="U2604" s="155"/>
      <c r="V2604" s="161"/>
      <c r="W2604" s="174"/>
      <c r="X2604" s="175"/>
      <c r="Y2604" s="511"/>
      <c r="Z2604" s="139"/>
    </row>
    <row r="2605" spans="1:26" ht="15" customHeight="1">
      <c r="A2605" s="160"/>
      <c r="B2605" s="160"/>
      <c r="C2605" s="158" t="s">
        <v>10130</v>
      </c>
      <c r="D2605" s="172" t="s">
        <v>2</v>
      </c>
      <c r="E2605" s="172" t="s">
        <v>12505</v>
      </c>
      <c r="F2605" s="172">
        <v>1</v>
      </c>
      <c r="G2605" s="172">
        <v>1</v>
      </c>
      <c r="H2605" s="140" t="s">
        <v>9449</v>
      </c>
      <c r="I2605" s="155" t="s">
        <v>12506</v>
      </c>
      <c r="J2605" s="311"/>
      <c r="K2605" s="311"/>
      <c r="L2605" s="306"/>
      <c r="M2605" s="161"/>
      <c r="N2605" s="161"/>
      <c r="O2605" s="155"/>
      <c r="P2605" s="155"/>
      <c r="Q2605" s="155"/>
      <c r="R2605" s="155"/>
      <c r="S2605" s="155"/>
      <c r="T2605" s="155"/>
      <c r="U2605" s="155"/>
      <c r="V2605" s="161"/>
      <c r="W2605" s="174"/>
      <c r="X2605" s="175"/>
      <c r="Y2605" s="511"/>
      <c r="Z2605" s="139"/>
    </row>
    <row r="2606" spans="1:26" ht="15" customHeight="1">
      <c r="A2606" s="160"/>
      <c r="B2606" s="160"/>
      <c r="C2606" s="158" t="s">
        <v>10130</v>
      </c>
      <c r="D2606" s="172" t="s">
        <v>2</v>
      </c>
      <c r="E2606" s="172" t="s">
        <v>12505</v>
      </c>
      <c r="F2606" s="172">
        <v>1</v>
      </c>
      <c r="G2606" s="172">
        <v>1</v>
      </c>
      <c r="H2606" s="140" t="s">
        <v>9450</v>
      </c>
      <c r="I2606" s="155" t="s">
        <v>12506</v>
      </c>
      <c r="J2606" s="311"/>
      <c r="K2606" s="311"/>
      <c r="L2606" s="306"/>
      <c r="M2606" s="161"/>
      <c r="N2606" s="161"/>
      <c r="O2606" s="155"/>
      <c r="P2606" s="155"/>
      <c r="Q2606" s="155"/>
      <c r="R2606" s="155"/>
      <c r="S2606" s="155"/>
      <c r="T2606" s="155"/>
      <c r="U2606" s="155"/>
      <c r="V2606" s="161"/>
      <c r="W2606" s="174"/>
      <c r="X2606" s="175"/>
      <c r="Y2606" s="511"/>
      <c r="Z2606" s="139"/>
    </row>
    <row r="2607" spans="1:26" ht="15" customHeight="1">
      <c r="A2607" s="160"/>
      <c r="B2607" s="160"/>
      <c r="C2607" s="158" t="s">
        <v>10130</v>
      </c>
      <c r="D2607" s="172" t="s">
        <v>2</v>
      </c>
      <c r="E2607" s="172" t="s">
        <v>12505</v>
      </c>
      <c r="F2607" s="172">
        <v>1</v>
      </c>
      <c r="G2607" s="172">
        <v>1</v>
      </c>
      <c r="H2607" s="140" t="s">
        <v>9451</v>
      </c>
      <c r="I2607" s="155" t="s">
        <v>12506</v>
      </c>
      <c r="J2607" s="311"/>
      <c r="K2607" s="311"/>
      <c r="L2607" s="306"/>
      <c r="M2607" s="161"/>
      <c r="N2607" s="161"/>
      <c r="O2607" s="155"/>
      <c r="P2607" s="155"/>
      <c r="Q2607" s="155"/>
      <c r="R2607" s="155"/>
      <c r="S2607" s="155"/>
      <c r="T2607" s="155"/>
      <c r="U2607" s="155"/>
      <c r="V2607" s="161"/>
      <c r="W2607" s="174"/>
      <c r="X2607" s="175"/>
      <c r="Y2607" s="511"/>
      <c r="Z2607" s="139"/>
    </row>
    <row r="2608" spans="1:26" ht="15" customHeight="1">
      <c r="A2608" s="160"/>
      <c r="B2608" s="160"/>
      <c r="C2608" s="158" t="s">
        <v>10130</v>
      </c>
      <c r="D2608" s="172" t="s">
        <v>2</v>
      </c>
      <c r="E2608" s="172" t="s">
        <v>12505</v>
      </c>
      <c r="F2608" s="172">
        <v>1</v>
      </c>
      <c r="G2608" s="172">
        <v>1</v>
      </c>
      <c r="H2608" s="140" t="s">
        <v>9452</v>
      </c>
      <c r="I2608" s="155" t="s">
        <v>12506</v>
      </c>
      <c r="J2608" s="311"/>
      <c r="K2608" s="311"/>
      <c r="L2608" s="306"/>
      <c r="M2608" s="161"/>
      <c r="N2608" s="161"/>
      <c r="O2608" s="155"/>
      <c r="P2608" s="155"/>
      <c r="Q2608" s="155"/>
      <c r="R2608" s="155"/>
      <c r="S2608" s="155"/>
      <c r="T2608" s="155"/>
      <c r="U2608" s="155"/>
      <c r="V2608" s="161"/>
      <c r="W2608" s="174"/>
      <c r="X2608" s="175"/>
      <c r="Y2608" s="511"/>
      <c r="Z2608" s="139"/>
    </row>
    <row r="2609" spans="1:26" ht="15" customHeight="1">
      <c r="A2609" s="160"/>
      <c r="B2609" s="160"/>
      <c r="C2609" s="158" t="s">
        <v>10130</v>
      </c>
      <c r="D2609" s="172" t="s">
        <v>2</v>
      </c>
      <c r="E2609" s="172" t="s">
        <v>12505</v>
      </c>
      <c r="F2609" s="172">
        <v>1</v>
      </c>
      <c r="G2609" s="172">
        <v>1</v>
      </c>
      <c r="H2609" s="140" t="s">
        <v>9453</v>
      </c>
      <c r="I2609" s="155" t="s">
        <v>12506</v>
      </c>
      <c r="J2609" s="311"/>
      <c r="K2609" s="311"/>
      <c r="L2609" s="306"/>
      <c r="M2609" s="161"/>
      <c r="N2609" s="161"/>
      <c r="O2609" s="155"/>
      <c r="P2609" s="155"/>
      <c r="Q2609" s="155"/>
      <c r="R2609" s="155"/>
      <c r="S2609" s="155"/>
      <c r="T2609" s="155"/>
      <c r="U2609" s="155"/>
      <c r="V2609" s="161"/>
      <c r="W2609" s="174"/>
      <c r="X2609" s="175"/>
      <c r="Y2609" s="511"/>
      <c r="Z2609" s="139"/>
    </row>
    <row r="2610" spans="1:26" ht="15" customHeight="1">
      <c r="A2610" s="160"/>
      <c r="B2610" s="160"/>
      <c r="C2610" s="158" t="s">
        <v>10130</v>
      </c>
      <c r="D2610" s="172" t="s">
        <v>2</v>
      </c>
      <c r="E2610" s="172" t="s">
        <v>12505</v>
      </c>
      <c r="F2610" s="172">
        <v>1</v>
      </c>
      <c r="G2610" s="172">
        <v>1</v>
      </c>
      <c r="H2610" s="140" t="s">
        <v>9454</v>
      </c>
      <c r="I2610" s="155" t="s">
        <v>12506</v>
      </c>
      <c r="J2610" s="311"/>
      <c r="K2610" s="311"/>
      <c r="L2610" s="306"/>
      <c r="M2610" s="161"/>
      <c r="N2610" s="161"/>
      <c r="O2610" s="155"/>
      <c r="P2610" s="155"/>
      <c r="Q2610" s="155"/>
      <c r="R2610" s="155"/>
      <c r="S2610" s="155"/>
      <c r="T2610" s="155"/>
      <c r="U2610" s="155"/>
      <c r="V2610" s="161"/>
      <c r="W2610" s="174"/>
      <c r="X2610" s="175"/>
      <c r="Y2610" s="511"/>
      <c r="Z2610" s="139"/>
    </row>
    <row r="2611" spans="1:26" ht="15" customHeight="1">
      <c r="A2611" s="160"/>
      <c r="B2611" s="160"/>
      <c r="C2611" s="158" t="s">
        <v>10129</v>
      </c>
      <c r="D2611" s="172" t="s">
        <v>2</v>
      </c>
      <c r="E2611" s="172" t="s">
        <v>12505</v>
      </c>
      <c r="F2611" s="172">
        <v>1</v>
      </c>
      <c r="G2611" s="172">
        <v>1</v>
      </c>
      <c r="H2611" s="140" t="s">
        <v>9455</v>
      </c>
      <c r="I2611" s="155" t="s">
        <v>12506</v>
      </c>
      <c r="J2611" s="311"/>
      <c r="K2611" s="311"/>
      <c r="L2611" s="306"/>
      <c r="M2611" s="161"/>
      <c r="N2611" s="161"/>
      <c r="O2611" s="155"/>
      <c r="P2611" s="155"/>
      <c r="Q2611" s="155"/>
      <c r="R2611" s="155"/>
      <c r="S2611" s="155"/>
      <c r="T2611" s="155"/>
      <c r="U2611" s="155"/>
      <c r="V2611" s="161"/>
      <c r="W2611" s="174"/>
      <c r="X2611" s="175"/>
      <c r="Y2611" s="511"/>
      <c r="Z2611" s="139"/>
    </row>
    <row r="2612" spans="1:26" ht="15" customHeight="1">
      <c r="A2612" s="160"/>
      <c r="B2612" s="160"/>
      <c r="C2612" s="158" t="s">
        <v>10130</v>
      </c>
      <c r="D2612" s="172" t="s">
        <v>2</v>
      </c>
      <c r="E2612" s="172" t="s">
        <v>12505</v>
      </c>
      <c r="F2612" s="172">
        <v>1</v>
      </c>
      <c r="G2612" s="172">
        <v>1</v>
      </c>
      <c r="H2612" s="140" t="s">
        <v>9456</v>
      </c>
      <c r="I2612" s="155" t="s">
        <v>12506</v>
      </c>
      <c r="J2612" s="311"/>
      <c r="K2612" s="311"/>
      <c r="L2612" s="306"/>
      <c r="M2612" s="161"/>
      <c r="N2612" s="161"/>
      <c r="O2612" s="155"/>
      <c r="P2612" s="155"/>
      <c r="Q2612" s="155"/>
      <c r="R2612" s="155"/>
      <c r="S2612" s="155"/>
      <c r="T2612" s="155"/>
      <c r="U2612" s="155"/>
      <c r="V2612" s="161"/>
      <c r="W2612" s="174"/>
      <c r="X2612" s="175"/>
      <c r="Y2612" s="511"/>
      <c r="Z2612" s="139"/>
    </row>
    <row r="2613" spans="1:26" ht="15" customHeight="1">
      <c r="A2613" s="160"/>
      <c r="B2613" s="160"/>
      <c r="C2613" s="158" t="s">
        <v>10130</v>
      </c>
      <c r="D2613" s="172" t="s">
        <v>2</v>
      </c>
      <c r="E2613" s="172" t="s">
        <v>12505</v>
      </c>
      <c r="F2613" s="172">
        <v>1</v>
      </c>
      <c r="G2613" s="172">
        <v>1</v>
      </c>
      <c r="H2613" s="140" t="s">
        <v>9457</v>
      </c>
      <c r="I2613" s="155" t="s">
        <v>12506</v>
      </c>
      <c r="J2613" s="311"/>
      <c r="K2613" s="311"/>
      <c r="L2613" s="306"/>
      <c r="M2613" s="161"/>
      <c r="N2613" s="161"/>
      <c r="O2613" s="155"/>
      <c r="P2613" s="155"/>
      <c r="Q2613" s="155"/>
      <c r="R2613" s="155"/>
      <c r="S2613" s="155"/>
      <c r="T2613" s="155"/>
      <c r="U2613" s="155"/>
      <c r="V2613" s="161"/>
      <c r="W2613" s="174"/>
      <c r="X2613" s="175"/>
      <c r="Y2613" s="511"/>
      <c r="Z2613" s="139"/>
    </row>
    <row r="2614" spans="1:26" ht="15" customHeight="1">
      <c r="A2614" s="160"/>
      <c r="B2614" s="160"/>
      <c r="C2614" s="158" t="s">
        <v>10130</v>
      </c>
      <c r="D2614" s="172" t="s">
        <v>2</v>
      </c>
      <c r="E2614" s="172" t="s">
        <v>12505</v>
      </c>
      <c r="F2614" s="172">
        <v>1</v>
      </c>
      <c r="G2614" s="172">
        <v>1</v>
      </c>
      <c r="H2614" s="140" t="s">
        <v>9458</v>
      </c>
      <c r="I2614" s="155" t="s">
        <v>12506</v>
      </c>
      <c r="J2614" s="311"/>
      <c r="K2614" s="311"/>
      <c r="L2614" s="306"/>
      <c r="M2614" s="161"/>
      <c r="N2614" s="161"/>
      <c r="O2614" s="155"/>
      <c r="P2614" s="155"/>
      <c r="Q2614" s="155"/>
      <c r="R2614" s="155"/>
      <c r="S2614" s="155"/>
      <c r="T2614" s="155"/>
      <c r="U2614" s="155"/>
      <c r="V2614" s="161"/>
      <c r="W2614" s="174"/>
      <c r="X2614" s="175"/>
      <c r="Y2614" s="511"/>
      <c r="Z2614" s="139"/>
    </row>
    <row r="2615" spans="1:26" ht="15" customHeight="1">
      <c r="A2615" s="160"/>
      <c r="B2615" s="160"/>
      <c r="C2615" s="158" t="s">
        <v>10130</v>
      </c>
      <c r="D2615" s="172" t="s">
        <v>2</v>
      </c>
      <c r="E2615" s="172" t="s">
        <v>12505</v>
      </c>
      <c r="F2615" s="172">
        <v>1</v>
      </c>
      <c r="G2615" s="172">
        <v>1</v>
      </c>
      <c r="H2615" s="140" t="s">
        <v>9459</v>
      </c>
      <c r="I2615" s="155" t="s">
        <v>12506</v>
      </c>
      <c r="J2615" s="311"/>
      <c r="K2615" s="311"/>
      <c r="L2615" s="306"/>
      <c r="M2615" s="161"/>
      <c r="N2615" s="161"/>
      <c r="O2615" s="155"/>
      <c r="P2615" s="155"/>
      <c r="Q2615" s="155"/>
      <c r="R2615" s="155"/>
      <c r="S2615" s="155"/>
      <c r="T2615" s="155"/>
      <c r="U2615" s="155"/>
      <c r="V2615" s="161"/>
      <c r="W2615" s="174"/>
      <c r="X2615" s="175"/>
      <c r="Y2615" s="511"/>
      <c r="Z2615" s="139"/>
    </row>
    <row r="2616" spans="1:26" ht="15" customHeight="1">
      <c r="A2616" s="160"/>
      <c r="B2616" s="160"/>
      <c r="C2616" s="158" t="s">
        <v>10130</v>
      </c>
      <c r="D2616" s="172" t="s">
        <v>2</v>
      </c>
      <c r="E2616" s="172" t="s">
        <v>12505</v>
      </c>
      <c r="F2616" s="172">
        <v>1</v>
      </c>
      <c r="G2616" s="172">
        <v>1</v>
      </c>
      <c r="H2616" s="140" t="s">
        <v>9460</v>
      </c>
      <c r="I2616" s="155" t="s">
        <v>12506</v>
      </c>
      <c r="J2616" s="311"/>
      <c r="K2616" s="311"/>
      <c r="L2616" s="306"/>
      <c r="M2616" s="161"/>
      <c r="N2616" s="161"/>
      <c r="O2616" s="155"/>
      <c r="P2616" s="155"/>
      <c r="Q2616" s="155"/>
      <c r="R2616" s="155"/>
      <c r="S2616" s="155"/>
      <c r="T2616" s="155"/>
      <c r="U2616" s="155"/>
      <c r="V2616" s="161"/>
      <c r="W2616" s="174"/>
      <c r="X2616" s="175"/>
      <c r="Y2616" s="511"/>
      <c r="Z2616" s="139"/>
    </row>
    <row r="2617" spans="1:26" ht="15" customHeight="1">
      <c r="A2617" s="160"/>
      <c r="B2617" s="160"/>
      <c r="C2617" s="158" t="s">
        <v>10130</v>
      </c>
      <c r="D2617" s="172" t="s">
        <v>2</v>
      </c>
      <c r="E2617" s="172" t="s">
        <v>12505</v>
      </c>
      <c r="F2617" s="172">
        <v>1</v>
      </c>
      <c r="G2617" s="172">
        <v>1</v>
      </c>
      <c r="H2617" s="140" t="s">
        <v>9461</v>
      </c>
      <c r="I2617" s="155" t="s">
        <v>12506</v>
      </c>
      <c r="J2617" s="311"/>
      <c r="K2617" s="311"/>
      <c r="L2617" s="306"/>
      <c r="M2617" s="161"/>
      <c r="N2617" s="161"/>
      <c r="O2617" s="155"/>
      <c r="P2617" s="155"/>
      <c r="Q2617" s="155"/>
      <c r="R2617" s="155"/>
      <c r="S2617" s="155"/>
      <c r="T2617" s="155"/>
      <c r="U2617" s="155"/>
      <c r="V2617" s="161"/>
      <c r="W2617" s="174"/>
      <c r="X2617" s="175"/>
      <c r="Y2617" s="511"/>
      <c r="Z2617" s="139"/>
    </row>
    <row r="2618" spans="1:26" ht="15" customHeight="1">
      <c r="A2618" s="160"/>
      <c r="B2618" s="160"/>
      <c r="C2618" s="158" t="s">
        <v>10130</v>
      </c>
      <c r="D2618" s="172" t="s">
        <v>2</v>
      </c>
      <c r="E2618" s="172" t="s">
        <v>12505</v>
      </c>
      <c r="F2618" s="172">
        <v>1</v>
      </c>
      <c r="G2618" s="172">
        <v>1</v>
      </c>
      <c r="H2618" s="140" t="s">
        <v>9462</v>
      </c>
      <c r="I2618" s="155" t="s">
        <v>12506</v>
      </c>
      <c r="J2618" s="311"/>
      <c r="K2618" s="311"/>
      <c r="L2618" s="306"/>
      <c r="M2618" s="161"/>
      <c r="N2618" s="161"/>
      <c r="O2618" s="155"/>
      <c r="P2618" s="155"/>
      <c r="Q2618" s="155"/>
      <c r="R2618" s="155"/>
      <c r="S2618" s="155"/>
      <c r="T2618" s="155"/>
      <c r="U2618" s="155"/>
      <c r="V2618" s="161"/>
      <c r="W2618" s="174"/>
      <c r="X2618" s="175"/>
      <c r="Y2618" s="511"/>
      <c r="Z2618" s="139"/>
    </row>
    <row r="2619" spans="1:26" ht="15" customHeight="1">
      <c r="A2619" s="160"/>
      <c r="B2619" s="160"/>
      <c r="C2619" s="158" t="s">
        <v>10130</v>
      </c>
      <c r="D2619" s="172" t="s">
        <v>2</v>
      </c>
      <c r="E2619" s="172" t="s">
        <v>12505</v>
      </c>
      <c r="F2619" s="172">
        <v>1</v>
      </c>
      <c r="G2619" s="172">
        <v>1</v>
      </c>
      <c r="H2619" s="140" t="s">
        <v>9463</v>
      </c>
      <c r="I2619" s="155" t="s">
        <v>12506</v>
      </c>
      <c r="J2619" s="311"/>
      <c r="K2619" s="311"/>
      <c r="L2619" s="306"/>
      <c r="M2619" s="161"/>
      <c r="N2619" s="161"/>
      <c r="O2619" s="155"/>
      <c r="P2619" s="155"/>
      <c r="Q2619" s="155"/>
      <c r="R2619" s="155"/>
      <c r="S2619" s="155"/>
      <c r="T2619" s="155"/>
      <c r="U2619" s="155"/>
      <c r="V2619" s="161"/>
      <c r="W2619" s="174"/>
      <c r="X2619" s="175"/>
      <c r="Y2619" s="511"/>
      <c r="Z2619" s="139"/>
    </row>
    <row r="2620" spans="1:26" ht="15" customHeight="1">
      <c r="A2620" s="160"/>
      <c r="B2620" s="160"/>
      <c r="C2620" s="158" t="s">
        <v>10130</v>
      </c>
      <c r="D2620" s="172" t="s">
        <v>2</v>
      </c>
      <c r="E2620" s="172" t="s">
        <v>12505</v>
      </c>
      <c r="F2620" s="172">
        <v>1</v>
      </c>
      <c r="G2620" s="172">
        <v>1</v>
      </c>
      <c r="H2620" s="140" t="s">
        <v>9464</v>
      </c>
      <c r="I2620" s="155" t="s">
        <v>12506</v>
      </c>
      <c r="J2620" s="311"/>
      <c r="K2620" s="311"/>
      <c r="L2620" s="306"/>
      <c r="M2620" s="161"/>
      <c r="N2620" s="161"/>
      <c r="O2620" s="155"/>
      <c r="P2620" s="155"/>
      <c r="Q2620" s="155"/>
      <c r="R2620" s="155"/>
      <c r="S2620" s="155"/>
      <c r="T2620" s="155"/>
      <c r="U2620" s="155"/>
      <c r="V2620" s="161"/>
      <c r="W2620" s="174"/>
      <c r="X2620" s="175"/>
      <c r="Y2620" s="511"/>
      <c r="Z2620" s="139"/>
    </row>
    <row r="2621" spans="1:26" ht="15" customHeight="1">
      <c r="A2621" s="160"/>
      <c r="B2621" s="160"/>
      <c r="C2621" s="158" t="s">
        <v>10130</v>
      </c>
      <c r="D2621" s="172" t="s">
        <v>2</v>
      </c>
      <c r="E2621" s="172" t="s">
        <v>12505</v>
      </c>
      <c r="F2621" s="172">
        <v>1</v>
      </c>
      <c r="G2621" s="172">
        <v>1</v>
      </c>
      <c r="H2621" s="140" t="s">
        <v>9465</v>
      </c>
      <c r="I2621" s="155" t="s">
        <v>12506</v>
      </c>
      <c r="J2621" s="311"/>
      <c r="K2621" s="311"/>
      <c r="L2621" s="306"/>
      <c r="M2621" s="161"/>
      <c r="N2621" s="161"/>
      <c r="O2621" s="155"/>
      <c r="P2621" s="155"/>
      <c r="Q2621" s="155"/>
      <c r="R2621" s="155"/>
      <c r="S2621" s="155"/>
      <c r="T2621" s="155"/>
      <c r="U2621" s="155"/>
      <c r="V2621" s="161"/>
      <c r="W2621" s="174"/>
      <c r="X2621" s="175"/>
      <c r="Y2621" s="511"/>
      <c r="Z2621" s="139"/>
    </row>
    <row r="2622" spans="1:26" ht="15" customHeight="1">
      <c r="A2622" s="160"/>
      <c r="B2622" s="160"/>
      <c r="C2622" s="158" t="s">
        <v>10130</v>
      </c>
      <c r="D2622" s="172" t="s">
        <v>2</v>
      </c>
      <c r="E2622" s="172" t="s">
        <v>12505</v>
      </c>
      <c r="F2622" s="172">
        <v>1</v>
      </c>
      <c r="G2622" s="172">
        <v>1</v>
      </c>
      <c r="H2622" s="140" t="s">
        <v>9466</v>
      </c>
      <c r="I2622" s="155" t="s">
        <v>12506</v>
      </c>
      <c r="J2622" s="311"/>
      <c r="K2622" s="311"/>
      <c r="L2622" s="306"/>
      <c r="M2622" s="161"/>
      <c r="N2622" s="161"/>
      <c r="O2622" s="155"/>
      <c r="P2622" s="155"/>
      <c r="Q2622" s="155"/>
      <c r="R2622" s="155"/>
      <c r="S2622" s="155"/>
      <c r="T2622" s="155"/>
      <c r="U2622" s="155"/>
      <c r="V2622" s="161"/>
      <c r="W2622" s="174"/>
      <c r="X2622" s="175"/>
      <c r="Y2622" s="511"/>
      <c r="Z2622" s="139"/>
    </row>
    <row r="2623" spans="1:26" ht="15" customHeight="1">
      <c r="A2623" s="160"/>
      <c r="B2623" s="160"/>
      <c r="C2623" s="158" t="s">
        <v>10130</v>
      </c>
      <c r="D2623" s="172" t="s">
        <v>2</v>
      </c>
      <c r="E2623" s="172" t="s">
        <v>12505</v>
      </c>
      <c r="F2623" s="172">
        <v>1</v>
      </c>
      <c r="G2623" s="172">
        <v>1</v>
      </c>
      <c r="H2623" s="140" t="s">
        <v>9467</v>
      </c>
      <c r="I2623" s="155" t="s">
        <v>12506</v>
      </c>
      <c r="J2623" s="311"/>
      <c r="K2623" s="311"/>
      <c r="L2623" s="306"/>
      <c r="M2623" s="161"/>
      <c r="N2623" s="161"/>
      <c r="O2623" s="155"/>
      <c r="P2623" s="155"/>
      <c r="Q2623" s="155"/>
      <c r="R2623" s="155"/>
      <c r="S2623" s="155"/>
      <c r="T2623" s="155"/>
      <c r="U2623" s="155"/>
      <c r="V2623" s="161"/>
      <c r="W2623" s="174"/>
      <c r="X2623" s="175"/>
      <c r="Y2623" s="511"/>
      <c r="Z2623" s="139"/>
    </row>
    <row r="2624" spans="1:26" ht="15" customHeight="1">
      <c r="A2624" s="160"/>
      <c r="B2624" s="160"/>
      <c r="C2624" s="158" t="s">
        <v>10130</v>
      </c>
      <c r="D2624" s="172" t="s">
        <v>2</v>
      </c>
      <c r="E2624" s="172" t="s">
        <v>12505</v>
      </c>
      <c r="F2624" s="172">
        <v>1</v>
      </c>
      <c r="G2624" s="172">
        <v>1</v>
      </c>
      <c r="H2624" s="140" t="s">
        <v>9468</v>
      </c>
      <c r="I2624" s="155" t="s">
        <v>12506</v>
      </c>
      <c r="J2624" s="311"/>
      <c r="K2624" s="311"/>
      <c r="L2624" s="306"/>
      <c r="M2624" s="161"/>
      <c r="N2624" s="161"/>
      <c r="O2624" s="155"/>
      <c r="P2624" s="155"/>
      <c r="Q2624" s="155"/>
      <c r="R2624" s="155"/>
      <c r="S2624" s="155"/>
      <c r="T2624" s="155"/>
      <c r="U2624" s="155"/>
      <c r="V2624" s="161"/>
      <c r="W2624" s="174"/>
      <c r="X2624" s="175"/>
      <c r="Y2624" s="511"/>
      <c r="Z2624" s="139"/>
    </row>
    <row r="2625" spans="1:26" ht="15" customHeight="1">
      <c r="A2625" s="160"/>
      <c r="B2625" s="160"/>
      <c r="C2625" s="158" t="s">
        <v>10130</v>
      </c>
      <c r="D2625" s="172" t="s">
        <v>2</v>
      </c>
      <c r="E2625" s="172" t="s">
        <v>12505</v>
      </c>
      <c r="F2625" s="172">
        <v>1</v>
      </c>
      <c r="G2625" s="172">
        <v>1</v>
      </c>
      <c r="H2625" s="140" t="s">
        <v>9469</v>
      </c>
      <c r="I2625" s="155" t="s">
        <v>12506</v>
      </c>
      <c r="J2625" s="311"/>
      <c r="K2625" s="311"/>
      <c r="L2625" s="306"/>
      <c r="M2625" s="161"/>
      <c r="N2625" s="161"/>
      <c r="O2625" s="155"/>
      <c r="P2625" s="155"/>
      <c r="Q2625" s="155"/>
      <c r="R2625" s="155"/>
      <c r="S2625" s="155"/>
      <c r="T2625" s="155"/>
      <c r="U2625" s="155"/>
      <c r="V2625" s="161"/>
      <c r="W2625" s="174"/>
      <c r="X2625" s="175"/>
      <c r="Y2625" s="511"/>
      <c r="Z2625" s="139"/>
    </row>
    <row r="2626" spans="1:26" ht="15" customHeight="1">
      <c r="A2626" s="160"/>
      <c r="B2626" s="160"/>
      <c r="C2626" s="158" t="s">
        <v>10130</v>
      </c>
      <c r="D2626" s="172" t="s">
        <v>2</v>
      </c>
      <c r="E2626" s="172" t="s">
        <v>12505</v>
      </c>
      <c r="F2626" s="172">
        <v>1</v>
      </c>
      <c r="G2626" s="172">
        <v>1</v>
      </c>
      <c r="H2626" s="140" t="s">
        <v>9470</v>
      </c>
      <c r="I2626" s="155" t="s">
        <v>12506</v>
      </c>
      <c r="J2626" s="311"/>
      <c r="K2626" s="311"/>
      <c r="L2626" s="306"/>
      <c r="M2626" s="161"/>
      <c r="N2626" s="161"/>
      <c r="O2626" s="155"/>
      <c r="P2626" s="155"/>
      <c r="Q2626" s="155"/>
      <c r="R2626" s="155"/>
      <c r="S2626" s="155"/>
      <c r="T2626" s="155"/>
      <c r="U2626" s="155"/>
      <c r="V2626" s="161"/>
      <c r="W2626" s="174"/>
      <c r="X2626" s="175"/>
      <c r="Y2626" s="511"/>
      <c r="Z2626" s="139"/>
    </row>
    <row r="2627" spans="1:26" ht="15" customHeight="1">
      <c r="A2627" s="160"/>
      <c r="B2627" s="160"/>
      <c r="C2627" s="158" t="s">
        <v>10130</v>
      </c>
      <c r="D2627" s="172" t="s">
        <v>2</v>
      </c>
      <c r="E2627" s="172" t="s">
        <v>12505</v>
      </c>
      <c r="F2627" s="172">
        <v>1</v>
      </c>
      <c r="G2627" s="172">
        <v>1</v>
      </c>
      <c r="H2627" s="140" t="s">
        <v>9471</v>
      </c>
      <c r="I2627" s="155" t="s">
        <v>12506</v>
      </c>
      <c r="J2627" s="311"/>
      <c r="K2627" s="311"/>
      <c r="L2627" s="306"/>
      <c r="M2627" s="161"/>
      <c r="N2627" s="161"/>
      <c r="O2627" s="155"/>
      <c r="P2627" s="155"/>
      <c r="Q2627" s="155"/>
      <c r="R2627" s="155"/>
      <c r="S2627" s="155"/>
      <c r="T2627" s="155"/>
      <c r="U2627" s="155"/>
      <c r="V2627" s="161"/>
      <c r="W2627" s="174"/>
      <c r="X2627" s="175"/>
      <c r="Y2627" s="511"/>
      <c r="Z2627" s="139"/>
    </row>
    <row r="2628" spans="1:26" ht="15" customHeight="1">
      <c r="A2628" s="160"/>
      <c r="B2628" s="160"/>
      <c r="C2628" s="158" t="s">
        <v>10130</v>
      </c>
      <c r="D2628" s="172" t="s">
        <v>2</v>
      </c>
      <c r="E2628" s="172" t="s">
        <v>12505</v>
      </c>
      <c r="F2628" s="172">
        <v>1</v>
      </c>
      <c r="G2628" s="172">
        <v>1</v>
      </c>
      <c r="H2628" s="140" t="s">
        <v>9472</v>
      </c>
      <c r="I2628" s="155" t="s">
        <v>12506</v>
      </c>
      <c r="J2628" s="311"/>
      <c r="K2628" s="311"/>
      <c r="L2628" s="306"/>
      <c r="M2628" s="161"/>
      <c r="N2628" s="161"/>
      <c r="O2628" s="155"/>
      <c r="P2628" s="155"/>
      <c r="Q2628" s="155"/>
      <c r="R2628" s="155"/>
      <c r="S2628" s="155"/>
      <c r="T2628" s="155"/>
      <c r="U2628" s="155"/>
      <c r="V2628" s="161"/>
      <c r="W2628" s="174"/>
      <c r="X2628" s="175"/>
      <c r="Y2628" s="511"/>
      <c r="Z2628" s="139"/>
    </row>
    <row r="2629" spans="1:26" ht="15" customHeight="1">
      <c r="A2629" s="160"/>
      <c r="B2629" s="160"/>
      <c r="C2629" s="158" t="s">
        <v>10130</v>
      </c>
      <c r="D2629" s="172" t="s">
        <v>2</v>
      </c>
      <c r="E2629" s="172" t="s">
        <v>12505</v>
      </c>
      <c r="F2629" s="172">
        <v>1</v>
      </c>
      <c r="G2629" s="172">
        <v>1</v>
      </c>
      <c r="H2629" s="140" t="s">
        <v>9473</v>
      </c>
      <c r="I2629" s="155" t="s">
        <v>12506</v>
      </c>
      <c r="J2629" s="311"/>
      <c r="K2629" s="311"/>
      <c r="L2629" s="306"/>
      <c r="M2629" s="161"/>
      <c r="N2629" s="161"/>
      <c r="O2629" s="155"/>
      <c r="P2629" s="155"/>
      <c r="Q2629" s="155"/>
      <c r="R2629" s="155"/>
      <c r="S2629" s="155"/>
      <c r="T2629" s="155"/>
      <c r="U2629" s="155"/>
      <c r="V2629" s="161"/>
      <c r="W2629" s="174"/>
      <c r="X2629" s="175"/>
      <c r="Y2629" s="511"/>
      <c r="Z2629" s="139"/>
    </row>
    <row r="2630" spans="1:26" ht="15" customHeight="1">
      <c r="A2630" s="160"/>
      <c r="B2630" s="160"/>
      <c r="C2630" s="158" t="s">
        <v>10130</v>
      </c>
      <c r="D2630" s="172" t="s">
        <v>2</v>
      </c>
      <c r="E2630" s="172" t="s">
        <v>12505</v>
      </c>
      <c r="F2630" s="172">
        <v>1</v>
      </c>
      <c r="G2630" s="172">
        <v>1</v>
      </c>
      <c r="H2630" s="140" t="s">
        <v>9474</v>
      </c>
      <c r="I2630" s="155" t="s">
        <v>12506</v>
      </c>
      <c r="J2630" s="311"/>
      <c r="K2630" s="311"/>
      <c r="L2630" s="306"/>
      <c r="M2630" s="161"/>
      <c r="N2630" s="161"/>
      <c r="O2630" s="155"/>
      <c r="P2630" s="155"/>
      <c r="Q2630" s="155"/>
      <c r="R2630" s="155"/>
      <c r="S2630" s="155"/>
      <c r="T2630" s="155"/>
      <c r="U2630" s="155"/>
      <c r="V2630" s="161"/>
      <c r="W2630" s="174"/>
      <c r="X2630" s="175"/>
      <c r="Y2630" s="511"/>
      <c r="Z2630" s="139"/>
    </row>
    <row r="2631" spans="1:26" ht="15" customHeight="1">
      <c r="A2631" s="160"/>
      <c r="B2631" s="160"/>
      <c r="C2631" s="158" t="s">
        <v>10130</v>
      </c>
      <c r="D2631" s="172" t="s">
        <v>2</v>
      </c>
      <c r="E2631" s="172" t="s">
        <v>12505</v>
      </c>
      <c r="F2631" s="172">
        <v>1</v>
      </c>
      <c r="G2631" s="172">
        <v>1</v>
      </c>
      <c r="H2631" s="140" t="s">
        <v>9475</v>
      </c>
      <c r="I2631" s="155" t="s">
        <v>12506</v>
      </c>
      <c r="J2631" s="311"/>
      <c r="K2631" s="311"/>
      <c r="L2631" s="306"/>
      <c r="M2631" s="161"/>
      <c r="N2631" s="161"/>
      <c r="O2631" s="155"/>
      <c r="P2631" s="155"/>
      <c r="Q2631" s="155"/>
      <c r="R2631" s="155"/>
      <c r="S2631" s="155"/>
      <c r="T2631" s="155"/>
      <c r="U2631" s="155"/>
      <c r="V2631" s="161"/>
      <c r="W2631" s="174"/>
      <c r="X2631" s="175"/>
      <c r="Y2631" s="511"/>
      <c r="Z2631" s="139"/>
    </row>
    <row r="2632" spans="1:26" ht="15" customHeight="1">
      <c r="A2632" s="160"/>
      <c r="B2632" s="160"/>
      <c r="C2632" s="158" t="s">
        <v>10130</v>
      </c>
      <c r="D2632" s="172" t="s">
        <v>2</v>
      </c>
      <c r="E2632" s="172" t="s">
        <v>12505</v>
      </c>
      <c r="F2632" s="172">
        <v>1</v>
      </c>
      <c r="G2632" s="172">
        <v>1</v>
      </c>
      <c r="H2632" s="140" t="s">
        <v>9476</v>
      </c>
      <c r="I2632" s="155" t="s">
        <v>12506</v>
      </c>
      <c r="J2632" s="311"/>
      <c r="K2632" s="311"/>
      <c r="L2632" s="306"/>
      <c r="M2632" s="161"/>
      <c r="N2632" s="161"/>
      <c r="O2632" s="155"/>
      <c r="P2632" s="155"/>
      <c r="Q2632" s="155"/>
      <c r="R2632" s="155"/>
      <c r="S2632" s="155"/>
      <c r="T2632" s="155"/>
      <c r="U2632" s="155"/>
      <c r="V2632" s="161"/>
      <c r="W2632" s="174"/>
      <c r="X2632" s="175"/>
      <c r="Y2632" s="511"/>
      <c r="Z2632" s="139"/>
    </row>
    <row r="2633" spans="1:26" ht="15" customHeight="1">
      <c r="A2633" s="160"/>
      <c r="B2633" s="160"/>
      <c r="C2633" s="158" t="s">
        <v>10130</v>
      </c>
      <c r="D2633" s="172" t="s">
        <v>2</v>
      </c>
      <c r="E2633" s="172" t="s">
        <v>12505</v>
      </c>
      <c r="F2633" s="172">
        <v>1</v>
      </c>
      <c r="G2633" s="172">
        <v>1</v>
      </c>
      <c r="H2633" s="140" t="s">
        <v>9477</v>
      </c>
      <c r="I2633" s="155" t="s">
        <v>12506</v>
      </c>
      <c r="J2633" s="311"/>
      <c r="K2633" s="311"/>
      <c r="L2633" s="306"/>
      <c r="M2633" s="161"/>
      <c r="N2633" s="161"/>
      <c r="O2633" s="155"/>
      <c r="P2633" s="155"/>
      <c r="Q2633" s="155"/>
      <c r="R2633" s="155"/>
      <c r="S2633" s="155"/>
      <c r="T2633" s="155"/>
      <c r="U2633" s="155"/>
      <c r="V2633" s="161"/>
      <c r="W2633" s="174"/>
      <c r="X2633" s="175"/>
      <c r="Y2633" s="511"/>
      <c r="Z2633" s="139"/>
    </row>
    <row r="2634" spans="1:26" ht="15" customHeight="1">
      <c r="A2634" s="160"/>
      <c r="B2634" s="160"/>
      <c r="C2634" s="158" t="s">
        <v>10130</v>
      </c>
      <c r="D2634" s="172" t="s">
        <v>2</v>
      </c>
      <c r="E2634" s="172" t="s">
        <v>12505</v>
      </c>
      <c r="F2634" s="172">
        <v>1</v>
      </c>
      <c r="G2634" s="172">
        <v>1</v>
      </c>
      <c r="H2634" s="140" t="s">
        <v>9478</v>
      </c>
      <c r="I2634" s="155" t="s">
        <v>12506</v>
      </c>
      <c r="J2634" s="311"/>
      <c r="K2634" s="311"/>
      <c r="L2634" s="306"/>
      <c r="M2634" s="161"/>
      <c r="N2634" s="161"/>
      <c r="O2634" s="155"/>
      <c r="P2634" s="155"/>
      <c r="Q2634" s="155"/>
      <c r="R2634" s="155"/>
      <c r="S2634" s="155"/>
      <c r="T2634" s="155"/>
      <c r="U2634" s="155"/>
      <c r="V2634" s="161"/>
      <c r="W2634" s="174"/>
      <c r="X2634" s="175"/>
      <c r="Y2634" s="511"/>
      <c r="Z2634" s="139"/>
    </row>
    <row r="2635" spans="1:26" ht="15" customHeight="1">
      <c r="A2635" s="160"/>
      <c r="B2635" s="160"/>
      <c r="C2635" s="158" t="s">
        <v>10130</v>
      </c>
      <c r="D2635" s="172" t="s">
        <v>2</v>
      </c>
      <c r="E2635" s="172" t="s">
        <v>12505</v>
      </c>
      <c r="F2635" s="172">
        <v>1</v>
      </c>
      <c r="G2635" s="172">
        <v>1</v>
      </c>
      <c r="H2635" s="140" t="s">
        <v>9479</v>
      </c>
      <c r="I2635" s="155" t="s">
        <v>12506</v>
      </c>
      <c r="J2635" s="311"/>
      <c r="K2635" s="311"/>
      <c r="L2635" s="306"/>
      <c r="M2635" s="161"/>
      <c r="N2635" s="161"/>
      <c r="O2635" s="155"/>
      <c r="P2635" s="155"/>
      <c r="Q2635" s="155"/>
      <c r="R2635" s="155"/>
      <c r="S2635" s="155"/>
      <c r="T2635" s="155"/>
      <c r="U2635" s="155"/>
      <c r="V2635" s="161"/>
      <c r="W2635" s="174"/>
      <c r="X2635" s="175"/>
      <c r="Y2635" s="511"/>
      <c r="Z2635" s="139"/>
    </row>
    <row r="2636" spans="1:26" ht="15" customHeight="1">
      <c r="A2636" s="160"/>
      <c r="B2636" s="160"/>
      <c r="C2636" s="158" t="s">
        <v>10130</v>
      </c>
      <c r="D2636" s="172" t="s">
        <v>2</v>
      </c>
      <c r="E2636" s="172" t="s">
        <v>12505</v>
      </c>
      <c r="F2636" s="172">
        <v>1</v>
      </c>
      <c r="G2636" s="172">
        <v>1</v>
      </c>
      <c r="H2636" s="140" t="s">
        <v>9480</v>
      </c>
      <c r="I2636" s="155" t="s">
        <v>12506</v>
      </c>
      <c r="J2636" s="311"/>
      <c r="K2636" s="311"/>
      <c r="L2636" s="306"/>
      <c r="M2636" s="161"/>
      <c r="N2636" s="161"/>
      <c r="O2636" s="155"/>
      <c r="P2636" s="155"/>
      <c r="Q2636" s="155"/>
      <c r="R2636" s="155"/>
      <c r="S2636" s="155"/>
      <c r="T2636" s="155"/>
      <c r="U2636" s="155"/>
      <c r="V2636" s="161"/>
      <c r="W2636" s="174"/>
      <c r="X2636" s="175"/>
      <c r="Y2636" s="511"/>
      <c r="Z2636" s="139"/>
    </row>
    <row r="2637" spans="1:26" ht="15" customHeight="1">
      <c r="A2637" s="160"/>
      <c r="B2637" s="160"/>
      <c r="C2637" s="158" t="s">
        <v>10130</v>
      </c>
      <c r="D2637" s="172" t="s">
        <v>2</v>
      </c>
      <c r="E2637" s="172" t="s">
        <v>12505</v>
      </c>
      <c r="F2637" s="172">
        <v>1</v>
      </c>
      <c r="G2637" s="172">
        <v>1</v>
      </c>
      <c r="H2637" s="140" t="s">
        <v>9481</v>
      </c>
      <c r="I2637" s="155" t="s">
        <v>12506</v>
      </c>
      <c r="J2637" s="311"/>
      <c r="K2637" s="311"/>
      <c r="L2637" s="306"/>
      <c r="M2637" s="161"/>
      <c r="N2637" s="161"/>
      <c r="O2637" s="155"/>
      <c r="P2637" s="155"/>
      <c r="Q2637" s="155"/>
      <c r="R2637" s="155"/>
      <c r="S2637" s="155"/>
      <c r="T2637" s="155"/>
      <c r="U2637" s="155"/>
      <c r="V2637" s="161"/>
      <c r="W2637" s="174"/>
      <c r="X2637" s="175"/>
      <c r="Y2637" s="511"/>
      <c r="Z2637" s="139"/>
    </row>
    <row r="2638" spans="1:26" ht="15" customHeight="1">
      <c r="A2638" s="160"/>
      <c r="B2638" s="160"/>
      <c r="C2638" s="158" t="s">
        <v>10130</v>
      </c>
      <c r="D2638" s="172" t="s">
        <v>2</v>
      </c>
      <c r="E2638" s="172" t="s">
        <v>12505</v>
      </c>
      <c r="F2638" s="172">
        <v>1</v>
      </c>
      <c r="G2638" s="172">
        <v>1</v>
      </c>
      <c r="H2638" s="140" t="s">
        <v>9482</v>
      </c>
      <c r="I2638" s="155" t="s">
        <v>12506</v>
      </c>
      <c r="J2638" s="311"/>
      <c r="K2638" s="311"/>
      <c r="L2638" s="306"/>
      <c r="M2638" s="161"/>
      <c r="N2638" s="161"/>
      <c r="O2638" s="155"/>
      <c r="P2638" s="155"/>
      <c r="Q2638" s="155"/>
      <c r="R2638" s="155"/>
      <c r="S2638" s="155"/>
      <c r="T2638" s="155"/>
      <c r="U2638" s="155"/>
      <c r="V2638" s="161"/>
      <c r="W2638" s="174"/>
      <c r="X2638" s="175"/>
      <c r="Y2638" s="511"/>
      <c r="Z2638" s="139"/>
    </row>
    <row r="2639" spans="1:26" ht="15" customHeight="1">
      <c r="A2639" s="160"/>
      <c r="B2639" s="160"/>
      <c r="C2639" s="158" t="s">
        <v>10130</v>
      </c>
      <c r="D2639" s="172" t="s">
        <v>2</v>
      </c>
      <c r="E2639" s="172" t="s">
        <v>12505</v>
      </c>
      <c r="F2639" s="172">
        <v>1</v>
      </c>
      <c r="G2639" s="172">
        <v>1</v>
      </c>
      <c r="H2639" s="140" t="s">
        <v>9483</v>
      </c>
      <c r="I2639" s="155" t="s">
        <v>12506</v>
      </c>
      <c r="J2639" s="311"/>
      <c r="K2639" s="311"/>
      <c r="L2639" s="306"/>
      <c r="M2639" s="161"/>
      <c r="N2639" s="161"/>
      <c r="O2639" s="155"/>
      <c r="P2639" s="155"/>
      <c r="Q2639" s="155"/>
      <c r="R2639" s="155"/>
      <c r="S2639" s="155"/>
      <c r="T2639" s="155"/>
      <c r="U2639" s="155"/>
      <c r="V2639" s="161"/>
      <c r="W2639" s="174"/>
      <c r="X2639" s="175"/>
      <c r="Y2639" s="511"/>
      <c r="Z2639" s="139"/>
    </row>
    <row r="2640" spans="1:26" ht="15" customHeight="1">
      <c r="A2640" s="160"/>
      <c r="B2640" s="160"/>
      <c r="C2640" s="158" t="s">
        <v>10130</v>
      </c>
      <c r="D2640" s="172" t="s">
        <v>2</v>
      </c>
      <c r="E2640" s="172" t="s">
        <v>12505</v>
      </c>
      <c r="F2640" s="172">
        <v>1</v>
      </c>
      <c r="G2640" s="172">
        <v>1</v>
      </c>
      <c r="H2640" s="140" t="s">
        <v>9484</v>
      </c>
      <c r="I2640" s="155" t="s">
        <v>12506</v>
      </c>
      <c r="J2640" s="311"/>
      <c r="K2640" s="311"/>
      <c r="L2640" s="306"/>
      <c r="M2640" s="161"/>
      <c r="N2640" s="161"/>
      <c r="O2640" s="155"/>
      <c r="P2640" s="155"/>
      <c r="Q2640" s="155"/>
      <c r="R2640" s="155"/>
      <c r="S2640" s="155"/>
      <c r="T2640" s="155"/>
      <c r="U2640" s="155"/>
      <c r="V2640" s="161"/>
      <c r="W2640" s="174"/>
      <c r="X2640" s="175"/>
      <c r="Y2640" s="511"/>
      <c r="Z2640" s="139"/>
    </row>
    <row r="2641" spans="1:26" ht="15" customHeight="1">
      <c r="A2641" s="160"/>
      <c r="B2641" s="160"/>
      <c r="C2641" s="158" t="s">
        <v>10130</v>
      </c>
      <c r="D2641" s="172" t="s">
        <v>2</v>
      </c>
      <c r="E2641" s="172" t="s">
        <v>12505</v>
      </c>
      <c r="F2641" s="172">
        <v>1</v>
      </c>
      <c r="G2641" s="172">
        <v>1</v>
      </c>
      <c r="H2641" s="140" t="s">
        <v>9485</v>
      </c>
      <c r="I2641" s="155" t="s">
        <v>12506</v>
      </c>
      <c r="J2641" s="311"/>
      <c r="K2641" s="311"/>
      <c r="L2641" s="306"/>
      <c r="M2641" s="161"/>
      <c r="N2641" s="161"/>
      <c r="O2641" s="155"/>
      <c r="P2641" s="155"/>
      <c r="Q2641" s="155"/>
      <c r="R2641" s="155"/>
      <c r="S2641" s="155"/>
      <c r="T2641" s="155"/>
      <c r="U2641" s="155"/>
      <c r="V2641" s="161"/>
      <c r="W2641" s="174"/>
      <c r="X2641" s="175"/>
      <c r="Y2641" s="511"/>
      <c r="Z2641" s="139"/>
    </row>
    <row r="2642" spans="1:26" ht="15" customHeight="1">
      <c r="A2642" s="160"/>
      <c r="B2642" s="160"/>
      <c r="C2642" s="158" t="s">
        <v>10130</v>
      </c>
      <c r="D2642" s="172" t="s">
        <v>2</v>
      </c>
      <c r="E2642" s="172" t="s">
        <v>12505</v>
      </c>
      <c r="F2642" s="172">
        <v>1</v>
      </c>
      <c r="G2642" s="172">
        <v>1</v>
      </c>
      <c r="H2642" s="140" t="s">
        <v>9486</v>
      </c>
      <c r="I2642" s="155" t="s">
        <v>12506</v>
      </c>
      <c r="J2642" s="311"/>
      <c r="K2642" s="311"/>
      <c r="L2642" s="306"/>
      <c r="M2642" s="161"/>
      <c r="N2642" s="161"/>
      <c r="O2642" s="155"/>
      <c r="P2642" s="155"/>
      <c r="Q2642" s="155"/>
      <c r="R2642" s="155"/>
      <c r="S2642" s="155"/>
      <c r="T2642" s="155"/>
      <c r="U2642" s="155"/>
      <c r="V2642" s="161"/>
      <c r="W2642" s="174"/>
      <c r="X2642" s="175"/>
      <c r="Y2642" s="511"/>
      <c r="Z2642" s="139"/>
    </row>
    <row r="2643" spans="1:26" ht="15" customHeight="1">
      <c r="A2643" s="160"/>
      <c r="B2643" s="160"/>
      <c r="C2643" s="158" t="s">
        <v>10130</v>
      </c>
      <c r="D2643" s="172" t="s">
        <v>2</v>
      </c>
      <c r="E2643" s="172" t="s">
        <v>12505</v>
      </c>
      <c r="F2643" s="172">
        <v>1</v>
      </c>
      <c r="G2643" s="172">
        <v>1</v>
      </c>
      <c r="H2643" s="140" t="s">
        <v>9487</v>
      </c>
      <c r="I2643" s="155" t="s">
        <v>12506</v>
      </c>
      <c r="J2643" s="311"/>
      <c r="K2643" s="311"/>
      <c r="L2643" s="306"/>
      <c r="M2643" s="161"/>
      <c r="N2643" s="161"/>
      <c r="O2643" s="155"/>
      <c r="P2643" s="155"/>
      <c r="Q2643" s="155"/>
      <c r="R2643" s="155"/>
      <c r="S2643" s="155"/>
      <c r="T2643" s="155"/>
      <c r="U2643" s="155"/>
      <c r="V2643" s="161"/>
      <c r="W2643" s="174"/>
      <c r="X2643" s="175"/>
      <c r="Y2643" s="511"/>
      <c r="Z2643" s="139"/>
    </row>
    <row r="2644" spans="1:26" ht="15" customHeight="1">
      <c r="A2644" s="160"/>
      <c r="B2644" s="160"/>
      <c r="C2644" s="158" t="s">
        <v>10130</v>
      </c>
      <c r="D2644" s="172" t="s">
        <v>2</v>
      </c>
      <c r="E2644" s="172" t="s">
        <v>12505</v>
      </c>
      <c r="F2644" s="172">
        <v>1</v>
      </c>
      <c r="G2644" s="172">
        <v>1</v>
      </c>
      <c r="H2644" s="140" t="s">
        <v>9488</v>
      </c>
      <c r="I2644" s="155" t="s">
        <v>12506</v>
      </c>
      <c r="J2644" s="311"/>
      <c r="K2644" s="311"/>
      <c r="L2644" s="306"/>
      <c r="M2644" s="161"/>
      <c r="N2644" s="161"/>
      <c r="O2644" s="155"/>
      <c r="P2644" s="155"/>
      <c r="Q2644" s="155"/>
      <c r="R2644" s="155"/>
      <c r="S2644" s="155"/>
      <c r="T2644" s="155"/>
      <c r="U2644" s="155"/>
      <c r="V2644" s="161"/>
      <c r="W2644" s="174"/>
      <c r="X2644" s="175"/>
      <c r="Y2644" s="511"/>
      <c r="Z2644" s="139"/>
    </row>
    <row r="2645" spans="1:26" ht="15" customHeight="1">
      <c r="A2645" s="160"/>
      <c r="B2645" s="160"/>
      <c r="C2645" s="158" t="s">
        <v>10130</v>
      </c>
      <c r="D2645" s="172" t="s">
        <v>2</v>
      </c>
      <c r="E2645" s="172" t="s">
        <v>12505</v>
      </c>
      <c r="F2645" s="172">
        <v>1</v>
      </c>
      <c r="G2645" s="172">
        <v>1</v>
      </c>
      <c r="H2645" s="140" t="s">
        <v>9489</v>
      </c>
      <c r="I2645" s="155" t="s">
        <v>12506</v>
      </c>
      <c r="J2645" s="311"/>
      <c r="K2645" s="311"/>
      <c r="L2645" s="306"/>
      <c r="M2645" s="161"/>
      <c r="N2645" s="161"/>
      <c r="O2645" s="155"/>
      <c r="P2645" s="155"/>
      <c r="Q2645" s="155"/>
      <c r="R2645" s="155"/>
      <c r="S2645" s="155"/>
      <c r="T2645" s="155"/>
      <c r="U2645" s="155"/>
      <c r="V2645" s="161"/>
      <c r="W2645" s="174"/>
      <c r="X2645" s="175"/>
      <c r="Y2645" s="511"/>
      <c r="Z2645" s="139"/>
    </row>
    <row r="2646" spans="1:26" ht="15" customHeight="1">
      <c r="A2646" s="160"/>
      <c r="B2646" s="160"/>
      <c r="C2646" s="158" t="s">
        <v>10130</v>
      </c>
      <c r="D2646" s="172" t="s">
        <v>2</v>
      </c>
      <c r="E2646" s="172" t="s">
        <v>12505</v>
      </c>
      <c r="F2646" s="172">
        <v>1</v>
      </c>
      <c r="G2646" s="172">
        <v>1</v>
      </c>
      <c r="H2646" s="140" t="s">
        <v>9490</v>
      </c>
      <c r="I2646" s="155" t="s">
        <v>12506</v>
      </c>
      <c r="J2646" s="311"/>
      <c r="K2646" s="311"/>
      <c r="L2646" s="306"/>
      <c r="M2646" s="161"/>
      <c r="N2646" s="161"/>
      <c r="O2646" s="155"/>
      <c r="P2646" s="155"/>
      <c r="Q2646" s="155"/>
      <c r="R2646" s="155"/>
      <c r="S2646" s="155"/>
      <c r="T2646" s="155"/>
      <c r="U2646" s="155"/>
      <c r="V2646" s="161"/>
      <c r="W2646" s="174"/>
      <c r="X2646" s="175"/>
      <c r="Y2646" s="511"/>
      <c r="Z2646" s="139"/>
    </row>
    <row r="2647" spans="1:26" ht="15" customHeight="1">
      <c r="A2647" s="160"/>
      <c r="B2647" s="160"/>
      <c r="C2647" s="158" t="s">
        <v>10130</v>
      </c>
      <c r="D2647" s="172" t="s">
        <v>2</v>
      </c>
      <c r="E2647" s="172" t="s">
        <v>12505</v>
      </c>
      <c r="F2647" s="172">
        <v>1</v>
      </c>
      <c r="G2647" s="172">
        <v>1</v>
      </c>
      <c r="H2647" s="140" t="s">
        <v>9491</v>
      </c>
      <c r="I2647" s="155" t="s">
        <v>12506</v>
      </c>
      <c r="J2647" s="311"/>
      <c r="K2647" s="311"/>
      <c r="L2647" s="306"/>
      <c r="M2647" s="161"/>
      <c r="N2647" s="161"/>
      <c r="O2647" s="155"/>
      <c r="P2647" s="155"/>
      <c r="Q2647" s="155"/>
      <c r="R2647" s="155"/>
      <c r="S2647" s="155"/>
      <c r="T2647" s="155"/>
      <c r="U2647" s="155"/>
      <c r="V2647" s="161"/>
      <c r="W2647" s="174"/>
      <c r="X2647" s="175"/>
      <c r="Y2647" s="511"/>
      <c r="Z2647" s="139"/>
    </row>
    <row r="2648" spans="1:26" ht="15" customHeight="1">
      <c r="A2648" s="160"/>
      <c r="B2648" s="160"/>
      <c r="C2648" s="158" t="s">
        <v>10130</v>
      </c>
      <c r="D2648" s="172" t="s">
        <v>2</v>
      </c>
      <c r="E2648" s="172" t="s">
        <v>12505</v>
      </c>
      <c r="F2648" s="172">
        <v>1</v>
      </c>
      <c r="G2648" s="172">
        <v>1</v>
      </c>
      <c r="H2648" s="140" t="s">
        <v>9492</v>
      </c>
      <c r="I2648" s="155" t="s">
        <v>12506</v>
      </c>
      <c r="J2648" s="311"/>
      <c r="K2648" s="311"/>
      <c r="L2648" s="306"/>
      <c r="M2648" s="161"/>
      <c r="N2648" s="161"/>
      <c r="O2648" s="155"/>
      <c r="P2648" s="155"/>
      <c r="Q2648" s="155"/>
      <c r="R2648" s="155"/>
      <c r="S2648" s="155"/>
      <c r="T2648" s="155"/>
      <c r="U2648" s="155"/>
      <c r="V2648" s="161"/>
      <c r="W2648" s="174"/>
      <c r="X2648" s="175"/>
      <c r="Y2648" s="511"/>
      <c r="Z2648" s="139"/>
    </row>
    <row r="2649" spans="1:26" ht="15" customHeight="1">
      <c r="A2649" s="160"/>
      <c r="B2649" s="160"/>
      <c r="C2649" s="158" t="s">
        <v>10130</v>
      </c>
      <c r="D2649" s="172" t="s">
        <v>2</v>
      </c>
      <c r="E2649" s="172" t="s">
        <v>12505</v>
      </c>
      <c r="F2649" s="172">
        <v>1</v>
      </c>
      <c r="G2649" s="172">
        <v>1</v>
      </c>
      <c r="H2649" s="140" t="s">
        <v>9493</v>
      </c>
      <c r="I2649" s="155" t="s">
        <v>12506</v>
      </c>
      <c r="J2649" s="311"/>
      <c r="K2649" s="311"/>
      <c r="L2649" s="306"/>
      <c r="M2649" s="161"/>
      <c r="N2649" s="161"/>
      <c r="O2649" s="155"/>
      <c r="P2649" s="155"/>
      <c r="Q2649" s="155"/>
      <c r="R2649" s="155"/>
      <c r="S2649" s="155"/>
      <c r="T2649" s="155"/>
      <c r="U2649" s="155"/>
      <c r="V2649" s="161"/>
      <c r="W2649" s="174"/>
      <c r="X2649" s="175"/>
      <c r="Y2649" s="511"/>
      <c r="Z2649" s="139"/>
    </row>
    <row r="2650" spans="1:26" ht="15" customHeight="1">
      <c r="A2650" s="160"/>
      <c r="B2650" s="160"/>
      <c r="C2650" s="158" t="s">
        <v>10130</v>
      </c>
      <c r="D2650" s="172" t="s">
        <v>2</v>
      </c>
      <c r="E2650" s="172" t="s">
        <v>12505</v>
      </c>
      <c r="F2650" s="172">
        <v>1</v>
      </c>
      <c r="G2650" s="172">
        <v>1</v>
      </c>
      <c r="H2650" s="140" t="s">
        <v>9494</v>
      </c>
      <c r="I2650" s="155" t="s">
        <v>12506</v>
      </c>
      <c r="J2650" s="311"/>
      <c r="K2650" s="311"/>
      <c r="L2650" s="306"/>
      <c r="M2650" s="161"/>
      <c r="N2650" s="161"/>
      <c r="O2650" s="155"/>
      <c r="P2650" s="155"/>
      <c r="Q2650" s="155"/>
      <c r="R2650" s="155"/>
      <c r="S2650" s="155"/>
      <c r="T2650" s="155"/>
      <c r="U2650" s="155"/>
      <c r="V2650" s="161"/>
      <c r="W2650" s="174"/>
      <c r="X2650" s="175"/>
      <c r="Y2650" s="511"/>
      <c r="Z2650" s="139"/>
    </row>
    <row r="2651" spans="1:26" ht="15" customHeight="1">
      <c r="A2651" s="160"/>
      <c r="B2651" s="160"/>
      <c r="C2651" s="158" t="s">
        <v>10130</v>
      </c>
      <c r="D2651" s="172" t="s">
        <v>2</v>
      </c>
      <c r="E2651" s="172" t="s">
        <v>12505</v>
      </c>
      <c r="F2651" s="172">
        <v>1</v>
      </c>
      <c r="G2651" s="172">
        <v>1</v>
      </c>
      <c r="H2651" s="140" t="s">
        <v>9495</v>
      </c>
      <c r="I2651" s="155" t="s">
        <v>12506</v>
      </c>
      <c r="J2651" s="311"/>
      <c r="K2651" s="311"/>
      <c r="L2651" s="306"/>
      <c r="M2651" s="161"/>
      <c r="N2651" s="161"/>
      <c r="O2651" s="155"/>
      <c r="P2651" s="155"/>
      <c r="Q2651" s="155"/>
      <c r="R2651" s="155"/>
      <c r="S2651" s="155"/>
      <c r="T2651" s="155"/>
      <c r="U2651" s="155"/>
      <c r="V2651" s="161"/>
      <c r="W2651" s="174"/>
      <c r="X2651" s="175"/>
      <c r="Y2651" s="511"/>
      <c r="Z2651" s="139"/>
    </row>
    <row r="2652" spans="1:26" ht="15" customHeight="1">
      <c r="A2652" s="160"/>
      <c r="B2652" s="160"/>
      <c r="C2652" s="158" t="s">
        <v>10130</v>
      </c>
      <c r="D2652" s="172" t="s">
        <v>2</v>
      </c>
      <c r="E2652" s="172" t="s">
        <v>12505</v>
      </c>
      <c r="F2652" s="172">
        <v>1</v>
      </c>
      <c r="G2652" s="172">
        <v>1</v>
      </c>
      <c r="H2652" s="140" t="s">
        <v>9496</v>
      </c>
      <c r="I2652" s="155" t="s">
        <v>12506</v>
      </c>
      <c r="J2652" s="311"/>
      <c r="K2652" s="311"/>
      <c r="L2652" s="306"/>
      <c r="M2652" s="161"/>
      <c r="N2652" s="161"/>
      <c r="O2652" s="155"/>
      <c r="P2652" s="155"/>
      <c r="Q2652" s="155"/>
      <c r="R2652" s="155"/>
      <c r="S2652" s="155"/>
      <c r="T2652" s="155"/>
      <c r="U2652" s="155"/>
      <c r="V2652" s="161"/>
      <c r="W2652" s="174"/>
      <c r="X2652" s="175"/>
      <c r="Y2652" s="511"/>
      <c r="Z2652" s="139"/>
    </row>
    <row r="2653" spans="1:26" ht="15" customHeight="1">
      <c r="A2653" s="160"/>
      <c r="B2653" s="160"/>
      <c r="C2653" s="158" t="s">
        <v>10130</v>
      </c>
      <c r="D2653" s="172" t="s">
        <v>2</v>
      </c>
      <c r="E2653" s="172" t="s">
        <v>12505</v>
      </c>
      <c r="F2653" s="172">
        <v>1</v>
      </c>
      <c r="G2653" s="172">
        <v>1</v>
      </c>
      <c r="H2653" s="140" t="s">
        <v>9497</v>
      </c>
      <c r="I2653" s="155" t="s">
        <v>12506</v>
      </c>
      <c r="J2653" s="311"/>
      <c r="K2653" s="311"/>
      <c r="L2653" s="306"/>
      <c r="M2653" s="161"/>
      <c r="N2653" s="161"/>
      <c r="O2653" s="155"/>
      <c r="P2653" s="155"/>
      <c r="Q2653" s="155"/>
      <c r="R2653" s="155"/>
      <c r="S2653" s="155"/>
      <c r="T2653" s="155"/>
      <c r="U2653" s="155"/>
      <c r="V2653" s="161"/>
      <c r="W2653" s="174"/>
      <c r="X2653" s="175"/>
      <c r="Y2653" s="511"/>
      <c r="Z2653" s="139"/>
    </row>
    <row r="2654" spans="1:26" ht="15" customHeight="1">
      <c r="A2654" s="160"/>
      <c r="B2654" s="160"/>
      <c r="C2654" s="158" t="s">
        <v>10130</v>
      </c>
      <c r="D2654" s="172" t="s">
        <v>2</v>
      </c>
      <c r="E2654" s="172" t="s">
        <v>12505</v>
      </c>
      <c r="F2654" s="172">
        <v>1</v>
      </c>
      <c r="G2654" s="172">
        <v>1</v>
      </c>
      <c r="H2654" s="140" t="s">
        <v>9498</v>
      </c>
      <c r="I2654" s="155" t="s">
        <v>12506</v>
      </c>
      <c r="J2654" s="311"/>
      <c r="K2654" s="311"/>
      <c r="L2654" s="306"/>
      <c r="M2654" s="161"/>
      <c r="N2654" s="161"/>
      <c r="O2654" s="155"/>
      <c r="P2654" s="155"/>
      <c r="Q2654" s="155"/>
      <c r="R2654" s="155"/>
      <c r="S2654" s="155"/>
      <c r="T2654" s="155"/>
      <c r="U2654" s="155"/>
      <c r="V2654" s="161"/>
      <c r="W2654" s="174"/>
      <c r="X2654" s="175"/>
      <c r="Y2654" s="511"/>
      <c r="Z2654" s="139"/>
    </row>
    <row r="2655" spans="1:26" ht="15" customHeight="1">
      <c r="A2655" s="160"/>
      <c r="B2655" s="160"/>
      <c r="C2655" s="158" t="s">
        <v>10130</v>
      </c>
      <c r="D2655" s="172" t="s">
        <v>2</v>
      </c>
      <c r="E2655" s="172" t="s">
        <v>12505</v>
      </c>
      <c r="F2655" s="172">
        <v>1</v>
      </c>
      <c r="G2655" s="172">
        <v>1</v>
      </c>
      <c r="H2655" s="140" t="s">
        <v>9499</v>
      </c>
      <c r="I2655" s="155" t="s">
        <v>12506</v>
      </c>
      <c r="J2655" s="311"/>
      <c r="K2655" s="311"/>
      <c r="L2655" s="306"/>
      <c r="M2655" s="161"/>
      <c r="N2655" s="161"/>
      <c r="O2655" s="155"/>
      <c r="P2655" s="155"/>
      <c r="Q2655" s="155"/>
      <c r="R2655" s="155"/>
      <c r="S2655" s="155"/>
      <c r="T2655" s="155"/>
      <c r="U2655" s="155"/>
      <c r="V2655" s="161"/>
      <c r="W2655" s="174"/>
      <c r="X2655" s="175"/>
      <c r="Y2655" s="511"/>
      <c r="Z2655" s="139"/>
    </row>
    <row r="2656" spans="1:26" ht="15" customHeight="1">
      <c r="A2656" s="160"/>
      <c r="B2656" s="160"/>
      <c r="C2656" s="158" t="s">
        <v>10130</v>
      </c>
      <c r="D2656" s="172" t="s">
        <v>2</v>
      </c>
      <c r="E2656" s="172" t="s">
        <v>12505</v>
      </c>
      <c r="F2656" s="172">
        <v>1</v>
      </c>
      <c r="G2656" s="172">
        <v>1</v>
      </c>
      <c r="H2656" s="140" t="s">
        <v>9500</v>
      </c>
      <c r="I2656" s="155" t="s">
        <v>12506</v>
      </c>
      <c r="J2656" s="311"/>
      <c r="K2656" s="311"/>
      <c r="L2656" s="306"/>
      <c r="M2656" s="161"/>
      <c r="N2656" s="161"/>
      <c r="O2656" s="155"/>
      <c r="P2656" s="155"/>
      <c r="Q2656" s="155"/>
      <c r="R2656" s="155"/>
      <c r="S2656" s="155"/>
      <c r="T2656" s="155"/>
      <c r="U2656" s="155"/>
      <c r="V2656" s="161"/>
      <c r="W2656" s="174"/>
      <c r="X2656" s="175"/>
      <c r="Y2656" s="511"/>
      <c r="Z2656" s="139"/>
    </row>
    <row r="2657" spans="1:26" ht="15" customHeight="1">
      <c r="A2657" s="160"/>
      <c r="B2657" s="160"/>
      <c r="C2657" s="158" t="s">
        <v>10130</v>
      </c>
      <c r="D2657" s="172" t="s">
        <v>2</v>
      </c>
      <c r="E2657" s="172" t="s">
        <v>12505</v>
      </c>
      <c r="F2657" s="172">
        <v>1</v>
      </c>
      <c r="G2657" s="172">
        <v>1</v>
      </c>
      <c r="H2657" s="140" t="s">
        <v>9501</v>
      </c>
      <c r="I2657" s="155" t="s">
        <v>12506</v>
      </c>
      <c r="J2657" s="311"/>
      <c r="K2657" s="311"/>
      <c r="L2657" s="306"/>
      <c r="M2657" s="161"/>
      <c r="N2657" s="161"/>
      <c r="O2657" s="155"/>
      <c r="P2657" s="155"/>
      <c r="Q2657" s="155"/>
      <c r="R2657" s="155"/>
      <c r="S2657" s="155"/>
      <c r="T2657" s="155"/>
      <c r="U2657" s="155"/>
      <c r="V2657" s="161"/>
      <c r="W2657" s="174"/>
      <c r="X2657" s="175"/>
      <c r="Y2657" s="511"/>
      <c r="Z2657" s="139"/>
    </row>
    <row r="2658" spans="1:26" ht="15" customHeight="1">
      <c r="A2658" s="160"/>
      <c r="B2658" s="160"/>
      <c r="C2658" s="158" t="s">
        <v>10130</v>
      </c>
      <c r="D2658" s="172" t="s">
        <v>2</v>
      </c>
      <c r="E2658" s="172" t="s">
        <v>12505</v>
      </c>
      <c r="F2658" s="172">
        <v>1</v>
      </c>
      <c r="G2658" s="172">
        <v>1</v>
      </c>
      <c r="H2658" s="140" t="s">
        <v>9502</v>
      </c>
      <c r="I2658" s="155" t="s">
        <v>12506</v>
      </c>
      <c r="J2658" s="311"/>
      <c r="K2658" s="311"/>
      <c r="L2658" s="306"/>
      <c r="M2658" s="161"/>
      <c r="N2658" s="161"/>
      <c r="O2658" s="155"/>
      <c r="P2658" s="155"/>
      <c r="Q2658" s="155"/>
      <c r="R2658" s="155"/>
      <c r="S2658" s="155"/>
      <c r="T2658" s="155"/>
      <c r="U2658" s="155"/>
      <c r="V2658" s="161"/>
      <c r="W2658" s="174"/>
      <c r="X2658" s="175"/>
      <c r="Y2658" s="511"/>
      <c r="Z2658" s="139"/>
    </row>
    <row r="2659" spans="1:26" ht="15" customHeight="1">
      <c r="A2659" s="160"/>
      <c r="B2659" s="160"/>
      <c r="C2659" s="158" t="s">
        <v>10130</v>
      </c>
      <c r="D2659" s="172" t="s">
        <v>2</v>
      </c>
      <c r="E2659" s="172" t="s">
        <v>12505</v>
      </c>
      <c r="F2659" s="172">
        <v>1</v>
      </c>
      <c r="G2659" s="172">
        <v>1</v>
      </c>
      <c r="H2659" s="140" t="s">
        <v>9503</v>
      </c>
      <c r="I2659" s="155" t="s">
        <v>12506</v>
      </c>
      <c r="J2659" s="311"/>
      <c r="K2659" s="311"/>
      <c r="L2659" s="306"/>
      <c r="M2659" s="161"/>
      <c r="N2659" s="161"/>
      <c r="O2659" s="155"/>
      <c r="P2659" s="155"/>
      <c r="Q2659" s="155"/>
      <c r="R2659" s="155"/>
      <c r="S2659" s="155"/>
      <c r="T2659" s="155"/>
      <c r="U2659" s="155"/>
      <c r="V2659" s="161"/>
      <c r="W2659" s="174"/>
      <c r="X2659" s="175"/>
      <c r="Y2659" s="511"/>
      <c r="Z2659" s="139"/>
    </row>
    <row r="2660" spans="1:26" ht="15" customHeight="1">
      <c r="A2660" s="160"/>
      <c r="B2660" s="160"/>
      <c r="C2660" s="158" t="s">
        <v>10130</v>
      </c>
      <c r="D2660" s="172" t="s">
        <v>2</v>
      </c>
      <c r="E2660" s="172" t="s">
        <v>12505</v>
      </c>
      <c r="F2660" s="172">
        <v>1</v>
      </c>
      <c r="G2660" s="172">
        <v>1</v>
      </c>
      <c r="H2660" s="140" t="s">
        <v>9504</v>
      </c>
      <c r="I2660" s="155" t="s">
        <v>12506</v>
      </c>
      <c r="J2660" s="311"/>
      <c r="K2660" s="311"/>
      <c r="L2660" s="306"/>
      <c r="M2660" s="161"/>
      <c r="N2660" s="161"/>
      <c r="O2660" s="155"/>
      <c r="P2660" s="155"/>
      <c r="Q2660" s="155"/>
      <c r="R2660" s="155"/>
      <c r="S2660" s="155"/>
      <c r="T2660" s="155"/>
      <c r="U2660" s="155"/>
      <c r="V2660" s="161"/>
      <c r="W2660" s="174"/>
      <c r="X2660" s="175"/>
      <c r="Y2660" s="511"/>
      <c r="Z2660" s="139"/>
    </row>
    <row r="2661" spans="1:26" ht="15" customHeight="1">
      <c r="A2661" s="160"/>
      <c r="B2661" s="160"/>
      <c r="C2661" s="158" t="s">
        <v>10130</v>
      </c>
      <c r="D2661" s="172" t="s">
        <v>2</v>
      </c>
      <c r="E2661" s="172" t="s">
        <v>12505</v>
      </c>
      <c r="F2661" s="172">
        <v>1</v>
      </c>
      <c r="G2661" s="172">
        <v>1</v>
      </c>
      <c r="H2661" s="140" t="s">
        <v>9505</v>
      </c>
      <c r="I2661" s="155" t="s">
        <v>12506</v>
      </c>
      <c r="J2661" s="311"/>
      <c r="K2661" s="311"/>
      <c r="L2661" s="306"/>
      <c r="M2661" s="161"/>
      <c r="N2661" s="161"/>
      <c r="O2661" s="155"/>
      <c r="P2661" s="155"/>
      <c r="Q2661" s="155"/>
      <c r="R2661" s="155"/>
      <c r="S2661" s="155"/>
      <c r="T2661" s="155"/>
      <c r="U2661" s="155"/>
      <c r="V2661" s="161"/>
      <c r="W2661" s="174"/>
      <c r="X2661" s="175"/>
      <c r="Y2661" s="511"/>
      <c r="Z2661" s="139"/>
    </row>
    <row r="2662" spans="1:26" ht="15" customHeight="1">
      <c r="A2662" s="160"/>
      <c r="B2662" s="160"/>
      <c r="C2662" s="158" t="s">
        <v>10130</v>
      </c>
      <c r="D2662" s="172" t="s">
        <v>2</v>
      </c>
      <c r="E2662" s="172" t="s">
        <v>12505</v>
      </c>
      <c r="F2662" s="172">
        <v>1</v>
      </c>
      <c r="G2662" s="172">
        <v>1</v>
      </c>
      <c r="H2662" s="140" t="s">
        <v>9506</v>
      </c>
      <c r="I2662" s="155" t="s">
        <v>12506</v>
      </c>
      <c r="J2662" s="311"/>
      <c r="K2662" s="311"/>
      <c r="L2662" s="306"/>
      <c r="M2662" s="161"/>
      <c r="N2662" s="161"/>
      <c r="O2662" s="155"/>
      <c r="P2662" s="155"/>
      <c r="Q2662" s="155"/>
      <c r="R2662" s="155"/>
      <c r="S2662" s="155"/>
      <c r="T2662" s="155"/>
      <c r="U2662" s="155"/>
      <c r="V2662" s="161"/>
      <c r="W2662" s="174"/>
      <c r="X2662" s="175"/>
      <c r="Y2662" s="511"/>
      <c r="Z2662" s="139"/>
    </row>
    <row r="2663" spans="1:26" ht="15" customHeight="1">
      <c r="A2663" s="160"/>
      <c r="B2663" s="160"/>
      <c r="C2663" s="158" t="s">
        <v>10130</v>
      </c>
      <c r="D2663" s="172" t="s">
        <v>2</v>
      </c>
      <c r="E2663" s="172" t="s">
        <v>12505</v>
      </c>
      <c r="F2663" s="172">
        <v>1</v>
      </c>
      <c r="G2663" s="172">
        <v>1</v>
      </c>
      <c r="H2663" s="140" t="s">
        <v>9507</v>
      </c>
      <c r="I2663" s="155" t="s">
        <v>12506</v>
      </c>
      <c r="J2663" s="311"/>
      <c r="K2663" s="311"/>
      <c r="L2663" s="306"/>
      <c r="M2663" s="161"/>
      <c r="N2663" s="161"/>
      <c r="O2663" s="155"/>
      <c r="P2663" s="155"/>
      <c r="Q2663" s="155"/>
      <c r="R2663" s="155"/>
      <c r="S2663" s="155"/>
      <c r="T2663" s="155"/>
      <c r="U2663" s="155"/>
      <c r="V2663" s="161"/>
      <c r="W2663" s="174"/>
      <c r="X2663" s="175"/>
      <c r="Y2663" s="511"/>
      <c r="Z2663" s="139"/>
    </row>
    <row r="2664" spans="1:26" ht="15" customHeight="1">
      <c r="A2664" s="160"/>
      <c r="B2664" s="160"/>
      <c r="C2664" s="158" t="s">
        <v>10130</v>
      </c>
      <c r="D2664" s="172" t="s">
        <v>2</v>
      </c>
      <c r="E2664" s="172" t="s">
        <v>12505</v>
      </c>
      <c r="F2664" s="172">
        <v>1</v>
      </c>
      <c r="G2664" s="172">
        <v>1</v>
      </c>
      <c r="H2664" s="140" t="s">
        <v>9508</v>
      </c>
      <c r="I2664" s="155" t="s">
        <v>12506</v>
      </c>
      <c r="J2664" s="311"/>
      <c r="K2664" s="311"/>
      <c r="L2664" s="306"/>
      <c r="M2664" s="161"/>
      <c r="N2664" s="161"/>
      <c r="O2664" s="155"/>
      <c r="P2664" s="155"/>
      <c r="Q2664" s="155"/>
      <c r="R2664" s="155"/>
      <c r="S2664" s="155"/>
      <c r="T2664" s="155"/>
      <c r="U2664" s="155"/>
      <c r="V2664" s="161"/>
      <c r="W2664" s="174"/>
      <c r="X2664" s="175"/>
      <c r="Y2664" s="511"/>
      <c r="Z2664" s="139"/>
    </row>
    <row r="2665" spans="1:26" ht="15" customHeight="1">
      <c r="A2665" s="160"/>
      <c r="B2665" s="160"/>
      <c r="C2665" s="158" t="s">
        <v>10130</v>
      </c>
      <c r="D2665" s="172" t="s">
        <v>2</v>
      </c>
      <c r="E2665" s="172" t="s">
        <v>12505</v>
      </c>
      <c r="F2665" s="172">
        <v>1</v>
      </c>
      <c r="G2665" s="172">
        <v>1</v>
      </c>
      <c r="H2665" s="140" t="s">
        <v>9509</v>
      </c>
      <c r="I2665" s="155" t="s">
        <v>12506</v>
      </c>
      <c r="J2665" s="311"/>
      <c r="K2665" s="311"/>
      <c r="L2665" s="306"/>
      <c r="M2665" s="161"/>
      <c r="N2665" s="161"/>
      <c r="O2665" s="155"/>
      <c r="P2665" s="155"/>
      <c r="Q2665" s="155"/>
      <c r="R2665" s="155"/>
      <c r="S2665" s="155"/>
      <c r="T2665" s="155"/>
      <c r="U2665" s="155"/>
      <c r="V2665" s="161"/>
      <c r="W2665" s="174"/>
      <c r="X2665" s="175"/>
      <c r="Y2665" s="511"/>
      <c r="Z2665" s="139"/>
    </row>
    <row r="2666" spans="1:26" ht="15" customHeight="1">
      <c r="A2666" s="160"/>
      <c r="B2666" s="160"/>
      <c r="C2666" s="158" t="s">
        <v>10130</v>
      </c>
      <c r="D2666" s="172" t="s">
        <v>2</v>
      </c>
      <c r="E2666" s="172" t="s">
        <v>12505</v>
      </c>
      <c r="F2666" s="172">
        <v>1</v>
      </c>
      <c r="G2666" s="172">
        <v>1</v>
      </c>
      <c r="H2666" s="140" t="s">
        <v>9510</v>
      </c>
      <c r="I2666" s="155" t="s">
        <v>12506</v>
      </c>
      <c r="J2666" s="311"/>
      <c r="K2666" s="311"/>
      <c r="L2666" s="306"/>
      <c r="M2666" s="161"/>
      <c r="N2666" s="161"/>
      <c r="O2666" s="155"/>
      <c r="P2666" s="155"/>
      <c r="Q2666" s="155"/>
      <c r="R2666" s="155"/>
      <c r="S2666" s="155"/>
      <c r="T2666" s="155"/>
      <c r="U2666" s="155"/>
      <c r="V2666" s="161"/>
      <c r="W2666" s="174"/>
      <c r="X2666" s="175"/>
      <c r="Y2666" s="511"/>
      <c r="Z2666" s="139"/>
    </row>
    <row r="2667" spans="1:26" ht="15" customHeight="1">
      <c r="A2667" s="160"/>
      <c r="B2667" s="160"/>
      <c r="C2667" s="158" t="s">
        <v>10130</v>
      </c>
      <c r="D2667" s="172" t="s">
        <v>2</v>
      </c>
      <c r="E2667" s="172" t="s">
        <v>12505</v>
      </c>
      <c r="F2667" s="172">
        <v>1</v>
      </c>
      <c r="G2667" s="172">
        <v>1</v>
      </c>
      <c r="H2667" s="140" t="s">
        <v>9511</v>
      </c>
      <c r="I2667" s="155" t="s">
        <v>12506</v>
      </c>
      <c r="J2667" s="311"/>
      <c r="K2667" s="311"/>
      <c r="L2667" s="306"/>
      <c r="M2667" s="161"/>
      <c r="N2667" s="161"/>
      <c r="O2667" s="155"/>
      <c r="P2667" s="155"/>
      <c r="Q2667" s="155"/>
      <c r="R2667" s="155"/>
      <c r="S2667" s="155"/>
      <c r="T2667" s="155"/>
      <c r="U2667" s="155"/>
      <c r="V2667" s="161"/>
      <c r="W2667" s="174"/>
      <c r="X2667" s="175"/>
      <c r="Y2667" s="511"/>
      <c r="Z2667" s="139"/>
    </row>
    <row r="2668" spans="1:26" ht="15" customHeight="1">
      <c r="A2668" s="160"/>
      <c r="B2668" s="160"/>
      <c r="C2668" s="158" t="s">
        <v>10130</v>
      </c>
      <c r="D2668" s="172" t="s">
        <v>2</v>
      </c>
      <c r="E2668" s="172" t="s">
        <v>12505</v>
      </c>
      <c r="F2668" s="172">
        <v>1</v>
      </c>
      <c r="G2668" s="172">
        <v>1</v>
      </c>
      <c r="H2668" s="140" t="s">
        <v>9512</v>
      </c>
      <c r="I2668" s="155" t="s">
        <v>12506</v>
      </c>
      <c r="J2668" s="311"/>
      <c r="K2668" s="311"/>
      <c r="L2668" s="306"/>
      <c r="M2668" s="161"/>
      <c r="N2668" s="161"/>
      <c r="O2668" s="155"/>
      <c r="P2668" s="155"/>
      <c r="Q2668" s="155"/>
      <c r="R2668" s="155"/>
      <c r="S2668" s="155"/>
      <c r="T2668" s="155"/>
      <c r="U2668" s="155"/>
      <c r="V2668" s="161"/>
      <c r="W2668" s="174"/>
      <c r="X2668" s="175"/>
      <c r="Y2668" s="511"/>
      <c r="Z2668" s="139"/>
    </row>
    <row r="2669" spans="1:26" ht="15" customHeight="1">
      <c r="A2669" s="160"/>
      <c r="B2669" s="160"/>
      <c r="C2669" s="158" t="s">
        <v>10130</v>
      </c>
      <c r="D2669" s="172" t="s">
        <v>2</v>
      </c>
      <c r="E2669" s="172" t="s">
        <v>12505</v>
      </c>
      <c r="F2669" s="172">
        <v>1</v>
      </c>
      <c r="G2669" s="172">
        <v>1</v>
      </c>
      <c r="H2669" s="140" t="s">
        <v>9513</v>
      </c>
      <c r="I2669" s="155" t="s">
        <v>12506</v>
      </c>
      <c r="J2669" s="311"/>
      <c r="K2669" s="311"/>
      <c r="L2669" s="306"/>
      <c r="M2669" s="161"/>
      <c r="N2669" s="161"/>
      <c r="O2669" s="155"/>
      <c r="P2669" s="155"/>
      <c r="Q2669" s="155"/>
      <c r="R2669" s="155"/>
      <c r="S2669" s="155"/>
      <c r="T2669" s="155"/>
      <c r="U2669" s="155"/>
      <c r="V2669" s="161"/>
      <c r="W2669" s="174"/>
      <c r="X2669" s="175"/>
      <c r="Y2669" s="511"/>
      <c r="Z2669" s="139"/>
    </row>
    <row r="2670" spans="1:26" ht="15" customHeight="1">
      <c r="A2670" s="160"/>
      <c r="B2670" s="160"/>
      <c r="C2670" s="158" t="s">
        <v>10130</v>
      </c>
      <c r="D2670" s="172" t="s">
        <v>2</v>
      </c>
      <c r="E2670" s="172" t="s">
        <v>12505</v>
      </c>
      <c r="F2670" s="172">
        <v>1</v>
      </c>
      <c r="G2670" s="172">
        <v>1</v>
      </c>
      <c r="H2670" s="140" t="s">
        <v>9514</v>
      </c>
      <c r="I2670" s="155" t="s">
        <v>12506</v>
      </c>
      <c r="J2670" s="311"/>
      <c r="K2670" s="311"/>
      <c r="L2670" s="306"/>
      <c r="M2670" s="161"/>
      <c r="N2670" s="161"/>
      <c r="O2670" s="155"/>
      <c r="P2670" s="155"/>
      <c r="Q2670" s="155"/>
      <c r="R2670" s="155"/>
      <c r="S2670" s="155"/>
      <c r="T2670" s="155"/>
      <c r="U2670" s="155"/>
      <c r="V2670" s="161"/>
      <c r="W2670" s="174"/>
      <c r="X2670" s="175"/>
      <c r="Y2670" s="511"/>
      <c r="Z2670" s="139"/>
    </row>
    <row r="2671" spans="1:26" ht="15" customHeight="1">
      <c r="A2671" s="160"/>
      <c r="B2671" s="160"/>
      <c r="C2671" s="158" t="s">
        <v>10130</v>
      </c>
      <c r="D2671" s="172" t="s">
        <v>2</v>
      </c>
      <c r="E2671" s="172" t="s">
        <v>12505</v>
      </c>
      <c r="F2671" s="172">
        <v>1</v>
      </c>
      <c r="G2671" s="172">
        <v>1</v>
      </c>
      <c r="H2671" s="140" t="s">
        <v>9515</v>
      </c>
      <c r="I2671" s="155" t="s">
        <v>12506</v>
      </c>
      <c r="J2671" s="311"/>
      <c r="K2671" s="311"/>
      <c r="L2671" s="306"/>
      <c r="M2671" s="161"/>
      <c r="N2671" s="161"/>
      <c r="O2671" s="155"/>
      <c r="P2671" s="155"/>
      <c r="Q2671" s="155"/>
      <c r="R2671" s="155"/>
      <c r="S2671" s="155"/>
      <c r="T2671" s="155"/>
      <c r="U2671" s="155"/>
      <c r="V2671" s="161"/>
      <c r="W2671" s="174"/>
      <c r="X2671" s="175"/>
      <c r="Y2671" s="511"/>
      <c r="Z2671" s="139"/>
    </row>
    <row r="2672" spans="1:26" ht="15" customHeight="1">
      <c r="A2672" s="160"/>
      <c r="B2672" s="160"/>
      <c r="C2672" s="158" t="s">
        <v>10130</v>
      </c>
      <c r="D2672" s="172" t="s">
        <v>2</v>
      </c>
      <c r="E2672" s="172" t="s">
        <v>12505</v>
      </c>
      <c r="F2672" s="172">
        <v>1</v>
      </c>
      <c r="G2672" s="172">
        <v>1</v>
      </c>
      <c r="H2672" s="140" t="s">
        <v>9516</v>
      </c>
      <c r="I2672" s="155" t="s">
        <v>12506</v>
      </c>
      <c r="J2672" s="311"/>
      <c r="K2672" s="311"/>
      <c r="L2672" s="306"/>
      <c r="M2672" s="161"/>
      <c r="N2672" s="161"/>
      <c r="O2672" s="155"/>
      <c r="P2672" s="155"/>
      <c r="Q2672" s="155"/>
      <c r="R2672" s="155"/>
      <c r="S2672" s="155"/>
      <c r="T2672" s="155"/>
      <c r="U2672" s="155"/>
      <c r="V2672" s="161"/>
      <c r="W2672" s="174"/>
      <c r="X2672" s="175"/>
      <c r="Y2672" s="511"/>
      <c r="Z2672" s="139"/>
    </row>
    <row r="2673" spans="1:26" ht="15" customHeight="1">
      <c r="A2673" s="160"/>
      <c r="B2673" s="160"/>
      <c r="C2673" s="158" t="s">
        <v>10130</v>
      </c>
      <c r="D2673" s="172" t="s">
        <v>2</v>
      </c>
      <c r="E2673" s="172" t="s">
        <v>12505</v>
      </c>
      <c r="F2673" s="172">
        <v>1</v>
      </c>
      <c r="G2673" s="172">
        <v>1</v>
      </c>
      <c r="H2673" s="140" t="s">
        <v>9517</v>
      </c>
      <c r="I2673" s="155" t="s">
        <v>12506</v>
      </c>
      <c r="J2673" s="311"/>
      <c r="K2673" s="311"/>
      <c r="L2673" s="306"/>
      <c r="M2673" s="161"/>
      <c r="N2673" s="161"/>
      <c r="O2673" s="155"/>
      <c r="P2673" s="155"/>
      <c r="Q2673" s="155"/>
      <c r="R2673" s="155"/>
      <c r="S2673" s="155"/>
      <c r="T2673" s="155"/>
      <c r="U2673" s="155"/>
      <c r="V2673" s="161"/>
      <c r="W2673" s="174"/>
      <c r="X2673" s="175"/>
      <c r="Y2673" s="511"/>
      <c r="Z2673" s="139"/>
    </row>
    <row r="2674" spans="1:26" ht="15" customHeight="1">
      <c r="A2674" s="160"/>
      <c r="B2674" s="160"/>
      <c r="C2674" s="158" t="s">
        <v>10130</v>
      </c>
      <c r="D2674" s="172" t="s">
        <v>2</v>
      </c>
      <c r="E2674" s="172" t="s">
        <v>12505</v>
      </c>
      <c r="F2674" s="172">
        <v>1</v>
      </c>
      <c r="G2674" s="172">
        <v>1</v>
      </c>
      <c r="H2674" s="140" t="s">
        <v>9518</v>
      </c>
      <c r="I2674" s="155" t="s">
        <v>12506</v>
      </c>
      <c r="J2674" s="311"/>
      <c r="K2674" s="311"/>
      <c r="L2674" s="306"/>
      <c r="M2674" s="161"/>
      <c r="N2674" s="161"/>
      <c r="O2674" s="155"/>
      <c r="P2674" s="155"/>
      <c r="Q2674" s="155"/>
      <c r="R2674" s="155"/>
      <c r="S2674" s="155"/>
      <c r="T2674" s="155"/>
      <c r="U2674" s="155"/>
      <c r="V2674" s="161"/>
      <c r="W2674" s="174"/>
      <c r="X2674" s="175"/>
      <c r="Y2674" s="511"/>
      <c r="Z2674" s="139"/>
    </row>
    <row r="2675" spans="1:26" ht="15" customHeight="1">
      <c r="A2675" s="160"/>
      <c r="B2675" s="160"/>
      <c r="C2675" s="158" t="s">
        <v>10130</v>
      </c>
      <c r="D2675" s="172" t="s">
        <v>2</v>
      </c>
      <c r="E2675" s="172" t="s">
        <v>12505</v>
      </c>
      <c r="F2675" s="172">
        <v>1</v>
      </c>
      <c r="G2675" s="172">
        <v>1</v>
      </c>
      <c r="H2675" s="140" t="s">
        <v>9519</v>
      </c>
      <c r="I2675" s="155" t="s">
        <v>12506</v>
      </c>
      <c r="J2675" s="311"/>
      <c r="K2675" s="311"/>
      <c r="L2675" s="306"/>
      <c r="M2675" s="161"/>
      <c r="N2675" s="161"/>
      <c r="O2675" s="155"/>
      <c r="P2675" s="155"/>
      <c r="Q2675" s="155"/>
      <c r="R2675" s="155"/>
      <c r="S2675" s="155"/>
      <c r="T2675" s="155"/>
      <c r="U2675" s="155"/>
      <c r="V2675" s="161"/>
      <c r="W2675" s="174"/>
      <c r="X2675" s="175"/>
      <c r="Y2675" s="511"/>
      <c r="Z2675" s="139"/>
    </row>
    <row r="2676" spans="1:26" ht="15" customHeight="1">
      <c r="A2676" s="160"/>
      <c r="B2676" s="160"/>
      <c r="C2676" s="158" t="s">
        <v>10130</v>
      </c>
      <c r="D2676" s="172" t="s">
        <v>2</v>
      </c>
      <c r="E2676" s="172" t="s">
        <v>12505</v>
      </c>
      <c r="F2676" s="172">
        <v>1</v>
      </c>
      <c r="G2676" s="172">
        <v>1</v>
      </c>
      <c r="H2676" s="140" t="s">
        <v>9520</v>
      </c>
      <c r="I2676" s="155" t="s">
        <v>12506</v>
      </c>
      <c r="J2676" s="311"/>
      <c r="K2676" s="311"/>
      <c r="L2676" s="306"/>
      <c r="M2676" s="161"/>
      <c r="N2676" s="161"/>
      <c r="O2676" s="155"/>
      <c r="P2676" s="155"/>
      <c r="Q2676" s="155"/>
      <c r="R2676" s="155"/>
      <c r="S2676" s="155"/>
      <c r="T2676" s="155"/>
      <c r="U2676" s="155"/>
      <c r="V2676" s="161"/>
      <c r="W2676" s="174"/>
      <c r="X2676" s="175"/>
      <c r="Y2676" s="511"/>
      <c r="Z2676" s="139"/>
    </row>
    <row r="2677" spans="1:26" ht="15" customHeight="1">
      <c r="A2677" s="160"/>
      <c r="B2677" s="160"/>
      <c r="C2677" s="158" t="s">
        <v>10130</v>
      </c>
      <c r="D2677" s="172" t="s">
        <v>2</v>
      </c>
      <c r="E2677" s="172" t="s">
        <v>12505</v>
      </c>
      <c r="F2677" s="172">
        <v>1</v>
      </c>
      <c r="G2677" s="172">
        <v>1</v>
      </c>
      <c r="H2677" s="140" t="s">
        <v>9521</v>
      </c>
      <c r="I2677" s="155" t="s">
        <v>12506</v>
      </c>
      <c r="J2677" s="311"/>
      <c r="K2677" s="311"/>
      <c r="L2677" s="306"/>
      <c r="M2677" s="161"/>
      <c r="N2677" s="161"/>
      <c r="O2677" s="155"/>
      <c r="P2677" s="155"/>
      <c r="Q2677" s="155"/>
      <c r="R2677" s="155"/>
      <c r="S2677" s="155"/>
      <c r="T2677" s="155"/>
      <c r="U2677" s="155"/>
      <c r="V2677" s="161"/>
      <c r="W2677" s="174"/>
      <c r="X2677" s="175"/>
      <c r="Y2677" s="511"/>
      <c r="Z2677" s="139"/>
    </row>
    <row r="2678" spans="1:26" ht="15" customHeight="1">
      <c r="A2678" s="160"/>
      <c r="B2678" s="160"/>
      <c r="C2678" s="158" t="s">
        <v>10130</v>
      </c>
      <c r="D2678" s="172" t="s">
        <v>2</v>
      </c>
      <c r="E2678" s="172" t="s">
        <v>12505</v>
      </c>
      <c r="F2678" s="172">
        <v>1</v>
      </c>
      <c r="G2678" s="172">
        <v>1</v>
      </c>
      <c r="H2678" s="140" t="s">
        <v>9522</v>
      </c>
      <c r="I2678" s="155" t="s">
        <v>12506</v>
      </c>
      <c r="J2678" s="311"/>
      <c r="K2678" s="311"/>
      <c r="L2678" s="306"/>
      <c r="M2678" s="161"/>
      <c r="N2678" s="161"/>
      <c r="O2678" s="155"/>
      <c r="P2678" s="155"/>
      <c r="Q2678" s="155"/>
      <c r="R2678" s="155"/>
      <c r="S2678" s="155"/>
      <c r="T2678" s="155"/>
      <c r="U2678" s="155"/>
      <c r="V2678" s="161"/>
      <c r="W2678" s="174"/>
      <c r="X2678" s="175"/>
      <c r="Y2678" s="511"/>
      <c r="Z2678" s="139"/>
    </row>
    <row r="2679" spans="1:26" ht="15" customHeight="1">
      <c r="A2679" s="160"/>
      <c r="B2679" s="160"/>
      <c r="C2679" s="158" t="s">
        <v>10130</v>
      </c>
      <c r="D2679" s="172" t="s">
        <v>2</v>
      </c>
      <c r="E2679" s="172" t="s">
        <v>12505</v>
      </c>
      <c r="F2679" s="172">
        <v>1</v>
      </c>
      <c r="G2679" s="172">
        <v>1</v>
      </c>
      <c r="H2679" s="140" t="s">
        <v>9523</v>
      </c>
      <c r="I2679" s="155" t="s">
        <v>12506</v>
      </c>
      <c r="J2679" s="311"/>
      <c r="K2679" s="311"/>
      <c r="L2679" s="306"/>
      <c r="M2679" s="161"/>
      <c r="N2679" s="161"/>
      <c r="O2679" s="155"/>
      <c r="P2679" s="155"/>
      <c r="Q2679" s="155"/>
      <c r="R2679" s="155"/>
      <c r="S2679" s="155"/>
      <c r="T2679" s="155"/>
      <c r="U2679" s="155"/>
      <c r="V2679" s="161"/>
      <c r="W2679" s="174"/>
      <c r="X2679" s="175"/>
      <c r="Y2679" s="511"/>
      <c r="Z2679" s="139"/>
    </row>
    <row r="2680" spans="1:26" ht="15" customHeight="1">
      <c r="A2680" s="160"/>
      <c r="B2680" s="160"/>
      <c r="C2680" s="158" t="s">
        <v>10130</v>
      </c>
      <c r="D2680" s="172" t="s">
        <v>2</v>
      </c>
      <c r="E2680" s="172" t="s">
        <v>12505</v>
      </c>
      <c r="F2680" s="172">
        <v>1</v>
      </c>
      <c r="G2680" s="172">
        <v>1</v>
      </c>
      <c r="H2680" s="140" t="s">
        <v>9524</v>
      </c>
      <c r="I2680" s="155" t="s">
        <v>12506</v>
      </c>
      <c r="J2680" s="311"/>
      <c r="K2680" s="311"/>
      <c r="L2680" s="306"/>
      <c r="M2680" s="161"/>
      <c r="N2680" s="161"/>
      <c r="O2680" s="155"/>
      <c r="P2680" s="155"/>
      <c r="Q2680" s="155"/>
      <c r="R2680" s="155"/>
      <c r="S2680" s="155"/>
      <c r="T2680" s="155"/>
      <c r="U2680" s="155"/>
      <c r="V2680" s="161"/>
      <c r="W2680" s="174"/>
      <c r="X2680" s="175"/>
      <c r="Y2680" s="511"/>
      <c r="Z2680" s="139"/>
    </row>
    <row r="2681" spans="1:26" ht="15" customHeight="1">
      <c r="A2681" s="160"/>
      <c r="B2681" s="160"/>
      <c r="C2681" s="158" t="s">
        <v>10130</v>
      </c>
      <c r="D2681" s="172" t="s">
        <v>2</v>
      </c>
      <c r="E2681" s="172" t="s">
        <v>12505</v>
      </c>
      <c r="F2681" s="172">
        <v>1</v>
      </c>
      <c r="G2681" s="172">
        <v>1</v>
      </c>
      <c r="H2681" s="140" t="s">
        <v>9525</v>
      </c>
      <c r="I2681" s="155" t="s">
        <v>12506</v>
      </c>
      <c r="J2681" s="311"/>
      <c r="K2681" s="311"/>
      <c r="L2681" s="306"/>
      <c r="M2681" s="161"/>
      <c r="N2681" s="161"/>
      <c r="O2681" s="155"/>
      <c r="P2681" s="155"/>
      <c r="Q2681" s="155"/>
      <c r="R2681" s="155"/>
      <c r="S2681" s="155"/>
      <c r="T2681" s="155"/>
      <c r="U2681" s="155"/>
      <c r="V2681" s="161"/>
      <c r="W2681" s="174"/>
      <c r="X2681" s="175"/>
      <c r="Y2681" s="511"/>
      <c r="Z2681" s="139"/>
    </row>
    <row r="2682" spans="1:26" ht="15" customHeight="1">
      <c r="A2682" s="160"/>
      <c r="B2682" s="160"/>
      <c r="C2682" s="158" t="s">
        <v>10130</v>
      </c>
      <c r="D2682" s="172" t="s">
        <v>2</v>
      </c>
      <c r="E2682" s="172" t="s">
        <v>12505</v>
      </c>
      <c r="F2682" s="172">
        <v>1</v>
      </c>
      <c r="G2682" s="172">
        <v>1</v>
      </c>
      <c r="H2682" s="140" t="s">
        <v>9526</v>
      </c>
      <c r="I2682" s="155" t="s">
        <v>12506</v>
      </c>
      <c r="J2682" s="311"/>
      <c r="K2682" s="311"/>
      <c r="L2682" s="306"/>
      <c r="M2682" s="161"/>
      <c r="N2682" s="161"/>
      <c r="O2682" s="155"/>
      <c r="P2682" s="155"/>
      <c r="Q2682" s="155"/>
      <c r="R2682" s="155"/>
      <c r="S2682" s="155"/>
      <c r="T2682" s="155"/>
      <c r="U2682" s="155"/>
      <c r="V2682" s="161"/>
      <c r="W2682" s="174"/>
      <c r="X2682" s="175"/>
      <c r="Y2682" s="511"/>
      <c r="Z2682" s="139"/>
    </row>
    <row r="2683" spans="1:26" ht="15" customHeight="1">
      <c r="A2683" s="160"/>
      <c r="B2683" s="160"/>
      <c r="C2683" s="158" t="s">
        <v>10130</v>
      </c>
      <c r="D2683" s="172" t="s">
        <v>2</v>
      </c>
      <c r="E2683" s="172" t="s">
        <v>12505</v>
      </c>
      <c r="F2683" s="172">
        <v>1</v>
      </c>
      <c r="G2683" s="172">
        <v>1</v>
      </c>
      <c r="H2683" s="140" t="s">
        <v>9527</v>
      </c>
      <c r="I2683" s="155" t="s">
        <v>12506</v>
      </c>
      <c r="J2683" s="311"/>
      <c r="K2683" s="311"/>
      <c r="L2683" s="306"/>
      <c r="M2683" s="161"/>
      <c r="N2683" s="161"/>
      <c r="O2683" s="155"/>
      <c r="P2683" s="155"/>
      <c r="Q2683" s="155"/>
      <c r="R2683" s="155"/>
      <c r="S2683" s="155"/>
      <c r="T2683" s="155"/>
      <c r="U2683" s="155"/>
      <c r="V2683" s="161"/>
      <c r="W2683" s="174"/>
      <c r="X2683" s="175"/>
      <c r="Y2683" s="511"/>
      <c r="Z2683" s="139"/>
    </row>
    <row r="2684" spans="1:26" ht="15" customHeight="1">
      <c r="A2684" s="160"/>
      <c r="B2684" s="160"/>
      <c r="C2684" s="158" t="s">
        <v>10130</v>
      </c>
      <c r="D2684" s="172" t="s">
        <v>2</v>
      </c>
      <c r="E2684" s="172" t="s">
        <v>12505</v>
      </c>
      <c r="F2684" s="172">
        <v>1</v>
      </c>
      <c r="G2684" s="172">
        <v>1</v>
      </c>
      <c r="H2684" s="140" t="s">
        <v>9528</v>
      </c>
      <c r="I2684" s="155" t="s">
        <v>12506</v>
      </c>
      <c r="J2684" s="311"/>
      <c r="K2684" s="311"/>
      <c r="L2684" s="306"/>
      <c r="M2684" s="161"/>
      <c r="N2684" s="161"/>
      <c r="O2684" s="155"/>
      <c r="P2684" s="155"/>
      <c r="Q2684" s="155"/>
      <c r="R2684" s="155"/>
      <c r="S2684" s="155"/>
      <c r="T2684" s="155"/>
      <c r="U2684" s="155"/>
      <c r="V2684" s="161"/>
      <c r="W2684" s="174"/>
      <c r="X2684" s="175"/>
      <c r="Y2684" s="511"/>
      <c r="Z2684" s="139"/>
    </row>
    <row r="2685" spans="1:26" ht="15" customHeight="1">
      <c r="A2685" s="160"/>
      <c r="B2685" s="160"/>
      <c r="C2685" s="158" t="s">
        <v>10130</v>
      </c>
      <c r="D2685" s="172" t="s">
        <v>2</v>
      </c>
      <c r="E2685" s="172" t="s">
        <v>12505</v>
      </c>
      <c r="F2685" s="172">
        <v>1</v>
      </c>
      <c r="G2685" s="172">
        <v>1</v>
      </c>
      <c r="H2685" s="140" t="s">
        <v>9529</v>
      </c>
      <c r="I2685" s="155" t="s">
        <v>12506</v>
      </c>
      <c r="J2685" s="311"/>
      <c r="K2685" s="311"/>
      <c r="L2685" s="306"/>
      <c r="M2685" s="161"/>
      <c r="N2685" s="161"/>
      <c r="O2685" s="155"/>
      <c r="P2685" s="155"/>
      <c r="Q2685" s="155"/>
      <c r="R2685" s="155"/>
      <c r="S2685" s="155"/>
      <c r="T2685" s="155"/>
      <c r="U2685" s="155"/>
      <c r="V2685" s="161"/>
      <c r="W2685" s="174"/>
      <c r="X2685" s="175"/>
      <c r="Y2685" s="511"/>
      <c r="Z2685" s="139"/>
    </row>
    <row r="2686" spans="1:26" ht="15" customHeight="1">
      <c r="A2686" s="160"/>
      <c r="B2686" s="160"/>
      <c r="C2686" s="158" t="s">
        <v>10130</v>
      </c>
      <c r="D2686" s="172" t="s">
        <v>2</v>
      </c>
      <c r="E2686" s="172" t="s">
        <v>12505</v>
      </c>
      <c r="F2686" s="172">
        <v>1</v>
      </c>
      <c r="G2686" s="172">
        <v>1</v>
      </c>
      <c r="H2686" s="140" t="s">
        <v>9530</v>
      </c>
      <c r="I2686" s="155" t="s">
        <v>12506</v>
      </c>
      <c r="J2686" s="311"/>
      <c r="K2686" s="311"/>
      <c r="L2686" s="306"/>
      <c r="M2686" s="161"/>
      <c r="N2686" s="161"/>
      <c r="O2686" s="155"/>
      <c r="P2686" s="155"/>
      <c r="Q2686" s="155"/>
      <c r="R2686" s="155"/>
      <c r="S2686" s="155"/>
      <c r="T2686" s="155"/>
      <c r="U2686" s="155"/>
      <c r="V2686" s="161"/>
      <c r="W2686" s="174"/>
      <c r="X2686" s="175"/>
      <c r="Y2686" s="511"/>
      <c r="Z2686" s="139"/>
    </row>
    <row r="2687" spans="1:26" ht="15" customHeight="1">
      <c r="A2687" s="160"/>
      <c r="B2687" s="160"/>
      <c r="C2687" s="158" t="s">
        <v>10130</v>
      </c>
      <c r="D2687" s="172" t="s">
        <v>2</v>
      </c>
      <c r="E2687" s="172" t="s">
        <v>12505</v>
      </c>
      <c r="F2687" s="172">
        <v>1</v>
      </c>
      <c r="G2687" s="172">
        <v>1</v>
      </c>
      <c r="H2687" s="140" t="s">
        <v>9531</v>
      </c>
      <c r="I2687" s="155" t="s">
        <v>12506</v>
      </c>
      <c r="J2687" s="311"/>
      <c r="K2687" s="311"/>
      <c r="L2687" s="306"/>
      <c r="M2687" s="161"/>
      <c r="N2687" s="161"/>
      <c r="O2687" s="155"/>
      <c r="P2687" s="155"/>
      <c r="Q2687" s="155"/>
      <c r="R2687" s="155"/>
      <c r="S2687" s="155"/>
      <c r="T2687" s="155"/>
      <c r="U2687" s="155"/>
      <c r="V2687" s="161"/>
      <c r="W2687" s="174"/>
      <c r="X2687" s="175"/>
      <c r="Y2687" s="511"/>
      <c r="Z2687" s="139"/>
    </row>
    <row r="2688" spans="1:26" ht="15" customHeight="1">
      <c r="A2688" s="160"/>
      <c r="B2688" s="160"/>
      <c r="C2688" s="158" t="s">
        <v>10130</v>
      </c>
      <c r="D2688" s="172" t="s">
        <v>2</v>
      </c>
      <c r="E2688" s="172" t="s">
        <v>12505</v>
      </c>
      <c r="F2688" s="172">
        <v>1</v>
      </c>
      <c r="G2688" s="172">
        <v>1</v>
      </c>
      <c r="H2688" s="140" t="s">
        <v>9532</v>
      </c>
      <c r="I2688" s="155" t="s">
        <v>12506</v>
      </c>
      <c r="J2688" s="311"/>
      <c r="K2688" s="311"/>
      <c r="L2688" s="306"/>
      <c r="M2688" s="161"/>
      <c r="N2688" s="161"/>
      <c r="O2688" s="155"/>
      <c r="P2688" s="155"/>
      <c r="Q2688" s="155"/>
      <c r="R2688" s="155"/>
      <c r="S2688" s="155"/>
      <c r="T2688" s="155"/>
      <c r="U2688" s="155"/>
      <c r="V2688" s="161"/>
      <c r="W2688" s="174"/>
      <c r="X2688" s="175"/>
      <c r="Y2688" s="511"/>
      <c r="Z2688" s="139"/>
    </row>
    <row r="2689" spans="1:26" ht="15" customHeight="1">
      <c r="A2689" s="160"/>
      <c r="B2689" s="160"/>
      <c r="C2689" s="158" t="s">
        <v>10130</v>
      </c>
      <c r="D2689" s="172" t="s">
        <v>2</v>
      </c>
      <c r="E2689" s="172" t="s">
        <v>12505</v>
      </c>
      <c r="F2689" s="172">
        <v>1</v>
      </c>
      <c r="G2689" s="172">
        <v>1</v>
      </c>
      <c r="H2689" s="140" t="s">
        <v>9533</v>
      </c>
      <c r="I2689" s="155" t="s">
        <v>12506</v>
      </c>
      <c r="J2689" s="311"/>
      <c r="K2689" s="311"/>
      <c r="L2689" s="306"/>
      <c r="M2689" s="161"/>
      <c r="N2689" s="161"/>
      <c r="O2689" s="155"/>
      <c r="P2689" s="155"/>
      <c r="Q2689" s="155"/>
      <c r="R2689" s="155"/>
      <c r="S2689" s="155"/>
      <c r="T2689" s="155"/>
      <c r="U2689" s="155"/>
      <c r="V2689" s="161"/>
      <c r="W2689" s="174"/>
      <c r="X2689" s="175"/>
      <c r="Y2689" s="511"/>
      <c r="Z2689" s="139"/>
    </row>
    <row r="2690" spans="1:26" ht="15" customHeight="1">
      <c r="A2690" s="160"/>
      <c r="B2690" s="160"/>
      <c r="C2690" s="158" t="s">
        <v>10130</v>
      </c>
      <c r="D2690" s="172" t="s">
        <v>2</v>
      </c>
      <c r="E2690" s="172" t="s">
        <v>12505</v>
      </c>
      <c r="F2690" s="172">
        <v>1</v>
      </c>
      <c r="G2690" s="172">
        <v>1</v>
      </c>
      <c r="H2690" s="140" t="s">
        <v>9534</v>
      </c>
      <c r="I2690" s="155" t="s">
        <v>12506</v>
      </c>
      <c r="J2690" s="311"/>
      <c r="K2690" s="311"/>
      <c r="L2690" s="306"/>
      <c r="M2690" s="161"/>
      <c r="N2690" s="161"/>
      <c r="O2690" s="155"/>
      <c r="P2690" s="155"/>
      <c r="Q2690" s="155"/>
      <c r="R2690" s="155"/>
      <c r="S2690" s="155"/>
      <c r="T2690" s="155"/>
      <c r="U2690" s="155"/>
      <c r="V2690" s="161"/>
      <c r="W2690" s="174"/>
      <c r="X2690" s="175"/>
      <c r="Y2690" s="511"/>
      <c r="Z2690" s="139"/>
    </row>
    <row r="2691" spans="1:26" ht="15" customHeight="1">
      <c r="A2691" s="160"/>
      <c r="B2691" s="160"/>
      <c r="C2691" s="158" t="s">
        <v>10130</v>
      </c>
      <c r="D2691" s="172" t="s">
        <v>2</v>
      </c>
      <c r="E2691" s="172" t="s">
        <v>12505</v>
      </c>
      <c r="F2691" s="172">
        <v>1</v>
      </c>
      <c r="G2691" s="172">
        <v>1</v>
      </c>
      <c r="H2691" s="140" t="s">
        <v>9535</v>
      </c>
      <c r="I2691" s="155" t="s">
        <v>12506</v>
      </c>
      <c r="J2691" s="311"/>
      <c r="K2691" s="311"/>
      <c r="L2691" s="306"/>
      <c r="M2691" s="161"/>
      <c r="N2691" s="161"/>
      <c r="O2691" s="155"/>
      <c r="P2691" s="155"/>
      <c r="Q2691" s="155"/>
      <c r="R2691" s="155"/>
      <c r="S2691" s="155"/>
      <c r="T2691" s="155"/>
      <c r="U2691" s="155"/>
      <c r="V2691" s="161"/>
      <c r="W2691" s="174"/>
      <c r="X2691" s="175"/>
      <c r="Y2691" s="511"/>
      <c r="Z2691" s="139"/>
    </row>
    <row r="2692" spans="1:26" ht="15" customHeight="1">
      <c r="A2692" s="160"/>
      <c r="B2692" s="160"/>
      <c r="C2692" s="158" t="s">
        <v>10130</v>
      </c>
      <c r="D2692" s="172" t="s">
        <v>2</v>
      </c>
      <c r="E2692" s="172" t="s">
        <v>12505</v>
      </c>
      <c r="F2692" s="172">
        <v>1</v>
      </c>
      <c r="G2692" s="172">
        <v>1</v>
      </c>
      <c r="H2692" s="140" t="s">
        <v>9536</v>
      </c>
      <c r="I2692" s="155" t="s">
        <v>12506</v>
      </c>
      <c r="J2692" s="311"/>
      <c r="K2692" s="311"/>
      <c r="L2692" s="306"/>
      <c r="M2692" s="161"/>
      <c r="N2692" s="161"/>
      <c r="O2692" s="155"/>
      <c r="P2692" s="155"/>
      <c r="Q2692" s="155"/>
      <c r="R2692" s="155"/>
      <c r="S2692" s="155"/>
      <c r="T2692" s="155"/>
      <c r="U2692" s="155"/>
      <c r="V2692" s="161"/>
      <c r="W2692" s="174"/>
      <c r="X2692" s="175"/>
      <c r="Y2692" s="511"/>
      <c r="Z2692" s="139"/>
    </row>
    <row r="2693" spans="1:26" ht="15" customHeight="1">
      <c r="A2693" s="160"/>
      <c r="B2693" s="160"/>
      <c r="C2693" s="158" t="s">
        <v>10130</v>
      </c>
      <c r="D2693" s="172" t="s">
        <v>2</v>
      </c>
      <c r="E2693" s="172" t="s">
        <v>12505</v>
      </c>
      <c r="F2693" s="172">
        <v>1</v>
      </c>
      <c r="G2693" s="172">
        <v>1</v>
      </c>
      <c r="H2693" s="140" t="s">
        <v>9537</v>
      </c>
      <c r="I2693" s="155" t="s">
        <v>12506</v>
      </c>
      <c r="J2693" s="311"/>
      <c r="K2693" s="311"/>
      <c r="L2693" s="306"/>
      <c r="M2693" s="161"/>
      <c r="N2693" s="161"/>
      <c r="O2693" s="155"/>
      <c r="P2693" s="155"/>
      <c r="Q2693" s="155"/>
      <c r="R2693" s="155"/>
      <c r="S2693" s="155"/>
      <c r="T2693" s="155"/>
      <c r="U2693" s="155"/>
      <c r="V2693" s="161"/>
      <c r="W2693" s="174"/>
      <c r="X2693" s="175"/>
      <c r="Y2693" s="511"/>
      <c r="Z2693" s="139"/>
    </row>
    <row r="2694" spans="1:26" ht="15" customHeight="1">
      <c r="A2694" s="160"/>
      <c r="B2694" s="160"/>
      <c r="C2694" s="158" t="s">
        <v>10130</v>
      </c>
      <c r="D2694" s="172" t="s">
        <v>2</v>
      </c>
      <c r="E2694" s="172" t="s">
        <v>12505</v>
      </c>
      <c r="F2694" s="172">
        <v>1</v>
      </c>
      <c r="G2694" s="172">
        <v>1</v>
      </c>
      <c r="H2694" s="140" t="s">
        <v>9538</v>
      </c>
      <c r="I2694" s="155" t="s">
        <v>12506</v>
      </c>
      <c r="J2694" s="311"/>
      <c r="K2694" s="311"/>
      <c r="L2694" s="306"/>
      <c r="M2694" s="161"/>
      <c r="N2694" s="161"/>
      <c r="O2694" s="155"/>
      <c r="P2694" s="155"/>
      <c r="Q2694" s="155"/>
      <c r="R2694" s="155"/>
      <c r="S2694" s="155"/>
      <c r="T2694" s="155"/>
      <c r="U2694" s="155"/>
      <c r="V2694" s="161"/>
      <c r="W2694" s="174"/>
      <c r="X2694" s="175"/>
      <c r="Y2694" s="511"/>
      <c r="Z2694" s="139"/>
    </row>
    <row r="2695" spans="1:26" ht="15" customHeight="1">
      <c r="A2695" s="160"/>
      <c r="B2695" s="160"/>
      <c r="C2695" s="158" t="s">
        <v>10130</v>
      </c>
      <c r="D2695" s="172" t="s">
        <v>2</v>
      </c>
      <c r="E2695" s="172" t="s">
        <v>12505</v>
      </c>
      <c r="F2695" s="172">
        <v>1</v>
      </c>
      <c r="G2695" s="172">
        <v>1</v>
      </c>
      <c r="H2695" s="140" t="s">
        <v>9539</v>
      </c>
      <c r="I2695" s="155" t="s">
        <v>12506</v>
      </c>
      <c r="J2695" s="311"/>
      <c r="K2695" s="311"/>
      <c r="L2695" s="306"/>
      <c r="M2695" s="161"/>
      <c r="N2695" s="161"/>
      <c r="O2695" s="155"/>
      <c r="P2695" s="155"/>
      <c r="Q2695" s="155"/>
      <c r="R2695" s="155"/>
      <c r="S2695" s="155"/>
      <c r="T2695" s="155"/>
      <c r="U2695" s="155"/>
      <c r="V2695" s="161"/>
      <c r="W2695" s="174"/>
      <c r="X2695" s="175"/>
      <c r="Y2695" s="511"/>
      <c r="Z2695" s="139"/>
    </row>
    <row r="2696" spans="1:26" ht="15" customHeight="1">
      <c r="A2696" s="160"/>
      <c r="B2696" s="160"/>
      <c r="C2696" s="158" t="s">
        <v>10130</v>
      </c>
      <c r="D2696" s="172" t="s">
        <v>2</v>
      </c>
      <c r="E2696" s="172" t="s">
        <v>12505</v>
      </c>
      <c r="F2696" s="172">
        <v>1</v>
      </c>
      <c r="G2696" s="172">
        <v>1</v>
      </c>
      <c r="H2696" s="140" t="s">
        <v>9540</v>
      </c>
      <c r="I2696" s="155" t="s">
        <v>12506</v>
      </c>
      <c r="J2696" s="311"/>
      <c r="K2696" s="311"/>
      <c r="L2696" s="306"/>
      <c r="M2696" s="161"/>
      <c r="N2696" s="161"/>
      <c r="O2696" s="155"/>
      <c r="P2696" s="155"/>
      <c r="Q2696" s="155"/>
      <c r="R2696" s="155"/>
      <c r="S2696" s="155"/>
      <c r="T2696" s="155"/>
      <c r="U2696" s="155"/>
      <c r="V2696" s="161"/>
      <c r="W2696" s="174"/>
      <c r="X2696" s="175"/>
      <c r="Y2696" s="511"/>
      <c r="Z2696" s="139"/>
    </row>
    <row r="2697" spans="1:26" ht="15" customHeight="1">
      <c r="A2697" s="160"/>
      <c r="B2697" s="160"/>
      <c r="C2697" s="158" t="s">
        <v>10130</v>
      </c>
      <c r="D2697" s="172" t="s">
        <v>2</v>
      </c>
      <c r="E2697" s="172" t="s">
        <v>12505</v>
      </c>
      <c r="F2697" s="172">
        <v>1</v>
      </c>
      <c r="G2697" s="172">
        <v>1</v>
      </c>
      <c r="H2697" s="140" t="s">
        <v>9541</v>
      </c>
      <c r="I2697" s="155" t="s">
        <v>12506</v>
      </c>
      <c r="J2697" s="311"/>
      <c r="K2697" s="311"/>
      <c r="L2697" s="306"/>
      <c r="M2697" s="161"/>
      <c r="N2697" s="161"/>
      <c r="O2697" s="155"/>
      <c r="P2697" s="155"/>
      <c r="Q2697" s="155"/>
      <c r="R2697" s="155"/>
      <c r="S2697" s="155"/>
      <c r="T2697" s="155"/>
      <c r="U2697" s="155"/>
      <c r="V2697" s="161"/>
      <c r="W2697" s="174"/>
      <c r="X2697" s="175"/>
      <c r="Y2697" s="511"/>
      <c r="Z2697" s="139"/>
    </row>
    <row r="2698" spans="1:26" ht="15" customHeight="1">
      <c r="A2698" s="160"/>
      <c r="B2698" s="160"/>
      <c r="C2698" s="158" t="s">
        <v>10130</v>
      </c>
      <c r="D2698" s="172" t="s">
        <v>2</v>
      </c>
      <c r="E2698" s="172" t="s">
        <v>12505</v>
      </c>
      <c r="F2698" s="172">
        <v>1</v>
      </c>
      <c r="G2698" s="172">
        <v>1</v>
      </c>
      <c r="H2698" s="140" t="s">
        <v>9542</v>
      </c>
      <c r="I2698" s="155" t="s">
        <v>12506</v>
      </c>
      <c r="J2698" s="311"/>
      <c r="K2698" s="311"/>
      <c r="L2698" s="306"/>
      <c r="M2698" s="161"/>
      <c r="N2698" s="161"/>
      <c r="O2698" s="155"/>
      <c r="P2698" s="155"/>
      <c r="Q2698" s="155"/>
      <c r="R2698" s="155"/>
      <c r="S2698" s="155"/>
      <c r="T2698" s="155"/>
      <c r="U2698" s="155"/>
      <c r="V2698" s="161"/>
      <c r="W2698" s="174"/>
      <c r="X2698" s="175"/>
      <c r="Y2698" s="511"/>
      <c r="Z2698" s="139"/>
    </row>
    <row r="2699" spans="1:26" ht="15" customHeight="1">
      <c r="A2699" s="160"/>
      <c r="B2699" s="160"/>
      <c r="C2699" s="158" t="s">
        <v>10130</v>
      </c>
      <c r="D2699" s="172" t="s">
        <v>2</v>
      </c>
      <c r="E2699" s="172" t="s">
        <v>12505</v>
      </c>
      <c r="F2699" s="172">
        <v>1</v>
      </c>
      <c r="G2699" s="172">
        <v>1</v>
      </c>
      <c r="H2699" s="140" t="s">
        <v>9543</v>
      </c>
      <c r="I2699" s="155" t="s">
        <v>12506</v>
      </c>
      <c r="J2699" s="311"/>
      <c r="K2699" s="311"/>
      <c r="L2699" s="306"/>
      <c r="M2699" s="161"/>
      <c r="N2699" s="161"/>
      <c r="O2699" s="155"/>
      <c r="P2699" s="155"/>
      <c r="Q2699" s="155"/>
      <c r="R2699" s="155"/>
      <c r="S2699" s="155"/>
      <c r="T2699" s="155"/>
      <c r="U2699" s="155"/>
      <c r="V2699" s="161"/>
      <c r="W2699" s="174"/>
      <c r="X2699" s="175"/>
      <c r="Y2699" s="511"/>
      <c r="Z2699" s="139"/>
    </row>
    <row r="2700" spans="1:26" ht="15" customHeight="1">
      <c r="A2700" s="160"/>
      <c r="B2700" s="160"/>
      <c r="C2700" s="158" t="s">
        <v>10130</v>
      </c>
      <c r="D2700" s="172" t="s">
        <v>2</v>
      </c>
      <c r="E2700" s="172" t="s">
        <v>12505</v>
      </c>
      <c r="F2700" s="172">
        <v>1</v>
      </c>
      <c r="G2700" s="172">
        <v>1</v>
      </c>
      <c r="H2700" s="140" t="s">
        <v>9544</v>
      </c>
      <c r="I2700" s="155" t="s">
        <v>12506</v>
      </c>
      <c r="J2700" s="311"/>
      <c r="K2700" s="311"/>
      <c r="L2700" s="306"/>
      <c r="M2700" s="161"/>
      <c r="N2700" s="161"/>
      <c r="O2700" s="155"/>
      <c r="P2700" s="155"/>
      <c r="Q2700" s="155"/>
      <c r="R2700" s="155"/>
      <c r="S2700" s="155"/>
      <c r="T2700" s="155"/>
      <c r="U2700" s="155"/>
      <c r="V2700" s="161"/>
      <c r="W2700" s="174"/>
      <c r="X2700" s="175"/>
      <c r="Y2700" s="511"/>
      <c r="Z2700" s="139"/>
    </row>
    <row r="2701" spans="1:26" ht="15" customHeight="1">
      <c r="A2701" s="160"/>
      <c r="B2701" s="160"/>
      <c r="C2701" s="158" t="s">
        <v>10130</v>
      </c>
      <c r="D2701" s="172" t="s">
        <v>2</v>
      </c>
      <c r="E2701" s="172" t="s">
        <v>12505</v>
      </c>
      <c r="F2701" s="172">
        <v>1</v>
      </c>
      <c r="G2701" s="172">
        <v>1</v>
      </c>
      <c r="H2701" s="140" t="s">
        <v>9545</v>
      </c>
      <c r="I2701" s="155" t="s">
        <v>12506</v>
      </c>
      <c r="J2701" s="311"/>
      <c r="K2701" s="311"/>
      <c r="L2701" s="306"/>
      <c r="M2701" s="161"/>
      <c r="N2701" s="161"/>
      <c r="O2701" s="155"/>
      <c r="P2701" s="155"/>
      <c r="Q2701" s="155"/>
      <c r="R2701" s="155"/>
      <c r="S2701" s="155"/>
      <c r="T2701" s="155"/>
      <c r="U2701" s="155"/>
      <c r="V2701" s="161"/>
      <c r="W2701" s="174"/>
      <c r="X2701" s="175"/>
      <c r="Y2701" s="511"/>
      <c r="Z2701" s="139"/>
    </row>
    <row r="2702" spans="1:26" ht="15" customHeight="1">
      <c r="A2702" s="160"/>
      <c r="B2702" s="160"/>
      <c r="C2702" s="158" t="s">
        <v>10130</v>
      </c>
      <c r="D2702" s="172" t="s">
        <v>2</v>
      </c>
      <c r="E2702" s="172" t="s">
        <v>12505</v>
      </c>
      <c r="F2702" s="172">
        <v>1</v>
      </c>
      <c r="G2702" s="172">
        <v>1</v>
      </c>
      <c r="H2702" s="140" t="s">
        <v>9546</v>
      </c>
      <c r="I2702" s="155" t="s">
        <v>12506</v>
      </c>
      <c r="J2702" s="311"/>
      <c r="K2702" s="311"/>
      <c r="L2702" s="306"/>
      <c r="M2702" s="161"/>
      <c r="N2702" s="161"/>
      <c r="O2702" s="155"/>
      <c r="P2702" s="155"/>
      <c r="Q2702" s="155"/>
      <c r="R2702" s="155"/>
      <c r="S2702" s="155"/>
      <c r="T2702" s="155"/>
      <c r="U2702" s="155"/>
      <c r="V2702" s="161"/>
      <c r="W2702" s="174"/>
      <c r="X2702" s="175"/>
      <c r="Y2702" s="511"/>
      <c r="Z2702" s="139"/>
    </row>
    <row r="2703" spans="1:26" ht="15" customHeight="1">
      <c r="A2703" s="160"/>
      <c r="B2703" s="160"/>
      <c r="C2703" s="158" t="s">
        <v>10130</v>
      </c>
      <c r="D2703" s="172" t="s">
        <v>2</v>
      </c>
      <c r="E2703" s="172" t="s">
        <v>12505</v>
      </c>
      <c r="F2703" s="172">
        <v>1</v>
      </c>
      <c r="G2703" s="172">
        <v>1</v>
      </c>
      <c r="H2703" s="140" t="s">
        <v>9547</v>
      </c>
      <c r="I2703" s="155" t="s">
        <v>12506</v>
      </c>
      <c r="J2703" s="311"/>
      <c r="K2703" s="311"/>
      <c r="L2703" s="306"/>
      <c r="M2703" s="161"/>
      <c r="N2703" s="161"/>
      <c r="O2703" s="155"/>
      <c r="P2703" s="155"/>
      <c r="Q2703" s="155"/>
      <c r="R2703" s="155"/>
      <c r="S2703" s="155"/>
      <c r="T2703" s="155"/>
      <c r="U2703" s="155"/>
      <c r="V2703" s="161"/>
      <c r="W2703" s="174"/>
      <c r="X2703" s="175"/>
      <c r="Y2703" s="511"/>
      <c r="Z2703" s="139"/>
    </row>
    <row r="2704" spans="1:26" ht="15" customHeight="1">
      <c r="A2704" s="160"/>
      <c r="B2704" s="160"/>
      <c r="C2704" s="158" t="s">
        <v>10130</v>
      </c>
      <c r="D2704" s="172" t="s">
        <v>2</v>
      </c>
      <c r="E2704" s="172" t="s">
        <v>12505</v>
      </c>
      <c r="F2704" s="172">
        <v>1</v>
      </c>
      <c r="G2704" s="172">
        <v>1</v>
      </c>
      <c r="H2704" s="140" t="s">
        <v>9548</v>
      </c>
      <c r="I2704" s="155" t="s">
        <v>12506</v>
      </c>
      <c r="J2704" s="311"/>
      <c r="K2704" s="311"/>
      <c r="L2704" s="306"/>
      <c r="M2704" s="161"/>
      <c r="N2704" s="161"/>
      <c r="O2704" s="155"/>
      <c r="P2704" s="155"/>
      <c r="Q2704" s="155"/>
      <c r="R2704" s="155"/>
      <c r="S2704" s="155"/>
      <c r="T2704" s="155"/>
      <c r="U2704" s="155"/>
      <c r="V2704" s="161"/>
      <c r="W2704" s="174"/>
      <c r="X2704" s="175"/>
      <c r="Y2704" s="511"/>
      <c r="Z2704" s="139"/>
    </row>
    <row r="2705" spans="1:26" ht="15" customHeight="1">
      <c r="A2705" s="160"/>
      <c r="B2705" s="160"/>
      <c r="C2705" s="158" t="s">
        <v>10130</v>
      </c>
      <c r="D2705" s="172" t="s">
        <v>2</v>
      </c>
      <c r="E2705" s="172" t="s">
        <v>12505</v>
      </c>
      <c r="F2705" s="172">
        <v>1</v>
      </c>
      <c r="G2705" s="172">
        <v>1</v>
      </c>
      <c r="H2705" s="140" t="s">
        <v>9549</v>
      </c>
      <c r="I2705" s="155" t="s">
        <v>12506</v>
      </c>
      <c r="J2705" s="311"/>
      <c r="K2705" s="311"/>
      <c r="L2705" s="306"/>
      <c r="M2705" s="161"/>
      <c r="N2705" s="161"/>
      <c r="O2705" s="155"/>
      <c r="P2705" s="155"/>
      <c r="Q2705" s="155"/>
      <c r="R2705" s="155"/>
      <c r="S2705" s="155"/>
      <c r="T2705" s="155"/>
      <c r="U2705" s="155"/>
      <c r="V2705" s="161"/>
      <c r="W2705" s="174"/>
      <c r="X2705" s="175"/>
      <c r="Y2705" s="511"/>
      <c r="Z2705" s="139"/>
    </row>
    <row r="2706" spans="1:26" ht="15" customHeight="1">
      <c r="A2706" s="160"/>
      <c r="B2706" s="160"/>
      <c r="C2706" s="158" t="s">
        <v>10130</v>
      </c>
      <c r="D2706" s="172" t="s">
        <v>2</v>
      </c>
      <c r="E2706" s="172" t="s">
        <v>12505</v>
      </c>
      <c r="F2706" s="172">
        <v>1</v>
      </c>
      <c r="G2706" s="172">
        <v>1</v>
      </c>
      <c r="H2706" s="140" t="s">
        <v>9550</v>
      </c>
      <c r="I2706" s="155" t="s">
        <v>12506</v>
      </c>
      <c r="J2706" s="311"/>
      <c r="K2706" s="311"/>
      <c r="L2706" s="306"/>
      <c r="M2706" s="161"/>
      <c r="N2706" s="161"/>
      <c r="O2706" s="155"/>
      <c r="P2706" s="155"/>
      <c r="Q2706" s="155"/>
      <c r="R2706" s="155"/>
      <c r="S2706" s="155"/>
      <c r="T2706" s="155"/>
      <c r="U2706" s="155"/>
      <c r="V2706" s="161"/>
      <c r="W2706" s="174"/>
      <c r="X2706" s="175"/>
      <c r="Y2706" s="511"/>
      <c r="Z2706" s="139"/>
    </row>
    <row r="2707" spans="1:26" ht="15" customHeight="1">
      <c r="A2707" s="160"/>
      <c r="B2707" s="160"/>
      <c r="C2707" s="158" t="s">
        <v>10130</v>
      </c>
      <c r="D2707" s="172" t="s">
        <v>2</v>
      </c>
      <c r="E2707" s="172" t="s">
        <v>12505</v>
      </c>
      <c r="F2707" s="172">
        <v>1</v>
      </c>
      <c r="G2707" s="172">
        <v>1</v>
      </c>
      <c r="H2707" s="140" t="s">
        <v>9551</v>
      </c>
      <c r="I2707" s="155" t="s">
        <v>12506</v>
      </c>
      <c r="J2707" s="311"/>
      <c r="K2707" s="311"/>
      <c r="L2707" s="306"/>
      <c r="M2707" s="161"/>
      <c r="N2707" s="161"/>
      <c r="O2707" s="155"/>
      <c r="P2707" s="155"/>
      <c r="Q2707" s="155"/>
      <c r="R2707" s="155"/>
      <c r="S2707" s="155"/>
      <c r="T2707" s="155"/>
      <c r="U2707" s="155"/>
      <c r="V2707" s="161"/>
      <c r="W2707" s="174"/>
      <c r="X2707" s="175"/>
      <c r="Y2707" s="511"/>
      <c r="Z2707" s="139"/>
    </row>
    <row r="2708" spans="1:26" ht="15" customHeight="1">
      <c r="A2708" s="160"/>
      <c r="B2708" s="160"/>
      <c r="C2708" s="158" t="s">
        <v>10130</v>
      </c>
      <c r="D2708" s="172" t="s">
        <v>2</v>
      </c>
      <c r="E2708" s="172" t="s">
        <v>12505</v>
      </c>
      <c r="F2708" s="172">
        <v>1</v>
      </c>
      <c r="G2708" s="172">
        <v>1</v>
      </c>
      <c r="H2708" s="140" t="s">
        <v>9552</v>
      </c>
      <c r="I2708" s="155" t="s">
        <v>12506</v>
      </c>
      <c r="J2708" s="311"/>
      <c r="K2708" s="311"/>
      <c r="L2708" s="306"/>
      <c r="M2708" s="161"/>
      <c r="N2708" s="161"/>
      <c r="O2708" s="155"/>
      <c r="P2708" s="155"/>
      <c r="Q2708" s="155"/>
      <c r="R2708" s="155"/>
      <c r="S2708" s="155"/>
      <c r="T2708" s="155"/>
      <c r="U2708" s="155"/>
      <c r="V2708" s="161"/>
      <c r="W2708" s="174"/>
      <c r="X2708" s="175"/>
      <c r="Y2708" s="511"/>
      <c r="Z2708" s="139"/>
    </row>
    <row r="2709" spans="1:26" ht="15" customHeight="1">
      <c r="A2709" s="160"/>
      <c r="B2709" s="160"/>
      <c r="C2709" s="158" t="s">
        <v>10130</v>
      </c>
      <c r="D2709" s="172" t="s">
        <v>2</v>
      </c>
      <c r="E2709" s="172" t="s">
        <v>12505</v>
      </c>
      <c r="F2709" s="172">
        <v>1</v>
      </c>
      <c r="G2709" s="172">
        <v>1</v>
      </c>
      <c r="H2709" s="140" t="s">
        <v>9553</v>
      </c>
      <c r="I2709" s="155" t="s">
        <v>12506</v>
      </c>
      <c r="J2709" s="311"/>
      <c r="K2709" s="311"/>
      <c r="L2709" s="306"/>
      <c r="M2709" s="161"/>
      <c r="N2709" s="161"/>
      <c r="O2709" s="155"/>
      <c r="P2709" s="155"/>
      <c r="Q2709" s="155"/>
      <c r="R2709" s="155"/>
      <c r="S2709" s="155"/>
      <c r="T2709" s="155"/>
      <c r="U2709" s="155"/>
      <c r="V2709" s="161"/>
      <c r="W2709" s="174"/>
      <c r="X2709" s="175"/>
      <c r="Y2709" s="511"/>
      <c r="Z2709" s="139"/>
    </row>
    <row r="2710" spans="1:26" ht="15" customHeight="1">
      <c r="A2710" s="160"/>
      <c r="B2710" s="160"/>
      <c r="C2710" s="158" t="s">
        <v>10130</v>
      </c>
      <c r="D2710" s="172" t="s">
        <v>2</v>
      </c>
      <c r="E2710" s="172" t="s">
        <v>12505</v>
      </c>
      <c r="F2710" s="172">
        <v>1</v>
      </c>
      <c r="G2710" s="172">
        <v>1</v>
      </c>
      <c r="H2710" s="140" t="s">
        <v>9554</v>
      </c>
      <c r="I2710" s="155" t="s">
        <v>12506</v>
      </c>
      <c r="J2710" s="311"/>
      <c r="K2710" s="311"/>
      <c r="L2710" s="306"/>
      <c r="M2710" s="161"/>
      <c r="N2710" s="161"/>
      <c r="O2710" s="155"/>
      <c r="P2710" s="155"/>
      <c r="Q2710" s="155"/>
      <c r="R2710" s="155"/>
      <c r="S2710" s="155"/>
      <c r="T2710" s="155"/>
      <c r="U2710" s="155"/>
      <c r="V2710" s="161"/>
      <c r="W2710" s="174"/>
      <c r="X2710" s="175"/>
      <c r="Y2710" s="511"/>
      <c r="Z2710" s="139"/>
    </row>
    <row r="2711" spans="1:26" ht="15" customHeight="1">
      <c r="A2711" s="160"/>
      <c r="B2711" s="160"/>
      <c r="C2711" s="158" t="s">
        <v>10130</v>
      </c>
      <c r="D2711" s="172" t="s">
        <v>2</v>
      </c>
      <c r="E2711" s="172" t="s">
        <v>12505</v>
      </c>
      <c r="F2711" s="172">
        <v>1</v>
      </c>
      <c r="G2711" s="172">
        <v>1</v>
      </c>
      <c r="H2711" s="140" t="s">
        <v>9555</v>
      </c>
      <c r="I2711" s="155" t="s">
        <v>12506</v>
      </c>
      <c r="J2711" s="311"/>
      <c r="K2711" s="311"/>
      <c r="L2711" s="306"/>
      <c r="M2711" s="161"/>
      <c r="N2711" s="161"/>
      <c r="O2711" s="155"/>
      <c r="P2711" s="155"/>
      <c r="Q2711" s="155"/>
      <c r="R2711" s="155"/>
      <c r="S2711" s="155"/>
      <c r="T2711" s="155"/>
      <c r="U2711" s="155"/>
      <c r="V2711" s="161"/>
      <c r="W2711" s="174"/>
      <c r="X2711" s="175"/>
      <c r="Y2711" s="511"/>
      <c r="Z2711" s="139"/>
    </row>
    <row r="2712" spans="1:26" ht="15" customHeight="1">
      <c r="A2712" s="160"/>
      <c r="B2712" s="160"/>
      <c r="C2712" s="158" t="s">
        <v>10130</v>
      </c>
      <c r="D2712" s="172" t="s">
        <v>2</v>
      </c>
      <c r="E2712" s="172" t="s">
        <v>12505</v>
      </c>
      <c r="F2712" s="172">
        <v>1</v>
      </c>
      <c r="G2712" s="172">
        <v>1</v>
      </c>
      <c r="H2712" s="140" t="s">
        <v>9556</v>
      </c>
      <c r="I2712" s="155" t="s">
        <v>12506</v>
      </c>
      <c r="J2712" s="311"/>
      <c r="K2712" s="311"/>
      <c r="L2712" s="306"/>
      <c r="M2712" s="161"/>
      <c r="N2712" s="161"/>
      <c r="O2712" s="155"/>
      <c r="P2712" s="155"/>
      <c r="Q2712" s="155"/>
      <c r="R2712" s="155"/>
      <c r="S2712" s="155"/>
      <c r="T2712" s="155"/>
      <c r="U2712" s="155"/>
      <c r="V2712" s="161"/>
      <c r="W2712" s="174"/>
      <c r="X2712" s="175"/>
      <c r="Y2712" s="511"/>
      <c r="Z2712" s="139"/>
    </row>
    <row r="2713" spans="1:26" ht="15" customHeight="1">
      <c r="A2713" s="160"/>
      <c r="B2713" s="160"/>
      <c r="C2713" s="158" t="s">
        <v>10130</v>
      </c>
      <c r="D2713" s="172" t="s">
        <v>2</v>
      </c>
      <c r="E2713" s="172" t="s">
        <v>12505</v>
      </c>
      <c r="F2713" s="172">
        <v>1</v>
      </c>
      <c r="G2713" s="172">
        <v>1</v>
      </c>
      <c r="H2713" s="140" t="s">
        <v>9557</v>
      </c>
      <c r="I2713" s="155" t="s">
        <v>12506</v>
      </c>
      <c r="J2713" s="311"/>
      <c r="K2713" s="311"/>
      <c r="L2713" s="306"/>
      <c r="M2713" s="161"/>
      <c r="N2713" s="161"/>
      <c r="O2713" s="155"/>
      <c r="P2713" s="155"/>
      <c r="Q2713" s="155"/>
      <c r="R2713" s="155"/>
      <c r="S2713" s="155"/>
      <c r="T2713" s="155"/>
      <c r="U2713" s="155"/>
      <c r="V2713" s="161"/>
      <c r="W2713" s="174"/>
      <c r="X2713" s="175"/>
      <c r="Y2713" s="511"/>
      <c r="Z2713" s="139"/>
    </row>
    <row r="2714" spans="1:26" ht="15" customHeight="1">
      <c r="A2714" s="160"/>
      <c r="B2714" s="160"/>
      <c r="C2714" s="158" t="s">
        <v>10130</v>
      </c>
      <c r="D2714" s="172" t="s">
        <v>2</v>
      </c>
      <c r="E2714" s="172" t="s">
        <v>12505</v>
      </c>
      <c r="F2714" s="172">
        <v>1</v>
      </c>
      <c r="G2714" s="172">
        <v>1</v>
      </c>
      <c r="H2714" s="140" t="s">
        <v>9558</v>
      </c>
      <c r="I2714" s="155" t="s">
        <v>12506</v>
      </c>
      <c r="J2714" s="311"/>
      <c r="K2714" s="311"/>
      <c r="L2714" s="306"/>
      <c r="M2714" s="161"/>
      <c r="N2714" s="161"/>
      <c r="O2714" s="155"/>
      <c r="P2714" s="155"/>
      <c r="Q2714" s="155"/>
      <c r="R2714" s="155"/>
      <c r="S2714" s="155"/>
      <c r="T2714" s="155"/>
      <c r="U2714" s="155"/>
      <c r="V2714" s="161"/>
      <c r="W2714" s="174"/>
      <c r="X2714" s="175"/>
      <c r="Y2714" s="511"/>
      <c r="Z2714" s="139"/>
    </row>
    <row r="2715" spans="1:26" ht="15" customHeight="1">
      <c r="A2715" s="160"/>
      <c r="B2715" s="160"/>
      <c r="C2715" s="158" t="s">
        <v>10130</v>
      </c>
      <c r="D2715" s="172" t="s">
        <v>2</v>
      </c>
      <c r="E2715" s="172" t="s">
        <v>12505</v>
      </c>
      <c r="F2715" s="172">
        <v>1</v>
      </c>
      <c r="G2715" s="172">
        <v>1</v>
      </c>
      <c r="H2715" s="140" t="s">
        <v>9559</v>
      </c>
      <c r="I2715" s="155" t="s">
        <v>12506</v>
      </c>
      <c r="J2715" s="311"/>
      <c r="K2715" s="311"/>
      <c r="L2715" s="306"/>
      <c r="M2715" s="161"/>
      <c r="N2715" s="161"/>
      <c r="O2715" s="155"/>
      <c r="P2715" s="155"/>
      <c r="Q2715" s="155"/>
      <c r="R2715" s="155"/>
      <c r="S2715" s="155"/>
      <c r="T2715" s="155"/>
      <c r="U2715" s="155"/>
      <c r="V2715" s="161"/>
      <c r="W2715" s="174"/>
      <c r="X2715" s="175"/>
      <c r="Y2715" s="511"/>
      <c r="Z2715" s="139"/>
    </row>
    <row r="2716" spans="1:26" ht="15" customHeight="1">
      <c r="A2716" s="160"/>
      <c r="B2716" s="160"/>
      <c r="C2716" s="158" t="s">
        <v>10130</v>
      </c>
      <c r="D2716" s="172" t="s">
        <v>2</v>
      </c>
      <c r="E2716" s="172" t="s">
        <v>12505</v>
      </c>
      <c r="F2716" s="172">
        <v>1</v>
      </c>
      <c r="G2716" s="172">
        <v>1</v>
      </c>
      <c r="H2716" s="140" t="s">
        <v>9560</v>
      </c>
      <c r="I2716" s="155" t="s">
        <v>12506</v>
      </c>
      <c r="J2716" s="311"/>
      <c r="K2716" s="311"/>
      <c r="L2716" s="306"/>
      <c r="M2716" s="161"/>
      <c r="N2716" s="161"/>
      <c r="O2716" s="155"/>
      <c r="P2716" s="155"/>
      <c r="Q2716" s="155"/>
      <c r="R2716" s="155"/>
      <c r="S2716" s="155"/>
      <c r="T2716" s="155"/>
      <c r="U2716" s="155"/>
      <c r="V2716" s="161"/>
      <c r="W2716" s="174"/>
      <c r="X2716" s="175"/>
      <c r="Y2716" s="511"/>
      <c r="Z2716" s="139"/>
    </row>
    <row r="2717" spans="1:26" ht="15" customHeight="1">
      <c r="A2717" s="160"/>
      <c r="B2717" s="160"/>
      <c r="C2717" s="158" t="s">
        <v>10130</v>
      </c>
      <c r="D2717" s="172" t="s">
        <v>2</v>
      </c>
      <c r="E2717" s="172" t="s">
        <v>12505</v>
      </c>
      <c r="F2717" s="172">
        <v>1</v>
      </c>
      <c r="G2717" s="172">
        <v>1</v>
      </c>
      <c r="H2717" s="140" t="s">
        <v>9561</v>
      </c>
      <c r="I2717" s="155" t="s">
        <v>12506</v>
      </c>
      <c r="J2717" s="311"/>
      <c r="K2717" s="311"/>
      <c r="L2717" s="306"/>
      <c r="M2717" s="161"/>
      <c r="N2717" s="161"/>
      <c r="O2717" s="155"/>
      <c r="P2717" s="155"/>
      <c r="Q2717" s="155"/>
      <c r="R2717" s="155"/>
      <c r="S2717" s="155"/>
      <c r="T2717" s="155"/>
      <c r="U2717" s="155"/>
      <c r="V2717" s="161"/>
      <c r="W2717" s="174"/>
      <c r="X2717" s="175"/>
      <c r="Y2717" s="511"/>
      <c r="Z2717" s="139"/>
    </row>
    <row r="2718" spans="1:26" ht="15" customHeight="1">
      <c r="A2718" s="160"/>
      <c r="B2718" s="160"/>
      <c r="C2718" s="158" t="s">
        <v>10130</v>
      </c>
      <c r="D2718" s="172" t="s">
        <v>2</v>
      </c>
      <c r="E2718" s="172" t="s">
        <v>12505</v>
      </c>
      <c r="F2718" s="172">
        <v>1</v>
      </c>
      <c r="G2718" s="172">
        <v>1</v>
      </c>
      <c r="H2718" s="140" t="s">
        <v>9562</v>
      </c>
      <c r="I2718" s="155" t="s">
        <v>12506</v>
      </c>
      <c r="J2718" s="311"/>
      <c r="K2718" s="311"/>
      <c r="L2718" s="306"/>
      <c r="M2718" s="161"/>
      <c r="N2718" s="161"/>
      <c r="O2718" s="155"/>
      <c r="P2718" s="155"/>
      <c r="Q2718" s="155"/>
      <c r="R2718" s="155"/>
      <c r="S2718" s="155"/>
      <c r="T2718" s="155"/>
      <c r="U2718" s="155"/>
      <c r="V2718" s="161"/>
      <c r="W2718" s="174"/>
      <c r="X2718" s="175"/>
      <c r="Y2718" s="511"/>
      <c r="Z2718" s="139"/>
    </row>
    <row r="2719" spans="1:26" ht="15" customHeight="1">
      <c r="A2719" s="160"/>
      <c r="B2719" s="160"/>
      <c r="C2719" s="158" t="s">
        <v>10130</v>
      </c>
      <c r="D2719" s="172" t="s">
        <v>2</v>
      </c>
      <c r="E2719" s="172" t="s">
        <v>12505</v>
      </c>
      <c r="F2719" s="172">
        <v>1</v>
      </c>
      <c r="G2719" s="172">
        <v>1</v>
      </c>
      <c r="H2719" s="140" t="s">
        <v>9563</v>
      </c>
      <c r="I2719" s="155" t="s">
        <v>12506</v>
      </c>
      <c r="J2719" s="311"/>
      <c r="K2719" s="311"/>
      <c r="L2719" s="306"/>
      <c r="M2719" s="161"/>
      <c r="N2719" s="161"/>
      <c r="O2719" s="155"/>
      <c r="P2719" s="155"/>
      <c r="Q2719" s="155"/>
      <c r="R2719" s="155"/>
      <c r="S2719" s="155"/>
      <c r="T2719" s="155"/>
      <c r="U2719" s="155"/>
      <c r="V2719" s="161"/>
      <c r="W2719" s="174"/>
      <c r="X2719" s="175"/>
      <c r="Y2719" s="511"/>
      <c r="Z2719" s="139"/>
    </row>
    <row r="2720" spans="1:26" ht="15" customHeight="1">
      <c r="A2720" s="160"/>
      <c r="B2720" s="160"/>
      <c r="C2720" s="158" t="s">
        <v>10130</v>
      </c>
      <c r="D2720" s="172" t="s">
        <v>2</v>
      </c>
      <c r="E2720" s="172" t="s">
        <v>12505</v>
      </c>
      <c r="F2720" s="172">
        <v>1</v>
      </c>
      <c r="G2720" s="172">
        <v>1</v>
      </c>
      <c r="H2720" s="140" t="s">
        <v>9564</v>
      </c>
      <c r="I2720" s="155" t="s">
        <v>12506</v>
      </c>
      <c r="J2720" s="311"/>
      <c r="K2720" s="311"/>
      <c r="L2720" s="306"/>
      <c r="M2720" s="161"/>
      <c r="N2720" s="161"/>
      <c r="O2720" s="155"/>
      <c r="P2720" s="155"/>
      <c r="Q2720" s="155"/>
      <c r="R2720" s="155"/>
      <c r="S2720" s="155"/>
      <c r="T2720" s="155"/>
      <c r="U2720" s="155"/>
      <c r="V2720" s="161"/>
      <c r="W2720" s="174"/>
      <c r="X2720" s="175"/>
      <c r="Y2720" s="511"/>
      <c r="Z2720" s="139"/>
    </row>
    <row r="2721" spans="1:26" ht="15" customHeight="1">
      <c r="A2721" s="160"/>
      <c r="B2721" s="160"/>
      <c r="C2721" s="158" t="s">
        <v>10130</v>
      </c>
      <c r="D2721" s="172" t="s">
        <v>2</v>
      </c>
      <c r="E2721" s="172" t="s">
        <v>12505</v>
      </c>
      <c r="F2721" s="172">
        <v>1</v>
      </c>
      <c r="G2721" s="172">
        <v>1</v>
      </c>
      <c r="H2721" s="140" t="s">
        <v>9565</v>
      </c>
      <c r="I2721" s="155" t="s">
        <v>12506</v>
      </c>
      <c r="J2721" s="311"/>
      <c r="K2721" s="311"/>
      <c r="L2721" s="306"/>
      <c r="M2721" s="161"/>
      <c r="N2721" s="161"/>
      <c r="O2721" s="155"/>
      <c r="P2721" s="155"/>
      <c r="Q2721" s="155"/>
      <c r="R2721" s="155"/>
      <c r="S2721" s="155"/>
      <c r="T2721" s="155"/>
      <c r="U2721" s="155"/>
      <c r="V2721" s="161"/>
      <c r="W2721" s="174"/>
      <c r="X2721" s="175"/>
      <c r="Y2721" s="511"/>
      <c r="Z2721" s="139"/>
    </row>
    <row r="2722" spans="1:26" ht="15" customHeight="1">
      <c r="A2722" s="160"/>
      <c r="B2722" s="160"/>
      <c r="C2722" s="158" t="s">
        <v>10130</v>
      </c>
      <c r="D2722" s="172" t="s">
        <v>2</v>
      </c>
      <c r="E2722" s="172" t="s">
        <v>12505</v>
      </c>
      <c r="F2722" s="172">
        <v>1</v>
      </c>
      <c r="G2722" s="172">
        <v>1</v>
      </c>
      <c r="H2722" s="140" t="s">
        <v>9566</v>
      </c>
      <c r="I2722" s="155" t="s">
        <v>12506</v>
      </c>
      <c r="J2722" s="311"/>
      <c r="K2722" s="311"/>
      <c r="L2722" s="306"/>
      <c r="M2722" s="161"/>
      <c r="N2722" s="161"/>
      <c r="O2722" s="155"/>
      <c r="P2722" s="155"/>
      <c r="Q2722" s="155"/>
      <c r="R2722" s="155"/>
      <c r="S2722" s="155"/>
      <c r="T2722" s="155"/>
      <c r="U2722" s="155"/>
      <c r="V2722" s="161"/>
      <c r="W2722" s="174"/>
      <c r="X2722" s="175"/>
      <c r="Y2722" s="511"/>
      <c r="Z2722" s="139"/>
    </row>
    <row r="2723" spans="1:26" ht="15" customHeight="1">
      <c r="A2723" s="160"/>
      <c r="B2723" s="160"/>
      <c r="C2723" s="158" t="s">
        <v>10130</v>
      </c>
      <c r="D2723" s="172" t="s">
        <v>2</v>
      </c>
      <c r="E2723" s="172" t="s">
        <v>12505</v>
      </c>
      <c r="F2723" s="172">
        <v>1</v>
      </c>
      <c r="G2723" s="172">
        <v>1</v>
      </c>
      <c r="H2723" s="140" t="s">
        <v>9567</v>
      </c>
      <c r="I2723" s="155" t="s">
        <v>12506</v>
      </c>
      <c r="J2723" s="311"/>
      <c r="K2723" s="311"/>
      <c r="L2723" s="306"/>
      <c r="M2723" s="161"/>
      <c r="N2723" s="161"/>
      <c r="O2723" s="155"/>
      <c r="P2723" s="155"/>
      <c r="Q2723" s="155"/>
      <c r="R2723" s="155"/>
      <c r="S2723" s="155"/>
      <c r="T2723" s="155"/>
      <c r="U2723" s="155"/>
      <c r="V2723" s="161"/>
      <c r="W2723" s="174"/>
      <c r="X2723" s="175"/>
      <c r="Y2723" s="511"/>
      <c r="Z2723" s="139"/>
    </row>
    <row r="2724" spans="1:26" ht="15" customHeight="1">
      <c r="A2724" s="160"/>
      <c r="B2724" s="160"/>
      <c r="C2724" s="158" t="s">
        <v>10130</v>
      </c>
      <c r="D2724" s="172" t="s">
        <v>2</v>
      </c>
      <c r="E2724" s="172" t="s">
        <v>12505</v>
      </c>
      <c r="F2724" s="172">
        <v>1</v>
      </c>
      <c r="G2724" s="172">
        <v>1</v>
      </c>
      <c r="H2724" s="140" t="s">
        <v>9568</v>
      </c>
      <c r="I2724" s="155" t="s">
        <v>12506</v>
      </c>
      <c r="J2724" s="311"/>
      <c r="K2724" s="311"/>
      <c r="L2724" s="306"/>
      <c r="M2724" s="161"/>
      <c r="N2724" s="161"/>
      <c r="O2724" s="155"/>
      <c r="P2724" s="155"/>
      <c r="Q2724" s="155"/>
      <c r="R2724" s="155"/>
      <c r="S2724" s="155"/>
      <c r="T2724" s="155"/>
      <c r="U2724" s="155"/>
      <c r="V2724" s="161"/>
      <c r="W2724" s="174"/>
      <c r="X2724" s="175"/>
      <c r="Y2724" s="511"/>
      <c r="Z2724" s="139"/>
    </row>
    <row r="2725" spans="1:26" ht="15" customHeight="1">
      <c r="A2725" s="160"/>
      <c r="B2725" s="160"/>
      <c r="C2725" s="158" t="s">
        <v>10130</v>
      </c>
      <c r="D2725" s="172" t="s">
        <v>2</v>
      </c>
      <c r="E2725" s="172" t="s">
        <v>12505</v>
      </c>
      <c r="F2725" s="172">
        <v>1</v>
      </c>
      <c r="G2725" s="172">
        <v>1</v>
      </c>
      <c r="H2725" s="140" t="s">
        <v>9569</v>
      </c>
      <c r="I2725" s="155" t="s">
        <v>12506</v>
      </c>
      <c r="J2725" s="311"/>
      <c r="K2725" s="311"/>
      <c r="L2725" s="306"/>
      <c r="M2725" s="161"/>
      <c r="N2725" s="161"/>
      <c r="O2725" s="155"/>
      <c r="P2725" s="155"/>
      <c r="Q2725" s="155"/>
      <c r="R2725" s="155"/>
      <c r="S2725" s="155"/>
      <c r="T2725" s="155"/>
      <c r="U2725" s="155"/>
      <c r="V2725" s="161"/>
      <c r="W2725" s="174"/>
      <c r="X2725" s="175"/>
      <c r="Y2725" s="511"/>
      <c r="Z2725" s="139"/>
    </row>
    <row r="2726" spans="1:26" ht="15" customHeight="1">
      <c r="A2726" s="160"/>
      <c r="B2726" s="160"/>
      <c r="C2726" s="158" t="s">
        <v>10130</v>
      </c>
      <c r="D2726" s="172" t="s">
        <v>2</v>
      </c>
      <c r="E2726" s="172" t="s">
        <v>12505</v>
      </c>
      <c r="F2726" s="172">
        <v>1</v>
      </c>
      <c r="G2726" s="172">
        <v>1</v>
      </c>
      <c r="H2726" s="140" t="s">
        <v>9570</v>
      </c>
      <c r="I2726" s="155" t="s">
        <v>12506</v>
      </c>
      <c r="J2726" s="311"/>
      <c r="K2726" s="311"/>
      <c r="L2726" s="306"/>
      <c r="M2726" s="161"/>
      <c r="N2726" s="161"/>
      <c r="O2726" s="155"/>
      <c r="P2726" s="155"/>
      <c r="Q2726" s="155"/>
      <c r="R2726" s="155"/>
      <c r="S2726" s="155"/>
      <c r="T2726" s="155"/>
      <c r="U2726" s="155"/>
      <c r="V2726" s="161"/>
      <c r="W2726" s="174"/>
      <c r="X2726" s="175"/>
      <c r="Y2726" s="511"/>
      <c r="Z2726" s="139"/>
    </row>
    <row r="2727" spans="1:26" ht="15" customHeight="1">
      <c r="A2727" s="160"/>
      <c r="B2727" s="160"/>
      <c r="C2727" s="158" t="s">
        <v>10130</v>
      </c>
      <c r="D2727" s="172" t="s">
        <v>2</v>
      </c>
      <c r="E2727" s="172" t="s">
        <v>12505</v>
      </c>
      <c r="F2727" s="172">
        <v>1</v>
      </c>
      <c r="G2727" s="172">
        <v>1</v>
      </c>
      <c r="H2727" s="140" t="s">
        <v>9571</v>
      </c>
      <c r="I2727" s="155" t="s">
        <v>12506</v>
      </c>
      <c r="J2727" s="311"/>
      <c r="K2727" s="311"/>
      <c r="L2727" s="306"/>
      <c r="M2727" s="161"/>
      <c r="N2727" s="161"/>
      <c r="O2727" s="155"/>
      <c r="P2727" s="155"/>
      <c r="Q2727" s="155"/>
      <c r="R2727" s="155"/>
      <c r="S2727" s="155"/>
      <c r="T2727" s="155"/>
      <c r="U2727" s="155"/>
      <c r="V2727" s="161"/>
      <c r="W2727" s="174"/>
      <c r="X2727" s="175"/>
      <c r="Y2727" s="511"/>
      <c r="Z2727" s="139"/>
    </row>
    <row r="2728" spans="1:26" ht="15" customHeight="1">
      <c r="A2728" s="160"/>
      <c r="B2728" s="160"/>
      <c r="C2728" s="158" t="s">
        <v>10130</v>
      </c>
      <c r="D2728" s="172" t="s">
        <v>2</v>
      </c>
      <c r="E2728" s="172" t="s">
        <v>12505</v>
      </c>
      <c r="F2728" s="172">
        <v>1</v>
      </c>
      <c r="G2728" s="172">
        <v>1</v>
      </c>
      <c r="H2728" s="140" t="s">
        <v>9572</v>
      </c>
      <c r="I2728" s="155" t="s">
        <v>12506</v>
      </c>
      <c r="J2728" s="311"/>
      <c r="K2728" s="311"/>
      <c r="L2728" s="306"/>
      <c r="M2728" s="161"/>
      <c r="N2728" s="161"/>
      <c r="O2728" s="155"/>
      <c r="P2728" s="155"/>
      <c r="Q2728" s="155"/>
      <c r="R2728" s="155"/>
      <c r="S2728" s="155"/>
      <c r="T2728" s="155"/>
      <c r="U2728" s="155"/>
      <c r="V2728" s="161"/>
      <c r="W2728" s="174"/>
      <c r="X2728" s="175"/>
      <c r="Y2728" s="511"/>
      <c r="Z2728" s="139"/>
    </row>
    <row r="2729" spans="1:26" ht="15" customHeight="1">
      <c r="A2729" s="160"/>
      <c r="B2729" s="160"/>
      <c r="C2729" s="158" t="s">
        <v>10130</v>
      </c>
      <c r="D2729" s="172" t="s">
        <v>2</v>
      </c>
      <c r="E2729" s="172" t="s">
        <v>12505</v>
      </c>
      <c r="F2729" s="172">
        <v>1</v>
      </c>
      <c r="G2729" s="172">
        <v>1</v>
      </c>
      <c r="H2729" s="140" t="s">
        <v>9573</v>
      </c>
      <c r="I2729" s="155" t="s">
        <v>12506</v>
      </c>
      <c r="J2729" s="311"/>
      <c r="K2729" s="311"/>
      <c r="L2729" s="306"/>
      <c r="M2729" s="161"/>
      <c r="N2729" s="161"/>
      <c r="O2729" s="155"/>
      <c r="P2729" s="155"/>
      <c r="Q2729" s="155"/>
      <c r="R2729" s="155"/>
      <c r="S2729" s="155"/>
      <c r="T2729" s="155"/>
      <c r="U2729" s="155"/>
      <c r="V2729" s="161"/>
      <c r="W2729" s="174"/>
      <c r="X2729" s="175"/>
      <c r="Y2729" s="511"/>
      <c r="Z2729" s="139"/>
    </row>
    <row r="2730" spans="1:26" ht="15" customHeight="1">
      <c r="A2730" s="160"/>
      <c r="B2730" s="160"/>
      <c r="C2730" s="158" t="s">
        <v>10130</v>
      </c>
      <c r="D2730" s="172" t="s">
        <v>2</v>
      </c>
      <c r="E2730" s="172" t="s">
        <v>12505</v>
      </c>
      <c r="F2730" s="172">
        <v>1</v>
      </c>
      <c r="G2730" s="172">
        <v>1</v>
      </c>
      <c r="H2730" s="140" t="s">
        <v>9574</v>
      </c>
      <c r="I2730" s="155" t="s">
        <v>12506</v>
      </c>
      <c r="J2730" s="311"/>
      <c r="K2730" s="311"/>
      <c r="L2730" s="306"/>
      <c r="M2730" s="161"/>
      <c r="N2730" s="161"/>
      <c r="O2730" s="155"/>
      <c r="P2730" s="155"/>
      <c r="Q2730" s="155"/>
      <c r="R2730" s="155"/>
      <c r="S2730" s="155"/>
      <c r="T2730" s="155"/>
      <c r="U2730" s="155"/>
      <c r="V2730" s="161"/>
      <c r="W2730" s="174"/>
      <c r="X2730" s="175"/>
      <c r="Y2730" s="511"/>
      <c r="Z2730" s="139"/>
    </row>
    <row r="2731" spans="1:26" ht="15" customHeight="1">
      <c r="A2731" s="160"/>
      <c r="B2731" s="160"/>
      <c r="C2731" s="158" t="s">
        <v>10130</v>
      </c>
      <c r="D2731" s="172" t="s">
        <v>2</v>
      </c>
      <c r="E2731" s="172" t="s">
        <v>12505</v>
      </c>
      <c r="F2731" s="172">
        <v>1</v>
      </c>
      <c r="G2731" s="172">
        <v>1</v>
      </c>
      <c r="H2731" s="140" t="s">
        <v>8445</v>
      </c>
      <c r="I2731" s="155" t="s">
        <v>12506</v>
      </c>
      <c r="J2731" s="311"/>
      <c r="K2731" s="311"/>
      <c r="L2731" s="306"/>
      <c r="M2731" s="161"/>
      <c r="N2731" s="161"/>
      <c r="O2731" s="155"/>
      <c r="P2731" s="155"/>
      <c r="Q2731" s="155"/>
      <c r="R2731" s="155"/>
      <c r="S2731" s="155"/>
      <c r="T2731" s="155"/>
      <c r="U2731" s="155"/>
      <c r="V2731" s="161"/>
      <c r="W2731" s="174"/>
      <c r="X2731" s="175"/>
      <c r="Y2731" s="511"/>
      <c r="Z2731" s="139"/>
    </row>
    <row r="2732" spans="1:26" ht="15" customHeight="1">
      <c r="A2732" s="160"/>
      <c r="B2732" s="160"/>
      <c r="C2732" s="158" t="s">
        <v>10130</v>
      </c>
      <c r="D2732" s="172" t="s">
        <v>2</v>
      </c>
      <c r="E2732" s="172" t="s">
        <v>12505</v>
      </c>
      <c r="F2732" s="172">
        <v>1</v>
      </c>
      <c r="G2732" s="172">
        <v>1</v>
      </c>
      <c r="H2732" s="140" t="s">
        <v>9575</v>
      </c>
      <c r="I2732" s="155" t="s">
        <v>12506</v>
      </c>
      <c r="J2732" s="311"/>
      <c r="K2732" s="311"/>
      <c r="L2732" s="306"/>
      <c r="M2732" s="161"/>
      <c r="N2732" s="161"/>
      <c r="O2732" s="155"/>
      <c r="P2732" s="155"/>
      <c r="Q2732" s="155"/>
      <c r="R2732" s="155"/>
      <c r="S2732" s="155"/>
      <c r="T2732" s="155"/>
      <c r="U2732" s="155"/>
      <c r="V2732" s="161"/>
      <c r="W2732" s="174"/>
      <c r="X2732" s="175"/>
      <c r="Y2732" s="511"/>
      <c r="Z2732" s="139"/>
    </row>
    <row r="2733" spans="1:26" ht="15" customHeight="1">
      <c r="A2733" s="160"/>
      <c r="B2733" s="160"/>
      <c r="C2733" s="158" t="s">
        <v>10130</v>
      </c>
      <c r="D2733" s="172" t="s">
        <v>2</v>
      </c>
      <c r="E2733" s="172" t="s">
        <v>12505</v>
      </c>
      <c r="F2733" s="172">
        <v>1</v>
      </c>
      <c r="G2733" s="172">
        <v>1</v>
      </c>
      <c r="H2733" s="140" t="s">
        <v>9576</v>
      </c>
      <c r="I2733" s="155" t="s">
        <v>12506</v>
      </c>
      <c r="J2733" s="311"/>
      <c r="K2733" s="311"/>
      <c r="L2733" s="306"/>
      <c r="M2733" s="161"/>
      <c r="N2733" s="161"/>
      <c r="O2733" s="155"/>
      <c r="P2733" s="155"/>
      <c r="Q2733" s="155"/>
      <c r="R2733" s="155"/>
      <c r="S2733" s="155"/>
      <c r="T2733" s="155"/>
      <c r="U2733" s="155"/>
      <c r="V2733" s="161"/>
      <c r="W2733" s="174"/>
      <c r="X2733" s="175"/>
      <c r="Y2733" s="511"/>
      <c r="Z2733" s="139"/>
    </row>
    <row r="2734" spans="1:26" ht="15" customHeight="1">
      <c r="A2734" s="160"/>
      <c r="B2734" s="160"/>
      <c r="C2734" s="158" t="s">
        <v>10130</v>
      </c>
      <c r="D2734" s="172" t="s">
        <v>2</v>
      </c>
      <c r="E2734" s="172" t="s">
        <v>12505</v>
      </c>
      <c r="F2734" s="172">
        <v>1</v>
      </c>
      <c r="G2734" s="172">
        <v>1</v>
      </c>
      <c r="H2734" s="140" t="s">
        <v>9577</v>
      </c>
      <c r="I2734" s="155" t="s">
        <v>12506</v>
      </c>
      <c r="J2734" s="311"/>
      <c r="K2734" s="311"/>
      <c r="L2734" s="306"/>
      <c r="M2734" s="161"/>
      <c r="N2734" s="161"/>
      <c r="O2734" s="155"/>
      <c r="P2734" s="155"/>
      <c r="Q2734" s="155"/>
      <c r="R2734" s="155"/>
      <c r="S2734" s="155"/>
      <c r="T2734" s="155"/>
      <c r="U2734" s="155"/>
      <c r="V2734" s="161"/>
      <c r="W2734" s="174"/>
      <c r="X2734" s="175"/>
      <c r="Y2734" s="511"/>
      <c r="Z2734" s="139"/>
    </row>
    <row r="2735" spans="1:26" ht="15" customHeight="1">
      <c r="A2735" s="160"/>
      <c r="B2735" s="160"/>
      <c r="C2735" s="158" t="s">
        <v>10130</v>
      </c>
      <c r="D2735" s="172" t="s">
        <v>2</v>
      </c>
      <c r="E2735" s="172" t="s">
        <v>12505</v>
      </c>
      <c r="F2735" s="172">
        <v>1</v>
      </c>
      <c r="G2735" s="172">
        <v>1</v>
      </c>
      <c r="H2735" s="140" t="s">
        <v>9578</v>
      </c>
      <c r="I2735" s="155" t="s">
        <v>12506</v>
      </c>
      <c r="J2735" s="311"/>
      <c r="K2735" s="311"/>
      <c r="L2735" s="306"/>
      <c r="M2735" s="161"/>
      <c r="N2735" s="161"/>
      <c r="O2735" s="155"/>
      <c r="P2735" s="155"/>
      <c r="Q2735" s="155"/>
      <c r="R2735" s="155"/>
      <c r="S2735" s="155"/>
      <c r="T2735" s="155"/>
      <c r="U2735" s="155"/>
      <c r="V2735" s="161"/>
      <c r="W2735" s="174"/>
      <c r="X2735" s="175"/>
      <c r="Y2735" s="511"/>
      <c r="Z2735" s="139"/>
    </row>
    <row r="2736" spans="1:26" ht="15" customHeight="1">
      <c r="A2736" s="160"/>
      <c r="B2736" s="160"/>
      <c r="C2736" s="158" t="s">
        <v>10130</v>
      </c>
      <c r="D2736" s="172" t="s">
        <v>2</v>
      </c>
      <c r="E2736" s="172" t="s">
        <v>12505</v>
      </c>
      <c r="F2736" s="172">
        <v>1</v>
      </c>
      <c r="G2736" s="172">
        <v>1</v>
      </c>
      <c r="H2736" s="140" t="s">
        <v>9579</v>
      </c>
      <c r="I2736" s="155" t="s">
        <v>12506</v>
      </c>
      <c r="J2736" s="311"/>
      <c r="K2736" s="311"/>
      <c r="L2736" s="306"/>
      <c r="M2736" s="161"/>
      <c r="N2736" s="161"/>
      <c r="O2736" s="155"/>
      <c r="P2736" s="155"/>
      <c r="Q2736" s="155"/>
      <c r="R2736" s="155"/>
      <c r="S2736" s="155"/>
      <c r="T2736" s="155"/>
      <c r="U2736" s="155"/>
      <c r="V2736" s="161"/>
      <c r="W2736" s="174"/>
      <c r="X2736" s="175"/>
      <c r="Y2736" s="511"/>
      <c r="Z2736" s="139"/>
    </row>
    <row r="2737" spans="1:26" ht="15" customHeight="1">
      <c r="A2737" s="160"/>
      <c r="B2737" s="160"/>
      <c r="C2737" s="158" t="s">
        <v>10130</v>
      </c>
      <c r="D2737" s="172" t="s">
        <v>2</v>
      </c>
      <c r="E2737" s="172" t="s">
        <v>12505</v>
      </c>
      <c r="F2737" s="172">
        <v>1</v>
      </c>
      <c r="G2737" s="172">
        <v>1</v>
      </c>
      <c r="H2737" s="140" t="s">
        <v>9580</v>
      </c>
      <c r="I2737" s="155" t="s">
        <v>12506</v>
      </c>
      <c r="J2737" s="311"/>
      <c r="K2737" s="311"/>
      <c r="L2737" s="306"/>
      <c r="M2737" s="161"/>
      <c r="N2737" s="161"/>
      <c r="O2737" s="155"/>
      <c r="P2737" s="155"/>
      <c r="Q2737" s="155"/>
      <c r="R2737" s="155"/>
      <c r="S2737" s="155"/>
      <c r="T2737" s="155"/>
      <c r="U2737" s="155"/>
      <c r="V2737" s="161"/>
      <c r="W2737" s="174"/>
      <c r="X2737" s="175"/>
      <c r="Y2737" s="511"/>
      <c r="Z2737" s="139"/>
    </row>
    <row r="2738" spans="1:26" ht="15" customHeight="1">
      <c r="A2738" s="160"/>
      <c r="B2738" s="160"/>
      <c r="C2738" s="158" t="s">
        <v>10130</v>
      </c>
      <c r="D2738" s="172" t="s">
        <v>2</v>
      </c>
      <c r="E2738" s="172" t="s">
        <v>12505</v>
      </c>
      <c r="F2738" s="172">
        <v>1</v>
      </c>
      <c r="G2738" s="172">
        <v>1</v>
      </c>
      <c r="H2738" s="140" t="s">
        <v>9581</v>
      </c>
      <c r="I2738" s="155" t="s">
        <v>12506</v>
      </c>
      <c r="J2738" s="311"/>
      <c r="K2738" s="311"/>
      <c r="L2738" s="306"/>
      <c r="M2738" s="161"/>
      <c r="N2738" s="161"/>
      <c r="O2738" s="155"/>
      <c r="P2738" s="155"/>
      <c r="Q2738" s="155"/>
      <c r="R2738" s="155"/>
      <c r="S2738" s="155"/>
      <c r="T2738" s="155"/>
      <c r="U2738" s="155"/>
      <c r="V2738" s="161"/>
      <c r="W2738" s="174"/>
      <c r="X2738" s="175"/>
      <c r="Y2738" s="511"/>
      <c r="Z2738" s="139"/>
    </row>
    <row r="2739" spans="1:26" ht="15" customHeight="1">
      <c r="A2739" s="160"/>
      <c r="B2739" s="160"/>
      <c r="C2739" s="158" t="s">
        <v>10130</v>
      </c>
      <c r="D2739" s="172" t="s">
        <v>2</v>
      </c>
      <c r="E2739" s="172" t="s">
        <v>12505</v>
      </c>
      <c r="F2739" s="172">
        <v>1</v>
      </c>
      <c r="G2739" s="172">
        <v>1</v>
      </c>
      <c r="H2739" s="140" t="s">
        <v>9582</v>
      </c>
      <c r="I2739" s="155" t="s">
        <v>12506</v>
      </c>
      <c r="J2739" s="311"/>
      <c r="K2739" s="311"/>
      <c r="L2739" s="306"/>
      <c r="M2739" s="161"/>
      <c r="N2739" s="161"/>
      <c r="O2739" s="155"/>
      <c r="P2739" s="155"/>
      <c r="Q2739" s="155"/>
      <c r="R2739" s="155"/>
      <c r="S2739" s="155"/>
      <c r="T2739" s="155"/>
      <c r="U2739" s="155"/>
      <c r="V2739" s="161"/>
      <c r="W2739" s="174"/>
      <c r="X2739" s="175"/>
      <c r="Y2739" s="511"/>
      <c r="Z2739" s="139"/>
    </row>
    <row r="2740" spans="1:26" ht="15" customHeight="1">
      <c r="A2740" s="160"/>
      <c r="B2740" s="160"/>
      <c r="C2740" s="158" t="s">
        <v>10130</v>
      </c>
      <c r="D2740" s="172" t="s">
        <v>2</v>
      </c>
      <c r="E2740" s="172" t="s">
        <v>12505</v>
      </c>
      <c r="F2740" s="172">
        <v>1</v>
      </c>
      <c r="G2740" s="172">
        <v>1</v>
      </c>
      <c r="H2740" s="140" t="s">
        <v>9583</v>
      </c>
      <c r="I2740" s="155" t="s">
        <v>12506</v>
      </c>
      <c r="J2740" s="311"/>
      <c r="K2740" s="311"/>
      <c r="L2740" s="306"/>
      <c r="M2740" s="161"/>
      <c r="N2740" s="161"/>
      <c r="O2740" s="155"/>
      <c r="P2740" s="155"/>
      <c r="Q2740" s="155"/>
      <c r="R2740" s="155"/>
      <c r="S2740" s="155"/>
      <c r="T2740" s="155"/>
      <c r="U2740" s="155"/>
      <c r="V2740" s="161"/>
      <c r="W2740" s="174"/>
      <c r="X2740" s="175"/>
      <c r="Y2740" s="511"/>
      <c r="Z2740" s="139"/>
    </row>
    <row r="2741" spans="1:26" ht="15" customHeight="1">
      <c r="A2741" s="160"/>
      <c r="B2741" s="160"/>
      <c r="C2741" s="158" t="s">
        <v>10130</v>
      </c>
      <c r="D2741" s="172" t="s">
        <v>2</v>
      </c>
      <c r="E2741" s="172" t="s">
        <v>12505</v>
      </c>
      <c r="F2741" s="172">
        <v>1</v>
      </c>
      <c r="G2741" s="172">
        <v>1</v>
      </c>
      <c r="H2741" s="140" t="s">
        <v>9584</v>
      </c>
      <c r="I2741" s="155" t="s">
        <v>12506</v>
      </c>
      <c r="J2741" s="311"/>
      <c r="K2741" s="311"/>
      <c r="L2741" s="306"/>
      <c r="M2741" s="161"/>
      <c r="N2741" s="161"/>
      <c r="O2741" s="155"/>
      <c r="P2741" s="155"/>
      <c r="Q2741" s="155"/>
      <c r="R2741" s="155"/>
      <c r="S2741" s="155"/>
      <c r="T2741" s="155"/>
      <c r="U2741" s="155"/>
      <c r="V2741" s="161"/>
      <c r="W2741" s="174"/>
      <c r="X2741" s="175"/>
      <c r="Y2741" s="511"/>
      <c r="Z2741" s="139"/>
    </row>
    <row r="2742" spans="1:26" ht="15" customHeight="1">
      <c r="A2742" s="160"/>
      <c r="B2742" s="160"/>
      <c r="C2742" s="158" t="s">
        <v>10130</v>
      </c>
      <c r="D2742" s="172" t="s">
        <v>2</v>
      </c>
      <c r="E2742" s="172" t="s">
        <v>12505</v>
      </c>
      <c r="F2742" s="172">
        <v>1</v>
      </c>
      <c r="G2742" s="172">
        <v>1</v>
      </c>
      <c r="H2742" s="140" t="s">
        <v>9585</v>
      </c>
      <c r="I2742" s="155" t="s">
        <v>12506</v>
      </c>
      <c r="J2742" s="311"/>
      <c r="K2742" s="311"/>
      <c r="L2742" s="306"/>
      <c r="M2742" s="161"/>
      <c r="N2742" s="161"/>
      <c r="O2742" s="155"/>
      <c r="P2742" s="155"/>
      <c r="Q2742" s="155"/>
      <c r="R2742" s="155"/>
      <c r="S2742" s="155"/>
      <c r="T2742" s="155"/>
      <c r="U2742" s="155"/>
      <c r="V2742" s="161"/>
      <c r="W2742" s="174"/>
      <c r="X2742" s="175"/>
      <c r="Y2742" s="511"/>
      <c r="Z2742" s="139"/>
    </row>
    <row r="2743" spans="1:26" ht="15" customHeight="1">
      <c r="A2743" s="160"/>
      <c r="B2743" s="160"/>
      <c r="C2743" s="158" t="s">
        <v>10130</v>
      </c>
      <c r="D2743" s="172" t="s">
        <v>2</v>
      </c>
      <c r="E2743" s="172" t="s">
        <v>12505</v>
      </c>
      <c r="F2743" s="172">
        <v>1</v>
      </c>
      <c r="G2743" s="172">
        <v>1</v>
      </c>
      <c r="H2743" s="140" t="s">
        <v>9586</v>
      </c>
      <c r="I2743" s="155" t="s">
        <v>12506</v>
      </c>
      <c r="J2743" s="311"/>
      <c r="K2743" s="311"/>
      <c r="L2743" s="306"/>
      <c r="M2743" s="161"/>
      <c r="N2743" s="161"/>
      <c r="O2743" s="155"/>
      <c r="P2743" s="155"/>
      <c r="Q2743" s="155"/>
      <c r="R2743" s="155"/>
      <c r="S2743" s="155"/>
      <c r="T2743" s="155"/>
      <c r="U2743" s="155"/>
      <c r="V2743" s="161"/>
      <c r="W2743" s="174"/>
      <c r="X2743" s="175"/>
      <c r="Y2743" s="511"/>
      <c r="Z2743" s="139"/>
    </row>
    <row r="2744" spans="1:26" ht="15" customHeight="1">
      <c r="A2744" s="160"/>
      <c r="B2744" s="160"/>
      <c r="C2744" s="158" t="s">
        <v>10130</v>
      </c>
      <c r="D2744" s="172" t="s">
        <v>2</v>
      </c>
      <c r="E2744" s="172" t="s">
        <v>12505</v>
      </c>
      <c r="F2744" s="172">
        <v>1</v>
      </c>
      <c r="G2744" s="172">
        <v>1</v>
      </c>
      <c r="H2744" s="140" t="s">
        <v>9587</v>
      </c>
      <c r="I2744" s="155" t="s">
        <v>12506</v>
      </c>
      <c r="J2744" s="311"/>
      <c r="K2744" s="311"/>
      <c r="L2744" s="306"/>
      <c r="M2744" s="161"/>
      <c r="N2744" s="161"/>
      <c r="O2744" s="155"/>
      <c r="P2744" s="155"/>
      <c r="Q2744" s="155"/>
      <c r="R2744" s="155"/>
      <c r="S2744" s="155"/>
      <c r="T2744" s="155"/>
      <c r="U2744" s="155"/>
      <c r="V2744" s="161"/>
      <c r="W2744" s="174"/>
      <c r="X2744" s="175"/>
      <c r="Y2744" s="511"/>
      <c r="Z2744" s="139"/>
    </row>
    <row r="2745" spans="1:26" ht="15" customHeight="1">
      <c r="A2745" s="160"/>
      <c r="B2745" s="160"/>
      <c r="C2745" s="158" t="s">
        <v>10130</v>
      </c>
      <c r="D2745" s="172" t="s">
        <v>2</v>
      </c>
      <c r="E2745" s="172" t="s">
        <v>12505</v>
      </c>
      <c r="F2745" s="172">
        <v>1</v>
      </c>
      <c r="G2745" s="172">
        <v>1</v>
      </c>
      <c r="H2745" s="140" t="s">
        <v>9588</v>
      </c>
      <c r="I2745" s="155" t="s">
        <v>12506</v>
      </c>
      <c r="J2745" s="311"/>
      <c r="K2745" s="311"/>
      <c r="L2745" s="306"/>
      <c r="M2745" s="161"/>
      <c r="N2745" s="161"/>
      <c r="O2745" s="155"/>
      <c r="P2745" s="155"/>
      <c r="Q2745" s="155"/>
      <c r="R2745" s="155"/>
      <c r="S2745" s="155"/>
      <c r="T2745" s="155"/>
      <c r="U2745" s="155"/>
      <c r="V2745" s="161"/>
      <c r="W2745" s="174"/>
      <c r="X2745" s="175"/>
      <c r="Y2745" s="511"/>
      <c r="Z2745" s="139"/>
    </row>
    <row r="2746" spans="1:26" ht="15" customHeight="1">
      <c r="A2746" s="160"/>
      <c r="B2746" s="160"/>
      <c r="C2746" s="158" t="s">
        <v>10130</v>
      </c>
      <c r="D2746" s="172" t="s">
        <v>2</v>
      </c>
      <c r="E2746" s="172" t="s">
        <v>12505</v>
      </c>
      <c r="F2746" s="172">
        <v>1</v>
      </c>
      <c r="G2746" s="172">
        <v>1</v>
      </c>
      <c r="H2746" s="140" t="s">
        <v>9589</v>
      </c>
      <c r="I2746" s="155" t="s">
        <v>12506</v>
      </c>
      <c r="J2746" s="311"/>
      <c r="K2746" s="311"/>
      <c r="L2746" s="306"/>
      <c r="M2746" s="161"/>
      <c r="N2746" s="161"/>
      <c r="O2746" s="155"/>
      <c r="P2746" s="155"/>
      <c r="Q2746" s="155"/>
      <c r="R2746" s="155"/>
      <c r="S2746" s="155"/>
      <c r="T2746" s="155"/>
      <c r="U2746" s="155"/>
      <c r="V2746" s="161"/>
      <c r="W2746" s="174"/>
      <c r="X2746" s="175"/>
      <c r="Y2746" s="511"/>
      <c r="Z2746" s="139"/>
    </row>
    <row r="2747" spans="1:26" ht="15" customHeight="1">
      <c r="A2747" s="160"/>
      <c r="B2747" s="160"/>
      <c r="C2747" s="158" t="s">
        <v>10130</v>
      </c>
      <c r="D2747" s="172" t="s">
        <v>2</v>
      </c>
      <c r="E2747" s="172" t="s">
        <v>12505</v>
      </c>
      <c r="F2747" s="172">
        <v>1</v>
      </c>
      <c r="G2747" s="172">
        <v>1</v>
      </c>
      <c r="H2747" s="140" t="s">
        <v>9590</v>
      </c>
      <c r="I2747" s="155" t="s">
        <v>12506</v>
      </c>
      <c r="J2747" s="311"/>
      <c r="K2747" s="311"/>
      <c r="L2747" s="306"/>
      <c r="M2747" s="161"/>
      <c r="N2747" s="161"/>
      <c r="O2747" s="155"/>
      <c r="P2747" s="155"/>
      <c r="Q2747" s="155"/>
      <c r="R2747" s="155"/>
      <c r="S2747" s="155"/>
      <c r="T2747" s="155"/>
      <c r="U2747" s="155"/>
      <c r="V2747" s="161"/>
      <c r="W2747" s="174"/>
      <c r="X2747" s="175"/>
      <c r="Y2747" s="511"/>
      <c r="Z2747" s="139"/>
    </row>
    <row r="2748" spans="1:26" ht="15" customHeight="1">
      <c r="A2748" s="160"/>
      <c r="B2748" s="160"/>
      <c r="C2748" s="158" t="s">
        <v>10130</v>
      </c>
      <c r="D2748" s="172" t="s">
        <v>2</v>
      </c>
      <c r="E2748" s="172" t="s">
        <v>12505</v>
      </c>
      <c r="F2748" s="172">
        <v>1</v>
      </c>
      <c r="G2748" s="172">
        <v>1</v>
      </c>
      <c r="H2748" s="140" t="s">
        <v>9591</v>
      </c>
      <c r="I2748" s="155" t="s">
        <v>12506</v>
      </c>
      <c r="J2748" s="311"/>
      <c r="K2748" s="311"/>
      <c r="L2748" s="306"/>
      <c r="M2748" s="161"/>
      <c r="N2748" s="161"/>
      <c r="O2748" s="155"/>
      <c r="P2748" s="155"/>
      <c r="Q2748" s="155"/>
      <c r="R2748" s="155"/>
      <c r="S2748" s="155"/>
      <c r="T2748" s="155"/>
      <c r="U2748" s="155"/>
      <c r="V2748" s="161"/>
      <c r="W2748" s="174"/>
      <c r="X2748" s="175"/>
      <c r="Y2748" s="511"/>
      <c r="Z2748" s="139"/>
    </row>
    <row r="2749" spans="1:26" ht="15" customHeight="1">
      <c r="A2749" s="160"/>
      <c r="B2749" s="160"/>
      <c r="C2749" s="158" t="s">
        <v>10130</v>
      </c>
      <c r="D2749" s="172" t="s">
        <v>2</v>
      </c>
      <c r="E2749" s="172" t="s">
        <v>12505</v>
      </c>
      <c r="F2749" s="172">
        <v>1</v>
      </c>
      <c r="G2749" s="172">
        <v>1</v>
      </c>
      <c r="H2749" s="140" t="s">
        <v>9592</v>
      </c>
      <c r="I2749" s="155" t="s">
        <v>12506</v>
      </c>
      <c r="J2749" s="311"/>
      <c r="K2749" s="311"/>
      <c r="L2749" s="306"/>
      <c r="M2749" s="161"/>
      <c r="N2749" s="161"/>
      <c r="O2749" s="155"/>
      <c r="P2749" s="155"/>
      <c r="Q2749" s="155"/>
      <c r="R2749" s="155"/>
      <c r="S2749" s="155"/>
      <c r="T2749" s="155"/>
      <c r="U2749" s="155"/>
      <c r="V2749" s="161"/>
      <c r="W2749" s="174"/>
      <c r="X2749" s="175"/>
      <c r="Y2749" s="511"/>
      <c r="Z2749" s="139"/>
    </row>
    <row r="2750" spans="1:26" ht="15" customHeight="1">
      <c r="A2750" s="160"/>
      <c r="B2750" s="160"/>
      <c r="C2750" s="158" t="s">
        <v>10130</v>
      </c>
      <c r="D2750" s="172" t="s">
        <v>2</v>
      </c>
      <c r="E2750" s="172" t="s">
        <v>12505</v>
      </c>
      <c r="F2750" s="172">
        <v>1</v>
      </c>
      <c r="G2750" s="172">
        <v>1</v>
      </c>
      <c r="H2750" s="140" t="s">
        <v>9593</v>
      </c>
      <c r="I2750" s="155" t="s">
        <v>12506</v>
      </c>
      <c r="J2750" s="311"/>
      <c r="K2750" s="311"/>
      <c r="L2750" s="306"/>
      <c r="M2750" s="161"/>
      <c r="N2750" s="161"/>
      <c r="O2750" s="155"/>
      <c r="P2750" s="155"/>
      <c r="Q2750" s="155"/>
      <c r="R2750" s="155"/>
      <c r="S2750" s="155"/>
      <c r="T2750" s="155"/>
      <c r="U2750" s="155"/>
      <c r="V2750" s="161"/>
      <c r="W2750" s="174"/>
      <c r="X2750" s="175"/>
      <c r="Y2750" s="511"/>
      <c r="Z2750" s="139"/>
    </row>
    <row r="2751" spans="1:26" ht="15" customHeight="1">
      <c r="A2751" s="160"/>
      <c r="B2751" s="160"/>
      <c r="C2751" s="158" t="s">
        <v>10129</v>
      </c>
      <c r="D2751" s="172" t="s">
        <v>2</v>
      </c>
      <c r="E2751" s="172" t="s">
        <v>12505</v>
      </c>
      <c r="F2751" s="172">
        <v>1</v>
      </c>
      <c r="G2751" s="172">
        <v>1</v>
      </c>
      <c r="H2751" s="140" t="s">
        <v>9594</v>
      </c>
      <c r="I2751" s="155" t="s">
        <v>12506</v>
      </c>
      <c r="J2751" s="311"/>
      <c r="K2751" s="311"/>
      <c r="L2751" s="306"/>
      <c r="M2751" s="161"/>
      <c r="N2751" s="161"/>
      <c r="O2751" s="155"/>
      <c r="P2751" s="155"/>
      <c r="Q2751" s="155"/>
      <c r="R2751" s="155"/>
      <c r="S2751" s="155"/>
      <c r="T2751" s="155"/>
      <c r="U2751" s="155"/>
      <c r="V2751" s="161"/>
      <c r="W2751" s="174"/>
      <c r="X2751" s="175"/>
      <c r="Y2751" s="511"/>
      <c r="Z2751" s="139"/>
    </row>
    <row r="2752" spans="1:26" ht="15" customHeight="1">
      <c r="A2752" s="160"/>
      <c r="B2752" s="160"/>
      <c r="C2752" s="158" t="s">
        <v>10129</v>
      </c>
      <c r="D2752" s="172" t="s">
        <v>2</v>
      </c>
      <c r="E2752" s="172" t="s">
        <v>12505</v>
      </c>
      <c r="F2752" s="172">
        <v>1</v>
      </c>
      <c r="G2752" s="172">
        <v>1</v>
      </c>
      <c r="H2752" s="140" t="s">
        <v>9595</v>
      </c>
      <c r="I2752" s="155" t="s">
        <v>12506</v>
      </c>
      <c r="J2752" s="311"/>
      <c r="K2752" s="311"/>
      <c r="L2752" s="306"/>
      <c r="M2752" s="161"/>
      <c r="N2752" s="161"/>
      <c r="O2752" s="155"/>
      <c r="P2752" s="155"/>
      <c r="Q2752" s="155"/>
      <c r="R2752" s="155"/>
      <c r="S2752" s="155"/>
      <c r="T2752" s="155"/>
      <c r="U2752" s="155"/>
      <c r="V2752" s="161"/>
      <c r="W2752" s="174"/>
      <c r="X2752" s="175"/>
      <c r="Y2752" s="511"/>
      <c r="Z2752" s="139"/>
    </row>
    <row r="2753" spans="1:26" ht="15" customHeight="1">
      <c r="A2753" s="160"/>
      <c r="B2753" s="160"/>
      <c r="C2753" s="158" t="s">
        <v>10129</v>
      </c>
      <c r="D2753" s="172" t="s">
        <v>2</v>
      </c>
      <c r="E2753" s="172" t="s">
        <v>12505</v>
      </c>
      <c r="F2753" s="172">
        <v>1</v>
      </c>
      <c r="G2753" s="172">
        <v>1</v>
      </c>
      <c r="H2753" s="140" t="s">
        <v>9596</v>
      </c>
      <c r="I2753" s="155" t="s">
        <v>12506</v>
      </c>
      <c r="J2753" s="311"/>
      <c r="K2753" s="311"/>
      <c r="L2753" s="306"/>
      <c r="M2753" s="161"/>
      <c r="N2753" s="161"/>
      <c r="O2753" s="155"/>
      <c r="P2753" s="155"/>
      <c r="Q2753" s="155"/>
      <c r="R2753" s="155"/>
      <c r="S2753" s="155"/>
      <c r="T2753" s="155"/>
      <c r="U2753" s="155"/>
      <c r="V2753" s="161"/>
      <c r="W2753" s="174"/>
      <c r="X2753" s="175"/>
      <c r="Y2753" s="511"/>
      <c r="Z2753" s="139"/>
    </row>
    <row r="2754" spans="1:26" ht="15" customHeight="1">
      <c r="A2754" s="160"/>
      <c r="B2754" s="160"/>
      <c r="C2754" s="158" t="s">
        <v>10129</v>
      </c>
      <c r="D2754" s="172" t="s">
        <v>2</v>
      </c>
      <c r="E2754" s="172" t="s">
        <v>12505</v>
      </c>
      <c r="F2754" s="172">
        <v>1</v>
      </c>
      <c r="G2754" s="172">
        <v>1</v>
      </c>
      <c r="H2754" s="140" t="s">
        <v>9597</v>
      </c>
      <c r="I2754" s="155" t="s">
        <v>12506</v>
      </c>
      <c r="J2754" s="311"/>
      <c r="K2754" s="311"/>
      <c r="L2754" s="306"/>
      <c r="M2754" s="161"/>
      <c r="N2754" s="161"/>
      <c r="O2754" s="155"/>
      <c r="P2754" s="155"/>
      <c r="Q2754" s="155"/>
      <c r="R2754" s="155"/>
      <c r="S2754" s="155"/>
      <c r="T2754" s="155"/>
      <c r="U2754" s="155"/>
      <c r="V2754" s="161"/>
      <c r="W2754" s="174"/>
      <c r="X2754" s="175"/>
      <c r="Y2754" s="511"/>
      <c r="Z2754" s="139"/>
    </row>
    <row r="2755" spans="1:26" ht="15" customHeight="1">
      <c r="A2755" s="160"/>
      <c r="B2755" s="160"/>
      <c r="C2755" s="158" t="s">
        <v>10129</v>
      </c>
      <c r="D2755" s="172" t="s">
        <v>2</v>
      </c>
      <c r="E2755" s="172" t="s">
        <v>12505</v>
      </c>
      <c r="F2755" s="172">
        <v>1</v>
      </c>
      <c r="G2755" s="172">
        <v>1</v>
      </c>
      <c r="H2755" s="140" t="s">
        <v>9598</v>
      </c>
      <c r="I2755" s="155" t="s">
        <v>12506</v>
      </c>
      <c r="J2755" s="311"/>
      <c r="K2755" s="311"/>
      <c r="L2755" s="306"/>
      <c r="M2755" s="161"/>
      <c r="N2755" s="161"/>
      <c r="O2755" s="155"/>
      <c r="P2755" s="155"/>
      <c r="Q2755" s="155"/>
      <c r="R2755" s="155"/>
      <c r="S2755" s="155"/>
      <c r="T2755" s="155"/>
      <c r="U2755" s="155"/>
      <c r="V2755" s="161"/>
      <c r="W2755" s="174"/>
      <c r="X2755" s="175"/>
      <c r="Y2755" s="511"/>
      <c r="Z2755" s="139"/>
    </row>
    <row r="2756" spans="1:26" ht="15" customHeight="1">
      <c r="A2756" s="160"/>
      <c r="B2756" s="160"/>
      <c r="C2756" s="158" t="s">
        <v>10129</v>
      </c>
      <c r="D2756" s="172" t="s">
        <v>2</v>
      </c>
      <c r="E2756" s="172" t="s">
        <v>12505</v>
      </c>
      <c r="F2756" s="172">
        <v>1</v>
      </c>
      <c r="G2756" s="172">
        <v>1</v>
      </c>
      <c r="H2756" s="140" t="s">
        <v>9599</v>
      </c>
      <c r="I2756" s="155" t="s">
        <v>12506</v>
      </c>
      <c r="J2756" s="311"/>
      <c r="K2756" s="311"/>
      <c r="L2756" s="306"/>
      <c r="M2756" s="161"/>
      <c r="N2756" s="161"/>
      <c r="O2756" s="155"/>
      <c r="P2756" s="155"/>
      <c r="Q2756" s="155"/>
      <c r="R2756" s="155"/>
      <c r="S2756" s="155"/>
      <c r="T2756" s="155"/>
      <c r="U2756" s="155"/>
      <c r="V2756" s="161"/>
      <c r="W2756" s="174"/>
      <c r="X2756" s="175"/>
      <c r="Y2756" s="511"/>
      <c r="Z2756" s="139"/>
    </row>
    <row r="2757" spans="1:26" ht="15" customHeight="1">
      <c r="A2757" s="160"/>
      <c r="B2757" s="160"/>
      <c r="C2757" s="158" t="s">
        <v>10129</v>
      </c>
      <c r="D2757" s="172" t="s">
        <v>2</v>
      </c>
      <c r="E2757" s="172" t="s">
        <v>12505</v>
      </c>
      <c r="F2757" s="172">
        <v>1</v>
      </c>
      <c r="G2757" s="172">
        <v>1</v>
      </c>
      <c r="H2757" s="140" t="s">
        <v>9600</v>
      </c>
      <c r="I2757" s="155" t="s">
        <v>12506</v>
      </c>
      <c r="J2757" s="311"/>
      <c r="K2757" s="311"/>
      <c r="L2757" s="306"/>
      <c r="M2757" s="161"/>
      <c r="N2757" s="161"/>
      <c r="O2757" s="155"/>
      <c r="P2757" s="155"/>
      <c r="Q2757" s="155"/>
      <c r="R2757" s="155"/>
      <c r="S2757" s="155"/>
      <c r="T2757" s="155"/>
      <c r="U2757" s="155"/>
      <c r="V2757" s="161"/>
      <c r="W2757" s="174"/>
      <c r="X2757" s="175"/>
      <c r="Y2757" s="511"/>
      <c r="Z2757" s="139"/>
    </row>
    <row r="2758" spans="1:26" ht="15" customHeight="1">
      <c r="A2758" s="160"/>
      <c r="B2758" s="160"/>
      <c r="C2758" s="158" t="s">
        <v>10129</v>
      </c>
      <c r="D2758" s="172" t="s">
        <v>2</v>
      </c>
      <c r="E2758" s="172" t="s">
        <v>12505</v>
      </c>
      <c r="F2758" s="172">
        <v>1</v>
      </c>
      <c r="G2758" s="172">
        <v>1</v>
      </c>
      <c r="H2758" s="140" t="s">
        <v>9601</v>
      </c>
      <c r="I2758" s="155" t="s">
        <v>12506</v>
      </c>
      <c r="J2758" s="311"/>
      <c r="K2758" s="311"/>
      <c r="L2758" s="306"/>
      <c r="M2758" s="161"/>
      <c r="N2758" s="161"/>
      <c r="O2758" s="155"/>
      <c r="P2758" s="155"/>
      <c r="Q2758" s="155"/>
      <c r="R2758" s="155"/>
      <c r="S2758" s="155"/>
      <c r="T2758" s="155"/>
      <c r="U2758" s="155"/>
      <c r="V2758" s="161"/>
      <c r="W2758" s="174"/>
      <c r="X2758" s="175"/>
      <c r="Y2758" s="511"/>
      <c r="Z2758" s="139"/>
    </row>
    <row r="2759" spans="1:26" ht="15" customHeight="1">
      <c r="A2759" s="160"/>
      <c r="B2759" s="160"/>
      <c r="C2759" s="158" t="s">
        <v>10129</v>
      </c>
      <c r="D2759" s="172" t="s">
        <v>2</v>
      </c>
      <c r="E2759" s="172" t="s">
        <v>12505</v>
      </c>
      <c r="F2759" s="172">
        <v>1</v>
      </c>
      <c r="G2759" s="172">
        <v>1</v>
      </c>
      <c r="H2759" s="140" t="s">
        <v>9602</v>
      </c>
      <c r="I2759" s="155" t="s">
        <v>12506</v>
      </c>
      <c r="J2759" s="311"/>
      <c r="K2759" s="311"/>
      <c r="L2759" s="306"/>
      <c r="M2759" s="161"/>
      <c r="N2759" s="161"/>
      <c r="O2759" s="155"/>
      <c r="P2759" s="155"/>
      <c r="Q2759" s="155"/>
      <c r="R2759" s="155"/>
      <c r="S2759" s="155"/>
      <c r="T2759" s="155"/>
      <c r="U2759" s="155"/>
      <c r="V2759" s="161"/>
      <c r="W2759" s="174"/>
      <c r="X2759" s="175"/>
      <c r="Y2759" s="511"/>
      <c r="Z2759" s="139"/>
    </row>
    <row r="2760" spans="1:26" ht="15" customHeight="1">
      <c r="A2760" s="160"/>
      <c r="B2760" s="160"/>
      <c r="C2760" s="158" t="s">
        <v>10129</v>
      </c>
      <c r="D2760" s="172" t="s">
        <v>2</v>
      </c>
      <c r="E2760" s="172" t="s">
        <v>12505</v>
      </c>
      <c r="F2760" s="172">
        <v>1</v>
      </c>
      <c r="G2760" s="172">
        <v>1</v>
      </c>
      <c r="H2760" s="140" t="s">
        <v>9603</v>
      </c>
      <c r="I2760" s="155" t="s">
        <v>12506</v>
      </c>
      <c r="J2760" s="311"/>
      <c r="K2760" s="311"/>
      <c r="L2760" s="306"/>
      <c r="M2760" s="161"/>
      <c r="N2760" s="161"/>
      <c r="O2760" s="155"/>
      <c r="P2760" s="155"/>
      <c r="Q2760" s="155"/>
      <c r="R2760" s="155"/>
      <c r="S2760" s="155"/>
      <c r="T2760" s="155"/>
      <c r="U2760" s="155"/>
      <c r="V2760" s="161"/>
      <c r="W2760" s="174"/>
      <c r="X2760" s="175"/>
      <c r="Y2760" s="511"/>
      <c r="Z2760" s="139"/>
    </row>
    <row r="2761" spans="1:26" ht="15" customHeight="1">
      <c r="A2761" s="160"/>
      <c r="B2761" s="160"/>
      <c r="C2761" s="158" t="s">
        <v>10129</v>
      </c>
      <c r="D2761" s="172" t="s">
        <v>2</v>
      </c>
      <c r="E2761" s="172" t="s">
        <v>12505</v>
      </c>
      <c r="F2761" s="172">
        <v>1</v>
      </c>
      <c r="G2761" s="172">
        <v>1</v>
      </c>
      <c r="H2761" s="140" t="s">
        <v>9604</v>
      </c>
      <c r="I2761" s="155" t="s">
        <v>12506</v>
      </c>
      <c r="J2761" s="311"/>
      <c r="K2761" s="311"/>
      <c r="L2761" s="306"/>
      <c r="M2761" s="161"/>
      <c r="N2761" s="161"/>
      <c r="O2761" s="155"/>
      <c r="P2761" s="155"/>
      <c r="Q2761" s="155"/>
      <c r="R2761" s="155"/>
      <c r="S2761" s="155"/>
      <c r="T2761" s="155"/>
      <c r="U2761" s="155"/>
      <c r="V2761" s="161"/>
      <c r="W2761" s="174"/>
      <c r="X2761" s="175"/>
      <c r="Y2761" s="511"/>
      <c r="Z2761" s="139"/>
    </row>
    <row r="2762" spans="1:26" ht="15" customHeight="1">
      <c r="A2762" s="160"/>
      <c r="B2762" s="160"/>
      <c r="C2762" s="158" t="s">
        <v>10129</v>
      </c>
      <c r="D2762" s="172" t="s">
        <v>2</v>
      </c>
      <c r="E2762" s="172" t="s">
        <v>12505</v>
      </c>
      <c r="F2762" s="172">
        <v>1</v>
      </c>
      <c r="G2762" s="172">
        <v>1</v>
      </c>
      <c r="H2762" s="140" t="s">
        <v>9605</v>
      </c>
      <c r="I2762" s="155" t="s">
        <v>12506</v>
      </c>
      <c r="J2762" s="311"/>
      <c r="K2762" s="311"/>
      <c r="L2762" s="306"/>
      <c r="M2762" s="161"/>
      <c r="N2762" s="161"/>
      <c r="O2762" s="155"/>
      <c r="P2762" s="155"/>
      <c r="Q2762" s="155"/>
      <c r="R2762" s="155"/>
      <c r="S2762" s="155"/>
      <c r="T2762" s="155"/>
      <c r="U2762" s="155"/>
      <c r="V2762" s="161"/>
      <c r="W2762" s="174"/>
      <c r="X2762" s="175"/>
      <c r="Y2762" s="511"/>
      <c r="Z2762" s="139"/>
    </row>
    <row r="2763" spans="1:26" ht="15" customHeight="1">
      <c r="A2763" s="160"/>
      <c r="B2763" s="160"/>
      <c r="C2763" s="158" t="s">
        <v>10129</v>
      </c>
      <c r="D2763" s="172" t="s">
        <v>2</v>
      </c>
      <c r="E2763" s="172" t="s">
        <v>12505</v>
      </c>
      <c r="F2763" s="172">
        <v>1</v>
      </c>
      <c r="G2763" s="172">
        <v>1</v>
      </c>
      <c r="H2763" s="140" t="s">
        <v>9606</v>
      </c>
      <c r="I2763" s="155" t="s">
        <v>12506</v>
      </c>
      <c r="J2763" s="311"/>
      <c r="K2763" s="311"/>
      <c r="L2763" s="306"/>
      <c r="M2763" s="161"/>
      <c r="N2763" s="161"/>
      <c r="O2763" s="155"/>
      <c r="P2763" s="155"/>
      <c r="Q2763" s="155"/>
      <c r="R2763" s="155"/>
      <c r="S2763" s="155"/>
      <c r="T2763" s="155"/>
      <c r="U2763" s="155"/>
      <c r="V2763" s="161"/>
      <c r="W2763" s="174"/>
      <c r="X2763" s="175"/>
      <c r="Y2763" s="511"/>
      <c r="Z2763" s="139"/>
    </row>
    <row r="2764" spans="1:26" ht="15" customHeight="1">
      <c r="A2764" s="160"/>
      <c r="B2764" s="160"/>
      <c r="C2764" s="158" t="s">
        <v>10129</v>
      </c>
      <c r="D2764" s="172" t="s">
        <v>2</v>
      </c>
      <c r="E2764" s="172" t="s">
        <v>12505</v>
      </c>
      <c r="F2764" s="172">
        <v>1</v>
      </c>
      <c r="G2764" s="172">
        <v>1</v>
      </c>
      <c r="H2764" s="140" t="s">
        <v>9607</v>
      </c>
      <c r="I2764" s="155" t="s">
        <v>12506</v>
      </c>
      <c r="J2764" s="311"/>
      <c r="K2764" s="311"/>
      <c r="L2764" s="306"/>
      <c r="M2764" s="161"/>
      <c r="N2764" s="161"/>
      <c r="O2764" s="155"/>
      <c r="P2764" s="155"/>
      <c r="Q2764" s="155"/>
      <c r="R2764" s="155"/>
      <c r="S2764" s="155"/>
      <c r="T2764" s="155"/>
      <c r="U2764" s="155"/>
      <c r="V2764" s="161"/>
      <c r="W2764" s="174"/>
      <c r="X2764" s="175"/>
      <c r="Y2764" s="511"/>
      <c r="Z2764" s="139"/>
    </row>
    <row r="2765" spans="1:26" ht="15" customHeight="1">
      <c r="A2765" s="160"/>
      <c r="B2765" s="160"/>
      <c r="C2765" s="158" t="s">
        <v>10129</v>
      </c>
      <c r="D2765" s="172" t="s">
        <v>2</v>
      </c>
      <c r="E2765" s="172" t="s">
        <v>12505</v>
      </c>
      <c r="F2765" s="172">
        <v>1</v>
      </c>
      <c r="G2765" s="172">
        <v>1</v>
      </c>
      <c r="H2765" s="140" t="s">
        <v>9608</v>
      </c>
      <c r="I2765" s="155" t="s">
        <v>12506</v>
      </c>
      <c r="J2765" s="311"/>
      <c r="K2765" s="311"/>
      <c r="L2765" s="306"/>
      <c r="M2765" s="161"/>
      <c r="N2765" s="161"/>
      <c r="O2765" s="155"/>
      <c r="P2765" s="155"/>
      <c r="Q2765" s="155"/>
      <c r="R2765" s="155"/>
      <c r="S2765" s="155"/>
      <c r="T2765" s="155"/>
      <c r="U2765" s="155"/>
      <c r="V2765" s="161"/>
      <c r="W2765" s="174"/>
      <c r="X2765" s="175"/>
      <c r="Y2765" s="511"/>
      <c r="Z2765" s="139"/>
    </row>
    <row r="2766" spans="1:26" ht="15" customHeight="1">
      <c r="A2766" s="160"/>
      <c r="B2766" s="160"/>
      <c r="C2766" s="158" t="s">
        <v>10130</v>
      </c>
      <c r="D2766" s="172" t="s">
        <v>2</v>
      </c>
      <c r="E2766" s="172" t="s">
        <v>12505</v>
      </c>
      <c r="F2766" s="172">
        <v>1</v>
      </c>
      <c r="G2766" s="172">
        <v>1</v>
      </c>
      <c r="H2766" s="140" t="s">
        <v>9609</v>
      </c>
      <c r="I2766" s="155" t="s">
        <v>12506</v>
      </c>
      <c r="J2766" s="311"/>
      <c r="K2766" s="311"/>
      <c r="L2766" s="306"/>
      <c r="M2766" s="161"/>
      <c r="N2766" s="161"/>
      <c r="O2766" s="155"/>
      <c r="P2766" s="155"/>
      <c r="Q2766" s="155"/>
      <c r="R2766" s="155"/>
      <c r="S2766" s="155"/>
      <c r="T2766" s="155"/>
      <c r="U2766" s="155"/>
      <c r="V2766" s="161"/>
      <c r="W2766" s="174"/>
      <c r="X2766" s="175"/>
      <c r="Y2766" s="511"/>
      <c r="Z2766" s="139"/>
    </row>
    <row r="2767" spans="1:26" ht="15" customHeight="1">
      <c r="A2767" s="160"/>
      <c r="B2767" s="160"/>
      <c r="C2767" s="158" t="s">
        <v>10130</v>
      </c>
      <c r="D2767" s="172" t="s">
        <v>2</v>
      </c>
      <c r="E2767" s="172" t="s">
        <v>12505</v>
      </c>
      <c r="F2767" s="172">
        <v>1</v>
      </c>
      <c r="G2767" s="172">
        <v>1</v>
      </c>
      <c r="H2767" s="140" t="s">
        <v>9610</v>
      </c>
      <c r="I2767" s="155" t="s">
        <v>12506</v>
      </c>
      <c r="J2767" s="311"/>
      <c r="K2767" s="311"/>
      <c r="L2767" s="306"/>
      <c r="M2767" s="161"/>
      <c r="N2767" s="161"/>
      <c r="O2767" s="155"/>
      <c r="P2767" s="155"/>
      <c r="Q2767" s="155"/>
      <c r="R2767" s="155"/>
      <c r="S2767" s="155"/>
      <c r="T2767" s="155"/>
      <c r="U2767" s="155"/>
      <c r="V2767" s="161"/>
      <c r="W2767" s="174"/>
      <c r="X2767" s="175"/>
      <c r="Y2767" s="511"/>
      <c r="Z2767" s="139"/>
    </row>
    <row r="2768" spans="1:26" ht="15" customHeight="1">
      <c r="A2768" s="160"/>
      <c r="B2768" s="160"/>
      <c r="C2768" s="158" t="s">
        <v>10130</v>
      </c>
      <c r="D2768" s="172" t="s">
        <v>2</v>
      </c>
      <c r="E2768" s="172" t="s">
        <v>12505</v>
      </c>
      <c r="F2768" s="172">
        <v>1</v>
      </c>
      <c r="G2768" s="172">
        <v>1</v>
      </c>
      <c r="H2768" s="140" t="s">
        <v>9611</v>
      </c>
      <c r="I2768" s="155" t="s">
        <v>12506</v>
      </c>
      <c r="J2768" s="311"/>
      <c r="K2768" s="311"/>
      <c r="L2768" s="306"/>
      <c r="M2768" s="161"/>
      <c r="N2768" s="161"/>
      <c r="O2768" s="155"/>
      <c r="P2768" s="155"/>
      <c r="Q2768" s="155"/>
      <c r="R2768" s="155"/>
      <c r="S2768" s="155"/>
      <c r="T2768" s="155"/>
      <c r="U2768" s="155"/>
      <c r="V2768" s="161"/>
      <c r="W2768" s="174"/>
      <c r="X2768" s="175"/>
      <c r="Y2768" s="511"/>
      <c r="Z2768" s="139"/>
    </row>
    <row r="2769" spans="1:26" ht="15" customHeight="1">
      <c r="A2769" s="160"/>
      <c r="B2769" s="160"/>
      <c r="C2769" s="158" t="s">
        <v>10130</v>
      </c>
      <c r="D2769" s="172" t="s">
        <v>2</v>
      </c>
      <c r="E2769" s="172" t="s">
        <v>12505</v>
      </c>
      <c r="F2769" s="172">
        <v>1</v>
      </c>
      <c r="G2769" s="172">
        <v>1</v>
      </c>
      <c r="H2769" s="140" t="s">
        <v>9612</v>
      </c>
      <c r="I2769" s="155" t="s">
        <v>12506</v>
      </c>
      <c r="J2769" s="311"/>
      <c r="K2769" s="311"/>
      <c r="L2769" s="306"/>
      <c r="M2769" s="161"/>
      <c r="N2769" s="161"/>
      <c r="O2769" s="155"/>
      <c r="P2769" s="155"/>
      <c r="Q2769" s="155"/>
      <c r="R2769" s="155"/>
      <c r="S2769" s="155"/>
      <c r="T2769" s="155"/>
      <c r="U2769" s="155"/>
      <c r="V2769" s="161"/>
      <c r="W2769" s="174"/>
      <c r="X2769" s="175"/>
      <c r="Y2769" s="511"/>
      <c r="Z2769" s="139"/>
    </row>
    <row r="2770" spans="1:26" ht="15" customHeight="1">
      <c r="A2770" s="160"/>
      <c r="B2770" s="160"/>
      <c r="C2770" s="158" t="s">
        <v>10130</v>
      </c>
      <c r="D2770" s="172" t="s">
        <v>2</v>
      </c>
      <c r="E2770" s="172" t="s">
        <v>12505</v>
      </c>
      <c r="F2770" s="172">
        <v>1</v>
      </c>
      <c r="G2770" s="172">
        <v>1</v>
      </c>
      <c r="H2770" s="140" t="s">
        <v>9613</v>
      </c>
      <c r="I2770" s="155" t="s">
        <v>12506</v>
      </c>
      <c r="J2770" s="311"/>
      <c r="K2770" s="311"/>
      <c r="L2770" s="306"/>
      <c r="M2770" s="161"/>
      <c r="N2770" s="161"/>
      <c r="O2770" s="155"/>
      <c r="P2770" s="155"/>
      <c r="Q2770" s="155"/>
      <c r="R2770" s="155"/>
      <c r="S2770" s="155"/>
      <c r="T2770" s="155"/>
      <c r="U2770" s="155"/>
      <c r="V2770" s="161"/>
      <c r="W2770" s="174"/>
      <c r="X2770" s="175"/>
      <c r="Y2770" s="511"/>
      <c r="Z2770" s="139"/>
    </row>
    <row r="2771" spans="1:26" ht="15" customHeight="1">
      <c r="A2771" s="160"/>
      <c r="B2771" s="160"/>
      <c r="C2771" s="158" t="s">
        <v>10130</v>
      </c>
      <c r="D2771" s="172" t="s">
        <v>2</v>
      </c>
      <c r="E2771" s="172" t="s">
        <v>12505</v>
      </c>
      <c r="F2771" s="172">
        <v>1</v>
      </c>
      <c r="G2771" s="172">
        <v>1</v>
      </c>
      <c r="H2771" s="140" t="s">
        <v>9614</v>
      </c>
      <c r="I2771" s="155" t="s">
        <v>12506</v>
      </c>
      <c r="J2771" s="311"/>
      <c r="K2771" s="311"/>
      <c r="L2771" s="306"/>
      <c r="M2771" s="161"/>
      <c r="N2771" s="161"/>
      <c r="O2771" s="155"/>
      <c r="P2771" s="155"/>
      <c r="Q2771" s="155"/>
      <c r="R2771" s="155"/>
      <c r="S2771" s="155"/>
      <c r="T2771" s="155"/>
      <c r="U2771" s="155"/>
      <c r="V2771" s="161"/>
      <c r="W2771" s="174"/>
      <c r="X2771" s="175"/>
      <c r="Y2771" s="511"/>
      <c r="Z2771" s="139"/>
    </row>
    <row r="2772" spans="1:26" ht="15" customHeight="1">
      <c r="A2772" s="160"/>
      <c r="B2772" s="160"/>
      <c r="C2772" s="158" t="s">
        <v>10130</v>
      </c>
      <c r="D2772" s="172" t="s">
        <v>2</v>
      </c>
      <c r="E2772" s="172" t="s">
        <v>12505</v>
      </c>
      <c r="F2772" s="172">
        <v>1</v>
      </c>
      <c r="G2772" s="172">
        <v>1</v>
      </c>
      <c r="H2772" s="140" t="s">
        <v>9615</v>
      </c>
      <c r="I2772" s="155" t="s">
        <v>12506</v>
      </c>
      <c r="J2772" s="311"/>
      <c r="K2772" s="311"/>
      <c r="L2772" s="306"/>
      <c r="M2772" s="161"/>
      <c r="N2772" s="161"/>
      <c r="O2772" s="155"/>
      <c r="P2772" s="155"/>
      <c r="Q2772" s="155"/>
      <c r="R2772" s="155"/>
      <c r="S2772" s="155"/>
      <c r="T2772" s="155"/>
      <c r="U2772" s="155"/>
      <c r="V2772" s="161"/>
      <c r="W2772" s="174"/>
      <c r="X2772" s="175"/>
      <c r="Y2772" s="511"/>
      <c r="Z2772" s="139"/>
    </row>
    <row r="2773" spans="1:26" ht="15" customHeight="1">
      <c r="A2773" s="160"/>
      <c r="B2773" s="160"/>
      <c r="C2773" s="158" t="s">
        <v>10130</v>
      </c>
      <c r="D2773" s="172" t="s">
        <v>2</v>
      </c>
      <c r="E2773" s="172" t="s">
        <v>12505</v>
      </c>
      <c r="F2773" s="172">
        <v>1</v>
      </c>
      <c r="G2773" s="172">
        <v>1</v>
      </c>
      <c r="H2773" s="140" t="s">
        <v>9616</v>
      </c>
      <c r="I2773" s="155" t="s">
        <v>12506</v>
      </c>
      <c r="J2773" s="311"/>
      <c r="K2773" s="311"/>
      <c r="L2773" s="306"/>
      <c r="M2773" s="161"/>
      <c r="N2773" s="161"/>
      <c r="O2773" s="155"/>
      <c r="P2773" s="155"/>
      <c r="Q2773" s="155"/>
      <c r="R2773" s="155"/>
      <c r="S2773" s="155"/>
      <c r="T2773" s="155"/>
      <c r="U2773" s="155"/>
      <c r="V2773" s="161"/>
      <c r="W2773" s="174"/>
      <c r="X2773" s="175"/>
      <c r="Y2773" s="511"/>
      <c r="Z2773" s="139"/>
    </row>
    <row r="2774" spans="1:26" ht="15" customHeight="1">
      <c r="A2774" s="160"/>
      <c r="B2774" s="160"/>
      <c r="C2774" s="158" t="s">
        <v>10130</v>
      </c>
      <c r="D2774" s="172" t="s">
        <v>2</v>
      </c>
      <c r="E2774" s="172" t="s">
        <v>12505</v>
      </c>
      <c r="F2774" s="172">
        <v>1</v>
      </c>
      <c r="G2774" s="172">
        <v>1</v>
      </c>
      <c r="H2774" s="140" t="s">
        <v>9617</v>
      </c>
      <c r="I2774" s="155" t="s">
        <v>12506</v>
      </c>
      <c r="J2774" s="311"/>
      <c r="K2774" s="311"/>
      <c r="L2774" s="306"/>
      <c r="M2774" s="161"/>
      <c r="N2774" s="161"/>
      <c r="O2774" s="155"/>
      <c r="P2774" s="155"/>
      <c r="Q2774" s="155"/>
      <c r="R2774" s="155"/>
      <c r="S2774" s="155"/>
      <c r="T2774" s="155"/>
      <c r="U2774" s="155"/>
      <c r="V2774" s="161"/>
      <c r="W2774" s="174"/>
      <c r="X2774" s="175"/>
      <c r="Y2774" s="511"/>
      <c r="Z2774" s="139"/>
    </row>
    <row r="2775" spans="1:26" ht="15" customHeight="1">
      <c r="A2775" s="160"/>
      <c r="B2775" s="160"/>
      <c r="C2775" s="158" t="s">
        <v>10130</v>
      </c>
      <c r="D2775" s="172" t="s">
        <v>2</v>
      </c>
      <c r="E2775" s="172" t="s">
        <v>12505</v>
      </c>
      <c r="F2775" s="172">
        <v>1</v>
      </c>
      <c r="G2775" s="172">
        <v>1</v>
      </c>
      <c r="H2775" s="140" t="s">
        <v>9618</v>
      </c>
      <c r="I2775" s="155" t="s">
        <v>12506</v>
      </c>
      <c r="J2775" s="311"/>
      <c r="K2775" s="311"/>
      <c r="L2775" s="306"/>
      <c r="M2775" s="161"/>
      <c r="N2775" s="161"/>
      <c r="O2775" s="155"/>
      <c r="P2775" s="155"/>
      <c r="Q2775" s="155"/>
      <c r="R2775" s="155"/>
      <c r="S2775" s="155"/>
      <c r="T2775" s="155"/>
      <c r="U2775" s="155"/>
      <c r="V2775" s="161"/>
      <c r="W2775" s="174"/>
      <c r="X2775" s="175"/>
      <c r="Y2775" s="511"/>
      <c r="Z2775" s="139"/>
    </row>
    <row r="2776" spans="1:26" ht="15" customHeight="1">
      <c r="A2776" s="160"/>
      <c r="B2776" s="160"/>
      <c r="C2776" s="158" t="s">
        <v>10130</v>
      </c>
      <c r="D2776" s="172" t="s">
        <v>2</v>
      </c>
      <c r="E2776" s="172" t="s">
        <v>12505</v>
      </c>
      <c r="F2776" s="172">
        <v>1</v>
      </c>
      <c r="G2776" s="172">
        <v>1</v>
      </c>
      <c r="H2776" s="140" t="s">
        <v>9619</v>
      </c>
      <c r="I2776" s="155" t="s">
        <v>12506</v>
      </c>
      <c r="J2776" s="311"/>
      <c r="K2776" s="311"/>
      <c r="L2776" s="306"/>
      <c r="M2776" s="161"/>
      <c r="N2776" s="161"/>
      <c r="O2776" s="155"/>
      <c r="P2776" s="155"/>
      <c r="Q2776" s="155"/>
      <c r="R2776" s="155"/>
      <c r="S2776" s="155"/>
      <c r="T2776" s="155"/>
      <c r="U2776" s="155"/>
      <c r="V2776" s="161"/>
      <c r="W2776" s="174"/>
      <c r="X2776" s="175"/>
      <c r="Y2776" s="511"/>
      <c r="Z2776" s="139"/>
    </row>
    <row r="2777" spans="1:26" ht="15" customHeight="1">
      <c r="A2777" s="160"/>
      <c r="B2777" s="160"/>
      <c r="C2777" s="158" t="s">
        <v>10130</v>
      </c>
      <c r="D2777" s="172" t="s">
        <v>2</v>
      </c>
      <c r="E2777" s="172" t="s">
        <v>12505</v>
      </c>
      <c r="F2777" s="172">
        <v>1</v>
      </c>
      <c r="G2777" s="172">
        <v>1</v>
      </c>
      <c r="H2777" s="140" t="s">
        <v>9620</v>
      </c>
      <c r="I2777" s="155" t="s">
        <v>12506</v>
      </c>
      <c r="J2777" s="311"/>
      <c r="K2777" s="311"/>
      <c r="L2777" s="306"/>
      <c r="M2777" s="161"/>
      <c r="N2777" s="161"/>
      <c r="O2777" s="155"/>
      <c r="P2777" s="155"/>
      <c r="Q2777" s="155"/>
      <c r="R2777" s="155"/>
      <c r="S2777" s="155"/>
      <c r="T2777" s="155"/>
      <c r="U2777" s="155"/>
      <c r="V2777" s="161"/>
      <c r="W2777" s="174"/>
      <c r="X2777" s="175"/>
      <c r="Y2777" s="511"/>
      <c r="Z2777" s="139"/>
    </row>
    <row r="2778" spans="1:26" ht="15" customHeight="1">
      <c r="A2778" s="160"/>
      <c r="B2778" s="160"/>
      <c r="C2778" s="158" t="s">
        <v>10130</v>
      </c>
      <c r="D2778" s="172" t="s">
        <v>2</v>
      </c>
      <c r="E2778" s="172" t="s">
        <v>12505</v>
      </c>
      <c r="F2778" s="172">
        <v>1</v>
      </c>
      <c r="G2778" s="172">
        <v>1</v>
      </c>
      <c r="H2778" s="140" t="s">
        <v>9621</v>
      </c>
      <c r="I2778" s="155" t="s">
        <v>12506</v>
      </c>
      <c r="J2778" s="311"/>
      <c r="K2778" s="311"/>
      <c r="L2778" s="306"/>
      <c r="M2778" s="161"/>
      <c r="N2778" s="161"/>
      <c r="O2778" s="155"/>
      <c r="P2778" s="155"/>
      <c r="Q2778" s="155"/>
      <c r="R2778" s="155"/>
      <c r="S2778" s="155"/>
      <c r="T2778" s="155"/>
      <c r="U2778" s="155"/>
      <c r="V2778" s="161"/>
      <c r="W2778" s="174"/>
      <c r="X2778" s="175"/>
      <c r="Y2778" s="511"/>
      <c r="Z2778" s="139"/>
    </row>
    <row r="2779" spans="1:26" ht="15" customHeight="1">
      <c r="A2779" s="160"/>
      <c r="B2779" s="160"/>
      <c r="C2779" s="158" t="s">
        <v>10130</v>
      </c>
      <c r="D2779" s="172" t="s">
        <v>2</v>
      </c>
      <c r="E2779" s="172" t="s">
        <v>12505</v>
      </c>
      <c r="F2779" s="172">
        <v>1</v>
      </c>
      <c r="G2779" s="172">
        <v>1</v>
      </c>
      <c r="H2779" s="140" t="s">
        <v>9622</v>
      </c>
      <c r="I2779" s="155" t="s">
        <v>12506</v>
      </c>
      <c r="J2779" s="311"/>
      <c r="K2779" s="311"/>
      <c r="L2779" s="306"/>
      <c r="M2779" s="161"/>
      <c r="N2779" s="161"/>
      <c r="O2779" s="155"/>
      <c r="P2779" s="155"/>
      <c r="Q2779" s="155"/>
      <c r="R2779" s="155"/>
      <c r="S2779" s="155"/>
      <c r="T2779" s="155"/>
      <c r="U2779" s="155"/>
      <c r="V2779" s="161"/>
      <c r="W2779" s="174"/>
      <c r="X2779" s="175"/>
      <c r="Y2779" s="511"/>
      <c r="Z2779" s="139"/>
    </row>
    <row r="2780" spans="1:26" ht="15" customHeight="1">
      <c r="A2780" s="160"/>
      <c r="B2780" s="160"/>
      <c r="C2780" s="158" t="s">
        <v>10130</v>
      </c>
      <c r="D2780" s="172" t="s">
        <v>2</v>
      </c>
      <c r="E2780" s="172" t="s">
        <v>12505</v>
      </c>
      <c r="F2780" s="172">
        <v>1</v>
      </c>
      <c r="G2780" s="172">
        <v>1</v>
      </c>
      <c r="H2780" s="140" t="s">
        <v>9623</v>
      </c>
      <c r="I2780" s="155" t="s">
        <v>12506</v>
      </c>
      <c r="J2780" s="311"/>
      <c r="K2780" s="311"/>
      <c r="L2780" s="306"/>
      <c r="M2780" s="161"/>
      <c r="N2780" s="161"/>
      <c r="O2780" s="155"/>
      <c r="P2780" s="155"/>
      <c r="Q2780" s="155"/>
      <c r="R2780" s="155"/>
      <c r="S2780" s="155"/>
      <c r="T2780" s="155"/>
      <c r="U2780" s="155"/>
      <c r="V2780" s="161"/>
      <c r="W2780" s="174"/>
      <c r="X2780" s="175"/>
      <c r="Y2780" s="511"/>
      <c r="Z2780" s="139"/>
    </row>
    <row r="2781" spans="1:26" ht="15" customHeight="1">
      <c r="A2781" s="160"/>
      <c r="B2781" s="160"/>
      <c r="C2781" s="158" t="s">
        <v>10130</v>
      </c>
      <c r="D2781" s="172" t="s">
        <v>2</v>
      </c>
      <c r="E2781" s="172" t="s">
        <v>12505</v>
      </c>
      <c r="F2781" s="172">
        <v>1</v>
      </c>
      <c r="G2781" s="172">
        <v>1</v>
      </c>
      <c r="H2781" s="140" t="s">
        <v>9624</v>
      </c>
      <c r="I2781" s="155" t="s">
        <v>12506</v>
      </c>
      <c r="J2781" s="311"/>
      <c r="K2781" s="311"/>
      <c r="L2781" s="306"/>
      <c r="M2781" s="161"/>
      <c r="N2781" s="161"/>
      <c r="O2781" s="155"/>
      <c r="P2781" s="155"/>
      <c r="Q2781" s="155"/>
      <c r="R2781" s="155"/>
      <c r="S2781" s="155"/>
      <c r="T2781" s="155"/>
      <c r="U2781" s="155"/>
      <c r="V2781" s="161"/>
      <c r="W2781" s="174"/>
      <c r="X2781" s="175"/>
      <c r="Y2781" s="511"/>
      <c r="Z2781" s="139"/>
    </row>
    <row r="2782" spans="1:26" ht="15" customHeight="1">
      <c r="A2782" s="160"/>
      <c r="B2782" s="160"/>
      <c r="C2782" s="158" t="s">
        <v>10130</v>
      </c>
      <c r="D2782" s="172" t="s">
        <v>2</v>
      </c>
      <c r="E2782" s="172" t="s">
        <v>12505</v>
      </c>
      <c r="F2782" s="172">
        <v>1</v>
      </c>
      <c r="G2782" s="172">
        <v>1</v>
      </c>
      <c r="H2782" s="140" t="s">
        <v>9625</v>
      </c>
      <c r="I2782" s="155" t="s">
        <v>12506</v>
      </c>
      <c r="J2782" s="311"/>
      <c r="K2782" s="311"/>
      <c r="L2782" s="306"/>
      <c r="M2782" s="161"/>
      <c r="N2782" s="161"/>
      <c r="O2782" s="155"/>
      <c r="P2782" s="155"/>
      <c r="Q2782" s="155"/>
      <c r="R2782" s="155"/>
      <c r="S2782" s="155"/>
      <c r="T2782" s="155"/>
      <c r="U2782" s="155"/>
      <c r="V2782" s="161"/>
      <c r="W2782" s="174"/>
      <c r="X2782" s="175"/>
      <c r="Y2782" s="511"/>
      <c r="Z2782" s="139"/>
    </row>
    <row r="2783" spans="1:26" ht="15" customHeight="1">
      <c r="A2783" s="160"/>
      <c r="B2783" s="160"/>
      <c r="C2783" s="158" t="s">
        <v>10130</v>
      </c>
      <c r="D2783" s="172" t="s">
        <v>2</v>
      </c>
      <c r="E2783" s="172" t="s">
        <v>12505</v>
      </c>
      <c r="F2783" s="172">
        <v>1</v>
      </c>
      <c r="G2783" s="172">
        <v>1</v>
      </c>
      <c r="H2783" s="140" t="s">
        <v>9626</v>
      </c>
      <c r="I2783" s="155" t="s">
        <v>12506</v>
      </c>
      <c r="J2783" s="311"/>
      <c r="K2783" s="311"/>
      <c r="L2783" s="306"/>
      <c r="M2783" s="161"/>
      <c r="N2783" s="161"/>
      <c r="O2783" s="155"/>
      <c r="P2783" s="155"/>
      <c r="Q2783" s="155"/>
      <c r="R2783" s="155"/>
      <c r="S2783" s="155"/>
      <c r="T2783" s="155"/>
      <c r="U2783" s="155"/>
      <c r="V2783" s="161"/>
      <c r="W2783" s="174"/>
      <c r="X2783" s="175"/>
      <c r="Y2783" s="511"/>
      <c r="Z2783" s="139"/>
    </row>
    <row r="2784" spans="1:26" ht="15" customHeight="1">
      <c r="A2784" s="160"/>
      <c r="B2784" s="160"/>
      <c r="C2784" s="158" t="s">
        <v>10130</v>
      </c>
      <c r="D2784" s="172" t="s">
        <v>2</v>
      </c>
      <c r="E2784" s="172" t="s">
        <v>12505</v>
      </c>
      <c r="F2784" s="172">
        <v>1</v>
      </c>
      <c r="G2784" s="172">
        <v>1</v>
      </c>
      <c r="H2784" s="140" t="s">
        <v>9627</v>
      </c>
      <c r="I2784" s="155" t="s">
        <v>12506</v>
      </c>
      <c r="J2784" s="311"/>
      <c r="K2784" s="311"/>
      <c r="L2784" s="306"/>
      <c r="M2784" s="161"/>
      <c r="N2784" s="161"/>
      <c r="O2784" s="155"/>
      <c r="P2784" s="155"/>
      <c r="Q2784" s="155"/>
      <c r="R2784" s="155"/>
      <c r="S2784" s="155"/>
      <c r="T2784" s="155"/>
      <c r="U2784" s="155"/>
      <c r="V2784" s="161"/>
      <c r="W2784" s="174"/>
      <c r="X2784" s="175"/>
      <c r="Y2784" s="511"/>
      <c r="Z2784" s="139"/>
    </row>
    <row r="2785" spans="1:26" ht="15" customHeight="1">
      <c r="A2785" s="160"/>
      <c r="B2785" s="160"/>
      <c r="C2785" s="158" t="s">
        <v>10130</v>
      </c>
      <c r="D2785" s="172" t="s">
        <v>2</v>
      </c>
      <c r="E2785" s="172" t="s">
        <v>12505</v>
      </c>
      <c r="F2785" s="172">
        <v>1</v>
      </c>
      <c r="G2785" s="172">
        <v>1</v>
      </c>
      <c r="H2785" s="140" t="s">
        <v>9628</v>
      </c>
      <c r="I2785" s="155" t="s">
        <v>12506</v>
      </c>
      <c r="J2785" s="311"/>
      <c r="K2785" s="311"/>
      <c r="L2785" s="306"/>
      <c r="M2785" s="161"/>
      <c r="N2785" s="161"/>
      <c r="O2785" s="155"/>
      <c r="P2785" s="155"/>
      <c r="Q2785" s="155"/>
      <c r="R2785" s="155"/>
      <c r="S2785" s="155"/>
      <c r="T2785" s="155"/>
      <c r="U2785" s="155"/>
      <c r="V2785" s="161"/>
      <c r="W2785" s="174"/>
      <c r="X2785" s="175"/>
      <c r="Y2785" s="511"/>
      <c r="Z2785" s="139"/>
    </row>
    <row r="2786" spans="1:26" ht="15" customHeight="1">
      <c r="A2786" s="160"/>
      <c r="B2786" s="160"/>
      <c r="C2786" s="158" t="s">
        <v>10130</v>
      </c>
      <c r="D2786" s="172" t="s">
        <v>2</v>
      </c>
      <c r="E2786" s="172" t="s">
        <v>12505</v>
      </c>
      <c r="F2786" s="172">
        <v>1</v>
      </c>
      <c r="G2786" s="172">
        <v>1</v>
      </c>
      <c r="H2786" s="140" t="s">
        <v>9629</v>
      </c>
      <c r="I2786" s="155" t="s">
        <v>12506</v>
      </c>
      <c r="J2786" s="311"/>
      <c r="K2786" s="311"/>
      <c r="L2786" s="306"/>
      <c r="M2786" s="161"/>
      <c r="N2786" s="161"/>
      <c r="O2786" s="155"/>
      <c r="P2786" s="155"/>
      <c r="Q2786" s="155"/>
      <c r="R2786" s="155"/>
      <c r="S2786" s="155"/>
      <c r="T2786" s="155"/>
      <c r="U2786" s="155"/>
      <c r="V2786" s="161"/>
      <c r="W2786" s="174"/>
      <c r="X2786" s="175"/>
      <c r="Y2786" s="511"/>
      <c r="Z2786" s="139"/>
    </row>
    <row r="2787" spans="1:26" ht="15" customHeight="1">
      <c r="A2787" s="160"/>
      <c r="B2787" s="160"/>
      <c r="C2787" s="158" t="s">
        <v>10130</v>
      </c>
      <c r="D2787" s="172" t="s">
        <v>2</v>
      </c>
      <c r="E2787" s="172" t="s">
        <v>12505</v>
      </c>
      <c r="F2787" s="172">
        <v>1</v>
      </c>
      <c r="G2787" s="172">
        <v>1</v>
      </c>
      <c r="H2787" s="140" t="s">
        <v>9630</v>
      </c>
      <c r="I2787" s="155" t="s">
        <v>12506</v>
      </c>
      <c r="J2787" s="311"/>
      <c r="K2787" s="311"/>
      <c r="L2787" s="306"/>
      <c r="M2787" s="161"/>
      <c r="N2787" s="161"/>
      <c r="O2787" s="155"/>
      <c r="P2787" s="155"/>
      <c r="Q2787" s="155"/>
      <c r="R2787" s="155"/>
      <c r="S2787" s="155"/>
      <c r="T2787" s="155"/>
      <c r="U2787" s="155"/>
      <c r="V2787" s="161"/>
      <c r="W2787" s="174"/>
      <c r="X2787" s="175"/>
      <c r="Y2787" s="511"/>
      <c r="Z2787" s="139"/>
    </row>
    <row r="2788" spans="1:26" ht="15" customHeight="1">
      <c r="A2788" s="160"/>
      <c r="B2788" s="160"/>
      <c r="C2788" s="158" t="s">
        <v>10130</v>
      </c>
      <c r="D2788" s="172" t="s">
        <v>2</v>
      </c>
      <c r="E2788" s="172" t="s">
        <v>12505</v>
      </c>
      <c r="F2788" s="172">
        <v>1</v>
      </c>
      <c r="G2788" s="172">
        <v>1</v>
      </c>
      <c r="H2788" s="140" t="s">
        <v>9631</v>
      </c>
      <c r="I2788" s="155" t="s">
        <v>12506</v>
      </c>
      <c r="J2788" s="311"/>
      <c r="K2788" s="311"/>
      <c r="L2788" s="306"/>
      <c r="M2788" s="161"/>
      <c r="N2788" s="161"/>
      <c r="O2788" s="155"/>
      <c r="P2788" s="155"/>
      <c r="Q2788" s="155"/>
      <c r="R2788" s="155"/>
      <c r="S2788" s="155"/>
      <c r="T2788" s="155"/>
      <c r="U2788" s="155"/>
      <c r="V2788" s="161"/>
      <c r="W2788" s="174"/>
      <c r="X2788" s="175"/>
      <c r="Y2788" s="511"/>
      <c r="Z2788" s="139"/>
    </row>
    <row r="2789" spans="1:26" ht="15" customHeight="1">
      <c r="A2789" s="160"/>
      <c r="B2789" s="160"/>
      <c r="C2789" s="158" t="s">
        <v>10130</v>
      </c>
      <c r="D2789" s="172" t="s">
        <v>2</v>
      </c>
      <c r="E2789" s="172" t="s">
        <v>12505</v>
      </c>
      <c r="F2789" s="172">
        <v>1</v>
      </c>
      <c r="G2789" s="172">
        <v>1</v>
      </c>
      <c r="H2789" s="140" t="s">
        <v>9632</v>
      </c>
      <c r="I2789" s="155" t="s">
        <v>12506</v>
      </c>
      <c r="J2789" s="311"/>
      <c r="K2789" s="311"/>
      <c r="L2789" s="306"/>
      <c r="M2789" s="161"/>
      <c r="N2789" s="161"/>
      <c r="O2789" s="155"/>
      <c r="P2789" s="155"/>
      <c r="Q2789" s="155"/>
      <c r="R2789" s="155"/>
      <c r="S2789" s="155"/>
      <c r="T2789" s="155"/>
      <c r="U2789" s="155"/>
      <c r="V2789" s="161"/>
      <c r="W2789" s="174"/>
      <c r="X2789" s="175"/>
      <c r="Y2789" s="511"/>
      <c r="Z2789" s="139"/>
    </row>
    <row r="2790" spans="1:26" ht="15" customHeight="1">
      <c r="A2790" s="160"/>
      <c r="B2790" s="160"/>
      <c r="C2790" s="158" t="s">
        <v>10130</v>
      </c>
      <c r="D2790" s="172" t="s">
        <v>2</v>
      </c>
      <c r="E2790" s="172" t="s">
        <v>12505</v>
      </c>
      <c r="F2790" s="172">
        <v>1</v>
      </c>
      <c r="G2790" s="172">
        <v>1</v>
      </c>
      <c r="H2790" s="140" t="s">
        <v>9633</v>
      </c>
      <c r="I2790" s="155" t="s">
        <v>12506</v>
      </c>
      <c r="J2790" s="311"/>
      <c r="K2790" s="311"/>
      <c r="L2790" s="306"/>
      <c r="M2790" s="161"/>
      <c r="N2790" s="161"/>
      <c r="O2790" s="155"/>
      <c r="P2790" s="155"/>
      <c r="Q2790" s="155"/>
      <c r="R2790" s="155"/>
      <c r="S2790" s="155"/>
      <c r="T2790" s="155"/>
      <c r="U2790" s="155"/>
      <c r="V2790" s="161"/>
      <c r="W2790" s="174"/>
      <c r="X2790" s="175"/>
      <c r="Y2790" s="511"/>
      <c r="Z2790" s="139"/>
    </row>
    <row r="2791" spans="1:26" ht="15" customHeight="1">
      <c r="A2791" s="160"/>
      <c r="B2791" s="160"/>
      <c r="C2791" s="158" t="s">
        <v>10130</v>
      </c>
      <c r="D2791" s="172" t="s">
        <v>2</v>
      </c>
      <c r="E2791" s="172" t="s">
        <v>12505</v>
      </c>
      <c r="F2791" s="172">
        <v>1</v>
      </c>
      <c r="G2791" s="172">
        <v>1</v>
      </c>
      <c r="H2791" s="140" t="s">
        <v>9634</v>
      </c>
      <c r="I2791" s="155" t="s">
        <v>12506</v>
      </c>
      <c r="J2791" s="311"/>
      <c r="K2791" s="311"/>
      <c r="L2791" s="306"/>
      <c r="M2791" s="161"/>
      <c r="N2791" s="161"/>
      <c r="O2791" s="155"/>
      <c r="P2791" s="155"/>
      <c r="Q2791" s="155"/>
      <c r="R2791" s="155"/>
      <c r="S2791" s="155"/>
      <c r="T2791" s="155"/>
      <c r="U2791" s="155"/>
      <c r="V2791" s="161"/>
      <c r="W2791" s="174"/>
      <c r="X2791" s="175"/>
      <c r="Y2791" s="511"/>
      <c r="Z2791" s="139"/>
    </row>
    <row r="2792" spans="1:26" ht="15" customHeight="1">
      <c r="A2792" s="160"/>
      <c r="B2792" s="160"/>
      <c r="C2792" s="158" t="s">
        <v>10130</v>
      </c>
      <c r="D2792" s="172" t="s">
        <v>2</v>
      </c>
      <c r="E2792" s="172" t="s">
        <v>12505</v>
      </c>
      <c r="F2792" s="172">
        <v>1</v>
      </c>
      <c r="G2792" s="172">
        <v>1</v>
      </c>
      <c r="H2792" s="140" t="s">
        <v>9635</v>
      </c>
      <c r="I2792" s="155" t="s">
        <v>12506</v>
      </c>
      <c r="J2792" s="311"/>
      <c r="K2792" s="311"/>
      <c r="L2792" s="306"/>
      <c r="M2792" s="161"/>
      <c r="N2792" s="161"/>
      <c r="O2792" s="155"/>
      <c r="P2792" s="155"/>
      <c r="Q2792" s="155"/>
      <c r="R2792" s="155"/>
      <c r="S2792" s="155"/>
      <c r="T2792" s="155"/>
      <c r="U2792" s="155"/>
      <c r="V2792" s="161"/>
      <c r="W2792" s="174"/>
      <c r="X2792" s="175"/>
      <c r="Y2792" s="511"/>
      <c r="Z2792" s="139"/>
    </row>
    <row r="2793" spans="1:26" ht="15" customHeight="1">
      <c r="A2793" s="160"/>
      <c r="B2793" s="160"/>
      <c r="C2793" s="158" t="s">
        <v>10130</v>
      </c>
      <c r="D2793" s="172" t="s">
        <v>2</v>
      </c>
      <c r="E2793" s="172" t="s">
        <v>12505</v>
      </c>
      <c r="F2793" s="172">
        <v>1</v>
      </c>
      <c r="G2793" s="172">
        <v>1</v>
      </c>
      <c r="H2793" s="140" t="s">
        <v>9636</v>
      </c>
      <c r="I2793" s="155" t="s">
        <v>12506</v>
      </c>
      <c r="J2793" s="311"/>
      <c r="K2793" s="311"/>
      <c r="L2793" s="306"/>
      <c r="M2793" s="161"/>
      <c r="N2793" s="161"/>
      <c r="O2793" s="155"/>
      <c r="P2793" s="155"/>
      <c r="Q2793" s="155"/>
      <c r="R2793" s="155"/>
      <c r="S2793" s="155"/>
      <c r="T2793" s="155"/>
      <c r="U2793" s="155"/>
      <c r="V2793" s="161"/>
      <c r="W2793" s="174"/>
      <c r="X2793" s="175"/>
      <c r="Y2793" s="511"/>
      <c r="Z2793" s="139"/>
    </row>
    <row r="2794" spans="1:26" ht="15" customHeight="1">
      <c r="A2794" s="160"/>
      <c r="B2794" s="160"/>
      <c r="C2794" s="158" t="s">
        <v>10130</v>
      </c>
      <c r="D2794" s="172" t="s">
        <v>2</v>
      </c>
      <c r="E2794" s="172" t="s">
        <v>12505</v>
      </c>
      <c r="F2794" s="172">
        <v>1</v>
      </c>
      <c r="G2794" s="172">
        <v>1</v>
      </c>
      <c r="H2794" s="140" t="s">
        <v>9637</v>
      </c>
      <c r="I2794" s="155" t="s">
        <v>12506</v>
      </c>
      <c r="J2794" s="311"/>
      <c r="K2794" s="311"/>
      <c r="L2794" s="306"/>
      <c r="M2794" s="161"/>
      <c r="N2794" s="161"/>
      <c r="O2794" s="155"/>
      <c r="P2794" s="155"/>
      <c r="Q2794" s="155"/>
      <c r="R2794" s="155"/>
      <c r="S2794" s="155"/>
      <c r="T2794" s="155"/>
      <c r="U2794" s="155"/>
      <c r="V2794" s="161"/>
      <c r="W2794" s="174"/>
      <c r="X2794" s="175"/>
      <c r="Y2794" s="511"/>
      <c r="Z2794" s="139"/>
    </row>
    <row r="2795" spans="1:26" ht="15" customHeight="1">
      <c r="A2795" s="160"/>
      <c r="B2795" s="160"/>
      <c r="C2795" s="158" t="s">
        <v>10130</v>
      </c>
      <c r="D2795" s="172" t="s">
        <v>2</v>
      </c>
      <c r="E2795" s="172" t="s">
        <v>12505</v>
      </c>
      <c r="F2795" s="172">
        <v>1</v>
      </c>
      <c r="G2795" s="172">
        <v>1</v>
      </c>
      <c r="H2795" s="140" t="s">
        <v>9638</v>
      </c>
      <c r="I2795" s="155" t="s">
        <v>12506</v>
      </c>
      <c r="J2795" s="311"/>
      <c r="K2795" s="311"/>
      <c r="L2795" s="306"/>
      <c r="M2795" s="161"/>
      <c r="N2795" s="161"/>
      <c r="O2795" s="155"/>
      <c r="P2795" s="155"/>
      <c r="Q2795" s="155"/>
      <c r="R2795" s="155"/>
      <c r="S2795" s="155"/>
      <c r="T2795" s="155"/>
      <c r="U2795" s="155"/>
      <c r="V2795" s="161"/>
      <c r="W2795" s="174"/>
      <c r="X2795" s="175"/>
      <c r="Y2795" s="511"/>
      <c r="Z2795" s="139"/>
    </row>
    <row r="2796" spans="1:26" ht="15" customHeight="1">
      <c r="A2796" s="160"/>
      <c r="B2796" s="160"/>
      <c r="C2796" s="158" t="s">
        <v>10130</v>
      </c>
      <c r="D2796" s="172" t="s">
        <v>2</v>
      </c>
      <c r="E2796" s="172" t="s">
        <v>12505</v>
      </c>
      <c r="F2796" s="172">
        <v>1</v>
      </c>
      <c r="G2796" s="172">
        <v>1</v>
      </c>
      <c r="H2796" s="140" t="s">
        <v>9639</v>
      </c>
      <c r="I2796" s="155" t="s">
        <v>12506</v>
      </c>
      <c r="J2796" s="311"/>
      <c r="K2796" s="311"/>
      <c r="L2796" s="306"/>
      <c r="M2796" s="161"/>
      <c r="N2796" s="161"/>
      <c r="O2796" s="155"/>
      <c r="P2796" s="155"/>
      <c r="Q2796" s="155"/>
      <c r="R2796" s="155"/>
      <c r="S2796" s="155"/>
      <c r="T2796" s="155"/>
      <c r="U2796" s="155"/>
      <c r="V2796" s="161"/>
      <c r="W2796" s="174"/>
      <c r="X2796" s="175"/>
      <c r="Y2796" s="511"/>
      <c r="Z2796" s="139"/>
    </row>
    <row r="2797" spans="1:26" ht="15" customHeight="1">
      <c r="A2797" s="160"/>
      <c r="B2797" s="160"/>
      <c r="C2797" s="158" t="s">
        <v>10130</v>
      </c>
      <c r="D2797" s="172" t="s">
        <v>2</v>
      </c>
      <c r="E2797" s="172" t="s">
        <v>12505</v>
      </c>
      <c r="F2797" s="172">
        <v>1</v>
      </c>
      <c r="G2797" s="172">
        <v>1</v>
      </c>
      <c r="H2797" s="140" t="s">
        <v>9640</v>
      </c>
      <c r="I2797" s="155" t="s">
        <v>12506</v>
      </c>
      <c r="J2797" s="311"/>
      <c r="K2797" s="311"/>
      <c r="L2797" s="306"/>
      <c r="M2797" s="161"/>
      <c r="N2797" s="161"/>
      <c r="O2797" s="155"/>
      <c r="P2797" s="155"/>
      <c r="Q2797" s="155"/>
      <c r="R2797" s="155"/>
      <c r="S2797" s="155"/>
      <c r="T2797" s="155"/>
      <c r="U2797" s="155"/>
      <c r="V2797" s="161"/>
      <c r="W2797" s="174"/>
      <c r="X2797" s="175"/>
      <c r="Y2797" s="511"/>
      <c r="Z2797" s="139"/>
    </row>
    <row r="2798" spans="1:26" ht="15" customHeight="1">
      <c r="A2798" s="160"/>
      <c r="B2798" s="160"/>
      <c r="C2798" s="158" t="s">
        <v>10130</v>
      </c>
      <c r="D2798" s="172" t="s">
        <v>2</v>
      </c>
      <c r="E2798" s="172" t="s">
        <v>12505</v>
      </c>
      <c r="F2798" s="172">
        <v>1</v>
      </c>
      <c r="G2798" s="172">
        <v>1</v>
      </c>
      <c r="H2798" s="140" t="s">
        <v>9641</v>
      </c>
      <c r="I2798" s="155" t="s">
        <v>12506</v>
      </c>
      <c r="J2798" s="311"/>
      <c r="K2798" s="311"/>
      <c r="L2798" s="306"/>
      <c r="M2798" s="161"/>
      <c r="N2798" s="161"/>
      <c r="O2798" s="155"/>
      <c r="P2798" s="155"/>
      <c r="Q2798" s="155"/>
      <c r="R2798" s="155"/>
      <c r="S2798" s="155"/>
      <c r="T2798" s="155"/>
      <c r="U2798" s="155"/>
      <c r="V2798" s="161"/>
      <c r="W2798" s="174"/>
      <c r="X2798" s="175"/>
      <c r="Y2798" s="511"/>
      <c r="Z2798" s="139"/>
    </row>
    <row r="2799" spans="1:26" ht="15" customHeight="1">
      <c r="A2799" s="160"/>
      <c r="B2799" s="160"/>
      <c r="C2799" s="158" t="s">
        <v>10130</v>
      </c>
      <c r="D2799" s="172" t="s">
        <v>2</v>
      </c>
      <c r="E2799" s="172" t="s">
        <v>12505</v>
      </c>
      <c r="F2799" s="172">
        <v>1</v>
      </c>
      <c r="G2799" s="172">
        <v>1</v>
      </c>
      <c r="H2799" s="140" t="s">
        <v>9642</v>
      </c>
      <c r="I2799" s="155" t="s">
        <v>12506</v>
      </c>
      <c r="J2799" s="311"/>
      <c r="K2799" s="311"/>
      <c r="L2799" s="306"/>
      <c r="M2799" s="161"/>
      <c r="N2799" s="161"/>
      <c r="O2799" s="155"/>
      <c r="P2799" s="155"/>
      <c r="Q2799" s="155"/>
      <c r="R2799" s="155"/>
      <c r="S2799" s="155"/>
      <c r="T2799" s="155"/>
      <c r="U2799" s="155"/>
      <c r="V2799" s="161"/>
      <c r="W2799" s="174"/>
      <c r="X2799" s="175"/>
      <c r="Y2799" s="511"/>
      <c r="Z2799" s="139"/>
    </row>
    <row r="2800" spans="1:26" ht="15" customHeight="1">
      <c r="A2800" s="160"/>
      <c r="B2800" s="160"/>
      <c r="C2800" s="158" t="s">
        <v>10130</v>
      </c>
      <c r="D2800" s="172" t="s">
        <v>2</v>
      </c>
      <c r="E2800" s="172" t="s">
        <v>12505</v>
      </c>
      <c r="F2800" s="172">
        <v>1</v>
      </c>
      <c r="G2800" s="172">
        <v>1</v>
      </c>
      <c r="H2800" s="140" t="s">
        <v>9643</v>
      </c>
      <c r="I2800" s="155" t="s">
        <v>12506</v>
      </c>
      <c r="J2800" s="311"/>
      <c r="K2800" s="311"/>
      <c r="L2800" s="306"/>
      <c r="M2800" s="161"/>
      <c r="N2800" s="161"/>
      <c r="O2800" s="155"/>
      <c r="P2800" s="155"/>
      <c r="Q2800" s="155"/>
      <c r="R2800" s="155"/>
      <c r="S2800" s="155"/>
      <c r="T2800" s="155"/>
      <c r="U2800" s="155"/>
      <c r="V2800" s="161"/>
      <c r="W2800" s="174"/>
      <c r="X2800" s="175"/>
      <c r="Y2800" s="511"/>
      <c r="Z2800" s="139"/>
    </row>
    <row r="2801" spans="1:26" ht="15" customHeight="1">
      <c r="A2801" s="160"/>
      <c r="B2801" s="160"/>
      <c r="C2801" s="158" t="s">
        <v>10130</v>
      </c>
      <c r="D2801" s="172" t="s">
        <v>2</v>
      </c>
      <c r="E2801" s="172" t="s">
        <v>12505</v>
      </c>
      <c r="F2801" s="172">
        <v>1</v>
      </c>
      <c r="G2801" s="172">
        <v>1</v>
      </c>
      <c r="H2801" s="140" t="s">
        <v>8514</v>
      </c>
      <c r="I2801" s="155" t="s">
        <v>12506</v>
      </c>
      <c r="J2801" s="311"/>
      <c r="K2801" s="311"/>
      <c r="L2801" s="306"/>
      <c r="M2801" s="161"/>
      <c r="N2801" s="161"/>
      <c r="O2801" s="155"/>
      <c r="P2801" s="155"/>
      <c r="Q2801" s="155"/>
      <c r="R2801" s="155"/>
      <c r="S2801" s="155"/>
      <c r="T2801" s="155"/>
      <c r="U2801" s="155"/>
      <c r="V2801" s="161"/>
      <c r="W2801" s="174"/>
      <c r="X2801" s="175"/>
      <c r="Y2801" s="511"/>
      <c r="Z2801" s="139"/>
    </row>
    <row r="2802" spans="1:26" ht="15" customHeight="1">
      <c r="A2802" s="160"/>
      <c r="B2802" s="160"/>
      <c r="C2802" s="158" t="s">
        <v>10130</v>
      </c>
      <c r="D2802" s="172" t="s">
        <v>2</v>
      </c>
      <c r="E2802" s="172" t="s">
        <v>12505</v>
      </c>
      <c r="F2802" s="172">
        <v>1</v>
      </c>
      <c r="G2802" s="172">
        <v>1</v>
      </c>
      <c r="H2802" s="140" t="s">
        <v>9644</v>
      </c>
      <c r="I2802" s="155" t="s">
        <v>12506</v>
      </c>
      <c r="J2802" s="311"/>
      <c r="K2802" s="311"/>
      <c r="L2802" s="306"/>
      <c r="M2802" s="161"/>
      <c r="N2802" s="161"/>
      <c r="O2802" s="155"/>
      <c r="P2802" s="155"/>
      <c r="Q2802" s="155"/>
      <c r="R2802" s="155"/>
      <c r="S2802" s="155"/>
      <c r="T2802" s="155"/>
      <c r="U2802" s="155"/>
      <c r="V2802" s="161"/>
      <c r="W2802" s="174"/>
      <c r="X2802" s="175"/>
      <c r="Y2802" s="511"/>
      <c r="Z2802" s="139"/>
    </row>
    <row r="2803" spans="1:26" ht="15" customHeight="1">
      <c r="A2803" s="160"/>
      <c r="B2803" s="160"/>
      <c r="C2803" s="158" t="s">
        <v>10130</v>
      </c>
      <c r="D2803" s="172" t="s">
        <v>2</v>
      </c>
      <c r="E2803" s="172" t="s">
        <v>12505</v>
      </c>
      <c r="F2803" s="172">
        <v>1</v>
      </c>
      <c r="G2803" s="172">
        <v>1</v>
      </c>
      <c r="H2803" s="140" t="s">
        <v>9645</v>
      </c>
      <c r="I2803" s="155" t="s">
        <v>12506</v>
      </c>
      <c r="J2803" s="311"/>
      <c r="K2803" s="311"/>
      <c r="L2803" s="306"/>
      <c r="M2803" s="161"/>
      <c r="N2803" s="161"/>
      <c r="O2803" s="155"/>
      <c r="P2803" s="155"/>
      <c r="Q2803" s="155"/>
      <c r="R2803" s="155"/>
      <c r="S2803" s="155"/>
      <c r="T2803" s="155"/>
      <c r="U2803" s="155"/>
      <c r="V2803" s="161"/>
      <c r="W2803" s="174"/>
      <c r="X2803" s="175"/>
      <c r="Y2803" s="511"/>
      <c r="Z2803" s="139"/>
    </row>
    <row r="2804" spans="1:26" ht="15" customHeight="1">
      <c r="A2804" s="160"/>
      <c r="B2804" s="160"/>
      <c r="C2804" s="158" t="s">
        <v>10130</v>
      </c>
      <c r="D2804" s="172" t="s">
        <v>2</v>
      </c>
      <c r="E2804" s="172" t="s">
        <v>12505</v>
      </c>
      <c r="F2804" s="172">
        <v>1</v>
      </c>
      <c r="G2804" s="172">
        <v>1</v>
      </c>
      <c r="H2804" s="140" t="s">
        <v>9646</v>
      </c>
      <c r="I2804" s="155" t="s">
        <v>12506</v>
      </c>
      <c r="J2804" s="311"/>
      <c r="K2804" s="311"/>
      <c r="L2804" s="306"/>
      <c r="M2804" s="161"/>
      <c r="N2804" s="161"/>
      <c r="O2804" s="155"/>
      <c r="P2804" s="155"/>
      <c r="Q2804" s="155"/>
      <c r="R2804" s="155"/>
      <c r="S2804" s="155"/>
      <c r="T2804" s="155"/>
      <c r="U2804" s="155"/>
      <c r="V2804" s="161"/>
      <c r="W2804" s="174"/>
      <c r="X2804" s="175"/>
      <c r="Y2804" s="511"/>
      <c r="Z2804" s="139"/>
    </row>
    <row r="2805" spans="1:26" ht="15" customHeight="1">
      <c r="A2805" s="160"/>
      <c r="B2805" s="160"/>
      <c r="C2805" s="158" t="s">
        <v>10130</v>
      </c>
      <c r="D2805" s="172" t="s">
        <v>2</v>
      </c>
      <c r="E2805" s="172" t="s">
        <v>12505</v>
      </c>
      <c r="F2805" s="172">
        <v>1</v>
      </c>
      <c r="G2805" s="172">
        <v>1</v>
      </c>
      <c r="H2805" s="140" t="s">
        <v>9647</v>
      </c>
      <c r="I2805" s="155" t="s">
        <v>12506</v>
      </c>
      <c r="J2805" s="311"/>
      <c r="K2805" s="311"/>
      <c r="L2805" s="306"/>
      <c r="M2805" s="161"/>
      <c r="N2805" s="161"/>
      <c r="O2805" s="155"/>
      <c r="P2805" s="155"/>
      <c r="Q2805" s="155"/>
      <c r="R2805" s="155"/>
      <c r="S2805" s="155"/>
      <c r="T2805" s="155"/>
      <c r="U2805" s="155"/>
      <c r="V2805" s="161"/>
      <c r="W2805" s="174"/>
      <c r="X2805" s="175"/>
      <c r="Y2805" s="511"/>
      <c r="Z2805" s="139"/>
    </row>
    <row r="2806" spans="1:26" ht="15" customHeight="1">
      <c r="A2806" s="160"/>
      <c r="B2806" s="160"/>
      <c r="C2806" s="158" t="s">
        <v>10130</v>
      </c>
      <c r="D2806" s="172" t="s">
        <v>2</v>
      </c>
      <c r="E2806" s="172" t="s">
        <v>12505</v>
      </c>
      <c r="F2806" s="172">
        <v>1</v>
      </c>
      <c r="G2806" s="172">
        <v>1</v>
      </c>
      <c r="H2806" s="140" t="s">
        <v>9648</v>
      </c>
      <c r="I2806" s="155" t="s">
        <v>12506</v>
      </c>
      <c r="J2806" s="311"/>
      <c r="K2806" s="311"/>
      <c r="L2806" s="306"/>
      <c r="M2806" s="161"/>
      <c r="N2806" s="161"/>
      <c r="O2806" s="155"/>
      <c r="P2806" s="155"/>
      <c r="Q2806" s="155"/>
      <c r="R2806" s="155"/>
      <c r="S2806" s="155"/>
      <c r="T2806" s="155"/>
      <c r="U2806" s="155"/>
      <c r="V2806" s="161"/>
      <c r="W2806" s="174"/>
      <c r="X2806" s="175"/>
      <c r="Y2806" s="511"/>
      <c r="Z2806" s="139"/>
    </row>
    <row r="2807" spans="1:26" ht="15" customHeight="1">
      <c r="A2807" s="160"/>
      <c r="B2807" s="160"/>
      <c r="C2807" s="158" t="s">
        <v>10130</v>
      </c>
      <c r="D2807" s="172" t="s">
        <v>2</v>
      </c>
      <c r="E2807" s="172" t="s">
        <v>12505</v>
      </c>
      <c r="F2807" s="172">
        <v>1</v>
      </c>
      <c r="G2807" s="172">
        <v>1</v>
      </c>
      <c r="H2807" s="140" t="s">
        <v>9649</v>
      </c>
      <c r="I2807" s="155" t="s">
        <v>12506</v>
      </c>
      <c r="J2807" s="311"/>
      <c r="K2807" s="311"/>
      <c r="L2807" s="306"/>
      <c r="M2807" s="161"/>
      <c r="N2807" s="161"/>
      <c r="O2807" s="155"/>
      <c r="P2807" s="155"/>
      <c r="Q2807" s="155"/>
      <c r="R2807" s="155"/>
      <c r="S2807" s="155"/>
      <c r="T2807" s="155"/>
      <c r="U2807" s="155"/>
      <c r="V2807" s="161"/>
      <c r="W2807" s="174"/>
      <c r="X2807" s="175"/>
      <c r="Y2807" s="511"/>
      <c r="Z2807" s="139"/>
    </row>
    <row r="2808" spans="1:26" ht="15" customHeight="1">
      <c r="A2808" s="160"/>
      <c r="B2808" s="160"/>
      <c r="C2808" s="158" t="s">
        <v>10130</v>
      </c>
      <c r="D2808" s="172" t="s">
        <v>2</v>
      </c>
      <c r="E2808" s="172" t="s">
        <v>12505</v>
      </c>
      <c r="F2808" s="172">
        <v>1</v>
      </c>
      <c r="G2808" s="172">
        <v>1</v>
      </c>
      <c r="H2808" s="140" t="s">
        <v>9650</v>
      </c>
      <c r="I2808" s="155" t="s">
        <v>12506</v>
      </c>
      <c r="J2808" s="311"/>
      <c r="K2808" s="311"/>
      <c r="L2808" s="306"/>
      <c r="M2808" s="161"/>
      <c r="N2808" s="161"/>
      <c r="O2808" s="155"/>
      <c r="P2808" s="155"/>
      <c r="Q2808" s="155"/>
      <c r="R2808" s="155"/>
      <c r="S2808" s="155"/>
      <c r="T2808" s="155"/>
      <c r="U2808" s="155"/>
      <c r="V2808" s="161"/>
      <c r="W2808" s="174"/>
      <c r="X2808" s="175"/>
      <c r="Y2808" s="511"/>
      <c r="Z2808" s="139"/>
    </row>
    <row r="2809" spans="1:26" ht="15" customHeight="1">
      <c r="A2809" s="160"/>
      <c r="B2809" s="160"/>
      <c r="C2809" s="158" t="s">
        <v>10130</v>
      </c>
      <c r="D2809" s="172" t="s">
        <v>2</v>
      </c>
      <c r="E2809" s="172" t="s">
        <v>12505</v>
      </c>
      <c r="F2809" s="172">
        <v>1</v>
      </c>
      <c r="G2809" s="172">
        <v>1</v>
      </c>
      <c r="H2809" s="140" t="s">
        <v>9651</v>
      </c>
      <c r="I2809" s="155" t="s">
        <v>12506</v>
      </c>
      <c r="J2809" s="311"/>
      <c r="K2809" s="311"/>
      <c r="L2809" s="306"/>
      <c r="M2809" s="161"/>
      <c r="N2809" s="161"/>
      <c r="O2809" s="155"/>
      <c r="P2809" s="155"/>
      <c r="Q2809" s="155"/>
      <c r="R2809" s="155"/>
      <c r="S2809" s="155"/>
      <c r="T2809" s="155"/>
      <c r="U2809" s="155"/>
      <c r="V2809" s="161"/>
      <c r="W2809" s="174"/>
      <c r="X2809" s="175"/>
      <c r="Y2809" s="511"/>
      <c r="Z2809" s="139"/>
    </row>
    <row r="2810" spans="1:26" ht="15" customHeight="1">
      <c r="A2810" s="160"/>
      <c r="B2810" s="160"/>
      <c r="C2810" s="158" t="s">
        <v>10130</v>
      </c>
      <c r="D2810" s="172" t="s">
        <v>2</v>
      </c>
      <c r="E2810" s="172" t="s">
        <v>12505</v>
      </c>
      <c r="F2810" s="172">
        <v>1</v>
      </c>
      <c r="G2810" s="172">
        <v>1</v>
      </c>
      <c r="H2810" s="140" t="s">
        <v>9652</v>
      </c>
      <c r="I2810" s="155" t="s">
        <v>12506</v>
      </c>
      <c r="J2810" s="311"/>
      <c r="K2810" s="311"/>
      <c r="L2810" s="306"/>
      <c r="M2810" s="161"/>
      <c r="N2810" s="161"/>
      <c r="O2810" s="155"/>
      <c r="P2810" s="155"/>
      <c r="Q2810" s="155"/>
      <c r="R2810" s="155"/>
      <c r="S2810" s="155"/>
      <c r="T2810" s="155"/>
      <c r="U2810" s="155"/>
      <c r="V2810" s="161"/>
      <c r="W2810" s="174"/>
      <c r="X2810" s="175"/>
      <c r="Y2810" s="511"/>
      <c r="Z2810" s="139"/>
    </row>
    <row r="2811" spans="1:26" ht="15" customHeight="1">
      <c r="A2811" s="160"/>
      <c r="B2811" s="160"/>
      <c r="C2811" s="158" t="s">
        <v>10130</v>
      </c>
      <c r="D2811" s="172" t="s">
        <v>2</v>
      </c>
      <c r="E2811" s="172" t="s">
        <v>12505</v>
      </c>
      <c r="F2811" s="172">
        <v>1</v>
      </c>
      <c r="G2811" s="172">
        <v>1</v>
      </c>
      <c r="H2811" s="140" t="s">
        <v>9653</v>
      </c>
      <c r="I2811" s="155" t="s">
        <v>12506</v>
      </c>
      <c r="J2811" s="311"/>
      <c r="K2811" s="311"/>
      <c r="L2811" s="306"/>
      <c r="M2811" s="161"/>
      <c r="N2811" s="161"/>
      <c r="O2811" s="155"/>
      <c r="P2811" s="155"/>
      <c r="Q2811" s="155"/>
      <c r="R2811" s="155"/>
      <c r="S2811" s="155"/>
      <c r="T2811" s="155"/>
      <c r="U2811" s="155"/>
      <c r="V2811" s="161"/>
      <c r="W2811" s="174"/>
      <c r="X2811" s="175"/>
      <c r="Y2811" s="511"/>
      <c r="Z2811" s="139"/>
    </row>
    <row r="2812" spans="1:26" ht="15" customHeight="1">
      <c r="A2812" s="160"/>
      <c r="B2812" s="160"/>
      <c r="C2812" s="158" t="s">
        <v>10130</v>
      </c>
      <c r="D2812" s="172" t="s">
        <v>2</v>
      </c>
      <c r="E2812" s="172" t="s">
        <v>12505</v>
      </c>
      <c r="F2812" s="172">
        <v>1</v>
      </c>
      <c r="G2812" s="172">
        <v>1</v>
      </c>
      <c r="H2812" s="140" t="s">
        <v>9654</v>
      </c>
      <c r="I2812" s="155" t="s">
        <v>12506</v>
      </c>
      <c r="J2812" s="311"/>
      <c r="K2812" s="311"/>
      <c r="L2812" s="306"/>
      <c r="M2812" s="161"/>
      <c r="N2812" s="161"/>
      <c r="O2812" s="155"/>
      <c r="P2812" s="155"/>
      <c r="Q2812" s="155"/>
      <c r="R2812" s="155"/>
      <c r="S2812" s="155"/>
      <c r="T2812" s="155"/>
      <c r="U2812" s="155"/>
      <c r="V2812" s="161"/>
      <c r="W2812" s="174"/>
      <c r="X2812" s="175"/>
      <c r="Y2812" s="511"/>
      <c r="Z2812" s="139"/>
    </row>
    <row r="2813" spans="1:26" ht="15" customHeight="1">
      <c r="A2813" s="160"/>
      <c r="B2813" s="160"/>
      <c r="C2813" s="158" t="s">
        <v>10130</v>
      </c>
      <c r="D2813" s="172" t="s">
        <v>2</v>
      </c>
      <c r="E2813" s="172" t="s">
        <v>12505</v>
      </c>
      <c r="F2813" s="172">
        <v>1</v>
      </c>
      <c r="G2813" s="172">
        <v>1</v>
      </c>
      <c r="H2813" s="140" t="s">
        <v>9655</v>
      </c>
      <c r="I2813" s="155" t="s">
        <v>12506</v>
      </c>
      <c r="J2813" s="311"/>
      <c r="K2813" s="311"/>
      <c r="L2813" s="306"/>
      <c r="M2813" s="161"/>
      <c r="N2813" s="161"/>
      <c r="O2813" s="155"/>
      <c r="P2813" s="155"/>
      <c r="Q2813" s="155"/>
      <c r="R2813" s="155"/>
      <c r="S2813" s="155"/>
      <c r="T2813" s="155"/>
      <c r="U2813" s="155"/>
      <c r="V2813" s="161"/>
      <c r="W2813" s="174"/>
      <c r="X2813" s="175"/>
      <c r="Y2813" s="511"/>
      <c r="Z2813" s="139"/>
    </row>
    <row r="2814" spans="1:26" ht="15" customHeight="1">
      <c r="A2814" s="160"/>
      <c r="B2814" s="160"/>
      <c r="C2814" s="158" t="s">
        <v>10130</v>
      </c>
      <c r="D2814" s="172" t="s">
        <v>2</v>
      </c>
      <c r="E2814" s="172" t="s">
        <v>12505</v>
      </c>
      <c r="F2814" s="172">
        <v>1</v>
      </c>
      <c r="G2814" s="172">
        <v>1</v>
      </c>
      <c r="H2814" s="140" t="s">
        <v>9656</v>
      </c>
      <c r="I2814" s="155" t="s">
        <v>12506</v>
      </c>
      <c r="J2814" s="311"/>
      <c r="K2814" s="311"/>
      <c r="L2814" s="306"/>
      <c r="M2814" s="161"/>
      <c r="N2814" s="161"/>
      <c r="O2814" s="155"/>
      <c r="P2814" s="155"/>
      <c r="Q2814" s="155"/>
      <c r="R2814" s="155"/>
      <c r="S2814" s="155"/>
      <c r="T2814" s="155"/>
      <c r="U2814" s="155"/>
      <c r="V2814" s="161"/>
      <c r="W2814" s="174"/>
      <c r="X2814" s="175"/>
      <c r="Y2814" s="511"/>
      <c r="Z2814" s="139"/>
    </row>
    <row r="2815" spans="1:26" ht="15" customHeight="1">
      <c r="A2815" s="160"/>
      <c r="B2815" s="160"/>
      <c r="C2815" s="158" t="s">
        <v>10130</v>
      </c>
      <c r="D2815" s="172" t="s">
        <v>2</v>
      </c>
      <c r="E2815" s="172" t="s">
        <v>12505</v>
      </c>
      <c r="F2815" s="172">
        <v>1</v>
      </c>
      <c r="G2815" s="172">
        <v>1</v>
      </c>
      <c r="H2815" s="140" t="s">
        <v>9657</v>
      </c>
      <c r="I2815" s="155" t="s">
        <v>12506</v>
      </c>
      <c r="J2815" s="311"/>
      <c r="K2815" s="311"/>
      <c r="L2815" s="306"/>
      <c r="M2815" s="161"/>
      <c r="N2815" s="161"/>
      <c r="O2815" s="155"/>
      <c r="P2815" s="155"/>
      <c r="Q2815" s="155"/>
      <c r="R2815" s="155"/>
      <c r="S2815" s="155"/>
      <c r="T2815" s="155"/>
      <c r="U2815" s="155"/>
      <c r="V2815" s="161"/>
      <c r="W2815" s="174"/>
      <c r="X2815" s="175"/>
      <c r="Y2815" s="511"/>
      <c r="Z2815" s="139"/>
    </row>
    <row r="2816" spans="1:26" ht="15" customHeight="1">
      <c r="A2816" s="160"/>
      <c r="B2816" s="160"/>
      <c r="C2816" s="158" t="s">
        <v>10130</v>
      </c>
      <c r="D2816" s="172" t="s">
        <v>2</v>
      </c>
      <c r="E2816" s="172" t="s">
        <v>12505</v>
      </c>
      <c r="F2816" s="172">
        <v>1</v>
      </c>
      <c r="G2816" s="172">
        <v>1</v>
      </c>
      <c r="H2816" s="140" t="s">
        <v>9658</v>
      </c>
      <c r="I2816" s="155" t="s">
        <v>12506</v>
      </c>
      <c r="J2816" s="311"/>
      <c r="K2816" s="311"/>
      <c r="L2816" s="306"/>
      <c r="M2816" s="161"/>
      <c r="N2816" s="161"/>
      <c r="O2816" s="155"/>
      <c r="P2816" s="155"/>
      <c r="Q2816" s="155"/>
      <c r="R2816" s="155"/>
      <c r="S2816" s="155"/>
      <c r="T2816" s="155"/>
      <c r="U2816" s="155"/>
      <c r="V2816" s="161"/>
      <c r="W2816" s="174"/>
      <c r="X2816" s="175"/>
      <c r="Y2816" s="511"/>
      <c r="Z2816" s="139"/>
    </row>
    <row r="2817" spans="1:26" ht="15" customHeight="1">
      <c r="A2817" s="160"/>
      <c r="B2817" s="160"/>
      <c r="C2817" s="158" t="s">
        <v>10129</v>
      </c>
      <c r="D2817" s="172" t="s">
        <v>2</v>
      </c>
      <c r="E2817" s="172" t="s">
        <v>12505</v>
      </c>
      <c r="F2817" s="172">
        <v>1</v>
      </c>
      <c r="G2817" s="172">
        <v>1</v>
      </c>
      <c r="H2817" s="140" t="s">
        <v>2640</v>
      </c>
      <c r="I2817" s="155" t="s">
        <v>12506</v>
      </c>
      <c r="J2817" s="311"/>
      <c r="K2817" s="311"/>
      <c r="L2817" s="306"/>
      <c r="M2817" s="161"/>
      <c r="N2817" s="161"/>
      <c r="O2817" s="155"/>
      <c r="P2817" s="155"/>
      <c r="Q2817" s="155"/>
      <c r="R2817" s="155"/>
      <c r="S2817" s="155"/>
      <c r="T2817" s="155"/>
      <c r="U2817" s="155"/>
      <c r="V2817" s="161"/>
      <c r="W2817" s="174"/>
      <c r="X2817" s="175"/>
      <c r="Y2817" s="511"/>
      <c r="Z2817" s="139"/>
    </row>
    <row r="2818" spans="1:26" ht="15" customHeight="1">
      <c r="A2818" s="160"/>
      <c r="B2818" s="160"/>
      <c r="C2818" s="158" t="s">
        <v>10129</v>
      </c>
      <c r="D2818" s="172" t="s">
        <v>2</v>
      </c>
      <c r="E2818" s="172" t="s">
        <v>12505</v>
      </c>
      <c r="F2818" s="172">
        <v>1</v>
      </c>
      <c r="G2818" s="172">
        <v>1</v>
      </c>
      <c r="H2818" s="140" t="s">
        <v>9659</v>
      </c>
      <c r="I2818" s="155" t="s">
        <v>12506</v>
      </c>
      <c r="J2818" s="311"/>
      <c r="K2818" s="311"/>
      <c r="L2818" s="306"/>
      <c r="M2818" s="161"/>
      <c r="N2818" s="161"/>
      <c r="O2818" s="155"/>
      <c r="P2818" s="155"/>
      <c r="Q2818" s="155"/>
      <c r="R2818" s="155"/>
      <c r="S2818" s="155"/>
      <c r="T2818" s="155"/>
      <c r="U2818" s="155"/>
      <c r="V2818" s="161"/>
      <c r="W2818" s="174"/>
      <c r="X2818" s="175"/>
      <c r="Y2818" s="511"/>
      <c r="Z2818" s="139"/>
    </row>
    <row r="2819" spans="1:26" ht="15" customHeight="1">
      <c r="A2819" s="160"/>
      <c r="B2819" s="160"/>
      <c r="C2819" s="158" t="s">
        <v>10129</v>
      </c>
      <c r="D2819" s="172" t="s">
        <v>2</v>
      </c>
      <c r="E2819" s="172" t="s">
        <v>12505</v>
      </c>
      <c r="F2819" s="172">
        <v>1</v>
      </c>
      <c r="G2819" s="172">
        <v>1</v>
      </c>
      <c r="H2819" s="140" t="s">
        <v>9660</v>
      </c>
      <c r="I2819" s="155" t="s">
        <v>12506</v>
      </c>
      <c r="J2819" s="311"/>
      <c r="K2819" s="311"/>
      <c r="L2819" s="306"/>
      <c r="M2819" s="161"/>
      <c r="N2819" s="161"/>
      <c r="O2819" s="155"/>
      <c r="P2819" s="155"/>
      <c r="Q2819" s="155"/>
      <c r="R2819" s="155"/>
      <c r="S2819" s="155"/>
      <c r="T2819" s="155"/>
      <c r="U2819" s="155"/>
      <c r="V2819" s="161"/>
      <c r="W2819" s="174"/>
      <c r="X2819" s="175"/>
      <c r="Y2819" s="511"/>
      <c r="Z2819" s="139"/>
    </row>
    <row r="2820" spans="1:26" ht="15" customHeight="1">
      <c r="A2820" s="160"/>
      <c r="B2820" s="160"/>
      <c r="C2820" s="158" t="s">
        <v>10129</v>
      </c>
      <c r="D2820" s="172" t="s">
        <v>2</v>
      </c>
      <c r="E2820" s="172" t="s">
        <v>12505</v>
      </c>
      <c r="F2820" s="172">
        <v>1</v>
      </c>
      <c r="G2820" s="172">
        <v>1</v>
      </c>
      <c r="H2820" s="140" t="s">
        <v>9661</v>
      </c>
      <c r="I2820" s="155" t="s">
        <v>12506</v>
      </c>
      <c r="J2820" s="311"/>
      <c r="K2820" s="311"/>
      <c r="L2820" s="306"/>
      <c r="M2820" s="161"/>
      <c r="N2820" s="161"/>
      <c r="O2820" s="155"/>
      <c r="P2820" s="155"/>
      <c r="Q2820" s="155"/>
      <c r="R2820" s="155"/>
      <c r="S2820" s="155"/>
      <c r="T2820" s="155"/>
      <c r="U2820" s="155"/>
      <c r="V2820" s="161"/>
      <c r="W2820" s="174"/>
      <c r="X2820" s="175"/>
      <c r="Y2820" s="511"/>
      <c r="Z2820" s="139"/>
    </row>
    <row r="2821" spans="1:26" ht="15" customHeight="1">
      <c r="A2821" s="160"/>
      <c r="B2821" s="160"/>
      <c r="C2821" s="158" t="s">
        <v>10129</v>
      </c>
      <c r="D2821" s="172" t="s">
        <v>2</v>
      </c>
      <c r="E2821" s="172" t="s">
        <v>12505</v>
      </c>
      <c r="F2821" s="172">
        <v>1</v>
      </c>
      <c r="G2821" s="172">
        <v>1</v>
      </c>
      <c r="H2821" s="140" t="s">
        <v>9662</v>
      </c>
      <c r="I2821" s="155" t="s">
        <v>12506</v>
      </c>
      <c r="J2821" s="311"/>
      <c r="K2821" s="311"/>
      <c r="L2821" s="306"/>
      <c r="M2821" s="161"/>
      <c r="N2821" s="161"/>
      <c r="O2821" s="155"/>
      <c r="P2821" s="155"/>
      <c r="Q2821" s="155"/>
      <c r="R2821" s="155"/>
      <c r="S2821" s="155"/>
      <c r="T2821" s="155"/>
      <c r="U2821" s="155"/>
      <c r="V2821" s="161"/>
      <c r="W2821" s="174"/>
      <c r="X2821" s="175"/>
      <c r="Y2821" s="511"/>
      <c r="Z2821" s="139"/>
    </row>
    <row r="2822" spans="1:26" ht="15" customHeight="1">
      <c r="A2822" s="160"/>
      <c r="B2822" s="160"/>
      <c r="C2822" s="158" t="s">
        <v>10129</v>
      </c>
      <c r="D2822" s="172" t="s">
        <v>2</v>
      </c>
      <c r="E2822" s="172" t="s">
        <v>12505</v>
      </c>
      <c r="F2822" s="172">
        <v>1</v>
      </c>
      <c r="G2822" s="172">
        <v>1</v>
      </c>
      <c r="H2822" s="140" t="s">
        <v>9663</v>
      </c>
      <c r="I2822" s="155" t="s">
        <v>12506</v>
      </c>
      <c r="J2822" s="311"/>
      <c r="K2822" s="311"/>
      <c r="L2822" s="306"/>
      <c r="M2822" s="161"/>
      <c r="N2822" s="161"/>
      <c r="O2822" s="155"/>
      <c r="P2822" s="155"/>
      <c r="Q2822" s="155"/>
      <c r="R2822" s="155"/>
      <c r="S2822" s="155"/>
      <c r="T2822" s="155"/>
      <c r="U2822" s="155"/>
      <c r="V2822" s="161"/>
      <c r="W2822" s="174"/>
      <c r="X2822" s="175"/>
      <c r="Y2822" s="511"/>
      <c r="Z2822" s="139"/>
    </row>
    <row r="2823" spans="1:26" ht="15" customHeight="1">
      <c r="A2823" s="160"/>
      <c r="B2823" s="160"/>
      <c r="C2823" s="158" t="s">
        <v>10129</v>
      </c>
      <c r="D2823" s="172" t="s">
        <v>2</v>
      </c>
      <c r="E2823" s="172" t="s">
        <v>12505</v>
      </c>
      <c r="F2823" s="172">
        <v>1</v>
      </c>
      <c r="G2823" s="172">
        <v>1</v>
      </c>
      <c r="H2823" s="140" t="s">
        <v>9664</v>
      </c>
      <c r="I2823" s="155" t="s">
        <v>12506</v>
      </c>
      <c r="J2823" s="311"/>
      <c r="K2823" s="311"/>
      <c r="L2823" s="306"/>
      <c r="M2823" s="161"/>
      <c r="N2823" s="161"/>
      <c r="O2823" s="155"/>
      <c r="P2823" s="155"/>
      <c r="Q2823" s="155"/>
      <c r="R2823" s="155"/>
      <c r="S2823" s="155"/>
      <c r="T2823" s="155"/>
      <c r="U2823" s="155"/>
      <c r="V2823" s="161"/>
      <c r="W2823" s="174"/>
      <c r="X2823" s="175"/>
      <c r="Y2823" s="511"/>
      <c r="Z2823" s="139"/>
    </row>
    <row r="2824" spans="1:26" ht="15" customHeight="1">
      <c r="A2824" s="160"/>
      <c r="B2824" s="160"/>
      <c r="C2824" s="158" t="s">
        <v>10129</v>
      </c>
      <c r="D2824" s="172" t="s">
        <v>2</v>
      </c>
      <c r="E2824" s="172" t="s">
        <v>12505</v>
      </c>
      <c r="F2824" s="172">
        <v>1</v>
      </c>
      <c r="G2824" s="172">
        <v>1</v>
      </c>
      <c r="H2824" s="140" t="s">
        <v>9665</v>
      </c>
      <c r="I2824" s="155" t="s">
        <v>12506</v>
      </c>
      <c r="J2824" s="311"/>
      <c r="K2824" s="311"/>
      <c r="L2824" s="306"/>
      <c r="M2824" s="161"/>
      <c r="N2824" s="161"/>
      <c r="O2824" s="155"/>
      <c r="P2824" s="155"/>
      <c r="Q2824" s="155"/>
      <c r="R2824" s="155"/>
      <c r="S2824" s="155"/>
      <c r="T2824" s="155"/>
      <c r="U2824" s="155"/>
      <c r="V2824" s="161"/>
      <c r="W2824" s="174"/>
      <c r="X2824" s="175"/>
      <c r="Y2824" s="511"/>
      <c r="Z2824" s="139"/>
    </row>
    <row r="2825" spans="1:26" ht="15" customHeight="1">
      <c r="A2825" s="160"/>
      <c r="B2825" s="160"/>
      <c r="C2825" s="158" t="s">
        <v>10129</v>
      </c>
      <c r="D2825" s="172" t="s">
        <v>2</v>
      </c>
      <c r="E2825" s="172" t="s">
        <v>12505</v>
      </c>
      <c r="F2825" s="172">
        <v>1</v>
      </c>
      <c r="G2825" s="172">
        <v>1</v>
      </c>
      <c r="H2825" s="140" t="s">
        <v>9666</v>
      </c>
      <c r="I2825" s="155" t="s">
        <v>12506</v>
      </c>
      <c r="J2825" s="311"/>
      <c r="K2825" s="311"/>
      <c r="L2825" s="306"/>
      <c r="M2825" s="161"/>
      <c r="N2825" s="161"/>
      <c r="O2825" s="155"/>
      <c r="P2825" s="155"/>
      <c r="Q2825" s="155"/>
      <c r="R2825" s="155"/>
      <c r="S2825" s="155"/>
      <c r="T2825" s="155"/>
      <c r="U2825" s="155"/>
      <c r="V2825" s="161"/>
      <c r="W2825" s="174"/>
      <c r="X2825" s="175"/>
      <c r="Y2825" s="511"/>
      <c r="Z2825" s="139"/>
    </row>
    <row r="2826" spans="1:26" ht="15" customHeight="1">
      <c r="A2826" s="160"/>
      <c r="B2826" s="160"/>
      <c r="C2826" s="158" t="s">
        <v>10129</v>
      </c>
      <c r="D2826" s="172" t="s">
        <v>2</v>
      </c>
      <c r="E2826" s="172" t="s">
        <v>12505</v>
      </c>
      <c r="F2826" s="172">
        <v>1</v>
      </c>
      <c r="G2826" s="172">
        <v>1</v>
      </c>
      <c r="H2826" s="140" t="s">
        <v>9667</v>
      </c>
      <c r="I2826" s="155" t="s">
        <v>12506</v>
      </c>
      <c r="J2826" s="311"/>
      <c r="K2826" s="311"/>
      <c r="L2826" s="306"/>
      <c r="M2826" s="161"/>
      <c r="N2826" s="161"/>
      <c r="O2826" s="155"/>
      <c r="P2826" s="155"/>
      <c r="Q2826" s="155"/>
      <c r="R2826" s="155"/>
      <c r="S2826" s="155"/>
      <c r="T2826" s="155"/>
      <c r="U2826" s="155"/>
      <c r="V2826" s="161"/>
      <c r="W2826" s="174"/>
      <c r="X2826" s="175"/>
      <c r="Y2826" s="511"/>
      <c r="Z2826" s="139"/>
    </row>
    <row r="2827" spans="1:26" ht="15" customHeight="1">
      <c r="A2827" s="160"/>
      <c r="B2827" s="160"/>
      <c r="C2827" s="158" t="s">
        <v>10129</v>
      </c>
      <c r="D2827" s="172" t="s">
        <v>2</v>
      </c>
      <c r="E2827" s="172" t="s">
        <v>12505</v>
      </c>
      <c r="F2827" s="172">
        <v>1</v>
      </c>
      <c r="G2827" s="172">
        <v>1</v>
      </c>
      <c r="H2827" s="140" t="s">
        <v>9668</v>
      </c>
      <c r="I2827" s="155" t="s">
        <v>12506</v>
      </c>
      <c r="J2827" s="311"/>
      <c r="K2827" s="311"/>
      <c r="L2827" s="306"/>
      <c r="M2827" s="161"/>
      <c r="N2827" s="161"/>
      <c r="O2827" s="155"/>
      <c r="P2827" s="155"/>
      <c r="Q2827" s="155"/>
      <c r="R2827" s="155"/>
      <c r="S2827" s="155"/>
      <c r="T2827" s="155"/>
      <c r="U2827" s="155"/>
      <c r="V2827" s="161"/>
      <c r="W2827" s="174"/>
      <c r="X2827" s="175"/>
      <c r="Y2827" s="511"/>
      <c r="Z2827" s="139"/>
    </row>
    <row r="2828" spans="1:26" ht="15" customHeight="1">
      <c r="A2828" s="160"/>
      <c r="B2828" s="160"/>
      <c r="C2828" s="158" t="s">
        <v>10129</v>
      </c>
      <c r="D2828" s="172" t="s">
        <v>2</v>
      </c>
      <c r="E2828" s="172" t="s">
        <v>12505</v>
      </c>
      <c r="F2828" s="172">
        <v>1</v>
      </c>
      <c r="G2828" s="172">
        <v>1</v>
      </c>
      <c r="H2828" s="140" t="s">
        <v>9669</v>
      </c>
      <c r="I2828" s="155" t="s">
        <v>12506</v>
      </c>
      <c r="J2828" s="311"/>
      <c r="K2828" s="311"/>
      <c r="L2828" s="306"/>
      <c r="M2828" s="161"/>
      <c r="N2828" s="161"/>
      <c r="O2828" s="155"/>
      <c r="P2828" s="155"/>
      <c r="Q2828" s="155"/>
      <c r="R2828" s="155"/>
      <c r="S2828" s="155"/>
      <c r="T2828" s="155"/>
      <c r="U2828" s="155"/>
      <c r="V2828" s="161"/>
      <c r="W2828" s="174"/>
      <c r="X2828" s="175"/>
      <c r="Y2828" s="511"/>
      <c r="Z2828" s="139"/>
    </row>
    <row r="2829" spans="1:26" ht="15" customHeight="1">
      <c r="A2829" s="160"/>
      <c r="B2829" s="160"/>
      <c r="C2829" s="158" t="s">
        <v>10129</v>
      </c>
      <c r="D2829" s="172" t="s">
        <v>2</v>
      </c>
      <c r="E2829" s="172" t="s">
        <v>12505</v>
      </c>
      <c r="F2829" s="172">
        <v>1</v>
      </c>
      <c r="G2829" s="172">
        <v>1</v>
      </c>
      <c r="H2829" s="140" t="s">
        <v>9670</v>
      </c>
      <c r="I2829" s="155" t="s">
        <v>12506</v>
      </c>
      <c r="J2829" s="311"/>
      <c r="K2829" s="311"/>
      <c r="L2829" s="306"/>
      <c r="M2829" s="161"/>
      <c r="N2829" s="161"/>
      <c r="O2829" s="155"/>
      <c r="P2829" s="155"/>
      <c r="Q2829" s="155"/>
      <c r="R2829" s="155"/>
      <c r="S2829" s="155"/>
      <c r="T2829" s="155"/>
      <c r="U2829" s="155"/>
      <c r="V2829" s="161"/>
      <c r="W2829" s="174"/>
      <c r="X2829" s="175"/>
      <c r="Y2829" s="511"/>
      <c r="Z2829" s="139"/>
    </row>
    <row r="2830" spans="1:26" ht="15" customHeight="1">
      <c r="A2830" s="160"/>
      <c r="B2830" s="160"/>
      <c r="C2830" s="158" t="s">
        <v>10129</v>
      </c>
      <c r="D2830" s="172" t="s">
        <v>2</v>
      </c>
      <c r="E2830" s="172" t="s">
        <v>12505</v>
      </c>
      <c r="F2830" s="172">
        <v>1</v>
      </c>
      <c r="G2830" s="172">
        <v>1</v>
      </c>
      <c r="H2830" s="140" t="s">
        <v>9671</v>
      </c>
      <c r="I2830" s="155" t="s">
        <v>12506</v>
      </c>
      <c r="J2830" s="311"/>
      <c r="K2830" s="311"/>
      <c r="L2830" s="306"/>
      <c r="M2830" s="161"/>
      <c r="N2830" s="161"/>
      <c r="O2830" s="155"/>
      <c r="P2830" s="155"/>
      <c r="Q2830" s="155"/>
      <c r="R2830" s="155"/>
      <c r="S2830" s="155"/>
      <c r="T2830" s="155"/>
      <c r="U2830" s="155"/>
      <c r="V2830" s="161"/>
      <c r="W2830" s="174"/>
      <c r="X2830" s="175"/>
      <c r="Y2830" s="511"/>
      <c r="Z2830" s="139"/>
    </row>
    <row r="2831" spans="1:26" ht="15" customHeight="1">
      <c r="A2831" s="160"/>
      <c r="B2831" s="160"/>
      <c r="C2831" s="158" t="s">
        <v>10129</v>
      </c>
      <c r="D2831" s="172" t="s">
        <v>2</v>
      </c>
      <c r="E2831" s="172" t="s">
        <v>12505</v>
      </c>
      <c r="F2831" s="172">
        <v>1</v>
      </c>
      <c r="G2831" s="172">
        <v>1</v>
      </c>
      <c r="H2831" s="140" t="s">
        <v>9672</v>
      </c>
      <c r="I2831" s="155" t="s">
        <v>12506</v>
      </c>
      <c r="J2831" s="311"/>
      <c r="K2831" s="311"/>
      <c r="L2831" s="306"/>
      <c r="M2831" s="161"/>
      <c r="N2831" s="161"/>
      <c r="O2831" s="155"/>
      <c r="P2831" s="155"/>
      <c r="Q2831" s="155"/>
      <c r="R2831" s="155"/>
      <c r="S2831" s="155"/>
      <c r="T2831" s="155"/>
      <c r="U2831" s="155"/>
      <c r="V2831" s="161"/>
      <c r="W2831" s="174"/>
      <c r="X2831" s="175"/>
      <c r="Y2831" s="511"/>
      <c r="Z2831" s="139"/>
    </row>
    <row r="2832" spans="1:26" ht="15" customHeight="1">
      <c r="A2832" s="160"/>
      <c r="B2832" s="160"/>
      <c r="C2832" s="158" t="s">
        <v>10129</v>
      </c>
      <c r="D2832" s="172" t="s">
        <v>2</v>
      </c>
      <c r="E2832" s="172" t="s">
        <v>12505</v>
      </c>
      <c r="F2832" s="172">
        <v>1</v>
      </c>
      <c r="G2832" s="172">
        <v>1</v>
      </c>
      <c r="H2832" s="140" t="s">
        <v>9673</v>
      </c>
      <c r="I2832" s="155" t="s">
        <v>12506</v>
      </c>
      <c r="J2832" s="311"/>
      <c r="K2832" s="311"/>
      <c r="L2832" s="306"/>
      <c r="M2832" s="161"/>
      <c r="N2832" s="161"/>
      <c r="O2832" s="155"/>
      <c r="P2832" s="155"/>
      <c r="Q2832" s="155"/>
      <c r="R2832" s="155"/>
      <c r="S2832" s="155"/>
      <c r="T2832" s="155"/>
      <c r="U2832" s="155"/>
      <c r="V2832" s="161"/>
      <c r="W2832" s="174"/>
      <c r="X2832" s="175"/>
      <c r="Y2832" s="511"/>
      <c r="Z2832" s="139"/>
    </row>
    <row r="2833" spans="1:26" ht="15" customHeight="1">
      <c r="A2833" s="160"/>
      <c r="B2833" s="160"/>
      <c r="C2833" s="158" t="s">
        <v>10129</v>
      </c>
      <c r="D2833" s="172" t="s">
        <v>2</v>
      </c>
      <c r="E2833" s="172" t="s">
        <v>12505</v>
      </c>
      <c r="F2833" s="172">
        <v>1</v>
      </c>
      <c r="G2833" s="172">
        <v>1</v>
      </c>
      <c r="H2833" s="140" t="s">
        <v>9674</v>
      </c>
      <c r="I2833" s="155" t="s">
        <v>12506</v>
      </c>
      <c r="J2833" s="311"/>
      <c r="K2833" s="311"/>
      <c r="L2833" s="306"/>
      <c r="M2833" s="161"/>
      <c r="N2833" s="161"/>
      <c r="O2833" s="155"/>
      <c r="P2833" s="155"/>
      <c r="Q2833" s="155"/>
      <c r="R2833" s="155"/>
      <c r="S2833" s="155"/>
      <c r="T2833" s="155"/>
      <c r="U2833" s="155"/>
      <c r="V2833" s="161"/>
      <c r="W2833" s="174"/>
      <c r="X2833" s="175"/>
      <c r="Y2833" s="511"/>
      <c r="Z2833" s="139"/>
    </row>
    <row r="2834" spans="1:26" ht="15" customHeight="1">
      <c r="A2834" s="160"/>
      <c r="B2834" s="160"/>
      <c r="C2834" s="158" t="s">
        <v>10129</v>
      </c>
      <c r="D2834" s="172" t="s">
        <v>2</v>
      </c>
      <c r="E2834" s="172" t="s">
        <v>12505</v>
      </c>
      <c r="F2834" s="172">
        <v>1</v>
      </c>
      <c r="G2834" s="172">
        <v>1</v>
      </c>
      <c r="H2834" s="140" t="s">
        <v>9675</v>
      </c>
      <c r="I2834" s="155" t="s">
        <v>12506</v>
      </c>
      <c r="J2834" s="311"/>
      <c r="K2834" s="311"/>
      <c r="L2834" s="306"/>
      <c r="M2834" s="161"/>
      <c r="N2834" s="161"/>
      <c r="O2834" s="155"/>
      <c r="P2834" s="155"/>
      <c r="Q2834" s="155"/>
      <c r="R2834" s="155"/>
      <c r="S2834" s="155"/>
      <c r="T2834" s="155"/>
      <c r="U2834" s="155"/>
      <c r="V2834" s="161"/>
      <c r="W2834" s="174"/>
      <c r="X2834" s="175"/>
      <c r="Y2834" s="511"/>
      <c r="Z2834" s="139"/>
    </row>
    <row r="2835" spans="1:26" ht="15" customHeight="1">
      <c r="A2835" s="160"/>
      <c r="B2835" s="160"/>
      <c r="C2835" s="158" t="s">
        <v>10129</v>
      </c>
      <c r="D2835" s="172" t="s">
        <v>2</v>
      </c>
      <c r="E2835" s="172" t="s">
        <v>12505</v>
      </c>
      <c r="F2835" s="172">
        <v>1</v>
      </c>
      <c r="G2835" s="172">
        <v>1</v>
      </c>
      <c r="H2835" s="140" t="s">
        <v>9676</v>
      </c>
      <c r="I2835" s="155" t="s">
        <v>12506</v>
      </c>
      <c r="J2835" s="311"/>
      <c r="K2835" s="311"/>
      <c r="L2835" s="306"/>
      <c r="M2835" s="161"/>
      <c r="N2835" s="161"/>
      <c r="O2835" s="155"/>
      <c r="P2835" s="155"/>
      <c r="Q2835" s="155"/>
      <c r="R2835" s="155"/>
      <c r="S2835" s="155"/>
      <c r="T2835" s="155"/>
      <c r="U2835" s="155"/>
      <c r="V2835" s="161"/>
      <c r="W2835" s="174"/>
      <c r="X2835" s="175"/>
      <c r="Y2835" s="511"/>
      <c r="Z2835" s="139"/>
    </row>
    <row r="2836" spans="1:26" ht="15" customHeight="1">
      <c r="A2836" s="160"/>
      <c r="B2836" s="160"/>
      <c r="C2836" s="158" t="s">
        <v>10129</v>
      </c>
      <c r="D2836" s="172" t="s">
        <v>2</v>
      </c>
      <c r="E2836" s="172" t="s">
        <v>12505</v>
      </c>
      <c r="F2836" s="172">
        <v>1</v>
      </c>
      <c r="G2836" s="172">
        <v>1</v>
      </c>
      <c r="H2836" s="140" t="s">
        <v>9677</v>
      </c>
      <c r="I2836" s="155" t="s">
        <v>12506</v>
      </c>
      <c r="J2836" s="311"/>
      <c r="K2836" s="311"/>
      <c r="L2836" s="306"/>
      <c r="M2836" s="161"/>
      <c r="N2836" s="161"/>
      <c r="O2836" s="155"/>
      <c r="P2836" s="155"/>
      <c r="Q2836" s="155"/>
      <c r="R2836" s="155"/>
      <c r="S2836" s="155"/>
      <c r="T2836" s="155"/>
      <c r="U2836" s="155"/>
      <c r="V2836" s="161"/>
      <c r="W2836" s="174"/>
      <c r="X2836" s="175"/>
      <c r="Y2836" s="511"/>
      <c r="Z2836" s="139"/>
    </row>
    <row r="2837" spans="1:26" ht="15" customHeight="1">
      <c r="A2837" s="160"/>
      <c r="B2837" s="160"/>
      <c r="C2837" s="158" t="s">
        <v>10129</v>
      </c>
      <c r="D2837" s="172" t="s">
        <v>2</v>
      </c>
      <c r="E2837" s="172" t="s">
        <v>12505</v>
      </c>
      <c r="F2837" s="172">
        <v>1</v>
      </c>
      <c r="G2837" s="172">
        <v>1</v>
      </c>
      <c r="H2837" s="140" t="s">
        <v>9678</v>
      </c>
      <c r="I2837" s="155" t="s">
        <v>12506</v>
      </c>
      <c r="J2837" s="311"/>
      <c r="K2837" s="311"/>
      <c r="L2837" s="306"/>
      <c r="M2837" s="161"/>
      <c r="N2837" s="161"/>
      <c r="O2837" s="155"/>
      <c r="P2837" s="155"/>
      <c r="Q2837" s="155"/>
      <c r="R2837" s="155"/>
      <c r="S2837" s="155"/>
      <c r="T2837" s="155"/>
      <c r="U2837" s="155"/>
      <c r="V2837" s="161"/>
      <c r="W2837" s="174"/>
      <c r="X2837" s="175"/>
      <c r="Y2837" s="511"/>
      <c r="Z2837" s="139"/>
    </row>
    <row r="2838" spans="1:26" ht="15" customHeight="1">
      <c r="A2838" s="160"/>
      <c r="B2838" s="160"/>
      <c r="C2838" s="158" t="s">
        <v>10129</v>
      </c>
      <c r="D2838" s="172" t="s">
        <v>2</v>
      </c>
      <c r="E2838" s="172" t="s">
        <v>12505</v>
      </c>
      <c r="F2838" s="172">
        <v>1</v>
      </c>
      <c r="G2838" s="172">
        <v>1</v>
      </c>
      <c r="H2838" s="140" t="s">
        <v>9679</v>
      </c>
      <c r="I2838" s="155" t="s">
        <v>12506</v>
      </c>
      <c r="J2838" s="311"/>
      <c r="K2838" s="311"/>
      <c r="L2838" s="306"/>
      <c r="M2838" s="161"/>
      <c r="N2838" s="161"/>
      <c r="O2838" s="155"/>
      <c r="P2838" s="155"/>
      <c r="Q2838" s="155"/>
      <c r="R2838" s="155"/>
      <c r="S2838" s="155"/>
      <c r="T2838" s="155"/>
      <c r="U2838" s="155"/>
      <c r="V2838" s="161"/>
      <c r="W2838" s="174"/>
      <c r="X2838" s="175"/>
      <c r="Y2838" s="511"/>
      <c r="Z2838" s="139"/>
    </row>
    <row r="2839" spans="1:26" ht="15" customHeight="1">
      <c r="A2839" s="160"/>
      <c r="B2839" s="160"/>
      <c r="C2839" s="158" t="s">
        <v>10129</v>
      </c>
      <c r="D2839" s="172" t="s">
        <v>2</v>
      </c>
      <c r="E2839" s="172" t="s">
        <v>12505</v>
      </c>
      <c r="F2839" s="172">
        <v>1</v>
      </c>
      <c r="G2839" s="172">
        <v>1</v>
      </c>
      <c r="H2839" s="140" t="s">
        <v>8552</v>
      </c>
      <c r="I2839" s="155" t="s">
        <v>12506</v>
      </c>
      <c r="J2839" s="311"/>
      <c r="K2839" s="311"/>
      <c r="L2839" s="306"/>
      <c r="M2839" s="161"/>
      <c r="N2839" s="161"/>
      <c r="O2839" s="155"/>
      <c r="P2839" s="155"/>
      <c r="Q2839" s="155"/>
      <c r="R2839" s="155"/>
      <c r="S2839" s="155"/>
      <c r="T2839" s="155"/>
      <c r="U2839" s="155"/>
      <c r="V2839" s="161"/>
      <c r="W2839" s="174"/>
      <c r="X2839" s="175"/>
      <c r="Y2839" s="511"/>
      <c r="Z2839" s="139"/>
    </row>
    <row r="2840" spans="1:26" ht="15" customHeight="1">
      <c r="A2840" s="160"/>
      <c r="B2840" s="160"/>
      <c r="C2840" s="158" t="s">
        <v>10129</v>
      </c>
      <c r="D2840" s="172" t="s">
        <v>2</v>
      </c>
      <c r="E2840" s="172" t="s">
        <v>12505</v>
      </c>
      <c r="F2840" s="172">
        <v>1</v>
      </c>
      <c r="G2840" s="172">
        <v>1</v>
      </c>
      <c r="H2840" s="140" t="s">
        <v>9680</v>
      </c>
      <c r="I2840" s="155" t="s">
        <v>12506</v>
      </c>
      <c r="J2840" s="311"/>
      <c r="K2840" s="311"/>
      <c r="L2840" s="306"/>
      <c r="M2840" s="161"/>
      <c r="N2840" s="161"/>
      <c r="O2840" s="155"/>
      <c r="P2840" s="155"/>
      <c r="Q2840" s="155"/>
      <c r="R2840" s="155"/>
      <c r="S2840" s="155"/>
      <c r="T2840" s="155"/>
      <c r="U2840" s="155"/>
      <c r="V2840" s="161"/>
      <c r="W2840" s="174"/>
      <c r="X2840" s="175"/>
      <c r="Y2840" s="511"/>
      <c r="Z2840" s="139"/>
    </row>
    <row r="2841" spans="1:26" ht="15" customHeight="1">
      <c r="A2841" s="160"/>
      <c r="B2841" s="160"/>
      <c r="C2841" s="158" t="s">
        <v>10129</v>
      </c>
      <c r="D2841" s="172" t="s">
        <v>2</v>
      </c>
      <c r="E2841" s="172" t="s">
        <v>12505</v>
      </c>
      <c r="F2841" s="172">
        <v>1</v>
      </c>
      <c r="G2841" s="172">
        <v>1</v>
      </c>
      <c r="H2841" s="140" t="s">
        <v>9681</v>
      </c>
      <c r="I2841" s="155" t="s">
        <v>12506</v>
      </c>
      <c r="J2841" s="311"/>
      <c r="K2841" s="311"/>
      <c r="L2841" s="306"/>
      <c r="M2841" s="161"/>
      <c r="N2841" s="161"/>
      <c r="O2841" s="155"/>
      <c r="P2841" s="155"/>
      <c r="Q2841" s="155"/>
      <c r="R2841" s="155"/>
      <c r="S2841" s="155"/>
      <c r="T2841" s="155"/>
      <c r="U2841" s="155"/>
      <c r="V2841" s="161"/>
      <c r="W2841" s="174"/>
      <c r="X2841" s="175"/>
      <c r="Y2841" s="511"/>
      <c r="Z2841" s="139"/>
    </row>
    <row r="2842" spans="1:26" ht="15" customHeight="1">
      <c r="A2842" s="160"/>
      <c r="B2842" s="160"/>
      <c r="C2842" s="158" t="s">
        <v>10129</v>
      </c>
      <c r="D2842" s="172" t="s">
        <v>2</v>
      </c>
      <c r="E2842" s="172" t="s">
        <v>12505</v>
      </c>
      <c r="F2842" s="172">
        <v>1</v>
      </c>
      <c r="G2842" s="172">
        <v>1</v>
      </c>
      <c r="H2842" s="140" t="s">
        <v>9682</v>
      </c>
      <c r="I2842" s="155" t="s">
        <v>12506</v>
      </c>
      <c r="J2842" s="311"/>
      <c r="K2842" s="311"/>
      <c r="L2842" s="306"/>
      <c r="M2842" s="161"/>
      <c r="N2842" s="161"/>
      <c r="O2842" s="155"/>
      <c r="P2842" s="155"/>
      <c r="Q2842" s="155"/>
      <c r="R2842" s="155"/>
      <c r="S2842" s="155"/>
      <c r="T2842" s="155"/>
      <c r="U2842" s="155"/>
      <c r="V2842" s="161"/>
      <c r="W2842" s="174"/>
      <c r="X2842" s="175"/>
      <c r="Y2842" s="511"/>
      <c r="Z2842" s="139"/>
    </row>
    <row r="2843" spans="1:26" ht="15" customHeight="1">
      <c r="A2843" s="160"/>
      <c r="B2843" s="160"/>
      <c r="C2843" s="158" t="s">
        <v>10129</v>
      </c>
      <c r="D2843" s="172" t="s">
        <v>2</v>
      </c>
      <c r="E2843" s="172" t="s">
        <v>12505</v>
      </c>
      <c r="F2843" s="172">
        <v>1</v>
      </c>
      <c r="G2843" s="172">
        <v>1</v>
      </c>
      <c r="H2843" s="140" t="s">
        <v>9683</v>
      </c>
      <c r="I2843" s="155" t="s">
        <v>12506</v>
      </c>
      <c r="J2843" s="311"/>
      <c r="K2843" s="311"/>
      <c r="L2843" s="306"/>
      <c r="M2843" s="161"/>
      <c r="N2843" s="161"/>
      <c r="O2843" s="155"/>
      <c r="P2843" s="155"/>
      <c r="Q2843" s="155"/>
      <c r="R2843" s="155"/>
      <c r="S2843" s="155"/>
      <c r="T2843" s="155"/>
      <c r="U2843" s="155"/>
      <c r="V2843" s="161"/>
      <c r="W2843" s="174"/>
      <c r="X2843" s="175"/>
      <c r="Y2843" s="511"/>
      <c r="Z2843" s="139"/>
    </row>
    <row r="2844" spans="1:26" ht="15" customHeight="1">
      <c r="A2844" s="160"/>
      <c r="B2844" s="160"/>
      <c r="C2844" s="158" t="s">
        <v>10129</v>
      </c>
      <c r="D2844" s="172" t="s">
        <v>2</v>
      </c>
      <c r="E2844" s="172" t="s">
        <v>12505</v>
      </c>
      <c r="F2844" s="172">
        <v>1</v>
      </c>
      <c r="G2844" s="172">
        <v>1</v>
      </c>
      <c r="H2844" s="140" t="s">
        <v>9684</v>
      </c>
      <c r="I2844" s="155" t="s">
        <v>12506</v>
      </c>
      <c r="J2844" s="311"/>
      <c r="K2844" s="311"/>
      <c r="L2844" s="306"/>
      <c r="M2844" s="161"/>
      <c r="N2844" s="161"/>
      <c r="O2844" s="155"/>
      <c r="P2844" s="155"/>
      <c r="Q2844" s="155"/>
      <c r="R2844" s="155"/>
      <c r="S2844" s="155"/>
      <c r="T2844" s="155"/>
      <c r="U2844" s="155"/>
      <c r="V2844" s="161"/>
      <c r="W2844" s="174"/>
      <c r="X2844" s="175"/>
      <c r="Y2844" s="511"/>
      <c r="Z2844" s="139"/>
    </row>
    <row r="2845" spans="1:26" ht="15" customHeight="1">
      <c r="A2845" s="160"/>
      <c r="B2845" s="160"/>
      <c r="C2845" s="158" t="s">
        <v>10129</v>
      </c>
      <c r="D2845" s="172" t="s">
        <v>2</v>
      </c>
      <c r="E2845" s="172" t="s">
        <v>12505</v>
      </c>
      <c r="F2845" s="172">
        <v>1</v>
      </c>
      <c r="G2845" s="172">
        <v>1</v>
      </c>
      <c r="H2845" s="140" t="s">
        <v>9685</v>
      </c>
      <c r="I2845" s="155" t="s">
        <v>12506</v>
      </c>
      <c r="J2845" s="311"/>
      <c r="K2845" s="311"/>
      <c r="L2845" s="306"/>
      <c r="M2845" s="161"/>
      <c r="N2845" s="161"/>
      <c r="O2845" s="155"/>
      <c r="P2845" s="155"/>
      <c r="Q2845" s="155"/>
      <c r="R2845" s="155"/>
      <c r="S2845" s="155"/>
      <c r="T2845" s="155"/>
      <c r="U2845" s="155"/>
      <c r="V2845" s="161"/>
      <c r="W2845" s="174"/>
      <c r="X2845" s="175"/>
      <c r="Y2845" s="511"/>
      <c r="Z2845" s="139"/>
    </row>
    <row r="2846" spans="1:26" ht="15" customHeight="1">
      <c r="A2846" s="160"/>
      <c r="B2846" s="160"/>
      <c r="C2846" s="158" t="s">
        <v>10129</v>
      </c>
      <c r="D2846" s="172" t="s">
        <v>2</v>
      </c>
      <c r="E2846" s="172" t="s">
        <v>12505</v>
      </c>
      <c r="F2846" s="172">
        <v>1</v>
      </c>
      <c r="G2846" s="172">
        <v>1</v>
      </c>
      <c r="H2846" s="140" t="s">
        <v>9686</v>
      </c>
      <c r="I2846" s="155" t="s">
        <v>12506</v>
      </c>
      <c r="J2846" s="311"/>
      <c r="K2846" s="311"/>
      <c r="L2846" s="306"/>
      <c r="M2846" s="161"/>
      <c r="N2846" s="161"/>
      <c r="O2846" s="155"/>
      <c r="P2846" s="155"/>
      <c r="Q2846" s="155"/>
      <c r="R2846" s="155"/>
      <c r="S2846" s="155"/>
      <c r="T2846" s="155"/>
      <c r="U2846" s="155"/>
      <c r="V2846" s="161"/>
      <c r="W2846" s="174"/>
      <c r="X2846" s="175"/>
      <c r="Y2846" s="511"/>
      <c r="Z2846" s="139"/>
    </row>
    <row r="2847" spans="1:26" ht="15" customHeight="1">
      <c r="A2847" s="160"/>
      <c r="B2847" s="160"/>
      <c r="C2847" s="158" t="s">
        <v>10129</v>
      </c>
      <c r="D2847" s="172" t="s">
        <v>2</v>
      </c>
      <c r="E2847" s="172" t="s">
        <v>12505</v>
      </c>
      <c r="F2847" s="172">
        <v>1</v>
      </c>
      <c r="G2847" s="172">
        <v>1</v>
      </c>
      <c r="H2847" s="140" t="s">
        <v>9687</v>
      </c>
      <c r="I2847" s="155" t="s">
        <v>12506</v>
      </c>
      <c r="J2847" s="311"/>
      <c r="K2847" s="311"/>
      <c r="L2847" s="306"/>
      <c r="M2847" s="161"/>
      <c r="N2847" s="161"/>
      <c r="O2847" s="155"/>
      <c r="P2847" s="155"/>
      <c r="Q2847" s="155"/>
      <c r="R2847" s="155"/>
      <c r="S2847" s="155"/>
      <c r="T2847" s="155"/>
      <c r="U2847" s="155"/>
      <c r="V2847" s="161"/>
      <c r="W2847" s="174"/>
      <c r="X2847" s="175"/>
      <c r="Y2847" s="511"/>
      <c r="Z2847" s="139"/>
    </row>
    <row r="2848" spans="1:26" ht="15" customHeight="1">
      <c r="A2848" s="160"/>
      <c r="B2848" s="160"/>
      <c r="C2848" s="158" t="s">
        <v>10129</v>
      </c>
      <c r="D2848" s="172" t="s">
        <v>2</v>
      </c>
      <c r="E2848" s="172" t="s">
        <v>12505</v>
      </c>
      <c r="F2848" s="172">
        <v>1</v>
      </c>
      <c r="G2848" s="172">
        <v>1</v>
      </c>
      <c r="H2848" s="140" t="s">
        <v>9688</v>
      </c>
      <c r="I2848" s="155" t="s">
        <v>12506</v>
      </c>
      <c r="J2848" s="311"/>
      <c r="K2848" s="311"/>
      <c r="L2848" s="306"/>
      <c r="M2848" s="161"/>
      <c r="N2848" s="161"/>
      <c r="O2848" s="155"/>
      <c r="P2848" s="155"/>
      <c r="Q2848" s="155"/>
      <c r="R2848" s="155"/>
      <c r="S2848" s="155"/>
      <c r="T2848" s="155"/>
      <c r="U2848" s="155"/>
      <c r="V2848" s="161"/>
      <c r="W2848" s="174"/>
      <c r="X2848" s="175"/>
      <c r="Y2848" s="511"/>
      <c r="Z2848" s="139"/>
    </row>
    <row r="2849" spans="1:26" ht="15" customHeight="1">
      <c r="A2849" s="160"/>
      <c r="B2849" s="160"/>
      <c r="C2849" s="158" t="s">
        <v>10129</v>
      </c>
      <c r="D2849" s="172" t="s">
        <v>2</v>
      </c>
      <c r="E2849" s="172" t="s">
        <v>12505</v>
      </c>
      <c r="F2849" s="172">
        <v>1</v>
      </c>
      <c r="G2849" s="172">
        <v>1</v>
      </c>
      <c r="H2849" s="140" t="s">
        <v>9689</v>
      </c>
      <c r="I2849" s="155" t="s">
        <v>12506</v>
      </c>
      <c r="J2849" s="311"/>
      <c r="K2849" s="311"/>
      <c r="L2849" s="306"/>
      <c r="M2849" s="161"/>
      <c r="N2849" s="161"/>
      <c r="O2849" s="155"/>
      <c r="P2849" s="155"/>
      <c r="Q2849" s="155"/>
      <c r="R2849" s="155"/>
      <c r="S2849" s="155"/>
      <c r="T2849" s="155"/>
      <c r="U2849" s="155"/>
      <c r="V2849" s="161"/>
      <c r="W2849" s="174"/>
      <c r="X2849" s="175"/>
      <c r="Y2849" s="511"/>
      <c r="Z2849" s="139"/>
    </row>
    <row r="2850" spans="1:26" ht="15" customHeight="1">
      <c r="A2850" s="160"/>
      <c r="B2850" s="160"/>
      <c r="C2850" s="158" t="s">
        <v>10129</v>
      </c>
      <c r="D2850" s="172" t="s">
        <v>2</v>
      </c>
      <c r="E2850" s="172" t="s">
        <v>12505</v>
      </c>
      <c r="F2850" s="172">
        <v>1</v>
      </c>
      <c r="G2850" s="172">
        <v>1</v>
      </c>
      <c r="H2850" s="140" t="s">
        <v>9690</v>
      </c>
      <c r="I2850" s="155" t="s">
        <v>12506</v>
      </c>
      <c r="J2850" s="311"/>
      <c r="K2850" s="311"/>
      <c r="L2850" s="306"/>
      <c r="M2850" s="161"/>
      <c r="N2850" s="161"/>
      <c r="O2850" s="155"/>
      <c r="P2850" s="155"/>
      <c r="Q2850" s="155"/>
      <c r="R2850" s="155"/>
      <c r="S2850" s="155"/>
      <c r="T2850" s="155"/>
      <c r="U2850" s="155"/>
      <c r="V2850" s="161"/>
      <c r="W2850" s="174"/>
      <c r="X2850" s="175"/>
      <c r="Y2850" s="511"/>
      <c r="Z2850" s="139"/>
    </row>
    <row r="2851" spans="1:26" ht="15" customHeight="1">
      <c r="A2851" s="160"/>
      <c r="B2851" s="160"/>
      <c r="C2851" s="158" t="s">
        <v>10129</v>
      </c>
      <c r="D2851" s="172" t="s">
        <v>2</v>
      </c>
      <c r="E2851" s="172" t="s">
        <v>12505</v>
      </c>
      <c r="F2851" s="172">
        <v>1</v>
      </c>
      <c r="G2851" s="172">
        <v>1</v>
      </c>
      <c r="H2851" s="140" t="s">
        <v>9691</v>
      </c>
      <c r="I2851" s="155" t="s">
        <v>12506</v>
      </c>
      <c r="J2851" s="311"/>
      <c r="K2851" s="311"/>
      <c r="L2851" s="306"/>
      <c r="M2851" s="161"/>
      <c r="N2851" s="161"/>
      <c r="O2851" s="155"/>
      <c r="P2851" s="155"/>
      <c r="Q2851" s="155"/>
      <c r="R2851" s="155"/>
      <c r="S2851" s="155"/>
      <c r="T2851" s="155"/>
      <c r="U2851" s="155"/>
      <c r="V2851" s="161"/>
      <c r="W2851" s="174"/>
      <c r="X2851" s="175"/>
      <c r="Y2851" s="511"/>
      <c r="Z2851" s="139"/>
    </row>
    <row r="2852" spans="1:26" ht="15" customHeight="1">
      <c r="A2852" s="160"/>
      <c r="B2852" s="160"/>
      <c r="C2852" s="158" t="s">
        <v>10129</v>
      </c>
      <c r="D2852" s="172" t="s">
        <v>2</v>
      </c>
      <c r="E2852" s="172" t="s">
        <v>12505</v>
      </c>
      <c r="F2852" s="172">
        <v>1</v>
      </c>
      <c r="G2852" s="172">
        <v>1</v>
      </c>
      <c r="H2852" s="140" t="s">
        <v>9692</v>
      </c>
      <c r="I2852" s="155" t="s">
        <v>12506</v>
      </c>
      <c r="J2852" s="311"/>
      <c r="K2852" s="311"/>
      <c r="L2852" s="306"/>
      <c r="M2852" s="161"/>
      <c r="N2852" s="161"/>
      <c r="O2852" s="155"/>
      <c r="P2852" s="155"/>
      <c r="Q2852" s="155"/>
      <c r="R2852" s="155"/>
      <c r="S2852" s="155"/>
      <c r="T2852" s="155"/>
      <c r="U2852" s="155"/>
      <c r="V2852" s="161"/>
      <c r="W2852" s="174"/>
      <c r="X2852" s="175"/>
      <c r="Y2852" s="511"/>
      <c r="Z2852" s="139"/>
    </row>
    <row r="2853" spans="1:26" ht="15" customHeight="1">
      <c r="A2853" s="160"/>
      <c r="B2853" s="160"/>
      <c r="C2853" s="158" t="s">
        <v>10129</v>
      </c>
      <c r="D2853" s="172" t="s">
        <v>2</v>
      </c>
      <c r="E2853" s="172" t="s">
        <v>12505</v>
      </c>
      <c r="F2853" s="172">
        <v>1</v>
      </c>
      <c r="G2853" s="172">
        <v>1</v>
      </c>
      <c r="H2853" s="140" t="s">
        <v>9693</v>
      </c>
      <c r="I2853" s="155" t="s">
        <v>12506</v>
      </c>
      <c r="J2853" s="311"/>
      <c r="K2853" s="311"/>
      <c r="L2853" s="306"/>
      <c r="M2853" s="161"/>
      <c r="N2853" s="161"/>
      <c r="O2853" s="155"/>
      <c r="P2853" s="155"/>
      <c r="Q2853" s="155"/>
      <c r="R2853" s="155"/>
      <c r="S2853" s="155"/>
      <c r="T2853" s="155"/>
      <c r="U2853" s="155"/>
      <c r="V2853" s="161"/>
      <c r="W2853" s="174"/>
      <c r="X2853" s="175"/>
      <c r="Y2853" s="511"/>
      <c r="Z2853" s="139"/>
    </row>
    <row r="2854" spans="1:26" ht="15" customHeight="1">
      <c r="A2854" s="160"/>
      <c r="B2854" s="160"/>
      <c r="C2854" s="158" t="s">
        <v>15129</v>
      </c>
      <c r="D2854" s="172" t="s">
        <v>2</v>
      </c>
      <c r="E2854" s="172" t="s">
        <v>12505</v>
      </c>
      <c r="F2854" s="172">
        <v>1</v>
      </c>
      <c r="G2854" s="172">
        <v>1</v>
      </c>
      <c r="H2854" s="140" t="s">
        <v>5069</v>
      </c>
      <c r="I2854" s="155" t="s">
        <v>12506</v>
      </c>
      <c r="J2854" s="311"/>
      <c r="K2854" s="311"/>
      <c r="L2854" s="306"/>
      <c r="M2854" s="161"/>
      <c r="N2854" s="161"/>
      <c r="O2854" s="155"/>
      <c r="P2854" s="155"/>
      <c r="Q2854" s="155"/>
      <c r="R2854" s="155"/>
      <c r="S2854" s="155"/>
      <c r="T2854" s="155"/>
      <c r="U2854" s="155"/>
      <c r="V2854" s="161"/>
      <c r="W2854" s="174"/>
      <c r="X2854" s="175"/>
      <c r="Y2854" s="511"/>
      <c r="Z2854" s="139"/>
    </row>
    <row r="2855" spans="1:26" ht="15" customHeight="1">
      <c r="A2855" s="160"/>
      <c r="B2855" s="160"/>
      <c r="C2855" s="158" t="s">
        <v>15129</v>
      </c>
      <c r="D2855" s="172" t="s">
        <v>2</v>
      </c>
      <c r="E2855" s="172" t="s">
        <v>12505</v>
      </c>
      <c r="F2855" s="172">
        <v>1</v>
      </c>
      <c r="G2855" s="172">
        <v>1</v>
      </c>
      <c r="H2855" s="140" t="s">
        <v>12507</v>
      </c>
      <c r="I2855" s="155" t="s">
        <v>12506</v>
      </c>
      <c r="J2855" s="311"/>
      <c r="K2855" s="311"/>
      <c r="L2855" s="306"/>
      <c r="M2855" s="161"/>
      <c r="N2855" s="161"/>
      <c r="O2855" s="155"/>
      <c r="P2855" s="155"/>
      <c r="Q2855" s="155"/>
      <c r="R2855" s="155"/>
      <c r="S2855" s="155"/>
      <c r="T2855" s="155"/>
      <c r="U2855" s="155"/>
      <c r="V2855" s="161"/>
      <c r="W2855" s="174"/>
      <c r="X2855" s="175"/>
      <c r="Y2855" s="511"/>
      <c r="Z2855" s="139"/>
    </row>
    <row r="2856" spans="1:26" ht="15" customHeight="1">
      <c r="A2856" s="160"/>
      <c r="B2856" s="160"/>
      <c r="C2856" s="158" t="s">
        <v>15129</v>
      </c>
      <c r="D2856" s="172" t="s">
        <v>2</v>
      </c>
      <c r="E2856" s="172" t="s">
        <v>12505</v>
      </c>
      <c r="F2856" s="172">
        <v>1</v>
      </c>
      <c r="G2856" s="172">
        <v>1</v>
      </c>
      <c r="H2856" s="140" t="s">
        <v>12508</v>
      </c>
      <c r="I2856" s="155" t="s">
        <v>12506</v>
      </c>
      <c r="J2856" s="311"/>
      <c r="K2856" s="311"/>
      <c r="L2856" s="306"/>
      <c r="M2856" s="161"/>
      <c r="N2856" s="161"/>
      <c r="O2856" s="155"/>
      <c r="P2856" s="155"/>
      <c r="Q2856" s="155"/>
      <c r="R2856" s="155"/>
      <c r="S2856" s="155"/>
      <c r="T2856" s="155"/>
      <c r="U2856" s="155"/>
      <c r="V2856" s="161"/>
      <c r="W2856" s="174"/>
      <c r="X2856" s="175"/>
      <c r="Y2856" s="511"/>
      <c r="Z2856" s="139"/>
    </row>
    <row r="2857" spans="1:26" ht="15" customHeight="1">
      <c r="A2857" s="160"/>
      <c r="B2857" s="160"/>
      <c r="C2857" s="158" t="s">
        <v>15129</v>
      </c>
      <c r="D2857" s="172" t="s">
        <v>2</v>
      </c>
      <c r="E2857" s="172" t="s">
        <v>12505</v>
      </c>
      <c r="F2857" s="172">
        <v>1</v>
      </c>
      <c r="G2857" s="172">
        <v>1</v>
      </c>
      <c r="H2857" s="140" t="s">
        <v>10777</v>
      </c>
      <c r="I2857" s="155" t="s">
        <v>12506</v>
      </c>
      <c r="J2857" s="311"/>
      <c r="K2857" s="311"/>
      <c r="L2857" s="306"/>
      <c r="M2857" s="161"/>
      <c r="N2857" s="161"/>
      <c r="O2857" s="155"/>
      <c r="P2857" s="155"/>
      <c r="Q2857" s="155"/>
      <c r="R2857" s="155"/>
      <c r="S2857" s="155"/>
      <c r="T2857" s="155"/>
      <c r="U2857" s="155"/>
      <c r="V2857" s="161"/>
      <c r="W2857" s="174"/>
      <c r="X2857" s="175"/>
      <c r="Y2857" s="511"/>
      <c r="Z2857" s="139"/>
    </row>
    <row r="2858" spans="1:26" ht="15" customHeight="1">
      <c r="A2858" s="160"/>
      <c r="B2858" s="160"/>
      <c r="C2858" s="158" t="s">
        <v>15129</v>
      </c>
      <c r="D2858" s="172" t="s">
        <v>2</v>
      </c>
      <c r="E2858" s="172" t="s">
        <v>12505</v>
      </c>
      <c r="F2858" s="172">
        <v>1</v>
      </c>
      <c r="G2858" s="172">
        <v>1</v>
      </c>
      <c r="H2858" s="140" t="s">
        <v>12509</v>
      </c>
      <c r="I2858" s="155" t="s">
        <v>12506</v>
      </c>
      <c r="J2858" s="311"/>
      <c r="K2858" s="311"/>
      <c r="L2858" s="306"/>
      <c r="M2858" s="161"/>
      <c r="N2858" s="161"/>
      <c r="O2858" s="155"/>
      <c r="P2858" s="155"/>
      <c r="Q2858" s="155"/>
      <c r="R2858" s="155"/>
      <c r="S2858" s="155"/>
      <c r="T2858" s="155"/>
      <c r="U2858" s="155"/>
      <c r="V2858" s="161"/>
      <c r="W2858" s="174"/>
      <c r="X2858" s="175"/>
      <c r="Y2858" s="511"/>
      <c r="Z2858" s="139"/>
    </row>
    <row r="2859" spans="1:26" ht="15" customHeight="1">
      <c r="A2859" s="160"/>
      <c r="B2859" s="160"/>
      <c r="C2859" s="158" t="s">
        <v>15129</v>
      </c>
      <c r="D2859" s="172" t="s">
        <v>2</v>
      </c>
      <c r="E2859" s="172" t="s">
        <v>12505</v>
      </c>
      <c r="F2859" s="172">
        <v>1</v>
      </c>
      <c r="G2859" s="172">
        <v>1</v>
      </c>
      <c r="H2859" s="140" t="s">
        <v>10769</v>
      </c>
      <c r="I2859" s="155" t="s">
        <v>12506</v>
      </c>
      <c r="J2859" s="311"/>
      <c r="K2859" s="311"/>
      <c r="L2859" s="306"/>
      <c r="M2859" s="161"/>
      <c r="N2859" s="161"/>
      <c r="O2859" s="155"/>
      <c r="P2859" s="155"/>
      <c r="Q2859" s="155"/>
      <c r="R2859" s="155"/>
      <c r="S2859" s="155"/>
      <c r="T2859" s="155"/>
      <c r="U2859" s="155"/>
      <c r="V2859" s="161"/>
      <c r="W2859" s="174"/>
      <c r="X2859" s="175"/>
      <c r="Y2859" s="511"/>
      <c r="Z2859" s="139"/>
    </row>
    <row r="2860" spans="1:26" ht="15" customHeight="1">
      <c r="A2860" s="160"/>
      <c r="B2860" s="160"/>
      <c r="C2860" s="158" t="s">
        <v>15129</v>
      </c>
      <c r="D2860" s="172" t="s">
        <v>2</v>
      </c>
      <c r="E2860" s="172" t="s">
        <v>12505</v>
      </c>
      <c r="F2860" s="172">
        <v>1</v>
      </c>
      <c r="G2860" s="172">
        <v>1</v>
      </c>
      <c r="H2860" s="140" t="s">
        <v>12510</v>
      </c>
      <c r="I2860" s="155" t="s">
        <v>12506</v>
      </c>
      <c r="J2860" s="311"/>
      <c r="K2860" s="311"/>
      <c r="L2860" s="306"/>
      <c r="M2860" s="161"/>
      <c r="N2860" s="161"/>
      <c r="O2860" s="155"/>
      <c r="P2860" s="155"/>
      <c r="Q2860" s="155"/>
      <c r="R2860" s="155"/>
      <c r="S2860" s="155"/>
      <c r="T2860" s="155"/>
      <c r="U2860" s="155"/>
      <c r="V2860" s="161"/>
      <c r="W2860" s="174"/>
      <c r="X2860" s="175"/>
      <c r="Y2860" s="511"/>
      <c r="Z2860" s="139"/>
    </row>
    <row r="2861" spans="1:26" ht="15" customHeight="1">
      <c r="A2861" s="160"/>
      <c r="B2861" s="160"/>
      <c r="C2861" s="158" t="s">
        <v>15129</v>
      </c>
      <c r="D2861" s="172" t="s">
        <v>2</v>
      </c>
      <c r="E2861" s="172" t="s">
        <v>12505</v>
      </c>
      <c r="F2861" s="172">
        <v>1</v>
      </c>
      <c r="G2861" s="172">
        <v>1</v>
      </c>
      <c r="H2861" s="140" t="s">
        <v>12511</v>
      </c>
      <c r="I2861" s="155" t="s">
        <v>12506</v>
      </c>
      <c r="J2861" s="311"/>
      <c r="K2861" s="311"/>
      <c r="L2861" s="306"/>
      <c r="M2861" s="161"/>
      <c r="N2861" s="161"/>
      <c r="O2861" s="155"/>
      <c r="P2861" s="155"/>
      <c r="Q2861" s="155"/>
      <c r="R2861" s="155"/>
      <c r="S2861" s="155"/>
      <c r="T2861" s="155"/>
      <c r="U2861" s="155"/>
      <c r="V2861" s="161"/>
      <c r="W2861" s="174"/>
      <c r="X2861" s="175"/>
      <c r="Y2861" s="511"/>
      <c r="Z2861" s="139"/>
    </row>
    <row r="2862" spans="1:26" ht="15" customHeight="1">
      <c r="A2862" s="160"/>
      <c r="B2862" s="160"/>
      <c r="C2862" s="158" t="s">
        <v>15129</v>
      </c>
      <c r="D2862" s="172" t="s">
        <v>2</v>
      </c>
      <c r="E2862" s="172" t="s">
        <v>12505</v>
      </c>
      <c r="F2862" s="172">
        <v>1</v>
      </c>
      <c r="G2862" s="172">
        <v>1</v>
      </c>
      <c r="H2862" s="140" t="s">
        <v>12512</v>
      </c>
      <c r="I2862" s="155" t="s">
        <v>12506</v>
      </c>
      <c r="J2862" s="311"/>
      <c r="K2862" s="311"/>
      <c r="L2862" s="306"/>
      <c r="M2862" s="161"/>
      <c r="N2862" s="161"/>
      <c r="O2862" s="155"/>
      <c r="P2862" s="155"/>
      <c r="Q2862" s="155"/>
      <c r="R2862" s="155"/>
      <c r="S2862" s="155"/>
      <c r="T2862" s="155"/>
      <c r="U2862" s="155"/>
      <c r="V2862" s="161"/>
      <c r="W2862" s="174"/>
      <c r="X2862" s="175"/>
      <c r="Y2862" s="511"/>
      <c r="Z2862" s="139"/>
    </row>
    <row r="2863" spans="1:26" ht="15" customHeight="1">
      <c r="A2863" s="160"/>
      <c r="B2863" s="160"/>
      <c r="C2863" s="158" t="s">
        <v>15129</v>
      </c>
      <c r="D2863" s="172" t="s">
        <v>2</v>
      </c>
      <c r="E2863" s="172" t="s">
        <v>12505</v>
      </c>
      <c r="F2863" s="172">
        <v>1</v>
      </c>
      <c r="G2863" s="172">
        <v>1</v>
      </c>
      <c r="H2863" s="140" t="s">
        <v>12513</v>
      </c>
      <c r="I2863" s="155" t="s">
        <v>12506</v>
      </c>
      <c r="J2863" s="311"/>
      <c r="K2863" s="311"/>
      <c r="L2863" s="306"/>
      <c r="M2863" s="161"/>
      <c r="N2863" s="161"/>
      <c r="O2863" s="155"/>
      <c r="P2863" s="155"/>
      <c r="Q2863" s="155"/>
      <c r="R2863" s="155"/>
      <c r="S2863" s="155"/>
      <c r="T2863" s="155"/>
      <c r="U2863" s="155"/>
      <c r="V2863" s="161"/>
      <c r="W2863" s="174"/>
      <c r="X2863" s="175"/>
      <c r="Y2863" s="511"/>
      <c r="Z2863" s="139"/>
    </row>
    <row r="2864" spans="1:26" ht="15" customHeight="1">
      <c r="A2864" s="160"/>
      <c r="B2864" s="160"/>
      <c r="C2864" s="158" t="s">
        <v>15129</v>
      </c>
      <c r="D2864" s="172" t="s">
        <v>2</v>
      </c>
      <c r="E2864" s="172" t="s">
        <v>12505</v>
      </c>
      <c r="F2864" s="172">
        <v>1</v>
      </c>
      <c r="G2864" s="172">
        <v>1</v>
      </c>
      <c r="H2864" s="140" t="s">
        <v>3610</v>
      </c>
      <c r="I2864" s="155" t="s">
        <v>12506</v>
      </c>
      <c r="J2864" s="311"/>
      <c r="K2864" s="311"/>
      <c r="L2864" s="306"/>
      <c r="M2864" s="161"/>
      <c r="N2864" s="161"/>
      <c r="O2864" s="155"/>
      <c r="P2864" s="155"/>
      <c r="Q2864" s="155"/>
      <c r="R2864" s="155"/>
      <c r="S2864" s="155"/>
      <c r="T2864" s="155"/>
      <c r="U2864" s="155"/>
      <c r="V2864" s="161"/>
      <c r="W2864" s="174"/>
      <c r="X2864" s="175"/>
      <c r="Y2864" s="511"/>
      <c r="Z2864" s="139"/>
    </row>
    <row r="2865" spans="1:26" ht="15" customHeight="1">
      <c r="A2865" s="160"/>
      <c r="B2865" s="160"/>
      <c r="C2865" s="158" t="s">
        <v>15129</v>
      </c>
      <c r="D2865" s="172" t="s">
        <v>2</v>
      </c>
      <c r="E2865" s="172" t="s">
        <v>12505</v>
      </c>
      <c r="F2865" s="172">
        <v>1</v>
      </c>
      <c r="G2865" s="172">
        <v>1</v>
      </c>
      <c r="H2865" s="140" t="s">
        <v>12514</v>
      </c>
      <c r="I2865" s="155" t="s">
        <v>12506</v>
      </c>
      <c r="J2865" s="311"/>
      <c r="K2865" s="311"/>
      <c r="L2865" s="306"/>
      <c r="M2865" s="161"/>
      <c r="N2865" s="161"/>
      <c r="O2865" s="155"/>
      <c r="P2865" s="155"/>
      <c r="Q2865" s="155"/>
      <c r="R2865" s="155"/>
      <c r="S2865" s="155"/>
      <c r="T2865" s="155"/>
      <c r="U2865" s="155"/>
      <c r="V2865" s="161"/>
      <c r="W2865" s="174"/>
      <c r="X2865" s="175"/>
      <c r="Y2865" s="511"/>
      <c r="Z2865" s="139"/>
    </row>
    <row r="2866" spans="1:26" ht="15" customHeight="1">
      <c r="A2866" s="160"/>
      <c r="B2866" s="160"/>
      <c r="C2866" s="158" t="s">
        <v>15129</v>
      </c>
      <c r="D2866" s="172" t="s">
        <v>2</v>
      </c>
      <c r="E2866" s="172" t="s">
        <v>12505</v>
      </c>
      <c r="F2866" s="172">
        <v>1</v>
      </c>
      <c r="G2866" s="172">
        <v>1</v>
      </c>
      <c r="H2866" s="140" t="s">
        <v>3150</v>
      </c>
      <c r="I2866" s="155" t="s">
        <v>12506</v>
      </c>
      <c r="J2866" s="311"/>
      <c r="K2866" s="311"/>
      <c r="L2866" s="306"/>
      <c r="M2866" s="161"/>
      <c r="N2866" s="161"/>
      <c r="O2866" s="155"/>
      <c r="P2866" s="155"/>
      <c r="Q2866" s="155"/>
      <c r="R2866" s="155"/>
      <c r="S2866" s="155"/>
      <c r="T2866" s="155"/>
      <c r="U2866" s="155"/>
      <c r="V2866" s="161"/>
      <c r="W2866" s="174"/>
      <c r="X2866" s="175"/>
      <c r="Y2866" s="511"/>
      <c r="Z2866" s="139"/>
    </row>
    <row r="2867" spans="1:26" ht="15" customHeight="1">
      <c r="A2867" s="160"/>
      <c r="B2867" s="160"/>
      <c r="C2867" s="158" t="s">
        <v>15129</v>
      </c>
      <c r="D2867" s="172" t="s">
        <v>2</v>
      </c>
      <c r="E2867" s="172" t="s">
        <v>12505</v>
      </c>
      <c r="F2867" s="172">
        <v>1</v>
      </c>
      <c r="G2867" s="172">
        <v>1</v>
      </c>
      <c r="H2867" s="140" t="s">
        <v>10779</v>
      </c>
      <c r="I2867" s="155" t="s">
        <v>12506</v>
      </c>
      <c r="J2867" s="311"/>
      <c r="K2867" s="311"/>
      <c r="L2867" s="306"/>
      <c r="M2867" s="161"/>
      <c r="N2867" s="161"/>
      <c r="O2867" s="155"/>
      <c r="P2867" s="155"/>
      <c r="Q2867" s="155"/>
      <c r="R2867" s="155"/>
      <c r="S2867" s="155"/>
      <c r="T2867" s="155"/>
      <c r="U2867" s="155"/>
      <c r="V2867" s="161"/>
      <c r="W2867" s="174"/>
      <c r="X2867" s="175"/>
      <c r="Y2867" s="511"/>
      <c r="Z2867" s="139"/>
    </row>
    <row r="2868" spans="1:26" ht="15" customHeight="1">
      <c r="A2868" s="160"/>
      <c r="B2868" s="160"/>
      <c r="C2868" s="158" t="s">
        <v>15129</v>
      </c>
      <c r="D2868" s="172" t="s">
        <v>2</v>
      </c>
      <c r="E2868" s="172" t="s">
        <v>12505</v>
      </c>
      <c r="F2868" s="172">
        <v>1</v>
      </c>
      <c r="G2868" s="172">
        <v>1</v>
      </c>
      <c r="H2868" s="140" t="s">
        <v>12515</v>
      </c>
      <c r="I2868" s="155" t="s">
        <v>12506</v>
      </c>
      <c r="J2868" s="311"/>
      <c r="K2868" s="311"/>
      <c r="L2868" s="306"/>
      <c r="M2868" s="161"/>
      <c r="N2868" s="161"/>
      <c r="O2868" s="155"/>
      <c r="P2868" s="155"/>
      <c r="Q2868" s="155"/>
      <c r="R2868" s="155"/>
      <c r="S2868" s="155"/>
      <c r="T2868" s="155"/>
      <c r="U2868" s="155"/>
      <c r="V2868" s="161"/>
      <c r="W2868" s="174"/>
      <c r="X2868" s="175"/>
      <c r="Y2868" s="511"/>
      <c r="Z2868" s="139"/>
    </row>
    <row r="2869" spans="1:26" ht="15" customHeight="1">
      <c r="A2869" s="160"/>
      <c r="B2869" s="160"/>
      <c r="C2869" s="158" t="s">
        <v>15129</v>
      </c>
      <c r="D2869" s="172" t="s">
        <v>2</v>
      </c>
      <c r="E2869" s="172" t="s">
        <v>12505</v>
      </c>
      <c r="F2869" s="172">
        <v>1</v>
      </c>
      <c r="G2869" s="172">
        <v>1</v>
      </c>
      <c r="H2869" s="140" t="s">
        <v>10811</v>
      </c>
      <c r="I2869" s="155" t="s">
        <v>12506</v>
      </c>
      <c r="J2869" s="311"/>
      <c r="K2869" s="311"/>
      <c r="L2869" s="306"/>
      <c r="M2869" s="161"/>
      <c r="N2869" s="161"/>
      <c r="O2869" s="155"/>
      <c r="P2869" s="155"/>
      <c r="Q2869" s="155"/>
      <c r="R2869" s="155"/>
      <c r="S2869" s="155"/>
      <c r="T2869" s="155"/>
      <c r="U2869" s="155"/>
      <c r="V2869" s="161"/>
      <c r="W2869" s="174"/>
      <c r="X2869" s="175"/>
      <c r="Y2869" s="511"/>
      <c r="Z2869" s="139"/>
    </row>
    <row r="2870" spans="1:26" ht="15" customHeight="1">
      <c r="A2870" s="160"/>
      <c r="B2870" s="160"/>
      <c r="C2870" s="158" t="s">
        <v>15129</v>
      </c>
      <c r="D2870" s="172" t="s">
        <v>2</v>
      </c>
      <c r="E2870" s="172" t="s">
        <v>12505</v>
      </c>
      <c r="F2870" s="172">
        <v>1</v>
      </c>
      <c r="G2870" s="172">
        <v>1</v>
      </c>
      <c r="H2870" s="140" t="s">
        <v>12516</v>
      </c>
      <c r="I2870" s="155" t="s">
        <v>12506</v>
      </c>
      <c r="J2870" s="311"/>
      <c r="K2870" s="311"/>
      <c r="L2870" s="306"/>
      <c r="M2870" s="161"/>
      <c r="N2870" s="161"/>
      <c r="O2870" s="155"/>
      <c r="P2870" s="155"/>
      <c r="Q2870" s="155"/>
      <c r="R2870" s="155"/>
      <c r="S2870" s="155"/>
      <c r="T2870" s="155"/>
      <c r="U2870" s="155"/>
      <c r="V2870" s="161"/>
      <c r="W2870" s="174"/>
      <c r="X2870" s="175"/>
      <c r="Y2870" s="511"/>
      <c r="Z2870" s="139"/>
    </row>
    <row r="2871" spans="1:26" ht="15" customHeight="1">
      <c r="A2871" s="160"/>
      <c r="B2871" s="160"/>
      <c r="C2871" s="158" t="s">
        <v>15129</v>
      </c>
      <c r="D2871" s="172" t="s">
        <v>2</v>
      </c>
      <c r="E2871" s="172" t="s">
        <v>12505</v>
      </c>
      <c r="F2871" s="172">
        <v>1</v>
      </c>
      <c r="G2871" s="172">
        <v>1</v>
      </c>
      <c r="H2871" s="140" t="s">
        <v>12517</v>
      </c>
      <c r="I2871" s="155" t="s">
        <v>12506</v>
      </c>
      <c r="J2871" s="311"/>
      <c r="K2871" s="311"/>
      <c r="L2871" s="306"/>
      <c r="M2871" s="161"/>
      <c r="N2871" s="161"/>
      <c r="O2871" s="155"/>
      <c r="P2871" s="155"/>
      <c r="Q2871" s="155"/>
      <c r="R2871" s="155"/>
      <c r="S2871" s="155"/>
      <c r="T2871" s="155"/>
      <c r="U2871" s="155"/>
      <c r="V2871" s="161"/>
      <c r="W2871" s="174"/>
      <c r="X2871" s="175"/>
      <c r="Y2871" s="511"/>
      <c r="Z2871" s="139"/>
    </row>
    <row r="2872" spans="1:26" ht="15" customHeight="1">
      <c r="A2872" s="160"/>
      <c r="B2872" s="160"/>
      <c r="C2872" s="158" t="s">
        <v>15129</v>
      </c>
      <c r="D2872" s="172" t="s">
        <v>2</v>
      </c>
      <c r="E2872" s="172" t="s">
        <v>12505</v>
      </c>
      <c r="F2872" s="172">
        <v>1</v>
      </c>
      <c r="G2872" s="172">
        <v>1</v>
      </c>
      <c r="H2872" s="140" t="s">
        <v>12518</v>
      </c>
      <c r="I2872" s="155" t="s">
        <v>12506</v>
      </c>
      <c r="J2872" s="311"/>
      <c r="K2872" s="311"/>
      <c r="L2872" s="306"/>
      <c r="M2872" s="161"/>
      <c r="N2872" s="161"/>
      <c r="O2872" s="155"/>
      <c r="P2872" s="155"/>
      <c r="Q2872" s="155"/>
      <c r="R2872" s="155"/>
      <c r="S2872" s="155"/>
      <c r="T2872" s="155"/>
      <c r="U2872" s="155"/>
      <c r="V2872" s="161"/>
      <c r="W2872" s="174"/>
      <c r="X2872" s="175"/>
      <c r="Y2872" s="511"/>
      <c r="Z2872" s="139"/>
    </row>
    <row r="2873" spans="1:26" ht="15" customHeight="1">
      <c r="A2873" s="160"/>
      <c r="B2873" s="160"/>
      <c r="C2873" s="158" t="s">
        <v>15129</v>
      </c>
      <c r="D2873" s="172" t="s">
        <v>2</v>
      </c>
      <c r="E2873" s="172" t="s">
        <v>12505</v>
      </c>
      <c r="F2873" s="172">
        <v>1</v>
      </c>
      <c r="G2873" s="172">
        <v>1</v>
      </c>
      <c r="H2873" s="140" t="s">
        <v>10774</v>
      </c>
      <c r="I2873" s="155" t="s">
        <v>12506</v>
      </c>
      <c r="J2873" s="311"/>
      <c r="K2873" s="311"/>
      <c r="L2873" s="306"/>
      <c r="M2873" s="161"/>
      <c r="N2873" s="161"/>
      <c r="O2873" s="155"/>
      <c r="P2873" s="155"/>
      <c r="Q2873" s="155"/>
      <c r="R2873" s="155"/>
      <c r="S2873" s="155"/>
      <c r="T2873" s="155"/>
      <c r="U2873" s="155"/>
      <c r="V2873" s="161"/>
      <c r="W2873" s="174"/>
      <c r="X2873" s="175"/>
      <c r="Y2873" s="511"/>
      <c r="Z2873" s="139"/>
    </row>
    <row r="2874" spans="1:26" ht="15" customHeight="1">
      <c r="A2874" s="160"/>
      <c r="B2874" s="160"/>
      <c r="C2874" s="158" t="s">
        <v>15129</v>
      </c>
      <c r="D2874" s="172" t="s">
        <v>2</v>
      </c>
      <c r="E2874" s="172" t="s">
        <v>12505</v>
      </c>
      <c r="F2874" s="172">
        <v>1</v>
      </c>
      <c r="G2874" s="172">
        <v>1</v>
      </c>
      <c r="H2874" s="140" t="s">
        <v>12519</v>
      </c>
      <c r="I2874" s="155" t="s">
        <v>12506</v>
      </c>
      <c r="J2874" s="311"/>
      <c r="K2874" s="311"/>
      <c r="L2874" s="306"/>
      <c r="M2874" s="161"/>
      <c r="N2874" s="161"/>
      <c r="O2874" s="155"/>
      <c r="P2874" s="155"/>
      <c r="Q2874" s="155"/>
      <c r="R2874" s="155"/>
      <c r="S2874" s="155"/>
      <c r="T2874" s="155"/>
      <c r="U2874" s="155"/>
      <c r="V2874" s="161"/>
      <c r="W2874" s="174"/>
      <c r="X2874" s="175"/>
      <c r="Y2874" s="511"/>
      <c r="Z2874" s="139"/>
    </row>
    <row r="2875" spans="1:26" ht="15" customHeight="1">
      <c r="A2875" s="160"/>
      <c r="B2875" s="160"/>
      <c r="C2875" s="158" t="s">
        <v>15129</v>
      </c>
      <c r="D2875" s="172" t="s">
        <v>2</v>
      </c>
      <c r="E2875" s="172" t="s">
        <v>12505</v>
      </c>
      <c r="F2875" s="172">
        <v>1</v>
      </c>
      <c r="G2875" s="172">
        <v>1</v>
      </c>
      <c r="H2875" s="140" t="s">
        <v>3057</v>
      </c>
      <c r="I2875" s="155" t="s">
        <v>12506</v>
      </c>
      <c r="J2875" s="311"/>
      <c r="K2875" s="311"/>
      <c r="L2875" s="306"/>
      <c r="M2875" s="161"/>
      <c r="N2875" s="161"/>
      <c r="O2875" s="155"/>
      <c r="P2875" s="155"/>
      <c r="Q2875" s="155"/>
      <c r="R2875" s="155"/>
      <c r="S2875" s="155"/>
      <c r="T2875" s="155"/>
      <c r="U2875" s="155"/>
      <c r="V2875" s="161"/>
      <c r="W2875" s="174"/>
      <c r="X2875" s="175"/>
      <c r="Y2875" s="511"/>
      <c r="Z2875" s="139"/>
    </row>
    <row r="2876" spans="1:26" ht="15" customHeight="1">
      <c r="A2876" s="160"/>
      <c r="B2876" s="160"/>
      <c r="C2876" s="158" t="s">
        <v>15129</v>
      </c>
      <c r="D2876" s="172" t="s">
        <v>2</v>
      </c>
      <c r="E2876" s="172" t="s">
        <v>12505</v>
      </c>
      <c r="F2876" s="172">
        <v>1</v>
      </c>
      <c r="G2876" s="172">
        <v>1</v>
      </c>
      <c r="H2876" s="140" t="s">
        <v>12520</v>
      </c>
      <c r="I2876" s="155" t="s">
        <v>12506</v>
      </c>
      <c r="J2876" s="311"/>
      <c r="K2876" s="311"/>
      <c r="L2876" s="306"/>
      <c r="M2876" s="161"/>
      <c r="N2876" s="161"/>
      <c r="O2876" s="155"/>
      <c r="P2876" s="155"/>
      <c r="Q2876" s="155"/>
      <c r="R2876" s="155"/>
      <c r="S2876" s="155"/>
      <c r="T2876" s="155"/>
      <c r="U2876" s="155"/>
      <c r="V2876" s="161"/>
      <c r="W2876" s="174"/>
      <c r="X2876" s="175"/>
      <c r="Y2876" s="511"/>
      <c r="Z2876" s="139"/>
    </row>
    <row r="2877" spans="1:26" ht="15" customHeight="1">
      <c r="A2877" s="160"/>
      <c r="B2877" s="160"/>
      <c r="C2877" s="158" t="s">
        <v>15129</v>
      </c>
      <c r="D2877" s="172" t="s">
        <v>2</v>
      </c>
      <c r="E2877" s="172" t="s">
        <v>12505</v>
      </c>
      <c r="F2877" s="172">
        <v>1</v>
      </c>
      <c r="G2877" s="172">
        <v>1</v>
      </c>
      <c r="H2877" s="140" t="s">
        <v>12521</v>
      </c>
      <c r="I2877" s="155" t="s">
        <v>12506</v>
      </c>
      <c r="J2877" s="311"/>
      <c r="K2877" s="311"/>
      <c r="L2877" s="306"/>
      <c r="M2877" s="161"/>
      <c r="N2877" s="161"/>
      <c r="O2877" s="155"/>
      <c r="P2877" s="155"/>
      <c r="Q2877" s="155"/>
      <c r="R2877" s="155"/>
      <c r="S2877" s="155"/>
      <c r="T2877" s="155"/>
      <c r="U2877" s="155"/>
      <c r="V2877" s="161"/>
      <c r="W2877" s="174"/>
      <c r="X2877" s="175"/>
      <c r="Y2877" s="511"/>
      <c r="Z2877" s="139"/>
    </row>
    <row r="2878" spans="1:26" ht="15" customHeight="1">
      <c r="A2878" s="160"/>
      <c r="B2878" s="160"/>
      <c r="C2878" s="158" t="s">
        <v>15129</v>
      </c>
      <c r="D2878" s="172" t="s">
        <v>2</v>
      </c>
      <c r="E2878" s="172" t="s">
        <v>12505</v>
      </c>
      <c r="F2878" s="172">
        <v>1</v>
      </c>
      <c r="G2878" s="172">
        <v>1</v>
      </c>
      <c r="H2878" s="140" t="s">
        <v>12522</v>
      </c>
      <c r="I2878" s="155" t="s">
        <v>12506</v>
      </c>
      <c r="J2878" s="311"/>
      <c r="K2878" s="311"/>
      <c r="L2878" s="306"/>
      <c r="M2878" s="161"/>
      <c r="N2878" s="161"/>
      <c r="O2878" s="155"/>
      <c r="P2878" s="155"/>
      <c r="Q2878" s="155"/>
      <c r="R2878" s="155"/>
      <c r="S2878" s="155"/>
      <c r="T2878" s="155"/>
      <c r="U2878" s="155"/>
      <c r="V2878" s="161"/>
      <c r="W2878" s="174"/>
      <c r="X2878" s="175"/>
      <c r="Y2878" s="511"/>
      <c r="Z2878" s="139"/>
    </row>
    <row r="2879" spans="1:26" ht="15" customHeight="1">
      <c r="A2879" s="160"/>
      <c r="B2879" s="160"/>
      <c r="C2879" s="158" t="s">
        <v>15129</v>
      </c>
      <c r="D2879" s="172" t="s">
        <v>2</v>
      </c>
      <c r="E2879" s="172" t="s">
        <v>12505</v>
      </c>
      <c r="F2879" s="172">
        <v>1</v>
      </c>
      <c r="G2879" s="172">
        <v>1</v>
      </c>
      <c r="H2879" s="140" t="s">
        <v>12523</v>
      </c>
      <c r="I2879" s="155" t="s">
        <v>12506</v>
      </c>
      <c r="J2879" s="311"/>
      <c r="K2879" s="311"/>
      <c r="L2879" s="306"/>
      <c r="M2879" s="161"/>
      <c r="N2879" s="161"/>
      <c r="O2879" s="155"/>
      <c r="P2879" s="155"/>
      <c r="Q2879" s="155"/>
      <c r="R2879" s="155"/>
      <c r="S2879" s="155"/>
      <c r="T2879" s="155"/>
      <c r="U2879" s="155"/>
      <c r="V2879" s="161"/>
      <c r="W2879" s="174"/>
      <c r="X2879" s="175"/>
      <c r="Y2879" s="511"/>
      <c r="Z2879" s="139"/>
    </row>
    <row r="2880" spans="1:26" ht="15" customHeight="1">
      <c r="A2880" s="160"/>
      <c r="B2880" s="160"/>
      <c r="C2880" s="158" t="s">
        <v>15129</v>
      </c>
      <c r="D2880" s="172" t="s">
        <v>2</v>
      </c>
      <c r="E2880" s="172" t="s">
        <v>12505</v>
      </c>
      <c r="F2880" s="172">
        <v>1</v>
      </c>
      <c r="G2880" s="172">
        <v>1</v>
      </c>
      <c r="H2880" s="140" t="s">
        <v>12524</v>
      </c>
      <c r="I2880" s="155" t="s">
        <v>12506</v>
      </c>
      <c r="J2880" s="311"/>
      <c r="K2880" s="311"/>
      <c r="L2880" s="306"/>
      <c r="M2880" s="161"/>
      <c r="N2880" s="161"/>
      <c r="O2880" s="155"/>
      <c r="P2880" s="155"/>
      <c r="Q2880" s="155"/>
      <c r="R2880" s="155"/>
      <c r="S2880" s="155"/>
      <c r="T2880" s="155"/>
      <c r="U2880" s="155"/>
      <c r="V2880" s="161"/>
      <c r="W2880" s="174"/>
      <c r="X2880" s="175"/>
      <c r="Y2880" s="511"/>
      <c r="Z2880" s="139"/>
    </row>
    <row r="2881" spans="1:26" ht="15" customHeight="1">
      <c r="A2881" s="160"/>
      <c r="B2881" s="160"/>
      <c r="C2881" s="158" t="s">
        <v>15129</v>
      </c>
      <c r="D2881" s="172" t="s">
        <v>2</v>
      </c>
      <c r="E2881" s="172" t="s">
        <v>12505</v>
      </c>
      <c r="F2881" s="172">
        <v>1</v>
      </c>
      <c r="G2881" s="172">
        <v>1</v>
      </c>
      <c r="H2881" s="140" t="s">
        <v>12525</v>
      </c>
      <c r="I2881" s="155" t="s">
        <v>12506</v>
      </c>
      <c r="J2881" s="311"/>
      <c r="K2881" s="311"/>
      <c r="L2881" s="306"/>
      <c r="M2881" s="161"/>
      <c r="N2881" s="161"/>
      <c r="O2881" s="155"/>
      <c r="P2881" s="155"/>
      <c r="Q2881" s="155"/>
      <c r="R2881" s="155"/>
      <c r="S2881" s="155"/>
      <c r="T2881" s="155"/>
      <c r="U2881" s="155"/>
      <c r="V2881" s="161"/>
      <c r="W2881" s="174"/>
      <c r="X2881" s="175"/>
      <c r="Y2881" s="511"/>
      <c r="Z2881" s="139"/>
    </row>
    <row r="2882" spans="1:26" ht="15" customHeight="1">
      <c r="A2882" s="160"/>
      <c r="B2882" s="160"/>
      <c r="C2882" s="158" t="s">
        <v>15129</v>
      </c>
      <c r="D2882" s="172" t="s">
        <v>2</v>
      </c>
      <c r="E2882" s="172" t="s">
        <v>12505</v>
      </c>
      <c r="F2882" s="172">
        <v>1</v>
      </c>
      <c r="G2882" s="172">
        <v>1</v>
      </c>
      <c r="H2882" s="140" t="s">
        <v>12526</v>
      </c>
      <c r="I2882" s="155" t="s">
        <v>12506</v>
      </c>
      <c r="J2882" s="311"/>
      <c r="K2882" s="311"/>
      <c r="L2882" s="306"/>
      <c r="M2882" s="161"/>
      <c r="N2882" s="161"/>
      <c r="O2882" s="155"/>
      <c r="P2882" s="155"/>
      <c r="Q2882" s="155"/>
      <c r="R2882" s="155"/>
      <c r="S2882" s="155"/>
      <c r="T2882" s="155"/>
      <c r="U2882" s="155"/>
      <c r="V2882" s="161"/>
      <c r="W2882" s="174"/>
      <c r="X2882" s="175"/>
      <c r="Y2882" s="511"/>
      <c r="Z2882" s="139"/>
    </row>
    <row r="2883" spans="1:26" ht="15" customHeight="1">
      <c r="A2883" s="160"/>
      <c r="B2883" s="160"/>
      <c r="C2883" s="158" t="s">
        <v>15129</v>
      </c>
      <c r="D2883" s="172" t="s">
        <v>2</v>
      </c>
      <c r="E2883" s="172" t="s">
        <v>12505</v>
      </c>
      <c r="F2883" s="172">
        <v>1</v>
      </c>
      <c r="G2883" s="172">
        <v>1</v>
      </c>
      <c r="H2883" s="140" t="s">
        <v>3211</v>
      </c>
      <c r="I2883" s="155" t="s">
        <v>12506</v>
      </c>
      <c r="J2883" s="311"/>
      <c r="K2883" s="311"/>
      <c r="L2883" s="306"/>
      <c r="M2883" s="161"/>
      <c r="N2883" s="161"/>
      <c r="O2883" s="155"/>
      <c r="P2883" s="155"/>
      <c r="Q2883" s="155"/>
      <c r="R2883" s="155"/>
      <c r="S2883" s="155"/>
      <c r="T2883" s="155"/>
      <c r="U2883" s="155"/>
      <c r="V2883" s="161"/>
      <c r="W2883" s="174"/>
      <c r="X2883" s="175"/>
      <c r="Y2883" s="511"/>
      <c r="Z2883" s="139"/>
    </row>
    <row r="2884" spans="1:26" ht="15" customHeight="1">
      <c r="A2884" s="160"/>
      <c r="B2884" s="160"/>
      <c r="C2884" s="158" t="s">
        <v>15129</v>
      </c>
      <c r="D2884" s="172" t="s">
        <v>2</v>
      </c>
      <c r="E2884" s="172" t="s">
        <v>12505</v>
      </c>
      <c r="F2884" s="172">
        <v>1</v>
      </c>
      <c r="G2884" s="172">
        <v>1</v>
      </c>
      <c r="H2884" s="140" t="s">
        <v>12527</v>
      </c>
      <c r="I2884" s="155" t="s">
        <v>12506</v>
      </c>
      <c r="J2884" s="311"/>
      <c r="K2884" s="311"/>
      <c r="L2884" s="306"/>
      <c r="M2884" s="161"/>
      <c r="N2884" s="161"/>
      <c r="O2884" s="155"/>
      <c r="P2884" s="155"/>
      <c r="Q2884" s="155"/>
      <c r="R2884" s="155"/>
      <c r="S2884" s="155"/>
      <c r="T2884" s="155"/>
      <c r="U2884" s="155"/>
      <c r="V2884" s="161"/>
      <c r="W2884" s="174"/>
      <c r="X2884" s="175"/>
      <c r="Y2884" s="511"/>
      <c r="Z2884" s="139"/>
    </row>
    <row r="2885" spans="1:26" ht="15" customHeight="1">
      <c r="A2885" s="160"/>
      <c r="B2885" s="160"/>
      <c r="C2885" s="158" t="s">
        <v>15129</v>
      </c>
      <c r="D2885" s="172" t="s">
        <v>2</v>
      </c>
      <c r="E2885" s="172" t="s">
        <v>12505</v>
      </c>
      <c r="F2885" s="172">
        <v>1</v>
      </c>
      <c r="G2885" s="172">
        <v>1</v>
      </c>
      <c r="H2885" s="140" t="s">
        <v>12528</v>
      </c>
      <c r="I2885" s="155" t="s">
        <v>12506</v>
      </c>
      <c r="J2885" s="311"/>
      <c r="K2885" s="311"/>
      <c r="L2885" s="306"/>
      <c r="M2885" s="161"/>
      <c r="N2885" s="161"/>
      <c r="O2885" s="155"/>
      <c r="P2885" s="155"/>
      <c r="Q2885" s="155"/>
      <c r="R2885" s="155"/>
      <c r="S2885" s="155"/>
      <c r="T2885" s="155"/>
      <c r="U2885" s="155"/>
      <c r="V2885" s="161"/>
      <c r="W2885" s="174"/>
      <c r="X2885" s="175"/>
      <c r="Y2885" s="511"/>
      <c r="Z2885" s="139"/>
    </row>
    <row r="2886" spans="1:26" ht="15" customHeight="1">
      <c r="A2886" s="160"/>
      <c r="B2886" s="160"/>
      <c r="C2886" s="158" t="s">
        <v>15129</v>
      </c>
      <c r="D2886" s="172" t="s">
        <v>2</v>
      </c>
      <c r="E2886" s="172" t="s">
        <v>12505</v>
      </c>
      <c r="F2886" s="172">
        <v>1</v>
      </c>
      <c r="G2886" s="172">
        <v>1</v>
      </c>
      <c r="H2886" s="140" t="s">
        <v>10772</v>
      </c>
      <c r="I2886" s="155" t="s">
        <v>12506</v>
      </c>
      <c r="J2886" s="311"/>
      <c r="K2886" s="311"/>
      <c r="L2886" s="306"/>
      <c r="M2886" s="161"/>
      <c r="N2886" s="161"/>
      <c r="O2886" s="155"/>
      <c r="P2886" s="155"/>
      <c r="Q2886" s="155"/>
      <c r="R2886" s="155"/>
      <c r="S2886" s="155"/>
      <c r="T2886" s="155"/>
      <c r="U2886" s="155"/>
      <c r="V2886" s="161"/>
      <c r="W2886" s="174"/>
      <c r="X2886" s="175"/>
      <c r="Y2886" s="511"/>
      <c r="Z2886" s="139"/>
    </row>
    <row r="2887" spans="1:26" ht="15" customHeight="1">
      <c r="A2887" s="160"/>
      <c r="B2887" s="160"/>
      <c r="C2887" s="158" t="s">
        <v>15129</v>
      </c>
      <c r="D2887" s="172" t="s">
        <v>2</v>
      </c>
      <c r="E2887" s="172" t="s">
        <v>12505</v>
      </c>
      <c r="F2887" s="172">
        <v>1</v>
      </c>
      <c r="G2887" s="172">
        <v>1</v>
      </c>
      <c r="H2887" s="140" t="s">
        <v>10771</v>
      </c>
      <c r="I2887" s="155" t="s">
        <v>12506</v>
      </c>
      <c r="J2887" s="311"/>
      <c r="K2887" s="311"/>
      <c r="L2887" s="306"/>
      <c r="M2887" s="161"/>
      <c r="N2887" s="161"/>
      <c r="O2887" s="155"/>
      <c r="P2887" s="155"/>
      <c r="Q2887" s="155"/>
      <c r="R2887" s="155"/>
      <c r="S2887" s="155"/>
      <c r="T2887" s="155"/>
      <c r="U2887" s="155"/>
      <c r="V2887" s="161"/>
      <c r="W2887" s="174"/>
      <c r="X2887" s="175"/>
      <c r="Y2887" s="511"/>
      <c r="Z2887" s="139"/>
    </row>
    <row r="2888" spans="1:26" ht="15" customHeight="1">
      <c r="A2888" s="160"/>
      <c r="B2888" s="160"/>
      <c r="C2888" s="158" t="s">
        <v>15129</v>
      </c>
      <c r="D2888" s="172" t="s">
        <v>2</v>
      </c>
      <c r="E2888" s="172" t="s">
        <v>12505</v>
      </c>
      <c r="F2888" s="172">
        <v>1</v>
      </c>
      <c r="G2888" s="172">
        <v>1</v>
      </c>
      <c r="H2888" s="140" t="s">
        <v>12529</v>
      </c>
      <c r="I2888" s="155" t="s">
        <v>12506</v>
      </c>
      <c r="J2888" s="311"/>
      <c r="K2888" s="311"/>
      <c r="L2888" s="306"/>
      <c r="M2888" s="161"/>
      <c r="N2888" s="161"/>
      <c r="O2888" s="155"/>
      <c r="P2888" s="155"/>
      <c r="Q2888" s="155"/>
      <c r="R2888" s="155"/>
      <c r="S2888" s="155"/>
      <c r="T2888" s="155"/>
      <c r="U2888" s="155"/>
      <c r="V2888" s="161"/>
      <c r="W2888" s="174"/>
      <c r="X2888" s="175"/>
      <c r="Y2888" s="511"/>
      <c r="Z2888" s="139"/>
    </row>
    <row r="2889" spans="1:26" ht="15" customHeight="1">
      <c r="A2889" s="160"/>
      <c r="B2889" s="160"/>
      <c r="C2889" s="158" t="s">
        <v>15129</v>
      </c>
      <c r="D2889" s="172" t="s">
        <v>2</v>
      </c>
      <c r="E2889" s="172" t="s">
        <v>12505</v>
      </c>
      <c r="F2889" s="172">
        <v>1</v>
      </c>
      <c r="G2889" s="172">
        <v>1</v>
      </c>
      <c r="H2889" s="140" t="s">
        <v>3184</v>
      </c>
      <c r="I2889" s="155" t="s">
        <v>12506</v>
      </c>
      <c r="J2889" s="311"/>
      <c r="K2889" s="311"/>
      <c r="L2889" s="306"/>
      <c r="M2889" s="161"/>
      <c r="N2889" s="161"/>
      <c r="O2889" s="155"/>
      <c r="P2889" s="155"/>
      <c r="Q2889" s="155"/>
      <c r="R2889" s="155"/>
      <c r="S2889" s="155"/>
      <c r="T2889" s="155"/>
      <c r="U2889" s="155"/>
      <c r="V2889" s="161"/>
      <c r="W2889" s="174"/>
      <c r="X2889" s="175"/>
      <c r="Y2889" s="511"/>
      <c r="Z2889" s="139"/>
    </row>
    <row r="2890" spans="1:26" ht="15" customHeight="1">
      <c r="A2890" s="160"/>
      <c r="B2890" s="160"/>
      <c r="C2890" s="158" t="s">
        <v>15129</v>
      </c>
      <c r="D2890" s="172" t="s">
        <v>2</v>
      </c>
      <c r="E2890" s="172" t="s">
        <v>12505</v>
      </c>
      <c r="F2890" s="172">
        <v>1</v>
      </c>
      <c r="G2890" s="172">
        <v>1</v>
      </c>
      <c r="H2890" s="140" t="s">
        <v>3323</v>
      </c>
      <c r="I2890" s="155" t="s">
        <v>12506</v>
      </c>
      <c r="J2890" s="311"/>
      <c r="K2890" s="311"/>
      <c r="L2890" s="306"/>
      <c r="M2890" s="161"/>
      <c r="N2890" s="161"/>
      <c r="O2890" s="155"/>
      <c r="P2890" s="155"/>
      <c r="Q2890" s="155"/>
      <c r="R2890" s="155"/>
      <c r="S2890" s="155"/>
      <c r="T2890" s="155"/>
      <c r="U2890" s="155"/>
      <c r="V2890" s="161"/>
      <c r="W2890" s="174"/>
      <c r="X2890" s="175"/>
      <c r="Y2890" s="511"/>
      <c r="Z2890" s="139"/>
    </row>
    <row r="2891" spans="1:26" ht="15" customHeight="1">
      <c r="A2891" s="160"/>
      <c r="B2891" s="160"/>
      <c r="C2891" s="158" t="s">
        <v>15129</v>
      </c>
      <c r="D2891" s="172" t="s">
        <v>2</v>
      </c>
      <c r="E2891" s="172" t="s">
        <v>12505</v>
      </c>
      <c r="F2891" s="172">
        <v>1</v>
      </c>
      <c r="G2891" s="172">
        <v>1</v>
      </c>
      <c r="H2891" s="140" t="s">
        <v>12530</v>
      </c>
      <c r="I2891" s="155" t="s">
        <v>12506</v>
      </c>
      <c r="J2891" s="311"/>
      <c r="K2891" s="311"/>
      <c r="L2891" s="306"/>
      <c r="M2891" s="161"/>
      <c r="N2891" s="161"/>
      <c r="O2891" s="155"/>
      <c r="P2891" s="155"/>
      <c r="Q2891" s="155"/>
      <c r="R2891" s="155"/>
      <c r="S2891" s="155"/>
      <c r="T2891" s="155"/>
      <c r="U2891" s="155"/>
      <c r="V2891" s="161"/>
      <c r="W2891" s="174"/>
      <c r="X2891" s="175"/>
      <c r="Y2891" s="511"/>
      <c r="Z2891" s="139"/>
    </row>
    <row r="2892" spans="1:26" ht="15" customHeight="1">
      <c r="A2892" s="160"/>
      <c r="B2892" s="160"/>
      <c r="C2892" s="158" t="s">
        <v>15129</v>
      </c>
      <c r="D2892" s="172" t="s">
        <v>2</v>
      </c>
      <c r="E2892" s="172" t="s">
        <v>12505</v>
      </c>
      <c r="F2892" s="172">
        <v>1</v>
      </c>
      <c r="G2892" s="172">
        <v>1</v>
      </c>
      <c r="H2892" s="140" t="s">
        <v>3327</v>
      </c>
      <c r="I2892" s="155" t="s">
        <v>12506</v>
      </c>
      <c r="J2892" s="311"/>
      <c r="K2892" s="311"/>
      <c r="L2892" s="306"/>
      <c r="M2892" s="161"/>
      <c r="N2892" s="161"/>
      <c r="O2892" s="155"/>
      <c r="P2892" s="155"/>
      <c r="Q2892" s="155"/>
      <c r="R2892" s="155"/>
      <c r="S2892" s="155"/>
      <c r="T2892" s="155"/>
      <c r="U2892" s="155"/>
      <c r="V2892" s="161"/>
      <c r="W2892" s="174"/>
      <c r="X2892" s="175"/>
      <c r="Y2892" s="511"/>
      <c r="Z2892" s="139"/>
    </row>
    <row r="2893" spans="1:26" ht="15" customHeight="1">
      <c r="A2893" s="160"/>
      <c r="B2893" s="160"/>
      <c r="C2893" s="158" t="s">
        <v>15129</v>
      </c>
      <c r="D2893" s="172" t="s">
        <v>2</v>
      </c>
      <c r="E2893" s="172" t="s">
        <v>12505</v>
      </c>
      <c r="F2893" s="172">
        <v>1</v>
      </c>
      <c r="G2893" s="172">
        <v>1</v>
      </c>
      <c r="H2893" s="140" t="s">
        <v>10781</v>
      </c>
      <c r="I2893" s="155" t="s">
        <v>12506</v>
      </c>
      <c r="J2893" s="311"/>
      <c r="K2893" s="311"/>
      <c r="L2893" s="306"/>
      <c r="M2893" s="161"/>
      <c r="N2893" s="161"/>
      <c r="O2893" s="155"/>
      <c r="P2893" s="155"/>
      <c r="Q2893" s="155"/>
      <c r="R2893" s="155"/>
      <c r="S2893" s="155"/>
      <c r="T2893" s="155"/>
      <c r="U2893" s="155"/>
      <c r="V2893" s="161"/>
      <c r="W2893" s="174"/>
      <c r="X2893" s="175"/>
      <c r="Y2893" s="511"/>
      <c r="Z2893" s="139"/>
    </row>
    <row r="2894" spans="1:26" ht="15" customHeight="1">
      <c r="A2894" s="160"/>
      <c r="B2894" s="160"/>
      <c r="C2894" s="158" t="s">
        <v>15129</v>
      </c>
      <c r="D2894" s="172" t="s">
        <v>2</v>
      </c>
      <c r="E2894" s="172" t="s">
        <v>12505</v>
      </c>
      <c r="F2894" s="172">
        <v>1</v>
      </c>
      <c r="G2894" s="172">
        <v>1</v>
      </c>
      <c r="H2894" s="140" t="s">
        <v>10856</v>
      </c>
      <c r="I2894" s="155" t="s">
        <v>12506</v>
      </c>
      <c r="J2894" s="311"/>
      <c r="K2894" s="311"/>
      <c r="L2894" s="306"/>
      <c r="M2894" s="161"/>
      <c r="N2894" s="161"/>
      <c r="O2894" s="155"/>
      <c r="P2894" s="155"/>
      <c r="Q2894" s="155"/>
      <c r="R2894" s="155"/>
      <c r="S2894" s="155"/>
      <c r="T2894" s="155"/>
      <c r="U2894" s="155"/>
      <c r="V2894" s="161"/>
      <c r="W2894" s="174"/>
      <c r="X2894" s="175"/>
      <c r="Y2894" s="511"/>
      <c r="Z2894" s="139"/>
    </row>
    <row r="2895" spans="1:26" ht="15" customHeight="1">
      <c r="A2895" s="160"/>
      <c r="B2895" s="160"/>
      <c r="C2895" s="158" t="s">
        <v>15129</v>
      </c>
      <c r="D2895" s="172" t="s">
        <v>2</v>
      </c>
      <c r="E2895" s="172" t="s">
        <v>12505</v>
      </c>
      <c r="F2895" s="172">
        <v>1</v>
      </c>
      <c r="G2895" s="172">
        <v>1</v>
      </c>
      <c r="H2895" s="140" t="s">
        <v>4831</v>
      </c>
      <c r="I2895" s="155" t="s">
        <v>12506</v>
      </c>
      <c r="J2895" s="311"/>
      <c r="K2895" s="311"/>
      <c r="L2895" s="306"/>
      <c r="M2895" s="161"/>
      <c r="N2895" s="161"/>
      <c r="O2895" s="155"/>
      <c r="P2895" s="155"/>
      <c r="Q2895" s="155"/>
      <c r="R2895" s="155"/>
      <c r="S2895" s="155"/>
      <c r="T2895" s="155"/>
      <c r="U2895" s="155"/>
      <c r="V2895" s="161"/>
      <c r="W2895" s="174"/>
      <c r="X2895" s="175"/>
      <c r="Y2895" s="511"/>
      <c r="Z2895" s="139"/>
    </row>
    <row r="2896" spans="1:26" ht="15" customHeight="1">
      <c r="A2896" s="160"/>
      <c r="B2896" s="160"/>
      <c r="C2896" s="158" t="s">
        <v>15129</v>
      </c>
      <c r="D2896" s="172" t="s">
        <v>2</v>
      </c>
      <c r="E2896" s="172" t="s">
        <v>12505</v>
      </c>
      <c r="F2896" s="172">
        <v>1</v>
      </c>
      <c r="G2896" s="172">
        <v>1</v>
      </c>
      <c r="H2896" s="140" t="s">
        <v>2794</v>
      </c>
      <c r="I2896" s="155" t="s">
        <v>12506</v>
      </c>
      <c r="J2896" s="311"/>
      <c r="K2896" s="311"/>
      <c r="L2896" s="306"/>
      <c r="M2896" s="161"/>
      <c r="N2896" s="161"/>
      <c r="O2896" s="155"/>
      <c r="P2896" s="155"/>
      <c r="Q2896" s="155"/>
      <c r="R2896" s="155"/>
      <c r="S2896" s="155"/>
      <c r="T2896" s="155"/>
      <c r="U2896" s="155"/>
      <c r="V2896" s="161"/>
      <c r="W2896" s="174"/>
      <c r="X2896" s="175"/>
      <c r="Y2896" s="511"/>
      <c r="Z2896" s="139"/>
    </row>
    <row r="2897" spans="1:26" ht="15" customHeight="1">
      <c r="A2897" s="160"/>
      <c r="B2897" s="160"/>
      <c r="C2897" s="158" t="s">
        <v>15129</v>
      </c>
      <c r="D2897" s="172" t="s">
        <v>2</v>
      </c>
      <c r="E2897" s="172" t="s">
        <v>12505</v>
      </c>
      <c r="F2897" s="172">
        <v>1</v>
      </c>
      <c r="G2897" s="172">
        <v>1</v>
      </c>
      <c r="H2897" s="140" t="s">
        <v>10872</v>
      </c>
      <c r="I2897" s="155" t="s">
        <v>12506</v>
      </c>
      <c r="J2897" s="311"/>
      <c r="K2897" s="311"/>
      <c r="L2897" s="306"/>
      <c r="M2897" s="161"/>
      <c r="N2897" s="161"/>
      <c r="O2897" s="155"/>
      <c r="P2897" s="155"/>
      <c r="Q2897" s="155"/>
      <c r="R2897" s="155"/>
      <c r="S2897" s="155"/>
      <c r="T2897" s="155"/>
      <c r="U2897" s="155"/>
      <c r="V2897" s="161"/>
      <c r="W2897" s="174"/>
      <c r="X2897" s="175"/>
      <c r="Y2897" s="511"/>
      <c r="Z2897" s="139"/>
    </row>
    <row r="2898" spans="1:26" ht="15" customHeight="1">
      <c r="A2898" s="160"/>
      <c r="B2898" s="160"/>
      <c r="C2898" s="158" t="s">
        <v>15129</v>
      </c>
      <c r="D2898" s="172" t="s">
        <v>2</v>
      </c>
      <c r="E2898" s="172" t="s">
        <v>12505</v>
      </c>
      <c r="F2898" s="172">
        <v>1</v>
      </c>
      <c r="G2898" s="172">
        <v>1</v>
      </c>
      <c r="H2898" s="140" t="s">
        <v>12531</v>
      </c>
      <c r="I2898" s="155" t="s">
        <v>12506</v>
      </c>
      <c r="J2898" s="311"/>
      <c r="K2898" s="311"/>
      <c r="L2898" s="306"/>
      <c r="M2898" s="161"/>
      <c r="N2898" s="161"/>
      <c r="O2898" s="155"/>
      <c r="P2898" s="155"/>
      <c r="Q2898" s="155"/>
      <c r="R2898" s="155"/>
      <c r="S2898" s="155"/>
      <c r="T2898" s="155"/>
      <c r="U2898" s="155"/>
      <c r="V2898" s="161"/>
      <c r="W2898" s="174"/>
      <c r="X2898" s="175"/>
      <c r="Y2898" s="511"/>
      <c r="Z2898" s="139"/>
    </row>
    <row r="2899" spans="1:26" ht="15" customHeight="1">
      <c r="A2899" s="160"/>
      <c r="B2899" s="160"/>
      <c r="C2899" s="158" t="s">
        <v>15129</v>
      </c>
      <c r="D2899" s="172" t="s">
        <v>2</v>
      </c>
      <c r="E2899" s="172" t="s">
        <v>12505</v>
      </c>
      <c r="F2899" s="172">
        <v>1</v>
      </c>
      <c r="G2899" s="172">
        <v>1</v>
      </c>
      <c r="H2899" s="140" t="s">
        <v>3381</v>
      </c>
      <c r="I2899" s="155" t="s">
        <v>12506</v>
      </c>
      <c r="J2899" s="311"/>
      <c r="K2899" s="311"/>
      <c r="L2899" s="306"/>
      <c r="M2899" s="161"/>
      <c r="N2899" s="161"/>
      <c r="O2899" s="155"/>
      <c r="P2899" s="155"/>
      <c r="Q2899" s="155"/>
      <c r="R2899" s="155"/>
      <c r="S2899" s="155"/>
      <c r="T2899" s="155"/>
      <c r="U2899" s="155"/>
      <c r="V2899" s="161"/>
      <c r="W2899" s="174"/>
      <c r="X2899" s="175"/>
      <c r="Y2899" s="511"/>
      <c r="Z2899" s="139"/>
    </row>
    <row r="2900" spans="1:26" ht="15" customHeight="1">
      <c r="A2900" s="160"/>
      <c r="B2900" s="160"/>
      <c r="C2900" s="158" t="s">
        <v>15129</v>
      </c>
      <c r="D2900" s="172" t="s">
        <v>2</v>
      </c>
      <c r="E2900" s="172" t="s">
        <v>12505</v>
      </c>
      <c r="F2900" s="172">
        <v>1</v>
      </c>
      <c r="G2900" s="172">
        <v>1</v>
      </c>
      <c r="H2900" s="140" t="s">
        <v>12532</v>
      </c>
      <c r="I2900" s="155" t="s">
        <v>12506</v>
      </c>
      <c r="J2900" s="311"/>
      <c r="K2900" s="311"/>
      <c r="L2900" s="306"/>
      <c r="M2900" s="161"/>
      <c r="N2900" s="161"/>
      <c r="O2900" s="155"/>
      <c r="P2900" s="155"/>
      <c r="Q2900" s="155"/>
      <c r="R2900" s="155"/>
      <c r="S2900" s="155"/>
      <c r="T2900" s="155"/>
      <c r="U2900" s="155"/>
      <c r="V2900" s="161"/>
      <c r="W2900" s="174"/>
      <c r="X2900" s="175"/>
      <c r="Y2900" s="511"/>
      <c r="Z2900" s="139"/>
    </row>
    <row r="2901" spans="1:26" ht="15" customHeight="1">
      <c r="A2901" s="160"/>
      <c r="B2901" s="160"/>
      <c r="C2901" s="158" t="s">
        <v>15129</v>
      </c>
      <c r="D2901" s="172" t="s">
        <v>2</v>
      </c>
      <c r="E2901" s="172" t="s">
        <v>12505</v>
      </c>
      <c r="F2901" s="172">
        <v>1</v>
      </c>
      <c r="G2901" s="172">
        <v>1</v>
      </c>
      <c r="H2901" s="140" t="s">
        <v>12533</v>
      </c>
      <c r="I2901" s="155" t="s">
        <v>12506</v>
      </c>
      <c r="J2901" s="311"/>
      <c r="K2901" s="311"/>
      <c r="L2901" s="306"/>
      <c r="M2901" s="161"/>
      <c r="N2901" s="161"/>
      <c r="O2901" s="155"/>
      <c r="P2901" s="155"/>
      <c r="Q2901" s="155"/>
      <c r="R2901" s="155"/>
      <c r="S2901" s="155"/>
      <c r="T2901" s="155"/>
      <c r="U2901" s="155"/>
      <c r="V2901" s="161"/>
      <c r="W2901" s="174"/>
      <c r="X2901" s="175"/>
      <c r="Y2901" s="511"/>
      <c r="Z2901" s="139"/>
    </row>
    <row r="2902" spans="1:26" ht="15" customHeight="1">
      <c r="A2902" s="160"/>
      <c r="B2902" s="160"/>
      <c r="C2902" s="158" t="s">
        <v>15129</v>
      </c>
      <c r="D2902" s="172" t="s">
        <v>2</v>
      </c>
      <c r="E2902" s="172" t="s">
        <v>12505</v>
      </c>
      <c r="F2902" s="172">
        <v>1</v>
      </c>
      <c r="G2902" s="172">
        <v>1</v>
      </c>
      <c r="H2902" s="140" t="s">
        <v>12534</v>
      </c>
      <c r="I2902" s="155" t="s">
        <v>12506</v>
      </c>
      <c r="J2902" s="311"/>
      <c r="K2902" s="311"/>
      <c r="L2902" s="306"/>
      <c r="M2902" s="161"/>
      <c r="N2902" s="161"/>
      <c r="O2902" s="155"/>
      <c r="P2902" s="155"/>
      <c r="Q2902" s="155"/>
      <c r="R2902" s="155"/>
      <c r="S2902" s="155"/>
      <c r="T2902" s="155"/>
      <c r="U2902" s="155"/>
      <c r="V2902" s="161"/>
      <c r="W2902" s="174"/>
      <c r="X2902" s="175"/>
      <c r="Y2902" s="511"/>
      <c r="Z2902" s="139"/>
    </row>
    <row r="2903" spans="1:26" ht="15" customHeight="1">
      <c r="A2903" s="160"/>
      <c r="B2903" s="160"/>
      <c r="C2903" s="158" t="s">
        <v>15129</v>
      </c>
      <c r="D2903" s="172" t="s">
        <v>2</v>
      </c>
      <c r="E2903" s="172" t="s">
        <v>12505</v>
      </c>
      <c r="F2903" s="172">
        <v>1</v>
      </c>
      <c r="G2903" s="172">
        <v>1</v>
      </c>
      <c r="H2903" s="140" t="s">
        <v>12535</v>
      </c>
      <c r="I2903" s="155" t="s">
        <v>12506</v>
      </c>
      <c r="J2903" s="311"/>
      <c r="K2903" s="311"/>
      <c r="L2903" s="306"/>
      <c r="M2903" s="161"/>
      <c r="N2903" s="161"/>
      <c r="O2903" s="155"/>
      <c r="P2903" s="155"/>
      <c r="Q2903" s="155"/>
      <c r="R2903" s="155"/>
      <c r="S2903" s="155"/>
      <c r="T2903" s="155"/>
      <c r="U2903" s="155"/>
      <c r="V2903" s="161"/>
      <c r="W2903" s="174"/>
      <c r="X2903" s="175"/>
      <c r="Y2903" s="511"/>
      <c r="Z2903" s="139"/>
    </row>
    <row r="2904" spans="1:26" ht="15" customHeight="1">
      <c r="A2904" s="160"/>
      <c r="B2904" s="160"/>
      <c r="C2904" s="158" t="s">
        <v>15129</v>
      </c>
      <c r="D2904" s="172" t="s">
        <v>2</v>
      </c>
      <c r="E2904" s="172" t="s">
        <v>12505</v>
      </c>
      <c r="F2904" s="172">
        <v>1</v>
      </c>
      <c r="G2904" s="172">
        <v>1</v>
      </c>
      <c r="H2904" s="140" t="s">
        <v>12536</v>
      </c>
      <c r="I2904" s="155" t="s">
        <v>12506</v>
      </c>
      <c r="J2904" s="311"/>
      <c r="K2904" s="311"/>
      <c r="L2904" s="306"/>
      <c r="M2904" s="161"/>
      <c r="N2904" s="161"/>
      <c r="O2904" s="155"/>
      <c r="P2904" s="155"/>
      <c r="Q2904" s="155"/>
      <c r="R2904" s="155"/>
      <c r="S2904" s="155"/>
      <c r="T2904" s="155"/>
      <c r="U2904" s="155"/>
      <c r="V2904" s="161"/>
      <c r="W2904" s="174"/>
      <c r="X2904" s="175"/>
      <c r="Y2904" s="511"/>
      <c r="Z2904" s="139"/>
    </row>
    <row r="2905" spans="1:26" ht="15" customHeight="1">
      <c r="A2905" s="160"/>
      <c r="B2905" s="160"/>
      <c r="C2905" s="158" t="s">
        <v>15129</v>
      </c>
      <c r="D2905" s="172" t="s">
        <v>2</v>
      </c>
      <c r="E2905" s="172" t="s">
        <v>12505</v>
      </c>
      <c r="F2905" s="172">
        <v>1</v>
      </c>
      <c r="G2905" s="172">
        <v>1</v>
      </c>
      <c r="H2905" s="140" t="s">
        <v>3066</v>
      </c>
      <c r="I2905" s="155" t="s">
        <v>12506</v>
      </c>
      <c r="J2905" s="311"/>
      <c r="K2905" s="311"/>
      <c r="L2905" s="306"/>
      <c r="M2905" s="161"/>
      <c r="N2905" s="161"/>
      <c r="O2905" s="155"/>
      <c r="P2905" s="155"/>
      <c r="Q2905" s="155"/>
      <c r="R2905" s="155"/>
      <c r="S2905" s="155"/>
      <c r="T2905" s="155"/>
      <c r="U2905" s="155"/>
      <c r="V2905" s="161"/>
      <c r="W2905" s="174"/>
      <c r="X2905" s="175"/>
      <c r="Y2905" s="511"/>
      <c r="Z2905" s="139"/>
    </row>
    <row r="2906" spans="1:26" ht="15" customHeight="1">
      <c r="A2906" s="160"/>
      <c r="B2906" s="160"/>
      <c r="C2906" s="158" t="s">
        <v>15129</v>
      </c>
      <c r="D2906" s="172" t="s">
        <v>2</v>
      </c>
      <c r="E2906" s="172" t="s">
        <v>12505</v>
      </c>
      <c r="F2906" s="172">
        <v>1</v>
      </c>
      <c r="G2906" s="172">
        <v>1</v>
      </c>
      <c r="H2906" s="140" t="s">
        <v>2345</v>
      </c>
      <c r="I2906" s="155" t="s">
        <v>12506</v>
      </c>
      <c r="J2906" s="311"/>
      <c r="K2906" s="311"/>
      <c r="L2906" s="306"/>
      <c r="M2906" s="161"/>
      <c r="N2906" s="161"/>
      <c r="O2906" s="155"/>
      <c r="P2906" s="155"/>
      <c r="Q2906" s="155"/>
      <c r="R2906" s="155"/>
      <c r="S2906" s="155"/>
      <c r="T2906" s="155"/>
      <c r="U2906" s="155"/>
      <c r="V2906" s="161"/>
      <c r="W2906" s="174"/>
      <c r="X2906" s="175"/>
      <c r="Y2906" s="511"/>
      <c r="Z2906" s="139"/>
    </row>
    <row r="2907" spans="1:26" ht="15" customHeight="1">
      <c r="A2907" s="160"/>
      <c r="B2907" s="160"/>
      <c r="C2907" s="158" t="s">
        <v>15129</v>
      </c>
      <c r="D2907" s="172" t="s">
        <v>2</v>
      </c>
      <c r="E2907" s="172" t="s">
        <v>12505</v>
      </c>
      <c r="F2907" s="172">
        <v>1</v>
      </c>
      <c r="G2907" s="172">
        <v>1</v>
      </c>
      <c r="H2907" s="140" t="s">
        <v>12537</v>
      </c>
      <c r="I2907" s="155" t="s">
        <v>12506</v>
      </c>
      <c r="J2907" s="311"/>
      <c r="K2907" s="311"/>
      <c r="L2907" s="306"/>
      <c r="M2907" s="161"/>
      <c r="N2907" s="161"/>
      <c r="O2907" s="155"/>
      <c r="P2907" s="155"/>
      <c r="Q2907" s="155"/>
      <c r="R2907" s="155"/>
      <c r="S2907" s="155"/>
      <c r="T2907" s="155"/>
      <c r="U2907" s="155"/>
      <c r="V2907" s="161"/>
      <c r="W2907" s="174"/>
      <c r="X2907" s="175"/>
      <c r="Y2907" s="511"/>
      <c r="Z2907" s="139"/>
    </row>
    <row r="2908" spans="1:26" ht="15" customHeight="1">
      <c r="A2908" s="160"/>
      <c r="B2908" s="160"/>
      <c r="C2908" s="158" t="s">
        <v>15129</v>
      </c>
      <c r="D2908" s="172" t="s">
        <v>2</v>
      </c>
      <c r="E2908" s="172" t="s">
        <v>12505</v>
      </c>
      <c r="F2908" s="172">
        <v>1</v>
      </c>
      <c r="G2908" s="172">
        <v>1</v>
      </c>
      <c r="H2908" s="140" t="s">
        <v>12538</v>
      </c>
      <c r="I2908" s="155" t="s">
        <v>12506</v>
      </c>
      <c r="J2908" s="311"/>
      <c r="K2908" s="311"/>
      <c r="L2908" s="306"/>
      <c r="M2908" s="161"/>
      <c r="N2908" s="161"/>
      <c r="O2908" s="155"/>
      <c r="P2908" s="155"/>
      <c r="Q2908" s="155"/>
      <c r="R2908" s="155"/>
      <c r="S2908" s="155"/>
      <c r="T2908" s="155"/>
      <c r="U2908" s="155"/>
      <c r="V2908" s="161"/>
      <c r="W2908" s="174"/>
      <c r="X2908" s="175"/>
      <c r="Y2908" s="511"/>
      <c r="Z2908" s="139"/>
    </row>
    <row r="2909" spans="1:26" ht="15" customHeight="1">
      <c r="A2909" s="160"/>
      <c r="B2909" s="160"/>
      <c r="C2909" s="158" t="s">
        <v>15129</v>
      </c>
      <c r="D2909" s="172" t="s">
        <v>2</v>
      </c>
      <c r="E2909" s="172" t="s">
        <v>12505</v>
      </c>
      <c r="F2909" s="172">
        <v>1</v>
      </c>
      <c r="G2909" s="172">
        <v>1</v>
      </c>
      <c r="H2909" s="140" t="s">
        <v>12539</v>
      </c>
      <c r="I2909" s="155" t="s">
        <v>12506</v>
      </c>
      <c r="J2909" s="311"/>
      <c r="K2909" s="311"/>
      <c r="L2909" s="306"/>
      <c r="M2909" s="161"/>
      <c r="N2909" s="161"/>
      <c r="O2909" s="155"/>
      <c r="P2909" s="155"/>
      <c r="Q2909" s="155"/>
      <c r="R2909" s="155"/>
      <c r="S2909" s="155"/>
      <c r="T2909" s="155"/>
      <c r="U2909" s="155"/>
      <c r="V2909" s="161"/>
      <c r="W2909" s="174"/>
      <c r="X2909" s="175"/>
      <c r="Y2909" s="511"/>
      <c r="Z2909" s="139"/>
    </row>
    <row r="2910" spans="1:26" ht="15" customHeight="1">
      <c r="A2910" s="160"/>
      <c r="B2910" s="160"/>
      <c r="C2910" s="158" t="s">
        <v>15129</v>
      </c>
      <c r="D2910" s="172" t="s">
        <v>2</v>
      </c>
      <c r="E2910" s="172" t="s">
        <v>12505</v>
      </c>
      <c r="F2910" s="172">
        <v>1</v>
      </c>
      <c r="G2910" s="172">
        <v>1</v>
      </c>
      <c r="H2910" s="140" t="s">
        <v>12540</v>
      </c>
      <c r="I2910" s="155" t="s">
        <v>12506</v>
      </c>
      <c r="J2910" s="311"/>
      <c r="K2910" s="311"/>
      <c r="L2910" s="306"/>
      <c r="M2910" s="161"/>
      <c r="N2910" s="161"/>
      <c r="O2910" s="155"/>
      <c r="P2910" s="155"/>
      <c r="Q2910" s="155"/>
      <c r="R2910" s="155"/>
      <c r="S2910" s="155"/>
      <c r="T2910" s="155"/>
      <c r="U2910" s="155"/>
      <c r="V2910" s="161"/>
      <c r="W2910" s="174"/>
      <c r="X2910" s="175"/>
      <c r="Y2910" s="511"/>
      <c r="Z2910" s="139"/>
    </row>
    <row r="2911" spans="1:26" ht="15" customHeight="1">
      <c r="A2911" s="160"/>
      <c r="B2911" s="160"/>
      <c r="C2911" s="158" t="s">
        <v>15129</v>
      </c>
      <c r="D2911" s="172" t="s">
        <v>2</v>
      </c>
      <c r="E2911" s="172" t="s">
        <v>12505</v>
      </c>
      <c r="F2911" s="172">
        <v>1</v>
      </c>
      <c r="G2911" s="172">
        <v>1</v>
      </c>
      <c r="H2911" s="140" t="s">
        <v>12541</v>
      </c>
      <c r="I2911" s="155" t="s">
        <v>12506</v>
      </c>
      <c r="J2911" s="311"/>
      <c r="K2911" s="311"/>
      <c r="L2911" s="306"/>
      <c r="M2911" s="161"/>
      <c r="N2911" s="161"/>
      <c r="O2911" s="155"/>
      <c r="P2911" s="155"/>
      <c r="Q2911" s="155"/>
      <c r="R2911" s="155"/>
      <c r="S2911" s="155"/>
      <c r="T2911" s="155"/>
      <c r="U2911" s="155"/>
      <c r="V2911" s="161"/>
      <c r="W2911" s="174"/>
      <c r="X2911" s="175"/>
      <c r="Y2911" s="511"/>
      <c r="Z2911" s="139"/>
    </row>
    <row r="2912" spans="1:26" ht="15" customHeight="1">
      <c r="A2912" s="160"/>
      <c r="B2912" s="160"/>
      <c r="C2912" s="158" t="s">
        <v>15129</v>
      </c>
      <c r="D2912" s="172" t="s">
        <v>2</v>
      </c>
      <c r="E2912" s="172" t="s">
        <v>12505</v>
      </c>
      <c r="F2912" s="172">
        <v>1</v>
      </c>
      <c r="G2912" s="172">
        <v>1</v>
      </c>
      <c r="H2912" s="140" t="s">
        <v>3062</v>
      </c>
      <c r="I2912" s="155" t="s">
        <v>12506</v>
      </c>
      <c r="J2912" s="311"/>
      <c r="K2912" s="311"/>
      <c r="L2912" s="306"/>
      <c r="M2912" s="161"/>
      <c r="N2912" s="161"/>
      <c r="O2912" s="155"/>
      <c r="P2912" s="155"/>
      <c r="Q2912" s="155"/>
      <c r="R2912" s="155"/>
      <c r="S2912" s="155"/>
      <c r="T2912" s="155"/>
      <c r="U2912" s="155"/>
      <c r="V2912" s="161"/>
      <c r="W2912" s="174"/>
      <c r="X2912" s="175"/>
      <c r="Y2912" s="511"/>
      <c r="Z2912" s="139"/>
    </row>
    <row r="2913" spans="1:26" ht="15" customHeight="1">
      <c r="A2913" s="160"/>
      <c r="B2913" s="160"/>
      <c r="C2913" s="158" t="s">
        <v>15129</v>
      </c>
      <c r="D2913" s="172" t="s">
        <v>2</v>
      </c>
      <c r="E2913" s="172" t="s">
        <v>12505</v>
      </c>
      <c r="F2913" s="172">
        <v>1</v>
      </c>
      <c r="G2913" s="172">
        <v>1</v>
      </c>
      <c r="H2913" s="140" t="s">
        <v>12542</v>
      </c>
      <c r="I2913" s="155" t="s">
        <v>12506</v>
      </c>
      <c r="J2913" s="311"/>
      <c r="K2913" s="311"/>
      <c r="L2913" s="306"/>
      <c r="M2913" s="161"/>
      <c r="N2913" s="161"/>
      <c r="O2913" s="155"/>
      <c r="P2913" s="155"/>
      <c r="Q2913" s="155"/>
      <c r="R2913" s="155"/>
      <c r="S2913" s="155"/>
      <c r="T2913" s="155"/>
      <c r="U2913" s="155"/>
      <c r="V2913" s="161"/>
      <c r="W2913" s="174"/>
      <c r="X2913" s="175"/>
      <c r="Y2913" s="511"/>
      <c r="Z2913" s="139"/>
    </row>
    <row r="2914" spans="1:26" ht="15" customHeight="1">
      <c r="A2914" s="160"/>
      <c r="B2914" s="160"/>
      <c r="C2914" s="158" t="s">
        <v>15129</v>
      </c>
      <c r="D2914" s="172" t="s">
        <v>2</v>
      </c>
      <c r="E2914" s="172" t="s">
        <v>12505</v>
      </c>
      <c r="F2914" s="172">
        <v>1</v>
      </c>
      <c r="G2914" s="172">
        <v>1</v>
      </c>
      <c r="H2914" s="140" t="s">
        <v>10776</v>
      </c>
      <c r="I2914" s="155" t="s">
        <v>12506</v>
      </c>
      <c r="J2914" s="311"/>
      <c r="K2914" s="311"/>
      <c r="L2914" s="306"/>
      <c r="M2914" s="161"/>
      <c r="N2914" s="161"/>
      <c r="O2914" s="155"/>
      <c r="P2914" s="155"/>
      <c r="Q2914" s="155"/>
      <c r="R2914" s="155"/>
      <c r="S2914" s="155"/>
      <c r="T2914" s="155"/>
      <c r="U2914" s="155"/>
      <c r="V2914" s="161"/>
      <c r="W2914" s="174"/>
      <c r="X2914" s="175"/>
      <c r="Y2914" s="511"/>
      <c r="Z2914" s="139"/>
    </row>
    <row r="2915" spans="1:26" ht="15" customHeight="1">
      <c r="A2915" s="160"/>
      <c r="B2915" s="160"/>
      <c r="C2915" s="158" t="s">
        <v>15129</v>
      </c>
      <c r="D2915" s="172" t="s">
        <v>2</v>
      </c>
      <c r="E2915" s="172" t="s">
        <v>12505</v>
      </c>
      <c r="F2915" s="172">
        <v>1</v>
      </c>
      <c r="G2915" s="172">
        <v>1</v>
      </c>
      <c r="H2915" s="140" t="s">
        <v>12543</v>
      </c>
      <c r="I2915" s="155" t="s">
        <v>12506</v>
      </c>
      <c r="J2915" s="311"/>
      <c r="K2915" s="311"/>
      <c r="L2915" s="306"/>
      <c r="M2915" s="161"/>
      <c r="N2915" s="161"/>
      <c r="O2915" s="155"/>
      <c r="P2915" s="155"/>
      <c r="Q2915" s="155"/>
      <c r="R2915" s="155"/>
      <c r="S2915" s="155"/>
      <c r="T2915" s="155"/>
      <c r="U2915" s="155"/>
      <c r="V2915" s="161"/>
      <c r="W2915" s="174"/>
      <c r="X2915" s="175"/>
      <c r="Y2915" s="511"/>
      <c r="Z2915" s="139"/>
    </row>
    <row r="2916" spans="1:26" ht="15" customHeight="1">
      <c r="A2916" s="160"/>
      <c r="B2916" s="160"/>
      <c r="C2916" s="158" t="s">
        <v>15129</v>
      </c>
      <c r="D2916" s="172" t="s">
        <v>2</v>
      </c>
      <c r="E2916" s="172" t="s">
        <v>12505</v>
      </c>
      <c r="F2916" s="172">
        <v>1</v>
      </c>
      <c r="G2916" s="172">
        <v>1</v>
      </c>
      <c r="H2916" s="140" t="s">
        <v>10802</v>
      </c>
      <c r="I2916" s="155" t="s">
        <v>12506</v>
      </c>
      <c r="J2916" s="311"/>
      <c r="K2916" s="311"/>
      <c r="L2916" s="306"/>
      <c r="M2916" s="161"/>
      <c r="N2916" s="161"/>
      <c r="O2916" s="155"/>
      <c r="P2916" s="155"/>
      <c r="Q2916" s="155"/>
      <c r="R2916" s="155"/>
      <c r="S2916" s="155"/>
      <c r="T2916" s="155"/>
      <c r="U2916" s="155"/>
      <c r="V2916" s="161"/>
      <c r="W2916" s="174"/>
      <c r="X2916" s="175"/>
      <c r="Y2916" s="511"/>
      <c r="Z2916" s="139"/>
    </row>
    <row r="2917" spans="1:26" ht="15" customHeight="1">
      <c r="A2917" s="160"/>
      <c r="B2917" s="160"/>
      <c r="C2917" s="158" t="s">
        <v>15129</v>
      </c>
      <c r="D2917" s="172" t="s">
        <v>2</v>
      </c>
      <c r="E2917" s="172" t="s">
        <v>12505</v>
      </c>
      <c r="F2917" s="172">
        <v>1</v>
      </c>
      <c r="G2917" s="172">
        <v>1</v>
      </c>
      <c r="H2917" s="140" t="s">
        <v>12544</v>
      </c>
      <c r="I2917" s="155" t="s">
        <v>12506</v>
      </c>
      <c r="J2917" s="311"/>
      <c r="K2917" s="311"/>
      <c r="L2917" s="306"/>
      <c r="M2917" s="161"/>
      <c r="N2917" s="161"/>
      <c r="O2917" s="155"/>
      <c r="P2917" s="155"/>
      <c r="Q2917" s="155"/>
      <c r="R2917" s="155"/>
      <c r="S2917" s="155"/>
      <c r="T2917" s="155"/>
      <c r="U2917" s="155"/>
      <c r="V2917" s="161"/>
      <c r="W2917" s="174"/>
      <c r="X2917" s="175"/>
      <c r="Y2917" s="511"/>
      <c r="Z2917" s="139"/>
    </row>
    <row r="2918" spans="1:26" ht="15" customHeight="1">
      <c r="A2918" s="160"/>
      <c r="B2918" s="160"/>
      <c r="C2918" s="158" t="s">
        <v>15129</v>
      </c>
      <c r="D2918" s="172" t="s">
        <v>2</v>
      </c>
      <c r="E2918" s="172" t="s">
        <v>12505</v>
      </c>
      <c r="F2918" s="172">
        <v>1</v>
      </c>
      <c r="G2918" s="172">
        <v>1</v>
      </c>
      <c r="H2918" s="140" t="s">
        <v>12545</v>
      </c>
      <c r="I2918" s="155" t="s">
        <v>12506</v>
      </c>
      <c r="J2918" s="311"/>
      <c r="K2918" s="311"/>
      <c r="L2918" s="306"/>
      <c r="M2918" s="161"/>
      <c r="N2918" s="161"/>
      <c r="O2918" s="155"/>
      <c r="P2918" s="155"/>
      <c r="Q2918" s="155"/>
      <c r="R2918" s="155"/>
      <c r="S2918" s="155"/>
      <c r="T2918" s="155"/>
      <c r="U2918" s="155"/>
      <c r="V2918" s="161"/>
      <c r="W2918" s="174"/>
      <c r="X2918" s="175"/>
      <c r="Y2918" s="511"/>
      <c r="Z2918" s="139"/>
    </row>
    <row r="2919" spans="1:26" ht="15" customHeight="1">
      <c r="A2919" s="160"/>
      <c r="B2919" s="160"/>
      <c r="C2919" s="158" t="s">
        <v>15129</v>
      </c>
      <c r="D2919" s="172" t="s">
        <v>2</v>
      </c>
      <c r="E2919" s="172" t="s">
        <v>12505</v>
      </c>
      <c r="F2919" s="172">
        <v>1</v>
      </c>
      <c r="G2919" s="172">
        <v>1</v>
      </c>
      <c r="H2919" s="140" t="s">
        <v>12546</v>
      </c>
      <c r="I2919" s="155" t="s">
        <v>12506</v>
      </c>
      <c r="J2919" s="311"/>
      <c r="K2919" s="311"/>
      <c r="L2919" s="306"/>
      <c r="M2919" s="161"/>
      <c r="N2919" s="161"/>
      <c r="O2919" s="155"/>
      <c r="P2919" s="155"/>
      <c r="Q2919" s="155"/>
      <c r="R2919" s="155"/>
      <c r="S2919" s="155"/>
      <c r="T2919" s="155"/>
      <c r="U2919" s="155"/>
      <c r="V2919" s="161"/>
      <c r="W2919" s="174"/>
      <c r="X2919" s="175"/>
      <c r="Y2919" s="511"/>
      <c r="Z2919" s="139"/>
    </row>
    <row r="2920" spans="1:26" ht="15" customHeight="1">
      <c r="A2920" s="160"/>
      <c r="B2920" s="160"/>
      <c r="C2920" s="158" t="s">
        <v>15129</v>
      </c>
      <c r="D2920" s="172" t="s">
        <v>2</v>
      </c>
      <c r="E2920" s="172" t="s">
        <v>12505</v>
      </c>
      <c r="F2920" s="172">
        <v>1</v>
      </c>
      <c r="G2920" s="172">
        <v>1</v>
      </c>
      <c r="H2920" s="140" t="s">
        <v>12547</v>
      </c>
      <c r="I2920" s="155" t="s">
        <v>12506</v>
      </c>
      <c r="J2920" s="311"/>
      <c r="K2920" s="311"/>
      <c r="L2920" s="306"/>
      <c r="M2920" s="161"/>
      <c r="N2920" s="161"/>
      <c r="O2920" s="155"/>
      <c r="P2920" s="155"/>
      <c r="Q2920" s="155"/>
      <c r="R2920" s="155"/>
      <c r="S2920" s="155"/>
      <c r="T2920" s="155"/>
      <c r="U2920" s="155"/>
      <c r="V2920" s="161"/>
      <c r="W2920" s="174"/>
      <c r="X2920" s="175"/>
      <c r="Y2920" s="511"/>
      <c r="Z2920" s="139"/>
    </row>
    <row r="2921" spans="1:26" ht="15" customHeight="1">
      <c r="A2921" s="160"/>
      <c r="B2921" s="160"/>
      <c r="C2921" s="158" t="s">
        <v>15129</v>
      </c>
      <c r="D2921" s="172" t="s">
        <v>2</v>
      </c>
      <c r="E2921" s="172" t="s">
        <v>12505</v>
      </c>
      <c r="F2921" s="172">
        <v>1</v>
      </c>
      <c r="G2921" s="172">
        <v>1</v>
      </c>
      <c r="H2921" s="140" t="s">
        <v>12548</v>
      </c>
      <c r="I2921" s="155" t="s">
        <v>12506</v>
      </c>
      <c r="J2921" s="311"/>
      <c r="K2921" s="311"/>
      <c r="L2921" s="306"/>
      <c r="M2921" s="161"/>
      <c r="N2921" s="161"/>
      <c r="O2921" s="155"/>
      <c r="P2921" s="155"/>
      <c r="Q2921" s="155"/>
      <c r="R2921" s="155"/>
      <c r="S2921" s="155"/>
      <c r="T2921" s="155"/>
      <c r="U2921" s="155"/>
      <c r="V2921" s="161"/>
      <c r="W2921" s="174"/>
      <c r="X2921" s="175"/>
      <c r="Y2921" s="511"/>
      <c r="Z2921" s="139"/>
    </row>
    <row r="2922" spans="1:26" ht="15" customHeight="1">
      <c r="A2922" s="160"/>
      <c r="B2922" s="160"/>
      <c r="C2922" s="158" t="s">
        <v>15129</v>
      </c>
      <c r="D2922" s="172" t="s">
        <v>2</v>
      </c>
      <c r="E2922" s="172" t="s">
        <v>12505</v>
      </c>
      <c r="F2922" s="172">
        <v>1</v>
      </c>
      <c r="G2922" s="172">
        <v>1</v>
      </c>
      <c r="H2922" s="140" t="s">
        <v>12549</v>
      </c>
      <c r="I2922" s="155" t="s">
        <v>12506</v>
      </c>
      <c r="J2922" s="311"/>
      <c r="K2922" s="311"/>
      <c r="L2922" s="306"/>
      <c r="M2922" s="161"/>
      <c r="N2922" s="161"/>
      <c r="O2922" s="155"/>
      <c r="P2922" s="155"/>
      <c r="Q2922" s="155"/>
      <c r="R2922" s="155"/>
      <c r="S2922" s="155"/>
      <c r="T2922" s="155"/>
      <c r="U2922" s="155"/>
      <c r="V2922" s="161"/>
      <c r="W2922" s="174"/>
      <c r="X2922" s="175"/>
      <c r="Y2922" s="511"/>
      <c r="Z2922" s="139"/>
    </row>
    <row r="2923" spans="1:26" ht="15" customHeight="1">
      <c r="A2923" s="160"/>
      <c r="B2923" s="160"/>
      <c r="C2923" s="158" t="s">
        <v>15129</v>
      </c>
      <c r="D2923" s="172" t="s">
        <v>2</v>
      </c>
      <c r="E2923" s="172" t="s">
        <v>12505</v>
      </c>
      <c r="F2923" s="172">
        <v>1</v>
      </c>
      <c r="G2923" s="172">
        <v>1</v>
      </c>
      <c r="H2923" s="140" t="s">
        <v>12550</v>
      </c>
      <c r="I2923" s="155" t="s">
        <v>12506</v>
      </c>
      <c r="J2923" s="311"/>
      <c r="K2923" s="311"/>
      <c r="L2923" s="306"/>
      <c r="M2923" s="161"/>
      <c r="N2923" s="161"/>
      <c r="O2923" s="155"/>
      <c r="P2923" s="155"/>
      <c r="Q2923" s="155"/>
      <c r="R2923" s="155"/>
      <c r="S2923" s="155"/>
      <c r="T2923" s="155"/>
      <c r="U2923" s="155"/>
      <c r="V2923" s="161"/>
      <c r="W2923" s="174"/>
      <c r="X2923" s="175"/>
      <c r="Y2923" s="511"/>
      <c r="Z2923" s="139"/>
    </row>
    <row r="2924" spans="1:26" ht="15" customHeight="1">
      <c r="A2924" s="160"/>
      <c r="B2924" s="160"/>
      <c r="C2924" s="158" t="s">
        <v>15129</v>
      </c>
      <c r="D2924" s="172" t="s">
        <v>2</v>
      </c>
      <c r="E2924" s="172" t="s">
        <v>12505</v>
      </c>
      <c r="F2924" s="172">
        <v>1</v>
      </c>
      <c r="G2924" s="172">
        <v>1</v>
      </c>
      <c r="H2924" s="140" t="s">
        <v>12551</v>
      </c>
      <c r="I2924" s="155" t="s">
        <v>12506</v>
      </c>
      <c r="J2924" s="311"/>
      <c r="K2924" s="311"/>
      <c r="L2924" s="306"/>
      <c r="M2924" s="161"/>
      <c r="N2924" s="161"/>
      <c r="O2924" s="155"/>
      <c r="P2924" s="155"/>
      <c r="Q2924" s="155"/>
      <c r="R2924" s="155"/>
      <c r="S2924" s="155"/>
      <c r="T2924" s="155"/>
      <c r="U2924" s="155"/>
      <c r="V2924" s="161"/>
      <c r="W2924" s="174"/>
      <c r="X2924" s="175"/>
      <c r="Y2924" s="511"/>
      <c r="Z2924" s="139"/>
    </row>
    <row r="2925" spans="1:26" ht="15" customHeight="1">
      <c r="A2925" s="160"/>
      <c r="B2925" s="160"/>
      <c r="C2925" s="158" t="s">
        <v>15129</v>
      </c>
      <c r="D2925" s="172" t="s">
        <v>2</v>
      </c>
      <c r="E2925" s="172" t="s">
        <v>12505</v>
      </c>
      <c r="F2925" s="172">
        <v>1</v>
      </c>
      <c r="G2925" s="172">
        <v>1</v>
      </c>
      <c r="H2925" s="140" t="s">
        <v>12552</v>
      </c>
      <c r="I2925" s="155" t="s">
        <v>12506</v>
      </c>
      <c r="J2925" s="311"/>
      <c r="K2925" s="311"/>
      <c r="L2925" s="306"/>
      <c r="M2925" s="161"/>
      <c r="N2925" s="161"/>
      <c r="O2925" s="155"/>
      <c r="P2925" s="155"/>
      <c r="Q2925" s="155"/>
      <c r="R2925" s="155"/>
      <c r="S2925" s="155"/>
      <c r="T2925" s="155"/>
      <c r="U2925" s="155"/>
      <c r="V2925" s="161"/>
      <c r="W2925" s="174"/>
      <c r="X2925" s="175"/>
      <c r="Y2925" s="511"/>
      <c r="Z2925" s="139"/>
    </row>
    <row r="2926" spans="1:26" ht="15" customHeight="1">
      <c r="A2926" s="160"/>
      <c r="B2926" s="160"/>
      <c r="C2926" s="158" t="s">
        <v>15129</v>
      </c>
      <c r="D2926" s="172" t="s">
        <v>2</v>
      </c>
      <c r="E2926" s="172" t="s">
        <v>12505</v>
      </c>
      <c r="F2926" s="172">
        <v>1</v>
      </c>
      <c r="G2926" s="172">
        <v>1</v>
      </c>
      <c r="H2926" s="140" t="s">
        <v>12553</v>
      </c>
      <c r="I2926" s="155" t="s">
        <v>12506</v>
      </c>
      <c r="J2926" s="311"/>
      <c r="K2926" s="311"/>
      <c r="L2926" s="306"/>
      <c r="M2926" s="161"/>
      <c r="N2926" s="161"/>
      <c r="O2926" s="155"/>
      <c r="P2926" s="155"/>
      <c r="Q2926" s="155"/>
      <c r="R2926" s="155"/>
      <c r="S2926" s="155"/>
      <c r="T2926" s="155"/>
      <c r="U2926" s="155"/>
      <c r="V2926" s="161"/>
      <c r="W2926" s="174"/>
      <c r="X2926" s="175"/>
      <c r="Y2926" s="511"/>
      <c r="Z2926" s="139"/>
    </row>
    <row r="2927" spans="1:26" ht="15" customHeight="1">
      <c r="A2927" s="160"/>
      <c r="B2927" s="160"/>
      <c r="C2927" s="158" t="s">
        <v>15129</v>
      </c>
      <c r="D2927" s="172" t="s">
        <v>2</v>
      </c>
      <c r="E2927" s="172" t="s">
        <v>12505</v>
      </c>
      <c r="F2927" s="172">
        <v>1</v>
      </c>
      <c r="G2927" s="172">
        <v>1</v>
      </c>
      <c r="H2927" s="140" t="s">
        <v>12554</v>
      </c>
      <c r="I2927" s="155" t="s">
        <v>12506</v>
      </c>
      <c r="J2927" s="311"/>
      <c r="K2927" s="311"/>
      <c r="L2927" s="306"/>
      <c r="M2927" s="161"/>
      <c r="N2927" s="161"/>
      <c r="O2927" s="155"/>
      <c r="P2927" s="155"/>
      <c r="Q2927" s="155"/>
      <c r="R2927" s="155"/>
      <c r="S2927" s="155"/>
      <c r="T2927" s="155"/>
      <c r="U2927" s="155"/>
      <c r="V2927" s="161"/>
      <c r="W2927" s="174"/>
      <c r="X2927" s="175"/>
      <c r="Y2927" s="511"/>
      <c r="Z2927" s="139"/>
    </row>
    <row r="2928" spans="1:26" ht="15" customHeight="1">
      <c r="A2928" s="160"/>
      <c r="B2928" s="160"/>
      <c r="C2928" s="158" t="s">
        <v>15129</v>
      </c>
      <c r="D2928" s="172" t="s">
        <v>2</v>
      </c>
      <c r="E2928" s="172" t="s">
        <v>12505</v>
      </c>
      <c r="F2928" s="172">
        <v>1</v>
      </c>
      <c r="G2928" s="172">
        <v>1</v>
      </c>
      <c r="H2928" s="140" t="s">
        <v>12555</v>
      </c>
      <c r="I2928" s="155" t="s">
        <v>12506</v>
      </c>
      <c r="J2928" s="311"/>
      <c r="K2928" s="311"/>
      <c r="L2928" s="306"/>
      <c r="M2928" s="161"/>
      <c r="N2928" s="161"/>
      <c r="O2928" s="155"/>
      <c r="P2928" s="155"/>
      <c r="Q2928" s="155"/>
      <c r="R2928" s="155"/>
      <c r="S2928" s="155"/>
      <c r="T2928" s="155"/>
      <c r="U2928" s="155"/>
      <c r="V2928" s="161"/>
      <c r="W2928" s="174"/>
      <c r="X2928" s="175"/>
      <c r="Y2928" s="511"/>
      <c r="Z2928" s="139"/>
    </row>
    <row r="2929" spans="1:26" ht="15" customHeight="1">
      <c r="A2929" s="160"/>
      <c r="B2929" s="160"/>
      <c r="C2929" s="158" t="s">
        <v>15129</v>
      </c>
      <c r="D2929" s="172" t="s">
        <v>2</v>
      </c>
      <c r="E2929" s="172" t="s">
        <v>12505</v>
      </c>
      <c r="F2929" s="172">
        <v>1</v>
      </c>
      <c r="G2929" s="172">
        <v>1</v>
      </c>
      <c r="H2929" s="140" t="s">
        <v>12556</v>
      </c>
      <c r="I2929" s="155" t="s">
        <v>12506</v>
      </c>
      <c r="J2929" s="311"/>
      <c r="K2929" s="311"/>
      <c r="L2929" s="306"/>
      <c r="M2929" s="161"/>
      <c r="N2929" s="161"/>
      <c r="O2929" s="155"/>
      <c r="P2929" s="155"/>
      <c r="Q2929" s="155"/>
      <c r="R2929" s="155"/>
      <c r="S2929" s="155"/>
      <c r="T2929" s="155"/>
      <c r="U2929" s="155"/>
      <c r="V2929" s="161"/>
      <c r="W2929" s="174"/>
      <c r="X2929" s="175"/>
      <c r="Y2929" s="511"/>
      <c r="Z2929" s="139"/>
    </row>
    <row r="2930" spans="1:26" ht="15" customHeight="1">
      <c r="A2930" s="160"/>
      <c r="B2930" s="160"/>
      <c r="C2930" s="158" t="s">
        <v>15129</v>
      </c>
      <c r="D2930" s="172" t="s">
        <v>2</v>
      </c>
      <c r="E2930" s="172" t="s">
        <v>12505</v>
      </c>
      <c r="F2930" s="172">
        <v>1</v>
      </c>
      <c r="G2930" s="172">
        <v>1</v>
      </c>
      <c r="H2930" s="140" t="s">
        <v>3096</v>
      </c>
      <c r="I2930" s="155" t="s">
        <v>12506</v>
      </c>
      <c r="J2930" s="311"/>
      <c r="K2930" s="311"/>
      <c r="L2930" s="306"/>
      <c r="M2930" s="161"/>
      <c r="N2930" s="161"/>
      <c r="O2930" s="155"/>
      <c r="P2930" s="155"/>
      <c r="Q2930" s="155"/>
      <c r="R2930" s="155"/>
      <c r="S2930" s="155"/>
      <c r="T2930" s="155"/>
      <c r="U2930" s="155"/>
      <c r="V2930" s="161"/>
      <c r="W2930" s="174"/>
      <c r="X2930" s="175"/>
      <c r="Y2930" s="511"/>
      <c r="Z2930" s="139"/>
    </row>
    <row r="2931" spans="1:26" ht="15" customHeight="1">
      <c r="A2931" s="160"/>
      <c r="B2931" s="160"/>
      <c r="C2931" s="158" t="s">
        <v>15129</v>
      </c>
      <c r="D2931" s="172" t="s">
        <v>2</v>
      </c>
      <c r="E2931" s="172" t="s">
        <v>12505</v>
      </c>
      <c r="F2931" s="172">
        <v>1</v>
      </c>
      <c r="G2931" s="172">
        <v>1</v>
      </c>
      <c r="H2931" s="140" t="s">
        <v>12557</v>
      </c>
      <c r="I2931" s="155" t="s">
        <v>12506</v>
      </c>
      <c r="J2931" s="311"/>
      <c r="K2931" s="311"/>
      <c r="L2931" s="306"/>
      <c r="M2931" s="161"/>
      <c r="N2931" s="161"/>
      <c r="O2931" s="155"/>
      <c r="P2931" s="155"/>
      <c r="Q2931" s="155"/>
      <c r="R2931" s="155"/>
      <c r="S2931" s="155"/>
      <c r="T2931" s="155"/>
      <c r="U2931" s="155"/>
      <c r="V2931" s="161"/>
      <c r="W2931" s="174"/>
      <c r="X2931" s="175"/>
      <c r="Y2931" s="511"/>
      <c r="Z2931" s="139"/>
    </row>
    <row r="2932" spans="1:26" ht="15" customHeight="1">
      <c r="A2932" s="160"/>
      <c r="B2932" s="160"/>
      <c r="C2932" s="158" t="s">
        <v>15129</v>
      </c>
      <c r="D2932" s="172" t="s">
        <v>2</v>
      </c>
      <c r="E2932" s="172" t="s">
        <v>12505</v>
      </c>
      <c r="F2932" s="172">
        <v>1</v>
      </c>
      <c r="G2932" s="172">
        <v>1</v>
      </c>
      <c r="H2932" s="140" t="s">
        <v>12558</v>
      </c>
      <c r="I2932" s="155" t="s">
        <v>12506</v>
      </c>
      <c r="J2932" s="311"/>
      <c r="K2932" s="311"/>
      <c r="L2932" s="306"/>
      <c r="M2932" s="161"/>
      <c r="N2932" s="161"/>
      <c r="O2932" s="155"/>
      <c r="P2932" s="155"/>
      <c r="Q2932" s="155"/>
      <c r="R2932" s="155"/>
      <c r="S2932" s="155"/>
      <c r="T2932" s="155"/>
      <c r="U2932" s="155"/>
      <c r="V2932" s="161"/>
      <c r="W2932" s="174"/>
      <c r="X2932" s="175"/>
      <c r="Y2932" s="511"/>
      <c r="Z2932" s="139"/>
    </row>
    <row r="2933" spans="1:26" ht="15" customHeight="1">
      <c r="A2933" s="160"/>
      <c r="B2933" s="160"/>
      <c r="C2933" s="158" t="s">
        <v>15129</v>
      </c>
      <c r="D2933" s="172" t="s">
        <v>2</v>
      </c>
      <c r="E2933" s="172" t="s">
        <v>12505</v>
      </c>
      <c r="F2933" s="172">
        <v>1</v>
      </c>
      <c r="G2933" s="172">
        <v>1</v>
      </c>
      <c r="H2933" s="140" t="s">
        <v>12559</v>
      </c>
      <c r="I2933" s="155" t="s">
        <v>12506</v>
      </c>
      <c r="J2933" s="311"/>
      <c r="K2933" s="311"/>
      <c r="L2933" s="306"/>
      <c r="M2933" s="161"/>
      <c r="N2933" s="161"/>
      <c r="O2933" s="155"/>
      <c r="P2933" s="155"/>
      <c r="Q2933" s="155"/>
      <c r="R2933" s="155"/>
      <c r="S2933" s="155"/>
      <c r="T2933" s="155"/>
      <c r="U2933" s="155"/>
      <c r="V2933" s="161"/>
      <c r="W2933" s="174"/>
      <c r="X2933" s="175"/>
      <c r="Y2933" s="511"/>
      <c r="Z2933" s="139"/>
    </row>
    <row r="2934" spans="1:26" ht="15" customHeight="1">
      <c r="A2934" s="160"/>
      <c r="B2934" s="160"/>
      <c r="C2934" s="158" t="s">
        <v>15129</v>
      </c>
      <c r="D2934" s="172" t="s">
        <v>2</v>
      </c>
      <c r="E2934" s="172" t="s">
        <v>12505</v>
      </c>
      <c r="F2934" s="172">
        <v>1</v>
      </c>
      <c r="G2934" s="172">
        <v>1</v>
      </c>
      <c r="H2934" s="140" t="s">
        <v>12560</v>
      </c>
      <c r="I2934" s="155" t="s">
        <v>12506</v>
      </c>
      <c r="J2934" s="311"/>
      <c r="K2934" s="311"/>
      <c r="L2934" s="306"/>
      <c r="M2934" s="161"/>
      <c r="N2934" s="161"/>
      <c r="O2934" s="155"/>
      <c r="P2934" s="155"/>
      <c r="Q2934" s="155"/>
      <c r="R2934" s="155"/>
      <c r="S2934" s="155"/>
      <c r="T2934" s="155"/>
      <c r="U2934" s="155"/>
      <c r="V2934" s="161"/>
      <c r="W2934" s="174"/>
      <c r="X2934" s="175"/>
      <c r="Y2934" s="511"/>
      <c r="Z2934" s="139"/>
    </row>
    <row r="2935" spans="1:26" ht="15" customHeight="1">
      <c r="A2935" s="160"/>
      <c r="B2935" s="160"/>
      <c r="C2935" s="158" t="s">
        <v>15129</v>
      </c>
      <c r="D2935" s="172" t="s">
        <v>2</v>
      </c>
      <c r="E2935" s="172" t="s">
        <v>12505</v>
      </c>
      <c r="F2935" s="172">
        <v>1</v>
      </c>
      <c r="G2935" s="172">
        <v>1</v>
      </c>
      <c r="H2935" s="140" t="s">
        <v>12561</v>
      </c>
      <c r="I2935" s="155" t="s">
        <v>12506</v>
      </c>
      <c r="J2935" s="311"/>
      <c r="K2935" s="311"/>
      <c r="L2935" s="306"/>
      <c r="M2935" s="161"/>
      <c r="N2935" s="161"/>
      <c r="O2935" s="155"/>
      <c r="P2935" s="155"/>
      <c r="Q2935" s="155"/>
      <c r="R2935" s="155"/>
      <c r="S2935" s="155"/>
      <c r="T2935" s="155"/>
      <c r="U2935" s="155"/>
      <c r="V2935" s="161"/>
      <c r="W2935" s="174"/>
      <c r="X2935" s="175"/>
      <c r="Y2935" s="511"/>
      <c r="Z2935" s="139"/>
    </row>
    <row r="2936" spans="1:26" ht="15" customHeight="1">
      <c r="A2936" s="160"/>
      <c r="B2936" s="160"/>
      <c r="C2936" s="158" t="s">
        <v>15129</v>
      </c>
      <c r="D2936" s="172" t="s">
        <v>2</v>
      </c>
      <c r="E2936" s="172" t="s">
        <v>12505</v>
      </c>
      <c r="F2936" s="172">
        <v>1</v>
      </c>
      <c r="G2936" s="172">
        <v>1</v>
      </c>
      <c r="H2936" s="140" t="s">
        <v>12562</v>
      </c>
      <c r="I2936" s="155" t="s">
        <v>12506</v>
      </c>
      <c r="J2936" s="311"/>
      <c r="K2936" s="311"/>
      <c r="L2936" s="306"/>
      <c r="M2936" s="161"/>
      <c r="N2936" s="161"/>
      <c r="O2936" s="155"/>
      <c r="P2936" s="155"/>
      <c r="Q2936" s="155"/>
      <c r="R2936" s="155"/>
      <c r="S2936" s="155"/>
      <c r="T2936" s="155"/>
      <c r="U2936" s="155"/>
      <c r="V2936" s="161"/>
      <c r="W2936" s="174"/>
      <c r="X2936" s="175"/>
      <c r="Y2936" s="511"/>
      <c r="Z2936" s="139"/>
    </row>
    <row r="2937" spans="1:26" ht="15" customHeight="1">
      <c r="A2937" s="160"/>
      <c r="B2937" s="160"/>
      <c r="C2937" s="158" t="s">
        <v>15129</v>
      </c>
      <c r="D2937" s="172" t="s">
        <v>2</v>
      </c>
      <c r="E2937" s="172" t="s">
        <v>12505</v>
      </c>
      <c r="F2937" s="172">
        <v>1</v>
      </c>
      <c r="G2937" s="172">
        <v>1</v>
      </c>
      <c r="H2937" s="140" t="s">
        <v>12563</v>
      </c>
      <c r="I2937" s="155" t="s">
        <v>12506</v>
      </c>
      <c r="J2937" s="311"/>
      <c r="K2937" s="311"/>
      <c r="L2937" s="306"/>
      <c r="M2937" s="161"/>
      <c r="N2937" s="161"/>
      <c r="O2937" s="155"/>
      <c r="P2937" s="155"/>
      <c r="Q2937" s="155"/>
      <c r="R2937" s="155"/>
      <c r="S2937" s="155"/>
      <c r="T2937" s="155"/>
      <c r="U2937" s="155"/>
      <c r="V2937" s="161"/>
      <c r="W2937" s="174"/>
      <c r="X2937" s="175"/>
      <c r="Y2937" s="511"/>
      <c r="Z2937" s="139"/>
    </row>
    <row r="2938" spans="1:26" ht="15" customHeight="1">
      <c r="A2938" s="160"/>
      <c r="B2938" s="160"/>
      <c r="C2938" s="158" t="s">
        <v>15129</v>
      </c>
      <c r="D2938" s="172" t="s">
        <v>2</v>
      </c>
      <c r="E2938" s="172" t="s">
        <v>12505</v>
      </c>
      <c r="F2938" s="172">
        <v>1</v>
      </c>
      <c r="G2938" s="172">
        <v>1</v>
      </c>
      <c r="H2938" s="140" t="s">
        <v>12564</v>
      </c>
      <c r="I2938" s="155" t="s">
        <v>12506</v>
      </c>
      <c r="J2938" s="311"/>
      <c r="K2938" s="311"/>
      <c r="L2938" s="306"/>
      <c r="M2938" s="161"/>
      <c r="N2938" s="161"/>
      <c r="O2938" s="155"/>
      <c r="P2938" s="155"/>
      <c r="Q2938" s="155"/>
      <c r="R2938" s="155"/>
      <c r="S2938" s="155"/>
      <c r="T2938" s="155"/>
      <c r="U2938" s="155"/>
      <c r="V2938" s="161"/>
      <c r="W2938" s="174"/>
      <c r="X2938" s="175"/>
      <c r="Y2938" s="511"/>
      <c r="Z2938" s="139"/>
    </row>
    <row r="2939" spans="1:26" ht="15" customHeight="1">
      <c r="A2939" s="160"/>
      <c r="B2939" s="160"/>
      <c r="C2939" s="158" t="s">
        <v>15129</v>
      </c>
      <c r="D2939" s="172" t="s">
        <v>2</v>
      </c>
      <c r="E2939" s="172" t="s">
        <v>12505</v>
      </c>
      <c r="F2939" s="172">
        <v>1</v>
      </c>
      <c r="G2939" s="172">
        <v>1</v>
      </c>
      <c r="H2939" s="140" t="s">
        <v>12565</v>
      </c>
      <c r="I2939" s="155" t="s">
        <v>12506</v>
      </c>
      <c r="J2939" s="311"/>
      <c r="K2939" s="311"/>
      <c r="L2939" s="306"/>
      <c r="M2939" s="161"/>
      <c r="N2939" s="161"/>
      <c r="O2939" s="155"/>
      <c r="P2939" s="155"/>
      <c r="Q2939" s="155"/>
      <c r="R2939" s="155"/>
      <c r="S2939" s="155"/>
      <c r="T2939" s="155"/>
      <c r="U2939" s="155"/>
      <c r="V2939" s="161"/>
      <c r="W2939" s="174"/>
      <c r="X2939" s="175"/>
      <c r="Y2939" s="511"/>
      <c r="Z2939" s="139"/>
    </row>
    <row r="2940" spans="1:26" ht="15" customHeight="1">
      <c r="A2940" s="160"/>
      <c r="B2940" s="160"/>
      <c r="C2940" s="158" t="s">
        <v>15129</v>
      </c>
      <c r="D2940" s="172" t="s">
        <v>2</v>
      </c>
      <c r="E2940" s="172" t="s">
        <v>12505</v>
      </c>
      <c r="F2940" s="172">
        <v>1</v>
      </c>
      <c r="G2940" s="172">
        <v>1</v>
      </c>
      <c r="H2940" s="140" t="s">
        <v>12566</v>
      </c>
      <c r="I2940" s="155" t="s">
        <v>12506</v>
      </c>
      <c r="J2940" s="311"/>
      <c r="K2940" s="311"/>
      <c r="L2940" s="306"/>
      <c r="M2940" s="161"/>
      <c r="N2940" s="161"/>
      <c r="O2940" s="155"/>
      <c r="P2940" s="155"/>
      <c r="Q2940" s="155"/>
      <c r="R2940" s="155"/>
      <c r="S2940" s="155"/>
      <c r="T2940" s="155"/>
      <c r="U2940" s="155"/>
      <c r="V2940" s="161"/>
      <c r="W2940" s="174"/>
      <c r="X2940" s="175"/>
      <c r="Y2940" s="511"/>
      <c r="Z2940" s="139"/>
    </row>
    <row r="2941" spans="1:26" ht="15" customHeight="1">
      <c r="A2941" s="160"/>
      <c r="B2941" s="160"/>
      <c r="C2941" s="158" t="s">
        <v>15129</v>
      </c>
      <c r="D2941" s="172" t="s">
        <v>2</v>
      </c>
      <c r="E2941" s="172" t="s">
        <v>12505</v>
      </c>
      <c r="F2941" s="172">
        <v>1</v>
      </c>
      <c r="G2941" s="172">
        <v>1</v>
      </c>
      <c r="H2941" s="140" t="s">
        <v>12567</v>
      </c>
      <c r="I2941" s="155" t="s">
        <v>12506</v>
      </c>
      <c r="J2941" s="311"/>
      <c r="K2941" s="311"/>
      <c r="L2941" s="306"/>
      <c r="M2941" s="161"/>
      <c r="N2941" s="161"/>
      <c r="O2941" s="155"/>
      <c r="P2941" s="155"/>
      <c r="Q2941" s="155"/>
      <c r="R2941" s="155"/>
      <c r="S2941" s="155"/>
      <c r="T2941" s="155"/>
      <c r="U2941" s="155"/>
      <c r="V2941" s="161"/>
      <c r="W2941" s="174"/>
      <c r="X2941" s="175"/>
      <c r="Y2941" s="511"/>
      <c r="Z2941" s="139"/>
    </row>
    <row r="2942" spans="1:26" ht="15" customHeight="1">
      <c r="A2942" s="160"/>
      <c r="B2942" s="160"/>
      <c r="C2942" s="158" t="s">
        <v>15129</v>
      </c>
      <c r="D2942" s="172" t="s">
        <v>2</v>
      </c>
      <c r="E2942" s="172" t="s">
        <v>12505</v>
      </c>
      <c r="F2942" s="172">
        <v>1</v>
      </c>
      <c r="G2942" s="172">
        <v>1</v>
      </c>
      <c r="H2942" s="140" t="s">
        <v>12568</v>
      </c>
      <c r="I2942" s="155" t="s">
        <v>12506</v>
      </c>
      <c r="J2942" s="311"/>
      <c r="K2942" s="311"/>
      <c r="L2942" s="306"/>
      <c r="M2942" s="161"/>
      <c r="N2942" s="161"/>
      <c r="O2942" s="155"/>
      <c r="P2942" s="155"/>
      <c r="Q2942" s="155"/>
      <c r="R2942" s="155"/>
      <c r="S2942" s="155"/>
      <c r="T2942" s="155"/>
      <c r="U2942" s="155"/>
      <c r="V2942" s="161"/>
      <c r="W2942" s="174"/>
      <c r="X2942" s="175"/>
      <c r="Y2942" s="511"/>
      <c r="Z2942" s="139"/>
    </row>
    <row r="2943" spans="1:26" ht="15" customHeight="1">
      <c r="A2943" s="160"/>
      <c r="B2943" s="160"/>
      <c r="C2943" s="158" t="s">
        <v>15129</v>
      </c>
      <c r="D2943" s="172" t="s">
        <v>2</v>
      </c>
      <c r="E2943" s="172" t="s">
        <v>12505</v>
      </c>
      <c r="F2943" s="172">
        <v>1</v>
      </c>
      <c r="G2943" s="172">
        <v>1</v>
      </c>
      <c r="H2943" s="140" t="s">
        <v>12569</v>
      </c>
      <c r="I2943" s="155" t="s">
        <v>12506</v>
      </c>
      <c r="J2943" s="311"/>
      <c r="K2943" s="311"/>
      <c r="L2943" s="306"/>
      <c r="M2943" s="161"/>
      <c r="N2943" s="161"/>
      <c r="O2943" s="155"/>
      <c r="P2943" s="155"/>
      <c r="Q2943" s="155"/>
      <c r="R2943" s="155"/>
      <c r="S2943" s="155"/>
      <c r="T2943" s="155"/>
      <c r="U2943" s="155"/>
      <c r="V2943" s="161"/>
      <c r="W2943" s="174"/>
      <c r="X2943" s="175"/>
      <c r="Y2943" s="511"/>
      <c r="Z2943" s="139"/>
    </row>
    <row r="2944" spans="1:26" ht="15" customHeight="1">
      <c r="A2944" s="160"/>
      <c r="B2944" s="160"/>
      <c r="C2944" s="158" t="s">
        <v>15129</v>
      </c>
      <c r="D2944" s="172" t="s">
        <v>2</v>
      </c>
      <c r="E2944" s="172" t="s">
        <v>12505</v>
      </c>
      <c r="F2944" s="172">
        <v>1</v>
      </c>
      <c r="G2944" s="172">
        <v>1</v>
      </c>
      <c r="H2944" s="140" t="s">
        <v>12570</v>
      </c>
      <c r="I2944" s="155" t="s">
        <v>12506</v>
      </c>
      <c r="J2944" s="311"/>
      <c r="K2944" s="311"/>
      <c r="L2944" s="306"/>
      <c r="M2944" s="161"/>
      <c r="N2944" s="161"/>
      <c r="O2944" s="155"/>
      <c r="P2944" s="155"/>
      <c r="Q2944" s="155"/>
      <c r="R2944" s="155"/>
      <c r="S2944" s="155"/>
      <c r="T2944" s="155"/>
      <c r="U2944" s="155"/>
      <c r="V2944" s="161"/>
      <c r="W2944" s="174"/>
      <c r="X2944" s="175"/>
      <c r="Y2944" s="511"/>
      <c r="Z2944" s="139"/>
    </row>
    <row r="2945" spans="1:26" ht="15" customHeight="1">
      <c r="A2945" s="160"/>
      <c r="B2945" s="160"/>
      <c r="C2945" s="158" t="s">
        <v>15129</v>
      </c>
      <c r="D2945" s="172" t="s">
        <v>2</v>
      </c>
      <c r="E2945" s="172" t="s">
        <v>12505</v>
      </c>
      <c r="F2945" s="172">
        <v>1</v>
      </c>
      <c r="G2945" s="172">
        <v>1</v>
      </c>
      <c r="H2945" s="140" t="s">
        <v>12571</v>
      </c>
      <c r="I2945" s="155" t="s">
        <v>12506</v>
      </c>
      <c r="J2945" s="311"/>
      <c r="K2945" s="311"/>
      <c r="L2945" s="306"/>
      <c r="M2945" s="161"/>
      <c r="N2945" s="161"/>
      <c r="O2945" s="155"/>
      <c r="P2945" s="155"/>
      <c r="Q2945" s="155"/>
      <c r="R2945" s="155"/>
      <c r="S2945" s="155"/>
      <c r="T2945" s="155"/>
      <c r="U2945" s="155"/>
      <c r="V2945" s="161"/>
      <c r="W2945" s="174"/>
      <c r="X2945" s="175"/>
      <c r="Y2945" s="511"/>
      <c r="Z2945" s="139"/>
    </row>
    <row r="2946" spans="1:26" ht="15" customHeight="1">
      <c r="A2946" s="160"/>
      <c r="B2946" s="160"/>
      <c r="C2946" s="158" t="s">
        <v>15129</v>
      </c>
      <c r="D2946" s="172" t="s">
        <v>2</v>
      </c>
      <c r="E2946" s="172" t="s">
        <v>12505</v>
      </c>
      <c r="F2946" s="172">
        <v>1</v>
      </c>
      <c r="G2946" s="172">
        <v>1</v>
      </c>
      <c r="H2946" s="140" t="s">
        <v>12572</v>
      </c>
      <c r="I2946" s="155" t="s">
        <v>12506</v>
      </c>
      <c r="J2946" s="311"/>
      <c r="K2946" s="311"/>
      <c r="L2946" s="306"/>
      <c r="M2946" s="161"/>
      <c r="N2946" s="161"/>
      <c r="O2946" s="155"/>
      <c r="P2946" s="155"/>
      <c r="Q2946" s="155"/>
      <c r="R2946" s="155"/>
      <c r="S2946" s="155"/>
      <c r="T2946" s="155"/>
      <c r="U2946" s="155"/>
      <c r="V2946" s="161"/>
      <c r="W2946" s="174"/>
      <c r="X2946" s="175"/>
      <c r="Y2946" s="511"/>
      <c r="Z2946" s="139"/>
    </row>
    <row r="2947" spans="1:26" ht="15" customHeight="1">
      <c r="A2947" s="160"/>
      <c r="B2947" s="160"/>
      <c r="C2947" s="158" t="s">
        <v>15129</v>
      </c>
      <c r="D2947" s="172" t="s">
        <v>2</v>
      </c>
      <c r="E2947" s="172" t="s">
        <v>12505</v>
      </c>
      <c r="F2947" s="172">
        <v>1</v>
      </c>
      <c r="G2947" s="172">
        <v>1</v>
      </c>
      <c r="H2947" s="140" t="s">
        <v>12573</v>
      </c>
      <c r="I2947" s="155" t="s">
        <v>12506</v>
      </c>
      <c r="J2947" s="311"/>
      <c r="K2947" s="311"/>
      <c r="L2947" s="306"/>
      <c r="M2947" s="161"/>
      <c r="N2947" s="161"/>
      <c r="O2947" s="155"/>
      <c r="P2947" s="155"/>
      <c r="Q2947" s="155"/>
      <c r="R2947" s="155"/>
      <c r="S2947" s="155"/>
      <c r="T2947" s="155"/>
      <c r="U2947" s="155"/>
      <c r="V2947" s="161"/>
      <c r="W2947" s="174"/>
      <c r="X2947" s="175"/>
      <c r="Y2947" s="511"/>
      <c r="Z2947" s="139"/>
    </row>
    <row r="2948" spans="1:26" ht="15" customHeight="1">
      <c r="A2948" s="160"/>
      <c r="B2948" s="160"/>
      <c r="C2948" s="158" t="s">
        <v>15129</v>
      </c>
      <c r="D2948" s="172" t="s">
        <v>2</v>
      </c>
      <c r="E2948" s="172" t="s">
        <v>12505</v>
      </c>
      <c r="F2948" s="172">
        <v>1</v>
      </c>
      <c r="G2948" s="172">
        <v>1</v>
      </c>
      <c r="H2948" s="140" t="s">
        <v>12574</v>
      </c>
      <c r="I2948" s="155" t="s">
        <v>12506</v>
      </c>
      <c r="J2948" s="311"/>
      <c r="K2948" s="311"/>
      <c r="L2948" s="306"/>
      <c r="M2948" s="161"/>
      <c r="N2948" s="161"/>
      <c r="O2948" s="155"/>
      <c r="P2948" s="155"/>
      <c r="Q2948" s="155"/>
      <c r="R2948" s="155"/>
      <c r="S2948" s="155"/>
      <c r="T2948" s="155"/>
      <c r="U2948" s="155"/>
      <c r="V2948" s="161"/>
      <c r="W2948" s="174"/>
      <c r="X2948" s="175"/>
      <c r="Y2948" s="511"/>
      <c r="Z2948" s="139"/>
    </row>
    <row r="2949" spans="1:26" ht="15" customHeight="1">
      <c r="A2949" s="160"/>
      <c r="B2949" s="160"/>
      <c r="C2949" s="158" t="s">
        <v>15129</v>
      </c>
      <c r="D2949" s="172" t="s">
        <v>2</v>
      </c>
      <c r="E2949" s="172" t="s">
        <v>12505</v>
      </c>
      <c r="F2949" s="172">
        <v>1</v>
      </c>
      <c r="G2949" s="172">
        <v>1</v>
      </c>
      <c r="H2949" s="140" t="s">
        <v>12575</v>
      </c>
      <c r="I2949" s="155" t="s">
        <v>12506</v>
      </c>
      <c r="J2949" s="311"/>
      <c r="K2949" s="311"/>
      <c r="L2949" s="306"/>
      <c r="M2949" s="161"/>
      <c r="N2949" s="161"/>
      <c r="O2949" s="155"/>
      <c r="P2949" s="155"/>
      <c r="Q2949" s="155"/>
      <c r="R2949" s="155"/>
      <c r="S2949" s="155"/>
      <c r="T2949" s="155"/>
      <c r="U2949" s="155"/>
      <c r="V2949" s="161"/>
      <c r="W2949" s="174"/>
      <c r="X2949" s="175"/>
      <c r="Y2949" s="511"/>
      <c r="Z2949" s="139"/>
    </row>
    <row r="2950" spans="1:26" ht="15" customHeight="1">
      <c r="A2950" s="160"/>
      <c r="B2950" s="160"/>
      <c r="C2950" s="158" t="s">
        <v>15129</v>
      </c>
      <c r="D2950" s="172" t="s">
        <v>2</v>
      </c>
      <c r="E2950" s="172" t="s">
        <v>12505</v>
      </c>
      <c r="F2950" s="172">
        <v>1</v>
      </c>
      <c r="G2950" s="172">
        <v>1</v>
      </c>
      <c r="H2950" s="140" t="s">
        <v>12576</v>
      </c>
      <c r="I2950" s="155" t="s">
        <v>12506</v>
      </c>
      <c r="J2950" s="311"/>
      <c r="K2950" s="311"/>
      <c r="L2950" s="306"/>
      <c r="M2950" s="161"/>
      <c r="N2950" s="161"/>
      <c r="O2950" s="155"/>
      <c r="P2950" s="155"/>
      <c r="Q2950" s="155"/>
      <c r="R2950" s="155"/>
      <c r="S2950" s="155"/>
      <c r="T2950" s="155"/>
      <c r="U2950" s="155"/>
      <c r="V2950" s="161"/>
      <c r="W2950" s="174"/>
      <c r="X2950" s="175"/>
      <c r="Y2950" s="511"/>
      <c r="Z2950" s="139"/>
    </row>
    <row r="2951" spans="1:26" ht="15" customHeight="1">
      <c r="A2951" s="160"/>
      <c r="B2951" s="160"/>
      <c r="C2951" s="158" t="s">
        <v>15129</v>
      </c>
      <c r="D2951" s="172" t="s">
        <v>2</v>
      </c>
      <c r="E2951" s="172" t="s">
        <v>12505</v>
      </c>
      <c r="F2951" s="172">
        <v>1</v>
      </c>
      <c r="G2951" s="172">
        <v>1</v>
      </c>
      <c r="H2951" s="140" t="s">
        <v>12577</v>
      </c>
      <c r="I2951" s="155" t="s">
        <v>12506</v>
      </c>
      <c r="J2951" s="311"/>
      <c r="K2951" s="311"/>
      <c r="L2951" s="306"/>
      <c r="M2951" s="161"/>
      <c r="N2951" s="161"/>
      <c r="O2951" s="155"/>
      <c r="P2951" s="155"/>
      <c r="Q2951" s="155"/>
      <c r="R2951" s="155"/>
      <c r="S2951" s="155"/>
      <c r="T2951" s="155"/>
      <c r="U2951" s="155"/>
      <c r="V2951" s="161"/>
      <c r="W2951" s="174"/>
      <c r="X2951" s="175"/>
      <c r="Y2951" s="511"/>
      <c r="Z2951" s="139"/>
    </row>
    <row r="2952" spans="1:26" ht="15" customHeight="1">
      <c r="A2952" s="160"/>
      <c r="B2952" s="160"/>
      <c r="C2952" s="158" t="s">
        <v>15129</v>
      </c>
      <c r="D2952" s="172" t="s">
        <v>2</v>
      </c>
      <c r="E2952" s="172" t="s">
        <v>12505</v>
      </c>
      <c r="F2952" s="172">
        <v>1</v>
      </c>
      <c r="G2952" s="172">
        <v>1</v>
      </c>
      <c r="H2952" s="140" t="s">
        <v>12578</v>
      </c>
      <c r="I2952" s="155" t="s">
        <v>12506</v>
      </c>
      <c r="J2952" s="311"/>
      <c r="K2952" s="311"/>
      <c r="L2952" s="306"/>
      <c r="M2952" s="161"/>
      <c r="N2952" s="161"/>
      <c r="O2952" s="155"/>
      <c r="P2952" s="155"/>
      <c r="Q2952" s="155"/>
      <c r="R2952" s="155"/>
      <c r="S2952" s="155"/>
      <c r="T2952" s="155"/>
      <c r="U2952" s="155"/>
      <c r="V2952" s="161"/>
      <c r="W2952" s="174"/>
      <c r="X2952" s="175"/>
      <c r="Y2952" s="511"/>
      <c r="Z2952" s="139"/>
    </row>
    <row r="2953" spans="1:26" ht="15" customHeight="1">
      <c r="A2953" s="160"/>
      <c r="B2953" s="160"/>
      <c r="C2953" s="158" t="s">
        <v>15129</v>
      </c>
      <c r="D2953" s="172" t="s">
        <v>2</v>
      </c>
      <c r="E2953" s="172" t="s">
        <v>12505</v>
      </c>
      <c r="F2953" s="172">
        <v>1</v>
      </c>
      <c r="G2953" s="172">
        <v>1</v>
      </c>
      <c r="H2953" s="140" t="s">
        <v>12579</v>
      </c>
      <c r="I2953" s="155" t="s">
        <v>12506</v>
      </c>
      <c r="J2953" s="311"/>
      <c r="K2953" s="311"/>
      <c r="L2953" s="306"/>
      <c r="M2953" s="161"/>
      <c r="N2953" s="161"/>
      <c r="O2953" s="155"/>
      <c r="P2953" s="155"/>
      <c r="Q2953" s="155"/>
      <c r="R2953" s="155"/>
      <c r="S2953" s="155"/>
      <c r="T2953" s="155"/>
      <c r="U2953" s="155"/>
      <c r="V2953" s="161"/>
      <c r="W2953" s="174"/>
      <c r="X2953" s="175"/>
      <c r="Y2953" s="511"/>
      <c r="Z2953" s="139"/>
    </row>
    <row r="2954" spans="1:26" ht="15" customHeight="1">
      <c r="A2954" s="160"/>
      <c r="B2954" s="160"/>
      <c r="C2954" s="158" t="s">
        <v>15129</v>
      </c>
      <c r="D2954" s="172" t="s">
        <v>2</v>
      </c>
      <c r="E2954" s="172" t="s">
        <v>12505</v>
      </c>
      <c r="F2954" s="172">
        <v>1</v>
      </c>
      <c r="G2954" s="172">
        <v>1</v>
      </c>
      <c r="H2954" s="140" t="s">
        <v>12580</v>
      </c>
      <c r="I2954" s="155" t="s">
        <v>12506</v>
      </c>
      <c r="J2954" s="311"/>
      <c r="K2954" s="311"/>
      <c r="L2954" s="306"/>
      <c r="M2954" s="161"/>
      <c r="N2954" s="161"/>
      <c r="O2954" s="155"/>
      <c r="P2954" s="155"/>
      <c r="Q2954" s="155"/>
      <c r="R2954" s="155"/>
      <c r="S2954" s="155"/>
      <c r="T2954" s="155"/>
      <c r="U2954" s="155"/>
      <c r="V2954" s="161"/>
      <c r="W2954" s="174"/>
      <c r="X2954" s="175"/>
      <c r="Y2954" s="511"/>
      <c r="Z2954" s="139"/>
    </row>
    <row r="2955" spans="1:26" ht="15" customHeight="1">
      <c r="A2955" s="160"/>
      <c r="B2955" s="160"/>
      <c r="C2955" s="158" t="s">
        <v>15129</v>
      </c>
      <c r="D2955" s="172" t="s">
        <v>2</v>
      </c>
      <c r="E2955" s="172" t="s">
        <v>12505</v>
      </c>
      <c r="F2955" s="172">
        <v>1</v>
      </c>
      <c r="G2955" s="172">
        <v>1</v>
      </c>
      <c r="H2955" s="140" t="s">
        <v>12581</v>
      </c>
      <c r="I2955" s="155" t="s">
        <v>12506</v>
      </c>
      <c r="J2955" s="311"/>
      <c r="K2955" s="311"/>
      <c r="L2955" s="306"/>
      <c r="M2955" s="161"/>
      <c r="N2955" s="161"/>
      <c r="O2955" s="155"/>
      <c r="P2955" s="155"/>
      <c r="Q2955" s="155"/>
      <c r="R2955" s="155"/>
      <c r="S2955" s="155"/>
      <c r="T2955" s="155"/>
      <c r="U2955" s="155"/>
      <c r="V2955" s="161"/>
      <c r="W2955" s="174"/>
      <c r="X2955" s="175"/>
      <c r="Y2955" s="511"/>
      <c r="Z2955" s="139"/>
    </row>
    <row r="2956" spans="1:26" ht="15" customHeight="1">
      <c r="A2956" s="160"/>
      <c r="B2956" s="160"/>
      <c r="C2956" s="158" t="s">
        <v>15129</v>
      </c>
      <c r="D2956" s="172" t="s">
        <v>2</v>
      </c>
      <c r="E2956" s="172" t="s">
        <v>12505</v>
      </c>
      <c r="F2956" s="172">
        <v>1</v>
      </c>
      <c r="G2956" s="172">
        <v>1</v>
      </c>
      <c r="H2956" s="140" t="s">
        <v>12582</v>
      </c>
      <c r="I2956" s="155" t="s">
        <v>12506</v>
      </c>
      <c r="J2956" s="311"/>
      <c r="K2956" s="311"/>
      <c r="L2956" s="306"/>
      <c r="M2956" s="161"/>
      <c r="N2956" s="161"/>
      <c r="O2956" s="155"/>
      <c r="P2956" s="155"/>
      <c r="Q2956" s="155"/>
      <c r="R2956" s="155"/>
      <c r="S2956" s="155"/>
      <c r="T2956" s="155"/>
      <c r="U2956" s="155"/>
      <c r="V2956" s="161"/>
      <c r="W2956" s="174"/>
      <c r="X2956" s="175"/>
      <c r="Y2956" s="511"/>
      <c r="Z2956" s="139"/>
    </row>
    <row r="2957" spans="1:26" ht="15" customHeight="1">
      <c r="A2957" s="160"/>
      <c r="B2957" s="160"/>
      <c r="C2957" s="158" t="s">
        <v>15129</v>
      </c>
      <c r="D2957" s="172" t="s">
        <v>2</v>
      </c>
      <c r="E2957" s="172" t="s">
        <v>12505</v>
      </c>
      <c r="F2957" s="172">
        <v>1</v>
      </c>
      <c r="G2957" s="172">
        <v>1</v>
      </c>
      <c r="H2957" s="140" t="s">
        <v>12583</v>
      </c>
      <c r="I2957" s="155" t="s">
        <v>12506</v>
      </c>
      <c r="J2957" s="311"/>
      <c r="K2957" s="311"/>
      <c r="L2957" s="306"/>
      <c r="M2957" s="161"/>
      <c r="N2957" s="161"/>
      <c r="O2957" s="155"/>
      <c r="P2957" s="155"/>
      <c r="Q2957" s="155"/>
      <c r="R2957" s="155"/>
      <c r="S2957" s="155"/>
      <c r="T2957" s="155"/>
      <c r="U2957" s="155"/>
      <c r="V2957" s="161"/>
      <c r="W2957" s="174"/>
      <c r="X2957" s="175"/>
      <c r="Y2957" s="511"/>
      <c r="Z2957" s="139"/>
    </row>
    <row r="2958" spans="1:26" ht="15" customHeight="1">
      <c r="A2958" s="160"/>
      <c r="B2958" s="160"/>
      <c r="C2958" s="158" t="s">
        <v>15129</v>
      </c>
      <c r="D2958" s="172" t="s">
        <v>2</v>
      </c>
      <c r="E2958" s="172" t="s">
        <v>12505</v>
      </c>
      <c r="F2958" s="172">
        <v>1</v>
      </c>
      <c r="G2958" s="172">
        <v>1</v>
      </c>
      <c r="H2958" s="140" t="s">
        <v>12584</v>
      </c>
      <c r="I2958" s="155" t="s">
        <v>12506</v>
      </c>
      <c r="J2958" s="311"/>
      <c r="K2958" s="311"/>
      <c r="L2958" s="306"/>
      <c r="M2958" s="161"/>
      <c r="N2958" s="161"/>
      <c r="O2958" s="155"/>
      <c r="P2958" s="155"/>
      <c r="Q2958" s="155"/>
      <c r="R2958" s="155"/>
      <c r="S2958" s="155"/>
      <c r="T2958" s="155"/>
      <c r="U2958" s="155"/>
      <c r="V2958" s="161"/>
      <c r="W2958" s="174"/>
      <c r="X2958" s="175"/>
      <c r="Y2958" s="511"/>
      <c r="Z2958" s="139"/>
    </row>
    <row r="2959" spans="1:26" ht="15" customHeight="1">
      <c r="A2959" s="160"/>
      <c r="B2959" s="160"/>
      <c r="C2959" s="158" t="s">
        <v>15129</v>
      </c>
      <c r="D2959" s="172" t="s">
        <v>2</v>
      </c>
      <c r="E2959" s="172" t="s">
        <v>12505</v>
      </c>
      <c r="F2959" s="172">
        <v>1</v>
      </c>
      <c r="G2959" s="172">
        <v>1</v>
      </c>
      <c r="H2959" s="140" t="s">
        <v>12585</v>
      </c>
      <c r="I2959" s="155" t="s">
        <v>12506</v>
      </c>
      <c r="J2959" s="311"/>
      <c r="K2959" s="311"/>
      <c r="L2959" s="306"/>
      <c r="M2959" s="161"/>
      <c r="N2959" s="161"/>
      <c r="O2959" s="155"/>
      <c r="P2959" s="155"/>
      <c r="Q2959" s="155"/>
      <c r="R2959" s="155"/>
      <c r="S2959" s="155"/>
      <c r="T2959" s="155"/>
      <c r="U2959" s="155"/>
      <c r="V2959" s="161"/>
      <c r="W2959" s="174"/>
      <c r="X2959" s="175"/>
      <c r="Y2959" s="511"/>
      <c r="Z2959" s="139"/>
    </row>
    <row r="2960" spans="1:26" ht="15" customHeight="1">
      <c r="A2960" s="160"/>
      <c r="B2960" s="160"/>
      <c r="C2960" s="158" t="s">
        <v>15129</v>
      </c>
      <c r="D2960" s="172" t="s">
        <v>2</v>
      </c>
      <c r="E2960" s="172" t="s">
        <v>12505</v>
      </c>
      <c r="F2960" s="172">
        <v>1</v>
      </c>
      <c r="G2960" s="172">
        <v>1</v>
      </c>
      <c r="H2960" s="140" t="s">
        <v>12586</v>
      </c>
      <c r="I2960" s="155" t="s">
        <v>12506</v>
      </c>
      <c r="J2960" s="311"/>
      <c r="K2960" s="311"/>
      <c r="L2960" s="306"/>
      <c r="M2960" s="161"/>
      <c r="N2960" s="161"/>
      <c r="O2960" s="155"/>
      <c r="P2960" s="155"/>
      <c r="Q2960" s="155"/>
      <c r="R2960" s="155"/>
      <c r="S2960" s="155"/>
      <c r="T2960" s="155"/>
      <c r="U2960" s="155"/>
      <c r="V2960" s="161"/>
      <c r="W2960" s="174"/>
      <c r="X2960" s="175"/>
      <c r="Y2960" s="511"/>
      <c r="Z2960" s="139"/>
    </row>
    <row r="2961" spans="1:26" ht="15" customHeight="1">
      <c r="A2961" s="160"/>
      <c r="B2961" s="160"/>
      <c r="C2961" s="158" t="s">
        <v>15129</v>
      </c>
      <c r="D2961" s="172" t="s">
        <v>2</v>
      </c>
      <c r="E2961" s="172" t="s">
        <v>12505</v>
      </c>
      <c r="F2961" s="172">
        <v>1</v>
      </c>
      <c r="G2961" s="172">
        <v>1</v>
      </c>
      <c r="H2961" s="140" t="s">
        <v>12587</v>
      </c>
      <c r="I2961" s="155" t="s">
        <v>12506</v>
      </c>
      <c r="J2961" s="311"/>
      <c r="K2961" s="311"/>
      <c r="L2961" s="306"/>
      <c r="M2961" s="161"/>
      <c r="N2961" s="161"/>
      <c r="O2961" s="155"/>
      <c r="P2961" s="155"/>
      <c r="Q2961" s="155"/>
      <c r="R2961" s="155"/>
      <c r="S2961" s="155"/>
      <c r="T2961" s="155"/>
      <c r="U2961" s="155"/>
      <c r="V2961" s="161"/>
      <c r="W2961" s="174"/>
      <c r="X2961" s="175"/>
      <c r="Y2961" s="511"/>
      <c r="Z2961" s="139"/>
    </row>
    <row r="2962" spans="1:26" ht="15" customHeight="1">
      <c r="A2962" s="160"/>
      <c r="B2962" s="160"/>
      <c r="C2962" s="158" t="s">
        <v>15129</v>
      </c>
      <c r="D2962" s="172" t="s">
        <v>2</v>
      </c>
      <c r="E2962" s="172" t="s">
        <v>12505</v>
      </c>
      <c r="F2962" s="172">
        <v>1</v>
      </c>
      <c r="G2962" s="172">
        <v>1</v>
      </c>
      <c r="H2962" s="140" t="s">
        <v>12588</v>
      </c>
      <c r="I2962" s="155" t="s">
        <v>12506</v>
      </c>
      <c r="J2962" s="311"/>
      <c r="K2962" s="311"/>
      <c r="L2962" s="306"/>
      <c r="M2962" s="161"/>
      <c r="N2962" s="161"/>
      <c r="O2962" s="155"/>
      <c r="P2962" s="155"/>
      <c r="Q2962" s="155"/>
      <c r="R2962" s="155"/>
      <c r="S2962" s="155"/>
      <c r="T2962" s="155"/>
      <c r="U2962" s="155"/>
      <c r="V2962" s="161"/>
      <c r="W2962" s="174"/>
      <c r="X2962" s="175"/>
      <c r="Y2962" s="511"/>
      <c r="Z2962" s="139"/>
    </row>
    <row r="2963" spans="1:26" ht="15" customHeight="1">
      <c r="A2963" s="160"/>
      <c r="B2963" s="160"/>
      <c r="C2963" s="158" t="s">
        <v>15129</v>
      </c>
      <c r="D2963" s="172" t="s">
        <v>2</v>
      </c>
      <c r="E2963" s="172" t="s">
        <v>12505</v>
      </c>
      <c r="F2963" s="172">
        <v>1</v>
      </c>
      <c r="G2963" s="172">
        <v>1</v>
      </c>
      <c r="H2963" s="140" t="s">
        <v>12589</v>
      </c>
      <c r="I2963" s="155" t="s">
        <v>12506</v>
      </c>
      <c r="J2963" s="311"/>
      <c r="K2963" s="311"/>
      <c r="L2963" s="306"/>
      <c r="M2963" s="161"/>
      <c r="N2963" s="161"/>
      <c r="O2963" s="155"/>
      <c r="P2963" s="155"/>
      <c r="Q2963" s="155"/>
      <c r="R2963" s="155"/>
      <c r="S2963" s="155"/>
      <c r="T2963" s="155"/>
      <c r="U2963" s="155"/>
      <c r="V2963" s="161"/>
      <c r="W2963" s="174"/>
      <c r="X2963" s="175"/>
      <c r="Y2963" s="511"/>
      <c r="Z2963" s="139"/>
    </row>
    <row r="2964" spans="1:26" ht="15" customHeight="1">
      <c r="A2964" s="160"/>
      <c r="B2964" s="160"/>
      <c r="C2964" s="158" t="s">
        <v>15129</v>
      </c>
      <c r="D2964" s="172" t="s">
        <v>2</v>
      </c>
      <c r="E2964" s="172" t="s">
        <v>12505</v>
      </c>
      <c r="F2964" s="172">
        <v>1</v>
      </c>
      <c r="G2964" s="172">
        <v>1</v>
      </c>
      <c r="H2964" s="140" t="s">
        <v>12590</v>
      </c>
      <c r="I2964" s="155" t="s">
        <v>12506</v>
      </c>
      <c r="J2964" s="311"/>
      <c r="K2964" s="311"/>
      <c r="L2964" s="306"/>
      <c r="M2964" s="161"/>
      <c r="N2964" s="161"/>
      <c r="O2964" s="155"/>
      <c r="P2964" s="155"/>
      <c r="Q2964" s="155"/>
      <c r="R2964" s="155"/>
      <c r="S2964" s="155"/>
      <c r="T2964" s="155"/>
      <c r="U2964" s="155"/>
      <c r="V2964" s="161"/>
      <c r="W2964" s="174"/>
      <c r="X2964" s="175"/>
      <c r="Y2964" s="511"/>
      <c r="Z2964" s="139"/>
    </row>
    <row r="2965" spans="1:26" ht="15" customHeight="1">
      <c r="A2965" s="160"/>
      <c r="B2965" s="160"/>
      <c r="C2965" s="158" t="s">
        <v>15129</v>
      </c>
      <c r="D2965" s="172" t="s">
        <v>2</v>
      </c>
      <c r="E2965" s="172" t="s">
        <v>12505</v>
      </c>
      <c r="F2965" s="172">
        <v>1</v>
      </c>
      <c r="G2965" s="172">
        <v>1</v>
      </c>
      <c r="H2965" s="140" t="s">
        <v>12591</v>
      </c>
      <c r="I2965" s="155" t="s">
        <v>12506</v>
      </c>
      <c r="J2965" s="311"/>
      <c r="K2965" s="311"/>
      <c r="L2965" s="306"/>
      <c r="M2965" s="161"/>
      <c r="N2965" s="161"/>
      <c r="O2965" s="155"/>
      <c r="P2965" s="155"/>
      <c r="Q2965" s="155"/>
      <c r="R2965" s="155"/>
      <c r="S2965" s="155"/>
      <c r="T2965" s="155"/>
      <c r="U2965" s="155"/>
      <c r="V2965" s="161"/>
      <c r="W2965" s="174"/>
      <c r="X2965" s="175"/>
      <c r="Y2965" s="511"/>
      <c r="Z2965" s="139"/>
    </row>
    <row r="2966" spans="1:26" ht="15" customHeight="1">
      <c r="A2966" s="160"/>
      <c r="B2966" s="160"/>
      <c r="C2966" s="158" t="s">
        <v>15129</v>
      </c>
      <c r="D2966" s="172" t="s">
        <v>2</v>
      </c>
      <c r="E2966" s="172" t="s">
        <v>12505</v>
      </c>
      <c r="F2966" s="172">
        <v>1</v>
      </c>
      <c r="G2966" s="172">
        <v>1</v>
      </c>
      <c r="H2966" s="140" t="s">
        <v>12592</v>
      </c>
      <c r="I2966" s="155" t="s">
        <v>12506</v>
      </c>
      <c r="J2966" s="311"/>
      <c r="K2966" s="311"/>
      <c r="L2966" s="306"/>
      <c r="M2966" s="161"/>
      <c r="N2966" s="161"/>
      <c r="O2966" s="155"/>
      <c r="P2966" s="155"/>
      <c r="Q2966" s="155"/>
      <c r="R2966" s="155"/>
      <c r="S2966" s="155"/>
      <c r="T2966" s="155"/>
      <c r="U2966" s="155"/>
      <c r="V2966" s="161"/>
      <c r="W2966" s="174"/>
      <c r="X2966" s="175"/>
      <c r="Y2966" s="511"/>
      <c r="Z2966" s="139"/>
    </row>
    <row r="2967" spans="1:26" ht="15" customHeight="1">
      <c r="A2967" s="160"/>
      <c r="B2967" s="160"/>
      <c r="C2967" s="158" t="s">
        <v>15129</v>
      </c>
      <c r="D2967" s="172" t="s">
        <v>2</v>
      </c>
      <c r="E2967" s="172" t="s">
        <v>12505</v>
      </c>
      <c r="F2967" s="172">
        <v>1</v>
      </c>
      <c r="G2967" s="172">
        <v>1</v>
      </c>
      <c r="H2967" s="140" t="s">
        <v>12593</v>
      </c>
      <c r="I2967" s="155" t="s">
        <v>12506</v>
      </c>
      <c r="J2967" s="311"/>
      <c r="K2967" s="311"/>
      <c r="L2967" s="306"/>
      <c r="M2967" s="161"/>
      <c r="N2967" s="161"/>
      <c r="O2967" s="155"/>
      <c r="P2967" s="155"/>
      <c r="Q2967" s="155"/>
      <c r="R2967" s="155"/>
      <c r="S2967" s="155"/>
      <c r="T2967" s="155"/>
      <c r="U2967" s="155"/>
      <c r="V2967" s="161"/>
      <c r="W2967" s="174"/>
      <c r="X2967" s="175"/>
      <c r="Y2967" s="511"/>
      <c r="Z2967" s="139"/>
    </row>
    <row r="2968" spans="1:26" ht="15" customHeight="1">
      <c r="A2968" s="160"/>
      <c r="B2968" s="160"/>
      <c r="C2968" s="158" t="s">
        <v>15129</v>
      </c>
      <c r="D2968" s="172" t="s">
        <v>2</v>
      </c>
      <c r="E2968" s="172" t="s">
        <v>12505</v>
      </c>
      <c r="F2968" s="172">
        <v>1</v>
      </c>
      <c r="G2968" s="172">
        <v>1</v>
      </c>
      <c r="H2968" s="140" t="s">
        <v>12594</v>
      </c>
      <c r="I2968" s="155" t="s">
        <v>12506</v>
      </c>
      <c r="J2968" s="311"/>
      <c r="K2968" s="311"/>
      <c r="L2968" s="306"/>
      <c r="M2968" s="161"/>
      <c r="N2968" s="161"/>
      <c r="O2968" s="155"/>
      <c r="P2968" s="155"/>
      <c r="Q2968" s="155"/>
      <c r="R2968" s="155"/>
      <c r="S2968" s="155"/>
      <c r="T2968" s="155"/>
      <c r="U2968" s="155"/>
      <c r="V2968" s="161"/>
      <c r="W2968" s="174"/>
      <c r="X2968" s="175"/>
      <c r="Y2968" s="511"/>
      <c r="Z2968" s="139"/>
    </row>
    <row r="2969" spans="1:26" ht="15" customHeight="1">
      <c r="A2969" s="160"/>
      <c r="B2969" s="160"/>
      <c r="C2969" s="158" t="s">
        <v>15129</v>
      </c>
      <c r="D2969" s="172" t="s">
        <v>2</v>
      </c>
      <c r="E2969" s="172" t="s">
        <v>12505</v>
      </c>
      <c r="F2969" s="172">
        <v>1</v>
      </c>
      <c r="G2969" s="172">
        <v>1</v>
      </c>
      <c r="H2969" s="140" t="s">
        <v>12595</v>
      </c>
      <c r="I2969" s="155" t="s">
        <v>12506</v>
      </c>
      <c r="J2969" s="311"/>
      <c r="K2969" s="311"/>
      <c r="L2969" s="306"/>
      <c r="M2969" s="161"/>
      <c r="N2969" s="161"/>
      <c r="O2969" s="155"/>
      <c r="P2969" s="155"/>
      <c r="Q2969" s="155"/>
      <c r="R2969" s="155"/>
      <c r="S2969" s="155"/>
      <c r="T2969" s="155"/>
      <c r="U2969" s="155"/>
      <c r="V2969" s="161"/>
      <c r="W2969" s="174"/>
      <c r="X2969" s="175"/>
      <c r="Y2969" s="511"/>
      <c r="Z2969" s="139"/>
    </row>
    <row r="2970" spans="1:26" ht="15" customHeight="1">
      <c r="A2970" s="160"/>
      <c r="B2970" s="160"/>
      <c r="C2970" s="158" t="s">
        <v>15129</v>
      </c>
      <c r="D2970" s="172" t="s">
        <v>2</v>
      </c>
      <c r="E2970" s="172" t="s">
        <v>12505</v>
      </c>
      <c r="F2970" s="172">
        <v>1</v>
      </c>
      <c r="G2970" s="172">
        <v>1</v>
      </c>
      <c r="H2970" s="140" t="s">
        <v>12596</v>
      </c>
      <c r="I2970" s="155" t="s">
        <v>12506</v>
      </c>
      <c r="J2970" s="311"/>
      <c r="K2970" s="311"/>
      <c r="L2970" s="306"/>
      <c r="M2970" s="161"/>
      <c r="N2970" s="161"/>
      <c r="O2970" s="155"/>
      <c r="P2970" s="155"/>
      <c r="Q2970" s="155"/>
      <c r="R2970" s="155"/>
      <c r="S2970" s="155"/>
      <c r="T2970" s="155"/>
      <c r="U2970" s="155"/>
      <c r="V2970" s="161"/>
      <c r="W2970" s="174"/>
      <c r="X2970" s="175"/>
      <c r="Y2970" s="511"/>
      <c r="Z2970" s="139"/>
    </row>
    <row r="2971" spans="1:26" ht="15" customHeight="1">
      <c r="A2971" s="160"/>
      <c r="B2971" s="160"/>
      <c r="C2971" s="158" t="s">
        <v>15129</v>
      </c>
      <c r="D2971" s="172" t="s">
        <v>2</v>
      </c>
      <c r="E2971" s="172" t="s">
        <v>12505</v>
      </c>
      <c r="F2971" s="172">
        <v>1</v>
      </c>
      <c r="G2971" s="172">
        <v>1</v>
      </c>
      <c r="H2971" s="140" t="s">
        <v>12597</v>
      </c>
      <c r="I2971" s="155" t="s">
        <v>12506</v>
      </c>
      <c r="J2971" s="311"/>
      <c r="K2971" s="311"/>
      <c r="L2971" s="306"/>
      <c r="M2971" s="161"/>
      <c r="N2971" s="161"/>
      <c r="O2971" s="155"/>
      <c r="P2971" s="155"/>
      <c r="Q2971" s="155"/>
      <c r="R2971" s="155"/>
      <c r="S2971" s="155"/>
      <c r="T2971" s="155"/>
      <c r="U2971" s="155"/>
      <c r="V2971" s="161"/>
      <c r="W2971" s="174"/>
      <c r="X2971" s="175"/>
      <c r="Y2971" s="511"/>
      <c r="Z2971" s="139"/>
    </row>
    <row r="2972" spans="1:26" ht="15" customHeight="1">
      <c r="A2972" s="160"/>
      <c r="B2972" s="160"/>
      <c r="C2972" s="158" t="s">
        <v>15129</v>
      </c>
      <c r="D2972" s="172" t="s">
        <v>2</v>
      </c>
      <c r="E2972" s="172" t="s">
        <v>12505</v>
      </c>
      <c r="F2972" s="172">
        <v>1</v>
      </c>
      <c r="G2972" s="172">
        <v>1</v>
      </c>
      <c r="H2972" s="140" t="s">
        <v>12598</v>
      </c>
      <c r="I2972" s="155" t="s">
        <v>12506</v>
      </c>
      <c r="J2972" s="311"/>
      <c r="K2972" s="311"/>
      <c r="L2972" s="306"/>
      <c r="M2972" s="161"/>
      <c r="N2972" s="161"/>
      <c r="O2972" s="155"/>
      <c r="P2972" s="155"/>
      <c r="Q2972" s="155"/>
      <c r="R2972" s="155"/>
      <c r="S2972" s="155"/>
      <c r="T2972" s="155"/>
      <c r="U2972" s="155"/>
      <c r="V2972" s="161"/>
      <c r="W2972" s="174"/>
      <c r="X2972" s="175"/>
      <c r="Y2972" s="511"/>
      <c r="Z2972" s="139"/>
    </row>
    <row r="2973" spans="1:26" ht="15" customHeight="1">
      <c r="A2973" s="160"/>
      <c r="B2973" s="160"/>
      <c r="C2973" s="158" t="s">
        <v>15129</v>
      </c>
      <c r="D2973" s="172" t="s">
        <v>2</v>
      </c>
      <c r="E2973" s="172" t="s">
        <v>12505</v>
      </c>
      <c r="F2973" s="172">
        <v>1</v>
      </c>
      <c r="G2973" s="172">
        <v>1</v>
      </c>
      <c r="H2973" s="140" t="s">
        <v>12599</v>
      </c>
      <c r="I2973" s="155" t="s">
        <v>12506</v>
      </c>
      <c r="J2973" s="311"/>
      <c r="K2973" s="311"/>
      <c r="L2973" s="306"/>
      <c r="M2973" s="161"/>
      <c r="N2973" s="161"/>
      <c r="O2973" s="155"/>
      <c r="P2973" s="155"/>
      <c r="Q2973" s="155"/>
      <c r="R2973" s="155"/>
      <c r="S2973" s="155"/>
      <c r="T2973" s="155"/>
      <c r="U2973" s="155"/>
      <c r="V2973" s="161"/>
      <c r="W2973" s="174"/>
      <c r="X2973" s="175"/>
      <c r="Y2973" s="511"/>
      <c r="Z2973" s="139"/>
    </row>
    <row r="2974" spans="1:26" ht="15" customHeight="1">
      <c r="A2974" s="160"/>
      <c r="B2974" s="160"/>
      <c r="C2974" s="158" t="s">
        <v>15129</v>
      </c>
      <c r="D2974" s="172" t="s">
        <v>2</v>
      </c>
      <c r="E2974" s="172" t="s">
        <v>12505</v>
      </c>
      <c r="F2974" s="172">
        <v>1</v>
      </c>
      <c r="G2974" s="172">
        <v>1</v>
      </c>
      <c r="H2974" s="140" t="s">
        <v>12600</v>
      </c>
      <c r="I2974" s="155" t="s">
        <v>12506</v>
      </c>
      <c r="J2974" s="311"/>
      <c r="K2974" s="311"/>
      <c r="L2974" s="306"/>
      <c r="M2974" s="161"/>
      <c r="N2974" s="161"/>
      <c r="O2974" s="155"/>
      <c r="P2974" s="155"/>
      <c r="Q2974" s="155"/>
      <c r="R2974" s="155"/>
      <c r="S2974" s="155"/>
      <c r="T2974" s="155"/>
      <c r="U2974" s="155"/>
      <c r="V2974" s="161"/>
      <c r="W2974" s="174"/>
      <c r="X2974" s="175"/>
      <c r="Y2974" s="511"/>
      <c r="Z2974" s="139"/>
    </row>
    <row r="2975" spans="1:26" ht="15" customHeight="1">
      <c r="A2975" s="160"/>
      <c r="B2975" s="160"/>
      <c r="C2975" s="158" t="s">
        <v>15129</v>
      </c>
      <c r="D2975" s="172" t="s">
        <v>2</v>
      </c>
      <c r="E2975" s="172" t="s">
        <v>12505</v>
      </c>
      <c r="F2975" s="172">
        <v>1</v>
      </c>
      <c r="G2975" s="172">
        <v>1</v>
      </c>
      <c r="H2975" s="140" t="s">
        <v>12601</v>
      </c>
      <c r="I2975" s="155" t="s">
        <v>12506</v>
      </c>
      <c r="J2975" s="311"/>
      <c r="K2975" s="311"/>
      <c r="L2975" s="306"/>
      <c r="M2975" s="161"/>
      <c r="N2975" s="161"/>
      <c r="O2975" s="155"/>
      <c r="P2975" s="155"/>
      <c r="Q2975" s="155"/>
      <c r="R2975" s="155"/>
      <c r="S2975" s="155"/>
      <c r="T2975" s="155"/>
      <c r="U2975" s="155"/>
      <c r="V2975" s="161"/>
      <c r="W2975" s="174"/>
      <c r="X2975" s="175"/>
      <c r="Y2975" s="511"/>
      <c r="Z2975" s="139"/>
    </row>
    <row r="2976" spans="1:26" ht="15" customHeight="1">
      <c r="A2976" s="160"/>
      <c r="B2976" s="160"/>
      <c r="C2976" s="158" t="s">
        <v>15129</v>
      </c>
      <c r="D2976" s="172" t="s">
        <v>2</v>
      </c>
      <c r="E2976" s="172" t="s">
        <v>12505</v>
      </c>
      <c r="F2976" s="172">
        <v>1</v>
      </c>
      <c r="G2976" s="172">
        <v>1</v>
      </c>
      <c r="H2976" s="140" t="s">
        <v>12602</v>
      </c>
      <c r="I2976" s="155" t="s">
        <v>12506</v>
      </c>
      <c r="J2976" s="311"/>
      <c r="K2976" s="311"/>
      <c r="L2976" s="306"/>
      <c r="M2976" s="161"/>
      <c r="N2976" s="161"/>
      <c r="O2976" s="155"/>
      <c r="P2976" s="155"/>
      <c r="Q2976" s="155"/>
      <c r="R2976" s="155"/>
      <c r="S2976" s="155"/>
      <c r="T2976" s="155"/>
      <c r="U2976" s="155"/>
      <c r="V2976" s="161"/>
      <c r="W2976" s="174"/>
      <c r="X2976" s="175"/>
      <c r="Y2976" s="511"/>
      <c r="Z2976" s="139"/>
    </row>
    <row r="2977" spans="1:26" ht="15" customHeight="1">
      <c r="A2977" s="160"/>
      <c r="B2977" s="160"/>
      <c r="C2977" s="158" t="s">
        <v>15129</v>
      </c>
      <c r="D2977" s="172" t="s">
        <v>2</v>
      </c>
      <c r="E2977" s="172" t="s">
        <v>12505</v>
      </c>
      <c r="F2977" s="172">
        <v>1</v>
      </c>
      <c r="G2977" s="172">
        <v>1</v>
      </c>
      <c r="H2977" s="140" t="s">
        <v>12603</v>
      </c>
      <c r="I2977" s="155" t="s">
        <v>12506</v>
      </c>
      <c r="J2977" s="311"/>
      <c r="K2977" s="311"/>
      <c r="L2977" s="306"/>
      <c r="M2977" s="161"/>
      <c r="N2977" s="161"/>
      <c r="O2977" s="155"/>
      <c r="P2977" s="155"/>
      <c r="Q2977" s="155"/>
      <c r="R2977" s="155"/>
      <c r="S2977" s="155"/>
      <c r="T2977" s="155"/>
      <c r="U2977" s="155"/>
      <c r="V2977" s="161"/>
      <c r="W2977" s="174"/>
      <c r="X2977" s="175"/>
      <c r="Y2977" s="511"/>
      <c r="Z2977" s="139"/>
    </row>
    <row r="2978" spans="1:26" ht="15" customHeight="1">
      <c r="A2978" s="160"/>
      <c r="B2978" s="160"/>
      <c r="C2978" s="158" t="s">
        <v>15129</v>
      </c>
      <c r="D2978" s="172" t="s">
        <v>2</v>
      </c>
      <c r="E2978" s="172" t="s">
        <v>12505</v>
      </c>
      <c r="F2978" s="172">
        <v>1</v>
      </c>
      <c r="G2978" s="172">
        <v>1</v>
      </c>
      <c r="H2978" s="140" t="s">
        <v>12604</v>
      </c>
      <c r="I2978" s="155" t="s">
        <v>12506</v>
      </c>
      <c r="J2978" s="311"/>
      <c r="K2978" s="311"/>
      <c r="L2978" s="306"/>
      <c r="M2978" s="161"/>
      <c r="N2978" s="161"/>
      <c r="O2978" s="155"/>
      <c r="P2978" s="155"/>
      <c r="Q2978" s="155"/>
      <c r="R2978" s="155"/>
      <c r="S2978" s="155"/>
      <c r="T2978" s="155"/>
      <c r="U2978" s="155"/>
      <c r="V2978" s="161"/>
      <c r="W2978" s="174"/>
      <c r="X2978" s="175"/>
      <c r="Y2978" s="511"/>
      <c r="Z2978" s="139"/>
    </row>
    <row r="2979" spans="1:26" ht="15" customHeight="1">
      <c r="A2979" s="160"/>
      <c r="B2979" s="160"/>
      <c r="C2979" s="158" t="s">
        <v>15129</v>
      </c>
      <c r="D2979" s="172" t="s">
        <v>2</v>
      </c>
      <c r="E2979" s="172" t="s">
        <v>12505</v>
      </c>
      <c r="F2979" s="172">
        <v>1</v>
      </c>
      <c r="G2979" s="172">
        <v>1</v>
      </c>
      <c r="H2979" s="140" t="s">
        <v>12605</v>
      </c>
      <c r="I2979" s="155" t="s">
        <v>12506</v>
      </c>
      <c r="J2979" s="311"/>
      <c r="K2979" s="311"/>
      <c r="L2979" s="306"/>
      <c r="M2979" s="161"/>
      <c r="N2979" s="161"/>
      <c r="O2979" s="155"/>
      <c r="P2979" s="155"/>
      <c r="Q2979" s="155"/>
      <c r="R2979" s="155"/>
      <c r="S2979" s="155"/>
      <c r="T2979" s="155"/>
      <c r="U2979" s="155"/>
      <c r="V2979" s="161"/>
      <c r="W2979" s="174"/>
      <c r="X2979" s="175"/>
      <c r="Y2979" s="511"/>
      <c r="Z2979" s="139"/>
    </row>
    <row r="2980" spans="1:26" ht="15" customHeight="1">
      <c r="A2980" s="160"/>
      <c r="B2980" s="160"/>
      <c r="C2980" s="158" t="s">
        <v>15129</v>
      </c>
      <c r="D2980" s="172" t="s">
        <v>2</v>
      </c>
      <c r="E2980" s="172" t="s">
        <v>12505</v>
      </c>
      <c r="F2980" s="172">
        <v>1</v>
      </c>
      <c r="G2980" s="172">
        <v>1</v>
      </c>
      <c r="H2980" s="140" t="s">
        <v>12606</v>
      </c>
      <c r="I2980" s="155" t="s">
        <v>12506</v>
      </c>
      <c r="J2980" s="311"/>
      <c r="K2980" s="311"/>
      <c r="L2980" s="306"/>
      <c r="M2980" s="161"/>
      <c r="N2980" s="161"/>
      <c r="O2980" s="155"/>
      <c r="P2980" s="155"/>
      <c r="Q2980" s="155"/>
      <c r="R2980" s="155"/>
      <c r="S2980" s="155"/>
      <c r="T2980" s="155"/>
      <c r="U2980" s="155"/>
      <c r="V2980" s="161"/>
      <c r="W2980" s="174"/>
      <c r="X2980" s="175"/>
      <c r="Y2980" s="511"/>
      <c r="Z2980" s="139"/>
    </row>
    <row r="2981" spans="1:26" ht="15" customHeight="1">
      <c r="A2981" s="160"/>
      <c r="B2981" s="160"/>
      <c r="C2981" s="158" t="s">
        <v>15129</v>
      </c>
      <c r="D2981" s="172" t="s">
        <v>2</v>
      </c>
      <c r="E2981" s="172" t="s">
        <v>12505</v>
      </c>
      <c r="F2981" s="172">
        <v>1</v>
      </c>
      <c r="G2981" s="172">
        <v>1</v>
      </c>
      <c r="H2981" s="140" t="s">
        <v>12607</v>
      </c>
      <c r="I2981" s="155" t="s">
        <v>12506</v>
      </c>
      <c r="J2981" s="311"/>
      <c r="K2981" s="311"/>
      <c r="L2981" s="306"/>
      <c r="M2981" s="161"/>
      <c r="N2981" s="161"/>
      <c r="O2981" s="155"/>
      <c r="P2981" s="155"/>
      <c r="Q2981" s="155"/>
      <c r="R2981" s="155"/>
      <c r="S2981" s="155"/>
      <c r="T2981" s="155"/>
      <c r="U2981" s="155"/>
      <c r="V2981" s="161"/>
      <c r="W2981" s="174"/>
      <c r="X2981" s="175"/>
      <c r="Y2981" s="511"/>
      <c r="Z2981" s="139"/>
    </row>
    <row r="2982" spans="1:26" ht="15" customHeight="1">
      <c r="A2982" s="160"/>
      <c r="B2982" s="160"/>
      <c r="C2982" s="158" t="s">
        <v>15129</v>
      </c>
      <c r="D2982" s="172" t="s">
        <v>2</v>
      </c>
      <c r="E2982" s="172" t="s">
        <v>12505</v>
      </c>
      <c r="F2982" s="172">
        <v>1</v>
      </c>
      <c r="G2982" s="172">
        <v>1</v>
      </c>
      <c r="H2982" s="140" t="s">
        <v>12608</v>
      </c>
      <c r="I2982" s="155" t="s">
        <v>12506</v>
      </c>
      <c r="J2982" s="311"/>
      <c r="K2982" s="311"/>
      <c r="L2982" s="306"/>
      <c r="M2982" s="161"/>
      <c r="N2982" s="161"/>
      <c r="O2982" s="155"/>
      <c r="P2982" s="155"/>
      <c r="Q2982" s="155"/>
      <c r="R2982" s="155"/>
      <c r="S2982" s="155"/>
      <c r="T2982" s="155"/>
      <c r="U2982" s="155"/>
      <c r="V2982" s="161"/>
      <c r="W2982" s="174"/>
      <c r="X2982" s="175"/>
      <c r="Y2982" s="511"/>
      <c r="Z2982" s="139"/>
    </row>
    <row r="2983" spans="1:26" ht="15" customHeight="1">
      <c r="A2983" s="160"/>
      <c r="B2983" s="160"/>
      <c r="C2983" s="158" t="s">
        <v>15129</v>
      </c>
      <c r="D2983" s="172" t="s">
        <v>2</v>
      </c>
      <c r="E2983" s="172" t="s">
        <v>12505</v>
      </c>
      <c r="F2983" s="172">
        <v>1</v>
      </c>
      <c r="G2983" s="172">
        <v>1</v>
      </c>
      <c r="H2983" s="140" t="s">
        <v>12609</v>
      </c>
      <c r="I2983" s="155" t="s">
        <v>12506</v>
      </c>
      <c r="J2983" s="311"/>
      <c r="K2983" s="311"/>
      <c r="L2983" s="306"/>
      <c r="M2983" s="161"/>
      <c r="N2983" s="161"/>
      <c r="O2983" s="155"/>
      <c r="P2983" s="155"/>
      <c r="Q2983" s="155"/>
      <c r="R2983" s="155"/>
      <c r="S2983" s="155"/>
      <c r="T2983" s="155"/>
      <c r="U2983" s="155"/>
      <c r="V2983" s="161"/>
      <c r="W2983" s="174"/>
      <c r="X2983" s="175"/>
      <c r="Y2983" s="511"/>
      <c r="Z2983" s="139"/>
    </row>
    <row r="2984" spans="1:26" ht="15" customHeight="1">
      <c r="A2984" s="160"/>
      <c r="B2984" s="160"/>
      <c r="C2984" s="158" t="s">
        <v>15129</v>
      </c>
      <c r="D2984" s="172" t="s">
        <v>2</v>
      </c>
      <c r="E2984" s="172" t="s">
        <v>12505</v>
      </c>
      <c r="F2984" s="172">
        <v>1</v>
      </c>
      <c r="G2984" s="172">
        <v>1</v>
      </c>
      <c r="H2984" s="140" t="s">
        <v>12610</v>
      </c>
      <c r="I2984" s="155" t="s">
        <v>12506</v>
      </c>
      <c r="J2984" s="311"/>
      <c r="K2984" s="311"/>
      <c r="L2984" s="306"/>
      <c r="M2984" s="161"/>
      <c r="N2984" s="161"/>
      <c r="O2984" s="155"/>
      <c r="P2984" s="155"/>
      <c r="Q2984" s="155"/>
      <c r="R2984" s="155"/>
      <c r="S2984" s="155"/>
      <c r="T2984" s="155"/>
      <c r="U2984" s="155"/>
      <c r="V2984" s="161"/>
      <c r="W2984" s="174"/>
      <c r="X2984" s="175"/>
      <c r="Y2984" s="511"/>
      <c r="Z2984" s="139"/>
    </row>
    <row r="2985" spans="1:26" ht="15" customHeight="1">
      <c r="A2985" s="160"/>
      <c r="B2985" s="160"/>
      <c r="C2985" s="158" t="s">
        <v>15129</v>
      </c>
      <c r="D2985" s="172" t="s">
        <v>2</v>
      </c>
      <c r="E2985" s="172" t="s">
        <v>12505</v>
      </c>
      <c r="F2985" s="172">
        <v>1</v>
      </c>
      <c r="G2985" s="172">
        <v>1</v>
      </c>
      <c r="H2985" s="140" t="s">
        <v>12611</v>
      </c>
      <c r="I2985" s="155" t="s">
        <v>12506</v>
      </c>
      <c r="J2985" s="311"/>
      <c r="K2985" s="311"/>
      <c r="L2985" s="306"/>
      <c r="M2985" s="161"/>
      <c r="N2985" s="161"/>
      <c r="O2985" s="155"/>
      <c r="P2985" s="155"/>
      <c r="Q2985" s="155"/>
      <c r="R2985" s="155"/>
      <c r="S2985" s="155"/>
      <c r="T2985" s="155"/>
      <c r="U2985" s="155"/>
      <c r="V2985" s="161"/>
      <c r="W2985" s="174"/>
      <c r="X2985" s="175"/>
      <c r="Y2985" s="511"/>
      <c r="Z2985" s="139"/>
    </row>
    <row r="2986" spans="1:26" ht="15" customHeight="1">
      <c r="A2986" s="160"/>
      <c r="B2986" s="160"/>
      <c r="C2986" s="158" t="s">
        <v>15129</v>
      </c>
      <c r="D2986" s="172" t="s">
        <v>2</v>
      </c>
      <c r="E2986" s="172" t="s">
        <v>12505</v>
      </c>
      <c r="F2986" s="172">
        <v>1</v>
      </c>
      <c r="G2986" s="172">
        <v>1</v>
      </c>
      <c r="H2986" s="140" t="s">
        <v>12612</v>
      </c>
      <c r="I2986" s="155" t="s">
        <v>12506</v>
      </c>
      <c r="J2986" s="311"/>
      <c r="K2986" s="311"/>
      <c r="L2986" s="306"/>
      <c r="M2986" s="161"/>
      <c r="N2986" s="161"/>
      <c r="O2986" s="155"/>
      <c r="P2986" s="155"/>
      <c r="Q2986" s="155"/>
      <c r="R2986" s="155"/>
      <c r="S2986" s="155"/>
      <c r="T2986" s="155"/>
      <c r="U2986" s="155"/>
      <c r="V2986" s="161"/>
      <c r="W2986" s="174"/>
      <c r="X2986" s="175"/>
      <c r="Y2986" s="511"/>
      <c r="Z2986" s="139"/>
    </row>
    <row r="2987" spans="1:26" ht="15" customHeight="1">
      <c r="A2987" s="160"/>
      <c r="B2987" s="160"/>
      <c r="C2987" s="158" t="s">
        <v>15129</v>
      </c>
      <c r="D2987" s="172" t="s">
        <v>2</v>
      </c>
      <c r="E2987" s="172" t="s">
        <v>12505</v>
      </c>
      <c r="F2987" s="172">
        <v>1</v>
      </c>
      <c r="G2987" s="172">
        <v>1</v>
      </c>
      <c r="H2987" s="140" t="s">
        <v>12613</v>
      </c>
      <c r="I2987" s="155" t="s">
        <v>12506</v>
      </c>
      <c r="J2987" s="311"/>
      <c r="K2987" s="311"/>
      <c r="L2987" s="306"/>
      <c r="M2987" s="161"/>
      <c r="N2987" s="161"/>
      <c r="O2987" s="155"/>
      <c r="P2987" s="155"/>
      <c r="Q2987" s="155"/>
      <c r="R2987" s="155"/>
      <c r="S2987" s="155"/>
      <c r="T2987" s="155"/>
      <c r="U2987" s="155"/>
      <c r="V2987" s="161"/>
      <c r="W2987" s="174"/>
      <c r="X2987" s="175"/>
      <c r="Y2987" s="511"/>
      <c r="Z2987" s="139"/>
    </row>
    <row r="2988" spans="1:26" ht="15" customHeight="1">
      <c r="A2988" s="160"/>
      <c r="B2988" s="160"/>
      <c r="C2988" s="158" t="s">
        <v>15129</v>
      </c>
      <c r="D2988" s="172" t="s">
        <v>2</v>
      </c>
      <c r="E2988" s="172" t="s">
        <v>12505</v>
      </c>
      <c r="F2988" s="172">
        <v>1</v>
      </c>
      <c r="G2988" s="172">
        <v>1</v>
      </c>
      <c r="H2988" s="140" t="s">
        <v>12614</v>
      </c>
      <c r="I2988" s="155" t="s">
        <v>12506</v>
      </c>
      <c r="J2988" s="311"/>
      <c r="K2988" s="311"/>
      <c r="L2988" s="306"/>
      <c r="M2988" s="161"/>
      <c r="N2988" s="161"/>
      <c r="O2988" s="155"/>
      <c r="P2988" s="155"/>
      <c r="Q2988" s="155"/>
      <c r="R2988" s="155"/>
      <c r="S2988" s="155"/>
      <c r="T2988" s="155"/>
      <c r="U2988" s="155"/>
      <c r="V2988" s="161"/>
      <c r="W2988" s="174"/>
      <c r="X2988" s="175"/>
      <c r="Y2988" s="511"/>
      <c r="Z2988" s="139"/>
    </row>
    <row r="2989" spans="1:26" ht="15" customHeight="1">
      <c r="A2989" s="160"/>
      <c r="B2989" s="160"/>
      <c r="C2989" s="158" t="s">
        <v>15129</v>
      </c>
      <c r="D2989" s="172" t="s">
        <v>2</v>
      </c>
      <c r="E2989" s="172" t="s">
        <v>12505</v>
      </c>
      <c r="F2989" s="172">
        <v>1</v>
      </c>
      <c r="G2989" s="172">
        <v>1</v>
      </c>
      <c r="H2989" s="140" t="s">
        <v>12615</v>
      </c>
      <c r="I2989" s="155" t="s">
        <v>12506</v>
      </c>
      <c r="J2989" s="311"/>
      <c r="K2989" s="311"/>
      <c r="L2989" s="306"/>
      <c r="M2989" s="161"/>
      <c r="N2989" s="161"/>
      <c r="O2989" s="155"/>
      <c r="P2989" s="155"/>
      <c r="Q2989" s="155"/>
      <c r="R2989" s="155"/>
      <c r="S2989" s="155"/>
      <c r="T2989" s="155"/>
      <c r="U2989" s="155"/>
      <c r="V2989" s="161"/>
      <c r="W2989" s="174"/>
      <c r="X2989" s="175"/>
      <c r="Y2989" s="511"/>
      <c r="Z2989" s="139"/>
    </row>
    <row r="2990" spans="1:26" ht="15" customHeight="1">
      <c r="A2990" s="160"/>
      <c r="B2990" s="160"/>
      <c r="C2990" s="158" t="s">
        <v>15129</v>
      </c>
      <c r="D2990" s="172" t="s">
        <v>2</v>
      </c>
      <c r="E2990" s="172" t="s">
        <v>12505</v>
      </c>
      <c r="F2990" s="172">
        <v>1</v>
      </c>
      <c r="G2990" s="172">
        <v>1</v>
      </c>
      <c r="H2990" s="140" t="s">
        <v>12616</v>
      </c>
      <c r="I2990" s="155" t="s">
        <v>12506</v>
      </c>
      <c r="J2990" s="311"/>
      <c r="K2990" s="311"/>
      <c r="L2990" s="306"/>
      <c r="M2990" s="161"/>
      <c r="N2990" s="161"/>
      <c r="O2990" s="155"/>
      <c r="P2990" s="155"/>
      <c r="Q2990" s="155"/>
      <c r="R2990" s="155"/>
      <c r="S2990" s="155"/>
      <c r="T2990" s="155"/>
      <c r="U2990" s="155"/>
      <c r="V2990" s="161"/>
      <c r="W2990" s="174"/>
      <c r="X2990" s="175"/>
      <c r="Y2990" s="511"/>
      <c r="Z2990" s="139"/>
    </row>
    <row r="2991" spans="1:26" ht="15" customHeight="1">
      <c r="A2991" s="160"/>
      <c r="B2991" s="160"/>
      <c r="C2991" s="158" t="s">
        <v>15129</v>
      </c>
      <c r="D2991" s="172" t="s">
        <v>2</v>
      </c>
      <c r="E2991" s="172" t="s">
        <v>12505</v>
      </c>
      <c r="F2991" s="172">
        <v>1</v>
      </c>
      <c r="G2991" s="172">
        <v>1</v>
      </c>
      <c r="H2991" s="140" t="s">
        <v>12617</v>
      </c>
      <c r="I2991" s="155" t="s">
        <v>12506</v>
      </c>
      <c r="J2991" s="311"/>
      <c r="K2991" s="311"/>
      <c r="L2991" s="306"/>
      <c r="M2991" s="161"/>
      <c r="N2991" s="161"/>
      <c r="O2991" s="155"/>
      <c r="P2991" s="155"/>
      <c r="Q2991" s="155"/>
      <c r="R2991" s="155"/>
      <c r="S2991" s="155"/>
      <c r="T2991" s="155"/>
      <c r="U2991" s="155"/>
      <c r="V2991" s="161"/>
      <c r="W2991" s="174"/>
      <c r="X2991" s="175"/>
      <c r="Y2991" s="511"/>
      <c r="Z2991" s="139"/>
    </row>
    <row r="2992" spans="1:26" ht="15" customHeight="1">
      <c r="A2992" s="160"/>
      <c r="B2992" s="160"/>
      <c r="C2992" s="158" t="s">
        <v>15129</v>
      </c>
      <c r="D2992" s="172" t="s">
        <v>2</v>
      </c>
      <c r="E2992" s="172" t="s">
        <v>12505</v>
      </c>
      <c r="F2992" s="172">
        <v>1</v>
      </c>
      <c r="G2992" s="172">
        <v>1</v>
      </c>
      <c r="H2992" s="140" t="s">
        <v>12618</v>
      </c>
      <c r="I2992" s="155" t="s">
        <v>12506</v>
      </c>
      <c r="J2992" s="311"/>
      <c r="K2992" s="311"/>
      <c r="L2992" s="306"/>
      <c r="M2992" s="161"/>
      <c r="N2992" s="161"/>
      <c r="O2992" s="155"/>
      <c r="P2992" s="155"/>
      <c r="Q2992" s="155"/>
      <c r="R2992" s="155"/>
      <c r="S2992" s="155"/>
      <c r="T2992" s="155"/>
      <c r="U2992" s="155"/>
      <c r="V2992" s="161"/>
      <c r="W2992" s="174"/>
      <c r="X2992" s="175"/>
      <c r="Y2992" s="511"/>
      <c r="Z2992" s="139"/>
    </row>
    <row r="2993" spans="1:26" ht="15" customHeight="1">
      <c r="A2993" s="160"/>
      <c r="B2993" s="160"/>
      <c r="C2993" s="158" t="s">
        <v>15129</v>
      </c>
      <c r="D2993" s="172" t="s">
        <v>2</v>
      </c>
      <c r="E2993" s="172" t="s">
        <v>12505</v>
      </c>
      <c r="F2993" s="172">
        <v>1</v>
      </c>
      <c r="G2993" s="172">
        <v>1</v>
      </c>
      <c r="H2993" s="140" t="s">
        <v>12619</v>
      </c>
      <c r="I2993" s="155" t="s">
        <v>12506</v>
      </c>
      <c r="J2993" s="311"/>
      <c r="K2993" s="311"/>
      <c r="L2993" s="306"/>
      <c r="M2993" s="161"/>
      <c r="N2993" s="161"/>
      <c r="O2993" s="155"/>
      <c r="P2993" s="155"/>
      <c r="Q2993" s="155"/>
      <c r="R2993" s="155"/>
      <c r="S2993" s="155"/>
      <c r="T2993" s="155"/>
      <c r="U2993" s="155"/>
      <c r="V2993" s="161"/>
      <c r="W2993" s="174"/>
      <c r="X2993" s="175"/>
      <c r="Y2993" s="511"/>
      <c r="Z2993" s="139"/>
    </row>
    <row r="2994" spans="1:26" ht="15" customHeight="1">
      <c r="A2994" s="160"/>
      <c r="B2994" s="160"/>
      <c r="C2994" s="158" t="s">
        <v>15129</v>
      </c>
      <c r="D2994" s="172" t="s">
        <v>2</v>
      </c>
      <c r="E2994" s="172" t="s">
        <v>12505</v>
      </c>
      <c r="F2994" s="172">
        <v>1</v>
      </c>
      <c r="G2994" s="172">
        <v>1</v>
      </c>
      <c r="H2994" s="140" t="s">
        <v>12620</v>
      </c>
      <c r="I2994" s="155" t="s">
        <v>12506</v>
      </c>
      <c r="J2994" s="311"/>
      <c r="K2994" s="311"/>
      <c r="L2994" s="306"/>
      <c r="M2994" s="161"/>
      <c r="N2994" s="161"/>
      <c r="O2994" s="155"/>
      <c r="P2994" s="155"/>
      <c r="Q2994" s="155"/>
      <c r="R2994" s="155"/>
      <c r="S2994" s="155"/>
      <c r="T2994" s="155"/>
      <c r="U2994" s="155"/>
      <c r="V2994" s="161"/>
      <c r="W2994" s="174"/>
      <c r="X2994" s="175"/>
      <c r="Y2994" s="511"/>
      <c r="Z2994" s="139"/>
    </row>
    <row r="2995" spans="1:26" ht="15" customHeight="1">
      <c r="A2995" s="160"/>
      <c r="B2995" s="160"/>
      <c r="C2995" s="158" t="s">
        <v>15129</v>
      </c>
      <c r="D2995" s="172" t="s">
        <v>2</v>
      </c>
      <c r="E2995" s="172" t="s">
        <v>12505</v>
      </c>
      <c r="F2995" s="172">
        <v>1</v>
      </c>
      <c r="G2995" s="172">
        <v>1</v>
      </c>
      <c r="H2995" s="140" t="s">
        <v>12621</v>
      </c>
      <c r="I2995" s="155" t="s">
        <v>12506</v>
      </c>
      <c r="J2995" s="311"/>
      <c r="K2995" s="311"/>
      <c r="L2995" s="306"/>
      <c r="M2995" s="161"/>
      <c r="N2995" s="161"/>
      <c r="O2995" s="155"/>
      <c r="P2995" s="155"/>
      <c r="Q2995" s="155"/>
      <c r="R2995" s="155"/>
      <c r="S2995" s="155"/>
      <c r="T2995" s="155"/>
      <c r="U2995" s="155"/>
      <c r="V2995" s="161"/>
      <c r="W2995" s="174"/>
      <c r="X2995" s="175"/>
      <c r="Y2995" s="511"/>
      <c r="Z2995" s="139"/>
    </row>
    <row r="2996" spans="1:26" ht="15" customHeight="1">
      <c r="A2996" s="160"/>
      <c r="B2996" s="160"/>
      <c r="C2996" s="158" t="s">
        <v>15129</v>
      </c>
      <c r="D2996" s="172" t="s">
        <v>2</v>
      </c>
      <c r="E2996" s="172" t="s">
        <v>12505</v>
      </c>
      <c r="F2996" s="172">
        <v>1</v>
      </c>
      <c r="G2996" s="172">
        <v>1</v>
      </c>
      <c r="H2996" s="140" t="s">
        <v>12622</v>
      </c>
      <c r="I2996" s="155" t="s">
        <v>12506</v>
      </c>
      <c r="J2996" s="311"/>
      <c r="K2996" s="311"/>
      <c r="L2996" s="306"/>
      <c r="M2996" s="161"/>
      <c r="N2996" s="161"/>
      <c r="O2996" s="155"/>
      <c r="P2996" s="155"/>
      <c r="Q2996" s="155"/>
      <c r="R2996" s="155"/>
      <c r="S2996" s="155"/>
      <c r="T2996" s="155"/>
      <c r="U2996" s="155"/>
      <c r="V2996" s="161"/>
      <c r="W2996" s="174"/>
      <c r="X2996" s="175"/>
      <c r="Y2996" s="511"/>
      <c r="Z2996" s="139"/>
    </row>
    <row r="2997" spans="1:26" ht="15" customHeight="1">
      <c r="A2997" s="160"/>
      <c r="B2997" s="160"/>
      <c r="C2997" s="158" t="s">
        <v>15129</v>
      </c>
      <c r="D2997" s="172" t="s">
        <v>2</v>
      </c>
      <c r="E2997" s="172" t="s">
        <v>12505</v>
      </c>
      <c r="F2997" s="172">
        <v>1</v>
      </c>
      <c r="G2997" s="172">
        <v>1</v>
      </c>
      <c r="H2997" s="140" t="s">
        <v>12623</v>
      </c>
      <c r="I2997" s="155" t="s">
        <v>12506</v>
      </c>
      <c r="J2997" s="311"/>
      <c r="K2997" s="311"/>
      <c r="L2997" s="306"/>
      <c r="M2997" s="161"/>
      <c r="N2997" s="161"/>
      <c r="O2997" s="155"/>
      <c r="P2997" s="155"/>
      <c r="Q2997" s="155"/>
      <c r="R2997" s="155"/>
      <c r="S2997" s="155"/>
      <c r="T2997" s="155"/>
      <c r="U2997" s="155"/>
      <c r="V2997" s="161"/>
      <c r="W2997" s="174"/>
      <c r="X2997" s="175"/>
      <c r="Y2997" s="511"/>
      <c r="Z2997" s="139"/>
    </row>
    <row r="2998" spans="1:26" ht="15" customHeight="1">
      <c r="A2998" s="160"/>
      <c r="B2998" s="160"/>
      <c r="C2998" s="158" t="s">
        <v>15129</v>
      </c>
      <c r="D2998" s="172" t="s">
        <v>2</v>
      </c>
      <c r="E2998" s="172" t="s">
        <v>12505</v>
      </c>
      <c r="F2998" s="172">
        <v>1</v>
      </c>
      <c r="G2998" s="172">
        <v>1</v>
      </c>
      <c r="H2998" s="140" t="s">
        <v>12624</v>
      </c>
      <c r="I2998" s="155" t="s">
        <v>12506</v>
      </c>
      <c r="J2998" s="311"/>
      <c r="K2998" s="311"/>
      <c r="L2998" s="306"/>
      <c r="M2998" s="161"/>
      <c r="N2998" s="161"/>
      <c r="O2998" s="155"/>
      <c r="P2998" s="155"/>
      <c r="Q2998" s="155"/>
      <c r="R2998" s="155"/>
      <c r="S2998" s="155"/>
      <c r="T2998" s="155"/>
      <c r="U2998" s="155"/>
      <c r="V2998" s="161"/>
      <c r="W2998" s="174"/>
      <c r="X2998" s="175"/>
      <c r="Y2998" s="511"/>
      <c r="Z2998" s="139"/>
    </row>
    <row r="2999" spans="1:26" ht="15" customHeight="1">
      <c r="A2999" s="160"/>
      <c r="B2999" s="160"/>
      <c r="C2999" s="158" t="s">
        <v>15129</v>
      </c>
      <c r="D2999" s="172" t="s">
        <v>2</v>
      </c>
      <c r="E2999" s="172" t="s">
        <v>12505</v>
      </c>
      <c r="F2999" s="172">
        <v>1</v>
      </c>
      <c r="G2999" s="172">
        <v>1</v>
      </c>
      <c r="H2999" s="140" t="s">
        <v>12625</v>
      </c>
      <c r="I2999" s="155" t="s">
        <v>12506</v>
      </c>
      <c r="J2999" s="311"/>
      <c r="K2999" s="311"/>
      <c r="L2999" s="306"/>
      <c r="M2999" s="161"/>
      <c r="N2999" s="161"/>
      <c r="O2999" s="155"/>
      <c r="P2999" s="155"/>
      <c r="Q2999" s="155"/>
      <c r="R2999" s="155"/>
      <c r="S2999" s="155"/>
      <c r="T2999" s="155"/>
      <c r="U2999" s="155"/>
      <c r="V2999" s="161"/>
      <c r="W2999" s="174"/>
      <c r="X2999" s="175"/>
      <c r="Y2999" s="511"/>
      <c r="Z2999" s="139"/>
    </row>
    <row r="3000" spans="1:26" ht="15" customHeight="1">
      <c r="A3000" s="160"/>
      <c r="B3000" s="160"/>
      <c r="C3000" s="158" t="s">
        <v>15129</v>
      </c>
      <c r="D3000" s="172" t="s">
        <v>2</v>
      </c>
      <c r="E3000" s="172" t="s">
        <v>12505</v>
      </c>
      <c r="F3000" s="172">
        <v>1</v>
      </c>
      <c r="G3000" s="172">
        <v>1</v>
      </c>
      <c r="H3000" s="140" t="s">
        <v>12626</v>
      </c>
      <c r="I3000" s="155" t="s">
        <v>12506</v>
      </c>
      <c r="J3000" s="311"/>
      <c r="K3000" s="311"/>
      <c r="L3000" s="306"/>
      <c r="M3000" s="161"/>
      <c r="N3000" s="161"/>
      <c r="O3000" s="155"/>
      <c r="P3000" s="155"/>
      <c r="Q3000" s="155"/>
      <c r="R3000" s="155"/>
      <c r="S3000" s="155"/>
      <c r="T3000" s="155"/>
      <c r="U3000" s="155"/>
      <c r="V3000" s="161"/>
      <c r="W3000" s="174"/>
      <c r="X3000" s="175"/>
      <c r="Y3000" s="511"/>
      <c r="Z3000" s="139"/>
    </row>
    <row r="3001" spans="1:26" ht="15" customHeight="1">
      <c r="A3001" s="160"/>
      <c r="B3001" s="160"/>
      <c r="C3001" s="158" t="s">
        <v>15129</v>
      </c>
      <c r="D3001" s="172" t="s">
        <v>2</v>
      </c>
      <c r="E3001" s="172" t="s">
        <v>12505</v>
      </c>
      <c r="F3001" s="172">
        <v>1</v>
      </c>
      <c r="G3001" s="172">
        <v>1</v>
      </c>
      <c r="H3001" s="140" t="s">
        <v>12627</v>
      </c>
      <c r="I3001" s="155" t="s">
        <v>12506</v>
      </c>
      <c r="J3001" s="311"/>
      <c r="K3001" s="311"/>
      <c r="L3001" s="306"/>
      <c r="M3001" s="161"/>
      <c r="N3001" s="161"/>
      <c r="O3001" s="155"/>
      <c r="P3001" s="155"/>
      <c r="Q3001" s="155"/>
      <c r="R3001" s="155"/>
      <c r="S3001" s="155"/>
      <c r="T3001" s="155"/>
      <c r="U3001" s="155"/>
      <c r="V3001" s="161"/>
      <c r="W3001" s="174"/>
      <c r="X3001" s="175"/>
      <c r="Y3001" s="511"/>
      <c r="Z3001" s="139"/>
    </row>
    <row r="3002" spans="1:26" ht="15" customHeight="1">
      <c r="A3002" s="160"/>
      <c r="B3002" s="160"/>
      <c r="C3002" s="158" t="s">
        <v>15129</v>
      </c>
      <c r="D3002" s="172" t="s">
        <v>2</v>
      </c>
      <c r="E3002" s="172" t="s">
        <v>12505</v>
      </c>
      <c r="F3002" s="172">
        <v>1</v>
      </c>
      <c r="G3002" s="172">
        <v>1</v>
      </c>
      <c r="H3002" s="140" t="s">
        <v>12628</v>
      </c>
      <c r="I3002" s="155" t="s">
        <v>12506</v>
      </c>
      <c r="J3002" s="311"/>
      <c r="K3002" s="311"/>
      <c r="L3002" s="306"/>
      <c r="M3002" s="161"/>
      <c r="N3002" s="161"/>
      <c r="O3002" s="155"/>
      <c r="P3002" s="155"/>
      <c r="Q3002" s="155"/>
      <c r="R3002" s="155"/>
      <c r="S3002" s="155"/>
      <c r="T3002" s="155"/>
      <c r="U3002" s="155"/>
      <c r="V3002" s="161"/>
      <c r="W3002" s="174"/>
      <c r="X3002" s="175"/>
      <c r="Y3002" s="511"/>
      <c r="Z3002" s="139"/>
    </row>
    <row r="3003" spans="1:26" ht="15" customHeight="1">
      <c r="A3003" s="160"/>
      <c r="B3003" s="160"/>
      <c r="C3003" s="158" t="s">
        <v>15129</v>
      </c>
      <c r="D3003" s="172" t="s">
        <v>2</v>
      </c>
      <c r="E3003" s="172" t="s">
        <v>12505</v>
      </c>
      <c r="F3003" s="172">
        <v>1</v>
      </c>
      <c r="G3003" s="172">
        <v>1</v>
      </c>
      <c r="H3003" s="140" t="s">
        <v>12629</v>
      </c>
      <c r="I3003" s="155" t="s">
        <v>12506</v>
      </c>
      <c r="J3003" s="311"/>
      <c r="K3003" s="311"/>
      <c r="L3003" s="306"/>
      <c r="M3003" s="161"/>
      <c r="N3003" s="161"/>
      <c r="O3003" s="155"/>
      <c r="P3003" s="155"/>
      <c r="Q3003" s="155"/>
      <c r="R3003" s="155"/>
      <c r="S3003" s="155"/>
      <c r="T3003" s="155"/>
      <c r="U3003" s="155"/>
      <c r="V3003" s="161"/>
      <c r="W3003" s="174"/>
      <c r="X3003" s="175"/>
      <c r="Y3003" s="511"/>
      <c r="Z3003" s="139"/>
    </row>
    <row r="3004" spans="1:26" ht="15" customHeight="1">
      <c r="A3004" s="160"/>
      <c r="B3004" s="160"/>
      <c r="C3004" s="158" t="s">
        <v>15129</v>
      </c>
      <c r="D3004" s="172" t="s">
        <v>2</v>
      </c>
      <c r="E3004" s="172" t="s">
        <v>12505</v>
      </c>
      <c r="F3004" s="172">
        <v>1</v>
      </c>
      <c r="G3004" s="172">
        <v>1</v>
      </c>
      <c r="H3004" s="140" t="s">
        <v>12630</v>
      </c>
      <c r="I3004" s="155" t="s">
        <v>12506</v>
      </c>
      <c r="J3004" s="311"/>
      <c r="K3004" s="311"/>
      <c r="L3004" s="306"/>
      <c r="M3004" s="161"/>
      <c r="N3004" s="161"/>
      <c r="O3004" s="155"/>
      <c r="P3004" s="155"/>
      <c r="Q3004" s="155"/>
      <c r="R3004" s="155"/>
      <c r="S3004" s="155"/>
      <c r="T3004" s="155"/>
      <c r="U3004" s="155"/>
      <c r="V3004" s="161"/>
      <c r="W3004" s="174"/>
      <c r="X3004" s="175"/>
      <c r="Y3004" s="511"/>
      <c r="Z3004" s="139"/>
    </row>
    <row r="3005" spans="1:26" ht="15" customHeight="1">
      <c r="A3005" s="160"/>
      <c r="B3005" s="160"/>
      <c r="C3005" s="158" t="s">
        <v>15129</v>
      </c>
      <c r="D3005" s="172" t="s">
        <v>2</v>
      </c>
      <c r="E3005" s="172" t="s">
        <v>12505</v>
      </c>
      <c r="F3005" s="172">
        <v>1</v>
      </c>
      <c r="G3005" s="172">
        <v>1</v>
      </c>
      <c r="H3005" s="140" t="s">
        <v>12631</v>
      </c>
      <c r="I3005" s="155" t="s">
        <v>12506</v>
      </c>
      <c r="J3005" s="311"/>
      <c r="K3005" s="311"/>
      <c r="L3005" s="306"/>
      <c r="M3005" s="161"/>
      <c r="N3005" s="161"/>
      <c r="O3005" s="155"/>
      <c r="P3005" s="155"/>
      <c r="Q3005" s="155"/>
      <c r="R3005" s="155"/>
      <c r="S3005" s="155"/>
      <c r="T3005" s="155"/>
      <c r="U3005" s="155"/>
      <c r="V3005" s="161"/>
      <c r="W3005" s="174"/>
      <c r="X3005" s="175"/>
      <c r="Y3005" s="511"/>
      <c r="Z3005" s="139"/>
    </row>
    <row r="3006" spans="1:26" ht="15" customHeight="1">
      <c r="A3006" s="160"/>
      <c r="B3006" s="160"/>
      <c r="C3006" s="158" t="s">
        <v>15129</v>
      </c>
      <c r="D3006" s="172" t="s">
        <v>2</v>
      </c>
      <c r="E3006" s="172" t="s">
        <v>12505</v>
      </c>
      <c r="F3006" s="172">
        <v>1</v>
      </c>
      <c r="G3006" s="172">
        <v>1</v>
      </c>
      <c r="H3006" s="140" t="s">
        <v>12632</v>
      </c>
      <c r="I3006" s="155" t="s">
        <v>12506</v>
      </c>
      <c r="J3006" s="311"/>
      <c r="K3006" s="311"/>
      <c r="L3006" s="306"/>
      <c r="M3006" s="161"/>
      <c r="N3006" s="161"/>
      <c r="O3006" s="155"/>
      <c r="P3006" s="155"/>
      <c r="Q3006" s="155"/>
      <c r="R3006" s="155"/>
      <c r="S3006" s="155"/>
      <c r="T3006" s="155"/>
      <c r="U3006" s="155"/>
      <c r="V3006" s="161"/>
      <c r="W3006" s="174"/>
      <c r="X3006" s="175"/>
      <c r="Y3006" s="511"/>
      <c r="Z3006" s="139"/>
    </row>
    <row r="3007" spans="1:26" ht="15" customHeight="1">
      <c r="A3007" s="160"/>
      <c r="B3007" s="160"/>
      <c r="C3007" s="158" t="s">
        <v>15129</v>
      </c>
      <c r="D3007" s="172" t="s">
        <v>2</v>
      </c>
      <c r="E3007" s="172" t="s">
        <v>12505</v>
      </c>
      <c r="F3007" s="172">
        <v>1</v>
      </c>
      <c r="G3007" s="172">
        <v>1</v>
      </c>
      <c r="H3007" s="140" t="s">
        <v>12633</v>
      </c>
      <c r="I3007" s="155" t="s">
        <v>12506</v>
      </c>
      <c r="J3007" s="311"/>
      <c r="K3007" s="311"/>
      <c r="L3007" s="306"/>
      <c r="M3007" s="161"/>
      <c r="N3007" s="161"/>
      <c r="O3007" s="155"/>
      <c r="P3007" s="155"/>
      <c r="Q3007" s="155"/>
      <c r="R3007" s="155"/>
      <c r="S3007" s="155"/>
      <c r="T3007" s="155"/>
      <c r="U3007" s="155"/>
      <c r="V3007" s="161"/>
      <c r="W3007" s="174"/>
      <c r="X3007" s="175"/>
      <c r="Y3007" s="511"/>
      <c r="Z3007" s="139"/>
    </row>
    <row r="3008" spans="1:26" ht="15" customHeight="1">
      <c r="A3008" s="160"/>
      <c r="B3008" s="160"/>
      <c r="C3008" s="158" t="s">
        <v>15129</v>
      </c>
      <c r="D3008" s="172" t="s">
        <v>2</v>
      </c>
      <c r="E3008" s="172" t="s">
        <v>12505</v>
      </c>
      <c r="F3008" s="172">
        <v>1</v>
      </c>
      <c r="G3008" s="172">
        <v>1</v>
      </c>
      <c r="H3008" s="140" t="s">
        <v>12634</v>
      </c>
      <c r="I3008" s="155" t="s">
        <v>12506</v>
      </c>
      <c r="J3008" s="311"/>
      <c r="K3008" s="311"/>
      <c r="L3008" s="306"/>
      <c r="M3008" s="161"/>
      <c r="N3008" s="161"/>
      <c r="O3008" s="155"/>
      <c r="P3008" s="155"/>
      <c r="Q3008" s="155"/>
      <c r="R3008" s="155"/>
      <c r="S3008" s="155"/>
      <c r="T3008" s="155"/>
      <c r="U3008" s="155"/>
      <c r="V3008" s="161"/>
      <c r="W3008" s="174"/>
      <c r="X3008" s="175"/>
      <c r="Y3008" s="511"/>
      <c r="Z3008" s="139"/>
    </row>
    <row r="3009" spans="1:26" ht="15" customHeight="1">
      <c r="A3009" s="160"/>
      <c r="B3009" s="160"/>
      <c r="C3009" s="158" t="s">
        <v>15129</v>
      </c>
      <c r="D3009" s="172" t="s">
        <v>2</v>
      </c>
      <c r="E3009" s="172" t="s">
        <v>12505</v>
      </c>
      <c r="F3009" s="172">
        <v>1</v>
      </c>
      <c r="G3009" s="172">
        <v>1</v>
      </c>
      <c r="H3009" s="140" t="s">
        <v>12635</v>
      </c>
      <c r="I3009" s="155" t="s">
        <v>12506</v>
      </c>
      <c r="J3009" s="311"/>
      <c r="K3009" s="311"/>
      <c r="L3009" s="306"/>
      <c r="M3009" s="161"/>
      <c r="N3009" s="161"/>
      <c r="O3009" s="155"/>
      <c r="P3009" s="155"/>
      <c r="Q3009" s="155"/>
      <c r="R3009" s="155"/>
      <c r="S3009" s="155"/>
      <c r="T3009" s="155"/>
      <c r="U3009" s="155"/>
      <c r="V3009" s="161"/>
      <c r="W3009" s="174"/>
      <c r="X3009" s="175"/>
      <c r="Y3009" s="511"/>
      <c r="Z3009" s="139"/>
    </row>
    <row r="3010" spans="1:26" ht="15" customHeight="1">
      <c r="A3010" s="160"/>
      <c r="B3010" s="160"/>
      <c r="C3010" s="158" t="s">
        <v>15129</v>
      </c>
      <c r="D3010" s="172" t="s">
        <v>2</v>
      </c>
      <c r="E3010" s="172" t="s">
        <v>12505</v>
      </c>
      <c r="F3010" s="172">
        <v>1</v>
      </c>
      <c r="G3010" s="172">
        <v>1</v>
      </c>
      <c r="H3010" s="140" t="s">
        <v>12636</v>
      </c>
      <c r="I3010" s="155" t="s">
        <v>12506</v>
      </c>
      <c r="J3010" s="311"/>
      <c r="K3010" s="311"/>
      <c r="L3010" s="306"/>
      <c r="M3010" s="161"/>
      <c r="N3010" s="161"/>
      <c r="O3010" s="155"/>
      <c r="P3010" s="155"/>
      <c r="Q3010" s="155"/>
      <c r="R3010" s="155"/>
      <c r="S3010" s="155"/>
      <c r="T3010" s="155"/>
      <c r="U3010" s="155"/>
      <c r="V3010" s="161"/>
      <c r="W3010" s="174"/>
      <c r="X3010" s="175"/>
      <c r="Y3010" s="511"/>
      <c r="Z3010" s="139"/>
    </row>
    <row r="3011" spans="1:26" ht="15" customHeight="1">
      <c r="A3011" s="160"/>
      <c r="B3011" s="160"/>
      <c r="C3011" s="158" t="s">
        <v>15129</v>
      </c>
      <c r="D3011" s="172" t="s">
        <v>2</v>
      </c>
      <c r="E3011" s="172" t="s">
        <v>12505</v>
      </c>
      <c r="F3011" s="172">
        <v>1</v>
      </c>
      <c r="G3011" s="172">
        <v>1</v>
      </c>
      <c r="H3011" s="140" t="s">
        <v>12637</v>
      </c>
      <c r="I3011" s="155" t="s">
        <v>12506</v>
      </c>
      <c r="J3011" s="311"/>
      <c r="K3011" s="311"/>
      <c r="L3011" s="306"/>
      <c r="M3011" s="161"/>
      <c r="N3011" s="161"/>
      <c r="O3011" s="155"/>
      <c r="P3011" s="155"/>
      <c r="Q3011" s="155"/>
      <c r="R3011" s="155"/>
      <c r="S3011" s="155"/>
      <c r="T3011" s="155"/>
      <c r="U3011" s="155"/>
      <c r="V3011" s="161"/>
      <c r="W3011" s="174"/>
      <c r="X3011" s="175"/>
      <c r="Y3011" s="511"/>
      <c r="Z3011" s="139"/>
    </row>
    <row r="3012" spans="1:26" ht="15" customHeight="1">
      <c r="A3012" s="160"/>
      <c r="B3012" s="160"/>
      <c r="C3012" s="158" t="s">
        <v>15129</v>
      </c>
      <c r="D3012" s="172" t="s">
        <v>2</v>
      </c>
      <c r="E3012" s="172" t="s">
        <v>12505</v>
      </c>
      <c r="F3012" s="172">
        <v>1</v>
      </c>
      <c r="G3012" s="172">
        <v>1</v>
      </c>
      <c r="H3012" s="140" t="s">
        <v>12638</v>
      </c>
      <c r="I3012" s="155" t="s">
        <v>12506</v>
      </c>
      <c r="J3012" s="311"/>
      <c r="K3012" s="311"/>
      <c r="L3012" s="306"/>
      <c r="M3012" s="161"/>
      <c r="N3012" s="161"/>
      <c r="O3012" s="155"/>
      <c r="P3012" s="155"/>
      <c r="Q3012" s="155"/>
      <c r="R3012" s="155"/>
      <c r="S3012" s="155"/>
      <c r="T3012" s="155"/>
      <c r="U3012" s="155"/>
      <c r="V3012" s="161"/>
      <c r="W3012" s="174"/>
      <c r="X3012" s="175"/>
      <c r="Y3012" s="511"/>
      <c r="Z3012" s="139"/>
    </row>
    <row r="3013" spans="1:26" ht="15" customHeight="1">
      <c r="A3013" s="160"/>
      <c r="B3013" s="160"/>
      <c r="C3013" s="158" t="s">
        <v>15129</v>
      </c>
      <c r="D3013" s="172" t="s">
        <v>2</v>
      </c>
      <c r="E3013" s="172" t="s">
        <v>12505</v>
      </c>
      <c r="F3013" s="172">
        <v>1</v>
      </c>
      <c r="G3013" s="172">
        <v>1</v>
      </c>
      <c r="H3013" s="140" t="s">
        <v>12639</v>
      </c>
      <c r="I3013" s="155" t="s">
        <v>12506</v>
      </c>
      <c r="J3013" s="311"/>
      <c r="K3013" s="311"/>
      <c r="L3013" s="306"/>
      <c r="M3013" s="161"/>
      <c r="N3013" s="161"/>
      <c r="O3013" s="155"/>
      <c r="P3013" s="155"/>
      <c r="Q3013" s="155"/>
      <c r="R3013" s="155"/>
      <c r="S3013" s="155"/>
      <c r="T3013" s="155"/>
      <c r="U3013" s="155"/>
      <c r="V3013" s="161"/>
      <c r="W3013" s="174"/>
      <c r="X3013" s="175"/>
      <c r="Y3013" s="511"/>
      <c r="Z3013" s="139"/>
    </row>
    <row r="3014" spans="1:26" ht="15" customHeight="1">
      <c r="A3014" s="160"/>
      <c r="B3014" s="160"/>
      <c r="C3014" s="158" t="s">
        <v>15129</v>
      </c>
      <c r="D3014" s="172" t="s">
        <v>2</v>
      </c>
      <c r="E3014" s="172" t="s">
        <v>12505</v>
      </c>
      <c r="F3014" s="172">
        <v>1</v>
      </c>
      <c r="G3014" s="172">
        <v>1</v>
      </c>
      <c r="H3014" s="140" t="s">
        <v>12640</v>
      </c>
      <c r="I3014" s="155" t="s">
        <v>12506</v>
      </c>
      <c r="J3014" s="311"/>
      <c r="K3014" s="311"/>
      <c r="L3014" s="306"/>
      <c r="M3014" s="161"/>
      <c r="N3014" s="161"/>
      <c r="O3014" s="155"/>
      <c r="P3014" s="155"/>
      <c r="Q3014" s="155"/>
      <c r="R3014" s="155"/>
      <c r="S3014" s="155"/>
      <c r="T3014" s="155"/>
      <c r="U3014" s="155"/>
      <c r="V3014" s="161"/>
      <c r="W3014" s="174"/>
      <c r="X3014" s="175"/>
      <c r="Y3014" s="511"/>
      <c r="Z3014" s="139"/>
    </row>
    <row r="3015" spans="1:26" ht="15" customHeight="1">
      <c r="A3015" s="160"/>
      <c r="B3015" s="160"/>
      <c r="C3015" s="158" t="s">
        <v>15129</v>
      </c>
      <c r="D3015" s="172" t="s">
        <v>2</v>
      </c>
      <c r="E3015" s="172" t="s">
        <v>12505</v>
      </c>
      <c r="F3015" s="172">
        <v>1</v>
      </c>
      <c r="G3015" s="172">
        <v>1</v>
      </c>
      <c r="H3015" s="140" t="s">
        <v>12641</v>
      </c>
      <c r="I3015" s="155" t="s">
        <v>12506</v>
      </c>
      <c r="J3015" s="311"/>
      <c r="K3015" s="311"/>
      <c r="L3015" s="306"/>
      <c r="M3015" s="161"/>
      <c r="N3015" s="161"/>
      <c r="O3015" s="155"/>
      <c r="P3015" s="155"/>
      <c r="Q3015" s="155"/>
      <c r="R3015" s="155"/>
      <c r="S3015" s="155"/>
      <c r="T3015" s="155"/>
      <c r="U3015" s="155"/>
      <c r="V3015" s="161"/>
      <c r="W3015" s="174"/>
      <c r="X3015" s="175"/>
      <c r="Y3015" s="511"/>
      <c r="Z3015" s="139"/>
    </row>
    <row r="3016" spans="1:26" ht="15" customHeight="1">
      <c r="A3016" s="160"/>
      <c r="B3016" s="160"/>
      <c r="C3016" s="158" t="s">
        <v>15129</v>
      </c>
      <c r="D3016" s="172" t="s">
        <v>2</v>
      </c>
      <c r="E3016" s="172" t="s">
        <v>12505</v>
      </c>
      <c r="F3016" s="172">
        <v>1</v>
      </c>
      <c r="G3016" s="172">
        <v>1</v>
      </c>
      <c r="H3016" s="140" t="s">
        <v>12642</v>
      </c>
      <c r="I3016" s="155" t="s">
        <v>12506</v>
      </c>
      <c r="J3016" s="311"/>
      <c r="K3016" s="311"/>
      <c r="L3016" s="306"/>
      <c r="M3016" s="161"/>
      <c r="N3016" s="161"/>
      <c r="O3016" s="155"/>
      <c r="P3016" s="155"/>
      <c r="Q3016" s="155"/>
      <c r="R3016" s="155"/>
      <c r="S3016" s="155"/>
      <c r="T3016" s="155"/>
      <c r="U3016" s="155"/>
      <c r="V3016" s="161"/>
      <c r="W3016" s="174"/>
      <c r="X3016" s="175"/>
      <c r="Y3016" s="511"/>
      <c r="Z3016" s="139"/>
    </row>
    <row r="3017" spans="1:26" ht="15" customHeight="1">
      <c r="A3017" s="160"/>
      <c r="B3017" s="160"/>
      <c r="C3017" s="158" t="s">
        <v>15129</v>
      </c>
      <c r="D3017" s="172" t="s">
        <v>2</v>
      </c>
      <c r="E3017" s="172" t="s">
        <v>12505</v>
      </c>
      <c r="F3017" s="172">
        <v>1</v>
      </c>
      <c r="G3017" s="172">
        <v>1</v>
      </c>
      <c r="H3017" s="140" t="s">
        <v>12643</v>
      </c>
      <c r="I3017" s="155" t="s">
        <v>12506</v>
      </c>
      <c r="J3017" s="311"/>
      <c r="K3017" s="311"/>
      <c r="L3017" s="306"/>
      <c r="M3017" s="161"/>
      <c r="N3017" s="161"/>
      <c r="O3017" s="155"/>
      <c r="P3017" s="155"/>
      <c r="Q3017" s="155"/>
      <c r="R3017" s="155"/>
      <c r="S3017" s="155"/>
      <c r="T3017" s="155"/>
      <c r="U3017" s="155"/>
      <c r="V3017" s="161"/>
      <c r="W3017" s="174"/>
      <c r="X3017" s="175"/>
      <c r="Y3017" s="511"/>
      <c r="Z3017" s="139"/>
    </row>
    <row r="3018" spans="1:26" ht="15" customHeight="1">
      <c r="A3018" s="160"/>
      <c r="B3018" s="160"/>
      <c r="C3018" s="158" t="s">
        <v>15129</v>
      </c>
      <c r="D3018" s="172" t="s">
        <v>2</v>
      </c>
      <c r="E3018" s="172" t="s">
        <v>12505</v>
      </c>
      <c r="F3018" s="172">
        <v>1</v>
      </c>
      <c r="G3018" s="172">
        <v>1</v>
      </c>
      <c r="H3018" s="140" t="s">
        <v>12644</v>
      </c>
      <c r="I3018" s="155" t="s">
        <v>12506</v>
      </c>
      <c r="J3018" s="311"/>
      <c r="K3018" s="311"/>
      <c r="L3018" s="306"/>
      <c r="M3018" s="161"/>
      <c r="N3018" s="161"/>
      <c r="O3018" s="155"/>
      <c r="P3018" s="155"/>
      <c r="Q3018" s="155"/>
      <c r="R3018" s="155"/>
      <c r="S3018" s="155"/>
      <c r="T3018" s="155"/>
      <c r="U3018" s="155"/>
      <c r="V3018" s="161"/>
      <c r="W3018" s="174"/>
      <c r="X3018" s="175"/>
      <c r="Y3018" s="511"/>
      <c r="Z3018" s="139"/>
    </row>
    <row r="3019" spans="1:26" ht="15" customHeight="1">
      <c r="A3019" s="160"/>
      <c r="B3019" s="160"/>
      <c r="C3019" s="158" t="s">
        <v>15129</v>
      </c>
      <c r="D3019" s="172" t="s">
        <v>2</v>
      </c>
      <c r="E3019" s="172" t="s">
        <v>12505</v>
      </c>
      <c r="F3019" s="172">
        <v>1</v>
      </c>
      <c r="G3019" s="172">
        <v>1</v>
      </c>
      <c r="H3019" s="140" t="s">
        <v>12645</v>
      </c>
      <c r="I3019" s="155" t="s">
        <v>12506</v>
      </c>
      <c r="J3019" s="311"/>
      <c r="K3019" s="311"/>
      <c r="L3019" s="306"/>
      <c r="M3019" s="161"/>
      <c r="N3019" s="161"/>
      <c r="O3019" s="155"/>
      <c r="P3019" s="155"/>
      <c r="Q3019" s="155"/>
      <c r="R3019" s="155"/>
      <c r="S3019" s="155"/>
      <c r="T3019" s="155"/>
      <c r="U3019" s="155"/>
      <c r="V3019" s="161"/>
      <c r="W3019" s="174"/>
      <c r="X3019" s="175"/>
      <c r="Y3019" s="511"/>
      <c r="Z3019" s="139"/>
    </row>
    <row r="3020" spans="1:26" ht="15" customHeight="1">
      <c r="A3020" s="160"/>
      <c r="B3020" s="160"/>
      <c r="C3020" s="158" t="s">
        <v>15129</v>
      </c>
      <c r="D3020" s="172" t="s">
        <v>2</v>
      </c>
      <c r="E3020" s="172" t="s">
        <v>12505</v>
      </c>
      <c r="F3020" s="172">
        <v>1</v>
      </c>
      <c r="G3020" s="172">
        <v>1</v>
      </c>
      <c r="H3020" s="140" t="s">
        <v>12646</v>
      </c>
      <c r="I3020" s="155" t="s">
        <v>12506</v>
      </c>
      <c r="J3020" s="311"/>
      <c r="K3020" s="311"/>
      <c r="L3020" s="306"/>
      <c r="M3020" s="161"/>
      <c r="N3020" s="161"/>
      <c r="O3020" s="155"/>
      <c r="P3020" s="155"/>
      <c r="Q3020" s="155"/>
      <c r="R3020" s="155"/>
      <c r="S3020" s="155"/>
      <c r="T3020" s="155"/>
      <c r="U3020" s="155"/>
      <c r="V3020" s="161"/>
      <c r="W3020" s="174"/>
      <c r="X3020" s="175"/>
      <c r="Y3020" s="511"/>
      <c r="Z3020" s="139"/>
    </row>
    <row r="3021" spans="1:26" ht="15" customHeight="1">
      <c r="A3021" s="160"/>
      <c r="B3021" s="160"/>
      <c r="C3021" s="158" t="s">
        <v>15129</v>
      </c>
      <c r="D3021" s="172" t="s">
        <v>2</v>
      </c>
      <c r="E3021" s="172" t="s">
        <v>12505</v>
      </c>
      <c r="F3021" s="172">
        <v>1</v>
      </c>
      <c r="G3021" s="172">
        <v>1</v>
      </c>
      <c r="H3021" s="140" t="s">
        <v>12647</v>
      </c>
      <c r="I3021" s="155" t="s">
        <v>12506</v>
      </c>
      <c r="J3021" s="311"/>
      <c r="K3021" s="311"/>
      <c r="L3021" s="306"/>
      <c r="M3021" s="161"/>
      <c r="N3021" s="161"/>
      <c r="O3021" s="155"/>
      <c r="P3021" s="155"/>
      <c r="Q3021" s="155"/>
      <c r="R3021" s="155"/>
      <c r="S3021" s="155"/>
      <c r="T3021" s="155"/>
      <c r="U3021" s="155"/>
      <c r="V3021" s="161"/>
      <c r="W3021" s="174"/>
      <c r="X3021" s="175"/>
      <c r="Y3021" s="511"/>
      <c r="Z3021" s="139"/>
    </row>
    <row r="3022" spans="1:26" ht="15" customHeight="1">
      <c r="A3022" s="160"/>
      <c r="B3022" s="160"/>
      <c r="C3022" s="158" t="s">
        <v>15129</v>
      </c>
      <c r="D3022" s="172" t="s">
        <v>2</v>
      </c>
      <c r="E3022" s="172" t="s">
        <v>12505</v>
      </c>
      <c r="F3022" s="172">
        <v>1</v>
      </c>
      <c r="G3022" s="172">
        <v>1</v>
      </c>
      <c r="H3022" s="140" t="s">
        <v>12648</v>
      </c>
      <c r="I3022" s="155" t="s">
        <v>12506</v>
      </c>
      <c r="J3022" s="311"/>
      <c r="K3022" s="311"/>
      <c r="L3022" s="306"/>
      <c r="M3022" s="161"/>
      <c r="N3022" s="161"/>
      <c r="O3022" s="155"/>
      <c r="P3022" s="155"/>
      <c r="Q3022" s="155"/>
      <c r="R3022" s="155"/>
      <c r="S3022" s="155"/>
      <c r="T3022" s="155"/>
      <c r="U3022" s="155"/>
      <c r="V3022" s="161"/>
      <c r="W3022" s="174"/>
      <c r="X3022" s="175"/>
      <c r="Y3022" s="511"/>
      <c r="Z3022" s="139"/>
    </row>
    <row r="3023" spans="1:26" ht="15" customHeight="1">
      <c r="A3023" s="160"/>
      <c r="B3023" s="160"/>
      <c r="C3023" s="158" t="s">
        <v>15129</v>
      </c>
      <c r="D3023" s="172" t="s">
        <v>2</v>
      </c>
      <c r="E3023" s="172" t="s">
        <v>12505</v>
      </c>
      <c r="F3023" s="172">
        <v>1</v>
      </c>
      <c r="G3023" s="172">
        <v>1</v>
      </c>
      <c r="H3023" s="140" t="s">
        <v>12649</v>
      </c>
      <c r="I3023" s="155" t="s">
        <v>12506</v>
      </c>
      <c r="J3023" s="311"/>
      <c r="K3023" s="311"/>
      <c r="L3023" s="306"/>
      <c r="M3023" s="161"/>
      <c r="N3023" s="161"/>
      <c r="O3023" s="155"/>
      <c r="P3023" s="155"/>
      <c r="Q3023" s="155"/>
      <c r="R3023" s="155"/>
      <c r="S3023" s="155"/>
      <c r="T3023" s="155"/>
      <c r="U3023" s="155"/>
      <c r="V3023" s="161"/>
      <c r="W3023" s="174"/>
      <c r="X3023" s="175"/>
      <c r="Y3023" s="511"/>
      <c r="Z3023" s="139"/>
    </row>
    <row r="3024" spans="1:26" ht="15" customHeight="1">
      <c r="A3024" s="160"/>
      <c r="B3024" s="160"/>
      <c r="C3024" s="158" t="s">
        <v>15129</v>
      </c>
      <c r="D3024" s="172" t="s">
        <v>2</v>
      </c>
      <c r="E3024" s="172" t="s">
        <v>12505</v>
      </c>
      <c r="F3024" s="172">
        <v>1</v>
      </c>
      <c r="G3024" s="172">
        <v>1</v>
      </c>
      <c r="H3024" s="140" t="s">
        <v>12650</v>
      </c>
      <c r="I3024" s="155" t="s">
        <v>12506</v>
      </c>
      <c r="J3024" s="311"/>
      <c r="K3024" s="311"/>
      <c r="L3024" s="306"/>
      <c r="M3024" s="161"/>
      <c r="N3024" s="161"/>
      <c r="O3024" s="155"/>
      <c r="P3024" s="155"/>
      <c r="Q3024" s="155"/>
      <c r="R3024" s="155"/>
      <c r="S3024" s="155"/>
      <c r="T3024" s="155"/>
      <c r="U3024" s="155"/>
      <c r="V3024" s="161"/>
      <c r="W3024" s="174"/>
      <c r="X3024" s="175"/>
      <c r="Y3024" s="511"/>
      <c r="Z3024" s="139"/>
    </row>
    <row r="3025" spans="1:26" ht="15" customHeight="1">
      <c r="A3025" s="160"/>
      <c r="B3025" s="160"/>
      <c r="C3025" s="158" t="s">
        <v>15129</v>
      </c>
      <c r="D3025" s="172" t="s">
        <v>2</v>
      </c>
      <c r="E3025" s="172" t="s">
        <v>12505</v>
      </c>
      <c r="F3025" s="172">
        <v>1</v>
      </c>
      <c r="G3025" s="172">
        <v>1</v>
      </c>
      <c r="H3025" s="140" t="s">
        <v>12651</v>
      </c>
      <c r="I3025" s="155" t="s">
        <v>12506</v>
      </c>
      <c r="J3025" s="311"/>
      <c r="K3025" s="311"/>
      <c r="L3025" s="306"/>
      <c r="M3025" s="161"/>
      <c r="N3025" s="161"/>
      <c r="O3025" s="155"/>
      <c r="P3025" s="155"/>
      <c r="Q3025" s="155"/>
      <c r="R3025" s="155"/>
      <c r="S3025" s="155"/>
      <c r="T3025" s="155"/>
      <c r="U3025" s="155"/>
      <c r="V3025" s="161"/>
      <c r="W3025" s="174"/>
      <c r="X3025" s="175"/>
      <c r="Y3025" s="511"/>
      <c r="Z3025" s="139"/>
    </row>
    <row r="3026" spans="1:26" ht="15" customHeight="1">
      <c r="A3026" s="160"/>
      <c r="B3026" s="160"/>
      <c r="C3026" s="158" t="s">
        <v>15129</v>
      </c>
      <c r="D3026" s="172" t="s">
        <v>2</v>
      </c>
      <c r="E3026" s="172" t="s">
        <v>12505</v>
      </c>
      <c r="F3026" s="172">
        <v>1</v>
      </c>
      <c r="G3026" s="172">
        <v>1</v>
      </c>
      <c r="H3026" s="140" t="s">
        <v>12652</v>
      </c>
      <c r="I3026" s="155" t="s">
        <v>12506</v>
      </c>
      <c r="J3026" s="311"/>
      <c r="K3026" s="311"/>
      <c r="L3026" s="306"/>
      <c r="M3026" s="161"/>
      <c r="N3026" s="161"/>
      <c r="O3026" s="155"/>
      <c r="P3026" s="155"/>
      <c r="Q3026" s="155"/>
      <c r="R3026" s="155"/>
      <c r="S3026" s="155"/>
      <c r="T3026" s="155"/>
      <c r="U3026" s="155"/>
      <c r="V3026" s="161"/>
      <c r="W3026" s="174"/>
      <c r="X3026" s="175"/>
      <c r="Y3026" s="511"/>
      <c r="Z3026" s="139"/>
    </row>
    <row r="3027" spans="1:26" ht="15" customHeight="1">
      <c r="A3027" s="160"/>
      <c r="B3027" s="160"/>
      <c r="C3027" s="158" t="s">
        <v>15129</v>
      </c>
      <c r="D3027" s="172" t="s">
        <v>2</v>
      </c>
      <c r="E3027" s="172" t="s">
        <v>12505</v>
      </c>
      <c r="F3027" s="172">
        <v>1</v>
      </c>
      <c r="G3027" s="172">
        <v>1</v>
      </c>
      <c r="H3027" s="140" t="s">
        <v>12653</v>
      </c>
      <c r="I3027" s="155" t="s">
        <v>12506</v>
      </c>
      <c r="J3027" s="311"/>
      <c r="K3027" s="311"/>
      <c r="L3027" s="306"/>
      <c r="M3027" s="161"/>
      <c r="N3027" s="161"/>
      <c r="O3027" s="155"/>
      <c r="P3027" s="155"/>
      <c r="Q3027" s="155"/>
      <c r="R3027" s="155"/>
      <c r="S3027" s="155"/>
      <c r="T3027" s="155"/>
      <c r="U3027" s="155"/>
      <c r="V3027" s="161"/>
      <c r="W3027" s="174"/>
      <c r="X3027" s="175"/>
      <c r="Y3027" s="511"/>
      <c r="Z3027" s="139"/>
    </row>
    <row r="3028" spans="1:26" ht="15" customHeight="1">
      <c r="A3028" s="160"/>
      <c r="B3028" s="160"/>
      <c r="C3028" s="158" t="s">
        <v>15129</v>
      </c>
      <c r="D3028" s="172" t="s">
        <v>2</v>
      </c>
      <c r="E3028" s="172" t="s">
        <v>12505</v>
      </c>
      <c r="F3028" s="172">
        <v>1</v>
      </c>
      <c r="G3028" s="172">
        <v>1</v>
      </c>
      <c r="H3028" s="140" t="s">
        <v>12654</v>
      </c>
      <c r="I3028" s="155" t="s">
        <v>12506</v>
      </c>
      <c r="J3028" s="311"/>
      <c r="K3028" s="311"/>
      <c r="L3028" s="306"/>
      <c r="M3028" s="161"/>
      <c r="N3028" s="161"/>
      <c r="O3028" s="155"/>
      <c r="P3028" s="155"/>
      <c r="Q3028" s="155"/>
      <c r="R3028" s="155"/>
      <c r="S3028" s="155"/>
      <c r="T3028" s="155"/>
      <c r="U3028" s="155"/>
      <c r="V3028" s="161"/>
      <c r="W3028" s="174"/>
      <c r="X3028" s="175"/>
      <c r="Y3028" s="511"/>
      <c r="Z3028" s="139"/>
    </row>
    <row r="3029" spans="1:26" ht="15" customHeight="1">
      <c r="A3029" s="160"/>
      <c r="B3029" s="160"/>
      <c r="C3029" s="158" t="s">
        <v>15129</v>
      </c>
      <c r="D3029" s="172" t="s">
        <v>2</v>
      </c>
      <c r="E3029" s="172" t="s">
        <v>12505</v>
      </c>
      <c r="F3029" s="172">
        <v>1</v>
      </c>
      <c r="G3029" s="172">
        <v>1</v>
      </c>
      <c r="H3029" s="140" t="s">
        <v>12655</v>
      </c>
      <c r="I3029" s="155" t="s">
        <v>12506</v>
      </c>
      <c r="J3029" s="311"/>
      <c r="K3029" s="311"/>
      <c r="L3029" s="306"/>
      <c r="M3029" s="161"/>
      <c r="N3029" s="161"/>
      <c r="O3029" s="155"/>
      <c r="P3029" s="155"/>
      <c r="Q3029" s="155"/>
      <c r="R3029" s="155"/>
      <c r="S3029" s="155"/>
      <c r="T3029" s="155"/>
      <c r="U3029" s="155"/>
      <c r="V3029" s="161"/>
      <c r="W3029" s="174"/>
      <c r="X3029" s="175"/>
      <c r="Y3029" s="511"/>
      <c r="Z3029" s="139"/>
    </row>
    <row r="3030" spans="1:26" ht="15" customHeight="1">
      <c r="A3030" s="160"/>
      <c r="B3030" s="160"/>
      <c r="C3030" s="158" t="s">
        <v>15129</v>
      </c>
      <c r="D3030" s="172" t="s">
        <v>2</v>
      </c>
      <c r="E3030" s="172" t="s">
        <v>12505</v>
      </c>
      <c r="F3030" s="172">
        <v>1</v>
      </c>
      <c r="G3030" s="172">
        <v>1</v>
      </c>
      <c r="H3030" s="140" t="s">
        <v>12656</v>
      </c>
      <c r="I3030" s="155" t="s">
        <v>12506</v>
      </c>
      <c r="J3030" s="311"/>
      <c r="K3030" s="311"/>
      <c r="L3030" s="306"/>
      <c r="M3030" s="161"/>
      <c r="N3030" s="161"/>
      <c r="O3030" s="155"/>
      <c r="P3030" s="155"/>
      <c r="Q3030" s="155"/>
      <c r="R3030" s="155"/>
      <c r="S3030" s="155"/>
      <c r="T3030" s="155"/>
      <c r="U3030" s="155"/>
      <c r="V3030" s="161"/>
      <c r="W3030" s="174"/>
      <c r="X3030" s="175"/>
      <c r="Y3030" s="511"/>
      <c r="Z3030" s="139"/>
    </row>
    <row r="3031" spans="1:26" ht="15" customHeight="1">
      <c r="A3031" s="160"/>
      <c r="B3031" s="160"/>
      <c r="C3031" s="158" t="s">
        <v>15129</v>
      </c>
      <c r="D3031" s="172" t="s">
        <v>2</v>
      </c>
      <c r="E3031" s="172" t="s">
        <v>12505</v>
      </c>
      <c r="F3031" s="172">
        <v>1</v>
      </c>
      <c r="G3031" s="172">
        <v>1</v>
      </c>
      <c r="H3031" s="140" t="s">
        <v>12657</v>
      </c>
      <c r="I3031" s="155" t="s">
        <v>12506</v>
      </c>
      <c r="J3031" s="311"/>
      <c r="K3031" s="311"/>
      <c r="L3031" s="306"/>
      <c r="M3031" s="161"/>
      <c r="N3031" s="161"/>
      <c r="O3031" s="155"/>
      <c r="P3031" s="155"/>
      <c r="Q3031" s="155"/>
      <c r="R3031" s="155"/>
      <c r="S3031" s="155"/>
      <c r="T3031" s="155"/>
      <c r="U3031" s="155"/>
      <c r="V3031" s="161"/>
      <c r="W3031" s="174"/>
      <c r="X3031" s="175"/>
      <c r="Y3031" s="511"/>
      <c r="Z3031" s="139"/>
    </row>
    <row r="3032" spans="1:26" ht="15" customHeight="1">
      <c r="A3032" s="160"/>
      <c r="B3032" s="160"/>
      <c r="C3032" s="158" t="s">
        <v>15129</v>
      </c>
      <c r="D3032" s="172" t="s">
        <v>2</v>
      </c>
      <c r="E3032" s="172" t="s">
        <v>12505</v>
      </c>
      <c r="F3032" s="172">
        <v>1</v>
      </c>
      <c r="G3032" s="172">
        <v>1</v>
      </c>
      <c r="H3032" s="140" t="s">
        <v>12658</v>
      </c>
      <c r="I3032" s="155" t="s">
        <v>12506</v>
      </c>
      <c r="J3032" s="311"/>
      <c r="K3032" s="311"/>
      <c r="L3032" s="306"/>
      <c r="M3032" s="161"/>
      <c r="N3032" s="161"/>
      <c r="O3032" s="155"/>
      <c r="P3032" s="155"/>
      <c r="Q3032" s="155"/>
      <c r="R3032" s="155"/>
      <c r="S3032" s="155"/>
      <c r="T3032" s="155"/>
      <c r="U3032" s="155"/>
      <c r="V3032" s="161"/>
      <c r="W3032" s="174"/>
      <c r="X3032" s="175"/>
      <c r="Y3032" s="511"/>
      <c r="Z3032" s="139"/>
    </row>
    <row r="3033" spans="1:26" ht="15" customHeight="1">
      <c r="A3033" s="160"/>
      <c r="B3033" s="160"/>
      <c r="C3033" s="158" t="s">
        <v>15129</v>
      </c>
      <c r="D3033" s="172" t="s">
        <v>2</v>
      </c>
      <c r="E3033" s="172" t="s">
        <v>12505</v>
      </c>
      <c r="F3033" s="172">
        <v>1</v>
      </c>
      <c r="G3033" s="172">
        <v>1</v>
      </c>
      <c r="H3033" s="140" t="s">
        <v>12659</v>
      </c>
      <c r="I3033" s="155" t="s">
        <v>12506</v>
      </c>
      <c r="J3033" s="311"/>
      <c r="K3033" s="311"/>
      <c r="L3033" s="306"/>
      <c r="M3033" s="161"/>
      <c r="N3033" s="161"/>
      <c r="O3033" s="155"/>
      <c r="P3033" s="155"/>
      <c r="Q3033" s="155"/>
      <c r="R3033" s="155"/>
      <c r="S3033" s="155"/>
      <c r="T3033" s="155"/>
      <c r="U3033" s="155"/>
      <c r="V3033" s="161"/>
      <c r="W3033" s="174"/>
      <c r="X3033" s="175"/>
      <c r="Y3033" s="511"/>
      <c r="Z3033" s="139"/>
    </row>
    <row r="3034" spans="1:26" ht="15" customHeight="1">
      <c r="A3034" s="160"/>
      <c r="B3034" s="160"/>
      <c r="C3034" s="158" t="s">
        <v>15129</v>
      </c>
      <c r="D3034" s="172" t="s">
        <v>2</v>
      </c>
      <c r="E3034" s="172" t="s">
        <v>12505</v>
      </c>
      <c r="F3034" s="172">
        <v>1</v>
      </c>
      <c r="G3034" s="172">
        <v>1</v>
      </c>
      <c r="H3034" s="140" t="s">
        <v>12660</v>
      </c>
      <c r="I3034" s="155" t="s">
        <v>12506</v>
      </c>
      <c r="J3034" s="311"/>
      <c r="K3034" s="311"/>
      <c r="L3034" s="306"/>
      <c r="M3034" s="161"/>
      <c r="N3034" s="161"/>
      <c r="O3034" s="155"/>
      <c r="P3034" s="155"/>
      <c r="Q3034" s="155"/>
      <c r="R3034" s="155"/>
      <c r="S3034" s="155"/>
      <c r="T3034" s="155"/>
      <c r="U3034" s="155"/>
      <c r="V3034" s="161"/>
      <c r="W3034" s="174"/>
      <c r="X3034" s="175"/>
      <c r="Y3034" s="511"/>
      <c r="Z3034" s="139"/>
    </row>
    <row r="3035" spans="1:26" ht="15" customHeight="1">
      <c r="A3035" s="160"/>
      <c r="B3035" s="160"/>
      <c r="C3035" s="158" t="s">
        <v>15129</v>
      </c>
      <c r="D3035" s="172" t="s">
        <v>2</v>
      </c>
      <c r="E3035" s="172" t="s">
        <v>12505</v>
      </c>
      <c r="F3035" s="172">
        <v>1</v>
      </c>
      <c r="G3035" s="172">
        <v>1</v>
      </c>
      <c r="H3035" s="140" t="s">
        <v>12661</v>
      </c>
      <c r="I3035" s="155" t="s">
        <v>12506</v>
      </c>
      <c r="J3035" s="311"/>
      <c r="K3035" s="311"/>
      <c r="L3035" s="306"/>
      <c r="M3035" s="161"/>
      <c r="N3035" s="161"/>
      <c r="O3035" s="155"/>
      <c r="P3035" s="155"/>
      <c r="Q3035" s="155"/>
      <c r="R3035" s="155"/>
      <c r="S3035" s="155"/>
      <c r="T3035" s="155"/>
      <c r="U3035" s="155"/>
      <c r="V3035" s="161"/>
      <c r="W3035" s="174"/>
      <c r="X3035" s="175"/>
      <c r="Y3035" s="511"/>
      <c r="Z3035" s="139"/>
    </row>
    <row r="3036" spans="1:26" ht="15" customHeight="1">
      <c r="A3036" s="160"/>
      <c r="B3036" s="160"/>
      <c r="C3036" s="158" t="s">
        <v>15129</v>
      </c>
      <c r="D3036" s="172" t="s">
        <v>2</v>
      </c>
      <c r="E3036" s="172" t="s">
        <v>12505</v>
      </c>
      <c r="F3036" s="172">
        <v>1</v>
      </c>
      <c r="G3036" s="172">
        <v>1</v>
      </c>
      <c r="H3036" s="140" t="s">
        <v>12662</v>
      </c>
      <c r="I3036" s="155" t="s">
        <v>12506</v>
      </c>
      <c r="J3036" s="311"/>
      <c r="K3036" s="311"/>
      <c r="L3036" s="306"/>
      <c r="M3036" s="161"/>
      <c r="N3036" s="161"/>
      <c r="O3036" s="155"/>
      <c r="P3036" s="155"/>
      <c r="Q3036" s="155"/>
      <c r="R3036" s="155"/>
      <c r="S3036" s="155"/>
      <c r="T3036" s="155"/>
      <c r="U3036" s="155"/>
      <c r="V3036" s="161"/>
      <c r="W3036" s="174"/>
      <c r="X3036" s="175"/>
      <c r="Y3036" s="511"/>
      <c r="Z3036" s="139"/>
    </row>
    <row r="3037" spans="1:26" ht="15" customHeight="1">
      <c r="A3037" s="160"/>
      <c r="B3037" s="160"/>
      <c r="C3037" s="158" t="s">
        <v>15129</v>
      </c>
      <c r="D3037" s="172" t="s">
        <v>2</v>
      </c>
      <c r="E3037" s="172" t="s">
        <v>12505</v>
      </c>
      <c r="F3037" s="172">
        <v>1</v>
      </c>
      <c r="G3037" s="172">
        <v>1</v>
      </c>
      <c r="H3037" s="140" t="s">
        <v>12663</v>
      </c>
      <c r="I3037" s="155" t="s">
        <v>12506</v>
      </c>
      <c r="J3037" s="311"/>
      <c r="K3037" s="311"/>
      <c r="L3037" s="306"/>
      <c r="M3037" s="161"/>
      <c r="N3037" s="161"/>
      <c r="O3037" s="155"/>
      <c r="P3037" s="155"/>
      <c r="Q3037" s="155"/>
      <c r="R3037" s="155"/>
      <c r="S3037" s="155"/>
      <c r="T3037" s="155"/>
      <c r="U3037" s="155"/>
      <c r="V3037" s="161"/>
      <c r="W3037" s="174"/>
      <c r="X3037" s="175"/>
      <c r="Y3037" s="511"/>
      <c r="Z3037" s="139"/>
    </row>
    <row r="3038" spans="1:26" ht="15" customHeight="1">
      <c r="A3038" s="160"/>
      <c r="B3038" s="160"/>
      <c r="C3038" s="158" t="s">
        <v>15129</v>
      </c>
      <c r="D3038" s="172" t="s">
        <v>2</v>
      </c>
      <c r="E3038" s="172" t="s">
        <v>12505</v>
      </c>
      <c r="F3038" s="172">
        <v>1</v>
      </c>
      <c r="G3038" s="172">
        <v>1</v>
      </c>
      <c r="H3038" s="140" t="s">
        <v>12664</v>
      </c>
      <c r="I3038" s="155" t="s">
        <v>12506</v>
      </c>
      <c r="J3038" s="311"/>
      <c r="K3038" s="311"/>
      <c r="L3038" s="306"/>
      <c r="M3038" s="161"/>
      <c r="N3038" s="161"/>
      <c r="O3038" s="155"/>
      <c r="P3038" s="155"/>
      <c r="Q3038" s="155"/>
      <c r="R3038" s="155"/>
      <c r="S3038" s="155"/>
      <c r="T3038" s="155"/>
      <c r="U3038" s="155"/>
      <c r="V3038" s="161"/>
      <c r="W3038" s="174"/>
      <c r="X3038" s="175"/>
      <c r="Y3038" s="511"/>
      <c r="Z3038" s="139"/>
    </row>
    <row r="3039" spans="1:26" ht="15" customHeight="1">
      <c r="A3039" s="160"/>
      <c r="B3039" s="160"/>
      <c r="C3039" s="158" t="s">
        <v>15129</v>
      </c>
      <c r="D3039" s="172" t="s">
        <v>2</v>
      </c>
      <c r="E3039" s="172" t="s">
        <v>12505</v>
      </c>
      <c r="F3039" s="172">
        <v>1</v>
      </c>
      <c r="G3039" s="172">
        <v>1</v>
      </c>
      <c r="H3039" s="140" t="s">
        <v>12665</v>
      </c>
      <c r="I3039" s="155" t="s">
        <v>12506</v>
      </c>
      <c r="J3039" s="311"/>
      <c r="K3039" s="311"/>
      <c r="L3039" s="306"/>
      <c r="M3039" s="161"/>
      <c r="N3039" s="161"/>
      <c r="O3039" s="155"/>
      <c r="P3039" s="155"/>
      <c r="Q3039" s="155"/>
      <c r="R3039" s="155"/>
      <c r="S3039" s="155"/>
      <c r="T3039" s="155"/>
      <c r="U3039" s="155"/>
      <c r="V3039" s="161"/>
      <c r="W3039" s="174"/>
      <c r="X3039" s="175"/>
      <c r="Y3039" s="511"/>
      <c r="Z3039" s="139"/>
    </row>
    <row r="3040" spans="1:26" ht="15" customHeight="1">
      <c r="A3040" s="160"/>
      <c r="B3040" s="160"/>
      <c r="C3040" s="158" t="s">
        <v>15129</v>
      </c>
      <c r="D3040" s="172" t="s">
        <v>2</v>
      </c>
      <c r="E3040" s="172" t="s">
        <v>12505</v>
      </c>
      <c r="F3040" s="172">
        <v>1</v>
      </c>
      <c r="G3040" s="172">
        <v>1</v>
      </c>
      <c r="H3040" s="140" t="s">
        <v>12666</v>
      </c>
      <c r="I3040" s="155" t="s">
        <v>12506</v>
      </c>
      <c r="J3040" s="311"/>
      <c r="K3040" s="311"/>
      <c r="L3040" s="306"/>
      <c r="M3040" s="161"/>
      <c r="N3040" s="161"/>
      <c r="O3040" s="155"/>
      <c r="P3040" s="155"/>
      <c r="Q3040" s="155"/>
      <c r="R3040" s="155"/>
      <c r="S3040" s="155"/>
      <c r="T3040" s="155"/>
      <c r="U3040" s="155"/>
      <c r="V3040" s="161"/>
      <c r="W3040" s="174"/>
      <c r="X3040" s="175"/>
      <c r="Y3040" s="511"/>
      <c r="Z3040" s="139"/>
    </row>
    <row r="3041" spans="1:26" ht="15" customHeight="1">
      <c r="A3041" s="160"/>
      <c r="B3041" s="160"/>
      <c r="C3041" s="158" t="s">
        <v>15129</v>
      </c>
      <c r="D3041" s="172" t="s">
        <v>2</v>
      </c>
      <c r="E3041" s="172" t="s">
        <v>12505</v>
      </c>
      <c r="F3041" s="172">
        <v>1</v>
      </c>
      <c r="G3041" s="172">
        <v>1</v>
      </c>
      <c r="H3041" s="140" t="s">
        <v>12667</v>
      </c>
      <c r="I3041" s="155" t="s">
        <v>12506</v>
      </c>
      <c r="J3041" s="311"/>
      <c r="K3041" s="311"/>
      <c r="L3041" s="306"/>
      <c r="M3041" s="161"/>
      <c r="N3041" s="161"/>
      <c r="O3041" s="155"/>
      <c r="P3041" s="155"/>
      <c r="Q3041" s="155"/>
      <c r="R3041" s="155"/>
      <c r="S3041" s="155"/>
      <c r="T3041" s="155"/>
      <c r="U3041" s="155"/>
      <c r="V3041" s="161"/>
      <c r="W3041" s="174"/>
      <c r="X3041" s="175"/>
      <c r="Y3041" s="511"/>
      <c r="Z3041" s="139"/>
    </row>
    <row r="3042" spans="1:26" ht="15" customHeight="1">
      <c r="A3042" s="160"/>
      <c r="B3042" s="160"/>
      <c r="C3042" s="158" t="s">
        <v>15129</v>
      </c>
      <c r="D3042" s="172" t="s">
        <v>2</v>
      </c>
      <c r="E3042" s="172" t="s">
        <v>12505</v>
      </c>
      <c r="F3042" s="172">
        <v>1</v>
      </c>
      <c r="G3042" s="172">
        <v>1</v>
      </c>
      <c r="H3042" s="140" t="s">
        <v>12668</v>
      </c>
      <c r="I3042" s="155" t="s">
        <v>12506</v>
      </c>
      <c r="J3042" s="311"/>
      <c r="K3042" s="311"/>
      <c r="L3042" s="306"/>
      <c r="M3042" s="161"/>
      <c r="N3042" s="161"/>
      <c r="O3042" s="155"/>
      <c r="P3042" s="155"/>
      <c r="Q3042" s="155"/>
      <c r="R3042" s="155"/>
      <c r="S3042" s="155"/>
      <c r="T3042" s="155"/>
      <c r="U3042" s="155"/>
      <c r="V3042" s="161"/>
      <c r="W3042" s="174"/>
      <c r="X3042" s="175"/>
      <c r="Y3042" s="511"/>
      <c r="Z3042" s="139"/>
    </row>
    <row r="3043" spans="1:26" ht="15" customHeight="1">
      <c r="A3043" s="160"/>
      <c r="B3043" s="160"/>
      <c r="C3043" s="158" t="s">
        <v>15129</v>
      </c>
      <c r="D3043" s="172" t="s">
        <v>2</v>
      </c>
      <c r="E3043" s="172" t="s">
        <v>12505</v>
      </c>
      <c r="F3043" s="172">
        <v>1</v>
      </c>
      <c r="G3043" s="172">
        <v>1</v>
      </c>
      <c r="H3043" s="140" t="s">
        <v>12669</v>
      </c>
      <c r="I3043" s="155" t="s">
        <v>12506</v>
      </c>
      <c r="J3043" s="311"/>
      <c r="K3043" s="311"/>
      <c r="L3043" s="306"/>
      <c r="M3043" s="161"/>
      <c r="N3043" s="161"/>
      <c r="O3043" s="155"/>
      <c r="P3043" s="155"/>
      <c r="Q3043" s="155"/>
      <c r="R3043" s="155"/>
      <c r="S3043" s="155"/>
      <c r="T3043" s="155"/>
      <c r="U3043" s="155"/>
      <c r="V3043" s="161"/>
      <c r="W3043" s="174"/>
      <c r="X3043" s="175"/>
      <c r="Y3043" s="511"/>
      <c r="Z3043" s="139"/>
    </row>
    <row r="3044" spans="1:26" ht="15" customHeight="1">
      <c r="A3044" s="160"/>
      <c r="B3044" s="160"/>
      <c r="C3044" s="158" t="s">
        <v>15129</v>
      </c>
      <c r="D3044" s="172" t="s">
        <v>2</v>
      </c>
      <c r="E3044" s="172" t="s">
        <v>12505</v>
      </c>
      <c r="F3044" s="172">
        <v>1</v>
      </c>
      <c r="G3044" s="172">
        <v>1</v>
      </c>
      <c r="H3044" s="140" t="s">
        <v>12670</v>
      </c>
      <c r="I3044" s="155" t="s">
        <v>12506</v>
      </c>
      <c r="J3044" s="311"/>
      <c r="K3044" s="311"/>
      <c r="L3044" s="306"/>
      <c r="M3044" s="161"/>
      <c r="N3044" s="161"/>
      <c r="O3044" s="155"/>
      <c r="P3044" s="155"/>
      <c r="Q3044" s="155"/>
      <c r="R3044" s="155"/>
      <c r="S3044" s="155"/>
      <c r="T3044" s="155"/>
      <c r="U3044" s="155"/>
      <c r="V3044" s="161"/>
      <c r="W3044" s="174"/>
      <c r="X3044" s="175"/>
      <c r="Y3044" s="511"/>
      <c r="Z3044" s="139"/>
    </row>
    <row r="3045" spans="1:26" ht="15" customHeight="1">
      <c r="A3045" s="160"/>
      <c r="B3045" s="160"/>
      <c r="C3045" s="158" t="s">
        <v>15129</v>
      </c>
      <c r="D3045" s="172" t="s">
        <v>2</v>
      </c>
      <c r="E3045" s="172" t="s">
        <v>12505</v>
      </c>
      <c r="F3045" s="172">
        <v>1</v>
      </c>
      <c r="G3045" s="172">
        <v>1</v>
      </c>
      <c r="H3045" s="140" t="s">
        <v>12671</v>
      </c>
      <c r="I3045" s="155" t="s">
        <v>12506</v>
      </c>
      <c r="J3045" s="311"/>
      <c r="K3045" s="311"/>
      <c r="L3045" s="306"/>
      <c r="M3045" s="161"/>
      <c r="N3045" s="161"/>
      <c r="O3045" s="155"/>
      <c r="P3045" s="155"/>
      <c r="Q3045" s="155"/>
      <c r="R3045" s="155"/>
      <c r="S3045" s="155"/>
      <c r="T3045" s="155"/>
      <c r="U3045" s="155"/>
      <c r="V3045" s="161"/>
      <c r="W3045" s="174"/>
      <c r="X3045" s="175"/>
      <c r="Y3045" s="511"/>
      <c r="Z3045" s="139"/>
    </row>
    <row r="3046" spans="1:26" ht="15" customHeight="1">
      <c r="A3046" s="160"/>
      <c r="B3046" s="160"/>
      <c r="C3046" s="158" t="s">
        <v>15129</v>
      </c>
      <c r="D3046" s="172" t="s">
        <v>2</v>
      </c>
      <c r="E3046" s="172" t="s">
        <v>12505</v>
      </c>
      <c r="F3046" s="172">
        <v>1</v>
      </c>
      <c r="G3046" s="172">
        <v>1</v>
      </c>
      <c r="H3046" s="140" t="s">
        <v>12672</v>
      </c>
      <c r="I3046" s="155" t="s">
        <v>12506</v>
      </c>
      <c r="J3046" s="311"/>
      <c r="K3046" s="311"/>
      <c r="L3046" s="306"/>
      <c r="M3046" s="161"/>
      <c r="N3046" s="161"/>
      <c r="O3046" s="155"/>
      <c r="P3046" s="155"/>
      <c r="Q3046" s="155"/>
      <c r="R3046" s="155"/>
      <c r="S3046" s="155"/>
      <c r="T3046" s="155"/>
      <c r="U3046" s="155"/>
      <c r="V3046" s="161"/>
      <c r="W3046" s="174"/>
      <c r="X3046" s="175"/>
      <c r="Y3046" s="511"/>
      <c r="Z3046" s="139"/>
    </row>
    <row r="3047" spans="1:26" ht="15" customHeight="1">
      <c r="A3047" s="160"/>
      <c r="B3047" s="160"/>
      <c r="C3047" s="158" t="s">
        <v>15129</v>
      </c>
      <c r="D3047" s="172" t="s">
        <v>2</v>
      </c>
      <c r="E3047" s="172" t="s">
        <v>12505</v>
      </c>
      <c r="F3047" s="172">
        <v>1</v>
      </c>
      <c r="G3047" s="172">
        <v>1</v>
      </c>
      <c r="H3047" s="140" t="s">
        <v>12673</v>
      </c>
      <c r="I3047" s="155" t="s">
        <v>12506</v>
      </c>
      <c r="J3047" s="311"/>
      <c r="K3047" s="311"/>
      <c r="L3047" s="306"/>
      <c r="M3047" s="161"/>
      <c r="N3047" s="161"/>
      <c r="O3047" s="155"/>
      <c r="P3047" s="155"/>
      <c r="Q3047" s="155"/>
      <c r="R3047" s="155"/>
      <c r="S3047" s="155"/>
      <c r="T3047" s="155"/>
      <c r="U3047" s="155"/>
      <c r="V3047" s="161"/>
      <c r="W3047" s="174"/>
      <c r="X3047" s="175"/>
      <c r="Y3047" s="511"/>
      <c r="Z3047" s="139"/>
    </row>
    <row r="3048" spans="1:26" ht="15" customHeight="1">
      <c r="A3048" s="160"/>
      <c r="B3048" s="160"/>
      <c r="C3048" s="158" t="s">
        <v>15129</v>
      </c>
      <c r="D3048" s="172" t="s">
        <v>2</v>
      </c>
      <c r="E3048" s="172" t="s">
        <v>12505</v>
      </c>
      <c r="F3048" s="172">
        <v>1</v>
      </c>
      <c r="G3048" s="172">
        <v>1</v>
      </c>
      <c r="H3048" s="140" t="s">
        <v>12674</v>
      </c>
      <c r="I3048" s="155" t="s">
        <v>12506</v>
      </c>
      <c r="J3048" s="311"/>
      <c r="K3048" s="311"/>
      <c r="L3048" s="306"/>
      <c r="M3048" s="161"/>
      <c r="N3048" s="161"/>
      <c r="O3048" s="155"/>
      <c r="P3048" s="155"/>
      <c r="Q3048" s="155"/>
      <c r="R3048" s="155"/>
      <c r="S3048" s="155"/>
      <c r="T3048" s="155"/>
      <c r="U3048" s="155"/>
      <c r="V3048" s="161"/>
      <c r="W3048" s="174"/>
      <c r="X3048" s="175"/>
      <c r="Y3048" s="511"/>
      <c r="Z3048" s="139"/>
    </row>
    <row r="3049" spans="1:26" ht="15" customHeight="1">
      <c r="A3049" s="160"/>
      <c r="B3049" s="160"/>
      <c r="C3049" s="158" t="s">
        <v>15129</v>
      </c>
      <c r="D3049" s="172" t="s">
        <v>2</v>
      </c>
      <c r="E3049" s="172" t="s">
        <v>12505</v>
      </c>
      <c r="F3049" s="172">
        <v>1</v>
      </c>
      <c r="G3049" s="172">
        <v>1</v>
      </c>
      <c r="H3049" s="140" t="s">
        <v>12675</v>
      </c>
      <c r="I3049" s="155" t="s">
        <v>12506</v>
      </c>
      <c r="J3049" s="311"/>
      <c r="K3049" s="311"/>
      <c r="L3049" s="306"/>
      <c r="M3049" s="161"/>
      <c r="N3049" s="161"/>
      <c r="O3049" s="155"/>
      <c r="P3049" s="155"/>
      <c r="Q3049" s="155"/>
      <c r="R3049" s="155"/>
      <c r="S3049" s="155"/>
      <c r="T3049" s="155"/>
      <c r="U3049" s="155"/>
      <c r="V3049" s="161"/>
      <c r="W3049" s="174"/>
      <c r="X3049" s="175"/>
      <c r="Y3049" s="511"/>
      <c r="Z3049" s="139"/>
    </row>
    <row r="3050" spans="1:26" ht="15" customHeight="1">
      <c r="A3050" s="160"/>
      <c r="B3050" s="160"/>
      <c r="C3050" s="158" t="s">
        <v>15129</v>
      </c>
      <c r="D3050" s="172" t="s">
        <v>2</v>
      </c>
      <c r="E3050" s="172" t="s">
        <v>12505</v>
      </c>
      <c r="F3050" s="172">
        <v>1</v>
      </c>
      <c r="G3050" s="172">
        <v>1</v>
      </c>
      <c r="H3050" s="140" t="s">
        <v>12676</v>
      </c>
      <c r="I3050" s="155" t="s">
        <v>12506</v>
      </c>
      <c r="J3050" s="311"/>
      <c r="K3050" s="311"/>
      <c r="L3050" s="306"/>
      <c r="M3050" s="161"/>
      <c r="N3050" s="161"/>
      <c r="O3050" s="155"/>
      <c r="P3050" s="155"/>
      <c r="Q3050" s="155"/>
      <c r="R3050" s="155"/>
      <c r="S3050" s="155"/>
      <c r="T3050" s="155"/>
      <c r="U3050" s="155"/>
      <c r="V3050" s="161"/>
      <c r="W3050" s="174"/>
      <c r="X3050" s="175"/>
      <c r="Y3050" s="511"/>
      <c r="Z3050" s="139"/>
    </row>
    <row r="3051" spans="1:26" ht="15" customHeight="1">
      <c r="A3051" s="160"/>
      <c r="B3051" s="160"/>
      <c r="C3051" s="158" t="s">
        <v>15129</v>
      </c>
      <c r="D3051" s="172" t="s">
        <v>2</v>
      </c>
      <c r="E3051" s="172" t="s">
        <v>12505</v>
      </c>
      <c r="F3051" s="172">
        <v>1</v>
      </c>
      <c r="G3051" s="172">
        <v>1</v>
      </c>
      <c r="H3051" s="140" t="s">
        <v>12677</v>
      </c>
      <c r="I3051" s="155" t="s">
        <v>12506</v>
      </c>
      <c r="J3051" s="311"/>
      <c r="K3051" s="311"/>
      <c r="L3051" s="306"/>
      <c r="M3051" s="161"/>
      <c r="N3051" s="161"/>
      <c r="O3051" s="155"/>
      <c r="P3051" s="155"/>
      <c r="Q3051" s="155"/>
      <c r="R3051" s="155"/>
      <c r="S3051" s="155"/>
      <c r="T3051" s="155"/>
      <c r="U3051" s="155"/>
      <c r="V3051" s="161"/>
      <c r="W3051" s="174"/>
      <c r="X3051" s="175"/>
      <c r="Y3051" s="511"/>
      <c r="Z3051" s="139"/>
    </row>
    <row r="3052" spans="1:26" ht="15" customHeight="1">
      <c r="A3052" s="160"/>
      <c r="B3052" s="160"/>
      <c r="C3052" s="158" t="s">
        <v>15129</v>
      </c>
      <c r="D3052" s="172" t="s">
        <v>2</v>
      </c>
      <c r="E3052" s="172" t="s">
        <v>12505</v>
      </c>
      <c r="F3052" s="172">
        <v>1</v>
      </c>
      <c r="G3052" s="172">
        <v>1</v>
      </c>
      <c r="H3052" s="140" t="s">
        <v>12678</v>
      </c>
      <c r="I3052" s="155" t="s">
        <v>12506</v>
      </c>
      <c r="J3052" s="311"/>
      <c r="K3052" s="311"/>
      <c r="L3052" s="306"/>
      <c r="M3052" s="161"/>
      <c r="N3052" s="161"/>
      <c r="O3052" s="155"/>
      <c r="P3052" s="155"/>
      <c r="Q3052" s="155"/>
      <c r="R3052" s="155"/>
      <c r="S3052" s="155"/>
      <c r="T3052" s="155"/>
      <c r="U3052" s="155"/>
      <c r="V3052" s="161"/>
      <c r="W3052" s="174"/>
      <c r="X3052" s="175"/>
      <c r="Y3052" s="511"/>
      <c r="Z3052" s="139"/>
    </row>
    <row r="3053" spans="1:26" ht="15" customHeight="1">
      <c r="A3053" s="160"/>
      <c r="B3053" s="160"/>
      <c r="C3053" s="158" t="s">
        <v>15129</v>
      </c>
      <c r="D3053" s="172" t="s">
        <v>2</v>
      </c>
      <c r="E3053" s="172" t="s">
        <v>12505</v>
      </c>
      <c r="F3053" s="172">
        <v>1</v>
      </c>
      <c r="G3053" s="172">
        <v>1</v>
      </c>
      <c r="H3053" s="140" t="s">
        <v>12679</v>
      </c>
      <c r="I3053" s="155" t="s">
        <v>12506</v>
      </c>
      <c r="J3053" s="311"/>
      <c r="K3053" s="311"/>
      <c r="L3053" s="306"/>
      <c r="M3053" s="161"/>
      <c r="N3053" s="161"/>
      <c r="O3053" s="155"/>
      <c r="P3053" s="155"/>
      <c r="Q3053" s="155"/>
      <c r="R3053" s="155"/>
      <c r="S3053" s="155"/>
      <c r="T3053" s="155"/>
      <c r="U3053" s="155"/>
      <c r="V3053" s="161"/>
      <c r="W3053" s="174"/>
      <c r="X3053" s="175"/>
      <c r="Y3053" s="511"/>
      <c r="Z3053" s="139"/>
    </row>
    <row r="3054" spans="1:26" ht="15" customHeight="1">
      <c r="A3054" s="160"/>
      <c r="B3054" s="160"/>
      <c r="C3054" s="158" t="s">
        <v>15129</v>
      </c>
      <c r="D3054" s="172" t="s">
        <v>2</v>
      </c>
      <c r="E3054" s="172" t="s">
        <v>12505</v>
      </c>
      <c r="F3054" s="172">
        <v>1</v>
      </c>
      <c r="G3054" s="172">
        <v>1</v>
      </c>
      <c r="H3054" s="140" t="s">
        <v>12680</v>
      </c>
      <c r="I3054" s="155" t="s">
        <v>12506</v>
      </c>
      <c r="J3054" s="311"/>
      <c r="K3054" s="311"/>
      <c r="L3054" s="306"/>
      <c r="M3054" s="161"/>
      <c r="N3054" s="161"/>
      <c r="O3054" s="155"/>
      <c r="P3054" s="155"/>
      <c r="Q3054" s="155"/>
      <c r="R3054" s="155"/>
      <c r="S3054" s="155"/>
      <c r="T3054" s="155"/>
      <c r="U3054" s="155"/>
      <c r="V3054" s="161"/>
      <c r="W3054" s="174"/>
      <c r="X3054" s="175"/>
      <c r="Y3054" s="511"/>
      <c r="Z3054" s="139"/>
    </row>
    <row r="3055" spans="1:26" ht="15" customHeight="1">
      <c r="A3055" s="160"/>
      <c r="B3055" s="160"/>
      <c r="C3055" s="158" t="s">
        <v>15129</v>
      </c>
      <c r="D3055" s="172" t="s">
        <v>2</v>
      </c>
      <c r="E3055" s="172" t="s">
        <v>12505</v>
      </c>
      <c r="F3055" s="172">
        <v>1</v>
      </c>
      <c r="G3055" s="172">
        <v>1</v>
      </c>
      <c r="H3055" s="140" t="s">
        <v>12681</v>
      </c>
      <c r="I3055" s="155" t="s">
        <v>12506</v>
      </c>
      <c r="J3055" s="311"/>
      <c r="K3055" s="311"/>
      <c r="L3055" s="306"/>
      <c r="M3055" s="161"/>
      <c r="N3055" s="161"/>
      <c r="O3055" s="155"/>
      <c r="P3055" s="155"/>
      <c r="Q3055" s="155"/>
      <c r="R3055" s="155"/>
      <c r="S3055" s="155"/>
      <c r="T3055" s="155"/>
      <c r="U3055" s="155"/>
      <c r="V3055" s="161"/>
      <c r="W3055" s="174"/>
      <c r="X3055" s="175"/>
      <c r="Y3055" s="511"/>
      <c r="Z3055" s="139"/>
    </row>
    <row r="3056" spans="1:26" ht="15" customHeight="1">
      <c r="A3056" s="160"/>
      <c r="B3056" s="160"/>
      <c r="C3056" s="158" t="s">
        <v>15129</v>
      </c>
      <c r="D3056" s="172" t="s">
        <v>2</v>
      </c>
      <c r="E3056" s="172" t="s">
        <v>12505</v>
      </c>
      <c r="F3056" s="172">
        <v>1</v>
      </c>
      <c r="G3056" s="172">
        <v>1</v>
      </c>
      <c r="H3056" s="140" t="s">
        <v>12682</v>
      </c>
      <c r="I3056" s="155" t="s">
        <v>12506</v>
      </c>
      <c r="J3056" s="311"/>
      <c r="K3056" s="311"/>
      <c r="L3056" s="306"/>
      <c r="M3056" s="161"/>
      <c r="N3056" s="161"/>
      <c r="O3056" s="155"/>
      <c r="P3056" s="155"/>
      <c r="Q3056" s="155"/>
      <c r="R3056" s="155"/>
      <c r="S3056" s="155"/>
      <c r="T3056" s="155"/>
      <c r="U3056" s="155"/>
      <c r="V3056" s="161"/>
      <c r="W3056" s="174"/>
      <c r="X3056" s="175"/>
      <c r="Y3056" s="511"/>
      <c r="Z3056" s="139"/>
    </row>
    <row r="3057" spans="1:26" ht="15" customHeight="1">
      <c r="A3057" s="160"/>
      <c r="B3057" s="160"/>
      <c r="C3057" s="158" t="s">
        <v>15129</v>
      </c>
      <c r="D3057" s="172" t="s">
        <v>2</v>
      </c>
      <c r="E3057" s="172" t="s">
        <v>12505</v>
      </c>
      <c r="F3057" s="172">
        <v>1</v>
      </c>
      <c r="G3057" s="172">
        <v>1</v>
      </c>
      <c r="H3057" s="140" t="s">
        <v>12683</v>
      </c>
      <c r="I3057" s="155" t="s">
        <v>12506</v>
      </c>
      <c r="J3057" s="311"/>
      <c r="K3057" s="311"/>
      <c r="L3057" s="306"/>
      <c r="M3057" s="161"/>
      <c r="N3057" s="161"/>
      <c r="O3057" s="155"/>
      <c r="P3057" s="155"/>
      <c r="Q3057" s="155"/>
      <c r="R3057" s="155"/>
      <c r="S3057" s="155"/>
      <c r="T3057" s="155"/>
      <c r="U3057" s="155"/>
      <c r="V3057" s="161"/>
      <c r="W3057" s="174"/>
      <c r="X3057" s="175"/>
      <c r="Y3057" s="511"/>
      <c r="Z3057" s="139"/>
    </row>
    <row r="3058" spans="1:26" ht="15" customHeight="1">
      <c r="A3058" s="160"/>
      <c r="B3058" s="160"/>
      <c r="C3058" s="158" t="s">
        <v>15129</v>
      </c>
      <c r="D3058" s="172" t="s">
        <v>2</v>
      </c>
      <c r="E3058" s="172" t="s">
        <v>12505</v>
      </c>
      <c r="F3058" s="172">
        <v>1</v>
      </c>
      <c r="G3058" s="172">
        <v>1</v>
      </c>
      <c r="H3058" s="140" t="s">
        <v>12684</v>
      </c>
      <c r="I3058" s="155" t="s">
        <v>12506</v>
      </c>
      <c r="J3058" s="311"/>
      <c r="K3058" s="311"/>
      <c r="L3058" s="306"/>
      <c r="M3058" s="161"/>
      <c r="N3058" s="161"/>
      <c r="O3058" s="155"/>
      <c r="P3058" s="155"/>
      <c r="Q3058" s="155"/>
      <c r="R3058" s="155"/>
      <c r="S3058" s="155"/>
      <c r="T3058" s="155"/>
      <c r="U3058" s="155"/>
      <c r="V3058" s="161"/>
      <c r="W3058" s="174"/>
      <c r="X3058" s="175"/>
      <c r="Y3058" s="511"/>
      <c r="Z3058" s="139"/>
    </row>
    <row r="3059" spans="1:26" ht="15" customHeight="1">
      <c r="A3059" s="160"/>
      <c r="B3059" s="160"/>
      <c r="C3059" s="158" t="s">
        <v>15129</v>
      </c>
      <c r="D3059" s="172" t="s">
        <v>2</v>
      </c>
      <c r="E3059" s="172" t="s">
        <v>12505</v>
      </c>
      <c r="F3059" s="172">
        <v>1</v>
      </c>
      <c r="G3059" s="172">
        <v>1</v>
      </c>
      <c r="H3059" s="140" t="s">
        <v>12685</v>
      </c>
      <c r="I3059" s="155" t="s">
        <v>12506</v>
      </c>
      <c r="J3059" s="311"/>
      <c r="K3059" s="311"/>
      <c r="L3059" s="306"/>
      <c r="M3059" s="161"/>
      <c r="N3059" s="161"/>
      <c r="O3059" s="155"/>
      <c r="P3059" s="155"/>
      <c r="Q3059" s="155"/>
      <c r="R3059" s="155"/>
      <c r="S3059" s="155"/>
      <c r="T3059" s="155"/>
      <c r="U3059" s="155"/>
      <c r="V3059" s="161"/>
      <c r="W3059" s="174"/>
      <c r="X3059" s="175"/>
      <c r="Y3059" s="511"/>
      <c r="Z3059" s="139"/>
    </row>
    <row r="3060" spans="1:26" ht="15" customHeight="1">
      <c r="A3060" s="160"/>
      <c r="B3060" s="160"/>
      <c r="C3060" s="158" t="s">
        <v>15129</v>
      </c>
      <c r="D3060" s="172" t="s">
        <v>2</v>
      </c>
      <c r="E3060" s="172" t="s">
        <v>12505</v>
      </c>
      <c r="F3060" s="172">
        <v>1</v>
      </c>
      <c r="G3060" s="172">
        <v>1</v>
      </c>
      <c r="H3060" s="140" t="s">
        <v>12686</v>
      </c>
      <c r="I3060" s="155" t="s">
        <v>12506</v>
      </c>
      <c r="J3060" s="311"/>
      <c r="K3060" s="311"/>
      <c r="L3060" s="306"/>
      <c r="M3060" s="161"/>
      <c r="N3060" s="161"/>
      <c r="O3060" s="155"/>
      <c r="P3060" s="155"/>
      <c r="Q3060" s="155"/>
      <c r="R3060" s="155"/>
      <c r="S3060" s="155"/>
      <c r="T3060" s="155"/>
      <c r="U3060" s="155"/>
      <c r="V3060" s="161"/>
      <c r="W3060" s="174"/>
      <c r="X3060" s="175"/>
      <c r="Y3060" s="511"/>
      <c r="Z3060" s="139"/>
    </row>
    <row r="3061" spans="1:26" ht="15" customHeight="1">
      <c r="A3061" s="160"/>
      <c r="B3061" s="160"/>
      <c r="C3061" s="158" t="s">
        <v>15129</v>
      </c>
      <c r="D3061" s="172" t="s">
        <v>2</v>
      </c>
      <c r="E3061" s="172" t="s">
        <v>12505</v>
      </c>
      <c r="F3061" s="172">
        <v>1</v>
      </c>
      <c r="G3061" s="172">
        <v>1</v>
      </c>
      <c r="H3061" s="140" t="s">
        <v>12687</v>
      </c>
      <c r="I3061" s="155" t="s">
        <v>12506</v>
      </c>
      <c r="J3061" s="311"/>
      <c r="K3061" s="311"/>
      <c r="L3061" s="306"/>
      <c r="M3061" s="161"/>
      <c r="N3061" s="161"/>
      <c r="O3061" s="155"/>
      <c r="P3061" s="155"/>
      <c r="Q3061" s="155"/>
      <c r="R3061" s="155"/>
      <c r="S3061" s="155"/>
      <c r="T3061" s="155"/>
      <c r="U3061" s="155"/>
      <c r="V3061" s="161"/>
      <c r="W3061" s="174"/>
      <c r="X3061" s="175"/>
      <c r="Y3061" s="511"/>
      <c r="Z3061" s="139"/>
    </row>
    <row r="3062" spans="1:26" ht="15" customHeight="1">
      <c r="A3062" s="160"/>
      <c r="B3062" s="160"/>
      <c r="C3062" s="158" t="s">
        <v>15129</v>
      </c>
      <c r="D3062" s="172" t="s">
        <v>2</v>
      </c>
      <c r="E3062" s="172" t="s">
        <v>12505</v>
      </c>
      <c r="F3062" s="172">
        <v>1</v>
      </c>
      <c r="G3062" s="172">
        <v>1</v>
      </c>
      <c r="H3062" s="140" t="s">
        <v>12688</v>
      </c>
      <c r="I3062" s="155" t="s">
        <v>12506</v>
      </c>
      <c r="J3062" s="311"/>
      <c r="K3062" s="311"/>
      <c r="L3062" s="306"/>
      <c r="M3062" s="161"/>
      <c r="N3062" s="161"/>
      <c r="O3062" s="155"/>
      <c r="P3062" s="155"/>
      <c r="Q3062" s="155"/>
      <c r="R3062" s="155"/>
      <c r="S3062" s="155"/>
      <c r="T3062" s="155"/>
      <c r="U3062" s="155"/>
      <c r="V3062" s="161"/>
      <c r="W3062" s="174"/>
      <c r="X3062" s="175"/>
      <c r="Y3062" s="511"/>
      <c r="Z3062" s="139"/>
    </row>
    <row r="3063" spans="1:26" ht="15" customHeight="1">
      <c r="A3063" s="160"/>
      <c r="B3063" s="160"/>
      <c r="C3063" s="158" t="s">
        <v>15129</v>
      </c>
      <c r="D3063" s="172" t="s">
        <v>2</v>
      </c>
      <c r="E3063" s="172" t="s">
        <v>12505</v>
      </c>
      <c r="F3063" s="172">
        <v>1</v>
      </c>
      <c r="G3063" s="172">
        <v>1</v>
      </c>
      <c r="H3063" s="140" t="s">
        <v>12689</v>
      </c>
      <c r="I3063" s="155" t="s">
        <v>12506</v>
      </c>
      <c r="J3063" s="311"/>
      <c r="K3063" s="311"/>
      <c r="L3063" s="306"/>
      <c r="M3063" s="161"/>
      <c r="N3063" s="161"/>
      <c r="O3063" s="155"/>
      <c r="P3063" s="155"/>
      <c r="Q3063" s="155"/>
      <c r="R3063" s="155"/>
      <c r="S3063" s="155"/>
      <c r="T3063" s="155"/>
      <c r="U3063" s="155"/>
      <c r="V3063" s="161"/>
      <c r="W3063" s="174"/>
      <c r="X3063" s="175"/>
      <c r="Y3063" s="511"/>
      <c r="Z3063" s="139"/>
    </row>
    <row r="3064" spans="1:26" ht="15" customHeight="1">
      <c r="A3064" s="160"/>
      <c r="B3064" s="160"/>
      <c r="C3064" s="158" t="s">
        <v>15129</v>
      </c>
      <c r="D3064" s="172" t="s">
        <v>2</v>
      </c>
      <c r="E3064" s="172" t="s">
        <v>12505</v>
      </c>
      <c r="F3064" s="172">
        <v>1</v>
      </c>
      <c r="G3064" s="172">
        <v>1</v>
      </c>
      <c r="H3064" s="140" t="s">
        <v>12690</v>
      </c>
      <c r="I3064" s="155" t="s">
        <v>12506</v>
      </c>
      <c r="J3064" s="311"/>
      <c r="K3064" s="311"/>
      <c r="L3064" s="306"/>
      <c r="M3064" s="161"/>
      <c r="N3064" s="161"/>
      <c r="O3064" s="155"/>
      <c r="P3064" s="155"/>
      <c r="Q3064" s="155"/>
      <c r="R3064" s="155"/>
      <c r="S3064" s="155"/>
      <c r="T3064" s="155"/>
      <c r="U3064" s="155"/>
      <c r="V3064" s="161"/>
      <c r="W3064" s="174"/>
      <c r="X3064" s="175"/>
      <c r="Y3064" s="511"/>
      <c r="Z3064" s="139"/>
    </row>
    <row r="3065" spans="1:26" ht="15" customHeight="1">
      <c r="A3065" s="160"/>
      <c r="B3065" s="160"/>
      <c r="C3065" s="158" t="s">
        <v>15129</v>
      </c>
      <c r="D3065" s="172" t="s">
        <v>2</v>
      </c>
      <c r="E3065" s="172" t="s">
        <v>12505</v>
      </c>
      <c r="F3065" s="172">
        <v>1</v>
      </c>
      <c r="G3065" s="172">
        <v>1</v>
      </c>
      <c r="H3065" s="140" t="s">
        <v>12691</v>
      </c>
      <c r="I3065" s="155" t="s">
        <v>12506</v>
      </c>
      <c r="J3065" s="311"/>
      <c r="K3065" s="311"/>
      <c r="L3065" s="306"/>
      <c r="M3065" s="161"/>
      <c r="N3065" s="161"/>
      <c r="O3065" s="155"/>
      <c r="P3065" s="155"/>
      <c r="Q3065" s="155"/>
      <c r="R3065" s="155"/>
      <c r="S3065" s="155"/>
      <c r="T3065" s="155"/>
      <c r="U3065" s="155"/>
      <c r="V3065" s="161"/>
      <c r="W3065" s="174"/>
      <c r="X3065" s="175"/>
      <c r="Y3065" s="511"/>
      <c r="Z3065" s="139"/>
    </row>
    <row r="3066" spans="1:26" ht="15" customHeight="1">
      <c r="A3066" s="160"/>
      <c r="B3066" s="160"/>
      <c r="C3066" s="158" t="s">
        <v>15129</v>
      </c>
      <c r="D3066" s="172" t="s">
        <v>2</v>
      </c>
      <c r="E3066" s="172" t="s">
        <v>12505</v>
      </c>
      <c r="F3066" s="172">
        <v>1</v>
      </c>
      <c r="G3066" s="172">
        <v>1</v>
      </c>
      <c r="H3066" s="140" t="s">
        <v>12692</v>
      </c>
      <c r="I3066" s="155" t="s">
        <v>12506</v>
      </c>
      <c r="J3066" s="311"/>
      <c r="K3066" s="311"/>
      <c r="L3066" s="306"/>
      <c r="M3066" s="161"/>
      <c r="N3066" s="161"/>
      <c r="O3066" s="155"/>
      <c r="P3066" s="155"/>
      <c r="Q3066" s="155"/>
      <c r="R3066" s="155"/>
      <c r="S3066" s="155"/>
      <c r="T3066" s="155"/>
      <c r="U3066" s="155"/>
      <c r="V3066" s="161"/>
      <c r="W3066" s="174"/>
      <c r="X3066" s="175"/>
      <c r="Y3066" s="511"/>
      <c r="Z3066" s="139"/>
    </row>
    <row r="3067" spans="1:26" ht="15" customHeight="1">
      <c r="A3067" s="160"/>
      <c r="B3067" s="160"/>
      <c r="C3067" s="158" t="s">
        <v>15129</v>
      </c>
      <c r="D3067" s="172" t="s">
        <v>2</v>
      </c>
      <c r="E3067" s="172" t="s">
        <v>12505</v>
      </c>
      <c r="F3067" s="172">
        <v>1</v>
      </c>
      <c r="G3067" s="172">
        <v>1</v>
      </c>
      <c r="H3067" s="140" t="s">
        <v>12693</v>
      </c>
      <c r="I3067" s="155" t="s">
        <v>12506</v>
      </c>
      <c r="J3067" s="311"/>
      <c r="K3067" s="311"/>
      <c r="L3067" s="306"/>
      <c r="M3067" s="161"/>
      <c r="N3067" s="161"/>
      <c r="O3067" s="155"/>
      <c r="P3067" s="155"/>
      <c r="Q3067" s="155"/>
      <c r="R3067" s="155"/>
      <c r="S3067" s="155"/>
      <c r="T3067" s="155"/>
      <c r="U3067" s="155"/>
      <c r="V3067" s="161"/>
      <c r="W3067" s="174"/>
      <c r="X3067" s="175"/>
      <c r="Y3067" s="511"/>
      <c r="Z3067" s="139"/>
    </row>
    <row r="3068" spans="1:26" ht="15" customHeight="1">
      <c r="A3068" s="160"/>
      <c r="B3068" s="160"/>
      <c r="C3068" s="158" t="s">
        <v>15129</v>
      </c>
      <c r="D3068" s="172" t="s">
        <v>2</v>
      </c>
      <c r="E3068" s="172" t="s">
        <v>12505</v>
      </c>
      <c r="F3068" s="172">
        <v>1</v>
      </c>
      <c r="G3068" s="172">
        <v>1</v>
      </c>
      <c r="H3068" s="140" t="s">
        <v>12694</v>
      </c>
      <c r="I3068" s="155" t="s">
        <v>12506</v>
      </c>
      <c r="J3068" s="311"/>
      <c r="K3068" s="311"/>
      <c r="L3068" s="306"/>
      <c r="M3068" s="161"/>
      <c r="N3068" s="161"/>
      <c r="O3068" s="155"/>
      <c r="P3068" s="155"/>
      <c r="Q3068" s="155"/>
      <c r="R3068" s="155"/>
      <c r="S3068" s="155"/>
      <c r="T3068" s="155"/>
      <c r="U3068" s="155"/>
      <c r="V3068" s="161"/>
      <c r="W3068" s="174"/>
      <c r="X3068" s="175"/>
      <c r="Y3068" s="511"/>
      <c r="Z3068" s="139"/>
    </row>
    <row r="3069" spans="1:26" ht="15" customHeight="1">
      <c r="A3069" s="160"/>
      <c r="B3069" s="160"/>
      <c r="C3069" s="158" t="s">
        <v>15129</v>
      </c>
      <c r="D3069" s="172" t="s">
        <v>2</v>
      </c>
      <c r="E3069" s="172" t="s">
        <v>12505</v>
      </c>
      <c r="F3069" s="172">
        <v>1</v>
      </c>
      <c r="G3069" s="172">
        <v>1</v>
      </c>
      <c r="H3069" s="140" t="s">
        <v>12695</v>
      </c>
      <c r="I3069" s="155" t="s">
        <v>12506</v>
      </c>
      <c r="J3069" s="311"/>
      <c r="K3069" s="311"/>
      <c r="L3069" s="306"/>
      <c r="M3069" s="161"/>
      <c r="N3069" s="161"/>
      <c r="O3069" s="155"/>
      <c r="P3069" s="155"/>
      <c r="Q3069" s="155"/>
      <c r="R3069" s="155"/>
      <c r="S3069" s="155"/>
      <c r="T3069" s="155"/>
      <c r="U3069" s="155"/>
      <c r="V3069" s="161"/>
      <c r="W3069" s="174"/>
      <c r="X3069" s="175"/>
      <c r="Y3069" s="511"/>
      <c r="Z3069" s="139"/>
    </row>
    <row r="3070" spans="1:26" ht="15" customHeight="1">
      <c r="A3070" s="160"/>
      <c r="B3070" s="160"/>
      <c r="C3070" s="158" t="s">
        <v>15129</v>
      </c>
      <c r="D3070" s="172" t="s">
        <v>2</v>
      </c>
      <c r="E3070" s="172" t="s">
        <v>12505</v>
      </c>
      <c r="F3070" s="172">
        <v>1</v>
      </c>
      <c r="G3070" s="172">
        <v>1</v>
      </c>
      <c r="H3070" s="140" t="s">
        <v>12696</v>
      </c>
      <c r="I3070" s="155" t="s">
        <v>12506</v>
      </c>
      <c r="J3070" s="311"/>
      <c r="K3070" s="311"/>
      <c r="L3070" s="306"/>
      <c r="M3070" s="161"/>
      <c r="N3070" s="161"/>
      <c r="O3070" s="155"/>
      <c r="P3070" s="155"/>
      <c r="Q3070" s="155"/>
      <c r="R3070" s="155"/>
      <c r="S3070" s="155"/>
      <c r="T3070" s="155"/>
      <c r="U3070" s="155"/>
      <c r="V3070" s="161"/>
      <c r="W3070" s="174"/>
      <c r="X3070" s="175"/>
      <c r="Y3070" s="511"/>
      <c r="Z3070" s="139"/>
    </row>
    <row r="3071" spans="1:26" ht="15" customHeight="1">
      <c r="A3071" s="160"/>
      <c r="B3071" s="160"/>
      <c r="C3071" s="158" t="s">
        <v>15129</v>
      </c>
      <c r="D3071" s="172" t="s">
        <v>2</v>
      </c>
      <c r="E3071" s="172" t="s">
        <v>12505</v>
      </c>
      <c r="F3071" s="172">
        <v>1</v>
      </c>
      <c r="G3071" s="172">
        <v>1</v>
      </c>
      <c r="H3071" s="140" t="s">
        <v>12697</v>
      </c>
      <c r="I3071" s="155" t="s">
        <v>12506</v>
      </c>
      <c r="J3071" s="311"/>
      <c r="K3071" s="311"/>
      <c r="L3071" s="306"/>
      <c r="M3071" s="161"/>
      <c r="N3071" s="161"/>
      <c r="O3071" s="155"/>
      <c r="P3071" s="155"/>
      <c r="Q3071" s="155"/>
      <c r="R3071" s="155"/>
      <c r="S3071" s="155"/>
      <c r="T3071" s="155"/>
      <c r="U3071" s="155"/>
      <c r="V3071" s="161"/>
      <c r="W3071" s="174"/>
      <c r="X3071" s="175"/>
      <c r="Y3071" s="511"/>
      <c r="Z3071" s="139"/>
    </row>
    <row r="3072" spans="1:26" ht="15" customHeight="1">
      <c r="A3072" s="160"/>
      <c r="B3072" s="160"/>
      <c r="C3072" s="158" t="s">
        <v>15129</v>
      </c>
      <c r="D3072" s="172" t="s">
        <v>2</v>
      </c>
      <c r="E3072" s="172" t="s">
        <v>12505</v>
      </c>
      <c r="F3072" s="172">
        <v>1</v>
      </c>
      <c r="G3072" s="172">
        <v>1</v>
      </c>
      <c r="H3072" s="140" t="s">
        <v>12698</v>
      </c>
      <c r="I3072" s="155" t="s">
        <v>12506</v>
      </c>
      <c r="J3072" s="311"/>
      <c r="K3072" s="311"/>
      <c r="L3072" s="306"/>
      <c r="M3072" s="161"/>
      <c r="N3072" s="161"/>
      <c r="O3072" s="155"/>
      <c r="P3072" s="155"/>
      <c r="Q3072" s="155"/>
      <c r="R3072" s="155"/>
      <c r="S3072" s="155"/>
      <c r="T3072" s="155"/>
      <c r="U3072" s="155"/>
      <c r="V3072" s="161"/>
      <c r="W3072" s="174"/>
      <c r="X3072" s="175"/>
      <c r="Y3072" s="511"/>
      <c r="Z3072" s="139"/>
    </row>
    <row r="3073" spans="1:26" ht="15" customHeight="1">
      <c r="A3073" s="160"/>
      <c r="B3073" s="160"/>
      <c r="C3073" s="158" t="s">
        <v>15129</v>
      </c>
      <c r="D3073" s="172" t="s">
        <v>2</v>
      </c>
      <c r="E3073" s="172" t="s">
        <v>12505</v>
      </c>
      <c r="F3073" s="172">
        <v>1</v>
      </c>
      <c r="G3073" s="172">
        <v>1</v>
      </c>
      <c r="H3073" s="140" t="s">
        <v>12699</v>
      </c>
      <c r="I3073" s="155" t="s">
        <v>12506</v>
      </c>
      <c r="J3073" s="311"/>
      <c r="K3073" s="311"/>
      <c r="L3073" s="306"/>
      <c r="M3073" s="161"/>
      <c r="N3073" s="161"/>
      <c r="O3073" s="155"/>
      <c r="P3073" s="155"/>
      <c r="Q3073" s="155"/>
      <c r="R3073" s="155"/>
      <c r="S3073" s="155"/>
      <c r="T3073" s="155"/>
      <c r="U3073" s="155"/>
      <c r="V3073" s="161"/>
      <c r="W3073" s="174"/>
      <c r="X3073" s="175"/>
      <c r="Y3073" s="511"/>
      <c r="Z3073" s="139"/>
    </row>
    <row r="3074" spans="1:26" ht="15" customHeight="1">
      <c r="A3074" s="160"/>
      <c r="B3074" s="160"/>
      <c r="C3074" s="158" t="s">
        <v>15129</v>
      </c>
      <c r="D3074" s="172" t="s">
        <v>2</v>
      </c>
      <c r="E3074" s="172" t="s">
        <v>12505</v>
      </c>
      <c r="F3074" s="172">
        <v>1</v>
      </c>
      <c r="G3074" s="172">
        <v>1</v>
      </c>
      <c r="H3074" s="140" t="s">
        <v>12700</v>
      </c>
      <c r="I3074" s="155" t="s">
        <v>12506</v>
      </c>
      <c r="J3074" s="311"/>
      <c r="K3074" s="311"/>
      <c r="L3074" s="306"/>
      <c r="M3074" s="161"/>
      <c r="N3074" s="161"/>
      <c r="O3074" s="155"/>
      <c r="P3074" s="155"/>
      <c r="Q3074" s="155"/>
      <c r="R3074" s="155"/>
      <c r="S3074" s="155"/>
      <c r="T3074" s="155"/>
      <c r="U3074" s="155"/>
      <c r="V3074" s="161"/>
      <c r="W3074" s="174"/>
      <c r="X3074" s="175"/>
      <c r="Y3074" s="511"/>
      <c r="Z3074" s="139"/>
    </row>
    <row r="3075" spans="1:26" ht="15" customHeight="1">
      <c r="A3075" s="160"/>
      <c r="B3075" s="160"/>
      <c r="C3075" s="158" t="s">
        <v>15129</v>
      </c>
      <c r="D3075" s="172" t="s">
        <v>2</v>
      </c>
      <c r="E3075" s="172" t="s">
        <v>12505</v>
      </c>
      <c r="F3075" s="172">
        <v>1</v>
      </c>
      <c r="G3075" s="172">
        <v>1</v>
      </c>
      <c r="H3075" s="140" t="s">
        <v>12701</v>
      </c>
      <c r="I3075" s="155" t="s">
        <v>12506</v>
      </c>
      <c r="J3075" s="311"/>
      <c r="K3075" s="311"/>
      <c r="L3075" s="306"/>
      <c r="M3075" s="161"/>
      <c r="N3075" s="161"/>
      <c r="O3075" s="155"/>
      <c r="P3075" s="155"/>
      <c r="Q3075" s="155"/>
      <c r="R3075" s="155"/>
      <c r="S3075" s="155"/>
      <c r="T3075" s="155"/>
      <c r="U3075" s="155"/>
      <c r="V3075" s="161"/>
      <c r="W3075" s="174"/>
      <c r="X3075" s="175"/>
      <c r="Y3075" s="511"/>
      <c r="Z3075" s="139"/>
    </row>
    <row r="3076" spans="1:26" ht="15" customHeight="1">
      <c r="A3076" s="160"/>
      <c r="B3076" s="160"/>
      <c r="C3076" s="158" t="s">
        <v>15129</v>
      </c>
      <c r="D3076" s="172" t="s">
        <v>2</v>
      </c>
      <c r="E3076" s="172" t="s">
        <v>12505</v>
      </c>
      <c r="F3076" s="172">
        <v>1</v>
      </c>
      <c r="G3076" s="172">
        <v>1</v>
      </c>
      <c r="H3076" s="140" t="s">
        <v>12702</v>
      </c>
      <c r="I3076" s="155" t="s">
        <v>12506</v>
      </c>
      <c r="J3076" s="311"/>
      <c r="K3076" s="311"/>
      <c r="L3076" s="306"/>
      <c r="M3076" s="161"/>
      <c r="N3076" s="161"/>
      <c r="O3076" s="155"/>
      <c r="P3076" s="155"/>
      <c r="Q3076" s="155"/>
      <c r="R3076" s="155"/>
      <c r="S3076" s="155"/>
      <c r="T3076" s="155"/>
      <c r="U3076" s="155"/>
      <c r="V3076" s="161"/>
      <c r="W3076" s="174"/>
      <c r="X3076" s="175"/>
      <c r="Y3076" s="511"/>
      <c r="Z3076" s="139"/>
    </row>
    <row r="3077" spans="1:26" ht="15" customHeight="1">
      <c r="A3077" s="160"/>
      <c r="B3077" s="160"/>
      <c r="C3077" s="158" t="s">
        <v>15129</v>
      </c>
      <c r="D3077" s="172" t="s">
        <v>2</v>
      </c>
      <c r="E3077" s="172" t="s">
        <v>12505</v>
      </c>
      <c r="F3077" s="172">
        <v>1</v>
      </c>
      <c r="G3077" s="172">
        <v>1</v>
      </c>
      <c r="H3077" s="140" t="s">
        <v>12703</v>
      </c>
      <c r="I3077" s="155" t="s">
        <v>12506</v>
      </c>
      <c r="J3077" s="311"/>
      <c r="K3077" s="311"/>
      <c r="L3077" s="306"/>
      <c r="M3077" s="161"/>
      <c r="N3077" s="161"/>
      <c r="O3077" s="155"/>
      <c r="P3077" s="155"/>
      <c r="Q3077" s="155"/>
      <c r="R3077" s="155"/>
      <c r="S3077" s="155"/>
      <c r="T3077" s="155"/>
      <c r="U3077" s="155"/>
      <c r="V3077" s="161"/>
      <c r="W3077" s="174"/>
      <c r="X3077" s="175"/>
      <c r="Y3077" s="511"/>
      <c r="Z3077" s="139"/>
    </row>
    <row r="3078" spans="1:26" ht="15" customHeight="1">
      <c r="A3078" s="160"/>
      <c r="B3078" s="160"/>
      <c r="C3078" s="158" t="s">
        <v>15129</v>
      </c>
      <c r="D3078" s="172" t="s">
        <v>2</v>
      </c>
      <c r="E3078" s="172" t="s">
        <v>12505</v>
      </c>
      <c r="F3078" s="172">
        <v>1</v>
      </c>
      <c r="G3078" s="172">
        <v>1</v>
      </c>
      <c r="H3078" s="140" t="s">
        <v>12704</v>
      </c>
      <c r="I3078" s="155" t="s">
        <v>12506</v>
      </c>
      <c r="J3078" s="311"/>
      <c r="K3078" s="311"/>
      <c r="L3078" s="306"/>
      <c r="M3078" s="161"/>
      <c r="N3078" s="161"/>
      <c r="O3078" s="155"/>
      <c r="P3078" s="155"/>
      <c r="Q3078" s="155"/>
      <c r="R3078" s="155"/>
      <c r="S3078" s="155"/>
      <c r="T3078" s="155"/>
      <c r="U3078" s="155"/>
      <c r="V3078" s="161"/>
      <c r="W3078" s="174"/>
      <c r="X3078" s="175"/>
      <c r="Y3078" s="511"/>
      <c r="Z3078" s="139"/>
    </row>
    <row r="3079" spans="1:26" ht="15" customHeight="1">
      <c r="A3079" s="160"/>
      <c r="B3079" s="160"/>
      <c r="C3079" s="158" t="s">
        <v>15129</v>
      </c>
      <c r="D3079" s="172" t="s">
        <v>2</v>
      </c>
      <c r="E3079" s="172" t="s">
        <v>12505</v>
      </c>
      <c r="F3079" s="172">
        <v>1</v>
      </c>
      <c r="G3079" s="172">
        <v>1</v>
      </c>
      <c r="H3079" s="140" t="s">
        <v>12705</v>
      </c>
      <c r="I3079" s="155" t="s">
        <v>12506</v>
      </c>
      <c r="J3079" s="311"/>
      <c r="K3079" s="311"/>
      <c r="L3079" s="306"/>
      <c r="M3079" s="161"/>
      <c r="N3079" s="161"/>
      <c r="O3079" s="155"/>
      <c r="P3079" s="155"/>
      <c r="Q3079" s="155"/>
      <c r="R3079" s="155"/>
      <c r="S3079" s="155"/>
      <c r="T3079" s="155"/>
      <c r="U3079" s="155"/>
      <c r="V3079" s="161"/>
      <c r="W3079" s="174"/>
      <c r="X3079" s="175"/>
      <c r="Y3079" s="511"/>
      <c r="Z3079" s="139"/>
    </row>
    <row r="3080" spans="1:26" ht="15" customHeight="1">
      <c r="A3080" s="160"/>
      <c r="B3080" s="160"/>
      <c r="C3080" s="158" t="s">
        <v>15129</v>
      </c>
      <c r="D3080" s="172" t="s">
        <v>2</v>
      </c>
      <c r="E3080" s="172" t="s">
        <v>12505</v>
      </c>
      <c r="F3080" s="172">
        <v>1</v>
      </c>
      <c r="G3080" s="172">
        <v>1</v>
      </c>
      <c r="H3080" s="140" t="s">
        <v>12706</v>
      </c>
      <c r="I3080" s="155" t="s">
        <v>12506</v>
      </c>
      <c r="J3080" s="311"/>
      <c r="K3080" s="311"/>
      <c r="L3080" s="306"/>
      <c r="M3080" s="161"/>
      <c r="N3080" s="161"/>
      <c r="O3080" s="155"/>
      <c r="P3080" s="155"/>
      <c r="Q3080" s="155"/>
      <c r="R3080" s="155"/>
      <c r="S3080" s="155"/>
      <c r="T3080" s="155"/>
      <c r="U3080" s="155"/>
      <c r="V3080" s="161"/>
      <c r="W3080" s="174"/>
      <c r="X3080" s="175"/>
      <c r="Y3080" s="511"/>
      <c r="Z3080" s="139"/>
    </row>
    <row r="3081" spans="1:26" ht="15" customHeight="1">
      <c r="A3081" s="160"/>
      <c r="B3081" s="160"/>
      <c r="C3081" s="158" t="s">
        <v>15129</v>
      </c>
      <c r="D3081" s="172" t="s">
        <v>2</v>
      </c>
      <c r="E3081" s="172" t="s">
        <v>12505</v>
      </c>
      <c r="F3081" s="172">
        <v>1</v>
      </c>
      <c r="G3081" s="172">
        <v>1</v>
      </c>
      <c r="H3081" s="140" t="s">
        <v>12707</v>
      </c>
      <c r="I3081" s="155" t="s">
        <v>12506</v>
      </c>
      <c r="J3081" s="311"/>
      <c r="K3081" s="311"/>
      <c r="L3081" s="306"/>
      <c r="M3081" s="161"/>
      <c r="N3081" s="161"/>
      <c r="O3081" s="155"/>
      <c r="P3081" s="155"/>
      <c r="Q3081" s="155"/>
      <c r="R3081" s="155"/>
      <c r="S3081" s="155"/>
      <c r="T3081" s="155"/>
      <c r="U3081" s="155"/>
      <c r="V3081" s="161"/>
      <c r="W3081" s="174"/>
      <c r="X3081" s="175"/>
      <c r="Y3081" s="511"/>
      <c r="Z3081" s="139"/>
    </row>
    <row r="3082" spans="1:26" ht="15" customHeight="1">
      <c r="A3082" s="160"/>
      <c r="B3082" s="160"/>
      <c r="C3082" s="158" t="s">
        <v>15129</v>
      </c>
      <c r="D3082" s="172" t="s">
        <v>2</v>
      </c>
      <c r="E3082" s="172" t="s">
        <v>12505</v>
      </c>
      <c r="F3082" s="172">
        <v>1</v>
      </c>
      <c r="G3082" s="172">
        <v>1</v>
      </c>
      <c r="H3082" s="140" t="s">
        <v>12708</v>
      </c>
      <c r="I3082" s="155" t="s">
        <v>12506</v>
      </c>
      <c r="J3082" s="311"/>
      <c r="K3082" s="311"/>
      <c r="L3082" s="306"/>
      <c r="M3082" s="161"/>
      <c r="N3082" s="161"/>
      <c r="O3082" s="155"/>
      <c r="P3082" s="155"/>
      <c r="Q3082" s="155"/>
      <c r="R3082" s="155"/>
      <c r="S3082" s="155"/>
      <c r="T3082" s="155"/>
      <c r="U3082" s="155"/>
      <c r="V3082" s="161"/>
      <c r="W3082" s="174"/>
      <c r="X3082" s="175"/>
      <c r="Y3082" s="511"/>
      <c r="Z3082" s="139"/>
    </row>
    <row r="3083" spans="1:26" ht="15" customHeight="1">
      <c r="A3083" s="160"/>
      <c r="B3083" s="160"/>
      <c r="C3083" s="158" t="s">
        <v>15129</v>
      </c>
      <c r="D3083" s="172" t="s">
        <v>2</v>
      </c>
      <c r="E3083" s="172" t="s">
        <v>12505</v>
      </c>
      <c r="F3083" s="172">
        <v>1</v>
      </c>
      <c r="G3083" s="172">
        <v>1</v>
      </c>
      <c r="H3083" s="140" t="s">
        <v>12709</v>
      </c>
      <c r="I3083" s="155" t="s">
        <v>12506</v>
      </c>
      <c r="J3083" s="311"/>
      <c r="K3083" s="311"/>
      <c r="L3083" s="306"/>
      <c r="M3083" s="161"/>
      <c r="N3083" s="161"/>
      <c r="O3083" s="155"/>
      <c r="P3083" s="155"/>
      <c r="Q3083" s="155"/>
      <c r="R3083" s="155"/>
      <c r="S3083" s="155"/>
      <c r="T3083" s="155"/>
      <c r="U3083" s="155"/>
      <c r="V3083" s="161"/>
      <c r="W3083" s="174"/>
      <c r="X3083" s="175"/>
      <c r="Y3083" s="511"/>
      <c r="Z3083" s="139"/>
    </row>
    <row r="3084" spans="1:26" ht="15" customHeight="1">
      <c r="A3084" s="160"/>
      <c r="B3084" s="160"/>
      <c r="C3084" s="158" t="s">
        <v>15129</v>
      </c>
      <c r="D3084" s="172" t="s">
        <v>2</v>
      </c>
      <c r="E3084" s="172" t="s">
        <v>12505</v>
      </c>
      <c r="F3084" s="172">
        <v>1</v>
      </c>
      <c r="G3084" s="172">
        <v>1</v>
      </c>
      <c r="H3084" s="140" t="s">
        <v>12710</v>
      </c>
      <c r="I3084" s="155" t="s">
        <v>12506</v>
      </c>
      <c r="J3084" s="311"/>
      <c r="K3084" s="311"/>
      <c r="L3084" s="306"/>
      <c r="M3084" s="161"/>
      <c r="N3084" s="161"/>
      <c r="O3084" s="155"/>
      <c r="P3084" s="155"/>
      <c r="Q3084" s="155"/>
      <c r="R3084" s="155"/>
      <c r="S3084" s="155"/>
      <c r="T3084" s="155"/>
      <c r="U3084" s="155"/>
      <c r="V3084" s="161"/>
      <c r="W3084" s="174"/>
      <c r="X3084" s="175"/>
      <c r="Y3084" s="511"/>
      <c r="Z3084" s="139"/>
    </row>
    <row r="3085" spans="1:26" ht="15" customHeight="1">
      <c r="A3085" s="160"/>
      <c r="B3085" s="160"/>
      <c r="C3085" s="158" t="s">
        <v>15129</v>
      </c>
      <c r="D3085" s="172" t="s">
        <v>2</v>
      </c>
      <c r="E3085" s="172" t="s">
        <v>12505</v>
      </c>
      <c r="F3085" s="172">
        <v>1</v>
      </c>
      <c r="G3085" s="172">
        <v>1</v>
      </c>
      <c r="H3085" s="140" t="s">
        <v>12711</v>
      </c>
      <c r="I3085" s="155" t="s">
        <v>12506</v>
      </c>
      <c r="J3085" s="311"/>
      <c r="K3085" s="311"/>
      <c r="L3085" s="306"/>
      <c r="M3085" s="161"/>
      <c r="N3085" s="161"/>
      <c r="O3085" s="155"/>
      <c r="P3085" s="155"/>
      <c r="Q3085" s="155"/>
      <c r="R3085" s="155"/>
      <c r="S3085" s="155"/>
      <c r="T3085" s="155"/>
      <c r="U3085" s="155"/>
      <c r="V3085" s="161"/>
      <c r="W3085" s="174"/>
      <c r="X3085" s="175"/>
      <c r="Y3085" s="511"/>
      <c r="Z3085" s="139"/>
    </row>
    <row r="3086" spans="1:26" ht="15" customHeight="1">
      <c r="A3086" s="160"/>
      <c r="B3086" s="160"/>
      <c r="C3086" s="158" t="s">
        <v>15129</v>
      </c>
      <c r="D3086" s="172" t="s">
        <v>2</v>
      </c>
      <c r="E3086" s="172" t="s">
        <v>12505</v>
      </c>
      <c r="F3086" s="172">
        <v>1</v>
      </c>
      <c r="G3086" s="172">
        <v>1</v>
      </c>
      <c r="H3086" s="140" t="s">
        <v>12712</v>
      </c>
      <c r="I3086" s="155" t="s">
        <v>12506</v>
      </c>
      <c r="J3086" s="311"/>
      <c r="K3086" s="311"/>
      <c r="L3086" s="306"/>
      <c r="M3086" s="161"/>
      <c r="N3086" s="161"/>
      <c r="O3086" s="155"/>
      <c r="P3086" s="155"/>
      <c r="Q3086" s="155"/>
      <c r="R3086" s="155"/>
      <c r="S3086" s="155"/>
      <c r="T3086" s="155"/>
      <c r="U3086" s="155"/>
      <c r="V3086" s="161"/>
      <c r="W3086" s="174"/>
      <c r="X3086" s="175"/>
      <c r="Y3086" s="511"/>
      <c r="Z3086" s="139"/>
    </row>
    <row r="3087" spans="1:26" ht="15" customHeight="1">
      <c r="A3087" s="160"/>
      <c r="B3087" s="160"/>
      <c r="C3087" s="158" t="s">
        <v>15129</v>
      </c>
      <c r="D3087" s="172" t="s">
        <v>2</v>
      </c>
      <c r="E3087" s="172" t="s">
        <v>12505</v>
      </c>
      <c r="F3087" s="172">
        <v>1</v>
      </c>
      <c r="G3087" s="172">
        <v>1</v>
      </c>
      <c r="H3087" s="140" t="s">
        <v>12713</v>
      </c>
      <c r="I3087" s="155" t="s">
        <v>12506</v>
      </c>
      <c r="J3087" s="311"/>
      <c r="K3087" s="311"/>
      <c r="L3087" s="306"/>
      <c r="M3087" s="161"/>
      <c r="N3087" s="161"/>
      <c r="O3087" s="155"/>
      <c r="P3087" s="155"/>
      <c r="Q3087" s="155"/>
      <c r="R3087" s="155"/>
      <c r="S3087" s="155"/>
      <c r="T3087" s="155"/>
      <c r="U3087" s="155"/>
      <c r="V3087" s="161"/>
      <c r="W3087" s="174"/>
      <c r="X3087" s="175"/>
      <c r="Y3087" s="511"/>
      <c r="Z3087" s="139"/>
    </row>
    <row r="3088" spans="1:26" ht="15" customHeight="1">
      <c r="A3088" s="160"/>
      <c r="B3088" s="160"/>
      <c r="C3088" s="158" t="s">
        <v>15129</v>
      </c>
      <c r="D3088" s="172" t="s">
        <v>2</v>
      </c>
      <c r="E3088" s="172" t="s">
        <v>12505</v>
      </c>
      <c r="F3088" s="172">
        <v>1</v>
      </c>
      <c r="G3088" s="172">
        <v>1</v>
      </c>
      <c r="H3088" s="140" t="s">
        <v>12714</v>
      </c>
      <c r="I3088" s="155" t="s">
        <v>12506</v>
      </c>
      <c r="J3088" s="311"/>
      <c r="K3088" s="311"/>
      <c r="L3088" s="306"/>
      <c r="M3088" s="161"/>
      <c r="N3088" s="161"/>
      <c r="O3088" s="155"/>
      <c r="P3088" s="155"/>
      <c r="Q3088" s="155"/>
      <c r="R3088" s="155"/>
      <c r="S3088" s="155"/>
      <c r="T3088" s="155"/>
      <c r="U3088" s="155"/>
      <c r="V3088" s="161"/>
      <c r="W3088" s="174"/>
      <c r="X3088" s="175"/>
      <c r="Y3088" s="511"/>
      <c r="Z3088" s="139"/>
    </row>
    <row r="3089" spans="1:26" ht="15" customHeight="1">
      <c r="A3089" s="160"/>
      <c r="B3089" s="160"/>
      <c r="C3089" s="158" t="s">
        <v>15129</v>
      </c>
      <c r="D3089" s="172" t="s">
        <v>2</v>
      </c>
      <c r="E3089" s="172" t="s">
        <v>12505</v>
      </c>
      <c r="F3089" s="172">
        <v>1</v>
      </c>
      <c r="G3089" s="172">
        <v>1</v>
      </c>
      <c r="H3089" s="140" t="s">
        <v>12715</v>
      </c>
      <c r="I3089" s="155" t="s">
        <v>12506</v>
      </c>
      <c r="J3089" s="311"/>
      <c r="K3089" s="311"/>
      <c r="L3089" s="306"/>
      <c r="M3089" s="161"/>
      <c r="N3089" s="161"/>
      <c r="O3089" s="155"/>
      <c r="P3089" s="155"/>
      <c r="Q3089" s="155"/>
      <c r="R3089" s="155"/>
      <c r="S3089" s="155"/>
      <c r="T3089" s="155"/>
      <c r="U3089" s="155"/>
      <c r="V3089" s="161"/>
      <c r="W3089" s="174"/>
      <c r="X3089" s="175"/>
      <c r="Y3089" s="511"/>
      <c r="Z3089" s="139"/>
    </row>
    <row r="3090" spans="1:26" ht="15" customHeight="1">
      <c r="A3090" s="160"/>
      <c r="B3090" s="160"/>
      <c r="C3090" s="158" t="s">
        <v>15129</v>
      </c>
      <c r="D3090" s="172" t="s">
        <v>2</v>
      </c>
      <c r="E3090" s="172" t="s">
        <v>12505</v>
      </c>
      <c r="F3090" s="172">
        <v>1</v>
      </c>
      <c r="G3090" s="172">
        <v>1</v>
      </c>
      <c r="H3090" s="140" t="s">
        <v>12716</v>
      </c>
      <c r="I3090" s="155" t="s">
        <v>12506</v>
      </c>
      <c r="J3090" s="311"/>
      <c r="K3090" s="311"/>
      <c r="L3090" s="306"/>
      <c r="M3090" s="161"/>
      <c r="N3090" s="161"/>
      <c r="O3090" s="155"/>
      <c r="P3090" s="155"/>
      <c r="Q3090" s="155"/>
      <c r="R3090" s="155"/>
      <c r="S3090" s="155"/>
      <c r="T3090" s="155"/>
      <c r="U3090" s="155"/>
      <c r="V3090" s="161"/>
      <c r="W3090" s="174"/>
      <c r="X3090" s="175"/>
      <c r="Y3090" s="511"/>
      <c r="Z3090" s="139"/>
    </row>
    <row r="3091" spans="1:26" ht="15" customHeight="1">
      <c r="A3091" s="160"/>
      <c r="B3091" s="160"/>
      <c r="C3091" s="158" t="s">
        <v>15129</v>
      </c>
      <c r="D3091" s="172" t="s">
        <v>2</v>
      </c>
      <c r="E3091" s="172" t="s">
        <v>12505</v>
      </c>
      <c r="F3091" s="172">
        <v>1</v>
      </c>
      <c r="G3091" s="172">
        <v>1</v>
      </c>
      <c r="H3091" s="140" t="s">
        <v>12717</v>
      </c>
      <c r="I3091" s="155" t="s">
        <v>12506</v>
      </c>
      <c r="J3091" s="311"/>
      <c r="K3091" s="311"/>
      <c r="L3091" s="306"/>
      <c r="M3091" s="161"/>
      <c r="N3091" s="161"/>
      <c r="O3091" s="155"/>
      <c r="P3091" s="155"/>
      <c r="Q3091" s="155"/>
      <c r="R3091" s="155"/>
      <c r="S3091" s="155"/>
      <c r="T3091" s="155"/>
      <c r="U3091" s="155"/>
      <c r="V3091" s="161"/>
      <c r="W3091" s="174"/>
      <c r="X3091" s="175"/>
      <c r="Y3091" s="511"/>
      <c r="Z3091" s="139"/>
    </row>
    <row r="3092" spans="1:26" ht="15" customHeight="1">
      <c r="A3092" s="160"/>
      <c r="B3092" s="160"/>
      <c r="C3092" s="158" t="s">
        <v>15129</v>
      </c>
      <c r="D3092" s="172" t="s">
        <v>2</v>
      </c>
      <c r="E3092" s="172" t="s">
        <v>12505</v>
      </c>
      <c r="F3092" s="172">
        <v>1</v>
      </c>
      <c r="G3092" s="172">
        <v>1</v>
      </c>
      <c r="H3092" s="140" t="s">
        <v>3213</v>
      </c>
      <c r="I3092" s="155" t="s">
        <v>12506</v>
      </c>
      <c r="J3092" s="311"/>
      <c r="K3092" s="311"/>
      <c r="L3092" s="306"/>
      <c r="M3092" s="161"/>
      <c r="N3092" s="161"/>
      <c r="O3092" s="155"/>
      <c r="P3092" s="155"/>
      <c r="Q3092" s="155"/>
      <c r="R3092" s="155"/>
      <c r="S3092" s="155"/>
      <c r="T3092" s="155"/>
      <c r="U3092" s="155"/>
      <c r="V3092" s="161"/>
      <c r="W3092" s="174"/>
      <c r="X3092" s="175"/>
      <c r="Y3092" s="511"/>
      <c r="Z3092" s="139"/>
    </row>
    <row r="3093" spans="1:26" ht="15" customHeight="1">
      <c r="A3093" s="160"/>
      <c r="B3093" s="160"/>
      <c r="C3093" s="158" t="s">
        <v>15129</v>
      </c>
      <c r="D3093" s="172" t="s">
        <v>2</v>
      </c>
      <c r="E3093" s="172" t="s">
        <v>12505</v>
      </c>
      <c r="F3093" s="172">
        <v>1</v>
      </c>
      <c r="G3093" s="172">
        <v>1</v>
      </c>
      <c r="H3093" s="140" t="s">
        <v>12718</v>
      </c>
      <c r="I3093" s="155" t="s">
        <v>12506</v>
      </c>
      <c r="J3093" s="311"/>
      <c r="K3093" s="311"/>
      <c r="L3093" s="306"/>
      <c r="M3093" s="161"/>
      <c r="N3093" s="161"/>
      <c r="O3093" s="155"/>
      <c r="P3093" s="155"/>
      <c r="Q3093" s="155"/>
      <c r="R3093" s="155"/>
      <c r="S3093" s="155"/>
      <c r="T3093" s="155"/>
      <c r="U3093" s="155"/>
      <c r="V3093" s="161"/>
      <c r="W3093" s="174"/>
      <c r="X3093" s="175"/>
      <c r="Y3093" s="511"/>
      <c r="Z3093" s="139"/>
    </row>
    <row r="3094" spans="1:26" ht="15" customHeight="1">
      <c r="A3094" s="160"/>
      <c r="B3094" s="160"/>
      <c r="C3094" s="158" t="s">
        <v>15129</v>
      </c>
      <c r="D3094" s="172" t="s">
        <v>2</v>
      </c>
      <c r="E3094" s="172" t="s">
        <v>12505</v>
      </c>
      <c r="F3094" s="172">
        <v>1</v>
      </c>
      <c r="G3094" s="172">
        <v>1</v>
      </c>
      <c r="H3094" s="140" t="s">
        <v>12719</v>
      </c>
      <c r="I3094" s="155" t="s">
        <v>12506</v>
      </c>
      <c r="J3094" s="311"/>
      <c r="K3094" s="311"/>
      <c r="L3094" s="306"/>
      <c r="M3094" s="161"/>
      <c r="N3094" s="161"/>
      <c r="O3094" s="155"/>
      <c r="P3094" s="155"/>
      <c r="Q3094" s="155"/>
      <c r="R3094" s="155"/>
      <c r="S3094" s="155"/>
      <c r="T3094" s="155"/>
      <c r="U3094" s="155"/>
      <c r="V3094" s="161"/>
      <c r="W3094" s="174"/>
      <c r="X3094" s="175"/>
      <c r="Y3094" s="511"/>
      <c r="Z3094" s="139"/>
    </row>
    <row r="3095" spans="1:26" ht="15" customHeight="1">
      <c r="A3095" s="160"/>
      <c r="B3095" s="160"/>
      <c r="C3095" s="158" t="s">
        <v>15129</v>
      </c>
      <c r="D3095" s="172" t="s">
        <v>2</v>
      </c>
      <c r="E3095" s="172" t="s">
        <v>12505</v>
      </c>
      <c r="F3095" s="172">
        <v>1</v>
      </c>
      <c r="G3095" s="172">
        <v>1</v>
      </c>
      <c r="H3095" s="140" t="s">
        <v>12720</v>
      </c>
      <c r="I3095" s="155" t="s">
        <v>12506</v>
      </c>
      <c r="J3095" s="311"/>
      <c r="K3095" s="311"/>
      <c r="L3095" s="306"/>
      <c r="M3095" s="161"/>
      <c r="N3095" s="161"/>
      <c r="O3095" s="155"/>
      <c r="P3095" s="155"/>
      <c r="Q3095" s="155"/>
      <c r="R3095" s="155"/>
      <c r="S3095" s="155"/>
      <c r="T3095" s="155"/>
      <c r="U3095" s="155"/>
      <c r="V3095" s="161"/>
      <c r="W3095" s="174"/>
      <c r="X3095" s="175"/>
      <c r="Y3095" s="511"/>
      <c r="Z3095" s="139"/>
    </row>
    <row r="3096" spans="1:26" ht="15" customHeight="1">
      <c r="A3096" s="160"/>
      <c r="B3096" s="160"/>
      <c r="C3096" s="158" t="s">
        <v>15129</v>
      </c>
      <c r="D3096" s="172" t="s">
        <v>2</v>
      </c>
      <c r="E3096" s="172" t="s">
        <v>12505</v>
      </c>
      <c r="F3096" s="172">
        <v>1</v>
      </c>
      <c r="G3096" s="172">
        <v>1</v>
      </c>
      <c r="H3096" s="140" t="s">
        <v>12721</v>
      </c>
      <c r="I3096" s="155" t="s">
        <v>12506</v>
      </c>
      <c r="J3096" s="311"/>
      <c r="K3096" s="311"/>
      <c r="L3096" s="306"/>
      <c r="M3096" s="161"/>
      <c r="N3096" s="161"/>
      <c r="O3096" s="155"/>
      <c r="P3096" s="155"/>
      <c r="Q3096" s="155"/>
      <c r="R3096" s="155"/>
      <c r="S3096" s="155"/>
      <c r="T3096" s="155"/>
      <c r="U3096" s="155"/>
      <c r="V3096" s="161"/>
      <c r="W3096" s="174"/>
      <c r="X3096" s="175"/>
      <c r="Y3096" s="511"/>
      <c r="Z3096" s="139"/>
    </row>
    <row r="3097" spans="1:26" ht="15" customHeight="1">
      <c r="A3097" s="160"/>
      <c r="B3097" s="160"/>
      <c r="C3097" s="158" t="s">
        <v>15129</v>
      </c>
      <c r="D3097" s="172" t="s">
        <v>2</v>
      </c>
      <c r="E3097" s="172" t="s">
        <v>12505</v>
      </c>
      <c r="F3097" s="172">
        <v>1</v>
      </c>
      <c r="G3097" s="172">
        <v>1</v>
      </c>
      <c r="H3097" s="140" t="s">
        <v>12722</v>
      </c>
      <c r="I3097" s="155" t="s">
        <v>12506</v>
      </c>
      <c r="J3097" s="311"/>
      <c r="K3097" s="311"/>
      <c r="L3097" s="306"/>
      <c r="M3097" s="161"/>
      <c r="N3097" s="161"/>
      <c r="O3097" s="155"/>
      <c r="P3097" s="155"/>
      <c r="Q3097" s="155"/>
      <c r="R3097" s="155"/>
      <c r="S3097" s="155"/>
      <c r="T3097" s="155"/>
      <c r="U3097" s="155"/>
      <c r="V3097" s="161"/>
      <c r="W3097" s="174"/>
      <c r="X3097" s="175"/>
      <c r="Y3097" s="511"/>
      <c r="Z3097" s="139"/>
    </row>
    <row r="3098" spans="1:26" ht="15" customHeight="1">
      <c r="A3098" s="160"/>
      <c r="B3098" s="160"/>
      <c r="C3098" s="158" t="s">
        <v>15129</v>
      </c>
      <c r="D3098" s="172" t="s">
        <v>2</v>
      </c>
      <c r="E3098" s="172" t="s">
        <v>12505</v>
      </c>
      <c r="F3098" s="172">
        <v>1</v>
      </c>
      <c r="G3098" s="172">
        <v>1</v>
      </c>
      <c r="H3098" s="140" t="s">
        <v>12723</v>
      </c>
      <c r="I3098" s="155" t="s">
        <v>12506</v>
      </c>
      <c r="J3098" s="311"/>
      <c r="K3098" s="311"/>
      <c r="L3098" s="306"/>
      <c r="M3098" s="161"/>
      <c r="N3098" s="161"/>
      <c r="O3098" s="155"/>
      <c r="P3098" s="155"/>
      <c r="Q3098" s="155"/>
      <c r="R3098" s="155"/>
      <c r="S3098" s="155"/>
      <c r="T3098" s="155"/>
      <c r="U3098" s="155"/>
      <c r="V3098" s="161"/>
      <c r="W3098" s="174"/>
      <c r="X3098" s="175"/>
      <c r="Y3098" s="511"/>
      <c r="Z3098" s="139"/>
    </row>
    <row r="3099" spans="1:26" ht="15" customHeight="1">
      <c r="A3099" s="160"/>
      <c r="B3099" s="160"/>
      <c r="C3099" s="158" t="s">
        <v>15129</v>
      </c>
      <c r="D3099" s="172" t="s">
        <v>2</v>
      </c>
      <c r="E3099" s="172" t="s">
        <v>12505</v>
      </c>
      <c r="F3099" s="172">
        <v>1</v>
      </c>
      <c r="G3099" s="172">
        <v>1</v>
      </c>
      <c r="H3099" s="140" t="s">
        <v>12724</v>
      </c>
      <c r="I3099" s="155" t="s">
        <v>12506</v>
      </c>
      <c r="J3099" s="311"/>
      <c r="K3099" s="311"/>
      <c r="L3099" s="306"/>
      <c r="M3099" s="161"/>
      <c r="N3099" s="161"/>
      <c r="O3099" s="155"/>
      <c r="P3099" s="155"/>
      <c r="Q3099" s="155"/>
      <c r="R3099" s="155"/>
      <c r="S3099" s="155"/>
      <c r="T3099" s="155"/>
      <c r="U3099" s="155"/>
      <c r="V3099" s="161"/>
      <c r="W3099" s="174"/>
      <c r="X3099" s="175"/>
      <c r="Y3099" s="511"/>
      <c r="Z3099" s="139"/>
    </row>
    <row r="3100" spans="1:26" ht="15" customHeight="1">
      <c r="A3100" s="160"/>
      <c r="B3100" s="160"/>
      <c r="C3100" s="158" t="s">
        <v>15129</v>
      </c>
      <c r="D3100" s="172" t="s">
        <v>2</v>
      </c>
      <c r="E3100" s="172" t="s">
        <v>12505</v>
      </c>
      <c r="F3100" s="172">
        <v>1</v>
      </c>
      <c r="G3100" s="172">
        <v>1</v>
      </c>
      <c r="H3100" s="140" t="s">
        <v>12725</v>
      </c>
      <c r="I3100" s="155" t="s">
        <v>12506</v>
      </c>
      <c r="J3100" s="311"/>
      <c r="K3100" s="311"/>
      <c r="L3100" s="306"/>
      <c r="M3100" s="161"/>
      <c r="N3100" s="161"/>
      <c r="O3100" s="155"/>
      <c r="P3100" s="155"/>
      <c r="Q3100" s="155"/>
      <c r="R3100" s="155"/>
      <c r="S3100" s="155"/>
      <c r="T3100" s="155"/>
      <c r="U3100" s="155"/>
      <c r="V3100" s="161"/>
      <c r="W3100" s="174"/>
      <c r="X3100" s="175"/>
      <c r="Y3100" s="511"/>
      <c r="Z3100" s="139"/>
    </row>
    <row r="3101" spans="1:26" ht="15" customHeight="1">
      <c r="A3101" s="160"/>
      <c r="B3101" s="160"/>
      <c r="C3101" s="158" t="s">
        <v>15129</v>
      </c>
      <c r="D3101" s="172" t="s">
        <v>2</v>
      </c>
      <c r="E3101" s="172" t="s">
        <v>12505</v>
      </c>
      <c r="F3101" s="172">
        <v>1</v>
      </c>
      <c r="G3101" s="172">
        <v>1</v>
      </c>
      <c r="H3101" s="140" t="s">
        <v>12726</v>
      </c>
      <c r="I3101" s="155" t="s">
        <v>12506</v>
      </c>
      <c r="J3101" s="311"/>
      <c r="K3101" s="311"/>
      <c r="L3101" s="306"/>
      <c r="M3101" s="161"/>
      <c r="N3101" s="161"/>
      <c r="O3101" s="155"/>
      <c r="P3101" s="155"/>
      <c r="Q3101" s="155"/>
      <c r="R3101" s="155"/>
      <c r="S3101" s="155"/>
      <c r="T3101" s="155"/>
      <c r="U3101" s="155"/>
      <c r="V3101" s="161"/>
      <c r="W3101" s="174"/>
      <c r="X3101" s="175"/>
      <c r="Y3101" s="511"/>
      <c r="Z3101" s="139"/>
    </row>
    <row r="3102" spans="1:26" ht="15" customHeight="1">
      <c r="A3102" s="160"/>
      <c r="B3102" s="160"/>
      <c r="C3102" s="158" t="s">
        <v>15129</v>
      </c>
      <c r="D3102" s="172" t="s">
        <v>2</v>
      </c>
      <c r="E3102" s="172" t="s">
        <v>12505</v>
      </c>
      <c r="F3102" s="172">
        <v>1</v>
      </c>
      <c r="G3102" s="172">
        <v>1</v>
      </c>
      <c r="H3102" s="140" t="s">
        <v>12727</v>
      </c>
      <c r="I3102" s="155" t="s">
        <v>12506</v>
      </c>
      <c r="J3102" s="311"/>
      <c r="K3102" s="311"/>
      <c r="L3102" s="306"/>
      <c r="M3102" s="161"/>
      <c r="N3102" s="161"/>
      <c r="O3102" s="155"/>
      <c r="P3102" s="155"/>
      <c r="Q3102" s="155"/>
      <c r="R3102" s="155"/>
      <c r="S3102" s="155"/>
      <c r="T3102" s="155"/>
      <c r="U3102" s="155"/>
      <c r="V3102" s="161"/>
      <c r="W3102" s="174"/>
      <c r="X3102" s="175"/>
      <c r="Y3102" s="511"/>
      <c r="Z3102" s="139"/>
    </row>
    <row r="3103" spans="1:26" ht="15" customHeight="1">
      <c r="A3103" s="160"/>
      <c r="B3103" s="160"/>
      <c r="C3103" s="158" t="s">
        <v>15129</v>
      </c>
      <c r="D3103" s="172" t="s">
        <v>2</v>
      </c>
      <c r="E3103" s="172" t="s">
        <v>12505</v>
      </c>
      <c r="F3103" s="172">
        <v>1</v>
      </c>
      <c r="G3103" s="172">
        <v>1</v>
      </c>
      <c r="H3103" s="140" t="s">
        <v>12728</v>
      </c>
      <c r="I3103" s="155" t="s">
        <v>12506</v>
      </c>
      <c r="J3103" s="311"/>
      <c r="K3103" s="311"/>
      <c r="L3103" s="306"/>
      <c r="M3103" s="161"/>
      <c r="N3103" s="161"/>
      <c r="O3103" s="155"/>
      <c r="P3103" s="155"/>
      <c r="Q3103" s="155"/>
      <c r="R3103" s="155"/>
      <c r="S3103" s="155"/>
      <c r="T3103" s="155"/>
      <c r="U3103" s="155"/>
      <c r="V3103" s="161"/>
      <c r="W3103" s="174"/>
      <c r="X3103" s="175"/>
      <c r="Y3103" s="511"/>
      <c r="Z3103" s="139"/>
    </row>
    <row r="3104" spans="1:26" ht="15" customHeight="1">
      <c r="A3104" s="160"/>
      <c r="B3104" s="160"/>
      <c r="C3104" s="158" t="s">
        <v>15129</v>
      </c>
      <c r="D3104" s="172" t="s">
        <v>2</v>
      </c>
      <c r="E3104" s="172" t="s">
        <v>12505</v>
      </c>
      <c r="F3104" s="172">
        <v>1</v>
      </c>
      <c r="G3104" s="172">
        <v>1</v>
      </c>
      <c r="H3104" s="140" t="s">
        <v>12729</v>
      </c>
      <c r="I3104" s="155" t="s">
        <v>12506</v>
      </c>
      <c r="J3104" s="311"/>
      <c r="K3104" s="311"/>
      <c r="L3104" s="306"/>
      <c r="M3104" s="161"/>
      <c r="N3104" s="161"/>
      <c r="O3104" s="155"/>
      <c r="P3104" s="155"/>
      <c r="Q3104" s="155"/>
      <c r="R3104" s="155"/>
      <c r="S3104" s="155"/>
      <c r="T3104" s="155"/>
      <c r="U3104" s="155"/>
      <c r="V3104" s="161"/>
      <c r="W3104" s="174"/>
      <c r="X3104" s="175"/>
      <c r="Y3104" s="511"/>
      <c r="Z3104" s="139"/>
    </row>
    <row r="3105" spans="1:26" ht="15" customHeight="1">
      <c r="A3105" s="160"/>
      <c r="B3105" s="160"/>
      <c r="C3105" s="158" t="s">
        <v>15129</v>
      </c>
      <c r="D3105" s="172" t="s">
        <v>2</v>
      </c>
      <c r="E3105" s="172" t="s">
        <v>12505</v>
      </c>
      <c r="F3105" s="172">
        <v>1</v>
      </c>
      <c r="G3105" s="172">
        <v>1</v>
      </c>
      <c r="H3105" s="140" t="s">
        <v>12730</v>
      </c>
      <c r="I3105" s="155" t="s">
        <v>12506</v>
      </c>
      <c r="J3105" s="311"/>
      <c r="K3105" s="311"/>
      <c r="L3105" s="306"/>
      <c r="M3105" s="161"/>
      <c r="N3105" s="161"/>
      <c r="O3105" s="155"/>
      <c r="P3105" s="155"/>
      <c r="Q3105" s="155"/>
      <c r="R3105" s="155"/>
      <c r="S3105" s="155"/>
      <c r="T3105" s="155"/>
      <c r="U3105" s="155"/>
      <c r="V3105" s="161"/>
      <c r="W3105" s="174"/>
      <c r="X3105" s="175"/>
      <c r="Y3105" s="511"/>
      <c r="Z3105" s="139"/>
    </row>
    <row r="3106" spans="1:26" ht="15" customHeight="1">
      <c r="A3106" s="160"/>
      <c r="B3106" s="160"/>
      <c r="C3106" s="158" t="s">
        <v>15129</v>
      </c>
      <c r="D3106" s="172" t="s">
        <v>2</v>
      </c>
      <c r="E3106" s="172" t="s">
        <v>12505</v>
      </c>
      <c r="F3106" s="172">
        <v>1</v>
      </c>
      <c r="G3106" s="172">
        <v>1</v>
      </c>
      <c r="H3106" s="140" t="s">
        <v>12731</v>
      </c>
      <c r="I3106" s="155" t="s">
        <v>12506</v>
      </c>
      <c r="J3106" s="311"/>
      <c r="K3106" s="311"/>
      <c r="L3106" s="306"/>
      <c r="M3106" s="161"/>
      <c r="N3106" s="161"/>
      <c r="O3106" s="155"/>
      <c r="P3106" s="155"/>
      <c r="Q3106" s="155"/>
      <c r="R3106" s="155"/>
      <c r="S3106" s="155"/>
      <c r="T3106" s="155"/>
      <c r="U3106" s="155"/>
      <c r="V3106" s="161"/>
      <c r="W3106" s="174"/>
      <c r="X3106" s="175"/>
      <c r="Y3106" s="511"/>
      <c r="Z3106" s="139"/>
    </row>
    <row r="3107" spans="1:26" ht="15" customHeight="1">
      <c r="A3107" s="160"/>
      <c r="B3107" s="160"/>
      <c r="C3107" s="158" t="s">
        <v>15129</v>
      </c>
      <c r="D3107" s="172" t="s">
        <v>2</v>
      </c>
      <c r="E3107" s="172" t="s">
        <v>12505</v>
      </c>
      <c r="F3107" s="172">
        <v>1</v>
      </c>
      <c r="G3107" s="172">
        <v>1</v>
      </c>
      <c r="H3107" s="140" t="s">
        <v>12732</v>
      </c>
      <c r="I3107" s="155" t="s">
        <v>12506</v>
      </c>
      <c r="J3107" s="311"/>
      <c r="K3107" s="311"/>
      <c r="L3107" s="306"/>
      <c r="M3107" s="161"/>
      <c r="N3107" s="161"/>
      <c r="O3107" s="155"/>
      <c r="P3107" s="155"/>
      <c r="Q3107" s="155"/>
      <c r="R3107" s="155"/>
      <c r="S3107" s="155"/>
      <c r="T3107" s="155"/>
      <c r="U3107" s="155"/>
      <c r="V3107" s="161"/>
      <c r="W3107" s="174"/>
      <c r="X3107" s="175"/>
      <c r="Y3107" s="511"/>
      <c r="Z3107" s="139"/>
    </row>
    <row r="3108" spans="1:26" ht="15" customHeight="1">
      <c r="A3108" s="160"/>
      <c r="B3108" s="160"/>
      <c r="C3108" s="158" t="s">
        <v>15129</v>
      </c>
      <c r="D3108" s="172" t="s">
        <v>2</v>
      </c>
      <c r="E3108" s="172" t="s">
        <v>12505</v>
      </c>
      <c r="F3108" s="172">
        <v>1</v>
      </c>
      <c r="G3108" s="172">
        <v>1</v>
      </c>
      <c r="H3108" s="140" t="s">
        <v>12733</v>
      </c>
      <c r="I3108" s="155" t="s">
        <v>12506</v>
      </c>
      <c r="J3108" s="311"/>
      <c r="K3108" s="311"/>
      <c r="L3108" s="306"/>
      <c r="M3108" s="161"/>
      <c r="N3108" s="161"/>
      <c r="O3108" s="155"/>
      <c r="P3108" s="155"/>
      <c r="Q3108" s="155"/>
      <c r="R3108" s="155"/>
      <c r="S3108" s="155"/>
      <c r="T3108" s="155"/>
      <c r="U3108" s="155"/>
      <c r="V3108" s="161"/>
      <c r="W3108" s="174"/>
      <c r="X3108" s="175"/>
      <c r="Y3108" s="511"/>
      <c r="Z3108" s="139"/>
    </row>
    <row r="3109" spans="1:26" ht="15" customHeight="1">
      <c r="A3109" s="160"/>
      <c r="B3109" s="160"/>
      <c r="C3109" s="158" t="s">
        <v>15129</v>
      </c>
      <c r="D3109" s="172" t="s">
        <v>2</v>
      </c>
      <c r="E3109" s="172" t="s">
        <v>12505</v>
      </c>
      <c r="F3109" s="172">
        <v>1</v>
      </c>
      <c r="G3109" s="172">
        <v>1</v>
      </c>
      <c r="H3109" s="140" t="s">
        <v>12734</v>
      </c>
      <c r="I3109" s="155" t="s">
        <v>12506</v>
      </c>
      <c r="J3109" s="311"/>
      <c r="K3109" s="311"/>
      <c r="L3109" s="306"/>
      <c r="M3109" s="161"/>
      <c r="N3109" s="161"/>
      <c r="O3109" s="155"/>
      <c r="P3109" s="155"/>
      <c r="Q3109" s="155"/>
      <c r="R3109" s="155"/>
      <c r="S3109" s="155"/>
      <c r="T3109" s="155"/>
      <c r="U3109" s="155"/>
      <c r="V3109" s="161"/>
      <c r="W3109" s="174"/>
      <c r="X3109" s="175"/>
      <c r="Y3109" s="511"/>
      <c r="Z3109" s="139"/>
    </row>
    <row r="3110" spans="1:26" ht="15" customHeight="1">
      <c r="A3110" s="160"/>
      <c r="B3110" s="160"/>
      <c r="C3110" s="158" t="s">
        <v>15129</v>
      </c>
      <c r="D3110" s="172" t="s">
        <v>2</v>
      </c>
      <c r="E3110" s="172" t="s">
        <v>12505</v>
      </c>
      <c r="F3110" s="172">
        <v>1</v>
      </c>
      <c r="G3110" s="172">
        <v>1</v>
      </c>
      <c r="H3110" s="140" t="s">
        <v>12735</v>
      </c>
      <c r="I3110" s="155" t="s">
        <v>12506</v>
      </c>
      <c r="J3110" s="311"/>
      <c r="K3110" s="311"/>
      <c r="L3110" s="306"/>
      <c r="M3110" s="161"/>
      <c r="N3110" s="161"/>
      <c r="O3110" s="155"/>
      <c r="P3110" s="155"/>
      <c r="Q3110" s="155"/>
      <c r="R3110" s="155"/>
      <c r="S3110" s="155"/>
      <c r="T3110" s="155"/>
      <c r="U3110" s="155"/>
      <c r="V3110" s="161"/>
      <c r="W3110" s="174"/>
      <c r="X3110" s="175"/>
      <c r="Y3110" s="511"/>
      <c r="Z3110" s="139"/>
    </row>
    <row r="3111" spans="1:26" ht="15" customHeight="1">
      <c r="A3111" s="160"/>
      <c r="B3111" s="160"/>
      <c r="C3111" s="158" t="s">
        <v>15129</v>
      </c>
      <c r="D3111" s="172" t="s">
        <v>2</v>
      </c>
      <c r="E3111" s="172" t="s">
        <v>12505</v>
      </c>
      <c r="F3111" s="172">
        <v>1</v>
      </c>
      <c r="G3111" s="172">
        <v>1</v>
      </c>
      <c r="H3111" s="140" t="s">
        <v>12736</v>
      </c>
      <c r="I3111" s="155" t="s">
        <v>12506</v>
      </c>
      <c r="J3111" s="311"/>
      <c r="K3111" s="311"/>
      <c r="L3111" s="306"/>
      <c r="M3111" s="161"/>
      <c r="N3111" s="161"/>
      <c r="O3111" s="155"/>
      <c r="P3111" s="155"/>
      <c r="Q3111" s="155"/>
      <c r="R3111" s="155"/>
      <c r="S3111" s="155"/>
      <c r="T3111" s="155"/>
      <c r="U3111" s="155"/>
      <c r="V3111" s="161"/>
      <c r="W3111" s="174"/>
      <c r="X3111" s="175"/>
      <c r="Y3111" s="511"/>
      <c r="Z3111" s="139"/>
    </row>
    <row r="3112" spans="1:26" ht="15" customHeight="1">
      <c r="A3112" s="160"/>
      <c r="B3112" s="160"/>
      <c r="C3112" s="158" t="s">
        <v>15129</v>
      </c>
      <c r="D3112" s="172" t="s">
        <v>2</v>
      </c>
      <c r="E3112" s="172" t="s">
        <v>12505</v>
      </c>
      <c r="F3112" s="172">
        <v>1</v>
      </c>
      <c r="G3112" s="172">
        <v>1</v>
      </c>
      <c r="H3112" s="140" t="s">
        <v>12737</v>
      </c>
      <c r="I3112" s="155" t="s">
        <v>12506</v>
      </c>
      <c r="J3112" s="311"/>
      <c r="K3112" s="311"/>
      <c r="L3112" s="306"/>
      <c r="M3112" s="161"/>
      <c r="N3112" s="161"/>
      <c r="O3112" s="155"/>
      <c r="P3112" s="155"/>
      <c r="Q3112" s="155"/>
      <c r="R3112" s="155"/>
      <c r="S3112" s="155"/>
      <c r="T3112" s="155"/>
      <c r="U3112" s="155"/>
      <c r="V3112" s="161"/>
      <c r="W3112" s="174"/>
      <c r="X3112" s="175"/>
      <c r="Y3112" s="511"/>
      <c r="Z3112" s="139"/>
    </row>
    <row r="3113" spans="1:26" ht="15" customHeight="1">
      <c r="A3113" s="160"/>
      <c r="B3113" s="160"/>
      <c r="C3113" s="158" t="s">
        <v>15129</v>
      </c>
      <c r="D3113" s="172" t="s">
        <v>2</v>
      </c>
      <c r="E3113" s="172" t="s">
        <v>12505</v>
      </c>
      <c r="F3113" s="172">
        <v>1</v>
      </c>
      <c r="G3113" s="172">
        <v>1</v>
      </c>
      <c r="H3113" s="140" t="s">
        <v>12738</v>
      </c>
      <c r="I3113" s="155" t="s">
        <v>12506</v>
      </c>
      <c r="J3113" s="311"/>
      <c r="K3113" s="311"/>
      <c r="L3113" s="306"/>
      <c r="M3113" s="161"/>
      <c r="N3113" s="161"/>
      <c r="O3113" s="155"/>
      <c r="P3113" s="155"/>
      <c r="Q3113" s="155"/>
      <c r="R3113" s="155"/>
      <c r="S3113" s="155"/>
      <c r="T3113" s="155"/>
      <c r="U3113" s="155"/>
      <c r="V3113" s="161"/>
      <c r="W3113" s="174"/>
      <c r="X3113" s="175"/>
      <c r="Y3113" s="511"/>
      <c r="Z3113" s="139"/>
    </row>
    <row r="3114" spans="1:26" ht="15" customHeight="1">
      <c r="A3114" s="160"/>
      <c r="B3114" s="160"/>
      <c r="C3114" s="158" t="s">
        <v>15129</v>
      </c>
      <c r="D3114" s="172" t="s">
        <v>2</v>
      </c>
      <c r="E3114" s="172" t="s">
        <v>12505</v>
      </c>
      <c r="F3114" s="172">
        <v>1</v>
      </c>
      <c r="G3114" s="172">
        <v>1</v>
      </c>
      <c r="H3114" s="140" t="s">
        <v>10850</v>
      </c>
      <c r="I3114" s="155" t="s">
        <v>12506</v>
      </c>
      <c r="J3114" s="311"/>
      <c r="K3114" s="311"/>
      <c r="L3114" s="306"/>
      <c r="M3114" s="161"/>
      <c r="N3114" s="161"/>
      <c r="O3114" s="155"/>
      <c r="P3114" s="155"/>
      <c r="Q3114" s="155"/>
      <c r="R3114" s="155"/>
      <c r="S3114" s="155"/>
      <c r="T3114" s="155"/>
      <c r="U3114" s="155"/>
      <c r="V3114" s="161"/>
      <c r="W3114" s="174"/>
      <c r="X3114" s="175"/>
      <c r="Y3114" s="511"/>
      <c r="Z3114" s="139"/>
    </row>
    <row r="3115" spans="1:26" ht="15" customHeight="1">
      <c r="A3115" s="160"/>
      <c r="B3115" s="160"/>
      <c r="C3115" s="158" t="s">
        <v>15129</v>
      </c>
      <c r="D3115" s="172" t="s">
        <v>2</v>
      </c>
      <c r="E3115" s="172" t="s">
        <v>12505</v>
      </c>
      <c r="F3115" s="172">
        <v>1</v>
      </c>
      <c r="G3115" s="172">
        <v>1</v>
      </c>
      <c r="H3115" s="140" t="s">
        <v>12739</v>
      </c>
      <c r="I3115" s="155" t="s">
        <v>12506</v>
      </c>
      <c r="J3115" s="311"/>
      <c r="K3115" s="311"/>
      <c r="L3115" s="306"/>
      <c r="M3115" s="161"/>
      <c r="N3115" s="161"/>
      <c r="O3115" s="155"/>
      <c r="P3115" s="155"/>
      <c r="Q3115" s="155"/>
      <c r="R3115" s="155"/>
      <c r="S3115" s="155"/>
      <c r="T3115" s="155"/>
      <c r="U3115" s="155"/>
      <c r="V3115" s="161"/>
      <c r="W3115" s="174"/>
      <c r="X3115" s="175"/>
      <c r="Y3115" s="511"/>
      <c r="Z3115" s="139"/>
    </row>
    <row r="3116" spans="1:26" ht="15" customHeight="1">
      <c r="A3116" s="160"/>
      <c r="B3116" s="160"/>
      <c r="C3116" s="158" t="s">
        <v>15129</v>
      </c>
      <c r="D3116" s="172" t="s">
        <v>2</v>
      </c>
      <c r="E3116" s="172" t="s">
        <v>12505</v>
      </c>
      <c r="F3116" s="172">
        <v>1</v>
      </c>
      <c r="G3116" s="172">
        <v>1</v>
      </c>
      <c r="H3116" s="140" t="s">
        <v>12740</v>
      </c>
      <c r="I3116" s="155" t="s">
        <v>12506</v>
      </c>
      <c r="J3116" s="311"/>
      <c r="K3116" s="311"/>
      <c r="L3116" s="306"/>
      <c r="M3116" s="161"/>
      <c r="N3116" s="161"/>
      <c r="O3116" s="155"/>
      <c r="P3116" s="155"/>
      <c r="Q3116" s="155"/>
      <c r="R3116" s="155"/>
      <c r="S3116" s="155"/>
      <c r="T3116" s="155"/>
      <c r="U3116" s="155"/>
      <c r="V3116" s="161"/>
      <c r="W3116" s="174"/>
      <c r="X3116" s="175"/>
      <c r="Y3116" s="511"/>
      <c r="Z3116" s="139"/>
    </row>
    <row r="3117" spans="1:26" ht="15" customHeight="1">
      <c r="A3117" s="160"/>
      <c r="B3117" s="160"/>
      <c r="C3117" s="158" t="s">
        <v>15129</v>
      </c>
      <c r="D3117" s="172" t="s">
        <v>2</v>
      </c>
      <c r="E3117" s="172" t="s">
        <v>12505</v>
      </c>
      <c r="F3117" s="172">
        <v>1</v>
      </c>
      <c r="G3117" s="172">
        <v>1</v>
      </c>
      <c r="H3117" s="140" t="s">
        <v>12741</v>
      </c>
      <c r="I3117" s="155" t="s">
        <v>12506</v>
      </c>
      <c r="J3117" s="311"/>
      <c r="K3117" s="311"/>
      <c r="L3117" s="306"/>
      <c r="M3117" s="161"/>
      <c r="N3117" s="161"/>
      <c r="O3117" s="155"/>
      <c r="P3117" s="155"/>
      <c r="Q3117" s="155"/>
      <c r="R3117" s="155"/>
      <c r="S3117" s="155"/>
      <c r="T3117" s="155"/>
      <c r="U3117" s="155"/>
      <c r="V3117" s="161"/>
      <c r="W3117" s="174"/>
      <c r="X3117" s="175"/>
      <c r="Y3117" s="511"/>
      <c r="Z3117" s="139"/>
    </row>
    <row r="3118" spans="1:26" ht="15" customHeight="1">
      <c r="A3118" s="160"/>
      <c r="B3118" s="160"/>
      <c r="C3118" s="158" t="s">
        <v>15129</v>
      </c>
      <c r="D3118" s="172" t="s">
        <v>2</v>
      </c>
      <c r="E3118" s="172" t="s">
        <v>12505</v>
      </c>
      <c r="F3118" s="172">
        <v>1</v>
      </c>
      <c r="G3118" s="172">
        <v>1</v>
      </c>
      <c r="H3118" s="140" t="s">
        <v>12742</v>
      </c>
      <c r="I3118" s="155" t="s">
        <v>12506</v>
      </c>
      <c r="J3118" s="311"/>
      <c r="K3118" s="311"/>
      <c r="L3118" s="306"/>
      <c r="M3118" s="161"/>
      <c r="N3118" s="161"/>
      <c r="O3118" s="155"/>
      <c r="P3118" s="155"/>
      <c r="Q3118" s="155"/>
      <c r="R3118" s="155"/>
      <c r="S3118" s="155"/>
      <c r="T3118" s="155"/>
      <c r="U3118" s="155"/>
      <c r="V3118" s="161"/>
      <c r="W3118" s="174"/>
      <c r="X3118" s="175"/>
      <c r="Y3118" s="511"/>
      <c r="Z3118" s="139"/>
    </row>
    <row r="3119" spans="1:26" ht="15" customHeight="1">
      <c r="A3119" s="160"/>
      <c r="B3119" s="160"/>
      <c r="C3119" s="158" t="s">
        <v>15129</v>
      </c>
      <c r="D3119" s="172" t="s">
        <v>2</v>
      </c>
      <c r="E3119" s="172" t="s">
        <v>12505</v>
      </c>
      <c r="F3119" s="172">
        <v>1</v>
      </c>
      <c r="G3119" s="172">
        <v>1</v>
      </c>
      <c r="H3119" s="140" t="s">
        <v>12743</v>
      </c>
      <c r="I3119" s="155" t="s">
        <v>12506</v>
      </c>
      <c r="J3119" s="311"/>
      <c r="K3119" s="311"/>
      <c r="L3119" s="306"/>
      <c r="M3119" s="161"/>
      <c r="N3119" s="161"/>
      <c r="O3119" s="155"/>
      <c r="P3119" s="155"/>
      <c r="Q3119" s="155"/>
      <c r="R3119" s="155"/>
      <c r="S3119" s="155"/>
      <c r="T3119" s="155"/>
      <c r="U3119" s="155"/>
      <c r="V3119" s="161"/>
      <c r="W3119" s="174"/>
      <c r="X3119" s="175"/>
      <c r="Y3119" s="511"/>
      <c r="Z3119" s="139"/>
    </row>
    <row r="3120" spans="1:26" ht="15" customHeight="1">
      <c r="A3120" s="160"/>
      <c r="B3120" s="160"/>
      <c r="C3120" s="158" t="s">
        <v>15129</v>
      </c>
      <c r="D3120" s="172" t="s">
        <v>2</v>
      </c>
      <c r="E3120" s="172" t="s">
        <v>12505</v>
      </c>
      <c r="F3120" s="172">
        <v>1</v>
      </c>
      <c r="G3120" s="172">
        <v>1</v>
      </c>
      <c r="H3120" s="140" t="s">
        <v>12744</v>
      </c>
      <c r="I3120" s="155" t="s">
        <v>12506</v>
      </c>
      <c r="J3120" s="311"/>
      <c r="K3120" s="311"/>
      <c r="L3120" s="306"/>
      <c r="M3120" s="161"/>
      <c r="N3120" s="161"/>
      <c r="O3120" s="155"/>
      <c r="P3120" s="155"/>
      <c r="Q3120" s="155"/>
      <c r="R3120" s="155"/>
      <c r="S3120" s="155"/>
      <c r="T3120" s="155"/>
      <c r="U3120" s="155"/>
      <c r="V3120" s="161"/>
      <c r="W3120" s="174"/>
      <c r="X3120" s="175"/>
      <c r="Y3120" s="511"/>
      <c r="Z3120" s="139"/>
    </row>
    <row r="3121" spans="1:26" ht="15" customHeight="1">
      <c r="A3121" s="160"/>
      <c r="B3121" s="160"/>
      <c r="C3121" s="158" t="s">
        <v>15129</v>
      </c>
      <c r="D3121" s="172" t="s">
        <v>2</v>
      </c>
      <c r="E3121" s="172" t="s">
        <v>12505</v>
      </c>
      <c r="F3121" s="172">
        <v>1</v>
      </c>
      <c r="G3121" s="172">
        <v>1</v>
      </c>
      <c r="H3121" s="140" t="s">
        <v>12745</v>
      </c>
      <c r="I3121" s="155" t="s">
        <v>12506</v>
      </c>
      <c r="J3121" s="311"/>
      <c r="K3121" s="311"/>
      <c r="L3121" s="306"/>
      <c r="M3121" s="161"/>
      <c r="N3121" s="161"/>
      <c r="O3121" s="155"/>
      <c r="P3121" s="155"/>
      <c r="Q3121" s="155"/>
      <c r="R3121" s="155"/>
      <c r="S3121" s="155"/>
      <c r="T3121" s="155"/>
      <c r="U3121" s="155"/>
      <c r="V3121" s="161"/>
      <c r="W3121" s="174"/>
      <c r="X3121" s="175"/>
      <c r="Y3121" s="511"/>
      <c r="Z3121" s="139"/>
    </row>
    <row r="3122" spans="1:26" ht="15" customHeight="1">
      <c r="A3122" s="160"/>
      <c r="B3122" s="160"/>
      <c r="C3122" s="158" t="s">
        <v>15129</v>
      </c>
      <c r="D3122" s="172" t="s">
        <v>2</v>
      </c>
      <c r="E3122" s="172" t="s">
        <v>12505</v>
      </c>
      <c r="F3122" s="172">
        <v>1</v>
      </c>
      <c r="G3122" s="172">
        <v>1</v>
      </c>
      <c r="H3122" s="140" t="s">
        <v>12746</v>
      </c>
      <c r="I3122" s="155" t="s">
        <v>12506</v>
      </c>
      <c r="J3122" s="311"/>
      <c r="K3122" s="311"/>
      <c r="L3122" s="306"/>
      <c r="M3122" s="161"/>
      <c r="N3122" s="161"/>
      <c r="O3122" s="155"/>
      <c r="P3122" s="155"/>
      <c r="Q3122" s="155"/>
      <c r="R3122" s="155"/>
      <c r="S3122" s="155"/>
      <c r="T3122" s="155"/>
      <c r="U3122" s="155"/>
      <c r="V3122" s="161"/>
      <c r="W3122" s="174"/>
      <c r="X3122" s="175"/>
      <c r="Y3122" s="511"/>
      <c r="Z3122" s="139"/>
    </row>
    <row r="3123" spans="1:26" ht="15" customHeight="1">
      <c r="A3123" s="160"/>
      <c r="B3123" s="160"/>
      <c r="C3123" s="158" t="s">
        <v>15129</v>
      </c>
      <c r="D3123" s="172" t="s">
        <v>2</v>
      </c>
      <c r="E3123" s="172" t="s">
        <v>12505</v>
      </c>
      <c r="F3123" s="172">
        <v>1</v>
      </c>
      <c r="G3123" s="172">
        <v>1</v>
      </c>
      <c r="H3123" s="140" t="s">
        <v>12747</v>
      </c>
      <c r="I3123" s="155" t="s">
        <v>12506</v>
      </c>
      <c r="J3123" s="311"/>
      <c r="K3123" s="311"/>
      <c r="L3123" s="306"/>
      <c r="M3123" s="161"/>
      <c r="N3123" s="161"/>
      <c r="O3123" s="155"/>
      <c r="P3123" s="155"/>
      <c r="Q3123" s="155"/>
      <c r="R3123" s="155"/>
      <c r="S3123" s="155"/>
      <c r="T3123" s="155"/>
      <c r="U3123" s="155"/>
      <c r="V3123" s="161"/>
      <c r="W3123" s="174"/>
      <c r="X3123" s="175"/>
      <c r="Y3123" s="511"/>
      <c r="Z3123" s="139"/>
    </row>
    <row r="3124" spans="1:26" ht="15" customHeight="1">
      <c r="A3124" s="160"/>
      <c r="B3124" s="160"/>
      <c r="C3124" s="158" t="s">
        <v>15129</v>
      </c>
      <c r="D3124" s="172" t="s">
        <v>2</v>
      </c>
      <c r="E3124" s="172" t="s">
        <v>12505</v>
      </c>
      <c r="F3124" s="172">
        <v>1</v>
      </c>
      <c r="G3124" s="172">
        <v>1</v>
      </c>
      <c r="H3124" s="140" t="s">
        <v>10055</v>
      </c>
      <c r="I3124" s="155" t="s">
        <v>12506</v>
      </c>
      <c r="J3124" s="311"/>
      <c r="K3124" s="311"/>
      <c r="L3124" s="306"/>
      <c r="M3124" s="161"/>
      <c r="N3124" s="161"/>
      <c r="O3124" s="155"/>
      <c r="P3124" s="155"/>
      <c r="Q3124" s="155"/>
      <c r="R3124" s="155"/>
      <c r="S3124" s="155"/>
      <c r="T3124" s="155"/>
      <c r="U3124" s="155"/>
      <c r="V3124" s="161"/>
      <c r="W3124" s="174"/>
      <c r="X3124" s="175"/>
      <c r="Y3124" s="511"/>
      <c r="Z3124" s="139"/>
    </row>
    <row r="3125" spans="1:26" ht="15" customHeight="1">
      <c r="A3125" s="160"/>
      <c r="B3125" s="160"/>
      <c r="C3125" s="158" t="s">
        <v>15129</v>
      </c>
      <c r="D3125" s="172" t="s">
        <v>2</v>
      </c>
      <c r="E3125" s="172" t="s">
        <v>12505</v>
      </c>
      <c r="F3125" s="172">
        <v>1</v>
      </c>
      <c r="G3125" s="172">
        <v>1</v>
      </c>
      <c r="H3125" s="140" t="s">
        <v>12748</v>
      </c>
      <c r="I3125" s="155" t="s">
        <v>12506</v>
      </c>
      <c r="J3125" s="311"/>
      <c r="K3125" s="311"/>
      <c r="L3125" s="306"/>
      <c r="M3125" s="161"/>
      <c r="N3125" s="161"/>
      <c r="O3125" s="155"/>
      <c r="P3125" s="155"/>
      <c r="Q3125" s="155"/>
      <c r="R3125" s="155"/>
      <c r="S3125" s="155"/>
      <c r="T3125" s="155"/>
      <c r="U3125" s="155"/>
      <c r="V3125" s="161"/>
      <c r="W3125" s="174"/>
      <c r="X3125" s="175"/>
      <c r="Y3125" s="511"/>
      <c r="Z3125" s="139"/>
    </row>
    <row r="3126" spans="1:26" ht="15" customHeight="1">
      <c r="A3126" s="160"/>
      <c r="B3126" s="160"/>
      <c r="C3126" s="158" t="s">
        <v>15129</v>
      </c>
      <c r="D3126" s="172" t="s">
        <v>2</v>
      </c>
      <c r="E3126" s="172" t="s">
        <v>12505</v>
      </c>
      <c r="F3126" s="172">
        <v>1</v>
      </c>
      <c r="G3126" s="172">
        <v>1</v>
      </c>
      <c r="H3126" s="140" t="s">
        <v>12749</v>
      </c>
      <c r="I3126" s="155" t="s">
        <v>12506</v>
      </c>
      <c r="J3126" s="311"/>
      <c r="K3126" s="311"/>
      <c r="L3126" s="306"/>
      <c r="M3126" s="161"/>
      <c r="N3126" s="161"/>
      <c r="O3126" s="155"/>
      <c r="P3126" s="155"/>
      <c r="Q3126" s="155"/>
      <c r="R3126" s="155"/>
      <c r="S3126" s="155"/>
      <c r="T3126" s="155"/>
      <c r="U3126" s="155"/>
      <c r="V3126" s="161"/>
      <c r="W3126" s="174"/>
      <c r="X3126" s="175"/>
      <c r="Y3126" s="511"/>
      <c r="Z3126" s="139"/>
    </row>
    <row r="3127" spans="1:26" ht="15" customHeight="1">
      <c r="A3127" s="160"/>
      <c r="B3127" s="160"/>
      <c r="C3127" s="158" t="s">
        <v>15129</v>
      </c>
      <c r="D3127" s="172" t="s">
        <v>2</v>
      </c>
      <c r="E3127" s="172" t="s">
        <v>12505</v>
      </c>
      <c r="F3127" s="172">
        <v>1</v>
      </c>
      <c r="G3127" s="172">
        <v>1</v>
      </c>
      <c r="H3127" s="140" t="s">
        <v>12750</v>
      </c>
      <c r="I3127" s="155" t="s">
        <v>12506</v>
      </c>
      <c r="J3127" s="311"/>
      <c r="K3127" s="311"/>
      <c r="L3127" s="306"/>
      <c r="M3127" s="161"/>
      <c r="N3127" s="161"/>
      <c r="O3127" s="155"/>
      <c r="P3127" s="155"/>
      <c r="Q3127" s="155"/>
      <c r="R3127" s="155"/>
      <c r="S3127" s="155"/>
      <c r="T3127" s="155"/>
      <c r="U3127" s="155"/>
      <c r="V3127" s="161"/>
      <c r="W3127" s="174"/>
      <c r="X3127" s="175"/>
      <c r="Y3127" s="511"/>
      <c r="Z3127" s="139"/>
    </row>
    <row r="3128" spans="1:26" ht="15" customHeight="1">
      <c r="A3128" s="160"/>
      <c r="B3128" s="160"/>
      <c r="C3128" s="158" t="s">
        <v>15129</v>
      </c>
      <c r="D3128" s="172" t="s">
        <v>2</v>
      </c>
      <c r="E3128" s="172" t="s">
        <v>12505</v>
      </c>
      <c r="F3128" s="172">
        <v>1</v>
      </c>
      <c r="G3128" s="172">
        <v>1</v>
      </c>
      <c r="H3128" s="140" t="s">
        <v>12751</v>
      </c>
      <c r="I3128" s="155" t="s">
        <v>12506</v>
      </c>
      <c r="J3128" s="311"/>
      <c r="K3128" s="311"/>
      <c r="L3128" s="306"/>
      <c r="M3128" s="161"/>
      <c r="N3128" s="161"/>
      <c r="O3128" s="155"/>
      <c r="P3128" s="155"/>
      <c r="Q3128" s="155"/>
      <c r="R3128" s="155"/>
      <c r="S3128" s="155"/>
      <c r="T3128" s="155"/>
      <c r="U3128" s="155"/>
      <c r="V3128" s="161"/>
      <c r="W3128" s="174"/>
      <c r="X3128" s="175"/>
      <c r="Y3128" s="511"/>
      <c r="Z3128" s="139"/>
    </row>
    <row r="3129" spans="1:26" ht="15" customHeight="1">
      <c r="A3129" s="160"/>
      <c r="B3129" s="160"/>
      <c r="C3129" s="158" t="s">
        <v>15129</v>
      </c>
      <c r="D3129" s="172" t="s">
        <v>2</v>
      </c>
      <c r="E3129" s="172" t="s">
        <v>12505</v>
      </c>
      <c r="F3129" s="172">
        <v>1</v>
      </c>
      <c r="G3129" s="172">
        <v>1</v>
      </c>
      <c r="H3129" s="140" t="s">
        <v>12752</v>
      </c>
      <c r="I3129" s="155" t="s">
        <v>12506</v>
      </c>
      <c r="J3129" s="311"/>
      <c r="K3129" s="311"/>
      <c r="L3129" s="306"/>
      <c r="M3129" s="161"/>
      <c r="N3129" s="161"/>
      <c r="O3129" s="155"/>
      <c r="P3129" s="155"/>
      <c r="Q3129" s="155"/>
      <c r="R3129" s="155"/>
      <c r="S3129" s="155"/>
      <c r="T3129" s="155"/>
      <c r="U3129" s="155"/>
      <c r="V3129" s="161"/>
      <c r="W3129" s="174"/>
      <c r="X3129" s="175"/>
      <c r="Y3129" s="511"/>
      <c r="Z3129" s="139"/>
    </row>
    <row r="3130" spans="1:26" ht="15" customHeight="1">
      <c r="A3130" s="160"/>
      <c r="B3130" s="160"/>
      <c r="C3130" s="158" t="s">
        <v>15129</v>
      </c>
      <c r="D3130" s="172" t="s">
        <v>2</v>
      </c>
      <c r="E3130" s="172" t="s">
        <v>12505</v>
      </c>
      <c r="F3130" s="172">
        <v>1</v>
      </c>
      <c r="G3130" s="172">
        <v>1</v>
      </c>
      <c r="H3130" s="140" t="s">
        <v>12753</v>
      </c>
      <c r="I3130" s="155" t="s">
        <v>12506</v>
      </c>
      <c r="J3130" s="311"/>
      <c r="K3130" s="311"/>
      <c r="L3130" s="306"/>
      <c r="M3130" s="161"/>
      <c r="N3130" s="161"/>
      <c r="O3130" s="155"/>
      <c r="P3130" s="155"/>
      <c r="Q3130" s="155"/>
      <c r="R3130" s="155"/>
      <c r="S3130" s="155"/>
      <c r="T3130" s="155"/>
      <c r="U3130" s="155"/>
      <c r="V3130" s="161"/>
      <c r="W3130" s="174"/>
      <c r="X3130" s="175"/>
      <c r="Y3130" s="511"/>
      <c r="Z3130" s="139"/>
    </row>
    <row r="3131" spans="1:26" ht="15" customHeight="1">
      <c r="A3131" s="160"/>
      <c r="B3131" s="160"/>
      <c r="C3131" s="158" t="s">
        <v>15129</v>
      </c>
      <c r="D3131" s="172" t="s">
        <v>2</v>
      </c>
      <c r="E3131" s="172" t="s">
        <v>12505</v>
      </c>
      <c r="F3131" s="172">
        <v>1</v>
      </c>
      <c r="G3131" s="172">
        <v>1</v>
      </c>
      <c r="H3131" s="140" t="s">
        <v>12754</v>
      </c>
      <c r="I3131" s="155" t="s">
        <v>12506</v>
      </c>
      <c r="J3131" s="311"/>
      <c r="K3131" s="311"/>
      <c r="L3131" s="306"/>
      <c r="M3131" s="161"/>
      <c r="N3131" s="161"/>
      <c r="O3131" s="155"/>
      <c r="P3131" s="155"/>
      <c r="Q3131" s="155"/>
      <c r="R3131" s="155"/>
      <c r="S3131" s="155"/>
      <c r="T3131" s="155"/>
      <c r="U3131" s="155"/>
      <c r="V3131" s="161"/>
      <c r="W3131" s="174"/>
      <c r="X3131" s="175"/>
      <c r="Y3131" s="511"/>
      <c r="Z3131" s="139"/>
    </row>
    <row r="3132" spans="1:26" ht="15" customHeight="1">
      <c r="A3132" s="160"/>
      <c r="B3132" s="160"/>
      <c r="C3132" s="158" t="s">
        <v>15129</v>
      </c>
      <c r="D3132" s="172" t="s">
        <v>2</v>
      </c>
      <c r="E3132" s="172" t="s">
        <v>12505</v>
      </c>
      <c r="F3132" s="172">
        <v>1</v>
      </c>
      <c r="G3132" s="172">
        <v>1</v>
      </c>
      <c r="H3132" s="140" t="s">
        <v>12755</v>
      </c>
      <c r="I3132" s="155" t="s">
        <v>12506</v>
      </c>
      <c r="J3132" s="311"/>
      <c r="K3132" s="311"/>
      <c r="L3132" s="306"/>
      <c r="M3132" s="161"/>
      <c r="N3132" s="161"/>
      <c r="O3132" s="155"/>
      <c r="P3132" s="155"/>
      <c r="Q3132" s="155"/>
      <c r="R3132" s="155"/>
      <c r="S3132" s="155"/>
      <c r="T3132" s="155"/>
      <c r="U3132" s="155"/>
      <c r="V3132" s="161"/>
      <c r="W3132" s="174"/>
      <c r="X3132" s="175"/>
      <c r="Y3132" s="511"/>
      <c r="Z3132" s="139"/>
    </row>
    <row r="3133" spans="1:26" ht="15" customHeight="1">
      <c r="A3133" s="160"/>
      <c r="B3133" s="160"/>
      <c r="C3133" s="158" t="s">
        <v>15129</v>
      </c>
      <c r="D3133" s="172" t="s">
        <v>2</v>
      </c>
      <c r="E3133" s="172" t="s">
        <v>12505</v>
      </c>
      <c r="F3133" s="172">
        <v>1</v>
      </c>
      <c r="G3133" s="172">
        <v>1</v>
      </c>
      <c r="H3133" s="140" t="s">
        <v>3109</v>
      </c>
      <c r="I3133" s="155" t="s">
        <v>12506</v>
      </c>
      <c r="J3133" s="311"/>
      <c r="K3133" s="311"/>
      <c r="L3133" s="306"/>
      <c r="M3133" s="161"/>
      <c r="N3133" s="161"/>
      <c r="O3133" s="155"/>
      <c r="P3133" s="155"/>
      <c r="Q3133" s="155"/>
      <c r="R3133" s="155"/>
      <c r="S3133" s="155"/>
      <c r="T3133" s="155"/>
      <c r="U3133" s="155"/>
      <c r="V3133" s="161"/>
      <c r="W3133" s="174"/>
      <c r="X3133" s="175"/>
      <c r="Y3133" s="511"/>
      <c r="Z3133" s="139"/>
    </row>
    <row r="3134" spans="1:26" ht="15" customHeight="1">
      <c r="A3134" s="160"/>
      <c r="B3134" s="160"/>
      <c r="C3134" s="158" t="s">
        <v>15129</v>
      </c>
      <c r="D3134" s="172" t="s">
        <v>2</v>
      </c>
      <c r="E3134" s="172" t="s">
        <v>12505</v>
      </c>
      <c r="F3134" s="172">
        <v>1</v>
      </c>
      <c r="G3134" s="172">
        <v>1</v>
      </c>
      <c r="H3134" s="140" t="s">
        <v>12756</v>
      </c>
      <c r="I3134" s="155" t="s">
        <v>12506</v>
      </c>
      <c r="J3134" s="311"/>
      <c r="K3134" s="311"/>
      <c r="L3134" s="306"/>
      <c r="M3134" s="161"/>
      <c r="N3134" s="161"/>
      <c r="O3134" s="155"/>
      <c r="P3134" s="155"/>
      <c r="Q3134" s="155"/>
      <c r="R3134" s="155"/>
      <c r="S3134" s="155"/>
      <c r="T3134" s="155"/>
      <c r="U3134" s="155"/>
      <c r="V3134" s="161"/>
      <c r="W3134" s="174"/>
      <c r="X3134" s="175"/>
      <c r="Y3134" s="511"/>
      <c r="Z3134" s="139"/>
    </row>
    <row r="3135" spans="1:26" ht="15" customHeight="1">
      <c r="A3135" s="160"/>
      <c r="B3135" s="160"/>
      <c r="C3135" s="158" t="s">
        <v>15129</v>
      </c>
      <c r="D3135" s="172" t="s">
        <v>2</v>
      </c>
      <c r="E3135" s="172" t="s">
        <v>12505</v>
      </c>
      <c r="F3135" s="172">
        <v>1</v>
      </c>
      <c r="G3135" s="172">
        <v>1</v>
      </c>
      <c r="H3135" s="140" t="s">
        <v>12757</v>
      </c>
      <c r="I3135" s="155" t="s">
        <v>12506</v>
      </c>
      <c r="J3135" s="311"/>
      <c r="K3135" s="311"/>
      <c r="L3135" s="306"/>
      <c r="M3135" s="161"/>
      <c r="N3135" s="161"/>
      <c r="O3135" s="155"/>
      <c r="P3135" s="155"/>
      <c r="Q3135" s="155"/>
      <c r="R3135" s="155"/>
      <c r="S3135" s="155"/>
      <c r="T3135" s="155"/>
      <c r="U3135" s="155"/>
      <c r="V3135" s="161"/>
      <c r="W3135" s="174"/>
      <c r="X3135" s="175"/>
      <c r="Y3135" s="511"/>
      <c r="Z3135" s="139"/>
    </row>
    <row r="3136" spans="1:26" ht="15" customHeight="1">
      <c r="A3136" s="160"/>
      <c r="B3136" s="160"/>
      <c r="C3136" s="158" t="s">
        <v>15129</v>
      </c>
      <c r="D3136" s="172" t="s">
        <v>2</v>
      </c>
      <c r="E3136" s="172" t="s">
        <v>12505</v>
      </c>
      <c r="F3136" s="172">
        <v>1</v>
      </c>
      <c r="G3136" s="172">
        <v>1</v>
      </c>
      <c r="H3136" s="140" t="s">
        <v>12758</v>
      </c>
      <c r="I3136" s="155" t="s">
        <v>12506</v>
      </c>
      <c r="J3136" s="311"/>
      <c r="K3136" s="311"/>
      <c r="L3136" s="306"/>
      <c r="M3136" s="161"/>
      <c r="N3136" s="161"/>
      <c r="O3136" s="155"/>
      <c r="P3136" s="155"/>
      <c r="Q3136" s="155"/>
      <c r="R3136" s="155"/>
      <c r="S3136" s="155"/>
      <c r="T3136" s="155"/>
      <c r="U3136" s="155"/>
      <c r="V3136" s="161"/>
      <c r="W3136" s="174"/>
      <c r="X3136" s="175"/>
      <c r="Y3136" s="511"/>
      <c r="Z3136" s="139"/>
    </row>
    <row r="3137" spans="1:26" ht="15" customHeight="1">
      <c r="A3137" s="160"/>
      <c r="B3137" s="160"/>
      <c r="C3137" s="158" t="s">
        <v>15129</v>
      </c>
      <c r="D3137" s="172" t="s">
        <v>2</v>
      </c>
      <c r="E3137" s="172" t="s">
        <v>12505</v>
      </c>
      <c r="F3137" s="172">
        <v>1</v>
      </c>
      <c r="G3137" s="172">
        <v>1</v>
      </c>
      <c r="H3137" s="140" t="s">
        <v>12759</v>
      </c>
      <c r="I3137" s="155" t="s">
        <v>12506</v>
      </c>
      <c r="J3137" s="311"/>
      <c r="K3137" s="311"/>
      <c r="L3137" s="306"/>
      <c r="M3137" s="161"/>
      <c r="N3137" s="161"/>
      <c r="O3137" s="155"/>
      <c r="P3137" s="155"/>
      <c r="Q3137" s="155"/>
      <c r="R3137" s="155"/>
      <c r="S3137" s="155"/>
      <c r="T3137" s="155"/>
      <c r="U3137" s="155"/>
      <c r="V3137" s="161"/>
      <c r="W3137" s="174"/>
      <c r="X3137" s="175"/>
      <c r="Y3137" s="511"/>
      <c r="Z3137" s="139"/>
    </row>
    <row r="3138" spans="1:26" ht="15" customHeight="1">
      <c r="A3138" s="160"/>
      <c r="B3138" s="160"/>
      <c r="C3138" s="158" t="s">
        <v>15129</v>
      </c>
      <c r="D3138" s="172" t="s">
        <v>2</v>
      </c>
      <c r="E3138" s="172" t="s">
        <v>12505</v>
      </c>
      <c r="F3138" s="172">
        <v>1</v>
      </c>
      <c r="G3138" s="172">
        <v>1</v>
      </c>
      <c r="H3138" s="140" t="s">
        <v>12760</v>
      </c>
      <c r="I3138" s="155" t="s">
        <v>12506</v>
      </c>
      <c r="J3138" s="311"/>
      <c r="K3138" s="311"/>
      <c r="L3138" s="306"/>
      <c r="M3138" s="161"/>
      <c r="N3138" s="161"/>
      <c r="O3138" s="155"/>
      <c r="P3138" s="155"/>
      <c r="Q3138" s="155"/>
      <c r="R3138" s="155"/>
      <c r="S3138" s="155"/>
      <c r="T3138" s="155"/>
      <c r="U3138" s="155"/>
      <c r="V3138" s="161"/>
      <c r="W3138" s="174"/>
      <c r="X3138" s="175"/>
      <c r="Y3138" s="511"/>
      <c r="Z3138" s="139"/>
    </row>
    <row r="3139" spans="1:26" ht="15" customHeight="1">
      <c r="A3139" s="160"/>
      <c r="B3139" s="160"/>
      <c r="C3139" s="158" t="s">
        <v>15129</v>
      </c>
      <c r="D3139" s="172" t="s">
        <v>2</v>
      </c>
      <c r="E3139" s="172" t="s">
        <v>12505</v>
      </c>
      <c r="F3139" s="172">
        <v>1</v>
      </c>
      <c r="G3139" s="172">
        <v>1</v>
      </c>
      <c r="H3139" s="140" t="s">
        <v>12761</v>
      </c>
      <c r="I3139" s="155" t="s">
        <v>12506</v>
      </c>
      <c r="J3139" s="311"/>
      <c r="K3139" s="311"/>
      <c r="L3139" s="306"/>
      <c r="M3139" s="161"/>
      <c r="N3139" s="161"/>
      <c r="O3139" s="155"/>
      <c r="P3139" s="155"/>
      <c r="Q3139" s="155"/>
      <c r="R3139" s="155"/>
      <c r="S3139" s="155"/>
      <c r="T3139" s="155"/>
      <c r="U3139" s="155"/>
      <c r="V3139" s="161"/>
      <c r="W3139" s="174"/>
      <c r="X3139" s="175"/>
      <c r="Y3139" s="511"/>
      <c r="Z3139" s="139"/>
    </row>
    <row r="3140" spans="1:26" ht="15" customHeight="1">
      <c r="A3140" s="160"/>
      <c r="B3140" s="160"/>
      <c r="C3140" s="158" t="s">
        <v>15129</v>
      </c>
      <c r="D3140" s="172" t="s">
        <v>2</v>
      </c>
      <c r="E3140" s="172" t="s">
        <v>12505</v>
      </c>
      <c r="F3140" s="172">
        <v>1</v>
      </c>
      <c r="G3140" s="172">
        <v>1</v>
      </c>
      <c r="H3140" s="140" t="s">
        <v>10857</v>
      </c>
      <c r="I3140" s="155" t="s">
        <v>12506</v>
      </c>
      <c r="J3140" s="311"/>
      <c r="K3140" s="311"/>
      <c r="L3140" s="306"/>
      <c r="M3140" s="161"/>
      <c r="N3140" s="161"/>
      <c r="O3140" s="155"/>
      <c r="P3140" s="155"/>
      <c r="Q3140" s="155"/>
      <c r="R3140" s="155"/>
      <c r="S3140" s="155"/>
      <c r="T3140" s="155"/>
      <c r="U3140" s="155"/>
      <c r="V3140" s="161"/>
      <c r="W3140" s="174"/>
      <c r="X3140" s="175"/>
      <c r="Y3140" s="511"/>
      <c r="Z3140" s="139"/>
    </row>
    <row r="3141" spans="1:26" ht="15" customHeight="1">
      <c r="A3141" s="160"/>
      <c r="B3141" s="160"/>
      <c r="C3141" s="158" t="s">
        <v>15129</v>
      </c>
      <c r="D3141" s="172" t="s">
        <v>2</v>
      </c>
      <c r="E3141" s="172" t="s">
        <v>12505</v>
      </c>
      <c r="F3141" s="172">
        <v>1</v>
      </c>
      <c r="G3141" s="172">
        <v>1</v>
      </c>
      <c r="H3141" s="140" t="s">
        <v>12762</v>
      </c>
      <c r="I3141" s="155" t="s">
        <v>12506</v>
      </c>
      <c r="J3141" s="311"/>
      <c r="K3141" s="311"/>
      <c r="L3141" s="306"/>
      <c r="M3141" s="161"/>
      <c r="N3141" s="161"/>
      <c r="O3141" s="155"/>
      <c r="P3141" s="155"/>
      <c r="Q3141" s="155"/>
      <c r="R3141" s="155"/>
      <c r="S3141" s="155"/>
      <c r="T3141" s="155"/>
      <c r="U3141" s="155"/>
      <c r="V3141" s="161"/>
      <c r="W3141" s="174"/>
      <c r="X3141" s="175"/>
      <c r="Y3141" s="511"/>
      <c r="Z3141" s="139"/>
    </row>
    <row r="3142" spans="1:26" ht="15" customHeight="1">
      <c r="A3142" s="160"/>
      <c r="B3142" s="160"/>
      <c r="C3142" s="158" t="s">
        <v>15129</v>
      </c>
      <c r="D3142" s="172" t="s">
        <v>2</v>
      </c>
      <c r="E3142" s="172" t="s">
        <v>12505</v>
      </c>
      <c r="F3142" s="172">
        <v>1</v>
      </c>
      <c r="G3142" s="172">
        <v>1</v>
      </c>
      <c r="H3142" s="140" t="s">
        <v>12763</v>
      </c>
      <c r="I3142" s="155" t="s">
        <v>12506</v>
      </c>
      <c r="J3142" s="311"/>
      <c r="K3142" s="311"/>
      <c r="L3142" s="306"/>
      <c r="M3142" s="161"/>
      <c r="N3142" s="161"/>
      <c r="O3142" s="155"/>
      <c r="P3142" s="155"/>
      <c r="Q3142" s="155"/>
      <c r="R3142" s="155"/>
      <c r="S3142" s="155"/>
      <c r="T3142" s="155"/>
      <c r="U3142" s="155"/>
      <c r="V3142" s="161"/>
      <c r="W3142" s="174"/>
      <c r="X3142" s="175"/>
      <c r="Y3142" s="511"/>
      <c r="Z3142" s="139"/>
    </row>
    <row r="3143" spans="1:26" ht="15" customHeight="1">
      <c r="A3143" s="160"/>
      <c r="B3143" s="160"/>
      <c r="C3143" s="158" t="s">
        <v>15129</v>
      </c>
      <c r="D3143" s="172" t="s">
        <v>2</v>
      </c>
      <c r="E3143" s="172" t="s">
        <v>12505</v>
      </c>
      <c r="F3143" s="172">
        <v>1</v>
      </c>
      <c r="G3143" s="172">
        <v>1</v>
      </c>
      <c r="H3143" s="140" t="s">
        <v>12764</v>
      </c>
      <c r="I3143" s="155" t="s">
        <v>12506</v>
      </c>
      <c r="J3143" s="311"/>
      <c r="K3143" s="311"/>
      <c r="L3143" s="306"/>
      <c r="M3143" s="161"/>
      <c r="N3143" s="161"/>
      <c r="O3143" s="155"/>
      <c r="P3143" s="155"/>
      <c r="Q3143" s="155"/>
      <c r="R3143" s="155"/>
      <c r="S3143" s="155"/>
      <c r="T3143" s="155"/>
      <c r="U3143" s="155"/>
      <c r="V3143" s="161"/>
      <c r="W3143" s="174"/>
      <c r="X3143" s="175"/>
      <c r="Y3143" s="511"/>
      <c r="Z3143" s="139"/>
    </row>
    <row r="3144" spans="1:26" ht="15" customHeight="1">
      <c r="A3144" s="160"/>
      <c r="B3144" s="160"/>
      <c r="C3144" s="158" t="s">
        <v>15129</v>
      </c>
      <c r="D3144" s="172" t="s">
        <v>2</v>
      </c>
      <c r="E3144" s="172" t="s">
        <v>12505</v>
      </c>
      <c r="F3144" s="172">
        <v>1</v>
      </c>
      <c r="G3144" s="172">
        <v>1</v>
      </c>
      <c r="H3144" s="140" t="s">
        <v>12765</v>
      </c>
      <c r="I3144" s="155" t="s">
        <v>12506</v>
      </c>
      <c r="J3144" s="311"/>
      <c r="K3144" s="311"/>
      <c r="L3144" s="306"/>
      <c r="M3144" s="161"/>
      <c r="N3144" s="161"/>
      <c r="O3144" s="155"/>
      <c r="P3144" s="155"/>
      <c r="Q3144" s="155"/>
      <c r="R3144" s="155"/>
      <c r="S3144" s="155"/>
      <c r="T3144" s="155"/>
      <c r="U3144" s="155"/>
      <c r="V3144" s="161"/>
      <c r="W3144" s="174"/>
      <c r="X3144" s="175"/>
      <c r="Y3144" s="511"/>
      <c r="Z3144" s="139"/>
    </row>
    <row r="3145" spans="1:26" ht="15" customHeight="1">
      <c r="A3145" s="160"/>
      <c r="B3145" s="160"/>
      <c r="C3145" s="158" t="s">
        <v>15129</v>
      </c>
      <c r="D3145" s="172" t="s">
        <v>2</v>
      </c>
      <c r="E3145" s="172" t="s">
        <v>12505</v>
      </c>
      <c r="F3145" s="172">
        <v>1</v>
      </c>
      <c r="G3145" s="172">
        <v>1</v>
      </c>
      <c r="H3145" s="140" t="s">
        <v>12766</v>
      </c>
      <c r="I3145" s="155" t="s">
        <v>12506</v>
      </c>
      <c r="J3145" s="311"/>
      <c r="K3145" s="311"/>
      <c r="L3145" s="306"/>
      <c r="M3145" s="161"/>
      <c r="N3145" s="161"/>
      <c r="O3145" s="155"/>
      <c r="P3145" s="155"/>
      <c r="Q3145" s="155"/>
      <c r="R3145" s="155"/>
      <c r="S3145" s="155"/>
      <c r="T3145" s="155"/>
      <c r="U3145" s="155"/>
      <c r="V3145" s="161"/>
      <c r="W3145" s="174"/>
      <c r="X3145" s="175"/>
      <c r="Y3145" s="511"/>
      <c r="Z3145" s="139"/>
    </row>
    <row r="3146" spans="1:26" ht="15" customHeight="1">
      <c r="A3146" s="160"/>
      <c r="B3146" s="160"/>
      <c r="C3146" s="158" t="s">
        <v>15129</v>
      </c>
      <c r="D3146" s="172" t="s">
        <v>2</v>
      </c>
      <c r="E3146" s="172" t="s">
        <v>12505</v>
      </c>
      <c r="F3146" s="172">
        <v>1</v>
      </c>
      <c r="G3146" s="172">
        <v>1</v>
      </c>
      <c r="H3146" s="140" t="s">
        <v>12767</v>
      </c>
      <c r="I3146" s="155" t="s">
        <v>12506</v>
      </c>
      <c r="J3146" s="311"/>
      <c r="K3146" s="311"/>
      <c r="L3146" s="306"/>
      <c r="M3146" s="161"/>
      <c r="N3146" s="161"/>
      <c r="O3146" s="155"/>
      <c r="P3146" s="155"/>
      <c r="Q3146" s="155"/>
      <c r="R3146" s="155"/>
      <c r="S3146" s="155"/>
      <c r="T3146" s="155"/>
      <c r="U3146" s="155"/>
      <c r="V3146" s="161"/>
      <c r="W3146" s="174"/>
      <c r="X3146" s="175"/>
      <c r="Y3146" s="511"/>
      <c r="Z3146" s="139"/>
    </row>
    <row r="3147" spans="1:26" ht="15" customHeight="1">
      <c r="A3147" s="160"/>
      <c r="B3147" s="160"/>
      <c r="C3147" s="158" t="s">
        <v>15129</v>
      </c>
      <c r="D3147" s="172" t="s">
        <v>2</v>
      </c>
      <c r="E3147" s="172" t="s">
        <v>12505</v>
      </c>
      <c r="F3147" s="172">
        <v>1</v>
      </c>
      <c r="G3147" s="172">
        <v>1</v>
      </c>
      <c r="H3147" s="140" t="s">
        <v>12768</v>
      </c>
      <c r="I3147" s="155" t="s">
        <v>12506</v>
      </c>
      <c r="J3147" s="311"/>
      <c r="K3147" s="311"/>
      <c r="L3147" s="306"/>
      <c r="M3147" s="161"/>
      <c r="N3147" s="161"/>
      <c r="O3147" s="155"/>
      <c r="P3147" s="155"/>
      <c r="Q3147" s="155"/>
      <c r="R3147" s="155"/>
      <c r="S3147" s="155"/>
      <c r="T3147" s="155"/>
      <c r="U3147" s="155"/>
      <c r="V3147" s="161"/>
      <c r="W3147" s="174"/>
      <c r="X3147" s="175"/>
      <c r="Y3147" s="511"/>
      <c r="Z3147" s="139"/>
    </row>
    <row r="3148" spans="1:26" ht="15" customHeight="1">
      <c r="A3148" s="160"/>
      <c r="B3148" s="160"/>
      <c r="C3148" s="158" t="s">
        <v>15129</v>
      </c>
      <c r="D3148" s="172" t="s">
        <v>2</v>
      </c>
      <c r="E3148" s="172" t="s">
        <v>12505</v>
      </c>
      <c r="F3148" s="172">
        <v>1</v>
      </c>
      <c r="G3148" s="172">
        <v>1</v>
      </c>
      <c r="H3148" s="140" t="s">
        <v>12769</v>
      </c>
      <c r="I3148" s="155" t="s">
        <v>12506</v>
      </c>
      <c r="J3148" s="311"/>
      <c r="K3148" s="311"/>
      <c r="L3148" s="306"/>
      <c r="M3148" s="161"/>
      <c r="N3148" s="161"/>
      <c r="O3148" s="155"/>
      <c r="P3148" s="155"/>
      <c r="Q3148" s="155"/>
      <c r="R3148" s="155"/>
      <c r="S3148" s="155"/>
      <c r="T3148" s="155"/>
      <c r="U3148" s="155"/>
      <c r="V3148" s="161"/>
      <c r="W3148" s="174"/>
      <c r="X3148" s="175"/>
      <c r="Y3148" s="511"/>
      <c r="Z3148" s="139"/>
    </row>
    <row r="3149" spans="1:26" ht="15" customHeight="1">
      <c r="A3149" s="160"/>
      <c r="B3149" s="160"/>
      <c r="C3149" s="158" t="s">
        <v>15129</v>
      </c>
      <c r="D3149" s="172" t="s">
        <v>2</v>
      </c>
      <c r="E3149" s="172" t="s">
        <v>12505</v>
      </c>
      <c r="F3149" s="172">
        <v>1</v>
      </c>
      <c r="G3149" s="172">
        <v>1</v>
      </c>
      <c r="H3149" s="140" t="s">
        <v>3229</v>
      </c>
      <c r="I3149" s="155" t="s">
        <v>12506</v>
      </c>
      <c r="J3149" s="311"/>
      <c r="K3149" s="311"/>
      <c r="L3149" s="306"/>
      <c r="M3149" s="161"/>
      <c r="N3149" s="161"/>
      <c r="O3149" s="155"/>
      <c r="P3149" s="155"/>
      <c r="Q3149" s="155"/>
      <c r="R3149" s="155"/>
      <c r="S3149" s="155"/>
      <c r="T3149" s="155"/>
      <c r="U3149" s="155"/>
      <c r="V3149" s="161"/>
      <c r="W3149" s="174"/>
      <c r="X3149" s="175"/>
      <c r="Y3149" s="511"/>
      <c r="Z3149" s="139"/>
    </row>
    <row r="3150" spans="1:26" ht="15" customHeight="1">
      <c r="A3150" s="160"/>
      <c r="B3150" s="160"/>
      <c r="C3150" s="158" t="s">
        <v>15129</v>
      </c>
      <c r="D3150" s="172" t="s">
        <v>2</v>
      </c>
      <c r="E3150" s="172" t="s">
        <v>12505</v>
      </c>
      <c r="F3150" s="172">
        <v>1</v>
      </c>
      <c r="G3150" s="172">
        <v>1</v>
      </c>
      <c r="H3150" s="140" t="s">
        <v>12770</v>
      </c>
      <c r="I3150" s="155" t="s">
        <v>12506</v>
      </c>
      <c r="J3150" s="311"/>
      <c r="K3150" s="311"/>
      <c r="L3150" s="306"/>
      <c r="M3150" s="161"/>
      <c r="N3150" s="161"/>
      <c r="O3150" s="155"/>
      <c r="P3150" s="155"/>
      <c r="Q3150" s="155"/>
      <c r="R3150" s="155"/>
      <c r="S3150" s="155"/>
      <c r="T3150" s="155"/>
      <c r="U3150" s="155"/>
      <c r="V3150" s="161"/>
      <c r="W3150" s="174"/>
      <c r="X3150" s="175"/>
      <c r="Y3150" s="511"/>
      <c r="Z3150" s="139"/>
    </row>
    <row r="3151" spans="1:26" ht="15" customHeight="1">
      <c r="A3151" s="160"/>
      <c r="B3151" s="160"/>
      <c r="C3151" s="158" t="s">
        <v>15129</v>
      </c>
      <c r="D3151" s="172" t="s">
        <v>2</v>
      </c>
      <c r="E3151" s="172" t="s">
        <v>12505</v>
      </c>
      <c r="F3151" s="172">
        <v>1</v>
      </c>
      <c r="G3151" s="172">
        <v>1</v>
      </c>
      <c r="H3151" s="140" t="s">
        <v>12771</v>
      </c>
      <c r="I3151" s="155" t="s">
        <v>12506</v>
      </c>
      <c r="J3151" s="311"/>
      <c r="K3151" s="311"/>
      <c r="L3151" s="306"/>
      <c r="M3151" s="161"/>
      <c r="N3151" s="161"/>
      <c r="O3151" s="155"/>
      <c r="P3151" s="155"/>
      <c r="Q3151" s="155"/>
      <c r="R3151" s="155"/>
      <c r="S3151" s="155"/>
      <c r="T3151" s="155"/>
      <c r="U3151" s="155"/>
      <c r="V3151" s="161"/>
      <c r="W3151" s="174"/>
      <c r="X3151" s="175"/>
      <c r="Y3151" s="511"/>
      <c r="Z3151" s="139"/>
    </row>
    <row r="3152" spans="1:26" ht="15" customHeight="1">
      <c r="A3152" s="160"/>
      <c r="B3152" s="160"/>
      <c r="C3152" s="158" t="s">
        <v>15129</v>
      </c>
      <c r="D3152" s="172" t="s">
        <v>2</v>
      </c>
      <c r="E3152" s="172" t="s">
        <v>12505</v>
      </c>
      <c r="F3152" s="172">
        <v>1</v>
      </c>
      <c r="G3152" s="172">
        <v>1</v>
      </c>
      <c r="H3152" s="140" t="s">
        <v>12772</v>
      </c>
      <c r="I3152" s="155" t="s">
        <v>12506</v>
      </c>
      <c r="J3152" s="311"/>
      <c r="K3152" s="311"/>
      <c r="L3152" s="306"/>
      <c r="M3152" s="161"/>
      <c r="N3152" s="161"/>
      <c r="O3152" s="155"/>
      <c r="P3152" s="155"/>
      <c r="Q3152" s="155"/>
      <c r="R3152" s="155"/>
      <c r="S3152" s="155"/>
      <c r="T3152" s="155"/>
      <c r="U3152" s="155"/>
      <c r="V3152" s="161"/>
      <c r="W3152" s="174"/>
      <c r="X3152" s="175"/>
      <c r="Y3152" s="511"/>
      <c r="Z3152" s="139"/>
    </row>
    <row r="3153" spans="1:26" ht="15" customHeight="1">
      <c r="A3153" s="160"/>
      <c r="B3153" s="160"/>
      <c r="C3153" s="158" t="s">
        <v>15129</v>
      </c>
      <c r="D3153" s="172" t="s">
        <v>2</v>
      </c>
      <c r="E3153" s="172" t="s">
        <v>12505</v>
      </c>
      <c r="F3153" s="172">
        <v>1</v>
      </c>
      <c r="G3153" s="172">
        <v>1</v>
      </c>
      <c r="H3153" s="140" t="s">
        <v>12773</v>
      </c>
      <c r="I3153" s="155" t="s">
        <v>12506</v>
      </c>
      <c r="J3153" s="311"/>
      <c r="K3153" s="311"/>
      <c r="L3153" s="306"/>
      <c r="M3153" s="161"/>
      <c r="N3153" s="161"/>
      <c r="O3153" s="155"/>
      <c r="P3153" s="155"/>
      <c r="Q3153" s="155"/>
      <c r="R3153" s="155"/>
      <c r="S3153" s="155"/>
      <c r="T3153" s="155"/>
      <c r="U3153" s="155"/>
      <c r="V3153" s="161"/>
      <c r="W3153" s="174"/>
      <c r="X3153" s="175"/>
      <c r="Y3153" s="511"/>
      <c r="Z3153" s="139"/>
    </row>
    <row r="3154" spans="1:26" ht="15" customHeight="1">
      <c r="A3154" s="160"/>
      <c r="B3154" s="160"/>
      <c r="C3154" s="158" t="s">
        <v>15129</v>
      </c>
      <c r="D3154" s="172" t="s">
        <v>2</v>
      </c>
      <c r="E3154" s="172" t="s">
        <v>12505</v>
      </c>
      <c r="F3154" s="172">
        <v>1</v>
      </c>
      <c r="G3154" s="172">
        <v>1</v>
      </c>
      <c r="H3154" s="140" t="s">
        <v>12774</v>
      </c>
      <c r="I3154" s="155" t="s">
        <v>12506</v>
      </c>
      <c r="J3154" s="311"/>
      <c r="K3154" s="311"/>
      <c r="L3154" s="306"/>
      <c r="M3154" s="161"/>
      <c r="N3154" s="161"/>
      <c r="O3154" s="155"/>
      <c r="P3154" s="155"/>
      <c r="Q3154" s="155"/>
      <c r="R3154" s="155"/>
      <c r="S3154" s="155"/>
      <c r="T3154" s="155"/>
      <c r="U3154" s="155"/>
      <c r="V3154" s="161"/>
      <c r="W3154" s="174"/>
      <c r="X3154" s="175"/>
      <c r="Y3154" s="511"/>
      <c r="Z3154" s="139"/>
    </row>
    <row r="3155" spans="1:26" ht="15" customHeight="1">
      <c r="A3155" s="160"/>
      <c r="B3155" s="160"/>
      <c r="C3155" s="158" t="s">
        <v>15129</v>
      </c>
      <c r="D3155" s="172" t="s">
        <v>2</v>
      </c>
      <c r="E3155" s="172" t="s">
        <v>12505</v>
      </c>
      <c r="F3155" s="172">
        <v>1</v>
      </c>
      <c r="G3155" s="172">
        <v>1</v>
      </c>
      <c r="H3155" s="140" t="s">
        <v>12775</v>
      </c>
      <c r="I3155" s="155" t="s">
        <v>12506</v>
      </c>
      <c r="J3155" s="311"/>
      <c r="K3155" s="311"/>
      <c r="L3155" s="306"/>
      <c r="M3155" s="161"/>
      <c r="N3155" s="161"/>
      <c r="O3155" s="155"/>
      <c r="P3155" s="155"/>
      <c r="Q3155" s="155"/>
      <c r="R3155" s="155"/>
      <c r="S3155" s="155"/>
      <c r="T3155" s="155"/>
      <c r="U3155" s="155"/>
      <c r="V3155" s="161"/>
      <c r="W3155" s="174"/>
      <c r="X3155" s="175"/>
      <c r="Y3155" s="511"/>
      <c r="Z3155" s="139"/>
    </row>
    <row r="3156" spans="1:26" ht="15" customHeight="1">
      <c r="A3156" s="160"/>
      <c r="B3156" s="160"/>
      <c r="C3156" s="158" t="s">
        <v>15129</v>
      </c>
      <c r="D3156" s="172" t="s">
        <v>2</v>
      </c>
      <c r="E3156" s="172" t="s">
        <v>12505</v>
      </c>
      <c r="F3156" s="172">
        <v>1</v>
      </c>
      <c r="G3156" s="172">
        <v>1</v>
      </c>
      <c r="H3156" s="140" t="s">
        <v>12776</v>
      </c>
      <c r="I3156" s="155" t="s">
        <v>12506</v>
      </c>
      <c r="J3156" s="311"/>
      <c r="K3156" s="311"/>
      <c r="L3156" s="306"/>
      <c r="M3156" s="161"/>
      <c r="N3156" s="161"/>
      <c r="O3156" s="155"/>
      <c r="P3156" s="155"/>
      <c r="Q3156" s="155"/>
      <c r="R3156" s="155"/>
      <c r="S3156" s="155"/>
      <c r="T3156" s="155"/>
      <c r="U3156" s="155"/>
      <c r="V3156" s="161"/>
      <c r="W3156" s="174"/>
      <c r="X3156" s="175"/>
      <c r="Y3156" s="511"/>
      <c r="Z3156" s="139"/>
    </row>
    <row r="3157" spans="1:26" ht="15" customHeight="1">
      <c r="A3157" s="160"/>
      <c r="B3157" s="160"/>
      <c r="C3157" s="158" t="s">
        <v>15129</v>
      </c>
      <c r="D3157" s="172" t="s">
        <v>2</v>
      </c>
      <c r="E3157" s="172" t="s">
        <v>12505</v>
      </c>
      <c r="F3157" s="172">
        <v>1</v>
      </c>
      <c r="G3157" s="172">
        <v>1</v>
      </c>
      <c r="H3157" s="140" t="s">
        <v>12777</v>
      </c>
      <c r="I3157" s="155" t="s">
        <v>12506</v>
      </c>
      <c r="J3157" s="311"/>
      <c r="K3157" s="311"/>
      <c r="L3157" s="306"/>
      <c r="M3157" s="161"/>
      <c r="N3157" s="161"/>
      <c r="O3157" s="155"/>
      <c r="P3157" s="155"/>
      <c r="Q3157" s="155"/>
      <c r="R3157" s="155"/>
      <c r="S3157" s="155"/>
      <c r="T3157" s="155"/>
      <c r="U3157" s="155"/>
      <c r="V3157" s="161"/>
      <c r="W3157" s="174"/>
      <c r="X3157" s="175"/>
      <c r="Y3157" s="511"/>
      <c r="Z3157" s="139"/>
    </row>
    <row r="3158" spans="1:26" ht="15" customHeight="1">
      <c r="A3158" s="160"/>
      <c r="B3158" s="160"/>
      <c r="C3158" s="158" t="s">
        <v>15129</v>
      </c>
      <c r="D3158" s="172" t="s">
        <v>2</v>
      </c>
      <c r="E3158" s="172" t="s">
        <v>12505</v>
      </c>
      <c r="F3158" s="172">
        <v>1</v>
      </c>
      <c r="G3158" s="172">
        <v>1</v>
      </c>
      <c r="H3158" s="140" t="s">
        <v>12778</v>
      </c>
      <c r="I3158" s="155" t="s">
        <v>12506</v>
      </c>
      <c r="J3158" s="311"/>
      <c r="K3158" s="311"/>
      <c r="L3158" s="306"/>
      <c r="M3158" s="161"/>
      <c r="N3158" s="161"/>
      <c r="O3158" s="155"/>
      <c r="P3158" s="155"/>
      <c r="Q3158" s="155"/>
      <c r="R3158" s="155"/>
      <c r="S3158" s="155"/>
      <c r="T3158" s="155"/>
      <c r="U3158" s="155"/>
      <c r="V3158" s="161"/>
      <c r="W3158" s="174"/>
      <c r="X3158" s="175"/>
      <c r="Y3158" s="511"/>
      <c r="Z3158" s="139"/>
    </row>
    <row r="3159" spans="1:26" ht="15" customHeight="1">
      <c r="A3159" s="160"/>
      <c r="B3159" s="160"/>
      <c r="C3159" s="158" t="s">
        <v>15129</v>
      </c>
      <c r="D3159" s="172" t="s">
        <v>2</v>
      </c>
      <c r="E3159" s="172" t="s">
        <v>12505</v>
      </c>
      <c r="F3159" s="172">
        <v>1</v>
      </c>
      <c r="G3159" s="172">
        <v>1</v>
      </c>
      <c r="H3159" s="140" t="s">
        <v>12779</v>
      </c>
      <c r="I3159" s="155" t="s">
        <v>12506</v>
      </c>
      <c r="J3159" s="311"/>
      <c r="K3159" s="311"/>
      <c r="L3159" s="306"/>
      <c r="M3159" s="161"/>
      <c r="N3159" s="161"/>
      <c r="O3159" s="155"/>
      <c r="P3159" s="155"/>
      <c r="Q3159" s="155"/>
      <c r="R3159" s="155"/>
      <c r="S3159" s="155"/>
      <c r="T3159" s="155"/>
      <c r="U3159" s="155"/>
      <c r="V3159" s="161"/>
      <c r="W3159" s="174"/>
      <c r="X3159" s="175"/>
      <c r="Y3159" s="511"/>
      <c r="Z3159" s="139"/>
    </row>
    <row r="3160" spans="1:26" ht="15" customHeight="1">
      <c r="A3160" s="160"/>
      <c r="B3160" s="160"/>
      <c r="C3160" s="158" t="s">
        <v>15129</v>
      </c>
      <c r="D3160" s="172" t="s">
        <v>2</v>
      </c>
      <c r="E3160" s="172" t="s">
        <v>12505</v>
      </c>
      <c r="F3160" s="172">
        <v>1</v>
      </c>
      <c r="G3160" s="172">
        <v>1</v>
      </c>
      <c r="H3160" s="140" t="s">
        <v>10826</v>
      </c>
      <c r="I3160" s="155" t="s">
        <v>12506</v>
      </c>
      <c r="J3160" s="311"/>
      <c r="K3160" s="311"/>
      <c r="L3160" s="306"/>
      <c r="M3160" s="161"/>
      <c r="N3160" s="161"/>
      <c r="O3160" s="155"/>
      <c r="P3160" s="155"/>
      <c r="Q3160" s="155"/>
      <c r="R3160" s="155"/>
      <c r="S3160" s="155"/>
      <c r="T3160" s="155"/>
      <c r="U3160" s="155"/>
      <c r="V3160" s="161"/>
      <c r="W3160" s="174"/>
      <c r="X3160" s="175"/>
      <c r="Y3160" s="511"/>
      <c r="Z3160" s="139"/>
    </row>
    <row r="3161" spans="1:26" ht="15" customHeight="1">
      <c r="A3161" s="160"/>
      <c r="B3161" s="160"/>
      <c r="C3161" s="158" t="s">
        <v>15129</v>
      </c>
      <c r="D3161" s="172" t="s">
        <v>2</v>
      </c>
      <c r="E3161" s="172" t="s">
        <v>12505</v>
      </c>
      <c r="F3161" s="172">
        <v>1</v>
      </c>
      <c r="G3161" s="172">
        <v>1</v>
      </c>
      <c r="H3161" s="140" t="s">
        <v>12780</v>
      </c>
      <c r="I3161" s="155" t="s">
        <v>12506</v>
      </c>
      <c r="J3161" s="311"/>
      <c r="K3161" s="311"/>
      <c r="L3161" s="306"/>
      <c r="M3161" s="161"/>
      <c r="N3161" s="161"/>
      <c r="O3161" s="155"/>
      <c r="P3161" s="155"/>
      <c r="Q3161" s="155"/>
      <c r="R3161" s="155"/>
      <c r="S3161" s="155"/>
      <c r="T3161" s="155"/>
      <c r="U3161" s="155"/>
      <c r="V3161" s="161"/>
      <c r="W3161" s="174"/>
      <c r="X3161" s="175"/>
      <c r="Y3161" s="511"/>
      <c r="Z3161" s="139"/>
    </row>
    <row r="3162" spans="1:26" ht="15" customHeight="1">
      <c r="A3162" s="160"/>
      <c r="B3162" s="160"/>
      <c r="C3162" s="158" t="s">
        <v>15129</v>
      </c>
      <c r="D3162" s="172" t="s">
        <v>2</v>
      </c>
      <c r="E3162" s="172" t="s">
        <v>12505</v>
      </c>
      <c r="F3162" s="172">
        <v>1</v>
      </c>
      <c r="G3162" s="172">
        <v>1</v>
      </c>
      <c r="H3162" s="140" t="s">
        <v>12781</v>
      </c>
      <c r="I3162" s="155" t="s">
        <v>12506</v>
      </c>
      <c r="J3162" s="311"/>
      <c r="K3162" s="311"/>
      <c r="L3162" s="306"/>
      <c r="M3162" s="161"/>
      <c r="N3162" s="161"/>
      <c r="O3162" s="155"/>
      <c r="P3162" s="155"/>
      <c r="Q3162" s="155"/>
      <c r="R3162" s="155"/>
      <c r="S3162" s="155"/>
      <c r="T3162" s="155"/>
      <c r="U3162" s="155"/>
      <c r="V3162" s="161"/>
      <c r="W3162" s="174"/>
      <c r="X3162" s="175"/>
      <c r="Y3162" s="511"/>
      <c r="Z3162" s="139"/>
    </row>
    <row r="3163" spans="1:26" ht="15" customHeight="1">
      <c r="A3163" s="160"/>
      <c r="B3163" s="160"/>
      <c r="C3163" s="158" t="s">
        <v>15129</v>
      </c>
      <c r="D3163" s="172" t="s">
        <v>2</v>
      </c>
      <c r="E3163" s="172" t="s">
        <v>12505</v>
      </c>
      <c r="F3163" s="172">
        <v>1</v>
      </c>
      <c r="G3163" s="172">
        <v>1</v>
      </c>
      <c r="H3163" s="140" t="s">
        <v>12782</v>
      </c>
      <c r="I3163" s="155" t="s">
        <v>12506</v>
      </c>
      <c r="J3163" s="311"/>
      <c r="K3163" s="311"/>
      <c r="L3163" s="306"/>
      <c r="M3163" s="161"/>
      <c r="N3163" s="161"/>
      <c r="O3163" s="155"/>
      <c r="P3163" s="155"/>
      <c r="Q3163" s="155"/>
      <c r="R3163" s="155"/>
      <c r="S3163" s="155"/>
      <c r="T3163" s="155"/>
      <c r="U3163" s="155"/>
      <c r="V3163" s="161"/>
      <c r="W3163" s="174"/>
      <c r="X3163" s="175"/>
      <c r="Y3163" s="511"/>
      <c r="Z3163" s="139"/>
    </row>
    <row r="3164" spans="1:26" ht="15" customHeight="1">
      <c r="A3164" s="160"/>
      <c r="B3164" s="160"/>
      <c r="C3164" s="158" t="s">
        <v>15129</v>
      </c>
      <c r="D3164" s="172" t="s">
        <v>2</v>
      </c>
      <c r="E3164" s="172" t="s">
        <v>12505</v>
      </c>
      <c r="F3164" s="172">
        <v>1</v>
      </c>
      <c r="G3164" s="172">
        <v>1</v>
      </c>
      <c r="H3164" s="140" t="s">
        <v>12783</v>
      </c>
      <c r="I3164" s="155" t="s">
        <v>12506</v>
      </c>
      <c r="J3164" s="311"/>
      <c r="K3164" s="311"/>
      <c r="L3164" s="306"/>
      <c r="M3164" s="161"/>
      <c r="N3164" s="161"/>
      <c r="O3164" s="155"/>
      <c r="P3164" s="155"/>
      <c r="Q3164" s="155"/>
      <c r="R3164" s="155"/>
      <c r="S3164" s="155"/>
      <c r="T3164" s="155"/>
      <c r="U3164" s="155"/>
      <c r="V3164" s="161"/>
      <c r="W3164" s="174"/>
      <c r="X3164" s="175"/>
      <c r="Y3164" s="511"/>
      <c r="Z3164" s="139"/>
    </row>
    <row r="3165" spans="1:26" ht="15" customHeight="1">
      <c r="A3165" s="160"/>
      <c r="B3165" s="160"/>
      <c r="C3165" s="158" t="s">
        <v>15129</v>
      </c>
      <c r="D3165" s="172" t="s">
        <v>2</v>
      </c>
      <c r="E3165" s="172" t="s">
        <v>12505</v>
      </c>
      <c r="F3165" s="172">
        <v>1</v>
      </c>
      <c r="G3165" s="172">
        <v>1</v>
      </c>
      <c r="H3165" s="140" t="s">
        <v>12784</v>
      </c>
      <c r="I3165" s="155" t="s">
        <v>12506</v>
      </c>
      <c r="J3165" s="311"/>
      <c r="K3165" s="311"/>
      <c r="L3165" s="306"/>
      <c r="M3165" s="161"/>
      <c r="N3165" s="161"/>
      <c r="O3165" s="155"/>
      <c r="P3165" s="155"/>
      <c r="Q3165" s="155"/>
      <c r="R3165" s="155"/>
      <c r="S3165" s="155"/>
      <c r="T3165" s="155"/>
      <c r="U3165" s="155"/>
      <c r="V3165" s="161"/>
      <c r="W3165" s="174"/>
      <c r="X3165" s="175"/>
      <c r="Y3165" s="511"/>
      <c r="Z3165" s="139"/>
    </row>
    <row r="3166" spans="1:26" ht="15" customHeight="1">
      <c r="A3166" s="160"/>
      <c r="B3166" s="160"/>
      <c r="C3166" s="158" t="s">
        <v>15129</v>
      </c>
      <c r="D3166" s="172" t="s">
        <v>2</v>
      </c>
      <c r="E3166" s="172" t="s">
        <v>12505</v>
      </c>
      <c r="F3166" s="172">
        <v>1</v>
      </c>
      <c r="G3166" s="172">
        <v>1</v>
      </c>
      <c r="H3166" s="140" t="s">
        <v>12785</v>
      </c>
      <c r="I3166" s="155" t="s">
        <v>12506</v>
      </c>
      <c r="J3166" s="311"/>
      <c r="K3166" s="311"/>
      <c r="L3166" s="306"/>
      <c r="M3166" s="161"/>
      <c r="N3166" s="161"/>
      <c r="O3166" s="155"/>
      <c r="P3166" s="155"/>
      <c r="Q3166" s="155"/>
      <c r="R3166" s="155"/>
      <c r="S3166" s="155"/>
      <c r="T3166" s="155"/>
      <c r="U3166" s="155"/>
      <c r="V3166" s="161"/>
      <c r="W3166" s="174"/>
      <c r="X3166" s="175"/>
      <c r="Y3166" s="511"/>
      <c r="Z3166" s="139"/>
    </row>
    <row r="3167" spans="1:26" ht="15" customHeight="1">
      <c r="A3167" s="160"/>
      <c r="B3167" s="160"/>
      <c r="C3167" s="158" t="s">
        <v>15129</v>
      </c>
      <c r="D3167" s="172" t="s">
        <v>2</v>
      </c>
      <c r="E3167" s="172" t="s">
        <v>12505</v>
      </c>
      <c r="F3167" s="172">
        <v>1</v>
      </c>
      <c r="G3167" s="172">
        <v>1</v>
      </c>
      <c r="H3167" s="140" t="s">
        <v>12786</v>
      </c>
      <c r="I3167" s="155" t="s">
        <v>12506</v>
      </c>
      <c r="J3167" s="311"/>
      <c r="K3167" s="311"/>
      <c r="L3167" s="306"/>
      <c r="M3167" s="161"/>
      <c r="N3167" s="161"/>
      <c r="O3167" s="155"/>
      <c r="P3167" s="155"/>
      <c r="Q3167" s="155"/>
      <c r="R3167" s="155"/>
      <c r="S3167" s="155"/>
      <c r="T3167" s="155"/>
      <c r="U3167" s="155"/>
      <c r="V3167" s="161"/>
      <c r="W3167" s="174"/>
      <c r="X3167" s="175"/>
      <c r="Y3167" s="511"/>
      <c r="Z3167" s="139"/>
    </row>
    <row r="3168" spans="1:26" ht="15" customHeight="1">
      <c r="A3168" s="160"/>
      <c r="B3168" s="160"/>
      <c r="C3168" s="158" t="s">
        <v>15129</v>
      </c>
      <c r="D3168" s="172" t="s">
        <v>2</v>
      </c>
      <c r="E3168" s="172" t="s">
        <v>12505</v>
      </c>
      <c r="F3168" s="172">
        <v>1</v>
      </c>
      <c r="G3168" s="172">
        <v>1</v>
      </c>
      <c r="H3168" s="140" t="s">
        <v>12787</v>
      </c>
      <c r="I3168" s="155" t="s">
        <v>12506</v>
      </c>
      <c r="J3168" s="311"/>
      <c r="K3168" s="311"/>
      <c r="L3168" s="306"/>
      <c r="M3168" s="161"/>
      <c r="N3168" s="161"/>
      <c r="O3168" s="155"/>
      <c r="P3168" s="155"/>
      <c r="Q3168" s="155"/>
      <c r="R3168" s="155"/>
      <c r="S3168" s="155"/>
      <c r="T3168" s="155"/>
      <c r="U3168" s="155"/>
      <c r="V3168" s="161"/>
      <c r="W3168" s="174"/>
      <c r="X3168" s="175"/>
      <c r="Y3168" s="511"/>
      <c r="Z3168" s="139"/>
    </row>
    <row r="3169" spans="1:26" ht="15" customHeight="1">
      <c r="A3169" s="160"/>
      <c r="B3169" s="160"/>
      <c r="C3169" s="158" t="s">
        <v>15129</v>
      </c>
      <c r="D3169" s="172" t="s">
        <v>2</v>
      </c>
      <c r="E3169" s="172" t="s">
        <v>12505</v>
      </c>
      <c r="F3169" s="172">
        <v>1</v>
      </c>
      <c r="G3169" s="172">
        <v>1</v>
      </c>
      <c r="H3169" s="140" t="s">
        <v>12788</v>
      </c>
      <c r="I3169" s="155" t="s">
        <v>12506</v>
      </c>
      <c r="J3169" s="311"/>
      <c r="K3169" s="311"/>
      <c r="L3169" s="306"/>
      <c r="M3169" s="161"/>
      <c r="N3169" s="161"/>
      <c r="O3169" s="155"/>
      <c r="P3169" s="155"/>
      <c r="Q3169" s="155"/>
      <c r="R3169" s="155"/>
      <c r="S3169" s="155"/>
      <c r="T3169" s="155"/>
      <c r="U3169" s="155"/>
      <c r="V3169" s="161"/>
      <c r="W3169" s="174"/>
      <c r="X3169" s="175"/>
      <c r="Y3169" s="511"/>
      <c r="Z3169" s="139"/>
    </row>
    <row r="3170" spans="1:26" ht="15" customHeight="1">
      <c r="A3170" s="160"/>
      <c r="B3170" s="160"/>
      <c r="C3170" s="158" t="s">
        <v>15129</v>
      </c>
      <c r="D3170" s="172" t="s">
        <v>2</v>
      </c>
      <c r="E3170" s="172" t="s">
        <v>12505</v>
      </c>
      <c r="F3170" s="172">
        <v>1</v>
      </c>
      <c r="G3170" s="172">
        <v>1</v>
      </c>
      <c r="H3170" s="140" t="s">
        <v>12789</v>
      </c>
      <c r="I3170" s="155" t="s">
        <v>12506</v>
      </c>
      <c r="J3170" s="311"/>
      <c r="K3170" s="311"/>
      <c r="L3170" s="306"/>
      <c r="M3170" s="161"/>
      <c r="N3170" s="161"/>
      <c r="O3170" s="155"/>
      <c r="P3170" s="155"/>
      <c r="Q3170" s="155"/>
      <c r="R3170" s="155"/>
      <c r="S3170" s="155"/>
      <c r="T3170" s="155"/>
      <c r="U3170" s="155"/>
      <c r="V3170" s="161"/>
      <c r="W3170" s="174"/>
      <c r="X3170" s="175"/>
      <c r="Y3170" s="511"/>
      <c r="Z3170" s="139"/>
    </row>
    <row r="3171" spans="1:26" ht="15" customHeight="1">
      <c r="A3171" s="160"/>
      <c r="B3171" s="160"/>
      <c r="C3171" s="158" t="s">
        <v>15129</v>
      </c>
      <c r="D3171" s="172" t="s">
        <v>2</v>
      </c>
      <c r="E3171" s="172" t="s">
        <v>12505</v>
      </c>
      <c r="F3171" s="172">
        <v>1</v>
      </c>
      <c r="G3171" s="172">
        <v>1</v>
      </c>
      <c r="H3171" s="140" t="s">
        <v>12790</v>
      </c>
      <c r="I3171" s="155" t="s">
        <v>12506</v>
      </c>
      <c r="J3171" s="311"/>
      <c r="K3171" s="311"/>
      <c r="L3171" s="306"/>
      <c r="M3171" s="161"/>
      <c r="N3171" s="161"/>
      <c r="O3171" s="155"/>
      <c r="P3171" s="155"/>
      <c r="Q3171" s="155"/>
      <c r="R3171" s="155"/>
      <c r="S3171" s="155"/>
      <c r="T3171" s="155"/>
      <c r="U3171" s="155"/>
      <c r="V3171" s="161"/>
      <c r="W3171" s="174"/>
      <c r="X3171" s="175"/>
      <c r="Y3171" s="511"/>
      <c r="Z3171" s="139"/>
    </row>
    <row r="3172" spans="1:26" ht="15" customHeight="1">
      <c r="A3172" s="160"/>
      <c r="B3172" s="160"/>
      <c r="C3172" s="158" t="s">
        <v>15129</v>
      </c>
      <c r="D3172" s="172" t="s">
        <v>2</v>
      </c>
      <c r="E3172" s="172" t="s">
        <v>12505</v>
      </c>
      <c r="F3172" s="172">
        <v>1</v>
      </c>
      <c r="G3172" s="172">
        <v>1</v>
      </c>
      <c r="H3172" s="140" t="s">
        <v>10866</v>
      </c>
      <c r="I3172" s="155" t="s">
        <v>12506</v>
      </c>
      <c r="J3172" s="311"/>
      <c r="K3172" s="311"/>
      <c r="L3172" s="306"/>
      <c r="M3172" s="161"/>
      <c r="N3172" s="161"/>
      <c r="O3172" s="155"/>
      <c r="P3172" s="155"/>
      <c r="Q3172" s="155"/>
      <c r="R3172" s="155"/>
      <c r="S3172" s="155"/>
      <c r="T3172" s="155"/>
      <c r="U3172" s="155"/>
      <c r="V3172" s="161"/>
      <c r="W3172" s="174"/>
      <c r="X3172" s="175"/>
      <c r="Y3172" s="511"/>
      <c r="Z3172" s="139"/>
    </row>
    <row r="3173" spans="1:26" ht="15" customHeight="1">
      <c r="A3173" s="160"/>
      <c r="B3173" s="160"/>
      <c r="C3173" s="158" t="s">
        <v>15129</v>
      </c>
      <c r="D3173" s="172" t="s">
        <v>2</v>
      </c>
      <c r="E3173" s="172" t="s">
        <v>12505</v>
      </c>
      <c r="F3173" s="172">
        <v>1</v>
      </c>
      <c r="G3173" s="172">
        <v>1</v>
      </c>
      <c r="H3173" s="140" t="s">
        <v>12791</v>
      </c>
      <c r="I3173" s="155" t="s">
        <v>12506</v>
      </c>
      <c r="J3173" s="311"/>
      <c r="K3173" s="311"/>
      <c r="L3173" s="306"/>
      <c r="M3173" s="161"/>
      <c r="N3173" s="161"/>
      <c r="O3173" s="155"/>
      <c r="P3173" s="155"/>
      <c r="Q3173" s="155"/>
      <c r="R3173" s="155"/>
      <c r="S3173" s="155"/>
      <c r="T3173" s="155"/>
      <c r="U3173" s="155"/>
      <c r="V3173" s="161"/>
      <c r="W3173" s="174"/>
      <c r="X3173" s="175"/>
      <c r="Y3173" s="511"/>
      <c r="Z3173" s="139"/>
    </row>
    <row r="3174" spans="1:26" ht="15" customHeight="1">
      <c r="A3174" s="160"/>
      <c r="B3174" s="160"/>
      <c r="C3174" s="158" t="s">
        <v>15129</v>
      </c>
      <c r="D3174" s="172" t="s">
        <v>2</v>
      </c>
      <c r="E3174" s="172" t="s">
        <v>12505</v>
      </c>
      <c r="F3174" s="172">
        <v>1</v>
      </c>
      <c r="G3174" s="172">
        <v>1</v>
      </c>
      <c r="H3174" s="140" t="s">
        <v>12792</v>
      </c>
      <c r="I3174" s="155" t="s">
        <v>12506</v>
      </c>
      <c r="J3174" s="311"/>
      <c r="K3174" s="311"/>
      <c r="L3174" s="306"/>
      <c r="M3174" s="161"/>
      <c r="N3174" s="161"/>
      <c r="O3174" s="155"/>
      <c r="P3174" s="155"/>
      <c r="Q3174" s="155"/>
      <c r="R3174" s="155"/>
      <c r="S3174" s="155"/>
      <c r="T3174" s="155"/>
      <c r="U3174" s="155"/>
      <c r="V3174" s="161"/>
      <c r="W3174" s="174"/>
      <c r="X3174" s="175"/>
      <c r="Y3174" s="511"/>
      <c r="Z3174" s="139"/>
    </row>
    <row r="3175" spans="1:26" ht="15" customHeight="1">
      <c r="A3175" s="160"/>
      <c r="B3175" s="160"/>
      <c r="C3175" s="158" t="s">
        <v>15129</v>
      </c>
      <c r="D3175" s="172" t="s">
        <v>2</v>
      </c>
      <c r="E3175" s="172" t="s">
        <v>12505</v>
      </c>
      <c r="F3175" s="172">
        <v>1</v>
      </c>
      <c r="G3175" s="172">
        <v>1</v>
      </c>
      <c r="H3175" s="140" t="s">
        <v>12793</v>
      </c>
      <c r="I3175" s="155" t="s">
        <v>12506</v>
      </c>
      <c r="J3175" s="311"/>
      <c r="K3175" s="311"/>
      <c r="L3175" s="306"/>
      <c r="M3175" s="161"/>
      <c r="N3175" s="161"/>
      <c r="O3175" s="155"/>
      <c r="P3175" s="155"/>
      <c r="Q3175" s="155"/>
      <c r="R3175" s="155"/>
      <c r="S3175" s="155"/>
      <c r="T3175" s="155"/>
      <c r="U3175" s="155"/>
      <c r="V3175" s="161"/>
      <c r="W3175" s="174"/>
      <c r="X3175" s="175"/>
      <c r="Y3175" s="511"/>
      <c r="Z3175" s="139"/>
    </row>
    <row r="3176" spans="1:26" ht="15" customHeight="1">
      <c r="A3176" s="160"/>
      <c r="B3176" s="160"/>
      <c r="C3176" s="158" t="s">
        <v>15129</v>
      </c>
      <c r="D3176" s="172" t="s">
        <v>2</v>
      </c>
      <c r="E3176" s="172" t="s">
        <v>12505</v>
      </c>
      <c r="F3176" s="172">
        <v>1</v>
      </c>
      <c r="G3176" s="172">
        <v>1</v>
      </c>
      <c r="H3176" s="140" t="s">
        <v>12794</v>
      </c>
      <c r="I3176" s="155" t="s">
        <v>12506</v>
      </c>
      <c r="J3176" s="311"/>
      <c r="K3176" s="311"/>
      <c r="L3176" s="306"/>
      <c r="M3176" s="161"/>
      <c r="N3176" s="161"/>
      <c r="O3176" s="155"/>
      <c r="P3176" s="155"/>
      <c r="Q3176" s="155"/>
      <c r="R3176" s="155"/>
      <c r="S3176" s="155"/>
      <c r="T3176" s="155"/>
      <c r="U3176" s="155"/>
      <c r="V3176" s="161"/>
      <c r="W3176" s="174"/>
      <c r="X3176" s="175"/>
      <c r="Y3176" s="511"/>
      <c r="Z3176" s="139"/>
    </row>
    <row r="3177" spans="1:26" ht="15" customHeight="1">
      <c r="A3177" s="160"/>
      <c r="B3177" s="160"/>
      <c r="C3177" s="158" t="s">
        <v>15129</v>
      </c>
      <c r="D3177" s="172" t="s">
        <v>2</v>
      </c>
      <c r="E3177" s="172" t="s">
        <v>12505</v>
      </c>
      <c r="F3177" s="172">
        <v>1</v>
      </c>
      <c r="G3177" s="172">
        <v>1</v>
      </c>
      <c r="H3177" s="140" t="s">
        <v>12795</v>
      </c>
      <c r="I3177" s="155" t="s">
        <v>12506</v>
      </c>
      <c r="J3177" s="311"/>
      <c r="K3177" s="311"/>
      <c r="L3177" s="306"/>
      <c r="M3177" s="161"/>
      <c r="N3177" s="161"/>
      <c r="O3177" s="155"/>
      <c r="P3177" s="155"/>
      <c r="Q3177" s="155"/>
      <c r="R3177" s="155"/>
      <c r="S3177" s="155"/>
      <c r="T3177" s="155"/>
      <c r="U3177" s="155"/>
      <c r="V3177" s="161"/>
      <c r="W3177" s="174"/>
      <c r="X3177" s="175"/>
      <c r="Y3177" s="511"/>
      <c r="Z3177" s="139"/>
    </row>
    <row r="3178" spans="1:26" ht="15" customHeight="1">
      <c r="A3178" s="160"/>
      <c r="B3178" s="160"/>
      <c r="C3178" s="158" t="s">
        <v>15129</v>
      </c>
      <c r="D3178" s="172" t="s">
        <v>2</v>
      </c>
      <c r="E3178" s="172" t="s">
        <v>12505</v>
      </c>
      <c r="F3178" s="172">
        <v>1</v>
      </c>
      <c r="G3178" s="172">
        <v>1</v>
      </c>
      <c r="H3178" s="140" t="s">
        <v>12796</v>
      </c>
      <c r="I3178" s="155" t="s">
        <v>12506</v>
      </c>
      <c r="J3178" s="311"/>
      <c r="K3178" s="311"/>
      <c r="L3178" s="306"/>
      <c r="M3178" s="161"/>
      <c r="N3178" s="161"/>
      <c r="O3178" s="155"/>
      <c r="P3178" s="155"/>
      <c r="Q3178" s="155"/>
      <c r="R3178" s="155"/>
      <c r="S3178" s="155"/>
      <c r="T3178" s="155"/>
      <c r="U3178" s="155"/>
      <c r="V3178" s="161"/>
      <c r="W3178" s="174"/>
      <c r="X3178" s="175"/>
      <c r="Y3178" s="511"/>
      <c r="Z3178" s="139"/>
    </row>
    <row r="3179" spans="1:26" ht="15" customHeight="1">
      <c r="A3179" s="160"/>
      <c r="B3179" s="160"/>
      <c r="C3179" s="158" t="s">
        <v>15129</v>
      </c>
      <c r="D3179" s="172" t="s">
        <v>2</v>
      </c>
      <c r="E3179" s="172" t="s">
        <v>12505</v>
      </c>
      <c r="F3179" s="172">
        <v>1</v>
      </c>
      <c r="G3179" s="172">
        <v>1</v>
      </c>
      <c r="H3179" s="140" t="s">
        <v>12797</v>
      </c>
      <c r="I3179" s="155" t="s">
        <v>12506</v>
      </c>
      <c r="J3179" s="311"/>
      <c r="K3179" s="311"/>
      <c r="L3179" s="306"/>
      <c r="M3179" s="161"/>
      <c r="N3179" s="161"/>
      <c r="O3179" s="155"/>
      <c r="P3179" s="155"/>
      <c r="Q3179" s="155"/>
      <c r="R3179" s="155"/>
      <c r="S3179" s="155"/>
      <c r="T3179" s="155"/>
      <c r="U3179" s="155"/>
      <c r="V3179" s="161"/>
      <c r="W3179" s="174"/>
      <c r="X3179" s="175"/>
      <c r="Y3179" s="511"/>
      <c r="Z3179" s="139"/>
    </row>
    <row r="3180" spans="1:26" ht="15" customHeight="1">
      <c r="A3180" s="160"/>
      <c r="B3180" s="160"/>
      <c r="C3180" s="158" t="s">
        <v>15129</v>
      </c>
      <c r="D3180" s="172" t="s">
        <v>2</v>
      </c>
      <c r="E3180" s="172" t="s">
        <v>12505</v>
      </c>
      <c r="F3180" s="172">
        <v>1</v>
      </c>
      <c r="G3180" s="172">
        <v>1</v>
      </c>
      <c r="H3180" s="140" t="s">
        <v>3177</v>
      </c>
      <c r="I3180" s="155" t="s">
        <v>12506</v>
      </c>
      <c r="J3180" s="311"/>
      <c r="K3180" s="311"/>
      <c r="L3180" s="306"/>
      <c r="M3180" s="161"/>
      <c r="N3180" s="161"/>
      <c r="O3180" s="155"/>
      <c r="P3180" s="155"/>
      <c r="Q3180" s="155"/>
      <c r="R3180" s="155"/>
      <c r="S3180" s="155"/>
      <c r="T3180" s="155"/>
      <c r="U3180" s="155"/>
      <c r="V3180" s="161"/>
      <c r="W3180" s="174"/>
      <c r="X3180" s="175"/>
      <c r="Y3180" s="511"/>
      <c r="Z3180" s="139"/>
    </row>
    <row r="3181" spans="1:26" ht="15" customHeight="1">
      <c r="A3181" s="160"/>
      <c r="B3181" s="160"/>
      <c r="C3181" s="158" t="s">
        <v>15129</v>
      </c>
      <c r="D3181" s="172" t="s">
        <v>2</v>
      </c>
      <c r="E3181" s="172" t="s">
        <v>12505</v>
      </c>
      <c r="F3181" s="172">
        <v>1</v>
      </c>
      <c r="G3181" s="172">
        <v>1</v>
      </c>
      <c r="H3181" s="140" t="s">
        <v>12798</v>
      </c>
      <c r="I3181" s="155" t="s">
        <v>12506</v>
      </c>
      <c r="J3181" s="311"/>
      <c r="K3181" s="311"/>
      <c r="L3181" s="306"/>
      <c r="M3181" s="161"/>
      <c r="N3181" s="161"/>
      <c r="O3181" s="155"/>
      <c r="P3181" s="155"/>
      <c r="Q3181" s="155"/>
      <c r="R3181" s="155"/>
      <c r="S3181" s="155"/>
      <c r="T3181" s="155"/>
      <c r="U3181" s="155"/>
      <c r="V3181" s="161"/>
      <c r="W3181" s="174"/>
      <c r="X3181" s="175"/>
      <c r="Y3181" s="511"/>
      <c r="Z3181" s="139"/>
    </row>
    <row r="3182" spans="1:26" ht="15" customHeight="1">
      <c r="A3182" s="160"/>
      <c r="B3182" s="160"/>
      <c r="C3182" s="158" t="s">
        <v>15129</v>
      </c>
      <c r="D3182" s="172" t="s">
        <v>2</v>
      </c>
      <c r="E3182" s="172" t="s">
        <v>12505</v>
      </c>
      <c r="F3182" s="172">
        <v>1</v>
      </c>
      <c r="G3182" s="172">
        <v>1</v>
      </c>
      <c r="H3182" s="140" t="s">
        <v>12799</v>
      </c>
      <c r="I3182" s="155" t="s">
        <v>12506</v>
      </c>
      <c r="J3182" s="311"/>
      <c r="K3182" s="311"/>
      <c r="L3182" s="306"/>
      <c r="M3182" s="161"/>
      <c r="N3182" s="161"/>
      <c r="O3182" s="155"/>
      <c r="P3182" s="155"/>
      <c r="Q3182" s="155"/>
      <c r="R3182" s="155"/>
      <c r="S3182" s="155"/>
      <c r="T3182" s="155"/>
      <c r="U3182" s="155"/>
      <c r="V3182" s="161"/>
      <c r="W3182" s="174"/>
      <c r="X3182" s="175"/>
      <c r="Y3182" s="511"/>
      <c r="Z3182" s="139"/>
    </row>
    <row r="3183" spans="1:26" ht="15" customHeight="1">
      <c r="A3183" s="160"/>
      <c r="B3183" s="160"/>
      <c r="C3183" s="158" t="s">
        <v>15129</v>
      </c>
      <c r="D3183" s="172" t="s">
        <v>2</v>
      </c>
      <c r="E3183" s="172" t="s">
        <v>12505</v>
      </c>
      <c r="F3183" s="172">
        <v>1</v>
      </c>
      <c r="G3183" s="172">
        <v>1</v>
      </c>
      <c r="H3183" s="140" t="s">
        <v>12800</v>
      </c>
      <c r="I3183" s="155" t="s">
        <v>12506</v>
      </c>
      <c r="J3183" s="311"/>
      <c r="K3183" s="311"/>
      <c r="L3183" s="306"/>
      <c r="M3183" s="161"/>
      <c r="N3183" s="161"/>
      <c r="O3183" s="155"/>
      <c r="P3183" s="155"/>
      <c r="Q3183" s="155"/>
      <c r="R3183" s="155"/>
      <c r="S3183" s="155"/>
      <c r="T3183" s="155"/>
      <c r="U3183" s="155"/>
      <c r="V3183" s="161"/>
      <c r="W3183" s="174"/>
      <c r="X3183" s="175"/>
      <c r="Y3183" s="511"/>
      <c r="Z3183" s="139"/>
    </row>
    <row r="3184" spans="1:26" ht="15" customHeight="1">
      <c r="A3184" s="160"/>
      <c r="B3184" s="160"/>
      <c r="C3184" s="158" t="s">
        <v>15129</v>
      </c>
      <c r="D3184" s="172" t="s">
        <v>2</v>
      </c>
      <c r="E3184" s="172" t="s">
        <v>12505</v>
      </c>
      <c r="F3184" s="172">
        <v>1</v>
      </c>
      <c r="G3184" s="172">
        <v>1</v>
      </c>
      <c r="H3184" s="140" t="s">
        <v>12801</v>
      </c>
      <c r="I3184" s="155" t="s">
        <v>12506</v>
      </c>
      <c r="J3184" s="311"/>
      <c r="K3184" s="311"/>
      <c r="L3184" s="306"/>
      <c r="M3184" s="161"/>
      <c r="N3184" s="161"/>
      <c r="O3184" s="155"/>
      <c r="P3184" s="155"/>
      <c r="Q3184" s="155"/>
      <c r="R3184" s="155"/>
      <c r="S3184" s="155"/>
      <c r="T3184" s="155"/>
      <c r="U3184" s="155"/>
      <c r="V3184" s="161"/>
      <c r="W3184" s="174"/>
      <c r="X3184" s="175"/>
      <c r="Y3184" s="511"/>
      <c r="Z3184" s="139"/>
    </row>
    <row r="3185" spans="1:26" ht="15" customHeight="1">
      <c r="A3185" s="160"/>
      <c r="B3185" s="160"/>
      <c r="C3185" s="158" t="s">
        <v>15129</v>
      </c>
      <c r="D3185" s="172" t="s">
        <v>2</v>
      </c>
      <c r="E3185" s="172" t="s">
        <v>12505</v>
      </c>
      <c r="F3185" s="172">
        <v>1</v>
      </c>
      <c r="G3185" s="172">
        <v>1</v>
      </c>
      <c r="H3185" s="140" t="s">
        <v>12802</v>
      </c>
      <c r="I3185" s="155" t="s">
        <v>12506</v>
      </c>
      <c r="J3185" s="311"/>
      <c r="K3185" s="311"/>
      <c r="L3185" s="306"/>
      <c r="M3185" s="161"/>
      <c r="N3185" s="161"/>
      <c r="O3185" s="155"/>
      <c r="P3185" s="155"/>
      <c r="Q3185" s="155"/>
      <c r="R3185" s="155"/>
      <c r="S3185" s="155"/>
      <c r="T3185" s="155"/>
      <c r="U3185" s="155"/>
      <c r="V3185" s="161"/>
      <c r="W3185" s="174"/>
      <c r="X3185" s="175"/>
      <c r="Y3185" s="511"/>
      <c r="Z3185" s="139"/>
    </row>
    <row r="3186" spans="1:26" ht="15" customHeight="1">
      <c r="A3186" s="160"/>
      <c r="B3186" s="160"/>
      <c r="C3186" s="158" t="s">
        <v>15129</v>
      </c>
      <c r="D3186" s="172" t="s">
        <v>2</v>
      </c>
      <c r="E3186" s="172" t="s">
        <v>12505</v>
      </c>
      <c r="F3186" s="172">
        <v>1</v>
      </c>
      <c r="G3186" s="172">
        <v>1</v>
      </c>
      <c r="H3186" s="140" t="s">
        <v>2984</v>
      </c>
      <c r="I3186" s="155" t="s">
        <v>12506</v>
      </c>
      <c r="J3186" s="311"/>
      <c r="K3186" s="311"/>
      <c r="L3186" s="306"/>
      <c r="M3186" s="161"/>
      <c r="N3186" s="161"/>
      <c r="O3186" s="155"/>
      <c r="P3186" s="155"/>
      <c r="Q3186" s="155"/>
      <c r="R3186" s="155"/>
      <c r="S3186" s="155"/>
      <c r="T3186" s="155"/>
      <c r="U3186" s="155"/>
      <c r="V3186" s="161"/>
      <c r="W3186" s="174"/>
      <c r="X3186" s="175"/>
      <c r="Y3186" s="511"/>
      <c r="Z3186" s="139"/>
    </row>
    <row r="3187" spans="1:26" ht="15" customHeight="1">
      <c r="A3187" s="160"/>
      <c r="B3187" s="160"/>
      <c r="C3187" s="158" t="s">
        <v>15129</v>
      </c>
      <c r="D3187" s="172" t="s">
        <v>2</v>
      </c>
      <c r="E3187" s="172" t="s">
        <v>12505</v>
      </c>
      <c r="F3187" s="172">
        <v>1</v>
      </c>
      <c r="G3187" s="172">
        <v>1</v>
      </c>
      <c r="H3187" s="140" t="s">
        <v>12803</v>
      </c>
      <c r="I3187" s="155" t="s">
        <v>12506</v>
      </c>
      <c r="J3187" s="311"/>
      <c r="K3187" s="311"/>
      <c r="L3187" s="306"/>
      <c r="M3187" s="161"/>
      <c r="N3187" s="161"/>
      <c r="O3187" s="155"/>
      <c r="P3187" s="155"/>
      <c r="Q3187" s="155"/>
      <c r="R3187" s="155"/>
      <c r="S3187" s="155"/>
      <c r="T3187" s="155"/>
      <c r="U3187" s="155"/>
      <c r="V3187" s="161"/>
      <c r="W3187" s="174"/>
      <c r="X3187" s="175"/>
      <c r="Y3187" s="511"/>
      <c r="Z3187" s="139"/>
    </row>
    <row r="3188" spans="1:26" ht="15" customHeight="1">
      <c r="A3188" s="160"/>
      <c r="B3188" s="160"/>
      <c r="C3188" s="158" t="s">
        <v>15129</v>
      </c>
      <c r="D3188" s="172" t="s">
        <v>2</v>
      </c>
      <c r="E3188" s="172" t="s">
        <v>12505</v>
      </c>
      <c r="F3188" s="172">
        <v>1</v>
      </c>
      <c r="G3188" s="172">
        <v>1</v>
      </c>
      <c r="H3188" s="140" t="s">
        <v>12804</v>
      </c>
      <c r="I3188" s="155" t="s">
        <v>12506</v>
      </c>
      <c r="J3188" s="311"/>
      <c r="K3188" s="311"/>
      <c r="L3188" s="306"/>
      <c r="M3188" s="161"/>
      <c r="N3188" s="161"/>
      <c r="O3188" s="155"/>
      <c r="P3188" s="155"/>
      <c r="Q3188" s="155"/>
      <c r="R3188" s="155"/>
      <c r="S3188" s="155"/>
      <c r="T3188" s="155"/>
      <c r="U3188" s="155"/>
      <c r="V3188" s="161"/>
      <c r="W3188" s="174"/>
      <c r="X3188" s="175"/>
      <c r="Y3188" s="511"/>
      <c r="Z3188" s="139"/>
    </row>
    <row r="3189" spans="1:26" ht="15" customHeight="1">
      <c r="A3189" s="160"/>
      <c r="B3189" s="160"/>
      <c r="C3189" s="158" t="s">
        <v>15129</v>
      </c>
      <c r="D3189" s="172" t="s">
        <v>2</v>
      </c>
      <c r="E3189" s="172" t="s">
        <v>12505</v>
      </c>
      <c r="F3189" s="172">
        <v>1</v>
      </c>
      <c r="G3189" s="172">
        <v>1</v>
      </c>
      <c r="H3189" s="140" t="s">
        <v>10846</v>
      </c>
      <c r="I3189" s="155" t="s">
        <v>12506</v>
      </c>
      <c r="J3189" s="311"/>
      <c r="K3189" s="311"/>
      <c r="L3189" s="306"/>
      <c r="M3189" s="161"/>
      <c r="N3189" s="161"/>
      <c r="O3189" s="155"/>
      <c r="P3189" s="155"/>
      <c r="Q3189" s="155"/>
      <c r="R3189" s="155"/>
      <c r="S3189" s="155"/>
      <c r="T3189" s="155"/>
      <c r="U3189" s="155"/>
      <c r="V3189" s="161"/>
      <c r="W3189" s="174"/>
      <c r="X3189" s="175"/>
      <c r="Y3189" s="511"/>
      <c r="Z3189" s="139"/>
    </row>
    <row r="3190" spans="1:26" ht="15" customHeight="1">
      <c r="A3190" s="160"/>
      <c r="B3190" s="160"/>
      <c r="C3190" s="158" t="s">
        <v>15129</v>
      </c>
      <c r="D3190" s="172" t="s">
        <v>2</v>
      </c>
      <c r="E3190" s="172" t="s">
        <v>12505</v>
      </c>
      <c r="F3190" s="172">
        <v>1</v>
      </c>
      <c r="G3190" s="172">
        <v>1</v>
      </c>
      <c r="H3190" s="140" t="s">
        <v>2902</v>
      </c>
      <c r="I3190" s="155" t="s">
        <v>12506</v>
      </c>
      <c r="J3190" s="311"/>
      <c r="K3190" s="311"/>
      <c r="L3190" s="306"/>
      <c r="M3190" s="161"/>
      <c r="N3190" s="161"/>
      <c r="O3190" s="155"/>
      <c r="P3190" s="155"/>
      <c r="Q3190" s="155"/>
      <c r="R3190" s="155"/>
      <c r="S3190" s="155"/>
      <c r="T3190" s="155"/>
      <c r="U3190" s="155"/>
      <c r="V3190" s="161"/>
      <c r="W3190" s="174"/>
      <c r="X3190" s="175"/>
      <c r="Y3190" s="511"/>
      <c r="Z3190" s="139"/>
    </row>
    <row r="3191" spans="1:26" ht="15" customHeight="1">
      <c r="A3191" s="160"/>
      <c r="B3191" s="160"/>
      <c r="C3191" s="158" t="s">
        <v>15129</v>
      </c>
      <c r="D3191" s="172" t="s">
        <v>2</v>
      </c>
      <c r="E3191" s="172" t="s">
        <v>12505</v>
      </c>
      <c r="F3191" s="172">
        <v>1</v>
      </c>
      <c r="G3191" s="172">
        <v>1</v>
      </c>
      <c r="H3191" s="140" t="s">
        <v>12805</v>
      </c>
      <c r="I3191" s="155" t="s">
        <v>12506</v>
      </c>
      <c r="J3191" s="311"/>
      <c r="K3191" s="311"/>
      <c r="L3191" s="306"/>
      <c r="M3191" s="161"/>
      <c r="N3191" s="161"/>
      <c r="O3191" s="155"/>
      <c r="P3191" s="155"/>
      <c r="Q3191" s="155"/>
      <c r="R3191" s="155"/>
      <c r="S3191" s="155"/>
      <c r="T3191" s="155"/>
      <c r="U3191" s="155"/>
      <c r="V3191" s="161"/>
      <c r="W3191" s="174"/>
      <c r="X3191" s="175"/>
      <c r="Y3191" s="511"/>
      <c r="Z3191" s="139"/>
    </row>
    <row r="3192" spans="1:26" ht="15" customHeight="1">
      <c r="A3192" s="160"/>
      <c r="B3192" s="160"/>
      <c r="C3192" s="158" t="s">
        <v>15129</v>
      </c>
      <c r="D3192" s="172" t="s">
        <v>2</v>
      </c>
      <c r="E3192" s="172" t="s">
        <v>12505</v>
      </c>
      <c r="F3192" s="172">
        <v>1</v>
      </c>
      <c r="G3192" s="172">
        <v>1</v>
      </c>
      <c r="H3192" s="140" t="s">
        <v>12806</v>
      </c>
      <c r="I3192" s="155" t="s">
        <v>12506</v>
      </c>
      <c r="J3192" s="311"/>
      <c r="K3192" s="311"/>
      <c r="L3192" s="306"/>
      <c r="M3192" s="161"/>
      <c r="N3192" s="161"/>
      <c r="O3192" s="155"/>
      <c r="P3192" s="155"/>
      <c r="Q3192" s="155"/>
      <c r="R3192" s="155"/>
      <c r="S3192" s="155"/>
      <c r="T3192" s="155"/>
      <c r="U3192" s="155"/>
      <c r="V3192" s="161"/>
      <c r="W3192" s="174"/>
      <c r="X3192" s="175"/>
      <c r="Y3192" s="511"/>
      <c r="Z3192" s="139"/>
    </row>
    <row r="3193" spans="1:26" ht="15" customHeight="1">
      <c r="A3193" s="160"/>
      <c r="B3193" s="160"/>
      <c r="C3193" s="158" t="s">
        <v>15129</v>
      </c>
      <c r="D3193" s="172" t="s">
        <v>2</v>
      </c>
      <c r="E3193" s="172" t="s">
        <v>12505</v>
      </c>
      <c r="F3193" s="172">
        <v>1</v>
      </c>
      <c r="G3193" s="172">
        <v>1</v>
      </c>
      <c r="H3193" s="140" t="s">
        <v>12807</v>
      </c>
      <c r="I3193" s="155" t="s">
        <v>12506</v>
      </c>
      <c r="J3193" s="311"/>
      <c r="K3193" s="311"/>
      <c r="L3193" s="306"/>
      <c r="M3193" s="161"/>
      <c r="N3193" s="161"/>
      <c r="O3193" s="155"/>
      <c r="P3193" s="155"/>
      <c r="Q3193" s="155"/>
      <c r="R3193" s="155"/>
      <c r="S3193" s="155"/>
      <c r="T3193" s="155"/>
      <c r="U3193" s="155"/>
      <c r="V3193" s="161"/>
      <c r="W3193" s="174"/>
      <c r="X3193" s="175"/>
      <c r="Y3193" s="511"/>
      <c r="Z3193" s="139"/>
    </row>
    <row r="3194" spans="1:26" ht="15" customHeight="1">
      <c r="A3194" s="160"/>
      <c r="B3194" s="160"/>
      <c r="C3194" s="158" t="s">
        <v>15129</v>
      </c>
      <c r="D3194" s="172" t="s">
        <v>2</v>
      </c>
      <c r="E3194" s="172" t="s">
        <v>12505</v>
      </c>
      <c r="F3194" s="172">
        <v>1</v>
      </c>
      <c r="G3194" s="172">
        <v>1</v>
      </c>
      <c r="H3194" s="140" t="s">
        <v>12808</v>
      </c>
      <c r="I3194" s="155" t="s">
        <v>12506</v>
      </c>
      <c r="J3194" s="311"/>
      <c r="K3194" s="311"/>
      <c r="L3194" s="306"/>
      <c r="M3194" s="161"/>
      <c r="N3194" s="161"/>
      <c r="O3194" s="155"/>
      <c r="P3194" s="155"/>
      <c r="Q3194" s="155"/>
      <c r="R3194" s="155"/>
      <c r="S3194" s="155"/>
      <c r="T3194" s="155"/>
      <c r="U3194" s="155"/>
      <c r="V3194" s="161"/>
      <c r="W3194" s="174"/>
      <c r="X3194" s="175"/>
      <c r="Y3194" s="511"/>
      <c r="Z3194" s="139"/>
    </row>
    <row r="3195" spans="1:26" ht="15" customHeight="1">
      <c r="A3195" s="160"/>
      <c r="B3195" s="160"/>
      <c r="C3195" s="158" t="s">
        <v>15129</v>
      </c>
      <c r="D3195" s="172" t="s">
        <v>2</v>
      </c>
      <c r="E3195" s="172" t="s">
        <v>12505</v>
      </c>
      <c r="F3195" s="172">
        <v>1</v>
      </c>
      <c r="G3195" s="172">
        <v>1</v>
      </c>
      <c r="H3195" s="140" t="s">
        <v>12809</v>
      </c>
      <c r="I3195" s="155" t="s">
        <v>12506</v>
      </c>
      <c r="J3195" s="311"/>
      <c r="K3195" s="311"/>
      <c r="L3195" s="306"/>
      <c r="M3195" s="161"/>
      <c r="N3195" s="161"/>
      <c r="O3195" s="155"/>
      <c r="P3195" s="155"/>
      <c r="Q3195" s="155"/>
      <c r="R3195" s="155"/>
      <c r="S3195" s="155"/>
      <c r="T3195" s="155"/>
      <c r="U3195" s="155"/>
      <c r="V3195" s="161"/>
      <c r="W3195" s="174"/>
      <c r="X3195" s="175"/>
      <c r="Y3195" s="511"/>
      <c r="Z3195" s="139"/>
    </row>
    <row r="3196" spans="1:26" ht="15" customHeight="1">
      <c r="A3196" s="160"/>
      <c r="B3196" s="160"/>
      <c r="C3196" s="158" t="s">
        <v>15129</v>
      </c>
      <c r="D3196" s="172" t="s">
        <v>2</v>
      </c>
      <c r="E3196" s="172" t="s">
        <v>12505</v>
      </c>
      <c r="F3196" s="172">
        <v>1</v>
      </c>
      <c r="G3196" s="172">
        <v>1</v>
      </c>
      <c r="H3196" s="140" t="s">
        <v>12810</v>
      </c>
      <c r="I3196" s="155" t="s">
        <v>12506</v>
      </c>
      <c r="J3196" s="311"/>
      <c r="K3196" s="311"/>
      <c r="L3196" s="306"/>
      <c r="M3196" s="161"/>
      <c r="N3196" s="161"/>
      <c r="O3196" s="155"/>
      <c r="P3196" s="155"/>
      <c r="Q3196" s="155"/>
      <c r="R3196" s="155"/>
      <c r="S3196" s="155"/>
      <c r="T3196" s="155"/>
      <c r="U3196" s="155"/>
      <c r="V3196" s="161"/>
      <c r="W3196" s="174"/>
      <c r="X3196" s="175"/>
      <c r="Y3196" s="511"/>
      <c r="Z3196" s="139"/>
    </row>
    <row r="3197" spans="1:26" ht="15" customHeight="1">
      <c r="A3197" s="160"/>
      <c r="B3197" s="160"/>
      <c r="C3197" s="158" t="s">
        <v>15129</v>
      </c>
      <c r="D3197" s="172" t="s">
        <v>2</v>
      </c>
      <c r="E3197" s="172" t="s">
        <v>12505</v>
      </c>
      <c r="F3197" s="172">
        <v>1</v>
      </c>
      <c r="G3197" s="172">
        <v>1</v>
      </c>
      <c r="H3197" s="140" t="s">
        <v>12811</v>
      </c>
      <c r="I3197" s="155" t="s">
        <v>12506</v>
      </c>
      <c r="J3197" s="311"/>
      <c r="K3197" s="311"/>
      <c r="L3197" s="306"/>
      <c r="M3197" s="161"/>
      <c r="N3197" s="161"/>
      <c r="O3197" s="155"/>
      <c r="P3197" s="155"/>
      <c r="Q3197" s="155"/>
      <c r="R3197" s="155"/>
      <c r="S3197" s="155"/>
      <c r="T3197" s="155"/>
      <c r="U3197" s="155"/>
      <c r="V3197" s="161"/>
      <c r="W3197" s="174"/>
      <c r="X3197" s="175"/>
      <c r="Y3197" s="511"/>
      <c r="Z3197" s="139"/>
    </row>
    <row r="3198" spans="1:26" ht="15" customHeight="1">
      <c r="A3198" s="160"/>
      <c r="B3198" s="160"/>
      <c r="C3198" s="158" t="s">
        <v>15129</v>
      </c>
      <c r="D3198" s="172" t="s">
        <v>2</v>
      </c>
      <c r="E3198" s="172" t="s">
        <v>12505</v>
      </c>
      <c r="F3198" s="172">
        <v>1</v>
      </c>
      <c r="G3198" s="172">
        <v>1</v>
      </c>
      <c r="H3198" s="140" t="s">
        <v>12812</v>
      </c>
      <c r="I3198" s="155" t="s">
        <v>12506</v>
      </c>
      <c r="J3198" s="311"/>
      <c r="K3198" s="311"/>
      <c r="L3198" s="306"/>
      <c r="M3198" s="161"/>
      <c r="N3198" s="161"/>
      <c r="O3198" s="155"/>
      <c r="P3198" s="155"/>
      <c r="Q3198" s="155"/>
      <c r="R3198" s="155"/>
      <c r="S3198" s="155"/>
      <c r="T3198" s="155"/>
      <c r="U3198" s="155"/>
      <c r="V3198" s="161"/>
      <c r="W3198" s="174"/>
      <c r="X3198" s="175"/>
      <c r="Y3198" s="511"/>
      <c r="Z3198" s="139"/>
    </row>
    <row r="3199" spans="1:26" ht="15" customHeight="1">
      <c r="A3199" s="160"/>
      <c r="B3199" s="160"/>
      <c r="C3199" s="158" t="s">
        <v>15129</v>
      </c>
      <c r="D3199" s="172" t="s">
        <v>2</v>
      </c>
      <c r="E3199" s="172" t="s">
        <v>12505</v>
      </c>
      <c r="F3199" s="172">
        <v>1</v>
      </c>
      <c r="G3199" s="172">
        <v>1</v>
      </c>
      <c r="H3199" s="140" t="s">
        <v>12813</v>
      </c>
      <c r="I3199" s="155" t="s">
        <v>12506</v>
      </c>
      <c r="J3199" s="311"/>
      <c r="K3199" s="311"/>
      <c r="L3199" s="306"/>
      <c r="M3199" s="161"/>
      <c r="N3199" s="161"/>
      <c r="O3199" s="155"/>
      <c r="P3199" s="155"/>
      <c r="Q3199" s="155"/>
      <c r="R3199" s="155"/>
      <c r="S3199" s="155"/>
      <c r="T3199" s="155"/>
      <c r="U3199" s="155"/>
      <c r="V3199" s="161"/>
      <c r="W3199" s="174"/>
      <c r="X3199" s="175"/>
      <c r="Y3199" s="511"/>
      <c r="Z3199" s="139"/>
    </row>
    <row r="3200" spans="1:26" ht="15" customHeight="1">
      <c r="A3200" s="160"/>
      <c r="B3200" s="160"/>
      <c r="C3200" s="158" t="s">
        <v>15129</v>
      </c>
      <c r="D3200" s="172" t="s">
        <v>2</v>
      </c>
      <c r="E3200" s="172" t="s">
        <v>12505</v>
      </c>
      <c r="F3200" s="172">
        <v>1</v>
      </c>
      <c r="G3200" s="172">
        <v>1</v>
      </c>
      <c r="H3200" s="140" t="s">
        <v>12814</v>
      </c>
      <c r="I3200" s="155" t="s">
        <v>12506</v>
      </c>
      <c r="J3200" s="311"/>
      <c r="K3200" s="311"/>
      <c r="L3200" s="306"/>
      <c r="M3200" s="161"/>
      <c r="N3200" s="161"/>
      <c r="O3200" s="155"/>
      <c r="P3200" s="155"/>
      <c r="Q3200" s="155"/>
      <c r="R3200" s="155"/>
      <c r="S3200" s="155"/>
      <c r="T3200" s="155"/>
      <c r="U3200" s="155"/>
      <c r="V3200" s="161"/>
      <c r="W3200" s="174"/>
      <c r="X3200" s="175"/>
      <c r="Y3200" s="511"/>
      <c r="Z3200" s="139"/>
    </row>
    <row r="3201" spans="1:26" ht="15" customHeight="1">
      <c r="A3201" s="160"/>
      <c r="B3201" s="160"/>
      <c r="C3201" s="158" t="s">
        <v>15129</v>
      </c>
      <c r="D3201" s="172" t="s">
        <v>2</v>
      </c>
      <c r="E3201" s="172" t="s">
        <v>12505</v>
      </c>
      <c r="F3201" s="172">
        <v>1</v>
      </c>
      <c r="G3201" s="172">
        <v>1</v>
      </c>
      <c r="H3201" s="140" t="s">
        <v>12815</v>
      </c>
      <c r="I3201" s="155" t="s">
        <v>12506</v>
      </c>
      <c r="J3201" s="311"/>
      <c r="K3201" s="311"/>
      <c r="L3201" s="306"/>
      <c r="M3201" s="161"/>
      <c r="N3201" s="161"/>
      <c r="O3201" s="155"/>
      <c r="P3201" s="155"/>
      <c r="Q3201" s="155"/>
      <c r="R3201" s="155"/>
      <c r="S3201" s="155"/>
      <c r="T3201" s="155"/>
      <c r="U3201" s="155"/>
      <c r="V3201" s="161"/>
      <c r="W3201" s="174"/>
      <c r="X3201" s="175"/>
      <c r="Y3201" s="511"/>
      <c r="Z3201" s="139"/>
    </row>
    <row r="3202" spans="1:26" ht="15" customHeight="1">
      <c r="A3202" s="160"/>
      <c r="B3202" s="160"/>
      <c r="C3202" s="158" t="s">
        <v>15129</v>
      </c>
      <c r="D3202" s="172" t="s">
        <v>2</v>
      </c>
      <c r="E3202" s="172" t="s">
        <v>12505</v>
      </c>
      <c r="F3202" s="172">
        <v>1</v>
      </c>
      <c r="G3202" s="172">
        <v>1</v>
      </c>
      <c r="H3202" s="140" t="s">
        <v>12816</v>
      </c>
      <c r="I3202" s="155" t="s">
        <v>12506</v>
      </c>
      <c r="J3202" s="311"/>
      <c r="K3202" s="311"/>
      <c r="L3202" s="306"/>
      <c r="M3202" s="161"/>
      <c r="N3202" s="161"/>
      <c r="O3202" s="155"/>
      <c r="P3202" s="155"/>
      <c r="Q3202" s="155"/>
      <c r="R3202" s="155"/>
      <c r="S3202" s="155"/>
      <c r="T3202" s="155"/>
      <c r="U3202" s="155"/>
      <c r="V3202" s="161"/>
      <c r="W3202" s="174"/>
      <c r="X3202" s="175"/>
      <c r="Y3202" s="511"/>
      <c r="Z3202" s="139"/>
    </row>
    <row r="3203" spans="1:26" ht="15" customHeight="1">
      <c r="A3203" s="160"/>
      <c r="B3203" s="160"/>
      <c r="C3203" s="158" t="s">
        <v>15129</v>
      </c>
      <c r="D3203" s="172" t="s">
        <v>2</v>
      </c>
      <c r="E3203" s="172" t="s">
        <v>12505</v>
      </c>
      <c r="F3203" s="172">
        <v>1</v>
      </c>
      <c r="G3203" s="172">
        <v>1</v>
      </c>
      <c r="H3203" s="140" t="s">
        <v>12817</v>
      </c>
      <c r="I3203" s="155" t="s">
        <v>12506</v>
      </c>
      <c r="J3203" s="311"/>
      <c r="K3203" s="311"/>
      <c r="L3203" s="306"/>
      <c r="M3203" s="161"/>
      <c r="N3203" s="161"/>
      <c r="O3203" s="155"/>
      <c r="P3203" s="155"/>
      <c r="Q3203" s="155"/>
      <c r="R3203" s="155"/>
      <c r="S3203" s="155"/>
      <c r="T3203" s="155"/>
      <c r="U3203" s="155"/>
      <c r="V3203" s="161"/>
      <c r="W3203" s="174"/>
      <c r="X3203" s="175"/>
      <c r="Y3203" s="511"/>
      <c r="Z3203" s="139"/>
    </row>
    <row r="3204" spans="1:26" ht="15" customHeight="1">
      <c r="A3204" s="160"/>
      <c r="B3204" s="160"/>
      <c r="C3204" s="158" t="s">
        <v>15129</v>
      </c>
      <c r="D3204" s="172" t="s">
        <v>2</v>
      </c>
      <c r="E3204" s="172" t="s">
        <v>12505</v>
      </c>
      <c r="F3204" s="172">
        <v>1</v>
      </c>
      <c r="G3204" s="172">
        <v>1</v>
      </c>
      <c r="H3204" s="140" t="s">
        <v>12818</v>
      </c>
      <c r="I3204" s="155" t="s">
        <v>12506</v>
      </c>
      <c r="J3204" s="311"/>
      <c r="K3204" s="311"/>
      <c r="L3204" s="306"/>
      <c r="M3204" s="161"/>
      <c r="N3204" s="161"/>
      <c r="O3204" s="155"/>
      <c r="P3204" s="155"/>
      <c r="Q3204" s="155"/>
      <c r="R3204" s="155"/>
      <c r="S3204" s="155"/>
      <c r="T3204" s="155"/>
      <c r="U3204" s="155"/>
      <c r="V3204" s="161"/>
      <c r="W3204" s="174"/>
      <c r="X3204" s="175"/>
      <c r="Y3204" s="511"/>
      <c r="Z3204" s="139"/>
    </row>
    <row r="3205" spans="1:26" ht="15" customHeight="1">
      <c r="A3205" s="160"/>
      <c r="B3205" s="160"/>
      <c r="C3205" s="158" t="s">
        <v>15129</v>
      </c>
      <c r="D3205" s="172" t="s">
        <v>2</v>
      </c>
      <c r="E3205" s="172" t="s">
        <v>12505</v>
      </c>
      <c r="F3205" s="172">
        <v>1</v>
      </c>
      <c r="G3205" s="172">
        <v>1</v>
      </c>
      <c r="H3205" s="140" t="s">
        <v>12819</v>
      </c>
      <c r="I3205" s="155" t="s">
        <v>12506</v>
      </c>
      <c r="J3205" s="311"/>
      <c r="K3205" s="311"/>
      <c r="L3205" s="306"/>
      <c r="M3205" s="161"/>
      <c r="N3205" s="161"/>
      <c r="O3205" s="155"/>
      <c r="P3205" s="155"/>
      <c r="Q3205" s="155"/>
      <c r="R3205" s="155"/>
      <c r="S3205" s="155"/>
      <c r="T3205" s="155"/>
      <c r="U3205" s="155"/>
      <c r="V3205" s="161"/>
      <c r="W3205" s="174"/>
      <c r="X3205" s="175"/>
      <c r="Y3205" s="511"/>
      <c r="Z3205" s="139"/>
    </row>
    <row r="3206" spans="1:26" ht="15" customHeight="1">
      <c r="A3206" s="160"/>
      <c r="B3206" s="160"/>
      <c r="C3206" s="158" t="s">
        <v>15129</v>
      </c>
      <c r="D3206" s="172" t="s">
        <v>2</v>
      </c>
      <c r="E3206" s="172" t="s">
        <v>12505</v>
      </c>
      <c r="F3206" s="172">
        <v>1</v>
      </c>
      <c r="G3206" s="172">
        <v>1</v>
      </c>
      <c r="H3206" s="140" t="s">
        <v>12820</v>
      </c>
      <c r="I3206" s="155" t="s">
        <v>12506</v>
      </c>
      <c r="J3206" s="311"/>
      <c r="K3206" s="311"/>
      <c r="L3206" s="306"/>
      <c r="M3206" s="161"/>
      <c r="N3206" s="161"/>
      <c r="O3206" s="155"/>
      <c r="P3206" s="155"/>
      <c r="Q3206" s="155"/>
      <c r="R3206" s="155"/>
      <c r="S3206" s="155"/>
      <c r="T3206" s="155"/>
      <c r="U3206" s="155"/>
      <c r="V3206" s="161"/>
      <c r="W3206" s="174"/>
      <c r="X3206" s="175"/>
      <c r="Y3206" s="511"/>
      <c r="Z3206" s="139"/>
    </row>
    <row r="3207" spans="1:26" ht="15" customHeight="1">
      <c r="A3207" s="160"/>
      <c r="B3207" s="160"/>
      <c r="C3207" s="158" t="s">
        <v>15129</v>
      </c>
      <c r="D3207" s="172" t="s">
        <v>2</v>
      </c>
      <c r="E3207" s="172" t="s">
        <v>12505</v>
      </c>
      <c r="F3207" s="172">
        <v>1</v>
      </c>
      <c r="G3207" s="172">
        <v>1</v>
      </c>
      <c r="H3207" s="140" t="s">
        <v>12821</v>
      </c>
      <c r="I3207" s="155" t="s">
        <v>12506</v>
      </c>
      <c r="J3207" s="311"/>
      <c r="K3207" s="311"/>
      <c r="L3207" s="306"/>
      <c r="M3207" s="161"/>
      <c r="N3207" s="161"/>
      <c r="O3207" s="155"/>
      <c r="P3207" s="155"/>
      <c r="Q3207" s="155"/>
      <c r="R3207" s="155"/>
      <c r="S3207" s="155"/>
      <c r="T3207" s="155"/>
      <c r="U3207" s="155"/>
      <c r="V3207" s="161"/>
      <c r="W3207" s="174"/>
      <c r="X3207" s="175"/>
      <c r="Y3207" s="511"/>
      <c r="Z3207" s="139"/>
    </row>
    <row r="3208" spans="1:26" ht="15" customHeight="1">
      <c r="A3208" s="160"/>
      <c r="B3208" s="160"/>
      <c r="C3208" s="158" t="s">
        <v>15129</v>
      </c>
      <c r="D3208" s="172" t="s">
        <v>2</v>
      </c>
      <c r="E3208" s="172" t="s">
        <v>12505</v>
      </c>
      <c r="F3208" s="172">
        <v>1</v>
      </c>
      <c r="G3208" s="172">
        <v>1</v>
      </c>
      <c r="H3208" s="140" t="s">
        <v>12822</v>
      </c>
      <c r="I3208" s="155" t="s">
        <v>12506</v>
      </c>
      <c r="J3208" s="311"/>
      <c r="K3208" s="311"/>
      <c r="L3208" s="306"/>
      <c r="M3208" s="161"/>
      <c r="N3208" s="161"/>
      <c r="O3208" s="155"/>
      <c r="P3208" s="155"/>
      <c r="Q3208" s="155"/>
      <c r="R3208" s="155"/>
      <c r="S3208" s="155"/>
      <c r="T3208" s="155"/>
      <c r="U3208" s="155"/>
      <c r="V3208" s="161"/>
      <c r="W3208" s="174"/>
      <c r="X3208" s="175"/>
      <c r="Y3208" s="511"/>
      <c r="Z3208" s="139"/>
    </row>
    <row r="3209" spans="1:26" ht="15" customHeight="1">
      <c r="A3209" s="160"/>
      <c r="B3209" s="160"/>
      <c r="C3209" s="158" t="s">
        <v>15129</v>
      </c>
      <c r="D3209" s="172" t="s">
        <v>2</v>
      </c>
      <c r="E3209" s="172" t="s">
        <v>12505</v>
      </c>
      <c r="F3209" s="172">
        <v>1</v>
      </c>
      <c r="G3209" s="172">
        <v>1</v>
      </c>
      <c r="H3209" s="140" t="s">
        <v>12823</v>
      </c>
      <c r="I3209" s="155" t="s">
        <v>12506</v>
      </c>
      <c r="J3209" s="311"/>
      <c r="K3209" s="311"/>
      <c r="L3209" s="306"/>
      <c r="M3209" s="161"/>
      <c r="N3209" s="161"/>
      <c r="O3209" s="155"/>
      <c r="P3209" s="155"/>
      <c r="Q3209" s="155"/>
      <c r="R3209" s="155"/>
      <c r="S3209" s="155"/>
      <c r="T3209" s="155"/>
      <c r="U3209" s="155"/>
      <c r="V3209" s="161"/>
      <c r="W3209" s="174"/>
      <c r="X3209" s="175"/>
      <c r="Y3209" s="511"/>
      <c r="Z3209" s="139"/>
    </row>
    <row r="3210" spans="1:26" ht="15" customHeight="1">
      <c r="A3210" s="160"/>
      <c r="B3210" s="160"/>
      <c r="C3210" s="158" t="s">
        <v>15129</v>
      </c>
      <c r="D3210" s="172" t="s">
        <v>2</v>
      </c>
      <c r="E3210" s="172" t="s">
        <v>12505</v>
      </c>
      <c r="F3210" s="172">
        <v>1</v>
      </c>
      <c r="G3210" s="172">
        <v>1</v>
      </c>
      <c r="H3210" s="140" t="s">
        <v>12824</v>
      </c>
      <c r="I3210" s="155" t="s">
        <v>12506</v>
      </c>
      <c r="J3210" s="311"/>
      <c r="K3210" s="311"/>
      <c r="L3210" s="306"/>
      <c r="M3210" s="161"/>
      <c r="N3210" s="161"/>
      <c r="O3210" s="155"/>
      <c r="P3210" s="155"/>
      <c r="Q3210" s="155"/>
      <c r="R3210" s="155"/>
      <c r="S3210" s="155"/>
      <c r="T3210" s="155"/>
      <c r="U3210" s="155"/>
      <c r="V3210" s="161"/>
      <c r="W3210" s="174"/>
      <c r="X3210" s="175"/>
      <c r="Y3210" s="511"/>
      <c r="Z3210" s="139"/>
    </row>
    <row r="3211" spans="1:26" ht="15" customHeight="1">
      <c r="A3211" s="160"/>
      <c r="B3211" s="160"/>
      <c r="C3211" s="158" t="s">
        <v>15129</v>
      </c>
      <c r="D3211" s="172" t="s">
        <v>2</v>
      </c>
      <c r="E3211" s="172" t="s">
        <v>12505</v>
      </c>
      <c r="F3211" s="172">
        <v>1</v>
      </c>
      <c r="G3211" s="172">
        <v>1</v>
      </c>
      <c r="H3211" s="140" t="s">
        <v>12825</v>
      </c>
      <c r="I3211" s="155" t="s">
        <v>12506</v>
      </c>
      <c r="J3211" s="311"/>
      <c r="K3211" s="311"/>
      <c r="L3211" s="306"/>
      <c r="M3211" s="161"/>
      <c r="N3211" s="161"/>
      <c r="O3211" s="155"/>
      <c r="P3211" s="155"/>
      <c r="Q3211" s="155"/>
      <c r="R3211" s="155"/>
      <c r="S3211" s="155"/>
      <c r="T3211" s="155"/>
      <c r="U3211" s="155"/>
      <c r="V3211" s="161"/>
      <c r="W3211" s="174"/>
      <c r="X3211" s="175"/>
      <c r="Y3211" s="511"/>
      <c r="Z3211" s="139"/>
    </row>
    <row r="3212" spans="1:26" ht="15" customHeight="1">
      <c r="A3212" s="160"/>
      <c r="B3212" s="160"/>
      <c r="C3212" s="158" t="s">
        <v>15129</v>
      </c>
      <c r="D3212" s="172" t="s">
        <v>2</v>
      </c>
      <c r="E3212" s="172" t="s">
        <v>12505</v>
      </c>
      <c r="F3212" s="172">
        <v>1</v>
      </c>
      <c r="G3212" s="172">
        <v>1</v>
      </c>
      <c r="H3212" s="140" t="s">
        <v>12826</v>
      </c>
      <c r="I3212" s="155" t="s">
        <v>12506</v>
      </c>
      <c r="J3212" s="311"/>
      <c r="K3212" s="311"/>
      <c r="L3212" s="306"/>
      <c r="M3212" s="161"/>
      <c r="N3212" s="161"/>
      <c r="O3212" s="155"/>
      <c r="P3212" s="155"/>
      <c r="Q3212" s="155"/>
      <c r="R3212" s="155"/>
      <c r="S3212" s="155"/>
      <c r="T3212" s="155"/>
      <c r="U3212" s="155"/>
      <c r="V3212" s="161"/>
      <c r="W3212" s="174"/>
      <c r="X3212" s="175"/>
      <c r="Y3212" s="511"/>
      <c r="Z3212" s="139"/>
    </row>
    <row r="3213" spans="1:26" ht="15" customHeight="1">
      <c r="A3213" s="160"/>
      <c r="B3213" s="160"/>
      <c r="C3213" s="158" t="s">
        <v>15129</v>
      </c>
      <c r="D3213" s="172" t="s">
        <v>2</v>
      </c>
      <c r="E3213" s="172" t="s">
        <v>12505</v>
      </c>
      <c r="F3213" s="172">
        <v>1</v>
      </c>
      <c r="G3213" s="172">
        <v>1</v>
      </c>
      <c r="H3213" s="140" t="s">
        <v>12827</v>
      </c>
      <c r="I3213" s="155" t="s">
        <v>12506</v>
      </c>
      <c r="J3213" s="311"/>
      <c r="K3213" s="311"/>
      <c r="L3213" s="306"/>
      <c r="M3213" s="161"/>
      <c r="N3213" s="161"/>
      <c r="O3213" s="155"/>
      <c r="P3213" s="155"/>
      <c r="Q3213" s="155"/>
      <c r="R3213" s="155"/>
      <c r="S3213" s="155"/>
      <c r="T3213" s="155"/>
      <c r="U3213" s="155"/>
      <c r="V3213" s="161"/>
      <c r="W3213" s="174"/>
      <c r="X3213" s="175"/>
      <c r="Y3213" s="511"/>
      <c r="Z3213" s="139"/>
    </row>
    <row r="3214" spans="1:26" ht="15" customHeight="1">
      <c r="A3214" s="160"/>
      <c r="B3214" s="160"/>
      <c r="C3214" s="158" t="s">
        <v>15129</v>
      </c>
      <c r="D3214" s="172" t="s">
        <v>2</v>
      </c>
      <c r="E3214" s="172" t="s">
        <v>12505</v>
      </c>
      <c r="F3214" s="172">
        <v>1</v>
      </c>
      <c r="G3214" s="172">
        <v>1</v>
      </c>
      <c r="H3214" s="140" t="s">
        <v>12828</v>
      </c>
      <c r="I3214" s="155" t="s">
        <v>12506</v>
      </c>
      <c r="J3214" s="311"/>
      <c r="K3214" s="311"/>
      <c r="L3214" s="306"/>
      <c r="M3214" s="161"/>
      <c r="N3214" s="161"/>
      <c r="O3214" s="155"/>
      <c r="P3214" s="155"/>
      <c r="Q3214" s="155"/>
      <c r="R3214" s="155"/>
      <c r="S3214" s="155"/>
      <c r="T3214" s="155"/>
      <c r="U3214" s="155"/>
      <c r="V3214" s="161"/>
      <c r="W3214" s="174"/>
      <c r="X3214" s="175"/>
      <c r="Y3214" s="511"/>
      <c r="Z3214" s="139"/>
    </row>
    <row r="3215" spans="1:26" ht="15" customHeight="1">
      <c r="A3215" s="160"/>
      <c r="B3215" s="160"/>
      <c r="C3215" s="158" t="s">
        <v>15129</v>
      </c>
      <c r="D3215" s="172" t="s">
        <v>2</v>
      </c>
      <c r="E3215" s="172" t="s">
        <v>12505</v>
      </c>
      <c r="F3215" s="172">
        <v>1</v>
      </c>
      <c r="G3215" s="172">
        <v>1</v>
      </c>
      <c r="H3215" s="140" t="s">
        <v>12829</v>
      </c>
      <c r="I3215" s="155" t="s">
        <v>12506</v>
      </c>
      <c r="J3215" s="311"/>
      <c r="K3215" s="311"/>
      <c r="L3215" s="306"/>
      <c r="M3215" s="161"/>
      <c r="N3215" s="161"/>
      <c r="O3215" s="155"/>
      <c r="P3215" s="155"/>
      <c r="Q3215" s="155"/>
      <c r="R3215" s="155"/>
      <c r="S3215" s="155"/>
      <c r="T3215" s="155"/>
      <c r="U3215" s="155"/>
      <c r="V3215" s="161"/>
      <c r="W3215" s="174"/>
      <c r="X3215" s="175"/>
      <c r="Y3215" s="511"/>
      <c r="Z3215" s="139"/>
    </row>
    <row r="3216" spans="1:26" ht="15" customHeight="1">
      <c r="A3216" s="160"/>
      <c r="B3216" s="160"/>
      <c r="C3216" s="158" t="s">
        <v>15129</v>
      </c>
      <c r="D3216" s="172" t="s">
        <v>2</v>
      </c>
      <c r="E3216" s="172" t="s">
        <v>12505</v>
      </c>
      <c r="F3216" s="172">
        <v>1</v>
      </c>
      <c r="G3216" s="172">
        <v>1</v>
      </c>
      <c r="H3216" s="140" t="s">
        <v>12830</v>
      </c>
      <c r="I3216" s="155" t="s">
        <v>12506</v>
      </c>
      <c r="J3216" s="311"/>
      <c r="K3216" s="311"/>
      <c r="L3216" s="306"/>
      <c r="M3216" s="161"/>
      <c r="N3216" s="161"/>
      <c r="O3216" s="155"/>
      <c r="P3216" s="155"/>
      <c r="Q3216" s="155"/>
      <c r="R3216" s="155"/>
      <c r="S3216" s="155"/>
      <c r="T3216" s="155"/>
      <c r="U3216" s="155"/>
      <c r="V3216" s="161"/>
      <c r="W3216" s="174"/>
      <c r="X3216" s="175"/>
      <c r="Y3216" s="511"/>
      <c r="Z3216" s="139"/>
    </row>
    <row r="3217" spans="1:26" ht="15" customHeight="1">
      <c r="A3217" s="160"/>
      <c r="B3217" s="160"/>
      <c r="C3217" s="158" t="s">
        <v>15129</v>
      </c>
      <c r="D3217" s="172" t="s">
        <v>2</v>
      </c>
      <c r="E3217" s="172" t="s">
        <v>12505</v>
      </c>
      <c r="F3217" s="172">
        <v>1</v>
      </c>
      <c r="G3217" s="172">
        <v>1</v>
      </c>
      <c r="H3217" s="140" t="s">
        <v>12831</v>
      </c>
      <c r="I3217" s="155" t="s">
        <v>12506</v>
      </c>
      <c r="J3217" s="311"/>
      <c r="K3217" s="311"/>
      <c r="L3217" s="306"/>
      <c r="M3217" s="161"/>
      <c r="N3217" s="161"/>
      <c r="O3217" s="155"/>
      <c r="P3217" s="155"/>
      <c r="Q3217" s="155"/>
      <c r="R3217" s="155"/>
      <c r="S3217" s="155"/>
      <c r="T3217" s="155"/>
      <c r="U3217" s="155"/>
      <c r="V3217" s="161"/>
      <c r="W3217" s="174"/>
      <c r="X3217" s="175"/>
      <c r="Y3217" s="511"/>
      <c r="Z3217" s="139"/>
    </row>
    <row r="3218" spans="1:26" ht="15" customHeight="1">
      <c r="A3218" s="160"/>
      <c r="B3218" s="160"/>
      <c r="C3218" s="158" t="s">
        <v>15129</v>
      </c>
      <c r="D3218" s="172" t="s">
        <v>2</v>
      </c>
      <c r="E3218" s="172" t="s">
        <v>12505</v>
      </c>
      <c r="F3218" s="172">
        <v>1</v>
      </c>
      <c r="G3218" s="172">
        <v>1</v>
      </c>
      <c r="H3218" s="140" t="s">
        <v>12832</v>
      </c>
      <c r="I3218" s="155" t="s">
        <v>12506</v>
      </c>
      <c r="J3218" s="311"/>
      <c r="K3218" s="311"/>
      <c r="L3218" s="306"/>
      <c r="M3218" s="161"/>
      <c r="N3218" s="161"/>
      <c r="O3218" s="155"/>
      <c r="P3218" s="155"/>
      <c r="Q3218" s="155"/>
      <c r="R3218" s="155"/>
      <c r="S3218" s="155"/>
      <c r="T3218" s="155"/>
      <c r="U3218" s="155"/>
      <c r="V3218" s="161"/>
      <c r="W3218" s="174"/>
      <c r="X3218" s="175"/>
      <c r="Y3218" s="511"/>
      <c r="Z3218" s="139"/>
    </row>
    <row r="3219" spans="1:26" ht="15" customHeight="1">
      <c r="A3219" s="160"/>
      <c r="B3219" s="160"/>
      <c r="C3219" s="158" t="s">
        <v>15129</v>
      </c>
      <c r="D3219" s="172" t="s">
        <v>2</v>
      </c>
      <c r="E3219" s="172" t="s">
        <v>12505</v>
      </c>
      <c r="F3219" s="172">
        <v>1</v>
      </c>
      <c r="G3219" s="172">
        <v>1</v>
      </c>
      <c r="H3219" s="140" t="s">
        <v>12833</v>
      </c>
      <c r="I3219" s="155" t="s">
        <v>12506</v>
      </c>
      <c r="J3219" s="311"/>
      <c r="K3219" s="311"/>
      <c r="L3219" s="306"/>
      <c r="M3219" s="161"/>
      <c r="N3219" s="161"/>
      <c r="O3219" s="155"/>
      <c r="P3219" s="155"/>
      <c r="Q3219" s="155"/>
      <c r="R3219" s="155"/>
      <c r="S3219" s="155"/>
      <c r="T3219" s="155"/>
      <c r="U3219" s="155"/>
      <c r="V3219" s="161"/>
      <c r="W3219" s="174"/>
      <c r="X3219" s="175"/>
      <c r="Y3219" s="511"/>
      <c r="Z3219" s="139"/>
    </row>
    <row r="3220" spans="1:26" ht="15" customHeight="1">
      <c r="A3220" s="160"/>
      <c r="B3220" s="160"/>
      <c r="C3220" s="158" t="s">
        <v>15129</v>
      </c>
      <c r="D3220" s="172" t="s">
        <v>2</v>
      </c>
      <c r="E3220" s="172" t="s">
        <v>12505</v>
      </c>
      <c r="F3220" s="172">
        <v>1</v>
      </c>
      <c r="G3220" s="172">
        <v>1</v>
      </c>
      <c r="H3220" s="140" t="s">
        <v>12834</v>
      </c>
      <c r="I3220" s="155" t="s">
        <v>12506</v>
      </c>
      <c r="J3220" s="311"/>
      <c r="K3220" s="311"/>
      <c r="L3220" s="306"/>
      <c r="M3220" s="161"/>
      <c r="N3220" s="161"/>
      <c r="O3220" s="155"/>
      <c r="P3220" s="155"/>
      <c r="Q3220" s="155"/>
      <c r="R3220" s="155"/>
      <c r="S3220" s="155"/>
      <c r="T3220" s="155"/>
      <c r="U3220" s="155"/>
      <c r="V3220" s="161"/>
      <c r="W3220" s="174"/>
      <c r="X3220" s="175"/>
      <c r="Y3220" s="511"/>
      <c r="Z3220" s="139"/>
    </row>
    <row r="3221" spans="1:26" ht="15" customHeight="1">
      <c r="A3221" s="160"/>
      <c r="B3221" s="160"/>
      <c r="C3221" s="158" t="s">
        <v>15129</v>
      </c>
      <c r="D3221" s="172" t="s">
        <v>2</v>
      </c>
      <c r="E3221" s="172" t="s">
        <v>12505</v>
      </c>
      <c r="F3221" s="172">
        <v>1</v>
      </c>
      <c r="G3221" s="172">
        <v>1</v>
      </c>
      <c r="H3221" s="140" t="s">
        <v>12835</v>
      </c>
      <c r="I3221" s="155" t="s">
        <v>12506</v>
      </c>
      <c r="J3221" s="311"/>
      <c r="K3221" s="311"/>
      <c r="L3221" s="306"/>
      <c r="M3221" s="161"/>
      <c r="N3221" s="161"/>
      <c r="O3221" s="155"/>
      <c r="P3221" s="155"/>
      <c r="Q3221" s="155"/>
      <c r="R3221" s="155"/>
      <c r="S3221" s="155"/>
      <c r="T3221" s="155"/>
      <c r="U3221" s="155"/>
      <c r="V3221" s="161"/>
      <c r="W3221" s="174"/>
      <c r="X3221" s="175"/>
      <c r="Y3221" s="511"/>
      <c r="Z3221" s="139"/>
    </row>
    <row r="3222" spans="1:26" ht="15" customHeight="1">
      <c r="A3222" s="160"/>
      <c r="B3222" s="160"/>
      <c r="C3222" s="158" t="s">
        <v>15129</v>
      </c>
      <c r="D3222" s="172" t="s">
        <v>2</v>
      </c>
      <c r="E3222" s="172" t="s">
        <v>12505</v>
      </c>
      <c r="F3222" s="172">
        <v>1</v>
      </c>
      <c r="G3222" s="172">
        <v>1</v>
      </c>
      <c r="H3222" s="140" t="s">
        <v>12836</v>
      </c>
      <c r="I3222" s="155" t="s">
        <v>12506</v>
      </c>
      <c r="J3222" s="311"/>
      <c r="K3222" s="311"/>
      <c r="L3222" s="306"/>
      <c r="M3222" s="161"/>
      <c r="N3222" s="161"/>
      <c r="O3222" s="155"/>
      <c r="P3222" s="155"/>
      <c r="Q3222" s="155"/>
      <c r="R3222" s="155"/>
      <c r="S3222" s="155"/>
      <c r="T3222" s="155"/>
      <c r="U3222" s="155"/>
      <c r="V3222" s="161"/>
      <c r="W3222" s="174"/>
      <c r="X3222" s="175"/>
      <c r="Y3222" s="511"/>
      <c r="Z3222" s="139"/>
    </row>
    <row r="3223" spans="1:26" ht="15" customHeight="1">
      <c r="A3223" s="160"/>
      <c r="B3223" s="160"/>
      <c r="C3223" s="158" t="s">
        <v>15129</v>
      </c>
      <c r="D3223" s="172" t="s">
        <v>2</v>
      </c>
      <c r="E3223" s="172" t="s">
        <v>12505</v>
      </c>
      <c r="F3223" s="172">
        <v>1</v>
      </c>
      <c r="G3223" s="172">
        <v>1</v>
      </c>
      <c r="H3223" s="140" t="s">
        <v>12837</v>
      </c>
      <c r="I3223" s="155" t="s">
        <v>12506</v>
      </c>
      <c r="J3223" s="311"/>
      <c r="K3223" s="311"/>
      <c r="L3223" s="306"/>
      <c r="M3223" s="161"/>
      <c r="N3223" s="161"/>
      <c r="O3223" s="155"/>
      <c r="P3223" s="155"/>
      <c r="Q3223" s="155"/>
      <c r="R3223" s="155"/>
      <c r="S3223" s="155"/>
      <c r="T3223" s="155"/>
      <c r="U3223" s="155"/>
      <c r="V3223" s="161"/>
      <c r="W3223" s="174"/>
      <c r="X3223" s="175"/>
      <c r="Y3223" s="511"/>
      <c r="Z3223" s="139"/>
    </row>
    <row r="3224" spans="1:26" ht="15" customHeight="1">
      <c r="A3224" s="160"/>
      <c r="B3224" s="160"/>
      <c r="C3224" s="158" t="s">
        <v>15129</v>
      </c>
      <c r="D3224" s="172" t="s">
        <v>2</v>
      </c>
      <c r="E3224" s="172" t="s">
        <v>12505</v>
      </c>
      <c r="F3224" s="172">
        <v>1</v>
      </c>
      <c r="G3224" s="172">
        <v>1</v>
      </c>
      <c r="H3224" s="140" t="s">
        <v>12838</v>
      </c>
      <c r="I3224" s="155" t="s">
        <v>12506</v>
      </c>
      <c r="J3224" s="311"/>
      <c r="K3224" s="311"/>
      <c r="L3224" s="306"/>
      <c r="M3224" s="161"/>
      <c r="N3224" s="161"/>
      <c r="O3224" s="155"/>
      <c r="P3224" s="155"/>
      <c r="Q3224" s="155"/>
      <c r="R3224" s="155"/>
      <c r="S3224" s="155"/>
      <c r="T3224" s="155"/>
      <c r="U3224" s="155"/>
      <c r="V3224" s="161"/>
      <c r="W3224" s="174"/>
      <c r="X3224" s="175"/>
      <c r="Y3224" s="511"/>
      <c r="Z3224" s="139"/>
    </row>
    <row r="3225" spans="1:26" ht="15" customHeight="1">
      <c r="A3225" s="160"/>
      <c r="B3225" s="160"/>
      <c r="C3225" s="158" t="s">
        <v>15129</v>
      </c>
      <c r="D3225" s="172" t="s">
        <v>2</v>
      </c>
      <c r="E3225" s="172" t="s">
        <v>12505</v>
      </c>
      <c r="F3225" s="172">
        <v>1</v>
      </c>
      <c r="G3225" s="172">
        <v>1</v>
      </c>
      <c r="H3225" s="140" t="s">
        <v>12839</v>
      </c>
      <c r="I3225" s="155" t="s">
        <v>12506</v>
      </c>
      <c r="J3225" s="311"/>
      <c r="K3225" s="311"/>
      <c r="L3225" s="306"/>
      <c r="M3225" s="161"/>
      <c r="N3225" s="161"/>
      <c r="O3225" s="155"/>
      <c r="P3225" s="155"/>
      <c r="Q3225" s="155"/>
      <c r="R3225" s="155"/>
      <c r="S3225" s="155"/>
      <c r="T3225" s="155"/>
      <c r="U3225" s="155"/>
      <c r="V3225" s="161"/>
      <c r="W3225" s="174"/>
      <c r="X3225" s="175"/>
      <c r="Y3225" s="511"/>
      <c r="Z3225" s="139"/>
    </row>
    <row r="3226" spans="1:26" ht="15" customHeight="1">
      <c r="A3226" s="160"/>
      <c r="B3226" s="160"/>
      <c r="C3226" s="158" t="s">
        <v>15129</v>
      </c>
      <c r="D3226" s="172" t="s">
        <v>2</v>
      </c>
      <c r="E3226" s="172" t="s">
        <v>12505</v>
      </c>
      <c r="F3226" s="172">
        <v>1</v>
      </c>
      <c r="G3226" s="172">
        <v>1</v>
      </c>
      <c r="H3226" s="140" t="s">
        <v>12840</v>
      </c>
      <c r="I3226" s="155" t="s">
        <v>12506</v>
      </c>
      <c r="J3226" s="311"/>
      <c r="K3226" s="311"/>
      <c r="L3226" s="306"/>
      <c r="M3226" s="161"/>
      <c r="N3226" s="161"/>
      <c r="O3226" s="155"/>
      <c r="P3226" s="155"/>
      <c r="Q3226" s="155"/>
      <c r="R3226" s="155"/>
      <c r="S3226" s="155"/>
      <c r="T3226" s="155"/>
      <c r="U3226" s="155"/>
      <c r="V3226" s="161"/>
      <c r="W3226" s="174"/>
      <c r="X3226" s="175"/>
      <c r="Y3226" s="511"/>
      <c r="Z3226" s="139"/>
    </row>
    <row r="3227" spans="1:26" ht="15" customHeight="1">
      <c r="A3227" s="160"/>
      <c r="B3227" s="160"/>
      <c r="C3227" s="158" t="s">
        <v>15129</v>
      </c>
      <c r="D3227" s="172" t="s">
        <v>2</v>
      </c>
      <c r="E3227" s="172" t="s">
        <v>12505</v>
      </c>
      <c r="F3227" s="172">
        <v>1</v>
      </c>
      <c r="G3227" s="172">
        <v>1</v>
      </c>
      <c r="H3227" s="140" t="s">
        <v>12841</v>
      </c>
      <c r="I3227" s="155" t="s">
        <v>12506</v>
      </c>
      <c r="J3227" s="311"/>
      <c r="K3227" s="311"/>
      <c r="L3227" s="306"/>
      <c r="M3227" s="161"/>
      <c r="N3227" s="161"/>
      <c r="O3227" s="155"/>
      <c r="P3227" s="155"/>
      <c r="Q3227" s="155"/>
      <c r="R3227" s="155"/>
      <c r="S3227" s="155"/>
      <c r="T3227" s="155"/>
      <c r="U3227" s="155"/>
      <c r="V3227" s="161"/>
      <c r="W3227" s="174"/>
      <c r="X3227" s="175"/>
      <c r="Y3227" s="511"/>
      <c r="Z3227" s="139"/>
    </row>
    <row r="3228" spans="1:26" ht="15" customHeight="1">
      <c r="A3228" s="160"/>
      <c r="B3228" s="160"/>
      <c r="C3228" s="158" t="s">
        <v>15129</v>
      </c>
      <c r="D3228" s="172" t="s">
        <v>2</v>
      </c>
      <c r="E3228" s="172" t="s">
        <v>12505</v>
      </c>
      <c r="F3228" s="172">
        <v>1</v>
      </c>
      <c r="G3228" s="172">
        <v>1</v>
      </c>
      <c r="H3228" s="140" t="s">
        <v>12842</v>
      </c>
      <c r="I3228" s="155" t="s">
        <v>12506</v>
      </c>
      <c r="J3228" s="311"/>
      <c r="K3228" s="311"/>
      <c r="L3228" s="306"/>
      <c r="M3228" s="161"/>
      <c r="N3228" s="161"/>
      <c r="O3228" s="155"/>
      <c r="P3228" s="155"/>
      <c r="Q3228" s="155"/>
      <c r="R3228" s="155"/>
      <c r="S3228" s="155"/>
      <c r="T3228" s="155"/>
      <c r="U3228" s="155"/>
      <c r="V3228" s="161"/>
      <c r="W3228" s="174"/>
      <c r="X3228" s="175"/>
      <c r="Y3228" s="511"/>
      <c r="Z3228" s="139"/>
    </row>
    <row r="3229" spans="1:26" ht="15" customHeight="1">
      <c r="A3229" s="160"/>
      <c r="B3229" s="160"/>
      <c r="C3229" s="158" t="s">
        <v>15129</v>
      </c>
      <c r="D3229" s="172" t="s">
        <v>2</v>
      </c>
      <c r="E3229" s="172" t="s">
        <v>12505</v>
      </c>
      <c r="F3229" s="172">
        <v>1</v>
      </c>
      <c r="G3229" s="172">
        <v>1</v>
      </c>
      <c r="H3229" s="140" t="s">
        <v>12843</v>
      </c>
      <c r="I3229" s="155" t="s">
        <v>12506</v>
      </c>
      <c r="J3229" s="311"/>
      <c r="K3229" s="311"/>
      <c r="L3229" s="306"/>
      <c r="M3229" s="161"/>
      <c r="N3229" s="161"/>
      <c r="O3229" s="155"/>
      <c r="P3229" s="155"/>
      <c r="Q3229" s="155"/>
      <c r="R3229" s="155"/>
      <c r="S3229" s="155"/>
      <c r="T3229" s="155"/>
      <c r="U3229" s="155"/>
      <c r="V3229" s="161"/>
      <c r="W3229" s="174"/>
      <c r="X3229" s="175"/>
      <c r="Y3229" s="511"/>
      <c r="Z3229" s="139"/>
    </row>
    <row r="3230" spans="1:26" ht="15" customHeight="1">
      <c r="A3230" s="160"/>
      <c r="B3230" s="160"/>
      <c r="C3230" s="158" t="s">
        <v>15129</v>
      </c>
      <c r="D3230" s="172" t="s">
        <v>2</v>
      </c>
      <c r="E3230" s="172" t="s">
        <v>12505</v>
      </c>
      <c r="F3230" s="172">
        <v>1</v>
      </c>
      <c r="G3230" s="172">
        <v>1</v>
      </c>
      <c r="H3230" s="140" t="s">
        <v>12844</v>
      </c>
      <c r="I3230" s="155" t="s">
        <v>12506</v>
      </c>
      <c r="J3230" s="311"/>
      <c r="K3230" s="311"/>
      <c r="L3230" s="306"/>
      <c r="M3230" s="161"/>
      <c r="N3230" s="161"/>
      <c r="O3230" s="155"/>
      <c r="P3230" s="155"/>
      <c r="Q3230" s="155"/>
      <c r="R3230" s="155"/>
      <c r="S3230" s="155"/>
      <c r="T3230" s="155"/>
      <c r="U3230" s="155"/>
      <c r="V3230" s="161"/>
      <c r="W3230" s="174"/>
      <c r="X3230" s="175"/>
      <c r="Y3230" s="511"/>
      <c r="Z3230" s="139"/>
    </row>
    <row r="3231" spans="1:26" ht="15" customHeight="1">
      <c r="A3231" s="160"/>
      <c r="B3231" s="160"/>
      <c r="C3231" s="158" t="s">
        <v>15129</v>
      </c>
      <c r="D3231" s="172" t="s">
        <v>2</v>
      </c>
      <c r="E3231" s="172" t="s">
        <v>12505</v>
      </c>
      <c r="F3231" s="172">
        <v>1</v>
      </c>
      <c r="G3231" s="172">
        <v>1</v>
      </c>
      <c r="H3231" s="140" t="s">
        <v>12845</v>
      </c>
      <c r="I3231" s="155" t="s">
        <v>12506</v>
      </c>
      <c r="J3231" s="311"/>
      <c r="K3231" s="311"/>
      <c r="L3231" s="306"/>
      <c r="M3231" s="161"/>
      <c r="N3231" s="161"/>
      <c r="O3231" s="155"/>
      <c r="P3231" s="155"/>
      <c r="Q3231" s="155"/>
      <c r="R3231" s="155"/>
      <c r="S3231" s="155"/>
      <c r="T3231" s="155"/>
      <c r="U3231" s="155"/>
      <c r="V3231" s="161"/>
      <c r="W3231" s="174"/>
      <c r="X3231" s="175"/>
      <c r="Y3231" s="511"/>
      <c r="Z3231" s="139"/>
    </row>
    <row r="3232" spans="1:26" ht="15" customHeight="1">
      <c r="A3232" s="160"/>
      <c r="B3232" s="160"/>
      <c r="C3232" s="158" t="s">
        <v>15129</v>
      </c>
      <c r="D3232" s="172" t="s">
        <v>2</v>
      </c>
      <c r="E3232" s="172" t="s">
        <v>12505</v>
      </c>
      <c r="F3232" s="172">
        <v>1</v>
      </c>
      <c r="G3232" s="172">
        <v>1</v>
      </c>
      <c r="H3232" s="140" t="s">
        <v>12846</v>
      </c>
      <c r="I3232" s="155" t="s">
        <v>12506</v>
      </c>
      <c r="J3232" s="311"/>
      <c r="K3232" s="311"/>
      <c r="L3232" s="306"/>
      <c r="M3232" s="161"/>
      <c r="N3232" s="161"/>
      <c r="O3232" s="155"/>
      <c r="P3232" s="155"/>
      <c r="Q3232" s="155"/>
      <c r="R3232" s="155"/>
      <c r="S3232" s="155"/>
      <c r="T3232" s="155"/>
      <c r="U3232" s="155"/>
      <c r="V3232" s="161"/>
      <c r="W3232" s="174"/>
      <c r="X3232" s="175"/>
      <c r="Y3232" s="511"/>
      <c r="Z3232" s="139"/>
    </row>
    <row r="3233" spans="1:26" ht="15" customHeight="1">
      <c r="A3233" s="160"/>
      <c r="B3233" s="160"/>
      <c r="C3233" s="158" t="s">
        <v>15129</v>
      </c>
      <c r="D3233" s="172" t="s">
        <v>2</v>
      </c>
      <c r="E3233" s="172" t="s">
        <v>12505</v>
      </c>
      <c r="F3233" s="172">
        <v>1</v>
      </c>
      <c r="G3233" s="172">
        <v>1</v>
      </c>
      <c r="H3233" s="140" t="s">
        <v>12847</v>
      </c>
      <c r="I3233" s="155" t="s">
        <v>12506</v>
      </c>
      <c r="J3233" s="311"/>
      <c r="K3233" s="311"/>
      <c r="L3233" s="306"/>
      <c r="M3233" s="161"/>
      <c r="N3233" s="161"/>
      <c r="O3233" s="155"/>
      <c r="P3233" s="155"/>
      <c r="Q3233" s="155"/>
      <c r="R3233" s="155"/>
      <c r="S3233" s="155"/>
      <c r="T3233" s="155"/>
      <c r="U3233" s="155"/>
      <c r="V3233" s="161"/>
      <c r="W3233" s="174"/>
      <c r="X3233" s="175"/>
      <c r="Y3233" s="511"/>
      <c r="Z3233" s="139"/>
    </row>
    <row r="3234" spans="1:26" ht="15" customHeight="1">
      <c r="A3234" s="160"/>
      <c r="B3234" s="160"/>
      <c r="C3234" s="158" t="s">
        <v>15129</v>
      </c>
      <c r="D3234" s="172" t="s">
        <v>2</v>
      </c>
      <c r="E3234" s="172" t="s">
        <v>12505</v>
      </c>
      <c r="F3234" s="172">
        <v>1</v>
      </c>
      <c r="G3234" s="172">
        <v>1</v>
      </c>
      <c r="H3234" s="140" t="s">
        <v>12848</v>
      </c>
      <c r="I3234" s="155" t="s">
        <v>12506</v>
      </c>
      <c r="J3234" s="311"/>
      <c r="K3234" s="311"/>
      <c r="L3234" s="306"/>
      <c r="M3234" s="161"/>
      <c r="N3234" s="161"/>
      <c r="O3234" s="155"/>
      <c r="P3234" s="155"/>
      <c r="Q3234" s="155"/>
      <c r="R3234" s="155"/>
      <c r="S3234" s="155"/>
      <c r="T3234" s="155"/>
      <c r="U3234" s="155"/>
      <c r="V3234" s="161"/>
      <c r="W3234" s="174"/>
      <c r="X3234" s="175"/>
      <c r="Y3234" s="511"/>
      <c r="Z3234" s="139"/>
    </row>
    <row r="3235" spans="1:26" ht="15" customHeight="1">
      <c r="A3235" s="160"/>
      <c r="B3235" s="160"/>
      <c r="C3235" s="158" t="s">
        <v>15129</v>
      </c>
      <c r="D3235" s="172" t="s">
        <v>2</v>
      </c>
      <c r="E3235" s="172" t="s">
        <v>12505</v>
      </c>
      <c r="F3235" s="172">
        <v>1</v>
      </c>
      <c r="G3235" s="172">
        <v>1</v>
      </c>
      <c r="H3235" s="140" t="s">
        <v>12849</v>
      </c>
      <c r="I3235" s="155" t="s">
        <v>12506</v>
      </c>
      <c r="J3235" s="311"/>
      <c r="K3235" s="311"/>
      <c r="L3235" s="306"/>
      <c r="M3235" s="161"/>
      <c r="N3235" s="161"/>
      <c r="O3235" s="155"/>
      <c r="P3235" s="155"/>
      <c r="Q3235" s="155"/>
      <c r="R3235" s="155"/>
      <c r="S3235" s="155"/>
      <c r="T3235" s="155"/>
      <c r="U3235" s="155"/>
      <c r="V3235" s="161"/>
      <c r="W3235" s="174"/>
      <c r="X3235" s="175"/>
      <c r="Y3235" s="511"/>
      <c r="Z3235" s="139"/>
    </row>
    <row r="3236" spans="1:26" ht="15" customHeight="1">
      <c r="A3236" s="160"/>
      <c r="B3236" s="160"/>
      <c r="C3236" s="158" t="s">
        <v>15129</v>
      </c>
      <c r="D3236" s="172" t="s">
        <v>2</v>
      </c>
      <c r="E3236" s="172" t="s">
        <v>12505</v>
      </c>
      <c r="F3236" s="172">
        <v>1</v>
      </c>
      <c r="G3236" s="172">
        <v>1</v>
      </c>
      <c r="H3236" s="140" t="s">
        <v>12850</v>
      </c>
      <c r="I3236" s="155" t="s">
        <v>12506</v>
      </c>
      <c r="J3236" s="311"/>
      <c r="K3236" s="311"/>
      <c r="L3236" s="306"/>
      <c r="M3236" s="161"/>
      <c r="N3236" s="161"/>
      <c r="O3236" s="155"/>
      <c r="P3236" s="155"/>
      <c r="Q3236" s="155"/>
      <c r="R3236" s="155"/>
      <c r="S3236" s="155"/>
      <c r="T3236" s="155"/>
      <c r="U3236" s="155"/>
      <c r="V3236" s="161"/>
      <c r="W3236" s="174"/>
      <c r="X3236" s="175"/>
      <c r="Y3236" s="511"/>
      <c r="Z3236" s="139"/>
    </row>
    <row r="3237" spans="1:26" ht="15" customHeight="1">
      <c r="A3237" s="160"/>
      <c r="B3237" s="160"/>
      <c r="C3237" s="158" t="s">
        <v>15129</v>
      </c>
      <c r="D3237" s="172" t="s">
        <v>2</v>
      </c>
      <c r="E3237" s="172" t="s">
        <v>12505</v>
      </c>
      <c r="F3237" s="172">
        <v>1</v>
      </c>
      <c r="G3237" s="172">
        <v>1</v>
      </c>
      <c r="H3237" s="140" t="s">
        <v>12851</v>
      </c>
      <c r="I3237" s="155" t="s">
        <v>12506</v>
      </c>
      <c r="J3237" s="311"/>
      <c r="K3237" s="311"/>
      <c r="L3237" s="306"/>
      <c r="M3237" s="161"/>
      <c r="N3237" s="161"/>
      <c r="O3237" s="155"/>
      <c r="P3237" s="155"/>
      <c r="Q3237" s="155"/>
      <c r="R3237" s="155"/>
      <c r="S3237" s="155"/>
      <c r="T3237" s="155"/>
      <c r="U3237" s="155"/>
      <c r="V3237" s="161"/>
      <c r="W3237" s="174"/>
      <c r="X3237" s="175"/>
      <c r="Y3237" s="511"/>
      <c r="Z3237" s="139"/>
    </row>
    <row r="3238" spans="1:26" ht="15" customHeight="1">
      <c r="A3238" s="160"/>
      <c r="B3238" s="160"/>
      <c r="C3238" s="158" t="s">
        <v>15129</v>
      </c>
      <c r="D3238" s="172" t="s">
        <v>2</v>
      </c>
      <c r="E3238" s="172" t="s">
        <v>12505</v>
      </c>
      <c r="F3238" s="172">
        <v>1</v>
      </c>
      <c r="G3238" s="172">
        <v>1</v>
      </c>
      <c r="H3238" s="140" t="s">
        <v>12852</v>
      </c>
      <c r="I3238" s="155" t="s">
        <v>12506</v>
      </c>
      <c r="J3238" s="311"/>
      <c r="K3238" s="311"/>
      <c r="L3238" s="306"/>
      <c r="M3238" s="161"/>
      <c r="N3238" s="161"/>
      <c r="O3238" s="155"/>
      <c r="P3238" s="155"/>
      <c r="Q3238" s="155"/>
      <c r="R3238" s="155"/>
      <c r="S3238" s="155"/>
      <c r="T3238" s="155"/>
      <c r="U3238" s="155"/>
      <c r="V3238" s="161"/>
      <c r="W3238" s="174"/>
      <c r="X3238" s="175"/>
      <c r="Y3238" s="511"/>
      <c r="Z3238" s="139"/>
    </row>
    <row r="3239" spans="1:26" ht="15" customHeight="1">
      <c r="A3239" s="160"/>
      <c r="B3239" s="160"/>
      <c r="C3239" s="158" t="s">
        <v>15129</v>
      </c>
      <c r="D3239" s="172" t="s">
        <v>2</v>
      </c>
      <c r="E3239" s="172" t="s">
        <v>12505</v>
      </c>
      <c r="F3239" s="172">
        <v>1</v>
      </c>
      <c r="G3239" s="172">
        <v>1</v>
      </c>
      <c r="H3239" s="140" t="s">
        <v>12853</v>
      </c>
      <c r="I3239" s="155" t="s">
        <v>12506</v>
      </c>
      <c r="J3239" s="311"/>
      <c r="K3239" s="311"/>
      <c r="L3239" s="306"/>
      <c r="M3239" s="161"/>
      <c r="N3239" s="161"/>
      <c r="O3239" s="155"/>
      <c r="P3239" s="155"/>
      <c r="Q3239" s="155"/>
      <c r="R3239" s="155"/>
      <c r="S3239" s="155"/>
      <c r="T3239" s="155"/>
      <c r="U3239" s="155"/>
      <c r="V3239" s="161"/>
      <c r="W3239" s="174"/>
      <c r="X3239" s="175"/>
      <c r="Y3239" s="511"/>
      <c r="Z3239" s="139"/>
    </row>
    <row r="3240" spans="1:26" ht="15" customHeight="1">
      <c r="A3240" s="160"/>
      <c r="B3240" s="160"/>
      <c r="C3240" s="158" t="s">
        <v>15129</v>
      </c>
      <c r="D3240" s="172" t="s">
        <v>2</v>
      </c>
      <c r="E3240" s="172" t="s">
        <v>12505</v>
      </c>
      <c r="F3240" s="172">
        <v>1</v>
      </c>
      <c r="G3240" s="172">
        <v>1</v>
      </c>
      <c r="H3240" s="140" t="s">
        <v>12854</v>
      </c>
      <c r="I3240" s="155" t="s">
        <v>12506</v>
      </c>
      <c r="J3240" s="311"/>
      <c r="K3240" s="311"/>
      <c r="L3240" s="306"/>
      <c r="M3240" s="161"/>
      <c r="N3240" s="161"/>
      <c r="O3240" s="155"/>
      <c r="P3240" s="155"/>
      <c r="Q3240" s="155"/>
      <c r="R3240" s="155"/>
      <c r="S3240" s="155"/>
      <c r="T3240" s="155"/>
      <c r="U3240" s="155"/>
      <c r="V3240" s="161"/>
      <c r="W3240" s="174"/>
      <c r="X3240" s="175"/>
      <c r="Y3240" s="511"/>
      <c r="Z3240" s="139"/>
    </row>
    <row r="3241" spans="1:26" ht="15" customHeight="1">
      <c r="A3241" s="160"/>
      <c r="B3241" s="160"/>
      <c r="C3241" s="158" t="s">
        <v>15129</v>
      </c>
      <c r="D3241" s="172" t="s">
        <v>2</v>
      </c>
      <c r="E3241" s="172" t="s">
        <v>12505</v>
      </c>
      <c r="F3241" s="172">
        <v>1</v>
      </c>
      <c r="G3241" s="172">
        <v>1</v>
      </c>
      <c r="H3241" s="140" t="s">
        <v>12855</v>
      </c>
      <c r="I3241" s="155" t="s">
        <v>12506</v>
      </c>
      <c r="J3241" s="311"/>
      <c r="K3241" s="311"/>
      <c r="L3241" s="306"/>
      <c r="M3241" s="161"/>
      <c r="N3241" s="161"/>
      <c r="O3241" s="155"/>
      <c r="P3241" s="155"/>
      <c r="Q3241" s="155"/>
      <c r="R3241" s="155"/>
      <c r="S3241" s="155"/>
      <c r="T3241" s="155"/>
      <c r="U3241" s="155"/>
      <c r="V3241" s="161"/>
      <c r="W3241" s="174"/>
      <c r="X3241" s="175"/>
      <c r="Y3241" s="511"/>
      <c r="Z3241" s="139"/>
    </row>
    <row r="3242" spans="1:26" ht="15" customHeight="1">
      <c r="A3242" s="160"/>
      <c r="B3242" s="160"/>
      <c r="C3242" s="158" t="s">
        <v>15129</v>
      </c>
      <c r="D3242" s="172" t="s">
        <v>2</v>
      </c>
      <c r="E3242" s="172" t="s">
        <v>12505</v>
      </c>
      <c r="F3242" s="172">
        <v>1</v>
      </c>
      <c r="G3242" s="172">
        <v>1</v>
      </c>
      <c r="H3242" s="140" t="s">
        <v>3375</v>
      </c>
      <c r="I3242" s="155" t="s">
        <v>12506</v>
      </c>
      <c r="J3242" s="311"/>
      <c r="K3242" s="311"/>
      <c r="L3242" s="306"/>
      <c r="M3242" s="161"/>
      <c r="N3242" s="161"/>
      <c r="O3242" s="155"/>
      <c r="P3242" s="155"/>
      <c r="Q3242" s="155"/>
      <c r="R3242" s="155"/>
      <c r="S3242" s="155"/>
      <c r="T3242" s="155"/>
      <c r="U3242" s="155"/>
      <c r="V3242" s="161"/>
      <c r="W3242" s="174"/>
      <c r="X3242" s="175"/>
      <c r="Y3242" s="511"/>
      <c r="Z3242" s="139"/>
    </row>
    <row r="3243" spans="1:26" ht="15" customHeight="1">
      <c r="A3243" s="160"/>
      <c r="B3243" s="160"/>
      <c r="C3243" s="158" t="s">
        <v>15129</v>
      </c>
      <c r="D3243" s="172" t="s">
        <v>2</v>
      </c>
      <c r="E3243" s="172" t="s">
        <v>12505</v>
      </c>
      <c r="F3243" s="172">
        <v>1</v>
      </c>
      <c r="G3243" s="172">
        <v>1</v>
      </c>
      <c r="H3243" s="140" t="s">
        <v>12856</v>
      </c>
      <c r="I3243" s="155" t="s">
        <v>12506</v>
      </c>
      <c r="J3243" s="311"/>
      <c r="K3243" s="311"/>
      <c r="L3243" s="306"/>
      <c r="M3243" s="161"/>
      <c r="N3243" s="161"/>
      <c r="O3243" s="155"/>
      <c r="P3243" s="155"/>
      <c r="Q3243" s="155"/>
      <c r="R3243" s="155"/>
      <c r="S3243" s="155"/>
      <c r="T3243" s="155"/>
      <c r="U3243" s="155"/>
      <c r="V3243" s="161"/>
      <c r="W3243" s="174"/>
      <c r="X3243" s="175"/>
      <c r="Y3243" s="511"/>
      <c r="Z3243" s="139"/>
    </row>
    <row r="3244" spans="1:26" ht="15" customHeight="1">
      <c r="A3244" s="160"/>
      <c r="B3244" s="160"/>
      <c r="C3244" s="158" t="s">
        <v>15129</v>
      </c>
      <c r="D3244" s="172" t="s">
        <v>2</v>
      </c>
      <c r="E3244" s="172" t="s">
        <v>12505</v>
      </c>
      <c r="F3244" s="172">
        <v>1</v>
      </c>
      <c r="G3244" s="172">
        <v>1</v>
      </c>
      <c r="H3244" s="140" t="s">
        <v>3647</v>
      </c>
      <c r="I3244" s="155" t="s">
        <v>12506</v>
      </c>
      <c r="J3244" s="311"/>
      <c r="K3244" s="311"/>
      <c r="L3244" s="306"/>
      <c r="M3244" s="161"/>
      <c r="N3244" s="161"/>
      <c r="O3244" s="155"/>
      <c r="P3244" s="155"/>
      <c r="Q3244" s="155"/>
      <c r="R3244" s="155"/>
      <c r="S3244" s="155"/>
      <c r="T3244" s="155"/>
      <c r="U3244" s="155"/>
      <c r="V3244" s="161"/>
      <c r="W3244" s="174"/>
      <c r="X3244" s="175"/>
      <c r="Y3244" s="511"/>
      <c r="Z3244" s="139"/>
    </row>
    <row r="3245" spans="1:26" ht="15" customHeight="1">
      <c r="A3245" s="160"/>
      <c r="B3245" s="160"/>
      <c r="C3245" s="158" t="s">
        <v>15129</v>
      </c>
      <c r="D3245" s="172" t="s">
        <v>2</v>
      </c>
      <c r="E3245" s="172" t="s">
        <v>12505</v>
      </c>
      <c r="F3245" s="172">
        <v>1</v>
      </c>
      <c r="G3245" s="172">
        <v>1</v>
      </c>
      <c r="H3245" s="140" t="s">
        <v>12857</v>
      </c>
      <c r="I3245" s="155" t="s">
        <v>12506</v>
      </c>
      <c r="J3245" s="311"/>
      <c r="K3245" s="311"/>
      <c r="L3245" s="306"/>
      <c r="M3245" s="161"/>
      <c r="N3245" s="161"/>
      <c r="O3245" s="155"/>
      <c r="P3245" s="155"/>
      <c r="Q3245" s="155"/>
      <c r="R3245" s="155"/>
      <c r="S3245" s="155"/>
      <c r="T3245" s="155"/>
      <c r="U3245" s="155"/>
      <c r="V3245" s="161"/>
      <c r="W3245" s="174"/>
      <c r="X3245" s="175"/>
      <c r="Y3245" s="511"/>
      <c r="Z3245" s="139"/>
    </row>
    <row r="3246" spans="1:26" ht="15" customHeight="1">
      <c r="A3246" s="160"/>
      <c r="B3246" s="160"/>
      <c r="C3246" s="158" t="s">
        <v>15129</v>
      </c>
      <c r="D3246" s="172" t="s">
        <v>2</v>
      </c>
      <c r="E3246" s="172" t="s">
        <v>12505</v>
      </c>
      <c r="F3246" s="172">
        <v>1</v>
      </c>
      <c r="G3246" s="172">
        <v>1</v>
      </c>
      <c r="H3246" s="140" t="s">
        <v>12858</v>
      </c>
      <c r="I3246" s="155" t="s">
        <v>12506</v>
      </c>
      <c r="J3246" s="311"/>
      <c r="K3246" s="311"/>
      <c r="L3246" s="306"/>
      <c r="M3246" s="161"/>
      <c r="N3246" s="161"/>
      <c r="O3246" s="155"/>
      <c r="P3246" s="155"/>
      <c r="Q3246" s="155"/>
      <c r="R3246" s="155"/>
      <c r="S3246" s="155"/>
      <c r="T3246" s="155"/>
      <c r="U3246" s="155"/>
      <c r="V3246" s="161"/>
      <c r="W3246" s="174"/>
      <c r="X3246" s="175"/>
      <c r="Y3246" s="511"/>
      <c r="Z3246" s="139"/>
    </row>
    <row r="3247" spans="1:26" ht="15" customHeight="1">
      <c r="A3247" s="160"/>
      <c r="B3247" s="160"/>
      <c r="C3247" s="158" t="s">
        <v>15129</v>
      </c>
      <c r="D3247" s="172" t="s">
        <v>2</v>
      </c>
      <c r="E3247" s="172" t="s">
        <v>12505</v>
      </c>
      <c r="F3247" s="172">
        <v>1</v>
      </c>
      <c r="G3247" s="172">
        <v>1</v>
      </c>
      <c r="H3247" s="140" t="s">
        <v>12859</v>
      </c>
      <c r="I3247" s="155" t="s">
        <v>12506</v>
      </c>
      <c r="J3247" s="311"/>
      <c r="K3247" s="311"/>
      <c r="L3247" s="306"/>
      <c r="M3247" s="161"/>
      <c r="N3247" s="161"/>
      <c r="O3247" s="155"/>
      <c r="P3247" s="155"/>
      <c r="Q3247" s="155"/>
      <c r="R3247" s="155"/>
      <c r="S3247" s="155"/>
      <c r="T3247" s="155"/>
      <c r="U3247" s="155"/>
      <c r="V3247" s="161"/>
      <c r="W3247" s="174"/>
      <c r="X3247" s="175"/>
      <c r="Y3247" s="511"/>
      <c r="Z3247" s="139"/>
    </row>
    <row r="3248" spans="1:26" ht="15" customHeight="1">
      <c r="A3248" s="160"/>
      <c r="B3248" s="160"/>
      <c r="C3248" s="158" t="s">
        <v>15129</v>
      </c>
      <c r="D3248" s="172" t="s">
        <v>2</v>
      </c>
      <c r="E3248" s="172" t="s">
        <v>12505</v>
      </c>
      <c r="F3248" s="172">
        <v>1</v>
      </c>
      <c r="G3248" s="172">
        <v>1</v>
      </c>
      <c r="H3248" s="140" t="s">
        <v>12860</v>
      </c>
      <c r="I3248" s="155" t="s">
        <v>12506</v>
      </c>
      <c r="J3248" s="311"/>
      <c r="K3248" s="311"/>
      <c r="L3248" s="306"/>
      <c r="M3248" s="161"/>
      <c r="N3248" s="161"/>
      <c r="O3248" s="155"/>
      <c r="P3248" s="155"/>
      <c r="Q3248" s="155"/>
      <c r="R3248" s="155"/>
      <c r="S3248" s="155"/>
      <c r="T3248" s="155"/>
      <c r="U3248" s="155"/>
      <c r="V3248" s="161"/>
      <c r="W3248" s="174"/>
      <c r="X3248" s="175"/>
      <c r="Y3248" s="511"/>
      <c r="Z3248" s="139"/>
    </row>
    <row r="3249" spans="1:26" ht="15" customHeight="1">
      <c r="A3249" s="160"/>
      <c r="B3249" s="160"/>
      <c r="C3249" s="158" t="s">
        <v>15129</v>
      </c>
      <c r="D3249" s="172" t="s">
        <v>2</v>
      </c>
      <c r="E3249" s="172" t="s">
        <v>12505</v>
      </c>
      <c r="F3249" s="172">
        <v>1</v>
      </c>
      <c r="G3249" s="172">
        <v>1</v>
      </c>
      <c r="H3249" s="140" t="s">
        <v>12861</v>
      </c>
      <c r="I3249" s="155" t="s">
        <v>12506</v>
      </c>
      <c r="J3249" s="311"/>
      <c r="K3249" s="311"/>
      <c r="L3249" s="306"/>
      <c r="M3249" s="161"/>
      <c r="N3249" s="161"/>
      <c r="O3249" s="155"/>
      <c r="P3249" s="155"/>
      <c r="Q3249" s="155"/>
      <c r="R3249" s="155"/>
      <c r="S3249" s="155"/>
      <c r="T3249" s="155"/>
      <c r="U3249" s="155"/>
      <c r="V3249" s="161"/>
      <c r="W3249" s="174"/>
      <c r="X3249" s="175"/>
      <c r="Y3249" s="511"/>
      <c r="Z3249" s="139"/>
    </row>
    <row r="3250" spans="1:26" ht="15" customHeight="1">
      <c r="A3250" s="160"/>
      <c r="B3250" s="160"/>
      <c r="C3250" s="158" t="s">
        <v>15129</v>
      </c>
      <c r="D3250" s="172" t="s">
        <v>2</v>
      </c>
      <c r="E3250" s="172" t="s">
        <v>12505</v>
      </c>
      <c r="F3250" s="172">
        <v>1</v>
      </c>
      <c r="G3250" s="172">
        <v>1</v>
      </c>
      <c r="H3250" s="140" t="s">
        <v>12862</v>
      </c>
      <c r="I3250" s="155" t="s">
        <v>12506</v>
      </c>
      <c r="J3250" s="311"/>
      <c r="K3250" s="311"/>
      <c r="L3250" s="306"/>
      <c r="M3250" s="161"/>
      <c r="N3250" s="161"/>
      <c r="O3250" s="155"/>
      <c r="P3250" s="155"/>
      <c r="Q3250" s="155"/>
      <c r="R3250" s="155"/>
      <c r="S3250" s="155"/>
      <c r="T3250" s="155"/>
      <c r="U3250" s="155"/>
      <c r="V3250" s="161"/>
      <c r="W3250" s="174"/>
      <c r="X3250" s="175"/>
      <c r="Y3250" s="511"/>
      <c r="Z3250" s="139"/>
    </row>
    <row r="3251" spans="1:26" ht="15" customHeight="1">
      <c r="A3251" s="160"/>
      <c r="B3251" s="160"/>
      <c r="C3251" s="158" t="s">
        <v>15129</v>
      </c>
      <c r="D3251" s="172" t="s">
        <v>2</v>
      </c>
      <c r="E3251" s="172" t="s">
        <v>12505</v>
      </c>
      <c r="F3251" s="172">
        <v>1</v>
      </c>
      <c r="G3251" s="172">
        <v>1</v>
      </c>
      <c r="H3251" s="140" t="s">
        <v>12863</v>
      </c>
      <c r="I3251" s="155" t="s">
        <v>12506</v>
      </c>
      <c r="J3251" s="311"/>
      <c r="K3251" s="311"/>
      <c r="L3251" s="306"/>
      <c r="M3251" s="161"/>
      <c r="N3251" s="161"/>
      <c r="O3251" s="155"/>
      <c r="P3251" s="155"/>
      <c r="Q3251" s="155"/>
      <c r="R3251" s="155"/>
      <c r="S3251" s="155"/>
      <c r="T3251" s="155"/>
      <c r="U3251" s="155"/>
      <c r="V3251" s="161"/>
      <c r="W3251" s="174"/>
      <c r="X3251" s="175"/>
      <c r="Y3251" s="511"/>
      <c r="Z3251" s="139"/>
    </row>
    <row r="3252" spans="1:26" ht="15" customHeight="1">
      <c r="A3252" s="160"/>
      <c r="B3252" s="160"/>
      <c r="C3252" s="158" t="s">
        <v>15129</v>
      </c>
      <c r="D3252" s="172" t="s">
        <v>2</v>
      </c>
      <c r="E3252" s="172" t="s">
        <v>12505</v>
      </c>
      <c r="F3252" s="172">
        <v>1</v>
      </c>
      <c r="G3252" s="172">
        <v>1</v>
      </c>
      <c r="H3252" s="140" t="s">
        <v>12864</v>
      </c>
      <c r="I3252" s="155" t="s">
        <v>12506</v>
      </c>
      <c r="J3252" s="311"/>
      <c r="K3252" s="311"/>
      <c r="L3252" s="306"/>
      <c r="M3252" s="161"/>
      <c r="N3252" s="161"/>
      <c r="O3252" s="155"/>
      <c r="P3252" s="155"/>
      <c r="Q3252" s="155"/>
      <c r="R3252" s="155"/>
      <c r="S3252" s="155"/>
      <c r="T3252" s="155"/>
      <c r="U3252" s="155"/>
      <c r="V3252" s="161"/>
      <c r="W3252" s="174"/>
      <c r="X3252" s="175"/>
      <c r="Y3252" s="511"/>
      <c r="Z3252" s="139"/>
    </row>
    <row r="3253" spans="1:26" ht="15" customHeight="1">
      <c r="A3253" s="160"/>
      <c r="B3253" s="160"/>
      <c r="C3253" s="158" t="s">
        <v>15129</v>
      </c>
      <c r="D3253" s="172" t="s">
        <v>2</v>
      </c>
      <c r="E3253" s="172" t="s">
        <v>12505</v>
      </c>
      <c r="F3253" s="172">
        <v>1</v>
      </c>
      <c r="G3253" s="172">
        <v>1</v>
      </c>
      <c r="H3253" s="140" t="s">
        <v>12865</v>
      </c>
      <c r="I3253" s="155" t="s">
        <v>12506</v>
      </c>
      <c r="J3253" s="311"/>
      <c r="K3253" s="311"/>
      <c r="L3253" s="306"/>
      <c r="M3253" s="161"/>
      <c r="N3253" s="161"/>
      <c r="O3253" s="155"/>
      <c r="P3253" s="155"/>
      <c r="Q3253" s="155"/>
      <c r="R3253" s="155"/>
      <c r="S3253" s="155"/>
      <c r="T3253" s="155"/>
      <c r="U3253" s="155"/>
      <c r="V3253" s="161"/>
      <c r="W3253" s="174"/>
      <c r="X3253" s="175"/>
      <c r="Y3253" s="511"/>
      <c r="Z3253" s="139"/>
    </row>
    <row r="3254" spans="1:26" ht="15" customHeight="1">
      <c r="A3254" s="160"/>
      <c r="B3254" s="160"/>
      <c r="C3254" s="158" t="s">
        <v>15129</v>
      </c>
      <c r="D3254" s="172" t="s">
        <v>2</v>
      </c>
      <c r="E3254" s="172" t="s">
        <v>12505</v>
      </c>
      <c r="F3254" s="172">
        <v>1</v>
      </c>
      <c r="G3254" s="172">
        <v>1</v>
      </c>
      <c r="H3254" s="140" t="s">
        <v>12866</v>
      </c>
      <c r="I3254" s="155" t="s">
        <v>12506</v>
      </c>
      <c r="J3254" s="311"/>
      <c r="K3254" s="311"/>
      <c r="L3254" s="306"/>
      <c r="M3254" s="161"/>
      <c r="N3254" s="161"/>
      <c r="O3254" s="155"/>
      <c r="P3254" s="155"/>
      <c r="Q3254" s="155"/>
      <c r="R3254" s="155"/>
      <c r="S3254" s="155"/>
      <c r="T3254" s="155"/>
      <c r="U3254" s="155"/>
      <c r="V3254" s="161"/>
      <c r="W3254" s="174"/>
      <c r="X3254" s="175"/>
      <c r="Y3254" s="511"/>
      <c r="Z3254" s="139"/>
    </row>
    <row r="3255" spans="1:26" ht="15" customHeight="1">
      <c r="A3255" s="160"/>
      <c r="B3255" s="160"/>
      <c r="C3255" s="158" t="s">
        <v>15129</v>
      </c>
      <c r="D3255" s="172" t="s">
        <v>2</v>
      </c>
      <c r="E3255" s="172" t="s">
        <v>12505</v>
      </c>
      <c r="F3255" s="172">
        <v>1</v>
      </c>
      <c r="G3255" s="172">
        <v>1</v>
      </c>
      <c r="H3255" s="140" t="s">
        <v>12867</v>
      </c>
      <c r="I3255" s="155" t="s">
        <v>12506</v>
      </c>
      <c r="J3255" s="311"/>
      <c r="K3255" s="311"/>
      <c r="L3255" s="306"/>
      <c r="M3255" s="161"/>
      <c r="N3255" s="161"/>
      <c r="O3255" s="155"/>
      <c r="P3255" s="155"/>
      <c r="Q3255" s="155"/>
      <c r="R3255" s="155"/>
      <c r="S3255" s="155"/>
      <c r="T3255" s="155"/>
      <c r="U3255" s="155"/>
      <c r="V3255" s="161"/>
      <c r="W3255" s="174"/>
      <c r="X3255" s="175"/>
      <c r="Y3255" s="511"/>
      <c r="Z3255" s="139"/>
    </row>
    <row r="3256" spans="1:26" ht="15" customHeight="1">
      <c r="A3256" s="160"/>
      <c r="B3256" s="160"/>
      <c r="C3256" s="158" t="s">
        <v>15129</v>
      </c>
      <c r="D3256" s="172" t="s">
        <v>2</v>
      </c>
      <c r="E3256" s="172" t="s">
        <v>12505</v>
      </c>
      <c r="F3256" s="172">
        <v>1</v>
      </c>
      <c r="G3256" s="172">
        <v>1</v>
      </c>
      <c r="H3256" s="140" t="s">
        <v>12868</v>
      </c>
      <c r="I3256" s="155" t="s">
        <v>12506</v>
      </c>
      <c r="J3256" s="311"/>
      <c r="K3256" s="311"/>
      <c r="L3256" s="306"/>
      <c r="M3256" s="161"/>
      <c r="N3256" s="161"/>
      <c r="O3256" s="155"/>
      <c r="P3256" s="155"/>
      <c r="Q3256" s="155"/>
      <c r="R3256" s="155"/>
      <c r="S3256" s="155"/>
      <c r="T3256" s="155"/>
      <c r="U3256" s="155"/>
      <c r="V3256" s="161"/>
      <c r="W3256" s="174"/>
      <c r="X3256" s="175"/>
      <c r="Y3256" s="511"/>
      <c r="Z3256" s="139"/>
    </row>
    <row r="3257" spans="1:26" ht="15" customHeight="1">
      <c r="A3257" s="160"/>
      <c r="B3257" s="160"/>
      <c r="C3257" s="158" t="s">
        <v>15129</v>
      </c>
      <c r="D3257" s="172" t="s">
        <v>2</v>
      </c>
      <c r="E3257" s="172" t="s">
        <v>12505</v>
      </c>
      <c r="F3257" s="172">
        <v>1</v>
      </c>
      <c r="G3257" s="172">
        <v>1</v>
      </c>
      <c r="H3257" s="140" t="s">
        <v>12869</v>
      </c>
      <c r="I3257" s="155" t="s">
        <v>12506</v>
      </c>
      <c r="J3257" s="311"/>
      <c r="K3257" s="311"/>
      <c r="L3257" s="306"/>
      <c r="M3257" s="161"/>
      <c r="N3257" s="161"/>
      <c r="O3257" s="155"/>
      <c r="P3257" s="155"/>
      <c r="Q3257" s="155"/>
      <c r="R3257" s="155"/>
      <c r="S3257" s="155"/>
      <c r="T3257" s="155"/>
      <c r="U3257" s="155"/>
      <c r="V3257" s="161"/>
      <c r="W3257" s="174"/>
      <c r="X3257" s="175"/>
      <c r="Y3257" s="511"/>
      <c r="Z3257" s="139"/>
    </row>
    <row r="3258" spans="1:26" ht="15" customHeight="1">
      <c r="A3258" s="160"/>
      <c r="B3258" s="160"/>
      <c r="C3258" s="158" t="s">
        <v>15129</v>
      </c>
      <c r="D3258" s="172" t="s">
        <v>2</v>
      </c>
      <c r="E3258" s="172" t="s">
        <v>12505</v>
      </c>
      <c r="F3258" s="172">
        <v>1</v>
      </c>
      <c r="G3258" s="172">
        <v>1</v>
      </c>
      <c r="H3258" s="140" t="s">
        <v>12870</v>
      </c>
      <c r="I3258" s="155" t="s">
        <v>12506</v>
      </c>
      <c r="J3258" s="311"/>
      <c r="K3258" s="311"/>
      <c r="L3258" s="306"/>
      <c r="M3258" s="161"/>
      <c r="N3258" s="161"/>
      <c r="O3258" s="155"/>
      <c r="P3258" s="155"/>
      <c r="Q3258" s="155"/>
      <c r="R3258" s="155"/>
      <c r="S3258" s="155"/>
      <c r="T3258" s="155"/>
      <c r="U3258" s="155"/>
      <c r="V3258" s="161"/>
      <c r="W3258" s="174"/>
      <c r="X3258" s="175"/>
      <c r="Y3258" s="511"/>
      <c r="Z3258" s="139"/>
    </row>
    <row r="3259" spans="1:26" ht="15" customHeight="1">
      <c r="A3259" s="160"/>
      <c r="B3259" s="160"/>
      <c r="C3259" s="158" t="s">
        <v>15129</v>
      </c>
      <c r="D3259" s="172" t="s">
        <v>2</v>
      </c>
      <c r="E3259" s="172" t="s">
        <v>12505</v>
      </c>
      <c r="F3259" s="172">
        <v>1</v>
      </c>
      <c r="G3259" s="172">
        <v>1</v>
      </c>
      <c r="H3259" s="140" t="s">
        <v>12871</v>
      </c>
      <c r="I3259" s="155" t="s">
        <v>12506</v>
      </c>
      <c r="J3259" s="311"/>
      <c r="K3259" s="311"/>
      <c r="L3259" s="306"/>
      <c r="M3259" s="161"/>
      <c r="N3259" s="161"/>
      <c r="O3259" s="155"/>
      <c r="P3259" s="155"/>
      <c r="Q3259" s="155"/>
      <c r="R3259" s="155"/>
      <c r="S3259" s="155"/>
      <c r="T3259" s="155"/>
      <c r="U3259" s="155"/>
      <c r="V3259" s="161"/>
      <c r="W3259" s="174"/>
      <c r="X3259" s="175"/>
      <c r="Y3259" s="511"/>
      <c r="Z3259" s="139"/>
    </row>
    <row r="3260" spans="1:26" ht="15" customHeight="1">
      <c r="A3260" s="160"/>
      <c r="B3260" s="160"/>
      <c r="C3260" s="158" t="s">
        <v>15129</v>
      </c>
      <c r="D3260" s="172" t="s">
        <v>2</v>
      </c>
      <c r="E3260" s="172" t="s">
        <v>12505</v>
      </c>
      <c r="F3260" s="172">
        <v>1</v>
      </c>
      <c r="G3260" s="172">
        <v>1</v>
      </c>
      <c r="H3260" s="140" t="s">
        <v>12872</v>
      </c>
      <c r="I3260" s="155" t="s">
        <v>12506</v>
      </c>
      <c r="J3260" s="311"/>
      <c r="K3260" s="311"/>
      <c r="L3260" s="306"/>
      <c r="M3260" s="161"/>
      <c r="N3260" s="161"/>
      <c r="O3260" s="155"/>
      <c r="P3260" s="155"/>
      <c r="Q3260" s="155"/>
      <c r="R3260" s="155"/>
      <c r="S3260" s="155"/>
      <c r="T3260" s="155"/>
      <c r="U3260" s="155"/>
      <c r="V3260" s="161"/>
      <c r="W3260" s="174"/>
      <c r="X3260" s="175"/>
      <c r="Y3260" s="511"/>
      <c r="Z3260" s="139"/>
    </row>
    <row r="3261" spans="1:26" ht="15" customHeight="1">
      <c r="A3261" s="160"/>
      <c r="B3261" s="160"/>
      <c r="C3261" s="158" t="s">
        <v>15129</v>
      </c>
      <c r="D3261" s="172" t="s">
        <v>2</v>
      </c>
      <c r="E3261" s="172" t="s">
        <v>12505</v>
      </c>
      <c r="F3261" s="172">
        <v>1</v>
      </c>
      <c r="G3261" s="172">
        <v>1</v>
      </c>
      <c r="H3261" s="140" t="s">
        <v>12873</v>
      </c>
      <c r="I3261" s="155" t="s">
        <v>12506</v>
      </c>
      <c r="J3261" s="311"/>
      <c r="K3261" s="311"/>
      <c r="L3261" s="306"/>
      <c r="M3261" s="161"/>
      <c r="N3261" s="161"/>
      <c r="O3261" s="155"/>
      <c r="P3261" s="155"/>
      <c r="Q3261" s="155"/>
      <c r="R3261" s="155"/>
      <c r="S3261" s="155"/>
      <c r="T3261" s="155"/>
      <c r="U3261" s="155"/>
      <c r="V3261" s="161"/>
      <c r="W3261" s="174"/>
      <c r="X3261" s="175"/>
      <c r="Y3261" s="511"/>
      <c r="Z3261" s="139"/>
    </row>
    <row r="3262" spans="1:26" ht="15" customHeight="1">
      <c r="A3262" s="160"/>
      <c r="B3262" s="160"/>
      <c r="C3262" s="158" t="s">
        <v>15129</v>
      </c>
      <c r="D3262" s="172" t="s">
        <v>2</v>
      </c>
      <c r="E3262" s="172" t="s">
        <v>12505</v>
      </c>
      <c r="F3262" s="172">
        <v>1</v>
      </c>
      <c r="G3262" s="172">
        <v>1</v>
      </c>
      <c r="H3262" s="140" t="s">
        <v>12874</v>
      </c>
      <c r="I3262" s="155" t="s">
        <v>12506</v>
      </c>
      <c r="J3262" s="311"/>
      <c r="K3262" s="311"/>
      <c r="L3262" s="306"/>
      <c r="M3262" s="161"/>
      <c r="N3262" s="161"/>
      <c r="O3262" s="155"/>
      <c r="P3262" s="155"/>
      <c r="Q3262" s="155"/>
      <c r="R3262" s="155"/>
      <c r="S3262" s="155"/>
      <c r="T3262" s="155"/>
      <c r="U3262" s="155"/>
      <c r="V3262" s="161"/>
      <c r="W3262" s="174"/>
      <c r="X3262" s="175"/>
      <c r="Y3262" s="511"/>
      <c r="Z3262" s="139"/>
    </row>
    <row r="3263" spans="1:26" ht="15" customHeight="1">
      <c r="A3263" s="160"/>
      <c r="B3263" s="160"/>
      <c r="C3263" s="158" t="s">
        <v>15129</v>
      </c>
      <c r="D3263" s="172" t="s">
        <v>2</v>
      </c>
      <c r="E3263" s="172" t="s">
        <v>12505</v>
      </c>
      <c r="F3263" s="172">
        <v>1</v>
      </c>
      <c r="G3263" s="172">
        <v>1</v>
      </c>
      <c r="H3263" s="140" t="s">
        <v>12875</v>
      </c>
      <c r="I3263" s="155" t="s">
        <v>12506</v>
      </c>
      <c r="J3263" s="311"/>
      <c r="K3263" s="311"/>
      <c r="L3263" s="306"/>
      <c r="M3263" s="161"/>
      <c r="N3263" s="161"/>
      <c r="O3263" s="155"/>
      <c r="P3263" s="155"/>
      <c r="Q3263" s="155"/>
      <c r="R3263" s="155"/>
      <c r="S3263" s="155"/>
      <c r="T3263" s="155"/>
      <c r="U3263" s="155"/>
      <c r="V3263" s="161"/>
      <c r="W3263" s="174"/>
      <c r="X3263" s="175"/>
      <c r="Y3263" s="511"/>
      <c r="Z3263" s="139"/>
    </row>
    <row r="3264" spans="1:26" ht="15" customHeight="1">
      <c r="A3264" s="160"/>
      <c r="B3264" s="160"/>
      <c r="C3264" s="158" t="s">
        <v>15129</v>
      </c>
      <c r="D3264" s="172" t="s">
        <v>2</v>
      </c>
      <c r="E3264" s="172" t="s">
        <v>12505</v>
      </c>
      <c r="F3264" s="172">
        <v>1</v>
      </c>
      <c r="G3264" s="172">
        <v>1</v>
      </c>
      <c r="H3264" s="140" t="s">
        <v>12876</v>
      </c>
      <c r="I3264" s="155" t="s">
        <v>12506</v>
      </c>
      <c r="J3264" s="311"/>
      <c r="K3264" s="311"/>
      <c r="L3264" s="306"/>
      <c r="M3264" s="161"/>
      <c r="N3264" s="161"/>
      <c r="O3264" s="155"/>
      <c r="P3264" s="155"/>
      <c r="Q3264" s="155"/>
      <c r="R3264" s="155"/>
      <c r="S3264" s="155"/>
      <c r="T3264" s="155"/>
      <c r="U3264" s="155"/>
      <c r="V3264" s="161"/>
      <c r="W3264" s="174"/>
      <c r="X3264" s="175"/>
      <c r="Y3264" s="511"/>
      <c r="Z3264" s="139"/>
    </row>
    <row r="3265" spans="1:26" ht="15" customHeight="1">
      <c r="A3265" s="160"/>
      <c r="B3265" s="160"/>
      <c r="C3265" s="158" t="s">
        <v>15129</v>
      </c>
      <c r="D3265" s="172" t="s">
        <v>2</v>
      </c>
      <c r="E3265" s="172" t="s">
        <v>12505</v>
      </c>
      <c r="F3265" s="172">
        <v>1</v>
      </c>
      <c r="G3265" s="172">
        <v>1</v>
      </c>
      <c r="H3265" s="140" t="s">
        <v>12877</v>
      </c>
      <c r="I3265" s="155" t="s">
        <v>12506</v>
      </c>
      <c r="J3265" s="311"/>
      <c r="K3265" s="311"/>
      <c r="L3265" s="306"/>
      <c r="M3265" s="161"/>
      <c r="N3265" s="161"/>
      <c r="O3265" s="155"/>
      <c r="P3265" s="155"/>
      <c r="Q3265" s="155"/>
      <c r="R3265" s="155"/>
      <c r="S3265" s="155"/>
      <c r="T3265" s="155"/>
      <c r="U3265" s="155"/>
      <c r="V3265" s="161"/>
      <c r="W3265" s="174"/>
      <c r="X3265" s="175"/>
      <c r="Y3265" s="511"/>
      <c r="Z3265" s="139"/>
    </row>
    <row r="3266" spans="1:26" ht="15" customHeight="1">
      <c r="A3266" s="160"/>
      <c r="B3266" s="160"/>
      <c r="C3266" s="158" t="s">
        <v>15129</v>
      </c>
      <c r="D3266" s="172" t="s">
        <v>2</v>
      </c>
      <c r="E3266" s="172" t="s">
        <v>12505</v>
      </c>
      <c r="F3266" s="172">
        <v>1</v>
      </c>
      <c r="G3266" s="172">
        <v>1</v>
      </c>
      <c r="H3266" s="140" t="s">
        <v>12878</v>
      </c>
      <c r="I3266" s="155" t="s">
        <v>12506</v>
      </c>
      <c r="J3266" s="311"/>
      <c r="K3266" s="311"/>
      <c r="L3266" s="306"/>
      <c r="M3266" s="161"/>
      <c r="N3266" s="161"/>
      <c r="O3266" s="155"/>
      <c r="P3266" s="155"/>
      <c r="Q3266" s="155"/>
      <c r="R3266" s="155"/>
      <c r="S3266" s="155"/>
      <c r="T3266" s="155"/>
      <c r="U3266" s="155"/>
      <c r="V3266" s="161"/>
      <c r="W3266" s="174"/>
      <c r="X3266" s="175"/>
      <c r="Y3266" s="511"/>
      <c r="Z3266" s="139"/>
    </row>
    <row r="3267" spans="1:26" ht="15" customHeight="1">
      <c r="A3267" s="160"/>
      <c r="B3267" s="160"/>
      <c r="C3267" s="158" t="s">
        <v>15129</v>
      </c>
      <c r="D3267" s="172" t="s">
        <v>2</v>
      </c>
      <c r="E3267" s="172" t="s">
        <v>12505</v>
      </c>
      <c r="F3267" s="172">
        <v>1</v>
      </c>
      <c r="G3267" s="172">
        <v>1</v>
      </c>
      <c r="H3267" s="140" t="s">
        <v>12879</v>
      </c>
      <c r="I3267" s="155" t="s">
        <v>12506</v>
      </c>
      <c r="J3267" s="311"/>
      <c r="K3267" s="311"/>
      <c r="L3267" s="306"/>
      <c r="M3267" s="161"/>
      <c r="N3267" s="161"/>
      <c r="O3267" s="155"/>
      <c r="P3267" s="155"/>
      <c r="Q3267" s="155"/>
      <c r="R3267" s="155"/>
      <c r="S3267" s="155"/>
      <c r="T3267" s="155"/>
      <c r="U3267" s="155"/>
      <c r="V3267" s="161"/>
      <c r="W3267" s="174"/>
      <c r="X3267" s="175"/>
      <c r="Y3267" s="511"/>
      <c r="Z3267" s="139"/>
    </row>
    <row r="3268" spans="1:26" ht="15" customHeight="1">
      <c r="A3268" s="160"/>
      <c r="B3268" s="160"/>
      <c r="C3268" s="158" t="s">
        <v>15129</v>
      </c>
      <c r="D3268" s="172" t="s">
        <v>2</v>
      </c>
      <c r="E3268" s="172" t="s">
        <v>12505</v>
      </c>
      <c r="F3268" s="172">
        <v>1</v>
      </c>
      <c r="G3268" s="172">
        <v>1</v>
      </c>
      <c r="H3268" s="140" t="s">
        <v>12880</v>
      </c>
      <c r="I3268" s="155" t="s">
        <v>12506</v>
      </c>
      <c r="J3268" s="311"/>
      <c r="K3268" s="311"/>
      <c r="L3268" s="306"/>
      <c r="M3268" s="161"/>
      <c r="N3268" s="161"/>
      <c r="O3268" s="155"/>
      <c r="P3268" s="155"/>
      <c r="Q3268" s="155"/>
      <c r="R3268" s="155"/>
      <c r="S3268" s="155"/>
      <c r="T3268" s="155"/>
      <c r="U3268" s="155"/>
      <c r="V3268" s="161"/>
      <c r="W3268" s="174"/>
      <c r="X3268" s="175"/>
      <c r="Y3268" s="511"/>
      <c r="Z3268" s="139"/>
    </row>
    <row r="3269" spans="1:26" ht="15" customHeight="1">
      <c r="A3269" s="160"/>
      <c r="B3269" s="160"/>
      <c r="C3269" s="158" t="s">
        <v>15129</v>
      </c>
      <c r="D3269" s="172" t="s">
        <v>2</v>
      </c>
      <c r="E3269" s="172" t="s">
        <v>12505</v>
      </c>
      <c r="F3269" s="172">
        <v>1</v>
      </c>
      <c r="G3269" s="172">
        <v>1</v>
      </c>
      <c r="H3269" s="140" t="s">
        <v>12881</v>
      </c>
      <c r="I3269" s="155" t="s">
        <v>12506</v>
      </c>
      <c r="J3269" s="311"/>
      <c r="K3269" s="311"/>
      <c r="L3269" s="306"/>
      <c r="M3269" s="161"/>
      <c r="N3269" s="161"/>
      <c r="O3269" s="155"/>
      <c r="P3269" s="155"/>
      <c r="Q3269" s="155"/>
      <c r="R3269" s="155"/>
      <c r="S3269" s="155"/>
      <c r="T3269" s="155"/>
      <c r="U3269" s="155"/>
      <c r="V3269" s="161"/>
      <c r="W3269" s="174"/>
      <c r="X3269" s="175"/>
      <c r="Y3269" s="511"/>
      <c r="Z3269" s="139"/>
    </row>
    <row r="3270" spans="1:26" ht="15" customHeight="1">
      <c r="A3270" s="160"/>
      <c r="B3270" s="160"/>
      <c r="C3270" s="158" t="s">
        <v>15129</v>
      </c>
      <c r="D3270" s="172" t="s">
        <v>2</v>
      </c>
      <c r="E3270" s="172" t="s">
        <v>12505</v>
      </c>
      <c r="F3270" s="172">
        <v>1</v>
      </c>
      <c r="G3270" s="172">
        <v>1</v>
      </c>
      <c r="H3270" s="140" t="s">
        <v>12882</v>
      </c>
      <c r="I3270" s="155" t="s">
        <v>12506</v>
      </c>
      <c r="J3270" s="311"/>
      <c r="K3270" s="311"/>
      <c r="L3270" s="306"/>
      <c r="M3270" s="161"/>
      <c r="N3270" s="161"/>
      <c r="O3270" s="155"/>
      <c r="P3270" s="155"/>
      <c r="Q3270" s="155"/>
      <c r="R3270" s="155"/>
      <c r="S3270" s="155"/>
      <c r="T3270" s="155"/>
      <c r="U3270" s="155"/>
      <c r="V3270" s="161"/>
      <c r="W3270" s="174"/>
      <c r="X3270" s="175"/>
      <c r="Y3270" s="511"/>
      <c r="Z3270" s="139"/>
    </row>
    <row r="3271" spans="1:26" ht="15" customHeight="1">
      <c r="A3271" s="160"/>
      <c r="B3271" s="160"/>
      <c r="C3271" s="158" t="s">
        <v>15129</v>
      </c>
      <c r="D3271" s="172" t="s">
        <v>2</v>
      </c>
      <c r="E3271" s="172" t="s">
        <v>12505</v>
      </c>
      <c r="F3271" s="172">
        <v>1</v>
      </c>
      <c r="G3271" s="172">
        <v>1</v>
      </c>
      <c r="H3271" s="140" t="s">
        <v>12883</v>
      </c>
      <c r="I3271" s="155" t="s">
        <v>12506</v>
      </c>
      <c r="J3271" s="311"/>
      <c r="K3271" s="311"/>
      <c r="L3271" s="306"/>
      <c r="M3271" s="161"/>
      <c r="N3271" s="161"/>
      <c r="O3271" s="155"/>
      <c r="P3271" s="155"/>
      <c r="Q3271" s="155"/>
      <c r="R3271" s="155"/>
      <c r="S3271" s="155"/>
      <c r="T3271" s="155"/>
      <c r="U3271" s="155"/>
      <c r="V3271" s="161"/>
      <c r="W3271" s="174"/>
      <c r="X3271" s="175"/>
      <c r="Y3271" s="511"/>
      <c r="Z3271" s="139"/>
    </row>
    <row r="3272" spans="1:26" ht="15" customHeight="1">
      <c r="A3272" s="160"/>
      <c r="B3272" s="160"/>
      <c r="C3272" s="158" t="s">
        <v>15129</v>
      </c>
      <c r="D3272" s="172" t="s">
        <v>2</v>
      </c>
      <c r="E3272" s="172" t="s">
        <v>12505</v>
      </c>
      <c r="F3272" s="172">
        <v>1</v>
      </c>
      <c r="G3272" s="172">
        <v>1</v>
      </c>
      <c r="H3272" s="140" t="s">
        <v>12884</v>
      </c>
      <c r="I3272" s="155" t="s">
        <v>12506</v>
      </c>
      <c r="J3272" s="311"/>
      <c r="K3272" s="311"/>
      <c r="L3272" s="306"/>
      <c r="M3272" s="161"/>
      <c r="N3272" s="161"/>
      <c r="O3272" s="155"/>
      <c r="P3272" s="155"/>
      <c r="Q3272" s="155"/>
      <c r="R3272" s="155"/>
      <c r="S3272" s="155"/>
      <c r="T3272" s="155"/>
      <c r="U3272" s="155"/>
      <c r="V3272" s="161"/>
      <c r="W3272" s="174"/>
      <c r="X3272" s="175"/>
      <c r="Y3272" s="511"/>
      <c r="Z3272" s="139"/>
    </row>
    <row r="3273" spans="1:26" ht="15" customHeight="1">
      <c r="A3273" s="160"/>
      <c r="B3273" s="160"/>
      <c r="C3273" s="158" t="s">
        <v>15129</v>
      </c>
      <c r="D3273" s="172" t="s">
        <v>2</v>
      </c>
      <c r="E3273" s="172" t="s">
        <v>12505</v>
      </c>
      <c r="F3273" s="172">
        <v>1</v>
      </c>
      <c r="G3273" s="172">
        <v>1</v>
      </c>
      <c r="H3273" s="140" t="s">
        <v>12885</v>
      </c>
      <c r="I3273" s="155" t="s">
        <v>12506</v>
      </c>
      <c r="J3273" s="311"/>
      <c r="K3273" s="311"/>
      <c r="L3273" s="306"/>
      <c r="M3273" s="161"/>
      <c r="N3273" s="161"/>
      <c r="O3273" s="155"/>
      <c r="P3273" s="155"/>
      <c r="Q3273" s="155"/>
      <c r="R3273" s="155"/>
      <c r="S3273" s="155"/>
      <c r="T3273" s="155"/>
      <c r="U3273" s="155"/>
      <c r="V3273" s="161"/>
      <c r="W3273" s="174"/>
      <c r="X3273" s="175"/>
      <c r="Y3273" s="511"/>
      <c r="Z3273" s="139"/>
    </row>
    <row r="3274" spans="1:26" ht="15" customHeight="1">
      <c r="A3274" s="160"/>
      <c r="B3274" s="160"/>
      <c r="C3274" s="158" t="s">
        <v>15129</v>
      </c>
      <c r="D3274" s="172" t="s">
        <v>2</v>
      </c>
      <c r="E3274" s="172" t="s">
        <v>12505</v>
      </c>
      <c r="F3274" s="172">
        <v>1</v>
      </c>
      <c r="G3274" s="172">
        <v>1</v>
      </c>
      <c r="H3274" s="140" t="s">
        <v>12886</v>
      </c>
      <c r="I3274" s="155" t="s">
        <v>12506</v>
      </c>
      <c r="J3274" s="311"/>
      <c r="K3274" s="311"/>
      <c r="L3274" s="306"/>
      <c r="M3274" s="161"/>
      <c r="N3274" s="161"/>
      <c r="O3274" s="155"/>
      <c r="P3274" s="155"/>
      <c r="Q3274" s="155"/>
      <c r="R3274" s="155"/>
      <c r="S3274" s="155"/>
      <c r="T3274" s="155"/>
      <c r="U3274" s="155"/>
      <c r="V3274" s="161"/>
      <c r="W3274" s="174"/>
      <c r="X3274" s="175"/>
      <c r="Y3274" s="511"/>
      <c r="Z3274" s="139"/>
    </row>
    <row r="3275" spans="1:26" ht="15" customHeight="1">
      <c r="A3275" s="160"/>
      <c r="B3275" s="160"/>
      <c r="C3275" s="158" t="s">
        <v>15129</v>
      </c>
      <c r="D3275" s="172" t="s">
        <v>2</v>
      </c>
      <c r="E3275" s="172" t="s">
        <v>12505</v>
      </c>
      <c r="F3275" s="172">
        <v>1</v>
      </c>
      <c r="G3275" s="172">
        <v>1</v>
      </c>
      <c r="H3275" s="140" t="s">
        <v>12887</v>
      </c>
      <c r="I3275" s="155" t="s">
        <v>12506</v>
      </c>
      <c r="J3275" s="311"/>
      <c r="K3275" s="311"/>
      <c r="L3275" s="306"/>
      <c r="M3275" s="161"/>
      <c r="N3275" s="161"/>
      <c r="O3275" s="155"/>
      <c r="P3275" s="155"/>
      <c r="Q3275" s="155"/>
      <c r="R3275" s="155"/>
      <c r="S3275" s="155"/>
      <c r="T3275" s="155"/>
      <c r="U3275" s="155"/>
      <c r="V3275" s="161"/>
      <c r="W3275" s="174"/>
      <c r="X3275" s="175"/>
      <c r="Y3275" s="511"/>
      <c r="Z3275" s="139"/>
    </row>
    <row r="3276" spans="1:26" ht="15" customHeight="1">
      <c r="A3276" s="160"/>
      <c r="B3276" s="160"/>
      <c r="C3276" s="158" t="s">
        <v>15129</v>
      </c>
      <c r="D3276" s="172" t="s">
        <v>2</v>
      </c>
      <c r="E3276" s="172" t="s">
        <v>12505</v>
      </c>
      <c r="F3276" s="172">
        <v>1</v>
      </c>
      <c r="G3276" s="172">
        <v>1</v>
      </c>
      <c r="H3276" s="140" t="s">
        <v>12888</v>
      </c>
      <c r="I3276" s="155" t="s">
        <v>12506</v>
      </c>
      <c r="J3276" s="311"/>
      <c r="K3276" s="311"/>
      <c r="L3276" s="306"/>
      <c r="M3276" s="161"/>
      <c r="N3276" s="161"/>
      <c r="O3276" s="155"/>
      <c r="P3276" s="155"/>
      <c r="Q3276" s="155"/>
      <c r="R3276" s="155"/>
      <c r="S3276" s="155"/>
      <c r="T3276" s="155"/>
      <c r="U3276" s="155"/>
      <c r="V3276" s="161"/>
      <c r="W3276" s="174"/>
      <c r="X3276" s="175"/>
      <c r="Y3276" s="511"/>
      <c r="Z3276" s="139"/>
    </row>
    <row r="3277" spans="1:26" ht="15" customHeight="1">
      <c r="A3277" s="160"/>
      <c r="B3277" s="160"/>
      <c r="C3277" s="158" t="s">
        <v>15129</v>
      </c>
      <c r="D3277" s="172" t="s">
        <v>2</v>
      </c>
      <c r="E3277" s="172" t="s">
        <v>12505</v>
      </c>
      <c r="F3277" s="172">
        <v>1</v>
      </c>
      <c r="G3277" s="172">
        <v>1</v>
      </c>
      <c r="H3277" s="140" t="s">
        <v>12889</v>
      </c>
      <c r="I3277" s="155" t="s">
        <v>12506</v>
      </c>
      <c r="J3277" s="311"/>
      <c r="K3277" s="311"/>
      <c r="L3277" s="306"/>
      <c r="M3277" s="161"/>
      <c r="N3277" s="161"/>
      <c r="O3277" s="155"/>
      <c r="P3277" s="155"/>
      <c r="Q3277" s="155"/>
      <c r="R3277" s="155"/>
      <c r="S3277" s="155"/>
      <c r="T3277" s="155"/>
      <c r="U3277" s="155"/>
      <c r="V3277" s="161"/>
      <c r="W3277" s="174"/>
      <c r="X3277" s="175"/>
      <c r="Y3277" s="511"/>
      <c r="Z3277" s="139"/>
    </row>
    <row r="3278" spans="1:26" ht="15" customHeight="1">
      <c r="A3278" s="160"/>
      <c r="B3278" s="160"/>
      <c r="C3278" s="158" t="s">
        <v>15129</v>
      </c>
      <c r="D3278" s="172" t="s">
        <v>2</v>
      </c>
      <c r="E3278" s="172" t="s">
        <v>12505</v>
      </c>
      <c r="F3278" s="172">
        <v>1</v>
      </c>
      <c r="G3278" s="172">
        <v>1</v>
      </c>
      <c r="H3278" s="140" t="s">
        <v>12890</v>
      </c>
      <c r="I3278" s="155" t="s">
        <v>12506</v>
      </c>
      <c r="J3278" s="311"/>
      <c r="K3278" s="311"/>
      <c r="L3278" s="306"/>
      <c r="M3278" s="161"/>
      <c r="N3278" s="161"/>
      <c r="O3278" s="155"/>
      <c r="P3278" s="155"/>
      <c r="Q3278" s="155"/>
      <c r="R3278" s="155"/>
      <c r="S3278" s="155"/>
      <c r="T3278" s="155"/>
      <c r="U3278" s="155"/>
      <c r="V3278" s="161"/>
      <c r="W3278" s="174"/>
      <c r="X3278" s="175"/>
      <c r="Y3278" s="511"/>
      <c r="Z3278" s="139"/>
    </row>
    <row r="3279" spans="1:26" ht="15" customHeight="1">
      <c r="A3279" s="160"/>
      <c r="B3279" s="160"/>
      <c r="C3279" s="158" t="s">
        <v>15129</v>
      </c>
      <c r="D3279" s="172" t="s">
        <v>2</v>
      </c>
      <c r="E3279" s="172" t="s">
        <v>12505</v>
      </c>
      <c r="F3279" s="172">
        <v>1</v>
      </c>
      <c r="G3279" s="172">
        <v>1</v>
      </c>
      <c r="H3279" s="140" t="s">
        <v>12891</v>
      </c>
      <c r="I3279" s="155" t="s">
        <v>12506</v>
      </c>
      <c r="J3279" s="311"/>
      <c r="K3279" s="311"/>
      <c r="L3279" s="306"/>
      <c r="M3279" s="161"/>
      <c r="N3279" s="161"/>
      <c r="O3279" s="155"/>
      <c r="P3279" s="155"/>
      <c r="Q3279" s="155"/>
      <c r="R3279" s="155"/>
      <c r="S3279" s="155"/>
      <c r="T3279" s="155"/>
      <c r="U3279" s="155"/>
      <c r="V3279" s="161"/>
      <c r="W3279" s="174"/>
      <c r="X3279" s="175"/>
      <c r="Y3279" s="511"/>
      <c r="Z3279" s="139"/>
    </row>
    <row r="3280" spans="1:26" ht="15" customHeight="1">
      <c r="A3280" s="160"/>
      <c r="B3280" s="160"/>
      <c r="C3280" s="158" t="s">
        <v>15129</v>
      </c>
      <c r="D3280" s="172" t="s">
        <v>2</v>
      </c>
      <c r="E3280" s="172" t="s">
        <v>12505</v>
      </c>
      <c r="F3280" s="172">
        <v>1</v>
      </c>
      <c r="G3280" s="172">
        <v>1</v>
      </c>
      <c r="H3280" s="140" t="s">
        <v>12892</v>
      </c>
      <c r="I3280" s="155" t="s">
        <v>12506</v>
      </c>
      <c r="J3280" s="311"/>
      <c r="K3280" s="311"/>
      <c r="L3280" s="306"/>
      <c r="M3280" s="161"/>
      <c r="N3280" s="161"/>
      <c r="O3280" s="155"/>
      <c r="P3280" s="155"/>
      <c r="Q3280" s="155"/>
      <c r="R3280" s="155"/>
      <c r="S3280" s="155"/>
      <c r="T3280" s="155"/>
      <c r="U3280" s="155"/>
      <c r="V3280" s="161"/>
      <c r="W3280" s="174"/>
      <c r="X3280" s="175"/>
      <c r="Y3280" s="511"/>
      <c r="Z3280" s="139"/>
    </row>
    <row r="3281" spans="1:26" ht="15" customHeight="1">
      <c r="A3281" s="160"/>
      <c r="B3281" s="160"/>
      <c r="C3281" s="158" t="s">
        <v>15129</v>
      </c>
      <c r="D3281" s="172" t="s">
        <v>2</v>
      </c>
      <c r="E3281" s="172" t="s">
        <v>12505</v>
      </c>
      <c r="F3281" s="172">
        <v>1</v>
      </c>
      <c r="G3281" s="172">
        <v>1</v>
      </c>
      <c r="H3281" s="140" t="s">
        <v>12893</v>
      </c>
      <c r="I3281" s="155" t="s">
        <v>12506</v>
      </c>
      <c r="J3281" s="311"/>
      <c r="K3281" s="311"/>
      <c r="L3281" s="306"/>
      <c r="M3281" s="161"/>
      <c r="N3281" s="161"/>
      <c r="O3281" s="155"/>
      <c r="P3281" s="155"/>
      <c r="Q3281" s="155"/>
      <c r="R3281" s="155"/>
      <c r="S3281" s="155"/>
      <c r="T3281" s="155"/>
      <c r="U3281" s="155"/>
      <c r="V3281" s="161"/>
      <c r="W3281" s="174"/>
      <c r="X3281" s="175"/>
      <c r="Y3281" s="511"/>
      <c r="Z3281" s="139"/>
    </row>
    <row r="3282" spans="1:26" ht="15" customHeight="1">
      <c r="A3282" s="160"/>
      <c r="B3282" s="160"/>
      <c r="C3282" s="158" t="s">
        <v>15129</v>
      </c>
      <c r="D3282" s="172" t="s">
        <v>2</v>
      </c>
      <c r="E3282" s="172" t="s">
        <v>12505</v>
      </c>
      <c r="F3282" s="172">
        <v>1</v>
      </c>
      <c r="G3282" s="172">
        <v>1</v>
      </c>
      <c r="H3282" s="140" t="s">
        <v>12894</v>
      </c>
      <c r="I3282" s="155" t="s">
        <v>12506</v>
      </c>
      <c r="J3282" s="311"/>
      <c r="K3282" s="311"/>
      <c r="L3282" s="306"/>
      <c r="M3282" s="161"/>
      <c r="N3282" s="161"/>
      <c r="O3282" s="155"/>
      <c r="P3282" s="155"/>
      <c r="Q3282" s="155"/>
      <c r="R3282" s="155"/>
      <c r="S3282" s="155"/>
      <c r="T3282" s="155"/>
      <c r="U3282" s="155"/>
      <c r="V3282" s="161"/>
      <c r="W3282" s="174"/>
      <c r="X3282" s="175"/>
      <c r="Y3282" s="511"/>
      <c r="Z3282" s="139"/>
    </row>
    <row r="3283" spans="1:26" ht="15" customHeight="1">
      <c r="A3283" s="160"/>
      <c r="B3283" s="160"/>
      <c r="C3283" s="158" t="s">
        <v>15129</v>
      </c>
      <c r="D3283" s="172" t="s">
        <v>2</v>
      </c>
      <c r="E3283" s="172" t="s">
        <v>12505</v>
      </c>
      <c r="F3283" s="172">
        <v>1</v>
      </c>
      <c r="G3283" s="172">
        <v>1</v>
      </c>
      <c r="H3283" s="140" t="s">
        <v>12895</v>
      </c>
      <c r="I3283" s="155" t="s">
        <v>12506</v>
      </c>
      <c r="J3283" s="311"/>
      <c r="K3283" s="311"/>
      <c r="L3283" s="306"/>
      <c r="M3283" s="161"/>
      <c r="N3283" s="161"/>
      <c r="O3283" s="155"/>
      <c r="P3283" s="155"/>
      <c r="Q3283" s="155"/>
      <c r="R3283" s="155"/>
      <c r="S3283" s="155"/>
      <c r="T3283" s="155"/>
      <c r="U3283" s="155"/>
      <c r="V3283" s="161"/>
      <c r="W3283" s="174"/>
      <c r="X3283" s="175"/>
      <c r="Y3283" s="511"/>
      <c r="Z3283" s="139"/>
    </row>
    <row r="3284" spans="1:26" ht="15" customHeight="1">
      <c r="A3284" s="160"/>
      <c r="B3284" s="160"/>
      <c r="C3284" s="158" t="s">
        <v>15129</v>
      </c>
      <c r="D3284" s="172" t="s">
        <v>2</v>
      </c>
      <c r="E3284" s="172" t="s">
        <v>12505</v>
      </c>
      <c r="F3284" s="172">
        <v>1</v>
      </c>
      <c r="G3284" s="172">
        <v>1</v>
      </c>
      <c r="H3284" s="140" t="s">
        <v>12896</v>
      </c>
      <c r="I3284" s="155" t="s">
        <v>12506</v>
      </c>
      <c r="J3284" s="311"/>
      <c r="K3284" s="311"/>
      <c r="L3284" s="306"/>
      <c r="M3284" s="161"/>
      <c r="N3284" s="161"/>
      <c r="O3284" s="155"/>
      <c r="P3284" s="155"/>
      <c r="Q3284" s="155"/>
      <c r="R3284" s="155"/>
      <c r="S3284" s="155"/>
      <c r="T3284" s="155"/>
      <c r="U3284" s="155"/>
      <c r="V3284" s="161"/>
      <c r="W3284" s="174"/>
      <c r="X3284" s="175"/>
      <c r="Y3284" s="511"/>
      <c r="Z3284" s="139"/>
    </row>
    <row r="3285" spans="1:26" ht="15" customHeight="1">
      <c r="A3285" s="160"/>
      <c r="B3285" s="160"/>
      <c r="C3285" s="158" t="s">
        <v>15129</v>
      </c>
      <c r="D3285" s="172" t="s">
        <v>2</v>
      </c>
      <c r="E3285" s="172" t="s">
        <v>12505</v>
      </c>
      <c r="F3285" s="172">
        <v>1</v>
      </c>
      <c r="G3285" s="172">
        <v>1</v>
      </c>
      <c r="H3285" s="140" t="s">
        <v>12897</v>
      </c>
      <c r="I3285" s="155" t="s">
        <v>12506</v>
      </c>
      <c r="J3285" s="311"/>
      <c r="K3285" s="311"/>
      <c r="L3285" s="306"/>
      <c r="M3285" s="161"/>
      <c r="N3285" s="161"/>
      <c r="O3285" s="155"/>
      <c r="P3285" s="155"/>
      <c r="Q3285" s="155"/>
      <c r="R3285" s="155"/>
      <c r="S3285" s="155"/>
      <c r="T3285" s="155"/>
      <c r="U3285" s="155"/>
      <c r="V3285" s="161"/>
      <c r="W3285" s="174"/>
      <c r="X3285" s="175"/>
      <c r="Y3285" s="511"/>
      <c r="Z3285" s="139"/>
    </row>
    <row r="3286" spans="1:26" ht="15" customHeight="1">
      <c r="A3286" s="160"/>
      <c r="B3286" s="160"/>
      <c r="C3286" s="158" t="s">
        <v>15129</v>
      </c>
      <c r="D3286" s="172" t="s">
        <v>2</v>
      </c>
      <c r="E3286" s="172" t="s">
        <v>12505</v>
      </c>
      <c r="F3286" s="172">
        <v>1</v>
      </c>
      <c r="G3286" s="172">
        <v>1</v>
      </c>
      <c r="H3286" s="140" t="s">
        <v>12898</v>
      </c>
      <c r="I3286" s="155" t="s">
        <v>12506</v>
      </c>
      <c r="J3286" s="311"/>
      <c r="K3286" s="311"/>
      <c r="L3286" s="306"/>
      <c r="M3286" s="161"/>
      <c r="N3286" s="161"/>
      <c r="O3286" s="155"/>
      <c r="P3286" s="155"/>
      <c r="Q3286" s="155"/>
      <c r="R3286" s="155"/>
      <c r="S3286" s="155"/>
      <c r="T3286" s="155"/>
      <c r="U3286" s="155"/>
      <c r="V3286" s="161"/>
      <c r="W3286" s="174"/>
      <c r="X3286" s="175"/>
      <c r="Y3286" s="511"/>
      <c r="Z3286" s="139"/>
    </row>
    <row r="3287" spans="1:26" ht="15" customHeight="1">
      <c r="A3287" s="160"/>
      <c r="B3287" s="160"/>
      <c r="C3287" s="158" t="s">
        <v>15129</v>
      </c>
      <c r="D3287" s="172" t="s">
        <v>2</v>
      </c>
      <c r="E3287" s="172" t="s">
        <v>12505</v>
      </c>
      <c r="F3287" s="172">
        <v>1</v>
      </c>
      <c r="G3287" s="172">
        <v>1</v>
      </c>
      <c r="H3287" s="140" t="s">
        <v>12899</v>
      </c>
      <c r="I3287" s="155" t="s">
        <v>12506</v>
      </c>
      <c r="J3287" s="311"/>
      <c r="K3287" s="311"/>
      <c r="L3287" s="306"/>
      <c r="M3287" s="161"/>
      <c r="N3287" s="161"/>
      <c r="O3287" s="155"/>
      <c r="P3287" s="155"/>
      <c r="Q3287" s="155"/>
      <c r="R3287" s="155"/>
      <c r="S3287" s="155"/>
      <c r="T3287" s="155"/>
      <c r="U3287" s="155"/>
      <c r="V3287" s="161"/>
      <c r="W3287" s="174"/>
      <c r="X3287" s="175"/>
      <c r="Y3287" s="511"/>
      <c r="Z3287" s="139"/>
    </row>
    <row r="3288" spans="1:26" ht="15" customHeight="1">
      <c r="A3288" s="160"/>
      <c r="B3288" s="160"/>
      <c r="C3288" s="158" t="s">
        <v>15129</v>
      </c>
      <c r="D3288" s="172" t="s">
        <v>2</v>
      </c>
      <c r="E3288" s="172" t="s">
        <v>12505</v>
      </c>
      <c r="F3288" s="172">
        <v>1</v>
      </c>
      <c r="G3288" s="172">
        <v>1</v>
      </c>
      <c r="H3288" s="140" t="s">
        <v>12900</v>
      </c>
      <c r="I3288" s="155" t="s">
        <v>12506</v>
      </c>
      <c r="J3288" s="311"/>
      <c r="K3288" s="311"/>
      <c r="L3288" s="306"/>
      <c r="M3288" s="161"/>
      <c r="N3288" s="161"/>
      <c r="O3288" s="155"/>
      <c r="P3288" s="155"/>
      <c r="Q3288" s="155"/>
      <c r="R3288" s="155"/>
      <c r="S3288" s="155"/>
      <c r="T3288" s="155"/>
      <c r="U3288" s="155"/>
      <c r="V3288" s="161"/>
      <c r="W3288" s="174"/>
      <c r="X3288" s="175"/>
      <c r="Y3288" s="511"/>
      <c r="Z3288" s="139"/>
    </row>
    <row r="3289" spans="1:26" ht="15" customHeight="1">
      <c r="A3289" s="160"/>
      <c r="B3289" s="160"/>
      <c r="C3289" s="158" t="s">
        <v>15129</v>
      </c>
      <c r="D3289" s="172" t="s">
        <v>2</v>
      </c>
      <c r="E3289" s="172" t="s">
        <v>12505</v>
      </c>
      <c r="F3289" s="172">
        <v>1</v>
      </c>
      <c r="G3289" s="172">
        <v>1</v>
      </c>
      <c r="H3289" s="140" t="s">
        <v>12901</v>
      </c>
      <c r="I3289" s="155" t="s">
        <v>12506</v>
      </c>
      <c r="J3289" s="311"/>
      <c r="K3289" s="311"/>
      <c r="L3289" s="306"/>
      <c r="M3289" s="161"/>
      <c r="N3289" s="161"/>
      <c r="O3289" s="155"/>
      <c r="P3289" s="155"/>
      <c r="Q3289" s="155"/>
      <c r="R3289" s="155"/>
      <c r="S3289" s="155"/>
      <c r="T3289" s="155"/>
      <c r="U3289" s="155"/>
      <c r="V3289" s="161"/>
      <c r="W3289" s="174"/>
      <c r="X3289" s="175"/>
      <c r="Y3289" s="511"/>
      <c r="Z3289" s="139"/>
    </row>
    <row r="3290" spans="1:26" ht="15" customHeight="1">
      <c r="A3290" s="160"/>
      <c r="B3290" s="160"/>
      <c r="C3290" s="158" t="s">
        <v>15129</v>
      </c>
      <c r="D3290" s="172" t="s">
        <v>2</v>
      </c>
      <c r="E3290" s="172" t="s">
        <v>12505</v>
      </c>
      <c r="F3290" s="172">
        <v>1</v>
      </c>
      <c r="G3290" s="172">
        <v>1</v>
      </c>
      <c r="H3290" s="140" t="s">
        <v>12902</v>
      </c>
      <c r="I3290" s="155" t="s">
        <v>12506</v>
      </c>
      <c r="J3290" s="311"/>
      <c r="K3290" s="311"/>
      <c r="L3290" s="306"/>
      <c r="M3290" s="161"/>
      <c r="N3290" s="161"/>
      <c r="O3290" s="155"/>
      <c r="P3290" s="155"/>
      <c r="Q3290" s="155"/>
      <c r="R3290" s="155"/>
      <c r="S3290" s="155"/>
      <c r="T3290" s="155"/>
      <c r="U3290" s="155"/>
      <c r="V3290" s="161"/>
      <c r="W3290" s="174"/>
      <c r="X3290" s="175"/>
      <c r="Y3290" s="511"/>
      <c r="Z3290" s="139"/>
    </row>
    <row r="3291" spans="1:26" ht="15" customHeight="1">
      <c r="A3291" s="160"/>
      <c r="B3291" s="160"/>
      <c r="C3291" s="158" t="s">
        <v>15129</v>
      </c>
      <c r="D3291" s="172" t="s">
        <v>2</v>
      </c>
      <c r="E3291" s="172" t="s">
        <v>12505</v>
      </c>
      <c r="F3291" s="172">
        <v>1</v>
      </c>
      <c r="G3291" s="172">
        <v>1</v>
      </c>
      <c r="H3291" s="140" t="s">
        <v>12903</v>
      </c>
      <c r="I3291" s="155" t="s">
        <v>12506</v>
      </c>
      <c r="J3291" s="311"/>
      <c r="K3291" s="311"/>
      <c r="L3291" s="306"/>
      <c r="M3291" s="161"/>
      <c r="N3291" s="161"/>
      <c r="O3291" s="155"/>
      <c r="P3291" s="155"/>
      <c r="Q3291" s="155"/>
      <c r="R3291" s="155"/>
      <c r="S3291" s="155"/>
      <c r="T3291" s="155"/>
      <c r="U3291" s="155"/>
      <c r="V3291" s="161"/>
      <c r="W3291" s="174"/>
      <c r="X3291" s="175"/>
      <c r="Y3291" s="511"/>
      <c r="Z3291" s="139"/>
    </row>
    <row r="3292" spans="1:26" ht="15" customHeight="1">
      <c r="A3292" s="160"/>
      <c r="B3292" s="160"/>
      <c r="C3292" s="158" t="s">
        <v>15129</v>
      </c>
      <c r="D3292" s="172" t="s">
        <v>2</v>
      </c>
      <c r="E3292" s="172" t="s">
        <v>12505</v>
      </c>
      <c r="F3292" s="172">
        <v>1</v>
      </c>
      <c r="G3292" s="172">
        <v>1</v>
      </c>
      <c r="H3292" s="140" t="s">
        <v>12904</v>
      </c>
      <c r="I3292" s="155" t="s">
        <v>12506</v>
      </c>
      <c r="J3292" s="311"/>
      <c r="K3292" s="311"/>
      <c r="L3292" s="306"/>
      <c r="M3292" s="161"/>
      <c r="N3292" s="161"/>
      <c r="O3292" s="155"/>
      <c r="P3292" s="155"/>
      <c r="Q3292" s="155"/>
      <c r="R3292" s="155"/>
      <c r="S3292" s="155"/>
      <c r="T3292" s="155"/>
      <c r="U3292" s="155"/>
      <c r="V3292" s="161"/>
      <c r="W3292" s="174"/>
      <c r="X3292" s="175"/>
      <c r="Y3292" s="511"/>
      <c r="Z3292" s="139"/>
    </row>
    <row r="3293" spans="1:26" ht="15" customHeight="1">
      <c r="A3293" s="160"/>
      <c r="B3293" s="160"/>
      <c r="C3293" s="158" t="s">
        <v>15129</v>
      </c>
      <c r="D3293" s="172" t="s">
        <v>2</v>
      </c>
      <c r="E3293" s="172" t="s">
        <v>12505</v>
      </c>
      <c r="F3293" s="172">
        <v>1</v>
      </c>
      <c r="G3293" s="172">
        <v>1</v>
      </c>
      <c r="H3293" s="140" t="s">
        <v>12905</v>
      </c>
      <c r="I3293" s="155" t="s">
        <v>12506</v>
      </c>
      <c r="J3293" s="311"/>
      <c r="K3293" s="311"/>
      <c r="L3293" s="306"/>
      <c r="M3293" s="161"/>
      <c r="N3293" s="161"/>
      <c r="O3293" s="155"/>
      <c r="P3293" s="155"/>
      <c r="Q3293" s="155"/>
      <c r="R3293" s="155"/>
      <c r="S3293" s="155"/>
      <c r="T3293" s="155"/>
      <c r="U3293" s="155"/>
      <c r="V3293" s="161"/>
      <c r="W3293" s="174"/>
      <c r="X3293" s="175"/>
      <c r="Y3293" s="511"/>
      <c r="Z3293" s="139"/>
    </row>
    <row r="3294" spans="1:26" ht="15" customHeight="1">
      <c r="A3294" s="160"/>
      <c r="B3294" s="160"/>
      <c r="C3294" s="158" t="s">
        <v>15129</v>
      </c>
      <c r="D3294" s="172" t="s">
        <v>2</v>
      </c>
      <c r="E3294" s="172" t="s">
        <v>12505</v>
      </c>
      <c r="F3294" s="172">
        <v>1</v>
      </c>
      <c r="G3294" s="172">
        <v>1</v>
      </c>
      <c r="H3294" s="140" t="s">
        <v>12906</v>
      </c>
      <c r="I3294" s="155" t="s">
        <v>12506</v>
      </c>
      <c r="J3294" s="311"/>
      <c r="K3294" s="311"/>
      <c r="L3294" s="306"/>
      <c r="M3294" s="161"/>
      <c r="N3294" s="161"/>
      <c r="O3294" s="155"/>
      <c r="P3294" s="155"/>
      <c r="Q3294" s="155"/>
      <c r="R3294" s="155"/>
      <c r="S3294" s="155"/>
      <c r="T3294" s="155"/>
      <c r="U3294" s="155"/>
      <c r="V3294" s="161"/>
      <c r="W3294" s="174"/>
      <c r="X3294" s="175"/>
      <c r="Y3294" s="511"/>
      <c r="Z3294" s="139"/>
    </row>
    <row r="3295" spans="1:26" ht="15" customHeight="1">
      <c r="A3295" s="160"/>
      <c r="B3295" s="160"/>
      <c r="C3295" s="158" t="s">
        <v>15129</v>
      </c>
      <c r="D3295" s="172" t="s">
        <v>2</v>
      </c>
      <c r="E3295" s="172" t="s">
        <v>12505</v>
      </c>
      <c r="F3295" s="172">
        <v>1</v>
      </c>
      <c r="G3295" s="172">
        <v>1</v>
      </c>
      <c r="H3295" s="140" t="s">
        <v>12907</v>
      </c>
      <c r="I3295" s="155" t="s">
        <v>12506</v>
      </c>
      <c r="J3295" s="311"/>
      <c r="K3295" s="311"/>
      <c r="L3295" s="306"/>
      <c r="M3295" s="161"/>
      <c r="N3295" s="161"/>
      <c r="O3295" s="155"/>
      <c r="P3295" s="155"/>
      <c r="Q3295" s="155"/>
      <c r="R3295" s="155"/>
      <c r="S3295" s="155"/>
      <c r="T3295" s="155"/>
      <c r="U3295" s="155"/>
      <c r="V3295" s="161"/>
      <c r="W3295" s="174"/>
      <c r="X3295" s="175"/>
      <c r="Y3295" s="511"/>
      <c r="Z3295" s="139"/>
    </row>
    <row r="3296" spans="1:26" ht="15" customHeight="1">
      <c r="A3296" s="160"/>
      <c r="B3296" s="160"/>
      <c r="C3296" s="158" t="s">
        <v>15129</v>
      </c>
      <c r="D3296" s="172" t="s">
        <v>2</v>
      </c>
      <c r="E3296" s="172" t="s">
        <v>12505</v>
      </c>
      <c r="F3296" s="172">
        <v>1</v>
      </c>
      <c r="G3296" s="172">
        <v>1</v>
      </c>
      <c r="H3296" s="140" t="s">
        <v>12908</v>
      </c>
      <c r="I3296" s="155" t="s">
        <v>12506</v>
      </c>
      <c r="J3296" s="311"/>
      <c r="K3296" s="311"/>
      <c r="L3296" s="306"/>
      <c r="M3296" s="161"/>
      <c r="N3296" s="161"/>
      <c r="O3296" s="155"/>
      <c r="P3296" s="155"/>
      <c r="Q3296" s="155"/>
      <c r="R3296" s="155"/>
      <c r="S3296" s="155"/>
      <c r="T3296" s="155"/>
      <c r="U3296" s="155"/>
      <c r="V3296" s="161"/>
      <c r="W3296" s="174"/>
      <c r="X3296" s="175"/>
      <c r="Y3296" s="511"/>
      <c r="Z3296" s="139"/>
    </row>
    <row r="3297" spans="1:26" ht="15" customHeight="1">
      <c r="A3297" s="160"/>
      <c r="B3297" s="160"/>
      <c r="C3297" s="158" t="s">
        <v>15129</v>
      </c>
      <c r="D3297" s="172" t="s">
        <v>2</v>
      </c>
      <c r="E3297" s="172" t="s">
        <v>12505</v>
      </c>
      <c r="F3297" s="172">
        <v>1</v>
      </c>
      <c r="G3297" s="172">
        <v>1</v>
      </c>
      <c r="H3297" s="140" t="s">
        <v>12909</v>
      </c>
      <c r="I3297" s="155" t="s">
        <v>12506</v>
      </c>
      <c r="J3297" s="311"/>
      <c r="K3297" s="311"/>
      <c r="L3297" s="306"/>
      <c r="M3297" s="161"/>
      <c r="N3297" s="161"/>
      <c r="O3297" s="155"/>
      <c r="P3297" s="155"/>
      <c r="Q3297" s="155"/>
      <c r="R3297" s="155"/>
      <c r="S3297" s="155"/>
      <c r="T3297" s="155"/>
      <c r="U3297" s="155"/>
      <c r="V3297" s="161"/>
      <c r="W3297" s="174"/>
      <c r="X3297" s="175"/>
      <c r="Y3297" s="511"/>
      <c r="Z3297" s="139"/>
    </row>
    <row r="3298" spans="1:26" ht="15" customHeight="1">
      <c r="A3298" s="160"/>
      <c r="B3298" s="160"/>
      <c r="C3298" s="158" t="s">
        <v>15129</v>
      </c>
      <c r="D3298" s="172" t="s">
        <v>2</v>
      </c>
      <c r="E3298" s="172" t="s">
        <v>12505</v>
      </c>
      <c r="F3298" s="172">
        <v>1</v>
      </c>
      <c r="G3298" s="172">
        <v>1</v>
      </c>
      <c r="H3298" s="140" t="s">
        <v>12910</v>
      </c>
      <c r="I3298" s="155" t="s">
        <v>12506</v>
      </c>
      <c r="J3298" s="311"/>
      <c r="K3298" s="311"/>
      <c r="L3298" s="306"/>
      <c r="M3298" s="161"/>
      <c r="N3298" s="161"/>
      <c r="O3298" s="155"/>
      <c r="P3298" s="155"/>
      <c r="Q3298" s="155"/>
      <c r="R3298" s="155"/>
      <c r="S3298" s="155"/>
      <c r="T3298" s="155"/>
      <c r="U3298" s="155"/>
      <c r="V3298" s="161"/>
      <c r="W3298" s="174"/>
      <c r="X3298" s="175"/>
      <c r="Y3298" s="511"/>
      <c r="Z3298" s="139"/>
    </row>
    <row r="3299" spans="1:26" ht="15" customHeight="1">
      <c r="A3299" s="160"/>
      <c r="B3299" s="160"/>
      <c r="C3299" s="158" t="s">
        <v>15129</v>
      </c>
      <c r="D3299" s="172" t="s">
        <v>2</v>
      </c>
      <c r="E3299" s="172" t="s">
        <v>12505</v>
      </c>
      <c r="F3299" s="172">
        <v>1</v>
      </c>
      <c r="G3299" s="172">
        <v>1</v>
      </c>
      <c r="H3299" s="140" t="s">
        <v>12911</v>
      </c>
      <c r="I3299" s="155" t="s">
        <v>12506</v>
      </c>
      <c r="J3299" s="311"/>
      <c r="K3299" s="311"/>
      <c r="L3299" s="306"/>
      <c r="M3299" s="161"/>
      <c r="N3299" s="161"/>
      <c r="O3299" s="155"/>
      <c r="P3299" s="155"/>
      <c r="Q3299" s="155"/>
      <c r="R3299" s="155"/>
      <c r="S3299" s="155"/>
      <c r="T3299" s="155"/>
      <c r="U3299" s="155"/>
      <c r="V3299" s="161"/>
      <c r="W3299" s="174"/>
      <c r="X3299" s="175"/>
      <c r="Y3299" s="511"/>
      <c r="Z3299" s="139"/>
    </row>
    <row r="3300" spans="1:26" ht="15" customHeight="1">
      <c r="A3300" s="160"/>
      <c r="B3300" s="160"/>
      <c r="C3300" s="158" t="s">
        <v>15129</v>
      </c>
      <c r="D3300" s="172" t="s">
        <v>2</v>
      </c>
      <c r="E3300" s="172" t="s">
        <v>12505</v>
      </c>
      <c r="F3300" s="172">
        <v>1</v>
      </c>
      <c r="G3300" s="172">
        <v>1</v>
      </c>
      <c r="H3300" s="140" t="s">
        <v>12912</v>
      </c>
      <c r="I3300" s="155" t="s">
        <v>12506</v>
      </c>
      <c r="J3300" s="311"/>
      <c r="K3300" s="311"/>
      <c r="L3300" s="306"/>
      <c r="M3300" s="161"/>
      <c r="N3300" s="161"/>
      <c r="O3300" s="155"/>
      <c r="P3300" s="155"/>
      <c r="Q3300" s="155"/>
      <c r="R3300" s="155"/>
      <c r="S3300" s="155"/>
      <c r="T3300" s="155"/>
      <c r="U3300" s="155"/>
      <c r="V3300" s="161"/>
      <c r="W3300" s="174"/>
      <c r="X3300" s="175"/>
      <c r="Y3300" s="511"/>
      <c r="Z3300" s="139"/>
    </row>
    <row r="3301" spans="1:26" ht="15" customHeight="1">
      <c r="A3301" s="160"/>
      <c r="B3301" s="160"/>
      <c r="C3301" s="158" t="s">
        <v>15129</v>
      </c>
      <c r="D3301" s="172" t="s">
        <v>2</v>
      </c>
      <c r="E3301" s="172" t="s">
        <v>12505</v>
      </c>
      <c r="F3301" s="172">
        <v>1</v>
      </c>
      <c r="G3301" s="172">
        <v>1</v>
      </c>
      <c r="H3301" s="140" t="s">
        <v>12913</v>
      </c>
      <c r="I3301" s="155" t="s">
        <v>12506</v>
      </c>
      <c r="J3301" s="311"/>
      <c r="K3301" s="311"/>
      <c r="L3301" s="306"/>
      <c r="M3301" s="161"/>
      <c r="N3301" s="161"/>
      <c r="O3301" s="155"/>
      <c r="P3301" s="155"/>
      <c r="Q3301" s="155"/>
      <c r="R3301" s="155"/>
      <c r="S3301" s="155"/>
      <c r="T3301" s="155"/>
      <c r="U3301" s="155"/>
      <c r="V3301" s="161"/>
      <c r="W3301" s="174"/>
      <c r="X3301" s="175"/>
      <c r="Y3301" s="511"/>
      <c r="Z3301" s="139"/>
    </row>
    <row r="3302" spans="1:26" ht="15" customHeight="1">
      <c r="A3302" s="160"/>
      <c r="B3302" s="160"/>
      <c r="C3302" s="158" t="s">
        <v>15129</v>
      </c>
      <c r="D3302" s="172" t="s">
        <v>2</v>
      </c>
      <c r="E3302" s="172" t="s">
        <v>12505</v>
      </c>
      <c r="F3302" s="172">
        <v>1</v>
      </c>
      <c r="G3302" s="172">
        <v>1</v>
      </c>
      <c r="H3302" s="140" t="s">
        <v>12914</v>
      </c>
      <c r="I3302" s="155" t="s">
        <v>12506</v>
      </c>
      <c r="J3302" s="311"/>
      <c r="K3302" s="311"/>
      <c r="L3302" s="306"/>
      <c r="M3302" s="161"/>
      <c r="N3302" s="161"/>
      <c r="O3302" s="155"/>
      <c r="P3302" s="155"/>
      <c r="Q3302" s="155"/>
      <c r="R3302" s="155"/>
      <c r="S3302" s="155"/>
      <c r="T3302" s="155"/>
      <c r="U3302" s="155"/>
      <c r="V3302" s="161"/>
      <c r="W3302" s="174"/>
      <c r="X3302" s="175"/>
      <c r="Y3302" s="511"/>
      <c r="Z3302" s="139"/>
    </row>
    <row r="3303" spans="1:26" ht="15" customHeight="1">
      <c r="A3303" s="160"/>
      <c r="B3303" s="160"/>
      <c r="C3303" s="158" t="s">
        <v>15129</v>
      </c>
      <c r="D3303" s="172" t="s">
        <v>2</v>
      </c>
      <c r="E3303" s="172" t="s">
        <v>12505</v>
      </c>
      <c r="F3303" s="172">
        <v>1</v>
      </c>
      <c r="G3303" s="172">
        <v>1</v>
      </c>
      <c r="H3303" s="140" t="s">
        <v>12915</v>
      </c>
      <c r="I3303" s="155" t="s">
        <v>12506</v>
      </c>
      <c r="J3303" s="311"/>
      <c r="K3303" s="311"/>
      <c r="L3303" s="306"/>
      <c r="M3303" s="161"/>
      <c r="N3303" s="161"/>
      <c r="O3303" s="155"/>
      <c r="P3303" s="155"/>
      <c r="Q3303" s="155"/>
      <c r="R3303" s="155"/>
      <c r="S3303" s="155"/>
      <c r="T3303" s="155"/>
      <c r="U3303" s="155"/>
      <c r="V3303" s="161"/>
      <c r="W3303" s="174"/>
      <c r="X3303" s="175"/>
      <c r="Y3303" s="511"/>
      <c r="Z3303" s="139"/>
    </row>
    <row r="3304" spans="1:26" ht="15" customHeight="1">
      <c r="A3304" s="160"/>
      <c r="B3304" s="160"/>
      <c r="C3304" s="158" t="s">
        <v>15129</v>
      </c>
      <c r="D3304" s="172" t="s">
        <v>2</v>
      </c>
      <c r="E3304" s="172" t="s">
        <v>12505</v>
      </c>
      <c r="F3304" s="172">
        <v>1</v>
      </c>
      <c r="G3304" s="172">
        <v>1</v>
      </c>
      <c r="H3304" s="140" t="s">
        <v>12916</v>
      </c>
      <c r="I3304" s="155" t="s">
        <v>12506</v>
      </c>
      <c r="J3304" s="311"/>
      <c r="K3304" s="311"/>
      <c r="L3304" s="306"/>
      <c r="M3304" s="161"/>
      <c r="N3304" s="161"/>
      <c r="O3304" s="155"/>
      <c r="P3304" s="155"/>
      <c r="Q3304" s="155"/>
      <c r="R3304" s="155"/>
      <c r="S3304" s="155"/>
      <c r="T3304" s="155"/>
      <c r="U3304" s="155"/>
      <c r="V3304" s="161"/>
      <c r="W3304" s="174"/>
      <c r="X3304" s="175"/>
      <c r="Y3304" s="511"/>
      <c r="Z3304" s="139"/>
    </row>
    <row r="3305" spans="1:26" ht="15" customHeight="1">
      <c r="A3305" s="160"/>
      <c r="B3305" s="160"/>
      <c r="C3305" s="158" t="s">
        <v>15129</v>
      </c>
      <c r="D3305" s="172" t="s">
        <v>2</v>
      </c>
      <c r="E3305" s="172" t="s">
        <v>12505</v>
      </c>
      <c r="F3305" s="172">
        <v>1</v>
      </c>
      <c r="G3305" s="172">
        <v>1</v>
      </c>
      <c r="H3305" s="140" t="s">
        <v>12917</v>
      </c>
      <c r="I3305" s="155" t="s">
        <v>12506</v>
      </c>
      <c r="J3305" s="311"/>
      <c r="K3305" s="311"/>
      <c r="L3305" s="306"/>
      <c r="M3305" s="161"/>
      <c r="N3305" s="161"/>
      <c r="O3305" s="155"/>
      <c r="P3305" s="155"/>
      <c r="Q3305" s="155"/>
      <c r="R3305" s="155"/>
      <c r="S3305" s="155"/>
      <c r="T3305" s="155"/>
      <c r="U3305" s="155"/>
      <c r="V3305" s="161"/>
      <c r="W3305" s="174"/>
      <c r="X3305" s="175"/>
      <c r="Y3305" s="511"/>
      <c r="Z3305" s="139"/>
    </row>
    <row r="3306" spans="1:26" ht="15" customHeight="1">
      <c r="A3306" s="160"/>
      <c r="B3306" s="160"/>
      <c r="C3306" s="158" t="s">
        <v>15129</v>
      </c>
      <c r="D3306" s="172" t="s">
        <v>2</v>
      </c>
      <c r="E3306" s="172" t="s">
        <v>12505</v>
      </c>
      <c r="F3306" s="172">
        <v>1</v>
      </c>
      <c r="G3306" s="172">
        <v>1</v>
      </c>
      <c r="H3306" s="140" t="s">
        <v>12918</v>
      </c>
      <c r="I3306" s="155" t="s">
        <v>12506</v>
      </c>
      <c r="J3306" s="311"/>
      <c r="K3306" s="311"/>
      <c r="L3306" s="306"/>
      <c r="M3306" s="161"/>
      <c r="N3306" s="161"/>
      <c r="O3306" s="155"/>
      <c r="P3306" s="155"/>
      <c r="Q3306" s="155"/>
      <c r="R3306" s="155"/>
      <c r="S3306" s="155"/>
      <c r="T3306" s="155"/>
      <c r="U3306" s="155"/>
      <c r="V3306" s="161"/>
      <c r="W3306" s="174"/>
      <c r="X3306" s="175"/>
      <c r="Y3306" s="511"/>
      <c r="Z3306" s="139"/>
    </row>
    <row r="3307" spans="1:26" ht="15" customHeight="1">
      <c r="A3307" s="160"/>
      <c r="B3307" s="160"/>
      <c r="C3307" s="158" t="s">
        <v>15129</v>
      </c>
      <c r="D3307" s="172" t="s">
        <v>2</v>
      </c>
      <c r="E3307" s="172" t="s">
        <v>12505</v>
      </c>
      <c r="F3307" s="172">
        <v>1</v>
      </c>
      <c r="G3307" s="172">
        <v>1</v>
      </c>
      <c r="H3307" s="140" t="s">
        <v>12919</v>
      </c>
      <c r="I3307" s="155" t="s">
        <v>12506</v>
      </c>
      <c r="J3307" s="311"/>
      <c r="K3307" s="311"/>
      <c r="L3307" s="306"/>
      <c r="M3307" s="161"/>
      <c r="N3307" s="161"/>
      <c r="O3307" s="155"/>
      <c r="P3307" s="155"/>
      <c r="Q3307" s="155"/>
      <c r="R3307" s="155"/>
      <c r="S3307" s="155"/>
      <c r="T3307" s="155"/>
      <c r="U3307" s="155"/>
      <c r="V3307" s="161"/>
      <c r="W3307" s="174"/>
      <c r="X3307" s="175"/>
      <c r="Y3307" s="511"/>
      <c r="Z3307" s="139"/>
    </row>
    <row r="3308" spans="1:26" ht="15" customHeight="1">
      <c r="A3308" s="160"/>
      <c r="B3308" s="160"/>
      <c r="C3308" s="158" t="s">
        <v>15129</v>
      </c>
      <c r="D3308" s="172" t="s">
        <v>2</v>
      </c>
      <c r="E3308" s="172" t="s">
        <v>12505</v>
      </c>
      <c r="F3308" s="172">
        <v>1</v>
      </c>
      <c r="G3308" s="172">
        <v>1</v>
      </c>
      <c r="H3308" s="140" t="s">
        <v>12920</v>
      </c>
      <c r="I3308" s="155" t="s">
        <v>12506</v>
      </c>
      <c r="J3308" s="311"/>
      <c r="K3308" s="311"/>
      <c r="L3308" s="306"/>
      <c r="M3308" s="161"/>
      <c r="N3308" s="161"/>
      <c r="O3308" s="155"/>
      <c r="P3308" s="155"/>
      <c r="Q3308" s="155"/>
      <c r="R3308" s="155"/>
      <c r="S3308" s="155"/>
      <c r="T3308" s="155"/>
      <c r="U3308" s="155"/>
      <c r="V3308" s="161"/>
      <c r="W3308" s="174"/>
      <c r="X3308" s="175"/>
      <c r="Y3308" s="511"/>
      <c r="Z3308" s="139"/>
    </row>
    <row r="3309" spans="1:26" ht="15" customHeight="1">
      <c r="A3309" s="160"/>
      <c r="B3309" s="160"/>
      <c r="C3309" s="158" t="s">
        <v>15129</v>
      </c>
      <c r="D3309" s="172" t="s">
        <v>2</v>
      </c>
      <c r="E3309" s="172" t="s">
        <v>12505</v>
      </c>
      <c r="F3309" s="172">
        <v>1</v>
      </c>
      <c r="G3309" s="172">
        <v>1</v>
      </c>
      <c r="H3309" s="140" t="s">
        <v>12921</v>
      </c>
      <c r="I3309" s="155" t="s">
        <v>12506</v>
      </c>
      <c r="J3309" s="311"/>
      <c r="K3309" s="311"/>
      <c r="L3309" s="306"/>
      <c r="M3309" s="161"/>
      <c r="N3309" s="161"/>
      <c r="O3309" s="155"/>
      <c r="P3309" s="155"/>
      <c r="Q3309" s="155"/>
      <c r="R3309" s="155"/>
      <c r="S3309" s="155"/>
      <c r="T3309" s="155"/>
      <c r="U3309" s="155"/>
      <c r="V3309" s="161"/>
      <c r="W3309" s="174"/>
      <c r="X3309" s="175"/>
      <c r="Y3309" s="511"/>
      <c r="Z3309" s="139"/>
    </row>
    <row r="3310" spans="1:26" ht="15" customHeight="1">
      <c r="A3310" s="160"/>
      <c r="B3310" s="160"/>
      <c r="C3310" s="158" t="s">
        <v>15129</v>
      </c>
      <c r="D3310" s="172" t="s">
        <v>2</v>
      </c>
      <c r="E3310" s="172" t="s">
        <v>12505</v>
      </c>
      <c r="F3310" s="172">
        <v>1</v>
      </c>
      <c r="G3310" s="172">
        <v>1</v>
      </c>
      <c r="H3310" s="140" t="s">
        <v>12922</v>
      </c>
      <c r="I3310" s="155" t="s">
        <v>12506</v>
      </c>
      <c r="J3310" s="311"/>
      <c r="K3310" s="311"/>
      <c r="L3310" s="306"/>
      <c r="M3310" s="161"/>
      <c r="N3310" s="161"/>
      <c r="O3310" s="155"/>
      <c r="P3310" s="155"/>
      <c r="Q3310" s="155"/>
      <c r="R3310" s="155"/>
      <c r="S3310" s="155"/>
      <c r="T3310" s="155"/>
      <c r="U3310" s="155"/>
      <c r="V3310" s="161"/>
      <c r="W3310" s="174"/>
      <c r="X3310" s="175"/>
      <c r="Y3310" s="511"/>
      <c r="Z3310" s="139"/>
    </row>
    <row r="3311" spans="1:26" ht="15" customHeight="1">
      <c r="A3311" s="160"/>
      <c r="B3311" s="160"/>
      <c r="C3311" s="158" t="s">
        <v>15129</v>
      </c>
      <c r="D3311" s="172" t="s">
        <v>2</v>
      </c>
      <c r="E3311" s="172" t="s">
        <v>12505</v>
      </c>
      <c r="F3311" s="172">
        <v>1</v>
      </c>
      <c r="G3311" s="172">
        <v>1</v>
      </c>
      <c r="H3311" s="140" t="s">
        <v>12923</v>
      </c>
      <c r="I3311" s="155" t="s">
        <v>12506</v>
      </c>
      <c r="J3311" s="311"/>
      <c r="K3311" s="311"/>
      <c r="L3311" s="306"/>
      <c r="M3311" s="161"/>
      <c r="N3311" s="161"/>
      <c r="O3311" s="155"/>
      <c r="P3311" s="155"/>
      <c r="Q3311" s="155"/>
      <c r="R3311" s="155"/>
      <c r="S3311" s="155"/>
      <c r="T3311" s="155"/>
      <c r="U3311" s="155"/>
      <c r="V3311" s="161"/>
      <c r="W3311" s="174"/>
      <c r="X3311" s="175"/>
      <c r="Y3311" s="511"/>
      <c r="Z3311" s="139"/>
    </row>
    <row r="3312" spans="1:26" ht="15" customHeight="1">
      <c r="A3312" s="160"/>
      <c r="B3312" s="160"/>
      <c r="C3312" s="158" t="s">
        <v>15129</v>
      </c>
      <c r="D3312" s="172" t="s">
        <v>2</v>
      </c>
      <c r="E3312" s="172" t="s">
        <v>12505</v>
      </c>
      <c r="F3312" s="172">
        <v>1</v>
      </c>
      <c r="G3312" s="172">
        <v>1</v>
      </c>
      <c r="H3312" s="140" t="s">
        <v>12924</v>
      </c>
      <c r="I3312" s="155" t="s">
        <v>12506</v>
      </c>
      <c r="J3312" s="311"/>
      <c r="K3312" s="311"/>
      <c r="L3312" s="306"/>
      <c r="M3312" s="161"/>
      <c r="N3312" s="161"/>
      <c r="O3312" s="155"/>
      <c r="P3312" s="155"/>
      <c r="Q3312" s="155"/>
      <c r="R3312" s="155"/>
      <c r="S3312" s="155"/>
      <c r="T3312" s="155"/>
      <c r="U3312" s="155"/>
      <c r="V3312" s="161"/>
      <c r="W3312" s="174"/>
      <c r="X3312" s="175"/>
      <c r="Y3312" s="511"/>
      <c r="Z3312" s="139"/>
    </row>
    <row r="3313" spans="1:26" ht="15" customHeight="1">
      <c r="A3313" s="160"/>
      <c r="B3313" s="160"/>
      <c r="C3313" s="158" t="s">
        <v>15129</v>
      </c>
      <c r="D3313" s="172" t="s">
        <v>2</v>
      </c>
      <c r="E3313" s="172" t="s">
        <v>12505</v>
      </c>
      <c r="F3313" s="172">
        <v>1</v>
      </c>
      <c r="G3313" s="172">
        <v>1</v>
      </c>
      <c r="H3313" s="140" t="s">
        <v>12925</v>
      </c>
      <c r="I3313" s="155" t="s">
        <v>12506</v>
      </c>
      <c r="J3313" s="311"/>
      <c r="K3313" s="311"/>
      <c r="L3313" s="306"/>
      <c r="M3313" s="161"/>
      <c r="N3313" s="161"/>
      <c r="O3313" s="155"/>
      <c r="P3313" s="155"/>
      <c r="Q3313" s="155"/>
      <c r="R3313" s="155"/>
      <c r="S3313" s="155"/>
      <c r="T3313" s="155"/>
      <c r="U3313" s="155"/>
      <c r="V3313" s="161"/>
      <c r="W3313" s="174"/>
      <c r="X3313" s="175"/>
      <c r="Y3313" s="511"/>
      <c r="Z3313" s="139"/>
    </row>
    <row r="3314" spans="1:26" ht="15" customHeight="1">
      <c r="A3314" s="160"/>
      <c r="B3314" s="160"/>
      <c r="C3314" s="158" t="s">
        <v>15129</v>
      </c>
      <c r="D3314" s="172" t="s">
        <v>2</v>
      </c>
      <c r="E3314" s="172" t="s">
        <v>12505</v>
      </c>
      <c r="F3314" s="172">
        <v>1</v>
      </c>
      <c r="G3314" s="172">
        <v>1</v>
      </c>
      <c r="H3314" s="140" t="s">
        <v>12926</v>
      </c>
      <c r="I3314" s="155" t="s">
        <v>12506</v>
      </c>
      <c r="J3314" s="311"/>
      <c r="K3314" s="311"/>
      <c r="L3314" s="306"/>
      <c r="M3314" s="161"/>
      <c r="N3314" s="161"/>
      <c r="O3314" s="155"/>
      <c r="P3314" s="155"/>
      <c r="Q3314" s="155"/>
      <c r="R3314" s="155"/>
      <c r="S3314" s="155"/>
      <c r="T3314" s="155"/>
      <c r="U3314" s="155"/>
      <c r="V3314" s="161"/>
      <c r="W3314" s="174"/>
      <c r="X3314" s="175"/>
      <c r="Y3314" s="511"/>
      <c r="Z3314" s="139"/>
    </row>
    <row r="3315" spans="1:26" ht="15" customHeight="1">
      <c r="A3315" s="160"/>
      <c r="B3315" s="160"/>
      <c r="C3315" s="158" t="s">
        <v>15129</v>
      </c>
      <c r="D3315" s="172" t="s">
        <v>2</v>
      </c>
      <c r="E3315" s="172" t="s">
        <v>12505</v>
      </c>
      <c r="F3315" s="172">
        <v>1</v>
      </c>
      <c r="G3315" s="172">
        <v>1</v>
      </c>
      <c r="H3315" s="140" t="s">
        <v>12927</v>
      </c>
      <c r="I3315" s="155" t="s">
        <v>12506</v>
      </c>
      <c r="J3315" s="311"/>
      <c r="K3315" s="311"/>
      <c r="L3315" s="306"/>
      <c r="M3315" s="161"/>
      <c r="N3315" s="161"/>
      <c r="O3315" s="155"/>
      <c r="P3315" s="155"/>
      <c r="Q3315" s="155"/>
      <c r="R3315" s="155"/>
      <c r="S3315" s="155"/>
      <c r="T3315" s="155"/>
      <c r="U3315" s="155"/>
      <c r="V3315" s="161"/>
      <c r="W3315" s="174"/>
      <c r="X3315" s="175"/>
      <c r="Y3315" s="511"/>
      <c r="Z3315" s="139"/>
    </row>
    <row r="3316" spans="1:26" ht="15" customHeight="1">
      <c r="A3316" s="160"/>
      <c r="B3316" s="160"/>
      <c r="C3316" s="158" t="s">
        <v>15129</v>
      </c>
      <c r="D3316" s="172" t="s">
        <v>2</v>
      </c>
      <c r="E3316" s="172" t="s">
        <v>12505</v>
      </c>
      <c r="F3316" s="172">
        <v>1</v>
      </c>
      <c r="G3316" s="172">
        <v>1</v>
      </c>
      <c r="H3316" s="140" t="s">
        <v>12928</v>
      </c>
      <c r="I3316" s="155" t="s">
        <v>12506</v>
      </c>
      <c r="J3316" s="311"/>
      <c r="K3316" s="311"/>
      <c r="L3316" s="306"/>
      <c r="M3316" s="161"/>
      <c r="N3316" s="161"/>
      <c r="O3316" s="155"/>
      <c r="P3316" s="155"/>
      <c r="Q3316" s="155"/>
      <c r="R3316" s="155"/>
      <c r="S3316" s="155"/>
      <c r="T3316" s="155"/>
      <c r="U3316" s="155"/>
      <c r="V3316" s="161"/>
      <c r="W3316" s="174"/>
      <c r="X3316" s="175"/>
      <c r="Y3316" s="511"/>
      <c r="Z3316" s="139"/>
    </row>
    <row r="3317" spans="1:26" ht="15" customHeight="1">
      <c r="A3317" s="160"/>
      <c r="B3317" s="160"/>
      <c r="C3317" s="158" t="s">
        <v>15129</v>
      </c>
      <c r="D3317" s="172" t="s">
        <v>2</v>
      </c>
      <c r="E3317" s="172" t="s">
        <v>12505</v>
      </c>
      <c r="F3317" s="172">
        <v>1</v>
      </c>
      <c r="G3317" s="172">
        <v>1</v>
      </c>
      <c r="H3317" s="140" t="s">
        <v>12929</v>
      </c>
      <c r="I3317" s="155" t="s">
        <v>12506</v>
      </c>
      <c r="J3317" s="311"/>
      <c r="K3317" s="311"/>
      <c r="L3317" s="306"/>
      <c r="M3317" s="161"/>
      <c r="N3317" s="161"/>
      <c r="O3317" s="155"/>
      <c r="P3317" s="155"/>
      <c r="Q3317" s="155"/>
      <c r="R3317" s="155"/>
      <c r="S3317" s="155"/>
      <c r="T3317" s="155"/>
      <c r="U3317" s="155"/>
      <c r="V3317" s="161"/>
      <c r="W3317" s="174"/>
      <c r="X3317" s="175"/>
      <c r="Y3317" s="511"/>
      <c r="Z3317" s="139"/>
    </row>
    <row r="3318" spans="1:26" ht="15" customHeight="1">
      <c r="A3318" s="160"/>
      <c r="B3318" s="160"/>
      <c r="C3318" s="158" t="s">
        <v>15129</v>
      </c>
      <c r="D3318" s="172" t="s">
        <v>2</v>
      </c>
      <c r="E3318" s="172" t="s">
        <v>12505</v>
      </c>
      <c r="F3318" s="172">
        <v>1</v>
      </c>
      <c r="G3318" s="172">
        <v>1</v>
      </c>
      <c r="H3318" s="140" t="s">
        <v>12930</v>
      </c>
      <c r="I3318" s="155" t="s">
        <v>12506</v>
      </c>
      <c r="J3318" s="311"/>
      <c r="K3318" s="311"/>
      <c r="L3318" s="306"/>
      <c r="M3318" s="161"/>
      <c r="N3318" s="161"/>
      <c r="O3318" s="155"/>
      <c r="P3318" s="155"/>
      <c r="Q3318" s="155"/>
      <c r="R3318" s="155"/>
      <c r="S3318" s="155"/>
      <c r="T3318" s="155"/>
      <c r="U3318" s="155"/>
      <c r="V3318" s="161"/>
      <c r="W3318" s="174"/>
      <c r="X3318" s="175"/>
      <c r="Y3318" s="511"/>
      <c r="Z3318" s="139"/>
    </row>
    <row r="3319" spans="1:26" ht="15" customHeight="1">
      <c r="A3319" s="160"/>
      <c r="B3319" s="160"/>
      <c r="C3319" s="158" t="s">
        <v>15129</v>
      </c>
      <c r="D3319" s="172" t="s">
        <v>2</v>
      </c>
      <c r="E3319" s="172" t="s">
        <v>12505</v>
      </c>
      <c r="F3319" s="172">
        <v>1</v>
      </c>
      <c r="G3319" s="172">
        <v>1</v>
      </c>
      <c r="H3319" s="140" t="s">
        <v>12931</v>
      </c>
      <c r="I3319" s="155" t="s">
        <v>12506</v>
      </c>
      <c r="J3319" s="311"/>
      <c r="K3319" s="311"/>
      <c r="L3319" s="306"/>
      <c r="M3319" s="161"/>
      <c r="N3319" s="161"/>
      <c r="O3319" s="155"/>
      <c r="P3319" s="155"/>
      <c r="Q3319" s="155"/>
      <c r="R3319" s="155"/>
      <c r="S3319" s="155"/>
      <c r="T3319" s="155"/>
      <c r="U3319" s="155"/>
      <c r="V3319" s="161"/>
      <c r="W3319" s="174"/>
      <c r="X3319" s="175"/>
      <c r="Y3319" s="511"/>
      <c r="Z3319" s="139"/>
    </row>
    <row r="3320" spans="1:26" ht="15" customHeight="1">
      <c r="A3320" s="160"/>
      <c r="B3320" s="160"/>
      <c r="C3320" s="158" t="s">
        <v>15129</v>
      </c>
      <c r="D3320" s="172" t="s">
        <v>2</v>
      </c>
      <c r="E3320" s="172" t="s">
        <v>12505</v>
      </c>
      <c r="F3320" s="172">
        <v>1</v>
      </c>
      <c r="G3320" s="172">
        <v>1</v>
      </c>
      <c r="H3320" s="140" t="s">
        <v>12932</v>
      </c>
      <c r="I3320" s="155" t="s">
        <v>12506</v>
      </c>
      <c r="J3320" s="311"/>
      <c r="K3320" s="311"/>
      <c r="L3320" s="306"/>
      <c r="M3320" s="161"/>
      <c r="N3320" s="161"/>
      <c r="O3320" s="155"/>
      <c r="P3320" s="155"/>
      <c r="Q3320" s="155"/>
      <c r="R3320" s="155"/>
      <c r="S3320" s="155"/>
      <c r="T3320" s="155"/>
      <c r="U3320" s="155"/>
      <c r="V3320" s="161"/>
      <c r="W3320" s="174"/>
      <c r="X3320" s="175"/>
      <c r="Y3320" s="511"/>
      <c r="Z3320" s="139"/>
    </row>
    <row r="3321" spans="1:26" ht="15" customHeight="1">
      <c r="A3321" s="160"/>
      <c r="B3321" s="160"/>
      <c r="C3321" s="158" t="s">
        <v>15129</v>
      </c>
      <c r="D3321" s="172" t="s">
        <v>2</v>
      </c>
      <c r="E3321" s="172" t="s">
        <v>12505</v>
      </c>
      <c r="F3321" s="172">
        <v>1</v>
      </c>
      <c r="G3321" s="172">
        <v>1</v>
      </c>
      <c r="H3321" s="140" t="s">
        <v>12933</v>
      </c>
      <c r="I3321" s="155" t="s">
        <v>12506</v>
      </c>
      <c r="J3321" s="311"/>
      <c r="K3321" s="311"/>
      <c r="L3321" s="306"/>
      <c r="M3321" s="161"/>
      <c r="N3321" s="161"/>
      <c r="O3321" s="155"/>
      <c r="P3321" s="155"/>
      <c r="Q3321" s="155"/>
      <c r="R3321" s="155"/>
      <c r="S3321" s="155"/>
      <c r="T3321" s="155"/>
      <c r="U3321" s="155"/>
      <c r="V3321" s="161"/>
      <c r="W3321" s="174"/>
      <c r="X3321" s="175"/>
      <c r="Y3321" s="511"/>
      <c r="Z3321" s="139"/>
    </row>
    <row r="3322" spans="1:26" ht="15" customHeight="1">
      <c r="A3322" s="160"/>
      <c r="B3322" s="160"/>
      <c r="C3322" s="158" t="s">
        <v>15129</v>
      </c>
      <c r="D3322" s="172" t="s">
        <v>2</v>
      </c>
      <c r="E3322" s="172" t="s">
        <v>12505</v>
      </c>
      <c r="F3322" s="172">
        <v>1</v>
      </c>
      <c r="G3322" s="172">
        <v>1</v>
      </c>
      <c r="H3322" s="140" t="s">
        <v>12934</v>
      </c>
      <c r="I3322" s="155" t="s">
        <v>12506</v>
      </c>
      <c r="J3322" s="311"/>
      <c r="K3322" s="311"/>
      <c r="L3322" s="306"/>
      <c r="M3322" s="161"/>
      <c r="N3322" s="161"/>
      <c r="O3322" s="155"/>
      <c r="P3322" s="155"/>
      <c r="Q3322" s="155"/>
      <c r="R3322" s="155"/>
      <c r="S3322" s="155"/>
      <c r="T3322" s="155"/>
      <c r="U3322" s="155"/>
      <c r="V3322" s="161"/>
      <c r="W3322" s="174"/>
      <c r="X3322" s="175"/>
      <c r="Y3322" s="511"/>
      <c r="Z3322" s="139"/>
    </row>
    <row r="3323" spans="1:26" ht="15" customHeight="1">
      <c r="A3323" s="160"/>
      <c r="B3323" s="160"/>
      <c r="C3323" s="158" t="s">
        <v>15129</v>
      </c>
      <c r="D3323" s="172" t="s">
        <v>2</v>
      </c>
      <c r="E3323" s="172" t="s">
        <v>12505</v>
      </c>
      <c r="F3323" s="172">
        <v>1</v>
      </c>
      <c r="G3323" s="172">
        <v>1</v>
      </c>
      <c r="H3323" s="140" t="s">
        <v>12935</v>
      </c>
      <c r="I3323" s="155" t="s">
        <v>12506</v>
      </c>
      <c r="J3323" s="311"/>
      <c r="K3323" s="311"/>
      <c r="L3323" s="306"/>
      <c r="M3323" s="161"/>
      <c r="N3323" s="161"/>
      <c r="O3323" s="155"/>
      <c r="P3323" s="155"/>
      <c r="Q3323" s="155"/>
      <c r="R3323" s="155"/>
      <c r="S3323" s="155"/>
      <c r="T3323" s="155"/>
      <c r="U3323" s="155"/>
      <c r="V3323" s="161"/>
      <c r="W3323" s="174"/>
      <c r="X3323" s="175"/>
      <c r="Y3323" s="511"/>
      <c r="Z3323" s="139"/>
    </row>
    <row r="3324" spans="1:26" ht="15" customHeight="1">
      <c r="A3324" s="160"/>
      <c r="B3324" s="160"/>
      <c r="C3324" s="158" t="s">
        <v>15129</v>
      </c>
      <c r="D3324" s="172" t="s">
        <v>2</v>
      </c>
      <c r="E3324" s="172" t="s">
        <v>12505</v>
      </c>
      <c r="F3324" s="172">
        <v>1</v>
      </c>
      <c r="G3324" s="172">
        <v>1</v>
      </c>
      <c r="H3324" s="140" t="s">
        <v>12936</v>
      </c>
      <c r="I3324" s="155" t="s">
        <v>12506</v>
      </c>
      <c r="J3324" s="311"/>
      <c r="K3324" s="311"/>
      <c r="L3324" s="306"/>
      <c r="M3324" s="161"/>
      <c r="N3324" s="161"/>
      <c r="O3324" s="155"/>
      <c r="P3324" s="155"/>
      <c r="Q3324" s="155"/>
      <c r="R3324" s="155"/>
      <c r="S3324" s="155"/>
      <c r="T3324" s="155"/>
      <c r="U3324" s="155"/>
      <c r="V3324" s="161"/>
      <c r="W3324" s="174"/>
      <c r="X3324" s="175"/>
      <c r="Y3324" s="511"/>
      <c r="Z3324" s="139"/>
    </row>
    <row r="3325" spans="1:26" ht="15" customHeight="1">
      <c r="A3325" s="160"/>
      <c r="B3325" s="160"/>
      <c r="C3325" s="158" t="s">
        <v>15129</v>
      </c>
      <c r="D3325" s="172" t="s">
        <v>2</v>
      </c>
      <c r="E3325" s="172" t="s">
        <v>12505</v>
      </c>
      <c r="F3325" s="172">
        <v>1</v>
      </c>
      <c r="G3325" s="172">
        <v>1</v>
      </c>
      <c r="H3325" s="140" t="s">
        <v>12937</v>
      </c>
      <c r="I3325" s="155" t="s">
        <v>12506</v>
      </c>
      <c r="J3325" s="311"/>
      <c r="K3325" s="311"/>
      <c r="L3325" s="306"/>
      <c r="M3325" s="161"/>
      <c r="N3325" s="161"/>
      <c r="O3325" s="155"/>
      <c r="P3325" s="155"/>
      <c r="Q3325" s="155"/>
      <c r="R3325" s="155"/>
      <c r="S3325" s="155"/>
      <c r="T3325" s="155"/>
      <c r="U3325" s="155"/>
      <c r="V3325" s="161"/>
      <c r="W3325" s="174"/>
      <c r="X3325" s="175"/>
      <c r="Y3325" s="511"/>
      <c r="Z3325" s="139"/>
    </row>
    <row r="3326" spans="1:26" ht="15" customHeight="1">
      <c r="A3326" s="160"/>
      <c r="B3326" s="160"/>
      <c r="C3326" s="158" t="s">
        <v>15129</v>
      </c>
      <c r="D3326" s="172" t="s">
        <v>2</v>
      </c>
      <c r="E3326" s="172" t="s">
        <v>12505</v>
      </c>
      <c r="F3326" s="172">
        <v>1</v>
      </c>
      <c r="G3326" s="172">
        <v>1</v>
      </c>
      <c r="H3326" s="140" t="s">
        <v>12938</v>
      </c>
      <c r="I3326" s="155" t="s">
        <v>12506</v>
      </c>
      <c r="J3326" s="311"/>
      <c r="K3326" s="311"/>
      <c r="L3326" s="306"/>
      <c r="M3326" s="161"/>
      <c r="N3326" s="161"/>
      <c r="O3326" s="155"/>
      <c r="P3326" s="155"/>
      <c r="Q3326" s="155"/>
      <c r="R3326" s="155"/>
      <c r="S3326" s="155"/>
      <c r="T3326" s="155"/>
      <c r="U3326" s="155"/>
      <c r="V3326" s="161"/>
      <c r="W3326" s="174"/>
      <c r="X3326" s="175"/>
      <c r="Y3326" s="511"/>
      <c r="Z3326" s="139"/>
    </row>
    <row r="3327" spans="1:26" ht="15" customHeight="1">
      <c r="A3327" s="160"/>
      <c r="B3327" s="160"/>
      <c r="C3327" s="158" t="s">
        <v>15129</v>
      </c>
      <c r="D3327" s="172" t="s">
        <v>2</v>
      </c>
      <c r="E3327" s="172" t="s">
        <v>12505</v>
      </c>
      <c r="F3327" s="172">
        <v>1</v>
      </c>
      <c r="G3327" s="172">
        <v>1</v>
      </c>
      <c r="H3327" s="140" t="s">
        <v>12939</v>
      </c>
      <c r="I3327" s="155" t="s">
        <v>12506</v>
      </c>
      <c r="J3327" s="311"/>
      <c r="K3327" s="311"/>
      <c r="L3327" s="306"/>
      <c r="M3327" s="161"/>
      <c r="N3327" s="161"/>
      <c r="O3327" s="155"/>
      <c r="P3327" s="155"/>
      <c r="Q3327" s="155"/>
      <c r="R3327" s="155"/>
      <c r="S3327" s="155"/>
      <c r="T3327" s="155"/>
      <c r="U3327" s="155"/>
      <c r="V3327" s="161"/>
      <c r="W3327" s="174"/>
      <c r="X3327" s="175"/>
      <c r="Y3327" s="511"/>
      <c r="Z3327" s="139"/>
    </row>
    <row r="3328" spans="1:26" ht="15" customHeight="1">
      <c r="A3328" s="160"/>
      <c r="B3328" s="160"/>
      <c r="C3328" s="158" t="s">
        <v>15129</v>
      </c>
      <c r="D3328" s="172" t="s">
        <v>2</v>
      </c>
      <c r="E3328" s="172" t="s">
        <v>12505</v>
      </c>
      <c r="F3328" s="172">
        <v>1</v>
      </c>
      <c r="G3328" s="172">
        <v>1</v>
      </c>
      <c r="H3328" s="140" t="s">
        <v>12940</v>
      </c>
      <c r="I3328" s="155" t="s">
        <v>12506</v>
      </c>
      <c r="J3328" s="311"/>
      <c r="K3328" s="311"/>
      <c r="L3328" s="306"/>
      <c r="M3328" s="161"/>
      <c r="N3328" s="161"/>
      <c r="O3328" s="155"/>
      <c r="P3328" s="155"/>
      <c r="Q3328" s="155"/>
      <c r="R3328" s="155"/>
      <c r="S3328" s="155"/>
      <c r="T3328" s="155"/>
      <c r="U3328" s="155"/>
      <c r="V3328" s="161"/>
      <c r="W3328" s="174"/>
      <c r="X3328" s="175"/>
      <c r="Y3328" s="511"/>
      <c r="Z3328" s="139"/>
    </row>
    <row r="3329" spans="1:26" ht="15" customHeight="1">
      <c r="A3329" s="160"/>
      <c r="B3329" s="160"/>
      <c r="C3329" s="158" t="s">
        <v>15129</v>
      </c>
      <c r="D3329" s="172" t="s">
        <v>2</v>
      </c>
      <c r="E3329" s="172" t="s">
        <v>12505</v>
      </c>
      <c r="F3329" s="172">
        <v>1</v>
      </c>
      <c r="G3329" s="172">
        <v>1</v>
      </c>
      <c r="H3329" s="140" t="s">
        <v>12941</v>
      </c>
      <c r="I3329" s="155" t="s">
        <v>12506</v>
      </c>
      <c r="J3329" s="311"/>
      <c r="K3329" s="311"/>
      <c r="L3329" s="306"/>
      <c r="M3329" s="161"/>
      <c r="N3329" s="161"/>
      <c r="O3329" s="155"/>
      <c r="P3329" s="155"/>
      <c r="Q3329" s="155"/>
      <c r="R3329" s="155"/>
      <c r="S3329" s="155"/>
      <c r="T3329" s="155"/>
      <c r="U3329" s="155"/>
      <c r="V3329" s="161"/>
      <c r="W3329" s="174"/>
      <c r="X3329" s="175"/>
      <c r="Y3329" s="511"/>
      <c r="Z3329" s="139"/>
    </row>
    <row r="3330" spans="1:26" ht="15" customHeight="1">
      <c r="A3330" s="160"/>
      <c r="B3330" s="160"/>
      <c r="C3330" s="158" t="s">
        <v>15129</v>
      </c>
      <c r="D3330" s="172" t="s">
        <v>2</v>
      </c>
      <c r="E3330" s="172" t="s">
        <v>12505</v>
      </c>
      <c r="F3330" s="172">
        <v>1</v>
      </c>
      <c r="G3330" s="172">
        <v>1</v>
      </c>
      <c r="H3330" s="140" t="s">
        <v>12942</v>
      </c>
      <c r="I3330" s="155" t="s">
        <v>12506</v>
      </c>
      <c r="J3330" s="311"/>
      <c r="K3330" s="311"/>
      <c r="L3330" s="306"/>
      <c r="M3330" s="161"/>
      <c r="N3330" s="161"/>
      <c r="O3330" s="155"/>
      <c r="P3330" s="155"/>
      <c r="Q3330" s="155"/>
      <c r="R3330" s="155"/>
      <c r="S3330" s="155"/>
      <c r="T3330" s="155"/>
      <c r="U3330" s="155"/>
      <c r="V3330" s="161"/>
      <c r="W3330" s="174"/>
      <c r="X3330" s="175"/>
      <c r="Y3330" s="511"/>
      <c r="Z3330" s="139"/>
    </row>
    <row r="3331" spans="1:26" ht="15" customHeight="1">
      <c r="A3331" s="160"/>
      <c r="B3331" s="160"/>
      <c r="C3331" s="158" t="s">
        <v>15129</v>
      </c>
      <c r="D3331" s="172" t="s">
        <v>2</v>
      </c>
      <c r="E3331" s="172" t="s">
        <v>12505</v>
      </c>
      <c r="F3331" s="172">
        <v>1</v>
      </c>
      <c r="G3331" s="172">
        <v>1</v>
      </c>
      <c r="H3331" s="140" t="s">
        <v>12943</v>
      </c>
      <c r="I3331" s="155" t="s">
        <v>12506</v>
      </c>
      <c r="J3331" s="311"/>
      <c r="K3331" s="311"/>
      <c r="L3331" s="306"/>
      <c r="M3331" s="161"/>
      <c r="N3331" s="161"/>
      <c r="O3331" s="155"/>
      <c r="P3331" s="155"/>
      <c r="Q3331" s="155"/>
      <c r="R3331" s="155"/>
      <c r="S3331" s="155"/>
      <c r="T3331" s="155"/>
      <c r="U3331" s="155"/>
      <c r="V3331" s="161"/>
      <c r="W3331" s="174"/>
      <c r="X3331" s="175"/>
      <c r="Y3331" s="511"/>
      <c r="Z3331" s="139"/>
    </row>
    <row r="3332" spans="1:26" ht="15" customHeight="1">
      <c r="A3332" s="160"/>
      <c r="B3332" s="160"/>
      <c r="C3332" s="158" t="s">
        <v>15129</v>
      </c>
      <c r="D3332" s="172" t="s">
        <v>2</v>
      </c>
      <c r="E3332" s="172" t="s">
        <v>12505</v>
      </c>
      <c r="F3332" s="172">
        <v>1</v>
      </c>
      <c r="G3332" s="172">
        <v>1</v>
      </c>
      <c r="H3332" s="140" t="s">
        <v>12944</v>
      </c>
      <c r="I3332" s="155" t="s">
        <v>12506</v>
      </c>
      <c r="J3332" s="311"/>
      <c r="K3332" s="311"/>
      <c r="L3332" s="306"/>
      <c r="M3332" s="161"/>
      <c r="N3332" s="161"/>
      <c r="O3332" s="155"/>
      <c r="P3332" s="155"/>
      <c r="Q3332" s="155"/>
      <c r="R3332" s="155"/>
      <c r="S3332" s="155"/>
      <c r="T3332" s="155"/>
      <c r="U3332" s="155"/>
      <c r="V3332" s="161"/>
      <c r="W3332" s="174"/>
      <c r="X3332" s="175"/>
      <c r="Y3332" s="511"/>
      <c r="Z3332" s="139"/>
    </row>
    <row r="3333" spans="1:26" ht="15" customHeight="1">
      <c r="A3333" s="160"/>
      <c r="B3333" s="160"/>
      <c r="C3333" s="158" t="s">
        <v>15129</v>
      </c>
      <c r="D3333" s="172" t="s">
        <v>2</v>
      </c>
      <c r="E3333" s="172" t="s">
        <v>12505</v>
      </c>
      <c r="F3333" s="172">
        <v>1</v>
      </c>
      <c r="G3333" s="172">
        <v>1</v>
      </c>
      <c r="H3333" s="140" t="s">
        <v>12945</v>
      </c>
      <c r="I3333" s="155" t="s">
        <v>12506</v>
      </c>
      <c r="J3333" s="311"/>
      <c r="K3333" s="311"/>
      <c r="L3333" s="306"/>
      <c r="M3333" s="161"/>
      <c r="N3333" s="161"/>
      <c r="O3333" s="155"/>
      <c r="P3333" s="155"/>
      <c r="Q3333" s="155"/>
      <c r="R3333" s="155"/>
      <c r="S3333" s="155"/>
      <c r="T3333" s="155"/>
      <c r="U3333" s="155"/>
      <c r="V3333" s="161"/>
      <c r="W3333" s="174"/>
      <c r="X3333" s="175"/>
      <c r="Y3333" s="511"/>
      <c r="Z3333" s="139"/>
    </row>
    <row r="3334" spans="1:26" ht="15" customHeight="1">
      <c r="A3334" s="160"/>
      <c r="B3334" s="160"/>
      <c r="C3334" s="158" t="s">
        <v>15129</v>
      </c>
      <c r="D3334" s="172" t="s">
        <v>2</v>
      </c>
      <c r="E3334" s="172" t="s">
        <v>12505</v>
      </c>
      <c r="F3334" s="172">
        <v>1</v>
      </c>
      <c r="G3334" s="172">
        <v>1</v>
      </c>
      <c r="H3334" s="140" t="s">
        <v>12946</v>
      </c>
      <c r="I3334" s="155" t="s">
        <v>12506</v>
      </c>
      <c r="J3334" s="311"/>
      <c r="K3334" s="311"/>
      <c r="L3334" s="306"/>
      <c r="M3334" s="161"/>
      <c r="N3334" s="161"/>
      <c r="O3334" s="155"/>
      <c r="P3334" s="155"/>
      <c r="Q3334" s="155"/>
      <c r="R3334" s="155"/>
      <c r="S3334" s="155"/>
      <c r="T3334" s="155"/>
      <c r="U3334" s="155"/>
      <c r="V3334" s="161"/>
      <c r="W3334" s="174"/>
      <c r="X3334" s="175"/>
      <c r="Y3334" s="511"/>
      <c r="Z3334" s="139"/>
    </row>
    <row r="3335" spans="1:26" ht="15" customHeight="1">
      <c r="A3335" s="160"/>
      <c r="B3335" s="160"/>
      <c r="C3335" s="158" t="s">
        <v>15129</v>
      </c>
      <c r="D3335" s="172" t="s">
        <v>2</v>
      </c>
      <c r="E3335" s="172" t="s">
        <v>12505</v>
      </c>
      <c r="F3335" s="172">
        <v>1</v>
      </c>
      <c r="G3335" s="172">
        <v>1</v>
      </c>
      <c r="H3335" s="140" t="s">
        <v>12947</v>
      </c>
      <c r="I3335" s="155" t="s">
        <v>12506</v>
      </c>
      <c r="J3335" s="311"/>
      <c r="K3335" s="311"/>
      <c r="L3335" s="306"/>
      <c r="M3335" s="161"/>
      <c r="N3335" s="161"/>
      <c r="O3335" s="155"/>
      <c r="P3335" s="155"/>
      <c r="Q3335" s="155"/>
      <c r="R3335" s="155"/>
      <c r="S3335" s="155"/>
      <c r="T3335" s="155"/>
      <c r="U3335" s="155"/>
      <c r="V3335" s="161"/>
      <c r="W3335" s="174"/>
      <c r="X3335" s="175"/>
      <c r="Y3335" s="511"/>
      <c r="Z3335" s="139"/>
    </row>
    <row r="3336" spans="1:26" ht="15" customHeight="1">
      <c r="A3336" s="160"/>
      <c r="B3336" s="160"/>
      <c r="C3336" s="158" t="s">
        <v>15129</v>
      </c>
      <c r="D3336" s="172" t="s">
        <v>2</v>
      </c>
      <c r="E3336" s="172" t="s">
        <v>12505</v>
      </c>
      <c r="F3336" s="172">
        <v>1</v>
      </c>
      <c r="G3336" s="172">
        <v>1</v>
      </c>
      <c r="H3336" s="140" t="s">
        <v>12948</v>
      </c>
      <c r="I3336" s="155" t="s">
        <v>12506</v>
      </c>
      <c r="J3336" s="311"/>
      <c r="K3336" s="311"/>
      <c r="L3336" s="306"/>
      <c r="M3336" s="161"/>
      <c r="N3336" s="161"/>
      <c r="O3336" s="155"/>
      <c r="P3336" s="155"/>
      <c r="Q3336" s="155"/>
      <c r="R3336" s="155"/>
      <c r="S3336" s="155"/>
      <c r="T3336" s="155"/>
      <c r="U3336" s="155"/>
      <c r="V3336" s="161"/>
      <c r="W3336" s="174"/>
      <c r="X3336" s="175"/>
      <c r="Y3336" s="511"/>
      <c r="Z3336" s="139"/>
    </row>
    <row r="3337" spans="1:26" ht="15" customHeight="1">
      <c r="A3337" s="160"/>
      <c r="B3337" s="160"/>
      <c r="C3337" s="158" t="s">
        <v>15129</v>
      </c>
      <c r="D3337" s="172" t="s">
        <v>2</v>
      </c>
      <c r="E3337" s="172" t="s">
        <v>12505</v>
      </c>
      <c r="F3337" s="172">
        <v>1</v>
      </c>
      <c r="G3337" s="172">
        <v>1</v>
      </c>
      <c r="H3337" s="140" t="s">
        <v>12949</v>
      </c>
      <c r="I3337" s="155" t="s">
        <v>12506</v>
      </c>
      <c r="J3337" s="311"/>
      <c r="K3337" s="311"/>
      <c r="L3337" s="306"/>
      <c r="M3337" s="161"/>
      <c r="N3337" s="161"/>
      <c r="O3337" s="155"/>
      <c r="P3337" s="155"/>
      <c r="Q3337" s="155"/>
      <c r="R3337" s="155"/>
      <c r="S3337" s="155"/>
      <c r="T3337" s="155"/>
      <c r="U3337" s="155"/>
      <c r="V3337" s="161"/>
      <c r="W3337" s="174"/>
      <c r="X3337" s="175"/>
      <c r="Y3337" s="511"/>
      <c r="Z3337" s="139"/>
    </row>
    <row r="3338" spans="1:26" ht="15" customHeight="1">
      <c r="A3338" s="160"/>
      <c r="B3338" s="160"/>
      <c r="C3338" s="158" t="s">
        <v>15129</v>
      </c>
      <c r="D3338" s="172" t="s">
        <v>2</v>
      </c>
      <c r="E3338" s="172" t="s">
        <v>12505</v>
      </c>
      <c r="F3338" s="172">
        <v>1</v>
      </c>
      <c r="G3338" s="172">
        <v>1</v>
      </c>
      <c r="H3338" s="140" t="s">
        <v>12950</v>
      </c>
      <c r="I3338" s="155" t="s">
        <v>12506</v>
      </c>
      <c r="J3338" s="311"/>
      <c r="K3338" s="311"/>
      <c r="L3338" s="306"/>
      <c r="M3338" s="161"/>
      <c r="N3338" s="161"/>
      <c r="O3338" s="155"/>
      <c r="P3338" s="155"/>
      <c r="Q3338" s="155"/>
      <c r="R3338" s="155"/>
      <c r="S3338" s="155"/>
      <c r="T3338" s="155"/>
      <c r="U3338" s="155"/>
      <c r="V3338" s="161"/>
      <c r="W3338" s="174"/>
      <c r="X3338" s="175"/>
      <c r="Y3338" s="511"/>
      <c r="Z3338" s="139"/>
    </row>
    <row r="3339" spans="1:26" ht="15" customHeight="1">
      <c r="A3339" s="160"/>
      <c r="B3339" s="160"/>
      <c r="C3339" s="158" t="s">
        <v>15129</v>
      </c>
      <c r="D3339" s="172" t="s">
        <v>2</v>
      </c>
      <c r="E3339" s="172" t="s">
        <v>12505</v>
      </c>
      <c r="F3339" s="172">
        <v>1</v>
      </c>
      <c r="G3339" s="172">
        <v>1</v>
      </c>
      <c r="H3339" s="140" t="s">
        <v>12951</v>
      </c>
      <c r="I3339" s="155" t="s">
        <v>12506</v>
      </c>
      <c r="J3339" s="311"/>
      <c r="K3339" s="311"/>
      <c r="L3339" s="306"/>
      <c r="M3339" s="161"/>
      <c r="N3339" s="161"/>
      <c r="O3339" s="155"/>
      <c r="P3339" s="155"/>
      <c r="Q3339" s="155"/>
      <c r="R3339" s="155"/>
      <c r="S3339" s="155"/>
      <c r="T3339" s="155"/>
      <c r="U3339" s="155"/>
      <c r="V3339" s="161"/>
      <c r="W3339" s="174"/>
      <c r="X3339" s="175"/>
      <c r="Y3339" s="511"/>
      <c r="Z3339" s="139"/>
    </row>
    <row r="3340" spans="1:26" ht="15" customHeight="1">
      <c r="A3340" s="160"/>
      <c r="B3340" s="160"/>
      <c r="C3340" s="158" t="s">
        <v>15129</v>
      </c>
      <c r="D3340" s="172" t="s">
        <v>2</v>
      </c>
      <c r="E3340" s="172" t="s">
        <v>12505</v>
      </c>
      <c r="F3340" s="172">
        <v>1</v>
      </c>
      <c r="G3340" s="172">
        <v>1</v>
      </c>
      <c r="H3340" s="140" t="s">
        <v>12952</v>
      </c>
      <c r="I3340" s="155" t="s">
        <v>12506</v>
      </c>
      <c r="J3340" s="311"/>
      <c r="K3340" s="311"/>
      <c r="L3340" s="306"/>
      <c r="M3340" s="161"/>
      <c r="N3340" s="161"/>
      <c r="O3340" s="155"/>
      <c r="P3340" s="155"/>
      <c r="Q3340" s="155"/>
      <c r="R3340" s="155"/>
      <c r="S3340" s="155"/>
      <c r="T3340" s="155"/>
      <c r="U3340" s="155"/>
      <c r="V3340" s="161"/>
      <c r="W3340" s="174"/>
      <c r="X3340" s="175"/>
      <c r="Y3340" s="511"/>
      <c r="Z3340" s="139"/>
    </row>
    <row r="3341" spans="1:26" ht="15" customHeight="1">
      <c r="A3341" s="160"/>
      <c r="B3341" s="160"/>
      <c r="C3341" s="158" t="s">
        <v>15129</v>
      </c>
      <c r="D3341" s="172" t="s">
        <v>2</v>
      </c>
      <c r="E3341" s="172" t="s">
        <v>12505</v>
      </c>
      <c r="F3341" s="172">
        <v>1</v>
      </c>
      <c r="G3341" s="172">
        <v>1</v>
      </c>
      <c r="H3341" s="140" t="s">
        <v>12953</v>
      </c>
      <c r="I3341" s="155" t="s">
        <v>12506</v>
      </c>
      <c r="J3341" s="311"/>
      <c r="K3341" s="311"/>
      <c r="L3341" s="306"/>
      <c r="M3341" s="161"/>
      <c r="N3341" s="161"/>
      <c r="O3341" s="155"/>
      <c r="P3341" s="155"/>
      <c r="Q3341" s="155"/>
      <c r="R3341" s="155"/>
      <c r="S3341" s="155"/>
      <c r="T3341" s="155"/>
      <c r="U3341" s="155"/>
      <c r="V3341" s="161"/>
      <c r="W3341" s="174"/>
      <c r="X3341" s="175"/>
      <c r="Y3341" s="511"/>
      <c r="Z3341" s="139"/>
    </row>
    <row r="3342" spans="1:26" ht="15" customHeight="1">
      <c r="A3342" s="160"/>
      <c r="B3342" s="160"/>
      <c r="C3342" s="158" t="s">
        <v>15129</v>
      </c>
      <c r="D3342" s="172" t="s">
        <v>2</v>
      </c>
      <c r="E3342" s="172" t="s">
        <v>12505</v>
      </c>
      <c r="F3342" s="172">
        <v>1</v>
      </c>
      <c r="G3342" s="172">
        <v>1</v>
      </c>
      <c r="H3342" s="140" t="s">
        <v>12954</v>
      </c>
      <c r="I3342" s="155" t="s">
        <v>12506</v>
      </c>
      <c r="J3342" s="311"/>
      <c r="K3342" s="311"/>
      <c r="L3342" s="306"/>
      <c r="M3342" s="161"/>
      <c r="N3342" s="161"/>
      <c r="O3342" s="155"/>
      <c r="P3342" s="155"/>
      <c r="Q3342" s="155"/>
      <c r="R3342" s="155"/>
      <c r="S3342" s="155"/>
      <c r="T3342" s="155"/>
      <c r="U3342" s="155"/>
      <c r="V3342" s="161"/>
      <c r="W3342" s="174"/>
      <c r="X3342" s="175"/>
      <c r="Y3342" s="511"/>
      <c r="Z3342" s="139"/>
    </row>
    <row r="3343" spans="1:26" ht="15" customHeight="1">
      <c r="A3343" s="160"/>
      <c r="B3343" s="160"/>
      <c r="C3343" s="158" t="s">
        <v>15129</v>
      </c>
      <c r="D3343" s="172" t="s">
        <v>2</v>
      </c>
      <c r="E3343" s="172" t="s">
        <v>12505</v>
      </c>
      <c r="F3343" s="172">
        <v>1</v>
      </c>
      <c r="G3343" s="172">
        <v>1</v>
      </c>
      <c r="H3343" s="140" t="s">
        <v>12955</v>
      </c>
      <c r="I3343" s="155" t="s">
        <v>12506</v>
      </c>
      <c r="J3343" s="311"/>
      <c r="K3343" s="311"/>
      <c r="L3343" s="306"/>
      <c r="M3343" s="161"/>
      <c r="N3343" s="161"/>
      <c r="O3343" s="155"/>
      <c r="P3343" s="155"/>
      <c r="Q3343" s="155"/>
      <c r="R3343" s="155"/>
      <c r="S3343" s="155"/>
      <c r="T3343" s="155"/>
      <c r="U3343" s="155"/>
      <c r="V3343" s="161"/>
      <c r="W3343" s="174"/>
      <c r="X3343" s="175"/>
      <c r="Y3343" s="511"/>
      <c r="Z3343" s="139"/>
    </row>
    <row r="3344" spans="1:26" ht="15" customHeight="1">
      <c r="A3344" s="160"/>
      <c r="B3344" s="160"/>
      <c r="C3344" s="158" t="s">
        <v>15129</v>
      </c>
      <c r="D3344" s="172" t="s">
        <v>2</v>
      </c>
      <c r="E3344" s="172" t="s">
        <v>12505</v>
      </c>
      <c r="F3344" s="172">
        <v>1</v>
      </c>
      <c r="G3344" s="172">
        <v>1</v>
      </c>
      <c r="H3344" s="140" t="s">
        <v>12956</v>
      </c>
      <c r="I3344" s="155" t="s">
        <v>12506</v>
      </c>
      <c r="J3344" s="311"/>
      <c r="K3344" s="311"/>
      <c r="L3344" s="306"/>
      <c r="M3344" s="161"/>
      <c r="N3344" s="161"/>
      <c r="O3344" s="155"/>
      <c r="P3344" s="155"/>
      <c r="Q3344" s="155"/>
      <c r="R3344" s="155"/>
      <c r="S3344" s="155"/>
      <c r="T3344" s="155"/>
      <c r="U3344" s="155"/>
      <c r="V3344" s="161"/>
      <c r="W3344" s="174"/>
      <c r="X3344" s="175"/>
      <c r="Y3344" s="511"/>
      <c r="Z3344" s="139"/>
    </row>
    <row r="3345" spans="1:26" ht="15" customHeight="1">
      <c r="A3345" s="160"/>
      <c r="B3345" s="160"/>
      <c r="C3345" s="158" t="s">
        <v>15129</v>
      </c>
      <c r="D3345" s="172" t="s">
        <v>2</v>
      </c>
      <c r="E3345" s="172" t="s">
        <v>12505</v>
      </c>
      <c r="F3345" s="172">
        <v>1</v>
      </c>
      <c r="G3345" s="172">
        <v>1</v>
      </c>
      <c r="H3345" s="140" t="s">
        <v>12957</v>
      </c>
      <c r="I3345" s="155" t="s">
        <v>12506</v>
      </c>
      <c r="J3345" s="311"/>
      <c r="K3345" s="311"/>
      <c r="L3345" s="306"/>
      <c r="M3345" s="161"/>
      <c r="N3345" s="161"/>
      <c r="O3345" s="155"/>
      <c r="P3345" s="155"/>
      <c r="Q3345" s="155"/>
      <c r="R3345" s="155"/>
      <c r="S3345" s="155"/>
      <c r="T3345" s="155"/>
      <c r="U3345" s="155"/>
      <c r="V3345" s="161"/>
      <c r="W3345" s="174"/>
      <c r="X3345" s="175"/>
      <c r="Y3345" s="511"/>
      <c r="Z3345" s="139"/>
    </row>
    <row r="3346" spans="1:26" ht="15" customHeight="1">
      <c r="A3346" s="160"/>
      <c r="B3346" s="160"/>
      <c r="C3346" s="158" t="s">
        <v>15129</v>
      </c>
      <c r="D3346" s="172" t="s">
        <v>2</v>
      </c>
      <c r="E3346" s="172" t="s">
        <v>12505</v>
      </c>
      <c r="F3346" s="172">
        <v>1</v>
      </c>
      <c r="G3346" s="172">
        <v>1</v>
      </c>
      <c r="H3346" s="140" t="s">
        <v>12958</v>
      </c>
      <c r="I3346" s="155" t="s">
        <v>12506</v>
      </c>
      <c r="J3346" s="311"/>
      <c r="K3346" s="311"/>
      <c r="L3346" s="306"/>
      <c r="M3346" s="161"/>
      <c r="N3346" s="161"/>
      <c r="O3346" s="155"/>
      <c r="P3346" s="155"/>
      <c r="Q3346" s="155"/>
      <c r="R3346" s="155"/>
      <c r="S3346" s="155"/>
      <c r="T3346" s="155"/>
      <c r="U3346" s="155"/>
      <c r="V3346" s="161"/>
      <c r="W3346" s="174"/>
      <c r="X3346" s="175"/>
      <c r="Y3346" s="511"/>
      <c r="Z3346" s="139"/>
    </row>
    <row r="3347" spans="1:26" ht="15" customHeight="1">
      <c r="A3347" s="160"/>
      <c r="B3347" s="160"/>
      <c r="C3347" s="158" t="s">
        <v>15129</v>
      </c>
      <c r="D3347" s="172" t="s">
        <v>2</v>
      </c>
      <c r="E3347" s="172" t="s">
        <v>12505</v>
      </c>
      <c r="F3347" s="172">
        <v>1</v>
      </c>
      <c r="G3347" s="172">
        <v>1</v>
      </c>
      <c r="H3347" s="140" t="s">
        <v>12959</v>
      </c>
      <c r="I3347" s="155" t="s">
        <v>12506</v>
      </c>
      <c r="J3347" s="311"/>
      <c r="K3347" s="311"/>
      <c r="L3347" s="306"/>
      <c r="M3347" s="161"/>
      <c r="N3347" s="161"/>
      <c r="O3347" s="155"/>
      <c r="P3347" s="155"/>
      <c r="Q3347" s="155"/>
      <c r="R3347" s="155"/>
      <c r="S3347" s="155"/>
      <c r="T3347" s="155"/>
      <c r="U3347" s="155"/>
      <c r="V3347" s="161"/>
      <c r="W3347" s="174"/>
      <c r="X3347" s="175"/>
      <c r="Y3347" s="511"/>
      <c r="Z3347" s="139"/>
    </row>
    <row r="3348" spans="1:26" ht="15" customHeight="1">
      <c r="A3348" s="160"/>
      <c r="B3348" s="160"/>
      <c r="C3348" s="158" t="s">
        <v>15129</v>
      </c>
      <c r="D3348" s="172" t="s">
        <v>2</v>
      </c>
      <c r="E3348" s="172" t="s">
        <v>12505</v>
      </c>
      <c r="F3348" s="172">
        <v>1</v>
      </c>
      <c r="G3348" s="172">
        <v>1</v>
      </c>
      <c r="H3348" s="140" t="s">
        <v>12960</v>
      </c>
      <c r="I3348" s="155" t="s">
        <v>12506</v>
      </c>
      <c r="J3348" s="311"/>
      <c r="K3348" s="311"/>
      <c r="L3348" s="306"/>
      <c r="M3348" s="161"/>
      <c r="N3348" s="161"/>
      <c r="O3348" s="155"/>
      <c r="P3348" s="155"/>
      <c r="Q3348" s="155"/>
      <c r="R3348" s="155"/>
      <c r="S3348" s="155"/>
      <c r="T3348" s="155"/>
      <c r="U3348" s="155"/>
      <c r="V3348" s="161"/>
      <c r="W3348" s="174"/>
      <c r="X3348" s="175"/>
      <c r="Y3348" s="511"/>
      <c r="Z3348" s="139"/>
    </row>
    <row r="3349" spans="1:26" ht="15" customHeight="1">
      <c r="A3349" s="160"/>
      <c r="B3349" s="160"/>
      <c r="C3349" s="158" t="s">
        <v>15129</v>
      </c>
      <c r="D3349" s="172" t="s">
        <v>2</v>
      </c>
      <c r="E3349" s="172" t="s">
        <v>12505</v>
      </c>
      <c r="F3349" s="172">
        <v>1</v>
      </c>
      <c r="G3349" s="172">
        <v>1</v>
      </c>
      <c r="H3349" s="140" t="s">
        <v>12961</v>
      </c>
      <c r="I3349" s="155" t="s">
        <v>12506</v>
      </c>
      <c r="J3349" s="311"/>
      <c r="K3349" s="311"/>
      <c r="L3349" s="306"/>
      <c r="M3349" s="161"/>
      <c r="N3349" s="161"/>
      <c r="O3349" s="155"/>
      <c r="P3349" s="155"/>
      <c r="Q3349" s="155"/>
      <c r="R3349" s="155"/>
      <c r="S3349" s="155"/>
      <c r="T3349" s="155"/>
      <c r="U3349" s="155"/>
      <c r="V3349" s="161"/>
      <c r="W3349" s="174"/>
      <c r="X3349" s="175"/>
      <c r="Y3349" s="511"/>
      <c r="Z3349" s="139"/>
    </row>
    <row r="3350" spans="1:26" ht="15" customHeight="1">
      <c r="A3350" s="160"/>
      <c r="B3350" s="160"/>
      <c r="C3350" s="158" t="s">
        <v>15129</v>
      </c>
      <c r="D3350" s="172" t="s">
        <v>2</v>
      </c>
      <c r="E3350" s="172" t="s">
        <v>12505</v>
      </c>
      <c r="F3350" s="172">
        <v>1</v>
      </c>
      <c r="G3350" s="172">
        <v>1</v>
      </c>
      <c r="H3350" s="140" t="s">
        <v>12962</v>
      </c>
      <c r="I3350" s="155" t="s">
        <v>12506</v>
      </c>
      <c r="J3350" s="311"/>
      <c r="K3350" s="311"/>
      <c r="L3350" s="306"/>
      <c r="M3350" s="161"/>
      <c r="N3350" s="161"/>
      <c r="O3350" s="155"/>
      <c r="P3350" s="155"/>
      <c r="Q3350" s="155"/>
      <c r="R3350" s="155"/>
      <c r="S3350" s="155"/>
      <c r="T3350" s="155"/>
      <c r="U3350" s="155"/>
      <c r="V3350" s="161"/>
      <c r="W3350" s="174"/>
      <c r="X3350" s="175"/>
      <c r="Y3350" s="511"/>
      <c r="Z3350" s="139"/>
    </row>
    <row r="3351" spans="1:26" ht="15" customHeight="1">
      <c r="A3351" s="160"/>
      <c r="B3351" s="160"/>
      <c r="C3351" s="158" t="s">
        <v>15129</v>
      </c>
      <c r="D3351" s="172" t="s">
        <v>2</v>
      </c>
      <c r="E3351" s="172" t="s">
        <v>12505</v>
      </c>
      <c r="F3351" s="172">
        <v>1</v>
      </c>
      <c r="G3351" s="172">
        <v>1</v>
      </c>
      <c r="H3351" s="140" t="s">
        <v>12963</v>
      </c>
      <c r="I3351" s="155" t="s">
        <v>12506</v>
      </c>
      <c r="J3351" s="311"/>
      <c r="K3351" s="311"/>
      <c r="L3351" s="306"/>
      <c r="M3351" s="161"/>
      <c r="N3351" s="161"/>
      <c r="O3351" s="155"/>
      <c r="P3351" s="155"/>
      <c r="Q3351" s="155"/>
      <c r="R3351" s="155"/>
      <c r="S3351" s="155"/>
      <c r="T3351" s="155"/>
      <c r="U3351" s="155"/>
      <c r="V3351" s="161"/>
      <c r="W3351" s="174"/>
      <c r="X3351" s="175"/>
      <c r="Y3351" s="511"/>
      <c r="Z3351" s="139"/>
    </row>
    <row r="3352" spans="1:26" ht="15" customHeight="1">
      <c r="A3352" s="160"/>
      <c r="B3352" s="160"/>
      <c r="C3352" s="158" t="s">
        <v>15129</v>
      </c>
      <c r="D3352" s="172" t="s">
        <v>2</v>
      </c>
      <c r="E3352" s="172" t="s">
        <v>12505</v>
      </c>
      <c r="F3352" s="172">
        <v>1</v>
      </c>
      <c r="G3352" s="172">
        <v>1</v>
      </c>
      <c r="H3352" s="140" t="s">
        <v>12964</v>
      </c>
      <c r="I3352" s="155" t="s">
        <v>12506</v>
      </c>
      <c r="J3352" s="311"/>
      <c r="K3352" s="311"/>
      <c r="L3352" s="306"/>
      <c r="M3352" s="161"/>
      <c r="N3352" s="161"/>
      <c r="O3352" s="155"/>
      <c r="P3352" s="155"/>
      <c r="Q3352" s="155"/>
      <c r="R3352" s="155"/>
      <c r="S3352" s="155"/>
      <c r="T3352" s="155"/>
      <c r="U3352" s="155"/>
      <c r="V3352" s="161"/>
      <c r="W3352" s="174"/>
      <c r="X3352" s="175"/>
      <c r="Y3352" s="511"/>
      <c r="Z3352" s="139"/>
    </row>
    <row r="3353" spans="1:26" ht="15" customHeight="1">
      <c r="A3353" s="160"/>
      <c r="B3353" s="160"/>
      <c r="C3353" s="158" t="s">
        <v>15129</v>
      </c>
      <c r="D3353" s="172" t="s">
        <v>2</v>
      </c>
      <c r="E3353" s="172" t="s">
        <v>12505</v>
      </c>
      <c r="F3353" s="172">
        <v>1</v>
      </c>
      <c r="G3353" s="172">
        <v>1</v>
      </c>
      <c r="H3353" s="140" t="s">
        <v>12965</v>
      </c>
      <c r="I3353" s="155" t="s">
        <v>12506</v>
      </c>
      <c r="J3353" s="311"/>
      <c r="K3353" s="311"/>
      <c r="L3353" s="306"/>
      <c r="M3353" s="161"/>
      <c r="N3353" s="161"/>
      <c r="O3353" s="155"/>
      <c r="P3353" s="155"/>
      <c r="Q3353" s="155"/>
      <c r="R3353" s="155"/>
      <c r="S3353" s="155"/>
      <c r="T3353" s="155"/>
      <c r="U3353" s="155"/>
      <c r="V3353" s="161"/>
      <c r="W3353" s="174"/>
      <c r="X3353" s="175"/>
      <c r="Y3353" s="511"/>
      <c r="Z3353" s="139"/>
    </row>
    <row r="3354" spans="1:26" ht="15" customHeight="1">
      <c r="A3354" s="160"/>
      <c r="B3354" s="160"/>
      <c r="C3354" s="158" t="s">
        <v>15129</v>
      </c>
      <c r="D3354" s="172" t="s">
        <v>2</v>
      </c>
      <c r="E3354" s="172" t="s">
        <v>12505</v>
      </c>
      <c r="F3354" s="172">
        <v>1</v>
      </c>
      <c r="G3354" s="172">
        <v>1</v>
      </c>
      <c r="H3354" s="140" t="s">
        <v>12966</v>
      </c>
      <c r="I3354" s="155" t="s">
        <v>12506</v>
      </c>
      <c r="J3354" s="311"/>
      <c r="K3354" s="311"/>
      <c r="L3354" s="306"/>
      <c r="M3354" s="161"/>
      <c r="N3354" s="161"/>
      <c r="O3354" s="155"/>
      <c r="P3354" s="155"/>
      <c r="Q3354" s="155"/>
      <c r="R3354" s="155"/>
      <c r="S3354" s="155"/>
      <c r="T3354" s="155"/>
      <c r="U3354" s="155"/>
      <c r="V3354" s="161"/>
      <c r="W3354" s="174"/>
      <c r="X3354" s="175"/>
      <c r="Y3354" s="511"/>
      <c r="Z3354" s="139"/>
    </row>
    <row r="3355" spans="1:26" ht="15" customHeight="1">
      <c r="A3355" s="160"/>
      <c r="B3355" s="160"/>
      <c r="C3355" s="158" t="s">
        <v>15129</v>
      </c>
      <c r="D3355" s="172" t="s">
        <v>2</v>
      </c>
      <c r="E3355" s="172" t="s">
        <v>12505</v>
      </c>
      <c r="F3355" s="172">
        <v>1</v>
      </c>
      <c r="G3355" s="172">
        <v>1</v>
      </c>
      <c r="H3355" s="140" t="s">
        <v>12967</v>
      </c>
      <c r="I3355" s="155" t="s">
        <v>12506</v>
      </c>
      <c r="J3355" s="311"/>
      <c r="K3355" s="311"/>
      <c r="L3355" s="306"/>
      <c r="M3355" s="161"/>
      <c r="N3355" s="161"/>
      <c r="O3355" s="155"/>
      <c r="P3355" s="155"/>
      <c r="Q3355" s="155"/>
      <c r="R3355" s="155"/>
      <c r="S3355" s="155"/>
      <c r="T3355" s="155"/>
      <c r="U3355" s="155"/>
      <c r="V3355" s="161"/>
      <c r="W3355" s="174"/>
      <c r="X3355" s="175"/>
      <c r="Y3355" s="511"/>
      <c r="Z3355" s="139"/>
    </row>
    <row r="3356" spans="1:26" ht="15" customHeight="1">
      <c r="A3356" s="160"/>
      <c r="B3356" s="160"/>
      <c r="C3356" s="158" t="s">
        <v>15129</v>
      </c>
      <c r="D3356" s="172" t="s">
        <v>2</v>
      </c>
      <c r="E3356" s="172" t="s">
        <v>12505</v>
      </c>
      <c r="F3356" s="172">
        <v>1</v>
      </c>
      <c r="G3356" s="172">
        <v>1</v>
      </c>
      <c r="H3356" s="140" t="s">
        <v>12968</v>
      </c>
      <c r="I3356" s="155" t="s">
        <v>12506</v>
      </c>
      <c r="J3356" s="311"/>
      <c r="K3356" s="311"/>
      <c r="L3356" s="306"/>
      <c r="M3356" s="161"/>
      <c r="N3356" s="161"/>
      <c r="O3356" s="155"/>
      <c r="P3356" s="155"/>
      <c r="Q3356" s="155"/>
      <c r="R3356" s="155"/>
      <c r="S3356" s="155"/>
      <c r="T3356" s="155"/>
      <c r="U3356" s="155"/>
      <c r="V3356" s="161"/>
      <c r="W3356" s="174"/>
      <c r="X3356" s="175"/>
      <c r="Y3356" s="511"/>
      <c r="Z3356" s="139"/>
    </row>
    <row r="3357" spans="1:26" ht="15" customHeight="1">
      <c r="A3357" s="160"/>
      <c r="B3357" s="160"/>
      <c r="C3357" s="158" t="s">
        <v>15129</v>
      </c>
      <c r="D3357" s="172" t="s">
        <v>2</v>
      </c>
      <c r="E3357" s="172" t="s">
        <v>12505</v>
      </c>
      <c r="F3357" s="172">
        <v>1</v>
      </c>
      <c r="G3357" s="172">
        <v>1</v>
      </c>
      <c r="H3357" s="140" t="s">
        <v>12969</v>
      </c>
      <c r="I3357" s="155" t="s">
        <v>12506</v>
      </c>
      <c r="J3357" s="311"/>
      <c r="K3357" s="311"/>
      <c r="L3357" s="306"/>
      <c r="M3357" s="161"/>
      <c r="N3357" s="161"/>
      <c r="O3357" s="155"/>
      <c r="P3357" s="155"/>
      <c r="Q3357" s="155"/>
      <c r="R3357" s="155"/>
      <c r="S3357" s="155"/>
      <c r="T3357" s="155"/>
      <c r="U3357" s="155"/>
      <c r="V3357" s="161"/>
      <c r="W3357" s="174"/>
      <c r="X3357" s="175"/>
      <c r="Y3357" s="511"/>
      <c r="Z3357" s="139"/>
    </row>
    <row r="3358" spans="1:26" ht="15" customHeight="1">
      <c r="A3358" s="160"/>
      <c r="B3358" s="160"/>
      <c r="C3358" s="158" t="s">
        <v>15129</v>
      </c>
      <c r="D3358" s="172" t="s">
        <v>2</v>
      </c>
      <c r="E3358" s="172" t="s">
        <v>12505</v>
      </c>
      <c r="F3358" s="172">
        <v>1</v>
      </c>
      <c r="G3358" s="172">
        <v>1</v>
      </c>
      <c r="H3358" s="140" t="s">
        <v>12970</v>
      </c>
      <c r="I3358" s="155" t="s">
        <v>12506</v>
      </c>
      <c r="J3358" s="311"/>
      <c r="K3358" s="311"/>
      <c r="L3358" s="306"/>
      <c r="M3358" s="161"/>
      <c r="N3358" s="161"/>
      <c r="O3358" s="155"/>
      <c r="P3358" s="155"/>
      <c r="Q3358" s="155"/>
      <c r="R3358" s="155"/>
      <c r="S3358" s="155"/>
      <c r="T3358" s="155"/>
      <c r="U3358" s="155"/>
      <c r="V3358" s="161"/>
      <c r="W3358" s="174"/>
      <c r="X3358" s="175"/>
      <c r="Y3358" s="511"/>
      <c r="Z3358" s="139"/>
    </row>
    <row r="3359" spans="1:26" ht="15" customHeight="1">
      <c r="A3359" s="160"/>
      <c r="B3359" s="160"/>
      <c r="C3359" s="158" t="s">
        <v>15129</v>
      </c>
      <c r="D3359" s="172" t="s">
        <v>2</v>
      </c>
      <c r="E3359" s="172" t="s">
        <v>12505</v>
      </c>
      <c r="F3359" s="172">
        <v>1</v>
      </c>
      <c r="G3359" s="172">
        <v>1</v>
      </c>
      <c r="H3359" s="140" t="s">
        <v>12971</v>
      </c>
      <c r="I3359" s="155" t="s">
        <v>12506</v>
      </c>
      <c r="J3359" s="311"/>
      <c r="K3359" s="311"/>
      <c r="L3359" s="306"/>
      <c r="M3359" s="161"/>
      <c r="N3359" s="161"/>
      <c r="O3359" s="155"/>
      <c r="P3359" s="155"/>
      <c r="Q3359" s="155"/>
      <c r="R3359" s="155"/>
      <c r="S3359" s="155"/>
      <c r="T3359" s="155"/>
      <c r="U3359" s="155"/>
      <c r="V3359" s="161"/>
      <c r="W3359" s="174"/>
      <c r="X3359" s="175"/>
      <c r="Y3359" s="511"/>
      <c r="Z3359" s="139"/>
    </row>
    <row r="3360" spans="1:26" ht="15" customHeight="1">
      <c r="A3360" s="160"/>
      <c r="B3360" s="160"/>
      <c r="C3360" s="158" t="s">
        <v>15129</v>
      </c>
      <c r="D3360" s="172" t="s">
        <v>2</v>
      </c>
      <c r="E3360" s="172" t="s">
        <v>12505</v>
      </c>
      <c r="F3360" s="172">
        <v>1</v>
      </c>
      <c r="G3360" s="172">
        <v>1</v>
      </c>
      <c r="H3360" s="140" t="s">
        <v>12972</v>
      </c>
      <c r="I3360" s="155" t="s">
        <v>12506</v>
      </c>
      <c r="J3360" s="311"/>
      <c r="K3360" s="311"/>
      <c r="L3360" s="306"/>
      <c r="M3360" s="161"/>
      <c r="N3360" s="161"/>
      <c r="O3360" s="155"/>
      <c r="P3360" s="155"/>
      <c r="Q3360" s="155"/>
      <c r="R3360" s="155"/>
      <c r="S3360" s="155"/>
      <c r="T3360" s="155"/>
      <c r="U3360" s="155"/>
      <c r="V3360" s="161"/>
      <c r="W3360" s="174"/>
      <c r="X3360" s="175"/>
      <c r="Y3360" s="511"/>
      <c r="Z3360" s="139"/>
    </row>
    <row r="3361" spans="1:26" ht="15" customHeight="1">
      <c r="A3361" s="160"/>
      <c r="B3361" s="160"/>
      <c r="C3361" s="158" t="s">
        <v>15129</v>
      </c>
      <c r="D3361" s="172" t="s">
        <v>2</v>
      </c>
      <c r="E3361" s="172" t="s">
        <v>12505</v>
      </c>
      <c r="F3361" s="172">
        <v>1</v>
      </c>
      <c r="G3361" s="172">
        <v>1</v>
      </c>
      <c r="H3361" s="140" t="s">
        <v>12973</v>
      </c>
      <c r="I3361" s="155" t="s">
        <v>12506</v>
      </c>
      <c r="J3361" s="311"/>
      <c r="K3361" s="311"/>
      <c r="L3361" s="306"/>
      <c r="M3361" s="161"/>
      <c r="N3361" s="161"/>
      <c r="O3361" s="155"/>
      <c r="P3361" s="155"/>
      <c r="Q3361" s="155"/>
      <c r="R3361" s="155"/>
      <c r="S3361" s="155"/>
      <c r="T3361" s="155"/>
      <c r="U3361" s="155"/>
      <c r="V3361" s="161"/>
      <c r="W3361" s="174"/>
      <c r="X3361" s="175"/>
      <c r="Y3361" s="511"/>
      <c r="Z3361" s="139"/>
    </row>
    <row r="3362" spans="1:26" ht="15" customHeight="1">
      <c r="A3362" s="160"/>
      <c r="B3362" s="160"/>
      <c r="C3362" s="158" t="s">
        <v>15129</v>
      </c>
      <c r="D3362" s="172" t="s">
        <v>2</v>
      </c>
      <c r="E3362" s="172" t="s">
        <v>12505</v>
      </c>
      <c r="F3362" s="172">
        <v>1</v>
      </c>
      <c r="G3362" s="172">
        <v>1</v>
      </c>
      <c r="H3362" s="140" t="s">
        <v>12974</v>
      </c>
      <c r="I3362" s="155" t="s">
        <v>12506</v>
      </c>
      <c r="J3362" s="311"/>
      <c r="K3362" s="311"/>
      <c r="L3362" s="306"/>
      <c r="M3362" s="161"/>
      <c r="N3362" s="161"/>
      <c r="O3362" s="155"/>
      <c r="P3362" s="155"/>
      <c r="Q3362" s="155"/>
      <c r="R3362" s="155"/>
      <c r="S3362" s="155"/>
      <c r="T3362" s="155"/>
      <c r="U3362" s="155"/>
      <c r="V3362" s="161"/>
      <c r="W3362" s="174"/>
      <c r="X3362" s="175"/>
      <c r="Y3362" s="511"/>
      <c r="Z3362" s="139"/>
    </row>
    <row r="3363" spans="1:26" ht="15" customHeight="1">
      <c r="A3363" s="160"/>
      <c r="B3363" s="160"/>
      <c r="C3363" s="158" t="s">
        <v>15129</v>
      </c>
      <c r="D3363" s="172" t="s">
        <v>2</v>
      </c>
      <c r="E3363" s="172" t="s">
        <v>12505</v>
      </c>
      <c r="F3363" s="172">
        <v>1</v>
      </c>
      <c r="G3363" s="172">
        <v>1</v>
      </c>
      <c r="H3363" s="140" t="s">
        <v>12975</v>
      </c>
      <c r="I3363" s="155" t="s">
        <v>12506</v>
      </c>
      <c r="J3363" s="311"/>
      <c r="K3363" s="311"/>
      <c r="L3363" s="306"/>
      <c r="M3363" s="161"/>
      <c r="N3363" s="161"/>
      <c r="O3363" s="155"/>
      <c r="P3363" s="155"/>
      <c r="Q3363" s="155"/>
      <c r="R3363" s="155"/>
      <c r="S3363" s="155"/>
      <c r="T3363" s="155"/>
      <c r="U3363" s="155"/>
      <c r="V3363" s="161"/>
      <c r="W3363" s="174"/>
      <c r="X3363" s="175"/>
      <c r="Y3363" s="511"/>
      <c r="Z3363" s="139"/>
    </row>
    <row r="3364" spans="1:26" ht="15" customHeight="1">
      <c r="A3364" s="160"/>
      <c r="B3364" s="160"/>
      <c r="C3364" s="158" t="s">
        <v>15129</v>
      </c>
      <c r="D3364" s="172" t="s">
        <v>2</v>
      </c>
      <c r="E3364" s="172" t="s">
        <v>12505</v>
      </c>
      <c r="F3364" s="172">
        <v>1</v>
      </c>
      <c r="G3364" s="172">
        <v>1</v>
      </c>
      <c r="H3364" s="140" t="s">
        <v>12976</v>
      </c>
      <c r="I3364" s="155" t="s">
        <v>12506</v>
      </c>
      <c r="J3364" s="311"/>
      <c r="K3364" s="311"/>
      <c r="L3364" s="306"/>
      <c r="M3364" s="161"/>
      <c r="N3364" s="161"/>
      <c r="O3364" s="155"/>
      <c r="P3364" s="155"/>
      <c r="Q3364" s="155"/>
      <c r="R3364" s="155"/>
      <c r="S3364" s="155"/>
      <c r="T3364" s="155"/>
      <c r="U3364" s="155"/>
      <c r="V3364" s="161"/>
      <c r="W3364" s="174"/>
      <c r="X3364" s="175"/>
      <c r="Y3364" s="511"/>
      <c r="Z3364" s="139"/>
    </row>
    <row r="3365" spans="1:26" ht="15" customHeight="1">
      <c r="A3365" s="160"/>
      <c r="B3365" s="160"/>
      <c r="C3365" s="158" t="s">
        <v>15129</v>
      </c>
      <c r="D3365" s="172" t="s">
        <v>2</v>
      </c>
      <c r="E3365" s="172" t="s">
        <v>12505</v>
      </c>
      <c r="F3365" s="172">
        <v>1</v>
      </c>
      <c r="G3365" s="172">
        <v>1</v>
      </c>
      <c r="H3365" s="140" t="s">
        <v>12977</v>
      </c>
      <c r="I3365" s="155" t="s">
        <v>12506</v>
      </c>
      <c r="J3365" s="311"/>
      <c r="K3365" s="311"/>
      <c r="L3365" s="306"/>
      <c r="M3365" s="161"/>
      <c r="N3365" s="161"/>
      <c r="O3365" s="155"/>
      <c r="P3365" s="155"/>
      <c r="Q3365" s="155"/>
      <c r="R3365" s="155"/>
      <c r="S3365" s="155"/>
      <c r="T3365" s="155"/>
      <c r="U3365" s="155"/>
      <c r="V3365" s="161"/>
      <c r="W3365" s="174"/>
      <c r="X3365" s="175"/>
      <c r="Y3365" s="511"/>
      <c r="Z3365" s="139"/>
    </row>
    <row r="3366" spans="1:26" ht="15" customHeight="1">
      <c r="A3366" s="160"/>
      <c r="B3366" s="160"/>
      <c r="C3366" s="158" t="s">
        <v>15129</v>
      </c>
      <c r="D3366" s="172" t="s">
        <v>2</v>
      </c>
      <c r="E3366" s="172" t="s">
        <v>12505</v>
      </c>
      <c r="F3366" s="172">
        <v>1</v>
      </c>
      <c r="G3366" s="172">
        <v>1</v>
      </c>
      <c r="H3366" s="140" t="s">
        <v>12978</v>
      </c>
      <c r="I3366" s="155" t="s">
        <v>12506</v>
      </c>
      <c r="J3366" s="311"/>
      <c r="K3366" s="311"/>
      <c r="L3366" s="306"/>
      <c r="M3366" s="161"/>
      <c r="N3366" s="161"/>
      <c r="O3366" s="155"/>
      <c r="P3366" s="155"/>
      <c r="Q3366" s="155"/>
      <c r="R3366" s="155"/>
      <c r="S3366" s="155"/>
      <c r="T3366" s="155"/>
      <c r="U3366" s="155"/>
      <c r="V3366" s="161"/>
      <c r="W3366" s="174"/>
      <c r="X3366" s="175"/>
      <c r="Y3366" s="511"/>
      <c r="Z3366" s="139"/>
    </row>
    <row r="3367" spans="1:26" ht="15" customHeight="1">
      <c r="A3367" s="160"/>
      <c r="B3367" s="160"/>
      <c r="C3367" s="158" t="s">
        <v>15129</v>
      </c>
      <c r="D3367" s="172" t="s">
        <v>2</v>
      </c>
      <c r="E3367" s="172" t="s">
        <v>12505</v>
      </c>
      <c r="F3367" s="172">
        <v>1</v>
      </c>
      <c r="G3367" s="172">
        <v>1</v>
      </c>
      <c r="H3367" s="140" t="s">
        <v>12979</v>
      </c>
      <c r="I3367" s="155" t="s">
        <v>12506</v>
      </c>
      <c r="J3367" s="311"/>
      <c r="K3367" s="311"/>
      <c r="L3367" s="306"/>
      <c r="M3367" s="161"/>
      <c r="N3367" s="161"/>
      <c r="O3367" s="155"/>
      <c r="P3367" s="155"/>
      <c r="Q3367" s="155"/>
      <c r="R3367" s="155"/>
      <c r="S3367" s="155"/>
      <c r="T3367" s="155"/>
      <c r="U3367" s="155"/>
      <c r="V3367" s="161"/>
      <c r="W3367" s="174"/>
      <c r="X3367" s="175"/>
      <c r="Y3367" s="511"/>
      <c r="Z3367" s="139"/>
    </row>
    <row r="3368" spans="1:26" ht="15" customHeight="1">
      <c r="A3368" s="160"/>
      <c r="B3368" s="160"/>
      <c r="C3368" s="158" t="s">
        <v>15129</v>
      </c>
      <c r="D3368" s="172" t="s">
        <v>2</v>
      </c>
      <c r="E3368" s="172" t="s">
        <v>12505</v>
      </c>
      <c r="F3368" s="172">
        <v>1</v>
      </c>
      <c r="G3368" s="172">
        <v>1</v>
      </c>
      <c r="H3368" s="140" t="s">
        <v>12980</v>
      </c>
      <c r="I3368" s="155" t="s">
        <v>12506</v>
      </c>
      <c r="J3368" s="311"/>
      <c r="K3368" s="311"/>
      <c r="L3368" s="306"/>
      <c r="M3368" s="161"/>
      <c r="N3368" s="161"/>
      <c r="O3368" s="155"/>
      <c r="P3368" s="155"/>
      <c r="Q3368" s="155"/>
      <c r="R3368" s="155"/>
      <c r="S3368" s="155"/>
      <c r="T3368" s="155"/>
      <c r="U3368" s="155"/>
      <c r="V3368" s="161"/>
      <c r="W3368" s="174"/>
      <c r="X3368" s="175"/>
      <c r="Y3368" s="511"/>
      <c r="Z3368" s="139"/>
    </row>
    <row r="3369" spans="1:26" ht="15" customHeight="1">
      <c r="A3369" s="160"/>
      <c r="B3369" s="160"/>
      <c r="C3369" s="158" t="s">
        <v>15129</v>
      </c>
      <c r="D3369" s="172" t="s">
        <v>2</v>
      </c>
      <c r="E3369" s="172" t="s">
        <v>12505</v>
      </c>
      <c r="F3369" s="172">
        <v>1</v>
      </c>
      <c r="G3369" s="172">
        <v>1</v>
      </c>
      <c r="H3369" s="140" t="s">
        <v>12981</v>
      </c>
      <c r="I3369" s="155" t="s">
        <v>12506</v>
      </c>
      <c r="J3369" s="311"/>
      <c r="K3369" s="311"/>
      <c r="L3369" s="306"/>
      <c r="M3369" s="161"/>
      <c r="N3369" s="161"/>
      <c r="O3369" s="155"/>
      <c r="P3369" s="155"/>
      <c r="Q3369" s="155"/>
      <c r="R3369" s="155"/>
      <c r="S3369" s="155"/>
      <c r="T3369" s="155"/>
      <c r="U3369" s="155"/>
      <c r="V3369" s="161"/>
      <c r="W3369" s="174"/>
      <c r="X3369" s="175"/>
      <c r="Y3369" s="511"/>
      <c r="Z3369" s="139"/>
    </row>
    <row r="3370" spans="1:26" ht="15" customHeight="1">
      <c r="A3370" s="160"/>
      <c r="B3370" s="160"/>
      <c r="C3370" s="158" t="s">
        <v>15129</v>
      </c>
      <c r="D3370" s="172" t="s">
        <v>2</v>
      </c>
      <c r="E3370" s="172" t="s">
        <v>12505</v>
      </c>
      <c r="F3370" s="172">
        <v>1</v>
      </c>
      <c r="G3370" s="172">
        <v>1</v>
      </c>
      <c r="H3370" s="140" t="s">
        <v>12982</v>
      </c>
      <c r="I3370" s="155" t="s">
        <v>12506</v>
      </c>
      <c r="J3370" s="311"/>
      <c r="K3370" s="311"/>
      <c r="L3370" s="306"/>
      <c r="M3370" s="161"/>
      <c r="N3370" s="161"/>
      <c r="O3370" s="155"/>
      <c r="P3370" s="155"/>
      <c r="Q3370" s="155"/>
      <c r="R3370" s="155"/>
      <c r="S3370" s="155"/>
      <c r="T3370" s="155"/>
      <c r="U3370" s="155"/>
      <c r="V3370" s="161"/>
      <c r="W3370" s="174"/>
      <c r="X3370" s="175"/>
      <c r="Y3370" s="511"/>
      <c r="Z3370" s="139"/>
    </row>
    <row r="3371" spans="1:26" ht="15" customHeight="1">
      <c r="A3371" s="160"/>
      <c r="B3371" s="160"/>
      <c r="C3371" s="158" t="s">
        <v>15129</v>
      </c>
      <c r="D3371" s="172" t="s">
        <v>2</v>
      </c>
      <c r="E3371" s="172" t="s">
        <v>12505</v>
      </c>
      <c r="F3371" s="172">
        <v>1</v>
      </c>
      <c r="G3371" s="172">
        <v>1</v>
      </c>
      <c r="H3371" s="140" t="s">
        <v>12983</v>
      </c>
      <c r="I3371" s="155" t="s">
        <v>12506</v>
      </c>
      <c r="J3371" s="311"/>
      <c r="K3371" s="311"/>
      <c r="L3371" s="306"/>
      <c r="M3371" s="161"/>
      <c r="N3371" s="161"/>
      <c r="O3371" s="155"/>
      <c r="P3371" s="155"/>
      <c r="Q3371" s="155"/>
      <c r="R3371" s="155"/>
      <c r="S3371" s="155"/>
      <c r="T3371" s="155"/>
      <c r="U3371" s="155"/>
      <c r="V3371" s="161"/>
      <c r="W3371" s="174"/>
      <c r="X3371" s="175"/>
      <c r="Y3371" s="511"/>
      <c r="Z3371" s="139"/>
    </row>
    <row r="3372" spans="1:26" ht="15" customHeight="1">
      <c r="A3372" s="160"/>
      <c r="B3372" s="160"/>
      <c r="C3372" s="158" t="s">
        <v>15129</v>
      </c>
      <c r="D3372" s="172" t="s">
        <v>2</v>
      </c>
      <c r="E3372" s="172" t="s">
        <v>12505</v>
      </c>
      <c r="F3372" s="172">
        <v>1</v>
      </c>
      <c r="G3372" s="172">
        <v>1</v>
      </c>
      <c r="H3372" s="140" t="s">
        <v>12984</v>
      </c>
      <c r="I3372" s="155" t="s">
        <v>12506</v>
      </c>
      <c r="J3372" s="311"/>
      <c r="K3372" s="311"/>
      <c r="L3372" s="306"/>
      <c r="M3372" s="161"/>
      <c r="N3372" s="161"/>
      <c r="O3372" s="155"/>
      <c r="P3372" s="155"/>
      <c r="Q3372" s="155"/>
      <c r="R3372" s="155"/>
      <c r="S3372" s="155"/>
      <c r="T3372" s="155"/>
      <c r="U3372" s="155"/>
      <c r="V3372" s="161"/>
      <c r="W3372" s="174"/>
      <c r="X3372" s="175"/>
      <c r="Y3372" s="511"/>
      <c r="Z3372" s="139"/>
    </row>
    <row r="3373" spans="1:26" ht="15" customHeight="1">
      <c r="A3373" s="160"/>
      <c r="B3373" s="160"/>
      <c r="C3373" s="158" t="s">
        <v>15129</v>
      </c>
      <c r="D3373" s="172" t="s">
        <v>2</v>
      </c>
      <c r="E3373" s="172" t="s">
        <v>12505</v>
      </c>
      <c r="F3373" s="172">
        <v>1</v>
      </c>
      <c r="G3373" s="172">
        <v>1</v>
      </c>
      <c r="H3373" s="140" t="s">
        <v>12985</v>
      </c>
      <c r="I3373" s="155" t="s">
        <v>12506</v>
      </c>
      <c r="J3373" s="311"/>
      <c r="K3373" s="311"/>
      <c r="L3373" s="306"/>
      <c r="M3373" s="161"/>
      <c r="N3373" s="161"/>
      <c r="O3373" s="155"/>
      <c r="P3373" s="155"/>
      <c r="Q3373" s="155"/>
      <c r="R3373" s="155"/>
      <c r="S3373" s="155"/>
      <c r="T3373" s="155"/>
      <c r="U3373" s="155"/>
      <c r="V3373" s="161"/>
      <c r="W3373" s="174"/>
      <c r="X3373" s="175"/>
      <c r="Y3373" s="511"/>
      <c r="Z3373" s="139"/>
    </row>
    <row r="3374" spans="1:26" ht="15" customHeight="1">
      <c r="A3374" s="160"/>
      <c r="B3374" s="160"/>
      <c r="C3374" s="158" t="s">
        <v>15129</v>
      </c>
      <c r="D3374" s="172" t="s">
        <v>2</v>
      </c>
      <c r="E3374" s="172" t="s">
        <v>12505</v>
      </c>
      <c r="F3374" s="172">
        <v>1</v>
      </c>
      <c r="G3374" s="172">
        <v>1</v>
      </c>
      <c r="H3374" s="140" t="s">
        <v>12986</v>
      </c>
      <c r="I3374" s="155" t="s">
        <v>12506</v>
      </c>
      <c r="J3374" s="311"/>
      <c r="K3374" s="311"/>
      <c r="L3374" s="306"/>
      <c r="M3374" s="161"/>
      <c r="N3374" s="161"/>
      <c r="O3374" s="155"/>
      <c r="P3374" s="155"/>
      <c r="Q3374" s="155"/>
      <c r="R3374" s="155"/>
      <c r="S3374" s="155"/>
      <c r="T3374" s="155"/>
      <c r="U3374" s="155"/>
      <c r="V3374" s="161"/>
      <c r="W3374" s="174"/>
      <c r="X3374" s="175"/>
      <c r="Y3374" s="511"/>
      <c r="Z3374" s="139"/>
    </row>
    <row r="3375" spans="1:26" ht="15" customHeight="1">
      <c r="A3375" s="160"/>
      <c r="B3375" s="160"/>
      <c r="C3375" s="158" t="s">
        <v>15129</v>
      </c>
      <c r="D3375" s="172" t="s">
        <v>2</v>
      </c>
      <c r="E3375" s="172" t="s">
        <v>12505</v>
      </c>
      <c r="F3375" s="172">
        <v>1</v>
      </c>
      <c r="G3375" s="172">
        <v>1</v>
      </c>
      <c r="H3375" s="140" t="s">
        <v>12987</v>
      </c>
      <c r="I3375" s="155" t="s">
        <v>12506</v>
      </c>
      <c r="J3375" s="311"/>
      <c r="K3375" s="311"/>
      <c r="L3375" s="306"/>
      <c r="M3375" s="161"/>
      <c r="N3375" s="161"/>
      <c r="O3375" s="155"/>
      <c r="P3375" s="155"/>
      <c r="Q3375" s="155"/>
      <c r="R3375" s="155"/>
      <c r="S3375" s="155"/>
      <c r="T3375" s="155"/>
      <c r="U3375" s="155"/>
      <c r="V3375" s="161"/>
      <c r="W3375" s="174"/>
      <c r="X3375" s="175"/>
      <c r="Y3375" s="511"/>
      <c r="Z3375" s="139"/>
    </row>
    <row r="3376" spans="1:26" ht="15" customHeight="1">
      <c r="A3376" s="160"/>
      <c r="B3376" s="160"/>
      <c r="C3376" s="158" t="s">
        <v>15129</v>
      </c>
      <c r="D3376" s="172" t="s">
        <v>2</v>
      </c>
      <c r="E3376" s="172" t="s">
        <v>12505</v>
      </c>
      <c r="F3376" s="172">
        <v>1</v>
      </c>
      <c r="G3376" s="172">
        <v>1</v>
      </c>
      <c r="H3376" s="140" t="s">
        <v>12988</v>
      </c>
      <c r="I3376" s="155" t="s">
        <v>12506</v>
      </c>
      <c r="J3376" s="311"/>
      <c r="K3376" s="311"/>
      <c r="L3376" s="306"/>
      <c r="M3376" s="161"/>
      <c r="N3376" s="161"/>
      <c r="O3376" s="155"/>
      <c r="P3376" s="155"/>
      <c r="Q3376" s="155"/>
      <c r="R3376" s="155"/>
      <c r="S3376" s="155"/>
      <c r="T3376" s="155"/>
      <c r="U3376" s="155"/>
      <c r="V3376" s="161"/>
      <c r="W3376" s="174"/>
      <c r="X3376" s="175"/>
      <c r="Y3376" s="511"/>
      <c r="Z3376" s="139"/>
    </row>
    <row r="3377" spans="1:26" ht="15" customHeight="1">
      <c r="A3377" s="160"/>
      <c r="B3377" s="160"/>
      <c r="C3377" s="158" t="s">
        <v>15129</v>
      </c>
      <c r="D3377" s="172" t="s">
        <v>2</v>
      </c>
      <c r="E3377" s="172" t="s">
        <v>12505</v>
      </c>
      <c r="F3377" s="172">
        <v>1</v>
      </c>
      <c r="G3377" s="172">
        <v>1</v>
      </c>
      <c r="H3377" s="140" t="s">
        <v>12989</v>
      </c>
      <c r="I3377" s="155" t="s">
        <v>12506</v>
      </c>
      <c r="J3377" s="311"/>
      <c r="K3377" s="311"/>
      <c r="L3377" s="306"/>
      <c r="M3377" s="161"/>
      <c r="N3377" s="161"/>
      <c r="O3377" s="155"/>
      <c r="P3377" s="155"/>
      <c r="Q3377" s="155"/>
      <c r="R3377" s="155"/>
      <c r="S3377" s="155"/>
      <c r="T3377" s="155"/>
      <c r="U3377" s="155"/>
      <c r="V3377" s="161"/>
      <c r="W3377" s="174"/>
      <c r="X3377" s="175"/>
      <c r="Y3377" s="511"/>
      <c r="Z3377" s="139"/>
    </row>
    <row r="3378" spans="1:26" ht="15" customHeight="1">
      <c r="A3378" s="160"/>
      <c r="B3378" s="160"/>
      <c r="C3378" s="158" t="s">
        <v>15129</v>
      </c>
      <c r="D3378" s="172" t="s">
        <v>2</v>
      </c>
      <c r="E3378" s="172" t="s">
        <v>12505</v>
      </c>
      <c r="F3378" s="172">
        <v>1</v>
      </c>
      <c r="G3378" s="172">
        <v>1</v>
      </c>
      <c r="H3378" s="140" t="s">
        <v>12990</v>
      </c>
      <c r="I3378" s="155" t="s">
        <v>12506</v>
      </c>
      <c r="J3378" s="311"/>
      <c r="K3378" s="311"/>
      <c r="L3378" s="306"/>
      <c r="M3378" s="161"/>
      <c r="N3378" s="161"/>
      <c r="O3378" s="155"/>
      <c r="P3378" s="155"/>
      <c r="Q3378" s="155"/>
      <c r="R3378" s="155"/>
      <c r="S3378" s="155"/>
      <c r="T3378" s="155"/>
      <c r="U3378" s="155"/>
      <c r="V3378" s="161"/>
      <c r="W3378" s="174"/>
      <c r="X3378" s="175"/>
      <c r="Y3378" s="511"/>
      <c r="Z3378" s="139"/>
    </row>
    <row r="3379" spans="1:26" ht="15" customHeight="1">
      <c r="A3379" s="160"/>
      <c r="B3379" s="160"/>
      <c r="C3379" s="158" t="s">
        <v>15129</v>
      </c>
      <c r="D3379" s="172" t="s">
        <v>2</v>
      </c>
      <c r="E3379" s="172" t="s">
        <v>12505</v>
      </c>
      <c r="F3379" s="172">
        <v>1</v>
      </c>
      <c r="G3379" s="172">
        <v>1</v>
      </c>
      <c r="H3379" s="140" t="s">
        <v>12991</v>
      </c>
      <c r="I3379" s="155" t="s">
        <v>12506</v>
      </c>
      <c r="J3379" s="311"/>
      <c r="K3379" s="311"/>
      <c r="L3379" s="306"/>
      <c r="M3379" s="161"/>
      <c r="N3379" s="161"/>
      <c r="O3379" s="155"/>
      <c r="P3379" s="155"/>
      <c r="Q3379" s="155"/>
      <c r="R3379" s="155"/>
      <c r="S3379" s="155"/>
      <c r="T3379" s="155"/>
      <c r="U3379" s="155"/>
      <c r="V3379" s="161"/>
      <c r="W3379" s="174"/>
      <c r="X3379" s="175"/>
      <c r="Y3379" s="511"/>
      <c r="Z3379" s="139"/>
    </row>
    <row r="3380" spans="1:26" ht="15" customHeight="1">
      <c r="A3380" s="160"/>
      <c r="B3380" s="160"/>
      <c r="C3380" s="158" t="s">
        <v>15129</v>
      </c>
      <c r="D3380" s="172" t="s">
        <v>2</v>
      </c>
      <c r="E3380" s="172" t="s">
        <v>12505</v>
      </c>
      <c r="F3380" s="172">
        <v>1</v>
      </c>
      <c r="G3380" s="172">
        <v>1</v>
      </c>
      <c r="H3380" s="140" t="s">
        <v>12992</v>
      </c>
      <c r="I3380" s="155" t="s">
        <v>12506</v>
      </c>
      <c r="J3380" s="311"/>
      <c r="K3380" s="311"/>
      <c r="L3380" s="306"/>
      <c r="M3380" s="161"/>
      <c r="N3380" s="161"/>
      <c r="O3380" s="155"/>
      <c r="P3380" s="155"/>
      <c r="Q3380" s="155"/>
      <c r="R3380" s="155"/>
      <c r="S3380" s="155"/>
      <c r="T3380" s="155"/>
      <c r="U3380" s="155"/>
      <c r="V3380" s="161"/>
      <c r="W3380" s="174"/>
      <c r="X3380" s="175"/>
      <c r="Y3380" s="511"/>
      <c r="Z3380" s="139"/>
    </row>
    <row r="3381" spans="1:26" ht="15" customHeight="1">
      <c r="A3381" s="160"/>
      <c r="B3381" s="160"/>
      <c r="C3381" s="158" t="s">
        <v>15129</v>
      </c>
      <c r="D3381" s="172" t="s">
        <v>2</v>
      </c>
      <c r="E3381" s="172" t="s">
        <v>12505</v>
      </c>
      <c r="F3381" s="172">
        <v>1</v>
      </c>
      <c r="G3381" s="172">
        <v>1</v>
      </c>
      <c r="H3381" s="140" t="s">
        <v>12993</v>
      </c>
      <c r="I3381" s="155" t="s">
        <v>12506</v>
      </c>
      <c r="J3381" s="311"/>
      <c r="K3381" s="311"/>
      <c r="L3381" s="306"/>
      <c r="M3381" s="161"/>
      <c r="N3381" s="161"/>
      <c r="O3381" s="155"/>
      <c r="P3381" s="155"/>
      <c r="Q3381" s="155"/>
      <c r="R3381" s="155"/>
      <c r="S3381" s="155"/>
      <c r="T3381" s="155"/>
      <c r="U3381" s="155"/>
      <c r="V3381" s="161"/>
      <c r="W3381" s="174"/>
      <c r="X3381" s="175"/>
      <c r="Y3381" s="511"/>
      <c r="Z3381" s="139"/>
    </row>
    <row r="3382" spans="1:26" ht="15" customHeight="1">
      <c r="A3382" s="160"/>
      <c r="B3382" s="160"/>
      <c r="C3382" s="158" t="s">
        <v>15129</v>
      </c>
      <c r="D3382" s="172" t="s">
        <v>2</v>
      </c>
      <c r="E3382" s="172" t="s">
        <v>12505</v>
      </c>
      <c r="F3382" s="172">
        <v>1</v>
      </c>
      <c r="G3382" s="172">
        <v>1</v>
      </c>
      <c r="H3382" s="140" t="s">
        <v>12994</v>
      </c>
      <c r="I3382" s="155" t="s">
        <v>12506</v>
      </c>
      <c r="J3382" s="311"/>
      <c r="K3382" s="311"/>
      <c r="L3382" s="306"/>
      <c r="M3382" s="161"/>
      <c r="N3382" s="161"/>
      <c r="O3382" s="155"/>
      <c r="P3382" s="155"/>
      <c r="Q3382" s="155"/>
      <c r="R3382" s="155"/>
      <c r="S3382" s="155"/>
      <c r="T3382" s="155"/>
      <c r="U3382" s="155"/>
      <c r="V3382" s="161"/>
      <c r="W3382" s="174"/>
      <c r="X3382" s="175"/>
      <c r="Y3382" s="511"/>
      <c r="Z3382" s="139"/>
    </row>
    <row r="3383" spans="1:26" ht="15" customHeight="1">
      <c r="A3383" s="160"/>
      <c r="B3383" s="160"/>
      <c r="C3383" s="158" t="s">
        <v>15129</v>
      </c>
      <c r="D3383" s="172" t="s">
        <v>2</v>
      </c>
      <c r="E3383" s="172" t="s">
        <v>12505</v>
      </c>
      <c r="F3383" s="172">
        <v>1</v>
      </c>
      <c r="G3383" s="172">
        <v>1</v>
      </c>
      <c r="H3383" s="140" t="s">
        <v>12995</v>
      </c>
      <c r="I3383" s="155" t="s">
        <v>12506</v>
      </c>
      <c r="J3383" s="311"/>
      <c r="K3383" s="311"/>
      <c r="L3383" s="306"/>
      <c r="M3383" s="161"/>
      <c r="N3383" s="161"/>
      <c r="O3383" s="155"/>
      <c r="P3383" s="155"/>
      <c r="Q3383" s="155"/>
      <c r="R3383" s="155"/>
      <c r="S3383" s="155"/>
      <c r="T3383" s="155"/>
      <c r="U3383" s="155"/>
      <c r="V3383" s="161"/>
      <c r="W3383" s="174"/>
      <c r="X3383" s="175"/>
      <c r="Y3383" s="511"/>
      <c r="Z3383" s="139"/>
    </row>
    <row r="3384" spans="1:26" ht="15" customHeight="1">
      <c r="A3384" s="160"/>
      <c r="B3384" s="160"/>
      <c r="C3384" s="158" t="s">
        <v>15129</v>
      </c>
      <c r="D3384" s="172" t="s">
        <v>2</v>
      </c>
      <c r="E3384" s="172" t="s">
        <v>12505</v>
      </c>
      <c r="F3384" s="172">
        <v>1</v>
      </c>
      <c r="G3384" s="172">
        <v>1</v>
      </c>
      <c r="H3384" s="140" t="s">
        <v>12996</v>
      </c>
      <c r="I3384" s="155" t="s">
        <v>12506</v>
      </c>
      <c r="J3384" s="311"/>
      <c r="K3384" s="311"/>
      <c r="L3384" s="306"/>
      <c r="M3384" s="161"/>
      <c r="N3384" s="161"/>
      <c r="O3384" s="155"/>
      <c r="P3384" s="155"/>
      <c r="Q3384" s="155"/>
      <c r="R3384" s="155"/>
      <c r="S3384" s="155"/>
      <c r="T3384" s="155"/>
      <c r="U3384" s="155"/>
      <c r="V3384" s="161"/>
      <c r="W3384" s="174"/>
      <c r="X3384" s="175"/>
      <c r="Y3384" s="511"/>
      <c r="Z3384" s="139"/>
    </row>
    <row r="3385" spans="1:26" ht="15" customHeight="1">
      <c r="A3385" s="160"/>
      <c r="B3385" s="160"/>
      <c r="C3385" s="158" t="s">
        <v>15129</v>
      </c>
      <c r="D3385" s="172" t="s">
        <v>2</v>
      </c>
      <c r="E3385" s="172" t="s">
        <v>12505</v>
      </c>
      <c r="F3385" s="172">
        <v>1</v>
      </c>
      <c r="G3385" s="172">
        <v>1</v>
      </c>
      <c r="H3385" s="140" t="s">
        <v>12997</v>
      </c>
      <c r="I3385" s="155" t="s">
        <v>12506</v>
      </c>
      <c r="J3385" s="311"/>
      <c r="K3385" s="311"/>
      <c r="L3385" s="306"/>
      <c r="M3385" s="161"/>
      <c r="N3385" s="161"/>
      <c r="O3385" s="155"/>
      <c r="P3385" s="155"/>
      <c r="Q3385" s="155"/>
      <c r="R3385" s="155"/>
      <c r="S3385" s="155"/>
      <c r="T3385" s="155"/>
      <c r="U3385" s="155"/>
      <c r="V3385" s="161"/>
      <c r="W3385" s="174"/>
      <c r="X3385" s="175"/>
      <c r="Y3385" s="511"/>
      <c r="Z3385" s="139"/>
    </row>
    <row r="3386" spans="1:26" ht="15" customHeight="1">
      <c r="A3386" s="160"/>
      <c r="B3386" s="160"/>
      <c r="C3386" s="158" t="s">
        <v>15129</v>
      </c>
      <c r="D3386" s="172" t="s">
        <v>2</v>
      </c>
      <c r="E3386" s="172" t="s">
        <v>12505</v>
      </c>
      <c r="F3386" s="172">
        <v>1</v>
      </c>
      <c r="G3386" s="172">
        <v>1</v>
      </c>
      <c r="H3386" s="140" t="s">
        <v>12998</v>
      </c>
      <c r="I3386" s="155" t="s">
        <v>12506</v>
      </c>
      <c r="J3386" s="311"/>
      <c r="K3386" s="311"/>
      <c r="L3386" s="306"/>
      <c r="M3386" s="161"/>
      <c r="N3386" s="161"/>
      <c r="O3386" s="155"/>
      <c r="P3386" s="155"/>
      <c r="Q3386" s="155"/>
      <c r="R3386" s="155"/>
      <c r="S3386" s="155"/>
      <c r="T3386" s="155"/>
      <c r="U3386" s="155"/>
      <c r="V3386" s="161"/>
      <c r="W3386" s="174"/>
      <c r="X3386" s="175"/>
      <c r="Y3386" s="511"/>
      <c r="Z3386" s="139"/>
    </row>
    <row r="3387" spans="1:26" ht="15" customHeight="1">
      <c r="A3387" s="160"/>
      <c r="B3387" s="160"/>
      <c r="C3387" s="158" t="s">
        <v>15129</v>
      </c>
      <c r="D3387" s="172" t="s">
        <v>2</v>
      </c>
      <c r="E3387" s="172" t="s">
        <v>12505</v>
      </c>
      <c r="F3387" s="172">
        <v>1</v>
      </c>
      <c r="G3387" s="172">
        <v>1</v>
      </c>
      <c r="H3387" s="140" t="s">
        <v>12999</v>
      </c>
      <c r="I3387" s="155" t="s">
        <v>12506</v>
      </c>
      <c r="J3387" s="311"/>
      <c r="K3387" s="311"/>
      <c r="L3387" s="306"/>
      <c r="M3387" s="161"/>
      <c r="N3387" s="161"/>
      <c r="O3387" s="155"/>
      <c r="P3387" s="155"/>
      <c r="Q3387" s="155"/>
      <c r="R3387" s="155"/>
      <c r="S3387" s="155"/>
      <c r="T3387" s="155"/>
      <c r="U3387" s="155"/>
      <c r="V3387" s="161"/>
      <c r="W3387" s="174"/>
      <c r="X3387" s="175"/>
      <c r="Y3387" s="511"/>
      <c r="Z3387" s="139"/>
    </row>
    <row r="3388" spans="1:26" ht="15" customHeight="1">
      <c r="A3388" s="160"/>
      <c r="B3388" s="160"/>
      <c r="C3388" s="158" t="s">
        <v>15129</v>
      </c>
      <c r="D3388" s="172" t="s">
        <v>2</v>
      </c>
      <c r="E3388" s="172" t="s">
        <v>12505</v>
      </c>
      <c r="F3388" s="172">
        <v>1</v>
      </c>
      <c r="G3388" s="172">
        <v>1</v>
      </c>
      <c r="H3388" s="140" t="s">
        <v>13000</v>
      </c>
      <c r="I3388" s="155" t="s">
        <v>12506</v>
      </c>
      <c r="J3388" s="311"/>
      <c r="K3388" s="311"/>
      <c r="L3388" s="306"/>
      <c r="M3388" s="161"/>
      <c r="N3388" s="161"/>
      <c r="O3388" s="155"/>
      <c r="P3388" s="155"/>
      <c r="Q3388" s="155"/>
      <c r="R3388" s="155"/>
      <c r="S3388" s="155"/>
      <c r="T3388" s="155"/>
      <c r="U3388" s="155"/>
      <c r="V3388" s="161"/>
      <c r="W3388" s="174"/>
      <c r="X3388" s="175"/>
      <c r="Y3388" s="511"/>
      <c r="Z3388" s="139"/>
    </row>
    <row r="3389" spans="1:26" ht="15" customHeight="1">
      <c r="A3389" s="160"/>
      <c r="B3389" s="160"/>
      <c r="C3389" s="158" t="s">
        <v>15129</v>
      </c>
      <c r="D3389" s="172" t="s">
        <v>2</v>
      </c>
      <c r="E3389" s="172" t="s">
        <v>12505</v>
      </c>
      <c r="F3389" s="172">
        <v>1</v>
      </c>
      <c r="G3389" s="172">
        <v>1</v>
      </c>
      <c r="H3389" s="140" t="s">
        <v>13001</v>
      </c>
      <c r="I3389" s="155" t="s">
        <v>12506</v>
      </c>
      <c r="J3389" s="311"/>
      <c r="K3389" s="311"/>
      <c r="L3389" s="306"/>
      <c r="M3389" s="161"/>
      <c r="N3389" s="161"/>
      <c r="O3389" s="155"/>
      <c r="P3389" s="155"/>
      <c r="Q3389" s="155"/>
      <c r="R3389" s="155"/>
      <c r="S3389" s="155"/>
      <c r="T3389" s="155"/>
      <c r="U3389" s="155"/>
      <c r="V3389" s="161"/>
      <c r="W3389" s="174"/>
      <c r="X3389" s="175"/>
      <c r="Y3389" s="511"/>
      <c r="Z3389" s="139"/>
    </row>
    <row r="3390" spans="1:26" ht="15" customHeight="1">
      <c r="A3390" s="160"/>
      <c r="B3390" s="160"/>
      <c r="C3390" s="158" t="s">
        <v>15129</v>
      </c>
      <c r="D3390" s="172" t="s">
        <v>2</v>
      </c>
      <c r="E3390" s="172" t="s">
        <v>12505</v>
      </c>
      <c r="F3390" s="172">
        <v>1</v>
      </c>
      <c r="G3390" s="172">
        <v>1</v>
      </c>
      <c r="H3390" s="140" t="s">
        <v>13002</v>
      </c>
      <c r="I3390" s="155" t="s">
        <v>12506</v>
      </c>
      <c r="J3390" s="311"/>
      <c r="K3390" s="311"/>
      <c r="L3390" s="306"/>
      <c r="M3390" s="161"/>
      <c r="N3390" s="161"/>
      <c r="O3390" s="155"/>
      <c r="P3390" s="155"/>
      <c r="Q3390" s="155"/>
      <c r="R3390" s="155"/>
      <c r="S3390" s="155"/>
      <c r="T3390" s="155"/>
      <c r="U3390" s="155"/>
      <c r="V3390" s="161"/>
      <c r="W3390" s="174"/>
      <c r="X3390" s="175"/>
      <c r="Y3390" s="511"/>
      <c r="Z3390" s="139"/>
    </row>
    <row r="3391" spans="1:26" ht="15" customHeight="1">
      <c r="A3391" s="160"/>
      <c r="B3391" s="160"/>
      <c r="C3391" s="158" t="s">
        <v>15129</v>
      </c>
      <c r="D3391" s="172" t="s">
        <v>2</v>
      </c>
      <c r="E3391" s="172" t="s">
        <v>12505</v>
      </c>
      <c r="F3391" s="172">
        <v>1</v>
      </c>
      <c r="G3391" s="172">
        <v>1</v>
      </c>
      <c r="H3391" s="140" t="s">
        <v>13003</v>
      </c>
      <c r="I3391" s="155" t="s">
        <v>12506</v>
      </c>
      <c r="J3391" s="311"/>
      <c r="K3391" s="311"/>
      <c r="L3391" s="306"/>
      <c r="M3391" s="161"/>
      <c r="N3391" s="161"/>
      <c r="O3391" s="155"/>
      <c r="P3391" s="155"/>
      <c r="Q3391" s="155"/>
      <c r="R3391" s="155"/>
      <c r="S3391" s="155"/>
      <c r="T3391" s="155"/>
      <c r="U3391" s="155"/>
      <c r="V3391" s="161"/>
      <c r="W3391" s="174"/>
      <c r="X3391" s="175"/>
      <c r="Y3391" s="511"/>
      <c r="Z3391" s="139"/>
    </row>
    <row r="3392" spans="1:26" ht="15" customHeight="1">
      <c r="A3392" s="160"/>
      <c r="B3392" s="160"/>
      <c r="C3392" s="158" t="s">
        <v>15129</v>
      </c>
      <c r="D3392" s="172" t="s">
        <v>2</v>
      </c>
      <c r="E3392" s="172" t="s">
        <v>12505</v>
      </c>
      <c r="F3392" s="172">
        <v>1</v>
      </c>
      <c r="G3392" s="172">
        <v>1</v>
      </c>
      <c r="H3392" s="140" t="s">
        <v>13004</v>
      </c>
      <c r="I3392" s="155" t="s">
        <v>12506</v>
      </c>
      <c r="J3392" s="311"/>
      <c r="K3392" s="311"/>
      <c r="L3392" s="306"/>
      <c r="M3392" s="161"/>
      <c r="N3392" s="161"/>
      <c r="O3392" s="155"/>
      <c r="P3392" s="155"/>
      <c r="Q3392" s="155"/>
      <c r="R3392" s="155"/>
      <c r="S3392" s="155"/>
      <c r="T3392" s="155"/>
      <c r="U3392" s="155"/>
      <c r="V3392" s="161"/>
      <c r="W3392" s="174"/>
      <c r="X3392" s="175"/>
      <c r="Y3392" s="511"/>
      <c r="Z3392" s="139"/>
    </row>
    <row r="3393" spans="1:26" ht="15" customHeight="1">
      <c r="A3393" s="160"/>
      <c r="B3393" s="160"/>
      <c r="C3393" s="158" t="s">
        <v>15129</v>
      </c>
      <c r="D3393" s="172" t="s">
        <v>2</v>
      </c>
      <c r="E3393" s="172" t="s">
        <v>12505</v>
      </c>
      <c r="F3393" s="172">
        <v>1</v>
      </c>
      <c r="G3393" s="172">
        <v>1</v>
      </c>
      <c r="H3393" s="140" t="s">
        <v>13005</v>
      </c>
      <c r="I3393" s="155" t="s">
        <v>12506</v>
      </c>
      <c r="J3393" s="311"/>
      <c r="K3393" s="311"/>
      <c r="L3393" s="306"/>
      <c r="M3393" s="161"/>
      <c r="N3393" s="161"/>
      <c r="O3393" s="155"/>
      <c r="P3393" s="155"/>
      <c r="Q3393" s="155"/>
      <c r="R3393" s="155"/>
      <c r="S3393" s="155"/>
      <c r="T3393" s="155"/>
      <c r="U3393" s="155"/>
      <c r="V3393" s="161"/>
      <c r="W3393" s="174"/>
      <c r="X3393" s="175"/>
      <c r="Y3393" s="511"/>
      <c r="Z3393" s="139"/>
    </row>
    <row r="3394" spans="1:26" ht="15" customHeight="1">
      <c r="A3394" s="160"/>
      <c r="B3394" s="160"/>
      <c r="C3394" s="158" t="s">
        <v>15129</v>
      </c>
      <c r="D3394" s="172" t="s">
        <v>2</v>
      </c>
      <c r="E3394" s="172" t="s">
        <v>12505</v>
      </c>
      <c r="F3394" s="172">
        <v>1</v>
      </c>
      <c r="G3394" s="172">
        <v>1</v>
      </c>
      <c r="H3394" s="140" t="s">
        <v>13006</v>
      </c>
      <c r="I3394" s="155" t="s">
        <v>12506</v>
      </c>
      <c r="J3394" s="311"/>
      <c r="K3394" s="311"/>
      <c r="L3394" s="306"/>
      <c r="M3394" s="161"/>
      <c r="N3394" s="161"/>
      <c r="O3394" s="155"/>
      <c r="P3394" s="155"/>
      <c r="Q3394" s="155"/>
      <c r="R3394" s="155"/>
      <c r="S3394" s="155"/>
      <c r="T3394" s="155"/>
      <c r="U3394" s="155"/>
      <c r="V3394" s="161"/>
      <c r="W3394" s="174"/>
      <c r="X3394" s="175"/>
      <c r="Y3394" s="511"/>
      <c r="Z3394" s="139"/>
    </row>
    <row r="3395" spans="1:26" ht="15" customHeight="1">
      <c r="A3395" s="160"/>
      <c r="B3395" s="160"/>
      <c r="C3395" s="158" t="s">
        <v>15129</v>
      </c>
      <c r="D3395" s="172" t="s">
        <v>2</v>
      </c>
      <c r="E3395" s="172" t="s">
        <v>12505</v>
      </c>
      <c r="F3395" s="172">
        <v>1</v>
      </c>
      <c r="G3395" s="172">
        <v>1</v>
      </c>
      <c r="H3395" s="140" t="s">
        <v>13007</v>
      </c>
      <c r="I3395" s="155" t="s">
        <v>12506</v>
      </c>
      <c r="J3395" s="311"/>
      <c r="K3395" s="311"/>
      <c r="L3395" s="306"/>
      <c r="M3395" s="161"/>
      <c r="N3395" s="161"/>
      <c r="O3395" s="155"/>
      <c r="P3395" s="155"/>
      <c r="Q3395" s="155"/>
      <c r="R3395" s="155"/>
      <c r="S3395" s="155"/>
      <c r="T3395" s="155"/>
      <c r="U3395" s="155"/>
      <c r="V3395" s="161"/>
      <c r="W3395" s="174"/>
      <c r="X3395" s="175"/>
      <c r="Y3395" s="511"/>
      <c r="Z3395" s="139"/>
    </row>
    <row r="3396" spans="1:26" ht="15" customHeight="1">
      <c r="A3396" s="160"/>
      <c r="B3396" s="160"/>
      <c r="C3396" s="158" t="s">
        <v>15129</v>
      </c>
      <c r="D3396" s="172" t="s">
        <v>2</v>
      </c>
      <c r="E3396" s="172" t="s">
        <v>12505</v>
      </c>
      <c r="F3396" s="172">
        <v>1</v>
      </c>
      <c r="G3396" s="172">
        <v>1</v>
      </c>
      <c r="H3396" s="140" t="s">
        <v>13008</v>
      </c>
      <c r="I3396" s="155" t="s">
        <v>12506</v>
      </c>
      <c r="J3396" s="311"/>
      <c r="K3396" s="311"/>
      <c r="L3396" s="306"/>
      <c r="M3396" s="161"/>
      <c r="N3396" s="161"/>
      <c r="O3396" s="155"/>
      <c r="P3396" s="155"/>
      <c r="Q3396" s="155"/>
      <c r="R3396" s="155"/>
      <c r="S3396" s="155"/>
      <c r="T3396" s="155"/>
      <c r="U3396" s="155"/>
      <c r="V3396" s="161"/>
      <c r="W3396" s="174"/>
      <c r="X3396" s="175"/>
      <c r="Y3396" s="511"/>
      <c r="Z3396" s="139"/>
    </row>
    <row r="3397" spans="1:26" ht="15" customHeight="1">
      <c r="A3397" s="160"/>
      <c r="B3397" s="160"/>
      <c r="C3397" s="158" t="s">
        <v>15129</v>
      </c>
      <c r="D3397" s="172" t="s">
        <v>2</v>
      </c>
      <c r="E3397" s="172" t="s">
        <v>12505</v>
      </c>
      <c r="F3397" s="172">
        <v>1</v>
      </c>
      <c r="G3397" s="172">
        <v>1</v>
      </c>
      <c r="H3397" s="140" t="s">
        <v>13009</v>
      </c>
      <c r="I3397" s="155" t="s">
        <v>12506</v>
      </c>
      <c r="J3397" s="311"/>
      <c r="K3397" s="311"/>
      <c r="L3397" s="306"/>
      <c r="M3397" s="161"/>
      <c r="N3397" s="161"/>
      <c r="O3397" s="155"/>
      <c r="P3397" s="155"/>
      <c r="Q3397" s="155"/>
      <c r="R3397" s="155"/>
      <c r="S3397" s="155"/>
      <c r="T3397" s="155"/>
      <c r="U3397" s="155"/>
      <c r="V3397" s="161"/>
      <c r="W3397" s="174"/>
      <c r="X3397" s="175"/>
      <c r="Y3397" s="511"/>
      <c r="Z3397" s="139"/>
    </row>
    <row r="3398" spans="1:26" ht="15" customHeight="1">
      <c r="A3398" s="160"/>
      <c r="B3398" s="160"/>
      <c r="C3398" s="158" t="s">
        <v>15129</v>
      </c>
      <c r="D3398" s="172" t="s">
        <v>2</v>
      </c>
      <c r="E3398" s="172" t="s">
        <v>12505</v>
      </c>
      <c r="F3398" s="172">
        <v>1</v>
      </c>
      <c r="G3398" s="172">
        <v>1</v>
      </c>
      <c r="H3398" s="140" t="s">
        <v>13010</v>
      </c>
      <c r="I3398" s="155" t="s">
        <v>12506</v>
      </c>
      <c r="J3398" s="311"/>
      <c r="K3398" s="311"/>
      <c r="L3398" s="306"/>
      <c r="M3398" s="161"/>
      <c r="N3398" s="161"/>
      <c r="O3398" s="155"/>
      <c r="P3398" s="155"/>
      <c r="Q3398" s="155"/>
      <c r="R3398" s="155"/>
      <c r="S3398" s="155"/>
      <c r="T3398" s="155"/>
      <c r="U3398" s="155"/>
      <c r="V3398" s="161"/>
      <c r="W3398" s="174"/>
      <c r="X3398" s="175"/>
      <c r="Y3398" s="511"/>
      <c r="Z3398" s="139"/>
    </row>
    <row r="3399" spans="1:26" ht="15" customHeight="1">
      <c r="A3399" s="160"/>
      <c r="B3399" s="160"/>
      <c r="C3399" s="158" t="s">
        <v>15129</v>
      </c>
      <c r="D3399" s="172" t="s">
        <v>2</v>
      </c>
      <c r="E3399" s="172" t="s">
        <v>12505</v>
      </c>
      <c r="F3399" s="172">
        <v>1</v>
      </c>
      <c r="G3399" s="172">
        <v>1</v>
      </c>
      <c r="H3399" s="140" t="s">
        <v>13011</v>
      </c>
      <c r="I3399" s="155" t="s">
        <v>12506</v>
      </c>
      <c r="J3399" s="311"/>
      <c r="K3399" s="311"/>
      <c r="L3399" s="306"/>
      <c r="M3399" s="161"/>
      <c r="N3399" s="161"/>
      <c r="O3399" s="155"/>
      <c r="P3399" s="155"/>
      <c r="Q3399" s="155"/>
      <c r="R3399" s="155"/>
      <c r="S3399" s="155"/>
      <c r="T3399" s="155"/>
      <c r="U3399" s="155"/>
      <c r="V3399" s="161"/>
      <c r="W3399" s="174"/>
      <c r="X3399" s="175"/>
      <c r="Y3399" s="511"/>
      <c r="Z3399" s="139"/>
    </row>
    <row r="3400" spans="1:26" ht="15" customHeight="1">
      <c r="A3400" s="160"/>
      <c r="B3400" s="160"/>
      <c r="C3400" s="158" t="s">
        <v>15129</v>
      </c>
      <c r="D3400" s="172" t="s">
        <v>2</v>
      </c>
      <c r="E3400" s="172" t="s">
        <v>12505</v>
      </c>
      <c r="F3400" s="172">
        <v>1</v>
      </c>
      <c r="G3400" s="172">
        <v>1</v>
      </c>
      <c r="H3400" s="140" t="s">
        <v>13012</v>
      </c>
      <c r="I3400" s="155" t="s">
        <v>12506</v>
      </c>
      <c r="J3400" s="311"/>
      <c r="K3400" s="311"/>
      <c r="L3400" s="306"/>
      <c r="M3400" s="161"/>
      <c r="N3400" s="161"/>
      <c r="O3400" s="155"/>
      <c r="P3400" s="155"/>
      <c r="Q3400" s="155"/>
      <c r="R3400" s="155"/>
      <c r="S3400" s="155"/>
      <c r="T3400" s="155"/>
      <c r="U3400" s="155"/>
      <c r="V3400" s="161"/>
      <c r="W3400" s="174"/>
      <c r="X3400" s="175"/>
      <c r="Y3400" s="511"/>
      <c r="Z3400" s="139"/>
    </row>
    <row r="3401" spans="1:26" ht="15" customHeight="1">
      <c r="A3401" s="160"/>
      <c r="B3401" s="160"/>
      <c r="C3401" s="158" t="s">
        <v>15129</v>
      </c>
      <c r="D3401" s="172" t="s">
        <v>2</v>
      </c>
      <c r="E3401" s="172" t="s">
        <v>12505</v>
      </c>
      <c r="F3401" s="172">
        <v>1</v>
      </c>
      <c r="G3401" s="172">
        <v>1</v>
      </c>
      <c r="H3401" s="140" t="s">
        <v>13013</v>
      </c>
      <c r="I3401" s="155" t="s">
        <v>12506</v>
      </c>
      <c r="J3401" s="311"/>
      <c r="K3401" s="311"/>
      <c r="L3401" s="306"/>
      <c r="M3401" s="161"/>
      <c r="N3401" s="161"/>
      <c r="O3401" s="155"/>
      <c r="P3401" s="155"/>
      <c r="Q3401" s="155"/>
      <c r="R3401" s="155"/>
      <c r="S3401" s="155"/>
      <c r="T3401" s="155"/>
      <c r="U3401" s="155"/>
      <c r="V3401" s="161"/>
      <c r="W3401" s="174"/>
      <c r="X3401" s="175"/>
      <c r="Y3401" s="511"/>
      <c r="Z3401" s="139"/>
    </row>
    <row r="3402" spans="1:26" ht="15" customHeight="1">
      <c r="A3402" s="160"/>
      <c r="B3402" s="160"/>
      <c r="C3402" s="158" t="s">
        <v>15129</v>
      </c>
      <c r="D3402" s="172" t="s">
        <v>2</v>
      </c>
      <c r="E3402" s="172" t="s">
        <v>12505</v>
      </c>
      <c r="F3402" s="172">
        <v>1</v>
      </c>
      <c r="G3402" s="172">
        <v>1</v>
      </c>
      <c r="H3402" s="140" t="s">
        <v>13014</v>
      </c>
      <c r="I3402" s="155" t="s">
        <v>12506</v>
      </c>
      <c r="J3402" s="311"/>
      <c r="K3402" s="311"/>
      <c r="L3402" s="306"/>
      <c r="M3402" s="161"/>
      <c r="N3402" s="161"/>
      <c r="O3402" s="155"/>
      <c r="P3402" s="155"/>
      <c r="Q3402" s="155"/>
      <c r="R3402" s="155"/>
      <c r="S3402" s="155"/>
      <c r="T3402" s="155"/>
      <c r="U3402" s="155"/>
      <c r="V3402" s="161"/>
      <c r="W3402" s="174"/>
      <c r="X3402" s="175"/>
      <c r="Y3402" s="511"/>
      <c r="Z3402" s="139"/>
    </row>
    <row r="3403" spans="1:26" ht="15" customHeight="1">
      <c r="A3403" s="160"/>
      <c r="B3403" s="160"/>
      <c r="C3403" s="158" t="s">
        <v>15129</v>
      </c>
      <c r="D3403" s="172" t="s">
        <v>2</v>
      </c>
      <c r="E3403" s="172" t="s">
        <v>12505</v>
      </c>
      <c r="F3403" s="172">
        <v>1</v>
      </c>
      <c r="G3403" s="172">
        <v>1</v>
      </c>
      <c r="H3403" s="140" t="s">
        <v>13015</v>
      </c>
      <c r="I3403" s="155" t="s">
        <v>12506</v>
      </c>
      <c r="J3403" s="311"/>
      <c r="K3403" s="311"/>
      <c r="L3403" s="306"/>
      <c r="M3403" s="161"/>
      <c r="N3403" s="161"/>
      <c r="O3403" s="155"/>
      <c r="P3403" s="155"/>
      <c r="Q3403" s="155"/>
      <c r="R3403" s="155"/>
      <c r="S3403" s="155"/>
      <c r="T3403" s="155"/>
      <c r="U3403" s="155"/>
      <c r="V3403" s="161"/>
      <c r="W3403" s="174"/>
      <c r="X3403" s="175"/>
      <c r="Y3403" s="511"/>
      <c r="Z3403" s="139"/>
    </row>
    <row r="3404" spans="1:26" ht="15" customHeight="1">
      <c r="A3404" s="160"/>
      <c r="B3404" s="160"/>
      <c r="C3404" s="158" t="s">
        <v>15129</v>
      </c>
      <c r="D3404" s="172" t="s">
        <v>2</v>
      </c>
      <c r="E3404" s="172" t="s">
        <v>12505</v>
      </c>
      <c r="F3404" s="172">
        <v>1</v>
      </c>
      <c r="G3404" s="172">
        <v>1</v>
      </c>
      <c r="H3404" s="140" t="s">
        <v>13016</v>
      </c>
      <c r="I3404" s="155" t="s">
        <v>12506</v>
      </c>
      <c r="J3404" s="311"/>
      <c r="K3404" s="311"/>
      <c r="L3404" s="306"/>
      <c r="M3404" s="161"/>
      <c r="N3404" s="161"/>
      <c r="O3404" s="155"/>
      <c r="P3404" s="155"/>
      <c r="Q3404" s="155"/>
      <c r="R3404" s="155"/>
      <c r="S3404" s="155"/>
      <c r="T3404" s="155"/>
      <c r="U3404" s="155"/>
      <c r="V3404" s="161"/>
      <c r="W3404" s="174"/>
      <c r="X3404" s="175"/>
      <c r="Y3404" s="511"/>
      <c r="Z3404" s="139"/>
    </row>
    <row r="3405" spans="1:26" ht="15" customHeight="1">
      <c r="A3405" s="160"/>
      <c r="B3405" s="160"/>
      <c r="C3405" s="158" t="s">
        <v>15129</v>
      </c>
      <c r="D3405" s="172" t="s">
        <v>2</v>
      </c>
      <c r="E3405" s="172" t="s">
        <v>12505</v>
      </c>
      <c r="F3405" s="172">
        <v>1</v>
      </c>
      <c r="G3405" s="172">
        <v>1</v>
      </c>
      <c r="H3405" s="140" t="s">
        <v>13017</v>
      </c>
      <c r="I3405" s="155" t="s">
        <v>12506</v>
      </c>
      <c r="J3405" s="311"/>
      <c r="K3405" s="311"/>
      <c r="L3405" s="306"/>
      <c r="M3405" s="161"/>
      <c r="N3405" s="161"/>
      <c r="O3405" s="155"/>
      <c r="P3405" s="155"/>
      <c r="Q3405" s="155"/>
      <c r="R3405" s="155"/>
      <c r="S3405" s="155"/>
      <c r="T3405" s="155"/>
      <c r="U3405" s="155"/>
      <c r="V3405" s="161"/>
      <c r="W3405" s="174"/>
      <c r="X3405" s="175"/>
      <c r="Y3405" s="511"/>
      <c r="Z3405" s="139"/>
    </row>
    <row r="3406" spans="1:26" ht="15" customHeight="1">
      <c r="A3406" s="160"/>
      <c r="B3406" s="160"/>
      <c r="C3406" s="158" t="s">
        <v>15129</v>
      </c>
      <c r="D3406" s="172" t="s">
        <v>2</v>
      </c>
      <c r="E3406" s="172" t="s">
        <v>12505</v>
      </c>
      <c r="F3406" s="172">
        <v>1</v>
      </c>
      <c r="G3406" s="172">
        <v>1</v>
      </c>
      <c r="H3406" s="140" t="s">
        <v>13018</v>
      </c>
      <c r="I3406" s="155" t="s">
        <v>12506</v>
      </c>
      <c r="J3406" s="311"/>
      <c r="K3406" s="311"/>
      <c r="L3406" s="306"/>
      <c r="M3406" s="161"/>
      <c r="N3406" s="161"/>
      <c r="O3406" s="155"/>
      <c r="P3406" s="155"/>
      <c r="Q3406" s="155"/>
      <c r="R3406" s="155"/>
      <c r="S3406" s="155"/>
      <c r="T3406" s="155"/>
      <c r="U3406" s="155"/>
      <c r="V3406" s="161"/>
      <c r="W3406" s="174"/>
      <c r="X3406" s="175"/>
      <c r="Y3406" s="511"/>
      <c r="Z3406" s="139"/>
    </row>
    <row r="3407" spans="1:26" ht="15" customHeight="1">
      <c r="A3407" s="160"/>
      <c r="B3407" s="160"/>
      <c r="C3407" s="158" t="s">
        <v>15129</v>
      </c>
      <c r="D3407" s="172" t="s">
        <v>2</v>
      </c>
      <c r="E3407" s="172" t="s">
        <v>12505</v>
      </c>
      <c r="F3407" s="172">
        <v>1</v>
      </c>
      <c r="G3407" s="172">
        <v>1</v>
      </c>
      <c r="H3407" s="140" t="s">
        <v>13019</v>
      </c>
      <c r="I3407" s="155" t="s">
        <v>12506</v>
      </c>
      <c r="J3407" s="311"/>
      <c r="K3407" s="311"/>
      <c r="L3407" s="306"/>
      <c r="M3407" s="161"/>
      <c r="N3407" s="161"/>
      <c r="O3407" s="155"/>
      <c r="P3407" s="155"/>
      <c r="Q3407" s="155"/>
      <c r="R3407" s="155"/>
      <c r="S3407" s="155"/>
      <c r="T3407" s="155"/>
      <c r="U3407" s="155"/>
      <c r="V3407" s="161"/>
      <c r="W3407" s="174"/>
      <c r="X3407" s="175"/>
      <c r="Y3407" s="511"/>
      <c r="Z3407" s="139"/>
    </row>
    <row r="3408" spans="1:26" ht="15" customHeight="1">
      <c r="A3408" s="160"/>
      <c r="B3408" s="160"/>
      <c r="C3408" s="158" t="s">
        <v>15129</v>
      </c>
      <c r="D3408" s="172" t="s">
        <v>2</v>
      </c>
      <c r="E3408" s="172" t="s">
        <v>12505</v>
      </c>
      <c r="F3408" s="172">
        <v>1</v>
      </c>
      <c r="G3408" s="172">
        <v>1</v>
      </c>
      <c r="H3408" s="140" t="s">
        <v>13020</v>
      </c>
      <c r="I3408" s="155" t="s">
        <v>12506</v>
      </c>
      <c r="J3408" s="311"/>
      <c r="K3408" s="311"/>
      <c r="L3408" s="306"/>
      <c r="M3408" s="161"/>
      <c r="N3408" s="161"/>
      <c r="O3408" s="155"/>
      <c r="P3408" s="155"/>
      <c r="Q3408" s="155"/>
      <c r="R3408" s="155"/>
      <c r="S3408" s="155"/>
      <c r="T3408" s="155"/>
      <c r="U3408" s="155"/>
      <c r="V3408" s="161"/>
      <c r="W3408" s="174"/>
      <c r="X3408" s="175"/>
      <c r="Y3408" s="511"/>
      <c r="Z3408" s="139"/>
    </row>
    <row r="3409" spans="1:26" ht="15" customHeight="1">
      <c r="A3409" s="160"/>
      <c r="B3409" s="160"/>
      <c r="C3409" s="158" t="s">
        <v>15129</v>
      </c>
      <c r="D3409" s="172" t="s">
        <v>2</v>
      </c>
      <c r="E3409" s="172" t="s">
        <v>12505</v>
      </c>
      <c r="F3409" s="172">
        <v>1</v>
      </c>
      <c r="G3409" s="172">
        <v>1</v>
      </c>
      <c r="H3409" s="140" t="s">
        <v>13021</v>
      </c>
      <c r="I3409" s="155" t="s">
        <v>12506</v>
      </c>
      <c r="J3409" s="311"/>
      <c r="K3409" s="311"/>
      <c r="L3409" s="306"/>
      <c r="M3409" s="161"/>
      <c r="N3409" s="161"/>
      <c r="O3409" s="155"/>
      <c r="P3409" s="155"/>
      <c r="Q3409" s="155"/>
      <c r="R3409" s="155"/>
      <c r="S3409" s="155"/>
      <c r="T3409" s="155"/>
      <c r="U3409" s="155"/>
      <c r="V3409" s="161"/>
      <c r="W3409" s="174"/>
      <c r="X3409" s="175"/>
      <c r="Y3409" s="511"/>
      <c r="Z3409" s="139"/>
    </row>
    <row r="3410" spans="1:26" ht="15" customHeight="1">
      <c r="A3410" s="160"/>
      <c r="B3410" s="160"/>
      <c r="C3410" s="158" t="s">
        <v>15129</v>
      </c>
      <c r="D3410" s="172" t="s">
        <v>2</v>
      </c>
      <c r="E3410" s="172" t="s">
        <v>12505</v>
      </c>
      <c r="F3410" s="172">
        <v>1</v>
      </c>
      <c r="G3410" s="172">
        <v>1</v>
      </c>
      <c r="H3410" s="140" t="s">
        <v>13022</v>
      </c>
      <c r="I3410" s="155" t="s">
        <v>12506</v>
      </c>
      <c r="J3410" s="311"/>
      <c r="K3410" s="311"/>
      <c r="L3410" s="306"/>
      <c r="M3410" s="161"/>
      <c r="N3410" s="161"/>
      <c r="O3410" s="155"/>
      <c r="P3410" s="155"/>
      <c r="Q3410" s="155"/>
      <c r="R3410" s="155"/>
      <c r="S3410" s="155"/>
      <c r="T3410" s="155"/>
      <c r="U3410" s="155"/>
      <c r="V3410" s="161"/>
      <c r="W3410" s="174"/>
      <c r="X3410" s="175"/>
      <c r="Y3410" s="511"/>
      <c r="Z3410" s="139"/>
    </row>
    <row r="3411" spans="1:26" ht="15" customHeight="1">
      <c r="A3411" s="160"/>
      <c r="B3411" s="160"/>
      <c r="C3411" s="158" t="s">
        <v>15129</v>
      </c>
      <c r="D3411" s="172" t="s">
        <v>2</v>
      </c>
      <c r="E3411" s="172" t="s">
        <v>12505</v>
      </c>
      <c r="F3411" s="172">
        <v>1</v>
      </c>
      <c r="G3411" s="172">
        <v>1</v>
      </c>
      <c r="H3411" s="140" t="s">
        <v>13023</v>
      </c>
      <c r="I3411" s="155" t="s">
        <v>12506</v>
      </c>
      <c r="J3411" s="311"/>
      <c r="K3411" s="311"/>
      <c r="L3411" s="306"/>
      <c r="M3411" s="161"/>
      <c r="N3411" s="161"/>
      <c r="O3411" s="155"/>
      <c r="P3411" s="155"/>
      <c r="Q3411" s="155"/>
      <c r="R3411" s="155"/>
      <c r="S3411" s="155"/>
      <c r="T3411" s="155"/>
      <c r="U3411" s="155"/>
      <c r="V3411" s="161"/>
      <c r="W3411" s="174"/>
      <c r="X3411" s="175"/>
      <c r="Y3411" s="511"/>
      <c r="Z3411" s="139"/>
    </row>
    <row r="3412" spans="1:26" ht="15" customHeight="1">
      <c r="A3412" s="160"/>
      <c r="B3412" s="160"/>
      <c r="C3412" s="158" t="s">
        <v>15129</v>
      </c>
      <c r="D3412" s="172" t="s">
        <v>2</v>
      </c>
      <c r="E3412" s="172" t="s">
        <v>12505</v>
      </c>
      <c r="F3412" s="172">
        <v>1</v>
      </c>
      <c r="G3412" s="172">
        <v>1</v>
      </c>
      <c r="H3412" s="140" t="s">
        <v>13024</v>
      </c>
      <c r="I3412" s="155" t="s">
        <v>12506</v>
      </c>
      <c r="J3412" s="311"/>
      <c r="K3412" s="311"/>
      <c r="L3412" s="306"/>
      <c r="M3412" s="161"/>
      <c r="N3412" s="161"/>
      <c r="O3412" s="155"/>
      <c r="P3412" s="155"/>
      <c r="Q3412" s="155"/>
      <c r="R3412" s="155"/>
      <c r="S3412" s="155"/>
      <c r="T3412" s="155"/>
      <c r="U3412" s="155"/>
      <c r="V3412" s="161"/>
      <c r="W3412" s="174"/>
      <c r="X3412" s="175"/>
      <c r="Y3412" s="511"/>
      <c r="Z3412" s="139"/>
    </row>
    <row r="3413" spans="1:26" ht="15" customHeight="1">
      <c r="A3413" s="160"/>
      <c r="B3413" s="160"/>
      <c r="C3413" s="158" t="s">
        <v>15129</v>
      </c>
      <c r="D3413" s="172" t="s">
        <v>2</v>
      </c>
      <c r="E3413" s="172" t="s">
        <v>12505</v>
      </c>
      <c r="F3413" s="172">
        <v>1</v>
      </c>
      <c r="G3413" s="172">
        <v>1</v>
      </c>
      <c r="H3413" s="140" t="s">
        <v>13025</v>
      </c>
      <c r="I3413" s="155" t="s">
        <v>12506</v>
      </c>
      <c r="J3413" s="311"/>
      <c r="K3413" s="311"/>
      <c r="L3413" s="306"/>
      <c r="M3413" s="161"/>
      <c r="N3413" s="161"/>
      <c r="O3413" s="155"/>
      <c r="P3413" s="155"/>
      <c r="Q3413" s="155"/>
      <c r="R3413" s="155"/>
      <c r="S3413" s="155"/>
      <c r="T3413" s="155"/>
      <c r="U3413" s="155"/>
      <c r="V3413" s="161"/>
      <c r="W3413" s="174"/>
      <c r="X3413" s="175"/>
      <c r="Y3413" s="511"/>
      <c r="Z3413" s="139"/>
    </row>
    <row r="3414" spans="1:26" ht="15" customHeight="1">
      <c r="A3414" s="160"/>
      <c r="B3414" s="160"/>
      <c r="C3414" s="158" t="s">
        <v>15129</v>
      </c>
      <c r="D3414" s="172" t="s">
        <v>2</v>
      </c>
      <c r="E3414" s="172" t="s">
        <v>12505</v>
      </c>
      <c r="F3414" s="172">
        <v>1</v>
      </c>
      <c r="G3414" s="172">
        <v>1</v>
      </c>
      <c r="H3414" s="140" t="s">
        <v>13026</v>
      </c>
      <c r="I3414" s="155" t="s">
        <v>12506</v>
      </c>
      <c r="J3414" s="311"/>
      <c r="K3414" s="311"/>
      <c r="L3414" s="306"/>
      <c r="M3414" s="161"/>
      <c r="N3414" s="161"/>
      <c r="O3414" s="155"/>
      <c r="P3414" s="155"/>
      <c r="Q3414" s="155"/>
      <c r="R3414" s="155"/>
      <c r="S3414" s="155"/>
      <c r="T3414" s="155"/>
      <c r="U3414" s="155"/>
      <c r="V3414" s="161"/>
      <c r="W3414" s="174"/>
      <c r="X3414" s="175"/>
      <c r="Y3414" s="511"/>
      <c r="Z3414" s="139"/>
    </row>
    <row r="3415" spans="1:26" ht="15" customHeight="1">
      <c r="A3415" s="160"/>
      <c r="B3415" s="160"/>
      <c r="C3415" s="158" t="s">
        <v>15129</v>
      </c>
      <c r="D3415" s="172" t="s">
        <v>2</v>
      </c>
      <c r="E3415" s="172" t="s">
        <v>12505</v>
      </c>
      <c r="F3415" s="172">
        <v>1</v>
      </c>
      <c r="G3415" s="172">
        <v>1</v>
      </c>
      <c r="H3415" s="140" t="s">
        <v>13027</v>
      </c>
      <c r="I3415" s="155" t="s">
        <v>12506</v>
      </c>
      <c r="J3415" s="311"/>
      <c r="K3415" s="311"/>
      <c r="L3415" s="306"/>
      <c r="M3415" s="161"/>
      <c r="N3415" s="161"/>
      <c r="O3415" s="155"/>
      <c r="P3415" s="155"/>
      <c r="Q3415" s="155"/>
      <c r="R3415" s="155"/>
      <c r="S3415" s="155"/>
      <c r="T3415" s="155"/>
      <c r="U3415" s="155"/>
      <c r="V3415" s="161"/>
      <c r="W3415" s="174"/>
      <c r="X3415" s="175"/>
      <c r="Y3415" s="511"/>
      <c r="Z3415" s="139"/>
    </row>
    <row r="3416" spans="1:26" ht="15" customHeight="1">
      <c r="A3416" s="160"/>
      <c r="B3416" s="160"/>
      <c r="C3416" s="158" t="s">
        <v>15129</v>
      </c>
      <c r="D3416" s="172" t="s">
        <v>2</v>
      </c>
      <c r="E3416" s="172" t="s">
        <v>12505</v>
      </c>
      <c r="F3416" s="172">
        <v>1</v>
      </c>
      <c r="G3416" s="172">
        <v>1</v>
      </c>
      <c r="H3416" s="140" t="s">
        <v>13028</v>
      </c>
      <c r="I3416" s="155" t="s">
        <v>12506</v>
      </c>
      <c r="J3416" s="311"/>
      <c r="K3416" s="311"/>
      <c r="L3416" s="306"/>
      <c r="M3416" s="161"/>
      <c r="N3416" s="161"/>
      <c r="O3416" s="155"/>
      <c r="P3416" s="155"/>
      <c r="Q3416" s="155"/>
      <c r="R3416" s="155"/>
      <c r="S3416" s="155"/>
      <c r="T3416" s="155"/>
      <c r="U3416" s="155"/>
      <c r="V3416" s="161"/>
      <c r="W3416" s="174"/>
      <c r="X3416" s="175"/>
      <c r="Y3416" s="511"/>
      <c r="Z3416" s="139"/>
    </row>
    <row r="3417" spans="1:26" ht="15" customHeight="1">
      <c r="A3417" s="160"/>
      <c r="B3417" s="160"/>
      <c r="C3417" s="158" t="s">
        <v>15129</v>
      </c>
      <c r="D3417" s="172" t="s">
        <v>2</v>
      </c>
      <c r="E3417" s="172" t="s">
        <v>12505</v>
      </c>
      <c r="F3417" s="172">
        <v>1</v>
      </c>
      <c r="G3417" s="172">
        <v>1</v>
      </c>
      <c r="H3417" s="140" t="s">
        <v>13029</v>
      </c>
      <c r="I3417" s="155" t="s">
        <v>12506</v>
      </c>
      <c r="J3417" s="311"/>
      <c r="K3417" s="311"/>
      <c r="L3417" s="306"/>
      <c r="M3417" s="161"/>
      <c r="N3417" s="161"/>
      <c r="O3417" s="155"/>
      <c r="P3417" s="155"/>
      <c r="Q3417" s="155"/>
      <c r="R3417" s="155"/>
      <c r="S3417" s="155"/>
      <c r="T3417" s="155"/>
      <c r="U3417" s="155"/>
      <c r="V3417" s="161"/>
      <c r="W3417" s="174"/>
      <c r="X3417" s="175"/>
      <c r="Y3417" s="511"/>
      <c r="Z3417" s="139"/>
    </row>
    <row r="3418" spans="1:26" ht="15" customHeight="1">
      <c r="A3418" s="160"/>
      <c r="B3418" s="160"/>
      <c r="C3418" s="158" t="s">
        <v>15129</v>
      </c>
      <c r="D3418" s="172" t="s">
        <v>2</v>
      </c>
      <c r="E3418" s="172" t="s">
        <v>12505</v>
      </c>
      <c r="F3418" s="172">
        <v>1</v>
      </c>
      <c r="G3418" s="172">
        <v>1</v>
      </c>
      <c r="H3418" s="140" t="s">
        <v>13030</v>
      </c>
      <c r="I3418" s="155" t="s">
        <v>12506</v>
      </c>
      <c r="J3418" s="311"/>
      <c r="K3418" s="311"/>
      <c r="L3418" s="306"/>
      <c r="M3418" s="161"/>
      <c r="N3418" s="161"/>
      <c r="O3418" s="155"/>
      <c r="P3418" s="155"/>
      <c r="Q3418" s="155"/>
      <c r="R3418" s="155"/>
      <c r="S3418" s="155"/>
      <c r="T3418" s="155"/>
      <c r="U3418" s="155"/>
      <c r="V3418" s="161"/>
      <c r="W3418" s="174"/>
      <c r="X3418" s="175"/>
      <c r="Y3418" s="511"/>
      <c r="Z3418" s="139"/>
    </row>
    <row r="3419" spans="1:26" ht="15" customHeight="1">
      <c r="A3419" s="160"/>
      <c r="B3419" s="160"/>
      <c r="C3419" s="158" t="s">
        <v>15129</v>
      </c>
      <c r="D3419" s="172" t="s">
        <v>2</v>
      </c>
      <c r="E3419" s="172" t="s">
        <v>12505</v>
      </c>
      <c r="F3419" s="172">
        <v>1</v>
      </c>
      <c r="G3419" s="172">
        <v>1</v>
      </c>
      <c r="H3419" s="140" t="s">
        <v>13031</v>
      </c>
      <c r="I3419" s="155" t="s">
        <v>12506</v>
      </c>
      <c r="J3419" s="311"/>
      <c r="K3419" s="311"/>
      <c r="L3419" s="306"/>
      <c r="M3419" s="161"/>
      <c r="N3419" s="161"/>
      <c r="O3419" s="155"/>
      <c r="P3419" s="155"/>
      <c r="Q3419" s="155"/>
      <c r="R3419" s="155"/>
      <c r="S3419" s="155"/>
      <c r="T3419" s="155"/>
      <c r="U3419" s="155"/>
      <c r="V3419" s="161"/>
      <c r="W3419" s="174"/>
      <c r="X3419" s="175"/>
      <c r="Y3419" s="511"/>
      <c r="Z3419" s="139"/>
    </row>
    <row r="3420" spans="1:26" ht="15" customHeight="1">
      <c r="A3420" s="160"/>
      <c r="B3420" s="160"/>
      <c r="C3420" s="158" t="s">
        <v>15129</v>
      </c>
      <c r="D3420" s="172" t="s">
        <v>2</v>
      </c>
      <c r="E3420" s="172" t="s">
        <v>12505</v>
      </c>
      <c r="F3420" s="172">
        <v>1</v>
      </c>
      <c r="G3420" s="172">
        <v>1</v>
      </c>
      <c r="H3420" s="140" t="s">
        <v>13032</v>
      </c>
      <c r="I3420" s="155" t="s">
        <v>12506</v>
      </c>
      <c r="J3420" s="311"/>
      <c r="K3420" s="311"/>
      <c r="L3420" s="306"/>
      <c r="M3420" s="161"/>
      <c r="N3420" s="161"/>
      <c r="O3420" s="155"/>
      <c r="P3420" s="155"/>
      <c r="Q3420" s="155"/>
      <c r="R3420" s="155"/>
      <c r="S3420" s="155"/>
      <c r="T3420" s="155"/>
      <c r="U3420" s="155"/>
      <c r="V3420" s="161"/>
      <c r="W3420" s="174"/>
      <c r="X3420" s="175"/>
      <c r="Y3420" s="511"/>
      <c r="Z3420" s="139"/>
    </row>
    <row r="3421" spans="1:26" ht="15" customHeight="1">
      <c r="A3421" s="160"/>
      <c r="B3421" s="160"/>
      <c r="C3421" s="158" t="s">
        <v>15129</v>
      </c>
      <c r="D3421" s="172" t="s">
        <v>2</v>
      </c>
      <c r="E3421" s="172" t="s">
        <v>12505</v>
      </c>
      <c r="F3421" s="172">
        <v>1</v>
      </c>
      <c r="G3421" s="172">
        <v>1</v>
      </c>
      <c r="H3421" s="140" t="s">
        <v>13033</v>
      </c>
      <c r="I3421" s="155" t="s">
        <v>12506</v>
      </c>
      <c r="J3421" s="311"/>
      <c r="K3421" s="311"/>
      <c r="L3421" s="306"/>
      <c r="M3421" s="161"/>
      <c r="N3421" s="161"/>
      <c r="O3421" s="155"/>
      <c r="P3421" s="155"/>
      <c r="Q3421" s="155"/>
      <c r="R3421" s="155"/>
      <c r="S3421" s="155"/>
      <c r="T3421" s="155"/>
      <c r="U3421" s="155"/>
      <c r="V3421" s="161"/>
      <c r="W3421" s="174"/>
      <c r="X3421" s="175"/>
      <c r="Y3421" s="511"/>
      <c r="Z3421" s="139"/>
    </row>
    <row r="3422" spans="1:26" ht="15" customHeight="1">
      <c r="A3422" s="160"/>
      <c r="B3422" s="160"/>
      <c r="C3422" s="158" t="s">
        <v>15129</v>
      </c>
      <c r="D3422" s="172" t="s">
        <v>2</v>
      </c>
      <c r="E3422" s="172" t="s">
        <v>12505</v>
      </c>
      <c r="F3422" s="172">
        <v>1</v>
      </c>
      <c r="G3422" s="172">
        <v>1</v>
      </c>
      <c r="H3422" s="140" t="s">
        <v>13034</v>
      </c>
      <c r="I3422" s="155" t="s">
        <v>12506</v>
      </c>
      <c r="J3422" s="311"/>
      <c r="K3422" s="311"/>
      <c r="L3422" s="306"/>
      <c r="M3422" s="161"/>
      <c r="N3422" s="161"/>
      <c r="O3422" s="155"/>
      <c r="P3422" s="155"/>
      <c r="Q3422" s="155"/>
      <c r="R3422" s="155"/>
      <c r="S3422" s="155"/>
      <c r="T3422" s="155"/>
      <c r="U3422" s="155"/>
      <c r="V3422" s="161"/>
      <c r="W3422" s="174"/>
      <c r="X3422" s="175"/>
      <c r="Y3422" s="511"/>
      <c r="Z3422" s="139"/>
    </row>
    <row r="3423" spans="1:26" ht="15" customHeight="1">
      <c r="A3423" s="160"/>
      <c r="B3423" s="160"/>
      <c r="C3423" s="158" t="s">
        <v>15129</v>
      </c>
      <c r="D3423" s="172" t="s">
        <v>2</v>
      </c>
      <c r="E3423" s="172" t="s">
        <v>12505</v>
      </c>
      <c r="F3423" s="172">
        <v>1</v>
      </c>
      <c r="G3423" s="172">
        <v>1</v>
      </c>
      <c r="H3423" s="140" t="s">
        <v>13035</v>
      </c>
      <c r="I3423" s="155" t="s">
        <v>12506</v>
      </c>
      <c r="J3423" s="311"/>
      <c r="K3423" s="311"/>
      <c r="L3423" s="306"/>
      <c r="M3423" s="161"/>
      <c r="N3423" s="161"/>
      <c r="O3423" s="155"/>
      <c r="P3423" s="155"/>
      <c r="Q3423" s="155"/>
      <c r="R3423" s="155"/>
      <c r="S3423" s="155"/>
      <c r="T3423" s="155"/>
      <c r="U3423" s="155"/>
      <c r="V3423" s="161"/>
      <c r="W3423" s="174"/>
      <c r="X3423" s="175"/>
      <c r="Y3423" s="511"/>
      <c r="Z3423" s="139"/>
    </row>
    <row r="3424" spans="1:26" ht="15" customHeight="1">
      <c r="A3424" s="160"/>
      <c r="B3424" s="160"/>
      <c r="C3424" s="158" t="s">
        <v>15129</v>
      </c>
      <c r="D3424" s="172" t="s">
        <v>2</v>
      </c>
      <c r="E3424" s="172" t="s">
        <v>12505</v>
      </c>
      <c r="F3424" s="172">
        <v>1</v>
      </c>
      <c r="G3424" s="172">
        <v>1</v>
      </c>
      <c r="H3424" s="140" t="s">
        <v>13036</v>
      </c>
      <c r="I3424" s="155" t="s">
        <v>12506</v>
      </c>
      <c r="J3424" s="311"/>
      <c r="K3424" s="311"/>
      <c r="L3424" s="306"/>
      <c r="M3424" s="161"/>
      <c r="N3424" s="161"/>
      <c r="O3424" s="155"/>
      <c r="P3424" s="155"/>
      <c r="Q3424" s="155"/>
      <c r="R3424" s="155"/>
      <c r="S3424" s="155"/>
      <c r="T3424" s="155"/>
      <c r="U3424" s="155"/>
      <c r="V3424" s="161"/>
      <c r="W3424" s="174"/>
      <c r="X3424" s="175"/>
      <c r="Y3424" s="511"/>
      <c r="Z3424" s="139"/>
    </row>
    <row r="3425" spans="1:26" ht="15" customHeight="1">
      <c r="A3425" s="160"/>
      <c r="B3425" s="160"/>
      <c r="C3425" s="158" t="s">
        <v>15129</v>
      </c>
      <c r="D3425" s="172" t="s">
        <v>2</v>
      </c>
      <c r="E3425" s="172" t="s">
        <v>12505</v>
      </c>
      <c r="F3425" s="172">
        <v>1</v>
      </c>
      <c r="G3425" s="172">
        <v>1</v>
      </c>
      <c r="H3425" s="140" t="s">
        <v>13037</v>
      </c>
      <c r="I3425" s="155" t="s">
        <v>12506</v>
      </c>
      <c r="J3425" s="311"/>
      <c r="K3425" s="311"/>
      <c r="L3425" s="306"/>
      <c r="M3425" s="161"/>
      <c r="N3425" s="161"/>
      <c r="O3425" s="155"/>
      <c r="P3425" s="155"/>
      <c r="Q3425" s="155"/>
      <c r="R3425" s="155"/>
      <c r="S3425" s="155"/>
      <c r="T3425" s="155"/>
      <c r="U3425" s="155"/>
      <c r="V3425" s="161"/>
      <c r="W3425" s="174"/>
      <c r="X3425" s="175"/>
      <c r="Y3425" s="511"/>
      <c r="Z3425" s="139"/>
    </row>
    <row r="3426" spans="1:26" ht="15" customHeight="1">
      <c r="A3426" s="160"/>
      <c r="B3426" s="160"/>
      <c r="C3426" s="158" t="s">
        <v>15129</v>
      </c>
      <c r="D3426" s="172" t="s">
        <v>2</v>
      </c>
      <c r="E3426" s="172" t="s">
        <v>12505</v>
      </c>
      <c r="F3426" s="172">
        <v>1</v>
      </c>
      <c r="G3426" s="172">
        <v>1</v>
      </c>
      <c r="H3426" s="140" t="s">
        <v>13038</v>
      </c>
      <c r="I3426" s="155" t="s">
        <v>12506</v>
      </c>
      <c r="J3426" s="311"/>
      <c r="K3426" s="311"/>
      <c r="L3426" s="306"/>
      <c r="M3426" s="161"/>
      <c r="N3426" s="161"/>
      <c r="O3426" s="155"/>
      <c r="P3426" s="155"/>
      <c r="Q3426" s="155"/>
      <c r="R3426" s="155"/>
      <c r="S3426" s="155"/>
      <c r="T3426" s="155"/>
      <c r="U3426" s="155"/>
      <c r="V3426" s="161"/>
      <c r="W3426" s="174"/>
      <c r="X3426" s="175"/>
      <c r="Y3426" s="511"/>
      <c r="Z3426" s="139"/>
    </row>
    <row r="3427" spans="1:26" ht="15" customHeight="1">
      <c r="A3427" s="160"/>
      <c r="B3427" s="160"/>
      <c r="C3427" s="158" t="s">
        <v>15129</v>
      </c>
      <c r="D3427" s="172" t="s">
        <v>2</v>
      </c>
      <c r="E3427" s="172" t="s">
        <v>12505</v>
      </c>
      <c r="F3427" s="172">
        <v>1</v>
      </c>
      <c r="G3427" s="172">
        <v>1</v>
      </c>
      <c r="H3427" s="140" t="s">
        <v>13039</v>
      </c>
      <c r="I3427" s="155" t="s">
        <v>12506</v>
      </c>
      <c r="J3427" s="311"/>
      <c r="K3427" s="311"/>
      <c r="L3427" s="306"/>
      <c r="M3427" s="161"/>
      <c r="N3427" s="161"/>
      <c r="O3427" s="155"/>
      <c r="P3427" s="155"/>
      <c r="Q3427" s="155"/>
      <c r="R3427" s="155"/>
      <c r="S3427" s="155"/>
      <c r="T3427" s="155"/>
      <c r="U3427" s="155"/>
      <c r="V3427" s="161"/>
      <c r="W3427" s="174"/>
      <c r="X3427" s="175"/>
      <c r="Y3427" s="511"/>
      <c r="Z3427" s="139"/>
    </row>
    <row r="3428" spans="1:26" ht="15" customHeight="1">
      <c r="A3428" s="160"/>
      <c r="B3428" s="160"/>
      <c r="C3428" s="158" t="s">
        <v>15129</v>
      </c>
      <c r="D3428" s="172" t="s">
        <v>2</v>
      </c>
      <c r="E3428" s="172" t="s">
        <v>12505</v>
      </c>
      <c r="F3428" s="172">
        <v>1</v>
      </c>
      <c r="G3428" s="172">
        <v>1</v>
      </c>
      <c r="H3428" s="140" t="s">
        <v>13040</v>
      </c>
      <c r="I3428" s="155" t="s">
        <v>12506</v>
      </c>
      <c r="J3428" s="311"/>
      <c r="K3428" s="311"/>
      <c r="L3428" s="306"/>
      <c r="M3428" s="161"/>
      <c r="N3428" s="161"/>
      <c r="O3428" s="155"/>
      <c r="P3428" s="155"/>
      <c r="Q3428" s="155"/>
      <c r="R3428" s="155"/>
      <c r="S3428" s="155"/>
      <c r="T3428" s="155"/>
      <c r="U3428" s="155"/>
      <c r="V3428" s="161"/>
      <c r="W3428" s="174"/>
      <c r="X3428" s="175"/>
      <c r="Y3428" s="511"/>
      <c r="Z3428" s="139"/>
    </row>
    <row r="3429" spans="1:26" ht="15" customHeight="1">
      <c r="A3429" s="160"/>
      <c r="B3429" s="160"/>
      <c r="C3429" s="158" t="s">
        <v>15129</v>
      </c>
      <c r="D3429" s="172" t="s">
        <v>2</v>
      </c>
      <c r="E3429" s="172" t="s">
        <v>12505</v>
      </c>
      <c r="F3429" s="172">
        <v>1</v>
      </c>
      <c r="G3429" s="172">
        <v>1</v>
      </c>
      <c r="H3429" s="140" t="s">
        <v>13041</v>
      </c>
      <c r="I3429" s="155" t="s">
        <v>12506</v>
      </c>
      <c r="J3429" s="311"/>
      <c r="K3429" s="311"/>
      <c r="L3429" s="306"/>
      <c r="M3429" s="161"/>
      <c r="N3429" s="161"/>
      <c r="O3429" s="155"/>
      <c r="P3429" s="155"/>
      <c r="Q3429" s="155"/>
      <c r="R3429" s="155"/>
      <c r="S3429" s="155"/>
      <c r="T3429" s="155"/>
      <c r="U3429" s="155"/>
      <c r="V3429" s="161"/>
      <c r="W3429" s="174"/>
      <c r="X3429" s="175"/>
      <c r="Y3429" s="511"/>
      <c r="Z3429" s="139"/>
    </row>
    <row r="3430" spans="1:26" ht="15" customHeight="1">
      <c r="A3430" s="160"/>
      <c r="B3430" s="160"/>
      <c r="C3430" s="158" t="s">
        <v>15129</v>
      </c>
      <c r="D3430" s="172" t="s">
        <v>2</v>
      </c>
      <c r="E3430" s="172" t="s">
        <v>12505</v>
      </c>
      <c r="F3430" s="172">
        <v>1</v>
      </c>
      <c r="G3430" s="172">
        <v>1</v>
      </c>
      <c r="H3430" s="140" t="s">
        <v>13042</v>
      </c>
      <c r="I3430" s="155" t="s">
        <v>12506</v>
      </c>
      <c r="J3430" s="311"/>
      <c r="K3430" s="311"/>
      <c r="L3430" s="306"/>
      <c r="M3430" s="161"/>
      <c r="N3430" s="161"/>
      <c r="O3430" s="155"/>
      <c r="P3430" s="155"/>
      <c r="Q3430" s="155"/>
      <c r="R3430" s="155"/>
      <c r="S3430" s="155"/>
      <c r="T3430" s="155"/>
      <c r="U3430" s="155"/>
      <c r="V3430" s="161"/>
      <c r="W3430" s="174"/>
      <c r="X3430" s="175"/>
      <c r="Y3430" s="511"/>
      <c r="Z3430" s="139"/>
    </row>
    <row r="3431" spans="1:26" ht="15" customHeight="1">
      <c r="A3431" s="160"/>
      <c r="B3431" s="160"/>
      <c r="C3431" s="158" t="s">
        <v>15129</v>
      </c>
      <c r="D3431" s="172" t="s">
        <v>2</v>
      </c>
      <c r="E3431" s="172" t="s">
        <v>12505</v>
      </c>
      <c r="F3431" s="172">
        <v>1</v>
      </c>
      <c r="G3431" s="172">
        <v>1</v>
      </c>
      <c r="H3431" s="140" t="s">
        <v>13043</v>
      </c>
      <c r="I3431" s="155" t="s">
        <v>12506</v>
      </c>
      <c r="J3431" s="311"/>
      <c r="K3431" s="311"/>
      <c r="L3431" s="306"/>
      <c r="M3431" s="161"/>
      <c r="N3431" s="161"/>
      <c r="O3431" s="155"/>
      <c r="P3431" s="155"/>
      <c r="Q3431" s="155"/>
      <c r="R3431" s="155"/>
      <c r="S3431" s="155"/>
      <c r="T3431" s="155"/>
      <c r="U3431" s="155"/>
      <c r="V3431" s="161"/>
      <c r="W3431" s="174"/>
      <c r="X3431" s="175"/>
      <c r="Y3431" s="511"/>
      <c r="Z3431" s="139"/>
    </row>
    <row r="3432" spans="1:26" ht="15" customHeight="1">
      <c r="A3432" s="160"/>
      <c r="B3432" s="160"/>
      <c r="C3432" s="158" t="s">
        <v>15129</v>
      </c>
      <c r="D3432" s="172" t="s">
        <v>2</v>
      </c>
      <c r="E3432" s="172" t="s">
        <v>12505</v>
      </c>
      <c r="F3432" s="172">
        <v>1</v>
      </c>
      <c r="G3432" s="172">
        <v>1</v>
      </c>
      <c r="H3432" s="140" t="s">
        <v>13044</v>
      </c>
      <c r="I3432" s="155" t="s">
        <v>12506</v>
      </c>
      <c r="J3432" s="311"/>
      <c r="K3432" s="311"/>
      <c r="L3432" s="306"/>
      <c r="M3432" s="161"/>
      <c r="N3432" s="161"/>
      <c r="O3432" s="155"/>
      <c r="P3432" s="155"/>
      <c r="Q3432" s="155"/>
      <c r="R3432" s="155"/>
      <c r="S3432" s="155"/>
      <c r="T3432" s="155"/>
      <c r="U3432" s="155"/>
      <c r="V3432" s="161"/>
      <c r="W3432" s="174"/>
      <c r="X3432" s="175"/>
      <c r="Y3432" s="511"/>
      <c r="Z3432" s="139"/>
    </row>
    <row r="3433" spans="1:26" ht="15" customHeight="1">
      <c r="A3433" s="160"/>
      <c r="B3433" s="160"/>
      <c r="C3433" s="158" t="s">
        <v>15129</v>
      </c>
      <c r="D3433" s="172" t="s">
        <v>2</v>
      </c>
      <c r="E3433" s="172" t="s">
        <v>12505</v>
      </c>
      <c r="F3433" s="172">
        <v>1</v>
      </c>
      <c r="G3433" s="172">
        <v>1</v>
      </c>
      <c r="H3433" s="140" t="s">
        <v>13045</v>
      </c>
      <c r="I3433" s="155" t="s">
        <v>12506</v>
      </c>
      <c r="J3433" s="311"/>
      <c r="K3433" s="311"/>
      <c r="L3433" s="306"/>
      <c r="M3433" s="161"/>
      <c r="N3433" s="161"/>
      <c r="O3433" s="155"/>
      <c r="P3433" s="155"/>
      <c r="Q3433" s="155"/>
      <c r="R3433" s="155"/>
      <c r="S3433" s="155"/>
      <c r="T3433" s="155"/>
      <c r="U3433" s="155"/>
      <c r="V3433" s="161"/>
      <c r="W3433" s="174"/>
      <c r="X3433" s="175"/>
      <c r="Y3433" s="511"/>
      <c r="Z3433" s="139"/>
    </row>
    <row r="3434" spans="1:26" ht="15" customHeight="1">
      <c r="A3434" s="160"/>
      <c r="B3434" s="160"/>
      <c r="C3434" s="158" t="s">
        <v>15129</v>
      </c>
      <c r="D3434" s="172" t="s">
        <v>2</v>
      </c>
      <c r="E3434" s="172" t="s">
        <v>12505</v>
      </c>
      <c r="F3434" s="172">
        <v>1</v>
      </c>
      <c r="G3434" s="172">
        <v>1</v>
      </c>
      <c r="H3434" s="140" t="s">
        <v>13046</v>
      </c>
      <c r="I3434" s="155" t="s">
        <v>12506</v>
      </c>
      <c r="J3434" s="311"/>
      <c r="K3434" s="311"/>
      <c r="L3434" s="306"/>
      <c r="M3434" s="161"/>
      <c r="N3434" s="161"/>
      <c r="O3434" s="155"/>
      <c r="P3434" s="155"/>
      <c r="Q3434" s="155"/>
      <c r="R3434" s="155"/>
      <c r="S3434" s="155"/>
      <c r="T3434" s="155"/>
      <c r="U3434" s="155"/>
      <c r="V3434" s="161"/>
      <c r="W3434" s="174"/>
      <c r="X3434" s="175"/>
      <c r="Y3434" s="511"/>
      <c r="Z3434" s="139"/>
    </row>
    <row r="3435" spans="1:26" ht="15" customHeight="1">
      <c r="A3435" s="160"/>
      <c r="B3435" s="160"/>
      <c r="C3435" s="158" t="s">
        <v>15129</v>
      </c>
      <c r="D3435" s="172" t="s">
        <v>2</v>
      </c>
      <c r="E3435" s="172" t="s">
        <v>12505</v>
      </c>
      <c r="F3435" s="172">
        <v>1</v>
      </c>
      <c r="G3435" s="172">
        <v>1</v>
      </c>
      <c r="H3435" s="140" t="s">
        <v>13047</v>
      </c>
      <c r="I3435" s="155" t="s">
        <v>12506</v>
      </c>
      <c r="J3435" s="311"/>
      <c r="K3435" s="311"/>
      <c r="L3435" s="306"/>
      <c r="M3435" s="161"/>
      <c r="N3435" s="161"/>
      <c r="O3435" s="155"/>
      <c r="P3435" s="155"/>
      <c r="Q3435" s="155"/>
      <c r="R3435" s="155"/>
      <c r="S3435" s="155"/>
      <c r="T3435" s="155"/>
      <c r="U3435" s="155"/>
      <c r="V3435" s="161"/>
      <c r="W3435" s="174"/>
      <c r="X3435" s="175"/>
      <c r="Y3435" s="511"/>
      <c r="Z3435" s="139"/>
    </row>
    <row r="3436" spans="1:26" ht="15" customHeight="1">
      <c r="A3436" s="160"/>
      <c r="B3436" s="160"/>
      <c r="C3436" s="158" t="s">
        <v>15129</v>
      </c>
      <c r="D3436" s="172" t="s">
        <v>2</v>
      </c>
      <c r="E3436" s="172" t="s">
        <v>12505</v>
      </c>
      <c r="F3436" s="172">
        <v>1</v>
      </c>
      <c r="G3436" s="172">
        <v>1</v>
      </c>
      <c r="H3436" s="140" t="s">
        <v>13048</v>
      </c>
      <c r="I3436" s="155" t="s">
        <v>12506</v>
      </c>
      <c r="J3436" s="311"/>
      <c r="K3436" s="311"/>
      <c r="L3436" s="306"/>
      <c r="M3436" s="161"/>
      <c r="N3436" s="161"/>
      <c r="O3436" s="155"/>
      <c r="P3436" s="155"/>
      <c r="Q3436" s="155"/>
      <c r="R3436" s="155"/>
      <c r="S3436" s="155"/>
      <c r="T3436" s="155"/>
      <c r="U3436" s="155"/>
      <c r="V3436" s="161"/>
      <c r="W3436" s="174"/>
      <c r="X3436" s="175"/>
      <c r="Y3436" s="511"/>
      <c r="Z3436" s="139"/>
    </row>
    <row r="3437" spans="1:26" ht="15" customHeight="1">
      <c r="A3437" s="160"/>
      <c r="B3437" s="160"/>
      <c r="C3437" s="158" t="s">
        <v>15129</v>
      </c>
      <c r="D3437" s="172" t="s">
        <v>2</v>
      </c>
      <c r="E3437" s="172" t="s">
        <v>12505</v>
      </c>
      <c r="F3437" s="172">
        <v>1</v>
      </c>
      <c r="G3437" s="172">
        <v>1</v>
      </c>
      <c r="H3437" s="140" t="s">
        <v>13049</v>
      </c>
      <c r="I3437" s="155" t="s">
        <v>12506</v>
      </c>
      <c r="J3437" s="311"/>
      <c r="K3437" s="311"/>
      <c r="L3437" s="306"/>
      <c r="M3437" s="161"/>
      <c r="N3437" s="161"/>
      <c r="O3437" s="155"/>
      <c r="P3437" s="155"/>
      <c r="Q3437" s="155"/>
      <c r="R3437" s="155"/>
      <c r="S3437" s="155"/>
      <c r="T3437" s="155"/>
      <c r="U3437" s="155"/>
      <c r="V3437" s="161"/>
      <c r="W3437" s="174"/>
      <c r="X3437" s="175"/>
      <c r="Y3437" s="511"/>
      <c r="Z3437" s="139"/>
    </row>
    <row r="3438" spans="1:26" ht="15" customHeight="1">
      <c r="A3438" s="160"/>
      <c r="B3438" s="160"/>
      <c r="C3438" s="158" t="s">
        <v>15129</v>
      </c>
      <c r="D3438" s="172" t="s">
        <v>2</v>
      </c>
      <c r="E3438" s="172" t="s">
        <v>12505</v>
      </c>
      <c r="F3438" s="172">
        <v>1</v>
      </c>
      <c r="G3438" s="172">
        <v>1</v>
      </c>
      <c r="H3438" s="140" t="s">
        <v>13050</v>
      </c>
      <c r="I3438" s="155" t="s">
        <v>12506</v>
      </c>
      <c r="J3438" s="311"/>
      <c r="K3438" s="311"/>
      <c r="L3438" s="306"/>
      <c r="M3438" s="161"/>
      <c r="N3438" s="161"/>
      <c r="O3438" s="155"/>
      <c r="P3438" s="155"/>
      <c r="Q3438" s="155"/>
      <c r="R3438" s="155"/>
      <c r="S3438" s="155"/>
      <c r="T3438" s="155"/>
      <c r="U3438" s="155"/>
      <c r="V3438" s="161"/>
      <c r="W3438" s="174"/>
      <c r="X3438" s="175"/>
      <c r="Y3438" s="511"/>
      <c r="Z3438" s="139"/>
    </row>
    <row r="3439" spans="1:26" ht="15" customHeight="1">
      <c r="A3439" s="160"/>
      <c r="B3439" s="160"/>
      <c r="C3439" s="158" t="s">
        <v>15129</v>
      </c>
      <c r="D3439" s="172" t="s">
        <v>2</v>
      </c>
      <c r="E3439" s="172" t="s">
        <v>12505</v>
      </c>
      <c r="F3439" s="172">
        <v>1</v>
      </c>
      <c r="G3439" s="172">
        <v>1</v>
      </c>
      <c r="H3439" s="140" t="s">
        <v>13051</v>
      </c>
      <c r="I3439" s="155" t="s">
        <v>12506</v>
      </c>
      <c r="J3439" s="311"/>
      <c r="K3439" s="311"/>
      <c r="L3439" s="306"/>
      <c r="M3439" s="161"/>
      <c r="N3439" s="161"/>
      <c r="O3439" s="155"/>
      <c r="P3439" s="155"/>
      <c r="Q3439" s="155"/>
      <c r="R3439" s="155"/>
      <c r="S3439" s="155"/>
      <c r="T3439" s="155"/>
      <c r="U3439" s="155"/>
      <c r="V3439" s="161"/>
      <c r="W3439" s="174"/>
      <c r="X3439" s="175"/>
      <c r="Y3439" s="511"/>
      <c r="Z3439" s="139"/>
    </row>
    <row r="3440" spans="1:26" ht="15" customHeight="1">
      <c r="A3440" s="160"/>
      <c r="B3440" s="160"/>
      <c r="C3440" s="158" t="s">
        <v>15129</v>
      </c>
      <c r="D3440" s="172" t="s">
        <v>2</v>
      </c>
      <c r="E3440" s="172" t="s">
        <v>12505</v>
      </c>
      <c r="F3440" s="172">
        <v>1</v>
      </c>
      <c r="G3440" s="172">
        <v>1</v>
      </c>
      <c r="H3440" s="140" t="s">
        <v>13052</v>
      </c>
      <c r="I3440" s="155" t="s">
        <v>12506</v>
      </c>
      <c r="J3440" s="311"/>
      <c r="K3440" s="311"/>
      <c r="L3440" s="306"/>
      <c r="M3440" s="161"/>
      <c r="N3440" s="161"/>
      <c r="O3440" s="155"/>
      <c r="P3440" s="155"/>
      <c r="Q3440" s="155"/>
      <c r="R3440" s="155"/>
      <c r="S3440" s="155"/>
      <c r="T3440" s="155"/>
      <c r="U3440" s="155"/>
      <c r="V3440" s="161"/>
      <c r="W3440" s="174"/>
      <c r="X3440" s="175"/>
      <c r="Y3440" s="511"/>
      <c r="Z3440" s="139"/>
    </row>
    <row r="3441" spans="1:26" ht="15" customHeight="1">
      <c r="A3441" s="160"/>
      <c r="B3441" s="160"/>
      <c r="C3441" s="158" t="s">
        <v>15129</v>
      </c>
      <c r="D3441" s="172" t="s">
        <v>2</v>
      </c>
      <c r="E3441" s="172" t="s">
        <v>12505</v>
      </c>
      <c r="F3441" s="172">
        <v>1</v>
      </c>
      <c r="G3441" s="172">
        <v>1</v>
      </c>
      <c r="H3441" s="140" t="s">
        <v>13053</v>
      </c>
      <c r="I3441" s="155" t="s">
        <v>12506</v>
      </c>
      <c r="J3441" s="311"/>
      <c r="K3441" s="311"/>
      <c r="L3441" s="306"/>
      <c r="M3441" s="161"/>
      <c r="N3441" s="161"/>
      <c r="O3441" s="155"/>
      <c r="P3441" s="155"/>
      <c r="Q3441" s="155"/>
      <c r="R3441" s="155"/>
      <c r="S3441" s="155"/>
      <c r="T3441" s="155"/>
      <c r="U3441" s="155"/>
      <c r="V3441" s="161"/>
      <c r="W3441" s="174"/>
      <c r="X3441" s="175"/>
      <c r="Y3441" s="511"/>
      <c r="Z3441" s="139"/>
    </row>
    <row r="3442" spans="1:26" ht="15" customHeight="1">
      <c r="A3442" s="160"/>
      <c r="B3442" s="160"/>
      <c r="C3442" s="158" t="s">
        <v>15129</v>
      </c>
      <c r="D3442" s="172" t="s">
        <v>2</v>
      </c>
      <c r="E3442" s="172" t="s">
        <v>12505</v>
      </c>
      <c r="F3442" s="172">
        <v>1</v>
      </c>
      <c r="G3442" s="172">
        <v>1</v>
      </c>
      <c r="H3442" s="140" t="s">
        <v>13054</v>
      </c>
      <c r="I3442" s="155" t="s">
        <v>12506</v>
      </c>
      <c r="J3442" s="311"/>
      <c r="K3442" s="311"/>
      <c r="L3442" s="306"/>
      <c r="M3442" s="161"/>
      <c r="N3442" s="161"/>
      <c r="O3442" s="155"/>
      <c r="P3442" s="155"/>
      <c r="Q3442" s="155"/>
      <c r="R3442" s="155"/>
      <c r="S3442" s="155"/>
      <c r="T3442" s="155"/>
      <c r="U3442" s="155"/>
      <c r="V3442" s="161"/>
      <c r="W3442" s="174"/>
      <c r="X3442" s="175"/>
      <c r="Y3442" s="511"/>
      <c r="Z3442" s="139"/>
    </row>
    <row r="3443" spans="1:26" ht="15" customHeight="1">
      <c r="A3443" s="160"/>
      <c r="B3443" s="160"/>
      <c r="C3443" s="158" t="s">
        <v>15129</v>
      </c>
      <c r="D3443" s="172" t="s">
        <v>2</v>
      </c>
      <c r="E3443" s="172" t="s">
        <v>12505</v>
      </c>
      <c r="F3443" s="172">
        <v>1</v>
      </c>
      <c r="G3443" s="172">
        <v>1</v>
      </c>
      <c r="H3443" s="140" t="s">
        <v>13055</v>
      </c>
      <c r="I3443" s="155" t="s">
        <v>12506</v>
      </c>
      <c r="J3443" s="311"/>
      <c r="K3443" s="311"/>
      <c r="L3443" s="306"/>
      <c r="M3443" s="161"/>
      <c r="N3443" s="161"/>
      <c r="O3443" s="155"/>
      <c r="P3443" s="155"/>
      <c r="Q3443" s="155"/>
      <c r="R3443" s="155"/>
      <c r="S3443" s="155"/>
      <c r="T3443" s="155"/>
      <c r="U3443" s="155"/>
      <c r="V3443" s="161"/>
      <c r="W3443" s="174"/>
      <c r="X3443" s="175"/>
      <c r="Y3443" s="511"/>
      <c r="Z3443" s="139"/>
    </row>
    <row r="3444" spans="1:26" ht="15" customHeight="1">
      <c r="A3444" s="160"/>
      <c r="B3444" s="160"/>
      <c r="C3444" s="158" t="s">
        <v>15129</v>
      </c>
      <c r="D3444" s="172" t="s">
        <v>2</v>
      </c>
      <c r="E3444" s="172" t="s">
        <v>12505</v>
      </c>
      <c r="F3444" s="172">
        <v>1</v>
      </c>
      <c r="G3444" s="172">
        <v>1</v>
      </c>
      <c r="H3444" s="140" t="s">
        <v>13056</v>
      </c>
      <c r="I3444" s="155" t="s">
        <v>12506</v>
      </c>
      <c r="J3444" s="311"/>
      <c r="K3444" s="311"/>
      <c r="L3444" s="306"/>
      <c r="M3444" s="161"/>
      <c r="N3444" s="161"/>
      <c r="O3444" s="155"/>
      <c r="P3444" s="155"/>
      <c r="Q3444" s="155"/>
      <c r="R3444" s="155"/>
      <c r="S3444" s="155"/>
      <c r="T3444" s="155"/>
      <c r="U3444" s="155"/>
      <c r="V3444" s="161"/>
      <c r="W3444" s="174"/>
      <c r="X3444" s="175"/>
      <c r="Y3444" s="511"/>
      <c r="Z3444" s="139"/>
    </row>
    <row r="3445" spans="1:26" ht="15" customHeight="1">
      <c r="A3445" s="160"/>
      <c r="B3445" s="160"/>
      <c r="C3445" s="158" t="s">
        <v>15129</v>
      </c>
      <c r="D3445" s="172" t="s">
        <v>2</v>
      </c>
      <c r="E3445" s="172" t="s">
        <v>12505</v>
      </c>
      <c r="F3445" s="172">
        <v>1</v>
      </c>
      <c r="G3445" s="172">
        <v>1</v>
      </c>
      <c r="H3445" s="140" t="s">
        <v>13057</v>
      </c>
      <c r="I3445" s="155" t="s">
        <v>12506</v>
      </c>
      <c r="J3445" s="311"/>
      <c r="K3445" s="311"/>
      <c r="L3445" s="306"/>
      <c r="M3445" s="161"/>
      <c r="N3445" s="161"/>
      <c r="O3445" s="155"/>
      <c r="P3445" s="155"/>
      <c r="Q3445" s="155"/>
      <c r="R3445" s="155"/>
      <c r="S3445" s="155"/>
      <c r="T3445" s="155"/>
      <c r="U3445" s="155"/>
      <c r="V3445" s="161"/>
      <c r="W3445" s="174"/>
      <c r="X3445" s="175"/>
      <c r="Y3445" s="511"/>
      <c r="Z3445" s="139"/>
    </row>
    <row r="3446" spans="1:26" ht="15" customHeight="1">
      <c r="A3446" s="160"/>
      <c r="B3446" s="160"/>
      <c r="C3446" s="158" t="s">
        <v>15129</v>
      </c>
      <c r="D3446" s="172" t="s">
        <v>2</v>
      </c>
      <c r="E3446" s="172" t="s">
        <v>12505</v>
      </c>
      <c r="F3446" s="172">
        <v>1</v>
      </c>
      <c r="G3446" s="172">
        <v>1</v>
      </c>
      <c r="H3446" s="140" t="s">
        <v>13058</v>
      </c>
      <c r="I3446" s="155" t="s">
        <v>12506</v>
      </c>
      <c r="J3446" s="311"/>
      <c r="K3446" s="311"/>
      <c r="L3446" s="306"/>
      <c r="M3446" s="161"/>
      <c r="N3446" s="161"/>
      <c r="O3446" s="155"/>
      <c r="P3446" s="155"/>
      <c r="Q3446" s="155"/>
      <c r="R3446" s="155"/>
      <c r="S3446" s="155"/>
      <c r="T3446" s="155"/>
      <c r="U3446" s="155"/>
      <c r="V3446" s="161"/>
      <c r="W3446" s="174"/>
      <c r="X3446" s="175"/>
      <c r="Y3446" s="511"/>
      <c r="Z3446" s="139"/>
    </row>
    <row r="3447" spans="1:26" ht="15" customHeight="1">
      <c r="A3447" s="160"/>
      <c r="B3447" s="160"/>
      <c r="C3447" s="158" t="s">
        <v>15129</v>
      </c>
      <c r="D3447" s="172" t="s">
        <v>2</v>
      </c>
      <c r="E3447" s="172" t="s">
        <v>12505</v>
      </c>
      <c r="F3447" s="172">
        <v>1</v>
      </c>
      <c r="G3447" s="172">
        <v>1</v>
      </c>
      <c r="H3447" s="140" t="s">
        <v>13059</v>
      </c>
      <c r="I3447" s="155" t="s">
        <v>12506</v>
      </c>
      <c r="J3447" s="311"/>
      <c r="K3447" s="311"/>
      <c r="L3447" s="306"/>
      <c r="M3447" s="161"/>
      <c r="N3447" s="161"/>
      <c r="O3447" s="155"/>
      <c r="P3447" s="155"/>
      <c r="Q3447" s="155"/>
      <c r="R3447" s="155"/>
      <c r="S3447" s="155"/>
      <c r="T3447" s="155"/>
      <c r="U3447" s="155"/>
      <c r="V3447" s="161"/>
      <c r="W3447" s="174"/>
      <c r="X3447" s="175"/>
      <c r="Y3447" s="511"/>
      <c r="Z3447" s="139"/>
    </row>
    <row r="3448" spans="1:26" ht="15" customHeight="1">
      <c r="A3448" s="160"/>
      <c r="B3448" s="160"/>
      <c r="C3448" s="158" t="s">
        <v>15129</v>
      </c>
      <c r="D3448" s="172" t="s">
        <v>2</v>
      </c>
      <c r="E3448" s="172" t="s">
        <v>12505</v>
      </c>
      <c r="F3448" s="172">
        <v>1</v>
      </c>
      <c r="G3448" s="172">
        <v>1</v>
      </c>
      <c r="H3448" s="140" t="s">
        <v>13060</v>
      </c>
      <c r="I3448" s="155" t="s">
        <v>12506</v>
      </c>
      <c r="J3448" s="311"/>
      <c r="K3448" s="311"/>
      <c r="L3448" s="306"/>
      <c r="M3448" s="161"/>
      <c r="N3448" s="161"/>
      <c r="O3448" s="155"/>
      <c r="P3448" s="155"/>
      <c r="Q3448" s="155"/>
      <c r="R3448" s="155"/>
      <c r="S3448" s="155"/>
      <c r="T3448" s="155"/>
      <c r="U3448" s="155"/>
      <c r="V3448" s="161"/>
      <c r="W3448" s="174"/>
      <c r="X3448" s="175"/>
      <c r="Y3448" s="511"/>
      <c r="Z3448" s="139"/>
    </row>
    <row r="3449" spans="1:26" ht="15" customHeight="1">
      <c r="A3449" s="160"/>
      <c r="B3449" s="160"/>
      <c r="C3449" s="158" t="s">
        <v>15129</v>
      </c>
      <c r="D3449" s="172" t="s">
        <v>2</v>
      </c>
      <c r="E3449" s="172" t="s">
        <v>12505</v>
      </c>
      <c r="F3449" s="172">
        <v>1</v>
      </c>
      <c r="G3449" s="172">
        <v>1</v>
      </c>
      <c r="H3449" s="140" t="s">
        <v>13061</v>
      </c>
      <c r="I3449" s="155" t="s">
        <v>12506</v>
      </c>
      <c r="J3449" s="311"/>
      <c r="K3449" s="311"/>
      <c r="L3449" s="306"/>
      <c r="M3449" s="161"/>
      <c r="N3449" s="161"/>
      <c r="O3449" s="155"/>
      <c r="P3449" s="155"/>
      <c r="Q3449" s="155"/>
      <c r="R3449" s="155"/>
      <c r="S3449" s="155"/>
      <c r="T3449" s="155"/>
      <c r="U3449" s="155"/>
      <c r="V3449" s="161"/>
      <c r="W3449" s="174"/>
      <c r="X3449" s="175"/>
      <c r="Y3449" s="511"/>
      <c r="Z3449" s="139"/>
    </row>
    <row r="3450" spans="1:26" ht="15" customHeight="1">
      <c r="A3450" s="160"/>
      <c r="B3450" s="160"/>
      <c r="C3450" s="158" t="s">
        <v>15129</v>
      </c>
      <c r="D3450" s="172" t="s">
        <v>2</v>
      </c>
      <c r="E3450" s="172" t="s">
        <v>12505</v>
      </c>
      <c r="F3450" s="172">
        <v>1</v>
      </c>
      <c r="G3450" s="172">
        <v>1</v>
      </c>
      <c r="H3450" s="140" t="s">
        <v>13062</v>
      </c>
      <c r="I3450" s="155" t="s">
        <v>12506</v>
      </c>
      <c r="J3450" s="311"/>
      <c r="K3450" s="311"/>
      <c r="L3450" s="306"/>
      <c r="M3450" s="161"/>
      <c r="N3450" s="161"/>
      <c r="O3450" s="155"/>
      <c r="P3450" s="155"/>
      <c r="Q3450" s="155"/>
      <c r="R3450" s="155"/>
      <c r="S3450" s="155"/>
      <c r="T3450" s="155"/>
      <c r="U3450" s="155"/>
      <c r="V3450" s="161"/>
      <c r="W3450" s="174"/>
      <c r="X3450" s="175"/>
      <c r="Y3450" s="511"/>
      <c r="Z3450" s="139"/>
    </row>
    <row r="3451" spans="1:26" ht="15" customHeight="1">
      <c r="A3451" s="160"/>
      <c r="B3451" s="160"/>
      <c r="C3451" s="158" t="s">
        <v>15129</v>
      </c>
      <c r="D3451" s="172" t="s">
        <v>2</v>
      </c>
      <c r="E3451" s="172" t="s">
        <v>12505</v>
      </c>
      <c r="F3451" s="172">
        <v>1</v>
      </c>
      <c r="G3451" s="172">
        <v>1</v>
      </c>
      <c r="H3451" s="140" t="s">
        <v>13063</v>
      </c>
      <c r="I3451" s="155" t="s">
        <v>12506</v>
      </c>
      <c r="J3451" s="311"/>
      <c r="K3451" s="311"/>
      <c r="L3451" s="306"/>
      <c r="M3451" s="161"/>
      <c r="N3451" s="161"/>
      <c r="O3451" s="155"/>
      <c r="P3451" s="155"/>
      <c r="Q3451" s="155"/>
      <c r="R3451" s="155"/>
      <c r="S3451" s="155"/>
      <c r="T3451" s="155"/>
      <c r="U3451" s="155"/>
      <c r="V3451" s="161"/>
      <c r="W3451" s="174"/>
      <c r="X3451" s="175"/>
      <c r="Y3451" s="511"/>
      <c r="Z3451" s="139"/>
    </row>
    <row r="3452" spans="1:26" ht="15" customHeight="1">
      <c r="A3452" s="160"/>
      <c r="B3452" s="160"/>
      <c r="C3452" s="158" t="s">
        <v>15129</v>
      </c>
      <c r="D3452" s="172" t="s">
        <v>2</v>
      </c>
      <c r="E3452" s="172" t="s">
        <v>12505</v>
      </c>
      <c r="F3452" s="172">
        <v>1</v>
      </c>
      <c r="G3452" s="172">
        <v>1</v>
      </c>
      <c r="H3452" s="140" t="s">
        <v>13064</v>
      </c>
      <c r="I3452" s="155" t="s">
        <v>12506</v>
      </c>
      <c r="J3452" s="311"/>
      <c r="K3452" s="311"/>
      <c r="L3452" s="306"/>
      <c r="M3452" s="161"/>
      <c r="N3452" s="161"/>
      <c r="O3452" s="155"/>
      <c r="P3452" s="155"/>
      <c r="Q3452" s="155"/>
      <c r="R3452" s="155"/>
      <c r="S3452" s="155"/>
      <c r="T3452" s="155"/>
      <c r="U3452" s="155"/>
      <c r="V3452" s="161"/>
      <c r="W3452" s="174"/>
      <c r="X3452" s="175"/>
      <c r="Y3452" s="511"/>
      <c r="Z3452" s="139"/>
    </row>
    <row r="3453" spans="1:26" ht="15" customHeight="1">
      <c r="A3453" s="160"/>
      <c r="B3453" s="160"/>
      <c r="C3453" s="158" t="s">
        <v>15129</v>
      </c>
      <c r="D3453" s="172" t="s">
        <v>2</v>
      </c>
      <c r="E3453" s="172" t="s">
        <v>12505</v>
      </c>
      <c r="F3453" s="172">
        <v>1</v>
      </c>
      <c r="G3453" s="172">
        <v>1</v>
      </c>
      <c r="H3453" s="140" t="s">
        <v>13065</v>
      </c>
      <c r="I3453" s="155" t="s">
        <v>12506</v>
      </c>
      <c r="J3453" s="311"/>
      <c r="K3453" s="311"/>
      <c r="L3453" s="306"/>
      <c r="M3453" s="161"/>
      <c r="N3453" s="161"/>
      <c r="O3453" s="155"/>
      <c r="P3453" s="155"/>
      <c r="Q3453" s="155"/>
      <c r="R3453" s="155"/>
      <c r="S3453" s="155"/>
      <c r="T3453" s="155"/>
      <c r="U3453" s="155"/>
      <c r="V3453" s="161"/>
      <c r="W3453" s="174"/>
      <c r="X3453" s="175"/>
      <c r="Y3453" s="511"/>
      <c r="Z3453" s="139"/>
    </row>
    <row r="3454" spans="1:26" ht="15" customHeight="1">
      <c r="A3454" s="160"/>
      <c r="B3454" s="160"/>
      <c r="C3454" s="158" t="s">
        <v>15129</v>
      </c>
      <c r="D3454" s="172" t="s">
        <v>2</v>
      </c>
      <c r="E3454" s="172" t="s">
        <v>12505</v>
      </c>
      <c r="F3454" s="172">
        <v>1</v>
      </c>
      <c r="G3454" s="172">
        <v>1</v>
      </c>
      <c r="H3454" s="140" t="s">
        <v>13066</v>
      </c>
      <c r="I3454" s="155" t="s">
        <v>12506</v>
      </c>
      <c r="J3454" s="311"/>
      <c r="K3454" s="311"/>
      <c r="L3454" s="306"/>
      <c r="M3454" s="161"/>
      <c r="N3454" s="161"/>
      <c r="O3454" s="155"/>
      <c r="P3454" s="155"/>
      <c r="Q3454" s="155"/>
      <c r="R3454" s="155"/>
      <c r="S3454" s="155"/>
      <c r="T3454" s="155"/>
      <c r="U3454" s="155"/>
      <c r="V3454" s="161"/>
      <c r="W3454" s="174"/>
      <c r="X3454" s="175"/>
      <c r="Y3454" s="511"/>
      <c r="Z3454" s="139"/>
    </row>
    <row r="3455" spans="1:26" ht="15" customHeight="1">
      <c r="A3455" s="160"/>
      <c r="B3455" s="160"/>
      <c r="C3455" s="158" t="s">
        <v>15129</v>
      </c>
      <c r="D3455" s="172" t="s">
        <v>2</v>
      </c>
      <c r="E3455" s="172" t="s">
        <v>12505</v>
      </c>
      <c r="F3455" s="172">
        <v>1</v>
      </c>
      <c r="G3455" s="172">
        <v>1</v>
      </c>
      <c r="H3455" s="140" t="s">
        <v>13067</v>
      </c>
      <c r="I3455" s="155" t="s">
        <v>12506</v>
      </c>
      <c r="J3455" s="311"/>
      <c r="K3455" s="311"/>
      <c r="L3455" s="306"/>
      <c r="M3455" s="161"/>
      <c r="N3455" s="161"/>
      <c r="O3455" s="155"/>
      <c r="P3455" s="155"/>
      <c r="Q3455" s="155"/>
      <c r="R3455" s="155"/>
      <c r="S3455" s="155"/>
      <c r="T3455" s="155"/>
      <c r="U3455" s="155"/>
      <c r="V3455" s="161"/>
      <c r="W3455" s="174"/>
      <c r="X3455" s="175"/>
      <c r="Y3455" s="511"/>
      <c r="Z3455" s="139"/>
    </row>
    <row r="3456" spans="1:26" ht="15" customHeight="1">
      <c r="A3456" s="160"/>
      <c r="B3456" s="160"/>
      <c r="C3456" s="158" t="s">
        <v>15129</v>
      </c>
      <c r="D3456" s="172" t="s">
        <v>2</v>
      </c>
      <c r="E3456" s="172" t="s">
        <v>12505</v>
      </c>
      <c r="F3456" s="172">
        <v>1</v>
      </c>
      <c r="G3456" s="172">
        <v>1</v>
      </c>
      <c r="H3456" s="140" t="s">
        <v>13068</v>
      </c>
      <c r="I3456" s="155" t="s">
        <v>12506</v>
      </c>
      <c r="J3456" s="311"/>
      <c r="K3456" s="311"/>
      <c r="L3456" s="306"/>
      <c r="M3456" s="161"/>
      <c r="N3456" s="161"/>
      <c r="O3456" s="155"/>
      <c r="P3456" s="155"/>
      <c r="Q3456" s="155"/>
      <c r="R3456" s="155"/>
      <c r="S3456" s="155"/>
      <c r="T3456" s="155"/>
      <c r="U3456" s="155"/>
      <c r="V3456" s="161"/>
      <c r="W3456" s="174"/>
      <c r="X3456" s="175"/>
      <c r="Y3456" s="511"/>
      <c r="Z3456" s="139"/>
    </row>
    <row r="3457" spans="1:26" ht="15" customHeight="1">
      <c r="A3457" s="160"/>
      <c r="B3457" s="160"/>
      <c r="C3457" s="158" t="s">
        <v>15129</v>
      </c>
      <c r="D3457" s="172" t="s">
        <v>2</v>
      </c>
      <c r="E3457" s="172" t="s">
        <v>12505</v>
      </c>
      <c r="F3457" s="172">
        <v>1</v>
      </c>
      <c r="G3457" s="172">
        <v>1</v>
      </c>
      <c r="H3457" s="140" t="s">
        <v>13069</v>
      </c>
      <c r="I3457" s="155" t="s">
        <v>12506</v>
      </c>
      <c r="J3457" s="311"/>
      <c r="K3457" s="311"/>
      <c r="L3457" s="306"/>
      <c r="M3457" s="161"/>
      <c r="N3457" s="161"/>
      <c r="O3457" s="155"/>
      <c r="P3457" s="155"/>
      <c r="Q3457" s="155"/>
      <c r="R3457" s="155"/>
      <c r="S3457" s="155"/>
      <c r="T3457" s="155"/>
      <c r="U3457" s="155"/>
      <c r="V3457" s="161"/>
      <c r="W3457" s="174"/>
      <c r="X3457" s="175"/>
      <c r="Y3457" s="511"/>
      <c r="Z3457" s="139"/>
    </row>
    <row r="3458" spans="1:26" ht="15" customHeight="1">
      <c r="A3458" s="160"/>
      <c r="B3458" s="160"/>
      <c r="C3458" s="158" t="s">
        <v>15129</v>
      </c>
      <c r="D3458" s="172" t="s">
        <v>2</v>
      </c>
      <c r="E3458" s="172" t="s">
        <v>12505</v>
      </c>
      <c r="F3458" s="172">
        <v>1</v>
      </c>
      <c r="G3458" s="172">
        <v>1</v>
      </c>
      <c r="H3458" s="140" t="s">
        <v>13070</v>
      </c>
      <c r="I3458" s="155" t="s">
        <v>12506</v>
      </c>
      <c r="J3458" s="311"/>
      <c r="K3458" s="311"/>
      <c r="L3458" s="306"/>
      <c r="M3458" s="161"/>
      <c r="N3458" s="161"/>
      <c r="O3458" s="155"/>
      <c r="P3458" s="155"/>
      <c r="Q3458" s="155"/>
      <c r="R3458" s="155"/>
      <c r="S3458" s="155"/>
      <c r="T3458" s="155"/>
      <c r="U3458" s="155"/>
      <c r="V3458" s="161"/>
      <c r="W3458" s="174"/>
      <c r="X3458" s="175"/>
      <c r="Y3458" s="511"/>
      <c r="Z3458" s="139"/>
    </row>
    <row r="3459" spans="1:26" ht="15" customHeight="1">
      <c r="A3459" s="160"/>
      <c r="B3459" s="160"/>
      <c r="C3459" s="158" t="s">
        <v>15129</v>
      </c>
      <c r="D3459" s="172" t="s">
        <v>2</v>
      </c>
      <c r="E3459" s="172" t="s">
        <v>12505</v>
      </c>
      <c r="F3459" s="172">
        <v>1</v>
      </c>
      <c r="G3459" s="172">
        <v>1</v>
      </c>
      <c r="H3459" s="140" t="s">
        <v>13071</v>
      </c>
      <c r="I3459" s="155" t="s">
        <v>12506</v>
      </c>
      <c r="J3459" s="311"/>
      <c r="K3459" s="311"/>
      <c r="L3459" s="306"/>
      <c r="M3459" s="161"/>
      <c r="N3459" s="161"/>
      <c r="O3459" s="155"/>
      <c r="P3459" s="155"/>
      <c r="Q3459" s="155"/>
      <c r="R3459" s="155"/>
      <c r="S3459" s="155"/>
      <c r="T3459" s="155"/>
      <c r="U3459" s="155"/>
      <c r="V3459" s="161"/>
      <c r="W3459" s="174"/>
      <c r="X3459" s="175"/>
      <c r="Y3459" s="511"/>
      <c r="Z3459" s="139"/>
    </row>
    <row r="3460" spans="1:26" ht="15" customHeight="1">
      <c r="A3460" s="160"/>
      <c r="B3460" s="160"/>
      <c r="C3460" s="158" t="s">
        <v>15129</v>
      </c>
      <c r="D3460" s="172" t="s">
        <v>2</v>
      </c>
      <c r="E3460" s="172" t="s">
        <v>12505</v>
      </c>
      <c r="F3460" s="172">
        <v>1</v>
      </c>
      <c r="G3460" s="172">
        <v>1</v>
      </c>
      <c r="H3460" s="140" t="s">
        <v>13072</v>
      </c>
      <c r="I3460" s="155" t="s">
        <v>12506</v>
      </c>
      <c r="J3460" s="311"/>
      <c r="K3460" s="311"/>
      <c r="L3460" s="306"/>
      <c r="M3460" s="161"/>
      <c r="N3460" s="161"/>
      <c r="O3460" s="155"/>
      <c r="P3460" s="155"/>
      <c r="Q3460" s="155"/>
      <c r="R3460" s="155"/>
      <c r="S3460" s="155"/>
      <c r="T3460" s="155"/>
      <c r="U3460" s="155"/>
      <c r="V3460" s="161"/>
      <c r="W3460" s="174"/>
      <c r="X3460" s="175"/>
      <c r="Y3460" s="511"/>
      <c r="Z3460" s="139"/>
    </row>
    <row r="3461" spans="1:26" ht="15" customHeight="1">
      <c r="A3461" s="160"/>
      <c r="B3461" s="160"/>
      <c r="C3461" s="158" t="s">
        <v>15129</v>
      </c>
      <c r="D3461" s="172" t="s">
        <v>2</v>
      </c>
      <c r="E3461" s="172" t="s">
        <v>12505</v>
      </c>
      <c r="F3461" s="172">
        <v>1</v>
      </c>
      <c r="G3461" s="172">
        <v>1</v>
      </c>
      <c r="H3461" s="140" t="s">
        <v>13073</v>
      </c>
      <c r="I3461" s="155" t="s">
        <v>12506</v>
      </c>
      <c r="J3461" s="311"/>
      <c r="K3461" s="311"/>
      <c r="L3461" s="306"/>
      <c r="M3461" s="161"/>
      <c r="N3461" s="161"/>
      <c r="O3461" s="155"/>
      <c r="P3461" s="155"/>
      <c r="Q3461" s="155"/>
      <c r="R3461" s="155"/>
      <c r="S3461" s="155"/>
      <c r="T3461" s="155"/>
      <c r="U3461" s="155"/>
      <c r="V3461" s="161"/>
      <c r="W3461" s="174"/>
      <c r="X3461" s="175"/>
      <c r="Y3461" s="511"/>
      <c r="Z3461" s="139"/>
    </row>
    <row r="3462" spans="1:26" ht="15" customHeight="1">
      <c r="A3462" s="160"/>
      <c r="B3462" s="160"/>
      <c r="C3462" s="158" t="s">
        <v>15129</v>
      </c>
      <c r="D3462" s="172" t="s">
        <v>2</v>
      </c>
      <c r="E3462" s="172" t="s">
        <v>12505</v>
      </c>
      <c r="F3462" s="172">
        <v>1</v>
      </c>
      <c r="G3462" s="172">
        <v>1</v>
      </c>
      <c r="H3462" s="140" t="s">
        <v>13074</v>
      </c>
      <c r="I3462" s="155" t="s">
        <v>12506</v>
      </c>
      <c r="J3462" s="311"/>
      <c r="K3462" s="311"/>
      <c r="L3462" s="306"/>
      <c r="M3462" s="161"/>
      <c r="N3462" s="161"/>
      <c r="O3462" s="155"/>
      <c r="P3462" s="155"/>
      <c r="Q3462" s="155"/>
      <c r="R3462" s="155"/>
      <c r="S3462" s="155"/>
      <c r="T3462" s="155"/>
      <c r="U3462" s="155"/>
      <c r="V3462" s="161"/>
      <c r="W3462" s="174"/>
      <c r="X3462" s="175"/>
      <c r="Y3462" s="511"/>
      <c r="Z3462" s="139"/>
    </row>
    <row r="3463" spans="1:26" ht="15" customHeight="1">
      <c r="A3463" s="160"/>
      <c r="B3463" s="160"/>
      <c r="C3463" s="158" t="s">
        <v>15129</v>
      </c>
      <c r="D3463" s="172" t="s">
        <v>2</v>
      </c>
      <c r="E3463" s="172" t="s">
        <v>12505</v>
      </c>
      <c r="F3463" s="172">
        <v>1</v>
      </c>
      <c r="G3463" s="172">
        <v>1</v>
      </c>
      <c r="H3463" s="140" t="s">
        <v>13075</v>
      </c>
      <c r="I3463" s="155" t="s">
        <v>12506</v>
      </c>
      <c r="J3463" s="311"/>
      <c r="K3463" s="311"/>
      <c r="L3463" s="306"/>
      <c r="M3463" s="161"/>
      <c r="N3463" s="161"/>
      <c r="O3463" s="155"/>
      <c r="P3463" s="155"/>
      <c r="Q3463" s="155"/>
      <c r="R3463" s="155"/>
      <c r="S3463" s="155"/>
      <c r="T3463" s="155"/>
      <c r="U3463" s="155"/>
      <c r="V3463" s="161"/>
      <c r="W3463" s="174"/>
      <c r="X3463" s="175"/>
      <c r="Y3463" s="511"/>
      <c r="Z3463" s="139"/>
    </row>
    <row r="3464" spans="1:26" ht="15" customHeight="1">
      <c r="A3464" s="160"/>
      <c r="B3464" s="160"/>
      <c r="C3464" s="158" t="s">
        <v>15129</v>
      </c>
      <c r="D3464" s="172" t="s">
        <v>2</v>
      </c>
      <c r="E3464" s="172" t="s">
        <v>12505</v>
      </c>
      <c r="F3464" s="172">
        <v>1</v>
      </c>
      <c r="G3464" s="172">
        <v>1</v>
      </c>
      <c r="H3464" s="140" t="s">
        <v>13076</v>
      </c>
      <c r="I3464" s="155" t="s">
        <v>12506</v>
      </c>
      <c r="J3464" s="311"/>
      <c r="K3464" s="311"/>
      <c r="L3464" s="306"/>
      <c r="M3464" s="161"/>
      <c r="N3464" s="161"/>
      <c r="O3464" s="155"/>
      <c r="P3464" s="155"/>
      <c r="Q3464" s="155"/>
      <c r="R3464" s="155"/>
      <c r="S3464" s="155"/>
      <c r="T3464" s="155"/>
      <c r="U3464" s="155"/>
      <c r="V3464" s="161"/>
      <c r="W3464" s="174"/>
      <c r="X3464" s="175"/>
      <c r="Y3464" s="511"/>
      <c r="Z3464" s="139"/>
    </row>
    <row r="3465" spans="1:26" ht="15" customHeight="1">
      <c r="A3465" s="160"/>
      <c r="B3465" s="160"/>
      <c r="C3465" s="158" t="s">
        <v>15129</v>
      </c>
      <c r="D3465" s="172" t="s">
        <v>2</v>
      </c>
      <c r="E3465" s="172" t="s">
        <v>12505</v>
      </c>
      <c r="F3465" s="172">
        <v>1</v>
      </c>
      <c r="G3465" s="172">
        <v>1</v>
      </c>
      <c r="H3465" s="140" t="s">
        <v>13077</v>
      </c>
      <c r="I3465" s="155" t="s">
        <v>12506</v>
      </c>
      <c r="J3465" s="311"/>
      <c r="K3465" s="311"/>
      <c r="L3465" s="306"/>
      <c r="M3465" s="161"/>
      <c r="N3465" s="161"/>
      <c r="O3465" s="155"/>
      <c r="P3465" s="155"/>
      <c r="Q3465" s="155"/>
      <c r="R3465" s="155"/>
      <c r="S3465" s="155"/>
      <c r="T3465" s="155"/>
      <c r="U3465" s="155"/>
      <c r="V3465" s="161"/>
      <c r="W3465" s="174"/>
      <c r="X3465" s="175"/>
      <c r="Y3465" s="511"/>
      <c r="Z3465" s="139"/>
    </row>
    <row r="3466" spans="1:26" ht="15" customHeight="1">
      <c r="A3466" s="160"/>
      <c r="B3466" s="160"/>
      <c r="C3466" s="158" t="s">
        <v>15129</v>
      </c>
      <c r="D3466" s="172" t="s">
        <v>2</v>
      </c>
      <c r="E3466" s="172" t="s">
        <v>12505</v>
      </c>
      <c r="F3466" s="172">
        <v>1</v>
      </c>
      <c r="G3466" s="172">
        <v>1</v>
      </c>
      <c r="H3466" s="140" t="s">
        <v>13078</v>
      </c>
      <c r="I3466" s="155" t="s">
        <v>12506</v>
      </c>
      <c r="J3466" s="311"/>
      <c r="K3466" s="311"/>
      <c r="L3466" s="306"/>
      <c r="M3466" s="161"/>
      <c r="N3466" s="161"/>
      <c r="O3466" s="155"/>
      <c r="P3466" s="155"/>
      <c r="Q3466" s="155"/>
      <c r="R3466" s="155"/>
      <c r="S3466" s="155"/>
      <c r="T3466" s="155"/>
      <c r="U3466" s="155"/>
      <c r="V3466" s="161"/>
      <c r="W3466" s="174"/>
      <c r="X3466" s="175"/>
      <c r="Y3466" s="511"/>
      <c r="Z3466" s="139"/>
    </row>
    <row r="3467" spans="1:26" ht="15" customHeight="1">
      <c r="A3467" s="160"/>
      <c r="B3467" s="160"/>
      <c r="C3467" s="158" t="s">
        <v>15129</v>
      </c>
      <c r="D3467" s="172" t="s">
        <v>2</v>
      </c>
      <c r="E3467" s="172" t="s">
        <v>12505</v>
      </c>
      <c r="F3467" s="172">
        <v>1</v>
      </c>
      <c r="G3467" s="172">
        <v>1</v>
      </c>
      <c r="H3467" s="140" t="s">
        <v>13079</v>
      </c>
      <c r="I3467" s="155" t="s">
        <v>12506</v>
      </c>
      <c r="J3467" s="311"/>
      <c r="K3467" s="311"/>
      <c r="L3467" s="306"/>
      <c r="M3467" s="161"/>
      <c r="N3467" s="161"/>
      <c r="O3467" s="155"/>
      <c r="P3467" s="155"/>
      <c r="Q3467" s="155"/>
      <c r="R3467" s="155"/>
      <c r="S3467" s="155"/>
      <c r="T3467" s="155"/>
      <c r="U3467" s="155"/>
      <c r="V3467" s="161"/>
      <c r="W3467" s="174"/>
      <c r="X3467" s="175"/>
      <c r="Y3467" s="511"/>
      <c r="Z3467" s="139"/>
    </row>
    <row r="3468" spans="1:26" ht="15" customHeight="1">
      <c r="A3468" s="160"/>
      <c r="B3468" s="160"/>
      <c r="C3468" s="158" t="s">
        <v>15129</v>
      </c>
      <c r="D3468" s="172" t="s">
        <v>2</v>
      </c>
      <c r="E3468" s="172" t="s">
        <v>12505</v>
      </c>
      <c r="F3468" s="172">
        <v>1</v>
      </c>
      <c r="G3468" s="172">
        <v>1</v>
      </c>
      <c r="H3468" s="140" t="s">
        <v>13080</v>
      </c>
      <c r="I3468" s="155" t="s">
        <v>12506</v>
      </c>
      <c r="J3468" s="311"/>
      <c r="K3468" s="311"/>
      <c r="L3468" s="306"/>
      <c r="M3468" s="161"/>
      <c r="N3468" s="161"/>
      <c r="O3468" s="155"/>
      <c r="P3468" s="155"/>
      <c r="Q3468" s="155"/>
      <c r="R3468" s="155"/>
      <c r="S3468" s="155"/>
      <c r="T3468" s="155"/>
      <c r="U3468" s="155"/>
      <c r="V3468" s="161"/>
      <c r="W3468" s="174"/>
      <c r="X3468" s="175"/>
      <c r="Y3468" s="511"/>
      <c r="Z3468" s="139"/>
    </row>
    <row r="3469" spans="1:26" ht="15" customHeight="1">
      <c r="A3469" s="160"/>
      <c r="B3469" s="160"/>
      <c r="C3469" s="158" t="s">
        <v>15129</v>
      </c>
      <c r="D3469" s="172" t="s">
        <v>2</v>
      </c>
      <c r="E3469" s="172" t="s">
        <v>12505</v>
      </c>
      <c r="F3469" s="172">
        <v>1</v>
      </c>
      <c r="G3469" s="172">
        <v>1</v>
      </c>
      <c r="H3469" s="140" t="s">
        <v>13081</v>
      </c>
      <c r="I3469" s="155" t="s">
        <v>12506</v>
      </c>
      <c r="J3469" s="311"/>
      <c r="K3469" s="311"/>
      <c r="L3469" s="306"/>
      <c r="M3469" s="161"/>
      <c r="N3469" s="161"/>
      <c r="O3469" s="155"/>
      <c r="P3469" s="155"/>
      <c r="Q3469" s="155"/>
      <c r="R3469" s="155"/>
      <c r="S3469" s="155"/>
      <c r="T3469" s="155"/>
      <c r="U3469" s="155"/>
      <c r="V3469" s="161"/>
      <c r="W3469" s="174"/>
      <c r="X3469" s="175"/>
      <c r="Y3469" s="511"/>
      <c r="Z3469" s="139"/>
    </row>
    <row r="3470" spans="1:26" ht="15" customHeight="1">
      <c r="A3470" s="160"/>
      <c r="B3470" s="160"/>
      <c r="C3470" s="158" t="s">
        <v>15129</v>
      </c>
      <c r="D3470" s="172" t="s">
        <v>2</v>
      </c>
      <c r="E3470" s="172" t="s">
        <v>12505</v>
      </c>
      <c r="F3470" s="172">
        <v>1</v>
      </c>
      <c r="G3470" s="172">
        <v>1</v>
      </c>
      <c r="H3470" s="140" t="s">
        <v>13082</v>
      </c>
      <c r="I3470" s="155" t="s">
        <v>12506</v>
      </c>
      <c r="J3470" s="311"/>
      <c r="K3470" s="311"/>
      <c r="L3470" s="306"/>
      <c r="M3470" s="161"/>
      <c r="N3470" s="161"/>
      <c r="O3470" s="155"/>
      <c r="P3470" s="155"/>
      <c r="Q3470" s="155"/>
      <c r="R3470" s="155"/>
      <c r="S3470" s="155"/>
      <c r="T3470" s="155"/>
      <c r="U3470" s="155"/>
      <c r="V3470" s="161"/>
      <c r="W3470" s="174"/>
      <c r="X3470" s="175"/>
      <c r="Y3470" s="511"/>
      <c r="Z3470" s="139"/>
    </row>
    <row r="3471" spans="1:26" ht="15" customHeight="1">
      <c r="A3471" s="160"/>
      <c r="B3471" s="160"/>
      <c r="C3471" s="158" t="s">
        <v>15129</v>
      </c>
      <c r="D3471" s="172" t="s">
        <v>2</v>
      </c>
      <c r="E3471" s="172" t="s">
        <v>12505</v>
      </c>
      <c r="F3471" s="172">
        <v>1</v>
      </c>
      <c r="G3471" s="172">
        <v>1</v>
      </c>
      <c r="H3471" s="140" t="s">
        <v>13083</v>
      </c>
      <c r="I3471" s="155" t="s">
        <v>12506</v>
      </c>
      <c r="J3471" s="311"/>
      <c r="K3471" s="311"/>
      <c r="L3471" s="306"/>
      <c r="M3471" s="161"/>
      <c r="N3471" s="161"/>
      <c r="O3471" s="155"/>
      <c r="P3471" s="155"/>
      <c r="Q3471" s="155"/>
      <c r="R3471" s="155"/>
      <c r="S3471" s="155"/>
      <c r="T3471" s="155"/>
      <c r="U3471" s="155"/>
      <c r="V3471" s="161"/>
      <c r="W3471" s="174"/>
      <c r="X3471" s="175"/>
      <c r="Y3471" s="511"/>
      <c r="Z3471" s="139"/>
    </row>
    <row r="3472" spans="1:26" ht="15" customHeight="1">
      <c r="A3472" s="160"/>
      <c r="B3472" s="160"/>
      <c r="C3472" s="158" t="s">
        <v>15129</v>
      </c>
      <c r="D3472" s="172" t="s">
        <v>2</v>
      </c>
      <c r="E3472" s="172" t="s">
        <v>12505</v>
      </c>
      <c r="F3472" s="172">
        <v>1</v>
      </c>
      <c r="G3472" s="172">
        <v>1</v>
      </c>
      <c r="H3472" s="140" t="s">
        <v>13084</v>
      </c>
      <c r="I3472" s="155" t="s">
        <v>12506</v>
      </c>
      <c r="J3472" s="311"/>
      <c r="K3472" s="311"/>
      <c r="L3472" s="306"/>
      <c r="M3472" s="161"/>
      <c r="N3472" s="161"/>
      <c r="O3472" s="155"/>
      <c r="P3472" s="155"/>
      <c r="Q3472" s="155"/>
      <c r="R3472" s="155"/>
      <c r="S3472" s="155"/>
      <c r="T3472" s="155"/>
      <c r="U3472" s="155"/>
      <c r="V3472" s="161"/>
      <c r="W3472" s="174"/>
      <c r="X3472" s="175"/>
      <c r="Y3472" s="511"/>
      <c r="Z3472" s="139"/>
    </row>
    <row r="3473" spans="1:26" ht="15" customHeight="1">
      <c r="A3473" s="160"/>
      <c r="B3473" s="160"/>
      <c r="C3473" s="158" t="s">
        <v>15129</v>
      </c>
      <c r="D3473" s="172" t="s">
        <v>2</v>
      </c>
      <c r="E3473" s="172" t="s">
        <v>12505</v>
      </c>
      <c r="F3473" s="172">
        <v>1</v>
      </c>
      <c r="G3473" s="172">
        <v>1</v>
      </c>
      <c r="H3473" s="140" t="s">
        <v>13085</v>
      </c>
      <c r="I3473" s="155" t="s">
        <v>12506</v>
      </c>
      <c r="J3473" s="311"/>
      <c r="K3473" s="311"/>
      <c r="L3473" s="306"/>
      <c r="M3473" s="161"/>
      <c r="N3473" s="161"/>
      <c r="O3473" s="155"/>
      <c r="P3473" s="155"/>
      <c r="Q3473" s="155"/>
      <c r="R3473" s="155"/>
      <c r="S3473" s="155"/>
      <c r="T3473" s="155"/>
      <c r="U3473" s="155"/>
      <c r="V3473" s="161"/>
      <c r="W3473" s="174"/>
      <c r="X3473" s="175"/>
      <c r="Y3473" s="511"/>
      <c r="Z3473" s="139"/>
    </row>
    <row r="3474" spans="1:26" ht="15" customHeight="1">
      <c r="A3474" s="160"/>
      <c r="B3474" s="160"/>
      <c r="C3474" s="158" t="s">
        <v>15129</v>
      </c>
      <c r="D3474" s="172" t="s">
        <v>2</v>
      </c>
      <c r="E3474" s="172" t="s">
        <v>12505</v>
      </c>
      <c r="F3474" s="172">
        <v>1</v>
      </c>
      <c r="G3474" s="172">
        <v>1</v>
      </c>
      <c r="H3474" s="140" t="s">
        <v>13086</v>
      </c>
      <c r="I3474" s="155" t="s">
        <v>12506</v>
      </c>
      <c r="J3474" s="311"/>
      <c r="K3474" s="311"/>
      <c r="L3474" s="306"/>
      <c r="M3474" s="161"/>
      <c r="N3474" s="161"/>
      <c r="O3474" s="155"/>
      <c r="P3474" s="155"/>
      <c r="Q3474" s="155"/>
      <c r="R3474" s="155"/>
      <c r="S3474" s="155"/>
      <c r="T3474" s="155"/>
      <c r="U3474" s="155"/>
      <c r="V3474" s="161"/>
      <c r="W3474" s="174"/>
      <c r="X3474" s="175"/>
      <c r="Y3474" s="511"/>
      <c r="Z3474" s="139"/>
    </row>
    <row r="3475" spans="1:26" ht="15" customHeight="1">
      <c r="A3475" s="160"/>
      <c r="B3475" s="160"/>
      <c r="C3475" s="158" t="s">
        <v>15129</v>
      </c>
      <c r="D3475" s="172" t="s">
        <v>2</v>
      </c>
      <c r="E3475" s="172" t="s">
        <v>12505</v>
      </c>
      <c r="F3475" s="172">
        <v>1</v>
      </c>
      <c r="G3475" s="172">
        <v>1</v>
      </c>
      <c r="H3475" s="140" t="s">
        <v>13087</v>
      </c>
      <c r="I3475" s="155" t="s">
        <v>12506</v>
      </c>
      <c r="J3475" s="311"/>
      <c r="K3475" s="311"/>
      <c r="L3475" s="306"/>
      <c r="M3475" s="161"/>
      <c r="N3475" s="161"/>
      <c r="O3475" s="155"/>
      <c r="P3475" s="155"/>
      <c r="Q3475" s="155"/>
      <c r="R3475" s="155"/>
      <c r="S3475" s="155"/>
      <c r="T3475" s="155"/>
      <c r="U3475" s="155"/>
      <c r="V3475" s="161"/>
      <c r="W3475" s="174"/>
      <c r="X3475" s="175"/>
      <c r="Y3475" s="511"/>
      <c r="Z3475" s="139"/>
    </row>
    <row r="3476" spans="1:26" ht="15" customHeight="1">
      <c r="A3476" s="160"/>
      <c r="B3476" s="160"/>
      <c r="C3476" s="158" t="s">
        <v>15129</v>
      </c>
      <c r="D3476" s="172" t="s">
        <v>2</v>
      </c>
      <c r="E3476" s="172" t="s">
        <v>12505</v>
      </c>
      <c r="F3476" s="172">
        <v>1</v>
      </c>
      <c r="G3476" s="172">
        <v>1</v>
      </c>
      <c r="H3476" s="140" t="s">
        <v>13088</v>
      </c>
      <c r="I3476" s="155" t="s">
        <v>12506</v>
      </c>
      <c r="J3476" s="311"/>
      <c r="K3476" s="311"/>
      <c r="L3476" s="306"/>
      <c r="M3476" s="161"/>
      <c r="N3476" s="161"/>
      <c r="O3476" s="155"/>
      <c r="P3476" s="155"/>
      <c r="Q3476" s="155"/>
      <c r="R3476" s="155"/>
      <c r="S3476" s="155"/>
      <c r="T3476" s="155"/>
      <c r="U3476" s="155"/>
      <c r="V3476" s="161"/>
      <c r="W3476" s="174"/>
      <c r="X3476" s="175"/>
      <c r="Y3476" s="511"/>
      <c r="Z3476" s="139"/>
    </row>
    <row r="3477" spans="1:26" ht="15" customHeight="1">
      <c r="A3477" s="160"/>
      <c r="B3477" s="160"/>
      <c r="C3477" s="158" t="s">
        <v>15129</v>
      </c>
      <c r="D3477" s="172" t="s">
        <v>2</v>
      </c>
      <c r="E3477" s="172" t="s">
        <v>12505</v>
      </c>
      <c r="F3477" s="172">
        <v>1</v>
      </c>
      <c r="G3477" s="172">
        <v>1</v>
      </c>
      <c r="H3477" s="140" t="s">
        <v>13089</v>
      </c>
      <c r="I3477" s="155" t="s">
        <v>12506</v>
      </c>
      <c r="J3477" s="311"/>
      <c r="K3477" s="311"/>
      <c r="L3477" s="306"/>
      <c r="M3477" s="161"/>
      <c r="N3477" s="161"/>
      <c r="O3477" s="155"/>
      <c r="P3477" s="155"/>
      <c r="Q3477" s="155"/>
      <c r="R3477" s="155"/>
      <c r="S3477" s="155"/>
      <c r="T3477" s="155"/>
      <c r="U3477" s="155"/>
      <c r="V3477" s="161"/>
      <c r="W3477" s="174"/>
      <c r="X3477" s="175"/>
      <c r="Y3477" s="511"/>
      <c r="Z3477" s="139"/>
    </row>
    <row r="3478" spans="1:26" ht="15" customHeight="1">
      <c r="A3478" s="160"/>
      <c r="B3478" s="160"/>
      <c r="C3478" s="158" t="s">
        <v>15129</v>
      </c>
      <c r="D3478" s="172" t="s">
        <v>2</v>
      </c>
      <c r="E3478" s="172" t="s">
        <v>12505</v>
      </c>
      <c r="F3478" s="172">
        <v>1</v>
      </c>
      <c r="G3478" s="172">
        <v>1</v>
      </c>
      <c r="H3478" s="140" t="s">
        <v>13090</v>
      </c>
      <c r="I3478" s="155" t="s">
        <v>12506</v>
      </c>
      <c r="J3478" s="311"/>
      <c r="K3478" s="311"/>
      <c r="L3478" s="306"/>
      <c r="M3478" s="161"/>
      <c r="N3478" s="161"/>
      <c r="O3478" s="155"/>
      <c r="P3478" s="155"/>
      <c r="Q3478" s="155"/>
      <c r="R3478" s="155"/>
      <c r="S3478" s="155"/>
      <c r="T3478" s="155"/>
      <c r="U3478" s="155"/>
      <c r="V3478" s="161"/>
      <c r="W3478" s="174"/>
      <c r="X3478" s="175"/>
      <c r="Y3478" s="511"/>
      <c r="Z3478" s="139"/>
    </row>
    <row r="3479" spans="1:26" ht="15" customHeight="1">
      <c r="A3479" s="160"/>
      <c r="B3479" s="160"/>
      <c r="C3479" s="158" t="s">
        <v>15129</v>
      </c>
      <c r="D3479" s="172" t="s">
        <v>2</v>
      </c>
      <c r="E3479" s="172" t="s">
        <v>12505</v>
      </c>
      <c r="F3479" s="172">
        <v>1</v>
      </c>
      <c r="G3479" s="172">
        <v>1</v>
      </c>
      <c r="H3479" s="140" t="s">
        <v>13091</v>
      </c>
      <c r="I3479" s="155" t="s">
        <v>12506</v>
      </c>
      <c r="J3479" s="311"/>
      <c r="K3479" s="311"/>
      <c r="L3479" s="306"/>
      <c r="M3479" s="161"/>
      <c r="N3479" s="161"/>
      <c r="O3479" s="155"/>
      <c r="P3479" s="155"/>
      <c r="Q3479" s="155"/>
      <c r="R3479" s="155"/>
      <c r="S3479" s="155"/>
      <c r="T3479" s="155"/>
      <c r="U3479" s="155"/>
      <c r="V3479" s="161"/>
      <c r="W3479" s="174"/>
      <c r="X3479" s="175"/>
      <c r="Y3479" s="511"/>
      <c r="Z3479" s="139"/>
    </row>
    <row r="3480" spans="1:26" ht="15" customHeight="1">
      <c r="A3480" s="160"/>
      <c r="B3480" s="160"/>
      <c r="C3480" s="158" t="s">
        <v>15129</v>
      </c>
      <c r="D3480" s="172" t="s">
        <v>2</v>
      </c>
      <c r="E3480" s="172" t="s">
        <v>12505</v>
      </c>
      <c r="F3480" s="172">
        <v>1</v>
      </c>
      <c r="G3480" s="172">
        <v>1</v>
      </c>
      <c r="H3480" s="140" t="s">
        <v>13092</v>
      </c>
      <c r="I3480" s="155" t="s">
        <v>12506</v>
      </c>
      <c r="J3480" s="311"/>
      <c r="K3480" s="311"/>
      <c r="L3480" s="306"/>
      <c r="M3480" s="161"/>
      <c r="N3480" s="161"/>
      <c r="O3480" s="155"/>
      <c r="P3480" s="155"/>
      <c r="Q3480" s="155"/>
      <c r="R3480" s="155"/>
      <c r="S3480" s="155"/>
      <c r="T3480" s="155"/>
      <c r="U3480" s="155"/>
      <c r="V3480" s="161"/>
      <c r="W3480" s="174"/>
      <c r="X3480" s="175"/>
      <c r="Y3480" s="511"/>
      <c r="Z3480" s="139"/>
    </row>
    <row r="3481" spans="1:26" ht="15" customHeight="1">
      <c r="A3481" s="160"/>
      <c r="B3481" s="160"/>
      <c r="C3481" s="158" t="s">
        <v>15129</v>
      </c>
      <c r="D3481" s="172" t="s">
        <v>2</v>
      </c>
      <c r="E3481" s="172" t="s">
        <v>12505</v>
      </c>
      <c r="F3481" s="172">
        <v>1</v>
      </c>
      <c r="G3481" s="172">
        <v>1</v>
      </c>
      <c r="H3481" s="140" t="s">
        <v>13093</v>
      </c>
      <c r="I3481" s="155" t="s">
        <v>12506</v>
      </c>
      <c r="J3481" s="311"/>
      <c r="K3481" s="311"/>
      <c r="L3481" s="306"/>
      <c r="M3481" s="161"/>
      <c r="N3481" s="161"/>
      <c r="O3481" s="155"/>
      <c r="P3481" s="155"/>
      <c r="Q3481" s="155"/>
      <c r="R3481" s="155"/>
      <c r="S3481" s="155"/>
      <c r="T3481" s="155"/>
      <c r="U3481" s="155"/>
      <c r="V3481" s="161"/>
      <c r="W3481" s="174"/>
      <c r="X3481" s="175"/>
      <c r="Y3481" s="511"/>
      <c r="Z3481" s="139"/>
    </row>
    <row r="3482" spans="1:26" ht="15" customHeight="1">
      <c r="A3482" s="160"/>
      <c r="B3482" s="160"/>
      <c r="C3482" s="158" t="s">
        <v>15129</v>
      </c>
      <c r="D3482" s="172" t="s">
        <v>2</v>
      </c>
      <c r="E3482" s="172" t="s">
        <v>12505</v>
      </c>
      <c r="F3482" s="172">
        <v>1</v>
      </c>
      <c r="G3482" s="172">
        <v>1</v>
      </c>
      <c r="H3482" s="140" t="s">
        <v>13094</v>
      </c>
      <c r="I3482" s="155" t="s">
        <v>12506</v>
      </c>
      <c r="J3482" s="311"/>
      <c r="K3482" s="311"/>
      <c r="L3482" s="306"/>
      <c r="M3482" s="161"/>
      <c r="N3482" s="161"/>
      <c r="O3482" s="155"/>
      <c r="P3482" s="155"/>
      <c r="Q3482" s="155"/>
      <c r="R3482" s="155"/>
      <c r="S3482" s="155"/>
      <c r="T3482" s="155"/>
      <c r="U3482" s="155"/>
      <c r="V3482" s="161"/>
      <c r="W3482" s="174"/>
      <c r="X3482" s="175"/>
      <c r="Y3482" s="511"/>
      <c r="Z3482" s="139"/>
    </row>
    <row r="3483" spans="1:26" ht="15" customHeight="1">
      <c r="A3483" s="160"/>
      <c r="B3483" s="160"/>
      <c r="C3483" s="158" t="s">
        <v>15129</v>
      </c>
      <c r="D3483" s="172" t="s">
        <v>2</v>
      </c>
      <c r="E3483" s="172" t="s">
        <v>12505</v>
      </c>
      <c r="F3483" s="172">
        <v>1</v>
      </c>
      <c r="G3483" s="172">
        <v>1</v>
      </c>
      <c r="H3483" s="140" t="s">
        <v>13095</v>
      </c>
      <c r="I3483" s="155" t="s">
        <v>12506</v>
      </c>
      <c r="J3483" s="311"/>
      <c r="K3483" s="311"/>
      <c r="L3483" s="306"/>
      <c r="M3483" s="161"/>
      <c r="N3483" s="161"/>
      <c r="O3483" s="155"/>
      <c r="P3483" s="155"/>
      <c r="Q3483" s="155"/>
      <c r="R3483" s="155"/>
      <c r="S3483" s="155"/>
      <c r="T3483" s="155"/>
      <c r="U3483" s="155"/>
      <c r="V3483" s="161"/>
      <c r="W3483" s="174"/>
      <c r="X3483" s="175"/>
      <c r="Y3483" s="511"/>
      <c r="Z3483" s="139"/>
    </row>
    <row r="3484" spans="1:26" ht="15" customHeight="1">
      <c r="A3484" s="160"/>
      <c r="B3484" s="160"/>
      <c r="C3484" s="158" t="s">
        <v>15129</v>
      </c>
      <c r="D3484" s="172" t="s">
        <v>2</v>
      </c>
      <c r="E3484" s="172" t="s">
        <v>12505</v>
      </c>
      <c r="F3484" s="172">
        <v>1</v>
      </c>
      <c r="G3484" s="172">
        <v>1</v>
      </c>
      <c r="H3484" s="140" t="s">
        <v>13096</v>
      </c>
      <c r="I3484" s="155" t="s">
        <v>12506</v>
      </c>
      <c r="J3484" s="311"/>
      <c r="K3484" s="311"/>
      <c r="L3484" s="306"/>
      <c r="M3484" s="161"/>
      <c r="N3484" s="161"/>
      <c r="O3484" s="155"/>
      <c r="P3484" s="155"/>
      <c r="Q3484" s="155"/>
      <c r="R3484" s="155"/>
      <c r="S3484" s="155"/>
      <c r="T3484" s="155"/>
      <c r="U3484" s="155"/>
      <c r="V3484" s="161"/>
      <c r="W3484" s="174"/>
      <c r="X3484" s="175"/>
      <c r="Y3484" s="511"/>
      <c r="Z3484" s="139"/>
    </row>
    <row r="3485" spans="1:26" ht="15" customHeight="1">
      <c r="A3485" s="160"/>
      <c r="B3485" s="160"/>
      <c r="C3485" s="158" t="s">
        <v>15129</v>
      </c>
      <c r="D3485" s="172" t="s">
        <v>2</v>
      </c>
      <c r="E3485" s="172" t="s">
        <v>12505</v>
      </c>
      <c r="F3485" s="172">
        <v>1</v>
      </c>
      <c r="G3485" s="172">
        <v>1</v>
      </c>
      <c r="H3485" s="140" t="s">
        <v>13097</v>
      </c>
      <c r="I3485" s="155" t="s">
        <v>12506</v>
      </c>
      <c r="J3485" s="311"/>
      <c r="K3485" s="311"/>
      <c r="L3485" s="306"/>
      <c r="M3485" s="161"/>
      <c r="N3485" s="161"/>
      <c r="O3485" s="155"/>
      <c r="P3485" s="155"/>
      <c r="Q3485" s="155"/>
      <c r="R3485" s="155"/>
      <c r="S3485" s="155"/>
      <c r="T3485" s="155"/>
      <c r="U3485" s="155"/>
      <c r="V3485" s="161"/>
      <c r="W3485" s="174"/>
      <c r="X3485" s="175"/>
      <c r="Y3485" s="511"/>
      <c r="Z3485" s="139"/>
    </row>
    <row r="3486" spans="1:26" ht="15" customHeight="1">
      <c r="A3486" s="160"/>
      <c r="B3486" s="160"/>
      <c r="C3486" s="158" t="s">
        <v>15129</v>
      </c>
      <c r="D3486" s="172" t="s">
        <v>2</v>
      </c>
      <c r="E3486" s="172" t="s">
        <v>12505</v>
      </c>
      <c r="F3486" s="172">
        <v>1</v>
      </c>
      <c r="G3486" s="172">
        <v>1</v>
      </c>
      <c r="H3486" s="140" t="s">
        <v>13098</v>
      </c>
      <c r="I3486" s="155" t="s">
        <v>12506</v>
      </c>
      <c r="J3486" s="311"/>
      <c r="K3486" s="311"/>
      <c r="L3486" s="306"/>
      <c r="M3486" s="161"/>
      <c r="N3486" s="161"/>
      <c r="O3486" s="155"/>
      <c r="P3486" s="155"/>
      <c r="Q3486" s="155"/>
      <c r="R3486" s="155"/>
      <c r="S3486" s="155"/>
      <c r="T3486" s="155"/>
      <c r="U3486" s="155"/>
      <c r="V3486" s="161"/>
      <c r="W3486" s="174"/>
      <c r="X3486" s="175"/>
      <c r="Y3486" s="511"/>
      <c r="Z3486" s="139"/>
    </row>
    <row r="3487" spans="1:26" ht="15" customHeight="1">
      <c r="A3487" s="160"/>
      <c r="B3487" s="160"/>
      <c r="C3487" s="158" t="s">
        <v>15129</v>
      </c>
      <c r="D3487" s="172" t="s">
        <v>2</v>
      </c>
      <c r="E3487" s="172" t="s">
        <v>12505</v>
      </c>
      <c r="F3487" s="172">
        <v>1</v>
      </c>
      <c r="G3487" s="172">
        <v>1</v>
      </c>
      <c r="H3487" s="140" t="s">
        <v>13099</v>
      </c>
      <c r="I3487" s="155" t="s">
        <v>12506</v>
      </c>
      <c r="J3487" s="311"/>
      <c r="K3487" s="311"/>
      <c r="L3487" s="306"/>
      <c r="M3487" s="161"/>
      <c r="N3487" s="161"/>
      <c r="O3487" s="155"/>
      <c r="P3487" s="155"/>
      <c r="Q3487" s="155"/>
      <c r="R3487" s="155"/>
      <c r="S3487" s="155"/>
      <c r="T3487" s="155"/>
      <c r="U3487" s="155"/>
      <c r="V3487" s="161"/>
      <c r="W3487" s="174"/>
      <c r="X3487" s="175"/>
      <c r="Y3487" s="511"/>
      <c r="Z3487" s="139"/>
    </row>
    <row r="3488" spans="1:26" ht="15" customHeight="1">
      <c r="A3488" s="160"/>
      <c r="B3488" s="160"/>
      <c r="C3488" s="158" t="s">
        <v>15129</v>
      </c>
      <c r="D3488" s="172" t="s">
        <v>2</v>
      </c>
      <c r="E3488" s="172" t="s">
        <v>12505</v>
      </c>
      <c r="F3488" s="172">
        <v>1</v>
      </c>
      <c r="G3488" s="172">
        <v>1</v>
      </c>
      <c r="H3488" s="140" t="s">
        <v>13100</v>
      </c>
      <c r="I3488" s="155" t="s">
        <v>12506</v>
      </c>
      <c r="J3488" s="311"/>
      <c r="K3488" s="311"/>
      <c r="L3488" s="306"/>
      <c r="M3488" s="161"/>
      <c r="N3488" s="161"/>
      <c r="O3488" s="155"/>
      <c r="P3488" s="155"/>
      <c r="Q3488" s="155"/>
      <c r="R3488" s="155"/>
      <c r="S3488" s="155"/>
      <c r="T3488" s="155"/>
      <c r="U3488" s="155"/>
      <c r="V3488" s="161"/>
      <c r="W3488" s="174"/>
      <c r="X3488" s="175"/>
      <c r="Y3488" s="511"/>
      <c r="Z3488" s="139"/>
    </row>
    <row r="3489" spans="1:26" ht="15" customHeight="1">
      <c r="A3489" s="160"/>
      <c r="B3489" s="160"/>
      <c r="C3489" s="158" t="s">
        <v>15129</v>
      </c>
      <c r="D3489" s="172" t="s">
        <v>2</v>
      </c>
      <c r="E3489" s="172" t="s">
        <v>12505</v>
      </c>
      <c r="F3489" s="172">
        <v>1</v>
      </c>
      <c r="G3489" s="172">
        <v>1</v>
      </c>
      <c r="H3489" s="140" t="s">
        <v>13101</v>
      </c>
      <c r="I3489" s="155" t="s">
        <v>12506</v>
      </c>
      <c r="J3489" s="311"/>
      <c r="K3489" s="311"/>
      <c r="L3489" s="306"/>
      <c r="M3489" s="161"/>
      <c r="N3489" s="161"/>
      <c r="O3489" s="155"/>
      <c r="P3489" s="155"/>
      <c r="Q3489" s="155"/>
      <c r="R3489" s="155"/>
      <c r="S3489" s="155"/>
      <c r="T3489" s="155"/>
      <c r="U3489" s="155"/>
      <c r="V3489" s="161"/>
      <c r="W3489" s="174"/>
      <c r="X3489" s="175"/>
      <c r="Y3489" s="511"/>
      <c r="Z3489" s="139"/>
    </row>
    <row r="3490" spans="1:26" ht="15" customHeight="1">
      <c r="A3490" s="160"/>
      <c r="B3490" s="160"/>
      <c r="C3490" s="158" t="s">
        <v>15129</v>
      </c>
      <c r="D3490" s="172" t="s">
        <v>2</v>
      </c>
      <c r="E3490" s="172" t="s">
        <v>12505</v>
      </c>
      <c r="F3490" s="172">
        <v>1</v>
      </c>
      <c r="G3490" s="172">
        <v>1</v>
      </c>
      <c r="H3490" s="140" t="s">
        <v>13102</v>
      </c>
      <c r="I3490" s="155" t="s">
        <v>12506</v>
      </c>
      <c r="J3490" s="311"/>
      <c r="K3490" s="311"/>
      <c r="L3490" s="306"/>
      <c r="M3490" s="161"/>
      <c r="N3490" s="161"/>
      <c r="O3490" s="155"/>
      <c r="P3490" s="155"/>
      <c r="Q3490" s="155"/>
      <c r="R3490" s="155"/>
      <c r="S3490" s="155"/>
      <c r="T3490" s="155"/>
      <c r="U3490" s="155"/>
      <c r="V3490" s="161"/>
      <c r="W3490" s="174"/>
      <c r="X3490" s="175"/>
      <c r="Y3490" s="511"/>
      <c r="Z3490" s="139"/>
    </row>
    <row r="3491" spans="1:26" ht="15" customHeight="1">
      <c r="A3491" s="160"/>
      <c r="B3491" s="160"/>
      <c r="C3491" s="158" t="s">
        <v>15129</v>
      </c>
      <c r="D3491" s="172" t="s">
        <v>2</v>
      </c>
      <c r="E3491" s="172" t="s">
        <v>12505</v>
      </c>
      <c r="F3491" s="172">
        <v>1</v>
      </c>
      <c r="G3491" s="172">
        <v>1</v>
      </c>
      <c r="H3491" s="140" t="s">
        <v>13103</v>
      </c>
      <c r="I3491" s="155" t="s">
        <v>12506</v>
      </c>
      <c r="J3491" s="311"/>
      <c r="K3491" s="311"/>
      <c r="L3491" s="306"/>
      <c r="M3491" s="161"/>
      <c r="N3491" s="161"/>
      <c r="O3491" s="155"/>
      <c r="P3491" s="155"/>
      <c r="Q3491" s="155"/>
      <c r="R3491" s="155"/>
      <c r="S3491" s="155"/>
      <c r="T3491" s="155"/>
      <c r="U3491" s="155"/>
      <c r="V3491" s="161"/>
      <c r="W3491" s="174"/>
      <c r="X3491" s="175"/>
      <c r="Y3491" s="511"/>
      <c r="Z3491" s="139"/>
    </row>
    <row r="3492" spans="1:26" ht="15" customHeight="1">
      <c r="A3492" s="160"/>
      <c r="B3492" s="160"/>
      <c r="C3492" s="158" t="s">
        <v>15129</v>
      </c>
      <c r="D3492" s="172" t="s">
        <v>2</v>
      </c>
      <c r="E3492" s="172" t="s">
        <v>12505</v>
      </c>
      <c r="F3492" s="172">
        <v>1</v>
      </c>
      <c r="G3492" s="172">
        <v>1</v>
      </c>
      <c r="H3492" s="140" t="s">
        <v>13104</v>
      </c>
      <c r="I3492" s="155" t="s">
        <v>12506</v>
      </c>
      <c r="J3492" s="311"/>
      <c r="K3492" s="311"/>
      <c r="L3492" s="306"/>
      <c r="M3492" s="161"/>
      <c r="N3492" s="161"/>
      <c r="O3492" s="155"/>
      <c r="P3492" s="155"/>
      <c r="Q3492" s="155"/>
      <c r="R3492" s="155"/>
      <c r="S3492" s="155"/>
      <c r="T3492" s="155"/>
      <c r="U3492" s="155"/>
      <c r="V3492" s="161"/>
      <c r="W3492" s="174"/>
      <c r="X3492" s="175"/>
      <c r="Y3492" s="511"/>
      <c r="Z3492" s="139"/>
    </row>
    <row r="3493" spans="1:26" ht="15" customHeight="1">
      <c r="A3493" s="160"/>
      <c r="B3493" s="160"/>
      <c r="C3493" s="158" t="s">
        <v>15129</v>
      </c>
      <c r="D3493" s="172" t="s">
        <v>2</v>
      </c>
      <c r="E3493" s="172" t="s">
        <v>12505</v>
      </c>
      <c r="F3493" s="172">
        <v>1</v>
      </c>
      <c r="G3493" s="172">
        <v>1</v>
      </c>
      <c r="H3493" s="140" t="s">
        <v>13105</v>
      </c>
      <c r="I3493" s="155" t="s">
        <v>12506</v>
      </c>
      <c r="J3493" s="311"/>
      <c r="K3493" s="311"/>
      <c r="L3493" s="306"/>
      <c r="M3493" s="161"/>
      <c r="N3493" s="161"/>
      <c r="O3493" s="155"/>
      <c r="P3493" s="155"/>
      <c r="Q3493" s="155"/>
      <c r="R3493" s="155"/>
      <c r="S3493" s="155"/>
      <c r="T3493" s="155"/>
      <c r="U3493" s="155"/>
      <c r="V3493" s="161"/>
      <c r="W3493" s="174"/>
      <c r="X3493" s="175"/>
      <c r="Y3493" s="511"/>
      <c r="Z3493" s="139"/>
    </row>
    <row r="3494" spans="1:26" ht="15" customHeight="1">
      <c r="A3494" s="160"/>
      <c r="B3494" s="160"/>
      <c r="C3494" s="158" t="s">
        <v>15129</v>
      </c>
      <c r="D3494" s="172" t="s">
        <v>2</v>
      </c>
      <c r="E3494" s="172" t="s">
        <v>12505</v>
      </c>
      <c r="F3494" s="172">
        <v>1</v>
      </c>
      <c r="G3494" s="172">
        <v>1</v>
      </c>
      <c r="H3494" s="140" t="s">
        <v>13106</v>
      </c>
      <c r="I3494" s="155" t="s">
        <v>12506</v>
      </c>
      <c r="J3494" s="311"/>
      <c r="K3494" s="311"/>
      <c r="L3494" s="306"/>
      <c r="M3494" s="161"/>
      <c r="N3494" s="161"/>
      <c r="O3494" s="155"/>
      <c r="P3494" s="155"/>
      <c r="Q3494" s="155"/>
      <c r="R3494" s="155"/>
      <c r="S3494" s="155"/>
      <c r="T3494" s="155"/>
      <c r="U3494" s="155"/>
      <c r="V3494" s="161"/>
      <c r="W3494" s="174"/>
      <c r="X3494" s="175"/>
      <c r="Y3494" s="511"/>
      <c r="Z3494" s="139"/>
    </row>
    <row r="3495" spans="1:26" ht="15" customHeight="1">
      <c r="A3495" s="160"/>
      <c r="B3495" s="160"/>
      <c r="C3495" s="158" t="s">
        <v>15129</v>
      </c>
      <c r="D3495" s="172" t="s">
        <v>2</v>
      </c>
      <c r="E3495" s="172" t="s">
        <v>12505</v>
      </c>
      <c r="F3495" s="172">
        <v>1</v>
      </c>
      <c r="G3495" s="172">
        <v>1</v>
      </c>
      <c r="H3495" s="140" t="s">
        <v>13107</v>
      </c>
      <c r="I3495" s="155" t="s">
        <v>12506</v>
      </c>
      <c r="J3495" s="311"/>
      <c r="K3495" s="311"/>
      <c r="L3495" s="306"/>
      <c r="M3495" s="161"/>
      <c r="N3495" s="161"/>
      <c r="O3495" s="155"/>
      <c r="P3495" s="155"/>
      <c r="Q3495" s="155"/>
      <c r="R3495" s="155"/>
      <c r="S3495" s="155"/>
      <c r="T3495" s="155"/>
      <c r="U3495" s="155"/>
      <c r="V3495" s="161"/>
      <c r="W3495" s="174"/>
      <c r="X3495" s="175"/>
      <c r="Y3495" s="511"/>
      <c r="Z3495" s="139"/>
    </row>
    <row r="3496" spans="1:26" ht="15" customHeight="1">
      <c r="A3496" s="160"/>
      <c r="B3496" s="160"/>
      <c r="C3496" s="158" t="s">
        <v>15129</v>
      </c>
      <c r="D3496" s="172" t="s">
        <v>2</v>
      </c>
      <c r="E3496" s="172" t="s">
        <v>12505</v>
      </c>
      <c r="F3496" s="172">
        <v>1</v>
      </c>
      <c r="G3496" s="172">
        <v>1</v>
      </c>
      <c r="H3496" s="140" t="s">
        <v>13108</v>
      </c>
      <c r="I3496" s="155" t="s">
        <v>12506</v>
      </c>
      <c r="J3496" s="311"/>
      <c r="K3496" s="311"/>
      <c r="L3496" s="306"/>
      <c r="M3496" s="161"/>
      <c r="N3496" s="161"/>
      <c r="O3496" s="155"/>
      <c r="P3496" s="155"/>
      <c r="Q3496" s="155"/>
      <c r="R3496" s="155"/>
      <c r="S3496" s="155"/>
      <c r="T3496" s="155"/>
      <c r="U3496" s="155"/>
      <c r="V3496" s="161"/>
      <c r="W3496" s="174"/>
      <c r="X3496" s="175"/>
      <c r="Y3496" s="511"/>
      <c r="Z3496" s="139"/>
    </row>
    <row r="3497" spans="1:26" ht="15" customHeight="1">
      <c r="A3497" s="160"/>
      <c r="B3497" s="160"/>
      <c r="C3497" s="158" t="s">
        <v>15129</v>
      </c>
      <c r="D3497" s="172" t="s">
        <v>2</v>
      </c>
      <c r="E3497" s="172" t="s">
        <v>12505</v>
      </c>
      <c r="F3497" s="172">
        <v>1</v>
      </c>
      <c r="G3497" s="172">
        <v>1</v>
      </c>
      <c r="H3497" s="140" t="s">
        <v>13109</v>
      </c>
      <c r="I3497" s="155" t="s">
        <v>12506</v>
      </c>
      <c r="J3497" s="311"/>
      <c r="K3497" s="311"/>
      <c r="L3497" s="306"/>
      <c r="M3497" s="161"/>
      <c r="N3497" s="161"/>
      <c r="O3497" s="155"/>
      <c r="P3497" s="155"/>
      <c r="Q3497" s="155"/>
      <c r="R3497" s="155"/>
      <c r="S3497" s="155"/>
      <c r="T3497" s="155"/>
      <c r="U3497" s="155"/>
      <c r="V3497" s="161"/>
      <c r="W3497" s="174"/>
      <c r="X3497" s="175"/>
      <c r="Y3497" s="511"/>
      <c r="Z3497" s="139"/>
    </row>
    <row r="3498" spans="1:26" ht="15" customHeight="1">
      <c r="A3498" s="160"/>
      <c r="B3498" s="160"/>
      <c r="C3498" s="158" t="s">
        <v>15129</v>
      </c>
      <c r="D3498" s="172" t="s">
        <v>2</v>
      </c>
      <c r="E3498" s="172" t="s">
        <v>12505</v>
      </c>
      <c r="F3498" s="172">
        <v>1</v>
      </c>
      <c r="G3498" s="172">
        <v>1</v>
      </c>
      <c r="H3498" s="140" t="s">
        <v>13110</v>
      </c>
      <c r="I3498" s="155" t="s">
        <v>12506</v>
      </c>
      <c r="J3498" s="311"/>
      <c r="K3498" s="311"/>
      <c r="L3498" s="306"/>
      <c r="M3498" s="161"/>
      <c r="N3498" s="161"/>
      <c r="O3498" s="155"/>
      <c r="P3498" s="155"/>
      <c r="Q3498" s="155"/>
      <c r="R3498" s="155"/>
      <c r="S3498" s="155"/>
      <c r="T3498" s="155"/>
      <c r="U3498" s="155"/>
      <c r="V3498" s="161"/>
      <c r="W3498" s="174"/>
      <c r="X3498" s="175"/>
      <c r="Y3498" s="511"/>
      <c r="Z3498" s="139"/>
    </row>
    <row r="3499" spans="1:26" ht="15" customHeight="1">
      <c r="A3499" s="160"/>
      <c r="B3499" s="160"/>
      <c r="C3499" s="158" t="s">
        <v>15129</v>
      </c>
      <c r="D3499" s="172" t="s">
        <v>2</v>
      </c>
      <c r="E3499" s="172" t="s">
        <v>12505</v>
      </c>
      <c r="F3499" s="172">
        <v>1</v>
      </c>
      <c r="G3499" s="172">
        <v>1</v>
      </c>
      <c r="H3499" s="140" t="s">
        <v>13111</v>
      </c>
      <c r="I3499" s="155" t="s">
        <v>12506</v>
      </c>
      <c r="J3499" s="311"/>
      <c r="K3499" s="311"/>
      <c r="L3499" s="306"/>
      <c r="M3499" s="161"/>
      <c r="N3499" s="161"/>
      <c r="O3499" s="155"/>
      <c r="P3499" s="155"/>
      <c r="Q3499" s="155"/>
      <c r="R3499" s="155"/>
      <c r="S3499" s="155"/>
      <c r="T3499" s="155"/>
      <c r="U3499" s="155"/>
      <c r="V3499" s="161"/>
      <c r="W3499" s="174"/>
      <c r="X3499" s="175"/>
      <c r="Y3499" s="511"/>
      <c r="Z3499" s="139"/>
    </row>
    <row r="3500" spans="1:26" ht="15" customHeight="1">
      <c r="A3500" s="160"/>
      <c r="B3500" s="160"/>
      <c r="C3500" s="158" t="s">
        <v>15129</v>
      </c>
      <c r="D3500" s="172" t="s">
        <v>2</v>
      </c>
      <c r="E3500" s="172" t="s">
        <v>12505</v>
      </c>
      <c r="F3500" s="172">
        <v>1</v>
      </c>
      <c r="G3500" s="172">
        <v>1</v>
      </c>
      <c r="H3500" s="140" t="s">
        <v>13112</v>
      </c>
      <c r="I3500" s="155" t="s">
        <v>12506</v>
      </c>
      <c r="J3500" s="311"/>
      <c r="K3500" s="311"/>
      <c r="L3500" s="306"/>
      <c r="M3500" s="161"/>
      <c r="N3500" s="161"/>
      <c r="O3500" s="155"/>
      <c r="P3500" s="155"/>
      <c r="Q3500" s="155"/>
      <c r="R3500" s="155"/>
      <c r="S3500" s="155"/>
      <c r="T3500" s="155"/>
      <c r="U3500" s="155"/>
      <c r="V3500" s="161"/>
      <c r="W3500" s="174"/>
      <c r="X3500" s="175"/>
      <c r="Y3500" s="511"/>
      <c r="Z3500" s="139"/>
    </row>
    <row r="3501" spans="1:26" ht="15" customHeight="1">
      <c r="A3501" s="160"/>
      <c r="B3501" s="160"/>
      <c r="C3501" s="158" t="s">
        <v>15129</v>
      </c>
      <c r="D3501" s="172" t="s">
        <v>2</v>
      </c>
      <c r="E3501" s="172" t="s">
        <v>12505</v>
      </c>
      <c r="F3501" s="172">
        <v>1</v>
      </c>
      <c r="G3501" s="172">
        <v>1</v>
      </c>
      <c r="H3501" s="140" t="s">
        <v>13113</v>
      </c>
      <c r="I3501" s="155" t="s">
        <v>12506</v>
      </c>
      <c r="J3501" s="311"/>
      <c r="K3501" s="311"/>
      <c r="L3501" s="306"/>
      <c r="M3501" s="161"/>
      <c r="N3501" s="161"/>
      <c r="O3501" s="155"/>
      <c r="P3501" s="155"/>
      <c r="Q3501" s="155"/>
      <c r="R3501" s="155"/>
      <c r="S3501" s="155"/>
      <c r="T3501" s="155"/>
      <c r="U3501" s="155"/>
      <c r="V3501" s="161"/>
      <c r="W3501" s="174"/>
      <c r="X3501" s="175"/>
      <c r="Y3501" s="511"/>
      <c r="Z3501" s="139"/>
    </row>
    <row r="3502" spans="1:26" ht="15" customHeight="1">
      <c r="A3502" s="160"/>
      <c r="B3502" s="160"/>
      <c r="C3502" s="158" t="s">
        <v>15129</v>
      </c>
      <c r="D3502" s="172" t="s">
        <v>2</v>
      </c>
      <c r="E3502" s="172" t="s">
        <v>12505</v>
      </c>
      <c r="F3502" s="172">
        <v>1</v>
      </c>
      <c r="G3502" s="172">
        <v>1</v>
      </c>
      <c r="H3502" s="140" t="s">
        <v>13114</v>
      </c>
      <c r="I3502" s="155" t="s">
        <v>12506</v>
      </c>
      <c r="J3502" s="311"/>
      <c r="K3502" s="311"/>
      <c r="L3502" s="306"/>
      <c r="M3502" s="161"/>
      <c r="N3502" s="161"/>
      <c r="O3502" s="155"/>
      <c r="P3502" s="155"/>
      <c r="Q3502" s="155"/>
      <c r="R3502" s="155"/>
      <c r="S3502" s="155"/>
      <c r="T3502" s="155"/>
      <c r="U3502" s="155"/>
      <c r="V3502" s="161"/>
      <c r="W3502" s="174"/>
      <c r="X3502" s="175"/>
      <c r="Y3502" s="511"/>
      <c r="Z3502" s="139"/>
    </row>
    <row r="3503" spans="1:26" ht="15" customHeight="1">
      <c r="A3503" s="160"/>
      <c r="B3503" s="160"/>
      <c r="C3503" s="158" t="s">
        <v>15129</v>
      </c>
      <c r="D3503" s="172" t="s">
        <v>2</v>
      </c>
      <c r="E3503" s="172" t="s">
        <v>12505</v>
      </c>
      <c r="F3503" s="172">
        <v>1</v>
      </c>
      <c r="G3503" s="172">
        <v>1</v>
      </c>
      <c r="H3503" s="140" t="s">
        <v>13115</v>
      </c>
      <c r="I3503" s="155" t="s">
        <v>12506</v>
      </c>
      <c r="J3503" s="311"/>
      <c r="K3503" s="311"/>
      <c r="L3503" s="306"/>
      <c r="M3503" s="161"/>
      <c r="N3503" s="161"/>
      <c r="O3503" s="155"/>
      <c r="P3503" s="155"/>
      <c r="Q3503" s="155"/>
      <c r="R3503" s="155"/>
      <c r="S3503" s="155"/>
      <c r="T3503" s="155"/>
      <c r="U3503" s="155"/>
      <c r="V3503" s="161"/>
      <c r="W3503" s="174"/>
      <c r="X3503" s="175"/>
      <c r="Y3503" s="511"/>
      <c r="Z3503" s="139"/>
    </row>
    <row r="3504" spans="1:26" ht="15" customHeight="1">
      <c r="A3504" s="160"/>
      <c r="B3504" s="160"/>
      <c r="C3504" s="158" t="s">
        <v>15129</v>
      </c>
      <c r="D3504" s="172" t="s">
        <v>2</v>
      </c>
      <c r="E3504" s="172" t="s">
        <v>12505</v>
      </c>
      <c r="F3504" s="172">
        <v>1</v>
      </c>
      <c r="G3504" s="172">
        <v>1</v>
      </c>
      <c r="H3504" s="140" t="s">
        <v>13116</v>
      </c>
      <c r="I3504" s="155" t="s">
        <v>12506</v>
      </c>
      <c r="J3504" s="311"/>
      <c r="K3504" s="311"/>
      <c r="L3504" s="306"/>
      <c r="M3504" s="161"/>
      <c r="N3504" s="161"/>
      <c r="O3504" s="155"/>
      <c r="P3504" s="155"/>
      <c r="Q3504" s="155"/>
      <c r="R3504" s="155"/>
      <c r="S3504" s="155"/>
      <c r="T3504" s="155"/>
      <c r="U3504" s="155"/>
      <c r="V3504" s="161"/>
      <c r="W3504" s="174"/>
      <c r="X3504" s="175"/>
      <c r="Y3504" s="511"/>
      <c r="Z3504" s="139"/>
    </row>
    <row r="3505" spans="1:26" ht="15" customHeight="1">
      <c r="A3505" s="160"/>
      <c r="B3505" s="160"/>
      <c r="C3505" s="158" t="s">
        <v>15129</v>
      </c>
      <c r="D3505" s="172" t="s">
        <v>2</v>
      </c>
      <c r="E3505" s="172" t="s">
        <v>12505</v>
      </c>
      <c r="F3505" s="172">
        <v>1</v>
      </c>
      <c r="G3505" s="172">
        <v>1</v>
      </c>
      <c r="H3505" s="140" t="s">
        <v>13117</v>
      </c>
      <c r="I3505" s="155" t="s">
        <v>12506</v>
      </c>
      <c r="J3505" s="311"/>
      <c r="K3505" s="311"/>
      <c r="L3505" s="306"/>
      <c r="M3505" s="161"/>
      <c r="N3505" s="161"/>
      <c r="O3505" s="155"/>
      <c r="P3505" s="155"/>
      <c r="Q3505" s="155"/>
      <c r="R3505" s="155"/>
      <c r="S3505" s="155"/>
      <c r="T3505" s="155"/>
      <c r="U3505" s="155"/>
      <c r="V3505" s="161"/>
      <c r="W3505" s="174"/>
      <c r="X3505" s="175"/>
      <c r="Y3505" s="511"/>
      <c r="Z3505" s="139"/>
    </row>
    <row r="3506" spans="1:26" ht="15" customHeight="1">
      <c r="A3506" s="160"/>
      <c r="B3506" s="160"/>
      <c r="C3506" s="158" t="s">
        <v>15129</v>
      </c>
      <c r="D3506" s="172" t="s">
        <v>2</v>
      </c>
      <c r="E3506" s="172" t="s">
        <v>12505</v>
      </c>
      <c r="F3506" s="172">
        <v>1</v>
      </c>
      <c r="G3506" s="172">
        <v>1</v>
      </c>
      <c r="H3506" s="140" t="s">
        <v>13118</v>
      </c>
      <c r="I3506" s="155" t="s">
        <v>12506</v>
      </c>
      <c r="J3506" s="311"/>
      <c r="K3506" s="311"/>
      <c r="L3506" s="306"/>
      <c r="M3506" s="161"/>
      <c r="N3506" s="161"/>
      <c r="O3506" s="155"/>
      <c r="P3506" s="155"/>
      <c r="Q3506" s="155"/>
      <c r="R3506" s="155"/>
      <c r="S3506" s="155"/>
      <c r="T3506" s="155"/>
      <c r="U3506" s="155"/>
      <c r="V3506" s="161"/>
      <c r="W3506" s="174"/>
      <c r="X3506" s="175"/>
      <c r="Y3506" s="511"/>
      <c r="Z3506" s="139"/>
    </row>
    <row r="3507" spans="1:26" ht="15" customHeight="1">
      <c r="A3507" s="160"/>
      <c r="B3507" s="160"/>
      <c r="C3507" s="158" t="s">
        <v>15129</v>
      </c>
      <c r="D3507" s="172" t="s">
        <v>2</v>
      </c>
      <c r="E3507" s="172" t="s">
        <v>12505</v>
      </c>
      <c r="F3507" s="172">
        <v>1</v>
      </c>
      <c r="G3507" s="172">
        <v>1</v>
      </c>
      <c r="H3507" s="140" t="s">
        <v>13119</v>
      </c>
      <c r="I3507" s="155" t="s">
        <v>12506</v>
      </c>
      <c r="J3507" s="311"/>
      <c r="K3507" s="311"/>
      <c r="L3507" s="306"/>
      <c r="M3507" s="161"/>
      <c r="N3507" s="161"/>
      <c r="O3507" s="155"/>
      <c r="P3507" s="155"/>
      <c r="Q3507" s="155"/>
      <c r="R3507" s="155"/>
      <c r="S3507" s="155"/>
      <c r="T3507" s="155"/>
      <c r="U3507" s="155"/>
      <c r="V3507" s="161"/>
      <c r="W3507" s="174"/>
      <c r="X3507" s="175"/>
      <c r="Y3507" s="511"/>
      <c r="Z3507" s="139"/>
    </row>
    <row r="3508" spans="1:26" ht="15" customHeight="1">
      <c r="A3508" s="160"/>
      <c r="B3508" s="160"/>
      <c r="C3508" s="158" t="s">
        <v>15129</v>
      </c>
      <c r="D3508" s="172" t="s">
        <v>2</v>
      </c>
      <c r="E3508" s="172" t="s">
        <v>12505</v>
      </c>
      <c r="F3508" s="172">
        <v>1</v>
      </c>
      <c r="G3508" s="172">
        <v>1</v>
      </c>
      <c r="H3508" s="140" t="s">
        <v>13120</v>
      </c>
      <c r="I3508" s="155" t="s">
        <v>12506</v>
      </c>
      <c r="J3508" s="311"/>
      <c r="K3508" s="311"/>
      <c r="L3508" s="306"/>
      <c r="M3508" s="161"/>
      <c r="N3508" s="161"/>
      <c r="O3508" s="155"/>
      <c r="P3508" s="155"/>
      <c r="Q3508" s="155"/>
      <c r="R3508" s="155"/>
      <c r="S3508" s="155"/>
      <c r="T3508" s="155"/>
      <c r="U3508" s="155"/>
      <c r="V3508" s="161"/>
      <c r="W3508" s="174"/>
      <c r="X3508" s="175"/>
      <c r="Y3508" s="511"/>
      <c r="Z3508" s="139"/>
    </row>
    <row r="3509" spans="1:26" ht="15" customHeight="1">
      <c r="A3509" s="160"/>
      <c r="B3509" s="160"/>
      <c r="C3509" s="158" t="s">
        <v>15129</v>
      </c>
      <c r="D3509" s="172" t="s">
        <v>2</v>
      </c>
      <c r="E3509" s="172" t="s">
        <v>12505</v>
      </c>
      <c r="F3509" s="172">
        <v>1</v>
      </c>
      <c r="G3509" s="172">
        <v>1</v>
      </c>
      <c r="H3509" s="140" t="s">
        <v>13121</v>
      </c>
      <c r="I3509" s="155" t="s">
        <v>12506</v>
      </c>
      <c r="J3509" s="311"/>
      <c r="K3509" s="311"/>
      <c r="L3509" s="306"/>
      <c r="M3509" s="161"/>
      <c r="N3509" s="161"/>
      <c r="O3509" s="155"/>
      <c r="P3509" s="155"/>
      <c r="Q3509" s="155"/>
      <c r="R3509" s="155"/>
      <c r="S3509" s="155"/>
      <c r="T3509" s="155"/>
      <c r="U3509" s="155"/>
      <c r="V3509" s="161"/>
      <c r="W3509" s="174"/>
      <c r="X3509" s="175"/>
      <c r="Y3509" s="511"/>
      <c r="Z3509" s="139"/>
    </row>
    <row r="3510" spans="1:26" ht="15" customHeight="1">
      <c r="A3510" s="160"/>
      <c r="B3510" s="160"/>
      <c r="C3510" s="158" t="s">
        <v>15129</v>
      </c>
      <c r="D3510" s="172" t="s">
        <v>2</v>
      </c>
      <c r="E3510" s="172" t="s">
        <v>12505</v>
      </c>
      <c r="F3510" s="172">
        <v>1</v>
      </c>
      <c r="G3510" s="172">
        <v>1</v>
      </c>
      <c r="H3510" s="140" t="s">
        <v>13122</v>
      </c>
      <c r="I3510" s="155" t="s">
        <v>12506</v>
      </c>
      <c r="J3510" s="311"/>
      <c r="K3510" s="311"/>
      <c r="L3510" s="306"/>
      <c r="M3510" s="161"/>
      <c r="N3510" s="161"/>
      <c r="O3510" s="155"/>
      <c r="P3510" s="155"/>
      <c r="Q3510" s="155"/>
      <c r="R3510" s="155"/>
      <c r="S3510" s="155"/>
      <c r="T3510" s="155"/>
      <c r="U3510" s="155"/>
      <c r="V3510" s="161"/>
      <c r="W3510" s="174"/>
      <c r="X3510" s="175"/>
      <c r="Y3510" s="511"/>
      <c r="Z3510" s="139"/>
    </row>
    <row r="3511" spans="1:26" ht="15" customHeight="1">
      <c r="A3511" s="160"/>
      <c r="B3511" s="160"/>
      <c r="C3511" s="158" t="s">
        <v>15129</v>
      </c>
      <c r="D3511" s="172" t="s">
        <v>2</v>
      </c>
      <c r="E3511" s="172" t="s">
        <v>12505</v>
      </c>
      <c r="F3511" s="172">
        <v>1</v>
      </c>
      <c r="G3511" s="172">
        <v>1</v>
      </c>
      <c r="H3511" s="140" t="s">
        <v>13123</v>
      </c>
      <c r="I3511" s="155" t="s">
        <v>12506</v>
      </c>
      <c r="J3511" s="311"/>
      <c r="K3511" s="311"/>
      <c r="L3511" s="306"/>
      <c r="M3511" s="161"/>
      <c r="N3511" s="161"/>
      <c r="O3511" s="155"/>
      <c r="P3511" s="155"/>
      <c r="Q3511" s="155"/>
      <c r="R3511" s="155"/>
      <c r="S3511" s="155"/>
      <c r="T3511" s="155"/>
      <c r="U3511" s="155"/>
      <c r="V3511" s="161"/>
      <c r="W3511" s="174"/>
      <c r="X3511" s="175"/>
      <c r="Y3511" s="511"/>
      <c r="Z3511" s="139"/>
    </row>
    <row r="3512" spans="1:26" ht="15" customHeight="1">
      <c r="A3512" s="160"/>
      <c r="B3512" s="160"/>
      <c r="C3512" s="158" t="s">
        <v>15129</v>
      </c>
      <c r="D3512" s="172" t="s">
        <v>2</v>
      </c>
      <c r="E3512" s="172" t="s">
        <v>12505</v>
      </c>
      <c r="F3512" s="172">
        <v>1</v>
      </c>
      <c r="G3512" s="172">
        <v>1</v>
      </c>
      <c r="H3512" s="140" t="s">
        <v>13124</v>
      </c>
      <c r="I3512" s="155" t="s">
        <v>12506</v>
      </c>
      <c r="J3512" s="311"/>
      <c r="K3512" s="311"/>
      <c r="L3512" s="306"/>
      <c r="M3512" s="161"/>
      <c r="N3512" s="161"/>
      <c r="O3512" s="155"/>
      <c r="P3512" s="155"/>
      <c r="Q3512" s="155"/>
      <c r="R3512" s="155"/>
      <c r="S3512" s="155"/>
      <c r="T3512" s="155"/>
      <c r="U3512" s="155"/>
      <c r="V3512" s="161"/>
      <c r="W3512" s="174"/>
      <c r="X3512" s="175"/>
      <c r="Y3512" s="511"/>
      <c r="Z3512" s="139"/>
    </row>
    <row r="3513" spans="1:26" ht="15" customHeight="1">
      <c r="A3513" s="160"/>
      <c r="B3513" s="160"/>
      <c r="C3513" s="158" t="s">
        <v>15129</v>
      </c>
      <c r="D3513" s="172" t="s">
        <v>2</v>
      </c>
      <c r="E3513" s="172" t="s">
        <v>12505</v>
      </c>
      <c r="F3513" s="172">
        <v>1</v>
      </c>
      <c r="G3513" s="172">
        <v>1</v>
      </c>
      <c r="H3513" s="140" t="s">
        <v>13125</v>
      </c>
      <c r="I3513" s="155" t="s">
        <v>12506</v>
      </c>
      <c r="J3513" s="311"/>
      <c r="K3513" s="311"/>
      <c r="L3513" s="306"/>
      <c r="M3513" s="161"/>
      <c r="N3513" s="161"/>
      <c r="O3513" s="155"/>
      <c r="P3513" s="155"/>
      <c r="Q3513" s="155"/>
      <c r="R3513" s="155"/>
      <c r="S3513" s="155"/>
      <c r="T3513" s="155"/>
      <c r="U3513" s="155"/>
      <c r="V3513" s="161"/>
      <c r="W3513" s="174"/>
      <c r="X3513" s="175"/>
      <c r="Y3513" s="511"/>
      <c r="Z3513" s="139"/>
    </row>
    <row r="3514" spans="1:26" ht="15" customHeight="1">
      <c r="A3514" s="160"/>
      <c r="B3514" s="160"/>
      <c r="C3514" s="158" t="s">
        <v>15129</v>
      </c>
      <c r="D3514" s="172" t="s">
        <v>2</v>
      </c>
      <c r="E3514" s="172" t="s">
        <v>12505</v>
      </c>
      <c r="F3514" s="172">
        <v>1</v>
      </c>
      <c r="G3514" s="172">
        <v>1</v>
      </c>
      <c r="H3514" s="140" t="s">
        <v>13126</v>
      </c>
      <c r="I3514" s="155" t="s">
        <v>12506</v>
      </c>
      <c r="J3514" s="311"/>
      <c r="K3514" s="311"/>
      <c r="L3514" s="306"/>
      <c r="M3514" s="161"/>
      <c r="N3514" s="161"/>
      <c r="O3514" s="155"/>
      <c r="P3514" s="155"/>
      <c r="Q3514" s="155"/>
      <c r="R3514" s="155"/>
      <c r="S3514" s="155"/>
      <c r="T3514" s="155"/>
      <c r="U3514" s="155"/>
      <c r="V3514" s="161"/>
      <c r="W3514" s="174"/>
      <c r="X3514" s="175"/>
      <c r="Y3514" s="511"/>
      <c r="Z3514" s="139"/>
    </row>
    <row r="3515" spans="1:26" ht="15" customHeight="1">
      <c r="A3515" s="160"/>
      <c r="B3515" s="160"/>
      <c r="C3515" s="158" t="s">
        <v>15129</v>
      </c>
      <c r="D3515" s="172" t="s">
        <v>2</v>
      </c>
      <c r="E3515" s="172" t="s">
        <v>12505</v>
      </c>
      <c r="F3515" s="172">
        <v>1</v>
      </c>
      <c r="G3515" s="172">
        <v>1</v>
      </c>
      <c r="H3515" s="140" t="s">
        <v>13127</v>
      </c>
      <c r="I3515" s="155" t="s">
        <v>12506</v>
      </c>
      <c r="J3515" s="311"/>
      <c r="K3515" s="311"/>
      <c r="L3515" s="306"/>
      <c r="M3515" s="161"/>
      <c r="N3515" s="161"/>
      <c r="O3515" s="155"/>
      <c r="P3515" s="155"/>
      <c r="Q3515" s="155"/>
      <c r="R3515" s="155"/>
      <c r="S3515" s="155"/>
      <c r="T3515" s="155"/>
      <c r="U3515" s="155"/>
      <c r="V3515" s="161"/>
      <c r="W3515" s="174"/>
      <c r="X3515" s="175"/>
      <c r="Y3515" s="511"/>
      <c r="Z3515" s="139"/>
    </row>
    <row r="3516" spans="1:26" ht="15" customHeight="1">
      <c r="A3516" s="160"/>
      <c r="B3516" s="160"/>
      <c r="C3516" s="158" t="s">
        <v>15129</v>
      </c>
      <c r="D3516" s="172" t="s">
        <v>2</v>
      </c>
      <c r="E3516" s="172" t="s">
        <v>12505</v>
      </c>
      <c r="F3516" s="172">
        <v>1</v>
      </c>
      <c r="G3516" s="172">
        <v>1</v>
      </c>
      <c r="H3516" s="140" t="s">
        <v>13128</v>
      </c>
      <c r="I3516" s="155" t="s">
        <v>12506</v>
      </c>
      <c r="J3516" s="311"/>
      <c r="K3516" s="311"/>
      <c r="L3516" s="306"/>
      <c r="M3516" s="161"/>
      <c r="N3516" s="161"/>
      <c r="O3516" s="155"/>
      <c r="P3516" s="155"/>
      <c r="Q3516" s="155"/>
      <c r="R3516" s="155"/>
      <c r="S3516" s="155"/>
      <c r="T3516" s="155"/>
      <c r="U3516" s="155"/>
      <c r="V3516" s="161"/>
      <c r="W3516" s="174"/>
      <c r="X3516" s="175"/>
      <c r="Y3516" s="511"/>
      <c r="Z3516" s="139"/>
    </row>
    <row r="3517" spans="1:26" ht="15" customHeight="1">
      <c r="A3517" s="160"/>
      <c r="B3517" s="160"/>
      <c r="C3517" s="158" t="s">
        <v>15129</v>
      </c>
      <c r="D3517" s="172" t="s">
        <v>2</v>
      </c>
      <c r="E3517" s="172" t="s">
        <v>12505</v>
      </c>
      <c r="F3517" s="172">
        <v>1</v>
      </c>
      <c r="G3517" s="172">
        <v>1</v>
      </c>
      <c r="H3517" s="140" t="s">
        <v>13129</v>
      </c>
      <c r="I3517" s="155" t="s">
        <v>12506</v>
      </c>
      <c r="J3517" s="311"/>
      <c r="K3517" s="311"/>
      <c r="L3517" s="306"/>
      <c r="M3517" s="161"/>
      <c r="N3517" s="161"/>
      <c r="O3517" s="155"/>
      <c r="P3517" s="155"/>
      <c r="Q3517" s="155"/>
      <c r="R3517" s="155"/>
      <c r="S3517" s="155"/>
      <c r="T3517" s="155"/>
      <c r="U3517" s="155"/>
      <c r="V3517" s="161"/>
      <c r="W3517" s="174"/>
      <c r="X3517" s="175"/>
      <c r="Y3517" s="511"/>
      <c r="Z3517" s="139"/>
    </row>
    <row r="3518" spans="1:26" ht="15" customHeight="1">
      <c r="A3518" s="160"/>
      <c r="B3518" s="160"/>
      <c r="C3518" s="158" t="s">
        <v>15129</v>
      </c>
      <c r="D3518" s="172" t="s">
        <v>2</v>
      </c>
      <c r="E3518" s="172" t="s">
        <v>12505</v>
      </c>
      <c r="F3518" s="172">
        <v>1</v>
      </c>
      <c r="G3518" s="172">
        <v>1</v>
      </c>
      <c r="H3518" s="140" t="s">
        <v>13130</v>
      </c>
      <c r="I3518" s="155" t="s">
        <v>12506</v>
      </c>
      <c r="J3518" s="311"/>
      <c r="K3518" s="311"/>
      <c r="L3518" s="306"/>
      <c r="M3518" s="161"/>
      <c r="N3518" s="161"/>
      <c r="O3518" s="155"/>
      <c r="P3518" s="155"/>
      <c r="Q3518" s="155"/>
      <c r="R3518" s="155"/>
      <c r="S3518" s="155"/>
      <c r="T3518" s="155"/>
      <c r="U3518" s="155"/>
      <c r="V3518" s="161"/>
      <c r="W3518" s="174"/>
      <c r="X3518" s="175"/>
      <c r="Y3518" s="511"/>
      <c r="Z3518" s="139"/>
    </row>
    <row r="3519" spans="1:26" ht="15" customHeight="1">
      <c r="A3519" s="160"/>
      <c r="B3519" s="160"/>
      <c r="C3519" s="158" t="s">
        <v>15129</v>
      </c>
      <c r="D3519" s="172" t="s">
        <v>2</v>
      </c>
      <c r="E3519" s="172" t="s">
        <v>12505</v>
      </c>
      <c r="F3519" s="172">
        <v>1</v>
      </c>
      <c r="G3519" s="172">
        <v>1</v>
      </c>
      <c r="H3519" s="140" t="s">
        <v>13131</v>
      </c>
      <c r="I3519" s="155" t="s">
        <v>12506</v>
      </c>
      <c r="J3519" s="311"/>
      <c r="K3519" s="311"/>
      <c r="L3519" s="306"/>
      <c r="M3519" s="161"/>
      <c r="N3519" s="161"/>
      <c r="O3519" s="155"/>
      <c r="P3519" s="155"/>
      <c r="Q3519" s="155"/>
      <c r="R3519" s="155"/>
      <c r="S3519" s="155"/>
      <c r="T3519" s="155"/>
      <c r="U3519" s="155"/>
      <c r="V3519" s="161"/>
      <c r="W3519" s="174"/>
      <c r="X3519" s="175"/>
      <c r="Y3519" s="511"/>
      <c r="Z3519" s="139"/>
    </row>
    <row r="3520" spans="1:26" ht="15" customHeight="1">
      <c r="A3520" s="160"/>
      <c r="B3520" s="160"/>
      <c r="C3520" s="158" t="s">
        <v>15129</v>
      </c>
      <c r="D3520" s="172" t="s">
        <v>2</v>
      </c>
      <c r="E3520" s="172" t="s">
        <v>12505</v>
      </c>
      <c r="F3520" s="172">
        <v>1</v>
      </c>
      <c r="G3520" s="172">
        <v>1</v>
      </c>
      <c r="H3520" s="140" t="s">
        <v>13132</v>
      </c>
      <c r="I3520" s="155" t="s">
        <v>12506</v>
      </c>
      <c r="J3520" s="311"/>
      <c r="K3520" s="311"/>
      <c r="L3520" s="306"/>
      <c r="M3520" s="161"/>
      <c r="N3520" s="161"/>
      <c r="O3520" s="155"/>
      <c r="P3520" s="155"/>
      <c r="Q3520" s="155"/>
      <c r="R3520" s="155"/>
      <c r="S3520" s="155"/>
      <c r="T3520" s="155"/>
      <c r="U3520" s="155"/>
      <c r="V3520" s="161"/>
      <c r="W3520" s="174"/>
      <c r="X3520" s="175"/>
      <c r="Y3520" s="511"/>
      <c r="Z3520" s="139"/>
    </row>
    <row r="3521" spans="1:26" ht="15" customHeight="1">
      <c r="A3521" s="160"/>
      <c r="B3521" s="160"/>
      <c r="C3521" s="158" t="s">
        <v>15129</v>
      </c>
      <c r="D3521" s="172" t="s">
        <v>2</v>
      </c>
      <c r="E3521" s="172" t="s">
        <v>12505</v>
      </c>
      <c r="F3521" s="172">
        <v>1</v>
      </c>
      <c r="G3521" s="172">
        <v>1</v>
      </c>
      <c r="H3521" s="140" t="s">
        <v>13133</v>
      </c>
      <c r="I3521" s="155" t="s">
        <v>12506</v>
      </c>
      <c r="J3521" s="311"/>
      <c r="K3521" s="311"/>
      <c r="L3521" s="306"/>
      <c r="M3521" s="161"/>
      <c r="N3521" s="161"/>
      <c r="O3521" s="155"/>
      <c r="P3521" s="155"/>
      <c r="Q3521" s="155"/>
      <c r="R3521" s="155"/>
      <c r="S3521" s="155"/>
      <c r="T3521" s="155"/>
      <c r="U3521" s="155"/>
      <c r="V3521" s="161"/>
      <c r="W3521" s="174"/>
      <c r="X3521" s="175"/>
      <c r="Y3521" s="511"/>
      <c r="Z3521" s="139"/>
    </row>
    <row r="3522" spans="1:26" ht="15" customHeight="1">
      <c r="A3522" s="160"/>
      <c r="B3522" s="160"/>
      <c r="C3522" s="158" t="s">
        <v>15129</v>
      </c>
      <c r="D3522" s="172" t="s">
        <v>2</v>
      </c>
      <c r="E3522" s="172" t="s">
        <v>12505</v>
      </c>
      <c r="F3522" s="172">
        <v>1</v>
      </c>
      <c r="G3522" s="172">
        <v>1</v>
      </c>
      <c r="H3522" s="140" t="s">
        <v>13134</v>
      </c>
      <c r="I3522" s="155" t="s">
        <v>12506</v>
      </c>
      <c r="J3522" s="311"/>
      <c r="K3522" s="311"/>
      <c r="L3522" s="306"/>
      <c r="M3522" s="161"/>
      <c r="N3522" s="161"/>
      <c r="O3522" s="155"/>
      <c r="P3522" s="155"/>
      <c r="Q3522" s="155"/>
      <c r="R3522" s="155"/>
      <c r="S3522" s="155"/>
      <c r="T3522" s="155"/>
      <c r="U3522" s="155"/>
      <c r="V3522" s="161"/>
      <c r="W3522" s="174"/>
      <c r="X3522" s="175"/>
      <c r="Y3522" s="511"/>
      <c r="Z3522" s="139"/>
    </row>
    <row r="3523" spans="1:26" ht="15" customHeight="1">
      <c r="A3523" s="160"/>
      <c r="B3523" s="160"/>
      <c r="C3523" s="158" t="s">
        <v>15129</v>
      </c>
      <c r="D3523" s="172" t="s">
        <v>2</v>
      </c>
      <c r="E3523" s="172" t="s">
        <v>12505</v>
      </c>
      <c r="F3523" s="172">
        <v>1</v>
      </c>
      <c r="G3523" s="172">
        <v>1</v>
      </c>
      <c r="H3523" s="140" t="s">
        <v>13135</v>
      </c>
      <c r="I3523" s="155" t="s">
        <v>12506</v>
      </c>
      <c r="J3523" s="311"/>
      <c r="K3523" s="311"/>
      <c r="L3523" s="306"/>
      <c r="M3523" s="161"/>
      <c r="N3523" s="161"/>
      <c r="O3523" s="155"/>
      <c r="P3523" s="155"/>
      <c r="Q3523" s="155"/>
      <c r="R3523" s="155"/>
      <c r="S3523" s="155"/>
      <c r="T3523" s="155"/>
      <c r="U3523" s="155"/>
      <c r="V3523" s="161"/>
      <c r="W3523" s="174"/>
      <c r="X3523" s="175"/>
      <c r="Y3523" s="511"/>
      <c r="Z3523" s="139"/>
    </row>
    <row r="3524" spans="1:26" ht="15" customHeight="1">
      <c r="A3524" s="160"/>
      <c r="B3524" s="160"/>
      <c r="C3524" s="158" t="s">
        <v>15129</v>
      </c>
      <c r="D3524" s="172" t="s">
        <v>2</v>
      </c>
      <c r="E3524" s="172" t="s">
        <v>12505</v>
      </c>
      <c r="F3524" s="172">
        <v>1</v>
      </c>
      <c r="G3524" s="172">
        <v>1</v>
      </c>
      <c r="H3524" s="140" t="s">
        <v>13136</v>
      </c>
      <c r="I3524" s="155" t="s">
        <v>12506</v>
      </c>
      <c r="J3524" s="311"/>
      <c r="K3524" s="311"/>
      <c r="L3524" s="306"/>
      <c r="M3524" s="161"/>
      <c r="N3524" s="161"/>
      <c r="O3524" s="155"/>
      <c r="P3524" s="155"/>
      <c r="Q3524" s="155"/>
      <c r="R3524" s="155"/>
      <c r="S3524" s="155"/>
      <c r="T3524" s="155"/>
      <c r="U3524" s="155"/>
      <c r="V3524" s="161"/>
      <c r="W3524" s="174"/>
      <c r="X3524" s="175"/>
      <c r="Y3524" s="511"/>
      <c r="Z3524" s="139"/>
    </row>
    <row r="3525" spans="1:26" ht="15" customHeight="1">
      <c r="A3525" s="160"/>
      <c r="B3525" s="160"/>
      <c r="C3525" s="158" t="s">
        <v>15129</v>
      </c>
      <c r="D3525" s="172" t="s">
        <v>2</v>
      </c>
      <c r="E3525" s="172" t="s">
        <v>12505</v>
      </c>
      <c r="F3525" s="172">
        <v>1</v>
      </c>
      <c r="G3525" s="172">
        <v>1</v>
      </c>
      <c r="H3525" s="140" t="s">
        <v>13137</v>
      </c>
      <c r="I3525" s="155" t="s">
        <v>12506</v>
      </c>
      <c r="J3525" s="311"/>
      <c r="K3525" s="311"/>
      <c r="L3525" s="306"/>
      <c r="M3525" s="161"/>
      <c r="N3525" s="161"/>
      <c r="O3525" s="155"/>
      <c r="P3525" s="155"/>
      <c r="Q3525" s="155"/>
      <c r="R3525" s="155"/>
      <c r="S3525" s="155"/>
      <c r="T3525" s="155"/>
      <c r="U3525" s="155"/>
      <c r="V3525" s="161"/>
      <c r="W3525" s="174"/>
      <c r="X3525" s="175"/>
      <c r="Y3525" s="511"/>
      <c r="Z3525" s="139"/>
    </row>
    <row r="3526" spans="1:26" ht="15" customHeight="1">
      <c r="A3526" s="160"/>
      <c r="B3526" s="160"/>
      <c r="C3526" s="158" t="s">
        <v>15129</v>
      </c>
      <c r="D3526" s="172" t="s">
        <v>2</v>
      </c>
      <c r="E3526" s="172" t="s">
        <v>12505</v>
      </c>
      <c r="F3526" s="172">
        <v>1</v>
      </c>
      <c r="G3526" s="172">
        <v>1</v>
      </c>
      <c r="H3526" s="140" t="s">
        <v>13138</v>
      </c>
      <c r="I3526" s="155" t="s">
        <v>12506</v>
      </c>
      <c r="J3526" s="311"/>
      <c r="K3526" s="311"/>
      <c r="L3526" s="306"/>
      <c r="M3526" s="161"/>
      <c r="N3526" s="161"/>
      <c r="O3526" s="155"/>
      <c r="P3526" s="155"/>
      <c r="Q3526" s="155"/>
      <c r="R3526" s="155"/>
      <c r="S3526" s="155"/>
      <c r="T3526" s="155"/>
      <c r="U3526" s="155"/>
      <c r="V3526" s="161"/>
      <c r="W3526" s="174"/>
      <c r="X3526" s="175"/>
      <c r="Y3526" s="511"/>
      <c r="Z3526" s="139"/>
    </row>
    <row r="3527" spans="1:26" ht="15" customHeight="1">
      <c r="A3527" s="160"/>
      <c r="B3527" s="160"/>
      <c r="C3527" s="158" t="s">
        <v>15129</v>
      </c>
      <c r="D3527" s="172" t="s">
        <v>2</v>
      </c>
      <c r="E3527" s="172" t="s">
        <v>12505</v>
      </c>
      <c r="F3527" s="172">
        <v>1</v>
      </c>
      <c r="G3527" s="172">
        <v>1</v>
      </c>
      <c r="H3527" s="140" t="s">
        <v>13139</v>
      </c>
      <c r="I3527" s="155" t="s">
        <v>12506</v>
      </c>
      <c r="J3527" s="311"/>
      <c r="K3527" s="311"/>
      <c r="L3527" s="306"/>
      <c r="M3527" s="161"/>
      <c r="N3527" s="161"/>
      <c r="O3527" s="155"/>
      <c r="P3527" s="155"/>
      <c r="Q3527" s="155"/>
      <c r="R3527" s="155"/>
      <c r="S3527" s="155"/>
      <c r="T3527" s="155"/>
      <c r="U3527" s="155"/>
      <c r="V3527" s="161"/>
      <c r="W3527" s="174"/>
      <c r="X3527" s="175"/>
      <c r="Y3527" s="511"/>
      <c r="Z3527" s="139"/>
    </row>
    <row r="3528" spans="1:26" ht="15" customHeight="1">
      <c r="A3528" s="160"/>
      <c r="B3528" s="160"/>
      <c r="C3528" s="158" t="s">
        <v>15129</v>
      </c>
      <c r="D3528" s="172" t="s">
        <v>2</v>
      </c>
      <c r="E3528" s="172" t="s">
        <v>12505</v>
      </c>
      <c r="F3528" s="172">
        <v>1</v>
      </c>
      <c r="G3528" s="172">
        <v>1</v>
      </c>
      <c r="H3528" s="140" t="s">
        <v>13140</v>
      </c>
      <c r="I3528" s="155" t="s">
        <v>12506</v>
      </c>
      <c r="J3528" s="311"/>
      <c r="K3528" s="311"/>
      <c r="L3528" s="306"/>
      <c r="M3528" s="161"/>
      <c r="N3528" s="161"/>
      <c r="O3528" s="155"/>
      <c r="P3528" s="155"/>
      <c r="Q3528" s="155"/>
      <c r="R3528" s="155"/>
      <c r="S3528" s="155"/>
      <c r="T3528" s="155"/>
      <c r="U3528" s="155"/>
      <c r="V3528" s="161"/>
      <c r="W3528" s="174"/>
      <c r="X3528" s="175"/>
      <c r="Y3528" s="511"/>
      <c r="Z3528" s="139"/>
    </row>
    <row r="3529" spans="1:26" ht="15" customHeight="1">
      <c r="A3529" s="160"/>
      <c r="B3529" s="160"/>
      <c r="C3529" s="158" t="s">
        <v>15129</v>
      </c>
      <c r="D3529" s="172" t="s">
        <v>2</v>
      </c>
      <c r="E3529" s="172" t="s">
        <v>12505</v>
      </c>
      <c r="F3529" s="172">
        <v>1</v>
      </c>
      <c r="G3529" s="172">
        <v>1</v>
      </c>
      <c r="H3529" s="140" t="s">
        <v>13141</v>
      </c>
      <c r="I3529" s="155" t="s">
        <v>12506</v>
      </c>
      <c r="J3529" s="311"/>
      <c r="K3529" s="311"/>
      <c r="L3529" s="306"/>
      <c r="M3529" s="161"/>
      <c r="N3529" s="161"/>
      <c r="O3529" s="155"/>
      <c r="P3529" s="155"/>
      <c r="Q3529" s="155"/>
      <c r="R3529" s="155"/>
      <c r="S3529" s="155"/>
      <c r="T3529" s="155"/>
      <c r="U3529" s="155"/>
      <c r="V3529" s="161"/>
      <c r="W3529" s="174"/>
      <c r="X3529" s="175"/>
      <c r="Y3529" s="511"/>
      <c r="Z3529" s="139"/>
    </row>
    <row r="3530" spans="1:26" ht="15" customHeight="1">
      <c r="A3530" s="160"/>
      <c r="B3530" s="160"/>
      <c r="C3530" s="158" t="s">
        <v>15129</v>
      </c>
      <c r="D3530" s="172" t="s">
        <v>2</v>
      </c>
      <c r="E3530" s="172" t="s">
        <v>12505</v>
      </c>
      <c r="F3530" s="172">
        <v>1</v>
      </c>
      <c r="G3530" s="172">
        <v>1</v>
      </c>
      <c r="H3530" s="140" t="s">
        <v>13142</v>
      </c>
      <c r="I3530" s="155" t="s">
        <v>12506</v>
      </c>
      <c r="J3530" s="311"/>
      <c r="K3530" s="311"/>
      <c r="L3530" s="306"/>
      <c r="M3530" s="161"/>
      <c r="N3530" s="161"/>
      <c r="O3530" s="155"/>
      <c r="P3530" s="155"/>
      <c r="Q3530" s="155"/>
      <c r="R3530" s="155"/>
      <c r="S3530" s="155"/>
      <c r="T3530" s="155"/>
      <c r="U3530" s="155"/>
      <c r="V3530" s="161"/>
      <c r="W3530" s="174"/>
      <c r="X3530" s="175"/>
      <c r="Y3530" s="511"/>
      <c r="Z3530" s="139"/>
    </row>
    <row r="3531" spans="1:26" ht="15" customHeight="1">
      <c r="A3531" s="160"/>
      <c r="B3531" s="160"/>
      <c r="C3531" s="158" t="s">
        <v>15129</v>
      </c>
      <c r="D3531" s="172" t="s">
        <v>2</v>
      </c>
      <c r="E3531" s="172" t="s">
        <v>12505</v>
      </c>
      <c r="F3531" s="172">
        <v>1</v>
      </c>
      <c r="G3531" s="172">
        <v>1</v>
      </c>
      <c r="H3531" s="140" t="s">
        <v>13143</v>
      </c>
      <c r="I3531" s="155" t="s">
        <v>12506</v>
      </c>
      <c r="J3531" s="311"/>
      <c r="K3531" s="311"/>
      <c r="L3531" s="306"/>
      <c r="M3531" s="161"/>
      <c r="N3531" s="161"/>
      <c r="O3531" s="155"/>
      <c r="P3531" s="155"/>
      <c r="Q3531" s="155"/>
      <c r="R3531" s="155"/>
      <c r="S3531" s="155"/>
      <c r="T3531" s="155"/>
      <c r="U3531" s="155"/>
      <c r="V3531" s="161"/>
      <c r="W3531" s="174"/>
      <c r="X3531" s="175"/>
      <c r="Y3531" s="511"/>
      <c r="Z3531" s="139"/>
    </row>
    <row r="3532" spans="1:26" ht="15" customHeight="1">
      <c r="A3532" s="160"/>
      <c r="B3532" s="160"/>
      <c r="C3532" s="158" t="s">
        <v>15129</v>
      </c>
      <c r="D3532" s="172" t="s">
        <v>2</v>
      </c>
      <c r="E3532" s="172" t="s">
        <v>12505</v>
      </c>
      <c r="F3532" s="172">
        <v>1</v>
      </c>
      <c r="G3532" s="172">
        <v>1</v>
      </c>
      <c r="H3532" s="140" t="s">
        <v>13144</v>
      </c>
      <c r="I3532" s="155" t="s">
        <v>12506</v>
      </c>
      <c r="J3532" s="311"/>
      <c r="K3532" s="311"/>
      <c r="L3532" s="306"/>
      <c r="M3532" s="161"/>
      <c r="N3532" s="161"/>
      <c r="O3532" s="155"/>
      <c r="P3532" s="155"/>
      <c r="Q3532" s="155"/>
      <c r="R3532" s="155"/>
      <c r="S3532" s="155"/>
      <c r="T3532" s="155"/>
      <c r="U3532" s="155"/>
      <c r="V3532" s="161"/>
      <c r="W3532" s="174"/>
      <c r="X3532" s="175"/>
      <c r="Y3532" s="511"/>
      <c r="Z3532" s="139"/>
    </row>
    <row r="3533" spans="1:26" ht="15" customHeight="1">
      <c r="A3533" s="160"/>
      <c r="B3533" s="160"/>
      <c r="C3533" s="158" t="s">
        <v>15129</v>
      </c>
      <c r="D3533" s="172" t="s">
        <v>2</v>
      </c>
      <c r="E3533" s="172" t="s">
        <v>12505</v>
      </c>
      <c r="F3533" s="172">
        <v>1</v>
      </c>
      <c r="G3533" s="172">
        <v>1</v>
      </c>
      <c r="H3533" s="140" t="s">
        <v>13145</v>
      </c>
      <c r="I3533" s="155" t="s">
        <v>12506</v>
      </c>
      <c r="J3533" s="311"/>
      <c r="K3533" s="311"/>
      <c r="L3533" s="306"/>
      <c r="M3533" s="161"/>
      <c r="N3533" s="161"/>
      <c r="O3533" s="155"/>
      <c r="P3533" s="155"/>
      <c r="Q3533" s="155"/>
      <c r="R3533" s="155"/>
      <c r="S3533" s="155"/>
      <c r="T3533" s="155"/>
      <c r="U3533" s="155"/>
      <c r="V3533" s="161"/>
      <c r="W3533" s="174"/>
      <c r="X3533" s="175"/>
      <c r="Y3533" s="511"/>
      <c r="Z3533" s="139"/>
    </row>
    <row r="3534" spans="1:26" ht="15" customHeight="1">
      <c r="A3534" s="160"/>
      <c r="B3534" s="160"/>
      <c r="C3534" s="158" t="s">
        <v>15129</v>
      </c>
      <c r="D3534" s="172" t="s">
        <v>2</v>
      </c>
      <c r="E3534" s="172" t="s">
        <v>12505</v>
      </c>
      <c r="F3534" s="172">
        <v>1</v>
      </c>
      <c r="G3534" s="172">
        <v>1</v>
      </c>
      <c r="H3534" s="140" t="s">
        <v>13146</v>
      </c>
      <c r="I3534" s="155" t="s">
        <v>12506</v>
      </c>
      <c r="J3534" s="311"/>
      <c r="K3534" s="311"/>
      <c r="L3534" s="306"/>
      <c r="M3534" s="161"/>
      <c r="N3534" s="161"/>
      <c r="O3534" s="155"/>
      <c r="P3534" s="155"/>
      <c r="Q3534" s="155"/>
      <c r="R3534" s="155"/>
      <c r="S3534" s="155"/>
      <c r="T3534" s="155"/>
      <c r="U3534" s="155"/>
      <c r="V3534" s="161"/>
      <c r="W3534" s="174"/>
      <c r="X3534" s="175"/>
      <c r="Y3534" s="511"/>
      <c r="Z3534" s="139"/>
    </row>
    <row r="3535" spans="1:26" ht="15" customHeight="1">
      <c r="A3535" s="160"/>
      <c r="B3535" s="160"/>
      <c r="C3535" s="158" t="s">
        <v>15129</v>
      </c>
      <c r="D3535" s="172" t="s">
        <v>2</v>
      </c>
      <c r="E3535" s="172" t="s">
        <v>12505</v>
      </c>
      <c r="F3535" s="172">
        <v>1</v>
      </c>
      <c r="G3535" s="172">
        <v>1</v>
      </c>
      <c r="H3535" s="140" t="s">
        <v>13147</v>
      </c>
      <c r="I3535" s="155" t="s">
        <v>12506</v>
      </c>
      <c r="J3535" s="311"/>
      <c r="K3535" s="311"/>
      <c r="L3535" s="306"/>
      <c r="M3535" s="161"/>
      <c r="N3535" s="161"/>
      <c r="O3535" s="155"/>
      <c r="P3535" s="155"/>
      <c r="Q3535" s="155"/>
      <c r="R3535" s="155"/>
      <c r="S3535" s="155"/>
      <c r="T3535" s="155"/>
      <c r="U3535" s="155"/>
      <c r="V3535" s="161"/>
      <c r="W3535" s="174"/>
      <c r="X3535" s="175"/>
      <c r="Y3535" s="511"/>
      <c r="Z3535" s="139"/>
    </row>
    <row r="3536" spans="1:26" ht="15" customHeight="1">
      <c r="A3536" s="160"/>
      <c r="B3536" s="160"/>
      <c r="C3536" s="158" t="s">
        <v>15129</v>
      </c>
      <c r="D3536" s="172" t="s">
        <v>2</v>
      </c>
      <c r="E3536" s="172" t="s">
        <v>12505</v>
      </c>
      <c r="F3536" s="172">
        <v>1</v>
      </c>
      <c r="G3536" s="172">
        <v>1</v>
      </c>
      <c r="H3536" s="140" t="s">
        <v>13148</v>
      </c>
      <c r="I3536" s="155" t="s">
        <v>12506</v>
      </c>
      <c r="J3536" s="311"/>
      <c r="K3536" s="311"/>
      <c r="L3536" s="306"/>
      <c r="M3536" s="161"/>
      <c r="N3536" s="161"/>
      <c r="O3536" s="155"/>
      <c r="P3536" s="155"/>
      <c r="Q3536" s="155"/>
      <c r="R3536" s="155"/>
      <c r="S3536" s="155"/>
      <c r="T3536" s="155"/>
      <c r="U3536" s="155"/>
      <c r="V3536" s="161"/>
      <c r="W3536" s="174"/>
      <c r="X3536" s="175"/>
      <c r="Y3536" s="511"/>
      <c r="Z3536" s="139"/>
    </row>
    <row r="3537" spans="1:26" ht="15" customHeight="1">
      <c r="A3537" s="160"/>
      <c r="B3537" s="160"/>
      <c r="C3537" s="158" t="s">
        <v>15129</v>
      </c>
      <c r="D3537" s="172" t="s">
        <v>2</v>
      </c>
      <c r="E3537" s="172" t="s">
        <v>12505</v>
      </c>
      <c r="F3537" s="172">
        <v>1</v>
      </c>
      <c r="G3537" s="172">
        <v>1</v>
      </c>
      <c r="H3537" s="140" t="s">
        <v>13149</v>
      </c>
      <c r="I3537" s="155" t="s">
        <v>12506</v>
      </c>
      <c r="J3537" s="311"/>
      <c r="K3537" s="311"/>
      <c r="L3537" s="306"/>
      <c r="M3537" s="161"/>
      <c r="N3537" s="161"/>
      <c r="O3537" s="155"/>
      <c r="P3537" s="155"/>
      <c r="Q3537" s="155"/>
      <c r="R3537" s="155"/>
      <c r="S3537" s="155"/>
      <c r="T3537" s="155"/>
      <c r="U3537" s="155"/>
      <c r="V3537" s="161"/>
      <c r="W3537" s="174"/>
      <c r="X3537" s="175"/>
      <c r="Y3537" s="511"/>
      <c r="Z3537" s="139"/>
    </row>
    <row r="3538" spans="1:26" ht="15" customHeight="1">
      <c r="A3538" s="160"/>
      <c r="B3538" s="160"/>
      <c r="C3538" s="158" t="s">
        <v>15129</v>
      </c>
      <c r="D3538" s="172" t="s">
        <v>2</v>
      </c>
      <c r="E3538" s="172" t="s">
        <v>12505</v>
      </c>
      <c r="F3538" s="172">
        <v>1</v>
      </c>
      <c r="G3538" s="172">
        <v>1</v>
      </c>
      <c r="H3538" s="140" t="s">
        <v>13150</v>
      </c>
      <c r="I3538" s="155" t="s">
        <v>12506</v>
      </c>
      <c r="J3538" s="311"/>
      <c r="K3538" s="311"/>
      <c r="L3538" s="306"/>
      <c r="M3538" s="161"/>
      <c r="N3538" s="161"/>
      <c r="O3538" s="155"/>
      <c r="P3538" s="155"/>
      <c r="Q3538" s="155"/>
      <c r="R3538" s="155"/>
      <c r="S3538" s="155"/>
      <c r="T3538" s="155"/>
      <c r="U3538" s="155"/>
      <c r="V3538" s="161"/>
      <c r="W3538" s="174"/>
      <c r="X3538" s="175"/>
      <c r="Y3538" s="511"/>
      <c r="Z3538" s="139"/>
    </row>
    <row r="3539" spans="1:26" ht="15" customHeight="1">
      <c r="A3539" s="160"/>
      <c r="B3539" s="160"/>
      <c r="C3539" s="158" t="s">
        <v>15129</v>
      </c>
      <c r="D3539" s="172" t="s">
        <v>2</v>
      </c>
      <c r="E3539" s="172" t="s">
        <v>12505</v>
      </c>
      <c r="F3539" s="172">
        <v>1</v>
      </c>
      <c r="G3539" s="172">
        <v>1</v>
      </c>
      <c r="H3539" s="140" t="s">
        <v>13151</v>
      </c>
      <c r="I3539" s="155" t="s">
        <v>12506</v>
      </c>
      <c r="J3539" s="311"/>
      <c r="K3539" s="311"/>
      <c r="L3539" s="306"/>
      <c r="M3539" s="161"/>
      <c r="N3539" s="161"/>
      <c r="O3539" s="155"/>
      <c r="P3539" s="155"/>
      <c r="Q3539" s="155"/>
      <c r="R3539" s="155"/>
      <c r="S3539" s="155"/>
      <c r="T3539" s="155"/>
      <c r="U3539" s="155"/>
      <c r="V3539" s="161"/>
      <c r="W3539" s="174"/>
      <c r="X3539" s="175"/>
      <c r="Y3539" s="511"/>
      <c r="Z3539" s="139"/>
    </row>
    <row r="3540" spans="1:26" ht="15" customHeight="1">
      <c r="A3540" s="160"/>
      <c r="B3540" s="160"/>
      <c r="C3540" s="158" t="s">
        <v>15129</v>
      </c>
      <c r="D3540" s="172" t="s">
        <v>2</v>
      </c>
      <c r="E3540" s="172" t="s">
        <v>12505</v>
      </c>
      <c r="F3540" s="172">
        <v>1</v>
      </c>
      <c r="G3540" s="172">
        <v>1</v>
      </c>
      <c r="H3540" s="140" t="s">
        <v>13152</v>
      </c>
      <c r="I3540" s="155" t="s">
        <v>12506</v>
      </c>
      <c r="J3540" s="311"/>
      <c r="K3540" s="311"/>
      <c r="L3540" s="306"/>
      <c r="M3540" s="161"/>
      <c r="N3540" s="161"/>
      <c r="O3540" s="155"/>
      <c r="P3540" s="155"/>
      <c r="Q3540" s="155"/>
      <c r="R3540" s="155"/>
      <c r="S3540" s="155"/>
      <c r="T3540" s="155"/>
      <c r="U3540" s="155"/>
      <c r="V3540" s="161"/>
      <c r="W3540" s="174"/>
      <c r="X3540" s="175"/>
      <c r="Y3540" s="511"/>
      <c r="Z3540" s="139"/>
    </row>
    <row r="3541" spans="1:26" ht="15" customHeight="1">
      <c r="A3541" s="160"/>
      <c r="B3541" s="160"/>
      <c r="C3541" s="158" t="s">
        <v>15129</v>
      </c>
      <c r="D3541" s="172" t="s">
        <v>2</v>
      </c>
      <c r="E3541" s="172" t="s">
        <v>12505</v>
      </c>
      <c r="F3541" s="172">
        <v>1</v>
      </c>
      <c r="G3541" s="172">
        <v>1</v>
      </c>
      <c r="H3541" s="140" t="s">
        <v>13153</v>
      </c>
      <c r="I3541" s="155" t="s">
        <v>12506</v>
      </c>
      <c r="J3541" s="311"/>
      <c r="K3541" s="311"/>
      <c r="L3541" s="306"/>
      <c r="M3541" s="161"/>
      <c r="N3541" s="161"/>
      <c r="O3541" s="155"/>
      <c r="P3541" s="155"/>
      <c r="Q3541" s="155"/>
      <c r="R3541" s="155"/>
      <c r="S3541" s="155"/>
      <c r="T3541" s="155"/>
      <c r="U3541" s="155"/>
      <c r="V3541" s="161"/>
      <c r="W3541" s="174"/>
      <c r="X3541" s="175"/>
      <c r="Y3541" s="511"/>
      <c r="Z3541" s="139"/>
    </row>
    <row r="3542" spans="1:26" ht="15" customHeight="1">
      <c r="A3542" s="160"/>
      <c r="B3542" s="160"/>
      <c r="C3542" s="158" t="s">
        <v>15129</v>
      </c>
      <c r="D3542" s="172" t="s">
        <v>2</v>
      </c>
      <c r="E3542" s="172" t="s">
        <v>12505</v>
      </c>
      <c r="F3542" s="172">
        <v>1</v>
      </c>
      <c r="G3542" s="172">
        <v>1</v>
      </c>
      <c r="H3542" s="140" t="s">
        <v>13154</v>
      </c>
      <c r="I3542" s="155" t="s">
        <v>12506</v>
      </c>
      <c r="J3542" s="311"/>
      <c r="K3542" s="311"/>
      <c r="L3542" s="306"/>
      <c r="M3542" s="161"/>
      <c r="N3542" s="161"/>
      <c r="O3542" s="155"/>
      <c r="P3542" s="155"/>
      <c r="Q3542" s="155"/>
      <c r="R3542" s="155"/>
      <c r="S3542" s="155"/>
      <c r="T3542" s="155"/>
      <c r="U3542" s="155"/>
      <c r="V3542" s="161"/>
      <c r="W3542" s="174"/>
      <c r="X3542" s="175"/>
      <c r="Y3542" s="511"/>
      <c r="Z3542" s="139"/>
    </row>
    <row r="3543" spans="1:26" ht="15" customHeight="1">
      <c r="A3543" s="160"/>
      <c r="B3543" s="160"/>
      <c r="C3543" s="158" t="s">
        <v>15129</v>
      </c>
      <c r="D3543" s="172" t="s">
        <v>2</v>
      </c>
      <c r="E3543" s="172" t="s">
        <v>12505</v>
      </c>
      <c r="F3543" s="172">
        <v>1</v>
      </c>
      <c r="G3543" s="172">
        <v>1</v>
      </c>
      <c r="H3543" s="140" t="s">
        <v>13155</v>
      </c>
      <c r="I3543" s="155" t="s">
        <v>12506</v>
      </c>
      <c r="J3543" s="311"/>
      <c r="K3543" s="311"/>
      <c r="L3543" s="306"/>
      <c r="M3543" s="161"/>
      <c r="N3543" s="161"/>
      <c r="O3543" s="155"/>
      <c r="P3543" s="155"/>
      <c r="Q3543" s="155"/>
      <c r="R3543" s="155"/>
      <c r="S3543" s="155"/>
      <c r="T3543" s="155"/>
      <c r="U3543" s="155"/>
      <c r="V3543" s="161"/>
      <c r="W3543" s="174"/>
      <c r="X3543" s="175"/>
      <c r="Y3543" s="511"/>
      <c r="Z3543" s="139"/>
    </row>
    <row r="3544" spans="1:26" ht="15" customHeight="1">
      <c r="A3544" s="160"/>
      <c r="B3544" s="160"/>
      <c r="C3544" s="158" t="s">
        <v>15129</v>
      </c>
      <c r="D3544" s="172" t="s">
        <v>2</v>
      </c>
      <c r="E3544" s="172" t="s">
        <v>12505</v>
      </c>
      <c r="F3544" s="172">
        <v>1</v>
      </c>
      <c r="G3544" s="172">
        <v>1</v>
      </c>
      <c r="H3544" s="140" t="s">
        <v>13156</v>
      </c>
      <c r="I3544" s="155" t="s">
        <v>12506</v>
      </c>
      <c r="J3544" s="311"/>
      <c r="K3544" s="311"/>
      <c r="L3544" s="306"/>
      <c r="M3544" s="161"/>
      <c r="N3544" s="161"/>
      <c r="O3544" s="155"/>
      <c r="P3544" s="155"/>
      <c r="Q3544" s="155"/>
      <c r="R3544" s="155"/>
      <c r="S3544" s="155"/>
      <c r="T3544" s="155"/>
      <c r="U3544" s="155"/>
      <c r="V3544" s="161"/>
      <c r="W3544" s="174"/>
      <c r="X3544" s="175"/>
      <c r="Y3544" s="511"/>
      <c r="Z3544" s="139"/>
    </row>
    <row r="3545" spans="1:26" ht="15" customHeight="1">
      <c r="A3545" s="160"/>
      <c r="B3545" s="160"/>
      <c r="C3545" s="158" t="s">
        <v>15129</v>
      </c>
      <c r="D3545" s="172" t="s">
        <v>2</v>
      </c>
      <c r="E3545" s="172" t="s">
        <v>12505</v>
      </c>
      <c r="F3545" s="172">
        <v>1</v>
      </c>
      <c r="G3545" s="172">
        <v>1</v>
      </c>
      <c r="H3545" s="140" t="s">
        <v>13157</v>
      </c>
      <c r="I3545" s="155" t="s">
        <v>12506</v>
      </c>
      <c r="J3545" s="311"/>
      <c r="K3545" s="311"/>
      <c r="L3545" s="306"/>
      <c r="M3545" s="161"/>
      <c r="N3545" s="161"/>
      <c r="O3545" s="155"/>
      <c r="P3545" s="155"/>
      <c r="Q3545" s="155"/>
      <c r="R3545" s="155"/>
      <c r="S3545" s="155"/>
      <c r="T3545" s="155"/>
      <c r="U3545" s="155"/>
      <c r="V3545" s="161"/>
      <c r="W3545" s="174"/>
      <c r="X3545" s="175"/>
      <c r="Y3545" s="511"/>
      <c r="Z3545" s="139"/>
    </row>
    <row r="3546" spans="1:26" ht="15" customHeight="1">
      <c r="A3546" s="160"/>
      <c r="B3546" s="160"/>
      <c r="C3546" s="158" t="s">
        <v>15129</v>
      </c>
      <c r="D3546" s="172" t="s">
        <v>2</v>
      </c>
      <c r="E3546" s="172" t="s">
        <v>12505</v>
      </c>
      <c r="F3546" s="172">
        <v>1</v>
      </c>
      <c r="G3546" s="172">
        <v>1</v>
      </c>
      <c r="H3546" s="140" t="s">
        <v>13158</v>
      </c>
      <c r="I3546" s="155" t="s">
        <v>12506</v>
      </c>
      <c r="J3546" s="311"/>
      <c r="K3546" s="311"/>
      <c r="L3546" s="306"/>
      <c r="M3546" s="161"/>
      <c r="N3546" s="161"/>
      <c r="O3546" s="155"/>
      <c r="P3546" s="155"/>
      <c r="Q3546" s="155"/>
      <c r="R3546" s="155"/>
      <c r="S3546" s="155"/>
      <c r="T3546" s="155"/>
      <c r="U3546" s="155"/>
      <c r="V3546" s="161"/>
      <c r="W3546" s="174"/>
      <c r="X3546" s="175"/>
      <c r="Y3546" s="511"/>
      <c r="Z3546" s="139"/>
    </row>
    <row r="3547" spans="1:26" ht="15" customHeight="1">
      <c r="A3547" s="160"/>
      <c r="B3547" s="160"/>
      <c r="C3547" s="158" t="s">
        <v>15129</v>
      </c>
      <c r="D3547" s="172" t="s">
        <v>2</v>
      </c>
      <c r="E3547" s="172" t="s">
        <v>12505</v>
      </c>
      <c r="F3547" s="172">
        <v>1</v>
      </c>
      <c r="G3547" s="172">
        <v>1</v>
      </c>
      <c r="H3547" s="140" t="s">
        <v>13159</v>
      </c>
      <c r="I3547" s="155" t="s">
        <v>12506</v>
      </c>
      <c r="J3547" s="311"/>
      <c r="K3547" s="311"/>
      <c r="L3547" s="306"/>
      <c r="M3547" s="161"/>
      <c r="N3547" s="161"/>
      <c r="O3547" s="155"/>
      <c r="P3547" s="155"/>
      <c r="Q3547" s="155"/>
      <c r="R3547" s="155"/>
      <c r="S3547" s="155"/>
      <c r="T3547" s="155"/>
      <c r="U3547" s="155"/>
      <c r="V3547" s="161"/>
      <c r="W3547" s="174"/>
      <c r="X3547" s="175"/>
      <c r="Y3547" s="511"/>
      <c r="Z3547" s="139"/>
    </row>
    <row r="3548" spans="1:26" ht="15" customHeight="1">
      <c r="A3548" s="160"/>
      <c r="B3548" s="160"/>
      <c r="C3548" s="158" t="s">
        <v>15129</v>
      </c>
      <c r="D3548" s="172" t="s">
        <v>2</v>
      </c>
      <c r="E3548" s="172" t="s">
        <v>12505</v>
      </c>
      <c r="F3548" s="172">
        <v>1</v>
      </c>
      <c r="G3548" s="172">
        <v>1</v>
      </c>
      <c r="H3548" s="140" t="s">
        <v>13160</v>
      </c>
      <c r="I3548" s="155" t="s">
        <v>12506</v>
      </c>
      <c r="J3548" s="311"/>
      <c r="K3548" s="311"/>
      <c r="L3548" s="306"/>
      <c r="M3548" s="161"/>
      <c r="N3548" s="161"/>
      <c r="O3548" s="155"/>
      <c r="P3548" s="155"/>
      <c r="Q3548" s="155"/>
      <c r="R3548" s="155"/>
      <c r="S3548" s="155"/>
      <c r="T3548" s="155"/>
      <c r="U3548" s="155"/>
      <c r="V3548" s="161"/>
      <c r="W3548" s="174"/>
      <c r="X3548" s="175"/>
      <c r="Y3548" s="511"/>
      <c r="Z3548" s="139"/>
    </row>
    <row r="3549" spans="1:26" ht="15" customHeight="1">
      <c r="A3549" s="160"/>
      <c r="B3549" s="160"/>
      <c r="C3549" s="158" t="s">
        <v>15129</v>
      </c>
      <c r="D3549" s="172" t="s">
        <v>2</v>
      </c>
      <c r="E3549" s="172" t="s">
        <v>12505</v>
      </c>
      <c r="F3549" s="172">
        <v>1</v>
      </c>
      <c r="G3549" s="172">
        <v>1</v>
      </c>
      <c r="H3549" s="140" t="s">
        <v>13161</v>
      </c>
      <c r="I3549" s="155" t="s">
        <v>12506</v>
      </c>
      <c r="J3549" s="311"/>
      <c r="K3549" s="311"/>
      <c r="L3549" s="306"/>
      <c r="M3549" s="161"/>
      <c r="N3549" s="161"/>
      <c r="O3549" s="155"/>
      <c r="P3549" s="155"/>
      <c r="Q3549" s="155"/>
      <c r="R3549" s="155"/>
      <c r="S3549" s="155"/>
      <c r="T3549" s="155"/>
      <c r="U3549" s="155"/>
      <c r="V3549" s="161"/>
      <c r="W3549" s="174"/>
      <c r="X3549" s="175"/>
      <c r="Y3549" s="511"/>
      <c r="Z3549" s="139"/>
    </row>
    <row r="3550" spans="1:26" ht="15" customHeight="1">
      <c r="A3550" s="160"/>
      <c r="B3550" s="160"/>
      <c r="C3550" s="158" t="s">
        <v>15129</v>
      </c>
      <c r="D3550" s="172" t="s">
        <v>2</v>
      </c>
      <c r="E3550" s="172" t="s">
        <v>12505</v>
      </c>
      <c r="F3550" s="172">
        <v>1</v>
      </c>
      <c r="G3550" s="172">
        <v>1</v>
      </c>
      <c r="H3550" s="140" t="s">
        <v>13162</v>
      </c>
      <c r="I3550" s="155" t="s">
        <v>12506</v>
      </c>
      <c r="J3550" s="311"/>
      <c r="K3550" s="311"/>
      <c r="L3550" s="306"/>
      <c r="M3550" s="161"/>
      <c r="N3550" s="161"/>
      <c r="O3550" s="155"/>
      <c r="P3550" s="155"/>
      <c r="Q3550" s="155"/>
      <c r="R3550" s="155"/>
      <c r="S3550" s="155"/>
      <c r="T3550" s="155"/>
      <c r="U3550" s="155"/>
      <c r="V3550" s="161"/>
      <c r="W3550" s="174"/>
      <c r="X3550" s="175"/>
      <c r="Y3550" s="511"/>
      <c r="Z3550" s="139"/>
    </row>
    <row r="3551" spans="1:26" ht="15" customHeight="1">
      <c r="A3551" s="160"/>
      <c r="B3551" s="160"/>
      <c r="C3551" s="158" t="s">
        <v>15129</v>
      </c>
      <c r="D3551" s="172" t="s">
        <v>2</v>
      </c>
      <c r="E3551" s="172" t="s">
        <v>12505</v>
      </c>
      <c r="F3551" s="172">
        <v>1</v>
      </c>
      <c r="G3551" s="172">
        <v>1</v>
      </c>
      <c r="H3551" s="140" t="s">
        <v>13163</v>
      </c>
      <c r="I3551" s="155" t="s">
        <v>12506</v>
      </c>
      <c r="J3551" s="311"/>
      <c r="K3551" s="311"/>
      <c r="L3551" s="306"/>
      <c r="M3551" s="161"/>
      <c r="N3551" s="161"/>
      <c r="O3551" s="155"/>
      <c r="P3551" s="155"/>
      <c r="Q3551" s="155"/>
      <c r="R3551" s="155"/>
      <c r="S3551" s="155"/>
      <c r="T3551" s="155"/>
      <c r="U3551" s="155"/>
      <c r="V3551" s="161"/>
      <c r="W3551" s="174"/>
      <c r="X3551" s="175"/>
      <c r="Y3551" s="511"/>
      <c r="Z3551" s="139"/>
    </row>
    <row r="3552" spans="1:26" ht="15" customHeight="1">
      <c r="A3552" s="160"/>
      <c r="B3552" s="160"/>
      <c r="C3552" s="158" t="s">
        <v>15129</v>
      </c>
      <c r="D3552" s="172" t="s">
        <v>2</v>
      </c>
      <c r="E3552" s="172" t="s">
        <v>12505</v>
      </c>
      <c r="F3552" s="172">
        <v>1</v>
      </c>
      <c r="G3552" s="172">
        <v>1</v>
      </c>
      <c r="H3552" s="140" t="s">
        <v>13164</v>
      </c>
      <c r="I3552" s="155" t="s">
        <v>12506</v>
      </c>
      <c r="J3552" s="311"/>
      <c r="K3552" s="311"/>
      <c r="L3552" s="306"/>
      <c r="M3552" s="161"/>
      <c r="N3552" s="161"/>
      <c r="O3552" s="155"/>
      <c r="P3552" s="155"/>
      <c r="Q3552" s="155"/>
      <c r="R3552" s="155"/>
      <c r="S3552" s="155"/>
      <c r="T3552" s="155"/>
      <c r="U3552" s="155"/>
      <c r="V3552" s="161"/>
      <c r="W3552" s="174"/>
      <c r="X3552" s="175"/>
      <c r="Y3552" s="511"/>
      <c r="Z3552" s="139"/>
    </row>
    <row r="3553" spans="1:26" ht="15" customHeight="1">
      <c r="A3553" s="160"/>
      <c r="B3553" s="160"/>
      <c r="C3553" s="158" t="s">
        <v>15129</v>
      </c>
      <c r="D3553" s="172" t="s">
        <v>2</v>
      </c>
      <c r="E3553" s="172" t="s">
        <v>12505</v>
      </c>
      <c r="F3553" s="172">
        <v>1</v>
      </c>
      <c r="G3553" s="172">
        <v>1</v>
      </c>
      <c r="H3553" s="140" t="s">
        <v>13165</v>
      </c>
      <c r="I3553" s="155" t="s">
        <v>12506</v>
      </c>
      <c r="J3553" s="311"/>
      <c r="K3553" s="311"/>
      <c r="L3553" s="306"/>
      <c r="M3553" s="161"/>
      <c r="N3553" s="161"/>
      <c r="O3553" s="155"/>
      <c r="P3553" s="155"/>
      <c r="Q3553" s="155"/>
      <c r="R3553" s="155"/>
      <c r="S3553" s="155"/>
      <c r="T3553" s="155"/>
      <c r="U3553" s="155"/>
      <c r="V3553" s="161"/>
      <c r="W3553" s="174"/>
      <c r="X3553" s="175"/>
      <c r="Y3553" s="511"/>
      <c r="Z3553" s="139"/>
    </row>
    <row r="3554" spans="1:26" ht="15" customHeight="1">
      <c r="A3554" s="160"/>
      <c r="B3554" s="160"/>
      <c r="C3554" s="158" t="s">
        <v>15129</v>
      </c>
      <c r="D3554" s="172" t="s">
        <v>2</v>
      </c>
      <c r="E3554" s="172" t="s">
        <v>12505</v>
      </c>
      <c r="F3554" s="172">
        <v>1</v>
      </c>
      <c r="G3554" s="172">
        <v>1</v>
      </c>
      <c r="H3554" s="140" t="s">
        <v>13166</v>
      </c>
      <c r="I3554" s="155" t="s">
        <v>12506</v>
      </c>
      <c r="J3554" s="311"/>
      <c r="K3554" s="311"/>
      <c r="L3554" s="306"/>
      <c r="M3554" s="161"/>
      <c r="N3554" s="161"/>
      <c r="O3554" s="155"/>
      <c r="P3554" s="155"/>
      <c r="Q3554" s="155"/>
      <c r="R3554" s="155"/>
      <c r="S3554" s="155"/>
      <c r="T3554" s="155"/>
      <c r="U3554" s="155"/>
      <c r="V3554" s="161"/>
      <c r="W3554" s="174"/>
      <c r="X3554" s="175"/>
      <c r="Y3554" s="511"/>
      <c r="Z3554" s="139"/>
    </row>
    <row r="3555" spans="1:26" ht="15" customHeight="1">
      <c r="A3555" s="160"/>
      <c r="B3555" s="160"/>
      <c r="C3555" s="158" t="s">
        <v>15129</v>
      </c>
      <c r="D3555" s="172" t="s">
        <v>2</v>
      </c>
      <c r="E3555" s="172" t="s">
        <v>12505</v>
      </c>
      <c r="F3555" s="172">
        <v>1</v>
      </c>
      <c r="G3555" s="172">
        <v>1</v>
      </c>
      <c r="H3555" s="140" t="s">
        <v>13167</v>
      </c>
      <c r="I3555" s="155" t="s">
        <v>12506</v>
      </c>
      <c r="J3555" s="311"/>
      <c r="K3555" s="311"/>
      <c r="L3555" s="306"/>
      <c r="M3555" s="161"/>
      <c r="N3555" s="161"/>
      <c r="O3555" s="155"/>
      <c r="P3555" s="155"/>
      <c r="Q3555" s="155"/>
      <c r="R3555" s="155"/>
      <c r="S3555" s="155"/>
      <c r="T3555" s="155"/>
      <c r="U3555" s="155"/>
      <c r="V3555" s="161"/>
      <c r="W3555" s="174"/>
      <c r="X3555" s="175"/>
      <c r="Y3555" s="511"/>
      <c r="Z3555" s="139"/>
    </row>
    <row r="3556" spans="1:26" ht="15" customHeight="1">
      <c r="A3556" s="160"/>
      <c r="B3556" s="160"/>
      <c r="C3556" s="158" t="s">
        <v>15129</v>
      </c>
      <c r="D3556" s="172" t="s">
        <v>2</v>
      </c>
      <c r="E3556" s="172" t="s">
        <v>12505</v>
      </c>
      <c r="F3556" s="172">
        <v>1</v>
      </c>
      <c r="G3556" s="172">
        <v>1</v>
      </c>
      <c r="H3556" s="140" t="s">
        <v>13168</v>
      </c>
      <c r="I3556" s="155" t="s">
        <v>12506</v>
      </c>
      <c r="J3556" s="311"/>
      <c r="K3556" s="311"/>
      <c r="L3556" s="306"/>
      <c r="M3556" s="161"/>
      <c r="N3556" s="161"/>
      <c r="O3556" s="155"/>
      <c r="P3556" s="155"/>
      <c r="Q3556" s="155"/>
      <c r="R3556" s="155"/>
      <c r="S3556" s="155"/>
      <c r="T3556" s="155"/>
      <c r="U3556" s="155"/>
      <c r="V3556" s="161"/>
      <c r="W3556" s="174"/>
      <c r="X3556" s="175"/>
      <c r="Y3556" s="511"/>
      <c r="Z3556" s="139"/>
    </row>
    <row r="3557" spans="1:26" ht="15" customHeight="1">
      <c r="A3557" s="160"/>
      <c r="B3557" s="160"/>
      <c r="C3557" s="158" t="s">
        <v>15129</v>
      </c>
      <c r="D3557" s="172" t="s">
        <v>2</v>
      </c>
      <c r="E3557" s="172" t="s">
        <v>12505</v>
      </c>
      <c r="F3557" s="172">
        <v>1</v>
      </c>
      <c r="G3557" s="172">
        <v>1</v>
      </c>
      <c r="H3557" s="140" t="s">
        <v>13169</v>
      </c>
      <c r="I3557" s="155" t="s">
        <v>12506</v>
      </c>
      <c r="J3557" s="311"/>
      <c r="K3557" s="311"/>
      <c r="L3557" s="306"/>
      <c r="M3557" s="161"/>
      <c r="N3557" s="161"/>
      <c r="O3557" s="155"/>
      <c r="P3557" s="155"/>
      <c r="Q3557" s="155"/>
      <c r="R3557" s="155"/>
      <c r="S3557" s="155"/>
      <c r="T3557" s="155"/>
      <c r="U3557" s="155"/>
      <c r="V3557" s="161"/>
      <c r="W3557" s="174"/>
      <c r="X3557" s="175"/>
      <c r="Y3557" s="511"/>
      <c r="Z3557" s="139"/>
    </row>
    <row r="3558" spans="1:26" ht="15" customHeight="1">
      <c r="A3558" s="160"/>
      <c r="B3558" s="160"/>
      <c r="C3558" s="158" t="s">
        <v>15129</v>
      </c>
      <c r="D3558" s="172" t="s">
        <v>2</v>
      </c>
      <c r="E3558" s="172" t="s">
        <v>12505</v>
      </c>
      <c r="F3558" s="172">
        <v>1</v>
      </c>
      <c r="G3558" s="172">
        <v>1</v>
      </c>
      <c r="H3558" s="140" t="s">
        <v>13170</v>
      </c>
      <c r="I3558" s="155" t="s">
        <v>12506</v>
      </c>
      <c r="J3558" s="311"/>
      <c r="K3558" s="311"/>
      <c r="L3558" s="306"/>
      <c r="M3558" s="161"/>
      <c r="N3558" s="161"/>
      <c r="O3558" s="155"/>
      <c r="P3558" s="155"/>
      <c r="Q3558" s="155"/>
      <c r="R3558" s="155"/>
      <c r="S3558" s="155"/>
      <c r="T3558" s="155"/>
      <c r="U3558" s="155"/>
      <c r="V3558" s="161"/>
      <c r="W3558" s="174"/>
      <c r="X3558" s="175"/>
      <c r="Y3558" s="511"/>
      <c r="Z3558" s="139"/>
    </row>
    <row r="3559" spans="1:26" ht="15" customHeight="1">
      <c r="A3559" s="160"/>
      <c r="B3559" s="160"/>
      <c r="C3559" s="158" t="s">
        <v>15129</v>
      </c>
      <c r="D3559" s="172" t="s">
        <v>2</v>
      </c>
      <c r="E3559" s="172" t="s">
        <v>12505</v>
      </c>
      <c r="F3559" s="172">
        <v>1</v>
      </c>
      <c r="G3559" s="172">
        <v>1</v>
      </c>
      <c r="H3559" s="140" t="s">
        <v>13171</v>
      </c>
      <c r="I3559" s="155" t="s">
        <v>12506</v>
      </c>
      <c r="J3559" s="311"/>
      <c r="K3559" s="311"/>
      <c r="L3559" s="306"/>
      <c r="M3559" s="161"/>
      <c r="N3559" s="161"/>
      <c r="O3559" s="155"/>
      <c r="P3559" s="155"/>
      <c r="Q3559" s="155"/>
      <c r="R3559" s="155"/>
      <c r="S3559" s="155"/>
      <c r="T3559" s="155"/>
      <c r="U3559" s="155"/>
      <c r="V3559" s="161"/>
      <c r="W3559" s="174"/>
      <c r="X3559" s="175"/>
      <c r="Y3559" s="511"/>
      <c r="Z3559" s="139"/>
    </row>
    <row r="3560" spans="1:26" ht="15" customHeight="1">
      <c r="A3560" s="160"/>
      <c r="B3560" s="160"/>
      <c r="C3560" s="158" t="s">
        <v>15129</v>
      </c>
      <c r="D3560" s="172" t="s">
        <v>2</v>
      </c>
      <c r="E3560" s="172" t="s">
        <v>12505</v>
      </c>
      <c r="F3560" s="172">
        <v>1</v>
      </c>
      <c r="G3560" s="172">
        <v>1</v>
      </c>
      <c r="H3560" s="140" t="s">
        <v>13172</v>
      </c>
      <c r="I3560" s="155" t="s">
        <v>12506</v>
      </c>
      <c r="J3560" s="311"/>
      <c r="K3560" s="311"/>
      <c r="L3560" s="306"/>
      <c r="M3560" s="161"/>
      <c r="N3560" s="161"/>
      <c r="O3560" s="155"/>
      <c r="P3560" s="155"/>
      <c r="Q3560" s="155"/>
      <c r="R3560" s="155"/>
      <c r="S3560" s="155"/>
      <c r="T3560" s="155"/>
      <c r="U3560" s="155"/>
      <c r="V3560" s="161"/>
      <c r="W3560" s="174"/>
      <c r="X3560" s="175"/>
      <c r="Y3560" s="511"/>
      <c r="Z3560" s="139"/>
    </row>
    <row r="3561" spans="1:26" ht="15" customHeight="1">
      <c r="A3561" s="160"/>
      <c r="B3561" s="160"/>
      <c r="C3561" s="158" t="s">
        <v>15129</v>
      </c>
      <c r="D3561" s="172" t="s">
        <v>2</v>
      </c>
      <c r="E3561" s="172" t="s">
        <v>12505</v>
      </c>
      <c r="F3561" s="172">
        <v>1</v>
      </c>
      <c r="G3561" s="172">
        <v>1</v>
      </c>
      <c r="H3561" s="140" t="s">
        <v>13173</v>
      </c>
      <c r="I3561" s="155" t="s">
        <v>12506</v>
      </c>
      <c r="J3561" s="311"/>
      <c r="K3561" s="311"/>
      <c r="L3561" s="306"/>
      <c r="M3561" s="161"/>
      <c r="N3561" s="161"/>
      <c r="O3561" s="155"/>
      <c r="P3561" s="155"/>
      <c r="Q3561" s="155"/>
      <c r="R3561" s="155"/>
      <c r="S3561" s="155"/>
      <c r="T3561" s="155"/>
      <c r="U3561" s="155"/>
      <c r="V3561" s="161"/>
      <c r="W3561" s="174"/>
      <c r="X3561" s="175"/>
      <c r="Y3561" s="511"/>
      <c r="Z3561" s="139"/>
    </row>
    <row r="3562" spans="1:26" ht="15" customHeight="1">
      <c r="A3562" s="160"/>
      <c r="B3562" s="160"/>
      <c r="C3562" s="158" t="s">
        <v>15129</v>
      </c>
      <c r="D3562" s="172" t="s">
        <v>2</v>
      </c>
      <c r="E3562" s="172" t="s">
        <v>12505</v>
      </c>
      <c r="F3562" s="172">
        <v>1</v>
      </c>
      <c r="G3562" s="172">
        <v>1</v>
      </c>
      <c r="H3562" s="140" t="s">
        <v>13174</v>
      </c>
      <c r="I3562" s="155" t="s">
        <v>12506</v>
      </c>
      <c r="J3562" s="311"/>
      <c r="K3562" s="311"/>
      <c r="L3562" s="306"/>
      <c r="M3562" s="161"/>
      <c r="N3562" s="161"/>
      <c r="O3562" s="155"/>
      <c r="P3562" s="155"/>
      <c r="Q3562" s="155"/>
      <c r="R3562" s="155"/>
      <c r="S3562" s="155"/>
      <c r="T3562" s="155"/>
      <c r="U3562" s="155"/>
      <c r="V3562" s="161"/>
      <c r="W3562" s="174"/>
      <c r="X3562" s="175"/>
      <c r="Y3562" s="511"/>
      <c r="Z3562" s="139"/>
    </row>
    <row r="3563" spans="1:26" ht="15" customHeight="1">
      <c r="A3563" s="160"/>
      <c r="B3563" s="160"/>
      <c r="C3563" s="158" t="s">
        <v>15129</v>
      </c>
      <c r="D3563" s="172" t="s">
        <v>2</v>
      </c>
      <c r="E3563" s="172" t="s">
        <v>12505</v>
      </c>
      <c r="F3563" s="172">
        <v>1</v>
      </c>
      <c r="G3563" s="172">
        <v>1</v>
      </c>
      <c r="H3563" s="140" t="s">
        <v>13175</v>
      </c>
      <c r="I3563" s="155" t="s">
        <v>12506</v>
      </c>
      <c r="J3563" s="311"/>
      <c r="K3563" s="311"/>
      <c r="L3563" s="306"/>
      <c r="M3563" s="161"/>
      <c r="N3563" s="161"/>
      <c r="O3563" s="155"/>
      <c r="P3563" s="155"/>
      <c r="Q3563" s="155"/>
      <c r="R3563" s="155"/>
      <c r="S3563" s="155"/>
      <c r="T3563" s="155"/>
      <c r="U3563" s="155"/>
      <c r="V3563" s="161"/>
      <c r="W3563" s="174"/>
      <c r="X3563" s="175"/>
      <c r="Y3563" s="511"/>
      <c r="Z3563" s="139"/>
    </row>
    <row r="3564" spans="1:26" ht="15" customHeight="1">
      <c r="A3564" s="160"/>
      <c r="B3564" s="160"/>
      <c r="C3564" s="158" t="s">
        <v>15129</v>
      </c>
      <c r="D3564" s="172" t="s">
        <v>2</v>
      </c>
      <c r="E3564" s="172" t="s">
        <v>12505</v>
      </c>
      <c r="F3564" s="172">
        <v>1</v>
      </c>
      <c r="G3564" s="172">
        <v>1</v>
      </c>
      <c r="H3564" s="140" t="s">
        <v>13176</v>
      </c>
      <c r="I3564" s="155" t="s">
        <v>12506</v>
      </c>
      <c r="J3564" s="311"/>
      <c r="K3564" s="311"/>
      <c r="L3564" s="306"/>
      <c r="M3564" s="161"/>
      <c r="N3564" s="161"/>
      <c r="O3564" s="155"/>
      <c r="P3564" s="155"/>
      <c r="Q3564" s="155"/>
      <c r="R3564" s="155"/>
      <c r="S3564" s="155"/>
      <c r="T3564" s="155"/>
      <c r="U3564" s="155"/>
      <c r="V3564" s="161"/>
      <c r="W3564" s="174"/>
      <c r="X3564" s="175"/>
      <c r="Y3564" s="511"/>
      <c r="Z3564" s="139"/>
    </row>
    <row r="3565" spans="1:26" ht="15" customHeight="1">
      <c r="A3565" s="160"/>
      <c r="B3565" s="160"/>
      <c r="C3565" s="158" t="s">
        <v>15129</v>
      </c>
      <c r="D3565" s="172" t="s">
        <v>2</v>
      </c>
      <c r="E3565" s="172" t="s">
        <v>12505</v>
      </c>
      <c r="F3565" s="172">
        <v>1</v>
      </c>
      <c r="G3565" s="172">
        <v>1</v>
      </c>
      <c r="H3565" s="140" t="s">
        <v>13177</v>
      </c>
      <c r="I3565" s="155" t="s">
        <v>12506</v>
      </c>
      <c r="J3565" s="311"/>
      <c r="K3565" s="311"/>
      <c r="L3565" s="306"/>
      <c r="M3565" s="161"/>
      <c r="N3565" s="161"/>
      <c r="O3565" s="155"/>
      <c r="P3565" s="155"/>
      <c r="Q3565" s="155"/>
      <c r="R3565" s="155"/>
      <c r="S3565" s="155"/>
      <c r="T3565" s="155"/>
      <c r="U3565" s="155"/>
      <c r="V3565" s="161"/>
      <c r="W3565" s="174"/>
      <c r="X3565" s="175"/>
      <c r="Y3565" s="511"/>
      <c r="Z3565" s="139"/>
    </row>
    <row r="3566" spans="1:26" ht="15" customHeight="1">
      <c r="A3566" s="160"/>
      <c r="B3566" s="160"/>
      <c r="C3566" s="158" t="s">
        <v>15129</v>
      </c>
      <c r="D3566" s="172" t="s">
        <v>2</v>
      </c>
      <c r="E3566" s="172" t="s">
        <v>12505</v>
      </c>
      <c r="F3566" s="172">
        <v>1</v>
      </c>
      <c r="G3566" s="172">
        <v>1</v>
      </c>
      <c r="H3566" s="140" t="s">
        <v>13178</v>
      </c>
      <c r="I3566" s="155" t="s">
        <v>12506</v>
      </c>
      <c r="J3566" s="311"/>
      <c r="K3566" s="311"/>
      <c r="L3566" s="306"/>
      <c r="M3566" s="161"/>
      <c r="N3566" s="161"/>
      <c r="O3566" s="155"/>
      <c r="P3566" s="155"/>
      <c r="Q3566" s="155"/>
      <c r="R3566" s="155"/>
      <c r="S3566" s="155"/>
      <c r="T3566" s="155"/>
      <c r="U3566" s="155"/>
      <c r="V3566" s="161"/>
      <c r="W3566" s="174"/>
      <c r="X3566" s="175"/>
      <c r="Y3566" s="511"/>
      <c r="Z3566" s="139"/>
    </row>
    <row r="3567" spans="1:26" ht="15" customHeight="1">
      <c r="A3567" s="160"/>
      <c r="B3567" s="160"/>
      <c r="C3567" s="158" t="s">
        <v>15129</v>
      </c>
      <c r="D3567" s="172" t="s">
        <v>2</v>
      </c>
      <c r="E3567" s="172" t="s">
        <v>12505</v>
      </c>
      <c r="F3567" s="172">
        <v>1</v>
      </c>
      <c r="G3567" s="172">
        <v>1</v>
      </c>
      <c r="H3567" s="140" t="s">
        <v>13179</v>
      </c>
      <c r="I3567" s="155" t="s">
        <v>12506</v>
      </c>
      <c r="J3567" s="311"/>
      <c r="K3567" s="311"/>
      <c r="L3567" s="306"/>
      <c r="M3567" s="161"/>
      <c r="N3567" s="161"/>
      <c r="O3567" s="155"/>
      <c r="P3567" s="155"/>
      <c r="Q3567" s="155"/>
      <c r="R3567" s="155"/>
      <c r="S3567" s="155"/>
      <c r="T3567" s="155"/>
      <c r="U3567" s="155"/>
      <c r="V3567" s="161"/>
      <c r="W3567" s="174"/>
      <c r="X3567" s="175"/>
      <c r="Y3567" s="511"/>
      <c r="Z3567" s="139"/>
    </row>
    <row r="3568" spans="1:26" ht="15" customHeight="1">
      <c r="A3568" s="160"/>
      <c r="B3568" s="160"/>
      <c r="C3568" s="158" t="s">
        <v>15129</v>
      </c>
      <c r="D3568" s="172" t="s">
        <v>2</v>
      </c>
      <c r="E3568" s="172" t="s">
        <v>12505</v>
      </c>
      <c r="F3568" s="172">
        <v>1</v>
      </c>
      <c r="G3568" s="172">
        <v>1</v>
      </c>
      <c r="H3568" s="140" t="s">
        <v>13180</v>
      </c>
      <c r="I3568" s="155" t="s">
        <v>12506</v>
      </c>
      <c r="J3568" s="311"/>
      <c r="K3568" s="311"/>
      <c r="L3568" s="306"/>
      <c r="M3568" s="161"/>
      <c r="N3568" s="161"/>
      <c r="O3568" s="155"/>
      <c r="P3568" s="155"/>
      <c r="Q3568" s="155"/>
      <c r="R3568" s="155"/>
      <c r="S3568" s="155"/>
      <c r="T3568" s="155"/>
      <c r="U3568" s="155"/>
      <c r="V3568" s="161"/>
      <c r="W3568" s="174"/>
      <c r="X3568" s="175"/>
      <c r="Y3568" s="511"/>
      <c r="Z3568" s="139"/>
    </row>
    <row r="3569" spans="1:26" ht="15" customHeight="1">
      <c r="A3569" s="160"/>
      <c r="B3569" s="160"/>
      <c r="C3569" s="158" t="s">
        <v>15129</v>
      </c>
      <c r="D3569" s="172" t="s">
        <v>2</v>
      </c>
      <c r="E3569" s="172" t="s">
        <v>12505</v>
      </c>
      <c r="F3569" s="172">
        <v>1</v>
      </c>
      <c r="G3569" s="172">
        <v>1</v>
      </c>
      <c r="H3569" s="140" t="s">
        <v>13181</v>
      </c>
      <c r="I3569" s="155" t="s">
        <v>12506</v>
      </c>
      <c r="J3569" s="311"/>
      <c r="K3569" s="311"/>
      <c r="L3569" s="306"/>
      <c r="M3569" s="161"/>
      <c r="N3569" s="161"/>
      <c r="O3569" s="155"/>
      <c r="P3569" s="155"/>
      <c r="Q3569" s="155"/>
      <c r="R3569" s="155"/>
      <c r="S3569" s="155"/>
      <c r="T3569" s="155"/>
      <c r="U3569" s="155"/>
      <c r="V3569" s="161"/>
      <c r="W3569" s="174"/>
      <c r="X3569" s="175"/>
      <c r="Y3569" s="511"/>
      <c r="Z3569" s="139"/>
    </row>
    <row r="3570" spans="1:26" ht="15" customHeight="1">
      <c r="A3570" s="160"/>
      <c r="B3570" s="160"/>
      <c r="C3570" s="158" t="s">
        <v>15129</v>
      </c>
      <c r="D3570" s="172" t="s">
        <v>2</v>
      </c>
      <c r="E3570" s="172" t="s">
        <v>12505</v>
      </c>
      <c r="F3570" s="172">
        <v>1</v>
      </c>
      <c r="G3570" s="172">
        <v>1</v>
      </c>
      <c r="H3570" s="140" t="s">
        <v>13182</v>
      </c>
      <c r="I3570" s="155" t="s">
        <v>12506</v>
      </c>
      <c r="J3570" s="311"/>
      <c r="K3570" s="311"/>
      <c r="L3570" s="306"/>
      <c r="M3570" s="161"/>
      <c r="N3570" s="161"/>
      <c r="O3570" s="155"/>
      <c r="P3570" s="155"/>
      <c r="Q3570" s="155"/>
      <c r="R3570" s="155"/>
      <c r="S3570" s="155"/>
      <c r="T3570" s="155"/>
      <c r="U3570" s="155"/>
      <c r="V3570" s="161"/>
      <c r="W3570" s="174"/>
      <c r="X3570" s="175"/>
      <c r="Y3570" s="511"/>
      <c r="Z3570" s="139"/>
    </row>
    <row r="3571" spans="1:26" ht="15" customHeight="1">
      <c r="A3571" s="160"/>
      <c r="B3571" s="160"/>
      <c r="C3571" s="158" t="s">
        <v>15129</v>
      </c>
      <c r="D3571" s="172" t="s">
        <v>2</v>
      </c>
      <c r="E3571" s="172" t="s">
        <v>12505</v>
      </c>
      <c r="F3571" s="172">
        <v>1</v>
      </c>
      <c r="G3571" s="172">
        <v>1</v>
      </c>
      <c r="H3571" s="140" t="s">
        <v>13183</v>
      </c>
      <c r="I3571" s="155" t="s">
        <v>12506</v>
      </c>
      <c r="J3571" s="311"/>
      <c r="K3571" s="311"/>
      <c r="L3571" s="306"/>
      <c r="M3571" s="161"/>
      <c r="N3571" s="161"/>
      <c r="O3571" s="155"/>
      <c r="P3571" s="155"/>
      <c r="Q3571" s="155"/>
      <c r="R3571" s="155"/>
      <c r="S3571" s="155"/>
      <c r="T3571" s="155"/>
      <c r="U3571" s="155"/>
      <c r="V3571" s="161"/>
      <c r="W3571" s="174"/>
      <c r="X3571" s="175"/>
      <c r="Y3571" s="511"/>
      <c r="Z3571" s="139"/>
    </row>
    <row r="3572" spans="1:26" ht="15" customHeight="1">
      <c r="A3572" s="160"/>
      <c r="B3572" s="160"/>
      <c r="C3572" s="158" t="s">
        <v>15129</v>
      </c>
      <c r="D3572" s="172" t="s">
        <v>2</v>
      </c>
      <c r="E3572" s="172" t="s">
        <v>12505</v>
      </c>
      <c r="F3572" s="172">
        <v>1</v>
      </c>
      <c r="G3572" s="172">
        <v>1</v>
      </c>
      <c r="H3572" s="140" t="s">
        <v>13184</v>
      </c>
      <c r="I3572" s="155" t="s">
        <v>12506</v>
      </c>
      <c r="J3572" s="311"/>
      <c r="K3572" s="311"/>
      <c r="L3572" s="306"/>
      <c r="M3572" s="161"/>
      <c r="N3572" s="161"/>
      <c r="O3572" s="155"/>
      <c r="P3572" s="155"/>
      <c r="Q3572" s="155"/>
      <c r="R3572" s="155"/>
      <c r="S3572" s="155"/>
      <c r="T3572" s="155"/>
      <c r="U3572" s="155"/>
      <c r="V3572" s="161"/>
      <c r="W3572" s="174"/>
      <c r="X3572" s="175"/>
      <c r="Y3572" s="511"/>
      <c r="Z3572" s="139"/>
    </row>
    <row r="3573" spans="1:26" ht="15" customHeight="1">
      <c r="A3573" s="160"/>
      <c r="B3573" s="160"/>
      <c r="C3573" s="158" t="s">
        <v>15129</v>
      </c>
      <c r="D3573" s="172" t="s">
        <v>2</v>
      </c>
      <c r="E3573" s="172" t="s">
        <v>12505</v>
      </c>
      <c r="F3573" s="172">
        <v>1</v>
      </c>
      <c r="G3573" s="172">
        <v>1</v>
      </c>
      <c r="H3573" s="140" t="s">
        <v>13185</v>
      </c>
      <c r="I3573" s="155" t="s">
        <v>12506</v>
      </c>
      <c r="J3573" s="311"/>
      <c r="K3573" s="311"/>
      <c r="L3573" s="306"/>
      <c r="M3573" s="161"/>
      <c r="N3573" s="161"/>
      <c r="O3573" s="155"/>
      <c r="P3573" s="155"/>
      <c r="Q3573" s="155"/>
      <c r="R3573" s="155"/>
      <c r="S3573" s="155"/>
      <c r="T3573" s="155"/>
      <c r="U3573" s="155"/>
      <c r="V3573" s="161"/>
      <c r="W3573" s="174"/>
      <c r="X3573" s="175"/>
      <c r="Y3573" s="511"/>
      <c r="Z3573" s="139"/>
    </row>
    <row r="3574" spans="1:26" ht="15" customHeight="1">
      <c r="A3574" s="160"/>
      <c r="B3574" s="160"/>
      <c r="C3574" s="158" t="s">
        <v>15129</v>
      </c>
      <c r="D3574" s="172" t="s">
        <v>2</v>
      </c>
      <c r="E3574" s="172" t="s">
        <v>12505</v>
      </c>
      <c r="F3574" s="172">
        <v>1</v>
      </c>
      <c r="G3574" s="172">
        <v>1</v>
      </c>
      <c r="H3574" s="140" t="s">
        <v>13186</v>
      </c>
      <c r="I3574" s="155" t="s">
        <v>12506</v>
      </c>
      <c r="J3574" s="311"/>
      <c r="K3574" s="311"/>
      <c r="L3574" s="306"/>
      <c r="M3574" s="161"/>
      <c r="N3574" s="161"/>
      <c r="O3574" s="155"/>
      <c r="P3574" s="155"/>
      <c r="Q3574" s="155"/>
      <c r="R3574" s="155"/>
      <c r="S3574" s="155"/>
      <c r="T3574" s="155"/>
      <c r="U3574" s="155"/>
      <c r="V3574" s="161"/>
      <c r="W3574" s="174"/>
      <c r="X3574" s="175"/>
      <c r="Y3574" s="511"/>
      <c r="Z3574" s="139"/>
    </row>
    <row r="3575" spans="1:26" ht="15" customHeight="1">
      <c r="A3575" s="160"/>
      <c r="B3575" s="160"/>
      <c r="C3575" s="158" t="s">
        <v>15129</v>
      </c>
      <c r="D3575" s="172" t="s">
        <v>2</v>
      </c>
      <c r="E3575" s="172" t="s">
        <v>12505</v>
      </c>
      <c r="F3575" s="172">
        <v>1</v>
      </c>
      <c r="G3575" s="172">
        <v>1</v>
      </c>
      <c r="H3575" s="140" t="s">
        <v>13187</v>
      </c>
      <c r="I3575" s="155" t="s">
        <v>12506</v>
      </c>
      <c r="J3575" s="311"/>
      <c r="K3575" s="311"/>
      <c r="L3575" s="306"/>
      <c r="M3575" s="161"/>
      <c r="N3575" s="161"/>
      <c r="O3575" s="155"/>
      <c r="P3575" s="155"/>
      <c r="Q3575" s="155"/>
      <c r="R3575" s="155"/>
      <c r="S3575" s="155"/>
      <c r="T3575" s="155"/>
      <c r="U3575" s="155"/>
      <c r="V3575" s="161"/>
      <c r="W3575" s="174"/>
      <c r="X3575" s="175"/>
      <c r="Y3575" s="511"/>
      <c r="Z3575" s="139"/>
    </row>
    <row r="3576" spans="1:26" ht="15" customHeight="1">
      <c r="A3576" s="160"/>
      <c r="B3576" s="160"/>
      <c r="C3576" s="158" t="s">
        <v>15129</v>
      </c>
      <c r="D3576" s="172" t="s">
        <v>2</v>
      </c>
      <c r="E3576" s="172" t="s">
        <v>12505</v>
      </c>
      <c r="F3576" s="172">
        <v>1</v>
      </c>
      <c r="G3576" s="172">
        <v>1</v>
      </c>
      <c r="H3576" s="140" t="s">
        <v>13188</v>
      </c>
      <c r="I3576" s="155" t="s">
        <v>12506</v>
      </c>
      <c r="J3576" s="311"/>
      <c r="K3576" s="311"/>
      <c r="L3576" s="306"/>
      <c r="M3576" s="161"/>
      <c r="N3576" s="161"/>
      <c r="O3576" s="155"/>
      <c r="P3576" s="155"/>
      <c r="Q3576" s="155"/>
      <c r="R3576" s="155"/>
      <c r="S3576" s="155"/>
      <c r="T3576" s="155"/>
      <c r="U3576" s="155"/>
      <c r="V3576" s="161"/>
      <c r="W3576" s="174"/>
      <c r="X3576" s="175"/>
      <c r="Y3576" s="511"/>
      <c r="Z3576" s="139"/>
    </row>
    <row r="3577" spans="1:26" ht="15" customHeight="1">
      <c r="A3577" s="160"/>
      <c r="B3577" s="160"/>
      <c r="C3577" s="158" t="s">
        <v>15129</v>
      </c>
      <c r="D3577" s="172" t="s">
        <v>2</v>
      </c>
      <c r="E3577" s="172" t="s">
        <v>12505</v>
      </c>
      <c r="F3577" s="172">
        <v>1</v>
      </c>
      <c r="G3577" s="172">
        <v>1</v>
      </c>
      <c r="H3577" s="140" t="s">
        <v>13189</v>
      </c>
      <c r="I3577" s="155" t="s">
        <v>12506</v>
      </c>
      <c r="J3577" s="311"/>
      <c r="K3577" s="311"/>
      <c r="L3577" s="306"/>
      <c r="M3577" s="161"/>
      <c r="N3577" s="161"/>
      <c r="O3577" s="155"/>
      <c r="P3577" s="155"/>
      <c r="Q3577" s="155"/>
      <c r="R3577" s="155"/>
      <c r="S3577" s="155"/>
      <c r="T3577" s="155"/>
      <c r="U3577" s="155"/>
      <c r="V3577" s="161"/>
      <c r="W3577" s="174"/>
      <c r="X3577" s="175"/>
      <c r="Y3577" s="511"/>
      <c r="Z3577" s="139"/>
    </row>
    <row r="3578" spans="1:26" ht="15" customHeight="1">
      <c r="A3578" s="160"/>
      <c r="B3578" s="160"/>
      <c r="C3578" s="158" t="s">
        <v>15129</v>
      </c>
      <c r="D3578" s="172" t="s">
        <v>2</v>
      </c>
      <c r="E3578" s="172" t="s">
        <v>12505</v>
      </c>
      <c r="F3578" s="172">
        <v>1</v>
      </c>
      <c r="G3578" s="172">
        <v>1</v>
      </c>
      <c r="H3578" s="140" t="s">
        <v>13190</v>
      </c>
      <c r="I3578" s="155" t="s">
        <v>12506</v>
      </c>
      <c r="J3578" s="311"/>
      <c r="K3578" s="311"/>
      <c r="L3578" s="306"/>
      <c r="M3578" s="161"/>
      <c r="N3578" s="161"/>
      <c r="O3578" s="155"/>
      <c r="P3578" s="155"/>
      <c r="Q3578" s="155"/>
      <c r="R3578" s="155"/>
      <c r="S3578" s="155"/>
      <c r="T3578" s="155"/>
      <c r="U3578" s="155"/>
      <c r="V3578" s="161"/>
      <c r="W3578" s="174"/>
      <c r="X3578" s="175"/>
      <c r="Y3578" s="511"/>
      <c r="Z3578" s="139"/>
    </row>
    <row r="3579" spans="1:26" ht="15" customHeight="1">
      <c r="A3579" s="160"/>
      <c r="B3579" s="160"/>
      <c r="C3579" s="158" t="s">
        <v>15129</v>
      </c>
      <c r="D3579" s="172" t="s">
        <v>2</v>
      </c>
      <c r="E3579" s="172" t="s">
        <v>12505</v>
      </c>
      <c r="F3579" s="172">
        <v>1</v>
      </c>
      <c r="G3579" s="172">
        <v>1</v>
      </c>
      <c r="H3579" s="140" t="s">
        <v>13191</v>
      </c>
      <c r="I3579" s="155" t="s">
        <v>12506</v>
      </c>
      <c r="J3579" s="311"/>
      <c r="K3579" s="311"/>
      <c r="L3579" s="306"/>
      <c r="M3579" s="161"/>
      <c r="N3579" s="161"/>
      <c r="O3579" s="155"/>
      <c r="P3579" s="155"/>
      <c r="Q3579" s="155"/>
      <c r="R3579" s="155"/>
      <c r="S3579" s="155"/>
      <c r="T3579" s="155"/>
      <c r="U3579" s="155"/>
      <c r="V3579" s="161"/>
      <c r="W3579" s="174"/>
      <c r="X3579" s="175"/>
      <c r="Y3579" s="511"/>
      <c r="Z3579" s="139"/>
    </row>
    <row r="3580" spans="1:26" ht="15" customHeight="1">
      <c r="A3580" s="160"/>
      <c r="B3580" s="160"/>
      <c r="C3580" s="158" t="s">
        <v>15129</v>
      </c>
      <c r="D3580" s="172" t="s">
        <v>2</v>
      </c>
      <c r="E3580" s="172" t="s">
        <v>12505</v>
      </c>
      <c r="F3580" s="172">
        <v>1</v>
      </c>
      <c r="G3580" s="172">
        <v>1</v>
      </c>
      <c r="H3580" s="140" t="s">
        <v>13192</v>
      </c>
      <c r="I3580" s="155" t="s">
        <v>12506</v>
      </c>
      <c r="J3580" s="311"/>
      <c r="K3580" s="311"/>
      <c r="L3580" s="306"/>
      <c r="M3580" s="161"/>
      <c r="N3580" s="161"/>
      <c r="O3580" s="155"/>
      <c r="P3580" s="155"/>
      <c r="Q3580" s="155"/>
      <c r="R3580" s="155"/>
      <c r="S3580" s="155"/>
      <c r="T3580" s="155"/>
      <c r="U3580" s="155"/>
      <c r="V3580" s="161"/>
      <c r="W3580" s="174"/>
      <c r="X3580" s="175"/>
      <c r="Y3580" s="511"/>
      <c r="Z3580" s="139"/>
    </row>
    <row r="3581" spans="1:26" ht="15" customHeight="1">
      <c r="A3581" s="160"/>
      <c r="B3581" s="160"/>
      <c r="C3581" s="158" t="s">
        <v>15129</v>
      </c>
      <c r="D3581" s="172" t="s">
        <v>2</v>
      </c>
      <c r="E3581" s="172" t="s">
        <v>12505</v>
      </c>
      <c r="F3581" s="172">
        <v>1</v>
      </c>
      <c r="G3581" s="172">
        <v>1</v>
      </c>
      <c r="H3581" s="140" t="s">
        <v>13193</v>
      </c>
      <c r="I3581" s="155" t="s">
        <v>12506</v>
      </c>
      <c r="J3581" s="311"/>
      <c r="K3581" s="311"/>
      <c r="L3581" s="306"/>
      <c r="M3581" s="161"/>
      <c r="N3581" s="161"/>
      <c r="O3581" s="155"/>
      <c r="P3581" s="155"/>
      <c r="Q3581" s="155"/>
      <c r="R3581" s="155"/>
      <c r="S3581" s="155"/>
      <c r="T3581" s="155"/>
      <c r="U3581" s="155"/>
      <c r="V3581" s="161"/>
      <c r="W3581" s="174"/>
      <c r="X3581" s="175"/>
      <c r="Y3581" s="511"/>
      <c r="Z3581" s="139"/>
    </row>
    <row r="3582" spans="1:26" ht="15" customHeight="1">
      <c r="A3582" s="160"/>
      <c r="B3582" s="160"/>
      <c r="C3582" s="158" t="s">
        <v>15129</v>
      </c>
      <c r="D3582" s="172" t="s">
        <v>2</v>
      </c>
      <c r="E3582" s="172" t="s">
        <v>12505</v>
      </c>
      <c r="F3582" s="172">
        <v>1</v>
      </c>
      <c r="G3582" s="172">
        <v>1</v>
      </c>
      <c r="H3582" s="140" t="s">
        <v>13194</v>
      </c>
      <c r="I3582" s="155" t="s">
        <v>12506</v>
      </c>
      <c r="J3582" s="311"/>
      <c r="K3582" s="311"/>
      <c r="L3582" s="306"/>
      <c r="M3582" s="161"/>
      <c r="N3582" s="161"/>
      <c r="O3582" s="155"/>
      <c r="P3582" s="155"/>
      <c r="Q3582" s="155"/>
      <c r="R3582" s="155"/>
      <c r="S3582" s="155"/>
      <c r="T3582" s="155"/>
      <c r="U3582" s="155"/>
      <c r="V3582" s="161"/>
      <c r="W3582" s="174"/>
      <c r="X3582" s="175"/>
      <c r="Y3582" s="511"/>
      <c r="Z3582" s="139"/>
    </row>
    <row r="3583" spans="1:26" ht="15" customHeight="1">
      <c r="A3583" s="160"/>
      <c r="B3583" s="160"/>
      <c r="C3583" s="158" t="s">
        <v>15129</v>
      </c>
      <c r="D3583" s="172" t="s">
        <v>2</v>
      </c>
      <c r="E3583" s="172" t="s">
        <v>12505</v>
      </c>
      <c r="F3583" s="172">
        <v>1</v>
      </c>
      <c r="G3583" s="172">
        <v>1</v>
      </c>
      <c r="H3583" s="140" t="s">
        <v>13195</v>
      </c>
      <c r="I3583" s="155" t="s">
        <v>12506</v>
      </c>
      <c r="J3583" s="311"/>
      <c r="K3583" s="311"/>
      <c r="L3583" s="306"/>
      <c r="M3583" s="161"/>
      <c r="N3583" s="161"/>
      <c r="O3583" s="155"/>
      <c r="P3583" s="155"/>
      <c r="Q3583" s="155"/>
      <c r="R3583" s="155"/>
      <c r="S3583" s="155"/>
      <c r="T3583" s="155"/>
      <c r="U3583" s="155"/>
      <c r="V3583" s="161"/>
      <c r="W3583" s="174"/>
      <c r="X3583" s="175"/>
      <c r="Y3583" s="511"/>
      <c r="Z3583" s="139"/>
    </row>
    <row r="3584" spans="1:26" ht="15" customHeight="1">
      <c r="A3584" s="160"/>
      <c r="B3584" s="160"/>
      <c r="C3584" s="158" t="s">
        <v>15129</v>
      </c>
      <c r="D3584" s="172" t="s">
        <v>2</v>
      </c>
      <c r="E3584" s="172" t="s">
        <v>12505</v>
      </c>
      <c r="F3584" s="172">
        <v>1</v>
      </c>
      <c r="G3584" s="172">
        <v>1</v>
      </c>
      <c r="H3584" s="140" t="s">
        <v>13196</v>
      </c>
      <c r="I3584" s="155" t="s">
        <v>12506</v>
      </c>
      <c r="J3584" s="311"/>
      <c r="K3584" s="311"/>
      <c r="L3584" s="306"/>
      <c r="M3584" s="161"/>
      <c r="N3584" s="161"/>
      <c r="O3584" s="155"/>
      <c r="P3584" s="155"/>
      <c r="Q3584" s="155"/>
      <c r="R3584" s="155"/>
      <c r="S3584" s="155"/>
      <c r="T3584" s="155"/>
      <c r="U3584" s="155"/>
      <c r="V3584" s="161"/>
      <c r="W3584" s="174"/>
      <c r="X3584" s="175"/>
      <c r="Y3584" s="511"/>
      <c r="Z3584" s="139"/>
    </row>
    <row r="3585" spans="1:26" ht="15" customHeight="1">
      <c r="A3585" s="160"/>
      <c r="B3585" s="160"/>
      <c r="C3585" s="158" t="s">
        <v>15129</v>
      </c>
      <c r="D3585" s="172" t="s">
        <v>2</v>
      </c>
      <c r="E3585" s="172" t="s">
        <v>12505</v>
      </c>
      <c r="F3585" s="172">
        <v>1</v>
      </c>
      <c r="G3585" s="172">
        <v>1</v>
      </c>
      <c r="H3585" s="140" t="s">
        <v>13197</v>
      </c>
      <c r="I3585" s="155" t="s">
        <v>12506</v>
      </c>
      <c r="J3585" s="311"/>
      <c r="K3585" s="311"/>
      <c r="L3585" s="306"/>
      <c r="M3585" s="161"/>
      <c r="N3585" s="161"/>
      <c r="O3585" s="155"/>
      <c r="P3585" s="155"/>
      <c r="Q3585" s="155"/>
      <c r="R3585" s="155"/>
      <c r="S3585" s="155"/>
      <c r="T3585" s="155"/>
      <c r="U3585" s="155"/>
      <c r="V3585" s="161"/>
      <c r="W3585" s="174"/>
      <c r="X3585" s="175"/>
      <c r="Y3585" s="511"/>
      <c r="Z3585" s="139"/>
    </row>
    <row r="3586" spans="1:26" ht="15" customHeight="1">
      <c r="A3586" s="160"/>
      <c r="B3586" s="160"/>
      <c r="C3586" s="158" t="s">
        <v>15129</v>
      </c>
      <c r="D3586" s="172" t="s">
        <v>2</v>
      </c>
      <c r="E3586" s="172" t="s">
        <v>12505</v>
      </c>
      <c r="F3586" s="172">
        <v>1</v>
      </c>
      <c r="G3586" s="172">
        <v>1</v>
      </c>
      <c r="H3586" s="140" t="s">
        <v>13198</v>
      </c>
      <c r="I3586" s="155" t="s">
        <v>12506</v>
      </c>
      <c r="J3586" s="311"/>
      <c r="K3586" s="311"/>
      <c r="L3586" s="306"/>
      <c r="M3586" s="161"/>
      <c r="N3586" s="161"/>
      <c r="O3586" s="155"/>
      <c r="P3586" s="155"/>
      <c r="Q3586" s="155"/>
      <c r="R3586" s="155"/>
      <c r="S3586" s="155"/>
      <c r="T3586" s="155"/>
      <c r="U3586" s="155"/>
      <c r="V3586" s="161"/>
      <c r="W3586" s="174"/>
      <c r="X3586" s="175"/>
      <c r="Y3586" s="511"/>
      <c r="Z3586" s="139"/>
    </row>
    <row r="3587" spans="1:26" ht="15" customHeight="1">
      <c r="A3587" s="160"/>
      <c r="B3587" s="160"/>
      <c r="C3587" s="158" t="s">
        <v>15129</v>
      </c>
      <c r="D3587" s="172" t="s">
        <v>2</v>
      </c>
      <c r="E3587" s="172" t="s">
        <v>12505</v>
      </c>
      <c r="F3587" s="172">
        <v>1</v>
      </c>
      <c r="G3587" s="172">
        <v>1</v>
      </c>
      <c r="H3587" s="140" t="s">
        <v>13199</v>
      </c>
      <c r="I3587" s="155" t="s">
        <v>12506</v>
      </c>
      <c r="J3587" s="311"/>
      <c r="K3587" s="311"/>
      <c r="L3587" s="306"/>
      <c r="M3587" s="161"/>
      <c r="N3587" s="161"/>
      <c r="O3587" s="155"/>
      <c r="P3587" s="155"/>
      <c r="Q3587" s="155"/>
      <c r="R3587" s="155"/>
      <c r="S3587" s="155"/>
      <c r="T3587" s="155"/>
      <c r="U3587" s="155"/>
      <c r="V3587" s="161"/>
      <c r="W3587" s="174"/>
      <c r="X3587" s="175"/>
      <c r="Y3587" s="511"/>
      <c r="Z3587" s="139"/>
    </row>
    <row r="3588" spans="1:26" ht="15" customHeight="1">
      <c r="A3588" s="160"/>
      <c r="B3588" s="160"/>
      <c r="C3588" s="158" t="s">
        <v>15129</v>
      </c>
      <c r="D3588" s="172" t="s">
        <v>2</v>
      </c>
      <c r="E3588" s="172" t="s">
        <v>12505</v>
      </c>
      <c r="F3588" s="172">
        <v>1</v>
      </c>
      <c r="G3588" s="172">
        <v>1</v>
      </c>
      <c r="H3588" s="140" t="s">
        <v>13200</v>
      </c>
      <c r="I3588" s="155" t="s">
        <v>12506</v>
      </c>
      <c r="J3588" s="311"/>
      <c r="K3588" s="311"/>
      <c r="L3588" s="306"/>
      <c r="M3588" s="161"/>
      <c r="N3588" s="161"/>
      <c r="O3588" s="155"/>
      <c r="P3588" s="155"/>
      <c r="Q3588" s="155"/>
      <c r="R3588" s="155"/>
      <c r="S3588" s="155"/>
      <c r="T3588" s="155"/>
      <c r="U3588" s="155"/>
      <c r="V3588" s="161"/>
      <c r="W3588" s="174"/>
      <c r="X3588" s="175"/>
      <c r="Y3588" s="511"/>
      <c r="Z3588" s="139"/>
    </row>
    <row r="3589" spans="1:26" ht="15" customHeight="1">
      <c r="A3589" s="160"/>
      <c r="B3589" s="160"/>
      <c r="C3589" s="158" t="s">
        <v>15129</v>
      </c>
      <c r="D3589" s="172" t="s">
        <v>2</v>
      </c>
      <c r="E3589" s="172" t="s">
        <v>12505</v>
      </c>
      <c r="F3589" s="172">
        <v>1</v>
      </c>
      <c r="G3589" s="172">
        <v>1</v>
      </c>
      <c r="H3589" s="140" t="s">
        <v>13201</v>
      </c>
      <c r="I3589" s="155" t="s">
        <v>12506</v>
      </c>
      <c r="J3589" s="311"/>
      <c r="K3589" s="311"/>
      <c r="L3589" s="306"/>
      <c r="M3589" s="161"/>
      <c r="N3589" s="161"/>
      <c r="O3589" s="155"/>
      <c r="P3589" s="155"/>
      <c r="Q3589" s="155"/>
      <c r="R3589" s="155"/>
      <c r="S3589" s="155"/>
      <c r="T3589" s="155"/>
      <c r="U3589" s="155"/>
      <c r="V3589" s="161"/>
      <c r="W3589" s="174"/>
      <c r="X3589" s="175"/>
      <c r="Y3589" s="511"/>
      <c r="Z3589" s="139"/>
    </row>
    <row r="3590" spans="1:26" ht="15" customHeight="1">
      <c r="A3590" s="160"/>
      <c r="B3590" s="160"/>
      <c r="C3590" s="158" t="s">
        <v>15129</v>
      </c>
      <c r="D3590" s="172" t="s">
        <v>2</v>
      </c>
      <c r="E3590" s="172" t="s">
        <v>12505</v>
      </c>
      <c r="F3590" s="172">
        <v>1</v>
      </c>
      <c r="G3590" s="172">
        <v>1</v>
      </c>
      <c r="H3590" s="140" t="s">
        <v>13202</v>
      </c>
      <c r="I3590" s="155" t="s">
        <v>12506</v>
      </c>
      <c r="J3590" s="311"/>
      <c r="K3590" s="311"/>
      <c r="L3590" s="306"/>
      <c r="M3590" s="161"/>
      <c r="N3590" s="161"/>
      <c r="O3590" s="155"/>
      <c r="P3590" s="155"/>
      <c r="Q3590" s="155"/>
      <c r="R3590" s="155"/>
      <c r="S3590" s="155"/>
      <c r="T3590" s="155"/>
      <c r="U3590" s="155"/>
      <c r="V3590" s="161"/>
      <c r="W3590" s="174"/>
      <c r="X3590" s="175"/>
      <c r="Y3590" s="511"/>
      <c r="Z3590" s="139"/>
    </row>
    <row r="3591" spans="1:26" ht="15" customHeight="1">
      <c r="A3591" s="160"/>
      <c r="B3591" s="160"/>
      <c r="C3591" s="158" t="s">
        <v>15129</v>
      </c>
      <c r="D3591" s="172" t="s">
        <v>2</v>
      </c>
      <c r="E3591" s="172" t="s">
        <v>12505</v>
      </c>
      <c r="F3591" s="172">
        <v>1</v>
      </c>
      <c r="G3591" s="172">
        <v>1</v>
      </c>
      <c r="H3591" s="140" t="s">
        <v>13203</v>
      </c>
      <c r="I3591" s="155" t="s">
        <v>12506</v>
      </c>
      <c r="J3591" s="311"/>
      <c r="K3591" s="311"/>
      <c r="L3591" s="306"/>
      <c r="M3591" s="161"/>
      <c r="N3591" s="161"/>
      <c r="O3591" s="155"/>
      <c r="P3591" s="155"/>
      <c r="Q3591" s="155"/>
      <c r="R3591" s="155"/>
      <c r="S3591" s="155"/>
      <c r="T3591" s="155"/>
      <c r="U3591" s="155"/>
      <c r="V3591" s="161"/>
      <c r="W3591" s="174"/>
      <c r="X3591" s="175"/>
      <c r="Y3591" s="511"/>
      <c r="Z3591" s="139"/>
    </row>
    <row r="3592" spans="1:26" ht="15" customHeight="1">
      <c r="A3592" s="160"/>
      <c r="B3592" s="160"/>
      <c r="C3592" s="158" t="s">
        <v>15129</v>
      </c>
      <c r="D3592" s="172" t="s">
        <v>2</v>
      </c>
      <c r="E3592" s="172" t="s">
        <v>12505</v>
      </c>
      <c r="F3592" s="172">
        <v>1</v>
      </c>
      <c r="G3592" s="172">
        <v>1</v>
      </c>
      <c r="H3592" s="140" t="s">
        <v>13204</v>
      </c>
      <c r="I3592" s="155" t="s">
        <v>12506</v>
      </c>
      <c r="J3592" s="311"/>
      <c r="K3592" s="311"/>
      <c r="L3592" s="306"/>
      <c r="M3592" s="161"/>
      <c r="N3592" s="161"/>
      <c r="O3592" s="155"/>
      <c r="P3592" s="155"/>
      <c r="Q3592" s="155"/>
      <c r="R3592" s="155"/>
      <c r="S3592" s="155"/>
      <c r="T3592" s="155"/>
      <c r="U3592" s="155"/>
      <c r="V3592" s="161"/>
      <c r="W3592" s="174"/>
      <c r="X3592" s="175"/>
      <c r="Y3592" s="511"/>
      <c r="Z3592" s="139"/>
    </row>
    <row r="3593" spans="1:26" ht="15" customHeight="1">
      <c r="A3593" s="160"/>
      <c r="B3593" s="160"/>
      <c r="C3593" s="158" t="s">
        <v>15129</v>
      </c>
      <c r="D3593" s="172" t="s">
        <v>2</v>
      </c>
      <c r="E3593" s="172" t="s">
        <v>12505</v>
      </c>
      <c r="F3593" s="172">
        <v>1</v>
      </c>
      <c r="G3593" s="172">
        <v>1</v>
      </c>
      <c r="H3593" s="140" t="s">
        <v>13205</v>
      </c>
      <c r="I3593" s="155" t="s">
        <v>12506</v>
      </c>
      <c r="J3593" s="311"/>
      <c r="K3593" s="311"/>
      <c r="L3593" s="306"/>
      <c r="M3593" s="161"/>
      <c r="N3593" s="161"/>
      <c r="O3593" s="155"/>
      <c r="P3593" s="155"/>
      <c r="Q3593" s="155"/>
      <c r="R3593" s="155"/>
      <c r="S3593" s="155"/>
      <c r="T3593" s="155"/>
      <c r="U3593" s="155"/>
      <c r="V3593" s="161"/>
      <c r="W3593" s="174"/>
      <c r="X3593" s="175"/>
      <c r="Y3593" s="511"/>
      <c r="Z3593" s="139"/>
    </row>
    <row r="3594" spans="1:26" ht="15" customHeight="1">
      <c r="A3594" s="160"/>
      <c r="B3594" s="160"/>
      <c r="C3594" s="158" t="s">
        <v>15129</v>
      </c>
      <c r="D3594" s="172" t="s">
        <v>2</v>
      </c>
      <c r="E3594" s="172" t="s">
        <v>12505</v>
      </c>
      <c r="F3594" s="172">
        <v>1</v>
      </c>
      <c r="G3594" s="172">
        <v>1</v>
      </c>
      <c r="H3594" s="140" t="s">
        <v>13206</v>
      </c>
      <c r="I3594" s="155" t="s">
        <v>12506</v>
      </c>
      <c r="J3594" s="311"/>
      <c r="K3594" s="311"/>
      <c r="L3594" s="306"/>
      <c r="M3594" s="161"/>
      <c r="N3594" s="161"/>
      <c r="O3594" s="155"/>
      <c r="P3594" s="155"/>
      <c r="Q3594" s="155"/>
      <c r="R3594" s="155"/>
      <c r="S3594" s="155"/>
      <c r="T3594" s="155"/>
      <c r="U3594" s="155"/>
      <c r="V3594" s="161"/>
      <c r="W3594" s="174"/>
      <c r="X3594" s="175"/>
      <c r="Y3594" s="511"/>
      <c r="Z3594" s="139"/>
    </row>
    <row r="3595" spans="1:26" ht="15" customHeight="1">
      <c r="A3595" s="160"/>
      <c r="B3595" s="160"/>
      <c r="C3595" s="158" t="s">
        <v>15129</v>
      </c>
      <c r="D3595" s="172" t="s">
        <v>2</v>
      </c>
      <c r="E3595" s="172" t="s">
        <v>12505</v>
      </c>
      <c r="F3595" s="172">
        <v>1</v>
      </c>
      <c r="G3595" s="172">
        <v>1</v>
      </c>
      <c r="H3595" s="140" t="s">
        <v>13207</v>
      </c>
      <c r="I3595" s="155" t="s">
        <v>12506</v>
      </c>
      <c r="J3595" s="311"/>
      <c r="K3595" s="311"/>
      <c r="L3595" s="306"/>
      <c r="M3595" s="161"/>
      <c r="N3595" s="161"/>
      <c r="O3595" s="155"/>
      <c r="P3595" s="155"/>
      <c r="Q3595" s="155"/>
      <c r="R3595" s="155"/>
      <c r="S3595" s="155"/>
      <c r="T3595" s="155"/>
      <c r="U3595" s="155"/>
      <c r="V3595" s="161"/>
      <c r="W3595" s="174"/>
      <c r="X3595" s="175"/>
      <c r="Y3595" s="511"/>
      <c r="Z3595" s="139"/>
    </row>
    <row r="3596" spans="1:26" ht="15" customHeight="1">
      <c r="A3596" s="160"/>
      <c r="B3596" s="160"/>
      <c r="C3596" s="158" t="s">
        <v>15129</v>
      </c>
      <c r="D3596" s="172" t="s">
        <v>2</v>
      </c>
      <c r="E3596" s="172" t="s">
        <v>12505</v>
      </c>
      <c r="F3596" s="172">
        <v>1</v>
      </c>
      <c r="G3596" s="172">
        <v>1</v>
      </c>
      <c r="H3596" s="140" t="s">
        <v>13208</v>
      </c>
      <c r="I3596" s="155" t="s">
        <v>12506</v>
      </c>
      <c r="J3596" s="311"/>
      <c r="K3596" s="311"/>
      <c r="L3596" s="306"/>
      <c r="M3596" s="161"/>
      <c r="N3596" s="161"/>
      <c r="O3596" s="155"/>
      <c r="P3596" s="155"/>
      <c r="Q3596" s="155"/>
      <c r="R3596" s="155"/>
      <c r="S3596" s="155"/>
      <c r="T3596" s="155"/>
      <c r="U3596" s="155"/>
      <c r="V3596" s="161"/>
      <c r="W3596" s="174"/>
      <c r="X3596" s="175"/>
      <c r="Y3596" s="511"/>
      <c r="Z3596" s="139"/>
    </row>
    <row r="3597" spans="1:26" ht="15" customHeight="1">
      <c r="A3597" s="160"/>
      <c r="B3597" s="160"/>
      <c r="C3597" s="158" t="s">
        <v>15129</v>
      </c>
      <c r="D3597" s="172" t="s">
        <v>2</v>
      </c>
      <c r="E3597" s="172" t="s">
        <v>12505</v>
      </c>
      <c r="F3597" s="172">
        <v>1</v>
      </c>
      <c r="G3597" s="172">
        <v>1</v>
      </c>
      <c r="H3597" s="140" t="s">
        <v>13209</v>
      </c>
      <c r="I3597" s="155" t="s">
        <v>12506</v>
      </c>
      <c r="J3597" s="311"/>
      <c r="K3597" s="311"/>
      <c r="L3597" s="306"/>
      <c r="M3597" s="161"/>
      <c r="N3597" s="161"/>
      <c r="O3597" s="155"/>
      <c r="P3597" s="155"/>
      <c r="Q3597" s="155"/>
      <c r="R3597" s="155"/>
      <c r="S3597" s="155"/>
      <c r="T3597" s="155"/>
      <c r="U3597" s="155"/>
      <c r="V3597" s="161"/>
      <c r="W3597" s="174"/>
      <c r="X3597" s="175"/>
      <c r="Y3597" s="511"/>
      <c r="Z3597" s="139"/>
    </row>
    <row r="3598" spans="1:26" ht="15" customHeight="1">
      <c r="A3598" s="160"/>
      <c r="B3598" s="160"/>
      <c r="C3598" s="158" t="s">
        <v>15129</v>
      </c>
      <c r="D3598" s="172" t="s">
        <v>2</v>
      </c>
      <c r="E3598" s="172" t="s">
        <v>12505</v>
      </c>
      <c r="F3598" s="172">
        <v>1</v>
      </c>
      <c r="G3598" s="172">
        <v>1</v>
      </c>
      <c r="H3598" s="140" t="s">
        <v>13210</v>
      </c>
      <c r="I3598" s="155" t="s">
        <v>12506</v>
      </c>
      <c r="J3598" s="311"/>
      <c r="K3598" s="311"/>
      <c r="L3598" s="306"/>
      <c r="M3598" s="161"/>
      <c r="N3598" s="161"/>
      <c r="O3598" s="155"/>
      <c r="P3598" s="155"/>
      <c r="Q3598" s="155"/>
      <c r="R3598" s="155"/>
      <c r="S3598" s="155"/>
      <c r="T3598" s="155"/>
      <c r="U3598" s="155"/>
      <c r="V3598" s="161"/>
      <c r="W3598" s="174"/>
      <c r="X3598" s="175"/>
      <c r="Y3598" s="511"/>
      <c r="Z3598" s="139"/>
    </row>
    <row r="3599" spans="1:26" ht="15" customHeight="1">
      <c r="A3599" s="160"/>
      <c r="B3599" s="160"/>
      <c r="C3599" s="158" t="s">
        <v>15129</v>
      </c>
      <c r="D3599" s="172" t="s">
        <v>2</v>
      </c>
      <c r="E3599" s="172" t="s">
        <v>12505</v>
      </c>
      <c r="F3599" s="172">
        <v>1</v>
      </c>
      <c r="G3599" s="172">
        <v>1</v>
      </c>
      <c r="H3599" s="140" t="s">
        <v>13211</v>
      </c>
      <c r="I3599" s="155" t="s">
        <v>12506</v>
      </c>
      <c r="J3599" s="311"/>
      <c r="K3599" s="311"/>
      <c r="L3599" s="306"/>
      <c r="M3599" s="161"/>
      <c r="N3599" s="161"/>
      <c r="O3599" s="155"/>
      <c r="P3599" s="155"/>
      <c r="Q3599" s="155"/>
      <c r="R3599" s="155"/>
      <c r="S3599" s="155"/>
      <c r="T3599" s="155"/>
      <c r="U3599" s="155"/>
      <c r="V3599" s="161"/>
      <c r="W3599" s="174"/>
      <c r="X3599" s="175"/>
      <c r="Y3599" s="511"/>
      <c r="Z3599" s="139"/>
    </row>
    <row r="3600" spans="1:26" ht="15" customHeight="1">
      <c r="A3600" s="160"/>
      <c r="B3600" s="160"/>
      <c r="C3600" s="158" t="s">
        <v>15129</v>
      </c>
      <c r="D3600" s="172" t="s">
        <v>2</v>
      </c>
      <c r="E3600" s="172" t="s">
        <v>12505</v>
      </c>
      <c r="F3600" s="172">
        <v>1</v>
      </c>
      <c r="G3600" s="172">
        <v>1</v>
      </c>
      <c r="H3600" s="140" t="s">
        <v>13212</v>
      </c>
      <c r="I3600" s="155" t="s">
        <v>12506</v>
      </c>
      <c r="J3600" s="311"/>
      <c r="K3600" s="311"/>
      <c r="L3600" s="306"/>
      <c r="M3600" s="161"/>
      <c r="N3600" s="161"/>
      <c r="O3600" s="155"/>
      <c r="P3600" s="155"/>
      <c r="Q3600" s="155"/>
      <c r="R3600" s="155"/>
      <c r="S3600" s="155"/>
      <c r="T3600" s="155"/>
      <c r="U3600" s="155"/>
      <c r="V3600" s="161"/>
      <c r="W3600" s="174"/>
      <c r="X3600" s="175"/>
      <c r="Y3600" s="511"/>
      <c r="Z3600" s="139"/>
    </row>
    <row r="3601" spans="1:26" ht="15" customHeight="1">
      <c r="A3601" s="160"/>
      <c r="B3601" s="160"/>
      <c r="C3601" s="158" t="s">
        <v>15129</v>
      </c>
      <c r="D3601" s="172" t="s">
        <v>2</v>
      </c>
      <c r="E3601" s="172" t="s">
        <v>12505</v>
      </c>
      <c r="F3601" s="172">
        <v>1</v>
      </c>
      <c r="G3601" s="172">
        <v>1</v>
      </c>
      <c r="H3601" s="140" t="s">
        <v>13213</v>
      </c>
      <c r="I3601" s="155" t="s">
        <v>12506</v>
      </c>
      <c r="J3601" s="311"/>
      <c r="K3601" s="311"/>
      <c r="L3601" s="306"/>
      <c r="M3601" s="161"/>
      <c r="N3601" s="161"/>
      <c r="O3601" s="155"/>
      <c r="P3601" s="155"/>
      <c r="Q3601" s="155"/>
      <c r="R3601" s="155"/>
      <c r="S3601" s="155"/>
      <c r="T3601" s="155"/>
      <c r="U3601" s="155"/>
      <c r="V3601" s="161"/>
      <c r="W3601" s="174"/>
      <c r="X3601" s="175"/>
      <c r="Y3601" s="511"/>
      <c r="Z3601" s="139"/>
    </row>
    <row r="3602" spans="1:26" ht="15" customHeight="1">
      <c r="A3602" s="160"/>
      <c r="B3602" s="160"/>
      <c r="C3602" s="158" t="s">
        <v>15129</v>
      </c>
      <c r="D3602" s="172" t="s">
        <v>2</v>
      </c>
      <c r="E3602" s="172" t="s">
        <v>12505</v>
      </c>
      <c r="F3602" s="172">
        <v>1</v>
      </c>
      <c r="G3602" s="172">
        <v>1</v>
      </c>
      <c r="H3602" s="140" t="s">
        <v>13214</v>
      </c>
      <c r="I3602" s="155" t="s">
        <v>12506</v>
      </c>
      <c r="J3602" s="311"/>
      <c r="K3602" s="311"/>
      <c r="L3602" s="306"/>
      <c r="M3602" s="161"/>
      <c r="N3602" s="161"/>
      <c r="O3602" s="155"/>
      <c r="P3602" s="155"/>
      <c r="Q3602" s="155"/>
      <c r="R3602" s="155"/>
      <c r="S3602" s="155"/>
      <c r="T3602" s="155"/>
      <c r="U3602" s="155"/>
      <c r="V3602" s="161"/>
      <c r="W3602" s="174"/>
      <c r="X3602" s="175"/>
      <c r="Y3602" s="511"/>
      <c r="Z3602" s="139"/>
    </row>
    <row r="3603" spans="1:26" ht="15" customHeight="1">
      <c r="A3603" s="160"/>
      <c r="B3603" s="160"/>
      <c r="C3603" s="158" t="s">
        <v>15129</v>
      </c>
      <c r="D3603" s="172" t="s">
        <v>2</v>
      </c>
      <c r="E3603" s="172" t="s">
        <v>12505</v>
      </c>
      <c r="F3603" s="172">
        <v>1</v>
      </c>
      <c r="G3603" s="172">
        <v>1</v>
      </c>
      <c r="H3603" s="140" t="s">
        <v>13215</v>
      </c>
      <c r="I3603" s="155" t="s">
        <v>12506</v>
      </c>
      <c r="J3603" s="311"/>
      <c r="K3603" s="311"/>
      <c r="L3603" s="306"/>
      <c r="M3603" s="161"/>
      <c r="N3603" s="161"/>
      <c r="O3603" s="155"/>
      <c r="P3603" s="155"/>
      <c r="Q3603" s="155"/>
      <c r="R3603" s="155"/>
      <c r="S3603" s="155"/>
      <c r="T3603" s="155"/>
      <c r="U3603" s="155"/>
      <c r="V3603" s="161"/>
      <c r="W3603" s="174"/>
      <c r="X3603" s="175"/>
      <c r="Y3603" s="511"/>
      <c r="Z3603" s="139"/>
    </row>
    <row r="3604" spans="1:26" ht="15" customHeight="1">
      <c r="A3604" s="160"/>
      <c r="B3604" s="160"/>
      <c r="C3604" s="158" t="s">
        <v>15129</v>
      </c>
      <c r="D3604" s="172" t="s">
        <v>2</v>
      </c>
      <c r="E3604" s="172" t="s">
        <v>12505</v>
      </c>
      <c r="F3604" s="172">
        <v>1</v>
      </c>
      <c r="G3604" s="172">
        <v>1</v>
      </c>
      <c r="H3604" s="140" t="s">
        <v>13216</v>
      </c>
      <c r="I3604" s="155" t="s">
        <v>12506</v>
      </c>
      <c r="J3604" s="311"/>
      <c r="K3604" s="311"/>
      <c r="L3604" s="306"/>
      <c r="M3604" s="161"/>
      <c r="N3604" s="161"/>
      <c r="O3604" s="155"/>
      <c r="P3604" s="155"/>
      <c r="Q3604" s="155"/>
      <c r="R3604" s="155"/>
      <c r="S3604" s="155"/>
      <c r="T3604" s="155"/>
      <c r="U3604" s="155"/>
      <c r="V3604" s="161"/>
      <c r="W3604" s="174"/>
      <c r="X3604" s="175"/>
      <c r="Y3604" s="511"/>
      <c r="Z3604" s="139"/>
    </row>
    <row r="3605" spans="1:26" ht="15" customHeight="1">
      <c r="A3605" s="160"/>
      <c r="B3605" s="160"/>
      <c r="C3605" s="158" t="s">
        <v>15129</v>
      </c>
      <c r="D3605" s="172" t="s">
        <v>2</v>
      </c>
      <c r="E3605" s="172" t="s">
        <v>12505</v>
      </c>
      <c r="F3605" s="172">
        <v>1</v>
      </c>
      <c r="G3605" s="172">
        <v>1</v>
      </c>
      <c r="H3605" s="140" t="s">
        <v>13217</v>
      </c>
      <c r="I3605" s="155" t="s">
        <v>12506</v>
      </c>
      <c r="J3605" s="311"/>
      <c r="K3605" s="311"/>
      <c r="L3605" s="306"/>
      <c r="M3605" s="161"/>
      <c r="N3605" s="161"/>
      <c r="O3605" s="155"/>
      <c r="P3605" s="155"/>
      <c r="Q3605" s="155"/>
      <c r="R3605" s="155"/>
      <c r="S3605" s="155"/>
      <c r="T3605" s="155"/>
      <c r="U3605" s="155"/>
      <c r="V3605" s="161"/>
      <c r="W3605" s="174"/>
      <c r="X3605" s="175"/>
      <c r="Y3605" s="511"/>
      <c r="Z3605" s="139"/>
    </row>
    <row r="3606" spans="1:26" ht="15" customHeight="1">
      <c r="A3606" s="160"/>
      <c r="B3606" s="160"/>
      <c r="C3606" s="158" t="s">
        <v>15129</v>
      </c>
      <c r="D3606" s="172" t="s">
        <v>2</v>
      </c>
      <c r="E3606" s="172" t="s">
        <v>12505</v>
      </c>
      <c r="F3606" s="172">
        <v>1</v>
      </c>
      <c r="G3606" s="172">
        <v>1</v>
      </c>
      <c r="H3606" s="140" t="s">
        <v>13218</v>
      </c>
      <c r="I3606" s="155" t="s">
        <v>12506</v>
      </c>
      <c r="J3606" s="311"/>
      <c r="K3606" s="311"/>
      <c r="L3606" s="306"/>
      <c r="M3606" s="161"/>
      <c r="N3606" s="161"/>
      <c r="O3606" s="155"/>
      <c r="P3606" s="155"/>
      <c r="Q3606" s="155"/>
      <c r="R3606" s="155"/>
      <c r="S3606" s="155"/>
      <c r="T3606" s="155"/>
      <c r="U3606" s="155"/>
      <c r="V3606" s="161"/>
      <c r="W3606" s="174"/>
      <c r="X3606" s="175"/>
      <c r="Y3606" s="511"/>
      <c r="Z3606" s="139"/>
    </row>
    <row r="3607" spans="1:26" ht="15" customHeight="1">
      <c r="A3607" s="160"/>
      <c r="B3607" s="160"/>
      <c r="C3607" s="158" t="s">
        <v>15129</v>
      </c>
      <c r="D3607" s="172" t="s">
        <v>2</v>
      </c>
      <c r="E3607" s="172" t="s">
        <v>12505</v>
      </c>
      <c r="F3607" s="172">
        <v>1</v>
      </c>
      <c r="G3607" s="172">
        <v>1</v>
      </c>
      <c r="H3607" s="140" t="s">
        <v>13219</v>
      </c>
      <c r="I3607" s="155" t="s">
        <v>12506</v>
      </c>
      <c r="J3607" s="311"/>
      <c r="K3607" s="311"/>
      <c r="L3607" s="306"/>
      <c r="M3607" s="161"/>
      <c r="N3607" s="161"/>
      <c r="O3607" s="155"/>
      <c r="P3607" s="155"/>
      <c r="Q3607" s="155"/>
      <c r="R3607" s="155"/>
      <c r="S3607" s="155"/>
      <c r="T3607" s="155"/>
      <c r="U3607" s="155"/>
      <c r="V3607" s="161"/>
      <c r="W3607" s="174"/>
      <c r="X3607" s="175"/>
      <c r="Y3607" s="511"/>
      <c r="Z3607" s="139"/>
    </row>
    <row r="3608" spans="1:26" ht="15" customHeight="1">
      <c r="A3608" s="160"/>
      <c r="B3608" s="160"/>
      <c r="C3608" s="158" t="s">
        <v>15129</v>
      </c>
      <c r="D3608" s="172" t="s">
        <v>2</v>
      </c>
      <c r="E3608" s="172" t="s">
        <v>12505</v>
      </c>
      <c r="F3608" s="172">
        <v>1</v>
      </c>
      <c r="G3608" s="172">
        <v>1</v>
      </c>
      <c r="H3608" s="140" t="s">
        <v>13220</v>
      </c>
      <c r="I3608" s="155" t="s">
        <v>12506</v>
      </c>
      <c r="J3608" s="311"/>
      <c r="K3608" s="311"/>
      <c r="L3608" s="306"/>
      <c r="M3608" s="161"/>
      <c r="N3608" s="161"/>
      <c r="O3608" s="155"/>
      <c r="P3608" s="155"/>
      <c r="Q3608" s="155"/>
      <c r="R3608" s="155"/>
      <c r="S3608" s="155"/>
      <c r="T3608" s="155"/>
      <c r="U3608" s="155"/>
      <c r="V3608" s="161"/>
      <c r="W3608" s="174"/>
      <c r="X3608" s="175"/>
      <c r="Y3608" s="511"/>
      <c r="Z3608" s="139"/>
    </row>
    <row r="3609" spans="1:26" ht="15" customHeight="1">
      <c r="A3609" s="160"/>
      <c r="B3609" s="160"/>
      <c r="C3609" s="158" t="s">
        <v>15129</v>
      </c>
      <c r="D3609" s="172" t="s">
        <v>2</v>
      </c>
      <c r="E3609" s="172" t="s">
        <v>12505</v>
      </c>
      <c r="F3609" s="172">
        <v>1</v>
      </c>
      <c r="G3609" s="172">
        <v>1</v>
      </c>
      <c r="H3609" s="140" t="s">
        <v>13221</v>
      </c>
      <c r="I3609" s="155" t="s">
        <v>12506</v>
      </c>
      <c r="J3609" s="311"/>
      <c r="K3609" s="311"/>
      <c r="L3609" s="306"/>
      <c r="M3609" s="161"/>
      <c r="N3609" s="161"/>
      <c r="O3609" s="155"/>
      <c r="P3609" s="155"/>
      <c r="Q3609" s="155"/>
      <c r="R3609" s="155"/>
      <c r="S3609" s="155"/>
      <c r="T3609" s="155"/>
      <c r="U3609" s="155"/>
      <c r="V3609" s="161"/>
      <c r="W3609" s="174"/>
      <c r="X3609" s="175"/>
      <c r="Y3609" s="511"/>
      <c r="Z3609" s="139"/>
    </row>
    <row r="3610" spans="1:26" ht="15" customHeight="1">
      <c r="A3610" s="160"/>
      <c r="B3610" s="160"/>
      <c r="C3610" s="158" t="s">
        <v>15129</v>
      </c>
      <c r="D3610" s="172" t="s">
        <v>2</v>
      </c>
      <c r="E3610" s="172" t="s">
        <v>12505</v>
      </c>
      <c r="F3610" s="172">
        <v>1</v>
      </c>
      <c r="G3610" s="172">
        <v>1</v>
      </c>
      <c r="H3610" s="140" t="s">
        <v>13222</v>
      </c>
      <c r="I3610" s="155" t="s">
        <v>12506</v>
      </c>
      <c r="J3610" s="311"/>
      <c r="K3610" s="311"/>
      <c r="L3610" s="306"/>
      <c r="M3610" s="161"/>
      <c r="N3610" s="161"/>
      <c r="O3610" s="155"/>
      <c r="P3610" s="155"/>
      <c r="Q3610" s="155"/>
      <c r="R3610" s="155"/>
      <c r="S3610" s="155"/>
      <c r="T3610" s="155"/>
      <c r="U3610" s="155"/>
      <c r="V3610" s="161"/>
      <c r="W3610" s="174"/>
      <c r="X3610" s="175"/>
      <c r="Y3610" s="511"/>
      <c r="Z3610" s="139"/>
    </row>
    <row r="3611" spans="1:26" ht="15" customHeight="1">
      <c r="A3611" s="160"/>
      <c r="B3611" s="160"/>
      <c r="C3611" s="158" t="s">
        <v>15129</v>
      </c>
      <c r="D3611" s="172" t="s">
        <v>2</v>
      </c>
      <c r="E3611" s="172" t="s">
        <v>12505</v>
      </c>
      <c r="F3611" s="172">
        <v>1</v>
      </c>
      <c r="G3611" s="172">
        <v>1</v>
      </c>
      <c r="H3611" s="140" t="s">
        <v>13223</v>
      </c>
      <c r="I3611" s="155" t="s">
        <v>12506</v>
      </c>
      <c r="J3611" s="311"/>
      <c r="K3611" s="311"/>
      <c r="L3611" s="306"/>
      <c r="M3611" s="161"/>
      <c r="N3611" s="161"/>
      <c r="O3611" s="155"/>
      <c r="P3611" s="155"/>
      <c r="Q3611" s="155"/>
      <c r="R3611" s="155"/>
      <c r="S3611" s="155"/>
      <c r="T3611" s="155"/>
      <c r="U3611" s="155"/>
      <c r="V3611" s="161"/>
      <c r="W3611" s="174"/>
      <c r="X3611" s="175"/>
      <c r="Y3611" s="511"/>
      <c r="Z3611" s="139"/>
    </row>
    <row r="3612" spans="1:26" ht="15" customHeight="1">
      <c r="A3612" s="160"/>
      <c r="B3612" s="160"/>
      <c r="C3612" s="158" t="s">
        <v>15129</v>
      </c>
      <c r="D3612" s="172" t="s">
        <v>2</v>
      </c>
      <c r="E3612" s="172" t="s">
        <v>12505</v>
      </c>
      <c r="F3612" s="172">
        <v>1</v>
      </c>
      <c r="G3612" s="172">
        <v>1</v>
      </c>
      <c r="H3612" s="140" t="s">
        <v>13224</v>
      </c>
      <c r="I3612" s="155" t="s">
        <v>12506</v>
      </c>
      <c r="J3612" s="311"/>
      <c r="K3612" s="311"/>
      <c r="L3612" s="306"/>
      <c r="M3612" s="161"/>
      <c r="N3612" s="161"/>
      <c r="O3612" s="155"/>
      <c r="P3612" s="155"/>
      <c r="Q3612" s="155"/>
      <c r="R3612" s="155"/>
      <c r="S3612" s="155"/>
      <c r="T3612" s="155"/>
      <c r="U3612" s="155"/>
      <c r="V3612" s="161"/>
      <c r="W3612" s="174"/>
      <c r="X3612" s="175"/>
      <c r="Y3612" s="511"/>
      <c r="Z3612" s="139"/>
    </row>
    <row r="3613" spans="1:26" ht="15" customHeight="1">
      <c r="A3613" s="160"/>
      <c r="B3613" s="160"/>
      <c r="C3613" s="158" t="s">
        <v>15129</v>
      </c>
      <c r="D3613" s="172" t="s">
        <v>2</v>
      </c>
      <c r="E3613" s="172" t="s">
        <v>12505</v>
      </c>
      <c r="F3613" s="172">
        <v>1</v>
      </c>
      <c r="G3613" s="172">
        <v>1</v>
      </c>
      <c r="H3613" s="140" t="s">
        <v>13225</v>
      </c>
      <c r="I3613" s="155" t="s">
        <v>12506</v>
      </c>
      <c r="J3613" s="311"/>
      <c r="K3613" s="311"/>
      <c r="L3613" s="306"/>
      <c r="M3613" s="161"/>
      <c r="N3613" s="161"/>
      <c r="O3613" s="155"/>
      <c r="P3613" s="155"/>
      <c r="Q3613" s="155"/>
      <c r="R3613" s="155"/>
      <c r="S3613" s="155"/>
      <c r="T3613" s="155"/>
      <c r="U3613" s="155"/>
      <c r="V3613" s="161"/>
      <c r="W3613" s="174"/>
      <c r="X3613" s="175"/>
      <c r="Y3613" s="511"/>
      <c r="Z3613" s="139"/>
    </row>
    <row r="3614" spans="1:26" ht="15" customHeight="1">
      <c r="A3614" s="160"/>
      <c r="B3614" s="160"/>
      <c r="C3614" s="158" t="s">
        <v>15129</v>
      </c>
      <c r="D3614" s="172" t="s">
        <v>2</v>
      </c>
      <c r="E3614" s="172" t="s">
        <v>12505</v>
      </c>
      <c r="F3614" s="172">
        <v>1</v>
      </c>
      <c r="G3614" s="172">
        <v>1</v>
      </c>
      <c r="H3614" s="140" t="s">
        <v>13226</v>
      </c>
      <c r="I3614" s="155" t="s">
        <v>12506</v>
      </c>
      <c r="J3614" s="311"/>
      <c r="K3614" s="311"/>
      <c r="L3614" s="306"/>
      <c r="M3614" s="161"/>
      <c r="N3614" s="161"/>
      <c r="O3614" s="155"/>
      <c r="P3614" s="155"/>
      <c r="Q3614" s="155"/>
      <c r="R3614" s="155"/>
      <c r="S3614" s="155"/>
      <c r="T3614" s="155"/>
      <c r="U3614" s="155"/>
      <c r="V3614" s="161"/>
      <c r="W3614" s="174"/>
      <c r="X3614" s="175"/>
      <c r="Y3614" s="511"/>
      <c r="Z3614" s="139"/>
    </row>
    <row r="3615" spans="1:26" ht="15" customHeight="1">
      <c r="A3615" s="160"/>
      <c r="B3615" s="160"/>
      <c r="C3615" s="158" t="s">
        <v>15129</v>
      </c>
      <c r="D3615" s="172" t="s">
        <v>2</v>
      </c>
      <c r="E3615" s="172" t="s">
        <v>12505</v>
      </c>
      <c r="F3615" s="172">
        <v>1</v>
      </c>
      <c r="G3615" s="172">
        <v>1</v>
      </c>
      <c r="H3615" s="140" t="s">
        <v>13227</v>
      </c>
      <c r="I3615" s="155" t="s">
        <v>12506</v>
      </c>
      <c r="J3615" s="311"/>
      <c r="K3615" s="311"/>
      <c r="L3615" s="306"/>
      <c r="M3615" s="161"/>
      <c r="N3615" s="161"/>
      <c r="O3615" s="155"/>
      <c r="P3615" s="155"/>
      <c r="Q3615" s="155"/>
      <c r="R3615" s="155"/>
      <c r="S3615" s="155"/>
      <c r="T3615" s="155"/>
      <c r="U3615" s="155"/>
      <c r="V3615" s="161"/>
      <c r="W3615" s="174"/>
      <c r="X3615" s="175"/>
      <c r="Y3615" s="511"/>
      <c r="Z3615" s="139"/>
    </row>
    <row r="3616" spans="1:26" ht="15" customHeight="1">
      <c r="A3616" s="160"/>
      <c r="B3616" s="160"/>
      <c r="C3616" s="158" t="s">
        <v>15129</v>
      </c>
      <c r="D3616" s="172" t="s">
        <v>2</v>
      </c>
      <c r="E3616" s="172" t="s">
        <v>12505</v>
      </c>
      <c r="F3616" s="172">
        <v>1</v>
      </c>
      <c r="G3616" s="172">
        <v>1</v>
      </c>
      <c r="H3616" s="140" t="s">
        <v>13228</v>
      </c>
      <c r="I3616" s="155" t="s">
        <v>12506</v>
      </c>
      <c r="J3616" s="311"/>
      <c r="K3616" s="311"/>
      <c r="L3616" s="306"/>
      <c r="M3616" s="161"/>
      <c r="N3616" s="161"/>
      <c r="O3616" s="155"/>
      <c r="P3616" s="155"/>
      <c r="Q3616" s="155"/>
      <c r="R3616" s="155"/>
      <c r="S3616" s="155"/>
      <c r="T3616" s="155"/>
      <c r="U3616" s="155"/>
      <c r="V3616" s="161"/>
      <c r="W3616" s="174"/>
      <c r="X3616" s="175"/>
      <c r="Y3616" s="511"/>
      <c r="Z3616" s="139"/>
    </row>
    <row r="3617" spans="1:26" ht="15" customHeight="1">
      <c r="A3617" s="160"/>
      <c r="B3617" s="160"/>
      <c r="C3617" s="158" t="s">
        <v>15129</v>
      </c>
      <c r="D3617" s="172" t="s">
        <v>2</v>
      </c>
      <c r="E3617" s="172" t="s">
        <v>12505</v>
      </c>
      <c r="F3617" s="172">
        <v>1</v>
      </c>
      <c r="G3617" s="172">
        <v>1</v>
      </c>
      <c r="H3617" s="140" t="s">
        <v>13229</v>
      </c>
      <c r="I3617" s="155" t="s">
        <v>12506</v>
      </c>
      <c r="J3617" s="311"/>
      <c r="K3617" s="311"/>
      <c r="L3617" s="306"/>
      <c r="M3617" s="161"/>
      <c r="N3617" s="161"/>
      <c r="O3617" s="155"/>
      <c r="P3617" s="155"/>
      <c r="Q3617" s="155"/>
      <c r="R3617" s="155"/>
      <c r="S3617" s="155"/>
      <c r="T3617" s="155"/>
      <c r="U3617" s="155"/>
      <c r="V3617" s="161"/>
      <c r="W3617" s="174"/>
      <c r="X3617" s="175"/>
      <c r="Y3617" s="511"/>
      <c r="Z3617" s="139"/>
    </row>
    <row r="3618" spans="1:26" ht="15" customHeight="1">
      <c r="A3618" s="160"/>
      <c r="B3618" s="160"/>
      <c r="C3618" s="158" t="s">
        <v>15129</v>
      </c>
      <c r="D3618" s="172" t="s">
        <v>2</v>
      </c>
      <c r="E3618" s="172" t="s">
        <v>12505</v>
      </c>
      <c r="F3618" s="172">
        <v>1</v>
      </c>
      <c r="G3618" s="172">
        <v>1</v>
      </c>
      <c r="H3618" s="140" t="s">
        <v>13230</v>
      </c>
      <c r="I3618" s="155" t="s">
        <v>12506</v>
      </c>
      <c r="J3618" s="311"/>
      <c r="K3618" s="311"/>
      <c r="L3618" s="306"/>
      <c r="M3618" s="161"/>
      <c r="N3618" s="161"/>
      <c r="O3618" s="155"/>
      <c r="P3618" s="155"/>
      <c r="Q3618" s="155"/>
      <c r="R3618" s="155"/>
      <c r="S3618" s="155"/>
      <c r="T3618" s="155"/>
      <c r="U3618" s="155"/>
      <c r="V3618" s="161"/>
      <c r="W3618" s="174"/>
      <c r="X3618" s="175"/>
      <c r="Y3618" s="511"/>
      <c r="Z3618" s="139"/>
    </row>
    <row r="3619" spans="1:26" ht="15" customHeight="1">
      <c r="A3619" s="160"/>
      <c r="B3619" s="160"/>
      <c r="C3619" s="158" t="s">
        <v>15129</v>
      </c>
      <c r="D3619" s="172" t="s">
        <v>2</v>
      </c>
      <c r="E3619" s="172" t="s">
        <v>12505</v>
      </c>
      <c r="F3619" s="172">
        <v>1</v>
      </c>
      <c r="G3619" s="172">
        <v>1</v>
      </c>
      <c r="H3619" s="140" t="s">
        <v>13231</v>
      </c>
      <c r="I3619" s="155" t="s">
        <v>12506</v>
      </c>
      <c r="J3619" s="311"/>
      <c r="K3619" s="311"/>
      <c r="L3619" s="306"/>
      <c r="M3619" s="161"/>
      <c r="N3619" s="161"/>
      <c r="O3619" s="155"/>
      <c r="P3619" s="155"/>
      <c r="Q3619" s="155"/>
      <c r="R3619" s="155"/>
      <c r="S3619" s="155"/>
      <c r="T3619" s="155"/>
      <c r="U3619" s="155"/>
      <c r="V3619" s="161"/>
      <c r="W3619" s="174"/>
      <c r="X3619" s="175"/>
      <c r="Y3619" s="511"/>
      <c r="Z3619" s="139"/>
    </row>
    <row r="3620" spans="1:26" ht="15" customHeight="1">
      <c r="A3620" s="160"/>
      <c r="B3620" s="160"/>
      <c r="C3620" s="158" t="s">
        <v>15129</v>
      </c>
      <c r="D3620" s="172" t="s">
        <v>2</v>
      </c>
      <c r="E3620" s="172" t="s">
        <v>12505</v>
      </c>
      <c r="F3620" s="172">
        <v>1</v>
      </c>
      <c r="G3620" s="172">
        <v>1</v>
      </c>
      <c r="H3620" s="140" t="s">
        <v>13232</v>
      </c>
      <c r="I3620" s="155" t="s">
        <v>12506</v>
      </c>
      <c r="J3620" s="311"/>
      <c r="K3620" s="311"/>
      <c r="L3620" s="306"/>
      <c r="M3620" s="161"/>
      <c r="N3620" s="161"/>
      <c r="O3620" s="155"/>
      <c r="P3620" s="155"/>
      <c r="Q3620" s="155"/>
      <c r="R3620" s="155"/>
      <c r="S3620" s="155"/>
      <c r="T3620" s="155"/>
      <c r="U3620" s="155"/>
      <c r="V3620" s="161"/>
      <c r="W3620" s="174"/>
      <c r="X3620" s="175"/>
      <c r="Y3620" s="511"/>
      <c r="Z3620" s="139"/>
    </row>
    <row r="3621" spans="1:26" ht="15" customHeight="1">
      <c r="A3621" s="160"/>
      <c r="B3621" s="160"/>
      <c r="C3621" s="158" t="s">
        <v>15129</v>
      </c>
      <c r="D3621" s="172" t="s">
        <v>2</v>
      </c>
      <c r="E3621" s="172" t="s">
        <v>12505</v>
      </c>
      <c r="F3621" s="172">
        <v>1</v>
      </c>
      <c r="G3621" s="172">
        <v>1</v>
      </c>
      <c r="H3621" s="140" t="s">
        <v>13233</v>
      </c>
      <c r="I3621" s="155" t="s">
        <v>12506</v>
      </c>
      <c r="J3621" s="311"/>
      <c r="K3621" s="311"/>
      <c r="L3621" s="306"/>
      <c r="M3621" s="161"/>
      <c r="N3621" s="161"/>
      <c r="O3621" s="155"/>
      <c r="P3621" s="155"/>
      <c r="Q3621" s="155"/>
      <c r="R3621" s="155"/>
      <c r="S3621" s="155"/>
      <c r="T3621" s="155"/>
      <c r="U3621" s="155"/>
      <c r="V3621" s="161"/>
      <c r="W3621" s="174"/>
      <c r="X3621" s="175"/>
      <c r="Y3621" s="511"/>
      <c r="Z3621" s="139"/>
    </row>
    <row r="3622" spans="1:26" ht="15" customHeight="1">
      <c r="A3622" s="160"/>
      <c r="B3622" s="160"/>
      <c r="C3622" s="158" t="s">
        <v>15129</v>
      </c>
      <c r="D3622" s="172" t="s">
        <v>2</v>
      </c>
      <c r="E3622" s="172" t="s">
        <v>12505</v>
      </c>
      <c r="F3622" s="172">
        <v>1</v>
      </c>
      <c r="G3622" s="172">
        <v>1</v>
      </c>
      <c r="H3622" s="140" t="s">
        <v>13234</v>
      </c>
      <c r="I3622" s="155" t="s">
        <v>12506</v>
      </c>
      <c r="J3622" s="311"/>
      <c r="K3622" s="311"/>
      <c r="L3622" s="306"/>
      <c r="M3622" s="161"/>
      <c r="N3622" s="161"/>
      <c r="O3622" s="155"/>
      <c r="P3622" s="155"/>
      <c r="Q3622" s="155"/>
      <c r="R3622" s="155"/>
      <c r="S3622" s="155"/>
      <c r="T3622" s="155"/>
      <c r="U3622" s="155"/>
      <c r="V3622" s="161"/>
      <c r="W3622" s="174"/>
      <c r="X3622" s="175"/>
      <c r="Y3622" s="511"/>
      <c r="Z3622" s="139"/>
    </row>
    <row r="3623" spans="1:26" ht="15" customHeight="1">
      <c r="A3623" s="160"/>
      <c r="B3623" s="160"/>
      <c r="C3623" s="158" t="s">
        <v>15129</v>
      </c>
      <c r="D3623" s="172" t="s">
        <v>2</v>
      </c>
      <c r="E3623" s="172" t="s">
        <v>12505</v>
      </c>
      <c r="F3623" s="172">
        <v>1</v>
      </c>
      <c r="G3623" s="172">
        <v>1</v>
      </c>
      <c r="H3623" s="140" t="s">
        <v>13235</v>
      </c>
      <c r="I3623" s="155" t="s">
        <v>12506</v>
      </c>
      <c r="J3623" s="311"/>
      <c r="K3623" s="311"/>
      <c r="L3623" s="306"/>
      <c r="M3623" s="161"/>
      <c r="N3623" s="161"/>
      <c r="O3623" s="155"/>
      <c r="P3623" s="155"/>
      <c r="Q3623" s="155"/>
      <c r="R3623" s="155"/>
      <c r="S3623" s="155"/>
      <c r="T3623" s="155"/>
      <c r="U3623" s="155"/>
      <c r="V3623" s="161"/>
      <c r="W3623" s="174"/>
      <c r="X3623" s="175"/>
      <c r="Y3623" s="511"/>
      <c r="Z3623" s="139"/>
    </row>
    <row r="3624" spans="1:26" ht="15" customHeight="1">
      <c r="A3624" s="160"/>
      <c r="B3624" s="160"/>
      <c r="C3624" s="158" t="s">
        <v>15129</v>
      </c>
      <c r="D3624" s="172" t="s">
        <v>2</v>
      </c>
      <c r="E3624" s="172" t="s">
        <v>12505</v>
      </c>
      <c r="F3624" s="172">
        <v>1</v>
      </c>
      <c r="G3624" s="172">
        <v>1</v>
      </c>
      <c r="H3624" s="140" t="s">
        <v>13236</v>
      </c>
      <c r="I3624" s="155" t="s">
        <v>12506</v>
      </c>
      <c r="J3624" s="311"/>
      <c r="K3624" s="311"/>
      <c r="L3624" s="306"/>
      <c r="M3624" s="161"/>
      <c r="N3624" s="161"/>
      <c r="O3624" s="155"/>
      <c r="P3624" s="155"/>
      <c r="Q3624" s="155"/>
      <c r="R3624" s="155"/>
      <c r="S3624" s="155"/>
      <c r="T3624" s="155"/>
      <c r="U3624" s="155"/>
      <c r="V3624" s="161"/>
      <c r="W3624" s="174"/>
      <c r="X3624" s="175"/>
      <c r="Y3624" s="511"/>
      <c r="Z3624" s="139"/>
    </row>
    <row r="3625" spans="1:26" ht="15" customHeight="1">
      <c r="A3625" s="160"/>
      <c r="B3625" s="160"/>
      <c r="C3625" s="158" t="s">
        <v>15129</v>
      </c>
      <c r="D3625" s="172" t="s">
        <v>2</v>
      </c>
      <c r="E3625" s="172" t="s">
        <v>12505</v>
      </c>
      <c r="F3625" s="172">
        <v>1</v>
      </c>
      <c r="G3625" s="172">
        <v>1</v>
      </c>
      <c r="H3625" s="140" t="s">
        <v>13237</v>
      </c>
      <c r="I3625" s="155" t="s">
        <v>12506</v>
      </c>
      <c r="J3625" s="311"/>
      <c r="K3625" s="311"/>
      <c r="L3625" s="306"/>
      <c r="M3625" s="161"/>
      <c r="N3625" s="161"/>
      <c r="O3625" s="155"/>
      <c r="P3625" s="155"/>
      <c r="Q3625" s="155"/>
      <c r="R3625" s="155"/>
      <c r="S3625" s="155"/>
      <c r="T3625" s="155"/>
      <c r="U3625" s="155"/>
      <c r="V3625" s="161"/>
      <c r="W3625" s="174"/>
      <c r="X3625" s="175"/>
      <c r="Y3625" s="511"/>
      <c r="Z3625" s="139"/>
    </row>
    <row r="3626" spans="1:26" ht="15" customHeight="1">
      <c r="A3626" s="160"/>
      <c r="B3626" s="160"/>
      <c r="C3626" s="158" t="s">
        <v>15129</v>
      </c>
      <c r="D3626" s="172" t="s">
        <v>2</v>
      </c>
      <c r="E3626" s="172" t="s">
        <v>12505</v>
      </c>
      <c r="F3626" s="172">
        <v>1</v>
      </c>
      <c r="G3626" s="172">
        <v>1</v>
      </c>
      <c r="H3626" s="140" t="s">
        <v>13238</v>
      </c>
      <c r="I3626" s="155" t="s">
        <v>12506</v>
      </c>
      <c r="J3626" s="311"/>
      <c r="K3626" s="311"/>
      <c r="L3626" s="306"/>
      <c r="M3626" s="161"/>
      <c r="N3626" s="161"/>
      <c r="O3626" s="155"/>
      <c r="P3626" s="155"/>
      <c r="Q3626" s="155"/>
      <c r="R3626" s="155"/>
      <c r="S3626" s="155"/>
      <c r="T3626" s="155"/>
      <c r="U3626" s="155"/>
      <c r="V3626" s="161"/>
      <c r="W3626" s="174"/>
      <c r="X3626" s="175"/>
      <c r="Y3626" s="511"/>
      <c r="Z3626" s="139"/>
    </row>
    <row r="3627" spans="1:26" ht="15" customHeight="1">
      <c r="A3627" s="160"/>
      <c r="B3627" s="160"/>
      <c r="C3627" s="158" t="s">
        <v>15129</v>
      </c>
      <c r="D3627" s="172" t="s">
        <v>2</v>
      </c>
      <c r="E3627" s="172" t="s">
        <v>12505</v>
      </c>
      <c r="F3627" s="172">
        <v>1</v>
      </c>
      <c r="G3627" s="172">
        <v>1</v>
      </c>
      <c r="H3627" s="140" t="s">
        <v>13239</v>
      </c>
      <c r="I3627" s="155" t="s">
        <v>12506</v>
      </c>
      <c r="J3627" s="311"/>
      <c r="K3627" s="311"/>
      <c r="L3627" s="306"/>
      <c r="M3627" s="161"/>
      <c r="N3627" s="161"/>
      <c r="O3627" s="155"/>
      <c r="P3627" s="155"/>
      <c r="Q3627" s="155"/>
      <c r="R3627" s="155"/>
      <c r="S3627" s="155"/>
      <c r="T3627" s="155"/>
      <c r="U3627" s="155"/>
      <c r="V3627" s="161"/>
      <c r="W3627" s="174"/>
      <c r="X3627" s="175"/>
      <c r="Y3627" s="511"/>
      <c r="Z3627" s="139"/>
    </row>
    <row r="3628" spans="1:26" ht="15" customHeight="1">
      <c r="A3628" s="160"/>
      <c r="B3628" s="160"/>
      <c r="C3628" s="158" t="s">
        <v>15129</v>
      </c>
      <c r="D3628" s="172" t="s">
        <v>2</v>
      </c>
      <c r="E3628" s="172" t="s">
        <v>12505</v>
      </c>
      <c r="F3628" s="172">
        <v>1</v>
      </c>
      <c r="G3628" s="172">
        <v>1</v>
      </c>
      <c r="H3628" s="140" t="s">
        <v>13240</v>
      </c>
      <c r="I3628" s="155" t="s">
        <v>12506</v>
      </c>
      <c r="J3628" s="311"/>
      <c r="K3628" s="311"/>
      <c r="L3628" s="306"/>
      <c r="M3628" s="161"/>
      <c r="N3628" s="161"/>
      <c r="O3628" s="155"/>
      <c r="P3628" s="155"/>
      <c r="Q3628" s="155"/>
      <c r="R3628" s="155"/>
      <c r="S3628" s="155"/>
      <c r="T3628" s="155"/>
      <c r="U3628" s="155"/>
      <c r="V3628" s="161"/>
      <c r="W3628" s="174"/>
      <c r="X3628" s="175"/>
      <c r="Y3628" s="511"/>
      <c r="Z3628" s="139"/>
    </row>
    <row r="3629" spans="1:26" ht="15" customHeight="1">
      <c r="A3629" s="160"/>
      <c r="B3629" s="160"/>
      <c r="C3629" s="158" t="s">
        <v>15129</v>
      </c>
      <c r="D3629" s="172" t="s">
        <v>2</v>
      </c>
      <c r="E3629" s="172" t="s">
        <v>12505</v>
      </c>
      <c r="F3629" s="172">
        <v>1</v>
      </c>
      <c r="G3629" s="172">
        <v>1</v>
      </c>
      <c r="H3629" s="140" t="s">
        <v>13241</v>
      </c>
      <c r="I3629" s="155" t="s">
        <v>12506</v>
      </c>
      <c r="J3629" s="311"/>
      <c r="K3629" s="311"/>
      <c r="L3629" s="306"/>
      <c r="M3629" s="161"/>
      <c r="N3629" s="161"/>
      <c r="O3629" s="155"/>
      <c r="P3629" s="155"/>
      <c r="Q3629" s="155"/>
      <c r="R3629" s="155"/>
      <c r="S3629" s="155"/>
      <c r="T3629" s="155"/>
      <c r="U3629" s="155"/>
      <c r="V3629" s="161"/>
      <c r="W3629" s="174"/>
      <c r="X3629" s="175"/>
      <c r="Y3629" s="511"/>
      <c r="Z3629" s="139"/>
    </row>
    <row r="3630" spans="1:26" ht="15" customHeight="1">
      <c r="A3630" s="160"/>
      <c r="B3630" s="160"/>
      <c r="C3630" s="158" t="s">
        <v>15129</v>
      </c>
      <c r="D3630" s="172" t="s">
        <v>2</v>
      </c>
      <c r="E3630" s="172" t="s">
        <v>12505</v>
      </c>
      <c r="F3630" s="172">
        <v>1</v>
      </c>
      <c r="G3630" s="172">
        <v>1</v>
      </c>
      <c r="H3630" s="140" t="s">
        <v>13242</v>
      </c>
      <c r="I3630" s="155" t="s">
        <v>12506</v>
      </c>
      <c r="J3630" s="311"/>
      <c r="K3630" s="311"/>
      <c r="L3630" s="306"/>
      <c r="M3630" s="161"/>
      <c r="N3630" s="161"/>
      <c r="O3630" s="155"/>
      <c r="P3630" s="155"/>
      <c r="Q3630" s="155"/>
      <c r="R3630" s="155"/>
      <c r="S3630" s="155"/>
      <c r="T3630" s="155"/>
      <c r="U3630" s="155"/>
      <c r="V3630" s="161"/>
      <c r="W3630" s="174"/>
      <c r="X3630" s="175"/>
      <c r="Y3630" s="511"/>
      <c r="Z3630" s="139"/>
    </row>
    <row r="3631" spans="1:26" ht="15" customHeight="1">
      <c r="A3631" s="160"/>
      <c r="B3631" s="160"/>
      <c r="C3631" s="158" t="s">
        <v>15129</v>
      </c>
      <c r="D3631" s="172" t="s">
        <v>2</v>
      </c>
      <c r="E3631" s="172" t="s">
        <v>12505</v>
      </c>
      <c r="F3631" s="172">
        <v>1</v>
      </c>
      <c r="G3631" s="172">
        <v>1</v>
      </c>
      <c r="H3631" s="140" t="s">
        <v>13243</v>
      </c>
      <c r="I3631" s="155" t="s">
        <v>12506</v>
      </c>
      <c r="J3631" s="311"/>
      <c r="K3631" s="311"/>
      <c r="L3631" s="306"/>
      <c r="M3631" s="161"/>
      <c r="N3631" s="161"/>
      <c r="O3631" s="155"/>
      <c r="P3631" s="155"/>
      <c r="Q3631" s="155"/>
      <c r="R3631" s="155"/>
      <c r="S3631" s="155"/>
      <c r="T3631" s="155"/>
      <c r="U3631" s="155"/>
      <c r="V3631" s="161"/>
      <c r="W3631" s="174"/>
      <c r="X3631" s="175"/>
      <c r="Y3631" s="511"/>
      <c r="Z3631" s="139"/>
    </row>
    <row r="3632" spans="1:26" ht="15" customHeight="1">
      <c r="A3632" s="160"/>
      <c r="B3632" s="160"/>
      <c r="C3632" s="158" t="s">
        <v>15129</v>
      </c>
      <c r="D3632" s="172" t="s">
        <v>2</v>
      </c>
      <c r="E3632" s="172" t="s">
        <v>12505</v>
      </c>
      <c r="F3632" s="172">
        <v>1</v>
      </c>
      <c r="G3632" s="172">
        <v>1</v>
      </c>
      <c r="H3632" s="140" t="s">
        <v>13244</v>
      </c>
      <c r="I3632" s="155" t="s">
        <v>12506</v>
      </c>
      <c r="J3632" s="311"/>
      <c r="K3632" s="311"/>
      <c r="L3632" s="306"/>
      <c r="M3632" s="161"/>
      <c r="N3632" s="161"/>
      <c r="O3632" s="155"/>
      <c r="P3632" s="155"/>
      <c r="Q3632" s="155"/>
      <c r="R3632" s="155"/>
      <c r="S3632" s="155"/>
      <c r="T3632" s="155"/>
      <c r="U3632" s="155"/>
      <c r="V3632" s="161"/>
      <c r="W3632" s="174"/>
      <c r="X3632" s="175"/>
      <c r="Y3632" s="511"/>
      <c r="Z3632" s="139"/>
    </row>
    <row r="3633" spans="1:26" ht="15" customHeight="1">
      <c r="A3633" s="160"/>
      <c r="B3633" s="160"/>
      <c r="C3633" s="158" t="s">
        <v>15129</v>
      </c>
      <c r="D3633" s="172" t="s">
        <v>2</v>
      </c>
      <c r="E3633" s="172" t="s">
        <v>12505</v>
      </c>
      <c r="F3633" s="172">
        <v>1</v>
      </c>
      <c r="G3633" s="172">
        <v>1</v>
      </c>
      <c r="H3633" s="140" t="s">
        <v>13245</v>
      </c>
      <c r="I3633" s="155" t="s">
        <v>12506</v>
      </c>
      <c r="J3633" s="311"/>
      <c r="K3633" s="311"/>
      <c r="L3633" s="306"/>
      <c r="M3633" s="161"/>
      <c r="N3633" s="161"/>
      <c r="O3633" s="155"/>
      <c r="P3633" s="155"/>
      <c r="Q3633" s="155"/>
      <c r="R3633" s="155"/>
      <c r="S3633" s="155"/>
      <c r="T3633" s="155"/>
      <c r="U3633" s="155"/>
      <c r="V3633" s="161"/>
      <c r="W3633" s="174"/>
      <c r="X3633" s="175"/>
      <c r="Y3633" s="511"/>
      <c r="Z3633" s="139"/>
    </row>
    <row r="3634" spans="1:26" ht="15" customHeight="1">
      <c r="A3634" s="160"/>
      <c r="B3634" s="160"/>
      <c r="C3634" s="158" t="s">
        <v>15129</v>
      </c>
      <c r="D3634" s="172" t="s">
        <v>2</v>
      </c>
      <c r="E3634" s="172" t="s">
        <v>12505</v>
      </c>
      <c r="F3634" s="172">
        <v>1</v>
      </c>
      <c r="G3634" s="172">
        <v>1</v>
      </c>
      <c r="H3634" s="140" t="s">
        <v>13246</v>
      </c>
      <c r="I3634" s="155" t="s">
        <v>12506</v>
      </c>
      <c r="J3634" s="311"/>
      <c r="K3634" s="311"/>
      <c r="L3634" s="306"/>
      <c r="M3634" s="161"/>
      <c r="N3634" s="161"/>
      <c r="O3634" s="155"/>
      <c r="P3634" s="155"/>
      <c r="Q3634" s="155"/>
      <c r="R3634" s="155"/>
      <c r="S3634" s="155"/>
      <c r="T3634" s="155"/>
      <c r="U3634" s="155"/>
      <c r="V3634" s="161"/>
      <c r="W3634" s="174"/>
      <c r="X3634" s="175"/>
      <c r="Y3634" s="511"/>
      <c r="Z3634" s="139"/>
    </row>
    <row r="3635" spans="1:26" ht="15" customHeight="1">
      <c r="A3635" s="160"/>
      <c r="B3635" s="160"/>
      <c r="C3635" s="158" t="s">
        <v>15129</v>
      </c>
      <c r="D3635" s="172" t="s">
        <v>2</v>
      </c>
      <c r="E3635" s="172" t="s">
        <v>12505</v>
      </c>
      <c r="F3635" s="172">
        <v>1</v>
      </c>
      <c r="G3635" s="172">
        <v>1</v>
      </c>
      <c r="H3635" s="140" t="s">
        <v>13247</v>
      </c>
      <c r="I3635" s="155" t="s">
        <v>12506</v>
      </c>
      <c r="J3635" s="311"/>
      <c r="K3635" s="311"/>
      <c r="L3635" s="306"/>
      <c r="M3635" s="161"/>
      <c r="N3635" s="161"/>
      <c r="O3635" s="155"/>
      <c r="P3635" s="155"/>
      <c r="Q3635" s="155"/>
      <c r="R3635" s="155"/>
      <c r="S3635" s="155"/>
      <c r="T3635" s="155"/>
      <c r="U3635" s="155"/>
      <c r="V3635" s="161"/>
      <c r="W3635" s="174"/>
      <c r="X3635" s="175"/>
      <c r="Y3635" s="511"/>
      <c r="Z3635" s="139"/>
    </row>
    <row r="3636" spans="1:26" ht="15" customHeight="1">
      <c r="A3636" s="160"/>
      <c r="B3636" s="160"/>
      <c r="C3636" s="158" t="s">
        <v>15129</v>
      </c>
      <c r="D3636" s="172" t="s">
        <v>2</v>
      </c>
      <c r="E3636" s="172" t="s">
        <v>12505</v>
      </c>
      <c r="F3636" s="172">
        <v>1</v>
      </c>
      <c r="G3636" s="172">
        <v>1</v>
      </c>
      <c r="H3636" s="140" t="s">
        <v>13248</v>
      </c>
      <c r="I3636" s="155" t="s">
        <v>12506</v>
      </c>
      <c r="J3636" s="311"/>
      <c r="K3636" s="311"/>
      <c r="L3636" s="306"/>
      <c r="M3636" s="161"/>
      <c r="N3636" s="161"/>
      <c r="O3636" s="155"/>
      <c r="P3636" s="155"/>
      <c r="Q3636" s="155"/>
      <c r="R3636" s="155"/>
      <c r="S3636" s="155"/>
      <c r="T3636" s="155"/>
      <c r="U3636" s="155"/>
      <c r="V3636" s="161"/>
      <c r="W3636" s="174"/>
      <c r="X3636" s="175"/>
      <c r="Y3636" s="511"/>
      <c r="Z3636" s="139"/>
    </row>
    <row r="3637" spans="1:26" ht="15" customHeight="1">
      <c r="A3637" s="160"/>
      <c r="B3637" s="160"/>
      <c r="C3637" s="158" t="s">
        <v>15129</v>
      </c>
      <c r="D3637" s="172" t="s">
        <v>2</v>
      </c>
      <c r="E3637" s="172" t="s">
        <v>12505</v>
      </c>
      <c r="F3637" s="172">
        <v>1</v>
      </c>
      <c r="G3637" s="172">
        <v>1</v>
      </c>
      <c r="H3637" s="140" t="s">
        <v>13249</v>
      </c>
      <c r="I3637" s="155" t="s">
        <v>12506</v>
      </c>
      <c r="J3637" s="311"/>
      <c r="K3637" s="311"/>
      <c r="L3637" s="306"/>
      <c r="M3637" s="161"/>
      <c r="N3637" s="161"/>
      <c r="O3637" s="155"/>
      <c r="P3637" s="155"/>
      <c r="Q3637" s="155"/>
      <c r="R3637" s="155"/>
      <c r="S3637" s="155"/>
      <c r="T3637" s="155"/>
      <c r="U3637" s="155"/>
      <c r="V3637" s="161"/>
      <c r="W3637" s="174"/>
      <c r="X3637" s="175"/>
      <c r="Y3637" s="511"/>
      <c r="Z3637" s="139"/>
    </row>
    <row r="3638" spans="1:26" ht="15" customHeight="1">
      <c r="A3638" s="160"/>
      <c r="B3638" s="160"/>
      <c r="C3638" s="158" t="s">
        <v>15129</v>
      </c>
      <c r="D3638" s="172" t="s">
        <v>2</v>
      </c>
      <c r="E3638" s="172" t="s">
        <v>12505</v>
      </c>
      <c r="F3638" s="172">
        <v>1</v>
      </c>
      <c r="G3638" s="172">
        <v>1</v>
      </c>
      <c r="H3638" s="140" t="s">
        <v>13250</v>
      </c>
      <c r="I3638" s="155" t="s">
        <v>12506</v>
      </c>
      <c r="J3638" s="311"/>
      <c r="K3638" s="311"/>
      <c r="L3638" s="306"/>
      <c r="M3638" s="161"/>
      <c r="N3638" s="161"/>
      <c r="O3638" s="155"/>
      <c r="P3638" s="155"/>
      <c r="Q3638" s="155"/>
      <c r="R3638" s="155"/>
      <c r="S3638" s="155"/>
      <c r="T3638" s="155"/>
      <c r="U3638" s="155"/>
      <c r="V3638" s="161"/>
      <c r="W3638" s="174"/>
      <c r="X3638" s="175"/>
      <c r="Y3638" s="511"/>
      <c r="Z3638" s="139"/>
    </row>
    <row r="3639" spans="1:26" ht="15" customHeight="1">
      <c r="A3639" s="160"/>
      <c r="B3639" s="160"/>
      <c r="C3639" s="158" t="s">
        <v>15129</v>
      </c>
      <c r="D3639" s="172" t="s">
        <v>2</v>
      </c>
      <c r="E3639" s="172" t="s">
        <v>12505</v>
      </c>
      <c r="F3639" s="172">
        <v>1</v>
      </c>
      <c r="G3639" s="172">
        <v>1</v>
      </c>
      <c r="H3639" s="140" t="s">
        <v>13251</v>
      </c>
      <c r="I3639" s="155" t="s">
        <v>12506</v>
      </c>
      <c r="J3639" s="311"/>
      <c r="K3639" s="311"/>
      <c r="L3639" s="306"/>
      <c r="M3639" s="161"/>
      <c r="N3639" s="161"/>
      <c r="O3639" s="155"/>
      <c r="P3639" s="155"/>
      <c r="Q3639" s="155"/>
      <c r="R3639" s="155"/>
      <c r="S3639" s="155"/>
      <c r="T3639" s="155"/>
      <c r="U3639" s="155"/>
      <c r="V3639" s="161"/>
      <c r="W3639" s="174"/>
      <c r="X3639" s="175"/>
      <c r="Y3639" s="511"/>
      <c r="Z3639" s="139"/>
    </row>
    <row r="3640" spans="1:26" ht="15" customHeight="1">
      <c r="A3640" s="160"/>
      <c r="B3640" s="160"/>
      <c r="C3640" s="158" t="s">
        <v>15129</v>
      </c>
      <c r="D3640" s="172" t="s">
        <v>2</v>
      </c>
      <c r="E3640" s="172" t="s">
        <v>12505</v>
      </c>
      <c r="F3640" s="172">
        <v>1</v>
      </c>
      <c r="G3640" s="172">
        <v>1</v>
      </c>
      <c r="H3640" s="140" t="s">
        <v>13252</v>
      </c>
      <c r="I3640" s="155" t="s">
        <v>12506</v>
      </c>
      <c r="J3640" s="311"/>
      <c r="K3640" s="311"/>
      <c r="L3640" s="306"/>
      <c r="M3640" s="161"/>
      <c r="N3640" s="161"/>
      <c r="O3640" s="155"/>
      <c r="P3640" s="155"/>
      <c r="Q3640" s="155"/>
      <c r="R3640" s="155"/>
      <c r="S3640" s="155"/>
      <c r="T3640" s="155"/>
      <c r="U3640" s="155"/>
      <c r="V3640" s="161"/>
      <c r="W3640" s="174"/>
      <c r="X3640" s="175"/>
      <c r="Y3640" s="511"/>
      <c r="Z3640" s="139"/>
    </row>
    <row r="3641" spans="1:26" ht="15" customHeight="1">
      <c r="A3641" s="160"/>
      <c r="B3641" s="160"/>
      <c r="C3641" s="158" t="s">
        <v>15129</v>
      </c>
      <c r="D3641" s="172" t="s">
        <v>2</v>
      </c>
      <c r="E3641" s="172" t="s">
        <v>12505</v>
      </c>
      <c r="F3641" s="172">
        <v>1</v>
      </c>
      <c r="G3641" s="172">
        <v>1</v>
      </c>
      <c r="H3641" s="140" t="s">
        <v>13253</v>
      </c>
      <c r="I3641" s="155" t="s">
        <v>12506</v>
      </c>
      <c r="J3641" s="311"/>
      <c r="K3641" s="311"/>
      <c r="L3641" s="306"/>
      <c r="M3641" s="161"/>
      <c r="N3641" s="161"/>
      <c r="O3641" s="155"/>
      <c r="P3641" s="155"/>
      <c r="Q3641" s="155"/>
      <c r="R3641" s="155"/>
      <c r="S3641" s="155"/>
      <c r="T3641" s="155"/>
      <c r="U3641" s="155"/>
      <c r="V3641" s="161"/>
      <c r="W3641" s="174"/>
      <c r="X3641" s="175"/>
      <c r="Y3641" s="511"/>
      <c r="Z3641" s="139"/>
    </row>
    <row r="3642" spans="1:26" ht="15" customHeight="1">
      <c r="A3642" s="160"/>
      <c r="B3642" s="160"/>
      <c r="C3642" s="158" t="s">
        <v>15129</v>
      </c>
      <c r="D3642" s="172" t="s">
        <v>2</v>
      </c>
      <c r="E3642" s="172" t="s">
        <v>12505</v>
      </c>
      <c r="F3642" s="172">
        <v>1</v>
      </c>
      <c r="G3642" s="172">
        <v>1</v>
      </c>
      <c r="H3642" s="140" t="s">
        <v>13254</v>
      </c>
      <c r="I3642" s="155" t="s">
        <v>12506</v>
      </c>
      <c r="J3642" s="311"/>
      <c r="K3642" s="311"/>
      <c r="L3642" s="306"/>
      <c r="M3642" s="161"/>
      <c r="N3642" s="161"/>
      <c r="O3642" s="155"/>
      <c r="P3642" s="155"/>
      <c r="Q3642" s="155"/>
      <c r="R3642" s="155"/>
      <c r="S3642" s="155"/>
      <c r="T3642" s="155"/>
      <c r="U3642" s="155"/>
      <c r="V3642" s="161"/>
      <c r="W3642" s="174"/>
      <c r="X3642" s="175"/>
      <c r="Y3642" s="511"/>
      <c r="Z3642" s="139"/>
    </row>
    <row r="3643" spans="1:26" ht="15" customHeight="1">
      <c r="A3643" s="160"/>
      <c r="B3643" s="160"/>
      <c r="C3643" s="158" t="s">
        <v>15129</v>
      </c>
      <c r="D3643" s="172" t="s">
        <v>2</v>
      </c>
      <c r="E3643" s="172" t="s">
        <v>12505</v>
      </c>
      <c r="F3643" s="172">
        <v>1</v>
      </c>
      <c r="G3643" s="172">
        <v>1</v>
      </c>
      <c r="H3643" s="140" t="s">
        <v>13255</v>
      </c>
      <c r="I3643" s="155" t="s">
        <v>12506</v>
      </c>
      <c r="J3643" s="311"/>
      <c r="K3643" s="311"/>
      <c r="L3643" s="306"/>
      <c r="M3643" s="161"/>
      <c r="N3643" s="161"/>
      <c r="O3643" s="155"/>
      <c r="P3643" s="155"/>
      <c r="Q3643" s="155"/>
      <c r="R3643" s="155"/>
      <c r="S3643" s="155"/>
      <c r="T3643" s="155"/>
      <c r="U3643" s="155"/>
      <c r="V3643" s="161"/>
      <c r="W3643" s="174"/>
      <c r="X3643" s="175"/>
      <c r="Y3643" s="511"/>
      <c r="Z3643" s="139"/>
    </row>
    <row r="3644" spans="1:26" ht="15" customHeight="1">
      <c r="A3644" s="160"/>
      <c r="B3644" s="160"/>
      <c r="C3644" s="158" t="s">
        <v>15129</v>
      </c>
      <c r="D3644" s="172" t="s">
        <v>2</v>
      </c>
      <c r="E3644" s="172" t="s">
        <v>12505</v>
      </c>
      <c r="F3644" s="172">
        <v>1</v>
      </c>
      <c r="G3644" s="172">
        <v>1</v>
      </c>
      <c r="H3644" s="140" t="s">
        <v>13256</v>
      </c>
      <c r="I3644" s="155" t="s">
        <v>12506</v>
      </c>
      <c r="J3644" s="311"/>
      <c r="K3644" s="311"/>
      <c r="L3644" s="306"/>
      <c r="M3644" s="161"/>
      <c r="N3644" s="161"/>
      <c r="O3644" s="155"/>
      <c r="P3644" s="155"/>
      <c r="Q3644" s="155"/>
      <c r="R3644" s="155"/>
      <c r="S3644" s="155"/>
      <c r="T3644" s="155"/>
      <c r="U3644" s="155"/>
      <c r="V3644" s="161"/>
      <c r="W3644" s="174"/>
      <c r="X3644" s="175"/>
      <c r="Y3644" s="511"/>
      <c r="Z3644" s="139"/>
    </row>
    <row r="3645" spans="1:26" ht="15" customHeight="1">
      <c r="A3645" s="160"/>
      <c r="B3645" s="160"/>
      <c r="C3645" s="158" t="s">
        <v>15129</v>
      </c>
      <c r="D3645" s="172" t="s">
        <v>2</v>
      </c>
      <c r="E3645" s="172" t="s">
        <v>12505</v>
      </c>
      <c r="F3645" s="172">
        <v>1</v>
      </c>
      <c r="G3645" s="172">
        <v>1</v>
      </c>
      <c r="H3645" s="140" t="s">
        <v>13257</v>
      </c>
      <c r="I3645" s="155" t="s">
        <v>12506</v>
      </c>
      <c r="J3645" s="311"/>
      <c r="K3645" s="311"/>
      <c r="L3645" s="306"/>
      <c r="M3645" s="161"/>
      <c r="N3645" s="161"/>
      <c r="O3645" s="155"/>
      <c r="P3645" s="155"/>
      <c r="Q3645" s="155"/>
      <c r="R3645" s="155"/>
      <c r="S3645" s="155"/>
      <c r="T3645" s="155"/>
      <c r="U3645" s="155"/>
      <c r="V3645" s="161"/>
      <c r="W3645" s="174"/>
      <c r="X3645" s="175"/>
      <c r="Y3645" s="511"/>
      <c r="Z3645" s="139"/>
    </row>
    <row r="3646" spans="1:26" ht="15" customHeight="1">
      <c r="A3646" s="160"/>
      <c r="B3646" s="160"/>
      <c r="C3646" s="158" t="s">
        <v>15129</v>
      </c>
      <c r="D3646" s="172" t="s">
        <v>2</v>
      </c>
      <c r="E3646" s="172" t="s">
        <v>12505</v>
      </c>
      <c r="F3646" s="172">
        <v>1</v>
      </c>
      <c r="G3646" s="172">
        <v>1</v>
      </c>
      <c r="H3646" s="140" t="s">
        <v>13258</v>
      </c>
      <c r="I3646" s="155" t="s">
        <v>12506</v>
      </c>
      <c r="J3646" s="311"/>
      <c r="K3646" s="311"/>
      <c r="L3646" s="306"/>
      <c r="M3646" s="161"/>
      <c r="N3646" s="161"/>
      <c r="O3646" s="155"/>
      <c r="P3646" s="155"/>
      <c r="Q3646" s="155"/>
      <c r="R3646" s="155"/>
      <c r="S3646" s="155"/>
      <c r="T3646" s="155"/>
      <c r="U3646" s="155"/>
      <c r="V3646" s="161"/>
      <c r="W3646" s="174"/>
      <c r="X3646" s="175"/>
      <c r="Y3646" s="511"/>
      <c r="Z3646" s="139"/>
    </row>
    <row r="3647" spans="1:26" ht="15" customHeight="1">
      <c r="A3647" s="160"/>
      <c r="B3647" s="160"/>
      <c r="C3647" s="158" t="s">
        <v>15129</v>
      </c>
      <c r="D3647" s="172" t="s">
        <v>2</v>
      </c>
      <c r="E3647" s="172" t="s">
        <v>12505</v>
      </c>
      <c r="F3647" s="172">
        <v>1</v>
      </c>
      <c r="G3647" s="172">
        <v>1</v>
      </c>
      <c r="H3647" s="140" t="s">
        <v>13259</v>
      </c>
      <c r="I3647" s="155" t="s">
        <v>12506</v>
      </c>
      <c r="J3647" s="311"/>
      <c r="K3647" s="311"/>
      <c r="L3647" s="306"/>
      <c r="M3647" s="161"/>
      <c r="N3647" s="161"/>
      <c r="O3647" s="155"/>
      <c r="P3647" s="155"/>
      <c r="Q3647" s="155"/>
      <c r="R3647" s="155"/>
      <c r="S3647" s="155"/>
      <c r="T3647" s="155"/>
      <c r="U3647" s="155"/>
      <c r="V3647" s="161"/>
      <c r="W3647" s="174"/>
      <c r="X3647" s="175"/>
      <c r="Y3647" s="511"/>
      <c r="Z3647" s="139"/>
    </row>
    <row r="3648" spans="1:26" ht="15" customHeight="1">
      <c r="A3648" s="160"/>
      <c r="B3648" s="160"/>
      <c r="C3648" s="158" t="s">
        <v>15129</v>
      </c>
      <c r="D3648" s="172" t="s">
        <v>2</v>
      </c>
      <c r="E3648" s="172" t="s">
        <v>12505</v>
      </c>
      <c r="F3648" s="172">
        <v>1</v>
      </c>
      <c r="G3648" s="172">
        <v>1</v>
      </c>
      <c r="H3648" s="140" t="s">
        <v>13260</v>
      </c>
      <c r="I3648" s="155" t="s">
        <v>12506</v>
      </c>
      <c r="J3648" s="311"/>
      <c r="K3648" s="311"/>
      <c r="L3648" s="306"/>
      <c r="M3648" s="161"/>
      <c r="N3648" s="161"/>
      <c r="O3648" s="155"/>
      <c r="P3648" s="155"/>
      <c r="Q3648" s="155"/>
      <c r="R3648" s="155"/>
      <c r="S3648" s="155"/>
      <c r="T3648" s="155"/>
      <c r="U3648" s="155"/>
      <c r="V3648" s="161"/>
      <c r="W3648" s="174"/>
      <c r="X3648" s="175"/>
      <c r="Y3648" s="511"/>
      <c r="Z3648" s="139"/>
    </row>
    <row r="3649" spans="1:26" ht="15" customHeight="1">
      <c r="A3649" s="160"/>
      <c r="B3649" s="160"/>
      <c r="C3649" s="158" t="s">
        <v>15129</v>
      </c>
      <c r="D3649" s="172" t="s">
        <v>2</v>
      </c>
      <c r="E3649" s="172" t="s">
        <v>12505</v>
      </c>
      <c r="F3649" s="172">
        <v>1</v>
      </c>
      <c r="G3649" s="172">
        <v>1</v>
      </c>
      <c r="H3649" s="140" t="s">
        <v>13261</v>
      </c>
      <c r="I3649" s="155" t="s">
        <v>12506</v>
      </c>
      <c r="J3649" s="311"/>
      <c r="K3649" s="311"/>
      <c r="L3649" s="306"/>
      <c r="M3649" s="161"/>
      <c r="N3649" s="161"/>
      <c r="O3649" s="155"/>
      <c r="P3649" s="155"/>
      <c r="Q3649" s="155"/>
      <c r="R3649" s="155"/>
      <c r="S3649" s="155"/>
      <c r="T3649" s="155"/>
      <c r="U3649" s="155"/>
      <c r="V3649" s="161"/>
      <c r="W3649" s="174"/>
      <c r="X3649" s="175"/>
      <c r="Y3649" s="511"/>
      <c r="Z3649" s="139"/>
    </row>
    <row r="3650" spans="1:26" ht="15" customHeight="1">
      <c r="A3650" s="160"/>
      <c r="B3650" s="160"/>
      <c r="C3650" s="158" t="s">
        <v>15129</v>
      </c>
      <c r="D3650" s="172" t="s">
        <v>2</v>
      </c>
      <c r="E3650" s="172" t="s">
        <v>12505</v>
      </c>
      <c r="F3650" s="172">
        <v>1</v>
      </c>
      <c r="G3650" s="172">
        <v>1</v>
      </c>
      <c r="H3650" s="140" t="s">
        <v>13262</v>
      </c>
      <c r="I3650" s="155" t="s">
        <v>12506</v>
      </c>
      <c r="J3650" s="311"/>
      <c r="K3650" s="311"/>
      <c r="L3650" s="306"/>
      <c r="M3650" s="161"/>
      <c r="N3650" s="161"/>
      <c r="O3650" s="155"/>
      <c r="P3650" s="155"/>
      <c r="Q3650" s="155"/>
      <c r="R3650" s="155"/>
      <c r="S3650" s="155"/>
      <c r="T3650" s="155"/>
      <c r="U3650" s="155"/>
      <c r="V3650" s="161"/>
      <c r="W3650" s="174"/>
      <c r="X3650" s="175"/>
      <c r="Y3650" s="511"/>
      <c r="Z3650" s="139"/>
    </row>
    <row r="3651" spans="1:26" ht="15" customHeight="1">
      <c r="A3651" s="160"/>
      <c r="B3651" s="160"/>
      <c r="C3651" s="158" t="s">
        <v>15129</v>
      </c>
      <c r="D3651" s="172" t="s">
        <v>2</v>
      </c>
      <c r="E3651" s="172" t="s">
        <v>12505</v>
      </c>
      <c r="F3651" s="172">
        <v>1</v>
      </c>
      <c r="G3651" s="172">
        <v>1</v>
      </c>
      <c r="H3651" s="140" t="s">
        <v>13263</v>
      </c>
      <c r="I3651" s="155" t="s">
        <v>12506</v>
      </c>
      <c r="J3651" s="311"/>
      <c r="K3651" s="311"/>
      <c r="L3651" s="306"/>
      <c r="M3651" s="161"/>
      <c r="N3651" s="161"/>
      <c r="O3651" s="155"/>
      <c r="P3651" s="155"/>
      <c r="Q3651" s="155"/>
      <c r="R3651" s="155"/>
      <c r="S3651" s="155"/>
      <c r="T3651" s="155"/>
      <c r="U3651" s="155"/>
      <c r="V3651" s="161"/>
      <c r="W3651" s="174"/>
      <c r="X3651" s="175"/>
      <c r="Y3651" s="511"/>
      <c r="Z3651" s="139"/>
    </row>
    <row r="3652" spans="1:26" ht="15" customHeight="1">
      <c r="A3652" s="160"/>
      <c r="B3652" s="160"/>
      <c r="C3652" s="158" t="s">
        <v>15129</v>
      </c>
      <c r="D3652" s="172" t="s">
        <v>2</v>
      </c>
      <c r="E3652" s="172" t="s">
        <v>12505</v>
      </c>
      <c r="F3652" s="172">
        <v>1</v>
      </c>
      <c r="G3652" s="172">
        <v>1</v>
      </c>
      <c r="H3652" s="140" t="s">
        <v>13264</v>
      </c>
      <c r="I3652" s="155" t="s">
        <v>12506</v>
      </c>
      <c r="J3652" s="311"/>
      <c r="K3652" s="311"/>
      <c r="L3652" s="306"/>
      <c r="M3652" s="161"/>
      <c r="N3652" s="161"/>
      <c r="O3652" s="155"/>
      <c r="P3652" s="155"/>
      <c r="Q3652" s="155"/>
      <c r="R3652" s="155"/>
      <c r="S3652" s="155"/>
      <c r="T3652" s="155"/>
      <c r="U3652" s="155"/>
      <c r="V3652" s="161"/>
      <c r="W3652" s="174"/>
      <c r="X3652" s="175"/>
      <c r="Y3652" s="511"/>
      <c r="Z3652" s="139"/>
    </row>
    <row r="3653" spans="1:26" ht="15" customHeight="1">
      <c r="A3653" s="160"/>
      <c r="B3653" s="160"/>
      <c r="C3653" s="158" t="s">
        <v>15129</v>
      </c>
      <c r="D3653" s="172" t="s">
        <v>2</v>
      </c>
      <c r="E3653" s="172" t="s">
        <v>12505</v>
      </c>
      <c r="F3653" s="172">
        <v>1</v>
      </c>
      <c r="G3653" s="172">
        <v>1</v>
      </c>
      <c r="H3653" s="140" t="s">
        <v>13265</v>
      </c>
      <c r="I3653" s="155" t="s">
        <v>12506</v>
      </c>
      <c r="J3653" s="311"/>
      <c r="K3653" s="311"/>
      <c r="L3653" s="306"/>
      <c r="M3653" s="161"/>
      <c r="N3653" s="161"/>
      <c r="O3653" s="155"/>
      <c r="P3653" s="155"/>
      <c r="Q3653" s="155"/>
      <c r="R3653" s="155"/>
      <c r="S3653" s="155"/>
      <c r="T3653" s="155"/>
      <c r="U3653" s="155"/>
      <c r="V3653" s="161"/>
      <c r="W3653" s="174"/>
      <c r="X3653" s="175"/>
      <c r="Y3653" s="511"/>
      <c r="Z3653" s="139"/>
    </row>
    <row r="3654" spans="1:26" ht="15" customHeight="1">
      <c r="A3654" s="160"/>
      <c r="B3654" s="160"/>
      <c r="C3654" s="158" t="s">
        <v>15129</v>
      </c>
      <c r="D3654" s="172" t="s">
        <v>2</v>
      </c>
      <c r="E3654" s="172" t="s">
        <v>12505</v>
      </c>
      <c r="F3654" s="172">
        <v>1</v>
      </c>
      <c r="G3654" s="172">
        <v>1</v>
      </c>
      <c r="H3654" s="140" t="s">
        <v>13266</v>
      </c>
      <c r="I3654" s="155" t="s">
        <v>12506</v>
      </c>
      <c r="J3654" s="311"/>
      <c r="K3654" s="311"/>
      <c r="L3654" s="306"/>
      <c r="M3654" s="161"/>
      <c r="N3654" s="161"/>
      <c r="O3654" s="155"/>
      <c r="P3654" s="155"/>
      <c r="Q3654" s="155"/>
      <c r="R3654" s="155"/>
      <c r="S3654" s="155"/>
      <c r="T3654" s="155"/>
      <c r="U3654" s="155"/>
      <c r="V3654" s="161"/>
      <c r="W3654" s="174"/>
      <c r="X3654" s="175"/>
      <c r="Y3654" s="511"/>
      <c r="Z3654" s="139"/>
    </row>
    <row r="3655" spans="1:26" ht="15" customHeight="1">
      <c r="A3655" s="160"/>
      <c r="B3655" s="160"/>
      <c r="C3655" s="158" t="s">
        <v>15129</v>
      </c>
      <c r="D3655" s="172" t="s">
        <v>2</v>
      </c>
      <c r="E3655" s="172" t="s">
        <v>12505</v>
      </c>
      <c r="F3655" s="172">
        <v>1</v>
      </c>
      <c r="G3655" s="172">
        <v>1</v>
      </c>
      <c r="H3655" s="140" t="s">
        <v>13267</v>
      </c>
      <c r="I3655" s="155" t="s">
        <v>12506</v>
      </c>
      <c r="J3655" s="311"/>
      <c r="K3655" s="311"/>
      <c r="L3655" s="306"/>
      <c r="M3655" s="161"/>
      <c r="N3655" s="161"/>
      <c r="O3655" s="155"/>
      <c r="P3655" s="155"/>
      <c r="Q3655" s="155"/>
      <c r="R3655" s="155"/>
      <c r="S3655" s="155"/>
      <c r="T3655" s="155"/>
      <c r="U3655" s="155"/>
      <c r="V3655" s="161"/>
      <c r="W3655" s="174"/>
      <c r="X3655" s="175"/>
      <c r="Y3655" s="511"/>
      <c r="Z3655" s="139"/>
    </row>
    <row r="3656" spans="1:26" ht="15" customHeight="1">
      <c r="A3656" s="160"/>
      <c r="B3656" s="160"/>
      <c r="C3656" s="158" t="s">
        <v>15129</v>
      </c>
      <c r="D3656" s="172" t="s">
        <v>2</v>
      </c>
      <c r="E3656" s="172" t="s">
        <v>12505</v>
      </c>
      <c r="F3656" s="172">
        <v>1</v>
      </c>
      <c r="G3656" s="172">
        <v>1</v>
      </c>
      <c r="H3656" s="140" t="s">
        <v>13268</v>
      </c>
      <c r="I3656" s="155" t="s">
        <v>12506</v>
      </c>
      <c r="J3656" s="311"/>
      <c r="K3656" s="311"/>
      <c r="L3656" s="306"/>
      <c r="M3656" s="161"/>
      <c r="N3656" s="161"/>
      <c r="O3656" s="155"/>
      <c r="P3656" s="155"/>
      <c r="Q3656" s="155"/>
      <c r="R3656" s="155"/>
      <c r="S3656" s="155"/>
      <c r="T3656" s="155"/>
      <c r="U3656" s="155"/>
      <c r="V3656" s="161"/>
      <c r="W3656" s="174"/>
      <c r="X3656" s="175"/>
      <c r="Y3656" s="511"/>
      <c r="Z3656" s="139"/>
    </row>
    <row r="3657" spans="1:26" ht="15" customHeight="1">
      <c r="A3657" s="160"/>
      <c r="B3657" s="160"/>
      <c r="C3657" s="158" t="s">
        <v>15129</v>
      </c>
      <c r="D3657" s="172" t="s">
        <v>2</v>
      </c>
      <c r="E3657" s="172" t="s">
        <v>12505</v>
      </c>
      <c r="F3657" s="172">
        <v>1</v>
      </c>
      <c r="G3657" s="172">
        <v>1</v>
      </c>
      <c r="H3657" s="140" t="s">
        <v>13269</v>
      </c>
      <c r="I3657" s="155" t="s">
        <v>12506</v>
      </c>
      <c r="J3657" s="311"/>
      <c r="K3657" s="311"/>
      <c r="L3657" s="306"/>
      <c r="M3657" s="161"/>
      <c r="N3657" s="161"/>
      <c r="O3657" s="155"/>
      <c r="P3657" s="155"/>
      <c r="Q3657" s="155"/>
      <c r="R3657" s="155"/>
      <c r="S3657" s="155"/>
      <c r="T3657" s="155"/>
      <c r="U3657" s="155"/>
      <c r="V3657" s="161"/>
      <c r="W3657" s="174"/>
      <c r="X3657" s="175"/>
      <c r="Y3657" s="511"/>
      <c r="Z3657" s="139"/>
    </row>
    <row r="3658" spans="1:26" ht="15" customHeight="1">
      <c r="A3658" s="160"/>
      <c r="B3658" s="160"/>
      <c r="C3658" s="158" t="s">
        <v>15129</v>
      </c>
      <c r="D3658" s="172" t="s">
        <v>2</v>
      </c>
      <c r="E3658" s="172" t="s">
        <v>12505</v>
      </c>
      <c r="F3658" s="172">
        <v>1</v>
      </c>
      <c r="G3658" s="172">
        <v>1</v>
      </c>
      <c r="H3658" s="140" t="s">
        <v>13270</v>
      </c>
      <c r="I3658" s="155" t="s">
        <v>12506</v>
      </c>
      <c r="J3658" s="311"/>
      <c r="K3658" s="311"/>
      <c r="L3658" s="306"/>
      <c r="M3658" s="161"/>
      <c r="N3658" s="161"/>
      <c r="O3658" s="155"/>
      <c r="P3658" s="155"/>
      <c r="Q3658" s="155"/>
      <c r="R3658" s="155"/>
      <c r="S3658" s="155"/>
      <c r="T3658" s="155"/>
      <c r="U3658" s="155"/>
      <c r="V3658" s="161"/>
      <c r="W3658" s="174"/>
      <c r="X3658" s="175"/>
      <c r="Y3658" s="511"/>
      <c r="Z3658" s="139"/>
    </row>
    <row r="3659" spans="1:26" ht="15" customHeight="1">
      <c r="A3659" s="160"/>
      <c r="B3659" s="160"/>
      <c r="C3659" s="158" t="s">
        <v>15129</v>
      </c>
      <c r="D3659" s="172" t="s">
        <v>2</v>
      </c>
      <c r="E3659" s="172" t="s">
        <v>12505</v>
      </c>
      <c r="F3659" s="172">
        <v>1</v>
      </c>
      <c r="G3659" s="172">
        <v>1</v>
      </c>
      <c r="H3659" s="140" t="s">
        <v>13271</v>
      </c>
      <c r="I3659" s="155" t="s">
        <v>12506</v>
      </c>
      <c r="J3659" s="311"/>
      <c r="K3659" s="311"/>
      <c r="L3659" s="306"/>
      <c r="M3659" s="161"/>
      <c r="N3659" s="161"/>
      <c r="O3659" s="155"/>
      <c r="P3659" s="155"/>
      <c r="Q3659" s="155"/>
      <c r="R3659" s="155"/>
      <c r="S3659" s="155"/>
      <c r="T3659" s="155"/>
      <c r="U3659" s="155"/>
      <c r="V3659" s="161"/>
      <c r="W3659" s="174"/>
      <c r="X3659" s="175"/>
      <c r="Y3659" s="511"/>
      <c r="Z3659" s="139"/>
    </row>
    <row r="3660" spans="1:26" ht="15" customHeight="1">
      <c r="A3660" s="160"/>
      <c r="B3660" s="160"/>
      <c r="C3660" s="158" t="s">
        <v>15129</v>
      </c>
      <c r="D3660" s="172" t="s">
        <v>2</v>
      </c>
      <c r="E3660" s="172" t="s">
        <v>12505</v>
      </c>
      <c r="F3660" s="172">
        <v>1</v>
      </c>
      <c r="G3660" s="172">
        <v>1</v>
      </c>
      <c r="H3660" s="140" t="s">
        <v>13272</v>
      </c>
      <c r="I3660" s="155" t="s">
        <v>12506</v>
      </c>
      <c r="J3660" s="311"/>
      <c r="K3660" s="311"/>
      <c r="L3660" s="306"/>
      <c r="M3660" s="161"/>
      <c r="N3660" s="161"/>
      <c r="O3660" s="155"/>
      <c r="P3660" s="155"/>
      <c r="Q3660" s="155"/>
      <c r="R3660" s="155"/>
      <c r="S3660" s="155"/>
      <c r="T3660" s="155"/>
      <c r="U3660" s="155"/>
      <c r="V3660" s="161"/>
      <c r="W3660" s="174"/>
      <c r="X3660" s="175"/>
      <c r="Y3660" s="511"/>
      <c r="Z3660" s="139"/>
    </row>
    <row r="3661" spans="1:26" ht="15" customHeight="1">
      <c r="A3661" s="160"/>
      <c r="B3661" s="160"/>
      <c r="C3661" s="158" t="s">
        <v>15129</v>
      </c>
      <c r="D3661" s="172" t="s">
        <v>2</v>
      </c>
      <c r="E3661" s="172" t="s">
        <v>12505</v>
      </c>
      <c r="F3661" s="172">
        <v>1</v>
      </c>
      <c r="G3661" s="172">
        <v>1</v>
      </c>
      <c r="H3661" s="140" t="s">
        <v>13273</v>
      </c>
      <c r="I3661" s="155" t="s">
        <v>12506</v>
      </c>
      <c r="J3661" s="311"/>
      <c r="K3661" s="311"/>
      <c r="L3661" s="306"/>
      <c r="M3661" s="161"/>
      <c r="N3661" s="161"/>
      <c r="O3661" s="155"/>
      <c r="P3661" s="155"/>
      <c r="Q3661" s="155"/>
      <c r="R3661" s="155"/>
      <c r="S3661" s="155"/>
      <c r="T3661" s="155"/>
      <c r="U3661" s="155"/>
      <c r="V3661" s="161"/>
      <c r="W3661" s="174"/>
      <c r="X3661" s="175"/>
      <c r="Y3661" s="511"/>
      <c r="Z3661" s="139"/>
    </row>
    <row r="3662" spans="1:26" ht="15" customHeight="1">
      <c r="A3662" s="160"/>
      <c r="B3662" s="160"/>
      <c r="C3662" s="158" t="s">
        <v>15129</v>
      </c>
      <c r="D3662" s="172" t="s">
        <v>2</v>
      </c>
      <c r="E3662" s="172" t="s">
        <v>12505</v>
      </c>
      <c r="F3662" s="172">
        <v>1</v>
      </c>
      <c r="G3662" s="172">
        <v>1</v>
      </c>
      <c r="H3662" s="140" t="s">
        <v>13274</v>
      </c>
      <c r="I3662" s="155" t="s">
        <v>12506</v>
      </c>
      <c r="J3662" s="311"/>
      <c r="K3662" s="311"/>
      <c r="L3662" s="306"/>
      <c r="M3662" s="161"/>
      <c r="N3662" s="161"/>
      <c r="O3662" s="155"/>
      <c r="P3662" s="155"/>
      <c r="Q3662" s="155"/>
      <c r="R3662" s="155"/>
      <c r="S3662" s="155"/>
      <c r="T3662" s="155"/>
      <c r="U3662" s="155"/>
      <c r="V3662" s="161"/>
      <c r="W3662" s="174"/>
      <c r="X3662" s="175"/>
      <c r="Y3662" s="511"/>
      <c r="Z3662" s="139"/>
    </row>
    <row r="3663" spans="1:26" ht="15" customHeight="1">
      <c r="A3663" s="160"/>
      <c r="B3663" s="160"/>
      <c r="C3663" s="158" t="s">
        <v>15129</v>
      </c>
      <c r="D3663" s="172" t="s">
        <v>2</v>
      </c>
      <c r="E3663" s="172" t="s">
        <v>12505</v>
      </c>
      <c r="F3663" s="172">
        <v>1</v>
      </c>
      <c r="G3663" s="172">
        <v>1</v>
      </c>
      <c r="H3663" s="140" t="s">
        <v>13275</v>
      </c>
      <c r="I3663" s="155" t="s">
        <v>12506</v>
      </c>
      <c r="J3663" s="311"/>
      <c r="K3663" s="311"/>
      <c r="L3663" s="306"/>
      <c r="M3663" s="161"/>
      <c r="N3663" s="161"/>
      <c r="O3663" s="155"/>
      <c r="P3663" s="155"/>
      <c r="Q3663" s="155"/>
      <c r="R3663" s="155"/>
      <c r="S3663" s="155"/>
      <c r="T3663" s="155"/>
      <c r="U3663" s="155"/>
      <c r="V3663" s="161"/>
      <c r="W3663" s="174"/>
      <c r="X3663" s="175"/>
      <c r="Y3663" s="511"/>
      <c r="Z3663" s="139"/>
    </row>
    <row r="3664" spans="1:26" ht="15" customHeight="1">
      <c r="A3664" s="160"/>
      <c r="B3664" s="160"/>
      <c r="C3664" s="158" t="s">
        <v>15129</v>
      </c>
      <c r="D3664" s="172" t="s">
        <v>2</v>
      </c>
      <c r="E3664" s="172" t="s">
        <v>12505</v>
      </c>
      <c r="F3664" s="172">
        <v>1</v>
      </c>
      <c r="G3664" s="172">
        <v>1</v>
      </c>
      <c r="H3664" s="140" t="s">
        <v>13276</v>
      </c>
      <c r="I3664" s="155" t="s">
        <v>12506</v>
      </c>
      <c r="J3664" s="311"/>
      <c r="K3664" s="311"/>
      <c r="L3664" s="306"/>
      <c r="M3664" s="161"/>
      <c r="N3664" s="161"/>
      <c r="O3664" s="155"/>
      <c r="P3664" s="155"/>
      <c r="Q3664" s="155"/>
      <c r="R3664" s="155"/>
      <c r="S3664" s="155"/>
      <c r="T3664" s="155"/>
      <c r="U3664" s="155"/>
      <c r="V3664" s="161"/>
      <c r="W3664" s="174"/>
      <c r="X3664" s="175"/>
      <c r="Y3664" s="511"/>
      <c r="Z3664" s="139"/>
    </row>
    <row r="3665" spans="1:26" ht="15" customHeight="1">
      <c r="A3665" s="160"/>
      <c r="B3665" s="160"/>
      <c r="C3665" s="158" t="s">
        <v>15129</v>
      </c>
      <c r="D3665" s="172" t="s">
        <v>2</v>
      </c>
      <c r="E3665" s="172" t="s">
        <v>12505</v>
      </c>
      <c r="F3665" s="172">
        <v>1</v>
      </c>
      <c r="G3665" s="172">
        <v>1</v>
      </c>
      <c r="H3665" s="140" t="s">
        <v>13277</v>
      </c>
      <c r="I3665" s="155" t="s">
        <v>12506</v>
      </c>
      <c r="J3665" s="311"/>
      <c r="K3665" s="311"/>
      <c r="L3665" s="306"/>
      <c r="M3665" s="161"/>
      <c r="N3665" s="161"/>
      <c r="O3665" s="155"/>
      <c r="P3665" s="155"/>
      <c r="Q3665" s="155"/>
      <c r="R3665" s="155"/>
      <c r="S3665" s="155"/>
      <c r="T3665" s="155"/>
      <c r="U3665" s="155"/>
      <c r="V3665" s="161"/>
      <c r="W3665" s="174"/>
      <c r="X3665" s="175"/>
      <c r="Y3665" s="511"/>
      <c r="Z3665" s="139"/>
    </row>
    <row r="3666" spans="1:26" ht="15" customHeight="1">
      <c r="A3666" s="160"/>
      <c r="B3666" s="160"/>
      <c r="C3666" s="158" t="s">
        <v>15129</v>
      </c>
      <c r="D3666" s="172" t="s">
        <v>2</v>
      </c>
      <c r="E3666" s="172" t="s">
        <v>12505</v>
      </c>
      <c r="F3666" s="172">
        <v>1</v>
      </c>
      <c r="G3666" s="172">
        <v>1</v>
      </c>
      <c r="H3666" s="140" t="s">
        <v>13278</v>
      </c>
      <c r="I3666" s="155" t="s">
        <v>12506</v>
      </c>
      <c r="J3666" s="311"/>
      <c r="K3666" s="311"/>
      <c r="L3666" s="306"/>
      <c r="M3666" s="161"/>
      <c r="N3666" s="161"/>
      <c r="O3666" s="155"/>
      <c r="P3666" s="155"/>
      <c r="Q3666" s="155"/>
      <c r="R3666" s="155"/>
      <c r="S3666" s="155"/>
      <c r="T3666" s="155"/>
      <c r="U3666" s="155"/>
      <c r="V3666" s="161"/>
      <c r="W3666" s="174"/>
      <c r="X3666" s="175"/>
      <c r="Y3666" s="511"/>
      <c r="Z3666" s="139"/>
    </row>
    <row r="3667" spans="1:26" ht="15" customHeight="1">
      <c r="A3667" s="160"/>
      <c r="B3667" s="160"/>
      <c r="C3667" s="158" t="s">
        <v>15129</v>
      </c>
      <c r="D3667" s="172" t="s">
        <v>2</v>
      </c>
      <c r="E3667" s="172" t="s">
        <v>12505</v>
      </c>
      <c r="F3667" s="172">
        <v>1</v>
      </c>
      <c r="G3667" s="172">
        <v>1</v>
      </c>
      <c r="H3667" s="140" t="s">
        <v>13279</v>
      </c>
      <c r="I3667" s="155" t="s">
        <v>12506</v>
      </c>
      <c r="J3667" s="311"/>
      <c r="K3667" s="311"/>
      <c r="L3667" s="306"/>
      <c r="M3667" s="161"/>
      <c r="N3667" s="161"/>
      <c r="O3667" s="155"/>
      <c r="P3667" s="155"/>
      <c r="Q3667" s="155"/>
      <c r="R3667" s="155"/>
      <c r="S3667" s="155"/>
      <c r="T3667" s="155"/>
      <c r="U3667" s="155"/>
      <c r="V3667" s="161"/>
      <c r="W3667" s="174"/>
      <c r="X3667" s="175"/>
      <c r="Y3667" s="511"/>
      <c r="Z3667" s="139"/>
    </row>
    <row r="3668" spans="1:26" ht="15" customHeight="1">
      <c r="A3668" s="160"/>
      <c r="B3668" s="160"/>
      <c r="C3668" s="158" t="s">
        <v>15129</v>
      </c>
      <c r="D3668" s="172" t="s">
        <v>2</v>
      </c>
      <c r="E3668" s="172" t="s">
        <v>12505</v>
      </c>
      <c r="F3668" s="172">
        <v>1</v>
      </c>
      <c r="G3668" s="172">
        <v>1</v>
      </c>
      <c r="H3668" s="140" t="s">
        <v>13280</v>
      </c>
      <c r="I3668" s="155" t="s">
        <v>12506</v>
      </c>
      <c r="J3668" s="311"/>
      <c r="K3668" s="311"/>
      <c r="L3668" s="306"/>
      <c r="M3668" s="161"/>
      <c r="N3668" s="161"/>
      <c r="O3668" s="155"/>
      <c r="P3668" s="155"/>
      <c r="Q3668" s="155"/>
      <c r="R3668" s="155"/>
      <c r="S3668" s="155"/>
      <c r="T3668" s="155"/>
      <c r="U3668" s="155"/>
      <c r="V3668" s="161"/>
      <c r="W3668" s="174"/>
      <c r="X3668" s="175"/>
      <c r="Y3668" s="511"/>
      <c r="Z3668" s="139"/>
    </row>
    <row r="3669" spans="1:26" ht="15" customHeight="1">
      <c r="A3669" s="160"/>
      <c r="B3669" s="160"/>
      <c r="C3669" s="158" t="s">
        <v>15129</v>
      </c>
      <c r="D3669" s="172" t="s">
        <v>2</v>
      </c>
      <c r="E3669" s="172" t="s">
        <v>12505</v>
      </c>
      <c r="F3669" s="172">
        <v>1</v>
      </c>
      <c r="G3669" s="172">
        <v>1</v>
      </c>
      <c r="H3669" s="140" t="s">
        <v>13281</v>
      </c>
      <c r="I3669" s="155" t="s">
        <v>12506</v>
      </c>
      <c r="J3669" s="311"/>
      <c r="K3669" s="311"/>
      <c r="L3669" s="306"/>
      <c r="M3669" s="161"/>
      <c r="N3669" s="161"/>
      <c r="O3669" s="155"/>
      <c r="P3669" s="155"/>
      <c r="Q3669" s="155"/>
      <c r="R3669" s="155"/>
      <c r="S3669" s="155"/>
      <c r="T3669" s="155"/>
      <c r="U3669" s="155"/>
      <c r="V3669" s="161"/>
      <c r="W3669" s="174"/>
      <c r="X3669" s="175"/>
      <c r="Y3669" s="511"/>
      <c r="Z3669" s="139"/>
    </row>
    <row r="3670" spans="1:26" ht="15" customHeight="1">
      <c r="A3670" s="160"/>
      <c r="B3670" s="160"/>
      <c r="C3670" s="158" t="s">
        <v>15129</v>
      </c>
      <c r="D3670" s="172" t="s">
        <v>2</v>
      </c>
      <c r="E3670" s="172" t="s">
        <v>12505</v>
      </c>
      <c r="F3670" s="172">
        <v>1</v>
      </c>
      <c r="G3670" s="172">
        <v>1</v>
      </c>
      <c r="H3670" s="140" t="s">
        <v>13282</v>
      </c>
      <c r="I3670" s="155" t="s">
        <v>12506</v>
      </c>
      <c r="J3670" s="311"/>
      <c r="K3670" s="311"/>
      <c r="L3670" s="306"/>
      <c r="M3670" s="161"/>
      <c r="N3670" s="161"/>
      <c r="O3670" s="155"/>
      <c r="P3670" s="155"/>
      <c r="Q3670" s="155"/>
      <c r="R3670" s="155"/>
      <c r="S3670" s="155"/>
      <c r="T3670" s="155"/>
      <c r="U3670" s="155"/>
      <c r="V3670" s="161"/>
      <c r="W3670" s="174"/>
      <c r="X3670" s="175"/>
      <c r="Y3670" s="511"/>
      <c r="Z3670" s="139"/>
    </row>
    <row r="3671" spans="1:26" ht="15" customHeight="1">
      <c r="A3671" s="160"/>
      <c r="B3671" s="160"/>
      <c r="C3671" s="158" t="s">
        <v>15129</v>
      </c>
      <c r="D3671" s="172" t="s">
        <v>2</v>
      </c>
      <c r="E3671" s="172" t="s">
        <v>12505</v>
      </c>
      <c r="F3671" s="172">
        <v>1</v>
      </c>
      <c r="G3671" s="172">
        <v>1</v>
      </c>
      <c r="H3671" s="140" t="s">
        <v>13283</v>
      </c>
      <c r="I3671" s="155" t="s">
        <v>12506</v>
      </c>
      <c r="J3671" s="311"/>
      <c r="K3671" s="311"/>
      <c r="L3671" s="306"/>
      <c r="M3671" s="161"/>
      <c r="N3671" s="161"/>
      <c r="O3671" s="155"/>
      <c r="P3671" s="155"/>
      <c r="Q3671" s="155"/>
      <c r="R3671" s="155"/>
      <c r="S3671" s="155"/>
      <c r="T3671" s="155"/>
      <c r="U3671" s="155"/>
      <c r="V3671" s="161"/>
      <c r="W3671" s="174"/>
      <c r="X3671" s="175"/>
      <c r="Y3671" s="511"/>
      <c r="Z3671" s="139"/>
    </row>
    <row r="3672" spans="1:26" ht="15" customHeight="1">
      <c r="A3672" s="160"/>
      <c r="B3672" s="160"/>
      <c r="C3672" s="158" t="s">
        <v>15129</v>
      </c>
      <c r="D3672" s="172" t="s">
        <v>2</v>
      </c>
      <c r="E3672" s="172" t="s">
        <v>12505</v>
      </c>
      <c r="F3672" s="172">
        <v>1</v>
      </c>
      <c r="G3672" s="172">
        <v>1</v>
      </c>
      <c r="H3672" s="140" t="s">
        <v>13284</v>
      </c>
      <c r="I3672" s="155" t="s">
        <v>12506</v>
      </c>
      <c r="J3672" s="311"/>
      <c r="K3672" s="311"/>
      <c r="L3672" s="306"/>
      <c r="M3672" s="161"/>
      <c r="N3672" s="161"/>
      <c r="O3672" s="155"/>
      <c r="P3672" s="155"/>
      <c r="Q3672" s="155"/>
      <c r="R3672" s="155"/>
      <c r="S3672" s="155"/>
      <c r="T3672" s="155"/>
      <c r="U3672" s="155"/>
      <c r="V3672" s="161"/>
      <c r="W3672" s="174"/>
      <c r="X3672" s="175"/>
      <c r="Y3672" s="511"/>
      <c r="Z3672" s="139"/>
    </row>
    <row r="3673" spans="1:26" ht="15" customHeight="1">
      <c r="A3673" s="160"/>
      <c r="B3673" s="160"/>
      <c r="C3673" s="158" t="s">
        <v>15129</v>
      </c>
      <c r="D3673" s="172" t="s">
        <v>2</v>
      </c>
      <c r="E3673" s="172" t="s">
        <v>12505</v>
      </c>
      <c r="F3673" s="172">
        <v>1</v>
      </c>
      <c r="G3673" s="172">
        <v>1</v>
      </c>
      <c r="H3673" s="140" t="s">
        <v>13285</v>
      </c>
      <c r="I3673" s="155" t="s">
        <v>12506</v>
      </c>
      <c r="J3673" s="311"/>
      <c r="K3673" s="311"/>
      <c r="L3673" s="306"/>
      <c r="M3673" s="161"/>
      <c r="N3673" s="161"/>
      <c r="O3673" s="155"/>
      <c r="P3673" s="155"/>
      <c r="Q3673" s="155"/>
      <c r="R3673" s="155"/>
      <c r="S3673" s="155"/>
      <c r="T3673" s="155"/>
      <c r="U3673" s="155"/>
      <c r="V3673" s="161"/>
      <c r="W3673" s="174"/>
      <c r="X3673" s="175"/>
      <c r="Y3673" s="511"/>
      <c r="Z3673" s="139"/>
    </row>
    <row r="3674" spans="1:26" ht="15" customHeight="1">
      <c r="A3674" s="160"/>
      <c r="B3674" s="160"/>
      <c r="C3674" s="158" t="s">
        <v>15129</v>
      </c>
      <c r="D3674" s="172" t="s">
        <v>2</v>
      </c>
      <c r="E3674" s="172" t="s">
        <v>12505</v>
      </c>
      <c r="F3674" s="172">
        <v>1</v>
      </c>
      <c r="G3674" s="172">
        <v>1</v>
      </c>
      <c r="H3674" s="140" t="s">
        <v>13286</v>
      </c>
      <c r="I3674" s="155" t="s">
        <v>12506</v>
      </c>
      <c r="J3674" s="311"/>
      <c r="K3674" s="311"/>
      <c r="L3674" s="306"/>
      <c r="M3674" s="161"/>
      <c r="N3674" s="161"/>
      <c r="O3674" s="155"/>
      <c r="P3674" s="155"/>
      <c r="Q3674" s="155"/>
      <c r="R3674" s="155"/>
      <c r="S3674" s="155"/>
      <c r="T3674" s="155"/>
      <c r="U3674" s="155"/>
      <c r="V3674" s="161"/>
      <c r="W3674" s="174"/>
      <c r="X3674" s="175"/>
      <c r="Y3674" s="511"/>
      <c r="Z3674" s="139"/>
    </row>
    <row r="3675" spans="1:26" ht="15" customHeight="1">
      <c r="A3675" s="160"/>
      <c r="B3675" s="160"/>
      <c r="C3675" s="158" t="s">
        <v>15129</v>
      </c>
      <c r="D3675" s="172" t="s">
        <v>2</v>
      </c>
      <c r="E3675" s="172" t="s">
        <v>12505</v>
      </c>
      <c r="F3675" s="172">
        <v>1</v>
      </c>
      <c r="G3675" s="172">
        <v>1</v>
      </c>
      <c r="H3675" s="140" t="s">
        <v>13287</v>
      </c>
      <c r="I3675" s="155" t="s">
        <v>12506</v>
      </c>
      <c r="J3675" s="311"/>
      <c r="K3675" s="311"/>
      <c r="L3675" s="306"/>
      <c r="M3675" s="161"/>
      <c r="N3675" s="161"/>
      <c r="O3675" s="155"/>
      <c r="P3675" s="155"/>
      <c r="Q3675" s="155"/>
      <c r="R3675" s="155"/>
      <c r="S3675" s="155"/>
      <c r="T3675" s="155"/>
      <c r="U3675" s="155"/>
      <c r="V3675" s="161"/>
      <c r="W3675" s="174"/>
      <c r="X3675" s="175"/>
      <c r="Y3675" s="511"/>
      <c r="Z3675" s="139"/>
    </row>
    <row r="3676" spans="1:26" ht="15" customHeight="1">
      <c r="A3676" s="160"/>
      <c r="B3676" s="160"/>
      <c r="C3676" s="158" t="s">
        <v>15129</v>
      </c>
      <c r="D3676" s="172" t="s">
        <v>2</v>
      </c>
      <c r="E3676" s="172" t="s">
        <v>12505</v>
      </c>
      <c r="F3676" s="172">
        <v>1</v>
      </c>
      <c r="G3676" s="172">
        <v>1</v>
      </c>
      <c r="H3676" s="140" t="s">
        <v>13288</v>
      </c>
      <c r="I3676" s="155" t="s">
        <v>12506</v>
      </c>
      <c r="J3676" s="311"/>
      <c r="K3676" s="311"/>
      <c r="L3676" s="306"/>
      <c r="M3676" s="161"/>
      <c r="N3676" s="161"/>
      <c r="O3676" s="155"/>
      <c r="P3676" s="155"/>
      <c r="Q3676" s="155"/>
      <c r="R3676" s="155"/>
      <c r="S3676" s="155"/>
      <c r="T3676" s="155"/>
      <c r="U3676" s="155"/>
      <c r="V3676" s="161"/>
      <c r="W3676" s="174"/>
      <c r="X3676" s="175"/>
      <c r="Y3676" s="511"/>
      <c r="Z3676" s="139"/>
    </row>
    <row r="3677" spans="1:26" ht="15" customHeight="1">
      <c r="A3677" s="160"/>
      <c r="B3677" s="160"/>
      <c r="C3677" s="158" t="s">
        <v>15129</v>
      </c>
      <c r="D3677" s="172" t="s">
        <v>2</v>
      </c>
      <c r="E3677" s="172" t="s">
        <v>12505</v>
      </c>
      <c r="F3677" s="172">
        <v>1</v>
      </c>
      <c r="G3677" s="172">
        <v>1</v>
      </c>
      <c r="H3677" s="140" t="s">
        <v>13289</v>
      </c>
      <c r="I3677" s="155" t="s">
        <v>12506</v>
      </c>
      <c r="J3677" s="311"/>
      <c r="K3677" s="311"/>
      <c r="L3677" s="306"/>
      <c r="M3677" s="161"/>
      <c r="N3677" s="161"/>
      <c r="O3677" s="155"/>
      <c r="P3677" s="155"/>
      <c r="Q3677" s="155"/>
      <c r="R3677" s="155"/>
      <c r="S3677" s="155"/>
      <c r="T3677" s="155"/>
      <c r="U3677" s="155"/>
      <c r="V3677" s="161"/>
      <c r="W3677" s="174"/>
      <c r="X3677" s="175"/>
      <c r="Y3677" s="511"/>
      <c r="Z3677" s="139"/>
    </row>
    <row r="3678" spans="1:26" ht="15" customHeight="1">
      <c r="A3678" s="160"/>
      <c r="B3678" s="160"/>
      <c r="C3678" s="158" t="s">
        <v>15129</v>
      </c>
      <c r="D3678" s="172" t="s">
        <v>2</v>
      </c>
      <c r="E3678" s="172" t="s">
        <v>12505</v>
      </c>
      <c r="F3678" s="172">
        <v>1</v>
      </c>
      <c r="G3678" s="172">
        <v>1</v>
      </c>
      <c r="H3678" s="140" t="s">
        <v>13290</v>
      </c>
      <c r="I3678" s="155" t="s">
        <v>12506</v>
      </c>
      <c r="J3678" s="311"/>
      <c r="K3678" s="311"/>
      <c r="L3678" s="306"/>
      <c r="M3678" s="161"/>
      <c r="N3678" s="161"/>
      <c r="O3678" s="155"/>
      <c r="P3678" s="155"/>
      <c r="Q3678" s="155"/>
      <c r="R3678" s="155"/>
      <c r="S3678" s="155"/>
      <c r="T3678" s="155"/>
      <c r="U3678" s="155"/>
      <c r="V3678" s="161"/>
      <c r="W3678" s="174"/>
      <c r="X3678" s="175"/>
      <c r="Y3678" s="511"/>
      <c r="Z3678" s="139"/>
    </row>
    <row r="3679" spans="1:26" ht="15" customHeight="1">
      <c r="A3679" s="160"/>
      <c r="B3679" s="160"/>
      <c r="C3679" s="158" t="s">
        <v>15129</v>
      </c>
      <c r="D3679" s="172" t="s">
        <v>2</v>
      </c>
      <c r="E3679" s="172" t="s">
        <v>12505</v>
      </c>
      <c r="F3679" s="172">
        <v>1</v>
      </c>
      <c r="G3679" s="172">
        <v>1</v>
      </c>
      <c r="H3679" s="140" t="s">
        <v>13291</v>
      </c>
      <c r="I3679" s="155" t="s">
        <v>12506</v>
      </c>
      <c r="J3679" s="311"/>
      <c r="K3679" s="311"/>
      <c r="L3679" s="306"/>
      <c r="M3679" s="161"/>
      <c r="N3679" s="161"/>
      <c r="O3679" s="155"/>
      <c r="P3679" s="155"/>
      <c r="Q3679" s="155"/>
      <c r="R3679" s="155"/>
      <c r="S3679" s="155"/>
      <c r="T3679" s="155"/>
      <c r="U3679" s="155"/>
      <c r="V3679" s="161"/>
      <c r="W3679" s="174"/>
      <c r="X3679" s="175"/>
      <c r="Y3679" s="511"/>
      <c r="Z3679" s="139"/>
    </row>
    <row r="3680" spans="1:26" ht="15" customHeight="1">
      <c r="A3680" s="160"/>
      <c r="B3680" s="160"/>
      <c r="C3680" s="158" t="s">
        <v>15129</v>
      </c>
      <c r="D3680" s="172" t="s">
        <v>2</v>
      </c>
      <c r="E3680" s="172" t="s">
        <v>12505</v>
      </c>
      <c r="F3680" s="172">
        <v>1</v>
      </c>
      <c r="G3680" s="172">
        <v>1</v>
      </c>
      <c r="H3680" s="140" t="s">
        <v>13292</v>
      </c>
      <c r="I3680" s="155" t="s">
        <v>12506</v>
      </c>
      <c r="J3680" s="311"/>
      <c r="K3680" s="311"/>
      <c r="L3680" s="306"/>
      <c r="M3680" s="161"/>
      <c r="N3680" s="161"/>
      <c r="O3680" s="155"/>
      <c r="P3680" s="155"/>
      <c r="Q3680" s="155"/>
      <c r="R3680" s="155"/>
      <c r="S3680" s="155"/>
      <c r="T3680" s="155"/>
      <c r="U3680" s="155"/>
      <c r="V3680" s="161"/>
      <c r="W3680" s="174"/>
      <c r="X3680" s="175"/>
      <c r="Y3680" s="511"/>
      <c r="Z3680" s="139"/>
    </row>
    <row r="3681" spans="1:26" ht="15" customHeight="1">
      <c r="A3681" s="160"/>
      <c r="B3681" s="160"/>
      <c r="C3681" s="158" t="s">
        <v>15129</v>
      </c>
      <c r="D3681" s="172" t="s">
        <v>2</v>
      </c>
      <c r="E3681" s="172" t="s">
        <v>12505</v>
      </c>
      <c r="F3681" s="172">
        <v>1</v>
      </c>
      <c r="G3681" s="172">
        <v>1</v>
      </c>
      <c r="H3681" s="140" t="s">
        <v>13293</v>
      </c>
      <c r="I3681" s="155" t="s">
        <v>12506</v>
      </c>
      <c r="J3681" s="311"/>
      <c r="K3681" s="311"/>
      <c r="L3681" s="306"/>
      <c r="M3681" s="161"/>
      <c r="N3681" s="161"/>
      <c r="O3681" s="155"/>
      <c r="P3681" s="155"/>
      <c r="Q3681" s="155"/>
      <c r="R3681" s="155"/>
      <c r="S3681" s="155"/>
      <c r="T3681" s="155"/>
      <c r="U3681" s="155"/>
      <c r="V3681" s="161"/>
      <c r="W3681" s="174"/>
      <c r="X3681" s="175"/>
      <c r="Y3681" s="511"/>
      <c r="Z3681" s="139"/>
    </row>
    <row r="3682" spans="1:26" ht="15" customHeight="1">
      <c r="A3682" s="160"/>
      <c r="B3682" s="160"/>
      <c r="C3682" s="158" t="s">
        <v>15129</v>
      </c>
      <c r="D3682" s="172" t="s">
        <v>2</v>
      </c>
      <c r="E3682" s="172" t="s">
        <v>12505</v>
      </c>
      <c r="F3682" s="172">
        <v>1</v>
      </c>
      <c r="G3682" s="172">
        <v>1</v>
      </c>
      <c r="H3682" s="140" t="s">
        <v>13294</v>
      </c>
      <c r="I3682" s="155" t="s">
        <v>12506</v>
      </c>
      <c r="J3682" s="311"/>
      <c r="K3682" s="311"/>
      <c r="L3682" s="306"/>
      <c r="M3682" s="161"/>
      <c r="N3682" s="161"/>
      <c r="O3682" s="155"/>
      <c r="P3682" s="155"/>
      <c r="Q3682" s="155"/>
      <c r="R3682" s="155"/>
      <c r="S3682" s="155"/>
      <c r="T3682" s="155"/>
      <c r="U3682" s="155"/>
      <c r="V3682" s="161"/>
      <c r="W3682" s="174"/>
      <c r="X3682" s="175"/>
      <c r="Y3682" s="511"/>
      <c r="Z3682" s="139"/>
    </row>
    <row r="3683" spans="1:26" ht="15" customHeight="1">
      <c r="A3683" s="160"/>
      <c r="B3683" s="160"/>
      <c r="C3683" s="158" t="s">
        <v>15129</v>
      </c>
      <c r="D3683" s="172" t="s">
        <v>2</v>
      </c>
      <c r="E3683" s="172" t="s">
        <v>12505</v>
      </c>
      <c r="F3683" s="172">
        <v>1</v>
      </c>
      <c r="G3683" s="172">
        <v>1</v>
      </c>
      <c r="H3683" s="140" t="s">
        <v>13295</v>
      </c>
      <c r="I3683" s="155" t="s">
        <v>12506</v>
      </c>
      <c r="J3683" s="311"/>
      <c r="K3683" s="311"/>
      <c r="L3683" s="306"/>
      <c r="M3683" s="161"/>
      <c r="N3683" s="161"/>
      <c r="O3683" s="155"/>
      <c r="P3683" s="155"/>
      <c r="Q3683" s="155"/>
      <c r="R3683" s="155"/>
      <c r="S3683" s="155"/>
      <c r="T3683" s="155"/>
      <c r="U3683" s="155"/>
      <c r="V3683" s="161"/>
      <c r="W3683" s="174"/>
      <c r="X3683" s="175"/>
      <c r="Y3683" s="511"/>
      <c r="Z3683" s="139"/>
    </row>
    <row r="3684" spans="1:26" ht="15" customHeight="1">
      <c r="A3684" s="160"/>
      <c r="B3684" s="160"/>
      <c r="C3684" s="158" t="s">
        <v>15129</v>
      </c>
      <c r="D3684" s="172" t="s">
        <v>2</v>
      </c>
      <c r="E3684" s="172" t="s">
        <v>12505</v>
      </c>
      <c r="F3684" s="172">
        <v>1</v>
      </c>
      <c r="G3684" s="172">
        <v>1</v>
      </c>
      <c r="H3684" s="140" t="s">
        <v>13296</v>
      </c>
      <c r="I3684" s="155" t="s">
        <v>12506</v>
      </c>
      <c r="J3684" s="311"/>
      <c r="K3684" s="311"/>
      <c r="L3684" s="306"/>
      <c r="M3684" s="161"/>
      <c r="N3684" s="161"/>
      <c r="O3684" s="155"/>
      <c r="P3684" s="155"/>
      <c r="Q3684" s="155"/>
      <c r="R3684" s="155"/>
      <c r="S3684" s="155"/>
      <c r="T3684" s="155"/>
      <c r="U3684" s="155"/>
      <c r="V3684" s="161"/>
      <c r="W3684" s="174"/>
      <c r="X3684" s="175"/>
      <c r="Y3684" s="511"/>
      <c r="Z3684" s="139"/>
    </row>
    <row r="3685" spans="1:26" ht="15" customHeight="1">
      <c r="A3685" s="160"/>
      <c r="B3685" s="160"/>
      <c r="C3685" s="158" t="s">
        <v>15129</v>
      </c>
      <c r="D3685" s="172" t="s">
        <v>2</v>
      </c>
      <c r="E3685" s="172" t="s">
        <v>12505</v>
      </c>
      <c r="F3685" s="172">
        <v>1</v>
      </c>
      <c r="G3685" s="172">
        <v>1</v>
      </c>
      <c r="H3685" s="140" t="s">
        <v>13297</v>
      </c>
      <c r="I3685" s="155" t="s">
        <v>12506</v>
      </c>
      <c r="J3685" s="311"/>
      <c r="K3685" s="311"/>
      <c r="L3685" s="306"/>
      <c r="M3685" s="161"/>
      <c r="N3685" s="161"/>
      <c r="O3685" s="155"/>
      <c r="P3685" s="155"/>
      <c r="Q3685" s="155"/>
      <c r="R3685" s="155"/>
      <c r="S3685" s="155"/>
      <c r="T3685" s="155"/>
      <c r="U3685" s="155"/>
      <c r="V3685" s="161"/>
      <c r="W3685" s="174"/>
      <c r="X3685" s="175"/>
      <c r="Y3685" s="511"/>
      <c r="Z3685" s="139"/>
    </row>
    <row r="3686" spans="1:26" ht="15" customHeight="1">
      <c r="A3686" s="160"/>
      <c r="B3686" s="160"/>
      <c r="C3686" s="158" t="s">
        <v>15129</v>
      </c>
      <c r="D3686" s="172" t="s">
        <v>2</v>
      </c>
      <c r="E3686" s="172" t="s">
        <v>12505</v>
      </c>
      <c r="F3686" s="172">
        <v>1</v>
      </c>
      <c r="G3686" s="172">
        <v>1</v>
      </c>
      <c r="H3686" s="140" t="s">
        <v>13298</v>
      </c>
      <c r="I3686" s="155" t="s">
        <v>12506</v>
      </c>
      <c r="J3686" s="311"/>
      <c r="K3686" s="311"/>
      <c r="L3686" s="306"/>
      <c r="M3686" s="161"/>
      <c r="N3686" s="161"/>
      <c r="O3686" s="155"/>
      <c r="P3686" s="155"/>
      <c r="Q3686" s="155"/>
      <c r="R3686" s="155"/>
      <c r="S3686" s="155"/>
      <c r="T3686" s="155"/>
      <c r="U3686" s="155"/>
      <c r="V3686" s="161"/>
      <c r="W3686" s="174"/>
      <c r="X3686" s="175"/>
      <c r="Y3686" s="511"/>
      <c r="Z3686" s="139"/>
    </row>
    <row r="3687" spans="1:26" ht="15" customHeight="1">
      <c r="A3687" s="160"/>
      <c r="B3687" s="160"/>
      <c r="C3687" s="158" t="s">
        <v>15129</v>
      </c>
      <c r="D3687" s="172" t="s">
        <v>2</v>
      </c>
      <c r="E3687" s="172" t="s">
        <v>12505</v>
      </c>
      <c r="F3687" s="172">
        <v>1</v>
      </c>
      <c r="G3687" s="172">
        <v>1</v>
      </c>
      <c r="H3687" s="140" t="s">
        <v>13299</v>
      </c>
      <c r="I3687" s="155" t="s">
        <v>12506</v>
      </c>
      <c r="J3687" s="311"/>
      <c r="K3687" s="311"/>
      <c r="L3687" s="306"/>
      <c r="M3687" s="161"/>
      <c r="N3687" s="161"/>
      <c r="O3687" s="155"/>
      <c r="P3687" s="155"/>
      <c r="Q3687" s="155"/>
      <c r="R3687" s="155"/>
      <c r="S3687" s="155"/>
      <c r="T3687" s="155"/>
      <c r="U3687" s="155"/>
      <c r="V3687" s="161"/>
      <c r="W3687" s="174"/>
      <c r="X3687" s="175"/>
      <c r="Y3687" s="511"/>
      <c r="Z3687" s="139"/>
    </row>
    <row r="3688" spans="1:26" ht="15" customHeight="1">
      <c r="A3688" s="160"/>
      <c r="B3688" s="160"/>
      <c r="C3688" s="158" t="s">
        <v>15129</v>
      </c>
      <c r="D3688" s="172" t="s">
        <v>2</v>
      </c>
      <c r="E3688" s="172" t="s">
        <v>12505</v>
      </c>
      <c r="F3688" s="172">
        <v>1</v>
      </c>
      <c r="G3688" s="172">
        <v>1</v>
      </c>
      <c r="H3688" s="140" t="s">
        <v>13300</v>
      </c>
      <c r="I3688" s="155" t="s">
        <v>12506</v>
      </c>
      <c r="J3688" s="311"/>
      <c r="K3688" s="311"/>
      <c r="L3688" s="306"/>
      <c r="M3688" s="161"/>
      <c r="N3688" s="161"/>
      <c r="O3688" s="155"/>
      <c r="P3688" s="155"/>
      <c r="Q3688" s="155"/>
      <c r="R3688" s="155"/>
      <c r="S3688" s="155"/>
      <c r="T3688" s="155"/>
      <c r="U3688" s="155"/>
      <c r="V3688" s="161"/>
      <c r="W3688" s="174"/>
      <c r="X3688" s="175"/>
      <c r="Y3688" s="511"/>
      <c r="Z3688" s="139"/>
    </row>
    <row r="3689" spans="1:26" ht="15" customHeight="1">
      <c r="A3689" s="160"/>
      <c r="B3689" s="160"/>
      <c r="C3689" s="158" t="s">
        <v>15129</v>
      </c>
      <c r="D3689" s="172" t="s">
        <v>2</v>
      </c>
      <c r="E3689" s="172" t="s">
        <v>12505</v>
      </c>
      <c r="F3689" s="172">
        <v>1</v>
      </c>
      <c r="G3689" s="172">
        <v>1</v>
      </c>
      <c r="H3689" s="140" t="s">
        <v>13301</v>
      </c>
      <c r="I3689" s="155" t="s">
        <v>12506</v>
      </c>
      <c r="J3689" s="311"/>
      <c r="K3689" s="311"/>
      <c r="L3689" s="306"/>
      <c r="M3689" s="161"/>
      <c r="N3689" s="161"/>
      <c r="O3689" s="155"/>
      <c r="P3689" s="155"/>
      <c r="Q3689" s="155"/>
      <c r="R3689" s="155"/>
      <c r="S3689" s="155"/>
      <c r="T3689" s="155"/>
      <c r="U3689" s="155"/>
      <c r="V3689" s="161"/>
      <c r="W3689" s="174"/>
      <c r="X3689" s="175"/>
      <c r="Y3689" s="511"/>
      <c r="Z3689" s="139"/>
    </row>
    <row r="3690" spans="1:26" ht="15" customHeight="1">
      <c r="A3690" s="160"/>
      <c r="B3690" s="160"/>
      <c r="C3690" s="158" t="s">
        <v>15129</v>
      </c>
      <c r="D3690" s="172" t="s">
        <v>2</v>
      </c>
      <c r="E3690" s="172" t="s">
        <v>12505</v>
      </c>
      <c r="F3690" s="172">
        <v>1</v>
      </c>
      <c r="G3690" s="172">
        <v>1</v>
      </c>
      <c r="H3690" s="140" t="s">
        <v>13302</v>
      </c>
      <c r="I3690" s="155" t="s">
        <v>12506</v>
      </c>
      <c r="J3690" s="311"/>
      <c r="K3690" s="311"/>
      <c r="L3690" s="306"/>
      <c r="M3690" s="161"/>
      <c r="N3690" s="161"/>
      <c r="O3690" s="155"/>
      <c r="P3690" s="155"/>
      <c r="Q3690" s="155"/>
      <c r="R3690" s="155"/>
      <c r="S3690" s="155"/>
      <c r="T3690" s="155"/>
      <c r="U3690" s="155"/>
      <c r="V3690" s="161"/>
      <c r="W3690" s="174"/>
      <c r="X3690" s="175"/>
      <c r="Y3690" s="511"/>
      <c r="Z3690" s="139"/>
    </row>
    <row r="3691" spans="1:26" ht="15" customHeight="1">
      <c r="A3691" s="160"/>
      <c r="B3691" s="160"/>
      <c r="C3691" s="158" t="s">
        <v>15129</v>
      </c>
      <c r="D3691" s="172" t="s">
        <v>2</v>
      </c>
      <c r="E3691" s="172" t="s">
        <v>12505</v>
      </c>
      <c r="F3691" s="172">
        <v>1</v>
      </c>
      <c r="G3691" s="172">
        <v>1</v>
      </c>
      <c r="H3691" s="140" t="s">
        <v>13303</v>
      </c>
      <c r="I3691" s="155" t="s">
        <v>12506</v>
      </c>
      <c r="J3691" s="311"/>
      <c r="K3691" s="311"/>
      <c r="L3691" s="306"/>
      <c r="M3691" s="161"/>
      <c r="N3691" s="161"/>
      <c r="O3691" s="155"/>
      <c r="P3691" s="155"/>
      <c r="Q3691" s="155"/>
      <c r="R3691" s="155"/>
      <c r="S3691" s="155"/>
      <c r="T3691" s="155"/>
      <c r="U3691" s="155"/>
      <c r="V3691" s="161"/>
      <c r="W3691" s="174"/>
      <c r="X3691" s="175"/>
      <c r="Y3691" s="511"/>
      <c r="Z3691" s="139"/>
    </row>
    <row r="3692" spans="1:26" ht="15" customHeight="1">
      <c r="A3692" s="160"/>
      <c r="B3692" s="160"/>
      <c r="C3692" s="158" t="s">
        <v>15129</v>
      </c>
      <c r="D3692" s="172" t="s">
        <v>2</v>
      </c>
      <c r="E3692" s="172" t="s">
        <v>12505</v>
      </c>
      <c r="F3692" s="172">
        <v>1</v>
      </c>
      <c r="G3692" s="172">
        <v>1</v>
      </c>
      <c r="H3692" s="140" t="s">
        <v>13304</v>
      </c>
      <c r="I3692" s="155" t="s">
        <v>12506</v>
      </c>
      <c r="J3692" s="311"/>
      <c r="K3692" s="311"/>
      <c r="L3692" s="306"/>
      <c r="M3692" s="161"/>
      <c r="N3692" s="161"/>
      <c r="O3692" s="155"/>
      <c r="P3692" s="155"/>
      <c r="Q3692" s="155"/>
      <c r="R3692" s="155"/>
      <c r="S3692" s="155"/>
      <c r="T3692" s="155"/>
      <c r="U3692" s="155"/>
      <c r="V3692" s="161"/>
      <c r="W3692" s="174"/>
      <c r="X3692" s="175"/>
      <c r="Y3692" s="511"/>
      <c r="Z3692" s="139"/>
    </row>
    <row r="3693" spans="1:26" ht="15" customHeight="1">
      <c r="A3693" s="160"/>
      <c r="B3693" s="160"/>
      <c r="C3693" s="158" t="s">
        <v>15129</v>
      </c>
      <c r="D3693" s="172" t="s">
        <v>2</v>
      </c>
      <c r="E3693" s="172" t="s">
        <v>12505</v>
      </c>
      <c r="F3693" s="172">
        <v>1</v>
      </c>
      <c r="G3693" s="172">
        <v>1</v>
      </c>
      <c r="H3693" s="140" t="s">
        <v>13305</v>
      </c>
      <c r="I3693" s="155" t="s">
        <v>12506</v>
      </c>
      <c r="J3693" s="311"/>
      <c r="K3693" s="311"/>
      <c r="L3693" s="306"/>
      <c r="M3693" s="161"/>
      <c r="N3693" s="161"/>
      <c r="O3693" s="155"/>
      <c r="P3693" s="155"/>
      <c r="Q3693" s="155"/>
      <c r="R3693" s="155"/>
      <c r="S3693" s="155"/>
      <c r="T3693" s="155"/>
      <c r="U3693" s="155"/>
      <c r="V3693" s="161"/>
      <c r="W3693" s="174"/>
      <c r="X3693" s="175"/>
      <c r="Y3693" s="511"/>
      <c r="Z3693" s="139"/>
    </row>
    <row r="3694" spans="1:26" ht="15" customHeight="1">
      <c r="A3694" s="160"/>
      <c r="B3694" s="160"/>
      <c r="C3694" s="158" t="s">
        <v>15129</v>
      </c>
      <c r="D3694" s="172" t="s">
        <v>2</v>
      </c>
      <c r="E3694" s="172" t="s">
        <v>12505</v>
      </c>
      <c r="F3694" s="172">
        <v>1</v>
      </c>
      <c r="G3694" s="172">
        <v>1</v>
      </c>
      <c r="H3694" s="140" t="s">
        <v>13306</v>
      </c>
      <c r="I3694" s="155" t="s">
        <v>12506</v>
      </c>
      <c r="J3694" s="311"/>
      <c r="K3694" s="311"/>
      <c r="L3694" s="306"/>
      <c r="M3694" s="161"/>
      <c r="N3694" s="161"/>
      <c r="O3694" s="155"/>
      <c r="P3694" s="155"/>
      <c r="Q3694" s="155"/>
      <c r="R3694" s="155"/>
      <c r="S3694" s="155"/>
      <c r="T3694" s="155"/>
      <c r="U3694" s="155"/>
      <c r="V3694" s="161"/>
      <c r="W3694" s="174"/>
      <c r="X3694" s="175"/>
      <c r="Y3694" s="511"/>
      <c r="Z3694" s="139"/>
    </row>
    <row r="3695" spans="1:26" ht="15" customHeight="1">
      <c r="A3695" s="160"/>
      <c r="B3695" s="160"/>
      <c r="C3695" s="158" t="s">
        <v>15129</v>
      </c>
      <c r="D3695" s="172" t="s">
        <v>2</v>
      </c>
      <c r="E3695" s="172" t="s">
        <v>12505</v>
      </c>
      <c r="F3695" s="172">
        <v>1</v>
      </c>
      <c r="G3695" s="172">
        <v>1</v>
      </c>
      <c r="H3695" s="140" t="s">
        <v>13307</v>
      </c>
      <c r="I3695" s="155" t="s">
        <v>12506</v>
      </c>
      <c r="J3695" s="311"/>
      <c r="K3695" s="311"/>
      <c r="L3695" s="306"/>
      <c r="M3695" s="161"/>
      <c r="N3695" s="161"/>
      <c r="O3695" s="155"/>
      <c r="P3695" s="155"/>
      <c r="Q3695" s="155"/>
      <c r="R3695" s="155"/>
      <c r="S3695" s="155"/>
      <c r="T3695" s="155"/>
      <c r="U3695" s="155"/>
      <c r="V3695" s="161"/>
      <c r="W3695" s="174"/>
      <c r="X3695" s="175"/>
      <c r="Y3695" s="511"/>
      <c r="Z3695" s="139"/>
    </row>
    <row r="3696" spans="1:26" ht="15" customHeight="1">
      <c r="A3696" s="160"/>
      <c r="B3696" s="160"/>
      <c r="C3696" s="158" t="s">
        <v>15129</v>
      </c>
      <c r="D3696" s="172" t="s">
        <v>2</v>
      </c>
      <c r="E3696" s="172" t="s">
        <v>12505</v>
      </c>
      <c r="F3696" s="172">
        <v>1</v>
      </c>
      <c r="G3696" s="172">
        <v>1</v>
      </c>
      <c r="H3696" s="140" t="s">
        <v>13308</v>
      </c>
      <c r="I3696" s="155" t="s">
        <v>12506</v>
      </c>
      <c r="J3696" s="311"/>
      <c r="K3696" s="311"/>
      <c r="L3696" s="306"/>
      <c r="M3696" s="161"/>
      <c r="N3696" s="161"/>
      <c r="O3696" s="155"/>
      <c r="P3696" s="155"/>
      <c r="Q3696" s="155"/>
      <c r="R3696" s="155"/>
      <c r="S3696" s="155"/>
      <c r="T3696" s="155"/>
      <c r="U3696" s="155"/>
      <c r="V3696" s="161"/>
      <c r="W3696" s="174"/>
      <c r="X3696" s="175"/>
      <c r="Y3696" s="511"/>
      <c r="Z3696" s="139"/>
    </row>
    <row r="3697" spans="1:26" ht="15" customHeight="1">
      <c r="A3697" s="160"/>
      <c r="B3697" s="160"/>
      <c r="C3697" s="158" t="s">
        <v>15129</v>
      </c>
      <c r="D3697" s="172" t="s">
        <v>2</v>
      </c>
      <c r="E3697" s="172" t="s">
        <v>12505</v>
      </c>
      <c r="F3697" s="172">
        <v>1</v>
      </c>
      <c r="G3697" s="172">
        <v>1</v>
      </c>
      <c r="H3697" s="140" t="s">
        <v>13309</v>
      </c>
      <c r="I3697" s="155" t="s">
        <v>12506</v>
      </c>
      <c r="J3697" s="311"/>
      <c r="K3697" s="311"/>
      <c r="L3697" s="306"/>
      <c r="M3697" s="161"/>
      <c r="N3697" s="161"/>
      <c r="O3697" s="155"/>
      <c r="P3697" s="155"/>
      <c r="Q3697" s="155"/>
      <c r="R3697" s="155"/>
      <c r="S3697" s="155"/>
      <c r="T3697" s="155"/>
      <c r="U3697" s="155"/>
      <c r="V3697" s="161"/>
      <c r="W3697" s="174"/>
      <c r="X3697" s="175"/>
      <c r="Y3697" s="511"/>
      <c r="Z3697" s="139"/>
    </row>
    <row r="3698" spans="1:26" ht="15" customHeight="1">
      <c r="A3698" s="160"/>
      <c r="B3698" s="160"/>
      <c r="C3698" s="158" t="s">
        <v>15129</v>
      </c>
      <c r="D3698" s="172" t="s">
        <v>2</v>
      </c>
      <c r="E3698" s="172" t="s">
        <v>12505</v>
      </c>
      <c r="F3698" s="172">
        <v>1</v>
      </c>
      <c r="G3698" s="172">
        <v>1</v>
      </c>
      <c r="H3698" s="140" t="s">
        <v>13310</v>
      </c>
      <c r="I3698" s="155" t="s">
        <v>12506</v>
      </c>
      <c r="J3698" s="311"/>
      <c r="K3698" s="311"/>
      <c r="L3698" s="306"/>
      <c r="M3698" s="161"/>
      <c r="N3698" s="161"/>
      <c r="O3698" s="155"/>
      <c r="P3698" s="155"/>
      <c r="Q3698" s="155"/>
      <c r="R3698" s="155"/>
      <c r="S3698" s="155"/>
      <c r="T3698" s="155"/>
      <c r="U3698" s="155"/>
      <c r="V3698" s="161"/>
      <c r="W3698" s="174"/>
      <c r="X3698" s="175"/>
      <c r="Y3698" s="511"/>
      <c r="Z3698" s="139"/>
    </row>
    <row r="3699" spans="1:26" ht="15" customHeight="1">
      <c r="A3699" s="160"/>
      <c r="B3699" s="160"/>
      <c r="C3699" s="158" t="s">
        <v>15129</v>
      </c>
      <c r="D3699" s="172" t="s">
        <v>2</v>
      </c>
      <c r="E3699" s="172" t="s">
        <v>12505</v>
      </c>
      <c r="F3699" s="172">
        <v>1</v>
      </c>
      <c r="G3699" s="172">
        <v>1</v>
      </c>
      <c r="H3699" s="140" t="s">
        <v>13311</v>
      </c>
      <c r="I3699" s="155" t="s">
        <v>12506</v>
      </c>
      <c r="J3699" s="311"/>
      <c r="K3699" s="311"/>
      <c r="L3699" s="306"/>
      <c r="M3699" s="161"/>
      <c r="N3699" s="161"/>
      <c r="O3699" s="155"/>
      <c r="P3699" s="155"/>
      <c r="Q3699" s="155"/>
      <c r="R3699" s="155"/>
      <c r="S3699" s="155"/>
      <c r="T3699" s="155"/>
      <c r="U3699" s="155"/>
      <c r="V3699" s="161"/>
      <c r="W3699" s="174"/>
      <c r="X3699" s="175"/>
      <c r="Y3699" s="511"/>
      <c r="Z3699" s="139"/>
    </row>
    <row r="3700" spans="1:26" ht="15" customHeight="1">
      <c r="A3700" s="160"/>
      <c r="B3700" s="160"/>
      <c r="C3700" s="158" t="s">
        <v>15129</v>
      </c>
      <c r="D3700" s="172" t="s">
        <v>2</v>
      </c>
      <c r="E3700" s="172" t="s">
        <v>12505</v>
      </c>
      <c r="F3700" s="172">
        <v>1</v>
      </c>
      <c r="G3700" s="172">
        <v>1</v>
      </c>
      <c r="H3700" s="140" t="s">
        <v>13312</v>
      </c>
      <c r="I3700" s="155" t="s">
        <v>12506</v>
      </c>
      <c r="J3700" s="311"/>
      <c r="K3700" s="311"/>
      <c r="L3700" s="306"/>
      <c r="M3700" s="161"/>
      <c r="N3700" s="161"/>
      <c r="O3700" s="155"/>
      <c r="P3700" s="155"/>
      <c r="Q3700" s="155"/>
      <c r="R3700" s="155"/>
      <c r="S3700" s="155"/>
      <c r="T3700" s="155"/>
      <c r="U3700" s="155"/>
      <c r="V3700" s="161"/>
      <c r="W3700" s="174"/>
      <c r="X3700" s="175"/>
      <c r="Y3700" s="511"/>
      <c r="Z3700" s="139"/>
    </row>
    <row r="3701" spans="1:26" ht="15" customHeight="1">
      <c r="A3701" s="160"/>
      <c r="B3701" s="160"/>
      <c r="C3701" s="158" t="s">
        <v>15129</v>
      </c>
      <c r="D3701" s="172" t="s">
        <v>2</v>
      </c>
      <c r="E3701" s="172" t="s">
        <v>12505</v>
      </c>
      <c r="F3701" s="172">
        <v>1</v>
      </c>
      <c r="G3701" s="172">
        <v>1</v>
      </c>
      <c r="H3701" s="140" t="s">
        <v>13313</v>
      </c>
      <c r="I3701" s="155" t="s">
        <v>12506</v>
      </c>
      <c r="J3701" s="311"/>
      <c r="K3701" s="311"/>
      <c r="L3701" s="306"/>
      <c r="M3701" s="161"/>
      <c r="N3701" s="161"/>
      <c r="O3701" s="155"/>
      <c r="P3701" s="155"/>
      <c r="Q3701" s="155"/>
      <c r="R3701" s="155"/>
      <c r="S3701" s="155"/>
      <c r="T3701" s="155"/>
      <c r="U3701" s="155"/>
      <c r="V3701" s="161"/>
      <c r="W3701" s="174"/>
      <c r="X3701" s="175"/>
      <c r="Y3701" s="511"/>
      <c r="Z3701" s="139"/>
    </row>
    <row r="3702" spans="1:26" ht="15" customHeight="1">
      <c r="A3702" s="160"/>
      <c r="B3702" s="160"/>
      <c r="C3702" s="158" t="s">
        <v>15129</v>
      </c>
      <c r="D3702" s="172" t="s">
        <v>2</v>
      </c>
      <c r="E3702" s="172" t="s">
        <v>12505</v>
      </c>
      <c r="F3702" s="172">
        <v>1</v>
      </c>
      <c r="G3702" s="172">
        <v>1</v>
      </c>
      <c r="H3702" s="140" t="s">
        <v>13314</v>
      </c>
      <c r="I3702" s="155" t="s">
        <v>12506</v>
      </c>
      <c r="J3702" s="311"/>
      <c r="K3702" s="311"/>
      <c r="L3702" s="306"/>
      <c r="M3702" s="161"/>
      <c r="N3702" s="161"/>
      <c r="O3702" s="155"/>
      <c r="P3702" s="155"/>
      <c r="Q3702" s="155"/>
      <c r="R3702" s="155"/>
      <c r="S3702" s="155"/>
      <c r="T3702" s="155"/>
      <c r="U3702" s="155"/>
      <c r="V3702" s="161"/>
      <c r="W3702" s="174"/>
      <c r="X3702" s="175"/>
      <c r="Y3702" s="511"/>
      <c r="Z3702" s="139"/>
    </row>
    <row r="3703" spans="1:26" ht="15" customHeight="1">
      <c r="A3703" s="160"/>
      <c r="B3703" s="160"/>
      <c r="C3703" s="158" t="s">
        <v>15129</v>
      </c>
      <c r="D3703" s="172" t="s">
        <v>2</v>
      </c>
      <c r="E3703" s="172" t="s">
        <v>12505</v>
      </c>
      <c r="F3703" s="172">
        <v>1</v>
      </c>
      <c r="G3703" s="172">
        <v>1</v>
      </c>
      <c r="H3703" s="140" t="s">
        <v>13315</v>
      </c>
      <c r="I3703" s="155" t="s">
        <v>12506</v>
      </c>
      <c r="J3703" s="311"/>
      <c r="K3703" s="311"/>
      <c r="L3703" s="306"/>
      <c r="M3703" s="161"/>
      <c r="N3703" s="161"/>
      <c r="O3703" s="155"/>
      <c r="P3703" s="155"/>
      <c r="Q3703" s="155"/>
      <c r="R3703" s="155"/>
      <c r="S3703" s="155"/>
      <c r="T3703" s="155"/>
      <c r="U3703" s="155"/>
      <c r="V3703" s="161"/>
      <c r="W3703" s="174"/>
      <c r="X3703" s="175"/>
      <c r="Y3703" s="511"/>
      <c r="Z3703" s="139"/>
    </row>
    <row r="3704" spans="1:26" ht="15" customHeight="1">
      <c r="A3704" s="160"/>
      <c r="B3704" s="160"/>
      <c r="C3704" s="158" t="s">
        <v>15129</v>
      </c>
      <c r="D3704" s="172" t="s">
        <v>2</v>
      </c>
      <c r="E3704" s="172" t="s">
        <v>12505</v>
      </c>
      <c r="F3704" s="172">
        <v>1</v>
      </c>
      <c r="G3704" s="172">
        <v>1</v>
      </c>
      <c r="H3704" s="140" t="s">
        <v>13316</v>
      </c>
      <c r="I3704" s="155" t="s">
        <v>12506</v>
      </c>
      <c r="J3704" s="311"/>
      <c r="K3704" s="311"/>
      <c r="L3704" s="306"/>
      <c r="M3704" s="161"/>
      <c r="N3704" s="161"/>
      <c r="O3704" s="155"/>
      <c r="P3704" s="155"/>
      <c r="Q3704" s="155"/>
      <c r="R3704" s="155"/>
      <c r="S3704" s="155"/>
      <c r="T3704" s="155"/>
      <c r="U3704" s="155"/>
      <c r="V3704" s="161"/>
      <c r="W3704" s="174"/>
      <c r="X3704" s="175"/>
      <c r="Y3704" s="511"/>
      <c r="Z3704" s="139"/>
    </row>
    <row r="3705" spans="1:26" ht="15" customHeight="1">
      <c r="A3705" s="160"/>
      <c r="B3705" s="160"/>
      <c r="C3705" s="158" t="s">
        <v>15129</v>
      </c>
      <c r="D3705" s="172" t="s">
        <v>2</v>
      </c>
      <c r="E3705" s="172" t="s">
        <v>12505</v>
      </c>
      <c r="F3705" s="172">
        <v>1</v>
      </c>
      <c r="G3705" s="172">
        <v>1</v>
      </c>
      <c r="H3705" s="140" t="s">
        <v>13317</v>
      </c>
      <c r="I3705" s="155" t="s">
        <v>12506</v>
      </c>
      <c r="J3705" s="311"/>
      <c r="K3705" s="311"/>
      <c r="L3705" s="306"/>
      <c r="M3705" s="161"/>
      <c r="N3705" s="161"/>
      <c r="O3705" s="155"/>
      <c r="P3705" s="155"/>
      <c r="Q3705" s="155"/>
      <c r="R3705" s="155"/>
      <c r="S3705" s="155"/>
      <c r="T3705" s="155"/>
      <c r="U3705" s="155"/>
      <c r="V3705" s="161"/>
      <c r="W3705" s="174"/>
      <c r="X3705" s="175"/>
      <c r="Y3705" s="511"/>
      <c r="Z3705" s="139"/>
    </row>
    <row r="3706" spans="1:26" ht="15" customHeight="1">
      <c r="A3706" s="160"/>
      <c r="B3706" s="160"/>
      <c r="C3706" s="158" t="s">
        <v>15129</v>
      </c>
      <c r="D3706" s="172" t="s">
        <v>2</v>
      </c>
      <c r="E3706" s="172" t="s">
        <v>12505</v>
      </c>
      <c r="F3706" s="172">
        <v>1</v>
      </c>
      <c r="G3706" s="172">
        <v>1</v>
      </c>
      <c r="H3706" s="140" t="s">
        <v>13318</v>
      </c>
      <c r="I3706" s="155" t="s">
        <v>12506</v>
      </c>
      <c r="J3706" s="311"/>
      <c r="K3706" s="311"/>
      <c r="L3706" s="306"/>
      <c r="M3706" s="161"/>
      <c r="N3706" s="161"/>
      <c r="O3706" s="155"/>
      <c r="P3706" s="155"/>
      <c r="Q3706" s="155"/>
      <c r="R3706" s="155"/>
      <c r="S3706" s="155"/>
      <c r="T3706" s="155"/>
      <c r="U3706" s="155"/>
      <c r="V3706" s="161"/>
      <c r="W3706" s="174"/>
      <c r="X3706" s="175"/>
      <c r="Y3706" s="511"/>
      <c r="Z3706" s="139"/>
    </row>
    <row r="3707" spans="1:26" ht="15" customHeight="1">
      <c r="A3707" s="160"/>
      <c r="B3707" s="160"/>
      <c r="C3707" s="158" t="s">
        <v>15129</v>
      </c>
      <c r="D3707" s="172" t="s">
        <v>2</v>
      </c>
      <c r="E3707" s="172" t="s">
        <v>12505</v>
      </c>
      <c r="F3707" s="172">
        <v>1</v>
      </c>
      <c r="G3707" s="172">
        <v>1</v>
      </c>
      <c r="H3707" s="140" t="s">
        <v>13319</v>
      </c>
      <c r="I3707" s="155" t="s">
        <v>12506</v>
      </c>
      <c r="J3707" s="311"/>
      <c r="K3707" s="311"/>
      <c r="L3707" s="306"/>
      <c r="M3707" s="161"/>
      <c r="N3707" s="161"/>
      <c r="O3707" s="155"/>
      <c r="P3707" s="155"/>
      <c r="Q3707" s="155"/>
      <c r="R3707" s="155"/>
      <c r="S3707" s="155"/>
      <c r="T3707" s="155"/>
      <c r="U3707" s="155"/>
      <c r="V3707" s="161"/>
      <c r="W3707" s="174"/>
      <c r="X3707" s="175"/>
      <c r="Y3707" s="511"/>
      <c r="Z3707" s="139"/>
    </row>
    <row r="3708" spans="1:26" ht="15" customHeight="1">
      <c r="A3708" s="160"/>
      <c r="B3708" s="160"/>
      <c r="C3708" s="158" t="s">
        <v>15129</v>
      </c>
      <c r="D3708" s="172" t="s">
        <v>2</v>
      </c>
      <c r="E3708" s="172" t="s">
        <v>12505</v>
      </c>
      <c r="F3708" s="172">
        <v>1</v>
      </c>
      <c r="G3708" s="172">
        <v>1</v>
      </c>
      <c r="H3708" s="140" t="s">
        <v>13320</v>
      </c>
      <c r="I3708" s="155" t="s">
        <v>12506</v>
      </c>
      <c r="J3708" s="311"/>
      <c r="K3708" s="311"/>
      <c r="L3708" s="306"/>
      <c r="M3708" s="161"/>
      <c r="N3708" s="161"/>
      <c r="O3708" s="155"/>
      <c r="P3708" s="155"/>
      <c r="Q3708" s="155"/>
      <c r="R3708" s="155"/>
      <c r="S3708" s="155"/>
      <c r="T3708" s="155"/>
      <c r="U3708" s="155"/>
      <c r="V3708" s="161"/>
      <c r="W3708" s="174"/>
      <c r="X3708" s="175"/>
      <c r="Y3708" s="511"/>
      <c r="Z3708" s="139"/>
    </row>
    <row r="3709" spans="1:26" ht="15" customHeight="1">
      <c r="A3709" s="160"/>
      <c r="B3709" s="160"/>
      <c r="C3709" s="158" t="s">
        <v>15129</v>
      </c>
      <c r="D3709" s="172" t="s">
        <v>2</v>
      </c>
      <c r="E3709" s="172" t="s">
        <v>12505</v>
      </c>
      <c r="F3709" s="172">
        <v>1</v>
      </c>
      <c r="G3709" s="172">
        <v>1</v>
      </c>
      <c r="H3709" s="140" t="s">
        <v>13321</v>
      </c>
      <c r="I3709" s="155" t="s">
        <v>12506</v>
      </c>
      <c r="J3709" s="311"/>
      <c r="K3709" s="311"/>
      <c r="L3709" s="306"/>
      <c r="M3709" s="161"/>
      <c r="N3709" s="161"/>
      <c r="O3709" s="155"/>
      <c r="P3709" s="155"/>
      <c r="Q3709" s="155"/>
      <c r="R3709" s="155"/>
      <c r="S3709" s="155"/>
      <c r="T3709" s="155"/>
      <c r="U3709" s="155"/>
      <c r="V3709" s="161"/>
      <c r="W3709" s="174"/>
      <c r="X3709" s="175"/>
      <c r="Y3709" s="511"/>
      <c r="Z3709" s="139"/>
    </row>
    <row r="3710" spans="1:26" ht="15" customHeight="1">
      <c r="A3710" s="160"/>
      <c r="B3710" s="160"/>
      <c r="C3710" s="158" t="s">
        <v>15129</v>
      </c>
      <c r="D3710" s="172" t="s">
        <v>2</v>
      </c>
      <c r="E3710" s="172" t="s">
        <v>12505</v>
      </c>
      <c r="F3710" s="172">
        <v>1</v>
      </c>
      <c r="G3710" s="172">
        <v>1</v>
      </c>
      <c r="H3710" s="140" t="s">
        <v>13322</v>
      </c>
      <c r="I3710" s="155" t="s">
        <v>12506</v>
      </c>
      <c r="J3710" s="311"/>
      <c r="K3710" s="311"/>
      <c r="L3710" s="306"/>
      <c r="M3710" s="161"/>
      <c r="N3710" s="161"/>
      <c r="O3710" s="155"/>
      <c r="P3710" s="155"/>
      <c r="Q3710" s="155"/>
      <c r="R3710" s="155"/>
      <c r="S3710" s="155"/>
      <c r="T3710" s="155"/>
      <c r="U3710" s="155"/>
      <c r="V3710" s="161"/>
      <c r="W3710" s="174"/>
      <c r="X3710" s="175"/>
      <c r="Y3710" s="511"/>
      <c r="Z3710" s="139"/>
    </row>
    <row r="3711" spans="1:26" ht="15" customHeight="1">
      <c r="A3711" s="160"/>
      <c r="B3711" s="160"/>
      <c r="C3711" s="158" t="s">
        <v>15129</v>
      </c>
      <c r="D3711" s="172" t="s">
        <v>2</v>
      </c>
      <c r="E3711" s="172" t="s">
        <v>12505</v>
      </c>
      <c r="F3711" s="172">
        <v>1</v>
      </c>
      <c r="G3711" s="172">
        <v>1</v>
      </c>
      <c r="H3711" s="140" t="s">
        <v>13323</v>
      </c>
      <c r="I3711" s="155" t="s">
        <v>12506</v>
      </c>
      <c r="J3711" s="311"/>
      <c r="K3711" s="311"/>
      <c r="L3711" s="306"/>
      <c r="M3711" s="161"/>
      <c r="N3711" s="161"/>
      <c r="O3711" s="155"/>
      <c r="P3711" s="155"/>
      <c r="Q3711" s="155"/>
      <c r="R3711" s="155"/>
      <c r="S3711" s="155"/>
      <c r="T3711" s="155"/>
      <c r="U3711" s="155"/>
      <c r="V3711" s="161"/>
      <c r="W3711" s="174"/>
      <c r="X3711" s="175"/>
      <c r="Y3711" s="511"/>
      <c r="Z3711" s="139"/>
    </row>
    <row r="3712" spans="1:26" ht="15" customHeight="1">
      <c r="A3712" s="160"/>
      <c r="B3712" s="160"/>
      <c r="C3712" s="158" t="s">
        <v>15129</v>
      </c>
      <c r="D3712" s="172" t="s">
        <v>2</v>
      </c>
      <c r="E3712" s="172" t="s">
        <v>12505</v>
      </c>
      <c r="F3712" s="172">
        <v>1</v>
      </c>
      <c r="G3712" s="172">
        <v>1</v>
      </c>
      <c r="H3712" s="140" t="s">
        <v>13324</v>
      </c>
      <c r="I3712" s="155" t="s">
        <v>12506</v>
      </c>
      <c r="J3712" s="311"/>
      <c r="K3712" s="311"/>
      <c r="L3712" s="306"/>
      <c r="M3712" s="161"/>
      <c r="N3712" s="161"/>
      <c r="O3712" s="155"/>
      <c r="P3712" s="155"/>
      <c r="Q3712" s="155"/>
      <c r="R3712" s="155"/>
      <c r="S3712" s="155"/>
      <c r="T3712" s="155"/>
      <c r="U3712" s="155"/>
      <c r="V3712" s="161"/>
      <c r="W3712" s="174"/>
      <c r="X3712" s="175"/>
      <c r="Y3712" s="511"/>
      <c r="Z3712" s="139"/>
    </row>
    <row r="3713" spans="1:26" ht="15" customHeight="1">
      <c r="A3713" s="160"/>
      <c r="B3713" s="160"/>
      <c r="C3713" s="158" t="s">
        <v>15129</v>
      </c>
      <c r="D3713" s="172" t="s">
        <v>2</v>
      </c>
      <c r="E3713" s="172" t="s">
        <v>12505</v>
      </c>
      <c r="F3713" s="172">
        <v>1</v>
      </c>
      <c r="G3713" s="172">
        <v>1</v>
      </c>
      <c r="H3713" s="140" t="s">
        <v>13325</v>
      </c>
      <c r="I3713" s="155" t="s">
        <v>12506</v>
      </c>
      <c r="J3713" s="311"/>
      <c r="K3713" s="311"/>
      <c r="L3713" s="306"/>
      <c r="M3713" s="161"/>
      <c r="N3713" s="161"/>
      <c r="O3713" s="155"/>
      <c r="P3713" s="155"/>
      <c r="Q3713" s="155"/>
      <c r="R3713" s="155"/>
      <c r="S3713" s="155"/>
      <c r="T3713" s="155"/>
      <c r="U3713" s="155"/>
      <c r="V3713" s="161"/>
      <c r="W3713" s="174"/>
      <c r="X3713" s="175"/>
      <c r="Y3713" s="511"/>
      <c r="Z3713" s="139"/>
    </row>
    <row r="3714" spans="1:26" ht="15" customHeight="1">
      <c r="A3714" s="160"/>
      <c r="B3714" s="160"/>
      <c r="C3714" s="158" t="s">
        <v>15129</v>
      </c>
      <c r="D3714" s="172" t="s">
        <v>2</v>
      </c>
      <c r="E3714" s="172" t="s">
        <v>12505</v>
      </c>
      <c r="F3714" s="172">
        <v>1</v>
      </c>
      <c r="G3714" s="172">
        <v>1</v>
      </c>
      <c r="H3714" s="140" t="s">
        <v>13326</v>
      </c>
      <c r="I3714" s="155" t="s">
        <v>12506</v>
      </c>
      <c r="J3714" s="311"/>
      <c r="K3714" s="311"/>
      <c r="L3714" s="306"/>
      <c r="M3714" s="161"/>
      <c r="N3714" s="161"/>
      <c r="O3714" s="155"/>
      <c r="P3714" s="155"/>
      <c r="Q3714" s="155"/>
      <c r="R3714" s="155"/>
      <c r="S3714" s="155"/>
      <c r="T3714" s="155"/>
      <c r="U3714" s="155"/>
      <c r="V3714" s="161"/>
      <c r="W3714" s="174"/>
      <c r="X3714" s="175"/>
      <c r="Y3714" s="511"/>
      <c r="Z3714" s="139"/>
    </row>
    <row r="3715" spans="1:26" ht="15" customHeight="1">
      <c r="A3715" s="160"/>
      <c r="B3715" s="160"/>
      <c r="C3715" s="158" t="s">
        <v>15129</v>
      </c>
      <c r="D3715" s="172" t="s">
        <v>2</v>
      </c>
      <c r="E3715" s="172" t="s">
        <v>12505</v>
      </c>
      <c r="F3715" s="172">
        <v>1</v>
      </c>
      <c r="G3715" s="172">
        <v>1</v>
      </c>
      <c r="H3715" s="140" t="s">
        <v>13327</v>
      </c>
      <c r="I3715" s="155" t="s">
        <v>12506</v>
      </c>
      <c r="J3715" s="311"/>
      <c r="K3715" s="311"/>
      <c r="L3715" s="306"/>
      <c r="M3715" s="161"/>
      <c r="N3715" s="161"/>
      <c r="O3715" s="155"/>
      <c r="P3715" s="155"/>
      <c r="Q3715" s="155"/>
      <c r="R3715" s="155"/>
      <c r="S3715" s="155"/>
      <c r="T3715" s="155"/>
      <c r="U3715" s="155"/>
      <c r="V3715" s="161"/>
      <c r="W3715" s="174"/>
      <c r="X3715" s="175"/>
      <c r="Y3715" s="511"/>
      <c r="Z3715" s="139"/>
    </row>
    <row r="3716" spans="1:26" ht="15" customHeight="1">
      <c r="A3716" s="160"/>
      <c r="B3716" s="160"/>
      <c r="C3716" s="158" t="s">
        <v>15129</v>
      </c>
      <c r="D3716" s="172" t="s">
        <v>2</v>
      </c>
      <c r="E3716" s="172" t="s">
        <v>12505</v>
      </c>
      <c r="F3716" s="172">
        <v>1</v>
      </c>
      <c r="G3716" s="172">
        <v>1</v>
      </c>
      <c r="H3716" s="140" t="s">
        <v>13328</v>
      </c>
      <c r="I3716" s="155" t="s">
        <v>12506</v>
      </c>
      <c r="J3716" s="311"/>
      <c r="K3716" s="311"/>
      <c r="L3716" s="306"/>
      <c r="M3716" s="161"/>
      <c r="N3716" s="161"/>
      <c r="O3716" s="155"/>
      <c r="P3716" s="155"/>
      <c r="Q3716" s="155"/>
      <c r="R3716" s="155"/>
      <c r="S3716" s="155"/>
      <c r="T3716" s="155"/>
      <c r="U3716" s="155"/>
      <c r="V3716" s="161"/>
      <c r="W3716" s="174"/>
      <c r="X3716" s="175"/>
      <c r="Y3716" s="511"/>
      <c r="Z3716" s="139"/>
    </row>
    <row r="3717" spans="1:26" ht="15" customHeight="1">
      <c r="A3717" s="160"/>
      <c r="B3717" s="160"/>
      <c r="C3717" s="158" t="s">
        <v>15129</v>
      </c>
      <c r="D3717" s="172" t="s">
        <v>2</v>
      </c>
      <c r="E3717" s="172" t="s">
        <v>12505</v>
      </c>
      <c r="F3717" s="172">
        <v>1</v>
      </c>
      <c r="G3717" s="172">
        <v>1</v>
      </c>
      <c r="H3717" s="140" t="s">
        <v>13329</v>
      </c>
      <c r="I3717" s="155" t="s">
        <v>12506</v>
      </c>
      <c r="J3717" s="311"/>
      <c r="K3717" s="311"/>
      <c r="L3717" s="306"/>
      <c r="M3717" s="161"/>
      <c r="N3717" s="161"/>
      <c r="O3717" s="155"/>
      <c r="P3717" s="155"/>
      <c r="Q3717" s="155"/>
      <c r="R3717" s="155"/>
      <c r="S3717" s="155"/>
      <c r="T3717" s="155"/>
      <c r="U3717" s="155"/>
      <c r="V3717" s="161"/>
      <c r="W3717" s="174"/>
      <c r="X3717" s="175"/>
      <c r="Y3717" s="511"/>
      <c r="Z3717" s="139"/>
    </row>
    <row r="3718" spans="1:26" ht="15" customHeight="1">
      <c r="A3718" s="160"/>
      <c r="B3718" s="160"/>
      <c r="C3718" s="158" t="s">
        <v>15129</v>
      </c>
      <c r="D3718" s="172" t="s">
        <v>2</v>
      </c>
      <c r="E3718" s="172" t="s">
        <v>12505</v>
      </c>
      <c r="F3718" s="172">
        <v>1</v>
      </c>
      <c r="G3718" s="172">
        <v>1</v>
      </c>
      <c r="H3718" s="140" t="s">
        <v>13330</v>
      </c>
      <c r="I3718" s="155" t="s">
        <v>12506</v>
      </c>
      <c r="J3718" s="311"/>
      <c r="K3718" s="311"/>
      <c r="L3718" s="306"/>
      <c r="M3718" s="161"/>
      <c r="N3718" s="161"/>
      <c r="O3718" s="155"/>
      <c r="P3718" s="155"/>
      <c r="Q3718" s="155"/>
      <c r="R3718" s="155"/>
      <c r="S3718" s="155"/>
      <c r="T3718" s="155"/>
      <c r="U3718" s="155"/>
      <c r="V3718" s="161"/>
      <c r="W3718" s="174"/>
      <c r="X3718" s="175"/>
      <c r="Y3718" s="511"/>
      <c r="Z3718" s="139"/>
    </row>
    <row r="3719" spans="1:26" ht="15" customHeight="1">
      <c r="A3719" s="160"/>
      <c r="B3719" s="160"/>
      <c r="C3719" s="158" t="s">
        <v>15129</v>
      </c>
      <c r="D3719" s="172" t="s">
        <v>2</v>
      </c>
      <c r="E3719" s="172" t="s">
        <v>12505</v>
      </c>
      <c r="F3719" s="172">
        <v>1</v>
      </c>
      <c r="G3719" s="172">
        <v>1</v>
      </c>
      <c r="H3719" s="140" t="s">
        <v>13331</v>
      </c>
      <c r="I3719" s="155" t="s">
        <v>12506</v>
      </c>
      <c r="J3719" s="311"/>
      <c r="K3719" s="311"/>
      <c r="L3719" s="306"/>
      <c r="M3719" s="161"/>
      <c r="N3719" s="161"/>
      <c r="O3719" s="155"/>
      <c r="P3719" s="155"/>
      <c r="Q3719" s="155"/>
      <c r="R3719" s="155"/>
      <c r="S3719" s="155"/>
      <c r="T3719" s="155"/>
      <c r="U3719" s="155"/>
      <c r="V3719" s="161"/>
      <c r="W3719" s="174"/>
      <c r="X3719" s="175"/>
      <c r="Y3719" s="511"/>
      <c r="Z3719" s="139"/>
    </row>
    <row r="3720" spans="1:26" ht="15" customHeight="1">
      <c r="A3720" s="160"/>
      <c r="B3720" s="160"/>
      <c r="C3720" s="158" t="s">
        <v>15129</v>
      </c>
      <c r="D3720" s="172" t="s">
        <v>2</v>
      </c>
      <c r="E3720" s="172" t="s">
        <v>12505</v>
      </c>
      <c r="F3720" s="172">
        <v>1</v>
      </c>
      <c r="G3720" s="172">
        <v>1</v>
      </c>
      <c r="H3720" s="140" t="s">
        <v>13332</v>
      </c>
      <c r="I3720" s="155" t="s">
        <v>12506</v>
      </c>
      <c r="J3720" s="311"/>
      <c r="K3720" s="311"/>
      <c r="L3720" s="306"/>
      <c r="M3720" s="161"/>
      <c r="N3720" s="161"/>
      <c r="O3720" s="155"/>
      <c r="P3720" s="155"/>
      <c r="Q3720" s="155"/>
      <c r="R3720" s="155"/>
      <c r="S3720" s="155"/>
      <c r="T3720" s="155"/>
      <c r="U3720" s="155"/>
      <c r="V3720" s="161"/>
      <c r="W3720" s="174"/>
      <c r="X3720" s="175"/>
      <c r="Y3720" s="511"/>
      <c r="Z3720" s="139"/>
    </row>
    <row r="3721" spans="1:26" ht="15" customHeight="1">
      <c r="A3721" s="160"/>
      <c r="B3721" s="160"/>
      <c r="C3721" s="158" t="s">
        <v>15129</v>
      </c>
      <c r="D3721" s="172" t="s">
        <v>2</v>
      </c>
      <c r="E3721" s="172" t="s">
        <v>12505</v>
      </c>
      <c r="F3721" s="172">
        <v>1</v>
      </c>
      <c r="G3721" s="172">
        <v>1</v>
      </c>
      <c r="H3721" s="140" t="s">
        <v>13333</v>
      </c>
      <c r="I3721" s="155" t="s">
        <v>12506</v>
      </c>
      <c r="J3721" s="311"/>
      <c r="K3721" s="311"/>
      <c r="L3721" s="306"/>
      <c r="M3721" s="161"/>
      <c r="N3721" s="161"/>
      <c r="O3721" s="155"/>
      <c r="P3721" s="155"/>
      <c r="Q3721" s="155"/>
      <c r="R3721" s="155"/>
      <c r="S3721" s="155"/>
      <c r="T3721" s="155"/>
      <c r="U3721" s="155"/>
      <c r="V3721" s="161"/>
      <c r="W3721" s="174"/>
      <c r="X3721" s="175"/>
      <c r="Y3721" s="511"/>
      <c r="Z3721" s="139"/>
    </row>
    <row r="3722" spans="1:26" ht="15" customHeight="1">
      <c r="A3722" s="160"/>
      <c r="B3722" s="160"/>
      <c r="C3722" s="158" t="s">
        <v>15129</v>
      </c>
      <c r="D3722" s="172" t="s">
        <v>2</v>
      </c>
      <c r="E3722" s="172" t="s">
        <v>12505</v>
      </c>
      <c r="F3722" s="172">
        <v>1</v>
      </c>
      <c r="G3722" s="172">
        <v>1</v>
      </c>
      <c r="H3722" s="140" t="s">
        <v>13334</v>
      </c>
      <c r="I3722" s="155" t="s">
        <v>12506</v>
      </c>
      <c r="J3722" s="311"/>
      <c r="K3722" s="311"/>
      <c r="L3722" s="306"/>
      <c r="M3722" s="161"/>
      <c r="N3722" s="161"/>
      <c r="O3722" s="155"/>
      <c r="P3722" s="155"/>
      <c r="Q3722" s="155"/>
      <c r="R3722" s="155"/>
      <c r="S3722" s="155"/>
      <c r="T3722" s="155"/>
      <c r="U3722" s="155"/>
      <c r="V3722" s="161"/>
      <c r="W3722" s="174"/>
      <c r="X3722" s="175"/>
      <c r="Y3722" s="511"/>
      <c r="Z3722" s="139"/>
    </row>
    <row r="3723" spans="1:26" ht="15" customHeight="1">
      <c r="A3723" s="160"/>
      <c r="B3723" s="160"/>
      <c r="C3723" s="158" t="s">
        <v>15129</v>
      </c>
      <c r="D3723" s="172" t="s">
        <v>2</v>
      </c>
      <c r="E3723" s="172" t="s">
        <v>12505</v>
      </c>
      <c r="F3723" s="172">
        <v>1</v>
      </c>
      <c r="G3723" s="172">
        <v>1</v>
      </c>
      <c r="H3723" s="140" t="s">
        <v>13335</v>
      </c>
      <c r="I3723" s="155" t="s">
        <v>12506</v>
      </c>
      <c r="J3723" s="311"/>
      <c r="K3723" s="311"/>
      <c r="L3723" s="306"/>
      <c r="M3723" s="161"/>
      <c r="N3723" s="161"/>
      <c r="O3723" s="155"/>
      <c r="P3723" s="155"/>
      <c r="Q3723" s="155"/>
      <c r="R3723" s="155"/>
      <c r="S3723" s="155"/>
      <c r="T3723" s="155"/>
      <c r="U3723" s="155"/>
      <c r="V3723" s="161"/>
      <c r="W3723" s="174"/>
      <c r="X3723" s="175"/>
      <c r="Y3723" s="511"/>
      <c r="Z3723" s="139"/>
    </row>
    <row r="3724" spans="1:26" ht="15" customHeight="1">
      <c r="A3724" s="160"/>
      <c r="B3724" s="160"/>
      <c r="C3724" s="158" t="s">
        <v>15129</v>
      </c>
      <c r="D3724" s="172" t="s">
        <v>2</v>
      </c>
      <c r="E3724" s="172" t="s">
        <v>12505</v>
      </c>
      <c r="F3724" s="172">
        <v>1</v>
      </c>
      <c r="G3724" s="172">
        <v>1</v>
      </c>
      <c r="H3724" s="140" t="s">
        <v>13336</v>
      </c>
      <c r="I3724" s="155" t="s">
        <v>12506</v>
      </c>
      <c r="J3724" s="311"/>
      <c r="K3724" s="311"/>
      <c r="L3724" s="306"/>
      <c r="M3724" s="161"/>
      <c r="N3724" s="161"/>
      <c r="O3724" s="155"/>
      <c r="P3724" s="155"/>
      <c r="Q3724" s="155"/>
      <c r="R3724" s="155"/>
      <c r="S3724" s="155"/>
      <c r="T3724" s="155"/>
      <c r="U3724" s="155"/>
      <c r="V3724" s="161"/>
      <c r="W3724" s="174"/>
      <c r="X3724" s="175"/>
      <c r="Y3724" s="511"/>
      <c r="Z3724" s="139"/>
    </row>
    <row r="3725" spans="1:26" ht="15" customHeight="1">
      <c r="A3725" s="160"/>
      <c r="B3725" s="160"/>
      <c r="C3725" s="158" t="s">
        <v>15129</v>
      </c>
      <c r="D3725" s="172" t="s">
        <v>2</v>
      </c>
      <c r="E3725" s="172" t="s">
        <v>12505</v>
      </c>
      <c r="F3725" s="172">
        <v>1</v>
      </c>
      <c r="G3725" s="172">
        <v>1</v>
      </c>
      <c r="H3725" s="140" t="s">
        <v>13337</v>
      </c>
      <c r="I3725" s="155" t="s">
        <v>12506</v>
      </c>
      <c r="J3725" s="311"/>
      <c r="K3725" s="311"/>
      <c r="L3725" s="306"/>
      <c r="M3725" s="161"/>
      <c r="N3725" s="161"/>
      <c r="O3725" s="155"/>
      <c r="P3725" s="155"/>
      <c r="Q3725" s="155"/>
      <c r="R3725" s="155"/>
      <c r="S3725" s="155"/>
      <c r="T3725" s="155"/>
      <c r="U3725" s="155"/>
      <c r="V3725" s="161"/>
      <c r="W3725" s="174"/>
      <c r="X3725" s="175"/>
      <c r="Y3725" s="511"/>
      <c r="Z3725" s="139"/>
    </row>
    <row r="3726" spans="1:26" ht="15" customHeight="1">
      <c r="A3726" s="160"/>
      <c r="B3726" s="160"/>
      <c r="C3726" s="158" t="s">
        <v>15129</v>
      </c>
      <c r="D3726" s="172" t="s">
        <v>2</v>
      </c>
      <c r="E3726" s="172" t="s">
        <v>12505</v>
      </c>
      <c r="F3726" s="172">
        <v>1</v>
      </c>
      <c r="G3726" s="172">
        <v>1</v>
      </c>
      <c r="H3726" s="140" t="s">
        <v>13338</v>
      </c>
      <c r="I3726" s="155" t="s">
        <v>12506</v>
      </c>
      <c r="J3726" s="311"/>
      <c r="K3726" s="311"/>
      <c r="L3726" s="306"/>
      <c r="M3726" s="161"/>
      <c r="N3726" s="161"/>
      <c r="O3726" s="155"/>
      <c r="P3726" s="155"/>
      <c r="Q3726" s="155"/>
      <c r="R3726" s="155"/>
      <c r="S3726" s="155"/>
      <c r="T3726" s="155"/>
      <c r="U3726" s="155"/>
      <c r="V3726" s="161"/>
      <c r="W3726" s="174"/>
      <c r="X3726" s="175"/>
      <c r="Y3726" s="511"/>
      <c r="Z3726" s="139"/>
    </row>
    <row r="3727" spans="1:26" ht="15" customHeight="1">
      <c r="A3727" s="160"/>
      <c r="B3727" s="160"/>
      <c r="C3727" s="158" t="s">
        <v>15129</v>
      </c>
      <c r="D3727" s="172" t="s">
        <v>2</v>
      </c>
      <c r="E3727" s="172" t="s">
        <v>12505</v>
      </c>
      <c r="F3727" s="172">
        <v>1</v>
      </c>
      <c r="G3727" s="172">
        <v>1</v>
      </c>
      <c r="H3727" s="140" t="s">
        <v>13339</v>
      </c>
      <c r="I3727" s="155" t="s">
        <v>12506</v>
      </c>
      <c r="J3727" s="311"/>
      <c r="K3727" s="311"/>
      <c r="L3727" s="306"/>
      <c r="M3727" s="161"/>
      <c r="N3727" s="161"/>
      <c r="O3727" s="155"/>
      <c r="P3727" s="155"/>
      <c r="Q3727" s="155"/>
      <c r="R3727" s="155"/>
      <c r="S3727" s="155"/>
      <c r="T3727" s="155"/>
      <c r="U3727" s="155"/>
      <c r="V3727" s="161"/>
      <c r="W3727" s="174"/>
      <c r="X3727" s="175"/>
      <c r="Y3727" s="511"/>
      <c r="Z3727" s="139"/>
    </row>
    <row r="3728" spans="1:26" ht="15" customHeight="1">
      <c r="A3728" s="160"/>
      <c r="B3728" s="160"/>
      <c r="C3728" s="158" t="s">
        <v>15129</v>
      </c>
      <c r="D3728" s="172" t="s">
        <v>2</v>
      </c>
      <c r="E3728" s="172" t="s">
        <v>12505</v>
      </c>
      <c r="F3728" s="172">
        <v>1</v>
      </c>
      <c r="G3728" s="172">
        <v>1</v>
      </c>
      <c r="H3728" s="140" t="s">
        <v>13340</v>
      </c>
      <c r="I3728" s="155" t="s">
        <v>12506</v>
      </c>
      <c r="J3728" s="311"/>
      <c r="K3728" s="311"/>
      <c r="L3728" s="306"/>
      <c r="M3728" s="161"/>
      <c r="N3728" s="161"/>
      <c r="O3728" s="155"/>
      <c r="P3728" s="155"/>
      <c r="Q3728" s="155"/>
      <c r="R3728" s="155"/>
      <c r="S3728" s="155"/>
      <c r="T3728" s="155"/>
      <c r="U3728" s="155"/>
      <c r="V3728" s="161"/>
      <c r="W3728" s="174"/>
      <c r="X3728" s="175"/>
      <c r="Y3728" s="511"/>
      <c r="Z3728" s="139"/>
    </row>
    <row r="3729" spans="1:26" ht="15" customHeight="1">
      <c r="A3729" s="160"/>
      <c r="B3729" s="160"/>
      <c r="C3729" s="158" t="s">
        <v>15129</v>
      </c>
      <c r="D3729" s="172" t="s">
        <v>2</v>
      </c>
      <c r="E3729" s="172" t="s">
        <v>12505</v>
      </c>
      <c r="F3729" s="172">
        <v>1</v>
      </c>
      <c r="G3729" s="172">
        <v>1</v>
      </c>
      <c r="H3729" s="140" t="s">
        <v>13341</v>
      </c>
      <c r="I3729" s="155" t="s">
        <v>12506</v>
      </c>
      <c r="J3729" s="311"/>
      <c r="K3729" s="311"/>
      <c r="L3729" s="306"/>
      <c r="M3729" s="161"/>
      <c r="N3729" s="161"/>
      <c r="O3729" s="155"/>
      <c r="P3729" s="155"/>
      <c r="Q3729" s="155"/>
      <c r="R3729" s="155"/>
      <c r="S3729" s="155"/>
      <c r="T3729" s="155"/>
      <c r="U3729" s="155"/>
      <c r="V3729" s="161"/>
      <c r="W3729" s="174"/>
      <c r="X3729" s="175"/>
      <c r="Y3729" s="511"/>
      <c r="Z3729" s="139"/>
    </row>
    <row r="3730" spans="1:26" ht="15" customHeight="1">
      <c r="A3730" s="160"/>
      <c r="B3730" s="160"/>
      <c r="C3730" s="158" t="s">
        <v>15129</v>
      </c>
      <c r="D3730" s="172" t="s">
        <v>2</v>
      </c>
      <c r="E3730" s="172" t="s">
        <v>12505</v>
      </c>
      <c r="F3730" s="172">
        <v>1</v>
      </c>
      <c r="G3730" s="172">
        <v>1</v>
      </c>
      <c r="H3730" s="140" t="s">
        <v>13342</v>
      </c>
      <c r="I3730" s="155" t="s">
        <v>12506</v>
      </c>
      <c r="J3730" s="311"/>
      <c r="K3730" s="311"/>
      <c r="L3730" s="306"/>
      <c r="M3730" s="161"/>
      <c r="N3730" s="161"/>
      <c r="O3730" s="155"/>
      <c r="P3730" s="155"/>
      <c r="Q3730" s="155"/>
      <c r="R3730" s="155"/>
      <c r="S3730" s="155"/>
      <c r="T3730" s="155"/>
      <c r="U3730" s="155"/>
      <c r="V3730" s="161"/>
      <c r="W3730" s="174"/>
      <c r="X3730" s="175"/>
      <c r="Y3730" s="511"/>
      <c r="Z3730" s="139"/>
    </row>
    <row r="3731" spans="1:26" ht="15" customHeight="1">
      <c r="A3731" s="160"/>
      <c r="B3731" s="160"/>
      <c r="C3731" s="158" t="s">
        <v>15129</v>
      </c>
      <c r="D3731" s="172" t="s">
        <v>2</v>
      </c>
      <c r="E3731" s="172" t="s">
        <v>12505</v>
      </c>
      <c r="F3731" s="172">
        <v>1</v>
      </c>
      <c r="G3731" s="172">
        <v>1</v>
      </c>
      <c r="H3731" s="140" t="s">
        <v>13343</v>
      </c>
      <c r="I3731" s="155" t="s">
        <v>12506</v>
      </c>
      <c r="J3731" s="311"/>
      <c r="K3731" s="311"/>
      <c r="L3731" s="306"/>
      <c r="M3731" s="161"/>
      <c r="N3731" s="161"/>
      <c r="O3731" s="155"/>
      <c r="P3731" s="155"/>
      <c r="Q3731" s="155"/>
      <c r="R3731" s="155"/>
      <c r="S3731" s="155"/>
      <c r="T3731" s="155"/>
      <c r="U3731" s="155"/>
      <c r="V3731" s="161"/>
      <c r="W3731" s="174"/>
      <c r="X3731" s="175"/>
      <c r="Y3731" s="511"/>
      <c r="Z3731" s="139"/>
    </row>
    <row r="3732" spans="1:26" ht="15" customHeight="1">
      <c r="A3732" s="160"/>
      <c r="B3732" s="160"/>
      <c r="C3732" s="158" t="s">
        <v>15129</v>
      </c>
      <c r="D3732" s="172" t="s">
        <v>2</v>
      </c>
      <c r="E3732" s="172" t="s">
        <v>12505</v>
      </c>
      <c r="F3732" s="172">
        <v>1</v>
      </c>
      <c r="G3732" s="172">
        <v>1</v>
      </c>
      <c r="H3732" s="140" t="s">
        <v>13344</v>
      </c>
      <c r="I3732" s="155" t="s">
        <v>12506</v>
      </c>
      <c r="J3732" s="311"/>
      <c r="K3732" s="311"/>
      <c r="L3732" s="306"/>
      <c r="M3732" s="161"/>
      <c r="N3732" s="161"/>
      <c r="O3732" s="155"/>
      <c r="P3732" s="155"/>
      <c r="Q3732" s="155"/>
      <c r="R3732" s="155"/>
      <c r="S3732" s="155"/>
      <c r="T3732" s="155"/>
      <c r="U3732" s="155"/>
      <c r="V3732" s="161"/>
      <c r="W3732" s="174"/>
      <c r="X3732" s="175"/>
      <c r="Y3732" s="511"/>
      <c r="Z3732" s="139"/>
    </row>
    <row r="3733" spans="1:26" ht="15" customHeight="1">
      <c r="A3733" s="160"/>
      <c r="B3733" s="160"/>
      <c r="C3733" s="158" t="s">
        <v>15129</v>
      </c>
      <c r="D3733" s="172" t="s">
        <v>2</v>
      </c>
      <c r="E3733" s="172" t="s">
        <v>12505</v>
      </c>
      <c r="F3733" s="172">
        <v>1</v>
      </c>
      <c r="G3733" s="172">
        <v>1</v>
      </c>
      <c r="H3733" s="140" t="s">
        <v>13345</v>
      </c>
      <c r="I3733" s="155" t="s">
        <v>12506</v>
      </c>
      <c r="J3733" s="311"/>
      <c r="K3733" s="311"/>
      <c r="L3733" s="306"/>
      <c r="M3733" s="161"/>
      <c r="N3733" s="161"/>
      <c r="O3733" s="155"/>
      <c r="P3733" s="155"/>
      <c r="Q3733" s="155"/>
      <c r="R3733" s="155"/>
      <c r="S3733" s="155"/>
      <c r="T3733" s="155"/>
      <c r="U3733" s="155"/>
      <c r="V3733" s="161"/>
      <c r="W3733" s="174"/>
      <c r="X3733" s="175"/>
      <c r="Y3733" s="511"/>
      <c r="Z3733" s="139"/>
    </row>
    <row r="3734" spans="1:26" ht="15" customHeight="1">
      <c r="A3734" s="160"/>
      <c r="B3734" s="160"/>
      <c r="C3734" s="158" t="s">
        <v>15129</v>
      </c>
      <c r="D3734" s="172" t="s">
        <v>2</v>
      </c>
      <c r="E3734" s="172" t="s">
        <v>12505</v>
      </c>
      <c r="F3734" s="172">
        <v>1</v>
      </c>
      <c r="G3734" s="172">
        <v>1</v>
      </c>
      <c r="H3734" s="140" t="s">
        <v>13346</v>
      </c>
      <c r="I3734" s="155" t="s">
        <v>12506</v>
      </c>
      <c r="J3734" s="311"/>
      <c r="K3734" s="311"/>
      <c r="L3734" s="306"/>
      <c r="M3734" s="161"/>
      <c r="N3734" s="161"/>
      <c r="O3734" s="155"/>
      <c r="P3734" s="155"/>
      <c r="Q3734" s="155"/>
      <c r="R3734" s="155"/>
      <c r="S3734" s="155"/>
      <c r="T3734" s="155"/>
      <c r="U3734" s="155"/>
      <c r="V3734" s="161"/>
      <c r="W3734" s="174"/>
      <c r="X3734" s="175"/>
      <c r="Y3734" s="511"/>
      <c r="Z3734" s="139"/>
    </row>
    <row r="3735" spans="1:26" ht="15" customHeight="1">
      <c r="A3735" s="160"/>
      <c r="B3735" s="160"/>
      <c r="C3735" s="158" t="s">
        <v>15129</v>
      </c>
      <c r="D3735" s="172" t="s">
        <v>2</v>
      </c>
      <c r="E3735" s="172" t="s">
        <v>12505</v>
      </c>
      <c r="F3735" s="172">
        <v>1</v>
      </c>
      <c r="G3735" s="172">
        <v>1</v>
      </c>
      <c r="H3735" s="140" t="s">
        <v>13347</v>
      </c>
      <c r="I3735" s="155" t="s">
        <v>12506</v>
      </c>
      <c r="J3735" s="311"/>
      <c r="K3735" s="311"/>
      <c r="L3735" s="306"/>
      <c r="M3735" s="161"/>
      <c r="N3735" s="161"/>
      <c r="O3735" s="155"/>
      <c r="P3735" s="155"/>
      <c r="Q3735" s="155"/>
      <c r="R3735" s="155"/>
      <c r="S3735" s="155"/>
      <c r="T3735" s="155"/>
      <c r="U3735" s="155"/>
      <c r="V3735" s="161"/>
      <c r="W3735" s="174"/>
      <c r="X3735" s="175"/>
      <c r="Y3735" s="511"/>
      <c r="Z3735" s="139"/>
    </row>
    <row r="3736" spans="1:26" ht="15" customHeight="1">
      <c r="A3736" s="160"/>
      <c r="B3736" s="160"/>
      <c r="C3736" s="158" t="s">
        <v>15129</v>
      </c>
      <c r="D3736" s="172" t="s">
        <v>2</v>
      </c>
      <c r="E3736" s="172" t="s">
        <v>12505</v>
      </c>
      <c r="F3736" s="172">
        <v>1</v>
      </c>
      <c r="G3736" s="172">
        <v>1</v>
      </c>
      <c r="H3736" s="140" t="s">
        <v>13348</v>
      </c>
      <c r="I3736" s="155" t="s">
        <v>12506</v>
      </c>
      <c r="J3736" s="311"/>
      <c r="K3736" s="311"/>
      <c r="L3736" s="306"/>
      <c r="M3736" s="161"/>
      <c r="N3736" s="161"/>
      <c r="O3736" s="155"/>
      <c r="P3736" s="155"/>
      <c r="Q3736" s="155"/>
      <c r="R3736" s="155"/>
      <c r="S3736" s="155"/>
      <c r="T3736" s="155"/>
      <c r="U3736" s="155"/>
      <c r="V3736" s="161"/>
      <c r="W3736" s="174"/>
      <c r="X3736" s="175"/>
      <c r="Y3736" s="511"/>
      <c r="Z3736" s="139"/>
    </row>
    <row r="3737" spans="1:26" ht="15" customHeight="1">
      <c r="A3737" s="160"/>
      <c r="B3737" s="160"/>
      <c r="C3737" s="158" t="s">
        <v>15129</v>
      </c>
      <c r="D3737" s="172" t="s">
        <v>2</v>
      </c>
      <c r="E3737" s="172" t="s">
        <v>12505</v>
      </c>
      <c r="F3737" s="172">
        <v>1</v>
      </c>
      <c r="G3737" s="172">
        <v>1</v>
      </c>
      <c r="H3737" s="140" t="s">
        <v>13349</v>
      </c>
      <c r="I3737" s="155" t="s">
        <v>12506</v>
      </c>
      <c r="J3737" s="311"/>
      <c r="K3737" s="311"/>
      <c r="L3737" s="306"/>
      <c r="M3737" s="161"/>
      <c r="N3737" s="161"/>
      <c r="O3737" s="155"/>
      <c r="P3737" s="155"/>
      <c r="Q3737" s="155"/>
      <c r="R3737" s="155"/>
      <c r="S3737" s="155"/>
      <c r="T3737" s="155"/>
      <c r="U3737" s="155"/>
      <c r="V3737" s="161"/>
      <c r="W3737" s="174"/>
      <c r="X3737" s="175"/>
      <c r="Y3737" s="511"/>
      <c r="Z3737" s="139"/>
    </row>
    <row r="3738" spans="1:26" ht="15" customHeight="1">
      <c r="A3738" s="160"/>
      <c r="B3738" s="160"/>
      <c r="C3738" s="158" t="s">
        <v>15129</v>
      </c>
      <c r="D3738" s="172" t="s">
        <v>2</v>
      </c>
      <c r="E3738" s="172" t="s">
        <v>12505</v>
      </c>
      <c r="F3738" s="172">
        <v>1</v>
      </c>
      <c r="G3738" s="172">
        <v>1</v>
      </c>
      <c r="H3738" s="140" t="s">
        <v>13350</v>
      </c>
      <c r="I3738" s="155" t="s">
        <v>12506</v>
      </c>
      <c r="J3738" s="311"/>
      <c r="K3738" s="311"/>
      <c r="L3738" s="306"/>
      <c r="M3738" s="161"/>
      <c r="N3738" s="161"/>
      <c r="O3738" s="155"/>
      <c r="P3738" s="155"/>
      <c r="Q3738" s="155"/>
      <c r="R3738" s="155"/>
      <c r="S3738" s="155"/>
      <c r="T3738" s="155"/>
      <c r="U3738" s="155"/>
      <c r="V3738" s="161"/>
      <c r="W3738" s="174"/>
      <c r="X3738" s="175"/>
      <c r="Y3738" s="511"/>
      <c r="Z3738" s="139"/>
    </row>
    <row r="3739" spans="1:26" ht="15" customHeight="1">
      <c r="A3739" s="160"/>
      <c r="B3739" s="160"/>
      <c r="C3739" s="158" t="s">
        <v>15129</v>
      </c>
      <c r="D3739" s="172" t="s">
        <v>2</v>
      </c>
      <c r="E3739" s="172" t="s">
        <v>12505</v>
      </c>
      <c r="F3739" s="172">
        <v>1</v>
      </c>
      <c r="G3739" s="172">
        <v>1</v>
      </c>
      <c r="H3739" s="140" t="s">
        <v>13351</v>
      </c>
      <c r="I3739" s="155" t="s">
        <v>12506</v>
      </c>
      <c r="J3739" s="311"/>
      <c r="K3739" s="311"/>
      <c r="L3739" s="306"/>
      <c r="M3739" s="161"/>
      <c r="N3739" s="161"/>
      <c r="O3739" s="155"/>
      <c r="P3739" s="155"/>
      <c r="Q3739" s="155"/>
      <c r="R3739" s="155"/>
      <c r="S3739" s="155"/>
      <c r="T3739" s="155"/>
      <c r="U3739" s="155"/>
      <c r="V3739" s="161"/>
      <c r="W3739" s="174"/>
      <c r="X3739" s="175"/>
      <c r="Y3739" s="511"/>
      <c r="Z3739" s="139"/>
    </row>
    <row r="3740" spans="1:26" ht="15" customHeight="1">
      <c r="A3740" s="160"/>
      <c r="B3740" s="160"/>
      <c r="C3740" s="158" t="s">
        <v>15129</v>
      </c>
      <c r="D3740" s="172" t="s">
        <v>2</v>
      </c>
      <c r="E3740" s="172" t="s">
        <v>12505</v>
      </c>
      <c r="F3740" s="172">
        <v>1</v>
      </c>
      <c r="G3740" s="172">
        <v>1</v>
      </c>
      <c r="H3740" s="140" t="s">
        <v>13352</v>
      </c>
      <c r="I3740" s="155" t="s">
        <v>12506</v>
      </c>
      <c r="J3740" s="311"/>
      <c r="K3740" s="311"/>
      <c r="L3740" s="306"/>
      <c r="M3740" s="161"/>
      <c r="N3740" s="161"/>
      <c r="O3740" s="155"/>
      <c r="P3740" s="155"/>
      <c r="Q3740" s="155"/>
      <c r="R3740" s="155"/>
      <c r="S3740" s="155"/>
      <c r="T3740" s="155"/>
      <c r="U3740" s="155"/>
      <c r="V3740" s="161"/>
      <c r="W3740" s="174"/>
      <c r="X3740" s="175"/>
      <c r="Y3740" s="511"/>
      <c r="Z3740" s="139"/>
    </row>
    <row r="3741" spans="1:26" ht="15" customHeight="1">
      <c r="A3741" s="160"/>
      <c r="B3741" s="160"/>
      <c r="C3741" s="158" t="s">
        <v>15129</v>
      </c>
      <c r="D3741" s="172" t="s">
        <v>2</v>
      </c>
      <c r="E3741" s="172" t="s">
        <v>12505</v>
      </c>
      <c r="F3741" s="172">
        <v>1</v>
      </c>
      <c r="G3741" s="172">
        <v>1</v>
      </c>
      <c r="H3741" s="140" t="s">
        <v>13353</v>
      </c>
      <c r="I3741" s="155" t="s">
        <v>12506</v>
      </c>
      <c r="J3741" s="311"/>
      <c r="K3741" s="311"/>
      <c r="L3741" s="306"/>
      <c r="M3741" s="161"/>
      <c r="N3741" s="161"/>
      <c r="O3741" s="155"/>
      <c r="P3741" s="155"/>
      <c r="Q3741" s="155"/>
      <c r="R3741" s="155"/>
      <c r="S3741" s="155"/>
      <c r="T3741" s="155"/>
      <c r="U3741" s="155"/>
      <c r="V3741" s="161"/>
      <c r="W3741" s="174"/>
      <c r="X3741" s="175"/>
      <c r="Y3741" s="511"/>
      <c r="Z3741" s="139"/>
    </row>
    <row r="3742" spans="1:26" ht="15" customHeight="1">
      <c r="A3742" s="160"/>
      <c r="B3742" s="160"/>
      <c r="C3742" s="158" t="s">
        <v>15129</v>
      </c>
      <c r="D3742" s="172" t="s">
        <v>2</v>
      </c>
      <c r="E3742" s="172" t="s">
        <v>12505</v>
      </c>
      <c r="F3742" s="172">
        <v>1</v>
      </c>
      <c r="G3742" s="172">
        <v>1</v>
      </c>
      <c r="H3742" s="140" t="s">
        <v>13354</v>
      </c>
      <c r="I3742" s="155" t="s">
        <v>12506</v>
      </c>
      <c r="J3742" s="311"/>
      <c r="K3742" s="311"/>
      <c r="L3742" s="306"/>
      <c r="M3742" s="161"/>
      <c r="N3742" s="161"/>
      <c r="O3742" s="155"/>
      <c r="P3742" s="155"/>
      <c r="Q3742" s="155"/>
      <c r="R3742" s="155"/>
      <c r="S3742" s="155"/>
      <c r="T3742" s="155"/>
      <c r="U3742" s="155"/>
      <c r="V3742" s="161"/>
      <c r="W3742" s="174"/>
      <c r="X3742" s="175"/>
      <c r="Y3742" s="511"/>
      <c r="Z3742" s="139"/>
    </row>
    <row r="3743" spans="1:26" ht="15" customHeight="1">
      <c r="A3743" s="160"/>
      <c r="B3743" s="160"/>
      <c r="C3743" s="158" t="s">
        <v>15129</v>
      </c>
      <c r="D3743" s="172" t="s">
        <v>2</v>
      </c>
      <c r="E3743" s="172" t="s">
        <v>12505</v>
      </c>
      <c r="F3743" s="172">
        <v>1</v>
      </c>
      <c r="G3743" s="172">
        <v>1</v>
      </c>
      <c r="H3743" s="140" t="s">
        <v>13355</v>
      </c>
      <c r="I3743" s="155" t="s">
        <v>12506</v>
      </c>
      <c r="J3743" s="311"/>
      <c r="K3743" s="311"/>
      <c r="L3743" s="306"/>
      <c r="M3743" s="161"/>
      <c r="N3743" s="161"/>
      <c r="O3743" s="155"/>
      <c r="P3743" s="155"/>
      <c r="Q3743" s="155"/>
      <c r="R3743" s="155"/>
      <c r="S3743" s="155"/>
      <c r="T3743" s="155"/>
      <c r="U3743" s="155"/>
      <c r="V3743" s="161"/>
      <c r="W3743" s="174"/>
      <c r="X3743" s="175"/>
      <c r="Y3743" s="511"/>
      <c r="Z3743" s="139"/>
    </row>
    <row r="3744" spans="1:26" ht="15" customHeight="1">
      <c r="A3744" s="160"/>
      <c r="B3744" s="160"/>
      <c r="C3744" s="158" t="s">
        <v>15129</v>
      </c>
      <c r="D3744" s="172" t="s">
        <v>2</v>
      </c>
      <c r="E3744" s="172" t="s">
        <v>12505</v>
      </c>
      <c r="F3744" s="172">
        <v>1</v>
      </c>
      <c r="G3744" s="172">
        <v>1</v>
      </c>
      <c r="H3744" s="140" t="s">
        <v>13356</v>
      </c>
      <c r="I3744" s="155" t="s">
        <v>12506</v>
      </c>
      <c r="J3744" s="311"/>
      <c r="K3744" s="311"/>
      <c r="L3744" s="306"/>
      <c r="M3744" s="161"/>
      <c r="N3744" s="161"/>
      <c r="O3744" s="155"/>
      <c r="P3744" s="155"/>
      <c r="Q3744" s="155"/>
      <c r="R3744" s="155"/>
      <c r="S3744" s="155"/>
      <c r="T3744" s="155"/>
      <c r="U3744" s="155"/>
      <c r="V3744" s="161"/>
      <c r="W3744" s="174"/>
      <c r="X3744" s="175"/>
      <c r="Y3744" s="511"/>
      <c r="Z3744" s="139"/>
    </row>
    <row r="3745" spans="1:26" ht="15" customHeight="1">
      <c r="A3745" s="160"/>
      <c r="B3745" s="160"/>
      <c r="C3745" s="158" t="s">
        <v>15129</v>
      </c>
      <c r="D3745" s="172" t="s">
        <v>2</v>
      </c>
      <c r="E3745" s="172" t="s">
        <v>12505</v>
      </c>
      <c r="F3745" s="172">
        <v>1</v>
      </c>
      <c r="G3745" s="172">
        <v>1</v>
      </c>
      <c r="H3745" s="140" t="s">
        <v>13357</v>
      </c>
      <c r="I3745" s="155" t="s">
        <v>12506</v>
      </c>
      <c r="J3745" s="311"/>
      <c r="K3745" s="311"/>
      <c r="L3745" s="306"/>
      <c r="M3745" s="161"/>
      <c r="N3745" s="161"/>
      <c r="O3745" s="155"/>
      <c r="P3745" s="155"/>
      <c r="Q3745" s="155"/>
      <c r="R3745" s="155"/>
      <c r="S3745" s="155"/>
      <c r="T3745" s="155"/>
      <c r="U3745" s="155"/>
      <c r="V3745" s="161"/>
      <c r="W3745" s="174"/>
      <c r="X3745" s="175"/>
      <c r="Y3745" s="511"/>
      <c r="Z3745" s="139"/>
    </row>
    <row r="3746" spans="1:26" ht="15" customHeight="1">
      <c r="A3746" s="160"/>
      <c r="B3746" s="160"/>
      <c r="C3746" s="158" t="s">
        <v>15129</v>
      </c>
      <c r="D3746" s="172" t="s">
        <v>2</v>
      </c>
      <c r="E3746" s="172" t="s">
        <v>12505</v>
      </c>
      <c r="F3746" s="172">
        <v>1</v>
      </c>
      <c r="G3746" s="172">
        <v>1</v>
      </c>
      <c r="H3746" s="140" t="s">
        <v>13358</v>
      </c>
      <c r="I3746" s="155" t="s">
        <v>12506</v>
      </c>
      <c r="J3746" s="311"/>
      <c r="K3746" s="311"/>
      <c r="L3746" s="306"/>
      <c r="M3746" s="161"/>
      <c r="N3746" s="161"/>
      <c r="O3746" s="155"/>
      <c r="P3746" s="155"/>
      <c r="Q3746" s="155"/>
      <c r="R3746" s="155"/>
      <c r="S3746" s="155"/>
      <c r="T3746" s="155"/>
      <c r="U3746" s="155"/>
      <c r="V3746" s="161"/>
      <c r="W3746" s="174"/>
      <c r="X3746" s="175"/>
      <c r="Y3746" s="511"/>
      <c r="Z3746" s="139"/>
    </row>
    <row r="3747" spans="1:26" ht="15" customHeight="1">
      <c r="A3747" s="160"/>
      <c r="B3747" s="160"/>
      <c r="C3747" s="158" t="s">
        <v>15129</v>
      </c>
      <c r="D3747" s="172" t="s">
        <v>2</v>
      </c>
      <c r="E3747" s="172" t="s">
        <v>12505</v>
      </c>
      <c r="F3747" s="172">
        <v>1</v>
      </c>
      <c r="G3747" s="172">
        <v>1</v>
      </c>
      <c r="H3747" s="140" t="s">
        <v>13359</v>
      </c>
      <c r="I3747" s="155" t="s">
        <v>12506</v>
      </c>
      <c r="J3747" s="311"/>
      <c r="K3747" s="311"/>
      <c r="L3747" s="306"/>
      <c r="M3747" s="161"/>
      <c r="N3747" s="161"/>
      <c r="O3747" s="155"/>
      <c r="P3747" s="155"/>
      <c r="Q3747" s="155"/>
      <c r="R3747" s="155"/>
      <c r="S3747" s="155"/>
      <c r="T3747" s="155"/>
      <c r="U3747" s="155"/>
      <c r="V3747" s="161"/>
      <c r="W3747" s="174"/>
      <c r="X3747" s="175"/>
      <c r="Y3747" s="511"/>
      <c r="Z3747" s="139"/>
    </row>
    <row r="3748" spans="1:26" ht="15" customHeight="1">
      <c r="A3748" s="160"/>
      <c r="B3748" s="160"/>
      <c r="C3748" s="158" t="s">
        <v>15129</v>
      </c>
      <c r="D3748" s="172" t="s">
        <v>2</v>
      </c>
      <c r="E3748" s="172" t="s">
        <v>12505</v>
      </c>
      <c r="F3748" s="172">
        <v>1</v>
      </c>
      <c r="G3748" s="172">
        <v>1</v>
      </c>
      <c r="H3748" s="140" t="s">
        <v>13360</v>
      </c>
      <c r="I3748" s="155" t="s">
        <v>12506</v>
      </c>
      <c r="J3748" s="311"/>
      <c r="K3748" s="311"/>
      <c r="L3748" s="306"/>
      <c r="M3748" s="161"/>
      <c r="N3748" s="161"/>
      <c r="O3748" s="155"/>
      <c r="P3748" s="155"/>
      <c r="Q3748" s="155"/>
      <c r="R3748" s="155"/>
      <c r="S3748" s="155"/>
      <c r="T3748" s="155"/>
      <c r="U3748" s="155"/>
      <c r="V3748" s="161"/>
      <c r="W3748" s="174"/>
      <c r="X3748" s="175"/>
      <c r="Y3748" s="511"/>
      <c r="Z3748" s="139"/>
    </row>
    <row r="3749" spans="1:26" ht="15" customHeight="1">
      <c r="A3749" s="160"/>
      <c r="B3749" s="160"/>
      <c r="C3749" s="158" t="s">
        <v>15129</v>
      </c>
      <c r="D3749" s="172" t="s">
        <v>2</v>
      </c>
      <c r="E3749" s="172" t="s">
        <v>12505</v>
      </c>
      <c r="F3749" s="172">
        <v>1</v>
      </c>
      <c r="G3749" s="172">
        <v>1</v>
      </c>
      <c r="H3749" s="140" t="s">
        <v>13361</v>
      </c>
      <c r="I3749" s="155" t="s">
        <v>12506</v>
      </c>
      <c r="J3749" s="311"/>
      <c r="K3749" s="311"/>
      <c r="L3749" s="306"/>
      <c r="M3749" s="161"/>
      <c r="N3749" s="161"/>
      <c r="O3749" s="155"/>
      <c r="P3749" s="155"/>
      <c r="Q3749" s="155"/>
      <c r="R3749" s="155"/>
      <c r="S3749" s="155"/>
      <c r="T3749" s="155"/>
      <c r="U3749" s="155"/>
      <c r="V3749" s="161"/>
      <c r="W3749" s="174"/>
      <c r="X3749" s="175"/>
      <c r="Y3749" s="511"/>
      <c r="Z3749" s="139"/>
    </row>
    <row r="3750" spans="1:26" ht="15" customHeight="1">
      <c r="A3750" s="160"/>
      <c r="B3750" s="160"/>
      <c r="C3750" s="158" t="s">
        <v>15129</v>
      </c>
      <c r="D3750" s="172" t="s">
        <v>2</v>
      </c>
      <c r="E3750" s="172" t="s">
        <v>12505</v>
      </c>
      <c r="F3750" s="172">
        <v>1</v>
      </c>
      <c r="G3750" s="172">
        <v>1</v>
      </c>
      <c r="H3750" s="140" t="s">
        <v>13362</v>
      </c>
      <c r="I3750" s="155" t="s">
        <v>12506</v>
      </c>
      <c r="J3750" s="311"/>
      <c r="K3750" s="311"/>
      <c r="L3750" s="306"/>
      <c r="M3750" s="161"/>
      <c r="N3750" s="161"/>
      <c r="O3750" s="155"/>
      <c r="P3750" s="155"/>
      <c r="Q3750" s="155"/>
      <c r="R3750" s="155"/>
      <c r="S3750" s="155"/>
      <c r="T3750" s="155"/>
      <c r="U3750" s="155"/>
      <c r="V3750" s="161"/>
      <c r="W3750" s="174"/>
      <c r="X3750" s="175"/>
      <c r="Y3750" s="511"/>
      <c r="Z3750" s="139"/>
    </row>
    <row r="3751" spans="1:26" ht="15" customHeight="1">
      <c r="A3751" s="160"/>
      <c r="B3751" s="160"/>
      <c r="C3751" s="158" t="s">
        <v>15129</v>
      </c>
      <c r="D3751" s="172" t="s">
        <v>2</v>
      </c>
      <c r="E3751" s="172" t="s">
        <v>12505</v>
      </c>
      <c r="F3751" s="172">
        <v>1</v>
      </c>
      <c r="G3751" s="172">
        <v>1</v>
      </c>
      <c r="H3751" s="140" t="s">
        <v>13363</v>
      </c>
      <c r="I3751" s="155" t="s">
        <v>12506</v>
      </c>
      <c r="J3751" s="311"/>
      <c r="K3751" s="311"/>
      <c r="L3751" s="306"/>
      <c r="M3751" s="161"/>
      <c r="N3751" s="161"/>
      <c r="O3751" s="155"/>
      <c r="P3751" s="155"/>
      <c r="Q3751" s="155"/>
      <c r="R3751" s="155"/>
      <c r="S3751" s="155"/>
      <c r="T3751" s="155"/>
      <c r="U3751" s="155"/>
      <c r="V3751" s="161"/>
      <c r="W3751" s="174"/>
      <c r="X3751" s="175"/>
      <c r="Y3751" s="511"/>
      <c r="Z3751" s="139"/>
    </row>
    <row r="3752" spans="1:26" ht="15" customHeight="1">
      <c r="A3752" s="160"/>
      <c r="B3752" s="160"/>
      <c r="C3752" s="158" t="s">
        <v>15129</v>
      </c>
      <c r="D3752" s="172" t="s">
        <v>2</v>
      </c>
      <c r="E3752" s="172" t="s">
        <v>12505</v>
      </c>
      <c r="F3752" s="172">
        <v>1</v>
      </c>
      <c r="G3752" s="172">
        <v>1</v>
      </c>
      <c r="H3752" s="140" t="s">
        <v>13364</v>
      </c>
      <c r="I3752" s="155" t="s">
        <v>12506</v>
      </c>
      <c r="J3752" s="311"/>
      <c r="K3752" s="311"/>
      <c r="L3752" s="306"/>
      <c r="M3752" s="161"/>
      <c r="N3752" s="161"/>
      <c r="O3752" s="155"/>
      <c r="P3752" s="155"/>
      <c r="Q3752" s="155"/>
      <c r="R3752" s="155"/>
      <c r="S3752" s="155"/>
      <c r="T3752" s="155"/>
      <c r="U3752" s="155"/>
      <c r="V3752" s="161"/>
      <c r="W3752" s="174"/>
      <c r="X3752" s="175"/>
      <c r="Y3752" s="511"/>
      <c r="Z3752" s="139"/>
    </row>
    <row r="3753" spans="1:26" ht="15" customHeight="1">
      <c r="A3753" s="160"/>
      <c r="B3753" s="160"/>
      <c r="C3753" s="158" t="s">
        <v>15129</v>
      </c>
      <c r="D3753" s="172" t="s">
        <v>2</v>
      </c>
      <c r="E3753" s="172" t="s">
        <v>12505</v>
      </c>
      <c r="F3753" s="172">
        <v>1</v>
      </c>
      <c r="G3753" s="172">
        <v>1</v>
      </c>
      <c r="H3753" s="140" t="s">
        <v>13365</v>
      </c>
      <c r="I3753" s="155" t="s">
        <v>12506</v>
      </c>
      <c r="J3753" s="311"/>
      <c r="K3753" s="311"/>
      <c r="L3753" s="306"/>
      <c r="M3753" s="161"/>
      <c r="N3753" s="161"/>
      <c r="O3753" s="155"/>
      <c r="P3753" s="155"/>
      <c r="Q3753" s="155"/>
      <c r="R3753" s="155"/>
      <c r="S3753" s="155"/>
      <c r="T3753" s="155"/>
      <c r="U3753" s="155"/>
      <c r="V3753" s="161"/>
      <c r="W3753" s="174"/>
      <c r="X3753" s="175"/>
      <c r="Y3753" s="511"/>
      <c r="Z3753" s="139"/>
    </row>
    <row r="3754" spans="1:26" ht="15" customHeight="1">
      <c r="A3754" s="160"/>
      <c r="B3754" s="160"/>
      <c r="C3754" s="158" t="s">
        <v>15129</v>
      </c>
      <c r="D3754" s="172" t="s">
        <v>2</v>
      </c>
      <c r="E3754" s="172" t="s">
        <v>12505</v>
      </c>
      <c r="F3754" s="172">
        <v>1</v>
      </c>
      <c r="G3754" s="172">
        <v>1</v>
      </c>
      <c r="H3754" s="140" t="s">
        <v>13366</v>
      </c>
      <c r="I3754" s="155" t="s">
        <v>12506</v>
      </c>
      <c r="J3754" s="311"/>
      <c r="K3754" s="311"/>
      <c r="L3754" s="306"/>
      <c r="M3754" s="161"/>
      <c r="N3754" s="161"/>
      <c r="O3754" s="155"/>
      <c r="P3754" s="155"/>
      <c r="Q3754" s="155"/>
      <c r="R3754" s="155"/>
      <c r="S3754" s="155"/>
      <c r="T3754" s="155"/>
      <c r="U3754" s="155"/>
      <c r="V3754" s="161"/>
      <c r="W3754" s="174"/>
      <c r="X3754" s="175"/>
      <c r="Y3754" s="511"/>
      <c r="Z3754" s="139"/>
    </row>
    <row r="3755" spans="1:26" ht="15" customHeight="1">
      <c r="A3755" s="160"/>
      <c r="B3755" s="160"/>
      <c r="C3755" s="158" t="s">
        <v>15129</v>
      </c>
      <c r="D3755" s="172" t="s">
        <v>2</v>
      </c>
      <c r="E3755" s="172" t="s">
        <v>12505</v>
      </c>
      <c r="F3755" s="172">
        <v>1</v>
      </c>
      <c r="G3755" s="172">
        <v>1</v>
      </c>
      <c r="H3755" s="140" t="s">
        <v>13367</v>
      </c>
      <c r="I3755" s="155" t="s">
        <v>12506</v>
      </c>
      <c r="J3755" s="311"/>
      <c r="K3755" s="311"/>
      <c r="L3755" s="306"/>
      <c r="M3755" s="161"/>
      <c r="N3755" s="161"/>
      <c r="O3755" s="155"/>
      <c r="P3755" s="155"/>
      <c r="Q3755" s="155"/>
      <c r="R3755" s="155"/>
      <c r="S3755" s="155"/>
      <c r="T3755" s="155"/>
      <c r="U3755" s="155"/>
      <c r="V3755" s="161"/>
      <c r="W3755" s="174"/>
      <c r="X3755" s="175"/>
      <c r="Y3755" s="511"/>
      <c r="Z3755" s="139"/>
    </row>
    <row r="3756" spans="1:26" ht="15" customHeight="1">
      <c r="A3756" s="160"/>
      <c r="B3756" s="160"/>
      <c r="C3756" s="158" t="s">
        <v>15129</v>
      </c>
      <c r="D3756" s="172" t="s">
        <v>2</v>
      </c>
      <c r="E3756" s="172" t="s">
        <v>12505</v>
      </c>
      <c r="F3756" s="172">
        <v>1</v>
      </c>
      <c r="G3756" s="172">
        <v>1</v>
      </c>
      <c r="H3756" s="140" t="s">
        <v>13368</v>
      </c>
      <c r="I3756" s="155" t="s">
        <v>12506</v>
      </c>
      <c r="J3756" s="311"/>
      <c r="K3756" s="311"/>
      <c r="L3756" s="306"/>
      <c r="M3756" s="161"/>
      <c r="N3756" s="161"/>
      <c r="O3756" s="155"/>
      <c r="P3756" s="155"/>
      <c r="Q3756" s="155"/>
      <c r="R3756" s="155"/>
      <c r="S3756" s="155"/>
      <c r="T3756" s="155"/>
      <c r="U3756" s="155"/>
      <c r="V3756" s="161"/>
      <c r="W3756" s="174"/>
      <c r="X3756" s="175"/>
      <c r="Y3756" s="511"/>
      <c r="Z3756" s="139"/>
    </row>
    <row r="3757" spans="1:26" ht="15" customHeight="1">
      <c r="A3757" s="160"/>
      <c r="B3757" s="160"/>
      <c r="C3757" s="158" t="s">
        <v>15129</v>
      </c>
      <c r="D3757" s="172" t="s">
        <v>2</v>
      </c>
      <c r="E3757" s="172" t="s">
        <v>12505</v>
      </c>
      <c r="F3757" s="172">
        <v>1</v>
      </c>
      <c r="G3757" s="172">
        <v>1</v>
      </c>
      <c r="H3757" s="140" t="s">
        <v>13369</v>
      </c>
      <c r="I3757" s="155" t="s">
        <v>12506</v>
      </c>
      <c r="J3757" s="311"/>
      <c r="K3757" s="311"/>
      <c r="L3757" s="306"/>
      <c r="M3757" s="161"/>
      <c r="N3757" s="161"/>
      <c r="O3757" s="155"/>
      <c r="P3757" s="155"/>
      <c r="Q3757" s="155"/>
      <c r="R3757" s="155"/>
      <c r="S3757" s="155"/>
      <c r="T3757" s="155"/>
      <c r="U3757" s="155"/>
      <c r="V3757" s="161"/>
      <c r="W3757" s="174"/>
      <c r="X3757" s="175"/>
      <c r="Y3757" s="511"/>
      <c r="Z3757" s="139"/>
    </row>
    <row r="3758" spans="1:26" ht="15" customHeight="1">
      <c r="A3758" s="160"/>
      <c r="B3758" s="160"/>
      <c r="C3758" s="158" t="s">
        <v>15129</v>
      </c>
      <c r="D3758" s="172" t="s">
        <v>2</v>
      </c>
      <c r="E3758" s="172" t="s">
        <v>12505</v>
      </c>
      <c r="F3758" s="172">
        <v>1</v>
      </c>
      <c r="G3758" s="172">
        <v>1</v>
      </c>
      <c r="H3758" s="140" t="s">
        <v>13370</v>
      </c>
      <c r="I3758" s="155" t="s">
        <v>12506</v>
      </c>
      <c r="J3758" s="311"/>
      <c r="K3758" s="311"/>
      <c r="L3758" s="306"/>
      <c r="M3758" s="161"/>
      <c r="N3758" s="161"/>
      <c r="O3758" s="155"/>
      <c r="P3758" s="155"/>
      <c r="Q3758" s="155"/>
      <c r="R3758" s="155"/>
      <c r="S3758" s="155"/>
      <c r="T3758" s="155"/>
      <c r="U3758" s="155"/>
      <c r="V3758" s="161"/>
      <c r="W3758" s="174"/>
      <c r="X3758" s="175"/>
      <c r="Y3758" s="511"/>
      <c r="Z3758" s="139"/>
    </row>
    <row r="3759" spans="1:26" ht="15" customHeight="1">
      <c r="A3759" s="160"/>
      <c r="B3759" s="160"/>
      <c r="C3759" s="158" t="s">
        <v>15129</v>
      </c>
      <c r="D3759" s="172" t="s">
        <v>2</v>
      </c>
      <c r="E3759" s="172" t="s">
        <v>12505</v>
      </c>
      <c r="F3759" s="172">
        <v>1</v>
      </c>
      <c r="G3759" s="172">
        <v>1</v>
      </c>
      <c r="H3759" s="140" t="s">
        <v>13371</v>
      </c>
      <c r="I3759" s="155" t="s">
        <v>12506</v>
      </c>
      <c r="J3759" s="311"/>
      <c r="K3759" s="311"/>
      <c r="L3759" s="306"/>
      <c r="M3759" s="161"/>
      <c r="N3759" s="161"/>
      <c r="O3759" s="155"/>
      <c r="P3759" s="155"/>
      <c r="Q3759" s="155"/>
      <c r="R3759" s="155"/>
      <c r="S3759" s="155"/>
      <c r="T3759" s="155"/>
      <c r="U3759" s="155"/>
      <c r="V3759" s="161"/>
      <c r="W3759" s="174"/>
      <c r="X3759" s="175"/>
      <c r="Y3759" s="511"/>
      <c r="Z3759" s="139"/>
    </row>
    <row r="3760" spans="1:26" ht="15" customHeight="1">
      <c r="A3760" s="160"/>
      <c r="B3760" s="160"/>
      <c r="C3760" s="158" t="s">
        <v>15129</v>
      </c>
      <c r="D3760" s="172" t="s">
        <v>2</v>
      </c>
      <c r="E3760" s="172" t="s">
        <v>12505</v>
      </c>
      <c r="F3760" s="172">
        <v>1</v>
      </c>
      <c r="G3760" s="172">
        <v>1</v>
      </c>
      <c r="H3760" s="140" t="s">
        <v>13372</v>
      </c>
      <c r="I3760" s="155" t="s">
        <v>12506</v>
      </c>
      <c r="J3760" s="311"/>
      <c r="K3760" s="311"/>
      <c r="L3760" s="306"/>
      <c r="M3760" s="161"/>
      <c r="N3760" s="161"/>
      <c r="O3760" s="155"/>
      <c r="P3760" s="155"/>
      <c r="Q3760" s="155"/>
      <c r="R3760" s="155"/>
      <c r="S3760" s="155"/>
      <c r="T3760" s="155"/>
      <c r="U3760" s="155"/>
      <c r="V3760" s="161"/>
      <c r="W3760" s="174"/>
      <c r="X3760" s="175"/>
      <c r="Y3760" s="511"/>
      <c r="Z3760" s="139"/>
    </row>
    <row r="3761" spans="1:26" ht="15" customHeight="1">
      <c r="A3761" s="160"/>
      <c r="B3761" s="160"/>
      <c r="C3761" s="158" t="s">
        <v>15129</v>
      </c>
      <c r="D3761" s="172" t="s">
        <v>2</v>
      </c>
      <c r="E3761" s="172" t="s">
        <v>12505</v>
      </c>
      <c r="F3761" s="172">
        <v>1</v>
      </c>
      <c r="G3761" s="172">
        <v>1</v>
      </c>
      <c r="H3761" s="140" t="s">
        <v>13373</v>
      </c>
      <c r="I3761" s="155" t="s">
        <v>12506</v>
      </c>
      <c r="J3761" s="311"/>
      <c r="K3761" s="311"/>
      <c r="L3761" s="306"/>
      <c r="M3761" s="161"/>
      <c r="N3761" s="161"/>
      <c r="O3761" s="155"/>
      <c r="P3761" s="155"/>
      <c r="Q3761" s="155"/>
      <c r="R3761" s="155"/>
      <c r="S3761" s="155"/>
      <c r="T3761" s="155"/>
      <c r="U3761" s="155"/>
      <c r="V3761" s="161"/>
      <c r="W3761" s="174"/>
      <c r="X3761" s="175"/>
      <c r="Y3761" s="511"/>
      <c r="Z3761" s="139"/>
    </row>
    <row r="3762" spans="1:26" ht="15" customHeight="1">
      <c r="A3762" s="160"/>
      <c r="B3762" s="160"/>
      <c r="C3762" s="158" t="s">
        <v>15129</v>
      </c>
      <c r="D3762" s="172" t="s">
        <v>2</v>
      </c>
      <c r="E3762" s="172" t="s">
        <v>12505</v>
      </c>
      <c r="F3762" s="172">
        <v>1</v>
      </c>
      <c r="G3762" s="172">
        <v>1</v>
      </c>
      <c r="H3762" s="140" t="s">
        <v>13374</v>
      </c>
      <c r="I3762" s="155" t="s">
        <v>12506</v>
      </c>
      <c r="J3762" s="311"/>
      <c r="K3762" s="311"/>
      <c r="L3762" s="306"/>
      <c r="M3762" s="161"/>
      <c r="N3762" s="161"/>
      <c r="O3762" s="155"/>
      <c r="P3762" s="155"/>
      <c r="Q3762" s="155"/>
      <c r="R3762" s="155"/>
      <c r="S3762" s="155"/>
      <c r="T3762" s="155"/>
      <c r="U3762" s="155"/>
      <c r="V3762" s="161"/>
      <c r="W3762" s="174"/>
      <c r="X3762" s="175"/>
      <c r="Y3762" s="511"/>
      <c r="Z3762" s="139"/>
    </row>
    <row r="3763" spans="1:26" ht="15" customHeight="1">
      <c r="A3763" s="160"/>
      <c r="B3763" s="160"/>
      <c r="C3763" s="158" t="s">
        <v>15129</v>
      </c>
      <c r="D3763" s="172" t="s">
        <v>2</v>
      </c>
      <c r="E3763" s="172" t="s">
        <v>12505</v>
      </c>
      <c r="F3763" s="172">
        <v>1</v>
      </c>
      <c r="G3763" s="172">
        <v>1</v>
      </c>
      <c r="H3763" s="140" t="s">
        <v>13375</v>
      </c>
      <c r="I3763" s="155" t="s">
        <v>12506</v>
      </c>
      <c r="J3763" s="311"/>
      <c r="K3763" s="311"/>
      <c r="L3763" s="306"/>
      <c r="M3763" s="161"/>
      <c r="N3763" s="161"/>
      <c r="O3763" s="155"/>
      <c r="P3763" s="155"/>
      <c r="Q3763" s="155"/>
      <c r="R3763" s="155"/>
      <c r="S3763" s="155"/>
      <c r="T3763" s="155"/>
      <c r="U3763" s="155"/>
      <c r="V3763" s="161"/>
      <c r="W3763" s="174"/>
      <c r="X3763" s="175"/>
      <c r="Y3763" s="511"/>
      <c r="Z3763" s="139"/>
    </row>
    <row r="3764" spans="1:26" ht="15" customHeight="1">
      <c r="A3764" s="160"/>
      <c r="B3764" s="160"/>
      <c r="C3764" s="158" t="s">
        <v>15129</v>
      </c>
      <c r="D3764" s="172" t="s">
        <v>2</v>
      </c>
      <c r="E3764" s="172" t="s">
        <v>12505</v>
      </c>
      <c r="F3764" s="172">
        <v>1</v>
      </c>
      <c r="G3764" s="172">
        <v>1</v>
      </c>
      <c r="H3764" s="140" t="s">
        <v>13376</v>
      </c>
      <c r="I3764" s="155" t="s">
        <v>12506</v>
      </c>
      <c r="J3764" s="311"/>
      <c r="K3764" s="311"/>
      <c r="L3764" s="306"/>
      <c r="M3764" s="161"/>
      <c r="N3764" s="161"/>
      <c r="O3764" s="155"/>
      <c r="P3764" s="155"/>
      <c r="Q3764" s="155"/>
      <c r="R3764" s="155"/>
      <c r="S3764" s="155"/>
      <c r="T3764" s="155"/>
      <c r="U3764" s="155"/>
      <c r="V3764" s="161"/>
      <c r="W3764" s="174"/>
      <c r="X3764" s="175"/>
      <c r="Y3764" s="511"/>
      <c r="Z3764" s="139"/>
    </row>
    <row r="3765" spans="1:26" ht="15" customHeight="1">
      <c r="A3765" s="160"/>
      <c r="B3765" s="160"/>
      <c r="C3765" s="158" t="s">
        <v>15129</v>
      </c>
      <c r="D3765" s="172" t="s">
        <v>2</v>
      </c>
      <c r="E3765" s="172" t="s">
        <v>12505</v>
      </c>
      <c r="F3765" s="172">
        <v>1</v>
      </c>
      <c r="G3765" s="172">
        <v>1</v>
      </c>
      <c r="H3765" s="140" t="s">
        <v>13377</v>
      </c>
      <c r="I3765" s="155" t="s">
        <v>12506</v>
      </c>
      <c r="J3765" s="311"/>
      <c r="K3765" s="311"/>
      <c r="L3765" s="306"/>
      <c r="M3765" s="161"/>
      <c r="N3765" s="161"/>
      <c r="O3765" s="155"/>
      <c r="P3765" s="155"/>
      <c r="Q3765" s="155"/>
      <c r="R3765" s="155"/>
      <c r="S3765" s="155"/>
      <c r="T3765" s="155"/>
      <c r="U3765" s="155"/>
      <c r="V3765" s="161"/>
      <c r="W3765" s="174"/>
      <c r="X3765" s="175"/>
      <c r="Y3765" s="511"/>
      <c r="Z3765" s="139"/>
    </row>
    <row r="3766" spans="1:26" ht="15" customHeight="1">
      <c r="A3766" s="160"/>
      <c r="B3766" s="160"/>
      <c r="C3766" s="158" t="s">
        <v>15129</v>
      </c>
      <c r="D3766" s="172" t="s">
        <v>2</v>
      </c>
      <c r="E3766" s="172" t="s">
        <v>12505</v>
      </c>
      <c r="F3766" s="172">
        <v>1</v>
      </c>
      <c r="G3766" s="172">
        <v>1</v>
      </c>
      <c r="H3766" s="140" t="s">
        <v>13378</v>
      </c>
      <c r="I3766" s="155" t="s">
        <v>12506</v>
      </c>
      <c r="J3766" s="311"/>
      <c r="K3766" s="311"/>
      <c r="L3766" s="306"/>
      <c r="M3766" s="161"/>
      <c r="N3766" s="161"/>
      <c r="O3766" s="155"/>
      <c r="P3766" s="155"/>
      <c r="Q3766" s="155"/>
      <c r="R3766" s="155"/>
      <c r="S3766" s="155"/>
      <c r="T3766" s="155"/>
      <c r="U3766" s="155"/>
      <c r="V3766" s="161"/>
      <c r="W3766" s="174"/>
      <c r="X3766" s="175"/>
      <c r="Y3766" s="511"/>
      <c r="Z3766" s="139"/>
    </row>
    <row r="3767" spans="1:26" ht="15" customHeight="1">
      <c r="A3767" s="160"/>
      <c r="B3767" s="160"/>
      <c r="C3767" s="158" t="s">
        <v>15129</v>
      </c>
      <c r="D3767" s="172" t="s">
        <v>2</v>
      </c>
      <c r="E3767" s="172" t="s">
        <v>12505</v>
      </c>
      <c r="F3767" s="172">
        <v>1</v>
      </c>
      <c r="G3767" s="172">
        <v>1</v>
      </c>
      <c r="H3767" s="140" t="s">
        <v>13379</v>
      </c>
      <c r="I3767" s="155" t="s">
        <v>12506</v>
      </c>
      <c r="J3767" s="311"/>
      <c r="K3767" s="311"/>
      <c r="L3767" s="306"/>
      <c r="M3767" s="161"/>
      <c r="N3767" s="161"/>
      <c r="O3767" s="155"/>
      <c r="P3767" s="155"/>
      <c r="Q3767" s="155"/>
      <c r="R3767" s="155"/>
      <c r="S3767" s="155"/>
      <c r="T3767" s="155"/>
      <c r="U3767" s="155"/>
      <c r="V3767" s="161"/>
      <c r="W3767" s="174"/>
      <c r="X3767" s="175"/>
      <c r="Y3767" s="511"/>
      <c r="Z3767" s="139"/>
    </row>
    <row r="3768" spans="1:26" ht="15" customHeight="1">
      <c r="A3768" s="160"/>
      <c r="B3768" s="160"/>
      <c r="C3768" s="158" t="s">
        <v>15129</v>
      </c>
      <c r="D3768" s="172" t="s">
        <v>2</v>
      </c>
      <c r="E3768" s="172" t="s">
        <v>12505</v>
      </c>
      <c r="F3768" s="172">
        <v>1</v>
      </c>
      <c r="G3768" s="172">
        <v>1</v>
      </c>
      <c r="H3768" s="140" t="s">
        <v>13380</v>
      </c>
      <c r="I3768" s="155" t="s">
        <v>12506</v>
      </c>
      <c r="J3768" s="311"/>
      <c r="K3768" s="311"/>
      <c r="L3768" s="306"/>
      <c r="M3768" s="161"/>
      <c r="N3768" s="161"/>
      <c r="O3768" s="155"/>
      <c r="P3768" s="155"/>
      <c r="Q3768" s="155"/>
      <c r="R3768" s="155"/>
      <c r="S3768" s="155"/>
      <c r="T3768" s="155"/>
      <c r="U3768" s="155"/>
      <c r="V3768" s="161"/>
      <c r="W3768" s="174"/>
      <c r="X3768" s="175"/>
      <c r="Y3768" s="511"/>
      <c r="Z3768" s="139"/>
    </row>
    <row r="3769" spans="1:26" ht="15" customHeight="1">
      <c r="A3769" s="160"/>
      <c r="B3769" s="160"/>
      <c r="C3769" s="158" t="s">
        <v>15129</v>
      </c>
      <c r="D3769" s="172" t="s">
        <v>2</v>
      </c>
      <c r="E3769" s="172" t="s">
        <v>12505</v>
      </c>
      <c r="F3769" s="172">
        <v>1</v>
      </c>
      <c r="G3769" s="172">
        <v>1</v>
      </c>
      <c r="H3769" s="140" t="s">
        <v>13381</v>
      </c>
      <c r="I3769" s="155" t="s">
        <v>12506</v>
      </c>
      <c r="J3769" s="311"/>
      <c r="K3769" s="311"/>
      <c r="L3769" s="306"/>
      <c r="M3769" s="161"/>
      <c r="N3769" s="161"/>
      <c r="O3769" s="155"/>
      <c r="P3769" s="155"/>
      <c r="Q3769" s="155"/>
      <c r="R3769" s="155"/>
      <c r="S3769" s="155"/>
      <c r="T3769" s="155"/>
      <c r="U3769" s="155"/>
      <c r="V3769" s="161"/>
      <c r="W3769" s="174"/>
      <c r="X3769" s="175"/>
      <c r="Y3769" s="511"/>
      <c r="Z3769" s="139"/>
    </row>
    <row r="3770" spans="1:26" ht="15" customHeight="1">
      <c r="A3770" s="160"/>
      <c r="B3770" s="160"/>
      <c r="C3770" s="158" t="s">
        <v>15129</v>
      </c>
      <c r="D3770" s="172" t="s">
        <v>2</v>
      </c>
      <c r="E3770" s="172" t="s">
        <v>12505</v>
      </c>
      <c r="F3770" s="172">
        <v>1</v>
      </c>
      <c r="G3770" s="172">
        <v>1</v>
      </c>
      <c r="H3770" s="140" t="s">
        <v>13382</v>
      </c>
      <c r="I3770" s="155" t="s">
        <v>12506</v>
      </c>
      <c r="J3770" s="311"/>
      <c r="K3770" s="311"/>
      <c r="L3770" s="306"/>
      <c r="M3770" s="161"/>
      <c r="N3770" s="161"/>
      <c r="O3770" s="155"/>
      <c r="P3770" s="155"/>
      <c r="Q3770" s="155"/>
      <c r="R3770" s="155"/>
      <c r="S3770" s="155"/>
      <c r="T3770" s="155"/>
      <c r="U3770" s="155"/>
      <c r="V3770" s="161"/>
      <c r="W3770" s="174"/>
      <c r="X3770" s="175"/>
      <c r="Y3770" s="511"/>
      <c r="Z3770" s="139"/>
    </row>
    <row r="3771" spans="1:26" ht="15" customHeight="1">
      <c r="A3771" s="160"/>
      <c r="B3771" s="160"/>
      <c r="C3771" s="158" t="s">
        <v>15129</v>
      </c>
      <c r="D3771" s="172" t="s">
        <v>2</v>
      </c>
      <c r="E3771" s="172" t="s">
        <v>12505</v>
      </c>
      <c r="F3771" s="172">
        <v>1</v>
      </c>
      <c r="G3771" s="172">
        <v>1</v>
      </c>
      <c r="H3771" s="140" t="s">
        <v>13383</v>
      </c>
      <c r="I3771" s="155" t="s">
        <v>12506</v>
      </c>
      <c r="J3771" s="311"/>
      <c r="K3771" s="311"/>
      <c r="L3771" s="306"/>
      <c r="M3771" s="161"/>
      <c r="N3771" s="161"/>
      <c r="O3771" s="155"/>
      <c r="P3771" s="155"/>
      <c r="Q3771" s="155"/>
      <c r="R3771" s="155"/>
      <c r="S3771" s="155"/>
      <c r="T3771" s="155"/>
      <c r="U3771" s="155"/>
      <c r="V3771" s="161"/>
      <c r="W3771" s="174"/>
      <c r="X3771" s="175"/>
      <c r="Y3771" s="511"/>
      <c r="Z3771" s="139"/>
    </row>
    <row r="3772" spans="1:26" ht="15" customHeight="1">
      <c r="A3772" s="160"/>
      <c r="B3772" s="160"/>
      <c r="C3772" s="158" t="s">
        <v>15129</v>
      </c>
      <c r="D3772" s="172" t="s">
        <v>2</v>
      </c>
      <c r="E3772" s="172" t="s">
        <v>12505</v>
      </c>
      <c r="F3772" s="172">
        <v>1</v>
      </c>
      <c r="G3772" s="172">
        <v>1</v>
      </c>
      <c r="H3772" s="140" t="s">
        <v>13384</v>
      </c>
      <c r="I3772" s="155" t="s">
        <v>12506</v>
      </c>
      <c r="J3772" s="311"/>
      <c r="K3772" s="311"/>
      <c r="L3772" s="306"/>
      <c r="M3772" s="161"/>
      <c r="N3772" s="161"/>
      <c r="O3772" s="155"/>
      <c r="P3772" s="155"/>
      <c r="Q3772" s="155"/>
      <c r="R3772" s="155"/>
      <c r="S3772" s="155"/>
      <c r="T3772" s="155"/>
      <c r="U3772" s="155"/>
      <c r="V3772" s="161"/>
      <c r="W3772" s="174"/>
      <c r="X3772" s="175"/>
      <c r="Y3772" s="511"/>
      <c r="Z3772" s="139"/>
    </row>
    <row r="3773" spans="1:26" ht="15" customHeight="1">
      <c r="A3773" s="160"/>
      <c r="B3773" s="160"/>
      <c r="C3773" s="158" t="s">
        <v>15129</v>
      </c>
      <c r="D3773" s="172" t="s">
        <v>2</v>
      </c>
      <c r="E3773" s="172" t="s">
        <v>12505</v>
      </c>
      <c r="F3773" s="172">
        <v>1</v>
      </c>
      <c r="G3773" s="172">
        <v>1</v>
      </c>
      <c r="H3773" s="140" t="s">
        <v>13385</v>
      </c>
      <c r="I3773" s="155" t="s">
        <v>12506</v>
      </c>
      <c r="J3773" s="311"/>
      <c r="K3773" s="311"/>
      <c r="L3773" s="306"/>
      <c r="M3773" s="161"/>
      <c r="N3773" s="161"/>
      <c r="O3773" s="155"/>
      <c r="P3773" s="155"/>
      <c r="Q3773" s="155"/>
      <c r="R3773" s="155"/>
      <c r="S3773" s="155"/>
      <c r="T3773" s="155"/>
      <c r="U3773" s="155"/>
      <c r="V3773" s="161"/>
      <c r="W3773" s="174"/>
      <c r="X3773" s="175"/>
      <c r="Y3773" s="511"/>
      <c r="Z3773" s="139"/>
    </row>
    <row r="3774" spans="1:26" ht="15" customHeight="1">
      <c r="A3774" s="160"/>
      <c r="B3774" s="160"/>
      <c r="C3774" s="158" t="s">
        <v>15129</v>
      </c>
      <c r="D3774" s="172" t="s">
        <v>2</v>
      </c>
      <c r="E3774" s="172" t="s">
        <v>12505</v>
      </c>
      <c r="F3774" s="172">
        <v>1</v>
      </c>
      <c r="G3774" s="172">
        <v>1</v>
      </c>
      <c r="H3774" s="140" t="s">
        <v>13386</v>
      </c>
      <c r="I3774" s="155" t="s">
        <v>12506</v>
      </c>
      <c r="J3774" s="311"/>
      <c r="K3774" s="311"/>
      <c r="L3774" s="306"/>
      <c r="M3774" s="161"/>
      <c r="N3774" s="161"/>
      <c r="O3774" s="155"/>
      <c r="P3774" s="155"/>
      <c r="Q3774" s="155"/>
      <c r="R3774" s="155"/>
      <c r="S3774" s="155"/>
      <c r="T3774" s="155"/>
      <c r="U3774" s="155"/>
      <c r="V3774" s="161"/>
      <c r="W3774" s="174"/>
      <c r="X3774" s="175"/>
      <c r="Y3774" s="511"/>
      <c r="Z3774" s="139"/>
    </row>
    <row r="3775" spans="1:26" ht="15" customHeight="1">
      <c r="A3775" s="160"/>
      <c r="B3775" s="160"/>
      <c r="C3775" s="158" t="s">
        <v>15129</v>
      </c>
      <c r="D3775" s="172" t="s">
        <v>2</v>
      </c>
      <c r="E3775" s="172" t="s">
        <v>12505</v>
      </c>
      <c r="F3775" s="172">
        <v>1</v>
      </c>
      <c r="G3775" s="172">
        <v>1</v>
      </c>
      <c r="H3775" s="140" t="s">
        <v>13387</v>
      </c>
      <c r="I3775" s="155" t="s">
        <v>12506</v>
      </c>
      <c r="J3775" s="311"/>
      <c r="K3775" s="311"/>
      <c r="L3775" s="306"/>
      <c r="M3775" s="161"/>
      <c r="N3775" s="161"/>
      <c r="O3775" s="155"/>
      <c r="P3775" s="155"/>
      <c r="Q3775" s="155"/>
      <c r="R3775" s="155"/>
      <c r="S3775" s="155"/>
      <c r="T3775" s="155"/>
      <c r="U3775" s="155"/>
      <c r="V3775" s="161"/>
      <c r="W3775" s="174"/>
      <c r="X3775" s="175"/>
      <c r="Y3775" s="511"/>
      <c r="Z3775" s="139"/>
    </row>
    <row r="3776" spans="1:26" ht="15" customHeight="1">
      <c r="A3776" s="160"/>
      <c r="B3776" s="160"/>
      <c r="C3776" s="158" t="s">
        <v>15129</v>
      </c>
      <c r="D3776" s="172" t="s">
        <v>2</v>
      </c>
      <c r="E3776" s="172" t="s">
        <v>12505</v>
      </c>
      <c r="F3776" s="172">
        <v>1</v>
      </c>
      <c r="G3776" s="172">
        <v>1</v>
      </c>
      <c r="H3776" s="140" t="s">
        <v>13388</v>
      </c>
      <c r="I3776" s="155" t="s">
        <v>12506</v>
      </c>
      <c r="J3776" s="311"/>
      <c r="K3776" s="311"/>
      <c r="L3776" s="306"/>
      <c r="M3776" s="161"/>
      <c r="N3776" s="161"/>
      <c r="O3776" s="155"/>
      <c r="P3776" s="155"/>
      <c r="Q3776" s="155"/>
      <c r="R3776" s="155"/>
      <c r="S3776" s="155"/>
      <c r="T3776" s="155"/>
      <c r="U3776" s="155"/>
      <c r="V3776" s="161"/>
      <c r="W3776" s="174"/>
      <c r="X3776" s="175"/>
      <c r="Y3776" s="511"/>
      <c r="Z3776" s="139"/>
    </row>
    <row r="3777" spans="1:26" ht="15" customHeight="1">
      <c r="A3777" s="160"/>
      <c r="B3777" s="160"/>
      <c r="C3777" s="158" t="s">
        <v>15129</v>
      </c>
      <c r="D3777" s="172" t="s">
        <v>2</v>
      </c>
      <c r="E3777" s="172" t="s">
        <v>12505</v>
      </c>
      <c r="F3777" s="172">
        <v>1</v>
      </c>
      <c r="G3777" s="172">
        <v>1</v>
      </c>
      <c r="H3777" s="140" t="s">
        <v>13389</v>
      </c>
      <c r="I3777" s="155" t="s">
        <v>12506</v>
      </c>
      <c r="J3777" s="311"/>
      <c r="K3777" s="311"/>
      <c r="L3777" s="306"/>
      <c r="M3777" s="161"/>
      <c r="N3777" s="161"/>
      <c r="O3777" s="155"/>
      <c r="P3777" s="155"/>
      <c r="Q3777" s="155"/>
      <c r="R3777" s="155"/>
      <c r="S3777" s="155"/>
      <c r="T3777" s="155"/>
      <c r="U3777" s="155"/>
      <c r="V3777" s="161"/>
      <c r="W3777" s="174"/>
      <c r="X3777" s="175"/>
      <c r="Y3777" s="511"/>
      <c r="Z3777" s="139"/>
    </row>
    <row r="3778" spans="1:26" ht="15" customHeight="1">
      <c r="A3778" s="160"/>
      <c r="B3778" s="160"/>
      <c r="C3778" s="158" t="s">
        <v>15129</v>
      </c>
      <c r="D3778" s="172" t="s">
        <v>2</v>
      </c>
      <c r="E3778" s="172" t="s">
        <v>12505</v>
      </c>
      <c r="F3778" s="172">
        <v>1</v>
      </c>
      <c r="G3778" s="172">
        <v>1</v>
      </c>
      <c r="H3778" s="140" t="s">
        <v>13390</v>
      </c>
      <c r="I3778" s="155" t="s">
        <v>12506</v>
      </c>
      <c r="J3778" s="311"/>
      <c r="K3778" s="311"/>
      <c r="L3778" s="306"/>
      <c r="M3778" s="161"/>
      <c r="N3778" s="161"/>
      <c r="O3778" s="155"/>
      <c r="P3778" s="155"/>
      <c r="Q3778" s="155"/>
      <c r="R3778" s="155"/>
      <c r="S3778" s="155"/>
      <c r="T3778" s="155"/>
      <c r="U3778" s="155"/>
      <c r="V3778" s="161"/>
      <c r="W3778" s="174"/>
      <c r="X3778" s="175"/>
      <c r="Y3778" s="511"/>
      <c r="Z3778" s="139"/>
    </row>
    <row r="3779" spans="1:26" ht="15" customHeight="1">
      <c r="A3779" s="160"/>
      <c r="B3779" s="160"/>
      <c r="C3779" s="158" t="s">
        <v>15129</v>
      </c>
      <c r="D3779" s="172" t="s">
        <v>2</v>
      </c>
      <c r="E3779" s="172" t="s">
        <v>12505</v>
      </c>
      <c r="F3779" s="172">
        <v>1</v>
      </c>
      <c r="G3779" s="172">
        <v>1</v>
      </c>
      <c r="H3779" s="140" t="s">
        <v>13391</v>
      </c>
      <c r="I3779" s="155" t="s">
        <v>12506</v>
      </c>
      <c r="J3779" s="311"/>
      <c r="K3779" s="311"/>
      <c r="L3779" s="306"/>
      <c r="M3779" s="161"/>
      <c r="N3779" s="161"/>
      <c r="O3779" s="155"/>
      <c r="P3779" s="155"/>
      <c r="Q3779" s="155"/>
      <c r="R3779" s="155"/>
      <c r="S3779" s="155"/>
      <c r="T3779" s="155"/>
      <c r="U3779" s="155"/>
      <c r="V3779" s="161"/>
      <c r="W3779" s="174"/>
      <c r="X3779" s="175"/>
      <c r="Y3779" s="511"/>
      <c r="Z3779" s="139"/>
    </row>
    <row r="3780" spans="1:26" ht="15" customHeight="1">
      <c r="A3780" s="160"/>
      <c r="B3780" s="160"/>
      <c r="C3780" s="158" t="s">
        <v>15129</v>
      </c>
      <c r="D3780" s="172" t="s">
        <v>2</v>
      </c>
      <c r="E3780" s="172" t="s">
        <v>12505</v>
      </c>
      <c r="F3780" s="172">
        <v>1</v>
      </c>
      <c r="G3780" s="172">
        <v>1</v>
      </c>
      <c r="H3780" s="140" t="s">
        <v>13392</v>
      </c>
      <c r="I3780" s="155" t="s">
        <v>12506</v>
      </c>
      <c r="J3780" s="311"/>
      <c r="K3780" s="311"/>
      <c r="L3780" s="306"/>
      <c r="M3780" s="161"/>
      <c r="N3780" s="161"/>
      <c r="O3780" s="155"/>
      <c r="P3780" s="155"/>
      <c r="Q3780" s="155"/>
      <c r="R3780" s="155"/>
      <c r="S3780" s="155"/>
      <c r="T3780" s="155"/>
      <c r="U3780" s="155"/>
      <c r="V3780" s="161"/>
      <c r="W3780" s="174"/>
      <c r="X3780" s="175"/>
      <c r="Y3780" s="511"/>
      <c r="Z3780" s="139"/>
    </row>
    <row r="3781" spans="1:26" ht="15" customHeight="1">
      <c r="A3781" s="160"/>
      <c r="B3781" s="160"/>
      <c r="C3781" s="158" t="s">
        <v>15129</v>
      </c>
      <c r="D3781" s="172" t="s">
        <v>2</v>
      </c>
      <c r="E3781" s="172" t="s">
        <v>12505</v>
      </c>
      <c r="F3781" s="172">
        <v>1</v>
      </c>
      <c r="G3781" s="172">
        <v>1</v>
      </c>
      <c r="H3781" s="140" t="s">
        <v>13393</v>
      </c>
      <c r="I3781" s="155" t="s">
        <v>12506</v>
      </c>
      <c r="J3781" s="311"/>
      <c r="K3781" s="311"/>
      <c r="L3781" s="306"/>
      <c r="M3781" s="161"/>
      <c r="N3781" s="161"/>
      <c r="O3781" s="155"/>
      <c r="P3781" s="155"/>
      <c r="Q3781" s="155"/>
      <c r="R3781" s="155"/>
      <c r="S3781" s="155"/>
      <c r="T3781" s="155"/>
      <c r="U3781" s="155"/>
      <c r="V3781" s="161"/>
      <c r="W3781" s="174"/>
      <c r="X3781" s="175"/>
      <c r="Y3781" s="511"/>
      <c r="Z3781" s="139"/>
    </row>
    <row r="3782" spans="1:26" ht="15" customHeight="1">
      <c r="A3782" s="160"/>
      <c r="B3782" s="160"/>
      <c r="C3782" s="158" t="s">
        <v>15129</v>
      </c>
      <c r="D3782" s="172" t="s">
        <v>2</v>
      </c>
      <c r="E3782" s="172" t="s">
        <v>12505</v>
      </c>
      <c r="F3782" s="172">
        <v>1</v>
      </c>
      <c r="G3782" s="172">
        <v>1</v>
      </c>
      <c r="H3782" s="140" t="s">
        <v>13394</v>
      </c>
      <c r="I3782" s="155" t="s">
        <v>12506</v>
      </c>
      <c r="J3782" s="311"/>
      <c r="K3782" s="311"/>
      <c r="L3782" s="306"/>
      <c r="M3782" s="161"/>
      <c r="N3782" s="161"/>
      <c r="O3782" s="155"/>
      <c r="P3782" s="155"/>
      <c r="Q3782" s="155"/>
      <c r="R3782" s="155"/>
      <c r="S3782" s="155"/>
      <c r="T3782" s="155"/>
      <c r="U3782" s="155"/>
      <c r="V3782" s="161"/>
      <c r="W3782" s="174"/>
      <c r="X3782" s="175"/>
      <c r="Y3782" s="511"/>
      <c r="Z3782" s="139"/>
    </row>
    <row r="3783" spans="1:26" ht="15" customHeight="1">
      <c r="A3783" s="160"/>
      <c r="B3783" s="160"/>
      <c r="C3783" s="158" t="s">
        <v>15129</v>
      </c>
      <c r="D3783" s="172" t="s">
        <v>2</v>
      </c>
      <c r="E3783" s="172" t="s">
        <v>12505</v>
      </c>
      <c r="F3783" s="172">
        <v>1</v>
      </c>
      <c r="G3783" s="172">
        <v>1</v>
      </c>
      <c r="H3783" s="140" t="s">
        <v>13395</v>
      </c>
      <c r="I3783" s="155" t="s">
        <v>12506</v>
      </c>
      <c r="J3783" s="311"/>
      <c r="K3783" s="311"/>
      <c r="L3783" s="306"/>
      <c r="M3783" s="161"/>
      <c r="N3783" s="161"/>
      <c r="O3783" s="155"/>
      <c r="P3783" s="155"/>
      <c r="Q3783" s="155"/>
      <c r="R3783" s="155"/>
      <c r="S3783" s="155"/>
      <c r="T3783" s="155"/>
      <c r="U3783" s="155"/>
      <c r="V3783" s="161"/>
      <c r="W3783" s="174"/>
      <c r="X3783" s="175"/>
      <c r="Y3783" s="511"/>
      <c r="Z3783" s="139"/>
    </row>
    <row r="3784" spans="1:26" ht="15" customHeight="1">
      <c r="A3784" s="160"/>
      <c r="B3784" s="160"/>
      <c r="C3784" s="158" t="s">
        <v>15129</v>
      </c>
      <c r="D3784" s="172" t="s">
        <v>2</v>
      </c>
      <c r="E3784" s="172" t="s">
        <v>12505</v>
      </c>
      <c r="F3784" s="172">
        <v>1</v>
      </c>
      <c r="G3784" s="172">
        <v>1</v>
      </c>
      <c r="H3784" s="140" t="s">
        <v>13396</v>
      </c>
      <c r="I3784" s="155" t="s">
        <v>12506</v>
      </c>
      <c r="J3784" s="311"/>
      <c r="K3784" s="311"/>
      <c r="L3784" s="306"/>
      <c r="M3784" s="161"/>
      <c r="N3784" s="161"/>
      <c r="O3784" s="155"/>
      <c r="P3784" s="155"/>
      <c r="Q3784" s="155"/>
      <c r="R3784" s="155"/>
      <c r="S3784" s="155"/>
      <c r="T3784" s="155"/>
      <c r="U3784" s="155"/>
      <c r="V3784" s="161"/>
      <c r="W3784" s="174"/>
      <c r="X3784" s="175"/>
      <c r="Y3784" s="511"/>
      <c r="Z3784" s="139"/>
    </row>
    <row r="3785" spans="1:26" ht="15" customHeight="1">
      <c r="A3785" s="160"/>
      <c r="B3785" s="160"/>
      <c r="C3785" s="158" t="s">
        <v>15129</v>
      </c>
      <c r="D3785" s="172" t="s">
        <v>2</v>
      </c>
      <c r="E3785" s="172" t="s">
        <v>12505</v>
      </c>
      <c r="F3785" s="172">
        <v>1</v>
      </c>
      <c r="G3785" s="172">
        <v>1</v>
      </c>
      <c r="H3785" s="140" t="s">
        <v>13397</v>
      </c>
      <c r="I3785" s="155" t="s">
        <v>12506</v>
      </c>
      <c r="J3785" s="311"/>
      <c r="K3785" s="311"/>
      <c r="L3785" s="306"/>
      <c r="M3785" s="161"/>
      <c r="N3785" s="161"/>
      <c r="O3785" s="155"/>
      <c r="P3785" s="155"/>
      <c r="Q3785" s="155"/>
      <c r="R3785" s="155"/>
      <c r="S3785" s="155"/>
      <c r="T3785" s="155"/>
      <c r="U3785" s="155"/>
      <c r="V3785" s="161"/>
      <c r="W3785" s="174"/>
      <c r="X3785" s="175"/>
      <c r="Y3785" s="511"/>
      <c r="Z3785" s="139"/>
    </row>
    <row r="3786" spans="1:26" ht="15" customHeight="1">
      <c r="A3786" s="160"/>
      <c r="B3786" s="160"/>
      <c r="C3786" s="158" t="s">
        <v>15129</v>
      </c>
      <c r="D3786" s="172" t="s">
        <v>2</v>
      </c>
      <c r="E3786" s="172" t="s">
        <v>12505</v>
      </c>
      <c r="F3786" s="172">
        <v>1</v>
      </c>
      <c r="G3786" s="172">
        <v>1</v>
      </c>
      <c r="H3786" s="140" t="s">
        <v>13398</v>
      </c>
      <c r="I3786" s="155" t="s">
        <v>12506</v>
      </c>
      <c r="J3786" s="311"/>
      <c r="K3786" s="311"/>
      <c r="L3786" s="306"/>
      <c r="M3786" s="161"/>
      <c r="N3786" s="161"/>
      <c r="O3786" s="155"/>
      <c r="P3786" s="155"/>
      <c r="Q3786" s="155"/>
      <c r="R3786" s="155"/>
      <c r="S3786" s="155"/>
      <c r="T3786" s="155"/>
      <c r="U3786" s="155"/>
      <c r="V3786" s="161"/>
      <c r="W3786" s="174"/>
      <c r="X3786" s="175"/>
      <c r="Y3786" s="511"/>
      <c r="Z3786" s="139"/>
    </row>
    <row r="3787" spans="1:26" ht="15" customHeight="1">
      <c r="A3787" s="160"/>
      <c r="B3787" s="160"/>
      <c r="C3787" s="158" t="s">
        <v>15129</v>
      </c>
      <c r="D3787" s="172" t="s">
        <v>2</v>
      </c>
      <c r="E3787" s="172" t="s">
        <v>12505</v>
      </c>
      <c r="F3787" s="172">
        <v>1</v>
      </c>
      <c r="G3787" s="172">
        <v>1</v>
      </c>
      <c r="H3787" s="140" t="s">
        <v>13399</v>
      </c>
      <c r="I3787" s="155" t="s">
        <v>12506</v>
      </c>
      <c r="J3787" s="311"/>
      <c r="K3787" s="311"/>
      <c r="L3787" s="306"/>
      <c r="M3787" s="161"/>
      <c r="N3787" s="161"/>
      <c r="O3787" s="155"/>
      <c r="P3787" s="155"/>
      <c r="Q3787" s="155"/>
      <c r="R3787" s="155"/>
      <c r="S3787" s="155"/>
      <c r="T3787" s="155"/>
      <c r="U3787" s="155"/>
      <c r="V3787" s="161"/>
      <c r="W3787" s="174"/>
      <c r="X3787" s="175"/>
      <c r="Y3787" s="511"/>
      <c r="Z3787" s="139"/>
    </row>
    <row r="3788" spans="1:26" ht="15" customHeight="1">
      <c r="A3788" s="160"/>
      <c r="B3788" s="160"/>
      <c r="C3788" s="158" t="s">
        <v>15129</v>
      </c>
      <c r="D3788" s="172" t="s">
        <v>2</v>
      </c>
      <c r="E3788" s="172" t="s">
        <v>12505</v>
      </c>
      <c r="F3788" s="172">
        <v>1</v>
      </c>
      <c r="G3788" s="172">
        <v>1</v>
      </c>
      <c r="H3788" s="140" t="s">
        <v>13400</v>
      </c>
      <c r="I3788" s="155" t="s">
        <v>12506</v>
      </c>
      <c r="J3788" s="311"/>
      <c r="K3788" s="311"/>
      <c r="L3788" s="306"/>
      <c r="M3788" s="161"/>
      <c r="N3788" s="161"/>
      <c r="O3788" s="155"/>
      <c r="P3788" s="155"/>
      <c r="Q3788" s="155"/>
      <c r="R3788" s="155"/>
      <c r="S3788" s="155"/>
      <c r="T3788" s="155"/>
      <c r="U3788" s="155"/>
      <c r="V3788" s="161"/>
      <c r="W3788" s="174"/>
      <c r="X3788" s="175"/>
      <c r="Y3788" s="511"/>
      <c r="Z3788" s="139"/>
    </row>
    <row r="3789" spans="1:26" ht="15" customHeight="1">
      <c r="A3789" s="160"/>
      <c r="B3789" s="160"/>
      <c r="C3789" s="158" t="s">
        <v>15129</v>
      </c>
      <c r="D3789" s="172" t="s">
        <v>2</v>
      </c>
      <c r="E3789" s="172" t="s">
        <v>12505</v>
      </c>
      <c r="F3789" s="172">
        <v>1</v>
      </c>
      <c r="G3789" s="172">
        <v>1</v>
      </c>
      <c r="H3789" s="140" t="s">
        <v>13401</v>
      </c>
      <c r="I3789" s="155" t="s">
        <v>12506</v>
      </c>
      <c r="J3789" s="311"/>
      <c r="K3789" s="311"/>
      <c r="L3789" s="306"/>
      <c r="M3789" s="161"/>
      <c r="N3789" s="161"/>
      <c r="O3789" s="155"/>
      <c r="P3789" s="155"/>
      <c r="Q3789" s="155"/>
      <c r="R3789" s="155"/>
      <c r="S3789" s="155"/>
      <c r="T3789" s="155"/>
      <c r="U3789" s="155"/>
      <c r="V3789" s="161"/>
      <c r="W3789" s="174"/>
      <c r="X3789" s="175"/>
      <c r="Y3789" s="511"/>
      <c r="Z3789" s="139"/>
    </row>
    <row r="3790" spans="1:26" ht="15" customHeight="1">
      <c r="A3790" s="160"/>
      <c r="B3790" s="160"/>
      <c r="C3790" s="158" t="s">
        <v>15129</v>
      </c>
      <c r="D3790" s="172" t="s">
        <v>2</v>
      </c>
      <c r="E3790" s="172" t="s">
        <v>12505</v>
      </c>
      <c r="F3790" s="172">
        <v>1</v>
      </c>
      <c r="G3790" s="172">
        <v>1</v>
      </c>
      <c r="H3790" s="140" t="s">
        <v>13402</v>
      </c>
      <c r="I3790" s="155" t="s">
        <v>12506</v>
      </c>
      <c r="J3790" s="311"/>
      <c r="K3790" s="311"/>
      <c r="L3790" s="306"/>
      <c r="M3790" s="161"/>
      <c r="N3790" s="161"/>
      <c r="O3790" s="155"/>
      <c r="P3790" s="155"/>
      <c r="Q3790" s="155"/>
      <c r="R3790" s="155"/>
      <c r="S3790" s="155"/>
      <c r="T3790" s="155"/>
      <c r="U3790" s="155"/>
      <c r="V3790" s="161"/>
      <c r="W3790" s="174"/>
      <c r="X3790" s="175"/>
      <c r="Y3790" s="511"/>
      <c r="Z3790" s="139"/>
    </row>
    <row r="3791" spans="1:26" ht="15" customHeight="1">
      <c r="A3791" s="160"/>
      <c r="B3791" s="160"/>
      <c r="C3791" s="158" t="s">
        <v>15129</v>
      </c>
      <c r="D3791" s="172" t="s">
        <v>2</v>
      </c>
      <c r="E3791" s="172" t="s">
        <v>12505</v>
      </c>
      <c r="F3791" s="172">
        <v>1</v>
      </c>
      <c r="G3791" s="172">
        <v>1</v>
      </c>
      <c r="H3791" s="140" t="s">
        <v>13403</v>
      </c>
      <c r="I3791" s="155" t="s">
        <v>12506</v>
      </c>
      <c r="J3791" s="311"/>
      <c r="K3791" s="311"/>
      <c r="L3791" s="306"/>
      <c r="M3791" s="161"/>
      <c r="N3791" s="161"/>
      <c r="O3791" s="155"/>
      <c r="P3791" s="155"/>
      <c r="Q3791" s="155"/>
      <c r="R3791" s="155"/>
      <c r="S3791" s="155"/>
      <c r="T3791" s="155"/>
      <c r="U3791" s="155"/>
      <c r="V3791" s="161"/>
      <c r="W3791" s="174"/>
      <c r="X3791" s="175"/>
      <c r="Y3791" s="511"/>
      <c r="Z3791" s="139"/>
    </row>
    <row r="3792" spans="1:26" ht="15" customHeight="1">
      <c r="A3792" s="160"/>
      <c r="B3792" s="160"/>
      <c r="C3792" s="158" t="s">
        <v>15129</v>
      </c>
      <c r="D3792" s="172" t="s">
        <v>2</v>
      </c>
      <c r="E3792" s="172" t="s">
        <v>12505</v>
      </c>
      <c r="F3792" s="172">
        <v>1</v>
      </c>
      <c r="G3792" s="172">
        <v>1</v>
      </c>
      <c r="H3792" s="140" t="s">
        <v>13404</v>
      </c>
      <c r="I3792" s="155" t="s">
        <v>12506</v>
      </c>
      <c r="J3792" s="311"/>
      <c r="K3792" s="311"/>
      <c r="L3792" s="306"/>
      <c r="M3792" s="161"/>
      <c r="N3792" s="161"/>
      <c r="O3792" s="155"/>
      <c r="P3792" s="155"/>
      <c r="Q3792" s="155"/>
      <c r="R3792" s="155"/>
      <c r="S3792" s="155"/>
      <c r="T3792" s="155"/>
      <c r="U3792" s="155"/>
      <c r="V3792" s="161"/>
      <c r="W3792" s="174"/>
      <c r="X3792" s="175"/>
      <c r="Y3792" s="511"/>
      <c r="Z3792" s="139"/>
    </row>
    <row r="3793" spans="1:26" ht="15" customHeight="1">
      <c r="A3793" s="160"/>
      <c r="B3793" s="160"/>
      <c r="C3793" s="158" t="s">
        <v>15129</v>
      </c>
      <c r="D3793" s="172" t="s">
        <v>2</v>
      </c>
      <c r="E3793" s="172" t="s">
        <v>12505</v>
      </c>
      <c r="F3793" s="172">
        <v>1</v>
      </c>
      <c r="G3793" s="172">
        <v>1</v>
      </c>
      <c r="H3793" s="140" t="s">
        <v>13405</v>
      </c>
      <c r="I3793" s="155" t="s">
        <v>12506</v>
      </c>
      <c r="J3793" s="311"/>
      <c r="K3793" s="311"/>
      <c r="L3793" s="306"/>
      <c r="M3793" s="161"/>
      <c r="N3793" s="161"/>
      <c r="O3793" s="155"/>
      <c r="P3793" s="155"/>
      <c r="Q3793" s="155"/>
      <c r="R3793" s="155"/>
      <c r="S3793" s="155"/>
      <c r="T3793" s="155"/>
      <c r="U3793" s="155"/>
      <c r="V3793" s="161"/>
      <c r="W3793" s="174"/>
      <c r="X3793" s="175"/>
      <c r="Y3793" s="511"/>
      <c r="Z3793" s="139"/>
    </row>
    <row r="3794" spans="1:26" ht="15" customHeight="1">
      <c r="A3794" s="160"/>
      <c r="B3794" s="160"/>
      <c r="C3794" s="158" t="s">
        <v>15129</v>
      </c>
      <c r="D3794" s="172" t="s">
        <v>2</v>
      </c>
      <c r="E3794" s="172" t="s">
        <v>12505</v>
      </c>
      <c r="F3794" s="172">
        <v>1</v>
      </c>
      <c r="G3794" s="172">
        <v>1</v>
      </c>
      <c r="H3794" s="140" t="s">
        <v>13406</v>
      </c>
      <c r="I3794" s="155" t="s">
        <v>12506</v>
      </c>
      <c r="J3794" s="311"/>
      <c r="K3794" s="311"/>
      <c r="L3794" s="306"/>
      <c r="M3794" s="161"/>
      <c r="N3794" s="161"/>
      <c r="O3794" s="155"/>
      <c r="P3794" s="155"/>
      <c r="Q3794" s="155"/>
      <c r="R3794" s="155"/>
      <c r="S3794" s="155"/>
      <c r="T3794" s="155"/>
      <c r="U3794" s="155"/>
      <c r="V3794" s="161"/>
      <c r="W3794" s="174"/>
      <c r="X3794" s="175"/>
      <c r="Y3794" s="511"/>
      <c r="Z3794" s="139"/>
    </row>
    <row r="3795" spans="1:26" ht="15" customHeight="1">
      <c r="A3795" s="160"/>
      <c r="B3795" s="160"/>
      <c r="C3795" s="158" t="s">
        <v>15129</v>
      </c>
      <c r="D3795" s="172" t="s">
        <v>2</v>
      </c>
      <c r="E3795" s="172" t="s">
        <v>12505</v>
      </c>
      <c r="F3795" s="172">
        <v>1</v>
      </c>
      <c r="G3795" s="172">
        <v>1</v>
      </c>
      <c r="H3795" s="140" t="s">
        <v>13407</v>
      </c>
      <c r="I3795" s="155" t="s">
        <v>12506</v>
      </c>
      <c r="J3795" s="311"/>
      <c r="K3795" s="311"/>
      <c r="L3795" s="306"/>
      <c r="M3795" s="161"/>
      <c r="N3795" s="161"/>
      <c r="O3795" s="155"/>
      <c r="P3795" s="155"/>
      <c r="Q3795" s="155"/>
      <c r="R3795" s="155"/>
      <c r="S3795" s="155"/>
      <c r="T3795" s="155"/>
      <c r="U3795" s="155"/>
      <c r="V3795" s="161"/>
      <c r="W3795" s="174"/>
      <c r="X3795" s="175"/>
      <c r="Y3795" s="511"/>
      <c r="Z3795" s="139"/>
    </row>
    <row r="3796" spans="1:26" ht="15" customHeight="1">
      <c r="A3796" s="160"/>
      <c r="B3796" s="160"/>
      <c r="C3796" s="158" t="s">
        <v>15129</v>
      </c>
      <c r="D3796" s="172" t="s">
        <v>2</v>
      </c>
      <c r="E3796" s="172" t="s">
        <v>12505</v>
      </c>
      <c r="F3796" s="172">
        <v>1</v>
      </c>
      <c r="G3796" s="172">
        <v>1</v>
      </c>
      <c r="H3796" s="140" t="s">
        <v>13408</v>
      </c>
      <c r="I3796" s="155" t="s">
        <v>12506</v>
      </c>
      <c r="J3796" s="311"/>
      <c r="K3796" s="311"/>
      <c r="L3796" s="306"/>
      <c r="M3796" s="161"/>
      <c r="N3796" s="161"/>
      <c r="O3796" s="155"/>
      <c r="P3796" s="155"/>
      <c r="Q3796" s="155"/>
      <c r="R3796" s="155"/>
      <c r="S3796" s="155"/>
      <c r="T3796" s="155"/>
      <c r="U3796" s="155"/>
      <c r="V3796" s="161"/>
      <c r="W3796" s="174"/>
      <c r="X3796" s="175"/>
      <c r="Y3796" s="511"/>
      <c r="Z3796" s="139"/>
    </row>
    <row r="3797" spans="1:26" ht="15" customHeight="1">
      <c r="A3797" s="160"/>
      <c r="B3797" s="160"/>
      <c r="C3797" s="158" t="s">
        <v>15129</v>
      </c>
      <c r="D3797" s="172" t="s">
        <v>2</v>
      </c>
      <c r="E3797" s="172" t="s">
        <v>12505</v>
      </c>
      <c r="F3797" s="172">
        <v>1</v>
      </c>
      <c r="G3797" s="172">
        <v>1</v>
      </c>
      <c r="H3797" s="140" t="s">
        <v>13409</v>
      </c>
      <c r="I3797" s="155" t="s">
        <v>12506</v>
      </c>
      <c r="J3797" s="311"/>
      <c r="K3797" s="311"/>
      <c r="L3797" s="306"/>
      <c r="M3797" s="161"/>
      <c r="N3797" s="161"/>
      <c r="O3797" s="155"/>
      <c r="P3797" s="155"/>
      <c r="Q3797" s="155"/>
      <c r="R3797" s="155"/>
      <c r="S3797" s="155"/>
      <c r="T3797" s="155"/>
      <c r="U3797" s="155"/>
      <c r="V3797" s="161"/>
      <c r="W3797" s="174"/>
      <c r="X3797" s="175"/>
      <c r="Y3797" s="511"/>
      <c r="Z3797" s="139"/>
    </row>
    <row r="3798" spans="1:26" ht="15" customHeight="1">
      <c r="A3798" s="160"/>
      <c r="B3798" s="160"/>
      <c r="C3798" s="158" t="s">
        <v>15129</v>
      </c>
      <c r="D3798" s="172" t="s">
        <v>2</v>
      </c>
      <c r="E3798" s="172" t="s">
        <v>12505</v>
      </c>
      <c r="F3798" s="172">
        <v>1</v>
      </c>
      <c r="G3798" s="172">
        <v>1</v>
      </c>
      <c r="H3798" s="140" t="s">
        <v>13410</v>
      </c>
      <c r="I3798" s="155" t="s">
        <v>12506</v>
      </c>
      <c r="J3798" s="311"/>
      <c r="K3798" s="311"/>
      <c r="L3798" s="306"/>
      <c r="M3798" s="161"/>
      <c r="N3798" s="161"/>
      <c r="O3798" s="155"/>
      <c r="P3798" s="155"/>
      <c r="Q3798" s="155"/>
      <c r="R3798" s="155"/>
      <c r="S3798" s="155"/>
      <c r="T3798" s="155"/>
      <c r="U3798" s="155"/>
      <c r="V3798" s="161"/>
      <c r="W3798" s="174"/>
      <c r="X3798" s="175"/>
      <c r="Y3798" s="511"/>
      <c r="Z3798" s="139"/>
    </row>
    <row r="3799" spans="1:26" ht="15" customHeight="1">
      <c r="A3799" s="160"/>
      <c r="B3799" s="160"/>
      <c r="C3799" s="158" t="s">
        <v>15129</v>
      </c>
      <c r="D3799" s="172" t="s">
        <v>2</v>
      </c>
      <c r="E3799" s="172" t="s">
        <v>12505</v>
      </c>
      <c r="F3799" s="172">
        <v>1</v>
      </c>
      <c r="G3799" s="172">
        <v>1</v>
      </c>
      <c r="H3799" s="140" t="s">
        <v>13411</v>
      </c>
      <c r="I3799" s="155" t="s">
        <v>12506</v>
      </c>
      <c r="J3799" s="311"/>
      <c r="K3799" s="311"/>
      <c r="L3799" s="306"/>
      <c r="M3799" s="161"/>
      <c r="N3799" s="161"/>
      <c r="O3799" s="155"/>
      <c r="P3799" s="155"/>
      <c r="Q3799" s="155"/>
      <c r="R3799" s="155"/>
      <c r="S3799" s="155"/>
      <c r="T3799" s="155"/>
      <c r="U3799" s="155"/>
      <c r="V3799" s="161"/>
      <c r="W3799" s="174"/>
      <c r="X3799" s="175"/>
      <c r="Y3799" s="511"/>
      <c r="Z3799" s="139"/>
    </row>
    <row r="3800" spans="1:26" ht="15" customHeight="1">
      <c r="A3800" s="160"/>
      <c r="B3800" s="160"/>
      <c r="C3800" s="158" t="s">
        <v>15129</v>
      </c>
      <c r="D3800" s="172" t="s">
        <v>2</v>
      </c>
      <c r="E3800" s="172" t="s">
        <v>12505</v>
      </c>
      <c r="F3800" s="172">
        <v>1</v>
      </c>
      <c r="G3800" s="172">
        <v>1</v>
      </c>
      <c r="H3800" s="140" t="s">
        <v>13412</v>
      </c>
      <c r="I3800" s="155" t="s">
        <v>12506</v>
      </c>
      <c r="J3800" s="311"/>
      <c r="K3800" s="311"/>
      <c r="L3800" s="306"/>
      <c r="M3800" s="161"/>
      <c r="N3800" s="161"/>
      <c r="O3800" s="155"/>
      <c r="P3800" s="155"/>
      <c r="Q3800" s="155"/>
      <c r="R3800" s="155"/>
      <c r="S3800" s="155"/>
      <c r="T3800" s="155"/>
      <c r="U3800" s="155"/>
      <c r="V3800" s="161"/>
      <c r="W3800" s="174"/>
      <c r="X3800" s="175"/>
      <c r="Y3800" s="511"/>
      <c r="Z3800" s="139"/>
    </row>
    <row r="3801" spans="1:26" ht="15" customHeight="1">
      <c r="A3801" s="160"/>
      <c r="B3801" s="160"/>
      <c r="C3801" s="158" t="s">
        <v>15129</v>
      </c>
      <c r="D3801" s="172" t="s">
        <v>2</v>
      </c>
      <c r="E3801" s="172" t="s">
        <v>12505</v>
      </c>
      <c r="F3801" s="172">
        <v>1</v>
      </c>
      <c r="G3801" s="172">
        <v>1</v>
      </c>
      <c r="H3801" s="140" t="s">
        <v>13413</v>
      </c>
      <c r="I3801" s="155" t="s">
        <v>12506</v>
      </c>
      <c r="J3801" s="311"/>
      <c r="K3801" s="311"/>
      <c r="L3801" s="306"/>
      <c r="M3801" s="161"/>
      <c r="N3801" s="161"/>
      <c r="O3801" s="155"/>
      <c r="P3801" s="155"/>
      <c r="Q3801" s="155"/>
      <c r="R3801" s="155"/>
      <c r="S3801" s="155"/>
      <c r="T3801" s="155"/>
      <c r="U3801" s="155"/>
      <c r="V3801" s="161"/>
      <c r="W3801" s="174"/>
      <c r="X3801" s="175"/>
      <c r="Y3801" s="511"/>
      <c r="Z3801" s="139"/>
    </row>
    <row r="3802" spans="1:26" ht="15" customHeight="1">
      <c r="A3802" s="160"/>
      <c r="B3802" s="160"/>
      <c r="C3802" s="158" t="s">
        <v>15129</v>
      </c>
      <c r="D3802" s="172" t="s">
        <v>2</v>
      </c>
      <c r="E3802" s="172" t="s">
        <v>12505</v>
      </c>
      <c r="F3802" s="172">
        <v>1</v>
      </c>
      <c r="G3802" s="172">
        <v>1</v>
      </c>
      <c r="H3802" s="140" t="s">
        <v>13414</v>
      </c>
      <c r="I3802" s="155" t="s">
        <v>12506</v>
      </c>
      <c r="J3802" s="311"/>
      <c r="K3802" s="311"/>
      <c r="L3802" s="306"/>
      <c r="M3802" s="161"/>
      <c r="N3802" s="161"/>
      <c r="O3802" s="155"/>
      <c r="P3802" s="155"/>
      <c r="Q3802" s="155"/>
      <c r="R3802" s="155"/>
      <c r="S3802" s="155"/>
      <c r="T3802" s="155"/>
      <c r="U3802" s="155"/>
      <c r="V3802" s="161"/>
      <c r="W3802" s="174"/>
      <c r="X3802" s="175"/>
      <c r="Y3802" s="511"/>
      <c r="Z3802" s="139"/>
    </row>
    <row r="3803" spans="1:26" ht="15" customHeight="1">
      <c r="A3803" s="160"/>
      <c r="B3803" s="160"/>
      <c r="C3803" s="158" t="s">
        <v>15129</v>
      </c>
      <c r="D3803" s="172" t="s">
        <v>2</v>
      </c>
      <c r="E3803" s="172" t="s">
        <v>12505</v>
      </c>
      <c r="F3803" s="172">
        <v>1</v>
      </c>
      <c r="G3803" s="172">
        <v>1</v>
      </c>
      <c r="H3803" s="140" t="s">
        <v>13415</v>
      </c>
      <c r="I3803" s="155" t="s">
        <v>12506</v>
      </c>
      <c r="J3803" s="311"/>
      <c r="K3803" s="311"/>
      <c r="L3803" s="306"/>
      <c r="M3803" s="161"/>
      <c r="N3803" s="161"/>
      <c r="O3803" s="155"/>
      <c r="P3803" s="155"/>
      <c r="Q3803" s="155"/>
      <c r="R3803" s="155"/>
      <c r="S3803" s="155"/>
      <c r="T3803" s="155"/>
      <c r="U3803" s="155"/>
      <c r="V3803" s="161"/>
      <c r="W3803" s="174"/>
      <c r="X3803" s="175"/>
      <c r="Y3803" s="511"/>
      <c r="Z3803" s="139"/>
    </row>
    <row r="3804" spans="1:26" ht="15" customHeight="1">
      <c r="A3804" s="160"/>
      <c r="B3804" s="160"/>
      <c r="C3804" s="158" t="s">
        <v>15129</v>
      </c>
      <c r="D3804" s="172" t="s">
        <v>2</v>
      </c>
      <c r="E3804" s="172" t="s">
        <v>12505</v>
      </c>
      <c r="F3804" s="172">
        <v>1</v>
      </c>
      <c r="G3804" s="172">
        <v>1</v>
      </c>
      <c r="H3804" s="140" t="s">
        <v>13416</v>
      </c>
      <c r="I3804" s="155" t="s">
        <v>12506</v>
      </c>
      <c r="J3804" s="311"/>
      <c r="K3804" s="311"/>
      <c r="L3804" s="306"/>
      <c r="M3804" s="161"/>
      <c r="N3804" s="161"/>
      <c r="O3804" s="155"/>
      <c r="P3804" s="155"/>
      <c r="Q3804" s="155"/>
      <c r="R3804" s="155"/>
      <c r="S3804" s="155"/>
      <c r="T3804" s="155"/>
      <c r="U3804" s="155"/>
      <c r="V3804" s="161"/>
      <c r="W3804" s="174"/>
      <c r="X3804" s="175"/>
      <c r="Y3804" s="511"/>
      <c r="Z3804" s="139"/>
    </row>
    <row r="3805" spans="1:26" ht="15" customHeight="1">
      <c r="A3805" s="160"/>
      <c r="B3805" s="160"/>
      <c r="C3805" s="158" t="s">
        <v>15129</v>
      </c>
      <c r="D3805" s="172" t="s">
        <v>2</v>
      </c>
      <c r="E3805" s="172" t="s">
        <v>12505</v>
      </c>
      <c r="F3805" s="172">
        <v>1</v>
      </c>
      <c r="G3805" s="172">
        <v>1</v>
      </c>
      <c r="H3805" s="140" t="s">
        <v>13417</v>
      </c>
      <c r="I3805" s="155" t="s">
        <v>12506</v>
      </c>
      <c r="J3805" s="311"/>
      <c r="K3805" s="311"/>
      <c r="L3805" s="306"/>
      <c r="M3805" s="161"/>
      <c r="N3805" s="161"/>
      <c r="O3805" s="155"/>
      <c r="P3805" s="155"/>
      <c r="Q3805" s="155"/>
      <c r="R3805" s="155"/>
      <c r="S3805" s="155"/>
      <c r="T3805" s="155"/>
      <c r="U3805" s="155"/>
      <c r="V3805" s="161"/>
      <c r="W3805" s="174"/>
      <c r="X3805" s="175"/>
      <c r="Y3805" s="511"/>
      <c r="Z3805" s="139"/>
    </row>
    <row r="3806" spans="1:26" ht="15" customHeight="1">
      <c r="A3806" s="160"/>
      <c r="B3806" s="160"/>
      <c r="C3806" s="158" t="s">
        <v>15129</v>
      </c>
      <c r="D3806" s="172" t="s">
        <v>2</v>
      </c>
      <c r="E3806" s="172" t="s">
        <v>12505</v>
      </c>
      <c r="F3806" s="172">
        <v>1</v>
      </c>
      <c r="G3806" s="172">
        <v>1</v>
      </c>
      <c r="H3806" s="140" t="s">
        <v>13418</v>
      </c>
      <c r="I3806" s="155" t="s">
        <v>12506</v>
      </c>
      <c r="J3806" s="311"/>
      <c r="K3806" s="311"/>
      <c r="L3806" s="306"/>
      <c r="M3806" s="161"/>
      <c r="N3806" s="161"/>
      <c r="O3806" s="155"/>
      <c r="P3806" s="155"/>
      <c r="Q3806" s="155"/>
      <c r="R3806" s="155"/>
      <c r="S3806" s="155"/>
      <c r="T3806" s="155"/>
      <c r="U3806" s="155"/>
      <c r="V3806" s="161"/>
      <c r="W3806" s="174"/>
      <c r="X3806" s="175"/>
      <c r="Y3806" s="511"/>
      <c r="Z3806" s="139"/>
    </row>
    <row r="3807" spans="1:26" ht="15" customHeight="1">
      <c r="A3807" s="160"/>
      <c r="B3807" s="160"/>
      <c r="C3807" s="158" t="s">
        <v>15129</v>
      </c>
      <c r="D3807" s="172" t="s">
        <v>2</v>
      </c>
      <c r="E3807" s="172" t="s">
        <v>12505</v>
      </c>
      <c r="F3807" s="172">
        <v>1</v>
      </c>
      <c r="G3807" s="172">
        <v>1</v>
      </c>
      <c r="H3807" s="140" t="s">
        <v>13419</v>
      </c>
      <c r="I3807" s="155" t="s">
        <v>12506</v>
      </c>
      <c r="J3807" s="311"/>
      <c r="K3807" s="311"/>
      <c r="L3807" s="306"/>
      <c r="M3807" s="161"/>
      <c r="N3807" s="161"/>
      <c r="O3807" s="155"/>
      <c r="P3807" s="155"/>
      <c r="Q3807" s="155"/>
      <c r="R3807" s="155"/>
      <c r="S3807" s="155"/>
      <c r="T3807" s="155"/>
      <c r="U3807" s="155"/>
      <c r="V3807" s="161"/>
      <c r="W3807" s="174"/>
      <c r="X3807" s="175"/>
      <c r="Y3807" s="511"/>
      <c r="Z3807" s="139"/>
    </row>
    <row r="3808" spans="1:26" ht="15" customHeight="1">
      <c r="A3808" s="160"/>
      <c r="B3808" s="160"/>
      <c r="C3808" s="158" t="s">
        <v>15129</v>
      </c>
      <c r="D3808" s="172" t="s">
        <v>2</v>
      </c>
      <c r="E3808" s="172" t="s">
        <v>12505</v>
      </c>
      <c r="F3808" s="172">
        <v>1</v>
      </c>
      <c r="G3808" s="172">
        <v>1</v>
      </c>
      <c r="H3808" s="140" t="s">
        <v>13420</v>
      </c>
      <c r="I3808" s="155" t="s">
        <v>12506</v>
      </c>
      <c r="J3808" s="311"/>
      <c r="K3808" s="311"/>
      <c r="L3808" s="306"/>
      <c r="M3808" s="161"/>
      <c r="N3808" s="161"/>
      <c r="O3808" s="155"/>
      <c r="P3808" s="155"/>
      <c r="Q3808" s="155"/>
      <c r="R3808" s="155"/>
      <c r="S3808" s="155"/>
      <c r="T3808" s="155"/>
      <c r="U3808" s="155"/>
      <c r="V3808" s="161"/>
      <c r="W3808" s="174"/>
      <c r="X3808" s="175"/>
      <c r="Y3808" s="511"/>
      <c r="Z3808" s="139"/>
    </row>
    <row r="3809" spans="1:26" ht="15" customHeight="1">
      <c r="A3809" s="160"/>
      <c r="B3809" s="160"/>
      <c r="C3809" s="158" t="s">
        <v>15129</v>
      </c>
      <c r="D3809" s="172" t="s">
        <v>2</v>
      </c>
      <c r="E3809" s="172" t="s">
        <v>12505</v>
      </c>
      <c r="F3809" s="172">
        <v>1</v>
      </c>
      <c r="G3809" s="172">
        <v>1</v>
      </c>
      <c r="H3809" s="140" t="s">
        <v>13421</v>
      </c>
      <c r="I3809" s="155" t="s">
        <v>12506</v>
      </c>
      <c r="J3809" s="311"/>
      <c r="K3809" s="311"/>
      <c r="L3809" s="306"/>
      <c r="M3809" s="161"/>
      <c r="N3809" s="161"/>
      <c r="O3809" s="155"/>
      <c r="P3809" s="155"/>
      <c r="Q3809" s="155"/>
      <c r="R3809" s="155"/>
      <c r="S3809" s="155"/>
      <c r="T3809" s="155"/>
      <c r="U3809" s="155"/>
      <c r="V3809" s="161"/>
      <c r="W3809" s="174"/>
      <c r="X3809" s="175"/>
      <c r="Y3809" s="511"/>
      <c r="Z3809" s="139"/>
    </row>
    <row r="3810" spans="1:26" ht="15" customHeight="1">
      <c r="A3810" s="160"/>
      <c r="B3810" s="160"/>
      <c r="C3810" s="158" t="s">
        <v>15129</v>
      </c>
      <c r="D3810" s="172" t="s">
        <v>2</v>
      </c>
      <c r="E3810" s="172" t="s">
        <v>12505</v>
      </c>
      <c r="F3810" s="172">
        <v>1</v>
      </c>
      <c r="G3810" s="172">
        <v>1</v>
      </c>
      <c r="H3810" s="140" t="s">
        <v>13422</v>
      </c>
      <c r="I3810" s="155" t="s">
        <v>12506</v>
      </c>
      <c r="J3810" s="311"/>
      <c r="K3810" s="311"/>
      <c r="L3810" s="306"/>
      <c r="M3810" s="161"/>
      <c r="N3810" s="161"/>
      <c r="O3810" s="155"/>
      <c r="P3810" s="155"/>
      <c r="Q3810" s="155"/>
      <c r="R3810" s="155"/>
      <c r="S3810" s="155"/>
      <c r="T3810" s="155"/>
      <c r="U3810" s="155"/>
      <c r="V3810" s="161"/>
      <c r="W3810" s="174"/>
      <c r="X3810" s="175"/>
      <c r="Y3810" s="511"/>
      <c r="Z3810" s="139"/>
    </row>
    <row r="3811" spans="1:26" ht="15" customHeight="1">
      <c r="A3811" s="160"/>
      <c r="B3811" s="160"/>
      <c r="C3811" s="158" t="s">
        <v>15129</v>
      </c>
      <c r="D3811" s="172" t="s">
        <v>2</v>
      </c>
      <c r="E3811" s="172" t="s">
        <v>12505</v>
      </c>
      <c r="F3811" s="172">
        <v>1</v>
      </c>
      <c r="G3811" s="172">
        <v>1</v>
      </c>
      <c r="H3811" s="140" t="s">
        <v>13423</v>
      </c>
      <c r="I3811" s="155" t="s">
        <v>12506</v>
      </c>
      <c r="J3811" s="311"/>
      <c r="K3811" s="311"/>
      <c r="L3811" s="306"/>
      <c r="M3811" s="161"/>
      <c r="N3811" s="161"/>
      <c r="O3811" s="155"/>
      <c r="P3811" s="155"/>
      <c r="Q3811" s="155"/>
      <c r="R3811" s="155"/>
      <c r="S3811" s="155"/>
      <c r="T3811" s="155"/>
      <c r="U3811" s="155"/>
      <c r="V3811" s="161"/>
      <c r="W3811" s="174"/>
      <c r="X3811" s="175"/>
      <c r="Y3811" s="511"/>
      <c r="Z3811" s="139"/>
    </row>
    <row r="3812" spans="1:26" ht="15" customHeight="1">
      <c r="A3812" s="160"/>
      <c r="B3812" s="160"/>
      <c r="C3812" s="158" t="s">
        <v>15129</v>
      </c>
      <c r="D3812" s="172" t="s">
        <v>2</v>
      </c>
      <c r="E3812" s="172" t="s">
        <v>12505</v>
      </c>
      <c r="F3812" s="172">
        <v>1</v>
      </c>
      <c r="G3812" s="172">
        <v>1</v>
      </c>
      <c r="H3812" s="140" t="s">
        <v>13424</v>
      </c>
      <c r="I3812" s="155" t="s">
        <v>12506</v>
      </c>
      <c r="J3812" s="311"/>
      <c r="K3812" s="311"/>
      <c r="L3812" s="306"/>
      <c r="M3812" s="161"/>
      <c r="N3812" s="161"/>
      <c r="O3812" s="155"/>
      <c r="P3812" s="155"/>
      <c r="Q3812" s="155"/>
      <c r="R3812" s="155"/>
      <c r="S3812" s="155"/>
      <c r="T3812" s="155"/>
      <c r="U3812" s="155"/>
      <c r="V3812" s="161"/>
      <c r="W3812" s="174"/>
      <c r="X3812" s="175"/>
      <c r="Y3812" s="511"/>
      <c r="Z3812" s="139"/>
    </row>
    <row r="3813" spans="1:26" ht="15" customHeight="1">
      <c r="A3813" s="160"/>
      <c r="B3813" s="160"/>
      <c r="C3813" s="158" t="s">
        <v>15129</v>
      </c>
      <c r="D3813" s="172" t="s">
        <v>2</v>
      </c>
      <c r="E3813" s="172" t="s">
        <v>12505</v>
      </c>
      <c r="F3813" s="172">
        <v>1</v>
      </c>
      <c r="G3813" s="172">
        <v>1</v>
      </c>
      <c r="H3813" s="140" t="s">
        <v>13425</v>
      </c>
      <c r="I3813" s="155" t="s">
        <v>12506</v>
      </c>
      <c r="J3813" s="311"/>
      <c r="K3813" s="311"/>
      <c r="L3813" s="306"/>
      <c r="M3813" s="161"/>
      <c r="N3813" s="161"/>
      <c r="O3813" s="155"/>
      <c r="P3813" s="155"/>
      <c r="Q3813" s="155"/>
      <c r="R3813" s="155"/>
      <c r="S3813" s="155"/>
      <c r="T3813" s="155"/>
      <c r="U3813" s="155"/>
      <c r="V3813" s="161"/>
      <c r="W3813" s="174"/>
      <c r="X3813" s="175"/>
      <c r="Y3813" s="511"/>
      <c r="Z3813" s="139"/>
    </row>
    <row r="3814" spans="1:26" ht="15" customHeight="1">
      <c r="A3814" s="160"/>
      <c r="B3814" s="160"/>
      <c r="C3814" s="158" t="s">
        <v>15129</v>
      </c>
      <c r="D3814" s="172" t="s">
        <v>2</v>
      </c>
      <c r="E3814" s="172" t="s">
        <v>12505</v>
      </c>
      <c r="F3814" s="172">
        <v>1</v>
      </c>
      <c r="G3814" s="172">
        <v>1</v>
      </c>
      <c r="H3814" s="140" t="s">
        <v>13426</v>
      </c>
      <c r="I3814" s="155" t="s">
        <v>12506</v>
      </c>
      <c r="J3814" s="311"/>
      <c r="K3814" s="311"/>
      <c r="L3814" s="306"/>
      <c r="M3814" s="161"/>
      <c r="N3814" s="161"/>
      <c r="O3814" s="155"/>
      <c r="P3814" s="155"/>
      <c r="Q3814" s="155"/>
      <c r="R3814" s="155"/>
      <c r="S3814" s="155"/>
      <c r="T3814" s="155"/>
      <c r="U3814" s="155"/>
      <c r="V3814" s="161"/>
      <c r="W3814" s="174"/>
      <c r="X3814" s="175"/>
      <c r="Y3814" s="511"/>
      <c r="Z3814" s="139"/>
    </row>
    <row r="3815" spans="1:26" ht="15" customHeight="1">
      <c r="A3815" s="160"/>
      <c r="B3815" s="160"/>
      <c r="C3815" s="158" t="s">
        <v>15129</v>
      </c>
      <c r="D3815" s="172" t="s">
        <v>2</v>
      </c>
      <c r="E3815" s="172" t="s">
        <v>12505</v>
      </c>
      <c r="F3815" s="172">
        <v>1</v>
      </c>
      <c r="G3815" s="172">
        <v>1</v>
      </c>
      <c r="H3815" s="140" t="s">
        <v>13427</v>
      </c>
      <c r="I3815" s="155" t="s">
        <v>12506</v>
      </c>
      <c r="J3815" s="311"/>
      <c r="K3815" s="311"/>
      <c r="L3815" s="306"/>
      <c r="M3815" s="161"/>
      <c r="N3815" s="161"/>
      <c r="O3815" s="155"/>
      <c r="P3815" s="155"/>
      <c r="Q3815" s="155"/>
      <c r="R3815" s="155"/>
      <c r="S3815" s="155"/>
      <c r="T3815" s="155"/>
      <c r="U3815" s="155"/>
      <c r="V3815" s="161"/>
      <c r="W3815" s="174"/>
      <c r="X3815" s="175"/>
      <c r="Y3815" s="511"/>
      <c r="Z3815" s="139"/>
    </row>
    <row r="3816" spans="1:26" ht="15" customHeight="1">
      <c r="A3816" s="160"/>
      <c r="B3816" s="160"/>
      <c r="C3816" s="158" t="s">
        <v>15129</v>
      </c>
      <c r="D3816" s="172" t="s">
        <v>2</v>
      </c>
      <c r="E3816" s="172" t="s">
        <v>12505</v>
      </c>
      <c r="F3816" s="172">
        <v>1</v>
      </c>
      <c r="G3816" s="172">
        <v>1</v>
      </c>
      <c r="H3816" s="140" t="s">
        <v>13428</v>
      </c>
      <c r="I3816" s="155" t="s">
        <v>12506</v>
      </c>
      <c r="J3816" s="311"/>
      <c r="K3816" s="311"/>
      <c r="L3816" s="306"/>
      <c r="M3816" s="161"/>
      <c r="N3816" s="161"/>
      <c r="O3816" s="155"/>
      <c r="P3816" s="155"/>
      <c r="Q3816" s="155"/>
      <c r="R3816" s="155"/>
      <c r="S3816" s="155"/>
      <c r="T3816" s="155"/>
      <c r="U3816" s="155"/>
      <c r="V3816" s="161"/>
      <c r="W3816" s="174"/>
      <c r="X3816" s="175"/>
      <c r="Y3816" s="511"/>
      <c r="Z3816" s="139"/>
    </row>
    <row r="3817" spans="1:26" ht="15" customHeight="1">
      <c r="A3817" s="160"/>
      <c r="B3817" s="160"/>
      <c r="C3817" s="158" t="s">
        <v>15129</v>
      </c>
      <c r="D3817" s="172" t="s">
        <v>2</v>
      </c>
      <c r="E3817" s="172" t="s">
        <v>12505</v>
      </c>
      <c r="F3817" s="172">
        <v>1</v>
      </c>
      <c r="G3817" s="172">
        <v>1</v>
      </c>
      <c r="H3817" s="140" t="s">
        <v>13429</v>
      </c>
      <c r="I3817" s="155" t="s">
        <v>12506</v>
      </c>
      <c r="J3817" s="311"/>
      <c r="K3817" s="311"/>
      <c r="L3817" s="306"/>
      <c r="M3817" s="161"/>
      <c r="N3817" s="161"/>
      <c r="O3817" s="155"/>
      <c r="P3817" s="155"/>
      <c r="Q3817" s="155"/>
      <c r="R3817" s="155"/>
      <c r="S3817" s="155"/>
      <c r="T3817" s="155"/>
      <c r="U3817" s="155"/>
      <c r="V3817" s="161"/>
      <c r="W3817" s="174"/>
      <c r="X3817" s="175"/>
      <c r="Y3817" s="511"/>
      <c r="Z3817" s="139"/>
    </row>
    <row r="3818" spans="1:26" ht="15" customHeight="1">
      <c r="A3818" s="160"/>
      <c r="B3818" s="160"/>
      <c r="C3818" s="158" t="s">
        <v>15129</v>
      </c>
      <c r="D3818" s="172" t="s">
        <v>2</v>
      </c>
      <c r="E3818" s="172" t="s">
        <v>12505</v>
      </c>
      <c r="F3818" s="172">
        <v>1</v>
      </c>
      <c r="G3818" s="172">
        <v>1</v>
      </c>
      <c r="H3818" s="140" t="s">
        <v>13430</v>
      </c>
      <c r="I3818" s="155" t="s">
        <v>12506</v>
      </c>
      <c r="J3818" s="311"/>
      <c r="K3818" s="311"/>
      <c r="L3818" s="306"/>
      <c r="M3818" s="161"/>
      <c r="N3818" s="161"/>
      <c r="O3818" s="155"/>
      <c r="P3818" s="155"/>
      <c r="Q3818" s="155"/>
      <c r="R3818" s="155"/>
      <c r="S3818" s="155"/>
      <c r="T3818" s="155"/>
      <c r="U3818" s="155"/>
      <c r="V3818" s="161"/>
      <c r="W3818" s="174"/>
      <c r="X3818" s="175"/>
      <c r="Y3818" s="511"/>
      <c r="Z3818" s="139"/>
    </row>
    <row r="3819" spans="1:26" ht="15" customHeight="1">
      <c r="A3819" s="160"/>
      <c r="B3819" s="160"/>
      <c r="C3819" s="158" t="s">
        <v>15129</v>
      </c>
      <c r="D3819" s="172" t="s">
        <v>2</v>
      </c>
      <c r="E3819" s="172" t="s">
        <v>12505</v>
      </c>
      <c r="F3819" s="172">
        <v>1</v>
      </c>
      <c r="G3819" s="172">
        <v>1</v>
      </c>
      <c r="H3819" s="140" t="s">
        <v>13431</v>
      </c>
      <c r="I3819" s="155" t="s">
        <v>12506</v>
      </c>
      <c r="J3819" s="311"/>
      <c r="K3819" s="311"/>
      <c r="L3819" s="306"/>
      <c r="M3819" s="161"/>
      <c r="N3819" s="161"/>
      <c r="O3819" s="155"/>
      <c r="P3819" s="155"/>
      <c r="Q3819" s="155"/>
      <c r="R3819" s="155"/>
      <c r="S3819" s="155"/>
      <c r="T3819" s="155"/>
      <c r="U3819" s="155"/>
      <c r="V3819" s="161"/>
      <c r="W3819" s="174"/>
      <c r="X3819" s="175"/>
      <c r="Y3819" s="511"/>
      <c r="Z3819" s="139"/>
    </row>
    <row r="3820" spans="1:26" ht="15" customHeight="1">
      <c r="A3820" s="160"/>
      <c r="B3820" s="160"/>
      <c r="C3820" s="158" t="s">
        <v>15129</v>
      </c>
      <c r="D3820" s="172" t="s">
        <v>2</v>
      </c>
      <c r="E3820" s="172" t="s">
        <v>12505</v>
      </c>
      <c r="F3820" s="172">
        <v>1</v>
      </c>
      <c r="G3820" s="172">
        <v>1</v>
      </c>
      <c r="H3820" s="140" t="s">
        <v>13432</v>
      </c>
      <c r="I3820" s="155" t="s">
        <v>12506</v>
      </c>
      <c r="J3820" s="311"/>
      <c r="K3820" s="311"/>
      <c r="L3820" s="306"/>
      <c r="M3820" s="161"/>
      <c r="N3820" s="161"/>
      <c r="O3820" s="155"/>
      <c r="P3820" s="155"/>
      <c r="Q3820" s="155"/>
      <c r="R3820" s="155"/>
      <c r="S3820" s="155"/>
      <c r="T3820" s="155"/>
      <c r="U3820" s="155"/>
      <c r="V3820" s="161"/>
      <c r="W3820" s="174"/>
      <c r="X3820" s="175"/>
      <c r="Y3820" s="511"/>
      <c r="Z3820" s="139"/>
    </row>
    <row r="3821" spans="1:26" ht="15" customHeight="1">
      <c r="A3821" s="160"/>
      <c r="B3821" s="160"/>
      <c r="C3821" s="158" t="s">
        <v>15129</v>
      </c>
      <c r="D3821" s="172" t="s">
        <v>2</v>
      </c>
      <c r="E3821" s="172" t="s">
        <v>12505</v>
      </c>
      <c r="F3821" s="172">
        <v>1</v>
      </c>
      <c r="G3821" s="172">
        <v>1</v>
      </c>
      <c r="H3821" s="140" t="s">
        <v>13433</v>
      </c>
      <c r="I3821" s="155" t="s">
        <v>12506</v>
      </c>
      <c r="J3821" s="311"/>
      <c r="K3821" s="311"/>
      <c r="L3821" s="306"/>
      <c r="M3821" s="161"/>
      <c r="N3821" s="161"/>
      <c r="O3821" s="155"/>
      <c r="P3821" s="155"/>
      <c r="Q3821" s="155"/>
      <c r="R3821" s="155"/>
      <c r="S3821" s="155"/>
      <c r="T3821" s="155"/>
      <c r="U3821" s="155"/>
      <c r="V3821" s="161"/>
      <c r="W3821" s="174"/>
      <c r="X3821" s="175"/>
      <c r="Y3821" s="511"/>
      <c r="Z3821" s="139"/>
    </row>
    <row r="3822" spans="1:26" ht="15" customHeight="1">
      <c r="A3822" s="160"/>
      <c r="B3822" s="160"/>
      <c r="C3822" s="158" t="s">
        <v>15129</v>
      </c>
      <c r="D3822" s="172" t="s">
        <v>2</v>
      </c>
      <c r="E3822" s="172" t="s">
        <v>12505</v>
      </c>
      <c r="F3822" s="172">
        <v>1</v>
      </c>
      <c r="G3822" s="172">
        <v>1</v>
      </c>
      <c r="H3822" s="140" t="s">
        <v>13434</v>
      </c>
      <c r="I3822" s="155" t="s">
        <v>12506</v>
      </c>
      <c r="J3822" s="311"/>
      <c r="K3822" s="311"/>
      <c r="L3822" s="306"/>
      <c r="M3822" s="161"/>
      <c r="N3822" s="161"/>
      <c r="O3822" s="155"/>
      <c r="P3822" s="155"/>
      <c r="Q3822" s="155"/>
      <c r="R3822" s="155"/>
      <c r="S3822" s="155"/>
      <c r="T3822" s="155"/>
      <c r="U3822" s="155"/>
      <c r="V3822" s="161"/>
      <c r="W3822" s="174"/>
      <c r="X3822" s="175"/>
      <c r="Y3822" s="511"/>
      <c r="Z3822" s="139"/>
    </row>
    <row r="3823" spans="1:26" ht="15" customHeight="1">
      <c r="A3823" s="160"/>
      <c r="B3823" s="160"/>
      <c r="C3823" s="158" t="s">
        <v>15129</v>
      </c>
      <c r="D3823" s="172" t="s">
        <v>2</v>
      </c>
      <c r="E3823" s="172" t="s">
        <v>12505</v>
      </c>
      <c r="F3823" s="172">
        <v>1</v>
      </c>
      <c r="G3823" s="172">
        <v>1</v>
      </c>
      <c r="H3823" s="140" t="s">
        <v>13435</v>
      </c>
      <c r="I3823" s="155" t="s">
        <v>12506</v>
      </c>
      <c r="J3823" s="311"/>
      <c r="K3823" s="311"/>
      <c r="L3823" s="306"/>
      <c r="M3823" s="161"/>
      <c r="N3823" s="161"/>
      <c r="O3823" s="155"/>
      <c r="P3823" s="155"/>
      <c r="Q3823" s="155"/>
      <c r="R3823" s="155"/>
      <c r="S3823" s="155"/>
      <c r="T3823" s="155"/>
      <c r="U3823" s="155"/>
      <c r="V3823" s="161"/>
      <c r="W3823" s="174"/>
      <c r="X3823" s="175"/>
      <c r="Y3823" s="511"/>
      <c r="Z3823" s="139"/>
    </row>
    <row r="3824" spans="1:26" ht="15" customHeight="1">
      <c r="A3824" s="160"/>
      <c r="B3824" s="160"/>
      <c r="C3824" s="158" t="s">
        <v>15129</v>
      </c>
      <c r="D3824" s="172" t="s">
        <v>2</v>
      </c>
      <c r="E3824" s="172" t="s">
        <v>12505</v>
      </c>
      <c r="F3824" s="172">
        <v>1</v>
      </c>
      <c r="G3824" s="172">
        <v>1</v>
      </c>
      <c r="H3824" s="140" t="s">
        <v>13436</v>
      </c>
      <c r="I3824" s="155" t="s">
        <v>12506</v>
      </c>
      <c r="J3824" s="311"/>
      <c r="K3824" s="311"/>
      <c r="L3824" s="306"/>
      <c r="M3824" s="161"/>
      <c r="N3824" s="161"/>
      <c r="O3824" s="155"/>
      <c r="P3824" s="155"/>
      <c r="Q3824" s="155"/>
      <c r="R3824" s="155"/>
      <c r="S3824" s="155"/>
      <c r="T3824" s="155"/>
      <c r="U3824" s="155"/>
      <c r="V3824" s="161"/>
      <c r="W3824" s="174"/>
      <c r="X3824" s="175"/>
      <c r="Y3824" s="511"/>
      <c r="Z3824" s="139"/>
    </row>
    <row r="3825" spans="1:26" ht="15" customHeight="1">
      <c r="A3825" s="160"/>
      <c r="B3825" s="160"/>
      <c r="C3825" s="158" t="s">
        <v>15129</v>
      </c>
      <c r="D3825" s="172" t="s">
        <v>2</v>
      </c>
      <c r="E3825" s="172" t="s">
        <v>12505</v>
      </c>
      <c r="F3825" s="172">
        <v>1</v>
      </c>
      <c r="G3825" s="172">
        <v>1</v>
      </c>
      <c r="H3825" s="140" t="s">
        <v>13437</v>
      </c>
      <c r="I3825" s="155" t="s">
        <v>12506</v>
      </c>
      <c r="J3825" s="311"/>
      <c r="K3825" s="311"/>
      <c r="L3825" s="306"/>
      <c r="M3825" s="161"/>
      <c r="N3825" s="161"/>
      <c r="O3825" s="155"/>
      <c r="P3825" s="155"/>
      <c r="Q3825" s="155"/>
      <c r="R3825" s="155"/>
      <c r="S3825" s="155"/>
      <c r="T3825" s="155"/>
      <c r="U3825" s="155"/>
      <c r="V3825" s="161"/>
      <c r="W3825" s="174"/>
      <c r="X3825" s="175"/>
      <c r="Y3825" s="511"/>
      <c r="Z3825" s="139"/>
    </row>
    <row r="3826" spans="1:26" ht="15" customHeight="1">
      <c r="A3826" s="160"/>
      <c r="B3826" s="160"/>
      <c r="C3826" s="158" t="s">
        <v>15129</v>
      </c>
      <c r="D3826" s="172" t="s">
        <v>2</v>
      </c>
      <c r="E3826" s="172" t="s">
        <v>12505</v>
      </c>
      <c r="F3826" s="172">
        <v>1</v>
      </c>
      <c r="G3826" s="172">
        <v>1</v>
      </c>
      <c r="H3826" s="140" t="s">
        <v>13438</v>
      </c>
      <c r="I3826" s="155" t="s">
        <v>12506</v>
      </c>
      <c r="J3826" s="311"/>
      <c r="K3826" s="311"/>
      <c r="L3826" s="306"/>
      <c r="M3826" s="161"/>
      <c r="N3826" s="161"/>
      <c r="O3826" s="155"/>
      <c r="P3826" s="155"/>
      <c r="Q3826" s="155"/>
      <c r="R3826" s="155"/>
      <c r="S3826" s="155"/>
      <c r="T3826" s="155"/>
      <c r="U3826" s="155"/>
      <c r="V3826" s="161"/>
      <c r="W3826" s="174"/>
      <c r="X3826" s="175"/>
      <c r="Y3826" s="511"/>
      <c r="Z3826" s="139"/>
    </row>
    <row r="3827" spans="1:26" ht="15" customHeight="1">
      <c r="A3827" s="160"/>
      <c r="B3827" s="160"/>
      <c r="C3827" s="158" t="s">
        <v>15129</v>
      </c>
      <c r="D3827" s="172" t="s">
        <v>2</v>
      </c>
      <c r="E3827" s="172" t="s">
        <v>12505</v>
      </c>
      <c r="F3827" s="172">
        <v>1</v>
      </c>
      <c r="G3827" s="172">
        <v>1</v>
      </c>
      <c r="H3827" s="140" t="s">
        <v>13439</v>
      </c>
      <c r="I3827" s="155" t="s">
        <v>12506</v>
      </c>
      <c r="J3827" s="311"/>
      <c r="K3827" s="311"/>
      <c r="L3827" s="306"/>
      <c r="M3827" s="161"/>
      <c r="N3827" s="161"/>
      <c r="O3827" s="155"/>
      <c r="P3827" s="155"/>
      <c r="Q3827" s="155"/>
      <c r="R3827" s="155"/>
      <c r="S3827" s="155"/>
      <c r="T3827" s="155"/>
      <c r="U3827" s="155"/>
      <c r="V3827" s="161"/>
      <c r="W3827" s="174"/>
      <c r="X3827" s="175"/>
      <c r="Y3827" s="511"/>
      <c r="Z3827" s="139"/>
    </row>
    <row r="3828" spans="1:26" ht="15" customHeight="1">
      <c r="A3828" s="160"/>
      <c r="B3828" s="160"/>
      <c r="C3828" s="158" t="s">
        <v>15129</v>
      </c>
      <c r="D3828" s="172" t="s">
        <v>2</v>
      </c>
      <c r="E3828" s="172" t="s">
        <v>12505</v>
      </c>
      <c r="F3828" s="172">
        <v>1</v>
      </c>
      <c r="G3828" s="172">
        <v>1</v>
      </c>
      <c r="H3828" s="140" t="s">
        <v>13440</v>
      </c>
      <c r="I3828" s="155" t="s">
        <v>12506</v>
      </c>
      <c r="J3828" s="311"/>
      <c r="K3828" s="311"/>
      <c r="L3828" s="306"/>
      <c r="M3828" s="161"/>
      <c r="N3828" s="161"/>
      <c r="O3828" s="155"/>
      <c r="P3828" s="155"/>
      <c r="Q3828" s="155"/>
      <c r="R3828" s="155"/>
      <c r="S3828" s="155"/>
      <c r="T3828" s="155"/>
      <c r="U3828" s="155"/>
      <c r="V3828" s="161"/>
      <c r="W3828" s="174"/>
      <c r="X3828" s="175"/>
      <c r="Y3828" s="511"/>
      <c r="Z3828" s="139"/>
    </row>
    <row r="3829" spans="1:26" ht="15" customHeight="1">
      <c r="A3829" s="160"/>
      <c r="B3829" s="160"/>
      <c r="C3829" s="158" t="s">
        <v>15129</v>
      </c>
      <c r="D3829" s="172" t="s">
        <v>2</v>
      </c>
      <c r="E3829" s="172" t="s">
        <v>12505</v>
      </c>
      <c r="F3829" s="172">
        <v>1</v>
      </c>
      <c r="G3829" s="172">
        <v>1</v>
      </c>
      <c r="H3829" s="140" t="s">
        <v>13441</v>
      </c>
      <c r="I3829" s="155" t="s">
        <v>12506</v>
      </c>
      <c r="J3829" s="311"/>
      <c r="K3829" s="311"/>
      <c r="L3829" s="306"/>
      <c r="M3829" s="161"/>
      <c r="N3829" s="161"/>
      <c r="O3829" s="155"/>
      <c r="P3829" s="155"/>
      <c r="Q3829" s="155"/>
      <c r="R3829" s="155"/>
      <c r="S3829" s="155"/>
      <c r="T3829" s="155"/>
      <c r="U3829" s="155"/>
      <c r="V3829" s="161"/>
      <c r="W3829" s="174"/>
      <c r="X3829" s="175"/>
      <c r="Y3829" s="511"/>
      <c r="Z3829" s="139"/>
    </row>
    <row r="3830" spans="1:26" ht="15" customHeight="1">
      <c r="A3830" s="160"/>
      <c r="B3830" s="160"/>
      <c r="C3830" s="158" t="s">
        <v>15129</v>
      </c>
      <c r="D3830" s="172" t="s">
        <v>2</v>
      </c>
      <c r="E3830" s="172" t="s">
        <v>12505</v>
      </c>
      <c r="F3830" s="172">
        <v>1</v>
      </c>
      <c r="G3830" s="172">
        <v>1</v>
      </c>
      <c r="H3830" s="140" t="s">
        <v>13442</v>
      </c>
      <c r="I3830" s="155" t="s">
        <v>12506</v>
      </c>
      <c r="J3830" s="311"/>
      <c r="K3830" s="311"/>
      <c r="L3830" s="306"/>
      <c r="M3830" s="161"/>
      <c r="N3830" s="161"/>
      <c r="O3830" s="155"/>
      <c r="P3830" s="155"/>
      <c r="Q3830" s="155"/>
      <c r="R3830" s="155"/>
      <c r="S3830" s="155"/>
      <c r="T3830" s="155"/>
      <c r="U3830" s="155"/>
      <c r="V3830" s="161"/>
      <c r="W3830" s="174"/>
      <c r="X3830" s="175"/>
      <c r="Y3830" s="511"/>
      <c r="Z3830" s="139"/>
    </row>
    <row r="3831" spans="1:26" ht="15" customHeight="1">
      <c r="A3831" s="160"/>
      <c r="B3831" s="160"/>
      <c r="C3831" s="158" t="s">
        <v>15129</v>
      </c>
      <c r="D3831" s="172" t="s">
        <v>2</v>
      </c>
      <c r="E3831" s="172" t="s">
        <v>12505</v>
      </c>
      <c r="F3831" s="172">
        <v>1</v>
      </c>
      <c r="G3831" s="172">
        <v>1</v>
      </c>
      <c r="H3831" s="140" t="s">
        <v>13443</v>
      </c>
      <c r="I3831" s="155" t="s">
        <v>12506</v>
      </c>
      <c r="J3831" s="311"/>
      <c r="K3831" s="311"/>
      <c r="L3831" s="306"/>
      <c r="M3831" s="161"/>
      <c r="N3831" s="161"/>
      <c r="O3831" s="155"/>
      <c r="P3831" s="155"/>
      <c r="Q3831" s="155"/>
      <c r="R3831" s="155"/>
      <c r="S3831" s="155"/>
      <c r="T3831" s="155"/>
      <c r="U3831" s="155"/>
      <c r="V3831" s="161"/>
      <c r="W3831" s="174"/>
      <c r="X3831" s="175"/>
      <c r="Y3831" s="511"/>
      <c r="Z3831" s="139"/>
    </row>
    <row r="3832" spans="1:26" ht="15" customHeight="1">
      <c r="A3832" s="160"/>
      <c r="B3832" s="160"/>
      <c r="C3832" s="158" t="s">
        <v>15129</v>
      </c>
      <c r="D3832" s="172" t="s">
        <v>2</v>
      </c>
      <c r="E3832" s="172" t="s">
        <v>12505</v>
      </c>
      <c r="F3832" s="172">
        <v>1</v>
      </c>
      <c r="G3832" s="172">
        <v>1</v>
      </c>
      <c r="H3832" s="140" t="s">
        <v>13444</v>
      </c>
      <c r="I3832" s="155" t="s">
        <v>12506</v>
      </c>
      <c r="J3832" s="311"/>
      <c r="K3832" s="311"/>
      <c r="L3832" s="306"/>
      <c r="M3832" s="161"/>
      <c r="N3832" s="161"/>
      <c r="O3832" s="155"/>
      <c r="P3832" s="155"/>
      <c r="Q3832" s="155"/>
      <c r="R3832" s="155"/>
      <c r="S3832" s="155"/>
      <c r="T3832" s="155"/>
      <c r="U3832" s="155"/>
      <c r="V3832" s="161"/>
      <c r="W3832" s="174"/>
      <c r="X3832" s="175"/>
      <c r="Y3832" s="511"/>
      <c r="Z3832" s="139"/>
    </row>
    <row r="3833" spans="1:26" ht="15" customHeight="1">
      <c r="A3833" s="160"/>
      <c r="B3833" s="160"/>
      <c r="C3833" s="158" t="s">
        <v>15129</v>
      </c>
      <c r="D3833" s="172" t="s">
        <v>2</v>
      </c>
      <c r="E3833" s="172" t="s">
        <v>12505</v>
      </c>
      <c r="F3833" s="172">
        <v>1</v>
      </c>
      <c r="G3833" s="172">
        <v>1</v>
      </c>
      <c r="H3833" s="140" t="s">
        <v>13445</v>
      </c>
      <c r="I3833" s="155" t="s">
        <v>12506</v>
      </c>
      <c r="J3833" s="311"/>
      <c r="K3833" s="311"/>
      <c r="L3833" s="306"/>
      <c r="M3833" s="161"/>
      <c r="N3833" s="161"/>
      <c r="O3833" s="155"/>
      <c r="P3833" s="155"/>
      <c r="Q3833" s="155"/>
      <c r="R3833" s="155"/>
      <c r="S3833" s="155"/>
      <c r="T3833" s="155"/>
      <c r="U3833" s="155"/>
      <c r="V3833" s="161"/>
      <c r="W3833" s="174"/>
      <c r="X3833" s="175"/>
      <c r="Y3833" s="511"/>
      <c r="Z3833" s="139"/>
    </row>
    <row r="3834" spans="1:26" ht="15" customHeight="1">
      <c r="A3834" s="160"/>
      <c r="B3834" s="160"/>
      <c r="C3834" s="158" t="s">
        <v>15129</v>
      </c>
      <c r="D3834" s="172" t="s">
        <v>2</v>
      </c>
      <c r="E3834" s="172" t="s">
        <v>12505</v>
      </c>
      <c r="F3834" s="172">
        <v>1</v>
      </c>
      <c r="G3834" s="172">
        <v>1</v>
      </c>
      <c r="H3834" s="140" t="s">
        <v>13446</v>
      </c>
      <c r="I3834" s="155" t="s">
        <v>12506</v>
      </c>
      <c r="J3834" s="311"/>
      <c r="K3834" s="311"/>
      <c r="L3834" s="306"/>
      <c r="M3834" s="161"/>
      <c r="N3834" s="161"/>
      <c r="O3834" s="155"/>
      <c r="P3834" s="155"/>
      <c r="Q3834" s="155"/>
      <c r="R3834" s="155"/>
      <c r="S3834" s="155"/>
      <c r="T3834" s="155"/>
      <c r="U3834" s="155"/>
      <c r="V3834" s="161"/>
      <c r="W3834" s="174"/>
      <c r="X3834" s="175"/>
      <c r="Y3834" s="511"/>
      <c r="Z3834" s="139"/>
    </row>
    <row r="3835" spans="1:26" ht="15" customHeight="1">
      <c r="A3835" s="160"/>
      <c r="B3835" s="160"/>
      <c r="C3835" s="158" t="s">
        <v>15129</v>
      </c>
      <c r="D3835" s="172" t="s">
        <v>2</v>
      </c>
      <c r="E3835" s="172" t="s">
        <v>12505</v>
      </c>
      <c r="F3835" s="172">
        <v>1</v>
      </c>
      <c r="G3835" s="172">
        <v>1</v>
      </c>
      <c r="H3835" s="140" t="s">
        <v>13447</v>
      </c>
      <c r="I3835" s="155" t="s">
        <v>12506</v>
      </c>
      <c r="J3835" s="311"/>
      <c r="K3835" s="311"/>
      <c r="L3835" s="306"/>
      <c r="M3835" s="161"/>
      <c r="N3835" s="161"/>
      <c r="O3835" s="155"/>
      <c r="P3835" s="155"/>
      <c r="Q3835" s="155"/>
      <c r="R3835" s="155"/>
      <c r="S3835" s="155"/>
      <c r="T3835" s="155"/>
      <c r="U3835" s="155"/>
      <c r="V3835" s="161"/>
      <c r="W3835" s="174"/>
      <c r="X3835" s="175"/>
      <c r="Y3835" s="511"/>
      <c r="Z3835" s="139"/>
    </row>
    <row r="3836" spans="1:26" ht="15" customHeight="1">
      <c r="A3836" s="160"/>
      <c r="B3836" s="160"/>
      <c r="C3836" s="158" t="s">
        <v>15129</v>
      </c>
      <c r="D3836" s="172" t="s">
        <v>2</v>
      </c>
      <c r="E3836" s="172" t="s">
        <v>12505</v>
      </c>
      <c r="F3836" s="172">
        <v>1</v>
      </c>
      <c r="G3836" s="172">
        <v>1</v>
      </c>
      <c r="H3836" s="140" t="s">
        <v>13448</v>
      </c>
      <c r="I3836" s="155" t="s">
        <v>12506</v>
      </c>
      <c r="J3836" s="311"/>
      <c r="K3836" s="311"/>
      <c r="L3836" s="306"/>
      <c r="M3836" s="161"/>
      <c r="N3836" s="161"/>
      <c r="O3836" s="155"/>
      <c r="P3836" s="155"/>
      <c r="Q3836" s="155"/>
      <c r="R3836" s="155"/>
      <c r="S3836" s="155"/>
      <c r="T3836" s="155"/>
      <c r="U3836" s="155"/>
      <c r="V3836" s="161"/>
      <c r="W3836" s="174"/>
      <c r="X3836" s="175"/>
      <c r="Y3836" s="511"/>
      <c r="Z3836" s="139"/>
    </row>
    <row r="3837" spans="1:26" ht="15" customHeight="1">
      <c r="A3837" s="160"/>
      <c r="B3837" s="160"/>
      <c r="C3837" s="158" t="s">
        <v>15129</v>
      </c>
      <c r="D3837" s="172" t="s">
        <v>2</v>
      </c>
      <c r="E3837" s="172" t="s">
        <v>12505</v>
      </c>
      <c r="F3837" s="172">
        <v>1</v>
      </c>
      <c r="G3837" s="172">
        <v>1</v>
      </c>
      <c r="H3837" s="140" t="s">
        <v>13449</v>
      </c>
      <c r="I3837" s="155" t="s">
        <v>12506</v>
      </c>
      <c r="J3837" s="311"/>
      <c r="K3837" s="311"/>
      <c r="L3837" s="306"/>
      <c r="M3837" s="161"/>
      <c r="N3837" s="161"/>
      <c r="O3837" s="155"/>
      <c r="P3837" s="155"/>
      <c r="Q3837" s="155"/>
      <c r="R3837" s="155"/>
      <c r="S3837" s="155"/>
      <c r="T3837" s="155"/>
      <c r="U3837" s="155"/>
      <c r="V3837" s="161"/>
      <c r="W3837" s="174"/>
      <c r="X3837" s="175"/>
      <c r="Y3837" s="511"/>
      <c r="Z3837" s="139"/>
    </row>
    <row r="3838" spans="1:26" ht="15" customHeight="1">
      <c r="A3838" s="160"/>
      <c r="B3838" s="160"/>
      <c r="C3838" s="158" t="s">
        <v>15129</v>
      </c>
      <c r="D3838" s="172" t="s">
        <v>2</v>
      </c>
      <c r="E3838" s="172" t="s">
        <v>12505</v>
      </c>
      <c r="F3838" s="172">
        <v>1</v>
      </c>
      <c r="G3838" s="172">
        <v>1</v>
      </c>
      <c r="H3838" s="140" t="s">
        <v>13450</v>
      </c>
      <c r="I3838" s="155" t="s">
        <v>12506</v>
      </c>
      <c r="J3838" s="311"/>
      <c r="K3838" s="311"/>
      <c r="L3838" s="306"/>
      <c r="M3838" s="161"/>
      <c r="N3838" s="161"/>
      <c r="O3838" s="155"/>
      <c r="P3838" s="155"/>
      <c r="Q3838" s="155"/>
      <c r="R3838" s="155"/>
      <c r="S3838" s="155"/>
      <c r="T3838" s="155"/>
      <c r="U3838" s="155"/>
      <c r="V3838" s="161"/>
      <c r="W3838" s="174"/>
      <c r="X3838" s="175"/>
      <c r="Y3838" s="511"/>
      <c r="Z3838" s="139"/>
    </row>
    <row r="3839" spans="1:26" ht="15" customHeight="1">
      <c r="A3839" s="160"/>
      <c r="B3839" s="160"/>
      <c r="C3839" s="158" t="s">
        <v>15129</v>
      </c>
      <c r="D3839" s="172" t="s">
        <v>2</v>
      </c>
      <c r="E3839" s="172" t="s">
        <v>12505</v>
      </c>
      <c r="F3839" s="172">
        <v>1</v>
      </c>
      <c r="G3839" s="172">
        <v>1</v>
      </c>
      <c r="H3839" s="140" t="s">
        <v>13451</v>
      </c>
      <c r="I3839" s="155" t="s">
        <v>12506</v>
      </c>
      <c r="J3839" s="311"/>
      <c r="K3839" s="311"/>
      <c r="L3839" s="306"/>
      <c r="M3839" s="161"/>
      <c r="N3839" s="161"/>
      <c r="O3839" s="155"/>
      <c r="P3839" s="155"/>
      <c r="Q3839" s="155"/>
      <c r="R3839" s="155"/>
      <c r="S3839" s="155"/>
      <c r="T3839" s="155"/>
      <c r="U3839" s="155"/>
      <c r="V3839" s="161"/>
      <c r="W3839" s="174"/>
      <c r="X3839" s="175"/>
      <c r="Y3839" s="511"/>
      <c r="Z3839" s="139"/>
    </row>
    <row r="3840" spans="1:26" ht="15" customHeight="1">
      <c r="A3840" s="160"/>
      <c r="B3840" s="160"/>
      <c r="C3840" s="158" t="s">
        <v>15129</v>
      </c>
      <c r="D3840" s="172" t="s">
        <v>2</v>
      </c>
      <c r="E3840" s="172" t="s">
        <v>12505</v>
      </c>
      <c r="F3840" s="172">
        <v>1</v>
      </c>
      <c r="G3840" s="172">
        <v>1</v>
      </c>
      <c r="H3840" s="140" t="s">
        <v>13452</v>
      </c>
      <c r="I3840" s="155" t="s">
        <v>12506</v>
      </c>
      <c r="J3840" s="311"/>
      <c r="K3840" s="311"/>
      <c r="L3840" s="306"/>
      <c r="M3840" s="161"/>
      <c r="N3840" s="161"/>
      <c r="O3840" s="155"/>
      <c r="P3840" s="155"/>
      <c r="Q3840" s="155"/>
      <c r="R3840" s="155"/>
      <c r="S3840" s="155"/>
      <c r="T3840" s="155"/>
      <c r="U3840" s="155"/>
      <c r="V3840" s="161"/>
      <c r="W3840" s="174"/>
      <c r="X3840" s="175"/>
      <c r="Y3840" s="511"/>
      <c r="Z3840" s="139"/>
    </row>
    <row r="3841" spans="1:26" ht="15" customHeight="1">
      <c r="A3841" s="160"/>
      <c r="B3841" s="160"/>
      <c r="C3841" s="158" t="s">
        <v>15129</v>
      </c>
      <c r="D3841" s="172" t="s">
        <v>2</v>
      </c>
      <c r="E3841" s="172" t="s">
        <v>12505</v>
      </c>
      <c r="F3841" s="172">
        <v>1</v>
      </c>
      <c r="G3841" s="172">
        <v>1</v>
      </c>
      <c r="H3841" s="140" t="s">
        <v>13453</v>
      </c>
      <c r="I3841" s="155" t="s">
        <v>12506</v>
      </c>
      <c r="J3841" s="311"/>
      <c r="K3841" s="311"/>
      <c r="L3841" s="306"/>
      <c r="M3841" s="161"/>
      <c r="N3841" s="161"/>
      <c r="O3841" s="155"/>
      <c r="P3841" s="155"/>
      <c r="Q3841" s="155"/>
      <c r="R3841" s="155"/>
      <c r="S3841" s="155"/>
      <c r="T3841" s="155"/>
      <c r="U3841" s="155"/>
      <c r="V3841" s="161"/>
      <c r="W3841" s="174"/>
      <c r="X3841" s="175"/>
      <c r="Y3841" s="511"/>
      <c r="Z3841" s="139"/>
    </row>
    <row r="3842" spans="1:26" ht="15" customHeight="1">
      <c r="A3842" s="160"/>
      <c r="B3842" s="160"/>
      <c r="C3842" s="158" t="s">
        <v>15129</v>
      </c>
      <c r="D3842" s="172" t="s">
        <v>2</v>
      </c>
      <c r="E3842" s="172" t="s">
        <v>12505</v>
      </c>
      <c r="F3842" s="172">
        <v>1</v>
      </c>
      <c r="G3842" s="172">
        <v>1</v>
      </c>
      <c r="H3842" s="140" t="s">
        <v>13454</v>
      </c>
      <c r="I3842" s="155" t="s">
        <v>12506</v>
      </c>
      <c r="J3842" s="311"/>
      <c r="K3842" s="311"/>
      <c r="L3842" s="306"/>
      <c r="M3842" s="161"/>
      <c r="N3842" s="161"/>
      <c r="O3842" s="155"/>
      <c r="P3842" s="155"/>
      <c r="Q3842" s="155"/>
      <c r="R3842" s="155"/>
      <c r="S3842" s="155"/>
      <c r="T3842" s="155"/>
      <c r="U3842" s="155"/>
      <c r="V3842" s="161"/>
      <c r="W3842" s="174"/>
      <c r="X3842" s="175"/>
      <c r="Y3842" s="511"/>
      <c r="Z3842" s="139"/>
    </row>
    <row r="3843" spans="1:26" ht="15" customHeight="1">
      <c r="A3843" s="160"/>
      <c r="B3843" s="160"/>
      <c r="C3843" s="158" t="s">
        <v>15129</v>
      </c>
      <c r="D3843" s="172" t="s">
        <v>2</v>
      </c>
      <c r="E3843" s="172" t="s">
        <v>12505</v>
      </c>
      <c r="F3843" s="172">
        <v>1</v>
      </c>
      <c r="G3843" s="172">
        <v>1</v>
      </c>
      <c r="H3843" s="140" t="s">
        <v>13455</v>
      </c>
      <c r="I3843" s="155" t="s">
        <v>12506</v>
      </c>
      <c r="J3843" s="311"/>
      <c r="K3843" s="311"/>
      <c r="L3843" s="306"/>
      <c r="M3843" s="161"/>
      <c r="N3843" s="161"/>
      <c r="O3843" s="155"/>
      <c r="P3843" s="155"/>
      <c r="Q3843" s="155"/>
      <c r="R3843" s="155"/>
      <c r="S3843" s="155"/>
      <c r="T3843" s="155"/>
      <c r="U3843" s="155"/>
      <c r="V3843" s="161"/>
      <c r="W3843" s="174"/>
      <c r="X3843" s="175"/>
      <c r="Y3843" s="511"/>
      <c r="Z3843" s="139"/>
    </row>
    <row r="3844" spans="1:26" ht="15" customHeight="1">
      <c r="A3844" s="160"/>
      <c r="B3844" s="160"/>
      <c r="C3844" s="158" t="s">
        <v>15129</v>
      </c>
      <c r="D3844" s="172" t="s">
        <v>2</v>
      </c>
      <c r="E3844" s="172" t="s">
        <v>12505</v>
      </c>
      <c r="F3844" s="172">
        <v>1</v>
      </c>
      <c r="G3844" s="172">
        <v>1</v>
      </c>
      <c r="H3844" s="140" t="s">
        <v>13456</v>
      </c>
      <c r="I3844" s="155" t="s">
        <v>12506</v>
      </c>
      <c r="J3844" s="311"/>
      <c r="K3844" s="311"/>
      <c r="L3844" s="306"/>
      <c r="M3844" s="161"/>
      <c r="N3844" s="161"/>
      <c r="O3844" s="155"/>
      <c r="P3844" s="155"/>
      <c r="Q3844" s="155"/>
      <c r="R3844" s="155"/>
      <c r="S3844" s="155"/>
      <c r="T3844" s="155"/>
      <c r="U3844" s="155"/>
      <c r="V3844" s="161"/>
      <c r="W3844" s="174"/>
      <c r="X3844" s="175"/>
      <c r="Y3844" s="511"/>
      <c r="Z3844" s="139"/>
    </row>
    <row r="3845" spans="1:26" ht="15" customHeight="1">
      <c r="A3845" s="160"/>
      <c r="B3845" s="160"/>
      <c r="C3845" s="158" t="s">
        <v>15129</v>
      </c>
      <c r="D3845" s="172" t="s">
        <v>2</v>
      </c>
      <c r="E3845" s="172" t="s">
        <v>12505</v>
      </c>
      <c r="F3845" s="172">
        <v>1</v>
      </c>
      <c r="G3845" s="172">
        <v>1</v>
      </c>
      <c r="H3845" s="140" t="s">
        <v>13457</v>
      </c>
      <c r="I3845" s="155" t="s">
        <v>12506</v>
      </c>
      <c r="J3845" s="311"/>
      <c r="K3845" s="311"/>
      <c r="L3845" s="306"/>
      <c r="M3845" s="161"/>
      <c r="N3845" s="161"/>
      <c r="O3845" s="155"/>
      <c r="P3845" s="155"/>
      <c r="Q3845" s="155"/>
      <c r="R3845" s="155"/>
      <c r="S3845" s="155"/>
      <c r="T3845" s="155"/>
      <c r="U3845" s="155"/>
      <c r="V3845" s="161"/>
      <c r="W3845" s="174"/>
      <c r="X3845" s="175"/>
      <c r="Y3845" s="511"/>
      <c r="Z3845" s="139"/>
    </row>
    <row r="3846" spans="1:26" ht="15" customHeight="1">
      <c r="A3846" s="160"/>
      <c r="B3846" s="160"/>
      <c r="C3846" s="158" t="s">
        <v>15129</v>
      </c>
      <c r="D3846" s="172" t="s">
        <v>2</v>
      </c>
      <c r="E3846" s="172" t="s">
        <v>12505</v>
      </c>
      <c r="F3846" s="172">
        <v>1</v>
      </c>
      <c r="G3846" s="172">
        <v>1</v>
      </c>
      <c r="H3846" s="140" t="s">
        <v>13458</v>
      </c>
      <c r="I3846" s="155" t="s">
        <v>12506</v>
      </c>
      <c r="J3846" s="311"/>
      <c r="K3846" s="311"/>
      <c r="L3846" s="306"/>
      <c r="M3846" s="161"/>
      <c r="N3846" s="161"/>
      <c r="O3846" s="155"/>
      <c r="P3846" s="155"/>
      <c r="Q3846" s="155"/>
      <c r="R3846" s="155"/>
      <c r="S3846" s="155"/>
      <c r="T3846" s="155"/>
      <c r="U3846" s="155"/>
      <c r="V3846" s="161"/>
      <c r="W3846" s="174"/>
      <c r="X3846" s="175"/>
      <c r="Y3846" s="511"/>
      <c r="Z3846" s="139"/>
    </row>
    <row r="3847" spans="1:26" ht="15" customHeight="1">
      <c r="A3847" s="160"/>
      <c r="B3847" s="160"/>
      <c r="C3847" s="158" t="s">
        <v>15129</v>
      </c>
      <c r="D3847" s="172" t="s">
        <v>2</v>
      </c>
      <c r="E3847" s="172" t="s">
        <v>12505</v>
      </c>
      <c r="F3847" s="172">
        <v>1</v>
      </c>
      <c r="G3847" s="172">
        <v>1</v>
      </c>
      <c r="H3847" s="140" t="s">
        <v>13459</v>
      </c>
      <c r="I3847" s="155" t="s">
        <v>12506</v>
      </c>
      <c r="J3847" s="311"/>
      <c r="K3847" s="311"/>
      <c r="L3847" s="306"/>
      <c r="M3847" s="161"/>
      <c r="N3847" s="161"/>
      <c r="O3847" s="155"/>
      <c r="P3847" s="155"/>
      <c r="Q3847" s="155"/>
      <c r="R3847" s="155"/>
      <c r="S3847" s="155"/>
      <c r="T3847" s="155"/>
      <c r="U3847" s="155"/>
      <c r="V3847" s="161"/>
      <c r="W3847" s="174"/>
      <c r="X3847" s="175"/>
      <c r="Y3847" s="511"/>
      <c r="Z3847" s="139"/>
    </row>
    <row r="3848" spans="1:26" ht="15" customHeight="1">
      <c r="A3848" s="160"/>
      <c r="B3848" s="160"/>
      <c r="C3848" s="158" t="s">
        <v>15129</v>
      </c>
      <c r="D3848" s="172" t="s">
        <v>2</v>
      </c>
      <c r="E3848" s="172" t="s">
        <v>12505</v>
      </c>
      <c r="F3848" s="172">
        <v>1</v>
      </c>
      <c r="G3848" s="172">
        <v>1</v>
      </c>
      <c r="H3848" s="140" t="s">
        <v>13460</v>
      </c>
      <c r="I3848" s="155" t="s">
        <v>12506</v>
      </c>
      <c r="J3848" s="311"/>
      <c r="K3848" s="311"/>
      <c r="L3848" s="306"/>
      <c r="M3848" s="161"/>
      <c r="N3848" s="161"/>
      <c r="O3848" s="155"/>
      <c r="P3848" s="155"/>
      <c r="Q3848" s="155"/>
      <c r="R3848" s="155"/>
      <c r="S3848" s="155"/>
      <c r="T3848" s="155"/>
      <c r="U3848" s="155"/>
      <c r="V3848" s="161"/>
      <c r="W3848" s="174"/>
      <c r="X3848" s="175"/>
      <c r="Y3848" s="511"/>
      <c r="Z3848" s="139"/>
    </row>
    <row r="3849" spans="1:26" ht="15" customHeight="1">
      <c r="A3849" s="160"/>
      <c r="B3849" s="160"/>
      <c r="C3849" s="158" t="s">
        <v>15129</v>
      </c>
      <c r="D3849" s="172" t="s">
        <v>2</v>
      </c>
      <c r="E3849" s="172" t="s">
        <v>12505</v>
      </c>
      <c r="F3849" s="172">
        <v>1</v>
      </c>
      <c r="G3849" s="172">
        <v>1</v>
      </c>
      <c r="H3849" s="140" t="s">
        <v>13461</v>
      </c>
      <c r="I3849" s="155" t="s">
        <v>12506</v>
      </c>
      <c r="J3849" s="311"/>
      <c r="K3849" s="311"/>
      <c r="L3849" s="306"/>
      <c r="M3849" s="161"/>
      <c r="N3849" s="161"/>
      <c r="O3849" s="155"/>
      <c r="P3849" s="155"/>
      <c r="Q3849" s="155"/>
      <c r="R3849" s="155"/>
      <c r="S3849" s="155"/>
      <c r="T3849" s="155"/>
      <c r="U3849" s="155"/>
      <c r="V3849" s="161"/>
      <c r="W3849" s="174"/>
      <c r="X3849" s="175"/>
      <c r="Y3849" s="511"/>
      <c r="Z3849" s="139"/>
    </row>
    <row r="3850" spans="1:26" ht="15" customHeight="1">
      <c r="A3850" s="160"/>
      <c r="B3850" s="160"/>
      <c r="C3850" s="158" t="s">
        <v>15129</v>
      </c>
      <c r="D3850" s="172" t="s">
        <v>2</v>
      </c>
      <c r="E3850" s="172" t="s">
        <v>12505</v>
      </c>
      <c r="F3850" s="172">
        <v>1</v>
      </c>
      <c r="G3850" s="172">
        <v>1</v>
      </c>
      <c r="H3850" s="140" t="s">
        <v>13462</v>
      </c>
      <c r="I3850" s="155" t="s">
        <v>12506</v>
      </c>
      <c r="J3850" s="311"/>
      <c r="K3850" s="311"/>
      <c r="L3850" s="306"/>
      <c r="M3850" s="161"/>
      <c r="N3850" s="161"/>
      <c r="O3850" s="155"/>
      <c r="P3850" s="155"/>
      <c r="Q3850" s="155"/>
      <c r="R3850" s="155"/>
      <c r="S3850" s="155"/>
      <c r="T3850" s="155"/>
      <c r="U3850" s="155"/>
      <c r="V3850" s="161"/>
      <c r="W3850" s="174"/>
      <c r="X3850" s="175"/>
      <c r="Y3850" s="511"/>
      <c r="Z3850" s="139"/>
    </row>
    <row r="3851" spans="1:26" ht="15" customHeight="1">
      <c r="A3851" s="160"/>
      <c r="B3851" s="160"/>
      <c r="C3851" s="158" t="s">
        <v>15129</v>
      </c>
      <c r="D3851" s="172" t="s">
        <v>2</v>
      </c>
      <c r="E3851" s="172" t="s">
        <v>12505</v>
      </c>
      <c r="F3851" s="172">
        <v>1</v>
      </c>
      <c r="G3851" s="172">
        <v>1</v>
      </c>
      <c r="H3851" s="140" t="s">
        <v>13463</v>
      </c>
      <c r="I3851" s="155" t="s">
        <v>12506</v>
      </c>
      <c r="J3851" s="311"/>
      <c r="K3851" s="311"/>
      <c r="L3851" s="306"/>
      <c r="M3851" s="161"/>
      <c r="N3851" s="161"/>
      <c r="O3851" s="155"/>
      <c r="P3851" s="155"/>
      <c r="Q3851" s="155"/>
      <c r="R3851" s="155"/>
      <c r="S3851" s="155"/>
      <c r="T3851" s="155"/>
      <c r="U3851" s="155"/>
      <c r="V3851" s="161"/>
      <c r="W3851" s="174"/>
      <c r="X3851" s="175"/>
      <c r="Y3851" s="511"/>
      <c r="Z3851" s="139"/>
    </row>
    <row r="3852" spans="1:26" ht="15" customHeight="1">
      <c r="A3852" s="160"/>
      <c r="B3852" s="160"/>
      <c r="C3852" s="158" t="s">
        <v>15129</v>
      </c>
      <c r="D3852" s="172" t="s">
        <v>2</v>
      </c>
      <c r="E3852" s="172" t="s">
        <v>12505</v>
      </c>
      <c r="F3852" s="172">
        <v>1</v>
      </c>
      <c r="G3852" s="172">
        <v>1</v>
      </c>
      <c r="H3852" s="140" t="s">
        <v>13464</v>
      </c>
      <c r="I3852" s="155" t="s">
        <v>12506</v>
      </c>
      <c r="J3852" s="311"/>
      <c r="K3852" s="311"/>
      <c r="L3852" s="306"/>
      <c r="M3852" s="161"/>
      <c r="N3852" s="161"/>
      <c r="O3852" s="155"/>
      <c r="P3852" s="155"/>
      <c r="Q3852" s="155"/>
      <c r="R3852" s="155"/>
      <c r="S3852" s="155"/>
      <c r="T3852" s="155"/>
      <c r="U3852" s="155"/>
      <c r="V3852" s="161"/>
      <c r="W3852" s="174"/>
      <c r="X3852" s="175"/>
      <c r="Y3852" s="511"/>
      <c r="Z3852" s="139"/>
    </row>
    <row r="3853" spans="1:26" ht="15" customHeight="1">
      <c r="A3853" s="160"/>
      <c r="B3853" s="160"/>
      <c r="C3853" s="158" t="s">
        <v>15129</v>
      </c>
      <c r="D3853" s="172" t="s">
        <v>2</v>
      </c>
      <c r="E3853" s="172" t="s">
        <v>12505</v>
      </c>
      <c r="F3853" s="172">
        <v>1</v>
      </c>
      <c r="G3853" s="172">
        <v>1</v>
      </c>
      <c r="H3853" s="140" t="s">
        <v>13465</v>
      </c>
      <c r="I3853" s="155" t="s">
        <v>12506</v>
      </c>
      <c r="J3853" s="311"/>
      <c r="K3853" s="311"/>
      <c r="L3853" s="306"/>
      <c r="M3853" s="161"/>
      <c r="N3853" s="161"/>
      <c r="O3853" s="155"/>
      <c r="P3853" s="155"/>
      <c r="Q3853" s="155"/>
      <c r="R3853" s="155"/>
      <c r="S3853" s="155"/>
      <c r="T3853" s="155"/>
      <c r="U3853" s="155"/>
      <c r="V3853" s="161"/>
      <c r="W3853" s="174"/>
      <c r="X3853" s="175"/>
      <c r="Y3853" s="511"/>
      <c r="Z3853" s="139"/>
    </row>
    <row r="3854" spans="1:26" ht="15" customHeight="1">
      <c r="A3854" s="160"/>
      <c r="B3854" s="160"/>
      <c r="C3854" s="158" t="s">
        <v>15129</v>
      </c>
      <c r="D3854" s="172" t="s">
        <v>2</v>
      </c>
      <c r="E3854" s="172" t="s">
        <v>12505</v>
      </c>
      <c r="F3854" s="172">
        <v>1</v>
      </c>
      <c r="G3854" s="172">
        <v>1</v>
      </c>
      <c r="H3854" s="140" t="s">
        <v>13466</v>
      </c>
      <c r="I3854" s="155" t="s">
        <v>12506</v>
      </c>
      <c r="J3854" s="311"/>
      <c r="K3854" s="311"/>
      <c r="L3854" s="306"/>
      <c r="M3854" s="161"/>
      <c r="N3854" s="161"/>
      <c r="O3854" s="155"/>
      <c r="P3854" s="155"/>
      <c r="Q3854" s="155"/>
      <c r="R3854" s="155"/>
      <c r="S3854" s="155"/>
      <c r="T3854" s="155"/>
      <c r="U3854" s="155"/>
      <c r="V3854" s="161"/>
      <c r="W3854" s="174"/>
      <c r="X3854" s="175"/>
      <c r="Y3854" s="511"/>
      <c r="Z3854" s="139"/>
    </row>
    <row r="3855" spans="1:26" ht="15" customHeight="1">
      <c r="A3855" s="160"/>
      <c r="B3855" s="160"/>
      <c r="C3855" s="158" t="s">
        <v>15129</v>
      </c>
      <c r="D3855" s="172" t="s">
        <v>2</v>
      </c>
      <c r="E3855" s="172" t="s">
        <v>12505</v>
      </c>
      <c r="F3855" s="172">
        <v>1</v>
      </c>
      <c r="G3855" s="172">
        <v>1</v>
      </c>
      <c r="H3855" s="140" t="s">
        <v>13467</v>
      </c>
      <c r="I3855" s="155" t="s">
        <v>12506</v>
      </c>
      <c r="J3855" s="311"/>
      <c r="K3855" s="311"/>
      <c r="L3855" s="306"/>
      <c r="M3855" s="161"/>
      <c r="N3855" s="161"/>
      <c r="O3855" s="155"/>
      <c r="P3855" s="155"/>
      <c r="Q3855" s="155"/>
      <c r="R3855" s="155"/>
      <c r="S3855" s="155"/>
      <c r="T3855" s="155"/>
      <c r="U3855" s="155"/>
      <c r="V3855" s="161"/>
      <c r="W3855" s="174"/>
      <c r="X3855" s="175"/>
      <c r="Y3855" s="511"/>
      <c r="Z3855" s="139"/>
    </row>
    <row r="3856" spans="1:26" ht="15" customHeight="1">
      <c r="A3856" s="160"/>
      <c r="B3856" s="160"/>
      <c r="C3856" s="158" t="s">
        <v>15129</v>
      </c>
      <c r="D3856" s="172" t="s">
        <v>2</v>
      </c>
      <c r="E3856" s="172" t="s">
        <v>12505</v>
      </c>
      <c r="F3856" s="172">
        <v>1</v>
      </c>
      <c r="G3856" s="172">
        <v>1</v>
      </c>
      <c r="H3856" s="140" t="s">
        <v>13468</v>
      </c>
      <c r="I3856" s="155" t="s">
        <v>12506</v>
      </c>
      <c r="J3856" s="311"/>
      <c r="K3856" s="311"/>
      <c r="L3856" s="306"/>
      <c r="M3856" s="161"/>
      <c r="N3856" s="161"/>
      <c r="O3856" s="155"/>
      <c r="P3856" s="155"/>
      <c r="Q3856" s="155"/>
      <c r="R3856" s="155"/>
      <c r="S3856" s="155"/>
      <c r="T3856" s="155"/>
      <c r="U3856" s="155"/>
      <c r="V3856" s="161"/>
      <c r="W3856" s="174"/>
      <c r="X3856" s="175"/>
      <c r="Y3856" s="511"/>
      <c r="Z3856" s="139"/>
    </row>
    <row r="3857" spans="1:26" ht="15" customHeight="1">
      <c r="A3857" s="160"/>
      <c r="B3857" s="160"/>
      <c r="C3857" s="158" t="s">
        <v>15129</v>
      </c>
      <c r="D3857" s="172" t="s">
        <v>2</v>
      </c>
      <c r="E3857" s="172" t="s">
        <v>12505</v>
      </c>
      <c r="F3857" s="172">
        <v>1</v>
      </c>
      <c r="G3857" s="172">
        <v>1</v>
      </c>
      <c r="H3857" s="140" t="s">
        <v>13469</v>
      </c>
      <c r="I3857" s="155" t="s">
        <v>12506</v>
      </c>
      <c r="J3857" s="311"/>
      <c r="K3857" s="311"/>
      <c r="L3857" s="306"/>
      <c r="M3857" s="161"/>
      <c r="N3857" s="161"/>
      <c r="O3857" s="155"/>
      <c r="P3857" s="155"/>
      <c r="Q3857" s="155"/>
      <c r="R3857" s="155"/>
      <c r="S3857" s="155"/>
      <c r="T3857" s="155"/>
      <c r="U3857" s="155"/>
      <c r="V3857" s="161"/>
      <c r="W3857" s="174"/>
      <c r="X3857" s="175"/>
      <c r="Y3857" s="511"/>
      <c r="Z3857" s="139"/>
    </row>
    <row r="3858" spans="1:26" ht="15" customHeight="1">
      <c r="A3858" s="160"/>
      <c r="B3858" s="160"/>
      <c r="C3858" s="158" t="s">
        <v>15129</v>
      </c>
      <c r="D3858" s="172" t="s">
        <v>2</v>
      </c>
      <c r="E3858" s="172" t="s">
        <v>12505</v>
      </c>
      <c r="F3858" s="172">
        <v>1</v>
      </c>
      <c r="G3858" s="172">
        <v>1</v>
      </c>
      <c r="H3858" s="140" t="s">
        <v>13470</v>
      </c>
      <c r="I3858" s="155" t="s">
        <v>12506</v>
      </c>
      <c r="J3858" s="311"/>
      <c r="K3858" s="311"/>
      <c r="L3858" s="306"/>
      <c r="M3858" s="161"/>
      <c r="N3858" s="161"/>
      <c r="O3858" s="155"/>
      <c r="P3858" s="155"/>
      <c r="Q3858" s="155"/>
      <c r="R3858" s="155"/>
      <c r="S3858" s="155"/>
      <c r="T3858" s="155"/>
      <c r="U3858" s="155"/>
      <c r="V3858" s="161"/>
      <c r="W3858" s="174"/>
      <c r="X3858" s="175"/>
      <c r="Y3858" s="511"/>
      <c r="Z3858" s="139"/>
    </row>
    <row r="3859" spans="1:26" ht="15" customHeight="1">
      <c r="A3859" s="160"/>
      <c r="B3859" s="160"/>
      <c r="C3859" s="158" t="s">
        <v>15129</v>
      </c>
      <c r="D3859" s="172" t="s">
        <v>2</v>
      </c>
      <c r="E3859" s="172" t="s">
        <v>12505</v>
      </c>
      <c r="F3859" s="172">
        <v>1</v>
      </c>
      <c r="G3859" s="172">
        <v>1</v>
      </c>
      <c r="H3859" s="140" t="s">
        <v>13471</v>
      </c>
      <c r="I3859" s="155" t="s">
        <v>12506</v>
      </c>
      <c r="J3859" s="311"/>
      <c r="K3859" s="311"/>
      <c r="L3859" s="306"/>
      <c r="M3859" s="161"/>
      <c r="N3859" s="161"/>
      <c r="O3859" s="155"/>
      <c r="P3859" s="155"/>
      <c r="Q3859" s="155"/>
      <c r="R3859" s="155"/>
      <c r="S3859" s="155"/>
      <c r="T3859" s="155"/>
      <c r="U3859" s="155"/>
      <c r="V3859" s="161"/>
      <c r="W3859" s="174"/>
      <c r="X3859" s="175"/>
      <c r="Y3859" s="511"/>
      <c r="Z3859" s="139"/>
    </row>
    <row r="3860" spans="1:26" ht="15" customHeight="1">
      <c r="A3860" s="160"/>
      <c r="B3860" s="160"/>
      <c r="C3860" s="158" t="s">
        <v>15129</v>
      </c>
      <c r="D3860" s="172" t="s">
        <v>2</v>
      </c>
      <c r="E3860" s="172" t="s">
        <v>12505</v>
      </c>
      <c r="F3860" s="172">
        <v>1</v>
      </c>
      <c r="G3860" s="172">
        <v>1</v>
      </c>
      <c r="H3860" s="140" t="s">
        <v>13472</v>
      </c>
      <c r="I3860" s="155" t="s">
        <v>12506</v>
      </c>
      <c r="J3860" s="311"/>
      <c r="K3860" s="311"/>
      <c r="L3860" s="306"/>
      <c r="M3860" s="161"/>
      <c r="N3860" s="161"/>
      <c r="O3860" s="155"/>
      <c r="P3860" s="155"/>
      <c r="Q3860" s="155"/>
      <c r="R3860" s="155"/>
      <c r="S3860" s="155"/>
      <c r="T3860" s="155"/>
      <c r="U3860" s="155"/>
      <c r="V3860" s="161"/>
      <c r="W3860" s="174"/>
      <c r="X3860" s="175"/>
      <c r="Y3860" s="511"/>
      <c r="Z3860" s="139"/>
    </row>
    <row r="3861" spans="1:26" ht="15" customHeight="1">
      <c r="A3861" s="160"/>
      <c r="B3861" s="160"/>
      <c r="C3861" s="158" t="s">
        <v>15129</v>
      </c>
      <c r="D3861" s="172" t="s">
        <v>2</v>
      </c>
      <c r="E3861" s="172" t="s">
        <v>12505</v>
      </c>
      <c r="F3861" s="172">
        <v>1</v>
      </c>
      <c r="G3861" s="172">
        <v>1</v>
      </c>
      <c r="H3861" s="140" t="s">
        <v>13473</v>
      </c>
      <c r="I3861" s="155" t="s">
        <v>12506</v>
      </c>
      <c r="J3861" s="311"/>
      <c r="K3861" s="311"/>
      <c r="L3861" s="306"/>
      <c r="M3861" s="161"/>
      <c r="N3861" s="161"/>
      <c r="O3861" s="155"/>
      <c r="P3861" s="155"/>
      <c r="Q3861" s="155"/>
      <c r="R3861" s="155"/>
      <c r="S3861" s="155"/>
      <c r="T3861" s="155"/>
      <c r="U3861" s="155"/>
      <c r="V3861" s="161"/>
      <c r="W3861" s="174"/>
      <c r="X3861" s="175"/>
      <c r="Y3861" s="511"/>
      <c r="Z3861" s="139"/>
    </row>
    <row r="3862" spans="1:26" ht="15" customHeight="1">
      <c r="A3862" s="160"/>
      <c r="B3862" s="160"/>
      <c r="C3862" s="158" t="s">
        <v>15129</v>
      </c>
      <c r="D3862" s="172" t="s">
        <v>2</v>
      </c>
      <c r="E3862" s="172" t="s">
        <v>12505</v>
      </c>
      <c r="F3862" s="172">
        <v>1</v>
      </c>
      <c r="G3862" s="172">
        <v>1</v>
      </c>
      <c r="H3862" s="140" t="s">
        <v>13474</v>
      </c>
      <c r="I3862" s="155" t="s">
        <v>12506</v>
      </c>
      <c r="J3862" s="311"/>
      <c r="K3862" s="311"/>
      <c r="L3862" s="306"/>
      <c r="M3862" s="161"/>
      <c r="N3862" s="161"/>
      <c r="O3862" s="155"/>
      <c r="P3862" s="155"/>
      <c r="Q3862" s="155"/>
      <c r="R3862" s="155"/>
      <c r="S3862" s="155"/>
      <c r="T3862" s="155"/>
      <c r="U3862" s="155"/>
      <c r="V3862" s="161"/>
      <c r="W3862" s="174"/>
      <c r="X3862" s="175"/>
      <c r="Y3862" s="511"/>
      <c r="Z3862" s="139"/>
    </row>
    <row r="3863" spans="1:26" ht="15" customHeight="1">
      <c r="A3863" s="160"/>
      <c r="B3863" s="160"/>
      <c r="C3863" s="158" t="s">
        <v>15129</v>
      </c>
      <c r="D3863" s="172" t="s">
        <v>2</v>
      </c>
      <c r="E3863" s="172" t="s">
        <v>12505</v>
      </c>
      <c r="F3863" s="172">
        <v>1</v>
      </c>
      <c r="G3863" s="172">
        <v>1</v>
      </c>
      <c r="H3863" s="140" t="s">
        <v>13475</v>
      </c>
      <c r="I3863" s="155" t="s">
        <v>12506</v>
      </c>
      <c r="J3863" s="311"/>
      <c r="K3863" s="311"/>
      <c r="L3863" s="306"/>
      <c r="M3863" s="161"/>
      <c r="N3863" s="161"/>
      <c r="O3863" s="155"/>
      <c r="P3863" s="155"/>
      <c r="Q3863" s="155"/>
      <c r="R3863" s="155"/>
      <c r="S3863" s="155"/>
      <c r="T3863" s="155"/>
      <c r="U3863" s="155"/>
      <c r="V3863" s="161"/>
      <c r="W3863" s="174"/>
      <c r="X3863" s="175"/>
      <c r="Y3863" s="511"/>
      <c r="Z3863" s="139"/>
    </row>
    <row r="3864" spans="1:26" ht="15" customHeight="1">
      <c r="A3864" s="160"/>
      <c r="B3864" s="160"/>
      <c r="C3864" s="158" t="s">
        <v>15129</v>
      </c>
      <c r="D3864" s="172" t="s">
        <v>2</v>
      </c>
      <c r="E3864" s="172" t="s">
        <v>12505</v>
      </c>
      <c r="F3864" s="172">
        <v>1</v>
      </c>
      <c r="G3864" s="172">
        <v>1</v>
      </c>
      <c r="H3864" s="140" t="s">
        <v>13476</v>
      </c>
      <c r="I3864" s="155" t="s">
        <v>12506</v>
      </c>
      <c r="J3864" s="311"/>
      <c r="K3864" s="311"/>
      <c r="L3864" s="306"/>
      <c r="M3864" s="161"/>
      <c r="N3864" s="161"/>
      <c r="O3864" s="155"/>
      <c r="P3864" s="155"/>
      <c r="Q3864" s="155"/>
      <c r="R3864" s="155"/>
      <c r="S3864" s="155"/>
      <c r="T3864" s="155"/>
      <c r="U3864" s="155"/>
      <c r="V3864" s="161"/>
      <c r="W3864" s="174"/>
      <c r="X3864" s="175"/>
      <c r="Y3864" s="511"/>
      <c r="Z3864" s="139"/>
    </row>
    <row r="3865" spans="1:26" ht="15" customHeight="1">
      <c r="A3865" s="160"/>
      <c r="B3865" s="160"/>
      <c r="C3865" s="158" t="s">
        <v>15129</v>
      </c>
      <c r="D3865" s="172" t="s">
        <v>2</v>
      </c>
      <c r="E3865" s="172" t="s">
        <v>12505</v>
      </c>
      <c r="F3865" s="172">
        <v>1</v>
      </c>
      <c r="G3865" s="172">
        <v>1</v>
      </c>
      <c r="H3865" s="140" t="s">
        <v>13477</v>
      </c>
      <c r="I3865" s="155" t="s">
        <v>12506</v>
      </c>
      <c r="J3865" s="311"/>
      <c r="K3865" s="311"/>
      <c r="L3865" s="306"/>
      <c r="M3865" s="161"/>
      <c r="N3865" s="161"/>
      <c r="O3865" s="155"/>
      <c r="P3865" s="155"/>
      <c r="Q3865" s="155"/>
      <c r="R3865" s="155"/>
      <c r="S3865" s="155"/>
      <c r="T3865" s="155"/>
      <c r="U3865" s="155"/>
      <c r="V3865" s="161"/>
      <c r="W3865" s="174"/>
      <c r="X3865" s="175"/>
      <c r="Y3865" s="511"/>
      <c r="Z3865" s="139"/>
    </row>
    <row r="3866" spans="1:26" ht="15" customHeight="1">
      <c r="A3866" s="160"/>
      <c r="B3866" s="160"/>
      <c r="C3866" s="158" t="s">
        <v>15129</v>
      </c>
      <c r="D3866" s="172" t="s">
        <v>2</v>
      </c>
      <c r="E3866" s="172" t="s">
        <v>12505</v>
      </c>
      <c r="F3866" s="172">
        <v>1</v>
      </c>
      <c r="G3866" s="172">
        <v>1</v>
      </c>
      <c r="H3866" s="140" t="s">
        <v>13478</v>
      </c>
      <c r="I3866" s="155" t="s">
        <v>12506</v>
      </c>
      <c r="J3866" s="311"/>
      <c r="K3866" s="311"/>
      <c r="L3866" s="306"/>
      <c r="M3866" s="161"/>
      <c r="N3866" s="161"/>
      <c r="O3866" s="155"/>
      <c r="P3866" s="155"/>
      <c r="Q3866" s="155"/>
      <c r="R3866" s="155"/>
      <c r="S3866" s="155"/>
      <c r="T3866" s="155"/>
      <c r="U3866" s="155"/>
      <c r="V3866" s="161"/>
      <c r="W3866" s="174"/>
      <c r="X3866" s="175"/>
      <c r="Y3866" s="511"/>
      <c r="Z3866" s="139"/>
    </row>
    <row r="3867" spans="1:26" ht="15" customHeight="1">
      <c r="A3867" s="160"/>
      <c r="B3867" s="160"/>
      <c r="C3867" s="158" t="s">
        <v>15129</v>
      </c>
      <c r="D3867" s="172" t="s">
        <v>2</v>
      </c>
      <c r="E3867" s="172" t="s">
        <v>12505</v>
      </c>
      <c r="F3867" s="172">
        <v>1</v>
      </c>
      <c r="G3867" s="172">
        <v>1</v>
      </c>
      <c r="H3867" s="140" t="s">
        <v>13479</v>
      </c>
      <c r="I3867" s="155" t="s">
        <v>12506</v>
      </c>
      <c r="J3867" s="311"/>
      <c r="K3867" s="311"/>
      <c r="L3867" s="306"/>
      <c r="M3867" s="161"/>
      <c r="N3867" s="161"/>
      <c r="O3867" s="155"/>
      <c r="P3867" s="155"/>
      <c r="Q3867" s="155"/>
      <c r="R3867" s="155"/>
      <c r="S3867" s="155"/>
      <c r="T3867" s="155"/>
      <c r="U3867" s="155"/>
      <c r="V3867" s="161"/>
      <c r="W3867" s="174"/>
      <c r="X3867" s="175"/>
      <c r="Y3867" s="511"/>
      <c r="Z3867" s="139"/>
    </row>
    <row r="3868" spans="1:26" ht="15" customHeight="1">
      <c r="A3868" s="160"/>
      <c r="B3868" s="160"/>
      <c r="C3868" s="158" t="s">
        <v>15129</v>
      </c>
      <c r="D3868" s="172" t="s">
        <v>2</v>
      </c>
      <c r="E3868" s="172" t="s">
        <v>12505</v>
      </c>
      <c r="F3868" s="172">
        <v>1</v>
      </c>
      <c r="G3868" s="172">
        <v>1</v>
      </c>
      <c r="H3868" s="140" t="s">
        <v>13480</v>
      </c>
      <c r="I3868" s="155" t="s">
        <v>12506</v>
      </c>
      <c r="J3868" s="311"/>
      <c r="K3868" s="311"/>
      <c r="L3868" s="306"/>
      <c r="M3868" s="161"/>
      <c r="N3868" s="161"/>
      <c r="O3868" s="155"/>
      <c r="P3868" s="155"/>
      <c r="Q3868" s="155"/>
      <c r="R3868" s="155"/>
      <c r="S3868" s="155"/>
      <c r="T3868" s="155"/>
      <c r="U3868" s="155"/>
      <c r="V3868" s="161"/>
      <c r="W3868" s="174"/>
      <c r="X3868" s="175"/>
      <c r="Y3868" s="511"/>
      <c r="Z3868" s="139"/>
    </row>
    <row r="3869" spans="1:26" ht="15" customHeight="1">
      <c r="A3869" s="160"/>
      <c r="B3869" s="160"/>
      <c r="C3869" s="158" t="s">
        <v>15129</v>
      </c>
      <c r="D3869" s="172" t="s">
        <v>2</v>
      </c>
      <c r="E3869" s="172" t="s">
        <v>12505</v>
      </c>
      <c r="F3869" s="172">
        <v>1</v>
      </c>
      <c r="G3869" s="172">
        <v>1</v>
      </c>
      <c r="H3869" s="140" t="s">
        <v>13481</v>
      </c>
      <c r="I3869" s="155" t="s">
        <v>12506</v>
      </c>
      <c r="J3869" s="311"/>
      <c r="K3869" s="311"/>
      <c r="L3869" s="306"/>
      <c r="M3869" s="161"/>
      <c r="N3869" s="161"/>
      <c r="O3869" s="155"/>
      <c r="P3869" s="155"/>
      <c r="Q3869" s="155"/>
      <c r="R3869" s="155"/>
      <c r="S3869" s="155"/>
      <c r="T3869" s="155"/>
      <c r="U3869" s="155"/>
      <c r="V3869" s="161"/>
      <c r="W3869" s="174"/>
      <c r="X3869" s="175"/>
      <c r="Y3869" s="511"/>
      <c r="Z3869" s="139"/>
    </row>
    <row r="3870" spans="1:26" ht="15" customHeight="1">
      <c r="A3870" s="160"/>
      <c r="B3870" s="160"/>
      <c r="C3870" s="158" t="s">
        <v>15129</v>
      </c>
      <c r="D3870" s="172" t="s">
        <v>2</v>
      </c>
      <c r="E3870" s="172" t="s">
        <v>12505</v>
      </c>
      <c r="F3870" s="172">
        <v>1</v>
      </c>
      <c r="G3870" s="172">
        <v>1</v>
      </c>
      <c r="H3870" s="140" t="s">
        <v>13482</v>
      </c>
      <c r="I3870" s="155" t="s">
        <v>12506</v>
      </c>
      <c r="J3870" s="311"/>
      <c r="K3870" s="311"/>
      <c r="L3870" s="306"/>
      <c r="M3870" s="161"/>
      <c r="N3870" s="161"/>
      <c r="O3870" s="155"/>
      <c r="P3870" s="155"/>
      <c r="Q3870" s="155"/>
      <c r="R3870" s="155"/>
      <c r="S3870" s="155"/>
      <c r="T3870" s="155"/>
      <c r="U3870" s="155"/>
      <c r="V3870" s="161"/>
      <c r="W3870" s="174"/>
      <c r="X3870" s="175"/>
      <c r="Y3870" s="511"/>
      <c r="Z3870" s="139"/>
    </row>
    <row r="3871" spans="1:26" ht="15" customHeight="1">
      <c r="A3871" s="160"/>
      <c r="B3871" s="160"/>
      <c r="C3871" s="158" t="s">
        <v>15129</v>
      </c>
      <c r="D3871" s="172" t="s">
        <v>2</v>
      </c>
      <c r="E3871" s="172" t="s">
        <v>12505</v>
      </c>
      <c r="F3871" s="172">
        <v>1</v>
      </c>
      <c r="G3871" s="172">
        <v>1</v>
      </c>
      <c r="H3871" s="140" t="s">
        <v>13483</v>
      </c>
      <c r="I3871" s="155" t="s">
        <v>12506</v>
      </c>
      <c r="J3871" s="311"/>
      <c r="K3871" s="311"/>
      <c r="L3871" s="306"/>
      <c r="M3871" s="161"/>
      <c r="N3871" s="161"/>
      <c r="O3871" s="155"/>
      <c r="P3871" s="155"/>
      <c r="Q3871" s="155"/>
      <c r="R3871" s="155"/>
      <c r="S3871" s="155"/>
      <c r="T3871" s="155"/>
      <c r="U3871" s="155"/>
      <c r="V3871" s="161"/>
      <c r="W3871" s="174"/>
      <c r="X3871" s="175"/>
      <c r="Y3871" s="511"/>
      <c r="Z3871" s="139"/>
    </row>
    <row r="3872" spans="1:26" ht="15" customHeight="1">
      <c r="A3872" s="160"/>
      <c r="B3872" s="160"/>
      <c r="C3872" s="158" t="s">
        <v>15129</v>
      </c>
      <c r="D3872" s="172" t="s">
        <v>2</v>
      </c>
      <c r="E3872" s="172" t="s">
        <v>12505</v>
      </c>
      <c r="F3872" s="172">
        <v>1</v>
      </c>
      <c r="G3872" s="172">
        <v>1</v>
      </c>
      <c r="H3872" s="140" t="s">
        <v>13484</v>
      </c>
      <c r="I3872" s="155" t="s">
        <v>12506</v>
      </c>
      <c r="J3872" s="311"/>
      <c r="K3872" s="311"/>
      <c r="L3872" s="306"/>
      <c r="M3872" s="161"/>
      <c r="N3872" s="161"/>
      <c r="O3872" s="155"/>
      <c r="P3872" s="155"/>
      <c r="Q3872" s="155"/>
      <c r="R3872" s="155"/>
      <c r="S3872" s="155"/>
      <c r="T3872" s="155"/>
      <c r="U3872" s="155"/>
      <c r="V3872" s="161"/>
      <c r="W3872" s="174"/>
      <c r="X3872" s="175"/>
      <c r="Y3872" s="511"/>
      <c r="Z3872" s="139"/>
    </row>
    <row r="3873" spans="1:26" ht="15" customHeight="1">
      <c r="A3873" s="160"/>
      <c r="B3873" s="160"/>
      <c r="C3873" s="158" t="s">
        <v>15129</v>
      </c>
      <c r="D3873" s="172" t="s">
        <v>2</v>
      </c>
      <c r="E3873" s="172" t="s">
        <v>12505</v>
      </c>
      <c r="F3873" s="172">
        <v>1</v>
      </c>
      <c r="G3873" s="172">
        <v>1</v>
      </c>
      <c r="H3873" s="140" t="s">
        <v>13485</v>
      </c>
      <c r="I3873" s="155" t="s">
        <v>12506</v>
      </c>
      <c r="J3873" s="311"/>
      <c r="K3873" s="311"/>
      <c r="L3873" s="306"/>
      <c r="M3873" s="161"/>
      <c r="N3873" s="161"/>
      <c r="O3873" s="155"/>
      <c r="P3873" s="155"/>
      <c r="Q3873" s="155"/>
      <c r="R3873" s="155"/>
      <c r="S3873" s="155"/>
      <c r="T3873" s="155"/>
      <c r="U3873" s="155"/>
      <c r="V3873" s="161"/>
      <c r="W3873" s="174"/>
      <c r="X3873" s="175"/>
      <c r="Y3873" s="511"/>
      <c r="Z3873" s="139"/>
    </row>
    <row r="3874" spans="1:26" ht="15" customHeight="1">
      <c r="A3874" s="160"/>
      <c r="B3874" s="160"/>
      <c r="C3874" s="158" t="s">
        <v>15129</v>
      </c>
      <c r="D3874" s="172" t="s">
        <v>2</v>
      </c>
      <c r="E3874" s="172" t="s">
        <v>12505</v>
      </c>
      <c r="F3874" s="172">
        <v>1</v>
      </c>
      <c r="G3874" s="172">
        <v>1</v>
      </c>
      <c r="H3874" s="140" t="s">
        <v>13486</v>
      </c>
      <c r="I3874" s="155" t="s">
        <v>12506</v>
      </c>
      <c r="J3874" s="311"/>
      <c r="K3874" s="311"/>
      <c r="L3874" s="306"/>
      <c r="M3874" s="161"/>
      <c r="N3874" s="161"/>
      <c r="O3874" s="155"/>
      <c r="P3874" s="155"/>
      <c r="Q3874" s="155"/>
      <c r="R3874" s="155"/>
      <c r="S3874" s="155"/>
      <c r="T3874" s="155"/>
      <c r="U3874" s="155"/>
      <c r="V3874" s="161"/>
      <c r="W3874" s="174"/>
      <c r="X3874" s="175"/>
      <c r="Y3874" s="511"/>
      <c r="Z3874" s="139"/>
    </row>
    <row r="3875" spans="1:26" ht="15" customHeight="1">
      <c r="A3875" s="160"/>
      <c r="B3875" s="160"/>
      <c r="C3875" s="158" t="s">
        <v>15129</v>
      </c>
      <c r="D3875" s="172" t="s">
        <v>2</v>
      </c>
      <c r="E3875" s="172" t="s">
        <v>12505</v>
      </c>
      <c r="F3875" s="172">
        <v>1</v>
      </c>
      <c r="G3875" s="172">
        <v>1</v>
      </c>
      <c r="H3875" s="140" t="s">
        <v>13487</v>
      </c>
      <c r="I3875" s="155" t="s">
        <v>12506</v>
      </c>
      <c r="J3875" s="311"/>
      <c r="K3875" s="311"/>
      <c r="L3875" s="306"/>
      <c r="M3875" s="161"/>
      <c r="N3875" s="161"/>
      <c r="O3875" s="155"/>
      <c r="P3875" s="155"/>
      <c r="Q3875" s="155"/>
      <c r="R3875" s="155"/>
      <c r="S3875" s="155"/>
      <c r="T3875" s="155"/>
      <c r="U3875" s="155"/>
      <c r="V3875" s="161"/>
      <c r="W3875" s="174"/>
      <c r="X3875" s="175"/>
      <c r="Y3875" s="511"/>
      <c r="Z3875" s="139"/>
    </row>
    <row r="3876" spans="1:26" ht="15" customHeight="1">
      <c r="A3876" s="160"/>
      <c r="B3876" s="160"/>
      <c r="C3876" s="158" t="s">
        <v>15129</v>
      </c>
      <c r="D3876" s="172" t="s">
        <v>2</v>
      </c>
      <c r="E3876" s="172" t="s">
        <v>12505</v>
      </c>
      <c r="F3876" s="172">
        <v>1</v>
      </c>
      <c r="G3876" s="172">
        <v>1</v>
      </c>
      <c r="H3876" s="140" t="s">
        <v>13488</v>
      </c>
      <c r="I3876" s="155" t="s">
        <v>12506</v>
      </c>
      <c r="J3876" s="311"/>
      <c r="K3876" s="311"/>
      <c r="L3876" s="306"/>
      <c r="M3876" s="161"/>
      <c r="N3876" s="161"/>
      <c r="O3876" s="155"/>
      <c r="P3876" s="155"/>
      <c r="Q3876" s="155"/>
      <c r="R3876" s="155"/>
      <c r="S3876" s="155"/>
      <c r="T3876" s="155"/>
      <c r="U3876" s="155"/>
      <c r="V3876" s="161"/>
      <c r="W3876" s="174"/>
      <c r="X3876" s="175"/>
      <c r="Y3876" s="511"/>
      <c r="Z3876" s="139"/>
    </row>
    <row r="3877" spans="1:26" ht="15" customHeight="1">
      <c r="A3877" s="160"/>
      <c r="B3877" s="160"/>
      <c r="C3877" s="158" t="s">
        <v>15129</v>
      </c>
      <c r="D3877" s="172" t="s">
        <v>2</v>
      </c>
      <c r="E3877" s="172" t="s">
        <v>12505</v>
      </c>
      <c r="F3877" s="172">
        <v>1</v>
      </c>
      <c r="G3877" s="172">
        <v>1</v>
      </c>
      <c r="H3877" s="140" t="s">
        <v>13489</v>
      </c>
      <c r="I3877" s="155" t="s">
        <v>12506</v>
      </c>
      <c r="J3877" s="311"/>
      <c r="K3877" s="311"/>
      <c r="L3877" s="306"/>
      <c r="M3877" s="161"/>
      <c r="N3877" s="161"/>
      <c r="O3877" s="155"/>
      <c r="P3877" s="155"/>
      <c r="Q3877" s="155"/>
      <c r="R3877" s="155"/>
      <c r="S3877" s="155"/>
      <c r="T3877" s="155"/>
      <c r="U3877" s="155"/>
      <c r="V3877" s="161"/>
      <c r="W3877" s="174"/>
      <c r="X3877" s="175"/>
      <c r="Y3877" s="511"/>
      <c r="Z3877" s="139"/>
    </row>
    <row r="3878" spans="1:26" ht="15" customHeight="1">
      <c r="A3878" s="160"/>
      <c r="B3878" s="160"/>
      <c r="C3878" s="158" t="s">
        <v>15129</v>
      </c>
      <c r="D3878" s="172" t="s">
        <v>2</v>
      </c>
      <c r="E3878" s="172" t="s">
        <v>12505</v>
      </c>
      <c r="F3878" s="172">
        <v>1</v>
      </c>
      <c r="G3878" s="172">
        <v>1</v>
      </c>
      <c r="H3878" s="140" t="s">
        <v>13490</v>
      </c>
      <c r="I3878" s="155" t="s">
        <v>12506</v>
      </c>
      <c r="J3878" s="311"/>
      <c r="K3878" s="311"/>
      <c r="L3878" s="306"/>
      <c r="M3878" s="161"/>
      <c r="N3878" s="161"/>
      <c r="O3878" s="155"/>
      <c r="P3878" s="155"/>
      <c r="Q3878" s="155"/>
      <c r="R3878" s="155"/>
      <c r="S3878" s="155"/>
      <c r="T3878" s="155"/>
      <c r="U3878" s="155"/>
      <c r="V3878" s="161"/>
      <c r="W3878" s="174"/>
      <c r="X3878" s="175"/>
      <c r="Y3878" s="511"/>
      <c r="Z3878" s="139"/>
    </row>
    <row r="3879" spans="1:26" ht="15" customHeight="1">
      <c r="A3879" s="160"/>
      <c r="B3879" s="160"/>
      <c r="C3879" s="158" t="s">
        <v>15129</v>
      </c>
      <c r="D3879" s="172" t="s">
        <v>2</v>
      </c>
      <c r="E3879" s="172" t="s">
        <v>12505</v>
      </c>
      <c r="F3879" s="172">
        <v>1</v>
      </c>
      <c r="G3879" s="172">
        <v>1</v>
      </c>
      <c r="H3879" s="140" t="s">
        <v>13491</v>
      </c>
      <c r="I3879" s="155" t="s">
        <v>12506</v>
      </c>
      <c r="J3879" s="311"/>
      <c r="K3879" s="311"/>
      <c r="L3879" s="306"/>
      <c r="M3879" s="161"/>
      <c r="N3879" s="161"/>
      <c r="O3879" s="155"/>
      <c r="P3879" s="155"/>
      <c r="Q3879" s="155"/>
      <c r="R3879" s="155"/>
      <c r="S3879" s="155"/>
      <c r="T3879" s="155"/>
      <c r="U3879" s="155"/>
      <c r="V3879" s="161"/>
      <c r="W3879" s="174"/>
      <c r="X3879" s="175"/>
      <c r="Y3879" s="511"/>
      <c r="Z3879" s="139"/>
    </row>
    <row r="3880" spans="1:26" ht="15" customHeight="1">
      <c r="A3880" s="160"/>
      <c r="B3880" s="160"/>
      <c r="C3880" s="158" t="s">
        <v>15129</v>
      </c>
      <c r="D3880" s="172" t="s">
        <v>2</v>
      </c>
      <c r="E3880" s="172" t="s">
        <v>12505</v>
      </c>
      <c r="F3880" s="172">
        <v>1</v>
      </c>
      <c r="G3880" s="172">
        <v>1</v>
      </c>
      <c r="H3880" s="140" t="s">
        <v>13492</v>
      </c>
      <c r="I3880" s="155" t="s">
        <v>12506</v>
      </c>
      <c r="J3880" s="311"/>
      <c r="K3880" s="311"/>
      <c r="L3880" s="306"/>
      <c r="M3880" s="161"/>
      <c r="N3880" s="161"/>
      <c r="O3880" s="155"/>
      <c r="P3880" s="155"/>
      <c r="Q3880" s="155"/>
      <c r="R3880" s="155"/>
      <c r="S3880" s="155"/>
      <c r="T3880" s="155"/>
      <c r="U3880" s="155"/>
      <c r="V3880" s="161"/>
      <c r="W3880" s="174"/>
      <c r="X3880" s="175"/>
      <c r="Y3880" s="511"/>
      <c r="Z3880" s="139"/>
    </row>
    <row r="3881" spans="1:26" ht="15" customHeight="1">
      <c r="A3881" s="160"/>
      <c r="B3881" s="160"/>
      <c r="C3881" s="158" t="s">
        <v>15129</v>
      </c>
      <c r="D3881" s="172" t="s">
        <v>2</v>
      </c>
      <c r="E3881" s="172" t="s">
        <v>12505</v>
      </c>
      <c r="F3881" s="172">
        <v>1</v>
      </c>
      <c r="G3881" s="172">
        <v>1</v>
      </c>
      <c r="H3881" s="140" t="s">
        <v>13493</v>
      </c>
      <c r="I3881" s="155" t="s">
        <v>12506</v>
      </c>
      <c r="J3881" s="311"/>
      <c r="K3881" s="311"/>
      <c r="L3881" s="306"/>
      <c r="M3881" s="161"/>
      <c r="N3881" s="161"/>
      <c r="O3881" s="155"/>
      <c r="P3881" s="155"/>
      <c r="Q3881" s="155"/>
      <c r="R3881" s="155"/>
      <c r="S3881" s="155"/>
      <c r="T3881" s="155"/>
      <c r="U3881" s="155"/>
      <c r="V3881" s="161"/>
      <c r="W3881" s="174"/>
      <c r="X3881" s="175"/>
      <c r="Y3881" s="511"/>
      <c r="Z3881" s="139"/>
    </row>
    <row r="3882" spans="1:26" ht="15" customHeight="1">
      <c r="A3882" s="160"/>
      <c r="B3882" s="160"/>
      <c r="C3882" s="158" t="s">
        <v>15129</v>
      </c>
      <c r="D3882" s="172" t="s">
        <v>2</v>
      </c>
      <c r="E3882" s="172" t="s">
        <v>12505</v>
      </c>
      <c r="F3882" s="172">
        <v>1</v>
      </c>
      <c r="G3882" s="172">
        <v>1</v>
      </c>
      <c r="H3882" s="140" t="s">
        <v>13494</v>
      </c>
      <c r="I3882" s="155" t="s">
        <v>12506</v>
      </c>
      <c r="J3882" s="311"/>
      <c r="K3882" s="311"/>
      <c r="L3882" s="306"/>
      <c r="M3882" s="161"/>
      <c r="N3882" s="161"/>
      <c r="O3882" s="155"/>
      <c r="P3882" s="155"/>
      <c r="Q3882" s="155"/>
      <c r="R3882" s="155"/>
      <c r="S3882" s="155"/>
      <c r="T3882" s="155"/>
      <c r="U3882" s="155"/>
      <c r="V3882" s="161"/>
      <c r="W3882" s="174"/>
      <c r="X3882" s="175"/>
      <c r="Y3882" s="511"/>
      <c r="Z3882" s="139"/>
    </row>
    <row r="3883" spans="1:26" ht="15" customHeight="1">
      <c r="A3883" s="160"/>
      <c r="B3883" s="160"/>
      <c r="C3883" s="158" t="s">
        <v>15129</v>
      </c>
      <c r="D3883" s="172" t="s">
        <v>2</v>
      </c>
      <c r="E3883" s="172" t="s">
        <v>12505</v>
      </c>
      <c r="F3883" s="172">
        <v>1</v>
      </c>
      <c r="G3883" s="172">
        <v>1</v>
      </c>
      <c r="H3883" s="140" t="s">
        <v>13495</v>
      </c>
      <c r="I3883" s="155" t="s">
        <v>12506</v>
      </c>
      <c r="J3883" s="311"/>
      <c r="K3883" s="311"/>
      <c r="L3883" s="306"/>
      <c r="M3883" s="161"/>
      <c r="N3883" s="161"/>
      <c r="O3883" s="155"/>
      <c r="P3883" s="155"/>
      <c r="Q3883" s="155"/>
      <c r="R3883" s="155"/>
      <c r="S3883" s="155"/>
      <c r="T3883" s="155"/>
      <c r="U3883" s="155"/>
      <c r="V3883" s="161"/>
      <c r="W3883" s="174"/>
      <c r="X3883" s="175"/>
      <c r="Y3883" s="511"/>
      <c r="Z3883" s="139"/>
    </row>
    <row r="3884" spans="1:26" ht="15" customHeight="1">
      <c r="A3884" s="160"/>
      <c r="B3884" s="160"/>
      <c r="C3884" s="158" t="s">
        <v>15129</v>
      </c>
      <c r="D3884" s="172" t="s">
        <v>2</v>
      </c>
      <c r="E3884" s="172" t="s">
        <v>12505</v>
      </c>
      <c r="F3884" s="172">
        <v>1</v>
      </c>
      <c r="G3884" s="172">
        <v>1</v>
      </c>
      <c r="H3884" s="140" t="s">
        <v>13496</v>
      </c>
      <c r="I3884" s="155" t="s">
        <v>12506</v>
      </c>
      <c r="J3884" s="311"/>
      <c r="K3884" s="311"/>
      <c r="L3884" s="306"/>
      <c r="M3884" s="161"/>
      <c r="N3884" s="161"/>
      <c r="O3884" s="155"/>
      <c r="P3884" s="155"/>
      <c r="Q3884" s="155"/>
      <c r="R3884" s="155"/>
      <c r="S3884" s="155"/>
      <c r="T3884" s="155"/>
      <c r="U3884" s="155"/>
      <c r="V3884" s="161"/>
      <c r="W3884" s="174"/>
      <c r="X3884" s="175"/>
      <c r="Y3884" s="511"/>
      <c r="Z3884" s="139"/>
    </row>
    <row r="3885" spans="1:26" ht="15" customHeight="1">
      <c r="A3885" s="160"/>
      <c r="B3885" s="160"/>
      <c r="C3885" s="158" t="s">
        <v>15129</v>
      </c>
      <c r="D3885" s="172" t="s">
        <v>2</v>
      </c>
      <c r="E3885" s="172" t="s">
        <v>12505</v>
      </c>
      <c r="F3885" s="172">
        <v>1</v>
      </c>
      <c r="G3885" s="172">
        <v>1</v>
      </c>
      <c r="H3885" s="140" t="s">
        <v>13497</v>
      </c>
      <c r="I3885" s="155" t="s">
        <v>12506</v>
      </c>
      <c r="J3885" s="311"/>
      <c r="K3885" s="311"/>
      <c r="L3885" s="306"/>
      <c r="M3885" s="161"/>
      <c r="N3885" s="161"/>
      <c r="O3885" s="155"/>
      <c r="P3885" s="155"/>
      <c r="Q3885" s="155"/>
      <c r="R3885" s="155"/>
      <c r="S3885" s="155"/>
      <c r="T3885" s="155"/>
      <c r="U3885" s="155"/>
      <c r="V3885" s="161"/>
      <c r="W3885" s="174"/>
      <c r="X3885" s="175"/>
      <c r="Y3885" s="511"/>
      <c r="Z3885" s="139"/>
    </row>
    <row r="3886" spans="1:26" ht="15" customHeight="1">
      <c r="A3886" s="160"/>
      <c r="B3886" s="160"/>
      <c r="C3886" s="158" t="s">
        <v>15129</v>
      </c>
      <c r="D3886" s="172" t="s">
        <v>2</v>
      </c>
      <c r="E3886" s="172" t="s">
        <v>12505</v>
      </c>
      <c r="F3886" s="172">
        <v>1</v>
      </c>
      <c r="G3886" s="172">
        <v>1</v>
      </c>
      <c r="H3886" s="140" t="s">
        <v>13498</v>
      </c>
      <c r="I3886" s="155" t="s">
        <v>12506</v>
      </c>
      <c r="J3886" s="311"/>
      <c r="K3886" s="311"/>
      <c r="L3886" s="306"/>
      <c r="M3886" s="161"/>
      <c r="N3886" s="161"/>
      <c r="O3886" s="155"/>
      <c r="P3886" s="155"/>
      <c r="Q3886" s="155"/>
      <c r="R3886" s="155"/>
      <c r="S3886" s="155"/>
      <c r="T3886" s="155"/>
      <c r="U3886" s="155"/>
      <c r="V3886" s="161"/>
      <c r="W3886" s="174"/>
      <c r="X3886" s="175"/>
      <c r="Y3886" s="511"/>
      <c r="Z3886" s="139"/>
    </row>
    <row r="3887" spans="1:26" ht="15" customHeight="1">
      <c r="A3887" s="160"/>
      <c r="B3887" s="160"/>
      <c r="C3887" s="158" t="s">
        <v>15129</v>
      </c>
      <c r="D3887" s="172" t="s">
        <v>2</v>
      </c>
      <c r="E3887" s="172" t="s">
        <v>12505</v>
      </c>
      <c r="F3887" s="172">
        <v>1</v>
      </c>
      <c r="G3887" s="172">
        <v>1</v>
      </c>
      <c r="H3887" s="140" t="s">
        <v>13499</v>
      </c>
      <c r="I3887" s="155" t="s">
        <v>12506</v>
      </c>
      <c r="J3887" s="311"/>
      <c r="K3887" s="311"/>
      <c r="L3887" s="306"/>
      <c r="M3887" s="161"/>
      <c r="N3887" s="161"/>
      <c r="O3887" s="155"/>
      <c r="P3887" s="155"/>
      <c r="Q3887" s="155"/>
      <c r="R3887" s="155"/>
      <c r="S3887" s="155"/>
      <c r="T3887" s="155"/>
      <c r="U3887" s="155"/>
      <c r="V3887" s="161"/>
      <c r="W3887" s="174"/>
      <c r="X3887" s="175"/>
      <c r="Y3887" s="511"/>
      <c r="Z3887" s="139"/>
    </row>
    <row r="3888" spans="1:26" ht="15" customHeight="1">
      <c r="A3888" s="160"/>
      <c r="B3888" s="160"/>
      <c r="C3888" s="158" t="s">
        <v>15129</v>
      </c>
      <c r="D3888" s="172" t="s">
        <v>2</v>
      </c>
      <c r="E3888" s="172" t="s">
        <v>12505</v>
      </c>
      <c r="F3888" s="172">
        <v>1</v>
      </c>
      <c r="G3888" s="172">
        <v>1</v>
      </c>
      <c r="H3888" s="140" t="s">
        <v>13500</v>
      </c>
      <c r="I3888" s="155" t="s">
        <v>12506</v>
      </c>
      <c r="J3888" s="311"/>
      <c r="K3888" s="311"/>
      <c r="L3888" s="306"/>
      <c r="M3888" s="161"/>
      <c r="N3888" s="161"/>
      <c r="O3888" s="155"/>
      <c r="P3888" s="155"/>
      <c r="Q3888" s="155"/>
      <c r="R3888" s="155"/>
      <c r="S3888" s="155"/>
      <c r="T3888" s="155"/>
      <c r="U3888" s="155"/>
      <c r="V3888" s="161"/>
      <c r="W3888" s="174"/>
      <c r="X3888" s="175"/>
      <c r="Y3888" s="511"/>
      <c r="Z3888" s="139"/>
    </row>
    <row r="3889" spans="1:26" ht="15" customHeight="1">
      <c r="A3889" s="160"/>
      <c r="B3889" s="160"/>
      <c r="C3889" s="158" t="s">
        <v>15129</v>
      </c>
      <c r="D3889" s="172" t="s">
        <v>2</v>
      </c>
      <c r="E3889" s="172" t="s">
        <v>12505</v>
      </c>
      <c r="F3889" s="172">
        <v>1</v>
      </c>
      <c r="G3889" s="172">
        <v>1</v>
      </c>
      <c r="H3889" s="140" t="s">
        <v>13501</v>
      </c>
      <c r="I3889" s="155" t="s">
        <v>12506</v>
      </c>
      <c r="J3889" s="311"/>
      <c r="K3889" s="311"/>
      <c r="L3889" s="306"/>
      <c r="M3889" s="161"/>
      <c r="N3889" s="161"/>
      <c r="O3889" s="155"/>
      <c r="P3889" s="155"/>
      <c r="Q3889" s="155"/>
      <c r="R3889" s="155"/>
      <c r="S3889" s="155"/>
      <c r="T3889" s="155"/>
      <c r="U3889" s="155"/>
      <c r="V3889" s="161"/>
      <c r="W3889" s="174"/>
      <c r="X3889" s="175"/>
      <c r="Y3889" s="511"/>
      <c r="Z3889" s="139"/>
    </row>
    <row r="3890" spans="1:26" ht="15" customHeight="1">
      <c r="A3890" s="160"/>
      <c r="B3890" s="160"/>
      <c r="C3890" s="158" t="s">
        <v>15129</v>
      </c>
      <c r="D3890" s="172" t="s">
        <v>2</v>
      </c>
      <c r="E3890" s="172" t="s">
        <v>12505</v>
      </c>
      <c r="F3890" s="172">
        <v>1</v>
      </c>
      <c r="G3890" s="172">
        <v>1</v>
      </c>
      <c r="H3890" s="140" t="s">
        <v>13502</v>
      </c>
      <c r="I3890" s="155" t="s">
        <v>12506</v>
      </c>
      <c r="J3890" s="311"/>
      <c r="K3890" s="311"/>
      <c r="L3890" s="306"/>
      <c r="M3890" s="161"/>
      <c r="N3890" s="161"/>
      <c r="O3890" s="155"/>
      <c r="P3890" s="155"/>
      <c r="Q3890" s="155"/>
      <c r="R3890" s="155"/>
      <c r="S3890" s="155"/>
      <c r="T3890" s="155"/>
      <c r="U3890" s="155"/>
      <c r="V3890" s="161"/>
      <c r="W3890" s="174"/>
      <c r="X3890" s="175"/>
      <c r="Y3890" s="511"/>
      <c r="Z3890" s="139"/>
    </row>
    <row r="3891" spans="1:26" ht="15" customHeight="1">
      <c r="A3891" s="160"/>
      <c r="B3891" s="160"/>
      <c r="C3891" s="158" t="s">
        <v>15129</v>
      </c>
      <c r="D3891" s="172" t="s">
        <v>2</v>
      </c>
      <c r="E3891" s="172" t="s">
        <v>12505</v>
      </c>
      <c r="F3891" s="172">
        <v>1</v>
      </c>
      <c r="G3891" s="172">
        <v>1</v>
      </c>
      <c r="H3891" s="140" t="s">
        <v>13503</v>
      </c>
      <c r="I3891" s="155" t="s">
        <v>12506</v>
      </c>
      <c r="J3891" s="311"/>
      <c r="K3891" s="311"/>
      <c r="L3891" s="306"/>
      <c r="M3891" s="161"/>
      <c r="N3891" s="161"/>
      <c r="O3891" s="155"/>
      <c r="P3891" s="155"/>
      <c r="Q3891" s="155"/>
      <c r="R3891" s="155"/>
      <c r="S3891" s="155"/>
      <c r="T3891" s="155"/>
      <c r="U3891" s="155"/>
      <c r="V3891" s="161"/>
      <c r="W3891" s="174"/>
      <c r="X3891" s="175"/>
      <c r="Y3891" s="511"/>
      <c r="Z3891" s="139"/>
    </row>
    <row r="3892" spans="1:26" ht="15" customHeight="1">
      <c r="A3892" s="160"/>
      <c r="B3892" s="160"/>
      <c r="C3892" s="158" t="s">
        <v>15129</v>
      </c>
      <c r="D3892" s="172" t="s">
        <v>2</v>
      </c>
      <c r="E3892" s="172" t="s">
        <v>12505</v>
      </c>
      <c r="F3892" s="172">
        <v>1</v>
      </c>
      <c r="G3892" s="172">
        <v>1</v>
      </c>
      <c r="H3892" s="140" t="s">
        <v>13504</v>
      </c>
      <c r="I3892" s="155" t="s">
        <v>12506</v>
      </c>
      <c r="J3892" s="311"/>
      <c r="K3892" s="311"/>
      <c r="L3892" s="306"/>
      <c r="M3892" s="161"/>
      <c r="N3892" s="161"/>
      <c r="O3892" s="155"/>
      <c r="P3892" s="155"/>
      <c r="Q3892" s="155"/>
      <c r="R3892" s="155"/>
      <c r="S3892" s="155"/>
      <c r="T3892" s="155"/>
      <c r="U3892" s="155"/>
      <c r="V3892" s="161"/>
      <c r="W3892" s="174"/>
      <c r="X3892" s="175"/>
      <c r="Y3892" s="511"/>
      <c r="Z3892" s="139"/>
    </row>
    <row r="3893" spans="1:26" ht="15" customHeight="1">
      <c r="A3893" s="160"/>
      <c r="B3893" s="160"/>
      <c r="C3893" s="158" t="s">
        <v>15129</v>
      </c>
      <c r="D3893" s="172" t="s">
        <v>2</v>
      </c>
      <c r="E3893" s="172" t="s">
        <v>12505</v>
      </c>
      <c r="F3893" s="172">
        <v>1</v>
      </c>
      <c r="G3893" s="172">
        <v>1</v>
      </c>
      <c r="H3893" s="140" t="s">
        <v>13505</v>
      </c>
      <c r="I3893" s="155" t="s">
        <v>12506</v>
      </c>
      <c r="J3893" s="311"/>
      <c r="K3893" s="311"/>
      <c r="L3893" s="306"/>
      <c r="M3893" s="161"/>
      <c r="N3893" s="161"/>
      <c r="O3893" s="155"/>
      <c r="P3893" s="155"/>
      <c r="Q3893" s="155"/>
      <c r="R3893" s="155"/>
      <c r="S3893" s="155"/>
      <c r="T3893" s="155"/>
      <c r="U3893" s="155"/>
      <c r="V3893" s="161"/>
      <c r="W3893" s="174"/>
      <c r="X3893" s="175"/>
      <c r="Y3893" s="511"/>
      <c r="Z3893" s="139"/>
    </row>
    <row r="3894" spans="1:26" ht="15" customHeight="1">
      <c r="A3894" s="160"/>
      <c r="B3894" s="160"/>
      <c r="C3894" s="158" t="s">
        <v>15129</v>
      </c>
      <c r="D3894" s="172" t="s">
        <v>2</v>
      </c>
      <c r="E3894" s="172" t="s">
        <v>12505</v>
      </c>
      <c r="F3894" s="172">
        <v>1</v>
      </c>
      <c r="G3894" s="172">
        <v>1</v>
      </c>
      <c r="H3894" s="140" t="s">
        <v>13506</v>
      </c>
      <c r="I3894" s="155" t="s">
        <v>12506</v>
      </c>
      <c r="J3894" s="311"/>
      <c r="K3894" s="311"/>
      <c r="L3894" s="306"/>
      <c r="M3894" s="161"/>
      <c r="N3894" s="161"/>
      <c r="O3894" s="155"/>
      <c r="P3894" s="155"/>
      <c r="Q3894" s="155"/>
      <c r="R3894" s="155"/>
      <c r="S3894" s="155"/>
      <c r="T3894" s="155"/>
      <c r="U3894" s="155"/>
      <c r="V3894" s="161"/>
      <c r="W3894" s="174"/>
      <c r="X3894" s="175"/>
      <c r="Y3894" s="511"/>
      <c r="Z3894" s="139"/>
    </row>
    <row r="3895" spans="1:26" ht="15" customHeight="1">
      <c r="A3895" s="160"/>
      <c r="B3895" s="160"/>
      <c r="C3895" s="158" t="s">
        <v>15129</v>
      </c>
      <c r="D3895" s="172" t="s">
        <v>2</v>
      </c>
      <c r="E3895" s="172" t="s">
        <v>12505</v>
      </c>
      <c r="F3895" s="172">
        <v>1</v>
      </c>
      <c r="G3895" s="172">
        <v>1</v>
      </c>
      <c r="H3895" s="140" t="s">
        <v>13507</v>
      </c>
      <c r="I3895" s="155" t="s">
        <v>12506</v>
      </c>
      <c r="J3895" s="311"/>
      <c r="K3895" s="311"/>
      <c r="L3895" s="306"/>
      <c r="M3895" s="161"/>
      <c r="N3895" s="161"/>
      <c r="O3895" s="155"/>
      <c r="P3895" s="155"/>
      <c r="Q3895" s="155"/>
      <c r="R3895" s="155"/>
      <c r="S3895" s="155"/>
      <c r="T3895" s="155"/>
      <c r="U3895" s="155"/>
      <c r="V3895" s="161"/>
      <c r="W3895" s="174"/>
      <c r="X3895" s="175"/>
      <c r="Y3895" s="511"/>
      <c r="Z3895" s="139"/>
    </row>
    <row r="3896" spans="1:26" ht="15" customHeight="1">
      <c r="A3896" s="160"/>
      <c r="B3896" s="160"/>
      <c r="C3896" s="158" t="s">
        <v>15129</v>
      </c>
      <c r="D3896" s="172" t="s">
        <v>2</v>
      </c>
      <c r="E3896" s="172" t="s">
        <v>12505</v>
      </c>
      <c r="F3896" s="172">
        <v>1</v>
      </c>
      <c r="G3896" s="172">
        <v>1</v>
      </c>
      <c r="H3896" s="140" t="s">
        <v>13508</v>
      </c>
      <c r="I3896" s="155" t="s">
        <v>12506</v>
      </c>
      <c r="J3896" s="311"/>
      <c r="K3896" s="311"/>
      <c r="L3896" s="306"/>
      <c r="M3896" s="161"/>
      <c r="N3896" s="161"/>
      <c r="O3896" s="155"/>
      <c r="P3896" s="155"/>
      <c r="Q3896" s="155"/>
      <c r="R3896" s="155"/>
      <c r="S3896" s="155"/>
      <c r="T3896" s="155"/>
      <c r="U3896" s="155"/>
      <c r="V3896" s="161"/>
      <c r="W3896" s="174"/>
      <c r="X3896" s="175"/>
      <c r="Y3896" s="511"/>
      <c r="Z3896" s="139"/>
    </row>
    <row r="3897" spans="1:26" ht="15" customHeight="1">
      <c r="A3897" s="160"/>
      <c r="B3897" s="160"/>
      <c r="C3897" s="158" t="s">
        <v>15129</v>
      </c>
      <c r="D3897" s="172" t="s">
        <v>2</v>
      </c>
      <c r="E3897" s="172" t="s">
        <v>12505</v>
      </c>
      <c r="F3897" s="172">
        <v>1</v>
      </c>
      <c r="G3897" s="172">
        <v>1</v>
      </c>
      <c r="H3897" s="140" t="s">
        <v>13509</v>
      </c>
      <c r="I3897" s="155" t="s">
        <v>12506</v>
      </c>
      <c r="J3897" s="311"/>
      <c r="K3897" s="311"/>
      <c r="L3897" s="306"/>
      <c r="M3897" s="161"/>
      <c r="N3897" s="161"/>
      <c r="O3897" s="155"/>
      <c r="P3897" s="155"/>
      <c r="Q3897" s="155"/>
      <c r="R3897" s="155"/>
      <c r="S3897" s="155"/>
      <c r="T3897" s="155"/>
      <c r="U3897" s="155"/>
      <c r="V3897" s="161"/>
      <c r="W3897" s="174"/>
      <c r="X3897" s="175"/>
      <c r="Y3897" s="511"/>
      <c r="Z3897" s="139"/>
    </row>
    <row r="3898" spans="1:26" ht="15" customHeight="1">
      <c r="A3898" s="160"/>
      <c r="B3898" s="160"/>
      <c r="C3898" s="158" t="s">
        <v>15129</v>
      </c>
      <c r="D3898" s="172" t="s">
        <v>2</v>
      </c>
      <c r="E3898" s="172" t="s">
        <v>12505</v>
      </c>
      <c r="F3898" s="172">
        <v>1</v>
      </c>
      <c r="G3898" s="172">
        <v>1</v>
      </c>
      <c r="H3898" s="140" t="s">
        <v>13510</v>
      </c>
      <c r="I3898" s="155" t="s">
        <v>12506</v>
      </c>
      <c r="J3898" s="311"/>
      <c r="K3898" s="311"/>
      <c r="L3898" s="306"/>
      <c r="M3898" s="161"/>
      <c r="N3898" s="161"/>
      <c r="O3898" s="155"/>
      <c r="P3898" s="155"/>
      <c r="Q3898" s="155"/>
      <c r="R3898" s="155"/>
      <c r="S3898" s="155"/>
      <c r="T3898" s="155"/>
      <c r="U3898" s="155"/>
      <c r="V3898" s="161"/>
      <c r="W3898" s="174"/>
      <c r="X3898" s="175"/>
      <c r="Y3898" s="511"/>
      <c r="Z3898" s="139"/>
    </row>
    <row r="3899" spans="1:26" ht="15" customHeight="1">
      <c r="A3899" s="160"/>
      <c r="B3899" s="160"/>
      <c r="C3899" s="158" t="s">
        <v>15129</v>
      </c>
      <c r="D3899" s="172" t="s">
        <v>2</v>
      </c>
      <c r="E3899" s="172" t="s">
        <v>12505</v>
      </c>
      <c r="F3899" s="172">
        <v>1</v>
      </c>
      <c r="G3899" s="172">
        <v>1</v>
      </c>
      <c r="H3899" s="140" t="s">
        <v>13511</v>
      </c>
      <c r="I3899" s="155" t="s">
        <v>12506</v>
      </c>
      <c r="J3899" s="311"/>
      <c r="K3899" s="311"/>
      <c r="L3899" s="306"/>
      <c r="M3899" s="161"/>
      <c r="N3899" s="161"/>
      <c r="O3899" s="155"/>
      <c r="P3899" s="155"/>
      <c r="Q3899" s="155"/>
      <c r="R3899" s="155"/>
      <c r="S3899" s="155"/>
      <c r="T3899" s="155"/>
      <c r="U3899" s="155"/>
      <c r="V3899" s="161"/>
      <c r="W3899" s="174"/>
      <c r="X3899" s="175"/>
      <c r="Y3899" s="511"/>
      <c r="Z3899" s="139"/>
    </row>
    <row r="3900" spans="1:26" ht="15" customHeight="1">
      <c r="A3900" s="160"/>
      <c r="B3900" s="160"/>
      <c r="C3900" s="158" t="s">
        <v>15129</v>
      </c>
      <c r="D3900" s="172" t="s">
        <v>2</v>
      </c>
      <c r="E3900" s="172" t="s">
        <v>12505</v>
      </c>
      <c r="F3900" s="172">
        <v>1</v>
      </c>
      <c r="G3900" s="172">
        <v>1</v>
      </c>
      <c r="H3900" s="140" t="s">
        <v>13512</v>
      </c>
      <c r="I3900" s="155" t="s">
        <v>12506</v>
      </c>
      <c r="J3900" s="311"/>
      <c r="K3900" s="311"/>
      <c r="L3900" s="306"/>
      <c r="M3900" s="161"/>
      <c r="N3900" s="161"/>
      <c r="O3900" s="155"/>
      <c r="P3900" s="155"/>
      <c r="Q3900" s="155"/>
      <c r="R3900" s="155"/>
      <c r="S3900" s="155"/>
      <c r="T3900" s="155"/>
      <c r="U3900" s="155"/>
      <c r="V3900" s="161"/>
      <c r="W3900" s="174"/>
      <c r="X3900" s="175"/>
      <c r="Y3900" s="511"/>
      <c r="Z3900" s="139"/>
    </row>
    <row r="3901" spans="1:26" ht="15" customHeight="1">
      <c r="A3901" s="160"/>
      <c r="B3901" s="160"/>
      <c r="C3901" s="158" t="s">
        <v>15129</v>
      </c>
      <c r="D3901" s="172" t="s">
        <v>2</v>
      </c>
      <c r="E3901" s="172" t="s">
        <v>12505</v>
      </c>
      <c r="F3901" s="172">
        <v>1</v>
      </c>
      <c r="G3901" s="172">
        <v>1</v>
      </c>
      <c r="H3901" s="140" t="s">
        <v>13513</v>
      </c>
      <c r="I3901" s="155" t="s">
        <v>12506</v>
      </c>
      <c r="J3901" s="311"/>
      <c r="K3901" s="311"/>
      <c r="L3901" s="306"/>
      <c r="M3901" s="161"/>
      <c r="N3901" s="161"/>
      <c r="O3901" s="155"/>
      <c r="P3901" s="155"/>
      <c r="Q3901" s="155"/>
      <c r="R3901" s="155"/>
      <c r="S3901" s="155"/>
      <c r="T3901" s="155"/>
      <c r="U3901" s="155"/>
      <c r="V3901" s="161"/>
      <c r="W3901" s="174"/>
      <c r="X3901" s="175"/>
      <c r="Y3901" s="511"/>
      <c r="Z3901" s="139"/>
    </row>
    <row r="3902" spans="1:26" ht="15" customHeight="1">
      <c r="A3902" s="160"/>
      <c r="B3902" s="160"/>
      <c r="C3902" s="158" t="s">
        <v>15129</v>
      </c>
      <c r="D3902" s="172" t="s">
        <v>2</v>
      </c>
      <c r="E3902" s="172" t="s">
        <v>12505</v>
      </c>
      <c r="F3902" s="172">
        <v>1</v>
      </c>
      <c r="G3902" s="172">
        <v>1</v>
      </c>
      <c r="H3902" s="140" t="s">
        <v>13514</v>
      </c>
      <c r="I3902" s="155" t="s">
        <v>12506</v>
      </c>
      <c r="J3902" s="311"/>
      <c r="K3902" s="311"/>
      <c r="L3902" s="306"/>
      <c r="M3902" s="161"/>
      <c r="N3902" s="161"/>
      <c r="O3902" s="155"/>
      <c r="P3902" s="155"/>
      <c r="Q3902" s="155"/>
      <c r="R3902" s="155"/>
      <c r="S3902" s="155"/>
      <c r="T3902" s="155"/>
      <c r="U3902" s="155"/>
      <c r="V3902" s="161"/>
      <c r="W3902" s="174"/>
      <c r="X3902" s="175"/>
      <c r="Y3902" s="511"/>
      <c r="Z3902" s="139"/>
    </row>
    <row r="3903" spans="1:26" ht="15" customHeight="1">
      <c r="A3903" s="160"/>
      <c r="B3903" s="160"/>
      <c r="C3903" s="158" t="s">
        <v>15129</v>
      </c>
      <c r="D3903" s="172" t="s">
        <v>2</v>
      </c>
      <c r="E3903" s="172" t="s">
        <v>12505</v>
      </c>
      <c r="F3903" s="172">
        <v>1</v>
      </c>
      <c r="G3903" s="172">
        <v>1</v>
      </c>
      <c r="H3903" s="140" t="s">
        <v>13515</v>
      </c>
      <c r="I3903" s="155" t="s">
        <v>12506</v>
      </c>
      <c r="J3903" s="311"/>
      <c r="K3903" s="311"/>
      <c r="L3903" s="306"/>
      <c r="M3903" s="161"/>
      <c r="N3903" s="161"/>
      <c r="O3903" s="155"/>
      <c r="P3903" s="155"/>
      <c r="Q3903" s="155"/>
      <c r="R3903" s="155"/>
      <c r="S3903" s="155"/>
      <c r="T3903" s="155"/>
      <c r="U3903" s="155"/>
      <c r="V3903" s="161"/>
      <c r="W3903" s="174"/>
      <c r="X3903" s="175"/>
      <c r="Y3903" s="511"/>
      <c r="Z3903" s="139"/>
    </row>
    <row r="3904" spans="1:26" ht="15" customHeight="1">
      <c r="A3904" s="160"/>
      <c r="B3904" s="160"/>
      <c r="C3904" s="158" t="s">
        <v>15129</v>
      </c>
      <c r="D3904" s="172" t="s">
        <v>2</v>
      </c>
      <c r="E3904" s="172" t="s">
        <v>12505</v>
      </c>
      <c r="F3904" s="172">
        <v>1</v>
      </c>
      <c r="G3904" s="172">
        <v>1</v>
      </c>
      <c r="H3904" s="140" t="s">
        <v>13516</v>
      </c>
      <c r="I3904" s="155" t="s">
        <v>12506</v>
      </c>
      <c r="J3904" s="311"/>
      <c r="K3904" s="311"/>
      <c r="L3904" s="306"/>
      <c r="M3904" s="161"/>
      <c r="N3904" s="161"/>
      <c r="O3904" s="155"/>
      <c r="P3904" s="155"/>
      <c r="Q3904" s="155"/>
      <c r="R3904" s="155"/>
      <c r="S3904" s="155"/>
      <c r="T3904" s="155"/>
      <c r="U3904" s="155"/>
      <c r="V3904" s="161"/>
      <c r="W3904" s="174"/>
      <c r="X3904" s="175"/>
      <c r="Y3904" s="511"/>
      <c r="Z3904" s="139"/>
    </row>
    <row r="3905" spans="1:26" ht="15" customHeight="1">
      <c r="A3905" s="160"/>
      <c r="B3905" s="160"/>
      <c r="C3905" s="158" t="s">
        <v>15129</v>
      </c>
      <c r="D3905" s="172" t="s">
        <v>2</v>
      </c>
      <c r="E3905" s="172" t="s">
        <v>12505</v>
      </c>
      <c r="F3905" s="172">
        <v>1</v>
      </c>
      <c r="G3905" s="172">
        <v>1</v>
      </c>
      <c r="H3905" s="140" t="s">
        <v>13517</v>
      </c>
      <c r="I3905" s="155" t="s">
        <v>12506</v>
      </c>
      <c r="J3905" s="311"/>
      <c r="K3905" s="311"/>
      <c r="L3905" s="306"/>
      <c r="M3905" s="161"/>
      <c r="N3905" s="161"/>
      <c r="O3905" s="155"/>
      <c r="P3905" s="155"/>
      <c r="Q3905" s="155"/>
      <c r="R3905" s="155"/>
      <c r="S3905" s="155"/>
      <c r="T3905" s="155"/>
      <c r="U3905" s="155"/>
      <c r="V3905" s="161"/>
      <c r="W3905" s="174"/>
      <c r="X3905" s="175"/>
      <c r="Y3905" s="511"/>
      <c r="Z3905" s="139"/>
    </row>
    <row r="3906" spans="1:26" ht="15" customHeight="1">
      <c r="A3906" s="160"/>
      <c r="B3906" s="160"/>
      <c r="C3906" s="158" t="s">
        <v>15129</v>
      </c>
      <c r="D3906" s="172" t="s">
        <v>2</v>
      </c>
      <c r="E3906" s="172" t="s">
        <v>12505</v>
      </c>
      <c r="F3906" s="172">
        <v>1</v>
      </c>
      <c r="G3906" s="172">
        <v>1</v>
      </c>
      <c r="H3906" s="140" t="s">
        <v>13518</v>
      </c>
      <c r="I3906" s="155" t="s">
        <v>12506</v>
      </c>
      <c r="J3906" s="311"/>
      <c r="K3906" s="311"/>
      <c r="L3906" s="306"/>
      <c r="M3906" s="161"/>
      <c r="N3906" s="161"/>
      <c r="O3906" s="155"/>
      <c r="P3906" s="155"/>
      <c r="Q3906" s="155"/>
      <c r="R3906" s="155"/>
      <c r="S3906" s="155"/>
      <c r="T3906" s="155"/>
      <c r="U3906" s="155"/>
      <c r="V3906" s="161"/>
      <c r="W3906" s="174"/>
      <c r="X3906" s="175"/>
      <c r="Y3906" s="511"/>
      <c r="Z3906" s="139"/>
    </row>
    <row r="3907" spans="1:26" ht="15" customHeight="1">
      <c r="A3907" s="160"/>
      <c r="B3907" s="160"/>
      <c r="C3907" s="158" t="s">
        <v>15129</v>
      </c>
      <c r="D3907" s="172" t="s">
        <v>2</v>
      </c>
      <c r="E3907" s="172" t="s">
        <v>12505</v>
      </c>
      <c r="F3907" s="172">
        <v>1</v>
      </c>
      <c r="G3907" s="172">
        <v>1</v>
      </c>
      <c r="H3907" s="140" t="s">
        <v>13519</v>
      </c>
      <c r="I3907" s="155" t="s">
        <v>12506</v>
      </c>
      <c r="J3907" s="311"/>
      <c r="K3907" s="311"/>
      <c r="L3907" s="306"/>
      <c r="M3907" s="161"/>
      <c r="N3907" s="161"/>
      <c r="O3907" s="155"/>
      <c r="P3907" s="155"/>
      <c r="Q3907" s="155"/>
      <c r="R3907" s="155"/>
      <c r="S3907" s="155"/>
      <c r="T3907" s="155"/>
      <c r="U3907" s="155"/>
      <c r="V3907" s="161"/>
      <c r="W3907" s="174"/>
      <c r="X3907" s="175"/>
      <c r="Y3907" s="511"/>
      <c r="Z3907" s="139"/>
    </row>
    <row r="3908" spans="1:26" ht="15" customHeight="1">
      <c r="A3908" s="160"/>
      <c r="B3908" s="160"/>
      <c r="C3908" s="158" t="s">
        <v>15129</v>
      </c>
      <c r="D3908" s="172" t="s">
        <v>2</v>
      </c>
      <c r="E3908" s="172" t="s">
        <v>12505</v>
      </c>
      <c r="F3908" s="172">
        <v>1</v>
      </c>
      <c r="G3908" s="172">
        <v>1</v>
      </c>
      <c r="H3908" s="140" t="s">
        <v>13520</v>
      </c>
      <c r="I3908" s="155" t="s">
        <v>12506</v>
      </c>
      <c r="J3908" s="311"/>
      <c r="K3908" s="311"/>
      <c r="L3908" s="306"/>
      <c r="M3908" s="161"/>
      <c r="N3908" s="161"/>
      <c r="O3908" s="155"/>
      <c r="P3908" s="155"/>
      <c r="Q3908" s="155"/>
      <c r="R3908" s="155"/>
      <c r="S3908" s="155"/>
      <c r="T3908" s="155"/>
      <c r="U3908" s="155"/>
      <c r="V3908" s="161"/>
      <c r="W3908" s="174"/>
      <c r="X3908" s="175"/>
      <c r="Y3908" s="511"/>
      <c r="Z3908" s="139"/>
    </row>
    <row r="3909" spans="1:26" ht="15" customHeight="1">
      <c r="A3909" s="160"/>
      <c r="B3909" s="160"/>
      <c r="C3909" s="158" t="s">
        <v>15129</v>
      </c>
      <c r="D3909" s="172" t="s">
        <v>2</v>
      </c>
      <c r="E3909" s="172" t="s">
        <v>12505</v>
      </c>
      <c r="F3909" s="172">
        <v>1</v>
      </c>
      <c r="G3909" s="172">
        <v>1</v>
      </c>
      <c r="H3909" s="140" t="s">
        <v>13521</v>
      </c>
      <c r="I3909" s="155" t="s">
        <v>12506</v>
      </c>
      <c r="J3909" s="311"/>
      <c r="K3909" s="311"/>
      <c r="L3909" s="306"/>
      <c r="M3909" s="161"/>
      <c r="N3909" s="161"/>
      <c r="O3909" s="155"/>
      <c r="P3909" s="155"/>
      <c r="Q3909" s="155"/>
      <c r="R3909" s="155"/>
      <c r="S3909" s="155"/>
      <c r="T3909" s="155"/>
      <c r="U3909" s="155"/>
      <c r="V3909" s="161"/>
      <c r="W3909" s="174"/>
      <c r="X3909" s="175"/>
      <c r="Y3909" s="511"/>
      <c r="Z3909" s="139"/>
    </row>
    <row r="3910" spans="1:26" ht="15" customHeight="1">
      <c r="A3910" s="160"/>
      <c r="B3910" s="160"/>
      <c r="C3910" s="158" t="s">
        <v>15129</v>
      </c>
      <c r="D3910" s="172" t="s">
        <v>2</v>
      </c>
      <c r="E3910" s="172" t="s">
        <v>12505</v>
      </c>
      <c r="F3910" s="172">
        <v>1</v>
      </c>
      <c r="G3910" s="172">
        <v>1</v>
      </c>
      <c r="H3910" s="140" t="s">
        <v>13522</v>
      </c>
      <c r="I3910" s="155" t="s">
        <v>12506</v>
      </c>
      <c r="J3910" s="311"/>
      <c r="K3910" s="311"/>
      <c r="L3910" s="306"/>
      <c r="M3910" s="161"/>
      <c r="N3910" s="161"/>
      <c r="O3910" s="155"/>
      <c r="P3910" s="155"/>
      <c r="Q3910" s="155"/>
      <c r="R3910" s="155"/>
      <c r="S3910" s="155"/>
      <c r="T3910" s="155"/>
      <c r="U3910" s="155"/>
      <c r="V3910" s="161"/>
      <c r="W3910" s="174"/>
      <c r="X3910" s="175"/>
      <c r="Y3910" s="511"/>
      <c r="Z3910" s="139"/>
    </row>
    <row r="3911" spans="1:26" ht="15" customHeight="1">
      <c r="A3911" s="160"/>
      <c r="B3911" s="160"/>
      <c r="C3911" s="158" t="s">
        <v>15129</v>
      </c>
      <c r="D3911" s="172" t="s">
        <v>2</v>
      </c>
      <c r="E3911" s="172" t="s">
        <v>12505</v>
      </c>
      <c r="F3911" s="172">
        <v>1</v>
      </c>
      <c r="G3911" s="172">
        <v>1</v>
      </c>
      <c r="H3911" s="140" t="s">
        <v>13523</v>
      </c>
      <c r="I3911" s="155" t="s">
        <v>12506</v>
      </c>
      <c r="J3911" s="311"/>
      <c r="K3911" s="311"/>
      <c r="L3911" s="306"/>
      <c r="M3911" s="161"/>
      <c r="N3911" s="161"/>
      <c r="O3911" s="155"/>
      <c r="P3911" s="155"/>
      <c r="Q3911" s="155"/>
      <c r="R3911" s="155"/>
      <c r="S3911" s="155"/>
      <c r="T3911" s="155"/>
      <c r="U3911" s="155"/>
      <c r="V3911" s="161"/>
      <c r="W3911" s="174"/>
      <c r="X3911" s="175"/>
      <c r="Y3911" s="511"/>
      <c r="Z3911" s="139"/>
    </row>
    <row r="3912" spans="1:26" ht="15" customHeight="1">
      <c r="A3912" s="160"/>
      <c r="B3912" s="160"/>
      <c r="C3912" s="158" t="s">
        <v>15129</v>
      </c>
      <c r="D3912" s="172" t="s">
        <v>2</v>
      </c>
      <c r="E3912" s="172" t="s">
        <v>12505</v>
      </c>
      <c r="F3912" s="172">
        <v>1</v>
      </c>
      <c r="G3912" s="172">
        <v>1</v>
      </c>
      <c r="H3912" s="140" t="s">
        <v>13524</v>
      </c>
      <c r="I3912" s="155" t="s">
        <v>12506</v>
      </c>
      <c r="J3912" s="311"/>
      <c r="K3912" s="311"/>
      <c r="L3912" s="306"/>
      <c r="M3912" s="161"/>
      <c r="N3912" s="161"/>
      <c r="O3912" s="155"/>
      <c r="P3912" s="155"/>
      <c r="Q3912" s="155"/>
      <c r="R3912" s="155"/>
      <c r="S3912" s="155"/>
      <c r="T3912" s="155"/>
      <c r="U3912" s="155"/>
      <c r="V3912" s="161"/>
      <c r="W3912" s="174"/>
      <c r="X3912" s="175"/>
      <c r="Y3912" s="511"/>
      <c r="Z3912" s="139"/>
    </row>
    <row r="3913" spans="1:26" ht="15" customHeight="1">
      <c r="A3913" s="160"/>
      <c r="B3913" s="160"/>
      <c r="C3913" s="158" t="s">
        <v>15129</v>
      </c>
      <c r="D3913" s="172" t="s">
        <v>2</v>
      </c>
      <c r="E3913" s="172" t="s">
        <v>12505</v>
      </c>
      <c r="F3913" s="172">
        <v>1</v>
      </c>
      <c r="G3913" s="172">
        <v>1</v>
      </c>
      <c r="H3913" s="140" t="s">
        <v>13525</v>
      </c>
      <c r="I3913" s="155" t="s">
        <v>12506</v>
      </c>
      <c r="J3913" s="311"/>
      <c r="K3913" s="311"/>
      <c r="L3913" s="306"/>
      <c r="M3913" s="161"/>
      <c r="N3913" s="161"/>
      <c r="O3913" s="155"/>
      <c r="P3913" s="155"/>
      <c r="Q3913" s="155"/>
      <c r="R3913" s="155"/>
      <c r="S3913" s="155"/>
      <c r="T3913" s="155"/>
      <c r="U3913" s="155"/>
      <c r="V3913" s="161"/>
      <c r="W3913" s="174"/>
      <c r="X3913" s="175"/>
      <c r="Y3913" s="511"/>
      <c r="Z3913" s="139"/>
    </row>
    <row r="3914" spans="1:26" ht="15" customHeight="1">
      <c r="A3914" s="160"/>
      <c r="B3914" s="160"/>
      <c r="C3914" s="158" t="s">
        <v>15129</v>
      </c>
      <c r="D3914" s="172" t="s">
        <v>2</v>
      </c>
      <c r="E3914" s="172" t="s">
        <v>12505</v>
      </c>
      <c r="F3914" s="172">
        <v>1</v>
      </c>
      <c r="G3914" s="172">
        <v>1</v>
      </c>
      <c r="H3914" s="140" t="s">
        <v>13526</v>
      </c>
      <c r="I3914" s="155" t="s">
        <v>12506</v>
      </c>
      <c r="J3914" s="311"/>
      <c r="K3914" s="311"/>
      <c r="L3914" s="306"/>
      <c r="M3914" s="161"/>
      <c r="N3914" s="161"/>
      <c r="O3914" s="155"/>
      <c r="P3914" s="155"/>
      <c r="Q3914" s="155"/>
      <c r="R3914" s="155"/>
      <c r="S3914" s="155"/>
      <c r="T3914" s="155"/>
      <c r="U3914" s="155"/>
      <c r="V3914" s="161"/>
      <c r="W3914" s="174"/>
      <c r="X3914" s="175"/>
      <c r="Y3914" s="511"/>
      <c r="Z3914" s="139"/>
    </row>
    <row r="3915" spans="1:26" ht="15" customHeight="1">
      <c r="A3915" s="160"/>
      <c r="B3915" s="160"/>
      <c r="C3915" s="158" t="s">
        <v>15129</v>
      </c>
      <c r="D3915" s="172" t="s">
        <v>2</v>
      </c>
      <c r="E3915" s="172" t="s">
        <v>12505</v>
      </c>
      <c r="F3915" s="172">
        <v>1</v>
      </c>
      <c r="G3915" s="172">
        <v>1</v>
      </c>
      <c r="H3915" s="140" t="s">
        <v>13527</v>
      </c>
      <c r="I3915" s="155" t="s">
        <v>12506</v>
      </c>
      <c r="J3915" s="311"/>
      <c r="K3915" s="311"/>
      <c r="L3915" s="306"/>
      <c r="M3915" s="161"/>
      <c r="N3915" s="161"/>
      <c r="O3915" s="155"/>
      <c r="P3915" s="155"/>
      <c r="Q3915" s="155"/>
      <c r="R3915" s="155"/>
      <c r="S3915" s="155"/>
      <c r="T3915" s="155"/>
      <c r="U3915" s="155"/>
      <c r="V3915" s="161"/>
      <c r="W3915" s="174"/>
      <c r="X3915" s="175"/>
      <c r="Y3915" s="511"/>
      <c r="Z3915" s="139"/>
    </row>
    <row r="3916" spans="1:26" ht="15" customHeight="1">
      <c r="A3916" s="160"/>
      <c r="B3916" s="160"/>
      <c r="C3916" s="158" t="s">
        <v>15129</v>
      </c>
      <c r="D3916" s="172" t="s">
        <v>2</v>
      </c>
      <c r="E3916" s="172" t="s">
        <v>12505</v>
      </c>
      <c r="F3916" s="172">
        <v>1</v>
      </c>
      <c r="G3916" s="172">
        <v>1</v>
      </c>
      <c r="H3916" s="140" t="s">
        <v>13528</v>
      </c>
      <c r="I3916" s="155" t="s">
        <v>12506</v>
      </c>
      <c r="J3916" s="311"/>
      <c r="K3916" s="311"/>
      <c r="L3916" s="306"/>
      <c r="M3916" s="161"/>
      <c r="N3916" s="161"/>
      <c r="O3916" s="155"/>
      <c r="P3916" s="155"/>
      <c r="Q3916" s="155"/>
      <c r="R3916" s="155"/>
      <c r="S3916" s="155"/>
      <c r="T3916" s="155"/>
      <c r="U3916" s="155"/>
      <c r="V3916" s="161"/>
      <c r="W3916" s="174"/>
      <c r="X3916" s="175"/>
      <c r="Y3916" s="511"/>
      <c r="Z3916" s="139"/>
    </row>
    <row r="3917" spans="1:26" ht="15" customHeight="1">
      <c r="A3917" s="160"/>
      <c r="B3917" s="160"/>
      <c r="C3917" s="158" t="s">
        <v>15129</v>
      </c>
      <c r="D3917" s="172" t="s">
        <v>2</v>
      </c>
      <c r="E3917" s="172" t="s">
        <v>12505</v>
      </c>
      <c r="F3917" s="172">
        <v>1</v>
      </c>
      <c r="G3917" s="172">
        <v>1</v>
      </c>
      <c r="H3917" s="140" t="s">
        <v>13529</v>
      </c>
      <c r="I3917" s="155" t="s">
        <v>12506</v>
      </c>
      <c r="J3917" s="311"/>
      <c r="K3917" s="311"/>
      <c r="L3917" s="306"/>
      <c r="M3917" s="161"/>
      <c r="N3917" s="161"/>
      <c r="O3917" s="155"/>
      <c r="P3917" s="155"/>
      <c r="Q3917" s="155"/>
      <c r="R3917" s="155"/>
      <c r="S3917" s="155"/>
      <c r="T3917" s="155"/>
      <c r="U3917" s="155"/>
      <c r="V3917" s="161"/>
      <c r="W3917" s="174"/>
      <c r="X3917" s="175"/>
      <c r="Y3917" s="511"/>
      <c r="Z3917" s="139"/>
    </row>
    <row r="3918" spans="1:26" ht="15" customHeight="1">
      <c r="A3918" s="160"/>
      <c r="B3918" s="160"/>
      <c r="C3918" s="158" t="s">
        <v>15129</v>
      </c>
      <c r="D3918" s="172" t="s">
        <v>2</v>
      </c>
      <c r="E3918" s="172" t="s">
        <v>12505</v>
      </c>
      <c r="F3918" s="172">
        <v>1</v>
      </c>
      <c r="G3918" s="172">
        <v>1</v>
      </c>
      <c r="H3918" s="140" t="s">
        <v>13530</v>
      </c>
      <c r="I3918" s="155" t="s">
        <v>12506</v>
      </c>
      <c r="J3918" s="311"/>
      <c r="K3918" s="311"/>
      <c r="L3918" s="306"/>
      <c r="M3918" s="161"/>
      <c r="N3918" s="161"/>
      <c r="O3918" s="155"/>
      <c r="P3918" s="155"/>
      <c r="Q3918" s="155"/>
      <c r="R3918" s="155"/>
      <c r="S3918" s="155"/>
      <c r="T3918" s="155"/>
      <c r="U3918" s="155"/>
      <c r="V3918" s="161"/>
      <c r="W3918" s="174"/>
      <c r="X3918" s="175"/>
      <c r="Y3918" s="511"/>
      <c r="Z3918" s="139"/>
    </row>
    <row r="3919" spans="1:26" ht="15" customHeight="1">
      <c r="A3919" s="160"/>
      <c r="B3919" s="160"/>
      <c r="C3919" s="158" t="s">
        <v>15129</v>
      </c>
      <c r="D3919" s="172" t="s">
        <v>2</v>
      </c>
      <c r="E3919" s="172" t="s">
        <v>12505</v>
      </c>
      <c r="F3919" s="172">
        <v>1</v>
      </c>
      <c r="G3919" s="172">
        <v>1</v>
      </c>
      <c r="H3919" s="140" t="s">
        <v>13531</v>
      </c>
      <c r="I3919" s="155" t="s">
        <v>12506</v>
      </c>
      <c r="J3919" s="311"/>
      <c r="K3919" s="311"/>
      <c r="L3919" s="306"/>
      <c r="M3919" s="161"/>
      <c r="N3919" s="161"/>
      <c r="O3919" s="155"/>
      <c r="P3919" s="155"/>
      <c r="Q3919" s="155"/>
      <c r="R3919" s="155"/>
      <c r="S3919" s="155"/>
      <c r="T3919" s="155"/>
      <c r="U3919" s="155"/>
      <c r="V3919" s="161"/>
      <c r="W3919" s="174"/>
      <c r="X3919" s="175"/>
      <c r="Y3919" s="511"/>
      <c r="Z3919" s="139"/>
    </row>
    <row r="3920" spans="1:26" ht="15" customHeight="1">
      <c r="A3920" s="160"/>
      <c r="B3920" s="160"/>
      <c r="C3920" s="158" t="s">
        <v>15129</v>
      </c>
      <c r="D3920" s="172" t="s">
        <v>2</v>
      </c>
      <c r="E3920" s="172" t="s">
        <v>12505</v>
      </c>
      <c r="F3920" s="172">
        <v>1</v>
      </c>
      <c r="G3920" s="172">
        <v>1</v>
      </c>
      <c r="H3920" s="140" t="s">
        <v>13532</v>
      </c>
      <c r="I3920" s="155" t="s">
        <v>12506</v>
      </c>
      <c r="J3920" s="311"/>
      <c r="K3920" s="311"/>
      <c r="L3920" s="306"/>
      <c r="M3920" s="161"/>
      <c r="N3920" s="161"/>
      <c r="O3920" s="155"/>
      <c r="P3920" s="155"/>
      <c r="Q3920" s="155"/>
      <c r="R3920" s="155"/>
      <c r="S3920" s="155"/>
      <c r="T3920" s="155"/>
      <c r="U3920" s="155"/>
      <c r="V3920" s="161"/>
      <c r="W3920" s="174"/>
      <c r="X3920" s="175"/>
      <c r="Y3920" s="511"/>
      <c r="Z3920" s="139"/>
    </row>
    <row r="3921" spans="1:26" ht="15" customHeight="1">
      <c r="A3921" s="160"/>
      <c r="B3921" s="160"/>
      <c r="C3921" s="158" t="s">
        <v>15129</v>
      </c>
      <c r="D3921" s="172" t="s">
        <v>2</v>
      </c>
      <c r="E3921" s="172" t="s">
        <v>12505</v>
      </c>
      <c r="F3921" s="172">
        <v>1</v>
      </c>
      <c r="G3921" s="172">
        <v>1</v>
      </c>
      <c r="H3921" s="140" t="s">
        <v>13533</v>
      </c>
      <c r="I3921" s="155" t="s">
        <v>12506</v>
      </c>
      <c r="J3921" s="311"/>
      <c r="K3921" s="311"/>
      <c r="L3921" s="306"/>
      <c r="M3921" s="161"/>
      <c r="N3921" s="161"/>
      <c r="O3921" s="155"/>
      <c r="P3921" s="155"/>
      <c r="Q3921" s="155"/>
      <c r="R3921" s="155"/>
      <c r="S3921" s="155"/>
      <c r="T3921" s="155"/>
      <c r="U3921" s="155"/>
      <c r="V3921" s="161"/>
      <c r="W3921" s="174"/>
      <c r="X3921" s="175"/>
      <c r="Y3921" s="511"/>
      <c r="Z3921" s="139"/>
    </row>
    <row r="3922" spans="1:26" ht="15" customHeight="1">
      <c r="A3922" s="160"/>
      <c r="B3922" s="160"/>
      <c r="C3922" s="158" t="s">
        <v>15129</v>
      </c>
      <c r="D3922" s="172" t="s">
        <v>2</v>
      </c>
      <c r="E3922" s="172" t="s">
        <v>12505</v>
      </c>
      <c r="F3922" s="172">
        <v>1</v>
      </c>
      <c r="G3922" s="172">
        <v>1</v>
      </c>
      <c r="H3922" s="140" t="s">
        <v>13534</v>
      </c>
      <c r="I3922" s="155" t="s">
        <v>12506</v>
      </c>
      <c r="J3922" s="311"/>
      <c r="K3922" s="311"/>
      <c r="L3922" s="306"/>
      <c r="M3922" s="161"/>
      <c r="N3922" s="161"/>
      <c r="O3922" s="155"/>
      <c r="P3922" s="155"/>
      <c r="Q3922" s="155"/>
      <c r="R3922" s="155"/>
      <c r="S3922" s="155"/>
      <c r="T3922" s="155"/>
      <c r="U3922" s="155"/>
      <c r="V3922" s="161"/>
      <c r="W3922" s="174"/>
      <c r="X3922" s="175"/>
      <c r="Y3922" s="511"/>
      <c r="Z3922" s="139"/>
    </row>
    <row r="3923" spans="1:26" ht="15" customHeight="1">
      <c r="A3923" s="160"/>
      <c r="B3923" s="160"/>
      <c r="C3923" s="158" t="s">
        <v>15129</v>
      </c>
      <c r="D3923" s="172" t="s">
        <v>2</v>
      </c>
      <c r="E3923" s="172" t="s">
        <v>12505</v>
      </c>
      <c r="F3923" s="172">
        <v>1</v>
      </c>
      <c r="G3923" s="172">
        <v>1</v>
      </c>
      <c r="H3923" s="140" t="s">
        <v>13535</v>
      </c>
      <c r="I3923" s="155" t="s">
        <v>12506</v>
      </c>
      <c r="J3923" s="311"/>
      <c r="K3923" s="311"/>
      <c r="L3923" s="306"/>
      <c r="M3923" s="161"/>
      <c r="N3923" s="161"/>
      <c r="O3923" s="155"/>
      <c r="P3923" s="155"/>
      <c r="Q3923" s="155"/>
      <c r="R3923" s="155"/>
      <c r="S3923" s="155"/>
      <c r="T3923" s="155"/>
      <c r="U3923" s="155"/>
      <c r="V3923" s="161"/>
      <c r="W3923" s="174"/>
      <c r="X3923" s="175"/>
      <c r="Y3923" s="511"/>
      <c r="Z3923" s="139"/>
    </row>
    <row r="3924" spans="1:26" ht="15" customHeight="1">
      <c r="A3924" s="160"/>
      <c r="B3924" s="160"/>
      <c r="C3924" s="158" t="s">
        <v>15129</v>
      </c>
      <c r="D3924" s="172" t="s">
        <v>2</v>
      </c>
      <c r="E3924" s="172" t="s">
        <v>12505</v>
      </c>
      <c r="F3924" s="172">
        <v>1</v>
      </c>
      <c r="G3924" s="172">
        <v>1</v>
      </c>
      <c r="H3924" s="140" t="s">
        <v>13536</v>
      </c>
      <c r="I3924" s="155" t="s">
        <v>12506</v>
      </c>
      <c r="J3924" s="311"/>
      <c r="K3924" s="311"/>
      <c r="L3924" s="306"/>
      <c r="M3924" s="161"/>
      <c r="N3924" s="161"/>
      <c r="O3924" s="155"/>
      <c r="P3924" s="155"/>
      <c r="Q3924" s="155"/>
      <c r="R3924" s="155"/>
      <c r="S3924" s="155"/>
      <c r="T3924" s="155"/>
      <c r="U3924" s="155"/>
      <c r="V3924" s="161"/>
      <c r="W3924" s="174"/>
      <c r="X3924" s="175"/>
      <c r="Y3924" s="511"/>
      <c r="Z3924" s="139"/>
    </row>
    <row r="3925" spans="1:26" ht="15" customHeight="1">
      <c r="A3925" s="160"/>
      <c r="B3925" s="160"/>
      <c r="C3925" s="158" t="s">
        <v>15129</v>
      </c>
      <c r="D3925" s="172" t="s">
        <v>2</v>
      </c>
      <c r="E3925" s="172" t="s">
        <v>12505</v>
      </c>
      <c r="F3925" s="172">
        <v>1</v>
      </c>
      <c r="G3925" s="172">
        <v>1</v>
      </c>
      <c r="H3925" s="140" t="s">
        <v>13537</v>
      </c>
      <c r="I3925" s="155" t="s">
        <v>12506</v>
      </c>
      <c r="J3925" s="311"/>
      <c r="K3925" s="311"/>
      <c r="L3925" s="306"/>
      <c r="M3925" s="161"/>
      <c r="N3925" s="161"/>
      <c r="O3925" s="155"/>
      <c r="P3925" s="155"/>
      <c r="Q3925" s="155"/>
      <c r="R3925" s="155"/>
      <c r="S3925" s="155"/>
      <c r="T3925" s="155"/>
      <c r="U3925" s="155"/>
      <c r="V3925" s="161"/>
      <c r="W3925" s="174"/>
      <c r="X3925" s="175"/>
      <c r="Y3925" s="511"/>
      <c r="Z3925" s="139"/>
    </row>
    <row r="3926" spans="1:26" ht="15" customHeight="1">
      <c r="A3926" s="160"/>
      <c r="B3926" s="160"/>
      <c r="C3926" s="158" t="s">
        <v>15129</v>
      </c>
      <c r="D3926" s="172" t="s">
        <v>2</v>
      </c>
      <c r="E3926" s="172" t="s">
        <v>12505</v>
      </c>
      <c r="F3926" s="172">
        <v>1</v>
      </c>
      <c r="G3926" s="172">
        <v>1</v>
      </c>
      <c r="H3926" s="140" t="s">
        <v>13538</v>
      </c>
      <c r="I3926" s="155" t="s">
        <v>12506</v>
      </c>
      <c r="J3926" s="311"/>
      <c r="K3926" s="311"/>
      <c r="L3926" s="306"/>
      <c r="M3926" s="161"/>
      <c r="N3926" s="161"/>
      <c r="O3926" s="155"/>
      <c r="P3926" s="155"/>
      <c r="Q3926" s="155"/>
      <c r="R3926" s="155"/>
      <c r="S3926" s="155"/>
      <c r="T3926" s="155"/>
      <c r="U3926" s="155"/>
      <c r="V3926" s="161"/>
      <c r="W3926" s="174"/>
      <c r="X3926" s="175"/>
      <c r="Y3926" s="511"/>
      <c r="Z3926" s="139"/>
    </row>
    <row r="3927" spans="1:26" ht="15" customHeight="1">
      <c r="A3927" s="160"/>
      <c r="B3927" s="160"/>
      <c r="C3927" s="158" t="s">
        <v>15129</v>
      </c>
      <c r="D3927" s="172" t="s">
        <v>2</v>
      </c>
      <c r="E3927" s="172" t="s">
        <v>12505</v>
      </c>
      <c r="F3927" s="172">
        <v>1</v>
      </c>
      <c r="G3927" s="172">
        <v>1</v>
      </c>
      <c r="H3927" s="140" t="s">
        <v>13539</v>
      </c>
      <c r="I3927" s="155" t="s">
        <v>12506</v>
      </c>
      <c r="J3927" s="311"/>
      <c r="K3927" s="311"/>
      <c r="L3927" s="306"/>
      <c r="M3927" s="161"/>
      <c r="N3927" s="161"/>
      <c r="O3927" s="155"/>
      <c r="P3927" s="155"/>
      <c r="Q3927" s="155"/>
      <c r="R3927" s="155"/>
      <c r="S3927" s="155"/>
      <c r="T3927" s="155"/>
      <c r="U3927" s="155"/>
      <c r="V3927" s="161"/>
      <c r="W3927" s="174"/>
      <c r="X3927" s="175"/>
      <c r="Y3927" s="511"/>
      <c r="Z3927" s="139"/>
    </row>
    <row r="3928" spans="1:26" ht="15" customHeight="1">
      <c r="A3928" s="160"/>
      <c r="B3928" s="160"/>
      <c r="C3928" s="158" t="s">
        <v>15129</v>
      </c>
      <c r="D3928" s="172" t="s">
        <v>2</v>
      </c>
      <c r="E3928" s="172" t="s">
        <v>12505</v>
      </c>
      <c r="F3928" s="172">
        <v>1</v>
      </c>
      <c r="G3928" s="172">
        <v>1</v>
      </c>
      <c r="H3928" s="140" t="s">
        <v>13540</v>
      </c>
      <c r="I3928" s="155" t="s">
        <v>12506</v>
      </c>
      <c r="J3928" s="311"/>
      <c r="K3928" s="311"/>
      <c r="L3928" s="306"/>
      <c r="M3928" s="161"/>
      <c r="N3928" s="161"/>
      <c r="O3928" s="155"/>
      <c r="P3928" s="155"/>
      <c r="Q3928" s="155"/>
      <c r="R3928" s="155"/>
      <c r="S3928" s="155"/>
      <c r="T3928" s="155"/>
      <c r="U3928" s="155"/>
      <c r="V3928" s="161"/>
      <c r="W3928" s="174"/>
      <c r="X3928" s="175"/>
      <c r="Y3928" s="511"/>
      <c r="Z3928" s="139"/>
    </row>
    <row r="3929" spans="1:26" ht="15" customHeight="1">
      <c r="A3929" s="160"/>
      <c r="B3929" s="160"/>
      <c r="C3929" s="158" t="s">
        <v>15129</v>
      </c>
      <c r="D3929" s="172" t="s">
        <v>2</v>
      </c>
      <c r="E3929" s="172" t="s">
        <v>12505</v>
      </c>
      <c r="F3929" s="172">
        <v>1</v>
      </c>
      <c r="G3929" s="172">
        <v>1</v>
      </c>
      <c r="H3929" s="140" t="s">
        <v>13541</v>
      </c>
      <c r="I3929" s="155" t="s">
        <v>12506</v>
      </c>
      <c r="J3929" s="311"/>
      <c r="K3929" s="311"/>
      <c r="L3929" s="306"/>
      <c r="M3929" s="161"/>
      <c r="N3929" s="161"/>
      <c r="O3929" s="155"/>
      <c r="P3929" s="155"/>
      <c r="Q3929" s="155"/>
      <c r="R3929" s="155"/>
      <c r="S3929" s="155"/>
      <c r="T3929" s="155"/>
      <c r="U3929" s="155"/>
      <c r="V3929" s="161"/>
      <c r="W3929" s="174"/>
      <c r="X3929" s="175"/>
      <c r="Y3929" s="511"/>
      <c r="Z3929" s="139"/>
    </row>
    <row r="3930" spans="1:26" ht="15" customHeight="1">
      <c r="A3930" s="160"/>
      <c r="B3930" s="160"/>
      <c r="C3930" s="158" t="s">
        <v>15129</v>
      </c>
      <c r="D3930" s="172" t="s">
        <v>2</v>
      </c>
      <c r="E3930" s="172" t="s">
        <v>12505</v>
      </c>
      <c r="F3930" s="172">
        <v>1</v>
      </c>
      <c r="G3930" s="172">
        <v>1</v>
      </c>
      <c r="H3930" s="140" t="s">
        <v>13542</v>
      </c>
      <c r="I3930" s="155" t="s">
        <v>12506</v>
      </c>
      <c r="J3930" s="311"/>
      <c r="K3930" s="311"/>
      <c r="L3930" s="306"/>
      <c r="M3930" s="161"/>
      <c r="N3930" s="161"/>
      <c r="O3930" s="155"/>
      <c r="P3930" s="155"/>
      <c r="Q3930" s="155"/>
      <c r="R3930" s="155"/>
      <c r="S3930" s="155"/>
      <c r="T3930" s="155"/>
      <c r="U3930" s="155"/>
      <c r="V3930" s="161"/>
      <c r="W3930" s="174"/>
      <c r="X3930" s="175"/>
      <c r="Y3930" s="511"/>
      <c r="Z3930" s="139"/>
    </row>
    <row r="3931" spans="1:26" ht="15" customHeight="1">
      <c r="A3931" s="160"/>
      <c r="B3931" s="160"/>
      <c r="C3931" s="158" t="s">
        <v>15129</v>
      </c>
      <c r="D3931" s="172" t="s">
        <v>2</v>
      </c>
      <c r="E3931" s="172" t="s">
        <v>12505</v>
      </c>
      <c r="F3931" s="172">
        <v>1</v>
      </c>
      <c r="G3931" s="172">
        <v>1</v>
      </c>
      <c r="H3931" s="140" t="s">
        <v>13543</v>
      </c>
      <c r="I3931" s="155" t="s">
        <v>12506</v>
      </c>
      <c r="J3931" s="311"/>
      <c r="K3931" s="311"/>
      <c r="L3931" s="306"/>
      <c r="M3931" s="161"/>
      <c r="N3931" s="161"/>
      <c r="O3931" s="155"/>
      <c r="P3931" s="155"/>
      <c r="Q3931" s="155"/>
      <c r="R3931" s="155"/>
      <c r="S3931" s="155"/>
      <c r="T3931" s="155"/>
      <c r="U3931" s="155"/>
      <c r="V3931" s="161"/>
      <c r="W3931" s="174"/>
      <c r="X3931" s="175"/>
      <c r="Y3931" s="511"/>
      <c r="Z3931" s="139"/>
    </row>
    <row r="3932" spans="1:26" ht="15" customHeight="1">
      <c r="A3932" s="160"/>
      <c r="B3932" s="160"/>
      <c r="C3932" s="158" t="s">
        <v>15129</v>
      </c>
      <c r="D3932" s="172" t="s">
        <v>2</v>
      </c>
      <c r="E3932" s="172" t="s">
        <v>12505</v>
      </c>
      <c r="F3932" s="172">
        <v>1</v>
      </c>
      <c r="G3932" s="172">
        <v>1</v>
      </c>
      <c r="H3932" s="140" t="s">
        <v>13544</v>
      </c>
      <c r="I3932" s="155" t="s">
        <v>12506</v>
      </c>
      <c r="J3932" s="311"/>
      <c r="K3932" s="311"/>
      <c r="L3932" s="306"/>
      <c r="M3932" s="161"/>
      <c r="N3932" s="161"/>
      <c r="O3932" s="155"/>
      <c r="P3932" s="155"/>
      <c r="Q3932" s="155"/>
      <c r="R3932" s="155"/>
      <c r="S3932" s="155"/>
      <c r="T3932" s="155"/>
      <c r="U3932" s="155"/>
      <c r="V3932" s="161"/>
      <c r="W3932" s="174"/>
      <c r="X3932" s="175"/>
      <c r="Y3932" s="511"/>
      <c r="Z3932" s="139"/>
    </row>
    <row r="3933" spans="1:26" ht="15" customHeight="1">
      <c r="A3933" s="160"/>
      <c r="B3933" s="160"/>
      <c r="C3933" s="158" t="s">
        <v>15129</v>
      </c>
      <c r="D3933" s="172" t="s">
        <v>2</v>
      </c>
      <c r="E3933" s="172" t="s">
        <v>12505</v>
      </c>
      <c r="F3933" s="172">
        <v>1</v>
      </c>
      <c r="G3933" s="172">
        <v>1</v>
      </c>
      <c r="H3933" s="140" t="s">
        <v>13545</v>
      </c>
      <c r="I3933" s="155" t="s">
        <v>12506</v>
      </c>
      <c r="J3933" s="311"/>
      <c r="K3933" s="311"/>
      <c r="L3933" s="306"/>
      <c r="M3933" s="161"/>
      <c r="N3933" s="161"/>
      <c r="O3933" s="155"/>
      <c r="P3933" s="155"/>
      <c r="Q3933" s="155"/>
      <c r="R3933" s="155"/>
      <c r="S3933" s="155"/>
      <c r="T3933" s="155"/>
      <c r="U3933" s="155"/>
      <c r="V3933" s="161"/>
      <c r="W3933" s="174"/>
      <c r="X3933" s="175"/>
      <c r="Y3933" s="511"/>
      <c r="Z3933" s="139"/>
    </row>
    <row r="3934" spans="1:26" ht="15" customHeight="1">
      <c r="A3934" s="160"/>
      <c r="B3934" s="160"/>
      <c r="C3934" s="158" t="s">
        <v>15129</v>
      </c>
      <c r="D3934" s="172" t="s">
        <v>2</v>
      </c>
      <c r="E3934" s="172" t="s">
        <v>12505</v>
      </c>
      <c r="F3934" s="172">
        <v>1</v>
      </c>
      <c r="G3934" s="172">
        <v>1</v>
      </c>
      <c r="H3934" s="140" t="s">
        <v>13546</v>
      </c>
      <c r="I3934" s="155" t="s">
        <v>12506</v>
      </c>
      <c r="J3934" s="311"/>
      <c r="K3934" s="311"/>
      <c r="L3934" s="306"/>
      <c r="M3934" s="161"/>
      <c r="N3934" s="161"/>
      <c r="O3934" s="155"/>
      <c r="P3934" s="155"/>
      <c r="Q3934" s="155"/>
      <c r="R3934" s="155"/>
      <c r="S3934" s="155"/>
      <c r="T3934" s="155"/>
      <c r="U3934" s="155"/>
      <c r="V3934" s="161"/>
      <c r="W3934" s="174"/>
      <c r="X3934" s="175"/>
      <c r="Y3934" s="511"/>
      <c r="Z3934" s="139"/>
    </row>
    <row r="3935" spans="1:26" ht="15" customHeight="1">
      <c r="A3935" s="160"/>
      <c r="B3935" s="160"/>
      <c r="C3935" s="158" t="s">
        <v>15129</v>
      </c>
      <c r="D3935" s="172" t="s">
        <v>2</v>
      </c>
      <c r="E3935" s="172" t="s">
        <v>12505</v>
      </c>
      <c r="F3935" s="172">
        <v>1</v>
      </c>
      <c r="G3935" s="172">
        <v>1</v>
      </c>
      <c r="H3935" s="140" t="s">
        <v>13547</v>
      </c>
      <c r="I3935" s="155" t="s">
        <v>12506</v>
      </c>
      <c r="J3935" s="311"/>
      <c r="K3935" s="311"/>
      <c r="L3935" s="306"/>
      <c r="M3935" s="161"/>
      <c r="N3935" s="161"/>
      <c r="O3935" s="155"/>
      <c r="P3935" s="155"/>
      <c r="Q3935" s="155"/>
      <c r="R3935" s="155"/>
      <c r="S3935" s="155"/>
      <c r="T3935" s="155"/>
      <c r="U3935" s="155"/>
      <c r="V3935" s="161"/>
      <c r="W3935" s="174"/>
      <c r="X3935" s="175"/>
      <c r="Y3935" s="511"/>
      <c r="Z3935" s="139"/>
    </row>
    <row r="3936" spans="1:26" ht="15" customHeight="1">
      <c r="A3936" s="160"/>
      <c r="B3936" s="160"/>
      <c r="C3936" s="158" t="s">
        <v>15129</v>
      </c>
      <c r="D3936" s="172" t="s">
        <v>2</v>
      </c>
      <c r="E3936" s="172" t="s">
        <v>12505</v>
      </c>
      <c r="F3936" s="172">
        <v>1</v>
      </c>
      <c r="G3936" s="172">
        <v>1</v>
      </c>
      <c r="H3936" s="140" t="s">
        <v>13548</v>
      </c>
      <c r="I3936" s="155" t="s">
        <v>12506</v>
      </c>
      <c r="J3936" s="311"/>
      <c r="K3936" s="311"/>
      <c r="L3936" s="306"/>
      <c r="M3936" s="161"/>
      <c r="N3936" s="161"/>
      <c r="O3936" s="155"/>
      <c r="P3936" s="155"/>
      <c r="Q3936" s="155"/>
      <c r="R3936" s="155"/>
      <c r="S3936" s="155"/>
      <c r="T3936" s="155"/>
      <c r="U3936" s="155"/>
      <c r="V3936" s="161"/>
      <c r="W3936" s="174"/>
      <c r="X3936" s="175"/>
      <c r="Y3936" s="511"/>
      <c r="Z3936" s="139"/>
    </row>
    <row r="3937" spans="1:26" ht="15" customHeight="1">
      <c r="A3937" s="160"/>
      <c r="B3937" s="160"/>
      <c r="C3937" s="158" t="s">
        <v>15129</v>
      </c>
      <c r="D3937" s="172" t="s">
        <v>2</v>
      </c>
      <c r="E3937" s="172" t="s">
        <v>12505</v>
      </c>
      <c r="F3937" s="172">
        <v>1</v>
      </c>
      <c r="G3937" s="172">
        <v>1</v>
      </c>
      <c r="H3937" s="140" t="s">
        <v>13549</v>
      </c>
      <c r="I3937" s="155" t="s">
        <v>12506</v>
      </c>
      <c r="J3937" s="311"/>
      <c r="K3937" s="311"/>
      <c r="L3937" s="306"/>
      <c r="M3937" s="161"/>
      <c r="N3937" s="161"/>
      <c r="O3937" s="155"/>
      <c r="P3937" s="155"/>
      <c r="Q3937" s="155"/>
      <c r="R3937" s="155"/>
      <c r="S3937" s="155"/>
      <c r="T3937" s="155"/>
      <c r="U3937" s="155"/>
      <c r="V3937" s="161"/>
      <c r="W3937" s="174"/>
      <c r="X3937" s="175"/>
      <c r="Y3937" s="511"/>
      <c r="Z3937" s="139"/>
    </row>
    <row r="3938" spans="1:26" ht="15" customHeight="1">
      <c r="A3938" s="160"/>
      <c r="B3938" s="160"/>
      <c r="C3938" s="158" t="s">
        <v>15129</v>
      </c>
      <c r="D3938" s="172" t="s">
        <v>2</v>
      </c>
      <c r="E3938" s="172" t="s">
        <v>12505</v>
      </c>
      <c r="F3938" s="172">
        <v>1</v>
      </c>
      <c r="G3938" s="172">
        <v>1</v>
      </c>
      <c r="H3938" s="140" t="s">
        <v>13550</v>
      </c>
      <c r="I3938" s="155" t="s">
        <v>12506</v>
      </c>
      <c r="J3938" s="311"/>
      <c r="K3938" s="311"/>
      <c r="L3938" s="306"/>
      <c r="M3938" s="161"/>
      <c r="N3938" s="161"/>
      <c r="O3938" s="155"/>
      <c r="P3938" s="155"/>
      <c r="Q3938" s="155"/>
      <c r="R3938" s="155"/>
      <c r="S3938" s="155"/>
      <c r="T3938" s="155"/>
      <c r="U3938" s="155"/>
      <c r="V3938" s="161"/>
      <c r="W3938" s="174"/>
      <c r="X3938" s="175"/>
      <c r="Y3938" s="511"/>
      <c r="Z3938" s="139"/>
    </row>
    <row r="3939" spans="1:26" ht="15" customHeight="1">
      <c r="A3939" s="160"/>
      <c r="B3939" s="160"/>
      <c r="C3939" s="158" t="s">
        <v>15129</v>
      </c>
      <c r="D3939" s="172" t="s">
        <v>2</v>
      </c>
      <c r="E3939" s="172" t="s">
        <v>12505</v>
      </c>
      <c r="F3939" s="172">
        <v>1</v>
      </c>
      <c r="G3939" s="172">
        <v>1</v>
      </c>
      <c r="H3939" s="140" t="s">
        <v>13551</v>
      </c>
      <c r="I3939" s="155" t="s">
        <v>12506</v>
      </c>
      <c r="J3939" s="311"/>
      <c r="K3939" s="311"/>
      <c r="L3939" s="306"/>
      <c r="M3939" s="161"/>
      <c r="N3939" s="161"/>
      <c r="O3939" s="155"/>
      <c r="P3939" s="155"/>
      <c r="Q3939" s="155"/>
      <c r="R3939" s="155"/>
      <c r="S3939" s="155"/>
      <c r="T3939" s="155"/>
      <c r="U3939" s="155"/>
      <c r="V3939" s="161"/>
      <c r="W3939" s="174"/>
      <c r="X3939" s="175"/>
      <c r="Y3939" s="511"/>
      <c r="Z3939" s="139"/>
    </row>
    <row r="3940" spans="1:26" ht="15" customHeight="1">
      <c r="A3940" s="160"/>
      <c r="B3940" s="160"/>
      <c r="C3940" s="158" t="s">
        <v>15129</v>
      </c>
      <c r="D3940" s="172" t="s">
        <v>2</v>
      </c>
      <c r="E3940" s="172" t="s">
        <v>12505</v>
      </c>
      <c r="F3940" s="172">
        <v>1</v>
      </c>
      <c r="G3940" s="172">
        <v>1</v>
      </c>
      <c r="H3940" s="140" t="s">
        <v>13552</v>
      </c>
      <c r="I3940" s="155" t="s">
        <v>12506</v>
      </c>
      <c r="J3940" s="311"/>
      <c r="K3940" s="311"/>
      <c r="L3940" s="306"/>
      <c r="M3940" s="161"/>
      <c r="N3940" s="161"/>
      <c r="O3940" s="155"/>
      <c r="P3940" s="155"/>
      <c r="Q3940" s="155"/>
      <c r="R3940" s="155"/>
      <c r="S3940" s="155"/>
      <c r="T3940" s="155"/>
      <c r="U3940" s="155"/>
      <c r="V3940" s="161"/>
      <c r="W3940" s="174"/>
      <c r="X3940" s="175"/>
      <c r="Y3940" s="511"/>
      <c r="Z3940" s="139"/>
    </row>
    <row r="3941" spans="1:26" ht="15" customHeight="1">
      <c r="A3941" s="160"/>
      <c r="B3941" s="160"/>
      <c r="C3941" s="158" t="s">
        <v>15129</v>
      </c>
      <c r="D3941" s="172" t="s">
        <v>2</v>
      </c>
      <c r="E3941" s="172" t="s">
        <v>12505</v>
      </c>
      <c r="F3941" s="172">
        <v>1</v>
      </c>
      <c r="G3941" s="172">
        <v>1</v>
      </c>
      <c r="H3941" s="140" t="s">
        <v>13553</v>
      </c>
      <c r="I3941" s="155" t="s">
        <v>12506</v>
      </c>
      <c r="J3941" s="311"/>
      <c r="K3941" s="311"/>
      <c r="L3941" s="306"/>
      <c r="M3941" s="161"/>
      <c r="N3941" s="161"/>
      <c r="O3941" s="155"/>
      <c r="P3941" s="155"/>
      <c r="Q3941" s="155"/>
      <c r="R3941" s="155"/>
      <c r="S3941" s="155"/>
      <c r="T3941" s="155"/>
      <c r="U3941" s="155"/>
      <c r="V3941" s="161"/>
      <c r="W3941" s="174"/>
      <c r="X3941" s="175"/>
      <c r="Y3941" s="511"/>
      <c r="Z3941" s="139"/>
    </row>
    <row r="3942" spans="1:26" ht="15" customHeight="1">
      <c r="A3942" s="160"/>
      <c r="B3942" s="160"/>
      <c r="C3942" s="158" t="s">
        <v>15129</v>
      </c>
      <c r="D3942" s="172" t="s">
        <v>2</v>
      </c>
      <c r="E3942" s="172" t="s">
        <v>12505</v>
      </c>
      <c r="F3942" s="172">
        <v>1</v>
      </c>
      <c r="G3942" s="172">
        <v>1</v>
      </c>
      <c r="H3942" s="140" t="s">
        <v>13554</v>
      </c>
      <c r="I3942" s="155" t="s">
        <v>12506</v>
      </c>
      <c r="J3942" s="311"/>
      <c r="K3942" s="311"/>
      <c r="L3942" s="306"/>
      <c r="M3942" s="161"/>
      <c r="N3942" s="161"/>
      <c r="O3942" s="155"/>
      <c r="P3942" s="155"/>
      <c r="Q3942" s="155"/>
      <c r="R3942" s="155"/>
      <c r="S3942" s="155"/>
      <c r="T3942" s="155"/>
      <c r="U3942" s="155"/>
      <c r="V3942" s="161"/>
      <c r="W3942" s="174"/>
      <c r="X3942" s="175"/>
      <c r="Y3942" s="511"/>
      <c r="Z3942" s="139"/>
    </row>
    <row r="3943" spans="1:26" ht="15" customHeight="1">
      <c r="A3943" s="160"/>
      <c r="B3943" s="160"/>
      <c r="C3943" s="158" t="s">
        <v>15129</v>
      </c>
      <c r="D3943" s="172" t="s">
        <v>2</v>
      </c>
      <c r="E3943" s="172" t="s">
        <v>12505</v>
      </c>
      <c r="F3943" s="172">
        <v>1</v>
      </c>
      <c r="G3943" s="172">
        <v>1</v>
      </c>
      <c r="H3943" s="140" t="s">
        <v>13555</v>
      </c>
      <c r="I3943" s="155" t="s">
        <v>12506</v>
      </c>
      <c r="J3943" s="311"/>
      <c r="K3943" s="311"/>
      <c r="L3943" s="306"/>
      <c r="M3943" s="161"/>
      <c r="N3943" s="161"/>
      <c r="O3943" s="155"/>
      <c r="P3943" s="155"/>
      <c r="Q3943" s="155"/>
      <c r="R3943" s="155"/>
      <c r="S3943" s="155"/>
      <c r="T3943" s="155"/>
      <c r="U3943" s="155"/>
      <c r="V3943" s="161"/>
      <c r="W3943" s="174"/>
      <c r="X3943" s="175"/>
      <c r="Y3943" s="511"/>
      <c r="Z3943" s="139"/>
    </row>
    <row r="3944" spans="1:26" ht="15" customHeight="1">
      <c r="A3944" s="160"/>
      <c r="B3944" s="160"/>
      <c r="C3944" s="158" t="s">
        <v>15129</v>
      </c>
      <c r="D3944" s="172" t="s">
        <v>2</v>
      </c>
      <c r="E3944" s="172" t="s">
        <v>12505</v>
      </c>
      <c r="F3944" s="172">
        <v>1</v>
      </c>
      <c r="G3944" s="172">
        <v>1</v>
      </c>
      <c r="H3944" s="140" t="s">
        <v>13556</v>
      </c>
      <c r="I3944" s="155" t="s">
        <v>12506</v>
      </c>
      <c r="J3944" s="311"/>
      <c r="K3944" s="311"/>
      <c r="L3944" s="306"/>
      <c r="M3944" s="161"/>
      <c r="N3944" s="161"/>
      <c r="O3944" s="155"/>
      <c r="P3944" s="155"/>
      <c r="Q3944" s="155"/>
      <c r="R3944" s="155"/>
      <c r="S3944" s="155"/>
      <c r="T3944" s="155"/>
      <c r="U3944" s="155"/>
      <c r="V3944" s="161"/>
      <c r="W3944" s="174"/>
      <c r="X3944" s="175"/>
      <c r="Y3944" s="511"/>
      <c r="Z3944" s="139"/>
    </row>
    <row r="3945" spans="1:26" ht="15" customHeight="1">
      <c r="A3945" s="160"/>
      <c r="B3945" s="160"/>
      <c r="C3945" s="158" t="s">
        <v>15129</v>
      </c>
      <c r="D3945" s="172" t="s">
        <v>2</v>
      </c>
      <c r="E3945" s="172" t="s">
        <v>12505</v>
      </c>
      <c r="F3945" s="172">
        <v>1</v>
      </c>
      <c r="G3945" s="172">
        <v>1</v>
      </c>
      <c r="H3945" s="140" t="s">
        <v>13557</v>
      </c>
      <c r="I3945" s="155" t="s">
        <v>12506</v>
      </c>
      <c r="J3945" s="311"/>
      <c r="K3945" s="311"/>
      <c r="L3945" s="306"/>
      <c r="M3945" s="161"/>
      <c r="N3945" s="161"/>
      <c r="O3945" s="155"/>
      <c r="P3945" s="155"/>
      <c r="Q3945" s="155"/>
      <c r="R3945" s="155"/>
      <c r="S3945" s="155"/>
      <c r="T3945" s="155"/>
      <c r="U3945" s="155"/>
      <c r="V3945" s="161"/>
      <c r="W3945" s="174"/>
      <c r="X3945" s="175"/>
      <c r="Y3945" s="511"/>
      <c r="Z3945" s="139"/>
    </row>
    <row r="3946" spans="1:26" ht="15" customHeight="1">
      <c r="A3946" s="160"/>
      <c r="B3946" s="160"/>
      <c r="C3946" s="158" t="s">
        <v>15129</v>
      </c>
      <c r="D3946" s="172" t="s">
        <v>2</v>
      </c>
      <c r="E3946" s="172" t="s">
        <v>12505</v>
      </c>
      <c r="F3946" s="172">
        <v>1</v>
      </c>
      <c r="G3946" s="172">
        <v>1</v>
      </c>
      <c r="H3946" s="140" t="s">
        <v>13558</v>
      </c>
      <c r="I3946" s="155" t="s">
        <v>12506</v>
      </c>
      <c r="J3946" s="311"/>
      <c r="K3946" s="311"/>
      <c r="L3946" s="306"/>
      <c r="M3946" s="161"/>
      <c r="N3946" s="161"/>
      <c r="O3946" s="155"/>
      <c r="P3946" s="155"/>
      <c r="Q3946" s="155"/>
      <c r="R3946" s="155"/>
      <c r="S3946" s="155"/>
      <c r="T3946" s="155"/>
      <c r="U3946" s="155"/>
      <c r="V3946" s="161"/>
      <c r="W3946" s="174"/>
      <c r="X3946" s="175"/>
      <c r="Y3946" s="511"/>
      <c r="Z3946" s="139"/>
    </row>
    <row r="3947" spans="1:26" ht="15" customHeight="1">
      <c r="A3947" s="160"/>
      <c r="B3947" s="160"/>
      <c r="C3947" s="158" t="s">
        <v>15129</v>
      </c>
      <c r="D3947" s="172" t="s">
        <v>2</v>
      </c>
      <c r="E3947" s="172" t="s">
        <v>12505</v>
      </c>
      <c r="F3947" s="172">
        <v>1</v>
      </c>
      <c r="G3947" s="172">
        <v>1</v>
      </c>
      <c r="H3947" s="140" t="s">
        <v>13559</v>
      </c>
      <c r="I3947" s="155" t="s">
        <v>12506</v>
      </c>
      <c r="J3947" s="311"/>
      <c r="K3947" s="311"/>
      <c r="L3947" s="306"/>
      <c r="M3947" s="161"/>
      <c r="N3947" s="161"/>
      <c r="O3947" s="155"/>
      <c r="P3947" s="155"/>
      <c r="Q3947" s="155"/>
      <c r="R3947" s="155"/>
      <c r="S3947" s="155"/>
      <c r="T3947" s="155"/>
      <c r="U3947" s="155"/>
      <c r="V3947" s="161"/>
      <c r="W3947" s="174"/>
      <c r="X3947" s="175"/>
      <c r="Y3947" s="511"/>
      <c r="Z3947" s="139"/>
    </row>
    <row r="3948" spans="1:26" ht="15" customHeight="1">
      <c r="A3948" s="160"/>
      <c r="B3948" s="160"/>
      <c r="C3948" s="158" t="s">
        <v>15129</v>
      </c>
      <c r="D3948" s="172" t="s">
        <v>2</v>
      </c>
      <c r="E3948" s="172" t="s">
        <v>12505</v>
      </c>
      <c r="F3948" s="172">
        <v>1</v>
      </c>
      <c r="G3948" s="172">
        <v>1</v>
      </c>
      <c r="H3948" s="140" t="s">
        <v>13560</v>
      </c>
      <c r="I3948" s="155" t="s">
        <v>12506</v>
      </c>
      <c r="J3948" s="311"/>
      <c r="K3948" s="311"/>
      <c r="L3948" s="306"/>
      <c r="M3948" s="161"/>
      <c r="N3948" s="161"/>
      <c r="O3948" s="155"/>
      <c r="P3948" s="155"/>
      <c r="Q3948" s="155"/>
      <c r="R3948" s="155"/>
      <c r="S3948" s="155"/>
      <c r="T3948" s="155"/>
      <c r="U3948" s="155"/>
      <c r="V3948" s="161"/>
      <c r="W3948" s="174"/>
      <c r="X3948" s="175"/>
      <c r="Y3948" s="511"/>
      <c r="Z3948" s="139"/>
    </row>
    <row r="3949" spans="1:26" ht="15" customHeight="1">
      <c r="A3949" s="160"/>
      <c r="B3949" s="160"/>
      <c r="C3949" s="158" t="s">
        <v>15129</v>
      </c>
      <c r="D3949" s="172" t="s">
        <v>2</v>
      </c>
      <c r="E3949" s="172" t="s">
        <v>12505</v>
      </c>
      <c r="F3949" s="172">
        <v>1</v>
      </c>
      <c r="G3949" s="172">
        <v>1</v>
      </c>
      <c r="H3949" s="140" t="s">
        <v>13561</v>
      </c>
      <c r="I3949" s="155" t="s">
        <v>12506</v>
      </c>
      <c r="J3949" s="311"/>
      <c r="K3949" s="311"/>
      <c r="L3949" s="306"/>
      <c r="M3949" s="161"/>
      <c r="N3949" s="161"/>
      <c r="O3949" s="155"/>
      <c r="P3949" s="155"/>
      <c r="Q3949" s="155"/>
      <c r="R3949" s="155"/>
      <c r="S3949" s="155"/>
      <c r="T3949" s="155"/>
      <c r="U3949" s="155"/>
      <c r="V3949" s="161"/>
      <c r="W3949" s="174"/>
      <c r="X3949" s="175"/>
      <c r="Y3949" s="511"/>
      <c r="Z3949" s="139"/>
    </row>
    <row r="3950" spans="1:26" ht="15" customHeight="1">
      <c r="A3950" s="160"/>
      <c r="B3950" s="160"/>
      <c r="C3950" s="158" t="s">
        <v>15129</v>
      </c>
      <c r="D3950" s="172" t="s">
        <v>2</v>
      </c>
      <c r="E3950" s="172" t="s">
        <v>12505</v>
      </c>
      <c r="F3950" s="172">
        <v>1</v>
      </c>
      <c r="G3950" s="172">
        <v>1</v>
      </c>
      <c r="H3950" s="140" t="s">
        <v>13562</v>
      </c>
      <c r="I3950" s="155" t="s">
        <v>12506</v>
      </c>
      <c r="J3950" s="311"/>
      <c r="K3950" s="311"/>
      <c r="L3950" s="306"/>
      <c r="M3950" s="161"/>
      <c r="N3950" s="161"/>
      <c r="O3950" s="155"/>
      <c r="P3950" s="155"/>
      <c r="Q3950" s="155"/>
      <c r="R3950" s="155"/>
      <c r="S3950" s="155"/>
      <c r="T3950" s="155"/>
      <c r="U3950" s="155"/>
      <c r="V3950" s="161"/>
      <c r="W3950" s="174"/>
      <c r="X3950" s="175"/>
      <c r="Y3950" s="511"/>
      <c r="Z3950" s="139"/>
    </row>
    <row r="3951" spans="1:26" ht="15" customHeight="1">
      <c r="A3951" s="160"/>
      <c r="B3951" s="160"/>
      <c r="C3951" s="158" t="s">
        <v>15129</v>
      </c>
      <c r="D3951" s="172" t="s">
        <v>2</v>
      </c>
      <c r="E3951" s="172" t="s">
        <v>12505</v>
      </c>
      <c r="F3951" s="172">
        <v>1</v>
      </c>
      <c r="G3951" s="172">
        <v>1</v>
      </c>
      <c r="H3951" s="140" t="s">
        <v>13563</v>
      </c>
      <c r="I3951" s="155" t="s">
        <v>12506</v>
      </c>
      <c r="J3951" s="311"/>
      <c r="K3951" s="311"/>
      <c r="L3951" s="306"/>
      <c r="M3951" s="161"/>
      <c r="N3951" s="161"/>
      <c r="O3951" s="155"/>
      <c r="P3951" s="155"/>
      <c r="Q3951" s="155"/>
      <c r="R3951" s="155"/>
      <c r="S3951" s="155"/>
      <c r="T3951" s="155"/>
      <c r="U3951" s="155"/>
      <c r="V3951" s="161"/>
      <c r="W3951" s="174"/>
      <c r="X3951" s="175"/>
      <c r="Y3951" s="511"/>
      <c r="Z3951" s="139"/>
    </row>
    <row r="3952" spans="1:26" ht="15" customHeight="1">
      <c r="A3952" s="160"/>
      <c r="B3952" s="160"/>
      <c r="C3952" s="158" t="s">
        <v>15129</v>
      </c>
      <c r="D3952" s="172" t="s">
        <v>2</v>
      </c>
      <c r="E3952" s="172" t="s">
        <v>12505</v>
      </c>
      <c r="F3952" s="172">
        <v>1</v>
      </c>
      <c r="G3952" s="172">
        <v>1</v>
      </c>
      <c r="H3952" s="140" t="s">
        <v>13564</v>
      </c>
      <c r="I3952" s="155" t="s">
        <v>12506</v>
      </c>
      <c r="J3952" s="311"/>
      <c r="K3952" s="311"/>
      <c r="L3952" s="306"/>
      <c r="M3952" s="161"/>
      <c r="N3952" s="161"/>
      <c r="O3952" s="155"/>
      <c r="P3952" s="155"/>
      <c r="Q3952" s="155"/>
      <c r="R3952" s="155"/>
      <c r="S3952" s="155"/>
      <c r="T3952" s="155"/>
      <c r="U3952" s="155"/>
      <c r="V3952" s="161"/>
      <c r="W3952" s="174"/>
      <c r="X3952" s="175"/>
      <c r="Y3952" s="511"/>
      <c r="Z3952" s="139"/>
    </row>
    <row r="3953" spans="1:26" ht="15" customHeight="1">
      <c r="A3953" s="160"/>
      <c r="B3953" s="160"/>
      <c r="C3953" s="158" t="s">
        <v>15129</v>
      </c>
      <c r="D3953" s="172" t="s">
        <v>2</v>
      </c>
      <c r="E3953" s="172" t="s">
        <v>12505</v>
      </c>
      <c r="F3953" s="172">
        <v>1</v>
      </c>
      <c r="G3953" s="172">
        <v>1</v>
      </c>
      <c r="H3953" s="140" t="s">
        <v>13565</v>
      </c>
      <c r="I3953" s="155" t="s">
        <v>12506</v>
      </c>
      <c r="J3953" s="311"/>
      <c r="K3953" s="311"/>
      <c r="L3953" s="306"/>
      <c r="M3953" s="161"/>
      <c r="N3953" s="161"/>
      <c r="O3953" s="155"/>
      <c r="P3953" s="155"/>
      <c r="Q3953" s="155"/>
      <c r="R3953" s="155"/>
      <c r="S3953" s="155"/>
      <c r="T3953" s="155"/>
      <c r="U3953" s="155"/>
      <c r="V3953" s="161"/>
      <c r="W3953" s="174"/>
      <c r="X3953" s="175"/>
      <c r="Y3953" s="511"/>
      <c r="Z3953" s="139"/>
    </row>
    <row r="3954" spans="1:26" ht="15" customHeight="1">
      <c r="A3954" s="160"/>
      <c r="B3954" s="160"/>
      <c r="C3954" s="158" t="s">
        <v>15129</v>
      </c>
      <c r="D3954" s="172" t="s">
        <v>2</v>
      </c>
      <c r="E3954" s="172" t="s">
        <v>12505</v>
      </c>
      <c r="F3954" s="172">
        <v>1</v>
      </c>
      <c r="G3954" s="172">
        <v>1</v>
      </c>
      <c r="H3954" s="140" t="s">
        <v>13566</v>
      </c>
      <c r="I3954" s="155" t="s">
        <v>12506</v>
      </c>
      <c r="J3954" s="311"/>
      <c r="K3954" s="311"/>
      <c r="L3954" s="306"/>
      <c r="M3954" s="161"/>
      <c r="N3954" s="161"/>
      <c r="O3954" s="155"/>
      <c r="P3954" s="155"/>
      <c r="Q3954" s="155"/>
      <c r="R3954" s="155"/>
      <c r="S3954" s="155"/>
      <c r="T3954" s="155"/>
      <c r="U3954" s="155"/>
      <c r="V3954" s="161"/>
      <c r="W3954" s="174"/>
      <c r="X3954" s="175"/>
      <c r="Y3954" s="511"/>
      <c r="Z3954" s="139"/>
    </row>
    <row r="3955" spans="1:26" ht="15" customHeight="1">
      <c r="A3955" s="160"/>
      <c r="B3955" s="160"/>
      <c r="C3955" s="158" t="s">
        <v>15129</v>
      </c>
      <c r="D3955" s="172" t="s">
        <v>2</v>
      </c>
      <c r="E3955" s="172" t="s">
        <v>12505</v>
      </c>
      <c r="F3955" s="172">
        <v>1</v>
      </c>
      <c r="G3955" s="172">
        <v>1</v>
      </c>
      <c r="H3955" s="140" t="s">
        <v>13567</v>
      </c>
      <c r="I3955" s="155" t="s">
        <v>12506</v>
      </c>
      <c r="J3955" s="311"/>
      <c r="K3955" s="311"/>
      <c r="L3955" s="306"/>
      <c r="M3955" s="161"/>
      <c r="N3955" s="161"/>
      <c r="O3955" s="155"/>
      <c r="P3955" s="155"/>
      <c r="Q3955" s="155"/>
      <c r="R3955" s="155"/>
      <c r="S3955" s="155"/>
      <c r="T3955" s="155"/>
      <c r="U3955" s="155"/>
      <c r="V3955" s="161"/>
      <c r="W3955" s="174"/>
      <c r="X3955" s="175"/>
      <c r="Y3955" s="511"/>
      <c r="Z3955" s="139"/>
    </row>
    <row r="3956" spans="1:26" ht="15" customHeight="1">
      <c r="A3956" s="160"/>
      <c r="B3956" s="160"/>
      <c r="C3956" s="158" t="s">
        <v>15129</v>
      </c>
      <c r="D3956" s="172" t="s">
        <v>2</v>
      </c>
      <c r="E3956" s="172" t="s">
        <v>12505</v>
      </c>
      <c r="F3956" s="172">
        <v>1</v>
      </c>
      <c r="G3956" s="172">
        <v>1</v>
      </c>
      <c r="H3956" s="140" t="s">
        <v>13568</v>
      </c>
      <c r="I3956" s="155" t="s">
        <v>12506</v>
      </c>
      <c r="J3956" s="311"/>
      <c r="K3956" s="311"/>
      <c r="L3956" s="306"/>
      <c r="M3956" s="161"/>
      <c r="N3956" s="161"/>
      <c r="O3956" s="155"/>
      <c r="P3956" s="155"/>
      <c r="Q3956" s="155"/>
      <c r="R3956" s="155"/>
      <c r="S3956" s="155"/>
      <c r="T3956" s="155"/>
      <c r="U3956" s="155"/>
      <c r="V3956" s="161"/>
      <c r="W3956" s="174"/>
      <c r="X3956" s="175"/>
      <c r="Y3956" s="511"/>
      <c r="Z3956" s="139"/>
    </row>
    <row r="3957" spans="1:26" ht="15" customHeight="1">
      <c r="A3957" s="160"/>
      <c r="B3957" s="160"/>
      <c r="C3957" s="158" t="s">
        <v>15129</v>
      </c>
      <c r="D3957" s="172" t="s">
        <v>2</v>
      </c>
      <c r="E3957" s="172" t="s">
        <v>12505</v>
      </c>
      <c r="F3957" s="172">
        <v>1</v>
      </c>
      <c r="G3957" s="172">
        <v>1</v>
      </c>
      <c r="H3957" s="140" t="s">
        <v>13569</v>
      </c>
      <c r="I3957" s="155" t="s">
        <v>12506</v>
      </c>
      <c r="J3957" s="311"/>
      <c r="K3957" s="311"/>
      <c r="L3957" s="306"/>
      <c r="M3957" s="161"/>
      <c r="N3957" s="161"/>
      <c r="O3957" s="155"/>
      <c r="P3957" s="155"/>
      <c r="Q3957" s="155"/>
      <c r="R3957" s="155"/>
      <c r="S3957" s="155"/>
      <c r="T3957" s="155"/>
      <c r="U3957" s="155"/>
      <c r="V3957" s="161"/>
      <c r="W3957" s="174"/>
      <c r="X3957" s="175"/>
      <c r="Y3957" s="511"/>
      <c r="Z3957" s="139"/>
    </row>
    <row r="3958" spans="1:26" ht="15" customHeight="1">
      <c r="A3958" s="160"/>
      <c r="B3958" s="160"/>
      <c r="C3958" s="158" t="s">
        <v>15129</v>
      </c>
      <c r="D3958" s="172" t="s">
        <v>2</v>
      </c>
      <c r="E3958" s="172" t="s">
        <v>12505</v>
      </c>
      <c r="F3958" s="172">
        <v>1</v>
      </c>
      <c r="G3958" s="172">
        <v>1</v>
      </c>
      <c r="H3958" s="140" t="s">
        <v>13570</v>
      </c>
      <c r="I3958" s="155" t="s">
        <v>12506</v>
      </c>
      <c r="J3958" s="311"/>
      <c r="K3958" s="311"/>
      <c r="L3958" s="306"/>
      <c r="M3958" s="161"/>
      <c r="N3958" s="161"/>
      <c r="O3958" s="155"/>
      <c r="P3958" s="155"/>
      <c r="Q3958" s="155"/>
      <c r="R3958" s="155"/>
      <c r="S3958" s="155"/>
      <c r="T3958" s="155"/>
      <c r="U3958" s="155"/>
      <c r="V3958" s="161"/>
      <c r="W3958" s="174"/>
      <c r="X3958" s="175"/>
      <c r="Y3958" s="511"/>
      <c r="Z3958" s="139"/>
    </row>
    <row r="3959" spans="1:26" ht="15" customHeight="1">
      <c r="A3959" s="160"/>
      <c r="B3959" s="160"/>
      <c r="C3959" s="158" t="s">
        <v>15129</v>
      </c>
      <c r="D3959" s="172" t="s">
        <v>2</v>
      </c>
      <c r="E3959" s="172" t="s">
        <v>12505</v>
      </c>
      <c r="F3959" s="172">
        <v>1</v>
      </c>
      <c r="G3959" s="172">
        <v>1</v>
      </c>
      <c r="H3959" s="140" t="s">
        <v>13571</v>
      </c>
      <c r="I3959" s="155" t="s">
        <v>12506</v>
      </c>
      <c r="J3959" s="311"/>
      <c r="K3959" s="311"/>
      <c r="L3959" s="306"/>
      <c r="M3959" s="161"/>
      <c r="N3959" s="161"/>
      <c r="O3959" s="155"/>
      <c r="P3959" s="155"/>
      <c r="Q3959" s="155"/>
      <c r="R3959" s="155"/>
      <c r="S3959" s="155"/>
      <c r="T3959" s="155"/>
      <c r="U3959" s="155"/>
      <c r="V3959" s="161"/>
      <c r="W3959" s="174"/>
      <c r="X3959" s="175"/>
      <c r="Y3959" s="511"/>
      <c r="Z3959" s="139"/>
    </row>
    <row r="3960" spans="1:26" ht="15" customHeight="1">
      <c r="A3960" s="160"/>
      <c r="B3960" s="160"/>
      <c r="C3960" s="158" t="s">
        <v>15129</v>
      </c>
      <c r="D3960" s="172" t="s">
        <v>2</v>
      </c>
      <c r="E3960" s="172" t="s">
        <v>12505</v>
      </c>
      <c r="F3960" s="172">
        <v>1</v>
      </c>
      <c r="G3960" s="172">
        <v>1</v>
      </c>
      <c r="H3960" s="140" t="s">
        <v>13572</v>
      </c>
      <c r="I3960" s="155" t="s">
        <v>12506</v>
      </c>
      <c r="J3960" s="311"/>
      <c r="K3960" s="311"/>
      <c r="L3960" s="306"/>
      <c r="M3960" s="161"/>
      <c r="N3960" s="161"/>
      <c r="O3960" s="155"/>
      <c r="P3960" s="155"/>
      <c r="Q3960" s="155"/>
      <c r="R3960" s="155"/>
      <c r="S3960" s="155"/>
      <c r="T3960" s="155"/>
      <c r="U3960" s="155"/>
      <c r="V3960" s="161"/>
      <c r="W3960" s="174"/>
      <c r="X3960" s="175"/>
      <c r="Y3960" s="511"/>
      <c r="Z3960" s="139"/>
    </row>
    <row r="3961" spans="1:26" ht="15" customHeight="1">
      <c r="A3961" s="160"/>
      <c r="B3961" s="160"/>
      <c r="C3961" s="158" t="s">
        <v>15129</v>
      </c>
      <c r="D3961" s="172" t="s">
        <v>2</v>
      </c>
      <c r="E3961" s="172" t="s">
        <v>12505</v>
      </c>
      <c r="F3961" s="172">
        <v>1</v>
      </c>
      <c r="G3961" s="172">
        <v>1</v>
      </c>
      <c r="H3961" s="140" t="s">
        <v>13573</v>
      </c>
      <c r="I3961" s="155" t="s">
        <v>12506</v>
      </c>
      <c r="J3961" s="311"/>
      <c r="K3961" s="311"/>
      <c r="L3961" s="306"/>
      <c r="M3961" s="161"/>
      <c r="N3961" s="161"/>
      <c r="O3961" s="155"/>
      <c r="P3961" s="155"/>
      <c r="Q3961" s="155"/>
      <c r="R3961" s="155"/>
      <c r="S3961" s="155"/>
      <c r="T3961" s="155"/>
      <c r="U3961" s="155"/>
      <c r="V3961" s="161"/>
      <c r="W3961" s="174"/>
      <c r="X3961" s="175"/>
      <c r="Y3961" s="511"/>
      <c r="Z3961" s="139"/>
    </row>
    <row r="3962" spans="1:26" ht="15" customHeight="1">
      <c r="A3962" s="160"/>
      <c r="B3962" s="160"/>
      <c r="C3962" s="158" t="s">
        <v>15129</v>
      </c>
      <c r="D3962" s="172" t="s">
        <v>2</v>
      </c>
      <c r="E3962" s="172" t="s">
        <v>12505</v>
      </c>
      <c r="F3962" s="172">
        <v>1</v>
      </c>
      <c r="G3962" s="172">
        <v>1</v>
      </c>
      <c r="H3962" s="140" t="s">
        <v>13574</v>
      </c>
      <c r="I3962" s="155" t="s">
        <v>12506</v>
      </c>
      <c r="J3962" s="311"/>
      <c r="K3962" s="311"/>
      <c r="L3962" s="306"/>
      <c r="M3962" s="161"/>
      <c r="N3962" s="161"/>
      <c r="O3962" s="155"/>
      <c r="P3962" s="155"/>
      <c r="Q3962" s="155"/>
      <c r="R3962" s="155"/>
      <c r="S3962" s="155"/>
      <c r="T3962" s="155"/>
      <c r="U3962" s="155"/>
      <c r="V3962" s="161"/>
      <c r="W3962" s="174"/>
      <c r="X3962" s="175"/>
      <c r="Y3962" s="511"/>
      <c r="Z3962" s="139"/>
    </row>
    <row r="3963" spans="1:26" ht="15" customHeight="1">
      <c r="A3963" s="160"/>
      <c r="B3963" s="160"/>
      <c r="C3963" s="158" t="s">
        <v>15129</v>
      </c>
      <c r="D3963" s="172" t="s">
        <v>2</v>
      </c>
      <c r="E3963" s="172" t="s">
        <v>12505</v>
      </c>
      <c r="F3963" s="172">
        <v>1</v>
      </c>
      <c r="G3963" s="172">
        <v>1</v>
      </c>
      <c r="H3963" s="140" t="s">
        <v>13575</v>
      </c>
      <c r="I3963" s="155" t="s">
        <v>12506</v>
      </c>
      <c r="J3963" s="311"/>
      <c r="K3963" s="311"/>
      <c r="L3963" s="306"/>
      <c r="M3963" s="161"/>
      <c r="N3963" s="161"/>
      <c r="O3963" s="155"/>
      <c r="P3963" s="155"/>
      <c r="Q3963" s="155"/>
      <c r="R3963" s="155"/>
      <c r="S3963" s="155"/>
      <c r="T3963" s="155"/>
      <c r="U3963" s="155"/>
      <c r="V3963" s="161"/>
      <c r="W3963" s="174"/>
      <c r="X3963" s="175"/>
      <c r="Y3963" s="511"/>
      <c r="Z3963" s="139"/>
    </row>
    <row r="3964" spans="1:26" ht="15" customHeight="1">
      <c r="A3964" s="160"/>
      <c r="B3964" s="160"/>
      <c r="C3964" s="158" t="s">
        <v>15129</v>
      </c>
      <c r="D3964" s="172" t="s">
        <v>2</v>
      </c>
      <c r="E3964" s="172" t="s">
        <v>12505</v>
      </c>
      <c r="F3964" s="172">
        <v>1</v>
      </c>
      <c r="G3964" s="172">
        <v>1</v>
      </c>
      <c r="H3964" s="140" t="s">
        <v>13576</v>
      </c>
      <c r="I3964" s="155" t="s">
        <v>12506</v>
      </c>
      <c r="J3964" s="311"/>
      <c r="K3964" s="311"/>
      <c r="L3964" s="306"/>
      <c r="M3964" s="161"/>
      <c r="N3964" s="161"/>
      <c r="O3964" s="155"/>
      <c r="P3964" s="155"/>
      <c r="Q3964" s="155"/>
      <c r="R3964" s="155"/>
      <c r="S3964" s="155"/>
      <c r="T3964" s="155"/>
      <c r="U3964" s="155"/>
      <c r="V3964" s="161"/>
      <c r="W3964" s="174"/>
      <c r="X3964" s="175"/>
      <c r="Y3964" s="511"/>
      <c r="Z3964" s="139"/>
    </row>
    <row r="3965" spans="1:26" ht="15" customHeight="1">
      <c r="A3965" s="160"/>
      <c r="B3965" s="160"/>
      <c r="C3965" s="158" t="s">
        <v>15129</v>
      </c>
      <c r="D3965" s="172" t="s">
        <v>2</v>
      </c>
      <c r="E3965" s="172" t="s">
        <v>12505</v>
      </c>
      <c r="F3965" s="172">
        <v>1</v>
      </c>
      <c r="G3965" s="172">
        <v>1</v>
      </c>
      <c r="H3965" s="140" t="s">
        <v>13577</v>
      </c>
      <c r="I3965" s="155" t="s">
        <v>12506</v>
      </c>
      <c r="J3965" s="311"/>
      <c r="K3965" s="311"/>
      <c r="L3965" s="306"/>
      <c r="M3965" s="161"/>
      <c r="N3965" s="161"/>
      <c r="O3965" s="155"/>
      <c r="P3965" s="155"/>
      <c r="Q3965" s="155"/>
      <c r="R3965" s="155"/>
      <c r="S3965" s="155"/>
      <c r="T3965" s="155"/>
      <c r="U3965" s="155"/>
      <c r="V3965" s="161"/>
      <c r="W3965" s="174"/>
      <c r="X3965" s="175"/>
      <c r="Y3965" s="511"/>
      <c r="Z3965" s="139"/>
    </row>
    <row r="3966" spans="1:26" ht="15" customHeight="1">
      <c r="A3966" s="160"/>
      <c r="B3966" s="160"/>
      <c r="C3966" s="158" t="s">
        <v>15129</v>
      </c>
      <c r="D3966" s="172" t="s">
        <v>2</v>
      </c>
      <c r="E3966" s="172" t="s">
        <v>12505</v>
      </c>
      <c r="F3966" s="172">
        <v>1</v>
      </c>
      <c r="G3966" s="172">
        <v>1</v>
      </c>
      <c r="H3966" s="140" t="s">
        <v>13578</v>
      </c>
      <c r="I3966" s="155" t="s">
        <v>12506</v>
      </c>
      <c r="J3966" s="311"/>
      <c r="K3966" s="311"/>
      <c r="L3966" s="306"/>
      <c r="M3966" s="161"/>
      <c r="N3966" s="161"/>
      <c r="O3966" s="155"/>
      <c r="P3966" s="155"/>
      <c r="Q3966" s="155"/>
      <c r="R3966" s="155"/>
      <c r="S3966" s="155"/>
      <c r="T3966" s="155"/>
      <c r="U3966" s="155"/>
      <c r="V3966" s="161"/>
      <c r="W3966" s="174"/>
      <c r="X3966" s="175"/>
      <c r="Y3966" s="511"/>
      <c r="Z3966" s="139"/>
    </row>
    <row r="3967" spans="1:26" ht="15" customHeight="1">
      <c r="A3967" s="160"/>
      <c r="B3967" s="160"/>
      <c r="C3967" s="158" t="s">
        <v>15129</v>
      </c>
      <c r="D3967" s="172" t="s">
        <v>2</v>
      </c>
      <c r="E3967" s="172" t="s">
        <v>12505</v>
      </c>
      <c r="F3967" s="172">
        <v>1</v>
      </c>
      <c r="G3967" s="172">
        <v>1</v>
      </c>
      <c r="H3967" s="140" t="s">
        <v>13579</v>
      </c>
      <c r="I3967" s="155" t="s">
        <v>12506</v>
      </c>
      <c r="J3967" s="311"/>
      <c r="K3967" s="311"/>
      <c r="L3967" s="306"/>
      <c r="M3967" s="161"/>
      <c r="N3967" s="161"/>
      <c r="O3967" s="155"/>
      <c r="P3967" s="155"/>
      <c r="Q3967" s="155"/>
      <c r="R3967" s="155"/>
      <c r="S3967" s="155"/>
      <c r="T3967" s="155"/>
      <c r="U3967" s="155"/>
      <c r="V3967" s="161"/>
      <c r="W3967" s="174"/>
      <c r="X3967" s="175"/>
      <c r="Y3967" s="511"/>
      <c r="Z3967" s="139"/>
    </row>
    <row r="3968" spans="1:26" ht="15" customHeight="1">
      <c r="A3968" s="160"/>
      <c r="B3968" s="160"/>
      <c r="C3968" s="158" t="s">
        <v>15129</v>
      </c>
      <c r="D3968" s="172" t="s">
        <v>2</v>
      </c>
      <c r="E3968" s="172" t="s">
        <v>12505</v>
      </c>
      <c r="F3968" s="172">
        <v>1</v>
      </c>
      <c r="G3968" s="172">
        <v>1</v>
      </c>
      <c r="H3968" s="140" t="s">
        <v>13580</v>
      </c>
      <c r="I3968" s="155" t="s">
        <v>12506</v>
      </c>
      <c r="J3968" s="311"/>
      <c r="K3968" s="311"/>
      <c r="L3968" s="306"/>
      <c r="M3968" s="161"/>
      <c r="N3968" s="161"/>
      <c r="O3968" s="155"/>
      <c r="P3968" s="155"/>
      <c r="Q3968" s="155"/>
      <c r="R3968" s="155"/>
      <c r="S3968" s="155"/>
      <c r="T3968" s="155"/>
      <c r="U3968" s="155"/>
      <c r="V3968" s="161"/>
      <c r="W3968" s="174"/>
      <c r="X3968" s="175"/>
      <c r="Y3968" s="511"/>
      <c r="Z3968" s="139"/>
    </row>
    <row r="3969" spans="1:26" ht="15" customHeight="1">
      <c r="A3969" s="160"/>
      <c r="B3969" s="160"/>
      <c r="C3969" s="158" t="s">
        <v>15129</v>
      </c>
      <c r="D3969" s="172" t="s">
        <v>2</v>
      </c>
      <c r="E3969" s="172" t="s">
        <v>12505</v>
      </c>
      <c r="F3969" s="172">
        <v>1</v>
      </c>
      <c r="G3969" s="172">
        <v>1</v>
      </c>
      <c r="H3969" s="140" t="s">
        <v>13581</v>
      </c>
      <c r="I3969" s="155" t="s">
        <v>12506</v>
      </c>
      <c r="J3969" s="311"/>
      <c r="K3969" s="311"/>
      <c r="L3969" s="306"/>
      <c r="M3969" s="161"/>
      <c r="N3969" s="161"/>
      <c r="O3969" s="155"/>
      <c r="P3969" s="155"/>
      <c r="Q3969" s="155"/>
      <c r="R3969" s="155"/>
      <c r="S3969" s="155"/>
      <c r="T3969" s="155"/>
      <c r="U3969" s="155"/>
      <c r="V3969" s="161"/>
      <c r="W3969" s="174"/>
      <c r="X3969" s="175"/>
      <c r="Y3969" s="511"/>
      <c r="Z3969" s="139"/>
    </row>
    <row r="3970" spans="1:26" ht="15" customHeight="1">
      <c r="A3970" s="160"/>
      <c r="B3970" s="160"/>
      <c r="C3970" s="158" t="s">
        <v>15129</v>
      </c>
      <c r="D3970" s="172" t="s">
        <v>2</v>
      </c>
      <c r="E3970" s="172" t="s">
        <v>12505</v>
      </c>
      <c r="F3970" s="172">
        <v>1</v>
      </c>
      <c r="G3970" s="172">
        <v>1</v>
      </c>
      <c r="H3970" s="140" t="s">
        <v>13582</v>
      </c>
      <c r="I3970" s="155" t="s">
        <v>12506</v>
      </c>
      <c r="J3970" s="311"/>
      <c r="K3970" s="311"/>
      <c r="L3970" s="306"/>
      <c r="M3970" s="161"/>
      <c r="N3970" s="161"/>
      <c r="O3970" s="155"/>
      <c r="P3970" s="155"/>
      <c r="Q3970" s="155"/>
      <c r="R3970" s="155"/>
      <c r="S3970" s="155"/>
      <c r="T3970" s="155"/>
      <c r="U3970" s="155"/>
      <c r="V3970" s="161"/>
      <c r="W3970" s="174"/>
      <c r="X3970" s="175"/>
      <c r="Y3970" s="511"/>
      <c r="Z3970" s="139"/>
    </row>
    <row r="3971" spans="1:26" ht="15" customHeight="1">
      <c r="A3971" s="160"/>
      <c r="B3971" s="160"/>
      <c r="C3971" s="158" t="s">
        <v>15129</v>
      </c>
      <c r="D3971" s="172" t="s">
        <v>2</v>
      </c>
      <c r="E3971" s="172" t="s">
        <v>12505</v>
      </c>
      <c r="F3971" s="172">
        <v>1</v>
      </c>
      <c r="G3971" s="172">
        <v>1</v>
      </c>
      <c r="H3971" s="140" t="s">
        <v>13583</v>
      </c>
      <c r="I3971" s="155" t="s">
        <v>12506</v>
      </c>
      <c r="J3971" s="311"/>
      <c r="K3971" s="311"/>
      <c r="L3971" s="306"/>
      <c r="M3971" s="161"/>
      <c r="N3971" s="161"/>
      <c r="O3971" s="155"/>
      <c r="P3971" s="155"/>
      <c r="Q3971" s="155"/>
      <c r="R3971" s="155"/>
      <c r="S3971" s="155"/>
      <c r="T3971" s="155"/>
      <c r="U3971" s="155"/>
      <c r="V3971" s="161"/>
      <c r="W3971" s="174"/>
      <c r="X3971" s="175"/>
      <c r="Y3971" s="511"/>
      <c r="Z3971" s="139"/>
    </row>
    <row r="3972" spans="1:26" ht="15" customHeight="1">
      <c r="A3972" s="160"/>
      <c r="B3972" s="160"/>
      <c r="C3972" s="158" t="s">
        <v>15129</v>
      </c>
      <c r="D3972" s="172" t="s">
        <v>2</v>
      </c>
      <c r="E3972" s="172" t="s">
        <v>12505</v>
      </c>
      <c r="F3972" s="172">
        <v>1</v>
      </c>
      <c r="G3972" s="172">
        <v>1</v>
      </c>
      <c r="H3972" s="140" t="s">
        <v>13584</v>
      </c>
      <c r="I3972" s="155" t="s">
        <v>12506</v>
      </c>
      <c r="J3972" s="311"/>
      <c r="K3972" s="311"/>
      <c r="L3972" s="306"/>
      <c r="M3972" s="161"/>
      <c r="N3972" s="161"/>
      <c r="O3972" s="155"/>
      <c r="P3972" s="155"/>
      <c r="Q3972" s="155"/>
      <c r="R3972" s="155"/>
      <c r="S3972" s="155"/>
      <c r="T3972" s="155"/>
      <c r="U3972" s="155"/>
      <c r="V3972" s="161"/>
      <c r="W3972" s="174"/>
      <c r="X3972" s="175"/>
      <c r="Y3972" s="511"/>
      <c r="Z3972" s="139"/>
    </row>
    <row r="3973" spans="1:26" ht="15" customHeight="1">
      <c r="A3973" s="160"/>
      <c r="B3973" s="160"/>
      <c r="C3973" s="158" t="s">
        <v>15129</v>
      </c>
      <c r="D3973" s="172" t="s">
        <v>2</v>
      </c>
      <c r="E3973" s="172" t="s">
        <v>12505</v>
      </c>
      <c r="F3973" s="172">
        <v>1</v>
      </c>
      <c r="G3973" s="172">
        <v>1</v>
      </c>
      <c r="H3973" s="140" t="s">
        <v>13585</v>
      </c>
      <c r="I3973" s="155" t="s">
        <v>12506</v>
      </c>
      <c r="J3973" s="311"/>
      <c r="K3973" s="311"/>
      <c r="L3973" s="306"/>
      <c r="M3973" s="161"/>
      <c r="N3973" s="161"/>
      <c r="O3973" s="155"/>
      <c r="P3973" s="155"/>
      <c r="Q3973" s="155"/>
      <c r="R3973" s="155"/>
      <c r="S3973" s="155"/>
      <c r="T3973" s="155"/>
      <c r="U3973" s="155"/>
      <c r="V3973" s="161"/>
      <c r="W3973" s="174"/>
      <c r="X3973" s="175"/>
      <c r="Y3973" s="511"/>
      <c r="Z3973" s="139"/>
    </row>
    <row r="3974" spans="1:26" ht="15" customHeight="1">
      <c r="A3974" s="160"/>
      <c r="B3974" s="160"/>
      <c r="C3974" s="158" t="s">
        <v>15129</v>
      </c>
      <c r="D3974" s="172" t="s">
        <v>2</v>
      </c>
      <c r="E3974" s="172" t="s">
        <v>12505</v>
      </c>
      <c r="F3974" s="172">
        <v>1</v>
      </c>
      <c r="G3974" s="172">
        <v>1</v>
      </c>
      <c r="H3974" s="140" t="s">
        <v>13586</v>
      </c>
      <c r="I3974" s="155" t="s">
        <v>12506</v>
      </c>
      <c r="J3974" s="311"/>
      <c r="K3974" s="311"/>
      <c r="L3974" s="306"/>
      <c r="M3974" s="161"/>
      <c r="N3974" s="161"/>
      <c r="O3974" s="155"/>
      <c r="P3974" s="155"/>
      <c r="Q3974" s="155"/>
      <c r="R3974" s="155"/>
      <c r="S3974" s="155"/>
      <c r="T3974" s="155"/>
      <c r="U3974" s="155"/>
      <c r="V3974" s="161"/>
      <c r="W3974" s="174"/>
      <c r="X3974" s="175"/>
      <c r="Y3974" s="511"/>
      <c r="Z3974" s="139"/>
    </row>
    <row r="3975" spans="1:26" ht="15" customHeight="1">
      <c r="A3975" s="160"/>
      <c r="B3975" s="160"/>
      <c r="C3975" s="158" t="s">
        <v>15129</v>
      </c>
      <c r="D3975" s="172" t="s">
        <v>2</v>
      </c>
      <c r="E3975" s="172" t="s">
        <v>12505</v>
      </c>
      <c r="F3975" s="172">
        <v>1</v>
      </c>
      <c r="G3975" s="172">
        <v>1</v>
      </c>
      <c r="H3975" s="140" t="s">
        <v>13587</v>
      </c>
      <c r="I3975" s="155" t="s">
        <v>12506</v>
      </c>
      <c r="J3975" s="311"/>
      <c r="K3975" s="311"/>
      <c r="L3975" s="306"/>
      <c r="M3975" s="161"/>
      <c r="N3975" s="161"/>
      <c r="O3975" s="155"/>
      <c r="P3975" s="155"/>
      <c r="Q3975" s="155"/>
      <c r="R3975" s="155"/>
      <c r="S3975" s="155"/>
      <c r="T3975" s="155"/>
      <c r="U3975" s="155"/>
      <c r="V3975" s="161"/>
      <c r="W3975" s="174"/>
      <c r="X3975" s="175"/>
      <c r="Y3975" s="511"/>
      <c r="Z3975" s="139"/>
    </row>
    <row r="3976" spans="1:26" ht="15" customHeight="1">
      <c r="A3976" s="160"/>
      <c r="B3976" s="160"/>
      <c r="C3976" s="158" t="s">
        <v>15129</v>
      </c>
      <c r="D3976" s="172" t="s">
        <v>2</v>
      </c>
      <c r="E3976" s="172" t="s">
        <v>12505</v>
      </c>
      <c r="F3976" s="172">
        <v>1</v>
      </c>
      <c r="G3976" s="172">
        <v>1</v>
      </c>
      <c r="H3976" s="140" t="s">
        <v>13588</v>
      </c>
      <c r="I3976" s="155" t="s">
        <v>12506</v>
      </c>
      <c r="J3976" s="311"/>
      <c r="K3976" s="311"/>
      <c r="L3976" s="306"/>
      <c r="M3976" s="161"/>
      <c r="N3976" s="161"/>
      <c r="O3976" s="155"/>
      <c r="P3976" s="155"/>
      <c r="Q3976" s="155"/>
      <c r="R3976" s="155"/>
      <c r="S3976" s="155"/>
      <c r="T3976" s="155"/>
      <c r="U3976" s="155"/>
      <c r="V3976" s="161"/>
      <c r="W3976" s="174"/>
      <c r="X3976" s="175"/>
      <c r="Y3976" s="511"/>
      <c r="Z3976" s="139"/>
    </row>
    <row r="3977" spans="1:26" ht="15" customHeight="1">
      <c r="A3977" s="160"/>
      <c r="B3977" s="160"/>
      <c r="C3977" s="158" t="s">
        <v>15129</v>
      </c>
      <c r="D3977" s="172" t="s">
        <v>2</v>
      </c>
      <c r="E3977" s="172" t="s">
        <v>12505</v>
      </c>
      <c r="F3977" s="172">
        <v>1</v>
      </c>
      <c r="G3977" s="172">
        <v>1</v>
      </c>
      <c r="H3977" s="140" t="s">
        <v>13589</v>
      </c>
      <c r="I3977" s="155" t="s">
        <v>12506</v>
      </c>
      <c r="J3977" s="311"/>
      <c r="K3977" s="311"/>
      <c r="L3977" s="306"/>
      <c r="M3977" s="161"/>
      <c r="N3977" s="161"/>
      <c r="O3977" s="155"/>
      <c r="P3977" s="155"/>
      <c r="Q3977" s="155"/>
      <c r="R3977" s="155"/>
      <c r="S3977" s="155"/>
      <c r="T3977" s="155"/>
      <c r="U3977" s="155"/>
      <c r="V3977" s="161"/>
      <c r="W3977" s="174"/>
      <c r="X3977" s="175"/>
      <c r="Y3977" s="511"/>
      <c r="Z3977" s="139"/>
    </row>
    <row r="3978" spans="1:26" ht="15" customHeight="1">
      <c r="A3978" s="160"/>
      <c r="B3978" s="160"/>
      <c r="C3978" s="158" t="s">
        <v>15129</v>
      </c>
      <c r="D3978" s="172" t="s">
        <v>2</v>
      </c>
      <c r="E3978" s="172" t="s">
        <v>12505</v>
      </c>
      <c r="F3978" s="172">
        <v>1</v>
      </c>
      <c r="G3978" s="172">
        <v>1</v>
      </c>
      <c r="H3978" s="140" t="s">
        <v>13590</v>
      </c>
      <c r="I3978" s="155" t="s">
        <v>12506</v>
      </c>
      <c r="J3978" s="311"/>
      <c r="K3978" s="311"/>
      <c r="L3978" s="306"/>
      <c r="M3978" s="161"/>
      <c r="N3978" s="161"/>
      <c r="O3978" s="155"/>
      <c r="P3978" s="155"/>
      <c r="Q3978" s="155"/>
      <c r="R3978" s="155"/>
      <c r="S3978" s="155"/>
      <c r="T3978" s="155"/>
      <c r="U3978" s="155"/>
      <c r="V3978" s="161"/>
      <c r="W3978" s="174"/>
      <c r="X3978" s="175"/>
      <c r="Y3978" s="511"/>
      <c r="Z3978" s="139"/>
    </row>
    <row r="3979" spans="1:26" ht="15" customHeight="1">
      <c r="A3979" s="160"/>
      <c r="B3979" s="160"/>
      <c r="C3979" s="158" t="s">
        <v>15129</v>
      </c>
      <c r="D3979" s="172" t="s">
        <v>2</v>
      </c>
      <c r="E3979" s="172" t="s">
        <v>12505</v>
      </c>
      <c r="F3979" s="172">
        <v>1</v>
      </c>
      <c r="G3979" s="172">
        <v>1</v>
      </c>
      <c r="H3979" s="140" t="s">
        <v>13591</v>
      </c>
      <c r="I3979" s="155" t="s">
        <v>12506</v>
      </c>
      <c r="J3979" s="311"/>
      <c r="K3979" s="311"/>
      <c r="L3979" s="306"/>
      <c r="M3979" s="161"/>
      <c r="N3979" s="161"/>
      <c r="O3979" s="155"/>
      <c r="P3979" s="155"/>
      <c r="Q3979" s="155"/>
      <c r="R3979" s="155"/>
      <c r="S3979" s="155"/>
      <c r="T3979" s="155"/>
      <c r="U3979" s="155"/>
      <c r="V3979" s="161"/>
      <c r="W3979" s="174"/>
      <c r="X3979" s="175"/>
      <c r="Y3979" s="511"/>
      <c r="Z3979" s="139"/>
    </row>
    <row r="3980" spans="1:26" ht="15" customHeight="1">
      <c r="A3980" s="160"/>
      <c r="B3980" s="160"/>
      <c r="C3980" s="158" t="s">
        <v>15129</v>
      </c>
      <c r="D3980" s="172" t="s">
        <v>2</v>
      </c>
      <c r="E3980" s="172" t="s">
        <v>12505</v>
      </c>
      <c r="F3980" s="172">
        <v>1</v>
      </c>
      <c r="G3980" s="172">
        <v>1</v>
      </c>
      <c r="H3980" s="140" t="s">
        <v>13592</v>
      </c>
      <c r="I3980" s="155" t="s">
        <v>12506</v>
      </c>
      <c r="J3980" s="311"/>
      <c r="K3980" s="311"/>
      <c r="L3980" s="306"/>
      <c r="M3980" s="161"/>
      <c r="N3980" s="161"/>
      <c r="O3980" s="155"/>
      <c r="P3980" s="155"/>
      <c r="Q3980" s="155"/>
      <c r="R3980" s="155"/>
      <c r="S3980" s="155"/>
      <c r="T3980" s="155"/>
      <c r="U3980" s="155"/>
      <c r="V3980" s="161"/>
      <c r="W3980" s="174"/>
      <c r="X3980" s="175"/>
      <c r="Y3980" s="511"/>
      <c r="Z3980" s="139"/>
    </row>
    <row r="3981" spans="1:26" ht="15" customHeight="1">
      <c r="A3981" s="160"/>
      <c r="B3981" s="160"/>
      <c r="C3981" s="158" t="s">
        <v>15129</v>
      </c>
      <c r="D3981" s="172" t="s">
        <v>2</v>
      </c>
      <c r="E3981" s="172" t="s">
        <v>12505</v>
      </c>
      <c r="F3981" s="172">
        <v>1</v>
      </c>
      <c r="G3981" s="172">
        <v>1</v>
      </c>
      <c r="H3981" s="140" t="s">
        <v>13593</v>
      </c>
      <c r="I3981" s="155" t="s">
        <v>12506</v>
      </c>
      <c r="J3981" s="311"/>
      <c r="K3981" s="311"/>
      <c r="L3981" s="306"/>
      <c r="M3981" s="161"/>
      <c r="N3981" s="161"/>
      <c r="O3981" s="155"/>
      <c r="P3981" s="155"/>
      <c r="Q3981" s="155"/>
      <c r="R3981" s="155"/>
      <c r="S3981" s="155"/>
      <c r="T3981" s="155"/>
      <c r="U3981" s="155"/>
      <c r="V3981" s="161"/>
      <c r="W3981" s="174"/>
      <c r="X3981" s="175"/>
      <c r="Y3981" s="511"/>
      <c r="Z3981" s="139"/>
    </row>
    <row r="3982" spans="1:26" ht="15" customHeight="1">
      <c r="A3982" s="160"/>
      <c r="B3982" s="160"/>
      <c r="C3982" s="158" t="s">
        <v>15129</v>
      </c>
      <c r="D3982" s="172" t="s">
        <v>2</v>
      </c>
      <c r="E3982" s="172" t="s">
        <v>12505</v>
      </c>
      <c r="F3982" s="172">
        <v>1</v>
      </c>
      <c r="G3982" s="172">
        <v>1</v>
      </c>
      <c r="H3982" s="140" t="s">
        <v>13594</v>
      </c>
      <c r="I3982" s="155" t="s">
        <v>12506</v>
      </c>
      <c r="J3982" s="311"/>
      <c r="K3982" s="311"/>
      <c r="L3982" s="306"/>
      <c r="M3982" s="161"/>
      <c r="N3982" s="161"/>
      <c r="O3982" s="155"/>
      <c r="P3982" s="155"/>
      <c r="Q3982" s="155"/>
      <c r="R3982" s="155"/>
      <c r="S3982" s="155"/>
      <c r="T3982" s="155"/>
      <c r="U3982" s="155"/>
      <c r="V3982" s="161"/>
      <c r="W3982" s="174"/>
      <c r="X3982" s="175"/>
      <c r="Y3982" s="511"/>
      <c r="Z3982" s="139"/>
    </row>
    <row r="3983" spans="1:26" ht="15" customHeight="1">
      <c r="A3983" s="160"/>
      <c r="B3983" s="160"/>
      <c r="C3983" s="158" t="s">
        <v>15129</v>
      </c>
      <c r="D3983" s="172" t="s">
        <v>2</v>
      </c>
      <c r="E3983" s="172" t="s">
        <v>12505</v>
      </c>
      <c r="F3983" s="172">
        <v>1</v>
      </c>
      <c r="G3983" s="172">
        <v>1</v>
      </c>
      <c r="H3983" s="140" t="s">
        <v>13595</v>
      </c>
      <c r="I3983" s="155" t="s">
        <v>12506</v>
      </c>
      <c r="J3983" s="311"/>
      <c r="K3983" s="311"/>
      <c r="L3983" s="306"/>
      <c r="M3983" s="161"/>
      <c r="N3983" s="161"/>
      <c r="O3983" s="155"/>
      <c r="P3983" s="155"/>
      <c r="Q3983" s="155"/>
      <c r="R3983" s="155"/>
      <c r="S3983" s="155"/>
      <c r="T3983" s="155"/>
      <c r="U3983" s="155"/>
      <c r="V3983" s="161"/>
      <c r="W3983" s="174"/>
      <c r="X3983" s="175"/>
      <c r="Y3983" s="511"/>
      <c r="Z3983" s="139"/>
    </row>
    <row r="3984" spans="1:26" ht="15" customHeight="1">
      <c r="A3984" s="160"/>
      <c r="B3984" s="160"/>
      <c r="C3984" s="158" t="s">
        <v>15129</v>
      </c>
      <c r="D3984" s="172" t="s">
        <v>2</v>
      </c>
      <c r="E3984" s="172" t="s">
        <v>12505</v>
      </c>
      <c r="F3984" s="172">
        <v>1</v>
      </c>
      <c r="G3984" s="172">
        <v>1</v>
      </c>
      <c r="H3984" s="140" t="s">
        <v>13596</v>
      </c>
      <c r="I3984" s="155" t="s">
        <v>12506</v>
      </c>
      <c r="J3984" s="311"/>
      <c r="K3984" s="311"/>
      <c r="L3984" s="306"/>
      <c r="M3984" s="161"/>
      <c r="N3984" s="161"/>
      <c r="O3984" s="155"/>
      <c r="P3984" s="155"/>
      <c r="Q3984" s="155"/>
      <c r="R3984" s="155"/>
      <c r="S3984" s="155"/>
      <c r="T3984" s="155"/>
      <c r="U3984" s="155"/>
      <c r="V3984" s="161"/>
      <c r="W3984" s="174"/>
      <c r="X3984" s="175"/>
      <c r="Y3984" s="511"/>
      <c r="Z3984" s="139"/>
    </row>
    <row r="3985" spans="1:26" ht="15" customHeight="1">
      <c r="A3985" s="160"/>
      <c r="B3985" s="160"/>
      <c r="C3985" s="158" t="s">
        <v>15129</v>
      </c>
      <c r="D3985" s="172" t="s">
        <v>2</v>
      </c>
      <c r="E3985" s="172" t="s">
        <v>12505</v>
      </c>
      <c r="F3985" s="172">
        <v>1</v>
      </c>
      <c r="G3985" s="172">
        <v>1</v>
      </c>
      <c r="H3985" s="140" t="s">
        <v>13597</v>
      </c>
      <c r="I3985" s="155" t="s">
        <v>12506</v>
      </c>
      <c r="J3985" s="311"/>
      <c r="K3985" s="311"/>
      <c r="L3985" s="306"/>
      <c r="M3985" s="161"/>
      <c r="N3985" s="161"/>
      <c r="O3985" s="155"/>
      <c r="P3985" s="155"/>
      <c r="Q3985" s="155"/>
      <c r="R3985" s="155"/>
      <c r="S3985" s="155"/>
      <c r="T3985" s="155"/>
      <c r="U3985" s="155"/>
      <c r="V3985" s="161"/>
      <c r="W3985" s="174"/>
      <c r="X3985" s="175"/>
      <c r="Y3985" s="511"/>
      <c r="Z3985" s="139"/>
    </row>
    <row r="3986" spans="1:26" ht="15" customHeight="1">
      <c r="A3986" s="160"/>
      <c r="B3986" s="160"/>
      <c r="C3986" s="158" t="s">
        <v>15129</v>
      </c>
      <c r="D3986" s="172" t="s">
        <v>2</v>
      </c>
      <c r="E3986" s="172" t="s">
        <v>12505</v>
      </c>
      <c r="F3986" s="172">
        <v>1</v>
      </c>
      <c r="G3986" s="172">
        <v>1</v>
      </c>
      <c r="H3986" s="140" t="s">
        <v>13598</v>
      </c>
      <c r="I3986" s="155" t="s">
        <v>12506</v>
      </c>
      <c r="J3986" s="311"/>
      <c r="K3986" s="311"/>
      <c r="L3986" s="306"/>
      <c r="M3986" s="161"/>
      <c r="N3986" s="161"/>
      <c r="O3986" s="155"/>
      <c r="P3986" s="155"/>
      <c r="Q3986" s="155"/>
      <c r="R3986" s="155"/>
      <c r="S3986" s="155"/>
      <c r="T3986" s="155"/>
      <c r="U3986" s="155"/>
      <c r="V3986" s="161"/>
      <c r="W3986" s="174"/>
      <c r="X3986" s="175"/>
      <c r="Y3986" s="511"/>
      <c r="Z3986" s="139"/>
    </row>
    <row r="3987" spans="1:26" ht="15" customHeight="1">
      <c r="A3987" s="160"/>
      <c r="B3987" s="160"/>
      <c r="C3987" s="158" t="s">
        <v>15129</v>
      </c>
      <c r="D3987" s="172" t="s">
        <v>2</v>
      </c>
      <c r="E3987" s="172" t="s">
        <v>12505</v>
      </c>
      <c r="F3987" s="172">
        <v>1</v>
      </c>
      <c r="G3987" s="172">
        <v>1</v>
      </c>
      <c r="H3987" s="140" t="s">
        <v>13599</v>
      </c>
      <c r="I3987" s="155" t="s">
        <v>12506</v>
      </c>
      <c r="J3987" s="311"/>
      <c r="K3987" s="311"/>
      <c r="L3987" s="306"/>
      <c r="M3987" s="161"/>
      <c r="N3987" s="161"/>
      <c r="O3987" s="155"/>
      <c r="P3987" s="155"/>
      <c r="Q3987" s="155"/>
      <c r="R3987" s="155"/>
      <c r="S3987" s="155"/>
      <c r="T3987" s="155"/>
      <c r="U3987" s="155"/>
      <c r="V3987" s="161"/>
      <c r="W3987" s="174"/>
      <c r="X3987" s="175"/>
      <c r="Y3987" s="511"/>
      <c r="Z3987" s="139"/>
    </row>
    <row r="3988" spans="1:26" ht="15" customHeight="1">
      <c r="A3988" s="160"/>
      <c r="B3988" s="160"/>
      <c r="C3988" s="158" t="s">
        <v>15129</v>
      </c>
      <c r="D3988" s="172" t="s">
        <v>2</v>
      </c>
      <c r="E3988" s="172" t="s">
        <v>12505</v>
      </c>
      <c r="F3988" s="172">
        <v>1</v>
      </c>
      <c r="G3988" s="172">
        <v>1</v>
      </c>
      <c r="H3988" s="140" t="s">
        <v>13600</v>
      </c>
      <c r="I3988" s="155" t="s">
        <v>12506</v>
      </c>
      <c r="J3988" s="311"/>
      <c r="K3988" s="311"/>
      <c r="L3988" s="306"/>
      <c r="M3988" s="161"/>
      <c r="N3988" s="161"/>
      <c r="O3988" s="155"/>
      <c r="P3988" s="155"/>
      <c r="Q3988" s="155"/>
      <c r="R3988" s="155"/>
      <c r="S3988" s="155"/>
      <c r="T3988" s="155"/>
      <c r="U3988" s="155"/>
      <c r="V3988" s="161"/>
      <c r="W3988" s="174"/>
      <c r="X3988" s="175"/>
      <c r="Y3988" s="511"/>
      <c r="Z3988" s="139"/>
    </row>
    <row r="3989" spans="1:26" ht="15" customHeight="1">
      <c r="A3989" s="160"/>
      <c r="B3989" s="160"/>
      <c r="C3989" s="158" t="s">
        <v>15129</v>
      </c>
      <c r="D3989" s="172" t="s">
        <v>2</v>
      </c>
      <c r="E3989" s="172" t="s">
        <v>12505</v>
      </c>
      <c r="F3989" s="172">
        <v>1</v>
      </c>
      <c r="G3989" s="172">
        <v>1</v>
      </c>
      <c r="H3989" s="140" t="s">
        <v>13601</v>
      </c>
      <c r="I3989" s="155" t="s">
        <v>12506</v>
      </c>
      <c r="J3989" s="311"/>
      <c r="K3989" s="311"/>
      <c r="L3989" s="306"/>
      <c r="M3989" s="161"/>
      <c r="N3989" s="161"/>
      <c r="O3989" s="155"/>
      <c r="P3989" s="155"/>
      <c r="Q3989" s="155"/>
      <c r="R3989" s="155"/>
      <c r="S3989" s="155"/>
      <c r="T3989" s="155"/>
      <c r="U3989" s="155"/>
      <c r="V3989" s="161"/>
      <c r="W3989" s="174"/>
      <c r="X3989" s="175"/>
      <c r="Y3989" s="511"/>
      <c r="Z3989" s="139"/>
    </row>
    <row r="3990" spans="1:26" ht="15" customHeight="1">
      <c r="A3990" s="160"/>
      <c r="B3990" s="160"/>
      <c r="C3990" s="158" t="s">
        <v>15129</v>
      </c>
      <c r="D3990" s="172" t="s">
        <v>2</v>
      </c>
      <c r="E3990" s="172" t="s">
        <v>12505</v>
      </c>
      <c r="F3990" s="172">
        <v>1</v>
      </c>
      <c r="G3990" s="172">
        <v>1</v>
      </c>
      <c r="H3990" s="140" t="s">
        <v>13602</v>
      </c>
      <c r="I3990" s="155" t="s">
        <v>12506</v>
      </c>
      <c r="J3990" s="311"/>
      <c r="K3990" s="311"/>
      <c r="L3990" s="306"/>
      <c r="M3990" s="161"/>
      <c r="N3990" s="161"/>
      <c r="O3990" s="155"/>
      <c r="P3990" s="155"/>
      <c r="Q3990" s="155"/>
      <c r="R3990" s="155"/>
      <c r="S3990" s="155"/>
      <c r="T3990" s="155"/>
      <c r="U3990" s="155"/>
      <c r="V3990" s="161"/>
      <c r="W3990" s="174"/>
      <c r="X3990" s="175"/>
      <c r="Y3990" s="511"/>
      <c r="Z3990" s="139"/>
    </row>
    <row r="3991" spans="1:26" ht="15" customHeight="1">
      <c r="A3991" s="160"/>
      <c r="B3991" s="160"/>
      <c r="C3991" s="158" t="s">
        <v>15129</v>
      </c>
      <c r="D3991" s="172" t="s">
        <v>2</v>
      </c>
      <c r="E3991" s="172" t="s">
        <v>12505</v>
      </c>
      <c r="F3991" s="172">
        <v>1</v>
      </c>
      <c r="G3991" s="172">
        <v>1</v>
      </c>
      <c r="H3991" s="140" t="s">
        <v>13603</v>
      </c>
      <c r="I3991" s="155" t="s">
        <v>12506</v>
      </c>
      <c r="J3991" s="311"/>
      <c r="K3991" s="311"/>
      <c r="L3991" s="306"/>
      <c r="M3991" s="161"/>
      <c r="N3991" s="161"/>
      <c r="O3991" s="155"/>
      <c r="P3991" s="155"/>
      <c r="Q3991" s="155"/>
      <c r="R3991" s="155"/>
      <c r="S3991" s="155"/>
      <c r="T3991" s="155"/>
      <c r="U3991" s="155"/>
      <c r="V3991" s="161"/>
      <c r="W3991" s="174"/>
      <c r="X3991" s="175"/>
      <c r="Y3991" s="511"/>
      <c r="Z3991" s="139"/>
    </row>
    <row r="3992" spans="1:26" ht="15" customHeight="1">
      <c r="A3992" s="160"/>
      <c r="B3992" s="160"/>
      <c r="C3992" s="158" t="s">
        <v>15129</v>
      </c>
      <c r="D3992" s="172" t="s">
        <v>2</v>
      </c>
      <c r="E3992" s="172" t="s">
        <v>12505</v>
      </c>
      <c r="F3992" s="172">
        <v>1</v>
      </c>
      <c r="G3992" s="172">
        <v>1</v>
      </c>
      <c r="H3992" s="140" t="s">
        <v>13604</v>
      </c>
      <c r="I3992" s="155" t="s">
        <v>12506</v>
      </c>
      <c r="J3992" s="311"/>
      <c r="K3992" s="311"/>
      <c r="L3992" s="306"/>
      <c r="M3992" s="161"/>
      <c r="N3992" s="161"/>
      <c r="O3992" s="155"/>
      <c r="P3992" s="155"/>
      <c r="Q3992" s="155"/>
      <c r="R3992" s="155"/>
      <c r="S3992" s="155"/>
      <c r="T3992" s="155"/>
      <c r="U3992" s="155"/>
      <c r="V3992" s="161"/>
      <c r="W3992" s="174"/>
      <c r="X3992" s="175"/>
      <c r="Y3992" s="511"/>
      <c r="Z3992" s="139"/>
    </row>
    <row r="3993" spans="1:26" ht="15" customHeight="1">
      <c r="A3993" s="160"/>
      <c r="B3993" s="160"/>
      <c r="C3993" s="158" t="s">
        <v>15129</v>
      </c>
      <c r="D3993" s="172" t="s">
        <v>2</v>
      </c>
      <c r="E3993" s="172" t="s">
        <v>12505</v>
      </c>
      <c r="F3993" s="172">
        <v>1</v>
      </c>
      <c r="G3993" s="172">
        <v>1</v>
      </c>
      <c r="H3993" s="140" t="s">
        <v>13605</v>
      </c>
      <c r="I3993" s="155" t="s">
        <v>12506</v>
      </c>
      <c r="J3993" s="311"/>
      <c r="K3993" s="311"/>
      <c r="L3993" s="306"/>
      <c r="M3993" s="161"/>
      <c r="N3993" s="161"/>
      <c r="O3993" s="155"/>
      <c r="P3993" s="155"/>
      <c r="Q3993" s="155"/>
      <c r="R3993" s="155"/>
      <c r="S3993" s="155"/>
      <c r="T3993" s="155"/>
      <c r="U3993" s="155"/>
      <c r="V3993" s="161"/>
      <c r="W3993" s="174"/>
      <c r="X3993" s="175"/>
      <c r="Y3993" s="511"/>
      <c r="Z3993" s="139"/>
    </row>
    <row r="3994" spans="1:26" ht="15" customHeight="1">
      <c r="A3994" s="160"/>
      <c r="B3994" s="160"/>
      <c r="C3994" s="158" t="s">
        <v>15129</v>
      </c>
      <c r="D3994" s="172" t="s">
        <v>2</v>
      </c>
      <c r="E3994" s="172" t="s">
        <v>12505</v>
      </c>
      <c r="F3994" s="172">
        <v>1</v>
      </c>
      <c r="G3994" s="172">
        <v>1</v>
      </c>
      <c r="H3994" s="140" t="s">
        <v>13606</v>
      </c>
      <c r="I3994" s="155" t="s">
        <v>12506</v>
      </c>
      <c r="J3994" s="311"/>
      <c r="K3994" s="311"/>
      <c r="L3994" s="306"/>
      <c r="M3994" s="161"/>
      <c r="N3994" s="161"/>
      <c r="O3994" s="155"/>
      <c r="P3994" s="155"/>
      <c r="Q3994" s="155"/>
      <c r="R3994" s="155"/>
      <c r="S3994" s="155"/>
      <c r="T3994" s="155"/>
      <c r="U3994" s="155"/>
      <c r="V3994" s="161"/>
      <c r="W3994" s="174"/>
      <c r="X3994" s="175"/>
      <c r="Y3994" s="511"/>
      <c r="Z3994" s="139"/>
    </row>
    <row r="3995" spans="1:26" ht="15" customHeight="1">
      <c r="A3995" s="160"/>
      <c r="B3995" s="160"/>
      <c r="C3995" s="158" t="s">
        <v>15129</v>
      </c>
      <c r="D3995" s="172" t="s">
        <v>2</v>
      </c>
      <c r="E3995" s="172" t="s">
        <v>12505</v>
      </c>
      <c r="F3995" s="172">
        <v>1</v>
      </c>
      <c r="G3995" s="172">
        <v>1</v>
      </c>
      <c r="H3995" s="140" t="s">
        <v>13607</v>
      </c>
      <c r="I3995" s="155" t="s">
        <v>12506</v>
      </c>
      <c r="J3995" s="311"/>
      <c r="K3995" s="311"/>
      <c r="L3995" s="306"/>
      <c r="M3995" s="161"/>
      <c r="N3995" s="161"/>
      <c r="O3995" s="155"/>
      <c r="P3995" s="155"/>
      <c r="Q3995" s="155"/>
      <c r="R3995" s="155"/>
      <c r="S3995" s="155"/>
      <c r="T3995" s="155"/>
      <c r="U3995" s="155"/>
      <c r="V3995" s="161"/>
      <c r="W3995" s="174"/>
      <c r="X3995" s="175"/>
      <c r="Y3995" s="511"/>
      <c r="Z3995" s="139"/>
    </row>
    <row r="3996" spans="1:26" ht="15" customHeight="1">
      <c r="A3996" s="160"/>
      <c r="B3996" s="160"/>
      <c r="C3996" s="158" t="s">
        <v>15129</v>
      </c>
      <c r="D3996" s="172" t="s">
        <v>2</v>
      </c>
      <c r="E3996" s="172" t="s">
        <v>12505</v>
      </c>
      <c r="F3996" s="172">
        <v>1</v>
      </c>
      <c r="G3996" s="172">
        <v>1</v>
      </c>
      <c r="H3996" s="140" t="s">
        <v>13608</v>
      </c>
      <c r="I3996" s="155" t="s">
        <v>12506</v>
      </c>
      <c r="J3996" s="311"/>
      <c r="K3996" s="311"/>
      <c r="L3996" s="306"/>
      <c r="M3996" s="161"/>
      <c r="N3996" s="161"/>
      <c r="O3996" s="155"/>
      <c r="P3996" s="155"/>
      <c r="Q3996" s="155"/>
      <c r="R3996" s="155"/>
      <c r="S3996" s="155"/>
      <c r="T3996" s="155"/>
      <c r="U3996" s="155"/>
      <c r="V3996" s="161"/>
      <c r="W3996" s="174"/>
      <c r="X3996" s="175"/>
      <c r="Y3996" s="511"/>
      <c r="Z3996" s="139"/>
    </row>
    <row r="3997" spans="1:26" ht="15" customHeight="1">
      <c r="A3997" s="160"/>
      <c r="B3997" s="160"/>
      <c r="C3997" s="158" t="s">
        <v>15129</v>
      </c>
      <c r="D3997" s="172" t="s">
        <v>2</v>
      </c>
      <c r="E3997" s="172" t="s">
        <v>12505</v>
      </c>
      <c r="F3997" s="172">
        <v>1</v>
      </c>
      <c r="G3997" s="172">
        <v>1</v>
      </c>
      <c r="H3997" s="140" t="s">
        <v>13609</v>
      </c>
      <c r="I3997" s="155" t="s">
        <v>12506</v>
      </c>
      <c r="J3997" s="311"/>
      <c r="K3997" s="311"/>
      <c r="L3997" s="306"/>
      <c r="M3997" s="161"/>
      <c r="N3997" s="161"/>
      <c r="O3997" s="155"/>
      <c r="P3997" s="155"/>
      <c r="Q3997" s="155"/>
      <c r="R3997" s="155"/>
      <c r="S3997" s="155"/>
      <c r="T3997" s="155"/>
      <c r="U3997" s="155"/>
      <c r="V3997" s="161"/>
      <c r="W3997" s="174"/>
      <c r="X3997" s="175"/>
      <c r="Y3997" s="511"/>
      <c r="Z3997" s="139"/>
    </row>
    <row r="3998" spans="1:26" ht="15" customHeight="1">
      <c r="A3998" s="160"/>
      <c r="B3998" s="160"/>
      <c r="C3998" s="158" t="s">
        <v>15129</v>
      </c>
      <c r="D3998" s="172" t="s">
        <v>2</v>
      </c>
      <c r="E3998" s="172" t="s">
        <v>12505</v>
      </c>
      <c r="F3998" s="172">
        <v>1</v>
      </c>
      <c r="G3998" s="172">
        <v>1</v>
      </c>
      <c r="H3998" s="140" t="s">
        <v>13610</v>
      </c>
      <c r="I3998" s="155" t="s">
        <v>12506</v>
      </c>
      <c r="J3998" s="311"/>
      <c r="K3998" s="311"/>
      <c r="L3998" s="306"/>
      <c r="M3998" s="161"/>
      <c r="N3998" s="161"/>
      <c r="O3998" s="155"/>
      <c r="P3998" s="155"/>
      <c r="Q3998" s="155"/>
      <c r="R3998" s="155"/>
      <c r="S3998" s="155"/>
      <c r="T3998" s="155"/>
      <c r="U3998" s="155"/>
      <c r="V3998" s="161"/>
      <c r="W3998" s="174"/>
      <c r="X3998" s="175"/>
      <c r="Y3998" s="511"/>
      <c r="Z3998" s="139"/>
    </row>
    <row r="3999" spans="1:26" ht="15" customHeight="1">
      <c r="A3999" s="160"/>
      <c r="B3999" s="160"/>
      <c r="C3999" s="158" t="s">
        <v>15129</v>
      </c>
      <c r="D3999" s="172" t="s">
        <v>2</v>
      </c>
      <c r="E3999" s="172" t="s">
        <v>12505</v>
      </c>
      <c r="F3999" s="172">
        <v>1</v>
      </c>
      <c r="G3999" s="172">
        <v>1</v>
      </c>
      <c r="H3999" s="140" t="s">
        <v>13611</v>
      </c>
      <c r="I3999" s="155" t="s">
        <v>12506</v>
      </c>
      <c r="J3999" s="311"/>
      <c r="K3999" s="311"/>
      <c r="L3999" s="306"/>
      <c r="M3999" s="161"/>
      <c r="N3999" s="161"/>
      <c r="O3999" s="155"/>
      <c r="P3999" s="155"/>
      <c r="Q3999" s="155"/>
      <c r="R3999" s="155"/>
      <c r="S3999" s="155"/>
      <c r="T3999" s="155"/>
      <c r="U3999" s="155"/>
      <c r="V3999" s="161"/>
      <c r="W3999" s="174"/>
      <c r="X3999" s="175"/>
      <c r="Y3999" s="511"/>
      <c r="Z3999" s="139"/>
    </row>
    <row r="4000" spans="1:26" ht="15" customHeight="1">
      <c r="A4000" s="160"/>
      <c r="B4000" s="160"/>
      <c r="C4000" s="158" t="s">
        <v>15129</v>
      </c>
      <c r="D4000" s="172" t="s">
        <v>2</v>
      </c>
      <c r="E4000" s="172" t="s">
        <v>12505</v>
      </c>
      <c r="F4000" s="172">
        <v>1</v>
      </c>
      <c r="G4000" s="172">
        <v>1</v>
      </c>
      <c r="H4000" s="140" t="s">
        <v>13612</v>
      </c>
      <c r="I4000" s="155" t="s">
        <v>12506</v>
      </c>
      <c r="J4000" s="311"/>
      <c r="K4000" s="311"/>
      <c r="L4000" s="306"/>
      <c r="M4000" s="161"/>
      <c r="N4000" s="161"/>
      <c r="O4000" s="155"/>
      <c r="P4000" s="155"/>
      <c r="Q4000" s="155"/>
      <c r="R4000" s="155"/>
      <c r="S4000" s="155"/>
      <c r="T4000" s="155"/>
      <c r="U4000" s="155"/>
      <c r="V4000" s="161"/>
      <c r="W4000" s="174"/>
      <c r="X4000" s="175"/>
      <c r="Y4000" s="511"/>
      <c r="Z4000" s="139"/>
    </row>
    <row r="4001" spans="1:26" ht="15" customHeight="1">
      <c r="A4001" s="160"/>
      <c r="B4001" s="160"/>
      <c r="C4001" s="158" t="s">
        <v>15129</v>
      </c>
      <c r="D4001" s="172" t="s">
        <v>2</v>
      </c>
      <c r="E4001" s="172" t="s">
        <v>12505</v>
      </c>
      <c r="F4001" s="172">
        <v>1</v>
      </c>
      <c r="G4001" s="172">
        <v>1</v>
      </c>
      <c r="H4001" s="140" t="s">
        <v>13613</v>
      </c>
      <c r="I4001" s="155" t="s">
        <v>12506</v>
      </c>
      <c r="J4001" s="311"/>
      <c r="K4001" s="311"/>
      <c r="L4001" s="306"/>
      <c r="M4001" s="161"/>
      <c r="N4001" s="161"/>
      <c r="O4001" s="155"/>
      <c r="P4001" s="155"/>
      <c r="Q4001" s="155"/>
      <c r="R4001" s="155"/>
      <c r="S4001" s="155"/>
      <c r="T4001" s="155"/>
      <c r="U4001" s="155"/>
      <c r="V4001" s="161"/>
      <c r="W4001" s="174"/>
      <c r="X4001" s="175"/>
      <c r="Y4001" s="511"/>
      <c r="Z4001" s="139"/>
    </row>
    <row r="4002" spans="1:26" ht="15" customHeight="1">
      <c r="A4002" s="160"/>
      <c r="B4002" s="160"/>
      <c r="C4002" s="158" t="s">
        <v>15129</v>
      </c>
      <c r="D4002" s="172" t="s">
        <v>2</v>
      </c>
      <c r="E4002" s="172" t="s">
        <v>12505</v>
      </c>
      <c r="F4002" s="172">
        <v>1</v>
      </c>
      <c r="G4002" s="172">
        <v>1</v>
      </c>
      <c r="H4002" s="140" t="s">
        <v>13614</v>
      </c>
      <c r="I4002" s="155" t="s">
        <v>12506</v>
      </c>
      <c r="J4002" s="311"/>
      <c r="K4002" s="311"/>
      <c r="L4002" s="306"/>
      <c r="M4002" s="161"/>
      <c r="N4002" s="161"/>
      <c r="O4002" s="155"/>
      <c r="P4002" s="155"/>
      <c r="Q4002" s="155"/>
      <c r="R4002" s="155"/>
      <c r="S4002" s="155"/>
      <c r="T4002" s="155"/>
      <c r="U4002" s="155"/>
      <c r="V4002" s="161"/>
      <c r="W4002" s="174"/>
      <c r="X4002" s="175"/>
      <c r="Y4002" s="511"/>
      <c r="Z4002" s="139"/>
    </row>
    <row r="4003" spans="1:26" ht="15" customHeight="1">
      <c r="A4003" s="160"/>
      <c r="B4003" s="160"/>
      <c r="C4003" s="158" t="s">
        <v>15129</v>
      </c>
      <c r="D4003" s="172" t="s">
        <v>2</v>
      </c>
      <c r="E4003" s="172" t="s">
        <v>12505</v>
      </c>
      <c r="F4003" s="172">
        <v>1</v>
      </c>
      <c r="G4003" s="172">
        <v>1</v>
      </c>
      <c r="H4003" s="140" t="s">
        <v>13615</v>
      </c>
      <c r="I4003" s="155" t="s">
        <v>12506</v>
      </c>
      <c r="J4003" s="311"/>
      <c r="K4003" s="311"/>
      <c r="L4003" s="306"/>
      <c r="M4003" s="161"/>
      <c r="N4003" s="161"/>
      <c r="O4003" s="155"/>
      <c r="P4003" s="155"/>
      <c r="Q4003" s="155"/>
      <c r="R4003" s="155"/>
      <c r="S4003" s="155"/>
      <c r="T4003" s="155"/>
      <c r="U4003" s="155"/>
      <c r="V4003" s="161"/>
      <c r="W4003" s="174"/>
      <c r="X4003" s="175"/>
      <c r="Y4003" s="511"/>
      <c r="Z4003" s="139"/>
    </row>
    <row r="4004" spans="1:26" ht="15" customHeight="1">
      <c r="A4004" s="160"/>
      <c r="B4004" s="160"/>
      <c r="C4004" s="158" t="s">
        <v>15129</v>
      </c>
      <c r="D4004" s="172" t="s">
        <v>2</v>
      </c>
      <c r="E4004" s="172" t="s">
        <v>12505</v>
      </c>
      <c r="F4004" s="172">
        <v>1</v>
      </c>
      <c r="G4004" s="172">
        <v>1</v>
      </c>
      <c r="H4004" s="140" t="s">
        <v>13616</v>
      </c>
      <c r="I4004" s="155" t="s">
        <v>12506</v>
      </c>
      <c r="J4004" s="311"/>
      <c r="K4004" s="311"/>
      <c r="L4004" s="306"/>
      <c r="M4004" s="161"/>
      <c r="N4004" s="161"/>
      <c r="O4004" s="155"/>
      <c r="P4004" s="155"/>
      <c r="Q4004" s="155"/>
      <c r="R4004" s="155"/>
      <c r="S4004" s="155"/>
      <c r="T4004" s="155"/>
      <c r="U4004" s="155"/>
      <c r="V4004" s="161"/>
      <c r="W4004" s="174"/>
      <c r="X4004" s="175"/>
      <c r="Y4004" s="511"/>
      <c r="Z4004" s="139"/>
    </row>
    <row r="4005" spans="1:26" ht="15" customHeight="1">
      <c r="A4005" s="160"/>
      <c r="B4005" s="160"/>
      <c r="C4005" s="158" t="s">
        <v>15129</v>
      </c>
      <c r="D4005" s="172" t="s">
        <v>2</v>
      </c>
      <c r="E4005" s="172" t="s">
        <v>12505</v>
      </c>
      <c r="F4005" s="172">
        <v>1</v>
      </c>
      <c r="G4005" s="172">
        <v>1</v>
      </c>
      <c r="H4005" s="140" t="s">
        <v>13617</v>
      </c>
      <c r="I4005" s="155" t="s">
        <v>12506</v>
      </c>
      <c r="J4005" s="311"/>
      <c r="K4005" s="311"/>
      <c r="L4005" s="306"/>
      <c r="M4005" s="161"/>
      <c r="N4005" s="161"/>
      <c r="O4005" s="155"/>
      <c r="P4005" s="155"/>
      <c r="Q4005" s="155"/>
      <c r="R4005" s="155"/>
      <c r="S4005" s="155"/>
      <c r="T4005" s="155"/>
      <c r="U4005" s="155"/>
      <c r="V4005" s="161"/>
      <c r="W4005" s="174"/>
      <c r="X4005" s="175"/>
      <c r="Y4005" s="511"/>
      <c r="Z4005" s="139"/>
    </row>
    <row r="4006" spans="1:26" ht="15" customHeight="1">
      <c r="A4006" s="160"/>
      <c r="B4006" s="160"/>
      <c r="C4006" s="158" t="s">
        <v>15129</v>
      </c>
      <c r="D4006" s="172" t="s">
        <v>2</v>
      </c>
      <c r="E4006" s="172" t="s">
        <v>12505</v>
      </c>
      <c r="F4006" s="172">
        <v>1</v>
      </c>
      <c r="G4006" s="172">
        <v>1</v>
      </c>
      <c r="H4006" s="140" t="s">
        <v>13618</v>
      </c>
      <c r="I4006" s="155" t="s">
        <v>12506</v>
      </c>
      <c r="J4006" s="311"/>
      <c r="K4006" s="311"/>
      <c r="L4006" s="306"/>
      <c r="M4006" s="161"/>
      <c r="N4006" s="161"/>
      <c r="O4006" s="155"/>
      <c r="P4006" s="155"/>
      <c r="Q4006" s="155"/>
      <c r="R4006" s="155"/>
      <c r="S4006" s="155"/>
      <c r="T4006" s="155"/>
      <c r="U4006" s="155"/>
      <c r="V4006" s="161"/>
      <c r="W4006" s="174"/>
      <c r="X4006" s="175"/>
      <c r="Y4006" s="511"/>
      <c r="Z4006" s="139"/>
    </row>
    <row r="4007" spans="1:26" ht="15" customHeight="1">
      <c r="A4007" s="160"/>
      <c r="B4007" s="160"/>
      <c r="C4007" s="158" t="s">
        <v>15129</v>
      </c>
      <c r="D4007" s="172" t="s">
        <v>2</v>
      </c>
      <c r="E4007" s="172" t="s">
        <v>12505</v>
      </c>
      <c r="F4007" s="172">
        <v>1</v>
      </c>
      <c r="G4007" s="172">
        <v>1</v>
      </c>
      <c r="H4007" s="140" t="s">
        <v>13619</v>
      </c>
      <c r="I4007" s="155" t="s">
        <v>12506</v>
      </c>
      <c r="J4007" s="311"/>
      <c r="K4007" s="311"/>
      <c r="L4007" s="306"/>
      <c r="M4007" s="161"/>
      <c r="N4007" s="161"/>
      <c r="O4007" s="155"/>
      <c r="P4007" s="155"/>
      <c r="Q4007" s="155"/>
      <c r="R4007" s="155"/>
      <c r="S4007" s="155"/>
      <c r="T4007" s="155"/>
      <c r="U4007" s="155"/>
      <c r="V4007" s="161"/>
      <c r="W4007" s="174"/>
      <c r="X4007" s="175"/>
      <c r="Y4007" s="511"/>
      <c r="Z4007" s="139"/>
    </row>
    <row r="4008" spans="1:26" ht="15" customHeight="1">
      <c r="A4008" s="160"/>
      <c r="B4008" s="160"/>
      <c r="C4008" s="158" t="s">
        <v>15129</v>
      </c>
      <c r="D4008" s="172" t="s">
        <v>2</v>
      </c>
      <c r="E4008" s="172" t="s">
        <v>12505</v>
      </c>
      <c r="F4008" s="172">
        <v>1</v>
      </c>
      <c r="G4008" s="172">
        <v>1</v>
      </c>
      <c r="H4008" s="140" t="s">
        <v>13620</v>
      </c>
      <c r="I4008" s="155" t="s">
        <v>12506</v>
      </c>
      <c r="J4008" s="311"/>
      <c r="K4008" s="311"/>
      <c r="L4008" s="306"/>
      <c r="M4008" s="161"/>
      <c r="N4008" s="161"/>
      <c r="O4008" s="155"/>
      <c r="P4008" s="155"/>
      <c r="Q4008" s="155"/>
      <c r="R4008" s="155"/>
      <c r="S4008" s="155"/>
      <c r="T4008" s="155"/>
      <c r="U4008" s="155"/>
      <c r="V4008" s="161"/>
      <c r="W4008" s="174"/>
      <c r="X4008" s="175"/>
      <c r="Y4008" s="511"/>
      <c r="Z4008" s="139"/>
    </row>
    <row r="4009" spans="1:26" ht="15" customHeight="1">
      <c r="A4009" s="160"/>
      <c r="B4009" s="160"/>
      <c r="C4009" s="158" t="s">
        <v>15129</v>
      </c>
      <c r="D4009" s="172" t="s">
        <v>2</v>
      </c>
      <c r="E4009" s="172" t="s">
        <v>12505</v>
      </c>
      <c r="F4009" s="172">
        <v>1</v>
      </c>
      <c r="G4009" s="172">
        <v>1</v>
      </c>
      <c r="H4009" s="140" t="s">
        <v>13621</v>
      </c>
      <c r="I4009" s="155" t="s">
        <v>12506</v>
      </c>
      <c r="J4009" s="311"/>
      <c r="K4009" s="311"/>
      <c r="L4009" s="306"/>
      <c r="M4009" s="161"/>
      <c r="N4009" s="161"/>
      <c r="O4009" s="155"/>
      <c r="P4009" s="155"/>
      <c r="Q4009" s="155"/>
      <c r="R4009" s="155"/>
      <c r="S4009" s="155"/>
      <c r="T4009" s="155"/>
      <c r="U4009" s="155"/>
      <c r="V4009" s="161"/>
      <c r="W4009" s="174"/>
      <c r="X4009" s="175"/>
      <c r="Y4009" s="511"/>
      <c r="Z4009" s="139"/>
    </row>
    <row r="4010" spans="1:26" ht="15" customHeight="1">
      <c r="A4010" s="160"/>
      <c r="B4010" s="160"/>
      <c r="C4010" s="158" t="s">
        <v>15129</v>
      </c>
      <c r="D4010" s="172" t="s">
        <v>2</v>
      </c>
      <c r="E4010" s="172" t="s">
        <v>12505</v>
      </c>
      <c r="F4010" s="172">
        <v>1</v>
      </c>
      <c r="G4010" s="172">
        <v>1</v>
      </c>
      <c r="H4010" s="140" t="s">
        <v>13622</v>
      </c>
      <c r="I4010" s="155" t="s">
        <v>12506</v>
      </c>
      <c r="J4010" s="311"/>
      <c r="K4010" s="311"/>
      <c r="L4010" s="306"/>
      <c r="M4010" s="161"/>
      <c r="N4010" s="161"/>
      <c r="O4010" s="155"/>
      <c r="P4010" s="155"/>
      <c r="Q4010" s="155"/>
      <c r="R4010" s="155"/>
      <c r="S4010" s="155"/>
      <c r="T4010" s="155"/>
      <c r="U4010" s="155"/>
      <c r="V4010" s="161"/>
      <c r="W4010" s="174"/>
      <c r="X4010" s="175"/>
      <c r="Y4010" s="511"/>
      <c r="Z4010" s="139"/>
    </row>
    <row r="4011" spans="1:26" ht="15" customHeight="1">
      <c r="A4011" s="160"/>
      <c r="B4011" s="160"/>
      <c r="C4011" s="158" t="s">
        <v>15129</v>
      </c>
      <c r="D4011" s="172" t="s">
        <v>2</v>
      </c>
      <c r="E4011" s="172" t="s">
        <v>12505</v>
      </c>
      <c r="F4011" s="172">
        <v>1</v>
      </c>
      <c r="G4011" s="172">
        <v>1</v>
      </c>
      <c r="H4011" s="140" t="s">
        <v>13623</v>
      </c>
      <c r="I4011" s="155" t="s">
        <v>12506</v>
      </c>
      <c r="J4011" s="311"/>
      <c r="K4011" s="311"/>
      <c r="L4011" s="306"/>
      <c r="M4011" s="161"/>
      <c r="N4011" s="161"/>
      <c r="O4011" s="155"/>
      <c r="P4011" s="155"/>
      <c r="Q4011" s="155"/>
      <c r="R4011" s="155"/>
      <c r="S4011" s="155"/>
      <c r="T4011" s="155"/>
      <c r="U4011" s="155"/>
      <c r="V4011" s="161"/>
      <c r="W4011" s="174"/>
      <c r="X4011" s="175"/>
      <c r="Y4011" s="511"/>
      <c r="Z4011" s="139"/>
    </row>
    <row r="4012" spans="1:26" ht="15" customHeight="1">
      <c r="A4012" s="160"/>
      <c r="B4012" s="160"/>
      <c r="C4012" s="158" t="s">
        <v>15129</v>
      </c>
      <c r="D4012" s="172" t="s">
        <v>2</v>
      </c>
      <c r="E4012" s="172" t="s">
        <v>12505</v>
      </c>
      <c r="F4012" s="172">
        <v>1</v>
      </c>
      <c r="G4012" s="172">
        <v>1</v>
      </c>
      <c r="H4012" s="140" t="s">
        <v>13624</v>
      </c>
      <c r="I4012" s="155" t="s">
        <v>12506</v>
      </c>
      <c r="J4012" s="311"/>
      <c r="K4012" s="311"/>
      <c r="L4012" s="306"/>
      <c r="M4012" s="161"/>
      <c r="N4012" s="161"/>
      <c r="O4012" s="155"/>
      <c r="P4012" s="155"/>
      <c r="Q4012" s="155"/>
      <c r="R4012" s="155"/>
      <c r="S4012" s="155"/>
      <c r="T4012" s="155"/>
      <c r="U4012" s="155"/>
      <c r="V4012" s="161"/>
      <c r="W4012" s="174"/>
      <c r="X4012" s="175"/>
      <c r="Y4012" s="511"/>
      <c r="Z4012" s="139"/>
    </row>
    <row r="4013" spans="1:26" ht="15" customHeight="1">
      <c r="A4013" s="160"/>
      <c r="B4013" s="160"/>
      <c r="C4013" s="158" t="s">
        <v>15129</v>
      </c>
      <c r="D4013" s="172" t="s">
        <v>2</v>
      </c>
      <c r="E4013" s="172" t="s">
        <v>12505</v>
      </c>
      <c r="F4013" s="172">
        <v>1</v>
      </c>
      <c r="G4013" s="172">
        <v>1</v>
      </c>
      <c r="H4013" s="140" t="s">
        <v>13625</v>
      </c>
      <c r="I4013" s="155" t="s">
        <v>12506</v>
      </c>
      <c r="J4013" s="311"/>
      <c r="K4013" s="311"/>
      <c r="L4013" s="306"/>
      <c r="M4013" s="161"/>
      <c r="N4013" s="161"/>
      <c r="O4013" s="155"/>
      <c r="P4013" s="155"/>
      <c r="Q4013" s="155"/>
      <c r="R4013" s="155"/>
      <c r="S4013" s="155"/>
      <c r="T4013" s="155"/>
      <c r="U4013" s="155"/>
      <c r="V4013" s="161"/>
      <c r="W4013" s="174"/>
      <c r="X4013" s="175"/>
      <c r="Y4013" s="511"/>
      <c r="Z4013" s="139"/>
    </row>
    <row r="4014" spans="1:26" ht="15" customHeight="1">
      <c r="A4014" s="160"/>
      <c r="B4014" s="160"/>
      <c r="C4014" s="158" t="s">
        <v>15129</v>
      </c>
      <c r="D4014" s="172" t="s">
        <v>2</v>
      </c>
      <c r="E4014" s="172" t="s">
        <v>12505</v>
      </c>
      <c r="F4014" s="172">
        <v>1</v>
      </c>
      <c r="G4014" s="172">
        <v>1</v>
      </c>
      <c r="H4014" s="140" t="s">
        <v>13626</v>
      </c>
      <c r="I4014" s="155" t="s">
        <v>12506</v>
      </c>
      <c r="J4014" s="311"/>
      <c r="K4014" s="311"/>
      <c r="L4014" s="306"/>
      <c r="M4014" s="161"/>
      <c r="N4014" s="161"/>
      <c r="O4014" s="155"/>
      <c r="P4014" s="155"/>
      <c r="Q4014" s="155"/>
      <c r="R4014" s="155"/>
      <c r="S4014" s="155"/>
      <c r="T4014" s="155"/>
      <c r="U4014" s="155"/>
      <c r="V4014" s="161"/>
      <c r="W4014" s="174"/>
      <c r="X4014" s="175"/>
      <c r="Y4014" s="511"/>
      <c r="Z4014" s="139"/>
    </row>
    <row r="4015" spans="1:26" ht="15" customHeight="1">
      <c r="A4015" s="160"/>
      <c r="B4015" s="160"/>
      <c r="C4015" s="158" t="s">
        <v>15129</v>
      </c>
      <c r="D4015" s="172" t="s">
        <v>2</v>
      </c>
      <c r="E4015" s="172" t="s">
        <v>12505</v>
      </c>
      <c r="F4015" s="172">
        <v>1</v>
      </c>
      <c r="G4015" s="172">
        <v>1</v>
      </c>
      <c r="H4015" s="140" t="s">
        <v>13627</v>
      </c>
      <c r="I4015" s="155" t="s">
        <v>12506</v>
      </c>
      <c r="J4015" s="311"/>
      <c r="K4015" s="311"/>
      <c r="L4015" s="306"/>
      <c r="M4015" s="161"/>
      <c r="N4015" s="161"/>
      <c r="O4015" s="155"/>
      <c r="P4015" s="155"/>
      <c r="Q4015" s="155"/>
      <c r="R4015" s="155"/>
      <c r="S4015" s="155"/>
      <c r="T4015" s="155"/>
      <c r="U4015" s="155"/>
      <c r="V4015" s="161"/>
      <c r="W4015" s="174"/>
      <c r="X4015" s="175"/>
      <c r="Y4015" s="511"/>
      <c r="Z4015" s="139"/>
    </row>
    <row r="4016" spans="1:26" ht="15" customHeight="1">
      <c r="A4016" s="160"/>
      <c r="B4016" s="160"/>
      <c r="C4016" s="158" t="s">
        <v>15129</v>
      </c>
      <c r="D4016" s="172" t="s">
        <v>2</v>
      </c>
      <c r="E4016" s="172" t="s">
        <v>12505</v>
      </c>
      <c r="F4016" s="172">
        <v>1</v>
      </c>
      <c r="G4016" s="172">
        <v>1</v>
      </c>
      <c r="H4016" s="140" t="s">
        <v>13628</v>
      </c>
      <c r="I4016" s="155" t="s">
        <v>12506</v>
      </c>
      <c r="J4016" s="311"/>
      <c r="K4016" s="311"/>
      <c r="L4016" s="306"/>
      <c r="M4016" s="161"/>
      <c r="N4016" s="161"/>
      <c r="O4016" s="155"/>
      <c r="P4016" s="155"/>
      <c r="Q4016" s="155"/>
      <c r="R4016" s="155"/>
      <c r="S4016" s="155"/>
      <c r="T4016" s="155"/>
      <c r="U4016" s="155"/>
      <c r="V4016" s="161"/>
      <c r="W4016" s="174"/>
      <c r="X4016" s="175"/>
      <c r="Y4016" s="511"/>
      <c r="Z4016" s="139"/>
    </row>
    <row r="4017" spans="1:26" ht="15" customHeight="1">
      <c r="A4017" s="160"/>
      <c r="B4017" s="160"/>
      <c r="C4017" s="158" t="s">
        <v>15129</v>
      </c>
      <c r="D4017" s="172" t="s">
        <v>2</v>
      </c>
      <c r="E4017" s="172" t="s">
        <v>12505</v>
      </c>
      <c r="F4017" s="172">
        <v>1</v>
      </c>
      <c r="G4017" s="172">
        <v>1</v>
      </c>
      <c r="H4017" s="140" t="s">
        <v>13629</v>
      </c>
      <c r="I4017" s="155" t="s">
        <v>12506</v>
      </c>
      <c r="J4017" s="311"/>
      <c r="K4017" s="311"/>
      <c r="L4017" s="306"/>
      <c r="M4017" s="161"/>
      <c r="N4017" s="161"/>
      <c r="O4017" s="155"/>
      <c r="P4017" s="155"/>
      <c r="Q4017" s="155"/>
      <c r="R4017" s="155"/>
      <c r="S4017" s="155"/>
      <c r="T4017" s="155"/>
      <c r="U4017" s="155"/>
      <c r="V4017" s="161"/>
      <c r="W4017" s="174"/>
      <c r="X4017" s="175"/>
      <c r="Y4017" s="511"/>
      <c r="Z4017" s="139"/>
    </row>
    <row r="4018" spans="1:26" ht="15" customHeight="1">
      <c r="A4018" s="160"/>
      <c r="B4018" s="160"/>
      <c r="C4018" s="158" t="s">
        <v>15129</v>
      </c>
      <c r="D4018" s="172" t="s">
        <v>2</v>
      </c>
      <c r="E4018" s="172" t="s">
        <v>12505</v>
      </c>
      <c r="F4018" s="172">
        <v>1</v>
      </c>
      <c r="G4018" s="172">
        <v>1</v>
      </c>
      <c r="H4018" s="140" t="s">
        <v>13630</v>
      </c>
      <c r="I4018" s="155" t="s">
        <v>12506</v>
      </c>
      <c r="J4018" s="311"/>
      <c r="K4018" s="311"/>
      <c r="L4018" s="306"/>
      <c r="M4018" s="161"/>
      <c r="N4018" s="161"/>
      <c r="O4018" s="155"/>
      <c r="P4018" s="155"/>
      <c r="Q4018" s="155"/>
      <c r="R4018" s="155"/>
      <c r="S4018" s="155"/>
      <c r="T4018" s="155"/>
      <c r="U4018" s="155"/>
      <c r="V4018" s="161"/>
      <c r="W4018" s="174"/>
      <c r="X4018" s="175"/>
      <c r="Y4018" s="511"/>
      <c r="Z4018" s="139"/>
    </row>
    <row r="4019" spans="1:26" ht="15" customHeight="1">
      <c r="A4019" s="160"/>
      <c r="B4019" s="160"/>
      <c r="C4019" s="158" t="s">
        <v>15129</v>
      </c>
      <c r="D4019" s="172" t="s">
        <v>2</v>
      </c>
      <c r="E4019" s="172" t="s">
        <v>12505</v>
      </c>
      <c r="F4019" s="172">
        <v>1</v>
      </c>
      <c r="G4019" s="172">
        <v>1</v>
      </c>
      <c r="H4019" s="140" t="s">
        <v>13631</v>
      </c>
      <c r="I4019" s="155" t="s">
        <v>12506</v>
      </c>
      <c r="J4019" s="311"/>
      <c r="K4019" s="311"/>
      <c r="L4019" s="306"/>
      <c r="M4019" s="161"/>
      <c r="N4019" s="161"/>
      <c r="O4019" s="155"/>
      <c r="P4019" s="155"/>
      <c r="Q4019" s="155"/>
      <c r="R4019" s="155"/>
      <c r="S4019" s="155"/>
      <c r="T4019" s="155"/>
      <c r="U4019" s="155"/>
      <c r="V4019" s="161"/>
      <c r="W4019" s="174"/>
      <c r="X4019" s="175"/>
      <c r="Y4019" s="511"/>
      <c r="Z4019" s="139"/>
    </row>
    <row r="4020" spans="1:26" ht="15" customHeight="1">
      <c r="A4020" s="160"/>
      <c r="B4020" s="160"/>
      <c r="C4020" s="158" t="s">
        <v>15129</v>
      </c>
      <c r="D4020" s="172" t="s">
        <v>2</v>
      </c>
      <c r="E4020" s="172" t="s">
        <v>12505</v>
      </c>
      <c r="F4020" s="172">
        <v>1</v>
      </c>
      <c r="G4020" s="172">
        <v>1</v>
      </c>
      <c r="H4020" s="140" t="s">
        <v>13632</v>
      </c>
      <c r="I4020" s="155" t="s">
        <v>12506</v>
      </c>
      <c r="J4020" s="311"/>
      <c r="K4020" s="311"/>
      <c r="L4020" s="306"/>
      <c r="M4020" s="161"/>
      <c r="N4020" s="161"/>
      <c r="O4020" s="155"/>
      <c r="P4020" s="155"/>
      <c r="Q4020" s="155"/>
      <c r="R4020" s="155"/>
      <c r="S4020" s="155"/>
      <c r="T4020" s="155"/>
      <c r="U4020" s="155"/>
      <c r="V4020" s="161"/>
      <c r="W4020" s="174"/>
      <c r="X4020" s="175"/>
      <c r="Y4020" s="511"/>
      <c r="Z4020" s="139"/>
    </row>
    <row r="4021" spans="1:26" ht="15" customHeight="1">
      <c r="A4021" s="160"/>
      <c r="B4021" s="160"/>
      <c r="C4021" s="158" t="s">
        <v>15129</v>
      </c>
      <c r="D4021" s="172" t="s">
        <v>2</v>
      </c>
      <c r="E4021" s="172" t="s">
        <v>12505</v>
      </c>
      <c r="F4021" s="172">
        <v>1</v>
      </c>
      <c r="G4021" s="172">
        <v>1</v>
      </c>
      <c r="H4021" s="140" t="s">
        <v>13633</v>
      </c>
      <c r="I4021" s="155" t="s">
        <v>12506</v>
      </c>
      <c r="J4021" s="311"/>
      <c r="K4021" s="311"/>
      <c r="L4021" s="306"/>
      <c r="M4021" s="161"/>
      <c r="N4021" s="161"/>
      <c r="O4021" s="155"/>
      <c r="P4021" s="155"/>
      <c r="Q4021" s="155"/>
      <c r="R4021" s="155"/>
      <c r="S4021" s="155"/>
      <c r="T4021" s="155"/>
      <c r="U4021" s="155"/>
      <c r="V4021" s="161"/>
      <c r="W4021" s="174"/>
      <c r="X4021" s="175"/>
      <c r="Y4021" s="511"/>
      <c r="Z4021" s="139"/>
    </row>
    <row r="4022" spans="1:26" ht="15" customHeight="1">
      <c r="A4022" s="160"/>
      <c r="B4022" s="160"/>
      <c r="C4022" s="158" t="s">
        <v>15129</v>
      </c>
      <c r="D4022" s="172" t="s">
        <v>2</v>
      </c>
      <c r="E4022" s="172" t="s">
        <v>12505</v>
      </c>
      <c r="F4022" s="172">
        <v>1</v>
      </c>
      <c r="G4022" s="172">
        <v>1</v>
      </c>
      <c r="H4022" s="140" t="s">
        <v>13634</v>
      </c>
      <c r="I4022" s="155" t="s">
        <v>12506</v>
      </c>
      <c r="J4022" s="311"/>
      <c r="K4022" s="311"/>
      <c r="L4022" s="306"/>
      <c r="M4022" s="161"/>
      <c r="N4022" s="161"/>
      <c r="O4022" s="155"/>
      <c r="P4022" s="155"/>
      <c r="Q4022" s="155"/>
      <c r="R4022" s="155"/>
      <c r="S4022" s="155"/>
      <c r="T4022" s="155"/>
      <c r="U4022" s="155"/>
      <c r="V4022" s="161"/>
      <c r="W4022" s="174"/>
      <c r="X4022" s="175"/>
      <c r="Y4022" s="511"/>
      <c r="Z4022" s="139"/>
    </row>
    <row r="4023" spans="1:26" ht="15" customHeight="1">
      <c r="A4023" s="160"/>
      <c r="B4023" s="160"/>
      <c r="C4023" s="158" t="s">
        <v>15129</v>
      </c>
      <c r="D4023" s="172" t="s">
        <v>2</v>
      </c>
      <c r="E4023" s="172" t="s">
        <v>12505</v>
      </c>
      <c r="F4023" s="172">
        <v>1</v>
      </c>
      <c r="G4023" s="172">
        <v>1</v>
      </c>
      <c r="H4023" s="140" t="s">
        <v>13635</v>
      </c>
      <c r="I4023" s="155" t="s">
        <v>12506</v>
      </c>
      <c r="J4023" s="311"/>
      <c r="K4023" s="311"/>
      <c r="L4023" s="306"/>
      <c r="M4023" s="161"/>
      <c r="N4023" s="161"/>
      <c r="O4023" s="155"/>
      <c r="P4023" s="155"/>
      <c r="Q4023" s="155"/>
      <c r="R4023" s="155"/>
      <c r="S4023" s="155"/>
      <c r="T4023" s="155"/>
      <c r="U4023" s="155"/>
      <c r="V4023" s="161"/>
      <c r="W4023" s="174"/>
      <c r="X4023" s="175"/>
      <c r="Y4023" s="511"/>
      <c r="Z4023" s="139"/>
    </row>
    <row r="4024" spans="1:26" ht="15" customHeight="1">
      <c r="A4024" s="160"/>
      <c r="B4024" s="160"/>
      <c r="C4024" s="158" t="s">
        <v>15129</v>
      </c>
      <c r="D4024" s="172" t="s">
        <v>2</v>
      </c>
      <c r="E4024" s="172" t="s">
        <v>12505</v>
      </c>
      <c r="F4024" s="172">
        <v>1</v>
      </c>
      <c r="G4024" s="172">
        <v>1</v>
      </c>
      <c r="H4024" s="140" t="s">
        <v>13636</v>
      </c>
      <c r="I4024" s="155" t="s">
        <v>12506</v>
      </c>
      <c r="J4024" s="311"/>
      <c r="K4024" s="311"/>
      <c r="L4024" s="306"/>
      <c r="M4024" s="161"/>
      <c r="N4024" s="161"/>
      <c r="O4024" s="155"/>
      <c r="P4024" s="155"/>
      <c r="Q4024" s="155"/>
      <c r="R4024" s="155"/>
      <c r="S4024" s="155"/>
      <c r="T4024" s="155"/>
      <c r="U4024" s="155"/>
      <c r="V4024" s="161"/>
      <c r="W4024" s="174"/>
      <c r="X4024" s="175"/>
      <c r="Y4024" s="511"/>
      <c r="Z4024" s="139"/>
    </row>
    <row r="4025" spans="1:26" ht="15" customHeight="1">
      <c r="A4025" s="160"/>
      <c r="B4025" s="160"/>
      <c r="C4025" s="158" t="s">
        <v>15129</v>
      </c>
      <c r="D4025" s="172" t="s">
        <v>2</v>
      </c>
      <c r="E4025" s="172" t="s">
        <v>12505</v>
      </c>
      <c r="F4025" s="172">
        <v>1</v>
      </c>
      <c r="G4025" s="172">
        <v>1</v>
      </c>
      <c r="H4025" s="140" t="s">
        <v>13637</v>
      </c>
      <c r="I4025" s="155" t="s">
        <v>12506</v>
      </c>
      <c r="J4025" s="311"/>
      <c r="K4025" s="311"/>
      <c r="L4025" s="306"/>
      <c r="M4025" s="161"/>
      <c r="N4025" s="161"/>
      <c r="O4025" s="155"/>
      <c r="P4025" s="155"/>
      <c r="Q4025" s="155"/>
      <c r="R4025" s="155"/>
      <c r="S4025" s="155"/>
      <c r="T4025" s="155"/>
      <c r="U4025" s="155"/>
      <c r="V4025" s="161"/>
      <c r="W4025" s="174"/>
      <c r="X4025" s="175"/>
      <c r="Y4025" s="511"/>
      <c r="Z4025" s="139"/>
    </row>
    <row r="4026" spans="1:26" ht="15" customHeight="1">
      <c r="A4026" s="160"/>
      <c r="B4026" s="160"/>
      <c r="C4026" s="158" t="s">
        <v>15129</v>
      </c>
      <c r="D4026" s="172" t="s">
        <v>2</v>
      </c>
      <c r="E4026" s="172" t="s">
        <v>12505</v>
      </c>
      <c r="F4026" s="172">
        <v>1</v>
      </c>
      <c r="G4026" s="172">
        <v>1</v>
      </c>
      <c r="H4026" s="140" t="s">
        <v>13638</v>
      </c>
      <c r="I4026" s="155" t="s">
        <v>12506</v>
      </c>
      <c r="J4026" s="311"/>
      <c r="K4026" s="311"/>
      <c r="L4026" s="306"/>
      <c r="M4026" s="161"/>
      <c r="N4026" s="161"/>
      <c r="O4026" s="155"/>
      <c r="P4026" s="155"/>
      <c r="Q4026" s="155"/>
      <c r="R4026" s="155"/>
      <c r="S4026" s="155"/>
      <c r="T4026" s="155"/>
      <c r="U4026" s="155"/>
      <c r="V4026" s="161"/>
      <c r="W4026" s="174"/>
      <c r="X4026" s="175"/>
      <c r="Y4026" s="511"/>
      <c r="Z4026" s="139"/>
    </row>
    <row r="4027" spans="1:26" ht="15" customHeight="1">
      <c r="A4027" s="160"/>
      <c r="B4027" s="160"/>
      <c r="C4027" s="158" t="s">
        <v>15129</v>
      </c>
      <c r="D4027" s="172" t="s">
        <v>2</v>
      </c>
      <c r="E4027" s="172" t="s">
        <v>12505</v>
      </c>
      <c r="F4027" s="172">
        <v>1</v>
      </c>
      <c r="G4027" s="172">
        <v>1</v>
      </c>
      <c r="H4027" s="140" t="s">
        <v>13639</v>
      </c>
      <c r="I4027" s="155" t="s">
        <v>12506</v>
      </c>
      <c r="J4027" s="311"/>
      <c r="K4027" s="311"/>
      <c r="L4027" s="306"/>
      <c r="M4027" s="161"/>
      <c r="N4027" s="161"/>
      <c r="O4027" s="155"/>
      <c r="P4027" s="155"/>
      <c r="Q4027" s="155"/>
      <c r="R4027" s="155"/>
      <c r="S4027" s="155"/>
      <c r="T4027" s="155"/>
      <c r="U4027" s="155"/>
      <c r="V4027" s="161"/>
      <c r="W4027" s="174"/>
      <c r="X4027" s="175"/>
      <c r="Y4027" s="511"/>
      <c r="Z4027" s="139"/>
    </row>
    <row r="4028" spans="1:26" ht="15" customHeight="1">
      <c r="A4028" s="160"/>
      <c r="B4028" s="160"/>
      <c r="C4028" s="158" t="s">
        <v>15129</v>
      </c>
      <c r="D4028" s="172" t="s">
        <v>2</v>
      </c>
      <c r="E4028" s="172" t="s">
        <v>12505</v>
      </c>
      <c r="F4028" s="172">
        <v>1</v>
      </c>
      <c r="G4028" s="172">
        <v>1</v>
      </c>
      <c r="H4028" s="140" t="s">
        <v>13640</v>
      </c>
      <c r="I4028" s="155" t="s">
        <v>12506</v>
      </c>
      <c r="J4028" s="311"/>
      <c r="K4028" s="311"/>
      <c r="L4028" s="306"/>
      <c r="M4028" s="161"/>
      <c r="N4028" s="161"/>
      <c r="O4028" s="155"/>
      <c r="P4028" s="155"/>
      <c r="Q4028" s="155"/>
      <c r="R4028" s="155"/>
      <c r="S4028" s="155"/>
      <c r="T4028" s="155"/>
      <c r="U4028" s="155"/>
      <c r="V4028" s="161"/>
      <c r="W4028" s="174"/>
      <c r="X4028" s="175"/>
      <c r="Y4028" s="511"/>
      <c r="Z4028" s="139"/>
    </row>
    <row r="4029" spans="1:26" ht="15" customHeight="1">
      <c r="A4029" s="160"/>
      <c r="B4029" s="160"/>
      <c r="C4029" s="158" t="s">
        <v>15129</v>
      </c>
      <c r="D4029" s="172" t="s">
        <v>2</v>
      </c>
      <c r="E4029" s="172" t="s">
        <v>12505</v>
      </c>
      <c r="F4029" s="172">
        <v>1</v>
      </c>
      <c r="G4029" s="172">
        <v>1</v>
      </c>
      <c r="H4029" s="140" t="s">
        <v>13641</v>
      </c>
      <c r="I4029" s="155" t="s">
        <v>12506</v>
      </c>
      <c r="J4029" s="311"/>
      <c r="K4029" s="311"/>
      <c r="L4029" s="306"/>
      <c r="M4029" s="161"/>
      <c r="N4029" s="161"/>
      <c r="O4029" s="155"/>
      <c r="P4029" s="155"/>
      <c r="Q4029" s="155"/>
      <c r="R4029" s="155"/>
      <c r="S4029" s="155"/>
      <c r="T4029" s="155"/>
      <c r="U4029" s="155"/>
      <c r="V4029" s="161"/>
      <c r="W4029" s="174"/>
      <c r="X4029" s="175"/>
      <c r="Y4029" s="511"/>
      <c r="Z4029" s="139"/>
    </row>
    <row r="4030" spans="1:26" ht="15" customHeight="1">
      <c r="A4030" s="160"/>
      <c r="B4030" s="160"/>
      <c r="C4030" s="158" t="s">
        <v>15129</v>
      </c>
      <c r="D4030" s="172" t="s">
        <v>2</v>
      </c>
      <c r="E4030" s="172" t="s">
        <v>12505</v>
      </c>
      <c r="F4030" s="172">
        <v>1</v>
      </c>
      <c r="G4030" s="172">
        <v>1</v>
      </c>
      <c r="H4030" s="140" t="s">
        <v>13642</v>
      </c>
      <c r="I4030" s="155" t="s">
        <v>12506</v>
      </c>
      <c r="J4030" s="311"/>
      <c r="K4030" s="311"/>
      <c r="L4030" s="306"/>
      <c r="M4030" s="161"/>
      <c r="N4030" s="161"/>
      <c r="O4030" s="155"/>
      <c r="P4030" s="155"/>
      <c r="Q4030" s="155"/>
      <c r="R4030" s="155"/>
      <c r="S4030" s="155"/>
      <c r="T4030" s="155"/>
      <c r="U4030" s="155"/>
      <c r="V4030" s="161"/>
      <c r="W4030" s="174"/>
      <c r="X4030" s="175"/>
      <c r="Y4030" s="511"/>
      <c r="Z4030" s="139"/>
    </row>
    <row r="4031" spans="1:26" ht="15" customHeight="1">
      <c r="A4031" s="160"/>
      <c r="B4031" s="160"/>
      <c r="C4031" s="158" t="s">
        <v>15129</v>
      </c>
      <c r="D4031" s="172" t="s">
        <v>2</v>
      </c>
      <c r="E4031" s="172" t="s">
        <v>12505</v>
      </c>
      <c r="F4031" s="172">
        <v>1</v>
      </c>
      <c r="G4031" s="172">
        <v>1</v>
      </c>
      <c r="H4031" s="140" t="s">
        <v>13643</v>
      </c>
      <c r="I4031" s="155" t="s">
        <v>12506</v>
      </c>
      <c r="J4031" s="311"/>
      <c r="K4031" s="311"/>
      <c r="L4031" s="306"/>
      <c r="M4031" s="161"/>
      <c r="N4031" s="161"/>
      <c r="O4031" s="155"/>
      <c r="P4031" s="155"/>
      <c r="Q4031" s="155"/>
      <c r="R4031" s="155"/>
      <c r="S4031" s="155"/>
      <c r="T4031" s="155"/>
      <c r="U4031" s="155"/>
      <c r="V4031" s="161"/>
      <c r="W4031" s="174"/>
      <c r="X4031" s="175"/>
      <c r="Y4031" s="511"/>
      <c r="Z4031" s="139"/>
    </row>
    <row r="4032" spans="1:26" ht="15" customHeight="1">
      <c r="A4032" s="160"/>
      <c r="B4032" s="160"/>
      <c r="C4032" s="158" t="s">
        <v>15129</v>
      </c>
      <c r="D4032" s="172" t="s">
        <v>2</v>
      </c>
      <c r="E4032" s="172" t="s">
        <v>12505</v>
      </c>
      <c r="F4032" s="172">
        <v>1</v>
      </c>
      <c r="G4032" s="172">
        <v>1</v>
      </c>
      <c r="H4032" s="140" t="s">
        <v>13644</v>
      </c>
      <c r="I4032" s="155" t="s">
        <v>12506</v>
      </c>
      <c r="J4032" s="311"/>
      <c r="K4032" s="311"/>
      <c r="L4032" s="306"/>
      <c r="M4032" s="161"/>
      <c r="N4032" s="161"/>
      <c r="O4032" s="155"/>
      <c r="P4032" s="155"/>
      <c r="Q4032" s="155"/>
      <c r="R4032" s="155"/>
      <c r="S4032" s="155"/>
      <c r="T4032" s="155"/>
      <c r="U4032" s="155"/>
      <c r="V4032" s="161"/>
      <c r="W4032" s="174"/>
      <c r="X4032" s="175"/>
      <c r="Y4032" s="511"/>
      <c r="Z4032" s="139"/>
    </row>
    <row r="4033" spans="1:26" ht="15" customHeight="1">
      <c r="A4033" s="160"/>
      <c r="B4033" s="160"/>
      <c r="C4033" s="158" t="s">
        <v>15129</v>
      </c>
      <c r="D4033" s="172" t="s">
        <v>2</v>
      </c>
      <c r="E4033" s="172" t="s">
        <v>12505</v>
      </c>
      <c r="F4033" s="172">
        <v>1</v>
      </c>
      <c r="G4033" s="172">
        <v>1</v>
      </c>
      <c r="H4033" s="140" t="s">
        <v>13645</v>
      </c>
      <c r="I4033" s="155" t="s">
        <v>12506</v>
      </c>
      <c r="J4033" s="311"/>
      <c r="K4033" s="311"/>
      <c r="L4033" s="306"/>
      <c r="M4033" s="161"/>
      <c r="N4033" s="161"/>
      <c r="O4033" s="155"/>
      <c r="P4033" s="155"/>
      <c r="Q4033" s="155"/>
      <c r="R4033" s="155"/>
      <c r="S4033" s="155"/>
      <c r="T4033" s="155"/>
      <c r="U4033" s="155"/>
      <c r="V4033" s="161"/>
      <c r="W4033" s="174"/>
      <c r="X4033" s="175"/>
      <c r="Y4033" s="511"/>
      <c r="Z4033" s="139"/>
    </row>
    <row r="4034" spans="1:26" ht="15" customHeight="1">
      <c r="A4034" s="160"/>
      <c r="B4034" s="160"/>
      <c r="C4034" s="158" t="s">
        <v>15129</v>
      </c>
      <c r="D4034" s="172" t="s">
        <v>2</v>
      </c>
      <c r="E4034" s="172" t="s">
        <v>12505</v>
      </c>
      <c r="F4034" s="172">
        <v>1</v>
      </c>
      <c r="G4034" s="172">
        <v>1</v>
      </c>
      <c r="H4034" s="140" t="s">
        <v>13646</v>
      </c>
      <c r="I4034" s="155" t="s">
        <v>12506</v>
      </c>
      <c r="J4034" s="311"/>
      <c r="K4034" s="311"/>
      <c r="L4034" s="306"/>
      <c r="M4034" s="161"/>
      <c r="N4034" s="161"/>
      <c r="O4034" s="155"/>
      <c r="P4034" s="155"/>
      <c r="Q4034" s="155"/>
      <c r="R4034" s="155"/>
      <c r="S4034" s="155"/>
      <c r="T4034" s="155"/>
      <c r="U4034" s="155"/>
      <c r="V4034" s="161"/>
      <c r="W4034" s="174"/>
      <c r="X4034" s="175"/>
      <c r="Y4034" s="511"/>
      <c r="Z4034" s="139"/>
    </row>
    <row r="4035" spans="1:26" ht="15" customHeight="1">
      <c r="A4035" s="160"/>
      <c r="B4035" s="160"/>
      <c r="C4035" s="158" t="s">
        <v>15129</v>
      </c>
      <c r="D4035" s="172" t="s">
        <v>2</v>
      </c>
      <c r="E4035" s="172" t="s">
        <v>12505</v>
      </c>
      <c r="F4035" s="172">
        <v>1</v>
      </c>
      <c r="G4035" s="172">
        <v>1</v>
      </c>
      <c r="H4035" s="140" t="s">
        <v>13647</v>
      </c>
      <c r="I4035" s="155" t="s">
        <v>12506</v>
      </c>
      <c r="J4035" s="311"/>
      <c r="K4035" s="311"/>
      <c r="L4035" s="306"/>
      <c r="M4035" s="161"/>
      <c r="N4035" s="161"/>
      <c r="O4035" s="155"/>
      <c r="P4035" s="155"/>
      <c r="Q4035" s="155"/>
      <c r="R4035" s="155"/>
      <c r="S4035" s="155"/>
      <c r="T4035" s="155"/>
      <c r="U4035" s="155"/>
      <c r="V4035" s="161"/>
      <c r="W4035" s="174"/>
      <c r="X4035" s="175"/>
      <c r="Y4035" s="511"/>
      <c r="Z4035" s="139"/>
    </row>
    <row r="4036" spans="1:26" ht="15" customHeight="1">
      <c r="A4036" s="160"/>
      <c r="B4036" s="160"/>
      <c r="C4036" s="158" t="s">
        <v>15129</v>
      </c>
      <c r="D4036" s="172" t="s">
        <v>2</v>
      </c>
      <c r="E4036" s="172" t="s">
        <v>12505</v>
      </c>
      <c r="F4036" s="172">
        <v>1</v>
      </c>
      <c r="G4036" s="172">
        <v>1</v>
      </c>
      <c r="H4036" s="140" t="s">
        <v>13648</v>
      </c>
      <c r="I4036" s="155" t="s">
        <v>12506</v>
      </c>
      <c r="J4036" s="311"/>
      <c r="K4036" s="311"/>
      <c r="L4036" s="306"/>
      <c r="M4036" s="161"/>
      <c r="N4036" s="161"/>
      <c r="O4036" s="155"/>
      <c r="P4036" s="155"/>
      <c r="Q4036" s="155"/>
      <c r="R4036" s="155"/>
      <c r="S4036" s="155"/>
      <c r="T4036" s="155"/>
      <c r="U4036" s="155"/>
      <c r="V4036" s="161"/>
      <c r="W4036" s="174"/>
      <c r="X4036" s="175"/>
      <c r="Y4036" s="511"/>
      <c r="Z4036" s="139"/>
    </row>
    <row r="4037" spans="1:26" ht="15" customHeight="1">
      <c r="A4037" s="160"/>
      <c r="B4037" s="160"/>
      <c r="C4037" s="158" t="s">
        <v>15129</v>
      </c>
      <c r="D4037" s="172" t="s">
        <v>2</v>
      </c>
      <c r="E4037" s="172" t="s">
        <v>12505</v>
      </c>
      <c r="F4037" s="172">
        <v>1</v>
      </c>
      <c r="G4037" s="172">
        <v>1</v>
      </c>
      <c r="H4037" s="140" t="s">
        <v>13649</v>
      </c>
      <c r="I4037" s="155" t="s">
        <v>12506</v>
      </c>
      <c r="J4037" s="311"/>
      <c r="K4037" s="311"/>
      <c r="L4037" s="306"/>
      <c r="M4037" s="161"/>
      <c r="N4037" s="161"/>
      <c r="O4037" s="155"/>
      <c r="P4037" s="155"/>
      <c r="Q4037" s="155"/>
      <c r="R4037" s="155"/>
      <c r="S4037" s="155"/>
      <c r="T4037" s="155"/>
      <c r="U4037" s="155"/>
      <c r="V4037" s="161"/>
      <c r="W4037" s="174"/>
      <c r="X4037" s="175"/>
      <c r="Y4037" s="511"/>
      <c r="Z4037" s="139"/>
    </row>
    <row r="4038" spans="1:26" ht="15" customHeight="1">
      <c r="A4038" s="160"/>
      <c r="B4038" s="160"/>
      <c r="C4038" s="158" t="s">
        <v>15129</v>
      </c>
      <c r="D4038" s="172" t="s">
        <v>2</v>
      </c>
      <c r="E4038" s="172" t="s">
        <v>12505</v>
      </c>
      <c r="F4038" s="172">
        <v>1</v>
      </c>
      <c r="G4038" s="172">
        <v>1</v>
      </c>
      <c r="H4038" s="140" t="s">
        <v>13650</v>
      </c>
      <c r="I4038" s="155" t="s">
        <v>12506</v>
      </c>
      <c r="J4038" s="311"/>
      <c r="K4038" s="311"/>
      <c r="L4038" s="306"/>
      <c r="M4038" s="161"/>
      <c r="N4038" s="161"/>
      <c r="O4038" s="155"/>
      <c r="P4038" s="155"/>
      <c r="Q4038" s="155"/>
      <c r="R4038" s="155"/>
      <c r="S4038" s="155"/>
      <c r="T4038" s="155"/>
      <c r="U4038" s="155"/>
      <c r="V4038" s="161"/>
      <c r="W4038" s="174"/>
      <c r="X4038" s="175"/>
      <c r="Y4038" s="511"/>
      <c r="Z4038" s="139"/>
    </row>
    <row r="4039" spans="1:26" ht="15" customHeight="1">
      <c r="A4039" s="160"/>
      <c r="B4039" s="160"/>
      <c r="C4039" s="158" t="s">
        <v>15129</v>
      </c>
      <c r="D4039" s="172" t="s">
        <v>2</v>
      </c>
      <c r="E4039" s="172" t="s">
        <v>12505</v>
      </c>
      <c r="F4039" s="172">
        <v>1</v>
      </c>
      <c r="G4039" s="172">
        <v>1</v>
      </c>
      <c r="H4039" s="140" t="s">
        <v>13651</v>
      </c>
      <c r="I4039" s="155" t="s">
        <v>12506</v>
      </c>
      <c r="J4039" s="311"/>
      <c r="K4039" s="311"/>
      <c r="L4039" s="306"/>
      <c r="M4039" s="161"/>
      <c r="N4039" s="161"/>
      <c r="O4039" s="155"/>
      <c r="P4039" s="155"/>
      <c r="Q4039" s="155"/>
      <c r="R4039" s="155"/>
      <c r="S4039" s="155"/>
      <c r="T4039" s="155"/>
      <c r="U4039" s="155"/>
      <c r="V4039" s="161"/>
      <c r="W4039" s="174"/>
      <c r="X4039" s="175"/>
      <c r="Y4039" s="511"/>
      <c r="Z4039" s="139"/>
    </row>
    <row r="4040" spans="1:26" ht="15" customHeight="1">
      <c r="A4040" s="160"/>
      <c r="B4040" s="160"/>
      <c r="C4040" s="158" t="s">
        <v>15129</v>
      </c>
      <c r="D4040" s="172" t="s">
        <v>2</v>
      </c>
      <c r="E4040" s="172" t="s">
        <v>12505</v>
      </c>
      <c r="F4040" s="172">
        <v>1</v>
      </c>
      <c r="G4040" s="172">
        <v>1</v>
      </c>
      <c r="H4040" s="140" t="s">
        <v>13652</v>
      </c>
      <c r="I4040" s="155" t="s">
        <v>12506</v>
      </c>
      <c r="J4040" s="311"/>
      <c r="K4040" s="311"/>
      <c r="L4040" s="306"/>
      <c r="M4040" s="161"/>
      <c r="N4040" s="161"/>
      <c r="O4040" s="155"/>
      <c r="P4040" s="155"/>
      <c r="Q4040" s="155"/>
      <c r="R4040" s="155"/>
      <c r="S4040" s="155"/>
      <c r="T4040" s="155"/>
      <c r="U4040" s="155"/>
      <c r="V4040" s="161"/>
      <c r="W4040" s="174"/>
      <c r="X4040" s="175"/>
      <c r="Y4040" s="511"/>
      <c r="Z4040" s="139"/>
    </row>
    <row r="4041" spans="1:26" ht="15" customHeight="1">
      <c r="A4041" s="160"/>
      <c r="B4041" s="160"/>
      <c r="C4041" s="158" t="s">
        <v>15129</v>
      </c>
      <c r="D4041" s="172" t="s">
        <v>2</v>
      </c>
      <c r="E4041" s="172" t="s">
        <v>12505</v>
      </c>
      <c r="F4041" s="172">
        <v>1</v>
      </c>
      <c r="G4041" s="172">
        <v>1</v>
      </c>
      <c r="H4041" s="140" t="s">
        <v>13653</v>
      </c>
      <c r="I4041" s="155" t="s">
        <v>12506</v>
      </c>
      <c r="J4041" s="311"/>
      <c r="K4041" s="311"/>
      <c r="L4041" s="306"/>
      <c r="M4041" s="161"/>
      <c r="N4041" s="161"/>
      <c r="O4041" s="155"/>
      <c r="P4041" s="155"/>
      <c r="Q4041" s="155"/>
      <c r="R4041" s="155"/>
      <c r="S4041" s="155"/>
      <c r="T4041" s="155"/>
      <c r="U4041" s="155"/>
      <c r="V4041" s="161"/>
      <c r="W4041" s="174"/>
      <c r="X4041" s="175"/>
      <c r="Y4041" s="511"/>
      <c r="Z4041" s="139"/>
    </row>
    <row r="4042" spans="1:26" ht="15" customHeight="1">
      <c r="A4042" s="160"/>
      <c r="B4042" s="160"/>
      <c r="C4042" s="158" t="s">
        <v>15129</v>
      </c>
      <c r="D4042" s="172" t="s">
        <v>2</v>
      </c>
      <c r="E4042" s="172" t="s">
        <v>12505</v>
      </c>
      <c r="F4042" s="172">
        <v>1</v>
      </c>
      <c r="G4042" s="172">
        <v>1</v>
      </c>
      <c r="H4042" s="140" t="s">
        <v>13654</v>
      </c>
      <c r="I4042" s="155" t="s">
        <v>12506</v>
      </c>
      <c r="J4042" s="311"/>
      <c r="K4042" s="311"/>
      <c r="L4042" s="306"/>
      <c r="M4042" s="161"/>
      <c r="N4042" s="161"/>
      <c r="O4042" s="155"/>
      <c r="P4042" s="155"/>
      <c r="Q4042" s="155"/>
      <c r="R4042" s="155"/>
      <c r="S4042" s="155"/>
      <c r="T4042" s="155"/>
      <c r="U4042" s="155"/>
      <c r="V4042" s="161"/>
      <c r="W4042" s="174"/>
      <c r="X4042" s="175"/>
      <c r="Y4042" s="511"/>
      <c r="Z4042" s="139"/>
    </row>
    <row r="4043" spans="1:26" ht="15" customHeight="1">
      <c r="A4043" s="160"/>
      <c r="B4043" s="160"/>
      <c r="C4043" s="158" t="s">
        <v>15129</v>
      </c>
      <c r="D4043" s="172" t="s">
        <v>2</v>
      </c>
      <c r="E4043" s="172" t="s">
        <v>12505</v>
      </c>
      <c r="F4043" s="172">
        <v>1</v>
      </c>
      <c r="G4043" s="172">
        <v>1</v>
      </c>
      <c r="H4043" s="140" t="s">
        <v>13655</v>
      </c>
      <c r="I4043" s="155" t="s">
        <v>12506</v>
      </c>
      <c r="J4043" s="311"/>
      <c r="K4043" s="311"/>
      <c r="L4043" s="306"/>
      <c r="M4043" s="161"/>
      <c r="N4043" s="161"/>
      <c r="O4043" s="155"/>
      <c r="P4043" s="155"/>
      <c r="Q4043" s="155"/>
      <c r="R4043" s="155"/>
      <c r="S4043" s="155"/>
      <c r="T4043" s="155"/>
      <c r="U4043" s="155"/>
      <c r="V4043" s="161"/>
      <c r="W4043" s="174"/>
      <c r="X4043" s="175"/>
      <c r="Y4043" s="511"/>
      <c r="Z4043" s="139"/>
    </row>
    <row r="4044" spans="1:26" ht="15" customHeight="1">
      <c r="A4044" s="160"/>
      <c r="B4044" s="160"/>
      <c r="C4044" s="158" t="s">
        <v>15129</v>
      </c>
      <c r="D4044" s="172" t="s">
        <v>2</v>
      </c>
      <c r="E4044" s="172" t="s">
        <v>12505</v>
      </c>
      <c r="F4044" s="172">
        <v>1</v>
      </c>
      <c r="G4044" s="172">
        <v>1</v>
      </c>
      <c r="H4044" s="140" t="s">
        <v>13656</v>
      </c>
      <c r="I4044" s="155" t="s">
        <v>12506</v>
      </c>
      <c r="J4044" s="311"/>
      <c r="K4044" s="311"/>
      <c r="L4044" s="306"/>
      <c r="M4044" s="161"/>
      <c r="N4044" s="161"/>
      <c r="O4044" s="155"/>
      <c r="P4044" s="155"/>
      <c r="Q4044" s="155"/>
      <c r="R4044" s="155"/>
      <c r="S4044" s="155"/>
      <c r="T4044" s="155"/>
      <c r="U4044" s="155"/>
      <c r="V4044" s="161"/>
      <c r="W4044" s="174"/>
      <c r="X4044" s="175"/>
      <c r="Y4044" s="511"/>
      <c r="Z4044" s="139"/>
    </row>
    <row r="4045" spans="1:26" ht="15" customHeight="1">
      <c r="A4045" s="160"/>
      <c r="B4045" s="160"/>
      <c r="C4045" s="158" t="s">
        <v>15129</v>
      </c>
      <c r="D4045" s="172" t="s">
        <v>2</v>
      </c>
      <c r="E4045" s="172" t="s">
        <v>12505</v>
      </c>
      <c r="F4045" s="172">
        <v>1</v>
      </c>
      <c r="G4045" s="172">
        <v>1</v>
      </c>
      <c r="H4045" s="140" t="s">
        <v>13657</v>
      </c>
      <c r="I4045" s="155" t="s">
        <v>12506</v>
      </c>
      <c r="J4045" s="311"/>
      <c r="K4045" s="311"/>
      <c r="L4045" s="306"/>
      <c r="M4045" s="161"/>
      <c r="N4045" s="161"/>
      <c r="O4045" s="155"/>
      <c r="P4045" s="155"/>
      <c r="Q4045" s="155"/>
      <c r="R4045" s="155"/>
      <c r="S4045" s="155"/>
      <c r="T4045" s="155"/>
      <c r="U4045" s="155"/>
      <c r="V4045" s="161"/>
      <c r="W4045" s="174"/>
      <c r="X4045" s="175"/>
      <c r="Y4045" s="511"/>
      <c r="Z4045" s="139"/>
    </row>
    <row r="4046" spans="1:26" ht="15" customHeight="1">
      <c r="A4046" s="160"/>
      <c r="B4046" s="160"/>
      <c r="C4046" s="158" t="s">
        <v>15129</v>
      </c>
      <c r="D4046" s="172" t="s">
        <v>2</v>
      </c>
      <c r="E4046" s="172" t="s">
        <v>12505</v>
      </c>
      <c r="F4046" s="172">
        <v>1</v>
      </c>
      <c r="G4046" s="172">
        <v>1</v>
      </c>
      <c r="H4046" s="140" t="s">
        <v>13658</v>
      </c>
      <c r="I4046" s="155" t="s">
        <v>12506</v>
      </c>
      <c r="J4046" s="311"/>
      <c r="K4046" s="311"/>
      <c r="L4046" s="306"/>
      <c r="M4046" s="161"/>
      <c r="N4046" s="161"/>
      <c r="O4046" s="155"/>
      <c r="P4046" s="155"/>
      <c r="Q4046" s="155"/>
      <c r="R4046" s="155"/>
      <c r="S4046" s="155"/>
      <c r="T4046" s="155"/>
      <c r="U4046" s="155"/>
      <c r="V4046" s="161"/>
      <c r="W4046" s="174"/>
      <c r="X4046" s="175"/>
      <c r="Y4046" s="511"/>
      <c r="Z4046" s="139"/>
    </row>
    <row r="4047" spans="1:26" ht="15" customHeight="1">
      <c r="A4047" s="160"/>
      <c r="B4047" s="160"/>
      <c r="C4047" s="158" t="s">
        <v>15129</v>
      </c>
      <c r="D4047" s="172" t="s">
        <v>2</v>
      </c>
      <c r="E4047" s="172" t="s">
        <v>12505</v>
      </c>
      <c r="F4047" s="172">
        <v>1</v>
      </c>
      <c r="G4047" s="172">
        <v>1</v>
      </c>
      <c r="H4047" s="140" t="s">
        <v>13659</v>
      </c>
      <c r="I4047" s="155" t="s">
        <v>12506</v>
      </c>
      <c r="J4047" s="311"/>
      <c r="K4047" s="311"/>
      <c r="L4047" s="306"/>
      <c r="M4047" s="161"/>
      <c r="N4047" s="161"/>
      <c r="O4047" s="155"/>
      <c r="P4047" s="155"/>
      <c r="Q4047" s="155"/>
      <c r="R4047" s="155"/>
      <c r="S4047" s="155"/>
      <c r="T4047" s="155"/>
      <c r="U4047" s="155"/>
      <c r="V4047" s="161"/>
      <c r="W4047" s="174"/>
      <c r="X4047" s="175"/>
      <c r="Y4047" s="511"/>
      <c r="Z4047" s="139"/>
    </row>
    <row r="4048" spans="1:26" ht="15" customHeight="1">
      <c r="A4048" s="160"/>
      <c r="B4048" s="160"/>
      <c r="C4048" s="158" t="s">
        <v>15129</v>
      </c>
      <c r="D4048" s="172" t="s">
        <v>2</v>
      </c>
      <c r="E4048" s="172" t="s">
        <v>12505</v>
      </c>
      <c r="F4048" s="172">
        <v>1</v>
      </c>
      <c r="G4048" s="172">
        <v>1</v>
      </c>
      <c r="H4048" s="140" t="s">
        <v>13660</v>
      </c>
      <c r="I4048" s="155" t="s">
        <v>12506</v>
      </c>
      <c r="J4048" s="311"/>
      <c r="K4048" s="311"/>
      <c r="L4048" s="306"/>
      <c r="M4048" s="161"/>
      <c r="N4048" s="161"/>
      <c r="O4048" s="155"/>
      <c r="P4048" s="155"/>
      <c r="Q4048" s="155"/>
      <c r="R4048" s="155"/>
      <c r="S4048" s="155"/>
      <c r="T4048" s="155"/>
      <c r="U4048" s="155"/>
      <c r="V4048" s="161"/>
      <c r="W4048" s="174"/>
      <c r="X4048" s="175"/>
      <c r="Y4048" s="511"/>
      <c r="Z4048" s="139"/>
    </row>
    <row r="4049" spans="1:26" ht="15" customHeight="1">
      <c r="A4049" s="160"/>
      <c r="B4049" s="160"/>
      <c r="C4049" s="158" t="s">
        <v>15129</v>
      </c>
      <c r="D4049" s="172" t="s">
        <v>2</v>
      </c>
      <c r="E4049" s="172" t="s">
        <v>12505</v>
      </c>
      <c r="F4049" s="172">
        <v>1</v>
      </c>
      <c r="G4049" s="172">
        <v>1</v>
      </c>
      <c r="H4049" s="140" t="s">
        <v>13661</v>
      </c>
      <c r="I4049" s="155" t="s">
        <v>12506</v>
      </c>
      <c r="J4049" s="311"/>
      <c r="K4049" s="311"/>
      <c r="L4049" s="306"/>
      <c r="M4049" s="161"/>
      <c r="N4049" s="161"/>
      <c r="O4049" s="155"/>
      <c r="P4049" s="155"/>
      <c r="Q4049" s="155"/>
      <c r="R4049" s="155"/>
      <c r="S4049" s="155"/>
      <c r="T4049" s="155"/>
      <c r="U4049" s="155"/>
      <c r="V4049" s="161"/>
      <c r="W4049" s="174"/>
      <c r="X4049" s="175"/>
      <c r="Y4049" s="511"/>
      <c r="Z4049" s="139"/>
    </row>
    <row r="4050" spans="1:26" ht="15" customHeight="1">
      <c r="A4050" s="160"/>
      <c r="B4050" s="160"/>
      <c r="C4050" s="158" t="s">
        <v>15129</v>
      </c>
      <c r="D4050" s="172" t="s">
        <v>2</v>
      </c>
      <c r="E4050" s="172" t="s">
        <v>12505</v>
      </c>
      <c r="F4050" s="172">
        <v>1</v>
      </c>
      <c r="G4050" s="172">
        <v>1</v>
      </c>
      <c r="H4050" s="140" t="s">
        <v>13662</v>
      </c>
      <c r="I4050" s="155" t="s">
        <v>12506</v>
      </c>
      <c r="J4050" s="311"/>
      <c r="K4050" s="311"/>
      <c r="L4050" s="306"/>
      <c r="M4050" s="161"/>
      <c r="N4050" s="161"/>
      <c r="O4050" s="155"/>
      <c r="P4050" s="155"/>
      <c r="Q4050" s="155"/>
      <c r="R4050" s="155"/>
      <c r="S4050" s="155"/>
      <c r="T4050" s="155"/>
      <c r="U4050" s="155"/>
      <c r="V4050" s="161"/>
      <c r="W4050" s="174"/>
      <c r="X4050" s="175"/>
      <c r="Y4050" s="511"/>
      <c r="Z4050" s="139"/>
    </row>
    <row r="4051" spans="1:26" ht="15" customHeight="1">
      <c r="A4051" s="160"/>
      <c r="B4051" s="160"/>
      <c r="C4051" s="158" t="s">
        <v>15129</v>
      </c>
      <c r="D4051" s="172" t="s">
        <v>2</v>
      </c>
      <c r="E4051" s="172" t="s">
        <v>12505</v>
      </c>
      <c r="F4051" s="172">
        <v>1</v>
      </c>
      <c r="G4051" s="172">
        <v>1</v>
      </c>
      <c r="H4051" s="140" t="s">
        <v>13663</v>
      </c>
      <c r="I4051" s="155" t="s">
        <v>12506</v>
      </c>
      <c r="J4051" s="311"/>
      <c r="K4051" s="311"/>
      <c r="L4051" s="306"/>
      <c r="M4051" s="161"/>
      <c r="N4051" s="161"/>
      <c r="O4051" s="155"/>
      <c r="P4051" s="155"/>
      <c r="Q4051" s="155"/>
      <c r="R4051" s="155"/>
      <c r="S4051" s="155"/>
      <c r="T4051" s="155"/>
      <c r="U4051" s="155"/>
      <c r="V4051" s="161"/>
      <c r="W4051" s="174"/>
      <c r="X4051" s="175"/>
      <c r="Y4051" s="511"/>
      <c r="Z4051" s="139"/>
    </row>
    <row r="4052" spans="1:26" ht="15" customHeight="1">
      <c r="A4052" s="160"/>
      <c r="B4052" s="160"/>
      <c r="C4052" s="158" t="s">
        <v>15129</v>
      </c>
      <c r="D4052" s="172" t="s">
        <v>2</v>
      </c>
      <c r="E4052" s="172" t="s">
        <v>12505</v>
      </c>
      <c r="F4052" s="172">
        <v>1</v>
      </c>
      <c r="G4052" s="172">
        <v>1</v>
      </c>
      <c r="H4052" s="140" t="s">
        <v>13664</v>
      </c>
      <c r="I4052" s="155" t="s">
        <v>12506</v>
      </c>
      <c r="J4052" s="311"/>
      <c r="K4052" s="311"/>
      <c r="L4052" s="306"/>
      <c r="M4052" s="161"/>
      <c r="N4052" s="161"/>
      <c r="O4052" s="155"/>
      <c r="P4052" s="155"/>
      <c r="Q4052" s="155"/>
      <c r="R4052" s="155"/>
      <c r="S4052" s="155"/>
      <c r="T4052" s="155"/>
      <c r="U4052" s="155"/>
      <c r="V4052" s="161"/>
      <c r="W4052" s="174"/>
      <c r="X4052" s="175"/>
      <c r="Y4052" s="511"/>
      <c r="Z4052" s="139"/>
    </row>
    <row r="4053" spans="1:26" ht="15" customHeight="1">
      <c r="A4053" s="160"/>
      <c r="B4053" s="160"/>
      <c r="C4053" s="158" t="s">
        <v>15129</v>
      </c>
      <c r="D4053" s="172" t="s">
        <v>2</v>
      </c>
      <c r="E4053" s="172" t="s">
        <v>12505</v>
      </c>
      <c r="F4053" s="172">
        <v>1</v>
      </c>
      <c r="G4053" s="172">
        <v>1</v>
      </c>
      <c r="H4053" s="140" t="s">
        <v>13665</v>
      </c>
      <c r="I4053" s="155" t="s">
        <v>12506</v>
      </c>
      <c r="J4053" s="311"/>
      <c r="K4053" s="311"/>
      <c r="L4053" s="306"/>
      <c r="M4053" s="161"/>
      <c r="N4053" s="161"/>
      <c r="O4053" s="155"/>
      <c r="P4053" s="155"/>
      <c r="Q4053" s="155"/>
      <c r="R4053" s="155"/>
      <c r="S4053" s="155"/>
      <c r="T4053" s="155"/>
      <c r="U4053" s="155"/>
      <c r="V4053" s="161"/>
      <c r="W4053" s="174"/>
      <c r="X4053" s="175"/>
      <c r="Y4053" s="511"/>
      <c r="Z4053" s="139"/>
    </row>
    <row r="4054" spans="1:26" ht="15" customHeight="1">
      <c r="A4054" s="160"/>
      <c r="B4054" s="160"/>
      <c r="C4054" s="158" t="s">
        <v>15129</v>
      </c>
      <c r="D4054" s="172" t="s">
        <v>2</v>
      </c>
      <c r="E4054" s="172" t="s">
        <v>12505</v>
      </c>
      <c r="F4054" s="172">
        <v>1</v>
      </c>
      <c r="G4054" s="172">
        <v>1</v>
      </c>
      <c r="H4054" s="140" t="s">
        <v>13666</v>
      </c>
      <c r="I4054" s="155" t="s">
        <v>12506</v>
      </c>
      <c r="J4054" s="311"/>
      <c r="K4054" s="311"/>
      <c r="L4054" s="306"/>
      <c r="M4054" s="161"/>
      <c r="N4054" s="161"/>
      <c r="O4054" s="155"/>
      <c r="P4054" s="155"/>
      <c r="Q4054" s="155"/>
      <c r="R4054" s="155"/>
      <c r="S4054" s="155"/>
      <c r="T4054" s="155"/>
      <c r="U4054" s="155"/>
      <c r="V4054" s="161"/>
      <c r="W4054" s="174"/>
      <c r="X4054" s="175"/>
      <c r="Y4054" s="511"/>
      <c r="Z4054" s="139"/>
    </row>
    <row r="4055" spans="1:26" ht="15" customHeight="1">
      <c r="A4055" s="160"/>
      <c r="B4055" s="160"/>
      <c r="C4055" s="158" t="s">
        <v>15129</v>
      </c>
      <c r="D4055" s="172" t="s">
        <v>2</v>
      </c>
      <c r="E4055" s="172" t="s">
        <v>12505</v>
      </c>
      <c r="F4055" s="172">
        <v>1</v>
      </c>
      <c r="G4055" s="172">
        <v>1</v>
      </c>
      <c r="H4055" s="140" t="s">
        <v>13667</v>
      </c>
      <c r="I4055" s="155" t="s">
        <v>12506</v>
      </c>
      <c r="J4055" s="311"/>
      <c r="K4055" s="311"/>
      <c r="L4055" s="306"/>
      <c r="M4055" s="161"/>
      <c r="N4055" s="161"/>
      <c r="O4055" s="155"/>
      <c r="P4055" s="155"/>
      <c r="Q4055" s="155"/>
      <c r="R4055" s="155"/>
      <c r="S4055" s="155"/>
      <c r="T4055" s="155"/>
      <c r="U4055" s="155"/>
      <c r="V4055" s="161"/>
      <c r="W4055" s="174"/>
      <c r="X4055" s="175"/>
      <c r="Y4055" s="511"/>
      <c r="Z4055" s="139"/>
    </row>
    <row r="4056" spans="1:26" ht="15" customHeight="1">
      <c r="A4056" s="160"/>
      <c r="B4056" s="160"/>
      <c r="C4056" s="158" t="s">
        <v>15129</v>
      </c>
      <c r="D4056" s="172" t="s">
        <v>2</v>
      </c>
      <c r="E4056" s="172" t="s">
        <v>12505</v>
      </c>
      <c r="F4056" s="172">
        <v>1</v>
      </c>
      <c r="G4056" s="172">
        <v>1</v>
      </c>
      <c r="H4056" s="140" t="s">
        <v>13668</v>
      </c>
      <c r="I4056" s="155" t="s">
        <v>12506</v>
      </c>
      <c r="J4056" s="311"/>
      <c r="K4056" s="311"/>
      <c r="L4056" s="306"/>
      <c r="M4056" s="161"/>
      <c r="N4056" s="161"/>
      <c r="O4056" s="155"/>
      <c r="P4056" s="155"/>
      <c r="Q4056" s="155"/>
      <c r="R4056" s="155"/>
      <c r="S4056" s="155"/>
      <c r="T4056" s="155"/>
      <c r="U4056" s="155"/>
      <c r="V4056" s="161"/>
      <c r="W4056" s="174"/>
      <c r="X4056" s="175"/>
      <c r="Y4056" s="511"/>
      <c r="Z4056" s="139"/>
    </row>
    <row r="4057" spans="1:26" ht="15" customHeight="1">
      <c r="A4057" s="160"/>
      <c r="B4057" s="160"/>
      <c r="C4057" s="158" t="s">
        <v>15129</v>
      </c>
      <c r="D4057" s="172" t="s">
        <v>2</v>
      </c>
      <c r="E4057" s="172" t="s">
        <v>12505</v>
      </c>
      <c r="F4057" s="172">
        <v>1</v>
      </c>
      <c r="G4057" s="172">
        <v>1</v>
      </c>
      <c r="H4057" s="140" t="s">
        <v>13669</v>
      </c>
      <c r="I4057" s="155" t="s">
        <v>12506</v>
      </c>
      <c r="J4057" s="311"/>
      <c r="K4057" s="311"/>
      <c r="L4057" s="306"/>
      <c r="M4057" s="161"/>
      <c r="N4057" s="161"/>
      <c r="O4057" s="155"/>
      <c r="P4057" s="155"/>
      <c r="Q4057" s="155"/>
      <c r="R4057" s="155"/>
      <c r="S4057" s="155"/>
      <c r="T4057" s="155"/>
      <c r="U4057" s="155"/>
      <c r="V4057" s="161"/>
      <c r="W4057" s="174"/>
      <c r="X4057" s="175"/>
      <c r="Y4057" s="511"/>
      <c r="Z4057" s="139"/>
    </row>
    <row r="4058" spans="1:26" ht="15" customHeight="1">
      <c r="A4058" s="160"/>
      <c r="B4058" s="160"/>
      <c r="C4058" s="158" t="s">
        <v>15129</v>
      </c>
      <c r="D4058" s="172" t="s">
        <v>2</v>
      </c>
      <c r="E4058" s="172" t="s">
        <v>12505</v>
      </c>
      <c r="F4058" s="172">
        <v>1</v>
      </c>
      <c r="G4058" s="172">
        <v>1</v>
      </c>
      <c r="H4058" s="140" t="s">
        <v>13670</v>
      </c>
      <c r="I4058" s="155" t="s">
        <v>12506</v>
      </c>
      <c r="J4058" s="311"/>
      <c r="K4058" s="311"/>
      <c r="L4058" s="306"/>
      <c r="M4058" s="161"/>
      <c r="N4058" s="161"/>
      <c r="O4058" s="155"/>
      <c r="P4058" s="155"/>
      <c r="Q4058" s="155"/>
      <c r="R4058" s="155"/>
      <c r="S4058" s="155"/>
      <c r="T4058" s="155"/>
      <c r="U4058" s="155"/>
      <c r="V4058" s="161"/>
      <c r="W4058" s="174"/>
      <c r="X4058" s="175"/>
      <c r="Y4058" s="511"/>
      <c r="Z4058" s="139"/>
    </row>
    <row r="4059" spans="1:26" ht="15" customHeight="1">
      <c r="A4059" s="160"/>
      <c r="B4059" s="160"/>
      <c r="C4059" s="158" t="s">
        <v>15129</v>
      </c>
      <c r="D4059" s="172" t="s">
        <v>2</v>
      </c>
      <c r="E4059" s="172" t="s">
        <v>12505</v>
      </c>
      <c r="F4059" s="172">
        <v>1</v>
      </c>
      <c r="G4059" s="172">
        <v>1</v>
      </c>
      <c r="H4059" s="140" t="s">
        <v>13671</v>
      </c>
      <c r="I4059" s="155" t="s">
        <v>12506</v>
      </c>
      <c r="J4059" s="311"/>
      <c r="K4059" s="311"/>
      <c r="L4059" s="306"/>
      <c r="M4059" s="161"/>
      <c r="N4059" s="161"/>
      <c r="O4059" s="155"/>
      <c r="P4059" s="155"/>
      <c r="Q4059" s="155"/>
      <c r="R4059" s="155"/>
      <c r="S4059" s="155"/>
      <c r="T4059" s="155"/>
      <c r="U4059" s="155"/>
      <c r="V4059" s="161"/>
      <c r="W4059" s="174"/>
      <c r="X4059" s="175"/>
      <c r="Y4059" s="511"/>
      <c r="Z4059" s="139"/>
    </row>
    <row r="4060" spans="1:26" ht="15" customHeight="1">
      <c r="A4060" s="160"/>
      <c r="B4060" s="160"/>
      <c r="C4060" s="158" t="s">
        <v>15129</v>
      </c>
      <c r="D4060" s="172" t="s">
        <v>2</v>
      </c>
      <c r="E4060" s="172" t="s">
        <v>12505</v>
      </c>
      <c r="F4060" s="172">
        <v>1</v>
      </c>
      <c r="G4060" s="172">
        <v>1</v>
      </c>
      <c r="H4060" s="140" t="s">
        <v>13672</v>
      </c>
      <c r="I4060" s="155" t="s">
        <v>12506</v>
      </c>
      <c r="J4060" s="311"/>
      <c r="K4060" s="311"/>
      <c r="L4060" s="306"/>
      <c r="M4060" s="161"/>
      <c r="N4060" s="161"/>
      <c r="O4060" s="155"/>
      <c r="P4060" s="155"/>
      <c r="Q4060" s="155"/>
      <c r="R4060" s="155"/>
      <c r="S4060" s="155"/>
      <c r="T4060" s="155"/>
      <c r="U4060" s="155"/>
      <c r="V4060" s="161"/>
      <c r="W4060" s="174"/>
      <c r="X4060" s="175"/>
      <c r="Y4060" s="511"/>
      <c r="Z4060" s="139"/>
    </row>
    <row r="4061" spans="1:26" ht="15" customHeight="1">
      <c r="A4061" s="160"/>
      <c r="B4061" s="160"/>
      <c r="C4061" s="158" t="s">
        <v>15129</v>
      </c>
      <c r="D4061" s="172" t="s">
        <v>2</v>
      </c>
      <c r="E4061" s="172" t="s">
        <v>12505</v>
      </c>
      <c r="F4061" s="172">
        <v>1</v>
      </c>
      <c r="G4061" s="172">
        <v>1</v>
      </c>
      <c r="H4061" s="140" t="s">
        <v>13673</v>
      </c>
      <c r="I4061" s="155" t="s">
        <v>12506</v>
      </c>
      <c r="J4061" s="311"/>
      <c r="K4061" s="311"/>
      <c r="L4061" s="306"/>
      <c r="M4061" s="161"/>
      <c r="N4061" s="161"/>
      <c r="O4061" s="155"/>
      <c r="P4061" s="155"/>
      <c r="Q4061" s="155"/>
      <c r="R4061" s="155"/>
      <c r="S4061" s="155"/>
      <c r="T4061" s="155"/>
      <c r="U4061" s="155"/>
      <c r="V4061" s="161"/>
      <c r="W4061" s="174"/>
      <c r="X4061" s="175"/>
      <c r="Y4061" s="511"/>
      <c r="Z4061" s="139"/>
    </row>
    <row r="4062" spans="1:26" ht="15" customHeight="1">
      <c r="A4062" s="160"/>
      <c r="B4062" s="160"/>
      <c r="C4062" s="158" t="s">
        <v>15129</v>
      </c>
      <c r="D4062" s="172" t="s">
        <v>2</v>
      </c>
      <c r="E4062" s="172" t="s">
        <v>12505</v>
      </c>
      <c r="F4062" s="172">
        <v>1</v>
      </c>
      <c r="G4062" s="172">
        <v>1</v>
      </c>
      <c r="H4062" s="140" t="s">
        <v>13674</v>
      </c>
      <c r="I4062" s="155" t="s">
        <v>12506</v>
      </c>
      <c r="J4062" s="311"/>
      <c r="K4062" s="311"/>
      <c r="L4062" s="306"/>
      <c r="M4062" s="161"/>
      <c r="N4062" s="161"/>
      <c r="O4062" s="155"/>
      <c r="P4062" s="155"/>
      <c r="Q4062" s="155"/>
      <c r="R4062" s="155"/>
      <c r="S4062" s="155"/>
      <c r="T4062" s="155"/>
      <c r="U4062" s="155"/>
      <c r="V4062" s="161"/>
      <c r="W4062" s="174"/>
      <c r="X4062" s="175"/>
      <c r="Y4062" s="511"/>
      <c r="Z4062" s="139"/>
    </row>
    <row r="4063" spans="1:26" ht="15" customHeight="1">
      <c r="A4063" s="160"/>
      <c r="B4063" s="160"/>
      <c r="C4063" s="158" t="s">
        <v>15129</v>
      </c>
      <c r="D4063" s="172" t="s">
        <v>2</v>
      </c>
      <c r="E4063" s="172" t="s">
        <v>12505</v>
      </c>
      <c r="F4063" s="172">
        <v>1</v>
      </c>
      <c r="G4063" s="172">
        <v>1</v>
      </c>
      <c r="H4063" s="140" t="s">
        <v>13675</v>
      </c>
      <c r="I4063" s="155" t="s">
        <v>12506</v>
      </c>
      <c r="J4063" s="311"/>
      <c r="K4063" s="311"/>
      <c r="L4063" s="306"/>
      <c r="M4063" s="161"/>
      <c r="N4063" s="161"/>
      <c r="O4063" s="155"/>
      <c r="P4063" s="155"/>
      <c r="Q4063" s="155"/>
      <c r="R4063" s="155"/>
      <c r="S4063" s="155"/>
      <c r="T4063" s="155"/>
      <c r="U4063" s="155"/>
      <c r="V4063" s="161"/>
      <c r="W4063" s="174"/>
      <c r="X4063" s="175"/>
      <c r="Y4063" s="511"/>
      <c r="Z4063" s="139"/>
    </row>
    <row r="4064" spans="1:26" ht="15" customHeight="1">
      <c r="A4064" s="160"/>
      <c r="B4064" s="160"/>
      <c r="C4064" s="158" t="s">
        <v>15129</v>
      </c>
      <c r="D4064" s="172" t="s">
        <v>2</v>
      </c>
      <c r="E4064" s="172" t="s">
        <v>12505</v>
      </c>
      <c r="F4064" s="172">
        <v>1</v>
      </c>
      <c r="G4064" s="172">
        <v>1</v>
      </c>
      <c r="H4064" s="140" t="s">
        <v>13676</v>
      </c>
      <c r="I4064" s="155" t="s">
        <v>12506</v>
      </c>
      <c r="J4064" s="311"/>
      <c r="K4064" s="311"/>
      <c r="L4064" s="306"/>
      <c r="M4064" s="161"/>
      <c r="N4064" s="161"/>
      <c r="O4064" s="155"/>
      <c r="P4064" s="155"/>
      <c r="Q4064" s="155"/>
      <c r="R4064" s="155"/>
      <c r="S4064" s="155"/>
      <c r="T4064" s="155"/>
      <c r="U4064" s="155"/>
      <c r="V4064" s="161"/>
      <c r="W4064" s="174"/>
      <c r="X4064" s="175"/>
      <c r="Y4064" s="511"/>
      <c r="Z4064" s="139"/>
    </row>
    <row r="4065" spans="1:26" ht="15" customHeight="1">
      <c r="A4065" s="160"/>
      <c r="B4065" s="160"/>
      <c r="C4065" s="158" t="s">
        <v>15129</v>
      </c>
      <c r="D4065" s="172" t="s">
        <v>2</v>
      </c>
      <c r="E4065" s="172" t="s">
        <v>12505</v>
      </c>
      <c r="F4065" s="172">
        <v>1</v>
      </c>
      <c r="G4065" s="172">
        <v>1</v>
      </c>
      <c r="H4065" s="140" t="s">
        <v>13677</v>
      </c>
      <c r="I4065" s="155" t="s">
        <v>12506</v>
      </c>
      <c r="J4065" s="311"/>
      <c r="K4065" s="311"/>
      <c r="L4065" s="306"/>
      <c r="M4065" s="161"/>
      <c r="N4065" s="161"/>
      <c r="O4065" s="155"/>
      <c r="P4065" s="155"/>
      <c r="Q4065" s="155"/>
      <c r="R4065" s="155"/>
      <c r="S4065" s="155"/>
      <c r="T4065" s="155"/>
      <c r="U4065" s="155"/>
      <c r="V4065" s="161"/>
      <c r="W4065" s="174"/>
      <c r="X4065" s="175"/>
      <c r="Y4065" s="511"/>
      <c r="Z4065" s="139"/>
    </row>
    <row r="4066" spans="1:26" ht="15" customHeight="1">
      <c r="A4066" s="160"/>
      <c r="B4066" s="160"/>
      <c r="C4066" s="158" t="s">
        <v>15129</v>
      </c>
      <c r="D4066" s="172" t="s">
        <v>2</v>
      </c>
      <c r="E4066" s="172" t="s">
        <v>12505</v>
      </c>
      <c r="F4066" s="172">
        <v>1</v>
      </c>
      <c r="G4066" s="172">
        <v>1</v>
      </c>
      <c r="H4066" s="140" t="s">
        <v>13678</v>
      </c>
      <c r="I4066" s="155" t="s">
        <v>12506</v>
      </c>
      <c r="J4066" s="311"/>
      <c r="K4066" s="311"/>
      <c r="L4066" s="306"/>
      <c r="M4066" s="161"/>
      <c r="N4066" s="161"/>
      <c r="O4066" s="155"/>
      <c r="P4066" s="155"/>
      <c r="Q4066" s="155"/>
      <c r="R4066" s="155"/>
      <c r="S4066" s="155"/>
      <c r="T4066" s="155"/>
      <c r="U4066" s="155"/>
      <c r="V4066" s="161"/>
      <c r="W4066" s="174"/>
      <c r="X4066" s="175"/>
      <c r="Y4066" s="511"/>
      <c r="Z4066" s="139"/>
    </row>
    <row r="4067" spans="1:26" ht="15" customHeight="1">
      <c r="A4067" s="160"/>
      <c r="B4067" s="160"/>
      <c r="C4067" s="158" t="s">
        <v>15129</v>
      </c>
      <c r="D4067" s="172" t="s">
        <v>2</v>
      </c>
      <c r="E4067" s="172" t="s">
        <v>12505</v>
      </c>
      <c r="F4067" s="172">
        <v>1</v>
      </c>
      <c r="G4067" s="172">
        <v>1</v>
      </c>
      <c r="H4067" s="140" t="s">
        <v>13679</v>
      </c>
      <c r="I4067" s="155" t="s">
        <v>12506</v>
      </c>
      <c r="J4067" s="311"/>
      <c r="K4067" s="311"/>
      <c r="L4067" s="306"/>
      <c r="M4067" s="161"/>
      <c r="N4067" s="161"/>
      <c r="O4067" s="155"/>
      <c r="P4067" s="155"/>
      <c r="Q4067" s="155"/>
      <c r="R4067" s="155"/>
      <c r="S4067" s="155"/>
      <c r="T4067" s="155"/>
      <c r="U4067" s="155"/>
      <c r="V4067" s="161"/>
      <c r="W4067" s="174"/>
      <c r="X4067" s="175"/>
      <c r="Y4067" s="511"/>
      <c r="Z4067" s="139"/>
    </row>
    <row r="4068" spans="1:26" ht="15" customHeight="1">
      <c r="A4068" s="160"/>
      <c r="B4068" s="160"/>
      <c r="C4068" s="158" t="s">
        <v>15129</v>
      </c>
      <c r="D4068" s="172" t="s">
        <v>2</v>
      </c>
      <c r="E4068" s="172" t="s">
        <v>12505</v>
      </c>
      <c r="F4068" s="172">
        <v>1</v>
      </c>
      <c r="G4068" s="172">
        <v>1</v>
      </c>
      <c r="H4068" s="140" t="s">
        <v>13680</v>
      </c>
      <c r="I4068" s="155" t="s">
        <v>12506</v>
      </c>
      <c r="J4068" s="311"/>
      <c r="K4068" s="311"/>
      <c r="L4068" s="306"/>
      <c r="M4068" s="161"/>
      <c r="N4068" s="161"/>
      <c r="O4068" s="155"/>
      <c r="P4068" s="155"/>
      <c r="Q4068" s="155"/>
      <c r="R4068" s="155"/>
      <c r="S4068" s="155"/>
      <c r="T4068" s="155"/>
      <c r="U4068" s="155"/>
      <c r="V4068" s="161"/>
      <c r="W4068" s="174"/>
      <c r="X4068" s="175"/>
      <c r="Y4068" s="511"/>
      <c r="Z4068" s="139"/>
    </row>
    <row r="4069" spans="1:26" ht="15" customHeight="1">
      <c r="A4069" s="160"/>
      <c r="B4069" s="160"/>
      <c r="C4069" s="158" t="s">
        <v>15129</v>
      </c>
      <c r="D4069" s="172" t="s">
        <v>2</v>
      </c>
      <c r="E4069" s="172" t="s">
        <v>12505</v>
      </c>
      <c r="F4069" s="172">
        <v>1</v>
      </c>
      <c r="G4069" s="172">
        <v>1</v>
      </c>
      <c r="H4069" s="140" t="s">
        <v>13681</v>
      </c>
      <c r="I4069" s="155" t="s">
        <v>12506</v>
      </c>
      <c r="J4069" s="311"/>
      <c r="K4069" s="311"/>
      <c r="L4069" s="306"/>
      <c r="M4069" s="161"/>
      <c r="N4069" s="161"/>
      <c r="O4069" s="155"/>
      <c r="P4069" s="155"/>
      <c r="Q4069" s="155"/>
      <c r="R4069" s="155"/>
      <c r="S4069" s="155"/>
      <c r="T4069" s="155"/>
      <c r="U4069" s="155"/>
      <c r="V4069" s="161"/>
      <c r="W4069" s="174"/>
      <c r="X4069" s="175"/>
      <c r="Y4069" s="511"/>
      <c r="Z4069" s="139"/>
    </row>
    <row r="4070" spans="1:26" ht="15" customHeight="1">
      <c r="A4070" s="160"/>
      <c r="B4070" s="160"/>
      <c r="C4070" s="158" t="s">
        <v>15129</v>
      </c>
      <c r="D4070" s="172" t="s">
        <v>2</v>
      </c>
      <c r="E4070" s="172" t="s">
        <v>12505</v>
      </c>
      <c r="F4070" s="172">
        <v>1</v>
      </c>
      <c r="G4070" s="172">
        <v>1</v>
      </c>
      <c r="H4070" s="140" t="s">
        <v>13682</v>
      </c>
      <c r="I4070" s="155" t="s">
        <v>12506</v>
      </c>
      <c r="J4070" s="311"/>
      <c r="K4070" s="311"/>
      <c r="L4070" s="306"/>
      <c r="M4070" s="161"/>
      <c r="N4070" s="161"/>
      <c r="O4070" s="155"/>
      <c r="P4070" s="155"/>
      <c r="Q4070" s="155"/>
      <c r="R4070" s="155"/>
      <c r="S4070" s="155"/>
      <c r="T4070" s="155"/>
      <c r="U4070" s="155"/>
      <c r="V4070" s="161"/>
      <c r="W4070" s="174"/>
      <c r="X4070" s="175"/>
      <c r="Y4070" s="511"/>
      <c r="Z4070" s="139"/>
    </row>
    <row r="4071" spans="1:26" ht="15" customHeight="1">
      <c r="A4071" s="160"/>
      <c r="B4071" s="160"/>
      <c r="C4071" s="158" t="s">
        <v>15129</v>
      </c>
      <c r="D4071" s="172" t="s">
        <v>2</v>
      </c>
      <c r="E4071" s="172" t="s">
        <v>12505</v>
      </c>
      <c r="F4071" s="172">
        <v>1</v>
      </c>
      <c r="G4071" s="172">
        <v>1</v>
      </c>
      <c r="H4071" s="140" t="s">
        <v>13683</v>
      </c>
      <c r="I4071" s="155" t="s">
        <v>12506</v>
      </c>
      <c r="J4071" s="311"/>
      <c r="K4071" s="311"/>
      <c r="L4071" s="306"/>
      <c r="M4071" s="161"/>
      <c r="N4071" s="161"/>
      <c r="O4071" s="155"/>
      <c r="P4071" s="155"/>
      <c r="Q4071" s="155"/>
      <c r="R4071" s="155"/>
      <c r="S4071" s="155"/>
      <c r="T4071" s="155"/>
      <c r="U4071" s="155"/>
      <c r="V4071" s="161"/>
      <c r="W4071" s="174"/>
      <c r="X4071" s="175"/>
      <c r="Y4071" s="511"/>
      <c r="Z4071" s="139"/>
    </row>
    <row r="4072" spans="1:26" ht="15" customHeight="1">
      <c r="A4072" s="160"/>
      <c r="B4072" s="160"/>
      <c r="C4072" s="158" t="s">
        <v>15129</v>
      </c>
      <c r="D4072" s="172" t="s">
        <v>2</v>
      </c>
      <c r="E4072" s="172" t="s">
        <v>12505</v>
      </c>
      <c r="F4072" s="172">
        <v>1</v>
      </c>
      <c r="G4072" s="172">
        <v>1</v>
      </c>
      <c r="H4072" s="140" t="s">
        <v>13684</v>
      </c>
      <c r="I4072" s="155" t="s">
        <v>12506</v>
      </c>
      <c r="J4072" s="311"/>
      <c r="K4072" s="311"/>
      <c r="L4072" s="306"/>
      <c r="M4072" s="161"/>
      <c r="N4072" s="161"/>
      <c r="O4072" s="155"/>
      <c r="P4072" s="155"/>
      <c r="Q4072" s="155"/>
      <c r="R4072" s="155"/>
      <c r="S4072" s="155"/>
      <c r="T4072" s="155"/>
      <c r="U4072" s="155"/>
      <c r="V4072" s="161"/>
      <c r="W4072" s="174"/>
      <c r="X4072" s="175"/>
      <c r="Y4072" s="511"/>
      <c r="Z4072" s="139"/>
    </row>
    <row r="4073" spans="1:26" ht="15" customHeight="1">
      <c r="A4073" s="160"/>
      <c r="B4073" s="160"/>
      <c r="C4073" s="158" t="s">
        <v>15129</v>
      </c>
      <c r="D4073" s="172" t="s">
        <v>2</v>
      </c>
      <c r="E4073" s="172" t="s">
        <v>12505</v>
      </c>
      <c r="F4073" s="172">
        <v>1</v>
      </c>
      <c r="G4073" s="172">
        <v>1</v>
      </c>
      <c r="H4073" s="140" t="s">
        <v>13685</v>
      </c>
      <c r="I4073" s="155" t="s">
        <v>12506</v>
      </c>
      <c r="J4073" s="311"/>
      <c r="K4073" s="311"/>
      <c r="L4073" s="306"/>
      <c r="M4073" s="161"/>
      <c r="N4073" s="161"/>
      <c r="O4073" s="155"/>
      <c r="P4073" s="155"/>
      <c r="Q4073" s="155"/>
      <c r="R4073" s="155"/>
      <c r="S4073" s="155"/>
      <c r="T4073" s="155"/>
      <c r="U4073" s="155"/>
      <c r="V4073" s="161"/>
      <c r="W4073" s="174"/>
      <c r="X4073" s="175"/>
      <c r="Y4073" s="511"/>
      <c r="Z4073" s="139"/>
    </row>
    <row r="4074" spans="1:26" ht="15" customHeight="1">
      <c r="A4074" s="160"/>
      <c r="B4074" s="160"/>
      <c r="C4074" s="158" t="s">
        <v>15129</v>
      </c>
      <c r="D4074" s="172" t="s">
        <v>2</v>
      </c>
      <c r="E4074" s="172" t="s">
        <v>12505</v>
      </c>
      <c r="F4074" s="172">
        <v>1</v>
      </c>
      <c r="G4074" s="172">
        <v>1</v>
      </c>
      <c r="H4074" s="140" t="s">
        <v>13686</v>
      </c>
      <c r="I4074" s="155" t="s">
        <v>12506</v>
      </c>
      <c r="J4074" s="311"/>
      <c r="K4074" s="311"/>
      <c r="L4074" s="306"/>
      <c r="M4074" s="161"/>
      <c r="N4074" s="161"/>
      <c r="O4074" s="155"/>
      <c r="P4074" s="155"/>
      <c r="Q4074" s="155"/>
      <c r="R4074" s="155"/>
      <c r="S4074" s="155"/>
      <c r="T4074" s="155"/>
      <c r="U4074" s="155"/>
      <c r="V4074" s="161"/>
      <c r="W4074" s="174"/>
      <c r="X4074" s="175"/>
      <c r="Y4074" s="511"/>
      <c r="Z4074" s="139"/>
    </row>
    <row r="4075" spans="1:26" ht="15" customHeight="1">
      <c r="A4075" s="160"/>
      <c r="B4075" s="160"/>
      <c r="C4075" s="158" t="s">
        <v>15129</v>
      </c>
      <c r="D4075" s="172" t="s">
        <v>2</v>
      </c>
      <c r="E4075" s="172" t="s">
        <v>12505</v>
      </c>
      <c r="F4075" s="172">
        <v>1</v>
      </c>
      <c r="G4075" s="172">
        <v>1</v>
      </c>
      <c r="H4075" s="140" t="s">
        <v>13687</v>
      </c>
      <c r="I4075" s="155" t="s">
        <v>12506</v>
      </c>
      <c r="J4075" s="311"/>
      <c r="K4075" s="311"/>
      <c r="L4075" s="306"/>
      <c r="M4075" s="161"/>
      <c r="N4075" s="161"/>
      <c r="O4075" s="155"/>
      <c r="P4075" s="155"/>
      <c r="Q4075" s="155"/>
      <c r="R4075" s="155"/>
      <c r="S4075" s="155"/>
      <c r="T4075" s="155"/>
      <c r="U4075" s="155"/>
      <c r="V4075" s="161"/>
      <c r="W4075" s="174"/>
      <c r="X4075" s="175"/>
      <c r="Y4075" s="511"/>
      <c r="Z4075" s="139"/>
    </row>
    <row r="4076" spans="1:26" ht="15" customHeight="1">
      <c r="A4076" s="160"/>
      <c r="B4076" s="160"/>
      <c r="C4076" s="158" t="s">
        <v>15129</v>
      </c>
      <c r="D4076" s="172" t="s">
        <v>2</v>
      </c>
      <c r="E4076" s="172" t="s">
        <v>12505</v>
      </c>
      <c r="F4076" s="172">
        <v>1</v>
      </c>
      <c r="G4076" s="172">
        <v>1</v>
      </c>
      <c r="H4076" s="140" t="s">
        <v>13688</v>
      </c>
      <c r="I4076" s="155" t="s">
        <v>12506</v>
      </c>
      <c r="J4076" s="311"/>
      <c r="K4076" s="311"/>
      <c r="L4076" s="306"/>
      <c r="M4076" s="161"/>
      <c r="N4076" s="161"/>
      <c r="O4076" s="155"/>
      <c r="P4076" s="155"/>
      <c r="Q4076" s="155"/>
      <c r="R4076" s="155"/>
      <c r="S4076" s="155"/>
      <c r="T4076" s="155"/>
      <c r="U4076" s="155"/>
      <c r="V4076" s="161"/>
      <c r="W4076" s="174"/>
      <c r="X4076" s="175"/>
      <c r="Y4076" s="511"/>
      <c r="Z4076" s="139"/>
    </row>
    <row r="4077" spans="1:26" ht="15" customHeight="1">
      <c r="A4077" s="160"/>
      <c r="B4077" s="160"/>
      <c r="C4077" s="158" t="s">
        <v>15129</v>
      </c>
      <c r="D4077" s="172" t="s">
        <v>2</v>
      </c>
      <c r="E4077" s="172" t="s">
        <v>12505</v>
      </c>
      <c r="F4077" s="172">
        <v>1</v>
      </c>
      <c r="G4077" s="172">
        <v>1</v>
      </c>
      <c r="H4077" s="140" t="s">
        <v>13689</v>
      </c>
      <c r="I4077" s="155" t="s">
        <v>12506</v>
      </c>
      <c r="J4077" s="311"/>
      <c r="K4077" s="311"/>
      <c r="L4077" s="306"/>
      <c r="M4077" s="161"/>
      <c r="N4077" s="161"/>
      <c r="O4077" s="155"/>
      <c r="P4077" s="155"/>
      <c r="Q4077" s="155"/>
      <c r="R4077" s="155"/>
      <c r="S4077" s="155"/>
      <c r="T4077" s="155"/>
      <c r="U4077" s="155"/>
      <c r="V4077" s="161"/>
      <c r="W4077" s="174"/>
      <c r="X4077" s="175"/>
      <c r="Y4077" s="511"/>
      <c r="Z4077" s="139"/>
    </row>
    <row r="4078" spans="1:26" ht="15" customHeight="1">
      <c r="A4078" s="160"/>
      <c r="B4078" s="160"/>
      <c r="C4078" s="158" t="s">
        <v>15129</v>
      </c>
      <c r="D4078" s="172" t="s">
        <v>2</v>
      </c>
      <c r="E4078" s="172" t="s">
        <v>12505</v>
      </c>
      <c r="F4078" s="172">
        <v>1</v>
      </c>
      <c r="G4078" s="172">
        <v>1</v>
      </c>
      <c r="H4078" s="140" t="s">
        <v>13690</v>
      </c>
      <c r="I4078" s="155" t="s">
        <v>12506</v>
      </c>
      <c r="J4078" s="311"/>
      <c r="K4078" s="311"/>
      <c r="L4078" s="306"/>
      <c r="M4078" s="161"/>
      <c r="N4078" s="161"/>
      <c r="O4078" s="155"/>
      <c r="P4078" s="155"/>
      <c r="Q4078" s="155"/>
      <c r="R4078" s="155"/>
      <c r="S4078" s="155"/>
      <c r="T4078" s="155"/>
      <c r="U4078" s="155"/>
      <c r="V4078" s="161"/>
      <c r="W4078" s="174"/>
      <c r="X4078" s="175"/>
      <c r="Y4078" s="511"/>
      <c r="Z4078" s="139"/>
    </row>
    <row r="4079" spans="1:26" ht="15" customHeight="1">
      <c r="A4079" s="160"/>
      <c r="B4079" s="160"/>
      <c r="C4079" s="158" t="s">
        <v>15129</v>
      </c>
      <c r="D4079" s="172" t="s">
        <v>2</v>
      </c>
      <c r="E4079" s="172" t="s">
        <v>12505</v>
      </c>
      <c r="F4079" s="172">
        <v>1</v>
      </c>
      <c r="G4079" s="172">
        <v>1</v>
      </c>
      <c r="H4079" s="140" t="s">
        <v>13691</v>
      </c>
      <c r="I4079" s="155" t="s">
        <v>12506</v>
      </c>
      <c r="J4079" s="311"/>
      <c r="K4079" s="311"/>
      <c r="L4079" s="306"/>
      <c r="M4079" s="161"/>
      <c r="N4079" s="161"/>
      <c r="O4079" s="155"/>
      <c r="P4079" s="155"/>
      <c r="Q4079" s="155"/>
      <c r="R4079" s="155"/>
      <c r="S4079" s="155"/>
      <c r="T4079" s="155"/>
      <c r="U4079" s="155"/>
      <c r="V4079" s="161"/>
      <c r="W4079" s="174"/>
      <c r="X4079" s="175"/>
      <c r="Y4079" s="511"/>
      <c r="Z4079" s="139"/>
    </row>
    <row r="4080" spans="1:26" ht="15" customHeight="1">
      <c r="A4080" s="160"/>
      <c r="B4080" s="160"/>
      <c r="C4080" s="158" t="s">
        <v>15129</v>
      </c>
      <c r="D4080" s="172" t="s">
        <v>2</v>
      </c>
      <c r="E4080" s="172" t="s">
        <v>12505</v>
      </c>
      <c r="F4080" s="172">
        <v>1</v>
      </c>
      <c r="G4080" s="172">
        <v>1</v>
      </c>
      <c r="H4080" s="140" t="s">
        <v>13692</v>
      </c>
      <c r="I4080" s="155" t="s">
        <v>12506</v>
      </c>
      <c r="J4080" s="311"/>
      <c r="K4080" s="311"/>
      <c r="L4080" s="306"/>
      <c r="M4080" s="161"/>
      <c r="N4080" s="161"/>
      <c r="O4080" s="155"/>
      <c r="P4080" s="155"/>
      <c r="Q4080" s="155"/>
      <c r="R4080" s="155"/>
      <c r="S4080" s="155"/>
      <c r="T4080" s="155"/>
      <c r="U4080" s="155"/>
      <c r="V4080" s="161"/>
      <c r="W4080" s="174"/>
      <c r="X4080" s="175"/>
      <c r="Y4080" s="511"/>
      <c r="Z4080" s="139"/>
    </row>
    <row r="4081" spans="1:26" ht="15" customHeight="1">
      <c r="A4081" s="160"/>
      <c r="B4081" s="160"/>
      <c r="C4081" s="158" t="s">
        <v>15129</v>
      </c>
      <c r="D4081" s="172" t="s">
        <v>2</v>
      </c>
      <c r="E4081" s="172" t="s">
        <v>12505</v>
      </c>
      <c r="F4081" s="172">
        <v>1</v>
      </c>
      <c r="G4081" s="172">
        <v>1</v>
      </c>
      <c r="H4081" s="140" t="s">
        <v>13693</v>
      </c>
      <c r="I4081" s="155" t="s">
        <v>12506</v>
      </c>
      <c r="J4081" s="311"/>
      <c r="K4081" s="311"/>
      <c r="L4081" s="306"/>
      <c r="M4081" s="161"/>
      <c r="N4081" s="161"/>
      <c r="O4081" s="155"/>
      <c r="P4081" s="155"/>
      <c r="Q4081" s="155"/>
      <c r="R4081" s="155"/>
      <c r="S4081" s="155"/>
      <c r="T4081" s="155"/>
      <c r="U4081" s="155"/>
      <c r="V4081" s="161"/>
      <c r="W4081" s="174"/>
      <c r="X4081" s="175"/>
      <c r="Y4081" s="511"/>
      <c r="Z4081" s="139"/>
    </row>
    <row r="4082" spans="1:26" ht="15" customHeight="1">
      <c r="A4082" s="160"/>
      <c r="B4082" s="160"/>
      <c r="C4082" s="158" t="s">
        <v>15129</v>
      </c>
      <c r="D4082" s="172" t="s">
        <v>2</v>
      </c>
      <c r="E4082" s="172" t="s">
        <v>12505</v>
      </c>
      <c r="F4082" s="172">
        <v>1</v>
      </c>
      <c r="G4082" s="172">
        <v>1</v>
      </c>
      <c r="H4082" s="140" t="s">
        <v>13694</v>
      </c>
      <c r="I4082" s="155" t="s">
        <v>12506</v>
      </c>
      <c r="J4082" s="311"/>
      <c r="K4082" s="311"/>
      <c r="L4082" s="306"/>
      <c r="M4082" s="161"/>
      <c r="N4082" s="161"/>
      <c r="O4082" s="155"/>
      <c r="P4082" s="155"/>
      <c r="Q4082" s="155"/>
      <c r="R4082" s="155"/>
      <c r="S4082" s="155"/>
      <c r="T4082" s="155"/>
      <c r="U4082" s="155"/>
      <c r="V4082" s="161"/>
      <c r="W4082" s="174"/>
      <c r="X4082" s="175"/>
      <c r="Y4082" s="511"/>
      <c r="Z4082" s="139"/>
    </row>
    <row r="4083" spans="1:26" ht="15" customHeight="1">
      <c r="A4083" s="160"/>
      <c r="B4083" s="160"/>
      <c r="C4083" s="158" t="s">
        <v>15129</v>
      </c>
      <c r="D4083" s="172" t="s">
        <v>2</v>
      </c>
      <c r="E4083" s="172" t="s">
        <v>12505</v>
      </c>
      <c r="F4083" s="172">
        <v>1</v>
      </c>
      <c r="G4083" s="172">
        <v>1</v>
      </c>
      <c r="H4083" s="140" t="s">
        <v>13695</v>
      </c>
      <c r="I4083" s="155" t="s">
        <v>12506</v>
      </c>
      <c r="J4083" s="311"/>
      <c r="K4083" s="311"/>
      <c r="L4083" s="306"/>
      <c r="M4083" s="161"/>
      <c r="N4083" s="161"/>
      <c r="O4083" s="155"/>
      <c r="P4083" s="155"/>
      <c r="Q4083" s="155"/>
      <c r="R4083" s="155"/>
      <c r="S4083" s="155"/>
      <c r="T4083" s="155"/>
      <c r="U4083" s="155"/>
      <c r="V4083" s="161"/>
      <c r="W4083" s="174"/>
      <c r="X4083" s="175"/>
      <c r="Y4083" s="511"/>
      <c r="Z4083" s="139"/>
    </row>
    <row r="4084" spans="1:26" ht="15" customHeight="1">
      <c r="A4084" s="160"/>
      <c r="B4084" s="160"/>
      <c r="C4084" s="158" t="s">
        <v>15129</v>
      </c>
      <c r="D4084" s="172" t="s">
        <v>2</v>
      </c>
      <c r="E4084" s="172" t="s">
        <v>12505</v>
      </c>
      <c r="F4084" s="172">
        <v>1</v>
      </c>
      <c r="G4084" s="172">
        <v>1</v>
      </c>
      <c r="H4084" s="140" t="s">
        <v>13696</v>
      </c>
      <c r="I4084" s="155" t="s">
        <v>12506</v>
      </c>
      <c r="J4084" s="311"/>
      <c r="K4084" s="311"/>
      <c r="L4084" s="306"/>
      <c r="M4084" s="161"/>
      <c r="N4084" s="161"/>
      <c r="O4084" s="155"/>
      <c r="P4084" s="155"/>
      <c r="Q4084" s="155"/>
      <c r="R4084" s="155"/>
      <c r="S4084" s="155"/>
      <c r="T4084" s="155"/>
      <c r="U4084" s="155"/>
      <c r="V4084" s="161"/>
      <c r="W4084" s="174"/>
      <c r="X4084" s="175"/>
      <c r="Y4084" s="511"/>
      <c r="Z4084" s="139"/>
    </row>
    <row r="4085" spans="1:26" ht="15" customHeight="1">
      <c r="A4085" s="160"/>
      <c r="B4085" s="160"/>
      <c r="C4085" s="158" t="s">
        <v>15129</v>
      </c>
      <c r="D4085" s="172" t="s">
        <v>2</v>
      </c>
      <c r="E4085" s="172" t="s">
        <v>12505</v>
      </c>
      <c r="F4085" s="172">
        <v>1</v>
      </c>
      <c r="G4085" s="172">
        <v>1</v>
      </c>
      <c r="H4085" s="140" t="s">
        <v>13697</v>
      </c>
      <c r="I4085" s="155" t="s">
        <v>12506</v>
      </c>
      <c r="J4085" s="311"/>
      <c r="K4085" s="311"/>
      <c r="L4085" s="306"/>
      <c r="M4085" s="161"/>
      <c r="N4085" s="161"/>
      <c r="O4085" s="155"/>
      <c r="P4085" s="155"/>
      <c r="Q4085" s="155"/>
      <c r="R4085" s="155"/>
      <c r="S4085" s="155"/>
      <c r="T4085" s="155"/>
      <c r="U4085" s="155"/>
      <c r="V4085" s="161"/>
      <c r="W4085" s="174"/>
      <c r="X4085" s="175"/>
      <c r="Y4085" s="511"/>
      <c r="Z4085" s="139"/>
    </row>
    <row r="4086" spans="1:26" ht="15" customHeight="1">
      <c r="A4086" s="160"/>
      <c r="B4086" s="160"/>
      <c r="C4086" s="158" t="s">
        <v>15129</v>
      </c>
      <c r="D4086" s="172" t="s">
        <v>2</v>
      </c>
      <c r="E4086" s="172" t="s">
        <v>12505</v>
      </c>
      <c r="F4086" s="172">
        <v>1</v>
      </c>
      <c r="G4086" s="172">
        <v>1</v>
      </c>
      <c r="H4086" s="140" t="s">
        <v>13698</v>
      </c>
      <c r="I4086" s="155" t="s">
        <v>12506</v>
      </c>
      <c r="J4086" s="311"/>
      <c r="K4086" s="311"/>
      <c r="L4086" s="306"/>
      <c r="M4086" s="161"/>
      <c r="N4086" s="161"/>
      <c r="O4086" s="155"/>
      <c r="P4086" s="155"/>
      <c r="Q4086" s="155"/>
      <c r="R4086" s="155"/>
      <c r="S4086" s="155"/>
      <c r="T4086" s="155"/>
      <c r="U4086" s="155"/>
      <c r="V4086" s="161"/>
      <c r="W4086" s="174"/>
      <c r="X4086" s="175"/>
      <c r="Y4086" s="511"/>
      <c r="Z4086" s="139"/>
    </row>
    <row r="4087" spans="1:26" ht="15" customHeight="1">
      <c r="A4087" s="160"/>
      <c r="B4087" s="160"/>
      <c r="C4087" s="158" t="s">
        <v>15129</v>
      </c>
      <c r="D4087" s="172" t="s">
        <v>2</v>
      </c>
      <c r="E4087" s="172" t="s">
        <v>12505</v>
      </c>
      <c r="F4087" s="172">
        <v>1</v>
      </c>
      <c r="G4087" s="172">
        <v>1</v>
      </c>
      <c r="H4087" s="140" t="s">
        <v>13699</v>
      </c>
      <c r="I4087" s="155" t="s">
        <v>12506</v>
      </c>
      <c r="J4087" s="311"/>
      <c r="K4087" s="311"/>
      <c r="L4087" s="306"/>
      <c r="M4087" s="161"/>
      <c r="N4087" s="161"/>
      <c r="O4087" s="155"/>
      <c r="P4087" s="155"/>
      <c r="Q4087" s="155"/>
      <c r="R4087" s="155"/>
      <c r="S4087" s="155"/>
      <c r="T4087" s="155"/>
      <c r="U4087" s="155"/>
      <c r="V4087" s="161"/>
      <c r="W4087" s="174"/>
      <c r="X4087" s="175"/>
      <c r="Y4087" s="511"/>
      <c r="Z4087" s="139"/>
    </row>
    <row r="4088" spans="1:26" ht="15" customHeight="1">
      <c r="A4088" s="160"/>
      <c r="B4088" s="160"/>
      <c r="C4088" s="158" t="s">
        <v>15129</v>
      </c>
      <c r="D4088" s="172" t="s">
        <v>2</v>
      </c>
      <c r="E4088" s="172" t="s">
        <v>12505</v>
      </c>
      <c r="F4088" s="172">
        <v>1</v>
      </c>
      <c r="G4088" s="172">
        <v>1</v>
      </c>
      <c r="H4088" s="140" t="s">
        <v>13700</v>
      </c>
      <c r="I4088" s="155" t="s">
        <v>12506</v>
      </c>
      <c r="J4088" s="311"/>
      <c r="K4088" s="311"/>
      <c r="L4088" s="306"/>
      <c r="M4088" s="161"/>
      <c r="N4088" s="161"/>
      <c r="O4088" s="155"/>
      <c r="P4088" s="155"/>
      <c r="Q4088" s="155"/>
      <c r="R4088" s="155"/>
      <c r="S4088" s="155"/>
      <c r="T4088" s="155"/>
      <c r="U4088" s="155"/>
      <c r="V4088" s="161"/>
      <c r="W4088" s="174"/>
      <c r="X4088" s="175"/>
      <c r="Y4088" s="511"/>
      <c r="Z4088" s="139"/>
    </row>
    <row r="4089" spans="1:26" ht="15" customHeight="1">
      <c r="A4089" s="160"/>
      <c r="B4089" s="160"/>
      <c r="C4089" s="158" t="s">
        <v>15129</v>
      </c>
      <c r="D4089" s="172" t="s">
        <v>2</v>
      </c>
      <c r="E4089" s="172" t="s">
        <v>12505</v>
      </c>
      <c r="F4089" s="172">
        <v>1</v>
      </c>
      <c r="G4089" s="172">
        <v>1</v>
      </c>
      <c r="H4089" s="140" t="s">
        <v>13701</v>
      </c>
      <c r="I4089" s="155" t="s">
        <v>12506</v>
      </c>
      <c r="J4089" s="311"/>
      <c r="K4089" s="311"/>
      <c r="L4089" s="306"/>
      <c r="M4089" s="161"/>
      <c r="N4089" s="161"/>
      <c r="O4089" s="155"/>
      <c r="P4089" s="155"/>
      <c r="Q4089" s="155"/>
      <c r="R4089" s="155"/>
      <c r="S4089" s="155"/>
      <c r="T4089" s="155"/>
      <c r="U4089" s="155"/>
      <c r="V4089" s="161"/>
      <c r="W4089" s="174"/>
      <c r="X4089" s="175"/>
      <c r="Y4089" s="511"/>
      <c r="Z4089" s="139"/>
    </row>
    <row r="4090" spans="1:26" ht="15" customHeight="1">
      <c r="A4090" s="160"/>
      <c r="B4090" s="160"/>
      <c r="C4090" s="158" t="s">
        <v>15129</v>
      </c>
      <c r="D4090" s="172" t="s">
        <v>2</v>
      </c>
      <c r="E4090" s="172" t="s">
        <v>12505</v>
      </c>
      <c r="F4090" s="172">
        <v>1</v>
      </c>
      <c r="G4090" s="172">
        <v>1</v>
      </c>
      <c r="H4090" s="140" t="s">
        <v>13702</v>
      </c>
      <c r="I4090" s="155" t="s">
        <v>12506</v>
      </c>
      <c r="J4090" s="311"/>
      <c r="K4090" s="311"/>
      <c r="L4090" s="306"/>
      <c r="M4090" s="161"/>
      <c r="N4090" s="161"/>
      <c r="O4090" s="155"/>
      <c r="P4090" s="155"/>
      <c r="Q4090" s="155"/>
      <c r="R4090" s="155"/>
      <c r="S4090" s="155"/>
      <c r="T4090" s="155"/>
      <c r="U4090" s="155"/>
      <c r="V4090" s="161"/>
      <c r="W4090" s="174"/>
      <c r="X4090" s="175"/>
      <c r="Y4090" s="511"/>
      <c r="Z4090" s="139"/>
    </row>
    <row r="4091" spans="1:26" ht="15" customHeight="1">
      <c r="A4091" s="160"/>
      <c r="B4091" s="160"/>
      <c r="C4091" s="158" t="s">
        <v>15129</v>
      </c>
      <c r="D4091" s="172" t="s">
        <v>2</v>
      </c>
      <c r="E4091" s="172" t="s">
        <v>12505</v>
      </c>
      <c r="F4091" s="172">
        <v>1</v>
      </c>
      <c r="G4091" s="172">
        <v>1</v>
      </c>
      <c r="H4091" s="140" t="s">
        <v>13703</v>
      </c>
      <c r="I4091" s="155" t="s">
        <v>12506</v>
      </c>
      <c r="J4091" s="311"/>
      <c r="K4091" s="311"/>
      <c r="L4091" s="306"/>
      <c r="M4091" s="161"/>
      <c r="N4091" s="161"/>
      <c r="O4091" s="155"/>
      <c r="P4091" s="155"/>
      <c r="Q4091" s="155"/>
      <c r="R4091" s="155"/>
      <c r="S4091" s="155"/>
      <c r="T4091" s="155"/>
      <c r="U4091" s="155"/>
      <c r="V4091" s="161"/>
      <c r="W4091" s="174"/>
      <c r="X4091" s="175"/>
      <c r="Y4091" s="511"/>
      <c r="Z4091" s="139"/>
    </row>
    <row r="4092" spans="1:26" ht="15" customHeight="1">
      <c r="A4092" s="160"/>
      <c r="B4092" s="160"/>
      <c r="C4092" s="158" t="s">
        <v>15129</v>
      </c>
      <c r="D4092" s="172" t="s">
        <v>2</v>
      </c>
      <c r="E4092" s="172" t="s">
        <v>12505</v>
      </c>
      <c r="F4092" s="172">
        <v>1</v>
      </c>
      <c r="G4092" s="172">
        <v>1</v>
      </c>
      <c r="H4092" s="140" t="s">
        <v>13704</v>
      </c>
      <c r="I4092" s="155" t="s">
        <v>12506</v>
      </c>
      <c r="J4092" s="311"/>
      <c r="K4092" s="311"/>
      <c r="L4092" s="306"/>
      <c r="M4092" s="161"/>
      <c r="N4092" s="161"/>
      <c r="O4092" s="155"/>
      <c r="P4092" s="155"/>
      <c r="Q4092" s="155"/>
      <c r="R4092" s="155"/>
      <c r="S4092" s="155"/>
      <c r="T4092" s="155"/>
      <c r="U4092" s="155"/>
      <c r="V4092" s="161"/>
      <c r="W4092" s="174"/>
      <c r="X4092" s="175"/>
      <c r="Y4092" s="511"/>
      <c r="Z4092" s="139"/>
    </row>
    <row r="4093" spans="1:26" ht="15" customHeight="1">
      <c r="A4093" s="160"/>
      <c r="B4093" s="160"/>
      <c r="C4093" s="158" t="s">
        <v>15129</v>
      </c>
      <c r="D4093" s="172" t="s">
        <v>2</v>
      </c>
      <c r="E4093" s="172" t="s">
        <v>12505</v>
      </c>
      <c r="F4093" s="172">
        <v>1</v>
      </c>
      <c r="G4093" s="172">
        <v>1</v>
      </c>
      <c r="H4093" s="140" t="s">
        <v>13705</v>
      </c>
      <c r="I4093" s="155" t="s">
        <v>12506</v>
      </c>
      <c r="J4093" s="311"/>
      <c r="K4093" s="311"/>
      <c r="L4093" s="306"/>
      <c r="M4093" s="161"/>
      <c r="N4093" s="161"/>
      <c r="O4093" s="155"/>
      <c r="P4093" s="155"/>
      <c r="Q4093" s="155"/>
      <c r="R4093" s="155"/>
      <c r="S4093" s="155"/>
      <c r="T4093" s="155"/>
      <c r="U4093" s="155"/>
      <c r="V4093" s="161"/>
      <c r="W4093" s="174"/>
      <c r="X4093" s="175"/>
      <c r="Y4093" s="511"/>
      <c r="Z4093" s="139"/>
    </row>
    <row r="4094" spans="1:26" ht="15" customHeight="1">
      <c r="A4094" s="160"/>
      <c r="B4094" s="160"/>
      <c r="C4094" s="158" t="s">
        <v>15129</v>
      </c>
      <c r="D4094" s="172" t="s">
        <v>2</v>
      </c>
      <c r="E4094" s="172" t="s">
        <v>12505</v>
      </c>
      <c r="F4094" s="172">
        <v>1</v>
      </c>
      <c r="G4094" s="172">
        <v>1</v>
      </c>
      <c r="H4094" s="140" t="s">
        <v>13706</v>
      </c>
      <c r="I4094" s="155" t="s">
        <v>12506</v>
      </c>
      <c r="J4094" s="311"/>
      <c r="K4094" s="311"/>
      <c r="L4094" s="306"/>
      <c r="M4094" s="161"/>
      <c r="N4094" s="161"/>
      <c r="O4094" s="155"/>
      <c r="P4094" s="155"/>
      <c r="Q4094" s="155"/>
      <c r="R4094" s="155"/>
      <c r="S4094" s="155"/>
      <c r="T4094" s="155"/>
      <c r="U4094" s="155"/>
      <c r="V4094" s="161"/>
      <c r="W4094" s="174"/>
      <c r="X4094" s="175"/>
      <c r="Y4094" s="511"/>
      <c r="Z4094" s="139"/>
    </row>
    <row r="4095" spans="1:26" ht="15" customHeight="1">
      <c r="A4095" s="160"/>
      <c r="B4095" s="160"/>
      <c r="C4095" s="158" t="s">
        <v>15129</v>
      </c>
      <c r="D4095" s="172" t="s">
        <v>2</v>
      </c>
      <c r="E4095" s="172" t="s">
        <v>12505</v>
      </c>
      <c r="F4095" s="172">
        <v>1</v>
      </c>
      <c r="G4095" s="172">
        <v>1</v>
      </c>
      <c r="H4095" s="140" t="s">
        <v>13707</v>
      </c>
      <c r="I4095" s="155" t="s">
        <v>12506</v>
      </c>
      <c r="J4095" s="311"/>
      <c r="K4095" s="311"/>
      <c r="L4095" s="306"/>
      <c r="M4095" s="161"/>
      <c r="N4095" s="161"/>
      <c r="O4095" s="155"/>
      <c r="P4095" s="155"/>
      <c r="Q4095" s="155"/>
      <c r="R4095" s="155"/>
      <c r="S4095" s="155"/>
      <c r="T4095" s="155"/>
      <c r="U4095" s="155"/>
      <c r="V4095" s="161"/>
      <c r="W4095" s="174"/>
      <c r="X4095" s="175"/>
      <c r="Y4095" s="511"/>
      <c r="Z4095" s="139"/>
    </row>
    <row r="4096" spans="1:26" ht="15" customHeight="1">
      <c r="A4096" s="160"/>
      <c r="B4096" s="160"/>
      <c r="C4096" s="158" t="s">
        <v>15129</v>
      </c>
      <c r="D4096" s="172" t="s">
        <v>2</v>
      </c>
      <c r="E4096" s="172" t="s">
        <v>12505</v>
      </c>
      <c r="F4096" s="172">
        <v>1</v>
      </c>
      <c r="G4096" s="172">
        <v>1</v>
      </c>
      <c r="H4096" s="140" t="s">
        <v>13708</v>
      </c>
      <c r="I4096" s="155" t="s">
        <v>12506</v>
      </c>
      <c r="J4096" s="311"/>
      <c r="K4096" s="311"/>
      <c r="L4096" s="306"/>
      <c r="M4096" s="161"/>
      <c r="N4096" s="161"/>
      <c r="O4096" s="155"/>
      <c r="P4096" s="155"/>
      <c r="Q4096" s="155"/>
      <c r="R4096" s="155"/>
      <c r="S4096" s="155"/>
      <c r="T4096" s="155"/>
      <c r="U4096" s="155"/>
      <c r="V4096" s="161"/>
      <c r="W4096" s="174"/>
      <c r="X4096" s="175"/>
      <c r="Y4096" s="511"/>
      <c r="Z4096" s="139"/>
    </row>
    <row r="4097" spans="1:26" ht="15" customHeight="1">
      <c r="A4097" s="160"/>
      <c r="B4097" s="160"/>
      <c r="C4097" s="158" t="s">
        <v>15129</v>
      </c>
      <c r="D4097" s="172" t="s">
        <v>2</v>
      </c>
      <c r="E4097" s="172" t="s">
        <v>12505</v>
      </c>
      <c r="F4097" s="172">
        <v>1</v>
      </c>
      <c r="G4097" s="172">
        <v>1</v>
      </c>
      <c r="H4097" s="140" t="s">
        <v>13709</v>
      </c>
      <c r="I4097" s="155" t="s">
        <v>12506</v>
      </c>
      <c r="J4097" s="311"/>
      <c r="K4097" s="311"/>
      <c r="L4097" s="306"/>
      <c r="M4097" s="161"/>
      <c r="N4097" s="161"/>
      <c r="O4097" s="155"/>
      <c r="P4097" s="155"/>
      <c r="Q4097" s="155"/>
      <c r="R4097" s="155"/>
      <c r="S4097" s="155"/>
      <c r="T4097" s="155"/>
      <c r="U4097" s="155"/>
      <c r="V4097" s="161"/>
      <c r="W4097" s="174"/>
      <c r="X4097" s="175"/>
      <c r="Y4097" s="511"/>
      <c r="Z4097" s="139"/>
    </row>
    <row r="4098" spans="1:26" ht="15" customHeight="1">
      <c r="A4098" s="160"/>
      <c r="B4098" s="160"/>
      <c r="C4098" s="158" t="s">
        <v>15129</v>
      </c>
      <c r="D4098" s="172" t="s">
        <v>2</v>
      </c>
      <c r="E4098" s="172" t="s">
        <v>12505</v>
      </c>
      <c r="F4098" s="172">
        <v>1</v>
      </c>
      <c r="G4098" s="172">
        <v>1</v>
      </c>
      <c r="H4098" s="140" t="s">
        <v>13710</v>
      </c>
      <c r="I4098" s="155" t="s">
        <v>12506</v>
      </c>
      <c r="J4098" s="311"/>
      <c r="K4098" s="311"/>
      <c r="L4098" s="306"/>
      <c r="M4098" s="161"/>
      <c r="N4098" s="161"/>
      <c r="O4098" s="155"/>
      <c r="P4098" s="155"/>
      <c r="Q4098" s="155"/>
      <c r="R4098" s="155"/>
      <c r="S4098" s="155"/>
      <c r="T4098" s="155"/>
      <c r="U4098" s="155"/>
      <c r="V4098" s="161"/>
      <c r="W4098" s="174"/>
      <c r="X4098" s="175"/>
      <c r="Y4098" s="511"/>
      <c r="Z4098" s="139"/>
    </row>
    <row r="4099" spans="1:26" ht="15" customHeight="1">
      <c r="A4099" s="160"/>
      <c r="B4099" s="160"/>
      <c r="C4099" s="158" t="s">
        <v>15129</v>
      </c>
      <c r="D4099" s="172" t="s">
        <v>2</v>
      </c>
      <c r="E4099" s="172" t="s">
        <v>12505</v>
      </c>
      <c r="F4099" s="172">
        <v>1</v>
      </c>
      <c r="G4099" s="172">
        <v>1</v>
      </c>
      <c r="H4099" s="140" t="s">
        <v>13711</v>
      </c>
      <c r="I4099" s="155" t="s">
        <v>12506</v>
      </c>
      <c r="J4099" s="311"/>
      <c r="K4099" s="311"/>
      <c r="L4099" s="306"/>
      <c r="M4099" s="161"/>
      <c r="N4099" s="161"/>
      <c r="O4099" s="155"/>
      <c r="P4099" s="155"/>
      <c r="Q4099" s="155"/>
      <c r="R4099" s="155"/>
      <c r="S4099" s="155"/>
      <c r="T4099" s="155"/>
      <c r="U4099" s="155"/>
      <c r="V4099" s="161"/>
      <c r="W4099" s="174"/>
      <c r="X4099" s="175"/>
      <c r="Y4099" s="511"/>
      <c r="Z4099" s="139"/>
    </row>
    <row r="4100" spans="1:26" ht="15" customHeight="1">
      <c r="A4100" s="160"/>
      <c r="B4100" s="160"/>
      <c r="C4100" s="158" t="s">
        <v>15129</v>
      </c>
      <c r="D4100" s="172" t="s">
        <v>2</v>
      </c>
      <c r="E4100" s="172" t="s">
        <v>12505</v>
      </c>
      <c r="F4100" s="172">
        <v>1</v>
      </c>
      <c r="G4100" s="172">
        <v>1</v>
      </c>
      <c r="H4100" s="140" t="s">
        <v>13712</v>
      </c>
      <c r="I4100" s="155" t="s">
        <v>12506</v>
      </c>
      <c r="J4100" s="311"/>
      <c r="K4100" s="311"/>
      <c r="L4100" s="306"/>
      <c r="M4100" s="161"/>
      <c r="N4100" s="161"/>
      <c r="O4100" s="155"/>
      <c r="P4100" s="155"/>
      <c r="Q4100" s="155"/>
      <c r="R4100" s="155"/>
      <c r="S4100" s="155"/>
      <c r="T4100" s="155"/>
      <c r="U4100" s="155"/>
      <c r="V4100" s="161"/>
      <c r="W4100" s="174"/>
      <c r="X4100" s="175"/>
      <c r="Y4100" s="511"/>
      <c r="Z4100" s="139"/>
    </row>
    <row r="4101" spans="1:26" ht="15" customHeight="1">
      <c r="A4101" s="160"/>
      <c r="B4101" s="160"/>
      <c r="C4101" s="158" t="s">
        <v>15129</v>
      </c>
      <c r="D4101" s="172" t="s">
        <v>2</v>
      </c>
      <c r="E4101" s="172" t="s">
        <v>12505</v>
      </c>
      <c r="F4101" s="172">
        <v>1</v>
      </c>
      <c r="G4101" s="172">
        <v>1</v>
      </c>
      <c r="H4101" s="140" t="s">
        <v>13713</v>
      </c>
      <c r="I4101" s="155" t="s">
        <v>12506</v>
      </c>
      <c r="J4101" s="311"/>
      <c r="K4101" s="311"/>
      <c r="L4101" s="306"/>
      <c r="M4101" s="161"/>
      <c r="N4101" s="161"/>
      <c r="O4101" s="155"/>
      <c r="P4101" s="155"/>
      <c r="Q4101" s="155"/>
      <c r="R4101" s="155"/>
      <c r="S4101" s="155"/>
      <c r="T4101" s="155"/>
      <c r="U4101" s="155"/>
      <c r="V4101" s="161"/>
      <c r="W4101" s="174"/>
      <c r="X4101" s="175"/>
      <c r="Y4101" s="511"/>
      <c r="Z4101" s="139"/>
    </row>
    <row r="4102" spans="1:26" ht="15" customHeight="1">
      <c r="A4102" s="160"/>
      <c r="B4102" s="160"/>
      <c r="C4102" s="158" t="s">
        <v>15129</v>
      </c>
      <c r="D4102" s="172" t="s">
        <v>2</v>
      </c>
      <c r="E4102" s="172" t="s">
        <v>12505</v>
      </c>
      <c r="F4102" s="172">
        <v>1</v>
      </c>
      <c r="G4102" s="172">
        <v>1</v>
      </c>
      <c r="H4102" s="140" t="s">
        <v>13714</v>
      </c>
      <c r="I4102" s="155" t="s">
        <v>12506</v>
      </c>
      <c r="J4102" s="311"/>
      <c r="K4102" s="311"/>
      <c r="L4102" s="306"/>
      <c r="M4102" s="161"/>
      <c r="N4102" s="161"/>
      <c r="O4102" s="155"/>
      <c r="P4102" s="155"/>
      <c r="Q4102" s="155"/>
      <c r="R4102" s="155"/>
      <c r="S4102" s="155"/>
      <c r="T4102" s="155"/>
      <c r="U4102" s="155"/>
      <c r="V4102" s="161"/>
      <c r="W4102" s="174"/>
      <c r="X4102" s="175"/>
      <c r="Y4102" s="511"/>
      <c r="Z4102" s="139"/>
    </row>
    <row r="4103" spans="1:26" ht="15" customHeight="1">
      <c r="A4103" s="160"/>
      <c r="B4103" s="160"/>
      <c r="C4103" s="158" t="s">
        <v>15129</v>
      </c>
      <c r="D4103" s="172" t="s">
        <v>2</v>
      </c>
      <c r="E4103" s="172" t="s">
        <v>12505</v>
      </c>
      <c r="F4103" s="172">
        <v>1</v>
      </c>
      <c r="G4103" s="172">
        <v>1</v>
      </c>
      <c r="H4103" s="140" t="s">
        <v>13715</v>
      </c>
      <c r="I4103" s="155" t="s">
        <v>12506</v>
      </c>
      <c r="J4103" s="311"/>
      <c r="K4103" s="311"/>
      <c r="L4103" s="306"/>
      <c r="M4103" s="161"/>
      <c r="N4103" s="161"/>
      <c r="O4103" s="155"/>
      <c r="P4103" s="155"/>
      <c r="Q4103" s="155"/>
      <c r="R4103" s="155"/>
      <c r="S4103" s="155"/>
      <c r="T4103" s="155"/>
      <c r="U4103" s="155"/>
      <c r="V4103" s="161"/>
      <c r="W4103" s="174"/>
      <c r="X4103" s="175"/>
      <c r="Y4103" s="511"/>
      <c r="Z4103" s="139"/>
    </row>
    <row r="4104" spans="1:26" ht="15" customHeight="1">
      <c r="A4104" s="160"/>
      <c r="B4104" s="160"/>
      <c r="C4104" s="158" t="s">
        <v>15129</v>
      </c>
      <c r="D4104" s="172" t="s">
        <v>2</v>
      </c>
      <c r="E4104" s="172" t="s">
        <v>12505</v>
      </c>
      <c r="F4104" s="172">
        <v>1</v>
      </c>
      <c r="G4104" s="172">
        <v>1</v>
      </c>
      <c r="H4104" s="140" t="s">
        <v>13716</v>
      </c>
      <c r="I4104" s="155" t="s">
        <v>12506</v>
      </c>
      <c r="J4104" s="311"/>
      <c r="K4104" s="311"/>
      <c r="L4104" s="306"/>
      <c r="M4104" s="161"/>
      <c r="N4104" s="161"/>
      <c r="O4104" s="155"/>
      <c r="P4104" s="155"/>
      <c r="Q4104" s="155"/>
      <c r="R4104" s="155"/>
      <c r="S4104" s="155"/>
      <c r="T4104" s="155"/>
      <c r="U4104" s="155"/>
      <c r="V4104" s="161"/>
      <c r="W4104" s="174"/>
      <c r="X4104" s="175"/>
      <c r="Y4104" s="511"/>
      <c r="Z4104" s="139"/>
    </row>
    <row r="4105" spans="1:26" ht="15" customHeight="1">
      <c r="A4105" s="160"/>
      <c r="B4105" s="160"/>
      <c r="C4105" s="158" t="s">
        <v>15129</v>
      </c>
      <c r="D4105" s="172" t="s">
        <v>2</v>
      </c>
      <c r="E4105" s="172" t="s">
        <v>12505</v>
      </c>
      <c r="F4105" s="172">
        <v>1</v>
      </c>
      <c r="G4105" s="172">
        <v>1</v>
      </c>
      <c r="H4105" s="140" t="s">
        <v>13717</v>
      </c>
      <c r="I4105" s="155" t="s">
        <v>12506</v>
      </c>
      <c r="J4105" s="311"/>
      <c r="K4105" s="311"/>
      <c r="L4105" s="306"/>
      <c r="M4105" s="161"/>
      <c r="N4105" s="161"/>
      <c r="O4105" s="155"/>
      <c r="P4105" s="155"/>
      <c r="Q4105" s="155"/>
      <c r="R4105" s="155"/>
      <c r="S4105" s="155"/>
      <c r="T4105" s="155"/>
      <c r="U4105" s="155"/>
      <c r="V4105" s="161"/>
      <c r="W4105" s="174"/>
      <c r="X4105" s="175"/>
      <c r="Y4105" s="511"/>
      <c r="Z4105" s="139"/>
    </row>
    <row r="4106" spans="1:26" ht="15" customHeight="1">
      <c r="A4106" s="160"/>
      <c r="B4106" s="160"/>
      <c r="C4106" s="158" t="s">
        <v>15129</v>
      </c>
      <c r="D4106" s="172" t="s">
        <v>2</v>
      </c>
      <c r="E4106" s="172" t="s">
        <v>12505</v>
      </c>
      <c r="F4106" s="172">
        <v>1</v>
      </c>
      <c r="G4106" s="172">
        <v>1</v>
      </c>
      <c r="H4106" s="140" t="s">
        <v>13718</v>
      </c>
      <c r="I4106" s="155" t="s">
        <v>12506</v>
      </c>
      <c r="J4106" s="311"/>
      <c r="K4106" s="311"/>
      <c r="L4106" s="306"/>
      <c r="M4106" s="161"/>
      <c r="N4106" s="161"/>
      <c r="O4106" s="155"/>
      <c r="P4106" s="155"/>
      <c r="Q4106" s="155"/>
      <c r="R4106" s="155"/>
      <c r="S4106" s="155"/>
      <c r="T4106" s="155"/>
      <c r="U4106" s="155"/>
      <c r="V4106" s="161"/>
      <c r="W4106" s="174"/>
      <c r="X4106" s="175"/>
      <c r="Y4106" s="511"/>
      <c r="Z4106" s="139"/>
    </row>
    <row r="4107" spans="1:26" ht="15" customHeight="1">
      <c r="A4107" s="160"/>
      <c r="B4107" s="160"/>
      <c r="C4107" s="158" t="s">
        <v>15129</v>
      </c>
      <c r="D4107" s="172" t="s">
        <v>2</v>
      </c>
      <c r="E4107" s="172" t="s">
        <v>12505</v>
      </c>
      <c r="F4107" s="172">
        <v>1</v>
      </c>
      <c r="G4107" s="172">
        <v>1</v>
      </c>
      <c r="H4107" s="140" t="s">
        <v>13719</v>
      </c>
      <c r="I4107" s="155" t="s">
        <v>12506</v>
      </c>
      <c r="J4107" s="311"/>
      <c r="K4107" s="311"/>
      <c r="L4107" s="306"/>
      <c r="M4107" s="161"/>
      <c r="N4107" s="161"/>
      <c r="O4107" s="155"/>
      <c r="P4107" s="155"/>
      <c r="Q4107" s="155"/>
      <c r="R4107" s="155"/>
      <c r="S4107" s="155"/>
      <c r="T4107" s="155"/>
      <c r="U4107" s="155"/>
      <c r="V4107" s="161"/>
      <c r="W4107" s="174"/>
      <c r="X4107" s="175"/>
      <c r="Y4107" s="511"/>
      <c r="Z4107" s="139"/>
    </row>
    <row r="4108" spans="1:26" ht="15" customHeight="1">
      <c r="A4108" s="160"/>
      <c r="B4108" s="160"/>
      <c r="C4108" s="158" t="s">
        <v>15129</v>
      </c>
      <c r="D4108" s="172" t="s">
        <v>2</v>
      </c>
      <c r="E4108" s="172" t="s">
        <v>12505</v>
      </c>
      <c r="F4108" s="172">
        <v>1</v>
      </c>
      <c r="G4108" s="172">
        <v>1</v>
      </c>
      <c r="H4108" s="140" t="s">
        <v>13720</v>
      </c>
      <c r="I4108" s="155" t="s">
        <v>12506</v>
      </c>
      <c r="J4108" s="311"/>
      <c r="K4108" s="311"/>
      <c r="L4108" s="306"/>
      <c r="M4108" s="161"/>
      <c r="N4108" s="161"/>
      <c r="O4108" s="155"/>
      <c r="P4108" s="155"/>
      <c r="Q4108" s="155"/>
      <c r="R4108" s="155"/>
      <c r="S4108" s="155"/>
      <c r="T4108" s="155"/>
      <c r="U4108" s="155"/>
      <c r="V4108" s="161"/>
      <c r="W4108" s="174"/>
      <c r="X4108" s="175"/>
      <c r="Y4108" s="511"/>
      <c r="Z4108" s="139"/>
    </row>
    <row r="4109" spans="1:26" ht="15" customHeight="1">
      <c r="A4109" s="160"/>
      <c r="B4109" s="160"/>
      <c r="C4109" s="158" t="s">
        <v>15129</v>
      </c>
      <c r="D4109" s="172" t="s">
        <v>2</v>
      </c>
      <c r="E4109" s="172" t="s">
        <v>12505</v>
      </c>
      <c r="F4109" s="172">
        <v>1</v>
      </c>
      <c r="G4109" s="172">
        <v>1</v>
      </c>
      <c r="H4109" s="140" t="s">
        <v>13721</v>
      </c>
      <c r="I4109" s="155" t="s">
        <v>12506</v>
      </c>
      <c r="J4109" s="311"/>
      <c r="K4109" s="311"/>
      <c r="L4109" s="306"/>
      <c r="M4109" s="161"/>
      <c r="N4109" s="161"/>
      <c r="O4109" s="155"/>
      <c r="P4109" s="155"/>
      <c r="Q4109" s="155"/>
      <c r="R4109" s="155"/>
      <c r="S4109" s="155"/>
      <c r="T4109" s="155"/>
      <c r="U4109" s="155"/>
      <c r="V4109" s="161"/>
      <c r="W4109" s="174"/>
      <c r="X4109" s="175"/>
      <c r="Y4109" s="511"/>
      <c r="Z4109" s="139"/>
    </row>
    <row r="4110" spans="1:26" ht="15" customHeight="1">
      <c r="A4110" s="160"/>
      <c r="B4110" s="160"/>
      <c r="C4110" s="158" t="s">
        <v>15129</v>
      </c>
      <c r="D4110" s="172" t="s">
        <v>2</v>
      </c>
      <c r="E4110" s="172" t="s">
        <v>12505</v>
      </c>
      <c r="F4110" s="172">
        <v>1</v>
      </c>
      <c r="G4110" s="172">
        <v>1</v>
      </c>
      <c r="H4110" s="140" t="s">
        <v>13722</v>
      </c>
      <c r="I4110" s="155" t="s">
        <v>12506</v>
      </c>
      <c r="J4110" s="311"/>
      <c r="K4110" s="311"/>
      <c r="L4110" s="306"/>
      <c r="M4110" s="161"/>
      <c r="N4110" s="161"/>
      <c r="O4110" s="155"/>
      <c r="P4110" s="155"/>
      <c r="Q4110" s="155"/>
      <c r="R4110" s="155"/>
      <c r="S4110" s="155"/>
      <c r="T4110" s="155"/>
      <c r="U4110" s="155"/>
      <c r="V4110" s="161"/>
      <c r="W4110" s="174"/>
      <c r="X4110" s="175"/>
      <c r="Y4110" s="511"/>
      <c r="Z4110" s="139"/>
    </row>
    <row r="4111" spans="1:26" ht="15" customHeight="1">
      <c r="A4111" s="160"/>
      <c r="B4111" s="160"/>
      <c r="C4111" s="158" t="s">
        <v>15129</v>
      </c>
      <c r="D4111" s="172" t="s">
        <v>2</v>
      </c>
      <c r="E4111" s="172" t="s">
        <v>12505</v>
      </c>
      <c r="F4111" s="172">
        <v>1</v>
      </c>
      <c r="G4111" s="172">
        <v>1</v>
      </c>
      <c r="H4111" s="140" t="s">
        <v>13723</v>
      </c>
      <c r="I4111" s="155" t="s">
        <v>12506</v>
      </c>
      <c r="J4111" s="311"/>
      <c r="K4111" s="311"/>
      <c r="L4111" s="306"/>
      <c r="M4111" s="161"/>
      <c r="N4111" s="161"/>
      <c r="O4111" s="155"/>
      <c r="P4111" s="155"/>
      <c r="Q4111" s="155"/>
      <c r="R4111" s="155"/>
      <c r="S4111" s="155"/>
      <c r="T4111" s="155"/>
      <c r="U4111" s="155"/>
      <c r="V4111" s="161"/>
      <c r="W4111" s="174"/>
      <c r="X4111" s="175"/>
      <c r="Y4111" s="511"/>
      <c r="Z4111" s="139"/>
    </row>
    <row r="4112" spans="1:26" ht="15" customHeight="1">
      <c r="A4112" s="160"/>
      <c r="B4112" s="160"/>
      <c r="C4112" s="158" t="s">
        <v>15129</v>
      </c>
      <c r="D4112" s="172" t="s">
        <v>2</v>
      </c>
      <c r="E4112" s="172" t="s">
        <v>12505</v>
      </c>
      <c r="F4112" s="172">
        <v>1</v>
      </c>
      <c r="G4112" s="172">
        <v>1</v>
      </c>
      <c r="H4112" s="140" t="s">
        <v>13724</v>
      </c>
      <c r="I4112" s="155" t="s">
        <v>12506</v>
      </c>
      <c r="J4112" s="311"/>
      <c r="K4112" s="311"/>
      <c r="L4112" s="306"/>
      <c r="M4112" s="161"/>
      <c r="N4112" s="161"/>
      <c r="O4112" s="155"/>
      <c r="P4112" s="155"/>
      <c r="Q4112" s="155"/>
      <c r="R4112" s="155"/>
      <c r="S4112" s="155"/>
      <c r="T4112" s="155"/>
      <c r="U4112" s="155"/>
      <c r="V4112" s="161"/>
      <c r="W4112" s="174"/>
      <c r="X4112" s="175"/>
      <c r="Y4112" s="511"/>
      <c r="Z4112" s="139"/>
    </row>
    <row r="4113" spans="1:26" ht="15" customHeight="1">
      <c r="A4113" s="160"/>
      <c r="B4113" s="160"/>
      <c r="C4113" s="158" t="s">
        <v>15129</v>
      </c>
      <c r="D4113" s="172" t="s">
        <v>2</v>
      </c>
      <c r="E4113" s="172" t="s">
        <v>12505</v>
      </c>
      <c r="F4113" s="172">
        <v>1</v>
      </c>
      <c r="G4113" s="172">
        <v>1</v>
      </c>
      <c r="H4113" s="140" t="s">
        <v>13725</v>
      </c>
      <c r="I4113" s="155" t="s">
        <v>12506</v>
      </c>
      <c r="J4113" s="311"/>
      <c r="K4113" s="311"/>
      <c r="L4113" s="306"/>
      <c r="M4113" s="161"/>
      <c r="N4113" s="161"/>
      <c r="O4113" s="155"/>
      <c r="P4113" s="155"/>
      <c r="Q4113" s="155"/>
      <c r="R4113" s="155"/>
      <c r="S4113" s="155"/>
      <c r="T4113" s="155"/>
      <c r="U4113" s="155"/>
      <c r="V4113" s="161"/>
      <c r="W4113" s="174"/>
      <c r="X4113" s="175"/>
      <c r="Y4113" s="511"/>
      <c r="Z4113" s="139"/>
    </row>
    <row r="4114" spans="1:26" ht="15" customHeight="1">
      <c r="A4114" s="160"/>
      <c r="B4114" s="160"/>
      <c r="C4114" s="158" t="s">
        <v>15129</v>
      </c>
      <c r="D4114" s="172" t="s">
        <v>2</v>
      </c>
      <c r="E4114" s="172" t="s">
        <v>12505</v>
      </c>
      <c r="F4114" s="172">
        <v>1</v>
      </c>
      <c r="G4114" s="172">
        <v>1</v>
      </c>
      <c r="H4114" s="140" t="s">
        <v>13726</v>
      </c>
      <c r="I4114" s="155" t="s">
        <v>12506</v>
      </c>
      <c r="J4114" s="311"/>
      <c r="K4114" s="311"/>
      <c r="L4114" s="306"/>
      <c r="M4114" s="161"/>
      <c r="N4114" s="161"/>
      <c r="O4114" s="155"/>
      <c r="P4114" s="155"/>
      <c r="Q4114" s="155"/>
      <c r="R4114" s="155"/>
      <c r="S4114" s="155"/>
      <c r="T4114" s="155"/>
      <c r="U4114" s="155"/>
      <c r="V4114" s="161"/>
      <c r="W4114" s="174"/>
      <c r="X4114" s="175"/>
      <c r="Y4114" s="511"/>
      <c r="Z4114" s="139"/>
    </row>
    <row r="4115" spans="1:26" ht="15" customHeight="1">
      <c r="A4115" s="160"/>
      <c r="B4115" s="160"/>
      <c r="C4115" s="158" t="s">
        <v>15129</v>
      </c>
      <c r="D4115" s="172" t="s">
        <v>2</v>
      </c>
      <c r="E4115" s="172" t="s">
        <v>12505</v>
      </c>
      <c r="F4115" s="172">
        <v>1</v>
      </c>
      <c r="G4115" s="172">
        <v>1</v>
      </c>
      <c r="H4115" s="140" t="s">
        <v>13727</v>
      </c>
      <c r="I4115" s="155" t="s">
        <v>12506</v>
      </c>
      <c r="J4115" s="311"/>
      <c r="K4115" s="311"/>
      <c r="L4115" s="306"/>
      <c r="M4115" s="161"/>
      <c r="N4115" s="161"/>
      <c r="O4115" s="155"/>
      <c r="P4115" s="155"/>
      <c r="Q4115" s="155"/>
      <c r="R4115" s="155"/>
      <c r="S4115" s="155"/>
      <c r="T4115" s="155"/>
      <c r="U4115" s="155"/>
      <c r="V4115" s="161"/>
      <c r="W4115" s="174"/>
      <c r="X4115" s="175"/>
      <c r="Y4115" s="511"/>
      <c r="Z4115" s="139"/>
    </row>
    <row r="4116" spans="1:26" ht="15" customHeight="1">
      <c r="A4116" s="160"/>
      <c r="B4116" s="160"/>
      <c r="C4116" s="158" t="s">
        <v>15129</v>
      </c>
      <c r="D4116" s="172" t="s">
        <v>2</v>
      </c>
      <c r="E4116" s="172" t="s">
        <v>12505</v>
      </c>
      <c r="F4116" s="172">
        <v>1</v>
      </c>
      <c r="G4116" s="172">
        <v>1</v>
      </c>
      <c r="H4116" s="140" t="s">
        <v>13728</v>
      </c>
      <c r="I4116" s="155" t="s">
        <v>12506</v>
      </c>
      <c r="J4116" s="311"/>
      <c r="K4116" s="311"/>
      <c r="L4116" s="306"/>
      <c r="M4116" s="161"/>
      <c r="N4116" s="161"/>
      <c r="O4116" s="155"/>
      <c r="P4116" s="155"/>
      <c r="Q4116" s="155"/>
      <c r="R4116" s="155"/>
      <c r="S4116" s="155"/>
      <c r="T4116" s="155"/>
      <c r="U4116" s="155"/>
      <c r="V4116" s="161"/>
      <c r="W4116" s="174"/>
      <c r="X4116" s="175"/>
      <c r="Y4116" s="511"/>
      <c r="Z4116" s="139"/>
    </row>
    <row r="4117" spans="1:26" ht="15" customHeight="1">
      <c r="A4117" s="160"/>
      <c r="B4117" s="160"/>
      <c r="C4117" s="158" t="s">
        <v>15129</v>
      </c>
      <c r="D4117" s="172" t="s">
        <v>2</v>
      </c>
      <c r="E4117" s="172" t="s">
        <v>12505</v>
      </c>
      <c r="F4117" s="172">
        <v>1</v>
      </c>
      <c r="G4117" s="172">
        <v>1</v>
      </c>
      <c r="H4117" s="140" t="s">
        <v>13729</v>
      </c>
      <c r="I4117" s="155" t="s">
        <v>12506</v>
      </c>
      <c r="J4117" s="311"/>
      <c r="K4117" s="311"/>
      <c r="L4117" s="306"/>
      <c r="M4117" s="161"/>
      <c r="N4117" s="161"/>
      <c r="O4117" s="155"/>
      <c r="P4117" s="155"/>
      <c r="Q4117" s="155"/>
      <c r="R4117" s="155"/>
      <c r="S4117" s="155"/>
      <c r="T4117" s="155"/>
      <c r="U4117" s="155"/>
      <c r="V4117" s="161"/>
      <c r="W4117" s="174"/>
      <c r="X4117" s="175"/>
      <c r="Y4117" s="511"/>
      <c r="Z4117" s="139"/>
    </row>
    <row r="4118" spans="1:26" ht="15" customHeight="1">
      <c r="A4118" s="160"/>
      <c r="B4118" s="160"/>
      <c r="C4118" s="158" t="s">
        <v>15129</v>
      </c>
      <c r="D4118" s="172" t="s">
        <v>2</v>
      </c>
      <c r="E4118" s="172" t="s">
        <v>12505</v>
      </c>
      <c r="F4118" s="172">
        <v>1</v>
      </c>
      <c r="G4118" s="172">
        <v>1</v>
      </c>
      <c r="H4118" s="140" t="s">
        <v>13730</v>
      </c>
      <c r="I4118" s="155" t="s">
        <v>12506</v>
      </c>
      <c r="J4118" s="311"/>
      <c r="K4118" s="311"/>
      <c r="L4118" s="306"/>
      <c r="M4118" s="161"/>
      <c r="N4118" s="161"/>
      <c r="O4118" s="155"/>
      <c r="P4118" s="155"/>
      <c r="Q4118" s="155"/>
      <c r="R4118" s="155"/>
      <c r="S4118" s="155"/>
      <c r="T4118" s="155"/>
      <c r="U4118" s="155"/>
      <c r="V4118" s="161"/>
      <c r="W4118" s="174"/>
      <c r="X4118" s="175"/>
      <c r="Y4118" s="511"/>
      <c r="Z4118" s="139"/>
    </row>
    <row r="4119" spans="1:26" ht="15" customHeight="1">
      <c r="A4119" s="160"/>
      <c r="B4119" s="160"/>
      <c r="C4119" s="158" t="s">
        <v>15129</v>
      </c>
      <c r="D4119" s="172" t="s">
        <v>2</v>
      </c>
      <c r="E4119" s="172" t="s">
        <v>12505</v>
      </c>
      <c r="F4119" s="172">
        <v>1</v>
      </c>
      <c r="G4119" s="172">
        <v>1</v>
      </c>
      <c r="H4119" s="140" t="s">
        <v>13731</v>
      </c>
      <c r="I4119" s="155" t="s">
        <v>12506</v>
      </c>
      <c r="J4119" s="311"/>
      <c r="K4119" s="311"/>
      <c r="L4119" s="306"/>
      <c r="M4119" s="161"/>
      <c r="N4119" s="161"/>
      <c r="O4119" s="155"/>
      <c r="P4119" s="155"/>
      <c r="Q4119" s="155"/>
      <c r="R4119" s="155"/>
      <c r="S4119" s="155"/>
      <c r="T4119" s="155"/>
      <c r="U4119" s="155"/>
      <c r="V4119" s="161"/>
      <c r="W4119" s="174"/>
      <c r="X4119" s="175"/>
      <c r="Y4119" s="511"/>
      <c r="Z4119" s="139"/>
    </row>
    <row r="4120" spans="1:26" ht="15" customHeight="1">
      <c r="A4120" s="160"/>
      <c r="B4120" s="160"/>
      <c r="C4120" s="158" t="s">
        <v>15129</v>
      </c>
      <c r="D4120" s="172" t="s">
        <v>2</v>
      </c>
      <c r="E4120" s="172" t="s">
        <v>12505</v>
      </c>
      <c r="F4120" s="172">
        <v>1</v>
      </c>
      <c r="G4120" s="172">
        <v>1</v>
      </c>
      <c r="H4120" s="140" t="s">
        <v>13732</v>
      </c>
      <c r="I4120" s="155" t="s">
        <v>12506</v>
      </c>
      <c r="J4120" s="311"/>
      <c r="K4120" s="311"/>
      <c r="L4120" s="306"/>
      <c r="M4120" s="161"/>
      <c r="N4120" s="161"/>
      <c r="O4120" s="155"/>
      <c r="P4120" s="155"/>
      <c r="Q4120" s="155"/>
      <c r="R4120" s="155"/>
      <c r="S4120" s="155"/>
      <c r="T4120" s="155"/>
      <c r="U4120" s="155"/>
      <c r="V4120" s="161"/>
      <c r="W4120" s="174"/>
      <c r="X4120" s="175"/>
      <c r="Y4120" s="511"/>
      <c r="Z4120" s="139"/>
    </row>
    <row r="4121" spans="1:26" ht="15" customHeight="1">
      <c r="A4121" s="160"/>
      <c r="B4121" s="160"/>
      <c r="C4121" s="158" t="s">
        <v>15129</v>
      </c>
      <c r="D4121" s="172" t="s">
        <v>2</v>
      </c>
      <c r="E4121" s="172" t="s">
        <v>12505</v>
      </c>
      <c r="F4121" s="172">
        <v>1</v>
      </c>
      <c r="G4121" s="172">
        <v>1</v>
      </c>
      <c r="H4121" s="140" t="s">
        <v>13733</v>
      </c>
      <c r="I4121" s="155" t="s">
        <v>12506</v>
      </c>
      <c r="J4121" s="311"/>
      <c r="K4121" s="311"/>
      <c r="L4121" s="306"/>
      <c r="M4121" s="161"/>
      <c r="N4121" s="161"/>
      <c r="O4121" s="155"/>
      <c r="P4121" s="155"/>
      <c r="Q4121" s="155"/>
      <c r="R4121" s="155"/>
      <c r="S4121" s="155"/>
      <c r="T4121" s="155"/>
      <c r="U4121" s="155"/>
      <c r="V4121" s="161"/>
      <c r="W4121" s="174"/>
      <c r="X4121" s="175"/>
      <c r="Y4121" s="511"/>
      <c r="Z4121" s="139"/>
    </row>
    <row r="4122" spans="1:26" ht="15" customHeight="1">
      <c r="A4122" s="160"/>
      <c r="B4122" s="160"/>
      <c r="C4122" s="158" t="s">
        <v>15129</v>
      </c>
      <c r="D4122" s="172" t="s">
        <v>2</v>
      </c>
      <c r="E4122" s="172" t="s">
        <v>12505</v>
      </c>
      <c r="F4122" s="172">
        <v>1</v>
      </c>
      <c r="G4122" s="172">
        <v>1</v>
      </c>
      <c r="H4122" s="140" t="s">
        <v>13734</v>
      </c>
      <c r="I4122" s="155" t="s">
        <v>12506</v>
      </c>
      <c r="J4122" s="311"/>
      <c r="K4122" s="311"/>
      <c r="L4122" s="306"/>
      <c r="M4122" s="161"/>
      <c r="N4122" s="161"/>
      <c r="O4122" s="155"/>
      <c r="P4122" s="155"/>
      <c r="Q4122" s="155"/>
      <c r="R4122" s="155"/>
      <c r="S4122" s="155"/>
      <c r="T4122" s="155"/>
      <c r="U4122" s="155"/>
      <c r="V4122" s="161"/>
      <c r="W4122" s="174"/>
      <c r="X4122" s="175"/>
      <c r="Y4122" s="511"/>
      <c r="Z4122" s="139"/>
    </row>
    <row r="4123" spans="1:26" ht="15" customHeight="1">
      <c r="A4123" s="160"/>
      <c r="B4123" s="160"/>
      <c r="C4123" s="158" t="s">
        <v>15129</v>
      </c>
      <c r="D4123" s="172" t="s">
        <v>2</v>
      </c>
      <c r="E4123" s="172" t="s">
        <v>12505</v>
      </c>
      <c r="F4123" s="172">
        <v>1</v>
      </c>
      <c r="G4123" s="172">
        <v>1</v>
      </c>
      <c r="H4123" s="140" t="s">
        <v>13735</v>
      </c>
      <c r="I4123" s="155" t="s">
        <v>12506</v>
      </c>
      <c r="J4123" s="311"/>
      <c r="K4123" s="311"/>
      <c r="L4123" s="306"/>
      <c r="M4123" s="161"/>
      <c r="N4123" s="161"/>
      <c r="O4123" s="155"/>
      <c r="P4123" s="155"/>
      <c r="Q4123" s="155"/>
      <c r="R4123" s="155"/>
      <c r="S4123" s="155"/>
      <c r="T4123" s="155"/>
      <c r="U4123" s="155"/>
      <c r="V4123" s="161"/>
      <c r="W4123" s="174"/>
      <c r="X4123" s="175"/>
      <c r="Y4123" s="511"/>
      <c r="Z4123" s="139"/>
    </row>
    <row r="4124" spans="1:26" ht="15" customHeight="1">
      <c r="A4124" s="160"/>
      <c r="B4124" s="160"/>
      <c r="C4124" s="158" t="s">
        <v>15129</v>
      </c>
      <c r="D4124" s="172" t="s">
        <v>2</v>
      </c>
      <c r="E4124" s="172" t="s">
        <v>12505</v>
      </c>
      <c r="F4124" s="172">
        <v>1</v>
      </c>
      <c r="G4124" s="172">
        <v>1</v>
      </c>
      <c r="H4124" s="140" t="s">
        <v>13736</v>
      </c>
      <c r="I4124" s="155" t="s">
        <v>12506</v>
      </c>
      <c r="J4124" s="311"/>
      <c r="K4124" s="311"/>
      <c r="L4124" s="306"/>
      <c r="M4124" s="161"/>
      <c r="N4124" s="161"/>
      <c r="O4124" s="155"/>
      <c r="P4124" s="155"/>
      <c r="Q4124" s="155"/>
      <c r="R4124" s="155"/>
      <c r="S4124" s="155"/>
      <c r="T4124" s="155"/>
      <c r="U4124" s="155"/>
      <c r="V4124" s="161"/>
      <c r="W4124" s="174"/>
      <c r="X4124" s="175"/>
      <c r="Y4124" s="511"/>
      <c r="Z4124" s="139"/>
    </row>
    <row r="4125" spans="1:26" ht="15" customHeight="1">
      <c r="A4125" s="160"/>
      <c r="B4125" s="160"/>
      <c r="C4125" s="158" t="s">
        <v>15129</v>
      </c>
      <c r="D4125" s="172" t="s">
        <v>2</v>
      </c>
      <c r="E4125" s="172" t="s">
        <v>12505</v>
      </c>
      <c r="F4125" s="172">
        <v>1</v>
      </c>
      <c r="G4125" s="172">
        <v>1</v>
      </c>
      <c r="H4125" s="140" t="s">
        <v>13737</v>
      </c>
      <c r="I4125" s="155" t="s">
        <v>12506</v>
      </c>
      <c r="J4125" s="311"/>
      <c r="K4125" s="311"/>
      <c r="L4125" s="306"/>
      <c r="M4125" s="161"/>
      <c r="N4125" s="161"/>
      <c r="O4125" s="155"/>
      <c r="P4125" s="155"/>
      <c r="Q4125" s="155"/>
      <c r="R4125" s="155"/>
      <c r="S4125" s="155"/>
      <c r="T4125" s="155"/>
      <c r="U4125" s="155"/>
      <c r="V4125" s="161"/>
      <c r="W4125" s="174"/>
      <c r="X4125" s="175"/>
      <c r="Y4125" s="511"/>
      <c r="Z4125" s="139"/>
    </row>
    <row r="4126" spans="1:26" ht="15" customHeight="1">
      <c r="A4126" s="160"/>
      <c r="B4126" s="160"/>
      <c r="C4126" s="158" t="s">
        <v>15129</v>
      </c>
      <c r="D4126" s="172" t="s">
        <v>2</v>
      </c>
      <c r="E4126" s="172" t="s">
        <v>12505</v>
      </c>
      <c r="F4126" s="172">
        <v>1</v>
      </c>
      <c r="G4126" s="172">
        <v>1</v>
      </c>
      <c r="H4126" s="140" t="s">
        <v>13738</v>
      </c>
      <c r="I4126" s="155" t="s">
        <v>12506</v>
      </c>
      <c r="J4126" s="311"/>
      <c r="K4126" s="311"/>
      <c r="L4126" s="306"/>
      <c r="M4126" s="161"/>
      <c r="N4126" s="161"/>
      <c r="O4126" s="155"/>
      <c r="P4126" s="155"/>
      <c r="Q4126" s="155"/>
      <c r="R4126" s="155"/>
      <c r="S4126" s="155"/>
      <c r="T4126" s="155"/>
      <c r="U4126" s="155"/>
      <c r="V4126" s="161"/>
      <c r="W4126" s="174"/>
      <c r="X4126" s="175"/>
      <c r="Y4126" s="511"/>
      <c r="Z4126" s="139"/>
    </row>
    <row r="4127" spans="1:26" ht="15" customHeight="1">
      <c r="A4127" s="160"/>
      <c r="B4127" s="160"/>
      <c r="C4127" s="158" t="s">
        <v>15129</v>
      </c>
      <c r="D4127" s="172" t="s">
        <v>2</v>
      </c>
      <c r="E4127" s="172" t="s">
        <v>12505</v>
      </c>
      <c r="F4127" s="172">
        <v>1</v>
      </c>
      <c r="G4127" s="172">
        <v>1</v>
      </c>
      <c r="H4127" s="140" t="s">
        <v>13739</v>
      </c>
      <c r="I4127" s="155" t="s">
        <v>12506</v>
      </c>
      <c r="J4127" s="311"/>
      <c r="K4127" s="311"/>
      <c r="L4127" s="306"/>
      <c r="M4127" s="161"/>
      <c r="N4127" s="161"/>
      <c r="O4127" s="155"/>
      <c r="P4127" s="155"/>
      <c r="Q4127" s="155"/>
      <c r="R4127" s="155"/>
      <c r="S4127" s="155"/>
      <c r="T4127" s="155"/>
      <c r="U4127" s="155"/>
      <c r="V4127" s="161"/>
      <c r="W4127" s="174"/>
      <c r="X4127" s="175"/>
      <c r="Y4127" s="511"/>
      <c r="Z4127" s="139"/>
    </row>
    <row r="4128" spans="1:26" ht="15" customHeight="1">
      <c r="A4128" s="160"/>
      <c r="B4128" s="160"/>
      <c r="C4128" s="158" t="s">
        <v>15129</v>
      </c>
      <c r="D4128" s="172" t="s">
        <v>2</v>
      </c>
      <c r="E4128" s="172" t="s">
        <v>12505</v>
      </c>
      <c r="F4128" s="172">
        <v>1</v>
      </c>
      <c r="G4128" s="172">
        <v>1</v>
      </c>
      <c r="H4128" s="140" t="s">
        <v>13740</v>
      </c>
      <c r="I4128" s="155" t="s">
        <v>12506</v>
      </c>
      <c r="J4128" s="311"/>
      <c r="K4128" s="311"/>
      <c r="L4128" s="306"/>
      <c r="M4128" s="161"/>
      <c r="N4128" s="161"/>
      <c r="O4128" s="155"/>
      <c r="P4128" s="155"/>
      <c r="Q4128" s="155"/>
      <c r="R4128" s="155"/>
      <c r="S4128" s="155"/>
      <c r="T4128" s="155"/>
      <c r="U4128" s="155"/>
      <c r="V4128" s="161"/>
      <c r="W4128" s="174"/>
      <c r="X4128" s="175"/>
      <c r="Y4128" s="511"/>
      <c r="Z4128" s="139"/>
    </row>
    <row r="4129" spans="1:26" ht="15" customHeight="1">
      <c r="A4129" s="160"/>
      <c r="B4129" s="160"/>
      <c r="C4129" s="158" t="s">
        <v>15129</v>
      </c>
      <c r="D4129" s="172" t="s">
        <v>2</v>
      </c>
      <c r="E4129" s="172" t="s">
        <v>12505</v>
      </c>
      <c r="F4129" s="172">
        <v>1</v>
      </c>
      <c r="G4129" s="172">
        <v>1</v>
      </c>
      <c r="H4129" s="140" t="s">
        <v>13741</v>
      </c>
      <c r="I4129" s="155" t="s">
        <v>12506</v>
      </c>
      <c r="J4129" s="311"/>
      <c r="K4129" s="311"/>
      <c r="L4129" s="306"/>
      <c r="M4129" s="161"/>
      <c r="N4129" s="161"/>
      <c r="O4129" s="155"/>
      <c r="P4129" s="155"/>
      <c r="Q4129" s="155"/>
      <c r="R4129" s="155"/>
      <c r="S4129" s="155"/>
      <c r="T4129" s="155"/>
      <c r="U4129" s="155"/>
      <c r="V4129" s="161"/>
      <c r="W4129" s="174"/>
      <c r="X4129" s="175"/>
      <c r="Y4129" s="511"/>
      <c r="Z4129" s="139"/>
    </row>
    <row r="4130" spans="1:26" ht="15" customHeight="1">
      <c r="A4130" s="160"/>
      <c r="B4130" s="160"/>
      <c r="C4130" s="158" t="s">
        <v>15129</v>
      </c>
      <c r="D4130" s="172" t="s">
        <v>2</v>
      </c>
      <c r="E4130" s="172" t="s">
        <v>12505</v>
      </c>
      <c r="F4130" s="172">
        <v>1</v>
      </c>
      <c r="G4130" s="172">
        <v>1</v>
      </c>
      <c r="H4130" s="140" t="s">
        <v>13742</v>
      </c>
      <c r="I4130" s="155" t="s">
        <v>12506</v>
      </c>
      <c r="J4130" s="311"/>
      <c r="K4130" s="311"/>
      <c r="L4130" s="306"/>
      <c r="M4130" s="161"/>
      <c r="N4130" s="161"/>
      <c r="O4130" s="155"/>
      <c r="P4130" s="155"/>
      <c r="Q4130" s="155"/>
      <c r="R4130" s="155"/>
      <c r="S4130" s="155"/>
      <c r="T4130" s="155"/>
      <c r="U4130" s="155"/>
      <c r="V4130" s="161"/>
      <c r="W4130" s="174"/>
      <c r="X4130" s="175"/>
      <c r="Y4130" s="511"/>
      <c r="Z4130" s="139"/>
    </row>
    <row r="4131" spans="1:26" ht="15" customHeight="1">
      <c r="A4131" s="160"/>
      <c r="B4131" s="160"/>
      <c r="C4131" s="158" t="s">
        <v>15129</v>
      </c>
      <c r="D4131" s="172" t="s">
        <v>2</v>
      </c>
      <c r="E4131" s="172" t="s">
        <v>12505</v>
      </c>
      <c r="F4131" s="172">
        <v>1</v>
      </c>
      <c r="G4131" s="172">
        <v>1</v>
      </c>
      <c r="H4131" s="140" t="s">
        <v>13743</v>
      </c>
      <c r="I4131" s="155" t="s">
        <v>12506</v>
      </c>
      <c r="J4131" s="311"/>
      <c r="K4131" s="311"/>
      <c r="L4131" s="306"/>
      <c r="M4131" s="161"/>
      <c r="N4131" s="161"/>
      <c r="O4131" s="155"/>
      <c r="P4131" s="155"/>
      <c r="Q4131" s="155"/>
      <c r="R4131" s="155"/>
      <c r="S4131" s="155"/>
      <c r="T4131" s="155"/>
      <c r="U4131" s="155"/>
      <c r="V4131" s="161"/>
      <c r="W4131" s="174"/>
      <c r="X4131" s="175"/>
      <c r="Y4131" s="511"/>
      <c r="Z4131" s="139"/>
    </row>
    <row r="4132" spans="1:26" ht="15" customHeight="1">
      <c r="A4132" s="160"/>
      <c r="B4132" s="160"/>
      <c r="C4132" s="158" t="s">
        <v>15129</v>
      </c>
      <c r="D4132" s="172" t="s">
        <v>2</v>
      </c>
      <c r="E4132" s="172" t="s">
        <v>12505</v>
      </c>
      <c r="F4132" s="172">
        <v>1</v>
      </c>
      <c r="G4132" s="172">
        <v>1</v>
      </c>
      <c r="H4132" s="140" t="s">
        <v>13744</v>
      </c>
      <c r="I4132" s="155" t="s">
        <v>12506</v>
      </c>
      <c r="J4132" s="311"/>
      <c r="K4132" s="311"/>
      <c r="L4132" s="306"/>
      <c r="M4132" s="161"/>
      <c r="N4132" s="161"/>
      <c r="O4132" s="155"/>
      <c r="P4132" s="155"/>
      <c r="Q4132" s="155"/>
      <c r="R4132" s="155"/>
      <c r="S4132" s="155"/>
      <c r="T4132" s="155"/>
      <c r="U4132" s="155"/>
      <c r="V4132" s="161"/>
      <c r="W4132" s="174"/>
      <c r="X4132" s="175"/>
      <c r="Y4132" s="511"/>
      <c r="Z4132" s="139"/>
    </row>
    <row r="4133" spans="1:26" ht="15" customHeight="1">
      <c r="A4133" s="160"/>
      <c r="B4133" s="160"/>
      <c r="C4133" s="158" t="s">
        <v>15129</v>
      </c>
      <c r="D4133" s="172" t="s">
        <v>2</v>
      </c>
      <c r="E4133" s="172" t="s">
        <v>12505</v>
      </c>
      <c r="F4133" s="172">
        <v>1</v>
      </c>
      <c r="G4133" s="172">
        <v>1</v>
      </c>
      <c r="H4133" s="140" t="s">
        <v>13745</v>
      </c>
      <c r="I4133" s="155" t="s">
        <v>12506</v>
      </c>
      <c r="J4133" s="311"/>
      <c r="K4133" s="311"/>
      <c r="L4133" s="306"/>
      <c r="M4133" s="161"/>
      <c r="N4133" s="161"/>
      <c r="O4133" s="155"/>
      <c r="P4133" s="155"/>
      <c r="Q4133" s="155"/>
      <c r="R4133" s="155"/>
      <c r="S4133" s="155"/>
      <c r="T4133" s="155"/>
      <c r="U4133" s="155"/>
      <c r="V4133" s="161"/>
      <c r="W4133" s="174"/>
      <c r="X4133" s="175"/>
      <c r="Y4133" s="511"/>
      <c r="Z4133" s="139"/>
    </row>
    <row r="4134" spans="1:26" ht="15" customHeight="1">
      <c r="A4134" s="160"/>
      <c r="B4134" s="160"/>
      <c r="C4134" s="158" t="s">
        <v>15129</v>
      </c>
      <c r="D4134" s="172" t="s">
        <v>2</v>
      </c>
      <c r="E4134" s="172" t="s">
        <v>12505</v>
      </c>
      <c r="F4134" s="172">
        <v>1</v>
      </c>
      <c r="G4134" s="172">
        <v>1</v>
      </c>
      <c r="H4134" s="140" t="s">
        <v>13746</v>
      </c>
      <c r="I4134" s="155" t="s">
        <v>12506</v>
      </c>
      <c r="J4134" s="311"/>
      <c r="K4134" s="311"/>
      <c r="L4134" s="306"/>
      <c r="M4134" s="161"/>
      <c r="N4134" s="161"/>
      <c r="O4134" s="155"/>
      <c r="P4134" s="155"/>
      <c r="Q4134" s="155"/>
      <c r="R4134" s="155"/>
      <c r="S4134" s="155"/>
      <c r="T4134" s="155"/>
      <c r="U4134" s="155"/>
      <c r="V4134" s="161"/>
      <c r="W4134" s="174"/>
      <c r="X4134" s="175"/>
      <c r="Y4134" s="511"/>
      <c r="Z4134" s="139"/>
    </row>
    <row r="4135" spans="1:26" ht="15" customHeight="1">
      <c r="A4135" s="160"/>
      <c r="B4135" s="160"/>
      <c r="C4135" s="158" t="s">
        <v>15129</v>
      </c>
      <c r="D4135" s="172" t="s">
        <v>2</v>
      </c>
      <c r="E4135" s="172" t="s">
        <v>12505</v>
      </c>
      <c r="F4135" s="172">
        <v>1</v>
      </c>
      <c r="G4135" s="172">
        <v>1</v>
      </c>
      <c r="H4135" s="140" t="s">
        <v>13747</v>
      </c>
      <c r="I4135" s="155" t="s">
        <v>12506</v>
      </c>
      <c r="J4135" s="311"/>
      <c r="K4135" s="311"/>
      <c r="L4135" s="306"/>
      <c r="M4135" s="161"/>
      <c r="N4135" s="161"/>
      <c r="O4135" s="155"/>
      <c r="P4135" s="155"/>
      <c r="Q4135" s="155"/>
      <c r="R4135" s="155"/>
      <c r="S4135" s="155"/>
      <c r="T4135" s="155"/>
      <c r="U4135" s="155"/>
      <c r="V4135" s="161"/>
      <c r="W4135" s="174"/>
      <c r="X4135" s="175"/>
      <c r="Y4135" s="511"/>
      <c r="Z4135" s="139"/>
    </row>
    <row r="4136" spans="1:26" ht="15" customHeight="1">
      <c r="A4136" s="160"/>
      <c r="B4136" s="160"/>
      <c r="C4136" s="158" t="s">
        <v>15129</v>
      </c>
      <c r="D4136" s="172" t="s">
        <v>2</v>
      </c>
      <c r="E4136" s="172" t="s">
        <v>12505</v>
      </c>
      <c r="F4136" s="172">
        <v>1</v>
      </c>
      <c r="G4136" s="172">
        <v>1</v>
      </c>
      <c r="H4136" s="140" t="s">
        <v>13748</v>
      </c>
      <c r="I4136" s="155" t="s">
        <v>12506</v>
      </c>
      <c r="J4136" s="311"/>
      <c r="K4136" s="311"/>
      <c r="L4136" s="306"/>
      <c r="M4136" s="161"/>
      <c r="N4136" s="161"/>
      <c r="O4136" s="155"/>
      <c r="P4136" s="155"/>
      <c r="Q4136" s="155"/>
      <c r="R4136" s="155"/>
      <c r="S4136" s="155"/>
      <c r="T4136" s="155"/>
      <c r="U4136" s="155"/>
      <c r="V4136" s="161"/>
      <c r="W4136" s="174"/>
      <c r="X4136" s="175"/>
      <c r="Y4136" s="511"/>
      <c r="Z4136" s="139"/>
    </row>
    <row r="4137" spans="1:26" ht="15" customHeight="1">
      <c r="A4137" s="160"/>
      <c r="B4137" s="160"/>
      <c r="C4137" s="158" t="s">
        <v>15129</v>
      </c>
      <c r="D4137" s="172" t="s">
        <v>2</v>
      </c>
      <c r="E4137" s="172" t="s">
        <v>12505</v>
      </c>
      <c r="F4137" s="172">
        <v>1</v>
      </c>
      <c r="G4137" s="172">
        <v>1</v>
      </c>
      <c r="H4137" s="140" t="s">
        <v>13749</v>
      </c>
      <c r="I4137" s="155" t="s">
        <v>12506</v>
      </c>
      <c r="J4137" s="311"/>
      <c r="K4137" s="311"/>
      <c r="L4137" s="306"/>
      <c r="M4137" s="161"/>
      <c r="N4137" s="161"/>
      <c r="O4137" s="155"/>
      <c r="P4137" s="155"/>
      <c r="Q4137" s="155"/>
      <c r="R4137" s="155"/>
      <c r="S4137" s="155"/>
      <c r="T4137" s="155"/>
      <c r="U4137" s="155"/>
      <c r="V4137" s="161"/>
      <c r="W4137" s="174"/>
      <c r="X4137" s="175"/>
      <c r="Y4137" s="511"/>
      <c r="Z4137" s="139"/>
    </row>
    <row r="4138" spans="1:26" ht="15" customHeight="1">
      <c r="A4138" s="160"/>
      <c r="B4138" s="160"/>
      <c r="C4138" s="158" t="s">
        <v>15129</v>
      </c>
      <c r="D4138" s="172" t="s">
        <v>2</v>
      </c>
      <c r="E4138" s="172" t="s">
        <v>12505</v>
      </c>
      <c r="F4138" s="172">
        <v>1</v>
      </c>
      <c r="G4138" s="172">
        <v>1</v>
      </c>
      <c r="H4138" s="140" t="s">
        <v>13750</v>
      </c>
      <c r="I4138" s="155" t="s">
        <v>12506</v>
      </c>
      <c r="J4138" s="311"/>
      <c r="K4138" s="311"/>
      <c r="L4138" s="306"/>
      <c r="M4138" s="161"/>
      <c r="N4138" s="161"/>
      <c r="O4138" s="155"/>
      <c r="P4138" s="155"/>
      <c r="Q4138" s="155"/>
      <c r="R4138" s="155"/>
      <c r="S4138" s="155"/>
      <c r="T4138" s="155"/>
      <c r="U4138" s="155"/>
      <c r="V4138" s="161"/>
      <c r="W4138" s="174"/>
      <c r="X4138" s="175"/>
      <c r="Y4138" s="511"/>
      <c r="Z4138" s="139"/>
    </row>
    <row r="4139" spans="1:26" ht="15" customHeight="1">
      <c r="A4139" s="160"/>
      <c r="B4139" s="160"/>
      <c r="C4139" s="158" t="s">
        <v>15129</v>
      </c>
      <c r="D4139" s="172" t="s">
        <v>2</v>
      </c>
      <c r="E4139" s="172" t="s">
        <v>12505</v>
      </c>
      <c r="F4139" s="172">
        <v>1</v>
      </c>
      <c r="G4139" s="172">
        <v>1</v>
      </c>
      <c r="H4139" s="140" t="s">
        <v>13751</v>
      </c>
      <c r="I4139" s="155" t="s">
        <v>12506</v>
      </c>
      <c r="J4139" s="311"/>
      <c r="K4139" s="311"/>
      <c r="L4139" s="306"/>
      <c r="M4139" s="161"/>
      <c r="N4139" s="161"/>
      <c r="O4139" s="155"/>
      <c r="P4139" s="155"/>
      <c r="Q4139" s="155"/>
      <c r="R4139" s="155"/>
      <c r="S4139" s="155"/>
      <c r="T4139" s="155"/>
      <c r="U4139" s="155"/>
      <c r="V4139" s="161"/>
      <c r="W4139" s="174"/>
      <c r="X4139" s="175"/>
      <c r="Y4139" s="511"/>
      <c r="Z4139" s="139"/>
    </row>
    <row r="4140" spans="1:26" ht="15" customHeight="1">
      <c r="A4140" s="160"/>
      <c r="B4140" s="160"/>
      <c r="C4140" s="158" t="s">
        <v>15129</v>
      </c>
      <c r="D4140" s="172" t="s">
        <v>2</v>
      </c>
      <c r="E4140" s="172" t="s">
        <v>12505</v>
      </c>
      <c r="F4140" s="172">
        <v>1</v>
      </c>
      <c r="G4140" s="172">
        <v>1</v>
      </c>
      <c r="H4140" s="140" t="s">
        <v>13752</v>
      </c>
      <c r="I4140" s="155" t="s">
        <v>12506</v>
      </c>
      <c r="J4140" s="311"/>
      <c r="K4140" s="311"/>
      <c r="L4140" s="306"/>
      <c r="M4140" s="161"/>
      <c r="N4140" s="161"/>
      <c r="O4140" s="155"/>
      <c r="P4140" s="155"/>
      <c r="Q4140" s="155"/>
      <c r="R4140" s="155"/>
      <c r="S4140" s="155"/>
      <c r="T4140" s="155"/>
      <c r="U4140" s="155"/>
      <c r="V4140" s="161"/>
      <c r="W4140" s="174"/>
      <c r="X4140" s="175"/>
      <c r="Y4140" s="511"/>
      <c r="Z4140" s="139"/>
    </row>
    <row r="4141" spans="1:26" ht="15" customHeight="1">
      <c r="A4141" s="160"/>
      <c r="B4141" s="160"/>
      <c r="C4141" s="158" t="s">
        <v>15129</v>
      </c>
      <c r="D4141" s="172" t="s">
        <v>2</v>
      </c>
      <c r="E4141" s="172" t="s">
        <v>12505</v>
      </c>
      <c r="F4141" s="172">
        <v>1</v>
      </c>
      <c r="G4141" s="172">
        <v>1</v>
      </c>
      <c r="H4141" s="140" t="s">
        <v>13753</v>
      </c>
      <c r="I4141" s="155" t="s">
        <v>12506</v>
      </c>
      <c r="J4141" s="311"/>
      <c r="K4141" s="311"/>
      <c r="L4141" s="306"/>
      <c r="M4141" s="161"/>
      <c r="N4141" s="161"/>
      <c r="O4141" s="155"/>
      <c r="P4141" s="155"/>
      <c r="Q4141" s="155"/>
      <c r="R4141" s="155"/>
      <c r="S4141" s="155"/>
      <c r="T4141" s="155"/>
      <c r="U4141" s="155"/>
      <c r="V4141" s="161"/>
      <c r="W4141" s="174"/>
      <c r="X4141" s="175"/>
      <c r="Y4141" s="511"/>
      <c r="Z4141" s="139"/>
    </row>
    <row r="4142" spans="1:26" ht="15" customHeight="1">
      <c r="A4142" s="160"/>
      <c r="B4142" s="160"/>
      <c r="C4142" s="158" t="s">
        <v>15129</v>
      </c>
      <c r="D4142" s="172" t="s">
        <v>2</v>
      </c>
      <c r="E4142" s="172" t="s">
        <v>12505</v>
      </c>
      <c r="F4142" s="172">
        <v>1</v>
      </c>
      <c r="G4142" s="172">
        <v>1</v>
      </c>
      <c r="H4142" s="140" t="s">
        <v>13754</v>
      </c>
      <c r="I4142" s="155" t="s">
        <v>12506</v>
      </c>
      <c r="J4142" s="311"/>
      <c r="K4142" s="311"/>
      <c r="L4142" s="306"/>
      <c r="M4142" s="161"/>
      <c r="N4142" s="161"/>
      <c r="O4142" s="155"/>
      <c r="P4142" s="155"/>
      <c r="Q4142" s="155"/>
      <c r="R4142" s="155"/>
      <c r="S4142" s="155"/>
      <c r="T4142" s="155"/>
      <c r="U4142" s="155"/>
      <c r="V4142" s="161"/>
      <c r="W4142" s="174"/>
      <c r="X4142" s="175"/>
      <c r="Y4142" s="511"/>
      <c r="Z4142" s="139"/>
    </row>
    <row r="4143" spans="1:26" ht="15" customHeight="1">
      <c r="A4143" s="160"/>
      <c r="B4143" s="160"/>
      <c r="C4143" s="158" t="s">
        <v>15129</v>
      </c>
      <c r="D4143" s="172" t="s">
        <v>2</v>
      </c>
      <c r="E4143" s="172" t="s">
        <v>12505</v>
      </c>
      <c r="F4143" s="172">
        <v>1</v>
      </c>
      <c r="G4143" s="172">
        <v>1</v>
      </c>
      <c r="H4143" s="140" t="s">
        <v>13755</v>
      </c>
      <c r="I4143" s="155" t="s">
        <v>12506</v>
      </c>
      <c r="J4143" s="311"/>
      <c r="K4143" s="311"/>
      <c r="L4143" s="306"/>
      <c r="M4143" s="161"/>
      <c r="N4143" s="161"/>
      <c r="O4143" s="155"/>
      <c r="P4143" s="155"/>
      <c r="Q4143" s="155"/>
      <c r="R4143" s="155"/>
      <c r="S4143" s="155"/>
      <c r="T4143" s="155"/>
      <c r="U4143" s="155"/>
      <c r="V4143" s="161"/>
      <c r="W4143" s="174"/>
      <c r="X4143" s="175"/>
      <c r="Y4143" s="511"/>
      <c r="Z4143" s="139"/>
    </row>
    <row r="4144" spans="1:26" ht="15" customHeight="1">
      <c r="A4144" s="160"/>
      <c r="B4144" s="160"/>
      <c r="C4144" s="158" t="s">
        <v>15129</v>
      </c>
      <c r="D4144" s="172" t="s">
        <v>2</v>
      </c>
      <c r="E4144" s="172" t="s">
        <v>12505</v>
      </c>
      <c r="F4144" s="172">
        <v>1</v>
      </c>
      <c r="G4144" s="172">
        <v>1</v>
      </c>
      <c r="H4144" s="140" t="s">
        <v>13756</v>
      </c>
      <c r="I4144" s="155" t="s">
        <v>12506</v>
      </c>
      <c r="J4144" s="311"/>
      <c r="K4144" s="311"/>
      <c r="L4144" s="306"/>
      <c r="M4144" s="161"/>
      <c r="N4144" s="161"/>
      <c r="O4144" s="155"/>
      <c r="P4144" s="155"/>
      <c r="Q4144" s="155"/>
      <c r="R4144" s="155"/>
      <c r="S4144" s="155"/>
      <c r="T4144" s="155"/>
      <c r="U4144" s="155"/>
      <c r="V4144" s="161"/>
      <c r="W4144" s="174"/>
      <c r="X4144" s="175"/>
      <c r="Y4144" s="511"/>
      <c r="Z4144" s="139"/>
    </row>
    <row r="4145" spans="1:26" ht="15" customHeight="1">
      <c r="A4145" s="160"/>
      <c r="B4145" s="160"/>
      <c r="C4145" s="158" t="s">
        <v>15129</v>
      </c>
      <c r="D4145" s="172" t="s">
        <v>2</v>
      </c>
      <c r="E4145" s="172" t="s">
        <v>12505</v>
      </c>
      <c r="F4145" s="172">
        <v>1</v>
      </c>
      <c r="G4145" s="172">
        <v>1</v>
      </c>
      <c r="H4145" s="140" t="s">
        <v>13757</v>
      </c>
      <c r="I4145" s="155" t="s">
        <v>12506</v>
      </c>
      <c r="J4145" s="311"/>
      <c r="K4145" s="311"/>
      <c r="L4145" s="306"/>
      <c r="M4145" s="161"/>
      <c r="N4145" s="161"/>
      <c r="O4145" s="155"/>
      <c r="P4145" s="155"/>
      <c r="Q4145" s="155"/>
      <c r="R4145" s="155"/>
      <c r="S4145" s="155"/>
      <c r="T4145" s="155"/>
      <c r="U4145" s="155"/>
      <c r="V4145" s="161"/>
      <c r="W4145" s="174"/>
      <c r="X4145" s="175"/>
      <c r="Y4145" s="511"/>
      <c r="Z4145" s="139"/>
    </row>
    <row r="4146" spans="1:26" ht="15" customHeight="1">
      <c r="A4146" s="160"/>
      <c r="B4146" s="160"/>
      <c r="C4146" s="158" t="s">
        <v>15129</v>
      </c>
      <c r="D4146" s="172" t="s">
        <v>2</v>
      </c>
      <c r="E4146" s="172" t="s">
        <v>12505</v>
      </c>
      <c r="F4146" s="172">
        <v>1</v>
      </c>
      <c r="G4146" s="172">
        <v>1</v>
      </c>
      <c r="H4146" s="140" t="s">
        <v>13758</v>
      </c>
      <c r="I4146" s="155" t="s">
        <v>12506</v>
      </c>
      <c r="J4146" s="311"/>
      <c r="K4146" s="311"/>
      <c r="L4146" s="306"/>
      <c r="M4146" s="161"/>
      <c r="N4146" s="161"/>
      <c r="O4146" s="155"/>
      <c r="P4146" s="155"/>
      <c r="Q4146" s="155"/>
      <c r="R4146" s="155"/>
      <c r="S4146" s="155"/>
      <c r="T4146" s="155"/>
      <c r="U4146" s="155"/>
      <c r="V4146" s="161"/>
      <c r="W4146" s="174"/>
      <c r="X4146" s="175"/>
      <c r="Y4146" s="511"/>
      <c r="Z4146" s="139"/>
    </row>
    <row r="4147" spans="1:26" ht="15" customHeight="1">
      <c r="A4147" s="160"/>
      <c r="B4147" s="160"/>
      <c r="C4147" s="158" t="s">
        <v>15129</v>
      </c>
      <c r="D4147" s="172" t="s">
        <v>2</v>
      </c>
      <c r="E4147" s="172" t="s">
        <v>12505</v>
      </c>
      <c r="F4147" s="172">
        <v>1</v>
      </c>
      <c r="G4147" s="172">
        <v>1</v>
      </c>
      <c r="H4147" s="140" t="s">
        <v>13759</v>
      </c>
      <c r="I4147" s="155" t="s">
        <v>12506</v>
      </c>
      <c r="J4147" s="311"/>
      <c r="K4147" s="311"/>
      <c r="L4147" s="306"/>
      <c r="M4147" s="161"/>
      <c r="N4147" s="161"/>
      <c r="O4147" s="155"/>
      <c r="P4147" s="155"/>
      <c r="Q4147" s="155"/>
      <c r="R4147" s="155"/>
      <c r="S4147" s="155"/>
      <c r="T4147" s="155"/>
      <c r="U4147" s="155"/>
      <c r="V4147" s="161"/>
      <c r="W4147" s="174"/>
      <c r="X4147" s="175"/>
      <c r="Y4147" s="511"/>
      <c r="Z4147" s="139"/>
    </row>
    <row r="4148" spans="1:26" ht="15" customHeight="1">
      <c r="A4148" s="160"/>
      <c r="B4148" s="160"/>
      <c r="C4148" s="158" t="s">
        <v>15129</v>
      </c>
      <c r="D4148" s="172" t="s">
        <v>2</v>
      </c>
      <c r="E4148" s="172" t="s">
        <v>12505</v>
      </c>
      <c r="F4148" s="172">
        <v>1</v>
      </c>
      <c r="G4148" s="172">
        <v>1</v>
      </c>
      <c r="H4148" s="140" t="s">
        <v>13760</v>
      </c>
      <c r="I4148" s="155" t="s">
        <v>12506</v>
      </c>
      <c r="J4148" s="311"/>
      <c r="K4148" s="311"/>
      <c r="L4148" s="306"/>
      <c r="M4148" s="161"/>
      <c r="N4148" s="161"/>
      <c r="O4148" s="155"/>
      <c r="P4148" s="155"/>
      <c r="Q4148" s="155"/>
      <c r="R4148" s="155"/>
      <c r="S4148" s="155"/>
      <c r="T4148" s="155"/>
      <c r="U4148" s="155"/>
      <c r="V4148" s="161"/>
      <c r="W4148" s="174"/>
      <c r="X4148" s="175"/>
      <c r="Y4148" s="511"/>
      <c r="Z4148" s="139"/>
    </row>
    <row r="4149" spans="1:26" ht="15" customHeight="1">
      <c r="A4149" s="160"/>
      <c r="B4149" s="160"/>
      <c r="C4149" s="158" t="s">
        <v>15129</v>
      </c>
      <c r="D4149" s="172" t="s">
        <v>2</v>
      </c>
      <c r="E4149" s="172" t="s">
        <v>12505</v>
      </c>
      <c r="F4149" s="172">
        <v>1</v>
      </c>
      <c r="G4149" s="172">
        <v>1</v>
      </c>
      <c r="H4149" s="140" t="s">
        <v>13761</v>
      </c>
      <c r="I4149" s="155" t="s">
        <v>12506</v>
      </c>
      <c r="J4149" s="311"/>
      <c r="K4149" s="311"/>
      <c r="L4149" s="306"/>
      <c r="M4149" s="161"/>
      <c r="N4149" s="161"/>
      <c r="O4149" s="155"/>
      <c r="P4149" s="155"/>
      <c r="Q4149" s="155"/>
      <c r="R4149" s="155"/>
      <c r="S4149" s="155"/>
      <c r="T4149" s="155"/>
      <c r="U4149" s="155"/>
      <c r="V4149" s="161"/>
      <c r="W4149" s="174"/>
      <c r="X4149" s="175"/>
      <c r="Y4149" s="511"/>
      <c r="Z4149" s="139"/>
    </row>
    <row r="4150" spans="1:26" ht="15" customHeight="1">
      <c r="A4150" s="160"/>
      <c r="B4150" s="160"/>
      <c r="C4150" s="158" t="s">
        <v>15129</v>
      </c>
      <c r="D4150" s="172" t="s">
        <v>2</v>
      </c>
      <c r="E4150" s="172" t="s">
        <v>12505</v>
      </c>
      <c r="F4150" s="172">
        <v>1</v>
      </c>
      <c r="G4150" s="172">
        <v>1</v>
      </c>
      <c r="H4150" s="140" t="s">
        <v>13762</v>
      </c>
      <c r="I4150" s="155" t="s">
        <v>12506</v>
      </c>
      <c r="J4150" s="311"/>
      <c r="K4150" s="311"/>
      <c r="L4150" s="306"/>
      <c r="M4150" s="161"/>
      <c r="N4150" s="161"/>
      <c r="O4150" s="155"/>
      <c r="P4150" s="155"/>
      <c r="Q4150" s="155"/>
      <c r="R4150" s="155"/>
      <c r="S4150" s="155"/>
      <c r="T4150" s="155"/>
      <c r="U4150" s="155"/>
      <c r="V4150" s="161"/>
      <c r="W4150" s="174"/>
      <c r="X4150" s="175"/>
      <c r="Y4150" s="511"/>
      <c r="Z4150" s="139"/>
    </row>
    <row r="4151" spans="1:26" ht="15" customHeight="1">
      <c r="A4151" s="160"/>
      <c r="B4151" s="160"/>
      <c r="C4151" s="158" t="s">
        <v>15129</v>
      </c>
      <c r="D4151" s="172" t="s">
        <v>2</v>
      </c>
      <c r="E4151" s="172" t="s">
        <v>12505</v>
      </c>
      <c r="F4151" s="172">
        <v>1</v>
      </c>
      <c r="G4151" s="172">
        <v>1</v>
      </c>
      <c r="H4151" s="140" t="s">
        <v>13763</v>
      </c>
      <c r="I4151" s="155" t="s">
        <v>12506</v>
      </c>
      <c r="J4151" s="311"/>
      <c r="K4151" s="311"/>
      <c r="L4151" s="306"/>
      <c r="M4151" s="161"/>
      <c r="N4151" s="161"/>
      <c r="O4151" s="155"/>
      <c r="P4151" s="155"/>
      <c r="Q4151" s="155"/>
      <c r="R4151" s="155"/>
      <c r="S4151" s="155"/>
      <c r="T4151" s="155"/>
      <c r="U4151" s="155"/>
      <c r="V4151" s="161"/>
      <c r="W4151" s="174"/>
      <c r="X4151" s="175"/>
      <c r="Y4151" s="511"/>
      <c r="Z4151" s="139"/>
    </row>
    <row r="4152" spans="1:26" ht="15" customHeight="1">
      <c r="A4152" s="160"/>
      <c r="B4152" s="160"/>
      <c r="C4152" s="158" t="s">
        <v>15129</v>
      </c>
      <c r="D4152" s="172" t="s">
        <v>2</v>
      </c>
      <c r="E4152" s="172" t="s">
        <v>12505</v>
      </c>
      <c r="F4152" s="172">
        <v>1</v>
      </c>
      <c r="G4152" s="172">
        <v>1</v>
      </c>
      <c r="H4152" s="140" t="s">
        <v>13764</v>
      </c>
      <c r="I4152" s="155" t="s">
        <v>12506</v>
      </c>
      <c r="J4152" s="311"/>
      <c r="K4152" s="311"/>
      <c r="L4152" s="306"/>
      <c r="M4152" s="161"/>
      <c r="N4152" s="161"/>
      <c r="O4152" s="155"/>
      <c r="P4152" s="155"/>
      <c r="Q4152" s="155"/>
      <c r="R4152" s="155"/>
      <c r="S4152" s="155"/>
      <c r="T4152" s="155"/>
      <c r="U4152" s="155"/>
      <c r="V4152" s="161"/>
      <c r="W4152" s="174"/>
      <c r="X4152" s="175"/>
      <c r="Y4152" s="511"/>
      <c r="Z4152" s="139"/>
    </row>
    <row r="4153" spans="1:26" ht="15" customHeight="1">
      <c r="A4153" s="160"/>
      <c r="B4153" s="160"/>
      <c r="C4153" s="158" t="s">
        <v>15129</v>
      </c>
      <c r="D4153" s="172" t="s">
        <v>2</v>
      </c>
      <c r="E4153" s="172" t="s">
        <v>12505</v>
      </c>
      <c r="F4153" s="172">
        <v>1</v>
      </c>
      <c r="G4153" s="172">
        <v>1</v>
      </c>
      <c r="H4153" s="140" t="s">
        <v>13765</v>
      </c>
      <c r="I4153" s="155" t="s">
        <v>12506</v>
      </c>
      <c r="J4153" s="311"/>
      <c r="K4153" s="311"/>
      <c r="L4153" s="306"/>
      <c r="M4153" s="161"/>
      <c r="N4153" s="161"/>
      <c r="O4153" s="155"/>
      <c r="P4153" s="155"/>
      <c r="Q4153" s="155"/>
      <c r="R4153" s="155"/>
      <c r="S4153" s="155"/>
      <c r="T4153" s="155"/>
      <c r="U4153" s="155"/>
      <c r="V4153" s="161"/>
      <c r="W4153" s="174"/>
      <c r="X4153" s="175"/>
      <c r="Y4153" s="511"/>
      <c r="Z4153" s="139"/>
    </row>
    <row r="4154" spans="1:26" ht="15" customHeight="1">
      <c r="A4154" s="160"/>
      <c r="B4154" s="160"/>
      <c r="C4154" s="158" t="s">
        <v>15129</v>
      </c>
      <c r="D4154" s="172" t="s">
        <v>2</v>
      </c>
      <c r="E4154" s="172" t="s">
        <v>12505</v>
      </c>
      <c r="F4154" s="172">
        <v>1</v>
      </c>
      <c r="G4154" s="172">
        <v>1</v>
      </c>
      <c r="H4154" s="140" t="s">
        <v>13766</v>
      </c>
      <c r="I4154" s="155" t="s">
        <v>12506</v>
      </c>
      <c r="J4154" s="311"/>
      <c r="K4154" s="311"/>
      <c r="L4154" s="306"/>
      <c r="M4154" s="161"/>
      <c r="N4154" s="161"/>
      <c r="O4154" s="155"/>
      <c r="P4154" s="155"/>
      <c r="Q4154" s="155"/>
      <c r="R4154" s="155"/>
      <c r="S4154" s="155"/>
      <c r="T4154" s="155"/>
      <c r="U4154" s="155"/>
      <c r="V4154" s="161"/>
      <c r="W4154" s="174"/>
      <c r="X4154" s="175"/>
      <c r="Y4154" s="511"/>
      <c r="Z4154" s="139"/>
    </row>
    <row r="4155" spans="1:26" ht="15" customHeight="1">
      <c r="A4155" s="160"/>
      <c r="B4155" s="160"/>
      <c r="C4155" s="158" t="s">
        <v>15129</v>
      </c>
      <c r="D4155" s="172" t="s">
        <v>2</v>
      </c>
      <c r="E4155" s="172" t="s">
        <v>12505</v>
      </c>
      <c r="F4155" s="172">
        <v>1</v>
      </c>
      <c r="G4155" s="172">
        <v>1</v>
      </c>
      <c r="H4155" s="140" t="s">
        <v>13767</v>
      </c>
      <c r="I4155" s="155" t="s">
        <v>12506</v>
      </c>
      <c r="J4155" s="311"/>
      <c r="K4155" s="311"/>
      <c r="L4155" s="306"/>
      <c r="M4155" s="161"/>
      <c r="N4155" s="161"/>
      <c r="O4155" s="155"/>
      <c r="P4155" s="155"/>
      <c r="Q4155" s="155"/>
      <c r="R4155" s="155"/>
      <c r="S4155" s="155"/>
      <c r="T4155" s="155"/>
      <c r="U4155" s="155"/>
      <c r="V4155" s="161"/>
      <c r="W4155" s="174"/>
      <c r="X4155" s="175"/>
      <c r="Y4155" s="511"/>
      <c r="Z4155" s="139"/>
    </row>
    <row r="4156" spans="1:26" ht="15" customHeight="1">
      <c r="A4156" s="160"/>
      <c r="B4156" s="160"/>
      <c r="C4156" s="158" t="s">
        <v>15129</v>
      </c>
      <c r="D4156" s="172" t="s">
        <v>2</v>
      </c>
      <c r="E4156" s="172" t="s">
        <v>12505</v>
      </c>
      <c r="F4156" s="172">
        <v>1</v>
      </c>
      <c r="G4156" s="172">
        <v>1</v>
      </c>
      <c r="H4156" s="140" t="s">
        <v>13768</v>
      </c>
      <c r="I4156" s="155" t="s">
        <v>12506</v>
      </c>
      <c r="J4156" s="311"/>
      <c r="K4156" s="311"/>
      <c r="L4156" s="306"/>
      <c r="M4156" s="161"/>
      <c r="N4156" s="161"/>
      <c r="O4156" s="155"/>
      <c r="P4156" s="155"/>
      <c r="Q4156" s="155"/>
      <c r="R4156" s="155"/>
      <c r="S4156" s="155"/>
      <c r="T4156" s="155"/>
      <c r="U4156" s="155"/>
      <c r="V4156" s="161"/>
      <c r="W4156" s="174"/>
      <c r="X4156" s="175"/>
      <c r="Y4156" s="511"/>
      <c r="Z4156" s="139"/>
    </row>
    <row r="4157" spans="1:26" ht="15" customHeight="1">
      <c r="A4157" s="160"/>
      <c r="B4157" s="160"/>
      <c r="C4157" s="158" t="s">
        <v>15129</v>
      </c>
      <c r="D4157" s="172" t="s">
        <v>2</v>
      </c>
      <c r="E4157" s="172" t="s">
        <v>12505</v>
      </c>
      <c r="F4157" s="172">
        <v>1</v>
      </c>
      <c r="G4157" s="172">
        <v>1</v>
      </c>
      <c r="H4157" s="140" t="s">
        <v>13769</v>
      </c>
      <c r="I4157" s="155" t="s">
        <v>12506</v>
      </c>
      <c r="J4157" s="311"/>
      <c r="K4157" s="311"/>
      <c r="L4157" s="306"/>
      <c r="M4157" s="161"/>
      <c r="N4157" s="161"/>
      <c r="O4157" s="155"/>
      <c r="P4157" s="155"/>
      <c r="Q4157" s="155"/>
      <c r="R4157" s="155"/>
      <c r="S4157" s="155"/>
      <c r="T4157" s="155"/>
      <c r="U4157" s="155"/>
      <c r="V4157" s="161"/>
      <c r="W4157" s="174"/>
      <c r="X4157" s="175"/>
      <c r="Y4157" s="511"/>
      <c r="Z4157" s="139"/>
    </row>
    <row r="4158" spans="1:26" ht="15" customHeight="1">
      <c r="A4158" s="160"/>
      <c r="B4158" s="160"/>
      <c r="C4158" s="158" t="s">
        <v>15129</v>
      </c>
      <c r="D4158" s="172" t="s">
        <v>2</v>
      </c>
      <c r="E4158" s="172" t="s">
        <v>12505</v>
      </c>
      <c r="F4158" s="172">
        <v>1</v>
      </c>
      <c r="G4158" s="172">
        <v>1</v>
      </c>
      <c r="H4158" s="140" t="s">
        <v>13770</v>
      </c>
      <c r="I4158" s="155" t="s">
        <v>12506</v>
      </c>
      <c r="J4158" s="311"/>
      <c r="K4158" s="311"/>
      <c r="L4158" s="306"/>
      <c r="M4158" s="161"/>
      <c r="N4158" s="161"/>
      <c r="O4158" s="155"/>
      <c r="P4158" s="155"/>
      <c r="Q4158" s="155"/>
      <c r="R4158" s="155"/>
      <c r="S4158" s="155"/>
      <c r="T4158" s="155"/>
      <c r="U4158" s="155"/>
      <c r="V4158" s="161"/>
      <c r="W4158" s="174"/>
      <c r="X4158" s="175"/>
      <c r="Y4158" s="511"/>
      <c r="Z4158" s="139"/>
    </row>
    <row r="4159" spans="1:26" ht="15" customHeight="1">
      <c r="A4159" s="160"/>
      <c r="B4159" s="160"/>
      <c r="C4159" s="158" t="s">
        <v>15129</v>
      </c>
      <c r="D4159" s="172" t="s">
        <v>2</v>
      </c>
      <c r="E4159" s="172" t="s">
        <v>12505</v>
      </c>
      <c r="F4159" s="172">
        <v>1</v>
      </c>
      <c r="G4159" s="172">
        <v>1</v>
      </c>
      <c r="H4159" s="140" t="s">
        <v>13771</v>
      </c>
      <c r="I4159" s="155" t="s">
        <v>12506</v>
      </c>
      <c r="J4159" s="311"/>
      <c r="K4159" s="311"/>
      <c r="L4159" s="306"/>
      <c r="M4159" s="161"/>
      <c r="N4159" s="161"/>
      <c r="O4159" s="155"/>
      <c r="P4159" s="155"/>
      <c r="Q4159" s="155"/>
      <c r="R4159" s="155"/>
      <c r="S4159" s="155"/>
      <c r="T4159" s="155"/>
      <c r="U4159" s="155"/>
      <c r="V4159" s="161"/>
      <c r="W4159" s="174"/>
      <c r="X4159" s="175"/>
      <c r="Y4159" s="511"/>
      <c r="Z4159" s="139"/>
    </row>
    <row r="4160" spans="1:26" ht="15" customHeight="1">
      <c r="A4160" s="160"/>
      <c r="B4160" s="160"/>
      <c r="C4160" s="158" t="s">
        <v>15129</v>
      </c>
      <c r="D4160" s="172" t="s">
        <v>2</v>
      </c>
      <c r="E4160" s="172" t="s">
        <v>12505</v>
      </c>
      <c r="F4160" s="172">
        <v>1</v>
      </c>
      <c r="G4160" s="172">
        <v>1</v>
      </c>
      <c r="H4160" s="140" t="s">
        <v>13772</v>
      </c>
      <c r="I4160" s="155" t="s">
        <v>12506</v>
      </c>
      <c r="J4160" s="311"/>
      <c r="K4160" s="311"/>
      <c r="L4160" s="306"/>
      <c r="M4160" s="161"/>
      <c r="N4160" s="161"/>
      <c r="O4160" s="155"/>
      <c r="P4160" s="155"/>
      <c r="Q4160" s="155"/>
      <c r="R4160" s="155"/>
      <c r="S4160" s="155"/>
      <c r="T4160" s="155"/>
      <c r="U4160" s="155"/>
      <c r="V4160" s="161"/>
      <c r="W4160" s="174"/>
      <c r="X4160" s="175"/>
      <c r="Y4160" s="511"/>
      <c r="Z4160" s="139"/>
    </row>
    <row r="4161" spans="1:26" ht="15" customHeight="1">
      <c r="A4161" s="160"/>
      <c r="B4161" s="160"/>
      <c r="C4161" s="158" t="s">
        <v>15129</v>
      </c>
      <c r="D4161" s="172" t="s">
        <v>2</v>
      </c>
      <c r="E4161" s="172" t="s">
        <v>12505</v>
      </c>
      <c r="F4161" s="172">
        <v>1</v>
      </c>
      <c r="G4161" s="172">
        <v>1</v>
      </c>
      <c r="H4161" s="140" t="s">
        <v>13773</v>
      </c>
      <c r="I4161" s="155" t="s">
        <v>12506</v>
      </c>
      <c r="J4161" s="311"/>
      <c r="K4161" s="311"/>
      <c r="L4161" s="306"/>
      <c r="M4161" s="161"/>
      <c r="N4161" s="161"/>
      <c r="O4161" s="155"/>
      <c r="P4161" s="155"/>
      <c r="Q4161" s="155"/>
      <c r="R4161" s="155"/>
      <c r="S4161" s="155"/>
      <c r="T4161" s="155"/>
      <c r="U4161" s="155"/>
      <c r="V4161" s="161"/>
      <c r="W4161" s="174"/>
      <c r="X4161" s="175"/>
      <c r="Y4161" s="511"/>
      <c r="Z4161" s="139"/>
    </row>
    <row r="4162" spans="1:26" ht="15" customHeight="1">
      <c r="A4162" s="160"/>
      <c r="B4162" s="160"/>
      <c r="C4162" s="158" t="s">
        <v>15129</v>
      </c>
      <c r="D4162" s="172" t="s">
        <v>2</v>
      </c>
      <c r="E4162" s="172" t="s">
        <v>12505</v>
      </c>
      <c r="F4162" s="172">
        <v>1</v>
      </c>
      <c r="G4162" s="172">
        <v>1</v>
      </c>
      <c r="H4162" s="140" t="s">
        <v>13774</v>
      </c>
      <c r="I4162" s="155" t="s">
        <v>12506</v>
      </c>
      <c r="J4162" s="311"/>
      <c r="K4162" s="311"/>
      <c r="L4162" s="306"/>
      <c r="M4162" s="161"/>
      <c r="N4162" s="161"/>
      <c r="O4162" s="155"/>
      <c r="P4162" s="155"/>
      <c r="Q4162" s="155"/>
      <c r="R4162" s="155"/>
      <c r="S4162" s="155"/>
      <c r="T4162" s="155"/>
      <c r="U4162" s="155"/>
      <c r="V4162" s="161"/>
      <c r="W4162" s="174"/>
      <c r="X4162" s="175"/>
      <c r="Y4162" s="511"/>
      <c r="Z4162" s="139"/>
    </row>
    <row r="4163" spans="1:26" ht="15" customHeight="1">
      <c r="A4163" s="160"/>
      <c r="B4163" s="160"/>
      <c r="C4163" s="158" t="s">
        <v>15129</v>
      </c>
      <c r="D4163" s="172" t="s">
        <v>2</v>
      </c>
      <c r="E4163" s="172" t="s">
        <v>12505</v>
      </c>
      <c r="F4163" s="172">
        <v>1</v>
      </c>
      <c r="G4163" s="172">
        <v>1</v>
      </c>
      <c r="H4163" s="140" t="s">
        <v>13775</v>
      </c>
      <c r="I4163" s="155" t="s">
        <v>12506</v>
      </c>
      <c r="J4163" s="311"/>
      <c r="K4163" s="311"/>
      <c r="L4163" s="306"/>
      <c r="M4163" s="161"/>
      <c r="N4163" s="161"/>
      <c r="O4163" s="155"/>
      <c r="P4163" s="155"/>
      <c r="Q4163" s="155"/>
      <c r="R4163" s="155"/>
      <c r="S4163" s="155"/>
      <c r="T4163" s="155"/>
      <c r="U4163" s="155"/>
      <c r="V4163" s="161"/>
      <c r="W4163" s="174"/>
      <c r="X4163" s="175"/>
      <c r="Y4163" s="511"/>
      <c r="Z4163" s="139"/>
    </row>
    <row r="4164" spans="1:26" ht="15" customHeight="1">
      <c r="A4164" s="160"/>
      <c r="B4164" s="160"/>
      <c r="C4164" s="158" t="s">
        <v>15129</v>
      </c>
      <c r="D4164" s="172" t="s">
        <v>2</v>
      </c>
      <c r="E4164" s="172" t="s">
        <v>12505</v>
      </c>
      <c r="F4164" s="172">
        <v>1</v>
      </c>
      <c r="G4164" s="172">
        <v>1</v>
      </c>
      <c r="H4164" s="140" t="s">
        <v>13776</v>
      </c>
      <c r="I4164" s="155" t="s">
        <v>12506</v>
      </c>
      <c r="J4164" s="311"/>
      <c r="K4164" s="311"/>
      <c r="L4164" s="306"/>
      <c r="M4164" s="161"/>
      <c r="N4164" s="161"/>
      <c r="O4164" s="155"/>
      <c r="P4164" s="155"/>
      <c r="Q4164" s="155"/>
      <c r="R4164" s="155"/>
      <c r="S4164" s="155"/>
      <c r="T4164" s="155"/>
      <c r="U4164" s="155"/>
      <c r="V4164" s="161"/>
      <c r="W4164" s="174"/>
      <c r="X4164" s="175"/>
      <c r="Y4164" s="511"/>
      <c r="Z4164" s="139"/>
    </row>
    <row r="4165" spans="1:26" ht="15" customHeight="1">
      <c r="A4165" s="160"/>
      <c r="B4165" s="160"/>
      <c r="C4165" s="158" t="s">
        <v>15129</v>
      </c>
      <c r="D4165" s="172" t="s">
        <v>2</v>
      </c>
      <c r="E4165" s="172" t="s">
        <v>12505</v>
      </c>
      <c r="F4165" s="172">
        <v>1</v>
      </c>
      <c r="G4165" s="172">
        <v>1</v>
      </c>
      <c r="H4165" s="140" t="s">
        <v>13777</v>
      </c>
      <c r="I4165" s="155" t="s">
        <v>12506</v>
      </c>
      <c r="J4165" s="311"/>
      <c r="K4165" s="311"/>
      <c r="L4165" s="306"/>
      <c r="M4165" s="161"/>
      <c r="N4165" s="161"/>
      <c r="O4165" s="155"/>
      <c r="P4165" s="155"/>
      <c r="Q4165" s="155"/>
      <c r="R4165" s="155"/>
      <c r="S4165" s="155"/>
      <c r="T4165" s="155"/>
      <c r="U4165" s="155"/>
      <c r="V4165" s="161"/>
      <c r="W4165" s="174"/>
      <c r="X4165" s="175"/>
      <c r="Y4165" s="511"/>
      <c r="Z4165" s="139"/>
    </row>
    <row r="4166" spans="1:26" ht="15" customHeight="1">
      <c r="A4166" s="160"/>
      <c r="B4166" s="160"/>
      <c r="C4166" s="158" t="s">
        <v>15129</v>
      </c>
      <c r="D4166" s="172" t="s">
        <v>2</v>
      </c>
      <c r="E4166" s="172" t="s">
        <v>12505</v>
      </c>
      <c r="F4166" s="172">
        <v>1</v>
      </c>
      <c r="G4166" s="172">
        <v>1</v>
      </c>
      <c r="H4166" s="140" t="s">
        <v>13778</v>
      </c>
      <c r="I4166" s="155" t="s">
        <v>12506</v>
      </c>
      <c r="J4166" s="311"/>
      <c r="K4166" s="311"/>
      <c r="L4166" s="306"/>
      <c r="M4166" s="161"/>
      <c r="N4166" s="161"/>
      <c r="O4166" s="155"/>
      <c r="P4166" s="155"/>
      <c r="Q4166" s="155"/>
      <c r="R4166" s="155"/>
      <c r="S4166" s="155"/>
      <c r="T4166" s="155"/>
      <c r="U4166" s="155"/>
      <c r="V4166" s="161"/>
      <c r="W4166" s="174"/>
      <c r="X4166" s="175"/>
      <c r="Y4166" s="511"/>
      <c r="Z4166" s="139"/>
    </row>
    <row r="4167" spans="1:26" ht="15" customHeight="1">
      <c r="A4167" s="160"/>
      <c r="B4167" s="160"/>
      <c r="C4167" s="158" t="s">
        <v>15129</v>
      </c>
      <c r="D4167" s="172" t="s">
        <v>2</v>
      </c>
      <c r="E4167" s="172" t="s">
        <v>12505</v>
      </c>
      <c r="F4167" s="172">
        <v>1</v>
      </c>
      <c r="G4167" s="172">
        <v>1</v>
      </c>
      <c r="H4167" s="140" t="s">
        <v>13779</v>
      </c>
      <c r="I4167" s="155" t="s">
        <v>12506</v>
      </c>
      <c r="J4167" s="311"/>
      <c r="K4167" s="311"/>
      <c r="L4167" s="306"/>
      <c r="M4167" s="161"/>
      <c r="N4167" s="161"/>
      <c r="O4167" s="155"/>
      <c r="P4167" s="155"/>
      <c r="Q4167" s="155"/>
      <c r="R4167" s="155"/>
      <c r="S4167" s="155"/>
      <c r="T4167" s="155"/>
      <c r="U4167" s="155"/>
      <c r="V4167" s="161"/>
      <c r="W4167" s="174"/>
      <c r="X4167" s="175"/>
      <c r="Y4167" s="511"/>
      <c r="Z4167" s="139"/>
    </row>
    <row r="4168" spans="1:26" ht="15" customHeight="1">
      <c r="A4168" s="160"/>
      <c r="B4168" s="160"/>
      <c r="C4168" s="158" t="s">
        <v>15129</v>
      </c>
      <c r="D4168" s="172" t="s">
        <v>2</v>
      </c>
      <c r="E4168" s="172" t="s">
        <v>12505</v>
      </c>
      <c r="F4168" s="172">
        <v>1</v>
      </c>
      <c r="G4168" s="172">
        <v>1</v>
      </c>
      <c r="H4168" s="140" t="s">
        <v>13780</v>
      </c>
      <c r="I4168" s="155" t="s">
        <v>12506</v>
      </c>
      <c r="J4168" s="311"/>
      <c r="K4168" s="311"/>
      <c r="L4168" s="306"/>
      <c r="M4168" s="161"/>
      <c r="N4168" s="161"/>
      <c r="O4168" s="155"/>
      <c r="P4168" s="155"/>
      <c r="Q4168" s="155"/>
      <c r="R4168" s="155"/>
      <c r="S4168" s="155"/>
      <c r="T4168" s="155"/>
      <c r="U4168" s="155"/>
      <c r="V4168" s="161"/>
      <c r="W4168" s="174"/>
      <c r="X4168" s="175"/>
      <c r="Y4168" s="511"/>
      <c r="Z4168" s="139"/>
    </row>
    <row r="4169" spans="1:26" ht="15" customHeight="1">
      <c r="A4169" s="160"/>
      <c r="B4169" s="160"/>
      <c r="C4169" s="158" t="s">
        <v>15129</v>
      </c>
      <c r="D4169" s="172" t="s">
        <v>2</v>
      </c>
      <c r="E4169" s="172" t="s">
        <v>12505</v>
      </c>
      <c r="F4169" s="172">
        <v>1</v>
      </c>
      <c r="G4169" s="172">
        <v>1</v>
      </c>
      <c r="H4169" s="140" t="s">
        <v>13781</v>
      </c>
      <c r="I4169" s="155" t="s">
        <v>12506</v>
      </c>
      <c r="J4169" s="311"/>
      <c r="K4169" s="311"/>
      <c r="L4169" s="306"/>
      <c r="M4169" s="161"/>
      <c r="N4169" s="161"/>
      <c r="O4169" s="155"/>
      <c r="P4169" s="155"/>
      <c r="Q4169" s="155"/>
      <c r="R4169" s="155"/>
      <c r="S4169" s="155"/>
      <c r="T4169" s="155"/>
      <c r="U4169" s="155"/>
      <c r="V4169" s="161"/>
      <c r="W4169" s="174"/>
      <c r="X4169" s="175"/>
      <c r="Y4169" s="511"/>
      <c r="Z4169" s="139"/>
    </row>
    <row r="4170" spans="1:26" ht="15" customHeight="1">
      <c r="A4170" s="160"/>
      <c r="B4170" s="160"/>
      <c r="C4170" s="158" t="s">
        <v>15129</v>
      </c>
      <c r="D4170" s="172" t="s">
        <v>2</v>
      </c>
      <c r="E4170" s="172" t="s">
        <v>12505</v>
      </c>
      <c r="F4170" s="172">
        <v>1</v>
      </c>
      <c r="G4170" s="172">
        <v>1</v>
      </c>
      <c r="H4170" s="140" t="s">
        <v>13782</v>
      </c>
      <c r="I4170" s="155" t="s">
        <v>12506</v>
      </c>
      <c r="J4170" s="311"/>
      <c r="K4170" s="311"/>
      <c r="L4170" s="306"/>
      <c r="M4170" s="161"/>
      <c r="N4170" s="161"/>
      <c r="O4170" s="155"/>
      <c r="P4170" s="155"/>
      <c r="Q4170" s="155"/>
      <c r="R4170" s="155"/>
      <c r="S4170" s="155"/>
      <c r="T4170" s="155"/>
      <c r="U4170" s="155"/>
      <c r="V4170" s="161"/>
      <c r="W4170" s="174"/>
      <c r="X4170" s="175"/>
      <c r="Y4170" s="511"/>
      <c r="Z4170" s="139"/>
    </row>
    <row r="4171" spans="1:26" ht="15" customHeight="1">
      <c r="A4171" s="160"/>
      <c r="B4171" s="160"/>
      <c r="C4171" s="158" t="s">
        <v>15129</v>
      </c>
      <c r="D4171" s="172" t="s">
        <v>2</v>
      </c>
      <c r="E4171" s="172" t="s">
        <v>12505</v>
      </c>
      <c r="F4171" s="172">
        <v>1</v>
      </c>
      <c r="G4171" s="172">
        <v>1</v>
      </c>
      <c r="H4171" s="140" t="s">
        <v>13783</v>
      </c>
      <c r="I4171" s="155" t="s">
        <v>12506</v>
      </c>
      <c r="J4171" s="311"/>
      <c r="K4171" s="311"/>
      <c r="L4171" s="306"/>
      <c r="M4171" s="161"/>
      <c r="N4171" s="161"/>
      <c r="O4171" s="155"/>
      <c r="P4171" s="155"/>
      <c r="Q4171" s="155"/>
      <c r="R4171" s="155"/>
      <c r="S4171" s="155"/>
      <c r="T4171" s="155"/>
      <c r="U4171" s="155"/>
      <c r="V4171" s="161"/>
      <c r="W4171" s="174"/>
      <c r="X4171" s="175"/>
      <c r="Y4171" s="511"/>
      <c r="Z4171" s="139"/>
    </row>
    <row r="4172" spans="1:26" ht="15" customHeight="1">
      <c r="A4172" s="160"/>
      <c r="B4172" s="160"/>
      <c r="C4172" s="158" t="s">
        <v>15129</v>
      </c>
      <c r="D4172" s="172" t="s">
        <v>2</v>
      </c>
      <c r="E4172" s="172" t="s">
        <v>12505</v>
      </c>
      <c r="F4172" s="172">
        <v>1</v>
      </c>
      <c r="G4172" s="172">
        <v>1</v>
      </c>
      <c r="H4172" s="140" t="s">
        <v>13784</v>
      </c>
      <c r="I4172" s="155" t="s">
        <v>12506</v>
      </c>
      <c r="J4172" s="311"/>
      <c r="K4172" s="311"/>
      <c r="L4172" s="306"/>
      <c r="M4172" s="161"/>
      <c r="N4172" s="161"/>
      <c r="O4172" s="155"/>
      <c r="P4172" s="155"/>
      <c r="Q4172" s="155"/>
      <c r="R4172" s="155"/>
      <c r="S4172" s="155"/>
      <c r="T4172" s="155"/>
      <c r="U4172" s="155"/>
      <c r="V4172" s="161"/>
      <c r="W4172" s="174"/>
      <c r="X4172" s="175"/>
      <c r="Y4172" s="511"/>
      <c r="Z4172" s="139"/>
    </row>
    <row r="4173" spans="1:26" ht="15" customHeight="1">
      <c r="A4173" s="160"/>
      <c r="B4173" s="160"/>
      <c r="C4173" s="158" t="s">
        <v>15129</v>
      </c>
      <c r="D4173" s="172" t="s">
        <v>2</v>
      </c>
      <c r="E4173" s="172" t="s">
        <v>12505</v>
      </c>
      <c r="F4173" s="172">
        <v>1</v>
      </c>
      <c r="G4173" s="172">
        <v>1</v>
      </c>
      <c r="H4173" s="140" t="s">
        <v>13785</v>
      </c>
      <c r="I4173" s="155" t="s">
        <v>12506</v>
      </c>
      <c r="J4173" s="311"/>
      <c r="K4173" s="311"/>
      <c r="L4173" s="306"/>
      <c r="M4173" s="161"/>
      <c r="N4173" s="161"/>
      <c r="O4173" s="155"/>
      <c r="P4173" s="155"/>
      <c r="Q4173" s="155"/>
      <c r="R4173" s="155"/>
      <c r="S4173" s="155"/>
      <c r="T4173" s="155"/>
      <c r="U4173" s="155"/>
      <c r="V4173" s="161"/>
      <c r="W4173" s="174"/>
      <c r="X4173" s="175"/>
      <c r="Y4173" s="511"/>
      <c r="Z4173" s="139"/>
    </row>
    <row r="4174" spans="1:26" ht="15" customHeight="1">
      <c r="A4174" s="160"/>
      <c r="B4174" s="160"/>
      <c r="C4174" s="158" t="s">
        <v>15129</v>
      </c>
      <c r="D4174" s="172" t="s">
        <v>2</v>
      </c>
      <c r="E4174" s="172" t="s">
        <v>12505</v>
      </c>
      <c r="F4174" s="172">
        <v>1</v>
      </c>
      <c r="G4174" s="172">
        <v>1</v>
      </c>
      <c r="H4174" s="140" t="s">
        <v>13786</v>
      </c>
      <c r="I4174" s="155" t="s">
        <v>12506</v>
      </c>
      <c r="J4174" s="311"/>
      <c r="K4174" s="311"/>
      <c r="L4174" s="306"/>
      <c r="M4174" s="161"/>
      <c r="N4174" s="161"/>
      <c r="O4174" s="155"/>
      <c r="P4174" s="155"/>
      <c r="Q4174" s="155"/>
      <c r="R4174" s="155"/>
      <c r="S4174" s="155"/>
      <c r="T4174" s="155"/>
      <c r="U4174" s="155"/>
      <c r="V4174" s="161"/>
      <c r="W4174" s="174"/>
      <c r="X4174" s="175"/>
      <c r="Y4174" s="511"/>
      <c r="Z4174" s="139"/>
    </row>
    <row r="4175" spans="1:26" ht="15" customHeight="1">
      <c r="A4175" s="160"/>
      <c r="B4175" s="160"/>
      <c r="C4175" s="158" t="s">
        <v>15129</v>
      </c>
      <c r="D4175" s="172" t="s">
        <v>2</v>
      </c>
      <c r="E4175" s="172" t="s">
        <v>12505</v>
      </c>
      <c r="F4175" s="172">
        <v>1</v>
      </c>
      <c r="G4175" s="172">
        <v>1</v>
      </c>
      <c r="H4175" s="140" t="s">
        <v>13787</v>
      </c>
      <c r="I4175" s="155" t="s">
        <v>12506</v>
      </c>
      <c r="J4175" s="311"/>
      <c r="K4175" s="311"/>
      <c r="L4175" s="306"/>
      <c r="M4175" s="161"/>
      <c r="N4175" s="161"/>
      <c r="O4175" s="155"/>
      <c r="P4175" s="155"/>
      <c r="Q4175" s="155"/>
      <c r="R4175" s="155"/>
      <c r="S4175" s="155"/>
      <c r="T4175" s="155"/>
      <c r="U4175" s="155"/>
      <c r="V4175" s="161"/>
      <c r="W4175" s="174"/>
      <c r="X4175" s="175"/>
      <c r="Y4175" s="511"/>
      <c r="Z4175" s="139"/>
    </row>
    <row r="4176" spans="1:26" ht="15" customHeight="1">
      <c r="A4176" s="160"/>
      <c r="B4176" s="160"/>
      <c r="C4176" s="158" t="s">
        <v>15129</v>
      </c>
      <c r="D4176" s="172" t="s">
        <v>2</v>
      </c>
      <c r="E4176" s="172" t="s">
        <v>12505</v>
      </c>
      <c r="F4176" s="172">
        <v>1</v>
      </c>
      <c r="G4176" s="172">
        <v>1</v>
      </c>
      <c r="H4176" s="140" t="s">
        <v>13788</v>
      </c>
      <c r="I4176" s="155" t="s">
        <v>12506</v>
      </c>
      <c r="J4176" s="311"/>
      <c r="K4176" s="311"/>
      <c r="L4176" s="306"/>
      <c r="M4176" s="161"/>
      <c r="N4176" s="161"/>
      <c r="O4176" s="155"/>
      <c r="P4176" s="155"/>
      <c r="Q4176" s="155"/>
      <c r="R4176" s="155"/>
      <c r="S4176" s="155"/>
      <c r="T4176" s="155"/>
      <c r="U4176" s="155"/>
      <c r="V4176" s="161"/>
      <c r="W4176" s="174"/>
      <c r="X4176" s="175"/>
      <c r="Y4176" s="511"/>
      <c r="Z4176" s="139"/>
    </row>
    <row r="4177" spans="1:26" ht="15" customHeight="1">
      <c r="A4177" s="160"/>
      <c r="B4177" s="160"/>
      <c r="C4177" s="158" t="s">
        <v>15129</v>
      </c>
      <c r="D4177" s="172" t="s">
        <v>2</v>
      </c>
      <c r="E4177" s="172" t="s">
        <v>12505</v>
      </c>
      <c r="F4177" s="172">
        <v>1</v>
      </c>
      <c r="G4177" s="172">
        <v>1</v>
      </c>
      <c r="H4177" s="140" t="s">
        <v>13789</v>
      </c>
      <c r="I4177" s="155" t="s">
        <v>12506</v>
      </c>
      <c r="J4177" s="311"/>
      <c r="K4177" s="311"/>
      <c r="L4177" s="306"/>
      <c r="M4177" s="161"/>
      <c r="N4177" s="161"/>
      <c r="O4177" s="155"/>
      <c r="P4177" s="155"/>
      <c r="Q4177" s="155"/>
      <c r="R4177" s="155"/>
      <c r="S4177" s="155"/>
      <c r="T4177" s="155"/>
      <c r="U4177" s="155"/>
      <c r="V4177" s="161"/>
      <c r="W4177" s="174"/>
      <c r="X4177" s="175"/>
      <c r="Y4177" s="511"/>
      <c r="Z4177" s="139"/>
    </row>
    <row r="4178" spans="1:26" ht="15" customHeight="1">
      <c r="A4178" s="160"/>
      <c r="B4178" s="160"/>
      <c r="C4178" s="158" t="s">
        <v>15129</v>
      </c>
      <c r="D4178" s="172" t="s">
        <v>2</v>
      </c>
      <c r="E4178" s="172" t="s">
        <v>12505</v>
      </c>
      <c r="F4178" s="172">
        <v>1</v>
      </c>
      <c r="G4178" s="172">
        <v>1</v>
      </c>
      <c r="H4178" s="140" t="s">
        <v>13790</v>
      </c>
      <c r="I4178" s="155" t="s">
        <v>12506</v>
      </c>
      <c r="J4178" s="311"/>
      <c r="K4178" s="311"/>
      <c r="L4178" s="306"/>
      <c r="M4178" s="161"/>
      <c r="N4178" s="161"/>
      <c r="O4178" s="155"/>
      <c r="P4178" s="155"/>
      <c r="Q4178" s="155"/>
      <c r="R4178" s="155"/>
      <c r="S4178" s="155"/>
      <c r="T4178" s="155"/>
      <c r="U4178" s="155"/>
      <c r="V4178" s="161"/>
      <c r="W4178" s="174"/>
      <c r="X4178" s="175"/>
      <c r="Y4178" s="511"/>
      <c r="Z4178" s="139"/>
    </row>
    <row r="4179" spans="1:26" ht="15" customHeight="1">
      <c r="A4179" s="160"/>
      <c r="B4179" s="160"/>
      <c r="C4179" s="158" t="s">
        <v>15129</v>
      </c>
      <c r="D4179" s="172" t="s">
        <v>2</v>
      </c>
      <c r="E4179" s="172" t="s">
        <v>12505</v>
      </c>
      <c r="F4179" s="172">
        <v>1</v>
      </c>
      <c r="G4179" s="172">
        <v>1</v>
      </c>
      <c r="H4179" s="140" t="s">
        <v>13791</v>
      </c>
      <c r="I4179" s="155" t="s">
        <v>12506</v>
      </c>
      <c r="J4179" s="311"/>
      <c r="K4179" s="311"/>
      <c r="L4179" s="306"/>
      <c r="M4179" s="161"/>
      <c r="N4179" s="161"/>
      <c r="O4179" s="155"/>
      <c r="P4179" s="155"/>
      <c r="Q4179" s="155"/>
      <c r="R4179" s="155"/>
      <c r="S4179" s="155"/>
      <c r="T4179" s="155"/>
      <c r="U4179" s="155"/>
      <c r="V4179" s="161"/>
      <c r="W4179" s="174"/>
      <c r="X4179" s="175"/>
      <c r="Y4179" s="511"/>
      <c r="Z4179" s="139"/>
    </row>
    <row r="4180" spans="1:26" ht="15" customHeight="1">
      <c r="A4180" s="160"/>
      <c r="B4180" s="160"/>
      <c r="C4180" s="158" t="s">
        <v>15129</v>
      </c>
      <c r="D4180" s="172" t="s">
        <v>2</v>
      </c>
      <c r="E4180" s="172" t="s">
        <v>12505</v>
      </c>
      <c r="F4180" s="172">
        <v>1</v>
      </c>
      <c r="G4180" s="172">
        <v>1</v>
      </c>
      <c r="H4180" s="140" t="s">
        <v>13792</v>
      </c>
      <c r="I4180" s="155" t="s">
        <v>12506</v>
      </c>
      <c r="J4180" s="311"/>
      <c r="K4180" s="311"/>
      <c r="L4180" s="306"/>
      <c r="M4180" s="161"/>
      <c r="N4180" s="161"/>
      <c r="O4180" s="155"/>
      <c r="P4180" s="155"/>
      <c r="Q4180" s="155"/>
      <c r="R4180" s="155"/>
      <c r="S4180" s="155"/>
      <c r="T4180" s="155"/>
      <c r="U4180" s="155"/>
      <c r="V4180" s="161"/>
      <c r="W4180" s="174"/>
      <c r="X4180" s="175"/>
      <c r="Y4180" s="511"/>
      <c r="Z4180" s="139"/>
    </row>
    <row r="4181" spans="1:26" ht="15" customHeight="1">
      <c r="A4181" s="160"/>
      <c r="B4181" s="160"/>
      <c r="C4181" s="158" t="s">
        <v>15129</v>
      </c>
      <c r="D4181" s="172" t="s">
        <v>2</v>
      </c>
      <c r="E4181" s="172" t="s">
        <v>12505</v>
      </c>
      <c r="F4181" s="172">
        <v>1</v>
      </c>
      <c r="G4181" s="172">
        <v>1</v>
      </c>
      <c r="H4181" s="140" t="s">
        <v>13793</v>
      </c>
      <c r="I4181" s="155" t="s">
        <v>12506</v>
      </c>
      <c r="J4181" s="311"/>
      <c r="K4181" s="311"/>
      <c r="L4181" s="306"/>
      <c r="M4181" s="161"/>
      <c r="N4181" s="161"/>
      <c r="O4181" s="155"/>
      <c r="P4181" s="155"/>
      <c r="Q4181" s="155"/>
      <c r="R4181" s="155"/>
      <c r="S4181" s="155"/>
      <c r="T4181" s="155"/>
      <c r="U4181" s="155"/>
      <c r="V4181" s="161"/>
      <c r="W4181" s="174"/>
      <c r="X4181" s="175"/>
      <c r="Y4181" s="511"/>
      <c r="Z4181" s="139"/>
    </row>
    <row r="4182" spans="1:26" ht="15" customHeight="1">
      <c r="A4182" s="160"/>
      <c r="B4182" s="160"/>
      <c r="C4182" s="158" t="s">
        <v>15129</v>
      </c>
      <c r="D4182" s="172" t="s">
        <v>2</v>
      </c>
      <c r="E4182" s="172" t="s">
        <v>12505</v>
      </c>
      <c r="F4182" s="172">
        <v>1</v>
      </c>
      <c r="G4182" s="172">
        <v>1</v>
      </c>
      <c r="H4182" s="140" t="s">
        <v>13794</v>
      </c>
      <c r="I4182" s="155" t="s">
        <v>12506</v>
      </c>
      <c r="J4182" s="311"/>
      <c r="K4182" s="311"/>
      <c r="L4182" s="306"/>
      <c r="M4182" s="161"/>
      <c r="N4182" s="161"/>
      <c r="O4182" s="155"/>
      <c r="P4182" s="155"/>
      <c r="Q4182" s="155"/>
      <c r="R4182" s="155"/>
      <c r="S4182" s="155"/>
      <c r="T4182" s="155"/>
      <c r="U4182" s="155"/>
      <c r="V4182" s="161"/>
      <c r="W4182" s="174"/>
      <c r="X4182" s="175"/>
      <c r="Y4182" s="511"/>
      <c r="Z4182" s="139"/>
    </row>
    <row r="4183" spans="1:26" ht="15" customHeight="1">
      <c r="A4183" s="160"/>
      <c r="B4183" s="160"/>
      <c r="C4183" s="158" t="s">
        <v>15129</v>
      </c>
      <c r="D4183" s="172" t="s">
        <v>2</v>
      </c>
      <c r="E4183" s="172" t="s">
        <v>12505</v>
      </c>
      <c r="F4183" s="172">
        <v>1</v>
      </c>
      <c r="G4183" s="172">
        <v>1</v>
      </c>
      <c r="H4183" s="140" t="s">
        <v>13795</v>
      </c>
      <c r="I4183" s="155" t="s">
        <v>12506</v>
      </c>
      <c r="J4183" s="311"/>
      <c r="K4183" s="311"/>
      <c r="L4183" s="306"/>
      <c r="M4183" s="161"/>
      <c r="N4183" s="161"/>
      <c r="O4183" s="155"/>
      <c r="P4183" s="155"/>
      <c r="Q4183" s="155"/>
      <c r="R4183" s="155"/>
      <c r="S4183" s="155"/>
      <c r="T4183" s="155"/>
      <c r="U4183" s="155"/>
      <c r="V4183" s="161"/>
      <c r="W4183" s="174"/>
      <c r="X4183" s="175"/>
      <c r="Y4183" s="511"/>
      <c r="Z4183" s="139"/>
    </row>
    <row r="4184" spans="1:26" ht="15" customHeight="1">
      <c r="A4184" s="160"/>
      <c r="B4184" s="160"/>
      <c r="C4184" s="158" t="s">
        <v>15129</v>
      </c>
      <c r="D4184" s="172" t="s">
        <v>2</v>
      </c>
      <c r="E4184" s="172" t="s">
        <v>12505</v>
      </c>
      <c r="F4184" s="172">
        <v>1</v>
      </c>
      <c r="G4184" s="172">
        <v>1</v>
      </c>
      <c r="H4184" s="140" t="s">
        <v>13796</v>
      </c>
      <c r="I4184" s="155" t="s">
        <v>12506</v>
      </c>
      <c r="J4184" s="311"/>
      <c r="K4184" s="311"/>
      <c r="L4184" s="306"/>
      <c r="M4184" s="161"/>
      <c r="N4184" s="161"/>
      <c r="O4184" s="155"/>
      <c r="P4184" s="155"/>
      <c r="Q4184" s="155"/>
      <c r="R4184" s="155"/>
      <c r="S4184" s="155"/>
      <c r="T4184" s="155"/>
      <c r="U4184" s="155"/>
      <c r="V4184" s="161"/>
      <c r="W4184" s="174"/>
      <c r="X4184" s="175"/>
      <c r="Y4184" s="511"/>
      <c r="Z4184" s="139"/>
    </row>
    <row r="4185" spans="1:26" ht="15" customHeight="1">
      <c r="A4185" s="160"/>
      <c r="B4185" s="160"/>
      <c r="C4185" s="158" t="s">
        <v>15129</v>
      </c>
      <c r="D4185" s="172" t="s">
        <v>2</v>
      </c>
      <c r="E4185" s="172" t="s">
        <v>12505</v>
      </c>
      <c r="F4185" s="172">
        <v>1</v>
      </c>
      <c r="G4185" s="172">
        <v>1</v>
      </c>
      <c r="H4185" s="140" t="s">
        <v>13797</v>
      </c>
      <c r="I4185" s="155" t="s">
        <v>12506</v>
      </c>
      <c r="J4185" s="311"/>
      <c r="K4185" s="311"/>
      <c r="L4185" s="306"/>
      <c r="M4185" s="161"/>
      <c r="N4185" s="161"/>
      <c r="O4185" s="155"/>
      <c r="P4185" s="155"/>
      <c r="Q4185" s="155"/>
      <c r="R4185" s="155"/>
      <c r="S4185" s="155"/>
      <c r="T4185" s="155"/>
      <c r="U4185" s="155"/>
      <c r="V4185" s="161"/>
      <c r="W4185" s="174"/>
      <c r="X4185" s="175"/>
      <c r="Y4185" s="511"/>
      <c r="Z4185" s="139"/>
    </row>
    <row r="4186" spans="1:26" ht="15" customHeight="1">
      <c r="A4186" s="160"/>
      <c r="B4186" s="160"/>
      <c r="C4186" s="158" t="s">
        <v>15129</v>
      </c>
      <c r="D4186" s="172" t="s">
        <v>2</v>
      </c>
      <c r="E4186" s="172" t="s">
        <v>12505</v>
      </c>
      <c r="F4186" s="172">
        <v>1</v>
      </c>
      <c r="G4186" s="172">
        <v>1</v>
      </c>
      <c r="H4186" s="140" t="s">
        <v>13798</v>
      </c>
      <c r="I4186" s="155" t="s">
        <v>12506</v>
      </c>
      <c r="J4186" s="311"/>
      <c r="K4186" s="311"/>
      <c r="L4186" s="306"/>
      <c r="M4186" s="161"/>
      <c r="N4186" s="161"/>
      <c r="O4186" s="155"/>
      <c r="P4186" s="155"/>
      <c r="Q4186" s="155"/>
      <c r="R4186" s="155"/>
      <c r="S4186" s="155"/>
      <c r="T4186" s="155"/>
      <c r="U4186" s="155"/>
      <c r="V4186" s="161"/>
      <c r="W4186" s="174"/>
      <c r="X4186" s="175"/>
      <c r="Y4186" s="511"/>
      <c r="Z4186" s="139"/>
    </row>
    <row r="4187" spans="1:26" ht="15" customHeight="1">
      <c r="A4187" s="160"/>
      <c r="B4187" s="160"/>
      <c r="C4187" s="158" t="s">
        <v>15129</v>
      </c>
      <c r="D4187" s="172" t="s">
        <v>2</v>
      </c>
      <c r="E4187" s="172" t="s">
        <v>12505</v>
      </c>
      <c r="F4187" s="172">
        <v>1</v>
      </c>
      <c r="G4187" s="172">
        <v>1</v>
      </c>
      <c r="H4187" s="140" t="s">
        <v>13799</v>
      </c>
      <c r="I4187" s="155" t="s">
        <v>12506</v>
      </c>
      <c r="J4187" s="311"/>
      <c r="K4187" s="311"/>
      <c r="L4187" s="306"/>
      <c r="M4187" s="161"/>
      <c r="N4187" s="161"/>
      <c r="O4187" s="155"/>
      <c r="P4187" s="155"/>
      <c r="Q4187" s="155"/>
      <c r="R4187" s="155"/>
      <c r="S4187" s="155"/>
      <c r="T4187" s="155"/>
      <c r="U4187" s="155"/>
      <c r="V4187" s="161"/>
      <c r="W4187" s="174"/>
      <c r="X4187" s="175"/>
      <c r="Y4187" s="511"/>
      <c r="Z4187" s="139"/>
    </row>
    <row r="4188" spans="1:26" ht="15" customHeight="1">
      <c r="A4188" s="160"/>
      <c r="B4188" s="160"/>
      <c r="C4188" s="158" t="s">
        <v>15129</v>
      </c>
      <c r="D4188" s="172" t="s">
        <v>2</v>
      </c>
      <c r="E4188" s="172" t="s">
        <v>12505</v>
      </c>
      <c r="F4188" s="172">
        <v>1</v>
      </c>
      <c r="G4188" s="172">
        <v>1</v>
      </c>
      <c r="H4188" s="140" t="s">
        <v>13800</v>
      </c>
      <c r="I4188" s="155" t="s">
        <v>12506</v>
      </c>
      <c r="J4188" s="311"/>
      <c r="K4188" s="311"/>
      <c r="L4188" s="306"/>
      <c r="M4188" s="161"/>
      <c r="N4188" s="161"/>
      <c r="O4188" s="155"/>
      <c r="P4188" s="155"/>
      <c r="Q4188" s="155"/>
      <c r="R4188" s="155"/>
      <c r="S4188" s="155"/>
      <c r="T4188" s="155"/>
      <c r="U4188" s="155"/>
      <c r="V4188" s="161"/>
      <c r="W4188" s="174"/>
      <c r="X4188" s="175"/>
      <c r="Y4188" s="511"/>
      <c r="Z4188" s="139"/>
    </row>
    <row r="4189" spans="1:26" ht="15" customHeight="1">
      <c r="A4189" s="160"/>
      <c r="B4189" s="160"/>
      <c r="C4189" s="158" t="s">
        <v>15129</v>
      </c>
      <c r="D4189" s="172" t="s">
        <v>2</v>
      </c>
      <c r="E4189" s="172" t="s">
        <v>12505</v>
      </c>
      <c r="F4189" s="172">
        <v>1</v>
      </c>
      <c r="G4189" s="172">
        <v>1</v>
      </c>
      <c r="H4189" s="140" t="s">
        <v>13801</v>
      </c>
      <c r="I4189" s="155" t="s">
        <v>12506</v>
      </c>
      <c r="J4189" s="311"/>
      <c r="K4189" s="311"/>
      <c r="L4189" s="306"/>
      <c r="M4189" s="161"/>
      <c r="N4189" s="161"/>
      <c r="O4189" s="155"/>
      <c r="P4189" s="155"/>
      <c r="Q4189" s="155"/>
      <c r="R4189" s="155"/>
      <c r="S4189" s="155"/>
      <c r="T4189" s="155"/>
      <c r="U4189" s="155"/>
      <c r="V4189" s="161"/>
      <c r="W4189" s="174"/>
      <c r="X4189" s="175"/>
      <c r="Y4189" s="511"/>
      <c r="Z4189" s="139"/>
    </row>
    <row r="4190" spans="1:26" ht="15" customHeight="1">
      <c r="A4190" s="160"/>
      <c r="B4190" s="160"/>
      <c r="C4190" s="158" t="s">
        <v>15129</v>
      </c>
      <c r="D4190" s="172" t="s">
        <v>2</v>
      </c>
      <c r="E4190" s="172" t="s">
        <v>12505</v>
      </c>
      <c r="F4190" s="172">
        <v>1</v>
      </c>
      <c r="G4190" s="172">
        <v>1</v>
      </c>
      <c r="H4190" s="140" t="s">
        <v>13802</v>
      </c>
      <c r="I4190" s="155" t="s">
        <v>12506</v>
      </c>
      <c r="J4190" s="311"/>
      <c r="K4190" s="311"/>
      <c r="L4190" s="306"/>
      <c r="M4190" s="161"/>
      <c r="N4190" s="161"/>
      <c r="O4190" s="155"/>
      <c r="P4190" s="155"/>
      <c r="Q4190" s="155"/>
      <c r="R4190" s="155"/>
      <c r="S4190" s="155"/>
      <c r="T4190" s="155"/>
      <c r="U4190" s="155"/>
      <c r="V4190" s="161"/>
      <c r="W4190" s="174"/>
      <c r="X4190" s="175"/>
      <c r="Y4190" s="511"/>
      <c r="Z4190" s="139"/>
    </row>
    <row r="4191" spans="1:26" ht="15" customHeight="1">
      <c r="A4191" s="160"/>
      <c r="B4191" s="160"/>
      <c r="C4191" s="158" t="s">
        <v>15129</v>
      </c>
      <c r="D4191" s="172" t="s">
        <v>2</v>
      </c>
      <c r="E4191" s="172" t="s">
        <v>12505</v>
      </c>
      <c r="F4191" s="172">
        <v>1</v>
      </c>
      <c r="G4191" s="172">
        <v>1</v>
      </c>
      <c r="H4191" s="140" t="s">
        <v>13803</v>
      </c>
      <c r="I4191" s="155" t="s">
        <v>12506</v>
      </c>
      <c r="J4191" s="311"/>
      <c r="K4191" s="311"/>
      <c r="L4191" s="306"/>
      <c r="M4191" s="161"/>
      <c r="N4191" s="161"/>
      <c r="O4191" s="155"/>
      <c r="P4191" s="155"/>
      <c r="Q4191" s="155"/>
      <c r="R4191" s="155"/>
      <c r="S4191" s="155"/>
      <c r="T4191" s="155"/>
      <c r="U4191" s="155"/>
      <c r="V4191" s="161"/>
      <c r="W4191" s="174"/>
      <c r="X4191" s="175"/>
      <c r="Y4191" s="511"/>
      <c r="Z4191" s="139"/>
    </row>
    <row r="4192" spans="1:26" ht="15" customHeight="1">
      <c r="A4192" s="160"/>
      <c r="B4192" s="160"/>
      <c r="C4192" s="158" t="s">
        <v>15129</v>
      </c>
      <c r="D4192" s="172" t="s">
        <v>2</v>
      </c>
      <c r="E4192" s="172" t="s">
        <v>12505</v>
      </c>
      <c r="F4192" s="172">
        <v>1</v>
      </c>
      <c r="G4192" s="172">
        <v>1</v>
      </c>
      <c r="H4192" s="140" t="s">
        <v>13804</v>
      </c>
      <c r="I4192" s="155" t="s">
        <v>12506</v>
      </c>
      <c r="J4192" s="311"/>
      <c r="K4192" s="311"/>
      <c r="L4192" s="306"/>
      <c r="M4192" s="161"/>
      <c r="N4192" s="161"/>
      <c r="O4192" s="155"/>
      <c r="P4192" s="155"/>
      <c r="Q4192" s="155"/>
      <c r="R4192" s="155"/>
      <c r="S4192" s="155"/>
      <c r="T4192" s="155"/>
      <c r="U4192" s="155"/>
      <c r="V4192" s="161"/>
      <c r="W4192" s="174"/>
      <c r="X4192" s="175"/>
      <c r="Y4192" s="511"/>
      <c r="Z4192" s="139"/>
    </row>
    <row r="4193" spans="1:26" ht="15" customHeight="1">
      <c r="A4193" s="160"/>
      <c r="B4193" s="160"/>
      <c r="C4193" s="158" t="s">
        <v>15129</v>
      </c>
      <c r="D4193" s="172" t="s">
        <v>2</v>
      </c>
      <c r="E4193" s="172" t="s">
        <v>12505</v>
      </c>
      <c r="F4193" s="172">
        <v>1</v>
      </c>
      <c r="G4193" s="172">
        <v>1</v>
      </c>
      <c r="H4193" s="140" t="s">
        <v>13805</v>
      </c>
      <c r="I4193" s="155" t="s">
        <v>12506</v>
      </c>
      <c r="J4193" s="311"/>
      <c r="K4193" s="311"/>
      <c r="L4193" s="306"/>
      <c r="M4193" s="161"/>
      <c r="N4193" s="161"/>
      <c r="O4193" s="155"/>
      <c r="P4193" s="155"/>
      <c r="Q4193" s="155"/>
      <c r="R4193" s="155"/>
      <c r="S4193" s="155"/>
      <c r="T4193" s="155"/>
      <c r="U4193" s="155"/>
      <c r="V4193" s="161"/>
      <c r="W4193" s="174"/>
      <c r="X4193" s="175"/>
      <c r="Y4193" s="511"/>
      <c r="Z4193" s="139"/>
    </row>
    <row r="4194" spans="1:26" ht="15" customHeight="1">
      <c r="A4194" s="160"/>
      <c r="B4194" s="160"/>
      <c r="C4194" s="158" t="s">
        <v>15129</v>
      </c>
      <c r="D4194" s="172" t="s">
        <v>2</v>
      </c>
      <c r="E4194" s="172" t="s">
        <v>12505</v>
      </c>
      <c r="F4194" s="172">
        <v>1</v>
      </c>
      <c r="G4194" s="172">
        <v>1</v>
      </c>
      <c r="H4194" s="140" t="s">
        <v>13806</v>
      </c>
      <c r="I4194" s="155" t="s">
        <v>12506</v>
      </c>
      <c r="J4194" s="311"/>
      <c r="K4194" s="311"/>
      <c r="L4194" s="306"/>
      <c r="M4194" s="161"/>
      <c r="N4194" s="161"/>
      <c r="O4194" s="155"/>
      <c r="P4194" s="155"/>
      <c r="Q4194" s="155"/>
      <c r="R4194" s="155"/>
      <c r="S4194" s="155"/>
      <c r="T4194" s="155"/>
      <c r="U4194" s="155"/>
      <c r="V4194" s="161"/>
      <c r="W4194" s="174"/>
      <c r="X4194" s="175"/>
      <c r="Y4194" s="511"/>
      <c r="Z4194" s="139"/>
    </row>
    <row r="4195" spans="1:26" ht="15" customHeight="1">
      <c r="A4195" s="160"/>
      <c r="B4195" s="160"/>
      <c r="C4195" s="158" t="s">
        <v>15129</v>
      </c>
      <c r="D4195" s="172" t="s">
        <v>2</v>
      </c>
      <c r="E4195" s="172" t="s">
        <v>12505</v>
      </c>
      <c r="F4195" s="172">
        <v>1</v>
      </c>
      <c r="G4195" s="172">
        <v>1</v>
      </c>
      <c r="H4195" s="140" t="s">
        <v>13807</v>
      </c>
      <c r="I4195" s="155" t="s">
        <v>12506</v>
      </c>
      <c r="J4195" s="311"/>
      <c r="K4195" s="311"/>
      <c r="L4195" s="306"/>
      <c r="M4195" s="161"/>
      <c r="N4195" s="161"/>
      <c r="O4195" s="155"/>
      <c r="P4195" s="155"/>
      <c r="Q4195" s="155"/>
      <c r="R4195" s="155"/>
      <c r="S4195" s="155"/>
      <c r="T4195" s="155"/>
      <c r="U4195" s="155"/>
      <c r="V4195" s="161"/>
      <c r="W4195" s="174"/>
      <c r="X4195" s="175"/>
      <c r="Y4195" s="511"/>
      <c r="Z4195" s="139"/>
    </row>
    <row r="4196" spans="1:26" ht="15" customHeight="1">
      <c r="A4196" s="160"/>
      <c r="B4196" s="160"/>
      <c r="C4196" s="158" t="s">
        <v>15129</v>
      </c>
      <c r="D4196" s="172" t="s">
        <v>2</v>
      </c>
      <c r="E4196" s="172" t="s">
        <v>12505</v>
      </c>
      <c r="F4196" s="172">
        <v>1</v>
      </c>
      <c r="G4196" s="172">
        <v>1</v>
      </c>
      <c r="H4196" s="140" t="s">
        <v>13808</v>
      </c>
      <c r="I4196" s="155" t="s">
        <v>12506</v>
      </c>
      <c r="J4196" s="311"/>
      <c r="K4196" s="311"/>
      <c r="L4196" s="306"/>
      <c r="M4196" s="161"/>
      <c r="N4196" s="161"/>
      <c r="O4196" s="155"/>
      <c r="P4196" s="155"/>
      <c r="Q4196" s="155"/>
      <c r="R4196" s="155"/>
      <c r="S4196" s="155"/>
      <c r="T4196" s="155"/>
      <c r="U4196" s="155"/>
      <c r="V4196" s="161"/>
      <c r="W4196" s="174"/>
      <c r="X4196" s="175"/>
      <c r="Y4196" s="511"/>
      <c r="Z4196" s="139"/>
    </row>
    <row r="4197" spans="1:26" ht="15" customHeight="1">
      <c r="A4197" s="160"/>
      <c r="B4197" s="160"/>
      <c r="C4197" s="158" t="s">
        <v>15129</v>
      </c>
      <c r="D4197" s="172" t="s">
        <v>2</v>
      </c>
      <c r="E4197" s="172" t="s">
        <v>12505</v>
      </c>
      <c r="F4197" s="172">
        <v>1</v>
      </c>
      <c r="G4197" s="172">
        <v>1</v>
      </c>
      <c r="H4197" s="140" t="s">
        <v>13809</v>
      </c>
      <c r="I4197" s="155" t="s">
        <v>12506</v>
      </c>
      <c r="J4197" s="311"/>
      <c r="K4197" s="311"/>
      <c r="L4197" s="306"/>
      <c r="M4197" s="161"/>
      <c r="N4197" s="161"/>
      <c r="O4197" s="155"/>
      <c r="P4197" s="155"/>
      <c r="Q4197" s="155"/>
      <c r="R4197" s="155"/>
      <c r="S4197" s="155"/>
      <c r="T4197" s="155"/>
      <c r="U4197" s="155"/>
      <c r="V4197" s="161"/>
      <c r="W4197" s="174"/>
      <c r="X4197" s="175"/>
      <c r="Y4197" s="511"/>
      <c r="Z4197" s="139"/>
    </row>
    <row r="4198" spans="1:26" ht="15" customHeight="1">
      <c r="A4198" s="160"/>
      <c r="B4198" s="160"/>
      <c r="C4198" s="158" t="s">
        <v>15129</v>
      </c>
      <c r="D4198" s="172" t="s">
        <v>2</v>
      </c>
      <c r="E4198" s="172" t="s">
        <v>12505</v>
      </c>
      <c r="F4198" s="172">
        <v>1</v>
      </c>
      <c r="G4198" s="172">
        <v>1</v>
      </c>
      <c r="H4198" s="140" t="s">
        <v>13810</v>
      </c>
      <c r="I4198" s="155" t="s">
        <v>12506</v>
      </c>
      <c r="J4198" s="311"/>
      <c r="K4198" s="311"/>
      <c r="L4198" s="306"/>
      <c r="M4198" s="161"/>
      <c r="N4198" s="161"/>
      <c r="O4198" s="155"/>
      <c r="P4198" s="155"/>
      <c r="Q4198" s="155"/>
      <c r="R4198" s="155"/>
      <c r="S4198" s="155"/>
      <c r="T4198" s="155"/>
      <c r="U4198" s="155"/>
      <c r="V4198" s="161"/>
      <c r="W4198" s="174"/>
      <c r="X4198" s="175"/>
      <c r="Y4198" s="511"/>
      <c r="Z4198" s="139"/>
    </row>
    <row r="4199" spans="1:26" ht="15" customHeight="1">
      <c r="A4199" s="160"/>
      <c r="B4199" s="160"/>
      <c r="C4199" s="158" t="s">
        <v>15129</v>
      </c>
      <c r="D4199" s="172" t="s">
        <v>2</v>
      </c>
      <c r="E4199" s="172" t="s">
        <v>12505</v>
      </c>
      <c r="F4199" s="172">
        <v>1</v>
      </c>
      <c r="G4199" s="172">
        <v>1</v>
      </c>
      <c r="H4199" s="140" t="s">
        <v>13811</v>
      </c>
      <c r="I4199" s="155" t="s">
        <v>12506</v>
      </c>
      <c r="J4199" s="311"/>
      <c r="K4199" s="311"/>
      <c r="L4199" s="306"/>
      <c r="M4199" s="161"/>
      <c r="N4199" s="161"/>
      <c r="O4199" s="155"/>
      <c r="P4199" s="155"/>
      <c r="Q4199" s="155"/>
      <c r="R4199" s="155"/>
      <c r="S4199" s="155"/>
      <c r="T4199" s="155"/>
      <c r="U4199" s="155"/>
      <c r="V4199" s="161"/>
      <c r="W4199" s="174"/>
      <c r="X4199" s="175"/>
      <c r="Y4199" s="511"/>
      <c r="Z4199" s="139"/>
    </row>
    <row r="4200" spans="1:26" ht="15" customHeight="1">
      <c r="A4200" s="160"/>
      <c r="B4200" s="160"/>
      <c r="C4200" s="158" t="s">
        <v>15129</v>
      </c>
      <c r="D4200" s="172" t="s">
        <v>2</v>
      </c>
      <c r="E4200" s="172" t="s">
        <v>12505</v>
      </c>
      <c r="F4200" s="172">
        <v>1</v>
      </c>
      <c r="G4200" s="172">
        <v>1</v>
      </c>
      <c r="H4200" s="140" t="s">
        <v>13812</v>
      </c>
      <c r="I4200" s="155" t="s">
        <v>12506</v>
      </c>
      <c r="J4200" s="311"/>
      <c r="K4200" s="311"/>
      <c r="L4200" s="306"/>
      <c r="M4200" s="161"/>
      <c r="N4200" s="161"/>
      <c r="O4200" s="155"/>
      <c r="P4200" s="155"/>
      <c r="Q4200" s="155"/>
      <c r="R4200" s="155"/>
      <c r="S4200" s="155"/>
      <c r="T4200" s="155"/>
      <c r="U4200" s="155"/>
      <c r="V4200" s="161"/>
      <c r="W4200" s="174"/>
      <c r="X4200" s="175"/>
      <c r="Y4200" s="511"/>
      <c r="Z4200" s="139"/>
    </row>
    <row r="4201" spans="1:26" ht="15" customHeight="1">
      <c r="A4201" s="160"/>
      <c r="B4201" s="160"/>
      <c r="C4201" s="158" t="s">
        <v>15129</v>
      </c>
      <c r="D4201" s="172" t="s">
        <v>2</v>
      </c>
      <c r="E4201" s="172" t="s">
        <v>12505</v>
      </c>
      <c r="F4201" s="172">
        <v>1</v>
      </c>
      <c r="G4201" s="172">
        <v>1</v>
      </c>
      <c r="H4201" s="140" t="s">
        <v>13813</v>
      </c>
      <c r="I4201" s="155" t="s">
        <v>12506</v>
      </c>
      <c r="J4201" s="311"/>
      <c r="K4201" s="311"/>
      <c r="L4201" s="306"/>
      <c r="M4201" s="161"/>
      <c r="N4201" s="161"/>
      <c r="O4201" s="155"/>
      <c r="P4201" s="155"/>
      <c r="Q4201" s="155"/>
      <c r="R4201" s="155"/>
      <c r="S4201" s="155"/>
      <c r="T4201" s="155"/>
      <c r="U4201" s="155"/>
      <c r="V4201" s="161"/>
      <c r="W4201" s="174"/>
      <c r="X4201" s="175"/>
      <c r="Y4201" s="511"/>
      <c r="Z4201" s="139"/>
    </row>
    <row r="4202" spans="1:26" ht="15" customHeight="1">
      <c r="A4202" s="160"/>
      <c r="B4202" s="160"/>
      <c r="C4202" s="158" t="s">
        <v>15129</v>
      </c>
      <c r="D4202" s="172" t="s">
        <v>2</v>
      </c>
      <c r="E4202" s="172" t="s">
        <v>12505</v>
      </c>
      <c r="F4202" s="172">
        <v>1</v>
      </c>
      <c r="G4202" s="172">
        <v>1</v>
      </c>
      <c r="H4202" s="140" t="s">
        <v>13814</v>
      </c>
      <c r="I4202" s="155" t="s">
        <v>12506</v>
      </c>
      <c r="J4202" s="311"/>
      <c r="K4202" s="311"/>
      <c r="L4202" s="306"/>
      <c r="M4202" s="161"/>
      <c r="N4202" s="161"/>
      <c r="O4202" s="155"/>
      <c r="P4202" s="155"/>
      <c r="Q4202" s="155"/>
      <c r="R4202" s="155"/>
      <c r="S4202" s="155"/>
      <c r="T4202" s="155"/>
      <c r="U4202" s="155"/>
      <c r="V4202" s="161"/>
      <c r="W4202" s="174"/>
      <c r="X4202" s="175"/>
      <c r="Y4202" s="511"/>
      <c r="Z4202" s="139"/>
    </row>
    <row r="4203" spans="1:26" ht="15" customHeight="1">
      <c r="A4203" s="160"/>
      <c r="B4203" s="160"/>
      <c r="C4203" s="158" t="s">
        <v>15129</v>
      </c>
      <c r="D4203" s="172" t="s">
        <v>2</v>
      </c>
      <c r="E4203" s="172" t="s">
        <v>12505</v>
      </c>
      <c r="F4203" s="172">
        <v>1</v>
      </c>
      <c r="G4203" s="172">
        <v>1</v>
      </c>
      <c r="H4203" s="140" t="s">
        <v>13815</v>
      </c>
      <c r="I4203" s="155" t="s">
        <v>12506</v>
      </c>
      <c r="J4203" s="311"/>
      <c r="K4203" s="311"/>
      <c r="L4203" s="306"/>
      <c r="M4203" s="161"/>
      <c r="N4203" s="161"/>
      <c r="O4203" s="155"/>
      <c r="P4203" s="155"/>
      <c r="Q4203" s="155"/>
      <c r="R4203" s="155"/>
      <c r="S4203" s="155"/>
      <c r="T4203" s="155"/>
      <c r="U4203" s="155"/>
      <c r="V4203" s="161"/>
      <c r="W4203" s="174"/>
      <c r="X4203" s="175"/>
      <c r="Y4203" s="511"/>
      <c r="Z4203" s="139"/>
    </row>
    <row r="4204" spans="1:26" ht="15" customHeight="1">
      <c r="A4204" s="160"/>
      <c r="B4204" s="160"/>
      <c r="C4204" s="158" t="s">
        <v>15129</v>
      </c>
      <c r="D4204" s="172" t="s">
        <v>2</v>
      </c>
      <c r="E4204" s="172" t="s">
        <v>12505</v>
      </c>
      <c r="F4204" s="172">
        <v>1</v>
      </c>
      <c r="G4204" s="172">
        <v>1</v>
      </c>
      <c r="H4204" s="140" t="s">
        <v>13816</v>
      </c>
      <c r="I4204" s="155" t="s">
        <v>12506</v>
      </c>
      <c r="J4204" s="311"/>
      <c r="K4204" s="311"/>
      <c r="L4204" s="306"/>
      <c r="M4204" s="161"/>
      <c r="N4204" s="161"/>
      <c r="O4204" s="155"/>
      <c r="P4204" s="155"/>
      <c r="Q4204" s="155"/>
      <c r="R4204" s="155"/>
      <c r="S4204" s="155"/>
      <c r="T4204" s="155"/>
      <c r="U4204" s="155"/>
      <c r="V4204" s="161"/>
      <c r="W4204" s="174"/>
      <c r="X4204" s="175"/>
      <c r="Y4204" s="511"/>
      <c r="Z4204" s="139"/>
    </row>
    <row r="4205" spans="1:26" ht="15" customHeight="1">
      <c r="A4205" s="160"/>
      <c r="B4205" s="160"/>
      <c r="C4205" s="158" t="s">
        <v>15129</v>
      </c>
      <c r="D4205" s="172" t="s">
        <v>2</v>
      </c>
      <c r="E4205" s="172" t="s">
        <v>12505</v>
      </c>
      <c r="F4205" s="172">
        <v>1</v>
      </c>
      <c r="G4205" s="172">
        <v>1</v>
      </c>
      <c r="H4205" s="140" t="s">
        <v>13817</v>
      </c>
      <c r="I4205" s="155" t="s">
        <v>12506</v>
      </c>
      <c r="J4205" s="311"/>
      <c r="K4205" s="311"/>
      <c r="L4205" s="306"/>
      <c r="M4205" s="161"/>
      <c r="N4205" s="161"/>
      <c r="O4205" s="155"/>
      <c r="P4205" s="155"/>
      <c r="Q4205" s="155"/>
      <c r="R4205" s="155"/>
      <c r="S4205" s="155"/>
      <c r="T4205" s="155"/>
      <c r="U4205" s="155"/>
      <c r="V4205" s="161"/>
      <c r="W4205" s="174"/>
      <c r="X4205" s="175"/>
      <c r="Y4205" s="511"/>
      <c r="Z4205" s="139"/>
    </row>
    <row r="4206" spans="1:26" ht="15" customHeight="1">
      <c r="A4206" s="160"/>
      <c r="B4206" s="160"/>
      <c r="C4206" s="158" t="s">
        <v>15129</v>
      </c>
      <c r="D4206" s="172" t="s">
        <v>2</v>
      </c>
      <c r="E4206" s="172" t="s">
        <v>12505</v>
      </c>
      <c r="F4206" s="172">
        <v>1</v>
      </c>
      <c r="G4206" s="172">
        <v>1</v>
      </c>
      <c r="H4206" s="140" t="s">
        <v>13818</v>
      </c>
      <c r="I4206" s="155" t="s">
        <v>12506</v>
      </c>
      <c r="J4206" s="311"/>
      <c r="K4206" s="311"/>
      <c r="L4206" s="306"/>
      <c r="M4206" s="161"/>
      <c r="N4206" s="161"/>
      <c r="O4206" s="155"/>
      <c r="P4206" s="155"/>
      <c r="Q4206" s="155"/>
      <c r="R4206" s="155"/>
      <c r="S4206" s="155"/>
      <c r="T4206" s="155"/>
      <c r="U4206" s="155"/>
      <c r="V4206" s="161"/>
      <c r="W4206" s="174"/>
      <c r="X4206" s="175"/>
      <c r="Y4206" s="511"/>
      <c r="Z4206" s="139"/>
    </row>
    <row r="4207" spans="1:26" ht="15" customHeight="1">
      <c r="A4207" s="160"/>
      <c r="B4207" s="160"/>
      <c r="C4207" s="158" t="s">
        <v>15129</v>
      </c>
      <c r="D4207" s="172" t="s">
        <v>2</v>
      </c>
      <c r="E4207" s="172" t="s">
        <v>12505</v>
      </c>
      <c r="F4207" s="172">
        <v>1</v>
      </c>
      <c r="G4207" s="172">
        <v>1</v>
      </c>
      <c r="H4207" s="140" t="s">
        <v>13819</v>
      </c>
      <c r="I4207" s="155" t="s">
        <v>12506</v>
      </c>
      <c r="J4207" s="311"/>
      <c r="K4207" s="311"/>
      <c r="L4207" s="306"/>
      <c r="M4207" s="161"/>
      <c r="N4207" s="161"/>
      <c r="O4207" s="155"/>
      <c r="P4207" s="155"/>
      <c r="Q4207" s="155"/>
      <c r="R4207" s="155"/>
      <c r="S4207" s="155"/>
      <c r="T4207" s="155"/>
      <c r="U4207" s="155"/>
      <c r="V4207" s="161"/>
      <c r="W4207" s="174"/>
      <c r="X4207" s="175"/>
      <c r="Y4207" s="511"/>
      <c r="Z4207" s="139"/>
    </row>
    <row r="4208" spans="1:26" ht="15" customHeight="1">
      <c r="A4208" s="160"/>
      <c r="B4208" s="160"/>
      <c r="C4208" s="158" t="s">
        <v>15129</v>
      </c>
      <c r="D4208" s="172" t="s">
        <v>2</v>
      </c>
      <c r="E4208" s="172" t="s">
        <v>12505</v>
      </c>
      <c r="F4208" s="172">
        <v>1</v>
      </c>
      <c r="G4208" s="172">
        <v>1</v>
      </c>
      <c r="H4208" s="140" t="s">
        <v>13820</v>
      </c>
      <c r="I4208" s="155" t="s">
        <v>12506</v>
      </c>
      <c r="J4208" s="311"/>
      <c r="K4208" s="311"/>
      <c r="L4208" s="306"/>
      <c r="M4208" s="161"/>
      <c r="N4208" s="161"/>
      <c r="O4208" s="155"/>
      <c r="P4208" s="155"/>
      <c r="Q4208" s="155"/>
      <c r="R4208" s="155"/>
      <c r="S4208" s="155"/>
      <c r="T4208" s="155"/>
      <c r="U4208" s="155"/>
      <c r="V4208" s="161"/>
      <c r="W4208" s="174"/>
      <c r="X4208" s="175"/>
      <c r="Y4208" s="511"/>
      <c r="Z4208" s="139"/>
    </row>
    <row r="4209" spans="1:26" ht="15" customHeight="1">
      <c r="A4209" s="160"/>
      <c r="B4209" s="160"/>
      <c r="C4209" s="158" t="s">
        <v>15129</v>
      </c>
      <c r="D4209" s="172" t="s">
        <v>2</v>
      </c>
      <c r="E4209" s="172" t="s">
        <v>12505</v>
      </c>
      <c r="F4209" s="172">
        <v>1</v>
      </c>
      <c r="G4209" s="172">
        <v>1</v>
      </c>
      <c r="H4209" s="140" t="s">
        <v>13821</v>
      </c>
      <c r="I4209" s="155" t="s">
        <v>12506</v>
      </c>
      <c r="J4209" s="311"/>
      <c r="K4209" s="311"/>
      <c r="L4209" s="306"/>
      <c r="M4209" s="161"/>
      <c r="N4209" s="161"/>
      <c r="O4209" s="155"/>
      <c r="P4209" s="155"/>
      <c r="Q4209" s="155"/>
      <c r="R4209" s="155"/>
      <c r="S4209" s="155"/>
      <c r="T4209" s="155"/>
      <c r="U4209" s="155"/>
      <c r="V4209" s="161"/>
      <c r="W4209" s="174"/>
      <c r="X4209" s="175"/>
      <c r="Y4209" s="511"/>
      <c r="Z4209" s="139"/>
    </row>
    <row r="4210" spans="1:26" ht="15" customHeight="1">
      <c r="A4210" s="160"/>
      <c r="B4210" s="160"/>
      <c r="C4210" s="158" t="s">
        <v>15129</v>
      </c>
      <c r="D4210" s="172" t="s">
        <v>2</v>
      </c>
      <c r="E4210" s="172" t="s">
        <v>12505</v>
      </c>
      <c r="F4210" s="172">
        <v>1</v>
      </c>
      <c r="G4210" s="172">
        <v>1</v>
      </c>
      <c r="H4210" s="140" t="s">
        <v>13822</v>
      </c>
      <c r="I4210" s="155" t="s">
        <v>12506</v>
      </c>
      <c r="J4210" s="311"/>
      <c r="K4210" s="311"/>
      <c r="L4210" s="306"/>
      <c r="M4210" s="161"/>
      <c r="N4210" s="161"/>
      <c r="O4210" s="155"/>
      <c r="P4210" s="155"/>
      <c r="Q4210" s="155"/>
      <c r="R4210" s="155"/>
      <c r="S4210" s="155"/>
      <c r="T4210" s="155"/>
      <c r="U4210" s="155"/>
      <c r="V4210" s="161"/>
      <c r="W4210" s="174"/>
      <c r="X4210" s="175"/>
      <c r="Y4210" s="511"/>
      <c r="Z4210" s="139"/>
    </row>
    <row r="4211" spans="1:26" ht="15" customHeight="1">
      <c r="A4211" s="160"/>
      <c r="B4211" s="160"/>
      <c r="C4211" s="158" t="s">
        <v>15129</v>
      </c>
      <c r="D4211" s="172" t="s">
        <v>2</v>
      </c>
      <c r="E4211" s="172" t="s">
        <v>12505</v>
      </c>
      <c r="F4211" s="172">
        <v>1</v>
      </c>
      <c r="G4211" s="172">
        <v>1</v>
      </c>
      <c r="H4211" s="140" t="s">
        <v>13823</v>
      </c>
      <c r="I4211" s="155" t="s">
        <v>12506</v>
      </c>
      <c r="J4211" s="311"/>
      <c r="K4211" s="311"/>
      <c r="L4211" s="306"/>
      <c r="M4211" s="161"/>
      <c r="N4211" s="161"/>
      <c r="O4211" s="155"/>
      <c r="P4211" s="155"/>
      <c r="Q4211" s="155"/>
      <c r="R4211" s="155"/>
      <c r="S4211" s="155"/>
      <c r="T4211" s="155"/>
      <c r="U4211" s="155"/>
      <c r="V4211" s="161"/>
      <c r="W4211" s="174"/>
      <c r="X4211" s="175"/>
      <c r="Y4211" s="511"/>
      <c r="Z4211" s="139"/>
    </row>
    <row r="4212" spans="1:26" ht="15" customHeight="1">
      <c r="A4212" s="160"/>
      <c r="B4212" s="160"/>
      <c r="C4212" s="158" t="s">
        <v>15129</v>
      </c>
      <c r="D4212" s="172" t="s">
        <v>2</v>
      </c>
      <c r="E4212" s="172" t="s">
        <v>12505</v>
      </c>
      <c r="F4212" s="172">
        <v>1</v>
      </c>
      <c r="G4212" s="172">
        <v>1</v>
      </c>
      <c r="H4212" s="140" t="s">
        <v>13824</v>
      </c>
      <c r="I4212" s="155" t="s">
        <v>12506</v>
      </c>
      <c r="J4212" s="311"/>
      <c r="K4212" s="311"/>
      <c r="L4212" s="306"/>
      <c r="M4212" s="161"/>
      <c r="N4212" s="161"/>
      <c r="O4212" s="155"/>
      <c r="P4212" s="155"/>
      <c r="Q4212" s="155"/>
      <c r="R4212" s="155"/>
      <c r="S4212" s="155"/>
      <c r="T4212" s="155"/>
      <c r="U4212" s="155"/>
      <c r="V4212" s="161"/>
      <c r="W4212" s="174"/>
      <c r="X4212" s="175"/>
      <c r="Y4212" s="511"/>
      <c r="Z4212" s="139"/>
    </row>
    <row r="4213" spans="1:26" ht="15" customHeight="1">
      <c r="A4213" s="160"/>
      <c r="B4213" s="160"/>
      <c r="C4213" s="158" t="s">
        <v>15129</v>
      </c>
      <c r="D4213" s="172" t="s">
        <v>2</v>
      </c>
      <c r="E4213" s="172" t="s">
        <v>12505</v>
      </c>
      <c r="F4213" s="172">
        <v>1</v>
      </c>
      <c r="G4213" s="172">
        <v>1</v>
      </c>
      <c r="H4213" s="140" t="s">
        <v>13825</v>
      </c>
      <c r="I4213" s="155" t="s">
        <v>12506</v>
      </c>
      <c r="J4213" s="311"/>
      <c r="K4213" s="311"/>
      <c r="L4213" s="306"/>
      <c r="M4213" s="161"/>
      <c r="N4213" s="161"/>
      <c r="O4213" s="155"/>
      <c r="P4213" s="155"/>
      <c r="Q4213" s="155"/>
      <c r="R4213" s="155"/>
      <c r="S4213" s="155"/>
      <c r="T4213" s="155"/>
      <c r="U4213" s="155"/>
      <c r="V4213" s="161"/>
      <c r="W4213" s="174"/>
      <c r="X4213" s="175"/>
      <c r="Y4213" s="511"/>
      <c r="Z4213" s="139"/>
    </row>
    <row r="4214" spans="1:26" ht="15" customHeight="1">
      <c r="A4214" s="160"/>
      <c r="B4214" s="160"/>
      <c r="C4214" s="158" t="s">
        <v>15129</v>
      </c>
      <c r="D4214" s="172" t="s">
        <v>2</v>
      </c>
      <c r="E4214" s="172" t="s">
        <v>12505</v>
      </c>
      <c r="F4214" s="172">
        <v>1</v>
      </c>
      <c r="G4214" s="172">
        <v>1</v>
      </c>
      <c r="H4214" s="140" t="s">
        <v>13826</v>
      </c>
      <c r="I4214" s="155" t="s">
        <v>12506</v>
      </c>
      <c r="J4214" s="311"/>
      <c r="K4214" s="311"/>
      <c r="L4214" s="306"/>
      <c r="M4214" s="161"/>
      <c r="N4214" s="161"/>
      <c r="O4214" s="155"/>
      <c r="P4214" s="155"/>
      <c r="Q4214" s="155"/>
      <c r="R4214" s="155"/>
      <c r="S4214" s="155"/>
      <c r="T4214" s="155"/>
      <c r="U4214" s="155"/>
      <c r="V4214" s="161"/>
      <c r="W4214" s="174"/>
      <c r="X4214" s="175"/>
      <c r="Y4214" s="511"/>
      <c r="Z4214" s="139"/>
    </row>
    <row r="4215" spans="1:26" ht="15" customHeight="1">
      <c r="A4215" s="160"/>
      <c r="B4215" s="160"/>
      <c r="C4215" s="158" t="s">
        <v>15129</v>
      </c>
      <c r="D4215" s="172" t="s">
        <v>2</v>
      </c>
      <c r="E4215" s="172" t="s">
        <v>12505</v>
      </c>
      <c r="F4215" s="172">
        <v>1</v>
      </c>
      <c r="G4215" s="172">
        <v>1</v>
      </c>
      <c r="H4215" s="140" t="s">
        <v>13827</v>
      </c>
      <c r="I4215" s="155" t="s">
        <v>12506</v>
      </c>
      <c r="J4215" s="311"/>
      <c r="K4215" s="311"/>
      <c r="L4215" s="306"/>
      <c r="M4215" s="161"/>
      <c r="N4215" s="161"/>
      <c r="O4215" s="155"/>
      <c r="P4215" s="155"/>
      <c r="Q4215" s="155"/>
      <c r="R4215" s="155"/>
      <c r="S4215" s="155"/>
      <c r="T4215" s="155"/>
      <c r="U4215" s="155"/>
      <c r="V4215" s="161"/>
      <c r="W4215" s="174"/>
      <c r="X4215" s="175"/>
      <c r="Y4215" s="511"/>
      <c r="Z4215" s="139"/>
    </row>
    <row r="4216" spans="1:26" ht="15" customHeight="1">
      <c r="A4216" s="160"/>
      <c r="B4216" s="160"/>
      <c r="C4216" s="158" t="s">
        <v>15129</v>
      </c>
      <c r="D4216" s="172" t="s">
        <v>2</v>
      </c>
      <c r="E4216" s="172" t="s">
        <v>12505</v>
      </c>
      <c r="F4216" s="172">
        <v>1</v>
      </c>
      <c r="G4216" s="172">
        <v>1</v>
      </c>
      <c r="H4216" s="140" t="s">
        <v>13828</v>
      </c>
      <c r="I4216" s="155" t="s">
        <v>12506</v>
      </c>
      <c r="J4216" s="311"/>
      <c r="K4216" s="311"/>
      <c r="L4216" s="306"/>
      <c r="M4216" s="161"/>
      <c r="N4216" s="161"/>
      <c r="O4216" s="155"/>
      <c r="P4216" s="155"/>
      <c r="Q4216" s="155"/>
      <c r="R4216" s="155"/>
      <c r="S4216" s="155"/>
      <c r="T4216" s="155"/>
      <c r="U4216" s="155"/>
      <c r="V4216" s="161"/>
      <c r="W4216" s="174"/>
      <c r="X4216" s="175"/>
      <c r="Y4216" s="511"/>
      <c r="Z4216" s="139"/>
    </row>
    <row r="4217" spans="1:26" ht="15" customHeight="1">
      <c r="A4217" s="160"/>
      <c r="B4217" s="160"/>
      <c r="C4217" s="158" t="s">
        <v>15129</v>
      </c>
      <c r="D4217" s="172" t="s">
        <v>2</v>
      </c>
      <c r="E4217" s="172" t="s">
        <v>12505</v>
      </c>
      <c r="F4217" s="172">
        <v>1</v>
      </c>
      <c r="G4217" s="172">
        <v>1</v>
      </c>
      <c r="H4217" s="140" t="s">
        <v>13829</v>
      </c>
      <c r="I4217" s="155" t="s">
        <v>12506</v>
      </c>
      <c r="J4217" s="311"/>
      <c r="K4217" s="311"/>
      <c r="L4217" s="306"/>
      <c r="M4217" s="161"/>
      <c r="N4217" s="161"/>
      <c r="O4217" s="155"/>
      <c r="P4217" s="155"/>
      <c r="Q4217" s="155"/>
      <c r="R4217" s="155"/>
      <c r="S4217" s="155"/>
      <c r="T4217" s="155"/>
      <c r="U4217" s="155"/>
      <c r="V4217" s="161"/>
      <c r="W4217" s="174"/>
      <c r="X4217" s="175"/>
      <c r="Y4217" s="511"/>
      <c r="Z4217" s="139"/>
    </row>
    <row r="4218" spans="1:26" ht="15" customHeight="1">
      <c r="A4218" s="160"/>
      <c r="B4218" s="160"/>
      <c r="C4218" s="158" t="s">
        <v>15129</v>
      </c>
      <c r="D4218" s="172" t="s">
        <v>2</v>
      </c>
      <c r="E4218" s="172" t="s">
        <v>12505</v>
      </c>
      <c r="F4218" s="172">
        <v>1</v>
      </c>
      <c r="G4218" s="172">
        <v>1</v>
      </c>
      <c r="H4218" s="140" t="s">
        <v>13830</v>
      </c>
      <c r="I4218" s="155" t="s">
        <v>12506</v>
      </c>
      <c r="J4218" s="311"/>
      <c r="K4218" s="311"/>
      <c r="L4218" s="306"/>
      <c r="M4218" s="161"/>
      <c r="N4218" s="161"/>
      <c r="O4218" s="155"/>
      <c r="P4218" s="155"/>
      <c r="Q4218" s="155"/>
      <c r="R4218" s="155"/>
      <c r="S4218" s="155"/>
      <c r="T4218" s="155"/>
      <c r="U4218" s="155"/>
      <c r="V4218" s="161"/>
      <c r="W4218" s="174"/>
      <c r="X4218" s="175"/>
      <c r="Y4218" s="511"/>
      <c r="Z4218" s="139"/>
    </row>
    <row r="4219" spans="1:26" ht="15" customHeight="1">
      <c r="A4219" s="160"/>
      <c r="B4219" s="160"/>
      <c r="C4219" s="158" t="s">
        <v>15129</v>
      </c>
      <c r="D4219" s="172" t="s">
        <v>2</v>
      </c>
      <c r="E4219" s="172" t="s">
        <v>12505</v>
      </c>
      <c r="F4219" s="172">
        <v>1</v>
      </c>
      <c r="G4219" s="172">
        <v>1</v>
      </c>
      <c r="H4219" s="140" t="s">
        <v>13831</v>
      </c>
      <c r="I4219" s="155" t="s">
        <v>12506</v>
      </c>
      <c r="J4219" s="311"/>
      <c r="K4219" s="311"/>
      <c r="L4219" s="306"/>
      <c r="M4219" s="161"/>
      <c r="N4219" s="161"/>
      <c r="O4219" s="155"/>
      <c r="P4219" s="155"/>
      <c r="Q4219" s="155"/>
      <c r="R4219" s="155"/>
      <c r="S4219" s="155"/>
      <c r="T4219" s="155"/>
      <c r="U4219" s="155"/>
      <c r="V4219" s="161"/>
      <c r="W4219" s="174"/>
      <c r="X4219" s="175"/>
      <c r="Y4219" s="511"/>
      <c r="Z4219" s="139"/>
    </row>
    <row r="4220" spans="1:26" ht="15" customHeight="1">
      <c r="A4220" s="160"/>
      <c r="B4220" s="160"/>
      <c r="C4220" s="158" t="s">
        <v>15129</v>
      </c>
      <c r="D4220" s="172" t="s">
        <v>2</v>
      </c>
      <c r="E4220" s="172" t="s">
        <v>12505</v>
      </c>
      <c r="F4220" s="172">
        <v>1</v>
      </c>
      <c r="G4220" s="172">
        <v>1</v>
      </c>
      <c r="H4220" s="140" t="s">
        <v>13832</v>
      </c>
      <c r="I4220" s="155" t="s">
        <v>12506</v>
      </c>
      <c r="J4220" s="311"/>
      <c r="K4220" s="311"/>
      <c r="L4220" s="306"/>
      <c r="M4220" s="161"/>
      <c r="N4220" s="161"/>
      <c r="O4220" s="155"/>
      <c r="P4220" s="155"/>
      <c r="Q4220" s="155"/>
      <c r="R4220" s="155"/>
      <c r="S4220" s="155"/>
      <c r="T4220" s="155"/>
      <c r="U4220" s="155"/>
      <c r="V4220" s="161"/>
      <c r="W4220" s="174"/>
      <c r="X4220" s="175"/>
      <c r="Y4220" s="511"/>
      <c r="Z4220" s="139"/>
    </row>
    <row r="4221" spans="1:26" ht="15" customHeight="1">
      <c r="A4221" s="160"/>
      <c r="B4221" s="160"/>
      <c r="C4221" s="158" t="s">
        <v>15129</v>
      </c>
      <c r="D4221" s="172" t="s">
        <v>2</v>
      </c>
      <c r="E4221" s="172" t="s">
        <v>12505</v>
      </c>
      <c r="F4221" s="172">
        <v>1</v>
      </c>
      <c r="G4221" s="172">
        <v>1</v>
      </c>
      <c r="H4221" s="140" t="s">
        <v>13833</v>
      </c>
      <c r="I4221" s="155" t="s">
        <v>12506</v>
      </c>
      <c r="J4221" s="311"/>
      <c r="K4221" s="311"/>
      <c r="L4221" s="306"/>
      <c r="M4221" s="161"/>
      <c r="N4221" s="161"/>
      <c r="O4221" s="155"/>
      <c r="P4221" s="155"/>
      <c r="Q4221" s="155"/>
      <c r="R4221" s="155"/>
      <c r="S4221" s="155"/>
      <c r="T4221" s="155"/>
      <c r="U4221" s="155"/>
      <c r="V4221" s="161"/>
      <c r="W4221" s="174"/>
      <c r="X4221" s="175"/>
      <c r="Y4221" s="511"/>
      <c r="Z4221" s="139"/>
    </row>
    <row r="4222" spans="1:26" ht="15" customHeight="1">
      <c r="A4222" s="160"/>
      <c r="B4222" s="160"/>
      <c r="C4222" s="158" t="s">
        <v>15129</v>
      </c>
      <c r="D4222" s="172" t="s">
        <v>2</v>
      </c>
      <c r="E4222" s="172" t="s">
        <v>12505</v>
      </c>
      <c r="F4222" s="172">
        <v>1</v>
      </c>
      <c r="G4222" s="172">
        <v>1</v>
      </c>
      <c r="H4222" s="140" t="s">
        <v>13834</v>
      </c>
      <c r="I4222" s="155" t="s">
        <v>12506</v>
      </c>
      <c r="J4222" s="311"/>
      <c r="K4222" s="311"/>
      <c r="L4222" s="306"/>
      <c r="M4222" s="161"/>
      <c r="N4222" s="161"/>
      <c r="O4222" s="155"/>
      <c r="P4222" s="155"/>
      <c r="Q4222" s="155"/>
      <c r="R4222" s="155"/>
      <c r="S4222" s="155"/>
      <c r="T4222" s="155"/>
      <c r="U4222" s="155"/>
      <c r="V4222" s="161"/>
      <c r="W4222" s="174"/>
      <c r="X4222" s="175"/>
      <c r="Y4222" s="511"/>
      <c r="Z4222" s="139"/>
    </row>
    <row r="4223" spans="1:26" ht="15" customHeight="1">
      <c r="A4223" s="160"/>
      <c r="B4223" s="160"/>
      <c r="C4223" s="158" t="s">
        <v>15129</v>
      </c>
      <c r="D4223" s="172" t="s">
        <v>2</v>
      </c>
      <c r="E4223" s="172" t="s">
        <v>12505</v>
      </c>
      <c r="F4223" s="172">
        <v>1</v>
      </c>
      <c r="G4223" s="172">
        <v>1</v>
      </c>
      <c r="H4223" s="140" t="s">
        <v>13835</v>
      </c>
      <c r="I4223" s="155" t="s">
        <v>12506</v>
      </c>
      <c r="J4223" s="311"/>
      <c r="K4223" s="311"/>
      <c r="L4223" s="306"/>
      <c r="M4223" s="161"/>
      <c r="N4223" s="161"/>
      <c r="O4223" s="155"/>
      <c r="P4223" s="155"/>
      <c r="Q4223" s="155"/>
      <c r="R4223" s="155"/>
      <c r="S4223" s="155"/>
      <c r="T4223" s="155"/>
      <c r="U4223" s="155"/>
      <c r="V4223" s="161"/>
      <c r="W4223" s="174"/>
      <c r="X4223" s="175"/>
      <c r="Y4223" s="511"/>
      <c r="Z4223" s="139"/>
    </row>
    <row r="4224" spans="1:26" ht="15" customHeight="1">
      <c r="A4224" s="160"/>
      <c r="B4224" s="160"/>
      <c r="C4224" s="158" t="s">
        <v>15129</v>
      </c>
      <c r="D4224" s="172" t="s">
        <v>2</v>
      </c>
      <c r="E4224" s="172" t="s">
        <v>12505</v>
      </c>
      <c r="F4224" s="172">
        <v>1</v>
      </c>
      <c r="G4224" s="172">
        <v>1</v>
      </c>
      <c r="H4224" s="140" t="s">
        <v>13836</v>
      </c>
      <c r="I4224" s="155" t="s">
        <v>12506</v>
      </c>
      <c r="J4224" s="311"/>
      <c r="K4224" s="311"/>
      <c r="L4224" s="306"/>
      <c r="M4224" s="161"/>
      <c r="N4224" s="161"/>
      <c r="O4224" s="155"/>
      <c r="P4224" s="155"/>
      <c r="Q4224" s="155"/>
      <c r="R4224" s="155"/>
      <c r="S4224" s="155"/>
      <c r="T4224" s="155"/>
      <c r="U4224" s="155"/>
      <c r="V4224" s="161"/>
      <c r="W4224" s="174"/>
      <c r="X4224" s="175"/>
      <c r="Y4224" s="511"/>
      <c r="Z4224" s="139"/>
    </row>
    <row r="4225" spans="1:26" ht="15" customHeight="1">
      <c r="A4225" s="160"/>
      <c r="B4225" s="160"/>
      <c r="C4225" s="158" t="s">
        <v>15129</v>
      </c>
      <c r="D4225" s="172" t="s">
        <v>2</v>
      </c>
      <c r="E4225" s="172" t="s">
        <v>12505</v>
      </c>
      <c r="F4225" s="172">
        <v>1</v>
      </c>
      <c r="G4225" s="172">
        <v>1</v>
      </c>
      <c r="H4225" s="140" t="s">
        <v>13837</v>
      </c>
      <c r="I4225" s="155" t="s">
        <v>12506</v>
      </c>
      <c r="J4225" s="311"/>
      <c r="K4225" s="311"/>
      <c r="L4225" s="306"/>
      <c r="M4225" s="161"/>
      <c r="N4225" s="161"/>
      <c r="O4225" s="155"/>
      <c r="P4225" s="155"/>
      <c r="Q4225" s="155"/>
      <c r="R4225" s="155"/>
      <c r="S4225" s="155"/>
      <c r="T4225" s="155"/>
      <c r="U4225" s="155"/>
      <c r="V4225" s="161"/>
      <c r="W4225" s="174"/>
      <c r="X4225" s="175"/>
      <c r="Y4225" s="511"/>
      <c r="Z4225" s="139"/>
    </row>
    <row r="4226" spans="1:26" ht="15" customHeight="1">
      <c r="A4226" s="160"/>
      <c r="B4226" s="160"/>
      <c r="C4226" s="158" t="s">
        <v>15129</v>
      </c>
      <c r="D4226" s="172" t="s">
        <v>2</v>
      </c>
      <c r="E4226" s="172" t="s">
        <v>12505</v>
      </c>
      <c r="F4226" s="172">
        <v>1</v>
      </c>
      <c r="G4226" s="172">
        <v>1</v>
      </c>
      <c r="H4226" s="140" t="s">
        <v>13838</v>
      </c>
      <c r="I4226" s="155" t="s">
        <v>12506</v>
      </c>
      <c r="J4226" s="311"/>
      <c r="K4226" s="311"/>
      <c r="L4226" s="306"/>
      <c r="M4226" s="161"/>
      <c r="N4226" s="161"/>
      <c r="O4226" s="155"/>
      <c r="P4226" s="155"/>
      <c r="Q4226" s="155"/>
      <c r="R4226" s="155"/>
      <c r="S4226" s="155"/>
      <c r="T4226" s="155"/>
      <c r="U4226" s="155"/>
      <c r="V4226" s="161"/>
      <c r="W4226" s="174"/>
      <c r="X4226" s="175"/>
      <c r="Y4226" s="511"/>
      <c r="Z4226" s="139"/>
    </row>
    <row r="4227" spans="1:26" ht="15" customHeight="1">
      <c r="A4227" s="160"/>
      <c r="B4227" s="160"/>
      <c r="C4227" s="158" t="s">
        <v>15129</v>
      </c>
      <c r="D4227" s="172" t="s">
        <v>2</v>
      </c>
      <c r="E4227" s="172" t="s">
        <v>12505</v>
      </c>
      <c r="F4227" s="172">
        <v>1</v>
      </c>
      <c r="G4227" s="172">
        <v>1</v>
      </c>
      <c r="H4227" s="140" t="s">
        <v>13839</v>
      </c>
      <c r="I4227" s="155" t="s">
        <v>12506</v>
      </c>
      <c r="J4227" s="311"/>
      <c r="K4227" s="311"/>
      <c r="L4227" s="306"/>
      <c r="M4227" s="161"/>
      <c r="N4227" s="161"/>
      <c r="O4227" s="155"/>
      <c r="P4227" s="155"/>
      <c r="Q4227" s="155"/>
      <c r="R4227" s="155"/>
      <c r="S4227" s="155"/>
      <c r="T4227" s="155"/>
      <c r="U4227" s="155"/>
      <c r="V4227" s="161"/>
      <c r="W4227" s="174"/>
      <c r="X4227" s="175"/>
      <c r="Y4227" s="511"/>
      <c r="Z4227" s="139"/>
    </row>
    <row r="4228" spans="1:26" ht="15" customHeight="1">
      <c r="A4228" s="160"/>
      <c r="B4228" s="160"/>
      <c r="C4228" s="158" t="s">
        <v>15129</v>
      </c>
      <c r="D4228" s="172" t="s">
        <v>2</v>
      </c>
      <c r="E4228" s="172" t="s">
        <v>12505</v>
      </c>
      <c r="F4228" s="172">
        <v>1</v>
      </c>
      <c r="G4228" s="172">
        <v>1</v>
      </c>
      <c r="H4228" s="140" t="s">
        <v>13840</v>
      </c>
      <c r="I4228" s="155" t="s">
        <v>12506</v>
      </c>
      <c r="J4228" s="311"/>
      <c r="K4228" s="311"/>
      <c r="L4228" s="306"/>
      <c r="M4228" s="161"/>
      <c r="N4228" s="161"/>
      <c r="O4228" s="155"/>
      <c r="P4228" s="155"/>
      <c r="Q4228" s="155"/>
      <c r="R4228" s="155"/>
      <c r="S4228" s="155"/>
      <c r="T4228" s="155"/>
      <c r="U4228" s="155"/>
      <c r="V4228" s="161"/>
      <c r="W4228" s="174"/>
      <c r="X4228" s="175"/>
      <c r="Y4228" s="511"/>
      <c r="Z4228" s="139"/>
    </row>
    <row r="4229" spans="1:26" ht="15" customHeight="1">
      <c r="A4229" s="160"/>
      <c r="B4229" s="160"/>
      <c r="C4229" s="158" t="s">
        <v>15129</v>
      </c>
      <c r="D4229" s="172" t="s">
        <v>2</v>
      </c>
      <c r="E4229" s="172" t="s">
        <v>12505</v>
      </c>
      <c r="F4229" s="172">
        <v>1</v>
      </c>
      <c r="G4229" s="172">
        <v>1</v>
      </c>
      <c r="H4229" s="140" t="s">
        <v>13841</v>
      </c>
      <c r="I4229" s="155" t="s">
        <v>12506</v>
      </c>
      <c r="J4229" s="311"/>
      <c r="K4229" s="311"/>
      <c r="L4229" s="306"/>
      <c r="M4229" s="161"/>
      <c r="N4229" s="161"/>
      <c r="O4229" s="155"/>
      <c r="P4229" s="155"/>
      <c r="Q4229" s="155"/>
      <c r="R4229" s="155"/>
      <c r="S4229" s="155"/>
      <c r="T4229" s="155"/>
      <c r="U4229" s="155"/>
      <c r="V4229" s="161"/>
      <c r="W4229" s="174"/>
      <c r="X4229" s="175"/>
      <c r="Y4229" s="511"/>
      <c r="Z4229" s="139"/>
    </row>
    <row r="4230" spans="1:26" ht="15" customHeight="1">
      <c r="A4230" s="160"/>
      <c r="B4230" s="160"/>
      <c r="C4230" s="158" t="s">
        <v>15129</v>
      </c>
      <c r="D4230" s="172" t="s">
        <v>2</v>
      </c>
      <c r="E4230" s="172" t="s">
        <v>12505</v>
      </c>
      <c r="F4230" s="172">
        <v>1</v>
      </c>
      <c r="G4230" s="172">
        <v>1</v>
      </c>
      <c r="H4230" s="140" t="s">
        <v>13842</v>
      </c>
      <c r="I4230" s="155" t="s">
        <v>12506</v>
      </c>
      <c r="J4230" s="311"/>
      <c r="K4230" s="311"/>
      <c r="L4230" s="306"/>
      <c r="M4230" s="161"/>
      <c r="N4230" s="161"/>
      <c r="O4230" s="155"/>
      <c r="P4230" s="155"/>
      <c r="Q4230" s="155"/>
      <c r="R4230" s="155"/>
      <c r="S4230" s="155"/>
      <c r="T4230" s="155"/>
      <c r="U4230" s="155"/>
      <c r="V4230" s="161"/>
      <c r="W4230" s="174"/>
      <c r="X4230" s="175"/>
      <c r="Y4230" s="511"/>
      <c r="Z4230" s="139"/>
    </row>
    <row r="4231" spans="1:26" ht="15" customHeight="1">
      <c r="A4231" s="160"/>
      <c r="B4231" s="160"/>
      <c r="C4231" s="158" t="s">
        <v>15129</v>
      </c>
      <c r="D4231" s="172" t="s">
        <v>2</v>
      </c>
      <c r="E4231" s="172" t="s">
        <v>12505</v>
      </c>
      <c r="F4231" s="172">
        <v>1</v>
      </c>
      <c r="G4231" s="172">
        <v>1</v>
      </c>
      <c r="H4231" s="140" t="s">
        <v>13843</v>
      </c>
      <c r="I4231" s="155" t="s">
        <v>12506</v>
      </c>
      <c r="J4231" s="311"/>
      <c r="K4231" s="311"/>
      <c r="L4231" s="306"/>
      <c r="M4231" s="161"/>
      <c r="N4231" s="161"/>
      <c r="O4231" s="155"/>
      <c r="P4231" s="155"/>
      <c r="Q4231" s="155"/>
      <c r="R4231" s="155"/>
      <c r="S4231" s="155"/>
      <c r="T4231" s="155"/>
      <c r="U4231" s="155"/>
      <c r="V4231" s="161"/>
      <c r="W4231" s="174"/>
      <c r="X4231" s="175"/>
      <c r="Y4231" s="511"/>
      <c r="Z4231" s="139"/>
    </row>
    <row r="4232" spans="1:26" ht="15" customHeight="1">
      <c r="A4232" s="160"/>
      <c r="B4232" s="160"/>
      <c r="C4232" s="158" t="s">
        <v>15129</v>
      </c>
      <c r="D4232" s="172" t="s">
        <v>2</v>
      </c>
      <c r="E4232" s="172" t="s">
        <v>12505</v>
      </c>
      <c r="F4232" s="172">
        <v>1</v>
      </c>
      <c r="G4232" s="172">
        <v>1</v>
      </c>
      <c r="H4232" s="140" t="s">
        <v>13844</v>
      </c>
      <c r="I4232" s="155" t="s">
        <v>12506</v>
      </c>
      <c r="J4232" s="311"/>
      <c r="K4232" s="311"/>
      <c r="L4232" s="306"/>
      <c r="M4232" s="161"/>
      <c r="N4232" s="161"/>
      <c r="O4232" s="155"/>
      <c r="P4232" s="155"/>
      <c r="Q4232" s="155"/>
      <c r="R4232" s="155"/>
      <c r="S4232" s="155"/>
      <c r="T4232" s="155"/>
      <c r="U4232" s="155"/>
      <c r="V4232" s="161"/>
      <c r="W4232" s="174"/>
      <c r="X4232" s="175"/>
      <c r="Y4232" s="511"/>
      <c r="Z4232" s="139"/>
    </row>
    <row r="4233" spans="1:26" ht="15" customHeight="1">
      <c r="A4233" s="160"/>
      <c r="B4233" s="160"/>
      <c r="C4233" s="158" t="s">
        <v>15129</v>
      </c>
      <c r="D4233" s="172" t="s">
        <v>2</v>
      </c>
      <c r="E4233" s="172" t="s">
        <v>12505</v>
      </c>
      <c r="F4233" s="172">
        <v>1</v>
      </c>
      <c r="G4233" s="172">
        <v>1</v>
      </c>
      <c r="H4233" s="140" t="s">
        <v>13845</v>
      </c>
      <c r="I4233" s="155" t="s">
        <v>12506</v>
      </c>
      <c r="J4233" s="311"/>
      <c r="K4233" s="311"/>
      <c r="L4233" s="306"/>
      <c r="M4233" s="161"/>
      <c r="N4233" s="161"/>
      <c r="O4233" s="155"/>
      <c r="P4233" s="155"/>
      <c r="Q4233" s="155"/>
      <c r="R4233" s="155"/>
      <c r="S4233" s="155"/>
      <c r="T4233" s="155"/>
      <c r="U4233" s="155"/>
      <c r="V4233" s="161"/>
      <c r="W4233" s="174"/>
      <c r="X4233" s="175"/>
      <c r="Y4233" s="511"/>
      <c r="Z4233" s="139"/>
    </row>
    <row r="4234" spans="1:26" ht="15" customHeight="1">
      <c r="A4234" s="160"/>
      <c r="B4234" s="160"/>
      <c r="C4234" s="158" t="s">
        <v>15129</v>
      </c>
      <c r="D4234" s="172" t="s">
        <v>2</v>
      </c>
      <c r="E4234" s="172" t="s">
        <v>12505</v>
      </c>
      <c r="F4234" s="172">
        <v>1</v>
      </c>
      <c r="G4234" s="172">
        <v>1</v>
      </c>
      <c r="H4234" s="140" t="s">
        <v>13846</v>
      </c>
      <c r="I4234" s="155" t="s">
        <v>12506</v>
      </c>
      <c r="J4234" s="311"/>
      <c r="K4234" s="311"/>
      <c r="L4234" s="306"/>
      <c r="M4234" s="161"/>
      <c r="N4234" s="161"/>
      <c r="O4234" s="155"/>
      <c r="P4234" s="155"/>
      <c r="Q4234" s="155"/>
      <c r="R4234" s="155"/>
      <c r="S4234" s="155"/>
      <c r="T4234" s="155"/>
      <c r="U4234" s="155"/>
      <c r="V4234" s="161"/>
      <c r="W4234" s="174"/>
      <c r="X4234" s="175"/>
      <c r="Y4234" s="511"/>
      <c r="Z4234" s="139"/>
    </row>
    <row r="4235" spans="1:26" ht="15" customHeight="1">
      <c r="A4235" s="160"/>
      <c r="B4235" s="160"/>
      <c r="C4235" s="158" t="s">
        <v>15129</v>
      </c>
      <c r="D4235" s="172" t="s">
        <v>2</v>
      </c>
      <c r="E4235" s="172" t="s">
        <v>12505</v>
      </c>
      <c r="F4235" s="172">
        <v>1</v>
      </c>
      <c r="G4235" s="172">
        <v>1</v>
      </c>
      <c r="H4235" s="140" t="s">
        <v>13847</v>
      </c>
      <c r="I4235" s="155" t="s">
        <v>12506</v>
      </c>
      <c r="J4235" s="311"/>
      <c r="K4235" s="311"/>
      <c r="L4235" s="306"/>
      <c r="M4235" s="161"/>
      <c r="N4235" s="161"/>
      <c r="O4235" s="155"/>
      <c r="P4235" s="155"/>
      <c r="Q4235" s="155"/>
      <c r="R4235" s="155"/>
      <c r="S4235" s="155"/>
      <c r="T4235" s="155"/>
      <c r="U4235" s="155"/>
      <c r="V4235" s="161"/>
      <c r="W4235" s="174"/>
      <c r="X4235" s="175"/>
      <c r="Y4235" s="511"/>
      <c r="Z4235" s="139"/>
    </row>
    <row r="4236" spans="1:26" ht="15" customHeight="1">
      <c r="A4236" s="160"/>
      <c r="B4236" s="160"/>
      <c r="C4236" s="158" t="s">
        <v>15129</v>
      </c>
      <c r="D4236" s="172" t="s">
        <v>2</v>
      </c>
      <c r="E4236" s="172" t="s">
        <v>12505</v>
      </c>
      <c r="F4236" s="172">
        <v>1</v>
      </c>
      <c r="G4236" s="172">
        <v>1</v>
      </c>
      <c r="H4236" s="140" t="s">
        <v>13848</v>
      </c>
      <c r="I4236" s="155" t="s">
        <v>12506</v>
      </c>
      <c r="J4236" s="311"/>
      <c r="K4236" s="311"/>
      <c r="L4236" s="306"/>
      <c r="M4236" s="161"/>
      <c r="N4236" s="161"/>
      <c r="O4236" s="155"/>
      <c r="P4236" s="155"/>
      <c r="Q4236" s="155"/>
      <c r="R4236" s="155"/>
      <c r="S4236" s="155"/>
      <c r="T4236" s="155"/>
      <c r="U4236" s="155"/>
      <c r="V4236" s="161"/>
      <c r="W4236" s="174"/>
      <c r="X4236" s="175"/>
      <c r="Y4236" s="511"/>
      <c r="Z4236" s="139"/>
    </row>
    <row r="4237" spans="1:26" ht="15" customHeight="1">
      <c r="A4237" s="160"/>
      <c r="B4237" s="160"/>
      <c r="C4237" s="158" t="s">
        <v>15129</v>
      </c>
      <c r="D4237" s="172" t="s">
        <v>2</v>
      </c>
      <c r="E4237" s="172" t="s">
        <v>12505</v>
      </c>
      <c r="F4237" s="172">
        <v>1</v>
      </c>
      <c r="G4237" s="172">
        <v>1</v>
      </c>
      <c r="H4237" s="140" t="s">
        <v>13849</v>
      </c>
      <c r="I4237" s="155" t="s">
        <v>12506</v>
      </c>
      <c r="J4237" s="311"/>
      <c r="K4237" s="311"/>
      <c r="L4237" s="306"/>
      <c r="M4237" s="161"/>
      <c r="N4237" s="161"/>
      <c r="O4237" s="155"/>
      <c r="P4237" s="155"/>
      <c r="Q4237" s="155"/>
      <c r="R4237" s="155"/>
      <c r="S4237" s="155"/>
      <c r="T4237" s="155"/>
      <c r="U4237" s="155"/>
      <c r="V4237" s="161"/>
      <c r="W4237" s="174"/>
      <c r="X4237" s="175"/>
      <c r="Y4237" s="511"/>
      <c r="Z4237" s="139"/>
    </row>
    <row r="4238" spans="1:26" ht="15" customHeight="1">
      <c r="A4238" s="160"/>
      <c r="B4238" s="160"/>
      <c r="C4238" s="158" t="s">
        <v>15129</v>
      </c>
      <c r="D4238" s="172" t="s">
        <v>2</v>
      </c>
      <c r="E4238" s="172" t="s">
        <v>12505</v>
      </c>
      <c r="F4238" s="172">
        <v>1</v>
      </c>
      <c r="G4238" s="172">
        <v>1</v>
      </c>
      <c r="H4238" s="140" t="s">
        <v>13850</v>
      </c>
      <c r="I4238" s="155" t="s">
        <v>12506</v>
      </c>
      <c r="J4238" s="311"/>
      <c r="K4238" s="311"/>
      <c r="L4238" s="306"/>
      <c r="M4238" s="161"/>
      <c r="N4238" s="161"/>
      <c r="O4238" s="155"/>
      <c r="P4238" s="155"/>
      <c r="Q4238" s="155"/>
      <c r="R4238" s="155"/>
      <c r="S4238" s="155"/>
      <c r="T4238" s="155"/>
      <c r="U4238" s="155"/>
      <c r="V4238" s="161"/>
      <c r="W4238" s="174"/>
      <c r="X4238" s="175"/>
      <c r="Y4238" s="511"/>
      <c r="Z4238" s="139"/>
    </row>
    <row r="4239" spans="1:26" ht="15" customHeight="1">
      <c r="A4239" s="160"/>
      <c r="B4239" s="160"/>
      <c r="C4239" s="158" t="s">
        <v>15129</v>
      </c>
      <c r="D4239" s="172" t="s">
        <v>2</v>
      </c>
      <c r="E4239" s="172" t="s">
        <v>12505</v>
      </c>
      <c r="F4239" s="172">
        <v>1</v>
      </c>
      <c r="G4239" s="172">
        <v>1</v>
      </c>
      <c r="H4239" s="140" t="s">
        <v>13851</v>
      </c>
      <c r="I4239" s="155" t="s">
        <v>12506</v>
      </c>
      <c r="J4239" s="311"/>
      <c r="K4239" s="311"/>
      <c r="L4239" s="306"/>
      <c r="M4239" s="161"/>
      <c r="N4239" s="161"/>
      <c r="O4239" s="155"/>
      <c r="P4239" s="155"/>
      <c r="Q4239" s="155"/>
      <c r="R4239" s="155"/>
      <c r="S4239" s="155"/>
      <c r="T4239" s="155"/>
      <c r="U4239" s="155"/>
      <c r="V4239" s="161"/>
      <c r="W4239" s="174"/>
      <c r="X4239" s="175"/>
      <c r="Y4239" s="511"/>
      <c r="Z4239" s="139"/>
    </row>
    <row r="4240" spans="1:26" ht="15" customHeight="1">
      <c r="A4240" s="160"/>
      <c r="B4240" s="160"/>
      <c r="C4240" s="158" t="s">
        <v>15129</v>
      </c>
      <c r="D4240" s="172" t="s">
        <v>2</v>
      </c>
      <c r="E4240" s="172" t="s">
        <v>12505</v>
      </c>
      <c r="F4240" s="172">
        <v>1</v>
      </c>
      <c r="G4240" s="172">
        <v>1</v>
      </c>
      <c r="H4240" s="140" t="s">
        <v>13852</v>
      </c>
      <c r="I4240" s="155" t="s">
        <v>12506</v>
      </c>
      <c r="J4240" s="311"/>
      <c r="K4240" s="311"/>
      <c r="L4240" s="306"/>
      <c r="M4240" s="161"/>
      <c r="N4240" s="161"/>
      <c r="O4240" s="155"/>
      <c r="P4240" s="155"/>
      <c r="Q4240" s="155"/>
      <c r="R4240" s="155"/>
      <c r="S4240" s="155"/>
      <c r="T4240" s="155"/>
      <c r="U4240" s="155"/>
      <c r="V4240" s="161"/>
      <c r="W4240" s="174"/>
      <c r="X4240" s="175"/>
      <c r="Y4240" s="511"/>
      <c r="Z4240" s="139"/>
    </row>
    <row r="4241" spans="1:26" ht="15" customHeight="1">
      <c r="A4241" s="160"/>
      <c r="B4241" s="160"/>
      <c r="C4241" s="158" t="s">
        <v>15129</v>
      </c>
      <c r="D4241" s="172" t="s">
        <v>2</v>
      </c>
      <c r="E4241" s="172" t="s">
        <v>12505</v>
      </c>
      <c r="F4241" s="172">
        <v>1</v>
      </c>
      <c r="G4241" s="172">
        <v>1</v>
      </c>
      <c r="H4241" s="140" t="s">
        <v>13853</v>
      </c>
      <c r="I4241" s="155" t="s">
        <v>12506</v>
      </c>
      <c r="J4241" s="311"/>
      <c r="K4241" s="311"/>
      <c r="L4241" s="306"/>
      <c r="M4241" s="161"/>
      <c r="N4241" s="161"/>
      <c r="O4241" s="155"/>
      <c r="P4241" s="155"/>
      <c r="Q4241" s="155"/>
      <c r="R4241" s="155"/>
      <c r="S4241" s="155"/>
      <c r="T4241" s="155"/>
      <c r="U4241" s="155"/>
      <c r="V4241" s="161"/>
      <c r="W4241" s="174"/>
      <c r="X4241" s="175"/>
      <c r="Y4241" s="511"/>
      <c r="Z4241" s="139"/>
    </row>
    <row r="4242" spans="1:26" ht="15" customHeight="1">
      <c r="A4242" s="160"/>
      <c r="B4242" s="160"/>
      <c r="C4242" s="158" t="s">
        <v>15129</v>
      </c>
      <c r="D4242" s="172" t="s">
        <v>2</v>
      </c>
      <c r="E4242" s="172" t="s">
        <v>12505</v>
      </c>
      <c r="F4242" s="172">
        <v>1</v>
      </c>
      <c r="G4242" s="172">
        <v>1</v>
      </c>
      <c r="H4242" s="140" t="s">
        <v>13854</v>
      </c>
      <c r="I4242" s="155" t="s">
        <v>12506</v>
      </c>
      <c r="J4242" s="311"/>
      <c r="K4242" s="311"/>
      <c r="L4242" s="306"/>
      <c r="M4242" s="161"/>
      <c r="N4242" s="161"/>
      <c r="O4242" s="155"/>
      <c r="P4242" s="155"/>
      <c r="Q4242" s="155"/>
      <c r="R4242" s="155"/>
      <c r="S4242" s="155"/>
      <c r="T4242" s="155"/>
      <c r="U4242" s="155"/>
      <c r="V4242" s="161"/>
      <c r="W4242" s="174"/>
      <c r="X4242" s="175"/>
      <c r="Y4242" s="511"/>
      <c r="Z4242" s="139"/>
    </row>
    <row r="4243" spans="1:26" ht="15" customHeight="1">
      <c r="A4243" s="160"/>
      <c r="B4243" s="160"/>
      <c r="C4243" s="158" t="s">
        <v>15129</v>
      </c>
      <c r="D4243" s="172" t="s">
        <v>2</v>
      </c>
      <c r="E4243" s="172" t="s">
        <v>12505</v>
      </c>
      <c r="F4243" s="172">
        <v>1</v>
      </c>
      <c r="G4243" s="172">
        <v>1</v>
      </c>
      <c r="H4243" s="140" t="s">
        <v>13855</v>
      </c>
      <c r="I4243" s="155" t="s">
        <v>12506</v>
      </c>
      <c r="J4243" s="311"/>
      <c r="K4243" s="311"/>
      <c r="L4243" s="306"/>
      <c r="M4243" s="161"/>
      <c r="N4243" s="161"/>
      <c r="O4243" s="155"/>
      <c r="P4243" s="155"/>
      <c r="Q4243" s="155"/>
      <c r="R4243" s="155"/>
      <c r="S4243" s="155"/>
      <c r="T4243" s="155"/>
      <c r="U4243" s="155"/>
      <c r="V4243" s="161"/>
      <c r="W4243" s="174"/>
      <c r="X4243" s="175"/>
      <c r="Y4243" s="511"/>
      <c r="Z4243" s="139"/>
    </row>
    <row r="4244" spans="1:26" ht="15" customHeight="1">
      <c r="A4244" s="160"/>
      <c r="B4244" s="160"/>
      <c r="C4244" s="158" t="s">
        <v>15129</v>
      </c>
      <c r="D4244" s="172" t="s">
        <v>2</v>
      </c>
      <c r="E4244" s="172" t="s">
        <v>12505</v>
      </c>
      <c r="F4244" s="172">
        <v>1</v>
      </c>
      <c r="G4244" s="172">
        <v>1</v>
      </c>
      <c r="H4244" s="140" t="s">
        <v>13856</v>
      </c>
      <c r="I4244" s="155" t="s">
        <v>12506</v>
      </c>
      <c r="J4244" s="311"/>
      <c r="K4244" s="311"/>
      <c r="L4244" s="306"/>
      <c r="M4244" s="161"/>
      <c r="N4244" s="161"/>
      <c r="O4244" s="155"/>
      <c r="P4244" s="155"/>
      <c r="Q4244" s="155"/>
      <c r="R4244" s="155"/>
      <c r="S4244" s="155"/>
      <c r="T4244" s="155"/>
      <c r="U4244" s="155"/>
      <c r="V4244" s="161"/>
      <c r="W4244" s="174"/>
      <c r="X4244" s="175"/>
      <c r="Y4244" s="511"/>
      <c r="Z4244" s="139"/>
    </row>
    <row r="4245" spans="1:26" ht="15" customHeight="1">
      <c r="A4245" s="160"/>
      <c r="B4245" s="160"/>
      <c r="C4245" s="158" t="s">
        <v>15129</v>
      </c>
      <c r="D4245" s="172" t="s">
        <v>2</v>
      </c>
      <c r="E4245" s="172" t="s">
        <v>12505</v>
      </c>
      <c r="F4245" s="172">
        <v>1</v>
      </c>
      <c r="G4245" s="172">
        <v>1</v>
      </c>
      <c r="H4245" s="140" t="s">
        <v>13857</v>
      </c>
      <c r="I4245" s="155" t="s">
        <v>12506</v>
      </c>
      <c r="J4245" s="311"/>
      <c r="K4245" s="311"/>
      <c r="L4245" s="306"/>
      <c r="M4245" s="161"/>
      <c r="N4245" s="161"/>
      <c r="O4245" s="155"/>
      <c r="P4245" s="155"/>
      <c r="Q4245" s="155"/>
      <c r="R4245" s="155"/>
      <c r="S4245" s="155"/>
      <c r="T4245" s="155"/>
      <c r="U4245" s="155"/>
      <c r="V4245" s="161"/>
      <c r="W4245" s="174"/>
      <c r="X4245" s="175"/>
      <c r="Y4245" s="511"/>
      <c r="Z4245" s="139"/>
    </row>
    <row r="4246" spans="1:26" ht="15" customHeight="1">
      <c r="A4246" s="160"/>
      <c r="B4246" s="160"/>
      <c r="C4246" s="158" t="s">
        <v>15129</v>
      </c>
      <c r="D4246" s="172" t="s">
        <v>2</v>
      </c>
      <c r="E4246" s="172" t="s">
        <v>12505</v>
      </c>
      <c r="F4246" s="172">
        <v>1</v>
      </c>
      <c r="G4246" s="172">
        <v>1</v>
      </c>
      <c r="H4246" s="140" t="s">
        <v>13858</v>
      </c>
      <c r="I4246" s="155" t="s">
        <v>12506</v>
      </c>
      <c r="J4246" s="311"/>
      <c r="K4246" s="311"/>
      <c r="L4246" s="306"/>
      <c r="M4246" s="161"/>
      <c r="N4246" s="161"/>
      <c r="O4246" s="155"/>
      <c r="P4246" s="155"/>
      <c r="Q4246" s="155"/>
      <c r="R4246" s="155"/>
      <c r="S4246" s="155"/>
      <c r="T4246" s="155"/>
      <c r="U4246" s="155"/>
      <c r="V4246" s="161"/>
      <c r="W4246" s="174"/>
      <c r="X4246" s="175"/>
      <c r="Y4246" s="511"/>
      <c r="Z4246" s="139"/>
    </row>
    <row r="4247" spans="1:26" ht="15" customHeight="1">
      <c r="A4247" s="160"/>
      <c r="B4247" s="160"/>
      <c r="C4247" s="158" t="s">
        <v>15129</v>
      </c>
      <c r="D4247" s="172" t="s">
        <v>2</v>
      </c>
      <c r="E4247" s="172" t="s">
        <v>12505</v>
      </c>
      <c r="F4247" s="172">
        <v>1</v>
      </c>
      <c r="G4247" s="172">
        <v>1</v>
      </c>
      <c r="H4247" s="140" t="s">
        <v>13859</v>
      </c>
      <c r="I4247" s="155" t="s">
        <v>12506</v>
      </c>
      <c r="J4247" s="311"/>
      <c r="K4247" s="311"/>
      <c r="L4247" s="306"/>
      <c r="M4247" s="161"/>
      <c r="N4247" s="161"/>
      <c r="O4247" s="155"/>
      <c r="P4247" s="155"/>
      <c r="Q4247" s="155"/>
      <c r="R4247" s="155"/>
      <c r="S4247" s="155"/>
      <c r="T4247" s="155"/>
      <c r="U4247" s="155"/>
      <c r="V4247" s="161"/>
      <c r="W4247" s="174"/>
      <c r="X4247" s="175"/>
      <c r="Y4247" s="511"/>
      <c r="Z4247" s="139"/>
    </row>
    <row r="4248" spans="1:26" ht="15" customHeight="1">
      <c r="A4248" s="160"/>
      <c r="B4248" s="160"/>
      <c r="C4248" s="158" t="s">
        <v>15129</v>
      </c>
      <c r="D4248" s="172" t="s">
        <v>2</v>
      </c>
      <c r="E4248" s="172" t="s">
        <v>12505</v>
      </c>
      <c r="F4248" s="172">
        <v>1</v>
      </c>
      <c r="G4248" s="172">
        <v>1</v>
      </c>
      <c r="H4248" s="140" t="s">
        <v>13860</v>
      </c>
      <c r="I4248" s="155" t="s">
        <v>12506</v>
      </c>
      <c r="J4248" s="311"/>
      <c r="K4248" s="311"/>
      <c r="L4248" s="306"/>
      <c r="M4248" s="161"/>
      <c r="N4248" s="161"/>
      <c r="O4248" s="155"/>
      <c r="P4248" s="155"/>
      <c r="Q4248" s="155"/>
      <c r="R4248" s="155"/>
      <c r="S4248" s="155"/>
      <c r="T4248" s="155"/>
      <c r="U4248" s="155"/>
      <c r="V4248" s="161"/>
      <c r="W4248" s="174"/>
      <c r="X4248" s="175"/>
      <c r="Y4248" s="511"/>
      <c r="Z4248" s="139"/>
    </row>
    <row r="4249" spans="1:26" ht="15" customHeight="1">
      <c r="A4249" s="160"/>
      <c r="B4249" s="160"/>
      <c r="C4249" s="158" t="s">
        <v>15129</v>
      </c>
      <c r="D4249" s="172" t="s">
        <v>2</v>
      </c>
      <c r="E4249" s="172" t="s">
        <v>12505</v>
      </c>
      <c r="F4249" s="172">
        <v>1</v>
      </c>
      <c r="G4249" s="172">
        <v>1</v>
      </c>
      <c r="H4249" s="140" t="s">
        <v>13861</v>
      </c>
      <c r="I4249" s="155" t="s">
        <v>12506</v>
      </c>
      <c r="J4249" s="311"/>
      <c r="K4249" s="311"/>
      <c r="L4249" s="306"/>
      <c r="M4249" s="161"/>
      <c r="N4249" s="161"/>
      <c r="O4249" s="155"/>
      <c r="P4249" s="155"/>
      <c r="Q4249" s="155"/>
      <c r="R4249" s="155"/>
      <c r="S4249" s="155"/>
      <c r="T4249" s="155"/>
      <c r="U4249" s="155"/>
      <c r="V4249" s="161"/>
      <c r="W4249" s="174"/>
      <c r="X4249" s="175"/>
      <c r="Y4249" s="511"/>
      <c r="Z4249" s="139"/>
    </row>
    <row r="4250" spans="1:26" ht="15" customHeight="1">
      <c r="A4250" s="160"/>
      <c r="B4250" s="160"/>
      <c r="C4250" s="158" t="s">
        <v>15129</v>
      </c>
      <c r="D4250" s="172" t="s">
        <v>2</v>
      </c>
      <c r="E4250" s="172" t="s">
        <v>12505</v>
      </c>
      <c r="F4250" s="172">
        <v>1</v>
      </c>
      <c r="G4250" s="172">
        <v>1</v>
      </c>
      <c r="H4250" s="140" t="s">
        <v>13862</v>
      </c>
      <c r="I4250" s="155" t="s">
        <v>12506</v>
      </c>
      <c r="J4250" s="311"/>
      <c r="K4250" s="311"/>
      <c r="L4250" s="306"/>
      <c r="M4250" s="161"/>
      <c r="N4250" s="161"/>
      <c r="O4250" s="155"/>
      <c r="P4250" s="155"/>
      <c r="Q4250" s="155"/>
      <c r="R4250" s="155"/>
      <c r="S4250" s="155"/>
      <c r="T4250" s="155"/>
      <c r="U4250" s="155"/>
      <c r="V4250" s="161"/>
      <c r="W4250" s="174"/>
      <c r="X4250" s="175"/>
      <c r="Y4250" s="511"/>
      <c r="Z4250" s="139"/>
    </row>
    <row r="4251" spans="1:26" ht="15" customHeight="1">
      <c r="A4251" s="160"/>
      <c r="B4251" s="160"/>
      <c r="C4251" s="158" t="s">
        <v>15129</v>
      </c>
      <c r="D4251" s="172" t="s">
        <v>2</v>
      </c>
      <c r="E4251" s="172" t="s">
        <v>12505</v>
      </c>
      <c r="F4251" s="172">
        <v>1</v>
      </c>
      <c r="G4251" s="172">
        <v>1</v>
      </c>
      <c r="H4251" s="140" t="s">
        <v>13863</v>
      </c>
      <c r="I4251" s="155" t="s">
        <v>12506</v>
      </c>
      <c r="J4251" s="311"/>
      <c r="K4251" s="311"/>
      <c r="L4251" s="306"/>
      <c r="M4251" s="161"/>
      <c r="N4251" s="161"/>
      <c r="O4251" s="155"/>
      <c r="P4251" s="155"/>
      <c r="Q4251" s="155"/>
      <c r="R4251" s="155"/>
      <c r="S4251" s="155"/>
      <c r="T4251" s="155"/>
      <c r="U4251" s="155"/>
      <c r="V4251" s="161"/>
      <c r="W4251" s="174"/>
      <c r="X4251" s="175"/>
      <c r="Y4251" s="511"/>
      <c r="Z4251" s="139"/>
    </row>
    <row r="4252" spans="1:26" ht="15" customHeight="1">
      <c r="A4252" s="160"/>
      <c r="B4252" s="160"/>
      <c r="C4252" s="158" t="s">
        <v>15129</v>
      </c>
      <c r="D4252" s="172" t="s">
        <v>2</v>
      </c>
      <c r="E4252" s="172" t="s">
        <v>12505</v>
      </c>
      <c r="F4252" s="172">
        <v>1</v>
      </c>
      <c r="G4252" s="172">
        <v>1</v>
      </c>
      <c r="H4252" s="140" t="s">
        <v>13864</v>
      </c>
      <c r="I4252" s="155" t="s">
        <v>12506</v>
      </c>
      <c r="J4252" s="311"/>
      <c r="K4252" s="311"/>
      <c r="L4252" s="306"/>
      <c r="M4252" s="161"/>
      <c r="N4252" s="161"/>
      <c r="O4252" s="155"/>
      <c r="P4252" s="155"/>
      <c r="Q4252" s="155"/>
      <c r="R4252" s="155"/>
      <c r="S4252" s="155"/>
      <c r="T4252" s="155"/>
      <c r="U4252" s="155"/>
      <c r="V4252" s="161"/>
      <c r="W4252" s="174"/>
      <c r="X4252" s="175"/>
      <c r="Y4252" s="511"/>
      <c r="Z4252" s="139"/>
    </row>
    <row r="4253" spans="1:26" ht="15" customHeight="1">
      <c r="A4253" s="160"/>
      <c r="B4253" s="160"/>
      <c r="C4253" s="158" t="s">
        <v>15129</v>
      </c>
      <c r="D4253" s="172" t="s">
        <v>2</v>
      </c>
      <c r="E4253" s="172" t="s">
        <v>12505</v>
      </c>
      <c r="F4253" s="172">
        <v>1</v>
      </c>
      <c r="G4253" s="172">
        <v>1</v>
      </c>
      <c r="H4253" s="140" t="s">
        <v>13865</v>
      </c>
      <c r="I4253" s="155" t="s">
        <v>12506</v>
      </c>
      <c r="J4253" s="311"/>
      <c r="K4253" s="311"/>
      <c r="L4253" s="306"/>
      <c r="M4253" s="161"/>
      <c r="N4253" s="161"/>
      <c r="O4253" s="155"/>
      <c r="P4253" s="155"/>
      <c r="Q4253" s="155"/>
      <c r="R4253" s="155"/>
      <c r="S4253" s="155"/>
      <c r="T4253" s="155"/>
      <c r="U4253" s="155"/>
      <c r="V4253" s="161"/>
      <c r="W4253" s="174"/>
      <c r="X4253" s="175"/>
      <c r="Y4253" s="511"/>
      <c r="Z4253" s="139"/>
    </row>
    <row r="4254" spans="1:26" ht="15" customHeight="1">
      <c r="A4254" s="160"/>
      <c r="B4254" s="160"/>
      <c r="C4254" s="158" t="s">
        <v>15129</v>
      </c>
      <c r="D4254" s="172" t="s">
        <v>2</v>
      </c>
      <c r="E4254" s="172" t="s">
        <v>12505</v>
      </c>
      <c r="F4254" s="172">
        <v>1</v>
      </c>
      <c r="G4254" s="172">
        <v>1</v>
      </c>
      <c r="H4254" s="140" t="s">
        <v>13866</v>
      </c>
      <c r="I4254" s="155" t="s">
        <v>12506</v>
      </c>
      <c r="J4254" s="311"/>
      <c r="K4254" s="311"/>
      <c r="L4254" s="306"/>
      <c r="M4254" s="161"/>
      <c r="N4254" s="161"/>
      <c r="O4254" s="155"/>
      <c r="P4254" s="155"/>
      <c r="Q4254" s="155"/>
      <c r="R4254" s="155"/>
      <c r="S4254" s="155"/>
      <c r="T4254" s="155"/>
      <c r="U4254" s="155"/>
      <c r="V4254" s="161"/>
      <c r="W4254" s="174"/>
      <c r="X4254" s="175"/>
      <c r="Y4254" s="511"/>
      <c r="Z4254" s="139"/>
    </row>
    <row r="4255" spans="1:26" ht="15" customHeight="1">
      <c r="A4255" s="160"/>
      <c r="B4255" s="160"/>
      <c r="C4255" s="158" t="s">
        <v>15129</v>
      </c>
      <c r="D4255" s="172" t="s">
        <v>2</v>
      </c>
      <c r="E4255" s="172" t="s">
        <v>12505</v>
      </c>
      <c r="F4255" s="172">
        <v>1</v>
      </c>
      <c r="G4255" s="172">
        <v>1</v>
      </c>
      <c r="H4255" s="140" t="s">
        <v>13867</v>
      </c>
      <c r="I4255" s="155" t="s">
        <v>12506</v>
      </c>
      <c r="J4255" s="311"/>
      <c r="K4255" s="311"/>
      <c r="L4255" s="306"/>
      <c r="M4255" s="161"/>
      <c r="N4255" s="161"/>
      <c r="O4255" s="155"/>
      <c r="P4255" s="155"/>
      <c r="Q4255" s="155"/>
      <c r="R4255" s="155"/>
      <c r="S4255" s="155"/>
      <c r="T4255" s="155"/>
      <c r="U4255" s="155"/>
      <c r="V4255" s="161"/>
      <c r="W4255" s="174"/>
      <c r="X4255" s="175"/>
      <c r="Y4255" s="511"/>
      <c r="Z4255" s="139"/>
    </row>
    <row r="4256" spans="1:26" ht="15" customHeight="1">
      <c r="A4256" s="160"/>
      <c r="B4256" s="160"/>
      <c r="C4256" s="158" t="s">
        <v>15129</v>
      </c>
      <c r="D4256" s="172" t="s">
        <v>2</v>
      </c>
      <c r="E4256" s="172" t="s">
        <v>12505</v>
      </c>
      <c r="F4256" s="172">
        <v>1</v>
      </c>
      <c r="G4256" s="172">
        <v>1</v>
      </c>
      <c r="H4256" s="140" t="s">
        <v>13868</v>
      </c>
      <c r="I4256" s="155" t="s">
        <v>12506</v>
      </c>
      <c r="J4256" s="311"/>
      <c r="K4256" s="311"/>
      <c r="L4256" s="306"/>
      <c r="M4256" s="161"/>
      <c r="N4256" s="161"/>
      <c r="O4256" s="155"/>
      <c r="P4256" s="155"/>
      <c r="Q4256" s="155"/>
      <c r="R4256" s="155"/>
      <c r="S4256" s="155"/>
      <c r="T4256" s="155"/>
      <c r="U4256" s="155"/>
      <c r="V4256" s="161"/>
      <c r="W4256" s="174"/>
      <c r="X4256" s="175"/>
      <c r="Y4256" s="511"/>
      <c r="Z4256" s="139"/>
    </row>
    <row r="4257" spans="1:26" ht="15" customHeight="1">
      <c r="A4257" s="160"/>
      <c r="B4257" s="160"/>
      <c r="C4257" s="158" t="s">
        <v>15129</v>
      </c>
      <c r="D4257" s="172" t="s">
        <v>2</v>
      </c>
      <c r="E4257" s="172" t="s">
        <v>12505</v>
      </c>
      <c r="F4257" s="172">
        <v>1</v>
      </c>
      <c r="G4257" s="172">
        <v>1</v>
      </c>
      <c r="H4257" s="140" t="s">
        <v>13869</v>
      </c>
      <c r="I4257" s="155" t="s">
        <v>12506</v>
      </c>
      <c r="J4257" s="311"/>
      <c r="K4257" s="311"/>
      <c r="L4257" s="306"/>
      <c r="M4257" s="161"/>
      <c r="N4257" s="161"/>
      <c r="O4257" s="155"/>
      <c r="P4257" s="155"/>
      <c r="Q4257" s="155"/>
      <c r="R4257" s="155"/>
      <c r="S4257" s="155"/>
      <c r="T4257" s="155"/>
      <c r="U4257" s="155"/>
      <c r="V4257" s="161"/>
      <c r="W4257" s="174"/>
      <c r="X4257" s="175"/>
      <c r="Y4257" s="511"/>
      <c r="Z4257" s="139"/>
    </row>
    <row r="4258" spans="1:26" ht="15" customHeight="1">
      <c r="A4258" s="160"/>
      <c r="B4258" s="160"/>
      <c r="C4258" s="158" t="s">
        <v>15129</v>
      </c>
      <c r="D4258" s="172" t="s">
        <v>2</v>
      </c>
      <c r="E4258" s="172" t="s">
        <v>12505</v>
      </c>
      <c r="F4258" s="172">
        <v>1</v>
      </c>
      <c r="G4258" s="172">
        <v>1</v>
      </c>
      <c r="H4258" s="140" t="s">
        <v>13870</v>
      </c>
      <c r="I4258" s="155" t="s">
        <v>12506</v>
      </c>
      <c r="J4258" s="311"/>
      <c r="K4258" s="311"/>
      <c r="L4258" s="306"/>
      <c r="M4258" s="161"/>
      <c r="N4258" s="161"/>
      <c r="O4258" s="155"/>
      <c r="P4258" s="155"/>
      <c r="Q4258" s="155"/>
      <c r="R4258" s="155"/>
      <c r="S4258" s="155"/>
      <c r="T4258" s="155"/>
      <c r="U4258" s="155"/>
      <c r="V4258" s="161"/>
      <c r="W4258" s="174"/>
      <c r="X4258" s="175"/>
      <c r="Y4258" s="511"/>
      <c r="Z4258" s="139"/>
    </row>
    <row r="4259" spans="1:26" ht="15" customHeight="1">
      <c r="A4259" s="160"/>
      <c r="B4259" s="160"/>
      <c r="C4259" s="158" t="s">
        <v>15129</v>
      </c>
      <c r="D4259" s="172" t="s">
        <v>2</v>
      </c>
      <c r="E4259" s="172" t="s">
        <v>12505</v>
      </c>
      <c r="F4259" s="172">
        <v>1</v>
      </c>
      <c r="G4259" s="172">
        <v>1</v>
      </c>
      <c r="H4259" s="140" t="s">
        <v>13871</v>
      </c>
      <c r="I4259" s="155" t="s">
        <v>12506</v>
      </c>
      <c r="J4259" s="311"/>
      <c r="K4259" s="311"/>
      <c r="L4259" s="306"/>
      <c r="M4259" s="161"/>
      <c r="N4259" s="161"/>
      <c r="O4259" s="155"/>
      <c r="P4259" s="155"/>
      <c r="Q4259" s="155"/>
      <c r="R4259" s="155"/>
      <c r="S4259" s="155"/>
      <c r="T4259" s="155"/>
      <c r="U4259" s="155"/>
      <c r="V4259" s="161"/>
      <c r="W4259" s="174"/>
      <c r="X4259" s="175"/>
      <c r="Y4259" s="511"/>
      <c r="Z4259" s="139"/>
    </row>
    <row r="4260" spans="1:26" ht="15" customHeight="1">
      <c r="A4260" s="160"/>
      <c r="B4260" s="160"/>
      <c r="C4260" s="158" t="s">
        <v>15129</v>
      </c>
      <c r="D4260" s="172" t="s">
        <v>2</v>
      </c>
      <c r="E4260" s="172" t="s">
        <v>12505</v>
      </c>
      <c r="F4260" s="172">
        <v>1</v>
      </c>
      <c r="G4260" s="172">
        <v>1</v>
      </c>
      <c r="H4260" s="140" t="s">
        <v>13872</v>
      </c>
      <c r="I4260" s="155" t="s">
        <v>12506</v>
      </c>
      <c r="J4260" s="311"/>
      <c r="K4260" s="311"/>
      <c r="L4260" s="306"/>
      <c r="M4260" s="161"/>
      <c r="N4260" s="161"/>
      <c r="O4260" s="155"/>
      <c r="P4260" s="155"/>
      <c r="Q4260" s="155"/>
      <c r="R4260" s="155"/>
      <c r="S4260" s="155"/>
      <c r="T4260" s="155"/>
      <c r="U4260" s="155"/>
      <c r="V4260" s="161"/>
      <c r="W4260" s="174"/>
      <c r="X4260" s="175"/>
      <c r="Y4260" s="511"/>
      <c r="Z4260" s="139"/>
    </row>
    <row r="4261" spans="1:26" ht="15" customHeight="1">
      <c r="A4261" s="160"/>
      <c r="B4261" s="160"/>
      <c r="C4261" s="158" t="s">
        <v>15129</v>
      </c>
      <c r="D4261" s="172" t="s">
        <v>2</v>
      </c>
      <c r="E4261" s="172" t="s">
        <v>12505</v>
      </c>
      <c r="F4261" s="172">
        <v>1</v>
      </c>
      <c r="G4261" s="172">
        <v>1</v>
      </c>
      <c r="H4261" s="140" t="s">
        <v>13873</v>
      </c>
      <c r="I4261" s="155" t="s">
        <v>12506</v>
      </c>
      <c r="J4261" s="311"/>
      <c r="K4261" s="311"/>
      <c r="L4261" s="306"/>
      <c r="M4261" s="161"/>
      <c r="N4261" s="161"/>
      <c r="O4261" s="155"/>
      <c r="P4261" s="155"/>
      <c r="Q4261" s="155"/>
      <c r="R4261" s="155"/>
      <c r="S4261" s="155"/>
      <c r="T4261" s="155"/>
      <c r="U4261" s="155"/>
      <c r="V4261" s="161"/>
      <c r="W4261" s="174"/>
      <c r="X4261" s="175"/>
      <c r="Y4261" s="511"/>
      <c r="Z4261" s="139"/>
    </row>
    <row r="4262" spans="1:26" ht="15" customHeight="1">
      <c r="A4262" s="160"/>
      <c r="B4262" s="160"/>
      <c r="C4262" s="158" t="s">
        <v>15129</v>
      </c>
      <c r="D4262" s="172" t="s">
        <v>2</v>
      </c>
      <c r="E4262" s="172" t="s">
        <v>12505</v>
      </c>
      <c r="F4262" s="172">
        <v>1</v>
      </c>
      <c r="G4262" s="172">
        <v>1</v>
      </c>
      <c r="H4262" s="140" t="s">
        <v>13874</v>
      </c>
      <c r="I4262" s="155" t="s">
        <v>12506</v>
      </c>
      <c r="J4262" s="311"/>
      <c r="K4262" s="311"/>
      <c r="L4262" s="306"/>
      <c r="M4262" s="161"/>
      <c r="N4262" s="161"/>
      <c r="O4262" s="155"/>
      <c r="P4262" s="155"/>
      <c r="Q4262" s="155"/>
      <c r="R4262" s="155"/>
      <c r="S4262" s="155"/>
      <c r="T4262" s="155"/>
      <c r="U4262" s="155"/>
      <c r="V4262" s="161"/>
      <c r="W4262" s="174"/>
      <c r="X4262" s="175"/>
      <c r="Y4262" s="511"/>
      <c r="Z4262" s="139"/>
    </row>
    <row r="4263" spans="1:26" ht="15" customHeight="1">
      <c r="A4263" s="160"/>
      <c r="B4263" s="160"/>
      <c r="C4263" s="158" t="s">
        <v>15129</v>
      </c>
      <c r="D4263" s="172" t="s">
        <v>2</v>
      </c>
      <c r="E4263" s="172" t="s">
        <v>12505</v>
      </c>
      <c r="F4263" s="172">
        <v>1</v>
      </c>
      <c r="G4263" s="172">
        <v>1</v>
      </c>
      <c r="H4263" s="140" t="s">
        <v>13875</v>
      </c>
      <c r="I4263" s="155" t="s">
        <v>12506</v>
      </c>
      <c r="J4263" s="311"/>
      <c r="K4263" s="311"/>
      <c r="L4263" s="306"/>
      <c r="M4263" s="161"/>
      <c r="N4263" s="161"/>
      <c r="O4263" s="155"/>
      <c r="P4263" s="155"/>
      <c r="Q4263" s="155"/>
      <c r="R4263" s="155"/>
      <c r="S4263" s="155"/>
      <c r="T4263" s="155"/>
      <c r="U4263" s="155"/>
      <c r="V4263" s="161"/>
      <c r="W4263" s="174"/>
      <c r="X4263" s="175"/>
      <c r="Y4263" s="511"/>
      <c r="Z4263" s="139"/>
    </row>
    <row r="4264" spans="1:26" ht="15" customHeight="1">
      <c r="A4264" s="160"/>
      <c r="B4264" s="160"/>
      <c r="C4264" s="158" t="s">
        <v>15129</v>
      </c>
      <c r="D4264" s="172" t="s">
        <v>2</v>
      </c>
      <c r="E4264" s="172" t="s">
        <v>12505</v>
      </c>
      <c r="F4264" s="172">
        <v>1</v>
      </c>
      <c r="G4264" s="172">
        <v>1</v>
      </c>
      <c r="H4264" s="140" t="s">
        <v>13876</v>
      </c>
      <c r="I4264" s="155" t="s">
        <v>12506</v>
      </c>
      <c r="J4264" s="311"/>
      <c r="K4264" s="311"/>
      <c r="L4264" s="306"/>
      <c r="M4264" s="161"/>
      <c r="N4264" s="161"/>
      <c r="O4264" s="155"/>
      <c r="P4264" s="155"/>
      <c r="Q4264" s="155"/>
      <c r="R4264" s="155"/>
      <c r="S4264" s="155"/>
      <c r="T4264" s="155"/>
      <c r="U4264" s="155"/>
      <c r="V4264" s="161"/>
      <c r="W4264" s="174"/>
      <c r="X4264" s="175"/>
      <c r="Y4264" s="511"/>
      <c r="Z4264" s="139"/>
    </row>
    <row r="4265" spans="1:26" ht="15" customHeight="1">
      <c r="A4265" s="160"/>
      <c r="B4265" s="160"/>
      <c r="C4265" s="158" t="s">
        <v>15129</v>
      </c>
      <c r="D4265" s="172" t="s">
        <v>2</v>
      </c>
      <c r="E4265" s="172" t="s">
        <v>12505</v>
      </c>
      <c r="F4265" s="172">
        <v>1</v>
      </c>
      <c r="G4265" s="172">
        <v>1</v>
      </c>
      <c r="H4265" s="140" t="s">
        <v>13877</v>
      </c>
      <c r="I4265" s="155" t="s">
        <v>12506</v>
      </c>
      <c r="J4265" s="311"/>
      <c r="K4265" s="311"/>
      <c r="L4265" s="306"/>
      <c r="M4265" s="161"/>
      <c r="N4265" s="161"/>
      <c r="O4265" s="155"/>
      <c r="P4265" s="155"/>
      <c r="Q4265" s="155"/>
      <c r="R4265" s="155"/>
      <c r="S4265" s="155"/>
      <c r="T4265" s="155"/>
      <c r="U4265" s="155"/>
      <c r="V4265" s="161"/>
      <c r="W4265" s="174"/>
      <c r="X4265" s="175"/>
      <c r="Y4265" s="511"/>
      <c r="Z4265" s="139"/>
    </row>
    <row r="4266" spans="1:26" ht="15" customHeight="1">
      <c r="A4266" s="160"/>
      <c r="B4266" s="160"/>
      <c r="C4266" s="158" t="s">
        <v>15129</v>
      </c>
      <c r="D4266" s="172" t="s">
        <v>2</v>
      </c>
      <c r="E4266" s="172" t="s">
        <v>12505</v>
      </c>
      <c r="F4266" s="172">
        <v>1</v>
      </c>
      <c r="G4266" s="172">
        <v>1</v>
      </c>
      <c r="H4266" s="140" t="s">
        <v>13878</v>
      </c>
      <c r="I4266" s="155" t="s">
        <v>12506</v>
      </c>
      <c r="J4266" s="311"/>
      <c r="K4266" s="311"/>
      <c r="L4266" s="306"/>
      <c r="M4266" s="161"/>
      <c r="N4266" s="161"/>
      <c r="O4266" s="155"/>
      <c r="P4266" s="155"/>
      <c r="Q4266" s="155"/>
      <c r="R4266" s="155"/>
      <c r="S4266" s="155"/>
      <c r="T4266" s="155"/>
      <c r="U4266" s="155"/>
      <c r="V4266" s="161"/>
      <c r="W4266" s="174"/>
      <c r="X4266" s="175"/>
      <c r="Y4266" s="511"/>
      <c r="Z4266" s="139"/>
    </row>
    <row r="4267" spans="1:26" ht="15" customHeight="1">
      <c r="A4267" s="160"/>
      <c r="B4267" s="160"/>
      <c r="C4267" s="158" t="s">
        <v>15129</v>
      </c>
      <c r="D4267" s="172" t="s">
        <v>2</v>
      </c>
      <c r="E4267" s="172" t="s">
        <v>12505</v>
      </c>
      <c r="F4267" s="172">
        <v>1</v>
      </c>
      <c r="G4267" s="172">
        <v>1</v>
      </c>
      <c r="H4267" s="140" t="s">
        <v>13879</v>
      </c>
      <c r="I4267" s="155" t="s">
        <v>12506</v>
      </c>
      <c r="J4267" s="311"/>
      <c r="K4267" s="311"/>
      <c r="L4267" s="306"/>
      <c r="M4267" s="161"/>
      <c r="N4267" s="161"/>
      <c r="O4267" s="155"/>
      <c r="P4267" s="155"/>
      <c r="Q4267" s="155"/>
      <c r="R4267" s="155"/>
      <c r="S4267" s="155"/>
      <c r="T4267" s="155"/>
      <c r="U4267" s="155"/>
      <c r="V4267" s="161"/>
      <c r="W4267" s="174"/>
      <c r="X4267" s="175"/>
      <c r="Y4267" s="511"/>
      <c r="Z4267" s="139"/>
    </row>
    <row r="4268" spans="1:26" ht="15" customHeight="1">
      <c r="A4268" s="160"/>
      <c r="B4268" s="160"/>
      <c r="C4268" s="158" t="s">
        <v>15129</v>
      </c>
      <c r="D4268" s="172" t="s">
        <v>2</v>
      </c>
      <c r="E4268" s="172" t="s">
        <v>12505</v>
      </c>
      <c r="F4268" s="172">
        <v>1</v>
      </c>
      <c r="G4268" s="172">
        <v>1</v>
      </c>
      <c r="H4268" s="140" t="s">
        <v>13880</v>
      </c>
      <c r="I4268" s="155" t="s">
        <v>12506</v>
      </c>
      <c r="J4268" s="311"/>
      <c r="K4268" s="311"/>
      <c r="L4268" s="306"/>
      <c r="M4268" s="161"/>
      <c r="N4268" s="161"/>
      <c r="O4268" s="155"/>
      <c r="P4268" s="155"/>
      <c r="Q4268" s="155"/>
      <c r="R4268" s="155"/>
      <c r="S4268" s="155"/>
      <c r="T4268" s="155"/>
      <c r="U4268" s="155"/>
      <c r="V4268" s="161"/>
      <c r="W4268" s="174"/>
      <c r="X4268" s="175"/>
      <c r="Y4268" s="511"/>
      <c r="Z4268" s="139"/>
    </row>
    <row r="4269" spans="1:26" ht="15" customHeight="1">
      <c r="A4269" s="160"/>
      <c r="B4269" s="160"/>
      <c r="C4269" s="158" t="s">
        <v>15129</v>
      </c>
      <c r="D4269" s="172" t="s">
        <v>2</v>
      </c>
      <c r="E4269" s="172" t="s">
        <v>12505</v>
      </c>
      <c r="F4269" s="172">
        <v>1</v>
      </c>
      <c r="G4269" s="172">
        <v>1</v>
      </c>
      <c r="H4269" s="140" t="s">
        <v>13881</v>
      </c>
      <c r="I4269" s="155" t="s">
        <v>12506</v>
      </c>
      <c r="J4269" s="311"/>
      <c r="K4269" s="311"/>
      <c r="L4269" s="306"/>
      <c r="M4269" s="161"/>
      <c r="N4269" s="161"/>
      <c r="O4269" s="155"/>
      <c r="P4269" s="155"/>
      <c r="Q4269" s="155"/>
      <c r="R4269" s="155"/>
      <c r="S4269" s="155"/>
      <c r="T4269" s="155"/>
      <c r="U4269" s="155"/>
      <c r="V4269" s="161"/>
      <c r="W4269" s="174"/>
      <c r="X4269" s="175"/>
      <c r="Y4269" s="511"/>
      <c r="Z4269" s="139"/>
    </row>
    <row r="4270" spans="1:26" ht="15" customHeight="1">
      <c r="A4270" s="160"/>
      <c r="B4270" s="160"/>
      <c r="C4270" s="158" t="s">
        <v>15129</v>
      </c>
      <c r="D4270" s="172" t="s">
        <v>2</v>
      </c>
      <c r="E4270" s="172" t="s">
        <v>12505</v>
      </c>
      <c r="F4270" s="172">
        <v>1</v>
      </c>
      <c r="G4270" s="172">
        <v>1</v>
      </c>
      <c r="H4270" s="140" t="s">
        <v>13882</v>
      </c>
      <c r="I4270" s="155" t="s">
        <v>12506</v>
      </c>
      <c r="J4270" s="311"/>
      <c r="K4270" s="311"/>
      <c r="L4270" s="306"/>
      <c r="M4270" s="161"/>
      <c r="N4270" s="161"/>
      <c r="O4270" s="155"/>
      <c r="P4270" s="155"/>
      <c r="Q4270" s="155"/>
      <c r="R4270" s="155"/>
      <c r="S4270" s="155"/>
      <c r="T4270" s="155"/>
      <c r="U4270" s="155"/>
      <c r="V4270" s="161"/>
      <c r="W4270" s="174"/>
      <c r="X4270" s="175"/>
      <c r="Y4270" s="511"/>
      <c r="Z4270" s="139"/>
    </row>
    <row r="4271" spans="1:26" ht="15" customHeight="1">
      <c r="A4271" s="160"/>
      <c r="B4271" s="160"/>
      <c r="C4271" s="158" t="s">
        <v>15129</v>
      </c>
      <c r="D4271" s="172" t="s">
        <v>2</v>
      </c>
      <c r="E4271" s="172" t="s">
        <v>12505</v>
      </c>
      <c r="F4271" s="172">
        <v>1</v>
      </c>
      <c r="G4271" s="172">
        <v>1</v>
      </c>
      <c r="H4271" s="140" t="s">
        <v>13883</v>
      </c>
      <c r="I4271" s="155" t="s">
        <v>12506</v>
      </c>
      <c r="J4271" s="311"/>
      <c r="K4271" s="311"/>
      <c r="L4271" s="306"/>
      <c r="M4271" s="161"/>
      <c r="N4271" s="161"/>
      <c r="O4271" s="155"/>
      <c r="P4271" s="155"/>
      <c r="Q4271" s="155"/>
      <c r="R4271" s="155"/>
      <c r="S4271" s="155"/>
      <c r="T4271" s="155"/>
      <c r="U4271" s="155"/>
      <c r="V4271" s="161"/>
      <c r="W4271" s="174"/>
      <c r="X4271" s="175"/>
      <c r="Y4271" s="511"/>
      <c r="Z4271" s="139"/>
    </row>
    <row r="4272" spans="1:26" ht="15" customHeight="1">
      <c r="A4272" s="160"/>
      <c r="B4272" s="160"/>
      <c r="C4272" s="158" t="s">
        <v>15129</v>
      </c>
      <c r="D4272" s="172" t="s">
        <v>2</v>
      </c>
      <c r="E4272" s="172" t="s">
        <v>12505</v>
      </c>
      <c r="F4272" s="172">
        <v>1</v>
      </c>
      <c r="G4272" s="172">
        <v>1</v>
      </c>
      <c r="H4272" s="140" t="s">
        <v>13884</v>
      </c>
      <c r="I4272" s="155" t="s">
        <v>12506</v>
      </c>
      <c r="J4272" s="311"/>
      <c r="K4272" s="311"/>
      <c r="L4272" s="306"/>
      <c r="M4272" s="161"/>
      <c r="N4272" s="161"/>
      <c r="O4272" s="155"/>
      <c r="P4272" s="155"/>
      <c r="Q4272" s="155"/>
      <c r="R4272" s="155"/>
      <c r="S4272" s="155"/>
      <c r="T4272" s="155"/>
      <c r="U4272" s="155"/>
      <c r="V4272" s="161"/>
      <c r="W4272" s="174"/>
      <c r="X4272" s="175"/>
      <c r="Y4272" s="511"/>
      <c r="Z4272" s="139"/>
    </row>
    <row r="4273" spans="1:26" ht="15" customHeight="1">
      <c r="A4273" s="160"/>
      <c r="B4273" s="160"/>
      <c r="C4273" s="158" t="s">
        <v>15129</v>
      </c>
      <c r="D4273" s="172" t="s">
        <v>2</v>
      </c>
      <c r="E4273" s="172" t="s">
        <v>12505</v>
      </c>
      <c r="F4273" s="172">
        <v>1</v>
      </c>
      <c r="G4273" s="172">
        <v>1</v>
      </c>
      <c r="H4273" s="140" t="s">
        <v>13885</v>
      </c>
      <c r="I4273" s="155" t="s">
        <v>12506</v>
      </c>
      <c r="J4273" s="311"/>
      <c r="K4273" s="311"/>
      <c r="L4273" s="306"/>
      <c r="M4273" s="161"/>
      <c r="N4273" s="161"/>
      <c r="O4273" s="155"/>
      <c r="P4273" s="155"/>
      <c r="Q4273" s="155"/>
      <c r="R4273" s="155"/>
      <c r="S4273" s="155"/>
      <c r="T4273" s="155"/>
      <c r="U4273" s="155"/>
      <c r="V4273" s="161"/>
      <c r="W4273" s="174"/>
      <c r="X4273" s="175"/>
      <c r="Y4273" s="511"/>
      <c r="Z4273" s="139"/>
    </row>
    <row r="4274" spans="1:26" ht="15" customHeight="1">
      <c r="A4274" s="160"/>
      <c r="B4274" s="160"/>
      <c r="C4274" s="158" t="s">
        <v>15129</v>
      </c>
      <c r="D4274" s="172" t="s">
        <v>2</v>
      </c>
      <c r="E4274" s="172" t="s">
        <v>12505</v>
      </c>
      <c r="F4274" s="172">
        <v>1</v>
      </c>
      <c r="G4274" s="172">
        <v>1</v>
      </c>
      <c r="H4274" s="140" t="s">
        <v>13886</v>
      </c>
      <c r="I4274" s="155" t="s">
        <v>12506</v>
      </c>
      <c r="J4274" s="311"/>
      <c r="K4274" s="311"/>
      <c r="L4274" s="306"/>
      <c r="M4274" s="161"/>
      <c r="N4274" s="161"/>
      <c r="O4274" s="155"/>
      <c r="P4274" s="155"/>
      <c r="Q4274" s="155"/>
      <c r="R4274" s="155"/>
      <c r="S4274" s="155"/>
      <c r="T4274" s="155"/>
      <c r="U4274" s="155"/>
      <c r="V4274" s="161"/>
      <c r="W4274" s="174"/>
      <c r="X4274" s="175"/>
      <c r="Y4274" s="511"/>
      <c r="Z4274" s="139"/>
    </row>
    <row r="4275" spans="1:26" ht="15" customHeight="1">
      <c r="A4275" s="160"/>
      <c r="B4275" s="160"/>
      <c r="C4275" s="158" t="s">
        <v>15129</v>
      </c>
      <c r="D4275" s="172" t="s">
        <v>2</v>
      </c>
      <c r="E4275" s="172" t="s">
        <v>12505</v>
      </c>
      <c r="F4275" s="172">
        <v>1</v>
      </c>
      <c r="G4275" s="172">
        <v>1</v>
      </c>
      <c r="H4275" s="140" t="s">
        <v>13887</v>
      </c>
      <c r="I4275" s="155" t="s">
        <v>12506</v>
      </c>
      <c r="J4275" s="311"/>
      <c r="K4275" s="311"/>
      <c r="L4275" s="306"/>
      <c r="M4275" s="161"/>
      <c r="N4275" s="161"/>
      <c r="O4275" s="155"/>
      <c r="P4275" s="155"/>
      <c r="Q4275" s="155"/>
      <c r="R4275" s="155"/>
      <c r="S4275" s="155"/>
      <c r="T4275" s="155"/>
      <c r="U4275" s="155"/>
      <c r="V4275" s="161"/>
      <c r="W4275" s="174"/>
      <c r="X4275" s="175"/>
      <c r="Y4275" s="511"/>
      <c r="Z4275" s="139"/>
    </row>
    <row r="4276" spans="1:26" ht="15" customHeight="1">
      <c r="A4276" s="160"/>
      <c r="B4276" s="160"/>
      <c r="C4276" s="158" t="s">
        <v>15129</v>
      </c>
      <c r="D4276" s="172" t="s">
        <v>2</v>
      </c>
      <c r="E4276" s="172" t="s">
        <v>12505</v>
      </c>
      <c r="F4276" s="172">
        <v>1</v>
      </c>
      <c r="G4276" s="172">
        <v>1</v>
      </c>
      <c r="H4276" s="140" t="s">
        <v>13888</v>
      </c>
      <c r="I4276" s="155" t="s">
        <v>12506</v>
      </c>
      <c r="J4276" s="311"/>
      <c r="K4276" s="311"/>
      <c r="L4276" s="306"/>
      <c r="M4276" s="161"/>
      <c r="N4276" s="161"/>
      <c r="O4276" s="155"/>
      <c r="P4276" s="155"/>
      <c r="Q4276" s="155"/>
      <c r="R4276" s="155"/>
      <c r="S4276" s="155"/>
      <c r="T4276" s="155"/>
      <c r="U4276" s="155"/>
      <c r="V4276" s="161"/>
      <c r="W4276" s="174"/>
      <c r="X4276" s="175"/>
      <c r="Y4276" s="511"/>
      <c r="Z4276" s="139"/>
    </row>
    <row r="4277" spans="1:26" ht="15" customHeight="1">
      <c r="A4277" s="160"/>
      <c r="B4277" s="160"/>
      <c r="C4277" s="158" t="s">
        <v>15129</v>
      </c>
      <c r="D4277" s="172" t="s">
        <v>2</v>
      </c>
      <c r="E4277" s="172" t="s">
        <v>12505</v>
      </c>
      <c r="F4277" s="172">
        <v>1</v>
      </c>
      <c r="G4277" s="172">
        <v>1</v>
      </c>
      <c r="H4277" s="140" t="s">
        <v>13889</v>
      </c>
      <c r="I4277" s="155" t="s">
        <v>12506</v>
      </c>
      <c r="J4277" s="311"/>
      <c r="K4277" s="311"/>
      <c r="L4277" s="306"/>
      <c r="M4277" s="161"/>
      <c r="N4277" s="161"/>
      <c r="O4277" s="155"/>
      <c r="P4277" s="155"/>
      <c r="Q4277" s="155"/>
      <c r="R4277" s="155"/>
      <c r="S4277" s="155"/>
      <c r="T4277" s="155"/>
      <c r="U4277" s="155"/>
      <c r="V4277" s="161"/>
      <c r="W4277" s="174"/>
      <c r="X4277" s="175"/>
      <c r="Y4277" s="511"/>
      <c r="Z4277" s="139"/>
    </row>
    <row r="4278" spans="1:26" ht="15" customHeight="1">
      <c r="A4278" s="160"/>
      <c r="B4278" s="160"/>
      <c r="C4278" s="158" t="s">
        <v>15129</v>
      </c>
      <c r="D4278" s="172" t="s">
        <v>2</v>
      </c>
      <c r="E4278" s="172" t="s">
        <v>12505</v>
      </c>
      <c r="F4278" s="172">
        <v>1</v>
      </c>
      <c r="G4278" s="172">
        <v>1</v>
      </c>
      <c r="H4278" s="140" t="s">
        <v>13890</v>
      </c>
      <c r="I4278" s="155" t="s">
        <v>12506</v>
      </c>
      <c r="J4278" s="311"/>
      <c r="K4278" s="311"/>
      <c r="L4278" s="306"/>
      <c r="M4278" s="161"/>
      <c r="N4278" s="161"/>
      <c r="O4278" s="155"/>
      <c r="P4278" s="155"/>
      <c r="Q4278" s="155"/>
      <c r="R4278" s="155"/>
      <c r="S4278" s="155"/>
      <c r="T4278" s="155"/>
      <c r="U4278" s="155"/>
      <c r="V4278" s="161"/>
      <c r="W4278" s="174"/>
      <c r="X4278" s="175"/>
      <c r="Y4278" s="511"/>
      <c r="Z4278" s="139"/>
    </row>
    <row r="4279" spans="1:26" ht="15" customHeight="1">
      <c r="A4279" s="160"/>
      <c r="B4279" s="160"/>
      <c r="C4279" s="158" t="s">
        <v>15129</v>
      </c>
      <c r="D4279" s="172" t="s">
        <v>2</v>
      </c>
      <c r="E4279" s="172" t="s">
        <v>12505</v>
      </c>
      <c r="F4279" s="172">
        <v>1</v>
      </c>
      <c r="G4279" s="172">
        <v>1</v>
      </c>
      <c r="H4279" s="140" t="s">
        <v>13891</v>
      </c>
      <c r="I4279" s="155" t="s">
        <v>12506</v>
      </c>
      <c r="J4279" s="311"/>
      <c r="K4279" s="311"/>
      <c r="L4279" s="306"/>
      <c r="M4279" s="161"/>
      <c r="N4279" s="161"/>
      <c r="O4279" s="155"/>
      <c r="P4279" s="155"/>
      <c r="Q4279" s="155"/>
      <c r="R4279" s="155"/>
      <c r="S4279" s="155"/>
      <c r="T4279" s="155"/>
      <c r="U4279" s="155"/>
      <c r="V4279" s="161"/>
      <c r="W4279" s="174"/>
      <c r="X4279" s="175"/>
      <c r="Y4279" s="511"/>
      <c r="Z4279" s="139"/>
    </row>
    <row r="4280" spans="1:26" ht="15" customHeight="1">
      <c r="A4280" s="160"/>
      <c r="B4280" s="160"/>
      <c r="C4280" s="158" t="s">
        <v>15129</v>
      </c>
      <c r="D4280" s="172" t="s">
        <v>2</v>
      </c>
      <c r="E4280" s="172" t="s">
        <v>12505</v>
      </c>
      <c r="F4280" s="172">
        <v>1</v>
      </c>
      <c r="G4280" s="172">
        <v>1</v>
      </c>
      <c r="H4280" s="140" t="s">
        <v>13892</v>
      </c>
      <c r="I4280" s="155" t="s">
        <v>12506</v>
      </c>
      <c r="J4280" s="311"/>
      <c r="K4280" s="311"/>
      <c r="L4280" s="306"/>
      <c r="M4280" s="161"/>
      <c r="N4280" s="161"/>
      <c r="O4280" s="155"/>
      <c r="P4280" s="155"/>
      <c r="Q4280" s="155"/>
      <c r="R4280" s="155"/>
      <c r="S4280" s="155"/>
      <c r="T4280" s="155"/>
      <c r="U4280" s="155"/>
      <c r="V4280" s="161"/>
      <c r="W4280" s="174"/>
      <c r="X4280" s="175"/>
      <c r="Y4280" s="511"/>
      <c r="Z4280" s="139"/>
    </row>
    <row r="4281" spans="1:26" ht="15" customHeight="1">
      <c r="A4281" s="160"/>
      <c r="B4281" s="160"/>
      <c r="C4281" s="158" t="s">
        <v>15129</v>
      </c>
      <c r="D4281" s="172" t="s">
        <v>2</v>
      </c>
      <c r="E4281" s="172" t="s">
        <v>12505</v>
      </c>
      <c r="F4281" s="172">
        <v>1</v>
      </c>
      <c r="G4281" s="172">
        <v>1</v>
      </c>
      <c r="H4281" s="140" t="s">
        <v>13893</v>
      </c>
      <c r="I4281" s="155" t="s">
        <v>12506</v>
      </c>
      <c r="J4281" s="311"/>
      <c r="K4281" s="311"/>
      <c r="L4281" s="306"/>
      <c r="M4281" s="161"/>
      <c r="N4281" s="161"/>
      <c r="O4281" s="155"/>
      <c r="P4281" s="155"/>
      <c r="Q4281" s="155"/>
      <c r="R4281" s="155"/>
      <c r="S4281" s="155"/>
      <c r="T4281" s="155"/>
      <c r="U4281" s="155"/>
      <c r="V4281" s="161"/>
      <c r="W4281" s="174"/>
      <c r="X4281" s="175"/>
      <c r="Y4281" s="511"/>
      <c r="Z4281" s="139"/>
    </row>
    <row r="4282" spans="1:26" ht="15" customHeight="1">
      <c r="A4282" s="160"/>
      <c r="B4282" s="160"/>
      <c r="C4282" s="158" t="s">
        <v>15129</v>
      </c>
      <c r="D4282" s="172" t="s">
        <v>2</v>
      </c>
      <c r="E4282" s="172" t="s">
        <v>12505</v>
      </c>
      <c r="F4282" s="172">
        <v>1</v>
      </c>
      <c r="G4282" s="172">
        <v>1</v>
      </c>
      <c r="H4282" s="140" t="s">
        <v>13894</v>
      </c>
      <c r="I4282" s="155" t="s">
        <v>12506</v>
      </c>
      <c r="J4282" s="311"/>
      <c r="K4282" s="311"/>
      <c r="L4282" s="306"/>
      <c r="M4282" s="161"/>
      <c r="N4282" s="161"/>
      <c r="O4282" s="155"/>
      <c r="P4282" s="155"/>
      <c r="Q4282" s="155"/>
      <c r="R4282" s="155"/>
      <c r="S4282" s="155"/>
      <c r="T4282" s="155"/>
      <c r="U4282" s="155"/>
      <c r="V4282" s="161"/>
      <c r="W4282" s="174"/>
      <c r="X4282" s="175"/>
      <c r="Y4282" s="511"/>
      <c r="Z4282" s="139"/>
    </row>
    <row r="4283" spans="1:26" ht="15" customHeight="1">
      <c r="A4283" s="160"/>
      <c r="B4283" s="160"/>
      <c r="C4283" s="158" t="s">
        <v>15129</v>
      </c>
      <c r="D4283" s="172" t="s">
        <v>2</v>
      </c>
      <c r="E4283" s="172" t="s">
        <v>12505</v>
      </c>
      <c r="F4283" s="172">
        <v>1</v>
      </c>
      <c r="G4283" s="172">
        <v>1</v>
      </c>
      <c r="H4283" s="140" t="s">
        <v>13895</v>
      </c>
      <c r="I4283" s="155" t="s">
        <v>12506</v>
      </c>
      <c r="J4283" s="311"/>
      <c r="K4283" s="311"/>
      <c r="L4283" s="306"/>
      <c r="M4283" s="161"/>
      <c r="N4283" s="161"/>
      <c r="O4283" s="155"/>
      <c r="P4283" s="155"/>
      <c r="Q4283" s="155"/>
      <c r="R4283" s="155"/>
      <c r="S4283" s="155"/>
      <c r="T4283" s="155"/>
      <c r="U4283" s="155"/>
      <c r="V4283" s="161"/>
      <c r="W4283" s="174"/>
      <c r="X4283" s="175"/>
      <c r="Y4283" s="511"/>
      <c r="Z4283" s="139"/>
    </row>
    <row r="4284" spans="1:26" ht="15" customHeight="1">
      <c r="A4284" s="160"/>
      <c r="B4284" s="160"/>
      <c r="C4284" s="158" t="s">
        <v>15129</v>
      </c>
      <c r="D4284" s="172" t="s">
        <v>2</v>
      </c>
      <c r="E4284" s="172" t="s">
        <v>12505</v>
      </c>
      <c r="F4284" s="172">
        <v>1</v>
      </c>
      <c r="G4284" s="172">
        <v>1</v>
      </c>
      <c r="H4284" s="140" t="s">
        <v>13896</v>
      </c>
      <c r="I4284" s="155" t="s">
        <v>12506</v>
      </c>
      <c r="J4284" s="311"/>
      <c r="K4284" s="311"/>
      <c r="L4284" s="306"/>
      <c r="M4284" s="161"/>
      <c r="N4284" s="161"/>
      <c r="O4284" s="155"/>
      <c r="P4284" s="155"/>
      <c r="Q4284" s="155"/>
      <c r="R4284" s="155"/>
      <c r="S4284" s="155"/>
      <c r="T4284" s="155"/>
      <c r="U4284" s="155"/>
      <c r="V4284" s="161"/>
      <c r="W4284" s="174"/>
      <c r="X4284" s="175"/>
      <c r="Y4284" s="511"/>
      <c r="Z4284" s="139"/>
    </row>
    <row r="4285" spans="1:26" ht="15" customHeight="1">
      <c r="A4285" s="160"/>
      <c r="B4285" s="160"/>
      <c r="C4285" s="158" t="s">
        <v>15129</v>
      </c>
      <c r="D4285" s="172" t="s">
        <v>2</v>
      </c>
      <c r="E4285" s="172" t="s">
        <v>12505</v>
      </c>
      <c r="F4285" s="172">
        <v>1</v>
      </c>
      <c r="G4285" s="172">
        <v>1</v>
      </c>
      <c r="H4285" s="140" t="s">
        <v>13897</v>
      </c>
      <c r="I4285" s="155" t="s">
        <v>12506</v>
      </c>
      <c r="J4285" s="311"/>
      <c r="K4285" s="311"/>
      <c r="L4285" s="306"/>
      <c r="M4285" s="161"/>
      <c r="N4285" s="161"/>
      <c r="O4285" s="155"/>
      <c r="P4285" s="155"/>
      <c r="Q4285" s="155"/>
      <c r="R4285" s="155"/>
      <c r="S4285" s="155"/>
      <c r="T4285" s="155"/>
      <c r="U4285" s="155"/>
      <c r="V4285" s="161"/>
      <c r="W4285" s="174"/>
      <c r="X4285" s="175"/>
      <c r="Y4285" s="511"/>
      <c r="Z4285" s="139"/>
    </row>
    <row r="4286" spans="1:26" ht="15" customHeight="1">
      <c r="A4286" s="160"/>
      <c r="B4286" s="160"/>
      <c r="C4286" s="158" t="s">
        <v>15129</v>
      </c>
      <c r="D4286" s="172" t="s">
        <v>2</v>
      </c>
      <c r="E4286" s="172" t="s">
        <v>12505</v>
      </c>
      <c r="F4286" s="172">
        <v>1</v>
      </c>
      <c r="G4286" s="172">
        <v>1</v>
      </c>
      <c r="H4286" s="140" t="s">
        <v>13898</v>
      </c>
      <c r="I4286" s="155" t="s">
        <v>12506</v>
      </c>
      <c r="J4286" s="311"/>
      <c r="K4286" s="311"/>
      <c r="L4286" s="306"/>
      <c r="M4286" s="161"/>
      <c r="N4286" s="161"/>
      <c r="O4286" s="155"/>
      <c r="P4286" s="155"/>
      <c r="Q4286" s="155"/>
      <c r="R4286" s="155"/>
      <c r="S4286" s="155"/>
      <c r="T4286" s="155"/>
      <c r="U4286" s="155"/>
      <c r="V4286" s="161"/>
      <c r="W4286" s="174"/>
      <c r="X4286" s="175"/>
      <c r="Y4286" s="511"/>
      <c r="Z4286" s="139"/>
    </row>
    <row r="4287" spans="1:26" ht="15" customHeight="1">
      <c r="A4287" s="160"/>
      <c r="B4287" s="160"/>
      <c r="C4287" s="158" t="s">
        <v>15129</v>
      </c>
      <c r="D4287" s="172" t="s">
        <v>2</v>
      </c>
      <c r="E4287" s="172" t="s">
        <v>12505</v>
      </c>
      <c r="F4287" s="172">
        <v>1</v>
      </c>
      <c r="G4287" s="172">
        <v>1</v>
      </c>
      <c r="H4287" s="140" t="s">
        <v>13899</v>
      </c>
      <c r="I4287" s="155" t="s">
        <v>12506</v>
      </c>
      <c r="J4287" s="311"/>
      <c r="K4287" s="311"/>
      <c r="L4287" s="306"/>
      <c r="M4287" s="161"/>
      <c r="N4287" s="161"/>
      <c r="O4287" s="155"/>
      <c r="P4287" s="155"/>
      <c r="Q4287" s="155"/>
      <c r="R4287" s="155"/>
      <c r="S4287" s="155"/>
      <c r="T4287" s="155"/>
      <c r="U4287" s="155"/>
      <c r="V4287" s="161"/>
      <c r="W4287" s="174"/>
      <c r="X4287" s="175"/>
      <c r="Y4287" s="511"/>
      <c r="Z4287" s="139"/>
    </row>
    <row r="4288" spans="1:26" ht="15" customHeight="1">
      <c r="A4288" s="160"/>
      <c r="B4288" s="160"/>
      <c r="C4288" s="158" t="s">
        <v>15129</v>
      </c>
      <c r="D4288" s="172" t="s">
        <v>2</v>
      </c>
      <c r="E4288" s="172" t="s">
        <v>12505</v>
      </c>
      <c r="F4288" s="172">
        <v>1</v>
      </c>
      <c r="G4288" s="172">
        <v>1</v>
      </c>
      <c r="H4288" s="140" t="s">
        <v>13900</v>
      </c>
      <c r="I4288" s="155" t="s">
        <v>12506</v>
      </c>
      <c r="J4288" s="311"/>
      <c r="K4288" s="311"/>
      <c r="L4288" s="306"/>
      <c r="M4288" s="161"/>
      <c r="N4288" s="161"/>
      <c r="O4288" s="155"/>
      <c r="P4288" s="155"/>
      <c r="Q4288" s="155"/>
      <c r="R4288" s="155"/>
      <c r="S4288" s="155"/>
      <c r="T4288" s="155"/>
      <c r="U4288" s="155"/>
      <c r="V4288" s="161"/>
      <c r="W4288" s="174"/>
      <c r="X4288" s="175"/>
      <c r="Y4288" s="511"/>
      <c r="Z4288" s="139"/>
    </row>
    <row r="4289" spans="1:26" ht="15" customHeight="1">
      <c r="A4289" s="160"/>
      <c r="B4289" s="160"/>
      <c r="C4289" s="158" t="s">
        <v>15129</v>
      </c>
      <c r="D4289" s="172" t="s">
        <v>2</v>
      </c>
      <c r="E4289" s="172" t="s">
        <v>12505</v>
      </c>
      <c r="F4289" s="172">
        <v>1</v>
      </c>
      <c r="G4289" s="172">
        <v>1</v>
      </c>
      <c r="H4289" s="140" t="s">
        <v>13901</v>
      </c>
      <c r="I4289" s="155" t="s">
        <v>12506</v>
      </c>
      <c r="J4289" s="311"/>
      <c r="K4289" s="311"/>
      <c r="L4289" s="306"/>
      <c r="M4289" s="161"/>
      <c r="N4289" s="161"/>
      <c r="O4289" s="155"/>
      <c r="P4289" s="155"/>
      <c r="Q4289" s="155"/>
      <c r="R4289" s="155"/>
      <c r="S4289" s="155"/>
      <c r="T4289" s="155"/>
      <c r="U4289" s="155"/>
      <c r="V4289" s="161"/>
      <c r="W4289" s="174"/>
      <c r="X4289" s="175"/>
      <c r="Y4289" s="511"/>
      <c r="Z4289" s="139"/>
    </row>
    <row r="4290" spans="1:26" ht="15" customHeight="1">
      <c r="A4290" s="160"/>
      <c r="B4290" s="160"/>
      <c r="C4290" s="158" t="s">
        <v>15129</v>
      </c>
      <c r="D4290" s="172" t="s">
        <v>2</v>
      </c>
      <c r="E4290" s="172" t="s">
        <v>12505</v>
      </c>
      <c r="F4290" s="172">
        <v>1</v>
      </c>
      <c r="G4290" s="172">
        <v>1</v>
      </c>
      <c r="H4290" s="140" t="s">
        <v>13902</v>
      </c>
      <c r="I4290" s="155" t="s">
        <v>12506</v>
      </c>
      <c r="J4290" s="311"/>
      <c r="K4290" s="311"/>
      <c r="L4290" s="306"/>
      <c r="M4290" s="161"/>
      <c r="N4290" s="161"/>
      <c r="O4290" s="155"/>
      <c r="P4290" s="155"/>
      <c r="Q4290" s="155"/>
      <c r="R4290" s="155"/>
      <c r="S4290" s="155"/>
      <c r="T4290" s="155"/>
      <c r="U4290" s="155"/>
      <c r="V4290" s="161"/>
      <c r="W4290" s="174"/>
      <c r="X4290" s="175"/>
      <c r="Y4290" s="511"/>
      <c r="Z4290" s="139"/>
    </row>
    <row r="4291" spans="1:26" ht="15" customHeight="1">
      <c r="A4291" s="160"/>
      <c r="B4291" s="160"/>
      <c r="C4291" s="158" t="s">
        <v>15129</v>
      </c>
      <c r="D4291" s="172" t="s">
        <v>2</v>
      </c>
      <c r="E4291" s="172" t="s">
        <v>12505</v>
      </c>
      <c r="F4291" s="172">
        <v>1</v>
      </c>
      <c r="G4291" s="172">
        <v>1</v>
      </c>
      <c r="H4291" s="140" t="s">
        <v>13903</v>
      </c>
      <c r="I4291" s="155" t="s">
        <v>12506</v>
      </c>
      <c r="J4291" s="311"/>
      <c r="K4291" s="311"/>
      <c r="L4291" s="306"/>
      <c r="M4291" s="161"/>
      <c r="N4291" s="161"/>
      <c r="O4291" s="155"/>
      <c r="P4291" s="155"/>
      <c r="Q4291" s="155"/>
      <c r="R4291" s="155"/>
      <c r="S4291" s="155"/>
      <c r="T4291" s="155"/>
      <c r="U4291" s="155"/>
      <c r="V4291" s="161"/>
      <c r="W4291" s="174"/>
      <c r="X4291" s="175"/>
      <c r="Y4291" s="511"/>
      <c r="Z4291" s="139"/>
    </row>
    <row r="4292" spans="1:26" ht="15" customHeight="1">
      <c r="A4292" s="160"/>
      <c r="B4292" s="160"/>
      <c r="C4292" s="158" t="s">
        <v>15129</v>
      </c>
      <c r="D4292" s="172" t="s">
        <v>2</v>
      </c>
      <c r="E4292" s="172" t="s">
        <v>12505</v>
      </c>
      <c r="F4292" s="172">
        <v>1</v>
      </c>
      <c r="G4292" s="172">
        <v>1</v>
      </c>
      <c r="H4292" s="140" t="s">
        <v>13904</v>
      </c>
      <c r="I4292" s="155" t="s">
        <v>12506</v>
      </c>
      <c r="J4292" s="311"/>
      <c r="K4292" s="311"/>
      <c r="L4292" s="306"/>
      <c r="M4292" s="161"/>
      <c r="N4292" s="161"/>
      <c r="O4292" s="155"/>
      <c r="P4292" s="155"/>
      <c r="Q4292" s="155"/>
      <c r="R4292" s="155"/>
      <c r="S4292" s="155"/>
      <c r="T4292" s="155"/>
      <c r="U4292" s="155"/>
      <c r="V4292" s="161"/>
      <c r="W4292" s="174"/>
      <c r="X4292" s="175"/>
      <c r="Y4292" s="511"/>
      <c r="Z4292" s="139"/>
    </row>
    <row r="4293" spans="1:26" ht="15" customHeight="1">
      <c r="A4293" s="160"/>
      <c r="B4293" s="160"/>
      <c r="C4293" s="158" t="s">
        <v>15129</v>
      </c>
      <c r="D4293" s="172" t="s">
        <v>2</v>
      </c>
      <c r="E4293" s="172" t="s">
        <v>12505</v>
      </c>
      <c r="F4293" s="172">
        <v>1</v>
      </c>
      <c r="G4293" s="172">
        <v>1</v>
      </c>
      <c r="H4293" s="140" t="s">
        <v>13905</v>
      </c>
      <c r="I4293" s="155" t="s">
        <v>12506</v>
      </c>
      <c r="J4293" s="311"/>
      <c r="K4293" s="311"/>
      <c r="L4293" s="306"/>
      <c r="M4293" s="161"/>
      <c r="N4293" s="161"/>
      <c r="O4293" s="155"/>
      <c r="P4293" s="155"/>
      <c r="Q4293" s="155"/>
      <c r="R4293" s="155"/>
      <c r="S4293" s="155"/>
      <c r="T4293" s="155"/>
      <c r="U4293" s="155"/>
      <c r="V4293" s="161"/>
      <c r="W4293" s="174"/>
      <c r="X4293" s="175"/>
      <c r="Y4293" s="511"/>
      <c r="Z4293" s="139"/>
    </row>
    <row r="4294" spans="1:26" ht="15" customHeight="1">
      <c r="A4294" s="160"/>
      <c r="B4294" s="160"/>
      <c r="C4294" s="158" t="s">
        <v>15129</v>
      </c>
      <c r="D4294" s="172" t="s">
        <v>2</v>
      </c>
      <c r="E4294" s="172" t="s">
        <v>12505</v>
      </c>
      <c r="F4294" s="172">
        <v>1</v>
      </c>
      <c r="G4294" s="172">
        <v>1</v>
      </c>
      <c r="H4294" s="140" t="s">
        <v>13906</v>
      </c>
      <c r="I4294" s="155" t="s">
        <v>12506</v>
      </c>
      <c r="J4294" s="311"/>
      <c r="K4294" s="311"/>
      <c r="L4294" s="306"/>
      <c r="M4294" s="161"/>
      <c r="N4294" s="161"/>
      <c r="O4294" s="155"/>
      <c r="P4294" s="155"/>
      <c r="Q4294" s="155"/>
      <c r="R4294" s="155"/>
      <c r="S4294" s="155"/>
      <c r="T4294" s="155"/>
      <c r="U4294" s="155"/>
      <c r="V4294" s="161"/>
      <c r="W4294" s="174"/>
      <c r="X4294" s="175"/>
      <c r="Y4294" s="511"/>
      <c r="Z4294" s="139"/>
    </row>
    <row r="4295" spans="1:26" ht="15" customHeight="1">
      <c r="A4295" s="160"/>
      <c r="B4295" s="160"/>
      <c r="C4295" s="158" t="s">
        <v>15129</v>
      </c>
      <c r="D4295" s="172" t="s">
        <v>2</v>
      </c>
      <c r="E4295" s="172" t="s">
        <v>12505</v>
      </c>
      <c r="F4295" s="172">
        <v>1</v>
      </c>
      <c r="G4295" s="172">
        <v>1</v>
      </c>
      <c r="H4295" s="140" t="s">
        <v>13907</v>
      </c>
      <c r="I4295" s="155" t="s">
        <v>12506</v>
      </c>
      <c r="J4295" s="311"/>
      <c r="K4295" s="311"/>
      <c r="L4295" s="306"/>
      <c r="M4295" s="161"/>
      <c r="N4295" s="161"/>
      <c r="O4295" s="155"/>
      <c r="P4295" s="155"/>
      <c r="Q4295" s="155"/>
      <c r="R4295" s="155"/>
      <c r="S4295" s="155"/>
      <c r="T4295" s="155"/>
      <c r="U4295" s="155"/>
      <c r="V4295" s="161"/>
      <c r="W4295" s="174"/>
      <c r="X4295" s="175"/>
      <c r="Y4295" s="511"/>
      <c r="Z4295" s="139"/>
    </row>
    <row r="4296" spans="1:26" ht="15" customHeight="1">
      <c r="A4296" s="160"/>
      <c r="B4296" s="160"/>
      <c r="C4296" s="158" t="s">
        <v>15129</v>
      </c>
      <c r="D4296" s="172" t="s">
        <v>2</v>
      </c>
      <c r="E4296" s="172" t="s">
        <v>12505</v>
      </c>
      <c r="F4296" s="172">
        <v>1</v>
      </c>
      <c r="G4296" s="172">
        <v>1</v>
      </c>
      <c r="H4296" s="140" t="s">
        <v>13908</v>
      </c>
      <c r="I4296" s="155" t="s">
        <v>12506</v>
      </c>
      <c r="J4296" s="311"/>
      <c r="K4296" s="311"/>
      <c r="L4296" s="306"/>
      <c r="M4296" s="161"/>
      <c r="N4296" s="161"/>
      <c r="O4296" s="155"/>
      <c r="P4296" s="155"/>
      <c r="Q4296" s="155"/>
      <c r="R4296" s="155"/>
      <c r="S4296" s="155"/>
      <c r="T4296" s="155"/>
      <c r="U4296" s="155"/>
      <c r="V4296" s="161"/>
      <c r="W4296" s="174"/>
      <c r="X4296" s="175"/>
      <c r="Y4296" s="511"/>
      <c r="Z4296" s="139"/>
    </row>
    <row r="4297" spans="1:26" ht="15" customHeight="1">
      <c r="A4297" s="160"/>
      <c r="B4297" s="160"/>
      <c r="C4297" s="158" t="s">
        <v>15129</v>
      </c>
      <c r="D4297" s="172" t="s">
        <v>2</v>
      </c>
      <c r="E4297" s="172" t="s">
        <v>12505</v>
      </c>
      <c r="F4297" s="172">
        <v>1</v>
      </c>
      <c r="G4297" s="172">
        <v>1</v>
      </c>
      <c r="H4297" s="140" t="s">
        <v>13909</v>
      </c>
      <c r="I4297" s="155" t="s">
        <v>12506</v>
      </c>
      <c r="J4297" s="311"/>
      <c r="K4297" s="311"/>
      <c r="L4297" s="306"/>
      <c r="M4297" s="161"/>
      <c r="N4297" s="161"/>
      <c r="O4297" s="155"/>
      <c r="P4297" s="155"/>
      <c r="Q4297" s="155"/>
      <c r="R4297" s="155"/>
      <c r="S4297" s="155"/>
      <c r="T4297" s="155"/>
      <c r="U4297" s="155"/>
      <c r="V4297" s="161"/>
      <c r="W4297" s="174"/>
      <c r="X4297" s="175"/>
      <c r="Y4297" s="511"/>
      <c r="Z4297" s="139"/>
    </row>
    <row r="4298" spans="1:26" ht="15" customHeight="1">
      <c r="A4298" s="160"/>
      <c r="B4298" s="160"/>
      <c r="C4298" s="158" t="s">
        <v>15129</v>
      </c>
      <c r="D4298" s="172" t="s">
        <v>2</v>
      </c>
      <c r="E4298" s="172" t="s">
        <v>12505</v>
      </c>
      <c r="F4298" s="172">
        <v>1</v>
      </c>
      <c r="G4298" s="172">
        <v>1</v>
      </c>
      <c r="H4298" s="140" t="s">
        <v>13910</v>
      </c>
      <c r="I4298" s="155" t="s">
        <v>12506</v>
      </c>
      <c r="J4298" s="311"/>
      <c r="K4298" s="311"/>
      <c r="L4298" s="306"/>
      <c r="M4298" s="161"/>
      <c r="N4298" s="161"/>
      <c r="O4298" s="155"/>
      <c r="P4298" s="155"/>
      <c r="Q4298" s="155"/>
      <c r="R4298" s="155"/>
      <c r="S4298" s="155"/>
      <c r="T4298" s="155"/>
      <c r="U4298" s="155"/>
      <c r="V4298" s="161"/>
      <c r="W4298" s="174"/>
      <c r="X4298" s="175"/>
      <c r="Y4298" s="511"/>
      <c r="Z4298" s="139"/>
    </row>
    <row r="4299" spans="1:26" ht="15" customHeight="1">
      <c r="A4299" s="160"/>
      <c r="B4299" s="160"/>
      <c r="C4299" s="158" t="s">
        <v>15129</v>
      </c>
      <c r="D4299" s="172" t="s">
        <v>2</v>
      </c>
      <c r="E4299" s="172" t="s">
        <v>12505</v>
      </c>
      <c r="F4299" s="172">
        <v>1</v>
      </c>
      <c r="G4299" s="172">
        <v>1</v>
      </c>
      <c r="H4299" s="140" t="s">
        <v>13911</v>
      </c>
      <c r="I4299" s="155" t="s">
        <v>12506</v>
      </c>
      <c r="J4299" s="311"/>
      <c r="K4299" s="311"/>
      <c r="L4299" s="306"/>
      <c r="M4299" s="161"/>
      <c r="N4299" s="161"/>
      <c r="O4299" s="155"/>
      <c r="P4299" s="155"/>
      <c r="Q4299" s="155"/>
      <c r="R4299" s="155"/>
      <c r="S4299" s="155"/>
      <c r="T4299" s="155"/>
      <c r="U4299" s="155"/>
      <c r="V4299" s="161"/>
      <c r="W4299" s="174"/>
      <c r="X4299" s="175"/>
      <c r="Y4299" s="511"/>
      <c r="Z4299" s="139"/>
    </row>
    <row r="4300" spans="1:26" ht="15" customHeight="1">
      <c r="A4300" s="160"/>
      <c r="B4300" s="160"/>
      <c r="C4300" s="158" t="s">
        <v>15129</v>
      </c>
      <c r="D4300" s="172" t="s">
        <v>2</v>
      </c>
      <c r="E4300" s="172" t="s">
        <v>12505</v>
      </c>
      <c r="F4300" s="172">
        <v>1</v>
      </c>
      <c r="G4300" s="172">
        <v>1</v>
      </c>
      <c r="H4300" s="140" t="s">
        <v>13912</v>
      </c>
      <c r="I4300" s="155" t="s">
        <v>12506</v>
      </c>
      <c r="J4300" s="311"/>
      <c r="K4300" s="311"/>
      <c r="L4300" s="306"/>
      <c r="M4300" s="161"/>
      <c r="N4300" s="161"/>
      <c r="O4300" s="155"/>
      <c r="P4300" s="155"/>
      <c r="Q4300" s="155"/>
      <c r="R4300" s="155"/>
      <c r="S4300" s="155"/>
      <c r="T4300" s="155"/>
      <c r="U4300" s="155"/>
      <c r="V4300" s="161"/>
      <c r="W4300" s="174"/>
      <c r="X4300" s="175"/>
      <c r="Y4300" s="511"/>
      <c r="Z4300" s="139"/>
    </row>
    <row r="4301" spans="1:26" ht="15" customHeight="1">
      <c r="A4301" s="160"/>
      <c r="B4301" s="160"/>
      <c r="C4301" s="158" t="s">
        <v>15129</v>
      </c>
      <c r="D4301" s="172" t="s">
        <v>2</v>
      </c>
      <c r="E4301" s="172" t="s">
        <v>12505</v>
      </c>
      <c r="F4301" s="172">
        <v>1</v>
      </c>
      <c r="G4301" s="172">
        <v>1</v>
      </c>
      <c r="H4301" s="140" t="s">
        <v>13913</v>
      </c>
      <c r="I4301" s="155" t="s">
        <v>12506</v>
      </c>
      <c r="J4301" s="311"/>
      <c r="K4301" s="311"/>
      <c r="L4301" s="306"/>
      <c r="M4301" s="161"/>
      <c r="N4301" s="161"/>
      <c r="O4301" s="155"/>
      <c r="P4301" s="155"/>
      <c r="Q4301" s="155"/>
      <c r="R4301" s="155"/>
      <c r="S4301" s="155"/>
      <c r="T4301" s="155"/>
      <c r="U4301" s="155"/>
      <c r="V4301" s="161"/>
      <c r="W4301" s="174"/>
      <c r="X4301" s="175"/>
      <c r="Y4301" s="511"/>
      <c r="Z4301" s="139"/>
    </row>
    <row r="4302" spans="1:26" ht="15" customHeight="1">
      <c r="A4302" s="160"/>
      <c r="B4302" s="160"/>
      <c r="C4302" s="158" t="s">
        <v>15129</v>
      </c>
      <c r="D4302" s="172" t="s">
        <v>2</v>
      </c>
      <c r="E4302" s="172" t="s">
        <v>12505</v>
      </c>
      <c r="F4302" s="172">
        <v>1</v>
      </c>
      <c r="G4302" s="172">
        <v>1</v>
      </c>
      <c r="H4302" s="140" t="s">
        <v>13914</v>
      </c>
      <c r="I4302" s="155" t="s">
        <v>12506</v>
      </c>
      <c r="J4302" s="311"/>
      <c r="K4302" s="311"/>
      <c r="L4302" s="306"/>
      <c r="M4302" s="161"/>
      <c r="N4302" s="161"/>
      <c r="O4302" s="155"/>
      <c r="P4302" s="155"/>
      <c r="Q4302" s="155"/>
      <c r="R4302" s="155"/>
      <c r="S4302" s="155"/>
      <c r="T4302" s="155"/>
      <c r="U4302" s="155"/>
      <c r="V4302" s="161"/>
      <c r="W4302" s="174"/>
      <c r="X4302" s="175"/>
      <c r="Y4302" s="511"/>
      <c r="Z4302" s="139"/>
    </row>
    <row r="4303" spans="1:26" ht="15" customHeight="1">
      <c r="A4303" s="160"/>
      <c r="B4303" s="160"/>
      <c r="C4303" s="158" t="s">
        <v>15129</v>
      </c>
      <c r="D4303" s="172" t="s">
        <v>2</v>
      </c>
      <c r="E4303" s="172" t="s">
        <v>12505</v>
      </c>
      <c r="F4303" s="172">
        <v>1</v>
      </c>
      <c r="G4303" s="172">
        <v>1</v>
      </c>
      <c r="H4303" s="140" t="s">
        <v>13915</v>
      </c>
      <c r="I4303" s="155" t="s">
        <v>12506</v>
      </c>
      <c r="J4303" s="311"/>
      <c r="K4303" s="311"/>
      <c r="L4303" s="306"/>
      <c r="M4303" s="161"/>
      <c r="N4303" s="161"/>
      <c r="O4303" s="155"/>
      <c r="P4303" s="155"/>
      <c r="Q4303" s="155"/>
      <c r="R4303" s="155"/>
      <c r="S4303" s="155"/>
      <c r="T4303" s="155"/>
      <c r="U4303" s="155"/>
      <c r="V4303" s="161"/>
      <c r="W4303" s="174"/>
      <c r="X4303" s="175"/>
      <c r="Y4303" s="511"/>
      <c r="Z4303" s="139"/>
    </row>
    <row r="4304" spans="1:26" ht="15" customHeight="1">
      <c r="A4304" s="160"/>
      <c r="B4304" s="160"/>
      <c r="C4304" s="158" t="s">
        <v>15129</v>
      </c>
      <c r="D4304" s="172" t="s">
        <v>2</v>
      </c>
      <c r="E4304" s="172" t="s">
        <v>12505</v>
      </c>
      <c r="F4304" s="172">
        <v>1</v>
      </c>
      <c r="G4304" s="172">
        <v>1</v>
      </c>
      <c r="H4304" s="140" t="s">
        <v>13916</v>
      </c>
      <c r="I4304" s="155" t="s">
        <v>12506</v>
      </c>
      <c r="J4304" s="311"/>
      <c r="K4304" s="311"/>
      <c r="L4304" s="306"/>
      <c r="M4304" s="161"/>
      <c r="N4304" s="161"/>
      <c r="O4304" s="155"/>
      <c r="P4304" s="155"/>
      <c r="Q4304" s="155"/>
      <c r="R4304" s="155"/>
      <c r="S4304" s="155"/>
      <c r="T4304" s="155"/>
      <c r="U4304" s="155"/>
      <c r="V4304" s="161"/>
      <c r="W4304" s="174"/>
      <c r="X4304" s="175"/>
      <c r="Y4304" s="511"/>
      <c r="Z4304" s="139"/>
    </row>
    <row r="4305" spans="1:26" ht="15" customHeight="1">
      <c r="A4305" s="160"/>
      <c r="B4305" s="160"/>
      <c r="C4305" s="158" t="s">
        <v>15129</v>
      </c>
      <c r="D4305" s="172" t="s">
        <v>2</v>
      </c>
      <c r="E4305" s="172" t="s">
        <v>12505</v>
      </c>
      <c r="F4305" s="172">
        <v>1</v>
      </c>
      <c r="G4305" s="172">
        <v>1</v>
      </c>
      <c r="H4305" s="140" t="s">
        <v>13917</v>
      </c>
      <c r="I4305" s="155" t="s">
        <v>12506</v>
      </c>
      <c r="J4305" s="311"/>
      <c r="K4305" s="311"/>
      <c r="L4305" s="306"/>
      <c r="M4305" s="161"/>
      <c r="N4305" s="161"/>
      <c r="O4305" s="155"/>
      <c r="P4305" s="155"/>
      <c r="Q4305" s="155"/>
      <c r="R4305" s="155"/>
      <c r="S4305" s="155"/>
      <c r="T4305" s="155"/>
      <c r="U4305" s="155"/>
      <c r="V4305" s="161"/>
      <c r="W4305" s="174"/>
      <c r="X4305" s="175"/>
      <c r="Y4305" s="511"/>
      <c r="Z4305" s="139"/>
    </row>
    <row r="4306" spans="1:26" ht="15" customHeight="1">
      <c r="A4306" s="160"/>
      <c r="B4306" s="160"/>
      <c r="C4306" s="158" t="s">
        <v>15129</v>
      </c>
      <c r="D4306" s="172" t="s">
        <v>2</v>
      </c>
      <c r="E4306" s="172" t="s">
        <v>12505</v>
      </c>
      <c r="F4306" s="172">
        <v>1</v>
      </c>
      <c r="G4306" s="172">
        <v>1</v>
      </c>
      <c r="H4306" s="140" t="s">
        <v>13918</v>
      </c>
      <c r="I4306" s="155" t="s">
        <v>12506</v>
      </c>
      <c r="J4306" s="311"/>
      <c r="K4306" s="311"/>
      <c r="L4306" s="306"/>
      <c r="M4306" s="161"/>
      <c r="N4306" s="161"/>
      <c r="O4306" s="155"/>
      <c r="P4306" s="155"/>
      <c r="Q4306" s="155"/>
      <c r="R4306" s="155"/>
      <c r="S4306" s="155"/>
      <c r="T4306" s="155"/>
      <c r="U4306" s="155"/>
      <c r="V4306" s="161"/>
      <c r="W4306" s="174"/>
      <c r="X4306" s="175"/>
      <c r="Y4306" s="511"/>
      <c r="Z4306" s="139"/>
    </row>
    <row r="4307" spans="1:26" ht="15" customHeight="1">
      <c r="A4307" s="160"/>
      <c r="B4307" s="160"/>
      <c r="C4307" s="158" t="s">
        <v>15129</v>
      </c>
      <c r="D4307" s="172" t="s">
        <v>2</v>
      </c>
      <c r="E4307" s="172" t="s">
        <v>12505</v>
      </c>
      <c r="F4307" s="172">
        <v>1</v>
      </c>
      <c r="G4307" s="172">
        <v>1</v>
      </c>
      <c r="H4307" s="140" t="s">
        <v>13919</v>
      </c>
      <c r="I4307" s="155" t="s">
        <v>12506</v>
      </c>
      <c r="J4307" s="311"/>
      <c r="K4307" s="311"/>
      <c r="L4307" s="306"/>
      <c r="M4307" s="161"/>
      <c r="N4307" s="161"/>
      <c r="O4307" s="155"/>
      <c r="P4307" s="155"/>
      <c r="Q4307" s="155"/>
      <c r="R4307" s="155"/>
      <c r="S4307" s="155"/>
      <c r="T4307" s="155"/>
      <c r="U4307" s="155"/>
      <c r="V4307" s="161"/>
      <c r="W4307" s="174"/>
      <c r="X4307" s="175"/>
      <c r="Y4307" s="511"/>
      <c r="Z4307" s="139"/>
    </row>
    <row r="4308" spans="1:26" ht="15" customHeight="1">
      <c r="A4308" s="160"/>
      <c r="B4308" s="160"/>
      <c r="C4308" s="158" t="s">
        <v>15129</v>
      </c>
      <c r="D4308" s="172" t="s">
        <v>2</v>
      </c>
      <c r="E4308" s="172" t="s">
        <v>12505</v>
      </c>
      <c r="F4308" s="172">
        <v>1</v>
      </c>
      <c r="G4308" s="172">
        <v>1</v>
      </c>
      <c r="H4308" s="140" t="s">
        <v>13920</v>
      </c>
      <c r="I4308" s="155" t="s">
        <v>12506</v>
      </c>
      <c r="J4308" s="311"/>
      <c r="K4308" s="311"/>
      <c r="L4308" s="306"/>
      <c r="M4308" s="161"/>
      <c r="N4308" s="161"/>
      <c r="O4308" s="155"/>
      <c r="P4308" s="155"/>
      <c r="Q4308" s="155"/>
      <c r="R4308" s="155"/>
      <c r="S4308" s="155"/>
      <c r="T4308" s="155"/>
      <c r="U4308" s="155"/>
      <c r="V4308" s="161"/>
      <c r="W4308" s="174"/>
      <c r="X4308" s="175"/>
      <c r="Y4308" s="511"/>
      <c r="Z4308" s="139"/>
    </row>
    <row r="4309" spans="1:26" ht="15" customHeight="1">
      <c r="A4309" s="160"/>
      <c r="B4309" s="160"/>
      <c r="C4309" s="158" t="s">
        <v>15129</v>
      </c>
      <c r="D4309" s="172" t="s">
        <v>2</v>
      </c>
      <c r="E4309" s="172" t="s">
        <v>12505</v>
      </c>
      <c r="F4309" s="172">
        <v>1</v>
      </c>
      <c r="G4309" s="172">
        <v>1</v>
      </c>
      <c r="H4309" s="140" t="s">
        <v>13921</v>
      </c>
      <c r="I4309" s="155" t="s">
        <v>12506</v>
      </c>
      <c r="J4309" s="311"/>
      <c r="K4309" s="311"/>
      <c r="L4309" s="306"/>
      <c r="M4309" s="161"/>
      <c r="N4309" s="161"/>
      <c r="O4309" s="155"/>
      <c r="P4309" s="155"/>
      <c r="Q4309" s="155"/>
      <c r="R4309" s="155"/>
      <c r="S4309" s="155"/>
      <c r="T4309" s="155"/>
      <c r="U4309" s="155"/>
      <c r="V4309" s="161"/>
      <c r="W4309" s="174"/>
      <c r="X4309" s="175"/>
      <c r="Y4309" s="511"/>
      <c r="Z4309" s="139"/>
    </row>
    <row r="4310" spans="1:26" ht="15" customHeight="1">
      <c r="A4310" s="160"/>
      <c r="B4310" s="160"/>
      <c r="C4310" s="158" t="s">
        <v>15129</v>
      </c>
      <c r="D4310" s="172" t="s">
        <v>2</v>
      </c>
      <c r="E4310" s="172" t="s">
        <v>12505</v>
      </c>
      <c r="F4310" s="172">
        <v>1</v>
      </c>
      <c r="G4310" s="172">
        <v>1</v>
      </c>
      <c r="H4310" s="140" t="s">
        <v>13922</v>
      </c>
      <c r="I4310" s="155" t="s">
        <v>12506</v>
      </c>
      <c r="J4310" s="311"/>
      <c r="K4310" s="311"/>
      <c r="L4310" s="306"/>
      <c r="M4310" s="161"/>
      <c r="N4310" s="161"/>
      <c r="O4310" s="155"/>
      <c r="P4310" s="155"/>
      <c r="Q4310" s="155"/>
      <c r="R4310" s="155"/>
      <c r="S4310" s="155"/>
      <c r="T4310" s="155"/>
      <c r="U4310" s="155"/>
      <c r="V4310" s="161"/>
      <c r="W4310" s="174"/>
      <c r="X4310" s="175"/>
      <c r="Y4310" s="511"/>
      <c r="Z4310" s="139"/>
    </row>
    <row r="4311" spans="1:26" ht="15" customHeight="1">
      <c r="A4311" s="160"/>
      <c r="B4311" s="160"/>
      <c r="C4311" s="158" t="s">
        <v>15129</v>
      </c>
      <c r="D4311" s="172" t="s">
        <v>2</v>
      </c>
      <c r="E4311" s="172" t="s">
        <v>12505</v>
      </c>
      <c r="F4311" s="172">
        <v>1</v>
      </c>
      <c r="G4311" s="172">
        <v>1</v>
      </c>
      <c r="H4311" s="140" t="s">
        <v>13923</v>
      </c>
      <c r="I4311" s="155" t="s">
        <v>12506</v>
      </c>
      <c r="J4311" s="311"/>
      <c r="K4311" s="311"/>
      <c r="L4311" s="306"/>
      <c r="M4311" s="161"/>
      <c r="N4311" s="161"/>
      <c r="O4311" s="155"/>
      <c r="P4311" s="155"/>
      <c r="Q4311" s="155"/>
      <c r="R4311" s="155"/>
      <c r="S4311" s="155"/>
      <c r="T4311" s="155"/>
      <c r="U4311" s="155"/>
      <c r="V4311" s="161"/>
      <c r="W4311" s="174"/>
      <c r="X4311" s="175"/>
      <c r="Y4311" s="511"/>
      <c r="Z4311" s="139"/>
    </row>
    <row r="4312" spans="1:26" ht="15" customHeight="1">
      <c r="A4312" s="160"/>
      <c r="B4312" s="160"/>
      <c r="C4312" s="158" t="s">
        <v>15129</v>
      </c>
      <c r="D4312" s="172" t="s">
        <v>2</v>
      </c>
      <c r="E4312" s="172" t="s">
        <v>12505</v>
      </c>
      <c r="F4312" s="172">
        <v>1</v>
      </c>
      <c r="G4312" s="172">
        <v>1</v>
      </c>
      <c r="H4312" s="140" t="s">
        <v>13924</v>
      </c>
      <c r="I4312" s="155" t="s">
        <v>12506</v>
      </c>
      <c r="J4312" s="311"/>
      <c r="K4312" s="311"/>
      <c r="L4312" s="306"/>
      <c r="M4312" s="161"/>
      <c r="N4312" s="161"/>
      <c r="O4312" s="155"/>
      <c r="P4312" s="155"/>
      <c r="Q4312" s="155"/>
      <c r="R4312" s="155"/>
      <c r="S4312" s="155"/>
      <c r="T4312" s="155"/>
      <c r="U4312" s="155"/>
      <c r="V4312" s="161"/>
      <c r="W4312" s="174"/>
      <c r="X4312" s="175"/>
      <c r="Y4312" s="511"/>
      <c r="Z4312" s="139"/>
    </row>
    <row r="4313" spans="1:26" ht="15" customHeight="1">
      <c r="A4313" s="160"/>
      <c r="B4313" s="160"/>
      <c r="C4313" s="158" t="s">
        <v>15129</v>
      </c>
      <c r="D4313" s="172" t="s">
        <v>2</v>
      </c>
      <c r="E4313" s="172" t="s">
        <v>12505</v>
      </c>
      <c r="F4313" s="172">
        <v>1</v>
      </c>
      <c r="G4313" s="172">
        <v>1</v>
      </c>
      <c r="H4313" s="140" t="s">
        <v>13925</v>
      </c>
      <c r="I4313" s="155" t="s">
        <v>12506</v>
      </c>
      <c r="J4313" s="311"/>
      <c r="K4313" s="311"/>
      <c r="L4313" s="306"/>
      <c r="M4313" s="161"/>
      <c r="N4313" s="161"/>
      <c r="O4313" s="155"/>
      <c r="P4313" s="155"/>
      <c r="Q4313" s="155"/>
      <c r="R4313" s="155"/>
      <c r="S4313" s="155"/>
      <c r="T4313" s="155"/>
      <c r="U4313" s="155"/>
      <c r="V4313" s="161"/>
      <c r="W4313" s="174"/>
      <c r="X4313" s="175"/>
      <c r="Y4313" s="511"/>
      <c r="Z4313" s="139"/>
    </row>
    <row r="4314" spans="1:26" ht="15" customHeight="1">
      <c r="A4314" s="160"/>
      <c r="B4314" s="160"/>
      <c r="C4314" s="158" t="s">
        <v>15129</v>
      </c>
      <c r="D4314" s="172" t="s">
        <v>2</v>
      </c>
      <c r="E4314" s="172" t="s">
        <v>12505</v>
      </c>
      <c r="F4314" s="172">
        <v>1</v>
      </c>
      <c r="G4314" s="172">
        <v>1</v>
      </c>
      <c r="H4314" s="140" t="s">
        <v>13926</v>
      </c>
      <c r="I4314" s="155" t="s">
        <v>12506</v>
      </c>
      <c r="J4314" s="311"/>
      <c r="K4314" s="311"/>
      <c r="L4314" s="306"/>
      <c r="M4314" s="161"/>
      <c r="N4314" s="161"/>
      <c r="O4314" s="155"/>
      <c r="P4314" s="155"/>
      <c r="Q4314" s="155"/>
      <c r="R4314" s="155"/>
      <c r="S4314" s="155"/>
      <c r="T4314" s="155"/>
      <c r="U4314" s="155"/>
      <c r="V4314" s="161"/>
      <c r="W4314" s="174"/>
      <c r="X4314" s="175"/>
      <c r="Y4314" s="511"/>
      <c r="Z4314" s="139"/>
    </row>
    <row r="4315" spans="1:26" ht="15" customHeight="1">
      <c r="A4315" s="160"/>
      <c r="B4315" s="160"/>
      <c r="C4315" s="158" t="s">
        <v>15129</v>
      </c>
      <c r="D4315" s="172" t="s">
        <v>2</v>
      </c>
      <c r="E4315" s="172" t="s">
        <v>12505</v>
      </c>
      <c r="F4315" s="172">
        <v>1</v>
      </c>
      <c r="G4315" s="172">
        <v>1</v>
      </c>
      <c r="H4315" s="140" t="s">
        <v>13927</v>
      </c>
      <c r="I4315" s="155" t="s">
        <v>12506</v>
      </c>
      <c r="J4315" s="311"/>
      <c r="K4315" s="311"/>
      <c r="L4315" s="306"/>
      <c r="M4315" s="161"/>
      <c r="N4315" s="161"/>
      <c r="O4315" s="155"/>
      <c r="P4315" s="155"/>
      <c r="Q4315" s="155"/>
      <c r="R4315" s="155"/>
      <c r="S4315" s="155"/>
      <c r="T4315" s="155"/>
      <c r="U4315" s="155"/>
      <c r="V4315" s="161"/>
      <c r="W4315" s="174"/>
      <c r="X4315" s="175"/>
      <c r="Y4315" s="511"/>
      <c r="Z4315" s="139"/>
    </row>
    <row r="4316" spans="1:26" ht="15" customHeight="1">
      <c r="A4316" s="160"/>
      <c r="B4316" s="160"/>
      <c r="C4316" s="158" t="s">
        <v>15129</v>
      </c>
      <c r="D4316" s="172" t="s">
        <v>2</v>
      </c>
      <c r="E4316" s="172" t="s">
        <v>12505</v>
      </c>
      <c r="F4316" s="172">
        <v>1</v>
      </c>
      <c r="G4316" s="172">
        <v>1</v>
      </c>
      <c r="H4316" s="140" t="s">
        <v>13928</v>
      </c>
      <c r="I4316" s="155" t="s">
        <v>12506</v>
      </c>
      <c r="J4316" s="311"/>
      <c r="K4316" s="311"/>
      <c r="L4316" s="306"/>
      <c r="M4316" s="161"/>
      <c r="N4316" s="161"/>
      <c r="O4316" s="155"/>
      <c r="P4316" s="155"/>
      <c r="Q4316" s="155"/>
      <c r="R4316" s="155"/>
      <c r="S4316" s="155"/>
      <c r="T4316" s="155"/>
      <c r="U4316" s="155"/>
      <c r="V4316" s="161"/>
      <c r="W4316" s="174"/>
      <c r="X4316" s="175"/>
      <c r="Y4316" s="511"/>
      <c r="Z4316" s="139"/>
    </row>
    <row r="4317" spans="1:26" ht="15" customHeight="1">
      <c r="A4317" s="160"/>
      <c r="B4317" s="160"/>
      <c r="C4317" s="158" t="s">
        <v>15129</v>
      </c>
      <c r="D4317" s="172" t="s">
        <v>2</v>
      </c>
      <c r="E4317" s="172" t="s">
        <v>12505</v>
      </c>
      <c r="F4317" s="172">
        <v>1</v>
      </c>
      <c r="G4317" s="172">
        <v>1</v>
      </c>
      <c r="H4317" s="140" t="s">
        <v>13929</v>
      </c>
      <c r="I4317" s="155" t="s">
        <v>12506</v>
      </c>
      <c r="J4317" s="311"/>
      <c r="K4317" s="311"/>
      <c r="L4317" s="306"/>
      <c r="M4317" s="161"/>
      <c r="N4317" s="161"/>
      <c r="O4317" s="155"/>
      <c r="P4317" s="155"/>
      <c r="Q4317" s="155"/>
      <c r="R4317" s="155"/>
      <c r="S4317" s="155"/>
      <c r="T4317" s="155"/>
      <c r="U4317" s="155"/>
      <c r="V4317" s="161"/>
      <c r="W4317" s="174"/>
      <c r="X4317" s="175"/>
      <c r="Y4317" s="511"/>
      <c r="Z4317" s="139"/>
    </row>
    <row r="4318" spans="1:26" ht="15" customHeight="1">
      <c r="A4318" s="160"/>
      <c r="B4318" s="160"/>
      <c r="C4318" s="158" t="s">
        <v>15129</v>
      </c>
      <c r="D4318" s="172" t="s">
        <v>2</v>
      </c>
      <c r="E4318" s="172" t="s">
        <v>12505</v>
      </c>
      <c r="F4318" s="172">
        <v>1</v>
      </c>
      <c r="G4318" s="172">
        <v>1</v>
      </c>
      <c r="H4318" s="140" t="s">
        <v>13930</v>
      </c>
      <c r="I4318" s="155" t="s">
        <v>12506</v>
      </c>
      <c r="J4318" s="311"/>
      <c r="K4318" s="311"/>
      <c r="L4318" s="306"/>
      <c r="M4318" s="161"/>
      <c r="N4318" s="161"/>
      <c r="O4318" s="155"/>
      <c r="P4318" s="155"/>
      <c r="Q4318" s="155"/>
      <c r="R4318" s="155"/>
      <c r="S4318" s="155"/>
      <c r="T4318" s="155"/>
      <c r="U4318" s="155"/>
      <c r="V4318" s="161"/>
      <c r="W4318" s="174"/>
      <c r="X4318" s="175"/>
      <c r="Y4318" s="511"/>
      <c r="Z4318" s="139"/>
    </row>
    <row r="4319" spans="1:26" ht="15" customHeight="1">
      <c r="A4319" s="160"/>
      <c r="B4319" s="160"/>
      <c r="C4319" s="158" t="s">
        <v>15129</v>
      </c>
      <c r="D4319" s="172" t="s">
        <v>2</v>
      </c>
      <c r="E4319" s="172" t="s">
        <v>12505</v>
      </c>
      <c r="F4319" s="172">
        <v>1</v>
      </c>
      <c r="G4319" s="172">
        <v>1</v>
      </c>
      <c r="H4319" s="140" t="s">
        <v>13931</v>
      </c>
      <c r="I4319" s="155" t="s">
        <v>12506</v>
      </c>
      <c r="J4319" s="311"/>
      <c r="K4319" s="311"/>
      <c r="L4319" s="306"/>
      <c r="M4319" s="161"/>
      <c r="N4319" s="161"/>
      <c r="O4319" s="155"/>
      <c r="P4319" s="155"/>
      <c r="Q4319" s="155"/>
      <c r="R4319" s="155"/>
      <c r="S4319" s="155"/>
      <c r="T4319" s="155"/>
      <c r="U4319" s="155"/>
      <c r="V4319" s="161"/>
      <c r="W4319" s="174"/>
      <c r="X4319" s="175"/>
      <c r="Y4319" s="511"/>
      <c r="Z4319" s="139"/>
    </row>
    <row r="4320" spans="1:26" ht="15" customHeight="1">
      <c r="A4320" s="160"/>
      <c r="B4320" s="160"/>
      <c r="C4320" s="158" t="s">
        <v>15129</v>
      </c>
      <c r="D4320" s="172" t="s">
        <v>2</v>
      </c>
      <c r="E4320" s="172" t="s">
        <v>12505</v>
      </c>
      <c r="F4320" s="172">
        <v>1</v>
      </c>
      <c r="G4320" s="172">
        <v>1</v>
      </c>
      <c r="H4320" s="140" t="s">
        <v>13932</v>
      </c>
      <c r="I4320" s="155" t="s">
        <v>12506</v>
      </c>
      <c r="J4320" s="311"/>
      <c r="K4320" s="311"/>
      <c r="L4320" s="306"/>
      <c r="M4320" s="161"/>
      <c r="N4320" s="161"/>
      <c r="O4320" s="155"/>
      <c r="P4320" s="155"/>
      <c r="Q4320" s="155"/>
      <c r="R4320" s="155"/>
      <c r="S4320" s="155"/>
      <c r="T4320" s="155"/>
      <c r="U4320" s="155"/>
      <c r="V4320" s="161"/>
      <c r="W4320" s="174"/>
      <c r="X4320" s="175"/>
      <c r="Y4320" s="511"/>
      <c r="Z4320" s="139"/>
    </row>
    <row r="4321" spans="1:26" ht="15" customHeight="1">
      <c r="A4321" s="160"/>
      <c r="B4321" s="160"/>
      <c r="C4321" s="158" t="s">
        <v>15129</v>
      </c>
      <c r="D4321" s="172" t="s">
        <v>2</v>
      </c>
      <c r="E4321" s="172" t="s">
        <v>12505</v>
      </c>
      <c r="F4321" s="172">
        <v>1</v>
      </c>
      <c r="G4321" s="172">
        <v>1</v>
      </c>
      <c r="H4321" s="140" t="s">
        <v>13933</v>
      </c>
      <c r="I4321" s="155" t="s">
        <v>12506</v>
      </c>
      <c r="J4321" s="311"/>
      <c r="K4321" s="311"/>
      <c r="L4321" s="306"/>
      <c r="M4321" s="161"/>
      <c r="N4321" s="161"/>
      <c r="O4321" s="155"/>
      <c r="P4321" s="155"/>
      <c r="Q4321" s="155"/>
      <c r="R4321" s="155"/>
      <c r="S4321" s="155"/>
      <c r="T4321" s="155"/>
      <c r="U4321" s="155"/>
      <c r="V4321" s="161"/>
      <c r="W4321" s="174"/>
      <c r="X4321" s="175"/>
      <c r="Y4321" s="511"/>
      <c r="Z4321" s="139"/>
    </row>
    <row r="4322" spans="1:26" ht="15" customHeight="1">
      <c r="A4322" s="160"/>
      <c r="B4322" s="160"/>
      <c r="C4322" s="158" t="s">
        <v>15129</v>
      </c>
      <c r="D4322" s="172" t="s">
        <v>2</v>
      </c>
      <c r="E4322" s="172" t="s">
        <v>12505</v>
      </c>
      <c r="F4322" s="172">
        <v>1</v>
      </c>
      <c r="G4322" s="172">
        <v>1</v>
      </c>
      <c r="H4322" s="140" t="s">
        <v>13934</v>
      </c>
      <c r="I4322" s="155" t="s">
        <v>12506</v>
      </c>
      <c r="J4322" s="311"/>
      <c r="K4322" s="311"/>
      <c r="L4322" s="306"/>
      <c r="M4322" s="161"/>
      <c r="N4322" s="161"/>
      <c r="O4322" s="155"/>
      <c r="P4322" s="155"/>
      <c r="Q4322" s="155"/>
      <c r="R4322" s="155"/>
      <c r="S4322" s="155"/>
      <c r="T4322" s="155"/>
      <c r="U4322" s="155"/>
      <c r="V4322" s="161"/>
      <c r="W4322" s="174"/>
      <c r="X4322" s="175"/>
      <c r="Y4322" s="511"/>
      <c r="Z4322" s="139"/>
    </row>
    <row r="4323" spans="1:26" ht="15" customHeight="1">
      <c r="A4323" s="160"/>
      <c r="B4323" s="160"/>
      <c r="C4323" s="158" t="s">
        <v>15129</v>
      </c>
      <c r="D4323" s="172" t="s">
        <v>2</v>
      </c>
      <c r="E4323" s="172" t="s">
        <v>12505</v>
      </c>
      <c r="F4323" s="172">
        <v>1</v>
      </c>
      <c r="G4323" s="172">
        <v>1</v>
      </c>
      <c r="H4323" s="140" t="s">
        <v>13935</v>
      </c>
      <c r="I4323" s="155" t="s">
        <v>12506</v>
      </c>
      <c r="J4323" s="311"/>
      <c r="K4323" s="311"/>
      <c r="L4323" s="306"/>
      <c r="M4323" s="161"/>
      <c r="N4323" s="161"/>
      <c r="O4323" s="155"/>
      <c r="P4323" s="155"/>
      <c r="Q4323" s="155"/>
      <c r="R4323" s="155"/>
      <c r="S4323" s="155"/>
      <c r="T4323" s="155"/>
      <c r="U4323" s="155"/>
      <c r="V4323" s="161"/>
      <c r="W4323" s="174"/>
      <c r="X4323" s="175"/>
      <c r="Y4323" s="511"/>
      <c r="Z4323" s="139"/>
    </row>
    <row r="4324" spans="1:26" ht="15" customHeight="1">
      <c r="A4324" s="160"/>
      <c r="B4324" s="160"/>
      <c r="C4324" s="158" t="s">
        <v>15129</v>
      </c>
      <c r="D4324" s="172" t="s">
        <v>2</v>
      </c>
      <c r="E4324" s="172" t="s">
        <v>12505</v>
      </c>
      <c r="F4324" s="172">
        <v>1</v>
      </c>
      <c r="G4324" s="172">
        <v>1</v>
      </c>
      <c r="H4324" s="140" t="s">
        <v>13936</v>
      </c>
      <c r="I4324" s="155" t="s">
        <v>12506</v>
      </c>
      <c r="J4324" s="311"/>
      <c r="K4324" s="311"/>
      <c r="L4324" s="306"/>
      <c r="M4324" s="161"/>
      <c r="N4324" s="161"/>
      <c r="O4324" s="155"/>
      <c r="P4324" s="155"/>
      <c r="Q4324" s="155"/>
      <c r="R4324" s="155"/>
      <c r="S4324" s="155"/>
      <c r="T4324" s="155"/>
      <c r="U4324" s="155"/>
      <c r="V4324" s="161"/>
      <c r="W4324" s="174"/>
      <c r="X4324" s="175"/>
      <c r="Y4324" s="511"/>
      <c r="Z4324" s="139"/>
    </row>
    <row r="4325" spans="1:26" ht="15" customHeight="1">
      <c r="A4325" s="160"/>
      <c r="B4325" s="160"/>
      <c r="C4325" s="158" t="s">
        <v>15129</v>
      </c>
      <c r="D4325" s="172" t="s">
        <v>2</v>
      </c>
      <c r="E4325" s="172" t="s">
        <v>12505</v>
      </c>
      <c r="F4325" s="172">
        <v>1</v>
      </c>
      <c r="G4325" s="172">
        <v>1</v>
      </c>
      <c r="H4325" s="140" t="s">
        <v>13937</v>
      </c>
      <c r="I4325" s="155" t="s">
        <v>12506</v>
      </c>
      <c r="J4325" s="311"/>
      <c r="K4325" s="311"/>
      <c r="L4325" s="306"/>
      <c r="M4325" s="161"/>
      <c r="N4325" s="161"/>
      <c r="O4325" s="155"/>
      <c r="P4325" s="155"/>
      <c r="Q4325" s="155"/>
      <c r="R4325" s="155"/>
      <c r="S4325" s="155"/>
      <c r="T4325" s="155"/>
      <c r="U4325" s="155"/>
      <c r="V4325" s="161"/>
      <c r="W4325" s="174"/>
      <c r="X4325" s="175"/>
      <c r="Y4325" s="511"/>
      <c r="Z4325" s="139"/>
    </row>
    <row r="4326" spans="1:26" ht="15" customHeight="1">
      <c r="A4326" s="160"/>
      <c r="B4326" s="160"/>
      <c r="C4326" s="158" t="s">
        <v>15129</v>
      </c>
      <c r="D4326" s="172" t="s">
        <v>2</v>
      </c>
      <c r="E4326" s="172" t="s">
        <v>12505</v>
      </c>
      <c r="F4326" s="172">
        <v>1</v>
      </c>
      <c r="G4326" s="172">
        <v>1</v>
      </c>
      <c r="H4326" s="140" t="s">
        <v>13938</v>
      </c>
      <c r="I4326" s="155" t="s">
        <v>12506</v>
      </c>
      <c r="J4326" s="311"/>
      <c r="K4326" s="311"/>
      <c r="L4326" s="306"/>
      <c r="M4326" s="161"/>
      <c r="N4326" s="161"/>
      <c r="O4326" s="155"/>
      <c r="P4326" s="155"/>
      <c r="Q4326" s="155"/>
      <c r="R4326" s="155"/>
      <c r="S4326" s="155"/>
      <c r="T4326" s="155"/>
      <c r="U4326" s="155"/>
      <c r="V4326" s="161"/>
      <c r="W4326" s="174"/>
      <c r="X4326" s="175"/>
      <c r="Y4326" s="511"/>
      <c r="Z4326" s="139"/>
    </row>
    <row r="4327" spans="1:26" ht="15" customHeight="1">
      <c r="A4327" s="160"/>
      <c r="B4327" s="160"/>
      <c r="C4327" s="158" t="s">
        <v>15129</v>
      </c>
      <c r="D4327" s="172" t="s">
        <v>2</v>
      </c>
      <c r="E4327" s="172" t="s">
        <v>12505</v>
      </c>
      <c r="F4327" s="172">
        <v>1</v>
      </c>
      <c r="G4327" s="172">
        <v>1</v>
      </c>
      <c r="H4327" s="140" t="s">
        <v>13939</v>
      </c>
      <c r="I4327" s="155" t="s">
        <v>12506</v>
      </c>
      <c r="J4327" s="311"/>
      <c r="K4327" s="311"/>
      <c r="L4327" s="306"/>
      <c r="M4327" s="161"/>
      <c r="N4327" s="161"/>
      <c r="O4327" s="155"/>
      <c r="P4327" s="155"/>
      <c r="Q4327" s="155"/>
      <c r="R4327" s="155"/>
      <c r="S4327" s="155"/>
      <c r="T4327" s="155"/>
      <c r="U4327" s="155"/>
      <c r="V4327" s="161"/>
      <c r="W4327" s="174"/>
      <c r="X4327" s="175"/>
      <c r="Y4327" s="511"/>
      <c r="Z4327" s="139"/>
    </row>
    <row r="4328" spans="1:26" ht="15" customHeight="1">
      <c r="A4328" s="160"/>
      <c r="B4328" s="160"/>
      <c r="C4328" s="158" t="s">
        <v>15129</v>
      </c>
      <c r="D4328" s="172" t="s">
        <v>2</v>
      </c>
      <c r="E4328" s="172" t="s">
        <v>12505</v>
      </c>
      <c r="F4328" s="172">
        <v>1</v>
      </c>
      <c r="G4328" s="172">
        <v>1</v>
      </c>
      <c r="H4328" s="140" t="s">
        <v>13940</v>
      </c>
      <c r="I4328" s="155" t="s">
        <v>12506</v>
      </c>
      <c r="J4328" s="311"/>
      <c r="K4328" s="311"/>
      <c r="L4328" s="306"/>
      <c r="M4328" s="161"/>
      <c r="N4328" s="161"/>
      <c r="O4328" s="155"/>
      <c r="P4328" s="155"/>
      <c r="Q4328" s="155"/>
      <c r="R4328" s="155"/>
      <c r="S4328" s="155"/>
      <c r="T4328" s="155"/>
      <c r="U4328" s="155"/>
      <c r="V4328" s="161"/>
      <c r="W4328" s="174"/>
      <c r="X4328" s="175"/>
      <c r="Y4328" s="511"/>
      <c r="Z4328" s="139"/>
    </row>
    <row r="4329" spans="1:26" ht="15" customHeight="1">
      <c r="A4329" s="160"/>
      <c r="B4329" s="160"/>
      <c r="C4329" s="158" t="s">
        <v>15129</v>
      </c>
      <c r="D4329" s="172" t="s">
        <v>2</v>
      </c>
      <c r="E4329" s="172" t="s">
        <v>12505</v>
      </c>
      <c r="F4329" s="172">
        <v>1</v>
      </c>
      <c r="G4329" s="172">
        <v>1</v>
      </c>
      <c r="H4329" s="140" t="s">
        <v>13941</v>
      </c>
      <c r="I4329" s="155" t="s">
        <v>12506</v>
      </c>
      <c r="J4329" s="311"/>
      <c r="K4329" s="311"/>
      <c r="L4329" s="306"/>
      <c r="M4329" s="161"/>
      <c r="N4329" s="161"/>
      <c r="O4329" s="155"/>
      <c r="P4329" s="155"/>
      <c r="Q4329" s="155"/>
      <c r="R4329" s="155"/>
      <c r="S4329" s="155"/>
      <c r="T4329" s="155"/>
      <c r="U4329" s="155"/>
      <c r="V4329" s="161"/>
      <c r="W4329" s="174"/>
      <c r="X4329" s="175"/>
      <c r="Y4329" s="511"/>
      <c r="Z4329" s="139"/>
    </row>
    <row r="4330" spans="1:26" ht="15" customHeight="1">
      <c r="A4330" s="160"/>
      <c r="B4330" s="160"/>
      <c r="C4330" s="158" t="s">
        <v>15129</v>
      </c>
      <c r="D4330" s="172" t="s">
        <v>2</v>
      </c>
      <c r="E4330" s="172" t="s">
        <v>12505</v>
      </c>
      <c r="F4330" s="172">
        <v>1</v>
      </c>
      <c r="G4330" s="172">
        <v>1</v>
      </c>
      <c r="H4330" s="140" t="s">
        <v>13942</v>
      </c>
      <c r="I4330" s="155" t="s">
        <v>12506</v>
      </c>
      <c r="J4330" s="311"/>
      <c r="K4330" s="311"/>
      <c r="L4330" s="306"/>
      <c r="M4330" s="161"/>
      <c r="N4330" s="161"/>
      <c r="O4330" s="155"/>
      <c r="P4330" s="155"/>
      <c r="Q4330" s="155"/>
      <c r="R4330" s="155"/>
      <c r="S4330" s="155"/>
      <c r="T4330" s="155"/>
      <c r="U4330" s="155"/>
      <c r="V4330" s="161"/>
      <c r="W4330" s="174"/>
      <c r="X4330" s="175"/>
      <c r="Y4330" s="511"/>
      <c r="Z4330" s="139"/>
    </row>
    <row r="4331" spans="1:26" ht="15" customHeight="1">
      <c r="A4331" s="160"/>
      <c r="B4331" s="160"/>
      <c r="C4331" s="158" t="s">
        <v>15129</v>
      </c>
      <c r="D4331" s="172" t="s">
        <v>2</v>
      </c>
      <c r="E4331" s="172" t="s">
        <v>12505</v>
      </c>
      <c r="F4331" s="172">
        <v>1</v>
      </c>
      <c r="G4331" s="172">
        <v>1</v>
      </c>
      <c r="H4331" s="140" t="s">
        <v>13943</v>
      </c>
      <c r="I4331" s="155" t="s">
        <v>12506</v>
      </c>
      <c r="J4331" s="311"/>
      <c r="K4331" s="311"/>
      <c r="L4331" s="306"/>
      <c r="M4331" s="161"/>
      <c r="N4331" s="161"/>
      <c r="O4331" s="155"/>
      <c r="P4331" s="155"/>
      <c r="Q4331" s="155"/>
      <c r="R4331" s="155"/>
      <c r="S4331" s="155"/>
      <c r="T4331" s="155"/>
      <c r="U4331" s="155"/>
      <c r="V4331" s="161"/>
      <c r="W4331" s="174"/>
      <c r="X4331" s="175"/>
      <c r="Y4331" s="511"/>
      <c r="Z4331" s="139"/>
    </row>
    <row r="4332" spans="1:26" ht="15" customHeight="1">
      <c r="A4332" s="160"/>
      <c r="B4332" s="160"/>
      <c r="C4332" s="158" t="s">
        <v>15129</v>
      </c>
      <c r="D4332" s="172" t="s">
        <v>2</v>
      </c>
      <c r="E4332" s="172" t="s">
        <v>12505</v>
      </c>
      <c r="F4332" s="172">
        <v>1</v>
      </c>
      <c r="G4332" s="172">
        <v>1</v>
      </c>
      <c r="H4332" s="140" t="s">
        <v>13944</v>
      </c>
      <c r="I4332" s="155" t="s">
        <v>12506</v>
      </c>
      <c r="J4332" s="311"/>
      <c r="K4332" s="311"/>
      <c r="L4332" s="306"/>
      <c r="M4332" s="161"/>
      <c r="N4332" s="161"/>
      <c r="O4332" s="155"/>
      <c r="P4332" s="155"/>
      <c r="Q4332" s="155"/>
      <c r="R4332" s="155"/>
      <c r="S4332" s="155"/>
      <c r="T4332" s="155"/>
      <c r="U4332" s="155"/>
      <c r="V4332" s="161"/>
      <c r="W4332" s="174"/>
      <c r="X4332" s="175"/>
      <c r="Y4332" s="511"/>
      <c r="Z4332" s="139"/>
    </row>
    <row r="4333" spans="1:26" ht="15" customHeight="1">
      <c r="A4333" s="160"/>
      <c r="B4333" s="160"/>
      <c r="C4333" s="158" t="s">
        <v>15129</v>
      </c>
      <c r="D4333" s="172" t="s">
        <v>2</v>
      </c>
      <c r="E4333" s="172" t="s">
        <v>12505</v>
      </c>
      <c r="F4333" s="172">
        <v>1</v>
      </c>
      <c r="G4333" s="172">
        <v>1</v>
      </c>
      <c r="H4333" s="140" t="s">
        <v>13945</v>
      </c>
      <c r="I4333" s="155" t="s">
        <v>12506</v>
      </c>
      <c r="J4333" s="311"/>
      <c r="K4333" s="311"/>
      <c r="L4333" s="306"/>
      <c r="M4333" s="161"/>
      <c r="N4333" s="161"/>
      <c r="O4333" s="155"/>
      <c r="P4333" s="155"/>
      <c r="Q4333" s="155"/>
      <c r="R4333" s="155"/>
      <c r="S4333" s="155"/>
      <c r="T4333" s="155"/>
      <c r="U4333" s="155"/>
      <c r="V4333" s="161"/>
      <c r="W4333" s="174"/>
      <c r="X4333" s="175"/>
      <c r="Y4333" s="511"/>
      <c r="Z4333" s="139"/>
    </row>
    <row r="4334" spans="1:26" ht="15" customHeight="1">
      <c r="A4334" s="160"/>
      <c r="B4334" s="160"/>
      <c r="C4334" s="158" t="s">
        <v>15129</v>
      </c>
      <c r="D4334" s="172" t="s">
        <v>2</v>
      </c>
      <c r="E4334" s="172" t="s">
        <v>12505</v>
      </c>
      <c r="F4334" s="172">
        <v>1</v>
      </c>
      <c r="G4334" s="172">
        <v>1</v>
      </c>
      <c r="H4334" s="140" t="s">
        <v>13946</v>
      </c>
      <c r="I4334" s="155" t="s">
        <v>12506</v>
      </c>
      <c r="J4334" s="311"/>
      <c r="K4334" s="311"/>
      <c r="L4334" s="306"/>
      <c r="M4334" s="161"/>
      <c r="N4334" s="161"/>
      <c r="O4334" s="155"/>
      <c r="P4334" s="155"/>
      <c r="Q4334" s="155"/>
      <c r="R4334" s="155"/>
      <c r="S4334" s="155"/>
      <c r="T4334" s="155"/>
      <c r="U4334" s="155"/>
      <c r="V4334" s="161"/>
      <c r="W4334" s="174"/>
      <c r="X4334" s="175"/>
      <c r="Y4334" s="511"/>
      <c r="Z4334" s="139"/>
    </row>
    <row r="4335" spans="1:26" ht="15" customHeight="1">
      <c r="A4335" s="160"/>
      <c r="B4335" s="160"/>
      <c r="C4335" s="158" t="s">
        <v>15129</v>
      </c>
      <c r="D4335" s="172" t="s">
        <v>2</v>
      </c>
      <c r="E4335" s="172" t="s">
        <v>12505</v>
      </c>
      <c r="F4335" s="172">
        <v>1</v>
      </c>
      <c r="G4335" s="172">
        <v>1</v>
      </c>
      <c r="H4335" s="140" t="s">
        <v>13947</v>
      </c>
      <c r="I4335" s="155" t="s">
        <v>12506</v>
      </c>
      <c r="J4335" s="311"/>
      <c r="K4335" s="311"/>
      <c r="L4335" s="306"/>
      <c r="M4335" s="161"/>
      <c r="N4335" s="161"/>
      <c r="O4335" s="155"/>
      <c r="P4335" s="155"/>
      <c r="Q4335" s="155"/>
      <c r="R4335" s="155"/>
      <c r="S4335" s="155"/>
      <c r="T4335" s="155"/>
      <c r="U4335" s="155"/>
      <c r="V4335" s="161"/>
      <c r="W4335" s="174"/>
      <c r="X4335" s="175"/>
      <c r="Y4335" s="511"/>
      <c r="Z4335" s="139"/>
    </row>
    <row r="4336" spans="1:26" ht="15" customHeight="1">
      <c r="A4336" s="160"/>
      <c r="B4336" s="160"/>
      <c r="C4336" s="158" t="s">
        <v>15129</v>
      </c>
      <c r="D4336" s="172" t="s">
        <v>2</v>
      </c>
      <c r="E4336" s="172" t="s">
        <v>12505</v>
      </c>
      <c r="F4336" s="172">
        <v>1</v>
      </c>
      <c r="G4336" s="172">
        <v>1</v>
      </c>
      <c r="H4336" s="140" t="s">
        <v>13948</v>
      </c>
      <c r="I4336" s="155" t="s">
        <v>12506</v>
      </c>
      <c r="J4336" s="311"/>
      <c r="K4336" s="311"/>
      <c r="L4336" s="306"/>
      <c r="M4336" s="161"/>
      <c r="N4336" s="161"/>
      <c r="O4336" s="155"/>
      <c r="P4336" s="155"/>
      <c r="Q4336" s="155"/>
      <c r="R4336" s="155"/>
      <c r="S4336" s="155"/>
      <c r="T4336" s="155"/>
      <c r="U4336" s="155"/>
      <c r="V4336" s="161"/>
      <c r="W4336" s="174"/>
      <c r="X4336" s="175"/>
      <c r="Y4336" s="511"/>
      <c r="Z4336" s="139"/>
    </row>
    <row r="4337" spans="1:26" ht="15" customHeight="1">
      <c r="A4337" s="160"/>
      <c r="B4337" s="160"/>
      <c r="C4337" s="158" t="s">
        <v>15129</v>
      </c>
      <c r="D4337" s="172" t="s">
        <v>2</v>
      </c>
      <c r="E4337" s="172" t="s">
        <v>12505</v>
      </c>
      <c r="F4337" s="172">
        <v>1</v>
      </c>
      <c r="G4337" s="172">
        <v>1</v>
      </c>
      <c r="H4337" s="140" t="s">
        <v>13949</v>
      </c>
      <c r="I4337" s="155" t="s">
        <v>12506</v>
      </c>
      <c r="J4337" s="311"/>
      <c r="K4337" s="311"/>
      <c r="L4337" s="306"/>
      <c r="M4337" s="161"/>
      <c r="N4337" s="161"/>
      <c r="O4337" s="155"/>
      <c r="P4337" s="155"/>
      <c r="Q4337" s="155"/>
      <c r="R4337" s="155"/>
      <c r="S4337" s="155"/>
      <c r="T4337" s="155"/>
      <c r="U4337" s="155"/>
      <c r="V4337" s="161"/>
      <c r="W4337" s="174"/>
      <c r="X4337" s="175"/>
      <c r="Y4337" s="511"/>
      <c r="Z4337" s="139"/>
    </row>
    <row r="4338" spans="1:26" ht="15" customHeight="1">
      <c r="A4338" s="160"/>
      <c r="B4338" s="160"/>
      <c r="C4338" s="158" t="s">
        <v>15129</v>
      </c>
      <c r="D4338" s="172" t="s">
        <v>2</v>
      </c>
      <c r="E4338" s="172" t="s">
        <v>12505</v>
      </c>
      <c r="F4338" s="172">
        <v>1</v>
      </c>
      <c r="G4338" s="172">
        <v>1</v>
      </c>
      <c r="H4338" s="140" t="s">
        <v>13950</v>
      </c>
      <c r="I4338" s="155" t="s">
        <v>12506</v>
      </c>
      <c r="J4338" s="311"/>
      <c r="K4338" s="311"/>
      <c r="L4338" s="306"/>
      <c r="M4338" s="161"/>
      <c r="N4338" s="161"/>
      <c r="O4338" s="155"/>
      <c r="P4338" s="155"/>
      <c r="Q4338" s="155"/>
      <c r="R4338" s="155"/>
      <c r="S4338" s="155"/>
      <c r="T4338" s="155"/>
      <c r="U4338" s="155"/>
      <c r="V4338" s="161"/>
      <c r="W4338" s="174"/>
      <c r="X4338" s="175"/>
      <c r="Y4338" s="511"/>
      <c r="Z4338" s="139"/>
    </row>
    <row r="4339" spans="1:26" ht="15" customHeight="1">
      <c r="A4339" s="160"/>
      <c r="B4339" s="160"/>
      <c r="C4339" s="158" t="s">
        <v>15129</v>
      </c>
      <c r="D4339" s="172" t="s">
        <v>2</v>
      </c>
      <c r="E4339" s="172" t="s">
        <v>12505</v>
      </c>
      <c r="F4339" s="172">
        <v>1</v>
      </c>
      <c r="G4339" s="172">
        <v>1</v>
      </c>
      <c r="H4339" s="140" t="s">
        <v>13951</v>
      </c>
      <c r="I4339" s="155" t="s">
        <v>12506</v>
      </c>
      <c r="J4339" s="311"/>
      <c r="K4339" s="311"/>
      <c r="L4339" s="306"/>
      <c r="M4339" s="161"/>
      <c r="N4339" s="161"/>
      <c r="O4339" s="155"/>
      <c r="P4339" s="155"/>
      <c r="Q4339" s="155"/>
      <c r="R4339" s="155"/>
      <c r="S4339" s="155"/>
      <c r="T4339" s="155"/>
      <c r="U4339" s="155"/>
      <c r="V4339" s="161"/>
      <c r="W4339" s="174"/>
      <c r="X4339" s="175"/>
      <c r="Y4339" s="511"/>
      <c r="Z4339" s="139"/>
    </row>
    <row r="4340" spans="1:26" ht="15" customHeight="1">
      <c r="A4340" s="160"/>
      <c r="B4340" s="160"/>
      <c r="C4340" s="158" t="s">
        <v>15129</v>
      </c>
      <c r="D4340" s="172" t="s">
        <v>2</v>
      </c>
      <c r="E4340" s="172" t="s">
        <v>12505</v>
      </c>
      <c r="F4340" s="172">
        <v>1</v>
      </c>
      <c r="G4340" s="172">
        <v>1</v>
      </c>
      <c r="H4340" s="140" t="s">
        <v>13952</v>
      </c>
      <c r="I4340" s="155" t="s">
        <v>12506</v>
      </c>
      <c r="J4340" s="311"/>
      <c r="K4340" s="311"/>
      <c r="L4340" s="306"/>
      <c r="M4340" s="161"/>
      <c r="N4340" s="161"/>
      <c r="O4340" s="155"/>
      <c r="P4340" s="155"/>
      <c r="Q4340" s="155"/>
      <c r="R4340" s="155"/>
      <c r="S4340" s="155"/>
      <c r="T4340" s="155"/>
      <c r="U4340" s="155"/>
      <c r="V4340" s="161"/>
      <c r="W4340" s="174"/>
      <c r="X4340" s="175"/>
      <c r="Y4340" s="511"/>
      <c r="Z4340" s="139"/>
    </row>
    <row r="4341" spans="1:26" ht="15" customHeight="1">
      <c r="A4341" s="160"/>
      <c r="B4341" s="160"/>
      <c r="C4341" s="158" t="s">
        <v>15129</v>
      </c>
      <c r="D4341" s="172" t="s">
        <v>2</v>
      </c>
      <c r="E4341" s="172" t="s">
        <v>12505</v>
      </c>
      <c r="F4341" s="172">
        <v>1</v>
      </c>
      <c r="G4341" s="172">
        <v>1</v>
      </c>
      <c r="H4341" s="140" t="s">
        <v>13953</v>
      </c>
      <c r="I4341" s="155" t="s">
        <v>12506</v>
      </c>
      <c r="J4341" s="311"/>
      <c r="K4341" s="311"/>
      <c r="L4341" s="306"/>
      <c r="M4341" s="161"/>
      <c r="N4341" s="161"/>
      <c r="O4341" s="155"/>
      <c r="P4341" s="155"/>
      <c r="Q4341" s="155"/>
      <c r="R4341" s="155"/>
      <c r="S4341" s="155"/>
      <c r="T4341" s="155"/>
      <c r="U4341" s="155"/>
      <c r="V4341" s="161"/>
      <c r="W4341" s="174"/>
      <c r="X4341" s="175"/>
      <c r="Y4341" s="511"/>
      <c r="Z4341" s="139"/>
    </row>
    <row r="4342" spans="1:26" ht="15" customHeight="1">
      <c r="A4342" s="160"/>
      <c r="B4342" s="160"/>
      <c r="C4342" s="158" t="s">
        <v>15129</v>
      </c>
      <c r="D4342" s="172" t="s">
        <v>2</v>
      </c>
      <c r="E4342" s="172" t="s">
        <v>12505</v>
      </c>
      <c r="F4342" s="172">
        <v>1</v>
      </c>
      <c r="G4342" s="172">
        <v>1</v>
      </c>
      <c r="H4342" s="140" t="s">
        <v>13954</v>
      </c>
      <c r="I4342" s="155" t="s">
        <v>12506</v>
      </c>
      <c r="J4342" s="311"/>
      <c r="K4342" s="311"/>
      <c r="L4342" s="306"/>
      <c r="M4342" s="161"/>
      <c r="N4342" s="161"/>
      <c r="O4342" s="155"/>
      <c r="P4342" s="155"/>
      <c r="Q4342" s="155"/>
      <c r="R4342" s="155"/>
      <c r="S4342" s="155"/>
      <c r="T4342" s="155"/>
      <c r="U4342" s="155"/>
      <c r="V4342" s="161"/>
      <c r="W4342" s="174"/>
      <c r="X4342" s="175"/>
      <c r="Y4342" s="511"/>
      <c r="Z4342" s="139"/>
    </row>
    <row r="4343" spans="1:26" ht="15" customHeight="1">
      <c r="A4343" s="160"/>
      <c r="B4343" s="160"/>
      <c r="C4343" s="158" t="s">
        <v>15129</v>
      </c>
      <c r="D4343" s="172" t="s">
        <v>2</v>
      </c>
      <c r="E4343" s="172" t="s">
        <v>12505</v>
      </c>
      <c r="F4343" s="172">
        <v>1</v>
      </c>
      <c r="G4343" s="172">
        <v>1</v>
      </c>
      <c r="H4343" s="140" t="s">
        <v>13955</v>
      </c>
      <c r="I4343" s="155" t="s">
        <v>12506</v>
      </c>
      <c r="J4343" s="311"/>
      <c r="K4343" s="311"/>
      <c r="L4343" s="306"/>
      <c r="M4343" s="161"/>
      <c r="N4343" s="161"/>
      <c r="O4343" s="155"/>
      <c r="P4343" s="155"/>
      <c r="Q4343" s="155"/>
      <c r="R4343" s="155"/>
      <c r="S4343" s="155"/>
      <c r="T4343" s="155"/>
      <c r="U4343" s="155"/>
      <c r="V4343" s="161"/>
      <c r="W4343" s="174"/>
      <c r="X4343" s="175"/>
      <c r="Y4343" s="511"/>
      <c r="Z4343" s="139"/>
    </row>
    <row r="4344" spans="1:26" ht="15" customHeight="1">
      <c r="A4344" s="160"/>
      <c r="B4344" s="160"/>
      <c r="C4344" s="158" t="s">
        <v>15129</v>
      </c>
      <c r="D4344" s="172" t="s">
        <v>2</v>
      </c>
      <c r="E4344" s="172" t="s">
        <v>12505</v>
      </c>
      <c r="F4344" s="172">
        <v>1</v>
      </c>
      <c r="G4344" s="172">
        <v>1</v>
      </c>
      <c r="H4344" s="140" t="s">
        <v>13956</v>
      </c>
      <c r="I4344" s="155" t="s">
        <v>12506</v>
      </c>
      <c r="J4344" s="311"/>
      <c r="K4344" s="311"/>
      <c r="L4344" s="306"/>
      <c r="M4344" s="161"/>
      <c r="N4344" s="161"/>
      <c r="O4344" s="155"/>
      <c r="P4344" s="155"/>
      <c r="Q4344" s="155"/>
      <c r="R4344" s="155"/>
      <c r="S4344" s="155"/>
      <c r="T4344" s="155"/>
      <c r="U4344" s="155"/>
      <c r="V4344" s="161"/>
      <c r="W4344" s="174"/>
      <c r="X4344" s="175"/>
      <c r="Y4344" s="511"/>
      <c r="Z4344" s="139"/>
    </row>
    <row r="4345" spans="1:26" ht="15" customHeight="1">
      <c r="A4345" s="160"/>
      <c r="B4345" s="160"/>
      <c r="C4345" s="158" t="s">
        <v>15129</v>
      </c>
      <c r="D4345" s="172" t="s">
        <v>2</v>
      </c>
      <c r="E4345" s="172" t="s">
        <v>12505</v>
      </c>
      <c r="F4345" s="172">
        <v>1</v>
      </c>
      <c r="G4345" s="172">
        <v>1</v>
      </c>
      <c r="H4345" s="140" t="s">
        <v>13957</v>
      </c>
      <c r="I4345" s="155" t="s">
        <v>12506</v>
      </c>
      <c r="J4345" s="311"/>
      <c r="K4345" s="311"/>
      <c r="L4345" s="306"/>
      <c r="M4345" s="161"/>
      <c r="N4345" s="161"/>
      <c r="O4345" s="155"/>
      <c r="P4345" s="155"/>
      <c r="Q4345" s="155"/>
      <c r="R4345" s="155"/>
      <c r="S4345" s="155"/>
      <c r="T4345" s="155"/>
      <c r="U4345" s="155"/>
      <c r="V4345" s="161"/>
      <c r="W4345" s="174"/>
      <c r="X4345" s="175"/>
      <c r="Y4345" s="511"/>
      <c r="Z4345" s="139"/>
    </row>
    <row r="4346" spans="1:26" ht="15" customHeight="1">
      <c r="A4346" s="160"/>
      <c r="B4346" s="160"/>
      <c r="C4346" s="158" t="s">
        <v>15129</v>
      </c>
      <c r="D4346" s="172" t="s">
        <v>2</v>
      </c>
      <c r="E4346" s="172" t="s">
        <v>12505</v>
      </c>
      <c r="F4346" s="172">
        <v>1</v>
      </c>
      <c r="G4346" s="172">
        <v>1</v>
      </c>
      <c r="H4346" s="140" t="s">
        <v>13958</v>
      </c>
      <c r="I4346" s="155" t="s">
        <v>12506</v>
      </c>
      <c r="J4346" s="311"/>
      <c r="K4346" s="311"/>
      <c r="L4346" s="306"/>
      <c r="M4346" s="161"/>
      <c r="N4346" s="161"/>
      <c r="O4346" s="155"/>
      <c r="P4346" s="155"/>
      <c r="Q4346" s="155"/>
      <c r="R4346" s="155"/>
      <c r="S4346" s="155"/>
      <c r="T4346" s="155"/>
      <c r="U4346" s="155"/>
      <c r="V4346" s="161"/>
      <c r="W4346" s="174"/>
      <c r="X4346" s="175"/>
      <c r="Y4346" s="511"/>
      <c r="Z4346" s="139"/>
    </row>
    <row r="4347" spans="1:26" ht="15" customHeight="1">
      <c r="A4347" s="160"/>
      <c r="B4347" s="160"/>
      <c r="C4347" s="158" t="s">
        <v>15129</v>
      </c>
      <c r="D4347" s="172" t="s">
        <v>2</v>
      </c>
      <c r="E4347" s="172" t="s">
        <v>12505</v>
      </c>
      <c r="F4347" s="172">
        <v>1</v>
      </c>
      <c r="G4347" s="172">
        <v>1</v>
      </c>
      <c r="H4347" s="140" t="s">
        <v>13959</v>
      </c>
      <c r="I4347" s="155" t="s">
        <v>12506</v>
      </c>
      <c r="J4347" s="311"/>
      <c r="K4347" s="311"/>
      <c r="L4347" s="306"/>
      <c r="M4347" s="161"/>
      <c r="N4347" s="161"/>
      <c r="O4347" s="155"/>
      <c r="P4347" s="155"/>
      <c r="Q4347" s="155"/>
      <c r="R4347" s="155"/>
      <c r="S4347" s="155"/>
      <c r="T4347" s="155"/>
      <c r="U4347" s="155"/>
      <c r="V4347" s="161"/>
      <c r="W4347" s="174"/>
      <c r="X4347" s="175"/>
      <c r="Y4347" s="511"/>
      <c r="Z4347" s="139"/>
    </row>
    <row r="4348" spans="1:26" ht="15" customHeight="1">
      <c r="A4348" s="160"/>
      <c r="B4348" s="160"/>
      <c r="C4348" s="158" t="s">
        <v>15129</v>
      </c>
      <c r="D4348" s="172" t="s">
        <v>2</v>
      </c>
      <c r="E4348" s="172" t="s">
        <v>12505</v>
      </c>
      <c r="F4348" s="172">
        <v>1</v>
      </c>
      <c r="G4348" s="172">
        <v>1</v>
      </c>
      <c r="H4348" s="140" t="s">
        <v>13960</v>
      </c>
      <c r="I4348" s="155" t="s">
        <v>12506</v>
      </c>
      <c r="J4348" s="311"/>
      <c r="K4348" s="311"/>
      <c r="L4348" s="306"/>
      <c r="M4348" s="161"/>
      <c r="N4348" s="161"/>
      <c r="O4348" s="155"/>
      <c r="P4348" s="155"/>
      <c r="Q4348" s="155"/>
      <c r="R4348" s="155"/>
      <c r="S4348" s="155"/>
      <c r="T4348" s="155"/>
      <c r="U4348" s="155"/>
      <c r="V4348" s="161"/>
      <c r="W4348" s="174"/>
      <c r="X4348" s="175"/>
      <c r="Y4348" s="511"/>
      <c r="Z4348" s="139"/>
    </row>
    <row r="4349" spans="1:26" ht="15" customHeight="1">
      <c r="A4349" s="160"/>
      <c r="B4349" s="160"/>
      <c r="C4349" s="158" t="s">
        <v>15129</v>
      </c>
      <c r="D4349" s="172" t="s">
        <v>2</v>
      </c>
      <c r="E4349" s="172" t="s">
        <v>12505</v>
      </c>
      <c r="F4349" s="172">
        <v>1</v>
      </c>
      <c r="G4349" s="172">
        <v>1</v>
      </c>
      <c r="H4349" s="140" t="s">
        <v>13961</v>
      </c>
      <c r="I4349" s="155" t="s">
        <v>12506</v>
      </c>
      <c r="J4349" s="311"/>
      <c r="K4349" s="311"/>
      <c r="L4349" s="306"/>
      <c r="M4349" s="161"/>
      <c r="N4349" s="161"/>
      <c r="O4349" s="155"/>
      <c r="P4349" s="155"/>
      <c r="Q4349" s="155"/>
      <c r="R4349" s="155"/>
      <c r="S4349" s="155"/>
      <c r="T4349" s="155"/>
      <c r="U4349" s="155"/>
      <c r="V4349" s="161"/>
      <c r="W4349" s="174"/>
      <c r="X4349" s="175"/>
      <c r="Y4349" s="511"/>
      <c r="Z4349" s="139"/>
    </row>
    <row r="4350" spans="1:26" ht="15" customHeight="1">
      <c r="A4350" s="160"/>
      <c r="B4350" s="160"/>
      <c r="C4350" s="158" t="s">
        <v>15129</v>
      </c>
      <c r="D4350" s="172" t="s">
        <v>2</v>
      </c>
      <c r="E4350" s="172" t="s">
        <v>12505</v>
      </c>
      <c r="F4350" s="172">
        <v>1</v>
      </c>
      <c r="G4350" s="172">
        <v>1</v>
      </c>
      <c r="H4350" s="140" t="s">
        <v>13962</v>
      </c>
      <c r="I4350" s="155" t="s">
        <v>12506</v>
      </c>
      <c r="J4350" s="311"/>
      <c r="K4350" s="311"/>
      <c r="L4350" s="306"/>
      <c r="M4350" s="161"/>
      <c r="N4350" s="161"/>
      <c r="O4350" s="155"/>
      <c r="P4350" s="155"/>
      <c r="Q4350" s="155"/>
      <c r="R4350" s="155"/>
      <c r="S4350" s="155"/>
      <c r="T4350" s="155"/>
      <c r="U4350" s="155"/>
      <c r="V4350" s="161"/>
      <c r="W4350" s="174"/>
      <c r="X4350" s="175"/>
      <c r="Y4350" s="511"/>
      <c r="Z4350" s="139"/>
    </row>
    <row r="4351" spans="1:26" ht="15" customHeight="1">
      <c r="A4351" s="160"/>
      <c r="B4351" s="160"/>
      <c r="C4351" s="158" t="s">
        <v>15129</v>
      </c>
      <c r="D4351" s="172" t="s">
        <v>2</v>
      </c>
      <c r="E4351" s="172" t="s">
        <v>12505</v>
      </c>
      <c r="F4351" s="172">
        <v>1</v>
      </c>
      <c r="G4351" s="172">
        <v>1</v>
      </c>
      <c r="H4351" s="140" t="s">
        <v>13963</v>
      </c>
      <c r="I4351" s="155" t="s">
        <v>12506</v>
      </c>
      <c r="J4351" s="311"/>
      <c r="K4351" s="311"/>
      <c r="L4351" s="306"/>
      <c r="M4351" s="161"/>
      <c r="N4351" s="161"/>
      <c r="O4351" s="155"/>
      <c r="P4351" s="155"/>
      <c r="Q4351" s="155"/>
      <c r="R4351" s="155"/>
      <c r="S4351" s="155"/>
      <c r="T4351" s="155"/>
      <c r="U4351" s="155"/>
      <c r="V4351" s="161"/>
      <c r="W4351" s="174"/>
      <c r="X4351" s="175"/>
      <c r="Y4351" s="511"/>
      <c r="Z4351" s="139"/>
    </row>
    <row r="4352" spans="1:26" ht="15" customHeight="1">
      <c r="A4352" s="160"/>
      <c r="B4352" s="160"/>
      <c r="C4352" s="158" t="s">
        <v>15129</v>
      </c>
      <c r="D4352" s="172" t="s">
        <v>2</v>
      </c>
      <c r="E4352" s="172" t="s">
        <v>12505</v>
      </c>
      <c r="F4352" s="172">
        <v>1</v>
      </c>
      <c r="G4352" s="172">
        <v>1</v>
      </c>
      <c r="H4352" s="140" t="s">
        <v>13964</v>
      </c>
      <c r="I4352" s="155" t="s">
        <v>12506</v>
      </c>
      <c r="J4352" s="311"/>
      <c r="K4352" s="311"/>
      <c r="L4352" s="306"/>
      <c r="M4352" s="161"/>
      <c r="N4352" s="161"/>
      <c r="O4352" s="155"/>
      <c r="P4352" s="155"/>
      <c r="Q4352" s="155"/>
      <c r="R4352" s="155"/>
      <c r="S4352" s="155"/>
      <c r="T4352" s="155"/>
      <c r="U4352" s="155"/>
      <c r="V4352" s="161"/>
      <c r="W4352" s="174"/>
      <c r="X4352" s="175"/>
      <c r="Y4352" s="511"/>
      <c r="Z4352" s="139"/>
    </row>
    <row r="4353" spans="1:26" ht="15" customHeight="1">
      <c r="A4353" s="160"/>
      <c r="B4353" s="160"/>
      <c r="C4353" s="158" t="s">
        <v>15129</v>
      </c>
      <c r="D4353" s="172" t="s">
        <v>2</v>
      </c>
      <c r="E4353" s="172" t="s">
        <v>12505</v>
      </c>
      <c r="F4353" s="172">
        <v>1</v>
      </c>
      <c r="G4353" s="172">
        <v>1</v>
      </c>
      <c r="H4353" s="140" t="s">
        <v>13965</v>
      </c>
      <c r="I4353" s="155" t="s">
        <v>12506</v>
      </c>
      <c r="J4353" s="311"/>
      <c r="K4353" s="311"/>
      <c r="L4353" s="306"/>
      <c r="M4353" s="161"/>
      <c r="N4353" s="161"/>
      <c r="O4353" s="155"/>
      <c r="P4353" s="155"/>
      <c r="Q4353" s="155"/>
      <c r="R4353" s="155"/>
      <c r="S4353" s="155"/>
      <c r="T4353" s="155"/>
      <c r="U4353" s="155"/>
      <c r="V4353" s="161"/>
      <c r="W4353" s="174"/>
      <c r="X4353" s="175"/>
      <c r="Y4353" s="511"/>
      <c r="Z4353" s="139"/>
    </row>
    <row r="4354" spans="1:26" ht="15" customHeight="1">
      <c r="A4354" s="160"/>
      <c r="B4354" s="160"/>
      <c r="C4354" s="158" t="s">
        <v>15129</v>
      </c>
      <c r="D4354" s="172" t="s">
        <v>2</v>
      </c>
      <c r="E4354" s="172" t="s">
        <v>12505</v>
      </c>
      <c r="F4354" s="172">
        <v>1</v>
      </c>
      <c r="G4354" s="172">
        <v>1</v>
      </c>
      <c r="H4354" s="140" t="s">
        <v>13966</v>
      </c>
      <c r="I4354" s="155" t="s">
        <v>12506</v>
      </c>
      <c r="J4354" s="311"/>
      <c r="K4354" s="311"/>
      <c r="L4354" s="306"/>
      <c r="M4354" s="161"/>
      <c r="N4354" s="161"/>
      <c r="O4354" s="155"/>
      <c r="P4354" s="155"/>
      <c r="Q4354" s="155"/>
      <c r="R4354" s="155"/>
      <c r="S4354" s="155"/>
      <c r="T4354" s="155"/>
      <c r="U4354" s="155"/>
      <c r="V4354" s="161"/>
      <c r="W4354" s="174"/>
      <c r="X4354" s="175"/>
      <c r="Y4354" s="511"/>
      <c r="Z4354" s="139"/>
    </row>
    <row r="4355" spans="1:26" ht="15" customHeight="1">
      <c r="A4355" s="160"/>
      <c r="B4355" s="160"/>
      <c r="C4355" s="158" t="s">
        <v>15129</v>
      </c>
      <c r="D4355" s="172" t="s">
        <v>2</v>
      </c>
      <c r="E4355" s="172" t="s">
        <v>12505</v>
      </c>
      <c r="F4355" s="172">
        <v>1</v>
      </c>
      <c r="G4355" s="172">
        <v>1</v>
      </c>
      <c r="H4355" s="140" t="s">
        <v>13967</v>
      </c>
      <c r="I4355" s="155" t="s">
        <v>12506</v>
      </c>
      <c r="J4355" s="311"/>
      <c r="K4355" s="311"/>
      <c r="L4355" s="306"/>
      <c r="M4355" s="161"/>
      <c r="N4355" s="161"/>
      <c r="O4355" s="155"/>
      <c r="P4355" s="155"/>
      <c r="Q4355" s="155"/>
      <c r="R4355" s="155"/>
      <c r="S4355" s="155"/>
      <c r="T4355" s="155"/>
      <c r="U4355" s="155"/>
      <c r="V4355" s="161"/>
      <c r="W4355" s="174"/>
      <c r="X4355" s="175"/>
      <c r="Y4355" s="511"/>
      <c r="Z4355" s="139"/>
    </row>
    <row r="4356" spans="1:26" ht="15" customHeight="1">
      <c r="A4356" s="160"/>
      <c r="B4356" s="160"/>
      <c r="C4356" s="158" t="s">
        <v>15129</v>
      </c>
      <c r="D4356" s="172" t="s">
        <v>2</v>
      </c>
      <c r="E4356" s="172" t="s">
        <v>12505</v>
      </c>
      <c r="F4356" s="172">
        <v>1</v>
      </c>
      <c r="G4356" s="172">
        <v>1</v>
      </c>
      <c r="H4356" s="140" t="s">
        <v>13968</v>
      </c>
      <c r="I4356" s="155" t="s">
        <v>12506</v>
      </c>
      <c r="J4356" s="311"/>
      <c r="K4356" s="311"/>
      <c r="L4356" s="306"/>
      <c r="M4356" s="161"/>
      <c r="N4356" s="161"/>
      <c r="O4356" s="155"/>
      <c r="P4356" s="155"/>
      <c r="Q4356" s="155"/>
      <c r="R4356" s="155"/>
      <c r="S4356" s="155"/>
      <c r="T4356" s="155"/>
      <c r="U4356" s="155"/>
      <c r="V4356" s="161"/>
      <c r="W4356" s="174"/>
      <c r="X4356" s="175"/>
      <c r="Y4356" s="511"/>
      <c r="Z4356" s="139"/>
    </row>
    <row r="4357" spans="1:26" ht="15" customHeight="1">
      <c r="A4357" s="160"/>
      <c r="B4357" s="160"/>
      <c r="C4357" s="158" t="s">
        <v>15129</v>
      </c>
      <c r="D4357" s="172" t="s">
        <v>2</v>
      </c>
      <c r="E4357" s="172" t="s">
        <v>12505</v>
      </c>
      <c r="F4357" s="172">
        <v>1</v>
      </c>
      <c r="G4357" s="172">
        <v>1</v>
      </c>
      <c r="H4357" s="140" t="s">
        <v>13969</v>
      </c>
      <c r="I4357" s="155" t="s">
        <v>12506</v>
      </c>
      <c r="J4357" s="311"/>
      <c r="K4357" s="311"/>
      <c r="L4357" s="306"/>
      <c r="M4357" s="161"/>
      <c r="N4357" s="161"/>
      <c r="O4357" s="155"/>
      <c r="P4357" s="155"/>
      <c r="Q4357" s="155"/>
      <c r="R4357" s="155"/>
      <c r="S4357" s="155"/>
      <c r="T4357" s="155"/>
      <c r="U4357" s="155"/>
      <c r="V4357" s="161"/>
      <c r="W4357" s="174"/>
      <c r="X4357" s="175"/>
      <c r="Y4357" s="511"/>
      <c r="Z4357" s="139"/>
    </row>
    <row r="4358" spans="1:26" ht="15" customHeight="1">
      <c r="A4358" s="160"/>
      <c r="B4358" s="160"/>
      <c r="C4358" s="158" t="s">
        <v>15129</v>
      </c>
      <c r="D4358" s="172" t="s">
        <v>2</v>
      </c>
      <c r="E4358" s="172" t="s">
        <v>12505</v>
      </c>
      <c r="F4358" s="172">
        <v>1</v>
      </c>
      <c r="G4358" s="172">
        <v>1</v>
      </c>
      <c r="H4358" s="140" t="s">
        <v>13970</v>
      </c>
      <c r="I4358" s="155" t="s">
        <v>12506</v>
      </c>
      <c r="J4358" s="311"/>
      <c r="K4358" s="311"/>
      <c r="L4358" s="306"/>
      <c r="M4358" s="161"/>
      <c r="N4358" s="161"/>
      <c r="O4358" s="155"/>
      <c r="P4358" s="155"/>
      <c r="Q4358" s="155"/>
      <c r="R4358" s="155"/>
      <c r="S4358" s="155"/>
      <c r="T4358" s="155"/>
      <c r="U4358" s="155"/>
      <c r="V4358" s="161"/>
      <c r="W4358" s="174"/>
      <c r="X4358" s="175"/>
      <c r="Y4358" s="511"/>
      <c r="Z4358" s="139"/>
    </row>
    <row r="4359" spans="1:26" ht="15" customHeight="1">
      <c r="A4359" s="160"/>
      <c r="B4359" s="160"/>
      <c r="C4359" s="158" t="s">
        <v>15129</v>
      </c>
      <c r="D4359" s="172" t="s">
        <v>2</v>
      </c>
      <c r="E4359" s="172" t="s">
        <v>12505</v>
      </c>
      <c r="F4359" s="172">
        <v>1</v>
      </c>
      <c r="G4359" s="172">
        <v>1</v>
      </c>
      <c r="H4359" s="140" t="s">
        <v>13971</v>
      </c>
      <c r="I4359" s="155" t="s">
        <v>12506</v>
      </c>
      <c r="J4359" s="311"/>
      <c r="K4359" s="311"/>
      <c r="L4359" s="306"/>
      <c r="M4359" s="161"/>
      <c r="N4359" s="161"/>
      <c r="O4359" s="155"/>
      <c r="P4359" s="155"/>
      <c r="Q4359" s="155"/>
      <c r="R4359" s="155"/>
      <c r="S4359" s="155"/>
      <c r="T4359" s="155"/>
      <c r="U4359" s="155"/>
      <c r="V4359" s="161"/>
      <c r="W4359" s="174"/>
      <c r="X4359" s="175"/>
      <c r="Y4359" s="511"/>
      <c r="Z4359" s="139"/>
    </row>
    <row r="4360" spans="1:26" ht="15" customHeight="1">
      <c r="A4360" s="160"/>
      <c r="B4360" s="160"/>
      <c r="C4360" s="158" t="s">
        <v>15129</v>
      </c>
      <c r="D4360" s="172" t="s">
        <v>2</v>
      </c>
      <c r="E4360" s="172" t="s">
        <v>12505</v>
      </c>
      <c r="F4360" s="172">
        <v>1</v>
      </c>
      <c r="G4360" s="172">
        <v>1</v>
      </c>
      <c r="H4360" s="140" t="s">
        <v>13972</v>
      </c>
      <c r="I4360" s="155" t="s">
        <v>12506</v>
      </c>
      <c r="J4360" s="311"/>
      <c r="K4360" s="311"/>
      <c r="L4360" s="306"/>
      <c r="M4360" s="161"/>
      <c r="N4360" s="161"/>
      <c r="O4360" s="155"/>
      <c r="P4360" s="155"/>
      <c r="Q4360" s="155"/>
      <c r="R4360" s="155"/>
      <c r="S4360" s="155"/>
      <c r="T4360" s="155"/>
      <c r="U4360" s="155"/>
      <c r="V4360" s="161"/>
      <c r="W4360" s="174"/>
      <c r="X4360" s="175"/>
      <c r="Y4360" s="511"/>
      <c r="Z4360" s="139"/>
    </row>
    <row r="4361" spans="1:26" ht="15" customHeight="1">
      <c r="A4361" s="160"/>
      <c r="B4361" s="160"/>
      <c r="C4361" s="158" t="s">
        <v>15129</v>
      </c>
      <c r="D4361" s="172" t="s">
        <v>2</v>
      </c>
      <c r="E4361" s="172" t="s">
        <v>12505</v>
      </c>
      <c r="F4361" s="172">
        <v>1</v>
      </c>
      <c r="G4361" s="172">
        <v>1</v>
      </c>
      <c r="H4361" s="140" t="s">
        <v>13973</v>
      </c>
      <c r="I4361" s="155" t="s">
        <v>12506</v>
      </c>
      <c r="J4361" s="311"/>
      <c r="K4361" s="311"/>
      <c r="L4361" s="306"/>
      <c r="M4361" s="161"/>
      <c r="N4361" s="161"/>
      <c r="O4361" s="155"/>
      <c r="P4361" s="155"/>
      <c r="Q4361" s="155"/>
      <c r="R4361" s="155"/>
      <c r="S4361" s="155"/>
      <c r="T4361" s="155"/>
      <c r="U4361" s="155"/>
      <c r="V4361" s="161"/>
      <c r="W4361" s="174"/>
      <c r="X4361" s="175"/>
      <c r="Y4361" s="511"/>
      <c r="Z4361" s="139"/>
    </row>
    <row r="4362" spans="1:26" ht="15" customHeight="1">
      <c r="A4362" s="160"/>
      <c r="B4362" s="160"/>
      <c r="C4362" s="158" t="s">
        <v>15129</v>
      </c>
      <c r="D4362" s="172" t="s">
        <v>2</v>
      </c>
      <c r="E4362" s="172" t="s">
        <v>12505</v>
      </c>
      <c r="F4362" s="172">
        <v>1</v>
      </c>
      <c r="G4362" s="172">
        <v>1</v>
      </c>
      <c r="H4362" s="140" t="s">
        <v>13974</v>
      </c>
      <c r="I4362" s="155" t="s">
        <v>12506</v>
      </c>
      <c r="J4362" s="311"/>
      <c r="K4362" s="311"/>
      <c r="L4362" s="306"/>
      <c r="M4362" s="161"/>
      <c r="N4362" s="161"/>
      <c r="O4362" s="155"/>
      <c r="P4362" s="155"/>
      <c r="Q4362" s="155"/>
      <c r="R4362" s="155"/>
      <c r="S4362" s="155"/>
      <c r="T4362" s="155"/>
      <c r="U4362" s="155"/>
      <c r="V4362" s="161"/>
      <c r="W4362" s="174"/>
      <c r="X4362" s="175"/>
      <c r="Y4362" s="511"/>
      <c r="Z4362" s="139"/>
    </row>
    <row r="4363" spans="1:26" ht="15" customHeight="1">
      <c r="A4363" s="160"/>
      <c r="B4363" s="160"/>
      <c r="C4363" s="158" t="s">
        <v>15129</v>
      </c>
      <c r="D4363" s="172" t="s">
        <v>2</v>
      </c>
      <c r="E4363" s="172" t="s">
        <v>12505</v>
      </c>
      <c r="F4363" s="172">
        <v>1</v>
      </c>
      <c r="G4363" s="172">
        <v>1</v>
      </c>
      <c r="H4363" s="140" t="s">
        <v>13975</v>
      </c>
      <c r="I4363" s="155" t="s">
        <v>12506</v>
      </c>
      <c r="J4363" s="311"/>
      <c r="K4363" s="311"/>
      <c r="L4363" s="306"/>
      <c r="M4363" s="161"/>
      <c r="N4363" s="161"/>
      <c r="O4363" s="155"/>
      <c r="P4363" s="155"/>
      <c r="Q4363" s="155"/>
      <c r="R4363" s="155"/>
      <c r="S4363" s="155"/>
      <c r="T4363" s="155"/>
      <c r="U4363" s="155"/>
      <c r="V4363" s="161"/>
      <c r="W4363" s="174"/>
      <c r="X4363" s="175"/>
      <c r="Y4363" s="511"/>
      <c r="Z4363" s="139"/>
    </row>
    <row r="4364" spans="1:26" ht="15" customHeight="1">
      <c r="A4364" s="160"/>
      <c r="B4364" s="160"/>
      <c r="C4364" s="158" t="s">
        <v>15129</v>
      </c>
      <c r="D4364" s="172" t="s">
        <v>2</v>
      </c>
      <c r="E4364" s="172" t="s">
        <v>12505</v>
      </c>
      <c r="F4364" s="172">
        <v>1</v>
      </c>
      <c r="G4364" s="172">
        <v>1</v>
      </c>
      <c r="H4364" s="140" t="s">
        <v>13976</v>
      </c>
      <c r="I4364" s="155" t="s">
        <v>12506</v>
      </c>
      <c r="J4364" s="311"/>
      <c r="K4364" s="311"/>
      <c r="L4364" s="306"/>
      <c r="M4364" s="161"/>
      <c r="N4364" s="161"/>
      <c r="O4364" s="155"/>
      <c r="P4364" s="155"/>
      <c r="Q4364" s="155"/>
      <c r="R4364" s="155"/>
      <c r="S4364" s="155"/>
      <c r="T4364" s="155"/>
      <c r="U4364" s="155"/>
      <c r="V4364" s="161"/>
      <c r="W4364" s="174"/>
      <c r="X4364" s="175"/>
      <c r="Y4364" s="511"/>
      <c r="Z4364" s="139"/>
    </row>
    <row r="4365" spans="1:26" ht="15" customHeight="1">
      <c r="A4365" s="160"/>
      <c r="B4365" s="160"/>
      <c r="C4365" s="158" t="s">
        <v>15129</v>
      </c>
      <c r="D4365" s="172" t="s">
        <v>2</v>
      </c>
      <c r="E4365" s="172" t="s">
        <v>12505</v>
      </c>
      <c r="F4365" s="172">
        <v>1</v>
      </c>
      <c r="G4365" s="172">
        <v>1</v>
      </c>
      <c r="H4365" s="140" t="s">
        <v>13977</v>
      </c>
      <c r="I4365" s="155" t="s">
        <v>12506</v>
      </c>
      <c r="J4365" s="311"/>
      <c r="K4365" s="311"/>
      <c r="L4365" s="306"/>
      <c r="M4365" s="161"/>
      <c r="N4365" s="161"/>
      <c r="O4365" s="155"/>
      <c r="P4365" s="155"/>
      <c r="Q4365" s="155"/>
      <c r="R4365" s="155"/>
      <c r="S4365" s="155"/>
      <c r="T4365" s="155"/>
      <c r="U4365" s="155"/>
      <c r="V4365" s="161"/>
      <c r="W4365" s="174"/>
      <c r="X4365" s="175"/>
      <c r="Y4365" s="511"/>
      <c r="Z4365" s="139"/>
    </row>
    <row r="4366" spans="1:26" ht="15" customHeight="1">
      <c r="A4366" s="160"/>
      <c r="B4366" s="160"/>
      <c r="C4366" s="158" t="s">
        <v>15129</v>
      </c>
      <c r="D4366" s="172" t="s">
        <v>2</v>
      </c>
      <c r="E4366" s="172" t="s">
        <v>12505</v>
      </c>
      <c r="F4366" s="172">
        <v>1</v>
      </c>
      <c r="G4366" s="172">
        <v>1</v>
      </c>
      <c r="H4366" s="140" t="s">
        <v>13978</v>
      </c>
      <c r="I4366" s="155" t="s">
        <v>12506</v>
      </c>
      <c r="J4366" s="311"/>
      <c r="K4366" s="311"/>
      <c r="L4366" s="306"/>
      <c r="M4366" s="161"/>
      <c r="N4366" s="161"/>
      <c r="O4366" s="155"/>
      <c r="P4366" s="155"/>
      <c r="Q4366" s="155"/>
      <c r="R4366" s="155"/>
      <c r="S4366" s="155"/>
      <c r="T4366" s="155"/>
      <c r="U4366" s="155"/>
      <c r="V4366" s="161"/>
      <c r="W4366" s="174"/>
      <c r="X4366" s="175"/>
      <c r="Y4366" s="511"/>
      <c r="Z4366" s="139"/>
    </row>
    <row r="4367" spans="1:26" ht="15" customHeight="1">
      <c r="A4367" s="160"/>
      <c r="B4367" s="160"/>
      <c r="C4367" s="158" t="s">
        <v>15129</v>
      </c>
      <c r="D4367" s="172" t="s">
        <v>2</v>
      </c>
      <c r="E4367" s="172" t="s">
        <v>12505</v>
      </c>
      <c r="F4367" s="172">
        <v>1</v>
      </c>
      <c r="G4367" s="172">
        <v>1</v>
      </c>
      <c r="H4367" s="140" t="s">
        <v>13979</v>
      </c>
      <c r="I4367" s="155" t="s">
        <v>12506</v>
      </c>
      <c r="J4367" s="311"/>
      <c r="K4367" s="311"/>
      <c r="L4367" s="306"/>
      <c r="M4367" s="161"/>
      <c r="N4367" s="161"/>
      <c r="O4367" s="155"/>
      <c r="P4367" s="155"/>
      <c r="Q4367" s="155"/>
      <c r="R4367" s="155"/>
      <c r="S4367" s="155"/>
      <c r="T4367" s="155"/>
      <c r="U4367" s="155"/>
      <c r="V4367" s="161"/>
      <c r="W4367" s="174"/>
      <c r="X4367" s="175"/>
      <c r="Y4367" s="511"/>
      <c r="Z4367" s="139"/>
    </row>
    <row r="4368" spans="1:26" ht="15" customHeight="1">
      <c r="A4368" s="160"/>
      <c r="B4368" s="160"/>
      <c r="C4368" s="158" t="s">
        <v>15129</v>
      </c>
      <c r="D4368" s="172" t="s">
        <v>2</v>
      </c>
      <c r="E4368" s="172" t="s">
        <v>12505</v>
      </c>
      <c r="F4368" s="172">
        <v>1</v>
      </c>
      <c r="G4368" s="172">
        <v>1</v>
      </c>
      <c r="H4368" s="140" t="s">
        <v>13980</v>
      </c>
      <c r="I4368" s="155" t="s">
        <v>12506</v>
      </c>
      <c r="J4368" s="311"/>
      <c r="K4368" s="311"/>
      <c r="L4368" s="306"/>
      <c r="M4368" s="161"/>
      <c r="N4368" s="161"/>
      <c r="O4368" s="155"/>
      <c r="P4368" s="155"/>
      <c r="Q4368" s="155"/>
      <c r="R4368" s="155"/>
      <c r="S4368" s="155"/>
      <c r="T4368" s="155"/>
      <c r="U4368" s="155"/>
      <c r="V4368" s="161"/>
      <c r="W4368" s="174"/>
      <c r="X4368" s="175"/>
      <c r="Y4368" s="511"/>
      <c r="Z4368" s="139"/>
    </row>
    <row r="4369" spans="1:26" ht="15" customHeight="1">
      <c r="A4369" s="160"/>
      <c r="B4369" s="160"/>
      <c r="C4369" s="158" t="s">
        <v>15129</v>
      </c>
      <c r="D4369" s="172" t="s">
        <v>2</v>
      </c>
      <c r="E4369" s="172" t="s">
        <v>12505</v>
      </c>
      <c r="F4369" s="172">
        <v>1</v>
      </c>
      <c r="G4369" s="172">
        <v>1</v>
      </c>
      <c r="H4369" s="140" t="s">
        <v>13981</v>
      </c>
      <c r="I4369" s="155" t="s">
        <v>12506</v>
      </c>
      <c r="J4369" s="311"/>
      <c r="K4369" s="311"/>
      <c r="L4369" s="306"/>
      <c r="M4369" s="161"/>
      <c r="N4369" s="161"/>
      <c r="O4369" s="155"/>
      <c r="P4369" s="155"/>
      <c r="Q4369" s="155"/>
      <c r="R4369" s="155"/>
      <c r="S4369" s="155"/>
      <c r="T4369" s="155"/>
      <c r="U4369" s="155"/>
      <c r="V4369" s="161"/>
      <c r="W4369" s="174"/>
      <c r="X4369" s="175"/>
      <c r="Y4369" s="511"/>
      <c r="Z4369" s="139"/>
    </row>
    <row r="4370" spans="1:26" ht="15" customHeight="1">
      <c r="A4370" s="160"/>
      <c r="B4370" s="160"/>
      <c r="C4370" s="158" t="s">
        <v>15129</v>
      </c>
      <c r="D4370" s="172" t="s">
        <v>2</v>
      </c>
      <c r="E4370" s="172" t="s">
        <v>12505</v>
      </c>
      <c r="F4370" s="172">
        <v>1</v>
      </c>
      <c r="G4370" s="172">
        <v>1</v>
      </c>
      <c r="H4370" s="140" t="s">
        <v>13982</v>
      </c>
      <c r="I4370" s="155" t="s">
        <v>12506</v>
      </c>
      <c r="J4370" s="311"/>
      <c r="K4370" s="311"/>
      <c r="L4370" s="306"/>
      <c r="M4370" s="161"/>
      <c r="N4370" s="161"/>
      <c r="O4370" s="155"/>
      <c r="P4370" s="155"/>
      <c r="Q4370" s="155"/>
      <c r="R4370" s="155"/>
      <c r="S4370" s="155"/>
      <c r="T4370" s="155"/>
      <c r="U4370" s="155"/>
      <c r="V4370" s="161"/>
      <c r="W4370" s="174"/>
      <c r="X4370" s="175"/>
      <c r="Y4370" s="511"/>
      <c r="Z4370" s="139"/>
    </row>
    <row r="4371" spans="1:26" ht="15" customHeight="1">
      <c r="A4371" s="160"/>
      <c r="B4371" s="160"/>
      <c r="C4371" s="158" t="s">
        <v>15129</v>
      </c>
      <c r="D4371" s="172" t="s">
        <v>2</v>
      </c>
      <c r="E4371" s="172" t="s">
        <v>12505</v>
      </c>
      <c r="F4371" s="172">
        <v>1</v>
      </c>
      <c r="G4371" s="172">
        <v>1</v>
      </c>
      <c r="H4371" s="140" t="s">
        <v>13983</v>
      </c>
      <c r="I4371" s="155" t="s">
        <v>12506</v>
      </c>
      <c r="J4371" s="311"/>
      <c r="K4371" s="311"/>
      <c r="L4371" s="306"/>
      <c r="M4371" s="161"/>
      <c r="N4371" s="161"/>
      <c r="O4371" s="155"/>
      <c r="P4371" s="155"/>
      <c r="Q4371" s="155"/>
      <c r="R4371" s="155"/>
      <c r="S4371" s="155"/>
      <c r="T4371" s="155"/>
      <c r="U4371" s="155"/>
      <c r="V4371" s="161"/>
      <c r="W4371" s="174"/>
      <c r="X4371" s="175"/>
      <c r="Y4371" s="511"/>
      <c r="Z4371" s="139"/>
    </row>
    <row r="4372" spans="1:26" ht="15" customHeight="1">
      <c r="A4372" s="160"/>
      <c r="B4372" s="160"/>
      <c r="C4372" s="158" t="s">
        <v>15129</v>
      </c>
      <c r="D4372" s="172" t="s">
        <v>2</v>
      </c>
      <c r="E4372" s="172" t="s">
        <v>12505</v>
      </c>
      <c r="F4372" s="172">
        <v>1</v>
      </c>
      <c r="G4372" s="172">
        <v>1</v>
      </c>
      <c r="H4372" s="140" t="s">
        <v>13984</v>
      </c>
      <c r="I4372" s="155" t="s">
        <v>12506</v>
      </c>
      <c r="J4372" s="311"/>
      <c r="K4372" s="311"/>
      <c r="L4372" s="306"/>
      <c r="M4372" s="161"/>
      <c r="N4372" s="161"/>
      <c r="O4372" s="155"/>
      <c r="P4372" s="155"/>
      <c r="Q4372" s="155"/>
      <c r="R4372" s="155"/>
      <c r="S4372" s="155"/>
      <c r="T4372" s="155"/>
      <c r="U4372" s="155"/>
      <c r="V4372" s="161"/>
      <c r="W4372" s="174"/>
      <c r="X4372" s="175"/>
      <c r="Y4372" s="511"/>
      <c r="Z4372" s="139"/>
    </row>
    <row r="4373" spans="1:26" ht="15" customHeight="1">
      <c r="A4373" s="160"/>
      <c r="B4373" s="160"/>
      <c r="C4373" s="158" t="s">
        <v>15129</v>
      </c>
      <c r="D4373" s="172" t="s">
        <v>2</v>
      </c>
      <c r="E4373" s="172" t="s">
        <v>12505</v>
      </c>
      <c r="F4373" s="172">
        <v>1</v>
      </c>
      <c r="G4373" s="172">
        <v>1</v>
      </c>
      <c r="H4373" s="140" t="s">
        <v>13985</v>
      </c>
      <c r="I4373" s="155" t="s">
        <v>12506</v>
      </c>
      <c r="J4373" s="311"/>
      <c r="K4373" s="311"/>
      <c r="L4373" s="306"/>
      <c r="M4373" s="161"/>
      <c r="N4373" s="161"/>
      <c r="O4373" s="155"/>
      <c r="P4373" s="155"/>
      <c r="Q4373" s="155"/>
      <c r="R4373" s="155"/>
      <c r="S4373" s="155"/>
      <c r="T4373" s="155"/>
      <c r="U4373" s="155"/>
      <c r="V4373" s="161"/>
      <c r="W4373" s="174"/>
      <c r="X4373" s="175"/>
      <c r="Y4373" s="511"/>
      <c r="Z4373" s="139"/>
    </row>
    <row r="4374" spans="1:26" ht="15" customHeight="1">
      <c r="A4374" s="160"/>
      <c r="B4374" s="160"/>
      <c r="C4374" s="158" t="s">
        <v>15129</v>
      </c>
      <c r="D4374" s="172" t="s">
        <v>2</v>
      </c>
      <c r="E4374" s="172" t="s">
        <v>12505</v>
      </c>
      <c r="F4374" s="172">
        <v>1</v>
      </c>
      <c r="G4374" s="172">
        <v>1</v>
      </c>
      <c r="H4374" s="140" t="s">
        <v>13986</v>
      </c>
      <c r="I4374" s="155" t="s">
        <v>12506</v>
      </c>
      <c r="J4374" s="311"/>
      <c r="K4374" s="311"/>
      <c r="L4374" s="306"/>
      <c r="M4374" s="161"/>
      <c r="N4374" s="161"/>
      <c r="O4374" s="155"/>
      <c r="P4374" s="155"/>
      <c r="Q4374" s="155"/>
      <c r="R4374" s="155"/>
      <c r="S4374" s="155"/>
      <c r="T4374" s="155"/>
      <c r="U4374" s="155"/>
      <c r="V4374" s="161"/>
      <c r="W4374" s="174"/>
      <c r="X4374" s="175"/>
      <c r="Y4374" s="511"/>
      <c r="Z4374" s="139"/>
    </row>
    <row r="4375" spans="1:26" ht="15" customHeight="1">
      <c r="A4375" s="160"/>
      <c r="B4375" s="160"/>
      <c r="C4375" s="158" t="s">
        <v>15129</v>
      </c>
      <c r="D4375" s="172" t="s">
        <v>2</v>
      </c>
      <c r="E4375" s="172" t="s">
        <v>12505</v>
      </c>
      <c r="F4375" s="172">
        <v>1</v>
      </c>
      <c r="G4375" s="172">
        <v>1</v>
      </c>
      <c r="H4375" s="140" t="s">
        <v>13987</v>
      </c>
      <c r="I4375" s="155" t="s">
        <v>12506</v>
      </c>
      <c r="J4375" s="311"/>
      <c r="K4375" s="311"/>
      <c r="L4375" s="306"/>
      <c r="M4375" s="161"/>
      <c r="N4375" s="161"/>
      <c r="O4375" s="155"/>
      <c r="P4375" s="155"/>
      <c r="Q4375" s="155"/>
      <c r="R4375" s="155"/>
      <c r="S4375" s="155"/>
      <c r="T4375" s="155"/>
      <c r="U4375" s="155"/>
      <c r="V4375" s="161"/>
      <c r="W4375" s="174"/>
      <c r="X4375" s="175"/>
      <c r="Y4375" s="511"/>
      <c r="Z4375" s="139"/>
    </row>
    <row r="4376" spans="1:26" ht="15" customHeight="1">
      <c r="A4376" s="160"/>
      <c r="B4376" s="160"/>
      <c r="C4376" s="158" t="s">
        <v>15129</v>
      </c>
      <c r="D4376" s="172" t="s">
        <v>2</v>
      </c>
      <c r="E4376" s="172" t="s">
        <v>12505</v>
      </c>
      <c r="F4376" s="172">
        <v>1</v>
      </c>
      <c r="G4376" s="172">
        <v>1</v>
      </c>
      <c r="H4376" s="140" t="s">
        <v>13988</v>
      </c>
      <c r="I4376" s="155" t="s">
        <v>12506</v>
      </c>
      <c r="J4376" s="311"/>
      <c r="K4376" s="311"/>
      <c r="L4376" s="306"/>
      <c r="M4376" s="161"/>
      <c r="N4376" s="161"/>
      <c r="O4376" s="155"/>
      <c r="P4376" s="155"/>
      <c r="Q4376" s="155"/>
      <c r="R4376" s="155"/>
      <c r="S4376" s="155"/>
      <c r="T4376" s="155"/>
      <c r="U4376" s="155"/>
      <c r="V4376" s="161"/>
      <c r="W4376" s="174"/>
      <c r="X4376" s="175"/>
      <c r="Y4376" s="511"/>
      <c r="Z4376" s="139"/>
    </row>
    <row r="4377" spans="1:26" ht="15" customHeight="1">
      <c r="A4377" s="160"/>
      <c r="B4377" s="160"/>
      <c r="C4377" s="158" t="s">
        <v>15129</v>
      </c>
      <c r="D4377" s="172" t="s">
        <v>2</v>
      </c>
      <c r="E4377" s="172" t="s">
        <v>12505</v>
      </c>
      <c r="F4377" s="172">
        <v>1</v>
      </c>
      <c r="G4377" s="172">
        <v>1</v>
      </c>
      <c r="H4377" s="140" t="s">
        <v>13989</v>
      </c>
      <c r="I4377" s="155" t="s">
        <v>12506</v>
      </c>
      <c r="J4377" s="311"/>
      <c r="K4377" s="311"/>
      <c r="L4377" s="306"/>
      <c r="M4377" s="161"/>
      <c r="N4377" s="161"/>
      <c r="O4377" s="155"/>
      <c r="P4377" s="155"/>
      <c r="Q4377" s="155"/>
      <c r="R4377" s="155"/>
      <c r="S4377" s="155"/>
      <c r="T4377" s="155"/>
      <c r="U4377" s="155"/>
      <c r="V4377" s="161"/>
      <c r="W4377" s="174"/>
      <c r="X4377" s="175"/>
      <c r="Y4377" s="511"/>
      <c r="Z4377" s="139"/>
    </row>
    <row r="4378" spans="1:26" ht="15" customHeight="1">
      <c r="A4378" s="160"/>
      <c r="B4378" s="160"/>
      <c r="C4378" s="158" t="s">
        <v>15129</v>
      </c>
      <c r="D4378" s="172" t="s">
        <v>2</v>
      </c>
      <c r="E4378" s="172" t="s">
        <v>12505</v>
      </c>
      <c r="F4378" s="172">
        <v>1</v>
      </c>
      <c r="G4378" s="172">
        <v>1</v>
      </c>
      <c r="H4378" s="140" t="s">
        <v>13990</v>
      </c>
      <c r="I4378" s="155" t="s">
        <v>12506</v>
      </c>
      <c r="J4378" s="311"/>
      <c r="K4378" s="311"/>
      <c r="L4378" s="306"/>
      <c r="M4378" s="161"/>
      <c r="N4378" s="161"/>
      <c r="O4378" s="155"/>
      <c r="P4378" s="155"/>
      <c r="Q4378" s="155"/>
      <c r="R4378" s="155"/>
      <c r="S4378" s="155"/>
      <c r="T4378" s="155"/>
      <c r="U4378" s="155"/>
      <c r="V4378" s="161"/>
      <c r="W4378" s="174"/>
      <c r="X4378" s="175"/>
      <c r="Y4378" s="511"/>
      <c r="Z4378" s="139"/>
    </row>
    <row r="4379" spans="1:26" ht="15" customHeight="1">
      <c r="A4379" s="160"/>
      <c r="B4379" s="160"/>
      <c r="C4379" s="158" t="s">
        <v>15129</v>
      </c>
      <c r="D4379" s="172" t="s">
        <v>2</v>
      </c>
      <c r="E4379" s="172" t="s">
        <v>12505</v>
      </c>
      <c r="F4379" s="172">
        <v>1</v>
      </c>
      <c r="G4379" s="172">
        <v>1</v>
      </c>
      <c r="H4379" s="140" t="s">
        <v>13991</v>
      </c>
      <c r="I4379" s="155" t="s">
        <v>12506</v>
      </c>
      <c r="J4379" s="311"/>
      <c r="K4379" s="311"/>
      <c r="L4379" s="306"/>
      <c r="M4379" s="161"/>
      <c r="N4379" s="161"/>
      <c r="O4379" s="155"/>
      <c r="P4379" s="155"/>
      <c r="Q4379" s="155"/>
      <c r="R4379" s="155"/>
      <c r="S4379" s="155"/>
      <c r="T4379" s="155"/>
      <c r="U4379" s="155"/>
      <c r="V4379" s="161"/>
      <c r="W4379" s="174"/>
      <c r="X4379" s="175"/>
      <c r="Y4379" s="511"/>
      <c r="Z4379" s="139"/>
    </row>
    <row r="4380" spans="1:26" ht="15" customHeight="1">
      <c r="A4380" s="160"/>
      <c r="B4380" s="160"/>
      <c r="C4380" s="158" t="s">
        <v>15129</v>
      </c>
      <c r="D4380" s="172" t="s">
        <v>2</v>
      </c>
      <c r="E4380" s="172" t="s">
        <v>12505</v>
      </c>
      <c r="F4380" s="172">
        <v>1</v>
      </c>
      <c r="G4380" s="172">
        <v>1</v>
      </c>
      <c r="H4380" s="140" t="s">
        <v>13992</v>
      </c>
      <c r="I4380" s="155" t="s">
        <v>12506</v>
      </c>
      <c r="J4380" s="311"/>
      <c r="K4380" s="311"/>
      <c r="L4380" s="306"/>
      <c r="M4380" s="161"/>
      <c r="N4380" s="161"/>
      <c r="O4380" s="155"/>
      <c r="P4380" s="155"/>
      <c r="Q4380" s="155"/>
      <c r="R4380" s="155"/>
      <c r="S4380" s="155"/>
      <c r="T4380" s="155"/>
      <c r="U4380" s="155"/>
      <c r="V4380" s="161"/>
      <c r="W4380" s="174"/>
      <c r="X4380" s="175"/>
      <c r="Y4380" s="511"/>
      <c r="Z4380" s="139"/>
    </row>
    <row r="4381" spans="1:26" ht="15" customHeight="1">
      <c r="A4381" s="160"/>
      <c r="B4381" s="160"/>
      <c r="C4381" s="158" t="s">
        <v>15129</v>
      </c>
      <c r="D4381" s="172" t="s">
        <v>2</v>
      </c>
      <c r="E4381" s="172" t="s">
        <v>12505</v>
      </c>
      <c r="F4381" s="172">
        <v>1</v>
      </c>
      <c r="G4381" s="172">
        <v>1</v>
      </c>
      <c r="H4381" s="140" t="s">
        <v>13993</v>
      </c>
      <c r="I4381" s="155" t="s">
        <v>12506</v>
      </c>
      <c r="J4381" s="311"/>
      <c r="K4381" s="311"/>
      <c r="L4381" s="306"/>
      <c r="M4381" s="161"/>
      <c r="N4381" s="161"/>
      <c r="O4381" s="155"/>
      <c r="P4381" s="155"/>
      <c r="Q4381" s="155"/>
      <c r="R4381" s="155"/>
      <c r="S4381" s="155"/>
      <c r="T4381" s="155"/>
      <c r="U4381" s="155"/>
      <c r="V4381" s="161"/>
      <c r="W4381" s="174"/>
      <c r="X4381" s="175"/>
      <c r="Y4381" s="511"/>
      <c r="Z4381" s="139"/>
    </row>
    <row r="4382" spans="1:26" ht="15" customHeight="1">
      <c r="A4382" s="160"/>
      <c r="B4382" s="160"/>
      <c r="C4382" s="158" t="s">
        <v>15129</v>
      </c>
      <c r="D4382" s="172" t="s">
        <v>2</v>
      </c>
      <c r="E4382" s="172" t="s">
        <v>12505</v>
      </c>
      <c r="F4382" s="172">
        <v>1</v>
      </c>
      <c r="G4382" s="172">
        <v>1</v>
      </c>
      <c r="H4382" s="140" t="s">
        <v>13994</v>
      </c>
      <c r="I4382" s="155" t="s">
        <v>12506</v>
      </c>
      <c r="J4382" s="311"/>
      <c r="K4382" s="311"/>
      <c r="L4382" s="306"/>
      <c r="M4382" s="161"/>
      <c r="N4382" s="161"/>
      <c r="O4382" s="155"/>
      <c r="P4382" s="155"/>
      <c r="Q4382" s="155"/>
      <c r="R4382" s="155"/>
      <c r="S4382" s="155"/>
      <c r="T4382" s="155"/>
      <c r="U4382" s="155"/>
      <c r="V4382" s="161"/>
      <c r="W4382" s="174"/>
      <c r="X4382" s="175"/>
      <c r="Y4382" s="511"/>
      <c r="Z4382" s="139"/>
    </row>
    <row r="4383" spans="1:26" ht="15" customHeight="1">
      <c r="A4383" s="160"/>
      <c r="B4383" s="160"/>
      <c r="C4383" s="158" t="s">
        <v>15129</v>
      </c>
      <c r="D4383" s="172" t="s">
        <v>2</v>
      </c>
      <c r="E4383" s="172" t="s">
        <v>12505</v>
      </c>
      <c r="F4383" s="172">
        <v>1</v>
      </c>
      <c r="G4383" s="172">
        <v>1</v>
      </c>
      <c r="H4383" s="140" t="s">
        <v>13995</v>
      </c>
      <c r="I4383" s="155" t="s">
        <v>12506</v>
      </c>
      <c r="J4383" s="311"/>
      <c r="K4383" s="311"/>
      <c r="L4383" s="306"/>
      <c r="M4383" s="161"/>
      <c r="N4383" s="161"/>
      <c r="O4383" s="155"/>
      <c r="P4383" s="155"/>
      <c r="Q4383" s="155"/>
      <c r="R4383" s="155"/>
      <c r="S4383" s="155"/>
      <c r="T4383" s="155"/>
      <c r="U4383" s="155"/>
      <c r="V4383" s="161"/>
      <c r="W4383" s="174"/>
      <c r="X4383" s="175"/>
      <c r="Y4383" s="511"/>
      <c r="Z4383" s="139"/>
    </row>
    <row r="4384" spans="1:26" ht="15" customHeight="1">
      <c r="A4384" s="160"/>
      <c r="B4384" s="160"/>
      <c r="C4384" s="158" t="s">
        <v>15129</v>
      </c>
      <c r="D4384" s="172" t="s">
        <v>2</v>
      </c>
      <c r="E4384" s="172" t="s">
        <v>12505</v>
      </c>
      <c r="F4384" s="172">
        <v>1</v>
      </c>
      <c r="G4384" s="172">
        <v>1</v>
      </c>
      <c r="H4384" s="140" t="s">
        <v>13996</v>
      </c>
      <c r="I4384" s="155" t="s">
        <v>12506</v>
      </c>
      <c r="J4384" s="311"/>
      <c r="K4384" s="311"/>
      <c r="L4384" s="306"/>
      <c r="M4384" s="161"/>
      <c r="N4384" s="161"/>
      <c r="O4384" s="155"/>
      <c r="P4384" s="155"/>
      <c r="Q4384" s="155"/>
      <c r="R4384" s="155"/>
      <c r="S4384" s="155"/>
      <c r="T4384" s="155"/>
      <c r="U4384" s="155"/>
      <c r="V4384" s="161"/>
      <c r="W4384" s="174"/>
      <c r="X4384" s="175"/>
      <c r="Y4384" s="511"/>
      <c r="Z4384" s="139"/>
    </row>
    <row r="4385" spans="1:26" ht="15" customHeight="1">
      <c r="A4385" s="160"/>
      <c r="B4385" s="160"/>
      <c r="C4385" s="158" t="s">
        <v>15129</v>
      </c>
      <c r="D4385" s="172" t="s">
        <v>2</v>
      </c>
      <c r="E4385" s="172" t="s">
        <v>12505</v>
      </c>
      <c r="F4385" s="172">
        <v>1</v>
      </c>
      <c r="G4385" s="172">
        <v>1</v>
      </c>
      <c r="H4385" s="140" t="s">
        <v>13997</v>
      </c>
      <c r="I4385" s="155" t="s">
        <v>12506</v>
      </c>
      <c r="J4385" s="311"/>
      <c r="K4385" s="311"/>
      <c r="L4385" s="306"/>
      <c r="M4385" s="161"/>
      <c r="N4385" s="161"/>
      <c r="O4385" s="155"/>
      <c r="P4385" s="155"/>
      <c r="Q4385" s="155"/>
      <c r="R4385" s="155"/>
      <c r="S4385" s="155"/>
      <c r="T4385" s="155"/>
      <c r="U4385" s="155"/>
      <c r="V4385" s="161"/>
      <c r="W4385" s="174"/>
      <c r="X4385" s="175"/>
      <c r="Y4385" s="511"/>
      <c r="Z4385" s="139"/>
    </row>
    <row r="4386" spans="1:26" ht="15" customHeight="1">
      <c r="A4386" s="160"/>
      <c r="B4386" s="160"/>
      <c r="C4386" s="158" t="s">
        <v>15129</v>
      </c>
      <c r="D4386" s="172" t="s">
        <v>2</v>
      </c>
      <c r="E4386" s="172" t="s">
        <v>12505</v>
      </c>
      <c r="F4386" s="172">
        <v>1</v>
      </c>
      <c r="G4386" s="172">
        <v>1</v>
      </c>
      <c r="H4386" s="140" t="s">
        <v>13998</v>
      </c>
      <c r="I4386" s="155" t="s">
        <v>12506</v>
      </c>
      <c r="J4386" s="311"/>
      <c r="K4386" s="311"/>
      <c r="L4386" s="306"/>
      <c r="M4386" s="161"/>
      <c r="N4386" s="161"/>
      <c r="O4386" s="155"/>
      <c r="P4386" s="155"/>
      <c r="Q4386" s="155"/>
      <c r="R4386" s="155"/>
      <c r="S4386" s="155"/>
      <c r="T4386" s="155"/>
      <c r="U4386" s="155"/>
      <c r="V4386" s="161"/>
      <c r="W4386" s="174"/>
      <c r="X4386" s="175"/>
      <c r="Y4386" s="511"/>
      <c r="Z4386" s="139"/>
    </row>
    <row r="4387" spans="1:26" ht="15" customHeight="1">
      <c r="A4387" s="160"/>
      <c r="B4387" s="160"/>
      <c r="C4387" s="158" t="s">
        <v>15129</v>
      </c>
      <c r="D4387" s="172" t="s">
        <v>2</v>
      </c>
      <c r="E4387" s="172" t="s">
        <v>12505</v>
      </c>
      <c r="F4387" s="172">
        <v>1</v>
      </c>
      <c r="G4387" s="172">
        <v>1</v>
      </c>
      <c r="H4387" s="140" t="s">
        <v>13999</v>
      </c>
      <c r="I4387" s="155" t="s">
        <v>12506</v>
      </c>
      <c r="J4387" s="311"/>
      <c r="K4387" s="311"/>
      <c r="L4387" s="306"/>
      <c r="M4387" s="161"/>
      <c r="N4387" s="161"/>
      <c r="O4387" s="155"/>
      <c r="P4387" s="155"/>
      <c r="Q4387" s="155"/>
      <c r="R4387" s="155"/>
      <c r="S4387" s="155"/>
      <c r="T4387" s="155"/>
      <c r="U4387" s="155"/>
      <c r="V4387" s="161"/>
      <c r="W4387" s="174"/>
      <c r="X4387" s="175"/>
      <c r="Y4387" s="511"/>
      <c r="Z4387" s="139"/>
    </row>
    <row r="4388" spans="1:26" ht="15" customHeight="1">
      <c r="A4388" s="160"/>
      <c r="B4388" s="160"/>
      <c r="C4388" s="158" t="s">
        <v>15129</v>
      </c>
      <c r="D4388" s="172" t="s">
        <v>2</v>
      </c>
      <c r="E4388" s="172" t="s">
        <v>12505</v>
      </c>
      <c r="F4388" s="172">
        <v>1</v>
      </c>
      <c r="G4388" s="172">
        <v>1</v>
      </c>
      <c r="H4388" s="140" t="s">
        <v>14000</v>
      </c>
      <c r="I4388" s="155" t="s">
        <v>12506</v>
      </c>
      <c r="J4388" s="311"/>
      <c r="K4388" s="311"/>
      <c r="L4388" s="306"/>
      <c r="M4388" s="161"/>
      <c r="N4388" s="161"/>
      <c r="O4388" s="155"/>
      <c r="P4388" s="155"/>
      <c r="Q4388" s="155"/>
      <c r="R4388" s="155"/>
      <c r="S4388" s="155"/>
      <c r="T4388" s="155"/>
      <c r="U4388" s="155"/>
      <c r="V4388" s="161"/>
      <c r="W4388" s="174"/>
      <c r="X4388" s="175"/>
      <c r="Y4388" s="511"/>
      <c r="Z4388" s="139"/>
    </row>
    <row r="4389" spans="1:26" ht="15" customHeight="1">
      <c r="A4389" s="160"/>
      <c r="B4389" s="160"/>
      <c r="C4389" s="158" t="s">
        <v>15129</v>
      </c>
      <c r="D4389" s="172" t="s">
        <v>2</v>
      </c>
      <c r="E4389" s="172" t="s">
        <v>12505</v>
      </c>
      <c r="F4389" s="172">
        <v>1</v>
      </c>
      <c r="G4389" s="172">
        <v>1</v>
      </c>
      <c r="H4389" s="140" t="s">
        <v>14001</v>
      </c>
      <c r="I4389" s="155" t="s">
        <v>12506</v>
      </c>
      <c r="J4389" s="311"/>
      <c r="K4389" s="311"/>
      <c r="L4389" s="306"/>
      <c r="M4389" s="161"/>
      <c r="N4389" s="161"/>
      <c r="O4389" s="155"/>
      <c r="P4389" s="155"/>
      <c r="Q4389" s="155"/>
      <c r="R4389" s="155"/>
      <c r="S4389" s="155"/>
      <c r="T4389" s="155"/>
      <c r="U4389" s="155"/>
      <c r="V4389" s="161"/>
      <c r="W4389" s="174"/>
      <c r="X4389" s="175"/>
      <c r="Y4389" s="511"/>
      <c r="Z4389" s="139"/>
    </row>
    <row r="4390" spans="1:26" ht="15" customHeight="1">
      <c r="A4390" s="160"/>
      <c r="B4390" s="160"/>
      <c r="C4390" s="158" t="s">
        <v>15129</v>
      </c>
      <c r="D4390" s="172" t="s">
        <v>2</v>
      </c>
      <c r="E4390" s="172" t="s">
        <v>12505</v>
      </c>
      <c r="F4390" s="172">
        <v>1</v>
      </c>
      <c r="G4390" s="172">
        <v>1</v>
      </c>
      <c r="H4390" s="140" t="s">
        <v>14002</v>
      </c>
      <c r="I4390" s="155" t="s">
        <v>12506</v>
      </c>
      <c r="J4390" s="311"/>
      <c r="K4390" s="311"/>
      <c r="L4390" s="306"/>
      <c r="M4390" s="161"/>
      <c r="N4390" s="161"/>
      <c r="O4390" s="155"/>
      <c r="P4390" s="155"/>
      <c r="Q4390" s="155"/>
      <c r="R4390" s="155"/>
      <c r="S4390" s="155"/>
      <c r="T4390" s="155"/>
      <c r="U4390" s="155"/>
      <c r="V4390" s="161"/>
      <c r="W4390" s="174"/>
      <c r="X4390" s="175"/>
      <c r="Y4390" s="511"/>
      <c r="Z4390" s="139"/>
    </row>
    <row r="4391" spans="1:26" ht="15" customHeight="1">
      <c r="A4391" s="160"/>
      <c r="B4391" s="160"/>
      <c r="C4391" s="158" t="s">
        <v>15129</v>
      </c>
      <c r="D4391" s="172" t="s">
        <v>2</v>
      </c>
      <c r="E4391" s="172" t="s">
        <v>12505</v>
      </c>
      <c r="F4391" s="172">
        <v>1</v>
      </c>
      <c r="G4391" s="172">
        <v>1</v>
      </c>
      <c r="H4391" s="140" t="s">
        <v>14003</v>
      </c>
      <c r="I4391" s="155" t="s">
        <v>12506</v>
      </c>
      <c r="J4391" s="311"/>
      <c r="K4391" s="311"/>
      <c r="L4391" s="306"/>
      <c r="M4391" s="161"/>
      <c r="N4391" s="161"/>
      <c r="O4391" s="155"/>
      <c r="P4391" s="155"/>
      <c r="Q4391" s="155"/>
      <c r="R4391" s="155"/>
      <c r="S4391" s="155"/>
      <c r="T4391" s="155"/>
      <c r="U4391" s="155"/>
      <c r="V4391" s="161"/>
      <c r="W4391" s="174"/>
      <c r="X4391" s="175"/>
      <c r="Y4391" s="511"/>
      <c r="Z4391" s="139"/>
    </row>
    <row r="4392" spans="1:26" ht="15" customHeight="1">
      <c r="A4392" s="160"/>
      <c r="B4392" s="160"/>
      <c r="C4392" s="158" t="s">
        <v>15129</v>
      </c>
      <c r="D4392" s="172" t="s">
        <v>2</v>
      </c>
      <c r="E4392" s="172" t="s">
        <v>12505</v>
      </c>
      <c r="F4392" s="172">
        <v>1</v>
      </c>
      <c r="G4392" s="172">
        <v>1</v>
      </c>
      <c r="H4392" s="140" t="s">
        <v>14004</v>
      </c>
      <c r="I4392" s="155" t="s">
        <v>12506</v>
      </c>
      <c r="J4392" s="311"/>
      <c r="K4392" s="311"/>
      <c r="L4392" s="306"/>
      <c r="M4392" s="161"/>
      <c r="N4392" s="161"/>
      <c r="O4392" s="155"/>
      <c r="P4392" s="155"/>
      <c r="Q4392" s="155"/>
      <c r="R4392" s="155"/>
      <c r="S4392" s="155"/>
      <c r="T4392" s="155"/>
      <c r="U4392" s="155"/>
      <c r="V4392" s="161"/>
      <c r="W4392" s="174"/>
      <c r="X4392" s="175"/>
      <c r="Y4392" s="511"/>
      <c r="Z4392" s="139"/>
    </row>
    <row r="4393" spans="1:26" ht="15" customHeight="1">
      <c r="A4393" s="160"/>
      <c r="B4393" s="160"/>
      <c r="C4393" s="158" t="s">
        <v>15129</v>
      </c>
      <c r="D4393" s="172" t="s">
        <v>2</v>
      </c>
      <c r="E4393" s="172" t="s">
        <v>12505</v>
      </c>
      <c r="F4393" s="172">
        <v>1</v>
      </c>
      <c r="G4393" s="172">
        <v>1</v>
      </c>
      <c r="H4393" s="140" t="s">
        <v>14005</v>
      </c>
      <c r="I4393" s="155" t="s">
        <v>12506</v>
      </c>
      <c r="J4393" s="311"/>
      <c r="K4393" s="311"/>
      <c r="L4393" s="306"/>
      <c r="M4393" s="161"/>
      <c r="N4393" s="161"/>
      <c r="O4393" s="155"/>
      <c r="P4393" s="155"/>
      <c r="Q4393" s="155"/>
      <c r="R4393" s="155"/>
      <c r="S4393" s="155"/>
      <c r="T4393" s="155"/>
      <c r="U4393" s="155"/>
      <c r="V4393" s="161"/>
      <c r="W4393" s="174"/>
      <c r="X4393" s="175"/>
      <c r="Y4393" s="511"/>
      <c r="Z4393" s="139"/>
    </row>
    <row r="4394" spans="1:26" ht="15" customHeight="1">
      <c r="A4394" s="160"/>
      <c r="B4394" s="160"/>
      <c r="C4394" s="158" t="s">
        <v>15129</v>
      </c>
      <c r="D4394" s="172" t="s">
        <v>2</v>
      </c>
      <c r="E4394" s="172" t="s">
        <v>12505</v>
      </c>
      <c r="F4394" s="172">
        <v>1</v>
      </c>
      <c r="G4394" s="172">
        <v>1</v>
      </c>
      <c r="H4394" s="140" t="s">
        <v>14006</v>
      </c>
      <c r="I4394" s="155" t="s">
        <v>12506</v>
      </c>
      <c r="J4394" s="311"/>
      <c r="K4394" s="311"/>
      <c r="L4394" s="306"/>
      <c r="M4394" s="161"/>
      <c r="N4394" s="161"/>
      <c r="O4394" s="155"/>
      <c r="P4394" s="155"/>
      <c r="Q4394" s="155"/>
      <c r="R4394" s="155"/>
      <c r="S4394" s="155"/>
      <c r="T4394" s="155"/>
      <c r="U4394" s="155"/>
      <c r="V4394" s="161"/>
      <c r="W4394" s="174"/>
      <c r="X4394" s="175"/>
      <c r="Y4394" s="511"/>
      <c r="Z4394" s="139"/>
    </row>
    <row r="4395" spans="1:26" ht="15" customHeight="1">
      <c r="A4395" s="160"/>
      <c r="B4395" s="160"/>
      <c r="C4395" s="158" t="s">
        <v>15129</v>
      </c>
      <c r="D4395" s="172" t="s">
        <v>2</v>
      </c>
      <c r="E4395" s="172" t="s">
        <v>12505</v>
      </c>
      <c r="F4395" s="172">
        <v>1</v>
      </c>
      <c r="G4395" s="172">
        <v>1</v>
      </c>
      <c r="H4395" s="140" t="s">
        <v>14007</v>
      </c>
      <c r="I4395" s="155" t="s">
        <v>12506</v>
      </c>
      <c r="J4395" s="311"/>
      <c r="K4395" s="311"/>
      <c r="L4395" s="306"/>
      <c r="M4395" s="161"/>
      <c r="N4395" s="161"/>
      <c r="O4395" s="155"/>
      <c r="P4395" s="155"/>
      <c r="Q4395" s="155"/>
      <c r="R4395" s="155"/>
      <c r="S4395" s="155"/>
      <c r="T4395" s="155"/>
      <c r="U4395" s="155"/>
      <c r="V4395" s="161"/>
      <c r="W4395" s="174"/>
      <c r="X4395" s="175"/>
      <c r="Y4395" s="511"/>
      <c r="Z4395" s="139"/>
    </row>
    <row r="4396" spans="1:26" ht="15" customHeight="1">
      <c r="A4396" s="160"/>
      <c r="B4396" s="160"/>
      <c r="C4396" s="158" t="s">
        <v>15129</v>
      </c>
      <c r="D4396" s="172" t="s">
        <v>2</v>
      </c>
      <c r="E4396" s="172" t="s">
        <v>12505</v>
      </c>
      <c r="F4396" s="172">
        <v>1</v>
      </c>
      <c r="G4396" s="172">
        <v>1</v>
      </c>
      <c r="H4396" s="140" t="s">
        <v>14008</v>
      </c>
      <c r="I4396" s="155" t="s">
        <v>12506</v>
      </c>
      <c r="J4396" s="311"/>
      <c r="K4396" s="311"/>
      <c r="L4396" s="306"/>
      <c r="M4396" s="161"/>
      <c r="N4396" s="161"/>
      <c r="O4396" s="155"/>
      <c r="P4396" s="155"/>
      <c r="Q4396" s="155"/>
      <c r="R4396" s="155"/>
      <c r="S4396" s="155"/>
      <c r="T4396" s="155"/>
      <c r="U4396" s="155"/>
      <c r="V4396" s="161"/>
      <c r="W4396" s="174"/>
      <c r="X4396" s="175"/>
      <c r="Y4396" s="511"/>
      <c r="Z4396" s="139"/>
    </row>
    <row r="4397" spans="1:26" ht="15" customHeight="1">
      <c r="A4397" s="160"/>
      <c r="B4397" s="160"/>
      <c r="C4397" s="158" t="s">
        <v>15129</v>
      </c>
      <c r="D4397" s="172" t="s">
        <v>2</v>
      </c>
      <c r="E4397" s="172" t="s">
        <v>12505</v>
      </c>
      <c r="F4397" s="172">
        <v>1</v>
      </c>
      <c r="G4397" s="172">
        <v>1</v>
      </c>
      <c r="H4397" s="140" t="s">
        <v>14009</v>
      </c>
      <c r="I4397" s="155" t="s">
        <v>12506</v>
      </c>
      <c r="J4397" s="311"/>
      <c r="K4397" s="311"/>
      <c r="L4397" s="306"/>
      <c r="M4397" s="161"/>
      <c r="N4397" s="161"/>
      <c r="O4397" s="155"/>
      <c r="P4397" s="155"/>
      <c r="Q4397" s="155"/>
      <c r="R4397" s="155"/>
      <c r="S4397" s="155"/>
      <c r="T4397" s="155"/>
      <c r="U4397" s="155"/>
      <c r="V4397" s="161"/>
      <c r="W4397" s="174"/>
      <c r="X4397" s="175"/>
      <c r="Y4397" s="511"/>
      <c r="Z4397" s="139"/>
    </row>
    <row r="4398" spans="1:26" ht="15" customHeight="1">
      <c r="A4398" s="160"/>
      <c r="B4398" s="160"/>
      <c r="C4398" s="158" t="s">
        <v>15129</v>
      </c>
      <c r="D4398" s="172" t="s">
        <v>2</v>
      </c>
      <c r="E4398" s="172" t="s">
        <v>12505</v>
      </c>
      <c r="F4398" s="172">
        <v>1</v>
      </c>
      <c r="G4398" s="172">
        <v>1</v>
      </c>
      <c r="H4398" s="140" t="s">
        <v>14010</v>
      </c>
      <c r="I4398" s="155" t="s">
        <v>12506</v>
      </c>
      <c r="J4398" s="311"/>
      <c r="K4398" s="311"/>
      <c r="L4398" s="306"/>
      <c r="M4398" s="161"/>
      <c r="N4398" s="161"/>
      <c r="O4398" s="155"/>
      <c r="P4398" s="155"/>
      <c r="Q4398" s="155"/>
      <c r="R4398" s="155"/>
      <c r="S4398" s="155"/>
      <c r="T4398" s="155"/>
      <c r="U4398" s="155"/>
      <c r="V4398" s="161"/>
      <c r="W4398" s="174"/>
      <c r="X4398" s="175"/>
      <c r="Y4398" s="511"/>
      <c r="Z4398" s="139"/>
    </row>
    <row r="4399" spans="1:26" ht="15" customHeight="1">
      <c r="A4399" s="160"/>
      <c r="B4399" s="160"/>
      <c r="C4399" s="158" t="s">
        <v>15129</v>
      </c>
      <c r="D4399" s="172" t="s">
        <v>2</v>
      </c>
      <c r="E4399" s="172" t="s">
        <v>12505</v>
      </c>
      <c r="F4399" s="172">
        <v>1</v>
      </c>
      <c r="G4399" s="172">
        <v>1</v>
      </c>
      <c r="H4399" s="140" t="s">
        <v>14011</v>
      </c>
      <c r="I4399" s="155" t="s">
        <v>12506</v>
      </c>
      <c r="J4399" s="311"/>
      <c r="K4399" s="311"/>
      <c r="L4399" s="306"/>
      <c r="M4399" s="161"/>
      <c r="N4399" s="161"/>
      <c r="O4399" s="155"/>
      <c r="P4399" s="155"/>
      <c r="Q4399" s="155"/>
      <c r="R4399" s="155"/>
      <c r="S4399" s="155"/>
      <c r="T4399" s="155"/>
      <c r="U4399" s="155"/>
      <c r="V4399" s="161"/>
      <c r="W4399" s="174"/>
      <c r="X4399" s="175"/>
      <c r="Y4399" s="511"/>
      <c r="Z4399" s="139"/>
    </row>
    <row r="4400" spans="1:26" ht="15" customHeight="1">
      <c r="A4400" s="160"/>
      <c r="B4400" s="160"/>
      <c r="C4400" s="158" t="s">
        <v>15129</v>
      </c>
      <c r="D4400" s="172" t="s">
        <v>2</v>
      </c>
      <c r="E4400" s="172" t="s">
        <v>12505</v>
      </c>
      <c r="F4400" s="172">
        <v>1</v>
      </c>
      <c r="G4400" s="172">
        <v>1</v>
      </c>
      <c r="H4400" s="140" t="s">
        <v>14012</v>
      </c>
      <c r="I4400" s="155" t="s">
        <v>12506</v>
      </c>
      <c r="J4400" s="311"/>
      <c r="K4400" s="311"/>
      <c r="L4400" s="306"/>
      <c r="M4400" s="161"/>
      <c r="N4400" s="161"/>
      <c r="O4400" s="155"/>
      <c r="P4400" s="155"/>
      <c r="Q4400" s="155"/>
      <c r="R4400" s="155"/>
      <c r="S4400" s="155"/>
      <c r="T4400" s="155"/>
      <c r="U4400" s="155"/>
      <c r="V4400" s="161"/>
      <c r="W4400" s="174"/>
      <c r="X4400" s="175"/>
      <c r="Y4400" s="511"/>
      <c r="Z4400" s="139"/>
    </row>
    <row r="4401" spans="1:26" ht="15" customHeight="1">
      <c r="A4401" s="160"/>
      <c r="B4401" s="160"/>
      <c r="C4401" s="158" t="s">
        <v>15129</v>
      </c>
      <c r="D4401" s="172" t="s">
        <v>2</v>
      </c>
      <c r="E4401" s="172" t="s">
        <v>12505</v>
      </c>
      <c r="F4401" s="172">
        <v>1</v>
      </c>
      <c r="G4401" s="172">
        <v>1</v>
      </c>
      <c r="H4401" s="140" t="s">
        <v>14013</v>
      </c>
      <c r="I4401" s="155" t="s">
        <v>12506</v>
      </c>
      <c r="J4401" s="311"/>
      <c r="K4401" s="311"/>
      <c r="L4401" s="306"/>
      <c r="M4401" s="161"/>
      <c r="N4401" s="161"/>
      <c r="O4401" s="155"/>
      <c r="P4401" s="155"/>
      <c r="Q4401" s="155"/>
      <c r="R4401" s="155"/>
      <c r="S4401" s="155"/>
      <c r="T4401" s="155"/>
      <c r="U4401" s="155"/>
      <c r="V4401" s="161"/>
      <c r="W4401" s="174"/>
      <c r="X4401" s="175"/>
      <c r="Y4401" s="511"/>
      <c r="Z4401" s="139"/>
    </row>
    <row r="4402" spans="1:26" ht="15" customHeight="1">
      <c r="A4402" s="160"/>
      <c r="B4402" s="160"/>
      <c r="C4402" s="158" t="s">
        <v>15129</v>
      </c>
      <c r="D4402" s="172" t="s">
        <v>2</v>
      </c>
      <c r="E4402" s="172" t="s">
        <v>12505</v>
      </c>
      <c r="F4402" s="172">
        <v>1</v>
      </c>
      <c r="G4402" s="172">
        <v>1</v>
      </c>
      <c r="H4402" s="140" t="s">
        <v>14014</v>
      </c>
      <c r="I4402" s="155" t="s">
        <v>12506</v>
      </c>
      <c r="J4402" s="311"/>
      <c r="K4402" s="311"/>
      <c r="L4402" s="306"/>
      <c r="M4402" s="161"/>
      <c r="N4402" s="161"/>
      <c r="O4402" s="155"/>
      <c r="P4402" s="155"/>
      <c r="Q4402" s="155"/>
      <c r="R4402" s="155"/>
      <c r="S4402" s="155"/>
      <c r="T4402" s="155"/>
      <c r="U4402" s="155"/>
      <c r="V4402" s="161"/>
      <c r="W4402" s="174"/>
      <c r="X4402" s="175"/>
      <c r="Y4402" s="511"/>
      <c r="Z4402" s="139"/>
    </row>
    <row r="4403" spans="1:26" ht="15" customHeight="1">
      <c r="A4403" s="160"/>
      <c r="B4403" s="160"/>
      <c r="C4403" s="158" t="s">
        <v>15129</v>
      </c>
      <c r="D4403" s="172" t="s">
        <v>2</v>
      </c>
      <c r="E4403" s="172" t="s">
        <v>12505</v>
      </c>
      <c r="F4403" s="172">
        <v>1</v>
      </c>
      <c r="G4403" s="172">
        <v>1</v>
      </c>
      <c r="H4403" s="140" t="s">
        <v>14015</v>
      </c>
      <c r="I4403" s="155" t="s">
        <v>12506</v>
      </c>
      <c r="J4403" s="311"/>
      <c r="K4403" s="311"/>
      <c r="L4403" s="306"/>
      <c r="M4403" s="161"/>
      <c r="N4403" s="161"/>
      <c r="O4403" s="155"/>
      <c r="P4403" s="155"/>
      <c r="Q4403" s="155"/>
      <c r="R4403" s="155"/>
      <c r="S4403" s="155"/>
      <c r="T4403" s="155"/>
      <c r="U4403" s="155"/>
      <c r="V4403" s="161"/>
      <c r="W4403" s="174"/>
      <c r="X4403" s="175"/>
      <c r="Y4403" s="511"/>
      <c r="Z4403" s="139"/>
    </row>
    <row r="4404" spans="1:26" ht="15" customHeight="1">
      <c r="A4404" s="160"/>
      <c r="B4404" s="160"/>
      <c r="C4404" s="158" t="s">
        <v>15129</v>
      </c>
      <c r="D4404" s="172" t="s">
        <v>2</v>
      </c>
      <c r="E4404" s="172" t="s">
        <v>12505</v>
      </c>
      <c r="F4404" s="172">
        <v>1</v>
      </c>
      <c r="G4404" s="172">
        <v>1</v>
      </c>
      <c r="H4404" s="140" t="s">
        <v>14016</v>
      </c>
      <c r="I4404" s="155" t="s">
        <v>12506</v>
      </c>
      <c r="J4404" s="311"/>
      <c r="K4404" s="311"/>
      <c r="L4404" s="306"/>
      <c r="M4404" s="161"/>
      <c r="N4404" s="161"/>
      <c r="O4404" s="155"/>
      <c r="P4404" s="155"/>
      <c r="Q4404" s="155"/>
      <c r="R4404" s="155"/>
      <c r="S4404" s="155"/>
      <c r="T4404" s="155"/>
      <c r="U4404" s="155"/>
      <c r="V4404" s="161"/>
      <c r="W4404" s="174"/>
      <c r="X4404" s="175"/>
      <c r="Y4404" s="511"/>
      <c r="Z4404" s="139"/>
    </row>
    <row r="4405" spans="1:26" ht="15" customHeight="1">
      <c r="A4405" s="160"/>
      <c r="B4405" s="160"/>
      <c r="C4405" s="158" t="s">
        <v>15129</v>
      </c>
      <c r="D4405" s="172" t="s">
        <v>2</v>
      </c>
      <c r="E4405" s="172" t="s">
        <v>12505</v>
      </c>
      <c r="F4405" s="172">
        <v>1</v>
      </c>
      <c r="G4405" s="172">
        <v>1</v>
      </c>
      <c r="H4405" s="140" t="s">
        <v>14017</v>
      </c>
      <c r="I4405" s="155" t="s">
        <v>12506</v>
      </c>
      <c r="J4405" s="311"/>
      <c r="K4405" s="311"/>
      <c r="L4405" s="306"/>
      <c r="M4405" s="161"/>
      <c r="N4405" s="161"/>
      <c r="O4405" s="155"/>
      <c r="P4405" s="155"/>
      <c r="Q4405" s="155"/>
      <c r="R4405" s="155"/>
      <c r="S4405" s="155"/>
      <c r="T4405" s="155"/>
      <c r="U4405" s="155"/>
      <c r="V4405" s="161"/>
      <c r="W4405" s="174"/>
      <c r="X4405" s="175"/>
      <c r="Y4405" s="511"/>
      <c r="Z4405" s="139"/>
    </row>
    <row r="4406" spans="1:26" ht="15" customHeight="1">
      <c r="A4406" s="160"/>
      <c r="B4406" s="160"/>
      <c r="C4406" s="158" t="s">
        <v>15129</v>
      </c>
      <c r="D4406" s="172" t="s">
        <v>2</v>
      </c>
      <c r="E4406" s="172" t="s">
        <v>12505</v>
      </c>
      <c r="F4406" s="172">
        <v>1</v>
      </c>
      <c r="G4406" s="172">
        <v>1</v>
      </c>
      <c r="H4406" s="140" t="s">
        <v>14018</v>
      </c>
      <c r="I4406" s="155" t="s">
        <v>12506</v>
      </c>
      <c r="J4406" s="311"/>
      <c r="K4406" s="311"/>
      <c r="L4406" s="306"/>
      <c r="M4406" s="161"/>
      <c r="N4406" s="161"/>
      <c r="O4406" s="155"/>
      <c r="P4406" s="155"/>
      <c r="Q4406" s="155"/>
      <c r="R4406" s="155"/>
      <c r="S4406" s="155"/>
      <c r="T4406" s="155"/>
      <c r="U4406" s="155"/>
      <c r="V4406" s="161"/>
      <c r="W4406" s="174"/>
      <c r="X4406" s="175"/>
      <c r="Y4406" s="511"/>
      <c r="Z4406" s="139"/>
    </row>
    <row r="4407" spans="1:26" ht="15" customHeight="1">
      <c r="A4407" s="160"/>
      <c r="B4407" s="160"/>
      <c r="C4407" s="158" t="s">
        <v>15129</v>
      </c>
      <c r="D4407" s="172" t="s">
        <v>2</v>
      </c>
      <c r="E4407" s="172" t="s">
        <v>12505</v>
      </c>
      <c r="F4407" s="172">
        <v>1</v>
      </c>
      <c r="G4407" s="172">
        <v>1</v>
      </c>
      <c r="H4407" s="140" t="s">
        <v>14019</v>
      </c>
      <c r="I4407" s="155" t="s">
        <v>12506</v>
      </c>
      <c r="J4407" s="311"/>
      <c r="K4407" s="311"/>
      <c r="L4407" s="306"/>
      <c r="M4407" s="161"/>
      <c r="N4407" s="161"/>
      <c r="O4407" s="155"/>
      <c r="P4407" s="155"/>
      <c r="Q4407" s="155"/>
      <c r="R4407" s="155"/>
      <c r="S4407" s="155"/>
      <c r="T4407" s="155"/>
      <c r="U4407" s="155"/>
      <c r="V4407" s="161"/>
      <c r="W4407" s="174"/>
      <c r="X4407" s="175"/>
      <c r="Y4407" s="511"/>
      <c r="Z4407" s="139"/>
    </row>
    <row r="4408" spans="1:26" ht="15" customHeight="1">
      <c r="A4408" s="160"/>
      <c r="B4408" s="160"/>
      <c r="C4408" s="158" t="s">
        <v>15129</v>
      </c>
      <c r="D4408" s="172" t="s">
        <v>2</v>
      </c>
      <c r="E4408" s="172" t="s">
        <v>12505</v>
      </c>
      <c r="F4408" s="172">
        <v>1</v>
      </c>
      <c r="G4408" s="172">
        <v>1</v>
      </c>
      <c r="H4408" s="140" t="s">
        <v>14020</v>
      </c>
      <c r="I4408" s="155" t="s">
        <v>12506</v>
      </c>
      <c r="J4408" s="311"/>
      <c r="K4408" s="311"/>
      <c r="L4408" s="306"/>
      <c r="M4408" s="161"/>
      <c r="N4408" s="161"/>
      <c r="O4408" s="155"/>
      <c r="P4408" s="155"/>
      <c r="Q4408" s="155"/>
      <c r="R4408" s="155"/>
      <c r="S4408" s="155"/>
      <c r="T4408" s="155"/>
      <c r="U4408" s="155"/>
      <c r="V4408" s="161"/>
      <c r="W4408" s="174"/>
      <c r="X4408" s="175"/>
      <c r="Y4408" s="511"/>
      <c r="Z4408" s="139"/>
    </row>
    <row r="4409" spans="1:26" ht="15" customHeight="1">
      <c r="A4409" s="160"/>
      <c r="B4409" s="160"/>
      <c r="C4409" s="158" t="s">
        <v>15129</v>
      </c>
      <c r="D4409" s="172" t="s">
        <v>2</v>
      </c>
      <c r="E4409" s="172" t="s">
        <v>12505</v>
      </c>
      <c r="F4409" s="172">
        <v>1</v>
      </c>
      <c r="G4409" s="172">
        <v>1</v>
      </c>
      <c r="H4409" s="140" t="s">
        <v>14021</v>
      </c>
      <c r="I4409" s="155" t="s">
        <v>12506</v>
      </c>
      <c r="J4409" s="311"/>
      <c r="K4409" s="311"/>
      <c r="L4409" s="306"/>
      <c r="M4409" s="161"/>
      <c r="N4409" s="161"/>
      <c r="O4409" s="155"/>
      <c r="P4409" s="155"/>
      <c r="Q4409" s="155"/>
      <c r="R4409" s="155"/>
      <c r="S4409" s="155"/>
      <c r="T4409" s="155"/>
      <c r="U4409" s="155"/>
      <c r="V4409" s="161"/>
      <c r="W4409" s="174"/>
      <c r="X4409" s="175"/>
      <c r="Y4409" s="511"/>
      <c r="Z4409" s="139"/>
    </row>
    <row r="4410" spans="1:26" ht="15" customHeight="1">
      <c r="A4410" s="160"/>
      <c r="B4410" s="160"/>
      <c r="C4410" s="158" t="s">
        <v>15129</v>
      </c>
      <c r="D4410" s="172" t="s">
        <v>2</v>
      </c>
      <c r="E4410" s="172" t="s">
        <v>12505</v>
      </c>
      <c r="F4410" s="172">
        <v>1</v>
      </c>
      <c r="G4410" s="172">
        <v>1</v>
      </c>
      <c r="H4410" s="140" t="s">
        <v>14022</v>
      </c>
      <c r="I4410" s="155" t="s">
        <v>12506</v>
      </c>
      <c r="J4410" s="311"/>
      <c r="K4410" s="311"/>
      <c r="L4410" s="306"/>
      <c r="M4410" s="161"/>
      <c r="N4410" s="161"/>
      <c r="O4410" s="155"/>
      <c r="P4410" s="155"/>
      <c r="Q4410" s="155"/>
      <c r="R4410" s="155"/>
      <c r="S4410" s="155"/>
      <c r="T4410" s="155"/>
      <c r="U4410" s="155"/>
      <c r="V4410" s="161"/>
      <c r="W4410" s="174"/>
      <c r="X4410" s="175"/>
      <c r="Y4410" s="511"/>
      <c r="Z4410" s="139"/>
    </row>
    <row r="4411" spans="1:26" ht="15" customHeight="1">
      <c r="A4411" s="160"/>
      <c r="B4411" s="160"/>
      <c r="C4411" s="158" t="s">
        <v>15129</v>
      </c>
      <c r="D4411" s="172" t="s">
        <v>2</v>
      </c>
      <c r="E4411" s="172" t="s">
        <v>12505</v>
      </c>
      <c r="F4411" s="172">
        <v>1</v>
      </c>
      <c r="G4411" s="172">
        <v>1</v>
      </c>
      <c r="H4411" s="140" t="s">
        <v>14023</v>
      </c>
      <c r="I4411" s="155" t="s">
        <v>12506</v>
      </c>
      <c r="J4411" s="311"/>
      <c r="K4411" s="311"/>
      <c r="L4411" s="306"/>
      <c r="M4411" s="161"/>
      <c r="N4411" s="161"/>
      <c r="O4411" s="155"/>
      <c r="P4411" s="155"/>
      <c r="Q4411" s="155"/>
      <c r="R4411" s="155"/>
      <c r="S4411" s="155"/>
      <c r="T4411" s="155"/>
      <c r="U4411" s="155"/>
      <c r="V4411" s="161"/>
      <c r="W4411" s="174"/>
      <c r="X4411" s="175"/>
      <c r="Y4411" s="511"/>
      <c r="Z4411" s="139"/>
    </row>
    <row r="4412" spans="1:26" ht="15" customHeight="1">
      <c r="A4412" s="160"/>
      <c r="B4412" s="160"/>
      <c r="C4412" s="158" t="s">
        <v>15129</v>
      </c>
      <c r="D4412" s="172" t="s">
        <v>2</v>
      </c>
      <c r="E4412" s="172" t="s">
        <v>12505</v>
      </c>
      <c r="F4412" s="172">
        <v>1</v>
      </c>
      <c r="G4412" s="172">
        <v>1</v>
      </c>
      <c r="H4412" s="140" t="s">
        <v>14024</v>
      </c>
      <c r="I4412" s="155" t="s">
        <v>12506</v>
      </c>
      <c r="J4412" s="311"/>
      <c r="K4412" s="311"/>
      <c r="L4412" s="306"/>
      <c r="M4412" s="161"/>
      <c r="N4412" s="161"/>
      <c r="O4412" s="155"/>
      <c r="P4412" s="155"/>
      <c r="Q4412" s="155"/>
      <c r="R4412" s="155"/>
      <c r="S4412" s="155"/>
      <c r="T4412" s="155"/>
      <c r="U4412" s="155"/>
      <c r="V4412" s="161"/>
      <c r="W4412" s="174"/>
      <c r="X4412" s="175"/>
      <c r="Y4412" s="511"/>
      <c r="Z4412" s="139"/>
    </row>
    <row r="4413" spans="1:26" ht="15" customHeight="1">
      <c r="A4413" s="160"/>
      <c r="B4413" s="160"/>
      <c r="C4413" s="158" t="s">
        <v>15129</v>
      </c>
      <c r="D4413" s="172" t="s">
        <v>2</v>
      </c>
      <c r="E4413" s="172" t="s">
        <v>12505</v>
      </c>
      <c r="F4413" s="172">
        <v>1</v>
      </c>
      <c r="G4413" s="172">
        <v>1</v>
      </c>
      <c r="H4413" s="140" t="s">
        <v>14025</v>
      </c>
      <c r="I4413" s="155" t="s">
        <v>12506</v>
      </c>
      <c r="J4413" s="311"/>
      <c r="K4413" s="311"/>
      <c r="L4413" s="306"/>
      <c r="M4413" s="161"/>
      <c r="N4413" s="161"/>
      <c r="O4413" s="155"/>
      <c r="P4413" s="155"/>
      <c r="Q4413" s="155"/>
      <c r="R4413" s="155"/>
      <c r="S4413" s="155"/>
      <c r="T4413" s="155"/>
      <c r="U4413" s="155"/>
      <c r="V4413" s="161"/>
      <c r="W4413" s="174"/>
      <c r="X4413" s="175"/>
      <c r="Y4413" s="511"/>
      <c r="Z4413" s="139"/>
    </row>
    <row r="4414" spans="1:26" ht="15" customHeight="1">
      <c r="A4414" s="160"/>
      <c r="B4414" s="160"/>
      <c r="C4414" s="158" t="s">
        <v>15129</v>
      </c>
      <c r="D4414" s="172" t="s">
        <v>2</v>
      </c>
      <c r="E4414" s="172" t="s">
        <v>12505</v>
      </c>
      <c r="F4414" s="172">
        <v>1</v>
      </c>
      <c r="G4414" s="172">
        <v>1</v>
      </c>
      <c r="H4414" s="140" t="s">
        <v>14026</v>
      </c>
      <c r="I4414" s="155" t="s">
        <v>12506</v>
      </c>
      <c r="J4414" s="311"/>
      <c r="K4414" s="311"/>
      <c r="L4414" s="306"/>
      <c r="M4414" s="161"/>
      <c r="N4414" s="161"/>
      <c r="O4414" s="155"/>
      <c r="P4414" s="155"/>
      <c r="Q4414" s="155"/>
      <c r="R4414" s="155"/>
      <c r="S4414" s="155"/>
      <c r="T4414" s="155"/>
      <c r="U4414" s="155"/>
      <c r="V4414" s="161"/>
      <c r="W4414" s="174"/>
      <c r="X4414" s="175"/>
      <c r="Y4414" s="511"/>
      <c r="Z4414" s="139"/>
    </row>
    <row r="4415" spans="1:26" ht="15" customHeight="1">
      <c r="A4415" s="160"/>
      <c r="B4415" s="160"/>
      <c r="C4415" s="158" t="s">
        <v>15129</v>
      </c>
      <c r="D4415" s="172" t="s">
        <v>2</v>
      </c>
      <c r="E4415" s="172" t="s">
        <v>12505</v>
      </c>
      <c r="F4415" s="172">
        <v>1</v>
      </c>
      <c r="G4415" s="172">
        <v>1</v>
      </c>
      <c r="H4415" s="140" t="s">
        <v>14027</v>
      </c>
      <c r="I4415" s="155" t="s">
        <v>12506</v>
      </c>
      <c r="J4415" s="311"/>
      <c r="K4415" s="311"/>
      <c r="L4415" s="306"/>
      <c r="M4415" s="161"/>
      <c r="N4415" s="161"/>
      <c r="O4415" s="155"/>
      <c r="P4415" s="155"/>
      <c r="Q4415" s="155"/>
      <c r="R4415" s="155"/>
      <c r="S4415" s="155"/>
      <c r="T4415" s="155"/>
      <c r="U4415" s="155"/>
      <c r="V4415" s="161"/>
      <c r="W4415" s="174"/>
      <c r="X4415" s="175"/>
      <c r="Y4415" s="511"/>
      <c r="Z4415" s="139"/>
    </row>
    <row r="4416" spans="1:26" ht="15" customHeight="1">
      <c r="A4416" s="160"/>
      <c r="B4416" s="160"/>
      <c r="C4416" s="158" t="s">
        <v>15129</v>
      </c>
      <c r="D4416" s="172" t="s">
        <v>2</v>
      </c>
      <c r="E4416" s="172" t="s">
        <v>12505</v>
      </c>
      <c r="F4416" s="172">
        <v>1</v>
      </c>
      <c r="G4416" s="172">
        <v>1</v>
      </c>
      <c r="H4416" s="140" t="s">
        <v>14028</v>
      </c>
      <c r="I4416" s="155" t="s">
        <v>12506</v>
      </c>
      <c r="J4416" s="311"/>
      <c r="K4416" s="311"/>
      <c r="L4416" s="306"/>
      <c r="M4416" s="161"/>
      <c r="N4416" s="161"/>
      <c r="O4416" s="155"/>
      <c r="P4416" s="155"/>
      <c r="Q4416" s="155"/>
      <c r="R4416" s="155"/>
      <c r="S4416" s="155"/>
      <c r="T4416" s="155"/>
      <c r="U4416" s="155"/>
      <c r="V4416" s="161"/>
      <c r="W4416" s="174"/>
      <c r="X4416" s="175"/>
      <c r="Y4416" s="511"/>
      <c r="Z4416" s="139"/>
    </row>
    <row r="4417" spans="1:26" ht="15" customHeight="1">
      <c r="A4417" s="160"/>
      <c r="B4417" s="160"/>
      <c r="C4417" s="158" t="s">
        <v>15129</v>
      </c>
      <c r="D4417" s="172" t="s">
        <v>2</v>
      </c>
      <c r="E4417" s="172" t="s">
        <v>12505</v>
      </c>
      <c r="F4417" s="172">
        <v>1</v>
      </c>
      <c r="G4417" s="172">
        <v>1</v>
      </c>
      <c r="H4417" s="140" t="s">
        <v>14029</v>
      </c>
      <c r="I4417" s="155" t="s">
        <v>12506</v>
      </c>
      <c r="J4417" s="311"/>
      <c r="K4417" s="311"/>
      <c r="L4417" s="306"/>
      <c r="M4417" s="161"/>
      <c r="N4417" s="161"/>
      <c r="O4417" s="155"/>
      <c r="P4417" s="155"/>
      <c r="Q4417" s="155"/>
      <c r="R4417" s="155"/>
      <c r="S4417" s="155"/>
      <c r="T4417" s="155"/>
      <c r="U4417" s="155"/>
      <c r="V4417" s="161"/>
      <c r="W4417" s="174"/>
      <c r="X4417" s="175"/>
      <c r="Y4417" s="511"/>
      <c r="Z4417" s="139"/>
    </row>
    <row r="4418" spans="1:26" ht="15" customHeight="1">
      <c r="A4418" s="160"/>
      <c r="B4418" s="160"/>
      <c r="C4418" s="158" t="s">
        <v>15129</v>
      </c>
      <c r="D4418" s="172" t="s">
        <v>2</v>
      </c>
      <c r="E4418" s="172" t="s">
        <v>12505</v>
      </c>
      <c r="F4418" s="172">
        <v>1</v>
      </c>
      <c r="G4418" s="172">
        <v>1</v>
      </c>
      <c r="H4418" s="140" t="s">
        <v>14030</v>
      </c>
      <c r="I4418" s="155" t="s">
        <v>12506</v>
      </c>
      <c r="J4418" s="311"/>
      <c r="K4418" s="311"/>
      <c r="L4418" s="306"/>
      <c r="M4418" s="161"/>
      <c r="N4418" s="161"/>
      <c r="O4418" s="155"/>
      <c r="P4418" s="155"/>
      <c r="Q4418" s="155"/>
      <c r="R4418" s="155"/>
      <c r="S4418" s="155"/>
      <c r="T4418" s="155"/>
      <c r="U4418" s="155"/>
      <c r="V4418" s="161"/>
      <c r="W4418" s="174"/>
      <c r="X4418" s="175"/>
      <c r="Y4418" s="511"/>
      <c r="Z4418" s="139"/>
    </row>
    <row r="4419" spans="1:26" ht="15" customHeight="1">
      <c r="A4419" s="160"/>
      <c r="B4419" s="160"/>
      <c r="C4419" s="158" t="s">
        <v>15129</v>
      </c>
      <c r="D4419" s="172" t="s">
        <v>2</v>
      </c>
      <c r="E4419" s="172" t="s">
        <v>12505</v>
      </c>
      <c r="F4419" s="172">
        <v>1</v>
      </c>
      <c r="G4419" s="172">
        <v>1</v>
      </c>
      <c r="H4419" s="140" t="s">
        <v>14031</v>
      </c>
      <c r="I4419" s="155" t="s">
        <v>12506</v>
      </c>
      <c r="J4419" s="311"/>
      <c r="K4419" s="311"/>
      <c r="L4419" s="306"/>
      <c r="M4419" s="161"/>
      <c r="N4419" s="161"/>
      <c r="O4419" s="155"/>
      <c r="P4419" s="155"/>
      <c r="Q4419" s="155"/>
      <c r="R4419" s="155"/>
      <c r="S4419" s="155"/>
      <c r="T4419" s="155"/>
      <c r="U4419" s="155"/>
      <c r="V4419" s="161"/>
      <c r="W4419" s="174"/>
      <c r="X4419" s="175"/>
      <c r="Y4419" s="511"/>
      <c r="Z4419" s="139"/>
    </row>
    <row r="4420" spans="1:26" ht="15" customHeight="1">
      <c r="A4420" s="160"/>
      <c r="B4420" s="160"/>
      <c r="C4420" s="158" t="s">
        <v>15129</v>
      </c>
      <c r="D4420" s="172" t="s">
        <v>2</v>
      </c>
      <c r="E4420" s="172" t="s">
        <v>12505</v>
      </c>
      <c r="F4420" s="172">
        <v>1</v>
      </c>
      <c r="G4420" s="172">
        <v>1</v>
      </c>
      <c r="H4420" s="140" t="s">
        <v>14032</v>
      </c>
      <c r="I4420" s="155" t="s">
        <v>12506</v>
      </c>
      <c r="J4420" s="311"/>
      <c r="K4420" s="311"/>
      <c r="L4420" s="306"/>
      <c r="M4420" s="161"/>
      <c r="N4420" s="161"/>
      <c r="O4420" s="155"/>
      <c r="P4420" s="155"/>
      <c r="Q4420" s="155"/>
      <c r="R4420" s="155"/>
      <c r="S4420" s="155"/>
      <c r="T4420" s="155"/>
      <c r="U4420" s="155"/>
      <c r="V4420" s="161"/>
      <c r="W4420" s="174"/>
      <c r="X4420" s="175"/>
      <c r="Y4420" s="511"/>
      <c r="Z4420" s="139"/>
    </row>
    <row r="4421" spans="1:26" ht="15" customHeight="1">
      <c r="A4421" s="160"/>
      <c r="B4421" s="160"/>
      <c r="C4421" s="158" t="s">
        <v>15129</v>
      </c>
      <c r="D4421" s="172" t="s">
        <v>2</v>
      </c>
      <c r="E4421" s="172" t="s">
        <v>12505</v>
      </c>
      <c r="F4421" s="172">
        <v>1</v>
      </c>
      <c r="G4421" s="172">
        <v>1</v>
      </c>
      <c r="H4421" s="140" t="s">
        <v>14033</v>
      </c>
      <c r="I4421" s="155" t="s">
        <v>12506</v>
      </c>
      <c r="J4421" s="311"/>
      <c r="K4421" s="311"/>
      <c r="L4421" s="306"/>
      <c r="M4421" s="161"/>
      <c r="N4421" s="161"/>
      <c r="O4421" s="155"/>
      <c r="P4421" s="155"/>
      <c r="Q4421" s="155"/>
      <c r="R4421" s="155"/>
      <c r="S4421" s="155"/>
      <c r="T4421" s="155"/>
      <c r="U4421" s="155"/>
      <c r="V4421" s="161"/>
      <c r="W4421" s="174"/>
      <c r="X4421" s="175"/>
      <c r="Y4421" s="511"/>
      <c r="Z4421" s="139"/>
    </row>
    <row r="4422" spans="1:26" ht="15" customHeight="1">
      <c r="A4422" s="160"/>
      <c r="B4422" s="160"/>
      <c r="C4422" s="158" t="s">
        <v>15129</v>
      </c>
      <c r="D4422" s="172" t="s">
        <v>2</v>
      </c>
      <c r="E4422" s="172" t="s">
        <v>12505</v>
      </c>
      <c r="F4422" s="172">
        <v>1</v>
      </c>
      <c r="G4422" s="172">
        <v>1</v>
      </c>
      <c r="H4422" s="140" t="s">
        <v>14034</v>
      </c>
      <c r="I4422" s="155" t="s">
        <v>12506</v>
      </c>
      <c r="J4422" s="311"/>
      <c r="K4422" s="311"/>
      <c r="L4422" s="306"/>
      <c r="M4422" s="161"/>
      <c r="N4422" s="161"/>
      <c r="O4422" s="155"/>
      <c r="P4422" s="155"/>
      <c r="Q4422" s="155"/>
      <c r="R4422" s="155"/>
      <c r="S4422" s="155"/>
      <c r="T4422" s="155"/>
      <c r="U4422" s="155"/>
      <c r="V4422" s="161"/>
      <c r="W4422" s="174"/>
      <c r="X4422" s="175"/>
      <c r="Y4422" s="511"/>
      <c r="Z4422" s="139"/>
    </row>
    <row r="4423" spans="1:26" ht="15" customHeight="1">
      <c r="A4423" s="160"/>
      <c r="B4423" s="160"/>
      <c r="C4423" s="158" t="s">
        <v>15129</v>
      </c>
      <c r="D4423" s="172" t="s">
        <v>2</v>
      </c>
      <c r="E4423" s="172" t="s">
        <v>12505</v>
      </c>
      <c r="F4423" s="172">
        <v>1</v>
      </c>
      <c r="G4423" s="172">
        <v>1</v>
      </c>
      <c r="H4423" s="140" t="s">
        <v>14035</v>
      </c>
      <c r="I4423" s="155" t="s">
        <v>12506</v>
      </c>
      <c r="J4423" s="311"/>
      <c r="K4423" s="311"/>
      <c r="L4423" s="306"/>
      <c r="M4423" s="161"/>
      <c r="N4423" s="161"/>
      <c r="O4423" s="155"/>
      <c r="P4423" s="155"/>
      <c r="Q4423" s="155"/>
      <c r="R4423" s="155"/>
      <c r="S4423" s="155"/>
      <c r="T4423" s="155"/>
      <c r="U4423" s="155"/>
      <c r="V4423" s="161"/>
      <c r="W4423" s="174"/>
      <c r="X4423" s="175"/>
      <c r="Y4423" s="511"/>
      <c r="Z4423" s="139"/>
    </row>
    <row r="4424" spans="1:26" ht="15" customHeight="1">
      <c r="A4424" s="160"/>
      <c r="B4424" s="160"/>
      <c r="C4424" s="158" t="s">
        <v>15129</v>
      </c>
      <c r="D4424" s="172" t="s">
        <v>2</v>
      </c>
      <c r="E4424" s="172" t="s">
        <v>12505</v>
      </c>
      <c r="F4424" s="172">
        <v>1</v>
      </c>
      <c r="G4424" s="172">
        <v>1</v>
      </c>
      <c r="H4424" s="140" t="s">
        <v>14036</v>
      </c>
      <c r="I4424" s="155" t="s">
        <v>12506</v>
      </c>
      <c r="J4424" s="311"/>
      <c r="K4424" s="311"/>
      <c r="L4424" s="306"/>
      <c r="M4424" s="161"/>
      <c r="N4424" s="161"/>
      <c r="O4424" s="155"/>
      <c r="P4424" s="155"/>
      <c r="Q4424" s="155"/>
      <c r="R4424" s="155"/>
      <c r="S4424" s="155"/>
      <c r="T4424" s="155"/>
      <c r="U4424" s="155"/>
      <c r="V4424" s="161"/>
      <c r="W4424" s="174"/>
      <c r="X4424" s="175"/>
      <c r="Y4424" s="511"/>
      <c r="Z4424" s="139"/>
    </row>
    <row r="4425" spans="1:26" ht="15" customHeight="1">
      <c r="A4425" s="160"/>
      <c r="B4425" s="160"/>
      <c r="C4425" s="158" t="s">
        <v>15129</v>
      </c>
      <c r="D4425" s="172" t="s">
        <v>2</v>
      </c>
      <c r="E4425" s="172" t="s">
        <v>12505</v>
      </c>
      <c r="F4425" s="172">
        <v>1</v>
      </c>
      <c r="G4425" s="172">
        <v>1</v>
      </c>
      <c r="H4425" s="140" t="s">
        <v>14037</v>
      </c>
      <c r="I4425" s="155" t="s">
        <v>12506</v>
      </c>
      <c r="J4425" s="311"/>
      <c r="K4425" s="311"/>
      <c r="L4425" s="306"/>
      <c r="M4425" s="161"/>
      <c r="N4425" s="161"/>
      <c r="O4425" s="155"/>
      <c r="P4425" s="155"/>
      <c r="Q4425" s="155"/>
      <c r="R4425" s="155"/>
      <c r="S4425" s="155"/>
      <c r="T4425" s="155"/>
      <c r="U4425" s="155"/>
      <c r="V4425" s="161"/>
      <c r="W4425" s="174"/>
      <c r="X4425" s="175"/>
      <c r="Y4425" s="511"/>
      <c r="Z4425" s="139"/>
    </row>
    <row r="4426" spans="1:26" ht="15" customHeight="1">
      <c r="A4426" s="160"/>
      <c r="B4426" s="160"/>
      <c r="C4426" s="158" t="s">
        <v>15129</v>
      </c>
      <c r="D4426" s="172" t="s">
        <v>2</v>
      </c>
      <c r="E4426" s="172" t="s">
        <v>12505</v>
      </c>
      <c r="F4426" s="172">
        <v>1</v>
      </c>
      <c r="G4426" s="172">
        <v>1</v>
      </c>
      <c r="H4426" s="140" t="s">
        <v>14038</v>
      </c>
      <c r="I4426" s="155" t="s">
        <v>12506</v>
      </c>
      <c r="J4426" s="311"/>
      <c r="K4426" s="311"/>
      <c r="L4426" s="306"/>
      <c r="M4426" s="161"/>
      <c r="N4426" s="161"/>
      <c r="O4426" s="155"/>
      <c r="P4426" s="155"/>
      <c r="Q4426" s="155"/>
      <c r="R4426" s="155"/>
      <c r="S4426" s="155"/>
      <c r="T4426" s="155"/>
      <c r="U4426" s="155"/>
      <c r="V4426" s="161"/>
      <c r="W4426" s="174"/>
      <c r="X4426" s="175"/>
      <c r="Y4426" s="511"/>
      <c r="Z4426" s="139"/>
    </row>
    <row r="4427" spans="1:26" ht="15" customHeight="1">
      <c r="A4427" s="160"/>
      <c r="B4427" s="160"/>
      <c r="C4427" s="158" t="s">
        <v>15129</v>
      </c>
      <c r="D4427" s="172" t="s">
        <v>2</v>
      </c>
      <c r="E4427" s="172" t="s">
        <v>12505</v>
      </c>
      <c r="F4427" s="172">
        <v>1</v>
      </c>
      <c r="G4427" s="172">
        <v>1</v>
      </c>
      <c r="H4427" s="140" t="s">
        <v>14039</v>
      </c>
      <c r="I4427" s="155" t="s">
        <v>12506</v>
      </c>
      <c r="J4427" s="311"/>
      <c r="K4427" s="311"/>
      <c r="L4427" s="306"/>
      <c r="M4427" s="161"/>
      <c r="N4427" s="161"/>
      <c r="O4427" s="155"/>
      <c r="P4427" s="155"/>
      <c r="Q4427" s="155"/>
      <c r="R4427" s="155"/>
      <c r="S4427" s="155"/>
      <c r="T4427" s="155"/>
      <c r="U4427" s="155"/>
      <c r="V4427" s="161"/>
      <c r="W4427" s="174"/>
      <c r="X4427" s="175"/>
      <c r="Y4427" s="511"/>
      <c r="Z4427" s="139"/>
    </row>
    <row r="4428" spans="1:26" ht="15" customHeight="1">
      <c r="A4428" s="160"/>
      <c r="B4428" s="160"/>
      <c r="C4428" s="158" t="s">
        <v>15129</v>
      </c>
      <c r="D4428" s="172" t="s">
        <v>2</v>
      </c>
      <c r="E4428" s="172" t="s">
        <v>12505</v>
      </c>
      <c r="F4428" s="172">
        <v>1</v>
      </c>
      <c r="G4428" s="172">
        <v>1</v>
      </c>
      <c r="H4428" s="140" t="s">
        <v>14040</v>
      </c>
      <c r="I4428" s="155" t="s">
        <v>12506</v>
      </c>
      <c r="J4428" s="311"/>
      <c r="K4428" s="311"/>
      <c r="L4428" s="306"/>
      <c r="M4428" s="161"/>
      <c r="N4428" s="161"/>
      <c r="O4428" s="155"/>
      <c r="P4428" s="155"/>
      <c r="Q4428" s="155"/>
      <c r="R4428" s="155"/>
      <c r="S4428" s="155"/>
      <c r="T4428" s="155"/>
      <c r="U4428" s="155"/>
      <c r="V4428" s="161"/>
      <c r="W4428" s="174"/>
      <c r="X4428" s="175"/>
      <c r="Y4428" s="511"/>
      <c r="Z4428" s="139"/>
    </row>
    <row r="4429" spans="1:26" ht="15" customHeight="1">
      <c r="A4429" s="160"/>
      <c r="B4429" s="160"/>
      <c r="C4429" s="158" t="s">
        <v>15129</v>
      </c>
      <c r="D4429" s="172" t="s">
        <v>2</v>
      </c>
      <c r="E4429" s="172" t="s">
        <v>12505</v>
      </c>
      <c r="F4429" s="172">
        <v>1</v>
      </c>
      <c r="G4429" s="172">
        <v>1</v>
      </c>
      <c r="H4429" s="140" t="s">
        <v>14041</v>
      </c>
      <c r="I4429" s="155" t="s">
        <v>12506</v>
      </c>
      <c r="J4429" s="311"/>
      <c r="K4429" s="311"/>
      <c r="L4429" s="306"/>
      <c r="M4429" s="161"/>
      <c r="N4429" s="161"/>
      <c r="O4429" s="155"/>
      <c r="P4429" s="155"/>
      <c r="Q4429" s="155"/>
      <c r="R4429" s="155"/>
      <c r="S4429" s="155"/>
      <c r="T4429" s="155"/>
      <c r="U4429" s="155"/>
      <c r="V4429" s="161"/>
      <c r="W4429" s="174"/>
      <c r="X4429" s="175"/>
      <c r="Y4429" s="511"/>
      <c r="Z4429" s="139"/>
    </row>
    <row r="4430" spans="1:26" ht="15" customHeight="1">
      <c r="A4430" s="160"/>
      <c r="B4430" s="160"/>
      <c r="C4430" s="158" t="s">
        <v>15129</v>
      </c>
      <c r="D4430" s="172" t="s">
        <v>2</v>
      </c>
      <c r="E4430" s="172" t="s">
        <v>12505</v>
      </c>
      <c r="F4430" s="172">
        <v>1</v>
      </c>
      <c r="G4430" s="172">
        <v>1</v>
      </c>
      <c r="H4430" s="140" t="s">
        <v>14042</v>
      </c>
      <c r="I4430" s="155" t="s">
        <v>12506</v>
      </c>
      <c r="J4430" s="311"/>
      <c r="K4430" s="311"/>
      <c r="L4430" s="306"/>
      <c r="M4430" s="161"/>
      <c r="N4430" s="161"/>
      <c r="O4430" s="155"/>
      <c r="P4430" s="155"/>
      <c r="Q4430" s="155"/>
      <c r="R4430" s="155"/>
      <c r="S4430" s="155"/>
      <c r="T4430" s="155"/>
      <c r="U4430" s="155"/>
      <c r="V4430" s="161"/>
      <c r="W4430" s="174"/>
      <c r="X4430" s="175"/>
      <c r="Y4430" s="511"/>
      <c r="Z4430" s="139"/>
    </row>
    <row r="4431" spans="1:26" ht="15" customHeight="1">
      <c r="A4431" s="160"/>
      <c r="B4431" s="160"/>
      <c r="C4431" s="158" t="s">
        <v>15129</v>
      </c>
      <c r="D4431" s="172" t="s">
        <v>2</v>
      </c>
      <c r="E4431" s="172" t="s">
        <v>12505</v>
      </c>
      <c r="F4431" s="172">
        <v>1</v>
      </c>
      <c r="G4431" s="172">
        <v>1</v>
      </c>
      <c r="H4431" s="140" t="s">
        <v>14043</v>
      </c>
      <c r="I4431" s="155" t="s">
        <v>12506</v>
      </c>
      <c r="J4431" s="311"/>
      <c r="K4431" s="311"/>
      <c r="L4431" s="306"/>
      <c r="M4431" s="161"/>
      <c r="N4431" s="161"/>
      <c r="O4431" s="155"/>
      <c r="P4431" s="155"/>
      <c r="Q4431" s="155"/>
      <c r="R4431" s="155"/>
      <c r="S4431" s="155"/>
      <c r="T4431" s="155"/>
      <c r="U4431" s="155"/>
      <c r="V4431" s="161"/>
      <c r="W4431" s="174"/>
      <c r="X4431" s="175"/>
      <c r="Y4431" s="511"/>
      <c r="Z4431" s="139"/>
    </row>
    <row r="4432" spans="1:26" ht="15" customHeight="1">
      <c r="A4432" s="160"/>
      <c r="B4432" s="160"/>
      <c r="C4432" s="158" t="s">
        <v>15129</v>
      </c>
      <c r="D4432" s="172" t="s">
        <v>2</v>
      </c>
      <c r="E4432" s="172" t="s">
        <v>12505</v>
      </c>
      <c r="F4432" s="172">
        <v>1</v>
      </c>
      <c r="G4432" s="172">
        <v>1</v>
      </c>
      <c r="H4432" s="140" t="s">
        <v>14044</v>
      </c>
      <c r="I4432" s="155" t="s">
        <v>12506</v>
      </c>
      <c r="J4432" s="311"/>
      <c r="K4432" s="311"/>
      <c r="L4432" s="306"/>
      <c r="M4432" s="161"/>
      <c r="N4432" s="161"/>
      <c r="O4432" s="155"/>
      <c r="P4432" s="155"/>
      <c r="Q4432" s="155"/>
      <c r="R4432" s="155"/>
      <c r="S4432" s="155"/>
      <c r="T4432" s="155"/>
      <c r="U4432" s="155"/>
      <c r="V4432" s="161"/>
      <c r="W4432" s="174"/>
      <c r="X4432" s="175"/>
      <c r="Y4432" s="511"/>
      <c r="Z4432" s="139"/>
    </row>
    <row r="4433" spans="1:26" ht="15" customHeight="1">
      <c r="A4433" s="160"/>
      <c r="B4433" s="160"/>
      <c r="C4433" s="158" t="s">
        <v>15129</v>
      </c>
      <c r="D4433" s="172" t="s">
        <v>2</v>
      </c>
      <c r="E4433" s="172" t="s">
        <v>12505</v>
      </c>
      <c r="F4433" s="172">
        <v>1</v>
      </c>
      <c r="G4433" s="172">
        <v>1</v>
      </c>
      <c r="H4433" s="140" t="s">
        <v>14045</v>
      </c>
      <c r="I4433" s="155" t="s">
        <v>12506</v>
      </c>
      <c r="J4433" s="311"/>
      <c r="K4433" s="311"/>
      <c r="L4433" s="306"/>
      <c r="M4433" s="161"/>
      <c r="N4433" s="161"/>
      <c r="O4433" s="155"/>
      <c r="P4433" s="155"/>
      <c r="Q4433" s="155"/>
      <c r="R4433" s="155"/>
      <c r="S4433" s="155"/>
      <c r="T4433" s="155"/>
      <c r="U4433" s="155"/>
      <c r="V4433" s="161"/>
      <c r="W4433" s="174"/>
      <c r="X4433" s="175"/>
      <c r="Y4433" s="511"/>
      <c r="Z4433" s="139"/>
    </row>
    <row r="4434" spans="1:26" ht="15" customHeight="1">
      <c r="A4434" s="160"/>
      <c r="B4434" s="160"/>
      <c r="C4434" s="158" t="s">
        <v>15129</v>
      </c>
      <c r="D4434" s="172" t="s">
        <v>2</v>
      </c>
      <c r="E4434" s="172" t="s">
        <v>12505</v>
      </c>
      <c r="F4434" s="172">
        <v>1</v>
      </c>
      <c r="G4434" s="172">
        <v>1</v>
      </c>
      <c r="H4434" s="140" t="s">
        <v>14046</v>
      </c>
      <c r="I4434" s="155" t="s">
        <v>12506</v>
      </c>
      <c r="J4434" s="311"/>
      <c r="K4434" s="311"/>
      <c r="L4434" s="306"/>
      <c r="M4434" s="161"/>
      <c r="N4434" s="161"/>
      <c r="O4434" s="155"/>
      <c r="P4434" s="155"/>
      <c r="Q4434" s="155"/>
      <c r="R4434" s="155"/>
      <c r="S4434" s="155"/>
      <c r="T4434" s="155"/>
      <c r="U4434" s="155"/>
      <c r="V4434" s="161"/>
      <c r="W4434" s="174"/>
      <c r="X4434" s="175"/>
      <c r="Y4434" s="511"/>
      <c r="Z4434" s="139"/>
    </row>
    <row r="4435" spans="1:26" ht="15" customHeight="1">
      <c r="A4435" s="160"/>
      <c r="B4435" s="160"/>
      <c r="C4435" s="158" t="s">
        <v>15129</v>
      </c>
      <c r="D4435" s="172" t="s">
        <v>2</v>
      </c>
      <c r="E4435" s="172" t="s">
        <v>12505</v>
      </c>
      <c r="F4435" s="172">
        <v>1</v>
      </c>
      <c r="G4435" s="172">
        <v>1</v>
      </c>
      <c r="H4435" s="140" t="s">
        <v>14047</v>
      </c>
      <c r="I4435" s="155" t="s">
        <v>12506</v>
      </c>
      <c r="J4435" s="311"/>
      <c r="K4435" s="311"/>
      <c r="L4435" s="306"/>
      <c r="M4435" s="161"/>
      <c r="N4435" s="161"/>
      <c r="O4435" s="155"/>
      <c r="P4435" s="155"/>
      <c r="Q4435" s="155"/>
      <c r="R4435" s="155"/>
      <c r="S4435" s="155"/>
      <c r="T4435" s="155"/>
      <c r="U4435" s="155"/>
      <c r="V4435" s="161"/>
      <c r="W4435" s="174"/>
      <c r="X4435" s="175"/>
      <c r="Y4435" s="511"/>
      <c r="Z4435" s="139"/>
    </row>
    <row r="4436" spans="1:26" ht="15" customHeight="1">
      <c r="A4436" s="160"/>
      <c r="B4436" s="160"/>
      <c r="C4436" s="158" t="s">
        <v>15129</v>
      </c>
      <c r="D4436" s="172" t="s">
        <v>2</v>
      </c>
      <c r="E4436" s="172" t="s">
        <v>12505</v>
      </c>
      <c r="F4436" s="172">
        <v>1</v>
      </c>
      <c r="G4436" s="172">
        <v>1</v>
      </c>
      <c r="H4436" s="140" t="s">
        <v>14048</v>
      </c>
      <c r="I4436" s="155" t="s">
        <v>12506</v>
      </c>
      <c r="J4436" s="311"/>
      <c r="K4436" s="311"/>
      <c r="L4436" s="306"/>
      <c r="M4436" s="161"/>
      <c r="N4436" s="161"/>
      <c r="O4436" s="155"/>
      <c r="P4436" s="155"/>
      <c r="Q4436" s="155"/>
      <c r="R4436" s="155"/>
      <c r="S4436" s="155"/>
      <c r="T4436" s="155"/>
      <c r="U4436" s="155"/>
      <c r="V4436" s="161"/>
      <c r="W4436" s="174"/>
      <c r="X4436" s="175"/>
      <c r="Y4436" s="511"/>
      <c r="Z4436" s="139"/>
    </row>
    <row r="4437" spans="1:26" ht="15" customHeight="1">
      <c r="A4437" s="160"/>
      <c r="B4437" s="160"/>
      <c r="C4437" s="158" t="s">
        <v>15129</v>
      </c>
      <c r="D4437" s="172" t="s">
        <v>2</v>
      </c>
      <c r="E4437" s="172" t="s">
        <v>12505</v>
      </c>
      <c r="F4437" s="172">
        <v>1</v>
      </c>
      <c r="G4437" s="172">
        <v>1</v>
      </c>
      <c r="H4437" s="140" t="s">
        <v>14049</v>
      </c>
      <c r="I4437" s="155" t="s">
        <v>12506</v>
      </c>
      <c r="J4437" s="311"/>
      <c r="K4437" s="311"/>
      <c r="L4437" s="306"/>
      <c r="M4437" s="161"/>
      <c r="N4437" s="161"/>
      <c r="O4437" s="155"/>
      <c r="P4437" s="155"/>
      <c r="Q4437" s="155"/>
      <c r="R4437" s="155"/>
      <c r="S4437" s="155"/>
      <c r="T4437" s="155"/>
      <c r="U4437" s="155"/>
      <c r="V4437" s="161"/>
      <c r="W4437" s="174"/>
      <c r="X4437" s="175"/>
      <c r="Y4437" s="511"/>
      <c r="Z4437" s="139"/>
    </row>
    <row r="4438" spans="1:26" ht="15" customHeight="1">
      <c r="A4438" s="160"/>
      <c r="B4438" s="160"/>
      <c r="C4438" s="158" t="s">
        <v>15129</v>
      </c>
      <c r="D4438" s="172" t="s">
        <v>2</v>
      </c>
      <c r="E4438" s="172" t="s">
        <v>12505</v>
      </c>
      <c r="F4438" s="172">
        <v>1</v>
      </c>
      <c r="G4438" s="172">
        <v>1</v>
      </c>
      <c r="H4438" s="140" t="s">
        <v>14050</v>
      </c>
      <c r="I4438" s="155" t="s">
        <v>12506</v>
      </c>
      <c r="J4438" s="311"/>
      <c r="K4438" s="311"/>
      <c r="L4438" s="306"/>
      <c r="M4438" s="161"/>
      <c r="N4438" s="161"/>
      <c r="O4438" s="155"/>
      <c r="P4438" s="155"/>
      <c r="Q4438" s="155"/>
      <c r="R4438" s="155"/>
      <c r="S4438" s="155"/>
      <c r="T4438" s="155"/>
      <c r="U4438" s="155"/>
      <c r="V4438" s="161"/>
      <c r="W4438" s="174"/>
      <c r="X4438" s="175"/>
      <c r="Y4438" s="511"/>
      <c r="Z4438" s="139"/>
    </row>
    <row r="4439" spans="1:26" ht="15" customHeight="1">
      <c r="A4439" s="160"/>
      <c r="B4439" s="160"/>
      <c r="C4439" s="158" t="s">
        <v>15129</v>
      </c>
      <c r="D4439" s="172" t="s">
        <v>2</v>
      </c>
      <c r="E4439" s="172" t="s">
        <v>12505</v>
      </c>
      <c r="F4439" s="172">
        <v>1</v>
      </c>
      <c r="G4439" s="172">
        <v>1</v>
      </c>
      <c r="H4439" s="140" t="s">
        <v>14051</v>
      </c>
      <c r="I4439" s="155" t="s">
        <v>12506</v>
      </c>
      <c r="J4439" s="311"/>
      <c r="K4439" s="311"/>
      <c r="L4439" s="306"/>
      <c r="M4439" s="161"/>
      <c r="N4439" s="161"/>
      <c r="O4439" s="155"/>
      <c r="P4439" s="155"/>
      <c r="Q4439" s="155"/>
      <c r="R4439" s="155"/>
      <c r="S4439" s="155"/>
      <c r="T4439" s="155"/>
      <c r="U4439" s="155"/>
      <c r="V4439" s="161"/>
      <c r="W4439" s="174"/>
      <c r="X4439" s="175"/>
      <c r="Y4439" s="511"/>
      <c r="Z4439" s="139"/>
    </row>
    <row r="4440" spans="1:26" ht="15" customHeight="1">
      <c r="A4440" s="160"/>
      <c r="B4440" s="160"/>
      <c r="C4440" s="158" t="s">
        <v>15129</v>
      </c>
      <c r="D4440" s="172" t="s">
        <v>2</v>
      </c>
      <c r="E4440" s="172" t="s">
        <v>12505</v>
      </c>
      <c r="F4440" s="172">
        <v>1</v>
      </c>
      <c r="G4440" s="172">
        <v>1</v>
      </c>
      <c r="H4440" s="140" t="s">
        <v>14052</v>
      </c>
      <c r="I4440" s="155" t="s">
        <v>12506</v>
      </c>
      <c r="J4440" s="311"/>
      <c r="K4440" s="311"/>
      <c r="L4440" s="306"/>
      <c r="M4440" s="161"/>
      <c r="N4440" s="161"/>
      <c r="O4440" s="155"/>
      <c r="P4440" s="155"/>
      <c r="Q4440" s="155"/>
      <c r="R4440" s="155"/>
      <c r="S4440" s="155"/>
      <c r="T4440" s="155"/>
      <c r="U4440" s="155"/>
      <c r="V4440" s="161"/>
      <c r="W4440" s="174"/>
      <c r="X4440" s="175"/>
      <c r="Y4440" s="511"/>
      <c r="Z4440" s="139"/>
    </row>
    <row r="4441" spans="1:26" ht="15" customHeight="1">
      <c r="A4441" s="160"/>
      <c r="B4441" s="160"/>
      <c r="C4441" s="158" t="s">
        <v>15129</v>
      </c>
      <c r="D4441" s="172" t="s">
        <v>2</v>
      </c>
      <c r="E4441" s="172" t="s">
        <v>12505</v>
      </c>
      <c r="F4441" s="172">
        <v>1</v>
      </c>
      <c r="G4441" s="172">
        <v>1</v>
      </c>
      <c r="H4441" s="140" t="s">
        <v>14053</v>
      </c>
      <c r="I4441" s="155" t="s">
        <v>12506</v>
      </c>
      <c r="J4441" s="311"/>
      <c r="K4441" s="311"/>
      <c r="L4441" s="306"/>
      <c r="M4441" s="161"/>
      <c r="N4441" s="161"/>
      <c r="O4441" s="155"/>
      <c r="P4441" s="155"/>
      <c r="Q4441" s="155"/>
      <c r="R4441" s="155"/>
      <c r="S4441" s="155"/>
      <c r="T4441" s="155"/>
      <c r="U4441" s="155"/>
      <c r="V4441" s="161"/>
      <c r="W4441" s="174"/>
      <c r="X4441" s="175"/>
      <c r="Y4441" s="511"/>
      <c r="Z4441" s="139"/>
    </row>
    <row r="4442" spans="1:26" ht="15" customHeight="1">
      <c r="A4442" s="160"/>
      <c r="B4442" s="160"/>
      <c r="C4442" s="158" t="s">
        <v>15129</v>
      </c>
      <c r="D4442" s="172" t="s">
        <v>2</v>
      </c>
      <c r="E4442" s="172" t="s">
        <v>12505</v>
      </c>
      <c r="F4442" s="172">
        <v>1</v>
      </c>
      <c r="G4442" s="172">
        <v>1</v>
      </c>
      <c r="H4442" s="140" t="s">
        <v>14054</v>
      </c>
      <c r="I4442" s="155" t="s">
        <v>12506</v>
      </c>
      <c r="J4442" s="311"/>
      <c r="K4442" s="311"/>
      <c r="L4442" s="306"/>
      <c r="M4442" s="161"/>
      <c r="N4442" s="161"/>
      <c r="O4442" s="155"/>
      <c r="P4442" s="155"/>
      <c r="Q4442" s="155"/>
      <c r="R4442" s="155"/>
      <c r="S4442" s="155"/>
      <c r="T4442" s="155"/>
      <c r="U4442" s="155"/>
      <c r="V4442" s="161"/>
      <c r="W4442" s="174"/>
      <c r="X4442" s="175"/>
      <c r="Y4442" s="511"/>
      <c r="Z4442" s="139"/>
    </row>
    <row r="4443" spans="1:26" ht="15" customHeight="1">
      <c r="A4443" s="160"/>
      <c r="B4443" s="160"/>
      <c r="C4443" s="158" t="s">
        <v>15129</v>
      </c>
      <c r="D4443" s="172" t="s">
        <v>2</v>
      </c>
      <c r="E4443" s="172" t="s">
        <v>12505</v>
      </c>
      <c r="F4443" s="172">
        <v>1</v>
      </c>
      <c r="G4443" s="172">
        <v>1</v>
      </c>
      <c r="H4443" s="140" t="s">
        <v>14055</v>
      </c>
      <c r="I4443" s="155" t="s">
        <v>12506</v>
      </c>
      <c r="J4443" s="311"/>
      <c r="K4443" s="311"/>
      <c r="L4443" s="306"/>
      <c r="M4443" s="161"/>
      <c r="N4443" s="161"/>
      <c r="O4443" s="155"/>
      <c r="P4443" s="155"/>
      <c r="Q4443" s="155"/>
      <c r="R4443" s="155"/>
      <c r="S4443" s="155"/>
      <c r="T4443" s="155"/>
      <c r="U4443" s="155"/>
      <c r="V4443" s="161"/>
      <c r="W4443" s="174"/>
      <c r="X4443" s="175"/>
      <c r="Y4443" s="511"/>
      <c r="Z4443" s="139"/>
    </row>
    <row r="4444" spans="1:26" ht="15" customHeight="1">
      <c r="A4444" s="160"/>
      <c r="B4444" s="160"/>
      <c r="C4444" s="158" t="s">
        <v>15129</v>
      </c>
      <c r="D4444" s="172" t="s">
        <v>2</v>
      </c>
      <c r="E4444" s="172" t="s">
        <v>12505</v>
      </c>
      <c r="F4444" s="172">
        <v>1</v>
      </c>
      <c r="G4444" s="172">
        <v>1</v>
      </c>
      <c r="H4444" s="140" t="s">
        <v>14056</v>
      </c>
      <c r="I4444" s="155" t="s">
        <v>12506</v>
      </c>
      <c r="J4444" s="311"/>
      <c r="K4444" s="311"/>
      <c r="L4444" s="306"/>
      <c r="M4444" s="161"/>
      <c r="N4444" s="161"/>
      <c r="O4444" s="155"/>
      <c r="P4444" s="155"/>
      <c r="Q4444" s="155"/>
      <c r="R4444" s="155"/>
      <c r="S4444" s="155"/>
      <c r="T4444" s="155"/>
      <c r="U4444" s="155"/>
      <c r="V4444" s="161"/>
      <c r="W4444" s="174"/>
      <c r="X4444" s="175"/>
      <c r="Y4444" s="511"/>
      <c r="Z4444" s="139"/>
    </row>
    <row r="4445" spans="1:26" ht="15" customHeight="1">
      <c r="A4445" s="160"/>
      <c r="B4445" s="160"/>
      <c r="C4445" s="158" t="s">
        <v>15129</v>
      </c>
      <c r="D4445" s="172" t="s">
        <v>2</v>
      </c>
      <c r="E4445" s="172" t="s">
        <v>12505</v>
      </c>
      <c r="F4445" s="172">
        <v>1</v>
      </c>
      <c r="G4445" s="172">
        <v>1</v>
      </c>
      <c r="H4445" s="140" t="s">
        <v>14057</v>
      </c>
      <c r="I4445" s="155" t="s">
        <v>12506</v>
      </c>
      <c r="J4445" s="311"/>
      <c r="K4445" s="311"/>
      <c r="L4445" s="306"/>
      <c r="M4445" s="161"/>
      <c r="N4445" s="161"/>
      <c r="O4445" s="155"/>
      <c r="P4445" s="155"/>
      <c r="Q4445" s="155"/>
      <c r="R4445" s="155"/>
      <c r="S4445" s="155"/>
      <c r="T4445" s="155"/>
      <c r="U4445" s="155"/>
      <c r="V4445" s="161"/>
      <c r="W4445" s="174"/>
      <c r="X4445" s="175"/>
      <c r="Y4445" s="511"/>
      <c r="Z4445" s="139"/>
    </row>
    <row r="4446" spans="1:26" ht="15" customHeight="1">
      <c r="A4446" s="160"/>
      <c r="B4446" s="160"/>
      <c r="C4446" s="158" t="s">
        <v>15129</v>
      </c>
      <c r="D4446" s="172" t="s">
        <v>2</v>
      </c>
      <c r="E4446" s="172" t="s">
        <v>12505</v>
      </c>
      <c r="F4446" s="172">
        <v>1</v>
      </c>
      <c r="G4446" s="172">
        <v>1</v>
      </c>
      <c r="H4446" s="140" t="s">
        <v>14058</v>
      </c>
      <c r="I4446" s="155" t="s">
        <v>12506</v>
      </c>
      <c r="J4446" s="311"/>
      <c r="K4446" s="311"/>
      <c r="L4446" s="306"/>
      <c r="M4446" s="161"/>
      <c r="N4446" s="161"/>
      <c r="O4446" s="155"/>
      <c r="P4446" s="155"/>
      <c r="Q4446" s="155"/>
      <c r="R4446" s="155"/>
      <c r="S4446" s="155"/>
      <c r="T4446" s="155"/>
      <c r="U4446" s="155"/>
      <c r="V4446" s="161"/>
      <c r="W4446" s="174"/>
      <c r="X4446" s="175"/>
      <c r="Y4446" s="511"/>
      <c r="Z4446" s="139"/>
    </row>
    <row r="4447" spans="1:26" ht="15" customHeight="1">
      <c r="A4447" s="160"/>
      <c r="B4447" s="160"/>
      <c r="C4447" s="158" t="s">
        <v>15129</v>
      </c>
      <c r="D4447" s="172" t="s">
        <v>2</v>
      </c>
      <c r="E4447" s="172" t="s">
        <v>12505</v>
      </c>
      <c r="F4447" s="172">
        <v>1</v>
      </c>
      <c r="G4447" s="172">
        <v>1</v>
      </c>
      <c r="H4447" s="140" t="s">
        <v>14059</v>
      </c>
      <c r="I4447" s="155" t="s">
        <v>12506</v>
      </c>
      <c r="J4447" s="311"/>
      <c r="K4447" s="311"/>
      <c r="L4447" s="306"/>
      <c r="M4447" s="161"/>
      <c r="N4447" s="161"/>
      <c r="O4447" s="155"/>
      <c r="P4447" s="155"/>
      <c r="Q4447" s="155"/>
      <c r="R4447" s="155"/>
      <c r="S4447" s="155"/>
      <c r="T4447" s="155"/>
      <c r="U4447" s="155"/>
      <c r="V4447" s="161"/>
      <c r="W4447" s="174"/>
      <c r="X4447" s="175"/>
      <c r="Y4447" s="511"/>
      <c r="Z4447" s="139"/>
    </row>
    <row r="4448" spans="1:26" ht="15" customHeight="1">
      <c r="A4448" s="160"/>
      <c r="B4448" s="160"/>
      <c r="C4448" s="158" t="s">
        <v>15129</v>
      </c>
      <c r="D4448" s="172" t="s">
        <v>2</v>
      </c>
      <c r="E4448" s="172" t="s">
        <v>12505</v>
      </c>
      <c r="F4448" s="172">
        <v>1</v>
      </c>
      <c r="G4448" s="172">
        <v>1</v>
      </c>
      <c r="H4448" s="140" t="s">
        <v>14060</v>
      </c>
      <c r="I4448" s="155" t="s">
        <v>12506</v>
      </c>
      <c r="J4448" s="311"/>
      <c r="K4448" s="311"/>
      <c r="L4448" s="306"/>
      <c r="M4448" s="161"/>
      <c r="N4448" s="161"/>
      <c r="O4448" s="155"/>
      <c r="P4448" s="155"/>
      <c r="Q4448" s="155"/>
      <c r="R4448" s="155"/>
      <c r="S4448" s="155"/>
      <c r="T4448" s="155"/>
      <c r="U4448" s="155"/>
      <c r="V4448" s="161"/>
      <c r="W4448" s="174"/>
      <c r="X4448" s="175"/>
      <c r="Y4448" s="511"/>
      <c r="Z4448" s="139"/>
    </row>
    <row r="4449" spans="1:26" ht="15" customHeight="1">
      <c r="A4449" s="160"/>
      <c r="B4449" s="160"/>
      <c r="C4449" s="158" t="s">
        <v>15129</v>
      </c>
      <c r="D4449" s="172" t="s">
        <v>2</v>
      </c>
      <c r="E4449" s="172" t="s">
        <v>12505</v>
      </c>
      <c r="F4449" s="172">
        <v>1</v>
      </c>
      <c r="G4449" s="172">
        <v>1</v>
      </c>
      <c r="H4449" s="140" t="s">
        <v>14061</v>
      </c>
      <c r="I4449" s="155" t="s">
        <v>12506</v>
      </c>
      <c r="J4449" s="311"/>
      <c r="K4449" s="311"/>
      <c r="L4449" s="306"/>
      <c r="M4449" s="161"/>
      <c r="N4449" s="161"/>
      <c r="O4449" s="155"/>
      <c r="P4449" s="155"/>
      <c r="Q4449" s="155"/>
      <c r="R4449" s="155"/>
      <c r="S4449" s="155"/>
      <c r="T4449" s="155"/>
      <c r="U4449" s="155"/>
      <c r="V4449" s="161"/>
      <c r="W4449" s="174"/>
      <c r="X4449" s="175"/>
      <c r="Y4449" s="511"/>
      <c r="Z4449" s="139"/>
    </row>
    <row r="4450" spans="1:26" ht="15" customHeight="1">
      <c r="A4450" s="160"/>
      <c r="B4450" s="160"/>
      <c r="C4450" s="158" t="s">
        <v>15129</v>
      </c>
      <c r="D4450" s="172" t="s">
        <v>2</v>
      </c>
      <c r="E4450" s="172" t="s">
        <v>12505</v>
      </c>
      <c r="F4450" s="172">
        <v>1</v>
      </c>
      <c r="G4450" s="172">
        <v>1</v>
      </c>
      <c r="H4450" s="140" t="s">
        <v>14062</v>
      </c>
      <c r="I4450" s="155" t="s">
        <v>12506</v>
      </c>
      <c r="J4450" s="311"/>
      <c r="K4450" s="311"/>
      <c r="L4450" s="306"/>
      <c r="M4450" s="161"/>
      <c r="N4450" s="161"/>
      <c r="O4450" s="155"/>
      <c r="P4450" s="155"/>
      <c r="Q4450" s="155"/>
      <c r="R4450" s="155"/>
      <c r="S4450" s="155"/>
      <c r="T4450" s="155"/>
      <c r="U4450" s="155"/>
      <c r="V4450" s="161"/>
      <c r="W4450" s="174"/>
      <c r="X4450" s="175"/>
      <c r="Y4450" s="511"/>
      <c r="Z4450" s="139"/>
    </row>
    <row r="4451" spans="1:26" ht="15" customHeight="1">
      <c r="A4451" s="160"/>
      <c r="B4451" s="160"/>
      <c r="C4451" s="158" t="s">
        <v>15129</v>
      </c>
      <c r="D4451" s="172" t="s">
        <v>2</v>
      </c>
      <c r="E4451" s="172" t="s">
        <v>12505</v>
      </c>
      <c r="F4451" s="172">
        <v>1</v>
      </c>
      <c r="G4451" s="172">
        <v>1</v>
      </c>
      <c r="H4451" s="140" t="s">
        <v>14063</v>
      </c>
      <c r="I4451" s="155" t="s">
        <v>12506</v>
      </c>
      <c r="J4451" s="311"/>
      <c r="K4451" s="311"/>
      <c r="L4451" s="306"/>
      <c r="M4451" s="161"/>
      <c r="N4451" s="161"/>
      <c r="O4451" s="155"/>
      <c r="P4451" s="155"/>
      <c r="Q4451" s="155"/>
      <c r="R4451" s="155"/>
      <c r="S4451" s="155"/>
      <c r="T4451" s="155"/>
      <c r="U4451" s="155"/>
      <c r="V4451" s="161"/>
      <c r="W4451" s="174"/>
      <c r="X4451" s="175"/>
      <c r="Y4451" s="511"/>
      <c r="Z4451" s="139"/>
    </row>
    <row r="4452" spans="1:26" ht="15" customHeight="1">
      <c r="A4452" s="160"/>
      <c r="B4452" s="160"/>
      <c r="C4452" s="158" t="s">
        <v>15129</v>
      </c>
      <c r="D4452" s="172" t="s">
        <v>2</v>
      </c>
      <c r="E4452" s="172" t="s">
        <v>12505</v>
      </c>
      <c r="F4452" s="172">
        <v>1</v>
      </c>
      <c r="G4452" s="172">
        <v>1</v>
      </c>
      <c r="H4452" s="140" t="s">
        <v>14064</v>
      </c>
      <c r="I4452" s="155" t="s">
        <v>12506</v>
      </c>
      <c r="J4452" s="311"/>
      <c r="K4452" s="311"/>
      <c r="L4452" s="306"/>
      <c r="M4452" s="161"/>
      <c r="N4452" s="161"/>
      <c r="O4452" s="155"/>
      <c r="P4452" s="155"/>
      <c r="Q4452" s="155"/>
      <c r="R4452" s="155"/>
      <c r="S4452" s="155"/>
      <c r="T4452" s="155"/>
      <c r="U4452" s="155"/>
      <c r="V4452" s="161"/>
      <c r="W4452" s="174"/>
      <c r="X4452" s="175"/>
      <c r="Y4452" s="511"/>
      <c r="Z4452" s="139"/>
    </row>
    <row r="4453" spans="1:26" ht="15" customHeight="1">
      <c r="A4453" s="160"/>
      <c r="B4453" s="160"/>
      <c r="C4453" s="158" t="s">
        <v>15129</v>
      </c>
      <c r="D4453" s="172" t="s">
        <v>2</v>
      </c>
      <c r="E4453" s="172" t="s">
        <v>12505</v>
      </c>
      <c r="F4453" s="172">
        <v>1</v>
      </c>
      <c r="G4453" s="172">
        <v>1</v>
      </c>
      <c r="H4453" s="140" t="s">
        <v>14065</v>
      </c>
      <c r="I4453" s="155" t="s">
        <v>12506</v>
      </c>
      <c r="J4453" s="311"/>
      <c r="K4453" s="311"/>
      <c r="L4453" s="306"/>
      <c r="M4453" s="161"/>
      <c r="N4453" s="161"/>
      <c r="O4453" s="155"/>
      <c r="P4453" s="155"/>
      <c r="Q4453" s="155"/>
      <c r="R4453" s="155"/>
      <c r="S4453" s="155"/>
      <c r="T4453" s="155"/>
      <c r="U4453" s="155"/>
      <c r="V4453" s="161"/>
      <c r="W4453" s="174"/>
      <c r="X4453" s="175"/>
      <c r="Y4453" s="511"/>
      <c r="Z4453" s="139"/>
    </row>
    <row r="4454" spans="1:26" ht="15" customHeight="1">
      <c r="A4454" s="160"/>
      <c r="B4454" s="160"/>
      <c r="C4454" s="158" t="s">
        <v>15129</v>
      </c>
      <c r="D4454" s="172" t="s">
        <v>2</v>
      </c>
      <c r="E4454" s="172" t="s">
        <v>12505</v>
      </c>
      <c r="F4454" s="172">
        <v>1</v>
      </c>
      <c r="G4454" s="172">
        <v>1</v>
      </c>
      <c r="H4454" s="140" t="s">
        <v>14066</v>
      </c>
      <c r="I4454" s="155" t="s">
        <v>12506</v>
      </c>
      <c r="J4454" s="311"/>
      <c r="K4454" s="311"/>
      <c r="L4454" s="306"/>
      <c r="M4454" s="161"/>
      <c r="N4454" s="161"/>
      <c r="O4454" s="155"/>
      <c r="P4454" s="155"/>
      <c r="Q4454" s="155"/>
      <c r="R4454" s="155"/>
      <c r="S4454" s="155"/>
      <c r="T4454" s="155"/>
      <c r="U4454" s="155"/>
      <c r="V4454" s="161"/>
      <c r="W4454" s="174"/>
      <c r="X4454" s="175"/>
      <c r="Y4454" s="511"/>
      <c r="Z4454" s="139"/>
    </row>
    <row r="4455" spans="1:26" ht="15" customHeight="1">
      <c r="A4455" s="160"/>
      <c r="B4455" s="160"/>
      <c r="C4455" s="158" t="s">
        <v>15129</v>
      </c>
      <c r="D4455" s="172" t="s">
        <v>2</v>
      </c>
      <c r="E4455" s="172" t="s">
        <v>12505</v>
      </c>
      <c r="F4455" s="172">
        <v>1</v>
      </c>
      <c r="G4455" s="172">
        <v>1</v>
      </c>
      <c r="H4455" s="140" t="s">
        <v>14067</v>
      </c>
      <c r="I4455" s="155" t="s">
        <v>12506</v>
      </c>
      <c r="J4455" s="311"/>
      <c r="K4455" s="311"/>
      <c r="L4455" s="306"/>
      <c r="M4455" s="161"/>
      <c r="N4455" s="161"/>
      <c r="O4455" s="155"/>
      <c r="P4455" s="155"/>
      <c r="Q4455" s="155"/>
      <c r="R4455" s="155"/>
      <c r="S4455" s="155"/>
      <c r="T4455" s="155"/>
      <c r="U4455" s="155"/>
      <c r="V4455" s="161"/>
      <c r="W4455" s="174"/>
      <c r="X4455" s="175"/>
      <c r="Y4455" s="511"/>
      <c r="Z4455" s="139"/>
    </row>
    <row r="4456" spans="1:26" ht="15" customHeight="1">
      <c r="A4456" s="160"/>
      <c r="B4456" s="160"/>
      <c r="C4456" s="158" t="s">
        <v>15129</v>
      </c>
      <c r="D4456" s="172" t="s">
        <v>2</v>
      </c>
      <c r="E4456" s="172" t="s">
        <v>12505</v>
      </c>
      <c r="F4456" s="172">
        <v>1</v>
      </c>
      <c r="G4456" s="172">
        <v>1</v>
      </c>
      <c r="H4456" s="140" t="s">
        <v>14068</v>
      </c>
      <c r="I4456" s="155" t="s">
        <v>12506</v>
      </c>
      <c r="J4456" s="311"/>
      <c r="K4456" s="311"/>
      <c r="L4456" s="306"/>
      <c r="M4456" s="161"/>
      <c r="N4456" s="161"/>
      <c r="O4456" s="155"/>
      <c r="P4456" s="155"/>
      <c r="Q4456" s="155"/>
      <c r="R4456" s="155"/>
      <c r="S4456" s="155"/>
      <c r="T4456" s="155"/>
      <c r="U4456" s="155"/>
      <c r="V4456" s="161"/>
      <c r="W4456" s="174"/>
      <c r="X4456" s="175"/>
      <c r="Y4456" s="511"/>
      <c r="Z4456" s="139"/>
    </row>
    <row r="4457" spans="1:26" ht="15" customHeight="1">
      <c r="A4457" s="160"/>
      <c r="B4457" s="160"/>
      <c r="C4457" s="158" t="s">
        <v>15129</v>
      </c>
      <c r="D4457" s="172" t="s">
        <v>2</v>
      </c>
      <c r="E4457" s="172" t="s">
        <v>12505</v>
      </c>
      <c r="F4457" s="172">
        <v>1</v>
      </c>
      <c r="G4457" s="172">
        <v>1</v>
      </c>
      <c r="H4457" s="140" t="s">
        <v>14069</v>
      </c>
      <c r="I4457" s="155" t="s">
        <v>12506</v>
      </c>
      <c r="J4457" s="311"/>
      <c r="K4457" s="311"/>
      <c r="L4457" s="306"/>
      <c r="M4457" s="161"/>
      <c r="N4457" s="161"/>
      <c r="O4457" s="155"/>
      <c r="P4457" s="155"/>
      <c r="Q4457" s="155"/>
      <c r="R4457" s="155"/>
      <c r="S4457" s="155"/>
      <c r="T4457" s="155"/>
      <c r="U4457" s="155"/>
      <c r="V4457" s="161"/>
      <c r="W4457" s="174"/>
      <c r="X4457" s="175"/>
      <c r="Y4457" s="511"/>
      <c r="Z4457" s="139"/>
    </row>
    <row r="4458" spans="1:26" ht="15" customHeight="1">
      <c r="A4458" s="160"/>
      <c r="B4458" s="160"/>
      <c r="C4458" s="158" t="s">
        <v>15129</v>
      </c>
      <c r="D4458" s="172" t="s">
        <v>2</v>
      </c>
      <c r="E4458" s="172" t="s">
        <v>12505</v>
      </c>
      <c r="F4458" s="172">
        <v>1</v>
      </c>
      <c r="G4458" s="172">
        <v>1</v>
      </c>
      <c r="H4458" s="140" t="s">
        <v>14070</v>
      </c>
      <c r="I4458" s="155" t="s">
        <v>12506</v>
      </c>
      <c r="J4458" s="311"/>
      <c r="K4458" s="311"/>
      <c r="L4458" s="306"/>
      <c r="M4458" s="161"/>
      <c r="N4458" s="161"/>
      <c r="O4458" s="155"/>
      <c r="P4458" s="155"/>
      <c r="Q4458" s="155"/>
      <c r="R4458" s="155"/>
      <c r="S4458" s="155"/>
      <c r="T4458" s="155"/>
      <c r="U4458" s="155"/>
      <c r="V4458" s="161"/>
      <c r="W4458" s="174"/>
      <c r="X4458" s="175"/>
      <c r="Y4458" s="511"/>
      <c r="Z4458" s="139"/>
    </row>
    <row r="4459" spans="1:26" ht="15" customHeight="1">
      <c r="A4459" s="160"/>
      <c r="B4459" s="160"/>
      <c r="C4459" s="158" t="s">
        <v>15129</v>
      </c>
      <c r="D4459" s="172" t="s">
        <v>2</v>
      </c>
      <c r="E4459" s="172" t="s">
        <v>12505</v>
      </c>
      <c r="F4459" s="172">
        <v>1</v>
      </c>
      <c r="G4459" s="172">
        <v>1</v>
      </c>
      <c r="H4459" s="140" t="s">
        <v>14071</v>
      </c>
      <c r="I4459" s="155" t="s">
        <v>12506</v>
      </c>
      <c r="J4459" s="311"/>
      <c r="K4459" s="311"/>
      <c r="L4459" s="306"/>
      <c r="M4459" s="161"/>
      <c r="N4459" s="161"/>
      <c r="O4459" s="155"/>
      <c r="P4459" s="155"/>
      <c r="Q4459" s="155"/>
      <c r="R4459" s="155"/>
      <c r="S4459" s="155"/>
      <c r="T4459" s="155"/>
      <c r="U4459" s="155"/>
      <c r="V4459" s="161"/>
      <c r="W4459" s="174"/>
      <c r="X4459" s="175"/>
      <c r="Y4459" s="511"/>
      <c r="Z4459" s="139"/>
    </row>
    <row r="4460" spans="1:26" ht="15" customHeight="1">
      <c r="A4460" s="160"/>
      <c r="B4460" s="160"/>
      <c r="C4460" s="158" t="s">
        <v>15129</v>
      </c>
      <c r="D4460" s="172" t="s">
        <v>2</v>
      </c>
      <c r="E4460" s="172" t="s">
        <v>12505</v>
      </c>
      <c r="F4460" s="172">
        <v>1</v>
      </c>
      <c r="G4460" s="172">
        <v>1</v>
      </c>
      <c r="H4460" s="140" t="s">
        <v>14072</v>
      </c>
      <c r="I4460" s="155" t="s">
        <v>12506</v>
      </c>
      <c r="J4460" s="311"/>
      <c r="K4460" s="311"/>
      <c r="L4460" s="306"/>
      <c r="M4460" s="161"/>
      <c r="N4460" s="161"/>
      <c r="O4460" s="155"/>
      <c r="P4460" s="155"/>
      <c r="Q4460" s="155"/>
      <c r="R4460" s="155"/>
      <c r="S4460" s="155"/>
      <c r="T4460" s="155"/>
      <c r="U4460" s="155"/>
      <c r="V4460" s="161"/>
      <c r="W4460" s="174"/>
      <c r="X4460" s="175"/>
      <c r="Y4460" s="511"/>
      <c r="Z4460" s="139"/>
    </row>
    <row r="4461" spans="1:26" ht="15" customHeight="1">
      <c r="A4461" s="160"/>
      <c r="B4461" s="160"/>
      <c r="C4461" s="158" t="s">
        <v>15129</v>
      </c>
      <c r="D4461" s="172" t="s">
        <v>2</v>
      </c>
      <c r="E4461" s="172" t="s">
        <v>12505</v>
      </c>
      <c r="F4461" s="172">
        <v>1</v>
      </c>
      <c r="G4461" s="172">
        <v>1</v>
      </c>
      <c r="H4461" s="140" t="s">
        <v>14073</v>
      </c>
      <c r="I4461" s="155" t="s">
        <v>12506</v>
      </c>
      <c r="J4461" s="311"/>
      <c r="K4461" s="311"/>
      <c r="L4461" s="306"/>
      <c r="M4461" s="161"/>
      <c r="N4461" s="161"/>
      <c r="O4461" s="155"/>
      <c r="P4461" s="155"/>
      <c r="Q4461" s="155"/>
      <c r="R4461" s="155"/>
      <c r="S4461" s="155"/>
      <c r="T4461" s="155"/>
      <c r="U4461" s="155"/>
      <c r="V4461" s="161"/>
      <c r="W4461" s="174"/>
      <c r="X4461" s="175"/>
      <c r="Y4461" s="511"/>
      <c r="Z4461" s="139"/>
    </row>
    <row r="4462" spans="1:26" ht="15" customHeight="1">
      <c r="A4462" s="160"/>
      <c r="B4462" s="160"/>
      <c r="C4462" s="158" t="s">
        <v>15129</v>
      </c>
      <c r="D4462" s="172" t="s">
        <v>2</v>
      </c>
      <c r="E4462" s="172" t="s">
        <v>12505</v>
      </c>
      <c r="F4462" s="172">
        <v>1</v>
      </c>
      <c r="G4462" s="172">
        <v>1</v>
      </c>
      <c r="H4462" s="140" t="s">
        <v>14074</v>
      </c>
      <c r="I4462" s="155" t="s">
        <v>12506</v>
      </c>
      <c r="J4462" s="311"/>
      <c r="K4462" s="311"/>
      <c r="L4462" s="306"/>
      <c r="M4462" s="161"/>
      <c r="N4462" s="161"/>
      <c r="O4462" s="155"/>
      <c r="P4462" s="155"/>
      <c r="Q4462" s="155"/>
      <c r="R4462" s="155"/>
      <c r="S4462" s="155"/>
      <c r="T4462" s="155"/>
      <c r="U4462" s="155"/>
      <c r="V4462" s="161"/>
      <c r="W4462" s="174"/>
      <c r="X4462" s="175"/>
      <c r="Y4462" s="511"/>
      <c r="Z4462" s="139"/>
    </row>
    <row r="4463" spans="1:26" ht="15" customHeight="1">
      <c r="A4463" s="160"/>
      <c r="B4463" s="160"/>
      <c r="C4463" s="158" t="s">
        <v>15129</v>
      </c>
      <c r="D4463" s="172" t="s">
        <v>2</v>
      </c>
      <c r="E4463" s="172" t="s">
        <v>12505</v>
      </c>
      <c r="F4463" s="172">
        <v>1</v>
      </c>
      <c r="G4463" s="172">
        <v>1</v>
      </c>
      <c r="H4463" s="140" t="s">
        <v>14075</v>
      </c>
      <c r="I4463" s="155" t="s">
        <v>12506</v>
      </c>
      <c r="J4463" s="311"/>
      <c r="K4463" s="311"/>
      <c r="L4463" s="306"/>
      <c r="M4463" s="161"/>
      <c r="N4463" s="161"/>
      <c r="O4463" s="155"/>
      <c r="P4463" s="155"/>
      <c r="Q4463" s="155"/>
      <c r="R4463" s="155"/>
      <c r="S4463" s="155"/>
      <c r="T4463" s="155"/>
      <c r="U4463" s="155"/>
      <c r="V4463" s="161"/>
      <c r="W4463" s="174"/>
      <c r="X4463" s="175"/>
      <c r="Y4463" s="511"/>
      <c r="Z4463" s="139"/>
    </row>
    <row r="4464" spans="1:26" ht="15" customHeight="1">
      <c r="A4464" s="160"/>
      <c r="B4464" s="160"/>
      <c r="C4464" s="158" t="s">
        <v>15129</v>
      </c>
      <c r="D4464" s="172" t="s">
        <v>2</v>
      </c>
      <c r="E4464" s="172" t="s">
        <v>12505</v>
      </c>
      <c r="F4464" s="172">
        <v>1</v>
      </c>
      <c r="G4464" s="172">
        <v>1</v>
      </c>
      <c r="H4464" s="140" t="s">
        <v>14076</v>
      </c>
      <c r="I4464" s="155" t="s">
        <v>12506</v>
      </c>
      <c r="J4464" s="311"/>
      <c r="K4464" s="311"/>
      <c r="L4464" s="306"/>
      <c r="M4464" s="161"/>
      <c r="N4464" s="161"/>
      <c r="O4464" s="155"/>
      <c r="P4464" s="155"/>
      <c r="Q4464" s="155"/>
      <c r="R4464" s="155"/>
      <c r="S4464" s="155"/>
      <c r="T4464" s="155"/>
      <c r="U4464" s="155"/>
      <c r="V4464" s="161"/>
      <c r="W4464" s="174"/>
      <c r="X4464" s="175"/>
      <c r="Y4464" s="511"/>
      <c r="Z4464" s="139"/>
    </row>
    <row r="4465" spans="1:26" ht="15" customHeight="1">
      <c r="A4465" s="160"/>
      <c r="B4465" s="160"/>
      <c r="C4465" s="158" t="s">
        <v>15129</v>
      </c>
      <c r="D4465" s="172" t="s">
        <v>2</v>
      </c>
      <c r="E4465" s="172" t="s">
        <v>12505</v>
      </c>
      <c r="F4465" s="172">
        <v>1</v>
      </c>
      <c r="G4465" s="172">
        <v>1</v>
      </c>
      <c r="H4465" s="140" t="s">
        <v>14077</v>
      </c>
      <c r="I4465" s="155" t="s">
        <v>12506</v>
      </c>
      <c r="J4465" s="311"/>
      <c r="K4465" s="311"/>
      <c r="L4465" s="306"/>
      <c r="M4465" s="161"/>
      <c r="N4465" s="161"/>
      <c r="O4465" s="155"/>
      <c r="P4465" s="155"/>
      <c r="Q4465" s="155"/>
      <c r="R4465" s="155"/>
      <c r="S4465" s="155"/>
      <c r="T4465" s="155"/>
      <c r="U4465" s="155"/>
      <c r="V4465" s="161"/>
      <c r="W4465" s="174"/>
      <c r="X4465" s="175"/>
      <c r="Y4465" s="511"/>
      <c r="Z4465" s="139"/>
    </row>
    <row r="4466" spans="1:26" ht="15" customHeight="1">
      <c r="A4466" s="160"/>
      <c r="B4466" s="160"/>
      <c r="C4466" s="158" t="s">
        <v>15129</v>
      </c>
      <c r="D4466" s="172" t="s">
        <v>2</v>
      </c>
      <c r="E4466" s="172" t="s">
        <v>12505</v>
      </c>
      <c r="F4466" s="172">
        <v>1</v>
      </c>
      <c r="G4466" s="172">
        <v>1</v>
      </c>
      <c r="H4466" s="140" t="s">
        <v>14078</v>
      </c>
      <c r="I4466" s="155" t="s">
        <v>12506</v>
      </c>
      <c r="J4466" s="311"/>
      <c r="K4466" s="311"/>
      <c r="L4466" s="306"/>
      <c r="M4466" s="161"/>
      <c r="N4466" s="161"/>
      <c r="O4466" s="155"/>
      <c r="P4466" s="155"/>
      <c r="Q4466" s="155"/>
      <c r="R4466" s="155"/>
      <c r="S4466" s="155"/>
      <c r="T4466" s="155"/>
      <c r="U4466" s="155"/>
      <c r="V4466" s="161"/>
      <c r="W4466" s="174"/>
      <c r="X4466" s="175"/>
      <c r="Y4466" s="511"/>
      <c r="Z4466" s="139"/>
    </row>
    <row r="4467" spans="1:26" ht="15" customHeight="1">
      <c r="A4467" s="160"/>
      <c r="B4467" s="160"/>
      <c r="C4467" s="158" t="s">
        <v>15129</v>
      </c>
      <c r="D4467" s="172" t="s">
        <v>2</v>
      </c>
      <c r="E4467" s="172" t="s">
        <v>12505</v>
      </c>
      <c r="F4467" s="172">
        <v>1</v>
      </c>
      <c r="G4467" s="172">
        <v>1</v>
      </c>
      <c r="H4467" s="140" t="s">
        <v>14079</v>
      </c>
      <c r="I4467" s="155" t="s">
        <v>12506</v>
      </c>
      <c r="J4467" s="311"/>
      <c r="K4467" s="311"/>
      <c r="L4467" s="306"/>
      <c r="M4467" s="161"/>
      <c r="N4467" s="161"/>
      <c r="O4467" s="155"/>
      <c r="P4467" s="155"/>
      <c r="Q4467" s="155"/>
      <c r="R4467" s="155"/>
      <c r="S4467" s="155"/>
      <c r="T4467" s="155"/>
      <c r="U4467" s="155"/>
      <c r="V4467" s="161"/>
      <c r="W4467" s="174"/>
      <c r="X4467" s="175"/>
      <c r="Y4467" s="511"/>
      <c r="Z4467" s="139"/>
    </row>
    <row r="4468" spans="1:26" ht="15" customHeight="1">
      <c r="A4468" s="160"/>
      <c r="B4468" s="160"/>
      <c r="C4468" s="158" t="s">
        <v>15129</v>
      </c>
      <c r="D4468" s="172" t="s">
        <v>2</v>
      </c>
      <c r="E4468" s="172" t="s">
        <v>12505</v>
      </c>
      <c r="F4468" s="172">
        <v>1</v>
      </c>
      <c r="G4468" s="172">
        <v>1</v>
      </c>
      <c r="H4468" s="140" t="s">
        <v>14080</v>
      </c>
      <c r="I4468" s="155" t="s">
        <v>12506</v>
      </c>
      <c r="J4468" s="311"/>
      <c r="K4468" s="311"/>
      <c r="L4468" s="306"/>
      <c r="M4468" s="161"/>
      <c r="N4468" s="161"/>
      <c r="O4468" s="155"/>
      <c r="P4468" s="155"/>
      <c r="Q4468" s="155"/>
      <c r="R4468" s="155"/>
      <c r="S4468" s="155"/>
      <c r="T4468" s="155"/>
      <c r="U4468" s="155"/>
      <c r="V4468" s="161"/>
      <c r="W4468" s="174"/>
      <c r="X4468" s="175"/>
      <c r="Y4468" s="511"/>
      <c r="Z4468" s="139"/>
    </row>
    <row r="4469" spans="1:26" ht="15" customHeight="1">
      <c r="A4469" s="160"/>
      <c r="B4469" s="160"/>
      <c r="C4469" s="158" t="s">
        <v>15129</v>
      </c>
      <c r="D4469" s="172" t="s">
        <v>2</v>
      </c>
      <c r="E4469" s="172" t="s">
        <v>12505</v>
      </c>
      <c r="F4469" s="172">
        <v>1</v>
      </c>
      <c r="G4469" s="172">
        <v>1</v>
      </c>
      <c r="H4469" s="140" t="s">
        <v>14081</v>
      </c>
      <c r="I4469" s="155" t="s">
        <v>12506</v>
      </c>
      <c r="J4469" s="311"/>
      <c r="K4469" s="311"/>
      <c r="L4469" s="306"/>
      <c r="M4469" s="161"/>
      <c r="N4469" s="161"/>
      <c r="O4469" s="155"/>
      <c r="P4469" s="155"/>
      <c r="Q4469" s="155"/>
      <c r="R4469" s="155"/>
      <c r="S4469" s="155"/>
      <c r="T4469" s="155"/>
      <c r="U4469" s="155"/>
      <c r="V4469" s="161"/>
      <c r="W4469" s="174"/>
      <c r="X4469" s="175"/>
      <c r="Y4469" s="511"/>
      <c r="Z4469" s="139"/>
    </row>
    <row r="4470" spans="1:26" ht="15" customHeight="1">
      <c r="A4470" s="160"/>
      <c r="B4470" s="160"/>
      <c r="C4470" s="158" t="s">
        <v>15129</v>
      </c>
      <c r="D4470" s="172" t="s">
        <v>2</v>
      </c>
      <c r="E4470" s="172" t="s">
        <v>12505</v>
      </c>
      <c r="F4470" s="172">
        <v>1</v>
      </c>
      <c r="G4470" s="172">
        <v>1</v>
      </c>
      <c r="H4470" s="140" t="s">
        <v>14082</v>
      </c>
      <c r="I4470" s="155" t="s">
        <v>12506</v>
      </c>
      <c r="J4470" s="311"/>
      <c r="K4470" s="311"/>
      <c r="L4470" s="306"/>
      <c r="M4470" s="161"/>
      <c r="N4470" s="161"/>
      <c r="O4470" s="155"/>
      <c r="P4470" s="155"/>
      <c r="Q4470" s="155"/>
      <c r="R4470" s="155"/>
      <c r="S4470" s="155"/>
      <c r="T4470" s="155"/>
      <c r="U4470" s="155"/>
      <c r="V4470" s="161"/>
      <c r="W4470" s="174"/>
      <c r="X4470" s="175"/>
      <c r="Y4470" s="511"/>
      <c r="Z4470" s="139"/>
    </row>
    <row r="4471" spans="1:26" ht="15" customHeight="1">
      <c r="A4471" s="160"/>
      <c r="B4471" s="160"/>
      <c r="C4471" s="158" t="s">
        <v>15129</v>
      </c>
      <c r="D4471" s="172" t="s">
        <v>2</v>
      </c>
      <c r="E4471" s="172" t="s">
        <v>12505</v>
      </c>
      <c r="F4471" s="172">
        <v>1</v>
      </c>
      <c r="G4471" s="172">
        <v>1</v>
      </c>
      <c r="H4471" s="140" t="s">
        <v>14083</v>
      </c>
      <c r="I4471" s="155" t="s">
        <v>12506</v>
      </c>
      <c r="J4471" s="311"/>
      <c r="K4471" s="311"/>
      <c r="L4471" s="306"/>
      <c r="M4471" s="161"/>
      <c r="N4471" s="161"/>
      <c r="O4471" s="155"/>
      <c r="P4471" s="155"/>
      <c r="Q4471" s="155"/>
      <c r="R4471" s="155"/>
      <c r="S4471" s="155"/>
      <c r="T4471" s="155"/>
      <c r="U4471" s="155"/>
      <c r="V4471" s="161"/>
      <c r="W4471" s="174"/>
      <c r="X4471" s="175"/>
      <c r="Y4471" s="511"/>
      <c r="Z4471" s="139"/>
    </row>
    <row r="4472" spans="1:26" ht="15" customHeight="1">
      <c r="A4472" s="160"/>
      <c r="B4472" s="160"/>
      <c r="C4472" s="158" t="s">
        <v>15129</v>
      </c>
      <c r="D4472" s="172" t="s">
        <v>2</v>
      </c>
      <c r="E4472" s="172" t="s">
        <v>12505</v>
      </c>
      <c r="F4472" s="172">
        <v>1</v>
      </c>
      <c r="G4472" s="172">
        <v>1</v>
      </c>
      <c r="H4472" s="140" t="s">
        <v>14084</v>
      </c>
      <c r="I4472" s="155" t="s">
        <v>12506</v>
      </c>
      <c r="J4472" s="311"/>
      <c r="K4472" s="311"/>
      <c r="L4472" s="306"/>
      <c r="M4472" s="161"/>
      <c r="N4472" s="161"/>
      <c r="O4472" s="155"/>
      <c r="P4472" s="155"/>
      <c r="Q4472" s="155"/>
      <c r="R4472" s="155"/>
      <c r="S4472" s="155"/>
      <c r="T4472" s="155"/>
      <c r="U4472" s="155"/>
      <c r="V4472" s="161"/>
      <c r="W4472" s="174"/>
      <c r="X4472" s="175"/>
      <c r="Y4472" s="511"/>
      <c r="Z4472" s="139"/>
    </row>
    <row r="4473" spans="1:26" ht="15" customHeight="1">
      <c r="A4473" s="160"/>
      <c r="B4473" s="160"/>
      <c r="C4473" s="158" t="s">
        <v>15129</v>
      </c>
      <c r="D4473" s="172" t="s">
        <v>2</v>
      </c>
      <c r="E4473" s="172" t="s">
        <v>12505</v>
      </c>
      <c r="F4473" s="172">
        <v>1</v>
      </c>
      <c r="G4473" s="172">
        <v>1</v>
      </c>
      <c r="H4473" s="140" t="s">
        <v>14085</v>
      </c>
      <c r="I4473" s="155" t="s">
        <v>12506</v>
      </c>
      <c r="J4473" s="311"/>
      <c r="K4473" s="311"/>
      <c r="L4473" s="306"/>
      <c r="M4473" s="161"/>
      <c r="N4473" s="161"/>
      <c r="O4473" s="155"/>
      <c r="P4473" s="155"/>
      <c r="Q4473" s="155"/>
      <c r="R4473" s="155"/>
      <c r="S4473" s="155"/>
      <c r="T4473" s="155"/>
      <c r="U4473" s="155"/>
      <c r="V4473" s="161"/>
      <c r="W4473" s="174"/>
      <c r="X4473" s="175"/>
      <c r="Y4473" s="511"/>
      <c r="Z4473" s="139"/>
    </row>
    <row r="4474" spans="1:26" ht="15" customHeight="1">
      <c r="A4474" s="160"/>
      <c r="B4474" s="160"/>
      <c r="C4474" s="158" t="s">
        <v>15129</v>
      </c>
      <c r="D4474" s="172" t="s">
        <v>2</v>
      </c>
      <c r="E4474" s="172" t="s">
        <v>12505</v>
      </c>
      <c r="F4474" s="172">
        <v>1</v>
      </c>
      <c r="G4474" s="172">
        <v>1</v>
      </c>
      <c r="H4474" s="140" t="s">
        <v>14086</v>
      </c>
      <c r="I4474" s="155" t="s">
        <v>12506</v>
      </c>
      <c r="J4474" s="311"/>
      <c r="K4474" s="311"/>
      <c r="L4474" s="306"/>
      <c r="M4474" s="161"/>
      <c r="N4474" s="161"/>
      <c r="O4474" s="155"/>
      <c r="P4474" s="155"/>
      <c r="Q4474" s="155"/>
      <c r="R4474" s="155"/>
      <c r="S4474" s="155"/>
      <c r="T4474" s="155"/>
      <c r="U4474" s="155"/>
      <c r="V4474" s="161"/>
      <c r="W4474" s="174"/>
      <c r="X4474" s="175"/>
      <c r="Y4474" s="511"/>
      <c r="Z4474" s="139"/>
    </row>
    <row r="4475" spans="1:26" ht="15" customHeight="1">
      <c r="A4475" s="160"/>
      <c r="B4475" s="160"/>
      <c r="C4475" s="158" t="s">
        <v>15129</v>
      </c>
      <c r="D4475" s="172" t="s">
        <v>2</v>
      </c>
      <c r="E4475" s="172" t="s">
        <v>12505</v>
      </c>
      <c r="F4475" s="172">
        <v>1</v>
      </c>
      <c r="G4475" s="172">
        <v>1</v>
      </c>
      <c r="H4475" s="140" t="s">
        <v>14087</v>
      </c>
      <c r="I4475" s="155" t="s">
        <v>12506</v>
      </c>
      <c r="J4475" s="311"/>
      <c r="K4475" s="311"/>
      <c r="L4475" s="306"/>
      <c r="M4475" s="161"/>
      <c r="N4475" s="161"/>
      <c r="O4475" s="155"/>
      <c r="P4475" s="155"/>
      <c r="Q4475" s="155"/>
      <c r="R4475" s="155"/>
      <c r="S4475" s="155"/>
      <c r="T4475" s="155"/>
      <c r="U4475" s="155"/>
      <c r="V4475" s="161"/>
      <c r="W4475" s="174"/>
      <c r="X4475" s="175"/>
      <c r="Y4475" s="511"/>
      <c r="Z4475" s="139"/>
    </row>
    <row r="4476" spans="1:26" ht="15" customHeight="1">
      <c r="A4476" s="160"/>
      <c r="B4476" s="160"/>
      <c r="C4476" s="158" t="s">
        <v>15129</v>
      </c>
      <c r="D4476" s="172" t="s">
        <v>2</v>
      </c>
      <c r="E4476" s="172" t="s">
        <v>12505</v>
      </c>
      <c r="F4476" s="172">
        <v>1</v>
      </c>
      <c r="G4476" s="172">
        <v>1</v>
      </c>
      <c r="H4476" s="140" t="s">
        <v>14088</v>
      </c>
      <c r="I4476" s="155" t="s">
        <v>12506</v>
      </c>
      <c r="J4476" s="311"/>
      <c r="K4476" s="311"/>
      <c r="L4476" s="306"/>
      <c r="M4476" s="161"/>
      <c r="N4476" s="161"/>
      <c r="O4476" s="155"/>
      <c r="P4476" s="155"/>
      <c r="Q4476" s="155"/>
      <c r="R4476" s="155"/>
      <c r="S4476" s="155"/>
      <c r="T4476" s="155"/>
      <c r="U4476" s="155"/>
      <c r="V4476" s="161"/>
      <c r="W4476" s="174"/>
      <c r="X4476" s="175"/>
      <c r="Y4476" s="511"/>
      <c r="Z4476" s="139"/>
    </row>
    <row r="4477" spans="1:26" ht="15" customHeight="1">
      <c r="A4477" s="160"/>
      <c r="B4477" s="160"/>
      <c r="C4477" s="158" t="s">
        <v>15129</v>
      </c>
      <c r="D4477" s="172" t="s">
        <v>2</v>
      </c>
      <c r="E4477" s="172" t="s">
        <v>12505</v>
      </c>
      <c r="F4477" s="172">
        <v>1</v>
      </c>
      <c r="G4477" s="172">
        <v>1</v>
      </c>
      <c r="H4477" s="140" t="s">
        <v>14089</v>
      </c>
      <c r="I4477" s="155" t="s">
        <v>12506</v>
      </c>
      <c r="J4477" s="311"/>
      <c r="K4477" s="311"/>
      <c r="L4477" s="306"/>
      <c r="M4477" s="161"/>
      <c r="N4477" s="161"/>
      <c r="O4477" s="155"/>
      <c r="P4477" s="155"/>
      <c r="Q4477" s="155"/>
      <c r="R4477" s="155"/>
      <c r="S4477" s="155"/>
      <c r="T4477" s="155"/>
      <c r="U4477" s="155"/>
      <c r="V4477" s="161"/>
      <c r="W4477" s="174"/>
      <c r="X4477" s="175"/>
      <c r="Y4477" s="511"/>
      <c r="Z4477" s="139"/>
    </row>
    <row r="4478" spans="1:26" ht="15" customHeight="1">
      <c r="A4478" s="160"/>
      <c r="B4478" s="160"/>
      <c r="C4478" s="158" t="s">
        <v>15129</v>
      </c>
      <c r="D4478" s="172" t="s">
        <v>2</v>
      </c>
      <c r="E4478" s="172" t="s">
        <v>12505</v>
      </c>
      <c r="F4478" s="172">
        <v>1</v>
      </c>
      <c r="G4478" s="172">
        <v>1</v>
      </c>
      <c r="H4478" s="140" t="s">
        <v>14090</v>
      </c>
      <c r="I4478" s="155" t="s">
        <v>12506</v>
      </c>
      <c r="J4478" s="311"/>
      <c r="K4478" s="311"/>
      <c r="L4478" s="306"/>
      <c r="M4478" s="161"/>
      <c r="N4478" s="161"/>
      <c r="O4478" s="155"/>
      <c r="P4478" s="155"/>
      <c r="Q4478" s="155"/>
      <c r="R4478" s="155"/>
      <c r="S4478" s="155"/>
      <c r="T4478" s="155"/>
      <c r="U4478" s="155"/>
      <c r="V4478" s="161"/>
      <c r="W4478" s="174"/>
      <c r="X4478" s="175"/>
      <c r="Y4478" s="511"/>
      <c r="Z4478" s="139"/>
    </row>
    <row r="4479" spans="1:26" ht="15" customHeight="1">
      <c r="A4479" s="160"/>
      <c r="B4479" s="160"/>
      <c r="C4479" s="158" t="s">
        <v>15129</v>
      </c>
      <c r="D4479" s="172" t="s">
        <v>2</v>
      </c>
      <c r="E4479" s="172" t="s">
        <v>12505</v>
      </c>
      <c r="F4479" s="172">
        <v>1</v>
      </c>
      <c r="G4479" s="172">
        <v>1</v>
      </c>
      <c r="H4479" s="140" t="s">
        <v>14091</v>
      </c>
      <c r="I4479" s="155" t="s">
        <v>12506</v>
      </c>
      <c r="J4479" s="311"/>
      <c r="K4479" s="311"/>
      <c r="L4479" s="306"/>
      <c r="M4479" s="161"/>
      <c r="N4479" s="161"/>
      <c r="O4479" s="155"/>
      <c r="P4479" s="155"/>
      <c r="Q4479" s="155"/>
      <c r="R4479" s="155"/>
      <c r="S4479" s="155"/>
      <c r="T4479" s="155"/>
      <c r="U4479" s="155"/>
      <c r="V4479" s="161"/>
      <c r="W4479" s="174"/>
      <c r="X4479" s="175"/>
      <c r="Y4479" s="511"/>
      <c r="Z4479" s="139"/>
    </row>
    <row r="4480" spans="1:26" ht="15" customHeight="1">
      <c r="A4480" s="160"/>
      <c r="B4480" s="160"/>
      <c r="C4480" s="158" t="s">
        <v>15129</v>
      </c>
      <c r="D4480" s="172" t="s">
        <v>2</v>
      </c>
      <c r="E4480" s="172" t="s">
        <v>12505</v>
      </c>
      <c r="F4480" s="172">
        <v>1</v>
      </c>
      <c r="G4480" s="172">
        <v>1</v>
      </c>
      <c r="H4480" s="140" t="s">
        <v>14092</v>
      </c>
      <c r="I4480" s="155" t="s">
        <v>12506</v>
      </c>
      <c r="J4480" s="311"/>
      <c r="K4480" s="311"/>
      <c r="L4480" s="306"/>
      <c r="M4480" s="161"/>
      <c r="N4480" s="161"/>
      <c r="O4480" s="155"/>
      <c r="P4480" s="155"/>
      <c r="Q4480" s="155"/>
      <c r="R4480" s="155"/>
      <c r="S4480" s="155"/>
      <c r="T4480" s="155"/>
      <c r="U4480" s="155"/>
      <c r="V4480" s="161"/>
      <c r="W4480" s="174"/>
      <c r="X4480" s="175"/>
      <c r="Y4480" s="511"/>
      <c r="Z4480" s="139"/>
    </row>
    <row r="4481" spans="1:26" ht="15" customHeight="1">
      <c r="A4481" s="160"/>
      <c r="B4481" s="160"/>
      <c r="C4481" s="158" t="s">
        <v>15129</v>
      </c>
      <c r="D4481" s="172" t="s">
        <v>2</v>
      </c>
      <c r="E4481" s="172" t="s">
        <v>12505</v>
      </c>
      <c r="F4481" s="172">
        <v>1</v>
      </c>
      <c r="G4481" s="172">
        <v>1</v>
      </c>
      <c r="H4481" s="140" t="s">
        <v>14093</v>
      </c>
      <c r="I4481" s="155" t="s">
        <v>12506</v>
      </c>
      <c r="J4481" s="311"/>
      <c r="K4481" s="311"/>
      <c r="L4481" s="306"/>
      <c r="M4481" s="161"/>
      <c r="N4481" s="161"/>
      <c r="O4481" s="155"/>
      <c r="P4481" s="155"/>
      <c r="Q4481" s="155"/>
      <c r="R4481" s="155"/>
      <c r="S4481" s="155"/>
      <c r="T4481" s="155"/>
      <c r="U4481" s="155"/>
      <c r="V4481" s="161"/>
      <c r="W4481" s="174"/>
      <c r="X4481" s="175"/>
      <c r="Y4481" s="511"/>
      <c r="Z4481" s="139"/>
    </row>
    <row r="4482" spans="1:26" ht="15" customHeight="1">
      <c r="A4482" s="160"/>
      <c r="B4482" s="160"/>
      <c r="C4482" s="158" t="s">
        <v>15129</v>
      </c>
      <c r="D4482" s="172" t="s">
        <v>2</v>
      </c>
      <c r="E4482" s="172" t="s">
        <v>12505</v>
      </c>
      <c r="F4482" s="172">
        <v>1</v>
      </c>
      <c r="G4482" s="172">
        <v>1</v>
      </c>
      <c r="H4482" s="140" t="s">
        <v>14094</v>
      </c>
      <c r="I4482" s="155" t="s">
        <v>12506</v>
      </c>
      <c r="J4482" s="311"/>
      <c r="K4482" s="311"/>
      <c r="L4482" s="306"/>
      <c r="M4482" s="161"/>
      <c r="N4482" s="161"/>
      <c r="O4482" s="155"/>
      <c r="P4482" s="155"/>
      <c r="Q4482" s="155"/>
      <c r="R4482" s="155"/>
      <c r="S4482" s="155"/>
      <c r="T4482" s="155"/>
      <c r="U4482" s="155"/>
      <c r="V4482" s="161"/>
      <c r="W4482" s="174"/>
      <c r="X4482" s="175"/>
      <c r="Y4482" s="511"/>
      <c r="Z4482" s="139"/>
    </row>
    <row r="4483" spans="1:26" ht="15" customHeight="1">
      <c r="A4483" s="160"/>
      <c r="B4483" s="160"/>
      <c r="C4483" s="158" t="s">
        <v>15129</v>
      </c>
      <c r="D4483" s="172" t="s">
        <v>2</v>
      </c>
      <c r="E4483" s="172" t="s">
        <v>12505</v>
      </c>
      <c r="F4483" s="172">
        <v>1</v>
      </c>
      <c r="G4483" s="172">
        <v>1</v>
      </c>
      <c r="H4483" s="140" t="s">
        <v>14095</v>
      </c>
      <c r="I4483" s="155" t="s">
        <v>12506</v>
      </c>
      <c r="J4483" s="311"/>
      <c r="K4483" s="311"/>
      <c r="L4483" s="306"/>
      <c r="M4483" s="161"/>
      <c r="N4483" s="161"/>
      <c r="O4483" s="155"/>
      <c r="P4483" s="155"/>
      <c r="Q4483" s="155"/>
      <c r="R4483" s="155"/>
      <c r="S4483" s="155"/>
      <c r="T4483" s="155"/>
      <c r="U4483" s="155"/>
      <c r="V4483" s="161"/>
      <c r="W4483" s="174"/>
      <c r="X4483" s="175"/>
      <c r="Y4483" s="511"/>
      <c r="Z4483" s="139"/>
    </row>
    <row r="4484" spans="1:26" ht="15" customHeight="1">
      <c r="A4484" s="160"/>
      <c r="B4484" s="160"/>
      <c r="C4484" s="158" t="s">
        <v>15129</v>
      </c>
      <c r="D4484" s="172" t="s">
        <v>2</v>
      </c>
      <c r="E4484" s="172" t="s">
        <v>12505</v>
      </c>
      <c r="F4484" s="172">
        <v>1</v>
      </c>
      <c r="G4484" s="172">
        <v>1</v>
      </c>
      <c r="H4484" s="140" t="s">
        <v>14096</v>
      </c>
      <c r="I4484" s="155" t="s">
        <v>12506</v>
      </c>
      <c r="J4484" s="311"/>
      <c r="K4484" s="311"/>
      <c r="L4484" s="306"/>
      <c r="M4484" s="161"/>
      <c r="N4484" s="161"/>
      <c r="O4484" s="155"/>
      <c r="P4484" s="155"/>
      <c r="Q4484" s="155"/>
      <c r="R4484" s="155"/>
      <c r="S4484" s="155"/>
      <c r="T4484" s="155"/>
      <c r="U4484" s="155"/>
      <c r="V4484" s="161"/>
      <c r="W4484" s="174"/>
      <c r="X4484" s="175"/>
      <c r="Y4484" s="511"/>
      <c r="Z4484" s="139"/>
    </row>
    <row r="4485" spans="1:26" ht="15" customHeight="1">
      <c r="A4485" s="160"/>
      <c r="B4485" s="160"/>
      <c r="C4485" s="158" t="s">
        <v>15129</v>
      </c>
      <c r="D4485" s="172" t="s">
        <v>2</v>
      </c>
      <c r="E4485" s="172" t="s">
        <v>12505</v>
      </c>
      <c r="F4485" s="172">
        <v>1</v>
      </c>
      <c r="G4485" s="172">
        <v>1</v>
      </c>
      <c r="H4485" s="140" t="s">
        <v>14097</v>
      </c>
      <c r="I4485" s="155" t="s">
        <v>12506</v>
      </c>
      <c r="J4485" s="311"/>
      <c r="K4485" s="311"/>
      <c r="L4485" s="306"/>
      <c r="M4485" s="161"/>
      <c r="N4485" s="161"/>
      <c r="O4485" s="155"/>
      <c r="P4485" s="155"/>
      <c r="Q4485" s="155"/>
      <c r="R4485" s="155"/>
      <c r="S4485" s="155"/>
      <c r="T4485" s="155"/>
      <c r="U4485" s="155"/>
      <c r="V4485" s="161"/>
      <c r="W4485" s="174"/>
      <c r="X4485" s="175"/>
      <c r="Y4485" s="511"/>
      <c r="Z4485" s="139"/>
    </row>
    <row r="4486" spans="1:26" ht="15" customHeight="1">
      <c r="A4486" s="160"/>
      <c r="B4486" s="160"/>
      <c r="C4486" s="158" t="s">
        <v>15129</v>
      </c>
      <c r="D4486" s="172" t="s">
        <v>2</v>
      </c>
      <c r="E4486" s="172" t="s">
        <v>12505</v>
      </c>
      <c r="F4486" s="172">
        <v>1</v>
      </c>
      <c r="G4486" s="172">
        <v>1</v>
      </c>
      <c r="H4486" s="140" t="s">
        <v>14098</v>
      </c>
      <c r="I4486" s="155" t="s">
        <v>12506</v>
      </c>
      <c r="J4486" s="311"/>
      <c r="K4486" s="311"/>
      <c r="L4486" s="306"/>
      <c r="M4486" s="161"/>
      <c r="N4486" s="161"/>
      <c r="O4486" s="155"/>
      <c r="P4486" s="155"/>
      <c r="Q4486" s="155"/>
      <c r="R4486" s="155"/>
      <c r="S4486" s="155"/>
      <c r="T4486" s="155"/>
      <c r="U4486" s="155"/>
      <c r="V4486" s="161"/>
      <c r="W4486" s="174"/>
      <c r="X4486" s="175"/>
      <c r="Y4486" s="511"/>
      <c r="Z4486" s="139"/>
    </row>
    <row r="4487" spans="1:26" ht="15" customHeight="1">
      <c r="A4487" s="160"/>
      <c r="B4487" s="160"/>
      <c r="C4487" s="158" t="s">
        <v>15129</v>
      </c>
      <c r="D4487" s="172" t="s">
        <v>2</v>
      </c>
      <c r="E4487" s="172" t="s">
        <v>12505</v>
      </c>
      <c r="F4487" s="172">
        <v>1</v>
      </c>
      <c r="G4487" s="172">
        <v>1</v>
      </c>
      <c r="H4487" s="140" t="s">
        <v>14099</v>
      </c>
      <c r="I4487" s="155" t="s">
        <v>12506</v>
      </c>
      <c r="J4487" s="311"/>
      <c r="K4487" s="311"/>
      <c r="L4487" s="306"/>
      <c r="M4487" s="161"/>
      <c r="N4487" s="161"/>
      <c r="O4487" s="155"/>
      <c r="P4487" s="155"/>
      <c r="Q4487" s="155"/>
      <c r="R4487" s="155"/>
      <c r="S4487" s="155"/>
      <c r="T4487" s="155"/>
      <c r="U4487" s="155"/>
      <c r="V4487" s="161"/>
      <c r="W4487" s="174"/>
      <c r="X4487" s="175"/>
      <c r="Y4487" s="511"/>
      <c r="Z4487" s="139"/>
    </row>
    <row r="4488" spans="1:26" ht="15" customHeight="1">
      <c r="A4488" s="160"/>
      <c r="B4488" s="160"/>
      <c r="C4488" s="158" t="s">
        <v>15129</v>
      </c>
      <c r="D4488" s="172" t="s">
        <v>2</v>
      </c>
      <c r="E4488" s="172" t="s">
        <v>12505</v>
      </c>
      <c r="F4488" s="172">
        <v>1</v>
      </c>
      <c r="G4488" s="172">
        <v>1</v>
      </c>
      <c r="H4488" s="140" t="s">
        <v>14100</v>
      </c>
      <c r="I4488" s="155" t="s">
        <v>12506</v>
      </c>
      <c r="J4488" s="311"/>
      <c r="K4488" s="311"/>
      <c r="L4488" s="306"/>
      <c r="M4488" s="161"/>
      <c r="N4488" s="161"/>
      <c r="O4488" s="155"/>
      <c r="P4488" s="155"/>
      <c r="Q4488" s="155"/>
      <c r="R4488" s="155"/>
      <c r="S4488" s="155"/>
      <c r="T4488" s="155"/>
      <c r="U4488" s="155"/>
      <c r="V4488" s="161"/>
      <c r="W4488" s="174"/>
      <c r="X4488" s="175"/>
      <c r="Y4488" s="511"/>
      <c r="Z4488" s="139"/>
    </row>
    <row r="4489" spans="1:26" ht="15" customHeight="1">
      <c r="A4489" s="160"/>
      <c r="B4489" s="160"/>
      <c r="C4489" s="158" t="s">
        <v>15129</v>
      </c>
      <c r="D4489" s="172" t="s">
        <v>2</v>
      </c>
      <c r="E4489" s="172" t="s">
        <v>12505</v>
      </c>
      <c r="F4489" s="172">
        <v>1</v>
      </c>
      <c r="G4489" s="172">
        <v>1</v>
      </c>
      <c r="H4489" s="140" t="s">
        <v>14101</v>
      </c>
      <c r="I4489" s="155" t="s">
        <v>12506</v>
      </c>
      <c r="J4489" s="311"/>
      <c r="K4489" s="311"/>
      <c r="L4489" s="306"/>
      <c r="M4489" s="161"/>
      <c r="N4489" s="161"/>
      <c r="O4489" s="155"/>
      <c r="P4489" s="155"/>
      <c r="Q4489" s="155"/>
      <c r="R4489" s="155"/>
      <c r="S4489" s="155"/>
      <c r="T4489" s="155"/>
      <c r="U4489" s="155"/>
      <c r="V4489" s="161"/>
      <c r="W4489" s="174"/>
      <c r="X4489" s="175"/>
      <c r="Y4489" s="511"/>
      <c r="Z4489" s="139"/>
    </row>
    <row r="4490" spans="1:26" ht="15" customHeight="1">
      <c r="A4490" s="160"/>
      <c r="B4490" s="160"/>
      <c r="C4490" s="158" t="s">
        <v>15129</v>
      </c>
      <c r="D4490" s="172" t="s">
        <v>2</v>
      </c>
      <c r="E4490" s="172" t="s">
        <v>12505</v>
      </c>
      <c r="F4490" s="172">
        <v>1</v>
      </c>
      <c r="G4490" s="172">
        <v>1</v>
      </c>
      <c r="H4490" s="140" t="s">
        <v>14102</v>
      </c>
      <c r="I4490" s="155" t="s">
        <v>12506</v>
      </c>
      <c r="J4490" s="311"/>
      <c r="K4490" s="311"/>
      <c r="L4490" s="306"/>
      <c r="M4490" s="161"/>
      <c r="N4490" s="161"/>
      <c r="O4490" s="155"/>
      <c r="P4490" s="155"/>
      <c r="Q4490" s="155"/>
      <c r="R4490" s="155"/>
      <c r="S4490" s="155"/>
      <c r="T4490" s="155"/>
      <c r="U4490" s="155"/>
      <c r="V4490" s="161"/>
      <c r="W4490" s="174"/>
      <c r="X4490" s="175"/>
      <c r="Y4490" s="511"/>
      <c r="Z4490" s="139"/>
    </row>
    <row r="4491" spans="1:26" ht="15" customHeight="1">
      <c r="A4491" s="160"/>
      <c r="B4491" s="160"/>
      <c r="C4491" s="158" t="s">
        <v>15129</v>
      </c>
      <c r="D4491" s="172" t="s">
        <v>2</v>
      </c>
      <c r="E4491" s="172" t="s">
        <v>12505</v>
      </c>
      <c r="F4491" s="172">
        <v>1</v>
      </c>
      <c r="G4491" s="172">
        <v>1</v>
      </c>
      <c r="H4491" s="140" t="s">
        <v>14103</v>
      </c>
      <c r="I4491" s="155" t="s">
        <v>12506</v>
      </c>
      <c r="J4491" s="311"/>
      <c r="K4491" s="311"/>
      <c r="L4491" s="306"/>
      <c r="M4491" s="161"/>
      <c r="N4491" s="161"/>
      <c r="O4491" s="155"/>
      <c r="P4491" s="155"/>
      <c r="Q4491" s="155"/>
      <c r="R4491" s="155"/>
      <c r="S4491" s="155"/>
      <c r="T4491" s="155"/>
      <c r="U4491" s="155"/>
      <c r="V4491" s="161"/>
      <c r="W4491" s="174"/>
      <c r="X4491" s="175"/>
      <c r="Y4491" s="511"/>
      <c r="Z4491" s="139"/>
    </row>
    <row r="4492" spans="1:26" ht="15" customHeight="1">
      <c r="A4492" s="160"/>
      <c r="B4492" s="160"/>
      <c r="C4492" s="158" t="s">
        <v>15129</v>
      </c>
      <c r="D4492" s="172" t="s">
        <v>2</v>
      </c>
      <c r="E4492" s="172" t="s">
        <v>12505</v>
      </c>
      <c r="F4492" s="172">
        <v>1</v>
      </c>
      <c r="G4492" s="172">
        <v>1</v>
      </c>
      <c r="H4492" s="140" t="s">
        <v>14104</v>
      </c>
      <c r="I4492" s="155" t="s">
        <v>12506</v>
      </c>
      <c r="J4492" s="311"/>
      <c r="K4492" s="311"/>
      <c r="L4492" s="306"/>
      <c r="M4492" s="161"/>
      <c r="N4492" s="161"/>
      <c r="O4492" s="155"/>
      <c r="P4492" s="155"/>
      <c r="Q4492" s="155"/>
      <c r="R4492" s="155"/>
      <c r="S4492" s="155"/>
      <c r="T4492" s="155"/>
      <c r="U4492" s="155"/>
      <c r="V4492" s="161"/>
      <c r="W4492" s="174"/>
      <c r="X4492" s="175"/>
      <c r="Y4492" s="511"/>
      <c r="Z4492" s="139"/>
    </row>
    <row r="4493" spans="1:26" ht="15" customHeight="1">
      <c r="A4493" s="160"/>
      <c r="B4493" s="160"/>
      <c r="C4493" s="158" t="s">
        <v>15129</v>
      </c>
      <c r="D4493" s="172" t="s">
        <v>2</v>
      </c>
      <c r="E4493" s="172" t="s">
        <v>12505</v>
      </c>
      <c r="F4493" s="172">
        <v>1</v>
      </c>
      <c r="G4493" s="172">
        <v>1</v>
      </c>
      <c r="H4493" s="140" t="s">
        <v>14105</v>
      </c>
      <c r="I4493" s="155" t="s">
        <v>12506</v>
      </c>
      <c r="J4493" s="311"/>
      <c r="K4493" s="311"/>
      <c r="L4493" s="306"/>
      <c r="M4493" s="161"/>
      <c r="N4493" s="161"/>
      <c r="O4493" s="155"/>
      <c r="P4493" s="155"/>
      <c r="Q4493" s="155"/>
      <c r="R4493" s="155"/>
      <c r="S4493" s="155"/>
      <c r="T4493" s="155"/>
      <c r="U4493" s="155"/>
      <c r="V4493" s="161"/>
      <c r="W4493" s="174"/>
      <c r="X4493" s="175"/>
      <c r="Y4493" s="511"/>
      <c r="Z4493" s="139"/>
    </row>
    <row r="4494" spans="1:26" ht="15" customHeight="1">
      <c r="A4494" s="160"/>
      <c r="B4494" s="160"/>
      <c r="C4494" s="158" t="s">
        <v>15129</v>
      </c>
      <c r="D4494" s="172" t="s">
        <v>2</v>
      </c>
      <c r="E4494" s="172" t="s">
        <v>12505</v>
      </c>
      <c r="F4494" s="172">
        <v>1</v>
      </c>
      <c r="G4494" s="172">
        <v>1</v>
      </c>
      <c r="H4494" s="140" t="s">
        <v>14106</v>
      </c>
      <c r="I4494" s="155" t="s">
        <v>12506</v>
      </c>
      <c r="J4494" s="311"/>
      <c r="K4494" s="311"/>
      <c r="L4494" s="306"/>
      <c r="M4494" s="161"/>
      <c r="N4494" s="161"/>
      <c r="O4494" s="155"/>
      <c r="P4494" s="155"/>
      <c r="Q4494" s="155"/>
      <c r="R4494" s="155"/>
      <c r="S4494" s="155"/>
      <c r="T4494" s="155"/>
      <c r="U4494" s="155"/>
      <c r="V4494" s="161"/>
      <c r="W4494" s="174"/>
      <c r="X4494" s="175"/>
      <c r="Y4494" s="511"/>
      <c r="Z4494" s="139"/>
    </row>
    <row r="4495" spans="1:26" ht="15" customHeight="1">
      <c r="A4495" s="160"/>
      <c r="B4495" s="160"/>
      <c r="C4495" s="158" t="s">
        <v>15129</v>
      </c>
      <c r="D4495" s="172" t="s">
        <v>2</v>
      </c>
      <c r="E4495" s="172" t="s">
        <v>12505</v>
      </c>
      <c r="F4495" s="172">
        <v>1</v>
      </c>
      <c r="G4495" s="172">
        <v>1</v>
      </c>
      <c r="H4495" s="140" t="s">
        <v>14107</v>
      </c>
      <c r="I4495" s="155" t="s">
        <v>12506</v>
      </c>
      <c r="J4495" s="311"/>
      <c r="K4495" s="311"/>
      <c r="L4495" s="306"/>
      <c r="M4495" s="161"/>
      <c r="N4495" s="161"/>
      <c r="O4495" s="155"/>
      <c r="P4495" s="155"/>
      <c r="Q4495" s="155"/>
      <c r="R4495" s="155"/>
      <c r="S4495" s="155"/>
      <c r="T4495" s="155"/>
      <c r="U4495" s="155"/>
      <c r="V4495" s="161"/>
      <c r="W4495" s="174"/>
      <c r="X4495" s="175"/>
      <c r="Y4495" s="511"/>
      <c r="Z4495" s="139"/>
    </row>
    <row r="4496" spans="1:26" ht="15" customHeight="1">
      <c r="A4496" s="160"/>
      <c r="B4496" s="160"/>
      <c r="C4496" s="158" t="s">
        <v>15129</v>
      </c>
      <c r="D4496" s="172" t="s">
        <v>2</v>
      </c>
      <c r="E4496" s="172" t="s">
        <v>12505</v>
      </c>
      <c r="F4496" s="172">
        <v>1</v>
      </c>
      <c r="G4496" s="172">
        <v>1</v>
      </c>
      <c r="H4496" s="140" t="s">
        <v>14108</v>
      </c>
      <c r="I4496" s="155" t="s">
        <v>12506</v>
      </c>
      <c r="J4496" s="311"/>
      <c r="K4496" s="311"/>
      <c r="L4496" s="306"/>
      <c r="M4496" s="161"/>
      <c r="N4496" s="161"/>
      <c r="O4496" s="155"/>
      <c r="P4496" s="155"/>
      <c r="Q4496" s="155"/>
      <c r="R4496" s="155"/>
      <c r="S4496" s="155"/>
      <c r="T4496" s="155"/>
      <c r="U4496" s="155"/>
      <c r="V4496" s="161"/>
      <c r="W4496" s="174"/>
      <c r="X4496" s="175"/>
      <c r="Y4496" s="511"/>
      <c r="Z4496" s="139"/>
    </row>
    <row r="4497" spans="1:26" ht="15" customHeight="1">
      <c r="A4497" s="160"/>
      <c r="B4497" s="160"/>
      <c r="C4497" s="158" t="s">
        <v>15129</v>
      </c>
      <c r="D4497" s="172" t="s">
        <v>2</v>
      </c>
      <c r="E4497" s="172" t="s">
        <v>12505</v>
      </c>
      <c r="F4497" s="172">
        <v>1</v>
      </c>
      <c r="G4497" s="172">
        <v>1</v>
      </c>
      <c r="H4497" s="140" t="s">
        <v>14109</v>
      </c>
      <c r="I4497" s="155" t="s">
        <v>12506</v>
      </c>
      <c r="J4497" s="311"/>
      <c r="K4497" s="311"/>
      <c r="L4497" s="306"/>
      <c r="M4497" s="161"/>
      <c r="N4497" s="161"/>
      <c r="O4497" s="155"/>
      <c r="P4497" s="155"/>
      <c r="Q4497" s="155"/>
      <c r="R4497" s="155"/>
      <c r="S4497" s="155"/>
      <c r="T4497" s="155"/>
      <c r="U4497" s="155"/>
      <c r="V4497" s="161"/>
      <c r="W4497" s="174"/>
      <c r="X4497" s="175"/>
      <c r="Y4497" s="511"/>
      <c r="Z4497" s="139"/>
    </row>
    <row r="4498" spans="1:26" ht="15" customHeight="1">
      <c r="A4498" s="160"/>
      <c r="B4498" s="160"/>
      <c r="C4498" s="158" t="s">
        <v>15129</v>
      </c>
      <c r="D4498" s="172" t="s">
        <v>2</v>
      </c>
      <c r="E4498" s="172" t="s">
        <v>12505</v>
      </c>
      <c r="F4498" s="172">
        <v>1</v>
      </c>
      <c r="G4498" s="172">
        <v>1</v>
      </c>
      <c r="H4498" s="140" t="s">
        <v>14110</v>
      </c>
      <c r="I4498" s="155" t="s">
        <v>12506</v>
      </c>
      <c r="J4498" s="311"/>
      <c r="K4498" s="311"/>
      <c r="L4498" s="306"/>
      <c r="M4498" s="161"/>
      <c r="N4498" s="161"/>
      <c r="O4498" s="155"/>
      <c r="P4498" s="155"/>
      <c r="Q4498" s="155"/>
      <c r="R4498" s="155"/>
      <c r="S4498" s="155"/>
      <c r="T4498" s="155"/>
      <c r="U4498" s="155"/>
      <c r="V4498" s="161"/>
      <c r="W4498" s="174"/>
      <c r="X4498" s="175"/>
      <c r="Y4498" s="511"/>
      <c r="Z4498" s="139"/>
    </row>
    <row r="4499" spans="1:26" ht="15" customHeight="1">
      <c r="A4499" s="160"/>
      <c r="B4499" s="160"/>
      <c r="C4499" s="158" t="s">
        <v>15129</v>
      </c>
      <c r="D4499" s="172" t="s">
        <v>2</v>
      </c>
      <c r="E4499" s="172" t="s">
        <v>12505</v>
      </c>
      <c r="F4499" s="172">
        <v>1</v>
      </c>
      <c r="G4499" s="172">
        <v>1</v>
      </c>
      <c r="H4499" s="140" t="s">
        <v>14111</v>
      </c>
      <c r="I4499" s="155" t="s">
        <v>12506</v>
      </c>
      <c r="J4499" s="311"/>
      <c r="K4499" s="311"/>
      <c r="L4499" s="306"/>
      <c r="M4499" s="161"/>
      <c r="N4499" s="161"/>
      <c r="O4499" s="155"/>
      <c r="P4499" s="155"/>
      <c r="Q4499" s="155"/>
      <c r="R4499" s="155"/>
      <c r="S4499" s="155"/>
      <c r="T4499" s="155"/>
      <c r="U4499" s="155"/>
      <c r="V4499" s="161"/>
      <c r="W4499" s="174"/>
      <c r="X4499" s="175"/>
      <c r="Y4499" s="511"/>
      <c r="Z4499" s="139"/>
    </row>
    <row r="4500" spans="1:26" ht="15" customHeight="1">
      <c r="A4500" s="160"/>
      <c r="B4500" s="160"/>
      <c r="C4500" s="158" t="s">
        <v>15129</v>
      </c>
      <c r="D4500" s="172" t="s">
        <v>2</v>
      </c>
      <c r="E4500" s="172" t="s">
        <v>12505</v>
      </c>
      <c r="F4500" s="172">
        <v>1</v>
      </c>
      <c r="G4500" s="172">
        <v>1</v>
      </c>
      <c r="H4500" s="140" t="s">
        <v>14112</v>
      </c>
      <c r="I4500" s="155" t="s">
        <v>12506</v>
      </c>
      <c r="J4500" s="311"/>
      <c r="K4500" s="311"/>
      <c r="L4500" s="306"/>
      <c r="M4500" s="161"/>
      <c r="N4500" s="161"/>
      <c r="O4500" s="155"/>
      <c r="P4500" s="155"/>
      <c r="Q4500" s="155"/>
      <c r="R4500" s="155"/>
      <c r="S4500" s="155"/>
      <c r="T4500" s="155"/>
      <c r="U4500" s="155"/>
      <c r="V4500" s="161"/>
      <c r="W4500" s="174"/>
      <c r="X4500" s="175"/>
      <c r="Y4500" s="511"/>
      <c r="Z4500" s="139"/>
    </row>
    <row r="4501" spans="1:26" ht="15" customHeight="1">
      <c r="A4501" s="160"/>
      <c r="B4501" s="160"/>
      <c r="C4501" s="158" t="s">
        <v>15129</v>
      </c>
      <c r="D4501" s="172" t="s">
        <v>2</v>
      </c>
      <c r="E4501" s="172" t="s">
        <v>12505</v>
      </c>
      <c r="F4501" s="172">
        <v>1</v>
      </c>
      <c r="G4501" s="172">
        <v>1</v>
      </c>
      <c r="H4501" s="140" t="s">
        <v>14113</v>
      </c>
      <c r="I4501" s="155" t="s">
        <v>12506</v>
      </c>
      <c r="J4501" s="311"/>
      <c r="K4501" s="311"/>
      <c r="L4501" s="306"/>
      <c r="M4501" s="161"/>
      <c r="N4501" s="161"/>
      <c r="O4501" s="155"/>
      <c r="P4501" s="155"/>
      <c r="Q4501" s="155"/>
      <c r="R4501" s="155"/>
      <c r="S4501" s="155"/>
      <c r="T4501" s="155"/>
      <c r="U4501" s="155"/>
      <c r="V4501" s="161"/>
      <c r="W4501" s="174"/>
      <c r="X4501" s="175"/>
      <c r="Y4501" s="511"/>
      <c r="Z4501" s="139"/>
    </row>
    <row r="4502" spans="1:26" ht="15" customHeight="1">
      <c r="A4502" s="160"/>
      <c r="B4502" s="160"/>
      <c r="C4502" s="158" t="s">
        <v>15129</v>
      </c>
      <c r="D4502" s="172" t="s">
        <v>2</v>
      </c>
      <c r="E4502" s="172" t="s">
        <v>12505</v>
      </c>
      <c r="F4502" s="172">
        <v>1</v>
      </c>
      <c r="G4502" s="172">
        <v>1</v>
      </c>
      <c r="H4502" s="140" t="s">
        <v>14114</v>
      </c>
      <c r="I4502" s="155" t="s">
        <v>12506</v>
      </c>
      <c r="J4502" s="311"/>
      <c r="K4502" s="311"/>
      <c r="L4502" s="306"/>
      <c r="M4502" s="161"/>
      <c r="N4502" s="161"/>
      <c r="O4502" s="155"/>
      <c r="P4502" s="155"/>
      <c r="Q4502" s="155"/>
      <c r="R4502" s="155"/>
      <c r="S4502" s="155"/>
      <c r="T4502" s="155"/>
      <c r="U4502" s="155"/>
      <c r="V4502" s="161"/>
      <c r="W4502" s="174"/>
      <c r="X4502" s="175"/>
      <c r="Y4502" s="511"/>
      <c r="Z4502" s="139"/>
    </row>
    <row r="4503" spans="1:26" ht="15" customHeight="1">
      <c r="A4503" s="160"/>
      <c r="B4503" s="160"/>
      <c r="C4503" s="158" t="s">
        <v>15129</v>
      </c>
      <c r="D4503" s="172" t="s">
        <v>2</v>
      </c>
      <c r="E4503" s="172" t="s">
        <v>12505</v>
      </c>
      <c r="F4503" s="172">
        <v>1</v>
      </c>
      <c r="G4503" s="172">
        <v>1</v>
      </c>
      <c r="H4503" s="140" t="s">
        <v>14115</v>
      </c>
      <c r="I4503" s="155" t="s">
        <v>12506</v>
      </c>
      <c r="J4503" s="311"/>
      <c r="K4503" s="311"/>
      <c r="L4503" s="306"/>
      <c r="M4503" s="161"/>
      <c r="N4503" s="161"/>
      <c r="O4503" s="155"/>
      <c r="P4503" s="155"/>
      <c r="Q4503" s="155"/>
      <c r="R4503" s="155"/>
      <c r="S4503" s="155"/>
      <c r="T4503" s="155"/>
      <c r="U4503" s="155"/>
      <c r="V4503" s="161"/>
      <c r="W4503" s="174"/>
      <c r="X4503" s="175"/>
      <c r="Y4503" s="511"/>
      <c r="Z4503" s="139"/>
    </row>
    <row r="4504" spans="1:26" ht="15" customHeight="1">
      <c r="A4504" s="160"/>
      <c r="B4504" s="160"/>
      <c r="C4504" s="158" t="s">
        <v>15129</v>
      </c>
      <c r="D4504" s="172" t="s">
        <v>2</v>
      </c>
      <c r="E4504" s="172" t="s">
        <v>12505</v>
      </c>
      <c r="F4504" s="172">
        <v>1</v>
      </c>
      <c r="G4504" s="172">
        <v>1</v>
      </c>
      <c r="H4504" s="140" t="s">
        <v>14116</v>
      </c>
      <c r="I4504" s="155" t="s">
        <v>12506</v>
      </c>
      <c r="J4504" s="311"/>
      <c r="K4504" s="311"/>
      <c r="L4504" s="306"/>
      <c r="M4504" s="161"/>
      <c r="N4504" s="161"/>
      <c r="O4504" s="155"/>
      <c r="P4504" s="155"/>
      <c r="Q4504" s="155"/>
      <c r="R4504" s="155"/>
      <c r="S4504" s="155"/>
      <c r="T4504" s="155"/>
      <c r="U4504" s="155"/>
      <c r="V4504" s="161"/>
      <c r="W4504" s="174"/>
      <c r="X4504" s="175"/>
      <c r="Y4504" s="511"/>
      <c r="Z4504" s="139"/>
    </row>
    <row r="4505" spans="1:26" ht="15" customHeight="1">
      <c r="A4505" s="160"/>
      <c r="B4505" s="160"/>
      <c r="C4505" s="158" t="s">
        <v>15129</v>
      </c>
      <c r="D4505" s="172" t="s">
        <v>2</v>
      </c>
      <c r="E4505" s="172" t="s">
        <v>12505</v>
      </c>
      <c r="F4505" s="172">
        <v>1</v>
      </c>
      <c r="G4505" s="172">
        <v>1</v>
      </c>
      <c r="H4505" s="140" t="s">
        <v>14117</v>
      </c>
      <c r="I4505" s="155" t="s">
        <v>12506</v>
      </c>
      <c r="J4505" s="311"/>
      <c r="K4505" s="311"/>
      <c r="L4505" s="306"/>
      <c r="M4505" s="161"/>
      <c r="N4505" s="161"/>
      <c r="O4505" s="155"/>
      <c r="P4505" s="155"/>
      <c r="Q4505" s="155"/>
      <c r="R4505" s="155"/>
      <c r="S4505" s="155"/>
      <c r="T4505" s="155"/>
      <c r="U4505" s="155"/>
      <c r="V4505" s="161"/>
      <c r="W4505" s="174"/>
      <c r="X4505" s="175"/>
      <c r="Y4505" s="511"/>
      <c r="Z4505" s="139"/>
    </row>
    <row r="4506" spans="1:26" ht="15" customHeight="1">
      <c r="A4506" s="160"/>
      <c r="B4506" s="160"/>
      <c r="C4506" s="158" t="s">
        <v>15129</v>
      </c>
      <c r="D4506" s="172" t="s">
        <v>2</v>
      </c>
      <c r="E4506" s="172" t="s">
        <v>12505</v>
      </c>
      <c r="F4506" s="172">
        <v>1</v>
      </c>
      <c r="G4506" s="172">
        <v>1</v>
      </c>
      <c r="H4506" s="140" t="s">
        <v>14118</v>
      </c>
      <c r="I4506" s="155" t="s">
        <v>12506</v>
      </c>
      <c r="J4506" s="311"/>
      <c r="K4506" s="311"/>
      <c r="L4506" s="306"/>
      <c r="M4506" s="161"/>
      <c r="N4506" s="161"/>
      <c r="O4506" s="155"/>
      <c r="P4506" s="155"/>
      <c r="Q4506" s="155"/>
      <c r="R4506" s="155"/>
      <c r="S4506" s="155"/>
      <c r="T4506" s="155"/>
      <c r="U4506" s="155"/>
      <c r="V4506" s="161"/>
      <c r="W4506" s="174"/>
      <c r="X4506" s="175"/>
      <c r="Y4506" s="511"/>
      <c r="Z4506" s="139"/>
    </row>
    <row r="4507" spans="1:26" ht="15" customHeight="1">
      <c r="A4507" s="160"/>
      <c r="B4507" s="160"/>
      <c r="C4507" s="158" t="s">
        <v>15129</v>
      </c>
      <c r="D4507" s="172" t="s">
        <v>2</v>
      </c>
      <c r="E4507" s="172" t="s">
        <v>12505</v>
      </c>
      <c r="F4507" s="172">
        <v>1</v>
      </c>
      <c r="G4507" s="172">
        <v>1</v>
      </c>
      <c r="H4507" s="140" t="s">
        <v>14119</v>
      </c>
      <c r="I4507" s="155" t="s">
        <v>12506</v>
      </c>
      <c r="J4507" s="311"/>
      <c r="K4507" s="311"/>
      <c r="L4507" s="306"/>
      <c r="M4507" s="161"/>
      <c r="N4507" s="161"/>
      <c r="O4507" s="155"/>
      <c r="P4507" s="155"/>
      <c r="Q4507" s="155"/>
      <c r="R4507" s="155"/>
      <c r="S4507" s="155"/>
      <c r="T4507" s="155"/>
      <c r="U4507" s="155"/>
      <c r="V4507" s="161"/>
      <c r="W4507" s="174"/>
      <c r="X4507" s="175"/>
      <c r="Y4507" s="511"/>
      <c r="Z4507" s="139"/>
    </row>
    <row r="4508" spans="1:26" ht="15" customHeight="1">
      <c r="A4508" s="160"/>
      <c r="B4508" s="160"/>
      <c r="C4508" s="158" t="s">
        <v>15129</v>
      </c>
      <c r="D4508" s="172" t="s">
        <v>2</v>
      </c>
      <c r="E4508" s="172" t="s">
        <v>12505</v>
      </c>
      <c r="F4508" s="172">
        <v>1</v>
      </c>
      <c r="G4508" s="172">
        <v>1</v>
      </c>
      <c r="H4508" s="140" t="s">
        <v>14120</v>
      </c>
      <c r="I4508" s="155" t="s">
        <v>12506</v>
      </c>
      <c r="J4508" s="311"/>
      <c r="K4508" s="311"/>
      <c r="L4508" s="306"/>
      <c r="M4508" s="161"/>
      <c r="N4508" s="161"/>
      <c r="O4508" s="155"/>
      <c r="P4508" s="155"/>
      <c r="Q4508" s="155"/>
      <c r="R4508" s="155"/>
      <c r="S4508" s="155"/>
      <c r="T4508" s="155"/>
      <c r="U4508" s="155"/>
      <c r="V4508" s="161"/>
      <c r="W4508" s="174"/>
      <c r="X4508" s="175"/>
      <c r="Y4508" s="511"/>
      <c r="Z4508" s="139"/>
    </row>
    <row r="4509" spans="1:26" ht="15" customHeight="1">
      <c r="A4509" s="160"/>
      <c r="B4509" s="160"/>
      <c r="C4509" s="158" t="s">
        <v>15129</v>
      </c>
      <c r="D4509" s="172" t="s">
        <v>2</v>
      </c>
      <c r="E4509" s="172" t="s">
        <v>12505</v>
      </c>
      <c r="F4509" s="172">
        <v>1</v>
      </c>
      <c r="G4509" s="172">
        <v>1</v>
      </c>
      <c r="H4509" s="140" t="s">
        <v>14121</v>
      </c>
      <c r="I4509" s="155" t="s">
        <v>12506</v>
      </c>
      <c r="J4509" s="311"/>
      <c r="K4509" s="311"/>
      <c r="L4509" s="306"/>
      <c r="M4509" s="161"/>
      <c r="N4509" s="161"/>
      <c r="O4509" s="155"/>
      <c r="P4509" s="155"/>
      <c r="Q4509" s="155"/>
      <c r="R4509" s="155"/>
      <c r="S4509" s="155"/>
      <c r="T4509" s="155"/>
      <c r="U4509" s="155"/>
      <c r="V4509" s="161"/>
      <c r="W4509" s="174"/>
      <c r="X4509" s="175"/>
      <c r="Y4509" s="511"/>
      <c r="Z4509" s="139"/>
    </row>
    <row r="4510" spans="1:26" ht="15" customHeight="1">
      <c r="A4510" s="160"/>
      <c r="B4510" s="160"/>
      <c r="C4510" s="158" t="s">
        <v>15129</v>
      </c>
      <c r="D4510" s="172" t="s">
        <v>2</v>
      </c>
      <c r="E4510" s="172" t="s">
        <v>12505</v>
      </c>
      <c r="F4510" s="172">
        <v>1</v>
      </c>
      <c r="G4510" s="172">
        <v>1</v>
      </c>
      <c r="H4510" s="140" t="s">
        <v>14122</v>
      </c>
      <c r="I4510" s="155" t="s">
        <v>12506</v>
      </c>
      <c r="J4510" s="311"/>
      <c r="K4510" s="311"/>
      <c r="L4510" s="306"/>
      <c r="M4510" s="161"/>
      <c r="N4510" s="161"/>
      <c r="O4510" s="155"/>
      <c r="P4510" s="155"/>
      <c r="Q4510" s="155"/>
      <c r="R4510" s="155"/>
      <c r="S4510" s="155"/>
      <c r="T4510" s="155"/>
      <c r="U4510" s="155"/>
      <c r="V4510" s="161"/>
      <c r="W4510" s="174"/>
      <c r="X4510" s="175"/>
      <c r="Y4510" s="511"/>
      <c r="Z4510" s="139"/>
    </row>
    <row r="4511" spans="1:26" ht="15" customHeight="1">
      <c r="A4511" s="160"/>
      <c r="B4511" s="160"/>
      <c r="C4511" s="158" t="s">
        <v>15129</v>
      </c>
      <c r="D4511" s="172" t="s">
        <v>2</v>
      </c>
      <c r="E4511" s="172" t="s">
        <v>12505</v>
      </c>
      <c r="F4511" s="172">
        <v>1</v>
      </c>
      <c r="G4511" s="172">
        <v>1</v>
      </c>
      <c r="H4511" s="140" t="s">
        <v>14123</v>
      </c>
      <c r="I4511" s="155" t="s">
        <v>12506</v>
      </c>
      <c r="J4511" s="311"/>
      <c r="K4511" s="311"/>
      <c r="L4511" s="306"/>
      <c r="M4511" s="161"/>
      <c r="N4511" s="161"/>
      <c r="O4511" s="155"/>
      <c r="P4511" s="155"/>
      <c r="Q4511" s="155"/>
      <c r="R4511" s="155"/>
      <c r="S4511" s="155"/>
      <c r="T4511" s="155"/>
      <c r="U4511" s="155"/>
      <c r="V4511" s="161"/>
      <c r="W4511" s="174"/>
      <c r="X4511" s="175"/>
      <c r="Y4511" s="511"/>
      <c r="Z4511" s="139"/>
    </row>
    <row r="4512" spans="1:26" ht="15" customHeight="1">
      <c r="A4512" s="160"/>
      <c r="B4512" s="160"/>
      <c r="C4512" s="158" t="s">
        <v>15129</v>
      </c>
      <c r="D4512" s="172" t="s">
        <v>2</v>
      </c>
      <c r="E4512" s="172" t="s">
        <v>12505</v>
      </c>
      <c r="F4512" s="172">
        <v>1</v>
      </c>
      <c r="G4512" s="172">
        <v>1</v>
      </c>
      <c r="H4512" s="140" t="s">
        <v>14124</v>
      </c>
      <c r="I4512" s="155" t="s">
        <v>12506</v>
      </c>
      <c r="J4512" s="311"/>
      <c r="K4512" s="311"/>
      <c r="L4512" s="306"/>
      <c r="M4512" s="161"/>
      <c r="N4512" s="161"/>
      <c r="O4512" s="155"/>
      <c r="P4512" s="155"/>
      <c r="Q4512" s="155"/>
      <c r="R4512" s="155"/>
      <c r="S4512" s="155"/>
      <c r="T4512" s="155"/>
      <c r="U4512" s="155"/>
      <c r="V4512" s="161"/>
      <c r="W4512" s="174"/>
      <c r="X4512" s="175"/>
      <c r="Y4512" s="511"/>
      <c r="Z4512" s="139"/>
    </row>
    <row r="4513" spans="1:26" ht="15" customHeight="1">
      <c r="A4513" s="160"/>
      <c r="B4513" s="160"/>
      <c r="C4513" s="158" t="s">
        <v>15129</v>
      </c>
      <c r="D4513" s="172" t="s">
        <v>2</v>
      </c>
      <c r="E4513" s="172" t="s">
        <v>12505</v>
      </c>
      <c r="F4513" s="172">
        <v>1</v>
      </c>
      <c r="G4513" s="172">
        <v>1</v>
      </c>
      <c r="H4513" s="140" t="s">
        <v>14125</v>
      </c>
      <c r="I4513" s="155" t="s">
        <v>12506</v>
      </c>
      <c r="J4513" s="311"/>
      <c r="K4513" s="311"/>
      <c r="L4513" s="306"/>
      <c r="M4513" s="161"/>
      <c r="N4513" s="161"/>
      <c r="O4513" s="155"/>
      <c r="P4513" s="155"/>
      <c r="Q4513" s="155"/>
      <c r="R4513" s="155"/>
      <c r="S4513" s="155"/>
      <c r="T4513" s="155"/>
      <c r="U4513" s="155"/>
      <c r="V4513" s="161"/>
      <c r="W4513" s="174"/>
      <c r="X4513" s="175"/>
      <c r="Y4513" s="511"/>
      <c r="Z4513" s="139"/>
    </row>
    <row r="4514" spans="1:26" ht="15" customHeight="1">
      <c r="A4514" s="160"/>
      <c r="B4514" s="160"/>
      <c r="C4514" s="158" t="s">
        <v>15129</v>
      </c>
      <c r="D4514" s="172" t="s">
        <v>2</v>
      </c>
      <c r="E4514" s="172" t="s">
        <v>12505</v>
      </c>
      <c r="F4514" s="172">
        <v>1</v>
      </c>
      <c r="G4514" s="172">
        <v>1</v>
      </c>
      <c r="H4514" s="140" t="s">
        <v>14126</v>
      </c>
      <c r="I4514" s="155" t="s">
        <v>12506</v>
      </c>
      <c r="J4514" s="311"/>
      <c r="K4514" s="311"/>
      <c r="L4514" s="306"/>
      <c r="M4514" s="161"/>
      <c r="N4514" s="161"/>
      <c r="O4514" s="155"/>
      <c r="P4514" s="155"/>
      <c r="Q4514" s="155"/>
      <c r="R4514" s="155"/>
      <c r="S4514" s="155"/>
      <c r="T4514" s="155"/>
      <c r="U4514" s="155"/>
      <c r="V4514" s="161"/>
      <c r="W4514" s="174"/>
      <c r="X4514" s="175"/>
      <c r="Y4514" s="511"/>
      <c r="Z4514" s="139"/>
    </row>
    <row r="4515" spans="1:26" ht="15" customHeight="1">
      <c r="A4515" s="160"/>
      <c r="B4515" s="160"/>
      <c r="C4515" s="158" t="s">
        <v>15129</v>
      </c>
      <c r="D4515" s="172" t="s">
        <v>2</v>
      </c>
      <c r="E4515" s="172" t="s">
        <v>12505</v>
      </c>
      <c r="F4515" s="172">
        <v>1</v>
      </c>
      <c r="G4515" s="172">
        <v>1</v>
      </c>
      <c r="H4515" s="140" t="s">
        <v>14127</v>
      </c>
      <c r="I4515" s="155" t="s">
        <v>12506</v>
      </c>
      <c r="J4515" s="311"/>
      <c r="K4515" s="311"/>
      <c r="L4515" s="306"/>
      <c r="M4515" s="161"/>
      <c r="N4515" s="161"/>
      <c r="O4515" s="155"/>
      <c r="P4515" s="155"/>
      <c r="Q4515" s="155"/>
      <c r="R4515" s="155"/>
      <c r="S4515" s="155"/>
      <c r="T4515" s="155"/>
      <c r="U4515" s="155"/>
      <c r="V4515" s="161"/>
      <c r="W4515" s="174"/>
      <c r="X4515" s="175"/>
      <c r="Y4515" s="511"/>
      <c r="Z4515" s="139"/>
    </row>
    <row r="4516" spans="1:26" ht="15" customHeight="1">
      <c r="A4516" s="160"/>
      <c r="B4516" s="160"/>
      <c r="C4516" s="158" t="s">
        <v>15129</v>
      </c>
      <c r="D4516" s="172" t="s">
        <v>2</v>
      </c>
      <c r="E4516" s="172" t="s">
        <v>12505</v>
      </c>
      <c r="F4516" s="172">
        <v>1</v>
      </c>
      <c r="G4516" s="172">
        <v>1</v>
      </c>
      <c r="H4516" s="140" t="s">
        <v>14128</v>
      </c>
      <c r="I4516" s="155" t="s">
        <v>12506</v>
      </c>
      <c r="J4516" s="311"/>
      <c r="K4516" s="311"/>
      <c r="L4516" s="306"/>
      <c r="M4516" s="161"/>
      <c r="N4516" s="161"/>
      <c r="O4516" s="155"/>
      <c r="P4516" s="155"/>
      <c r="Q4516" s="155"/>
      <c r="R4516" s="155"/>
      <c r="S4516" s="155"/>
      <c r="T4516" s="155"/>
      <c r="U4516" s="155"/>
      <c r="V4516" s="161"/>
      <c r="W4516" s="174"/>
      <c r="X4516" s="175"/>
      <c r="Y4516" s="511"/>
      <c r="Z4516" s="139"/>
    </row>
    <row r="4517" spans="1:26" ht="15" customHeight="1">
      <c r="A4517" s="160"/>
      <c r="B4517" s="160"/>
      <c r="C4517" s="158" t="s">
        <v>15129</v>
      </c>
      <c r="D4517" s="172" t="s">
        <v>2</v>
      </c>
      <c r="E4517" s="172" t="s">
        <v>12505</v>
      </c>
      <c r="F4517" s="172">
        <v>1</v>
      </c>
      <c r="G4517" s="172">
        <v>1</v>
      </c>
      <c r="H4517" s="140" t="s">
        <v>14129</v>
      </c>
      <c r="I4517" s="155" t="s">
        <v>12506</v>
      </c>
      <c r="J4517" s="311"/>
      <c r="K4517" s="311"/>
      <c r="L4517" s="306"/>
      <c r="M4517" s="161"/>
      <c r="N4517" s="161"/>
      <c r="O4517" s="155"/>
      <c r="P4517" s="155"/>
      <c r="Q4517" s="155"/>
      <c r="R4517" s="155"/>
      <c r="S4517" s="155"/>
      <c r="T4517" s="155"/>
      <c r="U4517" s="155"/>
      <c r="V4517" s="161"/>
      <c r="W4517" s="174"/>
      <c r="X4517" s="175"/>
      <c r="Y4517" s="511"/>
      <c r="Z4517" s="139"/>
    </row>
    <row r="4518" spans="1:26" ht="15" customHeight="1">
      <c r="A4518" s="160"/>
      <c r="B4518" s="160"/>
      <c r="C4518" s="158" t="s">
        <v>15129</v>
      </c>
      <c r="D4518" s="172" t="s">
        <v>2</v>
      </c>
      <c r="E4518" s="172" t="s">
        <v>12505</v>
      </c>
      <c r="F4518" s="172">
        <v>1</v>
      </c>
      <c r="G4518" s="172">
        <v>1</v>
      </c>
      <c r="H4518" s="140" t="s">
        <v>14130</v>
      </c>
      <c r="I4518" s="155" t="s">
        <v>12506</v>
      </c>
      <c r="J4518" s="311"/>
      <c r="K4518" s="311"/>
      <c r="L4518" s="306"/>
      <c r="M4518" s="161"/>
      <c r="N4518" s="161"/>
      <c r="O4518" s="155"/>
      <c r="P4518" s="155"/>
      <c r="Q4518" s="155"/>
      <c r="R4518" s="155"/>
      <c r="S4518" s="155"/>
      <c r="T4518" s="155"/>
      <c r="U4518" s="155"/>
      <c r="V4518" s="161"/>
      <c r="W4518" s="174"/>
      <c r="X4518" s="175"/>
      <c r="Y4518" s="511"/>
      <c r="Z4518" s="139"/>
    </row>
    <row r="4519" spans="1:26" ht="15" customHeight="1">
      <c r="A4519" s="160"/>
      <c r="B4519" s="160"/>
      <c r="C4519" s="158" t="s">
        <v>15129</v>
      </c>
      <c r="D4519" s="172" t="s">
        <v>2</v>
      </c>
      <c r="E4519" s="172" t="s">
        <v>12505</v>
      </c>
      <c r="F4519" s="172">
        <v>1</v>
      </c>
      <c r="G4519" s="172">
        <v>1</v>
      </c>
      <c r="H4519" s="140" t="s">
        <v>14131</v>
      </c>
      <c r="I4519" s="155" t="s">
        <v>12506</v>
      </c>
      <c r="J4519" s="311"/>
      <c r="K4519" s="311"/>
      <c r="L4519" s="306"/>
      <c r="M4519" s="161"/>
      <c r="N4519" s="161"/>
      <c r="O4519" s="155"/>
      <c r="P4519" s="155"/>
      <c r="Q4519" s="155"/>
      <c r="R4519" s="155"/>
      <c r="S4519" s="155"/>
      <c r="T4519" s="155"/>
      <c r="U4519" s="155"/>
      <c r="V4519" s="161"/>
      <c r="W4519" s="174"/>
      <c r="X4519" s="175"/>
      <c r="Y4519" s="511"/>
      <c r="Z4519" s="139"/>
    </row>
    <row r="4520" spans="1:26" ht="15" customHeight="1">
      <c r="A4520" s="160"/>
      <c r="B4520" s="160"/>
      <c r="C4520" s="158" t="s">
        <v>15129</v>
      </c>
      <c r="D4520" s="172" t="s">
        <v>2</v>
      </c>
      <c r="E4520" s="172" t="s">
        <v>12505</v>
      </c>
      <c r="F4520" s="172">
        <v>1</v>
      </c>
      <c r="G4520" s="172">
        <v>1</v>
      </c>
      <c r="H4520" s="140" t="s">
        <v>14132</v>
      </c>
      <c r="I4520" s="155" t="s">
        <v>12506</v>
      </c>
      <c r="J4520" s="311"/>
      <c r="K4520" s="311"/>
      <c r="L4520" s="306"/>
      <c r="M4520" s="161"/>
      <c r="N4520" s="161"/>
      <c r="O4520" s="155"/>
      <c r="P4520" s="155"/>
      <c r="Q4520" s="155"/>
      <c r="R4520" s="155"/>
      <c r="S4520" s="155"/>
      <c r="T4520" s="155"/>
      <c r="U4520" s="155"/>
      <c r="V4520" s="161"/>
      <c r="W4520" s="174"/>
      <c r="X4520" s="175"/>
      <c r="Y4520" s="511"/>
      <c r="Z4520" s="139"/>
    </row>
    <row r="4521" spans="1:26" ht="15" customHeight="1">
      <c r="A4521" s="160"/>
      <c r="B4521" s="160"/>
      <c r="C4521" s="158" t="s">
        <v>15129</v>
      </c>
      <c r="D4521" s="172" t="s">
        <v>2</v>
      </c>
      <c r="E4521" s="172" t="s">
        <v>12505</v>
      </c>
      <c r="F4521" s="172">
        <v>1</v>
      </c>
      <c r="G4521" s="172">
        <v>1</v>
      </c>
      <c r="H4521" s="140" t="s">
        <v>14133</v>
      </c>
      <c r="I4521" s="155" t="s">
        <v>12506</v>
      </c>
      <c r="J4521" s="311"/>
      <c r="K4521" s="311"/>
      <c r="L4521" s="306"/>
      <c r="M4521" s="161"/>
      <c r="N4521" s="161"/>
      <c r="O4521" s="155"/>
      <c r="P4521" s="155"/>
      <c r="Q4521" s="155"/>
      <c r="R4521" s="155"/>
      <c r="S4521" s="155"/>
      <c r="T4521" s="155"/>
      <c r="U4521" s="155"/>
      <c r="V4521" s="161"/>
      <c r="W4521" s="174"/>
      <c r="X4521" s="175"/>
      <c r="Y4521" s="511"/>
      <c r="Z4521" s="139"/>
    </row>
    <row r="4522" spans="1:26" ht="15" customHeight="1">
      <c r="A4522" s="160"/>
      <c r="B4522" s="160"/>
      <c r="C4522" s="158" t="s">
        <v>15129</v>
      </c>
      <c r="D4522" s="172" t="s">
        <v>2</v>
      </c>
      <c r="E4522" s="172" t="s">
        <v>12505</v>
      </c>
      <c r="F4522" s="172">
        <v>1</v>
      </c>
      <c r="G4522" s="172">
        <v>1</v>
      </c>
      <c r="H4522" s="140" t="s">
        <v>14134</v>
      </c>
      <c r="I4522" s="155" t="s">
        <v>12506</v>
      </c>
      <c r="J4522" s="311"/>
      <c r="K4522" s="311"/>
      <c r="L4522" s="306"/>
      <c r="M4522" s="161"/>
      <c r="N4522" s="161"/>
      <c r="O4522" s="155"/>
      <c r="P4522" s="155"/>
      <c r="Q4522" s="155"/>
      <c r="R4522" s="155"/>
      <c r="S4522" s="155"/>
      <c r="T4522" s="155"/>
      <c r="U4522" s="155"/>
      <c r="V4522" s="161"/>
      <c r="W4522" s="174"/>
      <c r="X4522" s="175"/>
      <c r="Y4522" s="511"/>
      <c r="Z4522" s="139"/>
    </row>
    <row r="4523" spans="1:26" ht="15" customHeight="1">
      <c r="A4523" s="160"/>
      <c r="B4523" s="160"/>
      <c r="C4523" s="158" t="s">
        <v>15129</v>
      </c>
      <c r="D4523" s="172" t="s">
        <v>2</v>
      </c>
      <c r="E4523" s="172" t="s">
        <v>12505</v>
      </c>
      <c r="F4523" s="172">
        <v>1</v>
      </c>
      <c r="G4523" s="172">
        <v>1</v>
      </c>
      <c r="H4523" s="140" t="s">
        <v>14135</v>
      </c>
      <c r="I4523" s="155" t="s">
        <v>12506</v>
      </c>
      <c r="J4523" s="311"/>
      <c r="K4523" s="311"/>
      <c r="L4523" s="306"/>
      <c r="M4523" s="161"/>
      <c r="N4523" s="161"/>
      <c r="O4523" s="155"/>
      <c r="P4523" s="155"/>
      <c r="Q4523" s="155"/>
      <c r="R4523" s="155"/>
      <c r="S4523" s="155"/>
      <c r="T4523" s="155"/>
      <c r="U4523" s="155"/>
      <c r="V4523" s="161"/>
      <c r="W4523" s="174"/>
      <c r="X4523" s="175"/>
      <c r="Y4523" s="511"/>
      <c r="Z4523" s="139"/>
    </row>
    <row r="4524" spans="1:26" ht="15" customHeight="1">
      <c r="A4524" s="160"/>
      <c r="B4524" s="160"/>
      <c r="C4524" s="158" t="s">
        <v>15129</v>
      </c>
      <c r="D4524" s="172" t="s">
        <v>2</v>
      </c>
      <c r="E4524" s="172" t="s">
        <v>12505</v>
      </c>
      <c r="F4524" s="172">
        <v>1</v>
      </c>
      <c r="G4524" s="172">
        <v>1</v>
      </c>
      <c r="H4524" s="140" t="s">
        <v>14136</v>
      </c>
      <c r="I4524" s="155" t="s">
        <v>12506</v>
      </c>
      <c r="J4524" s="311"/>
      <c r="K4524" s="311"/>
      <c r="L4524" s="306"/>
      <c r="M4524" s="161"/>
      <c r="N4524" s="161"/>
      <c r="O4524" s="155"/>
      <c r="P4524" s="155"/>
      <c r="Q4524" s="155"/>
      <c r="R4524" s="155"/>
      <c r="S4524" s="155"/>
      <c r="T4524" s="155"/>
      <c r="U4524" s="155"/>
      <c r="V4524" s="161"/>
      <c r="W4524" s="174"/>
      <c r="X4524" s="175"/>
      <c r="Y4524" s="511"/>
      <c r="Z4524" s="139"/>
    </row>
    <row r="4525" spans="1:26" ht="15" customHeight="1">
      <c r="A4525" s="160"/>
      <c r="B4525" s="160"/>
      <c r="C4525" s="158" t="s">
        <v>15129</v>
      </c>
      <c r="D4525" s="172" t="s">
        <v>2</v>
      </c>
      <c r="E4525" s="172" t="s">
        <v>12505</v>
      </c>
      <c r="F4525" s="172">
        <v>1</v>
      </c>
      <c r="G4525" s="172">
        <v>1</v>
      </c>
      <c r="H4525" s="140" t="s">
        <v>14137</v>
      </c>
      <c r="I4525" s="155" t="s">
        <v>12506</v>
      </c>
      <c r="J4525" s="311"/>
      <c r="K4525" s="311"/>
      <c r="L4525" s="306"/>
      <c r="M4525" s="161"/>
      <c r="N4525" s="161"/>
      <c r="O4525" s="155"/>
      <c r="P4525" s="155"/>
      <c r="Q4525" s="155"/>
      <c r="R4525" s="155"/>
      <c r="S4525" s="155"/>
      <c r="T4525" s="155"/>
      <c r="U4525" s="155"/>
      <c r="V4525" s="161"/>
      <c r="W4525" s="174"/>
      <c r="X4525" s="175"/>
      <c r="Y4525" s="511"/>
      <c r="Z4525" s="139"/>
    </row>
    <row r="4526" spans="1:26" ht="15" customHeight="1">
      <c r="A4526" s="160"/>
      <c r="B4526" s="160"/>
      <c r="C4526" s="158" t="s">
        <v>15129</v>
      </c>
      <c r="D4526" s="172" t="s">
        <v>2</v>
      </c>
      <c r="E4526" s="172" t="s">
        <v>12505</v>
      </c>
      <c r="F4526" s="172">
        <v>1</v>
      </c>
      <c r="G4526" s="172">
        <v>1</v>
      </c>
      <c r="H4526" s="140" t="s">
        <v>14138</v>
      </c>
      <c r="I4526" s="155" t="s">
        <v>12506</v>
      </c>
      <c r="J4526" s="311"/>
      <c r="K4526" s="311"/>
      <c r="L4526" s="306"/>
      <c r="M4526" s="161"/>
      <c r="N4526" s="161"/>
      <c r="O4526" s="155"/>
      <c r="P4526" s="155"/>
      <c r="Q4526" s="155"/>
      <c r="R4526" s="155"/>
      <c r="S4526" s="155"/>
      <c r="T4526" s="155"/>
      <c r="U4526" s="155"/>
      <c r="V4526" s="161"/>
      <c r="W4526" s="174"/>
      <c r="X4526" s="175"/>
      <c r="Y4526" s="511"/>
      <c r="Z4526" s="139"/>
    </row>
    <row r="4527" spans="1:26" ht="15" customHeight="1">
      <c r="A4527" s="160"/>
      <c r="B4527" s="160"/>
      <c r="C4527" s="158" t="s">
        <v>15129</v>
      </c>
      <c r="D4527" s="172" t="s">
        <v>2</v>
      </c>
      <c r="E4527" s="172" t="s">
        <v>12505</v>
      </c>
      <c r="F4527" s="172">
        <v>1</v>
      </c>
      <c r="G4527" s="172">
        <v>1</v>
      </c>
      <c r="H4527" s="140" t="s">
        <v>14139</v>
      </c>
      <c r="I4527" s="155" t="s">
        <v>12506</v>
      </c>
      <c r="J4527" s="311"/>
      <c r="K4527" s="311"/>
      <c r="L4527" s="306"/>
      <c r="M4527" s="161"/>
      <c r="N4527" s="161"/>
      <c r="O4527" s="155"/>
      <c r="P4527" s="155"/>
      <c r="Q4527" s="155"/>
      <c r="R4527" s="155"/>
      <c r="S4527" s="155"/>
      <c r="T4527" s="155"/>
      <c r="U4527" s="155"/>
      <c r="V4527" s="161"/>
      <c r="W4527" s="174"/>
      <c r="X4527" s="175"/>
      <c r="Y4527" s="511"/>
      <c r="Z4527" s="139"/>
    </row>
    <row r="4528" spans="1:26" ht="15" customHeight="1">
      <c r="A4528" s="160"/>
      <c r="B4528" s="160"/>
      <c r="C4528" s="158" t="s">
        <v>15129</v>
      </c>
      <c r="D4528" s="172" t="s">
        <v>2</v>
      </c>
      <c r="E4528" s="172" t="s">
        <v>12505</v>
      </c>
      <c r="F4528" s="172">
        <v>1</v>
      </c>
      <c r="G4528" s="172">
        <v>1</v>
      </c>
      <c r="H4528" s="140" t="s">
        <v>14140</v>
      </c>
      <c r="I4528" s="155" t="s">
        <v>12506</v>
      </c>
      <c r="J4528" s="311"/>
      <c r="K4528" s="311"/>
      <c r="L4528" s="306"/>
      <c r="M4528" s="161"/>
      <c r="N4528" s="161"/>
      <c r="O4528" s="155"/>
      <c r="P4528" s="155"/>
      <c r="Q4528" s="155"/>
      <c r="R4528" s="155"/>
      <c r="S4528" s="155"/>
      <c r="T4528" s="155"/>
      <c r="U4528" s="155"/>
      <c r="V4528" s="161"/>
      <c r="W4528" s="174"/>
      <c r="X4528" s="175"/>
      <c r="Y4528" s="511"/>
      <c r="Z4528" s="139"/>
    </row>
    <row r="4529" spans="1:26" ht="15" customHeight="1">
      <c r="A4529" s="160"/>
      <c r="B4529" s="160"/>
      <c r="C4529" s="158" t="s">
        <v>15129</v>
      </c>
      <c r="D4529" s="172" t="s">
        <v>2</v>
      </c>
      <c r="E4529" s="172" t="s">
        <v>12505</v>
      </c>
      <c r="F4529" s="172">
        <v>1</v>
      </c>
      <c r="G4529" s="172">
        <v>1</v>
      </c>
      <c r="H4529" s="140" t="s">
        <v>14141</v>
      </c>
      <c r="I4529" s="155" t="s">
        <v>12506</v>
      </c>
      <c r="J4529" s="311"/>
      <c r="K4529" s="311"/>
      <c r="L4529" s="306"/>
      <c r="M4529" s="161"/>
      <c r="N4529" s="161"/>
      <c r="O4529" s="155"/>
      <c r="P4529" s="155"/>
      <c r="Q4529" s="155"/>
      <c r="R4529" s="155"/>
      <c r="S4529" s="155"/>
      <c r="T4529" s="155"/>
      <c r="U4529" s="155"/>
      <c r="V4529" s="161"/>
      <c r="W4529" s="174"/>
      <c r="X4529" s="175"/>
      <c r="Y4529" s="511"/>
      <c r="Z4529" s="139"/>
    </row>
    <row r="4530" spans="1:26" ht="15" customHeight="1">
      <c r="A4530" s="160"/>
      <c r="B4530" s="160"/>
      <c r="C4530" s="158" t="s">
        <v>15129</v>
      </c>
      <c r="D4530" s="172" t="s">
        <v>2</v>
      </c>
      <c r="E4530" s="172" t="s">
        <v>12505</v>
      </c>
      <c r="F4530" s="172">
        <v>1</v>
      </c>
      <c r="G4530" s="172">
        <v>1</v>
      </c>
      <c r="H4530" s="140" t="s">
        <v>14142</v>
      </c>
      <c r="I4530" s="155" t="s">
        <v>12506</v>
      </c>
      <c r="J4530" s="311"/>
      <c r="K4530" s="311"/>
      <c r="L4530" s="306"/>
      <c r="M4530" s="161"/>
      <c r="N4530" s="161"/>
      <c r="O4530" s="155"/>
      <c r="P4530" s="155"/>
      <c r="Q4530" s="155"/>
      <c r="R4530" s="155"/>
      <c r="S4530" s="155"/>
      <c r="T4530" s="155"/>
      <c r="U4530" s="155"/>
      <c r="V4530" s="161"/>
      <c r="W4530" s="174"/>
      <c r="X4530" s="175"/>
      <c r="Y4530" s="511"/>
      <c r="Z4530" s="139"/>
    </row>
    <row r="4531" spans="1:26" ht="15" customHeight="1">
      <c r="A4531" s="160"/>
      <c r="B4531" s="160"/>
      <c r="C4531" s="158" t="s">
        <v>15129</v>
      </c>
      <c r="D4531" s="172" t="s">
        <v>2</v>
      </c>
      <c r="E4531" s="172" t="s">
        <v>12505</v>
      </c>
      <c r="F4531" s="172">
        <v>1</v>
      </c>
      <c r="G4531" s="172">
        <v>1</v>
      </c>
      <c r="H4531" s="140" t="s">
        <v>14143</v>
      </c>
      <c r="I4531" s="155" t="s">
        <v>12506</v>
      </c>
      <c r="J4531" s="311"/>
      <c r="K4531" s="311"/>
      <c r="L4531" s="306"/>
      <c r="M4531" s="161"/>
      <c r="N4531" s="161"/>
      <c r="O4531" s="155"/>
      <c r="P4531" s="155"/>
      <c r="Q4531" s="155"/>
      <c r="R4531" s="155"/>
      <c r="S4531" s="155"/>
      <c r="T4531" s="155"/>
      <c r="U4531" s="155"/>
      <c r="V4531" s="161"/>
      <c r="W4531" s="174"/>
      <c r="X4531" s="175"/>
      <c r="Y4531" s="511"/>
      <c r="Z4531" s="139"/>
    </row>
    <row r="4532" spans="1:26" ht="15" customHeight="1">
      <c r="A4532" s="160"/>
      <c r="B4532" s="160"/>
      <c r="C4532" s="158" t="s">
        <v>15129</v>
      </c>
      <c r="D4532" s="172" t="s">
        <v>2</v>
      </c>
      <c r="E4532" s="172" t="s">
        <v>12505</v>
      </c>
      <c r="F4532" s="172">
        <v>1</v>
      </c>
      <c r="G4532" s="172">
        <v>1</v>
      </c>
      <c r="H4532" s="140" t="s">
        <v>14144</v>
      </c>
      <c r="I4532" s="155" t="s">
        <v>12506</v>
      </c>
      <c r="J4532" s="311"/>
      <c r="K4532" s="311"/>
      <c r="L4532" s="306"/>
      <c r="M4532" s="161"/>
      <c r="N4532" s="161"/>
      <c r="O4532" s="155"/>
      <c r="P4532" s="155"/>
      <c r="Q4532" s="155"/>
      <c r="R4532" s="155"/>
      <c r="S4532" s="155"/>
      <c r="T4532" s="155"/>
      <c r="U4532" s="155"/>
      <c r="V4532" s="161"/>
      <c r="W4532" s="174"/>
      <c r="X4532" s="175"/>
      <c r="Y4532" s="511"/>
      <c r="Z4532" s="139"/>
    </row>
    <row r="4533" spans="1:26" ht="15" customHeight="1">
      <c r="A4533" s="160"/>
      <c r="B4533" s="160"/>
      <c r="C4533" s="158" t="s">
        <v>15129</v>
      </c>
      <c r="D4533" s="172" t="s">
        <v>2</v>
      </c>
      <c r="E4533" s="172" t="s">
        <v>12505</v>
      </c>
      <c r="F4533" s="172">
        <v>1</v>
      </c>
      <c r="G4533" s="172">
        <v>1</v>
      </c>
      <c r="H4533" s="140" t="s">
        <v>14145</v>
      </c>
      <c r="I4533" s="155" t="s">
        <v>12506</v>
      </c>
      <c r="J4533" s="311"/>
      <c r="K4533" s="311"/>
      <c r="L4533" s="306"/>
      <c r="M4533" s="161"/>
      <c r="N4533" s="161"/>
      <c r="O4533" s="155"/>
      <c r="P4533" s="155"/>
      <c r="Q4533" s="155"/>
      <c r="R4533" s="155"/>
      <c r="S4533" s="155"/>
      <c r="T4533" s="155"/>
      <c r="U4533" s="155"/>
      <c r="V4533" s="161"/>
      <c r="W4533" s="174"/>
      <c r="X4533" s="175"/>
      <c r="Y4533" s="511"/>
      <c r="Z4533" s="139"/>
    </row>
    <row r="4534" spans="1:26" ht="15" customHeight="1">
      <c r="A4534" s="160"/>
      <c r="B4534" s="160"/>
      <c r="C4534" s="158" t="s">
        <v>15129</v>
      </c>
      <c r="D4534" s="172" t="s">
        <v>2</v>
      </c>
      <c r="E4534" s="172" t="s">
        <v>12505</v>
      </c>
      <c r="F4534" s="172">
        <v>1</v>
      </c>
      <c r="G4534" s="172">
        <v>1</v>
      </c>
      <c r="H4534" s="140" t="s">
        <v>14146</v>
      </c>
      <c r="I4534" s="155" t="s">
        <v>12506</v>
      </c>
      <c r="J4534" s="311"/>
      <c r="K4534" s="311"/>
      <c r="L4534" s="306"/>
      <c r="M4534" s="161"/>
      <c r="N4534" s="161"/>
      <c r="O4534" s="155"/>
      <c r="P4534" s="155"/>
      <c r="Q4534" s="155"/>
      <c r="R4534" s="155"/>
      <c r="S4534" s="155"/>
      <c r="T4534" s="155"/>
      <c r="U4534" s="155"/>
      <c r="V4534" s="161"/>
      <c r="W4534" s="174"/>
      <c r="X4534" s="175"/>
      <c r="Y4534" s="511"/>
      <c r="Z4534" s="139"/>
    </row>
    <row r="4535" spans="1:26" ht="15" customHeight="1">
      <c r="A4535" s="160"/>
      <c r="B4535" s="160"/>
      <c r="C4535" s="158" t="s">
        <v>15129</v>
      </c>
      <c r="D4535" s="172" t="s">
        <v>2</v>
      </c>
      <c r="E4535" s="172" t="s">
        <v>12505</v>
      </c>
      <c r="F4535" s="172">
        <v>1</v>
      </c>
      <c r="G4535" s="172">
        <v>1</v>
      </c>
      <c r="H4535" s="140" t="s">
        <v>14147</v>
      </c>
      <c r="I4535" s="155" t="s">
        <v>12506</v>
      </c>
      <c r="J4535" s="311"/>
      <c r="K4535" s="311"/>
      <c r="L4535" s="306"/>
      <c r="M4535" s="161"/>
      <c r="N4535" s="161"/>
      <c r="O4535" s="155"/>
      <c r="P4535" s="155"/>
      <c r="Q4535" s="155"/>
      <c r="R4535" s="155"/>
      <c r="S4535" s="155"/>
      <c r="T4535" s="155"/>
      <c r="U4535" s="155"/>
      <c r="V4535" s="161"/>
      <c r="W4535" s="174"/>
      <c r="X4535" s="175"/>
      <c r="Y4535" s="511"/>
      <c r="Z4535" s="139"/>
    </row>
    <row r="4536" spans="1:26" ht="15" customHeight="1">
      <c r="A4536" s="160"/>
      <c r="B4536" s="160"/>
      <c r="C4536" s="158" t="s">
        <v>15129</v>
      </c>
      <c r="D4536" s="172" t="s">
        <v>2</v>
      </c>
      <c r="E4536" s="172" t="s">
        <v>12505</v>
      </c>
      <c r="F4536" s="172">
        <v>1</v>
      </c>
      <c r="G4536" s="172">
        <v>1</v>
      </c>
      <c r="H4536" s="140" t="s">
        <v>14148</v>
      </c>
      <c r="I4536" s="155" t="s">
        <v>12506</v>
      </c>
      <c r="J4536" s="311"/>
      <c r="K4536" s="311"/>
      <c r="L4536" s="306"/>
      <c r="M4536" s="161"/>
      <c r="N4536" s="161"/>
      <c r="O4536" s="155"/>
      <c r="P4536" s="155"/>
      <c r="Q4536" s="155"/>
      <c r="R4536" s="155"/>
      <c r="S4536" s="155"/>
      <c r="T4536" s="155"/>
      <c r="U4536" s="155"/>
      <c r="V4536" s="161"/>
      <c r="W4536" s="174"/>
      <c r="X4536" s="175"/>
      <c r="Y4536" s="511"/>
      <c r="Z4536" s="139"/>
    </row>
    <row r="4537" spans="1:26" ht="15" customHeight="1">
      <c r="A4537" s="160"/>
      <c r="B4537" s="160"/>
      <c r="C4537" s="158" t="s">
        <v>15129</v>
      </c>
      <c r="D4537" s="172" t="s">
        <v>2</v>
      </c>
      <c r="E4537" s="172" t="s">
        <v>12505</v>
      </c>
      <c r="F4537" s="172">
        <v>1</v>
      </c>
      <c r="G4537" s="172">
        <v>1</v>
      </c>
      <c r="H4537" s="140" t="s">
        <v>14149</v>
      </c>
      <c r="I4537" s="155" t="s">
        <v>12506</v>
      </c>
      <c r="J4537" s="311"/>
      <c r="K4537" s="311"/>
      <c r="L4537" s="306"/>
      <c r="M4537" s="161"/>
      <c r="N4537" s="161"/>
      <c r="O4537" s="155"/>
      <c r="P4537" s="155"/>
      <c r="Q4537" s="155"/>
      <c r="R4537" s="155"/>
      <c r="S4537" s="155"/>
      <c r="T4537" s="155"/>
      <c r="U4537" s="155"/>
      <c r="V4537" s="161"/>
      <c r="W4537" s="174"/>
      <c r="X4537" s="175"/>
      <c r="Y4537" s="511"/>
      <c r="Z4537" s="139"/>
    </row>
    <row r="4538" spans="1:26" ht="15" customHeight="1">
      <c r="A4538" s="160"/>
      <c r="B4538" s="160"/>
      <c r="C4538" s="158" t="s">
        <v>15129</v>
      </c>
      <c r="D4538" s="172" t="s">
        <v>2</v>
      </c>
      <c r="E4538" s="172" t="s">
        <v>12505</v>
      </c>
      <c r="F4538" s="172">
        <v>1</v>
      </c>
      <c r="G4538" s="172">
        <v>1</v>
      </c>
      <c r="H4538" s="140" t="s">
        <v>14150</v>
      </c>
      <c r="I4538" s="155" t="s">
        <v>12506</v>
      </c>
      <c r="J4538" s="311"/>
      <c r="K4538" s="311"/>
      <c r="L4538" s="306"/>
      <c r="M4538" s="161"/>
      <c r="N4538" s="161"/>
      <c r="O4538" s="155"/>
      <c r="P4538" s="155"/>
      <c r="Q4538" s="155"/>
      <c r="R4538" s="155"/>
      <c r="S4538" s="155"/>
      <c r="T4538" s="155"/>
      <c r="U4538" s="155"/>
      <c r="V4538" s="161"/>
      <c r="W4538" s="174"/>
      <c r="X4538" s="175"/>
      <c r="Y4538" s="511"/>
      <c r="Z4538" s="139"/>
    </row>
    <row r="4539" spans="1:26" ht="15" customHeight="1">
      <c r="A4539" s="160"/>
      <c r="B4539" s="160"/>
      <c r="C4539" s="158" t="s">
        <v>15129</v>
      </c>
      <c r="D4539" s="172" t="s">
        <v>2</v>
      </c>
      <c r="E4539" s="172" t="s">
        <v>12505</v>
      </c>
      <c r="F4539" s="172">
        <v>1</v>
      </c>
      <c r="G4539" s="172">
        <v>1</v>
      </c>
      <c r="H4539" s="140" t="s">
        <v>14151</v>
      </c>
      <c r="I4539" s="155" t="s">
        <v>12506</v>
      </c>
      <c r="J4539" s="311"/>
      <c r="K4539" s="311"/>
      <c r="L4539" s="306"/>
      <c r="M4539" s="161"/>
      <c r="N4539" s="161"/>
      <c r="O4539" s="155"/>
      <c r="P4539" s="155"/>
      <c r="Q4539" s="155"/>
      <c r="R4539" s="155"/>
      <c r="S4539" s="155"/>
      <c r="T4539" s="155"/>
      <c r="U4539" s="155"/>
      <c r="V4539" s="161"/>
      <c r="W4539" s="174"/>
      <c r="X4539" s="175"/>
      <c r="Y4539" s="511"/>
      <c r="Z4539" s="139"/>
    </row>
    <row r="4540" spans="1:26" ht="15" customHeight="1">
      <c r="A4540" s="160"/>
      <c r="B4540" s="160"/>
      <c r="C4540" s="158" t="s">
        <v>15129</v>
      </c>
      <c r="D4540" s="172" t="s">
        <v>2</v>
      </c>
      <c r="E4540" s="172" t="s">
        <v>12505</v>
      </c>
      <c r="F4540" s="172">
        <v>1</v>
      </c>
      <c r="G4540" s="172">
        <v>1</v>
      </c>
      <c r="H4540" s="140" t="s">
        <v>14152</v>
      </c>
      <c r="I4540" s="155" t="s">
        <v>12506</v>
      </c>
      <c r="J4540" s="311"/>
      <c r="K4540" s="311"/>
      <c r="L4540" s="306"/>
      <c r="M4540" s="161"/>
      <c r="N4540" s="161"/>
      <c r="O4540" s="155"/>
      <c r="P4540" s="155"/>
      <c r="Q4540" s="155"/>
      <c r="R4540" s="155"/>
      <c r="S4540" s="155"/>
      <c r="T4540" s="155"/>
      <c r="U4540" s="155"/>
      <c r="V4540" s="161"/>
      <c r="W4540" s="174"/>
      <c r="X4540" s="175"/>
      <c r="Y4540" s="511"/>
      <c r="Z4540" s="139"/>
    </row>
    <row r="4541" spans="1:26" ht="15" customHeight="1">
      <c r="A4541" s="160"/>
      <c r="B4541" s="160"/>
      <c r="C4541" s="158" t="s">
        <v>15129</v>
      </c>
      <c r="D4541" s="172" t="s">
        <v>2</v>
      </c>
      <c r="E4541" s="172" t="s">
        <v>12505</v>
      </c>
      <c r="F4541" s="172">
        <v>1</v>
      </c>
      <c r="G4541" s="172">
        <v>1</v>
      </c>
      <c r="H4541" s="140" t="s">
        <v>14153</v>
      </c>
      <c r="I4541" s="155" t="s">
        <v>12506</v>
      </c>
      <c r="J4541" s="311"/>
      <c r="K4541" s="311"/>
      <c r="L4541" s="306"/>
      <c r="M4541" s="161"/>
      <c r="N4541" s="161"/>
      <c r="O4541" s="155"/>
      <c r="P4541" s="155"/>
      <c r="Q4541" s="155"/>
      <c r="R4541" s="155"/>
      <c r="S4541" s="155"/>
      <c r="T4541" s="155"/>
      <c r="U4541" s="155"/>
      <c r="V4541" s="161"/>
      <c r="W4541" s="174"/>
      <c r="X4541" s="175"/>
      <c r="Y4541" s="511"/>
      <c r="Z4541" s="139"/>
    </row>
    <row r="4542" spans="1:26" ht="15" customHeight="1">
      <c r="A4542" s="160"/>
      <c r="B4542" s="160"/>
      <c r="C4542" s="158" t="s">
        <v>15129</v>
      </c>
      <c r="D4542" s="172" t="s">
        <v>2</v>
      </c>
      <c r="E4542" s="172" t="s">
        <v>12505</v>
      </c>
      <c r="F4542" s="172">
        <v>1</v>
      </c>
      <c r="G4542" s="172">
        <v>1</v>
      </c>
      <c r="H4542" s="140" t="s">
        <v>14154</v>
      </c>
      <c r="I4542" s="155" t="s">
        <v>12506</v>
      </c>
      <c r="J4542" s="311"/>
      <c r="K4542" s="311"/>
      <c r="L4542" s="306"/>
      <c r="M4542" s="161"/>
      <c r="N4542" s="161"/>
      <c r="O4542" s="155"/>
      <c r="P4542" s="155"/>
      <c r="Q4542" s="155"/>
      <c r="R4542" s="155"/>
      <c r="S4542" s="155"/>
      <c r="T4542" s="155"/>
      <c r="U4542" s="155"/>
      <c r="V4542" s="161"/>
      <c r="W4542" s="174"/>
      <c r="X4542" s="175"/>
      <c r="Y4542" s="511"/>
      <c r="Z4542" s="139"/>
    </row>
    <row r="4543" spans="1:26" ht="15" customHeight="1">
      <c r="A4543" s="160"/>
      <c r="B4543" s="160"/>
      <c r="C4543" s="158" t="s">
        <v>15129</v>
      </c>
      <c r="D4543" s="172" t="s">
        <v>2</v>
      </c>
      <c r="E4543" s="172" t="s">
        <v>12505</v>
      </c>
      <c r="F4543" s="172">
        <v>1</v>
      </c>
      <c r="G4543" s="172">
        <v>1</v>
      </c>
      <c r="H4543" s="140" t="s">
        <v>14155</v>
      </c>
      <c r="I4543" s="155" t="s">
        <v>12506</v>
      </c>
      <c r="J4543" s="311"/>
      <c r="K4543" s="311"/>
      <c r="L4543" s="306"/>
      <c r="M4543" s="161"/>
      <c r="N4543" s="161"/>
      <c r="O4543" s="155"/>
      <c r="P4543" s="155"/>
      <c r="Q4543" s="155"/>
      <c r="R4543" s="155"/>
      <c r="S4543" s="155"/>
      <c r="T4543" s="155"/>
      <c r="U4543" s="155"/>
      <c r="V4543" s="161"/>
      <c r="W4543" s="174"/>
      <c r="X4543" s="175"/>
      <c r="Y4543" s="511"/>
      <c r="Z4543" s="139"/>
    </row>
    <row r="4544" spans="1:26" ht="15" customHeight="1">
      <c r="A4544" s="160"/>
      <c r="B4544" s="160"/>
      <c r="C4544" s="158" t="s">
        <v>15129</v>
      </c>
      <c r="D4544" s="172" t="s">
        <v>2</v>
      </c>
      <c r="E4544" s="172" t="s">
        <v>12505</v>
      </c>
      <c r="F4544" s="172">
        <v>1</v>
      </c>
      <c r="G4544" s="172">
        <v>1</v>
      </c>
      <c r="H4544" s="140" t="s">
        <v>14156</v>
      </c>
      <c r="I4544" s="155" t="s">
        <v>12506</v>
      </c>
      <c r="J4544" s="311"/>
      <c r="K4544" s="311"/>
      <c r="L4544" s="306"/>
      <c r="M4544" s="161"/>
      <c r="N4544" s="161"/>
      <c r="O4544" s="155"/>
      <c r="P4544" s="155"/>
      <c r="Q4544" s="155"/>
      <c r="R4544" s="155"/>
      <c r="S4544" s="155"/>
      <c r="T4544" s="155"/>
      <c r="U4544" s="155"/>
      <c r="V4544" s="161"/>
      <c r="W4544" s="174"/>
      <c r="X4544" s="175"/>
      <c r="Y4544" s="511"/>
      <c r="Z4544" s="139"/>
    </row>
    <row r="4545" spans="1:26" ht="15" customHeight="1">
      <c r="A4545" s="160"/>
      <c r="B4545" s="160"/>
      <c r="C4545" s="158" t="s">
        <v>15129</v>
      </c>
      <c r="D4545" s="172" t="s">
        <v>2</v>
      </c>
      <c r="E4545" s="172" t="s">
        <v>12505</v>
      </c>
      <c r="F4545" s="172">
        <v>1</v>
      </c>
      <c r="G4545" s="172">
        <v>1</v>
      </c>
      <c r="H4545" s="140" t="s">
        <v>14157</v>
      </c>
      <c r="I4545" s="155" t="s">
        <v>12506</v>
      </c>
      <c r="J4545" s="311"/>
      <c r="K4545" s="311"/>
      <c r="L4545" s="306"/>
      <c r="M4545" s="161"/>
      <c r="N4545" s="161"/>
      <c r="O4545" s="155"/>
      <c r="P4545" s="155"/>
      <c r="Q4545" s="155"/>
      <c r="R4545" s="155"/>
      <c r="S4545" s="155"/>
      <c r="T4545" s="155"/>
      <c r="U4545" s="155"/>
      <c r="V4545" s="161"/>
      <c r="W4545" s="174"/>
      <c r="X4545" s="175"/>
      <c r="Y4545" s="511"/>
      <c r="Z4545" s="139"/>
    </row>
    <row r="4546" spans="1:26" ht="15" customHeight="1">
      <c r="A4546" s="160"/>
      <c r="B4546" s="160"/>
      <c r="C4546" s="158" t="s">
        <v>15129</v>
      </c>
      <c r="D4546" s="172" t="s">
        <v>2</v>
      </c>
      <c r="E4546" s="172" t="s">
        <v>12505</v>
      </c>
      <c r="F4546" s="172">
        <v>1</v>
      </c>
      <c r="G4546" s="172">
        <v>1</v>
      </c>
      <c r="H4546" s="140" t="s">
        <v>14158</v>
      </c>
      <c r="I4546" s="155" t="s">
        <v>12506</v>
      </c>
      <c r="J4546" s="311"/>
      <c r="K4546" s="311"/>
      <c r="L4546" s="306"/>
      <c r="M4546" s="161"/>
      <c r="N4546" s="161"/>
      <c r="O4546" s="155"/>
      <c r="P4546" s="155"/>
      <c r="Q4546" s="155"/>
      <c r="R4546" s="155"/>
      <c r="S4546" s="155"/>
      <c r="T4546" s="155"/>
      <c r="U4546" s="155"/>
      <c r="V4546" s="161"/>
      <c r="W4546" s="174"/>
      <c r="X4546" s="175"/>
      <c r="Y4546" s="511"/>
      <c r="Z4546" s="139"/>
    </row>
    <row r="4547" spans="1:26" ht="15" customHeight="1">
      <c r="A4547" s="160"/>
      <c r="B4547" s="160"/>
      <c r="C4547" s="158" t="s">
        <v>15129</v>
      </c>
      <c r="D4547" s="172" t="s">
        <v>2</v>
      </c>
      <c r="E4547" s="172" t="s">
        <v>12505</v>
      </c>
      <c r="F4547" s="172">
        <v>1</v>
      </c>
      <c r="G4547" s="172">
        <v>1</v>
      </c>
      <c r="H4547" s="140" t="s">
        <v>14159</v>
      </c>
      <c r="I4547" s="155" t="s">
        <v>12506</v>
      </c>
      <c r="J4547" s="311"/>
      <c r="K4547" s="311"/>
      <c r="L4547" s="306"/>
      <c r="M4547" s="161"/>
      <c r="N4547" s="161"/>
      <c r="O4547" s="155"/>
      <c r="P4547" s="155"/>
      <c r="Q4547" s="155"/>
      <c r="R4547" s="155"/>
      <c r="S4547" s="155"/>
      <c r="T4547" s="155"/>
      <c r="U4547" s="155"/>
      <c r="V4547" s="161"/>
      <c r="W4547" s="174"/>
      <c r="X4547" s="175"/>
      <c r="Y4547" s="511"/>
      <c r="Z4547" s="139"/>
    </row>
    <row r="4548" spans="1:26" ht="15" customHeight="1">
      <c r="A4548" s="160"/>
      <c r="B4548" s="160"/>
      <c r="C4548" s="158" t="s">
        <v>15129</v>
      </c>
      <c r="D4548" s="172" t="s">
        <v>2</v>
      </c>
      <c r="E4548" s="172" t="s">
        <v>12505</v>
      </c>
      <c r="F4548" s="172">
        <v>1</v>
      </c>
      <c r="G4548" s="172">
        <v>1</v>
      </c>
      <c r="H4548" s="140" t="s">
        <v>14160</v>
      </c>
      <c r="I4548" s="155" t="s">
        <v>12506</v>
      </c>
      <c r="J4548" s="311"/>
      <c r="K4548" s="311"/>
      <c r="L4548" s="306"/>
      <c r="M4548" s="161"/>
      <c r="N4548" s="161"/>
      <c r="O4548" s="155"/>
      <c r="P4548" s="155"/>
      <c r="Q4548" s="155"/>
      <c r="R4548" s="155"/>
      <c r="S4548" s="155"/>
      <c r="T4548" s="155"/>
      <c r="U4548" s="155"/>
      <c r="V4548" s="161"/>
      <c r="W4548" s="174"/>
      <c r="X4548" s="175"/>
      <c r="Y4548" s="511"/>
      <c r="Z4548" s="139"/>
    </row>
    <row r="4549" spans="1:26" ht="15" customHeight="1">
      <c r="A4549" s="160"/>
      <c r="B4549" s="160"/>
      <c r="C4549" s="158" t="s">
        <v>15129</v>
      </c>
      <c r="D4549" s="172" t="s">
        <v>2</v>
      </c>
      <c r="E4549" s="172" t="s">
        <v>12505</v>
      </c>
      <c r="F4549" s="172">
        <v>1</v>
      </c>
      <c r="G4549" s="172">
        <v>1</v>
      </c>
      <c r="H4549" s="140" t="s">
        <v>14161</v>
      </c>
      <c r="I4549" s="155" t="s">
        <v>12506</v>
      </c>
      <c r="J4549" s="311"/>
      <c r="K4549" s="311"/>
      <c r="L4549" s="306"/>
      <c r="M4549" s="161"/>
      <c r="N4549" s="161"/>
      <c r="O4549" s="155"/>
      <c r="P4549" s="155"/>
      <c r="Q4549" s="155"/>
      <c r="R4549" s="155"/>
      <c r="S4549" s="155"/>
      <c r="T4549" s="155"/>
      <c r="U4549" s="155"/>
      <c r="V4549" s="161"/>
      <c r="W4549" s="174"/>
      <c r="X4549" s="175"/>
      <c r="Y4549" s="511"/>
      <c r="Z4549" s="139"/>
    </row>
    <row r="4550" spans="1:26" ht="15" customHeight="1">
      <c r="A4550" s="160"/>
      <c r="B4550" s="160"/>
      <c r="C4550" s="158" t="s">
        <v>15129</v>
      </c>
      <c r="D4550" s="172" t="s">
        <v>2</v>
      </c>
      <c r="E4550" s="172" t="s">
        <v>12505</v>
      </c>
      <c r="F4550" s="172">
        <v>1</v>
      </c>
      <c r="G4550" s="172">
        <v>1</v>
      </c>
      <c r="H4550" s="140" t="s">
        <v>14162</v>
      </c>
      <c r="I4550" s="155" t="s">
        <v>12506</v>
      </c>
      <c r="J4550" s="311"/>
      <c r="K4550" s="311"/>
      <c r="L4550" s="306"/>
      <c r="M4550" s="161"/>
      <c r="N4550" s="161"/>
      <c r="O4550" s="155"/>
      <c r="P4550" s="155"/>
      <c r="Q4550" s="155"/>
      <c r="R4550" s="155"/>
      <c r="S4550" s="155"/>
      <c r="T4550" s="155"/>
      <c r="U4550" s="155"/>
      <c r="V4550" s="161"/>
      <c r="W4550" s="174"/>
      <c r="X4550" s="175"/>
      <c r="Y4550" s="511"/>
      <c r="Z4550" s="139"/>
    </row>
    <row r="4551" spans="1:26" ht="15" customHeight="1">
      <c r="A4551" s="160"/>
      <c r="B4551" s="160"/>
      <c r="C4551" s="158" t="s">
        <v>15129</v>
      </c>
      <c r="D4551" s="172" t="s">
        <v>2</v>
      </c>
      <c r="E4551" s="172" t="s">
        <v>12505</v>
      </c>
      <c r="F4551" s="172">
        <v>1</v>
      </c>
      <c r="G4551" s="172">
        <v>1</v>
      </c>
      <c r="H4551" s="140" t="s">
        <v>14163</v>
      </c>
      <c r="I4551" s="155" t="s">
        <v>12506</v>
      </c>
      <c r="J4551" s="311"/>
      <c r="K4551" s="311"/>
      <c r="L4551" s="306"/>
      <c r="M4551" s="161"/>
      <c r="N4551" s="161"/>
      <c r="O4551" s="155"/>
      <c r="P4551" s="155"/>
      <c r="Q4551" s="155"/>
      <c r="R4551" s="155"/>
      <c r="S4551" s="155"/>
      <c r="T4551" s="155"/>
      <c r="U4551" s="155"/>
      <c r="V4551" s="161"/>
      <c r="W4551" s="174"/>
      <c r="X4551" s="175"/>
      <c r="Y4551" s="511"/>
      <c r="Z4551" s="139"/>
    </row>
    <row r="4552" spans="1:26" ht="15" customHeight="1">
      <c r="A4552" s="160"/>
      <c r="B4552" s="160"/>
      <c r="C4552" s="158" t="s">
        <v>15129</v>
      </c>
      <c r="D4552" s="172" t="s">
        <v>2</v>
      </c>
      <c r="E4552" s="172" t="s">
        <v>12505</v>
      </c>
      <c r="F4552" s="172">
        <v>1</v>
      </c>
      <c r="G4552" s="172">
        <v>1</v>
      </c>
      <c r="H4552" s="140" t="s">
        <v>14164</v>
      </c>
      <c r="I4552" s="155" t="s">
        <v>12506</v>
      </c>
      <c r="J4552" s="311"/>
      <c r="K4552" s="311"/>
      <c r="L4552" s="306"/>
      <c r="M4552" s="161"/>
      <c r="N4552" s="161"/>
      <c r="O4552" s="155"/>
      <c r="P4552" s="155"/>
      <c r="Q4552" s="155"/>
      <c r="R4552" s="155"/>
      <c r="S4552" s="155"/>
      <c r="T4552" s="155"/>
      <c r="U4552" s="155"/>
      <c r="V4552" s="161"/>
      <c r="W4552" s="174"/>
      <c r="X4552" s="175"/>
      <c r="Y4552" s="511"/>
      <c r="Z4552" s="139"/>
    </row>
    <row r="4553" spans="1:26" ht="15" customHeight="1">
      <c r="A4553" s="160"/>
      <c r="B4553" s="160"/>
      <c r="C4553" s="158" t="s">
        <v>15129</v>
      </c>
      <c r="D4553" s="172" t="s">
        <v>2</v>
      </c>
      <c r="E4553" s="172" t="s">
        <v>12505</v>
      </c>
      <c r="F4553" s="172">
        <v>1</v>
      </c>
      <c r="G4553" s="172">
        <v>1</v>
      </c>
      <c r="H4553" s="140" t="s">
        <v>14165</v>
      </c>
      <c r="I4553" s="155" t="s">
        <v>12506</v>
      </c>
      <c r="J4553" s="311"/>
      <c r="K4553" s="311"/>
      <c r="L4553" s="306"/>
      <c r="M4553" s="161"/>
      <c r="N4553" s="161"/>
      <c r="O4553" s="155"/>
      <c r="P4553" s="155"/>
      <c r="Q4553" s="155"/>
      <c r="R4553" s="155"/>
      <c r="S4553" s="155"/>
      <c r="T4553" s="155"/>
      <c r="U4553" s="155"/>
      <c r="V4553" s="161"/>
      <c r="W4553" s="174"/>
      <c r="X4553" s="175"/>
      <c r="Y4553" s="511"/>
      <c r="Z4553" s="139"/>
    </row>
    <row r="4554" spans="1:26" ht="15" customHeight="1">
      <c r="A4554" s="160"/>
      <c r="B4554" s="160"/>
      <c r="C4554" s="158" t="s">
        <v>15129</v>
      </c>
      <c r="D4554" s="172" t="s">
        <v>2</v>
      </c>
      <c r="E4554" s="172" t="s">
        <v>12505</v>
      </c>
      <c r="F4554" s="172">
        <v>1</v>
      </c>
      <c r="G4554" s="172">
        <v>1</v>
      </c>
      <c r="H4554" s="140" t="s">
        <v>14166</v>
      </c>
      <c r="I4554" s="155" t="s">
        <v>12506</v>
      </c>
      <c r="J4554" s="311"/>
      <c r="K4554" s="311"/>
      <c r="L4554" s="306"/>
      <c r="M4554" s="161"/>
      <c r="N4554" s="161"/>
      <c r="O4554" s="155"/>
      <c r="P4554" s="155"/>
      <c r="Q4554" s="155"/>
      <c r="R4554" s="155"/>
      <c r="S4554" s="155"/>
      <c r="T4554" s="155"/>
      <c r="U4554" s="155"/>
      <c r="V4554" s="161"/>
      <c r="W4554" s="174"/>
      <c r="X4554" s="175"/>
      <c r="Y4554" s="511"/>
      <c r="Z4554" s="139"/>
    </row>
    <row r="4555" spans="1:26" ht="15" customHeight="1">
      <c r="A4555" s="160"/>
      <c r="B4555" s="160"/>
      <c r="C4555" s="158" t="s">
        <v>15129</v>
      </c>
      <c r="D4555" s="172" t="s">
        <v>2</v>
      </c>
      <c r="E4555" s="172" t="s">
        <v>12505</v>
      </c>
      <c r="F4555" s="172">
        <v>1</v>
      </c>
      <c r="G4555" s="172">
        <v>1</v>
      </c>
      <c r="H4555" s="140" t="s">
        <v>14167</v>
      </c>
      <c r="I4555" s="155" t="s">
        <v>12506</v>
      </c>
      <c r="J4555" s="311"/>
      <c r="K4555" s="311"/>
      <c r="L4555" s="306"/>
      <c r="M4555" s="161"/>
      <c r="N4555" s="161"/>
      <c r="O4555" s="155"/>
      <c r="P4555" s="155"/>
      <c r="Q4555" s="155"/>
      <c r="R4555" s="155"/>
      <c r="S4555" s="155"/>
      <c r="T4555" s="155"/>
      <c r="U4555" s="155"/>
      <c r="V4555" s="161"/>
      <c r="W4555" s="174"/>
      <c r="X4555" s="175"/>
      <c r="Y4555" s="511"/>
      <c r="Z4555" s="139"/>
    </row>
    <row r="4556" spans="1:26" ht="15" customHeight="1">
      <c r="A4556" s="160"/>
      <c r="B4556" s="160"/>
      <c r="C4556" s="158" t="s">
        <v>15129</v>
      </c>
      <c r="D4556" s="172" t="s">
        <v>2</v>
      </c>
      <c r="E4556" s="172" t="s">
        <v>12505</v>
      </c>
      <c r="F4556" s="172">
        <v>1</v>
      </c>
      <c r="G4556" s="172">
        <v>1</v>
      </c>
      <c r="H4556" s="140" t="s">
        <v>14168</v>
      </c>
      <c r="I4556" s="155" t="s">
        <v>12506</v>
      </c>
      <c r="J4556" s="311"/>
      <c r="K4556" s="311"/>
      <c r="L4556" s="306"/>
      <c r="M4556" s="161"/>
      <c r="N4556" s="161"/>
      <c r="O4556" s="155"/>
      <c r="P4556" s="155"/>
      <c r="Q4556" s="155"/>
      <c r="R4556" s="155"/>
      <c r="S4556" s="155"/>
      <c r="T4556" s="155"/>
      <c r="U4556" s="155"/>
      <c r="V4556" s="161"/>
      <c r="W4556" s="174"/>
      <c r="X4556" s="175"/>
      <c r="Y4556" s="511"/>
      <c r="Z4556" s="139"/>
    </row>
    <row r="4557" spans="1:26" ht="15" customHeight="1">
      <c r="A4557" s="160"/>
      <c r="B4557" s="160"/>
      <c r="C4557" s="158" t="s">
        <v>15129</v>
      </c>
      <c r="D4557" s="172" t="s">
        <v>2</v>
      </c>
      <c r="E4557" s="172" t="s">
        <v>12505</v>
      </c>
      <c r="F4557" s="172">
        <v>1</v>
      </c>
      <c r="G4557" s="172">
        <v>1</v>
      </c>
      <c r="H4557" s="140" t="s">
        <v>14169</v>
      </c>
      <c r="I4557" s="155" t="s">
        <v>12506</v>
      </c>
      <c r="J4557" s="311"/>
      <c r="K4557" s="311"/>
      <c r="L4557" s="306"/>
      <c r="M4557" s="161"/>
      <c r="N4557" s="161"/>
      <c r="O4557" s="155"/>
      <c r="P4557" s="155"/>
      <c r="Q4557" s="155"/>
      <c r="R4557" s="155"/>
      <c r="S4557" s="155"/>
      <c r="T4557" s="155"/>
      <c r="U4557" s="155"/>
      <c r="V4557" s="161"/>
      <c r="W4557" s="174"/>
      <c r="X4557" s="175"/>
      <c r="Y4557" s="511"/>
      <c r="Z4557" s="139"/>
    </row>
    <row r="4558" spans="1:26" ht="15" customHeight="1">
      <c r="A4558" s="160"/>
      <c r="B4558" s="160"/>
      <c r="C4558" s="158" t="s">
        <v>15129</v>
      </c>
      <c r="D4558" s="172" t="s">
        <v>2</v>
      </c>
      <c r="E4558" s="172" t="s">
        <v>12505</v>
      </c>
      <c r="F4558" s="172">
        <v>1</v>
      </c>
      <c r="G4558" s="172">
        <v>1</v>
      </c>
      <c r="H4558" s="140" t="s">
        <v>14170</v>
      </c>
      <c r="I4558" s="155" t="s">
        <v>12506</v>
      </c>
      <c r="J4558" s="311"/>
      <c r="K4558" s="311"/>
      <c r="L4558" s="306"/>
      <c r="M4558" s="161"/>
      <c r="N4558" s="161"/>
      <c r="O4558" s="155"/>
      <c r="P4558" s="155"/>
      <c r="Q4558" s="155"/>
      <c r="R4558" s="155"/>
      <c r="S4558" s="155"/>
      <c r="T4558" s="155"/>
      <c r="U4558" s="155"/>
      <c r="V4558" s="161"/>
      <c r="W4558" s="174"/>
      <c r="X4558" s="175"/>
      <c r="Y4558" s="511"/>
      <c r="Z4558" s="139"/>
    </row>
    <row r="4559" spans="1:26" ht="15" customHeight="1">
      <c r="A4559" s="160"/>
      <c r="B4559" s="160"/>
      <c r="C4559" s="158" t="s">
        <v>15129</v>
      </c>
      <c r="D4559" s="172" t="s">
        <v>2</v>
      </c>
      <c r="E4559" s="172" t="s">
        <v>12505</v>
      </c>
      <c r="F4559" s="172">
        <v>1</v>
      </c>
      <c r="G4559" s="172">
        <v>1</v>
      </c>
      <c r="H4559" s="140" t="s">
        <v>14171</v>
      </c>
      <c r="I4559" s="155" t="s">
        <v>12506</v>
      </c>
      <c r="J4559" s="311"/>
      <c r="K4559" s="311"/>
      <c r="L4559" s="306"/>
      <c r="M4559" s="161"/>
      <c r="N4559" s="161"/>
      <c r="O4559" s="155"/>
      <c r="P4559" s="155"/>
      <c r="Q4559" s="155"/>
      <c r="R4559" s="155"/>
      <c r="S4559" s="155"/>
      <c r="T4559" s="155"/>
      <c r="U4559" s="155"/>
      <c r="V4559" s="161"/>
      <c r="W4559" s="174"/>
      <c r="X4559" s="175"/>
      <c r="Y4559" s="511"/>
      <c r="Z4559" s="139"/>
    </row>
    <row r="4560" spans="1:26" ht="15" customHeight="1">
      <c r="A4560" s="160"/>
      <c r="B4560" s="160"/>
      <c r="C4560" s="158" t="s">
        <v>15129</v>
      </c>
      <c r="D4560" s="172" t="s">
        <v>2</v>
      </c>
      <c r="E4560" s="172" t="s">
        <v>12505</v>
      </c>
      <c r="F4560" s="172">
        <v>1</v>
      </c>
      <c r="G4560" s="172">
        <v>1</v>
      </c>
      <c r="H4560" s="140" t="s">
        <v>14172</v>
      </c>
      <c r="I4560" s="155" t="s">
        <v>12506</v>
      </c>
      <c r="J4560" s="311"/>
      <c r="K4560" s="311"/>
      <c r="L4560" s="306"/>
      <c r="M4560" s="161"/>
      <c r="N4560" s="161"/>
      <c r="O4560" s="155"/>
      <c r="P4560" s="155"/>
      <c r="Q4560" s="155"/>
      <c r="R4560" s="155"/>
      <c r="S4560" s="155"/>
      <c r="T4560" s="155"/>
      <c r="U4560" s="155"/>
      <c r="V4560" s="161"/>
      <c r="W4560" s="174"/>
      <c r="X4560" s="175"/>
      <c r="Y4560" s="511"/>
      <c r="Z4560" s="139"/>
    </row>
    <row r="4561" spans="1:26" ht="15" customHeight="1">
      <c r="A4561" s="160"/>
      <c r="B4561" s="160"/>
      <c r="C4561" s="158" t="s">
        <v>15129</v>
      </c>
      <c r="D4561" s="172" t="s">
        <v>2</v>
      </c>
      <c r="E4561" s="172" t="s">
        <v>12505</v>
      </c>
      <c r="F4561" s="172">
        <v>1</v>
      </c>
      <c r="G4561" s="172">
        <v>1</v>
      </c>
      <c r="H4561" s="140" t="s">
        <v>14173</v>
      </c>
      <c r="I4561" s="155" t="s">
        <v>12506</v>
      </c>
      <c r="J4561" s="311"/>
      <c r="K4561" s="311"/>
      <c r="L4561" s="306"/>
      <c r="M4561" s="161"/>
      <c r="N4561" s="161"/>
      <c r="O4561" s="155"/>
      <c r="P4561" s="155"/>
      <c r="Q4561" s="155"/>
      <c r="R4561" s="155"/>
      <c r="S4561" s="155"/>
      <c r="T4561" s="155"/>
      <c r="U4561" s="155"/>
      <c r="V4561" s="161"/>
      <c r="W4561" s="174"/>
      <c r="X4561" s="175"/>
      <c r="Y4561" s="511"/>
      <c r="Z4561" s="139"/>
    </row>
    <row r="4562" spans="1:26" ht="15" customHeight="1">
      <c r="A4562" s="160"/>
      <c r="B4562" s="160"/>
      <c r="C4562" s="158" t="s">
        <v>15129</v>
      </c>
      <c r="D4562" s="172" t="s">
        <v>2</v>
      </c>
      <c r="E4562" s="172" t="s">
        <v>12505</v>
      </c>
      <c r="F4562" s="172">
        <v>1</v>
      </c>
      <c r="G4562" s="172">
        <v>1</v>
      </c>
      <c r="H4562" s="140" t="s">
        <v>14174</v>
      </c>
      <c r="I4562" s="155" t="s">
        <v>12506</v>
      </c>
      <c r="J4562" s="311"/>
      <c r="K4562" s="311"/>
      <c r="L4562" s="306"/>
      <c r="M4562" s="161"/>
      <c r="N4562" s="161"/>
      <c r="O4562" s="155"/>
      <c r="P4562" s="155"/>
      <c r="Q4562" s="155"/>
      <c r="R4562" s="155"/>
      <c r="S4562" s="155"/>
      <c r="T4562" s="155"/>
      <c r="U4562" s="155"/>
      <c r="V4562" s="161"/>
      <c r="W4562" s="174"/>
      <c r="X4562" s="175"/>
      <c r="Y4562" s="511"/>
      <c r="Z4562" s="139"/>
    </row>
    <row r="4563" spans="1:26" ht="15" customHeight="1">
      <c r="A4563" s="160"/>
      <c r="B4563" s="160"/>
      <c r="C4563" s="158" t="s">
        <v>15129</v>
      </c>
      <c r="D4563" s="172" t="s">
        <v>2</v>
      </c>
      <c r="E4563" s="172" t="s">
        <v>12505</v>
      </c>
      <c r="F4563" s="172">
        <v>1</v>
      </c>
      <c r="G4563" s="172">
        <v>1</v>
      </c>
      <c r="H4563" s="140" t="s">
        <v>14175</v>
      </c>
      <c r="I4563" s="155" t="s">
        <v>12506</v>
      </c>
      <c r="J4563" s="311"/>
      <c r="K4563" s="311"/>
      <c r="L4563" s="306"/>
      <c r="M4563" s="161"/>
      <c r="N4563" s="161"/>
      <c r="O4563" s="155"/>
      <c r="P4563" s="155"/>
      <c r="Q4563" s="155"/>
      <c r="R4563" s="155"/>
      <c r="S4563" s="155"/>
      <c r="T4563" s="155"/>
      <c r="U4563" s="155"/>
      <c r="V4563" s="161"/>
      <c r="W4563" s="174"/>
      <c r="X4563" s="175"/>
      <c r="Y4563" s="511"/>
      <c r="Z4563" s="139"/>
    </row>
    <row r="4564" spans="1:26" ht="15" customHeight="1">
      <c r="A4564" s="160"/>
      <c r="B4564" s="160"/>
      <c r="C4564" s="158" t="s">
        <v>15129</v>
      </c>
      <c r="D4564" s="172" t="s">
        <v>2</v>
      </c>
      <c r="E4564" s="172" t="s">
        <v>12505</v>
      </c>
      <c r="F4564" s="172">
        <v>1</v>
      </c>
      <c r="G4564" s="172">
        <v>1</v>
      </c>
      <c r="H4564" s="140" t="s">
        <v>14176</v>
      </c>
      <c r="I4564" s="155" t="s">
        <v>12506</v>
      </c>
      <c r="J4564" s="311"/>
      <c r="K4564" s="311"/>
      <c r="L4564" s="306"/>
      <c r="M4564" s="161"/>
      <c r="N4564" s="161"/>
      <c r="O4564" s="155"/>
      <c r="P4564" s="155"/>
      <c r="Q4564" s="155"/>
      <c r="R4564" s="155"/>
      <c r="S4564" s="155"/>
      <c r="T4564" s="155"/>
      <c r="U4564" s="155"/>
      <c r="V4564" s="161"/>
      <c r="W4564" s="174"/>
      <c r="X4564" s="175"/>
      <c r="Y4564" s="511"/>
      <c r="Z4564" s="139"/>
    </row>
    <row r="4565" spans="1:26" ht="15" customHeight="1">
      <c r="A4565" s="160"/>
      <c r="B4565" s="160"/>
      <c r="C4565" s="158" t="s">
        <v>15129</v>
      </c>
      <c r="D4565" s="172" t="s">
        <v>2</v>
      </c>
      <c r="E4565" s="172" t="s">
        <v>12505</v>
      </c>
      <c r="F4565" s="172">
        <v>1</v>
      </c>
      <c r="G4565" s="172">
        <v>1</v>
      </c>
      <c r="H4565" s="140" t="s">
        <v>14177</v>
      </c>
      <c r="I4565" s="155" t="s">
        <v>12506</v>
      </c>
      <c r="J4565" s="311"/>
      <c r="K4565" s="311"/>
      <c r="L4565" s="306"/>
      <c r="M4565" s="161"/>
      <c r="N4565" s="161"/>
      <c r="O4565" s="155"/>
      <c r="P4565" s="155"/>
      <c r="Q4565" s="155"/>
      <c r="R4565" s="155"/>
      <c r="S4565" s="155"/>
      <c r="T4565" s="155"/>
      <c r="U4565" s="155"/>
      <c r="V4565" s="161"/>
      <c r="W4565" s="174"/>
      <c r="X4565" s="175"/>
      <c r="Y4565" s="511"/>
      <c r="Z4565" s="139"/>
    </row>
    <row r="4566" spans="1:26" ht="15" customHeight="1">
      <c r="A4566" s="160"/>
      <c r="B4566" s="160"/>
      <c r="C4566" s="158" t="s">
        <v>15129</v>
      </c>
      <c r="D4566" s="172" t="s">
        <v>2</v>
      </c>
      <c r="E4566" s="172" t="s">
        <v>12505</v>
      </c>
      <c r="F4566" s="172">
        <v>1</v>
      </c>
      <c r="G4566" s="172">
        <v>1</v>
      </c>
      <c r="H4566" s="140" t="s">
        <v>14178</v>
      </c>
      <c r="I4566" s="155" t="s">
        <v>12506</v>
      </c>
      <c r="J4566" s="311"/>
      <c r="K4566" s="311"/>
      <c r="L4566" s="306"/>
      <c r="M4566" s="161"/>
      <c r="N4566" s="161"/>
      <c r="O4566" s="155"/>
      <c r="P4566" s="155"/>
      <c r="Q4566" s="155"/>
      <c r="R4566" s="155"/>
      <c r="S4566" s="155"/>
      <c r="T4566" s="155"/>
      <c r="U4566" s="155"/>
      <c r="V4566" s="161"/>
      <c r="W4566" s="174"/>
      <c r="X4566" s="175"/>
      <c r="Y4566" s="511"/>
      <c r="Z4566" s="139"/>
    </row>
    <row r="4567" spans="1:26" ht="15" customHeight="1">
      <c r="A4567" s="160"/>
      <c r="B4567" s="160"/>
      <c r="C4567" s="158" t="s">
        <v>15129</v>
      </c>
      <c r="D4567" s="172" t="s">
        <v>2</v>
      </c>
      <c r="E4567" s="172" t="s">
        <v>12505</v>
      </c>
      <c r="F4567" s="172">
        <v>1</v>
      </c>
      <c r="G4567" s="172">
        <v>1</v>
      </c>
      <c r="H4567" s="140" t="s">
        <v>14179</v>
      </c>
      <c r="I4567" s="155" t="s">
        <v>12506</v>
      </c>
      <c r="J4567" s="311"/>
      <c r="K4567" s="311"/>
      <c r="L4567" s="306"/>
      <c r="M4567" s="161"/>
      <c r="N4567" s="161"/>
      <c r="O4567" s="155"/>
      <c r="P4567" s="155"/>
      <c r="Q4567" s="155"/>
      <c r="R4567" s="155"/>
      <c r="S4567" s="155"/>
      <c r="T4567" s="155"/>
      <c r="U4567" s="155"/>
      <c r="V4567" s="161"/>
      <c r="W4567" s="174"/>
      <c r="X4567" s="175"/>
      <c r="Y4567" s="511"/>
      <c r="Z4567" s="139"/>
    </row>
    <row r="4568" spans="1:26" ht="15" customHeight="1">
      <c r="A4568" s="160"/>
      <c r="B4568" s="160"/>
      <c r="C4568" s="158" t="s">
        <v>15129</v>
      </c>
      <c r="D4568" s="172" t="s">
        <v>2</v>
      </c>
      <c r="E4568" s="172" t="s">
        <v>12505</v>
      </c>
      <c r="F4568" s="172">
        <v>1</v>
      </c>
      <c r="G4568" s="172">
        <v>1</v>
      </c>
      <c r="H4568" s="140" t="s">
        <v>14180</v>
      </c>
      <c r="I4568" s="155" t="s">
        <v>12506</v>
      </c>
      <c r="J4568" s="311"/>
      <c r="K4568" s="311"/>
      <c r="L4568" s="306"/>
      <c r="M4568" s="161"/>
      <c r="N4568" s="161"/>
      <c r="O4568" s="155"/>
      <c r="P4568" s="155"/>
      <c r="Q4568" s="155"/>
      <c r="R4568" s="155"/>
      <c r="S4568" s="155"/>
      <c r="T4568" s="155"/>
      <c r="U4568" s="155"/>
      <c r="V4568" s="161"/>
      <c r="W4568" s="174"/>
      <c r="X4568" s="175"/>
      <c r="Y4568" s="511"/>
      <c r="Z4568" s="139"/>
    </row>
    <row r="4569" spans="1:26" ht="15" customHeight="1">
      <c r="A4569" s="160"/>
      <c r="B4569" s="160"/>
      <c r="C4569" s="158" t="s">
        <v>15129</v>
      </c>
      <c r="D4569" s="172" t="s">
        <v>2</v>
      </c>
      <c r="E4569" s="172" t="s">
        <v>12505</v>
      </c>
      <c r="F4569" s="172">
        <v>1</v>
      </c>
      <c r="G4569" s="172">
        <v>1</v>
      </c>
      <c r="H4569" s="140" t="s">
        <v>14181</v>
      </c>
      <c r="I4569" s="155" t="s">
        <v>12506</v>
      </c>
      <c r="J4569" s="311"/>
      <c r="K4569" s="311"/>
      <c r="L4569" s="306"/>
      <c r="M4569" s="161"/>
      <c r="N4569" s="161"/>
      <c r="O4569" s="155"/>
      <c r="P4569" s="155"/>
      <c r="Q4569" s="155"/>
      <c r="R4569" s="155"/>
      <c r="S4569" s="155"/>
      <c r="T4569" s="155"/>
      <c r="U4569" s="155"/>
      <c r="V4569" s="161"/>
      <c r="W4569" s="174"/>
      <c r="X4569" s="175"/>
      <c r="Y4569" s="511"/>
      <c r="Z4569" s="139"/>
    </row>
    <row r="4570" spans="1:26" ht="15" customHeight="1">
      <c r="A4570" s="160"/>
      <c r="B4570" s="160"/>
      <c r="C4570" s="158" t="s">
        <v>15129</v>
      </c>
      <c r="D4570" s="172" t="s">
        <v>2</v>
      </c>
      <c r="E4570" s="172" t="s">
        <v>12505</v>
      </c>
      <c r="F4570" s="172">
        <v>1</v>
      </c>
      <c r="G4570" s="172">
        <v>1</v>
      </c>
      <c r="H4570" s="140" t="s">
        <v>14182</v>
      </c>
      <c r="I4570" s="155" t="s">
        <v>12506</v>
      </c>
      <c r="J4570" s="311"/>
      <c r="K4570" s="311"/>
      <c r="L4570" s="306"/>
      <c r="M4570" s="161"/>
      <c r="N4570" s="161"/>
      <c r="O4570" s="155"/>
      <c r="P4570" s="155"/>
      <c r="Q4570" s="155"/>
      <c r="R4570" s="155"/>
      <c r="S4570" s="155"/>
      <c r="T4570" s="155"/>
      <c r="U4570" s="155"/>
      <c r="V4570" s="161"/>
      <c r="W4570" s="174"/>
      <c r="X4570" s="175"/>
      <c r="Y4570" s="511"/>
      <c r="Z4570" s="139"/>
    </row>
    <row r="4571" spans="1:26" ht="15" customHeight="1">
      <c r="A4571" s="160"/>
      <c r="B4571" s="160"/>
      <c r="C4571" s="158" t="s">
        <v>15129</v>
      </c>
      <c r="D4571" s="172" t="s">
        <v>2</v>
      </c>
      <c r="E4571" s="172" t="s">
        <v>12505</v>
      </c>
      <c r="F4571" s="172">
        <v>1</v>
      </c>
      <c r="G4571" s="172">
        <v>1</v>
      </c>
      <c r="H4571" s="140" t="s">
        <v>14183</v>
      </c>
      <c r="I4571" s="155" t="s">
        <v>12506</v>
      </c>
      <c r="J4571" s="311"/>
      <c r="K4571" s="311"/>
      <c r="L4571" s="306"/>
      <c r="M4571" s="161"/>
      <c r="N4571" s="161"/>
      <c r="O4571" s="155"/>
      <c r="P4571" s="155"/>
      <c r="Q4571" s="155"/>
      <c r="R4571" s="155"/>
      <c r="S4571" s="155"/>
      <c r="T4571" s="155"/>
      <c r="U4571" s="155"/>
      <c r="V4571" s="161"/>
      <c r="W4571" s="174"/>
      <c r="X4571" s="175"/>
      <c r="Y4571" s="511"/>
      <c r="Z4571" s="139"/>
    </row>
    <row r="4572" spans="1:26" ht="15" customHeight="1">
      <c r="A4572" s="160"/>
      <c r="B4572" s="160"/>
      <c r="C4572" s="158" t="s">
        <v>15129</v>
      </c>
      <c r="D4572" s="172" t="s">
        <v>2</v>
      </c>
      <c r="E4572" s="172" t="s">
        <v>12505</v>
      </c>
      <c r="F4572" s="172">
        <v>1</v>
      </c>
      <c r="G4572" s="172">
        <v>1</v>
      </c>
      <c r="H4572" s="140" t="s">
        <v>14184</v>
      </c>
      <c r="I4572" s="155" t="s">
        <v>12506</v>
      </c>
      <c r="J4572" s="311"/>
      <c r="K4572" s="311"/>
      <c r="L4572" s="306"/>
      <c r="M4572" s="161"/>
      <c r="N4572" s="161"/>
      <c r="O4572" s="155"/>
      <c r="P4572" s="155"/>
      <c r="Q4572" s="155"/>
      <c r="R4572" s="155"/>
      <c r="S4572" s="155"/>
      <c r="T4572" s="155"/>
      <c r="U4572" s="155"/>
      <c r="V4572" s="161"/>
      <c r="W4572" s="174"/>
      <c r="X4572" s="175"/>
      <c r="Y4572" s="511"/>
      <c r="Z4572" s="139"/>
    </row>
    <row r="4573" spans="1:26" ht="15" customHeight="1">
      <c r="A4573" s="160"/>
      <c r="B4573" s="160"/>
      <c r="C4573" s="158" t="s">
        <v>15129</v>
      </c>
      <c r="D4573" s="172" t="s">
        <v>2</v>
      </c>
      <c r="E4573" s="172" t="s">
        <v>12505</v>
      </c>
      <c r="F4573" s="172">
        <v>1</v>
      </c>
      <c r="G4573" s="172">
        <v>1</v>
      </c>
      <c r="H4573" s="140" t="s">
        <v>14185</v>
      </c>
      <c r="I4573" s="155" t="s">
        <v>12506</v>
      </c>
      <c r="J4573" s="311"/>
      <c r="K4573" s="311"/>
      <c r="L4573" s="306"/>
      <c r="M4573" s="161"/>
      <c r="N4573" s="161"/>
      <c r="O4573" s="155"/>
      <c r="P4573" s="155"/>
      <c r="Q4573" s="155"/>
      <c r="R4573" s="155"/>
      <c r="S4573" s="155"/>
      <c r="T4573" s="155"/>
      <c r="U4573" s="155"/>
      <c r="V4573" s="161"/>
      <c r="W4573" s="174"/>
      <c r="X4573" s="175"/>
      <c r="Y4573" s="511"/>
      <c r="Z4573" s="139"/>
    </row>
    <row r="4574" spans="1:26" ht="15" customHeight="1">
      <c r="A4574" s="160"/>
      <c r="B4574" s="160"/>
      <c r="C4574" s="158" t="s">
        <v>15129</v>
      </c>
      <c r="D4574" s="172" t="s">
        <v>2</v>
      </c>
      <c r="E4574" s="172" t="s">
        <v>12505</v>
      </c>
      <c r="F4574" s="172">
        <v>1</v>
      </c>
      <c r="G4574" s="172">
        <v>1</v>
      </c>
      <c r="H4574" s="140" t="s">
        <v>14186</v>
      </c>
      <c r="I4574" s="155" t="s">
        <v>12506</v>
      </c>
      <c r="J4574" s="311"/>
      <c r="K4574" s="311"/>
      <c r="L4574" s="306"/>
      <c r="M4574" s="161"/>
      <c r="N4574" s="161"/>
      <c r="O4574" s="155"/>
      <c r="P4574" s="155"/>
      <c r="Q4574" s="155"/>
      <c r="R4574" s="155"/>
      <c r="S4574" s="155"/>
      <c r="T4574" s="155"/>
      <c r="U4574" s="155"/>
      <c r="V4574" s="161"/>
      <c r="W4574" s="174"/>
      <c r="X4574" s="175"/>
      <c r="Y4574" s="511"/>
      <c r="Z4574" s="139"/>
    </row>
    <row r="4575" spans="1:26" ht="15" customHeight="1">
      <c r="A4575" s="160"/>
      <c r="B4575" s="160"/>
      <c r="C4575" s="158" t="s">
        <v>15129</v>
      </c>
      <c r="D4575" s="172" t="s">
        <v>2</v>
      </c>
      <c r="E4575" s="172" t="s">
        <v>12505</v>
      </c>
      <c r="F4575" s="172">
        <v>1</v>
      </c>
      <c r="G4575" s="172">
        <v>1</v>
      </c>
      <c r="H4575" s="140" t="s">
        <v>14187</v>
      </c>
      <c r="I4575" s="155" t="s">
        <v>12506</v>
      </c>
      <c r="J4575" s="311"/>
      <c r="K4575" s="311"/>
      <c r="L4575" s="306"/>
      <c r="M4575" s="161"/>
      <c r="N4575" s="161"/>
      <c r="O4575" s="155"/>
      <c r="P4575" s="155"/>
      <c r="Q4575" s="155"/>
      <c r="R4575" s="155"/>
      <c r="S4575" s="155"/>
      <c r="T4575" s="155"/>
      <c r="U4575" s="155"/>
      <c r="V4575" s="161"/>
      <c r="W4575" s="174"/>
      <c r="X4575" s="175"/>
      <c r="Y4575" s="511"/>
      <c r="Z4575" s="139"/>
    </row>
    <row r="4576" spans="1:26" ht="15" customHeight="1">
      <c r="A4576" s="160"/>
      <c r="B4576" s="160"/>
      <c r="C4576" s="158" t="s">
        <v>15129</v>
      </c>
      <c r="D4576" s="172" t="s">
        <v>2</v>
      </c>
      <c r="E4576" s="172" t="s">
        <v>12505</v>
      </c>
      <c r="F4576" s="172">
        <v>1</v>
      </c>
      <c r="G4576" s="172">
        <v>1</v>
      </c>
      <c r="H4576" s="140" t="s">
        <v>14188</v>
      </c>
      <c r="I4576" s="155" t="s">
        <v>12506</v>
      </c>
      <c r="J4576" s="311"/>
      <c r="K4576" s="311"/>
      <c r="L4576" s="306"/>
      <c r="M4576" s="161"/>
      <c r="N4576" s="161"/>
      <c r="O4576" s="155"/>
      <c r="P4576" s="155"/>
      <c r="Q4576" s="155"/>
      <c r="R4576" s="155"/>
      <c r="S4576" s="155"/>
      <c r="T4576" s="155"/>
      <c r="U4576" s="155"/>
      <c r="V4576" s="161"/>
      <c r="W4576" s="174"/>
      <c r="X4576" s="175"/>
      <c r="Y4576" s="511"/>
      <c r="Z4576" s="139"/>
    </row>
    <row r="4577" spans="1:26" ht="15" customHeight="1">
      <c r="A4577" s="160"/>
      <c r="B4577" s="160"/>
      <c r="C4577" s="158" t="s">
        <v>15129</v>
      </c>
      <c r="D4577" s="172" t="s">
        <v>2</v>
      </c>
      <c r="E4577" s="172" t="s">
        <v>12505</v>
      </c>
      <c r="F4577" s="172">
        <v>1</v>
      </c>
      <c r="G4577" s="172">
        <v>1</v>
      </c>
      <c r="H4577" s="140" t="s">
        <v>14189</v>
      </c>
      <c r="I4577" s="155" t="s">
        <v>12506</v>
      </c>
      <c r="J4577" s="311"/>
      <c r="K4577" s="311"/>
      <c r="L4577" s="306"/>
      <c r="M4577" s="161"/>
      <c r="N4577" s="161"/>
      <c r="O4577" s="155"/>
      <c r="P4577" s="155"/>
      <c r="Q4577" s="155"/>
      <c r="R4577" s="155"/>
      <c r="S4577" s="155"/>
      <c r="T4577" s="155"/>
      <c r="U4577" s="155"/>
      <c r="V4577" s="161"/>
      <c r="W4577" s="174"/>
      <c r="X4577" s="175"/>
      <c r="Y4577" s="511"/>
      <c r="Z4577" s="139"/>
    </row>
    <row r="4578" spans="1:26" ht="15" customHeight="1">
      <c r="A4578" s="160"/>
      <c r="B4578" s="160"/>
      <c r="C4578" s="158" t="s">
        <v>15129</v>
      </c>
      <c r="D4578" s="172" t="s">
        <v>2</v>
      </c>
      <c r="E4578" s="172" t="s">
        <v>12505</v>
      </c>
      <c r="F4578" s="172">
        <v>1</v>
      </c>
      <c r="G4578" s="172">
        <v>1</v>
      </c>
      <c r="H4578" s="140" t="s">
        <v>14190</v>
      </c>
      <c r="I4578" s="155" t="s">
        <v>12506</v>
      </c>
      <c r="J4578" s="311"/>
      <c r="K4578" s="311"/>
      <c r="L4578" s="306"/>
      <c r="M4578" s="161"/>
      <c r="N4578" s="161"/>
      <c r="O4578" s="155"/>
      <c r="P4578" s="155"/>
      <c r="Q4578" s="155"/>
      <c r="R4578" s="155"/>
      <c r="S4578" s="155"/>
      <c r="T4578" s="155"/>
      <c r="U4578" s="155"/>
      <c r="V4578" s="161"/>
      <c r="W4578" s="174"/>
      <c r="X4578" s="175"/>
      <c r="Y4578" s="511"/>
      <c r="Z4578" s="139"/>
    </row>
    <row r="4579" spans="1:26" ht="15" customHeight="1">
      <c r="A4579" s="160"/>
      <c r="B4579" s="160"/>
      <c r="C4579" s="158" t="s">
        <v>15129</v>
      </c>
      <c r="D4579" s="172" t="s">
        <v>2</v>
      </c>
      <c r="E4579" s="172" t="s">
        <v>12505</v>
      </c>
      <c r="F4579" s="172">
        <v>1</v>
      </c>
      <c r="G4579" s="172">
        <v>1</v>
      </c>
      <c r="H4579" s="140" t="s">
        <v>14191</v>
      </c>
      <c r="I4579" s="155" t="s">
        <v>12506</v>
      </c>
      <c r="J4579" s="311"/>
      <c r="K4579" s="311"/>
      <c r="L4579" s="306"/>
      <c r="M4579" s="161"/>
      <c r="N4579" s="161"/>
      <c r="O4579" s="155"/>
      <c r="P4579" s="155"/>
      <c r="Q4579" s="155"/>
      <c r="R4579" s="155"/>
      <c r="S4579" s="155"/>
      <c r="T4579" s="155"/>
      <c r="U4579" s="155"/>
      <c r="V4579" s="161"/>
      <c r="W4579" s="174"/>
      <c r="X4579" s="175"/>
      <c r="Y4579" s="511"/>
      <c r="Z4579" s="139"/>
    </row>
    <row r="4580" spans="1:26" ht="15" customHeight="1">
      <c r="A4580" s="160"/>
      <c r="B4580" s="160"/>
      <c r="C4580" s="158" t="s">
        <v>15129</v>
      </c>
      <c r="D4580" s="172" t="s">
        <v>2</v>
      </c>
      <c r="E4580" s="172" t="s">
        <v>12505</v>
      </c>
      <c r="F4580" s="172">
        <v>1</v>
      </c>
      <c r="G4580" s="172">
        <v>1</v>
      </c>
      <c r="H4580" s="140" t="s">
        <v>14192</v>
      </c>
      <c r="I4580" s="155" t="s">
        <v>12506</v>
      </c>
      <c r="J4580" s="311"/>
      <c r="K4580" s="311"/>
      <c r="L4580" s="306"/>
      <c r="M4580" s="161"/>
      <c r="N4580" s="161"/>
      <c r="O4580" s="155"/>
      <c r="P4580" s="155"/>
      <c r="Q4580" s="155"/>
      <c r="R4580" s="155"/>
      <c r="S4580" s="155"/>
      <c r="T4580" s="155"/>
      <c r="U4580" s="155"/>
      <c r="V4580" s="161"/>
      <c r="W4580" s="174"/>
      <c r="X4580" s="175"/>
      <c r="Y4580" s="511"/>
      <c r="Z4580" s="139"/>
    </row>
    <row r="4581" spans="1:26" ht="15" customHeight="1">
      <c r="A4581" s="160"/>
      <c r="B4581" s="160"/>
      <c r="C4581" s="158" t="s">
        <v>15129</v>
      </c>
      <c r="D4581" s="172" t="s">
        <v>2</v>
      </c>
      <c r="E4581" s="172" t="s">
        <v>12505</v>
      </c>
      <c r="F4581" s="172">
        <v>1</v>
      </c>
      <c r="G4581" s="172">
        <v>1</v>
      </c>
      <c r="H4581" s="140" t="s">
        <v>14193</v>
      </c>
      <c r="I4581" s="155" t="s">
        <v>12506</v>
      </c>
      <c r="J4581" s="311"/>
      <c r="K4581" s="311"/>
      <c r="L4581" s="306"/>
      <c r="M4581" s="161"/>
      <c r="N4581" s="161"/>
      <c r="O4581" s="155"/>
      <c r="P4581" s="155"/>
      <c r="Q4581" s="155"/>
      <c r="R4581" s="155"/>
      <c r="S4581" s="155"/>
      <c r="T4581" s="155"/>
      <c r="U4581" s="155"/>
      <c r="V4581" s="161"/>
      <c r="W4581" s="174"/>
      <c r="X4581" s="175"/>
      <c r="Y4581" s="511"/>
      <c r="Z4581" s="139"/>
    </row>
    <row r="4582" spans="1:26" ht="15" customHeight="1">
      <c r="A4582" s="160"/>
      <c r="B4582" s="160"/>
      <c r="C4582" s="158" t="s">
        <v>15129</v>
      </c>
      <c r="D4582" s="172" t="s">
        <v>2</v>
      </c>
      <c r="E4582" s="172" t="s">
        <v>12505</v>
      </c>
      <c r="F4582" s="172">
        <v>1</v>
      </c>
      <c r="G4582" s="172">
        <v>1</v>
      </c>
      <c r="H4582" s="140" t="s">
        <v>14194</v>
      </c>
      <c r="I4582" s="155" t="s">
        <v>12506</v>
      </c>
      <c r="J4582" s="311"/>
      <c r="K4582" s="311"/>
      <c r="L4582" s="306"/>
      <c r="M4582" s="161"/>
      <c r="N4582" s="161"/>
      <c r="O4582" s="155"/>
      <c r="P4582" s="155"/>
      <c r="Q4582" s="155"/>
      <c r="R4582" s="155"/>
      <c r="S4582" s="155"/>
      <c r="T4582" s="155"/>
      <c r="U4582" s="155"/>
      <c r="V4582" s="161"/>
      <c r="W4582" s="174"/>
      <c r="X4582" s="175"/>
      <c r="Y4582" s="511"/>
      <c r="Z4582" s="139"/>
    </row>
    <row r="4583" spans="1:26" ht="15" customHeight="1">
      <c r="A4583" s="160"/>
      <c r="B4583" s="160"/>
      <c r="C4583" s="158" t="s">
        <v>15129</v>
      </c>
      <c r="D4583" s="172" t="s">
        <v>2</v>
      </c>
      <c r="E4583" s="172" t="s">
        <v>12505</v>
      </c>
      <c r="F4583" s="172">
        <v>1</v>
      </c>
      <c r="G4583" s="172">
        <v>1</v>
      </c>
      <c r="H4583" s="140" t="s">
        <v>14195</v>
      </c>
      <c r="I4583" s="155" t="s">
        <v>12506</v>
      </c>
      <c r="J4583" s="311"/>
      <c r="K4583" s="311"/>
      <c r="L4583" s="306"/>
      <c r="M4583" s="161"/>
      <c r="N4583" s="161"/>
      <c r="O4583" s="155"/>
      <c r="P4583" s="155"/>
      <c r="Q4583" s="155"/>
      <c r="R4583" s="155"/>
      <c r="S4583" s="155"/>
      <c r="T4583" s="155"/>
      <c r="U4583" s="155"/>
      <c r="V4583" s="161"/>
      <c r="W4583" s="174"/>
      <c r="X4583" s="175"/>
      <c r="Y4583" s="511"/>
      <c r="Z4583" s="139"/>
    </row>
    <row r="4584" spans="1:26" ht="15" customHeight="1">
      <c r="A4584" s="160"/>
      <c r="B4584" s="160"/>
      <c r="C4584" s="158" t="s">
        <v>15129</v>
      </c>
      <c r="D4584" s="172" t="s">
        <v>2</v>
      </c>
      <c r="E4584" s="172" t="s">
        <v>12505</v>
      </c>
      <c r="F4584" s="172">
        <v>1</v>
      </c>
      <c r="G4584" s="172">
        <v>1</v>
      </c>
      <c r="H4584" s="140" t="s">
        <v>14196</v>
      </c>
      <c r="I4584" s="155" t="s">
        <v>12506</v>
      </c>
      <c r="J4584" s="311"/>
      <c r="K4584" s="311"/>
      <c r="L4584" s="306"/>
      <c r="M4584" s="161"/>
      <c r="N4584" s="161"/>
      <c r="O4584" s="155"/>
      <c r="P4584" s="155"/>
      <c r="Q4584" s="155"/>
      <c r="R4584" s="155"/>
      <c r="S4584" s="155"/>
      <c r="T4584" s="155"/>
      <c r="U4584" s="155"/>
      <c r="V4584" s="161"/>
      <c r="W4584" s="174"/>
      <c r="X4584" s="175"/>
      <c r="Y4584" s="511"/>
      <c r="Z4584" s="139"/>
    </row>
    <row r="4585" spans="1:26" ht="15" customHeight="1">
      <c r="A4585" s="160"/>
      <c r="B4585" s="160"/>
      <c r="C4585" s="158" t="s">
        <v>15129</v>
      </c>
      <c r="D4585" s="172" t="s">
        <v>2</v>
      </c>
      <c r="E4585" s="172" t="s">
        <v>12505</v>
      </c>
      <c r="F4585" s="172">
        <v>1</v>
      </c>
      <c r="G4585" s="172">
        <v>1</v>
      </c>
      <c r="H4585" s="140" t="s">
        <v>14197</v>
      </c>
      <c r="I4585" s="155" t="s">
        <v>12506</v>
      </c>
      <c r="J4585" s="311"/>
      <c r="K4585" s="311"/>
      <c r="L4585" s="306"/>
      <c r="M4585" s="161"/>
      <c r="N4585" s="161"/>
      <c r="O4585" s="155"/>
      <c r="P4585" s="155"/>
      <c r="Q4585" s="155"/>
      <c r="R4585" s="155"/>
      <c r="S4585" s="155"/>
      <c r="T4585" s="155"/>
      <c r="U4585" s="155"/>
      <c r="V4585" s="161"/>
      <c r="W4585" s="174"/>
      <c r="X4585" s="175"/>
      <c r="Y4585" s="511"/>
      <c r="Z4585" s="139"/>
    </row>
    <row r="4586" spans="1:26" ht="15" customHeight="1">
      <c r="A4586" s="160"/>
      <c r="B4586" s="160"/>
      <c r="C4586" s="158" t="s">
        <v>15129</v>
      </c>
      <c r="D4586" s="172" t="s">
        <v>2</v>
      </c>
      <c r="E4586" s="172" t="s">
        <v>12505</v>
      </c>
      <c r="F4586" s="172">
        <v>1</v>
      </c>
      <c r="G4586" s="172">
        <v>1</v>
      </c>
      <c r="H4586" s="140" t="s">
        <v>14198</v>
      </c>
      <c r="I4586" s="155" t="s">
        <v>12506</v>
      </c>
      <c r="J4586" s="311"/>
      <c r="K4586" s="311"/>
      <c r="L4586" s="306"/>
      <c r="M4586" s="161"/>
      <c r="N4586" s="161"/>
      <c r="O4586" s="155"/>
      <c r="P4586" s="155"/>
      <c r="Q4586" s="155"/>
      <c r="R4586" s="155"/>
      <c r="S4586" s="155"/>
      <c r="T4586" s="155"/>
      <c r="U4586" s="155"/>
      <c r="V4586" s="161"/>
      <c r="W4586" s="174"/>
      <c r="X4586" s="175"/>
      <c r="Y4586" s="511"/>
      <c r="Z4586" s="139"/>
    </row>
    <row r="4587" spans="1:26" ht="15" customHeight="1">
      <c r="A4587" s="160"/>
      <c r="B4587" s="160"/>
      <c r="C4587" s="158" t="s">
        <v>15129</v>
      </c>
      <c r="D4587" s="172" t="s">
        <v>2</v>
      </c>
      <c r="E4587" s="172" t="s">
        <v>12505</v>
      </c>
      <c r="F4587" s="172">
        <v>1</v>
      </c>
      <c r="G4587" s="172">
        <v>1</v>
      </c>
      <c r="H4587" s="140" t="s">
        <v>14199</v>
      </c>
      <c r="I4587" s="155" t="s">
        <v>12506</v>
      </c>
      <c r="J4587" s="311"/>
      <c r="K4587" s="311"/>
      <c r="L4587" s="306"/>
      <c r="M4587" s="161"/>
      <c r="N4587" s="161"/>
      <c r="O4587" s="155"/>
      <c r="P4587" s="155"/>
      <c r="Q4587" s="155"/>
      <c r="R4587" s="155"/>
      <c r="S4587" s="155"/>
      <c r="T4587" s="155"/>
      <c r="U4587" s="155"/>
      <c r="V4587" s="161"/>
      <c r="W4587" s="174"/>
      <c r="X4587" s="175"/>
      <c r="Y4587" s="511"/>
      <c r="Z4587" s="139"/>
    </row>
    <row r="4588" spans="1:26" ht="15" customHeight="1">
      <c r="A4588" s="160"/>
      <c r="B4588" s="160"/>
      <c r="C4588" s="158" t="s">
        <v>15129</v>
      </c>
      <c r="D4588" s="172" t="s">
        <v>2</v>
      </c>
      <c r="E4588" s="172" t="s">
        <v>12505</v>
      </c>
      <c r="F4588" s="172">
        <v>1</v>
      </c>
      <c r="G4588" s="172">
        <v>1</v>
      </c>
      <c r="H4588" s="140" t="s">
        <v>14200</v>
      </c>
      <c r="I4588" s="155" t="s">
        <v>12506</v>
      </c>
      <c r="J4588" s="311"/>
      <c r="K4588" s="311"/>
      <c r="L4588" s="306"/>
      <c r="M4588" s="161"/>
      <c r="N4588" s="161"/>
      <c r="O4588" s="155"/>
      <c r="P4588" s="155"/>
      <c r="Q4588" s="155"/>
      <c r="R4588" s="155"/>
      <c r="S4588" s="155"/>
      <c r="T4588" s="155"/>
      <c r="U4588" s="155"/>
      <c r="V4588" s="161"/>
      <c r="W4588" s="174"/>
      <c r="X4588" s="175"/>
      <c r="Y4588" s="511"/>
      <c r="Z4588" s="139"/>
    </row>
    <row r="4589" spans="1:26" ht="15" customHeight="1">
      <c r="A4589" s="160"/>
      <c r="B4589" s="160"/>
      <c r="C4589" s="158" t="s">
        <v>15129</v>
      </c>
      <c r="D4589" s="172" t="s">
        <v>2</v>
      </c>
      <c r="E4589" s="172" t="s">
        <v>12505</v>
      </c>
      <c r="F4589" s="172">
        <v>1</v>
      </c>
      <c r="G4589" s="172">
        <v>1</v>
      </c>
      <c r="H4589" s="140" t="s">
        <v>14201</v>
      </c>
      <c r="I4589" s="155" t="s">
        <v>12506</v>
      </c>
      <c r="J4589" s="311"/>
      <c r="K4589" s="311"/>
      <c r="L4589" s="306"/>
      <c r="M4589" s="161"/>
      <c r="N4589" s="161"/>
      <c r="O4589" s="155"/>
      <c r="P4589" s="155"/>
      <c r="Q4589" s="155"/>
      <c r="R4589" s="155"/>
      <c r="S4589" s="155"/>
      <c r="T4589" s="155"/>
      <c r="U4589" s="155"/>
      <c r="V4589" s="161"/>
      <c r="W4589" s="174"/>
      <c r="X4589" s="175"/>
      <c r="Y4589" s="511"/>
      <c r="Z4589" s="139"/>
    </row>
    <row r="4590" spans="1:26" ht="15" customHeight="1">
      <c r="A4590" s="160"/>
      <c r="B4590" s="160"/>
      <c r="C4590" s="158" t="s">
        <v>15129</v>
      </c>
      <c r="D4590" s="172" t="s">
        <v>2</v>
      </c>
      <c r="E4590" s="172" t="s">
        <v>12505</v>
      </c>
      <c r="F4590" s="172">
        <v>1</v>
      </c>
      <c r="G4590" s="172">
        <v>1</v>
      </c>
      <c r="H4590" s="140" t="s">
        <v>14202</v>
      </c>
      <c r="I4590" s="155" t="s">
        <v>12506</v>
      </c>
      <c r="J4590" s="311"/>
      <c r="K4590" s="311"/>
      <c r="L4590" s="306"/>
      <c r="M4590" s="161"/>
      <c r="N4590" s="161"/>
      <c r="O4590" s="155"/>
      <c r="P4590" s="155"/>
      <c r="Q4590" s="155"/>
      <c r="R4590" s="155"/>
      <c r="S4590" s="155"/>
      <c r="T4590" s="155"/>
      <c r="U4590" s="155"/>
      <c r="V4590" s="161"/>
      <c r="W4590" s="174"/>
      <c r="X4590" s="175"/>
      <c r="Y4590" s="511"/>
      <c r="Z4590" s="139"/>
    </row>
    <row r="4591" spans="1:26" ht="15" customHeight="1">
      <c r="A4591" s="160"/>
      <c r="B4591" s="160"/>
      <c r="C4591" s="158" t="s">
        <v>15129</v>
      </c>
      <c r="D4591" s="172" t="s">
        <v>2</v>
      </c>
      <c r="E4591" s="172" t="s">
        <v>12505</v>
      </c>
      <c r="F4591" s="172">
        <v>1</v>
      </c>
      <c r="G4591" s="172">
        <v>1</v>
      </c>
      <c r="H4591" s="140" t="s">
        <v>14203</v>
      </c>
      <c r="I4591" s="155" t="s">
        <v>12506</v>
      </c>
      <c r="J4591" s="311"/>
      <c r="K4591" s="311"/>
      <c r="L4591" s="306"/>
      <c r="M4591" s="161"/>
      <c r="N4591" s="161"/>
      <c r="O4591" s="155"/>
      <c r="P4591" s="155"/>
      <c r="Q4591" s="155"/>
      <c r="R4591" s="155"/>
      <c r="S4591" s="155"/>
      <c r="T4591" s="155"/>
      <c r="U4591" s="155"/>
      <c r="V4591" s="161"/>
      <c r="W4591" s="174"/>
      <c r="X4591" s="175"/>
      <c r="Y4591" s="511"/>
      <c r="Z4591" s="139"/>
    </row>
    <row r="4592" spans="1:26" ht="15" customHeight="1">
      <c r="A4592" s="160"/>
      <c r="B4592" s="160"/>
      <c r="C4592" s="158" t="s">
        <v>15129</v>
      </c>
      <c r="D4592" s="172" t="s">
        <v>2</v>
      </c>
      <c r="E4592" s="172" t="s">
        <v>12505</v>
      </c>
      <c r="F4592" s="172">
        <v>1</v>
      </c>
      <c r="G4592" s="172">
        <v>1</v>
      </c>
      <c r="H4592" s="140" t="s">
        <v>14204</v>
      </c>
      <c r="I4592" s="155" t="s">
        <v>12506</v>
      </c>
      <c r="J4592" s="311"/>
      <c r="K4592" s="311"/>
      <c r="L4592" s="306"/>
      <c r="M4592" s="161"/>
      <c r="N4592" s="161"/>
      <c r="O4592" s="155"/>
      <c r="P4592" s="155"/>
      <c r="Q4592" s="155"/>
      <c r="R4592" s="155"/>
      <c r="S4592" s="155"/>
      <c r="T4592" s="155"/>
      <c r="U4592" s="155"/>
      <c r="V4592" s="161"/>
      <c r="W4592" s="174"/>
      <c r="X4592" s="175"/>
      <c r="Y4592" s="511"/>
      <c r="Z4592" s="139"/>
    </row>
    <row r="4593" spans="1:26" ht="15" customHeight="1">
      <c r="A4593" s="160"/>
      <c r="B4593" s="160"/>
      <c r="C4593" s="158" t="s">
        <v>15129</v>
      </c>
      <c r="D4593" s="172" t="s">
        <v>2</v>
      </c>
      <c r="E4593" s="172" t="s">
        <v>12505</v>
      </c>
      <c r="F4593" s="172">
        <v>1</v>
      </c>
      <c r="G4593" s="172">
        <v>1</v>
      </c>
      <c r="H4593" s="140" t="s">
        <v>14205</v>
      </c>
      <c r="I4593" s="155" t="s">
        <v>12506</v>
      </c>
      <c r="J4593" s="311"/>
      <c r="K4593" s="311"/>
      <c r="L4593" s="306"/>
      <c r="M4593" s="161"/>
      <c r="N4593" s="161"/>
      <c r="O4593" s="155"/>
      <c r="P4593" s="155"/>
      <c r="Q4593" s="155"/>
      <c r="R4593" s="155"/>
      <c r="S4593" s="155"/>
      <c r="T4593" s="155"/>
      <c r="U4593" s="155"/>
      <c r="V4593" s="161"/>
      <c r="W4593" s="174"/>
      <c r="X4593" s="175"/>
      <c r="Y4593" s="511"/>
      <c r="Z4593" s="139"/>
    </row>
    <row r="4594" spans="1:26" ht="15" customHeight="1">
      <c r="A4594" s="160"/>
      <c r="B4594" s="160"/>
      <c r="C4594" s="158" t="s">
        <v>15129</v>
      </c>
      <c r="D4594" s="172" t="s">
        <v>2</v>
      </c>
      <c r="E4594" s="172" t="s">
        <v>12505</v>
      </c>
      <c r="F4594" s="172">
        <v>1</v>
      </c>
      <c r="G4594" s="172">
        <v>1</v>
      </c>
      <c r="H4594" s="140" t="s">
        <v>14206</v>
      </c>
      <c r="I4594" s="155" t="s">
        <v>12506</v>
      </c>
      <c r="J4594" s="311"/>
      <c r="K4594" s="311"/>
      <c r="L4594" s="306"/>
      <c r="M4594" s="161"/>
      <c r="N4594" s="161"/>
      <c r="O4594" s="155"/>
      <c r="P4594" s="155"/>
      <c r="Q4594" s="155"/>
      <c r="R4594" s="155"/>
      <c r="S4594" s="155"/>
      <c r="T4594" s="155"/>
      <c r="U4594" s="155"/>
      <c r="V4594" s="161"/>
      <c r="W4594" s="174"/>
      <c r="X4594" s="175"/>
      <c r="Y4594" s="511"/>
      <c r="Z4594" s="139"/>
    </row>
    <row r="4595" spans="1:26" ht="15" customHeight="1">
      <c r="A4595" s="160"/>
      <c r="B4595" s="160"/>
      <c r="C4595" s="158" t="s">
        <v>15129</v>
      </c>
      <c r="D4595" s="172" t="s">
        <v>2</v>
      </c>
      <c r="E4595" s="172" t="s">
        <v>12505</v>
      </c>
      <c r="F4595" s="172">
        <v>1</v>
      </c>
      <c r="G4595" s="172">
        <v>1</v>
      </c>
      <c r="H4595" s="140" t="s">
        <v>14207</v>
      </c>
      <c r="I4595" s="155" t="s">
        <v>12506</v>
      </c>
      <c r="J4595" s="311"/>
      <c r="K4595" s="311"/>
      <c r="L4595" s="306"/>
      <c r="M4595" s="161"/>
      <c r="N4595" s="161"/>
      <c r="O4595" s="155"/>
      <c r="P4595" s="155"/>
      <c r="Q4595" s="155"/>
      <c r="R4595" s="155"/>
      <c r="S4595" s="155"/>
      <c r="T4595" s="155"/>
      <c r="U4595" s="155"/>
      <c r="V4595" s="161"/>
      <c r="W4595" s="174"/>
      <c r="X4595" s="175"/>
      <c r="Y4595" s="511"/>
      <c r="Z4595" s="139"/>
    </row>
    <row r="4596" spans="1:26" ht="15" customHeight="1">
      <c r="A4596" s="160"/>
      <c r="B4596" s="160"/>
      <c r="C4596" s="158" t="s">
        <v>15129</v>
      </c>
      <c r="D4596" s="172" t="s">
        <v>2</v>
      </c>
      <c r="E4596" s="172" t="s">
        <v>12505</v>
      </c>
      <c r="F4596" s="172">
        <v>1</v>
      </c>
      <c r="G4596" s="172">
        <v>1</v>
      </c>
      <c r="H4596" s="140" t="s">
        <v>14208</v>
      </c>
      <c r="I4596" s="155" t="s">
        <v>12506</v>
      </c>
      <c r="J4596" s="311"/>
      <c r="K4596" s="311"/>
      <c r="L4596" s="306"/>
      <c r="M4596" s="161"/>
      <c r="N4596" s="161"/>
      <c r="O4596" s="155"/>
      <c r="P4596" s="155"/>
      <c r="Q4596" s="155"/>
      <c r="R4596" s="155"/>
      <c r="S4596" s="155"/>
      <c r="T4596" s="155"/>
      <c r="U4596" s="155"/>
      <c r="V4596" s="161"/>
      <c r="W4596" s="174"/>
      <c r="X4596" s="175"/>
      <c r="Y4596" s="511"/>
      <c r="Z4596" s="139"/>
    </row>
    <row r="4597" spans="1:26" ht="15" customHeight="1">
      <c r="A4597" s="160"/>
      <c r="B4597" s="160"/>
      <c r="C4597" s="158" t="s">
        <v>15129</v>
      </c>
      <c r="D4597" s="172" t="s">
        <v>2</v>
      </c>
      <c r="E4597" s="172" t="s">
        <v>12505</v>
      </c>
      <c r="F4597" s="172">
        <v>1</v>
      </c>
      <c r="G4597" s="172">
        <v>1</v>
      </c>
      <c r="H4597" s="140" t="s">
        <v>14209</v>
      </c>
      <c r="I4597" s="155" t="s">
        <v>12506</v>
      </c>
      <c r="J4597" s="311"/>
      <c r="K4597" s="311"/>
      <c r="L4597" s="306"/>
      <c r="M4597" s="161"/>
      <c r="N4597" s="161"/>
      <c r="O4597" s="155"/>
      <c r="P4597" s="155"/>
      <c r="Q4597" s="155"/>
      <c r="R4597" s="155"/>
      <c r="S4597" s="155"/>
      <c r="T4597" s="155"/>
      <c r="U4597" s="155"/>
      <c r="V4597" s="161"/>
      <c r="W4597" s="174"/>
      <c r="X4597" s="175"/>
      <c r="Y4597" s="511"/>
      <c r="Z4597" s="139"/>
    </row>
    <row r="4598" spans="1:26" ht="15" customHeight="1">
      <c r="A4598" s="160"/>
      <c r="B4598" s="160"/>
      <c r="C4598" s="158" t="s">
        <v>15129</v>
      </c>
      <c r="D4598" s="172" t="s">
        <v>2</v>
      </c>
      <c r="E4598" s="172" t="s">
        <v>12505</v>
      </c>
      <c r="F4598" s="172">
        <v>1</v>
      </c>
      <c r="G4598" s="172">
        <v>1</v>
      </c>
      <c r="H4598" s="140" t="s">
        <v>14210</v>
      </c>
      <c r="I4598" s="155" t="s">
        <v>12506</v>
      </c>
      <c r="J4598" s="311"/>
      <c r="K4598" s="311"/>
      <c r="L4598" s="306"/>
      <c r="M4598" s="161"/>
      <c r="N4598" s="161"/>
      <c r="O4598" s="155"/>
      <c r="P4598" s="155"/>
      <c r="Q4598" s="155"/>
      <c r="R4598" s="155"/>
      <c r="S4598" s="155"/>
      <c r="T4598" s="155"/>
      <c r="U4598" s="155"/>
      <c r="V4598" s="161"/>
      <c r="W4598" s="174"/>
      <c r="X4598" s="175"/>
      <c r="Y4598" s="511"/>
      <c r="Z4598" s="139"/>
    </row>
    <row r="4599" spans="1:26" ht="15" customHeight="1">
      <c r="A4599" s="160"/>
      <c r="B4599" s="160"/>
      <c r="C4599" s="158" t="s">
        <v>15129</v>
      </c>
      <c r="D4599" s="172" t="s">
        <v>2</v>
      </c>
      <c r="E4599" s="172" t="s">
        <v>12505</v>
      </c>
      <c r="F4599" s="172">
        <v>1</v>
      </c>
      <c r="G4599" s="172">
        <v>1</v>
      </c>
      <c r="H4599" s="140" t="s">
        <v>14211</v>
      </c>
      <c r="I4599" s="155" t="s">
        <v>12506</v>
      </c>
      <c r="J4599" s="311"/>
      <c r="K4599" s="311"/>
      <c r="L4599" s="306"/>
      <c r="M4599" s="161"/>
      <c r="N4599" s="161"/>
      <c r="O4599" s="155"/>
      <c r="P4599" s="155"/>
      <c r="Q4599" s="155"/>
      <c r="R4599" s="155"/>
      <c r="S4599" s="155"/>
      <c r="T4599" s="155"/>
      <c r="U4599" s="155"/>
      <c r="V4599" s="161"/>
      <c r="W4599" s="174"/>
      <c r="X4599" s="175"/>
      <c r="Y4599" s="511"/>
      <c r="Z4599" s="139"/>
    </row>
    <row r="4600" spans="1:26" ht="15" customHeight="1">
      <c r="A4600" s="160"/>
      <c r="B4600" s="160"/>
      <c r="C4600" s="158" t="s">
        <v>15129</v>
      </c>
      <c r="D4600" s="172" t="s">
        <v>2</v>
      </c>
      <c r="E4600" s="172" t="s">
        <v>12505</v>
      </c>
      <c r="F4600" s="172">
        <v>1</v>
      </c>
      <c r="G4600" s="172">
        <v>1</v>
      </c>
      <c r="H4600" s="140" t="s">
        <v>14212</v>
      </c>
      <c r="I4600" s="155" t="s">
        <v>12506</v>
      </c>
      <c r="J4600" s="311"/>
      <c r="K4600" s="311"/>
      <c r="L4600" s="306"/>
      <c r="M4600" s="161"/>
      <c r="N4600" s="161"/>
      <c r="O4600" s="155"/>
      <c r="P4600" s="155"/>
      <c r="Q4600" s="155"/>
      <c r="R4600" s="155"/>
      <c r="S4600" s="155"/>
      <c r="T4600" s="155"/>
      <c r="U4600" s="155"/>
      <c r="V4600" s="161"/>
      <c r="W4600" s="174"/>
      <c r="X4600" s="175"/>
      <c r="Y4600" s="511"/>
      <c r="Z4600" s="139"/>
    </row>
    <row r="4601" spans="1:26" ht="15" customHeight="1">
      <c r="A4601" s="160"/>
      <c r="B4601" s="160"/>
      <c r="C4601" s="158" t="s">
        <v>15129</v>
      </c>
      <c r="D4601" s="172" t="s">
        <v>2</v>
      </c>
      <c r="E4601" s="172" t="s">
        <v>12505</v>
      </c>
      <c r="F4601" s="172">
        <v>1</v>
      </c>
      <c r="G4601" s="172">
        <v>1</v>
      </c>
      <c r="H4601" s="140" t="s">
        <v>14213</v>
      </c>
      <c r="I4601" s="155" t="s">
        <v>12506</v>
      </c>
      <c r="J4601" s="311"/>
      <c r="K4601" s="311"/>
      <c r="L4601" s="306"/>
      <c r="M4601" s="161"/>
      <c r="N4601" s="161"/>
      <c r="O4601" s="155"/>
      <c r="P4601" s="155"/>
      <c r="Q4601" s="155"/>
      <c r="R4601" s="155"/>
      <c r="S4601" s="155"/>
      <c r="T4601" s="155"/>
      <c r="U4601" s="155"/>
      <c r="V4601" s="161"/>
      <c r="W4601" s="174"/>
      <c r="X4601" s="175"/>
      <c r="Y4601" s="511"/>
      <c r="Z4601" s="139"/>
    </row>
    <row r="4602" spans="1:26" ht="15" customHeight="1">
      <c r="A4602" s="160"/>
      <c r="B4602" s="160"/>
      <c r="C4602" s="158" t="s">
        <v>15129</v>
      </c>
      <c r="D4602" s="172" t="s">
        <v>2</v>
      </c>
      <c r="E4602" s="172" t="s">
        <v>12505</v>
      </c>
      <c r="F4602" s="172">
        <v>1</v>
      </c>
      <c r="G4602" s="172">
        <v>1</v>
      </c>
      <c r="H4602" s="140" t="s">
        <v>14214</v>
      </c>
      <c r="I4602" s="155" t="s">
        <v>12506</v>
      </c>
      <c r="J4602" s="311"/>
      <c r="K4602" s="311"/>
      <c r="L4602" s="306"/>
      <c r="M4602" s="161"/>
      <c r="N4602" s="161"/>
      <c r="O4602" s="155"/>
      <c r="P4602" s="155"/>
      <c r="Q4602" s="155"/>
      <c r="R4602" s="155"/>
      <c r="S4602" s="155"/>
      <c r="T4602" s="155"/>
      <c r="U4602" s="155"/>
      <c r="V4602" s="161"/>
      <c r="W4602" s="174"/>
      <c r="X4602" s="175"/>
      <c r="Y4602" s="511"/>
      <c r="Z4602" s="139"/>
    </row>
    <row r="4603" spans="1:26" ht="15" customHeight="1">
      <c r="A4603" s="160"/>
      <c r="B4603" s="160"/>
      <c r="C4603" s="158" t="s">
        <v>15129</v>
      </c>
      <c r="D4603" s="172" t="s">
        <v>2</v>
      </c>
      <c r="E4603" s="172" t="s">
        <v>12505</v>
      </c>
      <c r="F4603" s="172">
        <v>1</v>
      </c>
      <c r="G4603" s="172">
        <v>1</v>
      </c>
      <c r="H4603" s="140" t="s">
        <v>14215</v>
      </c>
      <c r="I4603" s="155" t="s">
        <v>12506</v>
      </c>
      <c r="J4603" s="311"/>
      <c r="K4603" s="311"/>
      <c r="L4603" s="306"/>
      <c r="M4603" s="161"/>
      <c r="N4603" s="161"/>
      <c r="O4603" s="155"/>
      <c r="P4603" s="155"/>
      <c r="Q4603" s="155"/>
      <c r="R4603" s="155"/>
      <c r="S4603" s="155"/>
      <c r="T4603" s="155"/>
      <c r="U4603" s="155"/>
      <c r="V4603" s="161"/>
      <c r="W4603" s="174"/>
      <c r="X4603" s="175"/>
      <c r="Y4603" s="511"/>
      <c r="Z4603" s="139"/>
    </row>
    <row r="4604" spans="1:26" ht="15" customHeight="1">
      <c r="A4604" s="160"/>
      <c r="B4604" s="160"/>
      <c r="C4604" s="158" t="s">
        <v>15129</v>
      </c>
      <c r="D4604" s="172" t="s">
        <v>2</v>
      </c>
      <c r="E4604" s="172" t="s">
        <v>12505</v>
      </c>
      <c r="F4604" s="172">
        <v>1</v>
      </c>
      <c r="G4604" s="172">
        <v>1</v>
      </c>
      <c r="H4604" s="140" t="s">
        <v>14216</v>
      </c>
      <c r="I4604" s="155" t="s">
        <v>12506</v>
      </c>
      <c r="J4604" s="311"/>
      <c r="K4604" s="311"/>
      <c r="L4604" s="306"/>
      <c r="M4604" s="161"/>
      <c r="N4604" s="161"/>
      <c r="O4604" s="155"/>
      <c r="P4604" s="155"/>
      <c r="Q4604" s="155"/>
      <c r="R4604" s="155"/>
      <c r="S4604" s="155"/>
      <c r="T4604" s="155"/>
      <c r="U4604" s="155"/>
      <c r="V4604" s="161"/>
      <c r="W4604" s="174"/>
      <c r="X4604" s="175"/>
      <c r="Y4604" s="511"/>
      <c r="Z4604" s="139"/>
    </row>
    <row r="4605" spans="1:26" ht="15" customHeight="1">
      <c r="A4605" s="160"/>
      <c r="B4605" s="160"/>
      <c r="C4605" s="158" t="s">
        <v>15129</v>
      </c>
      <c r="D4605" s="172" t="s">
        <v>2</v>
      </c>
      <c r="E4605" s="172" t="s">
        <v>12505</v>
      </c>
      <c r="F4605" s="172">
        <v>1</v>
      </c>
      <c r="G4605" s="172">
        <v>1</v>
      </c>
      <c r="H4605" s="140" t="s">
        <v>14217</v>
      </c>
      <c r="I4605" s="155" t="s">
        <v>12506</v>
      </c>
      <c r="J4605" s="311"/>
      <c r="K4605" s="311"/>
      <c r="L4605" s="306"/>
      <c r="M4605" s="161"/>
      <c r="N4605" s="161"/>
      <c r="O4605" s="155"/>
      <c r="P4605" s="155"/>
      <c r="Q4605" s="155"/>
      <c r="R4605" s="155"/>
      <c r="S4605" s="155"/>
      <c r="T4605" s="155"/>
      <c r="U4605" s="155"/>
      <c r="V4605" s="161"/>
      <c r="W4605" s="174"/>
      <c r="X4605" s="175"/>
      <c r="Y4605" s="511"/>
      <c r="Z4605" s="139"/>
    </row>
    <row r="4606" spans="1:26" ht="15" customHeight="1">
      <c r="A4606" s="160"/>
      <c r="B4606" s="160"/>
      <c r="C4606" s="158" t="s">
        <v>15129</v>
      </c>
      <c r="D4606" s="172" t="s">
        <v>2</v>
      </c>
      <c r="E4606" s="172" t="s">
        <v>12505</v>
      </c>
      <c r="F4606" s="172">
        <v>1</v>
      </c>
      <c r="G4606" s="172">
        <v>1</v>
      </c>
      <c r="H4606" s="140" t="s">
        <v>14218</v>
      </c>
      <c r="I4606" s="155" t="s">
        <v>12506</v>
      </c>
      <c r="J4606" s="311"/>
      <c r="K4606" s="311"/>
      <c r="L4606" s="306"/>
      <c r="M4606" s="161"/>
      <c r="N4606" s="161"/>
      <c r="O4606" s="155"/>
      <c r="P4606" s="155"/>
      <c r="Q4606" s="155"/>
      <c r="R4606" s="155"/>
      <c r="S4606" s="155"/>
      <c r="T4606" s="155"/>
      <c r="U4606" s="155"/>
      <c r="V4606" s="161"/>
      <c r="W4606" s="174"/>
      <c r="X4606" s="175"/>
      <c r="Y4606" s="511"/>
      <c r="Z4606" s="139"/>
    </row>
    <row r="4607" spans="1:26" ht="15" customHeight="1">
      <c r="A4607" s="160"/>
      <c r="B4607" s="160"/>
      <c r="C4607" s="158" t="s">
        <v>15129</v>
      </c>
      <c r="D4607" s="172" t="s">
        <v>2</v>
      </c>
      <c r="E4607" s="172" t="s">
        <v>12505</v>
      </c>
      <c r="F4607" s="172">
        <v>1</v>
      </c>
      <c r="G4607" s="172">
        <v>1</v>
      </c>
      <c r="H4607" s="140" t="s">
        <v>14219</v>
      </c>
      <c r="I4607" s="155" t="s">
        <v>12506</v>
      </c>
      <c r="J4607" s="311"/>
      <c r="K4607" s="311"/>
      <c r="L4607" s="306"/>
      <c r="M4607" s="161"/>
      <c r="N4607" s="161"/>
      <c r="O4607" s="155"/>
      <c r="P4607" s="155"/>
      <c r="Q4607" s="155"/>
      <c r="R4607" s="155"/>
      <c r="S4607" s="155"/>
      <c r="T4607" s="155"/>
      <c r="U4607" s="155"/>
      <c r="V4607" s="161"/>
      <c r="W4607" s="174"/>
      <c r="X4607" s="175"/>
      <c r="Y4607" s="511"/>
      <c r="Z4607" s="139"/>
    </row>
    <row r="4608" spans="1:26" ht="15" customHeight="1">
      <c r="A4608" s="160"/>
      <c r="B4608" s="160"/>
      <c r="C4608" s="158" t="s">
        <v>15129</v>
      </c>
      <c r="D4608" s="172" t="s">
        <v>2</v>
      </c>
      <c r="E4608" s="172" t="s">
        <v>12505</v>
      </c>
      <c r="F4608" s="172">
        <v>1</v>
      </c>
      <c r="G4608" s="172">
        <v>1</v>
      </c>
      <c r="H4608" s="140" t="s">
        <v>14220</v>
      </c>
      <c r="I4608" s="155" t="s">
        <v>12506</v>
      </c>
      <c r="J4608" s="311"/>
      <c r="K4608" s="311"/>
      <c r="L4608" s="306"/>
      <c r="M4608" s="161"/>
      <c r="N4608" s="161"/>
      <c r="O4608" s="155"/>
      <c r="P4608" s="155"/>
      <c r="Q4608" s="155"/>
      <c r="R4608" s="155"/>
      <c r="S4608" s="155"/>
      <c r="T4608" s="155"/>
      <c r="U4608" s="155"/>
      <c r="V4608" s="161"/>
      <c r="W4608" s="174"/>
      <c r="X4608" s="175"/>
      <c r="Y4608" s="511"/>
      <c r="Z4608" s="139"/>
    </row>
    <row r="4609" spans="1:26" ht="15" customHeight="1">
      <c r="A4609" s="160"/>
      <c r="B4609" s="160"/>
      <c r="C4609" s="158" t="s">
        <v>15129</v>
      </c>
      <c r="D4609" s="172" t="s">
        <v>2</v>
      </c>
      <c r="E4609" s="172" t="s">
        <v>12505</v>
      </c>
      <c r="F4609" s="172">
        <v>1</v>
      </c>
      <c r="G4609" s="172">
        <v>1</v>
      </c>
      <c r="H4609" s="140" t="s">
        <v>14221</v>
      </c>
      <c r="I4609" s="155" t="s">
        <v>12506</v>
      </c>
      <c r="J4609" s="311"/>
      <c r="K4609" s="311"/>
      <c r="L4609" s="306"/>
      <c r="M4609" s="161"/>
      <c r="N4609" s="161"/>
      <c r="O4609" s="155"/>
      <c r="P4609" s="155"/>
      <c r="Q4609" s="155"/>
      <c r="R4609" s="155"/>
      <c r="S4609" s="155"/>
      <c r="T4609" s="155"/>
      <c r="U4609" s="155"/>
      <c r="V4609" s="161"/>
      <c r="W4609" s="174"/>
      <c r="X4609" s="175"/>
      <c r="Y4609" s="511"/>
      <c r="Z4609" s="139"/>
    </row>
    <row r="4610" spans="1:26" ht="15" customHeight="1">
      <c r="A4610" s="160"/>
      <c r="B4610" s="160"/>
      <c r="C4610" s="158" t="s">
        <v>15129</v>
      </c>
      <c r="D4610" s="172" t="s">
        <v>2</v>
      </c>
      <c r="E4610" s="172" t="s">
        <v>12505</v>
      </c>
      <c r="F4610" s="172">
        <v>1</v>
      </c>
      <c r="G4610" s="172">
        <v>1</v>
      </c>
      <c r="H4610" s="140" t="s">
        <v>14222</v>
      </c>
      <c r="I4610" s="155" t="s">
        <v>12506</v>
      </c>
      <c r="J4610" s="311"/>
      <c r="K4610" s="311"/>
      <c r="L4610" s="306"/>
      <c r="M4610" s="161"/>
      <c r="N4610" s="161"/>
      <c r="O4610" s="155"/>
      <c r="P4610" s="155"/>
      <c r="Q4610" s="155"/>
      <c r="R4610" s="155"/>
      <c r="S4610" s="155"/>
      <c r="T4610" s="155"/>
      <c r="U4610" s="155"/>
      <c r="V4610" s="161"/>
      <c r="W4610" s="174"/>
      <c r="X4610" s="175"/>
      <c r="Y4610" s="511"/>
      <c r="Z4610" s="139"/>
    </row>
    <row r="4611" spans="1:26" ht="15" customHeight="1">
      <c r="A4611" s="160"/>
      <c r="B4611" s="160"/>
      <c r="C4611" s="158" t="s">
        <v>15129</v>
      </c>
      <c r="D4611" s="172" t="s">
        <v>2</v>
      </c>
      <c r="E4611" s="172" t="s">
        <v>12505</v>
      </c>
      <c r="F4611" s="172">
        <v>1</v>
      </c>
      <c r="G4611" s="172">
        <v>1</v>
      </c>
      <c r="H4611" s="140" t="s">
        <v>14223</v>
      </c>
      <c r="I4611" s="155" t="s">
        <v>12506</v>
      </c>
      <c r="J4611" s="311"/>
      <c r="K4611" s="311"/>
      <c r="L4611" s="306"/>
      <c r="M4611" s="161"/>
      <c r="N4611" s="161"/>
      <c r="O4611" s="155"/>
      <c r="P4611" s="155"/>
      <c r="Q4611" s="155"/>
      <c r="R4611" s="155"/>
      <c r="S4611" s="155"/>
      <c r="T4611" s="155"/>
      <c r="U4611" s="155"/>
      <c r="V4611" s="161"/>
      <c r="W4611" s="174"/>
      <c r="X4611" s="175"/>
      <c r="Y4611" s="511"/>
      <c r="Z4611" s="139"/>
    </row>
    <row r="4612" spans="1:26" ht="15" customHeight="1">
      <c r="A4612" s="160"/>
      <c r="B4612" s="160"/>
      <c r="C4612" s="158" t="s">
        <v>15129</v>
      </c>
      <c r="D4612" s="172" t="s">
        <v>2</v>
      </c>
      <c r="E4612" s="172" t="s">
        <v>12505</v>
      </c>
      <c r="F4612" s="172">
        <v>1</v>
      </c>
      <c r="G4612" s="172">
        <v>1</v>
      </c>
      <c r="H4612" s="140" t="s">
        <v>14224</v>
      </c>
      <c r="I4612" s="155" t="s">
        <v>12506</v>
      </c>
      <c r="J4612" s="311"/>
      <c r="K4612" s="311"/>
      <c r="L4612" s="306"/>
      <c r="M4612" s="161"/>
      <c r="N4612" s="161"/>
      <c r="O4612" s="155"/>
      <c r="P4612" s="155"/>
      <c r="Q4612" s="155"/>
      <c r="R4612" s="155"/>
      <c r="S4612" s="155"/>
      <c r="T4612" s="155"/>
      <c r="U4612" s="155"/>
      <c r="V4612" s="161"/>
      <c r="W4612" s="174"/>
      <c r="X4612" s="175"/>
      <c r="Y4612" s="511"/>
      <c r="Z4612" s="139"/>
    </row>
    <row r="4613" spans="1:26" ht="15" customHeight="1">
      <c r="A4613" s="160"/>
      <c r="B4613" s="160"/>
      <c r="C4613" s="158" t="s">
        <v>15129</v>
      </c>
      <c r="D4613" s="172" t="s">
        <v>2</v>
      </c>
      <c r="E4613" s="172" t="s">
        <v>12505</v>
      </c>
      <c r="F4613" s="172">
        <v>1</v>
      </c>
      <c r="G4613" s="172">
        <v>1</v>
      </c>
      <c r="H4613" s="140" t="s">
        <v>14225</v>
      </c>
      <c r="I4613" s="155" t="s">
        <v>12506</v>
      </c>
      <c r="J4613" s="311"/>
      <c r="K4613" s="311"/>
      <c r="L4613" s="306"/>
      <c r="M4613" s="161"/>
      <c r="N4613" s="161"/>
      <c r="O4613" s="155"/>
      <c r="P4613" s="155"/>
      <c r="Q4613" s="155"/>
      <c r="R4613" s="155"/>
      <c r="S4613" s="155"/>
      <c r="T4613" s="155"/>
      <c r="U4613" s="155"/>
      <c r="V4613" s="161"/>
      <c r="W4613" s="174"/>
      <c r="X4613" s="175"/>
      <c r="Y4613" s="511"/>
      <c r="Z4613" s="139"/>
    </row>
    <row r="4614" spans="1:26" ht="15" customHeight="1">
      <c r="A4614" s="160"/>
      <c r="B4614" s="160"/>
      <c r="C4614" s="158" t="s">
        <v>15129</v>
      </c>
      <c r="D4614" s="172" t="s">
        <v>2</v>
      </c>
      <c r="E4614" s="172" t="s">
        <v>12505</v>
      </c>
      <c r="F4614" s="172">
        <v>1</v>
      </c>
      <c r="G4614" s="172">
        <v>1</v>
      </c>
      <c r="H4614" s="140" t="s">
        <v>14226</v>
      </c>
      <c r="I4614" s="155" t="s">
        <v>12506</v>
      </c>
      <c r="J4614" s="311"/>
      <c r="K4614" s="311"/>
      <c r="L4614" s="306"/>
      <c r="M4614" s="161"/>
      <c r="N4614" s="161"/>
      <c r="O4614" s="155"/>
      <c r="P4614" s="155"/>
      <c r="Q4614" s="155"/>
      <c r="R4614" s="155"/>
      <c r="S4614" s="155"/>
      <c r="T4614" s="155"/>
      <c r="U4614" s="155"/>
      <c r="V4614" s="161"/>
      <c r="W4614" s="174"/>
      <c r="X4614" s="175"/>
      <c r="Y4614" s="511"/>
      <c r="Z4614" s="139"/>
    </row>
    <row r="4615" spans="1:26" ht="15" customHeight="1">
      <c r="A4615" s="160"/>
      <c r="B4615" s="160"/>
      <c r="C4615" s="158" t="s">
        <v>15129</v>
      </c>
      <c r="D4615" s="172" t="s">
        <v>2</v>
      </c>
      <c r="E4615" s="172" t="s">
        <v>12505</v>
      </c>
      <c r="F4615" s="172">
        <v>1</v>
      </c>
      <c r="G4615" s="172">
        <v>1</v>
      </c>
      <c r="H4615" s="140" t="s">
        <v>14227</v>
      </c>
      <c r="I4615" s="155" t="s">
        <v>12506</v>
      </c>
      <c r="J4615" s="311"/>
      <c r="K4615" s="311"/>
      <c r="L4615" s="306"/>
      <c r="M4615" s="161"/>
      <c r="N4615" s="161"/>
      <c r="O4615" s="155"/>
      <c r="P4615" s="155"/>
      <c r="Q4615" s="155"/>
      <c r="R4615" s="155"/>
      <c r="S4615" s="155"/>
      <c r="T4615" s="155"/>
      <c r="U4615" s="155"/>
      <c r="V4615" s="161"/>
      <c r="W4615" s="174"/>
      <c r="X4615" s="175"/>
      <c r="Y4615" s="511"/>
      <c r="Z4615" s="139"/>
    </row>
    <row r="4616" spans="1:26" ht="15" customHeight="1">
      <c r="A4616" s="160"/>
      <c r="B4616" s="160"/>
      <c r="C4616" s="158" t="s">
        <v>15129</v>
      </c>
      <c r="D4616" s="172" t="s">
        <v>2</v>
      </c>
      <c r="E4616" s="172" t="s">
        <v>12505</v>
      </c>
      <c r="F4616" s="172">
        <v>1</v>
      </c>
      <c r="G4616" s="172">
        <v>1</v>
      </c>
      <c r="H4616" s="140" t="s">
        <v>14228</v>
      </c>
      <c r="I4616" s="155" t="s">
        <v>12506</v>
      </c>
      <c r="J4616" s="311"/>
      <c r="K4616" s="311"/>
      <c r="L4616" s="306"/>
      <c r="M4616" s="161"/>
      <c r="N4616" s="161"/>
      <c r="O4616" s="155"/>
      <c r="P4616" s="155"/>
      <c r="Q4616" s="155"/>
      <c r="R4616" s="155"/>
      <c r="S4616" s="155"/>
      <c r="T4616" s="155"/>
      <c r="U4616" s="155"/>
      <c r="V4616" s="161"/>
      <c r="W4616" s="174"/>
      <c r="X4616" s="175"/>
      <c r="Y4616" s="511"/>
      <c r="Z4616" s="139"/>
    </row>
    <row r="4617" spans="1:26" ht="15" customHeight="1">
      <c r="A4617" s="160"/>
      <c r="B4617" s="160"/>
      <c r="C4617" s="158" t="s">
        <v>15129</v>
      </c>
      <c r="D4617" s="172" t="s">
        <v>2</v>
      </c>
      <c r="E4617" s="172" t="s">
        <v>12505</v>
      </c>
      <c r="F4617" s="172">
        <v>1</v>
      </c>
      <c r="G4617" s="172">
        <v>1</v>
      </c>
      <c r="H4617" s="140" t="s">
        <v>14229</v>
      </c>
      <c r="I4617" s="155" t="s">
        <v>12506</v>
      </c>
      <c r="J4617" s="311"/>
      <c r="K4617" s="311"/>
      <c r="L4617" s="306"/>
      <c r="M4617" s="161"/>
      <c r="N4617" s="161"/>
      <c r="O4617" s="155"/>
      <c r="P4617" s="155"/>
      <c r="Q4617" s="155"/>
      <c r="R4617" s="155"/>
      <c r="S4617" s="155"/>
      <c r="T4617" s="155"/>
      <c r="U4617" s="155"/>
      <c r="V4617" s="161"/>
      <c r="W4617" s="174"/>
      <c r="X4617" s="175"/>
      <c r="Y4617" s="511"/>
      <c r="Z4617" s="139"/>
    </row>
    <row r="4618" spans="1:26" ht="15" customHeight="1">
      <c r="A4618" s="160"/>
      <c r="B4618" s="160"/>
      <c r="C4618" s="158" t="s">
        <v>15129</v>
      </c>
      <c r="D4618" s="172" t="s">
        <v>2</v>
      </c>
      <c r="E4618" s="172" t="s">
        <v>12505</v>
      </c>
      <c r="F4618" s="172">
        <v>1</v>
      </c>
      <c r="G4618" s="172">
        <v>1</v>
      </c>
      <c r="H4618" s="140" t="s">
        <v>14230</v>
      </c>
      <c r="I4618" s="155" t="s">
        <v>12506</v>
      </c>
      <c r="J4618" s="311"/>
      <c r="K4618" s="311"/>
      <c r="L4618" s="306"/>
      <c r="M4618" s="161"/>
      <c r="N4618" s="161"/>
      <c r="O4618" s="155"/>
      <c r="P4618" s="155"/>
      <c r="Q4618" s="155"/>
      <c r="R4618" s="155"/>
      <c r="S4618" s="155"/>
      <c r="T4618" s="155"/>
      <c r="U4618" s="155"/>
      <c r="V4618" s="161"/>
      <c r="W4618" s="174"/>
      <c r="X4618" s="175"/>
      <c r="Y4618" s="511"/>
      <c r="Z4618" s="139"/>
    </row>
    <row r="4619" spans="1:26" ht="15" customHeight="1">
      <c r="A4619" s="160"/>
      <c r="B4619" s="160"/>
      <c r="C4619" s="158" t="s">
        <v>15129</v>
      </c>
      <c r="D4619" s="172" t="s">
        <v>2</v>
      </c>
      <c r="E4619" s="172" t="s">
        <v>12505</v>
      </c>
      <c r="F4619" s="172">
        <v>1</v>
      </c>
      <c r="G4619" s="172">
        <v>1</v>
      </c>
      <c r="H4619" s="140" t="s">
        <v>14231</v>
      </c>
      <c r="I4619" s="155" t="s">
        <v>12506</v>
      </c>
      <c r="J4619" s="311"/>
      <c r="K4619" s="311"/>
      <c r="L4619" s="306"/>
      <c r="M4619" s="161"/>
      <c r="N4619" s="161"/>
      <c r="O4619" s="155"/>
      <c r="P4619" s="155"/>
      <c r="Q4619" s="155"/>
      <c r="R4619" s="155"/>
      <c r="S4619" s="155"/>
      <c r="T4619" s="155"/>
      <c r="U4619" s="155"/>
      <c r="V4619" s="161"/>
      <c r="W4619" s="174"/>
      <c r="X4619" s="175"/>
      <c r="Y4619" s="511"/>
      <c r="Z4619" s="139"/>
    </row>
    <row r="4620" spans="1:26" ht="15" customHeight="1">
      <c r="A4620" s="160"/>
      <c r="B4620" s="160"/>
      <c r="C4620" s="158" t="s">
        <v>15129</v>
      </c>
      <c r="D4620" s="172" t="s">
        <v>2</v>
      </c>
      <c r="E4620" s="172" t="s">
        <v>12505</v>
      </c>
      <c r="F4620" s="172">
        <v>1</v>
      </c>
      <c r="G4620" s="172">
        <v>1</v>
      </c>
      <c r="H4620" s="140" t="s">
        <v>14232</v>
      </c>
      <c r="I4620" s="155" t="s">
        <v>12506</v>
      </c>
      <c r="J4620" s="311"/>
      <c r="K4620" s="311"/>
      <c r="L4620" s="306"/>
      <c r="M4620" s="161"/>
      <c r="N4620" s="161"/>
      <c r="O4620" s="155"/>
      <c r="P4620" s="155"/>
      <c r="Q4620" s="155"/>
      <c r="R4620" s="155"/>
      <c r="S4620" s="155"/>
      <c r="T4620" s="155"/>
      <c r="U4620" s="155"/>
      <c r="V4620" s="161"/>
      <c r="W4620" s="174"/>
      <c r="X4620" s="175"/>
      <c r="Y4620" s="511"/>
      <c r="Z4620" s="139"/>
    </row>
    <row r="4621" spans="1:26" ht="15" customHeight="1">
      <c r="A4621" s="160"/>
      <c r="B4621" s="160"/>
      <c r="C4621" s="158" t="s">
        <v>15129</v>
      </c>
      <c r="D4621" s="172" t="s">
        <v>2</v>
      </c>
      <c r="E4621" s="172" t="s">
        <v>12505</v>
      </c>
      <c r="F4621" s="172">
        <v>1</v>
      </c>
      <c r="G4621" s="172">
        <v>1</v>
      </c>
      <c r="H4621" s="140" t="s">
        <v>14233</v>
      </c>
      <c r="I4621" s="155" t="s">
        <v>12506</v>
      </c>
      <c r="J4621" s="311"/>
      <c r="K4621" s="311"/>
      <c r="L4621" s="306"/>
      <c r="M4621" s="161"/>
      <c r="N4621" s="161"/>
      <c r="O4621" s="155"/>
      <c r="P4621" s="155"/>
      <c r="Q4621" s="155"/>
      <c r="R4621" s="155"/>
      <c r="S4621" s="155"/>
      <c r="T4621" s="155"/>
      <c r="U4621" s="155"/>
      <c r="V4621" s="161"/>
      <c r="W4621" s="174"/>
      <c r="X4621" s="175"/>
      <c r="Y4621" s="511"/>
      <c r="Z4621" s="139"/>
    </row>
    <row r="4622" spans="1:26" ht="15" customHeight="1">
      <c r="A4622" s="160"/>
      <c r="B4622" s="160"/>
      <c r="C4622" s="158" t="s">
        <v>15129</v>
      </c>
      <c r="D4622" s="172" t="s">
        <v>2</v>
      </c>
      <c r="E4622" s="172" t="s">
        <v>12505</v>
      </c>
      <c r="F4622" s="172">
        <v>1</v>
      </c>
      <c r="G4622" s="172">
        <v>1</v>
      </c>
      <c r="H4622" s="140" t="s">
        <v>14234</v>
      </c>
      <c r="I4622" s="155" t="s">
        <v>12506</v>
      </c>
      <c r="J4622" s="311"/>
      <c r="K4622" s="311"/>
      <c r="L4622" s="306"/>
      <c r="M4622" s="161"/>
      <c r="N4622" s="161"/>
      <c r="O4622" s="155"/>
      <c r="P4622" s="155"/>
      <c r="Q4622" s="155"/>
      <c r="R4622" s="155"/>
      <c r="S4622" s="155"/>
      <c r="T4622" s="155"/>
      <c r="U4622" s="155"/>
      <c r="V4622" s="161"/>
      <c r="W4622" s="174"/>
      <c r="X4622" s="175"/>
      <c r="Y4622" s="511"/>
      <c r="Z4622" s="139"/>
    </row>
    <row r="4623" spans="1:26" ht="15" customHeight="1">
      <c r="A4623" s="160"/>
      <c r="B4623" s="160"/>
      <c r="C4623" s="158" t="s">
        <v>15129</v>
      </c>
      <c r="D4623" s="172" t="s">
        <v>2</v>
      </c>
      <c r="E4623" s="172" t="s">
        <v>12505</v>
      </c>
      <c r="F4623" s="172">
        <v>1</v>
      </c>
      <c r="G4623" s="172">
        <v>1</v>
      </c>
      <c r="H4623" s="140" t="s">
        <v>14235</v>
      </c>
      <c r="I4623" s="155" t="s">
        <v>12506</v>
      </c>
      <c r="J4623" s="311"/>
      <c r="K4623" s="311"/>
      <c r="L4623" s="306"/>
      <c r="M4623" s="161"/>
      <c r="N4623" s="161"/>
      <c r="O4623" s="155"/>
      <c r="P4623" s="155"/>
      <c r="Q4623" s="155"/>
      <c r="R4623" s="155"/>
      <c r="S4623" s="155"/>
      <c r="T4623" s="155"/>
      <c r="U4623" s="155"/>
      <c r="V4623" s="161"/>
      <c r="W4623" s="174"/>
      <c r="X4623" s="175"/>
      <c r="Y4623" s="511"/>
      <c r="Z4623" s="139"/>
    </row>
    <row r="4624" spans="1:26" ht="15" customHeight="1">
      <c r="A4624" s="160"/>
      <c r="B4624" s="160"/>
      <c r="C4624" s="158" t="s">
        <v>15129</v>
      </c>
      <c r="D4624" s="172" t="s">
        <v>2</v>
      </c>
      <c r="E4624" s="172" t="s">
        <v>12505</v>
      </c>
      <c r="F4624" s="172">
        <v>1</v>
      </c>
      <c r="G4624" s="172">
        <v>1</v>
      </c>
      <c r="H4624" s="140" t="s">
        <v>14236</v>
      </c>
      <c r="I4624" s="155" t="s">
        <v>12506</v>
      </c>
      <c r="J4624" s="311"/>
      <c r="K4624" s="311"/>
      <c r="L4624" s="306"/>
      <c r="M4624" s="161"/>
      <c r="N4624" s="161"/>
      <c r="O4624" s="155"/>
      <c r="P4624" s="155"/>
      <c r="Q4624" s="155"/>
      <c r="R4624" s="155"/>
      <c r="S4624" s="155"/>
      <c r="T4624" s="155"/>
      <c r="U4624" s="155"/>
      <c r="V4624" s="161"/>
      <c r="W4624" s="174"/>
      <c r="X4624" s="175"/>
      <c r="Y4624" s="511"/>
      <c r="Z4624" s="139"/>
    </row>
    <row r="4625" spans="1:26" ht="15" customHeight="1">
      <c r="A4625" s="160"/>
      <c r="B4625" s="160"/>
      <c r="C4625" s="158" t="s">
        <v>15129</v>
      </c>
      <c r="D4625" s="172" t="s">
        <v>2</v>
      </c>
      <c r="E4625" s="172" t="s">
        <v>12505</v>
      </c>
      <c r="F4625" s="172">
        <v>1</v>
      </c>
      <c r="G4625" s="172">
        <v>1</v>
      </c>
      <c r="H4625" s="140" t="s">
        <v>14237</v>
      </c>
      <c r="I4625" s="155" t="s">
        <v>12506</v>
      </c>
      <c r="J4625" s="311"/>
      <c r="K4625" s="311"/>
      <c r="L4625" s="306"/>
      <c r="M4625" s="161"/>
      <c r="N4625" s="161"/>
      <c r="O4625" s="155"/>
      <c r="P4625" s="155"/>
      <c r="Q4625" s="155"/>
      <c r="R4625" s="155"/>
      <c r="S4625" s="155"/>
      <c r="T4625" s="155"/>
      <c r="U4625" s="155"/>
      <c r="V4625" s="161"/>
      <c r="W4625" s="174"/>
      <c r="X4625" s="175"/>
      <c r="Y4625" s="511"/>
      <c r="Z4625" s="139"/>
    </row>
    <row r="4626" spans="1:26" ht="15" customHeight="1">
      <c r="A4626" s="160"/>
      <c r="B4626" s="160"/>
      <c r="C4626" s="158" t="s">
        <v>15129</v>
      </c>
      <c r="D4626" s="172" t="s">
        <v>2</v>
      </c>
      <c r="E4626" s="172" t="s">
        <v>12505</v>
      </c>
      <c r="F4626" s="172">
        <v>1</v>
      </c>
      <c r="G4626" s="172">
        <v>1</v>
      </c>
      <c r="H4626" s="140" t="s">
        <v>14238</v>
      </c>
      <c r="I4626" s="155" t="s">
        <v>12506</v>
      </c>
      <c r="J4626" s="311"/>
      <c r="K4626" s="311"/>
      <c r="L4626" s="306"/>
      <c r="M4626" s="161"/>
      <c r="N4626" s="161"/>
      <c r="O4626" s="155"/>
      <c r="P4626" s="155"/>
      <c r="Q4626" s="155"/>
      <c r="R4626" s="155"/>
      <c r="S4626" s="155"/>
      <c r="T4626" s="155"/>
      <c r="U4626" s="155"/>
      <c r="V4626" s="161"/>
      <c r="W4626" s="174"/>
      <c r="X4626" s="175"/>
      <c r="Y4626" s="511"/>
      <c r="Z4626" s="139"/>
    </row>
    <row r="4627" spans="1:26" ht="15" customHeight="1">
      <c r="A4627" s="160"/>
      <c r="B4627" s="160"/>
      <c r="C4627" s="158" t="s">
        <v>15129</v>
      </c>
      <c r="D4627" s="172" t="s">
        <v>2</v>
      </c>
      <c r="E4627" s="172" t="s">
        <v>12505</v>
      </c>
      <c r="F4627" s="172">
        <v>1</v>
      </c>
      <c r="G4627" s="172">
        <v>1</v>
      </c>
      <c r="H4627" s="140" t="s">
        <v>14239</v>
      </c>
      <c r="I4627" s="155" t="s">
        <v>12506</v>
      </c>
      <c r="J4627" s="311"/>
      <c r="K4627" s="311"/>
      <c r="L4627" s="306"/>
      <c r="M4627" s="161"/>
      <c r="N4627" s="161"/>
      <c r="O4627" s="155"/>
      <c r="P4627" s="155"/>
      <c r="Q4627" s="155"/>
      <c r="R4627" s="155"/>
      <c r="S4627" s="155"/>
      <c r="T4627" s="155"/>
      <c r="U4627" s="155"/>
      <c r="V4627" s="161"/>
      <c r="W4627" s="174"/>
      <c r="X4627" s="175"/>
      <c r="Y4627" s="511"/>
      <c r="Z4627" s="139"/>
    </row>
    <row r="4628" spans="1:26" ht="15" customHeight="1">
      <c r="A4628" s="160"/>
      <c r="B4628" s="160"/>
      <c r="C4628" s="158" t="s">
        <v>15129</v>
      </c>
      <c r="D4628" s="172" t="s">
        <v>2</v>
      </c>
      <c r="E4628" s="172" t="s">
        <v>12505</v>
      </c>
      <c r="F4628" s="172">
        <v>1</v>
      </c>
      <c r="G4628" s="172">
        <v>1</v>
      </c>
      <c r="H4628" s="140" t="s">
        <v>14240</v>
      </c>
      <c r="I4628" s="155" t="s">
        <v>12506</v>
      </c>
      <c r="J4628" s="311"/>
      <c r="K4628" s="311"/>
      <c r="L4628" s="306"/>
      <c r="M4628" s="161"/>
      <c r="N4628" s="161"/>
      <c r="O4628" s="155"/>
      <c r="P4628" s="155"/>
      <c r="Q4628" s="155"/>
      <c r="R4628" s="155"/>
      <c r="S4628" s="155"/>
      <c r="T4628" s="155"/>
      <c r="U4628" s="155"/>
      <c r="V4628" s="161"/>
      <c r="W4628" s="174"/>
      <c r="X4628" s="175"/>
      <c r="Y4628" s="511"/>
      <c r="Z4628" s="139"/>
    </row>
    <row r="4629" spans="1:26" ht="15" customHeight="1">
      <c r="A4629" s="160"/>
      <c r="B4629" s="160"/>
      <c r="C4629" s="158" t="s">
        <v>15129</v>
      </c>
      <c r="D4629" s="172" t="s">
        <v>2</v>
      </c>
      <c r="E4629" s="172" t="s">
        <v>12505</v>
      </c>
      <c r="F4629" s="172">
        <v>1</v>
      </c>
      <c r="G4629" s="172">
        <v>1</v>
      </c>
      <c r="H4629" s="140" t="s">
        <v>14241</v>
      </c>
      <c r="I4629" s="155" t="s">
        <v>12506</v>
      </c>
      <c r="J4629" s="311"/>
      <c r="K4629" s="311"/>
      <c r="L4629" s="306"/>
      <c r="M4629" s="161"/>
      <c r="N4629" s="161"/>
      <c r="O4629" s="155"/>
      <c r="P4629" s="155"/>
      <c r="Q4629" s="155"/>
      <c r="R4629" s="155"/>
      <c r="S4629" s="155"/>
      <c r="T4629" s="155"/>
      <c r="U4629" s="155"/>
      <c r="V4629" s="161"/>
      <c r="W4629" s="174"/>
      <c r="X4629" s="175"/>
      <c r="Y4629" s="511"/>
      <c r="Z4629" s="139"/>
    </row>
    <row r="4630" spans="1:26" ht="15" customHeight="1">
      <c r="A4630" s="160"/>
      <c r="B4630" s="160"/>
      <c r="C4630" s="158" t="s">
        <v>15129</v>
      </c>
      <c r="D4630" s="172" t="s">
        <v>2</v>
      </c>
      <c r="E4630" s="172" t="s">
        <v>12505</v>
      </c>
      <c r="F4630" s="172">
        <v>1</v>
      </c>
      <c r="G4630" s="172">
        <v>1</v>
      </c>
      <c r="H4630" s="140" t="s">
        <v>14242</v>
      </c>
      <c r="I4630" s="155" t="s">
        <v>12506</v>
      </c>
      <c r="J4630" s="311"/>
      <c r="K4630" s="311"/>
      <c r="L4630" s="306"/>
      <c r="M4630" s="161"/>
      <c r="N4630" s="161"/>
      <c r="O4630" s="155"/>
      <c r="P4630" s="155"/>
      <c r="Q4630" s="155"/>
      <c r="R4630" s="155"/>
      <c r="S4630" s="155"/>
      <c r="T4630" s="155"/>
      <c r="U4630" s="155"/>
      <c r="V4630" s="161"/>
      <c r="W4630" s="174"/>
      <c r="X4630" s="175"/>
      <c r="Y4630" s="511"/>
      <c r="Z4630" s="139"/>
    </row>
    <row r="4631" spans="1:26" ht="15" customHeight="1">
      <c r="A4631" s="160"/>
      <c r="B4631" s="160"/>
      <c r="C4631" s="158" t="s">
        <v>15129</v>
      </c>
      <c r="D4631" s="172" t="s">
        <v>2</v>
      </c>
      <c r="E4631" s="172" t="s">
        <v>12505</v>
      </c>
      <c r="F4631" s="172">
        <v>1</v>
      </c>
      <c r="G4631" s="172">
        <v>1</v>
      </c>
      <c r="H4631" s="140" t="s">
        <v>14243</v>
      </c>
      <c r="I4631" s="155" t="s">
        <v>12506</v>
      </c>
      <c r="J4631" s="311"/>
      <c r="K4631" s="311"/>
      <c r="L4631" s="306"/>
      <c r="M4631" s="161"/>
      <c r="N4631" s="161"/>
      <c r="O4631" s="155"/>
      <c r="P4631" s="155"/>
      <c r="Q4631" s="155"/>
      <c r="R4631" s="155"/>
      <c r="S4631" s="155"/>
      <c r="T4631" s="155"/>
      <c r="U4631" s="155"/>
      <c r="V4631" s="161"/>
      <c r="W4631" s="174"/>
      <c r="X4631" s="175"/>
      <c r="Y4631" s="511"/>
      <c r="Z4631" s="139"/>
    </row>
    <row r="4632" spans="1:26" ht="15" customHeight="1">
      <c r="A4632" s="160"/>
      <c r="B4632" s="160"/>
      <c r="C4632" s="158" t="s">
        <v>15129</v>
      </c>
      <c r="D4632" s="172" t="s">
        <v>2</v>
      </c>
      <c r="E4632" s="172" t="s">
        <v>12505</v>
      </c>
      <c r="F4632" s="172">
        <v>1</v>
      </c>
      <c r="G4632" s="172">
        <v>1</v>
      </c>
      <c r="H4632" s="140" t="s">
        <v>14244</v>
      </c>
      <c r="I4632" s="155" t="s">
        <v>12506</v>
      </c>
      <c r="J4632" s="311"/>
      <c r="K4632" s="311"/>
      <c r="L4632" s="306"/>
      <c r="M4632" s="161"/>
      <c r="N4632" s="161"/>
      <c r="O4632" s="155"/>
      <c r="P4632" s="155"/>
      <c r="Q4632" s="155"/>
      <c r="R4632" s="155"/>
      <c r="S4632" s="155"/>
      <c r="T4632" s="155"/>
      <c r="U4632" s="155"/>
      <c r="V4632" s="161"/>
      <c r="W4632" s="174"/>
      <c r="X4632" s="175"/>
      <c r="Y4632" s="511"/>
      <c r="Z4632" s="139"/>
    </row>
    <row r="4633" spans="1:26" ht="15" customHeight="1">
      <c r="A4633" s="160"/>
      <c r="B4633" s="160"/>
      <c r="C4633" s="158" t="s">
        <v>15129</v>
      </c>
      <c r="D4633" s="172" t="s">
        <v>2</v>
      </c>
      <c r="E4633" s="172" t="s">
        <v>12505</v>
      </c>
      <c r="F4633" s="172">
        <v>1</v>
      </c>
      <c r="G4633" s="172">
        <v>1</v>
      </c>
      <c r="H4633" s="140" t="s">
        <v>14245</v>
      </c>
      <c r="I4633" s="155" t="s">
        <v>12506</v>
      </c>
      <c r="J4633" s="311"/>
      <c r="K4633" s="311"/>
      <c r="L4633" s="306"/>
      <c r="M4633" s="161"/>
      <c r="N4633" s="161"/>
      <c r="O4633" s="155"/>
      <c r="P4633" s="155"/>
      <c r="Q4633" s="155"/>
      <c r="R4633" s="155"/>
      <c r="S4633" s="155"/>
      <c r="T4633" s="155"/>
      <c r="U4633" s="155"/>
      <c r="V4633" s="161"/>
      <c r="W4633" s="174"/>
      <c r="X4633" s="175"/>
      <c r="Y4633" s="511"/>
      <c r="Z4633" s="139"/>
    </row>
    <row r="4634" spans="1:26" ht="15" customHeight="1">
      <c r="A4634" s="160"/>
      <c r="B4634" s="160"/>
      <c r="C4634" s="158" t="s">
        <v>15129</v>
      </c>
      <c r="D4634" s="172" t="s">
        <v>2</v>
      </c>
      <c r="E4634" s="172" t="s">
        <v>12505</v>
      </c>
      <c r="F4634" s="172">
        <v>1</v>
      </c>
      <c r="G4634" s="172">
        <v>1</v>
      </c>
      <c r="H4634" s="140" t="s">
        <v>14246</v>
      </c>
      <c r="I4634" s="155" t="s">
        <v>12506</v>
      </c>
      <c r="J4634" s="311"/>
      <c r="K4634" s="311"/>
      <c r="L4634" s="306"/>
      <c r="M4634" s="161"/>
      <c r="N4634" s="161"/>
      <c r="O4634" s="155"/>
      <c r="P4634" s="155"/>
      <c r="Q4634" s="155"/>
      <c r="R4634" s="155"/>
      <c r="S4634" s="155"/>
      <c r="T4634" s="155"/>
      <c r="U4634" s="155"/>
      <c r="V4634" s="161"/>
      <c r="W4634" s="174"/>
      <c r="X4634" s="175"/>
      <c r="Y4634" s="511"/>
      <c r="Z4634" s="139"/>
    </row>
    <row r="4635" spans="1:26" ht="15" customHeight="1">
      <c r="A4635" s="160"/>
      <c r="B4635" s="160"/>
      <c r="C4635" s="158" t="s">
        <v>15129</v>
      </c>
      <c r="D4635" s="172" t="s">
        <v>2</v>
      </c>
      <c r="E4635" s="172" t="s">
        <v>12505</v>
      </c>
      <c r="F4635" s="172">
        <v>1</v>
      </c>
      <c r="G4635" s="172">
        <v>1</v>
      </c>
      <c r="H4635" s="140" t="s">
        <v>14247</v>
      </c>
      <c r="I4635" s="155" t="s">
        <v>12506</v>
      </c>
      <c r="J4635" s="311"/>
      <c r="K4635" s="311"/>
      <c r="L4635" s="306"/>
      <c r="M4635" s="161"/>
      <c r="N4635" s="161"/>
      <c r="O4635" s="155"/>
      <c r="P4635" s="155"/>
      <c r="Q4635" s="155"/>
      <c r="R4635" s="155"/>
      <c r="S4635" s="155"/>
      <c r="T4635" s="155"/>
      <c r="U4635" s="155"/>
      <c r="V4635" s="161"/>
      <c r="W4635" s="174"/>
      <c r="X4635" s="175"/>
      <c r="Y4635" s="511"/>
      <c r="Z4635" s="139"/>
    </row>
    <row r="4636" spans="1:26" ht="15" customHeight="1">
      <c r="A4636" s="160"/>
      <c r="B4636" s="160"/>
      <c r="C4636" s="158" t="s">
        <v>15129</v>
      </c>
      <c r="D4636" s="172" t="s">
        <v>2</v>
      </c>
      <c r="E4636" s="172" t="s">
        <v>12505</v>
      </c>
      <c r="F4636" s="172">
        <v>1</v>
      </c>
      <c r="G4636" s="172">
        <v>1</v>
      </c>
      <c r="H4636" s="140" t="s">
        <v>14248</v>
      </c>
      <c r="I4636" s="155" t="s">
        <v>12506</v>
      </c>
      <c r="J4636" s="311"/>
      <c r="K4636" s="311"/>
      <c r="L4636" s="306"/>
      <c r="M4636" s="161"/>
      <c r="N4636" s="161"/>
      <c r="O4636" s="155"/>
      <c r="P4636" s="155"/>
      <c r="Q4636" s="155"/>
      <c r="R4636" s="155"/>
      <c r="S4636" s="155"/>
      <c r="T4636" s="155"/>
      <c r="U4636" s="155"/>
      <c r="V4636" s="161"/>
      <c r="W4636" s="174"/>
      <c r="X4636" s="175"/>
      <c r="Y4636" s="511"/>
      <c r="Z4636" s="139"/>
    </row>
    <row r="4637" spans="1:26" ht="15" customHeight="1">
      <c r="A4637" s="160"/>
      <c r="B4637" s="160"/>
      <c r="C4637" s="158" t="s">
        <v>15129</v>
      </c>
      <c r="D4637" s="172" t="s">
        <v>2</v>
      </c>
      <c r="E4637" s="172" t="s">
        <v>12505</v>
      </c>
      <c r="F4637" s="172">
        <v>1</v>
      </c>
      <c r="G4637" s="172">
        <v>1</v>
      </c>
      <c r="H4637" s="140" t="s">
        <v>14249</v>
      </c>
      <c r="I4637" s="155" t="s">
        <v>12506</v>
      </c>
      <c r="J4637" s="311"/>
      <c r="K4637" s="311"/>
      <c r="L4637" s="306"/>
      <c r="M4637" s="161"/>
      <c r="N4637" s="161"/>
      <c r="O4637" s="155"/>
      <c r="P4637" s="155"/>
      <c r="Q4637" s="155"/>
      <c r="R4637" s="155"/>
      <c r="S4637" s="155"/>
      <c r="T4637" s="155"/>
      <c r="U4637" s="155"/>
      <c r="V4637" s="161"/>
      <c r="W4637" s="174"/>
      <c r="X4637" s="175"/>
      <c r="Y4637" s="511"/>
      <c r="Z4637" s="139"/>
    </row>
    <row r="4638" spans="1:26" ht="15" customHeight="1">
      <c r="A4638" s="160"/>
      <c r="B4638" s="160"/>
      <c r="C4638" s="158" t="s">
        <v>15129</v>
      </c>
      <c r="D4638" s="172" t="s">
        <v>2</v>
      </c>
      <c r="E4638" s="172" t="s">
        <v>12505</v>
      </c>
      <c r="F4638" s="172">
        <v>1</v>
      </c>
      <c r="G4638" s="172">
        <v>1</v>
      </c>
      <c r="H4638" s="140" t="s">
        <v>13885</v>
      </c>
      <c r="I4638" s="155" t="s">
        <v>12506</v>
      </c>
      <c r="J4638" s="311"/>
      <c r="K4638" s="311"/>
      <c r="L4638" s="306"/>
      <c r="M4638" s="161"/>
      <c r="N4638" s="161"/>
      <c r="O4638" s="155"/>
      <c r="P4638" s="155"/>
      <c r="Q4638" s="155"/>
      <c r="R4638" s="155"/>
      <c r="S4638" s="155"/>
      <c r="T4638" s="155"/>
      <c r="U4638" s="155"/>
      <c r="V4638" s="161"/>
      <c r="W4638" s="174"/>
      <c r="X4638" s="175"/>
      <c r="Y4638" s="511"/>
      <c r="Z4638" s="139"/>
    </row>
    <row r="4639" spans="1:26" ht="15" customHeight="1">
      <c r="A4639" s="160"/>
      <c r="B4639" s="160"/>
      <c r="C4639" s="158" t="s">
        <v>15129</v>
      </c>
      <c r="D4639" s="172" t="s">
        <v>2</v>
      </c>
      <c r="E4639" s="172" t="s">
        <v>12505</v>
      </c>
      <c r="F4639" s="172">
        <v>1</v>
      </c>
      <c r="G4639" s="172">
        <v>1</v>
      </c>
      <c r="H4639" s="140" t="s">
        <v>14250</v>
      </c>
      <c r="I4639" s="155" t="s">
        <v>12506</v>
      </c>
      <c r="J4639" s="311"/>
      <c r="K4639" s="311"/>
      <c r="L4639" s="306"/>
      <c r="M4639" s="161"/>
      <c r="N4639" s="161"/>
      <c r="O4639" s="155"/>
      <c r="P4639" s="155"/>
      <c r="Q4639" s="155"/>
      <c r="R4639" s="155"/>
      <c r="S4639" s="155"/>
      <c r="T4639" s="155"/>
      <c r="U4639" s="155"/>
      <c r="V4639" s="161"/>
      <c r="W4639" s="174"/>
      <c r="X4639" s="175"/>
      <c r="Y4639" s="511"/>
      <c r="Z4639" s="139"/>
    </row>
    <row r="4640" spans="1:26" ht="15" customHeight="1">
      <c r="A4640" s="160"/>
      <c r="B4640" s="160"/>
      <c r="C4640" s="158" t="s">
        <v>15129</v>
      </c>
      <c r="D4640" s="172" t="s">
        <v>2</v>
      </c>
      <c r="E4640" s="172" t="s">
        <v>12505</v>
      </c>
      <c r="F4640" s="172">
        <v>1</v>
      </c>
      <c r="G4640" s="172">
        <v>1</v>
      </c>
      <c r="H4640" s="140" t="s">
        <v>14251</v>
      </c>
      <c r="I4640" s="155" t="s">
        <v>12506</v>
      </c>
      <c r="J4640" s="311"/>
      <c r="K4640" s="311"/>
      <c r="L4640" s="306"/>
      <c r="M4640" s="161"/>
      <c r="N4640" s="161"/>
      <c r="O4640" s="155"/>
      <c r="P4640" s="155"/>
      <c r="Q4640" s="155"/>
      <c r="R4640" s="155"/>
      <c r="S4640" s="155"/>
      <c r="T4640" s="155"/>
      <c r="U4640" s="155"/>
      <c r="V4640" s="161"/>
      <c r="W4640" s="174"/>
      <c r="X4640" s="175"/>
      <c r="Y4640" s="511"/>
      <c r="Z4640" s="139"/>
    </row>
    <row r="4641" spans="1:26" ht="15" customHeight="1">
      <c r="A4641" s="160"/>
      <c r="B4641" s="160"/>
      <c r="C4641" s="158" t="s">
        <v>15129</v>
      </c>
      <c r="D4641" s="172" t="s">
        <v>2</v>
      </c>
      <c r="E4641" s="172" t="s">
        <v>12505</v>
      </c>
      <c r="F4641" s="172">
        <v>1</v>
      </c>
      <c r="G4641" s="172">
        <v>1</v>
      </c>
      <c r="H4641" s="140" t="s">
        <v>14252</v>
      </c>
      <c r="I4641" s="155" t="s">
        <v>12506</v>
      </c>
      <c r="J4641" s="311"/>
      <c r="K4641" s="311"/>
      <c r="L4641" s="306"/>
      <c r="M4641" s="161"/>
      <c r="N4641" s="161"/>
      <c r="O4641" s="155"/>
      <c r="P4641" s="155"/>
      <c r="Q4641" s="155"/>
      <c r="R4641" s="155"/>
      <c r="S4641" s="155"/>
      <c r="T4641" s="155"/>
      <c r="U4641" s="155"/>
      <c r="V4641" s="161"/>
      <c r="W4641" s="174"/>
      <c r="X4641" s="175"/>
      <c r="Y4641" s="511"/>
      <c r="Z4641" s="139"/>
    </row>
    <row r="4642" spans="1:26" ht="15" customHeight="1">
      <c r="A4642" s="160"/>
      <c r="B4642" s="160"/>
      <c r="C4642" s="158" t="s">
        <v>15129</v>
      </c>
      <c r="D4642" s="172" t="s">
        <v>2</v>
      </c>
      <c r="E4642" s="172" t="s">
        <v>12505</v>
      </c>
      <c r="F4642" s="172">
        <v>1</v>
      </c>
      <c r="G4642" s="172">
        <v>1</v>
      </c>
      <c r="H4642" s="140" t="s">
        <v>14253</v>
      </c>
      <c r="I4642" s="155" t="s">
        <v>12506</v>
      </c>
      <c r="J4642" s="311"/>
      <c r="K4642" s="311"/>
      <c r="L4642" s="306"/>
      <c r="M4642" s="161"/>
      <c r="N4642" s="161"/>
      <c r="O4642" s="155"/>
      <c r="P4642" s="155"/>
      <c r="Q4642" s="155"/>
      <c r="R4642" s="155"/>
      <c r="S4642" s="155"/>
      <c r="T4642" s="155"/>
      <c r="U4642" s="155"/>
      <c r="V4642" s="161"/>
      <c r="W4642" s="174"/>
      <c r="X4642" s="175"/>
      <c r="Y4642" s="511"/>
      <c r="Z4642" s="139"/>
    </row>
    <row r="4643" spans="1:26" ht="15" customHeight="1">
      <c r="A4643" s="160"/>
      <c r="B4643" s="160"/>
      <c r="C4643" s="158" t="s">
        <v>15129</v>
      </c>
      <c r="D4643" s="172" t="s">
        <v>2</v>
      </c>
      <c r="E4643" s="172" t="s">
        <v>12505</v>
      </c>
      <c r="F4643" s="172">
        <v>1</v>
      </c>
      <c r="G4643" s="172">
        <v>1</v>
      </c>
      <c r="H4643" s="140" t="s">
        <v>14254</v>
      </c>
      <c r="I4643" s="155" t="s">
        <v>12506</v>
      </c>
      <c r="J4643" s="311"/>
      <c r="K4643" s="311"/>
      <c r="L4643" s="306"/>
      <c r="M4643" s="161"/>
      <c r="N4643" s="161"/>
      <c r="O4643" s="155"/>
      <c r="P4643" s="155"/>
      <c r="Q4643" s="155"/>
      <c r="R4643" s="155"/>
      <c r="S4643" s="155"/>
      <c r="T4643" s="155"/>
      <c r="U4643" s="155"/>
      <c r="V4643" s="161"/>
      <c r="W4643" s="174"/>
      <c r="X4643" s="175"/>
      <c r="Y4643" s="511"/>
      <c r="Z4643" s="139"/>
    </row>
    <row r="4644" spans="1:26" ht="15" customHeight="1">
      <c r="A4644" s="160"/>
      <c r="B4644" s="160"/>
      <c r="C4644" s="158" t="s">
        <v>15129</v>
      </c>
      <c r="D4644" s="172" t="s">
        <v>2</v>
      </c>
      <c r="E4644" s="172" t="s">
        <v>12505</v>
      </c>
      <c r="F4644" s="172">
        <v>1</v>
      </c>
      <c r="G4644" s="172">
        <v>1</v>
      </c>
      <c r="H4644" s="140" t="s">
        <v>14255</v>
      </c>
      <c r="I4644" s="155" t="s">
        <v>12506</v>
      </c>
      <c r="J4644" s="311"/>
      <c r="K4644" s="311"/>
      <c r="L4644" s="306"/>
      <c r="M4644" s="161"/>
      <c r="N4644" s="161"/>
      <c r="O4644" s="155"/>
      <c r="P4644" s="155"/>
      <c r="Q4644" s="155"/>
      <c r="R4644" s="155"/>
      <c r="S4644" s="155"/>
      <c r="T4644" s="155"/>
      <c r="U4644" s="155"/>
      <c r="V4644" s="161"/>
      <c r="W4644" s="174"/>
      <c r="X4644" s="175"/>
      <c r="Y4644" s="511"/>
      <c r="Z4644" s="139"/>
    </row>
    <row r="4645" spans="1:26" ht="15" customHeight="1">
      <c r="A4645" s="160"/>
      <c r="B4645" s="160"/>
      <c r="C4645" s="158" t="s">
        <v>15129</v>
      </c>
      <c r="D4645" s="172" t="s">
        <v>2</v>
      </c>
      <c r="E4645" s="172" t="s">
        <v>12505</v>
      </c>
      <c r="F4645" s="172">
        <v>1</v>
      </c>
      <c r="G4645" s="172">
        <v>1</v>
      </c>
      <c r="H4645" s="140" t="s">
        <v>14256</v>
      </c>
      <c r="I4645" s="155" t="s">
        <v>12506</v>
      </c>
      <c r="J4645" s="311"/>
      <c r="K4645" s="311"/>
      <c r="L4645" s="306"/>
      <c r="M4645" s="161"/>
      <c r="N4645" s="161"/>
      <c r="O4645" s="155"/>
      <c r="P4645" s="155"/>
      <c r="Q4645" s="155"/>
      <c r="R4645" s="155"/>
      <c r="S4645" s="155"/>
      <c r="T4645" s="155"/>
      <c r="U4645" s="155"/>
      <c r="V4645" s="161"/>
      <c r="W4645" s="174"/>
      <c r="X4645" s="175"/>
      <c r="Y4645" s="511"/>
      <c r="Z4645" s="139"/>
    </row>
    <row r="4646" spans="1:26" ht="15" customHeight="1">
      <c r="A4646" s="160"/>
      <c r="B4646" s="160"/>
      <c r="C4646" s="158" t="s">
        <v>15129</v>
      </c>
      <c r="D4646" s="172" t="s">
        <v>2</v>
      </c>
      <c r="E4646" s="172" t="s">
        <v>12505</v>
      </c>
      <c r="F4646" s="172">
        <v>1</v>
      </c>
      <c r="G4646" s="172">
        <v>1</v>
      </c>
      <c r="H4646" s="140" t="s">
        <v>14257</v>
      </c>
      <c r="I4646" s="155" t="s">
        <v>12506</v>
      </c>
      <c r="J4646" s="311"/>
      <c r="K4646" s="311"/>
      <c r="L4646" s="306"/>
      <c r="M4646" s="161"/>
      <c r="N4646" s="161"/>
      <c r="O4646" s="155"/>
      <c r="P4646" s="155"/>
      <c r="Q4646" s="155"/>
      <c r="R4646" s="155"/>
      <c r="S4646" s="155"/>
      <c r="T4646" s="155"/>
      <c r="U4646" s="155"/>
      <c r="V4646" s="161"/>
      <c r="W4646" s="174"/>
      <c r="X4646" s="175"/>
      <c r="Y4646" s="511"/>
      <c r="Z4646" s="139"/>
    </row>
    <row r="4647" spans="1:26" ht="15" customHeight="1">
      <c r="A4647" s="160"/>
      <c r="B4647" s="160"/>
      <c r="C4647" s="158" t="s">
        <v>15129</v>
      </c>
      <c r="D4647" s="172" t="s">
        <v>2</v>
      </c>
      <c r="E4647" s="172" t="s">
        <v>12505</v>
      </c>
      <c r="F4647" s="172">
        <v>1</v>
      </c>
      <c r="G4647" s="172">
        <v>1</v>
      </c>
      <c r="H4647" s="140" t="s">
        <v>14258</v>
      </c>
      <c r="I4647" s="155" t="s">
        <v>12506</v>
      </c>
      <c r="J4647" s="311"/>
      <c r="K4647" s="311"/>
      <c r="L4647" s="306"/>
      <c r="M4647" s="161"/>
      <c r="N4647" s="161"/>
      <c r="O4647" s="155"/>
      <c r="P4647" s="155"/>
      <c r="Q4647" s="155"/>
      <c r="R4647" s="155"/>
      <c r="S4647" s="155"/>
      <c r="T4647" s="155"/>
      <c r="U4647" s="155"/>
      <c r="V4647" s="161"/>
      <c r="W4647" s="174"/>
      <c r="X4647" s="175"/>
      <c r="Y4647" s="511"/>
      <c r="Z4647" s="139"/>
    </row>
    <row r="4648" spans="1:26" ht="15" customHeight="1">
      <c r="A4648" s="160"/>
      <c r="B4648" s="160"/>
      <c r="C4648" s="158" t="s">
        <v>15129</v>
      </c>
      <c r="D4648" s="172" t="s">
        <v>2</v>
      </c>
      <c r="E4648" s="172" t="s">
        <v>12505</v>
      </c>
      <c r="F4648" s="172">
        <v>1</v>
      </c>
      <c r="G4648" s="172">
        <v>1</v>
      </c>
      <c r="H4648" s="140" t="s">
        <v>14259</v>
      </c>
      <c r="I4648" s="155" t="s">
        <v>12506</v>
      </c>
      <c r="J4648" s="311"/>
      <c r="K4648" s="311"/>
      <c r="L4648" s="306"/>
      <c r="M4648" s="161"/>
      <c r="N4648" s="161"/>
      <c r="O4648" s="155"/>
      <c r="P4648" s="155"/>
      <c r="Q4648" s="155"/>
      <c r="R4648" s="155"/>
      <c r="S4648" s="155"/>
      <c r="T4648" s="155"/>
      <c r="U4648" s="155"/>
      <c r="V4648" s="161"/>
      <c r="W4648" s="174"/>
      <c r="X4648" s="175"/>
      <c r="Y4648" s="511"/>
      <c r="Z4648" s="139"/>
    </row>
    <row r="4649" spans="1:26" ht="15" customHeight="1">
      <c r="A4649" s="160"/>
      <c r="B4649" s="160"/>
      <c r="C4649" s="158" t="s">
        <v>15129</v>
      </c>
      <c r="D4649" s="172" t="s">
        <v>2</v>
      </c>
      <c r="E4649" s="172" t="s">
        <v>12505</v>
      </c>
      <c r="F4649" s="172">
        <v>1</v>
      </c>
      <c r="G4649" s="172">
        <v>1</v>
      </c>
      <c r="H4649" s="140" t="s">
        <v>14260</v>
      </c>
      <c r="I4649" s="155" t="s">
        <v>12506</v>
      </c>
      <c r="J4649" s="311"/>
      <c r="K4649" s="311"/>
      <c r="L4649" s="306"/>
      <c r="M4649" s="161"/>
      <c r="N4649" s="161"/>
      <c r="O4649" s="155"/>
      <c r="P4649" s="155"/>
      <c r="Q4649" s="155"/>
      <c r="R4649" s="155"/>
      <c r="S4649" s="155"/>
      <c r="T4649" s="155"/>
      <c r="U4649" s="155"/>
      <c r="V4649" s="161"/>
      <c r="W4649" s="174"/>
      <c r="X4649" s="175"/>
      <c r="Y4649" s="511"/>
      <c r="Z4649" s="139"/>
    </row>
    <row r="4650" spans="1:26" ht="15" customHeight="1">
      <c r="A4650" s="160"/>
      <c r="B4650" s="160"/>
      <c r="C4650" s="158" t="s">
        <v>15129</v>
      </c>
      <c r="D4650" s="172" t="s">
        <v>2</v>
      </c>
      <c r="E4650" s="172" t="s">
        <v>12505</v>
      </c>
      <c r="F4650" s="172">
        <v>1</v>
      </c>
      <c r="G4650" s="172">
        <v>1</v>
      </c>
      <c r="H4650" s="140" t="s">
        <v>14261</v>
      </c>
      <c r="I4650" s="155" t="s">
        <v>12506</v>
      </c>
      <c r="J4650" s="311"/>
      <c r="K4650" s="311"/>
      <c r="L4650" s="306"/>
      <c r="M4650" s="161"/>
      <c r="N4650" s="161"/>
      <c r="O4650" s="155"/>
      <c r="P4650" s="155"/>
      <c r="Q4650" s="155"/>
      <c r="R4650" s="155"/>
      <c r="S4650" s="155"/>
      <c r="T4650" s="155"/>
      <c r="U4650" s="155"/>
      <c r="V4650" s="161"/>
      <c r="W4650" s="174"/>
      <c r="X4650" s="175"/>
      <c r="Y4650" s="511"/>
      <c r="Z4650" s="139"/>
    </row>
    <row r="4651" spans="1:26" ht="15" customHeight="1">
      <c r="A4651" s="160"/>
      <c r="B4651" s="160"/>
      <c r="C4651" s="158" t="s">
        <v>15129</v>
      </c>
      <c r="D4651" s="172" t="s">
        <v>2</v>
      </c>
      <c r="E4651" s="172" t="s">
        <v>12505</v>
      </c>
      <c r="F4651" s="172">
        <v>1</v>
      </c>
      <c r="G4651" s="172">
        <v>1</v>
      </c>
      <c r="H4651" s="140" t="s">
        <v>14262</v>
      </c>
      <c r="I4651" s="155" t="s">
        <v>12506</v>
      </c>
      <c r="J4651" s="311"/>
      <c r="K4651" s="311"/>
      <c r="L4651" s="306"/>
      <c r="M4651" s="161"/>
      <c r="N4651" s="161"/>
      <c r="O4651" s="155"/>
      <c r="P4651" s="155"/>
      <c r="Q4651" s="155"/>
      <c r="R4651" s="155"/>
      <c r="S4651" s="155"/>
      <c r="T4651" s="155"/>
      <c r="U4651" s="155"/>
      <c r="V4651" s="161"/>
      <c r="W4651" s="174"/>
      <c r="X4651" s="175"/>
      <c r="Y4651" s="511"/>
      <c r="Z4651" s="139"/>
    </row>
    <row r="4652" spans="1:26" ht="15" customHeight="1">
      <c r="A4652" s="160"/>
      <c r="B4652" s="160"/>
      <c r="C4652" s="158" t="s">
        <v>15129</v>
      </c>
      <c r="D4652" s="172" t="s">
        <v>2</v>
      </c>
      <c r="E4652" s="172" t="s">
        <v>12505</v>
      </c>
      <c r="F4652" s="172">
        <v>1</v>
      </c>
      <c r="G4652" s="172">
        <v>1</v>
      </c>
      <c r="H4652" s="140" t="s">
        <v>14263</v>
      </c>
      <c r="I4652" s="155" t="s">
        <v>12506</v>
      </c>
      <c r="J4652" s="311"/>
      <c r="K4652" s="311"/>
      <c r="L4652" s="306"/>
      <c r="M4652" s="161"/>
      <c r="N4652" s="161"/>
      <c r="O4652" s="155"/>
      <c r="P4652" s="155"/>
      <c r="Q4652" s="155"/>
      <c r="R4652" s="155"/>
      <c r="S4652" s="155"/>
      <c r="T4652" s="155"/>
      <c r="U4652" s="155"/>
      <c r="V4652" s="161"/>
      <c r="W4652" s="174"/>
      <c r="X4652" s="175"/>
      <c r="Y4652" s="511"/>
      <c r="Z4652" s="139"/>
    </row>
    <row r="4653" spans="1:26" ht="15" customHeight="1">
      <c r="A4653" s="160"/>
      <c r="B4653" s="160"/>
      <c r="C4653" s="158" t="s">
        <v>15129</v>
      </c>
      <c r="D4653" s="172" t="s">
        <v>2</v>
      </c>
      <c r="E4653" s="172" t="s">
        <v>12505</v>
      </c>
      <c r="F4653" s="172">
        <v>1</v>
      </c>
      <c r="G4653" s="172">
        <v>1</v>
      </c>
      <c r="H4653" s="140" t="s">
        <v>14264</v>
      </c>
      <c r="I4653" s="155" t="s">
        <v>12506</v>
      </c>
      <c r="J4653" s="311"/>
      <c r="K4653" s="311"/>
      <c r="L4653" s="306"/>
      <c r="M4653" s="161"/>
      <c r="N4653" s="161"/>
      <c r="O4653" s="155"/>
      <c r="P4653" s="155"/>
      <c r="Q4653" s="155"/>
      <c r="R4653" s="155"/>
      <c r="S4653" s="155"/>
      <c r="T4653" s="155"/>
      <c r="U4653" s="155"/>
      <c r="V4653" s="161"/>
      <c r="W4653" s="174"/>
      <c r="X4653" s="175"/>
      <c r="Y4653" s="511"/>
      <c r="Z4653" s="139"/>
    </row>
    <row r="4654" spans="1:26" ht="15" customHeight="1">
      <c r="A4654" s="160"/>
      <c r="B4654" s="160"/>
      <c r="C4654" s="158" t="s">
        <v>15129</v>
      </c>
      <c r="D4654" s="172" t="s">
        <v>2</v>
      </c>
      <c r="E4654" s="172" t="s">
        <v>12505</v>
      </c>
      <c r="F4654" s="172">
        <v>1</v>
      </c>
      <c r="G4654" s="172">
        <v>1</v>
      </c>
      <c r="H4654" s="140" t="s">
        <v>14265</v>
      </c>
      <c r="I4654" s="155" t="s">
        <v>12506</v>
      </c>
      <c r="J4654" s="311"/>
      <c r="K4654" s="311"/>
      <c r="L4654" s="306"/>
      <c r="M4654" s="161"/>
      <c r="N4654" s="161"/>
      <c r="O4654" s="155"/>
      <c r="P4654" s="155"/>
      <c r="Q4654" s="155"/>
      <c r="R4654" s="155"/>
      <c r="S4654" s="155"/>
      <c r="T4654" s="155"/>
      <c r="U4654" s="155"/>
      <c r="V4654" s="161"/>
      <c r="W4654" s="174"/>
      <c r="X4654" s="175"/>
      <c r="Y4654" s="511"/>
      <c r="Z4654" s="139"/>
    </row>
    <row r="4655" spans="1:26" ht="15" customHeight="1">
      <c r="A4655" s="160"/>
      <c r="B4655" s="160"/>
      <c r="C4655" s="158" t="s">
        <v>15129</v>
      </c>
      <c r="D4655" s="172" t="s">
        <v>2</v>
      </c>
      <c r="E4655" s="172" t="s">
        <v>12505</v>
      </c>
      <c r="F4655" s="172">
        <v>1</v>
      </c>
      <c r="G4655" s="172">
        <v>1</v>
      </c>
      <c r="H4655" s="140" t="s">
        <v>14266</v>
      </c>
      <c r="I4655" s="155" t="s">
        <v>12506</v>
      </c>
      <c r="J4655" s="311"/>
      <c r="K4655" s="311"/>
      <c r="L4655" s="306"/>
      <c r="M4655" s="161"/>
      <c r="N4655" s="161"/>
      <c r="O4655" s="155"/>
      <c r="P4655" s="155"/>
      <c r="Q4655" s="155"/>
      <c r="R4655" s="155"/>
      <c r="S4655" s="155"/>
      <c r="T4655" s="155"/>
      <c r="U4655" s="155"/>
      <c r="V4655" s="161"/>
      <c r="W4655" s="174"/>
      <c r="X4655" s="175"/>
      <c r="Y4655" s="511"/>
      <c r="Z4655" s="139"/>
    </row>
    <row r="4656" spans="1:26" ht="15" customHeight="1">
      <c r="A4656" s="160"/>
      <c r="B4656" s="160"/>
      <c r="C4656" s="158" t="s">
        <v>15129</v>
      </c>
      <c r="D4656" s="172" t="s">
        <v>2</v>
      </c>
      <c r="E4656" s="172" t="s">
        <v>12505</v>
      </c>
      <c r="F4656" s="172">
        <v>1</v>
      </c>
      <c r="G4656" s="172">
        <v>1</v>
      </c>
      <c r="H4656" s="140" t="s">
        <v>14267</v>
      </c>
      <c r="I4656" s="155" t="s">
        <v>12506</v>
      </c>
      <c r="J4656" s="311"/>
      <c r="K4656" s="311"/>
      <c r="L4656" s="306"/>
      <c r="M4656" s="161"/>
      <c r="N4656" s="161"/>
      <c r="O4656" s="155"/>
      <c r="P4656" s="155"/>
      <c r="Q4656" s="155"/>
      <c r="R4656" s="155"/>
      <c r="S4656" s="155"/>
      <c r="T4656" s="155"/>
      <c r="U4656" s="155"/>
      <c r="V4656" s="161"/>
      <c r="W4656" s="174"/>
      <c r="X4656" s="175"/>
      <c r="Y4656" s="511"/>
      <c r="Z4656" s="139"/>
    </row>
    <row r="4657" spans="1:26" ht="15" customHeight="1">
      <c r="A4657" s="160"/>
      <c r="B4657" s="160"/>
      <c r="C4657" s="158" t="s">
        <v>15129</v>
      </c>
      <c r="D4657" s="172" t="s">
        <v>2</v>
      </c>
      <c r="E4657" s="172" t="s">
        <v>12505</v>
      </c>
      <c r="F4657" s="172">
        <v>1</v>
      </c>
      <c r="G4657" s="172">
        <v>1</v>
      </c>
      <c r="H4657" s="140" t="s">
        <v>14268</v>
      </c>
      <c r="I4657" s="155" t="s">
        <v>12506</v>
      </c>
      <c r="J4657" s="311"/>
      <c r="K4657" s="311"/>
      <c r="L4657" s="306"/>
      <c r="M4657" s="161"/>
      <c r="N4657" s="161"/>
      <c r="O4657" s="155"/>
      <c r="P4657" s="155"/>
      <c r="Q4657" s="155"/>
      <c r="R4657" s="155"/>
      <c r="S4657" s="155"/>
      <c r="T4657" s="155"/>
      <c r="U4657" s="155"/>
      <c r="V4657" s="161"/>
      <c r="W4657" s="174"/>
      <c r="X4657" s="175"/>
      <c r="Y4657" s="511"/>
      <c r="Z4657" s="139"/>
    </row>
    <row r="4658" spans="1:26" ht="15" customHeight="1">
      <c r="A4658" s="160"/>
      <c r="B4658" s="160"/>
      <c r="C4658" s="158" t="s">
        <v>15129</v>
      </c>
      <c r="D4658" s="172" t="s">
        <v>2</v>
      </c>
      <c r="E4658" s="172" t="s">
        <v>12505</v>
      </c>
      <c r="F4658" s="172">
        <v>1</v>
      </c>
      <c r="G4658" s="172">
        <v>1</v>
      </c>
      <c r="H4658" s="140" t="s">
        <v>14269</v>
      </c>
      <c r="I4658" s="155" t="s">
        <v>12506</v>
      </c>
      <c r="J4658" s="311"/>
      <c r="K4658" s="311"/>
      <c r="L4658" s="306"/>
      <c r="M4658" s="161"/>
      <c r="N4658" s="161"/>
      <c r="O4658" s="155"/>
      <c r="P4658" s="155"/>
      <c r="Q4658" s="155"/>
      <c r="R4658" s="155"/>
      <c r="S4658" s="155"/>
      <c r="T4658" s="155"/>
      <c r="U4658" s="155"/>
      <c r="V4658" s="161"/>
      <c r="W4658" s="174"/>
      <c r="X4658" s="175"/>
      <c r="Y4658" s="511"/>
      <c r="Z4658" s="139"/>
    </row>
    <row r="4659" spans="1:26" ht="15" customHeight="1">
      <c r="A4659" s="160"/>
      <c r="B4659" s="160"/>
      <c r="C4659" s="158" t="s">
        <v>15129</v>
      </c>
      <c r="D4659" s="172" t="s">
        <v>2</v>
      </c>
      <c r="E4659" s="172" t="s">
        <v>12505</v>
      </c>
      <c r="F4659" s="172">
        <v>1</v>
      </c>
      <c r="G4659" s="172">
        <v>1</v>
      </c>
      <c r="H4659" s="140" t="s">
        <v>14270</v>
      </c>
      <c r="I4659" s="155" t="s">
        <v>12506</v>
      </c>
      <c r="J4659" s="311"/>
      <c r="K4659" s="311"/>
      <c r="L4659" s="306"/>
      <c r="M4659" s="161"/>
      <c r="N4659" s="161"/>
      <c r="O4659" s="155"/>
      <c r="P4659" s="155"/>
      <c r="Q4659" s="155"/>
      <c r="R4659" s="155"/>
      <c r="S4659" s="155"/>
      <c r="T4659" s="155"/>
      <c r="U4659" s="155"/>
      <c r="V4659" s="161"/>
      <c r="W4659" s="174"/>
      <c r="X4659" s="175"/>
      <c r="Y4659" s="511"/>
      <c r="Z4659" s="139"/>
    </row>
    <row r="4660" spans="1:26" ht="15" customHeight="1">
      <c r="A4660" s="160"/>
      <c r="B4660" s="160"/>
      <c r="C4660" s="158" t="s">
        <v>15129</v>
      </c>
      <c r="D4660" s="172" t="s">
        <v>2</v>
      </c>
      <c r="E4660" s="172" t="s">
        <v>12505</v>
      </c>
      <c r="F4660" s="172">
        <v>1</v>
      </c>
      <c r="G4660" s="172">
        <v>1</v>
      </c>
      <c r="H4660" s="140" t="s">
        <v>14271</v>
      </c>
      <c r="I4660" s="155" t="s">
        <v>12506</v>
      </c>
      <c r="J4660" s="311"/>
      <c r="K4660" s="311"/>
      <c r="L4660" s="306"/>
      <c r="M4660" s="161"/>
      <c r="N4660" s="161"/>
      <c r="O4660" s="155"/>
      <c r="P4660" s="155"/>
      <c r="Q4660" s="155"/>
      <c r="R4660" s="155"/>
      <c r="S4660" s="155"/>
      <c r="T4660" s="155"/>
      <c r="U4660" s="155"/>
      <c r="V4660" s="161"/>
      <c r="W4660" s="174"/>
      <c r="X4660" s="175"/>
      <c r="Y4660" s="511"/>
      <c r="Z4660" s="139"/>
    </row>
    <row r="4661" spans="1:26" ht="15" customHeight="1">
      <c r="A4661" s="160"/>
      <c r="B4661" s="160"/>
      <c r="C4661" s="158" t="s">
        <v>15129</v>
      </c>
      <c r="D4661" s="172" t="s">
        <v>2</v>
      </c>
      <c r="E4661" s="172" t="s">
        <v>12505</v>
      </c>
      <c r="F4661" s="172">
        <v>1</v>
      </c>
      <c r="G4661" s="172">
        <v>1</v>
      </c>
      <c r="H4661" s="140" t="s">
        <v>14272</v>
      </c>
      <c r="I4661" s="155" t="s">
        <v>12506</v>
      </c>
      <c r="J4661" s="311"/>
      <c r="K4661" s="311"/>
      <c r="L4661" s="306"/>
      <c r="M4661" s="161"/>
      <c r="N4661" s="161"/>
      <c r="O4661" s="155"/>
      <c r="P4661" s="155"/>
      <c r="Q4661" s="155"/>
      <c r="R4661" s="155"/>
      <c r="S4661" s="155"/>
      <c r="T4661" s="155"/>
      <c r="U4661" s="155"/>
      <c r="V4661" s="161"/>
      <c r="W4661" s="174"/>
      <c r="X4661" s="175"/>
      <c r="Y4661" s="511"/>
      <c r="Z4661" s="139"/>
    </row>
    <row r="4662" spans="1:26" ht="15" customHeight="1">
      <c r="A4662" s="160"/>
      <c r="B4662" s="160"/>
      <c r="C4662" s="158" t="s">
        <v>15129</v>
      </c>
      <c r="D4662" s="172" t="s">
        <v>2</v>
      </c>
      <c r="E4662" s="172" t="s">
        <v>12505</v>
      </c>
      <c r="F4662" s="172">
        <v>1</v>
      </c>
      <c r="G4662" s="172">
        <v>1</v>
      </c>
      <c r="H4662" s="140" t="s">
        <v>14273</v>
      </c>
      <c r="I4662" s="155" t="s">
        <v>12506</v>
      </c>
      <c r="J4662" s="311"/>
      <c r="K4662" s="311"/>
      <c r="L4662" s="306"/>
      <c r="M4662" s="161"/>
      <c r="N4662" s="161"/>
      <c r="O4662" s="155"/>
      <c r="P4662" s="155"/>
      <c r="Q4662" s="155"/>
      <c r="R4662" s="155"/>
      <c r="S4662" s="155"/>
      <c r="T4662" s="155"/>
      <c r="U4662" s="155"/>
      <c r="V4662" s="161"/>
      <c r="W4662" s="174"/>
      <c r="X4662" s="175"/>
      <c r="Y4662" s="511"/>
      <c r="Z4662" s="139"/>
    </row>
    <row r="4663" spans="1:26" ht="15" customHeight="1">
      <c r="A4663" s="160"/>
      <c r="B4663" s="160"/>
      <c r="C4663" s="158" t="s">
        <v>15129</v>
      </c>
      <c r="D4663" s="172" t="s">
        <v>2</v>
      </c>
      <c r="E4663" s="172" t="s">
        <v>12505</v>
      </c>
      <c r="F4663" s="172">
        <v>1</v>
      </c>
      <c r="G4663" s="172">
        <v>1</v>
      </c>
      <c r="H4663" s="140" t="s">
        <v>14274</v>
      </c>
      <c r="I4663" s="155" t="s">
        <v>12506</v>
      </c>
      <c r="J4663" s="311"/>
      <c r="K4663" s="311"/>
      <c r="L4663" s="306"/>
      <c r="M4663" s="161"/>
      <c r="N4663" s="161"/>
      <c r="O4663" s="155"/>
      <c r="P4663" s="155"/>
      <c r="Q4663" s="155"/>
      <c r="R4663" s="155"/>
      <c r="S4663" s="155"/>
      <c r="T4663" s="155"/>
      <c r="U4663" s="155"/>
      <c r="V4663" s="161"/>
      <c r="W4663" s="174"/>
      <c r="X4663" s="175"/>
      <c r="Y4663" s="511"/>
      <c r="Z4663" s="139"/>
    </row>
    <row r="4664" spans="1:26" ht="15" customHeight="1">
      <c r="A4664" s="160"/>
      <c r="B4664" s="160"/>
      <c r="C4664" s="158" t="s">
        <v>15129</v>
      </c>
      <c r="D4664" s="172" t="s">
        <v>2</v>
      </c>
      <c r="E4664" s="172" t="s">
        <v>12505</v>
      </c>
      <c r="F4664" s="172">
        <v>1</v>
      </c>
      <c r="G4664" s="172">
        <v>1</v>
      </c>
      <c r="H4664" s="140" t="s">
        <v>14275</v>
      </c>
      <c r="I4664" s="155" t="s">
        <v>12506</v>
      </c>
      <c r="J4664" s="311"/>
      <c r="K4664" s="311"/>
      <c r="L4664" s="306"/>
      <c r="M4664" s="161"/>
      <c r="N4664" s="161"/>
      <c r="O4664" s="155"/>
      <c r="P4664" s="155"/>
      <c r="Q4664" s="155"/>
      <c r="R4664" s="155"/>
      <c r="S4664" s="155"/>
      <c r="T4664" s="155"/>
      <c r="U4664" s="155"/>
      <c r="V4664" s="161"/>
      <c r="W4664" s="174"/>
      <c r="X4664" s="175"/>
      <c r="Y4664" s="511"/>
      <c r="Z4664" s="139"/>
    </row>
    <row r="4665" spans="1:26" ht="15" customHeight="1">
      <c r="A4665" s="160"/>
      <c r="B4665" s="160"/>
      <c r="C4665" s="158" t="s">
        <v>15129</v>
      </c>
      <c r="D4665" s="172" t="s">
        <v>2</v>
      </c>
      <c r="E4665" s="172" t="s">
        <v>12505</v>
      </c>
      <c r="F4665" s="172">
        <v>1</v>
      </c>
      <c r="G4665" s="172">
        <v>1</v>
      </c>
      <c r="H4665" s="140" t="s">
        <v>14276</v>
      </c>
      <c r="I4665" s="155" t="s">
        <v>12506</v>
      </c>
      <c r="J4665" s="311"/>
      <c r="K4665" s="311"/>
      <c r="L4665" s="306"/>
      <c r="M4665" s="161"/>
      <c r="N4665" s="161"/>
      <c r="O4665" s="155"/>
      <c r="P4665" s="155"/>
      <c r="Q4665" s="155"/>
      <c r="R4665" s="155"/>
      <c r="S4665" s="155"/>
      <c r="T4665" s="155"/>
      <c r="U4665" s="155"/>
      <c r="V4665" s="161"/>
      <c r="W4665" s="174"/>
      <c r="X4665" s="175"/>
      <c r="Y4665" s="511"/>
      <c r="Z4665" s="139"/>
    </row>
    <row r="4666" spans="1:26" ht="15" customHeight="1">
      <c r="A4666" s="160"/>
      <c r="B4666" s="160"/>
      <c r="C4666" s="158" t="s">
        <v>15129</v>
      </c>
      <c r="D4666" s="172" t="s">
        <v>2</v>
      </c>
      <c r="E4666" s="172" t="s">
        <v>12505</v>
      </c>
      <c r="F4666" s="172">
        <v>1</v>
      </c>
      <c r="G4666" s="172">
        <v>1</v>
      </c>
      <c r="H4666" s="140" t="s">
        <v>14277</v>
      </c>
      <c r="I4666" s="155" t="s">
        <v>12506</v>
      </c>
      <c r="J4666" s="311"/>
      <c r="K4666" s="311"/>
      <c r="L4666" s="306"/>
      <c r="M4666" s="161"/>
      <c r="N4666" s="161"/>
      <c r="O4666" s="155"/>
      <c r="P4666" s="155"/>
      <c r="Q4666" s="155"/>
      <c r="R4666" s="155"/>
      <c r="S4666" s="155"/>
      <c r="T4666" s="155"/>
      <c r="U4666" s="155"/>
      <c r="V4666" s="161"/>
      <c r="W4666" s="174"/>
      <c r="X4666" s="175"/>
      <c r="Y4666" s="511"/>
      <c r="Z4666" s="139"/>
    </row>
    <row r="4667" spans="1:26" ht="15" customHeight="1">
      <c r="A4667" s="160"/>
      <c r="B4667" s="160"/>
      <c r="C4667" s="158" t="s">
        <v>15129</v>
      </c>
      <c r="D4667" s="172" t="s">
        <v>2</v>
      </c>
      <c r="E4667" s="172" t="s">
        <v>12505</v>
      </c>
      <c r="F4667" s="172">
        <v>1</v>
      </c>
      <c r="G4667" s="172">
        <v>1</v>
      </c>
      <c r="H4667" s="140" t="s">
        <v>14278</v>
      </c>
      <c r="I4667" s="155" t="s">
        <v>12506</v>
      </c>
      <c r="J4667" s="311"/>
      <c r="K4667" s="311"/>
      <c r="L4667" s="306"/>
      <c r="M4667" s="161"/>
      <c r="N4667" s="161"/>
      <c r="O4667" s="155"/>
      <c r="P4667" s="155"/>
      <c r="Q4667" s="155"/>
      <c r="R4667" s="155"/>
      <c r="S4667" s="155"/>
      <c r="T4667" s="155"/>
      <c r="U4667" s="155"/>
      <c r="V4667" s="161"/>
      <c r="W4667" s="174"/>
      <c r="X4667" s="175"/>
      <c r="Y4667" s="511"/>
      <c r="Z4667" s="139"/>
    </row>
    <row r="4668" spans="1:26" ht="15" customHeight="1">
      <c r="A4668" s="160"/>
      <c r="B4668" s="160"/>
      <c r="C4668" s="158" t="s">
        <v>15129</v>
      </c>
      <c r="D4668" s="172" t="s">
        <v>2</v>
      </c>
      <c r="E4668" s="172" t="s">
        <v>12505</v>
      </c>
      <c r="F4668" s="172">
        <v>1</v>
      </c>
      <c r="G4668" s="172">
        <v>1</v>
      </c>
      <c r="H4668" s="140" t="s">
        <v>14279</v>
      </c>
      <c r="I4668" s="155" t="s">
        <v>12506</v>
      </c>
      <c r="J4668" s="311"/>
      <c r="K4668" s="311"/>
      <c r="L4668" s="306"/>
      <c r="M4668" s="161"/>
      <c r="N4668" s="161"/>
      <c r="O4668" s="155"/>
      <c r="P4668" s="155"/>
      <c r="Q4668" s="155"/>
      <c r="R4668" s="155"/>
      <c r="S4668" s="155"/>
      <c r="T4668" s="155"/>
      <c r="U4668" s="155"/>
      <c r="V4668" s="161"/>
      <c r="W4668" s="174"/>
      <c r="X4668" s="175"/>
      <c r="Y4668" s="511"/>
      <c r="Z4668" s="139"/>
    </row>
    <row r="4669" spans="1:26" ht="15" customHeight="1">
      <c r="A4669" s="160"/>
      <c r="B4669" s="160"/>
      <c r="C4669" s="158" t="s">
        <v>15129</v>
      </c>
      <c r="D4669" s="172" t="s">
        <v>2</v>
      </c>
      <c r="E4669" s="172" t="s">
        <v>12505</v>
      </c>
      <c r="F4669" s="172">
        <v>1</v>
      </c>
      <c r="G4669" s="172">
        <v>1</v>
      </c>
      <c r="H4669" s="140" t="s">
        <v>14280</v>
      </c>
      <c r="I4669" s="155" t="s">
        <v>12506</v>
      </c>
      <c r="J4669" s="311"/>
      <c r="K4669" s="311"/>
      <c r="L4669" s="306"/>
      <c r="M4669" s="161"/>
      <c r="N4669" s="161"/>
      <c r="O4669" s="155"/>
      <c r="P4669" s="155"/>
      <c r="Q4669" s="155"/>
      <c r="R4669" s="155"/>
      <c r="S4669" s="155"/>
      <c r="T4669" s="155"/>
      <c r="U4669" s="155"/>
      <c r="V4669" s="161"/>
      <c r="W4669" s="174"/>
      <c r="X4669" s="175"/>
      <c r="Y4669" s="511"/>
      <c r="Z4669" s="139"/>
    </row>
    <row r="4670" spans="1:26" ht="15" customHeight="1">
      <c r="A4670" s="160"/>
      <c r="B4670" s="160"/>
      <c r="C4670" s="158" t="s">
        <v>15129</v>
      </c>
      <c r="D4670" s="172" t="s">
        <v>2</v>
      </c>
      <c r="E4670" s="172" t="s">
        <v>12505</v>
      </c>
      <c r="F4670" s="172">
        <v>1</v>
      </c>
      <c r="G4670" s="172">
        <v>1</v>
      </c>
      <c r="H4670" s="140" t="s">
        <v>14281</v>
      </c>
      <c r="I4670" s="155" t="s">
        <v>12506</v>
      </c>
      <c r="J4670" s="311"/>
      <c r="K4670" s="311"/>
      <c r="L4670" s="306"/>
      <c r="M4670" s="161"/>
      <c r="N4670" s="161"/>
      <c r="O4670" s="155"/>
      <c r="P4670" s="155"/>
      <c r="Q4670" s="155"/>
      <c r="R4670" s="155"/>
      <c r="S4670" s="155"/>
      <c r="T4670" s="155"/>
      <c r="U4670" s="155"/>
      <c r="V4670" s="161"/>
      <c r="W4670" s="174"/>
      <c r="X4670" s="175"/>
      <c r="Y4670" s="511"/>
      <c r="Z4670" s="139"/>
    </row>
    <row r="4671" spans="1:26" ht="15" customHeight="1">
      <c r="A4671" s="160"/>
      <c r="B4671" s="160"/>
      <c r="C4671" s="158" t="s">
        <v>15129</v>
      </c>
      <c r="D4671" s="172" t="s">
        <v>2</v>
      </c>
      <c r="E4671" s="172" t="s">
        <v>12505</v>
      </c>
      <c r="F4671" s="172">
        <v>1</v>
      </c>
      <c r="G4671" s="172">
        <v>1</v>
      </c>
      <c r="H4671" s="140" t="s">
        <v>14282</v>
      </c>
      <c r="I4671" s="155" t="s">
        <v>12506</v>
      </c>
      <c r="J4671" s="311"/>
      <c r="K4671" s="311"/>
      <c r="L4671" s="306"/>
      <c r="M4671" s="161"/>
      <c r="N4671" s="161"/>
      <c r="O4671" s="155"/>
      <c r="P4671" s="155"/>
      <c r="Q4671" s="155"/>
      <c r="R4671" s="155"/>
      <c r="S4671" s="155"/>
      <c r="T4671" s="155"/>
      <c r="U4671" s="155"/>
      <c r="V4671" s="161"/>
      <c r="W4671" s="174"/>
      <c r="X4671" s="175"/>
      <c r="Y4671" s="511"/>
      <c r="Z4671" s="139"/>
    </row>
    <row r="4672" spans="1:26" ht="15" customHeight="1">
      <c r="A4672" s="160"/>
      <c r="B4672" s="160"/>
      <c r="C4672" s="158" t="s">
        <v>15129</v>
      </c>
      <c r="D4672" s="172" t="s">
        <v>2</v>
      </c>
      <c r="E4672" s="172" t="s">
        <v>12505</v>
      </c>
      <c r="F4672" s="172">
        <v>1</v>
      </c>
      <c r="G4672" s="172">
        <v>1</v>
      </c>
      <c r="H4672" s="140" t="s">
        <v>14283</v>
      </c>
      <c r="I4672" s="155" t="s">
        <v>12506</v>
      </c>
      <c r="J4672" s="311"/>
      <c r="K4672" s="311"/>
      <c r="L4672" s="306"/>
      <c r="M4672" s="161"/>
      <c r="N4672" s="161"/>
      <c r="O4672" s="155"/>
      <c r="P4672" s="155"/>
      <c r="Q4672" s="155"/>
      <c r="R4672" s="155"/>
      <c r="S4672" s="155"/>
      <c r="T4672" s="155"/>
      <c r="U4672" s="155"/>
      <c r="V4672" s="161"/>
      <c r="W4672" s="174"/>
      <c r="X4672" s="175"/>
      <c r="Y4672" s="511"/>
      <c r="Z4672" s="139"/>
    </row>
    <row r="4673" spans="1:26" ht="15" customHeight="1">
      <c r="A4673" s="160"/>
      <c r="B4673" s="160"/>
      <c r="C4673" s="158" t="s">
        <v>15129</v>
      </c>
      <c r="D4673" s="172" t="s">
        <v>2</v>
      </c>
      <c r="E4673" s="172" t="s">
        <v>12505</v>
      </c>
      <c r="F4673" s="172">
        <v>1</v>
      </c>
      <c r="G4673" s="172">
        <v>1</v>
      </c>
      <c r="H4673" s="140" t="s">
        <v>14284</v>
      </c>
      <c r="I4673" s="155" t="s">
        <v>12506</v>
      </c>
      <c r="J4673" s="311"/>
      <c r="K4673" s="311"/>
      <c r="L4673" s="306"/>
      <c r="M4673" s="161"/>
      <c r="N4673" s="161"/>
      <c r="O4673" s="155"/>
      <c r="P4673" s="155"/>
      <c r="Q4673" s="155"/>
      <c r="R4673" s="155"/>
      <c r="S4673" s="155"/>
      <c r="T4673" s="155"/>
      <c r="U4673" s="155"/>
      <c r="V4673" s="161"/>
      <c r="W4673" s="174"/>
      <c r="X4673" s="175"/>
      <c r="Y4673" s="511"/>
      <c r="Z4673" s="139"/>
    </row>
    <row r="4674" spans="1:26" ht="15" customHeight="1">
      <c r="A4674" s="160"/>
      <c r="B4674" s="160"/>
      <c r="C4674" s="158" t="s">
        <v>15129</v>
      </c>
      <c r="D4674" s="172" t="s">
        <v>2</v>
      </c>
      <c r="E4674" s="172" t="s">
        <v>12505</v>
      </c>
      <c r="F4674" s="172">
        <v>1</v>
      </c>
      <c r="G4674" s="172">
        <v>1</v>
      </c>
      <c r="H4674" s="140" t="s">
        <v>14285</v>
      </c>
      <c r="I4674" s="155" t="s">
        <v>12506</v>
      </c>
      <c r="J4674" s="311"/>
      <c r="K4674" s="311"/>
      <c r="L4674" s="306"/>
      <c r="M4674" s="161"/>
      <c r="N4674" s="161"/>
      <c r="O4674" s="155"/>
      <c r="P4674" s="155"/>
      <c r="Q4674" s="155"/>
      <c r="R4674" s="155"/>
      <c r="S4674" s="155"/>
      <c r="T4674" s="155"/>
      <c r="U4674" s="155"/>
      <c r="V4674" s="161"/>
      <c r="W4674" s="174"/>
      <c r="X4674" s="175"/>
      <c r="Y4674" s="511"/>
      <c r="Z4674" s="139"/>
    </row>
    <row r="4675" spans="1:26" ht="15" customHeight="1">
      <c r="A4675" s="160"/>
      <c r="B4675" s="160"/>
      <c r="C4675" s="158" t="s">
        <v>15129</v>
      </c>
      <c r="D4675" s="172" t="s">
        <v>2</v>
      </c>
      <c r="E4675" s="172" t="s">
        <v>12505</v>
      </c>
      <c r="F4675" s="172">
        <v>1</v>
      </c>
      <c r="G4675" s="172">
        <v>1</v>
      </c>
      <c r="H4675" s="140" t="s">
        <v>14286</v>
      </c>
      <c r="I4675" s="155" t="s">
        <v>12506</v>
      </c>
      <c r="J4675" s="311"/>
      <c r="K4675" s="311"/>
      <c r="L4675" s="306"/>
      <c r="M4675" s="161"/>
      <c r="N4675" s="161"/>
      <c r="O4675" s="155"/>
      <c r="P4675" s="155"/>
      <c r="Q4675" s="155"/>
      <c r="R4675" s="155"/>
      <c r="S4675" s="155"/>
      <c r="T4675" s="155"/>
      <c r="U4675" s="155"/>
      <c r="V4675" s="161"/>
      <c r="W4675" s="174"/>
      <c r="X4675" s="175"/>
      <c r="Y4675" s="511"/>
      <c r="Z4675" s="139"/>
    </row>
    <row r="4676" spans="1:26" ht="15" customHeight="1">
      <c r="A4676" s="160"/>
      <c r="B4676" s="160"/>
      <c r="C4676" s="158" t="s">
        <v>15129</v>
      </c>
      <c r="D4676" s="172" t="s">
        <v>2</v>
      </c>
      <c r="E4676" s="172" t="s">
        <v>12505</v>
      </c>
      <c r="F4676" s="172">
        <v>1</v>
      </c>
      <c r="G4676" s="172">
        <v>1</v>
      </c>
      <c r="H4676" s="140" t="s">
        <v>14287</v>
      </c>
      <c r="I4676" s="155" t="s">
        <v>12506</v>
      </c>
      <c r="J4676" s="311"/>
      <c r="K4676" s="311"/>
      <c r="L4676" s="306"/>
      <c r="M4676" s="161"/>
      <c r="N4676" s="161"/>
      <c r="O4676" s="155"/>
      <c r="P4676" s="155"/>
      <c r="Q4676" s="155"/>
      <c r="R4676" s="155"/>
      <c r="S4676" s="155"/>
      <c r="T4676" s="155"/>
      <c r="U4676" s="155"/>
      <c r="V4676" s="161"/>
      <c r="W4676" s="174"/>
      <c r="X4676" s="175"/>
      <c r="Y4676" s="511"/>
      <c r="Z4676" s="139"/>
    </row>
    <row r="4677" spans="1:26" ht="15" customHeight="1">
      <c r="A4677" s="160"/>
      <c r="B4677" s="160"/>
      <c r="C4677" s="158" t="s">
        <v>15129</v>
      </c>
      <c r="D4677" s="172" t="s">
        <v>2</v>
      </c>
      <c r="E4677" s="172" t="s">
        <v>12505</v>
      </c>
      <c r="F4677" s="172">
        <v>1</v>
      </c>
      <c r="G4677" s="172">
        <v>1</v>
      </c>
      <c r="H4677" s="140" t="s">
        <v>14288</v>
      </c>
      <c r="I4677" s="155" t="s">
        <v>12506</v>
      </c>
      <c r="J4677" s="311"/>
      <c r="K4677" s="311"/>
      <c r="L4677" s="306"/>
      <c r="M4677" s="161"/>
      <c r="N4677" s="161"/>
      <c r="O4677" s="155"/>
      <c r="P4677" s="155"/>
      <c r="Q4677" s="155"/>
      <c r="R4677" s="155"/>
      <c r="S4677" s="155"/>
      <c r="T4677" s="155"/>
      <c r="U4677" s="155"/>
      <c r="V4677" s="161"/>
      <c r="W4677" s="174"/>
      <c r="X4677" s="175"/>
      <c r="Y4677" s="511"/>
      <c r="Z4677" s="139"/>
    </row>
    <row r="4678" spans="1:26" ht="15" customHeight="1">
      <c r="A4678" s="160"/>
      <c r="B4678" s="160"/>
      <c r="C4678" s="158" t="s">
        <v>15129</v>
      </c>
      <c r="D4678" s="172" t="s">
        <v>2</v>
      </c>
      <c r="E4678" s="172" t="s">
        <v>12505</v>
      </c>
      <c r="F4678" s="172">
        <v>1</v>
      </c>
      <c r="G4678" s="172">
        <v>1</v>
      </c>
      <c r="H4678" s="140" t="s">
        <v>14289</v>
      </c>
      <c r="I4678" s="155" t="s">
        <v>12506</v>
      </c>
      <c r="J4678" s="311"/>
      <c r="K4678" s="311"/>
      <c r="L4678" s="306"/>
      <c r="M4678" s="161"/>
      <c r="N4678" s="161"/>
      <c r="O4678" s="155"/>
      <c r="P4678" s="155"/>
      <c r="Q4678" s="155"/>
      <c r="R4678" s="155"/>
      <c r="S4678" s="155"/>
      <c r="T4678" s="155"/>
      <c r="U4678" s="155"/>
      <c r="V4678" s="161"/>
      <c r="W4678" s="174"/>
      <c r="X4678" s="175"/>
      <c r="Y4678" s="511"/>
      <c r="Z4678" s="139"/>
    </row>
    <row r="4679" spans="1:26" ht="15" customHeight="1">
      <c r="A4679" s="160"/>
      <c r="B4679" s="160"/>
      <c r="C4679" s="158" t="s">
        <v>15129</v>
      </c>
      <c r="D4679" s="172" t="s">
        <v>2</v>
      </c>
      <c r="E4679" s="172" t="s">
        <v>12505</v>
      </c>
      <c r="F4679" s="172">
        <v>1</v>
      </c>
      <c r="G4679" s="172">
        <v>1</v>
      </c>
      <c r="H4679" s="140" t="s">
        <v>14290</v>
      </c>
      <c r="I4679" s="155" t="s">
        <v>12506</v>
      </c>
      <c r="J4679" s="311"/>
      <c r="K4679" s="311"/>
      <c r="L4679" s="306"/>
      <c r="M4679" s="161"/>
      <c r="N4679" s="161"/>
      <c r="O4679" s="155"/>
      <c r="P4679" s="155"/>
      <c r="Q4679" s="155"/>
      <c r="R4679" s="155"/>
      <c r="S4679" s="155"/>
      <c r="T4679" s="155"/>
      <c r="U4679" s="155"/>
      <c r="V4679" s="161"/>
      <c r="W4679" s="174"/>
      <c r="X4679" s="175"/>
      <c r="Y4679" s="511"/>
      <c r="Z4679" s="139"/>
    </row>
    <row r="4680" spans="1:26" ht="15" customHeight="1">
      <c r="A4680" s="160"/>
      <c r="B4680" s="160"/>
      <c r="C4680" s="158" t="s">
        <v>15129</v>
      </c>
      <c r="D4680" s="172" t="s">
        <v>2</v>
      </c>
      <c r="E4680" s="172" t="s">
        <v>12505</v>
      </c>
      <c r="F4680" s="172">
        <v>1</v>
      </c>
      <c r="G4680" s="172">
        <v>1</v>
      </c>
      <c r="H4680" s="140" t="s">
        <v>14291</v>
      </c>
      <c r="I4680" s="155" t="s">
        <v>12506</v>
      </c>
      <c r="J4680" s="311"/>
      <c r="K4680" s="311"/>
      <c r="L4680" s="306"/>
      <c r="M4680" s="161"/>
      <c r="N4680" s="161"/>
      <c r="O4680" s="155"/>
      <c r="P4680" s="155"/>
      <c r="Q4680" s="155"/>
      <c r="R4680" s="155"/>
      <c r="S4680" s="155"/>
      <c r="T4680" s="155"/>
      <c r="U4680" s="155"/>
      <c r="V4680" s="161"/>
      <c r="W4680" s="174"/>
      <c r="X4680" s="175"/>
      <c r="Y4680" s="511"/>
      <c r="Z4680" s="139"/>
    </row>
    <row r="4681" spans="1:26" ht="15" customHeight="1">
      <c r="A4681" s="160"/>
      <c r="B4681" s="160"/>
      <c r="C4681" s="158" t="s">
        <v>15129</v>
      </c>
      <c r="D4681" s="172" t="s">
        <v>2</v>
      </c>
      <c r="E4681" s="172" t="s">
        <v>12505</v>
      </c>
      <c r="F4681" s="172">
        <v>1</v>
      </c>
      <c r="G4681" s="172">
        <v>1</v>
      </c>
      <c r="H4681" s="140" t="s">
        <v>14292</v>
      </c>
      <c r="I4681" s="155" t="s">
        <v>12506</v>
      </c>
      <c r="J4681" s="311"/>
      <c r="K4681" s="311"/>
      <c r="L4681" s="306"/>
      <c r="M4681" s="161"/>
      <c r="N4681" s="161"/>
      <c r="O4681" s="155"/>
      <c r="P4681" s="155"/>
      <c r="Q4681" s="155"/>
      <c r="R4681" s="155"/>
      <c r="S4681" s="155"/>
      <c r="T4681" s="155"/>
      <c r="U4681" s="155"/>
      <c r="V4681" s="161"/>
      <c r="W4681" s="174"/>
      <c r="X4681" s="175"/>
      <c r="Y4681" s="511"/>
      <c r="Z4681" s="139"/>
    </row>
    <row r="4682" spans="1:26" ht="15" customHeight="1">
      <c r="A4682" s="160"/>
      <c r="B4682" s="160"/>
      <c r="C4682" s="158" t="s">
        <v>15129</v>
      </c>
      <c r="D4682" s="172" t="s">
        <v>2</v>
      </c>
      <c r="E4682" s="172" t="s">
        <v>12505</v>
      </c>
      <c r="F4682" s="172">
        <v>1</v>
      </c>
      <c r="G4682" s="172">
        <v>1</v>
      </c>
      <c r="H4682" s="140" t="s">
        <v>14293</v>
      </c>
      <c r="I4682" s="155" t="s">
        <v>12506</v>
      </c>
      <c r="J4682" s="311"/>
      <c r="K4682" s="311"/>
      <c r="L4682" s="306"/>
      <c r="M4682" s="161"/>
      <c r="N4682" s="161"/>
      <c r="O4682" s="155"/>
      <c r="P4682" s="155"/>
      <c r="Q4682" s="155"/>
      <c r="R4682" s="155"/>
      <c r="S4682" s="155"/>
      <c r="T4682" s="155"/>
      <c r="U4682" s="155"/>
      <c r="V4682" s="161"/>
      <c r="W4682" s="174"/>
      <c r="X4682" s="175"/>
      <c r="Y4682" s="511"/>
      <c r="Z4682" s="139"/>
    </row>
    <row r="4683" spans="1:26" ht="15" customHeight="1">
      <c r="A4683" s="160"/>
      <c r="B4683" s="160"/>
      <c r="C4683" s="158" t="s">
        <v>15129</v>
      </c>
      <c r="D4683" s="172" t="s">
        <v>2</v>
      </c>
      <c r="E4683" s="172" t="s">
        <v>12505</v>
      </c>
      <c r="F4683" s="172">
        <v>1</v>
      </c>
      <c r="G4683" s="172">
        <v>1</v>
      </c>
      <c r="H4683" s="140" t="s">
        <v>14294</v>
      </c>
      <c r="I4683" s="155" t="s">
        <v>12506</v>
      </c>
      <c r="J4683" s="311"/>
      <c r="K4683" s="311"/>
      <c r="L4683" s="306"/>
      <c r="M4683" s="161"/>
      <c r="N4683" s="161"/>
      <c r="O4683" s="155"/>
      <c r="P4683" s="155"/>
      <c r="Q4683" s="155"/>
      <c r="R4683" s="155"/>
      <c r="S4683" s="155"/>
      <c r="T4683" s="155"/>
      <c r="U4683" s="155"/>
      <c r="V4683" s="161"/>
      <c r="W4683" s="174"/>
      <c r="X4683" s="175"/>
      <c r="Y4683" s="511"/>
      <c r="Z4683" s="139"/>
    </row>
    <row r="4684" spans="1:26" ht="15" customHeight="1">
      <c r="A4684" s="160"/>
      <c r="B4684" s="160"/>
      <c r="C4684" s="158" t="s">
        <v>15129</v>
      </c>
      <c r="D4684" s="172" t="s">
        <v>2</v>
      </c>
      <c r="E4684" s="172" t="s">
        <v>12505</v>
      </c>
      <c r="F4684" s="172">
        <v>1</v>
      </c>
      <c r="G4684" s="172">
        <v>1</v>
      </c>
      <c r="H4684" s="140" t="s">
        <v>14295</v>
      </c>
      <c r="I4684" s="155" t="s">
        <v>12506</v>
      </c>
      <c r="J4684" s="311"/>
      <c r="K4684" s="311"/>
      <c r="L4684" s="306"/>
      <c r="M4684" s="161"/>
      <c r="N4684" s="161"/>
      <c r="O4684" s="155"/>
      <c r="P4684" s="155"/>
      <c r="Q4684" s="155"/>
      <c r="R4684" s="155"/>
      <c r="S4684" s="155"/>
      <c r="T4684" s="155"/>
      <c r="U4684" s="155"/>
      <c r="V4684" s="161"/>
      <c r="W4684" s="174"/>
      <c r="X4684" s="175"/>
      <c r="Y4684" s="511"/>
      <c r="Z4684" s="139"/>
    </row>
    <row r="4685" spans="1:26" ht="15" customHeight="1">
      <c r="A4685" s="160"/>
      <c r="B4685" s="160"/>
      <c r="C4685" s="158" t="s">
        <v>15129</v>
      </c>
      <c r="D4685" s="172" t="s">
        <v>2</v>
      </c>
      <c r="E4685" s="172" t="s">
        <v>12505</v>
      </c>
      <c r="F4685" s="172">
        <v>1</v>
      </c>
      <c r="G4685" s="172">
        <v>1</v>
      </c>
      <c r="H4685" s="140" t="s">
        <v>14296</v>
      </c>
      <c r="I4685" s="155" t="s">
        <v>12506</v>
      </c>
      <c r="J4685" s="311"/>
      <c r="K4685" s="311"/>
      <c r="L4685" s="306"/>
      <c r="M4685" s="161"/>
      <c r="N4685" s="161"/>
      <c r="O4685" s="155"/>
      <c r="P4685" s="155"/>
      <c r="Q4685" s="155"/>
      <c r="R4685" s="155"/>
      <c r="S4685" s="155"/>
      <c r="T4685" s="155"/>
      <c r="U4685" s="155"/>
      <c r="V4685" s="161"/>
      <c r="W4685" s="174"/>
      <c r="X4685" s="175"/>
      <c r="Y4685" s="511"/>
      <c r="Z4685" s="139"/>
    </row>
    <row r="4686" spans="1:26" ht="15" customHeight="1">
      <c r="A4686" s="160"/>
      <c r="B4686" s="160"/>
      <c r="C4686" s="158" t="s">
        <v>15129</v>
      </c>
      <c r="D4686" s="172" t="s">
        <v>2</v>
      </c>
      <c r="E4686" s="172" t="s">
        <v>12505</v>
      </c>
      <c r="F4686" s="172">
        <v>1</v>
      </c>
      <c r="G4686" s="172">
        <v>1</v>
      </c>
      <c r="H4686" s="140" t="s">
        <v>14297</v>
      </c>
      <c r="I4686" s="155" t="s">
        <v>12506</v>
      </c>
      <c r="J4686" s="311"/>
      <c r="K4686" s="311"/>
      <c r="L4686" s="306"/>
      <c r="M4686" s="161"/>
      <c r="N4686" s="161"/>
      <c r="O4686" s="155"/>
      <c r="P4686" s="155"/>
      <c r="Q4686" s="155"/>
      <c r="R4686" s="155"/>
      <c r="S4686" s="155"/>
      <c r="T4686" s="155"/>
      <c r="U4686" s="155"/>
      <c r="V4686" s="161"/>
      <c r="W4686" s="174"/>
      <c r="X4686" s="175"/>
      <c r="Y4686" s="511"/>
      <c r="Z4686" s="139"/>
    </row>
    <row r="4687" spans="1:26" ht="15" customHeight="1">
      <c r="A4687" s="160"/>
      <c r="B4687" s="160"/>
      <c r="C4687" s="158" t="s">
        <v>15129</v>
      </c>
      <c r="D4687" s="172" t="s">
        <v>2</v>
      </c>
      <c r="E4687" s="172" t="s">
        <v>12505</v>
      </c>
      <c r="F4687" s="172">
        <v>1</v>
      </c>
      <c r="G4687" s="172">
        <v>1</v>
      </c>
      <c r="H4687" s="140" t="s">
        <v>14298</v>
      </c>
      <c r="I4687" s="155" t="s">
        <v>12506</v>
      </c>
      <c r="J4687" s="311"/>
      <c r="K4687" s="311"/>
      <c r="L4687" s="306"/>
      <c r="M4687" s="161"/>
      <c r="N4687" s="161"/>
      <c r="O4687" s="155"/>
      <c r="P4687" s="155"/>
      <c r="Q4687" s="155"/>
      <c r="R4687" s="155"/>
      <c r="S4687" s="155"/>
      <c r="T4687" s="155"/>
      <c r="U4687" s="155"/>
      <c r="V4687" s="161"/>
      <c r="W4687" s="174"/>
      <c r="X4687" s="175"/>
      <c r="Y4687" s="511"/>
      <c r="Z4687" s="139"/>
    </row>
    <row r="4688" spans="1:26" ht="15" customHeight="1">
      <c r="A4688" s="160"/>
      <c r="B4688" s="160"/>
      <c r="C4688" s="158" t="s">
        <v>15129</v>
      </c>
      <c r="D4688" s="172" t="s">
        <v>2</v>
      </c>
      <c r="E4688" s="172" t="s">
        <v>12505</v>
      </c>
      <c r="F4688" s="172">
        <v>1</v>
      </c>
      <c r="G4688" s="172">
        <v>1</v>
      </c>
      <c r="H4688" s="140" t="s">
        <v>14299</v>
      </c>
      <c r="I4688" s="155" t="s">
        <v>12506</v>
      </c>
      <c r="J4688" s="311"/>
      <c r="K4688" s="311"/>
      <c r="L4688" s="306"/>
      <c r="M4688" s="161"/>
      <c r="N4688" s="161"/>
      <c r="O4688" s="155"/>
      <c r="P4688" s="155"/>
      <c r="Q4688" s="155"/>
      <c r="R4688" s="155"/>
      <c r="S4688" s="155"/>
      <c r="T4688" s="155"/>
      <c r="U4688" s="155"/>
      <c r="V4688" s="161"/>
      <c r="W4688" s="174"/>
      <c r="X4688" s="175"/>
      <c r="Y4688" s="511"/>
      <c r="Z4688" s="139"/>
    </row>
    <row r="4689" spans="1:26" ht="15" customHeight="1">
      <c r="A4689" s="160"/>
      <c r="B4689" s="160"/>
      <c r="C4689" s="158" t="s">
        <v>15129</v>
      </c>
      <c r="D4689" s="172" t="s">
        <v>2</v>
      </c>
      <c r="E4689" s="172" t="s">
        <v>12505</v>
      </c>
      <c r="F4689" s="172">
        <v>1</v>
      </c>
      <c r="G4689" s="172">
        <v>1</v>
      </c>
      <c r="H4689" s="140" t="s">
        <v>14300</v>
      </c>
      <c r="I4689" s="155" t="s">
        <v>12506</v>
      </c>
      <c r="J4689" s="311"/>
      <c r="K4689" s="311"/>
      <c r="L4689" s="306"/>
      <c r="M4689" s="161"/>
      <c r="N4689" s="161"/>
      <c r="O4689" s="155"/>
      <c r="P4689" s="155"/>
      <c r="Q4689" s="155"/>
      <c r="R4689" s="155"/>
      <c r="S4689" s="155"/>
      <c r="T4689" s="155"/>
      <c r="U4689" s="155"/>
      <c r="V4689" s="161"/>
      <c r="W4689" s="174"/>
      <c r="X4689" s="175"/>
      <c r="Y4689" s="511"/>
      <c r="Z4689" s="139"/>
    </row>
    <row r="4690" spans="1:26" ht="15" customHeight="1">
      <c r="A4690" s="160"/>
      <c r="B4690" s="160"/>
      <c r="C4690" s="158" t="s">
        <v>15129</v>
      </c>
      <c r="D4690" s="172" t="s">
        <v>2</v>
      </c>
      <c r="E4690" s="172" t="s">
        <v>12505</v>
      </c>
      <c r="F4690" s="172">
        <v>1</v>
      </c>
      <c r="G4690" s="172">
        <v>1</v>
      </c>
      <c r="H4690" s="140" t="s">
        <v>14301</v>
      </c>
      <c r="I4690" s="155" t="s">
        <v>12506</v>
      </c>
      <c r="J4690" s="311"/>
      <c r="K4690" s="311"/>
      <c r="L4690" s="306"/>
      <c r="M4690" s="161"/>
      <c r="N4690" s="161"/>
      <c r="O4690" s="155"/>
      <c r="P4690" s="155"/>
      <c r="Q4690" s="155"/>
      <c r="R4690" s="155"/>
      <c r="S4690" s="155"/>
      <c r="T4690" s="155"/>
      <c r="U4690" s="155"/>
      <c r="V4690" s="161"/>
      <c r="W4690" s="174"/>
      <c r="X4690" s="175"/>
      <c r="Y4690" s="511"/>
      <c r="Z4690" s="139"/>
    </row>
    <row r="4691" spans="1:26" ht="15" customHeight="1">
      <c r="A4691" s="160"/>
      <c r="B4691" s="160"/>
      <c r="C4691" s="158" t="s">
        <v>15129</v>
      </c>
      <c r="D4691" s="172" t="s">
        <v>2</v>
      </c>
      <c r="E4691" s="172" t="s">
        <v>12505</v>
      </c>
      <c r="F4691" s="172">
        <v>1</v>
      </c>
      <c r="G4691" s="172">
        <v>1</v>
      </c>
      <c r="H4691" s="140" t="s">
        <v>14302</v>
      </c>
      <c r="I4691" s="155" t="s">
        <v>12506</v>
      </c>
      <c r="J4691" s="311"/>
      <c r="K4691" s="311"/>
      <c r="L4691" s="306"/>
      <c r="M4691" s="161"/>
      <c r="N4691" s="161"/>
      <c r="O4691" s="155"/>
      <c r="P4691" s="155"/>
      <c r="Q4691" s="155"/>
      <c r="R4691" s="155"/>
      <c r="S4691" s="155"/>
      <c r="T4691" s="155"/>
      <c r="U4691" s="155"/>
      <c r="V4691" s="161"/>
      <c r="W4691" s="174"/>
      <c r="X4691" s="175"/>
      <c r="Y4691" s="511"/>
      <c r="Z4691" s="139"/>
    </row>
    <row r="4692" spans="1:26" ht="15" customHeight="1">
      <c r="A4692" s="160"/>
      <c r="B4692" s="160"/>
      <c r="C4692" s="158" t="s">
        <v>15129</v>
      </c>
      <c r="D4692" s="172" t="s">
        <v>2</v>
      </c>
      <c r="E4692" s="172" t="s">
        <v>12505</v>
      </c>
      <c r="F4692" s="172">
        <v>1</v>
      </c>
      <c r="G4692" s="172">
        <v>1</v>
      </c>
      <c r="H4692" s="140" t="s">
        <v>14303</v>
      </c>
      <c r="I4692" s="155" t="s">
        <v>12506</v>
      </c>
      <c r="J4692" s="311"/>
      <c r="K4692" s="311"/>
      <c r="L4692" s="306"/>
      <c r="M4692" s="161"/>
      <c r="N4692" s="161"/>
      <c r="O4692" s="155"/>
      <c r="P4692" s="155"/>
      <c r="Q4692" s="155"/>
      <c r="R4692" s="155"/>
      <c r="S4692" s="155"/>
      <c r="T4692" s="155"/>
      <c r="U4692" s="155"/>
      <c r="V4692" s="161"/>
      <c r="W4692" s="174"/>
      <c r="X4692" s="175"/>
      <c r="Y4692" s="511"/>
      <c r="Z4692" s="139"/>
    </row>
    <row r="4693" spans="1:26" ht="15" customHeight="1">
      <c r="A4693" s="160"/>
      <c r="B4693" s="160"/>
      <c r="C4693" s="158" t="s">
        <v>15129</v>
      </c>
      <c r="D4693" s="172" t="s">
        <v>2</v>
      </c>
      <c r="E4693" s="172" t="s">
        <v>12505</v>
      </c>
      <c r="F4693" s="172">
        <v>1</v>
      </c>
      <c r="G4693" s="172">
        <v>1</v>
      </c>
      <c r="H4693" s="140" t="s">
        <v>14304</v>
      </c>
      <c r="I4693" s="155" t="s">
        <v>12506</v>
      </c>
      <c r="J4693" s="311"/>
      <c r="K4693" s="311"/>
      <c r="L4693" s="306"/>
      <c r="M4693" s="161"/>
      <c r="N4693" s="161"/>
      <c r="O4693" s="155"/>
      <c r="P4693" s="155"/>
      <c r="Q4693" s="155"/>
      <c r="R4693" s="155"/>
      <c r="S4693" s="155"/>
      <c r="T4693" s="155"/>
      <c r="U4693" s="155"/>
      <c r="V4693" s="161"/>
      <c r="W4693" s="174"/>
      <c r="X4693" s="175"/>
      <c r="Y4693" s="511"/>
      <c r="Z4693" s="139"/>
    </row>
    <row r="4694" spans="1:26" ht="15" customHeight="1">
      <c r="A4694" s="160"/>
      <c r="B4694" s="160"/>
      <c r="C4694" s="158" t="s">
        <v>15129</v>
      </c>
      <c r="D4694" s="172" t="s">
        <v>2</v>
      </c>
      <c r="E4694" s="172" t="s">
        <v>12505</v>
      </c>
      <c r="F4694" s="172">
        <v>1</v>
      </c>
      <c r="G4694" s="172">
        <v>1</v>
      </c>
      <c r="H4694" s="140" t="s">
        <v>14305</v>
      </c>
      <c r="I4694" s="155" t="s">
        <v>12506</v>
      </c>
      <c r="J4694" s="311"/>
      <c r="K4694" s="311"/>
      <c r="L4694" s="306"/>
      <c r="M4694" s="161"/>
      <c r="N4694" s="161"/>
      <c r="O4694" s="155"/>
      <c r="P4694" s="155"/>
      <c r="Q4694" s="155"/>
      <c r="R4694" s="155"/>
      <c r="S4694" s="155"/>
      <c r="T4694" s="155"/>
      <c r="U4694" s="155"/>
      <c r="V4694" s="161"/>
      <c r="W4694" s="174"/>
      <c r="X4694" s="175"/>
      <c r="Y4694" s="511"/>
      <c r="Z4694" s="139"/>
    </row>
    <row r="4695" spans="1:26" ht="15" customHeight="1">
      <c r="A4695" s="160"/>
      <c r="B4695" s="160"/>
      <c r="C4695" s="158" t="s">
        <v>15129</v>
      </c>
      <c r="D4695" s="172" t="s">
        <v>2</v>
      </c>
      <c r="E4695" s="172" t="s">
        <v>12505</v>
      </c>
      <c r="F4695" s="172">
        <v>1</v>
      </c>
      <c r="G4695" s="172">
        <v>1</v>
      </c>
      <c r="H4695" s="140" t="s">
        <v>14306</v>
      </c>
      <c r="I4695" s="155" t="s">
        <v>12506</v>
      </c>
      <c r="J4695" s="311"/>
      <c r="K4695" s="311"/>
      <c r="L4695" s="306"/>
      <c r="M4695" s="161"/>
      <c r="N4695" s="161"/>
      <c r="O4695" s="155"/>
      <c r="P4695" s="155"/>
      <c r="Q4695" s="155"/>
      <c r="R4695" s="155"/>
      <c r="S4695" s="155"/>
      <c r="T4695" s="155"/>
      <c r="U4695" s="155"/>
      <c r="V4695" s="161"/>
      <c r="W4695" s="174"/>
      <c r="X4695" s="175"/>
      <c r="Y4695" s="511"/>
      <c r="Z4695" s="139"/>
    </row>
    <row r="4696" spans="1:26" ht="15" customHeight="1">
      <c r="A4696" s="160"/>
      <c r="B4696" s="160"/>
      <c r="C4696" s="158" t="s">
        <v>15129</v>
      </c>
      <c r="D4696" s="172" t="s">
        <v>2</v>
      </c>
      <c r="E4696" s="172" t="s">
        <v>12505</v>
      </c>
      <c r="F4696" s="172">
        <v>1</v>
      </c>
      <c r="G4696" s="172">
        <v>1</v>
      </c>
      <c r="H4696" s="140" t="s">
        <v>14307</v>
      </c>
      <c r="I4696" s="155" t="s">
        <v>12506</v>
      </c>
      <c r="J4696" s="311"/>
      <c r="K4696" s="311"/>
      <c r="L4696" s="306"/>
      <c r="M4696" s="161"/>
      <c r="N4696" s="161"/>
      <c r="O4696" s="155"/>
      <c r="P4696" s="155"/>
      <c r="Q4696" s="155"/>
      <c r="R4696" s="155"/>
      <c r="S4696" s="155"/>
      <c r="T4696" s="155"/>
      <c r="U4696" s="155"/>
      <c r="V4696" s="161"/>
      <c r="W4696" s="174"/>
      <c r="X4696" s="175"/>
      <c r="Y4696" s="511"/>
      <c r="Z4696" s="139"/>
    </row>
    <row r="4697" spans="1:26" ht="15" customHeight="1">
      <c r="A4697" s="160"/>
      <c r="B4697" s="160"/>
      <c r="C4697" s="158" t="s">
        <v>15129</v>
      </c>
      <c r="D4697" s="172" t="s">
        <v>2</v>
      </c>
      <c r="E4697" s="172" t="s">
        <v>12505</v>
      </c>
      <c r="F4697" s="172">
        <v>1</v>
      </c>
      <c r="G4697" s="172">
        <v>1</v>
      </c>
      <c r="H4697" s="140" t="s">
        <v>14308</v>
      </c>
      <c r="I4697" s="155" t="s">
        <v>12506</v>
      </c>
      <c r="J4697" s="311"/>
      <c r="K4697" s="311"/>
      <c r="L4697" s="306"/>
      <c r="M4697" s="161"/>
      <c r="N4697" s="161"/>
      <c r="O4697" s="155"/>
      <c r="P4697" s="155"/>
      <c r="Q4697" s="155"/>
      <c r="R4697" s="155"/>
      <c r="S4697" s="155"/>
      <c r="T4697" s="155"/>
      <c r="U4697" s="155"/>
      <c r="V4697" s="161"/>
      <c r="W4697" s="174"/>
      <c r="X4697" s="175"/>
      <c r="Y4697" s="511"/>
      <c r="Z4697" s="139"/>
    </row>
    <row r="4698" spans="1:26" ht="15" customHeight="1">
      <c r="A4698" s="160"/>
      <c r="B4698" s="160"/>
      <c r="C4698" s="158" t="s">
        <v>15129</v>
      </c>
      <c r="D4698" s="172" t="s">
        <v>2</v>
      </c>
      <c r="E4698" s="172" t="s">
        <v>12505</v>
      </c>
      <c r="F4698" s="172">
        <v>1</v>
      </c>
      <c r="G4698" s="172">
        <v>1</v>
      </c>
      <c r="H4698" s="140" t="s">
        <v>14309</v>
      </c>
      <c r="I4698" s="155" t="s">
        <v>12506</v>
      </c>
      <c r="J4698" s="311"/>
      <c r="K4698" s="311"/>
      <c r="L4698" s="306"/>
      <c r="M4698" s="161"/>
      <c r="N4698" s="161"/>
      <c r="O4698" s="155"/>
      <c r="P4698" s="155"/>
      <c r="Q4698" s="155"/>
      <c r="R4698" s="155"/>
      <c r="S4698" s="155"/>
      <c r="T4698" s="155"/>
      <c r="U4698" s="155"/>
      <c r="V4698" s="161"/>
      <c r="W4698" s="174"/>
      <c r="X4698" s="175"/>
      <c r="Y4698" s="511"/>
      <c r="Z4698" s="139"/>
    </row>
    <row r="4699" spans="1:26" ht="15" customHeight="1">
      <c r="A4699" s="160"/>
      <c r="B4699" s="160"/>
      <c r="C4699" s="158" t="s">
        <v>15129</v>
      </c>
      <c r="D4699" s="172" t="s">
        <v>2</v>
      </c>
      <c r="E4699" s="172" t="s">
        <v>12505</v>
      </c>
      <c r="F4699" s="172">
        <v>1</v>
      </c>
      <c r="G4699" s="172">
        <v>1</v>
      </c>
      <c r="H4699" s="140" t="s">
        <v>14310</v>
      </c>
      <c r="I4699" s="155" t="s">
        <v>12506</v>
      </c>
      <c r="J4699" s="311"/>
      <c r="K4699" s="311"/>
      <c r="L4699" s="306"/>
      <c r="M4699" s="161"/>
      <c r="N4699" s="161"/>
      <c r="O4699" s="155"/>
      <c r="P4699" s="155"/>
      <c r="Q4699" s="155"/>
      <c r="R4699" s="155"/>
      <c r="S4699" s="155"/>
      <c r="T4699" s="155"/>
      <c r="U4699" s="155"/>
      <c r="V4699" s="161"/>
      <c r="W4699" s="174"/>
      <c r="X4699" s="175"/>
      <c r="Y4699" s="511"/>
      <c r="Z4699" s="139"/>
    </row>
    <row r="4700" spans="1:26" ht="15" customHeight="1">
      <c r="A4700" s="160"/>
      <c r="B4700" s="160"/>
      <c r="C4700" s="158" t="s">
        <v>15129</v>
      </c>
      <c r="D4700" s="172" t="s">
        <v>2</v>
      </c>
      <c r="E4700" s="172" t="s">
        <v>12505</v>
      </c>
      <c r="F4700" s="172">
        <v>1</v>
      </c>
      <c r="G4700" s="172">
        <v>1</v>
      </c>
      <c r="H4700" s="140" t="s">
        <v>14311</v>
      </c>
      <c r="I4700" s="155" t="s">
        <v>12506</v>
      </c>
      <c r="J4700" s="311"/>
      <c r="K4700" s="311"/>
      <c r="L4700" s="306"/>
      <c r="M4700" s="161"/>
      <c r="N4700" s="161"/>
      <c r="O4700" s="155"/>
      <c r="P4700" s="155"/>
      <c r="Q4700" s="155"/>
      <c r="R4700" s="155"/>
      <c r="S4700" s="155"/>
      <c r="T4700" s="155"/>
      <c r="U4700" s="155"/>
      <c r="V4700" s="161"/>
      <c r="W4700" s="174"/>
      <c r="X4700" s="175"/>
      <c r="Y4700" s="511"/>
      <c r="Z4700" s="139"/>
    </row>
    <row r="4701" spans="1:26" ht="15" customHeight="1">
      <c r="A4701" s="160"/>
      <c r="B4701" s="160"/>
      <c r="C4701" s="158" t="s">
        <v>15129</v>
      </c>
      <c r="D4701" s="172" t="s">
        <v>2</v>
      </c>
      <c r="E4701" s="172" t="s">
        <v>12505</v>
      </c>
      <c r="F4701" s="172">
        <v>1</v>
      </c>
      <c r="G4701" s="172">
        <v>1</v>
      </c>
      <c r="H4701" s="140" t="s">
        <v>14312</v>
      </c>
      <c r="I4701" s="155" t="s">
        <v>12506</v>
      </c>
      <c r="J4701" s="311"/>
      <c r="K4701" s="311"/>
      <c r="L4701" s="306"/>
      <c r="M4701" s="161"/>
      <c r="N4701" s="161"/>
      <c r="O4701" s="155"/>
      <c r="P4701" s="155"/>
      <c r="Q4701" s="155"/>
      <c r="R4701" s="155"/>
      <c r="S4701" s="155"/>
      <c r="T4701" s="155"/>
      <c r="U4701" s="155"/>
      <c r="V4701" s="161"/>
      <c r="W4701" s="174"/>
      <c r="X4701" s="175"/>
      <c r="Y4701" s="511"/>
      <c r="Z4701" s="139"/>
    </row>
    <row r="4702" spans="1:26" ht="15" customHeight="1">
      <c r="A4702" s="160"/>
      <c r="B4702" s="160"/>
      <c r="C4702" s="158" t="s">
        <v>15129</v>
      </c>
      <c r="D4702" s="172" t="s">
        <v>2</v>
      </c>
      <c r="E4702" s="172" t="s">
        <v>12505</v>
      </c>
      <c r="F4702" s="172">
        <v>1</v>
      </c>
      <c r="G4702" s="172">
        <v>1</v>
      </c>
      <c r="H4702" s="140" t="s">
        <v>14313</v>
      </c>
      <c r="I4702" s="155" t="s">
        <v>12506</v>
      </c>
      <c r="J4702" s="311"/>
      <c r="K4702" s="311"/>
      <c r="L4702" s="306"/>
      <c r="M4702" s="161"/>
      <c r="N4702" s="161"/>
      <c r="O4702" s="155"/>
      <c r="P4702" s="155"/>
      <c r="Q4702" s="155"/>
      <c r="R4702" s="155"/>
      <c r="S4702" s="155"/>
      <c r="T4702" s="155"/>
      <c r="U4702" s="155"/>
      <c r="V4702" s="161"/>
      <c r="W4702" s="174"/>
      <c r="X4702" s="175"/>
      <c r="Y4702" s="511"/>
      <c r="Z4702" s="139"/>
    </row>
    <row r="4703" spans="1:26" ht="15" customHeight="1">
      <c r="A4703" s="160"/>
      <c r="B4703" s="160"/>
      <c r="C4703" s="158" t="s">
        <v>15129</v>
      </c>
      <c r="D4703" s="172" t="s">
        <v>2</v>
      </c>
      <c r="E4703" s="172" t="s">
        <v>12505</v>
      </c>
      <c r="F4703" s="172">
        <v>1</v>
      </c>
      <c r="G4703" s="172">
        <v>1</v>
      </c>
      <c r="H4703" s="140" t="s">
        <v>14314</v>
      </c>
      <c r="I4703" s="155" t="s">
        <v>12506</v>
      </c>
      <c r="J4703" s="311"/>
      <c r="K4703" s="311"/>
      <c r="L4703" s="306"/>
      <c r="M4703" s="161"/>
      <c r="N4703" s="161"/>
      <c r="O4703" s="155"/>
      <c r="P4703" s="155"/>
      <c r="Q4703" s="155"/>
      <c r="R4703" s="155"/>
      <c r="S4703" s="155"/>
      <c r="T4703" s="155"/>
      <c r="U4703" s="155"/>
      <c r="V4703" s="161"/>
      <c r="W4703" s="174"/>
      <c r="X4703" s="175"/>
      <c r="Y4703" s="511"/>
      <c r="Z4703" s="139"/>
    </row>
    <row r="4704" spans="1:26" ht="15" customHeight="1">
      <c r="A4704" s="160"/>
      <c r="B4704" s="160"/>
      <c r="C4704" s="158" t="s">
        <v>15129</v>
      </c>
      <c r="D4704" s="172" t="s">
        <v>2</v>
      </c>
      <c r="E4704" s="172" t="s">
        <v>12505</v>
      </c>
      <c r="F4704" s="172">
        <v>1</v>
      </c>
      <c r="G4704" s="172">
        <v>1</v>
      </c>
      <c r="H4704" s="140" t="s">
        <v>14315</v>
      </c>
      <c r="I4704" s="155" t="s">
        <v>12506</v>
      </c>
      <c r="J4704" s="311"/>
      <c r="K4704" s="311"/>
      <c r="L4704" s="306"/>
      <c r="M4704" s="161"/>
      <c r="N4704" s="161"/>
      <c r="O4704" s="155"/>
      <c r="P4704" s="155"/>
      <c r="Q4704" s="155"/>
      <c r="R4704" s="155"/>
      <c r="S4704" s="155"/>
      <c r="T4704" s="155"/>
      <c r="U4704" s="155"/>
      <c r="V4704" s="161"/>
      <c r="W4704" s="174"/>
      <c r="X4704" s="175"/>
      <c r="Y4704" s="511"/>
      <c r="Z4704" s="139"/>
    </row>
    <row r="4705" spans="1:26" ht="15" customHeight="1">
      <c r="A4705" s="160"/>
      <c r="B4705" s="160"/>
      <c r="C4705" s="158" t="s">
        <v>15129</v>
      </c>
      <c r="D4705" s="172" t="s">
        <v>2</v>
      </c>
      <c r="E4705" s="172" t="s">
        <v>12505</v>
      </c>
      <c r="F4705" s="172">
        <v>1</v>
      </c>
      <c r="G4705" s="172">
        <v>1</v>
      </c>
      <c r="H4705" s="140" t="s">
        <v>14316</v>
      </c>
      <c r="I4705" s="155" t="s">
        <v>12506</v>
      </c>
      <c r="J4705" s="311"/>
      <c r="K4705" s="311"/>
      <c r="L4705" s="306"/>
      <c r="M4705" s="161"/>
      <c r="N4705" s="161"/>
      <c r="O4705" s="155"/>
      <c r="P4705" s="155"/>
      <c r="Q4705" s="155"/>
      <c r="R4705" s="155"/>
      <c r="S4705" s="155"/>
      <c r="T4705" s="155"/>
      <c r="U4705" s="155"/>
      <c r="V4705" s="161"/>
      <c r="W4705" s="174"/>
      <c r="X4705" s="175"/>
      <c r="Y4705" s="511"/>
      <c r="Z4705" s="139"/>
    </row>
    <row r="4706" spans="1:26" ht="15" customHeight="1">
      <c r="A4706" s="160"/>
      <c r="B4706" s="160"/>
      <c r="C4706" s="158" t="s">
        <v>15129</v>
      </c>
      <c r="D4706" s="172" t="s">
        <v>2</v>
      </c>
      <c r="E4706" s="172" t="s">
        <v>12505</v>
      </c>
      <c r="F4706" s="172">
        <v>1</v>
      </c>
      <c r="G4706" s="172">
        <v>1</v>
      </c>
      <c r="H4706" s="140" t="s">
        <v>14317</v>
      </c>
      <c r="I4706" s="155" t="s">
        <v>12506</v>
      </c>
      <c r="J4706" s="311"/>
      <c r="K4706" s="311"/>
      <c r="L4706" s="306"/>
      <c r="M4706" s="161"/>
      <c r="N4706" s="161"/>
      <c r="O4706" s="155"/>
      <c r="P4706" s="155"/>
      <c r="Q4706" s="155"/>
      <c r="R4706" s="155"/>
      <c r="S4706" s="155"/>
      <c r="T4706" s="155"/>
      <c r="U4706" s="155"/>
      <c r="V4706" s="161"/>
      <c r="W4706" s="174"/>
      <c r="X4706" s="175"/>
      <c r="Y4706" s="511"/>
      <c r="Z4706" s="139"/>
    </row>
    <row r="4707" spans="1:26" ht="15" customHeight="1">
      <c r="A4707" s="160"/>
      <c r="B4707" s="160"/>
      <c r="C4707" s="158" t="s">
        <v>15129</v>
      </c>
      <c r="D4707" s="172" t="s">
        <v>2</v>
      </c>
      <c r="E4707" s="172" t="s">
        <v>12505</v>
      </c>
      <c r="F4707" s="172">
        <v>1</v>
      </c>
      <c r="G4707" s="172">
        <v>1</v>
      </c>
      <c r="H4707" s="140" t="s">
        <v>14318</v>
      </c>
      <c r="I4707" s="155" t="s">
        <v>12506</v>
      </c>
      <c r="J4707" s="311"/>
      <c r="K4707" s="311"/>
      <c r="L4707" s="306"/>
      <c r="M4707" s="161"/>
      <c r="N4707" s="161"/>
      <c r="O4707" s="155"/>
      <c r="P4707" s="155"/>
      <c r="Q4707" s="155"/>
      <c r="R4707" s="155"/>
      <c r="S4707" s="155"/>
      <c r="T4707" s="155"/>
      <c r="U4707" s="155"/>
      <c r="V4707" s="161"/>
      <c r="W4707" s="174"/>
      <c r="X4707" s="175"/>
      <c r="Y4707" s="511"/>
      <c r="Z4707" s="139"/>
    </row>
    <row r="4708" spans="1:26" ht="15" customHeight="1">
      <c r="A4708" s="160"/>
      <c r="B4708" s="160"/>
      <c r="C4708" s="158" t="s">
        <v>15129</v>
      </c>
      <c r="D4708" s="172" t="s">
        <v>2</v>
      </c>
      <c r="E4708" s="172" t="s">
        <v>12505</v>
      </c>
      <c r="F4708" s="172">
        <v>1</v>
      </c>
      <c r="G4708" s="172">
        <v>1</v>
      </c>
      <c r="H4708" s="140" t="s">
        <v>14319</v>
      </c>
      <c r="I4708" s="155" t="s">
        <v>12506</v>
      </c>
      <c r="J4708" s="311"/>
      <c r="K4708" s="311"/>
      <c r="L4708" s="306"/>
      <c r="M4708" s="161"/>
      <c r="N4708" s="161"/>
      <c r="O4708" s="155"/>
      <c r="P4708" s="155"/>
      <c r="Q4708" s="155"/>
      <c r="R4708" s="155"/>
      <c r="S4708" s="155"/>
      <c r="T4708" s="155"/>
      <c r="U4708" s="155"/>
      <c r="V4708" s="161"/>
      <c r="W4708" s="174"/>
      <c r="X4708" s="175"/>
      <c r="Y4708" s="511"/>
      <c r="Z4708" s="139"/>
    </row>
    <row r="4709" spans="1:26" ht="15" customHeight="1">
      <c r="A4709" s="160"/>
      <c r="B4709" s="160"/>
      <c r="C4709" s="158" t="s">
        <v>15129</v>
      </c>
      <c r="D4709" s="172" t="s">
        <v>2</v>
      </c>
      <c r="E4709" s="172" t="s">
        <v>12505</v>
      </c>
      <c r="F4709" s="172">
        <v>1</v>
      </c>
      <c r="G4709" s="172">
        <v>1</v>
      </c>
      <c r="H4709" s="140" t="s">
        <v>14320</v>
      </c>
      <c r="I4709" s="155" t="s">
        <v>12506</v>
      </c>
      <c r="J4709" s="311"/>
      <c r="K4709" s="311"/>
      <c r="L4709" s="306"/>
      <c r="M4709" s="161"/>
      <c r="N4709" s="161"/>
      <c r="O4709" s="155"/>
      <c r="P4709" s="155"/>
      <c r="Q4709" s="155"/>
      <c r="R4709" s="155"/>
      <c r="S4709" s="155"/>
      <c r="T4709" s="155"/>
      <c r="U4709" s="155"/>
      <c r="V4709" s="161"/>
      <c r="W4709" s="174"/>
      <c r="X4709" s="175"/>
      <c r="Y4709" s="511"/>
      <c r="Z4709" s="139"/>
    </row>
    <row r="4710" spans="1:26" ht="15" customHeight="1">
      <c r="A4710" s="160"/>
      <c r="B4710" s="160"/>
      <c r="C4710" s="158" t="s">
        <v>15129</v>
      </c>
      <c r="D4710" s="172" t="s">
        <v>2</v>
      </c>
      <c r="E4710" s="172" t="s">
        <v>12505</v>
      </c>
      <c r="F4710" s="172">
        <v>1</v>
      </c>
      <c r="G4710" s="172">
        <v>1</v>
      </c>
      <c r="H4710" s="140" t="s">
        <v>14321</v>
      </c>
      <c r="I4710" s="155" t="s">
        <v>12506</v>
      </c>
      <c r="J4710" s="311"/>
      <c r="K4710" s="311"/>
      <c r="L4710" s="306"/>
      <c r="M4710" s="161"/>
      <c r="N4710" s="161"/>
      <c r="O4710" s="155"/>
      <c r="P4710" s="155"/>
      <c r="Q4710" s="155"/>
      <c r="R4710" s="155"/>
      <c r="S4710" s="155"/>
      <c r="T4710" s="155"/>
      <c r="U4710" s="155"/>
      <c r="V4710" s="161"/>
      <c r="W4710" s="174"/>
      <c r="X4710" s="175"/>
      <c r="Y4710" s="511"/>
      <c r="Z4710" s="139"/>
    </row>
    <row r="4711" spans="1:26" ht="15" customHeight="1">
      <c r="A4711" s="160"/>
      <c r="B4711" s="160"/>
      <c r="C4711" s="158" t="s">
        <v>15129</v>
      </c>
      <c r="D4711" s="172" t="s">
        <v>2</v>
      </c>
      <c r="E4711" s="172" t="s">
        <v>12505</v>
      </c>
      <c r="F4711" s="172">
        <v>1</v>
      </c>
      <c r="G4711" s="172">
        <v>1</v>
      </c>
      <c r="H4711" s="140" t="s">
        <v>14322</v>
      </c>
      <c r="I4711" s="155" t="s">
        <v>12506</v>
      </c>
      <c r="J4711" s="311"/>
      <c r="K4711" s="311"/>
      <c r="L4711" s="306"/>
      <c r="M4711" s="161"/>
      <c r="N4711" s="161"/>
      <c r="O4711" s="155"/>
      <c r="P4711" s="155"/>
      <c r="Q4711" s="155"/>
      <c r="R4711" s="155"/>
      <c r="S4711" s="155"/>
      <c r="T4711" s="155"/>
      <c r="U4711" s="155"/>
      <c r="V4711" s="161"/>
      <c r="W4711" s="174"/>
      <c r="X4711" s="175"/>
      <c r="Y4711" s="511"/>
      <c r="Z4711" s="139"/>
    </row>
    <row r="4712" spans="1:26" ht="15" customHeight="1">
      <c r="A4712" s="160"/>
      <c r="B4712" s="160"/>
      <c r="C4712" s="158" t="s">
        <v>15129</v>
      </c>
      <c r="D4712" s="172" t="s">
        <v>2</v>
      </c>
      <c r="E4712" s="172" t="s">
        <v>12505</v>
      </c>
      <c r="F4712" s="172">
        <v>1</v>
      </c>
      <c r="G4712" s="172">
        <v>1</v>
      </c>
      <c r="H4712" s="140" t="s">
        <v>14323</v>
      </c>
      <c r="I4712" s="155" t="s">
        <v>12506</v>
      </c>
      <c r="J4712" s="311"/>
      <c r="K4712" s="311"/>
      <c r="L4712" s="306"/>
      <c r="M4712" s="161"/>
      <c r="N4712" s="161"/>
      <c r="O4712" s="155"/>
      <c r="P4712" s="155"/>
      <c r="Q4712" s="155"/>
      <c r="R4712" s="155"/>
      <c r="S4712" s="155"/>
      <c r="T4712" s="155"/>
      <c r="U4712" s="155"/>
      <c r="V4712" s="161"/>
      <c r="W4712" s="174"/>
      <c r="X4712" s="175"/>
      <c r="Y4712" s="511"/>
      <c r="Z4712" s="139"/>
    </row>
    <row r="4713" spans="1:26" ht="15" customHeight="1">
      <c r="A4713" s="160"/>
      <c r="B4713" s="160"/>
      <c r="C4713" s="158" t="s">
        <v>15129</v>
      </c>
      <c r="D4713" s="172" t="s">
        <v>2</v>
      </c>
      <c r="E4713" s="172" t="s">
        <v>12505</v>
      </c>
      <c r="F4713" s="172">
        <v>1</v>
      </c>
      <c r="G4713" s="172">
        <v>1</v>
      </c>
      <c r="H4713" s="140" t="s">
        <v>14324</v>
      </c>
      <c r="I4713" s="155" t="s">
        <v>12506</v>
      </c>
      <c r="J4713" s="311"/>
      <c r="K4713" s="311"/>
      <c r="L4713" s="306"/>
      <c r="M4713" s="161"/>
      <c r="N4713" s="161"/>
      <c r="O4713" s="155"/>
      <c r="P4713" s="155"/>
      <c r="Q4713" s="155"/>
      <c r="R4713" s="155"/>
      <c r="S4713" s="155"/>
      <c r="T4713" s="155"/>
      <c r="U4713" s="155"/>
      <c r="V4713" s="161"/>
      <c r="W4713" s="174"/>
      <c r="X4713" s="175"/>
      <c r="Y4713" s="511"/>
      <c r="Z4713" s="139"/>
    </row>
    <row r="4714" spans="1:26" ht="15" customHeight="1">
      <c r="A4714" s="160"/>
      <c r="B4714" s="160"/>
      <c r="C4714" s="158" t="s">
        <v>15129</v>
      </c>
      <c r="D4714" s="172" t="s">
        <v>2</v>
      </c>
      <c r="E4714" s="172" t="s">
        <v>12505</v>
      </c>
      <c r="F4714" s="172">
        <v>1</v>
      </c>
      <c r="G4714" s="172">
        <v>1</v>
      </c>
      <c r="H4714" s="140" t="s">
        <v>14325</v>
      </c>
      <c r="I4714" s="155" t="s">
        <v>12506</v>
      </c>
      <c r="J4714" s="311"/>
      <c r="K4714" s="311"/>
      <c r="L4714" s="306"/>
      <c r="M4714" s="161"/>
      <c r="N4714" s="161"/>
      <c r="O4714" s="155"/>
      <c r="P4714" s="155"/>
      <c r="Q4714" s="155"/>
      <c r="R4714" s="155"/>
      <c r="S4714" s="155"/>
      <c r="T4714" s="155"/>
      <c r="U4714" s="155"/>
      <c r="V4714" s="161"/>
      <c r="W4714" s="174"/>
      <c r="X4714" s="175"/>
      <c r="Y4714" s="511"/>
      <c r="Z4714" s="139"/>
    </row>
    <row r="4715" spans="1:26" ht="15" customHeight="1">
      <c r="A4715" s="160"/>
      <c r="B4715" s="160"/>
      <c r="C4715" s="158" t="s">
        <v>15129</v>
      </c>
      <c r="D4715" s="172" t="s">
        <v>2</v>
      </c>
      <c r="E4715" s="172" t="s">
        <v>12505</v>
      </c>
      <c r="F4715" s="172">
        <v>1</v>
      </c>
      <c r="G4715" s="172">
        <v>1</v>
      </c>
      <c r="H4715" s="140" t="s">
        <v>14326</v>
      </c>
      <c r="I4715" s="155" t="s">
        <v>12506</v>
      </c>
      <c r="J4715" s="311"/>
      <c r="K4715" s="311"/>
      <c r="L4715" s="306"/>
      <c r="M4715" s="161"/>
      <c r="N4715" s="161"/>
      <c r="O4715" s="155"/>
      <c r="P4715" s="155"/>
      <c r="Q4715" s="155"/>
      <c r="R4715" s="155"/>
      <c r="S4715" s="155"/>
      <c r="T4715" s="155"/>
      <c r="U4715" s="155"/>
      <c r="V4715" s="161"/>
      <c r="W4715" s="174"/>
      <c r="X4715" s="175"/>
      <c r="Y4715" s="511"/>
      <c r="Z4715" s="139"/>
    </row>
    <row r="4716" spans="1:26" ht="15" customHeight="1">
      <c r="A4716" s="160"/>
      <c r="B4716" s="160"/>
      <c r="C4716" s="158" t="s">
        <v>15129</v>
      </c>
      <c r="D4716" s="172" t="s">
        <v>2</v>
      </c>
      <c r="E4716" s="172" t="s">
        <v>12505</v>
      </c>
      <c r="F4716" s="172">
        <v>1</v>
      </c>
      <c r="G4716" s="172">
        <v>1</v>
      </c>
      <c r="H4716" s="140" t="s">
        <v>14327</v>
      </c>
      <c r="I4716" s="155" t="s">
        <v>12506</v>
      </c>
      <c r="J4716" s="311"/>
      <c r="K4716" s="311"/>
      <c r="L4716" s="306"/>
      <c r="M4716" s="161"/>
      <c r="N4716" s="161"/>
      <c r="O4716" s="155"/>
      <c r="P4716" s="155"/>
      <c r="Q4716" s="155"/>
      <c r="R4716" s="155"/>
      <c r="S4716" s="155"/>
      <c r="T4716" s="155"/>
      <c r="U4716" s="155"/>
      <c r="V4716" s="161"/>
      <c r="W4716" s="174"/>
      <c r="X4716" s="175"/>
      <c r="Y4716" s="511"/>
      <c r="Z4716" s="139"/>
    </row>
    <row r="4717" spans="1:26" ht="15" customHeight="1">
      <c r="A4717" s="160"/>
      <c r="B4717" s="160"/>
      <c r="C4717" s="158" t="s">
        <v>15129</v>
      </c>
      <c r="D4717" s="172" t="s">
        <v>2</v>
      </c>
      <c r="E4717" s="172" t="s">
        <v>12505</v>
      </c>
      <c r="F4717" s="172">
        <v>1</v>
      </c>
      <c r="G4717" s="172">
        <v>1</v>
      </c>
      <c r="H4717" s="140" t="s">
        <v>14328</v>
      </c>
      <c r="I4717" s="155" t="s">
        <v>12506</v>
      </c>
      <c r="J4717" s="311"/>
      <c r="K4717" s="311"/>
      <c r="L4717" s="306"/>
      <c r="M4717" s="161"/>
      <c r="N4717" s="161"/>
      <c r="O4717" s="155"/>
      <c r="P4717" s="155"/>
      <c r="Q4717" s="155"/>
      <c r="R4717" s="155"/>
      <c r="S4717" s="155"/>
      <c r="T4717" s="155"/>
      <c r="U4717" s="155"/>
      <c r="V4717" s="161"/>
      <c r="W4717" s="174"/>
      <c r="X4717" s="175"/>
      <c r="Y4717" s="511"/>
      <c r="Z4717" s="139"/>
    </row>
    <row r="4718" spans="1:26" ht="15" customHeight="1">
      <c r="A4718" s="160"/>
      <c r="B4718" s="160"/>
      <c r="C4718" s="158" t="s">
        <v>15129</v>
      </c>
      <c r="D4718" s="172" t="s">
        <v>2</v>
      </c>
      <c r="E4718" s="172" t="s">
        <v>12505</v>
      </c>
      <c r="F4718" s="172">
        <v>1</v>
      </c>
      <c r="G4718" s="172">
        <v>1</v>
      </c>
      <c r="H4718" s="140" t="s">
        <v>14329</v>
      </c>
      <c r="I4718" s="155" t="s">
        <v>12506</v>
      </c>
      <c r="J4718" s="311"/>
      <c r="K4718" s="311"/>
      <c r="L4718" s="306"/>
      <c r="M4718" s="161"/>
      <c r="N4718" s="161"/>
      <c r="O4718" s="155"/>
      <c r="P4718" s="155"/>
      <c r="Q4718" s="155"/>
      <c r="R4718" s="155"/>
      <c r="S4718" s="155"/>
      <c r="T4718" s="155"/>
      <c r="U4718" s="155"/>
      <c r="V4718" s="161"/>
      <c r="W4718" s="174"/>
      <c r="X4718" s="175"/>
      <c r="Y4718" s="511"/>
      <c r="Z4718" s="139"/>
    </row>
    <row r="4719" spans="1:26" ht="15" customHeight="1">
      <c r="A4719" s="160"/>
      <c r="B4719" s="160"/>
      <c r="C4719" s="158" t="s">
        <v>15129</v>
      </c>
      <c r="D4719" s="172" t="s">
        <v>2</v>
      </c>
      <c r="E4719" s="172" t="s">
        <v>12505</v>
      </c>
      <c r="F4719" s="172">
        <v>1</v>
      </c>
      <c r="G4719" s="172">
        <v>1</v>
      </c>
      <c r="H4719" s="140" t="s">
        <v>14330</v>
      </c>
      <c r="I4719" s="155" t="s">
        <v>12506</v>
      </c>
      <c r="J4719" s="311"/>
      <c r="K4719" s="311"/>
      <c r="L4719" s="306"/>
      <c r="M4719" s="161"/>
      <c r="N4719" s="161"/>
      <c r="O4719" s="155"/>
      <c r="P4719" s="155"/>
      <c r="Q4719" s="155"/>
      <c r="R4719" s="155"/>
      <c r="S4719" s="155"/>
      <c r="T4719" s="155"/>
      <c r="U4719" s="155"/>
      <c r="V4719" s="161"/>
      <c r="W4719" s="174"/>
      <c r="X4719" s="175"/>
      <c r="Y4719" s="511"/>
      <c r="Z4719" s="139"/>
    </row>
    <row r="4720" spans="1:26" ht="15" customHeight="1">
      <c r="A4720" s="160"/>
      <c r="B4720" s="160"/>
      <c r="C4720" s="158" t="s">
        <v>15129</v>
      </c>
      <c r="D4720" s="172" t="s">
        <v>2</v>
      </c>
      <c r="E4720" s="172" t="s">
        <v>12505</v>
      </c>
      <c r="F4720" s="172">
        <v>1</v>
      </c>
      <c r="G4720" s="172">
        <v>1</v>
      </c>
      <c r="H4720" s="140" t="s">
        <v>14331</v>
      </c>
      <c r="I4720" s="155" t="s">
        <v>12506</v>
      </c>
      <c r="J4720" s="311"/>
      <c r="K4720" s="311"/>
      <c r="L4720" s="306"/>
      <c r="M4720" s="161"/>
      <c r="N4720" s="161"/>
      <c r="O4720" s="155"/>
      <c r="P4720" s="155"/>
      <c r="Q4720" s="155"/>
      <c r="R4720" s="155"/>
      <c r="S4720" s="155"/>
      <c r="T4720" s="155"/>
      <c r="U4720" s="155"/>
      <c r="V4720" s="161"/>
      <c r="W4720" s="174"/>
      <c r="X4720" s="175"/>
      <c r="Y4720" s="511"/>
      <c r="Z4720" s="139"/>
    </row>
    <row r="4721" spans="1:26" ht="15" customHeight="1">
      <c r="A4721" s="160"/>
      <c r="B4721" s="160"/>
      <c r="C4721" s="158" t="s">
        <v>15129</v>
      </c>
      <c r="D4721" s="172" t="s">
        <v>2</v>
      </c>
      <c r="E4721" s="172" t="s">
        <v>12505</v>
      </c>
      <c r="F4721" s="172">
        <v>1</v>
      </c>
      <c r="G4721" s="172">
        <v>1</v>
      </c>
      <c r="H4721" s="140" t="s">
        <v>14332</v>
      </c>
      <c r="I4721" s="155" t="s">
        <v>12506</v>
      </c>
      <c r="J4721" s="311"/>
      <c r="K4721" s="311"/>
      <c r="L4721" s="306"/>
      <c r="M4721" s="161"/>
      <c r="N4721" s="161"/>
      <c r="O4721" s="155"/>
      <c r="P4721" s="155"/>
      <c r="Q4721" s="155"/>
      <c r="R4721" s="155"/>
      <c r="S4721" s="155"/>
      <c r="T4721" s="155"/>
      <c r="U4721" s="155"/>
      <c r="V4721" s="161"/>
      <c r="W4721" s="174"/>
      <c r="X4721" s="175"/>
      <c r="Y4721" s="511"/>
      <c r="Z4721" s="139"/>
    </row>
    <row r="4722" spans="1:26" ht="15" customHeight="1">
      <c r="A4722" s="160"/>
      <c r="B4722" s="160"/>
      <c r="C4722" s="158" t="s">
        <v>15129</v>
      </c>
      <c r="D4722" s="172" t="s">
        <v>2</v>
      </c>
      <c r="E4722" s="172" t="s">
        <v>12505</v>
      </c>
      <c r="F4722" s="172">
        <v>1</v>
      </c>
      <c r="G4722" s="172">
        <v>1</v>
      </c>
      <c r="H4722" s="140" t="s">
        <v>14333</v>
      </c>
      <c r="I4722" s="155" t="s">
        <v>12506</v>
      </c>
      <c r="J4722" s="311"/>
      <c r="K4722" s="311"/>
      <c r="L4722" s="306"/>
      <c r="M4722" s="161"/>
      <c r="N4722" s="161"/>
      <c r="O4722" s="155"/>
      <c r="P4722" s="155"/>
      <c r="Q4722" s="155"/>
      <c r="R4722" s="155"/>
      <c r="S4722" s="155"/>
      <c r="T4722" s="155"/>
      <c r="U4722" s="155"/>
      <c r="V4722" s="161"/>
      <c r="W4722" s="174"/>
      <c r="X4722" s="175"/>
      <c r="Y4722" s="511"/>
      <c r="Z4722" s="139"/>
    </row>
    <row r="4723" spans="1:26" ht="15" customHeight="1">
      <c r="A4723" s="160"/>
      <c r="B4723" s="160"/>
      <c r="C4723" s="158" t="s">
        <v>15129</v>
      </c>
      <c r="D4723" s="172" t="s">
        <v>2</v>
      </c>
      <c r="E4723" s="172" t="s">
        <v>12505</v>
      </c>
      <c r="F4723" s="172">
        <v>1</v>
      </c>
      <c r="G4723" s="172">
        <v>1</v>
      </c>
      <c r="H4723" s="140" t="s">
        <v>14334</v>
      </c>
      <c r="I4723" s="155" t="s">
        <v>12506</v>
      </c>
      <c r="J4723" s="311"/>
      <c r="K4723" s="311"/>
      <c r="L4723" s="306"/>
      <c r="M4723" s="161"/>
      <c r="N4723" s="161"/>
      <c r="O4723" s="155"/>
      <c r="P4723" s="155"/>
      <c r="Q4723" s="155"/>
      <c r="R4723" s="155"/>
      <c r="S4723" s="155"/>
      <c r="T4723" s="155"/>
      <c r="U4723" s="155"/>
      <c r="V4723" s="161"/>
      <c r="W4723" s="174"/>
      <c r="X4723" s="175"/>
      <c r="Y4723" s="511"/>
      <c r="Z4723" s="139"/>
    </row>
    <row r="4724" spans="1:26" ht="15" customHeight="1">
      <c r="A4724" s="160"/>
      <c r="B4724" s="160"/>
      <c r="C4724" s="158" t="s">
        <v>15129</v>
      </c>
      <c r="D4724" s="172" t="s">
        <v>2</v>
      </c>
      <c r="E4724" s="172" t="s">
        <v>12505</v>
      </c>
      <c r="F4724" s="172">
        <v>1</v>
      </c>
      <c r="G4724" s="172">
        <v>1</v>
      </c>
      <c r="H4724" s="140" t="s">
        <v>14335</v>
      </c>
      <c r="I4724" s="155" t="s">
        <v>12506</v>
      </c>
      <c r="J4724" s="311"/>
      <c r="K4724" s="311"/>
      <c r="L4724" s="306"/>
      <c r="M4724" s="161"/>
      <c r="N4724" s="161"/>
      <c r="O4724" s="155"/>
      <c r="P4724" s="155"/>
      <c r="Q4724" s="155"/>
      <c r="R4724" s="155"/>
      <c r="S4724" s="155"/>
      <c r="T4724" s="155"/>
      <c r="U4724" s="155"/>
      <c r="V4724" s="161"/>
      <c r="W4724" s="174"/>
      <c r="X4724" s="175"/>
      <c r="Y4724" s="511"/>
      <c r="Z4724" s="139"/>
    </row>
    <row r="4725" spans="1:26" ht="15" customHeight="1">
      <c r="A4725" s="160"/>
      <c r="B4725" s="160"/>
      <c r="C4725" s="158" t="s">
        <v>15129</v>
      </c>
      <c r="D4725" s="172" t="s">
        <v>2</v>
      </c>
      <c r="E4725" s="172" t="s">
        <v>12505</v>
      </c>
      <c r="F4725" s="172">
        <v>1</v>
      </c>
      <c r="G4725" s="172">
        <v>1</v>
      </c>
      <c r="H4725" s="140" t="s">
        <v>14336</v>
      </c>
      <c r="I4725" s="155" t="s">
        <v>12506</v>
      </c>
      <c r="J4725" s="311"/>
      <c r="K4725" s="311"/>
      <c r="L4725" s="306"/>
      <c r="M4725" s="161"/>
      <c r="N4725" s="161"/>
      <c r="O4725" s="155"/>
      <c r="P4725" s="155"/>
      <c r="Q4725" s="155"/>
      <c r="R4725" s="155"/>
      <c r="S4725" s="155"/>
      <c r="T4725" s="155"/>
      <c r="U4725" s="155"/>
      <c r="V4725" s="161"/>
      <c r="W4725" s="174"/>
      <c r="X4725" s="175"/>
      <c r="Y4725" s="511"/>
      <c r="Z4725" s="139"/>
    </row>
    <row r="4726" spans="1:26" ht="15" customHeight="1">
      <c r="A4726" s="160"/>
      <c r="B4726" s="160"/>
      <c r="C4726" s="158" t="s">
        <v>15129</v>
      </c>
      <c r="D4726" s="172" t="s">
        <v>2</v>
      </c>
      <c r="E4726" s="172" t="s">
        <v>12505</v>
      </c>
      <c r="F4726" s="172">
        <v>1</v>
      </c>
      <c r="G4726" s="172">
        <v>1</v>
      </c>
      <c r="H4726" s="140" t="s">
        <v>14337</v>
      </c>
      <c r="I4726" s="155" t="s">
        <v>12506</v>
      </c>
      <c r="J4726" s="311"/>
      <c r="K4726" s="311"/>
      <c r="L4726" s="306"/>
      <c r="M4726" s="161"/>
      <c r="N4726" s="161"/>
      <c r="O4726" s="155"/>
      <c r="P4726" s="155"/>
      <c r="Q4726" s="155"/>
      <c r="R4726" s="155"/>
      <c r="S4726" s="155"/>
      <c r="T4726" s="155"/>
      <c r="U4726" s="155"/>
      <c r="V4726" s="161"/>
      <c r="W4726" s="174"/>
      <c r="X4726" s="175"/>
      <c r="Y4726" s="511"/>
      <c r="Z4726" s="139"/>
    </row>
    <row r="4727" spans="1:26" ht="15" customHeight="1">
      <c r="A4727" s="160"/>
      <c r="B4727" s="160"/>
      <c r="C4727" s="158" t="s">
        <v>15129</v>
      </c>
      <c r="D4727" s="172" t="s">
        <v>2</v>
      </c>
      <c r="E4727" s="172" t="s">
        <v>12505</v>
      </c>
      <c r="F4727" s="172">
        <v>1</v>
      </c>
      <c r="G4727" s="172">
        <v>1</v>
      </c>
      <c r="H4727" s="140" t="s">
        <v>14338</v>
      </c>
      <c r="I4727" s="155" t="s">
        <v>12506</v>
      </c>
      <c r="J4727" s="311"/>
      <c r="K4727" s="311"/>
      <c r="L4727" s="306"/>
      <c r="M4727" s="161"/>
      <c r="N4727" s="161"/>
      <c r="O4727" s="155"/>
      <c r="P4727" s="155"/>
      <c r="Q4727" s="155"/>
      <c r="R4727" s="155"/>
      <c r="S4727" s="155"/>
      <c r="T4727" s="155"/>
      <c r="U4727" s="155"/>
      <c r="V4727" s="161"/>
      <c r="W4727" s="174"/>
      <c r="X4727" s="175"/>
      <c r="Y4727" s="511"/>
      <c r="Z4727" s="139"/>
    </row>
    <row r="4728" spans="1:26" ht="15" customHeight="1">
      <c r="A4728" s="160"/>
      <c r="B4728" s="160"/>
      <c r="C4728" s="158" t="s">
        <v>15129</v>
      </c>
      <c r="D4728" s="172" t="s">
        <v>2</v>
      </c>
      <c r="E4728" s="172" t="s">
        <v>12505</v>
      </c>
      <c r="F4728" s="172">
        <v>1</v>
      </c>
      <c r="G4728" s="172">
        <v>1</v>
      </c>
      <c r="H4728" s="140" t="s">
        <v>14339</v>
      </c>
      <c r="I4728" s="155" t="s">
        <v>12506</v>
      </c>
      <c r="J4728" s="311"/>
      <c r="K4728" s="311"/>
      <c r="L4728" s="306"/>
      <c r="M4728" s="161"/>
      <c r="N4728" s="161"/>
      <c r="O4728" s="155"/>
      <c r="P4728" s="155"/>
      <c r="Q4728" s="155"/>
      <c r="R4728" s="155"/>
      <c r="S4728" s="155"/>
      <c r="T4728" s="155"/>
      <c r="U4728" s="155"/>
      <c r="V4728" s="161"/>
      <c r="W4728" s="174"/>
      <c r="X4728" s="175"/>
      <c r="Y4728" s="511"/>
      <c r="Z4728" s="139"/>
    </row>
    <row r="4729" spans="1:26" ht="15" customHeight="1">
      <c r="A4729" s="160"/>
      <c r="B4729" s="160"/>
      <c r="C4729" s="158" t="s">
        <v>15129</v>
      </c>
      <c r="D4729" s="172" t="s">
        <v>2</v>
      </c>
      <c r="E4729" s="172" t="s">
        <v>12505</v>
      </c>
      <c r="F4729" s="172">
        <v>1</v>
      </c>
      <c r="G4729" s="172">
        <v>1</v>
      </c>
      <c r="H4729" s="140" t="s">
        <v>14340</v>
      </c>
      <c r="I4729" s="155" t="s">
        <v>12506</v>
      </c>
      <c r="J4729" s="311"/>
      <c r="K4729" s="311"/>
      <c r="L4729" s="306"/>
      <c r="M4729" s="161"/>
      <c r="N4729" s="161"/>
      <c r="O4729" s="155"/>
      <c r="P4729" s="155"/>
      <c r="Q4729" s="155"/>
      <c r="R4729" s="155"/>
      <c r="S4729" s="155"/>
      <c r="T4729" s="155"/>
      <c r="U4729" s="155"/>
      <c r="V4729" s="161"/>
      <c r="W4729" s="174"/>
      <c r="X4729" s="175"/>
      <c r="Y4729" s="511"/>
      <c r="Z4729" s="139"/>
    </row>
    <row r="4730" spans="1:26" ht="15" customHeight="1">
      <c r="A4730" s="160"/>
      <c r="B4730" s="160"/>
      <c r="C4730" s="158" t="s">
        <v>15129</v>
      </c>
      <c r="D4730" s="172" t="s">
        <v>2</v>
      </c>
      <c r="E4730" s="172" t="s">
        <v>12505</v>
      </c>
      <c r="F4730" s="172">
        <v>1</v>
      </c>
      <c r="G4730" s="172">
        <v>1</v>
      </c>
      <c r="H4730" s="140" t="s">
        <v>14341</v>
      </c>
      <c r="I4730" s="155" t="s">
        <v>12506</v>
      </c>
      <c r="J4730" s="311"/>
      <c r="K4730" s="311"/>
      <c r="L4730" s="306"/>
      <c r="M4730" s="161"/>
      <c r="N4730" s="161"/>
      <c r="O4730" s="155"/>
      <c r="P4730" s="155"/>
      <c r="Q4730" s="155"/>
      <c r="R4730" s="155"/>
      <c r="S4730" s="155"/>
      <c r="T4730" s="155"/>
      <c r="U4730" s="155"/>
      <c r="V4730" s="161"/>
      <c r="W4730" s="174"/>
      <c r="X4730" s="175"/>
      <c r="Y4730" s="511"/>
      <c r="Z4730" s="139"/>
    </row>
    <row r="4731" spans="1:26" ht="15" customHeight="1">
      <c r="A4731" s="160"/>
      <c r="B4731" s="160"/>
      <c r="C4731" s="158" t="s">
        <v>15129</v>
      </c>
      <c r="D4731" s="172" t="s">
        <v>2</v>
      </c>
      <c r="E4731" s="172" t="s">
        <v>12505</v>
      </c>
      <c r="F4731" s="172">
        <v>1</v>
      </c>
      <c r="G4731" s="172">
        <v>1</v>
      </c>
      <c r="H4731" s="140" t="s">
        <v>14342</v>
      </c>
      <c r="I4731" s="155" t="s">
        <v>12506</v>
      </c>
      <c r="J4731" s="311"/>
      <c r="K4731" s="311"/>
      <c r="L4731" s="306"/>
      <c r="M4731" s="161"/>
      <c r="N4731" s="161"/>
      <c r="O4731" s="155"/>
      <c r="P4731" s="155"/>
      <c r="Q4731" s="155"/>
      <c r="R4731" s="155"/>
      <c r="S4731" s="155"/>
      <c r="T4731" s="155"/>
      <c r="U4731" s="155"/>
      <c r="V4731" s="161"/>
      <c r="W4731" s="174"/>
      <c r="X4731" s="175"/>
      <c r="Y4731" s="511"/>
      <c r="Z4731" s="139"/>
    </row>
    <row r="4732" spans="1:26" ht="15" customHeight="1">
      <c r="A4732" s="160"/>
      <c r="B4732" s="160"/>
      <c r="C4732" s="158" t="s">
        <v>15129</v>
      </c>
      <c r="D4732" s="172" t="s">
        <v>2</v>
      </c>
      <c r="E4732" s="172" t="s">
        <v>12505</v>
      </c>
      <c r="F4732" s="172">
        <v>1</v>
      </c>
      <c r="G4732" s="172">
        <v>1</v>
      </c>
      <c r="H4732" s="140" t="s">
        <v>14343</v>
      </c>
      <c r="I4732" s="155" t="s">
        <v>12506</v>
      </c>
      <c r="J4732" s="311"/>
      <c r="K4732" s="311"/>
      <c r="L4732" s="306"/>
      <c r="M4732" s="161"/>
      <c r="N4732" s="161"/>
      <c r="O4732" s="155"/>
      <c r="P4732" s="155"/>
      <c r="Q4732" s="155"/>
      <c r="R4732" s="155"/>
      <c r="S4732" s="155"/>
      <c r="T4732" s="155"/>
      <c r="U4732" s="155"/>
      <c r="V4732" s="161"/>
      <c r="W4732" s="174"/>
      <c r="X4732" s="175"/>
      <c r="Y4732" s="511"/>
      <c r="Z4732" s="139"/>
    </row>
    <row r="4733" spans="1:26" ht="15" customHeight="1">
      <c r="A4733" s="160"/>
      <c r="B4733" s="160"/>
      <c r="C4733" s="158" t="s">
        <v>15129</v>
      </c>
      <c r="D4733" s="172" t="s">
        <v>2</v>
      </c>
      <c r="E4733" s="172" t="s">
        <v>12505</v>
      </c>
      <c r="F4733" s="172">
        <v>1</v>
      </c>
      <c r="G4733" s="172">
        <v>1</v>
      </c>
      <c r="H4733" s="140" t="s">
        <v>14344</v>
      </c>
      <c r="I4733" s="155" t="s">
        <v>12506</v>
      </c>
      <c r="J4733" s="311"/>
      <c r="K4733" s="311"/>
      <c r="L4733" s="306"/>
      <c r="M4733" s="161"/>
      <c r="N4733" s="161"/>
      <c r="O4733" s="155"/>
      <c r="P4733" s="155"/>
      <c r="Q4733" s="155"/>
      <c r="R4733" s="155"/>
      <c r="S4733" s="155"/>
      <c r="T4733" s="155"/>
      <c r="U4733" s="155"/>
      <c r="V4733" s="161"/>
      <c r="W4733" s="174"/>
      <c r="X4733" s="175"/>
      <c r="Y4733" s="511"/>
      <c r="Z4733" s="139"/>
    </row>
    <row r="4734" spans="1:26" ht="15" customHeight="1">
      <c r="A4734" s="160"/>
      <c r="B4734" s="160"/>
      <c r="C4734" s="158" t="s">
        <v>15129</v>
      </c>
      <c r="D4734" s="172" t="s">
        <v>2</v>
      </c>
      <c r="E4734" s="172" t="s">
        <v>12505</v>
      </c>
      <c r="F4734" s="172">
        <v>1</v>
      </c>
      <c r="G4734" s="172">
        <v>1</v>
      </c>
      <c r="H4734" s="140" t="s">
        <v>14345</v>
      </c>
      <c r="I4734" s="155" t="s">
        <v>12506</v>
      </c>
      <c r="J4734" s="311"/>
      <c r="K4734" s="311"/>
      <c r="L4734" s="306"/>
      <c r="M4734" s="161"/>
      <c r="N4734" s="161"/>
      <c r="O4734" s="155"/>
      <c r="P4734" s="155"/>
      <c r="Q4734" s="155"/>
      <c r="R4734" s="155"/>
      <c r="S4734" s="155"/>
      <c r="T4734" s="155"/>
      <c r="U4734" s="155"/>
      <c r="V4734" s="161"/>
      <c r="W4734" s="174"/>
      <c r="X4734" s="175"/>
      <c r="Y4734" s="511"/>
      <c r="Z4734" s="139"/>
    </row>
    <row r="4735" spans="1:26" ht="15" customHeight="1">
      <c r="A4735" s="160"/>
      <c r="B4735" s="160"/>
      <c r="C4735" s="158" t="s">
        <v>15129</v>
      </c>
      <c r="D4735" s="172" t="s">
        <v>2</v>
      </c>
      <c r="E4735" s="172" t="s">
        <v>12505</v>
      </c>
      <c r="F4735" s="172">
        <v>1</v>
      </c>
      <c r="G4735" s="172">
        <v>1</v>
      </c>
      <c r="H4735" s="140" t="s">
        <v>14346</v>
      </c>
      <c r="I4735" s="155" t="s">
        <v>12506</v>
      </c>
      <c r="J4735" s="311"/>
      <c r="K4735" s="311"/>
      <c r="L4735" s="306"/>
      <c r="M4735" s="161"/>
      <c r="N4735" s="161"/>
      <c r="O4735" s="155"/>
      <c r="P4735" s="155"/>
      <c r="Q4735" s="155"/>
      <c r="R4735" s="155"/>
      <c r="S4735" s="155"/>
      <c r="T4735" s="155"/>
      <c r="U4735" s="155"/>
      <c r="V4735" s="161"/>
      <c r="W4735" s="174"/>
      <c r="X4735" s="175"/>
      <c r="Y4735" s="511"/>
      <c r="Z4735" s="139"/>
    </row>
    <row r="4736" spans="1:26" ht="15" customHeight="1">
      <c r="A4736" s="160"/>
      <c r="B4736" s="160"/>
      <c r="C4736" s="158" t="s">
        <v>15129</v>
      </c>
      <c r="D4736" s="172" t="s">
        <v>2</v>
      </c>
      <c r="E4736" s="172" t="s">
        <v>12505</v>
      </c>
      <c r="F4736" s="172">
        <v>1</v>
      </c>
      <c r="G4736" s="172">
        <v>1</v>
      </c>
      <c r="H4736" s="140" t="s">
        <v>14347</v>
      </c>
      <c r="I4736" s="155" t="s">
        <v>12506</v>
      </c>
      <c r="J4736" s="311"/>
      <c r="K4736" s="311"/>
      <c r="L4736" s="306"/>
      <c r="M4736" s="161"/>
      <c r="N4736" s="161"/>
      <c r="O4736" s="155"/>
      <c r="P4736" s="155"/>
      <c r="Q4736" s="155"/>
      <c r="R4736" s="155"/>
      <c r="S4736" s="155"/>
      <c r="T4736" s="155"/>
      <c r="U4736" s="155"/>
      <c r="V4736" s="161"/>
      <c r="W4736" s="174"/>
      <c r="X4736" s="175"/>
      <c r="Y4736" s="511"/>
      <c r="Z4736" s="139"/>
    </row>
    <row r="4737" spans="1:26" ht="15" customHeight="1">
      <c r="A4737" s="160"/>
      <c r="B4737" s="160"/>
      <c r="C4737" s="158" t="s">
        <v>15129</v>
      </c>
      <c r="D4737" s="172" t="s">
        <v>2</v>
      </c>
      <c r="E4737" s="172" t="s">
        <v>12505</v>
      </c>
      <c r="F4737" s="172">
        <v>1</v>
      </c>
      <c r="G4737" s="172">
        <v>1</v>
      </c>
      <c r="H4737" s="140" t="s">
        <v>14348</v>
      </c>
      <c r="I4737" s="155" t="s">
        <v>12506</v>
      </c>
      <c r="J4737" s="311"/>
      <c r="K4737" s="311"/>
      <c r="L4737" s="306"/>
      <c r="M4737" s="161"/>
      <c r="N4737" s="161"/>
      <c r="O4737" s="155"/>
      <c r="P4737" s="155"/>
      <c r="Q4737" s="155"/>
      <c r="R4737" s="155"/>
      <c r="S4737" s="155"/>
      <c r="T4737" s="155"/>
      <c r="U4737" s="155"/>
      <c r="V4737" s="161"/>
      <c r="W4737" s="174"/>
      <c r="X4737" s="175"/>
      <c r="Y4737" s="511"/>
      <c r="Z4737" s="139"/>
    </row>
    <row r="4738" spans="1:26" ht="15" customHeight="1">
      <c r="A4738" s="160"/>
      <c r="B4738" s="160"/>
      <c r="C4738" s="158" t="s">
        <v>15129</v>
      </c>
      <c r="D4738" s="172" t="s">
        <v>2</v>
      </c>
      <c r="E4738" s="172" t="s">
        <v>12505</v>
      </c>
      <c r="F4738" s="172">
        <v>1</v>
      </c>
      <c r="G4738" s="172">
        <v>1</v>
      </c>
      <c r="H4738" s="140" t="s">
        <v>14349</v>
      </c>
      <c r="I4738" s="155" t="s">
        <v>12506</v>
      </c>
      <c r="J4738" s="311"/>
      <c r="K4738" s="311"/>
      <c r="L4738" s="306"/>
      <c r="M4738" s="161"/>
      <c r="N4738" s="161"/>
      <c r="O4738" s="155"/>
      <c r="P4738" s="155"/>
      <c r="Q4738" s="155"/>
      <c r="R4738" s="155"/>
      <c r="S4738" s="155"/>
      <c r="T4738" s="155"/>
      <c r="U4738" s="155"/>
      <c r="V4738" s="161"/>
      <c r="W4738" s="174"/>
      <c r="X4738" s="175"/>
      <c r="Y4738" s="511"/>
      <c r="Z4738" s="139"/>
    </row>
    <row r="4739" spans="1:26" ht="15" customHeight="1">
      <c r="A4739" s="160"/>
      <c r="B4739" s="160"/>
      <c r="C4739" s="158" t="s">
        <v>15129</v>
      </c>
      <c r="D4739" s="172" t="s">
        <v>2</v>
      </c>
      <c r="E4739" s="172" t="s">
        <v>12505</v>
      </c>
      <c r="F4739" s="172">
        <v>1</v>
      </c>
      <c r="G4739" s="172">
        <v>1</v>
      </c>
      <c r="H4739" s="140" t="s">
        <v>14350</v>
      </c>
      <c r="I4739" s="155" t="s">
        <v>12506</v>
      </c>
      <c r="J4739" s="311"/>
      <c r="K4739" s="311"/>
      <c r="L4739" s="306"/>
      <c r="M4739" s="161"/>
      <c r="N4739" s="161"/>
      <c r="O4739" s="155"/>
      <c r="P4739" s="155"/>
      <c r="Q4739" s="155"/>
      <c r="R4739" s="155"/>
      <c r="S4739" s="155"/>
      <c r="T4739" s="155"/>
      <c r="U4739" s="155"/>
      <c r="V4739" s="161"/>
      <c r="W4739" s="174"/>
      <c r="X4739" s="175"/>
      <c r="Y4739" s="511"/>
      <c r="Z4739" s="139"/>
    </row>
    <row r="4740" spans="1:26" ht="15" customHeight="1">
      <c r="A4740" s="160"/>
      <c r="B4740" s="160"/>
      <c r="C4740" s="158" t="s">
        <v>15129</v>
      </c>
      <c r="D4740" s="172" t="s">
        <v>2</v>
      </c>
      <c r="E4740" s="172" t="s">
        <v>12505</v>
      </c>
      <c r="F4740" s="172">
        <v>1</v>
      </c>
      <c r="G4740" s="172">
        <v>1</v>
      </c>
      <c r="H4740" s="140" t="s">
        <v>14351</v>
      </c>
      <c r="I4740" s="155" t="s">
        <v>12506</v>
      </c>
      <c r="J4740" s="311"/>
      <c r="K4740" s="311"/>
      <c r="L4740" s="306"/>
      <c r="M4740" s="161"/>
      <c r="N4740" s="161"/>
      <c r="O4740" s="155"/>
      <c r="P4740" s="155"/>
      <c r="Q4740" s="155"/>
      <c r="R4740" s="155"/>
      <c r="S4740" s="155"/>
      <c r="T4740" s="155"/>
      <c r="U4740" s="155"/>
      <c r="V4740" s="161"/>
      <c r="W4740" s="174"/>
      <c r="X4740" s="175"/>
      <c r="Y4740" s="511"/>
      <c r="Z4740" s="139"/>
    </row>
    <row r="4741" spans="1:26" ht="15" customHeight="1">
      <c r="A4741" s="160"/>
      <c r="B4741" s="160"/>
      <c r="C4741" s="158" t="s">
        <v>15129</v>
      </c>
      <c r="D4741" s="172" t="s">
        <v>2</v>
      </c>
      <c r="E4741" s="172" t="s">
        <v>12505</v>
      </c>
      <c r="F4741" s="172">
        <v>1</v>
      </c>
      <c r="G4741" s="172">
        <v>1</v>
      </c>
      <c r="H4741" s="140" t="s">
        <v>14352</v>
      </c>
      <c r="I4741" s="155" t="s">
        <v>12506</v>
      </c>
      <c r="J4741" s="311"/>
      <c r="K4741" s="311"/>
      <c r="L4741" s="306"/>
      <c r="M4741" s="161"/>
      <c r="N4741" s="161"/>
      <c r="O4741" s="155"/>
      <c r="P4741" s="155"/>
      <c r="Q4741" s="155"/>
      <c r="R4741" s="155"/>
      <c r="S4741" s="155"/>
      <c r="T4741" s="155"/>
      <c r="U4741" s="155"/>
      <c r="V4741" s="161"/>
      <c r="W4741" s="174"/>
      <c r="X4741" s="175"/>
      <c r="Y4741" s="511"/>
      <c r="Z4741" s="139"/>
    </row>
    <row r="4742" spans="1:26" ht="15" customHeight="1">
      <c r="A4742" s="160"/>
      <c r="B4742" s="160"/>
      <c r="C4742" s="158" t="s">
        <v>15129</v>
      </c>
      <c r="D4742" s="172" t="s">
        <v>2</v>
      </c>
      <c r="E4742" s="172" t="s">
        <v>12505</v>
      </c>
      <c r="F4742" s="172">
        <v>1</v>
      </c>
      <c r="G4742" s="172">
        <v>1</v>
      </c>
      <c r="H4742" s="140" t="s">
        <v>14353</v>
      </c>
      <c r="I4742" s="155" t="s">
        <v>12506</v>
      </c>
      <c r="J4742" s="311"/>
      <c r="K4742" s="311"/>
      <c r="L4742" s="306"/>
      <c r="M4742" s="161"/>
      <c r="N4742" s="161"/>
      <c r="O4742" s="155"/>
      <c r="P4742" s="155"/>
      <c r="Q4742" s="155"/>
      <c r="R4742" s="155"/>
      <c r="S4742" s="155"/>
      <c r="T4742" s="155"/>
      <c r="U4742" s="155"/>
      <c r="V4742" s="161"/>
      <c r="W4742" s="174"/>
      <c r="X4742" s="175"/>
      <c r="Y4742" s="511"/>
      <c r="Z4742" s="139"/>
    </row>
    <row r="4743" spans="1:26" ht="15" customHeight="1">
      <c r="A4743" s="160"/>
      <c r="B4743" s="160"/>
      <c r="C4743" s="158" t="s">
        <v>15129</v>
      </c>
      <c r="D4743" s="172" t="s">
        <v>2</v>
      </c>
      <c r="E4743" s="172" t="s">
        <v>12505</v>
      </c>
      <c r="F4743" s="172">
        <v>1</v>
      </c>
      <c r="G4743" s="172">
        <v>1</v>
      </c>
      <c r="H4743" s="140" t="s">
        <v>14354</v>
      </c>
      <c r="I4743" s="155" t="s">
        <v>12506</v>
      </c>
      <c r="J4743" s="311"/>
      <c r="K4743" s="311"/>
      <c r="L4743" s="306"/>
      <c r="M4743" s="161"/>
      <c r="N4743" s="161"/>
      <c r="O4743" s="155"/>
      <c r="P4743" s="155"/>
      <c r="Q4743" s="155"/>
      <c r="R4743" s="155"/>
      <c r="S4743" s="155"/>
      <c r="T4743" s="155"/>
      <c r="U4743" s="155"/>
      <c r="V4743" s="161"/>
      <c r="W4743" s="174"/>
      <c r="X4743" s="175"/>
      <c r="Y4743" s="511"/>
      <c r="Z4743" s="139"/>
    </row>
    <row r="4744" spans="1:26" ht="15" customHeight="1">
      <c r="A4744" s="160"/>
      <c r="B4744" s="160"/>
      <c r="C4744" s="158" t="s">
        <v>15129</v>
      </c>
      <c r="D4744" s="172" t="s">
        <v>2</v>
      </c>
      <c r="E4744" s="172" t="s">
        <v>12505</v>
      </c>
      <c r="F4744" s="172">
        <v>1</v>
      </c>
      <c r="G4744" s="172">
        <v>1</v>
      </c>
      <c r="H4744" s="140" t="s">
        <v>14355</v>
      </c>
      <c r="I4744" s="155" t="s">
        <v>12506</v>
      </c>
      <c r="J4744" s="311"/>
      <c r="K4744" s="311"/>
      <c r="L4744" s="306"/>
      <c r="M4744" s="161"/>
      <c r="N4744" s="161"/>
      <c r="O4744" s="155"/>
      <c r="P4744" s="155"/>
      <c r="Q4744" s="155"/>
      <c r="R4744" s="155"/>
      <c r="S4744" s="155"/>
      <c r="T4744" s="155"/>
      <c r="U4744" s="155"/>
      <c r="V4744" s="161"/>
      <c r="W4744" s="174"/>
      <c r="X4744" s="175"/>
      <c r="Y4744" s="511"/>
      <c r="Z4744" s="139"/>
    </row>
    <row r="4745" spans="1:26" ht="15" customHeight="1">
      <c r="A4745" s="160"/>
      <c r="B4745" s="160"/>
      <c r="C4745" s="158" t="s">
        <v>15129</v>
      </c>
      <c r="D4745" s="172" t="s">
        <v>2</v>
      </c>
      <c r="E4745" s="172" t="s">
        <v>12505</v>
      </c>
      <c r="F4745" s="172">
        <v>1</v>
      </c>
      <c r="G4745" s="172">
        <v>1</v>
      </c>
      <c r="H4745" s="140" t="s">
        <v>14356</v>
      </c>
      <c r="I4745" s="155" t="s">
        <v>12506</v>
      </c>
      <c r="J4745" s="311"/>
      <c r="K4745" s="311"/>
      <c r="L4745" s="306"/>
      <c r="M4745" s="161"/>
      <c r="N4745" s="161"/>
      <c r="O4745" s="155"/>
      <c r="P4745" s="155"/>
      <c r="Q4745" s="155"/>
      <c r="R4745" s="155"/>
      <c r="S4745" s="155"/>
      <c r="T4745" s="155"/>
      <c r="U4745" s="155"/>
      <c r="V4745" s="161"/>
      <c r="W4745" s="174"/>
      <c r="X4745" s="175"/>
      <c r="Y4745" s="511"/>
      <c r="Z4745" s="139"/>
    </row>
    <row r="4746" spans="1:26" ht="15" customHeight="1">
      <c r="A4746" s="160"/>
      <c r="B4746" s="160"/>
      <c r="C4746" s="158" t="s">
        <v>15129</v>
      </c>
      <c r="D4746" s="172" t="s">
        <v>2</v>
      </c>
      <c r="E4746" s="172" t="s">
        <v>12505</v>
      </c>
      <c r="F4746" s="172">
        <v>1</v>
      </c>
      <c r="G4746" s="172">
        <v>1</v>
      </c>
      <c r="H4746" s="140" t="s">
        <v>14357</v>
      </c>
      <c r="I4746" s="155" t="s">
        <v>12506</v>
      </c>
      <c r="J4746" s="311"/>
      <c r="K4746" s="311"/>
      <c r="L4746" s="306"/>
      <c r="M4746" s="161"/>
      <c r="N4746" s="161"/>
      <c r="O4746" s="155"/>
      <c r="P4746" s="155"/>
      <c r="Q4746" s="155"/>
      <c r="R4746" s="155"/>
      <c r="S4746" s="155"/>
      <c r="T4746" s="155"/>
      <c r="U4746" s="155"/>
      <c r="V4746" s="161"/>
      <c r="W4746" s="174"/>
      <c r="X4746" s="175"/>
      <c r="Y4746" s="511"/>
      <c r="Z4746" s="139"/>
    </row>
    <row r="4747" spans="1:26" ht="15" customHeight="1">
      <c r="A4747" s="160"/>
      <c r="B4747" s="160"/>
      <c r="C4747" s="158" t="s">
        <v>15129</v>
      </c>
      <c r="D4747" s="172" t="s">
        <v>2</v>
      </c>
      <c r="E4747" s="172" t="s">
        <v>12505</v>
      </c>
      <c r="F4747" s="172">
        <v>1</v>
      </c>
      <c r="G4747" s="172">
        <v>1</v>
      </c>
      <c r="H4747" s="140" t="s">
        <v>14358</v>
      </c>
      <c r="I4747" s="155" t="s">
        <v>12506</v>
      </c>
      <c r="J4747" s="311"/>
      <c r="K4747" s="311"/>
      <c r="L4747" s="306"/>
      <c r="M4747" s="161"/>
      <c r="N4747" s="161"/>
      <c r="O4747" s="155"/>
      <c r="P4747" s="155"/>
      <c r="Q4747" s="155"/>
      <c r="R4747" s="155"/>
      <c r="S4747" s="155"/>
      <c r="T4747" s="155"/>
      <c r="U4747" s="155"/>
      <c r="V4747" s="161"/>
      <c r="W4747" s="174"/>
      <c r="X4747" s="175"/>
      <c r="Y4747" s="511"/>
      <c r="Z4747" s="139"/>
    </row>
    <row r="4748" spans="1:26" ht="15" customHeight="1">
      <c r="A4748" s="160"/>
      <c r="B4748" s="160"/>
      <c r="C4748" s="158" t="s">
        <v>15129</v>
      </c>
      <c r="D4748" s="172" t="s">
        <v>2</v>
      </c>
      <c r="E4748" s="172" t="s">
        <v>12505</v>
      </c>
      <c r="F4748" s="172">
        <v>1</v>
      </c>
      <c r="G4748" s="172">
        <v>1</v>
      </c>
      <c r="H4748" s="140" t="s">
        <v>14359</v>
      </c>
      <c r="I4748" s="155" t="s">
        <v>12506</v>
      </c>
      <c r="J4748" s="311"/>
      <c r="K4748" s="311"/>
      <c r="L4748" s="306"/>
      <c r="M4748" s="161"/>
      <c r="N4748" s="161"/>
      <c r="O4748" s="155"/>
      <c r="P4748" s="155"/>
      <c r="Q4748" s="155"/>
      <c r="R4748" s="155"/>
      <c r="S4748" s="155"/>
      <c r="T4748" s="155"/>
      <c r="U4748" s="155"/>
      <c r="V4748" s="161"/>
      <c r="W4748" s="174"/>
      <c r="X4748" s="175"/>
      <c r="Y4748" s="511"/>
      <c r="Z4748" s="139"/>
    </row>
    <row r="4749" spans="1:26" ht="15" customHeight="1">
      <c r="A4749" s="160"/>
      <c r="B4749" s="160"/>
      <c r="C4749" s="158" t="s">
        <v>15129</v>
      </c>
      <c r="D4749" s="172" t="s">
        <v>2</v>
      </c>
      <c r="E4749" s="172" t="s">
        <v>12505</v>
      </c>
      <c r="F4749" s="172">
        <v>1</v>
      </c>
      <c r="G4749" s="172">
        <v>1</v>
      </c>
      <c r="H4749" s="140" t="s">
        <v>14360</v>
      </c>
      <c r="I4749" s="155" t="s">
        <v>12506</v>
      </c>
      <c r="J4749" s="311"/>
      <c r="K4749" s="311"/>
      <c r="L4749" s="306"/>
      <c r="M4749" s="161"/>
      <c r="N4749" s="161"/>
      <c r="O4749" s="155"/>
      <c r="P4749" s="155"/>
      <c r="Q4749" s="155"/>
      <c r="R4749" s="155"/>
      <c r="S4749" s="155"/>
      <c r="T4749" s="155"/>
      <c r="U4749" s="155"/>
      <c r="V4749" s="161"/>
      <c r="W4749" s="174"/>
      <c r="X4749" s="175"/>
      <c r="Y4749" s="511"/>
      <c r="Z4749" s="139"/>
    </row>
    <row r="4750" spans="1:26" ht="15" customHeight="1">
      <c r="A4750" s="160"/>
      <c r="B4750" s="160"/>
      <c r="C4750" s="158" t="s">
        <v>15129</v>
      </c>
      <c r="D4750" s="172" t="s">
        <v>2</v>
      </c>
      <c r="E4750" s="172" t="s">
        <v>12505</v>
      </c>
      <c r="F4750" s="172">
        <v>1</v>
      </c>
      <c r="G4750" s="172">
        <v>1</v>
      </c>
      <c r="H4750" s="140" t="s">
        <v>14361</v>
      </c>
      <c r="I4750" s="155" t="s">
        <v>12506</v>
      </c>
      <c r="J4750" s="311"/>
      <c r="K4750" s="311"/>
      <c r="L4750" s="306"/>
      <c r="M4750" s="161"/>
      <c r="N4750" s="161"/>
      <c r="O4750" s="155"/>
      <c r="P4750" s="155"/>
      <c r="Q4750" s="155"/>
      <c r="R4750" s="155"/>
      <c r="S4750" s="155"/>
      <c r="T4750" s="155"/>
      <c r="U4750" s="155"/>
      <c r="V4750" s="161"/>
      <c r="W4750" s="174"/>
      <c r="X4750" s="175"/>
      <c r="Y4750" s="511"/>
      <c r="Z4750" s="139"/>
    </row>
    <row r="4751" spans="1:26" ht="15" customHeight="1">
      <c r="A4751" s="160"/>
      <c r="B4751" s="160"/>
      <c r="C4751" s="158" t="s">
        <v>15129</v>
      </c>
      <c r="D4751" s="172" t="s">
        <v>2</v>
      </c>
      <c r="E4751" s="172" t="s">
        <v>12505</v>
      </c>
      <c r="F4751" s="172">
        <v>1</v>
      </c>
      <c r="G4751" s="172">
        <v>1</v>
      </c>
      <c r="H4751" s="140" t="s">
        <v>14362</v>
      </c>
      <c r="I4751" s="155" t="s">
        <v>12506</v>
      </c>
      <c r="J4751" s="311"/>
      <c r="K4751" s="311"/>
      <c r="L4751" s="306"/>
      <c r="M4751" s="161"/>
      <c r="N4751" s="161"/>
      <c r="O4751" s="155"/>
      <c r="P4751" s="155"/>
      <c r="Q4751" s="155"/>
      <c r="R4751" s="155"/>
      <c r="S4751" s="155"/>
      <c r="T4751" s="155"/>
      <c r="U4751" s="155"/>
      <c r="V4751" s="161"/>
      <c r="W4751" s="174"/>
      <c r="X4751" s="175"/>
      <c r="Y4751" s="511"/>
      <c r="Z4751" s="139"/>
    </row>
    <row r="4752" spans="1:26" ht="15" customHeight="1">
      <c r="A4752" s="160"/>
      <c r="B4752" s="160"/>
      <c r="C4752" s="158" t="s">
        <v>15129</v>
      </c>
      <c r="D4752" s="172" t="s">
        <v>2</v>
      </c>
      <c r="E4752" s="172" t="s">
        <v>12505</v>
      </c>
      <c r="F4752" s="172">
        <v>1</v>
      </c>
      <c r="G4752" s="172">
        <v>1</v>
      </c>
      <c r="H4752" s="140" t="s">
        <v>14363</v>
      </c>
      <c r="I4752" s="155" t="s">
        <v>12506</v>
      </c>
      <c r="J4752" s="311"/>
      <c r="K4752" s="311"/>
      <c r="L4752" s="306"/>
      <c r="M4752" s="161"/>
      <c r="N4752" s="161"/>
      <c r="O4752" s="155"/>
      <c r="P4752" s="155"/>
      <c r="Q4752" s="155"/>
      <c r="R4752" s="155"/>
      <c r="S4752" s="155"/>
      <c r="T4752" s="155"/>
      <c r="U4752" s="155"/>
      <c r="V4752" s="161"/>
      <c r="W4752" s="174"/>
      <c r="X4752" s="175"/>
      <c r="Y4752" s="511"/>
      <c r="Z4752" s="139"/>
    </row>
    <row r="4753" spans="1:26" ht="15" customHeight="1">
      <c r="A4753" s="160"/>
      <c r="B4753" s="160"/>
      <c r="C4753" s="158" t="s">
        <v>15129</v>
      </c>
      <c r="D4753" s="172" t="s">
        <v>2</v>
      </c>
      <c r="E4753" s="172" t="s">
        <v>12505</v>
      </c>
      <c r="F4753" s="172">
        <v>1</v>
      </c>
      <c r="G4753" s="172">
        <v>1</v>
      </c>
      <c r="H4753" s="140" t="s">
        <v>14364</v>
      </c>
      <c r="I4753" s="155" t="s">
        <v>12506</v>
      </c>
      <c r="J4753" s="311"/>
      <c r="K4753" s="311"/>
      <c r="L4753" s="306"/>
      <c r="M4753" s="161"/>
      <c r="N4753" s="161"/>
      <c r="O4753" s="155"/>
      <c r="P4753" s="155"/>
      <c r="Q4753" s="155"/>
      <c r="R4753" s="155"/>
      <c r="S4753" s="155"/>
      <c r="T4753" s="155"/>
      <c r="U4753" s="155"/>
      <c r="V4753" s="161"/>
      <c r="W4753" s="174"/>
      <c r="X4753" s="175"/>
      <c r="Y4753" s="511"/>
      <c r="Z4753" s="139"/>
    </row>
    <row r="4754" spans="1:26" ht="15" customHeight="1">
      <c r="A4754" s="160"/>
      <c r="B4754" s="160"/>
      <c r="C4754" s="158" t="s">
        <v>15129</v>
      </c>
      <c r="D4754" s="172" t="s">
        <v>2</v>
      </c>
      <c r="E4754" s="172" t="s">
        <v>12505</v>
      </c>
      <c r="F4754" s="172">
        <v>1</v>
      </c>
      <c r="G4754" s="172">
        <v>1</v>
      </c>
      <c r="H4754" s="140" t="s">
        <v>14365</v>
      </c>
      <c r="I4754" s="155" t="s">
        <v>12506</v>
      </c>
      <c r="J4754" s="311"/>
      <c r="K4754" s="311"/>
      <c r="L4754" s="306"/>
      <c r="M4754" s="161"/>
      <c r="N4754" s="161"/>
      <c r="O4754" s="155"/>
      <c r="P4754" s="155"/>
      <c r="Q4754" s="155"/>
      <c r="R4754" s="155"/>
      <c r="S4754" s="155"/>
      <c r="T4754" s="155"/>
      <c r="U4754" s="155"/>
      <c r="V4754" s="161"/>
      <c r="W4754" s="174"/>
      <c r="X4754" s="175"/>
      <c r="Y4754" s="511"/>
      <c r="Z4754" s="139"/>
    </row>
    <row r="4755" spans="1:26" ht="15" customHeight="1">
      <c r="A4755" s="160"/>
      <c r="B4755" s="160"/>
      <c r="C4755" s="158" t="s">
        <v>15129</v>
      </c>
      <c r="D4755" s="172" t="s">
        <v>2</v>
      </c>
      <c r="E4755" s="172" t="s">
        <v>12505</v>
      </c>
      <c r="F4755" s="172">
        <v>1</v>
      </c>
      <c r="G4755" s="172">
        <v>1</v>
      </c>
      <c r="H4755" s="140" t="s">
        <v>14366</v>
      </c>
      <c r="I4755" s="155" t="s">
        <v>12506</v>
      </c>
      <c r="J4755" s="311"/>
      <c r="K4755" s="311"/>
      <c r="L4755" s="306"/>
      <c r="M4755" s="161"/>
      <c r="N4755" s="161"/>
      <c r="O4755" s="155"/>
      <c r="P4755" s="155"/>
      <c r="Q4755" s="155"/>
      <c r="R4755" s="155"/>
      <c r="S4755" s="155"/>
      <c r="T4755" s="155"/>
      <c r="U4755" s="155"/>
      <c r="V4755" s="161"/>
      <c r="W4755" s="174"/>
      <c r="X4755" s="175"/>
      <c r="Y4755" s="511"/>
      <c r="Z4755" s="139"/>
    </row>
    <row r="4756" spans="1:26" ht="15" customHeight="1">
      <c r="A4756" s="160"/>
      <c r="B4756" s="160"/>
      <c r="C4756" s="158" t="s">
        <v>15129</v>
      </c>
      <c r="D4756" s="172" t="s">
        <v>2</v>
      </c>
      <c r="E4756" s="172" t="s">
        <v>12505</v>
      </c>
      <c r="F4756" s="172">
        <v>1</v>
      </c>
      <c r="G4756" s="172">
        <v>1</v>
      </c>
      <c r="H4756" s="140" t="s">
        <v>14367</v>
      </c>
      <c r="I4756" s="155" t="s">
        <v>12506</v>
      </c>
      <c r="J4756" s="311"/>
      <c r="K4756" s="311"/>
      <c r="L4756" s="306"/>
      <c r="M4756" s="161"/>
      <c r="N4756" s="161"/>
      <c r="O4756" s="155"/>
      <c r="P4756" s="155"/>
      <c r="Q4756" s="155"/>
      <c r="R4756" s="155"/>
      <c r="S4756" s="155"/>
      <c r="T4756" s="155"/>
      <c r="U4756" s="155"/>
      <c r="V4756" s="161"/>
      <c r="W4756" s="174"/>
      <c r="X4756" s="175"/>
      <c r="Y4756" s="511"/>
      <c r="Z4756" s="139"/>
    </row>
    <row r="4757" spans="1:26" ht="15" customHeight="1">
      <c r="A4757" s="160"/>
      <c r="B4757" s="160"/>
      <c r="C4757" s="158" t="s">
        <v>15129</v>
      </c>
      <c r="D4757" s="172" t="s">
        <v>2</v>
      </c>
      <c r="E4757" s="172" t="s">
        <v>12505</v>
      </c>
      <c r="F4757" s="172">
        <v>1</v>
      </c>
      <c r="G4757" s="172">
        <v>1</v>
      </c>
      <c r="H4757" s="140" t="s">
        <v>14368</v>
      </c>
      <c r="I4757" s="155" t="s">
        <v>12506</v>
      </c>
      <c r="J4757" s="311"/>
      <c r="K4757" s="311"/>
      <c r="L4757" s="306"/>
      <c r="M4757" s="161"/>
      <c r="N4757" s="161"/>
      <c r="O4757" s="155"/>
      <c r="P4757" s="155"/>
      <c r="Q4757" s="155"/>
      <c r="R4757" s="155"/>
      <c r="S4757" s="155"/>
      <c r="T4757" s="155"/>
      <c r="U4757" s="155"/>
      <c r="V4757" s="161"/>
      <c r="W4757" s="174"/>
      <c r="X4757" s="175"/>
      <c r="Y4757" s="511"/>
      <c r="Z4757" s="139"/>
    </row>
    <row r="4758" spans="1:26" ht="15" customHeight="1">
      <c r="A4758" s="160"/>
      <c r="B4758" s="160"/>
      <c r="C4758" s="158" t="s">
        <v>15129</v>
      </c>
      <c r="D4758" s="172" t="s">
        <v>2</v>
      </c>
      <c r="E4758" s="172" t="s">
        <v>12505</v>
      </c>
      <c r="F4758" s="172">
        <v>1</v>
      </c>
      <c r="G4758" s="172">
        <v>1</v>
      </c>
      <c r="H4758" s="140" t="s">
        <v>14369</v>
      </c>
      <c r="I4758" s="155" t="s">
        <v>12506</v>
      </c>
      <c r="J4758" s="311"/>
      <c r="K4758" s="311"/>
      <c r="L4758" s="306"/>
      <c r="M4758" s="161"/>
      <c r="N4758" s="161"/>
      <c r="O4758" s="155"/>
      <c r="P4758" s="155"/>
      <c r="Q4758" s="155"/>
      <c r="R4758" s="155"/>
      <c r="S4758" s="155"/>
      <c r="T4758" s="155"/>
      <c r="U4758" s="155"/>
      <c r="V4758" s="161"/>
      <c r="W4758" s="174"/>
      <c r="X4758" s="175"/>
      <c r="Y4758" s="511"/>
      <c r="Z4758" s="139"/>
    </row>
    <row r="4759" spans="1:26" ht="15" customHeight="1">
      <c r="A4759" s="160"/>
      <c r="B4759" s="160"/>
      <c r="C4759" s="158" t="s">
        <v>15129</v>
      </c>
      <c r="D4759" s="172" t="s">
        <v>2</v>
      </c>
      <c r="E4759" s="172" t="s">
        <v>12505</v>
      </c>
      <c r="F4759" s="172">
        <v>1</v>
      </c>
      <c r="G4759" s="172">
        <v>1</v>
      </c>
      <c r="H4759" s="140" t="s">
        <v>14370</v>
      </c>
      <c r="I4759" s="155" t="s">
        <v>12506</v>
      </c>
      <c r="J4759" s="311"/>
      <c r="K4759" s="311"/>
      <c r="L4759" s="306"/>
      <c r="M4759" s="161"/>
      <c r="N4759" s="161"/>
      <c r="O4759" s="155"/>
      <c r="P4759" s="155"/>
      <c r="Q4759" s="155"/>
      <c r="R4759" s="155"/>
      <c r="S4759" s="155"/>
      <c r="T4759" s="155"/>
      <c r="U4759" s="155"/>
      <c r="V4759" s="161"/>
      <c r="W4759" s="174"/>
      <c r="X4759" s="175"/>
      <c r="Y4759" s="511"/>
      <c r="Z4759" s="139"/>
    </row>
    <row r="4760" spans="1:26" ht="15" customHeight="1">
      <c r="A4760" s="160"/>
      <c r="B4760" s="160"/>
      <c r="C4760" s="158" t="s">
        <v>15129</v>
      </c>
      <c r="D4760" s="172" t="s">
        <v>2</v>
      </c>
      <c r="E4760" s="172" t="s">
        <v>12505</v>
      </c>
      <c r="F4760" s="172">
        <v>1</v>
      </c>
      <c r="G4760" s="172">
        <v>1</v>
      </c>
      <c r="H4760" s="140" t="s">
        <v>14371</v>
      </c>
      <c r="I4760" s="155" t="s">
        <v>12506</v>
      </c>
      <c r="J4760" s="311"/>
      <c r="K4760" s="311"/>
      <c r="L4760" s="306"/>
      <c r="M4760" s="161"/>
      <c r="N4760" s="161"/>
      <c r="O4760" s="155"/>
      <c r="P4760" s="155"/>
      <c r="Q4760" s="155"/>
      <c r="R4760" s="155"/>
      <c r="S4760" s="155"/>
      <c r="T4760" s="155"/>
      <c r="U4760" s="155"/>
      <c r="V4760" s="161"/>
      <c r="W4760" s="174"/>
      <c r="X4760" s="175"/>
      <c r="Y4760" s="511"/>
      <c r="Z4760" s="139"/>
    </row>
    <row r="4761" spans="1:26" ht="15" customHeight="1">
      <c r="A4761" s="160"/>
      <c r="B4761" s="160"/>
      <c r="C4761" s="158" t="s">
        <v>15129</v>
      </c>
      <c r="D4761" s="172" t="s">
        <v>2</v>
      </c>
      <c r="E4761" s="172" t="s">
        <v>12505</v>
      </c>
      <c r="F4761" s="172">
        <v>1</v>
      </c>
      <c r="G4761" s="172">
        <v>1</v>
      </c>
      <c r="H4761" s="140" t="s">
        <v>14372</v>
      </c>
      <c r="I4761" s="155" t="s">
        <v>12506</v>
      </c>
      <c r="J4761" s="311"/>
      <c r="K4761" s="311"/>
      <c r="L4761" s="306"/>
      <c r="M4761" s="161"/>
      <c r="N4761" s="161"/>
      <c r="O4761" s="155"/>
      <c r="P4761" s="155"/>
      <c r="Q4761" s="155"/>
      <c r="R4761" s="155"/>
      <c r="S4761" s="155"/>
      <c r="T4761" s="155"/>
      <c r="U4761" s="155"/>
      <c r="V4761" s="161"/>
      <c r="W4761" s="174"/>
      <c r="X4761" s="175"/>
      <c r="Y4761" s="511"/>
      <c r="Z4761" s="139"/>
    </row>
    <row r="4762" spans="1:26" ht="15" customHeight="1">
      <c r="A4762" s="160"/>
      <c r="B4762" s="160"/>
      <c r="C4762" s="158" t="s">
        <v>15129</v>
      </c>
      <c r="D4762" s="172" t="s">
        <v>2</v>
      </c>
      <c r="E4762" s="172" t="s">
        <v>12505</v>
      </c>
      <c r="F4762" s="172">
        <v>1</v>
      </c>
      <c r="G4762" s="172">
        <v>1</v>
      </c>
      <c r="H4762" s="140" t="s">
        <v>14373</v>
      </c>
      <c r="I4762" s="155" t="s">
        <v>12506</v>
      </c>
      <c r="J4762" s="311"/>
      <c r="K4762" s="311"/>
      <c r="L4762" s="306"/>
      <c r="M4762" s="161"/>
      <c r="N4762" s="161"/>
      <c r="O4762" s="155"/>
      <c r="P4762" s="155"/>
      <c r="Q4762" s="155"/>
      <c r="R4762" s="155"/>
      <c r="S4762" s="155"/>
      <c r="T4762" s="155"/>
      <c r="U4762" s="155"/>
      <c r="V4762" s="161"/>
      <c r="W4762" s="174"/>
      <c r="X4762" s="175"/>
      <c r="Y4762" s="511"/>
      <c r="Z4762" s="139"/>
    </row>
    <row r="4763" spans="1:26" ht="15" customHeight="1">
      <c r="A4763" s="160"/>
      <c r="B4763" s="160"/>
      <c r="C4763" s="158" t="s">
        <v>15129</v>
      </c>
      <c r="D4763" s="172" t="s">
        <v>2</v>
      </c>
      <c r="E4763" s="172" t="s">
        <v>12505</v>
      </c>
      <c r="F4763" s="172">
        <v>1</v>
      </c>
      <c r="G4763" s="172">
        <v>1</v>
      </c>
      <c r="H4763" s="140" t="s">
        <v>14374</v>
      </c>
      <c r="I4763" s="155" t="s">
        <v>12506</v>
      </c>
      <c r="J4763" s="311"/>
      <c r="K4763" s="311"/>
      <c r="L4763" s="306"/>
      <c r="M4763" s="161"/>
      <c r="N4763" s="161"/>
      <c r="O4763" s="155"/>
      <c r="P4763" s="155"/>
      <c r="Q4763" s="155"/>
      <c r="R4763" s="155"/>
      <c r="S4763" s="155"/>
      <c r="T4763" s="155"/>
      <c r="U4763" s="155"/>
      <c r="V4763" s="161"/>
      <c r="W4763" s="174"/>
      <c r="X4763" s="175"/>
      <c r="Y4763" s="511"/>
      <c r="Z4763" s="139"/>
    </row>
    <row r="4764" spans="1:26" ht="15" customHeight="1">
      <c r="A4764" s="160"/>
      <c r="B4764" s="160"/>
      <c r="C4764" s="158" t="s">
        <v>15129</v>
      </c>
      <c r="D4764" s="172" t="s">
        <v>2</v>
      </c>
      <c r="E4764" s="172" t="s">
        <v>12505</v>
      </c>
      <c r="F4764" s="172">
        <v>1</v>
      </c>
      <c r="G4764" s="172">
        <v>1</v>
      </c>
      <c r="H4764" s="140" t="s">
        <v>14375</v>
      </c>
      <c r="I4764" s="155" t="s">
        <v>12506</v>
      </c>
      <c r="J4764" s="311"/>
      <c r="K4764" s="311"/>
      <c r="L4764" s="306"/>
      <c r="M4764" s="161"/>
      <c r="N4764" s="161"/>
      <c r="O4764" s="155"/>
      <c r="P4764" s="155"/>
      <c r="Q4764" s="155"/>
      <c r="R4764" s="155"/>
      <c r="S4764" s="155"/>
      <c r="T4764" s="155"/>
      <c r="U4764" s="155"/>
      <c r="V4764" s="161"/>
      <c r="W4764" s="174"/>
      <c r="X4764" s="175"/>
      <c r="Y4764" s="511"/>
      <c r="Z4764" s="139"/>
    </row>
    <row r="4765" spans="1:26" ht="15" customHeight="1">
      <c r="A4765" s="160"/>
      <c r="B4765" s="160"/>
      <c r="C4765" s="158" t="s">
        <v>15129</v>
      </c>
      <c r="D4765" s="172" t="s">
        <v>2</v>
      </c>
      <c r="E4765" s="172" t="s">
        <v>12505</v>
      </c>
      <c r="F4765" s="172">
        <v>1</v>
      </c>
      <c r="G4765" s="172">
        <v>1</v>
      </c>
      <c r="H4765" s="140" t="s">
        <v>14376</v>
      </c>
      <c r="I4765" s="155" t="s">
        <v>12506</v>
      </c>
      <c r="J4765" s="311"/>
      <c r="K4765" s="311"/>
      <c r="L4765" s="306"/>
      <c r="M4765" s="161"/>
      <c r="N4765" s="161"/>
      <c r="O4765" s="155"/>
      <c r="P4765" s="155"/>
      <c r="Q4765" s="155"/>
      <c r="R4765" s="155"/>
      <c r="S4765" s="155"/>
      <c r="T4765" s="155"/>
      <c r="U4765" s="155"/>
      <c r="V4765" s="161"/>
      <c r="W4765" s="174"/>
      <c r="X4765" s="175"/>
      <c r="Y4765" s="511"/>
      <c r="Z4765" s="139"/>
    </row>
    <row r="4766" spans="1:26" ht="15" customHeight="1">
      <c r="A4766" s="160"/>
      <c r="B4766" s="160"/>
      <c r="C4766" s="158" t="s">
        <v>15129</v>
      </c>
      <c r="D4766" s="172" t="s">
        <v>2</v>
      </c>
      <c r="E4766" s="172" t="s">
        <v>12505</v>
      </c>
      <c r="F4766" s="172">
        <v>1</v>
      </c>
      <c r="G4766" s="172">
        <v>1</v>
      </c>
      <c r="H4766" s="140" t="s">
        <v>14377</v>
      </c>
      <c r="I4766" s="155" t="s">
        <v>12506</v>
      </c>
      <c r="J4766" s="311"/>
      <c r="K4766" s="311"/>
      <c r="L4766" s="306"/>
      <c r="M4766" s="161"/>
      <c r="N4766" s="161"/>
      <c r="O4766" s="155"/>
      <c r="P4766" s="155"/>
      <c r="Q4766" s="155"/>
      <c r="R4766" s="155"/>
      <c r="S4766" s="155"/>
      <c r="T4766" s="155"/>
      <c r="U4766" s="155"/>
      <c r="V4766" s="161"/>
      <c r="W4766" s="174"/>
      <c r="X4766" s="175"/>
      <c r="Y4766" s="511"/>
      <c r="Z4766" s="139"/>
    </row>
    <row r="4767" spans="1:26" ht="15" customHeight="1">
      <c r="A4767" s="160"/>
      <c r="B4767" s="160"/>
      <c r="C4767" s="158" t="s">
        <v>15129</v>
      </c>
      <c r="D4767" s="172" t="s">
        <v>2</v>
      </c>
      <c r="E4767" s="172" t="s">
        <v>12505</v>
      </c>
      <c r="F4767" s="172">
        <v>1</v>
      </c>
      <c r="G4767" s="172">
        <v>1</v>
      </c>
      <c r="H4767" s="140" t="s">
        <v>14378</v>
      </c>
      <c r="I4767" s="155" t="s">
        <v>12506</v>
      </c>
      <c r="J4767" s="311"/>
      <c r="K4767" s="311"/>
      <c r="L4767" s="306"/>
      <c r="M4767" s="161"/>
      <c r="N4767" s="161"/>
      <c r="O4767" s="155"/>
      <c r="P4767" s="155"/>
      <c r="Q4767" s="155"/>
      <c r="R4767" s="155"/>
      <c r="S4767" s="155"/>
      <c r="T4767" s="155"/>
      <c r="U4767" s="155"/>
      <c r="V4767" s="161"/>
      <c r="W4767" s="174"/>
      <c r="X4767" s="175"/>
      <c r="Y4767" s="511"/>
      <c r="Z4767" s="139"/>
    </row>
    <row r="4768" spans="1:26" ht="15" customHeight="1">
      <c r="A4768" s="160"/>
      <c r="B4768" s="160"/>
      <c r="C4768" s="158" t="s">
        <v>15129</v>
      </c>
      <c r="D4768" s="172" t="s">
        <v>2</v>
      </c>
      <c r="E4768" s="172" t="s">
        <v>12505</v>
      </c>
      <c r="F4768" s="172">
        <v>1</v>
      </c>
      <c r="G4768" s="172">
        <v>1</v>
      </c>
      <c r="H4768" s="140" t="s">
        <v>14379</v>
      </c>
      <c r="I4768" s="155" t="s">
        <v>12506</v>
      </c>
      <c r="J4768" s="311"/>
      <c r="K4768" s="311"/>
      <c r="L4768" s="306"/>
      <c r="M4768" s="161"/>
      <c r="N4768" s="161"/>
      <c r="O4768" s="155"/>
      <c r="P4768" s="155"/>
      <c r="Q4768" s="155"/>
      <c r="R4768" s="155"/>
      <c r="S4768" s="155"/>
      <c r="T4768" s="155"/>
      <c r="U4768" s="155"/>
      <c r="V4768" s="161"/>
      <c r="W4768" s="174"/>
      <c r="X4768" s="175"/>
      <c r="Y4768" s="511"/>
      <c r="Z4768" s="139"/>
    </row>
    <row r="4769" spans="1:26" ht="15" customHeight="1">
      <c r="A4769" s="160"/>
      <c r="B4769" s="160"/>
      <c r="C4769" s="158" t="s">
        <v>15129</v>
      </c>
      <c r="D4769" s="172" t="s">
        <v>2</v>
      </c>
      <c r="E4769" s="172" t="s">
        <v>12505</v>
      </c>
      <c r="F4769" s="172">
        <v>1</v>
      </c>
      <c r="G4769" s="172">
        <v>1</v>
      </c>
      <c r="H4769" s="140" t="s">
        <v>14380</v>
      </c>
      <c r="I4769" s="155" t="s">
        <v>12506</v>
      </c>
      <c r="J4769" s="311"/>
      <c r="K4769" s="311"/>
      <c r="L4769" s="306"/>
      <c r="M4769" s="161"/>
      <c r="N4769" s="161"/>
      <c r="O4769" s="155"/>
      <c r="P4769" s="155"/>
      <c r="Q4769" s="155"/>
      <c r="R4769" s="155"/>
      <c r="S4769" s="155"/>
      <c r="T4769" s="155"/>
      <c r="U4769" s="155"/>
      <c r="V4769" s="161"/>
      <c r="W4769" s="174"/>
      <c r="X4769" s="175"/>
      <c r="Y4769" s="511"/>
      <c r="Z4769" s="139"/>
    </row>
    <row r="4770" spans="1:26" ht="15" customHeight="1">
      <c r="A4770" s="160"/>
      <c r="B4770" s="160"/>
      <c r="C4770" s="158" t="s">
        <v>15129</v>
      </c>
      <c r="D4770" s="172" t="s">
        <v>2</v>
      </c>
      <c r="E4770" s="172" t="s">
        <v>12505</v>
      </c>
      <c r="F4770" s="172">
        <v>1</v>
      </c>
      <c r="G4770" s="172">
        <v>1</v>
      </c>
      <c r="H4770" s="140" t="s">
        <v>14381</v>
      </c>
      <c r="I4770" s="155" t="s">
        <v>12506</v>
      </c>
      <c r="J4770" s="311"/>
      <c r="K4770" s="311"/>
      <c r="L4770" s="306"/>
      <c r="M4770" s="161"/>
      <c r="N4770" s="161"/>
      <c r="O4770" s="155"/>
      <c r="P4770" s="155"/>
      <c r="Q4770" s="155"/>
      <c r="R4770" s="155"/>
      <c r="S4770" s="155"/>
      <c r="T4770" s="155"/>
      <c r="U4770" s="155"/>
      <c r="V4770" s="161"/>
      <c r="W4770" s="174"/>
      <c r="X4770" s="175"/>
      <c r="Y4770" s="511"/>
      <c r="Z4770" s="139"/>
    </row>
    <row r="4771" spans="1:26" ht="15" customHeight="1">
      <c r="A4771" s="160"/>
      <c r="B4771" s="160"/>
      <c r="C4771" s="158" t="s">
        <v>15129</v>
      </c>
      <c r="D4771" s="172" t="s">
        <v>2</v>
      </c>
      <c r="E4771" s="172" t="s">
        <v>12505</v>
      </c>
      <c r="F4771" s="172">
        <v>1</v>
      </c>
      <c r="G4771" s="172">
        <v>1</v>
      </c>
      <c r="H4771" s="140" t="s">
        <v>14382</v>
      </c>
      <c r="I4771" s="155" t="s">
        <v>12506</v>
      </c>
      <c r="J4771" s="311"/>
      <c r="K4771" s="311"/>
      <c r="L4771" s="306"/>
      <c r="M4771" s="161"/>
      <c r="N4771" s="161"/>
      <c r="O4771" s="155"/>
      <c r="P4771" s="155"/>
      <c r="Q4771" s="155"/>
      <c r="R4771" s="155"/>
      <c r="S4771" s="155"/>
      <c r="T4771" s="155"/>
      <c r="U4771" s="155"/>
      <c r="V4771" s="161"/>
      <c r="W4771" s="174"/>
      <c r="X4771" s="175"/>
      <c r="Y4771" s="511"/>
      <c r="Z4771" s="139"/>
    </row>
    <row r="4772" spans="1:26" ht="15" customHeight="1">
      <c r="A4772" s="160"/>
      <c r="B4772" s="160"/>
      <c r="C4772" s="158" t="s">
        <v>15129</v>
      </c>
      <c r="D4772" s="172" t="s">
        <v>2</v>
      </c>
      <c r="E4772" s="172" t="s">
        <v>12505</v>
      </c>
      <c r="F4772" s="172">
        <v>1</v>
      </c>
      <c r="G4772" s="172">
        <v>1</v>
      </c>
      <c r="H4772" s="140" t="s">
        <v>14383</v>
      </c>
      <c r="I4772" s="155" t="s">
        <v>12506</v>
      </c>
      <c r="J4772" s="311"/>
      <c r="K4772" s="311"/>
      <c r="L4772" s="306"/>
      <c r="M4772" s="161"/>
      <c r="N4772" s="161"/>
      <c r="O4772" s="155"/>
      <c r="P4772" s="155"/>
      <c r="Q4772" s="155"/>
      <c r="R4772" s="155"/>
      <c r="S4772" s="155"/>
      <c r="T4772" s="155"/>
      <c r="U4772" s="155"/>
      <c r="V4772" s="161"/>
      <c r="W4772" s="174"/>
      <c r="X4772" s="175"/>
      <c r="Y4772" s="511"/>
      <c r="Z4772" s="139"/>
    </row>
    <row r="4773" spans="1:26" ht="15" customHeight="1">
      <c r="A4773" s="160"/>
      <c r="B4773" s="160"/>
      <c r="C4773" s="158" t="s">
        <v>15129</v>
      </c>
      <c r="D4773" s="172" t="s">
        <v>2</v>
      </c>
      <c r="E4773" s="172" t="s">
        <v>12505</v>
      </c>
      <c r="F4773" s="172">
        <v>1</v>
      </c>
      <c r="G4773" s="172">
        <v>1</v>
      </c>
      <c r="H4773" s="140" t="s">
        <v>14384</v>
      </c>
      <c r="I4773" s="155" t="s">
        <v>12506</v>
      </c>
      <c r="J4773" s="311"/>
      <c r="K4773" s="311"/>
      <c r="L4773" s="306"/>
      <c r="M4773" s="161"/>
      <c r="N4773" s="161"/>
      <c r="O4773" s="155"/>
      <c r="P4773" s="155"/>
      <c r="Q4773" s="155"/>
      <c r="R4773" s="155"/>
      <c r="S4773" s="155"/>
      <c r="T4773" s="155"/>
      <c r="U4773" s="155"/>
      <c r="V4773" s="161"/>
      <c r="W4773" s="174"/>
      <c r="X4773" s="175"/>
      <c r="Y4773" s="511"/>
      <c r="Z4773" s="139"/>
    </row>
    <row r="4774" spans="1:26" ht="15" customHeight="1">
      <c r="A4774" s="160"/>
      <c r="B4774" s="160"/>
      <c r="C4774" s="158" t="s">
        <v>15129</v>
      </c>
      <c r="D4774" s="172" t="s">
        <v>2</v>
      </c>
      <c r="E4774" s="172" t="s">
        <v>12505</v>
      </c>
      <c r="F4774" s="172">
        <v>1</v>
      </c>
      <c r="G4774" s="172">
        <v>1</v>
      </c>
      <c r="H4774" s="140" t="s">
        <v>14385</v>
      </c>
      <c r="I4774" s="155" t="s">
        <v>12506</v>
      </c>
      <c r="J4774" s="311"/>
      <c r="K4774" s="311"/>
      <c r="L4774" s="306"/>
      <c r="M4774" s="161"/>
      <c r="N4774" s="161"/>
      <c r="O4774" s="155"/>
      <c r="P4774" s="155"/>
      <c r="Q4774" s="155"/>
      <c r="R4774" s="155"/>
      <c r="S4774" s="155"/>
      <c r="T4774" s="155"/>
      <c r="U4774" s="155"/>
      <c r="V4774" s="161"/>
      <c r="W4774" s="174"/>
      <c r="X4774" s="175"/>
      <c r="Y4774" s="511"/>
      <c r="Z4774" s="139"/>
    </row>
    <row r="4775" spans="1:26" ht="15" customHeight="1">
      <c r="A4775" s="160"/>
      <c r="B4775" s="160"/>
      <c r="C4775" s="158" t="s">
        <v>15129</v>
      </c>
      <c r="D4775" s="172" t="s">
        <v>2</v>
      </c>
      <c r="E4775" s="172" t="s">
        <v>12505</v>
      </c>
      <c r="F4775" s="172">
        <v>1</v>
      </c>
      <c r="G4775" s="172">
        <v>1</v>
      </c>
      <c r="H4775" s="140" t="s">
        <v>14386</v>
      </c>
      <c r="I4775" s="155" t="s">
        <v>12506</v>
      </c>
      <c r="J4775" s="311"/>
      <c r="K4775" s="311"/>
      <c r="L4775" s="306"/>
      <c r="M4775" s="161"/>
      <c r="N4775" s="161"/>
      <c r="O4775" s="155"/>
      <c r="P4775" s="155"/>
      <c r="Q4775" s="155"/>
      <c r="R4775" s="155"/>
      <c r="S4775" s="155"/>
      <c r="T4775" s="155"/>
      <c r="U4775" s="155"/>
      <c r="V4775" s="161"/>
      <c r="W4775" s="174"/>
      <c r="X4775" s="175"/>
      <c r="Y4775" s="511"/>
      <c r="Z4775" s="139"/>
    </row>
    <row r="4776" spans="1:26" ht="15" customHeight="1">
      <c r="A4776" s="160"/>
      <c r="B4776" s="160"/>
      <c r="C4776" s="158" t="s">
        <v>15129</v>
      </c>
      <c r="D4776" s="172" t="s">
        <v>2</v>
      </c>
      <c r="E4776" s="172" t="s">
        <v>12505</v>
      </c>
      <c r="F4776" s="172">
        <v>1</v>
      </c>
      <c r="G4776" s="172">
        <v>1</v>
      </c>
      <c r="H4776" s="140" t="s">
        <v>14387</v>
      </c>
      <c r="I4776" s="155" t="s">
        <v>12506</v>
      </c>
      <c r="J4776" s="311"/>
      <c r="K4776" s="311"/>
      <c r="L4776" s="306"/>
      <c r="M4776" s="161"/>
      <c r="N4776" s="161"/>
      <c r="O4776" s="155"/>
      <c r="P4776" s="155"/>
      <c r="Q4776" s="155"/>
      <c r="R4776" s="155"/>
      <c r="S4776" s="155"/>
      <c r="T4776" s="155"/>
      <c r="U4776" s="155"/>
      <c r="V4776" s="161"/>
      <c r="W4776" s="174"/>
      <c r="X4776" s="175"/>
      <c r="Y4776" s="511"/>
      <c r="Z4776" s="139"/>
    </row>
    <row r="4777" spans="1:26" ht="15" customHeight="1">
      <c r="A4777" s="160"/>
      <c r="B4777" s="160"/>
      <c r="C4777" s="158" t="s">
        <v>15129</v>
      </c>
      <c r="D4777" s="172" t="s">
        <v>2</v>
      </c>
      <c r="E4777" s="172" t="s">
        <v>12505</v>
      </c>
      <c r="F4777" s="172">
        <v>1</v>
      </c>
      <c r="G4777" s="172">
        <v>1</v>
      </c>
      <c r="H4777" s="140" t="s">
        <v>14388</v>
      </c>
      <c r="I4777" s="155" t="s">
        <v>12506</v>
      </c>
      <c r="J4777" s="311"/>
      <c r="K4777" s="311"/>
      <c r="L4777" s="306"/>
      <c r="M4777" s="161"/>
      <c r="N4777" s="161"/>
      <c r="O4777" s="155"/>
      <c r="P4777" s="155"/>
      <c r="Q4777" s="155"/>
      <c r="R4777" s="155"/>
      <c r="S4777" s="155"/>
      <c r="T4777" s="155"/>
      <c r="U4777" s="155"/>
      <c r="V4777" s="161"/>
      <c r="W4777" s="174"/>
      <c r="X4777" s="175"/>
      <c r="Y4777" s="511"/>
      <c r="Z4777" s="139"/>
    </row>
    <row r="4778" spans="1:26" ht="15" customHeight="1">
      <c r="A4778" s="160"/>
      <c r="B4778" s="160"/>
      <c r="C4778" s="158" t="s">
        <v>15129</v>
      </c>
      <c r="D4778" s="172" t="s">
        <v>2</v>
      </c>
      <c r="E4778" s="172" t="s">
        <v>12505</v>
      </c>
      <c r="F4778" s="172">
        <v>1</v>
      </c>
      <c r="G4778" s="172">
        <v>1</v>
      </c>
      <c r="H4778" s="140" t="s">
        <v>14389</v>
      </c>
      <c r="I4778" s="155" t="s">
        <v>12506</v>
      </c>
      <c r="J4778" s="311"/>
      <c r="K4778" s="311"/>
      <c r="L4778" s="306"/>
      <c r="M4778" s="161"/>
      <c r="N4778" s="161"/>
      <c r="O4778" s="155"/>
      <c r="P4778" s="155"/>
      <c r="Q4778" s="155"/>
      <c r="R4778" s="155"/>
      <c r="S4778" s="155"/>
      <c r="T4778" s="155"/>
      <c r="U4778" s="155"/>
      <c r="V4778" s="161"/>
      <c r="W4778" s="174"/>
      <c r="X4778" s="175"/>
      <c r="Y4778" s="511"/>
      <c r="Z4778" s="139"/>
    </row>
    <row r="4779" spans="1:26" ht="15" customHeight="1">
      <c r="A4779" s="160"/>
      <c r="B4779" s="160"/>
      <c r="C4779" s="158" t="s">
        <v>15129</v>
      </c>
      <c r="D4779" s="172" t="s">
        <v>2</v>
      </c>
      <c r="E4779" s="172" t="s">
        <v>12505</v>
      </c>
      <c r="F4779" s="172">
        <v>1</v>
      </c>
      <c r="G4779" s="172">
        <v>1</v>
      </c>
      <c r="H4779" s="140" t="s">
        <v>14390</v>
      </c>
      <c r="I4779" s="155" t="s">
        <v>12506</v>
      </c>
      <c r="J4779" s="311"/>
      <c r="K4779" s="311"/>
      <c r="L4779" s="306"/>
      <c r="M4779" s="161"/>
      <c r="N4779" s="161"/>
      <c r="O4779" s="155"/>
      <c r="P4779" s="155"/>
      <c r="Q4779" s="155"/>
      <c r="R4779" s="155"/>
      <c r="S4779" s="155"/>
      <c r="T4779" s="155"/>
      <c r="U4779" s="155"/>
      <c r="V4779" s="161"/>
      <c r="W4779" s="174"/>
      <c r="X4779" s="175"/>
      <c r="Y4779" s="511"/>
      <c r="Z4779" s="139"/>
    </row>
    <row r="4780" spans="1:26" ht="15" customHeight="1">
      <c r="A4780" s="160"/>
      <c r="B4780" s="160"/>
      <c r="C4780" s="158" t="s">
        <v>15129</v>
      </c>
      <c r="D4780" s="172" t="s">
        <v>2</v>
      </c>
      <c r="E4780" s="172" t="s">
        <v>12505</v>
      </c>
      <c r="F4780" s="172">
        <v>1</v>
      </c>
      <c r="G4780" s="172">
        <v>1</v>
      </c>
      <c r="H4780" s="140" t="s">
        <v>14391</v>
      </c>
      <c r="I4780" s="155" t="s">
        <v>12506</v>
      </c>
      <c r="J4780" s="311"/>
      <c r="K4780" s="311"/>
      <c r="L4780" s="306"/>
      <c r="M4780" s="161"/>
      <c r="N4780" s="161"/>
      <c r="O4780" s="155"/>
      <c r="P4780" s="155"/>
      <c r="Q4780" s="155"/>
      <c r="R4780" s="155"/>
      <c r="S4780" s="155"/>
      <c r="T4780" s="155"/>
      <c r="U4780" s="155"/>
      <c r="V4780" s="161"/>
      <c r="W4780" s="174"/>
      <c r="X4780" s="175"/>
      <c r="Y4780" s="511"/>
      <c r="Z4780" s="139"/>
    </row>
    <row r="4781" spans="1:26" ht="15" customHeight="1">
      <c r="A4781" s="160"/>
      <c r="B4781" s="160"/>
      <c r="C4781" s="158" t="s">
        <v>15129</v>
      </c>
      <c r="D4781" s="172" t="s">
        <v>2</v>
      </c>
      <c r="E4781" s="172" t="s">
        <v>12505</v>
      </c>
      <c r="F4781" s="172">
        <v>1</v>
      </c>
      <c r="G4781" s="172">
        <v>1</v>
      </c>
      <c r="H4781" s="140" t="s">
        <v>14392</v>
      </c>
      <c r="I4781" s="155" t="s">
        <v>12506</v>
      </c>
      <c r="J4781" s="311"/>
      <c r="K4781" s="311"/>
      <c r="L4781" s="306"/>
      <c r="M4781" s="161"/>
      <c r="N4781" s="161"/>
      <c r="O4781" s="155"/>
      <c r="P4781" s="155"/>
      <c r="Q4781" s="155"/>
      <c r="R4781" s="155"/>
      <c r="S4781" s="155"/>
      <c r="T4781" s="155"/>
      <c r="U4781" s="155"/>
      <c r="V4781" s="161"/>
      <c r="W4781" s="174"/>
      <c r="X4781" s="175"/>
      <c r="Y4781" s="511"/>
      <c r="Z4781" s="139"/>
    </row>
    <row r="4782" spans="1:26" ht="15" customHeight="1">
      <c r="A4782" s="160"/>
      <c r="B4782" s="160"/>
      <c r="C4782" s="158" t="s">
        <v>15129</v>
      </c>
      <c r="D4782" s="172" t="s">
        <v>2</v>
      </c>
      <c r="E4782" s="172" t="s">
        <v>12505</v>
      </c>
      <c r="F4782" s="172">
        <v>1</v>
      </c>
      <c r="G4782" s="172">
        <v>1</v>
      </c>
      <c r="H4782" s="140" t="s">
        <v>14393</v>
      </c>
      <c r="I4782" s="155" t="s">
        <v>12506</v>
      </c>
      <c r="J4782" s="311"/>
      <c r="K4782" s="311"/>
      <c r="L4782" s="306"/>
      <c r="M4782" s="161"/>
      <c r="N4782" s="161"/>
      <c r="O4782" s="155"/>
      <c r="P4782" s="155"/>
      <c r="Q4782" s="155"/>
      <c r="R4782" s="155"/>
      <c r="S4782" s="155"/>
      <c r="T4782" s="155"/>
      <c r="U4782" s="155"/>
      <c r="V4782" s="161"/>
      <c r="W4782" s="174"/>
      <c r="X4782" s="175"/>
      <c r="Y4782" s="511"/>
      <c r="Z4782" s="139"/>
    </row>
    <row r="4783" spans="1:26" ht="15" customHeight="1">
      <c r="A4783" s="160"/>
      <c r="B4783" s="160"/>
      <c r="C4783" s="158" t="s">
        <v>15129</v>
      </c>
      <c r="D4783" s="172" t="s">
        <v>2</v>
      </c>
      <c r="E4783" s="172" t="s">
        <v>12505</v>
      </c>
      <c r="F4783" s="172">
        <v>1</v>
      </c>
      <c r="G4783" s="172">
        <v>1</v>
      </c>
      <c r="H4783" s="140" t="s">
        <v>14394</v>
      </c>
      <c r="I4783" s="155" t="s">
        <v>12506</v>
      </c>
      <c r="J4783" s="311"/>
      <c r="K4783" s="311"/>
      <c r="L4783" s="306"/>
      <c r="M4783" s="161"/>
      <c r="N4783" s="161"/>
      <c r="O4783" s="155"/>
      <c r="P4783" s="155"/>
      <c r="Q4783" s="155"/>
      <c r="R4783" s="155"/>
      <c r="S4783" s="155"/>
      <c r="T4783" s="155"/>
      <c r="U4783" s="155"/>
      <c r="V4783" s="161"/>
      <c r="W4783" s="174"/>
      <c r="X4783" s="175"/>
      <c r="Y4783" s="511"/>
      <c r="Z4783" s="139"/>
    </row>
    <row r="4784" spans="1:26" ht="15" customHeight="1">
      <c r="A4784" s="160"/>
      <c r="B4784" s="160"/>
      <c r="C4784" s="158" t="s">
        <v>15129</v>
      </c>
      <c r="D4784" s="172" t="s">
        <v>2</v>
      </c>
      <c r="E4784" s="172" t="s">
        <v>12505</v>
      </c>
      <c r="F4784" s="172">
        <v>1</v>
      </c>
      <c r="G4784" s="172">
        <v>1</v>
      </c>
      <c r="H4784" s="140" t="s">
        <v>14395</v>
      </c>
      <c r="I4784" s="155" t="s">
        <v>12506</v>
      </c>
      <c r="J4784" s="311"/>
      <c r="K4784" s="311"/>
      <c r="L4784" s="306"/>
      <c r="M4784" s="161"/>
      <c r="N4784" s="161"/>
      <c r="O4784" s="155"/>
      <c r="P4784" s="155"/>
      <c r="Q4784" s="155"/>
      <c r="R4784" s="155"/>
      <c r="S4784" s="155"/>
      <c r="T4784" s="155"/>
      <c r="U4784" s="155"/>
      <c r="V4784" s="161"/>
      <c r="W4784" s="174"/>
      <c r="X4784" s="175"/>
      <c r="Y4784" s="511"/>
      <c r="Z4784" s="139"/>
    </row>
    <row r="4785" spans="1:26" ht="15" customHeight="1">
      <c r="A4785" s="160"/>
      <c r="B4785" s="160"/>
      <c r="C4785" s="158" t="s">
        <v>15129</v>
      </c>
      <c r="D4785" s="172" t="s">
        <v>2</v>
      </c>
      <c r="E4785" s="172" t="s">
        <v>12505</v>
      </c>
      <c r="F4785" s="172">
        <v>1</v>
      </c>
      <c r="G4785" s="172">
        <v>1</v>
      </c>
      <c r="H4785" s="140" t="s">
        <v>14396</v>
      </c>
      <c r="I4785" s="155" t="s">
        <v>12506</v>
      </c>
      <c r="J4785" s="311"/>
      <c r="K4785" s="311"/>
      <c r="L4785" s="306"/>
      <c r="M4785" s="161"/>
      <c r="N4785" s="161"/>
      <c r="O4785" s="155"/>
      <c r="P4785" s="155"/>
      <c r="Q4785" s="155"/>
      <c r="R4785" s="155"/>
      <c r="S4785" s="155"/>
      <c r="T4785" s="155"/>
      <c r="U4785" s="155"/>
      <c r="V4785" s="161"/>
      <c r="W4785" s="174"/>
      <c r="X4785" s="175"/>
      <c r="Y4785" s="511"/>
      <c r="Z4785" s="139"/>
    </row>
    <row r="4786" spans="1:26" ht="15" customHeight="1">
      <c r="A4786" s="160"/>
      <c r="B4786" s="160"/>
      <c r="C4786" s="158" t="s">
        <v>15129</v>
      </c>
      <c r="D4786" s="172" t="s">
        <v>2</v>
      </c>
      <c r="E4786" s="172" t="s">
        <v>12505</v>
      </c>
      <c r="F4786" s="172">
        <v>1</v>
      </c>
      <c r="G4786" s="172">
        <v>1</v>
      </c>
      <c r="H4786" s="140" t="s">
        <v>14397</v>
      </c>
      <c r="I4786" s="155" t="s">
        <v>12506</v>
      </c>
      <c r="J4786" s="311"/>
      <c r="K4786" s="311"/>
      <c r="L4786" s="306"/>
      <c r="M4786" s="161"/>
      <c r="N4786" s="161"/>
      <c r="O4786" s="155"/>
      <c r="P4786" s="155"/>
      <c r="Q4786" s="155"/>
      <c r="R4786" s="155"/>
      <c r="S4786" s="155"/>
      <c r="T4786" s="155"/>
      <c r="U4786" s="155"/>
      <c r="V4786" s="161"/>
      <c r="W4786" s="174"/>
      <c r="X4786" s="175"/>
      <c r="Y4786" s="511"/>
      <c r="Z4786" s="139"/>
    </row>
    <row r="4787" spans="1:26" ht="15" customHeight="1">
      <c r="A4787" s="160"/>
      <c r="B4787" s="160"/>
      <c r="C4787" s="158" t="s">
        <v>15129</v>
      </c>
      <c r="D4787" s="172" t="s">
        <v>2</v>
      </c>
      <c r="E4787" s="172" t="s">
        <v>12505</v>
      </c>
      <c r="F4787" s="172">
        <v>1</v>
      </c>
      <c r="G4787" s="172">
        <v>1</v>
      </c>
      <c r="H4787" s="140" t="s">
        <v>14398</v>
      </c>
      <c r="I4787" s="155" t="s">
        <v>12506</v>
      </c>
      <c r="J4787" s="311"/>
      <c r="K4787" s="311"/>
      <c r="L4787" s="306"/>
      <c r="M4787" s="161"/>
      <c r="N4787" s="161"/>
      <c r="O4787" s="155"/>
      <c r="P4787" s="155"/>
      <c r="Q4787" s="155"/>
      <c r="R4787" s="155"/>
      <c r="S4787" s="155"/>
      <c r="T4787" s="155"/>
      <c r="U4787" s="155"/>
      <c r="V4787" s="161"/>
      <c r="W4787" s="174"/>
      <c r="X4787" s="175"/>
      <c r="Y4787" s="511"/>
      <c r="Z4787" s="139"/>
    </row>
    <row r="4788" spans="1:26" ht="15" customHeight="1">
      <c r="A4788" s="160"/>
      <c r="B4788" s="160"/>
      <c r="C4788" s="158" t="s">
        <v>15129</v>
      </c>
      <c r="D4788" s="172" t="s">
        <v>2</v>
      </c>
      <c r="E4788" s="172" t="s">
        <v>12505</v>
      </c>
      <c r="F4788" s="172">
        <v>1</v>
      </c>
      <c r="G4788" s="172">
        <v>1</v>
      </c>
      <c r="H4788" s="140" t="s">
        <v>14399</v>
      </c>
      <c r="I4788" s="155" t="s">
        <v>12506</v>
      </c>
      <c r="J4788" s="311"/>
      <c r="K4788" s="311"/>
      <c r="L4788" s="306"/>
      <c r="M4788" s="161"/>
      <c r="N4788" s="161"/>
      <c r="O4788" s="155"/>
      <c r="P4788" s="155"/>
      <c r="Q4788" s="155"/>
      <c r="R4788" s="155"/>
      <c r="S4788" s="155"/>
      <c r="T4788" s="155"/>
      <c r="U4788" s="155"/>
      <c r="V4788" s="161"/>
      <c r="W4788" s="174"/>
      <c r="X4788" s="175"/>
      <c r="Y4788" s="511"/>
      <c r="Z4788" s="139"/>
    </row>
    <row r="4789" spans="1:26" ht="15" customHeight="1">
      <c r="A4789" s="160"/>
      <c r="B4789" s="160"/>
      <c r="C4789" s="158" t="s">
        <v>15129</v>
      </c>
      <c r="D4789" s="172" t="s">
        <v>2</v>
      </c>
      <c r="E4789" s="172" t="s">
        <v>12505</v>
      </c>
      <c r="F4789" s="172">
        <v>1</v>
      </c>
      <c r="G4789" s="172">
        <v>1</v>
      </c>
      <c r="H4789" s="140" t="s">
        <v>14400</v>
      </c>
      <c r="I4789" s="155" t="s">
        <v>12506</v>
      </c>
      <c r="J4789" s="311"/>
      <c r="K4789" s="311"/>
      <c r="L4789" s="306"/>
      <c r="M4789" s="161"/>
      <c r="N4789" s="161"/>
      <c r="O4789" s="155"/>
      <c r="P4789" s="155"/>
      <c r="Q4789" s="155"/>
      <c r="R4789" s="155"/>
      <c r="S4789" s="155"/>
      <c r="T4789" s="155"/>
      <c r="U4789" s="155"/>
      <c r="V4789" s="161"/>
      <c r="W4789" s="174"/>
      <c r="X4789" s="175"/>
      <c r="Y4789" s="511"/>
      <c r="Z4789" s="139"/>
    </row>
    <row r="4790" spans="1:26" ht="15" customHeight="1">
      <c r="A4790" s="160"/>
      <c r="B4790" s="160"/>
      <c r="C4790" s="158" t="s">
        <v>15129</v>
      </c>
      <c r="D4790" s="172" t="s">
        <v>2</v>
      </c>
      <c r="E4790" s="172" t="s">
        <v>12505</v>
      </c>
      <c r="F4790" s="172">
        <v>1</v>
      </c>
      <c r="G4790" s="172">
        <v>1</v>
      </c>
      <c r="H4790" s="140" t="s">
        <v>14401</v>
      </c>
      <c r="I4790" s="155" t="s">
        <v>12506</v>
      </c>
      <c r="J4790" s="311"/>
      <c r="K4790" s="311"/>
      <c r="L4790" s="306"/>
      <c r="M4790" s="161"/>
      <c r="N4790" s="161"/>
      <c r="O4790" s="155"/>
      <c r="P4790" s="155"/>
      <c r="Q4790" s="155"/>
      <c r="R4790" s="155"/>
      <c r="S4790" s="155"/>
      <c r="T4790" s="155"/>
      <c r="U4790" s="155"/>
      <c r="V4790" s="161"/>
      <c r="W4790" s="174"/>
      <c r="X4790" s="175"/>
      <c r="Y4790" s="511"/>
      <c r="Z4790" s="139"/>
    </row>
    <row r="4791" spans="1:26" ht="15" customHeight="1">
      <c r="A4791" s="160"/>
      <c r="B4791" s="160"/>
      <c r="C4791" s="158" t="s">
        <v>15129</v>
      </c>
      <c r="D4791" s="172" t="s">
        <v>2</v>
      </c>
      <c r="E4791" s="172" t="s">
        <v>12505</v>
      </c>
      <c r="F4791" s="172">
        <v>1</v>
      </c>
      <c r="G4791" s="172">
        <v>1</v>
      </c>
      <c r="H4791" s="140" t="s">
        <v>14402</v>
      </c>
      <c r="I4791" s="155" t="s">
        <v>12506</v>
      </c>
      <c r="J4791" s="311"/>
      <c r="K4791" s="311"/>
      <c r="L4791" s="306"/>
      <c r="M4791" s="161"/>
      <c r="N4791" s="161"/>
      <c r="O4791" s="155"/>
      <c r="P4791" s="155"/>
      <c r="Q4791" s="155"/>
      <c r="R4791" s="155"/>
      <c r="S4791" s="155"/>
      <c r="T4791" s="155"/>
      <c r="U4791" s="155"/>
      <c r="V4791" s="161"/>
      <c r="W4791" s="174"/>
      <c r="X4791" s="175"/>
      <c r="Y4791" s="511"/>
      <c r="Z4791" s="139"/>
    </row>
    <row r="4792" spans="1:26" ht="15" customHeight="1">
      <c r="A4792" s="160"/>
      <c r="B4792" s="160"/>
      <c r="C4792" s="158" t="s">
        <v>15129</v>
      </c>
      <c r="D4792" s="172" t="s">
        <v>2</v>
      </c>
      <c r="E4792" s="172" t="s">
        <v>12505</v>
      </c>
      <c r="F4792" s="172">
        <v>1</v>
      </c>
      <c r="G4792" s="172">
        <v>1</v>
      </c>
      <c r="H4792" s="140" t="s">
        <v>14403</v>
      </c>
      <c r="I4792" s="155" t="s">
        <v>12506</v>
      </c>
      <c r="J4792" s="311"/>
      <c r="K4792" s="311"/>
      <c r="L4792" s="306"/>
      <c r="M4792" s="161"/>
      <c r="N4792" s="161"/>
      <c r="O4792" s="155"/>
      <c r="P4792" s="155"/>
      <c r="Q4792" s="155"/>
      <c r="R4792" s="155"/>
      <c r="S4792" s="155"/>
      <c r="T4792" s="155"/>
      <c r="U4792" s="155"/>
      <c r="V4792" s="161"/>
      <c r="W4792" s="174"/>
      <c r="X4792" s="175"/>
      <c r="Y4792" s="511"/>
      <c r="Z4792" s="139"/>
    </row>
    <row r="4793" spans="1:26" ht="15" customHeight="1">
      <c r="A4793" s="160"/>
      <c r="B4793" s="160"/>
      <c r="C4793" s="158" t="s">
        <v>15129</v>
      </c>
      <c r="D4793" s="172" t="s">
        <v>2</v>
      </c>
      <c r="E4793" s="172" t="s">
        <v>12505</v>
      </c>
      <c r="F4793" s="172">
        <v>1</v>
      </c>
      <c r="G4793" s="172">
        <v>1</v>
      </c>
      <c r="H4793" s="140" t="s">
        <v>14404</v>
      </c>
      <c r="I4793" s="155" t="s">
        <v>12506</v>
      </c>
      <c r="J4793" s="311"/>
      <c r="K4793" s="311"/>
      <c r="L4793" s="306"/>
      <c r="M4793" s="161"/>
      <c r="N4793" s="161"/>
      <c r="O4793" s="155"/>
      <c r="P4793" s="155"/>
      <c r="Q4793" s="155"/>
      <c r="R4793" s="155"/>
      <c r="S4793" s="155"/>
      <c r="T4793" s="155"/>
      <c r="U4793" s="155"/>
      <c r="V4793" s="161"/>
      <c r="W4793" s="174"/>
      <c r="X4793" s="175"/>
      <c r="Y4793" s="511"/>
      <c r="Z4793" s="139"/>
    </row>
    <row r="4794" spans="1:26" ht="15" customHeight="1">
      <c r="A4794" s="160"/>
      <c r="B4794" s="160"/>
      <c r="C4794" s="158" t="s">
        <v>15129</v>
      </c>
      <c r="D4794" s="172" t="s">
        <v>2</v>
      </c>
      <c r="E4794" s="172" t="s">
        <v>12505</v>
      </c>
      <c r="F4794" s="172">
        <v>1</v>
      </c>
      <c r="G4794" s="172">
        <v>1</v>
      </c>
      <c r="H4794" s="140" t="s">
        <v>14405</v>
      </c>
      <c r="I4794" s="155" t="s">
        <v>12506</v>
      </c>
      <c r="J4794" s="311"/>
      <c r="K4794" s="311"/>
      <c r="L4794" s="306"/>
      <c r="M4794" s="161"/>
      <c r="N4794" s="161"/>
      <c r="O4794" s="155"/>
      <c r="P4794" s="155"/>
      <c r="Q4794" s="155"/>
      <c r="R4794" s="155"/>
      <c r="S4794" s="155"/>
      <c r="T4794" s="155"/>
      <c r="U4794" s="155"/>
      <c r="V4794" s="161"/>
      <c r="W4794" s="174"/>
      <c r="X4794" s="175"/>
      <c r="Y4794" s="511"/>
      <c r="Z4794" s="139"/>
    </row>
    <row r="4795" spans="1:26" ht="15" customHeight="1">
      <c r="A4795" s="160"/>
      <c r="B4795" s="160"/>
      <c r="C4795" s="158" t="s">
        <v>15129</v>
      </c>
      <c r="D4795" s="172" t="s">
        <v>2</v>
      </c>
      <c r="E4795" s="172" t="s">
        <v>12505</v>
      </c>
      <c r="F4795" s="172">
        <v>1</v>
      </c>
      <c r="G4795" s="172">
        <v>1</v>
      </c>
      <c r="H4795" s="140" t="s">
        <v>14406</v>
      </c>
      <c r="I4795" s="155" t="s">
        <v>12506</v>
      </c>
      <c r="J4795" s="311"/>
      <c r="K4795" s="311"/>
      <c r="L4795" s="306"/>
      <c r="M4795" s="161"/>
      <c r="N4795" s="161"/>
      <c r="O4795" s="155"/>
      <c r="P4795" s="155"/>
      <c r="Q4795" s="155"/>
      <c r="R4795" s="155"/>
      <c r="S4795" s="155"/>
      <c r="T4795" s="155"/>
      <c r="U4795" s="155"/>
      <c r="V4795" s="161"/>
      <c r="W4795" s="174"/>
      <c r="X4795" s="175"/>
      <c r="Y4795" s="511"/>
      <c r="Z4795" s="139"/>
    </row>
    <row r="4796" spans="1:26" ht="15" customHeight="1">
      <c r="A4796" s="160"/>
      <c r="B4796" s="160"/>
      <c r="C4796" s="158" t="s">
        <v>15129</v>
      </c>
      <c r="D4796" s="172" t="s">
        <v>2</v>
      </c>
      <c r="E4796" s="172" t="s">
        <v>12505</v>
      </c>
      <c r="F4796" s="172">
        <v>1</v>
      </c>
      <c r="G4796" s="172">
        <v>1</v>
      </c>
      <c r="H4796" s="140" t="s">
        <v>14407</v>
      </c>
      <c r="I4796" s="155" t="s">
        <v>12506</v>
      </c>
      <c r="J4796" s="311"/>
      <c r="K4796" s="311"/>
      <c r="L4796" s="306"/>
      <c r="M4796" s="161"/>
      <c r="N4796" s="161"/>
      <c r="O4796" s="155"/>
      <c r="P4796" s="155"/>
      <c r="Q4796" s="155"/>
      <c r="R4796" s="155"/>
      <c r="S4796" s="155"/>
      <c r="T4796" s="155"/>
      <c r="U4796" s="155"/>
      <c r="V4796" s="161"/>
      <c r="W4796" s="174"/>
      <c r="X4796" s="175"/>
      <c r="Y4796" s="511"/>
      <c r="Z4796" s="139"/>
    </row>
    <row r="4797" spans="1:26" ht="15" customHeight="1">
      <c r="A4797" s="160"/>
      <c r="B4797" s="160"/>
      <c r="C4797" s="158" t="s">
        <v>15129</v>
      </c>
      <c r="D4797" s="172" t="s">
        <v>2</v>
      </c>
      <c r="E4797" s="172" t="s">
        <v>12505</v>
      </c>
      <c r="F4797" s="172">
        <v>1</v>
      </c>
      <c r="G4797" s="172">
        <v>1</v>
      </c>
      <c r="H4797" s="140" t="s">
        <v>14408</v>
      </c>
      <c r="I4797" s="155" t="s">
        <v>12506</v>
      </c>
      <c r="J4797" s="311"/>
      <c r="K4797" s="311"/>
      <c r="L4797" s="306"/>
      <c r="M4797" s="161"/>
      <c r="N4797" s="161"/>
      <c r="O4797" s="155"/>
      <c r="P4797" s="155"/>
      <c r="Q4797" s="155"/>
      <c r="R4797" s="155"/>
      <c r="S4797" s="155"/>
      <c r="T4797" s="155"/>
      <c r="U4797" s="155"/>
      <c r="V4797" s="161"/>
      <c r="W4797" s="174"/>
      <c r="X4797" s="175"/>
      <c r="Y4797" s="511"/>
      <c r="Z4797" s="139"/>
    </row>
    <row r="4798" spans="1:26" ht="15" customHeight="1">
      <c r="A4798" s="160"/>
      <c r="B4798" s="160"/>
      <c r="C4798" s="158" t="s">
        <v>15129</v>
      </c>
      <c r="D4798" s="172" t="s">
        <v>2</v>
      </c>
      <c r="E4798" s="172" t="s">
        <v>12505</v>
      </c>
      <c r="F4798" s="172">
        <v>1</v>
      </c>
      <c r="G4798" s="172">
        <v>1</v>
      </c>
      <c r="H4798" s="140" t="s">
        <v>14409</v>
      </c>
      <c r="I4798" s="155" t="s">
        <v>12506</v>
      </c>
      <c r="J4798" s="311"/>
      <c r="K4798" s="311"/>
      <c r="L4798" s="306"/>
      <c r="M4798" s="161"/>
      <c r="N4798" s="161"/>
      <c r="O4798" s="155"/>
      <c r="P4798" s="155"/>
      <c r="Q4798" s="155"/>
      <c r="R4798" s="155"/>
      <c r="S4798" s="155"/>
      <c r="T4798" s="155"/>
      <c r="U4798" s="155"/>
      <c r="V4798" s="161"/>
      <c r="W4798" s="174"/>
      <c r="X4798" s="175"/>
      <c r="Y4798" s="511"/>
      <c r="Z4798" s="139"/>
    </row>
    <row r="4799" spans="1:26" ht="15" customHeight="1">
      <c r="A4799" s="160"/>
      <c r="B4799" s="160"/>
      <c r="C4799" s="158" t="s">
        <v>15129</v>
      </c>
      <c r="D4799" s="172" t="s">
        <v>2</v>
      </c>
      <c r="E4799" s="172" t="s">
        <v>12505</v>
      </c>
      <c r="F4799" s="172">
        <v>1</v>
      </c>
      <c r="G4799" s="172">
        <v>1</v>
      </c>
      <c r="H4799" s="140" t="s">
        <v>14410</v>
      </c>
      <c r="I4799" s="155" t="s">
        <v>12506</v>
      </c>
      <c r="J4799" s="311"/>
      <c r="K4799" s="311"/>
      <c r="L4799" s="306"/>
      <c r="M4799" s="161"/>
      <c r="N4799" s="161"/>
      <c r="O4799" s="155"/>
      <c r="P4799" s="155"/>
      <c r="Q4799" s="155"/>
      <c r="R4799" s="155"/>
      <c r="S4799" s="155"/>
      <c r="T4799" s="155"/>
      <c r="U4799" s="155"/>
      <c r="V4799" s="161"/>
      <c r="W4799" s="174"/>
      <c r="X4799" s="175"/>
      <c r="Y4799" s="511"/>
      <c r="Z4799" s="139"/>
    </row>
    <row r="4800" spans="1:26" ht="15" customHeight="1">
      <c r="A4800" s="160"/>
      <c r="B4800" s="160"/>
      <c r="C4800" s="158" t="s">
        <v>15129</v>
      </c>
      <c r="D4800" s="172" t="s">
        <v>2</v>
      </c>
      <c r="E4800" s="172" t="s">
        <v>12505</v>
      </c>
      <c r="F4800" s="172">
        <v>1</v>
      </c>
      <c r="G4800" s="172">
        <v>1</v>
      </c>
      <c r="H4800" s="140" t="s">
        <v>14411</v>
      </c>
      <c r="I4800" s="155" t="s">
        <v>12506</v>
      </c>
      <c r="J4800" s="311"/>
      <c r="K4800" s="311"/>
      <c r="L4800" s="306"/>
      <c r="M4800" s="161"/>
      <c r="N4800" s="161"/>
      <c r="O4800" s="155"/>
      <c r="P4800" s="155"/>
      <c r="Q4800" s="155"/>
      <c r="R4800" s="155"/>
      <c r="S4800" s="155"/>
      <c r="T4800" s="155"/>
      <c r="U4800" s="155"/>
      <c r="V4800" s="161"/>
      <c r="W4800" s="174"/>
      <c r="X4800" s="175"/>
      <c r="Y4800" s="511"/>
      <c r="Z4800" s="139"/>
    </row>
    <row r="4801" spans="1:26" ht="15" customHeight="1">
      <c r="A4801" s="160"/>
      <c r="B4801" s="160"/>
      <c r="C4801" s="158" t="s">
        <v>15129</v>
      </c>
      <c r="D4801" s="172" t="s">
        <v>2</v>
      </c>
      <c r="E4801" s="172" t="s">
        <v>12505</v>
      </c>
      <c r="F4801" s="172">
        <v>1</v>
      </c>
      <c r="G4801" s="172">
        <v>1</v>
      </c>
      <c r="H4801" s="140" t="s">
        <v>14412</v>
      </c>
      <c r="I4801" s="155" t="s">
        <v>12506</v>
      </c>
      <c r="J4801" s="311"/>
      <c r="K4801" s="311"/>
      <c r="L4801" s="306"/>
      <c r="M4801" s="161"/>
      <c r="N4801" s="161"/>
      <c r="O4801" s="155"/>
      <c r="P4801" s="155"/>
      <c r="Q4801" s="155"/>
      <c r="R4801" s="155"/>
      <c r="S4801" s="155"/>
      <c r="T4801" s="155"/>
      <c r="U4801" s="155"/>
      <c r="V4801" s="161"/>
      <c r="W4801" s="174"/>
      <c r="X4801" s="175"/>
      <c r="Y4801" s="511"/>
      <c r="Z4801" s="139"/>
    </row>
    <row r="4802" spans="1:26" ht="15" customHeight="1">
      <c r="A4802" s="160"/>
      <c r="B4802" s="160"/>
      <c r="C4802" s="158" t="s">
        <v>15129</v>
      </c>
      <c r="D4802" s="172" t="s">
        <v>2</v>
      </c>
      <c r="E4802" s="172" t="s">
        <v>12505</v>
      </c>
      <c r="F4802" s="172">
        <v>1</v>
      </c>
      <c r="G4802" s="172">
        <v>1</v>
      </c>
      <c r="H4802" s="140" t="s">
        <v>14413</v>
      </c>
      <c r="I4802" s="155" t="s">
        <v>12506</v>
      </c>
      <c r="J4802" s="311"/>
      <c r="K4802" s="311"/>
      <c r="L4802" s="306"/>
      <c r="M4802" s="161"/>
      <c r="N4802" s="161"/>
      <c r="O4802" s="155"/>
      <c r="P4802" s="155"/>
      <c r="Q4802" s="155"/>
      <c r="R4802" s="155"/>
      <c r="S4802" s="155"/>
      <c r="T4802" s="155"/>
      <c r="U4802" s="155"/>
      <c r="V4802" s="161"/>
      <c r="W4802" s="174"/>
      <c r="X4802" s="175"/>
      <c r="Y4802" s="511"/>
      <c r="Z4802" s="139"/>
    </row>
    <row r="4803" spans="1:26" ht="15" customHeight="1">
      <c r="A4803" s="160"/>
      <c r="B4803" s="160"/>
      <c r="C4803" s="158" t="s">
        <v>15129</v>
      </c>
      <c r="D4803" s="172" t="s">
        <v>2</v>
      </c>
      <c r="E4803" s="172" t="s">
        <v>12505</v>
      </c>
      <c r="F4803" s="172">
        <v>1</v>
      </c>
      <c r="G4803" s="172">
        <v>1</v>
      </c>
      <c r="H4803" s="140" t="s">
        <v>14414</v>
      </c>
      <c r="I4803" s="155" t="s">
        <v>12506</v>
      </c>
      <c r="J4803" s="311"/>
      <c r="K4803" s="311"/>
      <c r="L4803" s="306"/>
      <c r="M4803" s="161"/>
      <c r="N4803" s="161"/>
      <c r="O4803" s="155"/>
      <c r="P4803" s="155"/>
      <c r="Q4803" s="155"/>
      <c r="R4803" s="155"/>
      <c r="S4803" s="155"/>
      <c r="T4803" s="155"/>
      <c r="U4803" s="155"/>
      <c r="V4803" s="161"/>
      <c r="W4803" s="174"/>
      <c r="X4803" s="175"/>
      <c r="Y4803" s="511"/>
      <c r="Z4803" s="139"/>
    </row>
    <row r="4804" spans="1:26" ht="15" customHeight="1">
      <c r="A4804" s="160"/>
      <c r="B4804" s="160"/>
      <c r="C4804" s="158" t="s">
        <v>15129</v>
      </c>
      <c r="D4804" s="172" t="s">
        <v>2</v>
      </c>
      <c r="E4804" s="172" t="s">
        <v>12505</v>
      </c>
      <c r="F4804" s="172">
        <v>1</v>
      </c>
      <c r="G4804" s="172">
        <v>1</v>
      </c>
      <c r="H4804" s="140" t="s">
        <v>14415</v>
      </c>
      <c r="I4804" s="155" t="s">
        <v>12506</v>
      </c>
      <c r="J4804" s="311"/>
      <c r="K4804" s="311"/>
      <c r="L4804" s="306"/>
      <c r="M4804" s="161"/>
      <c r="N4804" s="161"/>
      <c r="O4804" s="155"/>
      <c r="P4804" s="155"/>
      <c r="Q4804" s="155"/>
      <c r="R4804" s="155"/>
      <c r="S4804" s="155"/>
      <c r="T4804" s="155"/>
      <c r="U4804" s="155"/>
      <c r="V4804" s="161"/>
      <c r="W4804" s="174"/>
      <c r="X4804" s="175"/>
      <c r="Y4804" s="511"/>
      <c r="Z4804" s="139"/>
    </row>
    <row r="4805" spans="1:26" ht="15" customHeight="1">
      <c r="A4805" s="160"/>
      <c r="B4805" s="160"/>
      <c r="C4805" s="158" t="s">
        <v>15129</v>
      </c>
      <c r="D4805" s="172" t="s">
        <v>2</v>
      </c>
      <c r="E4805" s="172" t="s">
        <v>12505</v>
      </c>
      <c r="F4805" s="172">
        <v>1</v>
      </c>
      <c r="G4805" s="172">
        <v>1</v>
      </c>
      <c r="H4805" s="140" t="s">
        <v>14416</v>
      </c>
      <c r="I4805" s="155" t="s">
        <v>12506</v>
      </c>
      <c r="J4805" s="311"/>
      <c r="K4805" s="311"/>
      <c r="L4805" s="306"/>
      <c r="M4805" s="161"/>
      <c r="N4805" s="161"/>
      <c r="O4805" s="155"/>
      <c r="P4805" s="155"/>
      <c r="Q4805" s="155"/>
      <c r="R4805" s="155"/>
      <c r="S4805" s="155"/>
      <c r="T4805" s="155"/>
      <c r="U4805" s="155"/>
      <c r="V4805" s="161"/>
      <c r="W4805" s="174"/>
      <c r="X4805" s="175"/>
      <c r="Y4805" s="511"/>
      <c r="Z4805" s="139"/>
    </row>
    <row r="4806" spans="1:26" ht="15" customHeight="1">
      <c r="A4806" s="160"/>
      <c r="B4806" s="160"/>
      <c r="C4806" s="158" t="s">
        <v>15129</v>
      </c>
      <c r="D4806" s="172" t="s">
        <v>2</v>
      </c>
      <c r="E4806" s="172" t="s">
        <v>12505</v>
      </c>
      <c r="F4806" s="172">
        <v>1</v>
      </c>
      <c r="G4806" s="172">
        <v>1</v>
      </c>
      <c r="H4806" s="140" t="s">
        <v>14417</v>
      </c>
      <c r="I4806" s="155" t="s">
        <v>12506</v>
      </c>
      <c r="J4806" s="311"/>
      <c r="K4806" s="311"/>
      <c r="L4806" s="306"/>
      <c r="M4806" s="161"/>
      <c r="N4806" s="161"/>
      <c r="O4806" s="155"/>
      <c r="P4806" s="155"/>
      <c r="Q4806" s="155"/>
      <c r="R4806" s="155"/>
      <c r="S4806" s="155"/>
      <c r="T4806" s="155"/>
      <c r="U4806" s="155"/>
      <c r="V4806" s="161"/>
      <c r="W4806" s="174"/>
      <c r="X4806" s="175"/>
      <c r="Y4806" s="511"/>
      <c r="Z4806" s="139"/>
    </row>
    <row r="4807" spans="1:26" ht="15" customHeight="1">
      <c r="A4807" s="160"/>
      <c r="B4807" s="160"/>
      <c r="C4807" s="158" t="s">
        <v>15129</v>
      </c>
      <c r="D4807" s="172" t="s">
        <v>2</v>
      </c>
      <c r="E4807" s="172" t="s">
        <v>12505</v>
      </c>
      <c r="F4807" s="172">
        <v>1</v>
      </c>
      <c r="G4807" s="172">
        <v>1</v>
      </c>
      <c r="H4807" s="140" t="s">
        <v>14418</v>
      </c>
      <c r="I4807" s="155" t="s">
        <v>12506</v>
      </c>
      <c r="J4807" s="311"/>
      <c r="K4807" s="311"/>
      <c r="L4807" s="306"/>
      <c r="M4807" s="161"/>
      <c r="N4807" s="161"/>
      <c r="O4807" s="155"/>
      <c r="P4807" s="155"/>
      <c r="Q4807" s="155"/>
      <c r="R4807" s="155"/>
      <c r="S4807" s="155"/>
      <c r="T4807" s="155"/>
      <c r="U4807" s="155"/>
      <c r="V4807" s="161"/>
      <c r="W4807" s="174"/>
      <c r="X4807" s="175"/>
      <c r="Y4807" s="511"/>
      <c r="Z4807" s="139"/>
    </row>
    <row r="4808" spans="1:26" ht="15" customHeight="1">
      <c r="A4808" s="160"/>
      <c r="B4808" s="160"/>
      <c r="C4808" s="158" t="s">
        <v>15129</v>
      </c>
      <c r="D4808" s="172" t="s">
        <v>2</v>
      </c>
      <c r="E4808" s="172" t="s">
        <v>12505</v>
      </c>
      <c r="F4808" s="172">
        <v>1</v>
      </c>
      <c r="G4808" s="172">
        <v>1</v>
      </c>
      <c r="H4808" s="140" t="s">
        <v>14419</v>
      </c>
      <c r="I4808" s="155" t="s">
        <v>12506</v>
      </c>
      <c r="J4808" s="311"/>
      <c r="K4808" s="311"/>
      <c r="L4808" s="306"/>
      <c r="M4808" s="161"/>
      <c r="N4808" s="161"/>
      <c r="O4808" s="155"/>
      <c r="P4808" s="155"/>
      <c r="Q4808" s="155"/>
      <c r="R4808" s="155"/>
      <c r="S4808" s="155"/>
      <c r="T4808" s="155"/>
      <c r="U4808" s="155"/>
      <c r="V4808" s="161"/>
      <c r="W4808" s="174"/>
      <c r="X4808" s="175"/>
      <c r="Y4808" s="511"/>
      <c r="Z4808" s="139"/>
    </row>
    <row r="4809" spans="1:26" ht="15" customHeight="1">
      <c r="A4809" s="160"/>
      <c r="B4809" s="160"/>
      <c r="C4809" s="158" t="s">
        <v>15129</v>
      </c>
      <c r="D4809" s="172" t="s">
        <v>2</v>
      </c>
      <c r="E4809" s="172" t="s">
        <v>12505</v>
      </c>
      <c r="F4809" s="172">
        <v>1</v>
      </c>
      <c r="G4809" s="172">
        <v>1</v>
      </c>
      <c r="H4809" s="140" t="s">
        <v>14420</v>
      </c>
      <c r="I4809" s="155" t="s">
        <v>12506</v>
      </c>
      <c r="J4809" s="311"/>
      <c r="K4809" s="311"/>
      <c r="L4809" s="306"/>
      <c r="M4809" s="161"/>
      <c r="N4809" s="161"/>
      <c r="O4809" s="155"/>
      <c r="P4809" s="155"/>
      <c r="Q4809" s="155"/>
      <c r="R4809" s="155"/>
      <c r="S4809" s="155"/>
      <c r="T4809" s="155"/>
      <c r="U4809" s="155"/>
      <c r="V4809" s="161"/>
      <c r="W4809" s="174"/>
      <c r="X4809" s="175"/>
      <c r="Y4809" s="511"/>
      <c r="Z4809" s="139"/>
    </row>
    <row r="4810" spans="1:26" ht="15" customHeight="1">
      <c r="A4810" s="160"/>
      <c r="B4810" s="160"/>
      <c r="C4810" s="158" t="s">
        <v>15129</v>
      </c>
      <c r="D4810" s="172" t="s">
        <v>2</v>
      </c>
      <c r="E4810" s="172" t="s">
        <v>12505</v>
      </c>
      <c r="F4810" s="172">
        <v>1</v>
      </c>
      <c r="G4810" s="172">
        <v>1</v>
      </c>
      <c r="H4810" s="140" t="s">
        <v>14421</v>
      </c>
      <c r="I4810" s="155" t="s">
        <v>12506</v>
      </c>
      <c r="J4810" s="311"/>
      <c r="K4810" s="311"/>
      <c r="L4810" s="306"/>
      <c r="M4810" s="161"/>
      <c r="N4810" s="161"/>
      <c r="O4810" s="155"/>
      <c r="P4810" s="155"/>
      <c r="Q4810" s="155"/>
      <c r="R4810" s="155"/>
      <c r="S4810" s="155"/>
      <c r="T4810" s="155"/>
      <c r="U4810" s="155"/>
      <c r="V4810" s="161"/>
      <c r="W4810" s="174"/>
      <c r="X4810" s="175"/>
      <c r="Y4810" s="511"/>
      <c r="Z4810" s="139"/>
    </row>
    <row r="4811" spans="1:26" ht="15" customHeight="1">
      <c r="A4811" s="160"/>
      <c r="B4811" s="160"/>
      <c r="C4811" s="158" t="s">
        <v>15129</v>
      </c>
      <c r="D4811" s="172" t="s">
        <v>2</v>
      </c>
      <c r="E4811" s="172" t="s">
        <v>12505</v>
      </c>
      <c r="F4811" s="172">
        <v>1</v>
      </c>
      <c r="G4811" s="172">
        <v>1</v>
      </c>
      <c r="H4811" s="140" t="s">
        <v>14422</v>
      </c>
      <c r="I4811" s="155" t="s">
        <v>12506</v>
      </c>
      <c r="J4811" s="311"/>
      <c r="K4811" s="311"/>
      <c r="L4811" s="306"/>
      <c r="M4811" s="161"/>
      <c r="N4811" s="161"/>
      <c r="O4811" s="155"/>
      <c r="P4811" s="155"/>
      <c r="Q4811" s="155"/>
      <c r="R4811" s="155"/>
      <c r="S4811" s="155"/>
      <c r="T4811" s="155"/>
      <c r="U4811" s="155"/>
      <c r="V4811" s="161"/>
      <c r="W4811" s="174"/>
      <c r="X4811" s="175"/>
      <c r="Y4811" s="511"/>
      <c r="Z4811" s="139"/>
    </row>
    <row r="4812" spans="1:26" ht="15" customHeight="1">
      <c r="A4812" s="160"/>
      <c r="B4812" s="160"/>
      <c r="C4812" s="158" t="s">
        <v>15129</v>
      </c>
      <c r="D4812" s="172" t="s">
        <v>2</v>
      </c>
      <c r="E4812" s="172" t="s">
        <v>12505</v>
      </c>
      <c r="F4812" s="172">
        <v>1</v>
      </c>
      <c r="G4812" s="172">
        <v>1</v>
      </c>
      <c r="H4812" s="140" t="s">
        <v>14423</v>
      </c>
      <c r="I4812" s="155" t="s">
        <v>12506</v>
      </c>
      <c r="J4812" s="311"/>
      <c r="K4812" s="311"/>
      <c r="L4812" s="306"/>
      <c r="M4812" s="161"/>
      <c r="N4812" s="161"/>
      <c r="O4812" s="155"/>
      <c r="P4812" s="155"/>
      <c r="Q4812" s="155"/>
      <c r="R4812" s="155"/>
      <c r="S4812" s="155"/>
      <c r="T4812" s="155"/>
      <c r="U4812" s="155"/>
      <c r="V4812" s="161"/>
      <c r="W4812" s="174"/>
      <c r="X4812" s="175"/>
      <c r="Y4812" s="511"/>
      <c r="Z4812" s="139"/>
    </row>
    <row r="4813" spans="1:26" ht="15" customHeight="1">
      <c r="A4813" s="160"/>
      <c r="B4813" s="160"/>
      <c r="C4813" s="158" t="s">
        <v>15129</v>
      </c>
      <c r="D4813" s="172" t="s">
        <v>2</v>
      </c>
      <c r="E4813" s="172" t="s">
        <v>12505</v>
      </c>
      <c r="F4813" s="172">
        <v>1</v>
      </c>
      <c r="G4813" s="172">
        <v>1</v>
      </c>
      <c r="H4813" s="140" t="s">
        <v>14424</v>
      </c>
      <c r="I4813" s="155" t="s">
        <v>12506</v>
      </c>
      <c r="J4813" s="311"/>
      <c r="K4813" s="311"/>
      <c r="L4813" s="306"/>
      <c r="M4813" s="161"/>
      <c r="N4813" s="161"/>
      <c r="O4813" s="155"/>
      <c r="P4813" s="155"/>
      <c r="Q4813" s="155"/>
      <c r="R4813" s="155"/>
      <c r="S4813" s="155"/>
      <c r="T4813" s="155"/>
      <c r="U4813" s="155"/>
      <c r="V4813" s="161"/>
      <c r="W4813" s="174"/>
      <c r="X4813" s="175"/>
      <c r="Y4813" s="511"/>
      <c r="Z4813" s="139"/>
    </row>
    <row r="4814" spans="1:26" ht="15" customHeight="1">
      <c r="A4814" s="160"/>
      <c r="B4814" s="160"/>
      <c r="C4814" s="158" t="s">
        <v>15129</v>
      </c>
      <c r="D4814" s="172" t="s">
        <v>2</v>
      </c>
      <c r="E4814" s="172" t="s">
        <v>12505</v>
      </c>
      <c r="F4814" s="172">
        <v>1</v>
      </c>
      <c r="G4814" s="172">
        <v>1</v>
      </c>
      <c r="H4814" s="140" t="s">
        <v>14425</v>
      </c>
      <c r="I4814" s="155" t="s">
        <v>12506</v>
      </c>
      <c r="J4814" s="311"/>
      <c r="K4814" s="311"/>
      <c r="L4814" s="306"/>
      <c r="M4814" s="161"/>
      <c r="N4814" s="161"/>
      <c r="O4814" s="155"/>
      <c r="P4814" s="155"/>
      <c r="Q4814" s="155"/>
      <c r="R4814" s="155"/>
      <c r="S4814" s="155"/>
      <c r="T4814" s="155"/>
      <c r="U4814" s="155"/>
      <c r="V4814" s="161"/>
      <c r="W4814" s="174"/>
      <c r="X4814" s="175"/>
      <c r="Y4814" s="511"/>
      <c r="Z4814" s="139"/>
    </row>
    <row r="4815" spans="1:26" ht="15" customHeight="1">
      <c r="A4815" s="160"/>
      <c r="B4815" s="160"/>
      <c r="C4815" s="158" t="s">
        <v>15129</v>
      </c>
      <c r="D4815" s="172" t="s">
        <v>2</v>
      </c>
      <c r="E4815" s="172" t="s">
        <v>12505</v>
      </c>
      <c r="F4815" s="172">
        <v>1</v>
      </c>
      <c r="G4815" s="172">
        <v>1</v>
      </c>
      <c r="H4815" s="140" t="s">
        <v>14426</v>
      </c>
      <c r="I4815" s="155" t="s">
        <v>12506</v>
      </c>
      <c r="J4815" s="311"/>
      <c r="K4815" s="311"/>
      <c r="L4815" s="306"/>
      <c r="M4815" s="161"/>
      <c r="N4815" s="161"/>
      <c r="O4815" s="155"/>
      <c r="P4815" s="155"/>
      <c r="Q4815" s="155"/>
      <c r="R4815" s="155"/>
      <c r="S4815" s="155"/>
      <c r="T4815" s="155"/>
      <c r="U4815" s="155"/>
      <c r="V4815" s="161"/>
      <c r="W4815" s="174"/>
      <c r="X4815" s="175"/>
      <c r="Y4815" s="511"/>
      <c r="Z4815" s="139"/>
    </row>
    <row r="4816" spans="1:26" ht="15" customHeight="1">
      <c r="A4816" s="160"/>
      <c r="B4816" s="160"/>
      <c r="C4816" s="158" t="s">
        <v>15129</v>
      </c>
      <c r="D4816" s="172" t="s">
        <v>2</v>
      </c>
      <c r="E4816" s="172" t="s">
        <v>12505</v>
      </c>
      <c r="F4816" s="172">
        <v>1</v>
      </c>
      <c r="G4816" s="172">
        <v>1</v>
      </c>
      <c r="H4816" s="140" t="s">
        <v>14427</v>
      </c>
      <c r="I4816" s="155" t="s">
        <v>12506</v>
      </c>
      <c r="J4816" s="311"/>
      <c r="K4816" s="311"/>
      <c r="L4816" s="306"/>
      <c r="M4816" s="161"/>
      <c r="N4816" s="161"/>
      <c r="O4816" s="155"/>
      <c r="P4816" s="155"/>
      <c r="Q4816" s="155"/>
      <c r="R4816" s="155"/>
      <c r="S4816" s="155"/>
      <c r="T4816" s="155"/>
      <c r="U4816" s="155"/>
      <c r="V4816" s="161"/>
      <c r="W4816" s="174"/>
      <c r="X4816" s="175"/>
      <c r="Y4816" s="511"/>
      <c r="Z4816" s="139"/>
    </row>
    <row r="4817" spans="1:26" ht="15" customHeight="1">
      <c r="A4817" s="160"/>
      <c r="B4817" s="160"/>
      <c r="C4817" s="158" t="s">
        <v>15129</v>
      </c>
      <c r="D4817" s="172" t="s">
        <v>2</v>
      </c>
      <c r="E4817" s="172" t="s">
        <v>12505</v>
      </c>
      <c r="F4817" s="172">
        <v>1</v>
      </c>
      <c r="G4817" s="172">
        <v>1</v>
      </c>
      <c r="H4817" s="140" t="s">
        <v>14428</v>
      </c>
      <c r="I4817" s="155" t="s">
        <v>12506</v>
      </c>
      <c r="J4817" s="311"/>
      <c r="K4817" s="311"/>
      <c r="L4817" s="306"/>
      <c r="M4817" s="161"/>
      <c r="N4817" s="161"/>
      <c r="O4817" s="155"/>
      <c r="P4817" s="155"/>
      <c r="Q4817" s="155"/>
      <c r="R4817" s="155"/>
      <c r="S4817" s="155"/>
      <c r="T4817" s="155"/>
      <c r="U4817" s="155"/>
      <c r="V4817" s="161"/>
      <c r="W4817" s="174"/>
      <c r="X4817" s="175"/>
      <c r="Y4817" s="511"/>
      <c r="Z4817" s="139"/>
    </row>
    <row r="4818" spans="1:26" ht="15" customHeight="1">
      <c r="A4818" s="160"/>
      <c r="B4818" s="160"/>
      <c r="C4818" s="158" t="s">
        <v>15129</v>
      </c>
      <c r="D4818" s="172" t="s">
        <v>2</v>
      </c>
      <c r="E4818" s="172" t="s">
        <v>12505</v>
      </c>
      <c r="F4818" s="172">
        <v>1</v>
      </c>
      <c r="G4818" s="172">
        <v>1</v>
      </c>
      <c r="H4818" s="140" t="s">
        <v>14429</v>
      </c>
      <c r="I4818" s="155" t="s">
        <v>12506</v>
      </c>
      <c r="J4818" s="311"/>
      <c r="K4818" s="311"/>
      <c r="L4818" s="306"/>
      <c r="M4818" s="161"/>
      <c r="N4818" s="161"/>
      <c r="O4818" s="155"/>
      <c r="P4818" s="155"/>
      <c r="Q4818" s="155"/>
      <c r="R4818" s="155"/>
      <c r="S4818" s="155"/>
      <c r="T4818" s="155"/>
      <c r="U4818" s="155"/>
      <c r="V4818" s="161"/>
      <c r="W4818" s="174"/>
      <c r="X4818" s="175"/>
      <c r="Y4818" s="511"/>
      <c r="Z4818" s="139"/>
    </row>
    <row r="4819" spans="1:26" ht="15" customHeight="1">
      <c r="A4819" s="160"/>
      <c r="B4819" s="160"/>
      <c r="C4819" s="158" t="s">
        <v>15129</v>
      </c>
      <c r="D4819" s="172" t="s">
        <v>2</v>
      </c>
      <c r="E4819" s="172" t="s">
        <v>12505</v>
      </c>
      <c r="F4819" s="172">
        <v>1</v>
      </c>
      <c r="G4819" s="172">
        <v>1</v>
      </c>
      <c r="H4819" s="140" t="s">
        <v>14430</v>
      </c>
      <c r="I4819" s="155" t="s">
        <v>12506</v>
      </c>
      <c r="J4819" s="311"/>
      <c r="K4819" s="311"/>
      <c r="L4819" s="306"/>
      <c r="M4819" s="161"/>
      <c r="N4819" s="161"/>
      <c r="O4819" s="155"/>
      <c r="P4819" s="155"/>
      <c r="Q4819" s="155"/>
      <c r="R4819" s="155"/>
      <c r="S4819" s="155"/>
      <c r="T4819" s="155"/>
      <c r="U4819" s="155"/>
      <c r="V4819" s="161"/>
      <c r="W4819" s="174"/>
      <c r="X4819" s="175"/>
      <c r="Y4819" s="511"/>
      <c r="Z4819" s="139"/>
    </row>
    <row r="4820" spans="1:26" ht="15" customHeight="1">
      <c r="A4820" s="160"/>
      <c r="B4820" s="160"/>
      <c r="C4820" s="158" t="s">
        <v>15129</v>
      </c>
      <c r="D4820" s="172" t="s">
        <v>2</v>
      </c>
      <c r="E4820" s="172" t="s">
        <v>12505</v>
      </c>
      <c r="F4820" s="172">
        <v>1</v>
      </c>
      <c r="G4820" s="172">
        <v>1</v>
      </c>
      <c r="H4820" s="140" t="s">
        <v>14431</v>
      </c>
      <c r="I4820" s="155" t="s">
        <v>12506</v>
      </c>
      <c r="J4820" s="311"/>
      <c r="K4820" s="311"/>
      <c r="L4820" s="306"/>
      <c r="M4820" s="161"/>
      <c r="N4820" s="161"/>
      <c r="O4820" s="155"/>
      <c r="P4820" s="155"/>
      <c r="Q4820" s="155"/>
      <c r="R4820" s="155"/>
      <c r="S4820" s="155"/>
      <c r="T4820" s="155"/>
      <c r="U4820" s="155"/>
      <c r="V4820" s="161"/>
      <c r="W4820" s="174"/>
      <c r="X4820" s="175"/>
      <c r="Y4820" s="511"/>
      <c r="Z4820" s="139"/>
    </row>
    <row r="4821" spans="1:26" ht="15" customHeight="1">
      <c r="A4821" s="160"/>
      <c r="B4821" s="160"/>
      <c r="C4821" s="158" t="s">
        <v>15129</v>
      </c>
      <c r="D4821" s="172" t="s">
        <v>2</v>
      </c>
      <c r="E4821" s="172" t="s">
        <v>12505</v>
      </c>
      <c r="F4821" s="172">
        <v>1</v>
      </c>
      <c r="G4821" s="172">
        <v>1</v>
      </c>
      <c r="H4821" s="140" t="s">
        <v>14432</v>
      </c>
      <c r="I4821" s="155" t="s">
        <v>12506</v>
      </c>
      <c r="J4821" s="311"/>
      <c r="K4821" s="311"/>
      <c r="L4821" s="306"/>
      <c r="M4821" s="161"/>
      <c r="N4821" s="161"/>
      <c r="O4821" s="155"/>
      <c r="P4821" s="155"/>
      <c r="Q4821" s="155"/>
      <c r="R4821" s="155"/>
      <c r="S4821" s="155"/>
      <c r="T4821" s="155"/>
      <c r="U4821" s="155"/>
      <c r="V4821" s="161"/>
      <c r="W4821" s="174"/>
      <c r="X4821" s="175"/>
      <c r="Y4821" s="511"/>
      <c r="Z4821" s="139"/>
    </row>
    <row r="4822" spans="1:26" ht="15" customHeight="1">
      <c r="A4822" s="160"/>
      <c r="B4822" s="160"/>
      <c r="C4822" s="158" t="s">
        <v>15129</v>
      </c>
      <c r="D4822" s="172" t="s">
        <v>2</v>
      </c>
      <c r="E4822" s="172" t="s">
        <v>12505</v>
      </c>
      <c r="F4822" s="172">
        <v>1</v>
      </c>
      <c r="G4822" s="172">
        <v>1</v>
      </c>
      <c r="H4822" s="140" t="s">
        <v>14433</v>
      </c>
      <c r="I4822" s="155" t="s">
        <v>12506</v>
      </c>
      <c r="J4822" s="311"/>
      <c r="K4822" s="311"/>
      <c r="L4822" s="306"/>
      <c r="M4822" s="161"/>
      <c r="N4822" s="161"/>
      <c r="O4822" s="155"/>
      <c r="P4822" s="155"/>
      <c r="Q4822" s="155"/>
      <c r="R4822" s="155"/>
      <c r="S4822" s="155"/>
      <c r="T4822" s="155"/>
      <c r="U4822" s="155"/>
      <c r="V4822" s="161"/>
      <c r="W4822" s="174"/>
      <c r="X4822" s="175"/>
      <c r="Y4822" s="511"/>
      <c r="Z4822" s="139"/>
    </row>
    <row r="4823" spans="1:26" ht="15" customHeight="1">
      <c r="A4823" s="160"/>
      <c r="B4823" s="160"/>
      <c r="C4823" s="158" t="s">
        <v>15129</v>
      </c>
      <c r="D4823" s="172" t="s">
        <v>2</v>
      </c>
      <c r="E4823" s="172" t="s">
        <v>12505</v>
      </c>
      <c r="F4823" s="172">
        <v>1</v>
      </c>
      <c r="G4823" s="172">
        <v>1</v>
      </c>
      <c r="H4823" s="140" t="s">
        <v>14434</v>
      </c>
      <c r="I4823" s="155" t="s">
        <v>12506</v>
      </c>
      <c r="J4823" s="311"/>
      <c r="K4823" s="311"/>
      <c r="L4823" s="306"/>
      <c r="M4823" s="161"/>
      <c r="N4823" s="161"/>
      <c r="O4823" s="155"/>
      <c r="P4823" s="155"/>
      <c r="Q4823" s="155"/>
      <c r="R4823" s="155"/>
      <c r="S4823" s="155"/>
      <c r="T4823" s="155"/>
      <c r="U4823" s="155"/>
      <c r="V4823" s="161"/>
      <c r="W4823" s="174"/>
      <c r="X4823" s="175"/>
      <c r="Y4823" s="511"/>
      <c r="Z4823" s="139"/>
    </row>
    <row r="4824" spans="1:26" ht="15" customHeight="1">
      <c r="A4824" s="160"/>
      <c r="B4824" s="160"/>
      <c r="C4824" s="158" t="s">
        <v>15129</v>
      </c>
      <c r="D4824" s="172" t="s">
        <v>2</v>
      </c>
      <c r="E4824" s="172" t="s">
        <v>12505</v>
      </c>
      <c r="F4824" s="172">
        <v>1</v>
      </c>
      <c r="G4824" s="172">
        <v>1</v>
      </c>
      <c r="H4824" s="140" t="s">
        <v>14435</v>
      </c>
      <c r="I4824" s="155" t="s">
        <v>12506</v>
      </c>
      <c r="J4824" s="311"/>
      <c r="K4824" s="311"/>
      <c r="L4824" s="306"/>
      <c r="M4824" s="161"/>
      <c r="N4824" s="161"/>
      <c r="O4824" s="155"/>
      <c r="P4824" s="155"/>
      <c r="Q4824" s="155"/>
      <c r="R4824" s="155"/>
      <c r="S4824" s="155"/>
      <c r="T4824" s="155"/>
      <c r="U4824" s="155"/>
      <c r="V4824" s="161"/>
      <c r="W4824" s="174"/>
      <c r="X4824" s="175"/>
      <c r="Y4824" s="511"/>
      <c r="Z4824" s="139"/>
    </row>
    <row r="4825" spans="1:26" ht="15" customHeight="1">
      <c r="A4825" s="160"/>
      <c r="B4825" s="160"/>
      <c r="C4825" s="158" t="s">
        <v>15129</v>
      </c>
      <c r="D4825" s="172" t="s">
        <v>2</v>
      </c>
      <c r="E4825" s="172" t="s">
        <v>12505</v>
      </c>
      <c r="F4825" s="172">
        <v>1</v>
      </c>
      <c r="G4825" s="172">
        <v>1</v>
      </c>
      <c r="H4825" s="140" t="s">
        <v>14436</v>
      </c>
      <c r="I4825" s="155" t="s">
        <v>12506</v>
      </c>
      <c r="J4825" s="311"/>
      <c r="K4825" s="311"/>
      <c r="L4825" s="306"/>
      <c r="M4825" s="161"/>
      <c r="N4825" s="161"/>
      <c r="O4825" s="155"/>
      <c r="P4825" s="155"/>
      <c r="Q4825" s="155"/>
      <c r="R4825" s="155"/>
      <c r="S4825" s="155"/>
      <c r="T4825" s="155"/>
      <c r="U4825" s="155"/>
      <c r="V4825" s="161"/>
      <c r="W4825" s="174"/>
      <c r="X4825" s="175"/>
      <c r="Y4825" s="511"/>
      <c r="Z4825" s="139"/>
    </row>
    <row r="4826" spans="1:26" ht="15" customHeight="1">
      <c r="A4826" s="160"/>
      <c r="B4826" s="160"/>
      <c r="C4826" s="158" t="s">
        <v>15129</v>
      </c>
      <c r="D4826" s="172" t="s">
        <v>2</v>
      </c>
      <c r="E4826" s="172" t="s">
        <v>12505</v>
      </c>
      <c r="F4826" s="172">
        <v>1</v>
      </c>
      <c r="G4826" s="172">
        <v>1</v>
      </c>
      <c r="H4826" s="140" t="s">
        <v>14437</v>
      </c>
      <c r="I4826" s="155" t="s">
        <v>12506</v>
      </c>
      <c r="J4826" s="311"/>
      <c r="K4826" s="311"/>
      <c r="L4826" s="306"/>
      <c r="M4826" s="161"/>
      <c r="N4826" s="161"/>
      <c r="O4826" s="155"/>
      <c r="P4826" s="155"/>
      <c r="Q4826" s="155"/>
      <c r="R4826" s="155"/>
      <c r="S4826" s="155"/>
      <c r="T4826" s="155"/>
      <c r="U4826" s="155"/>
      <c r="V4826" s="161"/>
      <c r="W4826" s="174"/>
      <c r="X4826" s="175"/>
      <c r="Y4826" s="511"/>
      <c r="Z4826" s="139"/>
    </row>
    <row r="4827" spans="1:26" ht="15" customHeight="1">
      <c r="A4827" s="160"/>
      <c r="B4827" s="160"/>
      <c r="C4827" s="158" t="s">
        <v>15129</v>
      </c>
      <c r="D4827" s="172" t="s">
        <v>2</v>
      </c>
      <c r="E4827" s="172" t="s">
        <v>12505</v>
      </c>
      <c r="F4827" s="172">
        <v>1</v>
      </c>
      <c r="G4827" s="172">
        <v>1</v>
      </c>
      <c r="H4827" s="140" t="s">
        <v>14438</v>
      </c>
      <c r="I4827" s="155" t="s">
        <v>12506</v>
      </c>
      <c r="J4827" s="311"/>
      <c r="K4827" s="311"/>
      <c r="L4827" s="306"/>
      <c r="M4827" s="161"/>
      <c r="N4827" s="161"/>
      <c r="O4827" s="155"/>
      <c r="P4827" s="155"/>
      <c r="Q4827" s="155"/>
      <c r="R4827" s="155"/>
      <c r="S4827" s="155"/>
      <c r="T4827" s="155"/>
      <c r="U4827" s="155"/>
      <c r="V4827" s="161"/>
      <c r="W4827" s="174"/>
      <c r="X4827" s="175"/>
      <c r="Y4827" s="511"/>
      <c r="Z4827" s="139"/>
    </row>
    <row r="4828" spans="1:26" ht="15" customHeight="1">
      <c r="A4828" s="160"/>
      <c r="B4828" s="160"/>
      <c r="C4828" s="158" t="s">
        <v>15129</v>
      </c>
      <c r="D4828" s="172" t="s">
        <v>2</v>
      </c>
      <c r="E4828" s="172" t="s">
        <v>12505</v>
      </c>
      <c r="F4828" s="172">
        <v>1</v>
      </c>
      <c r="G4828" s="172">
        <v>1</v>
      </c>
      <c r="H4828" s="140" t="s">
        <v>14439</v>
      </c>
      <c r="I4828" s="155" t="s">
        <v>12506</v>
      </c>
      <c r="J4828" s="311"/>
      <c r="K4828" s="311"/>
      <c r="L4828" s="306"/>
      <c r="M4828" s="161"/>
      <c r="N4828" s="161"/>
      <c r="O4828" s="155"/>
      <c r="P4828" s="155"/>
      <c r="Q4828" s="155"/>
      <c r="R4828" s="155"/>
      <c r="S4828" s="155"/>
      <c r="T4828" s="155"/>
      <c r="U4828" s="155"/>
      <c r="V4828" s="161"/>
      <c r="W4828" s="174"/>
      <c r="X4828" s="175"/>
      <c r="Y4828" s="511"/>
      <c r="Z4828" s="139"/>
    </row>
    <row r="4829" spans="1:26" ht="15" customHeight="1">
      <c r="A4829" s="160"/>
      <c r="B4829" s="160"/>
      <c r="C4829" s="158" t="s">
        <v>15129</v>
      </c>
      <c r="D4829" s="172" t="s">
        <v>2</v>
      </c>
      <c r="E4829" s="172" t="s">
        <v>12505</v>
      </c>
      <c r="F4829" s="172">
        <v>1</v>
      </c>
      <c r="G4829" s="172">
        <v>1</v>
      </c>
      <c r="H4829" s="140" t="s">
        <v>14440</v>
      </c>
      <c r="I4829" s="155" t="s">
        <v>12506</v>
      </c>
      <c r="J4829" s="311"/>
      <c r="K4829" s="311"/>
      <c r="L4829" s="306"/>
      <c r="M4829" s="161"/>
      <c r="N4829" s="161"/>
      <c r="O4829" s="155"/>
      <c r="P4829" s="155"/>
      <c r="Q4829" s="155"/>
      <c r="R4829" s="155"/>
      <c r="S4829" s="155"/>
      <c r="T4829" s="155"/>
      <c r="U4829" s="155"/>
      <c r="V4829" s="161"/>
      <c r="W4829" s="174"/>
      <c r="X4829" s="175"/>
      <c r="Y4829" s="511"/>
      <c r="Z4829" s="139"/>
    </row>
    <row r="4830" spans="1:26" ht="15" customHeight="1">
      <c r="A4830" s="160"/>
      <c r="B4830" s="160"/>
      <c r="C4830" s="158" t="s">
        <v>15129</v>
      </c>
      <c r="D4830" s="172" t="s">
        <v>2</v>
      </c>
      <c r="E4830" s="172" t="s">
        <v>12505</v>
      </c>
      <c r="F4830" s="172">
        <v>1</v>
      </c>
      <c r="G4830" s="172">
        <v>1</v>
      </c>
      <c r="H4830" s="140" t="s">
        <v>14441</v>
      </c>
      <c r="I4830" s="155" t="s">
        <v>12506</v>
      </c>
      <c r="J4830" s="311"/>
      <c r="K4830" s="311"/>
      <c r="L4830" s="306"/>
      <c r="M4830" s="161"/>
      <c r="N4830" s="161"/>
      <c r="O4830" s="155"/>
      <c r="P4830" s="155"/>
      <c r="Q4830" s="155"/>
      <c r="R4830" s="155"/>
      <c r="S4830" s="155"/>
      <c r="T4830" s="155"/>
      <c r="U4830" s="155"/>
      <c r="V4830" s="161"/>
      <c r="W4830" s="174"/>
      <c r="X4830" s="175"/>
      <c r="Y4830" s="511"/>
      <c r="Z4830" s="139"/>
    </row>
    <row r="4831" spans="1:26" ht="15" customHeight="1">
      <c r="A4831" s="160"/>
      <c r="B4831" s="160"/>
      <c r="C4831" s="158" t="s">
        <v>15129</v>
      </c>
      <c r="D4831" s="172" t="s">
        <v>2</v>
      </c>
      <c r="E4831" s="172" t="s">
        <v>12505</v>
      </c>
      <c r="F4831" s="172">
        <v>1</v>
      </c>
      <c r="G4831" s="172">
        <v>1</v>
      </c>
      <c r="H4831" s="140" t="s">
        <v>14442</v>
      </c>
      <c r="I4831" s="155" t="s">
        <v>12506</v>
      </c>
      <c r="J4831" s="311"/>
      <c r="K4831" s="311"/>
      <c r="L4831" s="306"/>
      <c r="M4831" s="161"/>
      <c r="N4831" s="161"/>
      <c r="O4831" s="155"/>
      <c r="P4831" s="155"/>
      <c r="Q4831" s="155"/>
      <c r="R4831" s="155"/>
      <c r="S4831" s="155"/>
      <c r="T4831" s="155"/>
      <c r="U4831" s="155"/>
      <c r="V4831" s="161"/>
      <c r="W4831" s="174"/>
      <c r="X4831" s="175"/>
      <c r="Y4831" s="511"/>
      <c r="Z4831" s="139"/>
    </row>
    <row r="4832" spans="1:26" ht="15" customHeight="1">
      <c r="A4832" s="160"/>
      <c r="B4832" s="160"/>
      <c r="C4832" s="158" t="s">
        <v>15129</v>
      </c>
      <c r="D4832" s="172" t="s">
        <v>2</v>
      </c>
      <c r="E4832" s="172" t="s">
        <v>12505</v>
      </c>
      <c r="F4832" s="172">
        <v>1</v>
      </c>
      <c r="G4832" s="172">
        <v>1</v>
      </c>
      <c r="H4832" s="140" t="s">
        <v>14443</v>
      </c>
      <c r="I4832" s="155" t="s">
        <v>12506</v>
      </c>
      <c r="J4832" s="311"/>
      <c r="K4832" s="311"/>
      <c r="L4832" s="306"/>
      <c r="M4832" s="161"/>
      <c r="N4832" s="161"/>
      <c r="O4832" s="155"/>
      <c r="P4832" s="155"/>
      <c r="Q4832" s="155"/>
      <c r="R4832" s="155"/>
      <c r="S4832" s="155"/>
      <c r="T4832" s="155"/>
      <c r="U4832" s="155"/>
      <c r="V4832" s="161"/>
      <c r="W4832" s="174"/>
      <c r="X4832" s="175"/>
      <c r="Y4832" s="511"/>
      <c r="Z4832" s="139"/>
    </row>
    <row r="4833" spans="1:26" ht="15" customHeight="1">
      <c r="A4833" s="160"/>
      <c r="B4833" s="160"/>
      <c r="C4833" s="158" t="s">
        <v>15129</v>
      </c>
      <c r="D4833" s="172" t="s">
        <v>2</v>
      </c>
      <c r="E4833" s="172" t="s">
        <v>12505</v>
      </c>
      <c r="F4833" s="172">
        <v>1</v>
      </c>
      <c r="G4833" s="172">
        <v>1</v>
      </c>
      <c r="H4833" s="140" t="s">
        <v>14444</v>
      </c>
      <c r="I4833" s="155" t="s">
        <v>12506</v>
      </c>
      <c r="J4833" s="311"/>
      <c r="K4833" s="311"/>
      <c r="L4833" s="306"/>
      <c r="M4833" s="161"/>
      <c r="N4833" s="161"/>
      <c r="O4833" s="155"/>
      <c r="P4833" s="155"/>
      <c r="Q4833" s="155"/>
      <c r="R4833" s="155"/>
      <c r="S4833" s="155"/>
      <c r="T4833" s="155"/>
      <c r="U4833" s="155"/>
      <c r="V4833" s="161"/>
      <c r="W4833" s="174"/>
      <c r="X4833" s="175"/>
      <c r="Y4833" s="511"/>
      <c r="Z4833" s="139"/>
    </row>
    <row r="4834" spans="1:26" ht="15" customHeight="1">
      <c r="A4834" s="160"/>
      <c r="B4834" s="160"/>
      <c r="C4834" s="158" t="s">
        <v>15129</v>
      </c>
      <c r="D4834" s="172" t="s">
        <v>2</v>
      </c>
      <c r="E4834" s="172" t="s">
        <v>12505</v>
      </c>
      <c r="F4834" s="172">
        <v>1</v>
      </c>
      <c r="G4834" s="172">
        <v>1</v>
      </c>
      <c r="H4834" s="140" t="s">
        <v>14445</v>
      </c>
      <c r="I4834" s="155" t="s">
        <v>12506</v>
      </c>
      <c r="J4834" s="311"/>
      <c r="K4834" s="311"/>
      <c r="L4834" s="306"/>
      <c r="M4834" s="161"/>
      <c r="N4834" s="161"/>
      <c r="O4834" s="155"/>
      <c r="P4834" s="155"/>
      <c r="Q4834" s="155"/>
      <c r="R4834" s="155"/>
      <c r="S4834" s="155"/>
      <c r="T4834" s="155"/>
      <c r="U4834" s="155"/>
      <c r="V4834" s="161"/>
      <c r="W4834" s="174"/>
      <c r="X4834" s="175"/>
      <c r="Y4834" s="511"/>
      <c r="Z4834" s="139"/>
    </row>
    <row r="4835" spans="1:26" ht="15" customHeight="1">
      <c r="A4835" s="160"/>
      <c r="B4835" s="160"/>
      <c r="C4835" s="158" t="s">
        <v>15129</v>
      </c>
      <c r="D4835" s="172" t="s">
        <v>2</v>
      </c>
      <c r="E4835" s="172" t="s">
        <v>12505</v>
      </c>
      <c r="F4835" s="172">
        <v>1</v>
      </c>
      <c r="G4835" s="172">
        <v>1</v>
      </c>
      <c r="H4835" s="140" t="s">
        <v>14446</v>
      </c>
      <c r="I4835" s="155" t="s">
        <v>12506</v>
      </c>
      <c r="J4835" s="311"/>
      <c r="K4835" s="311"/>
      <c r="L4835" s="306"/>
      <c r="M4835" s="161"/>
      <c r="N4835" s="161"/>
      <c r="O4835" s="155"/>
      <c r="P4835" s="155"/>
      <c r="Q4835" s="155"/>
      <c r="R4835" s="155"/>
      <c r="S4835" s="155"/>
      <c r="T4835" s="155"/>
      <c r="U4835" s="155"/>
      <c r="V4835" s="161"/>
      <c r="W4835" s="174"/>
      <c r="X4835" s="175"/>
      <c r="Y4835" s="511"/>
      <c r="Z4835" s="139"/>
    </row>
    <row r="4836" spans="1:26" ht="15" customHeight="1">
      <c r="A4836" s="160"/>
      <c r="B4836" s="160"/>
      <c r="C4836" s="158" t="s">
        <v>15129</v>
      </c>
      <c r="D4836" s="172" t="s">
        <v>2</v>
      </c>
      <c r="E4836" s="172" t="s">
        <v>12505</v>
      </c>
      <c r="F4836" s="172">
        <v>1</v>
      </c>
      <c r="G4836" s="172">
        <v>1</v>
      </c>
      <c r="H4836" s="140" t="s">
        <v>14447</v>
      </c>
      <c r="I4836" s="155" t="s">
        <v>12506</v>
      </c>
      <c r="J4836" s="311"/>
      <c r="K4836" s="311"/>
      <c r="L4836" s="306"/>
      <c r="M4836" s="161"/>
      <c r="N4836" s="161"/>
      <c r="O4836" s="155"/>
      <c r="P4836" s="155"/>
      <c r="Q4836" s="155"/>
      <c r="R4836" s="155"/>
      <c r="S4836" s="155"/>
      <c r="T4836" s="155"/>
      <c r="U4836" s="155"/>
      <c r="V4836" s="161"/>
      <c r="W4836" s="174"/>
      <c r="X4836" s="175"/>
      <c r="Y4836" s="511"/>
      <c r="Z4836" s="139"/>
    </row>
    <row r="4837" spans="1:26" ht="15" customHeight="1">
      <c r="A4837" s="160"/>
      <c r="B4837" s="160"/>
      <c r="C4837" s="158" t="s">
        <v>15129</v>
      </c>
      <c r="D4837" s="172" t="s">
        <v>2</v>
      </c>
      <c r="E4837" s="172" t="s">
        <v>12505</v>
      </c>
      <c r="F4837" s="172">
        <v>1</v>
      </c>
      <c r="G4837" s="172">
        <v>1</v>
      </c>
      <c r="H4837" s="140" t="s">
        <v>14448</v>
      </c>
      <c r="I4837" s="155" t="s">
        <v>12506</v>
      </c>
      <c r="J4837" s="311"/>
      <c r="K4837" s="311"/>
      <c r="L4837" s="306"/>
      <c r="M4837" s="161"/>
      <c r="N4837" s="161"/>
      <c r="O4837" s="155"/>
      <c r="P4837" s="155"/>
      <c r="Q4837" s="155"/>
      <c r="R4837" s="155"/>
      <c r="S4837" s="155"/>
      <c r="T4837" s="155"/>
      <c r="U4837" s="155"/>
      <c r="V4837" s="161"/>
      <c r="W4837" s="174"/>
      <c r="X4837" s="175"/>
      <c r="Y4837" s="511"/>
      <c r="Z4837" s="139"/>
    </row>
    <row r="4838" spans="1:26" ht="15" customHeight="1">
      <c r="A4838" s="160"/>
      <c r="B4838" s="160"/>
      <c r="C4838" s="158" t="s">
        <v>15129</v>
      </c>
      <c r="D4838" s="172" t="s">
        <v>2</v>
      </c>
      <c r="E4838" s="172" t="s">
        <v>12505</v>
      </c>
      <c r="F4838" s="172">
        <v>1</v>
      </c>
      <c r="G4838" s="172">
        <v>1</v>
      </c>
      <c r="H4838" s="140" t="s">
        <v>14449</v>
      </c>
      <c r="I4838" s="155" t="s">
        <v>12506</v>
      </c>
      <c r="J4838" s="311"/>
      <c r="K4838" s="311"/>
      <c r="L4838" s="306"/>
      <c r="M4838" s="161"/>
      <c r="N4838" s="161"/>
      <c r="O4838" s="155"/>
      <c r="P4838" s="155"/>
      <c r="Q4838" s="155"/>
      <c r="R4838" s="155"/>
      <c r="S4838" s="155"/>
      <c r="T4838" s="155"/>
      <c r="U4838" s="155"/>
      <c r="V4838" s="161"/>
      <c r="W4838" s="174"/>
      <c r="X4838" s="175"/>
      <c r="Y4838" s="511"/>
      <c r="Z4838" s="139"/>
    </row>
    <row r="4839" spans="1:26" ht="15" customHeight="1">
      <c r="A4839" s="160"/>
      <c r="B4839" s="160"/>
      <c r="C4839" s="158" t="s">
        <v>15129</v>
      </c>
      <c r="D4839" s="172" t="s">
        <v>2</v>
      </c>
      <c r="E4839" s="172" t="s">
        <v>12505</v>
      </c>
      <c r="F4839" s="172">
        <v>1</v>
      </c>
      <c r="G4839" s="172">
        <v>1</v>
      </c>
      <c r="H4839" s="140" t="s">
        <v>14450</v>
      </c>
      <c r="I4839" s="155" t="s">
        <v>12506</v>
      </c>
      <c r="J4839" s="311"/>
      <c r="K4839" s="311"/>
      <c r="L4839" s="306"/>
      <c r="M4839" s="161"/>
      <c r="N4839" s="161"/>
      <c r="O4839" s="155"/>
      <c r="P4839" s="155"/>
      <c r="Q4839" s="155"/>
      <c r="R4839" s="155"/>
      <c r="S4839" s="155"/>
      <c r="T4839" s="155"/>
      <c r="U4839" s="155"/>
      <c r="V4839" s="161"/>
      <c r="W4839" s="174"/>
      <c r="X4839" s="175"/>
      <c r="Y4839" s="511"/>
      <c r="Z4839" s="139"/>
    </row>
    <row r="4840" spans="1:26" ht="15" customHeight="1">
      <c r="A4840" s="160"/>
      <c r="B4840" s="160"/>
      <c r="C4840" s="158" t="s">
        <v>15129</v>
      </c>
      <c r="D4840" s="172" t="s">
        <v>2</v>
      </c>
      <c r="E4840" s="172" t="s">
        <v>12505</v>
      </c>
      <c r="F4840" s="172">
        <v>1</v>
      </c>
      <c r="G4840" s="172">
        <v>1</v>
      </c>
      <c r="H4840" s="140" t="s">
        <v>14451</v>
      </c>
      <c r="I4840" s="155" t="s">
        <v>12506</v>
      </c>
      <c r="J4840" s="311"/>
      <c r="K4840" s="311"/>
      <c r="L4840" s="306"/>
      <c r="M4840" s="161"/>
      <c r="N4840" s="161"/>
      <c r="O4840" s="155"/>
      <c r="P4840" s="155"/>
      <c r="Q4840" s="155"/>
      <c r="R4840" s="155"/>
      <c r="S4840" s="155"/>
      <c r="T4840" s="155"/>
      <c r="U4840" s="155"/>
      <c r="V4840" s="161"/>
      <c r="W4840" s="174"/>
      <c r="X4840" s="175"/>
      <c r="Y4840" s="511"/>
      <c r="Z4840" s="139"/>
    </row>
    <row r="4841" spans="1:26" ht="15" customHeight="1">
      <c r="A4841" s="160"/>
      <c r="B4841" s="160"/>
      <c r="C4841" s="158" t="s">
        <v>15129</v>
      </c>
      <c r="D4841" s="172" t="s">
        <v>2</v>
      </c>
      <c r="E4841" s="172" t="s">
        <v>12505</v>
      </c>
      <c r="F4841" s="172">
        <v>1</v>
      </c>
      <c r="G4841" s="172">
        <v>1</v>
      </c>
      <c r="H4841" s="140" t="s">
        <v>14452</v>
      </c>
      <c r="I4841" s="155" t="s">
        <v>12506</v>
      </c>
      <c r="J4841" s="311"/>
      <c r="K4841" s="311"/>
      <c r="L4841" s="306"/>
      <c r="M4841" s="161"/>
      <c r="N4841" s="161"/>
      <c r="O4841" s="155"/>
      <c r="P4841" s="155"/>
      <c r="Q4841" s="155"/>
      <c r="R4841" s="155"/>
      <c r="S4841" s="155"/>
      <c r="T4841" s="155"/>
      <c r="U4841" s="155"/>
      <c r="V4841" s="161"/>
      <c r="W4841" s="174"/>
      <c r="X4841" s="175"/>
      <c r="Y4841" s="511"/>
      <c r="Z4841" s="139"/>
    </row>
    <row r="4842" spans="1:26" ht="15" customHeight="1">
      <c r="A4842" s="160"/>
      <c r="B4842" s="160"/>
      <c r="C4842" s="158" t="s">
        <v>15129</v>
      </c>
      <c r="D4842" s="172" t="s">
        <v>2</v>
      </c>
      <c r="E4842" s="172" t="s">
        <v>12505</v>
      </c>
      <c r="F4842" s="172">
        <v>1</v>
      </c>
      <c r="G4842" s="172">
        <v>1</v>
      </c>
      <c r="H4842" s="140" t="s">
        <v>14453</v>
      </c>
      <c r="I4842" s="155" t="s">
        <v>12506</v>
      </c>
      <c r="J4842" s="311"/>
      <c r="K4842" s="311"/>
      <c r="L4842" s="306"/>
      <c r="M4842" s="161"/>
      <c r="N4842" s="161"/>
      <c r="O4842" s="155"/>
      <c r="P4842" s="155"/>
      <c r="Q4842" s="155"/>
      <c r="R4842" s="155"/>
      <c r="S4842" s="155"/>
      <c r="T4842" s="155"/>
      <c r="U4842" s="155"/>
      <c r="V4842" s="161"/>
      <c r="W4842" s="174"/>
      <c r="X4842" s="175"/>
      <c r="Y4842" s="511"/>
      <c r="Z4842" s="139"/>
    </row>
    <row r="4843" spans="1:26" ht="15" customHeight="1">
      <c r="A4843" s="160"/>
      <c r="B4843" s="160"/>
      <c r="C4843" s="158" t="s">
        <v>15129</v>
      </c>
      <c r="D4843" s="172" t="s">
        <v>2</v>
      </c>
      <c r="E4843" s="172" t="s">
        <v>12505</v>
      </c>
      <c r="F4843" s="172">
        <v>1</v>
      </c>
      <c r="G4843" s="172">
        <v>1</v>
      </c>
      <c r="H4843" s="140" t="s">
        <v>14454</v>
      </c>
      <c r="I4843" s="155" t="s">
        <v>12506</v>
      </c>
      <c r="J4843" s="311"/>
      <c r="K4843" s="311"/>
      <c r="L4843" s="306"/>
      <c r="M4843" s="161"/>
      <c r="N4843" s="161"/>
      <c r="O4843" s="155"/>
      <c r="P4843" s="155"/>
      <c r="Q4843" s="155"/>
      <c r="R4843" s="155"/>
      <c r="S4843" s="155"/>
      <c r="T4843" s="155"/>
      <c r="U4843" s="155"/>
      <c r="V4843" s="161"/>
      <c r="W4843" s="174"/>
      <c r="X4843" s="175"/>
      <c r="Y4843" s="511"/>
      <c r="Z4843" s="139"/>
    </row>
    <row r="4844" spans="1:26" ht="15" customHeight="1">
      <c r="A4844" s="160"/>
      <c r="B4844" s="160"/>
      <c r="C4844" s="158" t="s">
        <v>15129</v>
      </c>
      <c r="D4844" s="172" t="s">
        <v>2</v>
      </c>
      <c r="E4844" s="172" t="s">
        <v>12505</v>
      </c>
      <c r="F4844" s="172">
        <v>1</v>
      </c>
      <c r="G4844" s="172">
        <v>1</v>
      </c>
      <c r="H4844" s="140" t="s">
        <v>14455</v>
      </c>
      <c r="I4844" s="155" t="s">
        <v>12506</v>
      </c>
      <c r="J4844" s="311"/>
      <c r="K4844" s="311"/>
      <c r="L4844" s="306"/>
      <c r="M4844" s="161"/>
      <c r="N4844" s="161"/>
      <c r="O4844" s="155"/>
      <c r="P4844" s="155"/>
      <c r="Q4844" s="155"/>
      <c r="R4844" s="155"/>
      <c r="S4844" s="155"/>
      <c r="T4844" s="155"/>
      <c r="U4844" s="155"/>
      <c r="V4844" s="161"/>
      <c r="W4844" s="174"/>
      <c r="X4844" s="175"/>
      <c r="Y4844" s="511"/>
      <c r="Z4844" s="139"/>
    </row>
    <row r="4845" spans="1:26" ht="15" customHeight="1">
      <c r="A4845" s="160"/>
      <c r="B4845" s="160"/>
      <c r="C4845" s="158" t="s">
        <v>15129</v>
      </c>
      <c r="D4845" s="172" t="s">
        <v>2</v>
      </c>
      <c r="E4845" s="172" t="s">
        <v>12505</v>
      </c>
      <c r="F4845" s="172">
        <v>1</v>
      </c>
      <c r="G4845" s="172">
        <v>1</v>
      </c>
      <c r="H4845" s="140" t="s">
        <v>14456</v>
      </c>
      <c r="I4845" s="155" t="s">
        <v>12506</v>
      </c>
      <c r="J4845" s="311"/>
      <c r="K4845" s="311"/>
      <c r="L4845" s="306"/>
      <c r="M4845" s="161"/>
      <c r="N4845" s="161"/>
      <c r="O4845" s="155"/>
      <c r="P4845" s="155"/>
      <c r="Q4845" s="155"/>
      <c r="R4845" s="155"/>
      <c r="S4845" s="155"/>
      <c r="T4845" s="155"/>
      <c r="U4845" s="155"/>
      <c r="V4845" s="161"/>
      <c r="W4845" s="174"/>
      <c r="X4845" s="175"/>
      <c r="Y4845" s="511"/>
      <c r="Z4845" s="139"/>
    </row>
    <row r="4846" spans="1:26" ht="15" customHeight="1">
      <c r="A4846" s="160"/>
      <c r="B4846" s="160"/>
      <c r="C4846" s="158" t="s">
        <v>15129</v>
      </c>
      <c r="D4846" s="172" t="s">
        <v>2</v>
      </c>
      <c r="E4846" s="172" t="s">
        <v>12505</v>
      </c>
      <c r="F4846" s="172">
        <v>1</v>
      </c>
      <c r="G4846" s="172">
        <v>1</v>
      </c>
      <c r="H4846" s="140" t="s">
        <v>14457</v>
      </c>
      <c r="I4846" s="155" t="s">
        <v>12506</v>
      </c>
      <c r="J4846" s="311"/>
      <c r="K4846" s="311"/>
      <c r="L4846" s="306"/>
      <c r="M4846" s="161"/>
      <c r="N4846" s="161"/>
      <c r="O4846" s="155"/>
      <c r="P4846" s="155"/>
      <c r="Q4846" s="155"/>
      <c r="R4846" s="155"/>
      <c r="S4846" s="155"/>
      <c r="T4846" s="155"/>
      <c r="U4846" s="155"/>
      <c r="V4846" s="161"/>
      <c r="W4846" s="174"/>
      <c r="X4846" s="175"/>
      <c r="Y4846" s="511"/>
      <c r="Z4846" s="139"/>
    </row>
    <row r="4847" spans="1:26" ht="15" customHeight="1">
      <c r="A4847" s="160"/>
      <c r="B4847" s="160"/>
      <c r="C4847" s="158" t="s">
        <v>15129</v>
      </c>
      <c r="D4847" s="172" t="s">
        <v>2</v>
      </c>
      <c r="E4847" s="172" t="s">
        <v>12505</v>
      </c>
      <c r="F4847" s="172">
        <v>1</v>
      </c>
      <c r="G4847" s="172">
        <v>1</v>
      </c>
      <c r="H4847" s="140" t="s">
        <v>14458</v>
      </c>
      <c r="I4847" s="155" t="s">
        <v>12506</v>
      </c>
      <c r="J4847" s="311"/>
      <c r="K4847" s="311"/>
      <c r="L4847" s="306"/>
      <c r="M4847" s="161"/>
      <c r="N4847" s="161"/>
      <c r="O4847" s="155"/>
      <c r="P4847" s="155"/>
      <c r="Q4847" s="155"/>
      <c r="R4847" s="155"/>
      <c r="S4847" s="155"/>
      <c r="T4847" s="155"/>
      <c r="U4847" s="155"/>
      <c r="V4847" s="161"/>
      <c r="W4847" s="174"/>
      <c r="X4847" s="175"/>
      <c r="Y4847" s="511"/>
      <c r="Z4847" s="139"/>
    </row>
    <row r="4848" spans="1:26" ht="15" customHeight="1">
      <c r="A4848" s="160"/>
      <c r="B4848" s="160"/>
      <c r="C4848" s="158" t="s">
        <v>15129</v>
      </c>
      <c r="D4848" s="172" t="s">
        <v>2</v>
      </c>
      <c r="E4848" s="172" t="s">
        <v>12505</v>
      </c>
      <c r="F4848" s="172">
        <v>1</v>
      </c>
      <c r="G4848" s="172">
        <v>1</v>
      </c>
      <c r="H4848" s="140" t="s">
        <v>14459</v>
      </c>
      <c r="I4848" s="155" t="s">
        <v>12506</v>
      </c>
      <c r="J4848" s="311"/>
      <c r="K4848" s="311"/>
      <c r="L4848" s="306"/>
      <c r="M4848" s="161"/>
      <c r="N4848" s="161"/>
      <c r="O4848" s="155"/>
      <c r="P4848" s="155"/>
      <c r="Q4848" s="155"/>
      <c r="R4848" s="155"/>
      <c r="S4848" s="155"/>
      <c r="T4848" s="155"/>
      <c r="U4848" s="155"/>
      <c r="V4848" s="161"/>
      <c r="W4848" s="174"/>
      <c r="X4848" s="175"/>
      <c r="Y4848" s="511"/>
      <c r="Z4848" s="139"/>
    </row>
    <row r="4849" spans="1:26" ht="15" customHeight="1">
      <c r="A4849" s="160"/>
      <c r="B4849" s="160"/>
      <c r="C4849" s="158" t="s">
        <v>15129</v>
      </c>
      <c r="D4849" s="172" t="s">
        <v>2</v>
      </c>
      <c r="E4849" s="172" t="s">
        <v>12505</v>
      </c>
      <c r="F4849" s="172">
        <v>1</v>
      </c>
      <c r="G4849" s="172">
        <v>1</v>
      </c>
      <c r="H4849" s="140" t="s">
        <v>14460</v>
      </c>
      <c r="I4849" s="155" t="s">
        <v>12506</v>
      </c>
      <c r="J4849" s="311"/>
      <c r="K4849" s="311"/>
      <c r="L4849" s="306"/>
      <c r="M4849" s="161"/>
      <c r="N4849" s="161"/>
      <c r="O4849" s="155"/>
      <c r="P4849" s="155"/>
      <c r="Q4849" s="155"/>
      <c r="R4849" s="155"/>
      <c r="S4849" s="155"/>
      <c r="T4849" s="155"/>
      <c r="U4849" s="155"/>
      <c r="V4849" s="161"/>
      <c r="W4849" s="174"/>
      <c r="X4849" s="175"/>
      <c r="Y4849" s="511"/>
      <c r="Z4849" s="139"/>
    </row>
    <row r="4850" spans="1:26" ht="15" customHeight="1">
      <c r="A4850" s="160"/>
      <c r="B4850" s="160"/>
      <c r="C4850" s="158" t="s">
        <v>15129</v>
      </c>
      <c r="D4850" s="172" t="s">
        <v>2</v>
      </c>
      <c r="E4850" s="172" t="s">
        <v>12505</v>
      </c>
      <c r="F4850" s="172">
        <v>1</v>
      </c>
      <c r="G4850" s="172">
        <v>1</v>
      </c>
      <c r="H4850" s="140" t="s">
        <v>14461</v>
      </c>
      <c r="I4850" s="155" t="s">
        <v>12506</v>
      </c>
      <c r="J4850" s="311"/>
      <c r="K4850" s="311"/>
      <c r="L4850" s="306"/>
      <c r="M4850" s="161"/>
      <c r="N4850" s="161"/>
      <c r="O4850" s="155"/>
      <c r="P4850" s="155"/>
      <c r="Q4850" s="155"/>
      <c r="R4850" s="155"/>
      <c r="S4850" s="155"/>
      <c r="T4850" s="155"/>
      <c r="U4850" s="155"/>
      <c r="V4850" s="161"/>
      <c r="W4850" s="174"/>
      <c r="X4850" s="175"/>
      <c r="Y4850" s="511"/>
      <c r="Z4850" s="139"/>
    </row>
    <row r="4851" spans="1:26" ht="15" customHeight="1">
      <c r="A4851" s="160"/>
      <c r="B4851" s="160"/>
      <c r="C4851" s="158" t="s">
        <v>15129</v>
      </c>
      <c r="D4851" s="172" t="s">
        <v>2</v>
      </c>
      <c r="E4851" s="172" t="s">
        <v>12505</v>
      </c>
      <c r="F4851" s="172">
        <v>1</v>
      </c>
      <c r="G4851" s="172">
        <v>1</v>
      </c>
      <c r="H4851" s="140" t="s">
        <v>14462</v>
      </c>
      <c r="I4851" s="155" t="s">
        <v>12506</v>
      </c>
      <c r="J4851" s="311"/>
      <c r="K4851" s="311"/>
      <c r="L4851" s="306"/>
      <c r="M4851" s="161"/>
      <c r="N4851" s="161"/>
      <c r="O4851" s="155"/>
      <c r="P4851" s="155"/>
      <c r="Q4851" s="155"/>
      <c r="R4851" s="155"/>
      <c r="S4851" s="155"/>
      <c r="T4851" s="155"/>
      <c r="U4851" s="155"/>
      <c r="V4851" s="161"/>
      <c r="W4851" s="174"/>
      <c r="X4851" s="175"/>
      <c r="Y4851" s="511"/>
      <c r="Z4851" s="139"/>
    </row>
    <row r="4852" spans="1:26" ht="15" customHeight="1">
      <c r="A4852" s="160"/>
      <c r="B4852" s="160"/>
      <c r="C4852" s="158" t="s">
        <v>15129</v>
      </c>
      <c r="D4852" s="172" t="s">
        <v>2</v>
      </c>
      <c r="E4852" s="172" t="s">
        <v>12505</v>
      </c>
      <c r="F4852" s="172">
        <v>1</v>
      </c>
      <c r="G4852" s="172">
        <v>1</v>
      </c>
      <c r="H4852" s="140" t="s">
        <v>14463</v>
      </c>
      <c r="I4852" s="155" t="s">
        <v>12506</v>
      </c>
      <c r="J4852" s="311"/>
      <c r="K4852" s="311"/>
      <c r="L4852" s="306"/>
      <c r="M4852" s="161"/>
      <c r="N4852" s="161"/>
      <c r="O4852" s="155"/>
      <c r="P4852" s="155"/>
      <c r="Q4852" s="155"/>
      <c r="R4852" s="155"/>
      <c r="S4852" s="155"/>
      <c r="T4852" s="155"/>
      <c r="U4852" s="155"/>
      <c r="V4852" s="161"/>
      <c r="W4852" s="174"/>
      <c r="X4852" s="175"/>
      <c r="Y4852" s="511"/>
      <c r="Z4852" s="139"/>
    </row>
    <row r="4853" spans="1:26" ht="15" customHeight="1">
      <c r="A4853" s="160"/>
      <c r="B4853" s="160"/>
      <c r="C4853" s="158" t="s">
        <v>15129</v>
      </c>
      <c r="D4853" s="172" t="s">
        <v>2</v>
      </c>
      <c r="E4853" s="172" t="s">
        <v>12505</v>
      </c>
      <c r="F4853" s="172">
        <v>1</v>
      </c>
      <c r="G4853" s="172">
        <v>1</v>
      </c>
      <c r="H4853" s="140" t="s">
        <v>14464</v>
      </c>
      <c r="I4853" s="155" t="s">
        <v>12506</v>
      </c>
      <c r="J4853" s="311"/>
      <c r="K4853" s="311"/>
      <c r="L4853" s="306"/>
      <c r="M4853" s="161"/>
      <c r="N4853" s="161"/>
      <c r="O4853" s="155"/>
      <c r="P4853" s="155"/>
      <c r="Q4853" s="155"/>
      <c r="R4853" s="155"/>
      <c r="S4853" s="155"/>
      <c r="T4853" s="155"/>
      <c r="U4853" s="155"/>
      <c r="V4853" s="161"/>
      <c r="W4853" s="174"/>
      <c r="X4853" s="175"/>
      <c r="Y4853" s="511"/>
      <c r="Z4853" s="139"/>
    </row>
    <row r="4854" spans="1:26" ht="15" customHeight="1">
      <c r="A4854" s="160"/>
      <c r="B4854" s="160"/>
      <c r="C4854" s="158" t="s">
        <v>15129</v>
      </c>
      <c r="D4854" s="172" t="s">
        <v>2</v>
      </c>
      <c r="E4854" s="172" t="s">
        <v>12505</v>
      </c>
      <c r="F4854" s="172">
        <v>1</v>
      </c>
      <c r="G4854" s="172">
        <v>1</v>
      </c>
      <c r="H4854" s="140" t="s">
        <v>14465</v>
      </c>
      <c r="I4854" s="155" t="s">
        <v>12506</v>
      </c>
      <c r="J4854" s="311"/>
      <c r="K4854" s="311"/>
      <c r="L4854" s="306"/>
      <c r="M4854" s="161"/>
      <c r="N4854" s="161"/>
      <c r="O4854" s="155"/>
      <c r="P4854" s="155"/>
      <c r="Q4854" s="155"/>
      <c r="R4854" s="155"/>
      <c r="S4854" s="155"/>
      <c r="T4854" s="155"/>
      <c r="U4854" s="155"/>
      <c r="V4854" s="161"/>
      <c r="W4854" s="174"/>
      <c r="X4854" s="175"/>
      <c r="Y4854" s="511"/>
      <c r="Z4854" s="139"/>
    </row>
    <row r="4855" spans="1:26" ht="15" customHeight="1">
      <c r="A4855" s="160"/>
      <c r="B4855" s="160"/>
      <c r="C4855" s="158" t="s">
        <v>15129</v>
      </c>
      <c r="D4855" s="172" t="s">
        <v>2</v>
      </c>
      <c r="E4855" s="172" t="s">
        <v>12505</v>
      </c>
      <c r="F4855" s="172">
        <v>1</v>
      </c>
      <c r="G4855" s="172">
        <v>1</v>
      </c>
      <c r="H4855" s="140" t="s">
        <v>14466</v>
      </c>
      <c r="I4855" s="155" t="s">
        <v>12506</v>
      </c>
      <c r="J4855" s="311"/>
      <c r="K4855" s="311"/>
      <c r="L4855" s="306"/>
      <c r="M4855" s="161"/>
      <c r="N4855" s="161"/>
      <c r="O4855" s="155"/>
      <c r="P4855" s="155"/>
      <c r="Q4855" s="155"/>
      <c r="R4855" s="155"/>
      <c r="S4855" s="155"/>
      <c r="T4855" s="155"/>
      <c r="U4855" s="155"/>
      <c r="V4855" s="161"/>
      <c r="W4855" s="174"/>
      <c r="X4855" s="175"/>
      <c r="Y4855" s="511"/>
      <c r="Z4855" s="139"/>
    </row>
    <row r="4856" spans="1:26" ht="15" customHeight="1">
      <c r="A4856" s="160"/>
      <c r="B4856" s="160"/>
      <c r="C4856" s="158" t="s">
        <v>15129</v>
      </c>
      <c r="D4856" s="172" t="s">
        <v>2</v>
      </c>
      <c r="E4856" s="172" t="s">
        <v>12505</v>
      </c>
      <c r="F4856" s="172">
        <v>1</v>
      </c>
      <c r="G4856" s="172">
        <v>1</v>
      </c>
      <c r="H4856" s="140" t="s">
        <v>14467</v>
      </c>
      <c r="I4856" s="155" t="s">
        <v>12506</v>
      </c>
      <c r="J4856" s="311"/>
      <c r="K4856" s="311"/>
      <c r="L4856" s="306"/>
      <c r="M4856" s="161"/>
      <c r="N4856" s="161"/>
      <c r="O4856" s="155"/>
      <c r="P4856" s="155"/>
      <c r="Q4856" s="155"/>
      <c r="R4856" s="155"/>
      <c r="S4856" s="155"/>
      <c r="T4856" s="155"/>
      <c r="U4856" s="155"/>
      <c r="V4856" s="161"/>
      <c r="W4856" s="174"/>
      <c r="X4856" s="175"/>
      <c r="Y4856" s="511"/>
      <c r="Z4856" s="139"/>
    </row>
    <row r="4857" spans="1:26" ht="15" customHeight="1">
      <c r="A4857" s="160"/>
      <c r="B4857" s="160"/>
      <c r="C4857" s="158" t="s">
        <v>15129</v>
      </c>
      <c r="D4857" s="172" t="s">
        <v>2</v>
      </c>
      <c r="E4857" s="172" t="s">
        <v>12505</v>
      </c>
      <c r="F4857" s="172">
        <v>1</v>
      </c>
      <c r="G4857" s="172">
        <v>1</v>
      </c>
      <c r="H4857" s="140" t="s">
        <v>14468</v>
      </c>
      <c r="I4857" s="155" t="s">
        <v>12506</v>
      </c>
      <c r="J4857" s="311"/>
      <c r="K4857" s="311"/>
      <c r="L4857" s="306"/>
      <c r="M4857" s="161"/>
      <c r="N4857" s="161"/>
      <c r="O4857" s="155"/>
      <c r="P4857" s="155"/>
      <c r="Q4857" s="155"/>
      <c r="R4857" s="155"/>
      <c r="S4857" s="155"/>
      <c r="T4857" s="155"/>
      <c r="U4857" s="155"/>
      <c r="V4857" s="161"/>
      <c r="W4857" s="174"/>
      <c r="X4857" s="175"/>
      <c r="Y4857" s="511"/>
      <c r="Z4857" s="139"/>
    </row>
    <row r="4858" spans="1:26" ht="15" customHeight="1">
      <c r="A4858" s="160"/>
      <c r="B4858" s="160"/>
      <c r="C4858" s="158" t="s">
        <v>15129</v>
      </c>
      <c r="D4858" s="172" t="s">
        <v>2</v>
      </c>
      <c r="E4858" s="172" t="s">
        <v>12505</v>
      </c>
      <c r="F4858" s="172">
        <v>1</v>
      </c>
      <c r="G4858" s="172">
        <v>1</v>
      </c>
      <c r="H4858" s="140" t="s">
        <v>14469</v>
      </c>
      <c r="I4858" s="155" t="s">
        <v>12506</v>
      </c>
      <c r="J4858" s="311"/>
      <c r="K4858" s="311"/>
      <c r="L4858" s="306"/>
      <c r="M4858" s="161"/>
      <c r="N4858" s="161"/>
      <c r="O4858" s="155"/>
      <c r="P4858" s="155"/>
      <c r="Q4858" s="155"/>
      <c r="R4858" s="155"/>
      <c r="S4858" s="155"/>
      <c r="T4858" s="155"/>
      <c r="U4858" s="155"/>
      <c r="V4858" s="161"/>
      <c r="W4858" s="174"/>
      <c r="X4858" s="175"/>
      <c r="Y4858" s="511"/>
      <c r="Z4858" s="139"/>
    </row>
    <row r="4859" spans="1:26" ht="15" customHeight="1">
      <c r="A4859" s="160"/>
      <c r="B4859" s="160"/>
      <c r="C4859" s="158" t="s">
        <v>15129</v>
      </c>
      <c r="D4859" s="172" t="s">
        <v>2</v>
      </c>
      <c r="E4859" s="172" t="s">
        <v>12505</v>
      </c>
      <c r="F4859" s="172">
        <v>1</v>
      </c>
      <c r="G4859" s="172">
        <v>1</v>
      </c>
      <c r="H4859" s="140" t="s">
        <v>14470</v>
      </c>
      <c r="I4859" s="155" t="s">
        <v>12506</v>
      </c>
      <c r="J4859" s="311"/>
      <c r="K4859" s="311"/>
      <c r="L4859" s="306"/>
      <c r="M4859" s="161"/>
      <c r="N4859" s="161"/>
      <c r="O4859" s="155"/>
      <c r="P4859" s="155"/>
      <c r="Q4859" s="155"/>
      <c r="R4859" s="155"/>
      <c r="S4859" s="155"/>
      <c r="T4859" s="155"/>
      <c r="U4859" s="155"/>
      <c r="V4859" s="161"/>
      <c r="W4859" s="174"/>
      <c r="X4859" s="175"/>
      <c r="Y4859" s="511"/>
      <c r="Z4859" s="139"/>
    </row>
    <row r="4860" spans="1:26" ht="15" customHeight="1">
      <c r="A4860" s="160"/>
      <c r="B4860" s="160"/>
      <c r="C4860" s="158" t="s">
        <v>15129</v>
      </c>
      <c r="D4860" s="172" t="s">
        <v>2</v>
      </c>
      <c r="E4860" s="172" t="s">
        <v>12505</v>
      </c>
      <c r="F4860" s="172">
        <v>1</v>
      </c>
      <c r="G4860" s="172">
        <v>1</v>
      </c>
      <c r="H4860" s="140" t="s">
        <v>14471</v>
      </c>
      <c r="I4860" s="155" t="s">
        <v>12506</v>
      </c>
      <c r="J4860" s="311"/>
      <c r="K4860" s="311"/>
      <c r="L4860" s="306"/>
      <c r="M4860" s="161"/>
      <c r="N4860" s="161"/>
      <c r="O4860" s="155"/>
      <c r="P4860" s="155"/>
      <c r="Q4860" s="155"/>
      <c r="R4860" s="155"/>
      <c r="S4860" s="155"/>
      <c r="T4860" s="155"/>
      <c r="U4860" s="155"/>
      <c r="V4860" s="161"/>
      <c r="W4860" s="174"/>
      <c r="X4860" s="175"/>
      <c r="Y4860" s="511"/>
      <c r="Z4860" s="139"/>
    </row>
    <row r="4861" spans="1:26" ht="15" customHeight="1">
      <c r="A4861" s="160"/>
      <c r="B4861" s="160"/>
      <c r="C4861" s="158" t="s">
        <v>15129</v>
      </c>
      <c r="D4861" s="172" t="s">
        <v>2</v>
      </c>
      <c r="E4861" s="172" t="s">
        <v>12505</v>
      </c>
      <c r="F4861" s="172">
        <v>1</v>
      </c>
      <c r="G4861" s="172">
        <v>1</v>
      </c>
      <c r="H4861" s="140" t="s">
        <v>14472</v>
      </c>
      <c r="I4861" s="155" t="s">
        <v>12506</v>
      </c>
      <c r="J4861" s="311"/>
      <c r="K4861" s="311"/>
      <c r="L4861" s="306"/>
      <c r="M4861" s="161"/>
      <c r="N4861" s="161"/>
      <c r="O4861" s="155"/>
      <c r="P4861" s="155"/>
      <c r="Q4861" s="155"/>
      <c r="R4861" s="155"/>
      <c r="S4861" s="155"/>
      <c r="T4861" s="155"/>
      <c r="U4861" s="155"/>
      <c r="V4861" s="161"/>
      <c r="W4861" s="174"/>
      <c r="X4861" s="175"/>
      <c r="Y4861" s="511"/>
      <c r="Z4861" s="139"/>
    </row>
    <row r="4862" spans="1:26" ht="15" customHeight="1">
      <c r="A4862" s="160"/>
      <c r="B4862" s="160"/>
      <c r="C4862" s="158" t="s">
        <v>15129</v>
      </c>
      <c r="D4862" s="172" t="s">
        <v>2</v>
      </c>
      <c r="E4862" s="172" t="s">
        <v>12505</v>
      </c>
      <c r="F4862" s="172">
        <v>1</v>
      </c>
      <c r="G4862" s="172">
        <v>1</v>
      </c>
      <c r="H4862" s="140" t="s">
        <v>14473</v>
      </c>
      <c r="I4862" s="155" t="s">
        <v>12506</v>
      </c>
      <c r="J4862" s="311"/>
      <c r="K4862" s="311"/>
      <c r="L4862" s="306"/>
      <c r="M4862" s="161"/>
      <c r="N4862" s="161"/>
      <c r="O4862" s="155"/>
      <c r="P4862" s="155"/>
      <c r="Q4862" s="155"/>
      <c r="R4862" s="155"/>
      <c r="S4862" s="155"/>
      <c r="T4862" s="155"/>
      <c r="U4862" s="155"/>
      <c r="V4862" s="161"/>
      <c r="W4862" s="174"/>
      <c r="X4862" s="175"/>
      <c r="Y4862" s="511"/>
      <c r="Z4862" s="139"/>
    </row>
    <row r="4863" spans="1:26" ht="15" customHeight="1">
      <c r="A4863" s="160"/>
      <c r="B4863" s="160"/>
      <c r="C4863" s="158" t="s">
        <v>15129</v>
      </c>
      <c r="D4863" s="172" t="s">
        <v>2</v>
      </c>
      <c r="E4863" s="172" t="s">
        <v>12505</v>
      </c>
      <c r="F4863" s="172">
        <v>1</v>
      </c>
      <c r="G4863" s="172">
        <v>1</v>
      </c>
      <c r="H4863" s="140" t="s">
        <v>14474</v>
      </c>
      <c r="I4863" s="155" t="s">
        <v>12506</v>
      </c>
      <c r="J4863" s="311"/>
      <c r="K4863" s="311"/>
      <c r="L4863" s="306"/>
      <c r="M4863" s="161"/>
      <c r="N4863" s="161"/>
      <c r="O4863" s="155"/>
      <c r="P4863" s="155"/>
      <c r="Q4863" s="155"/>
      <c r="R4863" s="155"/>
      <c r="S4863" s="155"/>
      <c r="T4863" s="155"/>
      <c r="U4863" s="155"/>
      <c r="V4863" s="161"/>
      <c r="W4863" s="174"/>
      <c r="X4863" s="175"/>
      <c r="Y4863" s="511"/>
      <c r="Z4863" s="139"/>
    </row>
    <row r="4864" spans="1:26" ht="15" customHeight="1">
      <c r="A4864" s="160"/>
      <c r="B4864" s="160"/>
      <c r="C4864" s="158" t="s">
        <v>15129</v>
      </c>
      <c r="D4864" s="172" t="s">
        <v>2</v>
      </c>
      <c r="E4864" s="172" t="s">
        <v>12505</v>
      </c>
      <c r="F4864" s="172">
        <v>1</v>
      </c>
      <c r="G4864" s="172">
        <v>1</v>
      </c>
      <c r="H4864" s="140" t="s">
        <v>14475</v>
      </c>
      <c r="I4864" s="155" t="s">
        <v>12506</v>
      </c>
      <c r="J4864" s="311"/>
      <c r="K4864" s="311"/>
      <c r="L4864" s="306"/>
      <c r="M4864" s="161"/>
      <c r="N4864" s="161"/>
      <c r="O4864" s="155"/>
      <c r="P4864" s="155"/>
      <c r="Q4864" s="155"/>
      <c r="R4864" s="155"/>
      <c r="S4864" s="155"/>
      <c r="T4864" s="155"/>
      <c r="U4864" s="155"/>
      <c r="V4864" s="161"/>
      <c r="W4864" s="174"/>
      <c r="X4864" s="175"/>
      <c r="Y4864" s="511"/>
      <c r="Z4864" s="139"/>
    </row>
    <row r="4865" spans="1:26" ht="15" customHeight="1">
      <c r="A4865" s="160"/>
      <c r="B4865" s="160"/>
      <c r="C4865" s="158" t="s">
        <v>15129</v>
      </c>
      <c r="D4865" s="172" t="s">
        <v>2</v>
      </c>
      <c r="E4865" s="172" t="s">
        <v>12505</v>
      </c>
      <c r="F4865" s="172">
        <v>1</v>
      </c>
      <c r="G4865" s="172">
        <v>1</v>
      </c>
      <c r="H4865" s="140" t="s">
        <v>14476</v>
      </c>
      <c r="I4865" s="155" t="s">
        <v>12506</v>
      </c>
      <c r="J4865" s="311"/>
      <c r="K4865" s="311"/>
      <c r="L4865" s="306"/>
      <c r="M4865" s="161"/>
      <c r="N4865" s="161"/>
      <c r="O4865" s="155"/>
      <c r="P4865" s="155"/>
      <c r="Q4865" s="155"/>
      <c r="R4865" s="155"/>
      <c r="S4865" s="155"/>
      <c r="T4865" s="155"/>
      <c r="U4865" s="155"/>
      <c r="V4865" s="161"/>
      <c r="W4865" s="174"/>
      <c r="X4865" s="175"/>
      <c r="Y4865" s="511"/>
      <c r="Z4865" s="139"/>
    </row>
    <row r="4866" spans="1:26" ht="15" customHeight="1">
      <c r="A4866" s="160"/>
      <c r="B4866" s="160"/>
      <c r="C4866" s="158" t="s">
        <v>15129</v>
      </c>
      <c r="D4866" s="172" t="s">
        <v>2</v>
      </c>
      <c r="E4866" s="172" t="s">
        <v>12505</v>
      </c>
      <c r="F4866" s="172">
        <v>1</v>
      </c>
      <c r="G4866" s="172">
        <v>1</v>
      </c>
      <c r="H4866" s="140" t="s">
        <v>14477</v>
      </c>
      <c r="I4866" s="155" t="s">
        <v>12506</v>
      </c>
      <c r="J4866" s="311"/>
      <c r="K4866" s="311"/>
      <c r="L4866" s="306"/>
      <c r="M4866" s="161"/>
      <c r="N4866" s="161"/>
      <c r="O4866" s="155"/>
      <c r="P4866" s="155"/>
      <c r="Q4866" s="155"/>
      <c r="R4866" s="155"/>
      <c r="S4866" s="155"/>
      <c r="T4866" s="155"/>
      <c r="U4866" s="155"/>
      <c r="V4866" s="161"/>
      <c r="W4866" s="174"/>
      <c r="X4866" s="175"/>
      <c r="Y4866" s="511"/>
      <c r="Z4866" s="139"/>
    </row>
    <row r="4867" spans="1:26" ht="15" customHeight="1">
      <c r="A4867" s="160"/>
      <c r="B4867" s="160"/>
      <c r="C4867" s="158" t="s">
        <v>15129</v>
      </c>
      <c r="D4867" s="172" t="s">
        <v>2</v>
      </c>
      <c r="E4867" s="172" t="s">
        <v>12505</v>
      </c>
      <c r="F4867" s="172">
        <v>1</v>
      </c>
      <c r="G4867" s="172">
        <v>1</v>
      </c>
      <c r="H4867" s="140" t="s">
        <v>14478</v>
      </c>
      <c r="I4867" s="155" t="s">
        <v>12506</v>
      </c>
      <c r="J4867" s="311"/>
      <c r="K4867" s="311"/>
      <c r="L4867" s="306"/>
      <c r="M4867" s="161"/>
      <c r="N4867" s="161"/>
      <c r="O4867" s="155"/>
      <c r="P4867" s="155"/>
      <c r="Q4867" s="155"/>
      <c r="R4867" s="155"/>
      <c r="S4867" s="155"/>
      <c r="T4867" s="155"/>
      <c r="U4867" s="155"/>
      <c r="V4867" s="161"/>
      <c r="W4867" s="174"/>
      <c r="X4867" s="175"/>
      <c r="Y4867" s="511"/>
      <c r="Z4867" s="139"/>
    </row>
    <row r="4868" spans="1:26" ht="15" customHeight="1">
      <c r="A4868" s="160"/>
      <c r="B4868" s="160"/>
      <c r="C4868" s="158" t="s">
        <v>15129</v>
      </c>
      <c r="D4868" s="172" t="s">
        <v>2</v>
      </c>
      <c r="E4868" s="172" t="s">
        <v>12505</v>
      </c>
      <c r="F4868" s="172">
        <v>1</v>
      </c>
      <c r="G4868" s="172">
        <v>1</v>
      </c>
      <c r="H4868" s="140" t="s">
        <v>14479</v>
      </c>
      <c r="I4868" s="155" t="s">
        <v>12506</v>
      </c>
      <c r="J4868" s="311"/>
      <c r="K4868" s="311"/>
      <c r="L4868" s="306"/>
      <c r="M4868" s="161"/>
      <c r="N4868" s="161"/>
      <c r="O4868" s="155"/>
      <c r="P4868" s="155"/>
      <c r="Q4868" s="155"/>
      <c r="R4868" s="155"/>
      <c r="S4868" s="155"/>
      <c r="T4868" s="155"/>
      <c r="U4868" s="155"/>
      <c r="V4868" s="161"/>
      <c r="W4868" s="174"/>
      <c r="X4868" s="175"/>
      <c r="Y4868" s="511"/>
      <c r="Z4868" s="139"/>
    </row>
    <row r="4869" spans="1:26" ht="15" customHeight="1">
      <c r="A4869" s="160"/>
      <c r="B4869" s="160"/>
      <c r="C4869" s="158" t="s">
        <v>15129</v>
      </c>
      <c r="D4869" s="172" t="s">
        <v>2</v>
      </c>
      <c r="E4869" s="172" t="s">
        <v>12505</v>
      </c>
      <c r="F4869" s="172">
        <v>1</v>
      </c>
      <c r="G4869" s="172">
        <v>1</v>
      </c>
      <c r="H4869" s="140" t="s">
        <v>14480</v>
      </c>
      <c r="I4869" s="155" t="s">
        <v>12506</v>
      </c>
      <c r="J4869" s="311"/>
      <c r="K4869" s="311"/>
      <c r="L4869" s="306"/>
      <c r="M4869" s="161"/>
      <c r="N4869" s="161"/>
      <c r="O4869" s="155"/>
      <c r="P4869" s="155"/>
      <c r="Q4869" s="155"/>
      <c r="R4869" s="155"/>
      <c r="S4869" s="155"/>
      <c r="T4869" s="155"/>
      <c r="U4869" s="155"/>
      <c r="V4869" s="161"/>
      <c r="W4869" s="174"/>
      <c r="X4869" s="175"/>
      <c r="Y4869" s="511"/>
      <c r="Z4869" s="139"/>
    </row>
    <row r="4870" spans="1:26" ht="15" customHeight="1">
      <c r="A4870" s="160"/>
      <c r="B4870" s="160"/>
      <c r="C4870" s="158" t="s">
        <v>15129</v>
      </c>
      <c r="D4870" s="172" t="s">
        <v>2</v>
      </c>
      <c r="E4870" s="172" t="s">
        <v>12505</v>
      </c>
      <c r="F4870" s="172">
        <v>1</v>
      </c>
      <c r="G4870" s="172">
        <v>1</v>
      </c>
      <c r="H4870" s="140" t="s">
        <v>14481</v>
      </c>
      <c r="I4870" s="155" t="s">
        <v>12506</v>
      </c>
      <c r="J4870" s="311"/>
      <c r="K4870" s="311"/>
      <c r="L4870" s="306"/>
      <c r="M4870" s="161"/>
      <c r="N4870" s="161"/>
      <c r="O4870" s="155"/>
      <c r="P4870" s="155"/>
      <c r="Q4870" s="155"/>
      <c r="R4870" s="155"/>
      <c r="S4870" s="155"/>
      <c r="T4870" s="155"/>
      <c r="U4870" s="155"/>
      <c r="V4870" s="161"/>
      <c r="W4870" s="174"/>
      <c r="X4870" s="175"/>
      <c r="Y4870" s="511"/>
      <c r="Z4870" s="139"/>
    </row>
    <row r="4871" spans="1:26" ht="15" customHeight="1">
      <c r="A4871" s="160"/>
      <c r="B4871" s="160"/>
      <c r="C4871" s="158" t="s">
        <v>15129</v>
      </c>
      <c r="D4871" s="172" t="s">
        <v>2</v>
      </c>
      <c r="E4871" s="172" t="s">
        <v>12505</v>
      </c>
      <c r="F4871" s="172">
        <v>1</v>
      </c>
      <c r="G4871" s="172">
        <v>1</v>
      </c>
      <c r="H4871" s="140" t="s">
        <v>14482</v>
      </c>
      <c r="I4871" s="155" t="s">
        <v>12506</v>
      </c>
      <c r="J4871" s="311"/>
      <c r="K4871" s="311"/>
      <c r="L4871" s="306"/>
      <c r="M4871" s="161"/>
      <c r="N4871" s="161"/>
      <c r="O4871" s="155"/>
      <c r="P4871" s="155"/>
      <c r="Q4871" s="155"/>
      <c r="R4871" s="155"/>
      <c r="S4871" s="155"/>
      <c r="T4871" s="155"/>
      <c r="U4871" s="155"/>
      <c r="V4871" s="161"/>
      <c r="W4871" s="174"/>
      <c r="X4871" s="175"/>
      <c r="Y4871" s="511"/>
      <c r="Z4871" s="139"/>
    </row>
    <row r="4872" spans="1:26" ht="15" customHeight="1">
      <c r="A4872" s="160"/>
      <c r="B4872" s="160"/>
      <c r="C4872" s="158" t="s">
        <v>15129</v>
      </c>
      <c r="D4872" s="172" t="s">
        <v>2</v>
      </c>
      <c r="E4872" s="172" t="s">
        <v>12505</v>
      </c>
      <c r="F4872" s="172">
        <v>1</v>
      </c>
      <c r="G4872" s="172">
        <v>1</v>
      </c>
      <c r="H4872" s="140" t="s">
        <v>14483</v>
      </c>
      <c r="I4872" s="155" t="s">
        <v>12506</v>
      </c>
      <c r="J4872" s="311"/>
      <c r="K4872" s="311"/>
      <c r="L4872" s="306"/>
      <c r="M4872" s="161"/>
      <c r="N4872" s="161"/>
      <c r="O4872" s="155"/>
      <c r="P4872" s="155"/>
      <c r="Q4872" s="155"/>
      <c r="R4872" s="155"/>
      <c r="S4872" s="155"/>
      <c r="T4872" s="155"/>
      <c r="U4872" s="155"/>
      <c r="V4872" s="161"/>
      <c r="W4872" s="174"/>
      <c r="X4872" s="175"/>
      <c r="Y4872" s="511"/>
      <c r="Z4872" s="139"/>
    </row>
    <row r="4873" spans="1:26" ht="15" customHeight="1">
      <c r="A4873" s="160"/>
      <c r="B4873" s="160"/>
      <c r="C4873" s="158" t="s">
        <v>15129</v>
      </c>
      <c r="D4873" s="172" t="s">
        <v>2</v>
      </c>
      <c r="E4873" s="172" t="s">
        <v>12505</v>
      </c>
      <c r="F4873" s="172">
        <v>1</v>
      </c>
      <c r="G4873" s="172">
        <v>1</v>
      </c>
      <c r="H4873" s="140" t="s">
        <v>14484</v>
      </c>
      <c r="I4873" s="155" t="s">
        <v>12506</v>
      </c>
      <c r="J4873" s="311"/>
      <c r="K4873" s="311"/>
      <c r="L4873" s="306"/>
      <c r="M4873" s="161"/>
      <c r="N4873" s="161"/>
      <c r="O4873" s="155"/>
      <c r="P4873" s="155"/>
      <c r="Q4873" s="155"/>
      <c r="R4873" s="155"/>
      <c r="S4873" s="155"/>
      <c r="T4873" s="155"/>
      <c r="U4873" s="155"/>
      <c r="V4873" s="161"/>
      <c r="W4873" s="174"/>
      <c r="X4873" s="175"/>
      <c r="Y4873" s="511"/>
      <c r="Z4873" s="139"/>
    </row>
    <row r="4874" spans="1:26" ht="15" customHeight="1">
      <c r="A4874" s="160"/>
      <c r="B4874" s="160"/>
      <c r="C4874" s="158" t="s">
        <v>15129</v>
      </c>
      <c r="D4874" s="172" t="s">
        <v>2</v>
      </c>
      <c r="E4874" s="172" t="s">
        <v>12505</v>
      </c>
      <c r="F4874" s="172">
        <v>1</v>
      </c>
      <c r="G4874" s="172">
        <v>1</v>
      </c>
      <c r="H4874" s="140" t="s">
        <v>14485</v>
      </c>
      <c r="I4874" s="155" t="s">
        <v>12506</v>
      </c>
      <c r="J4874" s="311"/>
      <c r="K4874" s="311"/>
      <c r="L4874" s="306"/>
      <c r="M4874" s="161"/>
      <c r="N4874" s="161"/>
      <c r="O4874" s="155"/>
      <c r="P4874" s="155"/>
      <c r="Q4874" s="155"/>
      <c r="R4874" s="155"/>
      <c r="S4874" s="155"/>
      <c r="T4874" s="155"/>
      <c r="U4874" s="155"/>
      <c r="V4874" s="161"/>
      <c r="W4874" s="174"/>
      <c r="X4874" s="175"/>
      <c r="Y4874" s="511"/>
      <c r="Z4874" s="139"/>
    </row>
    <row r="4875" spans="1:26" ht="15" customHeight="1">
      <c r="A4875" s="160"/>
      <c r="B4875" s="160"/>
      <c r="C4875" s="158" t="s">
        <v>15129</v>
      </c>
      <c r="D4875" s="172" t="s">
        <v>2</v>
      </c>
      <c r="E4875" s="172" t="s">
        <v>12505</v>
      </c>
      <c r="F4875" s="172">
        <v>1</v>
      </c>
      <c r="G4875" s="172">
        <v>1</v>
      </c>
      <c r="H4875" s="140" t="s">
        <v>14486</v>
      </c>
      <c r="I4875" s="155" t="s">
        <v>12506</v>
      </c>
      <c r="J4875" s="311"/>
      <c r="K4875" s="311"/>
      <c r="L4875" s="306"/>
      <c r="M4875" s="161"/>
      <c r="N4875" s="161"/>
      <c r="O4875" s="155"/>
      <c r="P4875" s="155"/>
      <c r="Q4875" s="155"/>
      <c r="R4875" s="155"/>
      <c r="S4875" s="155"/>
      <c r="T4875" s="155"/>
      <c r="U4875" s="155"/>
      <c r="V4875" s="161"/>
      <c r="W4875" s="174"/>
      <c r="X4875" s="175"/>
      <c r="Y4875" s="511"/>
      <c r="Z4875" s="139"/>
    </row>
    <row r="4876" spans="1:26" ht="15" customHeight="1">
      <c r="A4876" s="160"/>
      <c r="B4876" s="160"/>
      <c r="C4876" s="158" t="s">
        <v>15129</v>
      </c>
      <c r="D4876" s="172" t="s">
        <v>2</v>
      </c>
      <c r="E4876" s="172" t="s">
        <v>12505</v>
      </c>
      <c r="F4876" s="172">
        <v>1</v>
      </c>
      <c r="G4876" s="172">
        <v>1</v>
      </c>
      <c r="H4876" s="140" t="s">
        <v>14487</v>
      </c>
      <c r="I4876" s="155" t="s">
        <v>12506</v>
      </c>
      <c r="J4876" s="311"/>
      <c r="K4876" s="311"/>
      <c r="L4876" s="306"/>
      <c r="M4876" s="161"/>
      <c r="N4876" s="161"/>
      <c r="O4876" s="155"/>
      <c r="P4876" s="155"/>
      <c r="Q4876" s="155"/>
      <c r="R4876" s="155"/>
      <c r="S4876" s="155"/>
      <c r="T4876" s="155"/>
      <c r="U4876" s="155"/>
      <c r="V4876" s="161"/>
      <c r="W4876" s="174"/>
      <c r="X4876" s="175"/>
      <c r="Y4876" s="511"/>
      <c r="Z4876" s="139"/>
    </row>
    <row r="4877" spans="1:26" ht="15" customHeight="1">
      <c r="A4877" s="160"/>
      <c r="B4877" s="160"/>
      <c r="C4877" s="158" t="s">
        <v>15129</v>
      </c>
      <c r="D4877" s="172" t="s">
        <v>2</v>
      </c>
      <c r="E4877" s="172" t="s">
        <v>12505</v>
      </c>
      <c r="F4877" s="172">
        <v>1</v>
      </c>
      <c r="G4877" s="172">
        <v>1</v>
      </c>
      <c r="H4877" s="140" t="s">
        <v>14488</v>
      </c>
      <c r="I4877" s="155" t="s">
        <v>12506</v>
      </c>
      <c r="J4877" s="311"/>
      <c r="K4877" s="311"/>
      <c r="L4877" s="306"/>
      <c r="M4877" s="161"/>
      <c r="N4877" s="161"/>
      <c r="O4877" s="155"/>
      <c r="P4877" s="155"/>
      <c r="Q4877" s="155"/>
      <c r="R4877" s="155"/>
      <c r="S4877" s="155"/>
      <c r="T4877" s="155"/>
      <c r="U4877" s="155"/>
      <c r="V4877" s="161"/>
      <c r="W4877" s="174"/>
      <c r="X4877" s="175"/>
      <c r="Y4877" s="511"/>
      <c r="Z4877" s="139"/>
    </row>
    <row r="4878" spans="1:26" ht="15" customHeight="1">
      <c r="A4878" s="160"/>
      <c r="B4878" s="160"/>
      <c r="C4878" s="158" t="s">
        <v>15129</v>
      </c>
      <c r="D4878" s="172" t="s">
        <v>2</v>
      </c>
      <c r="E4878" s="172" t="s">
        <v>12505</v>
      </c>
      <c r="F4878" s="172">
        <v>1</v>
      </c>
      <c r="G4878" s="172">
        <v>1</v>
      </c>
      <c r="H4878" s="140" t="s">
        <v>14489</v>
      </c>
      <c r="I4878" s="155" t="s">
        <v>12506</v>
      </c>
      <c r="J4878" s="311"/>
      <c r="K4878" s="311"/>
      <c r="L4878" s="306"/>
      <c r="M4878" s="161"/>
      <c r="N4878" s="161"/>
      <c r="O4878" s="155"/>
      <c r="P4878" s="155"/>
      <c r="Q4878" s="155"/>
      <c r="R4878" s="155"/>
      <c r="S4878" s="155"/>
      <c r="T4878" s="155"/>
      <c r="U4878" s="155"/>
      <c r="V4878" s="161"/>
      <c r="W4878" s="174"/>
      <c r="X4878" s="175"/>
      <c r="Y4878" s="511"/>
      <c r="Z4878" s="139"/>
    </row>
    <row r="4879" spans="1:26" ht="15" customHeight="1">
      <c r="A4879" s="160"/>
      <c r="B4879" s="160"/>
      <c r="C4879" s="158" t="s">
        <v>15129</v>
      </c>
      <c r="D4879" s="172" t="s">
        <v>2</v>
      </c>
      <c r="E4879" s="172" t="s">
        <v>12505</v>
      </c>
      <c r="F4879" s="172">
        <v>1</v>
      </c>
      <c r="G4879" s="172">
        <v>1</v>
      </c>
      <c r="H4879" s="140" t="s">
        <v>14490</v>
      </c>
      <c r="I4879" s="155" t="s">
        <v>12506</v>
      </c>
      <c r="J4879" s="311"/>
      <c r="K4879" s="311"/>
      <c r="L4879" s="306"/>
      <c r="M4879" s="161"/>
      <c r="N4879" s="161"/>
      <c r="O4879" s="155"/>
      <c r="P4879" s="155"/>
      <c r="Q4879" s="155"/>
      <c r="R4879" s="155"/>
      <c r="S4879" s="155"/>
      <c r="T4879" s="155"/>
      <c r="U4879" s="155"/>
      <c r="V4879" s="161"/>
      <c r="W4879" s="174"/>
      <c r="X4879" s="175"/>
      <c r="Y4879" s="511"/>
      <c r="Z4879" s="139"/>
    </row>
    <row r="4880" spans="1:26" ht="15" customHeight="1">
      <c r="A4880" s="160"/>
      <c r="B4880" s="160"/>
      <c r="C4880" s="158" t="s">
        <v>15129</v>
      </c>
      <c r="D4880" s="172" t="s">
        <v>2</v>
      </c>
      <c r="E4880" s="172" t="s">
        <v>12505</v>
      </c>
      <c r="F4880" s="172">
        <v>1</v>
      </c>
      <c r="G4880" s="172">
        <v>1</v>
      </c>
      <c r="H4880" s="140" t="s">
        <v>14491</v>
      </c>
      <c r="I4880" s="155" t="s">
        <v>12506</v>
      </c>
      <c r="J4880" s="311"/>
      <c r="K4880" s="311"/>
      <c r="L4880" s="306"/>
      <c r="M4880" s="161"/>
      <c r="N4880" s="161"/>
      <c r="O4880" s="155"/>
      <c r="P4880" s="155"/>
      <c r="Q4880" s="155"/>
      <c r="R4880" s="155"/>
      <c r="S4880" s="155"/>
      <c r="T4880" s="155"/>
      <c r="U4880" s="155"/>
      <c r="V4880" s="161"/>
      <c r="W4880" s="174"/>
      <c r="X4880" s="175"/>
      <c r="Y4880" s="511"/>
      <c r="Z4880" s="139"/>
    </row>
    <row r="4881" spans="1:26" ht="15" customHeight="1">
      <c r="A4881" s="160"/>
      <c r="B4881" s="160"/>
      <c r="C4881" s="158" t="s">
        <v>15129</v>
      </c>
      <c r="D4881" s="172" t="s">
        <v>2</v>
      </c>
      <c r="E4881" s="172" t="s">
        <v>12505</v>
      </c>
      <c r="F4881" s="172">
        <v>1</v>
      </c>
      <c r="G4881" s="172">
        <v>1</v>
      </c>
      <c r="H4881" s="140" t="s">
        <v>14492</v>
      </c>
      <c r="I4881" s="155" t="s">
        <v>12506</v>
      </c>
      <c r="J4881" s="311"/>
      <c r="K4881" s="311"/>
      <c r="L4881" s="306"/>
      <c r="M4881" s="161"/>
      <c r="N4881" s="161"/>
      <c r="O4881" s="155"/>
      <c r="P4881" s="155"/>
      <c r="Q4881" s="155"/>
      <c r="R4881" s="155"/>
      <c r="S4881" s="155"/>
      <c r="T4881" s="155"/>
      <c r="U4881" s="155"/>
      <c r="V4881" s="161"/>
      <c r="W4881" s="174"/>
      <c r="X4881" s="175"/>
      <c r="Y4881" s="511"/>
      <c r="Z4881" s="139"/>
    </row>
    <row r="4882" spans="1:26" ht="15" customHeight="1">
      <c r="A4882" s="160"/>
      <c r="B4882" s="160"/>
      <c r="C4882" s="158" t="s">
        <v>15129</v>
      </c>
      <c r="D4882" s="172" t="s">
        <v>2</v>
      </c>
      <c r="E4882" s="172" t="s">
        <v>12505</v>
      </c>
      <c r="F4882" s="172">
        <v>1</v>
      </c>
      <c r="G4882" s="172">
        <v>1</v>
      </c>
      <c r="H4882" s="140" t="s">
        <v>14493</v>
      </c>
      <c r="I4882" s="155" t="s">
        <v>12506</v>
      </c>
      <c r="J4882" s="311"/>
      <c r="K4882" s="311"/>
      <c r="L4882" s="306"/>
      <c r="M4882" s="161"/>
      <c r="N4882" s="161"/>
      <c r="O4882" s="155"/>
      <c r="P4882" s="155"/>
      <c r="Q4882" s="155"/>
      <c r="R4882" s="155"/>
      <c r="S4882" s="155"/>
      <c r="T4882" s="155"/>
      <c r="U4882" s="155"/>
      <c r="V4882" s="161"/>
      <c r="W4882" s="174"/>
      <c r="X4882" s="175"/>
      <c r="Y4882" s="511"/>
      <c r="Z4882" s="139"/>
    </row>
    <row r="4883" spans="1:26" ht="15" customHeight="1">
      <c r="A4883" s="160"/>
      <c r="B4883" s="160"/>
      <c r="C4883" s="158" t="s">
        <v>15129</v>
      </c>
      <c r="D4883" s="172" t="s">
        <v>2</v>
      </c>
      <c r="E4883" s="172" t="s">
        <v>12505</v>
      </c>
      <c r="F4883" s="172">
        <v>1</v>
      </c>
      <c r="G4883" s="172">
        <v>1</v>
      </c>
      <c r="H4883" s="140" t="s">
        <v>14494</v>
      </c>
      <c r="I4883" s="155" t="s">
        <v>12506</v>
      </c>
      <c r="J4883" s="311"/>
      <c r="K4883" s="311"/>
      <c r="L4883" s="306"/>
      <c r="M4883" s="161"/>
      <c r="N4883" s="161"/>
      <c r="O4883" s="155"/>
      <c r="P4883" s="155"/>
      <c r="Q4883" s="155"/>
      <c r="R4883" s="155"/>
      <c r="S4883" s="155"/>
      <c r="T4883" s="155"/>
      <c r="U4883" s="155"/>
      <c r="V4883" s="161"/>
      <c r="W4883" s="174"/>
      <c r="X4883" s="175"/>
      <c r="Y4883" s="511"/>
      <c r="Z4883" s="139"/>
    </row>
    <row r="4884" spans="1:26" ht="15" customHeight="1">
      <c r="A4884" s="160"/>
      <c r="B4884" s="160"/>
      <c r="C4884" s="158" t="s">
        <v>15129</v>
      </c>
      <c r="D4884" s="172" t="s">
        <v>2</v>
      </c>
      <c r="E4884" s="172" t="s">
        <v>12505</v>
      </c>
      <c r="F4884" s="172">
        <v>1</v>
      </c>
      <c r="G4884" s="172">
        <v>1</v>
      </c>
      <c r="H4884" s="140" t="s">
        <v>14495</v>
      </c>
      <c r="I4884" s="155" t="s">
        <v>12506</v>
      </c>
      <c r="J4884" s="311"/>
      <c r="K4884" s="311"/>
      <c r="L4884" s="306"/>
      <c r="M4884" s="161"/>
      <c r="N4884" s="161"/>
      <c r="O4884" s="155"/>
      <c r="P4884" s="155"/>
      <c r="Q4884" s="155"/>
      <c r="R4884" s="155"/>
      <c r="S4884" s="155"/>
      <c r="T4884" s="155"/>
      <c r="U4884" s="155"/>
      <c r="V4884" s="161"/>
      <c r="W4884" s="174"/>
      <c r="X4884" s="175"/>
      <c r="Y4884" s="511"/>
      <c r="Z4884" s="139"/>
    </row>
    <row r="4885" spans="1:26" ht="15" customHeight="1">
      <c r="A4885" s="160"/>
      <c r="B4885" s="160"/>
      <c r="C4885" s="158" t="s">
        <v>15129</v>
      </c>
      <c r="D4885" s="172" t="s">
        <v>2</v>
      </c>
      <c r="E4885" s="172" t="s">
        <v>12505</v>
      </c>
      <c r="F4885" s="172">
        <v>1</v>
      </c>
      <c r="G4885" s="172">
        <v>1</v>
      </c>
      <c r="H4885" s="140" t="s">
        <v>14496</v>
      </c>
      <c r="I4885" s="155" t="s">
        <v>12506</v>
      </c>
      <c r="J4885" s="311"/>
      <c r="K4885" s="311"/>
      <c r="L4885" s="306"/>
      <c r="M4885" s="161"/>
      <c r="N4885" s="161"/>
      <c r="O4885" s="155"/>
      <c r="P4885" s="155"/>
      <c r="Q4885" s="155"/>
      <c r="R4885" s="155"/>
      <c r="S4885" s="155"/>
      <c r="T4885" s="155"/>
      <c r="U4885" s="155"/>
      <c r="V4885" s="161"/>
      <c r="W4885" s="174"/>
      <c r="X4885" s="175"/>
      <c r="Y4885" s="511"/>
      <c r="Z4885" s="139"/>
    </row>
    <row r="4886" spans="1:26" ht="15" customHeight="1">
      <c r="A4886" s="160"/>
      <c r="B4886" s="160"/>
      <c r="C4886" s="158" t="s">
        <v>15129</v>
      </c>
      <c r="D4886" s="172" t="s">
        <v>2</v>
      </c>
      <c r="E4886" s="172" t="s">
        <v>12505</v>
      </c>
      <c r="F4886" s="172">
        <v>1</v>
      </c>
      <c r="G4886" s="172">
        <v>1</v>
      </c>
      <c r="H4886" s="140" t="s">
        <v>14497</v>
      </c>
      <c r="I4886" s="155" t="s">
        <v>12506</v>
      </c>
      <c r="J4886" s="311"/>
      <c r="K4886" s="311"/>
      <c r="L4886" s="306"/>
      <c r="M4886" s="161"/>
      <c r="N4886" s="161"/>
      <c r="O4886" s="155"/>
      <c r="P4886" s="155"/>
      <c r="Q4886" s="155"/>
      <c r="R4886" s="155"/>
      <c r="S4886" s="155"/>
      <c r="T4886" s="155"/>
      <c r="U4886" s="155"/>
      <c r="V4886" s="161"/>
      <c r="W4886" s="174"/>
      <c r="X4886" s="175"/>
      <c r="Y4886" s="511"/>
      <c r="Z4886" s="139"/>
    </row>
    <row r="4887" spans="1:26" ht="15" customHeight="1">
      <c r="A4887" s="160"/>
      <c r="B4887" s="160"/>
      <c r="C4887" s="158" t="s">
        <v>15129</v>
      </c>
      <c r="D4887" s="172" t="s">
        <v>2</v>
      </c>
      <c r="E4887" s="172" t="s">
        <v>12505</v>
      </c>
      <c r="F4887" s="172">
        <v>1</v>
      </c>
      <c r="G4887" s="172">
        <v>1</v>
      </c>
      <c r="H4887" s="140" t="s">
        <v>14498</v>
      </c>
      <c r="I4887" s="155" t="s">
        <v>12506</v>
      </c>
      <c r="J4887" s="311"/>
      <c r="K4887" s="311"/>
      <c r="L4887" s="306"/>
      <c r="M4887" s="161"/>
      <c r="N4887" s="161"/>
      <c r="O4887" s="155"/>
      <c r="P4887" s="155"/>
      <c r="Q4887" s="155"/>
      <c r="R4887" s="155"/>
      <c r="S4887" s="155"/>
      <c r="T4887" s="155"/>
      <c r="U4887" s="155"/>
      <c r="V4887" s="161"/>
      <c r="W4887" s="174"/>
      <c r="X4887" s="175"/>
      <c r="Y4887" s="511"/>
      <c r="Z4887" s="139"/>
    </row>
    <row r="4888" spans="1:26" ht="15" customHeight="1">
      <c r="A4888" s="160"/>
      <c r="B4888" s="160"/>
      <c r="C4888" s="158" t="s">
        <v>15129</v>
      </c>
      <c r="D4888" s="172" t="s">
        <v>2</v>
      </c>
      <c r="E4888" s="172" t="s">
        <v>12505</v>
      </c>
      <c r="F4888" s="172">
        <v>1</v>
      </c>
      <c r="G4888" s="172">
        <v>1</v>
      </c>
      <c r="H4888" s="140" t="s">
        <v>14499</v>
      </c>
      <c r="I4888" s="155" t="s">
        <v>12506</v>
      </c>
      <c r="J4888" s="311"/>
      <c r="K4888" s="311"/>
      <c r="L4888" s="306"/>
      <c r="M4888" s="161"/>
      <c r="N4888" s="161"/>
      <c r="O4888" s="155"/>
      <c r="P4888" s="155"/>
      <c r="Q4888" s="155"/>
      <c r="R4888" s="155"/>
      <c r="S4888" s="155"/>
      <c r="T4888" s="155"/>
      <c r="U4888" s="155"/>
      <c r="V4888" s="161"/>
      <c r="W4888" s="174"/>
      <c r="X4888" s="175"/>
      <c r="Y4888" s="511"/>
      <c r="Z4888" s="139"/>
    </row>
    <row r="4889" spans="1:26" ht="15" customHeight="1">
      <c r="A4889" s="160"/>
      <c r="B4889" s="160"/>
      <c r="C4889" s="158" t="s">
        <v>15129</v>
      </c>
      <c r="D4889" s="172" t="s">
        <v>2</v>
      </c>
      <c r="E4889" s="172" t="s">
        <v>12505</v>
      </c>
      <c r="F4889" s="172">
        <v>1</v>
      </c>
      <c r="G4889" s="172">
        <v>1</v>
      </c>
      <c r="H4889" s="140" t="s">
        <v>14500</v>
      </c>
      <c r="I4889" s="155" t="s">
        <v>12506</v>
      </c>
      <c r="J4889" s="311"/>
      <c r="K4889" s="311"/>
      <c r="L4889" s="306"/>
      <c r="M4889" s="161"/>
      <c r="N4889" s="161"/>
      <c r="O4889" s="155"/>
      <c r="P4889" s="155"/>
      <c r="Q4889" s="155"/>
      <c r="R4889" s="155"/>
      <c r="S4889" s="155"/>
      <c r="T4889" s="155"/>
      <c r="U4889" s="155"/>
      <c r="V4889" s="161"/>
      <c r="W4889" s="174"/>
      <c r="X4889" s="175"/>
      <c r="Y4889" s="511"/>
      <c r="Z4889" s="139"/>
    </row>
    <row r="4890" spans="1:26" ht="15" customHeight="1">
      <c r="A4890" s="160"/>
      <c r="B4890" s="160"/>
      <c r="C4890" s="158" t="s">
        <v>15129</v>
      </c>
      <c r="D4890" s="172" t="s">
        <v>2</v>
      </c>
      <c r="E4890" s="172" t="s">
        <v>12505</v>
      </c>
      <c r="F4890" s="172">
        <v>1</v>
      </c>
      <c r="G4890" s="172">
        <v>1</v>
      </c>
      <c r="H4890" s="140" t="s">
        <v>14501</v>
      </c>
      <c r="I4890" s="155" t="s">
        <v>12506</v>
      </c>
      <c r="J4890" s="311"/>
      <c r="K4890" s="311"/>
      <c r="L4890" s="306"/>
      <c r="M4890" s="161"/>
      <c r="N4890" s="161"/>
      <c r="O4890" s="155"/>
      <c r="P4890" s="155"/>
      <c r="Q4890" s="155"/>
      <c r="R4890" s="155"/>
      <c r="S4890" s="155"/>
      <c r="T4890" s="155"/>
      <c r="U4890" s="155"/>
      <c r="V4890" s="161"/>
      <c r="W4890" s="174"/>
      <c r="X4890" s="175"/>
      <c r="Y4890" s="511"/>
      <c r="Z4890" s="139"/>
    </row>
    <row r="4891" spans="1:26" ht="15" customHeight="1">
      <c r="A4891" s="160"/>
      <c r="B4891" s="160"/>
      <c r="C4891" s="158" t="s">
        <v>15129</v>
      </c>
      <c r="D4891" s="172" t="s">
        <v>2</v>
      </c>
      <c r="E4891" s="172" t="s">
        <v>12505</v>
      </c>
      <c r="F4891" s="172">
        <v>1</v>
      </c>
      <c r="G4891" s="172">
        <v>1</v>
      </c>
      <c r="H4891" s="140" t="s">
        <v>14502</v>
      </c>
      <c r="I4891" s="155" t="s">
        <v>12506</v>
      </c>
      <c r="J4891" s="311"/>
      <c r="K4891" s="311"/>
      <c r="L4891" s="306"/>
      <c r="M4891" s="161"/>
      <c r="N4891" s="161"/>
      <c r="O4891" s="155"/>
      <c r="P4891" s="155"/>
      <c r="Q4891" s="155"/>
      <c r="R4891" s="155"/>
      <c r="S4891" s="155"/>
      <c r="T4891" s="155"/>
      <c r="U4891" s="155"/>
      <c r="V4891" s="161"/>
      <c r="W4891" s="174"/>
      <c r="X4891" s="175"/>
      <c r="Y4891" s="511"/>
      <c r="Z4891" s="139"/>
    </row>
    <row r="4892" spans="1:26" ht="15" customHeight="1">
      <c r="A4892" s="160"/>
      <c r="B4892" s="160"/>
      <c r="C4892" s="158" t="s">
        <v>15129</v>
      </c>
      <c r="D4892" s="172" t="s">
        <v>2</v>
      </c>
      <c r="E4892" s="172" t="s">
        <v>12505</v>
      </c>
      <c r="F4892" s="172">
        <v>1</v>
      </c>
      <c r="G4892" s="172">
        <v>1</v>
      </c>
      <c r="H4892" s="140" t="s">
        <v>14503</v>
      </c>
      <c r="I4892" s="155" t="s">
        <v>12506</v>
      </c>
      <c r="J4892" s="311"/>
      <c r="K4892" s="311"/>
      <c r="L4892" s="306"/>
      <c r="M4892" s="161"/>
      <c r="N4892" s="161"/>
      <c r="O4892" s="155"/>
      <c r="P4892" s="155"/>
      <c r="Q4892" s="155"/>
      <c r="R4892" s="155"/>
      <c r="S4892" s="155"/>
      <c r="T4892" s="155"/>
      <c r="U4892" s="155"/>
      <c r="V4892" s="161"/>
      <c r="W4892" s="174"/>
      <c r="X4892" s="175"/>
      <c r="Y4892" s="511"/>
      <c r="Z4892" s="139"/>
    </row>
    <row r="4893" spans="1:26" ht="15" customHeight="1">
      <c r="A4893" s="160"/>
      <c r="B4893" s="160"/>
      <c r="C4893" s="158" t="s">
        <v>15129</v>
      </c>
      <c r="D4893" s="172" t="s">
        <v>2</v>
      </c>
      <c r="E4893" s="172" t="s">
        <v>12505</v>
      </c>
      <c r="F4893" s="172">
        <v>1</v>
      </c>
      <c r="G4893" s="172">
        <v>1</v>
      </c>
      <c r="H4893" s="140" t="s">
        <v>14504</v>
      </c>
      <c r="I4893" s="155" t="s">
        <v>12506</v>
      </c>
      <c r="J4893" s="311"/>
      <c r="K4893" s="311"/>
      <c r="L4893" s="306"/>
      <c r="M4893" s="161"/>
      <c r="N4893" s="161"/>
      <c r="O4893" s="155"/>
      <c r="P4893" s="155"/>
      <c r="Q4893" s="155"/>
      <c r="R4893" s="155"/>
      <c r="S4893" s="155"/>
      <c r="T4893" s="155"/>
      <c r="U4893" s="155"/>
      <c r="V4893" s="161"/>
      <c r="W4893" s="174"/>
      <c r="X4893" s="175"/>
      <c r="Y4893" s="511"/>
      <c r="Z4893" s="139"/>
    </row>
    <row r="4894" spans="1:26" ht="15" customHeight="1">
      <c r="A4894" s="160"/>
      <c r="B4894" s="160"/>
      <c r="C4894" s="158" t="s">
        <v>15129</v>
      </c>
      <c r="D4894" s="172" t="s">
        <v>2</v>
      </c>
      <c r="E4894" s="172" t="s">
        <v>12505</v>
      </c>
      <c r="F4894" s="172">
        <v>1</v>
      </c>
      <c r="G4894" s="172">
        <v>1</v>
      </c>
      <c r="H4894" s="140" t="s">
        <v>14505</v>
      </c>
      <c r="I4894" s="155" t="s">
        <v>12506</v>
      </c>
      <c r="J4894" s="311"/>
      <c r="K4894" s="311"/>
      <c r="L4894" s="306"/>
      <c r="M4894" s="161"/>
      <c r="N4894" s="161"/>
      <c r="O4894" s="155"/>
      <c r="P4894" s="155"/>
      <c r="Q4894" s="155"/>
      <c r="R4894" s="155"/>
      <c r="S4894" s="155"/>
      <c r="T4894" s="155"/>
      <c r="U4894" s="155"/>
      <c r="V4894" s="161"/>
      <c r="W4894" s="174"/>
      <c r="X4894" s="175"/>
      <c r="Y4894" s="511"/>
      <c r="Z4894" s="139"/>
    </row>
    <row r="4895" spans="1:26" ht="15" customHeight="1">
      <c r="A4895" s="160"/>
      <c r="B4895" s="160"/>
      <c r="C4895" s="158" t="s">
        <v>15129</v>
      </c>
      <c r="D4895" s="172" t="s">
        <v>2</v>
      </c>
      <c r="E4895" s="172" t="s">
        <v>12505</v>
      </c>
      <c r="F4895" s="172">
        <v>1</v>
      </c>
      <c r="G4895" s="172">
        <v>1</v>
      </c>
      <c r="H4895" s="140" t="s">
        <v>14506</v>
      </c>
      <c r="I4895" s="155" t="s">
        <v>12506</v>
      </c>
      <c r="J4895" s="311"/>
      <c r="K4895" s="311"/>
      <c r="L4895" s="306"/>
      <c r="M4895" s="161"/>
      <c r="N4895" s="161"/>
      <c r="O4895" s="155"/>
      <c r="P4895" s="155"/>
      <c r="Q4895" s="155"/>
      <c r="R4895" s="155"/>
      <c r="S4895" s="155"/>
      <c r="T4895" s="155"/>
      <c r="U4895" s="155"/>
      <c r="V4895" s="161"/>
      <c r="W4895" s="174"/>
      <c r="X4895" s="175"/>
      <c r="Y4895" s="511"/>
      <c r="Z4895" s="139"/>
    </row>
    <row r="4896" spans="1:26" ht="15" customHeight="1">
      <c r="A4896" s="160"/>
      <c r="B4896" s="160"/>
      <c r="C4896" s="158" t="s">
        <v>15129</v>
      </c>
      <c r="D4896" s="172" t="s">
        <v>2</v>
      </c>
      <c r="E4896" s="172" t="s">
        <v>12505</v>
      </c>
      <c r="F4896" s="172">
        <v>1</v>
      </c>
      <c r="G4896" s="172">
        <v>1</v>
      </c>
      <c r="H4896" s="140" t="s">
        <v>14507</v>
      </c>
      <c r="I4896" s="155" t="s">
        <v>12506</v>
      </c>
      <c r="J4896" s="311"/>
      <c r="K4896" s="311"/>
      <c r="L4896" s="306"/>
      <c r="M4896" s="161"/>
      <c r="N4896" s="161"/>
      <c r="O4896" s="155"/>
      <c r="P4896" s="155"/>
      <c r="Q4896" s="155"/>
      <c r="R4896" s="155"/>
      <c r="S4896" s="155"/>
      <c r="T4896" s="155"/>
      <c r="U4896" s="155"/>
      <c r="V4896" s="161"/>
      <c r="W4896" s="174"/>
      <c r="X4896" s="175"/>
      <c r="Y4896" s="511"/>
      <c r="Z4896" s="139"/>
    </row>
    <row r="4897" spans="1:26" ht="15" customHeight="1">
      <c r="A4897" s="160"/>
      <c r="B4897" s="160"/>
      <c r="C4897" s="158" t="s">
        <v>15129</v>
      </c>
      <c r="D4897" s="172" t="s">
        <v>2</v>
      </c>
      <c r="E4897" s="172" t="s">
        <v>12505</v>
      </c>
      <c r="F4897" s="172">
        <v>1</v>
      </c>
      <c r="G4897" s="172">
        <v>1</v>
      </c>
      <c r="H4897" s="140" t="s">
        <v>14508</v>
      </c>
      <c r="I4897" s="155" t="s">
        <v>12506</v>
      </c>
      <c r="J4897" s="311"/>
      <c r="K4897" s="311"/>
      <c r="L4897" s="306"/>
      <c r="M4897" s="161"/>
      <c r="N4897" s="161"/>
      <c r="O4897" s="155"/>
      <c r="P4897" s="155"/>
      <c r="Q4897" s="155"/>
      <c r="R4897" s="155"/>
      <c r="S4897" s="155"/>
      <c r="T4897" s="155"/>
      <c r="U4897" s="155"/>
      <c r="V4897" s="161"/>
      <c r="W4897" s="174"/>
      <c r="X4897" s="175"/>
      <c r="Y4897" s="511"/>
      <c r="Z4897" s="139"/>
    </row>
    <row r="4898" spans="1:26" ht="15" customHeight="1">
      <c r="A4898" s="160"/>
      <c r="B4898" s="160"/>
      <c r="C4898" s="158" t="s">
        <v>15129</v>
      </c>
      <c r="D4898" s="172" t="s">
        <v>2</v>
      </c>
      <c r="E4898" s="172" t="s">
        <v>12505</v>
      </c>
      <c r="F4898" s="172">
        <v>1</v>
      </c>
      <c r="G4898" s="172">
        <v>1</v>
      </c>
      <c r="H4898" s="140" t="s">
        <v>14509</v>
      </c>
      <c r="I4898" s="155" t="s">
        <v>12506</v>
      </c>
      <c r="J4898" s="311"/>
      <c r="K4898" s="311"/>
      <c r="L4898" s="306"/>
      <c r="M4898" s="161"/>
      <c r="N4898" s="161"/>
      <c r="O4898" s="155"/>
      <c r="P4898" s="155"/>
      <c r="Q4898" s="155"/>
      <c r="R4898" s="155"/>
      <c r="S4898" s="155"/>
      <c r="T4898" s="155"/>
      <c r="U4898" s="155"/>
      <c r="V4898" s="161"/>
      <c r="W4898" s="174"/>
      <c r="X4898" s="175"/>
      <c r="Y4898" s="511"/>
      <c r="Z4898" s="139"/>
    </row>
    <row r="4899" spans="1:26" ht="15" customHeight="1">
      <c r="A4899" s="160"/>
      <c r="B4899" s="160"/>
      <c r="C4899" s="158" t="s">
        <v>15129</v>
      </c>
      <c r="D4899" s="172" t="s">
        <v>2</v>
      </c>
      <c r="E4899" s="172" t="s">
        <v>12505</v>
      </c>
      <c r="F4899" s="172">
        <v>1</v>
      </c>
      <c r="G4899" s="172">
        <v>1</v>
      </c>
      <c r="H4899" s="140" t="s">
        <v>14510</v>
      </c>
      <c r="I4899" s="155" t="s">
        <v>12506</v>
      </c>
      <c r="J4899" s="311"/>
      <c r="K4899" s="311"/>
      <c r="L4899" s="306"/>
      <c r="M4899" s="161"/>
      <c r="N4899" s="161"/>
      <c r="O4899" s="155"/>
      <c r="P4899" s="155"/>
      <c r="Q4899" s="155"/>
      <c r="R4899" s="155"/>
      <c r="S4899" s="155"/>
      <c r="T4899" s="155"/>
      <c r="U4899" s="155"/>
      <c r="V4899" s="161"/>
      <c r="W4899" s="174"/>
      <c r="X4899" s="175"/>
      <c r="Y4899" s="511"/>
      <c r="Z4899" s="139"/>
    </row>
    <row r="4900" spans="1:26" ht="15" customHeight="1">
      <c r="A4900" s="160"/>
      <c r="B4900" s="160"/>
      <c r="C4900" s="158" t="s">
        <v>15129</v>
      </c>
      <c r="D4900" s="172" t="s">
        <v>2</v>
      </c>
      <c r="E4900" s="172" t="s">
        <v>12505</v>
      </c>
      <c r="F4900" s="172">
        <v>1</v>
      </c>
      <c r="G4900" s="172">
        <v>1</v>
      </c>
      <c r="H4900" s="140" t="s">
        <v>14511</v>
      </c>
      <c r="I4900" s="155" t="s">
        <v>12506</v>
      </c>
      <c r="J4900" s="311"/>
      <c r="K4900" s="311"/>
      <c r="L4900" s="306"/>
      <c r="M4900" s="161"/>
      <c r="N4900" s="161"/>
      <c r="O4900" s="155"/>
      <c r="P4900" s="155"/>
      <c r="Q4900" s="155"/>
      <c r="R4900" s="155"/>
      <c r="S4900" s="155"/>
      <c r="T4900" s="155"/>
      <c r="U4900" s="155"/>
      <c r="V4900" s="161"/>
      <c r="W4900" s="174"/>
      <c r="X4900" s="175"/>
      <c r="Y4900" s="511"/>
      <c r="Z4900" s="139"/>
    </row>
    <row r="4901" spans="1:26" ht="15" customHeight="1">
      <c r="A4901" s="160"/>
      <c r="B4901" s="160"/>
      <c r="C4901" s="158" t="s">
        <v>15129</v>
      </c>
      <c r="D4901" s="172" t="s">
        <v>2</v>
      </c>
      <c r="E4901" s="172" t="s">
        <v>12505</v>
      </c>
      <c r="F4901" s="172">
        <v>1</v>
      </c>
      <c r="G4901" s="172">
        <v>1</v>
      </c>
      <c r="H4901" s="140" t="s">
        <v>14512</v>
      </c>
      <c r="I4901" s="155" t="s">
        <v>12506</v>
      </c>
      <c r="J4901" s="311"/>
      <c r="K4901" s="311"/>
      <c r="L4901" s="306"/>
      <c r="M4901" s="161"/>
      <c r="N4901" s="161"/>
      <c r="O4901" s="155"/>
      <c r="P4901" s="155"/>
      <c r="Q4901" s="155"/>
      <c r="R4901" s="155"/>
      <c r="S4901" s="155"/>
      <c r="T4901" s="155"/>
      <c r="U4901" s="155"/>
      <c r="V4901" s="161"/>
      <c r="W4901" s="174"/>
      <c r="X4901" s="175"/>
      <c r="Y4901" s="511"/>
      <c r="Z4901" s="139"/>
    </row>
    <row r="4902" spans="1:26" ht="15" customHeight="1">
      <c r="A4902" s="160"/>
      <c r="B4902" s="160"/>
      <c r="C4902" s="158" t="s">
        <v>15129</v>
      </c>
      <c r="D4902" s="172" t="s">
        <v>2</v>
      </c>
      <c r="E4902" s="172" t="s">
        <v>12505</v>
      </c>
      <c r="F4902" s="172">
        <v>1</v>
      </c>
      <c r="G4902" s="172">
        <v>1</v>
      </c>
      <c r="H4902" s="140" t="s">
        <v>14513</v>
      </c>
      <c r="I4902" s="155" t="s">
        <v>12506</v>
      </c>
      <c r="J4902" s="311"/>
      <c r="K4902" s="311"/>
      <c r="L4902" s="306"/>
      <c r="M4902" s="161"/>
      <c r="N4902" s="161"/>
      <c r="O4902" s="155"/>
      <c r="P4902" s="155"/>
      <c r="Q4902" s="155"/>
      <c r="R4902" s="155"/>
      <c r="S4902" s="155"/>
      <c r="T4902" s="155"/>
      <c r="U4902" s="155"/>
      <c r="V4902" s="161"/>
      <c r="W4902" s="174"/>
      <c r="X4902" s="175"/>
      <c r="Y4902" s="511"/>
      <c r="Z4902" s="139"/>
    </row>
    <row r="4903" spans="1:26" ht="15" customHeight="1">
      <c r="A4903" s="160"/>
      <c r="B4903" s="160"/>
      <c r="C4903" s="158" t="s">
        <v>15129</v>
      </c>
      <c r="D4903" s="172" t="s">
        <v>2</v>
      </c>
      <c r="E4903" s="172" t="s">
        <v>12505</v>
      </c>
      <c r="F4903" s="172">
        <v>1</v>
      </c>
      <c r="G4903" s="172">
        <v>1</v>
      </c>
      <c r="H4903" s="140" t="s">
        <v>14514</v>
      </c>
      <c r="I4903" s="155" t="s">
        <v>12506</v>
      </c>
      <c r="J4903" s="311"/>
      <c r="K4903" s="311"/>
      <c r="L4903" s="306"/>
      <c r="M4903" s="161"/>
      <c r="N4903" s="161"/>
      <c r="O4903" s="155"/>
      <c r="P4903" s="155"/>
      <c r="Q4903" s="155"/>
      <c r="R4903" s="155"/>
      <c r="S4903" s="155"/>
      <c r="T4903" s="155"/>
      <c r="U4903" s="155"/>
      <c r="V4903" s="161"/>
      <c r="W4903" s="174"/>
      <c r="X4903" s="175"/>
      <c r="Y4903" s="511"/>
      <c r="Z4903" s="139"/>
    </row>
    <row r="4904" spans="1:26" ht="15" customHeight="1">
      <c r="A4904" s="160"/>
      <c r="B4904" s="160"/>
      <c r="C4904" s="158" t="s">
        <v>15129</v>
      </c>
      <c r="D4904" s="172" t="s">
        <v>2</v>
      </c>
      <c r="E4904" s="172" t="s">
        <v>12505</v>
      </c>
      <c r="F4904" s="172">
        <v>1</v>
      </c>
      <c r="G4904" s="172">
        <v>1</v>
      </c>
      <c r="H4904" s="140" t="s">
        <v>14515</v>
      </c>
      <c r="I4904" s="155" t="s">
        <v>12506</v>
      </c>
      <c r="J4904" s="311"/>
      <c r="K4904" s="311"/>
      <c r="L4904" s="306"/>
      <c r="M4904" s="161"/>
      <c r="N4904" s="161"/>
      <c r="O4904" s="155"/>
      <c r="P4904" s="155"/>
      <c r="Q4904" s="155"/>
      <c r="R4904" s="155"/>
      <c r="S4904" s="155"/>
      <c r="T4904" s="155"/>
      <c r="U4904" s="155"/>
      <c r="V4904" s="161"/>
      <c r="W4904" s="174"/>
      <c r="X4904" s="175"/>
      <c r="Y4904" s="511"/>
      <c r="Z4904" s="139"/>
    </row>
    <row r="4905" spans="1:26" ht="15" customHeight="1">
      <c r="A4905" s="160"/>
      <c r="B4905" s="160"/>
      <c r="C4905" s="158" t="s">
        <v>15129</v>
      </c>
      <c r="D4905" s="172" t="s">
        <v>2</v>
      </c>
      <c r="E4905" s="172" t="s">
        <v>12505</v>
      </c>
      <c r="F4905" s="172">
        <v>1</v>
      </c>
      <c r="G4905" s="172">
        <v>1</v>
      </c>
      <c r="H4905" s="140" t="s">
        <v>14516</v>
      </c>
      <c r="I4905" s="155" t="s">
        <v>12506</v>
      </c>
      <c r="J4905" s="311"/>
      <c r="K4905" s="311"/>
      <c r="L4905" s="306"/>
      <c r="M4905" s="161"/>
      <c r="N4905" s="161"/>
      <c r="O4905" s="155"/>
      <c r="P4905" s="155"/>
      <c r="Q4905" s="155"/>
      <c r="R4905" s="155"/>
      <c r="S4905" s="155"/>
      <c r="T4905" s="155"/>
      <c r="U4905" s="155"/>
      <c r="V4905" s="161"/>
      <c r="W4905" s="174"/>
      <c r="X4905" s="175"/>
      <c r="Y4905" s="511"/>
      <c r="Z4905" s="139"/>
    </row>
    <row r="4906" spans="1:26" ht="15" customHeight="1">
      <c r="A4906" s="160"/>
      <c r="B4906" s="160"/>
      <c r="C4906" s="158" t="s">
        <v>15129</v>
      </c>
      <c r="D4906" s="172" t="s">
        <v>2</v>
      </c>
      <c r="E4906" s="172" t="s">
        <v>12505</v>
      </c>
      <c r="F4906" s="172">
        <v>1</v>
      </c>
      <c r="G4906" s="172">
        <v>1</v>
      </c>
      <c r="H4906" s="140" t="s">
        <v>14517</v>
      </c>
      <c r="I4906" s="155" t="s">
        <v>12506</v>
      </c>
      <c r="J4906" s="311"/>
      <c r="K4906" s="311"/>
      <c r="L4906" s="306"/>
      <c r="M4906" s="161"/>
      <c r="N4906" s="161"/>
      <c r="O4906" s="155"/>
      <c r="P4906" s="155"/>
      <c r="Q4906" s="155"/>
      <c r="R4906" s="155"/>
      <c r="S4906" s="155"/>
      <c r="T4906" s="155"/>
      <c r="U4906" s="155"/>
      <c r="V4906" s="161"/>
      <c r="W4906" s="174"/>
      <c r="X4906" s="175"/>
      <c r="Y4906" s="511"/>
      <c r="Z4906" s="139"/>
    </row>
    <row r="4907" spans="1:26" ht="15" customHeight="1">
      <c r="A4907" s="160"/>
      <c r="B4907" s="160"/>
      <c r="C4907" s="158" t="s">
        <v>15129</v>
      </c>
      <c r="D4907" s="172" t="s">
        <v>2</v>
      </c>
      <c r="E4907" s="172" t="s">
        <v>12505</v>
      </c>
      <c r="F4907" s="172">
        <v>1</v>
      </c>
      <c r="G4907" s="172">
        <v>1</v>
      </c>
      <c r="H4907" s="140" t="s">
        <v>14518</v>
      </c>
      <c r="I4907" s="155" t="s">
        <v>12506</v>
      </c>
      <c r="J4907" s="311"/>
      <c r="K4907" s="311"/>
      <c r="L4907" s="306"/>
      <c r="M4907" s="161"/>
      <c r="N4907" s="161"/>
      <c r="O4907" s="155"/>
      <c r="P4907" s="155"/>
      <c r="Q4907" s="155"/>
      <c r="R4907" s="155"/>
      <c r="S4907" s="155"/>
      <c r="T4907" s="155"/>
      <c r="U4907" s="155"/>
      <c r="V4907" s="161"/>
      <c r="W4907" s="174"/>
      <c r="X4907" s="175"/>
      <c r="Y4907" s="511"/>
      <c r="Z4907" s="139"/>
    </row>
    <row r="4908" spans="1:26" ht="15" customHeight="1">
      <c r="A4908" s="160"/>
      <c r="B4908" s="160"/>
      <c r="C4908" s="158" t="s">
        <v>15129</v>
      </c>
      <c r="D4908" s="172" t="s">
        <v>2</v>
      </c>
      <c r="E4908" s="172" t="s">
        <v>12505</v>
      </c>
      <c r="F4908" s="172">
        <v>1</v>
      </c>
      <c r="G4908" s="172">
        <v>1</v>
      </c>
      <c r="H4908" s="140" t="s">
        <v>14519</v>
      </c>
      <c r="I4908" s="155" t="s">
        <v>12506</v>
      </c>
      <c r="J4908" s="311"/>
      <c r="K4908" s="311"/>
      <c r="L4908" s="306"/>
      <c r="M4908" s="161"/>
      <c r="N4908" s="161"/>
      <c r="O4908" s="155"/>
      <c r="P4908" s="155"/>
      <c r="Q4908" s="155"/>
      <c r="R4908" s="155"/>
      <c r="S4908" s="155"/>
      <c r="T4908" s="155"/>
      <c r="U4908" s="155"/>
      <c r="V4908" s="161"/>
      <c r="W4908" s="174"/>
      <c r="X4908" s="175"/>
      <c r="Y4908" s="511"/>
      <c r="Z4908" s="139"/>
    </row>
    <row r="4909" spans="1:26" ht="15" customHeight="1">
      <c r="A4909" s="160"/>
      <c r="B4909" s="160"/>
      <c r="C4909" s="158" t="s">
        <v>15129</v>
      </c>
      <c r="D4909" s="172" t="s">
        <v>2</v>
      </c>
      <c r="E4909" s="172" t="s">
        <v>12505</v>
      </c>
      <c r="F4909" s="172">
        <v>1</v>
      </c>
      <c r="G4909" s="172">
        <v>1</v>
      </c>
      <c r="H4909" s="140" t="s">
        <v>14520</v>
      </c>
      <c r="I4909" s="155" t="s">
        <v>12506</v>
      </c>
      <c r="J4909" s="311"/>
      <c r="K4909" s="311"/>
      <c r="L4909" s="306"/>
      <c r="M4909" s="161"/>
      <c r="N4909" s="161"/>
      <c r="O4909" s="155"/>
      <c r="P4909" s="155"/>
      <c r="Q4909" s="155"/>
      <c r="R4909" s="155"/>
      <c r="S4909" s="155"/>
      <c r="T4909" s="155"/>
      <c r="U4909" s="155"/>
      <c r="V4909" s="161"/>
      <c r="W4909" s="174"/>
      <c r="X4909" s="175"/>
      <c r="Y4909" s="511"/>
      <c r="Z4909" s="139"/>
    </row>
    <row r="4910" spans="1:26" ht="15" customHeight="1">
      <c r="A4910" s="160"/>
      <c r="B4910" s="160"/>
      <c r="C4910" s="158" t="s">
        <v>15129</v>
      </c>
      <c r="D4910" s="172" t="s">
        <v>2</v>
      </c>
      <c r="E4910" s="172" t="s">
        <v>12505</v>
      </c>
      <c r="F4910" s="172">
        <v>1</v>
      </c>
      <c r="G4910" s="172">
        <v>1</v>
      </c>
      <c r="H4910" s="140" t="s">
        <v>14521</v>
      </c>
      <c r="I4910" s="155" t="s">
        <v>12506</v>
      </c>
      <c r="J4910" s="311"/>
      <c r="K4910" s="311"/>
      <c r="L4910" s="306"/>
      <c r="M4910" s="161"/>
      <c r="N4910" s="161"/>
      <c r="O4910" s="155"/>
      <c r="P4910" s="155"/>
      <c r="Q4910" s="155"/>
      <c r="R4910" s="155"/>
      <c r="S4910" s="155"/>
      <c r="T4910" s="155"/>
      <c r="U4910" s="155"/>
      <c r="V4910" s="161"/>
      <c r="W4910" s="174"/>
      <c r="X4910" s="175"/>
      <c r="Y4910" s="511"/>
      <c r="Z4910" s="139"/>
    </row>
    <row r="4911" spans="1:26" ht="15" customHeight="1">
      <c r="A4911" s="160"/>
      <c r="B4911" s="160"/>
      <c r="C4911" s="158" t="s">
        <v>15129</v>
      </c>
      <c r="D4911" s="172" t="s">
        <v>2</v>
      </c>
      <c r="E4911" s="172" t="s">
        <v>12505</v>
      </c>
      <c r="F4911" s="172">
        <v>1</v>
      </c>
      <c r="G4911" s="172">
        <v>1</v>
      </c>
      <c r="H4911" s="140" t="s">
        <v>14522</v>
      </c>
      <c r="I4911" s="155" t="s">
        <v>12506</v>
      </c>
      <c r="J4911" s="311"/>
      <c r="K4911" s="311"/>
      <c r="L4911" s="306"/>
      <c r="M4911" s="161"/>
      <c r="N4911" s="161"/>
      <c r="O4911" s="155"/>
      <c r="P4911" s="155"/>
      <c r="Q4911" s="155"/>
      <c r="R4911" s="155"/>
      <c r="S4911" s="155"/>
      <c r="T4911" s="155"/>
      <c r="U4911" s="155"/>
      <c r="V4911" s="161"/>
      <c r="W4911" s="174"/>
      <c r="X4911" s="175"/>
      <c r="Y4911" s="511"/>
      <c r="Z4911" s="139"/>
    </row>
    <row r="4912" spans="1:26" ht="15" customHeight="1">
      <c r="A4912" s="160"/>
      <c r="B4912" s="160"/>
      <c r="C4912" s="158" t="s">
        <v>15129</v>
      </c>
      <c r="D4912" s="172" t="s">
        <v>2</v>
      </c>
      <c r="E4912" s="172" t="s">
        <v>12505</v>
      </c>
      <c r="F4912" s="172">
        <v>1</v>
      </c>
      <c r="G4912" s="172">
        <v>1</v>
      </c>
      <c r="H4912" s="140" t="s">
        <v>14523</v>
      </c>
      <c r="I4912" s="155" t="s">
        <v>12506</v>
      </c>
      <c r="J4912" s="311"/>
      <c r="K4912" s="311"/>
      <c r="L4912" s="306"/>
      <c r="M4912" s="161"/>
      <c r="N4912" s="161"/>
      <c r="O4912" s="155"/>
      <c r="P4912" s="155"/>
      <c r="Q4912" s="155"/>
      <c r="R4912" s="155"/>
      <c r="S4912" s="155"/>
      <c r="T4912" s="155"/>
      <c r="U4912" s="155"/>
      <c r="V4912" s="161"/>
      <c r="W4912" s="174"/>
      <c r="X4912" s="175"/>
      <c r="Y4912" s="511"/>
      <c r="Z4912" s="139"/>
    </row>
    <row r="4913" spans="1:26" ht="15" customHeight="1">
      <c r="A4913" s="160"/>
      <c r="B4913" s="160"/>
      <c r="C4913" s="158" t="s">
        <v>15129</v>
      </c>
      <c r="D4913" s="172" t="s">
        <v>2</v>
      </c>
      <c r="E4913" s="172" t="s">
        <v>12505</v>
      </c>
      <c r="F4913" s="172">
        <v>1</v>
      </c>
      <c r="G4913" s="172">
        <v>1</v>
      </c>
      <c r="H4913" s="140" t="s">
        <v>14524</v>
      </c>
      <c r="I4913" s="155" t="s">
        <v>12506</v>
      </c>
      <c r="J4913" s="311"/>
      <c r="K4913" s="311"/>
      <c r="L4913" s="306"/>
      <c r="M4913" s="161"/>
      <c r="N4913" s="161"/>
      <c r="O4913" s="155"/>
      <c r="P4913" s="155"/>
      <c r="Q4913" s="155"/>
      <c r="R4913" s="155"/>
      <c r="S4913" s="155"/>
      <c r="T4913" s="155"/>
      <c r="U4913" s="155"/>
      <c r="V4913" s="161"/>
      <c r="W4913" s="174"/>
      <c r="X4913" s="175"/>
      <c r="Y4913" s="511"/>
      <c r="Z4913" s="139"/>
    </row>
    <row r="4914" spans="1:26" ht="15" customHeight="1">
      <c r="A4914" s="160"/>
      <c r="B4914" s="160"/>
      <c r="C4914" s="158" t="s">
        <v>15129</v>
      </c>
      <c r="D4914" s="172" t="s">
        <v>2</v>
      </c>
      <c r="E4914" s="172" t="s">
        <v>12505</v>
      </c>
      <c r="F4914" s="172">
        <v>1</v>
      </c>
      <c r="G4914" s="172">
        <v>1</v>
      </c>
      <c r="H4914" s="140" t="s">
        <v>14525</v>
      </c>
      <c r="I4914" s="155" t="s">
        <v>12506</v>
      </c>
      <c r="J4914" s="311"/>
      <c r="K4914" s="311"/>
      <c r="L4914" s="306"/>
      <c r="M4914" s="161"/>
      <c r="N4914" s="161"/>
      <c r="O4914" s="155"/>
      <c r="P4914" s="155"/>
      <c r="Q4914" s="155"/>
      <c r="R4914" s="155"/>
      <c r="S4914" s="155"/>
      <c r="T4914" s="155"/>
      <c r="U4914" s="155"/>
      <c r="V4914" s="161"/>
      <c r="W4914" s="174"/>
      <c r="X4914" s="175"/>
      <c r="Y4914" s="511"/>
      <c r="Z4914" s="139"/>
    </row>
    <row r="4915" spans="1:26" ht="15" customHeight="1">
      <c r="A4915" s="160"/>
      <c r="B4915" s="160"/>
      <c r="C4915" s="158" t="s">
        <v>15129</v>
      </c>
      <c r="D4915" s="172" t="s">
        <v>2</v>
      </c>
      <c r="E4915" s="172" t="s">
        <v>12505</v>
      </c>
      <c r="F4915" s="172">
        <v>1</v>
      </c>
      <c r="G4915" s="172">
        <v>1</v>
      </c>
      <c r="H4915" s="140" t="s">
        <v>14526</v>
      </c>
      <c r="I4915" s="155" t="s">
        <v>12506</v>
      </c>
      <c r="J4915" s="311"/>
      <c r="K4915" s="311"/>
      <c r="L4915" s="306"/>
      <c r="M4915" s="161"/>
      <c r="N4915" s="161"/>
      <c r="O4915" s="155"/>
      <c r="P4915" s="155"/>
      <c r="Q4915" s="155"/>
      <c r="R4915" s="155"/>
      <c r="S4915" s="155"/>
      <c r="T4915" s="155"/>
      <c r="U4915" s="155"/>
      <c r="V4915" s="161"/>
      <c r="W4915" s="174"/>
      <c r="X4915" s="175"/>
      <c r="Y4915" s="511"/>
      <c r="Z4915" s="139"/>
    </row>
    <row r="4916" spans="1:26" ht="15" customHeight="1">
      <c r="A4916" s="160"/>
      <c r="B4916" s="160"/>
      <c r="C4916" s="158" t="s">
        <v>15129</v>
      </c>
      <c r="D4916" s="172" t="s">
        <v>2</v>
      </c>
      <c r="E4916" s="172" t="s">
        <v>12505</v>
      </c>
      <c r="F4916" s="172">
        <v>1</v>
      </c>
      <c r="G4916" s="172">
        <v>1</v>
      </c>
      <c r="H4916" s="140" t="s">
        <v>14527</v>
      </c>
      <c r="I4916" s="155" t="s">
        <v>12506</v>
      </c>
      <c r="J4916" s="311"/>
      <c r="K4916" s="311"/>
      <c r="L4916" s="306"/>
      <c r="M4916" s="161"/>
      <c r="N4916" s="161"/>
      <c r="O4916" s="155"/>
      <c r="P4916" s="155"/>
      <c r="Q4916" s="155"/>
      <c r="R4916" s="155"/>
      <c r="S4916" s="155"/>
      <c r="T4916" s="155"/>
      <c r="U4916" s="155"/>
      <c r="V4916" s="161"/>
      <c r="W4916" s="174"/>
      <c r="X4916" s="175"/>
      <c r="Y4916" s="511"/>
      <c r="Z4916" s="139"/>
    </row>
    <row r="4917" spans="1:26" ht="15" customHeight="1">
      <c r="A4917" s="160"/>
      <c r="B4917" s="160"/>
      <c r="C4917" s="158" t="s">
        <v>15129</v>
      </c>
      <c r="D4917" s="172" t="s">
        <v>2</v>
      </c>
      <c r="E4917" s="172" t="s">
        <v>12505</v>
      </c>
      <c r="F4917" s="172">
        <v>1</v>
      </c>
      <c r="G4917" s="172">
        <v>1</v>
      </c>
      <c r="H4917" s="140" t="s">
        <v>14528</v>
      </c>
      <c r="I4917" s="155" t="s">
        <v>12506</v>
      </c>
      <c r="J4917" s="311"/>
      <c r="K4917" s="311"/>
      <c r="L4917" s="306"/>
      <c r="M4917" s="161"/>
      <c r="N4917" s="161"/>
      <c r="O4917" s="155"/>
      <c r="P4917" s="155"/>
      <c r="Q4917" s="155"/>
      <c r="R4917" s="155"/>
      <c r="S4917" s="155"/>
      <c r="T4917" s="155"/>
      <c r="U4917" s="155"/>
      <c r="V4917" s="161"/>
      <c r="W4917" s="174"/>
      <c r="X4917" s="175"/>
      <c r="Y4917" s="511"/>
      <c r="Z4917" s="139"/>
    </row>
    <row r="4918" spans="1:26" ht="15" customHeight="1">
      <c r="A4918" s="160"/>
      <c r="B4918" s="160"/>
      <c r="C4918" s="158" t="s">
        <v>15129</v>
      </c>
      <c r="D4918" s="172" t="s">
        <v>2</v>
      </c>
      <c r="E4918" s="172" t="s">
        <v>12505</v>
      </c>
      <c r="F4918" s="172">
        <v>1</v>
      </c>
      <c r="G4918" s="172">
        <v>1</v>
      </c>
      <c r="H4918" s="140" t="s">
        <v>14529</v>
      </c>
      <c r="I4918" s="155" t="s">
        <v>12506</v>
      </c>
      <c r="J4918" s="311"/>
      <c r="K4918" s="311"/>
      <c r="L4918" s="306"/>
      <c r="M4918" s="161"/>
      <c r="N4918" s="161"/>
      <c r="O4918" s="155"/>
      <c r="P4918" s="155"/>
      <c r="Q4918" s="155"/>
      <c r="R4918" s="155"/>
      <c r="S4918" s="155"/>
      <c r="T4918" s="155"/>
      <c r="U4918" s="155"/>
      <c r="V4918" s="161"/>
      <c r="W4918" s="174"/>
      <c r="X4918" s="175"/>
      <c r="Y4918" s="511"/>
      <c r="Z4918" s="139"/>
    </row>
    <row r="4919" spans="1:26" ht="15" customHeight="1">
      <c r="A4919" s="160"/>
      <c r="B4919" s="160"/>
      <c r="C4919" s="158" t="s">
        <v>15129</v>
      </c>
      <c r="D4919" s="172" t="s">
        <v>2</v>
      </c>
      <c r="E4919" s="172" t="s">
        <v>12505</v>
      </c>
      <c r="F4919" s="172">
        <v>1</v>
      </c>
      <c r="G4919" s="172">
        <v>1</v>
      </c>
      <c r="H4919" s="140" t="s">
        <v>14530</v>
      </c>
      <c r="I4919" s="155" t="s">
        <v>12506</v>
      </c>
      <c r="J4919" s="311"/>
      <c r="K4919" s="311"/>
      <c r="L4919" s="306"/>
      <c r="M4919" s="161"/>
      <c r="N4919" s="161"/>
      <c r="O4919" s="155"/>
      <c r="P4919" s="155"/>
      <c r="Q4919" s="155"/>
      <c r="R4919" s="155"/>
      <c r="S4919" s="155"/>
      <c r="T4919" s="155"/>
      <c r="U4919" s="155"/>
      <c r="V4919" s="161"/>
      <c r="W4919" s="174"/>
      <c r="X4919" s="175"/>
      <c r="Y4919" s="511"/>
      <c r="Z4919" s="139"/>
    </row>
    <row r="4920" spans="1:26" ht="15" customHeight="1">
      <c r="A4920" s="160"/>
      <c r="B4920" s="160"/>
      <c r="C4920" s="158" t="s">
        <v>15129</v>
      </c>
      <c r="D4920" s="172" t="s">
        <v>2</v>
      </c>
      <c r="E4920" s="172" t="s">
        <v>12505</v>
      </c>
      <c r="F4920" s="172">
        <v>1</v>
      </c>
      <c r="G4920" s="172">
        <v>1</v>
      </c>
      <c r="H4920" s="140" t="s">
        <v>14531</v>
      </c>
      <c r="I4920" s="155" t="s">
        <v>12506</v>
      </c>
      <c r="J4920" s="311"/>
      <c r="K4920" s="311"/>
      <c r="L4920" s="306"/>
      <c r="M4920" s="161"/>
      <c r="N4920" s="161"/>
      <c r="O4920" s="155"/>
      <c r="P4920" s="155"/>
      <c r="Q4920" s="155"/>
      <c r="R4920" s="155"/>
      <c r="S4920" s="155"/>
      <c r="T4920" s="155"/>
      <c r="U4920" s="155"/>
      <c r="V4920" s="161"/>
      <c r="W4920" s="174"/>
      <c r="X4920" s="175"/>
      <c r="Y4920" s="511"/>
      <c r="Z4920" s="139"/>
    </row>
    <row r="4921" spans="1:26" ht="15" customHeight="1">
      <c r="A4921" s="160"/>
      <c r="B4921" s="160"/>
      <c r="C4921" s="158" t="s">
        <v>15129</v>
      </c>
      <c r="D4921" s="172" t="s">
        <v>2</v>
      </c>
      <c r="E4921" s="172" t="s">
        <v>12505</v>
      </c>
      <c r="F4921" s="172">
        <v>1</v>
      </c>
      <c r="G4921" s="172">
        <v>1</v>
      </c>
      <c r="H4921" s="140" t="s">
        <v>14532</v>
      </c>
      <c r="I4921" s="155" t="s">
        <v>12506</v>
      </c>
      <c r="J4921" s="311"/>
      <c r="K4921" s="311"/>
      <c r="L4921" s="306"/>
      <c r="M4921" s="161"/>
      <c r="N4921" s="161"/>
      <c r="O4921" s="155"/>
      <c r="P4921" s="155"/>
      <c r="Q4921" s="155"/>
      <c r="R4921" s="155"/>
      <c r="S4921" s="155"/>
      <c r="T4921" s="155"/>
      <c r="U4921" s="155"/>
      <c r="V4921" s="161"/>
      <c r="W4921" s="174"/>
      <c r="X4921" s="175"/>
      <c r="Y4921" s="511"/>
      <c r="Z4921" s="139"/>
    </row>
    <row r="4922" spans="1:26" ht="15" customHeight="1">
      <c r="A4922" s="160"/>
      <c r="B4922" s="160"/>
      <c r="C4922" s="158" t="s">
        <v>15129</v>
      </c>
      <c r="D4922" s="172" t="s">
        <v>2</v>
      </c>
      <c r="E4922" s="172" t="s">
        <v>12505</v>
      </c>
      <c r="F4922" s="172">
        <v>1</v>
      </c>
      <c r="G4922" s="172">
        <v>1</v>
      </c>
      <c r="H4922" s="140" t="s">
        <v>14533</v>
      </c>
      <c r="I4922" s="155" t="s">
        <v>12506</v>
      </c>
      <c r="J4922" s="311"/>
      <c r="K4922" s="311"/>
      <c r="L4922" s="306"/>
      <c r="M4922" s="161"/>
      <c r="N4922" s="161"/>
      <c r="O4922" s="155"/>
      <c r="P4922" s="155"/>
      <c r="Q4922" s="155"/>
      <c r="R4922" s="155"/>
      <c r="S4922" s="155"/>
      <c r="T4922" s="155"/>
      <c r="U4922" s="155"/>
      <c r="V4922" s="161"/>
      <c r="W4922" s="174"/>
      <c r="X4922" s="175"/>
      <c r="Y4922" s="511"/>
      <c r="Z4922" s="139"/>
    </row>
    <row r="4923" spans="1:26" ht="15" customHeight="1">
      <c r="A4923" s="160"/>
      <c r="B4923" s="160"/>
      <c r="C4923" s="158" t="s">
        <v>15129</v>
      </c>
      <c r="D4923" s="172" t="s">
        <v>2</v>
      </c>
      <c r="E4923" s="172" t="s">
        <v>12505</v>
      </c>
      <c r="F4923" s="172">
        <v>1</v>
      </c>
      <c r="G4923" s="172">
        <v>1</v>
      </c>
      <c r="H4923" s="140" t="s">
        <v>14534</v>
      </c>
      <c r="I4923" s="155" t="s">
        <v>12506</v>
      </c>
      <c r="J4923" s="311"/>
      <c r="K4923" s="311"/>
      <c r="L4923" s="306"/>
      <c r="M4923" s="161"/>
      <c r="N4923" s="161"/>
      <c r="O4923" s="155"/>
      <c r="P4923" s="155"/>
      <c r="Q4923" s="155"/>
      <c r="R4923" s="155"/>
      <c r="S4923" s="155"/>
      <c r="T4923" s="155"/>
      <c r="U4923" s="155"/>
      <c r="V4923" s="161"/>
      <c r="W4923" s="174"/>
      <c r="X4923" s="175"/>
      <c r="Y4923" s="511"/>
      <c r="Z4923" s="139"/>
    </row>
    <row r="4924" spans="1:26" ht="15" customHeight="1">
      <c r="A4924" s="160"/>
      <c r="B4924" s="160"/>
      <c r="C4924" s="158" t="s">
        <v>15129</v>
      </c>
      <c r="D4924" s="172" t="s">
        <v>2</v>
      </c>
      <c r="E4924" s="172" t="s">
        <v>12505</v>
      </c>
      <c r="F4924" s="172">
        <v>1</v>
      </c>
      <c r="G4924" s="172">
        <v>1</v>
      </c>
      <c r="H4924" s="140" t="s">
        <v>14535</v>
      </c>
      <c r="I4924" s="155" t="s">
        <v>12506</v>
      </c>
      <c r="J4924" s="311"/>
      <c r="K4924" s="311"/>
      <c r="L4924" s="306"/>
      <c r="M4924" s="161"/>
      <c r="N4924" s="161"/>
      <c r="O4924" s="155"/>
      <c r="P4924" s="155"/>
      <c r="Q4924" s="155"/>
      <c r="R4924" s="155"/>
      <c r="S4924" s="155"/>
      <c r="T4924" s="155"/>
      <c r="U4924" s="155"/>
      <c r="V4924" s="161"/>
      <c r="W4924" s="174"/>
      <c r="X4924" s="175"/>
      <c r="Y4924" s="511"/>
      <c r="Z4924" s="139"/>
    </row>
    <row r="4925" spans="1:26" ht="15" customHeight="1">
      <c r="A4925" s="160"/>
      <c r="B4925" s="160"/>
      <c r="C4925" s="158" t="s">
        <v>15129</v>
      </c>
      <c r="D4925" s="172" t="s">
        <v>2</v>
      </c>
      <c r="E4925" s="172" t="s">
        <v>12505</v>
      </c>
      <c r="F4925" s="172">
        <v>1</v>
      </c>
      <c r="G4925" s="172">
        <v>1</v>
      </c>
      <c r="H4925" s="140" t="s">
        <v>14536</v>
      </c>
      <c r="I4925" s="155" t="s">
        <v>12506</v>
      </c>
      <c r="J4925" s="311"/>
      <c r="K4925" s="311"/>
      <c r="L4925" s="306"/>
      <c r="M4925" s="161"/>
      <c r="N4925" s="161"/>
      <c r="O4925" s="155"/>
      <c r="P4925" s="155"/>
      <c r="Q4925" s="155"/>
      <c r="R4925" s="155"/>
      <c r="S4925" s="155"/>
      <c r="T4925" s="155"/>
      <c r="U4925" s="155"/>
      <c r="V4925" s="161"/>
      <c r="W4925" s="174"/>
      <c r="X4925" s="175"/>
      <c r="Y4925" s="511"/>
      <c r="Z4925" s="139"/>
    </row>
    <row r="4926" spans="1:26" ht="15" customHeight="1">
      <c r="A4926" s="160"/>
      <c r="B4926" s="160"/>
      <c r="C4926" s="158" t="s">
        <v>15129</v>
      </c>
      <c r="D4926" s="172" t="s">
        <v>2</v>
      </c>
      <c r="E4926" s="172" t="s">
        <v>12505</v>
      </c>
      <c r="F4926" s="172">
        <v>1</v>
      </c>
      <c r="G4926" s="172">
        <v>1</v>
      </c>
      <c r="H4926" s="140" t="s">
        <v>14537</v>
      </c>
      <c r="I4926" s="155" t="s">
        <v>12506</v>
      </c>
      <c r="J4926" s="311"/>
      <c r="K4926" s="311"/>
      <c r="L4926" s="306"/>
      <c r="M4926" s="161"/>
      <c r="N4926" s="161"/>
      <c r="O4926" s="155"/>
      <c r="P4926" s="155"/>
      <c r="Q4926" s="155"/>
      <c r="R4926" s="155"/>
      <c r="S4926" s="155"/>
      <c r="T4926" s="155"/>
      <c r="U4926" s="155"/>
      <c r="V4926" s="161"/>
      <c r="W4926" s="174"/>
      <c r="X4926" s="175"/>
      <c r="Y4926" s="511"/>
      <c r="Z4926" s="139"/>
    </row>
    <row r="4927" spans="1:26" ht="15" customHeight="1">
      <c r="A4927" s="160"/>
      <c r="B4927" s="160"/>
      <c r="C4927" s="158" t="s">
        <v>15129</v>
      </c>
      <c r="D4927" s="172" t="s">
        <v>2</v>
      </c>
      <c r="E4927" s="172" t="s">
        <v>12505</v>
      </c>
      <c r="F4927" s="172">
        <v>1</v>
      </c>
      <c r="G4927" s="172">
        <v>1</v>
      </c>
      <c r="H4927" s="140" t="s">
        <v>14538</v>
      </c>
      <c r="I4927" s="155" t="s">
        <v>12506</v>
      </c>
      <c r="J4927" s="311"/>
      <c r="K4927" s="311"/>
      <c r="L4927" s="306"/>
      <c r="M4927" s="161"/>
      <c r="N4927" s="161"/>
      <c r="O4927" s="155"/>
      <c r="P4927" s="155"/>
      <c r="Q4927" s="155"/>
      <c r="R4927" s="155"/>
      <c r="S4927" s="155"/>
      <c r="T4927" s="155"/>
      <c r="U4927" s="155"/>
      <c r="V4927" s="161"/>
      <c r="W4927" s="174"/>
      <c r="X4927" s="175"/>
      <c r="Y4927" s="511"/>
      <c r="Z4927" s="139"/>
    </row>
    <row r="4928" spans="1:26" ht="15" customHeight="1">
      <c r="A4928" s="160"/>
      <c r="B4928" s="160"/>
      <c r="C4928" s="158" t="s">
        <v>15129</v>
      </c>
      <c r="D4928" s="172" t="s">
        <v>2</v>
      </c>
      <c r="E4928" s="172" t="s">
        <v>12505</v>
      </c>
      <c r="F4928" s="172">
        <v>1</v>
      </c>
      <c r="G4928" s="172">
        <v>1</v>
      </c>
      <c r="H4928" s="140" t="s">
        <v>14539</v>
      </c>
      <c r="I4928" s="155" t="s">
        <v>12506</v>
      </c>
      <c r="J4928" s="311"/>
      <c r="K4928" s="311"/>
      <c r="L4928" s="306"/>
      <c r="M4928" s="161"/>
      <c r="N4928" s="161"/>
      <c r="O4928" s="155"/>
      <c r="P4928" s="155"/>
      <c r="Q4928" s="155"/>
      <c r="R4928" s="155"/>
      <c r="S4928" s="155"/>
      <c r="T4928" s="155"/>
      <c r="U4928" s="155"/>
      <c r="V4928" s="161"/>
      <c r="W4928" s="174"/>
      <c r="X4928" s="175"/>
      <c r="Y4928" s="511"/>
      <c r="Z4928" s="139"/>
    </row>
    <row r="4929" spans="1:26" ht="15" customHeight="1">
      <c r="A4929" s="160"/>
      <c r="B4929" s="160"/>
      <c r="C4929" s="158" t="s">
        <v>15129</v>
      </c>
      <c r="D4929" s="172" t="s">
        <v>2</v>
      </c>
      <c r="E4929" s="172" t="s">
        <v>12505</v>
      </c>
      <c r="F4929" s="172">
        <v>1</v>
      </c>
      <c r="G4929" s="172">
        <v>1</v>
      </c>
      <c r="H4929" s="140" t="s">
        <v>14540</v>
      </c>
      <c r="I4929" s="155" t="s">
        <v>12506</v>
      </c>
      <c r="J4929" s="311"/>
      <c r="K4929" s="311"/>
      <c r="L4929" s="306"/>
      <c r="M4929" s="161"/>
      <c r="N4929" s="161"/>
      <c r="O4929" s="155"/>
      <c r="P4929" s="155"/>
      <c r="Q4929" s="155"/>
      <c r="R4929" s="155"/>
      <c r="S4929" s="155"/>
      <c r="T4929" s="155"/>
      <c r="U4929" s="155"/>
      <c r="V4929" s="161"/>
      <c r="W4929" s="174"/>
      <c r="X4929" s="175"/>
      <c r="Y4929" s="511"/>
      <c r="Z4929" s="139"/>
    </row>
    <row r="4930" spans="1:26" ht="15" customHeight="1">
      <c r="A4930" s="160"/>
      <c r="B4930" s="160"/>
      <c r="C4930" s="158" t="s">
        <v>15129</v>
      </c>
      <c r="D4930" s="172" t="s">
        <v>2</v>
      </c>
      <c r="E4930" s="172" t="s">
        <v>12505</v>
      </c>
      <c r="F4930" s="172">
        <v>1</v>
      </c>
      <c r="G4930" s="172">
        <v>1</v>
      </c>
      <c r="H4930" s="140" t="s">
        <v>14541</v>
      </c>
      <c r="I4930" s="155" t="s">
        <v>12506</v>
      </c>
      <c r="J4930" s="311"/>
      <c r="K4930" s="311"/>
      <c r="L4930" s="306"/>
      <c r="M4930" s="161"/>
      <c r="N4930" s="161"/>
      <c r="O4930" s="155"/>
      <c r="P4930" s="155"/>
      <c r="Q4930" s="155"/>
      <c r="R4930" s="155"/>
      <c r="S4930" s="155"/>
      <c r="T4930" s="155"/>
      <c r="U4930" s="155"/>
      <c r="V4930" s="161"/>
      <c r="W4930" s="174"/>
      <c r="X4930" s="175"/>
      <c r="Y4930" s="511"/>
      <c r="Z4930" s="139"/>
    </row>
    <row r="4931" spans="1:26" ht="15" customHeight="1">
      <c r="A4931" s="160"/>
      <c r="B4931" s="160"/>
      <c r="C4931" s="158" t="s">
        <v>15129</v>
      </c>
      <c r="D4931" s="172" t="s">
        <v>2</v>
      </c>
      <c r="E4931" s="172" t="s">
        <v>12505</v>
      </c>
      <c r="F4931" s="172">
        <v>1</v>
      </c>
      <c r="G4931" s="172">
        <v>1</v>
      </c>
      <c r="H4931" s="140" t="s">
        <v>14542</v>
      </c>
      <c r="I4931" s="155" t="s">
        <v>12506</v>
      </c>
      <c r="J4931" s="311"/>
      <c r="K4931" s="311"/>
      <c r="L4931" s="306"/>
      <c r="M4931" s="161"/>
      <c r="N4931" s="161"/>
      <c r="O4931" s="155"/>
      <c r="P4931" s="155"/>
      <c r="Q4931" s="155"/>
      <c r="R4931" s="155"/>
      <c r="S4931" s="155"/>
      <c r="T4931" s="155"/>
      <c r="U4931" s="155"/>
      <c r="V4931" s="161"/>
      <c r="W4931" s="174"/>
      <c r="X4931" s="175"/>
      <c r="Y4931" s="511"/>
      <c r="Z4931" s="139"/>
    </row>
    <row r="4932" spans="1:26" ht="15" customHeight="1">
      <c r="A4932" s="160"/>
      <c r="B4932" s="160"/>
      <c r="C4932" s="158" t="s">
        <v>15129</v>
      </c>
      <c r="D4932" s="172" t="s">
        <v>2</v>
      </c>
      <c r="E4932" s="172" t="s">
        <v>12505</v>
      </c>
      <c r="F4932" s="172">
        <v>1</v>
      </c>
      <c r="G4932" s="172">
        <v>1</v>
      </c>
      <c r="H4932" s="140" t="s">
        <v>14543</v>
      </c>
      <c r="I4932" s="155" t="s">
        <v>12506</v>
      </c>
      <c r="J4932" s="311"/>
      <c r="K4932" s="311"/>
      <c r="L4932" s="306"/>
      <c r="M4932" s="161"/>
      <c r="N4932" s="161"/>
      <c r="O4932" s="155"/>
      <c r="P4932" s="155"/>
      <c r="Q4932" s="155"/>
      <c r="R4932" s="155"/>
      <c r="S4932" s="155"/>
      <c r="T4932" s="155"/>
      <c r="U4932" s="155"/>
      <c r="V4932" s="161"/>
      <c r="W4932" s="174"/>
      <c r="X4932" s="175"/>
      <c r="Y4932" s="511"/>
      <c r="Z4932" s="139"/>
    </row>
    <row r="4933" spans="1:26" ht="15" customHeight="1">
      <c r="A4933" s="160"/>
      <c r="B4933" s="160"/>
      <c r="C4933" s="158" t="s">
        <v>15129</v>
      </c>
      <c r="D4933" s="172" t="s">
        <v>2</v>
      </c>
      <c r="E4933" s="172" t="s">
        <v>12505</v>
      </c>
      <c r="F4933" s="172">
        <v>1</v>
      </c>
      <c r="G4933" s="172">
        <v>1</v>
      </c>
      <c r="H4933" s="140" t="s">
        <v>14544</v>
      </c>
      <c r="I4933" s="155" t="s">
        <v>12506</v>
      </c>
      <c r="J4933" s="311"/>
      <c r="K4933" s="311"/>
      <c r="L4933" s="306"/>
      <c r="M4933" s="161"/>
      <c r="N4933" s="161"/>
      <c r="O4933" s="155"/>
      <c r="P4933" s="155"/>
      <c r="Q4933" s="155"/>
      <c r="R4933" s="155"/>
      <c r="S4933" s="155"/>
      <c r="T4933" s="155"/>
      <c r="U4933" s="155"/>
      <c r="V4933" s="161"/>
      <c r="W4933" s="174"/>
      <c r="X4933" s="175"/>
      <c r="Y4933" s="511"/>
      <c r="Z4933" s="139"/>
    </row>
    <row r="4934" spans="1:26" ht="15" customHeight="1">
      <c r="A4934" s="160"/>
      <c r="B4934" s="160"/>
      <c r="C4934" s="158" t="s">
        <v>15129</v>
      </c>
      <c r="D4934" s="172" t="s">
        <v>2</v>
      </c>
      <c r="E4934" s="172" t="s">
        <v>12505</v>
      </c>
      <c r="F4934" s="172">
        <v>1</v>
      </c>
      <c r="G4934" s="172">
        <v>1</v>
      </c>
      <c r="H4934" s="140" t="s">
        <v>14545</v>
      </c>
      <c r="I4934" s="155" t="s">
        <v>12506</v>
      </c>
      <c r="J4934" s="311"/>
      <c r="K4934" s="311"/>
      <c r="L4934" s="306"/>
      <c r="M4934" s="161"/>
      <c r="N4934" s="161"/>
      <c r="O4934" s="155"/>
      <c r="P4934" s="155"/>
      <c r="Q4934" s="155"/>
      <c r="R4934" s="155"/>
      <c r="S4934" s="155"/>
      <c r="T4934" s="155"/>
      <c r="U4934" s="155"/>
      <c r="V4934" s="161"/>
      <c r="W4934" s="174"/>
      <c r="X4934" s="175"/>
      <c r="Y4934" s="511"/>
      <c r="Z4934" s="139"/>
    </row>
    <row r="4935" spans="1:26" ht="15" customHeight="1">
      <c r="A4935" s="160"/>
      <c r="B4935" s="160"/>
      <c r="C4935" s="158" t="s">
        <v>15129</v>
      </c>
      <c r="D4935" s="172" t="s">
        <v>2</v>
      </c>
      <c r="E4935" s="172" t="s">
        <v>12505</v>
      </c>
      <c r="F4935" s="172">
        <v>1</v>
      </c>
      <c r="G4935" s="172">
        <v>1</v>
      </c>
      <c r="H4935" s="140" t="s">
        <v>14546</v>
      </c>
      <c r="I4935" s="155" t="s">
        <v>12506</v>
      </c>
      <c r="J4935" s="311"/>
      <c r="K4935" s="311"/>
      <c r="L4935" s="306"/>
      <c r="M4935" s="161"/>
      <c r="N4935" s="161"/>
      <c r="O4935" s="155"/>
      <c r="P4935" s="155"/>
      <c r="Q4935" s="155"/>
      <c r="R4935" s="155"/>
      <c r="S4935" s="155"/>
      <c r="T4935" s="155"/>
      <c r="U4935" s="155"/>
      <c r="V4935" s="161"/>
      <c r="W4935" s="174"/>
      <c r="X4935" s="175"/>
      <c r="Y4935" s="511"/>
      <c r="Z4935" s="139"/>
    </row>
    <row r="4936" spans="1:26" ht="15" customHeight="1">
      <c r="A4936" s="160"/>
      <c r="B4936" s="160"/>
      <c r="C4936" s="158" t="s">
        <v>15129</v>
      </c>
      <c r="D4936" s="172" t="s">
        <v>2</v>
      </c>
      <c r="E4936" s="172" t="s">
        <v>12505</v>
      </c>
      <c r="F4936" s="172">
        <v>1</v>
      </c>
      <c r="G4936" s="172">
        <v>1</v>
      </c>
      <c r="H4936" s="140" t="s">
        <v>14547</v>
      </c>
      <c r="I4936" s="155" t="s">
        <v>12506</v>
      </c>
      <c r="J4936" s="311"/>
      <c r="K4936" s="311"/>
      <c r="L4936" s="306"/>
      <c r="M4936" s="161"/>
      <c r="N4936" s="161"/>
      <c r="O4936" s="155"/>
      <c r="P4936" s="155"/>
      <c r="Q4936" s="155"/>
      <c r="R4936" s="155"/>
      <c r="S4936" s="155"/>
      <c r="T4936" s="155"/>
      <c r="U4936" s="155"/>
      <c r="V4936" s="161"/>
      <c r="W4936" s="174"/>
      <c r="X4936" s="175"/>
      <c r="Y4936" s="511"/>
      <c r="Z4936" s="139"/>
    </row>
    <row r="4937" spans="1:26" ht="15" customHeight="1">
      <c r="A4937" s="160"/>
      <c r="B4937" s="160"/>
      <c r="C4937" s="158" t="s">
        <v>15129</v>
      </c>
      <c r="D4937" s="172" t="s">
        <v>2</v>
      </c>
      <c r="E4937" s="172" t="s">
        <v>12505</v>
      </c>
      <c r="F4937" s="172">
        <v>1</v>
      </c>
      <c r="G4937" s="172">
        <v>1</v>
      </c>
      <c r="H4937" s="140" t="s">
        <v>14548</v>
      </c>
      <c r="I4937" s="155" t="s">
        <v>12506</v>
      </c>
      <c r="J4937" s="311"/>
      <c r="K4937" s="311"/>
      <c r="L4937" s="306"/>
      <c r="M4937" s="161"/>
      <c r="N4937" s="161"/>
      <c r="O4937" s="155"/>
      <c r="P4937" s="155"/>
      <c r="Q4937" s="155"/>
      <c r="R4937" s="155"/>
      <c r="S4937" s="155"/>
      <c r="T4937" s="155"/>
      <c r="U4937" s="155"/>
      <c r="V4937" s="161"/>
      <c r="W4937" s="174"/>
      <c r="X4937" s="175"/>
      <c r="Y4937" s="511"/>
      <c r="Z4937" s="139"/>
    </row>
    <row r="4938" spans="1:26" ht="15" customHeight="1">
      <c r="A4938" s="160"/>
      <c r="B4938" s="160"/>
      <c r="C4938" s="158" t="s">
        <v>15129</v>
      </c>
      <c r="D4938" s="172" t="s">
        <v>2</v>
      </c>
      <c r="E4938" s="172" t="s">
        <v>12505</v>
      </c>
      <c r="F4938" s="172">
        <v>1</v>
      </c>
      <c r="G4938" s="172">
        <v>1</v>
      </c>
      <c r="H4938" s="140" t="s">
        <v>14549</v>
      </c>
      <c r="I4938" s="155" t="s">
        <v>12506</v>
      </c>
      <c r="J4938" s="311"/>
      <c r="K4938" s="311"/>
      <c r="L4938" s="306"/>
      <c r="M4938" s="161"/>
      <c r="N4938" s="161"/>
      <c r="O4938" s="155"/>
      <c r="P4938" s="155"/>
      <c r="Q4938" s="155"/>
      <c r="R4938" s="155"/>
      <c r="S4938" s="155"/>
      <c r="T4938" s="155"/>
      <c r="U4938" s="155"/>
      <c r="V4938" s="161"/>
      <c r="W4938" s="174"/>
      <c r="X4938" s="175"/>
      <c r="Y4938" s="511"/>
      <c r="Z4938" s="139"/>
    </row>
    <row r="4939" spans="1:26" ht="15" customHeight="1">
      <c r="A4939" s="160"/>
      <c r="B4939" s="160"/>
      <c r="C4939" s="158" t="s">
        <v>15129</v>
      </c>
      <c r="D4939" s="172" t="s">
        <v>2</v>
      </c>
      <c r="E4939" s="172" t="s">
        <v>12505</v>
      </c>
      <c r="F4939" s="172">
        <v>1</v>
      </c>
      <c r="G4939" s="172">
        <v>1</v>
      </c>
      <c r="H4939" s="140" t="s">
        <v>14550</v>
      </c>
      <c r="I4939" s="155" t="s">
        <v>12506</v>
      </c>
      <c r="J4939" s="311"/>
      <c r="K4939" s="311"/>
      <c r="L4939" s="306"/>
      <c r="M4939" s="161"/>
      <c r="N4939" s="161"/>
      <c r="O4939" s="155"/>
      <c r="P4939" s="155"/>
      <c r="Q4939" s="155"/>
      <c r="R4939" s="155"/>
      <c r="S4939" s="155"/>
      <c r="T4939" s="155"/>
      <c r="U4939" s="155"/>
      <c r="V4939" s="161"/>
      <c r="W4939" s="174"/>
      <c r="X4939" s="175"/>
      <c r="Y4939" s="511"/>
      <c r="Z4939" s="139"/>
    </row>
    <row r="4940" spans="1:26" ht="15" customHeight="1">
      <c r="A4940" s="160"/>
      <c r="B4940" s="160"/>
      <c r="C4940" s="158" t="s">
        <v>15129</v>
      </c>
      <c r="D4940" s="172" t="s">
        <v>2</v>
      </c>
      <c r="E4940" s="172" t="s">
        <v>12505</v>
      </c>
      <c r="F4940" s="172">
        <v>1</v>
      </c>
      <c r="G4940" s="172">
        <v>1</v>
      </c>
      <c r="H4940" s="140" t="s">
        <v>14551</v>
      </c>
      <c r="I4940" s="155" t="s">
        <v>12506</v>
      </c>
      <c r="J4940" s="311"/>
      <c r="K4940" s="311"/>
      <c r="L4940" s="306"/>
      <c r="M4940" s="161"/>
      <c r="N4940" s="161"/>
      <c r="O4940" s="155"/>
      <c r="P4940" s="155"/>
      <c r="Q4940" s="155"/>
      <c r="R4940" s="155"/>
      <c r="S4940" s="155"/>
      <c r="T4940" s="155"/>
      <c r="U4940" s="155"/>
      <c r="V4940" s="161"/>
      <c r="W4940" s="174"/>
      <c r="X4940" s="175"/>
      <c r="Y4940" s="511"/>
      <c r="Z4940" s="139"/>
    </row>
    <row r="4941" spans="1:26" ht="15" customHeight="1">
      <c r="A4941" s="160"/>
      <c r="B4941" s="160"/>
      <c r="C4941" s="158" t="s">
        <v>15129</v>
      </c>
      <c r="D4941" s="172" t="s">
        <v>2</v>
      </c>
      <c r="E4941" s="172" t="s">
        <v>12505</v>
      </c>
      <c r="F4941" s="172">
        <v>1</v>
      </c>
      <c r="G4941" s="172">
        <v>1</v>
      </c>
      <c r="H4941" s="140" t="s">
        <v>14552</v>
      </c>
      <c r="I4941" s="155" t="s">
        <v>12506</v>
      </c>
      <c r="J4941" s="311"/>
      <c r="K4941" s="311"/>
      <c r="L4941" s="306"/>
      <c r="M4941" s="161"/>
      <c r="N4941" s="161"/>
      <c r="O4941" s="155"/>
      <c r="P4941" s="155"/>
      <c r="Q4941" s="155"/>
      <c r="R4941" s="155"/>
      <c r="S4941" s="155"/>
      <c r="T4941" s="155"/>
      <c r="U4941" s="155"/>
      <c r="V4941" s="161"/>
      <c r="W4941" s="174"/>
      <c r="X4941" s="175"/>
      <c r="Y4941" s="511"/>
      <c r="Z4941" s="139"/>
    </row>
    <row r="4942" spans="1:26" ht="15" customHeight="1">
      <c r="A4942" s="160"/>
      <c r="B4942" s="160"/>
      <c r="C4942" s="158" t="s">
        <v>15129</v>
      </c>
      <c r="D4942" s="172" t="s">
        <v>2</v>
      </c>
      <c r="E4942" s="172" t="s">
        <v>12505</v>
      </c>
      <c r="F4942" s="172">
        <v>1</v>
      </c>
      <c r="G4942" s="172">
        <v>1</v>
      </c>
      <c r="H4942" s="140" t="s">
        <v>14553</v>
      </c>
      <c r="I4942" s="155" t="s">
        <v>12506</v>
      </c>
      <c r="J4942" s="311"/>
      <c r="K4942" s="311"/>
      <c r="L4942" s="306"/>
      <c r="M4942" s="161"/>
      <c r="N4942" s="161"/>
      <c r="O4942" s="155"/>
      <c r="P4942" s="155"/>
      <c r="Q4942" s="155"/>
      <c r="R4942" s="155"/>
      <c r="S4942" s="155"/>
      <c r="T4942" s="155"/>
      <c r="U4942" s="155"/>
      <c r="V4942" s="161"/>
      <c r="W4942" s="174"/>
      <c r="X4942" s="175"/>
      <c r="Y4942" s="511"/>
      <c r="Z4942" s="139"/>
    </row>
    <row r="4943" spans="1:26" ht="15" customHeight="1">
      <c r="A4943" s="160"/>
      <c r="B4943" s="160"/>
      <c r="C4943" s="158" t="s">
        <v>15129</v>
      </c>
      <c r="D4943" s="172" t="s">
        <v>2</v>
      </c>
      <c r="E4943" s="172" t="s">
        <v>12505</v>
      </c>
      <c r="F4943" s="172">
        <v>1</v>
      </c>
      <c r="G4943" s="172">
        <v>1</v>
      </c>
      <c r="H4943" s="140" t="s">
        <v>14554</v>
      </c>
      <c r="I4943" s="155" t="s">
        <v>12506</v>
      </c>
      <c r="J4943" s="311"/>
      <c r="K4943" s="311"/>
      <c r="L4943" s="306"/>
      <c r="M4943" s="161"/>
      <c r="N4943" s="161"/>
      <c r="O4943" s="155"/>
      <c r="P4943" s="155"/>
      <c r="Q4943" s="155"/>
      <c r="R4943" s="155"/>
      <c r="S4943" s="155"/>
      <c r="T4943" s="155"/>
      <c r="U4943" s="155"/>
      <c r="V4943" s="161"/>
      <c r="W4943" s="174"/>
      <c r="X4943" s="175"/>
      <c r="Y4943" s="511"/>
      <c r="Z4943" s="139"/>
    </row>
    <row r="4944" spans="1:26" ht="15" customHeight="1">
      <c r="A4944" s="160"/>
      <c r="B4944" s="160"/>
      <c r="C4944" s="158" t="s">
        <v>15129</v>
      </c>
      <c r="D4944" s="172" t="s">
        <v>2</v>
      </c>
      <c r="E4944" s="172" t="s">
        <v>12505</v>
      </c>
      <c r="F4944" s="172">
        <v>1</v>
      </c>
      <c r="G4944" s="172">
        <v>1</v>
      </c>
      <c r="H4944" s="140" t="s">
        <v>14555</v>
      </c>
      <c r="I4944" s="155" t="s">
        <v>12506</v>
      </c>
      <c r="J4944" s="311"/>
      <c r="K4944" s="311"/>
      <c r="L4944" s="306"/>
      <c r="M4944" s="161"/>
      <c r="N4944" s="161"/>
      <c r="O4944" s="155"/>
      <c r="P4944" s="155"/>
      <c r="Q4944" s="155"/>
      <c r="R4944" s="155"/>
      <c r="S4944" s="155"/>
      <c r="T4944" s="155"/>
      <c r="U4944" s="155"/>
      <c r="V4944" s="161"/>
      <c r="W4944" s="174"/>
      <c r="X4944" s="175"/>
      <c r="Y4944" s="511"/>
      <c r="Z4944" s="139"/>
    </row>
    <row r="4945" spans="1:26" ht="15" customHeight="1">
      <c r="A4945" s="160"/>
      <c r="B4945" s="160"/>
      <c r="C4945" s="158" t="s">
        <v>15129</v>
      </c>
      <c r="D4945" s="172" t="s">
        <v>2</v>
      </c>
      <c r="E4945" s="172" t="s">
        <v>12505</v>
      </c>
      <c r="F4945" s="172">
        <v>1</v>
      </c>
      <c r="G4945" s="172">
        <v>1</v>
      </c>
      <c r="H4945" s="140" t="s">
        <v>14556</v>
      </c>
      <c r="I4945" s="155" t="s">
        <v>12506</v>
      </c>
      <c r="J4945" s="311"/>
      <c r="K4945" s="311"/>
      <c r="L4945" s="306"/>
      <c r="M4945" s="161"/>
      <c r="N4945" s="161"/>
      <c r="O4945" s="155"/>
      <c r="P4945" s="155"/>
      <c r="Q4945" s="155"/>
      <c r="R4945" s="155"/>
      <c r="S4945" s="155"/>
      <c r="T4945" s="155"/>
      <c r="U4945" s="155"/>
      <c r="V4945" s="161"/>
      <c r="W4945" s="174"/>
      <c r="X4945" s="175"/>
      <c r="Y4945" s="511"/>
      <c r="Z4945" s="139"/>
    </row>
    <row r="4946" spans="1:26" ht="15" customHeight="1">
      <c r="A4946" s="160"/>
      <c r="B4946" s="160"/>
      <c r="C4946" s="158" t="s">
        <v>15129</v>
      </c>
      <c r="D4946" s="172" t="s">
        <v>2</v>
      </c>
      <c r="E4946" s="172" t="s">
        <v>12505</v>
      </c>
      <c r="F4946" s="172">
        <v>1</v>
      </c>
      <c r="G4946" s="172">
        <v>1</v>
      </c>
      <c r="H4946" s="140" t="s">
        <v>14557</v>
      </c>
      <c r="I4946" s="155" t="s">
        <v>12506</v>
      </c>
      <c r="J4946" s="311"/>
      <c r="K4946" s="311"/>
      <c r="L4946" s="306"/>
      <c r="M4946" s="161"/>
      <c r="N4946" s="161"/>
      <c r="O4946" s="155"/>
      <c r="P4946" s="155"/>
      <c r="Q4946" s="155"/>
      <c r="R4946" s="155"/>
      <c r="S4946" s="155"/>
      <c r="T4946" s="155"/>
      <c r="U4946" s="155"/>
      <c r="V4946" s="161"/>
      <c r="W4946" s="174"/>
      <c r="X4946" s="175"/>
      <c r="Y4946" s="511"/>
      <c r="Z4946" s="139"/>
    </row>
    <row r="4947" spans="1:26" ht="15" customHeight="1">
      <c r="A4947" s="160"/>
      <c r="B4947" s="160"/>
      <c r="C4947" s="158" t="s">
        <v>15129</v>
      </c>
      <c r="D4947" s="172" t="s">
        <v>2</v>
      </c>
      <c r="E4947" s="172" t="s">
        <v>12505</v>
      </c>
      <c r="F4947" s="172">
        <v>1</v>
      </c>
      <c r="G4947" s="172">
        <v>1</v>
      </c>
      <c r="H4947" s="140" t="s">
        <v>14558</v>
      </c>
      <c r="I4947" s="155" t="s">
        <v>12506</v>
      </c>
      <c r="J4947" s="311"/>
      <c r="K4947" s="311"/>
      <c r="L4947" s="306"/>
      <c r="M4947" s="161"/>
      <c r="N4947" s="161"/>
      <c r="O4947" s="155"/>
      <c r="P4947" s="155"/>
      <c r="Q4947" s="155"/>
      <c r="R4947" s="155"/>
      <c r="S4947" s="155"/>
      <c r="T4947" s="155"/>
      <c r="U4947" s="155"/>
      <c r="V4947" s="161"/>
      <c r="W4947" s="174"/>
      <c r="X4947" s="175"/>
      <c r="Y4947" s="511"/>
      <c r="Z4947" s="139"/>
    </row>
    <row r="4948" spans="1:26" ht="15" customHeight="1">
      <c r="A4948" s="160"/>
      <c r="B4948" s="160"/>
      <c r="C4948" s="158" t="s">
        <v>15129</v>
      </c>
      <c r="D4948" s="172" t="s">
        <v>2</v>
      </c>
      <c r="E4948" s="172" t="s">
        <v>12505</v>
      </c>
      <c r="F4948" s="172">
        <v>1</v>
      </c>
      <c r="G4948" s="172">
        <v>1</v>
      </c>
      <c r="H4948" s="140" t="s">
        <v>14559</v>
      </c>
      <c r="I4948" s="155" t="s">
        <v>12506</v>
      </c>
      <c r="J4948" s="311"/>
      <c r="K4948" s="311"/>
      <c r="L4948" s="306"/>
      <c r="M4948" s="161"/>
      <c r="N4948" s="161"/>
      <c r="O4948" s="155"/>
      <c r="P4948" s="155"/>
      <c r="Q4948" s="155"/>
      <c r="R4948" s="155"/>
      <c r="S4948" s="155"/>
      <c r="T4948" s="155"/>
      <c r="U4948" s="155"/>
      <c r="V4948" s="161"/>
      <c r="W4948" s="174"/>
      <c r="X4948" s="175"/>
      <c r="Y4948" s="511"/>
      <c r="Z4948" s="139"/>
    </row>
    <row r="4949" spans="1:26" ht="15" customHeight="1">
      <c r="A4949" s="160"/>
      <c r="B4949" s="160"/>
      <c r="C4949" s="158" t="s">
        <v>15129</v>
      </c>
      <c r="D4949" s="172" t="s">
        <v>2</v>
      </c>
      <c r="E4949" s="172" t="s">
        <v>12505</v>
      </c>
      <c r="F4949" s="172">
        <v>1</v>
      </c>
      <c r="G4949" s="172">
        <v>1</v>
      </c>
      <c r="H4949" s="140" t="s">
        <v>14560</v>
      </c>
      <c r="I4949" s="155" t="s">
        <v>12506</v>
      </c>
      <c r="J4949" s="311"/>
      <c r="K4949" s="311"/>
      <c r="L4949" s="306"/>
      <c r="M4949" s="161"/>
      <c r="N4949" s="161"/>
      <c r="O4949" s="155"/>
      <c r="P4949" s="155"/>
      <c r="Q4949" s="155"/>
      <c r="R4949" s="155"/>
      <c r="S4949" s="155"/>
      <c r="T4949" s="155"/>
      <c r="U4949" s="155"/>
      <c r="V4949" s="161"/>
      <c r="W4949" s="174"/>
      <c r="X4949" s="175"/>
      <c r="Y4949" s="511"/>
      <c r="Z4949" s="139"/>
    </row>
    <row r="4950" spans="1:26" ht="15" customHeight="1">
      <c r="A4950" s="160"/>
      <c r="B4950" s="160"/>
      <c r="C4950" s="158" t="s">
        <v>15129</v>
      </c>
      <c r="D4950" s="172" t="s">
        <v>2</v>
      </c>
      <c r="E4950" s="172" t="s">
        <v>12505</v>
      </c>
      <c r="F4950" s="172">
        <v>1</v>
      </c>
      <c r="G4950" s="172">
        <v>1</v>
      </c>
      <c r="H4950" s="140" t="s">
        <v>14561</v>
      </c>
      <c r="I4950" s="155" t="s">
        <v>12506</v>
      </c>
      <c r="J4950" s="311"/>
      <c r="K4950" s="311"/>
      <c r="L4950" s="306"/>
      <c r="M4950" s="161"/>
      <c r="N4950" s="161"/>
      <c r="O4950" s="155"/>
      <c r="P4950" s="155"/>
      <c r="Q4950" s="155"/>
      <c r="R4950" s="155"/>
      <c r="S4950" s="155"/>
      <c r="T4950" s="155"/>
      <c r="U4950" s="155"/>
      <c r="V4950" s="161"/>
      <c r="W4950" s="174"/>
      <c r="X4950" s="175"/>
      <c r="Y4950" s="511"/>
      <c r="Z4950" s="139"/>
    </row>
    <row r="4951" spans="1:26" ht="15" customHeight="1">
      <c r="A4951" s="160"/>
      <c r="B4951" s="160"/>
      <c r="C4951" s="158" t="s">
        <v>15129</v>
      </c>
      <c r="D4951" s="172" t="s">
        <v>2</v>
      </c>
      <c r="E4951" s="172" t="s">
        <v>12505</v>
      </c>
      <c r="F4951" s="172">
        <v>1</v>
      </c>
      <c r="G4951" s="172">
        <v>1</v>
      </c>
      <c r="H4951" s="140" t="s">
        <v>14562</v>
      </c>
      <c r="I4951" s="155" t="s">
        <v>12506</v>
      </c>
      <c r="J4951" s="311"/>
      <c r="K4951" s="311"/>
      <c r="L4951" s="306"/>
      <c r="M4951" s="161"/>
      <c r="N4951" s="161"/>
      <c r="O4951" s="155"/>
      <c r="P4951" s="155"/>
      <c r="Q4951" s="155"/>
      <c r="R4951" s="155"/>
      <c r="S4951" s="155"/>
      <c r="T4951" s="155"/>
      <c r="U4951" s="155"/>
      <c r="V4951" s="161"/>
      <c r="W4951" s="174"/>
      <c r="X4951" s="175"/>
      <c r="Y4951" s="511"/>
      <c r="Z4951" s="139"/>
    </row>
    <row r="4952" spans="1:26" ht="15" customHeight="1">
      <c r="A4952" s="160"/>
      <c r="B4952" s="160"/>
      <c r="C4952" s="158" t="s">
        <v>15129</v>
      </c>
      <c r="D4952" s="172" t="s">
        <v>2</v>
      </c>
      <c r="E4952" s="172" t="s">
        <v>12505</v>
      </c>
      <c r="F4952" s="172">
        <v>1</v>
      </c>
      <c r="G4952" s="172">
        <v>1</v>
      </c>
      <c r="H4952" s="140" t="s">
        <v>14563</v>
      </c>
      <c r="I4952" s="155" t="s">
        <v>12506</v>
      </c>
      <c r="J4952" s="311"/>
      <c r="K4952" s="311"/>
      <c r="L4952" s="306"/>
      <c r="M4952" s="161"/>
      <c r="N4952" s="161"/>
      <c r="O4952" s="155"/>
      <c r="P4952" s="155"/>
      <c r="Q4952" s="155"/>
      <c r="R4952" s="155"/>
      <c r="S4952" s="155"/>
      <c r="T4952" s="155"/>
      <c r="U4952" s="155"/>
      <c r="V4952" s="161"/>
      <c r="W4952" s="174"/>
      <c r="X4952" s="175"/>
      <c r="Y4952" s="511"/>
      <c r="Z4952" s="139"/>
    </row>
    <row r="4953" spans="1:26" ht="15" customHeight="1">
      <c r="A4953" s="160"/>
      <c r="B4953" s="160"/>
      <c r="C4953" s="158" t="s">
        <v>15129</v>
      </c>
      <c r="D4953" s="172" t="s">
        <v>2</v>
      </c>
      <c r="E4953" s="172" t="s">
        <v>12505</v>
      </c>
      <c r="F4953" s="172">
        <v>1</v>
      </c>
      <c r="G4953" s="172">
        <v>1</v>
      </c>
      <c r="H4953" s="140" t="s">
        <v>14564</v>
      </c>
      <c r="I4953" s="155" t="s">
        <v>12506</v>
      </c>
      <c r="J4953" s="311"/>
      <c r="K4953" s="311"/>
      <c r="L4953" s="306"/>
      <c r="M4953" s="161"/>
      <c r="N4953" s="161"/>
      <c r="O4953" s="155"/>
      <c r="P4953" s="155"/>
      <c r="Q4953" s="155"/>
      <c r="R4953" s="155"/>
      <c r="S4953" s="155"/>
      <c r="T4953" s="155"/>
      <c r="U4953" s="155"/>
      <c r="V4953" s="161"/>
      <c r="W4953" s="174"/>
      <c r="X4953" s="175"/>
      <c r="Y4953" s="511"/>
      <c r="Z4953" s="139"/>
    </row>
    <row r="4954" spans="1:26" ht="15" customHeight="1">
      <c r="A4954" s="160"/>
      <c r="B4954" s="160"/>
      <c r="C4954" s="158" t="s">
        <v>15129</v>
      </c>
      <c r="D4954" s="172" t="s">
        <v>2</v>
      </c>
      <c r="E4954" s="172" t="s">
        <v>12505</v>
      </c>
      <c r="F4954" s="172">
        <v>1</v>
      </c>
      <c r="G4954" s="172">
        <v>1</v>
      </c>
      <c r="H4954" s="140" t="s">
        <v>14565</v>
      </c>
      <c r="I4954" s="155" t="s">
        <v>12506</v>
      </c>
      <c r="J4954" s="311"/>
      <c r="K4954" s="311"/>
      <c r="L4954" s="306"/>
      <c r="M4954" s="161"/>
      <c r="N4954" s="161"/>
      <c r="O4954" s="155"/>
      <c r="P4954" s="155"/>
      <c r="Q4954" s="155"/>
      <c r="R4954" s="155"/>
      <c r="S4954" s="155"/>
      <c r="T4954" s="155"/>
      <c r="U4954" s="155"/>
      <c r="V4954" s="161"/>
      <c r="W4954" s="174"/>
      <c r="X4954" s="175"/>
      <c r="Y4954" s="511"/>
      <c r="Z4954" s="139"/>
    </row>
    <row r="4955" spans="1:26" ht="15" customHeight="1">
      <c r="A4955" s="160"/>
      <c r="B4955" s="160"/>
      <c r="C4955" s="158" t="s">
        <v>15129</v>
      </c>
      <c r="D4955" s="172" t="s">
        <v>2</v>
      </c>
      <c r="E4955" s="172" t="s">
        <v>12505</v>
      </c>
      <c r="F4955" s="172">
        <v>1</v>
      </c>
      <c r="G4955" s="172">
        <v>1</v>
      </c>
      <c r="H4955" s="140" t="s">
        <v>14566</v>
      </c>
      <c r="I4955" s="155" t="s">
        <v>12506</v>
      </c>
      <c r="J4955" s="311"/>
      <c r="K4955" s="311"/>
      <c r="L4955" s="306"/>
      <c r="M4955" s="161"/>
      <c r="N4955" s="161"/>
      <c r="O4955" s="155"/>
      <c r="P4955" s="155"/>
      <c r="Q4955" s="155"/>
      <c r="R4955" s="155"/>
      <c r="S4955" s="155"/>
      <c r="T4955" s="155"/>
      <c r="U4955" s="155"/>
      <c r="V4955" s="161"/>
      <c r="W4955" s="174"/>
      <c r="X4955" s="175"/>
      <c r="Y4955" s="511"/>
      <c r="Z4955" s="139"/>
    </row>
    <row r="4956" spans="1:26" ht="15" customHeight="1">
      <c r="A4956" s="160"/>
      <c r="B4956" s="160"/>
      <c r="C4956" s="158" t="s">
        <v>15129</v>
      </c>
      <c r="D4956" s="172" t="s">
        <v>2</v>
      </c>
      <c r="E4956" s="172" t="s">
        <v>12505</v>
      </c>
      <c r="F4956" s="172">
        <v>1</v>
      </c>
      <c r="G4956" s="172">
        <v>1</v>
      </c>
      <c r="H4956" s="140" t="s">
        <v>14567</v>
      </c>
      <c r="I4956" s="155" t="s">
        <v>12506</v>
      </c>
      <c r="J4956" s="311"/>
      <c r="K4956" s="311"/>
      <c r="L4956" s="306"/>
      <c r="M4956" s="161"/>
      <c r="N4956" s="161"/>
      <c r="O4956" s="155"/>
      <c r="P4956" s="155"/>
      <c r="Q4956" s="155"/>
      <c r="R4956" s="155"/>
      <c r="S4956" s="155"/>
      <c r="T4956" s="155"/>
      <c r="U4956" s="155"/>
      <c r="V4956" s="161"/>
      <c r="W4956" s="174"/>
      <c r="X4956" s="175"/>
      <c r="Y4956" s="511"/>
      <c r="Z4956" s="139"/>
    </row>
    <row r="4957" spans="1:26" ht="15" customHeight="1">
      <c r="A4957" s="160"/>
      <c r="B4957" s="160"/>
      <c r="C4957" s="158" t="s">
        <v>15129</v>
      </c>
      <c r="D4957" s="172" t="s">
        <v>2</v>
      </c>
      <c r="E4957" s="172" t="s">
        <v>12505</v>
      </c>
      <c r="F4957" s="172">
        <v>1</v>
      </c>
      <c r="G4957" s="172">
        <v>1</v>
      </c>
      <c r="H4957" s="140" t="s">
        <v>14568</v>
      </c>
      <c r="I4957" s="155" t="s">
        <v>12506</v>
      </c>
      <c r="J4957" s="311"/>
      <c r="K4957" s="311"/>
      <c r="L4957" s="306"/>
      <c r="M4957" s="161"/>
      <c r="N4957" s="161"/>
      <c r="O4957" s="155"/>
      <c r="P4957" s="155"/>
      <c r="Q4957" s="155"/>
      <c r="R4957" s="155"/>
      <c r="S4957" s="155"/>
      <c r="T4957" s="155"/>
      <c r="U4957" s="155"/>
      <c r="V4957" s="161"/>
      <c r="W4957" s="174"/>
      <c r="X4957" s="175"/>
      <c r="Y4957" s="511"/>
      <c r="Z4957" s="139"/>
    </row>
    <row r="4958" spans="1:26" ht="15" customHeight="1">
      <c r="A4958" s="160"/>
      <c r="B4958" s="160"/>
      <c r="C4958" s="158" t="s">
        <v>15129</v>
      </c>
      <c r="D4958" s="172" t="s">
        <v>2</v>
      </c>
      <c r="E4958" s="172" t="s">
        <v>12505</v>
      </c>
      <c r="F4958" s="172">
        <v>1</v>
      </c>
      <c r="G4958" s="172">
        <v>1</v>
      </c>
      <c r="H4958" s="140" t="s">
        <v>14569</v>
      </c>
      <c r="I4958" s="155" t="s">
        <v>12506</v>
      </c>
      <c r="J4958" s="311"/>
      <c r="K4958" s="311"/>
      <c r="L4958" s="306"/>
      <c r="M4958" s="161"/>
      <c r="N4958" s="161"/>
      <c r="O4958" s="155"/>
      <c r="P4958" s="155"/>
      <c r="Q4958" s="155"/>
      <c r="R4958" s="155"/>
      <c r="S4958" s="155"/>
      <c r="T4958" s="155"/>
      <c r="U4958" s="155"/>
      <c r="V4958" s="161"/>
      <c r="W4958" s="174"/>
      <c r="X4958" s="175"/>
      <c r="Y4958" s="511"/>
      <c r="Z4958" s="139"/>
    </row>
    <row r="4959" spans="1:26" ht="15" customHeight="1">
      <c r="A4959" s="160"/>
      <c r="B4959" s="160"/>
      <c r="C4959" s="158" t="s">
        <v>15129</v>
      </c>
      <c r="D4959" s="172" t="s">
        <v>2</v>
      </c>
      <c r="E4959" s="172" t="s">
        <v>12505</v>
      </c>
      <c r="F4959" s="172">
        <v>1</v>
      </c>
      <c r="G4959" s="172">
        <v>1</v>
      </c>
      <c r="H4959" s="140" t="s">
        <v>14570</v>
      </c>
      <c r="I4959" s="155" t="s">
        <v>12506</v>
      </c>
      <c r="J4959" s="311"/>
      <c r="K4959" s="311"/>
      <c r="L4959" s="306"/>
      <c r="M4959" s="161"/>
      <c r="N4959" s="161"/>
      <c r="O4959" s="155"/>
      <c r="P4959" s="155"/>
      <c r="Q4959" s="155"/>
      <c r="R4959" s="155"/>
      <c r="S4959" s="155"/>
      <c r="T4959" s="155"/>
      <c r="U4959" s="155"/>
      <c r="V4959" s="161"/>
      <c r="W4959" s="174"/>
      <c r="X4959" s="175"/>
      <c r="Y4959" s="511"/>
      <c r="Z4959" s="139"/>
    </row>
    <row r="4960" spans="1:26" ht="15" customHeight="1">
      <c r="A4960" s="160"/>
      <c r="B4960" s="160"/>
      <c r="C4960" s="158" t="s">
        <v>15129</v>
      </c>
      <c r="D4960" s="172" t="s">
        <v>2</v>
      </c>
      <c r="E4960" s="172" t="s">
        <v>12505</v>
      </c>
      <c r="F4960" s="172">
        <v>1</v>
      </c>
      <c r="G4960" s="172">
        <v>1</v>
      </c>
      <c r="H4960" s="140" t="s">
        <v>14571</v>
      </c>
      <c r="I4960" s="155" t="s">
        <v>12506</v>
      </c>
      <c r="J4960" s="311"/>
      <c r="K4960" s="311"/>
      <c r="L4960" s="306"/>
      <c r="M4960" s="161"/>
      <c r="N4960" s="161"/>
      <c r="O4960" s="155"/>
      <c r="P4960" s="155"/>
      <c r="Q4960" s="155"/>
      <c r="R4960" s="155"/>
      <c r="S4960" s="155"/>
      <c r="T4960" s="155"/>
      <c r="U4960" s="155"/>
      <c r="V4960" s="161"/>
      <c r="W4960" s="174"/>
      <c r="X4960" s="175"/>
      <c r="Y4960" s="511"/>
      <c r="Z4960" s="139"/>
    </row>
    <row r="4961" spans="1:26" ht="15" customHeight="1">
      <c r="A4961" s="160"/>
      <c r="B4961" s="160"/>
      <c r="C4961" s="158" t="s">
        <v>15129</v>
      </c>
      <c r="D4961" s="172" t="s">
        <v>2</v>
      </c>
      <c r="E4961" s="172" t="s">
        <v>12505</v>
      </c>
      <c r="F4961" s="172">
        <v>1</v>
      </c>
      <c r="G4961" s="172">
        <v>1</v>
      </c>
      <c r="H4961" s="140" t="s">
        <v>14572</v>
      </c>
      <c r="I4961" s="155" t="s">
        <v>12506</v>
      </c>
      <c r="J4961" s="311"/>
      <c r="K4961" s="311"/>
      <c r="L4961" s="306"/>
      <c r="M4961" s="161"/>
      <c r="N4961" s="161"/>
      <c r="O4961" s="155"/>
      <c r="P4961" s="155"/>
      <c r="Q4961" s="155"/>
      <c r="R4961" s="155"/>
      <c r="S4961" s="155"/>
      <c r="T4961" s="155"/>
      <c r="U4961" s="155"/>
      <c r="V4961" s="161"/>
      <c r="W4961" s="174"/>
      <c r="X4961" s="175"/>
      <c r="Y4961" s="511"/>
      <c r="Z4961" s="139"/>
    </row>
    <row r="4962" spans="1:26" ht="15" customHeight="1">
      <c r="A4962" s="160"/>
      <c r="B4962" s="160"/>
      <c r="C4962" s="158" t="s">
        <v>15129</v>
      </c>
      <c r="D4962" s="172" t="s">
        <v>2</v>
      </c>
      <c r="E4962" s="172" t="s">
        <v>12505</v>
      </c>
      <c r="F4962" s="172">
        <v>1</v>
      </c>
      <c r="G4962" s="172">
        <v>1</v>
      </c>
      <c r="H4962" s="140" t="s">
        <v>14573</v>
      </c>
      <c r="I4962" s="155" t="s">
        <v>12506</v>
      </c>
      <c r="J4962" s="311"/>
      <c r="K4962" s="311"/>
      <c r="L4962" s="306"/>
      <c r="M4962" s="161"/>
      <c r="N4962" s="161"/>
      <c r="O4962" s="155"/>
      <c r="P4962" s="155"/>
      <c r="Q4962" s="155"/>
      <c r="R4962" s="155"/>
      <c r="S4962" s="155"/>
      <c r="T4962" s="155"/>
      <c r="U4962" s="155"/>
      <c r="V4962" s="161"/>
      <c r="W4962" s="174"/>
      <c r="X4962" s="175"/>
      <c r="Y4962" s="511"/>
      <c r="Z4962" s="139"/>
    </row>
    <row r="4963" spans="1:26" ht="15" customHeight="1">
      <c r="A4963" s="160"/>
      <c r="B4963" s="160"/>
      <c r="C4963" s="158" t="s">
        <v>15129</v>
      </c>
      <c r="D4963" s="172" t="s">
        <v>2</v>
      </c>
      <c r="E4963" s="172" t="s">
        <v>12505</v>
      </c>
      <c r="F4963" s="172">
        <v>1</v>
      </c>
      <c r="G4963" s="172">
        <v>1</v>
      </c>
      <c r="H4963" s="140" t="s">
        <v>14574</v>
      </c>
      <c r="I4963" s="155" t="s">
        <v>12506</v>
      </c>
      <c r="J4963" s="311"/>
      <c r="K4963" s="311"/>
      <c r="L4963" s="306"/>
      <c r="M4963" s="161"/>
      <c r="N4963" s="161"/>
      <c r="O4963" s="155"/>
      <c r="P4963" s="155"/>
      <c r="Q4963" s="155"/>
      <c r="R4963" s="155"/>
      <c r="S4963" s="155"/>
      <c r="T4963" s="155"/>
      <c r="U4963" s="155"/>
      <c r="V4963" s="161"/>
      <c r="W4963" s="174"/>
      <c r="X4963" s="175"/>
      <c r="Y4963" s="511"/>
      <c r="Z4963" s="139"/>
    </row>
    <row r="4964" spans="1:26" ht="15" customHeight="1">
      <c r="A4964" s="160"/>
      <c r="B4964" s="160"/>
      <c r="C4964" s="158" t="s">
        <v>15129</v>
      </c>
      <c r="D4964" s="172" t="s">
        <v>2</v>
      </c>
      <c r="E4964" s="172" t="s">
        <v>12505</v>
      </c>
      <c r="F4964" s="172">
        <v>1</v>
      </c>
      <c r="G4964" s="172">
        <v>1</v>
      </c>
      <c r="H4964" s="140" t="s">
        <v>14575</v>
      </c>
      <c r="I4964" s="155" t="s">
        <v>12506</v>
      </c>
      <c r="J4964" s="311"/>
      <c r="K4964" s="311"/>
      <c r="L4964" s="306"/>
      <c r="M4964" s="161"/>
      <c r="N4964" s="161"/>
      <c r="O4964" s="155"/>
      <c r="P4964" s="155"/>
      <c r="Q4964" s="155"/>
      <c r="R4964" s="155"/>
      <c r="S4964" s="155"/>
      <c r="T4964" s="155"/>
      <c r="U4964" s="155"/>
      <c r="V4964" s="161"/>
      <c r="W4964" s="174"/>
      <c r="X4964" s="175"/>
      <c r="Y4964" s="511"/>
      <c r="Z4964" s="139"/>
    </row>
    <row r="4965" spans="1:26" ht="15" customHeight="1">
      <c r="A4965" s="160"/>
      <c r="B4965" s="160"/>
      <c r="C4965" s="158" t="s">
        <v>15129</v>
      </c>
      <c r="D4965" s="172" t="s">
        <v>2</v>
      </c>
      <c r="E4965" s="172" t="s">
        <v>12505</v>
      </c>
      <c r="F4965" s="172">
        <v>1</v>
      </c>
      <c r="G4965" s="172">
        <v>1</v>
      </c>
      <c r="H4965" s="140" t="s">
        <v>14576</v>
      </c>
      <c r="I4965" s="155" t="s">
        <v>12506</v>
      </c>
      <c r="J4965" s="311"/>
      <c r="K4965" s="311"/>
      <c r="L4965" s="306"/>
      <c r="M4965" s="161"/>
      <c r="N4965" s="161"/>
      <c r="O4965" s="155"/>
      <c r="P4965" s="155"/>
      <c r="Q4965" s="155"/>
      <c r="R4965" s="155"/>
      <c r="S4965" s="155"/>
      <c r="T4965" s="155"/>
      <c r="U4965" s="155"/>
      <c r="V4965" s="161"/>
      <c r="W4965" s="174"/>
      <c r="X4965" s="175"/>
      <c r="Y4965" s="511"/>
      <c r="Z4965" s="139"/>
    </row>
    <row r="4966" spans="1:26" ht="15" customHeight="1">
      <c r="A4966" s="160"/>
      <c r="B4966" s="160"/>
      <c r="C4966" s="158" t="s">
        <v>15129</v>
      </c>
      <c r="D4966" s="172" t="s">
        <v>2</v>
      </c>
      <c r="E4966" s="172" t="s">
        <v>12505</v>
      </c>
      <c r="F4966" s="172">
        <v>1</v>
      </c>
      <c r="G4966" s="172">
        <v>1</v>
      </c>
      <c r="H4966" s="140" t="s">
        <v>14577</v>
      </c>
      <c r="I4966" s="155" t="s">
        <v>12506</v>
      </c>
      <c r="J4966" s="311"/>
      <c r="K4966" s="311"/>
      <c r="L4966" s="306"/>
      <c r="M4966" s="161"/>
      <c r="N4966" s="161"/>
      <c r="O4966" s="155"/>
      <c r="P4966" s="155"/>
      <c r="Q4966" s="155"/>
      <c r="R4966" s="155"/>
      <c r="S4966" s="155"/>
      <c r="T4966" s="155"/>
      <c r="U4966" s="155"/>
      <c r="V4966" s="161"/>
      <c r="W4966" s="174"/>
      <c r="X4966" s="175"/>
      <c r="Y4966" s="511"/>
      <c r="Z4966" s="139"/>
    </row>
    <row r="4967" spans="1:26" ht="15" customHeight="1">
      <c r="A4967" s="160"/>
      <c r="B4967" s="160"/>
      <c r="C4967" s="158" t="s">
        <v>15129</v>
      </c>
      <c r="D4967" s="172" t="s">
        <v>2</v>
      </c>
      <c r="E4967" s="172" t="s">
        <v>12505</v>
      </c>
      <c r="F4967" s="172">
        <v>1</v>
      </c>
      <c r="G4967" s="172">
        <v>1</v>
      </c>
      <c r="H4967" s="140" t="s">
        <v>14578</v>
      </c>
      <c r="I4967" s="155" t="s">
        <v>12506</v>
      </c>
      <c r="J4967" s="311"/>
      <c r="K4967" s="311"/>
      <c r="L4967" s="306"/>
      <c r="M4967" s="161"/>
      <c r="N4967" s="161"/>
      <c r="O4967" s="155"/>
      <c r="P4967" s="155"/>
      <c r="Q4967" s="155"/>
      <c r="R4967" s="155"/>
      <c r="S4967" s="155"/>
      <c r="T4967" s="155"/>
      <c r="U4967" s="155"/>
      <c r="V4967" s="161"/>
      <c r="W4967" s="174"/>
      <c r="X4967" s="175"/>
      <c r="Y4967" s="511"/>
      <c r="Z4967" s="139"/>
    </row>
    <row r="4968" spans="1:26" ht="15" customHeight="1">
      <c r="A4968" s="160"/>
      <c r="B4968" s="160"/>
      <c r="C4968" s="158" t="s">
        <v>15129</v>
      </c>
      <c r="D4968" s="172" t="s">
        <v>2</v>
      </c>
      <c r="E4968" s="172" t="s">
        <v>12505</v>
      </c>
      <c r="F4968" s="172">
        <v>1</v>
      </c>
      <c r="G4968" s="172">
        <v>1</v>
      </c>
      <c r="H4968" s="140" t="s">
        <v>14579</v>
      </c>
      <c r="I4968" s="155" t="s">
        <v>12506</v>
      </c>
      <c r="J4968" s="311"/>
      <c r="K4968" s="311"/>
      <c r="L4968" s="306"/>
      <c r="M4968" s="161"/>
      <c r="N4968" s="161"/>
      <c r="O4968" s="155"/>
      <c r="P4968" s="155"/>
      <c r="Q4968" s="155"/>
      <c r="R4968" s="155"/>
      <c r="S4968" s="155"/>
      <c r="T4968" s="155"/>
      <c r="U4968" s="155"/>
      <c r="V4968" s="161"/>
      <c r="W4968" s="174"/>
      <c r="X4968" s="175"/>
      <c r="Y4968" s="511"/>
      <c r="Z4968" s="139"/>
    </row>
    <row r="4969" spans="1:26" ht="15" customHeight="1">
      <c r="A4969" s="160"/>
      <c r="B4969" s="160"/>
      <c r="C4969" s="158" t="s">
        <v>15129</v>
      </c>
      <c r="D4969" s="172" t="s">
        <v>2</v>
      </c>
      <c r="E4969" s="172" t="s">
        <v>12505</v>
      </c>
      <c r="F4969" s="172">
        <v>1</v>
      </c>
      <c r="G4969" s="172">
        <v>1</v>
      </c>
      <c r="H4969" s="140" t="s">
        <v>14580</v>
      </c>
      <c r="I4969" s="155" t="s">
        <v>12506</v>
      </c>
      <c r="J4969" s="311"/>
      <c r="K4969" s="311"/>
      <c r="L4969" s="306"/>
      <c r="M4969" s="161"/>
      <c r="N4969" s="161"/>
      <c r="O4969" s="155"/>
      <c r="P4969" s="155"/>
      <c r="Q4969" s="155"/>
      <c r="R4969" s="155"/>
      <c r="S4969" s="155"/>
      <c r="T4969" s="155"/>
      <c r="U4969" s="155"/>
      <c r="V4969" s="161"/>
      <c r="W4969" s="174"/>
      <c r="X4969" s="175"/>
      <c r="Y4969" s="511"/>
      <c r="Z4969" s="139"/>
    </row>
    <row r="4970" spans="1:26" ht="15" customHeight="1">
      <c r="A4970" s="160"/>
      <c r="B4970" s="160"/>
      <c r="C4970" s="158" t="s">
        <v>15129</v>
      </c>
      <c r="D4970" s="172" t="s">
        <v>2</v>
      </c>
      <c r="E4970" s="172" t="s">
        <v>12505</v>
      </c>
      <c r="F4970" s="172">
        <v>1</v>
      </c>
      <c r="G4970" s="172">
        <v>1</v>
      </c>
      <c r="H4970" s="140" t="s">
        <v>14581</v>
      </c>
      <c r="I4970" s="155" t="s">
        <v>12506</v>
      </c>
      <c r="J4970" s="311"/>
      <c r="K4970" s="311"/>
      <c r="L4970" s="306"/>
      <c r="M4970" s="161"/>
      <c r="N4970" s="161"/>
      <c r="O4970" s="155"/>
      <c r="P4970" s="155"/>
      <c r="Q4970" s="155"/>
      <c r="R4970" s="155"/>
      <c r="S4970" s="155"/>
      <c r="T4970" s="155"/>
      <c r="U4970" s="155"/>
      <c r="V4970" s="161"/>
      <c r="W4970" s="174"/>
      <c r="X4970" s="175"/>
      <c r="Y4970" s="511"/>
      <c r="Z4970" s="139"/>
    </row>
    <row r="4971" spans="1:26" ht="15" customHeight="1">
      <c r="A4971" s="160"/>
      <c r="B4971" s="160"/>
      <c r="C4971" s="158" t="s">
        <v>15129</v>
      </c>
      <c r="D4971" s="172" t="s">
        <v>2</v>
      </c>
      <c r="E4971" s="172" t="s">
        <v>12505</v>
      </c>
      <c r="F4971" s="172">
        <v>1</v>
      </c>
      <c r="G4971" s="172">
        <v>1</v>
      </c>
      <c r="H4971" s="140" t="s">
        <v>14582</v>
      </c>
      <c r="I4971" s="155" t="s">
        <v>12506</v>
      </c>
      <c r="J4971" s="311"/>
      <c r="K4971" s="311"/>
      <c r="L4971" s="306"/>
      <c r="M4971" s="161"/>
      <c r="N4971" s="161"/>
      <c r="O4971" s="155"/>
      <c r="P4971" s="155"/>
      <c r="Q4971" s="155"/>
      <c r="R4971" s="155"/>
      <c r="S4971" s="155"/>
      <c r="T4971" s="155"/>
      <c r="U4971" s="155"/>
      <c r="V4971" s="161"/>
      <c r="W4971" s="174"/>
      <c r="X4971" s="175"/>
      <c r="Y4971" s="511"/>
      <c r="Z4971" s="139"/>
    </row>
    <row r="4972" spans="1:26" ht="15" customHeight="1">
      <c r="A4972" s="160"/>
      <c r="B4972" s="160"/>
      <c r="C4972" s="158" t="s">
        <v>15129</v>
      </c>
      <c r="D4972" s="172" t="s">
        <v>2</v>
      </c>
      <c r="E4972" s="172" t="s">
        <v>12505</v>
      </c>
      <c r="F4972" s="172">
        <v>1</v>
      </c>
      <c r="G4972" s="172">
        <v>1</v>
      </c>
      <c r="H4972" s="140" t="s">
        <v>14583</v>
      </c>
      <c r="I4972" s="155" t="s">
        <v>12506</v>
      </c>
      <c r="J4972" s="311"/>
      <c r="K4972" s="311"/>
      <c r="L4972" s="306"/>
      <c r="M4972" s="161"/>
      <c r="N4972" s="161"/>
      <c r="O4972" s="155"/>
      <c r="P4972" s="155"/>
      <c r="Q4972" s="155"/>
      <c r="R4972" s="155"/>
      <c r="S4972" s="155"/>
      <c r="T4972" s="155"/>
      <c r="U4972" s="155"/>
      <c r="V4972" s="161"/>
      <c r="W4972" s="174"/>
      <c r="X4972" s="175"/>
      <c r="Y4972" s="511"/>
      <c r="Z4972" s="139"/>
    </row>
    <row r="4973" spans="1:26" ht="15" customHeight="1">
      <c r="A4973" s="160"/>
      <c r="B4973" s="160"/>
      <c r="C4973" s="158" t="s">
        <v>15129</v>
      </c>
      <c r="D4973" s="172" t="s">
        <v>2</v>
      </c>
      <c r="E4973" s="172" t="s">
        <v>12505</v>
      </c>
      <c r="F4973" s="172">
        <v>1</v>
      </c>
      <c r="G4973" s="172">
        <v>1</v>
      </c>
      <c r="H4973" s="140" t="s">
        <v>14584</v>
      </c>
      <c r="I4973" s="155" t="s">
        <v>12506</v>
      </c>
      <c r="J4973" s="311"/>
      <c r="K4973" s="311"/>
      <c r="L4973" s="306"/>
      <c r="M4973" s="161"/>
      <c r="N4973" s="161"/>
      <c r="O4973" s="155"/>
      <c r="P4973" s="155"/>
      <c r="Q4973" s="155"/>
      <c r="R4973" s="155"/>
      <c r="S4973" s="155"/>
      <c r="T4973" s="155"/>
      <c r="U4973" s="155"/>
      <c r="V4973" s="161"/>
      <c r="W4973" s="174"/>
      <c r="X4973" s="175"/>
      <c r="Y4973" s="511"/>
      <c r="Z4973" s="139"/>
    </row>
    <row r="4974" spans="1:26" ht="15" customHeight="1">
      <c r="A4974" s="160"/>
      <c r="B4974" s="160"/>
      <c r="C4974" s="158" t="s">
        <v>15129</v>
      </c>
      <c r="D4974" s="172" t="s">
        <v>2</v>
      </c>
      <c r="E4974" s="172" t="s">
        <v>12505</v>
      </c>
      <c r="F4974" s="172">
        <v>1</v>
      </c>
      <c r="G4974" s="172">
        <v>1</v>
      </c>
      <c r="H4974" s="140" t="s">
        <v>14585</v>
      </c>
      <c r="I4974" s="155" t="s">
        <v>12506</v>
      </c>
      <c r="J4974" s="311"/>
      <c r="K4974" s="311"/>
      <c r="L4974" s="306"/>
      <c r="M4974" s="161"/>
      <c r="N4974" s="161"/>
      <c r="O4974" s="155"/>
      <c r="P4974" s="155"/>
      <c r="Q4974" s="155"/>
      <c r="R4974" s="155"/>
      <c r="S4974" s="155"/>
      <c r="T4974" s="155"/>
      <c r="U4974" s="155"/>
      <c r="V4974" s="161"/>
      <c r="W4974" s="174"/>
      <c r="X4974" s="175"/>
      <c r="Y4974" s="511"/>
      <c r="Z4974" s="139"/>
    </row>
    <row r="4975" spans="1:26" ht="15" customHeight="1">
      <c r="A4975" s="160"/>
      <c r="B4975" s="160"/>
      <c r="C4975" s="158" t="s">
        <v>15129</v>
      </c>
      <c r="D4975" s="172" t="s">
        <v>2</v>
      </c>
      <c r="E4975" s="172" t="s">
        <v>12505</v>
      </c>
      <c r="F4975" s="172">
        <v>1</v>
      </c>
      <c r="G4975" s="172">
        <v>1</v>
      </c>
      <c r="H4975" s="140" t="s">
        <v>14586</v>
      </c>
      <c r="I4975" s="155" t="s">
        <v>12506</v>
      </c>
      <c r="J4975" s="311"/>
      <c r="K4975" s="311"/>
      <c r="L4975" s="306"/>
      <c r="M4975" s="161"/>
      <c r="N4975" s="161"/>
      <c r="O4975" s="155"/>
      <c r="P4975" s="155"/>
      <c r="Q4975" s="155"/>
      <c r="R4975" s="155"/>
      <c r="S4975" s="155"/>
      <c r="T4975" s="155"/>
      <c r="U4975" s="155"/>
      <c r="V4975" s="161"/>
      <c r="W4975" s="174"/>
      <c r="X4975" s="175"/>
      <c r="Y4975" s="511"/>
      <c r="Z4975" s="139"/>
    </row>
    <row r="4976" spans="1:26" ht="15" customHeight="1">
      <c r="A4976" s="160"/>
      <c r="B4976" s="160"/>
      <c r="C4976" s="158" t="s">
        <v>15129</v>
      </c>
      <c r="D4976" s="172" t="s">
        <v>2</v>
      </c>
      <c r="E4976" s="172" t="s">
        <v>12505</v>
      </c>
      <c r="F4976" s="172">
        <v>1</v>
      </c>
      <c r="G4976" s="172">
        <v>1</v>
      </c>
      <c r="H4976" s="140" t="s">
        <v>14587</v>
      </c>
      <c r="I4976" s="155" t="s">
        <v>12506</v>
      </c>
      <c r="J4976" s="311"/>
      <c r="K4976" s="311"/>
      <c r="L4976" s="306"/>
      <c r="M4976" s="161"/>
      <c r="N4976" s="161"/>
      <c r="O4976" s="155"/>
      <c r="P4976" s="155"/>
      <c r="Q4976" s="155"/>
      <c r="R4976" s="155"/>
      <c r="S4976" s="155"/>
      <c r="T4976" s="155"/>
      <c r="U4976" s="155"/>
      <c r="V4976" s="161"/>
      <c r="W4976" s="174"/>
      <c r="X4976" s="175"/>
      <c r="Y4976" s="511"/>
      <c r="Z4976" s="139"/>
    </row>
    <row r="4977" spans="1:26" ht="15" customHeight="1">
      <c r="A4977" s="160"/>
      <c r="B4977" s="160"/>
      <c r="C4977" s="158" t="s">
        <v>15129</v>
      </c>
      <c r="D4977" s="172" t="s">
        <v>2</v>
      </c>
      <c r="E4977" s="172" t="s">
        <v>12505</v>
      </c>
      <c r="F4977" s="172">
        <v>1</v>
      </c>
      <c r="G4977" s="172">
        <v>1</v>
      </c>
      <c r="H4977" s="140" t="s">
        <v>14588</v>
      </c>
      <c r="I4977" s="155" t="s">
        <v>12506</v>
      </c>
      <c r="J4977" s="311"/>
      <c r="K4977" s="311"/>
      <c r="L4977" s="306"/>
      <c r="M4977" s="161"/>
      <c r="N4977" s="161"/>
      <c r="O4977" s="155"/>
      <c r="P4977" s="155"/>
      <c r="Q4977" s="155"/>
      <c r="R4977" s="155"/>
      <c r="S4977" s="155"/>
      <c r="T4977" s="155"/>
      <c r="U4977" s="155"/>
      <c r="V4977" s="161"/>
      <c r="W4977" s="174"/>
      <c r="X4977" s="175"/>
      <c r="Y4977" s="511"/>
      <c r="Z4977" s="139"/>
    </row>
    <row r="4978" spans="1:26" ht="15" customHeight="1">
      <c r="A4978" s="160"/>
      <c r="B4978" s="160"/>
      <c r="C4978" s="158" t="s">
        <v>15129</v>
      </c>
      <c r="D4978" s="172" t="s">
        <v>2</v>
      </c>
      <c r="E4978" s="172" t="s">
        <v>12505</v>
      </c>
      <c r="F4978" s="172">
        <v>1</v>
      </c>
      <c r="G4978" s="172">
        <v>1</v>
      </c>
      <c r="H4978" s="140" t="s">
        <v>14589</v>
      </c>
      <c r="I4978" s="155" t="s">
        <v>12506</v>
      </c>
      <c r="J4978" s="311"/>
      <c r="K4978" s="311"/>
      <c r="L4978" s="306"/>
      <c r="M4978" s="161"/>
      <c r="N4978" s="161"/>
      <c r="O4978" s="155"/>
      <c r="P4978" s="155"/>
      <c r="Q4978" s="155"/>
      <c r="R4978" s="155"/>
      <c r="S4978" s="155"/>
      <c r="T4978" s="155"/>
      <c r="U4978" s="155"/>
      <c r="V4978" s="161"/>
      <c r="W4978" s="174"/>
      <c r="X4978" s="175"/>
      <c r="Y4978" s="511"/>
      <c r="Z4978" s="139"/>
    </row>
    <row r="4979" spans="1:26" ht="15" customHeight="1">
      <c r="A4979" s="160"/>
      <c r="B4979" s="160"/>
      <c r="C4979" s="158" t="s">
        <v>15129</v>
      </c>
      <c r="D4979" s="172" t="s">
        <v>2</v>
      </c>
      <c r="E4979" s="172" t="s">
        <v>12505</v>
      </c>
      <c r="F4979" s="172">
        <v>1</v>
      </c>
      <c r="G4979" s="172">
        <v>1</v>
      </c>
      <c r="H4979" s="140" t="s">
        <v>14590</v>
      </c>
      <c r="I4979" s="155" t="s">
        <v>12506</v>
      </c>
      <c r="J4979" s="311"/>
      <c r="K4979" s="311"/>
      <c r="L4979" s="306"/>
      <c r="M4979" s="161"/>
      <c r="N4979" s="161"/>
      <c r="O4979" s="155"/>
      <c r="P4979" s="155"/>
      <c r="Q4979" s="155"/>
      <c r="R4979" s="155"/>
      <c r="S4979" s="155"/>
      <c r="T4979" s="155"/>
      <c r="U4979" s="155"/>
      <c r="V4979" s="161"/>
      <c r="W4979" s="174"/>
      <c r="X4979" s="175"/>
      <c r="Y4979" s="511"/>
      <c r="Z4979" s="139"/>
    </row>
    <row r="4980" spans="1:26" ht="15" customHeight="1">
      <c r="A4980" s="160"/>
      <c r="B4980" s="160"/>
      <c r="C4980" s="158" t="s">
        <v>15129</v>
      </c>
      <c r="D4980" s="172" t="s">
        <v>2</v>
      </c>
      <c r="E4980" s="172" t="s">
        <v>12505</v>
      </c>
      <c r="F4980" s="172">
        <v>1</v>
      </c>
      <c r="G4980" s="172">
        <v>1</v>
      </c>
      <c r="H4980" s="140" t="s">
        <v>14591</v>
      </c>
      <c r="I4980" s="155" t="s">
        <v>12506</v>
      </c>
      <c r="J4980" s="311"/>
      <c r="K4980" s="311"/>
      <c r="L4980" s="306"/>
      <c r="M4980" s="161"/>
      <c r="N4980" s="161"/>
      <c r="O4980" s="155"/>
      <c r="P4980" s="155"/>
      <c r="Q4980" s="155"/>
      <c r="R4980" s="155"/>
      <c r="S4980" s="155"/>
      <c r="T4980" s="155"/>
      <c r="U4980" s="155"/>
      <c r="V4980" s="161"/>
      <c r="W4980" s="174"/>
      <c r="X4980" s="175"/>
      <c r="Y4980" s="511"/>
      <c r="Z4980" s="139"/>
    </row>
    <row r="4981" spans="1:26" ht="15" customHeight="1">
      <c r="A4981" s="160"/>
      <c r="B4981" s="160"/>
      <c r="C4981" s="158" t="s">
        <v>15129</v>
      </c>
      <c r="D4981" s="172" t="s">
        <v>2</v>
      </c>
      <c r="E4981" s="172" t="s">
        <v>12505</v>
      </c>
      <c r="F4981" s="172">
        <v>1</v>
      </c>
      <c r="G4981" s="172">
        <v>1</v>
      </c>
      <c r="H4981" s="140" t="s">
        <v>14592</v>
      </c>
      <c r="I4981" s="155" t="s">
        <v>12506</v>
      </c>
      <c r="J4981" s="311"/>
      <c r="K4981" s="311"/>
      <c r="L4981" s="306"/>
      <c r="M4981" s="161"/>
      <c r="N4981" s="161"/>
      <c r="O4981" s="155"/>
      <c r="P4981" s="155"/>
      <c r="Q4981" s="155"/>
      <c r="R4981" s="155"/>
      <c r="S4981" s="155"/>
      <c r="T4981" s="155"/>
      <c r="U4981" s="155"/>
      <c r="V4981" s="161"/>
      <c r="W4981" s="174"/>
      <c r="X4981" s="175"/>
      <c r="Y4981" s="511"/>
      <c r="Z4981" s="139"/>
    </row>
    <row r="4982" spans="1:26" ht="15" customHeight="1">
      <c r="A4982" s="160"/>
      <c r="B4982" s="160"/>
      <c r="C4982" s="158" t="s">
        <v>15129</v>
      </c>
      <c r="D4982" s="172" t="s">
        <v>2</v>
      </c>
      <c r="E4982" s="172" t="s">
        <v>12505</v>
      </c>
      <c r="F4982" s="172">
        <v>1</v>
      </c>
      <c r="G4982" s="172">
        <v>1</v>
      </c>
      <c r="H4982" s="140" t="s">
        <v>14593</v>
      </c>
      <c r="I4982" s="155" t="s">
        <v>12506</v>
      </c>
      <c r="J4982" s="311"/>
      <c r="K4982" s="311"/>
      <c r="L4982" s="306"/>
      <c r="M4982" s="161"/>
      <c r="N4982" s="161"/>
      <c r="O4982" s="155"/>
      <c r="P4982" s="155"/>
      <c r="Q4982" s="155"/>
      <c r="R4982" s="155"/>
      <c r="S4982" s="155"/>
      <c r="T4982" s="155"/>
      <c r="U4982" s="155"/>
      <c r="V4982" s="161"/>
      <c r="W4982" s="174"/>
      <c r="X4982" s="175"/>
      <c r="Y4982" s="511"/>
      <c r="Z4982" s="139"/>
    </row>
    <row r="4983" spans="1:26" ht="15" customHeight="1">
      <c r="A4983" s="160"/>
      <c r="B4983" s="160"/>
      <c r="C4983" s="158" t="s">
        <v>15129</v>
      </c>
      <c r="D4983" s="172" t="s">
        <v>2</v>
      </c>
      <c r="E4983" s="172" t="s">
        <v>12505</v>
      </c>
      <c r="F4983" s="172">
        <v>1</v>
      </c>
      <c r="G4983" s="172">
        <v>1</v>
      </c>
      <c r="H4983" s="140" t="s">
        <v>14594</v>
      </c>
      <c r="I4983" s="155" t="s">
        <v>12506</v>
      </c>
      <c r="J4983" s="311"/>
      <c r="K4983" s="311"/>
      <c r="L4983" s="306"/>
      <c r="M4983" s="161"/>
      <c r="N4983" s="161"/>
      <c r="O4983" s="155"/>
      <c r="P4983" s="155"/>
      <c r="Q4983" s="155"/>
      <c r="R4983" s="155"/>
      <c r="S4983" s="155"/>
      <c r="T4983" s="155"/>
      <c r="U4983" s="155"/>
      <c r="V4983" s="161"/>
      <c r="W4983" s="174"/>
      <c r="X4983" s="175"/>
      <c r="Y4983" s="511"/>
      <c r="Z4983" s="139"/>
    </row>
    <row r="4984" spans="1:26" ht="15" customHeight="1">
      <c r="A4984" s="160"/>
      <c r="B4984" s="160"/>
      <c r="C4984" s="158" t="s">
        <v>15129</v>
      </c>
      <c r="D4984" s="172" t="s">
        <v>2</v>
      </c>
      <c r="E4984" s="172" t="s">
        <v>12505</v>
      </c>
      <c r="F4984" s="172">
        <v>1</v>
      </c>
      <c r="G4984" s="172">
        <v>1</v>
      </c>
      <c r="H4984" s="140" t="s">
        <v>14595</v>
      </c>
      <c r="I4984" s="155" t="s">
        <v>12506</v>
      </c>
      <c r="J4984" s="311"/>
      <c r="K4984" s="311"/>
      <c r="L4984" s="306"/>
      <c r="M4984" s="161"/>
      <c r="N4984" s="161"/>
      <c r="O4984" s="155"/>
      <c r="P4984" s="155"/>
      <c r="Q4984" s="155"/>
      <c r="R4984" s="155"/>
      <c r="S4984" s="155"/>
      <c r="T4984" s="155"/>
      <c r="U4984" s="155"/>
      <c r="V4984" s="161"/>
      <c r="W4984" s="174"/>
      <c r="X4984" s="175"/>
      <c r="Y4984" s="511"/>
      <c r="Z4984" s="139"/>
    </row>
    <row r="4985" spans="1:26" ht="15" customHeight="1">
      <c r="A4985" s="160"/>
      <c r="B4985" s="160"/>
      <c r="C4985" s="158" t="s">
        <v>15129</v>
      </c>
      <c r="D4985" s="172" t="s">
        <v>2</v>
      </c>
      <c r="E4985" s="172" t="s">
        <v>12505</v>
      </c>
      <c r="F4985" s="172">
        <v>1</v>
      </c>
      <c r="G4985" s="172">
        <v>1</v>
      </c>
      <c r="H4985" s="140" t="s">
        <v>14596</v>
      </c>
      <c r="I4985" s="155" t="s">
        <v>12506</v>
      </c>
      <c r="J4985" s="311"/>
      <c r="K4985" s="311"/>
      <c r="L4985" s="306"/>
      <c r="M4985" s="161"/>
      <c r="N4985" s="161"/>
      <c r="O4985" s="155"/>
      <c r="P4985" s="155"/>
      <c r="Q4985" s="155"/>
      <c r="R4985" s="155"/>
      <c r="S4985" s="155"/>
      <c r="T4985" s="155"/>
      <c r="U4985" s="155"/>
      <c r="V4985" s="161"/>
      <c r="W4985" s="174"/>
      <c r="X4985" s="175"/>
      <c r="Y4985" s="511"/>
      <c r="Z4985" s="139"/>
    </row>
    <row r="4986" spans="1:26" ht="15" customHeight="1">
      <c r="A4986" s="160"/>
      <c r="B4986" s="160"/>
      <c r="C4986" s="158" t="s">
        <v>15129</v>
      </c>
      <c r="D4986" s="172" t="s">
        <v>2</v>
      </c>
      <c r="E4986" s="172" t="s">
        <v>12505</v>
      </c>
      <c r="F4986" s="172">
        <v>1</v>
      </c>
      <c r="G4986" s="172">
        <v>1</v>
      </c>
      <c r="H4986" s="140" t="s">
        <v>14597</v>
      </c>
      <c r="I4986" s="155" t="s">
        <v>12506</v>
      </c>
      <c r="J4986" s="311"/>
      <c r="K4986" s="311"/>
      <c r="L4986" s="306"/>
      <c r="M4986" s="161"/>
      <c r="N4986" s="161"/>
      <c r="O4986" s="155"/>
      <c r="P4986" s="155"/>
      <c r="Q4986" s="155"/>
      <c r="R4986" s="155"/>
      <c r="S4986" s="155"/>
      <c r="T4986" s="155"/>
      <c r="U4986" s="155"/>
      <c r="V4986" s="161"/>
      <c r="W4986" s="174"/>
      <c r="X4986" s="175"/>
      <c r="Y4986" s="511"/>
      <c r="Z4986" s="139"/>
    </row>
    <row r="4987" spans="1:26" ht="15" customHeight="1">
      <c r="A4987" s="160"/>
      <c r="B4987" s="160"/>
      <c r="C4987" s="158" t="s">
        <v>15129</v>
      </c>
      <c r="D4987" s="172" t="s">
        <v>2</v>
      </c>
      <c r="E4987" s="172" t="s">
        <v>12505</v>
      </c>
      <c r="F4987" s="172">
        <v>1</v>
      </c>
      <c r="G4987" s="172">
        <v>1</v>
      </c>
      <c r="H4987" s="140" t="s">
        <v>14598</v>
      </c>
      <c r="I4987" s="155" t="s">
        <v>12506</v>
      </c>
      <c r="J4987" s="311"/>
      <c r="K4987" s="311"/>
      <c r="L4987" s="306"/>
      <c r="M4987" s="161"/>
      <c r="N4987" s="161"/>
      <c r="O4987" s="155"/>
      <c r="P4987" s="155"/>
      <c r="Q4987" s="155"/>
      <c r="R4987" s="155"/>
      <c r="S4987" s="155"/>
      <c r="T4987" s="155"/>
      <c r="U4987" s="155"/>
      <c r="V4987" s="161"/>
      <c r="W4987" s="174"/>
      <c r="X4987" s="175"/>
      <c r="Y4987" s="511"/>
      <c r="Z4987" s="139"/>
    </row>
    <row r="4988" spans="1:26" ht="15" customHeight="1">
      <c r="A4988" s="160"/>
      <c r="B4988" s="160"/>
      <c r="C4988" s="158" t="s">
        <v>15129</v>
      </c>
      <c r="D4988" s="172" t="s">
        <v>2</v>
      </c>
      <c r="E4988" s="172" t="s">
        <v>12505</v>
      </c>
      <c r="F4988" s="172">
        <v>1</v>
      </c>
      <c r="G4988" s="172">
        <v>1</v>
      </c>
      <c r="H4988" s="140" t="s">
        <v>14599</v>
      </c>
      <c r="I4988" s="155" t="s">
        <v>12506</v>
      </c>
      <c r="J4988" s="311"/>
      <c r="K4988" s="311"/>
      <c r="L4988" s="306"/>
      <c r="M4988" s="161"/>
      <c r="N4988" s="161"/>
      <c r="O4988" s="155"/>
      <c r="P4988" s="155"/>
      <c r="Q4988" s="155"/>
      <c r="R4988" s="155"/>
      <c r="S4988" s="155"/>
      <c r="T4988" s="155"/>
      <c r="U4988" s="155"/>
      <c r="V4988" s="161"/>
      <c r="W4988" s="174"/>
      <c r="X4988" s="175"/>
      <c r="Y4988" s="511"/>
      <c r="Z4988" s="139"/>
    </row>
    <row r="4989" spans="1:26" ht="15" customHeight="1">
      <c r="A4989" s="160"/>
      <c r="B4989" s="160"/>
      <c r="C4989" s="158" t="s">
        <v>15129</v>
      </c>
      <c r="D4989" s="172" t="s">
        <v>2</v>
      </c>
      <c r="E4989" s="172" t="s">
        <v>12505</v>
      </c>
      <c r="F4989" s="172">
        <v>1</v>
      </c>
      <c r="G4989" s="172">
        <v>1</v>
      </c>
      <c r="H4989" s="140" t="s">
        <v>14600</v>
      </c>
      <c r="I4989" s="155" t="s">
        <v>12506</v>
      </c>
      <c r="J4989" s="311"/>
      <c r="K4989" s="311"/>
      <c r="L4989" s="306"/>
      <c r="M4989" s="161"/>
      <c r="N4989" s="161"/>
      <c r="O4989" s="155"/>
      <c r="P4989" s="155"/>
      <c r="Q4989" s="155"/>
      <c r="R4989" s="155"/>
      <c r="S4989" s="155"/>
      <c r="T4989" s="155"/>
      <c r="U4989" s="155"/>
      <c r="V4989" s="161"/>
      <c r="W4989" s="174"/>
      <c r="X4989" s="175"/>
      <c r="Y4989" s="511"/>
      <c r="Z4989" s="139"/>
    </row>
    <row r="4990" spans="1:26" ht="15" customHeight="1">
      <c r="A4990" s="160"/>
      <c r="B4990" s="160"/>
      <c r="C4990" s="158" t="s">
        <v>15129</v>
      </c>
      <c r="D4990" s="172" t="s">
        <v>2</v>
      </c>
      <c r="E4990" s="172" t="s">
        <v>12505</v>
      </c>
      <c r="F4990" s="172">
        <v>1</v>
      </c>
      <c r="G4990" s="172">
        <v>1</v>
      </c>
      <c r="H4990" s="140" t="s">
        <v>14601</v>
      </c>
      <c r="I4990" s="155" t="s">
        <v>12506</v>
      </c>
      <c r="J4990" s="311"/>
      <c r="K4990" s="311"/>
      <c r="L4990" s="306"/>
      <c r="M4990" s="161"/>
      <c r="N4990" s="161"/>
      <c r="O4990" s="155"/>
      <c r="P4990" s="155"/>
      <c r="Q4990" s="155"/>
      <c r="R4990" s="155"/>
      <c r="S4990" s="155"/>
      <c r="T4990" s="155"/>
      <c r="U4990" s="155"/>
      <c r="V4990" s="161"/>
      <c r="W4990" s="174"/>
      <c r="X4990" s="175"/>
      <c r="Y4990" s="511"/>
      <c r="Z4990" s="139"/>
    </row>
    <row r="4991" spans="1:26" ht="15" customHeight="1">
      <c r="A4991" s="160"/>
      <c r="B4991" s="160"/>
      <c r="C4991" s="158" t="s">
        <v>15129</v>
      </c>
      <c r="D4991" s="172" t="s">
        <v>2</v>
      </c>
      <c r="E4991" s="172" t="s">
        <v>12505</v>
      </c>
      <c r="F4991" s="172">
        <v>1</v>
      </c>
      <c r="G4991" s="172">
        <v>1</v>
      </c>
      <c r="H4991" s="140" t="s">
        <v>14602</v>
      </c>
      <c r="I4991" s="155" t="s">
        <v>12506</v>
      </c>
      <c r="J4991" s="311"/>
      <c r="K4991" s="311"/>
      <c r="L4991" s="306"/>
      <c r="M4991" s="161"/>
      <c r="N4991" s="161"/>
      <c r="O4991" s="155"/>
      <c r="P4991" s="155"/>
      <c r="Q4991" s="155"/>
      <c r="R4991" s="155"/>
      <c r="S4991" s="155"/>
      <c r="T4991" s="155"/>
      <c r="U4991" s="155"/>
      <c r="V4991" s="161"/>
      <c r="W4991" s="174"/>
      <c r="X4991" s="175"/>
      <c r="Y4991" s="511"/>
      <c r="Z4991" s="139"/>
    </row>
    <row r="4992" spans="1:26" ht="15" customHeight="1">
      <c r="A4992" s="160"/>
      <c r="B4992" s="160"/>
      <c r="C4992" s="158" t="s">
        <v>15129</v>
      </c>
      <c r="D4992" s="172" t="s">
        <v>2</v>
      </c>
      <c r="E4992" s="172" t="s">
        <v>12505</v>
      </c>
      <c r="F4992" s="172">
        <v>1</v>
      </c>
      <c r="G4992" s="172">
        <v>1</v>
      </c>
      <c r="H4992" s="140" t="s">
        <v>14603</v>
      </c>
      <c r="I4992" s="155" t="s">
        <v>12506</v>
      </c>
      <c r="J4992" s="311"/>
      <c r="K4992" s="311"/>
      <c r="L4992" s="306"/>
      <c r="M4992" s="161"/>
      <c r="N4992" s="161"/>
      <c r="O4992" s="155"/>
      <c r="P4992" s="155"/>
      <c r="Q4992" s="155"/>
      <c r="R4992" s="155"/>
      <c r="S4992" s="155"/>
      <c r="T4992" s="155"/>
      <c r="U4992" s="155"/>
      <c r="V4992" s="161"/>
      <c r="W4992" s="174"/>
      <c r="X4992" s="175"/>
      <c r="Y4992" s="511"/>
      <c r="Z4992" s="139"/>
    </row>
    <row r="4993" spans="1:26" ht="15" customHeight="1">
      <c r="A4993" s="160"/>
      <c r="B4993" s="160"/>
      <c r="C4993" s="158" t="s">
        <v>15129</v>
      </c>
      <c r="D4993" s="172" t="s">
        <v>2</v>
      </c>
      <c r="E4993" s="172" t="s">
        <v>12505</v>
      </c>
      <c r="F4993" s="172">
        <v>1</v>
      </c>
      <c r="G4993" s="172">
        <v>1</v>
      </c>
      <c r="H4993" s="140" t="s">
        <v>14604</v>
      </c>
      <c r="I4993" s="155" t="s">
        <v>12506</v>
      </c>
      <c r="J4993" s="311"/>
      <c r="K4993" s="311"/>
      <c r="L4993" s="306"/>
      <c r="M4993" s="161"/>
      <c r="N4993" s="161"/>
      <c r="O4993" s="155"/>
      <c r="P4993" s="155"/>
      <c r="Q4993" s="155"/>
      <c r="R4993" s="155"/>
      <c r="S4993" s="155"/>
      <c r="T4993" s="155"/>
      <c r="U4993" s="155"/>
      <c r="V4993" s="161"/>
      <c r="W4993" s="174"/>
      <c r="X4993" s="175"/>
      <c r="Y4993" s="511"/>
      <c r="Z4993" s="139"/>
    </row>
    <row r="4994" spans="1:26" ht="15" customHeight="1">
      <c r="A4994" s="160"/>
      <c r="B4994" s="160"/>
      <c r="C4994" s="158" t="s">
        <v>15129</v>
      </c>
      <c r="D4994" s="172" t="s">
        <v>2</v>
      </c>
      <c r="E4994" s="172" t="s">
        <v>12505</v>
      </c>
      <c r="F4994" s="172">
        <v>1</v>
      </c>
      <c r="G4994" s="172">
        <v>1</v>
      </c>
      <c r="H4994" s="140" t="s">
        <v>14605</v>
      </c>
      <c r="I4994" s="155" t="s">
        <v>12506</v>
      </c>
      <c r="J4994" s="311"/>
      <c r="K4994" s="311"/>
      <c r="L4994" s="306"/>
      <c r="M4994" s="161"/>
      <c r="N4994" s="161"/>
      <c r="O4994" s="155"/>
      <c r="P4994" s="155"/>
      <c r="Q4994" s="155"/>
      <c r="R4994" s="155"/>
      <c r="S4994" s="155"/>
      <c r="T4994" s="155"/>
      <c r="U4994" s="155"/>
      <c r="V4994" s="161"/>
      <c r="W4994" s="174"/>
      <c r="X4994" s="175"/>
      <c r="Y4994" s="511"/>
      <c r="Z4994" s="139"/>
    </row>
    <row r="4995" spans="1:26" ht="15" customHeight="1">
      <c r="A4995" s="160"/>
      <c r="B4995" s="160"/>
      <c r="C4995" s="158" t="s">
        <v>15129</v>
      </c>
      <c r="D4995" s="172" t="s">
        <v>2</v>
      </c>
      <c r="E4995" s="172" t="s">
        <v>12505</v>
      </c>
      <c r="F4995" s="172">
        <v>1</v>
      </c>
      <c r="G4995" s="172">
        <v>1</v>
      </c>
      <c r="H4995" s="140" t="s">
        <v>14606</v>
      </c>
      <c r="I4995" s="155" t="s">
        <v>12506</v>
      </c>
      <c r="J4995" s="311"/>
      <c r="K4995" s="311"/>
      <c r="L4995" s="306"/>
      <c r="M4995" s="161"/>
      <c r="N4995" s="161"/>
      <c r="O4995" s="155"/>
      <c r="P4995" s="155"/>
      <c r="Q4995" s="155"/>
      <c r="R4995" s="155"/>
      <c r="S4995" s="155"/>
      <c r="T4995" s="155"/>
      <c r="U4995" s="155"/>
      <c r="V4995" s="161"/>
      <c r="W4995" s="174"/>
      <c r="X4995" s="175"/>
      <c r="Y4995" s="511"/>
      <c r="Z4995" s="139"/>
    </row>
    <row r="4996" spans="1:26" ht="15" customHeight="1">
      <c r="A4996" s="160"/>
      <c r="B4996" s="160"/>
      <c r="C4996" s="158" t="s">
        <v>15129</v>
      </c>
      <c r="D4996" s="172" t="s">
        <v>2</v>
      </c>
      <c r="E4996" s="172" t="s">
        <v>12505</v>
      </c>
      <c r="F4996" s="172">
        <v>1</v>
      </c>
      <c r="G4996" s="172">
        <v>1</v>
      </c>
      <c r="H4996" s="140" t="s">
        <v>14607</v>
      </c>
      <c r="I4996" s="155" t="s">
        <v>12506</v>
      </c>
      <c r="J4996" s="311"/>
      <c r="K4996" s="311"/>
      <c r="L4996" s="306"/>
      <c r="M4996" s="161"/>
      <c r="N4996" s="161"/>
      <c r="O4996" s="155"/>
      <c r="P4996" s="155"/>
      <c r="Q4996" s="155"/>
      <c r="R4996" s="155"/>
      <c r="S4996" s="155"/>
      <c r="T4996" s="155"/>
      <c r="U4996" s="155"/>
      <c r="V4996" s="161"/>
      <c r="W4996" s="174"/>
      <c r="X4996" s="175"/>
      <c r="Y4996" s="511"/>
      <c r="Z4996" s="139"/>
    </row>
    <row r="4997" spans="1:26" ht="15" customHeight="1">
      <c r="A4997" s="160"/>
      <c r="B4997" s="160"/>
      <c r="C4997" s="158" t="s">
        <v>15129</v>
      </c>
      <c r="D4997" s="172" t="s">
        <v>2</v>
      </c>
      <c r="E4997" s="172" t="s">
        <v>12505</v>
      </c>
      <c r="F4997" s="172">
        <v>1</v>
      </c>
      <c r="G4997" s="172">
        <v>1</v>
      </c>
      <c r="H4997" s="140" t="s">
        <v>14608</v>
      </c>
      <c r="I4997" s="155" t="s">
        <v>12506</v>
      </c>
      <c r="J4997" s="311"/>
      <c r="K4997" s="311"/>
      <c r="L4997" s="306"/>
      <c r="M4997" s="161"/>
      <c r="N4997" s="161"/>
      <c r="O4997" s="155"/>
      <c r="P4997" s="155"/>
      <c r="Q4997" s="155"/>
      <c r="R4997" s="155"/>
      <c r="S4997" s="155"/>
      <c r="T4997" s="155"/>
      <c r="U4997" s="155"/>
      <c r="V4997" s="161"/>
      <c r="W4997" s="174"/>
      <c r="X4997" s="175"/>
      <c r="Y4997" s="511"/>
      <c r="Z4997" s="139"/>
    </row>
    <row r="4998" spans="1:26" ht="15" customHeight="1">
      <c r="A4998" s="160"/>
      <c r="B4998" s="160"/>
      <c r="C4998" s="158" t="s">
        <v>15129</v>
      </c>
      <c r="D4998" s="172" t="s">
        <v>2</v>
      </c>
      <c r="E4998" s="172" t="s">
        <v>12505</v>
      </c>
      <c r="F4998" s="172">
        <v>1</v>
      </c>
      <c r="G4998" s="172">
        <v>1</v>
      </c>
      <c r="H4998" s="140" t="s">
        <v>14609</v>
      </c>
      <c r="I4998" s="155" t="s">
        <v>12506</v>
      </c>
      <c r="J4998" s="311"/>
      <c r="K4998" s="311"/>
      <c r="L4998" s="306"/>
      <c r="M4998" s="161"/>
      <c r="N4998" s="161"/>
      <c r="O4998" s="155"/>
      <c r="P4998" s="155"/>
      <c r="Q4998" s="155"/>
      <c r="R4998" s="155"/>
      <c r="S4998" s="155"/>
      <c r="T4998" s="155"/>
      <c r="U4998" s="155"/>
      <c r="V4998" s="161"/>
      <c r="W4998" s="174"/>
      <c r="X4998" s="175"/>
      <c r="Y4998" s="511"/>
      <c r="Z4998" s="139"/>
    </row>
    <row r="4999" spans="1:26" ht="15" customHeight="1">
      <c r="A4999" s="160"/>
      <c r="B4999" s="160"/>
      <c r="C4999" s="158" t="s">
        <v>15129</v>
      </c>
      <c r="D4999" s="172" t="s">
        <v>2</v>
      </c>
      <c r="E4999" s="172" t="s">
        <v>12505</v>
      </c>
      <c r="F4999" s="172">
        <v>1</v>
      </c>
      <c r="G4999" s="172">
        <v>1</v>
      </c>
      <c r="H4999" s="140" t="s">
        <v>14610</v>
      </c>
      <c r="I4999" s="155" t="s">
        <v>12506</v>
      </c>
      <c r="J4999" s="311"/>
      <c r="K4999" s="311"/>
      <c r="L4999" s="306"/>
      <c r="M4999" s="161"/>
      <c r="N4999" s="161"/>
      <c r="O4999" s="155"/>
      <c r="P4999" s="155"/>
      <c r="Q4999" s="155"/>
      <c r="R4999" s="155"/>
      <c r="S4999" s="155"/>
      <c r="T4999" s="155"/>
      <c r="U4999" s="155"/>
      <c r="V4999" s="161"/>
      <c r="W4999" s="174"/>
      <c r="X4999" s="175"/>
      <c r="Y4999" s="511"/>
      <c r="Z4999" s="139"/>
    </row>
    <row r="5000" spans="1:26" ht="15" customHeight="1">
      <c r="A5000" s="160"/>
      <c r="B5000" s="160"/>
      <c r="C5000" s="158" t="s">
        <v>15129</v>
      </c>
      <c r="D5000" s="172" t="s">
        <v>2</v>
      </c>
      <c r="E5000" s="172" t="s">
        <v>12505</v>
      </c>
      <c r="F5000" s="172">
        <v>1</v>
      </c>
      <c r="G5000" s="172">
        <v>1</v>
      </c>
      <c r="H5000" s="140" t="s">
        <v>14611</v>
      </c>
      <c r="I5000" s="155" t="s">
        <v>12506</v>
      </c>
      <c r="J5000" s="311"/>
      <c r="K5000" s="311"/>
      <c r="L5000" s="306"/>
      <c r="M5000" s="161"/>
      <c r="N5000" s="161"/>
      <c r="O5000" s="155"/>
      <c r="P5000" s="155"/>
      <c r="Q5000" s="155"/>
      <c r="R5000" s="155"/>
      <c r="S5000" s="155"/>
      <c r="T5000" s="155"/>
      <c r="U5000" s="155"/>
      <c r="V5000" s="161"/>
      <c r="W5000" s="174"/>
      <c r="X5000" s="175"/>
      <c r="Y5000" s="511"/>
      <c r="Z5000" s="139"/>
    </row>
    <row r="5001" spans="1:26" ht="15" customHeight="1">
      <c r="A5001" s="160"/>
      <c r="B5001" s="160"/>
      <c r="C5001" s="158" t="s">
        <v>15129</v>
      </c>
      <c r="D5001" s="172" t="s">
        <v>2</v>
      </c>
      <c r="E5001" s="172" t="s">
        <v>12505</v>
      </c>
      <c r="F5001" s="172">
        <v>1</v>
      </c>
      <c r="G5001" s="172">
        <v>1</v>
      </c>
      <c r="H5001" s="140" t="s">
        <v>14612</v>
      </c>
      <c r="I5001" s="155" t="s">
        <v>12506</v>
      </c>
      <c r="J5001" s="311"/>
      <c r="K5001" s="311"/>
      <c r="L5001" s="306"/>
      <c r="M5001" s="161"/>
      <c r="N5001" s="161"/>
      <c r="O5001" s="155"/>
      <c r="P5001" s="155"/>
      <c r="Q5001" s="155"/>
      <c r="R5001" s="155"/>
      <c r="S5001" s="155"/>
      <c r="T5001" s="155"/>
      <c r="U5001" s="155"/>
      <c r="V5001" s="161"/>
      <c r="W5001" s="174"/>
      <c r="X5001" s="175"/>
      <c r="Y5001" s="511"/>
      <c r="Z5001" s="139"/>
    </row>
    <row r="5002" spans="1:26" ht="15" customHeight="1">
      <c r="A5002" s="160"/>
      <c r="B5002" s="160"/>
      <c r="C5002" s="158" t="s">
        <v>15129</v>
      </c>
      <c r="D5002" s="172" t="s">
        <v>2</v>
      </c>
      <c r="E5002" s="172" t="s">
        <v>12505</v>
      </c>
      <c r="F5002" s="172">
        <v>1</v>
      </c>
      <c r="G5002" s="172">
        <v>1</v>
      </c>
      <c r="H5002" s="140" t="s">
        <v>14613</v>
      </c>
      <c r="I5002" s="155" t="s">
        <v>12506</v>
      </c>
      <c r="J5002" s="311"/>
      <c r="K5002" s="311"/>
      <c r="L5002" s="306"/>
      <c r="M5002" s="161"/>
      <c r="N5002" s="161"/>
      <c r="O5002" s="155"/>
      <c r="P5002" s="155"/>
      <c r="Q5002" s="155"/>
      <c r="R5002" s="155"/>
      <c r="S5002" s="155"/>
      <c r="T5002" s="155"/>
      <c r="U5002" s="155"/>
      <c r="V5002" s="161"/>
      <c r="W5002" s="174"/>
      <c r="X5002" s="175"/>
      <c r="Y5002" s="511"/>
      <c r="Z5002" s="139"/>
    </row>
    <row r="5003" spans="1:26" ht="15" customHeight="1">
      <c r="A5003" s="160"/>
      <c r="B5003" s="160"/>
      <c r="C5003" s="158" t="s">
        <v>15129</v>
      </c>
      <c r="D5003" s="172" t="s">
        <v>2</v>
      </c>
      <c r="E5003" s="172" t="s">
        <v>12505</v>
      </c>
      <c r="F5003" s="172">
        <v>1</v>
      </c>
      <c r="G5003" s="172">
        <v>1</v>
      </c>
      <c r="H5003" s="140" t="s">
        <v>14614</v>
      </c>
      <c r="I5003" s="155" t="s">
        <v>12506</v>
      </c>
      <c r="J5003" s="311"/>
      <c r="K5003" s="311"/>
      <c r="L5003" s="306"/>
      <c r="M5003" s="161"/>
      <c r="N5003" s="161"/>
      <c r="O5003" s="155"/>
      <c r="P5003" s="155"/>
      <c r="Q5003" s="155"/>
      <c r="R5003" s="155"/>
      <c r="S5003" s="155"/>
      <c r="T5003" s="155"/>
      <c r="U5003" s="155"/>
      <c r="V5003" s="161"/>
      <c r="W5003" s="174"/>
      <c r="X5003" s="175"/>
      <c r="Y5003" s="511"/>
      <c r="Z5003" s="139"/>
    </row>
    <row r="5004" spans="1:26" ht="15" customHeight="1">
      <c r="A5004" s="160"/>
      <c r="B5004" s="160"/>
      <c r="C5004" s="158" t="s">
        <v>15129</v>
      </c>
      <c r="D5004" s="172" t="s">
        <v>2</v>
      </c>
      <c r="E5004" s="172" t="s">
        <v>12505</v>
      </c>
      <c r="F5004" s="172">
        <v>1</v>
      </c>
      <c r="G5004" s="172">
        <v>1</v>
      </c>
      <c r="H5004" s="140" t="s">
        <v>14615</v>
      </c>
      <c r="I5004" s="155" t="s">
        <v>12506</v>
      </c>
      <c r="J5004" s="311"/>
      <c r="K5004" s="311"/>
      <c r="L5004" s="306"/>
      <c r="M5004" s="161"/>
      <c r="N5004" s="161"/>
      <c r="O5004" s="155"/>
      <c r="P5004" s="155"/>
      <c r="Q5004" s="155"/>
      <c r="R5004" s="155"/>
      <c r="S5004" s="155"/>
      <c r="T5004" s="155"/>
      <c r="U5004" s="155"/>
      <c r="V5004" s="161"/>
      <c r="W5004" s="174"/>
      <c r="X5004" s="175"/>
      <c r="Y5004" s="511"/>
      <c r="Z5004" s="139"/>
    </row>
    <row r="5005" spans="1:26" ht="15" customHeight="1">
      <c r="A5005" s="160"/>
      <c r="B5005" s="160"/>
      <c r="C5005" s="158" t="s">
        <v>15129</v>
      </c>
      <c r="D5005" s="172" t="s">
        <v>2</v>
      </c>
      <c r="E5005" s="172" t="s">
        <v>12505</v>
      </c>
      <c r="F5005" s="172">
        <v>1</v>
      </c>
      <c r="G5005" s="172">
        <v>1</v>
      </c>
      <c r="H5005" s="140" t="s">
        <v>14616</v>
      </c>
      <c r="I5005" s="155" t="s">
        <v>12506</v>
      </c>
      <c r="J5005" s="311"/>
      <c r="K5005" s="311"/>
      <c r="L5005" s="306"/>
      <c r="M5005" s="161"/>
      <c r="N5005" s="161"/>
      <c r="O5005" s="155"/>
      <c r="P5005" s="155"/>
      <c r="Q5005" s="155"/>
      <c r="R5005" s="155"/>
      <c r="S5005" s="155"/>
      <c r="T5005" s="155"/>
      <c r="U5005" s="155"/>
      <c r="V5005" s="161"/>
      <c r="W5005" s="174"/>
      <c r="X5005" s="175"/>
      <c r="Y5005" s="511"/>
      <c r="Z5005" s="139"/>
    </row>
    <row r="5006" spans="1:26" ht="15" customHeight="1">
      <c r="A5006" s="160"/>
      <c r="B5006" s="160"/>
      <c r="C5006" s="158" t="s">
        <v>15129</v>
      </c>
      <c r="D5006" s="172" t="s">
        <v>2</v>
      </c>
      <c r="E5006" s="172" t="s">
        <v>12505</v>
      </c>
      <c r="F5006" s="172">
        <v>1</v>
      </c>
      <c r="G5006" s="172">
        <v>1</v>
      </c>
      <c r="H5006" s="140" t="s">
        <v>14617</v>
      </c>
      <c r="I5006" s="155" t="s">
        <v>12506</v>
      </c>
      <c r="J5006" s="311"/>
      <c r="K5006" s="311"/>
      <c r="L5006" s="306"/>
      <c r="M5006" s="161"/>
      <c r="N5006" s="161"/>
      <c r="O5006" s="155"/>
      <c r="P5006" s="155"/>
      <c r="Q5006" s="155"/>
      <c r="R5006" s="155"/>
      <c r="S5006" s="155"/>
      <c r="T5006" s="155"/>
      <c r="U5006" s="155"/>
      <c r="V5006" s="161"/>
      <c r="W5006" s="174"/>
      <c r="X5006" s="175"/>
      <c r="Y5006" s="511"/>
      <c r="Z5006" s="139"/>
    </row>
    <row r="5007" spans="1:26" ht="15" customHeight="1">
      <c r="A5007" s="160"/>
      <c r="B5007" s="160"/>
      <c r="C5007" s="158" t="s">
        <v>15129</v>
      </c>
      <c r="D5007" s="172" t="s">
        <v>2</v>
      </c>
      <c r="E5007" s="172" t="s">
        <v>12505</v>
      </c>
      <c r="F5007" s="172">
        <v>1</v>
      </c>
      <c r="G5007" s="172">
        <v>1</v>
      </c>
      <c r="H5007" s="140" t="s">
        <v>14618</v>
      </c>
      <c r="I5007" s="155" t="s">
        <v>12506</v>
      </c>
      <c r="J5007" s="311"/>
      <c r="K5007" s="311"/>
      <c r="L5007" s="306"/>
      <c r="M5007" s="161"/>
      <c r="N5007" s="161"/>
      <c r="O5007" s="155"/>
      <c r="P5007" s="155"/>
      <c r="Q5007" s="155"/>
      <c r="R5007" s="155"/>
      <c r="S5007" s="155"/>
      <c r="T5007" s="155"/>
      <c r="U5007" s="155"/>
      <c r="V5007" s="161"/>
      <c r="W5007" s="174"/>
      <c r="X5007" s="175"/>
      <c r="Y5007" s="511"/>
      <c r="Z5007" s="139"/>
    </row>
    <row r="5008" spans="1:26" ht="15" customHeight="1">
      <c r="A5008" s="160"/>
      <c r="B5008" s="160"/>
      <c r="C5008" s="158" t="s">
        <v>15129</v>
      </c>
      <c r="D5008" s="172" t="s">
        <v>2</v>
      </c>
      <c r="E5008" s="172" t="s">
        <v>12505</v>
      </c>
      <c r="F5008" s="172">
        <v>1</v>
      </c>
      <c r="G5008" s="172">
        <v>1</v>
      </c>
      <c r="H5008" s="140" t="s">
        <v>14619</v>
      </c>
      <c r="I5008" s="155" t="s">
        <v>12506</v>
      </c>
      <c r="J5008" s="311"/>
      <c r="K5008" s="311"/>
      <c r="L5008" s="306"/>
      <c r="M5008" s="161"/>
      <c r="N5008" s="161"/>
      <c r="O5008" s="155"/>
      <c r="P5008" s="155"/>
      <c r="Q5008" s="155"/>
      <c r="R5008" s="155"/>
      <c r="S5008" s="155"/>
      <c r="T5008" s="155"/>
      <c r="U5008" s="155"/>
      <c r="V5008" s="161"/>
      <c r="W5008" s="174"/>
      <c r="X5008" s="175"/>
      <c r="Y5008" s="511"/>
      <c r="Z5008" s="139"/>
    </row>
    <row r="5009" spans="1:26" ht="15" customHeight="1">
      <c r="A5009" s="160"/>
      <c r="B5009" s="160"/>
      <c r="C5009" s="158" t="s">
        <v>15129</v>
      </c>
      <c r="D5009" s="172" t="s">
        <v>2</v>
      </c>
      <c r="E5009" s="172" t="s">
        <v>12505</v>
      </c>
      <c r="F5009" s="172">
        <v>1</v>
      </c>
      <c r="G5009" s="172">
        <v>1</v>
      </c>
      <c r="H5009" s="140" t="s">
        <v>14620</v>
      </c>
      <c r="I5009" s="155" t="s">
        <v>12506</v>
      </c>
      <c r="J5009" s="311"/>
      <c r="K5009" s="311"/>
      <c r="L5009" s="306"/>
      <c r="M5009" s="161"/>
      <c r="N5009" s="161"/>
      <c r="O5009" s="155"/>
      <c r="P5009" s="155"/>
      <c r="Q5009" s="155"/>
      <c r="R5009" s="155"/>
      <c r="S5009" s="155"/>
      <c r="T5009" s="155"/>
      <c r="U5009" s="155"/>
      <c r="V5009" s="161"/>
      <c r="W5009" s="174"/>
      <c r="X5009" s="175"/>
      <c r="Y5009" s="511"/>
      <c r="Z5009" s="139"/>
    </row>
    <row r="5010" spans="1:26" ht="15" customHeight="1">
      <c r="A5010" s="160"/>
      <c r="B5010" s="160"/>
      <c r="C5010" s="158" t="s">
        <v>15129</v>
      </c>
      <c r="D5010" s="172" t="s">
        <v>2</v>
      </c>
      <c r="E5010" s="172" t="s">
        <v>12505</v>
      </c>
      <c r="F5010" s="172">
        <v>1</v>
      </c>
      <c r="G5010" s="172">
        <v>1</v>
      </c>
      <c r="H5010" s="140" t="s">
        <v>14621</v>
      </c>
      <c r="I5010" s="155" t="s">
        <v>12506</v>
      </c>
      <c r="J5010" s="311"/>
      <c r="K5010" s="311"/>
      <c r="L5010" s="306"/>
      <c r="M5010" s="161"/>
      <c r="N5010" s="161"/>
      <c r="O5010" s="155"/>
      <c r="P5010" s="155"/>
      <c r="Q5010" s="155"/>
      <c r="R5010" s="155"/>
      <c r="S5010" s="155"/>
      <c r="T5010" s="155"/>
      <c r="U5010" s="155"/>
      <c r="V5010" s="161"/>
      <c r="W5010" s="174"/>
      <c r="X5010" s="175"/>
      <c r="Y5010" s="511"/>
      <c r="Z5010" s="139"/>
    </row>
    <row r="5011" spans="1:26" ht="15" customHeight="1">
      <c r="A5011" s="160"/>
      <c r="B5011" s="160"/>
      <c r="C5011" s="158" t="s">
        <v>15129</v>
      </c>
      <c r="D5011" s="172" t="s">
        <v>2</v>
      </c>
      <c r="E5011" s="172" t="s">
        <v>12505</v>
      </c>
      <c r="F5011" s="172">
        <v>1</v>
      </c>
      <c r="G5011" s="172">
        <v>1</v>
      </c>
      <c r="H5011" s="140" t="s">
        <v>14622</v>
      </c>
      <c r="I5011" s="155" t="s">
        <v>12506</v>
      </c>
      <c r="J5011" s="311"/>
      <c r="K5011" s="311"/>
      <c r="L5011" s="306"/>
      <c r="M5011" s="161"/>
      <c r="N5011" s="161"/>
      <c r="O5011" s="155"/>
      <c r="P5011" s="155"/>
      <c r="Q5011" s="155"/>
      <c r="R5011" s="155"/>
      <c r="S5011" s="155"/>
      <c r="T5011" s="155"/>
      <c r="U5011" s="155"/>
      <c r="V5011" s="161"/>
      <c r="W5011" s="174"/>
      <c r="X5011" s="175"/>
      <c r="Y5011" s="511"/>
      <c r="Z5011" s="139"/>
    </row>
    <row r="5012" spans="1:26" ht="15" customHeight="1">
      <c r="A5012" s="160"/>
      <c r="B5012" s="160"/>
      <c r="C5012" s="158" t="s">
        <v>15129</v>
      </c>
      <c r="D5012" s="172" t="s">
        <v>2</v>
      </c>
      <c r="E5012" s="172" t="s">
        <v>12505</v>
      </c>
      <c r="F5012" s="172">
        <v>1</v>
      </c>
      <c r="G5012" s="172">
        <v>1</v>
      </c>
      <c r="H5012" s="140" t="s">
        <v>14623</v>
      </c>
      <c r="I5012" s="155" t="s">
        <v>12506</v>
      </c>
      <c r="J5012" s="311"/>
      <c r="K5012" s="311"/>
      <c r="L5012" s="306"/>
      <c r="M5012" s="161"/>
      <c r="N5012" s="161"/>
      <c r="O5012" s="155"/>
      <c r="P5012" s="155"/>
      <c r="Q5012" s="155"/>
      <c r="R5012" s="155"/>
      <c r="S5012" s="155"/>
      <c r="T5012" s="155"/>
      <c r="U5012" s="155"/>
      <c r="V5012" s="161"/>
      <c r="W5012" s="174"/>
      <c r="X5012" s="175"/>
      <c r="Y5012" s="511"/>
      <c r="Z5012" s="139"/>
    </row>
    <row r="5013" spans="1:26" ht="15" customHeight="1">
      <c r="A5013" s="160"/>
      <c r="B5013" s="160"/>
      <c r="C5013" s="158" t="s">
        <v>15129</v>
      </c>
      <c r="D5013" s="172" t="s">
        <v>2</v>
      </c>
      <c r="E5013" s="172" t="s">
        <v>12505</v>
      </c>
      <c r="F5013" s="172">
        <v>1</v>
      </c>
      <c r="G5013" s="172">
        <v>1</v>
      </c>
      <c r="H5013" s="140" t="s">
        <v>14624</v>
      </c>
      <c r="I5013" s="155" t="s">
        <v>12506</v>
      </c>
      <c r="J5013" s="311"/>
      <c r="K5013" s="311"/>
      <c r="L5013" s="306"/>
      <c r="M5013" s="161"/>
      <c r="N5013" s="161"/>
      <c r="O5013" s="155"/>
      <c r="P5013" s="155"/>
      <c r="Q5013" s="155"/>
      <c r="R5013" s="155"/>
      <c r="S5013" s="155"/>
      <c r="T5013" s="155"/>
      <c r="U5013" s="155"/>
      <c r="V5013" s="161"/>
      <c r="W5013" s="174"/>
      <c r="X5013" s="175"/>
      <c r="Y5013" s="511"/>
      <c r="Z5013" s="139"/>
    </row>
    <row r="5014" spans="1:26" ht="15" customHeight="1">
      <c r="A5014" s="160"/>
      <c r="B5014" s="160"/>
      <c r="C5014" s="158" t="s">
        <v>15129</v>
      </c>
      <c r="D5014" s="172" t="s">
        <v>2</v>
      </c>
      <c r="E5014" s="172" t="s">
        <v>12505</v>
      </c>
      <c r="F5014" s="172">
        <v>1</v>
      </c>
      <c r="G5014" s="172">
        <v>1</v>
      </c>
      <c r="H5014" s="140" t="s">
        <v>14625</v>
      </c>
      <c r="I5014" s="155" t="s">
        <v>12506</v>
      </c>
      <c r="J5014" s="311"/>
      <c r="K5014" s="311"/>
      <c r="L5014" s="306"/>
      <c r="M5014" s="161"/>
      <c r="N5014" s="161"/>
      <c r="O5014" s="155"/>
      <c r="P5014" s="155"/>
      <c r="Q5014" s="155"/>
      <c r="R5014" s="155"/>
      <c r="S5014" s="155"/>
      <c r="T5014" s="155"/>
      <c r="U5014" s="155"/>
      <c r="V5014" s="161"/>
      <c r="W5014" s="174"/>
      <c r="X5014" s="175"/>
      <c r="Y5014" s="511"/>
      <c r="Z5014" s="139"/>
    </row>
    <row r="5015" spans="1:26" ht="15" customHeight="1">
      <c r="A5015" s="160"/>
      <c r="B5015" s="160"/>
      <c r="C5015" s="158" t="s">
        <v>15129</v>
      </c>
      <c r="D5015" s="172" t="s">
        <v>2</v>
      </c>
      <c r="E5015" s="172" t="s">
        <v>12505</v>
      </c>
      <c r="F5015" s="172">
        <v>1</v>
      </c>
      <c r="G5015" s="172">
        <v>1</v>
      </c>
      <c r="H5015" s="140" t="s">
        <v>14626</v>
      </c>
      <c r="I5015" s="155" t="s">
        <v>12506</v>
      </c>
      <c r="J5015" s="311"/>
      <c r="K5015" s="311"/>
      <c r="L5015" s="306"/>
      <c r="M5015" s="161"/>
      <c r="N5015" s="161"/>
      <c r="O5015" s="155"/>
      <c r="P5015" s="155"/>
      <c r="Q5015" s="155"/>
      <c r="R5015" s="155"/>
      <c r="S5015" s="155"/>
      <c r="T5015" s="155"/>
      <c r="U5015" s="155"/>
      <c r="V5015" s="161"/>
      <c r="W5015" s="174"/>
      <c r="X5015" s="175"/>
      <c r="Y5015" s="511"/>
      <c r="Z5015" s="139"/>
    </row>
    <row r="5016" spans="1:26" ht="15" customHeight="1">
      <c r="A5016" s="160"/>
      <c r="B5016" s="160"/>
      <c r="C5016" s="158" t="s">
        <v>15129</v>
      </c>
      <c r="D5016" s="172" t="s">
        <v>2</v>
      </c>
      <c r="E5016" s="172" t="s">
        <v>12505</v>
      </c>
      <c r="F5016" s="172">
        <v>1</v>
      </c>
      <c r="G5016" s="172">
        <v>1</v>
      </c>
      <c r="H5016" s="140" t="s">
        <v>14627</v>
      </c>
      <c r="I5016" s="155" t="s">
        <v>12506</v>
      </c>
      <c r="J5016" s="311"/>
      <c r="K5016" s="311"/>
      <c r="L5016" s="306"/>
      <c r="M5016" s="161"/>
      <c r="N5016" s="161"/>
      <c r="O5016" s="155"/>
      <c r="P5016" s="155"/>
      <c r="Q5016" s="155"/>
      <c r="R5016" s="155"/>
      <c r="S5016" s="155"/>
      <c r="T5016" s="155"/>
      <c r="U5016" s="155"/>
      <c r="V5016" s="161"/>
      <c r="W5016" s="174"/>
      <c r="X5016" s="175"/>
      <c r="Y5016" s="511"/>
      <c r="Z5016" s="139"/>
    </row>
    <row r="5017" spans="1:26" ht="15" customHeight="1">
      <c r="A5017" s="160"/>
      <c r="B5017" s="160"/>
      <c r="C5017" s="158" t="s">
        <v>15129</v>
      </c>
      <c r="D5017" s="172" t="s">
        <v>2</v>
      </c>
      <c r="E5017" s="172" t="s">
        <v>12505</v>
      </c>
      <c r="F5017" s="172">
        <v>1</v>
      </c>
      <c r="G5017" s="172">
        <v>1</v>
      </c>
      <c r="H5017" s="140" t="s">
        <v>14628</v>
      </c>
      <c r="I5017" s="155" t="s">
        <v>12506</v>
      </c>
      <c r="J5017" s="311"/>
      <c r="K5017" s="311"/>
      <c r="L5017" s="306"/>
      <c r="M5017" s="161"/>
      <c r="N5017" s="161"/>
      <c r="O5017" s="155"/>
      <c r="P5017" s="155"/>
      <c r="Q5017" s="155"/>
      <c r="R5017" s="155"/>
      <c r="S5017" s="155"/>
      <c r="T5017" s="155"/>
      <c r="U5017" s="155"/>
      <c r="V5017" s="161"/>
      <c r="W5017" s="174"/>
      <c r="X5017" s="175"/>
      <c r="Y5017" s="511"/>
      <c r="Z5017" s="139"/>
    </row>
    <row r="5018" spans="1:26" ht="15" customHeight="1">
      <c r="A5018" s="160"/>
      <c r="B5018" s="160"/>
      <c r="C5018" s="158" t="s">
        <v>15129</v>
      </c>
      <c r="D5018" s="172" t="s">
        <v>2</v>
      </c>
      <c r="E5018" s="172" t="s">
        <v>12505</v>
      </c>
      <c r="F5018" s="172">
        <v>1</v>
      </c>
      <c r="G5018" s="172">
        <v>1</v>
      </c>
      <c r="H5018" s="140" t="s">
        <v>14629</v>
      </c>
      <c r="I5018" s="155" t="s">
        <v>12506</v>
      </c>
      <c r="J5018" s="311"/>
      <c r="K5018" s="311"/>
      <c r="L5018" s="306"/>
      <c r="M5018" s="161"/>
      <c r="N5018" s="161"/>
      <c r="O5018" s="155"/>
      <c r="P5018" s="155"/>
      <c r="Q5018" s="155"/>
      <c r="R5018" s="155"/>
      <c r="S5018" s="155"/>
      <c r="T5018" s="155"/>
      <c r="U5018" s="155"/>
      <c r="V5018" s="161"/>
      <c r="W5018" s="174"/>
      <c r="X5018" s="175"/>
      <c r="Y5018" s="511"/>
      <c r="Z5018" s="139"/>
    </row>
    <row r="5019" spans="1:26" ht="15" customHeight="1">
      <c r="A5019" s="160"/>
      <c r="B5019" s="160"/>
      <c r="C5019" s="158" t="s">
        <v>15129</v>
      </c>
      <c r="D5019" s="172" t="s">
        <v>2</v>
      </c>
      <c r="E5019" s="172" t="s">
        <v>12505</v>
      </c>
      <c r="F5019" s="172">
        <v>1</v>
      </c>
      <c r="G5019" s="172">
        <v>1</v>
      </c>
      <c r="H5019" s="140" t="s">
        <v>14630</v>
      </c>
      <c r="I5019" s="155" t="s">
        <v>12506</v>
      </c>
      <c r="J5019" s="311"/>
      <c r="K5019" s="311"/>
      <c r="L5019" s="306"/>
      <c r="M5019" s="161"/>
      <c r="N5019" s="161"/>
      <c r="O5019" s="155"/>
      <c r="P5019" s="155"/>
      <c r="Q5019" s="155"/>
      <c r="R5019" s="155"/>
      <c r="S5019" s="155"/>
      <c r="T5019" s="155"/>
      <c r="U5019" s="155"/>
      <c r="V5019" s="161"/>
      <c r="W5019" s="174"/>
      <c r="X5019" s="175"/>
      <c r="Y5019" s="511"/>
      <c r="Z5019" s="139"/>
    </row>
    <row r="5020" spans="1:26" ht="15" customHeight="1">
      <c r="A5020" s="160"/>
      <c r="B5020" s="160"/>
      <c r="C5020" s="158" t="s">
        <v>15129</v>
      </c>
      <c r="D5020" s="172" t="s">
        <v>2</v>
      </c>
      <c r="E5020" s="172" t="s">
        <v>12505</v>
      </c>
      <c r="F5020" s="172">
        <v>1</v>
      </c>
      <c r="G5020" s="172">
        <v>1</v>
      </c>
      <c r="H5020" s="140" t="s">
        <v>14631</v>
      </c>
      <c r="I5020" s="155" t="s">
        <v>12506</v>
      </c>
      <c r="J5020" s="311"/>
      <c r="K5020" s="311"/>
      <c r="L5020" s="306"/>
      <c r="M5020" s="161"/>
      <c r="N5020" s="161"/>
      <c r="O5020" s="155"/>
      <c r="P5020" s="155"/>
      <c r="Q5020" s="155"/>
      <c r="R5020" s="155"/>
      <c r="S5020" s="155"/>
      <c r="T5020" s="155"/>
      <c r="U5020" s="155"/>
      <c r="V5020" s="161"/>
      <c r="W5020" s="174"/>
      <c r="X5020" s="175"/>
      <c r="Y5020" s="511"/>
      <c r="Z5020" s="139"/>
    </row>
    <row r="5021" spans="1:26" ht="15" customHeight="1">
      <c r="A5021" s="160"/>
      <c r="B5021" s="160"/>
      <c r="C5021" s="158" t="s">
        <v>15129</v>
      </c>
      <c r="D5021" s="172" t="s">
        <v>2</v>
      </c>
      <c r="E5021" s="172" t="s">
        <v>12505</v>
      </c>
      <c r="F5021" s="172">
        <v>1</v>
      </c>
      <c r="G5021" s="172">
        <v>1</v>
      </c>
      <c r="H5021" s="140" t="s">
        <v>14632</v>
      </c>
      <c r="I5021" s="155" t="s">
        <v>12506</v>
      </c>
      <c r="J5021" s="311"/>
      <c r="K5021" s="311"/>
      <c r="L5021" s="306"/>
      <c r="M5021" s="161"/>
      <c r="N5021" s="161"/>
      <c r="O5021" s="155"/>
      <c r="P5021" s="155"/>
      <c r="Q5021" s="155"/>
      <c r="R5021" s="155"/>
      <c r="S5021" s="155"/>
      <c r="T5021" s="155"/>
      <c r="U5021" s="155"/>
      <c r="V5021" s="161"/>
      <c r="W5021" s="174"/>
      <c r="X5021" s="175"/>
      <c r="Y5021" s="511"/>
      <c r="Z5021" s="139"/>
    </row>
    <row r="5022" spans="1:26" ht="15" customHeight="1">
      <c r="A5022" s="160"/>
      <c r="B5022" s="160"/>
      <c r="C5022" s="158" t="s">
        <v>15129</v>
      </c>
      <c r="D5022" s="172" t="s">
        <v>2</v>
      </c>
      <c r="E5022" s="172" t="s">
        <v>12505</v>
      </c>
      <c r="F5022" s="172">
        <v>1</v>
      </c>
      <c r="G5022" s="172">
        <v>1</v>
      </c>
      <c r="H5022" s="140" t="s">
        <v>14633</v>
      </c>
      <c r="I5022" s="155" t="s">
        <v>12506</v>
      </c>
      <c r="J5022" s="311"/>
      <c r="K5022" s="311"/>
      <c r="L5022" s="306"/>
      <c r="M5022" s="161"/>
      <c r="N5022" s="161"/>
      <c r="O5022" s="155"/>
      <c r="P5022" s="155"/>
      <c r="Q5022" s="155"/>
      <c r="R5022" s="155"/>
      <c r="S5022" s="155"/>
      <c r="T5022" s="155"/>
      <c r="U5022" s="155"/>
      <c r="V5022" s="161"/>
      <c r="W5022" s="174"/>
      <c r="X5022" s="175"/>
      <c r="Y5022" s="511"/>
      <c r="Z5022" s="139"/>
    </row>
    <row r="5023" spans="1:26" ht="15" customHeight="1">
      <c r="A5023" s="160"/>
      <c r="B5023" s="160"/>
      <c r="C5023" s="158" t="s">
        <v>15129</v>
      </c>
      <c r="D5023" s="172" t="s">
        <v>2</v>
      </c>
      <c r="E5023" s="172" t="s">
        <v>12505</v>
      </c>
      <c r="F5023" s="172">
        <v>1</v>
      </c>
      <c r="G5023" s="172">
        <v>1</v>
      </c>
      <c r="H5023" s="140" t="s">
        <v>14634</v>
      </c>
      <c r="I5023" s="155" t="s">
        <v>12506</v>
      </c>
      <c r="J5023" s="311"/>
      <c r="K5023" s="311"/>
      <c r="L5023" s="306"/>
      <c r="M5023" s="161"/>
      <c r="N5023" s="161"/>
      <c r="O5023" s="155"/>
      <c r="P5023" s="155"/>
      <c r="Q5023" s="155"/>
      <c r="R5023" s="155"/>
      <c r="S5023" s="155"/>
      <c r="T5023" s="155"/>
      <c r="U5023" s="155"/>
      <c r="V5023" s="161"/>
      <c r="W5023" s="174"/>
      <c r="X5023" s="175"/>
      <c r="Y5023" s="511"/>
      <c r="Z5023" s="139"/>
    </row>
    <row r="5024" spans="1:26" ht="15" customHeight="1">
      <c r="A5024" s="160"/>
      <c r="B5024" s="160"/>
      <c r="C5024" s="158" t="s">
        <v>15129</v>
      </c>
      <c r="D5024" s="172" t="s">
        <v>2</v>
      </c>
      <c r="E5024" s="172" t="s">
        <v>12505</v>
      </c>
      <c r="F5024" s="172">
        <v>1</v>
      </c>
      <c r="G5024" s="172">
        <v>1</v>
      </c>
      <c r="H5024" s="140" t="s">
        <v>14635</v>
      </c>
      <c r="I5024" s="155" t="s">
        <v>12506</v>
      </c>
      <c r="J5024" s="311"/>
      <c r="K5024" s="311"/>
      <c r="L5024" s="306"/>
      <c r="M5024" s="161"/>
      <c r="N5024" s="161"/>
      <c r="O5024" s="155"/>
      <c r="P5024" s="155"/>
      <c r="Q5024" s="155"/>
      <c r="R5024" s="155"/>
      <c r="S5024" s="155"/>
      <c r="T5024" s="155"/>
      <c r="U5024" s="155"/>
      <c r="V5024" s="161"/>
      <c r="W5024" s="174"/>
      <c r="X5024" s="175"/>
      <c r="Y5024" s="511"/>
      <c r="Z5024" s="139"/>
    </row>
    <row r="5025" spans="1:26" ht="15" customHeight="1">
      <c r="A5025" s="160"/>
      <c r="B5025" s="160"/>
      <c r="C5025" s="158" t="s">
        <v>15129</v>
      </c>
      <c r="D5025" s="172" t="s">
        <v>2</v>
      </c>
      <c r="E5025" s="172" t="s">
        <v>12505</v>
      </c>
      <c r="F5025" s="172">
        <v>1</v>
      </c>
      <c r="G5025" s="172">
        <v>1</v>
      </c>
      <c r="H5025" s="140" t="s">
        <v>14636</v>
      </c>
      <c r="I5025" s="155" t="s">
        <v>12506</v>
      </c>
      <c r="J5025" s="311"/>
      <c r="K5025" s="311"/>
      <c r="L5025" s="306"/>
      <c r="M5025" s="161"/>
      <c r="N5025" s="161"/>
      <c r="O5025" s="155"/>
      <c r="P5025" s="155"/>
      <c r="Q5025" s="155"/>
      <c r="R5025" s="155"/>
      <c r="S5025" s="155"/>
      <c r="T5025" s="155"/>
      <c r="U5025" s="155"/>
      <c r="V5025" s="161"/>
      <c r="W5025" s="174"/>
      <c r="X5025" s="175"/>
      <c r="Y5025" s="511"/>
      <c r="Z5025" s="139"/>
    </row>
    <row r="5026" spans="1:26" ht="15" customHeight="1">
      <c r="A5026" s="160"/>
      <c r="B5026" s="160"/>
      <c r="C5026" s="158" t="s">
        <v>15129</v>
      </c>
      <c r="D5026" s="172" t="s">
        <v>2</v>
      </c>
      <c r="E5026" s="172" t="s">
        <v>12505</v>
      </c>
      <c r="F5026" s="172">
        <v>1</v>
      </c>
      <c r="G5026" s="172">
        <v>1</v>
      </c>
      <c r="H5026" s="140" t="s">
        <v>14637</v>
      </c>
      <c r="I5026" s="155" t="s">
        <v>12506</v>
      </c>
      <c r="J5026" s="311"/>
      <c r="K5026" s="311"/>
      <c r="L5026" s="306"/>
      <c r="M5026" s="161"/>
      <c r="N5026" s="161"/>
      <c r="O5026" s="155"/>
      <c r="P5026" s="155"/>
      <c r="Q5026" s="155"/>
      <c r="R5026" s="155"/>
      <c r="S5026" s="155"/>
      <c r="T5026" s="155"/>
      <c r="U5026" s="155"/>
      <c r="V5026" s="161"/>
      <c r="W5026" s="174"/>
      <c r="X5026" s="175"/>
      <c r="Y5026" s="511"/>
      <c r="Z5026" s="139"/>
    </row>
    <row r="5027" spans="1:26" ht="15" customHeight="1">
      <c r="A5027" s="160"/>
      <c r="B5027" s="160"/>
      <c r="C5027" s="158" t="s">
        <v>15129</v>
      </c>
      <c r="D5027" s="172" t="s">
        <v>2</v>
      </c>
      <c r="E5027" s="172" t="s">
        <v>12505</v>
      </c>
      <c r="F5027" s="172">
        <v>1</v>
      </c>
      <c r="G5027" s="172">
        <v>1</v>
      </c>
      <c r="H5027" s="140" t="s">
        <v>14638</v>
      </c>
      <c r="I5027" s="155" t="s">
        <v>12506</v>
      </c>
      <c r="J5027" s="311"/>
      <c r="K5027" s="311"/>
      <c r="L5027" s="306"/>
      <c r="M5027" s="161"/>
      <c r="N5027" s="161"/>
      <c r="O5027" s="155"/>
      <c r="P5027" s="155"/>
      <c r="Q5027" s="155"/>
      <c r="R5027" s="155"/>
      <c r="S5027" s="155"/>
      <c r="T5027" s="155"/>
      <c r="U5027" s="155"/>
      <c r="V5027" s="161"/>
      <c r="W5027" s="174"/>
      <c r="X5027" s="175"/>
      <c r="Y5027" s="511"/>
      <c r="Z5027" s="139"/>
    </row>
    <row r="5028" spans="1:26" ht="15" customHeight="1">
      <c r="A5028" s="160"/>
      <c r="B5028" s="160"/>
      <c r="C5028" s="158" t="s">
        <v>15129</v>
      </c>
      <c r="D5028" s="172" t="s">
        <v>2</v>
      </c>
      <c r="E5028" s="172" t="s">
        <v>12505</v>
      </c>
      <c r="F5028" s="172">
        <v>1</v>
      </c>
      <c r="G5028" s="172">
        <v>1</v>
      </c>
      <c r="H5028" s="140" t="s">
        <v>14639</v>
      </c>
      <c r="I5028" s="155" t="s">
        <v>12506</v>
      </c>
      <c r="J5028" s="311"/>
      <c r="K5028" s="311"/>
      <c r="L5028" s="306"/>
      <c r="M5028" s="161"/>
      <c r="N5028" s="161"/>
      <c r="O5028" s="155"/>
      <c r="P5028" s="155"/>
      <c r="Q5028" s="155"/>
      <c r="R5028" s="155"/>
      <c r="S5028" s="155"/>
      <c r="T5028" s="155"/>
      <c r="U5028" s="155"/>
      <c r="V5028" s="161"/>
      <c r="W5028" s="174"/>
      <c r="X5028" s="175"/>
      <c r="Y5028" s="511"/>
      <c r="Z5028" s="139"/>
    </row>
    <row r="5029" spans="1:26" ht="15" customHeight="1">
      <c r="A5029" s="160"/>
      <c r="B5029" s="160"/>
      <c r="C5029" s="158" t="s">
        <v>15129</v>
      </c>
      <c r="D5029" s="172" t="s">
        <v>2</v>
      </c>
      <c r="E5029" s="172" t="s">
        <v>12505</v>
      </c>
      <c r="F5029" s="172">
        <v>1</v>
      </c>
      <c r="G5029" s="172">
        <v>1</v>
      </c>
      <c r="H5029" s="140" t="s">
        <v>14640</v>
      </c>
      <c r="I5029" s="155" t="s">
        <v>12506</v>
      </c>
      <c r="J5029" s="311"/>
      <c r="K5029" s="311"/>
      <c r="L5029" s="306"/>
      <c r="M5029" s="161"/>
      <c r="N5029" s="161"/>
      <c r="O5029" s="155"/>
      <c r="P5029" s="155"/>
      <c r="Q5029" s="155"/>
      <c r="R5029" s="155"/>
      <c r="S5029" s="155"/>
      <c r="T5029" s="155"/>
      <c r="U5029" s="155"/>
      <c r="V5029" s="161"/>
      <c r="W5029" s="174"/>
      <c r="X5029" s="175"/>
      <c r="Y5029" s="511"/>
      <c r="Z5029" s="139"/>
    </row>
    <row r="5030" spans="1:26" ht="15" customHeight="1">
      <c r="A5030" s="160"/>
      <c r="B5030" s="160"/>
      <c r="C5030" s="158" t="s">
        <v>15129</v>
      </c>
      <c r="D5030" s="172" t="s">
        <v>2</v>
      </c>
      <c r="E5030" s="172" t="s">
        <v>12505</v>
      </c>
      <c r="F5030" s="172">
        <v>1</v>
      </c>
      <c r="G5030" s="172">
        <v>1</v>
      </c>
      <c r="H5030" s="140" t="s">
        <v>14641</v>
      </c>
      <c r="I5030" s="155" t="s">
        <v>12506</v>
      </c>
      <c r="J5030" s="311"/>
      <c r="K5030" s="311"/>
      <c r="L5030" s="306"/>
      <c r="M5030" s="161"/>
      <c r="N5030" s="161"/>
      <c r="O5030" s="155"/>
      <c r="P5030" s="155"/>
      <c r="Q5030" s="155"/>
      <c r="R5030" s="155"/>
      <c r="S5030" s="155"/>
      <c r="T5030" s="155"/>
      <c r="U5030" s="155"/>
      <c r="V5030" s="161"/>
      <c r="W5030" s="174"/>
      <c r="X5030" s="175"/>
      <c r="Y5030" s="511"/>
      <c r="Z5030" s="139"/>
    </row>
    <row r="5031" spans="1:26" ht="15" customHeight="1">
      <c r="A5031" s="160"/>
      <c r="B5031" s="160"/>
      <c r="C5031" s="158" t="s">
        <v>15129</v>
      </c>
      <c r="D5031" s="172" t="s">
        <v>2</v>
      </c>
      <c r="E5031" s="172" t="s">
        <v>12505</v>
      </c>
      <c r="F5031" s="172">
        <v>1</v>
      </c>
      <c r="G5031" s="172">
        <v>1</v>
      </c>
      <c r="H5031" s="140" t="s">
        <v>14642</v>
      </c>
      <c r="I5031" s="155" t="s">
        <v>12506</v>
      </c>
      <c r="J5031" s="311"/>
      <c r="K5031" s="311"/>
      <c r="L5031" s="306"/>
      <c r="M5031" s="161"/>
      <c r="N5031" s="161"/>
      <c r="O5031" s="155"/>
      <c r="P5031" s="155"/>
      <c r="Q5031" s="155"/>
      <c r="R5031" s="155"/>
      <c r="S5031" s="155"/>
      <c r="T5031" s="155"/>
      <c r="U5031" s="155"/>
      <c r="V5031" s="161"/>
      <c r="W5031" s="174"/>
      <c r="X5031" s="175"/>
      <c r="Y5031" s="511"/>
      <c r="Z5031" s="139"/>
    </row>
    <row r="5032" spans="1:26" ht="15" customHeight="1">
      <c r="A5032" s="160"/>
      <c r="B5032" s="160"/>
      <c r="C5032" s="158" t="s">
        <v>15129</v>
      </c>
      <c r="D5032" s="172" t="s">
        <v>2</v>
      </c>
      <c r="E5032" s="172" t="s">
        <v>12505</v>
      </c>
      <c r="F5032" s="172">
        <v>1</v>
      </c>
      <c r="G5032" s="172">
        <v>1</v>
      </c>
      <c r="H5032" s="140" t="s">
        <v>14643</v>
      </c>
      <c r="I5032" s="155" t="s">
        <v>12506</v>
      </c>
      <c r="J5032" s="311"/>
      <c r="K5032" s="311"/>
      <c r="L5032" s="306"/>
      <c r="M5032" s="161"/>
      <c r="N5032" s="161"/>
      <c r="O5032" s="155"/>
      <c r="P5032" s="155"/>
      <c r="Q5032" s="155"/>
      <c r="R5032" s="155"/>
      <c r="S5032" s="155"/>
      <c r="T5032" s="155"/>
      <c r="U5032" s="155"/>
      <c r="V5032" s="161"/>
      <c r="W5032" s="174"/>
      <c r="X5032" s="175"/>
      <c r="Y5032" s="511"/>
      <c r="Z5032" s="139"/>
    </row>
    <row r="5033" spans="1:26" ht="15" customHeight="1">
      <c r="A5033" s="160"/>
      <c r="B5033" s="160"/>
      <c r="C5033" s="158" t="s">
        <v>15129</v>
      </c>
      <c r="D5033" s="172" t="s">
        <v>2</v>
      </c>
      <c r="E5033" s="172" t="s">
        <v>12505</v>
      </c>
      <c r="F5033" s="172">
        <v>1</v>
      </c>
      <c r="G5033" s="172">
        <v>1</v>
      </c>
      <c r="H5033" s="140" t="s">
        <v>14644</v>
      </c>
      <c r="I5033" s="155" t="s">
        <v>12506</v>
      </c>
      <c r="J5033" s="311"/>
      <c r="K5033" s="311"/>
      <c r="L5033" s="306"/>
      <c r="M5033" s="161"/>
      <c r="N5033" s="161"/>
      <c r="O5033" s="155"/>
      <c r="P5033" s="155"/>
      <c r="Q5033" s="155"/>
      <c r="R5033" s="155"/>
      <c r="S5033" s="155"/>
      <c r="T5033" s="155"/>
      <c r="U5033" s="155"/>
      <c r="V5033" s="161"/>
      <c r="W5033" s="174"/>
      <c r="X5033" s="175"/>
      <c r="Y5033" s="511"/>
      <c r="Z5033" s="139"/>
    </row>
    <row r="5034" spans="1:26" ht="15" customHeight="1">
      <c r="A5034" s="160"/>
      <c r="B5034" s="160"/>
      <c r="C5034" s="158" t="s">
        <v>15129</v>
      </c>
      <c r="D5034" s="172" t="s">
        <v>2</v>
      </c>
      <c r="E5034" s="172" t="s">
        <v>12505</v>
      </c>
      <c r="F5034" s="172">
        <v>1</v>
      </c>
      <c r="G5034" s="172">
        <v>1</v>
      </c>
      <c r="H5034" s="140" t="s">
        <v>14645</v>
      </c>
      <c r="I5034" s="155" t="s">
        <v>12506</v>
      </c>
      <c r="J5034" s="311"/>
      <c r="K5034" s="311"/>
      <c r="L5034" s="306"/>
      <c r="M5034" s="161"/>
      <c r="N5034" s="161"/>
      <c r="O5034" s="155"/>
      <c r="P5034" s="155"/>
      <c r="Q5034" s="155"/>
      <c r="R5034" s="155"/>
      <c r="S5034" s="155"/>
      <c r="T5034" s="155"/>
      <c r="U5034" s="155"/>
      <c r="V5034" s="161"/>
      <c r="W5034" s="174"/>
      <c r="X5034" s="175"/>
      <c r="Y5034" s="511"/>
      <c r="Z5034" s="139"/>
    </row>
    <row r="5035" spans="1:26" ht="15" customHeight="1">
      <c r="A5035" s="160"/>
      <c r="B5035" s="160"/>
      <c r="C5035" s="158" t="s">
        <v>15129</v>
      </c>
      <c r="D5035" s="172" t="s">
        <v>2</v>
      </c>
      <c r="E5035" s="172" t="s">
        <v>12505</v>
      </c>
      <c r="F5035" s="172">
        <v>1</v>
      </c>
      <c r="G5035" s="172">
        <v>1</v>
      </c>
      <c r="H5035" s="140" t="s">
        <v>14646</v>
      </c>
      <c r="I5035" s="155" t="s">
        <v>12506</v>
      </c>
      <c r="J5035" s="311"/>
      <c r="K5035" s="311"/>
      <c r="L5035" s="306"/>
      <c r="M5035" s="161"/>
      <c r="N5035" s="161"/>
      <c r="O5035" s="155"/>
      <c r="P5035" s="155"/>
      <c r="Q5035" s="155"/>
      <c r="R5035" s="155"/>
      <c r="S5035" s="155"/>
      <c r="T5035" s="155"/>
      <c r="U5035" s="155"/>
      <c r="V5035" s="161"/>
      <c r="W5035" s="174"/>
      <c r="X5035" s="175"/>
      <c r="Y5035" s="511"/>
      <c r="Z5035" s="139"/>
    </row>
    <row r="5036" spans="1:26" ht="15" customHeight="1">
      <c r="A5036" s="160"/>
      <c r="B5036" s="160"/>
      <c r="C5036" s="158" t="s">
        <v>15129</v>
      </c>
      <c r="D5036" s="172" t="s">
        <v>2</v>
      </c>
      <c r="E5036" s="172" t="s">
        <v>12505</v>
      </c>
      <c r="F5036" s="172">
        <v>1</v>
      </c>
      <c r="G5036" s="172">
        <v>1</v>
      </c>
      <c r="H5036" s="140" t="s">
        <v>14647</v>
      </c>
      <c r="I5036" s="155" t="s">
        <v>12506</v>
      </c>
      <c r="J5036" s="311"/>
      <c r="K5036" s="311"/>
      <c r="L5036" s="306"/>
      <c r="M5036" s="161"/>
      <c r="N5036" s="161"/>
      <c r="O5036" s="155"/>
      <c r="P5036" s="155"/>
      <c r="Q5036" s="155"/>
      <c r="R5036" s="155"/>
      <c r="S5036" s="155"/>
      <c r="T5036" s="155"/>
      <c r="U5036" s="155"/>
      <c r="V5036" s="161"/>
      <c r="W5036" s="174"/>
      <c r="X5036" s="175"/>
      <c r="Y5036" s="511"/>
      <c r="Z5036" s="139"/>
    </row>
    <row r="5037" spans="1:26" ht="15" customHeight="1">
      <c r="A5037" s="160"/>
      <c r="B5037" s="160"/>
      <c r="C5037" s="158" t="s">
        <v>15129</v>
      </c>
      <c r="D5037" s="172" t="s">
        <v>2</v>
      </c>
      <c r="E5037" s="172" t="s">
        <v>12505</v>
      </c>
      <c r="F5037" s="172">
        <v>1</v>
      </c>
      <c r="G5037" s="172">
        <v>1</v>
      </c>
      <c r="H5037" s="140" t="s">
        <v>14648</v>
      </c>
      <c r="I5037" s="155" t="s">
        <v>12506</v>
      </c>
      <c r="J5037" s="311"/>
      <c r="K5037" s="311"/>
      <c r="L5037" s="306"/>
      <c r="M5037" s="161"/>
      <c r="N5037" s="161"/>
      <c r="O5037" s="155"/>
      <c r="P5037" s="155"/>
      <c r="Q5037" s="155"/>
      <c r="R5037" s="155"/>
      <c r="S5037" s="155"/>
      <c r="T5037" s="155"/>
      <c r="U5037" s="155"/>
      <c r="V5037" s="161"/>
      <c r="W5037" s="174"/>
      <c r="X5037" s="175"/>
      <c r="Y5037" s="511"/>
      <c r="Z5037" s="139"/>
    </row>
    <row r="5038" spans="1:26" ht="15" customHeight="1">
      <c r="A5038" s="160"/>
      <c r="B5038" s="160"/>
      <c r="C5038" s="158" t="s">
        <v>15129</v>
      </c>
      <c r="D5038" s="172" t="s">
        <v>2</v>
      </c>
      <c r="E5038" s="172" t="s">
        <v>12505</v>
      </c>
      <c r="F5038" s="172">
        <v>1</v>
      </c>
      <c r="G5038" s="172">
        <v>1</v>
      </c>
      <c r="H5038" s="140" t="s">
        <v>14649</v>
      </c>
      <c r="I5038" s="155" t="s">
        <v>12506</v>
      </c>
      <c r="J5038" s="311"/>
      <c r="K5038" s="311"/>
      <c r="L5038" s="306"/>
      <c r="M5038" s="161"/>
      <c r="N5038" s="161"/>
      <c r="O5038" s="155"/>
      <c r="P5038" s="155"/>
      <c r="Q5038" s="155"/>
      <c r="R5038" s="155"/>
      <c r="S5038" s="155"/>
      <c r="T5038" s="155"/>
      <c r="U5038" s="155"/>
      <c r="V5038" s="161"/>
      <c r="W5038" s="174"/>
      <c r="X5038" s="175"/>
      <c r="Y5038" s="511"/>
      <c r="Z5038" s="139"/>
    </row>
    <row r="5039" spans="1:26" ht="15" customHeight="1">
      <c r="A5039" s="160"/>
      <c r="B5039" s="160"/>
      <c r="C5039" s="158" t="s">
        <v>15129</v>
      </c>
      <c r="D5039" s="172" t="s">
        <v>2</v>
      </c>
      <c r="E5039" s="172" t="s">
        <v>12505</v>
      </c>
      <c r="F5039" s="172">
        <v>1</v>
      </c>
      <c r="G5039" s="172">
        <v>1</v>
      </c>
      <c r="H5039" s="140" t="s">
        <v>14650</v>
      </c>
      <c r="I5039" s="155" t="s">
        <v>12506</v>
      </c>
      <c r="J5039" s="311"/>
      <c r="K5039" s="311"/>
      <c r="L5039" s="306"/>
      <c r="M5039" s="161"/>
      <c r="N5039" s="161"/>
      <c r="O5039" s="155"/>
      <c r="P5039" s="155"/>
      <c r="Q5039" s="155"/>
      <c r="R5039" s="155"/>
      <c r="S5039" s="155"/>
      <c r="T5039" s="155"/>
      <c r="U5039" s="155"/>
      <c r="V5039" s="161"/>
      <c r="W5039" s="174"/>
      <c r="X5039" s="175"/>
      <c r="Y5039" s="511"/>
      <c r="Z5039" s="139"/>
    </row>
    <row r="5040" spans="1:26" ht="15" customHeight="1">
      <c r="A5040" s="160"/>
      <c r="B5040" s="160"/>
      <c r="C5040" s="158" t="s">
        <v>15129</v>
      </c>
      <c r="D5040" s="172" t="s">
        <v>2</v>
      </c>
      <c r="E5040" s="172" t="s">
        <v>12505</v>
      </c>
      <c r="F5040" s="172">
        <v>1</v>
      </c>
      <c r="G5040" s="172">
        <v>1</v>
      </c>
      <c r="H5040" s="140" t="s">
        <v>14651</v>
      </c>
      <c r="I5040" s="155" t="s">
        <v>12506</v>
      </c>
      <c r="J5040" s="311"/>
      <c r="K5040" s="311"/>
      <c r="L5040" s="306"/>
      <c r="M5040" s="161"/>
      <c r="N5040" s="161"/>
      <c r="O5040" s="155"/>
      <c r="P5040" s="155"/>
      <c r="Q5040" s="155"/>
      <c r="R5040" s="155"/>
      <c r="S5040" s="155"/>
      <c r="T5040" s="155"/>
      <c r="U5040" s="155"/>
      <c r="V5040" s="161"/>
      <c r="W5040" s="174"/>
      <c r="X5040" s="175"/>
      <c r="Y5040" s="511"/>
      <c r="Z5040" s="139"/>
    </row>
    <row r="5041" spans="1:26" ht="15" customHeight="1">
      <c r="A5041" s="160"/>
      <c r="B5041" s="160"/>
      <c r="C5041" s="158" t="s">
        <v>15129</v>
      </c>
      <c r="D5041" s="172" t="s">
        <v>2</v>
      </c>
      <c r="E5041" s="172" t="s">
        <v>12505</v>
      </c>
      <c r="F5041" s="172">
        <v>1</v>
      </c>
      <c r="G5041" s="172">
        <v>1</v>
      </c>
      <c r="H5041" s="140" t="s">
        <v>14652</v>
      </c>
      <c r="I5041" s="155" t="s">
        <v>12506</v>
      </c>
      <c r="J5041" s="311"/>
      <c r="K5041" s="311"/>
      <c r="L5041" s="306"/>
      <c r="M5041" s="161"/>
      <c r="N5041" s="161"/>
      <c r="O5041" s="155"/>
      <c r="P5041" s="155"/>
      <c r="Q5041" s="155"/>
      <c r="R5041" s="155"/>
      <c r="S5041" s="155"/>
      <c r="T5041" s="155"/>
      <c r="U5041" s="155"/>
      <c r="V5041" s="161"/>
      <c r="W5041" s="174"/>
      <c r="X5041" s="175"/>
      <c r="Y5041" s="511"/>
      <c r="Z5041" s="139"/>
    </row>
    <row r="5042" spans="1:26" ht="15" customHeight="1">
      <c r="A5042" s="160"/>
      <c r="B5042" s="160"/>
      <c r="C5042" s="158" t="s">
        <v>15129</v>
      </c>
      <c r="D5042" s="172" t="s">
        <v>2</v>
      </c>
      <c r="E5042" s="172" t="s">
        <v>12505</v>
      </c>
      <c r="F5042" s="172">
        <v>1</v>
      </c>
      <c r="G5042" s="172">
        <v>1</v>
      </c>
      <c r="H5042" s="140" t="s">
        <v>14653</v>
      </c>
      <c r="I5042" s="155" t="s">
        <v>12506</v>
      </c>
      <c r="J5042" s="311"/>
      <c r="K5042" s="311"/>
      <c r="L5042" s="306"/>
      <c r="M5042" s="161"/>
      <c r="N5042" s="161"/>
      <c r="O5042" s="155"/>
      <c r="P5042" s="155"/>
      <c r="Q5042" s="155"/>
      <c r="R5042" s="155"/>
      <c r="S5042" s="155"/>
      <c r="T5042" s="155"/>
      <c r="U5042" s="155"/>
      <c r="V5042" s="161"/>
      <c r="W5042" s="174"/>
      <c r="X5042" s="175"/>
      <c r="Y5042" s="511"/>
      <c r="Z5042" s="139"/>
    </row>
    <row r="5043" spans="1:26" ht="15" customHeight="1">
      <c r="A5043" s="160"/>
      <c r="B5043" s="160"/>
      <c r="C5043" s="158" t="s">
        <v>15129</v>
      </c>
      <c r="D5043" s="172" t="s">
        <v>2</v>
      </c>
      <c r="E5043" s="172" t="s">
        <v>12505</v>
      </c>
      <c r="F5043" s="172">
        <v>1</v>
      </c>
      <c r="G5043" s="172">
        <v>1</v>
      </c>
      <c r="H5043" s="140" t="s">
        <v>14654</v>
      </c>
      <c r="I5043" s="155" t="s">
        <v>12506</v>
      </c>
      <c r="J5043" s="311"/>
      <c r="K5043" s="311"/>
      <c r="L5043" s="306"/>
      <c r="M5043" s="161"/>
      <c r="N5043" s="161"/>
      <c r="O5043" s="155"/>
      <c r="P5043" s="155"/>
      <c r="Q5043" s="155"/>
      <c r="R5043" s="155"/>
      <c r="S5043" s="155"/>
      <c r="T5043" s="155"/>
      <c r="U5043" s="155"/>
      <c r="V5043" s="161"/>
      <c r="W5043" s="174"/>
      <c r="X5043" s="175"/>
      <c r="Y5043" s="511"/>
      <c r="Z5043" s="139"/>
    </row>
    <row r="5044" spans="1:26" ht="15" customHeight="1">
      <c r="A5044" s="160"/>
      <c r="B5044" s="160"/>
      <c r="C5044" s="158" t="s">
        <v>15129</v>
      </c>
      <c r="D5044" s="172" t="s">
        <v>2</v>
      </c>
      <c r="E5044" s="172" t="s">
        <v>12505</v>
      </c>
      <c r="F5044" s="172">
        <v>1</v>
      </c>
      <c r="G5044" s="172">
        <v>1</v>
      </c>
      <c r="H5044" s="140" t="s">
        <v>14655</v>
      </c>
      <c r="I5044" s="155" t="s">
        <v>12506</v>
      </c>
      <c r="J5044" s="311"/>
      <c r="K5044" s="311"/>
      <c r="L5044" s="306"/>
      <c r="M5044" s="161"/>
      <c r="N5044" s="161"/>
      <c r="O5044" s="155"/>
      <c r="P5044" s="155"/>
      <c r="Q5044" s="155"/>
      <c r="R5044" s="155"/>
      <c r="S5044" s="155"/>
      <c r="T5044" s="155"/>
      <c r="U5044" s="155"/>
      <c r="V5044" s="161"/>
      <c r="W5044" s="174"/>
      <c r="X5044" s="175"/>
      <c r="Y5044" s="511"/>
      <c r="Z5044" s="139"/>
    </row>
    <row r="5045" spans="1:26" ht="15" customHeight="1">
      <c r="A5045" s="160"/>
      <c r="B5045" s="160"/>
      <c r="C5045" s="158" t="s">
        <v>15129</v>
      </c>
      <c r="D5045" s="172" t="s">
        <v>2</v>
      </c>
      <c r="E5045" s="172" t="s">
        <v>12505</v>
      </c>
      <c r="F5045" s="172">
        <v>1</v>
      </c>
      <c r="G5045" s="172">
        <v>1</v>
      </c>
      <c r="H5045" s="140" t="s">
        <v>14656</v>
      </c>
      <c r="I5045" s="155" t="s">
        <v>12506</v>
      </c>
      <c r="J5045" s="311"/>
      <c r="K5045" s="311"/>
      <c r="L5045" s="306"/>
      <c r="M5045" s="161"/>
      <c r="N5045" s="161"/>
      <c r="O5045" s="155"/>
      <c r="P5045" s="155"/>
      <c r="Q5045" s="155"/>
      <c r="R5045" s="155"/>
      <c r="S5045" s="155"/>
      <c r="T5045" s="155"/>
      <c r="U5045" s="155"/>
      <c r="V5045" s="161"/>
      <c r="W5045" s="174"/>
      <c r="X5045" s="175"/>
      <c r="Y5045" s="511"/>
      <c r="Z5045" s="139"/>
    </row>
    <row r="5046" spans="1:26" ht="15" customHeight="1">
      <c r="A5046" s="160"/>
      <c r="B5046" s="160"/>
      <c r="C5046" s="158" t="s">
        <v>15129</v>
      </c>
      <c r="D5046" s="172" t="s">
        <v>2</v>
      </c>
      <c r="E5046" s="172" t="s">
        <v>12505</v>
      </c>
      <c r="F5046" s="172">
        <v>1</v>
      </c>
      <c r="G5046" s="172">
        <v>1</v>
      </c>
      <c r="H5046" s="140" t="s">
        <v>14657</v>
      </c>
      <c r="I5046" s="155" t="s">
        <v>12506</v>
      </c>
      <c r="J5046" s="311"/>
      <c r="K5046" s="311"/>
      <c r="L5046" s="306"/>
      <c r="M5046" s="161"/>
      <c r="N5046" s="161"/>
      <c r="O5046" s="155"/>
      <c r="P5046" s="155"/>
      <c r="Q5046" s="155"/>
      <c r="R5046" s="155"/>
      <c r="S5046" s="155"/>
      <c r="T5046" s="155"/>
      <c r="U5046" s="155"/>
      <c r="V5046" s="161"/>
      <c r="W5046" s="174"/>
      <c r="X5046" s="175"/>
      <c r="Y5046" s="511"/>
      <c r="Z5046" s="139"/>
    </row>
    <row r="5047" spans="1:26" ht="15" customHeight="1">
      <c r="A5047" s="160"/>
      <c r="B5047" s="160"/>
      <c r="C5047" s="158" t="s">
        <v>15129</v>
      </c>
      <c r="D5047" s="172" t="s">
        <v>2</v>
      </c>
      <c r="E5047" s="172" t="s">
        <v>12505</v>
      </c>
      <c r="F5047" s="172">
        <v>1</v>
      </c>
      <c r="G5047" s="172">
        <v>1</v>
      </c>
      <c r="H5047" s="140" t="s">
        <v>14658</v>
      </c>
      <c r="I5047" s="155" t="s">
        <v>12506</v>
      </c>
      <c r="J5047" s="311"/>
      <c r="K5047" s="311"/>
      <c r="L5047" s="306"/>
      <c r="M5047" s="161"/>
      <c r="N5047" s="161"/>
      <c r="O5047" s="155"/>
      <c r="P5047" s="155"/>
      <c r="Q5047" s="155"/>
      <c r="R5047" s="155"/>
      <c r="S5047" s="155"/>
      <c r="T5047" s="155"/>
      <c r="U5047" s="155"/>
      <c r="V5047" s="161"/>
      <c r="W5047" s="174"/>
      <c r="X5047" s="175"/>
      <c r="Y5047" s="511"/>
      <c r="Z5047" s="139"/>
    </row>
    <row r="5048" spans="1:26" ht="15" customHeight="1">
      <c r="A5048" s="160"/>
      <c r="B5048" s="160"/>
      <c r="C5048" s="158" t="s">
        <v>15129</v>
      </c>
      <c r="D5048" s="172" t="s">
        <v>2</v>
      </c>
      <c r="E5048" s="172" t="s">
        <v>12505</v>
      </c>
      <c r="F5048" s="172">
        <v>1</v>
      </c>
      <c r="G5048" s="172">
        <v>1</v>
      </c>
      <c r="H5048" s="140" t="s">
        <v>14659</v>
      </c>
      <c r="I5048" s="155" t="s">
        <v>12506</v>
      </c>
      <c r="J5048" s="311"/>
      <c r="K5048" s="311"/>
      <c r="L5048" s="306"/>
      <c r="M5048" s="161"/>
      <c r="N5048" s="161"/>
      <c r="O5048" s="155"/>
      <c r="P5048" s="155"/>
      <c r="Q5048" s="155"/>
      <c r="R5048" s="155"/>
      <c r="S5048" s="155"/>
      <c r="T5048" s="155"/>
      <c r="U5048" s="155"/>
      <c r="V5048" s="161"/>
      <c r="W5048" s="174"/>
      <c r="X5048" s="175"/>
      <c r="Y5048" s="511"/>
      <c r="Z5048" s="139"/>
    </row>
    <row r="5049" spans="1:26" ht="15" customHeight="1">
      <c r="A5049" s="160"/>
      <c r="B5049" s="160"/>
      <c r="C5049" s="158" t="s">
        <v>15129</v>
      </c>
      <c r="D5049" s="172" t="s">
        <v>2</v>
      </c>
      <c r="E5049" s="172" t="s">
        <v>12505</v>
      </c>
      <c r="F5049" s="172">
        <v>1</v>
      </c>
      <c r="G5049" s="172">
        <v>1</v>
      </c>
      <c r="H5049" s="140" t="s">
        <v>14660</v>
      </c>
      <c r="I5049" s="155" t="s">
        <v>12506</v>
      </c>
      <c r="J5049" s="311"/>
      <c r="K5049" s="311"/>
      <c r="L5049" s="306"/>
      <c r="M5049" s="161"/>
      <c r="N5049" s="161"/>
      <c r="O5049" s="155"/>
      <c r="P5049" s="155"/>
      <c r="Q5049" s="155"/>
      <c r="R5049" s="155"/>
      <c r="S5049" s="155"/>
      <c r="T5049" s="155"/>
      <c r="U5049" s="155"/>
      <c r="V5049" s="161"/>
      <c r="W5049" s="174"/>
      <c r="X5049" s="175"/>
      <c r="Y5049" s="511"/>
      <c r="Z5049" s="139"/>
    </row>
    <row r="5050" spans="1:26" ht="15" customHeight="1">
      <c r="A5050" s="160"/>
      <c r="B5050" s="160"/>
      <c r="C5050" s="158" t="s">
        <v>15129</v>
      </c>
      <c r="D5050" s="172" t="s">
        <v>2</v>
      </c>
      <c r="E5050" s="172" t="s">
        <v>12505</v>
      </c>
      <c r="F5050" s="172">
        <v>1</v>
      </c>
      <c r="G5050" s="172">
        <v>1</v>
      </c>
      <c r="H5050" s="140" t="s">
        <v>14661</v>
      </c>
      <c r="I5050" s="155" t="s">
        <v>12506</v>
      </c>
      <c r="J5050" s="311"/>
      <c r="K5050" s="311"/>
      <c r="L5050" s="306"/>
      <c r="M5050" s="161"/>
      <c r="N5050" s="161"/>
      <c r="O5050" s="155"/>
      <c r="P5050" s="155"/>
      <c r="Q5050" s="155"/>
      <c r="R5050" s="155"/>
      <c r="S5050" s="155"/>
      <c r="T5050" s="155"/>
      <c r="U5050" s="155"/>
      <c r="V5050" s="161"/>
      <c r="W5050" s="174"/>
      <c r="X5050" s="175"/>
      <c r="Y5050" s="511"/>
      <c r="Z5050" s="139"/>
    </row>
    <row r="5051" spans="1:26" ht="15" customHeight="1">
      <c r="A5051" s="160"/>
      <c r="B5051" s="160"/>
      <c r="C5051" s="158" t="s">
        <v>15129</v>
      </c>
      <c r="D5051" s="172" t="s">
        <v>2</v>
      </c>
      <c r="E5051" s="172" t="s">
        <v>12505</v>
      </c>
      <c r="F5051" s="172">
        <v>1</v>
      </c>
      <c r="G5051" s="172">
        <v>1</v>
      </c>
      <c r="H5051" s="140" t="s">
        <v>14662</v>
      </c>
      <c r="I5051" s="155" t="s">
        <v>12506</v>
      </c>
      <c r="J5051" s="311"/>
      <c r="K5051" s="311"/>
      <c r="L5051" s="306"/>
      <c r="M5051" s="161"/>
      <c r="N5051" s="161"/>
      <c r="O5051" s="155"/>
      <c r="P5051" s="155"/>
      <c r="Q5051" s="155"/>
      <c r="R5051" s="155"/>
      <c r="S5051" s="155"/>
      <c r="T5051" s="155"/>
      <c r="U5051" s="155"/>
      <c r="V5051" s="161"/>
      <c r="W5051" s="174"/>
      <c r="X5051" s="175"/>
      <c r="Y5051" s="511"/>
      <c r="Z5051" s="139"/>
    </row>
    <row r="5052" spans="1:26" ht="15" customHeight="1">
      <c r="A5052" s="160"/>
      <c r="B5052" s="160"/>
      <c r="C5052" s="158" t="s">
        <v>15129</v>
      </c>
      <c r="D5052" s="172" t="s">
        <v>2</v>
      </c>
      <c r="E5052" s="172" t="s">
        <v>12505</v>
      </c>
      <c r="F5052" s="172">
        <v>1</v>
      </c>
      <c r="G5052" s="172">
        <v>1</v>
      </c>
      <c r="H5052" s="140" t="s">
        <v>14663</v>
      </c>
      <c r="I5052" s="155" t="s">
        <v>12506</v>
      </c>
      <c r="J5052" s="311"/>
      <c r="K5052" s="311"/>
      <c r="L5052" s="306"/>
      <c r="M5052" s="161"/>
      <c r="N5052" s="161"/>
      <c r="O5052" s="155"/>
      <c r="P5052" s="155"/>
      <c r="Q5052" s="155"/>
      <c r="R5052" s="155"/>
      <c r="S5052" s="155"/>
      <c r="T5052" s="155"/>
      <c r="U5052" s="155"/>
      <c r="V5052" s="161"/>
      <c r="W5052" s="174"/>
      <c r="X5052" s="175"/>
      <c r="Y5052" s="511"/>
      <c r="Z5052" s="139"/>
    </row>
    <row r="5053" spans="1:26" ht="15" customHeight="1">
      <c r="A5053" s="160"/>
      <c r="B5053" s="160"/>
      <c r="C5053" s="158" t="s">
        <v>15129</v>
      </c>
      <c r="D5053" s="172" t="s">
        <v>2</v>
      </c>
      <c r="E5053" s="172" t="s">
        <v>12505</v>
      </c>
      <c r="F5053" s="172">
        <v>1</v>
      </c>
      <c r="G5053" s="172">
        <v>1</v>
      </c>
      <c r="H5053" s="140" t="s">
        <v>14664</v>
      </c>
      <c r="I5053" s="155" t="s">
        <v>12506</v>
      </c>
      <c r="J5053" s="311"/>
      <c r="K5053" s="311"/>
      <c r="L5053" s="306"/>
      <c r="M5053" s="161"/>
      <c r="N5053" s="161"/>
      <c r="O5053" s="155"/>
      <c r="P5053" s="155"/>
      <c r="Q5053" s="155"/>
      <c r="R5053" s="155"/>
      <c r="S5053" s="155"/>
      <c r="T5053" s="155"/>
      <c r="U5053" s="155"/>
      <c r="V5053" s="161"/>
      <c r="W5053" s="174"/>
      <c r="X5053" s="175"/>
      <c r="Y5053" s="511"/>
      <c r="Z5053" s="139"/>
    </row>
    <row r="5054" spans="1:26" ht="15" customHeight="1">
      <c r="A5054" s="160"/>
      <c r="B5054" s="160"/>
      <c r="C5054" s="158" t="s">
        <v>15129</v>
      </c>
      <c r="D5054" s="172" t="s">
        <v>2</v>
      </c>
      <c r="E5054" s="172" t="s">
        <v>12505</v>
      </c>
      <c r="F5054" s="172">
        <v>1</v>
      </c>
      <c r="G5054" s="172">
        <v>1</v>
      </c>
      <c r="H5054" s="140" t="s">
        <v>14665</v>
      </c>
      <c r="I5054" s="155" t="s">
        <v>12506</v>
      </c>
      <c r="J5054" s="311"/>
      <c r="K5054" s="311"/>
      <c r="L5054" s="306"/>
      <c r="M5054" s="161"/>
      <c r="N5054" s="161"/>
      <c r="O5054" s="155"/>
      <c r="P5054" s="155"/>
      <c r="Q5054" s="155"/>
      <c r="R5054" s="155"/>
      <c r="S5054" s="155"/>
      <c r="T5054" s="155"/>
      <c r="U5054" s="155"/>
      <c r="V5054" s="161"/>
      <c r="W5054" s="174"/>
      <c r="X5054" s="175"/>
      <c r="Y5054" s="511"/>
      <c r="Z5054" s="139"/>
    </row>
    <row r="5055" spans="1:26" ht="15" customHeight="1">
      <c r="A5055" s="160"/>
      <c r="B5055" s="160"/>
      <c r="C5055" s="158" t="s">
        <v>15129</v>
      </c>
      <c r="D5055" s="172" t="s">
        <v>2</v>
      </c>
      <c r="E5055" s="172" t="s">
        <v>12505</v>
      </c>
      <c r="F5055" s="172">
        <v>1</v>
      </c>
      <c r="G5055" s="172">
        <v>1</v>
      </c>
      <c r="H5055" s="140" t="s">
        <v>14666</v>
      </c>
      <c r="I5055" s="155" t="s">
        <v>12506</v>
      </c>
      <c r="J5055" s="311"/>
      <c r="K5055" s="311"/>
      <c r="L5055" s="306"/>
      <c r="M5055" s="161"/>
      <c r="N5055" s="161"/>
      <c r="O5055" s="155"/>
      <c r="P5055" s="155"/>
      <c r="Q5055" s="155"/>
      <c r="R5055" s="155"/>
      <c r="S5055" s="155"/>
      <c r="T5055" s="155"/>
      <c r="U5055" s="155"/>
      <c r="V5055" s="161"/>
      <c r="W5055" s="174"/>
      <c r="X5055" s="175"/>
      <c r="Y5055" s="511"/>
      <c r="Z5055" s="139"/>
    </row>
    <row r="5056" spans="1:26" ht="15" customHeight="1">
      <c r="A5056" s="160"/>
      <c r="B5056" s="160"/>
      <c r="C5056" s="158" t="s">
        <v>15129</v>
      </c>
      <c r="D5056" s="172" t="s">
        <v>2</v>
      </c>
      <c r="E5056" s="172" t="s">
        <v>12505</v>
      </c>
      <c r="F5056" s="172">
        <v>1</v>
      </c>
      <c r="G5056" s="172">
        <v>1</v>
      </c>
      <c r="H5056" s="140" t="s">
        <v>14667</v>
      </c>
      <c r="I5056" s="155" t="s">
        <v>12506</v>
      </c>
      <c r="J5056" s="311"/>
      <c r="K5056" s="311"/>
      <c r="L5056" s="306"/>
      <c r="M5056" s="161"/>
      <c r="N5056" s="161"/>
      <c r="O5056" s="155"/>
      <c r="P5056" s="155"/>
      <c r="Q5056" s="155"/>
      <c r="R5056" s="155"/>
      <c r="S5056" s="155"/>
      <c r="T5056" s="155"/>
      <c r="U5056" s="155"/>
      <c r="V5056" s="161"/>
      <c r="W5056" s="174"/>
      <c r="X5056" s="175"/>
      <c r="Y5056" s="511"/>
      <c r="Z5056" s="139"/>
    </row>
    <row r="5057" spans="1:26" ht="15" customHeight="1">
      <c r="A5057" s="160"/>
      <c r="B5057" s="160"/>
      <c r="C5057" s="158" t="s">
        <v>15129</v>
      </c>
      <c r="D5057" s="172" t="s">
        <v>2</v>
      </c>
      <c r="E5057" s="172" t="s">
        <v>12505</v>
      </c>
      <c r="F5057" s="172">
        <v>1</v>
      </c>
      <c r="G5057" s="172">
        <v>1</v>
      </c>
      <c r="H5057" s="140" t="s">
        <v>14668</v>
      </c>
      <c r="I5057" s="155" t="s">
        <v>12506</v>
      </c>
      <c r="J5057" s="311"/>
      <c r="K5057" s="311"/>
      <c r="L5057" s="306"/>
      <c r="M5057" s="161"/>
      <c r="N5057" s="161"/>
      <c r="O5057" s="155"/>
      <c r="P5057" s="155"/>
      <c r="Q5057" s="155"/>
      <c r="R5057" s="155"/>
      <c r="S5057" s="155"/>
      <c r="T5057" s="155"/>
      <c r="U5057" s="155"/>
      <c r="V5057" s="161"/>
      <c r="W5057" s="174"/>
      <c r="X5057" s="175"/>
      <c r="Y5057" s="511"/>
      <c r="Z5057" s="139"/>
    </row>
    <row r="5058" spans="1:26" ht="15" customHeight="1">
      <c r="A5058" s="160"/>
      <c r="B5058" s="160"/>
      <c r="C5058" s="158" t="s">
        <v>15129</v>
      </c>
      <c r="D5058" s="172" t="s">
        <v>2</v>
      </c>
      <c r="E5058" s="172" t="s">
        <v>12505</v>
      </c>
      <c r="F5058" s="172">
        <v>1</v>
      </c>
      <c r="G5058" s="172">
        <v>1</v>
      </c>
      <c r="H5058" s="140" t="s">
        <v>14669</v>
      </c>
      <c r="I5058" s="155" t="s">
        <v>12506</v>
      </c>
      <c r="J5058" s="311"/>
      <c r="K5058" s="311"/>
      <c r="L5058" s="306"/>
      <c r="M5058" s="161"/>
      <c r="N5058" s="161"/>
      <c r="O5058" s="155"/>
      <c r="P5058" s="155"/>
      <c r="Q5058" s="155"/>
      <c r="R5058" s="155"/>
      <c r="S5058" s="155"/>
      <c r="T5058" s="155"/>
      <c r="U5058" s="155"/>
      <c r="V5058" s="161"/>
      <c r="W5058" s="174"/>
      <c r="X5058" s="175"/>
      <c r="Y5058" s="511"/>
      <c r="Z5058" s="139"/>
    </row>
    <row r="5059" spans="1:26" ht="15" customHeight="1">
      <c r="A5059" s="160"/>
      <c r="B5059" s="160"/>
      <c r="C5059" s="158" t="s">
        <v>15129</v>
      </c>
      <c r="D5059" s="172" t="s">
        <v>2</v>
      </c>
      <c r="E5059" s="172" t="s">
        <v>12505</v>
      </c>
      <c r="F5059" s="172">
        <v>1</v>
      </c>
      <c r="G5059" s="172">
        <v>1</v>
      </c>
      <c r="H5059" s="140" t="s">
        <v>14670</v>
      </c>
      <c r="I5059" s="155" t="s">
        <v>12506</v>
      </c>
      <c r="J5059" s="311"/>
      <c r="K5059" s="311"/>
      <c r="L5059" s="306"/>
      <c r="M5059" s="161"/>
      <c r="N5059" s="161"/>
      <c r="O5059" s="155"/>
      <c r="P5059" s="155"/>
      <c r="Q5059" s="155"/>
      <c r="R5059" s="155"/>
      <c r="S5059" s="155"/>
      <c r="T5059" s="155"/>
      <c r="U5059" s="155"/>
      <c r="V5059" s="161"/>
      <c r="W5059" s="174"/>
      <c r="X5059" s="175"/>
      <c r="Y5059" s="511"/>
      <c r="Z5059" s="139"/>
    </row>
    <row r="5060" spans="1:26" ht="15" customHeight="1">
      <c r="A5060" s="160"/>
      <c r="B5060" s="160"/>
      <c r="C5060" s="158" t="s">
        <v>15129</v>
      </c>
      <c r="D5060" s="172" t="s">
        <v>2</v>
      </c>
      <c r="E5060" s="172" t="s">
        <v>12505</v>
      </c>
      <c r="F5060" s="172">
        <v>1</v>
      </c>
      <c r="G5060" s="172">
        <v>1</v>
      </c>
      <c r="H5060" s="140" t="s">
        <v>14671</v>
      </c>
      <c r="I5060" s="155" t="s">
        <v>12506</v>
      </c>
      <c r="J5060" s="311"/>
      <c r="K5060" s="311"/>
      <c r="L5060" s="306"/>
      <c r="M5060" s="161"/>
      <c r="N5060" s="161"/>
      <c r="O5060" s="155"/>
      <c r="P5060" s="155"/>
      <c r="Q5060" s="155"/>
      <c r="R5060" s="155"/>
      <c r="S5060" s="155"/>
      <c r="T5060" s="155"/>
      <c r="U5060" s="155"/>
      <c r="V5060" s="161"/>
      <c r="W5060" s="174"/>
      <c r="X5060" s="175"/>
      <c r="Y5060" s="511"/>
      <c r="Z5060" s="139"/>
    </row>
    <row r="5061" spans="1:26" ht="15" customHeight="1">
      <c r="A5061" s="160"/>
      <c r="B5061" s="160"/>
      <c r="C5061" s="158" t="s">
        <v>15129</v>
      </c>
      <c r="D5061" s="172" t="s">
        <v>2</v>
      </c>
      <c r="E5061" s="172" t="s">
        <v>12505</v>
      </c>
      <c r="F5061" s="172">
        <v>1</v>
      </c>
      <c r="G5061" s="172">
        <v>1</v>
      </c>
      <c r="H5061" s="140" t="s">
        <v>14672</v>
      </c>
      <c r="I5061" s="155" t="s">
        <v>12506</v>
      </c>
      <c r="J5061" s="311"/>
      <c r="K5061" s="311"/>
      <c r="L5061" s="306"/>
      <c r="M5061" s="161"/>
      <c r="N5061" s="161"/>
      <c r="O5061" s="155"/>
      <c r="P5061" s="155"/>
      <c r="Q5061" s="155"/>
      <c r="R5061" s="155"/>
      <c r="S5061" s="155"/>
      <c r="T5061" s="155"/>
      <c r="U5061" s="155"/>
      <c r="V5061" s="161"/>
      <c r="W5061" s="174"/>
      <c r="X5061" s="175"/>
      <c r="Y5061" s="511"/>
      <c r="Z5061" s="139"/>
    </row>
    <row r="5062" spans="1:26" ht="15" customHeight="1">
      <c r="A5062" s="160"/>
      <c r="B5062" s="160"/>
      <c r="C5062" s="158" t="s">
        <v>15129</v>
      </c>
      <c r="D5062" s="172" t="s">
        <v>2</v>
      </c>
      <c r="E5062" s="172" t="s">
        <v>12505</v>
      </c>
      <c r="F5062" s="172">
        <v>1</v>
      </c>
      <c r="G5062" s="172">
        <v>1</v>
      </c>
      <c r="H5062" s="140" t="s">
        <v>14673</v>
      </c>
      <c r="I5062" s="155" t="s">
        <v>12506</v>
      </c>
      <c r="J5062" s="311"/>
      <c r="K5062" s="311"/>
      <c r="L5062" s="306"/>
      <c r="M5062" s="161"/>
      <c r="N5062" s="161"/>
      <c r="O5062" s="155"/>
      <c r="P5062" s="155"/>
      <c r="Q5062" s="155"/>
      <c r="R5062" s="155"/>
      <c r="S5062" s="155"/>
      <c r="T5062" s="155"/>
      <c r="U5062" s="155"/>
      <c r="V5062" s="161"/>
      <c r="W5062" s="174"/>
      <c r="X5062" s="175"/>
      <c r="Y5062" s="511"/>
      <c r="Z5062" s="139"/>
    </row>
    <row r="5063" spans="1:26" ht="15" customHeight="1">
      <c r="A5063" s="160"/>
      <c r="B5063" s="160"/>
      <c r="C5063" s="158" t="s">
        <v>15129</v>
      </c>
      <c r="D5063" s="172" t="s">
        <v>2</v>
      </c>
      <c r="E5063" s="172" t="s">
        <v>12505</v>
      </c>
      <c r="F5063" s="172">
        <v>1</v>
      </c>
      <c r="G5063" s="172">
        <v>1</v>
      </c>
      <c r="H5063" s="140" t="s">
        <v>14674</v>
      </c>
      <c r="I5063" s="155" t="s">
        <v>12506</v>
      </c>
      <c r="J5063" s="311"/>
      <c r="K5063" s="311"/>
      <c r="L5063" s="306"/>
      <c r="M5063" s="161"/>
      <c r="N5063" s="161"/>
      <c r="O5063" s="155"/>
      <c r="P5063" s="155"/>
      <c r="Q5063" s="155"/>
      <c r="R5063" s="155"/>
      <c r="S5063" s="155"/>
      <c r="T5063" s="155"/>
      <c r="U5063" s="155"/>
      <c r="V5063" s="161"/>
      <c r="W5063" s="174"/>
      <c r="X5063" s="175"/>
      <c r="Y5063" s="511"/>
      <c r="Z5063" s="139"/>
    </row>
    <row r="5064" spans="1:26" ht="15" customHeight="1">
      <c r="A5064" s="160"/>
      <c r="B5064" s="160"/>
      <c r="C5064" s="158" t="s">
        <v>15129</v>
      </c>
      <c r="D5064" s="172" t="s">
        <v>2</v>
      </c>
      <c r="E5064" s="172" t="s">
        <v>12505</v>
      </c>
      <c r="F5064" s="172">
        <v>1</v>
      </c>
      <c r="G5064" s="172">
        <v>1</v>
      </c>
      <c r="H5064" s="140" t="s">
        <v>14675</v>
      </c>
      <c r="I5064" s="155" t="s">
        <v>12506</v>
      </c>
      <c r="J5064" s="311"/>
      <c r="K5064" s="311"/>
      <c r="L5064" s="306"/>
      <c r="M5064" s="161"/>
      <c r="N5064" s="161"/>
      <c r="O5064" s="155"/>
      <c r="P5064" s="155"/>
      <c r="Q5064" s="155"/>
      <c r="R5064" s="155"/>
      <c r="S5064" s="155"/>
      <c r="T5064" s="155"/>
      <c r="U5064" s="155"/>
      <c r="V5064" s="161"/>
      <c r="W5064" s="174"/>
      <c r="X5064" s="175"/>
      <c r="Y5064" s="511"/>
      <c r="Z5064" s="139"/>
    </row>
    <row r="5065" spans="1:26" ht="15" customHeight="1">
      <c r="A5065" s="160"/>
      <c r="B5065" s="160"/>
      <c r="C5065" s="158" t="s">
        <v>15129</v>
      </c>
      <c r="D5065" s="172" t="s">
        <v>2</v>
      </c>
      <c r="E5065" s="172" t="s">
        <v>12505</v>
      </c>
      <c r="F5065" s="172">
        <v>1</v>
      </c>
      <c r="G5065" s="172">
        <v>1</v>
      </c>
      <c r="H5065" s="140" t="s">
        <v>14676</v>
      </c>
      <c r="I5065" s="155" t="s">
        <v>12506</v>
      </c>
      <c r="J5065" s="311"/>
      <c r="K5065" s="311"/>
      <c r="L5065" s="306"/>
      <c r="M5065" s="161"/>
      <c r="N5065" s="161"/>
      <c r="O5065" s="155"/>
      <c r="P5065" s="155"/>
      <c r="Q5065" s="155"/>
      <c r="R5065" s="155"/>
      <c r="S5065" s="155"/>
      <c r="T5065" s="155"/>
      <c r="U5065" s="155"/>
      <c r="V5065" s="161"/>
      <c r="W5065" s="174"/>
      <c r="X5065" s="175"/>
      <c r="Y5065" s="511"/>
      <c r="Z5065" s="139"/>
    </row>
    <row r="5066" spans="1:26" ht="15" customHeight="1">
      <c r="A5066" s="160"/>
      <c r="B5066" s="160"/>
      <c r="C5066" s="158" t="s">
        <v>15129</v>
      </c>
      <c r="D5066" s="172" t="s">
        <v>2</v>
      </c>
      <c r="E5066" s="172" t="s">
        <v>12505</v>
      </c>
      <c r="F5066" s="172">
        <v>1</v>
      </c>
      <c r="G5066" s="172">
        <v>1</v>
      </c>
      <c r="H5066" s="140" t="s">
        <v>14677</v>
      </c>
      <c r="I5066" s="155" t="s">
        <v>12506</v>
      </c>
      <c r="J5066" s="311"/>
      <c r="K5066" s="311"/>
      <c r="L5066" s="306"/>
      <c r="M5066" s="161"/>
      <c r="N5066" s="161"/>
      <c r="O5066" s="155"/>
      <c r="P5066" s="155"/>
      <c r="Q5066" s="155"/>
      <c r="R5066" s="155"/>
      <c r="S5066" s="155"/>
      <c r="T5066" s="155"/>
      <c r="U5066" s="155"/>
      <c r="V5066" s="161"/>
      <c r="W5066" s="174"/>
      <c r="X5066" s="175"/>
      <c r="Y5066" s="511"/>
      <c r="Z5066" s="139"/>
    </row>
    <row r="5067" spans="1:26" ht="15" customHeight="1">
      <c r="A5067" s="160"/>
      <c r="B5067" s="160"/>
      <c r="C5067" s="158" t="s">
        <v>15129</v>
      </c>
      <c r="D5067" s="172" t="s">
        <v>2</v>
      </c>
      <c r="E5067" s="172" t="s">
        <v>12505</v>
      </c>
      <c r="F5067" s="172">
        <v>1</v>
      </c>
      <c r="G5067" s="172">
        <v>1</v>
      </c>
      <c r="H5067" s="140" t="s">
        <v>14678</v>
      </c>
      <c r="I5067" s="155" t="s">
        <v>12506</v>
      </c>
      <c r="J5067" s="311"/>
      <c r="K5067" s="311"/>
      <c r="L5067" s="306"/>
      <c r="M5067" s="161"/>
      <c r="N5067" s="161"/>
      <c r="O5067" s="155"/>
      <c r="P5067" s="155"/>
      <c r="Q5067" s="155"/>
      <c r="R5067" s="155"/>
      <c r="S5067" s="155"/>
      <c r="T5067" s="155"/>
      <c r="U5067" s="155"/>
      <c r="V5067" s="161"/>
      <c r="W5067" s="174"/>
      <c r="X5067" s="175"/>
      <c r="Y5067" s="511"/>
      <c r="Z5067" s="139"/>
    </row>
    <row r="5068" spans="1:26" ht="15" customHeight="1">
      <c r="A5068" s="160"/>
      <c r="B5068" s="160"/>
      <c r="C5068" s="158" t="s">
        <v>15129</v>
      </c>
      <c r="D5068" s="172" t="s">
        <v>2</v>
      </c>
      <c r="E5068" s="172" t="s">
        <v>12505</v>
      </c>
      <c r="F5068" s="172">
        <v>1</v>
      </c>
      <c r="G5068" s="172">
        <v>1</v>
      </c>
      <c r="H5068" s="140" t="s">
        <v>14679</v>
      </c>
      <c r="I5068" s="155" t="s">
        <v>12506</v>
      </c>
      <c r="J5068" s="311"/>
      <c r="K5068" s="311"/>
      <c r="L5068" s="306"/>
      <c r="M5068" s="161"/>
      <c r="N5068" s="161"/>
      <c r="O5068" s="155"/>
      <c r="P5068" s="155"/>
      <c r="Q5068" s="155"/>
      <c r="R5068" s="155"/>
      <c r="S5068" s="155"/>
      <c r="T5068" s="155"/>
      <c r="U5068" s="155"/>
      <c r="V5068" s="161"/>
      <c r="W5068" s="174"/>
      <c r="X5068" s="175"/>
      <c r="Y5068" s="511"/>
      <c r="Z5068" s="139"/>
    </row>
    <row r="5069" spans="1:26" ht="15" customHeight="1">
      <c r="A5069" s="160"/>
      <c r="B5069" s="160"/>
      <c r="C5069" s="158" t="s">
        <v>15129</v>
      </c>
      <c r="D5069" s="172" t="s">
        <v>2</v>
      </c>
      <c r="E5069" s="172" t="s">
        <v>12505</v>
      </c>
      <c r="F5069" s="172">
        <v>1</v>
      </c>
      <c r="G5069" s="172">
        <v>1</v>
      </c>
      <c r="H5069" s="140" t="s">
        <v>14680</v>
      </c>
      <c r="I5069" s="155" t="s">
        <v>12506</v>
      </c>
      <c r="J5069" s="311"/>
      <c r="K5069" s="311"/>
      <c r="L5069" s="306"/>
      <c r="M5069" s="161"/>
      <c r="N5069" s="161"/>
      <c r="O5069" s="155"/>
      <c r="P5069" s="155"/>
      <c r="Q5069" s="155"/>
      <c r="R5069" s="155"/>
      <c r="S5069" s="155"/>
      <c r="T5069" s="155"/>
      <c r="U5069" s="155"/>
      <c r="V5069" s="161"/>
      <c r="W5069" s="174"/>
      <c r="X5069" s="175"/>
      <c r="Y5069" s="511"/>
      <c r="Z5069" s="139"/>
    </row>
    <row r="5070" spans="1:26" ht="15" customHeight="1">
      <c r="A5070" s="160"/>
      <c r="B5070" s="160"/>
      <c r="C5070" s="158" t="s">
        <v>15129</v>
      </c>
      <c r="D5070" s="172" t="s">
        <v>2</v>
      </c>
      <c r="E5070" s="172" t="s">
        <v>12505</v>
      </c>
      <c r="F5070" s="172">
        <v>1</v>
      </c>
      <c r="G5070" s="172">
        <v>1</v>
      </c>
      <c r="H5070" s="140" t="s">
        <v>14681</v>
      </c>
      <c r="I5070" s="155" t="s">
        <v>12506</v>
      </c>
      <c r="J5070" s="311"/>
      <c r="K5070" s="311"/>
      <c r="L5070" s="306"/>
      <c r="M5070" s="161"/>
      <c r="N5070" s="161"/>
      <c r="O5070" s="155"/>
      <c r="P5070" s="155"/>
      <c r="Q5070" s="155"/>
      <c r="R5070" s="155"/>
      <c r="S5070" s="155"/>
      <c r="T5070" s="155"/>
      <c r="U5070" s="155"/>
      <c r="V5070" s="161"/>
      <c r="W5070" s="174"/>
      <c r="X5070" s="175"/>
      <c r="Y5070" s="511"/>
      <c r="Z5070" s="139"/>
    </row>
    <row r="5071" spans="1:26" ht="15" customHeight="1">
      <c r="A5071" s="160"/>
      <c r="B5071" s="160"/>
      <c r="C5071" s="158" t="s">
        <v>15129</v>
      </c>
      <c r="D5071" s="172" t="s">
        <v>2</v>
      </c>
      <c r="E5071" s="172" t="s">
        <v>12505</v>
      </c>
      <c r="F5071" s="172">
        <v>1</v>
      </c>
      <c r="G5071" s="172">
        <v>1</v>
      </c>
      <c r="H5071" s="140" t="s">
        <v>14682</v>
      </c>
      <c r="I5071" s="155" t="s">
        <v>12506</v>
      </c>
      <c r="J5071" s="311"/>
      <c r="K5071" s="311"/>
      <c r="L5071" s="306"/>
      <c r="M5071" s="161"/>
      <c r="N5071" s="161"/>
      <c r="O5071" s="155"/>
      <c r="P5071" s="155"/>
      <c r="Q5071" s="155"/>
      <c r="R5071" s="155"/>
      <c r="S5071" s="155"/>
      <c r="T5071" s="155"/>
      <c r="U5071" s="155"/>
      <c r="V5071" s="161"/>
      <c r="W5071" s="174"/>
      <c r="X5071" s="175"/>
      <c r="Y5071" s="511"/>
      <c r="Z5071" s="139"/>
    </row>
    <row r="5072" spans="1:26" ht="15" customHeight="1">
      <c r="A5072" s="160"/>
      <c r="B5072" s="160"/>
      <c r="C5072" s="158" t="s">
        <v>15129</v>
      </c>
      <c r="D5072" s="172" t="s">
        <v>2</v>
      </c>
      <c r="E5072" s="172" t="s">
        <v>12505</v>
      </c>
      <c r="F5072" s="172">
        <v>1</v>
      </c>
      <c r="G5072" s="172">
        <v>1</v>
      </c>
      <c r="H5072" s="140" t="s">
        <v>14683</v>
      </c>
      <c r="I5072" s="155" t="s">
        <v>12506</v>
      </c>
      <c r="J5072" s="311"/>
      <c r="K5072" s="311"/>
      <c r="L5072" s="306"/>
      <c r="M5072" s="161"/>
      <c r="N5072" s="161"/>
      <c r="O5072" s="155"/>
      <c r="P5072" s="155"/>
      <c r="Q5072" s="155"/>
      <c r="R5072" s="155"/>
      <c r="S5072" s="155"/>
      <c r="T5072" s="155"/>
      <c r="U5072" s="155"/>
      <c r="V5072" s="161"/>
      <c r="W5072" s="174"/>
      <c r="X5072" s="175"/>
      <c r="Y5072" s="511"/>
      <c r="Z5072" s="139"/>
    </row>
    <row r="5073" spans="1:26" ht="15" customHeight="1">
      <c r="A5073" s="160"/>
      <c r="B5073" s="160"/>
      <c r="C5073" s="158" t="s">
        <v>15129</v>
      </c>
      <c r="D5073" s="172" t="s">
        <v>2</v>
      </c>
      <c r="E5073" s="172" t="s">
        <v>12505</v>
      </c>
      <c r="F5073" s="172">
        <v>1</v>
      </c>
      <c r="G5073" s="172">
        <v>1</v>
      </c>
      <c r="H5073" s="140" t="s">
        <v>14684</v>
      </c>
      <c r="I5073" s="155" t="s">
        <v>12506</v>
      </c>
      <c r="J5073" s="311"/>
      <c r="K5073" s="311"/>
      <c r="L5073" s="306"/>
      <c r="M5073" s="161"/>
      <c r="N5073" s="161"/>
      <c r="O5073" s="155"/>
      <c r="P5073" s="155"/>
      <c r="Q5073" s="155"/>
      <c r="R5073" s="155"/>
      <c r="S5073" s="155"/>
      <c r="T5073" s="155"/>
      <c r="U5073" s="155"/>
      <c r="V5073" s="161"/>
      <c r="W5073" s="174"/>
      <c r="X5073" s="175"/>
      <c r="Y5073" s="511"/>
      <c r="Z5073" s="139"/>
    </row>
    <row r="5074" spans="1:26" ht="15" customHeight="1">
      <c r="A5074" s="160"/>
      <c r="B5074" s="160"/>
      <c r="C5074" s="158" t="s">
        <v>15129</v>
      </c>
      <c r="D5074" s="172" t="s">
        <v>2</v>
      </c>
      <c r="E5074" s="172" t="s">
        <v>12505</v>
      </c>
      <c r="F5074" s="172">
        <v>1</v>
      </c>
      <c r="G5074" s="172">
        <v>1</v>
      </c>
      <c r="H5074" s="140" t="s">
        <v>14685</v>
      </c>
      <c r="I5074" s="155" t="s">
        <v>12506</v>
      </c>
      <c r="J5074" s="311"/>
      <c r="K5074" s="311"/>
      <c r="L5074" s="306"/>
      <c r="M5074" s="161"/>
      <c r="N5074" s="161"/>
      <c r="O5074" s="155"/>
      <c r="P5074" s="155"/>
      <c r="Q5074" s="155"/>
      <c r="R5074" s="155"/>
      <c r="S5074" s="155"/>
      <c r="T5074" s="155"/>
      <c r="U5074" s="155"/>
      <c r="V5074" s="161"/>
      <c r="W5074" s="174"/>
      <c r="X5074" s="175"/>
      <c r="Y5074" s="511"/>
      <c r="Z5074" s="139"/>
    </row>
    <row r="5075" spans="1:26" ht="15" customHeight="1">
      <c r="A5075" s="160"/>
      <c r="B5075" s="160"/>
      <c r="C5075" s="158" t="s">
        <v>15129</v>
      </c>
      <c r="D5075" s="172" t="s">
        <v>2</v>
      </c>
      <c r="E5075" s="172" t="s">
        <v>12505</v>
      </c>
      <c r="F5075" s="172">
        <v>1</v>
      </c>
      <c r="G5075" s="172">
        <v>1</v>
      </c>
      <c r="H5075" s="140" t="s">
        <v>14686</v>
      </c>
      <c r="I5075" s="155" t="s">
        <v>12506</v>
      </c>
      <c r="J5075" s="311"/>
      <c r="K5075" s="311"/>
      <c r="L5075" s="306"/>
      <c r="M5075" s="161"/>
      <c r="N5075" s="161"/>
      <c r="O5075" s="155"/>
      <c r="P5075" s="155"/>
      <c r="Q5075" s="155"/>
      <c r="R5075" s="155"/>
      <c r="S5075" s="155"/>
      <c r="T5075" s="155"/>
      <c r="U5075" s="155"/>
      <c r="V5075" s="161"/>
      <c r="W5075" s="174"/>
      <c r="X5075" s="175"/>
      <c r="Y5075" s="511"/>
      <c r="Z5075" s="139"/>
    </row>
    <row r="5076" spans="1:26" ht="15" customHeight="1">
      <c r="A5076" s="160"/>
      <c r="B5076" s="160"/>
      <c r="C5076" s="158" t="s">
        <v>15129</v>
      </c>
      <c r="D5076" s="172" t="s">
        <v>2</v>
      </c>
      <c r="E5076" s="172" t="s">
        <v>12505</v>
      </c>
      <c r="F5076" s="172">
        <v>1</v>
      </c>
      <c r="G5076" s="172">
        <v>1</v>
      </c>
      <c r="H5076" s="140" t="s">
        <v>14687</v>
      </c>
      <c r="I5076" s="155" t="s">
        <v>12506</v>
      </c>
      <c r="J5076" s="311"/>
      <c r="K5076" s="311"/>
      <c r="L5076" s="306"/>
      <c r="M5076" s="161"/>
      <c r="N5076" s="161"/>
      <c r="O5076" s="155"/>
      <c r="P5076" s="155"/>
      <c r="Q5076" s="155"/>
      <c r="R5076" s="155"/>
      <c r="S5076" s="155"/>
      <c r="T5076" s="155"/>
      <c r="U5076" s="155"/>
      <c r="V5076" s="161"/>
      <c r="W5076" s="174"/>
      <c r="X5076" s="175"/>
      <c r="Y5076" s="511"/>
      <c r="Z5076" s="139"/>
    </row>
    <row r="5077" spans="1:26" ht="15" customHeight="1">
      <c r="A5077" s="160"/>
      <c r="B5077" s="160"/>
      <c r="C5077" s="158" t="s">
        <v>15129</v>
      </c>
      <c r="D5077" s="172" t="s">
        <v>2</v>
      </c>
      <c r="E5077" s="172" t="s">
        <v>12505</v>
      </c>
      <c r="F5077" s="172">
        <v>1</v>
      </c>
      <c r="G5077" s="172">
        <v>1</v>
      </c>
      <c r="H5077" s="140" t="s">
        <v>14688</v>
      </c>
      <c r="I5077" s="155" t="s">
        <v>12506</v>
      </c>
      <c r="J5077" s="311"/>
      <c r="K5077" s="311"/>
      <c r="L5077" s="306"/>
      <c r="M5077" s="161"/>
      <c r="N5077" s="161"/>
      <c r="O5077" s="155"/>
      <c r="P5077" s="155"/>
      <c r="Q5077" s="155"/>
      <c r="R5077" s="155"/>
      <c r="S5077" s="155"/>
      <c r="T5077" s="155"/>
      <c r="U5077" s="155"/>
      <c r="V5077" s="161"/>
      <c r="W5077" s="174"/>
      <c r="X5077" s="175"/>
      <c r="Y5077" s="511"/>
      <c r="Z5077" s="139"/>
    </row>
    <row r="5078" spans="1:26" ht="15" customHeight="1">
      <c r="A5078" s="160"/>
      <c r="B5078" s="160"/>
      <c r="C5078" s="158" t="s">
        <v>15129</v>
      </c>
      <c r="D5078" s="172" t="s">
        <v>2</v>
      </c>
      <c r="E5078" s="172" t="s">
        <v>12505</v>
      </c>
      <c r="F5078" s="172">
        <v>1</v>
      </c>
      <c r="G5078" s="172">
        <v>1</v>
      </c>
      <c r="H5078" s="140" t="s">
        <v>14689</v>
      </c>
      <c r="I5078" s="155" t="s">
        <v>12506</v>
      </c>
      <c r="J5078" s="311"/>
      <c r="K5078" s="311"/>
      <c r="L5078" s="306"/>
      <c r="M5078" s="161"/>
      <c r="N5078" s="161"/>
      <c r="O5078" s="155"/>
      <c r="P5078" s="155"/>
      <c r="Q5078" s="155"/>
      <c r="R5078" s="155"/>
      <c r="S5078" s="155"/>
      <c r="T5078" s="155"/>
      <c r="U5078" s="155"/>
      <c r="V5078" s="161"/>
      <c r="W5078" s="174"/>
      <c r="X5078" s="175"/>
      <c r="Y5078" s="511"/>
      <c r="Z5078" s="139"/>
    </row>
    <row r="5079" spans="1:26" ht="15" customHeight="1">
      <c r="A5079" s="160"/>
      <c r="B5079" s="160"/>
      <c r="C5079" s="158" t="s">
        <v>15129</v>
      </c>
      <c r="D5079" s="172" t="s">
        <v>2</v>
      </c>
      <c r="E5079" s="172" t="s">
        <v>12505</v>
      </c>
      <c r="F5079" s="172">
        <v>1</v>
      </c>
      <c r="G5079" s="172">
        <v>1</v>
      </c>
      <c r="H5079" s="140" t="s">
        <v>14690</v>
      </c>
      <c r="I5079" s="155" t="s">
        <v>12506</v>
      </c>
      <c r="J5079" s="311"/>
      <c r="K5079" s="311"/>
      <c r="L5079" s="306"/>
      <c r="M5079" s="161"/>
      <c r="N5079" s="161"/>
      <c r="O5079" s="155"/>
      <c r="P5079" s="155"/>
      <c r="Q5079" s="155"/>
      <c r="R5079" s="155"/>
      <c r="S5079" s="155"/>
      <c r="T5079" s="155"/>
      <c r="U5079" s="155"/>
      <c r="V5079" s="161"/>
      <c r="W5079" s="174"/>
      <c r="X5079" s="175"/>
      <c r="Y5079" s="511"/>
      <c r="Z5079" s="139"/>
    </row>
    <row r="5080" spans="1:26" ht="15" customHeight="1">
      <c r="A5080" s="160"/>
      <c r="B5080" s="160"/>
      <c r="C5080" s="158" t="s">
        <v>15129</v>
      </c>
      <c r="D5080" s="172" t="s">
        <v>2</v>
      </c>
      <c r="E5080" s="172" t="s">
        <v>12505</v>
      </c>
      <c r="F5080" s="172">
        <v>1</v>
      </c>
      <c r="G5080" s="172">
        <v>1</v>
      </c>
      <c r="H5080" s="140" t="s">
        <v>14691</v>
      </c>
      <c r="I5080" s="155" t="s">
        <v>12506</v>
      </c>
      <c r="J5080" s="311"/>
      <c r="K5080" s="311"/>
      <c r="L5080" s="306"/>
      <c r="M5080" s="161"/>
      <c r="N5080" s="161"/>
      <c r="O5080" s="155"/>
      <c r="P5080" s="155"/>
      <c r="Q5080" s="155"/>
      <c r="R5080" s="155"/>
      <c r="S5080" s="155"/>
      <c r="T5080" s="155"/>
      <c r="U5080" s="155"/>
      <c r="V5080" s="161"/>
      <c r="W5080" s="174"/>
      <c r="X5080" s="175"/>
      <c r="Y5080" s="511"/>
      <c r="Z5080" s="139"/>
    </row>
    <row r="5081" spans="1:26" ht="15" customHeight="1">
      <c r="A5081" s="160"/>
      <c r="B5081" s="160"/>
      <c r="C5081" s="158" t="s">
        <v>15129</v>
      </c>
      <c r="D5081" s="172" t="s">
        <v>2</v>
      </c>
      <c r="E5081" s="172" t="s">
        <v>12505</v>
      </c>
      <c r="F5081" s="172">
        <v>1</v>
      </c>
      <c r="G5081" s="172">
        <v>1</v>
      </c>
      <c r="H5081" s="140" t="s">
        <v>14692</v>
      </c>
      <c r="I5081" s="155" t="s">
        <v>12506</v>
      </c>
      <c r="J5081" s="311"/>
      <c r="K5081" s="311"/>
      <c r="L5081" s="306"/>
      <c r="M5081" s="161"/>
      <c r="N5081" s="161"/>
      <c r="O5081" s="155"/>
      <c r="P5081" s="155"/>
      <c r="Q5081" s="155"/>
      <c r="R5081" s="155"/>
      <c r="S5081" s="155"/>
      <c r="T5081" s="155"/>
      <c r="U5081" s="155"/>
      <c r="V5081" s="161"/>
      <c r="W5081" s="174"/>
      <c r="X5081" s="175"/>
      <c r="Y5081" s="511"/>
      <c r="Z5081" s="139"/>
    </row>
    <row r="5082" spans="1:26" ht="15" customHeight="1">
      <c r="A5082" s="160"/>
      <c r="B5082" s="160"/>
      <c r="C5082" s="158" t="s">
        <v>15129</v>
      </c>
      <c r="D5082" s="172" t="s">
        <v>2</v>
      </c>
      <c r="E5082" s="172" t="s">
        <v>12505</v>
      </c>
      <c r="F5082" s="172">
        <v>1</v>
      </c>
      <c r="G5082" s="172">
        <v>1</v>
      </c>
      <c r="H5082" s="140" t="s">
        <v>14693</v>
      </c>
      <c r="I5082" s="155" t="s">
        <v>12506</v>
      </c>
      <c r="J5082" s="311"/>
      <c r="K5082" s="311"/>
      <c r="L5082" s="306"/>
      <c r="M5082" s="161"/>
      <c r="N5082" s="161"/>
      <c r="O5082" s="155"/>
      <c r="P5082" s="155"/>
      <c r="Q5082" s="155"/>
      <c r="R5082" s="155"/>
      <c r="S5082" s="155"/>
      <c r="T5082" s="155"/>
      <c r="U5082" s="155"/>
      <c r="V5082" s="161"/>
      <c r="W5082" s="174"/>
      <c r="X5082" s="175"/>
      <c r="Y5082" s="511"/>
      <c r="Z5082" s="139"/>
    </row>
    <row r="5083" spans="1:26" ht="15" customHeight="1">
      <c r="A5083" s="160"/>
      <c r="B5083" s="160"/>
      <c r="C5083" s="158" t="s">
        <v>15129</v>
      </c>
      <c r="D5083" s="172" t="s">
        <v>2</v>
      </c>
      <c r="E5083" s="172" t="s">
        <v>12505</v>
      </c>
      <c r="F5083" s="172">
        <v>1</v>
      </c>
      <c r="G5083" s="172">
        <v>1</v>
      </c>
      <c r="H5083" s="140" t="s">
        <v>14694</v>
      </c>
      <c r="I5083" s="155" t="s">
        <v>12506</v>
      </c>
      <c r="J5083" s="311"/>
      <c r="K5083" s="311"/>
      <c r="L5083" s="306"/>
      <c r="M5083" s="161"/>
      <c r="N5083" s="161"/>
      <c r="O5083" s="155"/>
      <c r="P5083" s="155"/>
      <c r="Q5083" s="155"/>
      <c r="R5083" s="155"/>
      <c r="S5083" s="155"/>
      <c r="T5083" s="155"/>
      <c r="U5083" s="155"/>
      <c r="V5083" s="161"/>
      <c r="W5083" s="174"/>
      <c r="X5083" s="175"/>
      <c r="Y5083" s="511"/>
      <c r="Z5083" s="139"/>
    </row>
    <row r="5084" spans="1:26" ht="15" customHeight="1">
      <c r="A5084" s="160"/>
      <c r="B5084" s="160"/>
      <c r="C5084" s="158" t="s">
        <v>15129</v>
      </c>
      <c r="D5084" s="172" t="s">
        <v>2</v>
      </c>
      <c r="E5084" s="172" t="s">
        <v>12505</v>
      </c>
      <c r="F5084" s="172">
        <v>1</v>
      </c>
      <c r="G5084" s="172">
        <v>1</v>
      </c>
      <c r="H5084" s="140" t="s">
        <v>14695</v>
      </c>
      <c r="I5084" s="155" t="s">
        <v>12506</v>
      </c>
      <c r="J5084" s="311"/>
      <c r="K5084" s="311"/>
      <c r="L5084" s="306"/>
      <c r="M5084" s="161"/>
      <c r="N5084" s="161"/>
      <c r="O5084" s="155"/>
      <c r="P5084" s="155"/>
      <c r="Q5084" s="155"/>
      <c r="R5084" s="155"/>
      <c r="S5084" s="155"/>
      <c r="T5084" s="155"/>
      <c r="U5084" s="155"/>
      <c r="V5084" s="161"/>
      <c r="W5084" s="174"/>
      <c r="X5084" s="175"/>
      <c r="Y5084" s="511"/>
      <c r="Z5084" s="139"/>
    </row>
    <row r="5085" spans="1:26" ht="15" customHeight="1">
      <c r="A5085" s="160"/>
      <c r="B5085" s="160"/>
      <c r="C5085" s="158" t="s">
        <v>15129</v>
      </c>
      <c r="D5085" s="172" t="s">
        <v>2</v>
      </c>
      <c r="E5085" s="172" t="s">
        <v>12505</v>
      </c>
      <c r="F5085" s="172">
        <v>1</v>
      </c>
      <c r="G5085" s="172">
        <v>1</v>
      </c>
      <c r="H5085" s="140" t="s">
        <v>14696</v>
      </c>
      <c r="I5085" s="155" t="s">
        <v>12506</v>
      </c>
      <c r="J5085" s="311"/>
      <c r="K5085" s="311"/>
      <c r="L5085" s="306"/>
      <c r="M5085" s="161"/>
      <c r="N5085" s="161"/>
      <c r="O5085" s="155"/>
      <c r="P5085" s="155"/>
      <c r="Q5085" s="155"/>
      <c r="R5085" s="155"/>
      <c r="S5085" s="155"/>
      <c r="T5085" s="155"/>
      <c r="U5085" s="155"/>
      <c r="V5085" s="161"/>
      <c r="W5085" s="174"/>
      <c r="X5085" s="175"/>
      <c r="Y5085" s="511"/>
      <c r="Z5085" s="139"/>
    </row>
    <row r="5086" spans="1:26" ht="15" customHeight="1">
      <c r="A5086" s="160"/>
      <c r="B5086" s="160"/>
      <c r="C5086" s="158" t="s">
        <v>15129</v>
      </c>
      <c r="D5086" s="172" t="s">
        <v>2</v>
      </c>
      <c r="E5086" s="172" t="s">
        <v>12505</v>
      </c>
      <c r="F5086" s="172">
        <v>1</v>
      </c>
      <c r="G5086" s="172">
        <v>1</v>
      </c>
      <c r="H5086" s="140" t="s">
        <v>14697</v>
      </c>
      <c r="I5086" s="155" t="s">
        <v>12506</v>
      </c>
      <c r="J5086" s="311"/>
      <c r="K5086" s="311"/>
      <c r="L5086" s="306"/>
      <c r="M5086" s="161"/>
      <c r="N5086" s="161"/>
      <c r="O5086" s="155"/>
      <c r="P5086" s="155"/>
      <c r="Q5086" s="155"/>
      <c r="R5086" s="155"/>
      <c r="S5086" s="155"/>
      <c r="T5086" s="155"/>
      <c r="U5086" s="155"/>
      <c r="V5086" s="161"/>
      <c r="W5086" s="174"/>
      <c r="X5086" s="175"/>
      <c r="Y5086" s="511"/>
      <c r="Z5086" s="139"/>
    </row>
    <row r="5087" spans="1:26" ht="15" customHeight="1">
      <c r="A5087" s="160"/>
      <c r="B5087" s="160"/>
      <c r="C5087" s="158" t="s">
        <v>15129</v>
      </c>
      <c r="D5087" s="172" t="s">
        <v>2</v>
      </c>
      <c r="E5087" s="172" t="s">
        <v>12505</v>
      </c>
      <c r="F5087" s="172">
        <v>1</v>
      </c>
      <c r="G5087" s="172">
        <v>1</v>
      </c>
      <c r="H5087" s="140" t="s">
        <v>14698</v>
      </c>
      <c r="I5087" s="155" t="s">
        <v>12506</v>
      </c>
      <c r="J5087" s="311"/>
      <c r="K5087" s="311"/>
      <c r="L5087" s="306"/>
      <c r="M5087" s="161"/>
      <c r="N5087" s="161"/>
      <c r="O5087" s="155"/>
      <c r="P5087" s="155"/>
      <c r="Q5087" s="155"/>
      <c r="R5087" s="155"/>
      <c r="S5087" s="155"/>
      <c r="T5087" s="155"/>
      <c r="U5087" s="155"/>
      <c r="V5087" s="161"/>
      <c r="W5087" s="174"/>
      <c r="X5087" s="175"/>
      <c r="Y5087" s="511"/>
      <c r="Z5087" s="139"/>
    </row>
    <row r="5088" spans="1:26" ht="15" customHeight="1">
      <c r="A5088" s="160"/>
      <c r="B5088" s="160"/>
      <c r="C5088" s="158" t="s">
        <v>15129</v>
      </c>
      <c r="D5088" s="172" t="s">
        <v>2</v>
      </c>
      <c r="E5088" s="172" t="s">
        <v>12505</v>
      </c>
      <c r="F5088" s="172">
        <v>1</v>
      </c>
      <c r="G5088" s="172">
        <v>1</v>
      </c>
      <c r="H5088" s="140" t="s">
        <v>14699</v>
      </c>
      <c r="I5088" s="155" t="s">
        <v>12506</v>
      </c>
      <c r="J5088" s="311"/>
      <c r="K5088" s="311"/>
      <c r="L5088" s="306"/>
      <c r="M5088" s="161"/>
      <c r="N5088" s="161"/>
      <c r="O5088" s="155"/>
      <c r="P5088" s="155"/>
      <c r="Q5088" s="155"/>
      <c r="R5088" s="155"/>
      <c r="S5088" s="155"/>
      <c r="T5088" s="155"/>
      <c r="U5088" s="155"/>
      <c r="V5088" s="161"/>
      <c r="W5088" s="174"/>
      <c r="X5088" s="175"/>
      <c r="Y5088" s="511"/>
      <c r="Z5088" s="139"/>
    </row>
    <row r="5089" spans="1:26" ht="15" customHeight="1">
      <c r="A5089" s="160"/>
      <c r="B5089" s="160"/>
      <c r="C5089" s="158" t="s">
        <v>15129</v>
      </c>
      <c r="D5089" s="172" t="s">
        <v>2</v>
      </c>
      <c r="E5089" s="172" t="s">
        <v>12505</v>
      </c>
      <c r="F5089" s="172">
        <v>1</v>
      </c>
      <c r="G5089" s="172">
        <v>1</v>
      </c>
      <c r="H5089" s="140" t="s">
        <v>14700</v>
      </c>
      <c r="I5089" s="155" t="s">
        <v>12506</v>
      </c>
      <c r="J5089" s="311"/>
      <c r="K5089" s="311"/>
      <c r="L5089" s="306"/>
      <c r="M5089" s="161"/>
      <c r="N5089" s="161"/>
      <c r="O5089" s="155"/>
      <c r="P5089" s="155"/>
      <c r="Q5089" s="155"/>
      <c r="R5089" s="155"/>
      <c r="S5089" s="155"/>
      <c r="T5089" s="155"/>
      <c r="U5089" s="155"/>
      <c r="V5089" s="161"/>
      <c r="W5089" s="174"/>
      <c r="X5089" s="175"/>
      <c r="Y5089" s="511"/>
      <c r="Z5089" s="139"/>
    </row>
    <row r="5090" spans="1:26" ht="15" customHeight="1">
      <c r="A5090" s="160"/>
      <c r="B5090" s="160"/>
      <c r="C5090" s="158" t="s">
        <v>15129</v>
      </c>
      <c r="D5090" s="172" t="s">
        <v>2</v>
      </c>
      <c r="E5090" s="172" t="s">
        <v>12505</v>
      </c>
      <c r="F5090" s="172">
        <v>1</v>
      </c>
      <c r="G5090" s="172">
        <v>1</v>
      </c>
      <c r="H5090" s="140" t="s">
        <v>14701</v>
      </c>
      <c r="I5090" s="155" t="s">
        <v>12506</v>
      </c>
      <c r="J5090" s="311"/>
      <c r="K5090" s="311"/>
      <c r="L5090" s="306"/>
      <c r="M5090" s="161"/>
      <c r="N5090" s="161"/>
      <c r="O5090" s="155"/>
      <c r="P5090" s="155"/>
      <c r="Q5090" s="155"/>
      <c r="R5090" s="155"/>
      <c r="S5090" s="155"/>
      <c r="T5090" s="155"/>
      <c r="U5090" s="155"/>
      <c r="V5090" s="161"/>
      <c r="W5090" s="174"/>
      <c r="X5090" s="175"/>
      <c r="Y5090" s="511"/>
      <c r="Z5090" s="139"/>
    </row>
    <row r="5091" spans="1:26" ht="15" customHeight="1">
      <c r="A5091" s="160"/>
      <c r="B5091" s="160"/>
      <c r="C5091" s="158" t="s">
        <v>15129</v>
      </c>
      <c r="D5091" s="172" t="s">
        <v>2</v>
      </c>
      <c r="E5091" s="172" t="s">
        <v>12505</v>
      </c>
      <c r="F5091" s="172">
        <v>1</v>
      </c>
      <c r="G5091" s="172">
        <v>1</v>
      </c>
      <c r="H5091" s="140" t="s">
        <v>14702</v>
      </c>
      <c r="I5091" s="155" t="s">
        <v>12506</v>
      </c>
      <c r="J5091" s="311"/>
      <c r="K5091" s="311"/>
      <c r="L5091" s="306"/>
      <c r="M5091" s="161"/>
      <c r="N5091" s="161"/>
      <c r="O5091" s="155"/>
      <c r="P5091" s="155"/>
      <c r="Q5091" s="155"/>
      <c r="R5091" s="155"/>
      <c r="S5091" s="155"/>
      <c r="T5091" s="155"/>
      <c r="U5091" s="155"/>
      <c r="V5091" s="161"/>
      <c r="W5091" s="174"/>
      <c r="X5091" s="175"/>
      <c r="Y5091" s="511"/>
      <c r="Z5091" s="139"/>
    </row>
    <row r="5092" spans="1:26" ht="15" customHeight="1">
      <c r="A5092" s="160"/>
      <c r="B5092" s="160"/>
      <c r="C5092" s="158" t="s">
        <v>15129</v>
      </c>
      <c r="D5092" s="172" t="s">
        <v>2</v>
      </c>
      <c r="E5092" s="172" t="s">
        <v>12505</v>
      </c>
      <c r="F5092" s="172">
        <v>1</v>
      </c>
      <c r="G5092" s="172">
        <v>1</v>
      </c>
      <c r="H5092" s="140" t="s">
        <v>14703</v>
      </c>
      <c r="I5092" s="155" t="s">
        <v>12506</v>
      </c>
      <c r="J5092" s="311"/>
      <c r="K5092" s="311"/>
      <c r="L5092" s="306"/>
      <c r="M5092" s="161"/>
      <c r="N5092" s="161"/>
      <c r="O5092" s="155"/>
      <c r="P5092" s="155"/>
      <c r="Q5092" s="155"/>
      <c r="R5092" s="155"/>
      <c r="S5092" s="155"/>
      <c r="T5092" s="155"/>
      <c r="U5092" s="155"/>
      <c r="V5092" s="161"/>
      <c r="W5092" s="174"/>
      <c r="X5092" s="175"/>
      <c r="Y5092" s="511"/>
      <c r="Z5092" s="139"/>
    </row>
    <row r="5093" spans="1:26" ht="15" customHeight="1">
      <c r="A5093" s="160"/>
      <c r="B5093" s="160"/>
      <c r="C5093" s="158" t="s">
        <v>15129</v>
      </c>
      <c r="D5093" s="172" t="s">
        <v>2</v>
      </c>
      <c r="E5093" s="172" t="s">
        <v>12505</v>
      </c>
      <c r="F5093" s="172">
        <v>1</v>
      </c>
      <c r="G5093" s="172">
        <v>1</v>
      </c>
      <c r="H5093" s="140" t="s">
        <v>14704</v>
      </c>
      <c r="I5093" s="155" t="s">
        <v>12506</v>
      </c>
      <c r="J5093" s="311"/>
      <c r="K5093" s="311"/>
      <c r="L5093" s="306"/>
      <c r="M5093" s="161"/>
      <c r="N5093" s="161"/>
      <c r="O5093" s="155"/>
      <c r="P5093" s="155"/>
      <c r="Q5093" s="155"/>
      <c r="R5093" s="155"/>
      <c r="S5093" s="155"/>
      <c r="T5093" s="155"/>
      <c r="U5093" s="155"/>
      <c r="V5093" s="161"/>
      <c r="W5093" s="174"/>
      <c r="X5093" s="175"/>
      <c r="Y5093" s="511"/>
      <c r="Z5093" s="139"/>
    </row>
    <row r="5094" spans="1:26" ht="15" customHeight="1">
      <c r="A5094" s="160"/>
      <c r="B5094" s="160"/>
      <c r="C5094" s="158" t="s">
        <v>15129</v>
      </c>
      <c r="D5094" s="172" t="s">
        <v>2</v>
      </c>
      <c r="E5094" s="172" t="s">
        <v>12505</v>
      </c>
      <c r="F5094" s="172">
        <v>1</v>
      </c>
      <c r="G5094" s="172">
        <v>1</v>
      </c>
      <c r="H5094" s="140" t="s">
        <v>14705</v>
      </c>
      <c r="I5094" s="155" t="s">
        <v>12506</v>
      </c>
      <c r="J5094" s="311"/>
      <c r="K5094" s="311"/>
      <c r="L5094" s="306"/>
      <c r="M5094" s="161"/>
      <c r="N5094" s="161"/>
      <c r="O5094" s="155"/>
      <c r="P5094" s="155"/>
      <c r="Q5094" s="155"/>
      <c r="R5094" s="155"/>
      <c r="S5094" s="155"/>
      <c r="T5094" s="155"/>
      <c r="U5094" s="155"/>
      <c r="V5094" s="161"/>
      <c r="W5094" s="174"/>
      <c r="X5094" s="175"/>
      <c r="Y5094" s="511"/>
      <c r="Z5094" s="139"/>
    </row>
    <row r="5095" spans="1:26" ht="15" customHeight="1">
      <c r="A5095" s="160"/>
      <c r="B5095" s="160"/>
      <c r="C5095" s="158" t="s">
        <v>15129</v>
      </c>
      <c r="D5095" s="172" t="s">
        <v>2</v>
      </c>
      <c r="E5095" s="172" t="s">
        <v>12505</v>
      </c>
      <c r="F5095" s="172">
        <v>1</v>
      </c>
      <c r="G5095" s="172">
        <v>1</v>
      </c>
      <c r="H5095" s="140" t="s">
        <v>14706</v>
      </c>
      <c r="I5095" s="155" t="s">
        <v>12506</v>
      </c>
      <c r="J5095" s="311"/>
      <c r="K5095" s="311"/>
      <c r="L5095" s="306"/>
      <c r="M5095" s="161"/>
      <c r="N5095" s="161"/>
      <c r="O5095" s="155"/>
      <c r="P5095" s="155"/>
      <c r="Q5095" s="155"/>
      <c r="R5095" s="155"/>
      <c r="S5095" s="155"/>
      <c r="T5095" s="155"/>
      <c r="U5095" s="155"/>
      <c r="V5095" s="161"/>
      <c r="W5095" s="174"/>
      <c r="X5095" s="175"/>
      <c r="Y5095" s="511"/>
      <c r="Z5095" s="139"/>
    </row>
    <row r="5096" spans="1:26" ht="15" customHeight="1">
      <c r="A5096" s="160"/>
      <c r="B5096" s="160"/>
      <c r="C5096" s="158" t="s">
        <v>15129</v>
      </c>
      <c r="D5096" s="172" t="s">
        <v>2</v>
      </c>
      <c r="E5096" s="172" t="s">
        <v>12505</v>
      </c>
      <c r="F5096" s="172">
        <v>1</v>
      </c>
      <c r="G5096" s="172">
        <v>1</v>
      </c>
      <c r="H5096" s="140" t="s">
        <v>14707</v>
      </c>
      <c r="I5096" s="155" t="s">
        <v>12506</v>
      </c>
      <c r="J5096" s="311"/>
      <c r="K5096" s="311"/>
      <c r="L5096" s="306"/>
      <c r="M5096" s="161"/>
      <c r="N5096" s="161"/>
      <c r="O5096" s="155"/>
      <c r="P5096" s="155"/>
      <c r="Q5096" s="155"/>
      <c r="R5096" s="155"/>
      <c r="S5096" s="155"/>
      <c r="T5096" s="155"/>
      <c r="U5096" s="155"/>
      <c r="V5096" s="161"/>
      <c r="W5096" s="174"/>
      <c r="X5096" s="175"/>
      <c r="Y5096" s="511"/>
      <c r="Z5096" s="139"/>
    </row>
    <row r="5097" spans="1:26" ht="15" customHeight="1">
      <c r="A5097" s="160"/>
      <c r="B5097" s="160"/>
      <c r="C5097" s="158" t="s">
        <v>15129</v>
      </c>
      <c r="D5097" s="172" t="s">
        <v>2</v>
      </c>
      <c r="E5097" s="172" t="s">
        <v>12505</v>
      </c>
      <c r="F5097" s="172">
        <v>1</v>
      </c>
      <c r="G5097" s="172">
        <v>1</v>
      </c>
      <c r="H5097" s="140" t="s">
        <v>14708</v>
      </c>
      <c r="I5097" s="155" t="s">
        <v>12506</v>
      </c>
      <c r="J5097" s="311"/>
      <c r="K5097" s="311"/>
      <c r="L5097" s="306"/>
      <c r="M5097" s="161"/>
      <c r="N5097" s="161"/>
      <c r="O5097" s="155"/>
      <c r="P5097" s="155"/>
      <c r="Q5097" s="155"/>
      <c r="R5097" s="155"/>
      <c r="S5097" s="155"/>
      <c r="T5097" s="155"/>
      <c r="U5097" s="155"/>
      <c r="V5097" s="161"/>
      <c r="W5097" s="174"/>
      <c r="X5097" s="175"/>
      <c r="Y5097" s="511"/>
      <c r="Z5097" s="139"/>
    </row>
    <row r="5098" spans="1:26" ht="15" customHeight="1">
      <c r="A5098" s="160"/>
      <c r="B5098" s="160"/>
      <c r="C5098" s="158" t="s">
        <v>15129</v>
      </c>
      <c r="D5098" s="172" t="s">
        <v>2</v>
      </c>
      <c r="E5098" s="172" t="s">
        <v>12505</v>
      </c>
      <c r="F5098" s="172">
        <v>1</v>
      </c>
      <c r="G5098" s="172">
        <v>1</v>
      </c>
      <c r="H5098" s="140" t="s">
        <v>14709</v>
      </c>
      <c r="I5098" s="155" t="s">
        <v>12506</v>
      </c>
      <c r="J5098" s="311"/>
      <c r="K5098" s="311"/>
      <c r="L5098" s="306"/>
      <c r="M5098" s="161"/>
      <c r="N5098" s="161"/>
      <c r="O5098" s="155"/>
      <c r="P5098" s="155"/>
      <c r="Q5098" s="155"/>
      <c r="R5098" s="155"/>
      <c r="S5098" s="155"/>
      <c r="T5098" s="155"/>
      <c r="U5098" s="155"/>
      <c r="V5098" s="161"/>
      <c r="W5098" s="174"/>
      <c r="X5098" s="175"/>
      <c r="Y5098" s="511"/>
      <c r="Z5098" s="139"/>
    </row>
    <row r="5099" spans="1:26" ht="15" customHeight="1">
      <c r="A5099" s="160"/>
      <c r="B5099" s="160"/>
      <c r="C5099" s="158" t="s">
        <v>15129</v>
      </c>
      <c r="D5099" s="172" t="s">
        <v>2</v>
      </c>
      <c r="E5099" s="172" t="s">
        <v>12505</v>
      </c>
      <c r="F5099" s="172">
        <v>1</v>
      </c>
      <c r="G5099" s="172">
        <v>1</v>
      </c>
      <c r="H5099" s="140" t="s">
        <v>14710</v>
      </c>
      <c r="I5099" s="155" t="s">
        <v>12506</v>
      </c>
      <c r="J5099" s="311"/>
      <c r="K5099" s="311"/>
      <c r="L5099" s="306"/>
      <c r="M5099" s="161"/>
      <c r="N5099" s="161"/>
      <c r="O5099" s="155"/>
      <c r="P5099" s="155"/>
      <c r="Q5099" s="155"/>
      <c r="R5099" s="155"/>
      <c r="S5099" s="155"/>
      <c r="T5099" s="155"/>
      <c r="U5099" s="155"/>
      <c r="V5099" s="161"/>
      <c r="W5099" s="174"/>
      <c r="X5099" s="175"/>
      <c r="Y5099" s="511"/>
      <c r="Z5099" s="139"/>
    </row>
    <row r="5100" spans="1:26" ht="15" customHeight="1">
      <c r="A5100" s="160"/>
      <c r="B5100" s="160"/>
      <c r="C5100" s="158" t="s">
        <v>15129</v>
      </c>
      <c r="D5100" s="172" t="s">
        <v>2</v>
      </c>
      <c r="E5100" s="172" t="s">
        <v>12505</v>
      </c>
      <c r="F5100" s="172">
        <v>1</v>
      </c>
      <c r="G5100" s="172">
        <v>1</v>
      </c>
      <c r="H5100" s="140" t="s">
        <v>14711</v>
      </c>
      <c r="I5100" s="155" t="s">
        <v>12506</v>
      </c>
      <c r="J5100" s="311"/>
      <c r="K5100" s="311"/>
      <c r="L5100" s="306"/>
      <c r="M5100" s="161"/>
      <c r="N5100" s="161"/>
      <c r="O5100" s="155"/>
      <c r="P5100" s="155"/>
      <c r="Q5100" s="155"/>
      <c r="R5100" s="155"/>
      <c r="S5100" s="155"/>
      <c r="T5100" s="155"/>
      <c r="U5100" s="155"/>
      <c r="V5100" s="161"/>
      <c r="W5100" s="174"/>
      <c r="X5100" s="175"/>
      <c r="Y5100" s="511"/>
      <c r="Z5100" s="139"/>
    </row>
    <row r="5101" spans="1:26" ht="15" customHeight="1">
      <c r="A5101" s="160"/>
      <c r="B5101" s="160"/>
      <c r="C5101" s="158" t="s">
        <v>15129</v>
      </c>
      <c r="D5101" s="172" t="s">
        <v>2</v>
      </c>
      <c r="E5101" s="172" t="s">
        <v>12505</v>
      </c>
      <c r="F5101" s="172">
        <v>1</v>
      </c>
      <c r="G5101" s="172">
        <v>1</v>
      </c>
      <c r="H5101" s="140" t="s">
        <v>14712</v>
      </c>
      <c r="I5101" s="155" t="s">
        <v>12506</v>
      </c>
      <c r="J5101" s="311"/>
      <c r="K5101" s="311"/>
      <c r="L5101" s="306"/>
      <c r="M5101" s="161"/>
      <c r="N5101" s="161"/>
      <c r="O5101" s="155"/>
      <c r="P5101" s="155"/>
      <c r="Q5101" s="155"/>
      <c r="R5101" s="155"/>
      <c r="S5101" s="155"/>
      <c r="T5101" s="155"/>
      <c r="U5101" s="155"/>
      <c r="V5101" s="161"/>
      <c r="W5101" s="174"/>
      <c r="X5101" s="175"/>
      <c r="Y5101" s="511"/>
      <c r="Z5101" s="139"/>
    </row>
    <row r="5102" spans="1:26" ht="15" customHeight="1">
      <c r="A5102" s="160"/>
      <c r="B5102" s="160"/>
      <c r="C5102" s="158" t="s">
        <v>15129</v>
      </c>
      <c r="D5102" s="172" t="s">
        <v>2</v>
      </c>
      <c r="E5102" s="172" t="s">
        <v>12505</v>
      </c>
      <c r="F5102" s="172">
        <v>1</v>
      </c>
      <c r="G5102" s="172">
        <v>1</v>
      </c>
      <c r="H5102" s="140" t="s">
        <v>14713</v>
      </c>
      <c r="I5102" s="155" t="s">
        <v>12506</v>
      </c>
      <c r="J5102" s="311"/>
      <c r="K5102" s="311"/>
      <c r="L5102" s="306"/>
      <c r="M5102" s="161"/>
      <c r="N5102" s="161"/>
      <c r="O5102" s="155"/>
      <c r="P5102" s="155"/>
      <c r="Q5102" s="155"/>
      <c r="R5102" s="155"/>
      <c r="S5102" s="155"/>
      <c r="T5102" s="155"/>
      <c r="U5102" s="155"/>
      <c r="V5102" s="161"/>
      <c r="W5102" s="174"/>
      <c r="X5102" s="175"/>
      <c r="Y5102" s="511"/>
      <c r="Z5102" s="139"/>
    </row>
    <row r="5103" spans="1:26" ht="15" customHeight="1">
      <c r="A5103" s="160"/>
      <c r="B5103" s="160"/>
      <c r="C5103" s="158" t="s">
        <v>15129</v>
      </c>
      <c r="D5103" s="172" t="s">
        <v>2</v>
      </c>
      <c r="E5103" s="172" t="s">
        <v>12505</v>
      </c>
      <c r="F5103" s="172">
        <v>1</v>
      </c>
      <c r="G5103" s="172">
        <v>1</v>
      </c>
      <c r="H5103" s="140" t="s">
        <v>14714</v>
      </c>
      <c r="I5103" s="155" t="s">
        <v>12506</v>
      </c>
      <c r="J5103" s="311"/>
      <c r="K5103" s="311"/>
      <c r="L5103" s="306"/>
      <c r="M5103" s="161"/>
      <c r="N5103" s="161"/>
      <c r="O5103" s="155"/>
      <c r="P5103" s="155"/>
      <c r="Q5103" s="155"/>
      <c r="R5103" s="155"/>
      <c r="S5103" s="155"/>
      <c r="T5103" s="155"/>
      <c r="U5103" s="155"/>
      <c r="V5103" s="161"/>
      <c r="W5103" s="174"/>
      <c r="X5103" s="175"/>
      <c r="Y5103" s="511"/>
      <c r="Z5103" s="139"/>
    </row>
    <row r="5104" spans="1:26" ht="15" customHeight="1">
      <c r="A5104" s="160"/>
      <c r="B5104" s="160"/>
      <c r="C5104" s="158" t="s">
        <v>15129</v>
      </c>
      <c r="D5104" s="172" t="s">
        <v>2</v>
      </c>
      <c r="E5104" s="172" t="s">
        <v>12505</v>
      </c>
      <c r="F5104" s="172">
        <v>1</v>
      </c>
      <c r="G5104" s="172">
        <v>1</v>
      </c>
      <c r="H5104" s="140" t="s">
        <v>14715</v>
      </c>
      <c r="I5104" s="155" t="s">
        <v>12506</v>
      </c>
      <c r="J5104" s="311"/>
      <c r="K5104" s="311"/>
      <c r="L5104" s="306"/>
      <c r="M5104" s="161"/>
      <c r="N5104" s="161"/>
      <c r="O5104" s="155"/>
      <c r="P5104" s="155"/>
      <c r="Q5104" s="155"/>
      <c r="R5104" s="155"/>
      <c r="S5104" s="155"/>
      <c r="T5104" s="155"/>
      <c r="U5104" s="155"/>
      <c r="V5104" s="161"/>
      <c r="W5104" s="174"/>
      <c r="X5104" s="175"/>
      <c r="Y5104" s="511"/>
      <c r="Z5104" s="139"/>
    </row>
    <row r="5105" spans="1:26" ht="15" customHeight="1">
      <c r="A5105" s="160"/>
      <c r="B5105" s="160"/>
      <c r="C5105" s="158" t="s">
        <v>15129</v>
      </c>
      <c r="D5105" s="172" t="s">
        <v>2</v>
      </c>
      <c r="E5105" s="172" t="s">
        <v>12505</v>
      </c>
      <c r="F5105" s="172">
        <v>1</v>
      </c>
      <c r="G5105" s="172">
        <v>1</v>
      </c>
      <c r="H5105" s="140" t="s">
        <v>14716</v>
      </c>
      <c r="I5105" s="155" t="s">
        <v>12506</v>
      </c>
      <c r="J5105" s="311"/>
      <c r="K5105" s="311"/>
      <c r="L5105" s="306"/>
      <c r="M5105" s="161"/>
      <c r="N5105" s="161"/>
      <c r="O5105" s="155"/>
      <c r="P5105" s="155"/>
      <c r="Q5105" s="155"/>
      <c r="R5105" s="155"/>
      <c r="S5105" s="155"/>
      <c r="T5105" s="155"/>
      <c r="U5105" s="155"/>
      <c r="V5105" s="161"/>
      <c r="W5105" s="174"/>
      <c r="X5105" s="175"/>
      <c r="Y5105" s="511"/>
      <c r="Z5105" s="139"/>
    </row>
    <row r="5106" spans="1:26" ht="15" customHeight="1">
      <c r="A5106" s="160"/>
      <c r="B5106" s="160"/>
      <c r="C5106" s="158" t="s">
        <v>15129</v>
      </c>
      <c r="D5106" s="172" t="s">
        <v>2</v>
      </c>
      <c r="E5106" s="172" t="s">
        <v>12505</v>
      </c>
      <c r="F5106" s="172">
        <v>1</v>
      </c>
      <c r="G5106" s="172">
        <v>1</v>
      </c>
      <c r="H5106" s="140" t="s">
        <v>14717</v>
      </c>
      <c r="I5106" s="155" t="s">
        <v>12506</v>
      </c>
      <c r="J5106" s="311"/>
      <c r="K5106" s="311"/>
      <c r="L5106" s="306"/>
      <c r="M5106" s="161"/>
      <c r="N5106" s="161"/>
      <c r="O5106" s="155"/>
      <c r="P5106" s="155"/>
      <c r="Q5106" s="155"/>
      <c r="R5106" s="155"/>
      <c r="S5106" s="155"/>
      <c r="T5106" s="155"/>
      <c r="U5106" s="155"/>
      <c r="V5106" s="161"/>
      <c r="W5106" s="174"/>
      <c r="X5106" s="175"/>
      <c r="Y5106" s="511"/>
      <c r="Z5106" s="139"/>
    </row>
    <row r="5107" spans="1:26" ht="15" customHeight="1">
      <c r="A5107" s="160"/>
      <c r="B5107" s="160"/>
      <c r="C5107" s="158" t="s">
        <v>15129</v>
      </c>
      <c r="D5107" s="172" t="s">
        <v>2</v>
      </c>
      <c r="E5107" s="172" t="s">
        <v>12505</v>
      </c>
      <c r="F5107" s="172">
        <v>1</v>
      </c>
      <c r="G5107" s="172">
        <v>1</v>
      </c>
      <c r="H5107" s="140" t="s">
        <v>14718</v>
      </c>
      <c r="I5107" s="155" t="s">
        <v>12506</v>
      </c>
      <c r="J5107" s="311"/>
      <c r="K5107" s="311"/>
      <c r="L5107" s="306"/>
      <c r="M5107" s="161"/>
      <c r="N5107" s="161"/>
      <c r="O5107" s="155"/>
      <c r="P5107" s="155"/>
      <c r="Q5107" s="155"/>
      <c r="R5107" s="155"/>
      <c r="S5107" s="155"/>
      <c r="T5107" s="155"/>
      <c r="U5107" s="155"/>
      <c r="V5107" s="161"/>
      <c r="W5107" s="174"/>
      <c r="X5107" s="175"/>
      <c r="Y5107" s="511"/>
      <c r="Z5107" s="139"/>
    </row>
    <row r="5108" spans="1:26" ht="15" customHeight="1">
      <c r="A5108" s="160"/>
      <c r="B5108" s="160"/>
      <c r="C5108" s="158" t="s">
        <v>15129</v>
      </c>
      <c r="D5108" s="172" t="s">
        <v>2</v>
      </c>
      <c r="E5108" s="172" t="s">
        <v>12505</v>
      </c>
      <c r="F5108" s="172">
        <v>1</v>
      </c>
      <c r="G5108" s="172">
        <v>1</v>
      </c>
      <c r="H5108" s="140" t="s">
        <v>14719</v>
      </c>
      <c r="I5108" s="155" t="s">
        <v>12506</v>
      </c>
      <c r="J5108" s="311"/>
      <c r="K5108" s="311"/>
      <c r="L5108" s="306"/>
      <c r="M5108" s="161"/>
      <c r="N5108" s="161"/>
      <c r="O5108" s="155"/>
      <c r="P5108" s="155"/>
      <c r="Q5108" s="155"/>
      <c r="R5108" s="155"/>
      <c r="S5108" s="155"/>
      <c r="T5108" s="155"/>
      <c r="U5108" s="155"/>
      <c r="V5108" s="161"/>
      <c r="W5108" s="174"/>
      <c r="X5108" s="175"/>
      <c r="Y5108" s="511"/>
      <c r="Z5108" s="139"/>
    </row>
    <row r="5109" spans="1:26" ht="15" customHeight="1">
      <c r="A5109" s="160"/>
      <c r="B5109" s="160"/>
      <c r="C5109" s="158" t="s">
        <v>15129</v>
      </c>
      <c r="D5109" s="172" t="s">
        <v>2</v>
      </c>
      <c r="E5109" s="172" t="s">
        <v>12505</v>
      </c>
      <c r="F5109" s="172">
        <v>1</v>
      </c>
      <c r="G5109" s="172">
        <v>1</v>
      </c>
      <c r="H5109" s="140" t="s">
        <v>14720</v>
      </c>
      <c r="I5109" s="155" t="s">
        <v>12506</v>
      </c>
      <c r="J5109" s="311"/>
      <c r="K5109" s="311"/>
      <c r="L5109" s="306"/>
      <c r="M5109" s="161"/>
      <c r="N5109" s="161"/>
      <c r="O5109" s="155"/>
      <c r="P5109" s="155"/>
      <c r="Q5109" s="155"/>
      <c r="R5109" s="155"/>
      <c r="S5109" s="155"/>
      <c r="T5109" s="155"/>
      <c r="U5109" s="155"/>
      <c r="V5109" s="161"/>
      <c r="W5109" s="174"/>
      <c r="X5109" s="175"/>
      <c r="Y5109" s="511"/>
      <c r="Z5109" s="139"/>
    </row>
    <row r="5110" spans="1:26" ht="15" customHeight="1">
      <c r="A5110" s="160"/>
      <c r="B5110" s="160"/>
      <c r="C5110" s="158" t="s">
        <v>15129</v>
      </c>
      <c r="D5110" s="172" t="s">
        <v>2</v>
      </c>
      <c r="E5110" s="172" t="s">
        <v>12505</v>
      </c>
      <c r="F5110" s="172">
        <v>1</v>
      </c>
      <c r="G5110" s="172">
        <v>1</v>
      </c>
      <c r="H5110" s="140" t="s">
        <v>14721</v>
      </c>
      <c r="I5110" s="155" t="s">
        <v>12506</v>
      </c>
      <c r="J5110" s="311"/>
      <c r="K5110" s="311"/>
      <c r="L5110" s="306"/>
      <c r="M5110" s="161"/>
      <c r="N5110" s="161"/>
      <c r="O5110" s="155"/>
      <c r="P5110" s="155"/>
      <c r="Q5110" s="155"/>
      <c r="R5110" s="155"/>
      <c r="S5110" s="155"/>
      <c r="T5110" s="155"/>
      <c r="U5110" s="155"/>
      <c r="V5110" s="161"/>
      <c r="W5110" s="174"/>
      <c r="X5110" s="175"/>
      <c r="Y5110" s="511"/>
      <c r="Z5110" s="139"/>
    </row>
    <row r="5111" spans="1:26" ht="15" customHeight="1">
      <c r="A5111" s="160"/>
      <c r="B5111" s="160"/>
      <c r="C5111" s="158" t="s">
        <v>15129</v>
      </c>
      <c r="D5111" s="172" t="s">
        <v>2</v>
      </c>
      <c r="E5111" s="172" t="s">
        <v>12505</v>
      </c>
      <c r="F5111" s="172">
        <v>1</v>
      </c>
      <c r="G5111" s="172">
        <v>1</v>
      </c>
      <c r="H5111" s="140" t="s">
        <v>14722</v>
      </c>
      <c r="I5111" s="155" t="s">
        <v>12506</v>
      </c>
      <c r="J5111" s="311"/>
      <c r="K5111" s="311"/>
      <c r="L5111" s="306"/>
      <c r="M5111" s="161"/>
      <c r="N5111" s="161"/>
      <c r="O5111" s="155"/>
      <c r="P5111" s="155"/>
      <c r="Q5111" s="155"/>
      <c r="R5111" s="155"/>
      <c r="S5111" s="155"/>
      <c r="T5111" s="155"/>
      <c r="U5111" s="155"/>
      <c r="V5111" s="161"/>
      <c r="W5111" s="174"/>
      <c r="X5111" s="175"/>
      <c r="Y5111" s="511"/>
      <c r="Z5111" s="139"/>
    </row>
    <row r="5112" spans="1:26" ht="15" customHeight="1">
      <c r="A5112" s="160"/>
      <c r="B5112" s="160"/>
      <c r="C5112" s="158" t="s">
        <v>15129</v>
      </c>
      <c r="D5112" s="172" t="s">
        <v>2</v>
      </c>
      <c r="E5112" s="172" t="s">
        <v>12505</v>
      </c>
      <c r="F5112" s="172">
        <v>1</v>
      </c>
      <c r="G5112" s="172">
        <v>1</v>
      </c>
      <c r="H5112" s="140" t="s">
        <v>14723</v>
      </c>
      <c r="I5112" s="155" t="s">
        <v>12506</v>
      </c>
      <c r="J5112" s="311"/>
      <c r="K5112" s="311"/>
      <c r="L5112" s="306"/>
      <c r="M5112" s="161"/>
      <c r="N5112" s="161"/>
      <c r="O5112" s="155"/>
      <c r="P5112" s="155"/>
      <c r="Q5112" s="155"/>
      <c r="R5112" s="155"/>
      <c r="S5112" s="155"/>
      <c r="T5112" s="155"/>
      <c r="U5112" s="155"/>
      <c r="V5112" s="161"/>
      <c r="W5112" s="174"/>
      <c r="X5112" s="175"/>
      <c r="Y5112" s="511"/>
      <c r="Z5112" s="139"/>
    </row>
    <row r="5113" spans="1:26" ht="15" customHeight="1">
      <c r="A5113" s="160"/>
      <c r="B5113" s="160"/>
      <c r="C5113" s="158" t="s">
        <v>15129</v>
      </c>
      <c r="D5113" s="172" t="s">
        <v>2</v>
      </c>
      <c r="E5113" s="172" t="s">
        <v>12505</v>
      </c>
      <c r="F5113" s="172">
        <v>1</v>
      </c>
      <c r="G5113" s="172">
        <v>1</v>
      </c>
      <c r="H5113" s="140" t="s">
        <v>14724</v>
      </c>
      <c r="I5113" s="155" t="s">
        <v>12506</v>
      </c>
      <c r="J5113" s="311"/>
      <c r="K5113" s="311"/>
      <c r="L5113" s="306"/>
      <c r="M5113" s="161"/>
      <c r="N5113" s="161"/>
      <c r="O5113" s="155"/>
      <c r="P5113" s="155"/>
      <c r="Q5113" s="155"/>
      <c r="R5113" s="155"/>
      <c r="S5113" s="155"/>
      <c r="T5113" s="155"/>
      <c r="U5113" s="155"/>
      <c r="V5113" s="161"/>
      <c r="W5113" s="174"/>
      <c r="X5113" s="175"/>
      <c r="Y5113" s="511"/>
      <c r="Z5113" s="139"/>
    </row>
    <row r="5114" spans="1:26" ht="15" customHeight="1">
      <c r="A5114" s="160"/>
      <c r="B5114" s="160"/>
      <c r="C5114" s="158" t="s">
        <v>15129</v>
      </c>
      <c r="D5114" s="172" t="s">
        <v>2</v>
      </c>
      <c r="E5114" s="172" t="s">
        <v>12505</v>
      </c>
      <c r="F5114" s="172">
        <v>1</v>
      </c>
      <c r="G5114" s="172">
        <v>1</v>
      </c>
      <c r="H5114" s="140" t="s">
        <v>14725</v>
      </c>
      <c r="I5114" s="155" t="s">
        <v>12506</v>
      </c>
      <c r="J5114" s="311"/>
      <c r="K5114" s="311"/>
      <c r="L5114" s="306"/>
      <c r="M5114" s="161"/>
      <c r="N5114" s="161"/>
      <c r="O5114" s="155"/>
      <c r="P5114" s="155"/>
      <c r="Q5114" s="155"/>
      <c r="R5114" s="155"/>
      <c r="S5114" s="155"/>
      <c r="T5114" s="155"/>
      <c r="U5114" s="155"/>
      <c r="V5114" s="161"/>
      <c r="W5114" s="174"/>
      <c r="X5114" s="175"/>
      <c r="Y5114" s="511"/>
      <c r="Z5114" s="139"/>
    </row>
    <row r="5115" spans="1:26" ht="15" customHeight="1">
      <c r="A5115" s="160"/>
      <c r="B5115" s="160"/>
      <c r="C5115" s="158" t="s">
        <v>15129</v>
      </c>
      <c r="D5115" s="172" t="s">
        <v>2</v>
      </c>
      <c r="E5115" s="172" t="s">
        <v>12505</v>
      </c>
      <c r="F5115" s="172">
        <v>1</v>
      </c>
      <c r="G5115" s="172">
        <v>1</v>
      </c>
      <c r="H5115" s="140" t="s">
        <v>14726</v>
      </c>
      <c r="I5115" s="155" t="s">
        <v>12506</v>
      </c>
      <c r="J5115" s="311"/>
      <c r="K5115" s="311"/>
      <c r="L5115" s="306"/>
      <c r="M5115" s="161"/>
      <c r="N5115" s="161"/>
      <c r="O5115" s="155"/>
      <c r="P5115" s="155"/>
      <c r="Q5115" s="155"/>
      <c r="R5115" s="155"/>
      <c r="S5115" s="155"/>
      <c r="T5115" s="155"/>
      <c r="U5115" s="155"/>
      <c r="V5115" s="161"/>
      <c r="W5115" s="174"/>
      <c r="X5115" s="175"/>
      <c r="Y5115" s="511"/>
      <c r="Z5115" s="139"/>
    </row>
    <row r="5116" spans="1:26" ht="15" customHeight="1">
      <c r="A5116" s="160"/>
      <c r="B5116" s="160"/>
      <c r="C5116" s="158" t="s">
        <v>15129</v>
      </c>
      <c r="D5116" s="172" t="s">
        <v>2</v>
      </c>
      <c r="E5116" s="172" t="s">
        <v>12505</v>
      </c>
      <c r="F5116" s="172">
        <v>1</v>
      </c>
      <c r="G5116" s="172">
        <v>1</v>
      </c>
      <c r="H5116" s="140" t="s">
        <v>14727</v>
      </c>
      <c r="I5116" s="155" t="s">
        <v>12506</v>
      </c>
      <c r="J5116" s="311"/>
      <c r="K5116" s="311"/>
      <c r="L5116" s="306"/>
      <c r="M5116" s="161"/>
      <c r="N5116" s="161"/>
      <c r="O5116" s="155"/>
      <c r="P5116" s="155"/>
      <c r="Q5116" s="155"/>
      <c r="R5116" s="155"/>
      <c r="S5116" s="155"/>
      <c r="T5116" s="155"/>
      <c r="U5116" s="155"/>
      <c r="V5116" s="161"/>
      <c r="W5116" s="174"/>
      <c r="X5116" s="175"/>
      <c r="Y5116" s="511"/>
      <c r="Z5116" s="139"/>
    </row>
    <row r="5117" spans="1:26" ht="15" customHeight="1">
      <c r="A5117" s="160"/>
      <c r="B5117" s="160"/>
      <c r="C5117" s="158" t="s">
        <v>15129</v>
      </c>
      <c r="D5117" s="172" t="s">
        <v>2</v>
      </c>
      <c r="E5117" s="172" t="s">
        <v>12505</v>
      </c>
      <c r="F5117" s="172">
        <v>1</v>
      </c>
      <c r="G5117" s="172">
        <v>1</v>
      </c>
      <c r="H5117" s="140" t="s">
        <v>14728</v>
      </c>
      <c r="I5117" s="155" t="s">
        <v>12506</v>
      </c>
      <c r="J5117" s="311"/>
      <c r="K5117" s="311"/>
      <c r="L5117" s="306"/>
      <c r="M5117" s="161"/>
      <c r="N5117" s="161"/>
      <c r="O5117" s="155"/>
      <c r="P5117" s="155"/>
      <c r="Q5117" s="155"/>
      <c r="R5117" s="155"/>
      <c r="S5117" s="155"/>
      <c r="T5117" s="155"/>
      <c r="U5117" s="155"/>
      <c r="V5117" s="161"/>
      <c r="W5117" s="174"/>
      <c r="X5117" s="175"/>
      <c r="Y5117" s="511"/>
      <c r="Z5117" s="139"/>
    </row>
    <row r="5118" spans="1:26" ht="15" customHeight="1">
      <c r="A5118" s="160"/>
      <c r="B5118" s="160"/>
      <c r="C5118" s="158" t="s">
        <v>15129</v>
      </c>
      <c r="D5118" s="172" t="s">
        <v>2</v>
      </c>
      <c r="E5118" s="172" t="s">
        <v>12505</v>
      </c>
      <c r="F5118" s="172">
        <v>1</v>
      </c>
      <c r="G5118" s="172">
        <v>1</v>
      </c>
      <c r="H5118" s="140" t="s">
        <v>14729</v>
      </c>
      <c r="I5118" s="155" t="s">
        <v>12506</v>
      </c>
      <c r="J5118" s="311"/>
      <c r="K5118" s="311"/>
      <c r="L5118" s="306"/>
      <c r="M5118" s="161"/>
      <c r="N5118" s="161"/>
      <c r="O5118" s="155"/>
      <c r="P5118" s="155"/>
      <c r="Q5118" s="155"/>
      <c r="R5118" s="155"/>
      <c r="S5118" s="155"/>
      <c r="T5118" s="155"/>
      <c r="U5118" s="155"/>
      <c r="V5118" s="161"/>
      <c r="W5118" s="174"/>
      <c r="X5118" s="175"/>
      <c r="Y5118" s="511"/>
      <c r="Z5118" s="139"/>
    </row>
    <row r="5119" spans="1:26" ht="15" customHeight="1">
      <c r="A5119" s="160"/>
      <c r="B5119" s="160"/>
      <c r="C5119" s="158" t="s">
        <v>15129</v>
      </c>
      <c r="D5119" s="172" t="s">
        <v>2</v>
      </c>
      <c r="E5119" s="172" t="s">
        <v>12505</v>
      </c>
      <c r="F5119" s="172">
        <v>1</v>
      </c>
      <c r="G5119" s="172">
        <v>1</v>
      </c>
      <c r="H5119" s="140" t="s">
        <v>14730</v>
      </c>
      <c r="I5119" s="155" t="s">
        <v>12506</v>
      </c>
      <c r="J5119" s="311"/>
      <c r="K5119" s="311"/>
      <c r="L5119" s="306"/>
      <c r="M5119" s="161"/>
      <c r="N5119" s="161"/>
      <c r="O5119" s="155"/>
      <c r="P5119" s="155"/>
      <c r="Q5119" s="155"/>
      <c r="R5119" s="155"/>
      <c r="S5119" s="155"/>
      <c r="T5119" s="155"/>
      <c r="U5119" s="155"/>
      <c r="V5119" s="161"/>
      <c r="W5119" s="174"/>
      <c r="X5119" s="175"/>
      <c r="Y5119" s="511"/>
      <c r="Z5119" s="139"/>
    </row>
    <row r="5120" spans="1:26" ht="15" customHeight="1">
      <c r="A5120" s="160"/>
      <c r="B5120" s="160"/>
      <c r="C5120" s="158" t="s">
        <v>15129</v>
      </c>
      <c r="D5120" s="172" t="s">
        <v>2</v>
      </c>
      <c r="E5120" s="172" t="s">
        <v>12505</v>
      </c>
      <c r="F5120" s="172">
        <v>1</v>
      </c>
      <c r="G5120" s="172">
        <v>1</v>
      </c>
      <c r="H5120" s="140" t="s">
        <v>14731</v>
      </c>
      <c r="I5120" s="155" t="s">
        <v>12506</v>
      </c>
      <c r="J5120" s="311"/>
      <c r="K5120" s="311"/>
      <c r="L5120" s="306"/>
      <c r="M5120" s="161"/>
      <c r="N5120" s="161"/>
      <c r="O5120" s="155"/>
      <c r="P5120" s="155"/>
      <c r="Q5120" s="155"/>
      <c r="R5120" s="155"/>
      <c r="S5120" s="155"/>
      <c r="T5120" s="155"/>
      <c r="U5120" s="155"/>
      <c r="V5120" s="161"/>
      <c r="W5120" s="174"/>
      <c r="X5120" s="175"/>
      <c r="Y5120" s="511"/>
      <c r="Z5120" s="139"/>
    </row>
    <row r="5121" spans="1:26" ht="15" customHeight="1">
      <c r="A5121" s="160"/>
      <c r="B5121" s="160"/>
      <c r="C5121" s="158" t="s">
        <v>15129</v>
      </c>
      <c r="D5121" s="172" t="s">
        <v>2</v>
      </c>
      <c r="E5121" s="172" t="s">
        <v>12505</v>
      </c>
      <c r="F5121" s="172">
        <v>1</v>
      </c>
      <c r="G5121" s="172">
        <v>1</v>
      </c>
      <c r="H5121" s="140" t="s">
        <v>14732</v>
      </c>
      <c r="I5121" s="155" t="s">
        <v>12506</v>
      </c>
      <c r="J5121" s="311"/>
      <c r="K5121" s="311"/>
      <c r="L5121" s="306"/>
      <c r="M5121" s="161"/>
      <c r="N5121" s="161"/>
      <c r="O5121" s="155"/>
      <c r="P5121" s="155"/>
      <c r="Q5121" s="155"/>
      <c r="R5121" s="155"/>
      <c r="S5121" s="155"/>
      <c r="T5121" s="155"/>
      <c r="U5121" s="155"/>
      <c r="V5121" s="161"/>
      <c r="W5121" s="174"/>
      <c r="X5121" s="175"/>
      <c r="Y5121" s="511"/>
      <c r="Z5121" s="139"/>
    </row>
    <row r="5122" spans="1:26" ht="15" customHeight="1">
      <c r="A5122" s="160"/>
      <c r="B5122" s="160"/>
      <c r="C5122" s="158" t="s">
        <v>15129</v>
      </c>
      <c r="D5122" s="172" t="s">
        <v>2</v>
      </c>
      <c r="E5122" s="172" t="s">
        <v>12505</v>
      </c>
      <c r="F5122" s="172">
        <v>1</v>
      </c>
      <c r="G5122" s="172">
        <v>1</v>
      </c>
      <c r="H5122" s="140" t="s">
        <v>14733</v>
      </c>
      <c r="I5122" s="155" t="s">
        <v>12506</v>
      </c>
      <c r="J5122" s="311"/>
      <c r="K5122" s="311"/>
      <c r="L5122" s="306"/>
      <c r="M5122" s="161"/>
      <c r="N5122" s="161"/>
      <c r="O5122" s="155"/>
      <c r="P5122" s="155"/>
      <c r="Q5122" s="155"/>
      <c r="R5122" s="155"/>
      <c r="S5122" s="155"/>
      <c r="T5122" s="155"/>
      <c r="U5122" s="155"/>
      <c r="V5122" s="161"/>
      <c r="W5122" s="174"/>
      <c r="X5122" s="175"/>
      <c r="Y5122" s="511"/>
      <c r="Z5122" s="139"/>
    </row>
    <row r="5123" spans="1:26" ht="15" customHeight="1">
      <c r="A5123" s="160"/>
      <c r="B5123" s="160"/>
      <c r="C5123" s="158" t="s">
        <v>15129</v>
      </c>
      <c r="D5123" s="172" t="s">
        <v>2</v>
      </c>
      <c r="E5123" s="172" t="s">
        <v>12505</v>
      </c>
      <c r="F5123" s="172">
        <v>1</v>
      </c>
      <c r="G5123" s="172">
        <v>1</v>
      </c>
      <c r="H5123" s="140" t="s">
        <v>14734</v>
      </c>
      <c r="I5123" s="155" t="s">
        <v>12506</v>
      </c>
      <c r="J5123" s="311"/>
      <c r="K5123" s="311"/>
      <c r="L5123" s="306"/>
      <c r="M5123" s="161"/>
      <c r="N5123" s="161"/>
      <c r="O5123" s="155"/>
      <c r="P5123" s="155"/>
      <c r="Q5123" s="155"/>
      <c r="R5123" s="155"/>
      <c r="S5123" s="155"/>
      <c r="T5123" s="155"/>
      <c r="U5123" s="155"/>
      <c r="V5123" s="161"/>
      <c r="W5123" s="174"/>
      <c r="X5123" s="175"/>
      <c r="Y5123" s="511"/>
      <c r="Z5123" s="139"/>
    </row>
    <row r="5124" spans="1:26" ht="15" customHeight="1">
      <c r="A5124" s="160"/>
      <c r="B5124" s="160"/>
      <c r="C5124" s="158" t="s">
        <v>15129</v>
      </c>
      <c r="D5124" s="172" t="s">
        <v>2</v>
      </c>
      <c r="E5124" s="172" t="s">
        <v>12505</v>
      </c>
      <c r="F5124" s="172">
        <v>1</v>
      </c>
      <c r="G5124" s="172">
        <v>1</v>
      </c>
      <c r="H5124" s="140" t="s">
        <v>14735</v>
      </c>
      <c r="I5124" s="155" t="s">
        <v>12506</v>
      </c>
      <c r="J5124" s="311"/>
      <c r="K5124" s="311"/>
      <c r="L5124" s="306"/>
      <c r="M5124" s="161"/>
      <c r="N5124" s="161"/>
      <c r="O5124" s="155"/>
      <c r="P5124" s="155"/>
      <c r="Q5124" s="155"/>
      <c r="R5124" s="155"/>
      <c r="S5124" s="155"/>
      <c r="T5124" s="155"/>
      <c r="U5124" s="155"/>
      <c r="V5124" s="161"/>
      <c r="W5124" s="174"/>
      <c r="X5124" s="175"/>
      <c r="Y5124" s="511"/>
      <c r="Z5124" s="139"/>
    </row>
    <row r="5125" spans="1:26" ht="15" customHeight="1">
      <c r="A5125" s="160"/>
      <c r="B5125" s="160"/>
      <c r="C5125" s="158" t="s">
        <v>15129</v>
      </c>
      <c r="D5125" s="172" t="s">
        <v>2</v>
      </c>
      <c r="E5125" s="172" t="s">
        <v>12505</v>
      </c>
      <c r="F5125" s="172">
        <v>1</v>
      </c>
      <c r="G5125" s="172">
        <v>1</v>
      </c>
      <c r="H5125" s="140" t="s">
        <v>14736</v>
      </c>
      <c r="I5125" s="155" t="s">
        <v>12506</v>
      </c>
      <c r="J5125" s="311"/>
      <c r="K5125" s="311"/>
      <c r="L5125" s="306"/>
      <c r="M5125" s="161"/>
      <c r="N5125" s="161"/>
      <c r="O5125" s="155"/>
      <c r="P5125" s="155"/>
      <c r="Q5125" s="155"/>
      <c r="R5125" s="155"/>
      <c r="S5125" s="155"/>
      <c r="T5125" s="155"/>
      <c r="U5125" s="155"/>
      <c r="V5125" s="161"/>
      <c r="W5125" s="174"/>
      <c r="X5125" s="175"/>
      <c r="Y5125" s="511"/>
      <c r="Z5125" s="139"/>
    </row>
    <row r="5126" spans="1:26" ht="15" customHeight="1">
      <c r="A5126" s="160"/>
      <c r="B5126" s="160"/>
      <c r="C5126" s="158" t="s">
        <v>15129</v>
      </c>
      <c r="D5126" s="172" t="s">
        <v>2</v>
      </c>
      <c r="E5126" s="172" t="s">
        <v>12505</v>
      </c>
      <c r="F5126" s="172">
        <v>1</v>
      </c>
      <c r="G5126" s="172">
        <v>1</v>
      </c>
      <c r="H5126" s="140" t="s">
        <v>14737</v>
      </c>
      <c r="I5126" s="155" t="s">
        <v>12506</v>
      </c>
      <c r="J5126" s="311"/>
      <c r="K5126" s="311"/>
      <c r="L5126" s="306"/>
      <c r="M5126" s="161"/>
      <c r="N5126" s="161"/>
      <c r="O5126" s="155"/>
      <c r="P5126" s="155"/>
      <c r="Q5126" s="155"/>
      <c r="R5126" s="155"/>
      <c r="S5126" s="155"/>
      <c r="T5126" s="155"/>
      <c r="U5126" s="155"/>
      <c r="V5126" s="161"/>
      <c r="W5126" s="174"/>
      <c r="X5126" s="175"/>
      <c r="Y5126" s="511"/>
      <c r="Z5126" s="139"/>
    </row>
    <row r="5127" spans="1:26" ht="15" customHeight="1">
      <c r="A5127" s="160"/>
      <c r="B5127" s="160"/>
      <c r="C5127" s="158" t="s">
        <v>15129</v>
      </c>
      <c r="D5127" s="172" t="s">
        <v>2</v>
      </c>
      <c r="E5127" s="172" t="s">
        <v>12505</v>
      </c>
      <c r="F5127" s="172">
        <v>1</v>
      </c>
      <c r="G5127" s="172">
        <v>1</v>
      </c>
      <c r="H5127" s="140" t="s">
        <v>14738</v>
      </c>
      <c r="I5127" s="155" t="s">
        <v>12506</v>
      </c>
      <c r="J5127" s="311"/>
      <c r="K5127" s="311"/>
      <c r="L5127" s="306"/>
      <c r="M5127" s="161"/>
      <c r="N5127" s="161"/>
      <c r="O5127" s="155"/>
      <c r="P5127" s="155"/>
      <c r="Q5127" s="155"/>
      <c r="R5127" s="155"/>
      <c r="S5127" s="155"/>
      <c r="T5127" s="155"/>
      <c r="U5127" s="155"/>
      <c r="V5127" s="161"/>
      <c r="W5127" s="174"/>
      <c r="X5127" s="175"/>
      <c r="Y5127" s="511"/>
      <c r="Z5127" s="139"/>
    </row>
    <row r="5128" spans="1:26" ht="15" customHeight="1">
      <c r="A5128" s="160"/>
      <c r="B5128" s="160"/>
      <c r="C5128" s="158" t="s">
        <v>15129</v>
      </c>
      <c r="D5128" s="172" t="s">
        <v>2</v>
      </c>
      <c r="E5128" s="172" t="s">
        <v>12505</v>
      </c>
      <c r="F5128" s="172">
        <v>1</v>
      </c>
      <c r="G5128" s="172">
        <v>1</v>
      </c>
      <c r="H5128" s="140" t="s">
        <v>14739</v>
      </c>
      <c r="I5128" s="155" t="s">
        <v>12506</v>
      </c>
      <c r="J5128" s="311"/>
      <c r="K5128" s="311"/>
      <c r="L5128" s="306"/>
      <c r="M5128" s="161"/>
      <c r="N5128" s="161"/>
      <c r="O5128" s="155"/>
      <c r="P5128" s="155"/>
      <c r="Q5128" s="155"/>
      <c r="R5128" s="155"/>
      <c r="S5128" s="155"/>
      <c r="T5128" s="155"/>
      <c r="U5128" s="155"/>
      <c r="V5128" s="161"/>
      <c r="W5128" s="174"/>
      <c r="X5128" s="175"/>
      <c r="Y5128" s="511"/>
      <c r="Z5128" s="139"/>
    </row>
    <row r="5129" spans="1:26" ht="15" customHeight="1">
      <c r="A5129" s="160"/>
      <c r="B5129" s="160"/>
      <c r="C5129" s="158" t="s">
        <v>15129</v>
      </c>
      <c r="D5129" s="172" t="s">
        <v>2</v>
      </c>
      <c r="E5129" s="172" t="s">
        <v>12505</v>
      </c>
      <c r="F5129" s="172">
        <v>1</v>
      </c>
      <c r="G5129" s="172">
        <v>1</v>
      </c>
      <c r="H5129" s="140" t="s">
        <v>14740</v>
      </c>
      <c r="I5129" s="155" t="s">
        <v>12506</v>
      </c>
      <c r="J5129" s="311"/>
      <c r="K5129" s="311"/>
      <c r="L5129" s="306"/>
      <c r="M5129" s="161"/>
      <c r="N5129" s="161"/>
      <c r="O5129" s="155"/>
      <c r="P5129" s="155"/>
      <c r="Q5129" s="155"/>
      <c r="R5129" s="155"/>
      <c r="S5129" s="155"/>
      <c r="T5129" s="155"/>
      <c r="U5129" s="155"/>
      <c r="V5129" s="161"/>
      <c r="W5129" s="174"/>
      <c r="X5129" s="175"/>
      <c r="Y5129" s="511"/>
      <c r="Z5129" s="139"/>
    </row>
    <row r="5130" spans="1:26" ht="15" customHeight="1">
      <c r="A5130" s="160"/>
      <c r="B5130" s="160"/>
      <c r="C5130" s="158" t="s">
        <v>15129</v>
      </c>
      <c r="D5130" s="172" t="s">
        <v>2</v>
      </c>
      <c r="E5130" s="172" t="s">
        <v>12505</v>
      </c>
      <c r="F5130" s="172">
        <v>1</v>
      </c>
      <c r="G5130" s="172">
        <v>1</v>
      </c>
      <c r="H5130" s="140" t="s">
        <v>14741</v>
      </c>
      <c r="I5130" s="155" t="s">
        <v>12506</v>
      </c>
      <c r="J5130" s="311"/>
      <c r="K5130" s="311"/>
      <c r="L5130" s="306"/>
      <c r="M5130" s="161"/>
      <c r="N5130" s="161"/>
      <c r="O5130" s="155"/>
      <c r="P5130" s="155"/>
      <c r="Q5130" s="155"/>
      <c r="R5130" s="155"/>
      <c r="S5130" s="155"/>
      <c r="T5130" s="155"/>
      <c r="U5130" s="155"/>
      <c r="V5130" s="161"/>
      <c r="W5130" s="174"/>
      <c r="X5130" s="175"/>
      <c r="Y5130" s="511"/>
      <c r="Z5130" s="139"/>
    </row>
    <row r="5131" spans="1:26" ht="15" customHeight="1">
      <c r="A5131" s="160"/>
      <c r="B5131" s="160"/>
      <c r="C5131" s="158" t="s">
        <v>15129</v>
      </c>
      <c r="D5131" s="172" t="s">
        <v>2</v>
      </c>
      <c r="E5131" s="172" t="s">
        <v>12505</v>
      </c>
      <c r="F5131" s="172">
        <v>1</v>
      </c>
      <c r="G5131" s="172">
        <v>1</v>
      </c>
      <c r="H5131" s="140" t="s">
        <v>14742</v>
      </c>
      <c r="I5131" s="155" t="s">
        <v>12506</v>
      </c>
      <c r="J5131" s="311"/>
      <c r="K5131" s="311"/>
      <c r="L5131" s="306"/>
      <c r="M5131" s="161"/>
      <c r="N5131" s="161"/>
      <c r="O5131" s="155"/>
      <c r="P5131" s="155"/>
      <c r="Q5131" s="155"/>
      <c r="R5131" s="155"/>
      <c r="S5131" s="155"/>
      <c r="T5131" s="155"/>
      <c r="U5131" s="155"/>
      <c r="V5131" s="161"/>
      <c r="W5131" s="174"/>
      <c r="X5131" s="175"/>
      <c r="Y5131" s="511"/>
      <c r="Z5131" s="139"/>
    </row>
    <row r="5132" spans="1:26" ht="15" customHeight="1">
      <c r="A5132" s="160"/>
      <c r="B5132" s="160"/>
      <c r="C5132" s="158" t="s">
        <v>15129</v>
      </c>
      <c r="D5132" s="172" t="s">
        <v>2</v>
      </c>
      <c r="E5132" s="172" t="s">
        <v>12505</v>
      </c>
      <c r="F5132" s="172">
        <v>1</v>
      </c>
      <c r="G5132" s="172">
        <v>1</v>
      </c>
      <c r="H5132" s="140" t="s">
        <v>14743</v>
      </c>
      <c r="I5132" s="155" t="s">
        <v>12506</v>
      </c>
      <c r="J5132" s="311"/>
      <c r="K5132" s="311"/>
      <c r="L5132" s="306"/>
      <c r="M5132" s="161"/>
      <c r="N5132" s="161"/>
      <c r="O5132" s="155"/>
      <c r="P5132" s="155"/>
      <c r="Q5132" s="155"/>
      <c r="R5132" s="155"/>
      <c r="S5132" s="155"/>
      <c r="T5132" s="155"/>
      <c r="U5132" s="155"/>
      <c r="V5132" s="161"/>
      <c r="W5132" s="174"/>
      <c r="X5132" s="175"/>
      <c r="Y5132" s="511"/>
      <c r="Z5132" s="139"/>
    </row>
    <row r="5133" spans="1:26" ht="15" customHeight="1">
      <c r="A5133" s="160"/>
      <c r="B5133" s="160"/>
      <c r="C5133" s="158" t="s">
        <v>15129</v>
      </c>
      <c r="D5133" s="172" t="s">
        <v>2</v>
      </c>
      <c r="E5133" s="172" t="s">
        <v>12505</v>
      </c>
      <c r="F5133" s="172">
        <v>1</v>
      </c>
      <c r="G5133" s="172">
        <v>1</v>
      </c>
      <c r="H5133" s="140" t="s">
        <v>14744</v>
      </c>
      <c r="I5133" s="155" t="s">
        <v>12506</v>
      </c>
      <c r="J5133" s="311"/>
      <c r="K5133" s="311"/>
      <c r="L5133" s="306"/>
      <c r="M5133" s="161"/>
      <c r="N5133" s="161"/>
      <c r="O5133" s="155"/>
      <c r="P5133" s="155"/>
      <c r="Q5133" s="155"/>
      <c r="R5133" s="155"/>
      <c r="S5133" s="155"/>
      <c r="T5133" s="155"/>
      <c r="U5133" s="155"/>
      <c r="V5133" s="161"/>
      <c r="W5133" s="174"/>
      <c r="X5133" s="175"/>
      <c r="Y5133" s="511"/>
      <c r="Z5133" s="139"/>
    </row>
    <row r="5134" spans="1:26" ht="15" customHeight="1">
      <c r="A5134" s="160"/>
      <c r="B5134" s="160"/>
      <c r="C5134" s="158" t="s">
        <v>15129</v>
      </c>
      <c r="D5134" s="172" t="s">
        <v>2</v>
      </c>
      <c r="E5134" s="172" t="s">
        <v>12505</v>
      </c>
      <c r="F5134" s="172">
        <v>1</v>
      </c>
      <c r="G5134" s="172">
        <v>1</v>
      </c>
      <c r="H5134" s="140" t="s">
        <v>14745</v>
      </c>
      <c r="I5134" s="155" t="s">
        <v>12506</v>
      </c>
      <c r="J5134" s="311"/>
      <c r="K5134" s="311"/>
      <c r="L5134" s="306"/>
      <c r="M5134" s="161"/>
      <c r="N5134" s="161"/>
      <c r="O5134" s="155"/>
      <c r="P5134" s="155"/>
      <c r="Q5134" s="155"/>
      <c r="R5134" s="155"/>
      <c r="S5134" s="155"/>
      <c r="T5134" s="155"/>
      <c r="U5134" s="155"/>
      <c r="V5134" s="161"/>
      <c r="W5134" s="174"/>
      <c r="X5134" s="175"/>
      <c r="Y5134" s="511"/>
      <c r="Z5134" s="139"/>
    </row>
    <row r="5135" spans="1:26" ht="15" customHeight="1">
      <c r="A5135" s="160"/>
      <c r="B5135" s="160"/>
      <c r="C5135" s="158" t="s">
        <v>15129</v>
      </c>
      <c r="D5135" s="172" t="s">
        <v>2</v>
      </c>
      <c r="E5135" s="172" t="s">
        <v>12505</v>
      </c>
      <c r="F5135" s="172">
        <v>1</v>
      </c>
      <c r="G5135" s="172">
        <v>1</v>
      </c>
      <c r="H5135" s="140" t="s">
        <v>14746</v>
      </c>
      <c r="I5135" s="155" t="s">
        <v>12506</v>
      </c>
      <c r="J5135" s="311"/>
      <c r="K5135" s="311"/>
      <c r="L5135" s="306"/>
      <c r="M5135" s="161"/>
      <c r="N5135" s="161"/>
      <c r="O5135" s="155"/>
      <c r="P5135" s="155"/>
      <c r="Q5135" s="155"/>
      <c r="R5135" s="155"/>
      <c r="S5135" s="155"/>
      <c r="T5135" s="155"/>
      <c r="U5135" s="155"/>
      <c r="V5135" s="161"/>
      <c r="W5135" s="174"/>
      <c r="X5135" s="175"/>
      <c r="Y5135" s="511"/>
      <c r="Z5135" s="139"/>
    </row>
    <row r="5136" spans="1:26" ht="15" customHeight="1">
      <c r="A5136" s="160"/>
      <c r="B5136" s="160"/>
      <c r="C5136" s="158" t="s">
        <v>15129</v>
      </c>
      <c r="D5136" s="172" t="s">
        <v>2</v>
      </c>
      <c r="E5136" s="172" t="s">
        <v>12505</v>
      </c>
      <c r="F5136" s="172">
        <v>1</v>
      </c>
      <c r="G5136" s="172">
        <v>1</v>
      </c>
      <c r="H5136" s="140" t="s">
        <v>14747</v>
      </c>
      <c r="I5136" s="155" t="s">
        <v>12506</v>
      </c>
      <c r="J5136" s="311"/>
      <c r="K5136" s="311"/>
      <c r="L5136" s="306"/>
      <c r="M5136" s="161"/>
      <c r="N5136" s="161"/>
      <c r="O5136" s="155"/>
      <c r="P5136" s="155"/>
      <c r="Q5136" s="155"/>
      <c r="R5136" s="155"/>
      <c r="S5136" s="155"/>
      <c r="T5136" s="155"/>
      <c r="U5136" s="155"/>
      <c r="V5136" s="161"/>
      <c r="W5136" s="174"/>
      <c r="X5136" s="175"/>
      <c r="Y5136" s="511"/>
      <c r="Z5136" s="139"/>
    </row>
    <row r="5137" spans="1:26" ht="15" customHeight="1">
      <c r="A5137" s="160"/>
      <c r="B5137" s="160"/>
      <c r="C5137" s="158" t="s">
        <v>15129</v>
      </c>
      <c r="D5137" s="172" t="s">
        <v>2</v>
      </c>
      <c r="E5137" s="172" t="s">
        <v>12505</v>
      </c>
      <c r="F5137" s="172">
        <v>1</v>
      </c>
      <c r="G5137" s="172">
        <v>1</v>
      </c>
      <c r="H5137" s="140" t="s">
        <v>14748</v>
      </c>
      <c r="I5137" s="155" t="s">
        <v>12506</v>
      </c>
      <c r="J5137" s="311"/>
      <c r="K5137" s="311"/>
      <c r="L5137" s="306"/>
      <c r="M5137" s="161"/>
      <c r="N5137" s="161"/>
      <c r="O5137" s="155"/>
      <c r="P5137" s="155"/>
      <c r="Q5137" s="155"/>
      <c r="R5137" s="155"/>
      <c r="S5137" s="155"/>
      <c r="T5137" s="155"/>
      <c r="U5137" s="155"/>
      <c r="V5137" s="161"/>
      <c r="W5137" s="174"/>
      <c r="X5137" s="175"/>
      <c r="Y5137" s="511"/>
      <c r="Z5137" s="139"/>
    </row>
    <row r="5138" spans="1:26" ht="15" customHeight="1">
      <c r="A5138" s="160"/>
      <c r="B5138" s="160"/>
      <c r="C5138" s="158" t="s">
        <v>15129</v>
      </c>
      <c r="D5138" s="172" t="s">
        <v>2</v>
      </c>
      <c r="E5138" s="172" t="s">
        <v>12505</v>
      </c>
      <c r="F5138" s="172">
        <v>1</v>
      </c>
      <c r="G5138" s="172">
        <v>1</v>
      </c>
      <c r="H5138" s="140" t="s">
        <v>14749</v>
      </c>
      <c r="I5138" s="155" t="s">
        <v>12506</v>
      </c>
      <c r="J5138" s="311"/>
      <c r="K5138" s="311"/>
      <c r="L5138" s="306"/>
      <c r="M5138" s="161"/>
      <c r="N5138" s="161"/>
      <c r="O5138" s="155"/>
      <c r="P5138" s="155"/>
      <c r="Q5138" s="155"/>
      <c r="R5138" s="155"/>
      <c r="S5138" s="155"/>
      <c r="T5138" s="155"/>
      <c r="U5138" s="155"/>
      <c r="V5138" s="161"/>
      <c r="W5138" s="174"/>
      <c r="X5138" s="175"/>
      <c r="Y5138" s="511"/>
      <c r="Z5138" s="139"/>
    </row>
    <row r="5139" spans="1:26" ht="15" customHeight="1">
      <c r="A5139" s="160"/>
      <c r="B5139" s="160"/>
      <c r="C5139" s="158" t="s">
        <v>15129</v>
      </c>
      <c r="D5139" s="172" t="s">
        <v>2</v>
      </c>
      <c r="E5139" s="172" t="s">
        <v>12505</v>
      </c>
      <c r="F5139" s="172">
        <v>1</v>
      </c>
      <c r="G5139" s="172">
        <v>1</v>
      </c>
      <c r="H5139" s="140" t="s">
        <v>14750</v>
      </c>
      <c r="I5139" s="155" t="s">
        <v>12506</v>
      </c>
      <c r="J5139" s="311"/>
      <c r="K5139" s="311"/>
      <c r="L5139" s="306"/>
      <c r="M5139" s="161"/>
      <c r="N5139" s="161"/>
      <c r="O5139" s="155"/>
      <c r="P5139" s="155"/>
      <c r="Q5139" s="155"/>
      <c r="R5139" s="155"/>
      <c r="S5139" s="155"/>
      <c r="T5139" s="155"/>
      <c r="U5139" s="155"/>
      <c r="V5139" s="161"/>
      <c r="W5139" s="174"/>
      <c r="X5139" s="175"/>
      <c r="Y5139" s="511"/>
      <c r="Z5139" s="139"/>
    </row>
    <row r="5140" spans="1:26" ht="15" customHeight="1">
      <c r="A5140" s="160"/>
      <c r="B5140" s="160"/>
      <c r="C5140" s="158" t="s">
        <v>15129</v>
      </c>
      <c r="D5140" s="172" t="s">
        <v>2</v>
      </c>
      <c r="E5140" s="172" t="s">
        <v>12505</v>
      </c>
      <c r="F5140" s="172">
        <v>1</v>
      </c>
      <c r="G5140" s="172">
        <v>1</v>
      </c>
      <c r="H5140" s="140" t="s">
        <v>14751</v>
      </c>
      <c r="I5140" s="155" t="s">
        <v>12506</v>
      </c>
      <c r="J5140" s="311"/>
      <c r="K5140" s="311"/>
      <c r="L5140" s="306"/>
      <c r="M5140" s="161"/>
      <c r="N5140" s="161"/>
      <c r="O5140" s="155"/>
      <c r="P5140" s="155"/>
      <c r="Q5140" s="155"/>
      <c r="R5140" s="155"/>
      <c r="S5140" s="155"/>
      <c r="T5140" s="155"/>
      <c r="U5140" s="155"/>
      <c r="V5140" s="161"/>
      <c r="W5140" s="174"/>
      <c r="X5140" s="175"/>
      <c r="Y5140" s="511"/>
      <c r="Z5140" s="139"/>
    </row>
    <row r="5141" spans="1:26" ht="15" customHeight="1">
      <c r="A5141" s="160"/>
      <c r="B5141" s="160"/>
      <c r="C5141" s="158" t="s">
        <v>15129</v>
      </c>
      <c r="D5141" s="172" t="s">
        <v>2</v>
      </c>
      <c r="E5141" s="172" t="s">
        <v>12505</v>
      </c>
      <c r="F5141" s="172">
        <v>1</v>
      </c>
      <c r="G5141" s="172">
        <v>1</v>
      </c>
      <c r="H5141" s="140" t="s">
        <v>14752</v>
      </c>
      <c r="I5141" s="155" t="s">
        <v>12506</v>
      </c>
      <c r="J5141" s="311"/>
      <c r="K5141" s="311"/>
      <c r="L5141" s="306"/>
      <c r="M5141" s="161"/>
      <c r="N5141" s="161"/>
      <c r="O5141" s="155"/>
      <c r="P5141" s="155"/>
      <c r="Q5141" s="155"/>
      <c r="R5141" s="155"/>
      <c r="S5141" s="155"/>
      <c r="T5141" s="155"/>
      <c r="U5141" s="155"/>
      <c r="V5141" s="161"/>
      <c r="W5141" s="174"/>
      <c r="X5141" s="175"/>
      <c r="Y5141" s="511"/>
      <c r="Z5141" s="139"/>
    </row>
    <row r="5142" spans="1:26" ht="15" customHeight="1">
      <c r="A5142" s="160"/>
      <c r="B5142" s="160"/>
      <c r="C5142" s="158" t="s">
        <v>15129</v>
      </c>
      <c r="D5142" s="172" t="s">
        <v>2</v>
      </c>
      <c r="E5142" s="172" t="s">
        <v>12505</v>
      </c>
      <c r="F5142" s="172">
        <v>1</v>
      </c>
      <c r="G5142" s="172">
        <v>1</v>
      </c>
      <c r="H5142" s="140" t="s">
        <v>14753</v>
      </c>
      <c r="I5142" s="155" t="s">
        <v>12506</v>
      </c>
      <c r="J5142" s="311"/>
      <c r="K5142" s="311"/>
      <c r="L5142" s="306"/>
      <c r="M5142" s="161"/>
      <c r="N5142" s="161"/>
      <c r="O5142" s="155"/>
      <c r="P5142" s="155"/>
      <c r="Q5142" s="155"/>
      <c r="R5142" s="155"/>
      <c r="S5142" s="155"/>
      <c r="T5142" s="155"/>
      <c r="U5142" s="155"/>
      <c r="V5142" s="161"/>
      <c r="W5142" s="174"/>
      <c r="X5142" s="175"/>
      <c r="Y5142" s="511"/>
      <c r="Z5142" s="139"/>
    </row>
    <row r="5143" spans="1:26" ht="15" customHeight="1">
      <c r="A5143" s="160"/>
      <c r="B5143" s="160"/>
      <c r="C5143" s="158" t="s">
        <v>15129</v>
      </c>
      <c r="D5143" s="172" t="s">
        <v>2</v>
      </c>
      <c r="E5143" s="172" t="s">
        <v>12505</v>
      </c>
      <c r="F5143" s="172">
        <v>1</v>
      </c>
      <c r="G5143" s="172">
        <v>1</v>
      </c>
      <c r="H5143" s="140" t="s">
        <v>14754</v>
      </c>
      <c r="I5143" s="155" t="s">
        <v>12506</v>
      </c>
      <c r="J5143" s="311"/>
      <c r="K5143" s="311"/>
      <c r="L5143" s="306"/>
      <c r="M5143" s="161"/>
      <c r="N5143" s="161"/>
      <c r="O5143" s="155"/>
      <c r="P5143" s="155"/>
      <c r="Q5143" s="155"/>
      <c r="R5143" s="155"/>
      <c r="S5143" s="155"/>
      <c r="T5143" s="155"/>
      <c r="U5143" s="155"/>
      <c r="V5143" s="161"/>
      <c r="W5143" s="174"/>
      <c r="X5143" s="175"/>
      <c r="Y5143" s="511"/>
      <c r="Z5143" s="139"/>
    </row>
    <row r="5144" spans="1:26" ht="15" customHeight="1">
      <c r="A5144" s="160"/>
      <c r="B5144" s="160"/>
      <c r="C5144" s="158" t="s">
        <v>15129</v>
      </c>
      <c r="D5144" s="172" t="s">
        <v>2</v>
      </c>
      <c r="E5144" s="172" t="s">
        <v>12505</v>
      </c>
      <c r="F5144" s="172">
        <v>1</v>
      </c>
      <c r="G5144" s="172">
        <v>1</v>
      </c>
      <c r="H5144" s="140" t="s">
        <v>14755</v>
      </c>
      <c r="I5144" s="155" t="s">
        <v>12506</v>
      </c>
      <c r="J5144" s="311"/>
      <c r="K5144" s="311"/>
      <c r="L5144" s="306"/>
      <c r="M5144" s="161"/>
      <c r="N5144" s="161"/>
      <c r="O5144" s="155"/>
      <c r="P5144" s="155"/>
      <c r="Q5144" s="155"/>
      <c r="R5144" s="155"/>
      <c r="S5144" s="155"/>
      <c r="T5144" s="155"/>
      <c r="U5144" s="155"/>
      <c r="V5144" s="161"/>
      <c r="W5144" s="174"/>
      <c r="X5144" s="175"/>
      <c r="Y5144" s="511"/>
      <c r="Z5144" s="139"/>
    </row>
    <row r="5145" spans="1:26" ht="15" customHeight="1">
      <c r="A5145" s="160"/>
      <c r="B5145" s="160"/>
      <c r="C5145" s="158" t="s">
        <v>15129</v>
      </c>
      <c r="D5145" s="172" t="s">
        <v>2</v>
      </c>
      <c r="E5145" s="172" t="s">
        <v>12505</v>
      </c>
      <c r="F5145" s="172">
        <v>1</v>
      </c>
      <c r="G5145" s="172">
        <v>1</v>
      </c>
      <c r="H5145" s="140" t="s">
        <v>14756</v>
      </c>
      <c r="I5145" s="155" t="s">
        <v>12506</v>
      </c>
      <c r="J5145" s="311"/>
      <c r="K5145" s="311"/>
      <c r="L5145" s="306"/>
      <c r="M5145" s="161"/>
      <c r="N5145" s="161"/>
      <c r="O5145" s="155"/>
      <c r="P5145" s="155"/>
      <c r="Q5145" s="155"/>
      <c r="R5145" s="155"/>
      <c r="S5145" s="155"/>
      <c r="T5145" s="155"/>
      <c r="U5145" s="155"/>
      <c r="V5145" s="161"/>
      <c r="W5145" s="174"/>
      <c r="X5145" s="175"/>
      <c r="Y5145" s="511"/>
      <c r="Z5145" s="139"/>
    </row>
    <row r="5146" spans="1:26" ht="15" customHeight="1">
      <c r="A5146" s="160"/>
      <c r="B5146" s="160"/>
      <c r="C5146" s="158" t="s">
        <v>15129</v>
      </c>
      <c r="D5146" s="172" t="s">
        <v>2</v>
      </c>
      <c r="E5146" s="172" t="s">
        <v>12505</v>
      </c>
      <c r="F5146" s="172">
        <v>1</v>
      </c>
      <c r="G5146" s="172">
        <v>1</v>
      </c>
      <c r="H5146" s="140" t="s">
        <v>14757</v>
      </c>
      <c r="I5146" s="155" t="s">
        <v>12506</v>
      </c>
      <c r="J5146" s="311"/>
      <c r="K5146" s="311"/>
      <c r="L5146" s="306"/>
      <c r="M5146" s="161"/>
      <c r="N5146" s="161"/>
      <c r="O5146" s="155"/>
      <c r="P5146" s="155"/>
      <c r="Q5146" s="155"/>
      <c r="R5146" s="155"/>
      <c r="S5146" s="155"/>
      <c r="T5146" s="155"/>
      <c r="U5146" s="155"/>
      <c r="V5146" s="161"/>
      <c r="W5146" s="174"/>
      <c r="X5146" s="175"/>
      <c r="Y5146" s="511"/>
      <c r="Z5146" s="139"/>
    </row>
    <row r="5147" spans="1:26" ht="15" customHeight="1">
      <c r="A5147" s="160"/>
      <c r="B5147" s="160"/>
      <c r="C5147" s="158" t="s">
        <v>15129</v>
      </c>
      <c r="D5147" s="172" t="s">
        <v>2</v>
      </c>
      <c r="E5147" s="172" t="s">
        <v>12505</v>
      </c>
      <c r="F5147" s="172">
        <v>1</v>
      </c>
      <c r="G5147" s="172">
        <v>1</v>
      </c>
      <c r="H5147" s="140" t="s">
        <v>14758</v>
      </c>
      <c r="I5147" s="155" t="s">
        <v>12506</v>
      </c>
      <c r="J5147" s="311"/>
      <c r="K5147" s="311"/>
      <c r="L5147" s="306"/>
      <c r="M5147" s="161"/>
      <c r="N5147" s="161"/>
      <c r="O5147" s="155"/>
      <c r="P5147" s="155"/>
      <c r="Q5147" s="155"/>
      <c r="R5147" s="155"/>
      <c r="S5147" s="155"/>
      <c r="T5147" s="155"/>
      <c r="U5147" s="155"/>
      <c r="V5147" s="161"/>
      <c r="W5147" s="174"/>
      <c r="X5147" s="175"/>
      <c r="Y5147" s="511"/>
      <c r="Z5147" s="139"/>
    </row>
    <row r="5148" spans="1:26" ht="15" customHeight="1">
      <c r="A5148" s="160"/>
      <c r="B5148" s="160"/>
      <c r="C5148" s="158" t="s">
        <v>15129</v>
      </c>
      <c r="D5148" s="172" t="s">
        <v>2</v>
      </c>
      <c r="E5148" s="172" t="s">
        <v>12505</v>
      </c>
      <c r="F5148" s="172">
        <v>1</v>
      </c>
      <c r="G5148" s="172">
        <v>1</v>
      </c>
      <c r="H5148" s="140" t="s">
        <v>14759</v>
      </c>
      <c r="I5148" s="155" t="s">
        <v>12506</v>
      </c>
      <c r="J5148" s="311"/>
      <c r="K5148" s="311"/>
      <c r="L5148" s="306"/>
      <c r="M5148" s="161"/>
      <c r="N5148" s="161"/>
      <c r="O5148" s="155"/>
      <c r="P5148" s="155"/>
      <c r="Q5148" s="155"/>
      <c r="R5148" s="155"/>
      <c r="S5148" s="155"/>
      <c r="T5148" s="155"/>
      <c r="U5148" s="155"/>
      <c r="V5148" s="161"/>
      <c r="W5148" s="174"/>
      <c r="X5148" s="175"/>
      <c r="Y5148" s="511"/>
      <c r="Z5148" s="139"/>
    </row>
    <row r="5149" spans="1:26" ht="15" customHeight="1">
      <c r="A5149" s="160"/>
      <c r="B5149" s="160"/>
      <c r="C5149" s="158" t="s">
        <v>15129</v>
      </c>
      <c r="D5149" s="172" t="s">
        <v>2</v>
      </c>
      <c r="E5149" s="172" t="s">
        <v>12505</v>
      </c>
      <c r="F5149" s="172">
        <v>1</v>
      </c>
      <c r="G5149" s="172">
        <v>1</v>
      </c>
      <c r="H5149" s="140" t="s">
        <v>14760</v>
      </c>
      <c r="I5149" s="155" t="s">
        <v>12506</v>
      </c>
      <c r="J5149" s="311"/>
      <c r="K5149" s="311"/>
      <c r="L5149" s="306"/>
      <c r="M5149" s="161"/>
      <c r="N5149" s="161"/>
      <c r="O5149" s="155"/>
      <c r="P5149" s="155"/>
      <c r="Q5149" s="155"/>
      <c r="R5149" s="155"/>
      <c r="S5149" s="155"/>
      <c r="T5149" s="155"/>
      <c r="U5149" s="155"/>
      <c r="V5149" s="161"/>
      <c r="W5149" s="174"/>
      <c r="X5149" s="175"/>
      <c r="Y5149" s="511"/>
      <c r="Z5149" s="139"/>
    </row>
    <row r="5150" spans="1:26" ht="15" customHeight="1">
      <c r="A5150" s="160"/>
      <c r="B5150" s="160"/>
      <c r="C5150" s="158" t="s">
        <v>15129</v>
      </c>
      <c r="D5150" s="172" t="s">
        <v>2</v>
      </c>
      <c r="E5150" s="172" t="s">
        <v>12505</v>
      </c>
      <c r="F5150" s="172">
        <v>1</v>
      </c>
      <c r="G5150" s="172">
        <v>1</v>
      </c>
      <c r="H5150" s="140" t="s">
        <v>14761</v>
      </c>
      <c r="I5150" s="155" t="s">
        <v>12506</v>
      </c>
      <c r="J5150" s="311"/>
      <c r="K5150" s="311"/>
      <c r="L5150" s="306"/>
      <c r="M5150" s="161"/>
      <c r="N5150" s="161"/>
      <c r="O5150" s="155"/>
      <c r="P5150" s="155"/>
      <c r="Q5150" s="155"/>
      <c r="R5150" s="155"/>
      <c r="S5150" s="155"/>
      <c r="T5150" s="155"/>
      <c r="U5150" s="155"/>
      <c r="V5150" s="161"/>
      <c r="W5150" s="174"/>
      <c r="X5150" s="175"/>
      <c r="Y5150" s="511"/>
      <c r="Z5150" s="139"/>
    </row>
    <row r="5151" spans="1:26" ht="15" customHeight="1">
      <c r="A5151" s="160"/>
      <c r="B5151" s="160"/>
      <c r="C5151" s="158" t="s">
        <v>15129</v>
      </c>
      <c r="D5151" s="172" t="s">
        <v>2</v>
      </c>
      <c r="E5151" s="172" t="s">
        <v>12505</v>
      </c>
      <c r="F5151" s="172">
        <v>1</v>
      </c>
      <c r="G5151" s="172">
        <v>1</v>
      </c>
      <c r="H5151" s="140" t="s">
        <v>14762</v>
      </c>
      <c r="I5151" s="155" t="s">
        <v>12506</v>
      </c>
      <c r="J5151" s="311"/>
      <c r="K5151" s="311"/>
      <c r="L5151" s="306"/>
      <c r="M5151" s="161"/>
      <c r="N5151" s="161"/>
      <c r="O5151" s="155"/>
      <c r="P5151" s="155"/>
      <c r="Q5151" s="155"/>
      <c r="R5151" s="155"/>
      <c r="S5151" s="155"/>
      <c r="T5151" s="155"/>
      <c r="U5151" s="155"/>
      <c r="V5151" s="161"/>
      <c r="W5151" s="174"/>
      <c r="X5151" s="175"/>
      <c r="Y5151" s="511"/>
      <c r="Z5151" s="139"/>
    </row>
    <row r="5152" spans="1:26" ht="15" customHeight="1">
      <c r="A5152" s="160"/>
      <c r="B5152" s="160"/>
      <c r="C5152" s="158" t="s">
        <v>15129</v>
      </c>
      <c r="D5152" s="172" t="s">
        <v>2</v>
      </c>
      <c r="E5152" s="172" t="s">
        <v>12505</v>
      </c>
      <c r="F5152" s="172">
        <v>1</v>
      </c>
      <c r="G5152" s="172">
        <v>1</v>
      </c>
      <c r="H5152" s="140" t="s">
        <v>14763</v>
      </c>
      <c r="I5152" s="155" t="s">
        <v>12506</v>
      </c>
      <c r="J5152" s="311"/>
      <c r="K5152" s="311"/>
      <c r="L5152" s="306"/>
      <c r="M5152" s="161"/>
      <c r="N5152" s="161"/>
      <c r="O5152" s="155"/>
      <c r="P5152" s="155"/>
      <c r="Q5152" s="155"/>
      <c r="R5152" s="155"/>
      <c r="S5152" s="155"/>
      <c r="T5152" s="155"/>
      <c r="U5152" s="155"/>
      <c r="V5152" s="161"/>
      <c r="W5152" s="174"/>
      <c r="X5152" s="175"/>
      <c r="Y5152" s="511"/>
      <c r="Z5152" s="139"/>
    </row>
    <row r="5153" spans="1:26" ht="15" customHeight="1">
      <c r="A5153" s="160"/>
      <c r="B5153" s="160"/>
      <c r="C5153" s="158" t="s">
        <v>15129</v>
      </c>
      <c r="D5153" s="172" t="s">
        <v>2</v>
      </c>
      <c r="E5153" s="172" t="s">
        <v>12505</v>
      </c>
      <c r="F5153" s="172">
        <v>1</v>
      </c>
      <c r="G5153" s="172">
        <v>1</v>
      </c>
      <c r="H5153" s="140" t="s">
        <v>14764</v>
      </c>
      <c r="I5153" s="155" t="s">
        <v>12506</v>
      </c>
      <c r="J5153" s="311"/>
      <c r="K5153" s="311"/>
      <c r="L5153" s="306"/>
      <c r="M5153" s="161"/>
      <c r="N5153" s="161"/>
      <c r="O5153" s="155"/>
      <c r="P5153" s="155"/>
      <c r="Q5153" s="155"/>
      <c r="R5153" s="155"/>
      <c r="S5153" s="155"/>
      <c r="T5153" s="155"/>
      <c r="U5153" s="155"/>
      <c r="V5153" s="161"/>
      <c r="W5153" s="174"/>
      <c r="X5153" s="175"/>
      <c r="Y5153" s="511"/>
      <c r="Z5153" s="139"/>
    </row>
    <row r="5154" spans="1:26" ht="15" customHeight="1">
      <c r="A5154" s="160"/>
      <c r="B5154" s="160"/>
      <c r="C5154" s="158" t="s">
        <v>15129</v>
      </c>
      <c r="D5154" s="172" t="s">
        <v>2</v>
      </c>
      <c r="E5154" s="172" t="s">
        <v>12505</v>
      </c>
      <c r="F5154" s="172">
        <v>1</v>
      </c>
      <c r="G5154" s="172">
        <v>1</v>
      </c>
      <c r="H5154" s="140" t="s">
        <v>14765</v>
      </c>
      <c r="I5154" s="155" t="s">
        <v>12506</v>
      </c>
      <c r="J5154" s="311"/>
      <c r="K5154" s="311"/>
      <c r="L5154" s="306"/>
      <c r="M5154" s="161"/>
      <c r="N5154" s="161"/>
      <c r="O5154" s="155"/>
      <c r="P5154" s="155"/>
      <c r="Q5154" s="155"/>
      <c r="R5154" s="155"/>
      <c r="S5154" s="155"/>
      <c r="T5154" s="155"/>
      <c r="U5154" s="155"/>
      <c r="V5154" s="161"/>
      <c r="W5154" s="174"/>
      <c r="X5154" s="175"/>
      <c r="Y5154" s="511"/>
      <c r="Z5154" s="139"/>
    </row>
    <row r="5155" spans="1:26" ht="15" customHeight="1">
      <c r="A5155" s="160"/>
      <c r="B5155" s="160"/>
      <c r="C5155" s="158" t="s">
        <v>15129</v>
      </c>
      <c r="D5155" s="172" t="s">
        <v>2</v>
      </c>
      <c r="E5155" s="172" t="s">
        <v>12505</v>
      </c>
      <c r="F5155" s="172">
        <v>1</v>
      </c>
      <c r="G5155" s="172">
        <v>1</v>
      </c>
      <c r="H5155" s="140" t="s">
        <v>14766</v>
      </c>
      <c r="I5155" s="155" t="s">
        <v>12506</v>
      </c>
      <c r="J5155" s="311"/>
      <c r="K5155" s="311"/>
      <c r="L5155" s="306"/>
      <c r="M5155" s="161"/>
      <c r="N5155" s="161"/>
      <c r="O5155" s="155"/>
      <c r="P5155" s="155"/>
      <c r="Q5155" s="155"/>
      <c r="R5155" s="155"/>
      <c r="S5155" s="155"/>
      <c r="T5155" s="155"/>
      <c r="U5155" s="155"/>
      <c r="V5155" s="161"/>
      <c r="W5155" s="174"/>
      <c r="X5155" s="175"/>
      <c r="Y5155" s="511"/>
      <c r="Z5155" s="139"/>
    </row>
    <row r="5156" spans="1:26" ht="15" customHeight="1">
      <c r="A5156" s="160"/>
      <c r="B5156" s="160"/>
      <c r="C5156" s="158" t="s">
        <v>15129</v>
      </c>
      <c r="D5156" s="172" t="s">
        <v>2</v>
      </c>
      <c r="E5156" s="172" t="s">
        <v>12505</v>
      </c>
      <c r="F5156" s="172">
        <v>1</v>
      </c>
      <c r="G5156" s="172">
        <v>1</v>
      </c>
      <c r="H5156" s="140" t="s">
        <v>14767</v>
      </c>
      <c r="I5156" s="155" t="s">
        <v>12506</v>
      </c>
      <c r="J5156" s="311"/>
      <c r="K5156" s="311"/>
      <c r="L5156" s="306"/>
      <c r="M5156" s="161"/>
      <c r="N5156" s="161"/>
      <c r="O5156" s="155"/>
      <c r="P5156" s="155"/>
      <c r="Q5156" s="155"/>
      <c r="R5156" s="155"/>
      <c r="S5156" s="155"/>
      <c r="T5156" s="155"/>
      <c r="U5156" s="155"/>
      <c r="V5156" s="161"/>
      <c r="W5156" s="174"/>
      <c r="X5156" s="175"/>
      <c r="Y5156" s="511"/>
      <c r="Z5156" s="139"/>
    </row>
    <row r="5157" spans="1:26" ht="15" customHeight="1">
      <c r="A5157" s="160"/>
      <c r="B5157" s="160"/>
      <c r="C5157" s="158" t="s">
        <v>15129</v>
      </c>
      <c r="D5157" s="172" t="s">
        <v>2</v>
      </c>
      <c r="E5157" s="172" t="s">
        <v>12505</v>
      </c>
      <c r="F5157" s="172">
        <v>1</v>
      </c>
      <c r="G5157" s="172">
        <v>1</v>
      </c>
      <c r="H5157" s="140" t="s">
        <v>14768</v>
      </c>
      <c r="I5157" s="155" t="s">
        <v>12506</v>
      </c>
      <c r="J5157" s="311"/>
      <c r="K5157" s="311"/>
      <c r="L5157" s="306"/>
      <c r="M5157" s="161"/>
      <c r="N5157" s="161"/>
      <c r="O5157" s="155"/>
      <c r="P5157" s="155"/>
      <c r="Q5157" s="155"/>
      <c r="R5157" s="155"/>
      <c r="S5157" s="155"/>
      <c r="T5157" s="155"/>
      <c r="U5157" s="155"/>
      <c r="V5157" s="161"/>
      <c r="W5157" s="174"/>
      <c r="X5157" s="175"/>
      <c r="Y5157" s="511"/>
      <c r="Z5157" s="139"/>
    </row>
    <row r="5158" spans="1:26" ht="15" customHeight="1">
      <c r="A5158" s="160"/>
      <c r="B5158" s="160"/>
      <c r="C5158" s="158" t="s">
        <v>15129</v>
      </c>
      <c r="D5158" s="172" t="s">
        <v>2</v>
      </c>
      <c r="E5158" s="172" t="s">
        <v>12505</v>
      </c>
      <c r="F5158" s="172">
        <v>1</v>
      </c>
      <c r="G5158" s="172">
        <v>1</v>
      </c>
      <c r="H5158" s="140" t="s">
        <v>14769</v>
      </c>
      <c r="I5158" s="155" t="s">
        <v>12506</v>
      </c>
      <c r="J5158" s="311"/>
      <c r="K5158" s="311"/>
      <c r="L5158" s="306"/>
      <c r="M5158" s="161"/>
      <c r="N5158" s="161"/>
      <c r="O5158" s="155"/>
      <c r="P5158" s="155"/>
      <c r="Q5158" s="155"/>
      <c r="R5158" s="155"/>
      <c r="S5158" s="155"/>
      <c r="T5158" s="155"/>
      <c r="U5158" s="155"/>
      <c r="V5158" s="161"/>
      <c r="W5158" s="174"/>
      <c r="X5158" s="175"/>
      <c r="Y5158" s="511"/>
      <c r="Z5158" s="139"/>
    </row>
    <row r="5159" spans="1:26" ht="15" customHeight="1">
      <c r="A5159" s="160"/>
      <c r="B5159" s="160"/>
      <c r="C5159" s="158" t="s">
        <v>15129</v>
      </c>
      <c r="D5159" s="172" t="s">
        <v>2</v>
      </c>
      <c r="E5159" s="172" t="s">
        <v>12505</v>
      </c>
      <c r="F5159" s="172">
        <v>1</v>
      </c>
      <c r="G5159" s="172">
        <v>1</v>
      </c>
      <c r="H5159" s="140" t="s">
        <v>14770</v>
      </c>
      <c r="I5159" s="155" t="s">
        <v>12506</v>
      </c>
      <c r="J5159" s="311"/>
      <c r="K5159" s="311"/>
      <c r="L5159" s="306"/>
      <c r="M5159" s="161"/>
      <c r="N5159" s="161"/>
      <c r="O5159" s="155"/>
      <c r="P5159" s="155"/>
      <c r="Q5159" s="155"/>
      <c r="R5159" s="155"/>
      <c r="S5159" s="155"/>
      <c r="T5159" s="155"/>
      <c r="U5159" s="155"/>
      <c r="V5159" s="161"/>
      <c r="W5159" s="174"/>
      <c r="X5159" s="175"/>
      <c r="Y5159" s="511"/>
      <c r="Z5159" s="139"/>
    </row>
    <row r="5160" spans="1:26" ht="15" customHeight="1">
      <c r="A5160" s="160"/>
      <c r="B5160" s="160"/>
      <c r="C5160" s="158" t="s">
        <v>15129</v>
      </c>
      <c r="D5160" s="172" t="s">
        <v>2</v>
      </c>
      <c r="E5160" s="172" t="s">
        <v>12505</v>
      </c>
      <c r="F5160" s="172">
        <v>1</v>
      </c>
      <c r="G5160" s="172">
        <v>1</v>
      </c>
      <c r="H5160" s="140" t="s">
        <v>14771</v>
      </c>
      <c r="I5160" s="155" t="s">
        <v>12506</v>
      </c>
      <c r="J5160" s="311"/>
      <c r="K5160" s="311"/>
      <c r="L5160" s="306"/>
      <c r="M5160" s="161"/>
      <c r="N5160" s="161"/>
      <c r="O5160" s="155"/>
      <c r="P5160" s="155"/>
      <c r="Q5160" s="155"/>
      <c r="R5160" s="155"/>
      <c r="S5160" s="155"/>
      <c r="T5160" s="155"/>
      <c r="U5160" s="155"/>
      <c r="V5160" s="161"/>
      <c r="W5160" s="174"/>
      <c r="X5160" s="175"/>
      <c r="Y5160" s="511"/>
      <c r="Z5160" s="139"/>
    </row>
    <row r="5161" spans="1:26" ht="15" customHeight="1">
      <c r="A5161" s="160"/>
      <c r="B5161" s="160"/>
      <c r="C5161" s="158" t="s">
        <v>15129</v>
      </c>
      <c r="D5161" s="172" t="s">
        <v>2</v>
      </c>
      <c r="E5161" s="172" t="s">
        <v>12505</v>
      </c>
      <c r="F5161" s="172">
        <v>1</v>
      </c>
      <c r="G5161" s="172">
        <v>1</v>
      </c>
      <c r="H5161" s="140" t="s">
        <v>14772</v>
      </c>
      <c r="I5161" s="155" t="s">
        <v>12506</v>
      </c>
      <c r="J5161" s="311"/>
      <c r="K5161" s="311"/>
      <c r="L5161" s="306"/>
      <c r="M5161" s="161"/>
      <c r="N5161" s="161"/>
      <c r="O5161" s="155"/>
      <c r="P5161" s="155"/>
      <c r="Q5161" s="155"/>
      <c r="R5161" s="155"/>
      <c r="S5161" s="155"/>
      <c r="T5161" s="155"/>
      <c r="U5161" s="155"/>
      <c r="V5161" s="161"/>
      <c r="W5161" s="174"/>
      <c r="X5161" s="175"/>
      <c r="Y5161" s="511"/>
      <c r="Z5161" s="139"/>
    </row>
    <row r="5162" spans="1:26" ht="15" customHeight="1">
      <c r="A5162" s="160"/>
      <c r="B5162" s="160"/>
      <c r="C5162" s="158" t="s">
        <v>15129</v>
      </c>
      <c r="D5162" s="172" t="s">
        <v>2</v>
      </c>
      <c r="E5162" s="172" t="s">
        <v>12505</v>
      </c>
      <c r="F5162" s="172">
        <v>1</v>
      </c>
      <c r="G5162" s="172">
        <v>1</v>
      </c>
      <c r="H5162" s="140" t="s">
        <v>14773</v>
      </c>
      <c r="I5162" s="155" t="s">
        <v>12506</v>
      </c>
      <c r="J5162" s="311"/>
      <c r="K5162" s="311"/>
      <c r="L5162" s="306"/>
      <c r="M5162" s="161"/>
      <c r="N5162" s="161"/>
      <c r="O5162" s="155"/>
      <c r="P5162" s="155"/>
      <c r="Q5162" s="155"/>
      <c r="R5162" s="155"/>
      <c r="S5162" s="155"/>
      <c r="T5162" s="155"/>
      <c r="U5162" s="155"/>
      <c r="V5162" s="161"/>
      <c r="W5162" s="174"/>
      <c r="X5162" s="175"/>
      <c r="Y5162" s="511"/>
      <c r="Z5162" s="139"/>
    </row>
    <row r="5163" spans="1:26" ht="15" customHeight="1">
      <c r="A5163" s="160"/>
      <c r="B5163" s="160"/>
      <c r="C5163" s="158" t="s">
        <v>15129</v>
      </c>
      <c r="D5163" s="172" t="s">
        <v>2</v>
      </c>
      <c r="E5163" s="172" t="s">
        <v>12505</v>
      </c>
      <c r="F5163" s="172">
        <v>1</v>
      </c>
      <c r="G5163" s="172">
        <v>1</v>
      </c>
      <c r="H5163" s="140" t="s">
        <v>14774</v>
      </c>
      <c r="I5163" s="155" t="s">
        <v>12506</v>
      </c>
      <c r="J5163" s="311"/>
      <c r="K5163" s="311"/>
      <c r="L5163" s="306"/>
      <c r="M5163" s="161"/>
      <c r="N5163" s="161"/>
      <c r="O5163" s="155"/>
      <c r="P5163" s="155"/>
      <c r="Q5163" s="155"/>
      <c r="R5163" s="155"/>
      <c r="S5163" s="155"/>
      <c r="T5163" s="155"/>
      <c r="U5163" s="155"/>
      <c r="V5163" s="161"/>
      <c r="W5163" s="174"/>
      <c r="X5163" s="175"/>
      <c r="Y5163" s="511"/>
      <c r="Z5163" s="139"/>
    </row>
    <row r="5164" spans="1:26" ht="15" customHeight="1">
      <c r="A5164" s="160"/>
      <c r="B5164" s="160"/>
      <c r="C5164" s="158" t="s">
        <v>15129</v>
      </c>
      <c r="D5164" s="172" t="s">
        <v>2</v>
      </c>
      <c r="E5164" s="172" t="s">
        <v>12505</v>
      </c>
      <c r="F5164" s="172">
        <v>1</v>
      </c>
      <c r="G5164" s="172">
        <v>1</v>
      </c>
      <c r="H5164" s="140" t="s">
        <v>14775</v>
      </c>
      <c r="I5164" s="155" t="s">
        <v>12506</v>
      </c>
      <c r="J5164" s="311"/>
      <c r="K5164" s="311"/>
      <c r="L5164" s="306"/>
      <c r="M5164" s="161"/>
      <c r="N5164" s="161"/>
      <c r="O5164" s="155"/>
      <c r="P5164" s="155"/>
      <c r="Q5164" s="155"/>
      <c r="R5164" s="155"/>
      <c r="S5164" s="155"/>
      <c r="T5164" s="155"/>
      <c r="U5164" s="155"/>
      <c r="V5164" s="161"/>
      <c r="W5164" s="174"/>
      <c r="X5164" s="175"/>
      <c r="Y5164" s="511"/>
      <c r="Z5164" s="139"/>
    </row>
    <row r="5165" spans="1:26" ht="15" customHeight="1">
      <c r="A5165" s="160"/>
      <c r="B5165" s="160"/>
      <c r="C5165" s="158" t="s">
        <v>15129</v>
      </c>
      <c r="D5165" s="172" t="s">
        <v>2</v>
      </c>
      <c r="E5165" s="172" t="s">
        <v>12505</v>
      </c>
      <c r="F5165" s="172">
        <v>1</v>
      </c>
      <c r="G5165" s="172">
        <v>1</v>
      </c>
      <c r="H5165" s="140" t="s">
        <v>14776</v>
      </c>
      <c r="I5165" s="155" t="s">
        <v>12506</v>
      </c>
      <c r="J5165" s="311"/>
      <c r="K5165" s="311"/>
      <c r="L5165" s="306"/>
      <c r="M5165" s="161"/>
      <c r="N5165" s="161"/>
      <c r="O5165" s="155"/>
      <c r="P5165" s="155"/>
      <c r="Q5165" s="155"/>
      <c r="R5165" s="155"/>
      <c r="S5165" s="155"/>
      <c r="T5165" s="155"/>
      <c r="U5165" s="155"/>
      <c r="V5165" s="161"/>
      <c r="W5165" s="174"/>
      <c r="X5165" s="175"/>
      <c r="Y5165" s="511"/>
      <c r="Z5165" s="139"/>
    </row>
    <row r="5166" spans="1:26" ht="15" customHeight="1">
      <c r="A5166" s="160"/>
      <c r="B5166" s="160"/>
      <c r="C5166" s="158" t="s">
        <v>15129</v>
      </c>
      <c r="D5166" s="172" t="s">
        <v>2</v>
      </c>
      <c r="E5166" s="172" t="s">
        <v>12505</v>
      </c>
      <c r="F5166" s="172">
        <v>1</v>
      </c>
      <c r="G5166" s="172">
        <v>1</v>
      </c>
      <c r="H5166" s="140" t="s">
        <v>14777</v>
      </c>
      <c r="I5166" s="155" t="s">
        <v>12506</v>
      </c>
      <c r="J5166" s="311"/>
      <c r="K5166" s="311"/>
      <c r="L5166" s="306"/>
      <c r="M5166" s="161"/>
      <c r="N5166" s="161"/>
      <c r="O5166" s="155"/>
      <c r="P5166" s="155"/>
      <c r="Q5166" s="155"/>
      <c r="R5166" s="155"/>
      <c r="S5166" s="155"/>
      <c r="T5166" s="155"/>
      <c r="U5166" s="155"/>
      <c r="V5166" s="161"/>
      <c r="W5166" s="174"/>
      <c r="X5166" s="175"/>
      <c r="Y5166" s="511"/>
      <c r="Z5166" s="139"/>
    </row>
    <row r="5167" spans="1:26" ht="15" customHeight="1">
      <c r="A5167" s="160"/>
      <c r="B5167" s="160"/>
      <c r="C5167" s="158" t="s">
        <v>15129</v>
      </c>
      <c r="D5167" s="172" t="s">
        <v>2</v>
      </c>
      <c r="E5167" s="172" t="s">
        <v>12505</v>
      </c>
      <c r="F5167" s="172">
        <v>1</v>
      </c>
      <c r="G5167" s="172">
        <v>1</v>
      </c>
      <c r="H5167" s="140" t="s">
        <v>14778</v>
      </c>
      <c r="I5167" s="155" t="s">
        <v>12506</v>
      </c>
      <c r="J5167" s="311"/>
      <c r="K5167" s="311"/>
      <c r="L5167" s="306"/>
      <c r="M5167" s="161"/>
      <c r="N5167" s="161"/>
      <c r="O5167" s="155"/>
      <c r="P5167" s="155"/>
      <c r="Q5167" s="155"/>
      <c r="R5167" s="155"/>
      <c r="S5167" s="155"/>
      <c r="T5167" s="155"/>
      <c r="U5167" s="155"/>
      <c r="V5167" s="161"/>
      <c r="W5167" s="174"/>
      <c r="X5167" s="175"/>
      <c r="Y5167" s="511"/>
      <c r="Z5167" s="139"/>
    </row>
    <row r="5168" spans="1:26" ht="15" customHeight="1">
      <c r="A5168" s="160"/>
      <c r="B5168" s="160"/>
      <c r="C5168" s="158" t="s">
        <v>15129</v>
      </c>
      <c r="D5168" s="172" t="s">
        <v>2</v>
      </c>
      <c r="E5168" s="172" t="s">
        <v>12505</v>
      </c>
      <c r="F5168" s="172">
        <v>1</v>
      </c>
      <c r="G5168" s="172">
        <v>1</v>
      </c>
      <c r="H5168" s="140" t="s">
        <v>14779</v>
      </c>
      <c r="I5168" s="155" t="s">
        <v>12506</v>
      </c>
      <c r="J5168" s="311"/>
      <c r="K5168" s="311"/>
      <c r="L5168" s="306"/>
      <c r="M5168" s="161"/>
      <c r="N5168" s="161"/>
      <c r="O5168" s="155"/>
      <c r="P5168" s="155"/>
      <c r="Q5168" s="155"/>
      <c r="R5168" s="155"/>
      <c r="S5168" s="155"/>
      <c r="T5168" s="155"/>
      <c r="U5168" s="155"/>
      <c r="V5168" s="161"/>
      <c r="W5168" s="174"/>
      <c r="X5168" s="175"/>
      <c r="Y5168" s="511"/>
      <c r="Z5168" s="139"/>
    </row>
    <row r="5169" spans="1:26" ht="15" customHeight="1">
      <c r="A5169" s="160"/>
      <c r="B5169" s="160"/>
      <c r="C5169" s="158" t="s">
        <v>15129</v>
      </c>
      <c r="D5169" s="172" t="s">
        <v>2</v>
      </c>
      <c r="E5169" s="172" t="s">
        <v>12505</v>
      </c>
      <c r="F5169" s="172">
        <v>1</v>
      </c>
      <c r="G5169" s="172">
        <v>1</v>
      </c>
      <c r="H5169" s="140" t="s">
        <v>14780</v>
      </c>
      <c r="I5169" s="155" t="s">
        <v>12506</v>
      </c>
      <c r="J5169" s="311"/>
      <c r="K5169" s="311"/>
      <c r="L5169" s="306"/>
      <c r="M5169" s="161"/>
      <c r="N5169" s="161"/>
      <c r="O5169" s="155"/>
      <c r="P5169" s="155"/>
      <c r="Q5169" s="155"/>
      <c r="R5169" s="155"/>
      <c r="S5169" s="155"/>
      <c r="T5169" s="155"/>
      <c r="U5169" s="155"/>
      <c r="V5169" s="161"/>
      <c r="W5169" s="174"/>
      <c r="X5169" s="175"/>
      <c r="Y5169" s="511"/>
      <c r="Z5169" s="139"/>
    </row>
    <row r="5170" spans="1:26" ht="15" customHeight="1">
      <c r="A5170" s="160"/>
      <c r="B5170" s="160"/>
      <c r="C5170" s="158" t="s">
        <v>15129</v>
      </c>
      <c r="D5170" s="172" t="s">
        <v>2</v>
      </c>
      <c r="E5170" s="172" t="s">
        <v>12505</v>
      </c>
      <c r="F5170" s="172">
        <v>1</v>
      </c>
      <c r="G5170" s="172">
        <v>1</v>
      </c>
      <c r="H5170" s="140" t="s">
        <v>14781</v>
      </c>
      <c r="I5170" s="155" t="s">
        <v>12506</v>
      </c>
      <c r="J5170" s="311"/>
      <c r="K5170" s="311"/>
      <c r="L5170" s="306"/>
      <c r="M5170" s="161"/>
      <c r="N5170" s="161"/>
      <c r="O5170" s="155"/>
      <c r="P5170" s="155"/>
      <c r="Q5170" s="155"/>
      <c r="R5170" s="155"/>
      <c r="S5170" s="155"/>
      <c r="T5170" s="155"/>
      <c r="U5170" s="155"/>
      <c r="V5170" s="161"/>
      <c r="W5170" s="174"/>
      <c r="X5170" s="175"/>
      <c r="Y5170" s="511"/>
      <c r="Z5170" s="139"/>
    </row>
    <row r="5171" spans="1:26" ht="15" customHeight="1">
      <c r="A5171" s="160"/>
      <c r="B5171" s="160"/>
      <c r="C5171" s="158" t="s">
        <v>15129</v>
      </c>
      <c r="D5171" s="172" t="s">
        <v>2</v>
      </c>
      <c r="E5171" s="172" t="s">
        <v>12505</v>
      </c>
      <c r="F5171" s="172">
        <v>1</v>
      </c>
      <c r="G5171" s="172">
        <v>1</v>
      </c>
      <c r="H5171" s="140" t="s">
        <v>14782</v>
      </c>
      <c r="I5171" s="155" t="s">
        <v>12506</v>
      </c>
      <c r="J5171" s="311"/>
      <c r="K5171" s="311"/>
      <c r="L5171" s="306"/>
      <c r="M5171" s="161"/>
      <c r="N5171" s="161"/>
      <c r="O5171" s="155"/>
      <c r="P5171" s="155"/>
      <c r="Q5171" s="155"/>
      <c r="R5171" s="155"/>
      <c r="S5171" s="155"/>
      <c r="T5171" s="155"/>
      <c r="U5171" s="155"/>
      <c r="V5171" s="161"/>
      <c r="W5171" s="174"/>
      <c r="X5171" s="175"/>
      <c r="Y5171" s="511"/>
      <c r="Z5171" s="139"/>
    </row>
    <row r="5172" spans="1:26" ht="15" customHeight="1">
      <c r="A5172" s="160"/>
      <c r="B5172" s="160"/>
      <c r="C5172" s="158" t="s">
        <v>15129</v>
      </c>
      <c r="D5172" s="172" t="s">
        <v>2</v>
      </c>
      <c r="E5172" s="172" t="s">
        <v>12505</v>
      </c>
      <c r="F5172" s="172">
        <v>1</v>
      </c>
      <c r="G5172" s="172">
        <v>1</v>
      </c>
      <c r="H5172" s="140" t="s">
        <v>14783</v>
      </c>
      <c r="I5172" s="155" t="s">
        <v>12506</v>
      </c>
      <c r="J5172" s="311"/>
      <c r="K5172" s="311"/>
      <c r="L5172" s="306"/>
      <c r="M5172" s="161"/>
      <c r="N5172" s="161"/>
      <c r="O5172" s="155"/>
      <c r="P5172" s="155"/>
      <c r="Q5172" s="155"/>
      <c r="R5172" s="155"/>
      <c r="S5172" s="155"/>
      <c r="T5172" s="155"/>
      <c r="U5172" s="155"/>
      <c r="V5172" s="161"/>
      <c r="W5172" s="174"/>
      <c r="X5172" s="175"/>
      <c r="Y5172" s="511"/>
      <c r="Z5172" s="139"/>
    </row>
    <row r="5173" spans="1:26" ht="15" customHeight="1">
      <c r="A5173" s="160"/>
      <c r="B5173" s="160"/>
      <c r="C5173" s="158" t="s">
        <v>15129</v>
      </c>
      <c r="D5173" s="172" t="s">
        <v>2</v>
      </c>
      <c r="E5173" s="172" t="s">
        <v>12505</v>
      </c>
      <c r="F5173" s="172">
        <v>1</v>
      </c>
      <c r="G5173" s="172">
        <v>1</v>
      </c>
      <c r="H5173" s="140" t="s">
        <v>14784</v>
      </c>
      <c r="I5173" s="155" t="s">
        <v>12506</v>
      </c>
      <c r="J5173" s="311"/>
      <c r="K5173" s="311"/>
      <c r="L5173" s="306"/>
      <c r="M5173" s="161"/>
      <c r="N5173" s="161"/>
      <c r="O5173" s="155"/>
      <c r="P5173" s="155"/>
      <c r="Q5173" s="155"/>
      <c r="R5173" s="155"/>
      <c r="S5173" s="155"/>
      <c r="T5173" s="155"/>
      <c r="U5173" s="155"/>
      <c r="V5173" s="161"/>
      <c r="W5173" s="174"/>
      <c r="X5173" s="175"/>
      <c r="Y5173" s="511"/>
      <c r="Z5173" s="139"/>
    </row>
    <row r="5174" spans="1:26" ht="15" customHeight="1">
      <c r="A5174" s="160"/>
      <c r="B5174" s="160"/>
      <c r="C5174" s="158" t="s">
        <v>15129</v>
      </c>
      <c r="D5174" s="172" t="s">
        <v>2</v>
      </c>
      <c r="E5174" s="172" t="s">
        <v>12505</v>
      </c>
      <c r="F5174" s="172">
        <v>1</v>
      </c>
      <c r="G5174" s="172">
        <v>1</v>
      </c>
      <c r="H5174" s="140" t="s">
        <v>14785</v>
      </c>
      <c r="I5174" s="155" t="s">
        <v>12506</v>
      </c>
      <c r="J5174" s="311"/>
      <c r="K5174" s="311"/>
      <c r="L5174" s="306"/>
      <c r="M5174" s="161"/>
      <c r="N5174" s="161"/>
      <c r="O5174" s="155"/>
      <c r="P5174" s="155"/>
      <c r="Q5174" s="155"/>
      <c r="R5174" s="155"/>
      <c r="S5174" s="155"/>
      <c r="T5174" s="155"/>
      <c r="U5174" s="155"/>
      <c r="V5174" s="161"/>
      <c r="W5174" s="174"/>
      <c r="X5174" s="175"/>
      <c r="Y5174" s="511"/>
      <c r="Z5174" s="139"/>
    </row>
    <row r="5175" spans="1:26" ht="15" customHeight="1">
      <c r="A5175" s="160"/>
      <c r="B5175" s="160"/>
      <c r="C5175" s="158" t="s">
        <v>15129</v>
      </c>
      <c r="D5175" s="172" t="s">
        <v>2</v>
      </c>
      <c r="E5175" s="172" t="s">
        <v>12505</v>
      </c>
      <c r="F5175" s="172">
        <v>1</v>
      </c>
      <c r="G5175" s="172">
        <v>1</v>
      </c>
      <c r="H5175" s="140" t="s">
        <v>14786</v>
      </c>
      <c r="I5175" s="155" t="s">
        <v>12506</v>
      </c>
      <c r="J5175" s="311"/>
      <c r="K5175" s="311"/>
      <c r="L5175" s="306"/>
      <c r="M5175" s="161"/>
      <c r="N5175" s="161"/>
      <c r="O5175" s="155"/>
      <c r="P5175" s="155"/>
      <c r="Q5175" s="155"/>
      <c r="R5175" s="155"/>
      <c r="S5175" s="155"/>
      <c r="T5175" s="155"/>
      <c r="U5175" s="155"/>
      <c r="V5175" s="161"/>
      <c r="W5175" s="174"/>
      <c r="X5175" s="175"/>
      <c r="Y5175" s="511"/>
      <c r="Z5175" s="139"/>
    </row>
    <row r="5176" spans="1:26" ht="15" customHeight="1">
      <c r="A5176" s="160"/>
      <c r="B5176" s="160"/>
      <c r="C5176" s="158" t="s">
        <v>15129</v>
      </c>
      <c r="D5176" s="172" t="s">
        <v>2</v>
      </c>
      <c r="E5176" s="172" t="s">
        <v>12505</v>
      </c>
      <c r="F5176" s="172">
        <v>1</v>
      </c>
      <c r="G5176" s="172">
        <v>1</v>
      </c>
      <c r="H5176" s="140" t="s">
        <v>14787</v>
      </c>
      <c r="I5176" s="155" t="s">
        <v>12506</v>
      </c>
      <c r="J5176" s="311"/>
      <c r="K5176" s="311"/>
      <c r="L5176" s="306"/>
      <c r="M5176" s="161"/>
      <c r="N5176" s="161"/>
      <c r="O5176" s="155"/>
      <c r="P5176" s="155"/>
      <c r="Q5176" s="155"/>
      <c r="R5176" s="155"/>
      <c r="S5176" s="155"/>
      <c r="T5176" s="155"/>
      <c r="U5176" s="155"/>
      <c r="V5176" s="161"/>
      <c r="W5176" s="174"/>
      <c r="X5176" s="175"/>
      <c r="Y5176" s="511"/>
      <c r="Z5176" s="139"/>
    </row>
    <row r="5177" spans="1:26" ht="15" customHeight="1">
      <c r="A5177" s="160"/>
      <c r="B5177" s="160"/>
      <c r="C5177" s="158" t="s">
        <v>15129</v>
      </c>
      <c r="D5177" s="172" t="s">
        <v>2</v>
      </c>
      <c r="E5177" s="172" t="s">
        <v>12505</v>
      </c>
      <c r="F5177" s="172">
        <v>1</v>
      </c>
      <c r="G5177" s="172">
        <v>1</v>
      </c>
      <c r="H5177" s="140" t="s">
        <v>14788</v>
      </c>
      <c r="I5177" s="155" t="s">
        <v>12506</v>
      </c>
      <c r="J5177" s="311"/>
      <c r="K5177" s="311"/>
      <c r="L5177" s="306"/>
      <c r="M5177" s="161"/>
      <c r="N5177" s="161"/>
      <c r="O5177" s="155"/>
      <c r="P5177" s="155"/>
      <c r="Q5177" s="155"/>
      <c r="R5177" s="155"/>
      <c r="S5177" s="155"/>
      <c r="T5177" s="155"/>
      <c r="U5177" s="155"/>
      <c r="V5177" s="161"/>
      <c r="W5177" s="174"/>
      <c r="X5177" s="175"/>
      <c r="Y5177" s="511"/>
      <c r="Z5177" s="139"/>
    </row>
    <row r="5178" spans="1:26" ht="15" customHeight="1">
      <c r="A5178" s="160"/>
      <c r="B5178" s="160"/>
      <c r="C5178" s="158" t="s">
        <v>15129</v>
      </c>
      <c r="D5178" s="172" t="s">
        <v>2</v>
      </c>
      <c r="E5178" s="172" t="s">
        <v>12505</v>
      </c>
      <c r="F5178" s="172">
        <v>1</v>
      </c>
      <c r="G5178" s="172">
        <v>1</v>
      </c>
      <c r="H5178" s="140" t="s">
        <v>14789</v>
      </c>
      <c r="I5178" s="155" t="s">
        <v>12506</v>
      </c>
      <c r="J5178" s="311"/>
      <c r="K5178" s="311"/>
      <c r="L5178" s="306"/>
      <c r="M5178" s="161"/>
      <c r="N5178" s="161"/>
      <c r="O5178" s="155"/>
      <c r="P5178" s="155"/>
      <c r="Q5178" s="155"/>
      <c r="R5178" s="155"/>
      <c r="S5178" s="155"/>
      <c r="T5178" s="155"/>
      <c r="U5178" s="155"/>
      <c r="V5178" s="161"/>
      <c r="W5178" s="174"/>
      <c r="X5178" s="175"/>
      <c r="Y5178" s="511"/>
      <c r="Z5178" s="139"/>
    </row>
    <row r="5179" spans="1:26" ht="15" customHeight="1">
      <c r="A5179" s="160"/>
      <c r="B5179" s="160"/>
      <c r="C5179" s="158" t="s">
        <v>15129</v>
      </c>
      <c r="D5179" s="172" t="s">
        <v>2</v>
      </c>
      <c r="E5179" s="172" t="s">
        <v>12505</v>
      </c>
      <c r="F5179" s="172">
        <v>1</v>
      </c>
      <c r="G5179" s="172">
        <v>1</v>
      </c>
      <c r="H5179" s="140" t="s">
        <v>14790</v>
      </c>
      <c r="I5179" s="155" t="s">
        <v>12506</v>
      </c>
      <c r="J5179" s="311"/>
      <c r="K5179" s="311"/>
      <c r="L5179" s="306"/>
      <c r="M5179" s="161"/>
      <c r="N5179" s="161"/>
      <c r="O5179" s="155"/>
      <c r="P5179" s="155"/>
      <c r="Q5179" s="155"/>
      <c r="R5179" s="155"/>
      <c r="S5179" s="155"/>
      <c r="T5179" s="155"/>
      <c r="U5179" s="155"/>
      <c r="V5179" s="161"/>
      <c r="W5179" s="174"/>
      <c r="X5179" s="175"/>
      <c r="Y5179" s="511"/>
      <c r="Z5179" s="139"/>
    </row>
    <row r="5180" spans="1:26" ht="15" customHeight="1">
      <c r="A5180" s="160"/>
      <c r="B5180" s="160"/>
      <c r="C5180" s="158" t="s">
        <v>15129</v>
      </c>
      <c r="D5180" s="172" t="s">
        <v>2</v>
      </c>
      <c r="E5180" s="172" t="s">
        <v>12505</v>
      </c>
      <c r="F5180" s="172">
        <v>1</v>
      </c>
      <c r="G5180" s="172">
        <v>1</v>
      </c>
      <c r="H5180" s="140" t="s">
        <v>14791</v>
      </c>
      <c r="I5180" s="155" t="s">
        <v>12506</v>
      </c>
      <c r="J5180" s="311"/>
      <c r="K5180" s="311"/>
      <c r="L5180" s="306"/>
      <c r="M5180" s="161"/>
      <c r="N5180" s="161"/>
      <c r="O5180" s="155"/>
      <c r="P5180" s="155"/>
      <c r="Q5180" s="155"/>
      <c r="R5180" s="155"/>
      <c r="S5180" s="155"/>
      <c r="T5180" s="155"/>
      <c r="U5180" s="155"/>
      <c r="V5180" s="161"/>
      <c r="W5180" s="174"/>
      <c r="X5180" s="175"/>
      <c r="Y5180" s="511"/>
      <c r="Z5180" s="139"/>
    </row>
    <row r="5181" spans="1:26" ht="15" customHeight="1">
      <c r="A5181" s="160"/>
      <c r="B5181" s="160"/>
      <c r="C5181" s="158" t="s">
        <v>15129</v>
      </c>
      <c r="D5181" s="172" t="s">
        <v>2</v>
      </c>
      <c r="E5181" s="172" t="s">
        <v>12505</v>
      </c>
      <c r="F5181" s="172">
        <v>1</v>
      </c>
      <c r="G5181" s="172">
        <v>1</v>
      </c>
      <c r="H5181" s="140" t="s">
        <v>14792</v>
      </c>
      <c r="I5181" s="155" t="s">
        <v>12506</v>
      </c>
      <c r="J5181" s="311"/>
      <c r="K5181" s="311"/>
      <c r="L5181" s="306"/>
      <c r="M5181" s="161"/>
      <c r="N5181" s="161"/>
      <c r="O5181" s="155"/>
      <c r="P5181" s="155"/>
      <c r="Q5181" s="155"/>
      <c r="R5181" s="155"/>
      <c r="S5181" s="155"/>
      <c r="T5181" s="155"/>
      <c r="U5181" s="155"/>
      <c r="V5181" s="161"/>
      <c r="W5181" s="174"/>
      <c r="X5181" s="175"/>
      <c r="Y5181" s="511"/>
      <c r="Z5181" s="139"/>
    </row>
    <row r="5182" spans="1:26" ht="15" customHeight="1">
      <c r="A5182" s="160"/>
      <c r="B5182" s="160"/>
      <c r="C5182" s="158" t="s">
        <v>15129</v>
      </c>
      <c r="D5182" s="172" t="s">
        <v>2</v>
      </c>
      <c r="E5182" s="172" t="s">
        <v>12505</v>
      </c>
      <c r="F5182" s="172">
        <v>1</v>
      </c>
      <c r="G5182" s="172">
        <v>1</v>
      </c>
      <c r="H5182" s="140" t="s">
        <v>14793</v>
      </c>
      <c r="I5182" s="155" t="s">
        <v>12506</v>
      </c>
      <c r="J5182" s="311"/>
      <c r="K5182" s="311"/>
      <c r="L5182" s="306"/>
      <c r="M5182" s="161"/>
      <c r="N5182" s="161"/>
      <c r="O5182" s="155"/>
      <c r="P5182" s="155"/>
      <c r="Q5182" s="155"/>
      <c r="R5182" s="155"/>
      <c r="S5182" s="155"/>
      <c r="T5182" s="155"/>
      <c r="U5182" s="155"/>
      <c r="V5182" s="161"/>
      <c r="W5182" s="174"/>
      <c r="X5182" s="175"/>
      <c r="Y5182" s="511"/>
      <c r="Z5182" s="139"/>
    </row>
    <row r="5183" spans="1:26" ht="15" customHeight="1">
      <c r="A5183" s="160"/>
      <c r="B5183" s="160"/>
      <c r="C5183" s="158" t="s">
        <v>15129</v>
      </c>
      <c r="D5183" s="172" t="s">
        <v>2</v>
      </c>
      <c r="E5183" s="172" t="s">
        <v>12505</v>
      </c>
      <c r="F5183" s="172">
        <v>1</v>
      </c>
      <c r="G5183" s="172">
        <v>1</v>
      </c>
      <c r="H5183" s="140" t="s">
        <v>14794</v>
      </c>
      <c r="I5183" s="155" t="s">
        <v>12506</v>
      </c>
      <c r="J5183" s="311"/>
      <c r="K5183" s="311"/>
      <c r="L5183" s="306"/>
      <c r="M5183" s="161"/>
      <c r="N5183" s="161"/>
      <c r="O5183" s="155"/>
      <c r="P5183" s="155"/>
      <c r="Q5183" s="155"/>
      <c r="R5183" s="155"/>
      <c r="S5183" s="155"/>
      <c r="T5183" s="155"/>
      <c r="U5183" s="155"/>
      <c r="V5183" s="161"/>
      <c r="W5183" s="174"/>
      <c r="X5183" s="175"/>
      <c r="Y5183" s="511"/>
      <c r="Z5183" s="139"/>
    </row>
    <row r="5184" spans="1:26" ht="15" customHeight="1">
      <c r="A5184" s="160"/>
      <c r="B5184" s="160"/>
      <c r="C5184" s="158" t="s">
        <v>15129</v>
      </c>
      <c r="D5184" s="172" t="s">
        <v>2</v>
      </c>
      <c r="E5184" s="172" t="s">
        <v>12505</v>
      </c>
      <c r="F5184" s="172">
        <v>1</v>
      </c>
      <c r="G5184" s="172">
        <v>1</v>
      </c>
      <c r="H5184" s="140" t="s">
        <v>14795</v>
      </c>
      <c r="I5184" s="155" t="s">
        <v>12506</v>
      </c>
      <c r="J5184" s="311"/>
      <c r="K5184" s="311"/>
      <c r="L5184" s="306"/>
      <c r="M5184" s="161"/>
      <c r="N5184" s="161"/>
      <c r="O5184" s="155"/>
      <c r="P5184" s="155"/>
      <c r="Q5184" s="155"/>
      <c r="R5184" s="155"/>
      <c r="S5184" s="155"/>
      <c r="T5184" s="155"/>
      <c r="U5184" s="155"/>
      <c r="V5184" s="161"/>
      <c r="W5184" s="174"/>
      <c r="X5184" s="175"/>
      <c r="Y5184" s="511"/>
      <c r="Z5184" s="139"/>
    </row>
    <row r="5185" spans="1:26" ht="15" customHeight="1">
      <c r="A5185" s="160"/>
      <c r="B5185" s="160"/>
      <c r="C5185" s="158" t="s">
        <v>15129</v>
      </c>
      <c r="D5185" s="172" t="s">
        <v>2</v>
      </c>
      <c r="E5185" s="172" t="s">
        <v>12505</v>
      </c>
      <c r="F5185" s="172">
        <v>1</v>
      </c>
      <c r="G5185" s="172">
        <v>1</v>
      </c>
      <c r="H5185" s="140" t="s">
        <v>14796</v>
      </c>
      <c r="I5185" s="155" t="s">
        <v>12506</v>
      </c>
      <c r="J5185" s="311"/>
      <c r="K5185" s="311"/>
      <c r="L5185" s="306"/>
      <c r="M5185" s="161"/>
      <c r="N5185" s="161"/>
      <c r="O5185" s="155"/>
      <c r="P5185" s="155"/>
      <c r="Q5185" s="155"/>
      <c r="R5185" s="155"/>
      <c r="S5185" s="155"/>
      <c r="T5185" s="155"/>
      <c r="U5185" s="155"/>
      <c r="V5185" s="161"/>
      <c r="W5185" s="174"/>
      <c r="X5185" s="175"/>
      <c r="Y5185" s="511"/>
      <c r="Z5185" s="139"/>
    </row>
    <row r="5186" spans="1:26" ht="15" customHeight="1">
      <c r="A5186" s="160"/>
      <c r="B5186" s="160"/>
      <c r="C5186" s="158" t="s">
        <v>15129</v>
      </c>
      <c r="D5186" s="172" t="s">
        <v>2</v>
      </c>
      <c r="E5186" s="172" t="s">
        <v>12505</v>
      </c>
      <c r="F5186" s="172">
        <v>1</v>
      </c>
      <c r="G5186" s="172">
        <v>1</v>
      </c>
      <c r="H5186" s="140" t="s">
        <v>14797</v>
      </c>
      <c r="I5186" s="155" t="s">
        <v>12506</v>
      </c>
      <c r="J5186" s="311"/>
      <c r="K5186" s="311"/>
      <c r="L5186" s="306"/>
      <c r="M5186" s="161"/>
      <c r="N5186" s="161"/>
      <c r="O5186" s="155"/>
      <c r="P5186" s="155"/>
      <c r="Q5186" s="155"/>
      <c r="R5186" s="155"/>
      <c r="S5186" s="155"/>
      <c r="T5186" s="155"/>
      <c r="U5186" s="155"/>
      <c r="V5186" s="161"/>
      <c r="W5186" s="174"/>
      <c r="X5186" s="175"/>
      <c r="Y5186" s="511"/>
      <c r="Z5186" s="139"/>
    </row>
    <row r="5187" spans="1:26" ht="15" customHeight="1">
      <c r="A5187" s="160"/>
      <c r="B5187" s="160"/>
      <c r="C5187" s="158" t="s">
        <v>15129</v>
      </c>
      <c r="D5187" s="172" t="s">
        <v>2</v>
      </c>
      <c r="E5187" s="172" t="s">
        <v>12505</v>
      </c>
      <c r="F5187" s="172">
        <v>1</v>
      </c>
      <c r="G5187" s="172">
        <v>1</v>
      </c>
      <c r="H5187" s="140" t="s">
        <v>14798</v>
      </c>
      <c r="I5187" s="155" t="s">
        <v>12506</v>
      </c>
      <c r="J5187" s="311"/>
      <c r="K5187" s="311"/>
      <c r="L5187" s="306"/>
      <c r="M5187" s="161"/>
      <c r="N5187" s="161"/>
      <c r="O5187" s="155"/>
      <c r="P5187" s="155"/>
      <c r="Q5187" s="155"/>
      <c r="R5187" s="155"/>
      <c r="S5187" s="155"/>
      <c r="T5187" s="155"/>
      <c r="U5187" s="155"/>
      <c r="V5187" s="161"/>
      <c r="W5187" s="174"/>
      <c r="X5187" s="175"/>
      <c r="Y5187" s="511"/>
      <c r="Z5187" s="139"/>
    </row>
    <row r="5188" spans="1:26" ht="15" customHeight="1">
      <c r="A5188" s="160"/>
      <c r="B5188" s="160"/>
      <c r="C5188" s="158" t="s">
        <v>15129</v>
      </c>
      <c r="D5188" s="172" t="s">
        <v>2</v>
      </c>
      <c r="E5188" s="172" t="s">
        <v>12505</v>
      </c>
      <c r="F5188" s="172">
        <v>1</v>
      </c>
      <c r="G5188" s="172">
        <v>1</v>
      </c>
      <c r="H5188" s="140" t="s">
        <v>14799</v>
      </c>
      <c r="I5188" s="155" t="s">
        <v>12506</v>
      </c>
      <c r="J5188" s="311"/>
      <c r="K5188" s="311"/>
      <c r="L5188" s="306"/>
      <c r="M5188" s="161"/>
      <c r="N5188" s="161"/>
      <c r="O5188" s="155"/>
      <c r="P5188" s="155"/>
      <c r="Q5188" s="155"/>
      <c r="R5188" s="155"/>
      <c r="S5188" s="155"/>
      <c r="T5188" s="155"/>
      <c r="U5188" s="155"/>
      <c r="V5188" s="161"/>
      <c r="W5188" s="174"/>
      <c r="X5188" s="175"/>
      <c r="Y5188" s="511"/>
      <c r="Z5188" s="139"/>
    </row>
    <row r="5189" spans="1:26" ht="15" customHeight="1">
      <c r="A5189" s="160"/>
      <c r="B5189" s="160"/>
      <c r="C5189" s="158" t="s">
        <v>15129</v>
      </c>
      <c r="D5189" s="172" t="s">
        <v>2</v>
      </c>
      <c r="E5189" s="172" t="s">
        <v>12505</v>
      </c>
      <c r="F5189" s="172">
        <v>1</v>
      </c>
      <c r="G5189" s="172">
        <v>1</v>
      </c>
      <c r="H5189" s="140" t="s">
        <v>14800</v>
      </c>
      <c r="I5189" s="155" t="s">
        <v>12506</v>
      </c>
      <c r="J5189" s="311"/>
      <c r="K5189" s="311"/>
      <c r="L5189" s="306"/>
      <c r="M5189" s="161"/>
      <c r="N5189" s="161"/>
      <c r="O5189" s="155"/>
      <c r="P5189" s="155"/>
      <c r="Q5189" s="155"/>
      <c r="R5189" s="155"/>
      <c r="S5189" s="155"/>
      <c r="T5189" s="155"/>
      <c r="U5189" s="155"/>
      <c r="V5189" s="161"/>
      <c r="W5189" s="174"/>
      <c r="X5189" s="175"/>
      <c r="Y5189" s="511"/>
      <c r="Z5189" s="139"/>
    </row>
    <row r="5190" spans="1:26" ht="15" customHeight="1">
      <c r="A5190" s="160"/>
      <c r="B5190" s="160"/>
      <c r="C5190" s="158" t="s">
        <v>15129</v>
      </c>
      <c r="D5190" s="172" t="s">
        <v>2</v>
      </c>
      <c r="E5190" s="172" t="s">
        <v>12505</v>
      </c>
      <c r="F5190" s="172">
        <v>1</v>
      </c>
      <c r="G5190" s="172">
        <v>1</v>
      </c>
      <c r="H5190" s="140" t="s">
        <v>14801</v>
      </c>
      <c r="I5190" s="155" t="s">
        <v>12506</v>
      </c>
      <c r="J5190" s="311"/>
      <c r="K5190" s="311"/>
      <c r="L5190" s="306"/>
      <c r="M5190" s="161"/>
      <c r="N5190" s="161"/>
      <c r="O5190" s="155"/>
      <c r="P5190" s="155"/>
      <c r="Q5190" s="155"/>
      <c r="R5190" s="155"/>
      <c r="S5190" s="155"/>
      <c r="T5190" s="155"/>
      <c r="U5190" s="155"/>
      <c r="V5190" s="161"/>
      <c r="W5190" s="174"/>
      <c r="X5190" s="175"/>
      <c r="Y5190" s="511"/>
      <c r="Z5190" s="139"/>
    </row>
    <row r="5191" spans="1:26" ht="15" customHeight="1">
      <c r="A5191" s="160"/>
      <c r="B5191" s="160"/>
      <c r="C5191" s="158" t="s">
        <v>15129</v>
      </c>
      <c r="D5191" s="172" t="s">
        <v>2</v>
      </c>
      <c r="E5191" s="172" t="s">
        <v>12505</v>
      </c>
      <c r="F5191" s="172">
        <v>1</v>
      </c>
      <c r="G5191" s="172">
        <v>1</v>
      </c>
      <c r="H5191" s="140" t="s">
        <v>14802</v>
      </c>
      <c r="I5191" s="155" t="s">
        <v>12506</v>
      </c>
      <c r="J5191" s="311"/>
      <c r="K5191" s="311"/>
      <c r="L5191" s="306"/>
      <c r="M5191" s="161"/>
      <c r="N5191" s="161"/>
      <c r="O5191" s="155"/>
      <c r="P5191" s="155"/>
      <c r="Q5191" s="155"/>
      <c r="R5191" s="155"/>
      <c r="S5191" s="155"/>
      <c r="T5191" s="155"/>
      <c r="U5191" s="155"/>
      <c r="V5191" s="161"/>
      <c r="W5191" s="174"/>
      <c r="X5191" s="175"/>
      <c r="Y5191" s="511"/>
      <c r="Z5191" s="139"/>
    </row>
    <row r="5192" spans="1:26" ht="15" customHeight="1">
      <c r="A5192" s="160"/>
      <c r="B5192" s="160"/>
      <c r="C5192" s="158" t="s">
        <v>15129</v>
      </c>
      <c r="D5192" s="172" t="s">
        <v>2</v>
      </c>
      <c r="E5192" s="172" t="s">
        <v>12505</v>
      </c>
      <c r="F5192" s="172">
        <v>1</v>
      </c>
      <c r="G5192" s="172">
        <v>1</v>
      </c>
      <c r="H5192" s="140" t="s">
        <v>14803</v>
      </c>
      <c r="I5192" s="155" t="s">
        <v>12506</v>
      </c>
      <c r="J5192" s="311"/>
      <c r="K5192" s="311"/>
      <c r="L5192" s="306"/>
      <c r="M5192" s="161"/>
      <c r="N5192" s="161"/>
      <c r="O5192" s="155"/>
      <c r="P5192" s="155"/>
      <c r="Q5192" s="155"/>
      <c r="R5192" s="155"/>
      <c r="S5192" s="155"/>
      <c r="T5192" s="155"/>
      <c r="U5192" s="155"/>
      <c r="V5192" s="161"/>
      <c r="W5192" s="174"/>
      <c r="X5192" s="175"/>
      <c r="Y5192" s="511"/>
      <c r="Z5192" s="139"/>
    </row>
    <row r="5193" spans="1:26" ht="15" customHeight="1">
      <c r="A5193" s="160"/>
      <c r="B5193" s="160"/>
      <c r="C5193" s="158" t="s">
        <v>15129</v>
      </c>
      <c r="D5193" s="172" t="s">
        <v>2</v>
      </c>
      <c r="E5193" s="172" t="s">
        <v>12505</v>
      </c>
      <c r="F5193" s="172">
        <v>1</v>
      </c>
      <c r="G5193" s="172">
        <v>1</v>
      </c>
      <c r="H5193" s="140" t="s">
        <v>14804</v>
      </c>
      <c r="I5193" s="155" t="s">
        <v>12506</v>
      </c>
      <c r="J5193" s="311"/>
      <c r="K5193" s="311"/>
      <c r="L5193" s="306"/>
      <c r="M5193" s="161"/>
      <c r="N5193" s="161"/>
      <c r="O5193" s="155"/>
      <c r="P5193" s="155"/>
      <c r="Q5193" s="155"/>
      <c r="R5193" s="155"/>
      <c r="S5193" s="155"/>
      <c r="T5193" s="155"/>
      <c r="U5193" s="155"/>
      <c r="V5193" s="161"/>
      <c r="W5193" s="174"/>
      <c r="X5193" s="175"/>
      <c r="Y5193" s="511"/>
      <c r="Z5193" s="139"/>
    </row>
    <row r="5194" spans="1:26" ht="15" customHeight="1">
      <c r="A5194" s="160"/>
      <c r="B5194" s="160"/>
      <c r="C5194" s="158" t="s">
        <v>15129</v>
      </c>
      <c r="D5194" s="172" t="s">
        <v>2</v>
      </c>
      <c r="E5194" s="172" t="s">
        <v>12505</v>
      </c>
      <c r="F5194" s="172">
        <v>1</v>
      </c>
      <c r="G5194" s="172">
        <v>1</v>
      </c>
      <c r="H5194" s="140" t="s">
        <v>14805</v>
      </c>
      <c r="I5194" s="155" t="s">
        <v>12506</v>
      </c>
      <c r="J5194" s="311"/>
      <c r="K5194" s="311"/>
      <c r="L5194" s="306"/>
      <c r="M5194" s="161"/>
      <c r="N5194" s="161"/>
      <c r="O5194" s="155"/>
      <c r="P5194" s="155"/>
      <c r="Q5194" s="155"/>
      <c r="R5194" s="155"/>
      <c r="S5194" s="155"/>
      <c r="T5194" s="155"/>
      <c r="U5194" s="155"/>
      <c r="V5194" s="161"/>
      <c r="W5194" s="174"/>
      <c r="X5194" s="175"/>
      <c r="Y5194" s="511"/>
      <c r="Z5194" s="139"/>
    </row>
    <row r="5195" spans="1:26" ht="15" customHeight="1">
      <c r="A5195" s="160"/>
      <c r="B5195" s="160"/>
      <c r="C5195" s="158" t="s">
        <v>15129</v>
      </c>
      <c r="D5195" s="172" t="s">
        <v>2</v>
      </c>
      <c r="E5195" s="172" t="s">
        <v>12505</v>
      </c>
      <c r="F5195" s="172">
        <v>1</v>
      </c>
      <c r="G5195" s="172">
        <v>1</v>
      </c>
      <c r="H5195" s="140" t="s">
        <v>14806</v>
      </c>
      <c r="I5195" s="155" t="s">
        <v>12506</v>
      </c>
      <c r="J5195" s="311"/>
      <c r="K5195" s="311"/>
      <c r="L5195" s="306"/>
      <c r="M5195" s="161"/>
      <c r="N5195" s="161"/>
      <c r="O5195" s="155"/>
      <c r="P5195" s="155"/>
      <c r="Q5195" s="155"/>
      <c r="R5195" s="155"/>
      <c r="S5195" s="155"/>
      <c r="T5195" s="155"/>
      <c r="U5195" s="155"/>
      <c r="V5195" s="161"/>
      <c r="W5195" s="174"/>
      <c r="X5195" s="175"/>
      <c r="Y5195" s="511"/>
      <c r="Z5195" s="139"/>
    </row>
    <row r="5196" spans="1:26" ht="15" customHeight="1">
      <c r="A5196" s="160"/>
      <c r="B5196" s="160"/>
      <c r="C5196" s="158" t="s">
        <v>15129</v>
      </c>
      <c r="D5196" s="172" t="s">
        <v>2</v>
      </c>
      <c r="E5196" s="172" t="s">
        <v>12505</v>
      </c>
      <c r="F5196" s="172">
        <v>1</v>
      </c>
      <c r="G5196" s="172">
        <v>1</v>
      </c>
      <c r="H5196" s="140" t="s">
        <v>14807</v>
      </c>
      <c r="I5196" s="155" t="s">
        <v>12506</v>
      </c>
      <c r="J5196" s="311"/>
      <c r="K5196" s="311"/>
      <c r="L5196" s="306"/>
      <c r="M5196" s="161"/>
      <c r="N5196" s="161"/>
      <c r="O5196" s="155"/>
      <c r="P5196" s="155"/>
      <c r="Q5196" s="155"/>
      <c r="R5196" s="155"/>
      <c r="S5196" s="155"/>
      <c r="T5196" s="155"/>
      <c r="U5196" s="155"/>
      <c r="V5196" s="161"/>
      <c r="W5196" s="174"/>
      <c r="X5196" s="175"/>
      <c r="Y5196" s="511"/>
      <c r="Z5196" s="139"/>
    </row>
    <row r="5197" spans="1:26" ht="15" customHeight="1">
      <c r="A5197" s="160"/>
      <c r="B5197" s="160"/>
      <c r="C5197" s="158" t="s">
        <v>15129</v>
      </c>
      <c r="D5197" s="172" t="s">
        <v>2</v>
      </c>
      <c r="E5197" s="172" t="s">
        <v>12505</v>
      </c>
      <c r="F5197" s="172">
        <v>1</v>
      </c>
      <c r="G5197" s="172">
        <v>1</v>
      </c>
      <c r="H5197" s="140" t="s">
        <v>14808</v>
      </c>
      <c r="I5197" s="155" t="s">
        <v>12506</v>
      </c>
      <c r="J5197" s="311"/>
      <c r="K5197" s="311"/>
      <c r="L5197" s="306"/>
      <c r="M5197" s="161"/>
      <c r="N5197" s="161"/>
      <c r="O5197" s="155"/>
      <c r="P5197" s="155"/>
      <c r="Q5197" s="155"/>
      <c r="R5197" s="155"/>
      <c r="S5197" s="155"/>
      <c r="T5197" s="155"/>
      <c r="U5197" s="155"/>
      <c r="V5197" s="161"/>
      <c r="W5197" s="174"/>
      <c r="X5197" s="175"/>
      <c r="Y5197" s="511"/>
      <c r="Z5197" s="139"/>
    </row>
    <row r="5198" spans="1:26" ht="15" customHeight="1">
      <c r="A5198" s="160"/>
      <c r="B5198" s="160"/>
      <c r="C5198" s="158" t="s">
        <v>15129</v>
      </c>
      <c r="D5198" s="172" t="s">
        <v>2</v>
      </c>
      <c r="E5198" s="172" t="s">
        <v>12505</v>
      </c>
      <c r="F5198" s="172">
        <v>1</v>
      </c>
      <c r="G5198" s="172">
        <v>1</v>
      </c>
      <c r="H5198" s="140" t="s">
        <v>14809</v>
      </c>
      <c r="I5198" s="155" t="s">
        <v>12506</v>
      </c>
      <c r="J5198" s="311"/>
      <c r="K5198" s="311"/>
      <c r="L5198" s="306"/>
      <c r="M5198" s="161"/>
      <c r="N5198" s="161"/>
      <c r="O5198" s="155"/>
      <c r="P5198" s="155"/>
      <c r="Q5198" s="155"/>
      <c r="R5198" s="155"/>
      <c r="S5198" s="155"/>
      <c r="T5198" s="155"/>
      <c r="U5198" s="155"/>
      <c r="V5198" s="161"/>
      <c r="W5198" s="174"/>
      <c r="X5198" s="175"/>
      <c r="Y5198" s="511"/>
      <c r="Z5198" s="139"/>
    </row>
    <row r="5199" spans="1:26" ht="15" customHeight="1">
      <c r="A5199" s="160"/>
      <c r="B5199" s="160"/>
      <c r="C5199" s="158" t="s">
        <v>15129</v>
      </c>
      <c r="D5199" s="172" t="s">
        <v>2</v>
      </c>
      <c r="E5199" s="172" t="s">
        <v>12505</v>
      </c>
      <c r="F5199" s="172">
        <v>1</v>
      </c>
      <c r="G5199" s="172">
        <v>1</v>
      </c>
      <c r="H5199" s="140" t="s">
        <v>14810</v>
      </c>
      <c r="I5199" s="155" t="s">
        <v>12506</v>
      </c>
      <c r="J5199" s="311"/>
      <c r="K5199" s="311"/>
      <c r="L5199" s="306"/>
      <c r="M5199" s="161"/>
      <c r="N5199" s="161"/>
      <c r="O5199" s="155"/>
      <c r="P5199" s="155"/>
      <c r="Q5199" s="155"/>
      <c r="R5199" s="155"/>
      <c r="S5199" s="155"/>
      <c r="T5199" s="155"/>
      <c r="U5199" s="155"/>
      <c r="V5199" s="161"/>
      <c r="W5199" s="174"/>
      <c r="X5199" s="175"/>
      <c r="Y5199" s="511"/>
      <c r="Z5199" s="139"/>
    </row>
    <row r="5200" spans="1:26" ht="15" customHeight="1">
      <c r="A5200" s="160"/>
      <c r="B5200" s="160"/>
      <c r="C5200" s="158" t="s">
        <v>15129</v>
      </c>
      <c r="D5200" s="172" t="s">
        <v>2</v>
      </c>
      <c r="E5200" s="172" t="s">
        <v>12505</v>
      </c>
      <c r="F5200" s="172">
        <v>1</v>
      </c>
      <c r="G5200" s="172">
        <v>1</v>
      </c>
      <c r="H5200" s="140" t="s">
        <v>14811</v>
      </c>
      <c r="I5200" s="155" t="s">
        <v>12506</v>
      </c>
      <c r="J5200" s="311"/>
      <c r="K5200" s="311"/>
      <c r="L5200" s="306"/>
      <c r="M5200" s="161"/>
      <c r="N5200" s="161"/>
      <c r="O5200" s="155"/>
      <c r="P5200" s="155"/>
      <c r="Q5200" s="155"/>
      <c r="R5200" s="155"/>
      <c r="S5200" s="155"/>
      <c r="T5200" s="155"/>
      <c r="U5200" s="155"/>
      <c r="V5200" s="161"/>
      <c r="W5200" s="174"/>
      <c r="X5200" s="175"/>
      <c r="Y5200" s="511"/>
      <c r="Z5200" s="139"/>
    </row>
    <row r="5201" spans="1:26" ht="15" customHeight="1">
      <c r="A5201" s="160"/>
      <c r="B5201" s="160"/>
      <c r="C5201" s="158" t="s">
        <v>15129</v>
      </c>
      <c r="D5201" s="172" t="s">
        <v>2</v>
      </c>
      <c r="E5201" s="172" t="s">
        <v>12505</v>
      </c>
      <c r="F5201" s="172">
        <v>1</v>
      </c>
      <c r="G5201" s="172">
        <v>1</v>
      </c>
      <c r="H5201" s="140" t="s">
        <v>14812</v>
      </c>
      <c r="I5201" s="155" t="s">
        <v>12506</v>
      </c>
      <c r="J5201" s="311"/>
      <c r="K5201" s="311"/>
      <c r="L5201" s="306"/>
      <c r="M5201" s="161"/>
      <c r="N5201" s="161"/>
      <c r="O5201" s="155"/>
      <c r="P5201" s="155"/>
      <c r="Q5201" s="155"/>
      <c r="R5201" s="155"/>
      <c r="S5201" s="155"/>
      <c r="T5201" s="155"/>
      <c r="U5201" s="155"/>
      <c r="V5201" s="161"/>
      <c r="W5201" s="174"/>
      <c r="X5201" s="175"/>
      <c r="Y5201" s="511"/>
      <c r="Z5201" s="139"/>
    </row>
    <row r="5202" spans="1:26" ht="15" customHeight="1">
      <c r="A5202" s="160"/>
      <c r="B5202" s="160"/>
      <c r="C5202" s="158" t="s">
        <v>15129</v>
      </c>
      <c r="D5202" s="172" t="s">
        <v>2</v>
      </c>
      <c r="E5202" s="172" t="s">
        <v>12505</v>
      </c>
      <c r="F5202" s="172">
        <v>1</v>
      </c>
      <c r="G5202" s="172">
        <v>1</v>
      </c>
      <c r="H5202" s="140" t="s">
        <v>14813</v>
      </c>
      <c r="I5202" s="155" t="s">
        <v>12506</v>
      </c>
      <c r="J5202" s="311"/>
      <c r="K5202" s="311"/>
      <c r="L5202" s="306"/>
      <c r="M5202" s="161"/>
      <c r="N5202" s="161"/>
      <c r="O5202" s="155"/>
      <c r="P5202" s="155"/>
      <c r="Q5202" s="155"/>
      <c r="R5202" s="155"/>
      <c r="S5202" s="155"/>
      <c r="T5202" s="155"/>
      <c r="U5202" s="155"/>
      <c r="V5202" s="161"/>
      <c r="W5202" s="174"/>
      <c r="X5202" s="175"/>
      <c r="Y5202" s="511"/>
      <c r="Z5202" s="139"/>
    </row>
    <row r="5203" spans="1:26" ht="15" customHeight="1">
      <c r="A5203" s="160"/>
      <c r="B5203" s="160"/>
      <c r="C5203" s="158" t="s">
        <v>15129</v>
      </c>
      <c r="D5203" s="172" t="s">
        <v>2</v>
      </c>
      <c r="E5203" s="172" t="s">
        <v>12505</v>
      </c>
      <c r="F5203" s="172">
        <v>1</v>
      </c>
      <c r="G5203" s="172">
        <v>1</v>
      </c>
      <c r="H5203" s="140" t="s">
        <v>14814</v>
      </c>
      <c r="I5203" s="155" t="s">
        <v>12506</v>
      </c>
      <c r="J5203" s="311"/>
      <c r="K5203" s="311"/>
      <c r="L5203" s="306"/>
      <c r="M5203" s="161"/>
      <c r="N5203" s="161"/>
      <c r="O5203" s="155"/>
      <c r="P5203" s="155"/>
      <c r="Q5203" s="155"/>
      <c r="R5203" s="155"/>
      <c r="S5203" s="155"/>
      <c r="T5203" s="155"/>
      <c r="U5203" s="155"/>
      <c r="V5203" s="161"/>
      <c r="W5203" s="174"/>
      <c r="X5203" s="175"/>
      <c r="Y5203" s="511"/>
      <c r="Z5203" s="139"/>
    </row>
    <row r="5204" spans="1:26" ht="15" customHeight="1">
      <c r="A5204" s="160"/>
      <c r="B5204" s="160"/>
      <c r="C5204" s="158" t="s">
        <v>15129</v>
      </c>
      <c r="D5204" s="172" t="s">
        <v>2</v>
      </c>
      <c r="E5204" s="172" t="s">
        <v>12505</v>
      </c>
      <c r="F5204" s="172">
        <v>1</v>
      </c>
      <c r="G5204" s="172">
        <v>1</v>
      </c>
      <c r="H5204" s="140" t="s">
        <v>14815</v>
      </c>
      <c r="I5204" s="155" t="s">
        <v>12506</v>
      </c>
      <c r="J5204" s="311"/>
      <c r="K5204" s="311"/>
      <c r="L5204" s="306"/>
      <c r="M5204" s="161"/>
      <c r="N5204" s="161"/>
      <c r="O5204" s="155"/>
      <c r="P5204" s="155"/>
      <c r="Q5204" s="155"/>
      <c r="R5204" s="155"/>
      <c r="S5204" s="155"/>
      <c r="T5204" s="155"/>
      <c r="U5204" s="155"/>
      <c r="V5204" s="161"/>
      <c r="W5204" s="174"/>
      <c r="X5204" s="175"/>
      <c r="Y5204" s="511"/>
      <c r="Z5204" s="139"/>
    </row>
    <row r="5205" spans="1:26" ht="15" customHeight="1">
      <c r="A5205" s="160"/>
      <c r="B5205" s="160"/>
      <c r="C5205" s="158" t="s">
        <v>15129</v>
      </c>
      <c r="D5205" s="172" t="s">
        <v>2</v>
      </c>
      <c r="E5205" s="172" t="s">
        <v>12505</v>
      </c>
      <c r="F5205" s="172">
        <v>1</v>
      </c>
      <c r="G5205" s="172">
        <v>1</v>
      </c>
      <c r="H5205" s="140" t="s">
        <v>14816</v>
      </c>
      <c r="I5205" s="155" t="s">
        <v>12506</v>
      </c>
      <c r="J5205" s="311"/>
      <c r="K5205" s="311"/>
      <c r="L5205" s="306"/>
      <c r="M5205" s="161"/>
      <c r="N5205" s="161"/>
      <c r="O5205" s="155"/>
      <c r="P5205" s="155"/>
      <c r="Q5205" s="155"/>
      <c r="R5205" s="155"/>
      <c r="S5205" s="155"/>
      <c r="T5205" s="155"/>
      <c r="U5205" s="155"/>
      <c r="V5205" s="161"/>
      <c r="W5205" s="174"/>
      <c r="X5205" s="175"/>
      <c r="Y5205" s="511"/>
      <c r="Z5205" s="139"/>
    </row>
    <row r="5206" spans="1:26" ht="15" customHeight="1">
      <c r="A5206" s="160"/>
      <c r="B5206" s="160"/>
      <c r="C5206" s="158" t="s">
        <v>15129</v>
      </c>
      <c r="D5206" s="172" t="s">
        <v>2</v>
      </c>
      <c r="E5206" s="172" t="s">
        <v>12505</v>
      </c>
      <c r="F5206" s="172">
        <v>1</v>
      </c>
      <c r="G5206" s="172">
        <v>1</v>
      </c>
      <c r="H5206" s="140" t="s">
        <v>14817</v>
      </c>
      <c r="I5206" s="155" t="s">
        <v>12506</v>
      </c>
      <c r="J5206" s="311"/>
      <c r="K5206" s="311"/>
      <c r="L5206" s="306"/>
      <c r="M5206" s="161"/>
      <c r="N5206" s="161"/>
      <c r="O5206" s="155"/>
      <c r="P5206" s="155"/>
      <c r="Q5206" s="155"/>
      <c r="R5206" s="155"/>
      <c r="S5206" s="155"/>
      <c r="T5206" s="155"/>
      <c r="U5206" s="155"/>
      <c r="V5206" s="161"/>
      <c r="W5206" s="174"/>
      <c r="X5206" s="175"/>
      <c r="Y5206" s="511"/>
      <c r="Z5206" s="139"/>
    </row>
    <row r="5207" spans="1:26" ht="15" customHeight="1">
      <c r="A5207" s="160"/>
      <c r="B5207" s="160"/>
      <c r="C5207" s="158" t="s">
        <v>15129</v>
      </c>
      <c r="D5207" s="172" t="s">
        <v>2</v>
      </c>
      <c r="E5207" s="172" t="s">
        <v>12505</v>
      </c>
      <c r="F5207" s="172">
        <v>1</v>
      </c>
      <c r="G5207" s="172">
        <v>1</v>
      </c>
      <c r="H5207" s="140" t="s">
        <v>14818</v>
      </c>
      <c r="I5207" s="155" t="s">
        <v>12506</v>
      </c>
      <c r="J5207" s="311"/>
      <c r="K5207" s="311"/>
      <c r="L5207" s="306"/>
      <c r="M5207" s="161"/>
      <c r="N5207" s="161"/>
      <c r="O5207" s="155"/>
      <c r="P5207" s="155"/>
      <c r="Q5207" s="155"/>
      <c r="R5207" s="155"/>
      <c r="S5207" s="155"/>
      <c r="T5207" s="155"/>
      <c r="U5207" s="155"/>
      <c r="V5207" s="161"/>
      <c r="W5207" s="174"/>
      <c r="X5207" s="175"/>
      <c r="Y5207" s="511"/>
      <c r="Z5207" s="139"/>
    </row>
    <row r="5208" spans="1:26" ht="15" customHeight="1">
      <c r="A5208" s="160"/>
      <c r="B5208" s="160"/>
      <c r="C5208" s="158" t="s">
        <v>15129</v>
      </c>
      <c r="D5208" s="172" t="s">
        <v>2</v>
      </c>
      <c r="E5208" s="172" t="s">
        <v>12505</v>
      </c>
      <c r="F5208" s="172">
        <v>1</v>
      </c>
      <c r="G5208" s="172">
        <v>1</v>
      </c>
      <c r="H5208" s="140" t="s">
        <v>14819</v>
      </c>
      <c r="I5208" s="155" t="s">
        <v>12506</v>
      </c>
      <c r="J5208" s="311"/>
      <c r="K5208" s="311"/>
      <c r="L5208" s="306"/>
      <c r="M5208" s="161"/>
      <c r="N5208" s="161"/>
      <c r="O5208" s="155"/>
      <c r="P5208" s="155"/>
      <c r="Q5208" s="155"/>
      <c r="R5208" s="155"/>
      <c r="S5208" s="155"/>
      <c r="T5208" s="155"/>
      <c r="U5208" s="155"/>
      <c r="V5208" s="161"/>
      <c r="W5208" s="174"/>
      <c r="X5208" s="175"/>
      <c r="Y5208" s="511"/>
      <c r="Z5208" s="139"/>
    </row>
    <row r="5209" spans="1:26" ht="15" customHeight="1">
      <c r="A5209" s="160"/>
      <c r="B5209" s="160"/>
      <c r="C5209" s="158" t="s">
        <v>15129</v>
      </c>
      <c r="D5209" s="172" t="s">
        <v>2</v>
      </c>
      <c r="E5209" s="172" t="s">
        <v>12505</v>
      </c>
      <c r="F5209" s="172">
        <v>1</v>
      </c>
      <c r="G5209" s="172">
        <v>1</v>
      </c>
      <c r="H5209" s="140" t="s">
        <v>14820</v>
      </c>
      <c r="I5209" s="155" t="s">
        <v>12506</v>
      </c>
      <c r="J5209" s="311"/>
      <c r="K5209" s="311"/>
      <c r="L5209" s="306"/>
      <c r="M5209" s="161"/>
      <c r="N5209" s="161"/>
      <c r="O5209" s="155"/>
      <c r="P5209" s="155"/>
      <c r="Q5209" s="155"/>
      <c r="R5209" s="155"/>
      <c r="S5209" s="155"/>
      <c r="T5209" s="155"/>
      <c r="U5209" s="155"/>
      <c r="V5209" s="161"/>
      <c r="W5209" s="174"/>
      <c r="X5209" s="175"/>
      <c r="Y5209" s="511"/>
      <c r="Z5209" s="139"/>
    </row>
    <row r="5210" spans="1:26" ht="15" customHeight="1">
      <c r="A5210" s="160"/>
      <c r="B5210" s="160"/>
      <c r="C5210" s="158" t="s">
        <v>15129</v>
      </c>
      <c r="D5210" s="172" t="s">
        <v>2</v>
      </c>
      <c r="E5210" s="172" t="s">
        <v>12505</v>
      </c>
      <c r="F5210" s="172">
        <v>1</v>
      </c>
      <c r="G5210" s="172">
        <v>1</v>
      </c>
      <c r="H5210" s="140" t="s">
        <v>14821</v>
      </c>
      <c r="I5210" s="155" t="s">
        <v>12506</v>
      </c>
      <c r="J5210" s="311"/>
      <c r="K5210" s="311"/>
      <c r="L5210" s="306"/>
      <c r="M5210" s="161"/>
      <c r="N5210" s="161"/>
      <c r="O5210" s="155"/>
      <c r="P5210" s="155"/>
      <c r="Q5210" s="155"/>
      <c r="R5210" s="155"/>
      <c r="S5210" s="155"/>
      <c r="T5210" s="155"/>
      <c r="U5210" s="155"/>
      <c r="V5210" s="161"/>
      <c r="W5210" s="174"/>
      <c r="X5210" s="175"/>
      <c r="Y5210" s="511"/>
      <c r="Z5210" s="139"/>
    </row>
    <row r="5211" spans="1:26" ht="15" customHeight="1">
      <c r="A5211" s="160"/>
      <c r="B5211" s="160"/>
      <c r="C5211" s="158" t="s">
        <v>15129</v>
      </c>
      <c r="D5211" s="172" t="s">
        <v>2</v>
      </c>
      <c r="E5211" s="172" t="s">
        <v>12505</v>
      </c>
      <c r="F5211" s="172">
        <v>1</v>
      </c>
      <c r="G5211" s="172">
        <v>1</v>
      </c>
      <c r="H5211" s="140" t="s">
        <v>14822</v>
      </c>
      <c r="I5211" s="155" t="s">
        <v>12506</v>
      </c>
      <c r="J5211" s="311"/>
      <c r="K5211" s="311"/>
      <c r="L5211" s="306"/>
      <c r="M5211" s="161"/>
      <c r="N5211" s="161"/>
      <c r="O5211" s="155"/>
      <c r="P5211" s="155"/>
      <c r="Q5211" s="155"/>
      <c r="R5211" s="155"/>
      <c r="S5211" s="155"/>
      <c r="T5211" s="155"/>
      <c r="U5211" s="155"/>
      <c r="V5211" s="161"/>
      <c r="W5211" s="174"/>
      <c r="X5211" s="175"/>
      <c r="Y5211" s="511"/>
      <c r="Z5211" s="139"/>
    </row>
    <row r="5212" spans="1:26" ht="15" customHeight="1">
      <c r="A5212" s="160"/>
      <c r="B5212" s="160"/>
      <c r="C5212" s="158" t="s">
        <v>15129</v>
      </c>
      <c r="D5212" s="172" t="s">
        <v>2</v>
      </c>
      <c r="E5212" s="172" t="s">
        <v>12505</v>
      </c>
      <c r="F5212" s="172">
        <v>1</v>
      </c>
      <c r="G5212" s="172">
        <v>1</v>
      </c>
      <c r="H5212" s="140" t="s">
        <v>14823</v>
      </c>
      <c r="I5212" s="155" t="s">
        <v>12506</v>
      </c>
      <c r="J5212" s="311"/>
      <c r="K5212" s="311"/>
      <c r="L5212" s="306"/>
      <c r="M5212" s="161"/>
      <c r="N5212" s="161"/>
      <c r="O5212" s="155"/>
      <c r="P5212" s="155"/>
      <c r="Q5212" s="155"/>
      <c r="R5212" s="155"/>
      <c r="S5212" s="155"/>
      <c r="T5212" s="155"/>
      <c r="U5212" s="155"/>
      <c r="V5212" s="161"/>
      <c r="W5212" s="174"/>
      <c r="X5212" s="175"/>
      <c r="Y5212" s="511"/>
      <c r="Z5212" s="139"/>
    </row>
    <row r="5213" spans="1:26" ht="15" customHeight="1">
      <c r="A5213" s="160"/>
      <c r="B5213" s="160"/>
      <c r="C5213" s="158" t="s">
        <v>15129</v>
      </c>
      <c r="D5213" s="172" t="s">
        <v>2</v>
      </c>
      <c r="E5213" s="172" t="s">
        <v>12505</v>
      </c>
      <c r="F5213" s="172">
        <v>1</v>
      </c>
      <c r="G5213" s="172">
        <v>1</v>
      </c>
      <c r="H5213" s="140" t="s">
        <v>14824</v>
      </c>
      <c r="I5213" s="155" t="s">
        <v>12506</v>
      </c>
      <c r="J5213" s="311"/>
      <c r="K5213" s="311"/>
      <c r="L5213" s="306"/>
      <c r="M5213" s="161"/>
      <c r="N5213" s="161"/>
      <c r="O5213" s="155"/>
      <c r="P5213" s="155"/>
      <c r="Q5213" s="155"/>
      <c r="R5213" s="155"/>
      <c r="S5213" s="155"/>
      <c r="T5213" s="155"/>
      <c r="U5213" s="155"/>
      <c r="V5213" s="161"/>
      <c r="W5213" s="174"/>
      <c r="X5213" s="175"/>
      <c r="Y5213" s="511"/>
      <c r="Z5213" s="139"/>
    </row>
    <row r="5214" spans="1:26" ht="15" customHeight="1">
      <c r="A5214" s="160"/>
      <c r="B5214" s="160"/>
      <c r="C5214" s="158" t="s">
        <v>15129</v>
      </c>
      <c r="D5214" s="172" t="s">
        <v>2</v>
      </c>
      <c r="E5214" s="172" t="s">
        <v>12505</v>
      </c>
      <c r="F5214" s="172">
        <v>1</v>
      </c>
      <c r="G5214" s="172">
        <v>1</v>
      </c>
      <c r="H5214" s="140" t="s">
        <v>14825</v>
      </c>
      <c r="I5214" s="155" t="s">
        <v>12506</v>
      </c>
      <c r="J5214" s="311"/>
      <c r="K5214" s="311"/>
      <c r="L5214" s="306"/>
      <c r="M5214" s="161"/>
      <c r="N5214" s="161"/>
      <c r="O5214" s="155"/>
      <c r="P5214" s="155"/>
      <c r="Q5214" s="155"/>
      <c r="R5214" s="155"/>
      <c r="S5214" s="155"/>
      <c r="T5214" s="155"/>
      <c r="U5214" s="155"/>
      <c r="V5214" s="161"/>
      <c r="W5214" s="174"/>
      <c r="X5214" s="175"/>
      <c r="Y5214" s="511"/>
      <c r="Z5214" s="139"/>
    </row>
    <row r="5215" spans="1:26" ht="15" customHeight="1">
      <c r="A5215" s="160"/>
      <c r="B5215" s="160"/>
      <c r="C5215" s="158" t="s">
        <v>15129</v>
      </c>
      <c r="D5215" s="172" t="s">
        <v>2</v>
      </c>
      <c r="E5215" s="172" t="s">
        <v>12505</v>
      </c>
      <c r="F5215" s="172">
        <v>1</v>
      </c>
      <c r="G5215" s="172">
        <v>1</v>
      </c>
      <c r="H5215" s="140" t="s">
        <v>14826</v>
      </c>
      <c r="I5215" s="155" t="s">
        <v>12506</v>
      </c>
      <c r="J5215" s="311"/>
      <c r="K5215" s="311"/>
      <c r="L5215" s="306"/>
      <c r="M5215" s="161"/>
      <c r="N5215" s="161"/>
      <c r="O5215" s="155"/>
      <c r="P5215" s="155"/>
      <c r="Q5215" s="155"/>
      <c r="R5215" s="155"/>
      <c r="S5215" s="155"/>
      <c r="T5215" s="155"/>
      <c r="U5215" s="155"/>
      <c r="V5215" s="161"/>
      <c r="W5215" s="174"/>
      <c r="X5215" s="175"/>
      <c r="Y5215" s="511"/>
      <c r="Z5215" s="139"/>
    </row>
    <row r="5216" spans="1:26" ht="15" customHeight="1">
      <c r="A5216" s="160"/>
      <c r="B5216" s="160"/>
      <c r="C5216" s="158" t="s">
        <v>15129</v>
      </c>
      <c r="D5216" s="172" t="s">
        <v>2</v>
      </c>
      <c r="E5216" s="172" t="s">
        <v>12505</v>
      </c>
      <c r="F5216" s="172">
        <v>1</v>
      </c>
      <c r="G5216" s="172">
        <v>1</v>
      </c>
      <c r="H5216" s="140" t="s">
        <v>14827</v>
      </c>
      <c r="I5216" s="155" t="s">
        <v>12506</v>
      </c>
      <c r="J5216" s="311"/>
      <c r="K5216" s="311"/>
      <c r="L5216" s="306"/>
      <c r="M5216" s="161"/>
      <c r="N5216" s="161"/>
      <c r="O5216" s="155"/>
      <c r="P5216" s="155"/>
      <c r="Q5216" s="155"/>
      <c r="R5216" s="155"/>
      <c r="S5216" s="155"/>
      <c r="T5216" s="155"/>
      <c r="U5216" s="155"/>
      <c r="V5216" s="161"/>
      <c r="W5216" s="174"/>
      <c r="X5216" s="175"/>
      <c r="Y5216" s="511"/>
      <c r="Z5216" s="139"/>
    </row>
    <row r="5217" spans="1:26" ht="15" customHeight="1">
      <c r="A5217" s="160"/>
      <c r="B5217" s="160"/>
      <c r="C5217" s="158" t="s">
        <v>15129</v>
      </c>
      <c r="D5217" s="172" t="s">
        <v>2</v>
      </c>
      <c r="E5217" s="172" t="s">
        <v>12505</v>
      </c>
      <c r="F5217" s="172">
        <v>1</v>
      </c>
      <c r="G5217" s="172">
        <v>1</v>
      </c>
      <c r="H5217" s="140" t="s">
        <v>14828</v>
      </c>
      <c r="I5217" s="155" t="s">
        <v>12506</v>
      </c>
      <c r="J5217" s="311"/>
      <c r="K5217" s="311"/>
      <c r="L5217" s="306"/>
      <c r="M5217" s="161"/>
      <c r="N5217" s="161"/>
      <c r="O5217" s="155"/>
      <c r="P5217" s="155"/>
      <c r="Q5217" s="155"/>
      <c r="R5217" s="155"/>
      <c r="S5217" s="155"/>
      <c r="T5217" s="155"/>
      <c r="U5217" s="155"/>
      <c r="V5217" s="161"/>
      <c r="W5217" s="174"/>
      <c r="X5217" s="175"/>
      <c r="Y5217" s="511"/>
      <c r="Z5217" s="139"/>
    </row>
    <row r="5218" spans="1:26" ht="15" customHeight="1">
      <c r="A5218" s="160"/>
      <c r="B5218" s="160"/>
      <c r="C5218" s="158" t="s">
        <v>15129</v>
      </c>
      <c r="D5218" s="172" t="s">
        <v>2</v>
      </c>
      <c r="E5218" s="172" t="s">
        <v>12505</v>
      </c>
      <c r="F5218" s="172">
        <v>1</v>
      </c>
      <c r="G5218" s="172">
        <v>1</v>
      </c>
      <c r="H5218" s="140" t="s">
        <v>14829</v>
      </c>
      <c r="I5218" s="155" t="s">
        <v>12506</v>
      </c>
      <c r="J5218" s="311"/>
      <c r="K5218" s="311"/>
      <c r="L5218" s="306"/>
      <c r="M5218" s="161"/>
      <c r="N5218" s="161"/>
      <c r="O5218" s="155"/>
      <c r="P5218" s="155"/>
      <c r="Q5218" s="155"/>
      <c r="R5218" s="155"/>
      <c r="S5218" s="155"/>
      <c r="T5218" s="155"/>
      <c r="U5218" s="155"/>
      <c r="V5218" s="161"/>
      <c r="W5218" s="174"/>
      <c r="X5218" s="175"/>
      <c r="Y5218" s="511"/>
      <c r="Z5218" s="139"/>
    </row>
    <row r="5219" spans="1:26" ht="15" customHeight="1">
      <c r="A5219" s="160"/>
      <c r="B5219" s="160"/>
      <c r="C5219" s="158" t="s">
        <v>15129</v>
      </c>
      <c r="D5219" s="172" t="s">
        <v>2</v>
      </c>
      <c r="E5219" s="172" t="s">
        <v>12505</v>
      </c>
      <c r="F5219" s="172">
        <v>1</v>
      </c>
      <c r="G5219" s="172">
        <v>1</v>
      </c>
      <c r="H5219" s="140" t="s">
        <v>14830</v>
      </c>
      <c r="I5219" s="155" t="s">
        <v>12506</v>
      </c>
      <c r="J5219" s="311"/>
      <c r="K5219" s="311"/>
      <c r="L5219" s="306"/>
      <c r="M5219" s="161"/>
      <c r="N5219" s="161"/>
      <c r="O5219" s="155"/>
      <c r="P5219" s="155"/>
      <c r="Q5219" s="155"/>
      <c r="R5219" s="155"/>
      <c r="S5219" s="155"/>
      <c r="T5219" s="155"/>
      <c r="U5219" s="155"/>
      <c r="V5219" s="161"/>
      <c r="W5219" s="174"/>
      <c r="X5219" s="175"/>
      <c r="Y5219" s="511"/>
      <c r="Z5219" s="139"/>
    </row>
    <row r="5220" spans="1:26" ht="15" customHeight="1">
      <c r="A5220" s="160"/>
      <c r="B5220" s="160"/>
      <c r="C5220" s="158" t="s">
        <v>15129</v>
      </c>
      <c r="D5220" s="172" t="s">
        <v>2</v>
      </c>
      <c r="E5220" s="172" t="s">
        <v>12505</v>
      </c>
      <c r="F5220" s="172">
        <v>1</v>
      </c>
      <c r="G5220" s="172">
        <v>1</v>
      </c>
      <c r="H5220" s="140" t="s">
        <v>14831</v>
      </c>
      <c r="I5220" s="155" t="s">
        <v>12506</v>
      </c>
      <c r="J5220" s="311"/>
      <c r="K5220" s="311"/>
      <c r="L5220" s="306"/>
      <c r="M5220" s="161"/>
      <c r="N5220" s="161"/>
      <c r="O5220" s="155"/>
      <c r="P5220" s="155"/>
      <c r="Q5220" s="155"/>
      <c r="R5220" s="155"/>
      <c r="S5220" s="155"/>
      <c r="T5220" s="155"/>
      <c r="U5220" s="155"/>
      <c r="V5220" s="161"/>
      <c r="W5220" s="174"/>
      <c r="X5220" s="175"/>
      <c r="Y5220" s="511"/>
      <c r="Z5220" s="139"/>
    </row>
    <row r="5221" spans="1:26" ht="15" customHeight="1">
      <c r="A5221" s="160"/>
      <c r="B5221" s="160"/>
      <c r="C5221" s="158" t="s">
        <v>15129</v>
      </c>
      <c r="D5221" s="172" t="s">
        <v>2</v>
      </c>
      <c r="E5221" s="172" t="s">
        <v>12505</v>
      </c>
      <c r="F5221" s="172">
        <v>1</v>
      </c>
      <c r="G5221" s="172">
        <v>1</v>
      </c>
      <c r="H5221" s="140" t="s">
        <v>14832</v>
      </c>
      <c r="I5221" s="155" t="s">
        <v>12506</v>
      </c>
      <c r="J5221" s="311"/>
      <c r="K5221" s="311"/>
      <c r="L5221" s="306"/>
      <c r="M5221" s="161"/>
      <c r="N5221" s="161"/>
      <c r="O5221" s="155"/>
      <c r="P5221" s="155"/>
      <c r="Q5221" s="155"/>
      <c r="R5221" s="155"/>
      <c r="S5221" s="155"/>
      <c r="T5221" s="155"/>
      <c r="U5221" s="155"/>
      <c r="V5221" s="161"/>
      <c r="W5221" s="174"/>
      <c r="X5221" s="175"/>
      <c r="Y5221" s="511"/>
      <c r="Z5221" s="139"/>
    </row>
    <row r="5222" spans="1:26" ht="15" customHeight="1">
      <c r="A5222" s="160"/>
      <c r="B5222" s="160"/>
      <c r="C5222" s="158" t="s">
        <v>15129</v>
      </c>
      <c r="D5222" s="172" t="s">
        <v>2</v>
      </c>
      <c r="E5222" s="172" t="s">
        <v>12505</v>
      </c>
      <c r="F5222" s="172">
        <v>1</v>
      </c>
      <c r="G5222" s="172">
        <v>1</v>
      </c>
      <c r="H5222" s="140" t="s">
        <v>14833</v>
      </c>
      <c r="I5222" s="155" t="s">
        <v>12506</v>
      </c>
      <c r="J5222" s="311"/>
      <c r="K5222" s="311"/>
      <c r="L5222" s="306"/>
      <c r="M5222" s="161"/>
      <c r="N5222" s="161"/>
      <c r="O5222" s="155"/>
      <c r="P5222" s="155"/>
      <c r="Q5222" s="155"/>
      <c r="R5222" s="155"/>
      <c r="S5222" s="155"/>
      <c r="T5222" s="155"/>
      <c r="U5222" s="155"/>
      <c r="V5222" s="161"/>
      <c r="W5222" s="174"/>
      <c r="X5222" s="175"/>
      <c r="Y5222" s="511"/>
      <c r="Z5222" s="139"/>
    </row>
    <row r="5223" spans="1:26" ht="15" customHeight="1">
      <c r="A5223" s="160"/>
      <c r="B5223" s="160"/>
      <c r="C5223" s="158" t="s">
        <v>15129</v>
      </c>
      <c r="D5223" s="172" t="s">
        <v>2</v>
      </c>
      <c r="E5223" s="172" t="s">
        <v>12505</v>
      </c>
      <c r="F5223" s="172">
        <v>1</v>
      </c>
      <c r="G5223" s="172">
        <v>1</v>
      </c>
      <c r="H5223" s="140" t="s">
        <v>14834</v>
      </c>
      <c r="I5223" s="155" t="s">
        <v>12506</v>
      </c>
      <c r="J5223" s="311"/>
      <c r="K5223" s="311"/>
      <c r="L5223" s="306"/>
      <c r="M5223" s="161"/>
      <c r="N5223" s="161"/>
      <c r="O5223" s="155"/>
      <c r="P5223" s="155"/>
      <c r="Q5223" s="155"/>
      <c r="R5223" s="155"/>
      <c r="S5223" s="155"/>
      <c r="T5223" s="155"/>
      <c r="U5223" s="155"/>
      <c r="V5223" s="161"/>
      <c r="W5223" s="174"/>
      <c r="X5223" s="175"/>
      <c r="Y5223" s="511"/>
      <c r="Z5223" s="139"/>
    </row>
    <row r="5224" spans="1:26" ht="15" customHeight="1">
      <c r="A5224" s="160"/>
      <c r="B5224" s="160"/>
      <c r="C5224" s="158" t="s">
        <v>15129</v>
      </c>
      <c r="D5224" s="172" t="s">
        <v>2</v>
      </c>
      <c r="E5224" s="172" t="s">
        <v>12505</v>
      </c>
      <c r="F5224" s="172">
        <v>1</v>
      </c>
      <c r="G5224" s="172">
        <v>1</v>
      </c>
      <c r="H5224" s="140" t="s">
        <v>14835</v>
      </c>
      <c r="I5224" s="155" t="s">
        <v>12506</v>
      </c>
      <c r="J5224" s="311"/>
      <c r="K5224" s="311"/>
      <c r="L5224" s="306"/>
      <c r="M5224" s="161"/>
      <c r="N5224" s="161"/>
      <c r="O5224" s="155"/>
      <c r="P5224" s="155"/>
      <c r="Q5224" s="155"/>
      <c r="R5224" s="155"/>
      <c r="S5224" s="155"/>
      <c r="T5224" s="155"/>
      <c r="U5224" s="155"/>
      <c r="V5224" s="161"/>
      <c r="W5224" s="174"/>
      <c r="X5224" s="175"/>
      <c r="Y5224" s="511"/>
      <c r="Z5224" s="139"/>
    </row>
    <row r="5225" spans="1:26" ht="15" customHeight="1">
      <c r="A5225" s="160"/>
      <c r="B5225" s="160"/>
      <c r="C5225" s="158" t="s">
        <v>15129</v>
      </c>
      <c r="D5225" s="172" t="s">
        <v>2</v>
      </c>
      <c r="E5225" s="172" t="s">
        <v>12505</v>
      </c>
      <c r="F5225" s="172">
        <v>1</v>
      </c>
      <c r="G5225" s="172">
        <v>1</v>
      </c>
      <c r="H5225" s="140" t="s">
        <v>14836</v>
      </c>
      <c r="I5225" s="155" t="s">
        <v>12506</v>
      </c>
      <c r="J5225" s="311"/>
      <c r="K5225" s="311"/>
      <c r="L5225" s="306"/>
      <c r="M5225" s="161"/>
      <c r="N5225" s="161"/>
      <c r="O5225" s="155"/>
      <c r="P5225" s="155"/>
      <c r="Q5225" s="155"/>
      <c r="R5225" s="155"/>
      <c r="S5225" s="155"/>
      <c r="T5225" s="155"/>
      <c r="U5225" s="155"/>
      <c r="V5225" s="161"/>
      <c r="W5225" s="174"/>
      <c r="X5225" s="175"/>
      <c r="Y5225" s="511"/>
      <c r="Z5225" s="139"/>
    </row>
    <row r="5226" spans="1:26" ht="15" customHeight="1">
      <c r="A5226" s="160"/>
      <c r="B5226" s="160"/>
      <c r="C5226" s="158" t="s">
        <v>15129</v>
      </c>
      <c r="D5226" s="172" t="s">
        <v>2</v>
      </c>
      <c r="E5226" s="172" t="s">
        <v>12505</v>
      </c>
      <c r="F5226" s="172">
        <v>1</v>
      </c>
      <c r="G5226" s="172">
        <v>1</v>
      </c>
      <c r="H5226" s="140" t="s">
        <v>14837</v>
      </c>
      <c r="I5226" s="155" t="s">
        <v>12506</v>
      </c>
      <c r="J5226" s="311"/>
      <c r="K5226" s="311"/>
      <c r="L5226" s="306"/>
      <c r="M5226" s="161"/>
      <c r="N5226" s="161"/>
      <c r="O5226" s="155"/>
      <c r="P5226" s="155"/>
      <c r="Q5226" s="155"/>
      <c r="R5226" s="155"/>
      <c r="S5226" s="155"/>
      <c r="T5226" s="155"/>
      <c r="U5226" s="155"/>
      <c r="V5226" s="161"/>
      <c r="W5226" s="174"/>
      <c r="X5226" s="175"/>
      <c r="Y5226" s="511"/>
      <c r="Z5226" s="139"/>
    </row>
    <row r="5227" spans="1:26" ht="15" customHeight="1">
      <c r="A5227" s="160"/>
      <c r="B5227" s="160"/>
      <c r="C5227" s="158" t="s">
        <v>15129</v>
      </c>
      <c r="D5227" s="172" t="s">
        <v>2</v>
      </c>
      <c r="E5227" s="172" t="s">
        <v>12505</v>
      </c>
      <c r="F5227" s="172">
        <v>1</v>
      </c>
      <c r="G5227" s="172">
        <v>1</v>
      </c>
      <c r="H5227" s="140" t="s">
        <v>14838</v>
      </c>
      <c r="I5227" s="155" t="s">
        <v>12506</v>
      </c>
      <c r="J5227" s="311"/>
      <c r="K5227" s="311"/>
      <c r="L5227" s="306"/>
      <c r="M5227" s="161"/>
      <c r="N5227" s="161"/>
      <c r="O5227" s="155"/>
      <c r="P5227" s="155"/>
      <c r="Q5227" s="155"/>
      <c r="R5227" s="155"/>
      <c r="S5227" s="155"/>
      <c r="T5227" s="155"/>
      <c r="U5227" s="155"/>
      <c r="V5227" s="161"/>
      <c r="W5227" s="174"/>
      <c r="X5227" s="175"/>
      <c r="Y5227" s="511"/>
      <c r="Z5227" s="139"/>
    </row>
    <row r="5228" spans="1:26" ht="15" customHeight="1">
      <c r="A5228" s="160"/>
      <c r="B5228" s="160"/>
      <c r="C5228" s="158" t="s">
        <v>15129</v>
      </c>
      <c r="D5228" s="172" t="s">
        <v>2</v>
      </c>
      <c r="E5228" s="172" t="s">
        <v>12505</v>
      </c>
      <c r="F5228" s="172">
        <v>1</v>
      </c>
      <c r="G5228" s="172">
        <v>1</v>
      </c>
      <c r="H5228" s="140" t="s">
        <v>14839</v>
      </c>
      <c r="I5228" s="155" t="s">
        <v>12506</v>
      </c>
      <c r="J5228" s="311"/>
      <c r="K5228" s="311"/>
      <c r="L5228" s="306"/>
      <c r="M5228" s="161"/>
      <c r="N5228" s="161"/>
      <c r="O5228" s="155"/>
      <c r="P5228" s="155"/>
      <c r="Q5228" s="155"/>
      <c r="R5228" s="155"/>
      <c r="S5228" s="155"/>
      <c r="T5228" s="155"/>
      <c r="U5228" s="155"/>
      <c r="V5228" s="161"/>
      <c r="W5228" s="174"/>
      <c r="X5228" s="175"/>
      <c r="Y5228" s="511"/>
      <c r="Z5228" s="139"/>
    </row>
    <row r="5229" spans="1:26" ht="15" customHeight="1">
      <c r="A5229" s="160"/>
      <c r="B5229" s="160"/>
      <c r="C5229" s="158" t="s">
        <v>15129</v>
      </c>
      <c r="D5229" s="172" t="s">
        <v>2</v>
      </c>
      <c r="E5229" s="172" t="s">
        <v>12505</v>
      </c>
      <c r="F5229" s="172">
        <v>1</v>
      </c>
      <c r="G5229" s="172">
        <v>1</v>
      </c>
      <c r="H5229" s="140" t="s">
        <v>14840</v>
      </c>
      <c r="I5229" s="155" t="s">
        <v>12506</v>
      </c>
      <c r="J5229" s="311"/>
      <c r="K5229" s="311"/>
      <c r="L5229" s="306"/>
      <c r="M5229" s="161"/>
      <c r="N5229" s="161"/>
      <c r="O5229" s="155"/>
      <c r="P5229" s="155"/>
      <c r="Q5229" s="155"/>
      <c r="R5229" s="155"/>
      <c r="S5229" s="155"/>
      <c r="T5229" s="155"/>
      <c r="U5229" s="155"/>
      <c r="V5229" s="161"/>
      <c r="W5229" s="174"/>
      <c r="X5229" s="175"/>
      <c r="Y5229" s="511"/>
      <c r="Z5229" s="139"/>
    </row>
    <row r="5230" spans="1:26" ht="15" customHeight="1">
      <c r="A5230" s="160"/>
      <c r="B5230" s="160"/>
      <c r="C5230" s="158" t="s">
        <v>15129</v>
      </c>
      <c r="D5230" s="172" t="s">
        <v>2</v>
      </c>
      <c r="E5230" s="172" t="s">
        <v>12505</v>
      </c>
      <c r="F5230" s="172">
        <v>1</v>
      </c>
      <c r="G5230" s="172">
        <v>1</v>
      </c>
      <c r="H5230" s="140" t="s">
        <v>14841</v>
      </c>
      <c r="I5230" s="155" t="s">
        <v>12506</v>
      </c>
      <c r="J5230" s="311"/>
      <c r="K5230" s="311"/>
      <c r="L5230" s="306"/>
      <c r="M5230" s="161"/>
      <c r="N5230" s="161"/>
      <c r="O5230" s="155"/>
      <c r="P5230" s="155"/>
      <c r="Q5230" s="155"/>
      <c r="R5230" s="155"/>
      <c r="S5230" s="155"/>
      <c r="T5230" s="155"/>
      <c r="U5230" s="155"/>
      <c r="V5230" s="161"/>
      <c r="W5230" s="174"/>
      <c r="X5230" s="175"/>
      <c r="Y5230" s="511"/>
      <c r="Z5230" s="139"/>
    </row>
    <row r="5231" spans="1:26" ht="15" customHeight="1">
      <c r="A5231" s="160"/>
      <c r="B5231" s="160"/>
      <c r="C5231" s="158" t="s">
        <v>15129</v>
      </c>
      <c r="D5231" s="172" t="s">
        <v>2</v>
      </c>
      <c r="E5231" s="172" t="s">
        <v>12505</v>
      </c>
      <c r="F5231" s="172">
        <v>1</v>
      </c>
      <c r="G5231" s="172">
        <v>1</v>
      </c>
      <c r="H5231" s="140" t="s">
        <v>14842</v>
      </c>
      <c r="I5231" s="155" t="s">
        <v>12506</v>
      </c>
      <c r="J5231" s="311"/>
      <c r="K5231" s="311"/>
      <c r="L5231" s="306"/>
      <c r="M5231" s="161"/>
      <c r="N5231" s="161"/>
      <c r="O5231" s="155"/>
      <c r="P5231" s="155"/>
      <c r="Q5231" s="155"/>
      <c r="R5231" s="155"/>
      <c r="S5231" s="155"/>
      <c r="T5231" s="155"/>
      <c r="U5231" s="155"/>
      <c r="V5231" s="161"/>
      <c r="W5231" s="174"/>
      <c r="X5231" s="175"/>
      <c r="Y5231" s="511"/>
      <c r="Z5231" s="139"/>
    </row>
    <row r="5232" spans="1:26" ht="15" customHeight="1">
      <c r="A5232" s="160"/>
      <c r="B5232" s="160"/>
      <c r="C5232" s="158" t="s">
        <v>15129</v>
      </c>
      <c r="D5232" s="172" t="s">
        <v>2</v>
      </c>
      <c r="E5232" s="172" t="s">
        <v>12505</v>
      </c>
      <c r="F5232" s="172">
        <v>1</v>
      </c>
      <c r="G5232" s="172">
        <v>1</v>
      </c>
      <c r="H5232" s="140" t="s">
        <v>14843</v>
      </c>
      <c r="I5232" s="155" t="s">
        <v>12506</v>
      </c>
      <c r="J5232" s="311"/>
      <c r="K5232" s="311"/>
      <c r="L5232" s="306"/>
      <c r="M5232" s="161"/>
      <c r="N5232" s="161"/>
      <c r="O5232" s="155"/>
      <c r="P5232" s="155"/>
      <c r="Q5232" s="155"/>
      <c r="R5232" s="155"/>
      <c r="S5232" s="155"/>
      <c r="T5232" s="155"/>
      <c r="U5232" s="155"/>
      <c r="V5232" s="161"/>
      <c r="W5232" s="174"/>
      <c r="X5232" s="175"/>
      <c r="Y5232" s="511"/>
      <c r="Z5232" s="139"/>
    </row>
    <row r="5233" spans="1:26" ht="15" customHeight="1">
      <c r="A5233" s="160"/>
      <c r="B5233" s="160"/>
      <c r="C5233" s="158" t="s">
        <v>15129</v>
      </c>
      <c r="D5233" s="172" t="s">
        <v>2</v>
      </c>
      <c r="E5233" s="172" t="s">
        <v>12505</v>
      </c>
      <c r="F5233" s="172">
        <v>1</v>
      </c>
      <c r="G5233" s="172">
        <v>1</v>
      </c>
      <c r="H5233" s="140" t="s">
        <v>14844</v>
      </c>
      <c r="I5233" s="155" t="s">
        <v>12506</v>
      </c>
      <c r="J5233" s="311"/>
      <c r="K5233" s="311"/>
      <c r="L5233" s="306"/>
      <c r="M5233" s="161"/>
      <c r="N5233" s="161"/>
      <c r="O5233" s="155"/>
      <c r="P5233" s="155"/>
      <c r="Q5233" s="155"/>
      <c r="R5233" s="155"/>
      <c r="S5233" s="155"/>
      <c r="T5233" s="155"/>
      <c r="U5233" s="155"/>
      <c r="V5233" s="161"/>
      <c r="W5233" s="174"/>
      <c r="X5233" s="175"/>
      <c r="Y5233" s="511"/>
      <c r="Z5233" s="139"/>
    </row>
    <row r="5234" spans="1:26" ht="15" customHeight="1">
      <c r="A5234" s="160"/>
      <c r="B5234" s="160"/>
      <c r="C5234" s="158" t="s">
        <v>15129</v>
      </c>
      <c r="D5234" s="172" t="s">
        <v>2</v>
      </c>
      <c r="E5234" s="172" t="s">
        <v>12505</v>
      </c>
      <c r="F5234" s="172">
        <v>1</v>
      </c>
      <c r="G5234" s="172">
        <v>1</v>
      </c>
      <c r="H5234" s="140" t="s">
        <v>14845</v>
      </c>
      <c r="I5234" s="155" t="s">
        <v>12506</v>
      </c>
      <c r="J5234" s="311"/>
      <c r="K5234" s="311"/>
      <c r="L5234" s="306"/>
      <c r="M5234" s="161"/>
      <c r="N5234" s="161"/>
      <c r="O5234" s="155"/>
      <c r="P5234" s="155"/>
      <c r="Q5234" s="155"/>
      <c r="R5234" s="155"/>
      <c r="S5234" s="155"/>
      <c r="T5234" s="155"/>
      <c r="U5234" s="155"/>
      <c r="V5234" s="161"/>
      <c r="W5234" s="174"/>
      <c r="X5234" s="175"/>
      <c r="Y5234" s="511"/>
      <c r="Z5234" s="139"/>
    </row>
    <row r="5235" spans="1:26" ht="15" customHeight="1">
      <c r="A5235" s="160"/>
      <c r="B5235" s="160"/>
      <c r="C5235" s="158" t="s">
        <v>15129</v>
      </c>
      <c r="D5235" s="172" t="s">
        <v>2</v>
      </c>
      <c r="E5235" s="172" t="s">
        <v>12505</v>
      </c>
      <c r="F5235" s="172">
        <v>1</v>
      </c>
      <c r="G5235" s="172">
        <v>1</v>
      </c>
      <c r="H5235" s="140" t="s">
        <v>14846</v>
      </c>
      <c r="I5235" s="155" t="s">
        <v>12506</v>
      </c>
      <c r="J5235" s="311"/>
      <c r="K5235" s="311"/>
      <c r="L5235" s="306"/>
      <c r="M5235" s="161"/>
      <c r="N5235" s="161"/>
      <c r="O5235" s="155"/>
      <c r="P5235" s="155"/>
      <c r="Q5235" s="155"/>
      <c r="R5235" s="155"/>
      <c r="S5235" s="155"/>
      <c r="T5235" s="155"/>
      <c r="U5235" s="155"/>
      <c r="V5235" s="161"/>
      <c r="W5235" s="174"/>
      <c r="X5235" s="175"/>
      <c r="Y5235" s="511"/>
      <c r="Z5235" s="139"/>
    </row>
    <row r="5236" spans="1:26" ht="15" customHeight="1">
      <c r="A5236" s="160"/>
      <c r="B5236" s="160"/>
      <c r="C5236" s="158" t="s">
        <v>15129</v>
      </c>
      <c r="D5236" s="172" t="s">
        <v>2</v>
      </c>
      <c r="E5236" s="172" t="s">
        <v>12505</v>
      </c>
      <c r="F5236" s="172">
        <v>1</v>
      </c>
      <c r="G5236" s="172">
        <v>1</v>
      </c>
      <c r="H5236" s="140" t="s">
        <v>14847</v>
      </c>
      <c r="I5236" s="155" t="s">
        <v>12506</v>
      </c>
      <c r="J5236" s="311"/>
      <c r="K5236" s="311"/>
      <c r="L5236" s="306"/>
      <c r="M5236" s="161"/>
      <c r="N5236" s="161"/>
      <c r="O5236" s="155"/>
      <c r="P5236" s="155"/>
      <c r="Q5236" s="155"/>
      <c r="R5236" s="155"/>
      <c r="S5236" s="155"/>
      <c r="T5236" s="155"/>
      <c r="U5236" s="155"/>
      <c r="V5236" s="161"/>
      <c r="W5236" s="174"/>
      <c r="X5236" s="175"/>
      <c r="Y5236" s="511"/>
      <c r="Z5236" s="139"/>
    </row>
    <row r="5237" spans="1:26" ht="15" customHeight="1">
      <c r="A5237" s="160"/>
      <c r="B5237" s="160"/>
      <c r="C5237" s="158" t="s">
        <v>15129</v>
      </c>
      <c r="D5237" s="172" t="s">
        <v>2</v>
      </c>
      <c r="E5237" s="172" t="s">
        <v>12505</v>
      </c>
      <c r="F5237" s="172">
        <v>1</v>
      </c>
      <c r="G5237" s="172">
        <v>1</v>
      </c>
      <c r="H5237" s="140" t="s">
        <v>14848</v>
      </c>
      <c r="I5237" s="155" t="s">
        <v>12506</v>
      </c>
      <c r="J5237" s="311"/>
      <c r="K5237" s="311"/>
      <c r="L5237" s="306"/>
      <c r="M5237" s="161"/>
      <c r="N5237" s="161"/>
      <c r="O5237" s="155"/>
      <c r="P5237" s="155"/>
      <c r="Q5237" s="155"/>
      <c r="R5237" s="155"/>
      <c r="S5237" s="155"/>
      <c r="T5237" s="155"/>
      <c r="U5237" s="155"/>
      <c r="V5237" s="161"/>
      <c r="W5237" s="174"/>
      <c r="X5237" s="175"/>
      <c r="Y5237" s="511"/>
      <c r="Z5237" s="139"/>
    </row>
    <row r="5238" spans="1:26" ht="15" customHeight="1">
      <c r="A5238" s="160"/>
      <c r="B5238" s="160"/>
      <c r="C5238" s="158" t="s">
        <v>15129</v>
      </c>
      <c r="D5238" s="172" t="s">
        <v>2</v>
      </c>
      <c r="E5238" s="172" t="s">
        <v>12505</v>
      </c>
      <c r="F5238" s="172">
        <v>1</v>
      </c>
      <c r="G5238" s="172">
        <v>1</v>
      </c>
      <c r="H5238" s="140" t="s">
        <v>14849</v>
      </c>
      <c r="I5238" s="155" t="s">
        <v>12506</v>
      </c>
      <c r="J5238" s="311"/>
      <c r="K5238" s="311"/>
      <c r="L5238" s="306"/>
      <c r="M5238" s="161"/>
      <c r="N5238" s="161"/>
      <c r="O5238" s="155"/>
      <c r="P5238" s="155"/>
      <c r="Q5238" s="155"/>
      <c r="R5238" s="155"/>
      <c r="S5238" s="155"/>
      <c r="T5238" s="155"/>
      <c r="U5238" s="155"/>
      <c r="V5238" s="161"/>
      <c r="W5238" s="174"/>
      <c r="X5238" s="175"/>
      <c r="Y5238" s="511"/>
      <c r="Z5238" s="139"/>
    </row>
    <row r="5239" spans="1:26" ht="15" customHeight="1">
      <c r="A5239" s="160"/>
      <c r="B5239" s="160"/>
      <c r="C5239" s="158" t="s">
        <v>15129</v>
      </c>
      <c r="D5239" s="172" t="s">
        <v>2</v>
      </c>
      <c r="E5239" s="172" t="s">
        <v>12505</v>
      </c>
      <c r="F5239" s="172">
        <v>1</v>
      </c>
      <c r="G5239" s="172">
        <v>1</v>
      </c>
      <c r="H5239" s="140" t="s">
        <v>14850</v>
      </c>
      <c r="I5239" s="155" t="s">
        <v>12506</v>
      </c>
      <c r="J5239" s="311"/>
      <c r="K5239" s="311"/>
      <c r="L5239" s="306"/>
      <c r="M5239" s="161"/>
      <c r="N5239" s="161"/>
      <c r="O5239" s="155"/>
      <c r="P5239" s="155"/>
      <c r="Q5239" s="155"/>
      <c r="R5239" s="155"/>
      <c r="S5239" s="155"/>
      <c r="T5239" s="155"/>
      <c r="U5239" s="155"/>
      <c r="V5239" s="161"/>
      <c r="W5239" s="174"/>
      <c r="X5239" s="175"/>
      <c r="Y5239" s="511"/>
      <c r="Z5239" s="139"/>
    </row>
    <row r="5240" spans="1:26" ht="15" customHeight="1">
      <c r="A5240" s="160"/>
      <c r="B5240" s="160"/>
      <c r="C5240" s="158" t="s">
        <v>15129</v>
      </c>
      <c r="D5240" s="172" t="s">
        <v>2</v>
      </c>
      <c r="E5240" s="172" t="s">
        <v>12505</v>
      </c>
      <c r="F5240" s="172">
        <v>1</v>
      </c>
      <c r="G5240" s="172">
        <v>1</v>
      </c>
      <c r="H5240" s="140" t="s">
        <v>14851</v>
      </c>
      <c r="I5240" s="155" t="s">
        <v>12506</v>
      </c>
      <c r="J5240" s="311"/>
      <c r="K5240" s="311"/>
      <c r="L5240" s="306"/>
      <c r="M5240" s="161"/>
      <c r="N5240" s="161"/>
      <c r="O5240" s="155"/>
      <c r="P5240" s="155"/>
      <c r="Q5240" s="155"/>
      <c r="R5240" s="155"/>
      <c r="S5240" s="155"/>
      <c r="T5240" s="155"/>
      <c r="U5240" s="155"/>
      <c r="V5240" s="161"/>
      <c r="W5240" s="174"/>
      <c r="X5240" s="175"/>
      <c r="Y5240" s="511"/>
      <c r="Z5240" s="139"/>
    </row>
    <row r="5241" spans="1:26" ht="15" customHeight="1">
      <c r="A5241" s="160"/>
      <c r="B5241" s="160"/>
      <c r="C5241" s="158" t="s">
        <v>15129</v>
      </c>
      <c r="D5241" s="172" t="s">
        <v>2</v>
      </c>
      <c r="E5241" s="172" t="s">
        <v>12505</v>
      </c>
      <c r="F5241" s="172">
        <v>1</v>
      </c>
      <c r="G5241" s="172">
        <v>1</v>
      </c>
      <c r="H5241" s="140" t="s">
        <v>14852</v>
      </c>
      <c r="I5241" s="155" t="s">
        <v>12506</v>
      </c>
      <c r="J5241" s="311"/>
      <c r="K5241" s="311"/>
      <c r="L5241" s="306"/>
      <c r="M5241" s="161"/>
      <c r="N5241" s="161"/>
      <c r="O5241" s="155"/>
      <c r="P5241" s="155"/>
      <c r="Q5241" s="155"/>
      <c r="R5241" s="155"/>
      <c r="S5241" s="155"/>
      <c r="T5241" s="155"/>
      <c r="U5241" s="155"/>
      <c r="V5241" s="161"/>
      <c r="W5241" s="174"/>
      <c r="X5241" s="175"/>
      <c r="Y5241" s="511"/>
      <c r="Z5241" s="139"/>
    </row>
    <row r="5242" spans="1:26" ht="15" customHeight="1">
      <c r="A5242" s="160"/>
      <c r="B5242" s="160"/>
      <c r="C5242" s="158" t="s">
        <v>15129</v>
      </c>
      <c r="D5242" s="172" t="s">
        <v>2</v>
      </c>
      <c r="E5242" s="172" t="s">
        <v>12505</v>
      </c>
      <c r="F5242" s="172">
        <v>1</v>
      </c>
      <c r="G5242" s="172">
        <v>1</v>
      </c>
      <c r="H5242" s="140" t="s">
        <v>14853</v>
      </c>
      <c r="I5242" s="155" t="s">
        <v>12506</v>
      </c>
      <c r="J5242" s="311"/>
      <c r="K5242" s="311"/>
      <c r="L5242" s="306"/>
      <c r="M5242" s="161"/>
      <c r="N5242" s="161"/>
      <c r="O5242" s="155"/>
      <c r="P5242" s="155"/>
      <c r="Q5242" s="155"/>
      <c r="R5242" s="155"/>
      <c r="S5242" s="155"/>
      <c r="T5242" s="155"/>
      <c r="U5242" s="155"/>
      <c r="V5242" s="161"/>
      <c r="W5242" s="174"/>
      <c r="X5242" s="175"/>
      <c r="Y5242" s="511"/>
      <c r="Z5242" s="139"/>
    </row>
    <row r="5243" spans="1:26" ht="15" customHeight="1">
      <c r="A5243" s="160"/>
      <c r="B5243" s="160"/>
      <c r="C5243" s="158" t="s">
        <v>15129</v>
      </c>
      <c r="D5243" s="172" t="s">
        <v>2</v>
      </c>
      <c r="E5243" s="172" t="s">
        <v>12505</v>
      </c>
      <c r="F5243" s="172">
        <v>1</v>
      </c>
      <c r="G5243" s="172">
        <v>1</v>
      </c>
      <c r="H5243" s="140" t="s">
        <v>14854</v>
      </c>
      <c r="I5243" s="155" t="s">
        <v>12506</v>
      </c>
      <c r="J5243" s="311"/>
      <c r="K5243" s="311"/>
      <c r="L5243" s="306"/>
      <c r="M5243" s="161"/>
      <c r="N5243" s="161"/>
      <c r="O5243" s="155"/>
      <c r="P5243" s="155"/>
      <c r="Q5243" s="155"/>
      <c r="R5243" s="155"/>
      <c r="S5243" s="155"/>
      <c r="T5243" s="155"/>
      <c r="U5243" s="155"/>
      <c r="V5243" s="161"/>
      <c r="W5243" s="174"/>
      <c r="X5243" s="175"/>
      <c r="Y5243" s="511"/>
      <c r="Z5243" s="139"/>
    </row>
    <row r="5244" spans="1:26" ht="15" customHeight="1">
      <c r="A5244" s="160"/>
      <c r="B5244" s="160"/>
      <c r="C5244" s="158" t="s">
        <v>15129</v>
      </c>
      <c r="D5244" s="172" t="s">
        <v>2</v>
      </c>
      <c r="E5244" s="172" t="s">
        <v>12505</v>
      </c>
      <c r="F5244" s="172">
        <v>1</v>
      </c>
      <c r="G5244" s="172">
        <v>1</v>
      </c>
      <c r="H5244" s="140" t="s">
        <v>14855</v>
      </c>
      <c r="I5244" s="155" t="s">
        <v>12506</v>
      </c>
      <c r="J5244" s="311"/>
      <c r="K5244" s="311"/>
      <c r="L5244" s="306"/>
      <c r="M5244" s="161"/>
      <c r="N5244" s="161"/>
      <c r="O5244" s="155"/>
      <c r="P5244" s="155"/>
      <c r="Q5244" s="155"/>
      <c r="R5244" s="155"/>
      <c r="S5244" s="155"/>
      <c r="T5244" s="155"/>
      <c r="U5244" s="155"/>
      <c r="V5244" s="161"/>
      <c r="W5244" s="174"/>
      <c r="X5244" s="175"/>
      <c r="Y5244" s="511"/>
      <c r="Z5244" s="139"/>
    </row>
    <row r="5245" spans="1:26" ht="15" customHeight="1">
      <c r="A5245" s="160"/>
      <c r="B5245" s="160"/>
      <c r="C5245" s="158" t="s">
        <v>15129</v>
      </c>
      <c r="D5245" s="172" t="s">
        <v>2</v>
      </c>
      <c r="E5245" s="172" t="s">
        <v>12505</v>
      </c>
      <c r="F5245" s="172">
        <v>1</v>
      </c>
      <c r="G5245" s="172">
        <v>1</v>
      </c>
      <c r="H5245" s="140" t="s">
        <v>14856</v>
      </c>
      <c r="I5245" s="155" t="s">
        <v>12506</v>
      </c>
      <c r="J5245" s="311"/>
      <c r="K5245" s="311"/>
      <c r="L5245" s="306"/>
      <c r="M5245" s="161"/>
      <c r="N5245" s="161"/>
      <c r="O5245" s="155"/>
      <c r="P5245" s="155"/>
      <c r="Q5245" s="155"/>
      <c r="R5245" s="155"/>
      <c r="S5245" s="155"/>
      <c r="T5245" s="155"/>
      <c r="U5245" s="155"/>
      <c r="V5245" s="161"/>
      <c r="W5245" s="174"/>
      <c r="X5245" s="175"/>
      <c r="Y5245" s="511"/>
      <c r="Z5245" s="139"/>
    </row>
    <row r="5246" spans="1:26" ht="15" customHeight="1">
      <c r="A5246" s="160"/>
      <c r="B5246" s="160"/>
      <c r="C5246" s="158" t="s">
        <v>15129</v>
      </c>
      <c r="D5246" s="172" t="s">
        <v>2</v>
      </c>
      <c r="E5246" s="172" t="s">
        <v>12505</v>
      </c>
      <c r="F5246" s="172">
        <v>1</v>
      </c>
      <c r="G5246" s="172">
        <v>1</v>
      </c>
      <c r="H5246" s="140" t="s">
        <v>14857</v>
      </c>
      <c r="I5246" s="155" t="s">
        <v>12506</v>
      </c>
      <c r="J5246" s="311"/>
      <c r="K5246" s="311"/>
      <c r="L5246" s="306"/>
      <c r="M5246" s="161"/>
      <c r="N5246" s="161"/>
      <c r="O5246" s="155"/>
      <c r="P5246" s="155"/>
      <c r="Q5246" s="155"/>
      <c r="R5246" s="155"/>
      <c r="S5246" s="155"/>
      <c r="T5246" s="155"/>
      <c r="U5246" s="155"/>
      <c r="V5246" s="161"/>
      <c r="W5246" s="174"/>
      <c r="X5246" s="175"/>
      <c r="Y5246" s="511"/>
      <c r="Z5246" s="139"/>
    </row>
    <row r="5247" spans="1:26" ht="15" customHeight="1">
      <c r="A5247" s="160"/>
      <c r="B5247" s="160"/>
      <c r="C5247" s="158" t="s">
        <v>15129</v>
      </c>
      <c r="D5247" s="172" t="s">
        <v>2</v>
      </c>
      <c r="E5247" s="172" t="s">
        <v>12505</v>
      </c>
      <c r="F5247" s="172">
        <v>1</v>
      </c>
      <c r="G5247" s="172">
        <v>1</v>
      </c>
      <c r="H5247" s="140" t="s">
        <v>14858</v>
      </c>
      <c r="I5247" s="155" t="s">
        <v>12506</v>
      </c>
      <c r="J5247" s="311"/>
      <c r="K5247" s="311"/>
      <c r="L5247" s="306"/>
      <c r="M5247" s="161"/>
      <c r="N5247" s="161"/>
      <c r="O5247" s="155"/>
      <c r="P5247" s="155"/>
      <c r="Q5247" s="155"/>
      <c r="R5247" s="155"/>
      <c r="S5247" s="155"/>
      <c r="T5247" s="155"/>
      <c r="U5247" s="155"/>
      <c r="V5247" s="161"/>
      <c r="W5247" s="174"/>
      <c r="X5247" s="175"/>
      <c r="Y5247" s="511"/>
      <c r="Z5247" s="139"/>
    </row>
    <row r="5248" spans="1:26" ht="15" customHeight="1">
      <c r="A5248" s="160"/>
      <c r="B5248" s="160"/>
      <c r="C5248" s="158" t="s">
        <v>15129</v>
      </c>
      <c r="D5248" s="172" t="s">
        <v>2</v>
      </c>
      <c r="E5248" s="172" t="s">
        <v>12505</v>
      </c>
      <c r="F5248" s="172">
        <v>1</v>
      </c>
      <c r="G5248" s="172">
        <v>1</v>
      </c>
      <c r="H5248" s="140" t="s">
        <v>14859</v>
      </c>
      <c r="I5248" s="155" t="s">
        <v>12506</v>
      </c>
      <c r="J5248" s="311"/>
      <c r="K5248" s="311"/>
      <c r="L5248" s="306"/>
      <c r="M5248" s="161"/>
      <c r="N5248" s="161"/>
      <c r="O5248" s="155"/>
      <c r="P5248" s="155"/>
      <c r="Q5248" s="155"/>
      <c r="R5248" s="155"/>
      <c r="S5248" s="155"/>
      <c r="T5248" s="155"/>
      <c r="U5248" s="155"/>
      <c r="V5248" s="161"/>
      <c r="W5248" s="174"/>
      <c r="X5248" s="175"/>
      <c r="Y5248" s="511"/>
      <c r="Z5248" s="139"/>
    </row>
    <row r="5249" spans="1:26" ht="15" customHeight="1">
      <c r="A5249" s="160"/>
      <c r="B5249" s="160"/>
      <c r="C5249" s="158" t="s">
        <v>15129</v>
      </c>
      <c r="D5249" s="172" t="s">
        <v>2</v>
      </c>
      <c r="E5249" s="172" t="s">
        <v>12505</v>
      </c>
      <c r="F5249" s="172">
        <v>1</v>
      </c>
      <c r="G5249" s="172">
        <v>1</v>
      </c>
      <c r="H5249" s="140" t="s">
        <v>14860</v>
      </c>
      <c r="I5249" s="155" t="s">
        <v>12506</v>
      </c>
      <c r="J5249" s="311"/>
      <c r="K5249" s="311"/>
      <c r="L5249" s="306"/>
      <c r="M5249" s="161"/>
      <c r="N5249" s="161"/>
      <c r="O5249" s="155"/>
      <c r="P5249" s="155"/>
      <c r="Q5249" s="155"/>
      <c r="R5249" s="155"/>
      <c r="S5249" s="155"/>
      <c r="T5249" s="155"/>
      <c r="U5249" s="155"/>
      <c r="V5249" s="161"/>
      <c r="W5249" s="174"/>
      <c r="X5249" s="175"/>
      <c r="Y5249" s="511"/>
      <c r="Z5249" s="139"/>
    </row>
    <row r="5250" spans="1:26" ht="15" customHeight="1">
      <c r="A5250" s="160"/>
      <c r="B5250" s="160"/>
      <c r="C5250" s="158" t="s">
        <v>15129</v>
      </c>
      <c r="D5250" s="172" t="s">
        <v>2</v>
      </c>
      <c r="E5250" s="172" t="s">
        <v>12505</v>
      </c>
      <c r="F5250" s="172">
        <v>1</v>
      </c>
      <c r="G5250" s="172">
        <v>1</v>
      </c>
      <c r="H5250" s="140" t="s">
        <v>14861</v>
      </c>
      <c r="I5250" s="155" t="s">
        <v>12506</v>
      </c>
      <c r="J5250" s="311"/>
      <c r="K5250" s="311"/>
      <c r="L5250" s="306"/>
      <c r="M5250" s="161"/>
      <c r="N5250" s="161"/>
      <c r="O5250" s="155"/>
      <c r="P5250" s="155"/>
      <c r="Q5250" s="155"/>
      <c r="R5250" s="155"/>
      <c r="S5250" s="155"/>
      <c r="T5250" s="155"/>
      <c r="U5250" s="155"/>
      <c r="V5250" s="161"/>
      <c r="W5250" s="174"/>
      <c r="X5250" s="175"/>
      <c r="Y5250" s="511"/>
      <c r="Z5250" s="139"/>
    </row>
    <row r="5251" spans="1:26" ht="15" customHeight="1">
      <c r="A5251" s="160"/>
      <c r="B5251" s="160"/>
      <c r="C5251" s="158" t="s">
        <v>15129</v>
      </c>
      <c r="D5251" s="172" t="s">
        <v>2</v>
      </c>
      <c r="E5251" s="172" t="s">
        <v>12505</v>
      </c>
      <c r="F5251" s="172">
        <v>1</v>
      </c>
      <c r="G5251" s="172">
        <v>1</v>
      </c>
      <c r="H5251" s="140" t="s">
        <v>14862</v>
      </c>
      <c r="I5251" s="155" t="s">
        <v>12506</v>
      </c>
      <c r="J5251" s="311"/>
      <c r="K5251" s="311"/>
      <c r="L5251" s="306"/>
      <c r="M5251" s="161"/>
      <c r="N5251" s="161"/>
      <c r="O5251" s="155"/>
      <c r="P5251" s="155"/>
      <c r="Q5251" s="155"/>
      <c r="R5251" s="155"/>
      <c r="S5251" s="155"/>
      <c r="T5251" s="155"/>
      <c r="U5251" s="155"/>
      <c r="V5251" s="161"/>
      <c r="W5251" s="174"/>
      <c r="X5251" s="175"/>
      <c r="Y5251" s="511"/>
      <c r="Z5251" s="139"/>
    </row>
    <row r="5252" spans="1:26" ht="15" customHeight="1">
      <c r="A5252" s="160"/>
      <c r="B5252" s="160"/>
      <c r="C5252" s="158" t="s">
        <v>15129</v>
      </c>
      <c r="D5252" s="172" t="s">
        <v>2</v>
      </c>
      <c r="E5252" s="172" t="s">
        <v>12505</v>
      </c>
      <c r="F5252" s="172">
        <v>1</v>
      </c>
      <c r="G5252" s="172">
        <v>1</v>
      </c>
      <c r="H5252" s="140" t="s">
        <v>14863</v>
      </c>
      <c r="I5252" s="155" t="s">
        <v>12506</v>
      </c>
      <c r="J5252" s="311"/>
      <c r="K5252" s="311"/>
      <c r="L5252" s="306"/>
      <c r="M5252" s="161"/>
      <c r="N5252" s="161"/>
      <c r="O5252" s="155"/>
      <c r="P5252" s="155"/>
      <c r="Q5252" s="155"/>
      <c r="R5252" s="155"/>
      <c r="S5252" s="155"/>
      <c r="T5252" s="155"/>
      <c r="U5252" s="155"/>
      <c r="V5252" s="161"/>
      <c r="W5252" s="174"/>
      <c r="X5252" s="175"/>
      <c r="Y5252" s="511"/>
      <c r="Z5252" s="139"/>
    </row>
    <row r="5253" spans="1:26" ht="15" customHeight="1">
      <c r="A5253" s="160"/>
      <c r="B5253" s="160"/>
      <c r="C5253" s="158" t="s">
        <v>15129</v>
      </c>
      <c r="D5253" s="172" t="s">
        <v>2</v>
      </c>
      <c r="E5253" s="172" t="s">
        <v>12505</v>
      </c>
      <c r="F5253" s="172">
        <v>1</v>
      </c>
      <c r="G5253" s="172">
        <v>1</v>
      </c>
      <c r="H5253" s="140" t="s">
        <v>14864</v>
      </c>
      <c r="I5253" s="155" t="s">
        <v>12506</v>
      </c>
      <c r="J5253" s="311"/>
      <c r="K5253" s="311"/>
      <c r="L5253" s="306"/>
      <c r="M5253" s="161"/>
      <c r="N5253" s="161"/>
      <c r="O5253" s="155"/>
      <c r="P5253" s="155"/>
      <c r="Q5253" s="155"/>
      <c r="R5253" s="155"/>
      <c r="S5253" s="155"/>
      <c r="T5253" s="155"/>
      <c r="U5253" s="155"/>
      <c r="V5253" s="161"/>
      <c r="W5253" s="174"/>
      <c r="X5253" s="175"/>
      <c r="Y5253" s="511"/>
      <c r="Z5253" s="139"/>
    </row>
    <row r="5254" spans="1:26" ht="15" customHeight="1">
      <c r="A5254" s="160"/>
      <c r="B5254" s="160"/>
      <c r="C5254" s="158" t="s">
        <v>15129</v>
      </c>
      <c r="D5254" s="172" t="s">
        <v>2</v>
      </c>
      <c r="E5254" s="172" t="s">
        <v>12505</v>
      </c>
      <c r="F5254" s="172">
        <v>1</v>
      </c>
      <c r="G5254" s="172">
        <v>1</v>
      </c>
      <c r="H5254" s="140" t="s">
        <v>14865</v>
      </c>
      <c r="I5254" s="155" t="s">
        <v>12506</v>
      </c>
      <c r="J5254" s="311"/>
      <c r="K5254" s="311"/>
      <c r="L5254" s="306"/>
      <c r="M5254" s="161"/>
      <c r="N5254" s="161"/>
      <c r="O5254" s="155"/>
      <c r="P5254" s="155"/>
      <c r="Q5254" s="155"/>
      <c r="R5254" s="155"/>
      <c r="S5254" s="155"/>
      <c r="T5254" s="155"/>
      <c r="U5254" s="155"/>
      <c r="V5254" s="161"/>
      <c r="W5254" s="174"/>
      <c r="X5254" s="175"/>
      <c r="Y5254" s="511"/>
      <c r="Z5254" s="139"/>
    </row>
    <row r="5255" spans="1:26" ht="15" customHeight="1">
      <c r="A5255" s="160"/>
      <c r="B5255" s="160"/>
      <c r="C5255" s="158" t="s">
        <v>15129</v>
      </c>
      <c r="D5255" s="172" t="s">
        <v>2</v>
      </c>
      <c r="E5255" s="172" t="s">
        <v>12505</v>
      </c>
      <c r="F5255" s="172">
        <v>1</v>
      </c>
      <c r="G5255" s="172">
        <v>1</v>
      </c>
      <c r="H5255" s="140" t="s">
        <v>14866</v>
      </c>
      <c r="I5255" s="155" t="s">
        <v>12506</v>
      </c>
      <c r="J5255" s="311"/>
      <c r="K5255" s="311"/>
      <c r="L5255" s="306"/>
      <c r="M5255" s="161"/>
      <c r="N5255" s="161"/>
      <c r="O5255" s="155"/>
      <c r="P5255" s="155"/>
      <c r="Q5255" s="155"/>
      <c r="R5255" s="155"/>
      <c r="S5255" s="155"/>
      <c r="T5255" s="155"/>
      <c r="U5255" s="155"/>
      <c r="V5255" s="161"/>
      <c r="W5255" s="174"/>
      <c r="X5255" s="175"/>
      <c r="Y5255" s="511"/>
      <c r="Z5255" s="139"/>
    </row>
    <row r="5256" spans="1:26" ht="15" customHeight="1">
      <c r="A5256" s="160"/>
      <c r="B5256" s="160"/>
      <c r="C5256" s="158" t="s">
        <v>15129</v>
      </c>
      <c r="D5256" s="172" t="s">
        <v>2</v>
      </c>
      <c r="E5256" s="172" t="s">
        <v>12505</v>
      </c>
      <c r="F5256" s="172">
        <v>1</v>
      </c>
      <c r="G5256" s="172">
        <v>1</v>
      </c>
      <c r="H5256" s="140" t="s">
        <v>14867</v>
      </c>
      <c r="I5256" s="155" t="s">
        <v>12506</v>
      </c>
      <c r="J5256" s="311"/>
      <c r="K5256" s="311"/>
      <c r="L5256" s="306"/>
      <c r="M5256" s="161"/>
      <c r="N5256" s="161"/>
      <c r="O5256" s="155"/>
      <c r="P5256" s="155"/>
      <c r="Q5256" s="155"/>
      <c r="R5256" s="155"/>
      <c r="S5256" s="155"/>
      <c r="T5256" s="155"/>
      <c r="U5256" s="155"/>
      <c r="V5256" s="161"/>
      <c r="W5256" s="174"/>
      <c r="X5256" s="175"/>
      <c r="Y5256" s="511"/>
      <c r="Z5256" s="139"/>
    </row>
    <row r="5257" spans="1:26" ht="15" customHeight="1">
      <c r="A5257" s="160"/>
      <c r="B5257" s="160"/>
      <c r="C5257" s="158" t="s">
        <v>15129</v>
      </c>
      <c r="D5257" s="172" t="s">
        <v>2</v>
      </c>
      <c r="E5257" s="172" t="s">
        <v>12505</v>
      </c>
      <c r="F5257" s="172">
        <v>1</v>
      </c>
      <c r="G5257" s="172">
        <v>1</v>
      </c>
      <c r="H5257" s="140" t="s">
        <v>14868</v>
      </c>
      <c r="I5257" s="155" t="s">
        <v>12506</v>
      </c>
      <c r="J5257" s="311"/>
      <c r="K5257" s="311"/>
      <c r="L5257" s="306"/>
      <c r="M5257" s="161"/>
      <c r="N5257" s="161"/>
      <c r="O5257" s="155"/>
      <c r="P5257" s="155"/>
      <c r="Q5257" s="155"/>
      <c r="R5257" s="155"/>
      <c r="S5257" s="155"/>
      <c r="T5257" s="155"/>
      <c r="U5257" s="155"/>
      <c r="V5257" s="161"/>
      <c r="W5257" s="174"/>
      <c r="X5257" s="175"/>
      <c r="Y5257" s="511"/>
      <c r="Z5257" s="139"/>
    </row>
    <row r="5258" spans="1:26" ht="15" customHeight="1">
      <c r="A5258" s="160"/>
      <c r="B5258" s="160"/>
      <c r="C5258" s="158" t="s">
        <v>15129</v>
      </c>
      <c r="D5258" s="172" t="s">
        <v>2</v>
      </c>
      <c r="E5258" s="172" t="s">
        <v>12505</v>
      </c>
      <c r="F5258" s="172">
        <v>1</v>
      </c>
      <c r="G5258" s="172">
        <v>1</v>
      </c>
      <c r="H5258" s="140" t="s">
        <v>14869</v>
      </c>
      <c r="I5258" s="155" t="s">
        <v>12506</v>
      </c>
      <c r="J5258" s="311"/>
      <c r="K5258" s="311"/>
      <c r="L5258" s="306"/>
      <c r="M5258" s="161"/>
      <c r="N5258" s="161"/>
      <c r="O5258" s="155"/>
      <c r="P5258" s="155"/>
      <c r="Q5258" s="155"/>
      <c r="R5258" s="155"/>
      <c r="S5258" s="155"/>
      <c r="T5258" s="155"/>
      <c r="U5258" s="155"/>
      <c r="V5258" s="161"/>
      <c r="W5258" s="174"/>
      <c r="X5258" s="175"/>
      <c r="Y5258" s="511"/>
      <c r="Z5258" s="139"/>
    </row>
    <row r="5259" spans="1:26" ht="15" customHeight="1">
      <c r="A5259" s="160"/>
      <c r="B5259" s="160"/>
      <c r="C5259" s="158" t="s">
        <v>15129</v>
      </c>
      <c r="D5259" s="172" t="s">
        <v>2</v>
      </c>
      <c r="E5259" s="172" t="s">
        <v>12505</v>
      </c>
      <c r="F5259" s="172">
        <v>1</v>
      </c>
      <c r="G5259" s="172">
        <v>1</v>
      </c>
      <c r="H5259" s="140" t="s">
        <v>14870</v>
      </c>
      <c r="I5259" s="155" t="s">
        <v>12506</v>
      </c>
      <c r="J5259" s="311"/>
      <c r="K5259" s="311"/>
      <c r="L5259" s="306"/>
      <c r="M5259" s="161"/>
      <c r="N5259" s="161"/>
      <c r="O5259" s="155"/>
      <c r="P5259" s="155"/>
      <c r="Q5259" s="155"/>
      <c r="R5259" s="155"/>
      <c r="S5259" s="155"/>
      <c r="T5259" s="155"/>
      <c r="U5259" s="155"/>
      <c r="V5259" s="161"/>
      <c r="W5259" s="174"/>
      <c r="X5259" s="175"/>
      <c r="Y5259" s="511"/>
      <c r="Z5259" s="139"/>
    </row>
    <row r="5260" spans="1:26" ht="15" customHeight="1">
      <c r="A5260" s="160"/>
      <c r="B5260" s="160"/>
      <c r="C5260" s="158" t="s">
        <v>15129</v>
      </c>
      <c r="D5260" s="172" t="s">
        <v>2</v>
      </c>
      <c r="E5260" s="172" t="s">
        <v>12505</v>
      </c>
      <c r="F5260" s="172">
        <v>1</v>
      </c>
      <c r="G5260" s="172">
        <v>1</v>
      </c>
      <c r="H5260" s="140" t="s">
        <v>14871</v>
      </c>
      <c r="I5260" s="155" t="s">
        <v>12506</v>
      </c>
      <c r="J5260" s="311"/>
      <c r="K5260" s="311"/>
      <c r="L5260" s="306"/>
      <c r="M5260" s="161"/>
      <c r="N5260" s="161"/>
      <c r="O5260" s="155"/>
      <c r="P5260" s="155"/>
      <c r="Q5260" s="155"/>
      <c r="R5260" s="155"/>
      <c r="S5260" s="155"/>
      <c r="T5260" s="155"/>
      <c r="U5260" s="155"/>
      <c r="V5260" s="161"/>
      <c r="W5260" s="174"/>
      <c r="X5260" s="175"/>
      <c r="Y5260" s="511"/>
      <c r="Z5260" s="139"/>
    </row>
    <row r="5261" spans="1:26" ht="15" customHeight="1">
      <c r="A5261" s="160"/>
      <c r="B5261" s="160"/>
      <c r="C5261" s="158" t="s">
        <v>15129</v>
      </c>
      <c r="D5261" s="172" t="s">
        <v>2</v>
      </c>
      <c r="E5261" s="172" t="s">
        <v>12505</v>
      </c>
      <c r="F5261" s="172">
        <v>1</v>
      </c>
      <c r="G5261" s="172">
        <v>1</v>
      </c>
      <c r="H5261" s="140" t="s">
        <v>14872</v>
      </c>
      <c r="I5261" s="155" t="s">
        <v>12506</v>
      </c>
      <c r="J5261" s="311"/>
      <c r="K5261" s="311"/>
      <c r="L5261" s="306"/>
      <c r="M5261" s="161"/>
      <c r="N5261" s="161"/>
      <c r="O5261" s="155"/>
      <c r="P5261" s="155"/>
      <c r="Q5261" s="155"/>
      <c r="R5261" s="155"/>
      <c r="S5261" s="155"/>
      <c r="T5261" s="155"/>
      <c r="U5261" s="155"/>
      <c r="V5261" s="161"/>
      <c r="W5261" s="174"/>
      <c r="X5261" s="175"/>
      <c r="Y5261" s="511"/>
      <c r="Z5261" s="139"/>
    </row>
    <row r="5262" spans="1:26" ht="15" customHeight="1">
      <c r="A5262" s="160"/>
      <c r="B5262" s="160"/>
      <c r="C5262" s="158" t="s">
        <v>15129</v>
      </c>
      <c r="D5262" s="172" t="s">
        <v>2</v>
      </c>
      <c r="E5262" s="172" t="s">
        <v>12505</v>
      </c>
      <c r="F5262" s="172">
        <v>1</v>
      </c>
      <c r="G5262" s="172">
        <v>1</v>
      </c>
      <c r="H5262" s="140" t="s">
        <v>14873</v>
      </c>
      <c r="I5262" s="155" t="s">
        <v>12506</v>
      </c>
      <c r="J5262" s="311"/>
      <c r="K5262" s="311"/>
      <c r="L5262" s="306"/>
      <c r="M5262" s="161"/>
      <c r="N5262" s="161"/>
      <c r="O5262" s="155"/>
      <c r="P5262" s="155"/>
      <c r="Q5262" s="155"/>
      <c r="R5262" s="155"/>
      <c r="S5262" s="155"/>
      <c r="T5262" s="155"/>
      <c r="U5262" s="155"/>
      <c r="V5262" s="161"/>
      <c r="W5262" s="174"/>
      <c r="X5262" s="175"/>
      <c r="Y5262" s="511"/>
      <c r="Z5262" s="139"/>
    </row>
    <row r="5263" spans="1:26" ht="15" customHeight="1">
      <c r="A5263" s="160"/>
      <c r="B5263" s="160"/>
      <c r="C5263" s="158" t="s">
        <v>15129</v>
      </c>
      <c r="D5263" s="172" t="s">
        <v>2</v>
      </c>
      <c r="E5263" s="172" t="s">
        <v>12505</v>
      </c>
      <c r="F5263" s="172">
        <v>1</v>
      </c>
      <c r="G5263" s="172">
        <v>1</v>
      </c>
      <c r="H5263" s="140" t="s">
        <v>14874</v>
      </c>
      <c r="I5263" s="155" t="s">
        <v>12506</v>
      </c>
      <c r="J5263" s="311"/>
      <c r="K5263" s="311"/>
      <c r="L5263" s="306"/>
      <c r="M5263" s="161"/>
      <c r="N5263" s="161"/>
      <c r="O5263" s="155"/>
      <c r="P5263" s="155"/>
      <c r="Q5263" s="155"/>
      <c r="R5263" s="155"/>
      <c r="S5263" s="155"/>
      <c r="T5263" s="155"/>
      <c r="U5263" s="155"/>
      <c r="V5263" s="161"/>
      <c r="W5263" s="174"/>
      <c r="X5263" s="175"/>
      <c r="Y5263" s="511"/>
      <c r="Z5263" s="139"/>
    </row>
    <row r="5264" spans="1:26" ht="15" customHeight="1">
      <c r="A5264" s="160"/>
      <c r="B5264" s="160"/>
      <c r="C5264" s="158" t="s">
        <v>15129</v>
      </c>
      <c r="D5264" s="172" t="s">
        <v>2</v>
      </c>
      <c r="E5264" s="172" t="s">
        <v>12505</v>
      </c>
      <c r="F5264" s="172">
        <v>1</v>
      </c>
      <c r="G5264" s="172">
        <v>1</v>
      </c>
      <c r="H5264" s="140" t="s">
        <v>14875</v>
      </c>
      <c r="I5264" s="155" t="s">
        <v>12506</v>
      </c>
      <c r="J5264" s="311"/>
      <c r="K5264" s="311"/>
      <c r="L5264" s="306"/>
      <c r="M5264" s="161"/>
      <c r="N5264" s="161"/>
      <c r="O5264" s="155"/>
      <c r="P5264" s="155"/>
      <c r="Q5264" s="155"/>
      <c r="R5264" s="155"/>
      <c r="S5264" s="155"/>
      <c r="T5264" s="155"/>
      <c r="U5264" s="155"/>
      <c r="V5264" s="161"/>
      <c r="W5264" s="174"/>
      <c r="X5264" s="175"/>
      <c r="Y5264" s="511"/>
      <c r="Z5264" s="139"/>
    </row>
    <row r="5265" spans="1:26" ht="15" customHeight="1">
      <c r="A5265" s="160"/>
      <c r="B5265" s="160"/>
      <c r="C5265" s="158" t="s">
        <v>15129</v>
      </c>
      <c r="D5265" s="172" t="s">
        <v>2</v>
      </c>
      <c r="E5265" s="172" t="s">
        <v>12505</v>
      </c>
      <c r="F5265" s="172">
        <v>1</v>
      </c>
      <c r="G5265" s="172">
        <v>1</v>
      </c>
      <c r="H5265" s="140" t="s">
        <v>14876</v>
      </c>
      <c r="I5265" s="155" t="s">
        <v>12506</v>
      </c>
      <c r="J5265" s="311"/>
      <c r="K5265" s="311"/>
      <c r="L5265" s="306"/>
      <c r="M5265" s="161"/>
      <c r="N5265" s="161"/>
      <c r="O5265" s="155"/>
      <c r="P5265" s="155"/>
      <c r="Q5265" s="155"/>
      <c r="R5265" s="155"/>
      <c r="S5265" s="155"/>
      <c r="T5265" s="155"/>
      <c r="U5265" s="155"/>
      <c r="V5265" s="161"/>
      <c r="W5265" s="174"/>
      <c r="X5265" s="175"/>
      <c r="Y5265" s="511"/>
      <c r="Z5265" s="139"/>
    </row>
    <row r="5266" spans="1:26" ht="15" customHeight="1">
      <c r="A5266" s="160"/>
      <c r="B5266" s="160"/>
      <c r="C5266" s="158" t="s">
        <v>15129</v>
      </c>
      <c r="D5266" s="172" t="s">
        <v>2</v>
      </c>
      <c r="E5266" s="172" t="s">
        <v>12505</v>
      </c>
      <c r="F5266" s="172">
        <v>1</v>
      </c>
      <c r="G5266" s="172">
        <v>1</v>
      </c>
      <c r="H5266" s="140" t="s">
        <v>14877</v>
      </c>
      <c r="I5266" s="155" t="s">
        <v>12506</v>
      </c>
      <c r="J5266" s="311"/>
      <c r="K5266" s="311"/>
      <c r="L5266" s="306"/>
      <c r="M5266" s="161"/>
      <c r="N5266" s="161"/>
      <c r="O5266" s="155"/>
      <c r="P5266" s="155"/>
      <c r="Q5266" s="155"/>
      <c r="R5266" s="155"/>
      <c r="S5266" s="155"/>
      <c r="T5266" s="155"/>
      <c r="U5266" s="155"/>
      <c r="V5266" s="161"/>
      <c r="W5266" s="174"/>
      <c r="X5266" s="175"/>
      <c r="Y5266" s="511"/>
      <c r="Z5266" s="139"/>
    </row>
    <row r="5267" spans="1:26" ht="15" customHeight="1">
      <c r="A5267" s="160"/>
      <c r="B5267" s="160"/>
      <c r="C5267" s="158" t="s">
        <v>15129</v>
      </c>
      <c r="D5267" s="172" t="s">
        <v>2</v>
      </c>
      <c r="E5267" s="172" t="s">
        <v>12505</v>
      </c>
      <c r="F5267" s="172">
        <v>1</v>
      </c>
      <c r="G5267" s="172">
        <v>1</v>
      </c>
      <c r="H5267" s="140" t="s">
        <v>14878</v>
      </c>
      <c r="I5267" s="155" t="s">
        <v>12506</v>
      </c>
      <c r="J5267" s="311"/>
      <c r="K5267" s="311"/>
      <c r="L5267" s="306"/>
      <c r="M5267" s="161"/>
      <c r="N5267" s="161"/>
      <c r="O5267" s="155"/>
      <c r="P5267" s="155"/>
      <c r="Q5267" s="155"/>
      <c r="R5267" s="155"/>
      <c r="S5267" s="155"/>
      <c r="T5267" s="155"/>
      <c r="U5267" s="155"/>
      <c r="V5267" s="161"/>
      <c r="W5267" s="174"/>
      <c r="X5267" s="175"/>
      <c r="Y5267" s="511"/>
      <c r="Z5267" s="139"/>
    </row>
    <row r="5268" spans="1:26" ht="15" customHeight="1">
      <c r="A5268" s="160"/>
      <c r="B5268" s="160"/>
      <c r="C5268" s="158" t="s">
        <v>15129</v>
      </c>
      <c r="D5268" s="172" t="s">
        <v>2</v>
      </c>
      <c r="E5268" s="172" t="s">
        <v>12505</v>
      </c>
      <c r="F5268" s="172">
        <v>1</v>
      </c>
      <c r="G5268" s="172">
        <v>1</v>
      </c>
      <c r="H5268" s="140" t="s">
        <v>14879</v>
      </c>
      <c r="I5268" s="155" t="s">
        <v>12506</v>
      </c>
      <c r="J5268" s="311"/>
      <c r="K5268" s="311"/>
      <c r="L5268" s="306"/>
      <c r="M5268" s="161"/>
      <c r="N5268" s="161"/>
      <c r="O5268" s="155"/>
      <c r="P5268" s="155"/>
      <c r="Q5268" s="155"/>
      <c r="R5268" s="155"/>
      <c r="S5268" s="155"/>
      <c r="T5268" s="155"/>
      <c r="U5268" s="155"/>
      <c r="V5268" s="161"/>
      <c r="W5268" s="174"/>
      <c r="X5268" s="175"/>
      <c r="Y5268" s="511"/>
      <c r="Z5268" s="139"/>
    </row>
    <row r="5269" spans="1:26" ht="15" customHeight="1">
      <c r="A5269" s="160"/>
      <c r="B5269" s="160"/>
      <c r="C5269" s="158" t="s">
        <v>15129</v>
      </c>
      <c r="D5269" s="172" t="s">
        <v>2</v>
      </c>
      <c r="E5269" s="172" t="s">
        <v>12505</v>
      </c>
      <c r="F5269" s="172">
        <v>1</v>
      </c>
      <c r="G5269" s="172">
        <v>1</v>
      </c>
      <c r="H5269" s="140" t="s">
        <v>14880</v>
      </c>
      <c r="I5269" s="155" t="s">
        <v>12506</v>
      </c>
      <c r="J5269" s="311"/>
      <c r="K5269" s="311"/>
      <c r="L5269" s="306"/>
      <c r="M5269" s="161"/>
      <c r="N5269" s="161"/>
      <c r="O5269" s="155"/>
      <c r="P5269" s="155"/>
      <c r="Q5269" s="155"/>
      <c r="R5269" s="155"/>
      <c r="S5269" s="155"/>
      <c r="T5269" s="155"/>
      <c r="U5269" s="155"/>
      <c r="V5269" s="161"/>
      <c r="W5269" s="174"/>
      <c r="X5269" s="175"/>
      <c r="Y5269" s="511"/>
      <c r="Z5269" s="139"/>
    </row>
    <row r="5270" spans="1:26" ht="15" customHeight="1">
      <c r="A5270" s="160"/>
      <c r="B5270" s="160"/>
      <c r="C5270" s="158" t="s">
        <v>15129</v>
      </c>
      <c r="D5270" s="172" t="s">
        <v>2</v>
      </c>
      <c r="E5270" s="172" t="s">
        <v>12505</v>
      </c>
      <c r="F5270" s="172">
        <v>1</v>
      </c>
      <c r="G5270" s="172">
        <v>1</v>
      </c>
      <c r="H5270" s="140" t="s">
        <v>14881</v>
      </c>
      <c r="I5270" s="155" t="s">
        <v>12506</v>
      </c>
      <c r="J5270" s="311"/>
      <c r="K5270" s="311"/>
      <c r="L5270" s="306"/>
      <c r="M5270" s="161"/>
      <c r="N5270" s="161"/>
      <c r="O5270" s="155"/>
      <c r="P5270" s="155"/>
      <c r="Q5270" s="155"/>
      <c r="R5270" s="155"/>
      <c r="S5270" s="155"/>
      <c r="T5270" s="155"/>
      <c r="U5270" s="155"/>
      <c r="V5270" s="161"/>
      <c r="W5270" s="174"/>
      <c r="X5270" s="175"/>
      <c r="Y5270" s="511"/>
      <c r="Z5270" s="139"/>
    </row>
    <row r="5271" spans="1:26" ht="15" customHeight="1">
      <c r="A5271" s="160"/>
      <c r="B5271" s="160"/>
      <c r="C5271" s="158" t="s">
        <v>15129</v>
      </c>
      <c r="D5271" s="172" t="s">
        <v>2</v>
      </c>
      <c r="E5271" s="172" t="s">
        <v>12505</v>
      </c>
      <c r="F5271" s="172">
        <v>1</v>
      </c>
      <c r="G5271" s="172">
        <v>1</v>
      </c>
      <c r="H5271" s="140" t="s">
        <v>14882</v>
      </c>
      <c r="I5271" s="155" t="s">
        <v>12506</v>
      </c>
      <c r="J5271" s="311"/>
      <c r="K5271" s="311"/>
      <c r="L5271" s="306"/>
      <c r="M5271" s="161"/>
      <c r="N5271" s="161"/>
      <c r="O5271" s="155"/>
      <c r="P5271" s="155"/>
      <c r="Q5271" s="155"/>
      <c r="R5271" s="155"/>
      <c r="S5271" s="155"/>
      <c r="T5271" s="155"/>
      <c r="U5271" s="155"/>
      <c r="V5271" s="161"/>
      <c r="W5271" s="174"/>
      <c r="X5271" s="175"/>
      <c r="Y5271" s="511"/>
      <c r="Z5271" s="139"/>
    </row>
    <row r="5272" spans="1:26" ht="15" customHeight="1">
      <c r="A5272" s="160"/>
      <c r="B5272" s="160"/>
      <c r="C5272" s="158" t="s">
        <v>15129</v>
      </c>
      <c r="D5272" s="172" t="s">
        <v>2</v>
      </c>
      <c r="E5272" s="172" t="s">
        <v>12505</v>
      </c>
      <c r="F5272" s="172">
        <v>1</v>
      </c>
      <c r="G5272" s="172">
        <v>1</v>
      </c>
      <c r="H5272" s="140" t="s">
        <v>14883</v>
      </c>
      <c r="I5272" s="155" t="s">
        <v>12506</v>
      </c>
      <c r="J5272" s="311"/>
      <c r="K5272" s="311"/>
      <c r="L5272" s="306"/>
      <c r="M5272" s="161"/>
      <c r="N5272" s="161"/>
      <c r="O5272" s="155"/>
      <c r="P5272" s="155"/>
      <c r="Q5272" s="155"/>
      <c r="R5272" s="155"/>
      <c r="S5272" s="155"/>
      <c r="T5272" s="155"/>
      <c r="U5272" s="155"/>
      <c r="V5272" s="161"/>
      <c r="W5272" s="174"/>
      <c r="X5272" s="175"/>
      <c r="Y5272" s="511"/>
      <c r="Z5272" s="139"/>
    </row>
    <row r="5273" spans="1:26" ht="15" customHeight="1">
      <c r="A5273" s="160"/>
      <c r="B5273" s="160"/>
      <c r="C5273" s="158" t="s">
        <v>15129</v>
      </c>
      <c r="D5273" s="172" t="s">
        <v>2</v>
      </c>
      <c r="E5273" s="172" t="s">
        <v>12505</v>
      </c>
      <c r="F5273" s="172">
        <v>1</v>
      </c>
      <c r="G5273" s="172">
        <v>1</v>
      </c>
      <c r="H5273" s="140" t="s">
        <v>14884</v>
      </c>
      <c r="I5273" s="155" t="s">
        <v>12506</v>
      </c>
      <c r="J5273" s="311"/>
      <c r="K5273" s="311"/>
      <c r="L5273" s="306"/>
      <c r="M5273" s="161"/>
      <c r="N5273" s="161"/>
      <c r="O5273" s="155"/>
      <c r="P5273" s="155"/>
      <c r="Q5273" s="155"/>
      <c r="R5273" s="155"/>
      <c r="S5273" s="155"/>
      <c r="T5273" s="155"/>
      <c r="U5273" s="155"/>
      <c r="V5273" s="161"/>
      <c r="W5273" s="174"/>
      <c r="X5273" s="175"/>
      <c r="Y5273" s="511"/>
      <c r="Z5273" s="139"/>
    </row>
    <row r="5274" spans="1:26" ht="15" customHeight="1">
      <c r="A5274" s="160"/>
      <c r="B5274" s="160"/>
      <c r="C5274" s="158" t="s">
        <v>15129</v>
      </c>
      <c r="D5274" s="172" t="s">
        <v>2</v>
      </c>
      <c r="E5274" s="172" t="s">
        <v>12505</v>
      </c>
      <c r="F5274" s="172">
        <v>1</v>
      </c>
      <c r="G5274" s="172">
        <v>1</v>
      </c>
      <c r="H5274" s="140" t="s">
        <v>14885</v>
      </c>
      <c r="I5274" s="155" t="s">
        <v>12506</v>
      </c>
      <c r="J5274" s="311"/>
      <c r="K5274" s="311"/>
      <c r="L5274" s="306"/>
      <c r="M5274" s="161"/>
      <c r="N5274" s="161"/>
      <c r="O5274" s="155"/>
      <c r="P5274" s="155"/>
      <c r="Q5274" s="155"/>
      <c r="R5274" s="155"/>
      <c r="S5274" s="155"/>
      <c r="T5274" s="155"/>
      <c r="U5274" s="155"/>
      <c r="V5274" s="161"/>
      <c r="W5274" s="174"/>
      <c r="X5274" s="175"/>
      <c r="Y5274" s="511"/>
      <c r="Z5274" s="139"/>
    </row>
    <row r="5275" spans="1:26" ht="15" customHeight="1">
      <c r="A5275" s="160"/>
      <c r="B5275" s="160"/>
      <c r="C5275" s="158" t="s">
        <v>15129</v>
      </c>
      <c r="D5275" s="172" t="s">
        <v>2</v>
      </c>
      <c r="E5275" s="172" t="s">
        <v>12505</v>
      </c>
      <c r="F5275" s="172">
        <v>1</v>
      </c>
      <c r="G5275" s="172">
        <v>1</v>
      </c>
      <c r="H5275" s="140" t="s">
        <v>14886</v>
      </c>
      <c r="I5275" s="155" t="s">
        <v>12506</v>
      </c>
      <c r="J5275" s="311"/>
      <c r="K5275" s="311"/>
      <c r="L5275" s="306"/>
      <c r="M5275" s="161"/>
      <c r="N5275" s="161"/>
      <c r="O5275" s="155"/>
      <c r="P5275" s="155"/>
      <c r="Q5275" s="155"/>
      <c r="R5275" s="155"/>
      <c r="S5275" s="155"/>
      <c r="T5275" s="155"/>
      <c r="U5275" s="155"/>
      <c r="V5275" s="161"/>
      <c r="W5275" s="174"/>
      <c r="X5275" s="175"/>
      <c r="Y5275" s="511"/>
      <c r="Z5275" s="139"/>
    </row>
    <row r="5276" spans="1:26" ht="15" customHeight="1">
      <c r="A5276" s="160"/>
      <c r="B5276" s="160"/>
      <c r="C5276" s="158" t="s">
        <v>15129</v>
      </c>
      <c r="D5276" s="172" t="s">
        <v>2</v>
      </c>
      <c r="E5276" s="172" t="s">
        <v>12505</v>
      </c>
      <c r="F5276" s="172">
        <v>1</v>
      </c>
      <c r="G5276" s="172">
        <v>1</v>
      </c>
      <c r="H5276" s="140" t="s">
        <v>14887</v>
      </c>
      <c r="I5276" s="155" t="s">
        <v>12506</v>
      </c>
      <c r="J5276" s="311"/>
      <c r="K5276" s="311"/>
      <c r="L5276" s="306"/>
      <c r="M5276" s="161"/>
      <c r="N5276" s="161"/>
      <c r="O5276" s="155"/>
      <c r="P5276" s="155"/>
      <c r="Q5276" s="155"/>
      <c r="R5276" s="155"/>
      <c r="S5276" s="155"/>
      <c r="T5276" s="155"/>
      <c r="U5276" s="155"/>
      <c r="V5276" s="161"/>
      <c r="W5276" s="174"/>
      <c r="X5276" s="175"/>
      <c r="Y5276" s="511"/>
      <c r="Z5276" s="139"/>
    </row>
    <row r="5277" spans="1:26" ht="15" customHeight="1">
      <c r="A5277" s="160"/>
      <c r="B5277" s="160"/>
      <c r="C5277" s="158" t="s">
        <v>15129</v>
      </c>
      <c r="D5277" s="172" t="s">
        <v>2</v>
      </c>
      <c r="E5277" s="172" t="s">
        <v>12505</v>
      </c>
      <c r="F5277" s="172">
        <v>1</v>
      </c>
      <c r="G5277" s="172">
        <v>1</v>
      </c>
      <c r="H5277" s="140" t="s">
        <v>14888</v>
      </c>
      <c r="I5277" s="155" t="s">
        <v>12506</v>
      </c>
      <c r="J5277" s="311"/>
      <c r="K5277" s="311"/>
      <c r="L5277" s="306"/>
      <c r="M5277" s="161"/>
      <c r="N5277" s="161"/>
      <c r="O5277" s="155"/>
      <c r="P5277" s="155"/>
      <c r="Q5277" s="155"/>
      <c r="R5277" s="155"/>
      <c r="S5277" s="155"/>
      <c r="T5277" s="155"/>
      <c r="U5277" s="155"/>
      <c r="V5277" s="161"/>
      <c r="W5277" s="174"/>
      <c r="X5277" s="175"/>
      <c r="Y5277" s="511"/>
      <c r="Z5277" s="139"/>
    </row>
    <row r="5278" spans="1:26" ht="15" customHeight="1">
      <c r="A5278" s="160"/>
      <c r="B5278" s="160"/>
      <c r="C5278" s="158" t="s">
        <v>15129</v>
      </c>
      <c r="D5278" s="172" t="s">
        <v>2</v>
      </c>
      <c r="E5278" s="172" t="s">
        <v>12505</v>
      </c>
      <c r="F5278" s="172">
        <v>1</v>
      </c>
      <c r="G5278" s="172">
        <v>1</v>
      </c>
      <c r="H5278" s="140" t="s">
        <v>14889</v>
      </c>
      <c r="I5278" s="155" t="s">
        <v>12506</v>
      </c>
      <c r="J5278" s="311"/>
      <c r="K5278" s="311"/>
      <c r="L5278" s="306"/>
      <c r="M5278" s="161"/>
      <c r="N5278" s="161"/>
      <c r="O5278" s="155"/>
      <c r="P5278" s="155"/>
      <c r="Q5278" s="155"/>
      <c r="R5278" s="155"/>
      <c r="S5278" s="155"/>
      <c r="T5278" s="155"/>
      <c r="U5278" s="155"/>
      <c r="V5278" s="161"/>
      <c r="W5278" s="174"/>
      <c r="X5278" s="175"/>
      <c r="Y5278" s="511"/>
      <c r="Z5278" s="139"/>
    </row>
    <row r="5279" spans="1:26" ht="15" customHeight="1">
      <c r="A5279" s="160"/>
      <c r="B5279" s="160"/>
      <c r="C5279" s="158" t="s">
        <v>15129</v>
      </c>
      <c r="D5279" s="172" t="s">
        <v>2</v>
      </c>
      <c r="E5279" s="172" t="s">
        <v>12505</v>
      </c>
      <c r="F5279" s="172">
        <v>1</v>
      </c>
      <c r="G5279" s="172">
        <v>1</v>
      </c>
      <c r="H5279" s="140" t="s">
        <v>14890</v>
      </c>
      <c r="I5279" s="155" t="s">
        <v>12506</v>
      </c>
      <c r="J5279" s="311"/>
      <c r="K5279" s="311"/>
      <c r="L5279" s="306"/>
      <c r="M5279" s="161"/>
      <c r="N5279" s="161"/>
      <c r="O5279" s="155"/>
      <c r="P5279" s="155"/>
      <c r="Q5279" s="155"/>
      <c r="R5279" s="155"/>
      <c r="S5279" s="155"/>
      <c r="T5279" s="155"/>
      <c r="U5279" s="155"/>
      <c r="V5279" s="161"/>
      <c r="W5279" s="174"/>
      <c r="X5279" s="175"/>
      <c r="Y5279" s="511"/>
      <c r="Z5279" s="139"/>
    </row>
    <row r="5280" spans="1:26" ht="15" customHeight="1">
      <c r="A5280" s="160"/>
      <c r="B5280" s="160"/>
      <c r="C5280" s="158" t="s">
        <v>15129</v>
      </c>
      <c r="D5280" s="172" t="s">
        <v>2</v>
      </c>
      <c r="E5280" s="172" t="s">
        <v>12505</v>
      </c>
      <c r="F5280" s="172">
        <v>1</v>
      </c>
      <c r="G5280" s="172">
        <v>1</v>
      </c>
      <c r="H5280" s="140" t="s">
        <v>14891</v>
      </c>
      <c r="I5280" s="155" t="s">
        <v>12506</v>
      </c>
      <c r="J5280" s="311"/>
      <c r="K5280" s="311"/>
      <c r="L5280" s="306"/>
      <c r="M5280" s="161"/>
      <c r="N5280" s="161"/>
      <c r="O5280" s="155"/>
      <c r="P5280" s="155"/>
      <c r="Q5280" s="155"/>
      <c r="R5280" s="155"/>
      <c r="S5280" s="155"/>
      <c r="T5280" s="155"/>
      <c r="U5280" s="155"/>
      <c r="V5280" s="161"/>
      <c r="W5280" s="174"/>
      <c r="X5280" s="175"/>
      <c r="Y5280" s="511"/>
      <c r="Z5280" s="139"/>
    </row>
    <row r="5281" spans="1:26" ht="15" customHeight="1">
      <c r="A5281" s="160"/>
      <c r="B5281" s="160"/>
      <c r="C5281" s="158" t="s">
        <v>15129</v>
      </c>
      <c r="D5281" s="172" t="s">
        <v>2</v>
      </c>
      <c r="E5281" s="172" t="s">
        <v>12505</v>
      </c>
      <c r="F5281" s="172">
        <v>1</v>
      </c>
      <c r="G5281" s="172">
        <v>1</v>
      </c>
      <c r="H5281" s="140" t="s">
        <v>14892</v>
      </c>
      <c r="I5281" s="155" t="s">
        <v>12506</v>
      </c>
      <c r="J5281" s="311"/>
      <c r="K5281" s="311"/>
      <c r="L5281" s="306"/>
      <c r="M5281" s="161"/>
      <c r="N5281" s="161"/>
      <c r="O5281" s="155"/>
      <c r="P5281" s="155"/>
      <c r="Q5281" s="155"/>
      <c r="R5281" s="155"/>
      <c r="S5281" s="155"/>
      <c r="T5281" s="155"/>
      <c r="U5281" s="155"/>
      <c r="V5281" s="161"/>
      <c r="W5281" s="174"/>
      <c r="X5281" s="175"/>
      <c r="Y5281" s="511"/>
      <c r="Z5281" s="139"/>
    </row>
    <row r="5282" spans="1:26" ht="15" customHeight="1">
      <c r="A5282" s="160"/>
      <c r="B5282" s="160"/>
      <c r="C5282" s="158" t="s">
        <v>15129</v>
      </c>
      <c r="D5282" s="172" t="s">
        <v>2</v>
      </c>
      <c r="E5282" s="172" t="s">
        <v>12505</v>
      </c>
      <c r="F5282" s="172">
        <v>1</v>
      </c>
      <c r="G5282" s="172">
        <v>1</v>
      </c>
      <c r="H5282" s="140" t="s">
        <v>14893</v>
      </c>
      <c r="I5282" s="155" t="s">
        <v>12506</v>
      </c>
      <c r="J5282" s="311"/>
      <c r="K5282" s="311"/>
      <c r="L5282" s="306"/>
      <c r="M5282" s="161"/>
      <c r="N5282" s="161"/>
      <c r="O5282" s="155"/>
      <c r="P5282" s="155"/>
      <c r="Q5282" s="155"/>
      <c r="R5282" s="155"/>
      <c r="S5282" s="155"/>
      <c r="T5282" s="155"/>
      <c r="U5282" s="155"/>
      <c r="V5282" s="161"/>
      <c r="W5282" s="174"/>
      <c r="X5282" s="175"/>
      <c r="Y5282" s="511"/>
      <c r="Z5282" s="139"/>
    </row>
    <row r="5283" spans="1:26" ht="15" customHeight="1">
      <c r="A5283" s="160"/>
      <c r="B5283" s="160"/>
      <c r="C5283" s="158" t="s">
        <v>15129</v>
      </c>
      <c r="D5283" s="172" t="s">
        <v>2</v>
      </c>
      <c r="E5283" s="172" t="s">
        <v>12505</v>
      </c>
      <c r="F5283" s="172">
        <v>1</v>
      </c>
      <c r="G5283" s="172">
        <v>1</v>
      </c>
      <c r="H5283" s="140" t="s">
        <v>14894</v>
      </c>
      <c r="I5283" s="155" t="s">
        <v>12506</v>
      </c>
      <c r="J5283" s="311"/>
      <c r="K5283" s="311"/>
      <c r="L5283" s="306"/>
      <c r="M5283" s="161"/>
      <c r="N5283" s="161"/>
      <c r="O5283" s="155"/>
      <c r="P5283" s="155"/>
      <c r="Q5283" s="155"/>
      <c r="R5283" s="155"/>
      <c r="S5283" s="155"/>
      <c r="T5283" s="155"/>
      <c r="U5283" s="155"/>
      <c r="V5283" s="161"/>
      <c r="W5283" s="174"/>
      <c r="X5283" s="175"/>
      <c r="Y5283" s="511"/>
      <c r="Z5283" s="139"/>
    </row>
    <row r="5284" spans="1:26" ht="15" customHeight="1">
      <c r="A5284" s="160"/>
      <c r="B5284" s="160"/>
      <c r="C5284" s="158" t="s">
        <v>15129</v>
      </c>
      <c r="D5284" s="172" t="s">
        <v>2</v>
      </c>
      <c r="E5284" s="172" t="s">
        <v>12505</v>
      </c>
      <c r="F5284" s="172">
        <v>1</v>
      </c>
      <c r="G5284" s="172">
        <v>1</v>
      </c>
      <c r="H5284" s="140" t="s">
        <v>14895</v>
      </c>
      <c r="I5284" s="155" t="s">
        <v>12506</v>
      </c>
      <c r="J5284" s="311"/>
      <c r="K5284" s="311"/>
      <c r="L5284" s="306"/>
      <c r="M5284" s="161"/>
      <c r="N5284" s="161"/>
      <c r="O5284" s="155"/>
      <c r="P5284" s="155"/>
      <c r="Q5284" s="155"/>
      <c r="R5284" s="155"/>
      <c r="S5284" s="155"/>
      <c r="T5284" s="155"/>
      <c r="U5284" s="155"/>
      <c r="V5284" s="161"/>
      <c r="W5284" s="174"/>
      <c r="X5284" s="175"/>
      <c r="Y5284" s="511"/>
      <c r="Z5284" s="139"/>
    </row>
    <row r="5285" spans="1:26" ht="15" customHeight="1">
      <c r="A5285" s="160"/>
      <c r="B5285" s="160"/>
      <c r="C5285" s="158" t="s">
        <v>15129</v>
      </c>
      <c r="D5285" s="172" t="s">
        <v>2</v>
      </c>
      <c r="E5285" s="172" t="s">
        <v>12505</v>
      </c>
      <c r="F5285" s="172">
        <v>1</v>
      </c>
      <c r="G5285" s="172">
        <v>1</v>
      </c>
      <c r="H5285" s="140" t="s">
        <v>14896</v>
      </c>
      <c r="I5285" s="155" t="s">
        <v>12506</v>
      </c>
      <c r="J5285" s="311"/>
      <c r="K5285" s="311"/>
      <c r="L5285" s="306"/>
      <c r="M5285" s="161"/>
      <c r="N5285" s="161"/>
      <c r="O5285" s="155"/>
      <c r="P5285" s="155"/>
      <c r="Q5285" s="155"/>
      <c r="R5285" s="155"/>
      <c r="S5285" s="155"/>
      <c r="T5285" s="155"/>
      <c r="U5285" s="155"/>
      <c r="V5285" s="161"/>
      <c r="W5285" s="174"/>
      <c r="X5285" s="175"/>
      <c r="Y5285" s="511"/>
      <c r="Z5285" s="139"/>
    </row>
    <row r="5286" spans="1:26" ht="15" customHeight="1">
      <c r="A5286" s="160"/>
      <c r="B5286" s="160"/>
      <c r="C5286" s="158" t="s">
        <v>15129</v>
      </c>
      <c r="D5286" s="172" t="s">
        <v>2</v>
      </c>
      <c r="E5286" s="172" t="s">
        <v>12505</v>
      </c>
      <c r="F5286" s="172">
        <v>1</v>
      </c>
      <c r="G5286" s="172">
        <v>1</v>
      </c>
      <c r="H5286" s="140" t="s">
        <v>14897</v>
      </c>
      <c r="I5286" s="155" t="s">
        <v>12506</v>
      </c>
      <c r="J5286" s="311"/>
      <c r="K5286" s="311"/>
      <c r="L5286" s="306"/>
      <c r="M5286" s="161"/>
      <c r="N5286" s="161"/>
      <c r="O5286" s="155"/>
      <c r="P5286" s="155"/>
      <c r="Q5286" s="155"/>
      <c r="R5286" s="155"/>
      <c r="S5286" s="155"/>
      <c r="T5286" s="155"/>
      <c r="U5286" s="155"/>
      <c r="V5286" s="161"/>
      <c r="W5286" s="174"/>
      <c r="X5286" s="175"/>
      <c r="Y5286" s="511"/>
      <c r="Z5286" s="139"/>
    </row>
    <row r="5287" spans="1:26" ht="15" customHeight="1">
      <c r="A5287" s="160"/>
      <c r="B5287" s="160"/>
      <c r="C5287" s="158" t="s">
        <v>15129</v>
      </c>
      <c r="D5287" s="172" t="s">
        <v>2</v>
      </c>
      <c r="E5287" s="172" t="s">
        <v>12505</v>
      </c>
      <c r="F5287" s="172">
        <v>1</v>
      </c>
      <c r="G5287" s="172">
        <v>1</v>
      </c>
      <c r="H5287" s="140" t="s">
        <v>14898</v>
      </c>
      <c r="I5287" s="155" t="s">
        <v>12506</v>
      </c>
      <c r="J5287" s="311"/>
      <c r="K5287" s="311"/>
      <c r="L5287" s="306"/>
      <c r="M5287" s="161"/>
      <c r="N5287" s="161"/>
      <c r="O5287" s="155"/>
      <c r="P5287" s="155"/>
      <c r="Q5287" s="155"/>
      <c r="R5287" s="155"/>
      <c r="S5287" s="155"/>
      <c r="T5287" s="155"/>
      <c r="U5287" s="155"/>
      <c r="V5287" s="161"/>
      <c r="W5287" s="174"/>
      <c r="X5287" s="175"/>
      <c r="Y5287" s="511"/>
      <c r="Z5287" s="139"/>
    </row>
    <row r="5288" spans="1:26" ht="15" customHeight="1">
      <c r="A5288" s="160"/>
      <c r="B5288" s="160"/>
      <c r="C5288" s="158" t="s">
        <v>15129</v>
      </c>
      <c r="D5288" s="172" t="s">
        <v>2</v>
      </c>
      <c r="E5288" s="172" t="s">
        <v>12505</v>
      </c>
      <c r="F5288" s="172">
        <v>1</v>
      </c>
      <c r="G5288" s="172">
        <v>1</v>
      </c>
      <c r="H5288" s="140" t="s">
        <v>14899</v>
      </c>
      <c r="I5288" s="155" t="s">
        <v>12506</v>
      </c>
      <c r="J5288" s="311"/>
      <c r="K5288" s="311"/>
      <c r="L5288" s="306"/>
      <c r="M5288" s="161"/>
      <c r="N5288" s="161"/>
      <c r="O5288" s="155"/>
      <c r="P5288" s="155"/>
      <c r="Q5288" s="155"/>
      <c r="R5288" s="155"/>
      <c r="S5288" s="155"/>
      <c r="T5288" s="155"/>
      <c r="U5288" s="155"/>
      <c r="V5288" s="161"/>
      <c r="W5288" s="174"/>
      <c r="X5288" s="175"/>
      <c r="Y5288" s="511"/>
      <c r="Z5288" s="139"/>
    </row>
    <row r="5289" spans="1:26" ht="15" customHeight="1">
      <c r="A5289" s="160"/>
      <c r="B5289" s="160"/>
      <c r="C5289" s="158" t="s">
        <v>15129</v>
      </c>
      <c r="D5289" s="172" t="s">
        <v>2</v>
      </c>
      <c r="E5289" s="172" t="s">
        <v>12505</v>
      </c>
      <c r="F5289" s="172">
        <v>1</v>
      </c>
      <c r="G5289" s="172">
        <v>1</v>
      </c>
      <c r="H5289" s="140" t="s">
        <v>14900</v>
      </c>
      <c r="I5289" s="155" t="s">
        <v>12506</v>
      </c>
      <c r="J5289" s="311"/>
      <c r="K5289" s="311"/>
      <c r="L5289" s="306"/>
      <c r="M5289" s="161"/>
      <c r="N5289" s="161"/>
      <c r="O5289" s="155"/>
      <c r="P5289" s="155"/>
      <c r="Q5289" s="155"/>
      <c r="R5289" s="155"/>
      <c r="S5289" s="155"/>
      <c r="T5289" s="155"/>
      <c r="U5289" s="155"/>
      <c r="V5289" s="161"/>
      <c r="W5289" s="174"/>
      <c r="X5289" s="175"/>
      <c r="Y5289" s="511"/>
      <c r="Z5289" s="139"/>
    </row>
    <row r="5290" spans="1:26" ht="15" customHeight="1">
      <c r="A5290" s="160"/>
      <c r="B5290" s="160"/>
      <c r="C5290" s="158" t="s">
        <v>15129</v>
      </c>
      <c r="D5290" s="172" t="s">
        <v>2</v>
      </c>
      <c r="E5290" s="172" t="s">
        <v>12505</v>
      </c>
      <c r="F5290" s="172">
        <v>1</v>
      </c>
      <c r="G5290" s="172">
        <v>1</v>
      </c>
      <c r="H5290" s="140" t="s">
        <v>14901</v>
      </c>
      <c r="I5290" s="155" t="s">
        <v>12506</v>
      </c>
      <c r="J5290" s="311"/>
      <c r="K5290" s="311"/>
      <c r="L5290" s="306"/>
      <c r="M5290" s="161"/>
      <c r="N5290" s="161"/>
      <c r="O5290" s="155"/>
      <c r="P5290" s="155"/>
      <c r="Q5290" s="155"/>
      <c r="R5290" s="155"/>
      <c r="S5290" s="155"/>
      <c r="T5290" s="155"/>
      <c r="U5290" s="155"/>
      <c r="V5290" s="161"/>
      <c r="W5290" s="174"/>
      <c r="X5290" s="175"/>
      <c r="Y5290" s="511"/>
      <c r="Z5290" s="139"/>
    </row>
    <row r="5291" spans="1:26" ht="15" customHeight="1">
      <c r="A5291" s="160"/>
      <c r="B5291" s="160"/>
      <c r="C5291" s="158" t="s">
        <v>15129</v>
      </c>
      <c r="D5291" s="172" t="s">
        <v>2</v>
      </c>
      <c r="E5291" s="172" t="s">
        <v>12505</v>
      </c>
      <c r="F5291" s="172">
        <v>1</v>
      </c>
      <c r="G5291" s="172">
        <v>1</v>
      </c>
      <c r="H5291" s="140" t="s">
        <v>14902</v>
      </c>
      <c r="I5291" s="155" t="s">
        <v>12506</v>
      </c>
      <c r="J5291" s="311"/>
      <c r="K5291" s="311"/>
      <c r="L5291" s="306"/>
      <c r="M5291" s="161"/>
      <c r="N5291" s="161"/>
      <c r="O5291" s="155"/>
      <c r="P5291" s="155"/>
      <c r="Q5291" s="155"/>
      <c r="R5291" s="155"/>
      <c r="S5291" s="155"/>
      <c r="T5291" s="155"/>
      <c r="U5291" s="155"/>
      <c r="V5291" s="161"/>
      <c r="W5291" s="174"/>
      <c r="X5291" s="175"/>
      <c r="Y5291" s="511"/>
      <c r="Z5291" s="139"/>
    </row>
    <row r="5292" spans="1:26" ht="15" customHeight="1">
      <c r="A5292" s="160"/>
      <c r="B5292" s="160"/>
      <c r="C5292" s="158" t="s">
        <v>15129</v>
      </c>
      <c r="D5292" s="172" t="s">
        <v>2</v>
      </c>
      <c r="E5292" s="172" t="s">
        <v>12505</v>
      </c>
      <c r="F5292" s="172">
        <v>1</v>
      </c>
      <c r="G5292" s="172">
        <v>1</v>
      </c>
      <c r="H5292" s="140" t="s">
        <v>14903</v>
      </c>
      <c r="I5292" s="155" t="s">
        <v>12506</v>
      </c>
      <c r="J5292" s="311"/>
      <c r="K5292" s="311"/>
      <c r="L5292" s="306"/>
      <c r="M5292" s="161"/>
      <c r="N5292" s="161"/>
      <c r="O5292" s="155"/>
      <c r="P5292" s="155"/>
      <c r="Q5292" s="155"/>
      <c r="R5292" s="155"/>
      <c r="S5292" s="155"/>
      <c r="T5292" s="155"/>
      <c r="U5292" s="155"/>
      <c r="V5292" s="161"/>
      <c r="W5292" s="174"/>
      <c r="X5292" s="175"/>
      <c r="Y5292" s="511"/>
      <c r="Z5292" s="139"/>
    </row>
    <row r="5293" spans="1:26" ht="15" customHeight="1">
      <c r="A5293" s="160"/>
      <c r="B5293" s="160"/>
      <c r="C5293" s="158" t="s">
        <v>15129</v>
      </c>
      <c r="D5293" s="172" t="s">
        <v>2</v>
      </c>
      <c r="E5293" s="172" t="s">
        <v>12505</v>
      </c>
      <c r="F5293" s="172">
        <v>1</v>
      </c>
      <c r="G5293" s="172">
        <v>1</v>
      </c>
      <c r="H5293" s="140" t="s">
        <v>14904</v>
      </c>
      <c r="I5293" s="155" t="s">
        <v>12506</v>
      </c>
      <c r="J5293" s="311"/>
      <c r="K5293" s="311"/>
      <c r="L5293" s="306"/>
      <c r="M5293" s="161"/>
      <c r="N5293" s="161"/>
      <c r="O5293" s="155"/>
      <c r="P5293" s="155"/>
      <c r="Q5293" s="155"/>
      <c r="R5293" s="155"/>
      <c r="S5293" s="155"/>
      <c r="T5293" s="155"/>
      <c r="U5293" s="155"/>
      <c r="V5293" s="161"/>
      <c r="W5293" s="174"/>
      <c r="X5293" s="175"/>
      <c r="Y5293" s="511"/>
      <c r="Z5293" s="139"/>
    </row>
    <row r="5294" spans="1:26" ht="15" customHeight="1">
      <c r="A5294" s="160"/>
      <c r="B5294" s="160"/>
      <c r="C5294" s="158" t="s">
        <v>15129</v>
      </c>
      <c r="D5294" s="172" t="s">
        <v>2</v>
      </c>
      <c r="E5294" s="172" t="s">
        <v>12505</v>
      </c>
      <c r="F5294" s="172">
        <v>1</v>
      </c>
      <c r="G5294" s="172">
        <v>1</v>
      </c>
      <c r="H5294" s="140" t="s">
        <v>14905</v>
      </c>
      <c r="I5294" s="155" t="s">
        <v>12506</v>
      </c>
      <c r="J5294" s="311"/>
      <c r="K5294" s="311"/>
      <c r="L5294" s="306"/>
      <c r="M5294" s="161"/>
      <c r="N5294" s="161"/>
      <c r="O5294" s="155"/>
      <c r="P5294" s="155"/>
      <c r="Q5294" s="155"/>
      <c r="R5294" s="155"/>
      <c r="S5294" s="155"/>
      <c r="T5294" s="155"/>
      <c r="U5294" s="155"/>
      <c r="V5294" s="161"/>
      <c r="W5294" s="174"/>
      <c r="X5294" s="175"/>
      <c r="Y5294" s="511"/>
      <c r="Z5294" s="139"/>
    </row>
    <row r="5295" spans="1:26" ht="15" customHeight="1">
      <c r="A5295" s="160"/>
      <c r="B5295" s="160"/>
      <c r="C5295" s="158" t="s">
        <v>15129</v>
      </c>
      <c r="D5295" s="172" t="s">
        <v>2</v>
      </c>
      <c r="E5295" s="172" t="s">
        <v>12505</v>
      </c>
      <c r="F5295" s="172">
        <v>1</v>
      </c>
      <c r="G5295" s="172">
        <v>1</v>
      </c>
      <c r="H5295" s="140" t="s">
        <v>14906</v>
      </c>
      <c r="I5295" s="155" t="s">
        <v>12506</v>
      </c>
      <c r="J5295" s="311"/>
      <c r="K5295" s="311"/>
      <c r="L5295" s="306"/>
      <c r="M5295" s="161"/>
      <c r="N5295" s="161"/>
      <c r="O5295" s="155"/>
      <c r="P5295" s="155"/>
      <c r="Q5295" s="155"/>
      <c r="R5295" s="155"/>
      <c r="S5295" s="155"/>
      <c r="T5295" s="155"/>
      <c r="U5295" s="155"/>
      <c r="V5295" s="161"/>
      <c r="W5295" s="174"/>
      <c r="X5295" s="175"/>
      <c r="Y5295" s="511"/>
      <c r="Z5295" s="139"/>
    </row>
    <row r="5296" spans="1:26" ht="15" customHeight="1">
      <c r="A5296" s="160"/>
      <c r="B5296" s="160"/>
      <c r="C5296" s="158" t="s">
        <v>15129</v>
      </c>
      <c r="D5296" s="172" t="s">
        <v>2</v>
      </c>
      <c r="E5296" s="172" t="s">
        <v>12505</v>
      </c>
      <c r="F5296" s="172">
        <v>1</v>
      </c>
      <c r="G5296" s="172">
        <v>1</v>
      </c>
      <c r="H5296" s="140" t="s">
        <v>14907</v>
      </c>
      <c r="I5296" s="155" t="s">
        <v>12506</v>
      </c>
      <c r="J5296" s="311"/>
      <c r="K5296" s="311"/>
      <c r="L5296" s="306"/>
      <c r="M5296" s="161"/>
      <c r="N5296" s="161"/>
      <c r="O5296" s="155"/>
      <c r="P5296" s="155"/>
      <c r="Q5296" s="155"/>
      <c r="R5296" s="155"/>
      <c r="S5296" s="155"/>
      <c r="T5296" s="155"/>
      <c r="U5296" s="155"/>
      <c r="V5296" s="161"/>
      <c r="W5296" s="174"/>
      <c r="X5296" s="175"/>
      <c r="Y5296" s="511"/>
      <c r="Z5296" s="139"/>
    </row>
    <row r="5297" spans="1:26" ht="15" customHeight="1">
      <c r="A5297" s="160"/>
      <c r="B5297" s="160"/>
      <c r="C5297" s="158" t="s">
        <v>15129</v>
      </c>
      <c r="D5297" s="172" t="s">
        <v>2</v>
      </c>
      <c r="E5297" s="172" t="s">
        <v>12505</v>
      </c>
      <c r="F5297" s="172">
        <v>1</v>
      </c>
      <c r="G5297" s="172">
        <v>1</v>
      </c>
      <c r="H5297" s="140" t="s">
        <v>14908</v>
      </c>
      <c r="I5297" s="155" t="s">
        <v>12506</v>
      </c>
      <c r="J5297" s="311"/>
      <c r="K5297" s="311"/>
      <c r="L5297" s="306"/>
      <c r="M5297" s="161"/>
      <c r="N5297" s="161"/>
      <c r="O5297" s="155"/>
      <c r="P5297" s="155"/>
      <c r="Q5297" s="155"/>
      <c r="R5297" s="155"/>
      <c r="S5297" s="155"/>
      <c r="T5297" s="155"/>
      <c r="U5297" s="155"/>
      <c r="V5297" s="161"/>
      <c r="W5297" s="174"/>
      <c r="X5297" s="175"/>
      <c r="Y5297" s="511"/>
      <c r="Z5297" s="139"/>
    </row>
    <row r="5298" spans="1:26" ht="15" customHeight="1">
      <c r="A5298" s="160"/>
      <c r="B5298" s="160"/>
      <c r="C5298" s="158" t="s">
        <v>15129</v>
      </c>
      <c r="D5298" s="172" t="s">
        <v>2</v>
      </c>
      <c r="E5298" s="172" t="s">
        <v>12505</v>
      </c>
      <c r="F5298" s="172">
        <v>1</v>
      </c>
      <c r="G5298" s="172">
        <v>1</v>
      </c>
      <c r="H5298" s="140" t="s">
        <v>14909</v>
      </c>
      <c r="I5298" s="155" t="s">
        <v>12506</v>
      </c>
      <c r="J5298" s="311"/>
      <c r="K5298" s="311"/>
      <c r="L5298" s="306"/>
      <c r="M5298" s="161"/>
      <c r="N5298" s="161"/>
      <c r="O5298" s="155"/>
      <c r="P5298" s="155"/>
      <c r="Q5298" s="155"/>
      <c r="R5298" s="155"/>
      <c r="S5298" s="155"/>
      <c r="T5298" s="155"/>
      <c r="U5298" s="155"/>
      <c r="V5298" s="161"/>
      <c r="W5298" s="174"/>
      <c r="X5298" s="175"/>
      <c r="Y5298" s="511"/>
      <c r="Z5298" s="139"/>
    </row>
    <row r="5299" spans="1:26" ht="15" customHeight="1">
      <c r="A5299" s="160"/>
      <c r="B5299" s="160"/>
      <c r="C5299" s="158" t="s">
        <v>15129</v>
      </c>
      <c r="D5299" s="172" t="s">
        <v>2</v>
      </c>
      <c r="E5299" s="172" t="s">
        <v>12505</v>
      </c>
      <c r="F5299" s="172">
        <v>1</v>
      </c>
      <c r="G5299" s="172">
        <v>1</v>
      </c>
      <c r="H5299" s="140" t="s">
        <v>14910</v>
      </c>
      <c r="I5299" s="155" t="s">
        <v>12506</v>
      </c>
      <c r="J5299" s="311"/>
      <c r="K5299" s="311"/>
      <c r="L5299" s="306"/>
      <c r="M5299" s="161"/>
      <c r="N5299" s="161"/>
      <c r="O5299" s="155"/>
      <c r="P5299" s="155"/>
      <c r="Q5299" s="155"/>
      <c r="R5299" s="155"/>
      <c r="S5299" s="155"/>
      <c r="T5299" s="155"/>
      <c r="U5299" s="155"/>
      <c r="V5299" s="161"/>
      <c r="W5299" s="174"/>
      <c r="X5299" s="175"/>
      <c r="Y5299" s="511"/>
      <c r="Z5299" s="139"/>
    </row>
    <row r="5300" spans="1:26" ht="15" customHeight="1">
      <c r="A5300" s="160"/>
      <c r="B5300" s="160"/>
      <c r="C5300" s="158" t="s">
        <v>15129</v>
      </c>
      <c r="D5300" s="172" t="s">
        <v>2</v>
      </c>
      <c r="E5300" s="172" t="s">
        <v>12505</v>
      </c>
      <c r="F5300" s="172">
        <v>1</v>
      </c>
      <c r="G5300" s="172">
        <v>1</v>
      </c>
      <c r="H5300" s="140" t="s">
        <v>14911</v>
      </c>
      <c r="I5300" s="155" t="s">
        <v>12506</v>
      </c>
      <c r="J5300" s="311"/>
      <c r="K5300" s="311"/>
      <c r="L5300" s="306"/>
      <c r="M5300" s="161"/>
      <c r="N5300" s="161"/>
      <c r="O5300" s="155"/>
      <c r="P5300" s="155"/>
      <c r="Q5300" s="155"/>
      <c r="R5300" s="155"/>
      <c r="S5300" s="155"/>
      <c r="T5300" s="155"/>
      <c r="U5300" s="155"/>
      <c r="V5300" s="161"/>
      <c r="W5300" s="174"/>
      <c r="X5300" s="175"/>
      <c r="Y5300" s="511"/>
      <c r="Z5300" s="139"/>
    </row>
    <row r="5301" spans="1:26" ht="15" customHeight="1">
      <c r="A5301" s="160"/>
      <c r="B5301" s="160"/>
      <c r="C5301" s="158" t="s">
        <v>15129</v>
      </c>
      <c r="D5301" s="172" t="s">
        <v>2</v>
      </c>
      <c r="E5301" s="172" t="s">
        <v>12505</v>
      </c>
      <c r="F5301" s="172">
        <v>1</v>
      </c>
      <c r="G5301" s="172">
        <v>1</v>
      </c>
      <c r="H5301" s="140" t="s">
        <v>14912</v>
      </c>
      <c r="I5301" s="155" t="s">
        <v>12506</v>
      </c>
      <c r="J5301" s="311"/>
      <c r="K5301" s="311"/>
      <c r="L5301" s="306"/>
      <c r="M5301" s="161"/>
      <c r="N5301" s="161"/>
      <c r="O5301" s="155"/>
      <c r="P5301" s="155"/>
      <c r="Q5301" s="155"/>
      <c r="R5301" s="155"/>
      <c r="S5301" s="155"/>
      <c r="T5301" s="155"/>
      <c r="U5301" s="155"/>
      <c r="V5301" s="161"/>
      <c r="W5301" s="174"/>
      <c r="X5301" s="175"/>
      <c r="Y5301" s="511"/>
      <c r="Z5301" s="139"/>
    </row>
    <row r="5302" spans="1:26" ht="15" customHeight="1">
      <c r="A5302" s="160"/>
      <c r="B5302" s="160"/>
      <c r="C5302" s="158" t="s">
        <v>15129</v>
      </c>
      <c r="D5302" s="172" t="s">
        <v>2</v>
      </c>
      <c r="E5302" s="172" t="s">
        <v>12505</v>
      </c>
      <c r="F5302" s="172">
        <v>1</v>
      </c>
      <c r="G5302" s="172">
        <v>1</v>
      </c>
      <c r="H5302" s="140" t="s">
        <v>14913</v>
      </c>
      <c r="I5302" s="155" t="s">
        <v>12506</v>
      </c>
      <c r="J5302" s="311"/>
      <c r="K5302" s="311"/>
      <c r="L5302" s="306"/>
      <c r="M5302" s="161"/>
      <c r="N5302" s="161"/>
      <c r="O5302" s="155"/>
      <c r="P5302" s="155"/>
      <c r="Q5302" s="155"/>
      <c r="R5302" s="155"/>
      <c r="S5302" s="155"/>
      <c r="T5302" s="155"/>
      <c r="U5302" s="155"/>
      <c r="V5302" s="161"/>
      <c r="W5302" s="174"/>
      <c r="X5302" s="175"/>
      <c r="Y5302" s="511"/>
      <c r="Z5302" s="139"/>
    </row>
    <row r="5303" spans="1:26" ht="15" customHeight="1">
      <c r="A5303" s="160"/>
      <c r="B5303" s="160"/>
      <c r="C5303" s="158" t="s">
        <v>15129</v>
      </c>
      <c r="D5303" s="172" t="s">
        <v>2</v>
      </c>
      <c r="E5303" s="172" t="s">
        <v>12505</v>
      </c>
      <c r="F5303" s="172">
        <v>1</v>
      </c>
      <c r="G5303" s="172">
        <v>1</v>
      </c>
      <c r="H5303" s="140" t="s">
        <v>14914</v>
      </c>
      <c r="I5303" s="155" t="s">
        <v>12506</v>
      </c>
      <c r="J5303" s="311"/>
      <c r="K5303" s="311"/>
      <c r="L5303" s="306"/>
      <c r="M5303" s="161"/>
      <c r="N5303" s="161"/>
      <c r="O5303" s="155"/>
      <c r="P5303" s="155"/>
      <c r="Q5303" s="155"/>
      <c r="R5303" s="155"/>
      <c r="S5303" s="155"/>
      <c r="T5303" s="155"/>
      <c r="U5303" s="155"/>
      <c r="V5303" s="161"/>
      <c r="W5303" s="174"/>
      <c r="X5303" s="175"/>
      <c r="Y5303" s="511"/>
      <c r="Z5303" s="139"/>
    </row>
    <row r="5304" spans="1:26" ht="15" customHeight="1">
      <c r="A5304" s="160"/>
      <c r="B5304" s="160"/>
      <c r="C5304" s="158" t="s">
        <v>15129</v>
      </c>
      <c r="D5304" s="172" t="s">
        <v>2</v>
      </c>
      <c r="E5304" s="172" t="s">
        <v>12505</v>
      </c>
      <c r="F5304" s="172">
        <v>1</v>
      </c>
      <c r="G5304" s="172">
        <v>1</v>
      </c>
      <c r="H5304" s="140" t="s">
        <v>14915</v>
      </c>
      <c r="I5304" s="155" t="s">
        <v>12506</v>
      </c>
      <c r="J5304" s="311"/>
      <c r="K5304" s="311"/>
      <c r="L5304" s="306"/>
      <c r="M5304" s="161"/>
      <c r="N5304" s="161"/>
      <c r="O5304" s="155"/>
      <c r="P5304" s="155"/>
      <c r="Q5304" s="155"/>
      <c r="R5304" s="155"/>
      <c r="S5304" s="155"/>
      <c r="T5304" s="155"/>
      <c r="U5304" s="155"/>
      <c r="V5304" s="161"/>
      <c r="W5304" s="174"/>
      <c r="X5304" s="175"/>
      <c r="Y5304" s="511"/>
      <c r="Z5304" s="139"/>
    </row>
    <row r="5305" spans="1:26" ht="15" customHeight="1">
      <c r="A5305" s="160"/>
      <c r="B5305" s="160"/>
      <c r="C5305" s="158" t="s">
        <v>15129</v>
      </c>
      <c r="D5305" s="172" t="s">
        <v>2</v>
      </c>
      <c r="E5305" s="172" t="s">
        <v>12505</v>
      </c>
      <c r="F5305" s="172">
        <v>1</v>
      </c>
      <c r="G5305" s="172">
        <v>1</v>
      </c>
      <c r="H5305" s="140" t="s">
        <v>14916</v>
      </c>
      <c r="I5305" s="155" t="s">
        <v>12506</v>
      </c>
      <c r="J5305" s="311"/>
      <c r="K5305" s="311"/>
      <c r="L5305" s="306"/>
      <c r="M5305" s="161"/>
      <c r="N5305" s="161"/>
      <c r="O5305" s="155"/>
      <c r="P5305" s="155"/>
      <c r="Q5305" s="155"/>
      <c r="R5305" s="155"/>
      <c r="S5305" s="155"/>
      <c r="T5305" s="155"/>
      <c r="U5305" s="155"/>
      <c r="V5305" s="161"/>
      <c r="W5305" s="174"/>
      <c r="X5305" s="175"/>
      <c r="Y5305" s="511"/>
      <c r="Z5305" s="139"/>
    </row>
    <row r="5306" spans="1:26" ht="15" customHeight="1">
      <c r="A5306" s="160"/>
      <c r="B5306" s="160"/>
      <c r="C5306" s="158" t="s">
        <v>15129</v>
      </c>
      <c r="D5306" s="172" t="s">
        <v>2</v>
      </c>
      <c r="E5306" s="172" t="s">
        <v>12505</v>
      </c>
      <c r="F5306" s="172">
        <v>1</v>
      </c>
      <c r="G5306" s="172">
        <v>1</v>
      </c>
      <c r="H5306" s="140" t="s">
        <v>14917</v>
      </c>
      <c r="I5306" s="155" t="s">
        <v>12506</v>
      </c>
      <c r="J5306" s="311"/>
      <c r="K5306" s="311"/>
      <c r="L5306" s="306"/>
      <c r="M5306" s="161"/>
      <c r="N5306" s="161"/>
      <c r="O5306" s="155"/>
      <c r="P5306" s="155"/>
      <c r="Q5306" s="155"/>
      <c r="R5306" s="155"/>
      <c r="S5306" s="155"/>
      <c r="T5306" s="155"/>
      <c r="U5306" s="155"/>
      <c r="V5306" s="161"/>
      <c r="W5306" s="174"/>
      <c r="X5306" s="175"/>
      <c r="Y5306" s="511"/>
      <c r="Z5306" s="139"/>
    </row>
    <row r="5307" spans="1:26" ht="15" customHeight="1">
      <c r="A5307" s="160"/>
      <c r="B5307" s="160"/>
      <c r="C5307" s="158" t="s">
        <v>15129</v>
      </c>
      <c r="D5307" s="172" t="s">
        <v>2</v>
      </c>
      <c r="E5307" s="172" t="s">
        <v>12505</v>
      </c>
      <c r="F5307" s="172">
        <v>1</v>
      </c>
      <c r="G5307" s="172">
        <v>1</v>
      </c>
      <c r="H5307" s="140" t="s">
        <v>14918</v>
      </c>
      <c r="I5307" s="155" t="s">
        <v>12506</v>
      </c>
      <c r="J5307" s="311"/>
      <c r="K5307" s="311"/>
      <c r="L5307" s="306"/>
      <c r="M5307" s="161"/>
      <c r="N5307" s="161"/>
      <c r="O5307" s="155"/>
      <c r="P5307" s="155"/>
      <c r="Q5307" s="155"/>
      <c r="R5307" s="155"/>
      <c r="S5307" s="155"/>
      <c r="T5307" s="155"/>
      <c r="U5307" s="155"/>
      <c r="V5307" s="161"/>
      <c r="W5307" s="174"/>
      <c r="X5307" s="175"/>
      <c r="Y5307" s="511"/>
      <c r="Z5307" s="139"/>
    </row>
    <row r="5308" spans="1:26" ht="15" customHeight="1">
      <c r="A5308" s="160"/>
      <c r="B5308" s="160"/>
      <c r="C5308" s="158" t="s">
        <v>15129</v>
      </c>
      <c r="D5308" s="172" t="s">
        <v>2</v>
      </c>
      <c r="E5308" s="172" t="s">
        <v>12505</v>
      </c>
      <c r="F5308" s="172">
        <v>1</v>
      </c>
      <c r="G5308" s="172">
        <v>1</v>
      </c>
      <c r="H5308" s="140" t="s">
        <v>14919</v>
      </c>
      <c r="I5308" s="155" t="s">
        <v>12506</v>
      </c>
      <c r="J5308" s="311"/>
      <c r="K5308" s="311"/>
      <c r="L5308" s="306"/>
      <c r="M5308" s="161"/>
      <c r="N5308" s="161"/>
      <c r="O5308" s="155"/>
      <c r="P5308" s="155"/>
      <c r="Q5308" s="155"/>
      <c r="R5308" s="155"/>
      <c r="S5308" s="155"/>
      <c r="T5308" s="155"/>
      <c r="U5308" s="155"/>
      <c r="V5308" s="161"/>
      <c r="W5308" s="174"/>
      <c r="X5308" s="175"/>
      <c r="Y5308" s="511"/>
      <c r="Z5308" s="139"/>
    </row>
    <row r="5309" spans="1:26" ht="15" customHeight="1">
      <c r="A5309" s="160"/>
      <c r="B5309" s="160"/>
      <c r="C5309" s="158" t="s">
        <v>15129</v>
      </c>
      <c r="D5309" s="172" t="s">
        <v>2</v>
      </c>
      <c r="E5309" s="172" t="s">
        <v>12505</v>
      </c>
      <c r="F5309" s="172">
        <v>1</v>
      </c>
      <c r="G5309" s="172">
        <v>1</v>
      </c>
      <c r="H5309" s="140" t="s">
        <v>14920</v>
      </c>
      <c r="I5309" s="155" t="s">
        <v>12506</v>
      </c>
      <c r="J5309" s="311"/>
      <c r="K5309" s="311"/>
      <c r="L5309" s="306"/>
      <c r="M5309" s="161"/>
      <c r="N5309" s="161"/>
      <c r="O5309" s="155"/>
      <c r="P5309" s="155"/>
      <c r="Q5309" s="155"/>
      <c r="R5309" s="155"/>
      <c r="S5309" s="155"/>
      <c r="T5309" s="155"/>
      <c r="U5309" s="155"/>
      <c r="V5309" s="161"/>
      <c r="W5309" s="174"/>
      <c r="X5309" s="175"/>
      <c r="Y5309" s="511"/>
      <c r="Z5309" s="139"/>
    </row>
    <row r="5310" spans="1:26" ht="15" customHeight="1">
      <c r="A5310" s="160"/>
      <c r="B5310" s="160"/>
      <c r="C5310" s="158" t="s">
        <v>15129</v>
      </c>
      <c r="D5310" s="172" t="s">
        <v>2</v>
      </c>
      <c r="E5310" s="172" t="s">
        <v>12505</v>
      </c>
      <c r="F5310" s="172">
        <v>1</v>
      </c>
      <c r="G5310" s="172">
        <v>1</v>
      </c>
      <c r="H5310" s="140" t="s">
        <v>14921</v>
      </c>
      <c r="I5310" s="155" t="s">
        <v>12506</v>
      </c>
      <c r="J5310" s="311"/>
      <c r="K5310" s="311"/>
      <c r="L5310" s="306"/>
      <c r="M5310" s="161"/>
      <c r="N5310" s="161"/>
      <c r="O5310" s="155"/>
      <c r="P5310" s="155"/>
      <c r="Q5310" s="155"/>
      <c r="R5310" s="155"/>
      <c r="S5310" s="155"/>
      <c r="T5310" s="155"/>
      <c r="U5310" s="155"/>
      <c r="V5310" s="161"/>
      <c r="W5310" s="174"/>
      <c r="X5310" s="175"/>
      <c r="Y5310" s="511"/>
      <c r="Z5310" s="139"/>
    </row>
    <row r="5311" spans="1:26" ht="15" customHeight="1">
      <c r="A5311" s="160"/>
      <c r="B5311" s="160"/>
      <c r="C5311" s="158" t="s">
        <v>15129</v>
      </c>
      <c r="D5311" s="172" t="s">
        <v>2</v>
      </c>
      <c r="E5311" s="172" t="s">
        <v>12505</v>
      </c>
      <c r="F5311" s="172">
        <v>1</v>
      </c>
      <c r="G5311" s="172">
        <v>1</v>
      </c>
      <c r="H5311" s="140" t="s">
        <v>14922</v>
      </c>
      <c r="I5311" s="155" t="s">
        <v>12506</v>
      </c>
      <c r="J5311" s="311"/>
      <c r="K5311" s="311"/>
      <c r="L5311" s="306"/>
      <c r="M5311" s="161"/>
      <c r="N5311" s="161"/>
      <c r="O5311" s="155"/>
      <c r="P5311" s="155"/>
      <c r="Q5311" s="155"/>
      <c r="R5311" s="155"/>
      <c r="S5311" s="155"/>
      <c r="T5311" s="155"/>
      <c r="U5311" s="155"/>
      <c r="V5311" s="161"/>
      <c r="W5311" s="174"/>
      <c r="X5311" s="175"/>
      <c r="Y5311" s="511"/>
      <c r="Z5311" s="139"/>
    </row>
    <row r="5312" spans="1:26" ht="15" customHeight="1">
      <c r="A5312" s="160"/>
      <c r="B5312" s="160"/>
      <c r="C5312" s="158" t="s">
        <v>15129</v>
      </c>
      <c r="D5312" s="172" t="s">
        <v>2</v>
      </c>
      <c r="E5312" s="172" t="s">
        <v>12505</v>
      </c>
      <c r="F5312" s="172">
        <v>1</v>
      </c>
      <c r="G5312" s="172">
        <v>1</v>
      </c>
      <c r="H5312" s="140" t="s">
        <v>14923</v>
      </c>
      <c r="I5312" s="155" t="s">
        <v>12506</v>
      </c>
      <c r="J5312" s="311"/>
      <c r="K5312" s="311"/>
      <c r="L5312" s="306"/>
      <c r="M5312" s="161"/>
      <c r="N5312" s="161"/>
      <c r="O5312" s="155"/>
      <c r="P5312" s="155"/>
      <c r="Q5312" s="155"/>
      <c r="R5312" s="155"/>
      <c r="S5312" s="155"/>
      <c r="T5312" s="155"/>
      <c r="U5312" s="155"/>
      <c r="V5312" s="161"/>
      <c r="W5312" s="174"/>
      <c r="X5312" s="175"/>
      <c r="Y5312" s="511"/>
      <c r="Z5312" s="139"/>
    </row>
    <row r="5313" spans="1:26" ht="15" customHeight="1">
      <c r="A5313" s="160"/>
      <c r="B5313" s="160"/>
      <c r="C5313" s="158" t="s">
        <v>15129</v>
      </c>
      <c r="D5313" s="172" t="s">
        <v>2</v>
      </c>
      <c r="E5313" s="172" t="s">
        <v>12505</v>
      </c>
      <c r="F5313" s="172">
        <v>1</v>
      </c>
      <c r="G5313" s="172">
        <v>1</v>
      </c>
      <c r="H5313" s="140" t="s">
        <v>14924</v>
      </c>
      <c r="I5313" s="155" t="s">
        <v>12506</v>
      </c>
      <c r="J5313" s="311"/>
      <c r="K5313" s="311"/>
      <c r="L5313" s="306"/>
      <c r="M5313" s="161"/>
      <c r="N5313" s="161"/>
      <c r="O5313" s="155"/>
      <c r="P5313" s="155"/>
      <c r="Q5313" s="155"/>
      <c r="R5313" s="155"/>
      <c r="S5313" s="155"/>
      <c r="T5313" s="155"/>
      <c r="U5313" s="155"/>
      <c r="V5313" s="161"/>
      <c r="W5313" s="174"/>
      <c r="X5313" s="175"/>
      <c r="Y5313" s="511"/>
      <c r="Z5313" s="139"/>
    </row>
    <row r="5314" spans="1:26" ht="15" customHeight="1">
      <c r="A5314" s="160"/>
      <c r="B5314" s="160"/>
      <c r="C5314" s="158" t="s">
        <v>15129</v>
      </c>
      <c r="D5314" s="172" t="s">
        <v>2</v>
      </c>
      <c r="E5314" s="172" t="s">
        <v>12505</v>
      </c>
      <c r="F5314" s="172">
        <v>1</v>
      </c>
      <c r="G5314" s="172">
        <v>1</v>
      </c>
      <c r="H5314" s="140" t="s">
        <v>14925</v>
      </c>
      <c r="I5314" s="155" t="s">
        <v>12506</v>
      </c>
      <c r="J5314" s="311"/>
      <c r="K5314" s="311"/>
      <c r="L5314" s="306"/>
      <c r="M5314" s="161"/>
      <c r="N5314" s="161"/>
      <c r="O5314" s="155"/>
      <c r="P5314" s="155"/>
      <c r="Q5314" s="155"/>
      <c r="R5314" s="155"/>
      <c r="S5314" s="155"/>
      <c r="T5314" s="155"/>
      <c r="U5314" s="155"/>
      <c r="V5314" s="161"/>
      <c r="W5314" s="174"/>
      <c r="X5314" s="175"/>
      <c r="Y5314" s="511"/>
      <c r="Z5314" s="139"/>
    </row>
    <row r="5315" spans="1:26" ht="15" customHeight="1">
      <c r="A5315" s="160"/>
      <c r="B5315" s="160"/>
      <c r="C5315" s="158" t="s">
        <v>15129</v>
      </c>
      <c r="D5315" s="172" t="s">
        <v>2</v>
      </c>
      <c r="E5315" s="172" t="s">
        <v>12505</v>
      </c>
      <c r="F5315" s="172">
        <v>1</v>
      </c>
      <c r="G5315" s="172">
        <v>1</v>
      </c>
      <c r="H5315" s="140" t="s">
        <v>14926</v>
      </c>
      <c r="I5315" s="155" t="s">
        <v>12506</v>
      </c>
      <c r="J5315" s="311"/>
      <c r="K5315" s="311"/>
      <c r="L5315" s="306"/>
      <c r="M5315" s="161"/>
      <c r="N5315" s="161"/>
      <c r="O5315" s="155"/>
      <c r="P5315" s="155"/>
      <c r="Q5315" s="155"/>
      <c r="R5315" s="155"/>
      <c r="S5315" s="155"/>
      <c r="T5315" s="155"/>
      <c r="U5315" s="155"/>
      <c r="V5315" s="161"/>
      <c r="W5315" s="174"/>
      <c r="X5315" s="175"/>
      <c r="Y5315" s="511"/>
      <c r="Z5315" s="139"/>
    </row>
    <row r="5316" spans="1:26" ht="15" customHeight="1">
      <c r="A5316" s="160"/>
      <c r="B5316" s="160"/>
      <c r="C5316" s="158" t="s">
        <v>15129</v>
      </c>
      <c r="D5316" s="172" t="s">
        <v>2</v>
      </c>
      <c r="E5316" s="172" t="s">
        <v>12505</v>
      </c>
      <c r="F5316" s="172">
        <v>1</v>
      </c>
      <c r="G5316" s="172">
        <v>1</v>
      </c>
      <c r="H5316" s="140" t="s">
        <v>14927</v>
      </c>
      <c r="I5316" s="155" t="s">
        <v>12506</v>
      </c>
      <c r="J5316" s="311"/>
      <c r="K5316" s="311"/>
      <c r="L5316" s="306"/>
      <c r="M5316" s="161"/>
      <c r="N5316" s="161"/>
      <c r="O5316" s="155"/>
      <c r="P5316" s="155"/>
      <c r="Q5316" s="155"/>
      <c r="R5316" s="155"/>
      <c r="S5316" s="155"/>
      <c r="T5316" s="155"/>
      <c r="U5316" s="155"/>
      <c r="V5316" s="161"/>
      <c r="W5316" s="174"/>
      <c r="X5316" s="175"/>
      <c r="Y5316" s="511"/>
      <c r="Z5316" s="139"/>
    </row>
    <row r="5317" spans="1:26" ht="15" customHeight="1">
      <c r="A5317" s="160"/>
      <c r="B5317" s="160"/>
      <c r="C5317" s="158" t="s">
        <v>15129</v>
      </c>
      <c r="D5317" s="172" t="s">
        <v>2</v>
      </c>
      <c r="E5317" s="172" t="s">
        <v>12505</v>
      </c>
      <c r="F5317" s="172">
        <v>1</v>
      </c>
      <c r="G5317" s="172">
        <v>1</v>
      </c>
      <c r="H5317" s="140" t="s">
        <v>14928</v>
      </c>
      <c r="I5317" s="155" t="s">
        <v>12506</v>
      </c>
      <c r="J5317" s="311"/>
      <c r="K5317" s="311"/>
      <c r="L5317" s="306"/>
      <c r="M5317" s="161"/>
      <c r="N5317" s="161"/>
      <c r="O5317" s="155"/>
      <c r="P5317" s="155"/>
      <c r="Q5317" s="155"/>
      <c r="R5317" s="155"/>
      <c r="S5317" s="155"/>
      <c r="T5317" s="155"/>
      <c r="U5317" s="155"/>
      <c r="V5317" s="161"/>
      <c r="W5317" s="174"/>
      <c r="X5317" s="175"/>
      <c r="Y5317" s="511"/>
      <c r="Z5317" s="139"/>
    </row>
    <row r="5318" spans="1:26" ht="15" customHeight="1">
      <c r="A5318" s="160"/>
      <c r="B5318" s="160"/>
      <c r="C5318" s="158" t="s">
        <v>15129</v>
      </c>
      <c r="D5318" s="172" t="s">
        <v>2</v>
      </c>
      <c r="E5318" s="172" t="s">
        <v>12505</v>
      </c>
      <c r="F5318" s="172">
        <v>1</v>
      </c>
      <c r="G5318" s="172">
        <v>1</v>
      </c>
      <c r="H5318" s="140" t="s">
        <v>14929</v>
      </c>
      <c r="I5318" s="155" t="s">
        <v>12506</v>
      </c>
      <c r="J5318" s="311"/>
      <c r="K5318" s="311"/>
      <c r="L5318" s="306"/>
      <c r="M5318" s="161"/>
      <c r="N5318" s="161"/>
      <c r="O5318" s="155"/>
      <c r="P5318" s="155"/>
      <c r="Q5318" s="155"/>
      <c r="R5318" s="155"/>
      <c r="S5318" s="155"/>
      <c r="T5318" s="155"/>
      <c r="U5318" s="155"/>
      <c r="V5318" s="161"/>
      <c r="W5318" s="174"/>
      <c r="X5318" s="175"/>
      <c r="Y5318" s="511"/>
      <c r="Z5318" s="139"/>
    </row>
    <row r="5319" spans="1:26" ht="15" customHeight="1">
      <c r="A5319" s="160"/>
      <c r="B5319" s="160"/>
      <c r="C5319" s="158" t="s">
        <v>15129</v>
      </c>
      <c r="D5319" s="172" t="s">
        <v>2</v>
      </c>
      <c r="E5319" s="172" t="s">
        <v>12505</v>
      </c>
      <c r="F5319" s="172">
        <v>1</v>
      </c>
      <c r="G5319" s="172">
        <v>1</v>
      </c>
      <c r="H5319" s="140" t="s">
        <v>14930</v>
      </c>
      <c r="I5319" s="155" t="s">
        <v>12506</v>
      </c>
      <c r="J5319" s="311"/>
      <c r="K5319" s="311"/>
      <c r="L5319" s="306"/>
      <c r="M5319" s="161"/>
      <c r="N5319" s="161"/>
      <c r="O5319" s="155"/>
      <c r="P5319" s="155"/>
      <c r="Q5319" s="155"/>
      <c r="R5319" s="155"/>
      <c r="S5319" s="155"/>
      <c r="T5319" s="155"/>
      <c r="U5319" s="155"/>
      <c r="V5319" s="161"/>
      <c r="W5319" s="174"/>
      <c r="X5319" s="175"/>
      <c r="Y5319" s="511"/>
      <c r="Z5319" s="139"/>
    </row>
    <row r="5320" spans="1:26" ht="15" customHeight="1">
      <c r="A5320" s="160"/>
      <c r="B5320" s="160"/>
      <c r="C5320" s="158" t="s">
        <v>15129</v>
      </c>
      <c r="D5320" s="172" t="s">
        <v>2</v>
      </c>
      <c r="E5320" s="172" t="s">
        <v>12505</v>
      </c>
      <c r="F5320" s="172">
        <v>1</v>
      </c>
      <c r="G5320" s="172">
        <v>1</v>
      </c>
      <c r="H5320" s="140" t="s">
        <v>14931</v>
      </c>
      <c r="I5320" s="155" t="s">
        <v>12506</v>
      </c>
      <c r="J5320" s="311"/>
      <c r="K5320" s="311"/>
      <c r="L5320" s="306"/>
      <c r="M5320" s="161"/>
      <c r="N5320" s="161"/>
      <c r="O5320" s="155"/>
      <c r="P5320" s="155"/>
      <c r="Q5320" s="155"/>
      <c r="R5320" s="155"/>
      <c r="S5320" s="155"/>
      <c r="T5320" s="155"/>
      <c r="U5320" s="155"/>
      <c r="V5320" s="161"/>
      <c r="W5320" s="174"/>
      <c r="X5320" s="175"/>
      <c r="Y5320" s="511"/>
      <c r="Z5320" s="139"/>
    </row>
    <row r="5321" spans="1:26" ht="15" customHeight="1">
      <c r="A5321" s="160"/>
      <c r="B5321" s="160"/>
      <c r="C5321" s="158" t="s">
        <v>15129</v>
      </c>
      <c r="D5321" s="172" t="s">
        <v>2</v>
      </c>
      <c r="E5321" s="172" t="s">
        <v>12505</v>
      </c>
      <c r="F5321" s="172">
        <v>1</v>
      </c>
      <c r="G5321" s="172">
        <v>1</v>
      </c>
      <c r="H5321" s="140" t="s">
        <v>14932</v>
      </c>
      <c r="I5321" s="155" t="s">
        <v>12506</v>
      </c>
      <c r="J5321" s="311"/>
      <c r="K5321" s="311"/>
      <c r="L5321" s="306"/>
      <c r="M5321" s="161"/>
      <c r="N5321" s="161"/>
      <c r="O5321" s="155"/>
      <c r="P5321" s="155"/>
      <c r="Q5321" s="155"/>
      <c r="R5321" s="155"/>
      <c r="S5321" s="155"/>
      <c r="T5321" s="155"/>
      <c r="U5321" s="155"/>
      <c r="V5321" s="161"/>
      <c r="W5321" s="174"/>
      <c r="X5321" s="175"/>
      <c r="Y5321" s="511"/>
      <c r="Z5321" s="139"/>
    </row>
    <row r="5322" spans="1:26" ht="15" customHeight="1">
      <c r="A5322" s="160"/>
      <c r="B5322" s="160"/>
      <c r="C5322" s="158" t="s">
        <v>15129</v>
      </c>
      <c r="D5322" s="172" t="s">
        <v>2</v>
      </c>
      <c r="E5322" s="172" t="s">
        <v>12505</v>
      </c>
      <c r="F5322" s="172">
        <v>1</v>
      </c>
      <c r="G5322" s="172">
        <v>1</v>
      </c>
      <c r="H5322" s="140" t="s">
        <v>14933</v>
      </c>
      <c r="I5322" s="155" t="s">
        <v>12506</v>
      </c>
      <c r="J5322" s="311"/>
      <c r="K5322" s="311"/>
      <c r="L5322" s="306"/>
      <c r="M5322" s="161"/>
      <c r="N5322" s="161"/>
      <c r="O5322" s="155"/>
      <c r="P5322" s="155"/>
      <c r="Q5322" s="155"/>
      <c r="R5322" s="155"/>
      <c r="S5322" s="155"/>
      <c r="T5322" s="155"/>
      <c r="U5322" s="155"/>
      <c r="V5322" s="161"/>
      <c r="W5322" s="174"/>
      <c r="X5322" s="175"/>
      <c r="Y5322" s="511"/>
      <c r="Z5322" s="139"/>
    </row>
    <row r="5323" spans="1:26" ht="15" customHeight="1">
      <c r="A5323" s="160"/>
      <c r="B5323" s="160"/>
      <c r="C5323" s="158" t="s">
        <v>15129</v>
      </c>
      <c r="D5323" s="172" t="s">
        <v>2</v>
      </c>
      <c r="E5323" s="172" t="s">
        <v>12505</v>
      </c>
      <c r="F5323" s="172">
        <v>1</v>
      </c>
      <c r="G5323" s="172">
        <v>1</v>
      </c>
      <c r="H5323" s="140" t="s">
        <v>14934</v>
      </c>
      <c r="I5323" s="155" t="s">
        <v>12506</v>
      </c>
      <c r="J5323" s="311"/>
      <c r="K5323" s="311"/>
      <c r="L5323" s="306"/>
      <c r="M5323" s="161"/>
      <c r="N5323" s="161"/>
      <c r="O5323" s="155"/>
      <c r="P5323" s="155"/>
      <c r="Q5323" s="155"/>
      <c r="R5323" s="155"/>
      <c r="S5323" s="155"/>
      <c r="T5323" s="155"/>
      <c r="U5323" s="155"/>
      <c r="V5323" s="161"/>
      <c r="W5323" s="174"/>
      <c r="X5323" s="175"/>
      <c r="Y5323" s="511"/>
      <c r="Z5323" s="139"/>
    </row>
    <row r="5324" spans="1:26" ht="15" customHeight="1">
      <c r="A5324" s="160"/>
      <c r="B5324" s="160"/>
      <c r="C5324" s="158" t="s">
        <v>15129</v>
      </c>
      <c r="D5324" s="172" t="s">
        <v>2</v>
      </c>
      <c r="E5324" s="172" t="s">
        <v>12505</v>
      </c>
      <c r="F5324" s="172">
        <v>1</v>
      </c>
      <c r="G5324" s="172">
        <v>1</v>
      </c>
      <c r="H5324" s="140" t="s">
        <v>14935</v>
      </c>
      <c r="I5324" s="155" t="s">
        <v>12506</v>
      </c>
      <c r="J5324" s="311"/>
      <c r="K5324" s="311"/>
      <c r="L5324" s="306"/>
      <c r="M5324" s="161"/>
      <c r="N5324" s="161"/>
      <c r="O5324" s="155"/>
      <c r="P5324" s="155"/>
      <c r="Q5324" s="155"/>
      <c r="R5324" s="155"/>
      <c r="S5324" s="155"/>
      <c r="T5324" s="155"/>
      <c r="U5324" s="155"/>
      <c r="V5324" s="161"/>
      <c r="W5324" s="174"/>
      <c r="X5324" s="175"/>
      <c r="Y5324" s="511"/>
      <c r="Z5324" s="139"/>
    </row>
    <row r="5325" spans="1:26" ht="15" customHeight="1">
      <c r="A5325" s="160"/>
      <c r="B5325" s="160"/>
      <c r="C5325" s="158" t="s">
        <v>15129</v>
      </c>
      <c r="D5325" s="172" t="s">
        <v>2</v>
      </c>
      <c r="E5325" s="172" t="s">
        <v>12505</v>
      </c>
      <c r="F5325" s="172">
        <v>1</v>
      </c>
      <c r="G5325" s="172">
        <v>1</v>
      </c>
      <c r="H5325" s="140" t="s">
        <v>14936</v>
      </c>
      <c r="I5325" s="155" t="s">
        <v>12506</v>
      </c>
      <c r="J5325" s="311"/>
      <c r="K5325" s="311"/>
      <c r="L5325" s="306"/>
      <c r="M5325" s="161"/>
      <c r="N5325" s="161"/>
      <c r="O5325" s="155"/>
      <c r="P5325" s="155"/>
      <c r="Q5325" s="155"/>
      <c r="R5325" s="155"/>
      <c r="S5325" s="155"/>
      <c r="T5325" s="155"/>
      <c r="U5325" s="155"/>
      <c r="V5325" s="161"/>
      <c r="W5325" s="174"/>
      <c r="X5325" s="175"/>
      <c r="Y5325" s="511"/>
      <c r="Z5325" s="139"/>
    </row>
    <row r="5326" spans="1:26" ht="15" customHeight="1">
      <c r="A5326" s="160"/>
      <c r="B5326" s="160"/>
      <c r="C5326" s="158" t="s">
        <v>15129</v>
      </c>
      <c r="D5326" s="172" t="s">
        <v>2</v>
      </c>
      <c r="E5326" s="172" t="s">
        <v>12505</v>
      </c>
      <c r="F5326" s="172">
        <v>1</v>
      </c>
      <c r="G5326" s="172">
        <v>1</v>
      </c>
      <c r="H5326" s="140" t="s">
        <v>14937</v>
      </c>
      <c r="I5326" s="155" t="s">
        <v>12506</v>
      </c>
      <c r="J5326" s="311"/>
      <c r="K5326" s="311"/>
      <c r="L5326" s="306"/>
      <c r="M5326" s="161"/>
      <c r="N5326" s="161"/>
      <c r="O5326" s="155"/>
      <c r="P5326" s="155"/>
      <c r="Q5326" s="155"/>
      <c r="R5326" s="155"/>
      <c r="S5326" s="155"/>
      <c r="T5326" s="155"/>
      <c r="U5326" s="155"/>
      <c r="V5326" s="161"/>
      <c r="W5326" s="174"/>
      <c r="X5326" s="175"/>
      <c r="Y5326" s="511"/>
      <c r="Z5326" s="139"/>
    </row>
    <row r="5327" spans="1:26" ht="15" customHeight="1">
      <c r="A5327" s="160"/>
      <c r="B5327" s="160"/>
      <c r="C5327" s="158" t="s">
        <v>15129</v>
      </c>
      <c r="D5327" s="172" t="s">
        <v>2</v>
      </c>
      <c r="E5327" s="172" t="s">
        <v>12505</v>
      </c>
      <c r="F5327" s="172">
        <v>1</v>
      </c>
      <c r="G5327" s="172">
        <v>1</v>
      </c>
      <c r="H5327" s="140" t="s">
        <v>14938</v>
      </c>
      <c r="I5327" s="155" t="s">
        <v>12506</v>
      </c>
      <c r="J5327" s="311"/>
      <c r="K5327" s="311"/>
      <c r="L5327" s="306"/>
      <c r="M5327" s="161"/>
      <c r="N5327" s="161"/>
      <c r="O5327" s="155"/>
      <c r="P5327" s="155"/>
      <c r="Q5327" s="155"/>
      <c r="R5327" s="155"/>
      <c r="S5327" s="155"/>
      <c r="T5327" s="155"/>
      <c r="U5327" s="155"/>
      <c r="V5327" s="161"/>
      <c r="W5327" s="174"/>
      <c r="X5327" s="175"/>
      <c r="Y5327" s="511"/>
      <c r="Z5327" s="139"/>
    </row>
    <row r="5328" spans="1:26" ht="15" customHeight="1">
      <c r="A5328" s="160"/>
      <c r="B5328" s="160"/>
      <c r="C5328" s="158" t="s">
        <v>15129</v>
      </c>
      <c r="D5328" s="172" t="s">
        <v>2</v>
      </c>
      <c r="E5328" s="172" t="s">
        <v>12505</v>
      </c>
      <c r="F5328" s="172">
        <v>1</v>
      </c>
      <c r="G5328" s="172">
        <v>1</v>
      </c>
      <c r="H5328" s="140" t="s">
        <v>14939</v>
      </c>
      <c r="I5328" s="155" t="s">
        <v>12506</v>
      </c>
      <c r="J5328" s="311"/>
      <c r="K5328" s="311"/>
      <c r="L5328" s="306"/>
      <c r="M5328" s="161"/>
      <c r="N5328" s="161"/>
      <c r="O5328" s="155"/>
      <c r="P5328" s="155"/>
      <c r="Q5328" s="155"/>
      <c r="R5328" s="155"/>
      <c r="S5328" s="155"/>
      <c r="T5328" s="155"/>
      <c r="U5328" s="155"/>
      <c r="V5328" s="161"/>
      <c r="W5328" s="174"/>
      <c r="X5328" s="175"/>
      <c r="Y5328" s="511"/>
      <c r="Z5328" s="139"/>
    </row>
    <row r="5329" spans="1:26" ht="15" customHeight="1">
      <c r="A5329" s="160"/>
      <c r="B5329" s="160"/>
      <c r="C5329" s="158" t="s">
        <v>15129</v>
      </c>
      <c r="D5329" s="172" t="s">
        <v>2</v>
      </c>
      <c r="E5329" s="172" t="s">
        <v>12505</v>
      </c>
      <c r="F5329" s="172">
        <v>1</v>
      </c>
      <c r="G5329" s="172">
        <v>1</v>
      </c>
      <c r="H5329" s="140" t="s">
        <v>14940</v>
      </c>
      <c r="I5329" s="155" t="s">
        <v>12506</v>
      </c>
      <c r="J5329" s="311"/>
      <c r="K5329" s="311"/>
      <c r="L5329" s="306"/>
      <c r="M5329" s="161"/>
      <c r="N5329" s="161"/>
      <c r="O5329" s="155"/>
      <c r="P5329" s="155"/>
      <c r="Q5329" s="155"/>
      <c r="R5329" s="155"/>
      <c r="S5329" s="155"/>
      <c r="T5329" s="155"/>
      <c r="U5329" s="155"/>
      <c r="V5329" s="161"/>
      <c r="W5329" s="174"/>
      <c r="X5329" s="175"/>
      <c r="Y5329" s="511"/>
      <c r="Z5329" s="139"/>
    </row>
    <row r="5330" spans="1:26" ht="15" customHeight="1">
      <c r="A5330" s="160"/>
      <c r="B5330" s="160"/>
      <c r="C5330" s="158" t="s">
        <v>15129</v>
      </c>
      <c r="D5330" s="172" t="s">
        <v>2</v>
      </c>
      <c r="E5330" s="172" t="s">
        <v>12505</v>
      </c>
      <c r="F5330" s="172">
        <v>1</v>
      </c>
      <c r="G5330" s="172">
        <v>1</v>
      </c>
      <c r="H5330" s="140" t="s">
        <v>14941</v>
      </c>
      <c r="I5330" s="155" t="s">
        <v>12506</v>
      </c>
      <c r="J5330" s="311"/>
      <c r="K5330" s="311"/>
      <c r="L5330" s="306"/>
      <c r="M5330" s="161"/>
      <c r="N5330" s="161"/>
      <c r="O5330" s="155"/>
      <c r="P5330" s="155"/>
      <c r="Q5330" s="155"/>
      <c r="R5330" s="155"/>
      <c r="S5330" s="155"/>
      <c r="T5330" s="155"/>
      <c r="U5330" s="155"/>
      <c r="V5330" s="161"/>
      <c r="W5330" s="174"/>
      <c r="X5330" s="175"/>
      <c r="Y5330" s="511"/>
      <c r="Z5330" s="139"/>
    </row>
    <row r="5331" spans="1:26" ht="15" customHeight="1">
      <c r="A5331" s="160"/>
      <c r="B5331" s="160"/>
      <c r="C5331" s="158" t="s">
        <v>15129</v>
      </c>
      <c r="D5331" s="172" t="s">
        <v>2</v>
      </c>
      <c r="E5331" s="172" t="s">
        <v>12505</v>
      </c>
      <c r="F5331" s="172">
        <v>1</v>
      </c>
      <c r="G5331" s="172">
        <v>1</v>
      </c>
      <c r="H5331" s="140" t="s">
        <v>14942</v>
      </c>
      <c r="I5331" s="155" t="s">
        <v>12506</v>
      </c>
      <c r="J5331" s="311"/>
      <c r="K5331" s="311"/>
      <c r="L5331" s="306"/>
      <c r="M5331" s="161"/>
      <c r="N5331" s="161"/>
      <c r="O5331" s="155"/>
      <c r="P5331" s="155"/>
      <c r="Q5331" s="155"/>
      <c r="R5331" s="155"/>
      <c r="S5331" s="155"/>
      <c r="T5331" s="155"/>
      <c r="U5331" s="155"/>
      <c r="V5331" s="161"/>
      <c r="W5331" s="174"/>
      <c r="X5331" s="175"/>
      <c r="Y5331" s="511"/>
      <c r="Z5331" s="139"/>
    </row>
    <row r="5332" spans="1:26" ht="15" customHeight="1">
      <c r="A5332" s="160"/>
      <c r="B5332" s="160"/>
      <c r="C5332" s="158" t="s">
        <v>15129</v>
      </c>
      <c r="D5332" s="172" t="s">
        <v>2</v>
      </c>
      <c r="E5332" s="172" t="s">
        <v>12505</v>
      </c>
      <c r="F5332" s="172">
        <v>1</v>
      </c>
      <c r="G5332" s="172">
        <v>1</v>
      </c>
      <c r="H5332" s="140" t="s">
        <v>14943</v>
      </c>
      <c r="I5332" s="155" t="s">
        <v>12506</v>
      </c>
      <c r="J5332" s="311"/>
      <c r="K5332" s="311"/>
      <c r="L5332" s="306"/>
      <c r="M5332" s="161"/>
      <c r="N5332" s="161"/>
      <c r="O5332" s="155"/>
      <c r="P5332" s="155"/>
      <c r="Q5332" s="155"/>
      <c r="R5332" s="155"/>
      <c r="S5332" s="155"/>
      <c r="T5332" s="155"/>
      <c r="U5332" s="155"/>
      <c r="V5332" s="161"/>
      <c r="W5332" s="174"/>
      <c r="X5332" s="175"/>
      <c r="Y5332" s="511"/>
      <c r="Z5332" s="139"/>
    </row>
    <row r="5333" spans="1:26" ht="15" customHeight="1">
      <c r="A5333" s="160"/>
      <c r="B5333" s="160"/>
      <c r="C5333" s="158" t="s">
        <v>15129</v>
      </c>
      <c r="D5333" s="172" t="s">
        <v>2</v>
      </c>
      <c r="E5333" s="172" t="s">
        <v>12505</v>
      </c>
      <c r="F5333" s="172">
        <v>1</v>
      </c>
      <c r="G5333" s="172">
        <v>1</v>
      </c>
      <c r="H5333" s="140" t="s">
        <v>14944</v>
      </c>
      <c r="I5333" s="155" t="s">
        <v>12506</v>
      </c>
      <c r="J5333" s="311"/>
      <c r="K5333" s="311"/>
      <c r="L5333" s="306"/>
      <c r="M5333" s="161"/>
      <c r="N5333" s="161"/>
      <c r="O5333" s="155"/>
      <c r="P5333" s="155"/>
      <c r="Q5333" s="155"/>
      <c r="R5333" s="155"/>
      <c r="S5333" s="155"/>
      <c r="T5333" s="155"/>
      <c r="U5333" s="155"/>
      <c r="V5333" s="161"/>
      <c r="W5333" s="174"/>
      <c r="X5333" s="175"/>
      <c r="Y5333" s="511"/>
      <c r="Z5333" s="139"/>
    </row>
    <row r="5334" spans="1:26" ht="15" customHeight="1">
      <c r="A5334" s="160"/>
      <c r="B5334" s="160"/>
      <c r="C5334" s="158" t="s">
        <v>15129</v>
      </c>
      <c r="D5334" s="172" t="s">
        <v>2</v>
      </c>
      <c r="E5334" s="172" t="s">
        <v>12505</v>
      </c>
      <c r="F5334" s="172">
        <v>1</v>
      </c>
      <c r="G5334" s="172">
        <v>1</v>
      </c>
      <c r="H5334" s="140" t="s">
        <v>14945</v>
      </c>
      <c r="I5334" s="155" t="s">
        <v>12506</v>
      </c>
      <c r="J5334" s="311"/>
      <c r="K5334" s="311"/>
      <c r="L5334" s="306"/>
      <c r="M5334" s="161"/>
      <c r="N5334" s="161"/>
      <c r="O5334" s="155"/>
      <c r="P5334" s="155"/>
      <c r="Q5334" s="155"/>
      <c r="R5334" s="155"/>
      <c r="S5334" s="155"/>
      <c r="T5334" s="155"/>
      <c r="U5334" s="155"/>
      <c r="V5334" s="161"/>
      <c r="W5334" s="174"/>
      <c r="X5334" s="175"/>
      <c r="Y5334" s="511"/>
      <c r="Z5334" s="139"/>
    </row>
    <row r="5335" spans="1:26" ht="15" customHeight="1">
      <c r="A5335" s="160"/>
      <c r="B5335" s="160"/>
      <c r="C5335" s="158" t="s">
        <v>15129</v>
      </c>
      <c r="D5335" s="172" t="s">
        <v>2</v>
      </c>
      <c r="E5335" s="172" t="s">
        <v>12505</v>
      </c>
      <c r="F5335" s="172">
        <v>1</v>
      </c>
      <c r="G5335" s="172">
        <v>1</v>
      </c>
      <c r="H5335" s="140" t="s">
        <v>14946</v>
      </c>
      <c r="I5335" s="155" t="s">
        <v>12506</v>
      </c>
      <c r="J5335" s="311"/>
      <c r="K5335" s="311"/>
      <c r="L5335" s="306"/>
      <c r="M5335" s="161"/>
      <c r="N5335" s="161"/>
      <c r="O5335" s="155"/>
      <c r="P5335" s="155"/>
      <c r="Q5335" s="155"/>
      <c r="R5335" s="155"/>
      <c r="S5335" s="155"/>
      <c r="T5335" s="155"/>
      <c r="U5335" s="155"/>
      <c r="V5335" s="161"/>
      <c r="W5335" s="174"/>
      <c r="X5335" s="175"/>
      <c r="Y5335" s="511"/>
      <c r="Z5335" s="139"/>
    </row>
    <row r="5336" spans="1:26" ht="15" customHeight="1">
      <c r="A5336" s="160"/>
      <c r="B5336" s="160"/>
      <c r="C5336" s="158" t="s">
        <v>15129</v>
      </c>
      <c r="D5336" s="172" t="s">
        <v>2</v>
      </c>
      <c r="E5336" s="172" t="s">
        <v>12505</v>
      </c>
      <c r="F5336" s="172">
        <v>1</v>
      </c>
      <c r="G5336" s="172">
        <v>1</v>
      </c>
      <c r="H5336" s="140" t="s">
        <v>14947</v>
      </c>
      <c r="I5336" s="155" t="s">
        <v>12506</v>
      </c>
      <c r="J5336" s="311"/>
      <c r="K5336" s="311"/>
      <c r="L5336" s="306"/>
      <c r="M5336" s="161"/>
      <c r="N5336" s="161"/>
      <c r="O5336" s="155"/>
      <c r="P5336" s="155"/>
      <c r="Q5336" s="155"/>
      <c r="R5336" s="155"/>
      <c r="S5336" s="155"/>
      <c r="T5336" s="155"/>
      <c r="U5336" s="155"/>
      <c r="V5336" s="161"/>
      <c r="W5336" s="174"/>
      <c r="X5336" s="175"/>
      <c r="Y5336" s="511"/>
      <c r="Z5336" s="139"/>
    </row>
    <row r="5337" spans="1:26" ht="15" customHeight="1">
      <c r="A5337" s="160"/>
      <c r="B5337" s="160"/>
      <c r="C5337" s="158" t="s">
        <v>15129</v>
      </c>
      <c r="D5337" s="172" t="s">
        <v>2</v>
      </c>
      <c r="E5337" s="172" t="s">
        <v>12505</v>
      </c>
      <c r="F5337" s="172">
        <v>1</v>
      </c>
      <c r="G5337" s="172">
        <v>1</v>
      </c>
      <c r="H5337" s="140" t="s">
        <v>14948</v>
      </c>
      <c r="I5337" s="155" t="s">
        <v>12506</v>
      </c>
      <c r="J5337" s="311"/>
      <c r="K5337" s="311"/>
      <c r="L5337" s="306"/>
      <c r="M5337" s="161"/>
      <c r="N5337" s="161"/>
      <c r="O5337" s="155"/>
      <c r="P5337" s="155"/>
      <c r="Q5337" s="155"/>
      <c r="R5337" s="155"/>
      <c r="S5337" s="155"/>
      <c r="T5337" s="155"/>
      <c r="U5337" s="155"/>
      <c r="V5337" s="161"/>
      <c r="W5337" s="174"/>
      <c r="X5337" s="175"/>
      <c r="Y5337" s="511"/>
      <c r="Z5337" s="139"/>
    </row>
    <row r="5338" spans="1:26" ht="15" customHeight="1">
      <c r="A5338" s="160"/>
      <c r="B5338" s="160"/>
      <c r="C5338" s="158" t="s">
        <v>15129</v>
      </c>
      <c r="D5338" s="172" t="s">
        <v>2</v>
      </c>
      <c r="E5338" s="172" t="s">
        <v>12505</v>
      </c>
      <c r="F5338" s="172">
        <v>1</v>
      </c>
      <c r="G5338" s="172">
        <v>1</v>
      </c>
      <c r="H5338" s="140" t="s">
        <v>14949</v>
      </c>
      <c r="I5338" s="155" t="s">
        <v>12506</v>
      </c>
      <c r="J5338" s="311"/>
      <c r="K5338" s="311"/>
      <c r="L5338" s="306"/>
      <c r="M5338" s="161"/>
      <c r="N5338" s="161"/>
      <c r="O5338" s="155"/>
      <c r="P5338" s="155"/>
      <c r="Q5338" s="155"/>
      <c r="R5338" s="155"/>
      <c r="S5338" s="155"/>
      <c r="T5338" s="155"/>
      <c r="U5338" s="155"/>
      <c r="V5338" s="161"/>
      <c r="W5338" s="174"/>
      <c r="X5338" s="175"/>
      <c r="Y5338" s="511"/>
      <c r="Z5338" s="139"/>
    </row>
    <row r="5339" spans="1:26" ht="15" customHeight="1">
      <c r="A5339" s="160"/>
      <c r="B5339" s="160"/>
      <c r="C5339" s="158" t="s">
        <v>15129</v>
      </c>
      <c r="D5339" s="172" t="s">
        <v>2</v>
      </c>
      <c r="E5339" s="172" t="s">
        <v>12505</v>
      </c>
      <c r="F5339" s="172">
        <v>1</v>
      </c>
      <c r="G5339" s="172">
        <v>1</v>
      </c>
      <c r="H5339" s="140" t="s">
        <v>14950</v>
      </c>
      <c r="I5339" s="155" t="s">
        <v>12506</v>
      </c>
      <c r="J5339" s="311"/>
      <c r="K5339" s="311"/>
      <c r="L5339" s="306"/>
      <c r="M5339" s="161"/>
      <c r="N5339" s="161"/>
      <c r="O5339" s="155"/>
      <c r="P5339" s="155"/>
      <c r="Q5339" s="155"/>
      <c r="R5339" s="155"/>
      <c r="S5339" s="155"/>
      <c r="T5339" s="155"/>
      <c r="U5339" s="155"/>
      <c r="V5339" s="161"/>
      <c r="W5339" s="174"/>
      <c r="X5339" s="175"/>
      <c r="Y5339" s="511"/>
      <c r="Z5339" s="139"/>
    </row>
    <row r="5340" spans="1:26" ht="15" customHeight="1">
      <c r="A5340" s="160"/>
      <c r="B5340" s="160"/>
      <c r="C5340" s="158" t="s">
        <v>15129</v>
      </c>
      <c r="D5340" s="172" t="s">
        <v>2</v>
      </c>
      <c r="E5340" s="172" t="s">
        <v>12505</v>
      </c>
      <c r="F5340" s="172">
        <v>1</v>
      </c>
      <c r="G5340" s="172">
        <v>1</v>
      </c>
      <c r="H5340" s="140" t="s">
        <v>14951</v>
      </c>
      <c r="I5340" s="155" t="s">
        <v>12506</v>
      </c>
      <c r="J5340" s="311"/>
      <c r="K5340" s="311"/>
      <c r="L5340" s="306"/>
      <c r="M5340" s="161"/>
      <c r="N5340" s="161"/>
      <c r="O5340" s="155"/>
      <c r="P5340" s="155"/>
      <c r="Q5340" s="155"/>
      <c r="R5340" s="155"/>
      <c r="S5340" s="155"/>
      <c r="T5340" s="155"/>
      <c r="U5340" s="155"/>
      <c r="V5340" s="161"/>
      <c r="W5340" s="174"/>
      <c r="X5340" s="175"/>
      <c r="Y5340" s="511"/>
      <c r="Z5340" s="139"/>
    </row>
    <row r="5341" spans="1:26" ht="15" customHeight="1">
      <c r="A5341" s="160"/>
      <c r="B5341" s="160"/>
      <c r="C5341" s="158" t="s">
        <v>15129</v>
      </c>
      <c r="D5341" s="172" t="s">
        <v>2</v>
      </c>
      <c r="E5341" s="172" t="s">
        <v>12505</v>
      </c>
      <c r="F5341" s="172">
        <v>1</v>
      </c>
      <c r="G5341" s="172">
        <v>1</v>
      </c>
      <c r="H5341" s="140" t="s">
        <v>14952</v>
      </c>
      <c r="I5341" s="155" t="s">
        <v>12506</v>
      </c>
      <c r="J5341" s="311"/>
      <c r="K5341" s="311"/>
      <c r="L5341" s="306"/>
      <c r="M5341" s="161"/>
      <c r="N5341" s="161"/>
      <c r="O5341" s="155"/>
      <c r="P5341" s="155"/>
      <c r="Q5341" s="155"/>
      <c r="R5341" s="155"/>
      <c r="S5341" s="155"/>
      <c r="T5341" s="155"/>
      <c r="U5341" s="155"/>
      <c r="V5341" s="161"/>
      <c r="W5341" s="174"/>
      <c r="X5341" s="175"/>
      <c r="Y5341" s="511"/>
      <c r="Z5341" s="139"/>
    </row>
    <row r="5342" spans="1:26" ht="15" customHeight="1">
      <c r="A5342" s="160"/>
      <c r="B5342" s="160"/>
      <c r="C5342" s="158" t="s">
        <v>15129</v>
      </c>
      <c r="D5342" s="172" t="s">
        <v>2</v>
      </c>
      <c r="E5342" s="172" t="s">
        <v>12505</v>
      </c>
      <c r="F5342" s="172">
        <v>1</v>
      </c>
      <c r="G5342" s="172">
        <v>1</v>
      </c>
      <c r="H5342" s="140" t="s">
        <v>14953</v>
      </c>
      <c r="I5342" s="155" t="s">
        <v>12506</v>
      </c>
      <c r="J5342" s="311"/>
      <c r="K5342" s="311"/>
      <c r="L5342" s="306"/>
      <c r="M5342" s="161"/>
      <c r="N5342" s="161"/>
      <c r="O5342" s="155"/>
      <c r="P5342" s="155"/>
      <c r="Q5342" s="155"/>
      <c r="R5342" s="155"/>
      <c r="S5342" s="155"/>
      <c r="T5342" s="155"/>
      <c r="U5342" s="155"/>
      <c r="V5342" s="161"/>
      <c r="W5342" s="174"/>
      <c r="X5342" s="175"/>
      <c r="Y5342" s="511"/>
      <c r="Z5342" s="139"/>
    </row>
    <row r="5343" spans="1:26" ht="15" customHeight="1">
      <c r="A5343" s="160"/>
      <c r="B5343" s="160"/>
      <c r="C5343" s="158" t="s">
        <v>15129</v>
      </c>
      <c r="D5343" s="172" t="s">
        <v>2</v>
      </c>
      <c r="E5343" s="172" t="s">
        <v>12505</v>
      </c>
      <c r="F5343" s="172">
        <v>1</v>
      </c>
      <c r="G5343" s="172">
        <v>1</v>
      </c>
      <c r="H5343" s="140" t="s">
        <v>14954</v>
      </c>
      <c r="I5343" s="155" t="s">
        <v>12506</v>
      </c>
      <c r="J5343" s="311"/>
      <c r="K5343" s="311"/>
      <c r="L5343" s="306"/>
      <c r="M5343" s="161"/>
      <c r="N5343" s="161"/>
      <c r="O5343" s="155"/>
      <c r="P5343" s="155"/>
      <c r="Q5343" s="155"/>
      <c r="R5343" s="155"/>
      <c r="S5343" s="155"/>
      <c r="T5343" s="155"/>
      <c r="U5343" s="155"/>
      <c r="V5343" s="161"/>
      <c r="W5343" s="174"/>
      <c r="X5343" s="175"/>
      <c r="Y5343" s="511"/>
      <c r="Z5343" s="139"/>
    </row>
    <row r="5344" spans="1:26" ht="15" customHeight="1">
      <c r="A5344" s="160"/>
      <c r="B5344" s="160"/>
      <c r="C5344" s="158" t="s">
        <v>15129</v>
      </c>
      <c r="D5344" s="172" t="s">
        <v>2</v>
      </c>
      <c r="E5344" s="172" t="s">
        <v>12505</v>
      </c>
      <c r="F5344" s="172">
        <v>1</v>
      </c>
      <c r="G5344" s="172">
        <v>1</v>
      </c>
      <c r="H5344" s="140" t="s">
        <v>14955</v>
      </c>
      <c r="I5344" s="155" t="s">
        <v>12506</v>
      </c>
      <c r="J5344" s="311"/>
      <c r="K5344" s="311"/>
      <c r="L5344" s="306"/>
      <c r="M5344" s="161"/>
      <c r="N5344" s="161"/>
      <c r="O5344" s="155"/>
      <c r="P5344" s="155"/>
      <c r="Q5344" s="155"/>
      <c r="R5344" s="155"/>
      <c r="S5344" s="155"/>
      <c r="T5344" s="155"/>
      <c r="U5344" s="155"/>
      <c r="V5344" s="161"/>
      <c r="W5344" s="174"/>
      <c r="X5344" s="175"/>
      <c r="Y5344" s="511"/>
      <c r="Z5344" s="139"/>
    </row>
    <row r="5345" spans="1:26" ht="15" customHeight="1">
      <c r="A5345" s="160"/>
      <c r="B5345" s="160"/>
      <c r="C5345" s="158" t="s">
        <v>15129</v>
      </c>
      <c r="D5345" s="172" t="s">
        <v>2</v>
      </c>
      <c r="E5345" s="172" t="s">
        <v>12505</v>
      </c>
      <c r="F5345" s="172">
        <v>1</v>
      </c>
      <c r="G5345" s="172">
        <v>1</v>
      </c>
      <c r="H5345" s="140" t="s">
        <v>14956</v>
      </c>
      <c r="I5345" s="155" t="s">
        <v>12506</v>
      </c>
      <c r="J5345" s="311"/>
      <c r="K5345" s="311"/>
      <c r="L5345" s="306"/>
      <c r="M5345" s="161"/>
      <c r="N5345" s="161"/>
      <c r="O5345" s="155"/>
      <c r="P5345" s="155"/>
      <c r="Q5345" s="155"/>
      <c r="R5345" s="155"/>
      <c r="S5345" s="155"/>
      <c r="T5345" s="155"/>
      <c r="U5345" s="155"/>
      <c r="V5345" s="161"/>
      <c r="W5345" s="174"/>
      <c r="X5345" s="175"/>
      <c r="Y5345" s="511"/>
      <c r="Z5345" s="139"/>
    </row>
    <row r="5346" spans="1:26" ht="15" customHeight="1">
      <c r="A5346" s="160"/>
      <c r="B5346" s="160"/>
      <c r="C5346" s="158" t="s">
        <v>15129</v>
      </c>
      <c r="D5346" s="172" t="s">
        <v>2</v>
      </c>
      <c r="E5346" s="172" t="s">
        <v>12505</v>
      </c>
      <c r="F5346" s="172">
        <v>1</v>
      </c>
      <c r="G5346" s="172">
        <v>1</v>
      </c>
      <c r="H5346" s="140" t="s">
        <v>14957</v>
      </c>
      <c r="I5346" s="155" t="s">
        <v>12506</v>
      </c>
      <c r="J5346" s="311"/>
      <c r="K5346" s="311"/>
      <c r="L5346" s="306"/>
      <c r="M5346" s="161"/>
      <c r="N5346" s="161"/>
      <c r="O5346" s="155"/>
      <c r="P5346" s="155"/>
      <c r="Q5346" s="155"/>
      <c r="R5346" s="155"/>
      <c r="S5346" s="155"/>
      <c r="T5346" s="155"/>
      <c r="U5346" s="155"/>
      <c r="V5346" s="161"/>
      <c r="W5346" s="174"/>
      <c r="X5346" s="175"/>
      <c r="Y5346" s="511"/>
      <c r="Z5346" s="139"/>
    </row>
    <row r="5347" spans="1:26" ht="15" customHeight="1">
      <c r="A5347" s="160"/>
      <c r="B5347" s="160"/>
      <c r="C5347" s="158" t="s">
        <v>15129</v>
      </c>
      <c r="D5347" s="172" t="s">
        <v>2</v>
      </c>
      <c r="E5347" s="172" t="s">
        <v>12505</v>
      </c>
      <c r="F5347" s="172">
        <v>1</v>
      </c>
      <c r="G5347" s="172">
        <v>1</v>
      </c>
      <c r="H5347" s="140" t="s">
        <v>14958</v>
      </c>
      <c r="I5347" s="155" t="s">
        <v>12506</v>
      </c>
      <c r="J5347" s="311"/>
      <c r="K5347" s="311"/>
      <c r="L5347" s="306"/>
      <c r="M5347" s="161"/>
      <c r="N5347" s="161"/>
      <c r="O5347" s="155"/>
      <c r="P5347" s="155"/>
      <c r="Q5347" s="155"/>
      <c r="R5347" s="155"/>
      <c r="S5347" s="155"/>
      <c r="T5347" s="155"/>
      <c r="U5347" s="155"/>
      <c r="V5347" s="161"/>
      <c r="W5347" s="174"/>
      <c r="X5347" s="175"/>
      <c r="Y5347" s="511"/>
      <c r="Z5347" s="139"/>
    </row>
    <row r="5348" spans="1:26" ht="15" customHeight="1">
      <c r="A5348" s="160"/>
      <c r="B5348" s="160"/>
      <c r="C5348" s="158" t="s">
        <v>15129</v>
      </c>
      <c r="D5348" s="172" t="s">
        <v>2</v>
      </c>
      <c r="E5348" s="172" t="s">
        <v>12505</v>
      </c>
      <c r="F5348" s="172">
        <v>1</v>
      </c>
      <c r="G5348" s="172">
        <v>1</v>
      </c>
      <c r="H5348" s="140" t="s">
        <v>14959</v>
      </c>
      <c r="I5348" s="155" t="s">
        <v>12506</v>
      </c>
      <c r="J5348" s="311"/>
      <c r="K5348" s="311"/>
      <c r="L5348" s="306"/>
      <c r="M5348" s="161"/>
      <c r="N5348" s="161"/>
      <c r="O5348" s="155"/>
      <c r="P5348" s="155"/>
      <c r="Q5348" s="155"/>
      <c r="R5348" s="155"/>
      <c r="S5348" s="155"/>
      <c r="T5348" s="155"/>
      <c r="U5348" s="155"/>
      <c r="V5348" s="161"/>
      <c r="W5348" s="174"/>
      <c r="X5348" s="175"/>
      <c r="Y5348" s="511"/>
      <c r="Z5348" s="139"/>
    </row>
    <row r="5349" spans="1:26" ht="15" customHeight="1">
      <c r="A5349" s="160"/>
      <c r="B5349" s="160"/>
      <c r="C5349" s="158" t="s">
        <v>15129</v>
      </c>
      <c r="D5349" s="172" t="s">
        <v>2</v>
      </c>
      <c r="E5349" s="172" t="s">
        <v>12505</v>
      </c>
      <c r="F5349" s="172">
        <v>1</v>
      </c>
      <c r="G5349" s="172">
        <v>1</v>
      </c>
      <c r="H5349" s="140" t="s">
        <v>14960</v>
      </c>
      <c r="I5349" s="155" t="s">
        <v>12506</v>
      </c>
      <c r="J5349" s="311"/>
      <c r="K5349" s="311"/>
      <c r="L5349" s="306"/>
      <c r="M5349" s="161"/>
      <c r="N5349" s="161"/>
      <c r="O5349" s="155"/>
      <c r="P5349" s="155"/>
      <c r="Q5349" s="155"/>
      <c r="R5349" s="155"/>
      <c r="S5349" s="155"/>
      <c r="T5349" s="155"/>
      <c r="U5349" s="155"/>
      <c r="V5349" s="161"/>
      <c r="W5349" s="174"/>
      <c r="X5349" s="175"/>
      <c r="Y5349" s="511"/>
      <c r="Z5349" s="139"/>
    </row>
    <row r="5350" spans="1:26" ht="15" customHeight="1">
      <c r="A5350" s="160"/>
      <c r="B5350" s="160"/>
      <c r="C5350" s="158" t="s">
        <v>15129</v>
      </c>
      <c r="D5350" s="172" t="s">
        <v>2</v>
      </c>
      <c r="E5350" s="172" t="s">
        <v>12505</v>
      </c>
      <c r="F5350" s="172">
        <v>1</v>
      </c>
      <c r="G5350" s="172">
        <v>1</v>
      </c>
      <c r="H5350" s="140" t="s">
        <v>14961</v>
      </c>
      <c r="I5350" s="155" t="s">
        <v>12506</v>
      </c>
      <c r="J5350" s="311"/>
      <c r="K5350" s="311"/>
      <c r="L5350" s="306"/>
      <c r="M5350" s="161"/>
      <c r="N5350" s="161"/>
      <c r="O5350" s="155"/>
      <c r="P5350" s="155"/>
      <c r="Q5350" s="155"/>
      <c r="R5350" s="155"/>
      <c r="S5350" s="155"/>
      <c r="T5350" s="155"/>
      <c r="U5350" s="155"/>
      <c r="V5350" s="161"/>
      <c r="W5350" s="174"/>
      <c r="X5350" s="175"/>
      <c r="Y5350" s="511"/>
      <c r="Z5350" s="139"/>
    </row>
    <row r="5351" spans="1:26" ht="15" customHeight="1">
      <c r="A5351" s="160"/>
      <c r="B5351" s="160"/>
      <c r="C5351" s="158" t="s">
        <v>15129</v>
      </c>
      <c r="D5351" s="172" t="s">
        <v>2</v>
      </c>
      <c r="E5351" s="172" t="s">
        <v>12505</v>
      </c>
      <c r="F5351" s="172">
        <v>1</v>
      </c>
      <c r="G5351" s="172">
        <v>1</v>
      </c>
      <c r="H5351" s="140" t="s">
        <v>14962</v>
      </c>
      <c r="I5351" s="155" t="s">
        <v>12506</v>
      </c>
      <c r="J5351" s="311"/>
      <c r="K5351" s="311"/>
      <c r="L5351" s="306"/>
      <c r="M5351" s="161"/>
      <c r="N5351" s="161"/>
      <c r="O5351" s="155"/>
      <c r="P5351" s="155"/>
      <c r="Q5351" s="155"/>
      <c r="R5351" s="155"/>
      <c r="S5351" s="155"/>
      <c r="T5351" s="155"/>
      <c r="U5351" s="155"/>
      <c r="V5351" s="161"/>
      <c r="W5351" s="174"/>
      <c r="X5351" s="175"/>
      <c r="Y5351" s="511"/>
      <c r="Z5351" s="139"/>
    </row>
    <row r="5352" spans="1:26" ht="15" customHeight="1">
      <c r="A5352" s="160"/>
      <c r="B5352" s="160"/>
      <c r="C5352" s="158" t="s">
        <v>15129</v>
      </c>
      <c r="D5352" s="172" t="s">
        <v>2</v>
      </c>
      <c r="E5352" s="172" t="s">
        <v>12505</v>
      </c>
      <c r="F5352" s="172">
        <v>1</v>
      </c>
      <c r="G5352" s="172">
        <v>1</v>
      </c>
      <c r="H5352" s="140" t="s">
        <v>14963</v>
      </c>
      <c r="I5352" s="155" t="s">
        <v>12506</v>
      </c>
      <c r="J5352" s="311"/>
      <c r="K5352" s="311"/>
      <c r="L5352" s="306"/>
      <c r="M5352" s="161"/>
      <c r="N5352" s="161"/>
      <c r="O5352" s="155"/>
      <c r="P5352" s="155"/>
      <c r="Q5352" s="155"/>
      <c r="R5352" s="155"/>
      <c r="S5352" s="155"/>
      <c r="T5352" s="155"/>
      <c r="U5352" s="155"/>
      <c r="V5352" s="161"/>
      <c r="W5352" s="174"/>
      <c r="X5352" s="175"/>
      <c r="Y5352" s="511"/>
      <c r="Z5352" s="139"/>
    </row>
    <row r="5353" spans="1:26" ht="15" customHeight="1">
      <c r="A5353" s="160"/>
      <c r="B5353" s="160"/>
      <c r="C5353" s="158" t="s">
        <v>15129</v>
      </c>
      <c r="D5353" s="172" t="s">
        <v>2</v>
      </c>
      <c r="E5353" s="172" t="s">
        <v>12505</v>
      </c>
      <c r="F5353" s="172">
        <v>1</v>
      </c>
      <c r="G5353" s="172">
        <v>1</v>
      </c>
      <c r="H5353" s="140" t="s">
        <v>14964</v>
      </c>
      <c r="I5353" s="155" t="s">
        <v>12506</v>
      </c>
      <c r="J5353" s="311"/>
      <c r="K5353" s="311"/>
      <c r="L5353" s="306"/>
      <c r="M5353" s="161"/>
      <c r="N5353" s="161"/>
      <c r="O5353" s="155"/>
      <c r="P5353" s="155"/>
      <c r="Q5353" s="155"/>
      <c r="R5353" s="155"/>
      <c r="S5353" s="155"/>
      <c r="T5353" s="155"/>
      <c r="U5353" s="155"/>
      <c r="V5353" s="161"/>
      <c r="W5353" s="174"/>
      <c r="X5353" s="175"/>
      <c r="Y5353" s="511"/>
      <c r="Z5353" s="139"/>
    </row>
    <row r="5354" spans="1:26" ht="15" customHeight="1">
      <c r="A5354" s="160"/>
      <c r="B5354" s="160"/>
      <c r="C5354" s="158" t="s">
        <v>15129</v>
      </c>
      <c r="D5354" s="172" t="s">
        <v>2</v>
      </c>
      <c r="E5354" s="172" t="s">
        <v>12505</v>
      </c>
      <c r="F5354" s="172">
        <v>1</v>
      </c>
      <c r="G5354" s="172">
        <v>1</v>
      </c>
      <c r="H5354" s="140" t="s">
        <v>14965</v>
      </c>
      <c r="I5354" s="155" t="s">
        <v>12506</v>
      </c>
      <c r="J5354" s="311"/>
      <c r="K5354" s="311"/>
      <c r="L5354" s="306"/>
      <c r="M5354" s="161"/>
      <c r="N5354" s="161"/>
      <c r="O5354" s="155"/>
      <c r="P5354" s="155"/>
      <c r="Q5354" s="155"/>
      <c r="R5354" s="155"/>
      <c r="S5354" s="155"/>
      <c r="T5354" s="155"/>
      <c r="U5354" s="155"/>
      <c r="V5354" s="161"/>
      <c r="W5354" s="174"/>
      <c r="X5354" s="175"/>
      <c r="Y5354" s="511"/>
      <c r="Z5354" s="139"/>
    </row>
    <row r="5355" spans="1:26" ht="15" customHeight="1">
      <c r="A5355" s="160"/>
      <c r="B5355" s="160"/>
      <c r="C5355" s="158" t="s">
        <v>15129</v>
      </c>
      <c r="D5355" s="172" t="s">
        <v>2</v>
      </c>
      <c r="E5355" s="172" t="s">
        <v>12505</v>
      </c>
      <c r="F5355" s="172">
        <v>1</v>
      </c>
      <c r="G5355" s="172">
        <v>1</v>
      </c>
      <c r="H5355" s="140" t="s">
        <v>14966</v>
      </c>
      <c r="I5355" s="155" t="s">
        <v>12506</v>
      </c>
      <c r="J5355" s="311"/>
      <c r="K5355" s="311"/>
      <c r="L5355" s="306"/>
      <c r="M5355" s="161"/>
      <c r="N5355" s="161"/>
      <c r="O5355" s="155"/>
      <c r="P5355" s="155"/>
      <c r="Q5355" s="155"/>
      <c r="R5355" s="155"/>
      <c r="S5355" s="155"/>
      <c r="T5355" s="155"/>
      <c r="U5355" s="155"/>
      <c r="V5355" s="161"/>
      <c r="W5355" s="174"/>
      <c r="X5355" s="175"/>
      <c r="Y5355" s="511"/>
      <c r="Z5355" s="139"/>
    </row>
    <row r="5356" spans="1:26" ht="15" customHeight="1">
      <c r="A5356" s="160"/>
      <c r="B5356" s="160"/>
      <c r="C5356" s="158" t="s">
        <v>15129</v>
      </c>
      <c r="D5356" s="172" t="s">
        <v>2</v>
      </c>
      <c r="E5356" s="172" t="s">
        <v>12505</v>
      </c>
      <c r="F5356" s="172">
        <v>1</v>
      </c>
      <c r="G5356" s="172">
        <v>1</v>
      </c>
      <c r="H5356" s="140" t="s">
        <v>14967</v>
      </c>
      <c r="I5356" s="155" t="s">
        <v>12506</v>
      </c>
      <c r="J5356" s="311"/>
      <c r="K5356" s="311"/>
      <c r="L5356" s="306"/>
      <c r="M5356" s="161"/>
      <c r="N5356" s="161"/>
      <c r="O5356" s="155"/>
      <c r="P5356" s="155"/>
      <c r="Q5356" s="155"/>
      <c r="R5356" s="155"/>
      <c r="S5356" s="155"/>
      <c r="T5356" s="155"/>
      <c r="U5356" s="155"/>
      <c r="V5356" s="161"/>
      <c r="W5356" s="174"/>
      <c r="X5356" s="175"/>
      <c r="Y5356" s="511"/>
      <c r="Z5356" s="139"/>
    </row>
    <row r="5357" spans="1:26" ht="15" customHeight="1">
      <c r="A5357" s="160"/>
      <c r="B5357" s="160"/>
      <c r="C5357" s="158" t="s">
        <v>15129</v>
      </c>
      <c r="D5357" s="172" t="s">
        <v>2</v>
      </c>
      <c r="E5357" s="172" t="s">
        <v>12505</v>
      </c>
      <c r="F5357" s="172">
        <v>1</v>
      </c>
      <c r="G5357" s="172">
        <v>1</v>
      </c>
      <c r="H5357" s="140" t="s">
        <v>14968</v>
      </c>
      <c r="I5357" s="155" t="s">
        <v>12506</v>
      </c>
      <c r="J5357" s="311"/>
      <c r="K5357" s="311"/>
      <c r="L5357" s="306"/>
      <c r="M5357" s="161"/>
      <c r="N5357" s="161"/>
      <c r="O5357" s="155"/>
      <c r="P5357" s="155"/>
      <c r="Q5357" s="155"/>
      <c r="R5357" s="155"/>
      <c r="S5357" s="155"/>
      <c r="T5357" s="155"/>
      <c r="U5357" s="155"/>
      <c r="V5357" s="161"/>
      <c r="W5357" s="174"/>
      <c r="X5357" s="175"/>
      <c r="Y5357" s="511"/>
      <c r="Z5357" s="139"/>
    </row>
    <row r="5358" spans="1:26" ht="15" customHeight="1">
      <c r="A5358" s="160"/>
      <c r="B5358" s="160"/>
      <c r="C5358" s="158" t="s">
        <v>15129</v>
      </c>
      <c r="D5358" s="172" t="s">
        <v>2</v>
      </c>
      <c r="E5358" s="172" t="s">
        <v>12505</v>
      </c>
      <c r="F5358" s="172">
        <v>1</v>
      </c>
      <c r="G5358" s="172">
        <v>1</v>
      </c>
      <c r="H5358" s="140" t="s">
        <v>14969</v>
      </c>
      <c r="I5358" s="155" t="s">
        <v>12506</v>
      </c>
      <c r="J5358" s="311"/>
      <c r="K5358" s="311"/>
      <c r="L5358" s="306"/>
      <c r="M5358" s="161"/>
      <c r="N5358" s="161"/>
      <c r="O5358" s="155"/>
      <c r="P5358" s="155"/>
      <c r="Q5358" s="155"/>
      <c r="R5358" s="155"/>
      <c r="S5358" s="155"/>
      <c r="T5358" s="155"/>
      <c r="U5358" s="155"/>
      <c r="V5358" s="161"/>
      <c r="W5358" s="174"/>
      <c r="X5358" s="175"/>
      <c r="Y5358" s="511"/>
      <c r="Z5358" s="139"/>
    </row>
    <row r="5359" spans="1:26" ht="15" customHeight="1">
      <c r="A5359" s="160"/>
      <c r="B5359" s="160"/>
      <c r="C5359" s="158" t="s">
        <v>15129</v>
      </c>
      <c r="D5359" s="172" t="s">
        <v>2</v>
      </c>
      <c r="E5359" s="172" t="s">
        <v>12505</v>
      </c>
      <c r="F5359" s="172">
        <v>1</v>
      </c>
      <c r="G5359" s="172">
        <v>1</v>
      </c>
      <c r="H5359" s="140" t="s">
        <v>14970</v>
      </c>
      <c r="I5359" s="155" t="s">
        <v>12506</v>
      </c>
      <c r="J5359" s="311"/>
      <c r="K5359" s="311"/>
      <c r="L5359" s="306"/>
      <c r="M5359" s="161"/>
      <c r="N5359" s="161"/>
      <c r="O5359" s="155"/>
      <c r="P5359" s="155"/>
      <c r="Q5359" s="155"/>
      <c r="R5359" s="155"/>
      <c r="S5359" s="155"/>
      <c r="T5359" s="155"/>
      <c r="U5359" s="155"/>
      <c r="V5359" s="161"/>
      <c r="W5359" s="174"/>
      <c r="X5359" s="175"/>
      <c r="Y5359" s="511"/>
      <c r="Z5359" s="139"/>
    </row>
    <row r="5360" spans="1:26" ht="15" customHeight="1">
      <c r="A5360" s="160"/>
      <c r="B5360" s="160"/>
      <c r="C5360" s="158" t="s">
        <v>15129</v>
      </c>
      <c r="D5360" s="172" t="s">
        <v>2</v>
      </c>
      <c r="E5360" s="172" t="s">
        <v>12505</v>
      </c>
      <c r="F5360" s="172">
        <v>1</v>
      </c>
      <c r="G5360" s="172">
        <v>1</v>
      </c>
      <c r="H5360" s="140" t="s">
        <v>14971</v>
      </c>
      <c r="I5360" s="155" t="s">
        <v>12506</v>
      </c>
      <c r="J5360" s="311"/>
      <c r="K5360" s="311"/>
      <c r="L5360" s="306"/>
      <c r="M5360" s="161"/>
      <c r="N5360" s="161"/>
      <c r="O5360" s="155"/>
      <c r="P5360" s="155"/>
      <c r="Q5360" s="155"/>
      <c r="R5360" s="155"/>
      <c r="S5360" s="155"/>
      <c r="T5360" s="155"/>
      <c r="U5360" s="155"/>
      <c r="V5360" s="161"/>
      <c r="W5360" s="174"/>
      <c r="X5360" s="175"/>
      <c r="Y5360" s="511"/>
      <c r="Z5360" s="139"/>
    </row>
    <row r="5361" spans="1:26" ht="15" customHeight="1">
      <c r="A5361" s="160"/>
      <c r="B5361" s="160"/>
      <c r="C5361" s="158" t="s">
        <v>15129</v>
      </c>
      <c r="D5361" s="172" t="s">
        <v>2</v>
      </c>
      <c r="E5361" s="172" t="s">
        <v>12505</v>
      </c>
      <c r="F5361" s="172">
        <v>1</v>
      </c>
      <c r="G5361" s="172">
        <v>1</v>
      </c>
      <c r="H5361" s="140" t="s">
        <v>14972</v>
      </c>
      <c r="I5361" s="155" t="s">
        <v>12506</v>
      </c>
      <c r="J5361" s="311"/>
      <c r="K5361" s="311"/>
      <c r="L5361" s="306"/>
      <c r="M5361" s="161"/>
      <c r="N5361" s="161"/>
      <c r="O5361" s="155"/>
      <c r="P5361" s="155"/>
      <c r="Q5361" s="155"/>
      <c r="R5361" s="155"/>
      <c r="S5361" s="155"/>
      <c r="T5361" s="155"/>
      <c r="U5361" s="155"/>
      <c r="V5361" s="161"/>
      <c r="W5361" s="174"/>
      <c r="X5361" s="175"/>
      <c r="Y5361" s="511"/>
      <c r="Z5361" s="139"/>
    </row>
    <row r="5362" spans="1:26" ht="15" customHeight="1">
      <c r="A5362" s="160"/>
      <c r="B5362" s="160"/>
      <c r="C5362" s="158" t="s">
        <v>15129</v>
      </c>
      <c r="D5362" s="172" t="s">
        <v>2</v>
      </c>
      <c r="E5362" s="172" t="s">
        <v>12505</v>
      </c>
      <c r="F5362" s="172">
        <v>1</v>
      </c>
      <c r="G5362" s="172">
        <v>1</v>
      </c>
      <c r="H5362" s="140" t="s">
        <v>14973</v>
      </c>
      <c r="I5362" s="155" t="s">
        <v>12506</v>
      </c>
      <c r="J5362" s="311"/>
      <c r="K5362" s="311"/>
      <c r="L5362" s="306"/>
      <c r="M5362" s="161"/>
      <c r="N5362" s="161"/>
      <c r="O5362" s="155"/>
      <c r="P5362" s="155"/>
      <c r="Q5362" s="155"/>
      <c r="R5362" s="155"/>
      <c r="S5362" s="155"/>
      <c r="T5362" s="155"/>
      <c r="U5362" s="155"/>
      <c r="V5362" s="161"/>
      <c r="W5362" s="174"/>
      <c r="X5362" s="175"/>
      <c r="Y5362" s="511"/>
      <c r="Z5362" s="139"/>
    </row>
    <row r="5363" spans="1:26" ht="15" customHeight="1">
      <c r="A5363" s="160"/>
      <c r="B5363" s="160"/>
      <c r="C5363" s="158" t="s">
        <v>15129</v>
      </c>
      <c r="D5363" s="172" t="s">
        <v>2</v>
      </c>
      <c r="E5363" s="172" t="s">
        <v>12505</v>
      </c>
      <c r="F5363" s="172">
        <v>1</v>
      </c>
      <c r="G5363" s="172">
        <v>1</v>
      </c>
      <c r="H5363" s="140" t="s">
        <v>14974</v>
      </c>
      <c r="I5363" s="155" t="s">
        <v>12506</v>
      </c>
      <c r="J5363" s="311"/>
      <c r="K5363" s="311"/>
      <c r="L5363" s="306"/>
      <c r="M5363" s="161"/>
      <c r="N5363" s="161"/>
      <c r="O5363" s="155"/>
      <c r="P5363" s="155"/>
      <c r="Q5363" s="155"/>
      <c r="R5363" s="155"/>
      <c r="S5363" s="155"/>
      <c r="T5363" s="155"/>
      <c r="U5363" s="155"/>
      <c r="V5363" s="161"/>
      <c r="W5363" s="174"/>
      <c r="X5363" s="175"/>
      <c r="Y5363" s="511"/>
      <c r="Z5363" s="139"/>
    </row>
    <row r="5364" spans="1:26" ht="15" customHeight="1">
      <c r="A5364" s="160"/>
      <c r="B5364" s="160"/>
      <c r="C5364" s="158" t="s">
        <v>15129</v>
      </c>
      <c r="D5364" s="172" t="s">
        <v>2</v>
      </c>
      <c r="E5364" s="172" t="s">
        <v>12505</v>
      </c>
      <c r="F5364" s="172">
        <v>1</v>
      </c>
      <c r="G5364" s="172">
        <v>1</v>
      </c>
      <c r="H5364" s="140" t="s">
        <v>14975</v>
      </c>
      <c r="I5364" s="155" t="s">
        <v>12506</v>
      </c>
      <c r="J5364" s="311"/>
      <c r="K5364" s="311"/>
      <c r="L5364" s="306"/>
      <c r="M5364" s="161"/>
      <c r="N5364" s="161"/>
      <c r="O5364" s="155"/>
      <c r="P5364" s="155"/>
      <c r="Q5364" s="155"/>
      <c r="R5364" s="155"/>
      <c r="S5364" s="155"/>
      <c r="T5364" s="155"/>
      <c r="U5364" s="155"/>
      <c r="V5364" s="161"/>
      <c r="W5364" s="174"/>
      <c r="X5364" s="175"/>
      <c r="Y5364" s="511"/>
      <c r="Z5364" s="139"/>
    </row>
    <row r="5365" spans="1:26" ht="15" customHeight="1">
      <c r="A5365" s="160"/>
      <c r="B5365" s="160"/>
      <c r="C5365" s="158" t="s">
        <v>15129</v>
      </c>
      <c r="D5365" s="172" t="s">
        <v>2</v>
      </c>
      <c r="E5365" s="172" t="s">
        <v>12505</v>
      </c>
      <c r="F5365" s="172">
        <v>1</v>
      </c>
      <c r="G5365" s="172">
        <v>1</v>
      </c>
      <c r="H5365" s="140" t="s">
        <v>14976</v>
      </c>
      <c r="I5365" s="155" t="s">
        <v>12506</v>
      </c>
      <c r="J5365" s="311"/>
      <c r="K5365" s="311"/>
      <c r="L5365" s="306"/>
      <c r="M5365" s="161"/>
      <c r="N5365" s="161"/>
      <c r="O5365" s="155"/>
      <c r="P5365" s="155"/>
      <c r="Q5365" s="155"/>
      <c r="R5365" s="155"/>
      <c r="S5365" s="155"/>
      <c r="T5365" s="155"/>
      <c r="U5365" s="155"/>
      <c r="V5365" s="161"/>
      <c r="W5365" s="174"/>
      <c r="X5365" s="175"/>
      <c r="Y5365" s="511"/>
      <c r="Z5365" s="139"/>
    </row>
    <row r="5366" spans="1:26" ht="15" customHeight="1">
      <c r="A5366" s="160"/>
      <c r="B5366" s="160"/>
      <c r="C5366" s="158" t="s">
        <v>15129</v>
      </c>
      <c r="D5366" s="172" t="s">
        <v>2</v>
      </c>
      <c r="E5366" s="172" t="s">
        <v>12505</v>
      </c>
      <c r="F5366" s="172">
        <v>1</v>
      </c>
      <c r="G5366" s="172">
        <v>1</v>
      </c>
      <c r="H5366" s="140" t="s">
        <v>14977</v>
      </c>
      <c r="I5366" s="155" t="s">
        <v>12506</v>
      </c>
      <c r="J5366" s="311"/>
      <c r="K5366" s="311"/>
      <c r="L5366" s="306"/>
      <c r="M5366" s="161"/>
      <c r="N5366" s="161"/>
      <c r="O5366" s="155"/>
      <c r="P5366" s="155"/>
      <c r="Q5366" s="155"/>
      <c r="R5366" s="155"/>
      <c r="S5366" s="155"/>
      <c r="T5366" s="155"/>
      <c r="U5366" s="155"/>
      <c r="V5366" s="161"/>
      <c r="W5366" s="174"/>
      <c r="X5366" s="175"/>
      <c r="Y5366" s="511"/>
      <c r="Z5366" s="139"/>
    </row>
    <row r="5367" spans="1:26" ht="15" customHeight="1">
      <c r="A5367" s="160"/>
      <c r="B5367" s="160"/>
      <c r="C5367" s="158" t="s">
        <v>15129</v>
      </c>
      <c r="D5367" s="172" t="s">
        <v>2</v>
      </c>
      <c r="E5367" s="172" t="s">
        <v>12505</v>
      </c>
      <c r="F5367" s="172">
        <v>1</v>
      </c>
      <c r="G5367" s="172">
        <v>1</v>
      </c>
      <c r="H5367" s="140" t="s">
        <v>14978</v>
      </c>
      <c r="I5367" s="155" t="s">
        <v>12506</v>
      </c>
      <c r="J5367" s="311"/>
      <c r="K5367" s="311"/>
      <c r="L5367" s="306"/>
      <c r="M5367" s="161"/>
      <c r="N5367" s="161"/>
      <c r="O5367" s="155"/>
      <c r="P5367" s="155"/>
      <c r="Q5367" s="155"/>
      <c r="R5367" s="155"/>
      <c r="S5367" s="155"/>
      <c r="T5367" s="155"/>
      <c r="U5367" s="155"/>
      <c r="V5367" s="161"/>
      <c r="W5367" s="174"/>
      <c r="X5367" s="175"/>
      <c r="Y5367" s="511"/>
      <c r="Z5367" s="139"/>
    </row>
    <row r="5368" spans="1:26" ht="15" customHeight="1">
      <c r="A5368" s="160"/>
      <c r="B5368" s="160"/>
      <c r="C5368" s="158" t="s">
        <v>15129</v>
      </c>
      <c r="D5368" s="172" t="s">
        <v>2</v>
      </c>
      <c r="E5368" s="172" t="s">
        <v>12505</v>
      </c>
      <c r="F5368" s="172">
        <v>1</v>
      </c>
      <c r="G5368" s="172">
        <v>1</v>
      </c>
      <c r="H5368" s="140" t="s">
        <v>14979</v>
      </c>
      <c r="I5368" s="155" t="s">
        <v>12506</v>
      </c>
      <c r="J5368" s="311"/>
      <c r="K5368" s="311"/>
      <c r="L5368" s="306"/>
      <c r="M5368" s="161"/>
      <c r="N5368" s="161"/>
      <c r="O5368" s="155"/>
      <c r="P5368" s="155"/>
      <c r="Q5368" s="155"/>
      <c r="R5368" s="155"/>
      <c r="S5368" s="155"/>
      <c r="T5368" s="155"/>
      <c r="U5368" s="155"/>
      <c r="V5368" s="161"/>
      <c r="W5368" s="174"/>
      <c r="X5368" s="175"/>
      <c r="Y5368" s="511"/>
      <c r="Z5368" s="139"/>
    </row>
    <row r="5369" spans="1:26" ht="15" customHeight="1">
      <c r="A5369" s="160"/>
      <c r="B5369" s="160"/>
      <c r="C5369" s="158" t="s">
        <v>15129</v>
      </c>
      <c r="D5369" s="172" t="s">
        <v>2</v>
      </c>
      <c r="E5369" s="172" t="s">
        <v>12505</v>
      </c>
      <c r="F5369" s="172">
        <v>1</v>
      </c>
      <c r="G5369" s="172">
        <v>1</v>
      </c>
      <c r="H5369" s="140" t="s">
        <v>14980</v>
      </c>
      <c r="I5369" s="155" t="s">
        <v>12506</v>
      </c>
      <c r="J5369" s="311"/>
      <c r="K5369" s="311"/>
      <c r="L5369" s="306"/>
      <c r="M5369" s="161"/>
      <c r="N5369" s="161"/>
      <c r="O5369" s="155"/>
      <c r="P5369" s="155"/>
      <c r="Q5369" s="155"/>
      <c r="R5369" s="155"/>
      <c r="S5369" s="155"/>
      <c r="T5369" s="155"/>
      <c r="U5369" s="155"/>
      <c r="V5369" s="161"/>
      <c r="W5369" s="174"/>
      <c r="X5369" s="175"/>
      <c r="Y5369" s="511"/>
      <c r="Z5369" s="139"/>
    </row>
    <row r="5370" spans="1:26" ht="15" customHeight="1">
      <c r="A5370" s="160"/>
      <c r="B5370" s="160"/>
      <c r="C5370" s="158" t="s">
        <v>15129</v>
      </c>
      <c r="D5370" s="172" t="s">
        <v>2</v>
      </c>
      <c r="E5370" s="172" t="s">
        <v>12505</v>
      </c>
      <c r="F5370" s="172">
        <v>1</v>
      </c>
      <c r="G5370" s="172">
        <v>1</v>
      </c>
      <c r="H5370" s="140" t="s">
        <v>14981</v>
      </c>
      <c r="I5370" s="155" t="s">
        <v>12506</v>
      </c>
      <c r="J5370" s="311"/>
      <c r="K5370" s="311"/>
      <c r="L5370" s="306"/>
      <c r="M5370" s="161"/>
      <c r="N5370" s="161"/>
      <c r="O5370" s="155"/>
      <c r="P5370" s="155"/>
      <c r="Q5370" s="155"/>
      <c r="R5370" s="155"/>
      <c r="S5370" s="155"/>
      <c r="T5370" s="155"/>
      <c r="U5370" s="155"/>
      <c r="V5370" s="161"/>
      <c r="W5370" s="174"/>
      <c r="X5370" s="175"/>
      <c r="Y5370" s="511"/>
      <c r="Z5370" s="139"/>
    </row>
    <row r="5371" spans="1:26" ht="15" customHeight="1">
      <c r="A5371" s="160"/>
      <c r="B5371" s="160"/>
      <c r="C5371" s="158" t="s">
        <v>15129</v>
      </c>
      <c r="D5371" s="172" t="s">
        <v>2</v>
      </c>
      <c r="E5371" s="172" t="s">
        <v>12505</v>
      </c>
      <c r="F5371" s="172">
        <v>1</v>
      </c>
      <c r="G5371" s="172">
        <v>1</v>
      </c>
      <c r="H5371" s="140" t="s">
        <v>14982</v>
      </c>
      <c r="I5371" s="155" t="s">
        <v>12506</v>
      </c>
      <c r="J5371" s="311"/>
      <c r="K5371" s="311"/>
      <c r="L5371" s="306"/>
      <c r="M5371" s="161"/>
      <c r="N5371" s="161"/>
      <c r="O5371" s="155"/>
      <c r="P5371" s="155"/>
      <c r="Q5371" s="155"/>
      <c r="R5371" s="155"/>
      <c r="S5371" s="155"/>
      <c r="T5371" s="155"/>
      <c r="U5371" s="155"/>
      <c r="V5371" s="161"/>
      <c r="W5371" s="174"/>
      <c r="X5371" s="175"/>
      <c r="Y5371" s="511"/>
      <c r="Z5371" s="139"/>
    </row>
    <row r="5372" spans="1:26" ht="15" customHeight="1">
      <c r="A5372" s="160"/>
      <c r="B5372" s="160"/>
      <c r="C5372" s="158" t="s">
        <v>15129</v>
      </c>
      <c r="D5372" s="172" t="s">
        <v>2</v>
      </c>
      <c r="E5372" s="172" t="s">
        <v>12505</v>
      </c>
      <c r="F5372" s="172">
        <v>1</v>
      </c>
      <c r="G5372" s="172">
        <v>1</v>
      </c>
      <c r="H5372" s="140" t="s">
        <v>14983</v>
      </c>
      <c r="I5372" s="155" t="s">
        <v>12506</v>
      </c>
      <c r="J5372" s="311"/>
      <c r="K5372" s="311"/>
      <c r="L5372" s="306"/>
      <c r="M5372" s="161"/>
      <c r="N5372" s="161"/>
      <c r="O5372" s="155"/>
      <c r="P5372" s="155"/>
      <c r="Q5372" s="155"/>
      <c r="R5372" s="155"/>
      <c r="S5372" s="155"/>
      <c r="T5372" s="155"/>
      <c r="U5372" s="155"/>
      <c r="V5372" s="161"/>
      <c r="W5372" s="174"/>
      <c r="X5372" s="175"/>
      <c r="Y5372" s="511"/>
      <c r="Z5372" s="139"/>
    </row>
    <row r="5373" spans="1:26" ht="15" customHeight="1">
      <c r="A5373" s="160"/>
      <c r="B5373" s="160"/>
      <c r="C5373" s="158" t="s">
        <v>15129</v>
      </c>
      <c r="D5373" s="172" t="s">
        <v>2</v>
      </c>
      <c r="E5373" s="172" t="s">
        <v>12505</v>
      </c>
      <c r="F5373" s="172">
        <v>1</v>
      </c>
      <c r="G5373" s="172">
        <v>1</v>
      </c>
      <c r="H5373" s="140" t="s">
        <v>14984</v>
      </c>
      <c r="I5373" s="155" t="s">
        <v>12506</v>
      </c>
      <c r="J5373" s="311"/>
      <c r="K5373" s="311"/>
      <c r="L5373" s="306"/>
      <c r="M5373" s="161"/>
      <c r="N5373" s="161"/>
      <c r="O5373" s="155"/>
      <c r="P5373" s="155"/>
      <c r="Q5373" s="155"/>
      <c r="R5373" s="155"/>
      <c r="S5373" s="155"/>
      <c r="T5373" s="155"/>
      <c r="U5373" s="155"/>
      <c r="V5373" s="161"/>
      <c r="W5373" s="174"/>
      <c r="X5373" s="175"/>
      <c r="Y5373" s="511"/>
      <c r="Z5373" s="139"/>
    </row>
    <row r="5374" spans="1:26" ht="15" customHeight="1">
      <c r="A5374" s="160"/>
      <c r="B5374" s="160"/>
      <c r="C5374" s="158" t="s">
        <v>15129</v>
      </c>
      <c r="D5374" s="172" t="s">
        <v>2</v>
      </c>
      <c r="E5374" s="172" t="s">
        <v>12505</v>
      </c>
      <c r="F5374" s="172">
        <v>1</v>
      </c>
      <c r="G5374" s="172">
        <v>1</v>
      </c>
      <c r="H5374" s="140" t="s">
        <v>14985</v>
      </c>
      <c r="I5374" s="155" t="s">
        <v>12506</v>
      </c>
      <c r="J5374" s="311"/>
      <c r="K5374" s="311"/>
      <c r="L5374" s="306"/>
      <c r="M5374" s="161"/>
      <c r="N5374" s="161"/>
      <c r="O5374" s="155"/>
      <c r="P5374" s="155"/>
      <c r="Q5374" s="155"/>
      <c r="R5374" s="155"/>
      <c r="S5374" s="155"/>
      <c r="T5374" s="155"/>
      <c r="U5374" s="155"/>
      <c r="V5374" s="161"/>
      <c r="W5374" s="174"/>
      <c r="X5374" s="175"/>
      <c r="Y5374" s="511"/>
      <c r="Z5374" s="139"/>
    </row>
    <row r="5375" spans="1:26" ht="15" customHeight="1">
      <c r="A5375" s="160"/>
      <c r="B5375" s="160"/>
      <c r="C5375" s="158" t="s">
        <v>15129</v>
      </c>
      <c r="D5375" s="172" t="s">
        <v>2</v>
      </c>
      <c r="E5375" s="172" t="s">
        <v>12505</v>
      </c>
      <c r="F5375" s="172">
        <v>1</v>
      </c>
      <c r="G5375" s="172">
        <v>1</v>
      </c>
      <c r="H5375" s="140" t="s">
        <v>14986</v>
      </c>
      <c r="I5375" s="155" t="s">
        <v>12506</v>
      </c>
      <c r="J5375" s="311"/>
      <c r="K5375" s="311"/>
      <c r="L5375" s="306"/>
      <c r="M5375" s="161"/>
      <c r="N5375" s="161"/>
      <c r="O5375" s="155"/>
      <c r="P5375" s="155"/>
      <c r="Q5375" s="155"/>
      <c r="R5375" s="155"/>
      <c r="S5375" s="155"/>
      <c r="T5375" s="155"/>
      <c r="U5375" s="155"/>
      <c r="V5375" s="161"/>
      <c r="W5375" s="174"/>
      <c r="X5375" s="175"/>
      <c r="Y5375" s="511"/>
      <c r="Z5375" s="139"/>
    </row>
    <row r="5376" spans="1:26" ht="15" customHeight="1">
      <c r="A5376" s="160"/>
      <c r="B5376" s="160"/>
      <c r="C5376" s="158" t="s">
        <v>15129</v>
      </c>
      <c r="D5376" s="172" t="s">
        <v>2</v>
      </c>
      <c r="E5376" s="172" t="s">
        <v>12505</v>
      </c>
      <c r="F5376" s="172">
        <v>1</v>
      </c>
      <c r="G5376" s="172">
        <v>1</v>
      </c>
      <c r="H5376" s="140" t="s">
        <v>14987</v>
      </c>
      <c r="I5376" s="155" t="s">
        <v>12506</v>
      </c>
      <c r="J5376" s="311"/>
      <c r="K5376" s="311"/>
      <c r="L5376" s="306"/>
      <c r="M5376" s="161"/>
      <c r="N5376" s="161"/>
      <c r="O5376" s="155"/>
      <c r="P5376" s="155"/>
      <c r="Q5376" s="155"/>
      <c r="R5376" s="155"/>
      <c r="S5376" s="155"/>
      <c r="T5376" s="155"/>
      <c r="U5376" s="155"/>
      <c r="V5376" s="161"/>
      <c r="W5376" s="174"/>
      <c r="X5376" s="175"/>
      <c r="Y5376" s="511"/>
      <c r="Z5376" s="139"/>
    </row>
    <row r="5377" spans="1:26" ht="15" customHeight="1">
      <c r="A5377" s="160"/>
      <c r="B5377" s="160"/>
      <c r="C5377" s="158" t="s">
        <v>15129</v>
      </c>
      <c r="D5377" s="172" t="s">
        <v>2</v>
      </c>
      <c r="E5377" s="172" t="s">
        <v>12505</v>
      </c>
      <c r="F5377" s="172">
        <v>1</v>
      </c>
      <c r="G5377" s="172">
        <v>1</v>
      </c>
      <c r="H5377" s="140" t="s">
        <v>14988</v>
      </c>
      <c r="I5377" s="155" t="s">
        <v>12506</v>
      </c>
      <c r="J5377" s="311"/>
      <c r="K5377" s="311"/>
      <c r="L5377" s="306"/>
      <c r="M5377" s="161"/>
      <c r="N5377" s="161"/>
      <c r="O5377" s="155"/>
      <c r="P5377" s="155"/>
      <c r="Q5377" s="155"/>
      <c r="R5377" s="155"/>
      <c r="S5377" s="155"/>
      <c r="T5377" s="155"/>
      <c r="U5377" s="155"/>
      <c r="V5377" s="161"/>
      <c r="W5377" s="174"/>
      <c r="X5377" s="175"/>
      <c r="Y5377" s="511"/>
      <c r="Z5377" s="139"/>
    </row>
    <row r="5378" spans="1:26" ht="15" customHeight="1">
      <c r="A5378" s="160"/>
      <c r="B5378" s="160"/>
      <c r="C5378" s="158" t="s">
        <v>15129</v>
      </c>
      <c r="D5378" s="172" t="s">
        <v>2</v>
      </c>
      <c r="E5378" s="172" t="s">
        <v>12505</v>
      </c>
      <c r="F5378" s="172">
        <v>1</v>
      </c>
      <c r="G5378" s="172">
        <v>1</v>
      </c>
      <c r="H5378" s="140" t="s">
        <v>14989</v>
      </c>
      <c r="I5378" s="155" t="s">
        <v>12506</v>
      </c>
      <c r="J5378" s="311"/>
      <c r="K5378" s="311"/>
      <c r="L5378" s="306"/>
      <c r="M5378" s="161"/>
      <c r="N5378" s="161"/>
      <c r="O5378" s="155"/>
      <c r="P5378" s="155"/>
      <c r="Q5378" s="155"/>
      <c r="R5378" s="155"/>
      <c r="S5378" s="155"/>
      <c r="T5378" s="155"/>
      <c r="U5378" s="155"/>
      <c r="V5378" s="161"/>
      <c r="W5378" s="174"/>
      <c r="X5378" s="175"/>
      <c r="Y5378" s="511"/>
      <c r="Z5378" s="139"/>
    </row>
    <row r="5379" spans="1:26" ht="15" customHeight="1">
      <c r="A5379" s="160"/>
      <c r="B5379" s="160"/>
      <c r="C5379" s="158" t="s">
        <v>15129</v>
      </c>
      <c r="D5379" s="172" t="s">
        <v>2</v>
      </c>
      <c r="E5379" s="172" t="s">
        <v>12505</v>
      </c>
      <c r="F5379" s="172">
        <v>1</v>
      </c>
      <c r="G5379" s="172">
        <v>1</v>
      </c>
      <c r="H5379" s="140" t="s">
        <v>14990</v>
      </c>
      <c r="I5379" s="155" t="s">
        <v>12506</v>
      </c>
      <c r="J5379" s="311"/>
      <c r="K5379" s="311"/>
      <c r="L5379" s="306"/>
      <c r="M5379" s="161"/>
      <c r="N5379" s="161"/>
      <c r="O5379" s="155"/>
      <c r="P5379" s="155"/>
      <c r="Q5379" s="155"/>
      <c r="R5379" s="155"/>
      <c r="S5379" s="155"/>
      <c r="T5379" s="155"/>
      <c r="U5379" s="155"/>
      <c r="V5379" s="161"/>
      <c r="W5379" s="174"/>
      <c r="X5379" s="175"/>
      <c r="Y5379" s="511"/>
      <c r="Z5379" s="139"/>
    </row>
    <row r="5380" spans="1:26" ht="15" customHeight="1">
      <c r="A5380" s="160"/>
      <c r="B5380" s="160"/>
      <c r="C5380" s="158" t="s">
        <v>15129</v>
      </c>
      <c r="D5380" s="172" t="s">
        <v>2</v>
      </c>
      <c r="E5380" s="172" t="s">
        <v>12505</v>
      </c>
      <c r="F5380" s="172">
        <v>1</v>
      </c>
      <c r="G5380" s="172">
        <v>1</v>
      </c>
      <c r="H5380" s="140" t="s">
        <v>14991</v>
      </c>
      <c r="I5380" s="155" t="s">
        <v>12506</v>
      </c>
      <c r="J5380" s="311"/>
      <c r="K5380" s="311"/>
      <c r="L5380" s="306"/>
      <c r="M5380" s="161"/>
      <c r="N5380" s="161"/>
      <c r="O5380" s="155"/>
      <c r="P5380" s="155"/>
      <c r="Q5380" s="155"/>
      <c r="R5380" s="155"/>
      <c r="S5380" s="155"/>
      <c r="T5380" s="155"/>
      <c r="U5380" s="155"/>
      <c r="V5380" s="161"/>
      <c r="W5380" s="174"/>
      <c r="X5380" s="175"/>
      <c r="Y5380" s="511"/>
      <c r="Z5380" s="139"/>
    </row>
    <row r="5381" spans="1:26" ht="15" customHeight="1">
      <c r="A5381" s="160"/>
      <c r="B5381" s="160"/>
      <c r="C5381" s="158" t="s">
        <v>15129</v>
      </c>
      <c r="D5381" s="172" t="s">
        <v>2</v>
      </c>
      <c r="E5381" s="172" t="s">
        <v>12505</v>
      </c>
      <c r="F5381" s="172">
        <v>1</v>
      </c>
      <c r="G5381" s="172">
        <v>1</v>
      </c>
      <c r="H5381" s="140" t="s">
        <v>14992</v>
      </c>
      <c r="I5381" s="155" t="s">
        <v>12506</v>
      </c>
      <c r="J5381" s="311"/>
      <c r="K5381" s="311"/>
      <c r="L5381" s="306"/>
      <c r="M5381" s="161"/>
      <c r="N5381" s="161"/>
      <c r="O5381" s="155"/>
      <c r="P5381" s="155"/>
      <c r="Q5381" s="155"/>
      <c r="R5381" s="155"/>
      <c r="S5381" s="155"/>
      <c r="T5381" s="155"/>
      <c r="U5381" s="155"/>
      <c r="V5381" s="161"/>
      <c r="W5381" s="174"/>
      <c r="X5381" s="175"/>
      <c r="Y5381" s="511"/>
      <c r="Z5381" s="139"/>
    </row>
    <row r="5382" spans="1:26" ht="15" customHeight="1">
      <c r="A5382" s="160"/>
      <c r="B5382" s="160"/>
      <c r="C5382" s="158" t="s">
        <v>15129</v>
      </c>
      <c r="D5382" s="172" t="s">
        <v>2</v>
      </c>
      <c r="E5382" s="172" t="s">
        <v>12505</v>
      </c>
      <c r="F5382" s="172">
        <v>1</v>
      </c>
      <c r="G5382" s="172">
        <v>1</v>
      </c>
      <c r="H5382" s="140" t="s">
        <v>14993</v>
      </c>
      <c r="I5382" s="155" t="s">
        <v>12506</v>
      </c>
      <c r="J5382" s="311"/>
      <c r="K5382" s="311"/>
      <c r="L5382" s="306"/>
      <c r="M5382" s="161"/>
      <c r="N5382" s="161"/>
      <c r="O5382" s="155"/>
      <c r="P5382" s="155"/>
      <c r="Q5382" s="155"/>
      <c r="R5382" s="155"/>
      <c r="S5382" s="155"/>
      <c r="T5382" s="155"/>
      <c r="U5382" s="155"/>
      <c r="V5382" s="161"/>
      <c r="W5382" s="174"/>
      <c r="X5382" s="175"/>
      <c r="Y5382" s="511"/>
      <c r="Z5382" s="139"/>
    </row>
    <row r="5383" spans="1:26" ht="15" customHeight="1">
      <c r="A5383" s="160"/>
      <c r="B5383" s="160"/>
      <c r="C5383" s="158" t="s">
        <v>15129</v>
      </c>
      <c r="D5383" s="172" t="s">
        <v>2</v>
      </c>
      <c r="E5383" s="172" t="s">
        <v>12505</v>
      </c>
      <c r="F5383" s="172">
        <v>1</v>
      </c>
      <c r="G5383" s="172">
        <v>1</v>
      </c>
      <c r="H5383" s="140" t="s">
        <v>14994</v>
      </c>
      <c r="I5383" s="155" t="s">
        <v>12506</v>
      </c>
      <c r="J5383" s="311"/>
      <c r="K5383" s="311"/>
      <c r="L5383" s="306"/>
      <c r="M5383" s="161"/>
      <c r="N5383" s="161"/>
      <c r="O5383" s="155"/>
      <c r="P5383" s="155"/>
      <c r="Q5383" s="155"/>
      <c r="R5383" s="155"/>
      <c r="S5383" s="155"/>
      <c r="T5383" s="155"/>
      <c r="U5383" s="155"/>
      <c r="V5383" s="161"/>
      <c r="W5383" s="174"/>
      <c r="X5383" s="175"/>
      <c r="Y5383" s="511"/>
      <c r="Z5383" s="139"/>
    </row>
    <row r="5384" spans="1:26" ht="15" customHeight="1">
      <c r="A5384" s="160"/>
      <c r="B5384" s="160"/>
      <c r="C5384" s="158" t="s">
        <v>15129</v>
      </c>
      <c r="D5384" s="172" t="s">
        <v>2</v>
      </c>
      <c r="E5384" s="172" t="s">
        <v>12505</v>
      </c>
      <c r="F5384" s="172">
        <v>1</v>
      </c>
      <c r="G5384" s="172">
        <v>1</v>
      </c>
      <c r="H5384" s="140" t="s">
        <v>14995</v>
      </c>
      <c r="I5384" s="155" t="s">
        <v>12506</v>
      </c>
      <c r="J5384" s="311"/>
      <c r="K5384" s="311"/>
      <c r="L5384" s="306"/>
      <c r="M5384" s="161"/>
      <c r="N5384" s="161"/>
      <c r="O5384" s="155"/>
      <c r="P5384" s="155"/>
      <c r="Q5384" s="155"/>
      <c r="R5384" s="155"/>
      <c r="S5384" s="155"/>
      <c r="T5384" s="155"/>
      <c r="U5384" s="155"/>
      <c r="V5384" s="161"/>
      <c r="W5384" s="174"/>
      <c r="X5384" s="175"/>
      <c r="Y5384" s="511"/>
      <c r="Z5384" s="139"/>
    </row>
    <row r="5385" spans="1:26" ht="15" customHeight="1">
      <c r="A5385" s="160"/>
      <c r="B5385" s="160"/>
      <c r="C5385" s="158" t="s">
        <v>15129</v>
      </c>
      <c r="D5385" s="172" t="s">
        <v>2</v>
      </c>
      <c r="E5385" s="172" t="s">
        <v>12505</v>
      </c>
      <c r="F5385" s="172">
        <v>1</v>
      </c>
      <c r="G5385" s="172">
        <v>1</v>
      </c>
      <c r="H5385" s="140" t="s">
        <v>14996</v>
      </c>
      <c r="I5385" s="155" t="s">
        <v>12506</v>
      </c>
      <c r="J5385" s="311"/>
      <c r="K5385" s="311"/>
      <c r="L5385" s="306"/>
      <c r="M5385" s="161"/>
      <c r="N5385" s="161"/>
      <c r="O5385" s="155"/>
      <c r="P5385" s="155"/>
      <c r="Q5385" s="155"/>
      <c r="R5385" s="155"/>
      <c r="S5385" s="155"/>
      <c r="T5385" s="155"/>
      <c r="U5385" s="155"/>
      <c r="V5385" s="161"/>
      <c r="W5385" s="174"/>
      <c r="X5385" s="175"/>
      <c r="Y5385" s="511"/>
      <c r="Z5385" s="139"/>
    </row>
    <row r="5386" spans="1:26" ht="15" customHeight="1">
      <c r="A5386" s="160"/>
      <c r="B5386" s="160"/>
      <c r="C5386" s="158" t="s">
        <v>15129</v>
      </c>
      <c r="D5386" s="172" t="s">
        <v>2</v>
      </c>
      <c r="E5386" s="172" t="s">
        <v>12505</v>
      </c>
      <c r="F5386" s="172">
        <v>1</v>
      </c>
      <c r="G5386" s="172">
        <v>1</v>
      </c>
      <c r="H5386" s="140" t="s">
        <v>14997</v>
      </c>
      <c r="I5386" s="155" t="s">
        <v>12506</v>
      </c>
      <c r="J5386" s="311"/>
      <c r="K5386" s="311"/>
      <c r="L5386" s="306"/>
      <c r="M5386" s="161"/>
      <c r="N5386" s="161"/>
      <c r="O5386" s="155"/>
      <c r="P5386" s="155"/>
      <c r="Q5386" s="155"/>
      <c r="R5386" s="155"/>
      <c r="S5386" s="155"/>
      <c r="T5386" s="155"/>
      <c r="U5386" s="155"/>
      <c r="V5386" s="161"/>
      <c r="W5386" s="174"/>
      <c r="X5386" s="175"/>
      <c r="Y5386" s="511"/>
      <c r="Z5386" s="139"/>
    </row>
    <row r="5387" spans="1:26" ht="15" customHeight="1">
      <c r="A5387" s="160"/>
      <c r="B5387" s="160"/>
      <c r="C5387" s="158" t="s">
        <v>15129</v>
      </c>
      <c r="D5387" s="172" t="s">
        <v>2</v>
      </c>
      <c r="E5387" s="172" t="s">
        <v>12505</v>
      </c>
      <c r="F5387" s="172">
        <v>1</v>
      </c>
      <c r="G5387" s="172">
        <v>1</v>
      </c>
      <c r="H5387" s="140" t="s">
        <v>14998</v>
      </c>
      <c r="I5387" s="155" t="s">
        <v>12506</v>
      </c>
      <c r="J5387" s="311"/>
      <c r="K5387" s="311"/>
      <c r="L5387" s="306"/>
      <c r="M5387" s="161"/>
      <c r="N5387" s="161"/>
      <c r="O5387" s="155"/>
      <c r="P5387" s="155"/>
      <c r="Q5387" s="155"/>
      <c r="R5387" s="155"/>
      <c r="S5387" s="155"/>
      <c r="T5387" s="155"/>
      <c r="U5387" s="155"/>
      <c r="V5387" s="161"/>
      <c r="W5387" s="174"/>
      <c r="X5387" s="175"/>
      <c r="Y5387" s="511"/>
      <c r="Z5387" s="139"/>
    </row>
    <row r="5388" spans="1:26" ht="15" customHeight="1">
      <c r="A5388" s="160"/>
      <c r="B5388" s="160"/>
      <c r="C5388" s="158" t="s">
        <v>15129</v>
      </c>
      <c r="D5388" s="172" t="s">
        <v>2</v>
      </c>
      <c r="E5388" s="172" t="s">
        <v>12505</v>
      </c>
      <c r="F5388" s="172">
        <v>1</v>
      </c>
      <c r="G5388" s="172">
        <v>1</v>
      </c>
      <c r="H5388" s="140" t="s">
        <v>14999</v>
      </c>
      <c r="I5388" s="155" t="s">
        <v>12506</v>
      </c>
      <c r="J5388" s="311"/>
      <c r="K5388" s="311"/>
      <c r="L5388" s="306"/>
      <c r="M5388" s="161"/>
      <c r="N5388" s="161"/>
      <c r="O5388" s="155"/>
      <c r="P5388" s="155"/>
      <c r="Q5388" s="155"/>
      <c r="R5388" s="155"/>
      <c r="S5388" s="155"/>
      <c r="T5388" s="155"/>
      <c r="U5388" s="155"/>
      <c r="V5388" s="161"/>
      <c r="W5388" s="174"/>
      <c r="X5388" s="175"/>
      <c r="Y5388" s="511"/>
      <c r="Z5388" s="139"/>
    </row>
    <row r="5389" spans="1:26" ht="15" customHeight="1">
      <c r="A5389" s="160"/>
      <c r="B5389" s="160"/>
      <c r="C5389" s="158" t="s">
        <v>15129</v>
      </c>
      <c r="D5389" s="172" t="s">
        <v>2</v>
      </c>
      <c r="E5389" s="172" t="s">
        <v>12505</v>
      </c>
      <c r="F5389" s="172">
        <v>1</v>
      </c>
      <c r="G5389" s="172">
        <v>1</v>
      </c>
      <c r="H5389" s="140" t="s">
        <v>15000</v>
      </c>
      <c r="I5389" s="155" t="s">
        <v>12506</v>
      </c>
      <c r="J5389" s="311"/>
      <c r="K5389" s="311"/>
      <c r="L5389" s="306"/>
      <c r="M5389" s="161"/>
      <c r="N5389" s="161"/>
      <c r="O5389" s="155"/>
      <c r="P5389" s="155"/>
      <c r="Q5389" s="155"/>
      <c r="R5389" s="155"/>
      <c r="S5389" s="155"/>
      <c r="T5389" s="155"/>
      <c r="U5389" s="155"/>
      <c r="V5389" s="161"/>
      <c r="W5389" s="174"/>
      <c r="X5389" s="175"/>
      <c r="Y5389" s="511"/>
      <c r="Z5389" s="139"/>
    </row>
    <row r="5390" spans="1:26" ht="15" customHeight="1">
      <c r="A5390" s="160"/>
      <c r="B5390" s="160"/>
      <c r="C5390" s="158" t="s">
        <v>15129</v>
      </c>
      <c r="D5390" s="172" t="s">
        <v>2</v>
      </c>
      <c r="E5390" s="172" t="s">
        <v>12505</v>
      </c>
      <c r="F5390" s="172">
        <v>1</v>
      </c>
      <c r="G5390" s="172">
        <v>1</v>
      </c>
      <c r="H5390" s="140" t="s">
        <v>15001</v>
      </c>
      <c r="I5390" s="155" t="s">
        <v>12506</v>
      </c>
      <c r="J5390" s="311"/>
      <c r="K5390" s="311"/>
      <c r="L5390" s="306"/>
      <c r="M5390" s="161"/>
      <c r="N5390" s="161"/>
      <c r="O5390" s="155"/>
      <c r="P5390" s="155"/>
      <c r="Q5390" s="155"/>
      <c r="R5390" s="155"/>
      <c r="S5390" s="155"/>
      <c r="T5390" s="155"/>
      <c r="U5390" s="155"/>
      <c r="V5390" s="161"/>
      <c r="W5390" s="174"/>
      <c r="X5390" s="175"/>
      <c r="Y5390" s="511"/>
      <c r="Z5390" s="139"/>
    </row>
    <row r="5391" spans="1:26" ht="15" customHeight="1">
      <c r="A5391" s="160"/>
      <c r="B5391" s="160"/>
      <c r="C5391" s="158" t="s">
        <v>15129</v>
      </c>
      <c r="D5391" s="172" t="s">
        <v>2</v>
      </c>
      <c r="E5391" s="172" t="s">
        <v>12505</v>
      </c>
      <c r="F5391" s="172">
        <v>1</v>
      </c>
      <c r="G5391" s="172">
        <v>1</v>
      </c>
      <c r="H5391" s="140" t="s">
        <v>15002</v>
      </c>
      <c r="I5391" s="155" t="s">
        <v>12506</v>
      </c>
      <c r="J5391" s="311"/>
      <c r="K5391" s="311"/>
      <c r="L5391" s="306"/>
      <c r="M5391" s="161"/>
      <c r="N5391" s="161"/>
      <c r="O5391" s="155"/>
      <c r="P5391" s="155"/>
      <c r="Q5391" s="155"/>
      <c r="R5391" s="155"/>
      <c r="S5391" s="155"/>
      <c r="T5391" s="155"/>
      <c r="U5391" s="155"/>
      <c r="V5391" s="161"/>
      <c r="W5391" s="174"/>
      <c r="X5391" s="175"/>
      <c r="Y5391" s="511"/>
      <c r="Z5391" s="139"/>
    </row>
    <row r="5392" spans="1:26" ht="15" customHeight="1">
      <c r="A5392" s="160"/>
      <c r="B5392" s="160"/>
      <c r="C5392" s="158" t="s">
        <v>15129</v>
      </c>
      <c r="D5392" s="172" t="s">
        <v>2</v>
      </c>
      <c r="E5392" s="172" t="s">
        <v>12505</v>
      </c>
      <c r="F5392" s="172">
        <v>1</v>
      </c>
      <c r="G5392" s="172">
        <v>1</v>
      </c>
      <c r="H5392" s="140" t="s">
        <v>15003</v>
      </c>
      <c r="I5392" s="155" t="s">
        <v>12506</v>
      </c>
      <c r="J5392" s="311"/>
      <c r="K5392" s="311"/>
      <c r="L5392" s="306"/>
      <c r="M5392" s="161"/>
      <c r="N5392" s="161"/>
      <c r="O5392" s="155"/>
      <c r="P5392" s="155"/>
      <c r="Q5392" s="155"/>
      <c r="R5392" s="155"/>
      <c r="S5392" s="155"/>
      <c r="T5392" s="155"/>
      <c r="U5392" s="155"/>
      <c r="V5392" s="161"/>
      <c r="W5392" s="174"/>
      <c r="X5392" s="175"/>
      <c r="Y5392" s="511"/>
      <c r="Z5392" s="139"/>
    </row>
    <row r="5393" spans="1:26" ht="15" customHeight="1">
      <c r="A5393" s="160"/>
      <c r="B5393" s="160"/>
      <c r="C5393" s="158" t="s">
        <v>15129</v>
      </c>
      <c r="D5393" s="172" t="s">
        <v>2</v>
      </c>
      <c r="E5393" s="172" t="s">
        <v>12505</v>
      </c>
      <c r="F5393" s="172">
        <v>1</v>
      </c>
      <c r="G5393" s="172">
        <v>1</v>
      </c>
      <c r="H5393" s="140" t="s">
        <v>15004</v>
      </c>
      <c r="I5393" s="155" t="s">
        <v>12506</v>
      </c>
      <c r="J5393" s="311"/>
      <c r="K5393" s="311"/>
      <c r="L5393" s="306"/>
      <c r="M5393" s="161"/>
      <c r="N5393" s="161"/>
      <c r="O5393" s="155"/>
      <c r="P5393" s="155"/>
      <c r="Q5393" s="155"/>
      <c r="R5393" s="155"/>
      <c r="S5393" s="155"/>
      <c r="T5393" s="155"/>
      <c r="U5393" s="155"/>
      <c r="V5393" s="161"/>
      <c r="W5393" s="174"/>
      <c r="X5393" s="175"/>
      <c r="Y5393" s="511"/>
      <c r="Z5393" s="139"/>
    </row>
    <row r="5394" spans="1:26" ht="15" customHeight="1">
      <c r="A5394" s="160"/>
      <c r="B5394" s="160"/>
      <c r="C5394" s="158" t="s">
        <v>15129</v>
      </c>
      <c r="D5394" s="172" t="s">
        <v>2</v>
      </c>
      <c r="E5394" s="172" t="s">
        <v>12505</v>
      </c>
      <c r="F5394" s="172">
        <v>1</v>
      </c>
      <c r="G5394" s="172">
        <v>1</v>
      </c>
      <c r="H5394" s="140" t="s">
        <v>15005</v>
      </c>
      <c r="I5394" s="155" t="s">
        <v>12506</v>
      </c>
      <c r="J5394" s="311"/>
      <c r="K5394" s="311"/>
      <c r="L5394" s="306"/>
      <c r="M5394" s="161"/>
      <c r="N5394" s="161"/>
      <c r="O5394" s="155"/>
      <c r="P5394" s="155"/>
      <c r="Q5394" s="155"/>
      <c r="R5394" s="155"/>
      <c r="S5394" s="155"/>
      <c r="T5394" s="155"/>
      <c r="U5394" s="155"/>
      <c r="V5394" s="161"/>
      <c r="W5394" s="174"/>
      <c r="X5394" s="175"/>
      <c r="Y5394" s="511"/>
      <c r="Z5394" s="139"/>
    </row>
    <row r="5395" spans="1:26" ht="15" customHeight="1">
      <c r="A5395" s="160"/>
      <c r="B5395" s="160"/>
      <c r="C5395" s="158" t="s">
        <v>15129</v>
      </c>
      <c r="D5395" s="172" t="s">
        <v>2</v>
      </c>
      <c r="E5395" s="172" t="s">
        <v>12505</v>
      </c>
      <c r="F5395" s="172">
        <v>1</v>
      </c>
      <c r="G5395" s="172">
        <v>1</v>
      </c>
      <c r="H5395" s="140" t="s">
        <v>15006</v>
      </c>
      <c r="I5395" s="155" t="s">
        <v>12506</v>
      </c>
      <c r="J5395" s="311"/>
      <c r="K5395" s="311"/>
      <c r="L5395" s="306"/>
      <c r="M5395" s="161"/>
      <c r="N5395" s="161"/>
      <c r="O5395" s="155"/>
      <c r="P5395" s="155"/>
      <c r="Q5395" s="155"/>
      <c r="R5395" s="155"/>
      <c r="S5395" s="155"/>
      <c r="T5395" s="155"/>
      <c r="U5395" s="155"/>
      <c r="V5395" s="161"/>
      <c r="W5395" s="174"/>
      <c r="X5395" s="175"/>
      <c r="Y5395" s="511"/>
      <c r="Z5395" s="139"/>
    </row>
    <row r="5396" spans="1:26" ht="15" customHeight="1">
      <c r="A5396" s="160"/>
      <c r="B5396" s="160"/>
      <c r="C5396" s="158" t="s">
        <v>15129</v>
      </c>
      <c r="D5396" s="172" t="s">
        <v>2</v>
      </c>
      <c r="E5396" s="172" t="s">
        <v>12505</v>
      </c>
      <c r="F5396" s="172">
        <v>1</v>
      </c>
      <c r="G5396" s="172">
        <v>1</v>
      </c>
      <c r="H5396" s="140" t="s">
        <v>15007</v>
      </c>
      <c r="I5396" s="155" t="s">
        <v>12506</v>
      </c>
      <c r="J5396" s="311"/>
      <c r="K5396" s="311"/>
      <c r="L5396" s="306"/>
      <c r="M5396" s="161"/>
      <c r="N5396" s="161"/>
      <c r="O5396" s="155"/>
      <c r="P5396" s="155"/>
      <c r="Q5396" s="155"/>
      <c r="R5396" s="155"/>
      <c r="S5396" s="155"/>
      <c r="T5396" s="155"/>
      <c r="U5396" s="155"/>
      <c r="V5396" s="161"/>
      <c r="W5396" s="174"/>
      <c r="X5396" s="175"/>
      <c r="Y5396" s="511"/>
      <c r="Z5396" s="139"/>
    </row>
    <row r="5397" spans="1:26" ht="15" customHeight="1">
      <c r="A5397" s="160"/>
      <c r="B5397" s="160"/>
      <c r="C5397" s="158" t="s">
        <v>15129</v>
      </c>
      <c r="D5397" s="172" t="s">
        <v>2</v>
      </c>
      <c r="E5397" s="172" t="s">
        <v>12505</v>
      </c>
      <c r="F5397" s="172">
        <v>1</v>
      </c>
      <c r="G5397" s="172">
        <v>1</v>
      </c>
      <c r="H5397" s="140" t="s">
        <v>15008</v>
      </c>
      <c r="I5397" s="155" t="s">
        <v>12506</v>
      </c>
      <c r="J5397" s="311"/>
      <c r="K5397" s="311"/>
      <c r="L5397" s="306"/>
      <c r="M5397" s="161"/>
      <c r="N5397" s="161"/>
      <c r="O5397" s="155"/>
      <c r="P5397" s="155"/>
      <c r="Q5397" s="155"/>
      <c r="R5397" s="155"/>
      <c r="S5397" s="155"/>
      <c r="T5397" s="155"/>
      <c r="U5397" s="155"/>
      <c r="V5397" s="161"/>
      <c r="W5397" s="174"/>
      <c r="X5397" s="175"/>
      <c r="Y5397" s="511"/>
      <c r="Z5397" s="139"/>
    </row>
    <row r="5398" spans="1:26" ht="15" customHeight="1">
      <c r="A5398" s="160"/>
      <c r="B5398" s="160"/>
      <c r="C5398" s="158" t="s">
        <v>15129</v>
      </c>
      <c r="D5398" s="172" t="s">
        <v>2</v>
      </c>
      <c r="E5398" s="172" t="s">
        <v>12505</v>
      </c>
      <c r="F5398" s="172">
        <v>1</v>
      </c>
      <c r="G5398" s="172">
        <v>1</v>
      </c>
      <c r="H5398" s="140" t="s">
        <v>15009</v>
      </c>
      <c r="I5398" s="155" t="s">
        <v>12506</v>
      </c>
      <c r="J5398" s="311"/>
      <c r="K5398" s="311"/>
      <c r="L5398" s="306"/>
      <c r="M5398" s="161"/>
      <c r="N5398" s="161"/>
      <c r="O5398" s="155"/>
      <c r="P5398" s="155"/>
      <c r="Q5398" s="155"/>
      <c r="R5398" s="155"/>
      <c r="S5398" s="155"/>
      <c r="T5398" s="155"/>
      <c r="U5398" s="155"/>
      <c r="V5398" s="161"/>
      <c r="W5398" s="174"/>
      <c r="X5398" s="175"/>
      <c r="Y5398" s="511"/>
      <c r="Z5398" s="139"/>
    </row>
    <row r="5399" spans="1:26" ht="15" customHeight="1">
      <c r="A5399" s="160"/>
      <c r="B5399" s="160"/>
      <c r="C5399" s="158" t="s">
        <v>15129</v>
      </c>
      <c r="D5399" s="172" t="s">
        <v>2</v>
      </c>
      <c r="E5399" s="172" t="s">
        <v>12505</v>
      </c>
      <c r="F5399" s="172">
        <v>1</v>
      </c>
      <c r="G5399" s="172">
        <v>1</v>
      </c>
      <c r="H5399" s="140" t="s">
        <v>15010</v>
      </c>
      <c r="I5399" s="155" t="s">
        <v>12506</v>
      </c>
      <c r="J5399" s="311"/>
      <c r="K5399" s="311"/>
      <c r="L5399" s="306"/>
      <c r="M5399" s="161"/>
      <c r="N5399" s="161"/>
      <c r="O5399" s="155"/>
      <c r="P5399" s="155"/>
      <c r="Q5399" s="155"/>
      <c r="R5399" s="155"/>
      <c r="S5399" s="155"/>
      <c r="T5399" s="155"/>
      <c r="U5399" s="155"/>
      <c r="V5399" s="161"/>
      <c r="W5399" s="174"/>
      <c r="X5399" s="175"/>
      <c r="Y5399" s="511"/>
      <c r="Z5399" s="139"/>
    </row>
    <row r="5400" spans="1:26" ht="15" customHeight="1">
      <c r="A5400" s="160"/>
      <c r="B5400" s="160"/>
      <c r="C5400" s="158" t="s">
        <v>15129</v>
      </c>
      <c r="D5400" s="172" t="s">
        <v>2</v>
      </c>
      <c r="E5400" s="172" t="s">
        <v>12505</v>
      </c>
      <c r="F5400" s="172">
        <v>1</v>
      </c>
      <c r="G5400" s="172">
        <v>1</v>
      </c>
      <c r="H5400" s="140" t="s">
        <v>15011</v>
      </c>
      <c r="I5400" s="155" t="s">
        <v>12506</v>
      </c>
      <c r="J5400" s="311"/>
      <c r="K5400" s="311"/>
      <c r="L5400" s="306"/>
      <c r="M5400" s="161"/>
      <c r="N5400" s="161"/>
      <c r="O5400" s="155"/>
      <c r="P5400" s="155"/>
      <c r="Q5400" s="155"/>
      <c r="R5400" s="155"/>
      <c r="S5400" s="155"/>
      <c r="T5400" s="155"/>
      <c r="U5400" s="155"/>
      <c r="V5400" s="161"/>
      <c r="W5400" s="174"/>
      <c r="X5400" s="175"/>
      <c r="Y5400" s="511"/>
      <c r="Z5400" s="139"/>
    </row>
    <row r="5401" spans="1:26" ht="15" customHeight="1">
      <c r="A5401" s="160"/>
      <c r="B5401" s="160"/>
      <c r="C5401" s="158" t="s">
        <v>15129</v>
      </c>
      <c r="D5401" s="172" t="s">
        <v>2</v>
      </c>
      <c r="E5401" s="172" t="s">
        <v>12505</v>
      </c>
      <c r="F5401" s="172">
        <v>1</v>
      </c>
      <c r="G5401" s="172">
        <v>1</v>
      </c>
      <c r="H5401" s="140" t="s">
        <v>15012</v>
      </c>
      <c r="I5401" s="155" t="s">
        <v>12506</v>
      </c>
      <c r="J5401" s="311"/>
      <c r="K5401" s="311"/>
      <c r="L5401" s="306"/>
      <c r="M5401" s="161"/>
      <c r="N5401" s="161"/>
      <c r="O5401" s="155"/>
      <c r="P5401" s="155"/>
      <c r="Q5401" s="155"/>
      <c r="R5401" s="155"/>
      <c r="S5401" s="155"/>
      <c r="T5401" s="155"/>
      <c r="U5401" s="155"/>
      <c r="V5401" s="161"/>
      <c r="W5401" s="174"/>
      <c r="X5401" s="175"/>
      <c r="Y5401" s="511"/>
      <c r="Z5401" s="139"/>
    </row>
    <row r="5402" spans="1:26" ht="15" customHeight="1">
      <c r="A5402" s="160"/>
      <c r="B5402" s="160"/>
      <c r="C5402" s="158" t="s">
        <v>15129</v>
      </c>
      <c r="D5402" s="172" t="s">
        <v>2</v>
      </c>
      <c r="E5402" s="172" t="s">
        <v>12505</v>
      </c>
      <c r="F5402" s="172">
        <v>1</v>
      </c>
      <c r="G5402" s="172">
        <v>1</v>
      </c>
      <c r="H5402" s="140" t="s">
        <v>15013</v>
      </c>
      <c r="I5402" s="155" t="s">
        <v>12506</v>
      </c>
      <c r="J5402" s="311"/>
      <c r="K5402" s="311"/>
      <c r="L5402" s="306"/>
      <c r="M5402" s="161"/>
      <c r="N5402" s="161"/>
      <c r="O5402" s="155"/>
      <c r="P5402" s="155"/>
      <c r="Q5402" s="155"/>
      <c r="R5402" s="155"/>
      <c r="S5402" s="155"/>
      <c r="T5402" s="155"/>
      <c r="U5402" s="155"/>
      <c r="V5402" s="161"/>
      <c r="W5402" s="174"/>
      <c r="X5402" s="175"/>
      <c r="Y5402" s="511"/>
      <c r="Z5402" s="139"/>
    </row>
    <row r="5403" spans="1:26" ht="15" customHeight="1">
      <c r="A5403" s="160"/>
      <c r="B5403" s="160"/>
      <c r="C5403" s="158" t="s">
        <v>15129</v>
      </c>
      <c r="D5403" s="172" t="s">
        <v>2</v>
      </c>
      <c r="E5403" s="172" t="s">
        <v>12505</v>
      </c>
      <c r="F5403" s="172">
        <v>1</v>
      </c>
      <c r="G5403" s="172">
        <v>1</v>
      </c>
      <c r="H5403" s="140" t="s">
        <v>15014</v>
      </c>
      <c r="I5403" s="155" t="s">
        <v>12506</v>
      </c>
      <c r="J5403" s="311"/>
      <c r="K5403" s="311"/>
      <c r="L5403" s="306"/>
      <c r="M5403" s="161"/>
      <c r="N5403" s="161"/>
      <c r="O5403" s="155"/>
      <c r="P5403" s="155"/>
      <c r="Q5403" s="155"/>
      <c r="R5403" s="155"/>
      <c r="S5403" s="155"/>
      <c r="T5403" s="155"/>
      <c r="U5403" s="155"/>
      <c r="V5403" s="161"/>
      <c r="W5403" s="174"/>
      <c r="X5403" s="175"/>
      <c r="Y5403" s="511"/>
      <c r="Z5403" s="139"/>
    </row>
    <row r="5404" spans="1:26" ht="15" customHeight="1">
      <c r="A5404" s="160"/>
      <c r="B5404" s="160"/>
      <c r="C5404" s="158" t="s">
        <v>15129</v>
      </c>
      <c r="D5404" s="172" t="s">
        <v>2</v>
      </c>
      <c r="E5404" s="172" t="s">
        <v>12505</v>
      </c>
      <c r="F5404" s="172">
        <v>1</v>
      </c>
      <c r="G5404" s="172">
        <v>1</v>
      </c>
      <c r="H5404" s="140" t="s">
        <v>15015</v>
      </c>
      <c r="I5404" s="155" t="s">
        <v>12506</v>
      </c>
      <c r="J5404" s="311"/>
      <c r="K5404" s="311"/>
      <c r="L5404" s="306"/>
      <c r="M5404" s="161"/>
      <c r="N5404" s="161"/>
      <c r="O5404" s="155"/>
      <c r="P5404" s="155"/>
      <c r="Q5404" s="155"/>
      <c r="R5404" s="155"/>
      <c r="S5404" s="155"/>
      <c r="T5404" s="155"/>
      <c r="U5404" s="155"/>
      <c r="V5404" s="161"/>
      <c r="W5404" s="174"/>
      <c r="X5404" s="175"/>
      <c r="Y5404" s="511"/>
      <c r="Z5404" s="139"/>
    </row>
    <row r="5405" spans="1:26" ht="15" customHeight="1">
      <c r="A5405" s="160"/>
      <c r="B5405" s="160"/>
      <c r="C5405" s="158" t="s">
        <v>15129</v>
      </c>
      <c r="D5405" s="172" t="s">
        <v>2</v>
      </c>
      <c r="E5405" s="172" t="s">
        <v>12505</v>
      </c>
      <c r="F5405" s="172">
        <v>1</v>
      </c>
      <c r="G5405" s="172">
        <v>1</v>
      </c>
      <c r="H5405" s="140" t="s">
        <v>15016</v>
      </c>
      <c r="I5405" s="155" t="s">
        <v>12506</v>
      </c>
      <c r="J5405" s="311"/>
      <c r="K5405" s="311"/>
      <c r="L5405" s="306"/>
      <c r="M5405" s="161"/>
      <c r="N5405" s="161"/>
      <c r="O5405" s="155"/>
      <c r="P5405" s="155"/>
      <c r="Q5405" s="155"/>
      <c r="R5405" s="155"/>
      <c r="S5405" s="155"/>
      <c r="T5405" s="155"/>
      <c r="U5405" s="155"/>
      <c r="V5405" s="161"/>
      <c r="W5405" s="174"/>
      <c r="X5405" s="175"/>
      <c r="Y5405" s="511"/>
      <c r="Z5405" s="139"/>
    </row>
    <row r="5406" spans="1:26" ht="15" customHeight="1">
      <c r="A5406" s="160"/>
      <c r="B5406" s="160"/>
      <c r="C5406" s="158" t="s">
        <v>15129</v>
      </c>
      <c r="D5406" s="172" t="s">
        <v>2</v>
      </c>
      <c r="E5406" s="172" t="s">
        <v>12505</v>
      </c>
      <c r="F5406" s="172">
        <v>1</v>
      </c>
      <c r="G5406" s="172">
        <v>1</v>
      </c>
      <c r="H5406" s="140" t="s">
        <v>15017</v>
      </c>
      <c r="I5406" s="155" t="s">
        <v>12506</v>
      </c>
      <c r="J5406" s="311"/>
      <c r="K5406" s="311"/>
      <c r="L5406" s="306"/>
      <c r="M5406" s="161"/>
      <c r="N5406" s="161"/>
      <c r="O5406" s="155"/>
      <c r="P5406" s="155"/>
      <c r="Q5406" s="155"/>
      <c r="R5406" s="155"/>
      <c r="S5406" s="155"/>
      <c r="T5406" s="155"/>
      <c r="U5406" s="155"/>
      <c r="V5406" s="161"/>
      <c r="W5406" s="174"/>
      <c r="X5406" s="175"/>
      <c r="Y5406" s="511"/>
      <c r="Z5406" s="139"/>
    </row>
    <row r="5407" spans="1:26" ht="15" customHeight="1">
      <c r="A5407" s="160"/>
      <c r="B5407" s="160"/>
      <c r="C5407" s="158" t="s">
        <v>15129</v>
      </c>
      <c r="D5407" s="172" t="s">
        <v>2</v>
      </c>
      <c r="E5407" s="172" t="s">
        <v>12505</v>
      </c>
      <c r="F5407" s="172">
        <v>1</v>
      </c>
      <c r="G5407" s="172">
        <v>1</v>
      </c>
      <c r="H5407" s="140" t="s">
        <v>15018</v>
      </c>
      <c r="I5407" s="155" t="s">
        <v>12506</v>
      </c>
      <c r="J5407" s="311"/>
      <c r="K5407" s="311"/>
      <c r="L5407" s="306"/>
      <c r="M5407" s="161"/>
      <c r="N5407" s="161"/>
      <c r="O5407" s="155"/>
      <c r="P5407" s="155"/>
      <c r="Q5407" s="155"/>
      <c r="R5407" s="155"/>
      <c r="S5407" s="155"/>
      <c r="T5407" s="155"/>
      <c r="U5407" s="155"/>
      <c r="V5407" s="161"/>
      <c r="W5407" s="174"/>
      <c r="X5407" s="175"/>
      <c r="Y5407" s="511"/>
      <c r="Z5407" s="139"/>
    </row>
    <row r="5408" spans="1:26" ht="15" customHeight="1">
      <c r="A5408" s="160"/>
      <c r="B5408" s="160"/>
      <c r="C5408" s="158" t="s">
        <v>15129</v>
      </c>
      <c r="D5408" s="172" t="s">
        <v>2</v>
      </c>
      <c r="E5408" s="172" t="s">
        <v>12505</v>
      </c>
      <c r="F5408" s="172">
        <v>1</v>
      </c>
      <c r="G5408" s="172">
        <v>1</v>
      </c>
      <c r="H5408" s="140" t="s">
        <v>15019</v>
      </c>
      <c r="I5408" s="155" t="s">
        <v>12506</v>
      </c>
      <c r="J5408" s="311"/>
      <c r="K5408" s="311"/>
      <c r="L5408" s="306"/>
      <c r="M5408" s="161"/>
      <c r="N5408" s="161"/>
      <c r="O5408" s="155"/>
      <c r="P5408" s="155"/>
      <c r="Q5408" s="155"/>
      <c r="R5408" s="155"/>
      <c r="S5408" s="155"/>
      <c r="T5408" s="155"/>
      <c r="U5408" s="155"/>
      <c r="V5408" s="161"/>
      <c r="W5408" s="174"/>
      <c r="X5408" s="175"/>
      <c r="Y5408" s="511"/>
      <c r="Z5408" s="139"/>
    </row>
    <row r="5409" spans="1:26" ht="15" customHeight="1">
      <c r="A5409" s="160"/>
      <c r="B5409" s="160"/>
      <c r="C5409" s="158" t="s">
        <v>15129</v>
      </c>
      <c r="D5409" s="172" t="s">
        <v>2</v>
      </c>
      <c r="E5409" s="172" t="s">
        <v>12505</v>
      </c>
      <c r="F5409" s="172">
        <v>1</v>
      </c>
      <c r="G5409" s="172">
        <v>1</v>
      </c>
      <c r="H5409" s="140" t="s">
        <v>15020</v>
      </c>
      <c r="I5409" s="155" t="s">
        <v>12506</v>
      </c>
      <c r="J5409" s="311"/>
      <c r="K5409" s="311"/>
      <c r="L5409" s="306"/>
      <c r="M5409" s="161"/>
      <c r="N5409" s="161"/>
      <c r="O5409" s="155"/>
      <c r="P5409" s="155"/>
      <c r="Q5409" s="155"/>
      <c r="R5409" s="155"/>
      <c r="S5409" s="155"/>
      <c r="T5409" s="155"/>
      <c r="U5409" s="155"/>
      <c r="V5409" s="161"/>
      <c r="W5409" s="174"/>
      <c r="X5409" s="175"/>
      <c r="Y5409" s="511"/>
      <c r="Z5409" s="139"/>
    </row>
    <row r="5410" spans="1:26" ht="15" customHeight="1">
      <c r="A5410" s="160"/>
      <c r="B5410" s="160"/>
      <c r="C5410" s="158" t="s">
        <v>15129</v>
      </c>
      <c r="D5410" s="172" t="s">
        <v>2</v>
      </c>
      <c r="E5410" s="172" t="s">
        <v>12505</v>
      </c>
      <c r="F5410" s="172">
        <v>1</v>
      </c>
      <c r="G5410" s="172">
        <v>1</v>
      </c>
      <c r="H5410" s="140" t="s">
        <v>15021</v>
      </c>
      <c r="I5410" s="155" t="s">
        <v>12506</v>
      </c>
      <c r="J5410" s="311"/>
      <c r="K5410" s="311"/>
      <c r="L5410" s="306"/>
      <c r="M5410" s="161"/>
      <c r="N5410" s="161"/>
      <c r="O5410" s="155"/>
      <c r="P5410" s="155"/>
      <c r="Q5410" s="155"/>
      <c r="R5410" s="155"/>
      <c r="S5410" s="155"/>
      <c r="T5410" s="155"/>
      <c r="U5410" s="155"/>
      <c r="V5410" s="161"/>
      <c r="W5410" s="174"/>
      <c r="X5410" s="175"/>
      <c r="Y5410" s="511"/>
      <c r="Z5410" s="139"/>
    </row>
    <row r="5411" spans="1:26" ht="15" customHeight="1">
      <c r="A5411" s="160"/>
      <c r="B5411" s="160"/>
      <c r="C5411" s="158" t="s">
        <v>15129</v>
      </c>
      <c r="D5411" s="172" t="s">
        <v>2</v>
      </c>
      <c r="E5411" s="172" t="s">
        <v>12505</v>
      </c>
      <c r="F5411" s="172">
        <v>1</v>
      </c>
      <c r="G5411" s="172">
        <v>1</v>
      </c>
      <c r="H5411" s="140" t="s">
        <v>15022</v>
      </c>
      <c r="I5411" s="155" t="s">
        <v>12506</v>
      </c>
      <c r="J5411" s="311"/>
      <c r="K5411" s="311"/>
      <c r="L5411" s="306"/>
      <c r="M5411" s="161"/>
      <c r="N5411" s="161"/>
      <c r="O5411" s="155"/>
      <c r="P5411" s="155"/>
      <c r="Q5411" s="155"/>
      <c r="R5411" s="155"/>
      <c r="S5411" s="155"/>
      <c r="T5411" s="155"/>
      <c r="U5411" s="155"/>
      <c r="V5411" s="161"/>
      <c r="W5411" s="174"/>
      <c r="X5411" s="175"/>
      <c r="Y5411" s="511"/>
      <c r="Z5411" s="139"/>
    </row>
    <row r="5412" spans="1:26" ht="15" customHeight="1">
      <c r="A5412" s="160"/>
      <c r="B5412" s="160"/>
      <c r="C5412" s="158" t="s">
        <v>15129</v>
      </c>
      <c r="D5412" s="172" t="s">
        <v>2</v>
      </c>
      <c r="E5412" s="172" t="s">
        <v>12505</v>
      </c>
      <c r="F5412" s="172">
        <v>1</v>
      </c>
      <c r="G5412" s="172">
        <v>1</v>
      </c>
      <c r="H5412" s="140" t="s">
        <v>15023</v>
      </c>
      <c r="I5412" s="155" t="s">
        <v>12506</v>
      </c>
      <c r="J5412" s="311"/>
      <c r="K5412" s="311"/>
      <c r="L5412" s="306"/>
      <c r="M5412" s="161"/>
      <c r="N5412" s="161"/>
      <c r="O5412" s="155"/>
      <c r="P5412" s="155"/>
      <c r="Q5412" s="155"/>
      <c r="R5412" s="155"/>
      <c r="S5412" s="155"/>
      <c r="T5412" s="155"/>
      <c r="U5412" s="155"/>
      <c r="V5412" s="161"/>
      <c r="W5412" s="174"/>
      <c r="X5412" s="175"/>
      <c r="Y5412" s="511"/>
      <c r="Z5412" s="139"/>
    </row>
    <row r="5413" spans="1:26" ht="15" customHeight="1">
      <c r="A5413" s="160"/>
      <c r="B5413" s="160"/>
      <c r="C5413" s="158" t="s">
        <v>15129</v>
      </c>
      <c r="D5413" s="172" t="s">
        <v>2</v>
      </c>
      <c r="E5413" s="172" t="s">
        <v>12505</v>
      </c>
      <c r="F5413" s="172">
        <v>1</v>
      </c>
      <c r="G5413" s="172">
        <v>1</v>
      </c>
      <c r="H5413" s="140" t="s">
        <v>15024</v>
      </c>
      <c r="I5413" s="155" t="s">
        <v>12506</v>
      </c>
      <c r="J5413" s="311"/>
      <c r="K5413" s="311"/>
      <c r="L5413" s="306"/>
      <c r="M5413" s="161"/>
      <c r="N5413" s="161"/>
      <c r="O5413" s="155"/>
      <c r="P5413" s="155"/>
      <c r="Q5413" s="155"/>
      <c r="R5413" s="155"/>
      <c r="S5413" s="155"/>
      <c r="T5413" s="155"/>
      <c r="U5413" s="155"/>
      <c r="V5413" s="161"/>
      <c r="W5413" s="174"/>
      <c r="X5413" s="175"/>
      <c r="Y5413" s="511"/>
      <c r="Z5413" s="139"/>
    </row>
    <row r="5414" spans="1:26" ht="15" customHeight="1">
      <c r="A5414" s="160"/>
      <c r="B5414" s="160"/>
      <c r="C5414" s="158" t="s">
        <v>15129</v>
      </c>
      <c r="D5414" s="172" t="s">
        <v>2</v>
      </c>
      <c r="E5414" s="172" t="s">
        <v>12505</v>
      </c>
      <c r="F5414" s="172">
        <v>1</v>
      </c>
      <c r="G5414" s="172">
        <v>1</v>
      </c>
      <c r="H5414" s="140" t="s">
        <v>15025</v>
      </c>
      <c r="I5414" s="155" t="s">
        <v>12506</v>
      </c>
      <c r="J5414" s="311"/>
      <c r="K5414" s="311"/>
      <c r="L5414" s="306"/>
      <c r="M5414" s="161"/>
      <c r="N5414" s="161"/>
      <c r="O5414" s="155"/>
      <c r="P5414" s="155"/>
      <c r="Q5414" s="155"/>
      <c r="R5414" s="155"/>
      <c r="S5414" s="155"/>
      <c r="T5414" s="155"/>
      <c r="U5414" s="155"/>
      <c r="V5414" s="161"/>
      <c r="W5414" s="174"/>
      <c r="X5414" s="175"/>
      <c r="Y5414" s="511"/>
      <c r="Z5414" s="139"/>
    </row>
    <row r="5415" spans="1:26" ht="15" customHeight="1">
      <c r="A5415" s="160"/>
      <c r="B5415" s="160"/>
      <c r="C5415" s="158" t="s">
        <v>15129</v>
      </c>
      <c r="D5415" s="172" t="s">
        <v>2</v>
      </c>
      <c r="E5415" s="172" t="s">
        <v>12505</v>
      </c>
      <c r="F5415" s="172">
        <v>1</v>
      </c>
      <c r="G5415" s="172">
        <v>1</v>
      </c>
      <c r="H5415" s="140" t="s">
        <v>15026</v>
      </c>
      <c r="I5415" s="155" t="s">
        <v>12506</v>
      </c>
      <c r="J5415" s="311"/>
      <c r="K5415" s="311"/>
      <c r="L5415" s="306"/>
      <c r="M5415" s="161"/>
      <c r="N5415" s="161"/>
      <c r="O5415" s="155"/>
      <c r="P5415" s="155"/>
      <c r="Q5415" s="155"/>
      <c r="R5415" s="155"/>
      <c r="S5415" s="155"/>
      <c r="T5415" s="155"/>
      <c r="U5415" s="155"/>
      <c r="V5415" s="161"/>
      <c r="W5415" s="174"/>
      <c r="X5415" s="175"/>
      <c r="Y5415" s="511"/>
      <c r="Z5415" s="139"/>
    </row>
    <row r="5416" spans="1:26" ht="15" customHeight="1">
      <c r="A5416" s="160"/>
      <c r="B5416" s="160"/>
      <c r="C5416" s="158" t="s">
        <v>15129</v>
      </c>
      <c r="D5416" s="172" t="s">
        <v>2</v>
      </c>
      <c r="E5416" s="172" t="s">
        <v>12505</v>
      </c>
      <c r="F5416" s="172">
        <v>1</v>
      </c>
      <c r="G5416" s="172">
        <v>1</v>
      </c>
      <c r="H5416" s="140" t="s">
        <v>15027</v>
      </c>
      <c r="I5416" s="155" t="s">
        <v>12506</v>
      </c>
      <c r="J5416" s="311"/>
      <c r="K5416" s="311"/>
      <c r="L5416" s="306"/>
      <c r="M5416" s="161"/>
      <c r="N5416" s="161"/>
      <c r="O5416" s="155"/>
      <c r="P5416" s="155"/>
      <c r="Q5416" s="155"/>
      <c r="R5416" s="155"/>
      <c r="S5416" s="155"/>
      <c r="T5416" s="155"/>
      <c r="U5416" s="155"/>
      <c r="V5416" s="161"/>
      <c r="W5416" s="174"/>
      <c r="X5416" s="175"/>
      <c r="Y5416" s="511"/>
      <c r="Z5416" s="139"/>
    </row>
    <row r="5417" spans="1:26" ht="15" customHeight="1">
      <c r="A5417" s="160"/>
      <c r="B5417" s="160"/>
      <c r="C5417" s="158" t="s">
        <v>15129</v>
      </c>
      <c r="D5417" s="172" t="s">
        <v>2</v>
      </c>
      <c r="E5417" s="172" t="s">
        <v>12505</v>
      </c>
      <c r="F5417" s="172">
        <v>1</v>
      </c>
      <c r="G5417" s="172">
        <v>1</v>
      </c>
      <c r="H5417" s="140" t="s">
        <v>15028</v>
      </c>
      <c r="I5417" s="155" t="s">
        <v>12506</v>
      </c>
      <c r="J5417" s="311"/>
      <c r="K5417" s="311"/>
      <c r="L5417" s="306"/>
      <c r="M5417" s="161"/>
      <c r="N5417" s="161"/>
      <c r="O5417" s="155"/>
      <c r="P5417" s="155"/>
      <c r="Q5417" s="155"/>
      <c r="R5417" s="155"/>
      <c r="S5417" s="155"/>
      <c r="T5417" s="155"/>
      <c r="U5417" s="155"/>
      <c r="V5417" s="161"/>
      <c r="W5417" s="174"/>
      <c r="X5417" s="175"/>
      <c r="Y5417" s="511"/>
      <c r="Z5417" s="139"/>
    </row>
    <row r="5418" spans="1:26" ht="15" customHeight="1">
      <c r="A5418" s="160"/>
      <c r="B5418" s="160"/>
      <c r="C5418" s="158" t="s">
        <v>15129</v>
      </c>
      <c r="D5418" s="172" t="s">
        <v>2</v>
      </c>
      <c r="E5418" s="172" t="s">
        <v>12505</v>
      </c>
      <c r="F5418" s="172">
        <v>1</v>
      </c>
      <c r="G5418" s="172">
        <v>1</v>
      </c>
      <c r="H5418" s="140" t="s">
        <v>15029</v>
      </c>
      <c r="I5418" s="155" t="s">
        <v>12506</v>
      </c>
      <c r="J5418" s="311"/>
      <c r="K5418" s="311"/>
      <c r="L5418" s="306"/>
      <c r="M5418" s="161"/>
      <c r="N5418" s="161"/>
      <c r="O5418" s="155"/>
      <c r="P5418" s="155"/>
      <c r="Q5418" s="155"/>
      <c r="R5418" s="155"/>
      <c r="S5418" s="155"/>
      <c r="T5418" s="155"/>
      <c r="U5418" s="155"/>
      <c r="V5418" s="161"/>
      <c r="W5418" s="174"/>
      <c r="X5418" s="175"/>
      <c r="Y5418" s="511"/>
      <c r="Z5418" s="139"/>
    </row>
    <row r="5419" spans="1:26" ht="15" customHeight="1">
      <c r="A5419" s="160"/>
      <c r="B5419" s="160"/>
      <c r="C5419" s="158" t="s">
        <v>15129</v>
      </c>
      <c r="D5419" s="172" t="s">
        <v>2</v>
      </c>
      <c r="E5419" s="172" t="s">
        <v>12505</v>
      </c>
      <c r="F5419" s="172">
        <v>1</v>
      </c>
      <c r="G5419" s="172">
        <v>1</v>
      </c>
      <c r="H5419" s="140" t="s">
        <v>15030</v>
      </c>
      <c r="I5419" s="155" t="s">
        <v>12506</v>
      </c>
      <c r="J5419" s="311"/>
      <c r="K5419" s="311"/>
      <c r="L5419" s="306"/>
      <c r="M5419" s="161"/>
      <c r="N5419" s="161"/>
      <c r="O5419" s="155"/>
      <c r="P5419" s="155"/>
      <c r="Q5419" s="155"/>
      <c r="R5419" s="155"/>
      <c r="S5419" s="155"/>
      <c r="T5419" s="155"/>
      <c r="U5419" s="155"/>
      <c r="V5419" s="161"/>
      <c r="W5419" s="174"/>
      <c r="X5419" s="175"/>
      <c r="Y5419" s="511"/>
      <c r="Z5419" s="139"/>
    </row>
    <row r="5420" spans="1:26" ht="15" customHeight="1">
      <c r="A5420" s="160"/>
      <c r="B5420" s="160"/>
      <c r="C5420" s="158" t="s">
        <v>15129</v>
      </c>
      <c r="D5420" s="172" t="s">
        <v>2</v>
      </c>
      <c r="E5420" s="172" t="s">
        <v>12505</v>
      </c>
      <c r="F5420" s="172">
        <v>1</v>
      </c>
      <c r="G5420" s="172">
        <v>1</v>
      </c>
      <c r="H5420" s="140" t="s">
        <v>15031</v>
      </c>
      <c r="I5420" s="155" t="s">
        <v>12506</v>
      </c>
      <c r="J5420" s="311"/>
      <c r="K5420" s="311"/>
      <c r="L5420" s="306"/>
      <c r="M5420" s="161"/>
      <c r="N5420" s="161"/>
      <c r="O5420" s="155"/>
      <c r="P5420" s="155"/>
      <c r="Q5420" s="155"/>
      <c r="R5420" s="155"/>
      <c r="S5420" s="155"/>
      <c r="T5420" s="155"/>
      <c r="U5420" s="155"/>
      <c r="V5420" s="161"/>
      <c r="W5420" s="174"/>
      <c r="X5420" s="175"/>
      <c r="Y5420" s="511"/>
      <c r="Z5420" s="139"/>
    </row>
    <row r="5421" spans="1:26" ht="15" customHeight="1">
      <c r="A5421" s="160"/>
      <c r="B5421" s="160"/>
      <c r="C5421" s="158" t="s">
        <v>15129</v>
      </c>
      <c r="D5421" s="172" t="s">
        <v>2</v>
      </c>
      <c r="E5421" s="172" t="s">
        <v>12505</v>
      </c>
      <c r="F5421" s="172">
        <v>1</v>
      </c>
      <c r="G5421" s="172">
        <v>1</v>
      </c>
      <c r="H5421" s="140" t="s">
        <v>15032</v>
      </c>
      <c r="I5421" s="155" t="s">
        <v>12506</v>
      </c>
      <c r="J5421" s="311"/>
      <c r="K5421" s="311"/>
      <c r="L5421" s="306"/>
      <c r="M5421" s="161"/>
      <c r="N5421" s="161"/>
      <c r="O5421" s="155"/>
      <c r="P5421" s="155"/>
      <c r="Q5421" s="155"/>
      <c r="R5421" s="155"/>
      <c r="S5421" s="155"/>
      <c r="T5421" s="155"/>
      <c r="U5421" s="155"/>
      <c r="V5421" s="161"/>
      <c r="W5421" s="174"/>
      <c r="X5421" s="175"/>
      <c r="Y5421" s="511"/>
      <c r="Z5421" s="139"/>
    </row>
    <row r="5422" spans="1:26" ht="15" customHeight="1">
      <c r="A5422" s="160"/>
      <c r="B5422" s="160"/>
      <c r="C5422" s="158" t="s">
        <v>15129</v>
      </c>
      <c r="D5422" s="172" t="s">
        <v>2</v>
      </c>
      <c r="E5422" s="172" t="s">
        <v>12505</v>
      </c>
      <c r="F5422" s="172">
        <v>1</v>
      </c>
      <c r="G5422" s="172">
        <v>1</v>
      </c>
      <c r="H5422" s="140" t="s">
        <v>15033</v>
      </c>
      <c r="I5422" s="155" t="s">
        <v>12506</v>
      </c>
      <c r="J5422" s="311"/>
      <c r="K5422" s="311"/>
      <c r="L5422" s="306"/>
      <c r="M5422" s="161"/>
      <c r="N5422" s="161"/>
      <c r="O5422" s="155"/>
      <c r="P5422" s="155"/>
      <c r="Q5422" s="155"/>
      <c r="R5422" s="155"/>
      <c r="S5422" s="155"/>
      <c r="T5422" s="155"/>
      <c r="U5422" s="155"/>
      <c r="V5422" s="161"/>
      <c r="W5422" s="174"/>
      <c r="X5422" s="175"/>
      <c r="Y5422" s="511"/>
      <c r="Z5422" s="139"/>
    </row>
    <row r="5423" spans="1:26" ht="15" customHeight="1">
      <c r="A5423" s="160"/>
      <c r="B5423" s="160"/>
      <c r="C5423" s="158" t="s">
        <v>15129</v>
      </c>
      <c r="D5423" s="172" t="s">
        <v>2</v>
      </c>
      <c r="E5423" s="172" t="s">
        <v>12505</v>
      </c>
      <c r="F5423" s="172">
        <v>1</v>
      </c>
      <c r="G5423" s="172">
        <v>1</v>
      </c>
      <c r="H5423" s="140" t="s">
        <v>15034</v>
      </c>
      <c r="I5423" s="155" t="s">
        <v>12506</v>
      </c>
      <c r="J5423" s="311"/>
      <c r="K5423" s="311"/>
      <c r="L5423" s="306"/>
      <c r="M5423" s="161"/>
      <c r="N5423" s="161"/>
      <c r="O5423" s="155"/>
      <c r="P5423" s="155"/>
      <c r="Q5423" s="155"/>
      <c r="R5423" s="155"/>
      <c r="S5423" s="155"/>
      <c r="T5423" s="155"/>
      <c r="U5423" s="155"/>
      <c r="V5423" s="161"/>
      <c r="W5423" s="174"/>
      <c r="X5423" s="175"/>
      <c r="Y5423" s="511"/>
      <c r="Z5423" s="139"/>
    </row>
    <row r="5424" spans="1:26" ht="15" customHeight="1">
      <c r="A5424" s="160"/>
      <c r="B5424" s="160"/>
      <c r="C5424" s="158" t="s">
        <v>15129</v>
      </c>
      <c r="D5424" s="172" t="s">
        <v>2</v>
      </c>
      <c r="E5424" s="172" t="s">
        <v>12505</v>
      </c>
      <c r="F5424" s="172">
        <v>1</v>
      </c>
      <c r="G5424" s="172">
        <v>1</v>
      </c>
      <c r="H5424" s="140" t="s">
        <v>15035</v>
      </c>
      <c r="I5424" s="155" t="s">
        <v>12506</v>
      </c>
      <c r="J5424" s="311"/>
      <c r="K5424" s="311"/>
      <c r="L5424" s="306"/>
      <c r="M5424" s="161"/>
      <c r="N5424" s="161"/>
      <c r="O5424" s="155"/>
      <c r="P5424" s="155"/>
      <c r="Q5424" s="155"/>
      <c r="R5424" s="155"/>
      <c r="S5424" s="155"/>
      <c r="T5424" s="155"/>
      <c r="U5424" s="155"/>
      <c r="V5424" s="161"/>
      <c r="W5424" s="174"/>
      <c r="X5424" s="175"/>
      <c r="Y5424" s="511"/>
      <c r="Z5424" s="139"/>
    </row>
    <row r="5425" spans="1:26" ht="15" customHeight="1">
      <c r="A5425" s="160"/>
      <c r="B5425" s="160"/>
      <c r="C5425" s="158" t="s">
        <v>15129</v>
      </c>
      <c r="D5425" s="172" t="s">
        <v>2</v>
      </c>
      <c r="E5425" s="172" t="s">
        <v>12505</v>
      </c>
      <c r="F5425" s="172">
        <v>1</v>
      </c>
      <c r="G5425" s="172">
        <v>1</v>
      </c>
      <c r="H5425" s="140" t="s">
        <v>15036</v>
      </c>
      <c r="I5425" s="155" t="s">
        <v>12506</v>
      </c>
      <c r="J5425" s="311"/>
      <c r="K5425" s="311"/>
      <c r="L5425" s="306"/>
      <c r="M5425" s="161"/>
      <c r="N5425" s="161"/>
      <c r="O5425" s="155"/>
      <c r="P5425" s="155"/>
      <c r="Q5425" s="155"/>
      <c r="R5425" s="155"/>
      <c r="S5425" s="155"/>
      <c r="T5425" s="155"/>
      <c r="U5425" s="155"/>
      <c r="V5425" s="161"/>
      <c r="W5425" s="174"/>
      <c r="X5425" s="175"/>
      <c r="Y5425" s="511"/>
      <c r="Z5425" s="139"/>
    </row>
    <row r="5426" spans="1:26" ht="15" customHeight="1">
      <c r="A5426" s="160"/>
      <c r="B5426" s="160"/>
      <c r="C5426" s="158" t="s">
        <v>15129</v>
      </c>
      <c r="D5426" s="172" t="s">
        <v>2</v>
      </c>
      <c r="E5426" s="172" t="s">
        <v>12505</v>
      </c>
      <c r="F5426" s="172">
        <v>1</v>
      </c>
      <c r="G5426" s="172">
        <v>1</v>
      </c>
      <c r="H5426" s="140" t="s">
        <v>15037</v>
      </c>
      <c r="I5426" s="155" t="s">
        <v>12506</v>
      </c>
      <c r="J5426" s="311"/>
      <c r="K5426" s="311"/>
      <c r="L5426" s="306"/>
      <c r="M5426" s="161"/>
      <c r="N5426" s="161"/>
      <c r="O5426" s="155"/>
      <c r="P5426" s="155"/>
      <c r="Q5426" s="155"/>
      <c r="R5426" s="155"/>
      <c r="S5426" s="155"/>
      <c r="T5426" s="155"/>
      <c r="U5426" s="155"/>
      <c r="V5426" s="161"/>
      <c r="W5426" s="174"/>
      <c r="X5426" s="175"/>
      <c r="Y5426" s="511"/>
      <c r="Z5426" s="139"/>
    </row>
    <row r="5427" spans="1:26" ht="15" customHeight="1">
      <c r="A5427" s="160"/>
      <c r="B5427" s="160"/>
      <c r="C5427" s="158" t="s">
        <v>15129</v>
      </c>
      <c r="D5427" s="172" t="s">
        <v>2</v>
      </c>
      <c r="E5427" s="172" t="s">
        <v>12505</v>
      </c>
      <c r="F5427" s="172">
        <v>1</v>
      </c>
      <c r="G5427" s="172">
        <v>1</v>
      </c>
      <c r="H5427" s="140" t="s">
        <v>15038</v>
      </c>
      <c r="I5427" s="155" t="s">
        <v>12506</v>
      </c>
      <c r="J5427" s="311"/>
      <c r="K5427" s="311"/>
      <c r="L5427" s="306"/>
      <c r="M5427" s="161"/>
      <c r="N5427" s="161"/>
      <c r="O5427" s="155"/>
      <c r="P5427" s="155"/>
      <c r="Q5427" s="155"/>
      <c r="R5427" s="155"/>
      <c r="S5427" s="155"/>
      <c r="T5427" s="155"/>
      <c r="U5427" s="155"/>
      <c r="V5427" s="161"/>
      <c r="W5427" s="174"/>
      <c r="X5427" s="175"/>
      <c r="Y5427" s="511"/>
      <c r="Z5427" s="139"/>
    </row>
    <row r="5428" spans="1:26" ht="15" customHeight="1">
      <c r="A5428" s="160"/>
      <c r="B5428" s="160"/>
      <c r="C5428" s="158" t="s">
        <v>15129</v>
      </c>
      <c r="D5428" s="172" t="s">
        <v>2</v>
      </c>
      <c r="E5428" s="172" t="s">
        <v>12505</v>
      </c>
      <c r="F5428" s="172">
        <v>1</v>
      </c>
      <c r="G5428" s="172">
        <v>1</v>
      </c>
      <c r="H5428" s="140" t="s">
        <v>15039</v>
      </c>
      <c r="I5428" s="155" t="s">
        <v>12506</v>
      </c>
      <c r="J5428" s="311"/>
      <c r="K5428" s="311"/>
      <c r="L5428" s="306"/>
      <c r="M5428" s="161"/>
      <c r="N5428" s="161"/>
      <c r="O5428" s="155"/>
      <c r="P5428" s="155"/>
      <c r="Q5428" s="155"/>
      <c r="R5428" s="155"/>
      <c r="S5428" s="155"/>
      <c r="T5428" s="155"/>
      <c r="U5428" s="155"/>
      <c r="V5428" s="161"/>
      <c r="W5428" s="174"/>
      <c r="X5428" s="175"/>
      <c r="Y5428" s="511"/>
      <c r="Z5428" s="139"/>
    </row>
    <row r="5429" spans="1:26" ht="15" customHeight="1">
      <c r="A5429" s="160"/>
      <c r="B5429" s="160"/>
      <c r="C5429" s="158" t="s">
        <v>15129</v>
      </c>
      <c r="D5429" s="172" t="s">
        <v>2</v>
      </c>
      <c r="E5429" s="172" t="s">
        <v>12505</v>
      </c>
      <c r="F5429" s="172">
        <v>1</v>
      </c>
      <c r="G5429" s="172">
        <v>1</v>
      </c>
      <c r="H5429" s="140" t="s">
        <v>15040</v>
      </c>
      <c r="I5429" s="155" t="s">
        <v>12506</v>
      </c>
      <c r="J5429" s="311"/>
      <c r="K5429" s="311"/>
      <c r="L5429" s="306"/>
      <c r="M5429" s="161"/>
      <c r="N5429" s="161"/>
      <c r="O5429" s="155"/>
      <c r="P5429" s="155"/>
      <c r="Q5429" s="155"/>
      <c r="R5429" s="155"/>
      <c r="S5429" s="155"/>
      <c r="T5429" s="155"/>
      <c r="U5429" s="155"/>
      <c r="V5429" s="161"/>
      <c r="W5429" s="174"/>
      <c r="X5429" s="175"/>
      <c r="Y5429" s="511"/>
      <c r="Z5429" s="139"/>
    </row>
    <row r="5430" spans="1:26" ht="15" customHeight="1">
      <c r="A5430" s="160"/>
      <c r="B5430" s="160"/>
      <c r="C5430" s="158" t="s">
        <v>15129</v>
      </c>
      <c r="D5430" s="172" t="s">
        <v>2</v>
      </c>
      <c r="E5430" s="172" t="s">
        <v>12505</v>
      </c>
      <c r="F5430" s="172">
        <v>1</v>
      </c>
      <c r="G5430" s="172">
        <v>1</v>
      </c>
      <c r="H5430" s="140" t="s">
        <v>15041</v>
      </c>
      <c r="I5430" s="155" t="s">
        <v>12506</v>
      </c>
      <c r="J5430" s="311"/>
      <c r="K5430" s="311"/>
      <c r="L5430" s="306"/>
      <c r="M5430" s="161"/>
      <c r="N5430" s="161"/>
      <c r="O5430" s="155"/>
      <c r="P5430" s="155"/>
      <c r="Q5430" s="155"/>
      <c r="R5430" s="155"/>
      <c r="S5430" s="155"/>
      <c r="T5430" s="155"/>
      <c r="U5430" s="155"/>
      <c r="V5430" s="161"/>
      <c r="W5430" s="174"/>
      <c r="X5430" s="175"/>
      <c r="Y5430" s="511"/>
      <c r="Z5430" s="139"/>
    </row>
    <row r="5431" spans="1:26" ht="15" customHeight="1">
      <c r="A5431" s="160"/>
      <c r="B5431" s="160"/>
      <c r="C5431" s="158" t="s">
        <v>15129</v>
      </c>
      <c r="D5431" s="172" t="s">
        <v>2</v>
      </c>
      <c r="E5431" s="172" t="s">
        <v>12505</v>
      </c>
      <c r="F5431" s="172">
        <v>1</v>
      </c>
      <c r="G5431" s="172">
        <v>1</v>
      </c>
      <c r="H5431" s="140" t="s">
        <v>15042</v>
      </c>
      <c r="I5431" s="155" t="s">
        <v>12506</v>
      </c>
      <c r="J5431" s="311"/>
      <c r="K5431" s="311"/>
      <c r="L5431" s="306"/>
      <c r="M5431" s="161"/>
      <c r="N5431" s="161"/>
      <c r="O5431" s="155"/>
      <c r="P5431" s="155"/>
      <c r="Q5431" s="155"/>
      <c r="R5431" s="155"/>
      <c r="S5431" s="155"/>
      <c r="T5431" s="155"/>
      <c r="U5431" s="155"/>
      <c r="V5431" s="161"/>
      <c r="W5431" s="174"/>
      <c r="X5431" s="175"/>
      <c r="Y5431" s="511"/>
      <c r="Z5431" s="139"/>
    </row>
    <row r="5432" spans="1:26" ht="15" customHeight="1">
      <c r="A5432" s="160"/>
      <c r="B5432" s="160"/>
      <c r="C5432" s="158" t="s">
        <v>15129</v>
      </c>
      <c r="D5432" s="172" t="s">
        <v>2</v>
      </c>
      <c r="E5432" s="172" t="s">
        <v>12505</v>
      </c>
      <c r="F5432" s="172">
        <v>1</v>
      </c>
      <c r="G5432" s="172">
        <v>1</v>
      </c>
      <c r="H5432" s="140" t="s">
        <v>15043</v>
      </c>
      <c r="I5432" s="155" t="s">
        <v>12506</v>
      </c>
      <c r="J5432" s="311"/>
      <c r="K5432" s="311"/>
      <c r="L5432" s="306"/>
      <c r="M5432" s="161"/>
      <c r="N5432" s="161"/>
      <c r="O5432" s="155"/>
      <c r="P5432" s="155"/>
      <c r="Q5432" s="155"/>
      <c r="R5432" s="155"/>
      <c r="S5432" s="155"/>
      <c r="T5432" s="155"/>
      <c r="U5432" s="155"/>
      <c r="V5432" s="161"/>
      <c r="W5432" s="174"/>
      <c r="X5432" s="175"/>
      <c r="Y5432" s="511"/>
      <c r="Z5432" s="139"/>
    </row>
    <row r="5433" spans="1:26" ht="15" customHeight="1">
      <c r="A5433" s="160"/>
      <c r="B5433" s="160"/>
      <c r="C5433" s="158" t="s">
        <v>15129</v>
      </c>
      <c r="D5433" s="172" t="s">
        <v>2</v>
      </c>
      <c r="E5433" s="172" t="s">
        <v>12505</v>
      </c>
      <c r="F5433" s="172">
        <v>1</v>
      </c>
      <c r="G5433" s="172">
        <v>1</v>
      </c>
      <c r="H5433" s="140" t="s">
        <v>15044</v>
      </c>
      <c r="I5433" s="155" t="s">
        <v>12506</v>
      </c>
      <c r="J5433" s="311"/>
      <c r="K5433" s="311"/>
      <c r="L5433" s="306"/>
      <c r="M5433" s="161"/>
      <c r="N5433" s="161"/>
      <c r="O5433" s="155"/>
      <c r="P5433" s="155"/>
      <c r="Q5433" s="155"/>
      <c r="R5433" s="155"/>
      <c r="S5433" s="155"/>
      <c r="T5433" s="155"/>
      <c r="U5433" s="155"/>
      <c r="V5433" s="161"/>
      <c r="W5433" s="174"/>
      <c r="X5433" s="175"/>
      <c r="Y5433" s="511"/>
      <c r="Z5433" s="139"/>
    </row>
    <row r="5434" spans="1:26" ht="15" customHeight="1">
      <c r="A5434" s="160"/>
      <c r="B5434" s="160"/>
      <c r="C5434" s="158" t="s">
        <v>15129</v>
      </c>
      <c r="D5434" s="172" t="s">
        <v>2</v>
      </c>
      <c r="E5434" s="172" t="s">
        <v>12505</v>
      </c>
      <c r="F5434" s="172">
        <v>1</v>
      </c>
      <c r="G5434" s="172">
        <v>1</v>
      </c>
      <c r="H5434" s="140" t="s">
        <v>15045</v>
      </c>
      <c r="I5434" s="155" t="s">
        <v>12506</v>
      </c>
      <c r="J5434" s="311"/>
      <c r="K5434" s="311"/>
      <c r="L5434" s="306"/>
      <c r="M5434" s="161"/>
      <c r="N5434" s="161"/>
      <c r="O5434" s="155"/>
      <c r="P5434" s="155"/>
      <c r="Q5434" s="155"/>
      <c r="R5434" s="155"/>
      <c r="S5434" s="155"/>
      <c r="T5434" s="155"/>
      <c r="U5434" s="155"/>
      <c r="V5434" s="161"/>
      <c r="W5434" s="174"/>
      <c r="X5434" s="175"/>
      <c r="Y5434" s="511"/>
      <c r="Z5434" s="139"/>
    </row>
    <row r="5435" spans="1:26" ht="15" customHeight="1">
      <c r="A5435" s="160"/>
      <c r="B5435" s="160"/>
      <c r="C5435" s="158" t="s">
        <v>15129</v>
      </c>
      <c r="D5435" s="172" t="s">
        <v>2</v>
      </c>
      <c r="E5435" s="172" t="s">
        <v>12505</v>
      </c>
      <c r="F5435" s="172">
        <v>1</v>
      </c>
      <c r="G5435" s="172">
        <v>1</v>
      </c>
      <c r="H5435" s="140" t="s">
        <v>15046</v>
      </c>
      <c r="I5435" s="155" t="s">
        <v>12506</v>
      </c>
      <c r="J5435" s="311"/>
      <c r="K5435" s="311"/>
      <c r="L5435" s="306"/>
      <c r="M5435" s="161"/>
      <c r="N5435" s="161"/>
      <c r="O5435" s="155"/>
      <c r="P5435" s="155"/>
      <c r="Q5435" s="155"/>
      <c r="R5435" s="155"/>
      <c r="S5435" s="155"/>
      <c r="T5435" s="155"/>
      <c r="U5435" s="155"/>
      <c r="V5435" s="161"/>
      <c r="W5435" s="174"/>
      <c r="X5435" s="175"/>
      <c r="Y5435" s="511"/>
      <c r="Z5435" s="139"/>
    </row>
    <row r="5436" spans="1:26" ht="15" customHeight="1">
      <c r="A5436" s="160"/>
      <c r="B5436" s="160"/>
      <c r="C5436" s="158" t="s">
        <v>15129</v>
      </c>
      <c r="D5436" s="172" t="s">
        <v>2</v>
      </c>
      <c r="E5436" s="172" t="s">
        <v>12505</v>
      </c>
      <c r="F5436" s="172">
        <v>1</v>
      </c>
      <c r="G5436" s="172">
        <v>1</v>
      </c>
      <c r="H5436" s="140" t="s">
        <v>15047</v>
      </c>
      <c r="I5436" s="155" t="s">
        <v>12506</v>
      </c>
      <c r="J5436" s="311"/>
      <c r="K5436" s="311"/>
      <c r="L5436" s="306"/>
      <c r="M5436" s="161"/>
      <c r="N5436" s="161"/>
      <c r="O5436" s="155"/>
      <c r="P5436" s="155"/>
      <c r="Q5436" s="155"/>
      <c r="R5436" s="155"/>
      <c r="S5436" s="155"/>
      <c r="T5436" s="155"/>
      <c r="U5436" s="155"/>
      <c r="V5436" s="161"/>
      <c r="W5436" s="174"/>
      <c r="X5436" s="175"/>
      <c r="Y5436" s="511"/>
      <c r="Z5436" s="139"/>
    </row>
    <row r="5437" spans="1:26" ht="15" customHeight="1">
      <c r="A5437" s="160"/>
      <c r="B5437" s="160"/>
      <c r="C5437" s="158" t="s">
        <v>15129</v>
      </c>
      <c r="D5437" s="172" t="s">
        <v>2</v>
      </c>
      <c r="E5437" s="172" t="s">
        <v>12505</v>
      </c>
      <c r="F5437" s="172">
        <v>1</v>
      </c>
      <c r="G5437" s="172">
        <v>1</v>
      </c>
      <c r="H5437" s="140" t="s">
        <v>15048</v>
      </c>
      <c r="I5437" s="155" t="s">
        <v>12506</v>
      </c>
      <c r="J5437" s="311"/>
      <c r="K5437" s="311"/>
      <c r="L5437" s="306"/>
      <c r="M5437" s="161"/>
      <c r="N5437" s="161"/>
      <c r="O5437" s="155"/>
      <c r="P5437" s="155"/>
      <c r="Q5437" s="155"/>
      <c r="R5437" s="155"/>
      <c r="S5437" s="155"/>
      <c r="T5437" s="155"/>
      <c r="U5437" s="155"/>
      <c r="V5437" s="161"/>
      <c r="W5437" s="174"/>
      <c r="X5437" s="175"/>
      <c r="Y5437" s="511"/>
      <c r="Z5437" s="139"/>
    </row>
    <row r="5438" spans="1:26" ht="15" customHeight="1">
      <c r="A5438" s="160"/>
      <c r="B5438" s="160"/>
      <c r="C5438" s="158" t="s">
        <v>15129</v>
      </c>
      <c r="D5438" s="172" t="s">
        <v>2</v>
      </c>
      <c r="E5438" s="172" t="s">
        <v>12505</v>
      </c>
      <c r="F5438" s="172">
        <v>1</v>
      </c>
      <c r="G5438" s="172">
        <v>1</v>
      </c>
      <c r="H5438" s="140" t="s">
        <v>15049</v>
      </c>
      <c r="I5438" s="155" t="s">
        <v>12506</v>
      </c>
      <c r="J5438" s="311"/>
      <c r="K5438" s="311"/>
      <c r="L5438" s="306"/>
      <c r="M5438" s="161"/>
      <c r="N5438" s="161"/>
      <c r="O5438" s="155"/>
      <c r="P5438" s="155"/>
      <c r="Q5438" s="155"/>
      <c r="R5438" s="155"/>
      <c r="S5438" s="155"/>
      <c r="T5438" s="155"/>
      <c r="U5438" s="155"/>
      <c r="V5438" s="161"/>
      <c r="W5438" s="174"/>
      <c r="X5438" s="175"/>
      <c r="Y5438" s="511"/>
      <c r="Z5438" s="139"/>
    </row>
    <row r="5439" spans="1:26" ht="15" customHeight="1">
      <c r="A5439" s="160"/>
      <c r="B5439" s="160"/>
      <c r="C5439" s="158" t="s">
        <v>15129</v>
      </c>
      <c r="D5439" s="172" t="s">
        <v>2</v>
      </c>
      <c r="E5439" s="172" t="s">
        <v>12505</v>
      </c>
      <c r="F5439" s="172">
        <v>1</v>
      </c>
      <c r="G5439" s="172">
        <v>1</v>
      </c>
      <c r="H5439" s="140" t="s">
        <v>15050</v>
      </c>
      <c r="I5439" s="155" t="s">
        <v>12506</v>
      </c>
      <c r="J5439" s="311"/>
      <c r="K5439" s="311"/>
      <c r="L5439" s="306"/>
      <c r="M5439" s="161"/>
      <c r="N5439" s="161"/>
      <c r="O5439" s="155"/>
      <c r="P5439" s="155"/>
      <c r="Q5439" s="155"/>
      <c r="R5439" s="155"/>
      <c r="S5439" s="155"/>
      <c r="T5439" s="155"/>
      <c r="U5439" s="155"/>
      <c r="V5439" s="161"/>
      <c r="W5439" s="174"/>
      <c r="X5439" s="175"/>
      <c r="Y5439" s="511"/>
      <c r="Z5439" s="139"/>
    </row>
    <row r="5440" spans="1:26" ht="15" customHeight="1">
      <c r="A5440" s="160"/>
      <c r="B5440" s="160"/>
      <c r="C5440" s="158" t="s">
        <v>15129</v>
      </c>
      <c r="D5440" s="172" t="s">
        <v>2</v>
      </c>
      <c r="E5440" s="172" t="s">
        <v>12505</v>
      </c>
      <c r="F5440" s="172">
        <v>1</v>
      </c>
      <c r="G5440" s="172">
        <v>1</v>
      </c>
      <c r="H5440" s="140" t="s">
        <v>15051</v>
      </c>
      <c r="I5440" s="155" t="s">
        <v>12506</v>
      </c>
      <c r="J5440" s="311"/>
      <c r="K5440" s="311"/>
      <c r="L5440" s="306"/>
      <c r="M5440" s="161"/>
      <c r="N5440" s="161"/>
      <c r="O5440" s="155"/>
      <c r="P5440" s="155"/>
      <c r="Q5440" s="155"/>
      <c r="R5440" s="155"/>
      <c r="S5440" s="155"/>
      <c r="T5440" s="155"/>
      <c r="U5440" s="155"/>
      <c r="V5440" s="161"/>
      <c r="W5440" s="174"/>
      <c r="X5440" s="175"/>
      <c r="Y5440" s="511"/>
      <c r="Z5440" s="139"/>
    </row>
    <row r="5441" spans="1:26" ht="15" customHeight="1">
      <c r="A5441" s="160"/>
      <c r="B5441" s="160"/>
      <c r="C5441" s="158" t="s">
        <v>15129</v>
      </c>
      <c r="D5441" s="172" t="s">
        <v>2</v>
      </c>
      <c r="E5441" s="172" t="s">
        <v>12505</v>
      </c>
      <c r="F5441" s="172">
        <v>1</v>
      </c>
      <c r="G5441" s="172">
        <v>1</v>
      </c>
      <c r="H5441" s="140" t="s">
        <v>15052</v>
      </c>
      <c r="I5441" s="155" t="s">
        <v>12506</v>
      </c>
      <c r="J5441" s="311"/>
      <c r="K5441" s="311"/>
      <c r="L5441" s="306"/>
      <c r="M5441" s="161"/>
      <c r="N5441" s="161"/>
      <c r="O5441" s="155"/>
      <c r="P5441" s="155"/>
      <c r="Q5441" s="155"/>
      <c r="R5441" s="155"/>
      <c r="S5441" s="155"/>
      <c r="T5441" s="155"/>
      <c r="U5441" s="155"/>
      <c r="V5441" s="161"/>
      <c r="W5441" s="174"/>
      <c r="X5441" s="175"/>
      <c r="Y5441" s="511"/>
      <c r="Z5441" s="139"/>
    </row>
    <row r="5442" spans="1:26" ht="15" customHeight="1">
      <c r="A5442" s="160"/>
      <c r="B5442" s="160"/>
      <c r="C5442" s="158" t="s">
        <v>15129</v>
      </c>
      <c r="D5442" s="172" t="s">
        <v>2</v>
      </c>
      <c r="E5442" s="172" t="s">
        <v>12505</v>
      </c>
      <c r="F5442" s="172">
        <v>1</v>
      </c>
      <c r="G5442" s="172">
        <v>1</v>
      </c>
      <c r="H5442" s="140" t="s">
        <v>15053</v>
      </c>
      <c r="I5442" s="155" t="s">
        <v>12506</v>
      </c>
      <c r="J5442" s="311"/>
      <c r="K5442" s="311"/>
      <c r="L5442" s="306"/>
      <c r="M5442" s="161"/>
      <c r="N5442" s="161"/>
      <c r="O5442" s="155"/>
      <c r="P5442" s="155"/>
      <c r="Q5442" s="155"/>
      <c r="R5442" s="155"/>
      <c r="S5442" s="155"/>
      <c r="T5442" s="155"/>
      <c r="U5442" s="155"/>
      <c r="V5442" s="161"/>
      <c r="W5442" s="174"/>
      <c r="X5442" s="175"/>
      <c r="Y5442" s="511"/>
      <c r="Z5442" s="139"/>
    </row>
    <row r="5443" spans="1:26" ht="15" customHeight="1">
      <c r="A5443" s="160"/>
      <c r="B5443" s="160"/>
      <c r="C5443" s="158" t="s">
        <v>15129</v>
      </c>
      <c r="D5443" s="172" t="s">
        <v>2</v>
      </c>
      <c r="E5443" s="172" t="s">
        <v>12505</v>
      </c>
      <c r="F5443" s="172">
        <v>1</v>
      </c>
      <c r="G5443" s="172">
        <v>1</v>
      </c>
      <c r="H5443" s="140" t="s">
        <v>15054</v>
      </c>
      <c r="I5443" s="155" t="s">
        <v>12506</v>
      </c>
      <c r="J5443" s="311"/>
      <c r="K5443" s="311"/>
      <c r="L5443" s="306"/>
      <c r="M5443" s="161"/>
      <c r="N5443" s="161"/>
      <c r="O5443" s="155"/>
      <c r="P5443" s="155"/>
      <c r="Q5443" s="155"/>
      <c r="R5443" s="155"/>
      <c r="S5443" s="155"/>
      <c r="T5443" s="155"/>
      <c r="U5443" s="155"/>
      <c r="V5443" s="161"/>
      <c r="W5443" s="174"/>
      <c r="X5443" s="175"/>
      <c r="Y5443" s="511"/>
      <c r="Z5443" s="139"/>
    </row>
    <row r="5444" spans="1:26" ht="15" customHeight="1">
      <c r="A5444" s="160"/>
      <c r="B5444" s="160"/>
      <c r="C5444" s="158" t="s">
        <v>15129</v>
      </c>
      <c r="D5444" s="172" t="s">
        <v>2</v>
      </c>
      <c r="E5444" s="172" t="s">
        <v>12505</v>
      </c>
      <c r="F5444" s="172">
        <v>1</v>
      </c>
      <c r="G5444" s="172">
        <v>1</v>
      </c>
      <c r="H5444" s="140" t="s">
        <v>15055</v>
      </c>
      <c r="I5444" s="155" t="s">
        <v>12506</v>
      </c>
      <c r="J5444" s="311"/>
      <c r="K5444" s="311"/>
      <c r="L5444" s="306"/>
      <c r="M5444" s="161"/>
      <c r="N5444" s="161"/>
      <c r="O5444" s="155"/>
      <c r="P5444" s="155"/>
      <c r="Q5444" s="155"/>
      <c r="R5444" s="155"/>
      <c r="S5444" s="155"/>
      <c r="T5444" s="155"/>
      <c r="U5444" s="155"/>
      <c r="V5444" s="161"/>
      <c r="W5444" s="174"/>
      <c r="X5444" s="175"/>
      <c r="Y5444" s="511"/>
      <c r="Z5444" s="139"/>
    </row>
    <row r="5445" spans="1:26" ht="15" customHeight="1">
      <c r="A5445" s="160"/>
      <c r="B5445" s="160"/>
      <c r="C5445" s="158" t="s">
        <v>15129</v>
      </c>
      <c r="D5445" s="172" t="s">
        <v>2</v>
      </c>
      <c r="E5445" s="172" t="s">
        <v>12505</v>
      </c>
      <c r="F5445" s="172">
        <v>1</v>
      </c>
      <c r="G5445" s="172">
        <v>1</v>
      </c>
      <c r="H5445" s="140" t="s">
        <v>15056</v>
      </c>
      <c r="I5445" s="155" t="s">
        <v>12506</v>
      </c>
      <c r="J5445" s="311"/>
      <c r="K5445" s="311"/>
      <c r="L5445" s="306"/>
      <c r="M5445" s="161"/>
      <c r="N5445" s="161"/>
      <c r="O5445" s="155"/>
      <c r="P5445" s="155"/>
      <c r="Q5445" s="155"/>
      <c r="R5445" s="155"/>
      <c r="S5445" s="155"/>
      <c r="T5445" s="155"/>
      <c r="U5445" s="155"/>
      <c r="V5445" s="161"/>
      <c r="W5445" s="174"/>
      <c r="X5445" s="175"/>
      <c r="Y5445" s="511"/>
      <c r="Z5445" s="139"/>
    </row>
    <row r="5446" spans="1:26" ht="15" customHeight="1">
      <c r="A5446" s="160"/>
      <c r="B5446" s="160"/>
      <c r="C5446" s="158" t="s">
        <v>15129</v>
      </c>
      <c r="D5446" s="172" t="s">
        <v>2</v>
      </c>
      <c r="E5446" s="172" t="s">
        <v>12505</v>
      </c>
      <c r="F5446" s="172">
        <v>1</v>
      </c>
      <c r="G5446" s="172">
        <v>1</v>
      </c>
      <c r="H5446" s="140" t="s">
        <v>15057</v>
      </c>
      <c r="I5446" s="155" t="s">
        <v>12506</v>
      </c>
      <c r="J5446" s="311"/>
      <c r="K5446" s="311"/>
      <c r="L5446" s="306"/>
      <c r="M5446" s="161"/>
      <c r="N5446" s="161"/>
      <c r="O5446" s="155"/>
      <c r="P5446" s="155"/>
      <c r="Q5446" s="155"/>
      <c r="R5446" s="155"/>
      <c r="S5446" s="155"/>
      <c r="T5446" s="155"/>
      <c r="U5446" s="155"/>
      <c r="V5446" s="161"/>
      <c r="W5446" s="174"/>
      <c r="X5446" s="175"/>
      <c r="Y5446" s="511"/>
      <c r="Z5446" s="139"/>
    </row>
    <row r="5447" spans="1:26" ht="15" customHeight="1">
      <c r="A5447" s="160"/>
      <c r="B5447" s="160"/>
      <c r="C5447" s="158" t="s">
        <v>15129</v>
      </c>
      <c r="D5447" s="172" t="s">
        <v>2</v>
      </c>
      <c r="E5447" s="172" t="s">
        <v>12505</v>
      </c>
      <c r="F5447" s="172">
        <v>1</v>
      </c>
      <c r="G5447" s="172">
        <v>1</v>
      </c>
      <c r="H5447" s="140" t="s">
        <v>15058</v>
      </c>
      <c r="I5447" s="155" t="s">
        <v>12506</v>
      </c>
      <c r="J5447" s="311"/>
      <c r="K5447" s="311"/>
      <c r="L5447" s="306"/>
      <c r="M5447" s="161"/>
      <c r="N5447" s="161"/>
      <c r="O5447" s="155"/>
      <c r="P5447" s="155"/>
      <c r="Q5447" s="155"/>
      <c r="R5447" s="155"/>
      <c r="S5447" s="155"/>
      <c r="T5447" s="155"/>
      <c r="U5447" s="155"/>
      <c r="V5447" s="161"/>
      <c r="W5447" s="174"/>
      <c r="X5447" s="175"/>
      <c r="Y5447" s="511"/>
      <c r="Z5447" s="139"/>
    </row>
    <row r="5448" spans="1:26" ht="15" customHeight="1">
      <c r="A5448" s="160"/>
      <c r="B5448" s="160"/>
      <c r="C5448" s="158" t="s">
        <v>15129</v>
      </c>
      <c r="D5448" s="172" t="s">
        <v>2</v>
      </c>
      <c r="E5448" s="172" t="s">
        <v>12505</v>
      </c>
      <c r="F5448" s="172">
        <v>1</v>
      </c>
      <c r="G5448" s="172">
        <v>1</v>
      </c>
      <c r="H5448" s="140" t="s">
        <v>15059</v>
      </c>
      <c r="I5448" s="155" t="s">
        <v>12506</v>
      </c>
      <c r="J5448" s="311"/>
      <c r="K5448" s="311"/>
      <c r="L5448" s="306"/>
      <c r="M5448" s="161"/>
      <c r="N5448" s="161"/>
      <c r="O5448" s="155"/>
      <c r="P5448" s="155"/>
      <c r="Q5448" s="155"/>
      <c r="R5448" s="155"/>
      <c r="S5448" s="155"/>
      <c r="T5448" s="155"/>
      <c r="U5448" s="155"/>
      <c r="V5448" s="161"/>
      <c r="W5448" s="174"/>
      <c r="X5448" s="175"/>
      <c r="Y5448" s="511"/>
      <c r="Z5448" s="139"/>
    </row>
    <row r="5449" spans="1:26" ht="15" customHeight="1">
      <c r="A5449" s="160"/>
      <c r="B5449" s="160"/>
      <c r="C5449" s="158" t="s">
        <v>15129</v>
      </c>
      <c r="D5449" s="172" t="s">
        <v>2</v>
      </c>
      <c r="E5449" s="172" t="s">
        <v>12505</v>
      </c>
      <c r="F5449" s="172">
        <v>1</v>
      </c>
      <c r="G5449" s="172">
        <v>1</v>
      </c>
      <c r="H5449" s="140" t="s">
        <v>15060</v>
      </c>
      <c r="I5449" s="155" t="s">
        <v>12506</v>
      </c>
      <c r="J5449" s="311"/>
      <c r="K5449" s="311"/>
      <c r="L5449" s="306"/>
      <c r="M5449" s="161"/>
      <c r="N5449" s="161"/>
      <c r="O5449" s="155"/>
      <c r="P5449" s="155"/>
      <c r="Q5449" s="155"/>
      <c r="R5449" s="155"/>
      <c r="S5449" s="155"/>
      <c r="T5449" s="155"/>
      <c r="U5449" s="155"/>
      <c r="V5449" s="161"/>
      <c r="W5449" s="174"/>
      <c r="X5449" s="175"/>
      <c r="Y5449" s="511"/>
      <c r="Z5449" s="139"/>
    </row>
    <row r="5450" spans="1:26" ht="15" customHeight="1">
      <c r="A5450" s="160"/>
      <c r="B5450" s="160"/>
      <c r="C5450" s="158" t="s">
        <v>15129</v>
      </c>
      <c r="D5450" s="172" t="s">
        <v>2</v>
      </c>
      <c r="E5450" s="172" t="s">
        <v>12505</v>
      </c>
      <c r="F5450" s="172">
        <v>1</v>
      </c>
      <c r="G5450" s="172">
        <v>1</v>
      </c>
      <c r="H5450" s="140" t="s">
        <v>15061</v>
      </c>
      <c r="I5450" s="155" t="s">
        <v>12506</v>
      </c>
      <c r="J5450" s="311"/>
      <c r="K5450" s="311"/>
      <c r="L5450" s="306"/>
      <c r="M5450" s="161"/>
      <c r="N5450" s="161"/>
      <c r="O5450" s="155"/>
      <c r="P5450" s="155"/>
      <c r="Q5450" s="155"/>
      <c r="R5450" s="155"/>
      <c r="S5450" s="155"/>
      <c r="T5450" s="155"/>
      <c r="U5450" s="155"/>
      <c r="V5450" s="161"/>
      <c r="W5450" s="174"/>
      <c r="X5450" s="175"/>
      <c r="Y5450" s="511"/>
      <c r="Z5450" s="139"/>
    </row>
    <row r="5451" spans="1:26" ht="15" customHeight="1">
      <c r="A5451" s="160"/>
      <c r="B5451" s="160"/>
      <c r="C5451" s="158" t="s">
        <v>15129</v>
      </c>
      <c r="D5451" s="172" t="s">
        <v>2</v>
      </c>
      <c r="E5451" s="172" t="s">
        <v>12505</v>
      </c>
      <c r="F5451" s="172">
        <v>1</v>
      </c>
      <c r="G5451" s="172">
        <v>1</v>
      </c>
      <c r="H5451" s="140" t="s">
        <v>15062</v>
      </c>
      <c r="I5451" s="155" t="s">
        <v>12506</v>
      </c>
      <c r="J5451" s="311"/>
      <c r="K5451" s="311"/>
      <c r="L5451" s="306"/>
      <c r="M5451" s="161"/>
      <c r="N5451" s="161"/>
      <c r="O5451" s="155"/>
      <c r="P5451" s="155"/>
      <c r="Q5451" s="155"/>
      <c r="R5451" s="155"/>
      <c r="S5451" s="155"/>
      <c r="T5451" s="155"/>
      <c r="U5451" s="155"/>
      <c r="V5451" s="161"/>
      <c r="W5451" s="174"/>
      <c r="X5451" s="175"/>
      <c r="Y5451" s="511"/>
      <c r="Z5451" s="139"/>
    </row>
    <row r="5452" spans="1:26" ht="15" customHeight="1">
      <c r="A5452" s="160"/>
      <c r="B5452" s="160"/>
      <c r="C5452" s="158" t="s">
        <v>15129</v>
      </c>
      <c r="D5452" s="172" t="s">
        <v>2</v>
      </c>
      <c r="E5452" s="172" t="s">
        <v>12505</v>
      </c>
      <c r="F5452" s="172">
        <v>1</v>
      </c>
      <c r="G5452" s="172">
        <v>1</v>
      </c>
      <c r="H5452" s="140" t="s">
        <v>15063</v>
      </c>
      <c r="I5452" s="155" t="s">
        <v>12506</v>
      </c>
      <c r="J5452" s="311"/>
      <c r="K5452" s="311"/>
      <c r="L5452" s="306"/>
      <c r="M5452" s="161"/>
      <c r="N5452" s="161"/>
      <c r="O5452" s="155"/>
      <c r="P5452" s="155"/>
      <c r="Q5452" s="155"/>
      <c r="R5452" s="155"/>
      <c r="S5452" s="155"/>
      <c r="T5452" s="155"/>
      <c r="U5452" s="155"/>
      <c r="V5452" s="161"/>
      <c r="W5452" s="174"/>
      <c r="X5452" s="175"/>
      <c r="Y5452" s="511"/>
      <c r="Z5452" s="139"/>
    </row>
    <row r="5453" spans="1:26" ht="15" customHeight="1">
      <c r="A5453" s="160"/>
      <c r="B5453" s="160"/>
      <c r="C5453" s="158" t="s">
        <v>15129</v>
      </c>
      <c r="D5453" s="172" t="s">
        <v>2</v>
      </c>
      <c r="E5453" s="172" t="s">
        <v>12505</v>
      </c>
      <c r="F5453" s="172">
        <v>1</v>
      </c>
      <c r="G5453" s="172">
        <v>1</v>
      </c>
      <c r="H5453" s="140" t="s">
        <v>15064</v>
      </c>
      <c r="I5453" s="155" t="s">
        <v>12506</v>
      </c>
      <c r="J5453" s="311"/>
      <c r="K5453" s="311"/>
      <c r="L5453" s="306"/>
      <c r="M5453" s="161"/>
      <c r="N5453" s="161"/>
      <c r="O5453" s="155"/>
      <c r="P5453" s="155"/>
      <c r="Q5453" s="155"/>
      <c r="R5453" s="155"/>
      <c r="S5453" s="155"/>
      <c r="T5453" s="155"/>
      <c r="U5453" s="155"/>
      <c r="V5453" s="161"/>
      <c r="W5453" s="174"/>
      <c r="X5453" s="175"/>
      <c r="Y5453" s="511"/>
      <c r="Z5453" s="139"/>
    </row>
    <row r="5454" spans="1:26" ht="15" customHeight="1">
      <c r="A5454" s="160"/>
      <c r="B5454" s="160"/>
      <c r="C5454" s="158" t="s">
        <v>15129</v>
      </c>
      <c r="D5454" s="172" t="s">
        <v>2</v>
      </c>
      <c r="E5454" s="172" t="s">
        <v>12505</v>
      </c>
      <c r="F5454" s="172">
        <v>1</v>
      </c>
      <c r="G5454" s="172">
        <v>1</v>
      </c>
      <c r="H5454" s="140" t="s">
        <v>15065</v>
      </c>
      <c r="I5454" s="155" t="s">
        <v>12506</v>
      </c>
      <c r="J5454" s="311"/>
      <c r="K5454" s="311"/>
      <c r="L5454" s="306"/>
      <c r="M5454" s="161"/>
      <c r="N5454" s="161"/>
      <c r="O5454" s="155"/>
      <c r="P5454" s="155"/>
      <c r="Q5454" s="155"/>
      <c r="R5454" s="155"/>
      <c r="S5454" s="155"/>
      <c r="T5454" s="155"/>
      <c r="U5454" s="155"/>
      <c r="V5454" s="161"/>
      <c r="W5454" s="174"/>
      <c r="X5454" s="175"/>
      <c r="Y5454" s="511"/>
      <c r="Z5454" s="139"/>
    </row>
    <row r="5455" spans="1:26" ht="15" customHeight="1">
      <c r="A5455" s="160"/>
      <c r="B5455" s="160"/>
      <c r="C5455" s="158" t="s">
        <v>15129</v>
      </c>
      <c r="D5455" s="172" t="s">
        <v>2</v>
      </c>
      <c r="E5455" s="172" t="s">
        <v>12505</v>
      </c>
      <c r="F5455" s="172">
        <v>1</v>
      </c>
      <c r="G5455" s="172">
        <v>1</v>
      </c>
      <c r="H5455" s="140" t="s">
        <v>15066</v>
      </c>
      <c r="I5455" s="155" t="s">
        <v>12506</v>
      </c>
      <c r="J5455" s="311"/>
      <c r="K5455" s="311"/>
      <c r="L5455" s="306"/>
      <c r="M5455" s="161"/>
      <c r="N5455" s="161"/>
      <c r="O5455" s="155"/>
      <c r="P5455" s="155"/>
      <c r="Q5455" s="155"/>
      <c r="R5455" s="155"/>
      <c r="S5455" s="155"/>
      <c r="T5455" s="155"/>
      <c r="U5455" s="155"/>
      <c r="V5455" s="161"/>
      <c r="W5455" s="174"/>
      <c r="X5455" s="175"/>
      <c r="Y5455" s="511"/>
      <c r="Z5455" s="139"/>
    </row>
    <row r="5456" spans="1:26" ht="15" customHeight="1">
      <c r="A5456" s="160"/>
      <c r="B5456" s="160"/>
      <c r="C5456" s="158" t="s">
        <v>15129</v>
      </c>
      <c r="D5456" s="172" t="s">
        <v>2</v>
      </c>
      <c r="E5456" s="172" t="s">
        <v>12505</v>
      </c>
      <c r="F5456" s="172">
        <v>1</v>
      </c>
      <c r="G5456" s="172">
        <v>1</v>
      </c>
      <c r="H5456" s="140" t="s">
        <v>15067</v>
      </c>
      <c r="I5456" s="155" t="s">
        <v>12506</v>
      </c>
      <c r="J5456" s="311"/>
      <c r="K5456" s="311"/>
      <c r="L5456" s="306"/>
      <c r="M5456" s="161"/>
      <c r="N5456" s="161"/>
      <c r="O5456" s="155"/>
      <c r="P5456" s="155"/>
      <c r="Q5456" s="155"/>
      <c r="R5456" s="155"/>
      <c r="S5456" s="155"/>
      <c r="T5456" s="155"/>
      <c r="U5456" s="155"/>
      <c r="V5456" s="161"/>
      <c r="W5456" s="174"/>
      <c r="X5456" s="175"/>
      <c r="Y5456" s="511"/>
      <c r="Z5456" s="139"/>
    </row>
    <row r="5457" spans="1:26" ht="15" customHeight="1">
      <c r="A5457" s="160"/>
      <c r="B5457" s="160"/>
      <c r="C5457" s="158" t="s">
        <v>15129</v>
      </c>
      <c r="D5457" s="172" t="s">
        <v>2</v>
      </c>
      <c r="E5457" s="172" t="s">
        <v>12505</v>
      </c>
      <c r="F5457" s="172">
        <v>1</v>
      </c>
      <c r="G5457" s="172">
        <v>1</v>
      </c>
      <c r="H5457" s="140" t="s">
        <v>15068</v>
      </c>
      <c r="I5457" s="155" t="s">
        <v>12506</v>
      </c>
      <c r="J5457" s="311"/>
      <c r="K5457" s="311"/>
      <c r="L5457" s="306"/>
      <c r="M5457" s="161"/>
      <c r="N5457" s="161"/>
      <c r="O5457" s="155"/>
      <c r="P5457" s="155"/>
      <c r="Q5457" s="155"/>
      <c r="R5457" s="155"/>
      <c r="S5457" s="155"/>
      <c r="T5457" s="155"/>
      <c r="U5457" s="155"/>
      <c r="V5457" s="161"/>
      <c r="W5457" s="174"/>
      <c r="X5457" s="175"/>
      <c r="Y5457" s="511"/>
      <c r="Z5457" s="139"/>
    </row>
    <row r="5458" spans="1:26" ht="15" customHeight="1">
      <c r="A5458" s="160"/>
      <c r="B5458" s="160"/>
      <c r="C5458" s="158" t="s">
        <v>15129</v>
      </c>
      <c r="D5458" s="172" t="s">
        <v>2</v>
      </c>
      <c r="E5458" s="172" t="s">
        <v>12505</v>
      </c>
      <c r="F5458" s="172">
        <v>1</v>
      </c>
      <c r="G5458" s="172">
        <v>1</v>
      </c>
      <c r="H5458" s="140" t="s">
        <v>15069</v>
      </c>
      <c r="I5458" s="155" t="s">
        <v>12506</v>
      </c>
      <c r="J5458" s="311"/>
      <c r="K5458" s="311"/>
      <c r="L5458" s="306"/>
      <c r="M5458" s="161"/>
      <c r="N5458" s="161"/>
      <c r="O5458" s="155"/>
      <c r="P5458" s="155"/>
      <c r="Q5458" s="155"/>
      <c r="R5458" s="155"/>
      <c r="S5458" s="155"/>
      <c r="T5458" s="155"/>
      <c r="U5458" s="155"/>
      <c r="V5458" s="161"/>
      <c r="W5458" s="174"/>
      <c r="X5458" s="175"/>
      <c r="Y5458" s="511"/>
      <c r="Z5458" s="139"/>
    </row>
    <row r="5459" spans="1:26" ht="15" customHeight="1">
      <c r="A5459" s="160"/>
      <c r="B5459" s="160"/>
      <c r="C5459" s="158" t="s">
        <v>15129</v>
      </c>
      <c r="D5459" s="172" t="s">
        <v>2</v>
      </c>
      <c r="E5459" s="172" t="s">
        <v>12505</v>
      </c>
      <c r="F5459" s="172">
        <v>1</v>
      </c>
      <c r="G5459" s="172">
        <v>1</v>
      </c>
      <c r="H5459" s="140" t="s">
        <v>15070</v>
      </c>
      <c r="I5459" s="155" t="s">
        <v>12506</v>
      </c>
      <c r="J5459" s="311"/>
      <c r="K5459" s="311"/>
      <c r="L5459" s="306"/>
      <c r="M5459" s="161"/>
      <c r="N5459" s="161"/>
      <c r="O5459" s="155"/>
      <c r="P5459" s="155"/>
      <c r="Q5459" s="155"/>
      <c r="R5459" s="155"/>
      <c r="S5459" s="155"/>
      <c r="T5459" s="155"/>
      <c r="U5459" s="155"/>
      <c r="V5459" s="161"/>
      <c r="W5459" s="174"/>
      <c r="X5459" s="175"/>
      <c r="Y5459" s="511"/>
      <c r="Z5459" s="139"/>
    </row>
    <row r="5460" spans="1:26" ht="15" customHeight="1">
      <c r="A5460" s="160"/>
      <c r="B5460" s="160"/>
      <c r="C5460" s="158" t="s">
        <v>15129</v>
      </c>
      <c r="D5460" s="172" t="s">
        <v>2</v>
      </c>
      <c r="E5460" s="172" t="s">
        <v>12505</v>
      </c>
      <c r="F5460" s="172">
        <v>1</v>
      </c>
      <c r="G5460" s="172">
        <v>1</v>
      </c>
      <c r="H5460" s="140" t="s">
        <v>15071</v>
      </c>
      <c r="I5460" s="155" t="s">
        <v>12506</v>
      </c>
      <c r="J5460" s="311"/>
      <c r="K5460" s="311"/>
      <c r="L5460" s="306"/>
      <c r="M5460" s="161"/>
      <c r="N5460" s="161"/>
      <c r="O5460" s="155"/>
      <c r="P5460" s="155"/>
      <c r="Q5460" s="155"/>
      <c r="R5460" s="155"/>
      <c r="S5460" s="155"/>
      <c r="T5460" s="155"/>
      <c r="U5460" s="155"/>
      <c r="V5460" s="161"/>
      <c r="W5460" s="174"/>
      <c r="X5460" s="175"/>
      <c r="Y5460" s="511"/>
      <c r="Z5460" s="139"/>
    </row>
    <row r="5461" spans="1:26" ht="15" customHeight="1">
      <c r="A5461" s="160"/>
      <c r="B5461" s="160"/>
      <c r="C5461" s="158" t="s">
        <v>15129</v>
      </c>
      <c r="D5461" s="172" t="s">
        <v>2</v>
      </c>
      <c r="E5461" s="172" t="s">
        <v>12505</v>
      </c>
      <c r="F5461" s="172">
        <v>1</v>
      </c>
      <c r="G5461" s="172">
        <v>1</v>
      </c>
      <c r="H5461" s="140" t="s">
        <v>15072</v>
      </c>
      <c r="I5461" s="155" t="s">
        <v>12506</v>
      </c>
      <c r="J5461" s="311"/>
      <c r="K5461" s="311"/>
      <c r="L5461" s="306"/>
      <c r="M5461" s="161"/>
      <c r="N5461" s="161"/>
      <c r="O5461" s="155"/>
      <c r="P5461" s="155"/>
      <c r="Q5461" s="155"/>
      <c r="R5461" s="155"/>
      <c r="S5461" s="155"/>
      <c r="T5461" s="155"/>
      <c r="U5461" s="155"/>
      <c r="V5461" s="161"/>
      <c r="W5461" s="174"/>
      <c r="X5461" s="175"/>
      <c r="Y5461" s="511"/>
      <c r="Z5461" s="139"/>
    </row>
    <row r="5462" spans="1:26" ht="15" customHeight="1">
      <c r="A5462" s="160"/>
      <c r="B5462" s="160"/>
      <c r="C5462" s="158" t="s">
        <v>15129</v>
      </c>
      <c r="D5462" s="172" t="s">
        <v>2</v>
      </c>
      <c r="E5462" s="172" t="s">
        <v>12505</v>
      </c>
      <c r="F5462" s="172">
        <v>1</v>
      </c>
      <c r="G5462" s="172">
        <v>1</v>
      </c>
      <c r="H5462" s="140" t="s">
        <v>15073</v>
      </c>
      <c r="I5462" s="155" t="s">
        <v>12506</v>
      </c>
      <c r="J5462" s="311"/>
      <c r="K5462" s="311"/>
      <c r="L5462" s="306"/>
      <c r="M5462" s="161"/>
      <c r="N5462" s="161"/>
      <c r="O5462" s="155"/>
      <c r="P5462" s="155"/>
      <c r="Q5462" s="155"/>
      <c r="R5462" s="155"/>
      <c r="S5462" s="155"/>
      <c r="T5462" s="155"/>
      <c r="U5462" s="155"/>
      <c r="V5462" s="161"/>
      <c r="W5462" s="174"/>
      <c r="X5462" s="175"/>
      <c r="Y5462" s="511"/>
      <c r="Z5462" s="139"/>
    </row>
    <row r="5463" spans="1:26" ht="15" customHeight="1">
      <c r="A5463" s="160"/>
      <c r="B5463" s="160"/>
      <c r="C5463" s="158" t="s">
        <v>15129</v>
      </c>
      <c r="D5463" s="172" t="s">
        <v>2</v>
      </c>
      <c r="E5463" s="172" t="s">
        <v>12505</v>
      </c>
      <c r="F5463" s="172">
        <v>1</v>
      </c>
      <c r="G5463" s="172">
        <v>1</v>
      </c>
      <c r="H5463" s="140" t="s">
        <v>15074</v>
      </c>
      <c r="I5463" s="155" t="s">
        <v>12506</v>
      </c>
      <c r="J5463" s="311"/>
      <c r="K5463" s="311"/>
      <c r="L5463" s="306"/>
      <c r="M5463" s="161"/>
      <c r="N5463" s="161"/>
      <c r="O5463" s="155"/>
      <c r="P5463" s="155"/>
      <c r="Q5463" s="155"/>
      <c r="R5463" s="155"/>
      <c r="S5463" s="155"/>
      <c r="T5463" s="155"/>
      <c r="U5463" s="155"/>
      <c r="V5463" s="161"/>
      <c r="W5463" s="174"/>
      <c r="X5463" s="175"/>
      <c r="Y5463" s="511"/>
      <c r="Z5463" s="139"/>
    </row>
    <row r="5464" spans="1:26" ht="15" customHeight="1">
      <c r="A5464" s="160"/>
      <c r="B5464" s="160"/>
      <c r="C5464" s="158" t="s">
        <v>15129</v>
      </c>
      <c r="D5464" s="172" t="s">
        <v>2</v>
      </c>
      <c r="E5464" s="172" t="s">
        <v>12505</v>
      </c>
      <c r="F5464" s="172">
        <v>1</v>
      </c>
      <c r="G5464" s="172">
        <v>1</v>
      </c>
      <c r="H5464" s="140" t="s">
        <v>15075</v>
      </c>
      <c r="I5464" s="155" t="s">
        <v>12506</v>
      </c>
      <c r="J5464" s="311"/>
      <c r="K5464" s="311"/>
      <c r="L5464" s="306"/>
      <c r="M5464" s="161"/>
      <c r="N5464" s="161"/>
      <c r="O5464" s="155"/>
      <c r="P5464" s="155"/>
      <c r="Q5464" s="155"/>
      <c r="R5464" s="155"/>
      <c r="S5464" s="155"/>
      <c r="T5464" s="155"/>
      <c r="U5464" s="155"/>
      <c r="V5464" s="161"/>
      <c r="W5464" s="174"/>
      <c r="X5464" s="175"/>
      <c r="Y5464" s="511"/>
      <c r="Z5464" s="139"/>
    </row>
    <row r="5465" spans="1:26" ht="15" customHeight="1">
      <c r="A5465" s="160"/>
      <c r="B5465" s="160"/>
      <c r="C5465" s="158" t="s">
        <v>15129</v>
      </c>
      <c r="D5465" s="172" t="s">
        <v>2</v>
      </c>
      <c r="E5465" s="172" t="s">
        <v>12505</v>
      </c>
      <c r="F5465" s="172">
        <v>1</v>
      </c>
      <c r="G5465" s="172">
        <v>1</v>
      </c>
      <c r="H5465" s="140" t="s">
        <v>15076</v>
      </c>
      <c r="I5465" s="155" t="s">
        <v>12506</v>
      </c>
      <c r="J5465" s="311"/>
      <c r="K5465" s="311"/>
      <c r="L5465" s="306"/>
      <c r="M5465" s="161"/>
      <c r="N5465" s="161"/>
      <c r="O5465" s="155"/>
      <c r="P5465" s="155"/>
      <c r="Q5465" s="155"/>
      <c r="R5465" s="155"/>
      <c r="S5465" s="155"/>
      <c r="T5465" s="155"/>
      <c r="U5465" s="155"/>
      <c r="V5465" s="161"/>
      <c r="W5465" s="174"/>
      <c r="X5465" s="175"/>
      <c r="Y5465" s="511"/>
      <c r="Z5465" s="139"/>
    </row>
    <row r="5466" spans="1:26" ht="15" customHeight="1">
      <c r="A5466" s="160"/>
      <c r="B5466" s="160"/>
      <c r="C5466" s="158" t="s">
        <v>15129</v>
      </c>
      <c r="D5466" s="172" t="s">
        <v>2</v>
      </c>
      <c r="E5466" s="172" t="s">
        <v>12505</v>
      </c>
      <c r="F5466" s="172">
        <v>1</v>
      </c>
      <c r="G5466" s="172">
        <v>1</v>
      </c>
      <c r="H5466" s="140" t="s">
        <v>15077</v>
      </c>
      <c r="I5466" s="155" t="s">
        <v>12506</v>
      </c>
      <c r="J5466" s="311"/>
      <c r="K5466" s="311"/>
      <c r="L5466" s="306"/>
      <c r="M5466" s="161"/>
      <c r="N5466" s="161"/>
      <c r="O5466" s="155"/>
      <c r="P5466" s="155"/>
      <c r="Q5466" s="155"/>
      <c r="R5466" s="155"/>
      <c r="S5466" s="155"/>
      <c r="T5466" s="155"/>
      <c r="U5466" s="155"/>
      <c r="V5466" s="161"/>
      <c r="W5466" s="174"/>
      <c r="X5466" s="175"/>
      <c r="Y5466" s="511"/>
      <c r="Z5466" s="139"/>
    </row>
    <row r="5467" spans="1:26" ht="15" customHeight="1">
      <c r="A5467" s="160"/>
      <c r="B5467" s="160"/>
      <c r="C5467" s="158" t="s">
        <v>15129</v>
      </c>
      <c r="D5467" s="172" t="s">
        <v>2</v>
      </c>
      <c r="E5467" s="172" t="s">
        <v>12505</v>
      </c>
      <c r="F5467" s="172">
        <v>1</v>
      </c>
      <c r="G5467" s="172">
        <v>1</v>
      </c>
      <c r="H5467" s="140" t="s">
        <v>15078</v>
      </c>
      <c r="I5467" s="155" t="s">
        <v>12506</v>
      </c>
      <c r="J5467" s="311"/>
      <c r="K5467" s="311"/>
      <c r="L5467" s="306"/>
      <c r="M5467" s="161"/>
      <c r="N5467" s="161"/>
      <c r="O5467" s="155"/>
      <c r="P5467" s="155"/>
      <c r="Q5467" s="155"/>
      <c r="R5467" s="155"/>
      <c r="S5467" s="155"/>
      <c r="T5467" s="155"/>
      <c r="U5467" s="155"/>
      <c r="V5467" s="161"/>
      <c r="W5467" s="174"/>
      <c r="X5467" s="175"/>
      <c r="Y5467" s="511"/>
      <c r="Z5467" s="139"/>
    </row>
    <row r="5468" spans="1:26" ht="15" customHeight="1">
      <c r="A5468" s="160"/>
      <c r="B5468" s="160"/>
      <c r="C5468" s="158" t="s">
        <v>15129</v>
      </c>
      <c r="D5468" s="172" t="s">
        <v>2</v>
      </c>
      <c r="E5468" s="172" t="s">
        <v>12505</v>
      </c>
      <c r="F5468" s="172">
        <v>1</v>
      </c>
      <c r="G5468" s="172">
        <v>1</v>
      </c>
      <c r="H5468" s="140" t="s">
        <v>15079</v>
      </c>
      <c r="I5468" s="155" t="s">
        <v>12506</v>
      </c>
      <c r="J5468" s="311"/>
      <c r="K5468" s="311"/>
      <c r="L5468" s="306"/>
      <c r="M5468" s="161"/>
      <c r="N5468" s="161"/>
      <c r="O5468" s="155"/>
      <c r="P5468" s="155"/>
      <c r="Q5468" s="155"/>
      <c r="R5468" s="155"/>
      <c r="S5468" s="155"/>
      <c r="T5468" s="155"/>
      <c r="U5468" s="155"/>
      <c r="V5468" s="161"/>
      <c r="W5468" s="174"/>
      <c r="X5468" s="175"/>
      <c r="Y5468" s="511"/>
      <c r="Z5468" s="139"/>
    </row>
    <row r="5469" spans="1:26" ht="15" customHeight="1">
      <c r="A5469" s="160"/>
      <c r="B5469" s="160"/>
      <c r="C5469" s="158" t="s">
        <v>15129</v>
      </c>
      <c r="D5469" s="172" t="s">
        <v>2</v>
      </c>
      <c r="E5469" s="172" t="s">
        <v>12505</v>
      </c>
      <c r="F5469" s="172">
        <v>1</v>
      </c>
      <c r="G5469" s="172">
        <v>1</v>
      </c>
      <c r="H5469" s="140" t="s">
        <v>15080</v>
      </c>
      <c r="I5469" s="155" t="s">
        <v>12506</v>
      </c>
      <c r="J5469" s="311"/>
      <c r="K5469" s="311"/>
      <c r="L5469" s="306"/>
      <c r="M5469" s="161"/>
      <c r="N5469" s="161"/>
      <c r="O5469" s="155"/>
      <c r="P5469" s="155"/>
      <c r="Q5469" s="155"/>
      <c r="R5469" s="155"/>
      <c r="S5469" s="155"/>
      <c r="T5469" s="155"/>
      <c r="U5469" s="155"/>
      <c r="V5469" s="161"/>
      <c r="W5469" s="174"/>
      <c r="X5469" s="175"/>
      <c r="Y5469" s="511"/>
      <c r="Z5469" s="139"/>
    </row>
    <row r="5470" spans="1:26" ht="15" customHeight="1">
      <c r="A5470" s="160"/>
      <c r="B5470" s="160"/>
      <c r="C5470" s="158" t="s">
        <v>15129</v>
      </c>
      <c r="D5470" s="172" t="s">
        <v>2</v>
      </c>
      <c r="E5470" s="172" t="s">
        <v>12505</v>
      </c>
      <c r="F5470" s="172">
        <v>1</v>
      </c>
      <c r="G5470" s="172">
        <v>1</v>
      </c>
      <c r="H5470" s="140" t="s">
        <v>15081</v>
      </c>
      <c r="I5470" s="155" t="s">
        <v>12506</v>
      </c>
      <c r="J5470" s="311"/>
      <c r="K5470" s="311"/>
      <c r="L5470" s="306"/>
      <c r="M5470" s="161"/>
      <c r="N5470" s="161"/>
      <c r="O5470" s="155"/>
      <c r="P5470" s="155"/>
      <c r="Q5470" s="155"/>
      <c r="R5470" s="155"/>
      <c r="S5470" s="155"/>
      <c r="T5470" s="155"/>
      <c r="U5470" s="155"/>
      <c r="V5470" s="161"/>
      <c r="W5470" s="174"/>
      <c r="X5470" s="175"/>
      <c r="Y5470" s="511"/>
      <c r="Z5470" s="139"/>
    </row>
    <row r="5471" spans="1:26" ht="15" customHeight="1">
      <c r="A5471" s="160"/>
      <c r="B5471" s="160"/>
      <c r="C5471" s="158" t="s">
        <v>15129</v>
      </c>
      <c r="D5471" s="172" t="s">
        <v>2</v>
      </c>
      <c r="E5471" s="172" t="s">
        <v>12505</v>
      </c>
      <c r="F5471" s="172">
        <v>1</v>
      </c>
      <c r="G5471" s="172">
        <v>1</v>
      </c>
      <c r="H5471" s="140" t="s">
        <v>15082</v>
      </c>
      <c r="I5471" s="155" t="s">
        <v>12506</v>
      </c>
      <c r="J5471" s="311"/>
      <c r="K5471" s="311"/>
      <c r="L5471" s="306"/>
      <c r="M5471" s="161"/>
      <c r="N5471" s="161"/>
      <c r="O5471" s="155"/>
      <c r="P5471" s="155"/>
      <c r="Q5471" s="155"/>
      <c r="R5471" s="155"/>
      <c r="S5471" s="155"/>
      <c r="T5471" s="155"/>
      <c r="U5471" s="155"/>
      <c r="V5471" s="161"/>
      <c r="W5471" s="174"/>
      <c r="X5471" s="175"/>
      <c r="Y5471" s="511"/>
      <c r="Z5471" s="139"/>
    </row>
    <row r="5472" spans="1:26" ht="15" customHeight="1">
      <c r="A5472" s="160"/>
      <c r="B5472" s="160"/>
      <c r="C5472" s="158" t="s">
        <v>15129</v>
      </c>
      <c r="D5472" s="172" t="s">
        <v>2</v>
      </c>
      <c r="E5472" s="172" t="s">
        <v>12505</v>
      </c>
      <c r="F5472" s="172">
        <v>1</v>
      </c>
      <c r="G5472" s="172">
        <v>1</v>
      </c>
      <c r="H5472" s="140" t="s">
        <v>15083</v>
      </c>
      <c r="I5472" s="155" t="s">
        <v>12506</v>
      </c>
      <c r="J5472" s="311"/>
      <c r="K5472" s="311"/>
      <c r="L5472" s="306"/>
      <c r="M5472" s="161"/>
      <c r="N5472" s="161"/>
      <c r="O5472" s="155"/>
      <c r="P5472" s="155"/>
      <c r="Q5472" s="155"/>
      <c r="R5472" s="155"/>
      <c r="S5472" s="155"/>
      <c r="T5472" s="155"/>
      <c r="U5472" s="155"/>
      <c r="V5472" s="161"/>
      <c r="W5472" s="174"/>
      <c r="X5472" s="175"/>
      <c r="Y5472" s="511"/>
      <c r="Z5472" s="139"/>
    </row>
    <row r="5473" spans="1:26" ht="15" customHeight="1">
      <c r="A5473" s="160"/>
      <c r="B5473" s="160"/>
      <c r="C5473" s="158" t="s">
        <v>15129</v>
      </c>
      <c r="D5473" s="172" t="s">
        <v>2</v>
      </c>
      <c r="E5473" s="172" t="s">
        <v>12505</v>
      </c>
      <c r="F5473" s="172">
        <v>1</v>
      </c>
      <c r="G5473" s="172">
        <v>1</v>
      </c>
      <c r="H5473" s="140" t="s">
        <v>15084</v>
      </c>
      <c r="I5473" s="155" t="s">
        <v>12506</v>
      </c>
      <c r="J5473" s="311"/>
      <c r="K5473" s="311"/>
      <c r="L5473" s="306"/>
      <c r="M5473" s="161"/>
      <c r="N5473" s="161"/>
      <c r="O5473" s="155"/>
      <c r="P5473" s="155"/>
      <c r="Q5473" s="155"/>
      <c r="R5473" s="155"/>
      <c r="S5473" s="155"/>
      <c r="T5473" s="155"/>
      <c r="U5473" s="155"/>
      <c r="V5473" s="161"/>
      <c r="W5473" s="174"/>
      <c r="X5473" s="175"/>
      <c r="Y5473" s="511"/>
      <c r="Z5473" s="139"/>
    </row>
    <row r="5474" spans="1:26" ht="15" customHeight="1">
      <c r="A5474" s="160"/>
      <c r="B5474" s="160"/>
      <c r="C5474" s="158" t="s">
        <v>15129</v>
      </c>
      <c r="D5474" s="172" t="s">
        <v>2</v>
      </c>
      <c r="E5474" s="172" t="s">
        <v>12505</v>
      </c>
      <c r="F5474" s="172">
        <v>1</v>
      </c>
      <c r="G5474" s="172">
        <v>1</v>
      </c>
      <c r="H5474" s="140" t="s">
        <v>15085</v>
      </c>
      <c r="I5474" s="155" t="s">
        <v>12506</v>
      </c>
      <c r="J5474" s="311"/>
      <c r="K5474" s="311"/>
      <c r="L5474" s="306"/>
      <c r="M5474" s="161"/>
      <c r="N5474" s="161"/>
      <c r="O5474" s="155"/>
      <c r="P5474" s="155"/>
      <c r="Q5474" s="155"/>
      <c r="R5474" s="155"/>
      <c r="S5474" s="155"/>
      <c r="T5474" s="155"/>
      <c r="U5474" s="155"/>
      <c r="V5474" s="161"/>
      <c r="W5474" s="174"/>
      <c r="X5474" s="175"/>
      <c r="Y5474" s="511"/>
      <c r="Z5474" s="139"/>
    </row>
    <row r="5475" spans="1:26" ht="15" customHeight="1">
      <c r="A5475" s="160"/>
      <c r="B5475" s="160"/>
      <c r="C5475" s="158" t="s">
        <v>15129</v>
      </c>
      <c r="D5475" s="172" t="s">
        <v>2</v>
      </c>
      <c r="E5475" s="172" t="s">
        <v>12505</v>
      </c>
      <c r="F5475" s="172">
        <v>1</v>
      </c>
      <c r="G5475" s="172">
        <v>1</v>
      </c>
      <c r="H5475" s="140" t="s">
        <v>15086</v>
      </c>
      <c r="I5475" s="155" t="s">
        <v>12506</v>
      </c>
      <c r="J5475" s="311"/>
      <c r="K5475" s="311"/>
      <c r="L5475" s="306"/>
      <c r="M5475" s="161"/>
      <c r="N5475" s="161"/>
      <c r="O5475" s="155"/>
      <c r="P5475" s="155"/>
      <c r="Q5475" s="155"/>
      <c r="R5475" s="155"/>
      <c r="S5475" s="155"/>
      <c r="T5475" s="155"/>
      <c r="U5475" s="155"/>
      <c r="V5475" s="161"/>
      <c r="W5475" s="174"/>
      <c r="X5475" s="175"/>
      <c r="Y5475" s="511"/>
      <c r="Z5475" s="139"/>
    </row>
    <row r="5476" spans="1:26" ht="15" customHeight="1">
      <c r="A5476" s="160"/>
      <c r="B5476" s="160"/>
      <c r="C5476" s="158" t="s">
        <v>15129</v>
      </c>
      <c r="D5476" s="172" t="s">
        <v>2</v>
      </c>
      <c r="E5476" s="172" t="s">
        <v>12505</v>
      </c>
      <c r="F5476" s="172">
        <v>1</v>
      </c>
      <c r="G5476" s="172">
        <v>1</v>
      </c>
      <c r="H5476" s="140" t="s">
        <v>15087</v>
      </c>
      <c r="I5476" s="155" t="s">
        <v>12506</v>
      </c>
      <c r="J5476" s="311"/>
      <c r="K5476" s="311"/>
      <c r="L5476" s="306"/>
      <c r="M5476" s="161"/>
      <c r="N5476" s="161"/>
      <c r="O5476" s="155"/>
      <c r="P5476" s="155"/>
      <c r="Q5476" s="155"/>
      <c r="R5476" s="155"/>
      <c r="S5476" s="155"/>
      <c r="T5476" s="155"/>
      <c r="U5476" s="155"/>
      <c r="V5476" s="161"/>
      <c r="W5476" s="174"/>
      <c r="X5476" s="175"/>
      <c r="Y5476" s="511"/>
      <c r="Z5476" s="139"/>
    </row>
    <row r="5477" spans="1:26" ht="15" customHeight="1">
      <c r="A5477" s="160"/>
      <c r="B5477" s="160"/>
      <c r="C5477" s="158" t="s">
        <v>15129</v>
      </c>
      <c r="D5477" s="172" t="s">
        <v>2</v>
      </c>
      <c r="E5477" s="172" t="s">
        <v>12505</v>
      </c>
      <c r="F5477" s="172">
        <v>1</v>
      </c>
      <c r="G5477" s="172">
        <v>1</v>
      </c>
      <c r="H5477" s="140" t="s">
        <v>15088</v>
      </c>
      <c r="I5477" s="155" t="s">
        <v>12506</v>
      </c>
      <c r="J5477" s="311"/>
      <c r="K5477" s="311"/>
      <c r="L5477" s="306"/>
      <c r="M5477" s="161"/>
      <c r="N5477" s="161"/>
      <c r="O5477" s="155"/>
      <c r="P5477" s="155"/>
      <c r="Q5477" s="155"/>
      <c r="R5477" s="155"/>
      <c r="S5477" s="155"/>
      <c r="T5477" s="155"/>
      <c r="U5477" s="155"/>
      <c r="V5477" s="161"/>
      <c r="W5477" s="174"/>
      <c r="X5477" s="175"/>
      <c r="Y5477" s="511"/>
      <c r="Z5477" s="139"/>
    </row>
    <row r="5478" spans="1:26" ht="15" customHeight="1">
      <c r="A5478" s="160"/>
      <c r="B5478" s="160"/>
      <c r="C5478" s="158" t="s">
        <v>15129</v>
      </c>
      <c r="D5478" s="172" t="s">
        <v>2</v>
      </c>
      <c r="E5478" s="172" t="s">
        <v>12505</v>
      </c>
      <c r="F5478" s="172">
        <v>1</v>
      </c>
      <c r="G5478" s="172">
        <v>1</v>
      </c>
      <c r="H5478" s="140" t="s">
        <v>15089</v>
      </c>
      <c r="I5478" s="155" t="s">
        <v>12506</v>
      </c>
      <c r="J5478" s="311"/>
      <c r="K5478" s="311"/>
      <c r="L5478" s="306"/>
      <c r="M5478" s="161"/>
      <c r="N5478" s="161"/>
      <c r="O5478" s="155"/>
      <c r="P5478" s="155"/>
      <c r="Q5478" s="155"/>
      <c r="R5478" s="155"/>
      <c r="S5478" s="155"/>
      <c r="T5478" s="155"/>
      <c r="U5478" s="155"/>
      <c r="V5478" s="161"/>
      <c r="W5478" s="174"/>
      <c r="X5478" s="175"/>
      <c r="Y5478" s="511"/>
      <c r="Z5478" s="139"/>
    </row>
    <row r="5479" spans="1:26" ht="15" customHeight="1">
      <c r="A5479" s="160"/>
      <c r="B5479" s="160"/>
      <c r="C5479" s="158" t="s">
        <v>15129</v>
      </c>
      <c r="D5479" s="172" t="s">
        <v>2</v>
      </c>
      <c r="E5479" s="172" t="s">
        <v>12505</v>
      </c>
      <c r="F5479" s="172">
        <v>1</v>
      </c>
      <c r="G5479" s="172">
        <v>1</v>
      </c>
      <c r="H5479" s="140" t="s">
        <v>15090</v>
      </c>
      <c r="I5479" s="155" t="s">
        <v>12506</v>
      </c>
      <c r="J5479" s="311"/>
      <c r="K5479" s="311"/>
      <c r="L5479" s="306"/>
      <c r="M5479" s="161"/>
      <c r="N5479" s="161"/>
      <c r="O5479" s="155"/>
      <c r="P5479" s="155"/>
      <c r="Q5479" s="155"/>
      <c r="R5479" s="155"/>
      <c r="S5479" s="155"/>
      <c r="T5479" s="155"/>
      <c r="U5479" s="155"/>
      <c r="V5479" s="161"/>
      <c r="W5479" s="174"/>
      <c r="X5479" s="175"/>
      <c r="Y5479" s="511"/>
      <c r="Z5479" s="139"/>
    </row>
    <row r="5480" spans="1:26" ht="15" customHeight="1">
      <c r="A5480" s="160"/>
      <c r="B5480" s="160"/>
      <c r="C5480" s="158" t="s">
        <v>15129</v>
      </c>
      <c r="D5480" s="172" t="s">
        <v>2</v>
      </c>
      <c r="E5480" s="172" t="s">
        <v>12505</v>
      </c>
      <c r="F5480" s="172">
        <v>1</v>
      </c>
      <c r="G5480" s="172">
        <v>1</v>
      </c>
      <c r="H5480" s="140" t="s">
        <v>15091</v>
      </c>
      <c r="I5480" s="155" t="s">
        <v>12506</v>
      </c>
      <c r="J5480" s="311"/>
      <c r="K5480" s="311"/>
      <c r="L5480" s="306"/>
      <c r="M5480" s="161"/>
      <c r="N5480" s="161"/>
      <c r="O5480" s="155"/>
      <c r="P5480" s="155"/>
      <c r="Q5480" s="155"/>
      <c r="R5480" s="155"/>
      <c r="S5480" s="155"/>
      <c r="T5480" s="155"/>
      <c r="U5480" s="155"/>
      <c r="V5480" s="161"/>
      <c r="W5480" s="174"/>
      <c r="X5480" s="175"/>
      <c r="Y5480" s="511"/>
      <c r="Z5480" s="139"/>
    </row>
    <row r="5481" spans="1:26" ht="15" customHeight="1">
      <c r="A5481" s="160"/>
      <c r="B5481" s="160"/>
      <c r="C5481" s="158" t="s">
        <v>15129</v>
      </c>
      <c r="D5481" s="172" t="s">
        <v>2</v>
      </c>
      <c r="E5481" s="172" t="s">
        <v>12505</v>
      </c>
      <c r="F5481" s="172">
        <v>1</v>
      </c>
      <c r="G5481" s="172">
        <v>1</v>
      </c>
      <c r="H5481" s="140" t="s">
        <v>15092</v>
      </c>
      <c r="I5481" s="155" t="s">
        <v>12506</v>
      </c>
      <c r="J5481" s="311"/>
      <c r="K5481" s="311"/>
      <c r="L5481" s="306"/>
      <c r="M5481" s="161"/>
      <c r="N5481" s="161"/>
      <c r="O5481" s="155"/>
      <c r="P5481" s="155"/>
      <c r="Q5481" s="155"/>
      <c r="R5481" s="155"/>
      <c r="S5481" s="155"/>
      <c r="T5481" s="155"/>
      <c r="U5481" s="155"/>
      <c r="V5481" s="161"/>
      <c r="W5481" s="174"/>
      <c r="X5481" s="175"/>
      <c r="Y5481" s="511"/>
      <c r="Z5481" s="139"/>
    </row>
    <row r="5482" spans="1:26" ht="15" customHeight="1">
      <c r="A5482" s="160"/>
      <c r="B5482" s="160"/>
      <c r="C5482" s="158" t="s">
        <v>15129</v>
      </c>
      <c r="D5482" s="172" t="s">
        <v>2</v>
      </c>
      <c r="E5482" s="172" t="s">
        <v>12505</v>
      </c>
      <c r="F5482" s="172">
        <v>1</v>
      </c>
      <c r="G5482" s="172">
        <v>1</v>
      </c>
      <c r="H5482" s="140" t="s">
        <v>15093</v>
      </c>
      <c r="I5482" s="155" t="s">
        <v>12506</v>
      </c>
      <c r="J5482" s="311"/>
      <c r="K5482" s="311"/>
      <c r="L5482" s="306"/>
      <c r="M5482" s="161"/>
      <c r="N5482" s="161"/>
      <c r="O5482" s="155"/>
      <c r="P5482" s="155"/>
      <c r="Q5482" s="155"/>
      <c r="R5482" s="155"/>
      <c r="S5482" s="155"/>
      <c r="T5482" s="155"/>
      <c r="U5482" s="155"/>
      <c r="V5482" s="161"/>
      <c r="W5482" s="174"/>
      <c r="X5482" s="175"/>
      <c r="Y5482" s="511"/>
      <c r="Z5482" s="139"/>
    </row>
    <row r="5483" spans="1:26" ht="15" customHeight="1">
      <c r="A5483" s="160"/>
      <c r="B5483" s="160"/>
      <c r="C5483" s="158" t="s">
        <v>15129</v>
      </c>
      <c r="D5483" s="172" t="s">
        <v>2</v>
      </c>
      <c r="E5483" s="172" t="s">
        <v>12505</v>
      </c>
      <c r="F5483" s="172">
        <v>1</v>
      </c>
      <c r="G5483" s="172">
        <v>1</v>
      </c>
      <c r="H5483" s="140" t="s">
        <v>15094</v>
      </c>
      <c r="I5483" s="155" t="s">
        <v>12506</v>
      </c>
      <c r="J5483" s="311"/>
      <c r="K5483" s="311"/>
      <c r="L5483" s="306"/>
      <c r="M5483" s="161"/>
      <c r="N5483" s="161"/>
      <c r="O5483" s="155"/>
      <c r="P5483" s="155"/>
      <c r="Q5483" s="155"/>
      <c r="R5483" s="155"/>
      <c r="S5483" s="155"/>
      <c r="T5483" s="155"/>
      <c r="U5483" s="155"/>
      <c r="V5483" s="161"/>
      <c r="W5483" s="174"/>
      <c r="X5483" s="175"/>
      <c r="Y5483" s="511"/>
      <c r="Z5483" s="139"/>
    </row>
    <row r="5484" spans="1:26" ht="15" customHeight="1">
      <c r="A5484" s="160"/>
      <c r="B5484" s="160"/>
      <c r="C5484" s="158" t="s">
        <v>15129</v>
      </c>
      <c r="D5484" s="172" t="s">
        <v>2</v>
      </c>
      <c r="E5484" s="172" t="s">
        <v>12505</v>
      </c>
      <c r="F5484" s="172">
        <v>1</v>
      </c>
      <c r="G5484" s="172">
        <v>1</v>
      </c>
      <c r="H5484" s="140" t="s">
        <v>15095</v>
      </c>
      <c r="I5484" s="155" t="s">
        <v>12506</v>
      </c>
      <c r="J5484" s="311"/>
      <c r="K5484" s="311"/>
      <c r="L5484" s="306"/>
      <c r="M5484" s="161"/>
      <c r="N5484" s="161"/>
      <c r="O5484" s="155"/>
      <c r="P5484" s="155"/>
      <c r="Q5484" s="155"/>
      <c r="R5484" s="155"/>
      <c r="S5484" s="155"/>
      <c r="T5484" s="155"/>
      <c r="U5484" s="155"/>
      <c r="V5484" s="161"/>
      <c r="W5484" s="174"/>
      <c r="X5484" s="175"/>
      <c r="Y5484" s="511"/>
      <c r="Z5484" s="139"/>
    </row>
    <row r="5485" spans="1:26" ht="15" customHeight="1">
      <c r="A5485" s="160"/>
      <c r="B5485" s="160"/>
      <c r="C5485" s="158" t="s">
        <v>15129</v>
      </c>
      <c r="D5485" s="172" t="s">
        <v>2</v>
      </c>
      <c r="E5485" s="172" t="s">
        <v>12505</v>
      </c>
      <c r="F5485" s="172">
        <v>1</v>
      </c>
      <c r="G5485" s="172">
        <v>1</v>
      </c>
      <c r="H5485" s="140" t="s">
        <v>15096</v>
      </c>
      <c r="I5485" s="155" t="s">
        <v>12506</v>
      </c>
      <c r="J5485" s="311"/>
      <c r="K5485" s="311"/>
      <c r="L5485" s="306"/>
      <c r="M5485" s="161"/>
      <c r="N5485" s="161"/>
      <c r="O5485" s="155"/>
      <c r="P5485" s="155"/>
      <c r="Q5485" s="155"/>
      <c r="R5485" s="155"/>
      <c r="S5485" s="155"/>
      <c r="T5485" s="155"/>
      <c r="U5485" s="155"/>
      <c r="V5485" s="161"/>
      <c r="W5485" s="174"/>
      <c r="X5485" s="175"/>
      <c r="Y5485" s="511"/>
      <c r="Z5485" s="139"/>
    </row>
    <row r="5486" spans="1:26" ht="15" customHeight="1">
      <c r="A5486" s="160"/>
      <c r="B5486" s="160"/>
      <c r="C5486" s="158" t="s">
        <v>15129</v>
      </c>
      <c r="D5486" s="172" t="s">
        <v>2</v>
      </c>
      <c r="E5486" s="172" t="s">
        <v>12505</v>
      </c>
      <c r="F5486" s="172">
        <v>1</v>
      </c>
      <c r="G5486" s="172">
        <v>1</v>
      </c>
      <c r="H5486" s="140" t="s">
        <v>15097</v>
      </c>
      <c r="I5486" s="155" t="s">
        <v>12506</v>
      </c>
      <c r="J5486" s="311"/>
      <c r="K5486" s="311"/>
      <c r="L5486" s="306"/>
      <c r="M5486" s="161"/>
      <c r="N5486" s="161"/>
      <c r="O5486" s="155"/>
      <c r="P5486" s="155"/>
      <c r="Q5486" s="155"/>
      <c r="R5486" s="155"/>
      <c r="S5486" s="155"/>
      <c r="T5486" s="155"/>
      <c r="U5486" s="155"/>
      <c r="V5486" s="161"/>
      <c r="W5486" s="174"/>
      <c r="X5486" s="175"/>
      <c r="Y5486" s="511"/>
      <c r="Z5486" s="139"/>
    </row>
    <row r="5487" spans="1:26" ht="15" customHeight="1">
      <c r="A5487" s="160"/>
      <c r="B5487" s="160"/>
      <c r="C5487" s="158" t="s">
        <v>15129</v>
      </c>
      <c r="D5487" s="172" t="s">
        <v>2</v>
      </c>
      <c r="E5487" s="172" t="s">
        <v>12505</v>
      </c>
      <c r="F5487" s="172">
        <v>1</v>
      </c>
      <c r="G5487" s="172">
        <v>1</v>
      </c>
      <c r="H5487" s="140" t="s">
        <v>15098</v>
      </c>
      <c r="I5487" s="155" t="s">
        <v>12506</v>
      </c>
      <c r="J5487" s="311"/>
      <c r="K5487" s="311"/>
      <c r="L5487" s="306"/>
      <c r="M5487" s="161"/>
      <c r="N5487" s="161"/>
      <c r="O5487" s="155"/>
      <c r="P5487" s="155"/>
      <c r="Q5487" s="155"/>
      <c r="R5487" s="155"/>
      <c r="S5487" s="155"/>
      <c r="T5487" s="155"/>
      <c r="U5487" s="155"/>
      <c r="V5487" s="161"/>
      <c r="W5487" s="174"/>
      <c r="X5487" s="175"/>
      <c r="Y5487" s="511"/>
      <c r="Z5487" s="139"/>
    </row>
    <row r="5488" spans="1:26" ht="15" customHeight="1">
      <c r="A5488" s="160"/>
      <c r="B5488" s="160"/>
      <c r="C5488" s="158" t="s">
        <v>15129</v>
      </c>
      <c r="D5488" s="172" t="s">
        <v>2</v>
      </c>
      <c r="E5488" s="172" t="s">
        <v>12505</v>
      </c>
      <c r="F5488" s="172">
        <v>1</v>
      </c>
      <c r="G5488" s="172">
        <v>1</v>
      </c>
      <c r="H5488" s="140" t="s">
        <v>15099</v>
      </c>
      <c r="I5488" s="155" t="s">
        <v>12506</v>
      </c>
      <c r="J5488" s="311"/>
      <c r="K5488" s="311"/>
      <c r="L5488" s="306"/>
      <c r="M5488" s="161"/>
      <c r="N5488" s="161"/>
      <c r="O5488" s="155"/>
      <c r="P5488" s="155"/>
      <c r="Q5488" s="155"/>
      <c r="R5488" s="155"/>
      <c r="S5488" s="155"/>
      <c r="T5488" s="155"/>
      <c r="U5488" s="155"/>
      <c r="V5488" s="161"/>
      <c r="W5488" s="174"/>
      <c r="X5488" s="175"/>
      <c r="Y5488" s="511"/>
      <c r="Z5488" s="139"/>
    </row>
    <row r="5489" spans="1:26" ht="15" customHeight="1">
      <c r="A5489" s="160"/>
      <c r="B5489" s="160"/>
      <c r="C5489" s="158" t="s">
        <v>15129</v>
      </c>
      <c r="D5489" s="172" t="s">
        <v>2</v>
      </c>
      <c r="E5489" s="172" t="s">
        <v>12505</v>
      </c>
      <c r="F5489" s="172">
        <v>1</v>
      </c>
      <c r="G5489" s="172">
        <v>1</v>
      </c>
      <c r="H5489" s="140" t="s">
        <v>15100</v>
      </c>
      <c r="I5489" s="155" t="s">
        <v>12506</v>
      </c>
      <c r="J5489" s="311"/>
      <c r="K5489" s="311"/>
      <c r="L5489" s="306"/>
      <c r="M5489" s="161"/>
      <c r="N5489" s="161"/>
      <c r="O5489" s="155"/>
      <c r="P5489" s="155"/>
      <c r="Q5489" s="155"/>
      <c r="R5489" s="155"/>
      <c r="S5489" s="155"/>
      <c r="T5489" s="155"/>
      <c r="U5489" s="155"/>
      <c r="V5489" s="161"/>
      <c r="W5489" s="174"/>
      <c r="X5489" s="175"/>
      <c r="Y5489" s="511"/>
      <c r="Z5489" s="139"/>
    </row>
    <row r="5490" spans="1:26" ht="15" customHeight="1">
      <c r="A5490" s="160"/>
      <c r="B5490" s="160"/>
      <c r="C5490" s="158" t="s">
        <v>15129</v>
      </c>
      <c r="D5490" s="172" t="s">
        <v>2</v>
      </c>
      <c r="E5490" s="172" t="s">
        <v>12505</v>
      </c>
      <c r="F5490" s="172">
        <v>1</v>
      </c>
      <c r="G5490" s="172">
        <v>1</v>
      </c>
      <c r="H5490" s="140" t="s">
        <v>15101</v>
      </c>
      <c r="I5490" s="155" t="s">
        <v>12506</v>
      </c>
      <c r="J5490" s="311"/>
      <c r="K5490" s="311"/>
      <c r="L5490" s="306"/>
      <c r="M5490" s="161"/>
      <c r="N5490" s="161"/>
      <c r="O5490" s="155"/>
      <c r="P5490" s="155"/>
      <c r="Q5490" s="155"/>
      <c r="R5490" s="155"/>
      <c r="S5490" s="155"/>
      <c r="T5490" s="155"/>
      <c r="U5490" s="155"/>
      <c r="V5490" s="161"/>
      <c r="W5490" s="174"/>
      <c r="X5490" s="175"/>
      <c r="Y5490" s="511"/>
      <c r="Z5490" s="139"/>
    </row>
    <row r="5491" spans="1:26" ht="15" customHeight="1">
      <c r="A5491" s="160"/>
      <c r="B5491" s="160"/>
      <c r="C5491" s="158" t="s">
        <v>15129</v>
      </c>
      <c r="D5491" s="172" t="s">
        <v>2</v>
      </c>
      <c r="E5491" s="172" t="s">
        <v>12505</v>
      </c>
      <c r="F5491" s="172">
        <v>1</v>
      </c>
      <c r="G5491" s="172">
        <v>1</v>
      </c>
      <c r="H5491" s="140" t="s">
        <v>15102</v>
      </c>
      <c r="I5491" s="155" t="s">
        <v>12506</v>
      </c>
      <c r="J5491" s="311"/>
      <c r="K5491" s="311"/>
      <c r="L5491" s="306"/>
      <c r="M5491" s="161"/>
      <c r="N5491" s="161"/>
      <c r="O5491" s="155"/>
      <c r="P5491" s="155"/>
      <c r="Q5491" s="155"/>
      <c r="R5491" s="155"/>
      <c r="S5491" s="155"/>
      <c r="T5491" s="155"/>
      <c r="U5491" s="155"/>
      <c r="V5491" s="161"/>
      <c r="W5491" s="174"/>
      <c r="X5491" s="175"/>
      <c r="Y5491" s="511"/>
      <c r="Z5491" s="139"/>
    </row>
    <row r="5492" spans="1:26" ht="15" customHeight="1">
      <c r="A5492" s="160"/>
      <c r="B5492" s="160"/>
      <c r="C5492" s="158" t="s">
        <v>15129</v>
      </c>
      <c r="D5492" s="172" t="s">
        <v>2</v>
      </c>
      <c r="E5492" s="172" t="s">
        <v>12505</v>
      </c>
      <c r="F5492" s="172">
        <v>1</v>
      </c>
      <c r="G5492" s="172">
        <v>1</v>
      </c>
      <c r="H5492" s="140" t="s">
        <v>15103</v>
      </c>
      <c r="I5492" s="155" t="s">
        <v>12506</v>
      </c>
      <c r="J5492" s="311"/>
      <c r="K5492" s="311"/>
      <c r="L5492" s="306"/>
      <c r="M5492" s="161"/>
      <c r="N5492" s="161"/>
      <c r="O5492" s="155"/>
      <c r="P5492" s="155"/>
      <c r="Q5492" s="155"/>
      <c r="R5492" s="155"/>
      <c r="S5492" s="155"/>
      <c r="T5492" s="155"/>
      <c r="U5492" s="155"/>
      <c r="V5492" s="161"/>
      <c r="W5492" s="174"/>
      <c r="X5492" s="175"/>
      <c r="Y5492" s="511"/>
      <c r="Z5492" s="139"/>
    </row>
    <row r="5493" spans="1:26" ht="15" customHeight="1">
      <c r="A5493" s="160"/>
      <c r="B5493" s="160"/>
      <c r="C5493" s="158" t="s">
        <v>15129</v>
      </c>
      <c r="D5493" s="172" t="s">
        <v>2</v>
      </c>
      <c r="E5493" s="172" t="s">
        <v>12505</v>
      </c>
      <c r="F5493" s="172">
        <v>1</v>
      </c>
      <c r="G5493" s="172">
        <v>1</v>
      </c>
      <c r="H5493" s="140" t="s">
        <v>15104</v>
      </c>
      <c r="I5493" s="155" t="s">
        <v>12506</v>
      </c>
      <c r="J5493" s="311"/>
      <c r="K5493" s="311"/>
      <c r="L5493" s="306"/>
      <c r="M5493" s="161"/>
      <c r="N5493" s="161"/>
      <c r="O5493" s="155"/>
      <c r="P5493" s="155"/>
      <c r="Q5493" s="155"/>
      <c r="R5493" s="155"/>
      <c r="S5493" s="155"/>
      <c r="T5493" s="155"/>
      <c r="U5493" s="155"/>
      <c r="V5493" s="161"/>
      <c r="W5493" s="174"/>
      <c r="X5493" s="175"/>
      <c r="Y5493" s="511"/>
      <c r="Z5493" s="139"/>
    </row>
    <row r="5494" spans="1:26" ht="15" customHeight="1">
      <c r="A5494" s="160"/>
      <c r="B5494" s="160"/>
      <c r="C5494" s="158" t="s">
        <v>15129</v>
      </c>
      <c r="D5494" s="172" t="s">
        <v>2</v>
      </c>
      <c r="E5494" s="172" t="s">
        <v>12505</v>
      </c>
      <c r="F5494" s="172">
        <v>1</v>
      </c>
      <c r="G5494" s="172">
        <v>1</v>
      </c>
      <c r="H5494" s="140" t="s">
        <v>15105</v>
      </c>
      <c r="I5494" s="155" t="s">
        <v>12506</v>
      </c>
      <c r="J5494" s="311"/>
      <c r="K5494" s="311"/>
      <c r="L5494" s="306"/>
      <c r="M5494" s="161"/>
      <c r="N5494" s="161"/>
      <c r="O5494" s="155"/>
      <c r="P5494" s="155"/>
      <c r="Q5494" s="155"/>
      <c r="R5494" s="155"/>
      <c r="S5494" s="155"/>
      <c r="T5494" s="155"/>
      <c r="U5494" s="155"/>
      <c r="V5494" s="161"/>
      <c r="W5494" s="174"/>
      <c r="X5494" s="175"/>
      <c r="Y5494" s="511"/>
      <c r="Z5494" s="139"/>
    </row>
    <row r="5495" spans="1:26" ht="15" customHeight="1">
      <c r="A5495" s="160"/>
      <c r="B5495" s="160"/>
      <c r="C5495" s="158" t="s">
        <v>15129</v>
      </c>
      <c r="D5495" s="172" t="s">
        <v>2</v>
      </c>
      <c r="E5495" s="172" t="s">
        <v>12505</v>
      </c>
      <c r="F5495" s="172">
        <v>1</v>
      </c>
      <c r="G5495" s="172">
        <v>1</v>
      </c>
      <c r="H5495" s="140" t="s">
        <v>15106</v>
      </c>
      <c r="I5495" s="155" t="s">
        <v>12506</v>
      </c>
      <c r="J5495" s="311"/>
      <c r="K5495" s="311"/>
      <c r="L5495" s="306"/>
      <c r="M5495" s="161"/>
      <c r="N5495" s="161"/>
      <c r="O5495" s="155"/>
      <c r="P5495" s="155"/>
      <c r="Q5495" s="155"/>
      <c r="R5495" s="155"/>
      <c r="S5495" s="155"/>
      <c r="T5495" s="155"/>
      <c r="U5495" s="155"/>
      <c r="V5495" s="161"/>
      <c r="W5495" s="174"/>
      <c r="X5495" s="175"/>
      <c r="Y5495" s="511"/>
      <c r="Z5495" s="139"/>
    </row>
    <row r="5496" spans="1:26" ht="15" customHeight="1">
      <c r="A5496" s="160"/>
      <c r="B5496" s="160"/>
      <c r="C5496" s="158" t="s">
        <v>15129</v>
      </c>
      <c r="D5496" s="172" t="s">
        <v>2</v>
      </c>
      <c r="E5496" s="172" t="s">
        <v>12505</v>
      </c>
      <c r="F5496" s="172">
        <v>1</v>
      </c>
      <c r="G5496" s="172">
        <v>1</v>
      </c>
      <c r="H5496" s="140" t="s">
        <v>15107</v>
      </c>
      <c r="I5496" s="155" t="s">
        <v>12506</v>
      </c>
      <c r="J5496" s="311"/>
      <c r="K5496" s="311"/>
      <c r="L5496" s="306"/>
      <c r="M5496" s="161"/>
      <c r="N5496" s="161"/>
      <c r="O5496" s="155"/>
      <c r="P5496" s="155"/>
      <c r="Q5496" s="155"/>
      <c r="R5496" s="155"/>
      <c r="S5496" s="155"/>
      <c r="T5496" s="155"/>
      <c r="U5496" s="155"/>
      <c r="V5496" s="161"/>
      <c r="W5496" s="174"/>
      <c r="X5496" s="175"/>
      <c r="Y5496" s="511"/>
      <c r="Z5496" s="139"/>
    </row>
    <row r="5497" spans="1:26" ht="15" customHeight="1">
      <c r="A5497" s="160"/>
      <c r="B5497" s="160"/>
      <c r="C5497" s="158" t="s">
        <v>15129</v>
      </c>
      <c r="D5497" s="172" t="s">
        <v>2</v>
      </c>
      <c r="E5497" s="172" t="s">
        <v>12505</v>
      </c>
      <c r="F5497" s="172">
        <v>1</v>
      </c>
      <c r="G5497" s="172">
        <v>1</v>
      </c>
      <c r="H5497" s="140" t="s">
        <v>15108</v>
      </c>
      <c r="I5497" s="155" t="s">
        <v>12506</v>
      </c>
      <c r="J5497" s="311"/>
      <c r="K5497" s="311"/>
      <c r="L5497" s="306"/>
      <c r="M5497" s="161"/>
      <c r="N5497" s="161"/>
      <c r="O5497" s="155"/>
      <c r="P5497" s="155"/>
      <c r="Q5497" s="155"/>
      <c r="R5497" s="155"/>
      <c r="S5497" s="155"/>
      <c r="T5497" s="155"/>
      <c r="U5497" s="155"/>
      <c r="V5497" s="161"/>
      <c r="W5497" s="174"/>
      <c r="X5497" s="175"/>
      <c r="Y5497" s="511"/>
      <c r="Z5497" s="139"/>
    </row>
    <row r="5498" spans="1:26" ht="15" customHeight="1">
      <c r="A5498" s="160"/>
      <c r="B5498" s="160"/>
      <c r="C5498" s="158" t="s">
        <v>15129</v>
      </c>
      <c r="D5498" s="172" t="s">
        <v>2</v>
      </c>
      <c r="E5498" s="172" t="s">
        <v>12505</v>
      </c>
      <c r="F5498" s="172">
        <v>1</v>
      </c>
      <c r="G5498" s="172">
        <v>1</v>
      </c>
      <c r="H5498" s="140" t="s">
        <v>15109</v>
      </c>
      <c r="I5498" s="155" t="s">
        <v>12506</v>
      </c>
      <c r="J5498" s="311"/>
      <c r="K5498" s="311"/>
      <c r="L5498" s="306"/>
      <c r="M5498" s="161"/>
      <c r="N5498" s="161"/>
      <c r="O5498" s="155"/>
      <c r="P5498" s="155"/>
      <c r="Q5498" s="155"/>
      <c r="R5498" s="155"/>
      <c r="S5498" s="155"/>
      <c r="T5498" s="155"/>
      <c r="U5498" s="155"/>
      <c r="V5498" s="161"/>
      <c r="W5498" s="174"/>
      <c r="X5498" s="175"/>
      <c r="Y5498" s="511"/>
      <c r="Z5498" s="139"/>
    </row>
    <row r="5499" spans="1:26" ht="15" customHeight="1">
      <c r="A5499" s="160"/>
      <c r="B5499" s="160"/>
      <c r="C5499" s="158" t="s">
        <v>15129</v>
      </c>
      <c r="D5499" s="172" t="s">
        <v>2</v>
      </c>
      <c r="E5499" s="172" t="s">
        <v>12505</v>
      </c>
      <c r="F5499" s="172">
        <v>1</v>
      </c>
      <c r="G5499" s="172">
        <v>1</v>
      </c>
      <c r="H5499" s="140" t="s">
        <v>15110</v>
      </c>
      <c r="I5499" s="155" t="s">
        <v>12506</v>
      </c>
      <c r="J5499" s="311"/>
      <c r="K5499" s="311"/>
      <c r="L5499" s="306"/>
      <c r="M5499" s="161"/>
      <c r="N5499" s="161"/>
      <c r="O5499" s="155"/>
      <c r="P5499" s="155"/>
      <c r="Q5499" s="155"/>
      <c r="R5499" s="155"/>
      <c r="S5499" s="155"/>
      <c r="T5499" s="155"/>
      <c r="U5499" s="155"/>
      <c r="V5499" s="161"/>
      <c r="W5499" s="174"/>
      <c r="X5499" s="175"/>
      <c r="Y5499" s="511"/>
      <c r="Z5499" s="139"/>
    </row>
    <row r="5500" spans="1:26" ht="15" customHeight="1">
      <c r="A5500" s="160"/>
      <c r="B5500" s="160"/>
      <c r="C5500" s="158" t="s">
        <v>15129</v>
      </c>
      <c r="D5500" s="172" t="s">
        <v>2</v>
      </c>
      <c r="E5500" s="172" t="s">
        <v>12505</v>
      </c>
      <c r="F5500" s="172">
        <v>1</v>
      </c>
      <c r="G5500" s="172">
        <v>1</v>
      </c>
      <c r="H5500" s="140" t="s">
        <v>15111</v>
      </c>
      <c r="I5500" s="155" t="s">
        <v>12506</v>
      </c>
      <c r="J5500" s="311"/>
      <c r="K5500" s="311"/>
      <c r="L5500" s="306"/>
      <c r="M5500" s="161"/>
      <c r="N5500" s="161"/>
      <c r="O5500" s="155"/>
      <c r="P5500" s="155"/>
      <c r="Q5500" s="155"/>
      <c r="R5500" s="155"/>
      <c r="S5500" s="155"/>
      <c r="T5500" s="155"/>
      <c r="U5500" s="155"/>
      <c r="V5500" s="161"/>
      <c r="W5500" s="174"/>
      <c r="X5500" s="175"/>
      <c r="Y5500" s="511"/>
      <c r="Z5500" s="139"/>
    </row>
    <row r="5501" spans="1:26" ht="15" customHeight="1">
      <c r="A5501" s="160"/>
      <c r="B5501" s="160"/>
      <c r="C5501" s="158" t="s">
        <v>15129</v>
      </c>
      <c r="D5501" s="172" t="s">
        <v>2</v>
      </c>
      <c r="E5501" s="172" t="s">
        <v>12505</v>
      </c>
      <c r="F5501" s="172">
        <v>1</v>
      </c>
      <c r="G5501" s="172">
        <v>1</v>
      </c>
      <c r="H5501" s="140" t="s">
        <v>15112</v>
      </c>
      <c r="I5501" s="155" t="s">
        <v>12506</v>
      </c>
      <c r="J5501" s="311"/>
      <c r="K5501" s="311"/>
      <c r="L5501" s="306"/>
      <c r="M5501" s="161"/>
      <c r="N5501" s="161"/>
      <c r="O5501" s="155"/>
      <c r="P5501" s="155"/>
      <c r="Q5501" s="155"/>
      <c r="R5501" s="155"/>
      <c r="S5501" s="155"/>
      <c r="T5501" s="155"/>
      <c r="U5501" s="155"/>
      <c r="V5501" s="161"/>
      <c r="W5501" s="174"/>
      <c r="X5501" s="175"/>
      <c r="Y5501" s="511"/>
      <c r="Z5501" s="139"/>
    </row>
    <row r="5502" spans="1:26" ht="15" customHeight="1">
      <c r="A5502" s="160"/>
      <c r="B5502" s="160"/>
      <c r="C5502" s="158" t="s">
        <v>15129</v>
      </c>
      <c r="D5502" s="172" t="s">
        <v>2</v>
      </c>
      <c r="E5502" s="172" t="s">
        <v>12505</v>
      </c>
      <c r="F5502" s="172">
        <v>1</v>
      </c>
      <c r="G5502" s="172">
        <v>1</v>
      </c>
      <c r="H5502" s="140" t="s">
        <v>15113</v>
      </c>
      <c r="I5502" s="155" t="s">
        <v>12506</v>
      </c>
      <c r="J5502" s="311"/>
      <c r="K5502" s="311"/>
      <c r="L5502" s="306"/>
      <c r="M5502" s="161"/>
      <c r="N5502" s="161"/>
      <c r="O5502" s="155"/>
      <c r="P5502" s="155"/>
      <c r="Q5502" s="155"/>
      <c r="R5502" s="155"/>
      <c r="S5502" s="155"/>
      <c r="T5502" s="155"/>
      <c r="U5502" s="155"/>
      <c r="V5502" s="161"/>
      <c r="W5502" s="174"/>
      <c r="X5502" s="175"/>
      <c r="Y5502" s="511"/>
      <c r="Z5502" s="139"/>
    </row>
    <row r="5503" spans="1:26" ht="15" customHeight="1">
      <c r="A5503" s="160"/>
      <c r="B5503" s="160"/>
      <c r="C5503" s="158" t="s">
        <v>15129</v>
      </c>
      <c r="D5503" s="172" t="s">
        <v>2</v>
      </c>
      <c r="E5503" s="172" t="s">
        <v>12505</v>
      </c>
      <c r="F5503" s="172">
        <v>1</v>
      </c>
      <c r="G5503" s="172">
        <v>1</v>
      </c>
      <c r="H5503" s="140" t="s">
        <v>15114</v>
      </c>
      <c r="I5503" s="155" t="s">
        <v>12506</v>
      </c>
      <c r="J5503" s="311"/>
      <c r="K5503" s="311"/>
      <c r="L5503" s="306"/>
      <c r="M5503" s="161"/>
      <c r="N5503" s="161"/>
      <c r="O5503" s="155"/>
      <c r="P5503" s="155"/>
      <c r="Q5503" s="155"/>
      <c r="R5503" s="155"/>
      <c r="S5503" s="155"/>
      <c r="T5503" s="155"/>
      <c r="U5503" s="155"/>
      <c r="V5503" s="161"/>
      <c r="W5503" s="174"/>
      <c r="X5503" s="175"/>
      <c r="Y5503" s="511"/>
      <c r="Z5503" s="139"/>
    </row>
    <row r="5504" spans="1:26" ht="15" customHeight="1">
      <c r="A5504" s="160"/>
      <c r="B5504" s="160"/>
      <c r="C5504" s="158" t="s">
        <v>15129</v>
      </c>
      <c r="D5504" s="172" t="s">
        <v>2</v>
      </c>
      <c r="E5504" s="172" t="s">
        <v>12505</v>
      </c>
      <c r="F5504" s="172">
        <v>1</v>
      </c>
      <c r="G5504" s="172">
        <v>1</v>
      </c>
      <c r="H5504" s="140" t="s">
        <v>15115</v>
      </c>
      <c r="I5504" s="155" t="s">
        <v>12506</v>
      </c>
      <c r="J5504" s="311"/>
      <c r="K5504" s="311"/>
      <c r="L5504" s="306"/>
      <c r="M5504" s="161"/>
      <c r="N5504" s="161"/>
      <c r="O5504" s="155"/>
      <c r="P5504" s="155"/>
      <c r="Q5504" s="155"/>
      <c r="R5504" s="155"/>
      <c r="S5504" s="155"/>
      <c r="T5504" s="155"/>
      <c r="U5504" s="155"/>
      <c r="V5504" s="161"/>
      <c r="W5504" s="174"/>
      <c r="X5504" s="175"/>
      <c r="Y5504" s="511"/>
      <c r="Z5504" s="139"/>
    </row>
    <row r="5505" spans="1:26" ht="15" customHeight="1">
      <c r="A5505" s="160"/>
      <c r="B5505" s="160"/>
      <c r="C5505" s="158" t="s">
        <v>15129</v>
      </c>
      <c r="D5505" s="172" t="s">
        <v>2</v>
      </c>
      <c r="E5505" s="172" t="s">
        <v>12505</v>
      </c>
      <c r="F5505" s="172">
        <v>1</v>
      </c>
      <c r="G5505" s="172">
        <v>1</v>
      </c>
      <c r="H5505" s="140" t="s">
        <v>15116</v>
      </c>
      <c r="I5505" s="155" t="s">
        <v>12506</v>
      </c>
      <c r="J5505" s="311"/>
      <c r="K5505" s="311"/>
      <c r="L5505" s="306"/>
      <c r="M5505" s="161"/>
      <c r="N5505" s="161"/>
      <c r="O5505" s="155"/>
      <c r="P5505" s="155"/>
      <c r="Q5505" s="155"/>
      <c r="R5505" s="155"/>
      <c r="S5505" s="155"/>
      <c r="T5505" s="155"/>
      <c r="U5505" s="155"/>
      <c r="V5505" s="161"/>
      <c r="W5505" s="174"/>
      <c r="X5505" s="175"/>
      <c r="Y5505" s="511"/>
      <c r="Z5505" s="139"/>
    </row>
    <row r="5506" spans="1:26" ht="15" customHeight="1">
      <c r="A5506" s="160"/>
      <c r="B5506" s="160"/>
      <c r="C5506" s="158" t="s">
        <v>15129</v>
      </c>
      <c r="D5506" s="172" t="s">
        <v>2</v>
      </c>
      <c r="E5506" s="172" t="s">
        <v>12505</v>
      </c>
      <c r="F5506" s="172">
        <v>1</v>
      </c>
      <c r="G5506" s="172">
        <v>1</v>
      </c>
      <c r="H5506" s="140" t="s">
        <v>15117</v>
      </c>
      <c r="I5506" s="155" t="s">
        <v>12506</v>
      </c>
      <c r="J5506" s="311"/>
      <c r="K5506" s="311"/>
      <c r="L5506" s="306"/>
      <c r="M5506" s="161"/>
      <c r="N5506" s="161"/>
      <c r="O5506" s="155"/>
      <c r="P5506" s="155"/>
      <c r="Q5506" s="155"/>
      <c r="R5506" s="155"/>
      <c r="S5506" s="155"/>
      <c r="T5506" s="155"/>
      <c r="U5506" s="155"/>
      <c r="V5506" s="161"/>
      <c r="W5506" s="174"/>
      <c r="X5506" s="175"/>
      <c r="Y5506" s="511"/>
      <c r="Z5506" s="139"/>
    </row>
    <row r="5507" spans="1:26" ht="15" customHeight="1">
      <c r="A5507" s="160"/>
      <c r="B5507" s="160"/>
      <c r="C5507" s="158" t="s">
        <v>15129</v>
      </c>
      <c r="D5507" s="172" t="s">
        <v>2</v>
      </c>
      <c r="E5507" s="172" t="s">
        <v>12505</v>
      </c>
      <c r="F5507" s="172">
        <v>1</v>
      </c>
      <c r="G5507" s="172">
        <v>1</v>
      </c>
      <c r="H5507" s="140" t="s">
        <v>15118</v>
      </c>
      <c r="I5507" s="155" t="s">
        <v>12506</v>
      </c>
      <c r="J5507" s="311"/>
      <c r="K5507" s="311"/>
      <c r="L5507" s="306"/>
      <c r="M5507" s="161"/>
      <c r="N5507" s="161"/>
      <c r="O5507" s="155"/>
      <c r="P5507" s="155"/>
      <c r="Q5507" s="155"/>
      <c r="R5507" s="155"/>
      <c r="S5507" s="155"/>
      <c r="T5507" s="155"/>
      <c r="U5507" s="155"/>
      <c r="V5507" s="161"/>
      <c r="W5507" s="174"/>
      <c r="X5507" s="175"/>
      <c r="Y5507" s="511"/>
      <c r="Z5507" s="139"/>
    </row>
    <row r="5508" spans="1:26" ht="15" customHeight="1">
      <c r="A5508" s="160"/>
      <c r="B5508" s="160"/>
      <c r="C5508" s="158" t="s">
        <v>15129</v>
      </c>
      <c r="D5508" s="172" t="s">
        <v>2</v>
      </c>
      <c r="E5508" s="172" t="s">
        <v>12505</v>
      </c>
      <c r="F5508" s="172">
        <v>1</v>
      </c>
      <c r="G5508" s="172">
        <v>1</v>
      </c>
      <c r="H5508" s="140" t="s">
        <v>15119</v>
      </c>
      <c r="I5508" s="155" t="s">
        <v>12506</v>
      </c>
      <c r="J5508" s="311"/>
      <c r="K5508" s="311"/>
      <c r="L5508" s="306"/>
      <c r="M5508" s="161"/>
      <c r="N5508" s="161"/>
      <c r="O5508" s="155"/>
      <c r="P5508" s="155"/>
      <c r="Q5508" s="155"/>
      <c r="R5508" s="155"/>
      <c r="S5508" s="155"/>
      <c r="T5508" s="155"/>
      <c r="U5508" s="155"/>
      <c r="V5508" s="161"/>
      <c r="W5508" s="174"/>
      <c r="X5508" s="175"/>
      <c r="Y5508" s="511"/>
      <c r="Z5508" s="139"/>
    </row>
    <row r="5509" spans="1:26" ht="15" customHeight="1">
      <c r="A5509" s="160"/>
      <c r="B5509" s="160"/>
      <c r="C5509" s="158" t="s">
        <v>15129</v>
      </c>
      <c r="D5509" s="172" t="s">
        <v>2</v>
      </c>
      <c r="E5509" s="172" t="s">
        <v>12505</v>
      </c>
      <c r="F5509" s="172">
        <v>1</v>
      </c>
      <c r="G5509" s="172">
        <v>1</v>
      </c>
      <c r="H5509" s="140" t="s">
        <v>15120</v>
      </c>
      <c r="I5509" s="155" t="s">
        <v>12506</v>
      </c>
      <c r="J5509" s="311"/>
      <c r="K5509" s="311"/>
      <c r="L5509" s="306"/>
      <c r="M5509" s="161"/>
      <c r="N5509" s="161"/>
      <c r="O5509" s="155"/>
      <c r="P5509" s="155"/>
      <c r="Q5509" s="155"/>
      <c r="R5509" s="155"/>
      <c r="S5509" s="155"/>
      <c r="T5509" s="155"/>
      <c r="U5509" s="155"/>
      <c r="V5509" s="161"/>
      <c r="W5509" s="174"/>
      <c r="X5509" s="175"/>
      <c r="Y5509" s="511"/>
      <c r="Z5509" s="139"/>
    </row>
    <row r="5510" spans="1:26" ht="15" customHeight="1">
      <c r="A5510" s="160"/>
      <c r="B5510" s="160"/>
      <c r="C5510" s="158" t="s">
        <v>15129</v>
      </c>
      <c r="D5510" s="172" t="s">
        <v>2</v>
      </c>
      <c r="E5510" s="172" t="s">
        <v>12505</v>
      </c>
      <c r="F5510" s="172">
        <v>1</v>
      </c>
      <c r="G5510" s="172">
        <v>1</v>
      </c>
      <c r="H5510" s="140" t="s">
        <v>15121</v>
      </c>
      <c r="I5510" s="155" t="s">
        <v>12506</v>
      </c>
      <c r="J5510" s="311"/>
      <c r="K5510" s="311"/>
      <c r="L5510" s="306"/>
      <c r="M5510" s="161"/>
      <c r="N5510" s="161"/>
      <c r="O5510" s="155"/>
      <c r="P5510" s="155"/>
      <c r="Q5510" s="155"/>
      <c r="R5510" s="155"/>
      <c r="S5510" s="155"/>
      <c r="T5510" s="155"/>
      <c r="U5510" s="155"/>
      <c r="V5510" s="161"/>
      <c r="W5510" s="174"/>
      <c r="X5510" s="175"/>
      <c r="Y5510" s="511"/>
      <c r="Z5510" s="139"/>
    </row>
    <row r="5511" spans="1:26" ht="15" customHeight="1">
      <c r="A5511" s="160"/>
      <c r="B5511" s="160"/>
      <c r="C5511" s="158" t="s">
        <v>15129</v>
      </c>
      <c r="D5511" s="172" t="s">
        <v>2</v>
      </c>
      <c r="E5511" s="172" t="s">
        <v>12505</v>
      </c>
      <c r="F5511" s="172">
        <v>1</v>
      </c>
      <c r="G5511" s="172">
        <v>1</v>
      </c>
      <c r="H5511" s="140" t="s">
        <v>15122</v>
      </c>
      <c r="I5511" s="155" t="s">
        <v>12506</v>
      </c>
      <c r="J5511" s="311"/>
      <c r="K5511" s="311"/>
      <c r="L5511" s="306"/>
      <c r="M5511" s="161"/>
      <c r="N5511" s="161"/>
      <c r="O5511" s="155"/>
      <c r="P5511" s="155"/>
      <c r="Q5511" s="155"/>
      <c r="R5511" s="155"/>
      <c r="S5511" s="155"/>
      <c r="T5511" s="155"/>
      <c r="U5511" s="155"/>
      <c r="V5511" s="161"/>
      <c r="W5511" s="174"/>
      <c r="X5511" s="175"/>
      <c r="Y5511" s="511"/>
      <c r="Z5511" s="139"/>
    </row>
    <row r="5512" spans="1:26" ht="15" customHeight="1">
      <c r="A5512" s="160"/>
      <c r="B5512" s="160"/>
      <c r="C5512" s="158" t="s">
        <v>15129</v>
      </c>
      <c r="D5512" s="172" t="s">
        <v>2</v>
      </c>
      <c r="E5512" s="172" t="s">
        <v>12505</v>
      </c>
      <c r="F5512" s="172">
        <v>1</v>
      </c>
      <c r="G5512" s="172">
        <v>1</v>
      </c>
      <c r="H5512" s="140" t="s">
        <v>15123</v>
      </c>
      <c r="I5512" s="155" t="s">
        <v>12506</v>
      </c>
      <c r="J5512" s="311"/>
      <c r="K5512" s="311"/>
      <c r="L5512" s="306"/>
      <c r="M5512" s="161"/>
      <c r="N5512" s="161"/>
      <c r="O5512" s="155"/>
      <c r="P5512" s="155"/>
      <c r="Q5512" s="155"/>
      <c r="R5512" s="155"/>
      <c r="S5512" s="155"/>
      <c r="T5512" s="155"/>
      <c r="U5512" s="155"/>
      <c r="V5512" s="161"/>
      <c r="W5512" s="174"/>
      <c r="X5512" s="175"/>
      <c r="Y5512" s="511"/>
      <c r="Z5512" s="139"/>
    </row>
    <row r="5513" spans="1:26" ht="15" customHeight="1">
      <c r="A5513" s="160"/>
      <c r="B5513" s="160"/>
      <c r="C5513" s="158" t="s">
        <v>15129</v>
      </c>
      <c r="D5513" s="172" t="s">
        <v>2</v>
      </c>
      <c r="E5513" s="172" t="s">
        <v>12505</v>
      </c>
      <c r="F5513" s="172">
        <v>1</v>
      </c>
      <c r="G5513" s="172">
        <v>1</v>
      </c>
      <c r="H5513" s="140" t="s">
        <v>15124</v>
      </c>
      <c r="I5513" s="155" t="s">
        <v>12506</v>
      </c>
      <c r="J5513" s="311"/>
      <c r="K5513" s="311"/>
      <c r="L5513" s="306"/>
      <c r="M5513" s="161"/>
      <c r="N5513" s="161"/>
      <c r="O5513" s="155"/>
      <c r="P5513" s="155"/>
      <c r="Q5513" s="155"/>
      <c r="R5513" s="155"/>
      <c r="S5513" s="155"/>
      <c r="T5513" s="155"/>
      <c r="U5513" s="155"/>
      <c r="V5513" s="161"/>
      <c r="W5513" s="174"/>
      <c r="X5513" s="175"/>
      <c r="Y5513" s="511"/>
      <c r="Z5513" s="139"/>
    </row>
    <row r="5514" spans="1:26" ht="15" customHeight="1">
      <c r="A5514" s="160"/>
      <c r="B5514" s="160"/>
      <c r="C5514" s="158" t="s">
        <v>15129</v>
      </c>
      <c r="D5514" s="172" t="s">
        <v>2</v>
      </c>
      <c r="E5514" s="172" t="s">
        <v>12505</v>
      </c>
      <c r="F5514" s="172">
        <v>1</v>
      </c>
      <c r="G5514" s="172">
        <v>1</v>
      </c>
      <c r="H5514" s="140" t="s">
        <v>15125</v>
      </c>
      <c r="I5514" s="155" t="s">
        <v>12506</v>
      </c>
      <c r="J5514" s="311"/>
      <c r="K5514" s="311"/>
      <c r="L5514" s="306"/>
      <c r="M5514" s="161"/>
      <c r="N5514" s="161"/>
      <c r="O5514" s="155"/>
      <c r="P5514" s="155"/>
      <c r="Q5514" s="155"/>
      <c r="R5514" s="155"/>
      <c r="S5514" s="155"/>
      <c r="T5514" s="155"/>
      <c r="U5514" s="155"/>
      <c r="V5514" s="161"/>
      <c r="W5514" s="174"/>
      <c r="X5514" s="175"/>
      <c r="Y5514" s="511"/>
      <c r="Z5514" s="139"/>
    </row>
    <row r="5515" spans="1:26" ht="15" customHeight="1">
      <c r="A5515" s="160"/>
      <c r="B5515" s="160"/>
      <c r="C5515" s="158" t="s">
        <v>15129</v>
      </c>
      <c r="D5515" s="172" t="s">
        <v>2</v>
      </c>
      <c r="E5515" s="172" t="s">
        <v>12505</v>
      </c>
      <c r="F5515" s="172">
        <v>1</v>
      </c>
      <c r="G5515" s="172">
        <v>1</v>
      </c>
      <c r="H5515" s="140" t="s">
        <v>15126</v>
      </c>
      <c r="I5515" s="155" t="s">
        <v>12506</v>
      </c>
      <c r="J5515" s="311"/>
      <c r="K5515" s="311"/>
      <c r="L5515" s="306"/>
      <c r="M5515" s="161"/>
      <c r="N5515" s="161"/>
      <c r="O5515" s="155"/>
      <c r="P5515" s="155"/>
      <c r="Q5515" s="155"/>
      <c r="R5515" s="155"/>
      <c r="S5515" s="155"/>
      <c r="T5515" s="155"/>
      <c r="U5515" s="155"/>
      <c r="V5515" s="161"/>
      <c r="W5515" s="174"/>
      <c r="X5515" s="175"/>
      <c r="Y5515" s="511"/>
      <c r="Z5515" s="139"/>
    </row>
    <row r="5516" spans="1:26" ht="15" customHeight="1">
      <c r="A5516" s="160"/>
      <c r="B5516" s="160"/>
      <c r="C5516" s="158" t="s">
        <v>15129</v>
      </c>
      <c r="D5516" s="172" t="s">
        <v>2</v>
      </c>
      <c r="E5516" s="172" t="s">
        <v>12505</v>
      </c>
      <c r="F5516" s="172">
        <v>1</v>
      </c>
      <c r="G5516" s="172">
        <v>1</v>
      </c>
      <c r="H5516" s="140" t="s">
        <v>15127</v>
      </c>
      <c r="I5516" s="155" t="s">
        <v>12506</v>
      </c>
      <c r="J5516" s="311"/>
      <c r="K5516" s="311"/>
      <c r="L5516" s="306"/>
      <c r="M5516" s="161"/>
      <c r="N5516" s="161"/>
      <c r="O5516" s="155"/>
      <c r="P5516" s="155"/>
      <c r="Q5516" s="155"/>
      <c r="R5516" s="155"/>
      <c r="S5516" s="155"/>
      <c r="T5516" s="155"/>
      <c r="U5516" s="155"/>
      <c r="V5516" s="161"/>
      <c r="W5516" s="174"/>
      <c r="X5516" s="175"/>
      <c r="Y5516" s="511"/>
      <c r="Z5516" s="139"/>
    </row>
    <row r="5517" spans="1:26" ht="15" customHeight="1">
      <c r="A5517" s="160"/>
      <c r="B5517" s="160"/>
      <c r="C5517" s="158" t="s">
        <v>15129</v>
      </c>
      <c r="D5517" s="172" t="s">
        <v>2</v>
      </c>
      <c r="E5517" s="172" t="s">
        <v>12505</v>
      </c>
      <c r="F5517" s="172">
        <v>1</v>
      </c>
      <c r="G5517" s="172">
        <v>1</v>
      </c>
      <c r="H5517" s="140" t="s">
        <v>15128</v>
      </c>
      <c r="I5517" s="155" t="s">
        <v>12506</v>
      </c>
      <c r="J5517" s="311"/>
      <c r="K5517" s="311"/>
      <c r="L5517" s="306"/>
      <c r="M5517" s="161"/>
      <c r="N5517" s="161"/>
      <c r="O5517" s="155"/>
      <c r="P5517" s="155"/>
      <c r="Q5517" s="155"/>
      <c r="R5517" s="155"/>
      <c r="S5517" s="155"/>
      <c r="T5517" s="155"/>
      <c r="U5517" s="155"/>
      <c r="V5517" s="161"/>
      <c r="W5517" s="174"/>
      <c r="X5517" s="175"/>
      <c r="Y5517" s="511"/>
      <c r="Z5517" s="139"/>
    </row>
    <row r="5518" spans="1:26" ht="15" customHeight="1">
      <c r="A5518" s="160" t="s">
        <v>8</v>
      </c>
      <c r="B5518" s="160" t="s">
        <v>1191</v>
      </c>
      <c r="C5518" s="158" t="s">
        <v>2542</v>
      </c>
      <c r="D5518" s="172" t="s">
        <v>2</v>
      </c>
      <c r="E5518" s="172" t="s">
        <v>3</v>
      </c>
      <c r="F5518" s="172">
        <v>1</v>
      </c>
      <c r="G5518" s="172">
        <v>1</v>
      </c>
      <c r="H5518" s="140" t="s">
        <v>5192</v>
      </c>
      <c r="I5518" s="155" t="s">
        <v>51</v>
      </c>
      <c r="J5518" s="311">
        <v>0.5</v>
      </c>
      <c r="K5518" s="311">
        <f>1/COUNTIF(L:L,L5518)</f>
        <v>0.5</v>
      </c>
      <c r="L5518" s="306" t="str">
        <f t="shared" ref="L5518" si="0">CONCATENATE(M5518, " ,",N5518)</f>
        <v>IBAÑEZ ,ALVIN</v>
      </c>
      <c r="M5518" s="161" t="s">
        <v>7283</v>
      </c>
      <c r="N5518" s="161" t="s">
        <v>1379</v>
      </c>
      <c r="O5518" s="155"/>
      <c r="P5518" s="155" t="s">
        <v>1159</v>
      </c>
      <c r="Q5518" s="155"/>
      <c r="R5518" s="155" t="s">
        <v>1176</v>
      </c>
      <c r="S5518" s="155" t="s">
        <v>1159</v>
      </c>
      <c r="T5518" s="155"/>
      <c r="U5518" s="155" t="s">
        <v>5976</v>
      </c>
      <c r="V5518" s="161" t="s">
        <v>1193</v>
      </c>
      <c r="W5518" s="174">
        <v>0.1</v>
      </c>
      <c r="X5518" s="175"/>
      <c r="Y5518" s="511">
        <v>272</v>
      </c>
      <c r="Z5518" s="139"/>
    </row>
    <row r="5519" spans="1:26" ht="15" customHeight="1">
      <c r="A5519" s="160" t="s">
        <v>8</v>
      </c>
      <c r="B5519" s="160" t="s">
        <v>1191</v>
      </c>
      <c r="C5519" s="158" t="s">
        <v>2542</v>
      </c>
      <c r="D5519" s="172" t="s">
        <v>2</v>
      </c>
      <c r="E5519" s="172" t="s">
        <v>3</v>
      </c>
      <c r="F5519" s="172">
        <v>1</v>
      </c>
      <c r="G5519" s="172">
        <v>1</v>
      </c>
      <c r="H5519" s="140" t="s">
        <v>1194</v>
      </c>
      <c r="I5519" s="139" t="s">
        <v>51</v>
      </c>
      <c r="J5519" s="311">
        <v>0.5</v>
      </c>
      <c r="K5519" s="311">
        <f>1/COUNTIF(L:L,L5519)</f>
        <v>0.5</v>
      </c>
      <c r="L5519" s="306" t="str">
        <f t="shared" ref="L5519:L5520" si="1">CONCATENATE(M5519, " ,",N5519)</f>
        <v>ABUEVA ,JOHN VINCENT</v>
      </c>
      <c r="M5519" s="161" t="s">
        <v>1195</v>
      </c>
      <c r="N5519" s="161" t="s">
        <v>1196</v>
      </c>
      <c r="O5519" s="155" t="s">
        <v>5977</v>
      </c>
      <c r="P5519" s="155"/>
      <c r="Q5519" s="155" t="s">
        <v>5977</v>
      </c>
      <c r="R5519" s="155" t="s">
        <v>1176</v>
      </c>
      <c r="S5519" s="155" t="s">
        <v>5977</v>
      </c>
      <c r="T5519" s="155"/>
      <c r="U5519" s="155" t="s">
        <v>5977</v>
      </c>
      <c r="V5519" s="161" t="s">
        <v>1193</v>
      </c>
      <c r="W5519" s="174">
        <v>0.1</v>
      </c>
      <c r="X5519" s="175"/>
      <c r="Y5519" s="511">
        <v>274</v>
      </c>
      <c r="Z5519" s="139"/>
    </row>
    <row r="5520" spans="1:26" ht="15" customHeight="1">
      <c r="A5520" s="160" t="s">
        <v>8</v>
      </c>
      <c r="B5520" s="160" t="s">
        <v>1191</v>
      </c>
      <c r="C5520" s="158" t="s">
        <v>2542</v>
      </c>
      <c r="D5520" s="172" t="s">
        <v>2</v>
      </c>
      <c r="E5520" s="172" t="s">
        <v>3</v>
      </c>
      <c r="F5520" s="172">
        <v>1</v>
      </c>
      <c r="G5520" s="172">
        <v>1</v>
      </c>
      <c r="H5520" s="140" t="s">
        <v>1197</v>
      </c>
      <c r="I5520" s="139" t="s">
        <v>51</v>
      </c>
      <c r="J5520" s="311">
        <v>0.5</v>
      </c>
      <c r="K5520" s="311">
        <f>1/COUNTIF(L:L,L5520)</f>
        <v>0.5</v>
      </c>
      <c r="L5520" s="306" t="str">
        <f t="shared" si="1"/>
        <v>GACUMA ,JOMEL</v>
      </c>
      <c r="M5520" s="161" t="s">
        <v>6846</v>
      </c>
      <c r="N5520" s="161" t="s">
        <v>6813</v>
      </c>
      <c r="O5520" s="155" t="s">
        <v>5977</v>
      </c>
      <c r="P5520" s="155" t="s">
        <v>5977</v>
      </c>
      <c r="Q5520" s="155" t="s">
        <v>5977</v>
      </c>
      <c r="R5520" s="155" t="s">
        <v>1176</v>
      </c>
      <c r="S5520" s="155" t="s">
        <v>5977</v>
      </c>
      <c r="T5520" s="155" t="s">
        <v>5977</v>
      </c>
      <c r="U5520" s="155" t="s">
        <v>5977</v>
      </c>
      <c r="V5520" s="161" t="s">
        <v>1193</v>
      </c>
      <c r="W5520" s="174">
        <v>0.1</v>
      </c>
      <c r="X5520" s="175"/>
      <c r="Y5520" s="511">
        <v>259</v>
      </c>
      <c r="Z5520" s="139"/>
    </row>
    <row r="5521" spans="1:27" ht="15" customHeight="1">
      <c r="A5521" s="160" t="s">
        <v>8</v>
      </c>
      <c r="B5521" s="160" t="s">
        <v>8</v>
      </c>
      <c r="C5521" s="158" t="s">
        <v>71</v>
      </c>
      <c r="D5521" s="172" t="s">
        <v>2</v>
      </c>
      <c r="E5521" s="172" t="s">
        <v>3</v>
      </c>
      <c r="F5521" s="172">
        <v>1</v>
      </c>
      <c r="G5521" s="172"/>
      <c r="H5521" s="140" t="s">
        <v>1198</v>
      </c>
      <c r="I5521" s="139" t="s">
        <v>6662</v>
      </c>
      <c r="J5521" s="311">
        <v>1</v>
      </c>
      <c r="K5521" s="311"/>
      <c r="L5521" s="306"/>
      <c r="M5521" s="161"/>
      <c r="N5521" s="161"/>
      <c r="O5521" s="155" t="s">
        <v>1176</v>
      </c>
      <c r="P5521" s="155" t="s">
        <v>1155</v>
      </c>
      <c r="Q5521" s="155" t="s">
        <v>1155</v>
      </c>
      <c r="R5521" s="155" t="s">
        <v>1155</v>
      </c>
      <c r="S5521" s="155" t="s">
        <v>1155</v>
      </c>
      <c r="T5521" s="155" t="s">
        <v>1155</v>
      </c>
      <c r="U5521" s="155" t="s">
        <v>1155</v>
      </c>
      <c r="V5521" s="161" t="s">
        <v>1193</v>
      </c>
      <c r="W5521" s="174">
        <v>0.1</v>
      </c>
      <c r="X5521" s="175"/>
      <c r="Y5521" s="511">
        <v>33</v>
      </c>
      <c r="Z5521" s="139"/>
      <c r="AA5521" s="900"/>
    </row>
    <row r="5522" spans="1:27" ht="15" customHeight="1">
      <c r="A5522" s="160" t="s">
        <v>8</v>
      </c>
      <c r="B5522" s="160" t="s">
        <v>5150</v>
      </c>
      <c r="C5522" s="158" t="s">
        <v>120</v>
      </c>
      <c r="D5522" s="172" t="s">
        <v>2</v>
      </c>
      <c r="E5522" s="172" t="s">
        <v>3</v>
      </c>
      <c r="F5522" s="172">
        <v>1</v>
      </c>
      <c r="G5522" s="172">
        <v>1</v>
      </c>
      <c r="H5522" s="177" t="s">
        <v>5264</v>
      </c>
      <c r="I5522" s="139" t="s">
        <v>51</v>
      </c>
      <c r="J5522" s="311">
        <v>0.5</v>
      </c>
      <c r="K5522" s="311">
        <f>1/COUNTIF(L:L,L5522)</f>
        <v>0.5</v>
      </c>
      <c r="L5522" s="306" t="str">
        <f>CONCATENATE(M5522, " ,",N5522)</f>
        <v>LABONG ,JAYSON</v>
      </c>
      <c r="M5522" s="161" t="s">
        <v>1337</v>
      </c>
      <c r="N5522" s="161" t="s">
        <v>1304</v>
      </c>
      <c r="O5522" s="155"/>
      <c r="P5522" s="155" t="s">
        <v>1158</v>
      </c>
      <c r="Q5522" s="155"/>
      <c r="R5522" s="155" t="s">
        <v>1158</v>
      </c>
      <c r="S5522" s="155" t="s">
        <v>1176</v>
      </c>
      <c r="T5522" s="155"/>
      <c r="U5522" s="155" t="s">
        <v>1158</v>
      </c>
      <c r="V5522" s="161" t="s">
        <v>1193</v>
      </c>
      <c r="W5522" s="174">
        <v>0.1</v>
      </c>
      <c r="X5522" s="175"/>
      <c r="Y5522" s="511">
        <v>160</v>
      </c>
      <c r="Z5522" s="139"/>
    </row>
    <row r="5523" spans="1:27" ht="15" customHeight="1">
      <c r="A5523" s="520" t="s">
        <v>8</v>
      </c>
      <c r="B5523" s="512" t="s">
        <v>8</v>
      </c>
      <c r="C5523" s="812" t="s">
        <v>5425</v>
      </c>
      <c r="D5523" s="805" t="s">
        <v>2</v>
      </c>
      <c r="E5523" s="813" t="s">
        <v>3</v>
      </c>
      <c r="F5523" s="805">
        <v>1</v>
      </c>
      <c r="G5523" s="805">
        <v>1</v>
      </c>
      <c r="H5523" s="814" t="s">
        <v>6709</v>
      </c>
      <c r="I5523" s="810"/>
      <c r="J5523" s="311"/>
      <c r="K5523" s="849"/>
      <c r="L5523" s="850"/>
      <c r="M5523" s="807"/>
      <c r="N5523" s="807"/>
      <c r="O5523" s="610"/>
      <c r="P5523" s="610" t="s">
        <v>1157</v>
      </c>
      <c r="Q5523" s="610"/>
      <c r="R5523" s="610" t="s">
        <v>6266</v>
      </c>
      <c r="S5523" s="610" t="s">
        <v>1157</v>
      </c>
      <c r="T5523" s="610"/>
      <c r="U5523" s="610" t="s">
        <v>1157</v>
      </c>
      <c r="V5523" s="807" t="s">
        <v>1193</v>
      </c>
      <c r="W5523" s="808">
        <v>0.1</v>
      </c>
      <c r="X5523" s="815"/>
      <c r="Y5523" s="809">
        <v>667</v>
      </c>
      <c r="Z5523" s="139"/>
    </row>
    <row r="5524" spans="1:27" ht="15" customHeight="1">
      <c r="A5524" s="160" t="s">
        <v>8</v>
      </c>
      <c r="B5524" s="160" t="s">
        <v>5150</v>
      </c>
      <c r="C5524" s="158" t="s">
        <v>120</v>
      </c>
      <c r="D5524" s="172" t="s">
        <v>2</v>
      </c>
      <c r="E5524" s="172" t="s">
        <v>3</v>
      </c>
      <c r="F5524" s="172">
        <v>1</v>
      </c>
      <c r="G5524" s="172">
        <v>1</v>
      </c>
      <c r="H5524" s="177" t="s">
        <v>1204</v>
      </c>
      <c r="I5524" s="155" t="s">
        <v>51</v>
      </c>
      <c r="J5524" s="311">
        <v>0.5</v>
      </c>
      <c r="K5524" s="311">
        <f>1/COUNTIF(L:L,L5524)</f>
        <v>0.5</v>
      </c>
      <c r="L5524" s="306" t="str">
        <f>CONCATENATE(M5524, " ,",N5524)</f>
        <v>SAUL ,ARIEL LELIS</v>
      </c>
      <c r="M5524" s="161" t="s">
        <v>12494</v>
      </c>
      <c r="N5524" s="161" t="s">
        <v>12495</v>
      </c>
      <c r="O5524" s="155"/>
      <c r="P5524" s="155" t="s">
        <v>1162</v>
      </c>
      <c r="Q5524" s="155"/>
      <c r="R5524" s="155" t="s">
        <v>1176</v>
      </c>
      <c r="S5524" s="155" t="s">
        <v>1162</v>
      </c>
      <c r="T5524" s="155"/>
      <c r="U5524" s="155" t="s">
        <v>1162</v>
      </c>
      <c r="V5524" s="161" t="s">
        <v>1193</v>
      </c>
      <c r="W5524" s="174">
        <v>0.1</v>
      </c>
      <c r="X5524" s="176"/>
      <c r="Y5524" s="511">
        <v>159</v>
      </c>
      <c r="Z5524" s="139"/>
    </row>
    <row r="5525" spans="1:27" ht="15" customHeight="1">
      <c r="A5525" s="160" t="s">
        <v>8</v>
      </c>
      <c r="B5525" s="160" t="s">
        <v>8</v>
      </c>
      <c r="C5525" s="158" t="s">
        <v>1183</v>
      </c>
      <c r="D5525" s="172" t="s">
        <v>2</v>
      </c>
      <c r="E5525" s="172" t="s">
        <v>3</v>
      </c>
      <c r="F5525" s="172">
        <v>1</v>
      </c>
      <c r="G5525" s="172">
        <v>1</v>
      </c>
      <c r="H5525" s="140" t="s">
        <v>1205</v>
      </c>
      <c r="I5525" s="139" t="s">
        <v>51</v>
      </c>
      <c r="J5525" s="311">
        <v>0.5</v>
      </c>
      <c r="K5525" s="311">
        <f>1/COUNTIF(L:L,L5525)</f>
        <v>0.5</v>
      </c>
      <c r="L5525" s="306" t="str">
        <f>CONCATENATE(M5525, " ,",N5525)</f>
        <v>MARCO  ,CELIS</v>
      </c>
      <c r="M5525" s="161" t="s">
        <v>4978</v>
      </c>
      <c r="N5525" s="161" t="s">
        <v>4979</v>
      </c>
      <c r="O5525" s="155" t="s">
        <v>1157</v>
      </c>
      <c r="P5525" s="155"/>
      <c r="Q5525" s="155" t="s">
        <v>1157</v>
      </c>
      <c r="R5525" s="155" t="s">
        <v>1176</v>
      </c>
      <c r="S5525" s="155"/>
      <c r="T5525" s="155" t="s">
        <v>1157</v>
      </c>
      <c r="U5525" s="155"/>
      <c r="V5525" s="161" t="s">
        <v>1193</v>
      </c>
      <c r="W5525" s="174">
        <v>0.1</v>
      </c>
      <c r="X5525" s="175"/>
      <c r="Y5525" s="511">
        <v>407</v>
      </c>
      <c r="Z5525" s="139"/>
    </row>
    <row r="5526" spans="1:27" ht="15" customHeight="1">
      <c r="A5526" s="160" t="s">
        <v>8</v>
      </c>
      <c r="B5526" s="160" t="s">
        <v>8</v>
      </c>
      <c r="C5526" s="158" t="s">
        <v>1183</v>
      </c>
      <c r="D5526" s="172" t="s">
        <v>2</v>
      </c>
      <c r="E5526" s="172" t="s">
        <v>3</v>
      </c>
      <c r="F5526" s="172">
        <v>1</v>
      </c>
      <c r="G5526" s="172">
        <v>1</v>
      </c>
      <c r="H5526" s="140" t="s">
        <v>1206</v>
      </c>
      <c r="I5526" s="139" t="s">
        <v>51</v>
      </c>
      <c r="J5526" s="311">
        <v>0.5</v>
      </c>
      <c r="K5526" s="311">
        <f>1/COUNTIF(L:L,L5526)</f>
        <v>0.5</v>
      </c>
      <c r="L5526" s="306" t="str">
        <f>CONCATENATE(M5526, " ,",N5526)</f>
        <v>NEPOMUCENO ,JOVEL</v>
      </c>
      <c r="M5526" s="161" t="s">
        <v>3668</v>
      </c>
      <c r="N5526" s="161" t="s">
        <v>12408</v>
      </c>
      <c r="O5526" s="155"/>
      <c r="P5526" s="155" t="s">
        <v>1157</v>
      </c>
      <c r="Q5526" s="155"/>
      <c r="R5526" s="155" t="s">
        <v>1176</v>
      </c>
      <c r="S5526" s="155" t="s">
        <v>1157</v>
      </c>
      <c r="T5526" s="155"/>
      <c r="U5526" s="155" t="s">
        <v>1157</v>
      </c>
      <c r="V5526" s="161" t="s">
        <v>1193</v>
      </c>
      <c r="W5526" s="174">
        <v>0.1</v>
      </c>
      <c r="X5526" s="175"/>
      <c r="Y5526" s="511">
        <v>408</v>
      </c>
      <c r="Z5526" s="139"/>
    </row>
    <row r="5527" spans="1:27" ht="15" customHeight="1">
      <c r="A5527" s="160" t="s">
        <v>8</v>
      </c>
      <c r="B5527" s="160" t="s">
        <v>5150</v>
      </c>
      <c r="C5527" s="497" t="s">
        <v>5425</v>
      </c>
      <c r="D5527" s="805" t="s">
        <v>2</v>
      </c>
      <c r="E5527" s="805" t="s">
        <v>4</v>
      </c>
      <c r="F5527" s="805">
        <v>1</v>
      </c>
      <c r="G5527" s="805"/>
      <c r="H5527" s="817" t="s">
        <v>1680</v>
      </c>
      <c r="I5527" s="810" t="s">
        <v>12383</v>
      </c>
      <c r="J5527" s="806">
        <v>1</v>
      </c>
      <c r="K5527" s="311"/>
      <c r="L5527" s="306"/>
      <c r="M5527" s="161"/>
      <c r="N5527" s="161"/>
      <c r="O5527" s="155"/>
      <c r="P5527" s="155" t="s">
        <v>1293</v>
      </c>
      <c r="Q5527" s="155"/>
      <c r="R5527" s="155" t="s">
        <v>1176</v>
      </c>
      <c r="S5527" s="155" t="s">
        <v>1293</v>
      </c>
      <c r="T5527" s="155"/>
      <c r="U5527" s="155" t="s">
        <v>1293</v>
      </c>
      <c r="V5527" s="161" t="s">
        <v>1193</v>
      </c>
      <c r="W5527" s="174">
        <v>0.1</v>
      </c>
      <c r="X5527" s="175"/>
      <c r="Y5527" s="823"/>
      <c r="Z5527" s="139"/>
    </row>
    <row r="5528" spans="1:27" ht="15" customHeight="1">
      <c r="A5528" s="160" t="s">
        <v>8</v>
      </c>
      <c r="B5528" s="160" t="s">
        <v>1191</v>
      </c>
      <c r="C5528" s="158" t="s">
        <v>2542</v>
      </c>
      <c r="D5528" s="172" t="s">
        <v>2</v>
      </c>
      <c r="E5528" s="172" t="s">
        <v>3</v>
      </c>
      <c r="F5528" s="172">
        <v>1</v>
      </c>
      <c r="G5528" s="172">
        <v>1</v>
      </c>
      <c r="H5528" s="140" t="s">
        <v>1208</v>
      </c>
      <c r="I5528" s="155" t="s">
        <v>51</v>
      </c>
      <c r="J5528" s="311">
        <v>1</v>
      </c>
      <c r="K5528" s="311">
        <f>1/COUNTIF(L:L,L5528)</f>
        <v>1</v>
      </c>
      <c r="L5528" s="306" t="str">
        <f t="shared" ref="L5528:L5543" si="2">CONCATENATE(M5528, " ,",N5528)</f>
        <v>DEAUNA ,JERIMEL</v>
      </c>
      <c r="M5528" s="161" t="s">
        <v>1244</v>
      </c>
      <c r="N5528" s="161" t="s">
        <v>1245</v>
      </c>
      <c r="O5528" s="155" t="s">
        <v>1161</v>
      </c>
      <c r="P5528" s="155" t="s">
        <v>1161</v>
      </c>
      <c r="Q5528" s="155" t="s">
        <v>1161</v>
      </c>
      <c r="R5528" s="155" t="s">
        <v>1176</v>
      </c>
      <c r="S5528" s="155" t="s">
        <v>1161</v>
      </c>
      <c r="T5528" s="155" t="s">
        <v>1161</v>
      </c>
      <c r="U5528" s="155" t="s">
        <v>1161</v>
      </c>
      <c r="V5528" s="161" t="s">
        <v>1193</v>
      </c>
      <c r="W5528" s="174">
        <v>0.1</v>
      </c>
      <c r="X5528" s="175"/>
      <c r="Y5528" s="659">
        <v>267</v>
      </c>
      <c r="Z5528" s="139"/>
    </row>
    <row r="5529" spans="1:27" ht="15" customHeight="1">
      <c r="A5529" s="160" t="s">
        <v>8</v>
      </c>
      <c r="B5529" s="160" t="s">
        <v>5150</v>
      </c>
      <c r="C5529" s="414" t="s">
        <v>5425</v>
      </c>
      <c r="D5529" s="805" t="s">
        <v>2</v>
      </c>
      <c r="E5529" s="805" t="s">
        <v>4</v>
      </c>
      <c r="F5529" s="805">
        <v>1</v>
      </c>
      <c r="G5529" s="805">
        <v>1</v>
      </c>
      <c r="H5529" s="816" t="s">
        <v>6197</v>
      </c>
      <c r="I5529" s="155" t="s">
        <v>51</v>
      </c>
      <c r="J5529" s="311">
        <v>0.33333333333333331</v>
      </c>
      <c r="K5529" s="311">
        <f>1/COUNTIF(L:L,L5529)</f>
        <v>0.33333333333333331</v>
      </c>
      <c r="L5529" s="306" t="str">
        <f t="shared" si="2"/>
        <v>CANIAL JR. ,ROLLY</v>
      </c>
      <c r="M5529" s="161" t="s">
        <v>12394</v>
      </c>
      <c r="N5529" s="161" t="s">
        <v>12395</v>
      </c>
      <c r="O5529" s="155" t="s">
        <v>1159</v>
      </c>
      <c r="P5529" s="155"/>
      <c r="Q5529" s="155"/>
      <c r="R5529" s="757"/>
      <c r="S5529" s="155" t="s">
        <v>1176</v>
      </c>
      <c r="T5529" s="155" t="s">
        <v>1159</v>
      </c>
      <c r="U5529" s="155"/>
      <c r="V5529" s="161" t="s">
        <v>1193</v>
      </c>
      <c r="W5529" s="174">
        <v>0.1</v>
      </c>
      <c r="X5529" s="139"/>
      <c r="Y5529" s="511">
        <v>687</v>
      </c>
      <c r="Z5529" s="139"/>
    </row>
    <row r="5530" spans="1:27" ht="15" customHeight="1">
      <c r="A5530" s="160" t="s">
        <v>8</v>
      </c>
      <c r="B5530" s="160" t="s">
        <v>5150</v>
      </c>
      <c r="C5530" s="158" t="s">
        <v>5425</v>
      </c>
      <c r="D5530" s="172" t="s">
        <v>2</v>
      </c>
      <c r="E5530" s="172" t="s">
        <v>3</v>
      </c>
      <c r="F5530" s="172">
        <v>1</v>
      </c>
      <c r="G5530" s="172">
        <v>1</v>
      </c>
      <c r="H5530" s="140" t="s">
        <v>1199</v>
      </c>
      <c r="I5530" s="155" t="s">
        <v>51</v>
      </c>
      <c r="J5530" s="311">
        <v>1</v>
      </c>
      <c r="K5530" s="311">
        <f>1/COUNTIF(L:L,L5530)</f>
        <v>1</v>
      </c>
      <c r="L5530" s="306" t="str">
        <f t="shared" si="2"/>
        <v>FLORES ,JOHN RAIEL</v>
      </c>
      <c r="M5530" s="161" t="s">
        <v>2299</v>
      </c>
      <c r="N5530" s="161" t="s">
        <v>6601</v>
      </c>
      <c r="O5530" s="155" t="s">
        <v>1167</v>
      </c>
      <c r="P5530" s="155" t="s">
        <v>1167</v>
      </c>
      <c r="Q5530" s="155" t="s">
        <v>1167</v>
      </c>
      <c r="R5530" s="155" t="s">
        <v>1176</v>
      </c>
      <c r="S5530" s="155" t="s">
        <v>1167</v>
      </c>
      <c r="T5530" s="155" t="s">
        <v>1167</v>
      </c>
      <c r="U5530" s="155" t="s">
        <v>1167</v>
      </c>
      <c r="V5530" s="161" t="s">
        <v>1193</v>
      </c>
      <c r="W5530" s="174">
        <v>0.1</v>
      </c>
      <c r="X5530" s="175"/>
      <c r="Y5530" s="511">
        <v>670</v>
      </c>
      <c r="Z5530" s="139"/>
    </row>
    <row r="5531" spans="1:27" ht="15" customHeight="1">
      <c r="A5531" s="160" t="s">
        <v>8</v>
      </c>
      <c r="B5531" s="160" t="s">
        <v>8</v>
      </c>
      <c r="C5531" s="158" t="s">
        <v>5425</v>
      </c>
      <c r="D5531" s="172" t="s">
        <v>2</v>
      </c>
      <c r="E5531" s="172" t="s">
        <v>3</v>
      </c>
      <c r="F5531" s="172">
        <v>1</v>
      </c>
      <c r="G5531" s="172">
        <v>1</v>
      </c>
      <c r="H5531" s="177" t="s">
        <v>1202</v>
      </c>
      <c r="I5531" s="139" t="s">
        <v>51</v>
      </c>
      <c r="J5531" s="311">
        <v>0.5</v>
      </c>
      <c r="K5531" s="311">
        <f>1/COUNTIF(L:L,L5531)</f>
        <v>0.5</v>
      </c>
      <c r="L5531" s="306" t="str">
        <f t="shared" si="2"/>
        <v>BONDOC ,GLENN MARLON</v>
      </c>
      <c r="M5531" s="707" t="s">
        <v>1221</v>
      </c>
      <c r="N5531" s="707" t="s">
        <v>1222</v>
      </c>
      <c r="O5531" s="155" t="s">
        <v>1157</v>
      </c>
      <c r="P5531" s="155"/>
      <c r="Q5531" s="155" t="s">
        <v>1157</v>
      </c>
      <c r="R5531" s="155" t="s">
        <v>1176</v>
      </c>
      <c r="S5531" s="155"/>
      <c r="T5531" s="155" t="s">
        <v>1157</v>
      </c>
      <c r="U5531" s="155"/>
      <c r="V5531" s="161" t="s">
        <v>1193</v>
      </c>
      <c r="W5531" s="174">
        <v>0.1</v>
      </c>
      <c r="X5531" s="175"/>
      <c r="Y5531" s="511">
        <v>665</v>
      </c>
      <c r="Z5531" s="139"/>
    </row>
    <row r="5532" spans="1:27" ht="15" customHeight="1">
      <c r="A5532" s="160" t="s">
        <v>8</v>
      </c>
      <c r="B5532" s="160" t="s">
        <v>8</v>
      </c>
      <c r="C5532" s="158" t="s">
        <v>1183</v>
      </c>
      <c r="D5532" s="172" t="s">
        <v>2</v>
      </c>
      <c r="E5532" s="172" t="s">
        <v>3</v>
      </c>
      <c r="F5532" s="172">
        <v>1</v>
      </c>
      <c r="G5532" s="172">
        <v>1</v>
      </c>
      <c r="H5532" s="140" t="s">
        <v>5185</v>
      </c>
      <c r="I5532" s="139" t="s">
        <v>51</v>
      </c>
      <c r="J5532" s="311">
        <v>0.5</v>
      </c>
      <c r="K5532" s="311">
        <f>1/COUNTIF(L:L,L5532)</f>
        <v>0.5</v>
      </c>
      <c r="L5532" s="306" t="str">
        <f t="shared" si="2"/>
        <v>DOMINO ,JEROME</v>
      </c>
      <c r="M5532" s="161" t="s">
        <v>1529</v>
      </c>
      <c r="N5532" s="161" t="s">
        <v>1271</v>
      </c>
      <c r="O5532" s="155"/>
      <c r="P5532" s="155" t="s">
        <v>1157</v>
      </c>
      <c r="Q5532" s="155"/>
      <c r="R5532" s="155" t="s">
        <v>1176</v>
      </c>
      <c r="S5532" s="155" t="s">
        <v>1157</v>
      </c>
      <c r="T5532" s="155"/>
      <c r="U5532" s="155" t="s">
        <v>1157</v>
      </c>
      <c r="V5532" s="161" t="s">
        <v>1193</v>
      </c>
      <c r="W5532" s="174">
        <v>0.1</v>
      </c>
      <c r="X5532" s="175"/>
      <c r="Y5532" s="511">
        <v>424</v>
      </c>
      <c r="Z5532" s="139"/>
    </row>
    <row r="5533" spans="1:27" ht="15" customHeight="1">
      <c r="A5533" s="160" t="s">
        <v>8</v>
      </c>
      <c r="B5533" s="160" t="s">
        <v>8</v>
      </c>
      <c r="C5533" s="158" t="s">
        <v>1183</v>
      </c>
      <c r="D5533" s="172" t="s">
        <v>2</v>
      </c>
      <c r="E5533" s="172" t="s">
        <v>3</v>
      </c>
      <c r="F5533" s="172">
        <v>1</v>
      </c>
      <c r="G5533" s="172">
        <v>1</v>
      </c>
      <c r="H5533" s="140" t="s">
        <v>1215</v>
      </c>
      <c r="I5533" s="139" t="s">
        <v>51</v>
      </c>
      <c r="J5533" s="311">
        <v>0.5</v>
      </c>
      <c r="K5533" s="311">
        <f>1/COUNTIF(L:L,L5533)</f>
        <v>0.5</v>
      </c>
      <c r="L5533" s="306" t="str">
        <f t="shared" si="2"/>
        <v>MARCO  ,CELIS</v>
      </c>
      <c r="M5533" s="161" t="s">
        <v>4978</v>
      </c>
      <c r="N5533" s="161" t="s">
        <v>4979</v>
      </c>
      <c r="O5533" s="155"/>
      <c r="P5533" s="155" t="s">
        <v>1157</v>
      </c>
      <c r="Q5533" s="155"/>
      <c r="R5533" s="155" t="s">
        <v>1176</v>
      </c>
      <c r="S5533" s="155" t="s">
        <v>1157</v>
      </c>
      <c r="T5533" s="155"/>
      <c r="U5533" s="155" t="s">
        <v>1157</v>
      </c>
      <c r="V5533" s="161" t="s">
        <v>1193</v>
      </c>
      <c r="W5533" s="174">
        <v>0.1</v>
      </c>
      <c r="X5533" s="175"/>
      <c r="Y5533" s="511">
        <v>407</v>
      </c>
      <c r="Z5533" s="139"/>
    </row>
    <row r="5534" spans="1:27" ht="15" customHeight="1">
      <c r="A5534" s="160" t="s">
        <v>8</v>
      </c>
      <c r="B5534" s="160" t="s">
        <v>8</v>
      </c>
      <c r="C5534" s="158" t="s">
        <v>71</v>
      </c>
      <c r="D5534" s="172" t="s">
        <v>2</v>
      </c>
      <c r="E5534" s="172" t="s">
        <v>3</v>
      </c>
      <c r="F5534" s="172">
        <v>1</v>
      </c>
      <c r="G5534" s="172">
        <v>1</v>
      </c>
      <c r="H5534" s="140" t="s">
        <v>1216</v>
      </c>
      <c r="I5534" s="155" t="s">
        <v>51</v>
      </c>
      <c r="J5534" s="311">
        <v>0.5</v>
      </c>
      <c r="K5534" s="311">
        <f>1/COUNTIF(L:L,L5534)</f>
        <v>0.5</v>
      </c>
      <c r="L5534" s="306" t="str">
        <f t="shared" si="2"/>
        <v>MALLANAO ,ANTONIO</v>
      </c>
      <c r="M5534" s="161" t="s">
        <v>6664</v>
      </c>
      <c r="N5534" s="161" t="s">
        <v>1441</v>
      </c>
      <c r="O5534" s="155" t="s">
        <v>1162</v>
      </c>
      <c r="P5534" s="155"/>
      <c r="Q5534" s="155" t="s">
        <v>1162</v>
      </c>
      <c r="R5534" s="155" t="s">
        <v>1176</v>
      </c>
      <c r="S5534" s="155"/>
      <c r="T5534" s="155" t="s">
        <v>1162</v>
      </c>
      <c r="U5534" s="155" t="s">
        <v>1162</v>
      </c>
      <c r="V5534" s="161" t="s">
        <v>1193</v>
      </c>
      <c r="W5534" s="174">
        <v>0.1</v>
      </c>
      <c r="X5534" s="175"/>
      <c r="Y5534" s="511">
        <v>142</v>
      </c>
      <c r="Z5534" s="139"/>
    </row>
    <row r="5535" spans="1:27" ht="15" customHeight="1">
      <c r="A5535" s="160" t="s">
        <v>8</v>
      </c>
      <c r="B5535" s="160" t="s">
        <v>8</v>
      </c>
      <c r="C5535" s="158" t="s">
        <v>71</v>
      </c>
      <c r="D5535" s="172" t="s">
        <v>2</v>
      </c>
      <c r="E5535" s="172" t="s">
        <v>3</v>
      </c>
      <c r="F5535" s="172">
        <v>1</v>
      </c>
      <c r="G5535" s="172">
        <v>1</v>
      </c>
      <c r="H5535" s="140" t="s">
        <v>1217</v>
      </c>
      <c r="I5535" s="364" t="s">
        <v>51</v>
      </c>
      <c r="J5535" s="311">
        <v>0.5</v>
      </c>
      <c r="K5535" s="311">
        <f>1/COUNTIF(L:L,L5535)</f>
        <v>0.5</v>
      </c>
      <c r="L5535" s="306" t="str">
        <f t="shared" si="2"/>
        <v>PANAMA ,JAYVEE</v>
      </c>
      <c r="M5535" s="161" t="s">
        <v>7106</v>
      </c>
      <c r="N5535" s="161" t="s">
        <v>6037</v>
      </c>
      <c r="O5535" s="155"/>
      <c r="P5535" s="155"/>
      <c r="Q5535" s="155"/>
      <c r="R5535" s="155"/>
      <c r="S5535" s="155"/>
      <c r="T5535" s="155"/>
      <c r="U5535" s="155"/>
      <c r="V5535" s="161" t="s">
        <v>1193</v>
      </c>
      <c r="W5535" s="174">
        <v>0.1</v>
      </c>
      <c r="X5535" s="175"/>
      <c r="Y5535" s="511">
        <v>307</v>
      </c>
      <c r="Z5535" s="139"/>
    </row>
    <row r="5536" spans="1:27" s="700" customFormat="1" ht="15" customHeight="1">
      <c r="A5536" s="160" t="s">
        <v>8</v>
      </c>
      <c r="B5536" s="160" t="s">
        <v>8</v>
      </c>
      <c r="C5536" s="158" t="s">
        <v>71</v>
      </c>
      <c r="D5536" s="172" t="s">
        <v>2</v>
      </c>
      <c r="E5536" s="172" t="s">
        <v>3</v>
      </c>
      <c r="F5536" s="172">
        <v>1</v>
      </c>
      <c r="G5536" s="172">
        <v>1</v>
      </c>
      <c r="H5536" s="140" t="s">
        <v>1219</v>
      </c>
      <c r="I5536" s="155" t="s">
        <v>51</v>
      </c>
      <c r="J5536" s="311">
        <v>0.5</v>
      </c>
      <c r="K5536" s="311">
        <f>1/COUNTIF(L:L,L5536)</f>
        <v>0.5</v>
      </c>
      <c r="L5536" s="306" t="str">
        <f t="shared" si="2"/>
        <v>PANAMA ,JAYVEE</v>
      </c>
      <c r="M5536" s="161" t="s">
        <v>7106</v>
      </c>
      <c r="N5536" s="161" t="s">
        <v>6037</v>
      </c>
      <c r="O5536" s="155" t="s">
        <v>1157</v>
      </c>
      <c r="P5536" s="155"/>
      <c r="Q5536" s="155" t="s">
        <v>1157</v>
      </c>
      <c r="R5536" s="155" t="s">
        <v>1176</v>
      </c>
      <c r="S5536" s="155"/>
      <c r="T5536" s="155" t="s">
        <v>1157</v>
      </c>
      <c r="U5536" s="155"/>
      <c r="V5536" s="161" t="s">
        <v>1193</v>
      </c>
      <c r="W5536" s="174">
        <v>0.1</v>
      </c>
      <c r="X5536" s="175"/>
      <c r="Y5536" s="511">
        <v>307</v>
      </c>
      <c r="Z5536" s="139"/>
    </row>
    <row r="5537" spans="1:27" ht="15" customHeight="1">
      <c r="A5537" s="160" t="s">
        <v>8</v>
      </c>
      <c r="B5537" s="160" t="s">
        <v>5150</v>
      </c>
      <c r="C5537" s="158" t="s">
        <v>5425</v>
      </c>
      <c r="D5537" s="172" t="s">
        <v>2</v>
      </c>
      <c r="E5537" s="172" t="s">
        <v>3</v>
      </c>
      <c r="F5537" s="172">
        <v>1</v>
      </c>
      <c r="G5537" s="172">
        <v>1</v>
      </c>
      <c r="H5537" s="177" t="s">
        <v>5158</v>
      </c>
      <c r="I5537" s="155" t="s">
        <v>51</v>
      </c>
      <c r="J5537" s="311">
        <v>0.5</v>
      </c>
      <c r="K5537" s="311">
        <f>1/COUNTIF(L:L,L5537)</f>
        <v>0.5</v>
      </c>
      <c r="L5537" s="306" t="str">
        <f t="shared" si="2"/>
        <v>SANTILLAN ,RENMARK</v>
      </c>
      <c r="M5537" s="327" t="s">
        <v>5824</v>
      </c>
      <c r="N5537" s="327" t="s">
        <v>6150</v>
      </c>
      <c r="O5537" s="155" t="s">
        <v>1161</v>
      </c>
      <c r="P5537" s="155" t="s">
        <v>6151</v>
      </c>
      <c r="Q5537" s="155"/>
      <c r="R5537" s="155" t="s">
        <v>1176</v>
      </c>
      <c r="S5537" s="155"/>
      <c r="T5537" s="155" t="s">
        <v>1161</v>
      </c>
      <c r="U5537" s="155" t="s">
        <v>6151</v>
      </c>
      <c r="V5537" s="161" t="s">
        <v>1193</v>
      </c>
      <c r="W5537" s="174">
        <v>0.1</v>
      </c>
      <c r="X5537" s="175"/>
      <c r="Y5537" s="511">
        <v>679</v>
      </c>
      <c r="Z5537" s="139"/>
    </row>
    <row r="5538" spans="1:27" ht="15" customHeight="1">
      <c r="A5538" s="160" t="s">
        <v>8</v>
      </c>
      <c r="B5538" s="160" t="s">
        <v>8</v>
      </c>
      <c r="C5538" s="158" t="s">
        <v>1183</v>
      </c>
      <c r="D5538" s="172" t="s">
        <v>2</v>
      </c>
      <c r="E5538" s="172" t="s">
        <v>3</v>
      </c>
      <c r="F5538" s="172">
        <v>1</v>
      </c>
      <c r="G5538" s="172">
        <v>1</v>
      </c>
      <c r="H5538" s="140" t="s">
        <v>1223</v>
      </c>
      <c r="I5538" s="139" t="s">
        <v>51</v>
      </c>
      <c r="J5538" s="311">
        <v>0.5</v>
      </c>
      <c r="K5538" s="311">
        <f>1/COUNTIF(L:L,L5538)</f>
        <v>0.5</v>
      </c>
      <c r="L5538" s="306" t="str">
        <f t="shared" si="2"/>
        <v>ABENDANO ,MICHAEL</v>
      </c>
      <c r="M5538" s="161" t="s">
        <v>4985</v>
      </c>
      <c r="N5538" s="161" t="s">
        <v>1229</v>
      </c>
      <c r="O5538" s="155"/>
      <c r="P5538" s="155" t="s">
        <v>1159</v>
      </c>
      <c r="Q5538" s="155" t="s">
        <v>1176</v>
      </c>
      <c r="R5538" s="155"/>
      <c r="S5538" s="155" t="s">
        <v>1159</v>
      </c>
      <c r="T5538" s="155"/>
      <c r="U5538" s="155" t="s">
        <v>1159</v>
      </c>
      <c r="V5538" s="161" t="s">
        <v>1193</v>
      </c>
      <c r="W5538" s="174">
        <v>0.1</v>
      </c>
      <c r="X5538" s="175"/>
      <c r="Y5538" s="511">
        <v>409</v>
      </c>
      <c r="Z5538" s="139"/>
    </row>
    <row r="5539" spans="1:27" ht="15" customHeight="1">
      <c r="A5539" s="160" t="s">
        <v>8</v>
      </c>
      <c r="B5539" s="160" t="s">
        <v>1191</v>
      </c>
      <c r="C5539" s="158" t="s">
        <v>2542</v>
      </c>
      <c r="D5539" s="172" t="s">
        <v>2</v>
      </c>
      <c r="E5539" s="172" t="s">
        <v>3</v>
      </c>
      <c r="F5539" s="172">
        <v>1</v>
      </c>
      <c r="G5539" s="172">
        <v>1</v>
      </c>
      <c r="H5539" s="140" t="s">
        <v>1224</v>
      </c>
      <c r="I5539" s="364" t="s">
        <v>51</v>
      </c>
      <c r="J5539" s="311">
        <v>1</v>
      </c>
      <c r="K5539" s="311">
        <f>1/COUNTIF(L:L,L5539)</f>
        <v>1</v>
      </c>
      <c r="L5539" s="306" t="str">
        <f t="shared" si="2"/>
        <v>EMNIL ,JOMAR</v>
      </c>
      <c r="M5539" s="161" t="s">
        <v>6748</v>
      </c>
      <c r="N5539" s="161" t="s">
        <v>1200</v>
      </c>
      <c r="O5539" s="155" t="s">
        <v>5921</v>
      </c>
      <c r="P5539" s="155" t="s">
        <v>5921</v>
      </c>
      <c r="Q5539" s="155" t="s">
        <v>5921</v>
      </c>
      <c r="R5539" s="155" t="s">
        <v>1176</v>
      </c>
      <c r="S5539" s="155" t="s">
        <v>5921</v>
      </c>
      <c r="T5539" s="155" t="s">
        <v>5921</v>
      </c>
      <c r="U5539" s="155" t="s">
        <v>5921</v>
      </c>
      <c r="V5539" s="161" t="s">
        <v>1193</v>
      </c>
      <c r="W5539" s="174">
        <v>0.1</v>
      </c>
      <c r="X5539" s="175"/>
      <c r="Y5539" s="511">
        <v>270</v>
      </c>
      <c r="Z5539" s="139"/>
    </row>
    <row r="5540" spans="1:27" ht="15" customHeight="1">
      <c r="A5540" s="160" t="s">
        <v>8</v>
      </c>
      <c r="B5540" s="160" t="s">
        <v>5150</v>
      </c>
      <c r="C5540" s="158" t="s">
        <v>5425</v>
      </c>
      <c r="D5540" s="172" t="s">
        <v>2</v>
      </c>
      <c r="E5540" s="172" t="s">
        <v>3</v>
      </c>
      <c r="F5540" s="172">
        <v>1</v>
      </c>
      <c r="G5540" s="172">
        <v>1</v>
      </c>
      <c r="H5540" s="140" t="s">
        <v>1209</v>
      </c>
      <c r="I5540" s="139" t="s">
        <v>51</v>
      </c>
      <c r="J5540" s="311">
        <v>1</v>
      </c>
      <c r="K5540" s="311">
        <f>1/COUNTIF(L:L,L5540)</f>
        <v>1</v>
      </c>
      <c r="L5540" s="306" t="str">
        <f t="shared" si="2"/>
        <v>SOLLA ,ANGELO</v>
      </c>
      <c r="M5540" s="735" t="s">
        <v>7115</v>
      </c>
      <c r="N5540" s="735" t="s">
        <v>6966</v>
      </c>
      <c r="O5540" s="155" t="s">
        <v>1176</v>
      </c>
      <c r="P5540" s="155" t="s">
        <v>1157</v>
      </c>
      <c r="Q5540" s="155" t="s">
        <v>1157</v>
      </c>
      <c r="R5540" s="155" t="s">
        <v>1157</v>
      </c>
      <c r="S5540" s="155" t="s">
        <v>1157</v>
      </c>
      <c r="T5540" s="155" t="s">
        <v>1157</v>
      </c>
      <c r="U5540" s="155" t="s">
        <v>1157</v>
      </c>
      <c r="V5540" s="161" t="s">
        <v>1193</v>
      </c>
      <c r="W5540" s="174">
        <v>0.1</v>
      </c>
      <c r="X5540" s="175"/>
      <c r="Y5540" s="511">
        <v>662</v>
      </c>
      <c r="Z5540" s="139"/>
    </row>
    <row r="5541" spans="1:27" ht="15" customHeight="1">
      <c r="A5541" s="160" t="s">
        <v>8</v>
      </c>
      <c r="B5541" s="160" t="s">
        <v>1191</v>
      </c>
      <c r="C5541" s="158" t="s">
        <v>2542</v>
      </c>
      <c r="D5541" s="172" t="s">
        <v>2</v>
      </c>
      <c r="E5541" s="172" t="s">
        <v>3</v>
      </c>
      <c r="F5541" s="172">
        <v>1</v>
      </c>
      <c r="G5541" s="172">
        <v>1</v>
      </c>
      <c r="H5541" s="140" t="s">
        <v>1228</v>
      </c>
      <c r="I5541" s="139" t="s">
        <v>51</v>
      </c>
      <c r="J5541" s="311">
        <v>0.5</v>
      </c>
      <c r="K5541" s="311">
        <v>0.5</v>
      </c>
      <c r="L5541" s="306" t="str">
        <f t="shared" si="2"/>
        <v>ABERGAS ,MICHAEL</v>
      </c>
      <c r="M5541" s="161" t="s">
        <v>6696</v>
      </c>
      <c r="N5541" s="161" t="s">
        <v>1229</v>
      </c>
      <c r="O5541" s="155" t="s">
        <v>5921</v>
      </c>
      <c r="P5541" s="155" t="s">
        <v>5921</v>
      </c>
      <c r="Q5541" s="155" t="s">
        <v>5921</v>
      </c>
      <c r="R5541" s="155" t="s">
        <v>1176</v>
      </c>
      <c r="S5541" s="155" t="s">
        <v>5921</v>
      </c>
      <c r="T5541" s="155" t="s">
        <v>5921</v>
      </c>
      <c r="U5541" s="155" t="s">
        <v>5921</v>
      </c>
      <c r="V5541" s="161" t="s">
        <v>1193</v>
      </c>
      <c r="W5541" s="174">
        <v>0.1</v>
      </c>
      <c r="X5541" s="175"/>
      <c r="Y5541" s="511">
        <v>275</v>
      </c>
      <c r="Z5541" s="139"/>
    </row>
    <row r="5542" spans="1:27" ht="15" customHeight="1">
      <c r="A5542" s="160" t="s">
        <v>8</v>
      </c>
      <c r="B5542" s="160" t="s">
        <v>8</v>
      </c>
      <c r="C5542" s="158" t="s">
        <v>1183</v>
      </c>
      <c r="D5542" s="172" t="s">
        <v>2</v>
      </c>
      <c r="E5542" s="172" t="s">
        <v>3</v>
      </c>
      <c r="F5542" s="172">
        <v>1</v>
      </c>
      <c r="G5542" s="172">
        <v>1</v>
      </c>
      <c r="H5542" s="140" t="s">
        <v>1230</v>
      </c>
      <c r="I5542" s="139" t="s">
        <v>51</v>
      </c>
      <c r="J5542" s="311">
        <v>0.5</v>
      </c>
      <c r="K5542" s="311">
        <f>1/COUNTIF(L:L,L5542)</f>
        <v>0.5</v>
      </c>
      <c r="L5542" s="306" t="str">
        <f t="shared" si="2"/>
        <v>LUGAGAY ,REYNALDO</v>
      </c>
      <c r="M5542" s="161" t="s">
        <v>5532</v>
      </c>
      <c r="N5542" s="161" t="s">
        <v>1339</v>
      </c>
      <c r="O5542" s="155" t="s">
        <v>1157</v>
      </c>
      <c r="P5542" s="155"/>
      <c r="Q5542" s="155" t="s">
        <v>1157</v>
      </c>
      <c r="R5542" s="155" t="s">
        <v>1176</v>
      </c>
      <c r="S5542" s="155"/>
      <c r="T5542" s="155" t="s">
        <v>1157</v>
      </c>
      <c r="U5542" s="155"/>
      <c r="V5542" s="161" t="s">
        <v>1193</v>
      </c>
      <c r="W5542" s="174">
        <v>0.1</v>
      </c>
      <c r="X5542" s="175"/>
      <c r="Y5542" s="511">
        <v>420</v>
      </c>
      <c r="Z5542" s="139"/>
    </row>
    <row r="5543" spans="1:27" ht="15" customHeight="1">
      <c r="A5543" s="160" t="s">
        <v>8</v>
      </c>
      <c r="B5543" s="160" t="s">
        <v>1191</v>
      </c>
      <c r="C5543" s="158" t="s">
        <v>2542</v>
      </c>
      <c r="D5543" s="172" t="s">
        <v>2</v>
      </c>
      <c r="E5543" s="172" t="s">
        <v>3</v>
      </c>
      <c r="F5543" s="172">
        <v>1</v>
      </c>
      <c r="G5543" s="172">
        <v>1</v>
      </c>
      <c r="H5543" s="140" t="s">
        <v>5242</v>
      </c>
      <c r="I5543" s="364" t="s">
        <v>51</v>
      </c>
      <c r="J5543" s="311">
        <v>0.5</v>
      </c>
      <c r="K5543" s="311">
        <f>1/COUNTIF(L:L,L5543)</f>
        <v>0.5</v>
      </c>
      <c r="L5543" s="306" t="str">
        <f t="shared" si="2"/>
        <v>GACUMA ,JOMEL</v>
      </c>
      <c r="M5543" s="161" t="s">
        <v>6846</v>
      </c>
      <c r="N5543" s="161" t="s">
        <v>6813</v>
      </c>
      <c r="O5543" s="155" t="s">
        <v>5922</v>
      </c>
      <c r="P5543" s="155" t="s">
        <v>5922</v>
      </c>
      <c r="Q5543" s="155" t="s">
        <v>5922</v>
      </c>
      <c r="R5543" s="155" t="s">
        <v>1176</v>
      </c>
      <c r="S5543" s="155" t="s">
        <v>5922</v>
      </c>
      <c r="T5543" s="155" t="s">
        <v>5922</v>
      </c>
      <c r="U5543" s="155" t="s">
        <v>5922</v>
      </c>
      <c r="V5543" s="161" t="s">
        <v>1193</v>
      </c>
      <c r="W5543" s="174">
        <v>0.1</v>
      </c>
      <c r="X5543" s="175"/>
      <c r="Y5543" s="511">
        <v>259</v>
      </c>
      <c r="Z5543" s="139"/>
    </row>
    <row r="5544" spans="1:27" ht="15" customHeight="1">
      <c r="A5544" s="160" t="s">
        <v>8</v>
      </c>
      <c r="B5544" s="160" t="s">
        <v>8</v>
      </c>
      <c r="C5544" s="158" t="s">
        <v>71</v>
      </c>
      <c r="D5544" s="172" t="s">
        <v>2</v>
      </c>
      <c r="E5544" s="172" t="s">
        <v>3</v>
      </c>
      <c r="F5544" s="172">
        <v>1</v>
      </c>
      <c r="G5544" s="172"/>
      <c r="H5544" s="140" t="s">
        <v>10030</v>
      </c>
      <c r="I5544" s="139" t="s">
        <v>6290</v>
      </c>
      <c r="J5544" s="311">
        <v>1</v>
      </c>
      <c r="K5544" s="311"/>
      <c r="L5544" s="306"/>
      <c r="M5544" s="161"/>
      <c r="N5544" s="161"/>
      <c r="O5544" s="155" t="s">
        <v>1157</v>
      </c>
      <c r="P5544" s="155" t="s">
        <v>1157</v>
      </c>
      <c r="Q5544" s="155" t="s">
        <v>1157</v>
      </c>
      <c r="R5544" s="155" t="s">
        <v>1176</v>
      </c>
      <c r="S5544" s="155" t="s">
        <v>1157</v>
      </c>
      <c r="T5544" s="155" t="s">
        <v>1157</v>
      </c>
      <c r="U5544" s="155" t="s">
        <v>1157</v>
      </c>
      <c r="V5544" s="161" t="s">
        <v>1193</v>
      </c>
      <c r="W5544" s="174">
        <v>0.1</v>
      </c>
      <c r="X5544" s="175"/>
      <c r="Y5544" s="511">
        <v>404</v>
      </c>
      <c r="Z5544" s="139"/>
      <c r="AA5544" s="900"/>
    </row>
    <row r="5545" spans="1:27" ht="15" customHeight="1">
      <c r="A5545" s="160" t="s">
        <v>8</v>
      </c>
      <c r="B5545" s="160" t="s">
        <v>8</v>
      </c>
      <c r="C5545" s="158" t="s">
        <v>120</v>
      </c>
      <c r="D5545" s="172" t="s">
        <v>2</v>
      </c>
      <c r="E5545" s="172" t="s">
        <v>3</v>
      </c>
      <c r="F5545" s="172">
        <v>1</v>
      </c>
      <c r="G5545" s="172">
        <v>1</v>
      </c>
      <c r="H5545" s="140" t="s">
        <v>5171</v>
      </c>
      <c r="I5545" s="155" t="s">
        <v>51</v>
      </c>
      <c r="J5545" s="311">
        <v>0.5</v>
      </c>
      <c r="K5545" s="311">
        <f>1/COUNTIF(L:L,L5545)</f>
        <v>0.5</v>
      </c>
      <c r="L5545" s="306" t="str">
        <f t="shared" ref="L5545:L5560" si="3">CONCATENATE(M5545, " ,",N5545)</f>
        <v>MAGDASOC ,JEFFREY</v>
      </c>
      <c r="M5545" s="161" t="s">
        <v>7265</v>
      </c>
      <c r="N5545" s="161" t="s">
        <v>1459</v>
      </c>
      <c r="O5545" s="155"/>
      <c r="P5545" s="155" t="s">
        <v>1157</v>
      </c>
      <c r="Q5545" s="155"/>
      <c r="R5545" s="155" t="s">
        <v>1176</v>
      </c>
      <c r="S5545" s="155" t="s">
        <v>1157</v>
      </c>
      <c r="T5545" s="155"/>
      <c r="U5545" s="155" t="s">
        <v>1157</v>
      </c>
      <c r="V5545" s="161" t="s">
        <v>1193</v>
      </c>
      <c r="W5545" s="174">
        <v>0.1</v>
      </c>
      <c r="X5545" s="175"/>
      <c r="Y5545" s="825">
        <v>812</v>
      </c>
      <c r="Z5545" s="139"/>
    </row>
    <row r="5546" spans="1:27" ht="15" customHeight="1">
      <c r="A5546" s="160" t="s">
        <v>8</v>
      </c>
      <c r="B5546" s="160" t="s">
        <v>8</v>
      </c>
      <c r="C5546" s="158" t="s">
        <v>71</v>
      </c>
      <c r="D5546" s="172" t="s">
        <v>2</v>
      </c>
      <c r="E5546" s="172" t="s">
        <v>3</v>
      </c>
      <c r="F5546" s="172">
        <v>1</v>
      </c>
      <c r="G5546" s="172">
        <v>1</v>
      </c>
      <c r="H5546" s="177" t="s">
        <v>1235</v>
      </c>
      <c r="I5546" s="364" t="s">
        <v>51</v>
      </c>
      <c r="J5546" s="311">
        <v>0.5</v>
      </c>
      <c r="K5546" s="311">
        <f>1/COUNTIF(L:L,L5546)</f>
        <v>0.5</v>
      </c>
      <c r="L5546" s="306" t="str">
        <f t="shared" si="3"/>
        <v>NOBLESALA ,JOHNPAUL HARVEE</v>
      </c>
      <c r="M5546" s="161" t="s">
        <v>10039</v>
      </c>
      <c r="N5546" s="161" t="s">
        <v>10040</v>
      </c>
      <c r="O5546" s="155" t="s">
        <v>1157</v>
      </c>
      <c r="P5546" s="155"/>
      <c r="Q5546" s="155" t="s">
        <v>1157</v>
      </c>
      <c r="R5546" s="155" t="s">
        <v>1176</v>
      </c>
      <c r="S5546" s="155"/>
      <c r="T5546" s="155" t="s">
        <v>1157</v>
      </c>
      <c r="U5546" s="155"/>
      <c r="V5546" s="161" t="s">
        <v>1193</v>
      </c>
      <c r="W5546" s="174">
        <v>0.1</v>
      </c>
      <c r="X5546" s="175"/>
      <c r="Y5546" s="511">
        <v>135</v>
      </c>
      <c r="Z5546" s="139"/>
    </row>
    <row r="5547" spans="1:27" ht="15" customHeight="1">
      <c r="A5547" s="160" t="s">
        <v>8</v>
      </c>
      <c r="B5547" s="160" t="s">
        <v>5150</v>
      </c>
      <c r="C5547" s="158" t="s">
        <v>5425</v>
      </c>
      <c r="D5547" s="172" t="s">
        <v>2</v>
      </c>
      <c r="E5547" s="172" t="s">
        <v>3</v>
      </c>
      <c r="F5547" s="172">
        <v>1</v>
      </c>
      <c r="G5547" s="172">
        <v>1</v>
      </c>
      <c r="H5547" s="177" t="s">
        <v>1211</v>
      </c>
      <c r="I5547" s="139" t="s">
        <v>51</v>
      </c>
      <c r="J5547" s="311">
        <v>0.5</v>
      </c>
      <c r="K5547" s="311">
        <f>1/COUNTIF(L:L,L5547)</f>
        <v>0.5</v>
      </c>
      <c r="L5547" s="306" t="str">
        <f t="shared" si="3"/>
        <v>BAYED ,JON JON</v>
      </c>
      <c r="M5547" s="161" t="s">
        <v>1212</v>
      </c>
      <c r="N5547" s="161" t="s">
        <v>1213</v>
      </c>
      <c r="O5547" s="155" t="s">
        <v>1176</v>
      </c>
      <c r="P5547" s="155"/>
      <c r="Q5547" s="155" t="s">
        <v>1161</v>
      </c>
      <c r="R5547" s="155"/>
      <c r="S5547" s="155" t="s">
        <v>1161</v>
      </c>
      <c r="T5547" s="155"/>
      <c r="U5547" s="155" t="s">
        <v>1161</v>
      </c>
      <c r="V5547" s="161" t="s">
        <v>1193</v>
      </c>
      <c r="W5547" s="174">
        <v>0.1</v>
      </c>
      <c r="X5547" s="175"/>
      <c r="Y5547" s="511">
        <v>663</v>
      </c>
      <c r="Z5547" s="139"/>
    </row>
    <row r="5548" spans="1:27" ht="15" customHeight="1">
      <c r="A5548" s="160" t="s">
        <v>8</v>
      </c>
      <c r="B5548" s="160" t="s">
        <v>5150</v>
      </c>
      <c r="C5548" s="158" t="s">
        <v>5425</v>
      </c>
      <c r="D5548" s="172" t="s">
        <v>2</v>
      </c>
      <c r="E5548" s="172" t="s">
        <v>3</v>
      </c>
      <c r="F5548" s="172">
        <v>1</v>
      </c>
      <c r="G5548" s="172">
        <v>1</v>
      </c>
      <c r="H5548" s="177" t="s">
        <v>1214</v>
      </c>
      <c r="I5548" s="364" t="s">
        <v>51</v>
      </c>
      <c r="J5548" s="311">
        <v>1</v>
      </c>
      <c r="K5548" s="311">
        <f>1/COUNTIF(L:L,L5548)</f>
        <v>1</v>
      </c>
      <c r="L5548" s="306" t="str">
        <f t="shared" si="3"/>
        <v>ABELLA ,CHARMEL</v>
      </c>
      <c r="M5548" s="161" t="s">
        <v>4696</v>
      </c>
      <c r="N5548" s="161" t="s">
        <v>7116</v>
      </c>
      <c r="O5548" s="155"/>
      <c r="P5548" s="155"/>
      <c r="Q5548" s="155"/>
      <c r="R5548" s="155"/>
      <c r="S5548" s="155"/>
      <c r="T5548" s="155"/>
      <c r="U5548" s="155"/>
      <c r="V5548" s="161" t="s">
        <v>1193</v>
      </c>
      <c r="W5548" s="174">
        <v>0.1</v>
      </c>
      <c r="X5548" s="175"/>
      <c r="Y5548" s="511">
        <v>693</v>
      </c>
      <c r="Z5548" s="139"/>
    </row>
    <row r="5549" spans="1:27" ht="15" customHeight="1">
      <c r="A5549" s="160" t="s">
        <v>8</v>
      </c>
      <c r="B5549" s="160" t="s">
        <v>8</v>
      </c>
      <c r="C5549" s="158" t="s">
        <v>71</v>
      </c>
      <c r="D5549" s="172" t="s">
        <v>2</v>
      </c>
      <c r="E5549" s="172" t="s">
        <v>3</v>
      </c>
      <c r="F5549" s="172">
        <v>1</v>
      </c>
      <c r="G5549" s="172"/>
      <c r="H5549" s="140" t="s">
        <v>1237</v>
      </c>
      <c r="I5549" s="139" t="s">
        <v>6659</v>
      </c>
      <c r="J5549" s="311">
        <v>1</v>
      </c>
      <c r="K5549" s="311"/>
      <c r="L5549" s="306"/>
      <c r="M5549" s="161"/>
      <c r="N5549" s="161"/>
      <c r="O5549" s="155" t="s">
        <v>1176</v>
      </c>
      <c r="P5549" s="155" t="s">
        <v>1157</v>
      </c>
      <c r="Q5549" s="155" t="s">
        <v>1157</v>
      </c>
      <c r="R5549" s="155" t="s">
        <v>1157</v>
      </c>
      <c r="S5549" s="155" t="s">
        <v>1157</v>
      </c>
      <c r="T5549" s="155" t="s">
        <v>1157</v>
      </c>
      <c r="U5549" s="155" t="s">
        <v>1157</v>
      </c>
      <c r="V5549" s="161" t="s">
        <v>1193</v>
      </c>
      <c r="W5549" s="174">
        <v>0.1</v>
      </c>
      <c r="X5549" s="175"/>
      <c r="Y5549" s="511">
        <v>124</v>
      </c>
      <c r="Z5549" s="139"/>
      <c r="AA5549" s="900"/>
    </row>
    <row r="5550" spans="1:27" ht="15" customHeight="1">
      <c r="A5550" s="160" t="s">
        <v>8</v>
      </c>
      <c r="B5550" s="160" t="s">
        <v>8</v>
      </c>
      <c r="C5550" s="158" t="s">
        <v>120</v>
      </c>
      <c r="D5550" s="172" t="s">
        <v>2</v>
      </c>
      <c r="E5550" s="172" t="s">
        <v>3</v>
      </c>
      <c r="F5550" s="172">
        <v>1</v>
      </c>
      <c r="G5550" s="172">
        <v>1</v>
      </c>
      <c r="H5550" s="177" t="s">
        <v>1239</v>
      </c>
      <c r="I5550" s="139" t="s">
        <v>51</v>
      </c>
      <c r="J5550" s="311">
        <v>1</v>
      </c>
      <c r="K5550" s="311">
        <f>1/COUNTIF(L:L,L5550)</f>
        <v>1</v>
      </c>
      <c r="L5550" s="306" t="str">
        <f t="shared" si="3"/>
        <v>CARVAJAL ,JEROME</v>
      </c>
      <c r="M5550" s="161" t="s">
        <v>7250</v>
      </c>
      <c r="N5550" s="161" t="s">
        <v>1271</v>
      </c>
      <c r="O5550" s="155" t="s">
        <v>1157</v>
      </c>
      <c r="P5550" s="155" t="s">
        <v>1157</v>
      </c>
      <c r="Q5550" s="155" t="s">
        <v>1157</v>
      </c>
      <c r="R5550" s="155" t="s">
        <v>1157</v>
      </c>
      <c r="S5550" s="155" t="s">
        <v>1176</v>
      </c>
      <c r="T5550" s="155" t="s">
        <v>1157</v>
      </c>
      <c r="U5550" s="155" t="s">
        <v>1157</v>
      </c>
      <c r="V5550" s="161" t="s">
        <v>1193</v>
      </c>
      <c r="W5550" s="174">
        <v>0.1</v>
      </c>
      <c r="X5550" s="175"/>
      <c r="Y5550" s="511">
        <v>151</v>
      </c>
      <c r="Z5550" s="139"/>
    </row>
    <row r="5551" spans="1:27" ht="15" customHeight="1">
      <c r="A5551" s="160" t="s">
        <v>8</v>
      </c>
      <c r="B5551" s="160" t="s">
        <v>1191</v>
      </c>
      <c r="C5551" s="158" t="s">
        <v>2542</v>
      </c>
      <c r="D5551" s="172" t="s">
        <v>2</v>
      </c>
      <c r="E5551" s="172" t="s">
        <v>3</v>
      </c>
      <c r="F5551" s="172">
        <v>1</v>
      </c>
      <c r="G5551" s="172">
        <v>1</v>
      </c>
      <c r="H5551" s="140" t="s">
        <v>1241</v>
      </c>
      <c r="I5551" s="139" t="s">
        <v>51</v>
      </c>
      <c r="J5551" s="311">
        <v>1</v>
      </c>
      <c r="K5551" s="311">
        <f>1/COUNTIF(L:L,L5551)</f>
        <v>1</v>
      </c>
      <c r="L5551" s="306" t="str">
        <f t="shared" si="3"/>
        <v>ENCINA ,RENATO</v>
      </c>
      <c r="M5551" s="161" t="s">
        <v>1267</v>
      </c>
      <c r="N5551" s="161" t="s">
        <v>1247</v>
      </c>
      <c r="O5551" s="155" t="s">
        <v>1161</v>
      </c>
      <c r="P5551" s="155" t="s">
        <v>1161</v>
      </c>
      <c r="Q5551" s="155" t="s">
        <v>1161</v>
      </c>
      <c r="R5551" s="155" t="s">
        <v>1176</v>
      </c>
      <c r="S5551" s="155" t="s">
        <v>1161</v>
      </c>
      <c r="T5551" s="155" t="s">
        <v>1161</v>
      </c>
      <c r="U5551" s="155" t="s">
        <v>1161</v>
      </c>
      <c r="V5551" s="161" t="s">
        <v>1193</v>
      </c>
      <c r="W5551" s="174">
        <v>0.1</v>
      </c>
      <c r="X5551" s="175"/>
      <c r="Y5551" s="511">
        <v>268</v>
      </c>
      <c r="Z5551" s="139"/>
    </row>
    <row r="5552" spans="1:27" ht="15" customHeight="1">
      <c r="A5552" s="160" t="s">
        <v>8</v>
      </c>
      <c r="B5552" s="160" t="s">
        <v>1191</v>
      </c>
      <c r="C5552" s="158" t="s">
        <v>2542</v>
      </c>
      <c r="D5552" s="172" t="s">
        <v>2</v>
      </c>
      <c r="E5552" s="172" t="s">
        <v>3</v>
      </c>
      <c r="F5552" s="172">
        <v>1</v>
      </c>
      <c r="G5552" s="172">
        <v>1</v>
      </c>
      <c r="H5552" s="140" t="s">
        <v>1243</v>
      </c>
      <c r="I5552" s="139" t="s">
        <v>51</v>
      </c>
      <c r="J5552" s="311">
        <v>0.5</v>
      </c>
      <c r="K5552" s="311">
        <v>0.5</v>
      </c>
      <c r="L5552" s="306" t="str">
        <f t="shared" si="3"/>
        <v>ABERGAS ,MICHAEL</v>
      </c>
      <c r="M5552" s="161" t="s">
        <v>6696</v>
      </c>
      <c r="N5552" s="161" t="s">
        <v>1229</v>
      </c>
      <c r="O5552" s="155" t="s">
        <v>1315</v>
      </c>
      <c r="P5552" s="155" t="s">
        <v>1176</v>
      </c>
      <c r="Q5552" s="155" t="s">
        <v>1315</v>
      </c>
      <c r="R5552" s="155" t="s">
        <v>1315</v>
      </c>
      <c r="S5552" s="155" t="s">
        <v>1315</v>
      </c>
      <c r="T5552" s="155" t="s">
        <v>1315</v>
      </c>
      <c r="U5552" s="155" t="s">
        <v>1315</v>
      </c>
      <c r="V5552" s="161" t="s">
        <v>1193</v>
      </c>
      <c r="W5552" s="174">
        <v>0.1</v>
      </c>
      <c r="X5552" s="175"/>
      <c r="Y5552" s="511">
        <v>275</v>
      </c>
      <c r="Z5552" s="139"/>
    </row>
    <row r="5553" spans="1:26" ht="15" customHeight="1">
      <c r="A5553" s="160" t="s">
        <v>8</v>
      </c>
      <c r="B5553" s="160" t="s">
        <v>8</v>
      </c>
      <c r="C5553" s="158" t="s">
        <v>120</v>
      </c>
      <c r="D5553" s="172" t="s">
        <v>2</v>
      </c>
      <c r="E5553" s="172" t="s">
        <v>3</v>
      </c>
      <c r="F5553" s="172">
        <v>1</v>
      </c>
      <c r="G5553" s="172">
        <v>1</v>
      </c>
      <c r="H5553" s="140" t="s">
        <v>1246</v>
      </c>
      <c r="I5553" s="155" t="s">
        <v>51</v>
      </c>
      <c r="J5553" s="311">
        <v>0.5</v>
      </c>
      <c r="K5553" s="311">
        <f>1/COUNTIF(L:L,L5553)</f>
        <v>0.5</v>
      </c>
      <c r="L5553" s="306" t="str">
        <f t="shared" si="3"/>
        <v>MANATAD ,JERREMHAR</v>
      </c>
      <c r="M5553" s="161" t="s">
        <v>6689</v>
      </c>
      <c r="N5553" s="161" t="s">
        <v>7428</v>
      </c>
      <c r="O5553" s="155"/>
      <c r="P5553" s="155" t="s">
        <v>1157</v>
      </c>
      <c r="Q5553" s="155"/>
      <c r="R5553" s="155" t="s">
        <v>1176</v>
      </c>
      <c r="S5553" s="155" t="s">
        <v>1157</v>
      </c>
      <c r="T5553" s="155"/>
      <c r="U5553" s="155" t="s">
        <v>1157</v>
      </c>
      <c r="V5553" s="161" t="s">
        <v>1193</v>
      </c>
      <c r="W5553" s="174">
        <v>0.1</v>
      </c>
      <c r="X5553" s="175"/>
      <c r="Y5553" s="511">
        <v>152</v>
      </c>
      <c r="Z5553" s="139"/>
    </row>
    <row r="5554" spans="1:26" ht="15" customHeight="1">
      <c r="A5554" s="160" t="s">
        <v>8</v>
      </c>
      <c r="B5554" s="160" t="s">
        <v>8</v>
      </c>
      <c r="C5554" s="158" t="s">
        <v>120</v>
      </c>
      <c r="D5554" s="172" t="s">
        <v>2</v>
      </c>
      <c r="E5554" s="172" t="s">
        <v>3</v>
      </c>
      <c r="F5554" s="172">
        <v>1</v>
      </c>
      <c r="G5554" s="172">
        <v>1</v>
      </c>
      <c r="H5554" s="140" t="s">
        <v>1248</v>
      </c>
      <c r="I5554" s="364" t="s">
        <v>51</v>
      </c>
      <c r="J5554" s="311">
        <v>0.5</v>
      </c>
      <c r="K5554" s="311">
        <f>1/COUNTIF(L:L,L5554)</f>
        <v>0.5</v>
      </c>
      <c r="L5554" s="306" t="str">
        <f t="shared" si="3"/>
        <v>MANATAD ,JERREMHAR</v>
      </c>
      <c r="M5554" s="161" t="s">
        <v>6689</v>
      </c>
      <c r="N5554" s="161" t="s">
        <v>7428</v>
      </c>
      <c r="O5554" s="155" t="s">
        <v>1157</v>
      </c>
      <c r="P5554" s="155"/>
      <c r="Q5554" s="155" t="s">
        <v>1157</v>
      </c>
      <c r="R5554" s="155" t="s">
        <v>1176</v>
      </c>
      <c r="S5554" s="155"/>
      <c r="T5554" s="155" t="s">
        <v>1157</v>
      </c>
      <c r="U5554" s="155"/>
      <c r="V5554" s="161" t="s">
        <v>1193</v>
      </c>
      <c r="W5554" s="174">
        <v>0.1</v>
      </c>
      <c r="X5554" s="175"/>
      <c r="Y5554" s="511">
        <v>152</v>
      </c>
      <c r="Z5554" s="139"/>
    </row>
    <row r="5555" spans="1:26" ht="15" customHeight="1">
      <c r="A5555" s="160" t="s">
        <v>8</v>
      </c>
      <c r="B5555" s="160" t="s">
        <v>8</v>
      </c>
      <c r="C5555" s="158" t="s">
        <v>1183</v>
      </c>
      <c r="D5555" s="172" t="s">
        <v>2</v>
      </c>
      <c r="E5555" s="172" t="s">
        <v>3</v>
      </c>
      <c r="F5555" s="172">
        <v>1</v>
      </c>
      <c r="G5555" s="172">
        <v>1</v>
      </c>
      <c r="H5555" s="140" t="s">
        <v>1250</v>
      </c>
      <c r="I5555" s="139" t="s">
        <v>51</v>
      </c>
      <c r="J5555" s="311">
        <v>0.5</v>
      </c>
      <c r="K5555" s="311">
        <f>1/COUNTIF(L:L,L5555)</f>
        <v>0.5</v>
      </c>
      <c r="L5555" s="306" t="str">
        <f t="shared" si="3"/>
        <v>DELA CRUZ ,JAY-AR</v>
      </c>
      <c r="M5555" s="161" t="s">
        <v>1253</v>
      </c>
      <c r="N5555" s="161" t="s">
        <v>1254</v>
      </c>
      <c r="O5555" s="155" t="s">
        <v>1161</v>
      </c>
      <c r="P5555" s="155"/>
      <c r="Q5555" s="155" t="s">
        <v>1161</v>
      </c>
      <c r="R5555" s="155" t="s">
        <v>1176</v>
      </c>
      <c r="S5555" s="155"/>
      <c r="T5555" s="155" t="s">
        <v>1161</v>
      </c>
      <c r="U5555" s="155"/>
      <c r="V5555" s="161" t="s">
        <v>1193</v>
      </c>
      <c r="W5555" s="174">
        <v>0.1</v>
      </c>
      <c r="X5555" s="175"/>
      <c r="Y5555" s="511">
        <v>412</v>
      </c>
      <c r="Z5555" s="139"/>
    </row>
    <row r="5556" spans="1:26" ht="15" customHeight="1">
      <c r="A5556" s="160" t="s">
        <v>8</v>
      </c>
      <c r="B5556" s="160" t="s">
        <v>8</v>
      </c>
      <c r="C5556" s="158" t="s">
        <v>1183</v>
      </c>
      <c r="D5556" s="172" t="s">
        <v>2</v>
      </c>
      <c r="E5556" s="172" t="s">
        <v>3</v>
      </c>
      <c r="F5556" s="172">
        <v>1</v>
      </c>
      <c r="G5556" s="172">
        <v>1</v>
      </c>
      <c r="H5556" s="140" t="s">
        <v>1252</v>
      </c>
      <c r="I5556" s="155" t="s">
        <v>51</v>
      </c>
      <c r="J5556" s="311">
        <v>0.5</v>
      </c>
      <c r="K5556" s="311">
        <f>1/COUNTIF(L:L,L5556)</f>
        <v>0.5</v>
      </c>
      <c r="L5556" s="306" t="str">
        <f t="shared" si="3"/>
        <v>LAGROLLA ,JAYJAY</v>
      </c>
      <c r="M5556" s="161" t="s">
        <v>6887</v>
      </c>
      <c r="N5556" s="161" t="s">
        <v>6888</v>
      </c>
      <c r="O5556" s="155" t="s">
        <v>1162</v>
      </c>
      <c r="P5556" s="155"/>
      <c r="Q5556" s="155" t="s">
        <v>1162</v>
      </c>
      <c r="R5556" s="155" t="s">
        <v>1176</v>
      </c>
      <c r="S5556" s="155"/>
      <c r="T5556" s="155" t="s">
        <v>1162</v>
      </c>
      <c r="U5556" s="155"/>
      <c r="V5556" s="161" t="s">
        <v>1193</v>
      </c>
      <c r="W5556" s="174">
        <v>0.1</v>
      </c>
      <c r="X5556" s="175"/>
      <c r="Y5556" s="511">
        <v>411</v>
      </c>
      <c r="Z5556" s="139"/>
    </row>
    <row r="5557" spans="1:26" ht="15" customHeight="1">
      <c r="A5557" s="160" t="s">
        <v>8</v>
      </c>
      <c r="B5557" s="160" t="s">
        <v>8</v>
      </c>
      <c r="C5557" s="158" t="s">
        <v>1183</v>
      </c>
      <c r="D5557" s="172" t="s">
        <v>2</v>
      </c>
      <c r="E5557" s="172" t="s">
        <v>3</v>
      </c>
      <c r="F5557" s="172">
        <v>1</v>
      </c>
      <c r="G5557" s="172">
        <v>1</v>
      </c>
      <c r="H5557" s="140" t="s">
        <v>1255</v>
      </c>
      <c r="I5557" s="139" t="s">
        <v>51</v>
      </c>
      <c r="J5557" s="311">
        <v>0.5</v>
      </c>
      <c r="K5557" s="311">
        <f>1/COUNTIF(L:L,L5557)</f>
        <v>0.5</v>
      </c>
      <c r="L5557" s="306" t="str">
        <f t="shared" si="3"/>
        <v>TALAMAYAN ,JASON</v>
      </c>
      <c r="M5557" s="161" t="s">
        <v>1525</v>
      </c>
      <c r="N5557" s="161" t="s">
        <v>1396</v>
      </c>
      <c r="O5557" s="155" t="s">
        <v>1157</v>
      </c>
      <c r="P5557" s="155" t="s">
        <v>1157</v>
      </c>
      <c r="Q5557" s="155" t="s">
        <v>1157</v>
      </c>
      <c r="R5557" s="155" t="s">
        <v>1157</v>
      </c>
      <c r="S5557" s="155" t="s">
        <v>1176</v>
      </c>
      <c r="T5557" s="155" t="s">
        <v>1157</v>
      </c>
      <c r="U5557" s="155" t="s">
        <v>1157</v>
      </c>
      <c r="V5557" s="161" t="s">
        <v>1193</v>
      </c>
      <c r="W5557" s="174">
        <v>0.1</v>
      </c>
      <c r="X5557" s="175"/>
      <c r="Y5557" s="511">
        <v>413</v>
      </c>
      <c r="Z5557" s="139"/>
    </row>
    <row r="5558" spans="1:26" ht="15" customHeight="1">
      <c r="A5558" s="160" t="s">
        <v>8</v>
      </c>
      <c r="B5558" s="160" t="s">
        <v>8</v>
      </c>
      <c r="C5558" s="158" t="s">
        <v>1183</v>
      </c>
      <c r="D5558" s="172" t="s">
        <v>2</v>
      </c>
      <c r="E5558" s="172" t="s">
        <v>3</v>
      </c>
      <c r="F5558" s="172">
        <v>1</v>
      </c>
      <c r="G5558" s="172">
        <v>1</v>
      </c>
      <c r="H5558" s="140" t="s">
        <v>1256</v>
      </c>
      <c r="I5558" s="139" t="s">
        <v>51</v>
      </c>
      <c r="J5558" s="311">
        <v>1</v>
      </c>
      <c r="K5558" s="311">
        <f>1/COUNTIF(L:L,L5558)</f>
        <v>1</v>
      </c>
      <c r="L5558" s="306" t="str">
        <f t="shared" si="3"/>
        <v>ORDAN  ,BERNARDO</v>
      </c>
      <c r="M5558" s="161" t="s">
        <v>1257</v>
      </c>
      <c r="N5558" s="161" t="s">
        <v>1258</v>
      </c>
      <c r="O5558" s="155" t="s">
        <v>1157</v>
      </c>
      <c r="P5558" s="155" t="s">
        <v>1157</v>
      </c>
      <c r="Q5558" s="155" t="s">
        <v>1157</v>
      </c>
      <c r="R5558" s="155" t="s">
        <v>1176</v>
      </c>
      <c r="S5558" s="155" t="s">
        <v>1157</v>
      </c>
      <c r="T5558" s="155" t="s">
        <v>1157</v>
      </c>
      <c r="U5558" s="155" t="s">
        <v>1157</v>
      </c>
      <c r="V5558" s="161" t="s">
        <v>1193</v>
      </c>
      <c r="W5558" s="174">
        <v>0.1</v>
      </c>
      <c r="X5558" s="175"/>
      <c r="Y5558" s="511">
        <v>414</v>
      </c>
      <c r="Z5558" s="139"/>
    </row>
    <row r="5559" spans="1:26" ht="15" customHeight="1">
      <c r="A5559" s="160" t="s">
        <v>8</v>
      </c>
      <c r="B5559" s="160" t="s">
        <v>5150</v>
      </c>
      <c r="C5559" s="158" t="s">
        <v>5425</v>
      </c>
      <c r="D5559" s="172" t="s">
        <v>2</v>
      </c>
      <c r="E5559" s="172" t="s">
        <v>3</v>
      </c>
      <c r="F5559" s="172">
        <v>1</v>
      </c>
      <c r="G5559" s="172">
        <v>1</v>
      </c>
      <c r="H5559" s="140" t="s">
        <v>1220</v>
      </c>
      <c r="I5559" s="139" t="s">
        <v>51</v>
      </c>
      <c r="J5559" s="311">
        <v>0.5</v>
      </c>
      <c r="K5559" s="311">
        <f>1/COUNTIF(L:L,L5559)</f>
        <v>0.5</v>
      </c>
      <c r="L5559" s="306" t="str">
        <f t="shared" si="3"/>
        <v>BONDOC ,GLENN MARLON</v>
      </c>
      <c r="M5559" s="161" t="s">
        <v>1221</v>
      </c>
      <c r="N5559" s="161" t="s">
        <v>1222</v>
      </c>
      <c r="O5559" s="155" t="s">
        <v>1161</v>
      </c>
      <c r="P5559" s="155" t="s">
        <v>1161</v>
      </c>
      <c r="Q5559" s="155" t="s">
        <v>1161</v>
      </c>
      <c r="R5559" s="155" t="s">
        <v>1176</v>
      </c>
      <c r="S5559" s="155" t="s">
        <v>1161</v>
      </c>
      <c r="T5559" s="155" t="s">
        <v>1161</v>
      </c>
      <c r="U5559" s="155" t="s">
        <v>1161</v>
      </c>
      <c r="V5559" s="161" t="s">
        <v>1193</v>
      </c>
      <c r="W5559" s="174">
        <v>0.1</v>
      </c>
      <c r="X5559" s="175"/>
      <c r="Y5559" s="511">
        <v>665</v>
      </c>
      <c r="Z5559" s="139"/>
    </row>
    <row r="5560" spans="1:26" ht="15" customHeight="1">
      <c r="A5560" s="160" t="s">
        <v>8</v>
      </c>
      <c r="B5560" s="160" t="s">
        <v>8</v>
      </c>
      <c r="C5560" s="158" t="s">
        <v>120</v>
      </c>
      <c r="D5560" s="172" t="s">
        <v>2</v>
      </c>
      <c r="E5560" s="172" t="s">
        <v>3</v>
      </c>
      <c r="F5560" s="172">
        <v>1</v>
      </c>
      <c r="G5560" s="172">
        <v>1</v>
      </c>
      <c r="H5560" s="140" t="s">
        <v>1262</v>
      </c>
      <c r="I5560" s="155" t="s">
        <v>51</v>
      </c>
      <c r="J5560" s="311">
        <v>0.5</v>
      </c>
      <c r="K5560" s="311">
        <f>1/COUNTIF(L:L,L5560)</f>
        <v>0.5</v>
      </c>
      <c r="L5560" s="306" t="str">
        <f t="shared" si="3"/>
        <v>SAMERA ,ALBERT</v>
      </c>
      <c r="M5560" s="161" t="s">
        <v>7429</v>
      </c>
      <c r="N5560" s="161" t="s">
        <v>7430</v>
      </c>
      <c r="O5560" s="155"/>
      <c r="P5560" s="155" t="s">
        <v>1157</v>
      </c>
      <c r="Q5560" s="155"/>
      <c r="R5560" s="155" t="s">
        <v>1176</v>
      </c>
      <c r="S5560" s="155" t="s">
        <v>1157</v>
      </c>
      <c r="T5560" s="155"/>
      <c r="U5560" s="155" t="s">
        <v>1157</v>
      </c>
      <c r="V5560" s="161" t="s">
        <v>1193</v>
      </c>
      <c r="W5560" s="174">
        <v>0.1</v>
      </c>
      <c r="X5560" s="175"/>
      <c r="Y5560" s="511">
        <v>167</v>
      </c>
      <c r="Z5560" s="139"/>
    </row>
    <row r="5561" spans="1:26" ht="15" customHeight="1">
      <c r="A5561" s="160" t="s">
        <v>8</v>
      </c>
      <c r="B5561" s="160" t="s">
        <v>8</v>
      </c>
      <c r="C5561" s="158" t="s">
        <v>1183</v>
      </c>
      <c r="D5561" s="172" t="s">
        <v>2</v>
      </c>
      <c r="E5561" s="172" t="s">
        <v>3</v>
      </c>
      <c r="F5561" s="172">
        <v>1</v>
      </c>
      <c r="G5561" s="172">
        <v>1</v>
      </c>
      <c r="H5561" s="140" t="s">
        <v>1263</v>
      </c>
      <c r="I5561" s="155" t="s">
        <v>51</v>
      </c>
      <c r="J5561" s="311">
        <v>0.5</v>
      </c>
      <c r="K5561" s="311">
        <f>1/COUNTIF(L:L,L5561)</f>
        <v>0.5</v>
      </c>
      <c r="L5561" s="306" t="s">
        <v>6867</v>
      </c>
      <c r="M5561" s="161" t="s">
        <v>1270</v>
      </c>
      <c r="N5561" s="161" t="s">
        <v>1271</v>
      </c>
      <c r="O5561" s="155" t="s">
        <v>1159</v>
      </c>
      <c r="P5561" s="155"/>
      <c r="Q5561" s="155"/>
      <c r="R5561" s="155" t="s">
        <v>1176</v>
      </c>
      <c r="S5561" s="155" t="s">
        <v>1159</v>
      </c>
      <c r="T5561" s="155"/>
      <c r="U5561" s="155"/>
      <c r="V5561" s="161" t="s">
        <v>1193</v>
      </c>
      <c r="W5561" s="174">
        <v>0.1</v>
      </c>
      <c r="X5561" s="175" t="s">
        <v>6868</v>
      </c>
      <c r="Y5561" s="511">
        <v>417</v>
      </c>
      <c r="Z5561" s="139"/>
    </row>
    <row r="5562" spans="1:26" ht="15" customHeight="1">
      <c r="A5562" s="160" t="s">
        <v>8</v>
      </c>
      <c r="B5562" s="160" t="s">
        <v>8</v>
      </c>
      <c r="C5562" s="158" t="s">
        <v>1183</v>
      </c>
      <c r="D5562" s="172" t="s">
        <v>2</v>
      </c>
      <c r="E5562" s="172" t="s">
        <v>3</v>
      </c>
      <c r="F5562" s="172">
        <v>1</v>
      </c>
      <c r="G5562" s="172">
        <v>1</v>
      </c>
      <c r="H5562" s="140" t="s">
        <v>1264</v>
      </c>
      <c r="I5562" s="139" t="s">
        <v>51</v>
      </c>
      <c r="J5562" s="311">
        <v>0.5</v>
      </c>
      <c r="K5562" s="311">
        <f>1/COUNTIF(L:L,L5562)</f>
        <v>0.5</v>
      </c>
      <c r="L5562" s="306" t="str">
        <f t="shared" ref="L5562:L5592" si="4">CONCATENATE(M5562, " ,",N5562)</f>
        <v>SAN JUAN ,DAIRON</v>
      </c>
      <c r="M5562" s="161" t="s">
        <v>5480</v>
      </c>
      <c r="N5562" s="161" t="s">
        <v>5481</v>
      </c>
      <c r="O5562" s="414"/>
      <c r="P5562" s="155"/>
      <c r="Q5562" s="155"/>
      <c r="R5562" s="155"/>
      <c r="S5562" s="155"/>
      <c r="T5562" s="155"/>
      <c r="U5562" s="155"/>
      <c r="V5562" s="161" t="s">
        <v>1193</v>
      </c>
      <c r="W5562" s="174">
        <v>0.1</v>
      </c>
      <c r="X5562" s="175"/>
      <c r="Y5562" s="511">
        <v>843</v>
      </c>
      <c r="Z5562" s="139"/>
    </row>
    <row r="5563" spans="1:26" ht="15" customHeight="1">
      <c r="A5563" s="160" t="s">
        <v>8</v>
      </c>
      <c r="B5563" s="160" t="s">
        <v>5150</v>
      </c>
      <c r="C5563" s="158" t="s">
        <v>120</v>
      </c>
      <c r="D5563" s="172" t="s">
        <v>2</v>
      </c>
      <c r="E5563" s="172" t="s">
        <v>3</v>
      </c>
      <c r="F5563" s="172">
        <v>1</v>
      </c>
      <c r="G5563" s="172">
        <v>1</v>
      </c>
      <c r="H5563" s="177" t="s">
        <v>1266</v>
      </c>
      <c r="I5563" s="139" t="s">
        <v>51</v>
      </c>
      <c r="J5563" s="311">
        <v>0.5</v>
      </c>
      <c r="K5563" s="311">
        <f>1/COUNTIF(L:L,L5563)</f>
        <v>0.5</v>
      </c>
      <c r="L5563" s="306" t="str">
        <f t="shared" si="4"/>
        <v>ABELLA ,MARK ANTHONY</v>
      </c>
      <c r="M5563" s="161" t="s">
        <v>4696</v>
      </c>
      <c r="N5563" s="161" t="s">
        <v>1360</v>
      </c>
      <c r="O5563" s="155" t="s">
        <v>5363</v>
      </c>
      <c r="P5563" s="155"/>
      <c r="Q5563" s="155" t="s">
        <v>5363</v>
      </c>
      <c r="R5563" s="155" t="s">
        <v>1176</v>
      </c>
      <c r="S5563" s="155"/>
      <c r="T5563" s="155" t="s">
        <v>5363</v>
      </c>
      <c r="U5563" s="155"/>
      <c r="V5563" s="161" t="s">
        <v>1193</v>
      </c>
      <c r="W5563" s="174">
        <v>0.1</v>
      </c>
      <c r="X5563" s="175"/>
      <c r="Y5563" s="511">
        <v>166</v>
      </c>
      <c r="Z5563" s="139"/>
    </row>
    <row r="5564" spans="1:26" ht="15" customHeight="1">
      <c r="A5564" s="160" t="s">
        <v>8</v>
      </c>
      <c r="B5564" s="160" t="s">
        <v>5150</v>
      </c>
      <c r="C5564" s="158" t="s">
        <v>5425</v>
      </c>
      <c r="D5564" s="172" t="s">
        <v>2</v>
      </c>
      <c r="E5564" s="172" t="s">
        <v>3</v>
      </c>
      <c r="F5564" s="172">
        <v>1</v>
      </c>
      <c r="G5564" s="172">
        <v>1</v>
      </c>
      <c r="H5564" s="140" t="s">
        <v>1225</v>
      </c>
      <c r="I5564" s="139" t="s">
        <v>51</v>
      </c>
      <c r="J5564" s="311">
        <v>1</v>
      </c>
      <c r="K5564" s="311">
        <f>1/COUNTIF(L:L,L5564)</f>
        <v>1</v>
      </c>
      <c r="L5564" s="306" t="str">
        <f t="shared" si="4"/>
        <v>SARCAOGA ,RYAN</v>
      </c>
      <c r="M5564" s="161" t="s">
        <v>1226</v>
      </c>
      <c r="N5564" s="161" t="s">
        <v>1227</v>
      </c>
      <c r="O5564" s="155" t="s">
        <v>1635</v>
      </c>
      <c r="P5564" s="155" t="s">
        <v>1176</v>
      </c>
      <c r="Q5564" s="155" t="s">
        <v>1635</v>
      </c>
      <c r="R5564" s="155" t="s">
        <v>1635</v>
      </c>
      <c r="S5564" s="155" t="s">
        <v>1635</v>
      </c>
      <c r="T5564" s="155" t="s">
        <v>1635</v>
      </c>
      <c r="U5564" s="155" t="s">
        <v>1635</v>
      </c>
      <c r="V5564" s="161" t="s">
        <v>1193</v>
      </c>
      <c r="W5564" s="174">
        <v>0.1</v>
      </c>
      <c r="X5564" s="175"/>
      <c r="Y5564" s="511">
        <v>666</v>
      </c>
      <c r="Z5564" s="139"/>
    </row>
    <row r="5565" spans="1:26" ht="15" customHeight="1">
      <c r="A5565" s="160" t="s">
        <v>8</v>
      </c>
      <c r="B5565" s="160" t="s">
        <v>1191</v>
      </c>
      <c r="C5565" s="158" t="s">
        <v>2542</v>
      </c>
      <c r="D5565" s="172" t="s">
        <v>2</v>
      </c>
      <c r="E5565" s="172" t="s">
        <v>3</v>
      </c>
      <c r="F5565" s="172">
        <v>1</v>
      </c>
      <c r="G5565" s="172">
        <v>1</v>
      </c>
      <c r="H5565" s="140" t="s">
        <v>1269</v>
      </c>
      <c r="I5565" s="139" t="s">
        <v>51</v>
      </c>
      <c r="J5565" s="311">
        <v>1</v>
      </c>
      <c r="K5565" s="311">
        <f>1/COUNTIF(L:L,L5565)</f>
        <v>1</v>
      </c>
      <c r="L5565" s="306" t="str">
        <f t="shared" si="4"/>
        <v>LAGDAME ,CYREL</v>
      </c>
      <c r="M5565" s="161" t="s">
        <v>5497</v>
      </c>
      <c r="N5565" s="161" t="s">
        <v>4983</v>
      </c>
      <c r="O5565" s="155" t="s">
        <v>5977</v>
      </c>
      <c r="P5565" s="155" t="s">
        <v>5977</v>
      </c>
      <c r="Q5565" s="155" t="s">
        <v>5977</v>
      </c>
      <c r="R5565" s="155" t="s">
        <v>1176</v>
      </c>
      <c r="S5565" s="155" t="s">
        <v>5977</v>
      </c>
      <c r="T5565" s="155" t="s">
        <v>5977</v>
      </c>
      <c r="U5565" s="155" t="s">
        <v>5977</v>
      </c>
      <c r="V5565" s="161" t="s">
        <v>1193</v>
      </c>
      <c r="W5565" s="174">
        <v>0.1</v>
      </c>
      <c r="X5565" s="175"/>
      <c r="Y5565" s="511">
        <v>266</v>
      </c>
      <c r="Z5565" s="139"/>
    </row>
    <row r="5566" spans="1:26" ht="15" customHeight="1">
      <c r="A5566" s="160" t="s">
        <v>8</v>
      </c>
      <c r="B5566" s="160" t="s">
        <v>8</v>
      </c>
      <c r="C5566" s="158" t="s">
        <v>1183</v>
      </c>
      <c r="D5566" s="172" t="s">
        <v>2</v>
      </c>
      <c r="E5566" s="172" t="s">
        <v>3</v>
      </c>
      <c r="F5566" s="172">
        <v>1</v>
      </c>
      <c r="G5566" s="172">
        <v>1</v>
      </c>
      <c r="H5566" s="140" t="s">
        <v>5161</v>
      </c>
      <c r="I5566" s="139" t="s">
        <v>51</v>
      </c>
      <c r="J5566" s="311">
        <v>0.5</v>
      </c>
      <c r="K5566" s="311">
        <f>1/COUNTIF(L:L,L5566)</f>
        <v>0.5</v>
      </c>
      <c r="L5566" s="306" t="str">
        <f t="shared" si="4"/>
        <v>CAO ,JEROME</v>
      </c>
      <c r="M5566" s="161" t="s">
        <v>1270</v>
      </c>
      <c r="N5566" s="161" t="s">
        <v>1271</v>
      </c>
      <c r="O5566" s="155"/>
      <c r="P5566" s="155" t="s">
        <v>1159</v>
      </c>
      <c r="Q5566" s="155" t="s">
        <v>1159</v>
      </c>
      <c r="R5566" s="155" t="s">
        <v>1176</v>
      </c>
      <c r="S5566" s="155"/>
      <c r="T5566" s="155" t="s">
        <v>1159</v>
      </c>
      <c r="U5566" s="155" t="s">
        <v>1159</v>
      </c>
      <c r="V5566" s="161" t="s">
        <v>1193</v>
      </c>
      <c r="W5566" s="174">
        <v>0.1</v>
      </c>
      <c r="X5566" s="175"/>
      <c r="Y5566" s="511">
        <v>417</v>
      </c>
      <c r="Z5566" s="139"/>
    </row>
    <row r="5567" spans="1:26" ht="15" customHeight="1">
      <c r="A5567" s="160" t="s">
        <v>8</v>
      </c>
      <c r="B5567" s="160" t="s">
        <v>8</v>
      </c>
      <c r="C5567" s="158" t="s">
        <v>120</v>
      </c>
      <c r="D5567" s="172" t="s">
        <v>2</v>
      </c>
      <c r="E5567" s="172" t="s">
        <v>3</v>
      </c>
      <c r="F5567" s="172">
        <v>1</v>
      </c>
      <c r="G5567" s="172">
        <v>1</v>
      </c>
      <c r="H5567" s="177" t="s">
        <v>1272</v>
      </c>
      <c r="I5567" s="364" t="s">
        <v>51</v>
      </c>
      <c r="J5567" s="311">
        <v>0.5</v>
      </c>
      <c r="K5567" s="311">
        <f>1/COUNTIF(L:L,L5567)</f>
        <v>0.5</v>
      </c>
      <c r="L5567" s="306" t="str">
        <f t="shared" si="4"/>
        <v>GOBISON ,GUILLIAN CARLO</v>
      </c>
      <c r="M5567" s="161" t="s">
        <v>12384</v>
      </c>
      <c r="N5567" s="161" t="s">
        <v>12385</v>
      </c>
      <c r="O5567" s="155"/>
      <c r="P5567" s="155"/>
      <c r="Q5567" s="155"/>
      <c r="R5567" s="155"/>
      <c r="S5567" s="155"/>
      <c r="T5567" s="155"/>
      <c r="U5567" s="155"/>
      <c r="V5567" s="161" t="s">
        <v>1193</v>
      </c>
      <c r="W5567" s="174">
        <v>0.1</v>
      </c>
      <c r="X5567" s="175"/>
      <c r="Y5567" s="823">
        <v>154</v>
      </c>
      <c r="Z5567" s="139"/>
    </row>
    <row r="5568" spans="1:26" ht="15" customHeight="1">
      <c r="A5568" s="160" t="s">
        <v>8</v>
      </c>
      <c r="B5568" s="160" t="s">
        <v>8</v>
      </c>
      <c r="C5568" s="158" t="s">
        <v>120</v>
      </c>
      <c r="D5568" s="172" t="s">
        <v>2</v>
      </c>
      <c r="E5568" s="172" t="s">
        <v>3</v>
      </c>
      <c r="F5568" s="172">
        <v>1</v>
      </c>
      <c r="G5568" s="172">
        <v>1</v>
      </c>
      <c r="H5568" s="140" t="s">
        <v>1273</v>
      </c>
      <c r="I5568" s="139" t="s">
        <v>51</v>
      </c>
      <c r="J5568" s="311">
        <v>0.5</v>
      </c>
      <c r="K5568" s="311">
        <f>1/COUNTIF(L:L,L5568)</f>
        <v>0.5</v>
      </c>
      <c r="L5568" s="306" t="str">
        <f t="shared" si="4"/>
        <v>VALDEZ ,JOHN CHRISTIAN</v>
      </c>
      <c r="M5568" s="161" t="s">
        <v>1413</v>
      </c>
      <c r="N5568" s="161" t="s">
        <v>1274</v>
      </c>
      <c r="O5568" s="155"/>
      <c r="P5568" s="155" t="s">
        <v>1157</v>
      </c>
      <c r="Q5568" s="155"/>
      <c r="R5568" s="155" t="s">
        <v>1176</v>
      </c>
      <c r="S5568" s="155" t="s">
        <v>1157</v>
      </c>
      <c r="T5568" s="155"/>
      <c r="U5568" s="155" t="s">
        <v>1157</v>
      </c>
      <c r="V5568" s="161" t="s">
        <v>1193</v>
      </c>
      <c r="W5568" s="174">
        <v>0.1</v>
      </c>
      <c r="X5568" s="175"/>
      <c r="Y5568" s="511">
        <v>170</v>
      </c>
      <c r="Z5568" s="139"/>
    </row>
    <row r="5569" spans="1:28" ht="15" customHeight="1">
      <c r="A5569" s="160" t="s">
        <v>8</v>
      </c>
      <c r="B5569" s="160" t="s">
        <v>8</v>
      </c>
      <c r="C5569" s="158" t="s">
        <v>120</v>
      </c>
      <c r="D5569" s="172" t="s">
        <v>2</v>
      </c>
      <c r="E5569" s="172" t="s">
        <v>3</v>
      </c>
      <c r="F5569" s="172">
        <v>1</v>
      </c>
      <c r="G5569" s="172">
        <v>1</v>
      </c>
      <c r="H5569" s="140" t="s">
        <v>5162</v>
      </c>
      <c r="I5569" s="139" t="s">
        <v>51</v>
      </c>
      <c r="J5569" s="311">
        <v>1</v>
      </c>
      <c r="K5569" s="311">
        <f>1/COUNTIF(L:L,L5569)</f>
        <v>1</v>
      </c>
      <c r="L5569" s="306" t="str">
        <f t="shared" si="4"/>
        <v>GOHILDE ,MARK ALVIN</v>
      </c>
      <c r="M5569" s="161" t="s">
        <v>12491</v>
      </c>
      <c r="N5569" s="161" t="s">
        <v>12492</v>
      </c>
      <c r="O5569" s="155" t="s">
        <v>1157</v>
      </c>
      <c r="P5569" s="155" t="s">
        <v>1157</v>
      </c>
      <c r="Q5569" s="155" t="s">
        <v>1157</v>
      </c>
      <c r="R5569" s="155" t="s">
        <v>1176</v>
      </c>
      <c r="S5569" s="155" t="s">
        <v>1157</v>
      </c>
      <c r="T5569" s="155" t="s">
        <v>1157</v>
      </c>
      <c r="U5569" s="155" t="s">
        <v>1157</v>
      </c>
      <c r="V5569" s="161" t="s">
        <v>1193</v>
      </c>
      <c r="W5569" s="174">
        <v>0.1</v>
      </c>
      <c r="X5569" s="175"/>
      <c r="Y5569" s="511">
        <v>156</v>
      </c>
      <c r="Z5569" s="139"/>
    </row>
    <row r="5570" spans="1:28" ht="15" customHeight="1">
      <c r="A5570" s="160" t="s">
        <v>8</v>
      </c>
      <c r="B5570" s="160" t="s">
        <v>8</v>
      </c>
      <c r="C5570" s="158" t="s">
        <v>120</v>
      </c>
      <c r="D5570" s="172" t="s">
        <v>2</v>
      </c>
      <c r="E5570" s="172" t="s">
        <v>3</v>
      </c>
      <c r="F5570" s="172">
        <v>1</v>
      </c>
      <c r="G5570" s="172">
        <v>1</v>
      </c>
      <c r="H5570" s="177" t="s">
        <v>1276</v>
      </c>
      <c r="I5570" s="139" t="s">
        <v>51</v>
      </c>
      <c r="J5570" s="311">
        <v>0.5</v>
      </c>
      <c r="K5570" s="311">
        <f>1/COUNTIF(L:L,L5570)</f>
        <v>0.5</v>
      </c>
      <c r="L5570" s="306" t="str">
        <f t="shared" si="4"/>
        <v>GRIMALDO ,OLIVER</v>
      </c>
      <c r="M5570" s="161" t="s">
        <v>1277</v>
      </c>
      <c r="N5570" s="161" t="s">
        <v>1278</v>
      </c>
      <c r="O5570" s="155" t="s">
        <v>1157</v>
      </c>
      <c r="P5570" s="155"/>
      <c r="Q5570" s="155" t="s">
        <v>1157</v>
      </c>
      <c r="R5570" s="155"/>
      <c r="S5570" s="155" t="s">
        <v>1157</v>
      </c>
      <c r="T5570" s="155" t="s">
        <v>1157</v>
      </c>
      <c r="U5570" s="155" t="s">
        <v>1176</v>
      </c>
      <c r="V5570" s="161" t="s">
        <v>1193</v>
      </c>
      <c r="W5570" s="174">
        <v>0.1</v>
      </c>
      <c r="X5570" s="175"/>
      <c r="Y5570" s="511">
        <v>157</v>
      </c>
      <c r="Z5570" s="139"/>
    </row>
    <row r="5571" spans="1:28" ht="15" customHeight="1">
      <c r="A5571" s="160" t="s">
        <v>8</v>
      </c>
      <c r="B5571" s="160" t="s">
        <v>8</v>
      </c>
      <c r="C5571" s="158" t="s">
        <v>71</v>
      </c>
      <c r="D5571" s="172" t="s">
        <v>2</v>
      </c>
      <c r="E5571" s="172" t="s">
        <v>3</v>
      </c>
      <c r="F5571" s="172">
        <v>1</v>
      </c>
      <c r="G5571" s="172">
        <v>1</v>
      </c>
      <c r="H5571" s="140" t="s">
        <v>1279</v>
      </c>
      <c r="I5571" s="139" t="s">
        <v>51</v>
      </c>
      <c r="J5571" s="311">
        <v>0.5</v>
      </c>
      <c r="K5571" s="311">
        <f>1/COUNTIF(L:L,L5571)</f>
        <v>0.5</v>
      </c>
      <c r="L5571" s="306" t="str">
        <f t="shared" si="4"/>
        <v>QUIZON ,EDGARDO</v>
      </c>
      <c r="M5571" s="161" t="s">
        <v>6675</v>
      </c>
      <c r="N5571" s="161" t="s">
        <v>4892</v>
      </c>
      <c r="O5571" s="155" t="s">
        <v>1162</v>
      </c>
      <c r="P5571" s="155"/>
      <c r="Q5571" s="155" t="s">
        <v>1162</v>
      </c>
      <c r="R5571" s="155" t="s">
        <v>1156</v>
      </c>
      <c r="S5571" s="155"/>
      <c r="T5571" s="155" t="s">
        <v>1162</v>
      </c>
      <c r="U5571" s="155"/>
      <c r="V5571" s="161" t="s">
        <v>1193</v>
      </c>
      <c r="W5571" s="174">
        <v>0.1</v>
      </c>
      <c r="X5571" s="175"/>
      <c r="Y5571" s="511">
        <v>34</v>
      </c>
      <c r="Z5571" s="139"/>
    </row>
    <row r="5572" spans="1:28" ht="15" customHeight="1">
      <c r="A5572" s="160" t="s">
        <v>8</v>
      </c>
      <c r="B5572" s="160" t="s">
        <v>8</v>
      </c>
      <c r="C5572" s="158" t="s">
        <v>71</v>
      </c>
      <c r="D5572" s="172" t="s">
        <v>2</v>
      </c>
      <c r="E5572" s="172" t="s">
        <v>3</v>
      </c>
      <c r="F5572" s="172">
        <v>1</v>
      </c>
      <c r="G5572" s="172"/>
      <c r="H5572" s="140" t="s">
        <v>5163</v>
      </c>
      <c r="I5572" s="139" t="s">
        <v>6658</v>
      </c>
      <c r="J5572" s="311">
        <v>0.5</v>
      </c>
      <c r="K5572" s="311"/>
      <c r="L5572" s="306"/>
      <c r="M5572" s="161"/>
      <c r="N5572" s="161"/>
      <c r="O5572" s="155"/>
      <c r="P5572" s="155" t="s">
        <v>1157</v>
      </c>
      <c r="Q5572" s="155"/>
      <c r="R5572" s="155" t="s">
        <v>1156</v>
      </c>
      <c r="S5572" s="155" t="s">
        <v>1157</v>
      </c>
      <c r="T5572" s="155"/>
      <c r="U5572" s="155" t="s">
        <v>1157</v>
      </c>
      <c r="V5572" s="161" t="s">
        <v>1193</v>
      </c>
      <c r="W5572" s="174">
        <v>0.1</v>
      </c>
      <c r="X5572" s="175"/>
      <c r="Y5572" s="511">
        <v>381</v>
      </c>
      <c r="Z5572" s="139"/>
      <c r="AA5572" s="900"/>
      <c r="AB5572" s="900"/>
    </row>
    <row r="5573" spans="1:28" ht="15" customHeight="1">
      <c r="A5573" s="160" t="s">
        <v>8</v>
      </c>
      <c r="B5573" s="160" t="s">
        <v>8</v>
      </c>
      <c r="C5573" s="158" t="s">
        <v>71</v>
      </c>
      <c r="D5573" s="172" t="s">
        <v>2</v>
      </c>
      <c r="E5573" s="172" t="s">
        <v>3</v>
      </c>
      <c r="F5573" s="172">
        <v>1</v>
      </c>
      <c r="G5573" s="172">
        <v>1</v>
      </c>
      <c r="H5573" s="140" t="s">
        <v>1280</v>
      </c>
      <c r="I5573" s="364" t="s">
        <v>51</v>
      </c>
      <c r="J5573" s="311">
        <v>1</v>
      </c>
      <c r="K5573" s="311">
        <f>1/COUNTIF(L:L,L5573)</f>
        <v>1</v>
      </c>
      <c r="L5573" s="306" t="str">
        <f t="shared" si="4"/>
        <v>ALMANSOR ,ABDULBARRY</v>
      </c>
      <c r="M5573" s="161" t="s">
        <v>12375</v>
      </c>
      <c r="N5573" s="161" t="s">
        <v>12376</v>
      </c>
      <c r="O5573" s="155" t="s">
        <v>1157</v>
      </c>
      <c r="P5573" s="155" t="s">
        <v>1157</v>
      </c>
      <c r="Q5573" s="155" t="s">
        <v>1157</v>
      </c>
      <c r="R5573" s="155" t="s">
        <v>1157</v>
      </c>
      <c r="S5573" s="155" t="s">
        <v>1156</v>
      </c>
      <c r="T5573" s="155" t="s">
        <v>1157</v>
      </c>
      <c r="U5573" s="155" t="s">
        <v>1157</v>
      </c>
      <c r="V5573" s="161" t="s">
        <v>1193</v>
      </c>
      <c r="W5573" s="174">
        <v>0.1</v>
      </c>
      <c r="X5573" s="175"/>
      <c r="Y5573" s="511">
        <v>410</v>
      </c>
      <c r="Z5573" s="139"/>
    </row>
    <row r="5574" spans="1:28" ht="15" customHeight="1">
      <c r="A5574" s="160" t="s">
        <v>8</v>
      </c>
      <c r="B5574" s="160" t="s">
        <v>8</v>
      </c>
      <c r="C5574" s="158" t="s">
        <v>71</v>
      </c>
      <c r="D5574" s="172" t="s">
        <v>2</v>
      </c>
      <c r="E5574" s="172" t="s">
        <v>3</v>
      </c>
      <c r="F5574" s="172">
        <v>1</v>
      </c>
      <c r="G5574" s="172">
        <v>1</v>
      </c>
      <c r="H5574" s="140" t="s">
        <v>1281</v>
      </c>
      <c r="I5574" s="364" t="s">
        <v>51</v>
      </c>
      <c r="J5574" s="311">
        <v>0.5</v>
      </c>
      <c r="K5574" s="311">
        <f>1/COUNTIF(L:L,L5574)</f>
        <v>0.5</v>
      </c>
      <c r="L5574" s="306" t="str">
        <f t="shared" si="4"/>
        <v>AGULTO ,ROMMEL</v>
      </c>
      <c r="M5574" s="161" t="s">
        <v>4630</v>
      </c>
      <c r="N5574" s="161" t="s">
        <v>1318</v>
      </c>
      <c r="O5574" s="155" t="s">
        <v>1157</v>
      </c>
      <c r="P5574" s="155" t="s">
        <v>1176</v>
      </c>
      <c r="Q5574" s="155" t="s">
        <v>1157</v>
      </c>
      <c r="R5574" s="155" t="s">
        <v>1157</v>
      </c>
      <c r="S5574" s="155" t="s">
        <v>1157</v>
      </c>
      <c r="T5574" s="155" t="s">
        <v>1157</v>
      </c>
      <c r="U5574" s="155" t="s">
        <v>1157</v>
      </c>
      <c r="V5574" s="161" t="s">
        <v>1193</v>
      </c>
      <c r="W5574" s="174">
        <v>0.1</v>
      </c>
      <c r="X5574" s="175"/>
      <c r="Y5574" s="511">
        <v>415</v>
      </c>
      <c r="Z5574" s="139"/>
    </row>
    <row r="5575" spans="1:28" ht="15" customHeight="1">
      <c r="A5575" s="160" t="s">
        <v>8</v>
      </c>
      <c r="B5575" s="160" t="s">
        <v>8</v>
      </c>
      <c r="C5575" s="158" t="s">
        <v>120</v>
      </c>
      <c r="D5575" s="172" t="s">
        <v>2</v>
      </c>
      <c r="E5575" s="172" t="s">
        <v>3</v>
      </c>
      <c r="F5575" s="172">
        <v>1</v>
      </c>
      <c r="G5575" s="172">
        <v>1</v>
      </c>
      <c r="H5575" s="177" t="s">
        <v>5168</v>
      </c>
      <c r="I5575" s="139" t="s">
        <v>51</v>
      </c>
      <c r="J5575" s="311">
        <v>0.5</v>
      </c>
      <c r="K5575" s="311">
        <f>1/COUNTIF(L:L,L5575)</f>
        <v>0.5</v>
      </c>
      <c r="L5575" s="306" t="str">
        <f t="shared" si="4"/>
        <v>SAUL ,ARIEL LELIS</v>
      </c>
      <c r="M5575" s="161" t="s">
        <v>12494</v>
      </c>
      <c r="N5575" s="161" t="s">
        <v>12495</v>
      </c>
      <c r="O5575" s="155" t="s">
        <v>1176</v>
      </c>
      <c r="P5575" s="155"/>
      <c r="Q5575" s="155" t="s">
        <v>1167</v>
      </c>
      <c r="R5575" s="155" t="s">
        <v>1167</v>
      </c>
      <c r="S5575" s="155"/>
      <c r="T5575" s="155" t="s">
        <v>1167</v>
      </c>
      <c r="U5575" s="155" t="s">
        <v>1167</v>
      </c>
      <c r="V5575" s="161" t="s">
        <v>1193</v>
      </c>
      <c r="W5575" s="174">
        <v>0.1</v>
      </c>
      <c r="X5575" s="175"/>
      <c r="Y5575" s="511">
        <v>159</v>
      </c>
      <c r="Z5575" s="139"/>
    </row>
    <row r="5576" spans="1:28" ht="15" customHeight="1">
      <c r="A5576" s="160" t="s">
        <v>1283</v>
      </c>
      <c r="B5576" s="160" t="s">
        <v>24</v>
      </c>
      <c r="C5576" s="158" t="s">
        <v>41</v>
      </c>
      <c r="D5576" s="172" t="s">
        <v>2</v>
      </c>
      <c r="E5576" s="172" t="s">
        <v>3</v>
      </c>
      <c r="F5576" s="172">
        <v>1</v>
      </c>
      <c r="G5576" s="172">
        <v>1</v>
      </c>
      <c r="H5576" s="140" t="s">
        <v>5165</v>
      </c>
      <c r="I5576" s="364" t="s">
        <v>51</v>
      </c>
      <c r="J5576" s="311">
        <v>0.5</v>
      </c>
      <c r="K5576" s="311">
        <f>1/COUNTIF(L:L,L5576)</f>
        <v>0.5</v>
      </c>
      <c r="L5576" s="306" t="str">
        <f t="shared" si="4"/>
        <v>LUMIBAO ,ARTHUR</v>
      </c>
      <c r="M5576" s="161" t="s">
        <v>6749</v>
      </c>
      <c r="N5576" s="161" t="s">
        <v>6750</v>
      </c>
      <c r="O5576" s="425" t="s">
        <v>1160</v>
      </c>
      <c r="P5576" s="425"/>
      <c r="Q5576" s="425" t="s">
        <v>1160</v>
      </c>
      <c r="R5576" s="425"/>
      <c r="S5576" s="425" t="s">
        <v>1630</v>
      </c>
      <c r="T5576" s="425"/>
      <c r="U5576" s="425" t="s">
        <v>1176</v>
      </c>
      <c r="V5576" s="161" t="s">
        <v>1193</v>
      </c>
      <c r="W5576" s="174">
        <v>0.1</v>
      </c>
      <c r="X5576" s="175"/>
      <c r="Y5576" s="511">
        <v>279</v>
      </c>
      <c r="Z5576" s="139"/>
    </row>
    <row r="5577" spans="1:28" ht="15" customHeight="1">
      <c r="A5577" s="160" t="s">
        <v>1173</v>
      </c>
      <c r="B5577" s="160" t="s">
        <v>16</v>
      </c>
      <c r="C5577" s="158" t="s">
        <v>1174</v>
      </c>
      <c r="D5577" s="172" t="s">
        <v>2</v>
      </c>
      <c r="E5577" s="172" t="s">
        <v>3</v>
      </c>
      <c r="F5577" s="172">
        <v>1</v>
      </c>
      <c r="G5577" s="172">
        <v>1</v>
      </c>
      <c r="H5577" s="140" t="s">
        <v>1286</v>
      </c>
      <c r="I5577" s="155" t="s">
        <v>51</v>
      </c>
      <c r="J5577" s="311">
        <v>0.5</v>
      </c>
      <c r="K5577" s="311">
        <f>1/COUNTIF(L:L,L5577)</f>
        <v>0.5</v>
      </c>
      <c r="L5577" s="306" t="str">
        <f t="shared" si="4"/>
        <v>COSA ,RICHARD</v>
      </c>
      <c r="M5577" s="161" t="s">
        <v>7117</v>
      </c>
      <c r="N5577" s="161" t="s">
        <v>1391</v>
      </c>
      <c r="O5577" s="155" t="s">
        <v>1158</v>
      </c>
      <c r="P5577" s="155"/>
      <c r="Q5577" s="155" t="s">
        <v>1158</v>
      </c>
      <c r="R5577" s="155" t="s">
        <v>1176</v>
      </c>
      <c r="S5577" s="155"/>
      <c r="T5577" s="155" t="s">
        <v>1158</v>
      </c>
      <c r="U5577" s="155"/>
      <c r="V5577" s="161" t="s">
        <v>1193</v>
      </c>
      <c r="W5577" s="174">
        <v>0.1</v>
      </c>
      <c r="X5577" s="175"/>
      <c r="Y5577" s="511">
        <v>288</v>
      </c>
      <c r="Z5577" s="139"/>
    </row>
    <row r="5578" spans="1:28" ht="15" customHeight="1">
      <c r="A5578" s="160" t="s">
        <v>1173</v>
      </c>
      <c r="B5578" s="160" t="s">
        <v>16</v>
      </c>
      <c r="C5578" s="158" t="s">
        <v>1174</v>
      </c>
      <c r="D5578" s="172" t="s">
        <v>2</v>
      </c>
      <c r="E5578" s="172" t="s">
        <v>3</v>
      </c>
      <c r="F5578" s="172">
        <v>1</v>
      </c>
      <c r="G5578" s="172">
        <v>1</v>
      </c>
      <c r="H5578" s="140" t="s">
        <v>1287</v>
      </c>
      <c r="I5578" s="364" t="s">
        <v>51</v>
      </c>
      <c r="J5578" s="311">
        <v>1</v>
      </c>
      <c r="K5578" s="311">
        <f>1/COUNTIF(L:L,L5578)</f>
        <v>1</v>
      </c>
      <c r="L5578" s="306" t="str">
        <f t="shared" si="4"/>
        <v>BESADA ,MICHAEL</v>
      </c>
      <c r="M5578" s="161" t="s">
        <v>6076</v>
      </c>
      <c r="N5578" s="161" t="s">
        <v>1229</v>
      </c>
      <c r="O5578" s="155" t="s">
        <v>1176</v>
      </c>
      <c r="P5578" s="155" t="s">
        <v>1311</v>
      </c>
      <c r="Q5578" s="155" t="s">
        <v>1311</v>
      </c>
      <c r="R5578" s="155" t="s">
        <v>1311</v>
      </c>
      <c r="S5578" s="155" t="s">
        <v>1311</v>
      </c>
      <c r="T5578" s="155" t="s">
        <v>1311</v>
      </c>
      <c r="U5578" s="155" t="s">
        <v>1311</v>
      </c>
      <c r="V5578" s="161" t="s">
        <v>1193</v>
      </c>
      <c r="W5578" s="174">
        <v>0.1</v>
      </c>
      <c r="X5578" s="175"/>
      <c r="Y5578" s="511">
        <v>289</v>
      </c>
      <c r="Z5578" s="139"/>
    </row>
    <row r="5579" spans="1:28" ht="15" customHeight="1">
      <c r="A5579" s="160" t="s">
        <v>1173</v>
      </c>
      <c r="B5579" s="160" t="s">
        <v>16</v>
      </c>
      <c r="C5579" s="158" t="s">
        <v>1174</v>
      </c>
      <c r="D5579" s="172" t="s">
        <v>2</v>
      </c>
      <c r="E5579" s="172" t="s">
        <v>3</v>
      </c>
      <c r="F5579" s="172">
        <v>1</v>
      </c>
      <c r="G5579" s="172">
        <v>1</v>
      </c>
      <c r="H5579" s="140" t="s">
        <v>1288</v>
      </c>
      <c r="I5579" s="155" t="s">
        <v>51</v>
      </c>
      <c r="J5579" s="311">
        <v>1</v>
      </c>
      <c r="K5579" s="311">
        <f>1/COUNTIF(L:L,L5579)</f>
        <v>1</v>
      </c>
      <c r="L5579" s="306" t="str">
        <f t="shared" si="4"/>
        <v>NANO ,JERIC</v>
      </c>
      <c r="M5579" s="161" t="s">
        <v>10046</v>
      </c>
      <c r="N5579" s="161" t="s">
        <v>1218</v>
      </c>
      <c r="O5579" s="155" t="s">
        <v>1161</v>
      </c>
      <c r="P5579" s="155" t="s">
        <v>1176</v>
      </c>
      <c r="Q5579" s="155" t="s">
        <v>1161</v>
      </c>
      <c r="R5579" s="155" t="s">
        <v>1161</v>
      </c>
      <c r="S5579" s="155" t="s">
        <v>1161</v>
      </c>
      <c r="T5579" s="155" t="s">
        <v>1161</v>
      </c>
      <c r="U5579" s="155" t="s">
        <v>1161</v>
      </c>
      <c r="V5579" s="161" t="s">
        <v>1193</v>
      </c>
      <c r="W5579" s="174">
        <v>0.1</v>
      </c>
      <c r="X5579" s="175"/>
      <c r="Y5579" s="511">
        <v>290</v>
      </c>
      <c r="Z5579" s="139"/>
    </row>
    <row r="5580" spans="1:28" ht="15" customHeight="1">
      <c r="A5580" s="160" t="s">
        <v>1173</v>
      </c>
      <c r="B5580" s="160" t="s">
        <v>16</v>
      </c>
      <c r="C5580" s="158" t="s">
        <v>1174</v>
      </c>
      <c r="D5580" s="172" t="s">
        <v>2</v>
      </c>
      <c r="E5580" s="172" t="s">
        <v>3</v>
      </c>
      <c r="F5580" s="172">
        <v>1</v>
      </c>
      <c r="G5580" s="172">
        <v>1</v>
      </c>
      <c r="H5580" s="140" t="s">
        <v>1289</v>
      </c>
      <c r="I5580" s="139" t="s">
        <v>51</v>
      </c>
      <c r="J5580" s="311">
        <v>1</v>
      </c>
      <c r="K5580" s="311">
        <f>1/COUNTIF(L:L,L5580)</f>
        <v>1</v>
      </c>
      <c r="L5580" s="306" t="str">
        <f t="shared" si="4"/>
        <v>SANTIAGO ,ERWIN</v>
      </c>
      <c r="M5580" s="161" t="s">
        <v>2809</v>
      </c>
      <c r="N5580" s="161" t="s">
        <v>1688</v>
      </c>
      <c r="O5580" s="155" t="s">
        <v>1161</v>
      </c>
      <c r="P5580" s="155" t="s">
        <v>1161</v>
      </c>
      <c r="Q5580" s="155" t="s">
        <v>1161</v>
      </c>
      <c r="R5580" s="155" t="s">
        <v>1176</v>
      </c>
      <c r="S5580" s="155" t="s">
        <v>1161</v>
      </c>
      <c r="T5580" s="155" t="s">
        <v>1161</v>
      </c>
      <c r="U5580" s="155" t="s">
        <v>1161</v>
      </c>
      <c r="V5580" s="161" t="s">
        <v>1193</v>
      </c>
      <c r="W5580" s="174">
        <v>0.1</v>
      </c>
      <c r="X5580" s="175"/>
      <c r="Y5580" s="511">
        <v>291</v>
      </c>
      <c r="Z5580" s="139"/>
    </row>
    <row r="5581" spans="1:28" ht="15" customHeight="1">
      <c r="A5581" s="160" t="s">
        <v>1184</v>
      </c>
      <c r="B5581" s="160" t="s">
        <v>16</v>
      </c>
      <c r="C5581" s="158" t="s">
        <v>1177</v>
      </c>
      <c r="D5581" s="172" t="s">
        <v>2</v>
      </c>
      <c r="E5581" s="172" t="s">
        <v>3</v>
      </c>
      <c r="F5581" s="172">
        <v>1</v>
      </c>
      <c r="G5581" s="172">
        <v>1</v>
      </c>
      <c r="H5581" s="140" t="s">
        <v>1291</v>
      </c>
      <c r="I5581" s="155" t="s">
        <v>51</v>
      </c>
      <c r="J5581" s="311">
        <v>1</v>
      </c>
      <c r="K5581" s="311">
        <f>1/COUNTIF(L:L,L5581)</f>
        <v>1</v>
      </c>
      <c r="L5581" s="306" t="str">
        <f t="shared" si="4"/>
        <v>VILLANUEVA ,RENZ MARION</v>
      </c>
      <c r="M5581" s="161" t="s">
        <v>1834</v>
      </c>
      <c r="N5581" s="161" t="s">
        <v>5569</v>
      </c>
      <c r="O5581" s="155" t="s">
        <v>1161</v>
      </c>
      <c r="P5581" s="155" t="s">
        <v>1161</v>
      </c>
      <c r="Q5581" s="155" t="s">
        <v>1161</v>
      </c>
      <c r="R5581" s="155" t="s">
        <v>1176</v>
      </c>
      <c r="S5581" s="155" t="s">
        <v>1161</v>
      </c>
      <c r="T5581" s="155" t="s">
        <v>1161</v>
      </c>
      <c r="U5581" s="155" t="s">
        <v>1161</v>
      </c>
      <c r="V5581" s="161" t="s">
        <v>1193</v>
      </c>
      <c r="W5581" s="174">
        <v>0.1</v>
      </c>
      <c r="X5581" s="175"/>
      <c r="Y5581" s="511">
        <v>305</v>
      </c>
      <c r="Z5581" s="139"/>
    </row>
    <row r="5582" spans="1:28" ht="15" customHeight="1">
      <c r="A5582" s="160" t="s">
        <v>1184</v>
      </c>
      <c r="B5582" s="160" t="s">
        <v>15</v>
      </c>
      <c r="C5582" s="158" t="s">
        <v>1177</v>
      </c>
      <c r="D5582" s="172" t="s">
        <v>2</v>
      </c>
      <c r="E5582" s="172" t="s">
        <v>3</v>
      </c>
      <c r="F5582" s="172">
        <v>1</v>
      </c>
      <c r="G5582" s="172">
        <v>1</v>
      </c>
      <c r="H5582" s="140" t="s">
        <v>1292</v>
      </c>
      <c r="I5582" s="139" t="s">
        <v>51</v>
      </c>
      <c r="J5582" s="311">
        <v>1</v>
      </c>
      <c r="K5582" s="311">
        <f>1/COUNTIF(L:L,L5582)</f>
        <v>1</v>
      </c>
      <c r="L5582" s="306" t="str">
        <f t="shared" si="4"/>
        <v>MENDOZA ,LEO CRIS</v>
      </c>
      <c r="M5582" s="161" t="s">
        <v>1297</v>
      </c>
      <c r="N5582" s="161" t="s">
        <v>1299</v>
      </c>
      <c r="O5582" s="155" t="s">
        <v>1176</v>
      </c>
      <c r="P5582" s="155" t="s">
        <v>1293</v>
      </c>
      <c r="Q5582" s="155" t="s">
        <v>1293</v>
      </c>
      <c r="R5582" s="155" t="s">
        <v>1293</v>
      </c>
      <c r="S5582" s="155" t="s">
        <v>1293</v>
      </c>
      <c r="T5582" s="155" t="s">
        <v>1293</v>
      </c>
      <c r="U5582" s="155" t="s">
        <v>1293</v>
      </c>
      <c r="V5582" s="161" t="s">
        <v>1193</v>
      </c>
      <c r="W5582" s="174">
        <v>0.1</v>
      </c>
      <c r="X5582" s="175"/>
      <c r="Y5582" s="511">
        <v>311</v>
      </c>
      <c r="Z5582" s="139"/>
    </row>
    <row r="5583" spans="1:28" ht="15" customHeight="1">
      <c r="A5583" s="160" t="s">
        <v>1184</v>
      </c>
      <c r="B5583" s="160" t="s">
        <v>15</v>
      </c>
      <c r="C5583" s="158" t="s">
        <v>1177</v>
      </c>
      <c r="D5583" s="172" t="s">
        <v>2</v>
      </c>
      <c r="E5583" s="172" t="s">
        <v>3</v>
      </c>
      <c r="F5583" s="172">
        <v>1</v>
      </c>
      <c r="G5583" s="172">
        <v>1</v>
      </c>
      <c r="H5583" s="140" t="s">
        <v>5166</v>
      </c>
      <c r="I5583" s="155" t="s">
        <v>51</v>
      </c>
      <c r="J5583" s="311">
        <v>0.5</v>
      </c>
      <c r="K5583" s="311">
        <f>1/COUNTIF(L:L,L5583)</f>
        <v>0.5</v>
      </c>
      <c r="L5583" s="306" t="str">
        <f t="shared" si="4"/>
        <v>CORTEZ ,LAURENCE</v>
      </c>
      <c r="M5583" s="161" t="s">
        <v>7134</v>
      </c>
      <c r="N5583" s="161" t="s">
        <v>7135</v>
      </c>
      <c r="O5583" s="155"/>
      <c r="P5583" s="155"/>
      <c r="Q5583" s="155"/>
      <c r="R5583" s="155"/>
      <c r="S5583" s="155"/>
      <c r="T5583" s="155"/>
      <c r="U5583" s="155"/>
      <c r="V5583" s="161" t="s">
        <v>1193</v>
      </c>
      <c r="W5583" s="174">
        <v>0.1</v>
      </c>
      <c r="X5583" s="175"/>
      <c r="Y5583" s="511">
        <v>314</v>
      </c>
      <c r="Z5583" s="139"/>
    </row>
    <row r="5584" spans="1:28" ht="15" customHeight="1">
      <c r="A5584" s="160" t="s">
        <v>1184</v>
      </c>
      <c r="B5584" s="160" t="s">
        <v>15</v>
      </c>
      <c r="C5584" s="158" t="s">
        <v>1177</v>
      </c>
      <c r="D5584" s="172" t="s">
        <v>2</v>
      </c>
      <c r="E5584" s="172" t="s">
        <v>3</v>
      </c>
      <c r="F5584" s="172">
        <v>1</v>
      </c>
      <c r="G5584" s="172">
        <v>1</v>
      </c>
      <c r="H5584" s="140" t="s">
        <v>1294</v>
      </c>
      <c r="I5584" s="155" t="s">
        <v>51</v>
      </c>
      <c r="J5584" s="311">
        <v>1</v>
      </c>
      <c r="K5584" s="311">
        <f>1/COUNTIF(L:L,L5584)</f>
        <v>1</v>
      </c>
      <c r="L5584" s="306" t="str">
        <f t="shared" si="4"/>
        <v>MUNNOZ ,EDUARDO</v>
      </c>
      <c r="M5584" s="161" t="s">
        <v>7257</v>
      </c>
      <c r="N5584" s="161" t="s">
        <v>3301</v>
      </c>
      <c r="O5584" s="155" t="s">
        <v>1155</v>
      </c>
      <c r="P5584" s="155" t="s">
        <v>1155</v>
      </c>
      <c r="Q5584" s="155" t="s">
        <v>1176</v>
      </c>
      <c r="R5584" s="155" t="s">
        <v>1155</v>
      </c>
      <c r="S5584" s="155" t="s">
        <v>1155</v>
      </c>
      <c r="T5584" s="155" t="s">
        <v>1155</v>
      </c>
      <c r="U5584" s="155" t="s">
        <v>1155</v>
      </c>
      <c r="V5584" s="161" t="s">
        <v>1193</v>
      </c>
      <c r="W5584" s="174">
        <v>0.1</v>
      </c>
      <c r="X5584" s="175"/>
      <c r="Y5584" s="511">
        <v>308</v>
      </c>
      <c r="Z5584" s="139"/>
    </row>
    <row r="5585" spans="1:27" ht="15" customHeight="1">
      <c r="A5585" s="160" t="s">
        <v>1184</v>
      </c>
      <c r="B5585" s="160" t="s">
        <v>15</v>
      </c>
      <c r="C5585" s="158" t="s">
        <v>1177</v>
      </c>
      <c r="D5585" s="172" t="s">
        <v>2</v>
      </c>
      <c r="E5585" s="172" t="s">
        <v>3</v>
      </c>
      <c r="F5585" s="172">
        <v>1</v>
      </c>
      <c r="G5585" s="172">
        <v>1</v>
      </c>
      <c r="H5585" s="140" t="s">
        <v>1296</v>
      </c>
      <c r="I5585" s="364" t="s">
        <v>51</v>
      </c>
      <c r="J5585" s="311">
        <v>0.5</v>
      </c>
      <c r="K5585" s="311">
        <f>1/COUNTIF(L:L,L5585)</f>
        <v>0.5</v>
      </c>
      <c r="L5585" s="306" t="str">
        <f t="shared" si="4"/>
        <v>EXCONDE ,REDEN</v>
      </c>
      <c r="M5585" s="161" t="s">
        <v>12450</v>
      </c>
      <c r="N5585" s="161" t="s">
        <v>12451</v>
      </c>
      <c r="O5585" s="155" t="s">
        <v>1630</v>
      </c>
      <c r="P5585" s="155" t="s">
        <v>1630</v>
      </c>
      <c r="Q5585" s="155" t="s">
        <v>1630</v>
      </c>
      <c r="R5585" s="155" t="s">
        <v>1176</v>
      </c>
      <c r="S5585" s="155" t="s">
        <v>1630</v>
      </c>
      <c r="T5585" s="155" t="s">
        <v>1630</v>
      </c>
      <c r="U5585" s="155" t="s">
        <v>1630</v>
      </c>
      <c r="V5585" s="161" t="s">
        <v>1193</v>
      </c>
      <c r="W5585" s="174">
        <v>0.1</v>
      </c>
      <c r="X5585" s="175"/>
      <c r="Y5585" s="511">
        <v>309</v>
      </c>
      <c r="Z5585" s="139"/>
    </row>
    <row r="5586" spans="1:27" ht="15" customHeight="1">
      <c r="A5586" s="160" t="s">
        <v>1184</v>
      </c>
      <c r="B5586" s="160" t="s">
        <v>15</v>
      </c>
      <c r="C5586" s="158" t="s">
        <v>1177</v>
      </c>
      <c r="D5586" s="172" t="s">
        <v>2</v>
      </c>
      <c r="E5586" s="172" t="s">
        <v>3</v>
      </c>
      <c r="F5586" s="172">
        <v>1</v>
      </c>
      <c r="G5586" s="172">
        <v>1</v>
      </c>
      <c r="H5586" s="140" t="s">
        <v>1298</v>
      </c>
      <c r="I5586" s="155" t="s">
        <v>51</v>
      </c>
      <c r="J5586" s="311">
        <v>0.5</v>
      </c>
      <c r="K5586" s="311">
        <f>1/COUNTIF(L:L,L5586)</f>
        <v>0.5</v>
      </c>
      <c r="L5586" s="306" t="str">
        <f t="shared" si="4"/>
        <v>EGUIA ,MARK JOLO</v>
      </c>
      <c r="M5586" s="161" t="s">
        <v>7333</v>
      </c>
      <c r="N5586" s="161" t="s">
        <v>7334</v>
      </c>
      <c r="O5586" s="155"/>
      <c r="P5586" s="155" t="s">
        <v>1158</v>
      </c>
      <c r="Q5586" s="155"/>
      <c r="R5586" s="155" t="s">
        <v>1158</v>
      </c>
      <c r="S5586" s="155"/>
      <c r="T5586" s="155"/>
      <c r="U5586" s="155" t="s">
        <v>1158</v>
      </c>
      <c r="V5586" s="161" t="s">
        <v>1193</v>
      </c>
      <c r="W5586" s="174">
        <v>0.1</v>
      </c>
      <c r="X5586" s="175"/>
      <c r="Y5586" s="511">
        <v>310</v>
      </c>
      <c r="Z5586" s="139"/>
    </row>
    <row r="5587" spans="1:27" ht="15" customHeight="1">
      <c r="A5587" s="160" t="s">
        <v>1184</v>
      </c>
      <c r="B5587" s="160" t="s">
        <v>15</v>
      </c>
      <c r="C5587" s="158" t="s">
        <v>1177</v>
      </c>
      <c r="D5587" s="172" t="s">
        <v>2</v>
      </c>
      <c r="E5587" s="172" t="s">
        <v>3</v>
      </c>
      <c r="F5587" s="172">
        <v>1</v>
      </c>
      <c r="G5587" s="172">
        <v>1</v>
      </c>
      <c r="H5587" s="140" t="s">
        <v>5174</v>
      </c>
      <c r="I5587" s="364" t="s">
        <v>51</v>
      </c>
      <c r="J5587" s="311">
        <v>1</v>
      </c>
      <c r="K5587" s="311">
        <f>1/COUNTIF(L:L,L5587)</f>
        <v>1</v>
      </c>
      <c r="L5587" s="306" t="str">
        <f t="shared" si="4"/>
        <v>JAVIER ,ASHLEY CARLO</v>
      </c>
      <c r="M5587" s="161" t="s">
        <v>1606</v>
      </c>
      <c r="N5587" s="161" t="s">
        <v>6075</v>
      </c>
      <c r="O5587" s="155" t="s">
        <v>6688</v>
      </c>
      <c r="P5587" s="155" t="s">
        <v>6688</v>
      </c>
      <c r="Q5587" s="155" t="s">
        <v>6688</v>
      </c>
      <c r="R5587" s="155" t="s">
        <v>6688</v>
      </c>
      <c r="S5587" s="155" t="s">
        <v>1176</v>
      </c>
      <c r="T5587" s="155" t="s">
        <v>6688</v>
      </c>
      <c r="U5587" s="155" t="s">
        <v>6688</v>
      </c>
      <c r="V5587" s="161" t="s">
        <v>1193</v>
      </c>
      <c r="W5587" s="174">
        <v>0.1</v>
      </c>
      <c r="X5587" s="175"/>
      <c r="Y5587" s="511">
        <v>306</v>
      </c>
      <c r="Z5587" s="139"/>
    </row>
    <row r="5588" spans="1:27" ht="15" customHeight="1">
      <c r="A5588" s="160" t="s">
        <v>1184</v>
      </c>
      <c r="B5588" s="160" t="s">
        <v>15</v>
      </c>
      <c r="C5588" s="158" t="s">
        <v>1177</v>
      </c>
      <c r="D5588" s="172" t="s">
        <v>2</v>
      </c>
      <c r="E5588" s="172" t="s">
        <v>3</v>
      </c>
      <c r="F5588" s="172">
        <v>1</v>
      </c>
      <c r="G5588" s="172">
        <v>1</v>
      </c>
      <c r="H5588" s="140" t="s">
        <v>1301</v>
      </c>
      <c r="I5588" s="364" t="s">
        <v>51</v>
      </c>
      <c r="J5588" s="311">
        <v>1</v>
      </c>
      <c r="K5588" s="311">
        <f>1/COUNTIF(L:L,L5588)</f>
        <v>1</v>
      </c>
      <c r="L5588" s="306" t="str">
        <f t="shared" si="4"/>
        <v>TIBAYAN ,EDRIEL</v>
      </c>
      <c r="M5588" s="161" t="s">
        <v>12402</v>
      </c>
      <c r="N5588" s="161" t="s">
        <v>12403</v>
      </c>
      <c r="O5588" s="155" t="s">
        <v>1161</v>
      </c>
      <c r="P5588" s="155" t="s">
        <v>1161</v>
      </c>
      <c r="Q5588" s="155" t="s">
        <v>1176</v>
      </c>
      <c r="R5588" s="155" t="s">
        <v>1161</v>
      </c>
      <c r="S5588" s="155" t="s">
        <v>1161</v>
      </c>
      <c r="T5588" s="155" t="s">
        <v>1161</v>
      </c>
      <c r="U5588" s="155" t="s">
        <v>1161</v>
      </c>
      <c r="V5588" s="161" t="s">
        <v>1193</v>
      </c>
      <c r="W5588" s="174">
        <v>0.1</v>
      </c>
      <c r="X5588" s="175"/>
      <c r="Y5588" s="511">
        <v>312</v>
      </c>
      <c r="Z5588" s="139"/>
    </row>
    <row r="5589" spans="1:27" ht="15" customHeight="1">
      <c r="A5589" s="160" t="s">
        <v>1184</v>
      </c>
      <c r="B5589" s="160" t="s">
        <v>16</v>
      </c>
      <c r="C5589" s="158" t="s">
        <v>1177</v>
      </c>
      <c r="D5589" s="172" t="s">
        <v>2</v>
      </c>
      <c r="E5589" s="172" t="s">
        <v>3</v>
      </c>
      <c r="F5589" s="172">
        <v>1</v>
      </c>
      <c r="G5589" s="172">
        <v>1</v>
      </c>
      <c r="H5589" s="140" t="s">
        <v>5167</v>
      </c>
      <c r="I5589" s="364" t="s">
        <v>51</v>
      </c>
      <c r="J5589" s="311">
        <v>1</v>
      </c>
      <c r="K5589" s="311">
        <f>1/COUNTIF(L:L,L5589)</f>
        <v>1</v>
      </c>
      <c r="L5589" s="306" t="str">
        <f t="shared" si="4"/>
        <v>MOLINA ,ARVIN</v>
      </c>
      <c r="M5589" s="161" t="s">
        <v>6751</v>
      </c>
      <c r="N5589" s="161" t="s">
        <v>1742</v>
      </c>
      <c r="O5589" s="155" t="s">
        <v>1176</v>
      </c>
      <c r="P5589" s="155" t="s">
        <v>1302</v>
      </c>
      <c r="Q5589" s="155" t="s">
        <v>1302</v>
      </c>
      <c r="R5589" s="155" t="s">
        <v>1302</v>
      </c>
      <c r="S5589" s="155" t="s">
        <v>1302</v>
      </c>
      <c r="T5589" s="155" t="s">
        <v>1302</v>
      </c>
      <c r="U5589" s="155" t="s">
        <v>1302</v>
      </c>
      <c r="V5589" s="161" t="s">
        <v>1193</v>
      </c>
      <c r="W5589" s="174">
        <v>0.1</v>
      </c>
      <c r="X5589" s="175"/>
      <c r="Y5589" s="511">
        <v>313</v>
      </c>
      <c r="Z5589" s="139"/>
    </row>
    <row r="5590" spans="1:27" ht="15" customHeight="1">
      <c r="A5590" s="160" t="s">
        <v>1184</v>
      </c>
      <c r="B5590" s="160" t="s">
        <v>15</v>
      </c>
      <c r="C5590" s="158" t="s">
        <v>1177</v>
      </c>
      <c r="D5590" s="172" t="s">
        <v>2</v>
      </c>
      <c r="E5590" s="172" t="s">
        <v>3</v>
      </c>
      <c r="F5590" s="172">
        <v>1</v>
      </c>
      <c r="G5590" s="172">
        <v>1</v>
      </c>
      <c r="H5590" s="140" t="s">
        <v>1303</v>
      </c>
      <c r="I5590" s="155" t="s">
        <v>51</v>
      </c>
      <c r="J5590" s="311">
        <v>0.5</v>
      </c>
      <c r="K5590" s="311">
        <f>1/COUNTIF(L:L,L5590)</f>
        <v>0.5</v>
      </c>
      <c r="L5590" s="306" t="str">
        <f t="shared" si="4"/>
        <v>CORTEZ ,LAURENCE</v>
      </c>
      <c r="M5590" s="161" t="s">
        <v>7134</v>
      </c>
      <c r="N5590" s="161" t="s">
        <v>7135</v>
      </c>
      <c r="O5590" s="155"/>
      <c r="P5590" s="155"/>
      <c r="Q5590" s="155"/>
      <c r="R5590" s="155"/>
      <c r="S5590" s="155"/>
      <c r="T5590" s="155"/>
      <c r="U5590" s="155"/>
      <c r="V5590" s="161" t="s">
        <v>1193</v>
      </c>
      <c r="W5590" s="174">
        <v>0.1</v>
      </c>
      <c r="X5590" s="175"/>
      <c r="Y5590" s="511">
        <v>314</v>
      </c>
      <c r="Z5590" s="139"/>
    </row>
    <row r="5591" spans="1:27" ht="15" customHeight="1">
      <c r="A5591" s="160" t="s">
        <v>1184</v>
      </c>
      <c r="B5591" s="160" t="s">
        <v>15</v>
      </c>
      <c r="C5591" s="158" t="s">
        <v>1177</v>
      </c>
      <c r="D5591" s="172" t="s">
        <v>2</v>
      </c>
      <c r="E5591" s="172" t="s">
        <v>3</v>
      </c>
      <c r="F5591" s="172">
        <v>1</v>
      </c>
      <c r="G5591" s="172">
        <v>1</v>
      </c>
      <c r="H5591" s="140" t="s">
        <v>5193</v>
      </c>
      <c r="I5591" s="155" t="s">
        <v>51</v>
      </c>
      <c r="J5591" s="311">
        <v>0.5</v>
      </c>
      <c r="K5591" s="311">
        <f>1/COUNTIF(L:L,L5591)</f>
        <v>0.5</v>
      </c>
      <c r="L5591" s="306" t="str">
        <f t="shared" si="4"/>
        <v>EGUIA ,MARK JOLO</v>
      </c>
      <c r="M5591" s="161" t="s">
        <v>7333</v>
      </c>
      <c r="N5591" s="161" t="s">
        <v>7334</v>
      </c>
      <c r="O5591" s="155" t="s">
        <v>1158</v>
      </c>
      <c r="P5591" s="155"/>
      <c r="Q5591" s="155" t="s">
        <v>1158</v>
      </c>
      <c r="R5591" s="155"/>
      <c r="S5591" s="155" t="s">
        <v>1176</v>
      </c>
      <c r="T5591" s="155" t="s">
        <v>1158</v>
      </c>
      <c r="U5591" s="155"/>
      <c r="V5591" s="161" t="s">
        <v>1193</v>
      </c>
      <c r="W5591" s="174">
        <v>0.1</v>
      </c>
      <c r="X5591" s="175"/>
      <c r="Y5591" s="511">
        <v>310</v>
      </c>
      <c r="Z5591" s="139"/>
    </row>
    <row r="5592" spans="1:27" ht="15" customHeight="1">
      <c r="A5592" s="160" t="s">
        <v>1184</v>
      </c>
      <c r="B5592" s="160" t="s">
        <v>16</v>
      </c>
      <c r="C5592" s="158" t="s">
        <v>1177</v>
      </c>
      <c r="D5592" s="172" t="s">
        <v>2</v>
      </c>
      <c r="E5592" s="172" t="s">
        <v>3</v>
      </c>
      <c r="F5592" s="172">
        <v>1</v>
      </c>
      <c r="G5592" s="172">
        <v>1</v>
      </c>
      <c r="H5592" s="140" t="s">
        <v>1305</v>
      </c>
      <c r="I5592" s="155" t="s">
        <v>51</v>
      </c>
      <c r="J5592" s="311">
        <v>1</v>
      </c>
      <c r="K5592" s="311">
        <f>1/COUNTIF(L:L,L5592)</f>
        <v>1</v>
      </c>
      <c r="L5592" s="306" t="str">
        <f t="shared" si="4"/>
        <v>BUEZA ,LEONARDO</v>
      </c>
      <c r="M5592" s="161" t="s">
        <v>5506</v>
      </c>
      <c r="N5592" s="161" t="s">
        <v>5507</v>
      </c>
      <c r="O5592" s="155" t="s">
        <v>1176</v>
      </c>
      <c r="P5592" s="155" t="s">
        <v>1161</v>
      </c>
      <c r="Q5592" s="155" t="s">
        <v>1161</v>
      </c>
      <c r="R5592" s="155" t="s">
        <v>1161</v>
      </c>
      <c r="S5592" s="155" t="s">
        <v>1161</v>
      </c>
      <c r="T5592" s="155" t="s">
        <v>1161</v>
      </c>
      <c r="U5592" s="155" t="s">
        <v>1161</v>
      </c>
      <c r="V5592" s="161" t="s">
        <v>1193</v>
      </c>
      <c r="W5592" s="174">
        <v>0.1</v>
      </c>
      <c r="X5592" s="175"/>
      <c r="Y5592" s="511">
        <v>315</v>
      </c>
      <c r="Z5592" s="139"/>
    </row>
    <row r="5593" spans="1:27" ht="15" customHeight="1">
      <c r="A5593" s="160" t="s">
        <v>1306</v>
      </c>
      <c r="B5593" s="160" t="s">
        <v>10</v>
      </c>
      <c r="C5593" s="158" t="s">
        <v>2832</v>
      </c>
      <c r="D5593" s="172" t="s">
        <v>2</v>
      </c>
      <c r="E5593" s="172" t="s">
        <v>3</v>
      </c>
      <c r="F5593" s="172">
        <v>1</v>
      </c>
      <c r="G5593" s="172"/>
      <c r="H5593" s="177" t="s">
        <v>1308</v>
      </c>
      <c r="I5593" s="139" t="s">
        <v>4432</v>
      </c>
      <c r="J5593" s="311">
        <v>1</v>
      </c>
      <c r="K5593" s="311"/>
      <c r="L5593" s="306"/>
      <c r="M5593" s="161"/>
      <c r="N5593" s="161"/>
      <c r="O5593" s="155" t="s">
        <v>1158</v>
      </c>
      <c r="P5593" s="155" t="s">
        <v>1158</v>
      </c>
      <c r="Q5593" s="155" t="s">
        <v>1158</v>
      </c>
      <c r="R5593" s="155" t="s">
        <v>1158</v>
      </c>
      <c r="S5593" s="155" t="s">
        <v>1176</v>
      </c>
      <c r="T5593" s="155" t="s">
        <v>1158</v>
      </c>
      <c r="U5593" s="155" t="s">
        <v>1158</v>
      </c>
      <c r="V5593" s="161" t="s">
        <v>1193</v>
      </c>
      <c r="W5593" s="174">
        <v>0.1</v>
      </c>
      <c r="X5593" s="175"/>
      <c r="Y5593" s="511">
        <v>344</v>
      </c>
      <c r="Z5593" s="139"/>
      <c r="AA5593" s="900"/>
    </row>
    <row r="5594" spans="1:27" ht="15" customHeight="1">
      <c r="A5594" s="160" t="s">
        <v>1306</v>
      </c>
      <c r="B5594" s="160" t="s">
        <v>10</v>
      </c>
      <c r="C5594" s="158" t="s">
        <v>2832</v>
      </c>
      <c r="D5594" s="172" t="s">
        <v>2</v>
      </c>
      <c r="E5594" s="172" t="s">
        <v>3</v>
      </c>
      <c r="F5594" s="172">
        <v>1</v>
      </c>
      <c r="G5594" s="172">
        <v>1</v>
      </c>
      <c r="H5594" s="177" t="s">
        <v>1310</v>
      </c>
      <c r="I5594" s="364" t="s">
        <v>51</v>
      </c>
      <c r="J5594" s="311">
        <v>0.5</v>
      </c>
      <c r="K5594" s="311">
        <f>1/COUNTIF(L:L,L5594)</f>
        <v>0.5</v>
      </c>
      <c r="L5594" s="306" t="str">
        <f>CONCATENATE(M5594, " ,",N5594)</f>
        <v>IGNACIO ,GABRIEL</v>
      </c>
      <c r="M5594" s="161" t="s">
        <v>1369</v>
      </c>
      <c r="N5594" s="161" t="s">
        <v>6582</v>
      </c>
      <c r="O5594" s="155" t="s">
        <v>1311</v>
      </c>
      <c r="P5594" s="155"/>
      <c r="Q5594" s="155" t="s">
        <v>1311</v>
      </c>
      <c r="R5594" s="155"/>
      <c r="S5594" s="155" t="s">
        <v>1311</v>
      </c>
      <c r="T5594" s="155"/>
      <c r="U5594" s="155" t="s">
        <v>1176</v>
      </c>
      <c r="V5594" s="161" t="s">
        <v>1193</v>
      </c>
      <c r="W5594" s="174">
        <v>0.1</v>
      </c>
      <c r="X5594" s="175"/>
      <c r="Y5594" s="511">
        <v>345</v>
      </c>
      <c r="Z5594" s="139"/>
    </row>
    <row r="5595" spans="1:27" ht="15" customHeight="1">
      <c r="A5595" s="160" t="s">
        <v>1306</v>
      </c>
      <c r="B5595" s="160" t="s">
        <v>10</v>
      </c>
      <c r="C5595" s="158" t="s">
        <v>2832</v>
      </c>
      <c r="D5595" s="172" t="s">
        <v>2</v>
      </c>
      <c r="E5595" s="172" t="s">
        <v>3</v>
      </c>
      <c r="F5595" s="172">
        <v>1</v>
      </c>
      <c r="G5595" s="172">
        <v>1</v>
      </c>
      <c r="H5595" s="140" t="s">
        <v>5194</v>
      </c>
      <c r="I5595" s="364" t="s">
        <v>51</v>
      </c>
      <c r="J5595" s="311">
        <v>0.5</v>
      </c>
      <c r="K5595" s="311">
        <f>1/COUNTIF(L:L,L5595)</f>
        <v>0.5</v>
      </c>
      <c r="L5595" s="306" t="str">
        <f>CONCATENATE(M5595, " ,",N5595)</f>
        <v>IGNACIO ,GABRIEL</v>
      </c>
      <c r="M5595" s="161" t="s">
        <v>1369</v>
      </c>
      <c r="N5595" s="161" t="s">
        <v>6582</v>
      </c>
      <c r="O5595" s="155"/>
      <c r="P5595" s="155" t="s">
        <v>1311</v>
      </c>
      <c r="Q5595" s="155"/>
      <c r="R5595" s="155" t="s">
        <v>1311</v>
      </c>
      <c r="S5595" s="155"/>
      <c r="T5595" s="155" t="s">
        <v>1311</v>
      </c>
      <c r="U5595" s="155" t="s">
        <v>1176</v>
      </c>
      <c r="V5595" s="161" t="s">
        <v>1193</v>
      </c>
      <c r="W5595" s="174">
        <v>0.1</v>
      </c>
      <c r="X5595" s="175"/>
      <c r="Y5595" s="511">
        <v>345</v>
      </c>
      <c r="Z5595" s="139"/>
    </row>
    <row r="5596" spans="1:27" ht="15" customHeight="1">
      <c r="A5596" s="160" t="s">
        <v>1306</v>
      </c>
      <c r="B5596" s="160" t="s">
        <v>10</v>
      </c>
      <c r="C5596" s="158" t="s">
        <v>2832</v>
      </c>
      <c r="D5596" s="172" t="s">
        <v>2</v>
      </c>
      <c r="E5596" s="172" t="s">
        <v>3</v>
      </c>
      <c r="F5596" s="172">
        <v>1</v>
      </c>
      <c r="G5596" s="172">
        <v>1</v>
      </c>
      <c r="H5596" s="140" t="s">
        <v>1312</v>
      </c>
      <c r="I5596" s="364" t="s">
        <v>51</v>
      </c>
      <c r="J5596" s="311">
        <v>1</v>
      </c>
      <c r="K5596" s="311">
        <f>1/COUNTIF(L:L,L5596)</f>
        <v>1</v>
      </c>
      <c r="L5596" s="306" t="str">
        <f>CONCATENATE(M5596, " ,",N5596)</f>
        <v>CORREA  ,ROD</v>
      </c>
      <c r="M5596" s="161" t="s">
        <v>12406</v>
      </c>
      <c r="N5596" s="161" t="s">
        <v>12407</v>
      </c>
      <c r="O5596" s="155" t="s">
        <v>1158</v>
      </c>
      <c r="P5596" s="155" t="s">
        <v>1158</v>
      </c>
      <c r="Q5596" s="155" t="s">
        <v>1158</v>
      </c>
      <c r="R5596" s="155" t="s">
        <v>1158</v>
      </c>
      <c r="S5596" s="155" t="s">
        <v>1158</v>
      </c>
      <c r="T5596" s="155" t="s">
        <v>1176</v>
      </c>
      <c r="U5596" s="155" t="s">
        <v>1158</v>
      </c>
      <c r="V5596" s="161" t="s">
        <v>1193</v>
      </c>
      <c r="W5596" s="174">
        <v>0.1</v>
      </c>
      <c r="X5596" s="175"/>
      <c r="Y5596" s="511">
        <v>346</v>
      </c>
      <c r="Z5596" s="139"/>
    </row>
    <row r="5597" spans="1:27" ht="15" customHeight="1">
      <c r="A5597" s="160" t="s">
        <v>1306</v>
      </c>
      <c r="B5597" s="160" t="s">
        <v>10</v>
      </c>
      <c r="C5597" s="158" t="s">
        <v>2832</v>
      </c>
      <c r="D5597" s="172" t="s">
        <v>2</v>
      </c>
      <c r="E5597" s="172" t="s">
        <v>3</v>
      </c>
      <c r="F5597" s="172">
        <v>1</v>
      </c>
      <c r="G5597" s="172">
        <v>1</v>
      </c>
      <c r="H5597" s="140" t="s">
        <v>1313</v>
      </c>
      <c r="I5597" s="364" t="s">
        <v>51</v>
      </c>
      <c r="J5597" s="311">
        <v>1</v>
      </c>
      <c r="K5597" s="311">
        <f>1/COUNTIF(L:L,L5597)</f>
        <v>1</v>
      </c>
      <c r="L5597" s="306" t="str">
        <f>CONCATENATE(M5597, " ,",N5597)</f>
        <v>BURBANO ,HARRISON MARL</v>
      </c>
      <c r="M5597" s="161" t="s">
        <v>7261</v>
      </c>
      <c r="N5597" s="161" t="s">
        <v>7262</v>
      </c>
      <c r="O5597" s="155" t="s">
        <v>1315</v>
      </c>
      <c r="P5597" s="155" t="s">
        <v>1315</v>
      </c>
      <c r="Q5597" s="155" t="s">
        <v>1315</v>
      </c>
      <c r="R5597" s="155" t="s">
        <v>1176</v>
      </c>
      <c r="S5597" s="155" t="s">
        <v>1315</v>
      </c>
      <c r="T5597" s="155" t="s">
        <v>1315</v>
      </c>
      <c r="U5597" s="155" t="s">
        <v>1315</v>
      </c>
      <c r="V5597" s="161" t="s">
        <v>1193</v>
      </c>
      <c r="W5597" s="174">
        <v>0.1</v>
      </c>
      <c r="X5597" s="175"/>
      <c r="Y5597" s="511">
        <v>347</v>
      </c>
      <c r="Z5597" s="139"/>
    </row>
    <row r="5598" spans="1:27" ht="15" customHeight="1">
      <c r="A5598" s="160" t="s">
        <v>1306</v>
      </c>
      <c r="B5598" s="160" t="s">
        <v>10</v>
      </c>
      <c r="C5598" s="158" t="s">
        <v>2832</v>
      </c>
      <c r="D5598" s="172" t="s">
        <v>2</v>
      </c>
      <c r="E5598" s="172" t="s">
        <v>3</v>
      </c>
      <c r="F5598" s="172">
        <v>1</v>
      </c>
      <c r="G5598" s="172">
        <v>1</v>
      </c>
      <c r="H5598" s="177" t="s">
        <v>5178</v>
      </c>
      <c r="I5598" s="155" t="s">
        <v>51</v>
      </c>
      <c r="J5598" s="311">
        <v>1</v>
      </c>
      <c r="K5598" s="311">
        <f>1/COUNTIF(L:L,L5598)</f>
        <v>1</v>
      </c>
      <c r="L5598" s="306" t="str">
        <f>CONCATENATE(M5598, " ,",N5598)</f>
        <v>SENOSIN ,JERREMON</v>
      </c>
      <c r="M5598" s="161" t="s">
        <v>6778</v>
      </c>
      <c r="N5598" s="161" t="s">
        <v>6843</v>
      </c>
      <c r="O5598" s="155" t="s">
        <v>1311</v>
      </c>
      <c r="P5598" s="155" t="s">
        <v>1311</v>
      </c>
      <c r="Q5598" s="155" t="s">
        <v>1176</v>
      </c>
      <c r="R5598" s="155" t="s">
        <v>1311</v>
      </c>
      <c r="S5598" s="155" t="s">
        <v>1311</v>
      </c>
      <c r="T5598" s="155" t="s">
        <v>1311</v>
      </c>
      <c r="U5598" s="155" t="s">
        <v>1311</v>
      </c>
      <c r="V5598" s="161" t="s">
        <v>1193</v>
      </c>
      <c r="W5598" s="174">
        <v>0.1</v>
      </c>
      <c r="X5598" s="175"/>
      <c r="Y5598" s="511">
        <v>348</v>
      </c>
      <c r="Z5598" s="139"/>
    </row>
    <row r="5599" spans="1:27" ht="15" customHeight="1">
      <c r="A5599" s="160" t="s">
        <v>1306</v>
      </c>
      <c r="B5599" s="160" t="s">
        <v>10</v>
      </c>
      <c r="C5599" s="158" t="s">
        <v>2832</v>
      </c>
      <c r="D5599" s="172" t="s">
        <v>2</v>
      </c>
      <c r="E5599" s="172" t="s">
        <v>3</v>
      </c>
      <c r="F5599" s="172">
        <v>1</v>
      </c>
      <c r="G5599" s="172"/>
      <c r="H5599" s="177" t="s">
        <v>1314</v>
      </c>
      <c r="I5599" s="139" t="s">
        <v>6284</v>
      </c>
      <c r="J5599" s="311">
        <v>1</v>
      </c>
      <c r="K5599" s="311"/>
      <c r="L5599" s="306"/>
      <c r="M5599" s="161"/>
      <c r="N5599" s="161"/>
      <c r="O5599" s="155" t="s">
        <v>1161</v>
      </c>
      <c r="P5599" s="155" t="s">
        <v>1176</v>
      </c>
      <c r="Q5599" s="155" t="s">
        <v>1161</v>
      </c>
      <c r="R5599" s="155" t="s">
        <v>1161</v>
      </c>
      <c r="S5599" s="155" t="s">
        <v>1161</v>
      </c>
      <c r="T5599" s="155" t="s">
        <v>1161</v>
      </c>
      <c r="U5599" s="155" t="s">
        <v>1161</v>
      </c>
      <c r="V5599" s="161" t="s">
        <v>1193</v>
      </c>
      <c r="W5599" s="174">
        <v>0.1</v>
      </c>
      <c r="X5599" s="175"/>
      <c r="Y5599" s="511">
        <v>349</v>
      </c>
      <c r="Z5599" s="139"/>
      <c r="AA5599" s="900"/>
    </row>
    <row r="5600" spans="1:27" ht="15" customHeight="1">
      <c r="A5600" s="160" t="s">
        <v>1306</v>
      </c>
      <c r="B5600" s="160" t="s">
        <v>10</v>
      </c>
      <c r="C5600" s="158" t="s">
        <v>2832</v>
      </c>
      <c r="D5600" s="172" t="s">
        <v>2</v>
      </c>
      <c r="E5600" s="172" t="s">
        <v>3</v>
      </c>
      <c r="F5600" s="172">
        <v>1</v>
      </c>
      <c r="G5600" s="172">
        <v>1</v>
      </c>
      <c r="H5600" s="177" t="s">
        <v>1316</v>
      </c>
      <c r="I5600" s="155" t="s">
        <v>51</v>
      </c>
      <c r="J5600" s="311">
        <v>0.5</v>
      </c>
      <c r="K5600" s="311">
        <f>1/COUNTIF(L:L,L5600)</f>
        <v>0.5</v>
      </c>
      <c r="L5600" s="306" t="str">
        <f t="shared" ref="L5600:L5613" si="5">CONCATENATE(M5600, " ,",N5600)</f>
        <v>RIVERA ,EDWARD</v>
      </c>
      <c r="M5600" s="161" t="s">
        <v>2108</v>
      </c>
      <c r="N5600" s="161" t="s">
        <v>2472</v>
      </c>
      <c r="O5600" s="155"/>
      <c r="P5600" s="155" t="s">
        <v>1302</v>
      </c>
      <c r="Q5600" s="155" t="s">
        <v>1176</v>
      </c>
      <c r="R5600" s="155"/>
      <c r="S5600" s="155"/>
      <c r="T5600" s="155" t="s">
        <v>1302</v>
      </c>
      <c r="U5600" s="155"/>
      <c r="V5600" s="161" t="s">
        <v>1193</v>
      </c>
      <c r="W5600" s="174">
        <v>0.1</v>
      </c>
      <c r="X5600" s="175"/>
      <c r="Y5600" s="511">
        <v>350</v>
      </c>
      <c r="Z5600" s="139"/>
    </row>
    <row r="5601" spans="1:27" ht="15" customHeight="1">
      <c r="A5601" s="160" t="s">
        <v>1306</v>
      </c>
      <c r="B5601" s="160" t="s">
        <v>10</v>
      </c>
      <c r="C5601" s="158" t="s">
        <v>2832</v>
      </c>
      <c r="D5601" s="172" t="s">
        <v>2</v>
      </c>
      <c r="E5601" s="172" t="s">
        <v>3</v>
      </c>
      <c r="F5601" s="172">
        <v>1</v>
      </c>
      <c r="G5601" s="172">
        <v>1</v>
      </c>
      <c r="H5601" s="140" t="s">
        <v>1319</v>
      </c>
      <c r="I5601" s="155" t="s">
        <v>51</v>
      </c>
      <c r="J5601" s="311">
        <v>0.5</v>
      </c>
      <c r="K5601" s="311">
        <f>1/COUNTIF(L:L,L5601)</f>
        <v>0.5</v>
      </c>
      <c r="L5601" s="306" t="str">
        <f t="shared" si="5"/>
        <v>RIVERA ,EDWARD</v>
      </c>
      <c r="M5601" s="161" t="s">
        <v>2108</v>
      </c>
      <c r="N5601" s="161" t="s">
        <v>2472</v>
      </c>
      <c r="O5601" s="155" t="s">
        <v>1302</v>
      </c>
      <c r="P5601" s="155"/>
      <c r="Q5601" s="155" t="s">
        <v>1176</v>
      </c>
      <c r="R5601" s="155" t="s">
        <v>1302</v>
      </c>
      <c r="S5601" s="155" t="s">
        <v>1302</v>
      </c>
      <c r="T5601" s="155"/>
      <c r="U5601" s="155" t="s">
        <v>1302</v>
      </c>
      <c r="V5601" s="161" t="s">
        <v>1193</v>
      </c>
      <c r="W5601" s="174">
        <v>0.1</v>
      </c>
      <c r="X5601" s="175"/>
      <c r="Y5601" s="511">
        <v>350</v>
      </c>
      <c r="Z5601" s="139"/>
    </row>
    <row r="5602" spans="1:27" ht="15" customHeight="1">
      <c r="A5602" s="160" t="s">
        <v>1306</v>
      </c>
      <c r="B5602" s="160" t="s">
        <v>10</v>
      </c>
      <c r="C5602" s="158" t="s">
        <v>2832</v>
      </c>
      <c r="D5602" s="172" t="s">
        <v>2</v>
      </c>
      <c r="E5602" s="172" t="s">
        <v>3</v>
      </c>
      <c r="F5602" s="172">
        <v>1</v>
      </c>
      <c r="G5602" s="172">
        <v>1</v>
      </c>
      <c r="H5602" s="177" t="s">
        <v>1321</v>
      </c>
      <c r="I5602" s="155" t="s">
        <v>51</v>
      </c>
      <c r="J5602" s="311">
        <v>1</v>
      </c>
      <c r="K5602" s="311">
        <f>1/COUNTIF(L:L,L5602)</f>
        <v>1</v>
      </c>
      <c r="L5602" s="306" t="str">
        <f t="shared" si="5"/>
        <v>CALLANTA ,CHRAKHET</v>
      </c>
      <c r="M5602" s="161" t="s">
        <v>7153</v>
      </c>
      <c r="N5602" s="161" t="s">
        <v>7154</v>
      </c>
      <c r="O5602" s="155" t="s">
        <v>1302</v>
      </c>
      <c r="P5602" s="155" t="s">
        <v>1302</v>
      </c>
      <c r="Q5602" s="155" t="s">
        <v>1302</v>
      </c>
      <c r="R5602" s="155" t="s">
        <v>1176</v>
      </c>
      <c r="S5602" s="155" t="s">
        <v>1302</v>
      </c>
      <c r="T5602" s="155" t="s">
        <v>1302</v>
      </c>
      <c r="U5602" s="155" t="s">
        <v>1302</v>
      </c>
      <c r="V5602" s="161" t="s">
        <v>1193</v>
      </c>
      <c r="W5602" s="174">
        <v>0.1</v>
      </c>
      <c r="X5602" s="175"/>
      <c r="Y5602" s="511">
        <v>351</v>
      </c>
      <c r="Z5602" s="139"/>
    </row>
    <row r="5603" spans="1:27" ht="15" customHeight="1">
      <c r="A5603" s="160" t="s">
        <v>1306</v>
      </c>
      <c r="B5603" s="160" t="s">
        <v>10</v>
      </c>
      <c r="C5603" s="158" t="s">
        <v>2832</v>
      </c>
      <c r="D5603" s="172" t="s">
        <v>2</v>
      </c>
      <c r="E5603" s="172" t="s">
        <v>3</v>
      </c>
      <c r="F5603" s="172">
        <v>1</v>
      </c>
      <c r="G5603" s="172">
        <v>1</v>
      </c>
      <c r="H5603" s="177" t="s">
        <v>5217</v>
      </c>
      <c r="I5603" s="155" t="s">
        <v>51</v>
      </c>
      <c r="J5603" s="311">
        <v>1</v>
      </c>
      <c r="K5603" s="311">
        <f>1/COUNTIF(L:L,L5603)</f>
        <v>1</v>
      </c>
      <c r="L5603" s="306" t="str">
        <f t="shared" si="5"/>
        <v>PINLAC ,MOHAMMED ARON</v>
      </c>
      <c r="M5603" s="161" t="s">
        <v>6665</v>
      </c>
      <c r="N5603" s="161" t="s">
        <v>6666</v>
      </c>
      <c r="O5603" s="155" t="s">
        <v>1302</v>
      </c>
      <c r="P5603" s="155" t="s">
        <v>1176</v>
      </c>
      <c r="Q5603" s="155" t="s">
        <v>1302</v>
      </c>
      <c r="R5603" s="155" t="s">
        <v>1302</v>
      </c>
      <c r="S5603" s="155" t="s">
        <v>1302</v>
      </c>
      <c r="T5603" s="155" t="s">
        <v>1302</v>
      </c>
      <c r="U5603" s="155" t="s">
        <v>1302</v>
      </c>
      <c r="V5603" s="161" t="s">
        <v>1193</v>
      </c>
      <c r="W5603" s="174">
        <v>0.1</v>
      </c>
      <c r="X5603" s="175"/>
      <c r="Y5603" s="511">
        <v>352</v>
      </c>
      <c r="Z5603" s="139"/>
    </row>
    <row r="5604" spans="1:27" ht="15" customHeight="1">
      <c r="A5604" s="160" t="s">
        <v>1306</v>
      </c>
      <c r="B5604" s="160" t="s">
        <v>10</v>
      </c>
      <c r="C5604" s="158" t="s">
        <v>2832</v>
      </c>
      <c r="D5604" s="172" t="s">
        <v>2</v>
      </c>
      <c r="E5604" s="172" t="s">
        <v>3</v>
      </c>
      <c r="F5604" s="172">
        <v>1</v>
      </c>
      <c r="G5604" s="172">
        <v>1</v>
      </c>
      <c r="H5604" s="140" t="s">
        <v>1323</v>
      </c>
      <c r="I5604" s="155" t="s">
        <v>51</v>
      </c>
      <c r="J5604" s="311">
        <v>1</v>
      </c>
      <c r="K5604" s="311">
        <f>1/COUNTIF(L:L,L5604)</f>
        <v>1</v>
      </c>
      <c r="L5604" s="306" t="str">
        <f t="shared" si="5"/>
        <v>RABAGO ,GERARDO JR.</v>
      </c>
      <c r="M5604" s="161" t="s">
        <v>7120</v>
      </c>
      <c r="N5604" s="161" t="s">
        <v>7121</v>
      </c>
      <c r="O5604" s="155" t="s">
        <v>1160</v>
      </c>
      <c r="P5604" s="155" t="s">
        <v>1160</v>
      </c>
      <c r="Q5604" s="155" t="s">
        <v>1160</v>
      </c>
      <c r="R5604" s="155" t="s">
        <v>1160</v>
      </c>
      <c r="S5604" s="155" t="s">
        <v>1176</v>
      </c>
      <c r="T5604" s="155" t="s">
        <v>1160</v>
      </c>
      <c r="U5604" s="155" t="s">
        <v>1160</v>
      </c>
      <c r="V5604" s="161" t="s">
        <v>1193</v>
      </c>
      <c r="W5604" s="174">
        <v>0.1</v>
      </c>
      <c r="X5604" s="175"/>
      <c r="Y5604" s="511">
        <v>353</v>
      </c>
      <c r="Z5604" s="139"/>
    </row>
    <row r="5605" spans="1:27" ht="15" customHeight="1">
      <c r="A5605" s="160" t="s">
        <v>1306</v>
      </c>
      <c r="B5605" s="160" t="s">
        <v>10</v>
      </c>
      <c r="C5605" s="158" t="s">
        <v>2832</v>
      </c>
      <c r="D5605" s="172" t="s">
        <v>2</v>
      </c>
      <c r="E5605" s="172" t="s">
        <v>3</v>
      </c>
      <c r="F5605" s="172">
        <v>1</v>
      </c>
      <c r="G5605" s="172">
        <v>1</v>
      </c>
      <c r="H5605" s="140" t="s">
        <v>1324</v>
      </c>
      <c r="I5605" s="155" t="s">
        <v>51</v>
      </c>
      <c r="J5605" s="311">
        <v>1</v>
      </c>
      <c r="K5605" s="311">
        <f>1/COUNTIF(L:L,L5605)</f>
        <v>1</v>
      </c>
      <c r="L5605" s="306" t="str">
        <f t="shared" si="5"/>
        <v>PASCUAL ,JOHN BRIAN</v>
      </c>
      <c r="M5605" s="161" t="s">
        <v>1334</v>
      </c>
      <c r="N5605" s="161" t="s">
        <v>7108</v>
      </c>
      <c r="O5605" s="155" t="s">
        <v>1160</v>
      </c>
      <c r="P5605" s="155" t="s">
        <v>1160</v>
      </c>
      <c r="Q5605" s="155" t="s">
        <v>1176</v>
      </c>
      <c r="R5605" s="155" t="s">
        <v>1160</v>
      </c>
      <c r="S5605" s="155" t="s">
        <v>1160</v>
      </c>
      <c r="T5605" s="155" t="s">
        <v>1160</v>
      </c>
      <c r="U5605" s="155" t="s">
        <v>1160</v>
      </c>
      <c r="V5605" s="161" t="s">
        <v>1193</v>
      </c>
      <c r="W5605" s="174">
        <v>0.1</v>
      </c>
      <c r="X5605" s="175"/>
      <c r="Y5605" s="511">
        <v>354</v>
      </c>
      <c r="Z5605" s="139"/>
    </row>
    <row r="5606" spans="1:27" ht="15" customHeight="1">
      <c r="A5606" s="160" t="s">
        <v>1306</v>
      </c>
      <c r="B5606" s="160" t="s">
        <v>10</v>
      </c>
      <c r="C5606" s="158" t="s">
        <v>2832</v>
      </c>
      <c r="D5606" s="172" t="s">
        <v>2</v>
      </c>
      <c r="E5606" s="172" t="s">
        <v>3</v>
      </c>
      <c r="F5606" s="172">
        <v>1</v>
      </c>
      <c r="G5606" s="172">
        <v>1</v>
      </c>
      <c r="H5606" s="177" t="s">
        <v>5243</v>
      </c>
      <c r="I5606" s="364" t="s">
        <v>51</v>
      </c>
      <c r="J5606" s="311">
        <v>1</v>
      </c>
      <c r="K5606" s="311">
        <f>1/COUNTIF(L:L,L5606)</f>
        <v>1</v>
      </c>
      <c r="L5606" s="306" t="str">
        <f t="shared" si="5"/>
        <v>SY ,RONALD</v>
      </c>
      <c r="M5606" s="161" t="s">
        <v>6752</v>
      </c>
      <c r="N5606" s="161" t="s">
        <v>1242</v>
      </c>
      <c r="O5606" s="155" t="s">
        <v>1158</v>
      </c>
      <c r="P5606" s="155" t="s">
        <v>1158</v>
      </c>
      <c r="Q5606" s="155" t="s">
        <v>1158</v>
      </c>
      <c r="R5606" s="155" t="s">
        <v>1176</v>
      </c>
      <c r="S5606" s="155" t="s">
        <v>1158</v>
      </c>
      <c r="T5606" s="155" t="s">
        <v>1158</v>
      </c>
      <c r="U5606" s="155" t="s">
        <v>1158</v>
      </c>
      <c r="V5606" s="161" t="s">
        <v>1193</v>
      </c>
      <c r="W5606" s="174">
        <v>0.1</v>
      </c>
      <c r="X5606" s="175"/>
      <c r="Y5606" s="511">
        <v>355</v>
      </c>
      <c r="Z5606" s="139"/>
    </row>
    <row r="5607" spans="1:27" ht="15" customHeight="1">
      <c r="A5607" s="160" t="s">
        <v>1325</v>
      </c>
      <c r="B5607" s="160" t="s">
        <v>10</v>
      </c>
      <c r="C5607" s="158" t="s">
        <v>1326</v>
      </c>
      <c r="D5607" s="172" t="s">
        <v>2</v>
      </c>
      <c r="E5607" s="172" t="s">
        <v>3</v>
      </c>
      <c r="F5607" s="172">
        <v>1</v>
      </c>
      <c r="G5607" s="172">
        <v>1</v>
      </c>
      <c r="H5607" s="177" t="s">
        <v>5182</v>
      </c>
      <c r="I5607" s="139" t="s">
        <v>51</v>
      </c>
      <c r="J5607" s="311">
        <v>0.5</v>
      </c>
      <c r="K5607" s="311">
        <f>1/COUNTIF(L:L,L5607)</f>
        <v>0.5</v>
      </c>
      <c r="L5607" s="306" t="str">
        <f t="shared" si="5"/>
        <v>BAYDAN ,CRISTOBAL JR.</v>
      </c>
      <c r="M5607" s="161" t="s">
        <v>7147</v>
      </c>
      <c r="N5607" s="161" t="s">
        <v>7148</v>
      </c>
      <c r="O5607" s="155" t="s">
        <v>1167</v>
      </c>
      <c r="P5607" s="155"/>
      <c r="Q5607" s="155" t="s">
        <v>1156</v>
      </c>
      <c r="R5607" s="155" t="s">
        <v>1167</v>
      </c>
      <c r="S5607" s="155"/>
      <c r="T5607" s="155" t="s">
        <v>1167</v>
      </c>
      <c r="U5607" s="155"/>
      <c r="V5607" s="161" t="s">
        <v>1193</v>
      </c>
      <c r="W5607" s="174">
        <v>0.1</v>
      </c>
      <c r="X5607" s="175"/>
      <c r="Y5607" s="511">
        <v>374</v>
      </c>
      <c r="Z5607" s="139"/>
    </row>
    <row r="5608" spans="1:27" ht="15" customHeight="1">
      <c r="A5608" s="160" t="s">
        <v>1325</v>
      </c>
      <c r="B5608" s="160" t="s">
        <v>10</v>
      </c>
      <c r="C5608" s="158" t="s">
        <v>1326</v>
      </c>
      <c r="D5608" s="172" t="s">
        <v>2</v>
      </c>
      <c r="E5608" s="172" t="s">
        <v>3</v>
      </c>
      <c r="F5608" s="172">
        <v>1</v>
      </c>
      <c r="G5608" s="172">
        <v>1</v>
      </c>
      <c r="H5608" s="177" t="s">
        <v>1328</v>
      </c>
      <c r="I5608" s="139" t="s">
        <v>51</v>
      </c>
      <c r="J5608" s="311">
        <v>0.5</v>
      </c>
      <c r="K5608" s="311">
        <f>1/COUNTIF(L:L,L5608)</f>
        <v>0.5</v>
      </c>
      <c r="L5608" s="306" t="str">
        <f t="shared" si="5"/>
        <v>BAYDAN ,CRISTOBAL JR.</v>
      </c>
      <c r="M5608" s="161" t="s">
        <v>7147</v>
      </c>
      <c r="N5608" s="161" t="s">
        <v>7148</v>
      </c>
      <c r="O5608" s="155"/>
      <c r="P5608" s="155" t="s">
        <v>1167</v>
      </c>
      <c r="Q5608" s="155" t="s">
        <v>1156</v>
      </c>
      <c r="R5608" s="155"/>
      <c r="S5608" s="155" t="s">
        <v>1167</v>
      </c>
      <c r="T5608" s="155"/>
      <c r="U5608" s="155" t="s">
        <v>1167</v>
      </c>
      <c r="V5608" s="161" t="s">
        <v>1193</v>
      </c>
      <c r="W5608" s="174">
        <v>0.1</v>
      </c>
      <c r="X5608" s="175"/>
      <c r="Y5608" s="511">
        <v>374</v>
      </c>
      <c r="Z5608" s="139"/>
    </row>
    <row r="5609" spans="1:27" ht="15" customHeight="1">
      <c r="A5609" s="160" t="s">
        <v>1325</v>
      </c>
      <c r="B5609" s="160" t="s">
        <v>10</v>
      </c>
      <c r="C5609" s="158" t="s">
        <v>1326</v>
      </c>
      <c r="D5609" s="172" t="s">
        <v>2</v>
      </c>
      <c r="E5609" s="172" t="s">
        <v>3</v>
      </c>
      <c r="F5609" s="172">
        <v>1</v>
      </c>
      <c r="G5609" s="172">
        <v>1</v>
      </c>
      <c r="H5609" s="140" t="s">
        <v>1330</v>
      </c>
      <c r="I5609" s="155" t="s">
        <v>51</v>
      </c>
      <c r="J5609" s="311">
        <v>0.5</v>
      </c>
      <c r="K5609" s="311">
        <f>1/COUNTIF(L:L,L5609)</f>
        <v>0.5</v>
      </c>
      <c r="L5609" s="306" t="str">
        <f t="shared" si="5"/>
        <v>CABASAG ,RONNEL</v>
      </c>
      <c r="M5609" s="161" t="s">
        <v>6767</v>
      </c>
      <c r="N5609" s="161" t="s">
        <v>6766</v>
      </c>
      <c r="O5609" s="155" t="s">
        <v>1156</v>
      </c>
      <c r="P5609" s="155" t="s">
        <v>1387</v>
      </c>
      <c r="Q5609" s="155"/>
      <c r="R5609" s="155" t="s">
        <v>1387</v>
      </c>
      <c r="S5609" s="155"/>
      <c r="T5609" s="155" t="s">
        <v>1387</v>
      </c>
      <c r="U5609" s="155"/>
      <c r="V5609" s="161" t="s">
        <v>1193</v>
      </c>
      <c r="W5609" s="174">
        <v>0.1</v>
      </c>
      <c r="X5609" s="175"/>
      <c r="Y5609" s="511">
        <v>376</v>
      </c>
      <c r="Z5609" s="139"/>
    </row>
    <row r="5610" spans="1:27" ht="15" customHeight="1">
      <c r="A5610" s="160" t="s">
        <v>1325</v>
      </c>
      <c r="B5610" s="160" t="s">
        <v>10</v>
      </c>
      <c r="C5610" s="158" t="s">
        <v>1326</v>
      </c>
      <c r="D5610" s="172" t="s">
        <v>2</v>
      </c>
      <c r="E5610" s="172" t="s">
        <v>3</v>
      </c>
      <c r="F5610" s="172">
        <v>1</v>
      </c>
      <c r="G5610" s="172">
        <v>1</v>
      </c>
      <c r="H5610" s="140" t="s">
        <v>1331</v>
      </c>
      <c r="I5610" s="364" t="s">
        <v>51</v>
      </c>
      <c r="J5610" s="311">
        <v>0.5</v>
      </c>
      <c r="K5610" s="311">
        <f>1/COUNTIF(L:L,L5610)</f>
        <v>0.5</v>
      </c>
      <c r="L5610" s="306" t="str">
        <f t="shared" si="5"/>
        <v>CARDONA ,BERNARD</v>
      </c>
      <c r="M5610" s="161" t="s">
        <v>7216</v>
      </c>
      <c r="N5610" s="161" t="s">
        <v>7217</v>
      </c>
      <c r="O5610" s="155"/>
      <c r="P5610" s="155" t="s">
        <v>1176</v>
      </c>
      <c r="Q5610" s="155" t="s">
        <v>1160</v>
      </c>
      <c r="R5610" s="155"/>
      <c r="S5610" s="155" t="s">
        <v>1160</v>
      </c>
      <c r="T5610" s="155"/>
      <c r="U5610" s="155" t="s">
        <v>1160</v>
      </c>
      <c r="V5610" s="161" t="s">
        <v>1193</v>
      </c>
      <c r="W5610" s="174">
        <v>0.1</v>
      </c>
      <c r="X5610" s="175"/>
      <c r="Y5610" s="511">
        <v>378</v>
      </c>
      <c r="Z5610" s="139"/>
    </row>
    <row r="5611" spans="1:27" ht="15" customHeight="1">
      <c r="A5611" s="160" t="s">
        <v>1325</v>
      </c>
      <c r="B5611" s="160" t="s">
        <v>10</v>
      </c>
      <c r="C5611" s="158" t="s">
        <v>1326</v>
      </c>
      <c r="D5611" s="172" t="s">
        <v>2</v>
      </c>
      <c r="E5611" s="172" t="s">
        <v>3</v>
      </c>
      <c r="F5611" s="172">
        <v>1</v>
      </c>
      <c r="G5611" s="172">
        <v>1</v>
      </c>
      <c r="H5611" s="140" t="s">
        <v>1332</v>
      </c>
      <c r="I5611" s="364" t="s">
        <v>51</v>
      </c>
      <c r="J5611" s="311">
        <v>0.5</v>
      </c>
      <c r="K5611" s="311">
        <f>1/COUNTIF(L:L,L5611)</f>
        <v>0.5</v>
      </c>
      <c r="L5611" s="306" t="str">
        <f t="shared" si="5"/>
        <v>CARDONA ,BERNARD</v>
      </c>
      <c r="M5611" s="161" t="s">
        <v>7216</v>
      </c>
      <c r="N5611" s="161" t="s">
        <v>7217</v>
      </c>
      <c r="O5611" s="155" t="s">
        <v>1282</v>
      </c>
      <c r="P5611" s="155" t="s">
        <v>1176</v>
      </c>
      <c r="Q5611" s="155"/>
      <c r="R5611" s="155" t="s">
        <v>1282</v>
      </c>
      <c r="S5611" s="155"/>
      <c r="T5611" s="155" t="s">
        <v>1282</v>
      </c>
      <c r="U5611" s="155"/>
      <c r="V5611" s="161" t="s">
        <v>1193</v>
      </c>
      <c r="W5611" s="174">
        <v>0.1</v>
      </c>
      <c r="X5611" s="175"/>
      <c r="Y5611" s="511">
        <v>378</v>
      </c>
      <c r="Z5611" s="139"/>
    </row>
    <row r="5612" spans="1:27" ht="15" customHeight="1">
      <c r="A5612" s="160" t="s">
        <v>1325</v>
      </c>
      <c r="B5612" s="160" t="s">
        <v>10</v>
      </c>
      <c r="C5612" s="158" t="s">
        <v>1326</v>
      </c>
      <c r="D5612" s="172" t="s">
        <v>2</v>
      </c>
      <c r="E5612" s="172" t="s">
        <v>3</v>
      </c>
      <c r="F5612" s="172">
        <v>1</v>
      </c>
      <c r="G5612" s="172">
        <v>1</v>
      </c>
      <c r="H5612" s="140" t="s">
        <v>5234</v>
      </c>
      <c r="I5612" s="155" t="s">
        <v>51</v>
      </c>
      <c r="J5612" s="311">
        <v>0.5</v>
      </c>
      <c r="K5612" s="311">
        <f>1/COUNTIF(L:L,L5612)</f>
        <v>0.5</v>
      </c>
      <c r="L5612" s="306" t="str">
        <f t="shared" si="5"/>
        <v>GABIRAN ,JHON PATRICK</v>
      </c>
      <c r="M5612" s="161" t="s">
        <v>7099</v>
      </c>
      <c r="N5612" s="161" t="s">
        <v>4755</v>
      </c>
      <c r="O5612" s="155"/>
      <c r="P5612" s="194" t="s">
        <v>1161</v>
      </c>
      <c r="Q5612" s="194" t="s">
        <v>1161</v>
      </c>
      <c r="R5612" s="194" t="s">
        <v>1161</v>
      </c>
      <c r="S5612" s="155"/>
      <c r="T5612" s="155" t="s">
        <v>1176</v>
      </c>
      <c r="U5612" s="194" t="s">
        <v>1161</v>
      </c>
      <c r="V5612" s="161" t="s">
        <v>1193</v>
      </c>
      <c r="W5612" s="174">
        <v>0.1</v>
      </c>
      <c r="X5612" s="175"/>
      <c r="Y5612" s="511">
        <v>379</v>
      </c>
      <c r="Z5612" s="139"/>
    </row>
    <row r="5613" spans="1:27" ht="15" customHeight="1">
      <c r="A5613" s="160" t="s">
        <v>1325</v>
      </c>
      <c r="B5613" s="160" t="s">
        <v>10</v>
      </c>
      <c r="C5613" s="158" t="s">
        <v>1326</v>
      </c>
      <c r="D5613" s="172" t="s">
        <v>2</v>
      </c>
      <c r="E5613" s="172" t="s">
        <v>3</v>
      </c>
      <c r="F5613" s="172">
        <v>1</v>
      </c>
      <c r="G5613" s="172">
        <v>1</v>
      </c>
      <c r="H5613" s="177" t="s">
        <v>5244</v>
      </c>
      <c r="I5613" s="139" t="s">
        <v>51</v>
      </c>
      <c r="J5613" s="311">
        <v>1</v>
      </c>
      <c r="K5613" s="311">
        <f>1/COUNTIF(L:L,L5613)</f>
        <v>1</v>
      </c>
      <c r="L5613" s="306" t="str">
        <f t="shared" si="5"/>
        <v>DELGADO ,GILMAR</v>
      </c>
      <c r="M5613" s="161" t="s">
        <v>4558</v>
      </c>
      <c r="N5613" s="161" t="s">
        <v>4559</v>
      </c>
      <c r="O5613" s="155" t="s">
        <v>1302</v>
      </c>
      <c r="P5613" s="155" t="s">
        <v>1176</v>
      </c>
      <c r="Q5613" s="155" t="s">
        <v>1302</v>
      </c>
      <c r="R5613" s="155" t="s">
        <v>1302</v>
      </c>
      <c r="S5613" s="155" t="s">
        <v>1302</v>
      </c>
      <c r="T5613" s="155" t="s">
        <v>1302</v>
      </c>
      <c r="U5613" s="155" t="s">
        <v>1302</v>
      </c>
      <c r="V5613" s="161" t="s">
        <v>1193</v>
      </c>
      <c r="W5613" s="174">
        <v>0.1</v>
      </c>
      <c r="X5613" s="175"/>
      <c r="Y5613" s="511">
        <v>380</v>
      </c>
      <c r="Z5613" s="139"/>
    </row>
    <row r="5614" spans="1:27" ht="15" customHeight="1">
      <c r="A5614" s="160" t="s">
        <v>1325</v>
      </c>
      <c r="B5614" s="160" t="s">
        <v>10</v>
      </c>
      <c r="C5614" s="158" t="s">
        <v>1326</v>
      </c>
      <c r="D5614" s="172" t="s">
        <v>2</v>
      </c>
      <c r="E5614" s="172" t="s">
        <v>3</v>
      </c>
      <c r="F5614" s="172">
        <v>1</v>
      </c>
      <c r="G5614" s="172"/>
      <c r="H5614" s="177" t="s">
        <v>1333</v>
      </c>
      <c r="I5614" s="139" t="s">
        <v>6285</v>
      </c>
      <c r="J5614" s="311">
        <v>0.5</v>
      </c>
      <c r="K5614" s="311"/>
      <c r="L5614" s="306"/>
      <c r="M5614" s="161"/>
      <c r="N5614" s="161"/>
      <c r="O5614" s="155"/>
      <c r="P5614" s="155" t="s">
        <v>1158</v>
      </c>
      <c r="Q5614" s="155" t="s">
        <v>1176</v>
      </c>
      <c r="R5614" s="155" t="s">
        <v>1158</v>
      </c>
      <c r="S5614" s="155"/>
      <c r="T5614" s="155"/>
      <c r="U5614" s="155" t="s">
        <v>1158</v>
      </c>
      <c r="V5614" s="161" t="s">
        <v>1193</v>
      </c>
      <c r="W5614" s="174">
        <v>0.1</v>
      </c>
      <c r="X5614" s="175"/>
      <c r="Y5614" s="511">
        <v>377</v>
      </c>
      <c r="Z5614" s="139"/>
      <c r="AA5614" s="900"/>
    </row>
    <row r="5615" spans="1:27" ht="15" customHeight="1">
      <c r="A5615" s="160" t="s">
        <v>8</v>
      </c>
      <c r="B5615" s="160" t="s">
        <v>8</v>
      </c>
      <c r="C5615" s="158" t="s">
        <v>120</v>
      </c>
      <c r="D5615" s="172" t="s">
        <v>2</v>
      </c>
      <c r="E5615" s="172" t="s">
        <v>3</v>
      </c>
      <c r="F5615" s="172">
        <v>1</v>
      </c>
      <c r="G5615" s="172">
        <v>1</v>
      </c>
      <c r="H5615" s="177" t="s">
        <v>1335</v>
      </c>
      <c r="I5615" s="139" t="s">
        <v>51</v>
      </c>
      <c r="J5615" s="311">
        <v>0.33333333333333331</v>
      </c>
      <c r="K5615" s="311">
        <f>1/COUNTIF(L:L,L5615)</f>
        <v>0.33333333333333331</v>
      </c>
      <c r="L5615" s="306" t="str">
        <f t="shared" ref="L5615:L5646" si="6">CONCATENATE(M5615, " ,",N5615)</f>
        <v>ARMEA ,JERRY</v>
      </c>
      <c r="M5615" s="161" t="s">
        <v>1203</v>
      </c>
      <c r="N5615" s="161" t="s">
        <v>296</v>
      </c>
      <c r="O5615" s="155" t="s">
        <v>1176</v>
      </c>
      <c r="P5615" s="155" t="s">
        <v>1167</v>
      </c>
      <c r="Q5615" s="155"/>
      <c r="R5615" s="155"/>
      <c r="S5615" s="155" t="s">
        <v>1167</v>
      </c>
      <c r="T5615" s="155"/>
      <c r="U5615" s="155"/>
      <c r="V5615" s="161" t="s">
        <v>1193</v>
      </c>
      <c r="W5615" s="174">
        <v>0.1</v>
      </c>
      <c r="X5615" s="175"/>
      <c r="Y5615" s="511">
        <v>149</v>
      </c>
      <c r="Z5615" s="139"/>
    </row>
    <row r="5616" spans="1:27" ht="15" customHeight="1">
      <c r="A5616" s="160" t="s">
        <v>8</v>
      </c>
      <c r="B5616" s="160" t="s">
        <v>8</v>
      </c>
      <c r="C5616" s="158" t="s">
        <v>120</v>
      </c>
      <c r="D5616" s="172" t="s">
        <v>2</v>
      </c>
      <c r="E5616" s="172" t="s">
        <v>3</v>
      </c>
      <c r="F5616" s="172">
        <v>1</v>
      </c>
      <c r="G5616" s="172">
        <v>1</v>
      </c>
      <c r="H5616" s="140" t="s">
        <v>1336</v>
      </c>
      <c r="I5616" s="155" t="s">
        <v>51</v>
      </c>
      <c r="J5616" s="311">
        <v>1</v>
      </c>
      <c r="K5616" s="311">
        <f>1/COUNTIF(L:L,L5616)</f>
        <v>1</v>
      </c>
      <c r="L5616" s="306" t="str">
        <f t="shared" si="6"/>
        <v>AMPARADO ,VINCENT</v>
      </c>
      <c r="M5616" s="161" t="s">
        <v>6670</v>
      </c>
      <c r="N5616" s="161" t="s">
        <v>4808</v>
      </c>
      <c r="O5616" s="155" t="s">
        <v>1157</v>
      </c>
      <c r="P5616" s="155" t="s">
        <v>1157</v>
      </c>
      <c r="Q5616" s="155" t="s">
        <v>1157</v>
      </c>
      <c r="R5616" s="155" t="s">
        <v>1157</v>
      </c>
      <c r="S5616" s="155" t="s">
        <v>1176</v>
      </c>
      <c r="T5616" s="155" t="s">
        <v>1157</v>
      </c>
      <c r="U5616" s="155" t="s">
        <v>1157</v>
      </c>
      <c r="V5616" s="161" t="s">
        <v>1193</v>
      </c>
      <c r="W5616" s="174">
        <v>0.1</v>
      </c>
      <c r="X5616" s="175"/>
      <c r="Y5616" s="511">
        <v>173</v>
      </c>
      <c r="Z5616" s="139"/>
    </row>
    <row r="5617" spans="1:26" ht="15" customHeight="1">
      <c r="A5617" s="160" t="s">
        <v>8</v>
      </c>
      <c r="B5617" s="160" t="s">
        <v>8</v>
      </c>
      <c r="C5617" s="158" t="s">
        <v>1183</v>
      </c>
      <c r="D5617" s="172" t="s">
        <v>2</v>
      </c>
      <c r="E5617" s="172" t="s">
        <v>3</v>
      </c>
      <c r="F5617" s="172">
        <v>1</v>
      </c>
      <c r="G5617" s="172">
        <v>1</v>
      </c>
      <c r="H5617" s="140" t="s">
        <v>1338</v>
      </c>
      <c r="I5617" s="155" t="s">
        <v>51</v>
      </c>
      <c r="J5617" s="311">
        <v>1</v>
      </c>
      <c r="K5617" s="311">
        <f>1/COUNTIF(L:L,L5617)</f>
        <v>1</v>
      </c>
      <c r="L5617" s="306" t="str">
        <f t="shared" si="6"/>
        <v>LEIS ,CRISANTO</v>
      </c>
      <c r="M5617" s="161" t="s">
        <v>1438</v>
      </c>
      <c r="N5617" s="161" t="s">
        <v>1439</v>
      </c>
      <c r="O5617" s="155" t="s">
        <v>1157</v>
      </c>
      <c r="P5617" s="155" t="s">
        <v>1157</v>
      </c>
      <c r="Q5617" s="155" t="s">
        <v>1157</v>
      </c>
      <c r="R5617" s="155" t="s">
        <v>1176</v>
      </c>
      <c r="S5617" s="155" t="s">
        <v>1157</v>
      </c>
      <c r="T5617" s="155" t="s">
        <v>1157</v>
      </c>
      <c r="U5617" s="155" t="s">
        <v>1157</v>
      </c>
      <c r="V5617" s="161" t="s">
        <v>1193</v>
      </c>
      <c r="W5617" s="174">
        <v>0.1</v>
      </c>
      <c r="X5617" s="175"/>
      <c r="Y5617" s="511">
        <v>406</v>
      </c>
      <c r="Z5617" s="139"/>
    </row>
    <row r="5618" spans="1:26" ht="15" customHeight="1">
      <c r="A5618" s="160" t="s">
        <v>8</v>
      </c>
      <c r="B5618" s="160" t="s">
        <v>8</v>
      </c>
      <c r="C5618" s="158" t="s">
        <v>1183</v>
      </c>
      <c r="D5618" s="172" t="s">
        <v>2</v>
      </c>
      <c r="E5618" s="172" t="s">
        <v>3</v>
      </c>
      <c r="F5618" s="172">
        <v>1</v>
      </c>
      <c r="G5618" s="172">
        <v>1</v>
      </c>
      <c r="H5618" s="140" t="s">
        <v>5169</v>
      </c>
      <c r="I5618" s="139" t="s">
        <v>51</v>
      </c>
      <c r="J5618" s="311">
        <v>0.5</v>
      </c>
      <c r="K5618" s="311">
        <f>1/COUNTIF(L:L,L5618)</f>
        <v>0.5</v>
      </c>
      <c r="L5618" s="306" t="str">
        <f t="shared" si="6"/>
        <v>VISTA ,RADNEY</v>
      </c>
      <c r="M5618" s="161" t="s">
        <v>5487</v>
      </c>
      <c r="N5618" s="161" t="s">
        <v>5488</v>
      </c>
      <c r="O5618" s="155" t="s">
        <v>1159</v>
      </c>
      <c r="P5618" s="155" t="s">
        <v>1159</v>
      </c>
      <c r="Q5618" s="155" t="s">
        <v>1159</v>
      </c>
      <c r="R5618" s="155" t="s">
        <v>1176</v>
      </c>
      <c r="S5618" s="155" t="s">
        <v>1159</v>
      </c>
      <c r="T5618" s="155" t="s">
        <v>1159</v>
      </c>
      <c r="U5618" s="155" t="s">
        <v>1159</v>
      </c>
      <c r="V5618" s="161" t="s">
        <v>1193</v>
      </c>
      <c r="W5618" s="174">
        <v>0.1</v>
      </c>
      <c r="X5618" s="175"/>
      <c r="Y5618" s="511">
        <v>419</v>
      </c>
      <c r="Z5618" s="139"/>
    </row>
    <row r="5619" spans="1:26" ht="15" customHeight="1">
      <c r="A5619" s="160" t="s">
        <v>8</v>
      </c>
      <c r="B5619" s="160" t="s">
        <v>8</v>
      </c>
      <c r="C5619" s="158" t="s">
        <v>71</v>
      </c>
      <c r="D5619" s="172" t="s">
        <v>2</v>
      </c>
      <c r="E5619" s="172" t="s">
        <v>3</v>
      </c>
      <c r="F5619" s="172">
        <v>1</v>
      </c>
      <c r="G5619" s="172">
        <v>1</v>
      </c>
      <c r="H5619" s="140" t="s">
        <v>1340</v>
      </c>
      <c r="I5619" s="155" t="s">
        <v>51</v>
      </c>
      <c r="J5619" s="311">
        <v>1</v>
      </c>
      <c r="K5619" s="311">
        <f>1/COUNTIF(L:L,L5619)</f>
        <v>1</v>
      </c>
      <c r="L5619" s="306" t="str">
        <f t="shared" si="6"/>
        <v>MANEJA ,RONALD ALLAN</v>
      </c>
      <c r="M5619" s="161" t="s">
        <v>5970</v>
      </c>
      <c r="N5619" s="161" t="s">
        <v>5971</v>
      </c>
      <c r="O5619" s="155" t="s">
        <v>1157</v>
      </c>
      <c r="P5619" s="155"/>
      <c r="Q5619" s="155" t="s">
        <v>1157</v>
      </c>
      <c r="R5619" s="155"/>
      <c r="S5619" s="155" t="s">
        <v>1157</v>
      </c>
      <c r="T5619" s="155"/>
      <c r="U5619" s="155" t="s">
        <v>1157</v>
      </c>
      <c r="V5619" s="161" t="s">
        <v>1193</v>
      </c>
      <c r="W5619" s="174">
        <v>0.1</v>
      </c>
      <c r="X5619" s="175"/>
      <c r="Y5619" s="511">
        <v>127</v>
      </c>
      <c r="Z5619" s="139"/>
    </row>
    <row r="5620" spans="1:26" ht="15" customHeight="1">
      <c r="A5620" s="160" t="s">
        <v>8</v>
      </c>
      <c r="B5620" s="160" t="s">
        <v>5150</v>
      </c>
      <c r="C5620" s="158" t="s">
        <v>5425</v>
      </c>
      <c r="D5620" s="172" t="s">
        <v>2</v>
      </c>
      <c r="E5620" s="172" t="s">
        <v>3</v>
      </c>
      <c r="F5620" s="172">
        <v>1</v>
      </c>
      <c r="G5620" s="172">
        <v>1</v>
      </c>
      <c r="H5620" s="140" t="s">
        <v>5160</v>
      </c>
      <c r="I5620" s="139" t="s">
        <v>51</v>
      </c>
      <c r="J5620" s="311">
        <v>0.5</v>
      </c>
      <c r="K5620" s="311">
        <f>1/COUNTIF(L:L,L5620)</f>
        <v>0.5</v>
      </c>
      <c r="L5620" s="306" t="str">
        <f t="shared" si="6"/>
        <v>BAYED ,JON JON</v>
      </c>
      <c r="M5620" s="161" t="s">
        <v>1212</v>
      </c>
      <c r="N5620" s="161" t="s">
        <v>1213</v>
      </c>
      <c r="O5620" s="155" t="s">
        <v>1176</v>
      </c>
      <c r="P5620" s="155" t="s">
        <v>1161</v>
      </c>
      <c r="Q5620" s="155"/>
      <c r="R5620" s="155" t="s">
        <v>1161</v>
      </c>
      <c r="S5620" s="155"/>
      <c r="T5620" s="155" t="s">
        <v>1161</v>
      </c>
      <c r="U5620" s="155"/>
      <c r="V5620" s="161" t="s">
        <v>1193</v>
      </c>
      <c r="W5620" s="174">
        <v>0.1</v>
      </c>
      <c r="X5620" s="175"/>
      <c r="Y5620" s="511">
        <v>663</v>
      </c>
      <c r="Z5620" s="139"/>
    </row>
    <row r="5621" spans="1:26" ht="15" customHeight="1">
      <c r="A5621" s="160" t="s">
        <v>1180</v>
      </c>
      <c r="B5621" s="160" t="s">
        <v>13</v>
      </c>
      <c r="C5621" s="158" t="s">
        <v>1347</v>
      </c>
      <c r="D5621" s="172" t="s">
        <v>2</v>
      </c>
      <c r="E5621" s="172" t="s">
        <v>3</v>
      </c>
      <c r="F5621" s="172">
        <v>1</v>
      </c>
      <c r="G5621" s="172">
        <v>1</v>
      </c>
      <c r="H5621" s="177" t="s">
        <v>5181</v>
      </c>
      <c r="I5621" s="139" t="s">
        <v>51</v>
      </c>
      <c r="J5621" s="311">
        <v>1</v>
      </c>
      <c r="K5621" s="311">
        <f>1/COUNTIF(L:L,L5621)</f>
        <v>1</v>
      </c>
      <c r="L5621" s="306" t="str">
        <f t="shared" si="6"/>
        <v>CORPUZ ,MARK ANGELO</v>
      </c>
      <c r="M5621" s="161" t="s">
        <v>4720</v>
      </c>
      <c r="N5621" s="161" t="s">
        <v>7132</v>
      </c>
      <c r="O5621" s="155" t="s">
        <v>1302</v>
      </c>
      <c r="P5621" s="155" t="s">
        <v>1302</v>
      </c>
      <c r="Q5621" s="155" t="s">
        <v>1302</v>
      </c>
      <c r="R5621" s="155" t="s">
        <v>1176</v>
      </c>
      <c r="S5621" s="155" t="s">
        <v>1302</v>
      </c>
      <c r="T5621" s="155" t="s">
        <v>1302</v>
      </c>
      <c r="U5621" s="155" t="s">
        <v>1302</v>
      </c>
      <c r="V5621" s="161" t="s">
        <v>1193</v>
      </c>
      <c r="W5621" s="174">
        <v>0.1</v>
      </c>
      <c r="X5621" s="175"/>
      <c r="Y5621" s="855">
        <v>433</v>
      </c>
      <c r="Z5621" s="139"/>
    </row>
    <row r="5622" spans="1:26" ht="15" customHeight="1">
      <c r="A5622" s="160" t="s">
        <v>1180</v>
      </c>
      <c r="B5622" s="160" t="s">
        <v>13</v>
      </c>
      <c r="C5622" s="158" t="s">
        <v>1347</v>
      </c>
      <c r="D5622" s="172" t="s">
        <v>2</v>
      </c>
      <c r="E5622" s="172" t="s">
        <v>3</v>
      </c>
      <c r="F5622" s="172">
        <v>1</v>
      </c>
      <c r="G5622" s="172">
        <v>1</v>
      </c>
      <c r="H5622" s="140" t="s">
        <v>1349</v>
      </c>
      <c r="I5622" s="139" t="s">
        <v>51</v>
      </c>
      <c r="J5622" s="311">
        <v>1</v>
      </c>
      <c r="K5622" s="311">
        <f>1/COUNTIF(L:L,L5622)</f>
        <v>1</v>
      </c>
      <c r="L5622" s="306" t="str">
        <f t="shared" si="6"/>
        <v>AGUSTIN  ,ALBERTO</v>
      </c>
      <c r="M5622" s="161" t="s">
        <v>1350</v>
      </c>
      <c r="N5622" s="161" t="s">
        <v>1351</v>
      </c>
      <c r="O5622" s="155" t="s">
        <v>1155</v>
      </c>
      <c r="P5622" s="155" t="s">
        <v>1155</v>
      </c>
      <c r="Q5622" s="155" t="s">
        <v>1155</v>
      </c>
      <c r="R5622" s="155" t="s">
        <v>1176</v>
      </c>
      <c r="S5622" s="155" t="s">
        <v>1155</v>
      </c>
      <c r="T5622" s="155" t="s">
        <v>1155</v>
      </c>
      <c r="U5622" s="155" t="s">
        <v>1155</v>
      </c>
      <c r="V5622" s="161" t="s">
        <v>1193</v>
      </c>
      <c r="W5622" s="174">
        <v>0.1</v>
      </c>
      <c r="X5622" s="175"/>
      <c r="Y5622" s="511">
        <v>431</v>
      </c>
      <c r="Z5622" s="139"/>
    </row>
    <row r="5623" spans="1:26" ht="15" customHeight="1">
      <c r="A5623" s="160" t="s">
        <v>1180</v>
      </c>
      <c r="B5623" s="160" t="s">
        <v>13</v>
      </c>
      <c r="C5623" s="158" t="s">
        <v>1347</v>
      </c>
      <c r="D5623" s="172" t="s">
        <v>2</v>
      </c>
      <c r="E5623" s="172" t="s">
        <v>3</v>
      </c>
      <c r="F5623" s="172">
        <v>1</v>
      </c>
      <c r="G5623" s="172">
        <v>1</v>
      </c>
      <c r="H5623" s="140" t="s">
        <v>1352</v>
      </c>
      <c r="I5623" s="139" t="s">
        <v>51</v>
      </c>
      <c r="J5623" s="311">
        <v>1</v>
      </c>
      <c r="K5623" s="311">
        <f>1/COUNTIF(L:L,L5623)</f>
        <v>1</v>
      </c>
      <c r="L5623" s="306" t="str">
        <f t="shared" si="6"/>
        <v>QUINONES ,LOUIE</v>
      </c>
      <c r="M5623" s="161" t="s">
        <v>1353</v>
      </c>
      <c r="N5623" s="161" t="s">
        <v>1354</v>
      </c>
      <c r="O5623" s="155" t="s">
        <v>1155</v>
      </c>
      <c r="P5623" s="155" t="s">
        <v>1155</v>
      </c>
      <c r="Q5623" s="155" t="s">
        <v>1155</v>
      </c>
      <c r="R5623" s="155" t="s">
        <v>1176</v>
      </c>
      <c r="S5623" s="155" t="s">
        <v>1155</v>
      </c>
      <c r="T5623" s="155" t="s">
        <v>1155</v>
      </c>
      <c r="U5623" s="155" t="s">
        <v>1155</v>
      </c>
      <c r="V5623" s="161" t="s">
        <v>1193</v>
      </c>
      <c r="W5623" s="174">
        <v>0.1</v>
      </c>
      <c r="X5623" s="175"/>
      <c r="Y5623" s="511">
        <v>432</v>
      </c>
      <c r="Z5623" s="139"/>
    </row>
    <row r="5624" spans="1:26" ht="15" customHeight="1">
      <c r="A5624" s="160" t="s">
        <v>1180</v>
      </c>
      <c r="B5624" s="160" t="s">
        <v>13</v>
      </c>
      <c r="C5624" s="158" t="s">
        <v>1347</v>
      </c>
      <c r="D5624" s="172" t="s">
        <v>2</v>
      </c>
      <c r="E5624" s="172" t="s">
        <v>3</v>
      </c>
      <c r="F5624" s="172">
        <v>1</v>
      </c>
      <c r="G5624" s="172">
        <v>1</v>
      </c>
      <c r="H5624" s="177" t="s">
        <v>1355</v>
      </c>
      <c r="I5624" s="139" t="s">
        <v>51</v>
      </c>
      <c r="J5624" s="311">
        <v>0.5</v>
      </c>
      <c r="K5624" s="311">
        <f>1/COUNTIF(L:L,L5624)</f>
        <v>0.5</v>
      </c>
      <c r="L5624" s="306" t="str">
        <f t="shared" si="6"/>
        <v>CASTILLO ,JUNE</v>
      </c>
      <c r="M5624" s="161" t="s">
        <v>1359</v>
      </c>
      <c r="N5624" s="161" t="s">
        <v>6858</v>
      </c>
      <c r="O5624" s="155"/>
      <c r="P5624" s="155" t="s">
        <v>1161</v>
      </c>
      <c r="Q5624" s="155"/>
      <c r="R5624" s="155" t="s">
        <v>1176</v>
      </c>
      <c r="S5624" s="155" t="s">
        <v>1161</v>
      </c>
      <c r="T5624" s="155"/>
      <c r="U5624" s="155" t="s">
        <v>1161</v>
      </c>
      <c r="V5624" s="161" t="s">
        <v>1193</v>
      </c>
      <c r="W5624" s="174">
        <v>0.1</v>
      </c>
      <c r="X5624" s="175"/>
      <c r="Y5624" s="855">
        <v>447</v>
      </c>
      <c r="Z5624" s="139"/>
    </row>
    <row r="5625" spans="1:26" ht="15" customHeight="1">
      <c r="A5625" s="160" t="s">
        <v>1180</v>
      </c>
      <c r="B5625" s="160" t="s">
        <v>13</v>
      </c>
      <c r="C5625" s="158" t="s">
        <v>1347</v>
      </c>
      <c r="D5625" s="172" t="s">
        <v>2</v>
      </c>
      <c r="E5625" s="172" t="s">
        <v>3</v>
      </c>
      <c r="F5625" s="172">
        <v>1</v>
      </c>
      <c r="G5625" s="172">
        <v>1</v>
      </c>
      <c r="H5625" s="177" t="s">
        <v>1357</v>
      </c>
      <c r="I5625" s="139" t="s">
        <v>51</v>
      </c>
      <c r="J5625" s="311">
        <v>0.5</v>
      </c>
      <c r="K5625" s="311">
        <f>1/COUNTIF(L:L,L5625)</f>
        <v>0.5</v>
      </c>
      <c r="L5625" s="306" t="str">
        <f t="shared" si="6"/>
        <v>SAQUILABON ,MICHAEL</v>
      </c>
      <c r="M5625" s="161" t="s">
        <v>1348</v>
      </c>
      <c r="N5625" s="520" t="s">
        <v>1229</v>
      </c>
      <c r="O5625" s="155" t="s">
        <v>1161</v>
      </c>
      <c r="P5625" s="155"/>
      <c r="Q5625" s="155" t="s">
        <v>1161</v>
      </c>
      <c r="R5625" s="155" t="s">
        <v>1176</v>
      </c>
      <c r="S5625" s="155"/>
      <c r="T5625" s="155" t="s">
        <v>1161</v>
      </c>
      <c r="U5625" s="155"/>
      <c r="V5625" s="161" t="s">
        <v>1193</v>
      </c>
      <c r="W5625" s="174">
        <v>0.1</v>
      </c>
      <c r="X5625" s="175"/>
      <c r="Y5625" s="659">
        <v>430</v>
      </c>
      <c r="Z5625" s="139"/>
    </row>
    <row r="5626" spans="1:26" ht="15" customHeight="1">
      <c r="A5626" s="160" t="s">
        <v>1180</v>
      </c>
      <c r="B5626" s="160" t="s">
        <v>13</v>
      </c>
      <c r="C5626" s="158" t="s">
        <v>1347</v>
      </c>
      <c r="D5626" s="172" t="s">
        <v>2</v>
      </c>
      <c r="E5626" s="172" t="s">
        <v>3</v>
      </c>
      <c r="F5626" s="172">
        <v>1</v>
      </c>
      <c r="G5626" s="172">
        <v>1</v>
      </c>
      <c r="H5626" s="177" t="s">
        <v>5180</v>
      </c>
      <c r="I5626" s="139" t="s">
        <v>51</v>
      </c>
      <c r="J5626" s="311">
        <v>0.5</v>
      </c>
      <c r="K5626" s="311">
        <f>1/COUNTIF(L:L,L5626)</f>
        <v>0.5</v>
      </c>
      <c r="L5626" s="306" t="str">
        <f t="shared" si="6"/>
        <v>SAQUILABON ,MICHAEL</v>
      </c>
      <c r="M5626" s="161" t="s">
        <v>1348</v>
      </c>
      <c r="N5626" s="520" t="s">
        <v>1229</v>
      </c>
      <c r="O5626" s="155" t="s">
        <v>1158</v>
      </c>
      <c r="P5626" s="155"/>
      <c r="Q5626" s="155" t="s">
        <v>1158</v>
      </c>
      <c r="R5626" s="155" t="s">
        <v>1176</v>
      </c>
      <c r="S5626" s="155"/>
      <c r="T5626" s="155" t="s">
        <v>1158</v>
      </c>
      <c r="U5626" s="155"/>
      <c r="V5626" s="161" t="s">
        <v>1193</v>
      </c>
      <c r="W5626" s="174">
        <v>0.1</v>
      </c>
      <c r="X5626" s="175"/>
      <c r="Y5626" s="855">
        <v>430</v>
      </c>
      <c r="Z5626" s="139"/>
    </row>
    <row r="5627" spans="1:26" ht="15" customHeight="1">
      <c r="A5627" s="160" t="s">
        <v>1180</v>
      </c>
      <c r="B5627" s="160" t="s">
        <v>13</v>
      </c>
      <c r="C5627" s="158" t="s">
        <v>1347</v>
      </c>
      <c r="D5627" s="172" t="s">
        <v>2</v>
      </c>
      <c r="E5627" s="172" t="s">
        <v>3</v>
      </c>
      <c r="F5627" s="172">
        <v>1</v>
      </c>
      <c r="G5627" s="172">
        <v>1</v>
      </c>
      <c r="H5627" s="140" t="s">
        <v>5245</v>
      </c>
      <c r="I5627" s="139" t="s">
        <v>51</v>
      </c>
      <c r="J5627" s="311">
        <v>1</v>
      </c>
      <c r="K5627" s="311">
        <f>1/COUNTIF(L:L,L5627)</f>
        <v>1</v>
      </c>
      <c r="L5627" s="306" t="str">
        <f t="shared" si="6"/>
        <v>ROCILLOSA ,IVAN PHILIP</v>
      </c>
      <c r="M5627" s="161" t="s">
        <v>6963</v>
      </c>
      <c r="N5627" s="161" t="s">
        <v>6964</v>
      </c>
      <c r="O5627" s="155" t="s">
        <v>1157</v>
      </c>
      <c r="P5627" s="155" t="s">
        <v>1157</v>
      </c>
      <c r="Q5627" s="155" t="s">
        <v>1157</v>
      </c>
      <c r="R5627" s="155" t="s">
        <v>1176</v>
      </c>
      <c r="S5627" s="155" t="s">
        <v>1157</v>
      </c>
      <c r="T5627" s="155" t="s">
        <v>1157</v>
      </c>
      <c r="U5627" s="155" t="s">
        <v>1157</v>
      </c>
      <c r="V5627" s="161" t="s">
        <v>1193</v>
      </c>
      <c r="W5627" s="174">
        <v>0.1</v>
      </c>
      <c r="X5627" s="175"/>
      <c r="Y5627" s="511">
        <v>436</v>
      </c>
      <c r="Z5627" s="139"/>
    </row>
    <row r="5628" spans="1:26" ht="15" customHeight="1">
      <c r="A5628" s="160" t="s">
        <v>1180</v>
      </c>
      <c r="B5628" s="160" t="s">
        <v>13</v>
      </c>
      <c r="C5628" s="158" t="s">
        <v>1347</v>
      </c>
      <c r="D5628" s="172" t="s">
        <v>2</v>
      </c>
      <c r="E5628" s="172" t="s">
        <v>3</v>
      </c>
      <c r="F5628" s="172">
        <v>1</v>
      </c>
      <c r="G5628" s="172">
        <v>1</v>
      </c>
      <c r="H5628" s="140" t="s">
        <v>1361</v>
      </c>
      <c r="I5628" s="139" t="s">
        <v>51</v>
      </c>
      <c r="J5628" s="311">
        <v>1</v>
      </c>
      <c r="K5628" s="311">
        <f>1/COUNTIF(L:L,L5628)</f>
        <v>1</v>
      </c>
      <c r="L5628" s="306" t="str">
        <f t="shared" si="6"/>
        <v>RELI ,EISEN JESTER</v>
      </c>
      <c r="M5628" s="161" t="s">
        <v>6958</v>
      </c>
      <c r="N5628" s="161" t="s">
        <v>6957</v>
      </c>
      <c r="O5628" s="155" t="s">
        <v>1315</v>
      </c>
      <c r="P5628" s="155" t="s">
        <v>1315</v>
      </c>
      <c r="Q5628" s="155" t="s">
        <v>1315</v>
      </c>
      <c r="R5628" s="155" t="s">
        <v>1176</v>
      </c>
      <c r="S5628" s="155" t="s">
        <v>1315</v>
      </c>
      <c r="T5628" s="155" t="s">
        <v>1315</v>
      </c>
      <c r="U5628" s="155" t="s">
        <v>1315</v>
      </c>
      <c r="V5628" s="161" t="s">
        <v>1193</v>
      </c>
      <c r="W5628" s="174">
        <v>0.1</v>
      </c>
      <c r="X5628" s="175"/>
      <c r="Y5628" s="856">
        <v>437</v>
      </c>
      <c r="Z5628" s="139"/>
    </row>
    <row r="5629" spans="1:26" ht="15" customHeight="1">
      <c r="A5629" s="160" t="s">
        <v>1180</v>
      </c>
      <c r="B5629" s="160" t="s">
        <v>13</v>
      </c>
      <c r="C5629" s="158" t="s">
        <v>1347</v>
      </c>
      <c r="D5629" s="172" t="s">
        <v>2</v>
      </c>
      <c r="E5629" s="172" t="s">
        <v>3</v>
      </c>
      <c r="F5629" s="172">
        <v>1</v>
      </c>
      <c r="G5629" s="172">
        <v>1</v>
      </c>
      <c r="H5629" s="140" t="s">
        <v>5288</v>
      </c>
      <c r="I5629" s="155" t="s">
        <v>51</v>
      </c>
      <c r="J5629" s="311">
        <v>0.5</v>
      </c>
      <c r="K5629" s="311">
        <f>1/COUNTIF(L:L,L5629)</f>
        <v>0.5</v>
      </c>
      <c r="L5629" s="306" t="str">
        <f t="shared" si="6"/>
        <v>GASPAR ,MENELAO</v>
      </c>
      <c r="M5629" s="161" t="s">
        <v>1362</v>
      </c>
      <c r="N5629" s="161" t="s">
        <v>1363</v>
      </c>
      <c r="O5629" s="155"/>
      <c r="P5629" s="155" t="s">
        <v>1162</v>
      </c>
      <c r="Q5629" s="155"/>
      <c r="R5629" s="155" t="s">
        <v>1176</v>
      </c>
      <c r="S5629" s="155"/>
      <c r="T5629" s="155" t="s">
        <v>1162</v>
      </c>
      <c r="U5629" s="155" t="s">
        <v>1162</v>
      </c>
      <c r="V5629" s="161" t="s">
        <v>1193</v>
      </c>
      <c r="W5629" s="174">
        <v>0.1</v>
      </c>
      <c r="X5629" s="175"/>
      <c r="Y5629" s="856">
        <v>439</v>
      </c>
      <c r="Z5629" s="139"/>
    </row>
    <row r="5630" spans="1:26" ht="15" customHeight="1">
      <c r="A5630" s="160" t="s">
        <v>1180</v>
      </c>
      <c r="B5630" s="160" t="s">
        <v>13</v>
      </c>
      <c r="C5630" s="158" t="s">
        <v>1347</v>
      </c>
      <c r="D5630" s="172" t="s">
        <v>2</v>
      </c>
      <c r="E5630" s="172" t="s">
        <v>3</v>
      </c>
      <c r="F5630" s="172">
        <v>1</v>
      </c>
      <c r="G5630" s="172">
        <v>1</v>
      </c>
      <c r="H5630" s="140" t="s">
        <v>5195</v>
      </c>
      <c r="I5630" s="139" t="s">
        <v>51</v>
      </c>
      <c r="J5630" s="311">
        <v>1</v>
      </c>
      <c r="K5630" s="311">
        <f>1/COUNTIF(L:L,L5630)</f>
        <v>1</v>
      </c>
      <c r="L5630" s="306" t="str">
        <f t="shared" si="6"/>
        <v>BUARAO ,MARK ANTHONY</v>
      </c>
      <c r="M5630" s="161" t="s">
        <v>7236</v>
      </c>
      <c r="N5630" s="161" t="s">
        <v>1360</v>
      </c>
      <c r="O5630" s="155" t="s">
        <v>1162</v>
      </c>
      <c r="P5630" s="155" t="s">
        <v>1162</v>
      </c>
      <c r="Q5630" s="155" t="s">
        <v>1162</v>
      </c>
      <c r="R5630" s="155" t="s">
        <v>1176</v>
      </c>
      <c r="S5630" s="155" t="s">
        <v>1162</v>
      </c>
      <c r="T5630" s="155" t="s">
        <v>1162</v>
      </c>
      <c r="U5630" s="155" t="s">
        <v>1162</v>
      </c>
      <c r="V5630" s="161" t="s">
        <v>1193</v>
      </c>
      <c r="W5630" s="174">
        <v>0.1</v>
      </c>
      <c r="X5630" s="175"/>
      <c r="Y5630" s="511">
        <v>438</v>
      </c>
      <c r="Z5630" s="139"/>
    </row>
    <row r="5631" spans="1:26" ht="15" customHeight="1">
      <c r="A5631" s="160" t="s">
        <v>1180</v>
      </c>
      <c r="B5631" s="160" t="s">
        <v>13</v>
      </c>
      <c r="C5631" s="158" t="s">
        <v>1347</v>
      </c>
      <c r="D5631" s="172" t="s">
        <v>2</v>
      </c>
      <c r="E5631" s="172" t="s">
        <v>3</v>
      </c>
      <c r="F5631" s="172">
        <v>1</v>
      </c>
      <c r="G5631" s="172">
        <v>1</v>
      </c>
      <c r="H5631" s="140" t="s">
        <v>1364</v>
      </c>
      <c r="I5631" s="364" t="s">
        <v>51</v>
      </c>
      <c r="J5631" s="311">
        <v>1</v>
      </c>
      <c r="K5631" s="311">
        <f>1/COUNTIF(L:L,L5631)</f>
        <v>1</v>
      </c>
      <c r="L5631" s="306" t="str">
        <f t="shared" si="6"/>
        <v>BOLONIAS ,JONATHAN</v>
      </c>
      <c r="M5631" s="161" t="s">
        <v>6268</v>
      </c>
      <c r="N5631" s="161" t="s">
        <v>1864</v>
      </c>
      <c r="O5631" s="155" t="s">
        <v>1157</v>
      </c>
      <c r="P5631" s="155" t="s">
        <v>1157</v>
      </c>
      <c r="Q5631" s="155" t="s">
        <v>1157</v>
      </c>
      <c r="R5631" s="155" t="s">
        <v>1176</v>
      </c>
      <c r="S5631" s="155" t="s">
        <v>1157</v>
      </c>
      <c r="T5631" s="155" t="s">
        <v>1157</v>
      </c>
      <c r="U5631" s="155" t="s">
        <v>1157</v>
      </c>
      <c r="V5631" s="161" t="s">
        <v>1193</v>
      </c>
      <c r="W5631" s="174">
        <v>0.1</v>
      </c>
      <c r="X5631" s="175"/>
      <c r="Y5631" s="856">
        <v>434</v>
      </c>
      <c r="Z5631" s="139"/>
    </row>
    <row r="5632" spans="1:26" ht="15" customHeight="1">
      <c r="A5632" s="160" t="s">
        <v>1180</v>
      </c>
      <c r="B5632" s="160" t="s">
        <v>13</v>
      </c>
      <c r="C5632" s="158" t="s">
        <v>1347</v>
      </c>
      <c r="D5632" s="172" t="s">
        <v>2</v>
      </c>
      <c r="E5632" s="172" t="s">
        <v>3</v>
      </c>
      <c r="F5632" s="172">
        <v>1</v>
      </c>
      <c r="G5632" s="172">
        <v>1</v>
      </c>
      <c r="H5632" s="140" t="s">
        <v>1365</v>
      </c>
      <c r="I5632" s="139" t="s">
        <v>51</v>
      </c>
      <c r="J5632" s="311">
        <v>1</v>
      </c>
      <c r="K5632" s="311">
        <f>1/COUNTIF(L:L,L5632)</f>
        <v>1</v>
      </c>
      <c r="L5632" s="306" t="str">
        <f t="shared" si="6"/>
        <v>AVIS ,RAFFY JAMES</v>
      </c>
      <c r="M5632" s="161" t="s">
        <v>1366</v>
      </c>
      <c r="N5632" s="161" t="s">
        <v>1367</v>
      </c>
      <c r="O5632" s="155" t="s">
        <v>1159</v>
      </c>
      <c r="P5632" s="155" t="s">
        <v>1159</v>
      </c>
      <c r="Q5632" s="155" t="s">
        <v>1159</v>
      </c>
      <c r="R5632" s="155" t="s">
        <v>1176</v>
      </c>
      <c r="S5632" s="155" t="s">
        <v>1159</v>
      </c>
      <c r="T5632" s="155" t="s">
        <v>1159</v>
      </c>
      <c r="U5632" s="155" t="s">
        <v>1159</v>
      </c>
      <c r="V5632" s="161" t="s">
        <v>1193</v>
      </c>
      <c r="W5632" s="174">
        <v>0.1</v>
      </c>
      <c r="X5632" s="175"/>
      <c r="Y5632" s="511">
        <v>441</v>
      </c>
      <c r="Z5632" s="139"/>
    </row>
    <row r="5633" spans="1:26" ht="15" customHeight="1">
      <c r="A5633" s="160" t="s">
        <v>1180</v>
      </c>
      <c r="B5633" s="160" t="s">
        <v>13</v>
      </c>
      <c r="C5633" s="158" t="s">
        <v>1347</v>
      </c>
      <c r="D5633" s="172" t="s">
        <v>2</v>
      </c>
      <c r="E5633" s="172" t="s">
        <v>3</v>
      </c>
      <c r="F5633" s="172">
        <v>1</v>
      </c>
      <c r="G5633" s="172">
        <v>1</v>
      </c>
      <c r="H5633" s="140" t="s">
        <v>1368</v>
      </c>
      <c r="I5633" s="139" t="s">
        <v>51</v>
      </c>
      <c r="J5633" s="311">
        <v>0.5</v>
      </c>
      <c r="K5633" s="311">
        <f>1/COUNTIF(L:L,L5633)</f>
        <v>0.5</v>
      </c>
      <c r="L5633" s="306" t="str">
        <f t="shared" si="6"/>
        <v>IGNACIO ,VANJOVIE</v>
      </c>
      <c r="M5633" s="161" t="s">
        <v>1369</v>
      </c>
      <c r="N5633" s="161" t="s">
        <v>6929</v>
      </c>
      <c r="O5633" s="155"/>
      <c r="P5633" s="155" t="s">
        <v>1162</v>
      </c>
      <c r="Q5633" s="155"/>
      <c r="R5633" s="155" t="s">
        <v>1176</v>
      </c>
      <c r="S5633" s="155" t="s">
        <v>1162</v>
      </c>
      <c r="T5633" s="155"/>
      <c r="U5633" s="155" t="s">
        <v>1162</v>
      </c>
      <c r="V5633" s="161" t="s">
        <v>1193</v>
      </c>
      <c r="W5633" s="174">
        <v>0.1</v>
      </c>
      <c r="X5633" s="175"/>
      <c r="Y5633" s="511">
        <v>442</v>
      </c>
      <c r="Z5633" s="139"/>
    </row>
    <row r="5634" spans="1:26" ht="15" customHeight="1">
      <c r="A5634" s="160" t="s">
        <v>1180</v>
      </c>
      <c r="B5634" s="160" t="s">
        <v>13</v>
      </c>
      <c r="C5634" s="158" t="s">
        <v>1347</v>
      </c>
      <c r="D5634" s="172" t="s">
        <v>2</v>
      </c>
      <c r="E5634" s="172" t="s">
        <v>3</v>
      </c>
      <c r="F5634" s="172">
        <v>1</v>
      </c>
      <c r="G5634" s="172">
        <v>1</v>
      </c>
      <c r="H5634" s="140" t="s">
        <v>1370</v>
      </c>
      <c r="I5634" s="139" t="s">
        <v>51</v>
      </c>
      <c r="J5634" s="311">
        <v>0.5</v>
      </c>
      <c r="K5634" s="311">
        <f>1/COUNTIF(L:L,L5634)</f>
        <v>0.5</v>
      </c>
      <c r="L5634" s="306" t="str">
        <f t="shared" si="6"/>
        <v>IGNACIO ,VANJOVIE</v>
      </c>
      <c r="M5634" s="161" t="s">
        <v>1369</v>
      </c>
      <c r="N5634" s="161" t="s">
        <v>6929</v>
      </c>
      <c r="O5634" s="155" t="s">
        <v>1159</v>
      </c>
      <c r="P5634" s="155"/>
      <c r="Q5634" s="155" t="s">
        <v>1159</v>
      </c>
      <c r="R5634" s="155" t="s">
        <v>1176</v>
      </c>
      <c r="S5634" s="155"/>
      <c r="T5634" s="155" t="s">
        <v>1159</v>
      </c>
      <c r="U5634" s="155"/>
      <c r="V5634" s="161" t="s">
        <v>1193</v>
      </c>
      <c r="W5634" s="174">
        <v>0.1</v>
      </c>
      <c r="X5634" s="175"/>
      <c r="Y5634" s="511">
        <v>442</v>
      </c>
      <c r="Z5634" s="139"/>
    </row>
    <row r="5635" spans="1:26" ht="15" customHeight="1">
      <c r="A5635" s="160" t="s">
        <v>1180</v>
      </c>
      <c r="B5635" s="160" t="s">
        <v>13</v>
      </c>
      <c r="C5635" s="158" t="s">
        <v>1347</v>
      </c>
      <c r="D5635" s="172" t="s">
        <v>2</v>
      </c>
      <c r="E5635" s="172" t="s">
        <v>3</v>
      </c>
      <c r="F5635" s="172">
        <v>1</v>
      </c>
      <c r="G5635" s="172">
        <v>1</v>
      </c>
      <c r="H5635" s="140" t="s">
        <v>5246</v>
      </c>
      <c r="I5635" s="139" t="s">
        <v>51</v>
      </c>
      <c r="J5635" s="311">
        <v>1</v>
      </c>
      <c r="K5635" s="311">
        <f>1/COUNTIF(L:L,L5635)</f>
        <v>1</v>
      </c>
      <c r="L5635" s="306" t="str">
        <f t="shared" si="6"/>
        <v>LAMORENA ,JOHN MARK</v>
      </c>
      <c r="M5635" s="161" t="s">
        <v>6618</v>
      </c>
      <c r="N5635" s="161" t="s">
        <v>3312</v>
      </c>
      <c r="O5635" s="155" t="s">
        <v>1161</v>
      </c>
      <c r="P5635" s="155" t="s">
        <v>1161</v>
      </c>
      <c r="Q5635" s="155" t="s">
        <v>1176</v>
      </c>
      <c r="R5635" s="155" t="s">
        <v>1161</v>
      </c>
      <c r="S5635" s="155" t="s">
        <v>1161</v>
      </c>
      <c r="T5635" s="155" t="s">
        <v>1161</v>
      </c>
      <c r="U5635" s="155" t="s">
        <v>1161</v>
      </c>
      <c r="V5635" s="161" t="s">
        <v>1193</v>
      </c>
      <c r="W5635" s="174">
        <v>0.1</v>
      </c>
      <c r="X5635" s="175"/>
      <c r="Y5635" s="511">
        <v>443</v>
      </c>
      <c r="Z5635" s="139"/>
    </row>
    <row r="5636" spans="1:26" ht="15" customHeight="1">
      <c r="A5636" s="160" t="s">
        <v>1180</v>
      </c>
      <c r="B5636" s="160" t="s">
        <v>13</v>
      </c>
      <c r="C5636" s="158" t="s">
        <v>1347</v>
      </c>
      <c r="D5636" s="172" t="s">
        <v>2</v>
      </c>
      <c r="E5636" s="172" t="s">
        <v>3</v>
      </c>
      <c r="F5636" s="172">
        <v>1</v>
      </c>
      <c r="G5636" s="172">
        <v>1</v>
      </c>
      <c r="H5636" s="140" t="s">
        <v>1371</v>
      </c>
      <c r="I5636" s="155" t="s">
        <v>51</v>
      </c>
      <c r="J5636" s="311">
        <v>1</v>
      </c>
      <c r="K5636" s="311">
        <f>1/COUNTIF(L:L,L5636)</f>
        <v>1</v>
      </c>
      <c r="L5636" s="306" t="str">
        <f t="shared" si="6"/>
        <v>PAYONGANYONG ,LARRY</v>
      </c>
      <c r="M5636" s="161" t="s">
        <v>7237</v>
      </c>
      <c r="N5636" s="161" t="s">
        <v>7238</v>
      </c>
      <c r="O5636" s="155" t="s">
        <v>1157</v>
      </c>
      <c r="P5636" s="155" t="s">
        <v>1157</v>
      </c>
      <c r="Q5636" s="155" t="s">
        <v>1157</v>
      </c>
      <c r="R5636" s="155" t="s">
        <v>1176</v>
      </c>
      <c r="S5636" s="155" t="s">
        <v>1157</v>
      </c>
      <c r="T5636" s="155" t="s">
        <v>1157</v>
      </c>
      <c r="U5636" s="155" t="s">
        <v>1157</v>
      </c>
      <c r="V5636" s="161" t="s">
        <v>1193</v>
      </c>
      <c r="W5636" s="174">
        <v>0.1</v>
      </c>
      <c r="X5636" s="175"/>
      <c r="Y5636" s="511">
        <v>444</v>
      </c>
      <c r="Z5636" s="139"/>
    </row>
    <row r="5637" spans="1:26" ht="15" customHeight="1">
      <c r="A5637" s="160" t="s">
        <v>1180</v>
      </c>
      <c r="B5637" s="160" t="s">
        <v>13</v>
      </c>
      <c r="C5637" s="158" t="s">
        <v>1347</v>
      </c>
      <c r="D5637" s="172" t="s">
        <v>2</v>
      </c>
      <c r="E5637" s="172" t="s">
        <v>3</v>
      </c>
      <c r="F5637" s="172">
        <v>1</v>
      </c>
      <c r="G5637" s="172">
        <v>1</v>
      </c>
      <c r="H5637" s="140" t="s">
        <v>5183</v>
      </c>
      <c r="I5637" s="139" t="s">
        <v>51</v>
      </c>
      <c r="J5637" s="311">
        <v>1</v>
      </c>
      <c r="K5637" s="311">
        <f>1/COUNTIF(L:L,L5637)</f>
        <v>1</v>
      </c>
      <c r="L5637" s="306" t="str">
        <f t="shared" si="6"/>
        <v>LUSTADO ,ROLAND</v>
      </c>
      <c r="M5637" s="161" t="s">
        <v>1372</v>
      </c>
      <c r="N5637" s="161" t="s">
        <v>1240</v>
      </c>
      <c r="O5637" s="155" t="s">
        <v>1159</v>
      </c>
      <c r="P5637" s="155" t="s">
        <v>1159</v>
      </c>
      <c r="Q5637" s="155" t="s">
        <v>1159</v>
      </c>
      <c r="R5637" s="155" t="s">
        <v>1176</v>
      </c>
      <c r="S5637" s="155" t="s">
        <v>1159</v>
      </c>
      <c r="T5637" s="155" t="s">
        <v>1159</v>
      </c>
      <c r="U5637" s="155" t="s">
        <v>1159</v>
      </c>
      <c r="V5637" s="161" t="s">
        <v>1193</v>
      </c>
      <c r="W5637" s="174">
        <v>0.1</v>
      </c>
      <c r="X5637" s="175"/>
      <c r="Y5637" s="511">
        <v>445</v>
      </c>
      <c r="Z5637" s="139"/>
    </row>
    <row r="5638" spans="1:26" ht="15" customHeight="1">
      <c r="A5638" s="160" t="s">
        <v>1180</v>
      </c>
      <c r="B5638" s="160" t="s">
        <v>13</v>
      </c>
      <c r="C5638" s="158" t="s">
        <v>1347</v>
      </c>
      <c r="D5638" s="172" t="s">
        <v>2</v>
      </c>
      <c r="E5638" s="172" t="s">
        <v>3</v>
      </c>
      <c r="F5638" s="172">
        <v>1</v>
      </c>
      <c r="G5638" s="172">
        <v>1</v>
      </c>
      <c r="H5638" s="140" t="s">
        <v>1373</v>
      </c>
      <c r="I5638" s="139" t="s">
        <v>51</v>
      </c>
      <c r="J5638" s="311">
        <v>0.5</v>
      </c>
      <c r="K5638" s="311">
        <f>1/COUNTIF(L:L,L5638)</f>
        <v>0.5</v>
      </c>
      <c r="L5638" s="306" t="str">
        <f t="shared" si="6"/>
        <v>IGNACIO ,VANDOLF</v>
      </c>
      <c r="M5638" s="161" t="s">
        <v>1369</v>
      </c>
      <c r="N5638" s="161" t="s">
        <v>6930</v>
      </c>
      <c r="O5638" s="155"/>
      <c r="P5638" s="194" t="s">
        <v>1162</v>
      </c>
      <c r="Q5638" s="155"/>
      <c r="R5638" s="155" t="s">
        <v>1176</v>
      </c>
      <c r="S5638" s="194" t="s">
        <v>1162</v>
      </c>
      <c r="T5638" s="155"/>
      <c r="U5638" s="194" t="s">
        <v>1162</v>
      </c>
      <c r="V5638" s="161" t="s">
        <v>1193</v>
      </c>
      <c r="W5638" s="174">
        <v>0.1</v>
      </c>
      <c r="X5638" s="175"/>
      <c r="Y5638" s="511">
        <v>446</v>
      </c>
      <c r="Z5638" s="139"/>
    </row>
    <row r="5639" spans="1:26" ht="15" customHeight="1">
      <c r="A5639" s="160" t="s">
        <v>1180</v>
      </c>
      <c r="B5639" s="160" t="s">
        <v>13</v>
      </c>
      <c r="C5639" s="158" t="s">
        <v>1347</v>
      </c>
      <c r="D5639" s="172" t="s">
        <v>2</v>
      </c>
      <c r="E5639" s="172" t="s">
        <v>3</v>
      </c>
      <c r="F5639" s="172">
        <v>1</v>
      </c>
      <c r="G5639" s="172">
        <v>1</v>
      </c>
      <c r="H5639" s="140" t="s">
        <v>1376</v>
      </c>
      <c r="I5639" s="139" t="s">
        <v>51</v>
      </c>
      <c r="J5639" s="311">
        <v>0.5</v>
      </c>
      <c r="K5639" s="311">
        <f>1/COUNTIF(L:L,L5639)</f>
        <v>0.5</v>
      </c>
      <c r="L5639" s="306" t="str">
        <f t="shared" si="6"/>
        <v>IGNACIO ,VANDOLF</v>
      </c>
      <c r="M5639" s="161" t="s">
        <v>1369</v>
      </c>
      <c r="N5639" s="161" t="s">
        <v>6930</v>
      </c>
      <c r="O5639" s="194" t="s">
        <v>1161</v>
      </c>
      <c r="P5639" s="155"/>
      <c r="Q5639" s="194" t="s">
        <v>1161</v>
      </c>
      <c r="R5639" s="155" t="s">
        <v>1176</v>
      </c>
      <c r="S5639" s="155"/>
      <c r="T5639" s="194" t="s">
        <v>1161</v>
      </c>
      <c r="U5639" s="155"/>
      <c r="V5639" s="161" t="s">
        <v>1193</v>
      </c>
      <c r="W5639" s="174">
        <v>0.1</v>
      </c>
      <c r="X5639" s="175"/>
      <c r="Y5639" s="511">
        <v>446</v>
      </c>
      <c r="Z5639" s="139"/>
    </row>
    <row r="5640" spans="1:26" ht="15" customHeight="1">
      <c r="A5640" s="160" t="s">
        <v>1180</v>
      </c>
      <c r="B5640" s="160" t="s">
        <v>13</v>
      </c>
      <c r="C5640" s="158" t="s">
        <v>1347</v>
      </c>
      <c r="D5640" s="172" t="s">
        <v>2</v>
      </c>
      <c r="E5640" s="172" t="s">
        <v>3</v>
      </c>
      <c r="F5640" s="172">
        <v>1</v>
      </c>
      <c r="G5640" s="172">
        <v>1</v>
      </c>
      <c r="H5640" s="177" t="s">
        <v>5184</v>
      </c>
      <c r="I5640" s="139" t="s">
        <v>51</v>
      </c>
      <c r="J5640" s="311">
        <v>1</v>
      </c>
      <c r="K5640" s="311">
        <f>1/COUNTIF(L:L,L5640)</f>
        <v>1</v>
      </c>
      <c r="L5640" s="306" t="str">
        <f t="shared" si="6"/>
        <v>SAKAY ,JOHN RAY</v>
      </c>
      <c r="M5640" s="161" t="s">
        <v>1356</v>
      </c>
      <c r="N5640" s="161" t="s">
        <v>4597</v>
      </c>
      <c r="O5640" s="155" t="s">
        <v>1157</v>
      </c>
      <c r="P5640" s="155" t="s">
        <v>1157</v>
      </c>
      <c r="Q5640" s="155" t="s">
        <v>1157</v>
      </c>
      <c r="R5640" s="155" t="s">
        <v>1176</v>
      </c>
      <c r="S5640" s="155" t="s">
        <v>1157</v>
      </c>
      <c r="T5640" s="155" t="s">
        <v>1157</v>
      </c>
      <c r="U5640" s="155" t="s">
        <v>1157</v>
      </c>
      <c r="V5640" s="161" t="s">
        <v>1193</v>
      </c>
      <c r="W5640" s="174">
        <v>0.1</v>
      </c>
      <c r="X5640" s="175"/>
      <c r="Y5640" s="855">
        <v>453</v>
      </c>
      <c r="Z5640" s="139"/>
    </row>
    <row r="5641" spans="1:26" ht="15" customHeight="1">
      <c r="A5641" s="160" t="s">
        <v>1180</v>
      </c>
      <c r="B5641" s="160" t="s">
        <v>13</v>
      </c>
      <c r="C5641" s="158" t="s">
        <v>1347</v>
      </c>
      <c r="D5641" s="172" t="s">
        <v>2</v>
      </c>
      <c r="E5641" s="172" t="s">
        <v>3</v>
      </c>
      <c r="F5641" s="172">
        <v>1</v>
      </c>
      <c r="G5641" s="172">
        <v>1</v>
      </c>
      <c r="H5641" s="140" t="s">
        <v>1377</v>
      </c>
      <c r="I5641" s="139" t="s">
        <v>51</v>
      </c>
      <c r="J5641" s="311">
        <v>1</v>
      </c>
      <c r="K5641" s="311">
        <f>1/COUNTIF(L:L,L5641)</f>
        <v>1</v>
      </c>
      <c r="L5641" s="306" t="str">
        <f t="shared" si="6"/>
        <v>ESCOTE ,KENNEDY</v>
      </c>
      <c r="M5641" s="161" t="s">
        <v>6139</v>
      </c>
      <c r="N5641" s="161" t="s">
        <v>6842</v>
      </c>
      <c r="O5641" s="155" t="s">
        <v>1157</v>
      </c>
      <c r="P5641" s="155" t="s">
        <v>1157</v>
      </c>
      <c r="Q5641" s="155" t="s">
        <v>1157</v>
      </c>
      <c r="R5641" s="155" t="s">
        <v>1176</v>
      </c>
      <c r="S5641" s="155" t="s">
        <v>1157</v>
      </c>
      <c r="T5641" s="155" t="s">
        <v>1157</v>
      </c>
      <c r="U5641" s="155" t="s">
        <v>1157</v>
      </c>
      <c r="V5641" s="161" t="s">
        <v>1193</v>
      </c>
      <c r="W5641" s="174">
        <v>0.1</v>
      </c>
      <c r="X5641" s="175"/>
      <c r="Y5641" s="511">
        <v>448</v>
      </c>
      <c r="Z5641" s="139"/>
    </row>
    <row r="5642" spans="1:26" ht="15" customHeight="1">
      <c r="A5642" s="160" t="s">
        <v>1180</v>
      </c>
      <c r="B5642" s="160" t="s">
        <v>13</v>
      </c>
      <c r="C5642" s="158" t="s">
        <v>1347</v>
      </c>
      <c r="D5642" s="172" t="s">
        <v>2</v>
      </c>
      <c r="E5642" s="172" t="s">
        <v>3</v>
      </c>
      <c r="F5642" s="172">
        <v>1</v>
      </c>
      <c r="G5642" s="172">
        <v>1</v>
      </c>
      <c r="H5642" s="140" t="s">
        <v>5289</v>
      </c>
      <c r="I5642" s="139" t="s">
        <v>51</v>
      </c>
      <c r="J5642" s="311">
        <v>1</v>
      </c>
      <c r="K5642" s="311">
        <f>1/COUNTIF(L:L,L5642)</f>
        <v>1</v>
      </c>
      <c r="L5642" s="306" t="str">
        <f t="shared" si="6"/>
        <v>GERONIMO ,JONARD</v>
      </c>
      <c r="M5642" s="161" t="s">
        <v>2791</v>
      </c>
      <c r="N5642" s="161" t="s">
        <v>5928</v>
      </c>
      <c r="O5642" s="155" t="s">
        <v>1155</v>
      </c>
      <c r="P5642" s="155" t="s">
        <v>1155</v>
      </c>
      <c r="Q5642" s="155" t="s">
        <v>1155</v>
      </c>
      <c r="R5642" s="155" t="s">
        <v>1176</v>
      </c>
      <c r="S5642" s="155" t="s">
        <v>1155</v>
      </c>
      <c r="T5642" s="155" t="s">
        <v>1155</v>
      </c>
      <c r="U5642" s="155" t="s">
        <v>1155</v>
      </c>
      <c r="V5642" s="161" t="s">
        <v>1193</v>
      </c>
      <c r="W5642" s="174">
        <v>0.1</v>
      </c>
      <c r="X5642" s="175"/>
      <c r="Y5642" s="511">
        <v>449</v>
      </c>
      <c r="Z5642" s="139"/>
    </row>
    <row r="5643" spans="1:26" ht="15" customHeight="1">
      <c r="A5643" s="160" t="s">
        <v>1180</v>
      </c>
      <c r="B5643" s="160" t="s">
        <v>13</v>
      </c>
      <c r="C5643" s="158" t="s">
        <v>1347</v>
      </c>
      <c r="D5643" s="172" t="s">
        <v>2</v>
      </c>
      <c r="E5643" s="172" t="s">
        <v>3</v>
      </c>
      <c r="F5643" s="172">
        <v>1</v>
      </c>
      <c r="G5643" s="172">
        <v>1</v>
      </c>
      <c r="H5643" s="140" t="s">
        <v>1378</v>
      </c>
      <c r="I5643" s="364" t="s">
        <v>51</v>
      </c>
      <c r="J5643" s="311">
        <v>0.5</v>
      </c>
      <c r="K5643" s="311">
        <f>1/COUNTIF(L:L,L5643)</f>
        <v>0.5</v>
      </c>
      <c r="L5643" s="306" t="str">
        <f t="shared" si="6"/>
        <v>ELIZALDE ,JOHN PATRICK</v>
      </c>
      <c r="M5643" s="161" t="s">
        <v>7187</v>
      </c>
      <c r="N5643" s="161" t="s">
        <v>1622</v>
      </c>
      <c r="O5643" s="155" t="s">
        <v>1380</v>
      </c>
      <c r="P5643" s="155"/>
      <c r="Q5643" s="155" t="s">
        <v>1380</v>
      </c>
      <c r="R5643" s="155" t="s">
        <v>1176</v>
      </c>
      <c r="S5643" s="155"/>
      <c r="T5643" s="155" t="s">
        <v>1380</v>
      </c>
      <c r="U5643" s="155"/>
      <c r="V5643" s="161" t="s">
        <v>1193</v>
      </c>
      <c r="W5643" s="174">
        <v>0.1</v>
      </c>
      <c r="X5643" s="175"/>
      <c r="Y5643" s="511">
        <v>450</v>
      </c>
      <c r="Z5643" s="139"/>
    </row>
    <row r="5644" spans="1:26" ht="15" customHeight="1">
      <c r="A5644" s="160" t="s">
        <v>1180</v>
      </c>
      <c r="B5644" s="160" t="s">
        <v>13</v>
      </c>
      <c r="C5644" s="158" t="s">
        <v>1347</v>
      </c>
      <c r="D5644" s="172" t="s">
        <v>2</v>
      </c>
      <c r="E5644" s="172" t="s">
        <v>3</v>
      </c>
      <c r="F5644" s="172">
        <v>1</v>
      </c>
      <c r="G5644" s="172">
        <v>1</v>
      </c>
      <c r="H5644" s="140" t="s">
        <v>1381</v>
      </c>
      <c r="I5644" s="364" t="s">
        <v>51</v>
      </c>
      <c r="J5644" s="311">
        <v>0.5</v>
      </c>
      <c r="K5644" s="311">
        <f>1/COUNTIF(L:L,L5644)</f>
        <v>0.5</v>
      </c>
      <c r="L5644" s="306" t="str">
        <f t="shared" si="6"/>
        <v>ELIZALDE ,JOHN PATRICK</v>
      </c>
      <c r="M5644" s="161" t="s">
        <v>7187</v>
      </c>
      <c r="N5644" s="161" t="s">
        <v>1622</v>
      </c>
      <c r="O5644" s="155"/>
      <c r="P5644" s="155" t="s">
        <v>1380</v>
      </c>
      <c r="Q5644" s="155"/>
      <c r="R5644" s="155" t="s">
        <v>1176</v>
      </c>
      <c r="S5644" s="155" t="s">
        <v>1380</v>
      </c>
      <c r="T5644" s="155"/>
      <c r="U5644" s="155" t="s">
        <v>1380</v>
      </c>
      <c r="V5644" s="161" t="s">
        <v>1193</v>
      </c>
      <c r="W5644" s="174">
        <v>0.1</v>
      </c>
      <c r="X5644" s="175"/>
      <c r="Y5644" s="511">
        <v>450</v>
      </c>
      <c r="Z5644" s="139"/>
    </row>
    <row r="5645" spans="1:26" ht="15" customHeight="1">
      <c r="A5645" s="160" t="s">
        <v>1180</v>
      </c>
      <c r="B5645" s="160" t="s">
        <v>13</v>
      </c>
      <c r="C5645" s="158" t="s">
        <v>1347</v>
      </c>
      <c r="D5645" s="172" t="s">
        <v>2</v>
      </c>
      <c r="E5645" s="172" t="s">
        <v>3</v>
      </c>
      <c r="F5645" s="172">
        <v>1</v>
      </c>
      <c r="G5645" s="172">
        <v>1</v>
      </c>
      <c r="H5645" s="177" t="s">
        <v>5376</v>
      </c>
      <c r="I5645" s="139" t="s">
        <v>51</v>
      </c>
      <c r="J5645" s="311">
        <v>1</v>
      </c>
      <c r="K5645" s="311">
        <f>1/COUNTIF(L:L,L5645)</f>
        <v>1</v>
      </c>
      <c r="L5645" s="306" t="str">
        <f t="shared" si="6"/>
        <v>PADILLA ,ROI</v>
      </c>
      <c r="M5645" s="161" t="s">
        <v>1476</v>
      </c>
      <c r="N5645" s="161" t="s">
        <v>7406</v>
      </c>
      <c r="O5645" s="155" t="s">
        <v>1380</v>
      </c>
      <c r="P5645" s="155" t="s">
        <v>1380</v>
      </c>
      <c r="Q5645" s="155" t="s">
        <v>1380</v>
      </c>
      <c r="R5645" s="155" t="s">
        <v>1176</v>
      </c>
      <c r="S5645" s="155" t="s">
        <v>1380</v>
      </c>
      <c r="T5645" s="155" t="s">
        <v>1380</v>
      </c>
      <c r="U5645" s="155" t="s">
        <v>1380</v>
      </c>
      <c r="V5645" s="161" t="s">
        <v>1193</v>
      </c>
      <c r="W5645" s="174">
        <v>0.1</v>
      </c>
      <c r="X5645" s="175"/>
      <c r="Y5645" s="856">
        <v>451</v>
      </c>
      <c r="Z5645" s="139"/>
    </row>
    <row r="5646" spans="1:26" ht="15" customHeight="1">
      <c r="A5646" s="160" t="s">
        <v>1180</v>
      </c>
      <c r="B5646" s="160" t="s">
        <v>13</v>
      </c>
      <c r="C5646" s="158" t="s">
        <v>1347</v>
      </c>
      <c r="D5646" s="172" t="s">
        <v>2</v>
      </c>
      <c r="E5646" s="172" t="s">
        <v>3</v>
      </c>
      <c r="F5646" s="172">
        <v>1</v>
      </c>
      <c r="G5646" s="172">
        <v>1</v>
      </c>
      <c r="H5646" s="140" t="s">
        <v>1382</v>
      </c>
      <c r="I5646" s="364" t="s">
        <v>51</v>
      </c>
      <c r="J5646" s="311">
        <v>1</v>
      </c>
      <c r="K5646" s="311">
        <f>1/COUNTIF(L:L,L5646)</f>
        <v>1</v>
      </c>
      <c r="L5646" s="306" t="str">
        <f t="shared" si="6"/>
        <v>GALVEZ ,ALVIN</v>
      </c>
      <c r="M5646" s="160" t="s">
        <v>5471</v>
      </c>
      <c r="N5646" s="160" t="s">
        <v>1379</v>
      </c>
      <c r="O5646" s="155" t="s">
        <v>1160</v>
      </c>
      <c r="P5646" s="155" t="s">
        <v>1160</v>
      </c>
      <c r="Q5646" s="155" t="s">
        <v>1160</v>
      </c>
      <c r="R5646" s="155" t="s">
        <v>1176</v>
      </c>
      <c r="S5646" s="155" t="s">
        <v>1160</v>
      </c>
      <c r="T5646" s="155" t="s">
        <v>1160</v>
      </c>
      <c r="U5646" s="155" t="s">
        <v>1160</v>
      </c>
      <c r="V5646" s="161" t="s">
        <v>1193</v>
      </c>
      <c r="W5646" s="174">
        <v>0.1</v>
      </c>
      <c r="X5646" s="175"/>
      <c r="Y5646" s="511">
        <v>452</v>
      </c>
      <c r="Z5646" s="139"/>
    </row>
    <row r="5647" spans="1:26" ht="15" customHeight="1">
      <c r="A5647" s="160" t="s">
        <v>1180</v>
      </c>
      <c r="B5647" s="160" t="s">
        <v>13</v>
      </c>
      <c r="C5647" s="158" t="s">
        <v>1347</v>
      </c>
      <c r="D5647" s="172" t="s">
        <v>2</v>
      </c>
      <c r="E5647" s="172" t="s">
        <v>3</v>
      </c>
      <c r="F5647" s="172">
        <v>1</v>
      </c>
      <c r="G5647" s="172">
        <v>1</v>
      </c>
      <c r="H5647" s="177" t="s">
        <v>5377</v>
      </c>
      <c r="I5647" s="139" t="s">
        <v>51</v>
      </c>
      <c r="J5647" s="311">
        <v>1</v>
      </c>
      <c r="K5647" s="311">
        <f>1/COUNTIF(L:L,L5647)</f>
        <v>1</v>
      </c>
      <c r="L5647" s="306" t="str">
        <f t="shared" ref="L5647:L5678" si="7">CONCATENATE(M5647, " ,",N5647)</f>
        <v>OROCAME ,CESAR</v>
      </c>
      <c r="M5647" s="161" t="s">
        <v>6718</v>
      </c>
      <c r="N5647" s="161" t="s">
        <v>4320</v>
      </c>
      <c r="O5647" s="155" t="s">
        <v>1302</v>
      </c>
      <c r="P5647" s="155" t="s">
        <v>1302</v>
      </c>
      <c r="Q5647" s="155" t="s">
        <v>1302</v>
      </c>
      <c r="R5647" s="155" t="s">
        <v>1176</v>
      </c>
      <c r="S5647" s="155" t="s">
        <v>1302</v>
      </c>
      <c r="T5647" s="155" t="s">
        <v>1302</v>
      </c>
      <c r="U5647" s="155" t="s">
        <v>1302</v>
      </c>
      <c r="V5647" s="161" t="s">
        <v>1193</v>
      </c>
      <c r="W5647" s="174">
        <v>0.1</v>
      </c>
      <c r="X5647" s="175"/>
      <c r="Y5647" s="511">
        <v>435</v>
      </c>
      <c r="Z5647" s="139"/>
    </row>
    <row r="5648" spans="1:26" ht="15" customHeight="1">
      <c r="A5648" s="160" t="s">
        <v>1180</v>
      </c>
      <c r="B5648" s="160" t="s">
        <v>13</v>
      </c>
      <c r="C5648" s="158" t="s">
        <v>1347</v>
      </c>
      <c r="D5648" s="172" t="s">
        <v>2</v>
      </c>
      <c r="E5648" s="172" t="s">
        <v>3</v>
      </c>
      <c r="F5648" s="172">
        <v>1</v>
      </c>
      <c r="G5648" s="172">
        <v>1</v>
      </c>
      <c r="H5648" s="177" t="s">
        <v>5378</v>
      </c>
      <c r="I5648" s="139" t="s">
        <v>51</v>
      </c>
      <c r="J5648" s="311">
        <v>0.5</v>
      </c>
      <c r="K5648" s="311">
        <f>1/COUNTIF(L:L,L5648)</f>
        <v>0.5</v>
      </c>
      <c r="L5648" s="306" t="str">
        <f t="shared" si="7"/>
        <v>CASTILLO ,JUNE</v>
      </c>
      <c r="M5648" s="161" t="s">
        <v>1359</v>
      </c>
      <c r="N5648" s="161" t="s">
        <v>6858</v>
      </c>
      <c r="O5648" s="155"/>
      <c r="P5648" s="155" t="s">
        <v>1158</v>
      </c>
      <c r="Q5648" s="155"/>
      <c r="R5648" s="155" t="s">
        <v>1176</v>
      </c>
      <c r="S5648" s="155" t="s">
        <v>1158</v>
      </c>
      <c r="T5648" s="155"/>
      <c r="U5648" s="155" t="s">
        <v>1158</v>
      </c>
      <c r="V5648" s="161" t="s">
        <v>1193</v>
      </c>
      <c r="W5648" s="174">
        <v>0.1</v>
      </c>
      <c r="X5648" s="175"/>
      <c r="Y5648" s="855">
        <v>447</v>
      </c>
      <c r="Z5648" s="139"/>
    </row>
    <row r="5649" spans="1:26" ht="15" customHeight="1">
      <c r="A5649" s="160" t="s">
        <v>1180</v>
      </c>
      <c r="B5649" s="160" t="s">
        <v>13</v>
      </c>
      <c r="C5649" s="158" t="s">
        <v>1347</v>
      </c>
      <c r="D5649" s="172" t="s">
        <v>2</v>
      </c>
      <c r="E5649" s="172" t="s">
        <v>3</v>
      </c>
      <c r="F5649" s="172">
        <v>1</v>
      </c>
      <c r="G5649" s="172">
        <v>1</v>
      </c>
      <c r="H5649" s="140" t="s">
        <v>5235</v>
      </c>
      <c r="I5649" s="139" t="s">
        <v>51</v>
      </c>
      <c r="J5649" s="311">
        <v>1</v>
      </c>
      <c r="K5649" s="311">
        <f>1/COUNTIF(L:L,L5649)</f>
        <v>1</v>
      </c>
      <c r="L5649" s="306" t="str">
        <f t="shared" si="7"/>
        <v>MALLARI ,ELSINE</v>
      </c>
      <c r="M5649" s="161" t="s">
        <v>1342</v>
      </c>
      <c r="N5649" s="161" t="s">
        <v>6719</v>
      </c>
      <c r="O5649" s="155" t="s">
        <v>1161</v>
      </c>
      <c r="P5649" s="155" t="s">
        <v>1161</v>
      </c>
      <c r="Q5649" s="155" t="s">
        <v>1161</v>
      </c>
      <c r="R5649" s="155" t="s">
        <v>1176</v>
      </c>
      <c r="S5649" s="155" t="s">
        <v>1161</v>
      </c>
      <c r="T5649" s="155" t="s">
        <v>1161</v>
      </c>
      <c r="U5649" s="155" t="s">
        <v>1161</v>
      </c>
      <c r="V5649" s="161" t="s">
        <v>1193</v>
      </c>
      <c r="W5649" s="174">
        <v>0.1</v>
      </c>
      <c r="X5649" s="175"/>
      <c r="Y5649" s="511">
        <v>458</v>
      </c>
      <c r="Z5649" s="139"/>
    </row>
    <row r="5650" spans="1:26" ht="15" customHeight="1">
      <c r="A5650" s="160" t="s">
        <v>1180</v>
      </c>
      <c r="B5650" s="160" t="s">
        <v>13</v>
      </c>
      <c r="C5650" s="158" t="s">
        <v>1347</v>
      </c>
      <c r="D5650" s="172" t="s">
        <v>2</v>
      </c>
      <c r="E5650" s="172" t="s">
        <v>3</v>
      </c>
      <c r="F5650" s="172">
        <v>1</v>
      </c>
      <c r="G5650" s="172">
        <v>1</v>
      </c>
      <c r="H5650" s="140" t="s">
        <v>1385</v>
      </c>
      <c r="I5650" s="155" t="s">
        <v>51</v>
      </c>
      <c r="J5650" s="311">
        <v>1</v>
      </c>
      <c r="K5650" s="311">
        <f>1/COUNTIF(L:L,L5650)</f>
        <v>1</v>
      </c>
      <c r="L5650" s="306" t="str">
        <f t="shared" si="7"/>
        <v>VERGARA , LOUIESITO</v>
      </c>
      <c r="M5650" s="161" t="s">
        <v>6945</v>
      </c>
      <c r="N5650" s="161" t="s">
        <v>6946</v>
      </c>
      <c r="O5650" s="155" t="s">
        <v>1160</v>
      </c>
      <c r="P5650" s="155" t="s">
        <v>1160</v>
      </c>
      <c r="Q5650" s="155" t="s">
        <v>1160</v>
      </c>
      <c r="R5650" s="155" t="s">
        <v>1176</v>
      </c>
      <c r="S5650" s="155" t="s">
        <v>1160</v>
      </c>
      <c r="T5650" s="155" t="s">
        <v>1160</v>
      </c>
      <c r="U5650" s="155" t="s">
        <v>1160</v>
      </c>
      <c r="V5650" s="161" t="s">
        <v>1193</v>
      </c>
      <c r="W5650" s="174">
        <v>0.1</v>
      </c>
      <c r="X5650" s="175"/>
      <c r="Y5650" s="511">
        <v>455</v>
      </c>
      <c r="Z5650" s="139"/>
    </row>
    <row r="5651" spans="1:26" ht="15" customHeight="1">
      <c r="A5651" s="160" t="s">
        <v>1180</v>
      </c>
      <c r="B5651" s="160" t="s">
        <v>13</v>
      </c>
      <c r="C5651" s="158" t="s">
        <v>1347</v>
      </c>
      <c r="D5651" s="172" t="s">
        <v>2</v>
      </c>
      <c r="E5651" s="172" t="s">
        <v>3</v>
      </c>
      <c r="F5651" s="172">
        <v>1</v>
      </c>
      <c r="G5651" s="172">
        <v>1</v>
      </c>
      <c r="H5651" s="177" t="s">
        <v>5379</v>
      </c>
      <c r="I5651" s="155" t="s">
        <v>51</v>
      </c>
      <c r="J5651" s="311">
        <v>1</v>
      </c>
      <c r="K5651" s="311">
        <f>1/COUNTIF(L:L,L5651)</f>
        <v>1</v>
      </c>
      <c r="L5651" s="306" t="str">
        <f t="shared" si="7"/>
        <v>DE SOTO ,AJAY</v>
      </c>
      <c r="M5651" s="161" t="s">
        <v>7188</v>
      </c>
      <c r="N5651" s="161" t="s">
        <v>7189</v>
      </c>
      <c r="O5651" s="155" t="s">
        <v>1380</v>
      </c>
      <c r="P5651" s="155" t="s">
        <v>1380</v>
      </c>
      <c r="Q5651" s="155" t="s">
        <v>1380</v>
      </c>
      <c r="R5651" s="155" t="s">
        <v>1176</v>
      </c>
      <c r="S5651" s="155" t="s">
        <v>1380</v>
      </c>
      <c r="T5651" s="155" t="s">
        <v>1380</v>
      </c>
      <c r="U5651" s="155" t="s">
        <v>1380</v>
      </c>
      <c r="V5651" s="161" t="s">
        <v>1193</v>
      </c>
      <c r="W5651" s="174">
        <v>0.1</v>
      </c>
      <c r="X5651" s="175"/>
      <c r="Y5651" s="511">
        <v>456</v>
      </c>
      <c r="Z5651" s="139"/>
    </row>
    <row r="5652" spans="1:26" ht="15" customHeight="1">
      <c r="A5652" s="160" t="s">
        <v>1180</v>
      </c>
      <c r="B5652" s="160" t="s">
        <v>13</v>
      </c>
      <c r="C5652" s="158" t="s">
        <v>1347</v>
      </c>
      <c r="D5652" s="172" t="s">
        <v>2</v>
      </c>
      <c r="E5652" s="172" t="s">
        <v>3</v>
      </c>
      <c r="F5652" s="172">
        <v>1</v>
      </c>
      <c r="G5652" s="172">
        <v>1</v>
      </c>
      <c r="H5652" s="140" t="s">
        <v>1386</v>
      </c>
      <c r="I5652" s="139" t="s">
        <v>51</v>
      </c>
      <c r="J5652" s="311">
        <v>0.5</v>
      </c>
      <c r="K5652" s="311">
        <f>1/COUNTIF(L:L,L5652)</f>
        <v>0.5</v>
      </c>
      <c r="L5652" s="306" t="str">
        <f t="shared" si="7"/>
        <v>VERGARA ,ROMJUN</v>
      </c>
      <c r="M5652" s="161" t="s">
        <v>6945</v>
      </c>
      <c r="N5652" s="161" t="s">
        <v>7205</v>
      </c>
      <c r="O5652" s="155" t="s">
        <v>1282</v>
      </c>
      <c r="P5652" s="155"/>
      <c r="Q5652" s="155" t="s">
        <v>1282</v>
      </c>
      <c r="R5652" s="155" t="s">
        <v>1176</v>
      </c>
      <c r="S5652" s="155" t="s">
        <v>1282</v>
      </c>
      <c r="T5652" s="155"/>
      <c r="U5652" s="155"/>
      <c r="V5652" s="161" t="s">
        <v>1193</v>
      </c>
      <c r="W5652" s="174">
        <v>0.1</v>
      </c>
      <c r="X5652" s="175"/>
      <c r="Y5652" s="511">
        <v>459</v>
      </c>
      <c r="Z5652" s="139"/>
    </row>
    <row r="5653" spans="1:26" ht="15" customHeight="1">
      <c r="A5653" s="160" t="s">
        <v>1180</v>
      </c>
      <c r="B5653" s="160" t="s">
        <v>13</v>
      </c>
      <c r="C5653" s="158" t="s">
        <v>1347</v>
      </c>
      <c r="D5653" s="172" t="s">
        <v>2</v>
      </c>
      <c r="E5653" s="172" t="s">
        <v>3</v>
      </c>
      <c r="F5653" s="172">
        <v>1</v>
      </c>
      <c r="G5653" s="172">
        <v>1</v>
      </c>
      <c r="H5653" s="140" t="s">
        <v>5247</v>
      </c>
      <c r="I5653" s="139" t="s">
        <v>51</v>
      </c>
      <c r="J5653" s="311">
        <v>1</v>
      </c>
      <c r="K5653" s="311">
        <f>1/COUNTIF(L:L,L5653)</f>
        <v>1</v>
      </c>
      <c r="L5653" s="306" t="str">
        <f t="shared" si="7"/>
        <v>TACUSALME ,DAYAUAN</v>
      </c>
      <c r="M5653" s="161" t="s">
        <v>7203</v>
      </c>
      <c r="N5653" s="161" t="s">
        <v>7204</v>
      </c>
      <c r="O5653" s="155" t="s">
        <v>1167</v>
      </c>
      <c r="P5653" s="155" t="s">
        <v>1167</v>
      </c>
      <c r="Q5653" s="155" t="s">
        <v>1167</v>
      </c>
      <c r="R5653" s="155" t="s">
        <v>1176</v>
      </c>
      <c r="S5653" s="155" t="s">
        <v>1167</v>
      </c>
      <c r="T5653" s="155" t="s">
        <v>1167</v>
      </c>
      <c r="U5653" s="155" t="s">
        <v>1167</v>
      </c>
      <c r="V5653" s="161" t="s">
        <v>1193</v>
      </c>
      <c r="W5653" s="174">
        <v>0.1</v>
      </c>
      <c r="X5653" s="175"/>
      <c r="Y5653" s="856">
        <v>468</v>
      </c>
      <c r="Z5653" s="139"/>
    </row>
    <row r="5654" spans="1:26" ht="15" customHeight="1">
      <c r="A5654" s="160" t="s">
        <v>1180</v>
      </c>
      <c r="B5654" s="160" t="s">
        <v>13</v>
      </c>
      <c r="C5654" s="158" t="s">
        <v>1347</v>
      </c>
      <c r="D5654" s="172" t="s">
        <v>2</v>
      </c>
      <c r="E5654" s="172" t="s">
        <v>3</v>
      </c>
      <c r="F5654" s="172">
        <v>1</v>
      </c>
      <c r="G5654" s="172">
        <v>1</v>
      </c>
      <c r="H5654" s="140" t="s">
        <v>1389</v>
      </c>
      <c r="I5654" s="364" t="s">
        <v>51</v>
      </c>
      <c r="J5654" s="311">
        <v>1</v>
      </c>
      <c r="K5654" s="311">
        <f>1/COUNTIF(L:L,L5654)</f>
        <v>1</v>
      </c>
      <c r="L5654" s="306" t="str">
        <f t="shared" si="7"/>
        <v>MALLARI ,MANDY</v>
      </c>
      <c r="M5654" s="161" t="s">
        <v>1342</v>
      </c>
      <c r="N5654" s="161" t="s">
        <v>7347</v>
      </c>
      <c r="O5654" s="155" t="s">
        <v>1282</v>
      </c>
      <c r="P5654" s="155" t="s">
        <v>1282</v>
      </c>
      <c r="Q5654" s="155" t="s">
        <v>1282</v>
      </c>
      <c r="R5654" s="155" t="s">
        <v>1282</v>
      </c>
      <c r="S5654" s="155" t="s">
        <v>1176</v>
      </c>
      <c r="T5654" s="155" t="s">
        <v>1282</v>
      </c>
      <c r="U5654" s="155" t="s">
        <v>1282</v>
      </c>
      <c r="V5654" s="161" t="s">
        <v>1193</v>
      </c>
      <c r="W5654" s="174">
        <v>0.1</v>
      </c>
      <c r="X5654" s="175"/>
      <c r="Y5654" s="511">
        <v>457</v>
      </c>
      <c r="Z5654" s="139"/>
    </row>
    <row r="5655" spans="1:26" ht="15" customHeight="1">
      <c r="A5655" s="160" t="s">
        <v>1180</v>
      </c>
      <c r="B5655" s="160" t="s">
        <v>13</v>
      </c>
      <c r="C5655" s="158" t="s">
        <v>1347</v>
      </c>
      <c r="D5655" s="172" t="s">
        <v>2</v>
      </c>
      <c r="E5655" s="172" t="s">
        <v>3</v>
      </c>
      <c r="F5655" s="172">
        <v>1</v>
      </c>
      <c r="G5655" s="172">
        <v>1</v>
      </c>
      <c r="H5655" s="140" t="s">
        <v>1390</v>
      </c>
      <c r="I5655" s="139" t="s">
        <v>51</v>
      </c>
      <c r="J5655" s="311">
        <v>1</v>
      </c>
      <c r="K5655" s="311">
        <f>1/COUNTIF(L:L,L5655)</f>
        <v>1</v>
      </c>
      <c r="L5655" s="306" t="str">
        <f t="shared" si="7"/>
        <v>MAMUGAY ,JAYBERT</v>
      </c>
      <c r="M5655" s="161" t="s">
        <v>5994</v>
      </c>
      <c r="N5655" s="161" t="s">
        <v>5995</v>
      </c>
      <c r="O5655" s="155" t="s">
        <v>1161</v>
      </c>
      <c r="P5655" s="155" t="s">
        <v>1176</v>
      </c>
      <c r="Q5655" s="155" t="s">
        <v>1161</v>
      </c>
      <c r="R5655" s="155" t="s">
        <v>1161</v>
      </c>
      <c r="S5655" s="155" t="s">
        <v>1161</v>
      </c>
      <c r="T5655" s="155" t="s">
        <v>1161</v>
      </c>
      <c r="U5655" s="155" t="s">
        <v>1161</v>
      </c>
      <c r="V5655" s="161" t="s">
        <v>1193</v>
      </c>
      <c r="W5655" s="174">
        <v>0.1</v>
      </c>
      <c r="X5655" s="175"/>
      <c r="Y5655" s="511">
        <v>460</v>
      </c>
      <c r="Z5655" s="139"/>
    </row>
    <row r="5656" spans="1:26" ht="15" customHeight="1">
      <c r="A5656" s="160" t="s">
        <v>1180</v>
      </c>
      <c r="B5656" s="160" t="s">
        <v>13</v>
      </c>
      <c r="C5656" s="158" t="s">
        <v>1347</v>
      </c>
      <c r="D5656" s="172" t="s">
        <v>2</v>
      </c>
      <c r="E5656" s="172" t="s">
        <v>3</v>
      </c>
      <c r="F5656" s="172">
        <v>1</v>
      </c>
      <c r="G5656" s="172">
        <v>1</v>
      </c>
      <c r="H5656" s="177" t="s">
        <v>1392</v>
      </c>
      <c r="I5656" s="139" t="s">
        <v>51</v>
      </c>
      <c r="J5656" s="311">
        <v>1</v>
      </c>
      <c r="K5656" s="311">
        <f>1/COUNTIF(L:L,L5656)</f>
        <v>1</v>
      </c>
      <c r="L5656" s="306" t="str">
        <f t="shared" si="7"/>
        <v>JAREN ,JAMIS</v>
      </c>
      <c r="M5656" s="161" t="s">
        <v>7379</v>
      </c>
      <c r="N5656" s="161" t="s">
        <v>7380</v>
      </c>
      <c r="O5656" s="155" t="s">
        <v>1161</v>
      </c>
      <c r="P5656" s="155" t="s">
        <v>1161</v>
      </c>
      <c r="Q5656" s="155" t="s">
        <v>1161</v>
      </c>
      <c r="R5656" s="155" t="s">
        <v>1161</v>
      </c>
      <c r="S5656" s="155" t="s">
        <v>1176</v>
      </c>
      <c r="T5656" s="155" t="s">
        <v>1161</v>
      </c>
      <c r="U5656" s="155" t="s">
        <v>1161</v>
      </c>
      <c r="V5656" s="161" t="s">
        <v>1193</v>
      </c>
      <c r="W5656" s="174">
        <v>0.1</v>
      </c>
      <c r="X5656" s="175"/>
      <c r="Y5656" s="511">
        <v>461</v>
      </c>
      <c r="Z5656" s="139"/>
    </row>
    <row r="5657" spans="1:26" ht="15" customHeight="1">
      <c r="A5657" s="160" t="s">
        <v>1180</v>
      </c>
      <c r="B5657" s="160" t="s">
        <v>13</v>
      </c>
      <c r="C5657" s="158" t="s">
        <v>1347</v>
      </c>
      <c r="D5657" s="172" t="s">
        <v>2</v>
      </c>
      <c r="E5657" s="172" t="s">
        <v>3</v>
      </c>
      <c r="F5657" s="172">
        <v>1</v>
      </c>
      <c r="G5657" s="172">
        <v>1</v>
      </c>
      <c r="H5657" s="140" t="s">
        <v>1394</v>
      </c>
      <c r="I5657" s="139" t="s">
        <v>51</v>
      </c>
      <c r="J5657" s="311">
        <v>1</v>
      </c>
      <c r="K5657" s="311">
        <f>1/COUNTIF(L:L,L5657)</f>
        <v>1</v>
      </c>
      <c r="L5657" s="306" t="str">
        <f t="shared" si="7"/>
        <v>TADEO ,JEFFREY</v>
      </c>
      <c r="M5657" s="161" t="s">
        <v>6859</v>
      </c>
      <c r="N5657" s="161" t="s">
        <v>1459</v>
      </c>
      <c r="O5657" s="155" t="s">
        <v>1176</v>
      </c>
      <c r="P5657" s="155" t="s">
        <v>1157</v>
      </c>
      <c r="Q5657" s="155" t="s">
        <v>1157</v>
      </c>
      <c r="R5657" s="155" t="s">
        <v>1157</v>
      </c>
      <c r="S5657" s="155" t="s">
        <v>1157</v>
      </c>
      <c r="T5657" s="155" t="s">
        <v>1157</v>
      </c>
      <c r="U5657" s="155" t="s">
        <v>1157</v>
      </c>
      <c r="V5657" s="161" t="s">
        <v>1193</v>
      </c>
      <c r="W5657" s="174">
        <v>0.1</v>
      </c>
      <c r="X5657" s="175"/>
      <c r="Y5657" s="511">
        <v>462</v>
      </c>
      <c r="Z5657" s="139"/>
    </row>
    <row r="5658" spans="1:26" ht="15" customHeight="1">
      <c r="A5658" s="160" t="s">
        <v>1180</v>
      </c>
      <c r="B5658" s="160" t="s">
        <v>13</v>
      </c>
      <c r="C5658" s="158" t="s">
        <v>1347</v>
      </c>
      <c r="D5658" s="172" t="s">
        <v>2</v>
      </c>
      <c r="E5658" s="172" t="s">
        <v>3</v>
      </c>
      <c r="F5658" s="172">
        <v>1</v>
      </c>
      <c r="G5658" s="172">
        <v>1</v>
      </c>
      <c r="H5658" s="140" t="s">
        <v>5236</v>
      </c>
      <c r="I5658" s="139" t="s">
        <v>51</v>
      </c>
      <c r="J5658" s="311">
        <v>1</v>
      </c>
      <c r="K5658" s="311">
        <f>1/COUNTIF(L:L,L5658)</f>
        <v>1</v>
      </c>
      <c r="L5658" s="306" t="str">
        <f t="shared" si="7"/>
        <v>ERNE ,ANASTACIO</v>
      </c>
      <c r="M5658" s="161" t="s">
        <v>7382</v>
      </c>
      <c r="N5658" s="161" t="s">
        <v>7381</v>
      </c>
      <c r="O5658" s="155" t="s">
        <v>1162</v>
      </c>
      <c r="P5658" s="155" t="s">
        <v>1162</v>
      </c>
      <c r="Q5658" s="155" t="s">
        <v>1176</v>
      </c>
      <c r="R5658" s="155" t="s">
        <v>1162</v>
      </c>
      <c r="S5658" s="155" t="s">
        <v>1162</v>
      </c>
      <c r="T5658" s="155" t="s">
        <v>1162</v>
      </c>
      <c r="U5658" s="155" t="s">
        <v>1162</v>
      </c>
      <c r="V5658" s="161" t="s">
        <v>1193</v>
      </c>
      <c r="W5658" s="174">
        <v>0.1</v>
      </c>
      <c r="X5658" s="175"/>
      <c r="Y5658" s="511">
        <v>463</v>
      </c>
      <c r="Z5658" s="139"/>
    </row>
    <row r="5659" spans="1:26" ht="15" customHeight="1">
      <c r="A5659" s="160" t="s">
        <v>1180</v>
      </c>
      <c r="B5659" s="160" t="s">
        <v>13</v>
      </c>
      <c r="C5659" s="158" t="s">
        <v>1347</v>
      </c>
      <c r="D5659" s="172" t="s">
        <v>2</v>
      </c>
      <c r="E5659" s="172" t="s">
        <v>3</v>
      </c>
      <c r="F5659" s="172">
        <v>1</v>
      </c>
      <c r="G5659" s="172">
        <v>1</v>
      </c>
      <c r="H5659" s="177" t="s">
        <v>5186</v>
      </c>
      <c r="I5659" s="139" t="s">
        <v>51</v>
      </c>
      <c r="J5659" s="311">
        <v>1</v>
      </c>
      <c r="K5659" s="311">
        <f>1/COUNTIF(L:L,L5659)</f>
        <v>1</v>
      </c>
      <c r="L5659" s="306" t="str">
        <f t="shared" si="7"/>
        <v>PANGILINAN ,ROY</v>
      </c>
      <c r="M5659" s="161" t="s">
        <v>7206</v>
      </c>
      <c r="N5659" s="161" t="s">
        <v>6196</v>
      </c>
      <c r="O5659" s="155" t="s">
        <v>1167</v>
      </c>
      <c r="P5659" s="155" t="s">
        <v>1167</v>
      </c>
      <c r="Q5659" s="155" t="s">
        <v>1176</v>
      </c>
      <c r="R5659" s="155" t="s">
        <v>1167</v>
      </c>
      <c r="S5659" s="155" t="s">
        <v>1167</v>
      </c>
      <c r="T5659" s="155" t="s">
        <v>1167</v>
      </c>
      <c r="U5659" s="155" t="s">
        <v>1167</v>
      </c>
      <c r="V5659" s="161" t="s">
        <v>1193</v>
      </c>
      <c r="W5659" s="174">
        <v>0.1</v>
      </c>
      <c r="X5659" s="175"/>
      <c r="Y5659" s="511">
        <v>464</v>
      </c>
      <c r="Z5659" s="139"/>
    </row>
    <row r="5660" spans="1:26" ht="15" customHeight="1">
      <c r="A5660" s="160" t="s">
        <v>1169</v>
      </c>
      <c r="B5660" s="160" t="s">
        <v>5152</v>
      </c>
      <c r="C5660" s="158" t="s">
        <v>6815</v>
      </c>
      <c r="D5660" s="172" t="s">
        <v>2</v>
      </c>
      <c r="E5660" s="172" t="s">
        <v>3</v>
      </c>
      <c r="F5660" s="172">
        <v>1</v>
      </c>
      <c r="G5660" s="172">
        <v>1</v>
      </c>
      <c r="H5660" s="140" t="s">
        <v>5237</v>
      </c>
      <c r="I5660" s="139" t="s">
        <v>51</v>
      </c>
      <c r="J5660" s="311">
        <v>1</v>
      </c>
      <c r="K5660" s="311">
        <f>1/COUNTIF(L:L,L5660)</f>
        <v>1</v>
      </c>
      <c r="L5660" s="306" t="str">
        <f t="shared" si="7"/>
        <v>ABUYON ,MARK JOVEN</v>
      </c>
      <c r="M5660" s="161" t="s">
        <v>1397</v>
      </c>
      <c r="N5660" s="161" t="s">
        <v>1398</v>
      </c>
      <c r="O5660" s="155" t="s">
        <v>1176</v>
      </c>
      <c r="P5660" s="155" t="s">
        <v>1161</v>
      </c>
      <c r="Q5660" s="155" t="s">
        <v>1161</v>
      </c>
      <c r="R5660" s="155" t="s">
        <v>1161</v>
      </c>
      <c r="S5660" s="155" t="s">
        <v>1161</v>
      </c>
      <c r="T5660" s="155" t="s">
        <v>1161</v>
      </c>
      <c r="U5660" s="155" t="s">
        <v>1161</v>
      </c>
      <c r="V5660" s="161" t="s">
        <v>1193</v>
      </c>
      <c r="W5660" s="174">
        <v>0.1</v>
      </c>
      <c r="X5660" s="175"/>
      <c r="Y5660" s="511">
        <v>552</v>
      </c>
      <c r="Z5660" s="139"/>
    </row>
    <row r="5661" spans="1:26" ht="15" customHeight="1">
      <c r="A5661" s="160" t="s">
        <v>1169</v>
      </c>
      <c r="B5661" s="160" t="s">
        <v>5152</v>
      </c>
      <c r="C5661" s="158" t="s">
        <v>6815</v>
      </c>
      <c r="D5661" s="172" t="s">
        <v>2</v>
      </c>
      <c r="E5661" s="172" t="s">
        <v>3</v>
      </c>
      <c r="F5661" s="172">
        <v>1</v>
      </c>
      <c r="G5661" s="172">
        <v>1</v>
      </c>
      <c r="H5661" s="140" t="s">
        <v>5248</v>
      </c>
      <c r="I5661" s="139" t="s">
        <v>51</v>
      </c>
      <c r="J5661" s="311">
        <v>1</v>
      </c>
      <c r="K5661" s="311">
        <f>1/COUNTIF(L:L,L5661)</f>
        <v>1</v>
      </c>
      <c r="L5661" s="306" t="str">
        <f t="shared" si="7"/>
        <v>MORRENO ,JOSE RENO</v>
      </c>
      <c r="M5661" s="161" t="s">
        <v>6157</v>
      </c>
      <c r="N5661" s="161" t="s">
        <v>6158</v>
      </c>
      <c r="O5661" s="155" t="s">
        <v>1162</v>
      </c>
      <c r="P5661" s="155" t="s">
        <v>1162</v>
      </c>
      <c r="Q5661" s="155" t="s">
        <v>1162</v>
      </c>
      <c r="R5661" s="155" t="s">
        <v>1162</v>
      </c>
      <c r="S5661" s="155" t="s">
        <v>1162</v>
      </c>
      <c r="T5661" s="155" t="s">
        <v>1162</v>
      </c>
      <c r="U5661" s="155" t="s">
        <v>1162</v>
      </c>
      <c r="V5661" s="161" t="s">
        <v>1193</v>
      </c>
      <c r="W5661" s="174">
        <v>0.1</v>
      </c>
      <c r="X5661" s="175"/>
      <c r="Y5661" s="511">
        <v>553</v>
      </c>
      <c r="Z5661" s="139"/>
    </row>
    <row r="5662" spans="1:26" ht="15" customHeight="1">
      <c r="A5662" s="160" t="s">
        <v>1169</v>
      </c>
      <c r="B5662" s="160" t="s">
        <v>5152</v>
      </c>
      <c r="C5662" s="158" t="s">
        <v>4423</v>
      </c>
      <c r="D5662" s="172" t="s">
        <v>2</v>
      </c>
      <c r="E5662" s="172" t="s">
        <v>3</v>
      </c>
      <c r="F5662" s="172">
        <v>1</v>
      </c>
      <c r="G5662" s="172">
        <v>1</v>
      </c>
      <c r="H5662" s="140" t="s">
        <v>5218</v>
      </c>
      <c r="I5662" s="139" t="s">
        <v>51</v>
      </c>
      <c r="J5662" s="311">
        <v>0.5</v>
      </c>
      <c r="K5662" s="311">
        <f>1/COUNTIF(L:L,L5662)</f>
        <v>0.5</v>
      </c>
      <c r="L5662" s="306" t="str">
        <f t="shared" si="7"/>
        <v>BILLAN ,ANDRO</v>
      </c>
      <c r="M5662" s="161" t="s">
        <v>7411</v>
      </c>
      <c r="N5662" s="161" t="s">
        <v>7412</v>
      </c>
      <c r="O5662" s="155" t="s">
        <v>1158</v>
      </c>
      <c r="P5662" s="155" t="s">
        <v>1158</v>
      </c>
      <c r="Q5662" s="155" t="s">
        <v>1158</v>
      </c>
      <c r="R5662" s="155" t="s">
        <v>1176</v>
      </c>
      <c r="S5662" s="155" t="s">
        <v>1158</v>
      </c>
      <c r="T5662" s="155" t="s">
        <v>1158</v>
      </c>
      <c r="U5662" s="155" t="s">
        <v>1158</v>
      </c>
      <c r="V5662" s="161" t="s">
        <v>1193</v>
      </c>
      <c r="W5662" s="174">
        <v>0.1</v>
      </c>
      <c r="X5662" s="175"/>
      <c r="Y5662" s="511">
        <v>554</v>
      </c>
      <c r="Z5662" s="139"/>
    </row>
    <row r="5663" spans="1:26" ht="15" customHeight="1">
      <c r="A5663" s="160" t="s">
        <v>1169</v>
      </c>
      <c r="B5663" s="160" t="s">
        <v>5152</v>
      </c>
      <c r="C5663" s="158" t="s">
        <v>6815</v>
      </c>
      <c r="D5663" s="172" t="s">
        <v>2</v>
      </c>
      <c r="E5663" s="172" t="s">
        <v>3</v>
      </c>
      <c r="F5663" s="172">
        <v>1</v>
      </c>
      <c r="G5663" s="172">
        <v>1</v>
      </c>
      <c r="H5663" s="140" t="s">
        <v>5238</v>
      </c>
      <c r="I5663" s="139" t="s">
        <v>51</v>
      </c>
      <c r="J5663" s="311">
        <v>1</v>
      </c>
      <c r="K5663" s="311">
        <f>1/COUNTIF(L:L,L5663)</f>
        <v>1</v>
      </c>
      <c r="L5663" s="306" t="str">
        <f t="shared" si="7"/>
        <v>BRABAT ,LYMAR</v>
      </c>
      <c r="M5663" s="161" t="s">
        <v>1399</v>
      </c>
      <c r="N5663" s="161" t="s">
        <v>1400</v>
      </c>
      <c r="O5663" s="155" t="s">
        <v>1176</v>
      </c>
      <c r="P5663" s="155" t="s">
        <v>1162</v>
      </c>
      <c r="Q5663" s="155" t="s">
        <v>1162</v>
      </c>
      <c r="R5663" s="155" t="s">
        <v>1162</v>
      </c>
      <c r="S5663" s="155" t="s">
        <v>1162</v>
      </c>
      <c r="T5663" s="155" t="s">
        <v>1162</v>
      </c>
      <c r="U5663" s="155" t="s">
        <v>1162</v>
      </c>
      <c r="V5663" s="161" t="s">
        <v>1193</v>
      </c>
      <c r="W5663" s="174">
        <v>0.1</v>
      </c>
      <c r="X5663" s="175"/>
      <c r="Y5663" s="511">
        <v>555</v>
      </c>
      <c r="Z5663" s="139"/>
    </row>
    <row r="5664" spans="1:26" ht="15" customHeight="1">
      <c r="A5664" s="160" t="s">
        <v>1169</v>
      </c>
      <c r="B5664" s="160" t="s">
        <v>5152</v>
      </c>
      <c r="C5664" s="158" t="s">
        <v>6815</v>
      </c>
      <c r="D5664" s="172" t="s">
        <v>2</v>
      </c>
      <c r="E5664" s="172" t="s">
        <v>3</v>
      </c>
      <c r="F5664" s="172">
        <v>1</v>
      </c>
      <c r="G5664" s="172">
        <v>1</v>
      </c>
      <c r="H5664" s="140" t="s">
        <v>5219</v>
      </c>
      <c r="I5664" s="139" t="s">
        <v>51</v>
      </c>
      <c r="J5664" s="311">
        <v>1</v>
      </c>
      <c r="K5664" s="311">
        <f>1/COUNTIF(L:L,L5664)</f>
        <v>1</v>
      </c>
      <c r="L5664" s="306" t="str">
        <f t="shared" si="7"/>
        <v>SECONG ,ALDEN CLYDE</v>
      </c>
      <c r="M5664" s="161" t="s">
        <v>7151</v>
      </c>
      <c r="N5664" s="161" t="s">
        <v>7152</v>
      </c>
      <c r="O5664" s="155" t="s">
        <v>1176</v>
      </c>
      <c r="P5664" s="155" t="s">
        <v>1161</v>
      </c>
      <c r="Q5664" s="155" t="s">
        <v>1161</v>
      </c>
      <c r="R5664" s="155" t="s">
        <v>1161</v>
      </c>
      <c r="S5664" s="155" t="s">
        <v>1161</v>
      </c>
      <c r="T5664" s="155" t="s">
        <v>1161</v>
      </c>
      <c r="U5664" s="155" t="s">
        <v>1161</v>
      </c>
      <c r="V5664" s="161" t="s">
        <v>1193</v>
      </c>
      <c r="W5664" s="174">
        <v>0.1</v>
      </c>
      <c r="X5664" s="175"/>
      <c r="Y5664" s="511">
        <v>556</v>
      </c>
      <c r="Z5664" s="139"/>
    </row>
    <row r="5665" spans="1:26" ht="15" customHeight="1">
      <c r="A5665" s="160" t="s">
        <v>1169</v>
      </c>
      <c r="B5665" s="160" t="s">
        <v>5152</v>
      </c>
      <c r="C5665" s="158" t="s">
        <v>4423</v>
      </c>
      <c r="D5665" s="172" t="s">
        <v>2</v>
      </c>
      <c r="E5665" s="172" t="s">
        <v>3</v>
      </c>
      <c r="F5665" s="172">
        <v>1</v>
      </c>
      <c r="G5665" s="172">
        <v>1</v>
      </c>
      <c r="H5665" s="140" t="s">
        <v>5249</v>
      </c>
      <c r="I5665" s="364" t="s">
        <v>51</v>
      </c>
      <c r="J5665" s="311">
        <v>1</v>
      </c>
      <c r="K5665" s="311">
        <f>1/COUNTIF(L:L,L5665)</f>
        <v>1</v>
      </c>
      <c r="L5665" s="306" t="str">
        <f t="shared" si="7"/>
        <v>GUMBAN ,ALDREN JOHN</v>
      </c>
      <c r="M5665" s="161" t="s">
        <v>6753</v>
      </c>
      <c r="N5665" s="161" t="s">
        <v>6754</v>
      </c>
      <c r="O5665" s="155" t="s">
        <v>1158</v>
      </c>
      <c r="P5665" s="155" t="s">
        <v>1176</v>
      </c>
      <c r="Q5665" s="155" t="s">
        <v>1158</v>
      </c>
      <c r="R5665" s="155" t="s">
        <v>1158</v>
      </c>
      <c r="S5665" s="155" t="s">
        <v>1158</v>
      </c>
      <c r="T5665" s="155" t="s">
        <v>1158</v>
      </c>
      <c r="U5665" s="155" t="s">
        <v>1158</v>
      </c>
      <c r="V5665" s="161" t="s">
        <v>1193</v>
      </c>
      <c r="W5665" s="174">
        <v>0.1</v>
      </c>
      <c r="X5665" s="175"/>
      <c r="Y5665" s="511">
        <v>566</v>
      </c>
      <c r="Z5665" s="139"/>
    </row>
    <row r="5666" spans="1:26" ht="15" customHeight="1">
      <c r="A5666" s="160" t="s">
        <v>1169</v>
      </c>
      <c r="B5666" s="160" t="s">
        <v>5152</v>
      </c>
      <c r="C5666" s="158" t="s">
        <v>6815</v>
      </c>
      <c r="D5666" s="172" t="s">
        <v>2</v>
      </c>
      <c r="E5666" s="172" t="s">
        <v>3</v>
      </c>
      <c r="F5666" s="172">
        <v>1</v>
      </c>
      <c r="G5666" s="172">
        <v>1</v>
      </c>
      <c r="H5666" s="140" t="s">
        <v>5250</v>
      </c>
      <c r="I5666" s="139" t="s">
        <v>51</v>
      </c>
      <c r="J5666" s="311">
        <v>1</v>
      </c>
      <c r="K5666" s="311">
        <f>1/COUNTIF(L:L,L5666)</f>
        <v>1</v>
      </c>
      <c r="L5666" s="306" t="str">
        <f t="shared" si="7"/>
        <v>MORALES ,MARJUN</v>
      </c>
      <c r="M5666" s="161" t="s">
        <v>4885</v>
      </c>
      <c r="N5666" s="161" t="s">
        <v>4886</v>
      </c>
      <c r="O5666" s="155" t="s">
        <v>1157</v>
      </c>
      <c r="P5666" s="155" t="s">
        <v>1176</v>
      </c>
      <c r="Q5666" s="155" t="s">
        <v>1157</v>
      </c>
      <c r="R5666" s="155" t="s">
        <v>1157</v>
      </c>
      <c r="S5666" s="155" t="s">
        <v>1157</v>
      </c>
      <c r="T5666" s="155" t="s">
        <v>1157</v>
      </c>
      <c r="U5666" s="155" t="s">
        <v>1157</v>
      </c>
      <c r="V5666" s="161" t="s">
        <v>1193</v>
      </c>
      <c r="W5666" s="174">
        <v>0.1</v>
      </c>
      <c r="X5666" s="175"/>
      <c r="Y5666" s="511">
        <v>558</v>
      </c>
      <c r="Z5666" s="139"/>
    </row>
    <row r="5667" spans="1:26" ht="15" customHeight="1">
      <c r="A5667" s="160" t="s">
        <v>1169</v>
      </c>
      <c r="B5667" s="160" t="s">
        <v>5152</v>
      </c>
      <c r="C5667" s="158" t="s">
        <v>6815</v>
      </c>
      <c r="D5667" s="172" t="s">
        <v>2</v>
      </c>
      <c r="E5667" s="172" t="s">
        <v>3</v>
      </c>
      <c r="F5667" s="172">
        <v>1</v>
      </c>
      <c r="G5667" s="172">
        <v>1</v>
      </c>
      <c r="H5667" s="140" t="s">
        <v>5220</v>
      </c>
      <c r="I5667" s="139" t="s">
        <v>51</v>
      </c>
      <c r="J5667" s="311">
        <v>1</v>
      </c>
      <c r="K5667" s="311">
        <f>1/COUNTIF(L:L,L5667)</f>
        <v>1</v>
      </c>
      <c r="L5667" s="306" t="str">
        <f t="shared" si="7"/>
        <v>DUHINA ,STEVEN JAN</v>
      </c>
      <c r="M5667" s="161" t="s">
        <v>5409</v>
      </c>
      <c r="N5667" s="161" t="s">
        <v>5410</v>
      </c>
      <c r="O5667" s="155" t="s">
        <v>1176</v>
      </c>
      <c r="P5667" s="155" t="s">
        <v>1158</v>
      </c>
      <c r="Q5667" s="155" t="s">
        <v>1158</v>
      </c>
      <c r="R5667" s="155" t="s">
        <v>1158</v>
      </c>
      <c r="S5667" s="155" t="s">
        <v>1158</v>
      </c>
      <c r="T5667" s="155" t="s">
        <v>1158</v>
      </c>
      <c r="U5667" s="155" t="s">
        <v>1158</v>
      </c>
      <c r="V5667" s="161" t="s">
        <v>1193</v>
      </c>
      <c r="W5667" s="174">
        <v>0.1</v>
      </c>
      <c r="X5667" s="175"/>
      <c r="Y5667" s="511">
        <v>559</v>
      </c>
      <c r="Z5667" s="139"/>
    </row>
    <row r="5668" spans="1:26" ht="15" customHeight="1">
      <c r="A5668" s="160" t="s">
        <v>1169</v>
      </c>
      <c r="B5668" s="160" t="s">
        <v>5152</v>
      </c>
      <c r="C5668" s="158" t="s">
        <v>6815</v>
      </c>
      <c r="D5668" s="172" t="s">
        <v>2</v>
      </c>
      <c r="E5668" s="172" t="s">
        <v>3</v>
      </c>
      <c r="F5668" s="172">
        <v>1</v>
      </c>
      <c r="G5668" s="172">
        <v>1</v>
      </c>
      <c r="H5668" s="140" t="s">
        <v>5239</v>
      </c>
      <c r="I5668" s="139" t="s">
        <v>51</v>
      </c>
      <c r="J5668" s="311">
        <v>1</v>
      </c>
      <c r="K5668" s="311">
        <f>1/COUNTIF(L:L,L5668)</f>
        <v>1</v>
      </c>
      <c r="L5668" s="306" t="str">
        <f t="shared" si="7"/>
        <v>GONZAGA ,ROMS</v>
      </c>
      <c r="M5668" s="161" t="s">
        <v>1403</v>
      </c>
      <c r="N5668" s="161" t="s">
        <v>1404</v>
      </c>
      <c r="O5668" s="155" t="s">
        <v>1155</v>
      </c>
      <c r="P5668" s="155" t="s">
        <v>1176</v>
      </c>
      <c r="Q5668" s="155" t="s">
        <v>1155</v>
      </c>
      <c r="R5668" s="155" t="s">
        <v>1155</v>
      </c>
      <c r="S5668" s="155" t="s">
        <v>1155</v>
      </c>
      <c r="T5668" s="155" t="s">
        <v>1155</v>
      </c>
      <c r="U5668" s="155" t="s">
        <v>1155</v>
      </c>
      <c r="V5668" s="161" t="s">
        <v>1193</v>
      </c>
      <c r="W5668" s="174">
        <v>0.1</v>
      </c>
      <c r="X5668" s="175"/>
      <c r="Y5668" s="511">
        <v>560</v>
      </c>
      <c r="Z5668" s="139"/>
    </row>
    <row r="5669" spans="1:26" ht="15" customHeight="1">
      <c r="A5669" s="160" t="s">
        <v>1169</v>
      </c>
      <c r="B5669" s="160" t="s">
        <v>5152</v>
      </c>
      <c r="C5669" s="158" t="s">
        <v>6815</v>
      </c>
      <c r="D5669" s="172" t="s">
        <v>2</v>
      </c>
      <c r="E5669" s="172" t="s">
        <v>3</v>
      </c>
      <c r="F5669" s="172">
        <v>1</v>
      </c>
      <c r="G5669" s="172">
        <v>1</v>
      </c>
      <c r="H5669" s="140" t="s">
        <v>5251</v>
      </c>
      <c r="I5669" s="139" t="s">
        <v>51</v>
      </c>
      <c r="J5669" s="311">
        <v>1</v>
      </c>
      <c r="K5669" s="311">
        <f>1/COUNTIF(L:L,L5669)</f>
        <v>1</v>
      </c>
      <c r="L5669" s="306" t="str">
        <f t="shared" si="7"/>
        <v>ORDUNIA ,MICHAEL JOHN</v>
      </c>
      <c r="M5669" s="161" t="s">
        <v>1405</v>
      </c>
      <c r="N5669" s="161" t="s">
        <v>1406</v>
      </c>
      <c r="O5669" s="155" t="s">
        <v>1160</v>
      </c>
      <c r="P5669" s="155" t="s">
        <v>1160</v>
      </c>
      <c r="Q5669" s="155" t="s">
        <v>1160</v>
      </c>
      <c r="R5669" s="155" t="s">
        <v>1176</v>
      </c>
      <c r="S5669" s="155" t="s">
        <v>1160</v>
      </c>
      <c r="T5669" s="155" t="s">
        <v>1160</v>
      </c>
      <c r="U5669" s="155" t="s">
        <v>1160</v>
      </c>
      <c r="V5669" s="161" t="s">
        <v>1193</v>
      </c>
      <c r="W5669" s="174">
        <v>0.1</v>
      </c>
      <c r="X5669" s="175"/>
      <c r="Y5669" s="511">
        <v>561</v>
      </c>
      <c r="Z5669" s="139"/>
    </row>
    <row r="5670" spans="1:26" ht="15" customHeight="1">
      <c r="A5670" s="160" t="s">
        <v>1169</v>
      </c>
      <c r="B5670" s="160" t="s">
        <v>5152</v>
      </c>
      <c r="C5670" s="158" t="s">
        <v>4423</v>
      </c>
      <c r="D5670" s="172" t="s">
        <v>2</v>
      </c>
      <c r="E5670" s="172" t="s">
        <v>3</v>
      </c>
      <c r="F5670" s="172">
        <v>1</v>
      </c>
      <c r="G5670" s="172">
        <v>1</v>
      </c>
      <c r="H5670" s="140" t="s">
        <v>5221</v>
      </c>
      <c r="I5670" s="139" t="s">
        <v>51</v>
      </c>
      <c r="J5670" s="311">
        <v>1</v>
      </c>
      <c r="K5670" s="311">
        <f>1/COUNTIF(L:L,L5670)</f>
        <v>1</v>
      </c>
      <c r="L5670" s="306" t="str">
        <f t="shared" si="7"/>
        <v>ACLARACION ,RUBEN</v>
      </c>
      <c r="M5670" s="161" t="s">
        <v>4789</v>
      </c>
      <c r="N5670" s="161" t="s">
        <v>1290</v>
      </c>
      <c r="O5670" s="155" t="s">
        <v>1158</v>
      </c>
      <c r="P5670" s="155" t="s">
        <v>1176</v>
      </c>
      <c r="Q5670" s="155" t="s">
        <v>1158</v>
      </c>
      <c r="R5670" s="155" t="s">
        <v>1158</v>
      </c>
      <c r="S5670" s="155" t="s">
        <v>1158</v>
      </c>
      <c r="T5670" s="155" t="s">
        <v>1158</v>
      </c>
      <c r="U5670" s="155" t="s">
        <v>1158</v>
      </c>
      <c r="V5670" s="161" t="s">
        <v>1193</v>
      </c>
      <c r="W5670" s="174">
        <v>0.1</v>
      </c>
      <c r="X5670" s="175"/>
      <c r="Y5670" s="511">
        <v>593</v>
      </c>
      <c r="Z5670" s="139"/>
    </row>
    <row r="5671" spans="1:26" ht="15" customHeight="1">
      <c r="A5671" s="160" t="s">
        <v>1169</v>
      </c>
      <c r="B5671" s="160" t="s">
        <v>5152</v>
      </c>
      <c r="C5671" s="158" t="s">
        <v>4423</v>
      </c>
      <c r="D5671" s="172" t="s">
        <v>2</v>
      </c>
      <c r="E5671" s="172" t="s">
        <v>3</v>
      </c>
      <c r="F5671" s="172">
        <v>1</v>
      </c>
      <c r="G5671" s="172">
        <v>1</v>
      </c>
      <c r="H5671" s="140" t="s">
        <v>5252</v>
      </c>
      <c r="I5671" s="139" t="s">
        <v>51</v>
      </c>
      <c r="J5671" s="311">
        <v>0.5</v>
      </c>
      <c r="K5671" s="311">
        <f>1/COUNTIF(L:L,L5671)</f>
        <v>0.5</v>
      </c>
      <c r="L5671" s="306" t="str">
        <f t="shared" si="7"/>
        <v>BILLAN ,ANDRO</v>
      </c>
      <c r="M5671" s="161" t="s">
        <v>7411</v>
      </c>
      <c r="N5671" s="161" t="s">
        <v>7412</v>
      </c>
      <c r="O5671" s="155" t="s">
        <v>1155</v>
      </c>
      <c r="P5671" s="155" t="s">
        <v>1155</v>
      </c>
      <c r="Q5671" s="155" t="s">
        <v>1155</v>
      </c>
      <c r="R5671" s="155" t="s">
        <v>1155</v>
      </c>
      <c r="S5671" s="155" t="s">
        <v>1176</v>
      </c>
      <c r="T5671" s="155" t="s">
        <v>1155</v>
      </c>
      <c r="U5671" s="155" t="s">
        <v>1155</v>
      </c>
      <c r="V5671" s="161" t="s">
        <v>1193</v>
      </c>
      <c r="W5671" s="174">
        <v>0.1</v>
      </c>
      <c r="X5671" s="175"/>
      <c r="Y5671" s="511">
        <v>554</v>
      </c>
      <c r="Z5671" s="139"/>
    </row>
    <row r="5672" spans="1:26" ht="15" customHeight="1">
      <c r="A5672" s="160" t="s">
        <v>1169</v>
      </c>
      <c r="B5672" s="160" t="s">
        <v>5152</v>
      </c>
      <c r="C5672" s="158" t="s">
        <v>6815</v>
      </c>
      <c r="D5672" s="172" t="s">
        <v>2</v>
      </c>
      <c r="E5672" s="172" t="s">
        <v>3</v>
      </c>
      <c r="F5672" s="172">
        <v>1</v>
      </c>
      <c r="G5672" s="172">
        <v>1</v>
      </c>
      <c r="H5672" s="140" t="s">
        <v>5225</v>
      </c>
      <c r="I5672" s="139" t="s">
        <v>51</v>
      </c>
      <c r="J5672" s="311">
        <v>0.5</v>
      </c>
      <c r="K5672" s="311">
        <f>1/COUNTIF(L:L,L5672)</f>
        <v>0.5</v>
      </c>
      <c r="L5672" s="306" t="str">
        <f t="shared" si="7"/>
        <v>VALDEZ ,GARRY</v>
      </c>
      <c r="M5672" s="161" t="s">
        <v>1413</v>
      </c>
      <c r="N5672" s="161" t="s">
        <v>1414</v>
      </c>
      <c r="O5672" s="155" t="s">
        <v>1167</v>
      </c>
      <c r="P5672" s="155"/>
      <c r="Q5672" s="155" t="s">
        <v>1167</v>
      </c>
      <c r="R5672" s="155"/>
      <c r="S5672" s="155" t="s">
        <v>1167</v>
      </c>
      <c r="T5672" s="155"/>
      <c r="U5672" s="155" t="s">
        <v>1176</v>
      </c>
      <c r="V5672" s="161" t="s">
        <v>1193</v>
      </c>
      <c r="W5672" s="174">
        <v>0.1</v>
      </c>
      <c r="X5672" s="175"/>
      <c r="Y5672" s="511">
        <v>564</v>
      </c>
      <c r="Z5672" s="139"/>
    </row>
    <row r="5673" spans="1:26" ht="15" customHeight="1">
      <c r="A5673" s="160" t="s">
        <v>1169</v>
      </c>
      <c r="B5673" s="160" t="s">
        <v>5152</v>
      </c>
      <c r="C5673" s="158" t="s">
        <v>4423</v>
      </c>
      <c r="D5673" s="172" t="s">
        <v>2</v>
      </c>
      <c r="E5673" s="172" t="s">
        <v>3</v>
      </c>
      <c r="F5673" s="172">
        <v>1</v>
      </c>
      <c r="G5673" s="172">
        <v>1</v>
      </c>
      <c r="H5673" s="140" t="s">
        <v>5253</v>
      </c>
      <c r="I5673" s="139" t="s">
        <v>51</v>
      </c>
      <c r="J5673" s="311">
        <v>1</v>
      </c>
      <c r="K5673" s="311">
        <f>1/COUNTIF(L:L,L5673)</f>
        <v>1</v>
      </c>
      <c r="L5673" s="306" t="str">
        <f t="shared" si="7"/>
        <v>FAJARITO ,JOMAR</v>
      </c>
      <c r="M5673" s="161" t="s">
        <v>12414</v>
      </c>
      <c r="N5673" s="161" t="s">
        <v>1200</v>
      </c>
      <c r="O5673" s="155" t="s">
        <v>1158</v>
      </c>
      <c r="P5673" s="155" t="s">
        <v>1158</v>
      </c>
      <c r="Q5673" s="155" t="s">
        <v>1158</v>
      </c>
      <c r="R5673" s="155" t="s">
        <v>1176</v>
      </c>
      <c r="S5673" s="155" t="s">
        <v>1158</v>
      </c>
      <c r="T5673" s="155" t="s">
        <v>1158</v>
      </c>
      <c r="U5673" s="155" t="s">
        <v>1158</v>
      </c>
      <c r="V5673" s="161" t="s">
        <v>1193</v>
      </c>
      <c r="W5673" s="174">
        <v>0.1</v>
      </c>
      <c r="X5673" s="175"/>
      <c r="Y5673" s="511">
        <v>575</v>
      </c>
      <c r="Z5673" s="139"/>
    </row>
    <row r="5674" spans="1:26" ht="15" customHeight="1">
      <c r="A5674" s="160" t="s">
        <v>1169</v>
      </c>
      <c r="B5674" s="160" t="s">
        <v>5152</v>
      </c>
      <c r="C5674" s="158" t="s">
        <v>4423</v>
      </c>
      <c r="D5674" s="172" t="s">
        <v>2</v>
      </c>
      <c r="E5674" s="172" t="s">
        <v>3</v>
      </c>
      <c r="F5674" s="172">
        <v>1</v>
      </c>
      <c r="G5674" s="172">
        <v>1</v>
      </c>
      <c r="H5674" s="140" t="s">
        <v>1410</v>
      </c>
      <c r="I5674" s="139" t="s">
        <v>51</v>
      </c>
      <c r="J5674" s="311">
        <v>0.5</v>
      </c>
      <c r="K5674" s="311">
        <f>1/COUNTIF(L:L,L5674)</f>
        <v>0.5</v>
      </c>
      <c r="L5674" s="306" t="str">
        <f t="shared" si="7"/>
        <v>LOBIRESCO ,JOHN KENNETH</v>
      </c>
      <c r="M5674" s="161" t="s">
        <v>5944</v>
      </c>
      <c r="N5674" s="161" t="s">
        <v>5486</v>
      </c>
      <c r="O5674" s="155"/>
      <c r="P5674" s="155" t="s">
        <v>1155</v>
      </c>
      <c r="Q5674" s="155"/>
      <c r="R5674" s="155" t="s">
        <v>1155</v>
      </c>
      <c r="S5674" s="155"/>
      <c r="T5674" s="155" t="s">
        <v>1155</v>
      </c>
      <c r="U5674" s="155" t="s">
        <v>1176</v>
      </c>
      <c r="V5674" s="161" t="s">
        <v>1193</v>
      </c>
      <c r="W5674" s="174">
        <v>0.1</v>
      </c>
      <c r="X5674" s="175"/>
      <c r="Y5674" s="511">
        <v>557</v>
      </c>
      <c r="Z5674" s="139"/>
    </row>
    <row r="5675" spans="1:26" ht="15" customHeight="1">
      <c r="A5675" s="160" t="s">
        <v>1169</v>
      </c>
      <c r="B5675" s="160" t="s">
        <v>5152</v>
      </c>
      <c r="C5675" s="158" t="s">
        <v>4423</v>
      </c>
      <c r="D5675" s="172" t="s">
        <v>2</v>
      </c>
      <c r="E5675" s="172" t="s">
        <v>3</v>
      </c>
      <c r="F5675" s="172">
        <v>1</v>
      </c>
      <c r="G5675" s="172">
        <v>1</v>
      </c>
      <c r="H5675" s="140" t="s">
        <v>5254</v>
      </c>
      <c r="I5675" s="139" t="s">
        <v>51</v>
      </c>
      <c r="J5675" s="311">
        <v>0.5</v>
      </c>
      <c r="K5675" s="311">
        <f>1/COUNTIF(L:L,L5675)</f>
        <v>0.5</v>
      </c>
      <c r="L5675" s="306" t="str">
        <f t="shared" si="7"/>
        <v>TUPAZ ,JOHN DALE</v>
      </c>
      <c r="M5675" s="161" t="s">
        <v>1411</v>
      </c>
      <c r="N5675" s="161" t="s">
        <v>1412</v>
      </c>
      <c r="O5675" s="155" t="s">
        <v>1161</v>
      </c>
      <c r="P5675" s="155"/>
      <c r="Q5675" s="155" t="s">
        <v>1161</v>
      </c>
      <c r="R5675" s="155"/>
      <c r="S5675" s="155" t="s">
        <v>1161</v>
      </c>
      <c r="T5675" s="155"/>
      <c r="U5675" s="155" t="s">
        <v>1176</v>
      </c>
      <c r="V5675" s="161" t="s">
        <v>1193</v>
      </c>
      <c r="W5675" s="174">
        <v>0.1</v>
      </c>
      <c r="X5675" s="175"/>
      <c r="Y5675" s="511">
        <v>567</v>
      </c>
      <c r="Z5675" s="139"/>
    </row>
    <row r="5676" spans="1:26" ht="15" customHeight="1">
      <c r="A5676" s="160" t="s">
        <v>1169</v>
      </c>
      <c r="B5676" s="160" t="s">
        <v>5152</v>
      </c>
      <c r="C5676" s="158" t="s">
        <v>4423</v>
      </c>
      <c r="D5676" s="172" t="s">
        <v>2</v>
      </c>
      <c r="E5676" s="172" t="s">
        <v>3</v>
      </c>
      <c r="F5676" s="172">
        <v>1</v>
      </c>
      <c r="G5676" s="172">
        <v>1</v>
      </c>
      <c r="H5676" s="140" t="s">
        <v>5255</v>
      </c>
      <c r="I5676" s="139" t="s">
        <v>51</v>
      </c>
      <c r="J5676" s="311">
        <v>0.5</v>
      </c>
      <c r="K5676" s="311">
        <f>1/COUNTIF(L:L,L5676)</f>
        <v>0.5</v>
      </c>
      <c r="L5676" s="306" t="str">
        <f t="shared" si="7"/>
        <v>TUPAZ ,JOHN DALE</v>
      </c>
      <c r="M5676" s="161" t="s">
        <v>1411</v>
      </c>
      <c r="N5676" s="161" t="s">
        <v>1412</v>
      </c>
      <c r="O5676" s="155"/>
      <c r="P5676" s="155" t="s">
        <v>1161</v>
      </c>
      <c r="Q5676" s="155"/>
      <c r="R5676" s="155" t="s">
        <v>1161</v>
      </c>
      <c r="S5676" s="155"/>
      <c r="T5676" s="155" t="s">
        <v>1161</v>
      </c>
      <c r="U5676" s="155" t="s">
        <v>1176</v>
      </c>
      <c r="V5676" s="161" t="s">
        <v>1193</v>
      </c>
      <c r="W5676" s="174">
        <v>0.1</v>
      </c>
      <c r="X5676" s="175"/>
      <c r="Y5676" s="511">
        <v>567</v>
      </c>
      <c r="Z5676" s="139"/>
    </row>
    <row r="5677" spans="1:26" ht="15" customHeight="1">
      <c r="A5677" s="160" t="s">
        <v>1169</v>
      </c>
      <c r="B5677" s="160" t="s">
        <v>5152</v>
      </c>
      <c r="C5677" s="158" t="s">
        <v>6815</v>
      </c>
      <c r="D5677" s="172" t="s">
        <v>2</v>
      </c>
      <c r="E5677" s="172" t="s">
        <v>3</v>
      </c>
      <c r="F5677" s="172">
        <v>1</v>
      </c>
      <c r="G5677" s="172">
        <v>1</v>
      </c>
      <c r="H5677" s="140" t="s">
        <v>5210</v>
      </c>
      <c r="I5677" s="139" t="s">
        <v>51</v>
      </c>
      <c r="J5677" s="311">
        <v>1</v>
      </c>
      <c r="K5677" s="311">
        <f>1/COUNTIF(L:L,L5677)</f>
        <v>1</v>
      </c>
      <c r="L5677" s="306" t="str">
        <f t="shared" si="7"/>
        <v>CARDINAL ,HELBERT</v>
      </c>
      <c r="M5677" s="161" t="s">
        <v>7126</v>
      </c>
      <c r="N5677" s="161" t="s">
        <v>7127</v>
      </c>
      <c r="O5677" s="155" t="s">
        <v>1161</v>
      </c>
      <c r="P5677" s="155" t="s">
        <v>1161</v>
      </c>
      <c r="Q5677" s="155" t="s">
        <v>1161</v>
      </c>
      <c r="R5677" s="155" t="s">
        <v>1161</v>
      </c>
      <c r="S5677" s="155" t="s">
        <v>1176</v>
      </c>
      <c r="T5677" s="155" t="s">
        <v>1161</v>
      </c>
      <c r="U5677" s="155" t="s">
        <v>1161</v>
      </c>
      <c r="V5677" s="161" t="s">
        <v>1193</v>
      </c>
      <c r="W5677" s="174">
        <v>0.1</v>
      </c>
      <c r="X5677" s="175"/>
      <c r="Y5677" s="511">
        <v>568</v>
      </c>
      <c r="Z5677" s="139"/>
    </row>
    <row r="5678" spans="1:26" ht="15" customHeight="1">
      <c r="A5678" s="160" t="s">
        <v>1415</v>
      </c>
      <c r="B5678" s="160" t="s">
        <v>5151</v>
      </c>
      <c r="C5678" s="158" t="s">
        <v>1170</v>
      </c>
      <c r="D5678" s="172" t="s">
        <v>2</v>
      </c>
      <c r="E5678" s="172" t="s">
        <v>3</v>
      </c>
      <c r="F5678" s="172">
        <v>1</v>
      </c>
      <c r="G5678" s="172">
        <v>1</v>
      </c>
      <c r="H5678" s="140" t="s">
        <v>1416</v>
      </c>
      <c r="I5678" s="139" t="s">
        <v>51</v>
      </c>
      <c r="J5678" s="311">
        <v>1</v>
      </c>
      <c r="K5678" s="311">
        <f>1/COUNTIF(L:L,L5678)</f>
        <v>1</v>
      </c>
      <c r="L5678" s="306" t="str">
        <f t="shared" si="7"/>
        <v>CARGANRO ,CHRISTIAN</v>
      </c>
      <c r="M5678" s="161" t="s">
        <v>1417</v>
      </c>
      <c r="N5678" s="161" t="s">
        <v>1175</v>
      </c>
      <c r="O5678" s="155" t="s">
        <v>1158</v>
      </c>
      <c r="P5678" s="155" t="s">
        <v>1158</v>
      </c>
      <c r="Q5678" s="155" t="s">
        <v>1158</v>
      </c>
      <c r="R5678" s="155" t="s">
        <v>1176</v>
      </c>
      <c r="S5678" s="155" t="s">
        <v>1158</v>
      </c>
      <c r="T5678" s="155" t="s">
        <v>1158</v>
      </c>
      <c r="U5678" s="155" t="s">
        <v>1158</v>
      </c>
      <c r="V5678" s="161" t="s">
        <v>1193</v>
      </c>
      <c r="W5678" s="174">
        <v>0.1</v>
      </c>
      <c r="X5678" s="175"/>
      <c r="Y5678" s="511">
        <v>510</v>
      </c>
      <c r="Z5678" s="139"/>
    </row>
    <row r="5679" spans="1:26" ht="15" customHeight="1">
      <c r="A5679" s="160" t="s">
        <v>1415</v>
      </c>
      <c r="B5679" s="160" t="s">
        <v>5151</v>
      </c>
      <c r="C5679" s="158" t="s">
        <v>1170</v>
      </c>
      <c r="D5679" s="172" t="s">
        <v>2</v>
      </c>
      <c r="E5679" s="172" t="s">
        <v>3</v>
      </c>
      <c r="F5679" s="172">
        <v>1</v>
      </c>
      <c r="G5679" s="172">
        <v>1</v>
      </c>
      <c r="H5679" s="140" t="s">
        <v>5256</v>
      </c>
      <c r="I5679" s="139" t="s">
        <v>51</v>
      </c>
      <c r="J5679" s="311">
        <v>1</v>
      </c>
      <c r="K5679" s="311">
        <f>1/COUNTIF(L:L,L5679)</f>
        <v>1</v>
      </c>
      <c r="L5679" s="306" t="str">
        <f t="shared" ref="L5679:L5704" si="8">CONCATENATE(M5679, " ,",N5679)</f>
        <v>DELECTOR ,LLOYD CHRISTIASN</v>
      </c>
      <c r="M5679" s="161" t="s">
        <v>1418</v>
      </c>
      <c r="N5679" s="161" t="s">
        <v>1419</v>
      </c>
      <c r="O5679" s="155" t="s">
        <v>1158</v>
      </c>
      <c r="P5679" s="155" t="s">
        <v>1158</v>
      </c>
      <c r="Q5679" s="155" t="s">
        <v>1158</v>
      </c>
      <c r="R5679" s="155" t="s">
        <v>1176</v>
      </c>
      <c r="S5679" s="155" t="s">
        <v>1158</v>
      </c>
      <c r="T5679" s="155" t="s">
        <v>1158</v>
      </c>
      <c r="U5679" s="155" t="s">
        <v>1158</v>
      </c>
      <c r="V5679" s="161" t="s">
        <v>1193</v>
      </c>
      <c r="W5679" s="174">
        <v>0.1</v>
      </c>
      <c r="X5679" s="175"/>
      <c r="Y5679" s="511">
        <v>511</v>
      </c>
      <c r="Z5679" s="139"/>
    </row>
    <row r="5680" spans="1:26" ht="15" customHeight="1">
      <c r="A5680" s="160" t="s">
        <v>1415</v>
      </c>
      <c r="B5680" s="160" t="s">
        <v>5151</v>
      </c>
      <c r="C5680" s="158" t="s">
        <v>1170</v>
      </c>
      <c r="D5680" s="172" t="s">
        <v>2</v>
      </c>
      <c r="E5680" s="172" t="s">
        <v>3</v>
      </c>
      <c r="F5680" s="172">
        <v>1</v>
      </c>
      <c r="G5680" s="172">
        <v>1</v>
      </c>
      <c r="H5680" s="140" t="s">
        <v>5196</v>
      </c>
      <c r="I5680" s="139" t="s">
        <v>51</v>
      </c>
      <c r="J5680" s="311">
        <v>0.5</v>
      </c>
      <c r="K5680" s="311">
        <f>1/COUNTIF(L:L,L5680)</f>
        <v>0.5</v>
      </c>
      <c r="L5680" s="306" t="str">
        <f t="shared" si="8"/>
        <v>GAVIOLA ,MARK JAMIE</v>
      </c>
      <c r="M5680" s="161" t="s">
        <v>1420</v>
      </c>
      <c r="N5680" s="161" t="s">
        <v>1421</v>
      </c>
      <c r="O5680" s="155" t="s">
        <v>1158</v>
      </c>
      <c r="P5680" s="257"/>
      <c r="Q5680" s="155" t="s">
        <v>1158</v>
      </c>
      <c r="R5680" s="257"/>
      <c r="S5680" s="155" t="s">
        <v>1158</v>
      </c>
      <c r="T5680" s="257"/>
      <c r="U5680" s="155" t="s">
        <v>1176</v>
      </c>
      <c r="V5680" s="161" t="s">
        <v>1193</v>
      </c>
      <c r="W5680" s="174">
        <v>0.1</v>
      </c>
      <c r="X5680" s="175"/>
      <c r="Y5680" s="511">
        <v>512</v>
      </c>
      <c r="Z5680" s="139"/>
    </row>
    <row r="5681" spans="1:26" ht="15" customHeight="1">
      <c r="A5681" s="160" t="s">
        <v>1415</v>
      </c>
      <c r="B5681" s="160" t="s">
        <v>5151</v>
      </c>
      <c r="C5681" s="158" t="s">
        <v>1170</v>
      </c>
      <c r="D5681" s="172" t="s">
        <v>2</v>
      </c>
      <c r="E5681" s="172" t="s">
        <v>3</v>
      </c>
      <c r="F5681" s="172">
        <v>1</v>
      </c>
      <c r="G5681" s="172">
        <v>1</v>
      </c>
      <c r="H5681" s="140" t="s">
        <v>1422</v>
      </c>
      <c r="I5681" s="139" t="s">
        <v>51</v>
      </c>
      <c r="J5681" s="311">
        <v>1</v>
      </c>
      <c r="K5681" s="311">
        <f>1/COUNTIF(L:L,L5681)</f>
        <v>1</v>
      </c>
      <c r="L5681" s="306" t="str">
        <f t="shared" si="8"/>
        <v>GONZAGA ,NINO</v>
      </c>
      <c r="M5681" s="161" t="s">
        <v>1403</v>
      </c>
      <c r="N5681" s="161" t="s">
        <v>1402</v>
      </c>
      <c r="O5681" s="155" t="s">
        <v>1176</v>
      </c>
      <c r="P5681" s="257" t="s">
        <v>1158</v>
      </c>
      <c r="Q5681" s="257" t="s">
        <v>1158</v>
      </c>
      <c r="R5681" s="257" t="s">
        <v>1158</v>
      </c>
      <c r="S5681" s="257" t="s">
        <v>1158</v>
      </c>
      <c r="T5681" s="257" t="s">
        <v>1158</v>
      </c>
      <c r="U5681" s="257" t="s">
        <v>1158</v>
      </c>
      <c r="V5681" s="161" t="s">
        <v>1193</v>
      </c>
      <c r="W5681" s="174">
        <v>0.1</v>
      </c>
      <c r="X5681" s="175"/>
      <c r="Y5681" s="511">
        <v>513</v>
      </c>
      <c r="Z5681" s="139"/>
    </row>
    <row r="5682" spans="1:26" ht="15" customHeight="1">
      <c r="A5682" s="160" t="s">
        <v>1415</v>
      </c>
      <c r="B5682" s="160" t="s">
        <v>5151</v>
      </c>
      <c r="C5682" s="158" t="s">
        <v>1170</v>
      </c>
      <c r="D5682" s="172" t="s">
        <v>2</v>
      </c>
      <c r="E5682" s="172" t="s">
        <v>3</v>
      </c>
      <c r="F5682" s="172">
        <v>1</v>
      </c>
      <c r="G5682" s="172">
        <v>1</v>
      </c>
      <c r="H5682" s="140" t="s">
        <v>1423</v>
      </c>
      <c r="I5682" s="364" t="s">
        <v>51</v>
      </c>
      <c r="J5682" s="311">
        <v>1</v>
      </c>
      <c r="K5682" s="311">
        <f>1/COUNTIF(L:L,L5682)</f>
        <v>1</v>
      </c>
      <c r="L5682" s="306" t="str">
        <f t="shared" si="8"/>
        <v>GALVEZ ,IVAN</v>
      </c>
      <c r="M5682" s="161" t="s">
        <v>5471</v>
      </c>
      <c r="N5682" s="161" t="s">
        <v>6239</v>
      </c>
      <c r="O5682" s="155" t="s">
        <v>1161</v>
      </c>
      <c r="P5682" s="155" t="s">
        <v>1161</v>
      </c>
      <c r="Q5682" s="155" t="s">
        <v>1161</v>
      </c>
      <c r="R5682" s="155" t="s">
        <v>1176</v>
      </c>
      <c r="S5682" s="155" t="s">
        <v>1161</v>
      </c>
      <c r="T5682" s="155" t="s">
        <v>1161</v>
      </c>
      <c r="U5682" s="155" t="s">
        <v>1161</v>
      </c>
      <c r="V5682" s="161" t="s">
        <v>1193</v>
      </c>
      <c r="W5682" s="174">
        <v>0.1</v>
      </c>
      <c r="X5682" s="175"/>
      <c r="Y5682" s="511">
        <v>514</v>
      </c>
      <c r="Z5682" s="139"/>
    </row>
    <row r="5683" spans="1:26" ht="15" customHeight="1">
      <c r="A5683" s="160" t="s">
        <v>1415</v>
      </c>
      <c r="B5683" s="160" t="s">
        <v>5151</v>
      </c>
      <c r="C5683" s="158" t="s">
        <v>1170</v>
      </c>
      <c r="D5683" s="172" t="s">
        <v>2</v>
      </c>
      <c r="E5683" s="172" t="s">
        <v>3</v>
      </c>
      <c r="F5683" s="172">
        <v>1</v>
      </c>
      <c r="G5683" s="172">
        <v>1</v>
      </c>
      <c r="H5683" s="140" t="s">
        <v>5197</v>
      </c>
      <c r="I5683" s="139" t="s">
        <v>51</v>
      </c>
      <c r="J5683" s="311">
        <v>0.5</v>
      </c>
      <c r="K5683" s="311">
        <f>1/COUNTIF(L:L,L5683)</f>
        <v>0.5</v>
      </c>
      <c r="L5683" s="306" t="str">
        <f t="shared" si="8"/>
        <v>LOGRONIO ,PARCIVAL</v>
      </c>
      <c r="M5683" s="161" t="s">
        <v>1424</v>
      </c>
      <c r="N5683" s="161" t="s">
        <v>1425</v>
      </c>
      <c r="O5683" s="155" t="s">
        <v>1158</v>
      </c>
      <c r="P5683" s="155"/>
      <c r="Q5683" s="155" t="s">
        <v>1158</v>
      </c>
      <c r="R5683" s="155"/>
      <c r="S5683" s="155" t="s">
        <v>1158</v>
      </c>
      <c r="T5683" s="155" t="s">
        <v>1176</v>
      </c>
      <c r="U5683" s="155"/>
      <c r="V5683" s="161" t="s">
        <v>1193</v>
      </c>
      <c r="W5683" s="174">
        <v>0.1</v>
      </c>
      <c r="X5683" s="512"/>
      <c r="Y5683" s="511">
        <v>516</v>
      </c>
      <c r="Z5683" s="139"/>
    </row>
    <row r="5684" spans="1:26" ht="15" customHeight="1">
      <c r="A5684" s="160" t="s">
        <v>1415</v>
      </c>
      <c r="B5684" s="160" t="s">
        <v>5151</v>
      </c>
      <c r="C5684" s="158" t="s">
        <v>1170</v>
      </c>
      <c r="D5684" s="172" t="s">
        <v>2</v>
      </c>
      <c r="E5684" s="172" t="s">
        <v>3</v>
      </c>
      <c r="F5684" s="172">
        <v>1</v>
      </c>
      <c r="G5684" s="172">
        <v>1</v>
      </c>
      <c r="H5684" s="140" t="s">
        <v>5198</v>
      </c>
      <c r="I5684" s="139" t="s">
        <v>51</v>
      </c>
      <c r="J5684" s="311">
        <v>0.5</v>
      </c>
      <c r="K5684" s="311">
        <f>1/COUNTIF(L:L,L5684)</f>
        <v>0.5</v>
      </c>
      <c r="L5684" s="306" t="str">
        <f t="shared" si="8"/>
        <v>LOGRONIO ,PARCIVAL</v>
      </c>
      <c r="M5684" s="161" t="s">
        <v>1424</v>
      </c>
      <c r="N5684" s="161" t="s">
        <v>1425</v>
      </c>
      <c r="O5684" s="155"/>
      <c r="P5684" s="155" t="s">
        <v>1158</v>
      </c>
      <c r="Q5684" s="155"/>
      <c r="R5684" s="155" t="s">
        <v>1158</v>
      </c>
      <c r="S5684" s="155"/>
      <c r="T5684" s="155" t="s">
        <v>1176</v>
      </c>
      <c r="U5684" s="155" t="s">
        <v>1158</v>
      </c>
      <c r="V5684" s="161" t="s">
        <v>1193</v>
      </c>
      <c r="W5684" s="174">
        <v>0.1</v>
      </c>
      <c r="X5684" s="175"/>
      <c r="Y5684" s="511">
        <v>516</v>
      </c>
      <c r="Z5684" s="139"/>
    </row>
    <row r="5685" spans="1:26" ht="15" customHeight="1">
      <c r="A5685" s="160" t="s">
        <v>1415</v>
      </c>
      <c r="B5685" s="160" t="s">
        <v>5151</v>
      </c>
      <c r="C5685" s="158" t="s">
        <v>1170</v>
      </c>
      <c r="D5685" s="172" t="s">
        <v>2</v>
      </c>
      <c r="E5685" s="172" t="s">
        <v>3</v>
      </c>
      <c r="F5685" s="172">
        <v>1</v>
      </c>
      <c r="G5685" s="172">
        <v>1</v>
      </c>
      <c r="H5685" s="140" t="s">
        <v>1426</v>
      </c>
      <c r="I5685" s="139" t="s">
        <v>51</v>
      </c>
      <c r="J5685" s="311">
        <v>1</v>
      </c>
      <c r="K5685" s="311">
        <f>1/COUNTIF(L:L,L5685)</f>
        <v>1</v>
      </c>
      <c r="L5685" s="306" t="str">
        <f t="shared" si="8"/>
        <v>REQUIRON ,JOSELITO</v>
      </c>
      <c r="M5685" s="161" t="s">
        <v>6558</v>
      </c>
      <c r="N5685" s="161" t="s">
        <v>1428</v>
      </c>
      <c r="O5685" s="155" t="s">
        <v>1176</v>
      </c>
      <c r="P5685" s="257" t="s">
        <v>1158</v>
      </c>
      <c r="Q5685" s="257" t="s">
        <v>1158</v>
      </c>
      <c r="R5685" s="257" t="s">
        <v>1158</v>
      </c>
      <c r="S5685" s="257" t="s">
        <v>1158</v>
      </c>
      <c r="T5685" s="257" t="s">
        <v>1158</v>
      </c>
      <c r="U5685" s="257" t="s">
        <v>1158</v>
      </c>
      <c r="V5685" s="161" t="s">
        <v>1193</v>
      </c>
      <c r="W5685" s="174">
        <v>0.1</v>
      </c>
      <c r="X5685" s="175"/>
      <c r="Y5685" s="511">
        <v>517</v>
      </c>
      <c r="Z5685" s="139"/>
    </row>
    <row r="5686" spans="1:26" ht="15" customHeight="1">
      <c r="A5686" s="160" t="s">
        <v>1415</v>
      </c>
      <c r="B5686" s="160" t="s">
        <v>5151</v>
      </c>
      <c r="C5686" s="158" t="s">
        <v>1170</v>
      </c>
      <c r="D5686" s="172" t="s">
        <v>2</v>
      </c>
      <c r="E5686" s="172" t="s">
        <v>3</v>
      </c>
      <c r="F5686" s="172">
        <v>1</v>
      </c>
      <c r="G5686" s="172">
        <v>1</v>
      </c>
      <c r="H5686" s="140" t="s">
        <v>1427</v>
      </c>
      <c r="I5686" s="139" t="s">
        <v>51</v>
      </c>
      <c r="J5686" s="311">
        <v>1</v>
      </c>
      <c r="K5686" s="311">
        <f>1/COUNTIF(L:L,L5686)</f>
        <v>1</v>
      </c>
      <c r="L5686" s="306" t="str">
        <f t="shared" si="8"/>
        <v>MANONGSONG ,DIETHER</v>
      </c>
      <c r="M5686" s="161" t="s">
        <v>6559</v>
      </c>
      <c r="N5686" s="161" t="s">
        <v>6560</v>
      </c>
      <c r="O5686" s="155" t="s">
        <v>1176</v>
      </c>
      <c r="P5686" s="257" t="s">
        <v>1158</v>
      </c>
      <c r="Q5686" s="257" t="s">
        <v>1158</v>
      </c>
      <c r="R5686" s="257" t="s">
        <v>1158</v>
      </c>
      <c r="S5686" s="257" t="s">
        <v>1158</v>
      </c>
      <c r="T5686" s="257" t="s">
        <v>1158</v>
      </c>
      <c r="U5686" s="257" t="s">
        <v>1158</v>
      </c>
      <c r="V5686" s="161" t="s">
        <v>1193</v>
      </c>
      <c r="W5686" s="174">
        <v>0.1</v>
      </c>
      <c r="X5686" s="175"/>
      <c r="Y5686" s="511">
        <v>518</v>
      </c>
      <c r="Z5686" s="139"/>
    </row>
    <row r="5687" spans="1:26" ht="15" customHeight="1">
      <c r="A5687" s="160" t="s">
        <v>1415</v>
      </c>
      <c r="B5687" s="160" t="s">
        <v>5151</v>
      </c>
      <c r="C5687" s="158" t="s">
        <v>1170</v>
      </c>
      <c r="D5687" s="172" t="s">
        <v>2</v>
      </c>
      <c r="E5687" s="172" t="s">
        <v>3</v>
      </c>
      <c r="F5687" s="172">
        <v>1</v>
      </c>
      <c r="G5687" s="172">
        <v>1</v>
      </c>
      <c r="H5687" s="140" t="s">
        <v>1429</v>
      </c>
      <c r="I5687" s="139" t="s">
        <v>51</v>
      </c>
      <c r="J5687" s="311">
        <v>0.5</v>
      </c>
      <c r="K5687" s="311">
        <f>1/COUNTIF(L:L,L5687)</f>
        <v>0.5</v>
      </c>
      <c r="L5687" s="306" t="str">
        <f t="shared" si="8"/>
        <v>TUANG ,CHARLES</v>
      </c>
      <c r="M5687" s="161" t="s">
        <v>1430</v>
      </c>
      <c r="N5687" s="161" t="s">
        <v>1431</v>
      </c>
      <c r="O5687" s="155" t="s">
        <v>1302</v>
      </c>
      <c r="P5687" s="155"/>
      <c r="Q5687" s="155" t="s">
        <v>1302</v>
      </c>
      <c r="R5687" s="155"/>
      <c r="S5687" s="155" t="s">
        <v>1302</v>
      </c>
      <c r="T5687" s="155"/>
      <c r="U5687" s="155" t="s">
        <v>1176</v>
      </c>
      <c r="V5687" s="161" t="s">
        <v>1193</v>
      </c>
      <c r="W5687" s="174">
        <v>0.1</v>
      </c>
      <c r="X5687" s="175"/>
      <c r="Y5687" s="511">
        <v>519</v>
      </c>
      <c r="Z5687" s="139"/>
    </row>
    <row r="5688" spans="1:26" ht="15" customHeight="1">
      <c r="A5688" s="160" t="s">
        <v>1415</v>
      </c>
      <c r="B5688" s="160" t="s">
        <v>5151</v>
      </c>
      <c r="C5688" s="158" t="s">
        <v>1170</v>
      </c>
      <c r="D5688" s="172" t="s">
        <v>2</v>
      </c>
      <c r="E5688" s="172" t="s">
        <v>3</v>
      </c>
      <c r="F5688" s="172">
        <v>1</v>
      </c>
      <c r="G5688" s="172">
        <v>1</v>
      </c>
      <c r="H5688" s="140" t="s">
        <v>1432</v>
      </c>
      <c r="I5688" s="139" t="s">
        <v>51</v>
      </c>
      <c r="J5688" s="311">
        <v>0.5</v>
      </c>
      <c r="K5688" s="311">
        <f>1/COUNTIF(L:L,L5688)</f>
        <v>0.5</v>
      </c>
      <c r="L5688" s="306" t="str">
        <f t="shared" si="8"/>
        <v>CABERUS ,JOHNRENUS</v>
      </c>
      <c r="M5688" s="161" t="s">
        <v>6856</v>
      </c>
      <c r="N5688" s="161" t="s">
        <v>6857</v>
      </c>
      <c r="O5688" s="155" t="s">
        <v>1158</v>
      </c>
      <c r="P5688" s="155" t="s">
        <v>1158</v>
      </c>
      <c r="Q5688" s="155"/>
      <c r="R5688" s="155" t="s">
        <v>1176</v>
      </c>
      <c r="S5688" s="155"/>
      <c r="T5688" s="155" t="s">
        <v>1158</v>
      </c>
      <c r="U5688" s="155" t="s">
        <v>1158</v>
      </c>
      <c r="V5688" s="161" t="s">
        <v>1193</v>
      </c>
      <c r="W5688" s="174">
        <v>0.1</v>
      </c>
      <c r="X5688" s="175"/>
      <c r="Y5688" s="511">
        <v>520</v>
      </c>
      <c r="Z5688" s="139"/>
    </row>
    <row r="5689" spans="1:26" ht="15" customHeight="1">
      <c r="A5689" s="160" t="s">
        <v>1415</v>
      </c>
      <c r="B5689" s="160" t="s">
        <v>5151</v>
      </c>
      <c r="C5689" s="158" t="s">
        <v>1170</v>
      </c>
      <c r="D5689" s="172" t="s">
        <v>2</v>
      </c>
      <c r="E5689" s="172" t="s">
        <v>3</v>
      </c>
      <c r="F5689" s="172">
        <v>1</v>
      </c>
      <c r="G5689" s="172">
        <v>1</v>
      </c>
      <c r="H5689" s="140" t="s">
        <v>5199</v>
      </c>
      <c r="I5689" s="139" t="s">
        <v>51</v>
      </c>
      <c r="J5689" s="311">
        <v>0.5</v>
      </c>
      <c r="K5689" s="311">
        <f>1/COUNTIF(L:L,L5689)</f>
        <v>0.5</v>
      </c>
      <c r="L5689" s="306" t="str">
        <f t="shared" si="8"/>
        <v>CABERUS ,JOHNRENUS</v>
      </c>
      <c r="M5689" s="161" t="s">
        <v>6856</v>
      </c>
      <c r="N5689" s="161" t="s">
        <v>6857</v>
      </c>
      <c r="O5689" s="155"/>
      <c r="P5689" s="257"/>
      <c r="Q5689" s="155" t="s">
        <v>1158</v>
      </c>
      <c r="R5689" s="257" t="s">
        <v>1176</v>
      </c>
      <c r="S5689" s="155" t="s">
        <v>1158</v>
      </c>
      <c r="T5689" s="257"/>
      <c r="U5689" s="155"/>
      <c r="V5689" s="161" t="s">
        <v>1193</v>
      </c>
      <c r="W5689" s="174">
        <v>0.1</v>
      </c>
      <c r="X5689" s="175"/>
      <c r="Y5689" s="511">
        <v>520</v>
      </c>
      <c r="Z5689" s="139"/>
    </row>
    <row r="5690" spans="1:26" ht="15" customHeight="1">
      <c r="A5690" s="160" t="s">
        <v>8</v>
      </c>
      <c r="B5690" s="160" t="s">
        <v>5150</v>
      </c>
      <c r="C5690" s="158" t="s">
        <v>5425</v>
      </c>
      <c r="D5690" s="172" t="s">
        <v>2</v>
      </c>
      <c r="E5690" s="172" t="s">
        <v>3</v>
      </c>
      <c r="F5690" s="172">
        <v>1</v>
      </c>
      <c r="G5690" s="172">
        <v>1</v>
      </c>
      <c r="H5690" s="140" t="s">
        <v>1236</v>
      </c>
      <c r="I5690" s="155" t="s">
        <v>51</v>
      </c>
      <c r="J5690" s="311">
        <v>0.5</v>
      </c>
      <c r="K5690" s="311">
        <f>1/COUNTIF(L:L,L5690)</f>
        <v>0.5</v>
      </c>
      <c r="L5690" s="306" t="str">
        <f t="shared" si="8"/>
        <v>SANTILLAN ,RENMARK</v>
      </c>
      <c r="M5690" s="327" t="s">
        <v>5824</v>
      </c>
      <c r="N5690" s="327" t="s">
        <v>6150</v>
      </c>
      <c r="O5690" s="155"/>
      <c r="P5690" s="155"/>
      <c r="Q5690" s="155" t="s">
        <v>2645</v>
      </c>
      <c r="R5690" s="155" t="s">
        <v>1156</v>
      </c>
      <c r="S5690" s="155" t="s">
        <v>2645</v>
      </c>
      <c r="T5690" s="155"/>
      <c r="U5690" s="155"/>
      <c r="V5690" s="161" t="s">
        <v>1193</v>
      </c>
      <c r="W5690" s="174">
        <v>0.1</v>
      </c>
      <c r="X5690" s="175"/>
      <c r="Y5690" s="511">
        <v>679</v>
      </c>
      <c r="Z5690" s="139"/>
    </row>
    <row r="5691" spans="1:26" ht="15" customHeight="1">
      <c r="A5691" s="160" t="s">
        <v>8</v>
      </c>
      <c r="B5691" s="160" t="s">
        <v>5150</v>
      </c>
      <c r="C5691" s="158" t="s">
        <v>1183</v>
      </c>
      <c r="D5691" s="172" t="s">
        <v>2</v>
      </c>
      <c r="E5691" s="172" t="s">
        <v>3</v>
      </c>
      <c r="F5691" s="172">
        <v>1</v>
      </c>
      <c r="G5691" s="172">
        <v>1</v>
      </c>
      <c r="H5691" s="140" t="s">
        <v>1434</v>
      </c>
      <c r="I5691" s="139" t="s">
        <v>51</v>
      </c>
      <c r="J5691" s="311">
        <v>0.5</v>
      </c>
      <c r="K5691" s="311">
        <f>1/COUNTIF(L:L,L5691)</f>
        <v>0.5</v>
      </c>
      <c r="L5691" s="306" t="str">
        <f t="shared" si="8"/>
        <v>VISTA ,RADNEY</v>
      </c>
      <c r="M5691" s="161" t="s">
        <v>5487</v>
      </c>
      <c r="N5691" s="161" t="s">
        <v>5488</v>
      </c>
      <c r="O5691" s="155"/>
      <c r="P5691" s="155" t="s">
        <v>5363</v>
      </c>
      <c r="Q5691" s="155"/>
      <c r="R5691" s="155" t="s">
        <v>1176</v>
      </c>
      <c r="S5691" s="155" t="s">
        <v>5363</v>
      </c>
      <c r="T5691" s="155"/>
      <c r="U5691" s="155" t="s">
        <v>5363</v>
      </c>
      <c r="V5691" s="161" t="s">
        <v>1193</v>
      </c>
      <c r="W5691" s="174">
        <v>0.1</v>
      </c>
      <c r="X5691" s="175"/>
      <c r="Y5691" s="511">
        <v>419</v>
      </c>
      <c r="Z5691" s="139"/>
    </row>
    <row r="5692" spans="1:26" ht="15" customHeight="1">
      <c r="A5692" s="160" t="s">
        <v>8</v>
      </c>
      <c r="B5692" s="160" t="s">
        <v>8</v>
      </c>
      <c r="C5692" s="158" t="s">
        <v>120</v>
      </c>
      <c r="D5692" s="172" t="s">
        <v>2</v>
      </c>
      <c r="E5692" s="172" t="s">
        <v>3</v>
      </c>
      <c r="F5692" s="172">
        <v>1</v>
      </c>
      <c r="G5692" s="172">
        <v>1</v>
      </c>
      <c r="H5692" s="140" t="s">
        <v>1435</v>
      </c>
      <c r="I5692" s="139" t="s">
        <v>51</v>
      </c>
      <c r="J5692" s="311">
        <v>0.5</v>
      </c>
      <c r="K5692" s="311">
        <f>1/COUNTIF(L:L,L5692)</f>
        <v>0.5</v>
      </c>
      <c r="L5692" s="306" t="str">
        <f t="shared" si="8"/>
        <v>GUMBOC ,CHRISTIAN JAY</v>
      </c>
      <c r="M5692" s="161" t="s">
        <v>5982</v>
      </c>
      <c r="N5692" s="161" t="s">
        <v>4709</v>
      </c>
      <c r="O5692" s="155"/>
      <c r="P5692" s="155" t="s">
        <v>1157</v>
      </c>
      <c r="Q5692" s="155"/>
      <c r="R5692" s="155" t="s">
        <v>1176</v>
      </c>
      <c r="S5692" s="155"/>
      <c r="T5692" s="155" t="s">
        <v>1157</v>
      </c>
      <c r="U5692" s="155" t="s">
        <v>1157</v>
      </c>
      <c r="V5692" s="161" t="s">
        <v>1193</v>
      </c>
      <c r="W5692" s="174">
        <v>0.1</v>
      </c>
      <c r="X5692" s="175"/>
      <c r="Y5692" s="511">
        <v>168</v>
      </c>
      <c r="Z5692" s="139"/>
    </row>
    <row r="5693" spans="1:26" ht="15" customHeight="1">
      <c r="A5693" s="160" t="s">
        <v>8</v>
      </c>
      <c r="B5693" s="160" t="s">
        <v>8</v>
      </c>
      <c r="C5693" s="158" t="s">
        <v>120</v>
      </c>
      <c r="D5693" s="172" t="s">
        <v>2</v>
      </c>
      <c r="E5693" s="172" t="s">
        <v>3</v>
      </c>
      <c r="F5693" s="172">
        <v>1</v>
      </c>
      <c r="G5693" s="172">
        <v>1</v>
      </c>
      <c r="H5693" s="140" t="s">
        <v>1436</v>
      </c>
      <c r="I5693" s="139" t="s">
        <v>51</v>
      </c>
      <c r="J5693" s="311">
        <v>0.5</v>
      </c>
      <c r="K5693" s="311">
        <f>1/COUNTIF(L:L,L5693)</f>
        <v>0.5</v>
      </c>
      <c r="L5693" s="306" t="str">
        <f t="shared" si="8"/>
        <v>GUMBOC ,CHRISTIAN JAY</v>
      </c>
      <c r="M5693" s="161" t="s">
        <v>5982</v>
      </c>
      <c r="N5693" s="161" t="s">
        <v>4709</v>
      </c>
      <c r="O5693" s="155" t="s">
        <v>1157</v>
      </c>
      <c r="P5693" s="155"/>
      <c r="Q5693" s="155" t="s">
        <v>1157</v>
      </c>
      <c r="R5693" s="155" t="s">
        <v>1176</v>
      </c>
      <c r="S5693" s="155" t="s">
        <v>1157</v>
      </c>
      <c r="T5693" s="155"/>
      <c r="U5693" s="155"/>
      <c r="V5693" s="161" t="s">
        <v>1193</v>
      </c>
      <c r="W5693" s="174">
        <v>0.1</v>
      </c>
      <c r="X5693" s="175"/>
      <c r="Y5693" s="511">
        <v>168</v>
      </c>
      <c r="Z5693" s="139"/>
    </row>
    <row r="5694" spans="1:26" ht="15" customHeight="1">
      <c r="A5694" s="160" t="s">
        <v>8</v>
      </c>
      <c r="B5694" s="160" t="s">
        <v>8</v>
      </c>
      <c r="C5694" s="158" t="s">
        <v>71</v>
      </c>
      <c r="D5694" s="172" t="s">
        <v>2</v>
      </c>
      <c r="E5694" s="172" t="s">
        <v>3</v>
      </c>
      <c r="F5694" s="172">
        <v>1</v>
      </c>
      <c r="G5694" s="172">
        <v>1</v>
      </c>
      <c r="H5694" s="140" t="s">
        <v>1437</v>
      </c>
      <c r="I5694" s="139" t="s">
        <v>51</v>
      </c>
      <c r="J5694" s="311">
        <v>0.5</v>
      </c>
      <c r="K5694" s="311">
        <f>1/COUNTIF(L:L,L5694)</f>
        <v>0.5</v>
      </c>
      <c r="L5694" s="306" t="str">
        <f t="shared" si="8"/>
        <v>NOBLESALA ,JOHN PHILIP HAZE</v>
      </c>
      <c r="M5694" s="161" t="s">
        <v>10039</v>
      </c>
      <c r="N5694" s="161" t="s">
        <v>10043</v>
      </c>
      <c r="O5694" s="155" t="s">
        <v>1157</v>
      </c>
      <c r="P5694" s="155"/>
      <c r="Q5694" s="155" t="s">
        <v>1157</v>
      </c>
      <c r="R5694" s="155"/>
      <c r="S5694" s="155" t="s">
        <v>1176</v>
      </c>
      <c r="T5694" s="155" t="s">
        <v>1157</v>
      </c>
      <c r="U5694" s="155"/>
      <c r="V5694" s="161" t="s">
        <v>1193</v>
      </c>
      <c r="W5694" s="174">
        <v>0.1</v>
      </c>
      <c r="X5694" s="175"/>
      <c r="Y5694" s="511">
        <v>132</v>
      </c>
      <c r="Z5694" s="139"/>
    </row>
    <row r="5695" spans="1:26" ht="15" customHeight="1">
      <c r="A5695" s="160" t="s">
        <v>8</v>
      </c>
      <c r="B5695" s="160" t="s">
        <v>8</v>
      </c>
      <c r="C5695" s="158" t="s">
        <v>71</v>
      </c>
      <c r="D5695" s="172" t="s">
        <v>2</v>
      </c>
      <c r="E5695" s="172" t="s">
        <v>3</v>
      </c>
      <c r="F5695" s="172">
        <v>1</v>
      </c>
      <c r="G5695" s="172">
        <v>1</v>
      </c>
      <c r="H5695" s="140" t="s">
        <v>1440</v>
      </c>
      <c r="I5695" s="139" t="s">
        <v>51</v>
      </c>
      <c r="J5695" s="311">
        <v>0.5</v>
      </c>
      <c r="K5695" s="311">
        <f>1/COUNTIF(L:L,L5695)</f>
        <v>0.5</v>
      </c>
      <c r="L5695" s="306" t="str">
        <f t="shared" si="8"/>
        <v>NOBLESALA ,JOHN PHILIP HAZE</v>
      </c>
      <c r="M5695" s="161" t="s">
        <v>10039</v>
      </c>
      <c r="N5695" s="161" t="s">
        <v>10043</v>
      </c>
      <c r="O5695" s="155"/>
      <c r="P5695" s="155" t="s">
        <v>1157</v>
      </c>
      <c r="Q5695" s="155"/>
      <c r="R5695" s="155" t="s">
        <v>1157</v>
      </c>
      <c r="S5695" s="155" t="s">
        <v>1176</v>
      </c>
      <c r="T5695" s="155"/>
      <c r="U5695" s="155" t="s">
        <v>1157</v>
      </c>
      <c r="V5695" s="161" t="s">
        <v>1193</v>
      </c>
      <c r="W5695" s="174">
        <v>0.1</v>
      </c>
      <c r="X5695" s="175"/>
      <c r="Y5695" s="511">
        <v>132</v>
      </c>
      <c r="Z5695" s="139"/>
    </row>
    <row r="5696" spans="1:26" ht="15" customHeight="1">
      <c r="A5696" s="160" t="s">
        <v>8</v>
      </c>
      <c r="B5696" s="160" t="s">
        <v>1191</v>
      </c>
      <c r="C5696" s="158" t="s">
        <v>2542</v>
      </c>
      <c r="D5696" s="172" t="s">
        <v>2</v>
      </c>
      <c r="E5696" s="172" t="s">
        <v>3</v>
      </c>
      <c r="F5696" s="172">
        <v>1</v>
      </c>
      <c r="G5696" s="172">
        <v>1</v>
      </c>
      <c r="H5696" s="140" t="s">
        <v>1442</v>
      </c>
      <c r="I5696" s="364" t="s">
        <v>51</v>
      </c>
      <c r="J5696" s="311">
        <v>1</v>
      </c>
      <c r="K5696" s="311">
        <f>1/COUNTIF(L:L,L5696)</f>
        <v>1</v>
      </c>
      <c r="L5696" s="306" t="str">
        <f t="shared" si="8"/>
        <v>PARIHAN ,SERIO</v>
      </c>
      <c r="M5696" s="161" t="s">
        <v>7048</v>
      </c>
      <c r="N5696" s="161" t="s">
        <v>7049</v>
      </c>
      <c r="O5696" s="155" t="s">
        <v>1157</v>
      </c>
      <c r="P5696" s="155" t="s">
        <v>1157</v>
      </c>
      <c r="Q5696" s="155" t="s">
        <v>1157</v>
      </c>
      <c r="R5696" s="155" t="s">
        <v>1157</v>
      </c>
      <c r="S5696" s="155" t="s">
        <v>1176</v>
      </c>
      <c r="T5696" s="155" t="s">
        <v>1157</v>
      </c>
      <c r="U5696" s="155" t="s">
        <v>1157</v>
      </c>
      <c r="V5696" s="161" t="s">
        <v>1193</v>
      </c>
      <c r="W5696" s="174">
        <v>0.1</v>
      </c>
      <c r="X5696" s="175"/>
      <c r="Y5696" s="511">
        <v>269</v>
      </c>
      <c r="Z5696" s="139"/>
    </row>
    <row r="5697" spans="1:26" ht="15" customHeight="1">
      <c r="A5697" s="160" t="s">
        <v>8</v>
      </c>
      <c r="B5697" s="160" t="s">
        <v>8</v>
      </c>
      <c r="C5697" s="158" t="s">
        <v>1183</v>
      </c>
      <c r="D5697" s="172" t="s">
        <v>2</v>
      </c>
      <c r="E5697" s="172" t="s">
        <v>3</v>
      </c>
      <c r="F5697" s="172">
        <v>1</v>
      </c>
      <c r="G5697" s="172">
        <v>1</v>
      </c>
      <c r="H5697" s="140" t="s">
        <v>1443</v>
      </c>
      <c r="I5697" s="139" t="s">
        <v>51</v>
      </c>
      <c r="J5697" s="311">
        <v>1</v>
      </c>
      <c r="K5697" s="311">
        <f>1/COUNTIF(L:L,L5697)</f>
        <v>1</v>
      </c>
      <c r="L5697" s="306" t="str">
        <f t="shared" si="8"/>
        <v>NICOLAS ,ROBERTO</v>
      </c>
      <c r="M5697" s="161" t="s">
        <v>1444</v>
      </c>
      <c r="N5697" s="161" t="s">
        <v>1445</v>
      </c>
      <c r="O5697" s="155" t="s">
        <v>1157</v>
      </c>
      <c r="P5697" s="155" t="s">
        <v>1157</v>
      </c>
      <c r="Q5697" s="155" t="s">
        <v>1176</v>
      </c>
      <c r="R5697" s="155" t="s">
        <v>1157</v>
      </c>
      <c r="S5697" s="155" t="s">
        <v>1157</v>
      </c>
      <c r="T5697" s="155" t="s">
        <v>1157</v>
      </c>
      <c r="U5697" s="155" t="s">
        <v>1157</v>
      </c>
      <c r="V5697" s="161" t="s">
        <v>1193</v>
      </c>
      <c r="W5697" s="174">
        <v>0.1</v>
      </c>
      <c r="X5697" s="175"/>
      <c r="Y5697" s="511">
        <v>421</v>
      </c>
      <c r="Z5697" s="139"/>
    </row>
    <row r="5698" spans="1:26" ht="15" customHeight="1">
      <c r="A5698" s="160" t="s">
        <v>8</v>
      </c>
      <c r="B5698" s="160" t="s">
        <v>8</v>
      </c>
      <c r="C5698" s="158" t="s">
        <v>71</v>
      </c>
      <c r="D5698" s="172" t="s">
        <v>2</v>
      </c>
      <c r="E5698" s="172" t="s">
        <v>3</v>
      </c>
      <c r="F5698" s="172">
        <v>1</v>
      </c>
      <c r="G5698" s="172">
        <v>1</v>
      </c>
      <c r="H5698" s="140" t="s">
        <v>1446</v>
      </c>
      <c r="I5698" s="139" t="s">
        <v>51</v>
      </c>
      <c r="J5698" s="311">
        <v>0.5</v>
      </c>
      <c r="K5698" s="311">
        <f>1/COUNTIF(L:L,L5698)</f>
        <v>0.5</v>
      </c>
      <c r="L5698" s="306" t="str">
        <f t="shared" si="8"/>
        <v>SIANO ,VICTORINO</v>
      </c>
      <c r="M5698" s="161" t="s">
        <v>6363</v>
      </c>
      <c r="N5698" s="161" t="s">
        <v>1532</v>
      </c>
      <c r="O5698" s="155" t="s">
        <v>1156</v>
      </c>
      <c r="P5698" s="155"/>
      <c r="Q5698" s="155" t="s">
        <v>1162</v>
      </c>
      <c r="R5698" s="155"/>
      <c r="S5698" s="155" t="s">
        <v>1162</v>
      </c>
      <c r="T5698" s="155"/>
      <c r="U5698" s="155" t="s">
        <v>1162</v>
      </c>
      <c r="V5698" s="161" t="s">
        <v>1193</v>
      </c>
      <c r="W5698" s="174">
        <v>0.1</v>
      </c>
      <c r="X5698" s="175"/>
      <c r="Y5698" s="511">
        <v>134</v>
      </c>
      <c r="Z5698" s="139"/>
    </row>
    <row r="5699" spans="1:26" ht="15" customHeight="1">
      <c r="A5699" s="160" t="s">
        <v>8</v>
      </c>
      <c r="B5699" s="160" t="s">
        <v>1191</v>
      </c>
      <c r="C5699" s="158" t="s">
        <v>2542</v>
      </c>
      <c r="D5699" s="172" t="s">
        <v>2</v>
      </c>
      <c r="E5699" s="172" t="s">
        <v>3</v>
      </c>
      <c r="F5699" s="172">
        <v>1</v>
      </c>
      <c r="G5699" s="172">
        <v>1</v>
      </c>
      <c r="H5699" s="140" t="s">
        <v>1447</v>
      </c>
      <c r="I5699" s="155" t="s">
        <v>51</v>
      </c>
      <c r="J5699" s="311">
        <v>1</v>
      </c>
      <c r="K5699" s="311">
        <f>1/COUNTIF(L:L,L5699)</f>
        <v>1</v>
      </c>
      <c r="L5699" s="306" t="str">
        <f t="shared" si="8"/>
        <v>SANTOS ,ELDILBERT</v>
      </c>
      <c r="M5699" s="161" t="s">
        <v>1165</v>
      </c>
      <c r="N5699" s="161" t="s">
        <v>6847</v>
      </c>
      <c r="O5699" s="155" t="s">
        <v>5921</v>
      </c>
      <c r="P5699" s="155" t="s">
        <v>5921</v>
      </c>
      <c r="Q5699" s="155" t="s">
        <v>5921</v>
      </c>
      <c r="R5699" s="155" t="s">
        <v>1176</v>
      </c>
      <c r="S5699" s="155" t="s">
        <v>5921</v>
      </c>
      <c r="T5699" s="155" t="s">
        <v>5921</v>
      </c>
      <c r="U5699" s="155" t="s">
        <v>5921</v>
      </c>
      <c r="V5699" s="161" t="s">
        <v>1193</v>
      </c>
      <c r="W5699" s="174">
        <v>0.1</v>
      </c>
      <c r="X5699" s="175"/>
      <c r="Y5699" s="511">
        <v>263</v>
      </c>
      <c r="Z5699" s="139"/>
    </row>
    <row r="5700" spans="1:26" ht="15" customHeight="1">
      <c r="A5700" s="160" t="s">
        <v>8</v>
      </c>
      <c r="B5700" s="160" t="s">
        <v>8</v>
      </c>
      <c r="C5700" s="158" t="s">
        <v>120</v>
      </c>
      <c r="D5700" s="172" t="s">
        <v>2</v>
      </c>
      <c r="E5700" s="172" t="s">
        <v>3</v>
      </c>
      <c r="F5700" s="172">
        <v>1</v>
      </c>
      <c r="G5700" s="172">
        <v>1</v>
      </c>
      <c r="H5700" s="140" t="s">
        <v>5170</v>
      </c>
      <c r="I5700" s="155" t="s">
        <v>51</v>
      </c>
      <c r="J5700" s="311">
        <v>1</v>
      </c>
      <c r="K5700" s="311">
        <f>1/COUNTIF(L:L,L5700)</f>
        <v>1</v>
      </c>
      <c r="L5700" s="306" t="str">
        <f t="shared" si="8"/>
        <v>CABELIN ,NHEDI LLOYD</v>
      </c>
      <c r="M5700" s="161" t="s">
        <v>6000</v>
      </c>
      <c r="N5700" s="161" t="s">
        <v>6617</v>
      </c>
      <c r="O5700" s="155" t="s">
        <v>1157</v>
      </c>
      <c r="P5700" s="155" t="s">
        <v>1157</v>
      </c>
      <c r="Q5700" s="155" t="s">
        <v>1157</v>
      </c>
      <c r="R5700" s="155" t="s">
        <v>1176</v>
      </c>
      <c r="S5700" s="155" t="s">
        <v>1157</v>
      </c>
      <c r="T5700" s="155" t="s">
        <v>1157</v>
      </c>
      <c r="U5700" s="155" t="s">
        <v>1157</v>
      </c>
      <c r="V5700" s="161" t="s">
        <v>1193</v>
      </c>
      <c r="W5700" s="174">
        <v>0.1</v>
      </c>
      <c r="X5700" s="175"/>
      <c r="Y5700" s="511">
        <v>161</v>
      </c>
      <c r="Z5700" s="139"/>
    </row>
    <row r="5701" spans="1:26" ht="15" customHeight="1">
      <c r="A5701" s="160" t="s">
        <v>8</v>
      </c>
      <c r="B5701" s="160" t="s">
        <v>8</v>
      </c>
      <c r="C5701" s="158" t="s">
        <v>1183</v>
      </c>
      <c r="D5701" s="172" t="s">
        <v>2</v>
      </c>
      <c r="E5701" s="172" t="s">
        <v>3</v>
      </c>
      <c r="F5701" s="172">
        <v>1</v>
      </c>
      <c r="G5701" s="172">
        <v>1</v>
      </c>
      <c r="H5701" s="140" t="s">
        <v>1448</v>
      </c>
      <c r="I5701" s="155" t="s">
        <v>51</v>
      </c>
      <c r="J5701" s="311">
        <v>0.5</v>
      </c>
      <c r="K5701" s="311">
        <f>1/COUNTIF(L:L,L5701)</f>
        <v>0.5</v>
      </c>
      <c r="L5701" s="306" t="str">
        <f t="shared" si="8"/>
        <v>LUGAGAY ,REYNALDO</v>
      </c>
      <c r="M5701" s="161" t="s">
        <v>5532</v>
      </c>
      <c r="N5701" s="161" t="s">
        <v>1339</v>
      </c>
      <c r="O5701" s="155"/>
      <c r="P5701" s="155" t="s">
        <v>1161</v>
      </c>
      <c r="Q5701" s="155"/>
      <c r="R5701" s="155" t="s">
        <v>1176</v>
      </c>
      <c r="S5701" s="155" t="s">
        <v>1161</v>
      </c>
      <c r="T5701" s="155"/>
      <c r="U5701" s="155" t="s">
        <v>1161</v>
      </c>
      <c r="V5701" s="161" t="s">
        <v>1193</v>
      </c>
      <c r="W5701" s="174">
        <v>0.1</v>
      </c>
      <c r="X5701" s="175"/>
      <c r="Y5701" s="511">
        <v>420</v>
      </c>
      <c r="Z5701" s="139"/>
    </row>
    <row r="5702" spans="1:26" ht="15" customHeight="1">
      <c r="A5702" s="160" t="s">
        <v>8</v>
      </c>
      <c r="B5702" s="160" t="s">
        <v>8</v>
      </c>
      <c r="C5702" s="158" t="s">
        <v>71</v>
      </c>
      <c r="D5702" s="172" t="s">
        <v>2</v>
      </c>
      <c r="E5702" s="172" t="s">
        <v>3</v>
      </c>
      <c r="F5702" s="172">
        <v>1</v>
      </c>
      <c r="G5702" s="172">
        <v>1</v>
      </c>
      <c r="H5702" s="177" t="s">
        <v>1449</v>
      </c>
      <c r="I5702" s="155" t="s">
        <v>51</v>
      </c>
      <c r="J5702" s="311">
        <v>0.5</v>
      </c>
      <c r="K5702" s="311">
        <f>1/COUNTIF(L:L,L5702)</f>
        <v>0.5</v>
      </c>
      <c r="L5702" s="306" t="str">
        <f t="shared" si="8"/>
        <v>PANOL ,ROD DAVIS</v>
      </c>
      <c r="M5702" s="161" t="s">
        <v>1450</v>
      </c>
      <c r="N5702" s="161" t="s">
        <v>1451</v>
      </c>
      <c r="O5702" s="155"/>
      <c r="P5702" s="155" t="s">
        <v>1162</v>
      </c>
      <c r="Q5702" s="155"/>
      <c r="R5702" s="155" t="s">
        <v>1176</v>
      </c>
      <c r="S5702" s="155" t="s">
        <v>1162</v>
      </c>
      <c r="T5702" s="155"/>
      <c r="U5702" s="155" t="s">
        <v>1162</v>
      </c>
      <c r="V5702" s="161" t="s">
        <v>1193</v>
      </c>
      <c r="W5702" s="174">
        <v>0.1</v>
      </c>
      <c r="X5702" s="175"/>
      <c r="Y5702" s="511">
        <v>126</v>
      </c>
      <c r="Z5702" s="139"/>
    </row>
    <row r="5703" spans="1:26" ht="15" customHeight="1">
      <c r="A5703" s="160" t="s">
        <v>8</v>
      </c>
      <c r="B5703" s="160" t="s">
        <v>8</v>
      </c>
      <c r="C5703" s="158" t="s">
        <v>71</v>
      </c>
      <c r="D5703" s="172" t="s">
        <v>2</v>
      </c>
      <c r="E5703" s="172" t="s">
        <v>3</v>
      </c>
      <c r="F5703" s="172">
        <v>1</v>
      </c>
      <c r="G5703" s="172">
        <v>1</v>
      </c>
      <c r="H5703" s="177" t="s">
        <v>5200</v>
      </c>
      <c r="I5703" s="155" t="s">
        <v>51</v>
      </c>
      <c r="J5703" s="311">
        <v>0.5</v>
      </c>
      <c r="K5703" s="311">
        <f>1/COUNTIF(L:L,L5703)</f>
        <v>0.5</v>
      </c>
      <c r="L5703" s="306" t="str">
        <f t="shared" si="8"/>
        <v>PANOL ,ROD DAVIS</v>
      </c>
      <c r="M5703" s="161" t="s">
        <v>1450</v>
      </c>
      <c r="N5703" s="161" t="s">
        <v>1451</v>
      </c>
      <c r="O5703" s="155" t="s">
        <v>1162</v>
      </c>
      <c r="P5703" s="155"/>
      <c r="Q5703" s="155" t="s">
        <v>1162</v>
      </c>
      <c r="R5703" s="155" t="s">
        <v>1176</v>
      </c>
      <c r="S5703" s="155"/>
      <c r="T5703" s="155" t="s">
        <v>1162</v>
      </c>
      <c r="U5703" s="155"/>
      <c r="V5703" s="161" t="s">
        <v>1193</v>
      </c>
      <c r="W5703" s="174">
        <v>0.1</v>
      </c>
      <c r="X5703" s="175"/>
      <c r="Y5703" s="511">
        <v>126</v>
      </c>
      <c r="Z5703" s="139"/>
    </row>
    <row r="5704" spans="1:26" ht="15" customHeight="1">
      <c r="A5704" s="160" t="s">
        <v>8</v>
      </c>
      <c r="B5704" s="160" t="s">
        <v>8</v>
      </c>
      <c r="C5704" s="158" t="s">
        <v>1183</v>
      </c>
      <c r="D5704" s="172" t="s">
        <v>2</v>
      </c>
      <c r="E5704" s="172" t="s">
        <v>3</v>
      </c>
      <c r="F5704" s="172">
        <v>1</v>
      </c>
      <c r="G5704" s="172">
        <v>1</v>
      </c>
      <c r="H5704" s="140" t="s">
        <v>5175</v>
      </c>
      <c r="I5704" s="139" t="s">
        <v>51</v>
      </c>
      <c r="J5704" s="311">
        <v>0.5</v>
      </c>
      <c r="K5704" s="311">
        <f>1/COUNTIF(L:L,L5704)</f>
        <v>0.5</v>
      </c>
      <c r="L5704" s="306" t="str">
        <f t="shared" si="8"/>
        <v>PAGUNSAN ,AARON</v>
      </c>
      <c r="M5704" s="161" t="s">
        <v>1452</v>
      </c>
      <c r="N5704" s="161" t="s">
        <v>1453</v>
      </c>
      <c r="O5704" s="155" t="s">
        <v>1157</v>
      </c>
      <c r="P5704" s="155"/>
      <c r="Q5704" s="155" t="s">
        <v>1157</v>
      </c>
      <c r="R5704" s="155" t="s">
        <v>1176</v>
      </c>
      <c r="S5704" s="155"/>
      <c r="T5704" s="155" t="s">
        <v>1157</v>
      </c>
      <c r="U5704" s="155"/>
      <c r="V5704" s="161" t="s">
        <v>1193</v>
      </c>
      <c r="W5704" s="174">
        <v>0.1</v>
      </c>
      <c r="X5704" s="175"/>
      <c r="Y5704" s="511">
        <v>416</v>
      </c>
      <c r="Z5704" s="139"/>
    </row>
    <row r="5705" spans="1:26" ht="15" customHeight="1">
      <c r="A5705" s="160" t="s">
        <v>8</v>
      </c>
      <c r="B5705" s="160" t="s">
        <v>8</v>
      </c>
      <c r="C5705" s="158" t="s">
        <v>1183</v>
      </c>
      <c r="D5705" s="172" t="s">
        <v>2</v>
      </c>
      <c r="E5705" s="172" t="s">
        <v>3</v>
      </c>
      <c r="F5705" s="172">
        <v>1</v>
      </c>
      <c r="G5705" s="172">
        <v>1</v>
      </c>
      <c r="H5705" s="140" t="s">
        <v>1454</v>
      </c>
      <c r="I5705" s="155" t="s">
        <v>51</v>
      </c>
      <c r="J5705" s="311">
        <v>0.5</v>
      </c>
      <c r="K5705" s="311">
        <f>1/COUNTIF(L:L,L5705)</f>
        <v>0.5</v>
      </c>
      <c r="L5705" s="306" t="s">
        <v>6869</v>
      </c>
      <c r="M5705" s="161" t="s">
        <v>1529</v>
      </c>
      <c r="N5705" s="161" t="s">
        <v>1271</v>
      </c>
      <c r="O5705" s="155"/>
      <c r="P5705" s="155" t="s">
        <v>1157</v>
      </c>
      <c r="Q5705" s="155"/>
      <c r="R5705" s="155" t="s">
        <v>1176</v>
      </c>
      <c r="S5705" s="155"/>
      <c r="T5705" s="155" t="s">
        <v>1157</v>
      </c>
      <c r="U5705" s="155"/>
      <c r="V5705" s="161" t="s">
        <v>1193</v>
      </c>
      <c r="W5705" s="174">
        <v>0.1</v>
      </c>
      <c r="X5705" s="175"/>
      <c r="Y5705" s="511">
        <v>424</v>
      </c>
      <c r="Z5705" s="139"/>
    </row>
    <row r="5706" spans="1:26" ht="15" customHeight="1">
      <c r="A5706" s="160" t="s">
        <v>8</v>
      </c>
      <c r="B5706" s="160" t="s">
        <v>8</v>
      </c>
      <c r="C5706" s="158" t="s">
        <v>71</v>
      </c>
      <c r="D5706" s="172" t="s">
        <v>2</v>
      </c>
      <c r="E5706" s="172" t="s">
        <v>3</v>
      </c>
      <c r="F5706" s="172">
        <v>1</v>
      </c>
      <c r="G5706" s="172">
        <v>1</v>
      </c>
      <c r="H5706" s="177" t="s">
        <v>1455</v>
      </c>
      <c r="I5706" s="364" t="s">
        <v>51</v>
      </c>
      <c r="J5706" s="311">
        <v>0.5</v>
      </c>
      <c r="K5706" s="311">
        <f>1/COUNTIF(L:L,L5706)</f>
        <v>0.5</v>
      </c>
      <c r="L5706" s="306" t="str">
        <f t="shared" ref="L5706:L5742" si="9">CONCATENATE(M5706, " ,",N5706)</f>
        <v>NOBLESALA ,JOHNPAUL HARVEE</v>
      </c>
      <c r="M5706" s="161" t="s">
        <v>10039</v>
      </c>
      <c r="N5706" s="161" t="s">
        <v>10040</v>
      </c>
      <c r="O5706" s="155"/>
      <c r="P5706" s="155" t="s">
        <v>1302</v>
      </c>
      <c r="Q5706" s="155"/>
      <c r="R5706" s="155" t="s">
        <v>1176</v>
      </c>
      <c r="S5706" s="155" t="s">
        <v>1302</v>
      </c>
      <c r="T5706" s="155"/>
      <c r="U5706" s="155" t="s">
        <v>1302</v>
      </c>
      <c r="V5706" s="161" t="s">
        <v>1193</v>
      </c>
      <c r="W5706" s="174">
        <v>0.1</v>
      </c>
      <c r="X5706" s="175"/>
      <c r="Y5706" s="511">
        <v>135</v>
      </c>
      <c r="Z5706" s="139"/>
    </row>
    <row r="5707" spans="1:26" ht="15" customHeight="1">
      <c r="A5707" s="160" t="s">
        <v>4339</v>
      </c>
      <c r="B5707" s="160" t="s">
        <v>24</v>
      </c>
      <c r="C5707" s="158" t="s">
        <v>4340</v>
      </c>
      <c r="D5707" s="172" t="s">
        <v>2</v>
      </c>
      <c r="E5707" s="172" t="s">
        <v>3</v>
      </c>
      <c r="F5707" s="172">
        <v>1</v>
      </c>
      <c r="G5707" s="172">
        <v>1</v>
      </c>
      <c r="H5707" s="177" t="s">
        <v>1456</v>
      </c>
      <c r="I5707" s="364" t="s">
        <v>51</v>
      </c>
      <c r="J5707" s="311">
        <v>1</v>
      </c>
      <c r="K5707" s="311">
        <f>1/COUNTIF(L:L,L5707)</f>
        <v>1</v>
      </c>
      <c r="L5707" s="306" t="str">
        <f t="shared" si="9"/>
        <v>VILLACERAN ,EDWARD</v>
      </c>
      <c r="M5707" s="161" t="s">
        <v>6621</v>
      </c>
      <c r="N5707" s="161" t="s">
        <v>2472</v>
      </c>
      <c r="O5707" s="155" t="s">
        <v>1162</v>
      </c>
      <c r="P5707" s="155" t="s">
        <v>1176</v>
      </c>
      <c r="Q5707" s="155" t="s">
        <v>1162</v>
      </c>
      <c r="R5707" s="155" t="s">
        <v>1162</v>
      </c>
      <c r="S5707" s="155" t="s">
        <v>1162</v>
      </c>
      <c r="T5707" s="155" t="s">
        <v>1162</v>
      </c>
      <c r="U5707" s="155" t="s">
        <v>1162</v>
      </c>
      <c r="V5707" s="161" t="s">
        <v>1193</v>
      </c>
      <c r="W5707" s="174">
        <v>0.1</v>
      </c>
      <c r="X5707" s="178"/>
      <c r="Y5707" s="511">
        <v>697</v>
      </c>
      <c r="Z5707" s="139"/>
    </row>
    <row r="5708" spans="1:26" ht="15" customHeight="1">
      <c r="A5708" s="160" t="s">
        <v>4339</v>
      </c>
      <c r="B5708" s="160" t="s">
        <v>24</v>
      </c>
      <c r="C5708" s="158" t="s">
        <v>4340</v>
      </c>
      <c r="D5708" s="172" t="s">
        <v>2</v>
      </c>
      <c r="E5708" s="172" t="s">
        <v>3</v>
      </c>
      <c r="F5708" s="172">
        <v>1</v>
      </c>
      <c r="G5708" s="172">
        <v>1</v>
      </c>
      <c r="H5708" s="140" t="s">
        <v>1458</v>
      </c>
      <c r="I5708" s="139" t="s">
        <v>51</v>
      </c>
      <c r="J5708" s="311">
        <v>1</v>
      </c>
      <c r="K5708" s="311">
        <f>1/COUNTIF(L:L,L5708)</f>
        <v>1</v>
      </c>
      <c r="L5708" s="306" t="str">
        <f t="shared" si="9"/>
        <v>ORLASAN ,DUSTENE</v>
      </c>
      <c r="M5708" s="161" t="s">
        <v>7163</v>
      </c>
      <c r="N5708" s="161" t="s">
        <v>7164</v>
      </c>
      <c r="O5708" s="155" t="s">
        <v>1160</v>
      </c>
      <c r="P5708" s="155" t="s">
        <v>1160</v>
      </c>
      <c r="Q5708" s="155" t="s">
        <v>1176</v>
      </c>
      <c r="R5708" s="155" t="s">
        <v>1160</v>
      </c>
      <c r="S5708" s="155" t="s">
        <v>1160</v>
      </c>
      <c r="T5708" s="155" t="s">
        <v>1160</v>
      </c>
      <c r="U5708" s="155" t="s">
        <v>1160</v>
      </c>
      <c r="V5708" s="161" t="s">
        <v>1193</v>
      </c>
      <c r="W5708" s="174">
        <v>0.1</v>
      </c>
      <c r="X5708" s="175"/>
      <c r="Y5708" s="511">
        <v>710</v>
      </c>
      <c r="Z5708" s="139"/>
    </row>
    <row r="5709" spans="1:26" ht="15" customHeight="1">
      <c r="A5709" s="160" t="s">
        <v>4339</v>
      </c>
      <c r="B5709" s="160" t="s">
        <v>24</v>
      </c>
      <c r="C5709" s="158" t="s">
        <v>4340</v>
      </c>
      <c r="D5709" s="172" t="s">
        <v>2</v>
      </c>
      <c r="E5709" s="172" t="s">
        <v>3</v>
      </c>
      <c r="F5709" s="172">
        <v>1</v>
      </c>
      <c r="G5709" s="172">
        <v>1</v>
      </c>
      <c r="H5709" s="140" t="s">
        <v>1460</v>
      </c>
      <c r="I5709" s="155" t="s">
        <v>51</v>
      </c>
      <c r="J5709" s="311">
        <v>1</v>
      </c>
      <c r="K5709" s="311">
        <f>1/COUNTIF(L:L,L5709)</f>
        <v>1</v>
      </c>
      <c r="L5709" s="306" t="str">
        <f t="shared" si="9"/>
        <v>LOPEZ ,SATURNINO</v>
      </c>
      <c r="M5709" s="161" t="s">
        <v>2067</v>
      </c>
      <c r="N5709" s="161" t="s">
        <v>6880</v>
      </c>
      <c r="O5709" s="155" t="s">
        <v>1160</v>
      </c>
      <c r="P5709" s="155" t="s">
        <v>1176</v>
      </c>
      <c r="Q5709" s="155" t="s">
        <v>1160</v>
      </c>
      <c r="R5709" s="155" t="s">
        <v>1160</v>
      </c>
      <c r="S5709" s="155" t="s">
        <v>1160</v>
      </c>
      <c r="T5709" s="155" t="s">
        <v>1160</v>
      </c>
      <c r="U5709" s="155" t="s">
        <v>1160</v>
      </c>
      <c r="V5709" s="161" t="s">
        <v>1193</v>
      </c>
      <c r="W5709" s="174">
        <v>0.1</v>
      </c>
      <c r="X5709" s="175"/>
      <c r="Y5709" s="511">
        <v>699</v>
      </c>
      <c r="Z5709" s="139"/>
    </row>
    <row r="5710" spans="1:26" ht="15" customHeight="1">
      <c r="A5710" s="160" t="s">
        <v>4339</v>
      </c>
      <c r="B5710" s="160" t="s">
        <v>24</v>
      </c>
      <c r="C5710" s="158" t="s">
        <v>4340</v>
      </c>
      <c r="D5710" s="172" t="s">
        <v>2</v>
      </c>
      <c r="E5710" s="172" t="s">
        <v>3</v>
      </c>
      <c r="F5710" s="172">
        <v>1</v>
      </c>
      <c r="G5710" s="172">
        <v>1</v>
      </c>
      <c r="H5710" s="140" t="s">
        <v>5257</v>
      </c>
      <c r="I5710" s="155" t="s">
        <v>51</v>
      </c>
      <c r="J5710" s="311">
        <v>1</v>
      </c>
      <c r="K5710" s="311">
        <f>1/COUNTIF(L:L,L5710)</f>
        <v>1</v>
      </c>
      <c r="L5710" s="306" t="str">
        <f t="shared" si="9"/>
        <v>VERGAS ,CORNELIO</v>
      </c>
      <c r="M5710" s="161" t="s">
        <v>6321</v>
      </c>
      <c r="N5710" s="161" t="s">
        <v>6322</v>
      </c>
      <c r="O5710" s="155" t="s">
        <v>1158</v>
      </c>
      <c r="P5710" s="155" t="s">
        <v>1158</v>
      </c>
      <c r="Q5710" s="155" t="s">
        <v>1158</v>
      </c>
      <c r="R5710" s="155" t="s">
        <v>1176</v>
      </c>
      <c r="S5710" s="155" t="s">
        <v>1158</v>
      </c>
      <c r="T5710" s="155" t="s">
        <v>1158</v>
      </c>
      <c r="U5710" s="155" t="s">
        <v>1158</v>
      </c>
      <c r="V5710" s="161" t="s">
        <v>1193</v>
      </c>
      <c r="W5710" s="174">
        <v>0.1</v>
      </c>
      <c r="X5710" s="175"/>
      <c r="Y5710" s="511">
        <v>700</v>
      </c>
      <c r="Z5710" s="139"/>
    </row>
    <row r="5711" spans="1:26" ht="15" customHeight="1">
      <c r="A5711" s="160" t="s">
        <v>4339</v>
      </c>
      <c r="B5711" s="160" t="s">
        <v>24</v>
      </c>
      <c r="C5711" s="158" t="s">
        <v>4340</v>
      </c>
      <c r="D5711" s="172" t="s">
        <v>2</v>
      </c>
      <c r="E5711" s="172" t="s">
        <v>3</v>
      </c>
      <c r="F5711" s="172">
        <v>1</v>
      </c>
      <c r="G5711" s="172">
        <v>1</v>
      </c>
      <c r="H5711" s="177" t="s">
        <v>5258</v>
      </c>
      <c r="I5711" s="155" t="s">
        <v>51</v>
      </c>
      <c r="J5711" s="311">
        <v>1</v>
      </c>
      <c r="K5711" s="311">
        <f>1/COUNTIF(L:L,L5711)</f>
        <v>1</v>
      </c>
      <c r="L5711" s="306" t="str">
        <f t="shared" si="9"/>
        <v>CALALIN ,KEEN HEART</v>
      </c>
      <c r="M5711" s="161" t="s">
        <v>7173</v>
      </c>
      <c r="N5711" s="161" t="s">
        <v>7174</v>
      </c>
      <c r="O5711" s="155" t="s">
        <v>1160</v>
      </c>
      <c r="P5711" s="155" t="s">
        <v>1176</v>
      </c>
      <c r="Q5711" s="155" t="s">
        <v>1160</v>
      </c>
      <c r="R5711" s="155" t="s">
        <v>1160</v>
      </c>
      <c r="S5711" s="155" t="s">
        <v>1160</v>
      </c>
      <c r="T5711" s="155" t="s">
        <v>1160</v>
      </c>
      <c r="U5711" s="155" t="s">
        <v>1160</v>
      </c>
      <c r="V5711" s="161" t="s">
        <v>1193</v>
      </c>
      <c r="W5711" s="174">
        <v>0.1</v>
      </c>
      <c r="X5711" s="175"/>
      <c r="Y5711" s="511">
        <v>705</v>
      </c>
      <c r="Z5711" s="139"/>
    </row>
    <row r="5712" spans="1:26" ht="15" customHeight="1">
      <c r="A5712" s="160" t="s">
        <v>1461</v>
      </c>
      <c r="B5712" s="160" t="s">
        <v>24</v>
      </c>
      <c r="C5712" s="158" t="s">
        <v>40</v>
      </c>
      <c r="D5712" s="172" t="s">
        <v>2</v>
      </c>
      <c r="E5712" s="172" t="s">
        <v>3</v>
      </c>
      <c r="F5712" s="172">
        <v>1</v>
      </c>
      <c r="G5712" s="172">
        <v>1</v>
      </c>
      <c r="H5712" s="140" t="s">
        <v>5201</v>
      </c>
      <c r="I5712" s="139" t="s">
        <v>51</v>
      </c>
      <c r="J5712" s="311">
        <v>1</v>
      </c>
      <c r="K5712" s="311">
        <f>1/COUNTIF(L:L,L5712)</f>
        <v>1</v>
      </c>
      <c r="L5712" s="306" t="str">
        <f t="shared" si="9"/>
        <v>PACIENCIA ,DENS</v>
      </c>
      <c r="M5712" s="161" t="s">
        <v>6953</v>
      </c>
      <c r="N5712" s="161" t="s">
        <v>6954</v>
      </c>
      <c r="O5712" s="155" t="s">
        <v>1160</v>
      </c>
      <c r="P5712" s="155" t="s">
        <v>1160</v>
      </c>
      <c r="Q5712" s="155" t="s">
        <v>1160</v>
      </c>
      <c r="R5712" s="155" t="s">
        <v>1176</v>
      </c>
      <c r="S5712" s="155" t="s">
        <v>1160</v>
      </c>
      <c r="T5712" s="155" t="s">
        <v>1160</v>
      </c>
      <c r="U5712" s="155" t="s">
        <v>1160</v>
      </c>
      <c r="V5712" s="161" t="s">
        <v>1193</v>
      </c>
      <c r="W5712" s="174">
        <v>0.1</v>
      </c>
      <c r="X5712" s="175"/>
      <c r="Y5712" s="511">
        <v>716</v>
      </c>
      <c r="Z5712" s="139"/>
    </row>
    <row r="5713" spans="1:26" ht="15" customHeight="1">
      <c r="A5713" s="160" t="s">
        <v>1461</v>
      </c>
      <c r="B5713" s="160" t="s">
        <v>24</v>
      </c>
      <c r="C5713" s="158" t="s">
        <v>40</v>
      </c>
      <c r="D5713" s="172" t="s">
        <v>2</v>
      </c>
      <c r="E5713" s="172" t="s">
        <v>3</v>
      </c>
      <c r="F5713" s="172">
        <v>1</v>
      </c>
      <c r="G5713" s="172">
        <v>1</v>
      </c>
      <c r="H5713" s="140" t="s">
        <v>5259</v>
      </c>
      <c r="I5713" s="139" t="s">
        <v>51</v>
      </c>
      <c r="J5713" s="311">
        <v>0.5</v>
      </c>
      <c r="K5713" s="311">
        <f>1/COUNTIF(L:L,L5713)</f>
        <v>0.5</v>
      </c>
      <c r="L5713" s="306" t="str">
        <f t="shared" si="9"/>
        <v>PUGOY ,RAMSEY</v>
      </c>
      <c r="M5713" s="161" t="s">
        <v>4860</v>
      </c>
      <c r="N5713" s="161" t="s">
        <v>4861</v>
      </c>
      <c r="O5713" s="155" t="s">
        <v>1176</v>
      </c>
      <c r="P5713" s="155" t="s">
        <v>1162</v>
      </c>
      <c r="Q5713" s="155"/>
      <c r="R5713" s="155" t="s">
        <v>1162</v>
      </c>
      <c r="S5713" s="155"/>
      <c r="T5713" s="155" t="s">
        <v>1162</v>
      </c>
      <c r="U5713" s="155"/>
      <c r="V5713" s="161" t="s">
        <v>1193</v>
      </c>
      <c r="W5713" s="174">
        <v>0.1</v>
      </c>
      <c r="X5713" s="175"/>
      <c r="Y5713" s="511">
        <v>717</v>
      </c>
      <c r="Z5713" s="139"/>
    </row>
    <row r="5714" spans="1:26" ht="15" customHeight="1">
      <c r="A5714" s="160" t="s">
        <v>1461</v>
      </c>
      <c r="B5714" s="160" t="s">
        <v>24</v>
      </c>
      <c r="C5714" s="158" t="s">
        <v>40</v>
      </c>
      <c r="D5714" s="172" t="s">
        <v>2</v>
      </c>
      <c r="E5714" s="172" t="s">
        <v>3</v>
      </c>
      <c r="F5714" s="172">
        <v>1</v>
      </c>
      <c r="G5714" s="172">
        <v>1</v>
      </c>
      <c r="H5714" s="140" t="s">
        <v>5260</v>
      </c>
      <c r="I5714" s="139" t="s">
        <v>51</v>
      </c>
      <c r="J5714" s="311">
        <v>0.5</v>
      </c>
      <c r="K5714" s="311">
        <f>1/COUNTIF(L:L,L5714)</f>
        <v>0.5</v>
      </c>
      <c r="L5714" s="306" t="str">
        <f t="shared" si="9"/>
        <v>PUGOY ,RAMSEY</v>
      </c>
      <c r="M5714" s="161" t="s">
        <v>4860</v>
      </c>
      <c r="N5714" s="161" t="s">
        <v>4861</v>
      </c>
      <c r="O5714" s="155" t="s">
        <v>1176</v>
      </c>
      <c r="P5714" s="155"/>
      <c r="Q5714" s="155" t="s">
        <v>1315</v>
      </c>
      <c r="R5714" s="155"/>
      <c r="S5714" s="155" t="s">
        <v>1315</v>
      </c>
      <c r="T5714" s="155"/>
      <c r="U5714" s="155" t="s">
        <v>1315</v>
      </c>
      <c r="V5714" s="161" t="s">
        <v>1193</v>
      </c>
      <c r="W5714" s="174">
        <v>0.1</v>
      </c>
      <c r="X5714" s="175"/>
      <c r="Y5714" s="511">
        <v>717</v>
      </c>
      <c r="Z5714" s="139"/>
    </row>
    <row r="5715" spans="1:26" ht="15" customHeight="1">
      <c r="A5715" s="160" t="s">
        <v>1461</v>
      </c>
      <c r="B5715" s="160" t="s">
        <v>24</v>
      </c>
      <c r="C5715" s="158" t="s">
        <v>40</v>
      </c>
      <c r="D5715" s="172" t="s">
        <v>2</v>
      </c>
      <c r="E5715" s="172" t="s">
        <v>3</v>
      </c>
      <c r="F5715" s="172">
        <v>1</v>
      </c>
      <c r="G5715" s="172">
        <v>1</v>
      </c>
      <c r="H5715" s="140" t="s">
        <v>1463</v>
      </c>
      <c r="I5715" s="155" t="s">
        <v>51</v>
      </c>
      <c r="J5715" s="311">
        <v>1</v>
      </c>
      <c r="K5715" s="311">
        <f>1/COUNTIF(L:L,L5715)</f>
        <v>1</v>
      </c>
      <c r="L5715" s="306" t="str">
        <f t="shared" si="9"/>
        <v>BAGUE ,SERVANO</v>
      </c>
      <c r="M5715" s="161" t="s">
        <v>6772</v>
      </c>
      <c r="N5715" s="161" t="s">
        <v>6773</v>
      </c>
      <c r="O5715" s="155" t="s">
        <v>1176</v>
      </c>
      <c r="P5715" s="155" t="s">
        <v>1167</v>
      </c>
      <c r="Q5715" s="155" t="s">
        <v>1167</v>
      </c>
      <c r="R5715" s="155" t="s">
        <v>1167</v>
      </c>
      <c r="S5715" s="155" t="s">
        <v>1167</v>
      </c>
      <c r="T5715" s="155" t="s">
        <v>1167</v>
      </c>
      <c r="U5715" s="155" t="s">
        <v>1167</v>
      </c>
      <c r="V5715" s="161" t="s">
        <v>1193</v>
      </c>
      <c r="W5715" s="174">
        <v>0.1</v>
      </c>
      <c r="X5715" s="175"/>
      <c r="Y5715" s="511">
        <v>718</v>
      </c>
      <c r="Z5715" s="139"/>
    </row>
    <row r="5716" spans="1:26" ht="15" customHeight="1">
      <c r="A5716" s="160" t="s">
        <v>1180</v>
      </c>
      <c r="B5716" s="160" t="s">
        <v>13</v>
      </c>
      <c r="C5716" s="158" t="s">
        <v>7033</v>
      </c>
      <c r="D5716" s="172" t="s">
        <v>2</v>
      </c>
      <c r="E5716" s="172" t="s">
        <v>3</v>
      </c>
      <c r="F5716" s="172">
        <v>1</v>
      </c>
      <c r="G5716" s="172">
        <v>1</v>
      </c>
      <c r="H5716" s="140" t="s">
        <v>1464</v>
      </c>
      <c r="I5716" s="139" t="s">
        <v>51</v>
      </c>
      <c r="J5716" s="311">
        <v>1</v>
      </c>
      <c r="K5716" s="311">
        <f>1/COUNTIF(L:L,L5716)</f>
        <v>1</v>
      </c>
      <c r="L5716" s="306" t="str">
        <f t="shared" si="9"/>
        <v>VELASCO ,JERICK</v>
      </c>
      <c r="M5716" s="161" t="s">
        <v>7304</v>
      </c>
      <c r="N5716" s="161" t="s">
        <v>7305</v>
      </c>
      <c r="O5716" s="155" t="s">
        <v>1155</v>
      </c>
      <c r="P5716" s="155" t="s">
        <v>1176</v>
      </c>
      <c r="Q5716" s="155" t="s">
        <v>1155</v>
      </c>
      <c r="R5716" s="155" t="s">
        <v>1155</v>
      </c>
      <c r="S5716" s="155" t="s">
        <v>1155</v>
      </c>
      <c r="T5716" s="155" t="s">
        <v>1155</v>
      </c>
      <c r="U5716" s="155" t="s">
        <v>1155</v>
      </c>
      <c r="V5716" s="161" t="s">
        <v>1193</v>
      </c>
      <c r="W5716" s="174">
        <v>0.1</v>
      </c>
      <c r="X5716" s="175"/>
      <c r="Y5716" s="511">
        <v>599</v>
      </c>
      <c r="Z5716" s="139"/>
    </row>
    <row r="5717" spans="1:26" ht="15" customHeight="1">
      <c r="A5717" s="160" t="s">
        <v>1180</v>
      </c>
      <c r="B5717" s="160" t="s">
        <v>13</v>
      </c>
      <c r="C5717" s="158" t="s">
        <v>7033</v>
      </c>
      <c r="D5717" s="172" t="s">
        <v>2</v>
      </c>
      <c r="E5717" s="172" t="s">
        <v>3</v>
      </c>
      <c r="F5717" s="172">
        <v>1</v>
      </c>
      <c r="G5717" s="172">
        <v>1</v>
      </c>
      <c r="H5717" s="140" t="s">
        <v>1465</v>
      </c>
      <c r="I5717" s="364" t="s">
        <v>51</v>
      </c>
      <c r="J5717" s="311">
        <v>1</v>
      </c>
      <c r="K5717" s="311">
        <f>1/COUNTIF(L:L,L5717)</f>
        <v>1</v>
      </c>
      <c r="L5717" s="306" t="str">
        <f t="shared" si="9"/>
        <v>NAVARRO ,ARBIE</v>
      </c>
      <c r="M5717" s="161" t="s">
        <v>7244</v>
      </c>
      <c r="N5717" s="161" t="s">
        <v>7243</v>
      </c>
      <c r="O5717" s="155" t="s">
        <v>1162</v>
      </c>
      <c r="P5717" s="155" t="s">
        <v>1176</v>
      </c>
      <c r="Q5717" s="155" t="s">
        <v>1162</v>
      </c>
      <c r="R5717" s="155" t="s">
        <v>1162</v>
      </c>
      <c r="S5717" s="155" t="s">
        <v>1162</v>
      </c>
      <c r="T5717" s="155" t="s">
        <v>1162</v>
      </c>
      <c r="U5717" s="155" t="s">
        <v>1162</v>
      </c>
      <c r="V5717" s="161" t="s">
        <v>1193</v>
      </c>
      <c r="W5717" s="174">
        <v>0.1</v>
      </c>
      <c r="X5717" s="175"/>
      <c r="Y5717" s="511">
        <v>600</v>
      </c>
      <c r="Z5717" s="139"/>
    </row>
    <row r="5718" spans="1:26" ht="15" customHeight="1">
      <c r="A5718" s="160" t="s">
        <v>1180</v>
      </c>
      <c r="B5718" s="160" t="s">
        <v>13</v>
      </c>
      <c r="C5718" s="158" t="s">
        <v>7033</v>
      </c>
      <c r="D5718" s="172" t="s">
        <v>2</v>
      </c>
      <c r="E5718" s="172" t="s">
        <v>3</v>
      </c>
      <c r="F5718" s="172">
        <v>1</v>
      </c>
      <c r="G5718" s="172">
        <v>1</v>
      </c>
      <c r="H5718" s="140" t="s">
        <v>1466</v>
      </c>
      <c r="I5718" s="139" t="s">
        <v>51</v>
      </c>
      <c r="J5718" s="311">
        <v>1</v>
      </c>
      <c r="K5718" s="311">
        <f>1/COUNTIF(L:L,L5718)</f>
        <v>1</v>
      </c>
      <c r="L5718" s="306" t="str">
        <f t="shared" si="9"/>
        <v>TANCHICO ,R-RIEL</v>
      </c>
      <c r="M5718" s="161" t="s">
        <v>1467</v>
      </c>
      <c r="N5718" s="161" t="s">
        <v>1468</v>
      </c>
      <c r="O5718" s="155" t="s">
        <v>1158</v>
      </c>
      <c r="P5718" s="155" t="s">
        <v>1158</v>
      </c>
      <c r="Q5718" s="155" t="s">
        <v>1158</v>
      </c>
      <c r="R5718" s="155" t="s">
        <v>1176</v>
      </c>
      <c r="S5718" s="155" t="s">
        <v>1158</v>
      </c>
      <c r="T5718" s="155" t="s">
        <v>1158</v>
      </c>
      <c r="U5718" s="155" t="s">
        <v>1158</v>
      </c>
      <c r="V5718" s="161" t="s">
        <v>1193</v>
      </c>
      <c r="W5718" s="174">
        <v>0.1</v>
      </c>
      <c r="X5718" s="175"/>
      <c r="Y5718" s="511">
        <v>601</v>
      </c>
      <c r="Z5718" s="139"/>
    </row>
    <row r="5719" spans="1:26" ht="15" customHeight="1">
      <c r="A5719" s="160" t="s">
        <v>1180</v>
      </c>
      <c r="B5719" s="160" t="s">
        <v>13</v>
      </c>
      <c r="C5719" s="158" t="s">
        <v>7033</v>
      </c>
      <c r="D5719" s="172" t="s">
        <v>2</v>
      </c>
      <c r="E5719" s="172" t="s">
        <v>3</v>
      </c>
      <c r="F5719" s="172">
        <v>1</v>
      </c>
      <c r="G5719" s="172">
        <v>1</v>
      </c>
      <c r="H5719" s="140" t="s">
        <v>1469</v>
      </c>
      <c r="I5719" s="139" t="s">
        <v>51</v>
      </c>
      <c r="J5719" s="311">
        <v>1</v>
      </c>
      <c r="K5719" s="311">
        <f>1/COUNTIF(L:L,L5719)</f>
        <v>1</v>
      </c>
      <c r="L5719" s="306" t="str">
        <f t="shared" si="9"/>
        <v>SAGUN ,NESTOR</v>
      </c>
      <c r="M5719" s="161" t="s">
        <v>7003</v>
      </c>
      <c r="N5719" s="161" t="s">
        <v>7004</v>
      </c>
      <c r="O5719" s="155" t="s">
        <v>1158</v>
      </c>
      <c r="P5719" s="155" t="s">
        <v>1158</v>
      </c>
      <c r="Q5719" s="155" t="s">
        <v>1158</v>
      </c>
      <c r="R5719" s="155" t="s">
        <v>1176</v>
      </c>
      <c r="S5719" s="155" t="s">
        <v>1158</v>
      </c>
      <c r="T5719" s="155" t="s">
        <v>1158</v>
      </c>
      <c r="U5719" s="155" t="s">
        <v>1158</v>
      </c>
      <c r="V5719" s="161" t="s">
        <v>1193</v>
      </c>
      <c r="W5719" s="174">
        <v>0.1</v>
      </c>
      <c r="X5719" s="175"/>
      <c r="Y5719" s="511">
        <v>602</v>
      </c>
      <c r="Z5719" s="139"/>
    </row>
    <row r="5720" spans="1:26" ht="15" customHeight="1">
      <c r="A5720" s="160" t="s">
        <v>1180</v>
      </c>
      <c r="B5720" s="160" t="s">
        <v>13</v>
      </c>
      <c r="C5720" s="158" t="s">
        <v>7033</v>
      </c>
      <c r="D5720" s="172" t="s">
        <v>2</v>
      </c>
      <c r="E5720" s="172" t="s">
        <v>3</v>
      </c>
      <c r="F5720" s="172">
        <v>1</v>
      </c>
      <c r="G5720" s="172">
        <v>1</v>
      </c>
      <c r="H5720" s="140" t="s">
        <v>1471</v>
      </c>
      <c r="I5720" s="139" t="s">
        <v>51</v>
      </c>
      <c r="J5720" s="311">
        <v>0.5</v>
      </c>
      <c r="K5720" s="311">
        <f>1/COUNTIF(L:L,L5720)</f>
        <v>0.5</v>
      </c>
      <c r="L5720" s="306" t="str">
        <f t="shared" si="9"/>
        <v>YUTIC ,CLARK KINT</v>
      </c>
      <c r="M5720" s="161" t="s">
        <v>7306</v>
      </c>
      <c r="N5720" s="161" t="s">
        <v>7307</v>
      </c>
      <c r="O5720" s="155"/>
      <c r="P5720" s="155" t="s">
        <v>1158</v>
      </c>
      <c r="Q5720" s="155" t="s">
        <v>1176</v>
      </c>
      <c r="R5720" s="155"/>
      <c r="S5720" s="155" t="s">
        <v>1158</v>
      </c>
      <c r="T5720" s="155"/>
      <c r="U5720" s="155" t="s">
        <v>1158</v>
      </c>
      <c r="V5720" s="161" t="s">
        <v>1193</v>
      </c>
      <c r="W5720" s="174">
        <v>0.1</v>
      </c>
      <c r="X5720" s="175"/>
      <c r="Y5720" s="511">
        <v>603</v>
      </c>
      <c r="Z5720" s="139"/>
    </row>
    <row r="5721" spans="1:26" ht="15" customHeight="1">
      <c r="A5721" s="160" t="s">
        <v>1180</v>
      </c>
      <c r="B5721" s="160" t="s">
        <v>13</v>
      </c>
      <c r="C5721" s="158" t="s">
        <v>7033</v>
      </c>
      <c r="D5721" s="172" t="s">
        <v>2</v>
      </c>
      <c r="E5721" s="172" t="s">
        <v>3</v>
      </c>
      <c r="F5721" s="172">
        <v>1</v>
      </c>
      <c r="G5721" s="172">
        <v>1</v>
      </c>
      <c r="H5721" s="140" t="s">
        <v>1472</v>
      </c>
      <c r="I5721" s="139" t="s">
        <v>51</v>
      </c>
      <c r="J5721" s="311">
        <v>0.5</v>
      </c>
      <c r="K5721" s="311">
        <f>1/COUNTIF(L:L,L5721)</f>
        <v>0.5</v>
      </c>
      <c r="L5721" s="306" t="str">
        <f t="shared" si="9"/>
        <v>YUTIC ,CLARK KINT</v>
      </c>
      <c r="M5721" s="161" t="s">
        <v>7306</v>
      </c>
      <c r="N5721" s="161" t="s">
        <v>7307</v>
      </c>
      <c r="O5721" s="155" t="s">
        <v>1158</v>
      </c>
      <c r="P5721" s="155"/>
      <c r="Q5721" s="155" t="s">
        <v>1176</v>
      </c>
      <c r="R5721" s="155" t="s">
        <v>1158</v>
      </c>
      <c r="S5721" s="155"/>
      <c r="T5721" s="155" t="s">
        <v>1158</v>
      </c>
      <c r="U5721" s="155"/>
      <c r="V5721" s="161" t="s">
        <v>1193</v>
      </c>
      <c r="W5721" s="174">
        <v>0.1</v>
      </c>
      <c r="X5721" s="175"/>
      <c r="Y5721" s="511">
        <v>603</v>
      </c>
      <c r="Z5721" s="139"/>
    </row>
    <row r="5722" spans="1:26" ht="15" customHeight="1">
      <c r="A5722" s="160" t="s">
        <v>1180</v>
      </c>
      <c r="B5722" s="160" t="s">
        <v>13</v>
      </c>
      <c r="C5722" s="158" t="s">
        <v>7033</v>
      </c>
      <c r="D5722" s="172" t="s">
        <v>2</v>
      </c>
      <c r="E5722" s="172" t="s">
        <v>3</v>
      </c>
      <c r="F5722" s="172">
        <v>1</v>
      </c>
      <c r="G5722" s="172">
        <v>1</v>
      </c>
      <c r="H5722" s="140" t="s">
        <v>1473</v>
      </c>
      <c r="I5722" s="139" t="s">
        <v>51</v>
      </c>
      <c r="J5722" s="311">
        <v>1</v>
      </c>
      <c r="K5722" s="311">
        <f>1/COUNTIF(L:L,L5722)</f>
        <v>1</v>
      </c>
      <c r="L5722" s="306" t="str">
        <f t="shared" si="9"/>
        <v>DAGDAG ,PAUL ANTHONY</v>
      </c>
      <c r="M5722" s="161" t="s">
        <v>7308</v>
      </c>
      <c r="N5722" s="161" t="s">
        <v>7309</v>
      </c>
      <c r="O5722" s="155" t="s">
        <v>1176</v>
      </c>
      <c r="P5722" s="155" t="s">
        <v>1162</v>
      </c>
      <c r="Q5722" s="155" t="s">
        <v>1162</v>
      </c>
      <c r="R5722" s="155" t="s">
        <v>1162</v>
      </c>
      <c r="S5722" s="155" t="s">
        <v>1162</v>
      </c>
      <c r="T5722" s="155" t="s">
        <v>1162</v>
      </c>
      <c r="U5722" s="155" t="s">
        <v>1162</v>
      </c>
      <c r="V5722" s="161" t="s">
        <v>1193</v>
      </c>
      <c r="W5722" s="174">
        <v>0.1</v>
      </c>
      <c r="X5722" s="175"/>
      <c r="Y5722" s="511">
        <v>604</v>
      </c>
      <c r="Z5722" s="139"/>
    </row>
    <row r="5723" spans="1:26" ht="15" customHeight="1">
      <c r="A5723" s="160" t="s">
        <v>1180</v>
      </c>
      <c r="B5723" s="160" t="s">
        <v>13</v>
      </c>
      <c r="C5723" s="158" t="s">
        <v>7033</v>
      </c>
      <c r="D5723" s="172" t="s">
        <v>2</v>
      </c>
      <c r="E5723" s="172" t="s">
        <v>3</v>
      </c>
      <c r="F5723" s="172">
        <v>1</v>
      </c>
      <c r="G5723" s="172">
        <v>1</v>
      </c>
      <c r="H5723" s="878" t="s">
        <v>5261</v>
      </c>
      <c r="I5723" s="139" t="s">
        <v>51</v>
      </c>
      <c r="J5723" s="311">
        <v>1</v>
      </c>
      <c r="K5723" s="311">
        <f>1/COUNTIF(L:L,L5723)</f>
        <v>1</v>
      </c>
      <c r="L5723" s="306" t="str">
        <f t="shared" si="9"/>
        <v>RYAN ,DOMENGUETO</v>
      </c>
      <c r="M5723" s="161" t="s">
        <v>1227</v>
      </c>
      <c r="N5723" s="161" t="s">
        <v>7057</v>
      </c>
      <c r="O5723" s="155" t="s">
        <v>1158</v>
      </c>
      <c r="P5723" s="155" t="s">
        <v>1158</v>
      </c>
      <c r="Q5723" s="155" t="s">
        <v>1158</v>
      </c>
      <c r="R5723" s="155" t="s">
        <v>1176</v>
      </c>
      <c r="S5723" s="155" t="s">
        <v>1158</v>
      </c>
      <c r="T5723" s="155" t="s">
        <v>1158</v>
      </c>
      <c r="U5723" s="155" t="s">
        <v>1158</v>
      </c>
      <c r="V5723" s="161" t="s">
        <v>1193</v>
      </c>
      <c r="W5723" s="174">
        <v>0.1</v>
      </c>
      <c r="X5723" s="175"/>
      <c r="Y5723" s="511">
        <v>605</v>
      </c>
      <c r="Z5723" s="139"/>
    </row>
    <row r="5724" spans="1:26" ht="15" customHeight="1">
      <c r="A5724" s="160" t="s">
        <v>1180</v>
      </c>
      <c r="B5724" s="160" t="s">
        <v>13</v>
      </c>
      <c r="C5724" s="158" t="s">
        <v>7033</v>
      </c>
      <c r="D5724" s="172" t="s">
        <v>2</v>
      </c>
      <c r="E5724" s="172" t="s">
        <v>3</v>
      </c>
      <c r="F5724" s="172">
        <v>1</v>
      </c>
      <c r="G5724" s="172">
        <v>1</v>
      </c>
      <c r="H5724" s="140" t="s">
        <v>5226</v>
      </c>
      <c r="I5724" s="139" t="s">
        <v>51</v>
      </c>
      <c r="J5724" s="311">
        <v>1</v>
      </c>
      <c r="K5724" s="311">
        <f>1/COUNTIF(L:L,L5724)</f>
        <v>1</v>
      </c>
      <c r="L5724" s="306" t="str">
        <f t="shared" si="9"/>
        <v>TAMAYO ,NIKO</v>
      </c>
      <c r="M5724" s="161" t="s">
        <v>3896</v>
      </c>
      <c r="N5724" s="161" t="s">
        <v>7310</v>
      </c>
      <c r="O5724" s="155" t="s">
        <v>1176</v>
      </c>
      <c r="P5724" s="155" t="s">
        <v>1167</v>
      </c>
      <c r="Q5724" s="155" t="s">
        <v>1167</v>
      </c>
      <c r="R5724" s="155" t="s">
        <v>1167</v>
      </c>
      <c r="S5724" s="155" t="s">
        <v>1167</v>
      </c>
      <c r="T5724" s="155" t="s">
        <v>1167</v>
      </c>
      <c r="U5724" s="155" t="s">
        <v>1167</v>
      </c>
      <c r="V5724" s="161" t="s">
        <v>1193</v>
      </c>
      <c r="W5724" s="174">
        <v>0.1</v>
      </c>
      <c r="X5724" s="175"/>
      <c r="Y5724" s="511">
        <v>606</v>
      </c>
      <c r="Z5724" s="139"/>
    </row>
    <row r="5725" spans="1:26" ht="15" customHeight="1">
      <c r="A5725" s="160" t="s">
        <v>1180</v>
      </c>
      <c r="B5725" s="160" t="s">
        <v>13</v>
      </c>
      <c r="C5725" s="158" t="s">
        <v>7033</v>
      </c>
      <c r="D5725" s="172" t="s">
        <v>2</v>
      </c>
      <c r="E5725" s="172" t="s">
        <v>3</v>
      </c>
      <c r="F5725" s="172">
        <v>1</v>
      </c>
      <c r="G5725" s="172">
        <v>1</v>
      </c>
      <c r="H5725" s="140" t="s">
        <v>1475</v>
      </c>
      <c r="I5725" s="139" t="s">
        <v>51</v>
      </c>
      <c r="J5725" s="311">
        <v>0.5</v>
      </c>
      <c r="K5725" s="311">
        <f>1/COUNTIF(L:L,L5725)</f>
        <v>0.5</v>
      </c>
      <c r="L5725" s="306" t="str">
        <f t="shared" si="9"/>
        <v>JAMENA ,KEIN CHRISTIAN</v>
      </c>
      <c r="M5725" s="161" t="s">
        <v>7005</v>
      </c>
      <c r="N5725" s="161" t="s">
        <v>7006</v>
      </c>
      <c r="O5725" s="155" t="s">
        <v>1162</v>
      </c>
      <c r="P5725" s="155"/>
      <c r="Q5725" s="155" t="s">
        <v>1162</v>
      </c>
      <c r="R5725" s="155" t="s">
        <v>1176</v>
      </c>
      <c r="S5725" s="155"/>
      <c r="T5725" s="155" t="s">
        <v>1162</v>
      </c>
      <c r="U5725" s="155"/>
      <c r="V5725" s="161" t="s">
        <v>1193</v>
      </c>
      <c r="W5725" s="174">
        <v>0.1</v>
      </c>
      <c r="X5725" s="175"/>
      <c r="Y5725" s="511">
        <v>607</v>
      </c>
      <c r="Z5725" s="139"/>
    </row>
    <row r="5726" spans="1:26" ht="15" customHeight="1">
      <c r="A5726" s="160" t="s">
        <v>1180</v>
      </c>
      <c r="B5726" s="160" t="s">
        <v>13</v>
      </c>
      <c r="C5726" s="158" t="s">
        <v>7033</v>
      </c>
      <c r="D5726" s="172" t="s">
        <v>2</v>
      </c>
      <c r="E5726" s="172" t="s">
        <v>3</v>
      </c>
      <c r="F5726" s="172">
        <v>1</v>
      </c>
      <c r="G5726" s="172">
        <v>1</v>
      </c>
      <c r="H5726" s="140" t="s">
        <v>1478</v>
      </c>
      <c r="I5726" s="364" t="s">
        <v>51</v>
      </c>
      <c r="J5726" s="311">
        <v>0.5</v>
      </c>
      <c r="K5726" s="311">
        <f>1/COUNTIF(L:L,L5726)</f>
        <v>0.5</v>
      </c>
      <c r="L5726" s="306" t="str">
        <f t="shared" si="9"/>
        <v>REYES ,CRISTIAN JADE</v>
      </c>
      <c r="M5726" s="161" t="s">
        <v>1395</v>
      </c>
      <c r="N5726" s="161" t="s">
        <v>7245</v>
      </c>
      <c r="O5726" s="155"/>
      <c r="P5726" s="155" t="s">
        <v>1158</v>
      </c>
      <c r="Q5726" s="155"/>
      <c r="R5726" s="155" t="s">
        <v>1158</v>
      </c>
      <c r="S5726" s="155"/>
      <c r="T5726" s="155" t="s">
        <v>1158</v>
      </c>
      <c r="U5726" s="155" t="s">
        <v>1176</v>
      </c>
      <c r="V5726" s="161" t="s">
        <v>1193</v>
      </c>
      <c r="W5726" s="174">
        <v>0.1</v>
      </c>
      <c r="X5726" s="175"/>
      <c r="Y5726" s="511">
        <v>608</v>
      </c>
      <c r="Z5726" s="139"/>
    </row>
    <row r="5727" spans="1:26" ht="15" customHeight="1">
      <c r="A5727" s="160" t="s">
        <v>1180</v>
      </c>
      <c r="B5727" s="160" t="s">
        <v>13</v>
      </c>
      <c r="C5727" s="158" t="s">
        <v>7033</v>
      </c>
      <c r="D5727" s="172" t="s">
        <v>2</v>
      </c>
      <c r="E5727" s="172" t="s">
        <v>3</v>
      </c>
      <c r="F5727" s="172">
        <v>1</v>
      </c>
      <c r="G5727" s="172">
        <v>1</v>
      </c>
      <c r="H5727" s="140" t="s">
        <v>1480</v>
      </c>
      <c r="I5727" s="139" t="s">
        <v>51</v>
      </c>
      <c r="J5727" s="311">
        <v>1</v>
      </c>
      <c r="K5727" s="311">
        <f>1/COUNTIF(L:L,L5727)</f>
        <v>1</v>
      </c>
      <c r="L5727" s="306" t="str">
        <f t="shared" si="9"/>
        <v>BALANCE ,JOART</v>
      </c>
      <c r="M5727" s="161" t="s">
        <v>7311</v>
      </c>
      <c r="N5727" s="161" t="s">
        <v>7312</v>
      </c>
      <c r="O5727" s="155" t="s">
        <v>1158</v>
      </c>
      <c r="P5727" s="155" t="s">
        <v>1158</v>
      </c>
      <c r="Q5727" s="155" t="s">
        <v>1158</v>
      </c>
      <c r="R5727" s="155" t="s">
        <v>1176</v>
      </c>
      <c r="S5727" s="155" t="s">
        <v>1158</v>
      </c>
      <c r="T5727" s="155" t="s">
        <v>1158</v>
      </c>
      <c r="U5727" s="155" t="s">
        <v>1158</v>
      </c>
      <c r="V5727" s="161" t="s">
        <v>1193</v>
      </c>
      <c r="W5727" s="174">
        <v>0.1</v>
      </c>
      <c r="X5727" s="175"/>
      <c r="Y5727" s="511">
        <v>609</v>
      </c>
      <c r="Z5727" s="139"/>
    </row>
    <row r="5728" spans="1:26" ht="15" customHeight="1">
      <c r="A5728" s="160" t="s">
        <v>1180</v>
      </c>
      <c r="B5728" s="160" t="s">
        <v>13</v>
      </c>
      <c r="C5728" s="158" t="s">
        <v>7033</v>
      </c>
      <c r="D5728" s="172" t="s">
        <v>2</v>
      </c>
      <c r="E5728" s="172" t="s">
        <v>3</v>
      </c>
      <c r="F5728" s="172">
        <v>1</v>
      </c>
      <c r="G5728" s="172">
        <v>1</v>
      </c>
      <c r="H5728" s="140" t="s">
        <v>1481</v>
      </c>
      <c r="I5728" s="364" t="s">
        <v>51</v>
      </c>
      <c r="J5728" s="311">
        <v>1</v>
      </c>
      <c r="K5728" s="311">
        <f>1/COUNTIF(L:L,L5728)</f>
        <v>1</v>
      </c>
      <c r="L5728" s="306" t="str">
        <f t="shared" si="9"/>
        <v>VILLARIZ ,HECTOR OLIVIER</v>
      </c>
      <c r="M5728" s="161" t="s">
        <v>7007</v>
      </c>
      <c r="N5728" s="161" t="s">
        <v>7008</v>
      </c>
      <c r="O5728" s="155" t="s">
        <v>1162</v>
      </c>
      <c r="P5728" s="155" t="s">
        <v>1162</v>
      </c>
      <c r="Q5728" s="155" t="s">
        <v>1162</v>
      </c>
      <c r="R5728" s="155" t="s">
        <v>1176</v>
      </c>
      <c r="S5728" s="155" t="s">
        <v>1162</v>
      </c>
      <c r="T5728" s="155" t="s">
        <v>1162</v>
      </c>
      <c r="U5728" s="155" t="s">
        <v>1162</v>
      </c>
      <c r="V5728" s="161" t="s">
        <v>1193</v>
      </c>
      <c r="W5728" s="174">
        <v>0.1</v>
      </c>
      <c r="X5728" s="175"/>
      <c r="Y5728" s="511">
        <v>610</v>
      </c>
      <c r="Z5728" s="139"/>
    </row>
    <row r="5729" spans="1:27" ht="15" customHeight="1">
      <c r="A5729" s="160" t="s">
        <v>1180</v>
      </c>
      <c r="B5729" s="160" t="s">
        <v>13</v>
      </c>
      <c r="C5729" s="158" t="s">
        <v>7033</v>
      </c>
      <c r="D5729" s="172" t="s">
        <v>2</v>
      </c>
      <c r="E5729" s="172" t="s">
        <v>3</v>
      </c>
      <c r="F5729" s="172">
        <v>1</v>
      </c>
      <c r="G5729" s="172">
        <v>1</v>
      </c>
      <c r="H5729" s="140" t="s">
        <v>1482</v>
      </c>
      <c r="I5729" s="364" t="s">
        <v>51</v>
      </c>
      <c r="J5729" s="311">
        <v>1</v>
      </c>
      <c r="K5729" s="311">
        <f>1/COUNTIF(L:L,L5729)</f>
        <v>1</v>
      </c>
      <c r="L5729" s="306" t="str">
        <f t="shared" si="9"/>
        <v>CRUZ ,MICHAEL</v>
      </c>
      <c r="M5729" s="161" t="s">
        <v>1322</v>
      </c>
      <c r="N5729" s="161" t="s">
        <v>1229</v>
      </c>
      <c r="O5729" s="155" t="s">
        <v>1158</v>
      </c>
      <c r="P5729" s="155" t="s">
        <v>1158</v>
      </c>
      <c r="Q5729" s="155" t="s">
        <v>1158</v>
      </c>
      <c r="R5729" s="155" t="s">
        <v>1158</v>
      </c>
      <c r="S5729" s="155" t="s">
        <v>1176</v>
      </c>
      <c r="T5729" s="155" t="s">
        <v>1158</v>
      </c>
      <c r="U5729" s="155" t="s">
        <v>1158</v>
      </c>
      <c r="V5729" s="161" t="s">
        <v>1193</v>
      </c>
      <c r="W5729" s="174">
        <v>0.1</v>
      </c>
      <c r="X5729" s="175"/>
      <c r="Y5729" s="511">
        <v>611</v>
      </c>
      <c r="Z5729" s="139"/>
    </row>
    <row r="5730" spans="1:27" ht="15" customHeight="1">
      <c r="A5730" s="160" t="s">
        <v>1180</v>
      </c>
      <c r="B5730" s="160" t="s">
        <v>13</v>
      </c>
      <c r="C5730" s="158" t="s">
        <v>7033</v>
      </c>
      <c r="D5730" s="172" t="s">
        <v>2</v>
      </c>
      <c r="E5730" s="172" t="s">
        <v>3</v>
      </c>
      <c r="F5730" s="172">
        <v>1</v>
      </c>
      <c r="G5730" s="172">
        <v>1</v>
      </c>
      <c r="H5730" s="140" t="s">
        <v>1483</v>
      </c>
      <c r="I5730" s="139" t="s">
        <v>51</v>
      </c>
      <c r="J5730" s="311">
        <v>0.5</v>
      </c>
      <c r="K5730" s="311">
        <f>1/COUNTIF(L:L,L5730)</f>
        <v>0.5</v>
      </c>
      <c r="L5730" s="306" t="str">
        <f t="shared" si="9"/>
        <v>MJ ,ESTOQUE</v>
      </c>
      <c r="M5730" s="718" t="s">
        <v>12415</v>
      </c>
      <c r="N5730" s="520" t="s">
        <v>12416</v>
      </c>
      <c r="O5730" s="155" t="s">
        <v>1162</v>
      </c>
      <c r="P5730" s="155" t="s">
        <v>1162</v>
      </c>
      <c r="Q5730" s="155" t="s">
        <v>1162</v>
      </c>
      <c r="R5730" s="155" t="s">
        <v>1176</v>
      </c>
      <c r="S5730" s="155" t="s">
        <v>1162</v>
      </c>
      <c r="T5730" s="155" t="s">
        <v>1162</v>
      </c>
      <c r="U5730" s="155" t="s">
        <v>1162</v>
      </c>
      <c r="V5730" s="161" t="s">
        <v>1193</v>
      </c>
      <c r="W5730" s="174">
        <v>0.1</v>
      </c>
      <c r="X5730" s="175"/>
      <c r="Y5730" s="511">
        <v>613</v>
      </c>
      <c r="Z5730" s="139"/>
    </row>
    <row r="5731" spans="1:27" ht="15" customHeight="1">
      <c r="A5731" s="160" t="s">
        <v>1180</v>
      </c>
      <c r="B5731" s="160" t="s">
        <v>13</v>
      </c>
      <c r="C5731" s="158" t="s">
        <v>7033</v>
      </c>
      <c r="D5731" s="172" t="s">
        <v>2</v>
      </c>
      <c r="E5731" s="172" t="s">
        <v>3</v>
      </c>
      <c r="F5731" s="172">
        <v>1</v>
      </c>
      <c r="G5731" s="172">
        <v>1</v>
      </c>
      <c r="H5731" s="140" t="s">
        <v>1485</v>
      </c>
      <c r="I5731" s="139" t="s">
        <v>51</v>
      </c>
      <c r="J5731" s="311">
        <v>0.5</v>
      </c>
      <c r="K5731" s="311">
        <f>1/COUNTIF(L:L,L5731)</f>
        <v>0.5</v>
      </c>
      <c r="L5731" s="306" t="str">
        <f t="shared" si="9"/>
        <v>MJ ,ESTOQUE</v>
      </c>
      <c r="M5731" s="161" t="s">
        <v>12415</v>
      </c>
      <c r="N5731" s="161" t="s">
        <v>12416</v>
      </c>
      <c r="O5731" s="155" t="s">
        <v>1155</v>
      </c>
      <c r="P5731" s="155" t="s">
        <v>1155</v>
      </c>
      <c r="Q5731" s="155" t="s">
        <v>1155</v>
      </c>
      <c r="R5731" s="155" t="s">
        <v>1176</v>
      </c>
      <c r="S5731" s="155" t="s">
        <v>1155</v>
      </c>
      <c r="T5731" s="155" t="s">
        <v>1155</v>
      </c>
      <c r="U5731" s="155" t="s">
        <v>1155</v>
      </c>
      <c r="V5731" s="161" t="s">
        <v>1193</v>
      </c>
      <c r="W5731" s="174">
        <v>0.1</v>
      </c>
      <c r="X5731" s="175"/>
      <c r="Y5731" s="511">
        <v>613</v>
      </c>
      <c r="Z5731" s="139"/>
    </row>
    <row r="5732" spans="1:27" ht="15" customHeight="1">
      <c r="A5732" s="160" t="s">
        <v>1180</v>
      </c>
      <c r="B5732" s="160" t="s">
        <v>13</v>
      </c>
      <c r="C5732" s="158" t="s">
        <v>7033</v>
      </c>
      <c r="D5732" s="172" t="s">
        <v>2</v>
      </c>
      <c r="E5732" s="172" t="s">
        <v>3</v>
      </c>
      <c r="F5732" s="172">
        <v>1</v>
      </c>
      <c r="G5732" s="172">
        <v>1</v>
      </c>
      <c r="H5732" s="140" t="s">
        <v>5211</v>
      </c>
      <c r="I5732" s="139" t="s">
        <v>51</v>
      </c>
      <c r="J5732" s="311">
        <v>1</v>
      </c>
      <c r="K5732" s="311">
        <f>1/COUNTIF(L:L,L5732)</f>
        <v>1</v>
      </c>
      <c r="L5732" s="306" t="str">
        <f t="shared" si="9"/>
        <v>SANCHEZ ,MELBEN</v>
      </c>
      <c r="M5732" s="161" t="s">
        <v>1512</v>
      </c>
      <c r="N5732" s="161" t="s">
        <v>7009</v>
      </c>
      <c r="O5732" s="155" t="s">
        <v>1158</v>
      </c>
      <c r="P5732" s="155" t="s">
        <v>1176</v>
      </c>
      <c r="Q5732" s="155" t="s">
        <v>1158</v>
      </c>
      <c r="R5732" s="155" t="s">
        <v>1158</v>
      </c>
      <c r="S5732" s="155" t="s">
        <v>1158</v>
      </c>
      <c r="T5732" s="155" t="s">
        <v>1158</v>
      </c>
      <c r="U5732" s="155" t="s">
        <v>1158</v>
      </c>
      <c r="V5732" s="161" t="s">
        <v>1193</v>
      </c>
      <c r="W5732" s="174">
        <v>0.1</v>
      </c>
      <c r="X5732" s="175"/>
      <c r="Y5732" s="511">
        <v>614</v>
      </c>
      <c r="Z5732" s="139"/>
    </row>
    <row r="5733" spans="1:27" ht="15" customHeight="1">
      <c r="A5733" s="160" t="s">
        <v>1180</v>
      </c>
      <c r="B5733" s="160" t="s">
        <v>13</v>
      </c>
      <c r="C5733" s="158" t="s">
        <v>7033</v>
      </c>
      <c r="D5733" s="172" t="s">
        <v>2</v>
      </c>
      <c r="E5733" s="172" t="s">
        <v>3</v>
      </c>
      <c r="F5733" s="172">
        <v>1</v>
      </c>
      <c r="G5733" s="172">
        <v>1</v>
      </c>
      <c r="H5733" s="140" t="s">
        <v>1488</v>
      </c>
      <c r="I5733" s="139" t="s">
        <v>51</v>
      </c>
      <c r="J5733" s="311">
        <v>1</v>
      </c>
      <c r="K5733" s="311">
        <f>1/COUNTIF(L:L,L5733)</f>
        <v>1</v>
      </c>
      <c r="L5733" s="306" t="str">
        <f t="shared" si="9"/>
        <v>PENA ,JOHN JACOB</v>
      </c>
      <c r="M5733" s="161" t="s">
        <v>1489</v>
      </c>
      <c r="N5733" s="161" t="s">
        <v>1490</v>
      </c>
      <c r="O5733" s="155" t="s">
        <v>1158</v>
      </c>
      <c r="P5733" s="155" t="s">
        <v>1158</v>
      </c>
      <c r="Q5733" s="155" t="s">
        <v>1158</v>
      </c>
      <c r="R5733" s="155" t="s">
        <v>1176</v>
      </c>
      <c r="S5733" s="155" t="s">
        <v>1158</v>
      </c>
      <c r="T5733" s="155" t="s">
        <v>1158</v>
      </c>
      <c r="U5733" s="155" t="s">
        <v>1158</v>
      </c>
      <c r="V5733" s="161" t="s">
        <v>1193</v>
      </c>
      <c r="W5733" s="174">
        <v>0.1</v>
      </c>
      <c r="X5733" s="175"/>
      <c r="Y5733" s="511">
        <v>615</v>
      </c>
      <c r="Z5733" s="139"/>
    </row>
    <row r="5734" spans="1:27" ht="15" customHeight="1">
      <c r="A5734" s="160" t="s">
        <v>1180</v>
      </c>
      <c r="B5734" s="160" t="s">
        <v>13</v>
      </c>
      <c r="C5734" s="158" t="s">
        <v>7033</v>
      </c>
      <c r="D5734" s="172" t="s">
        <v>2</v>
      </c>
      <c r="E5734" s="172" t="s">
        <v>3</v>
      </c>
      <c r="F5734" s="172">
        <v>1</v>
      </c>
      <c r="G5734" s="172">
        <v>1</v>
      </c>
      <c r="H5734" s="140" t="s">
        <v>1491</v>
      </c>
      <c r="I5734" s="139" t="s">
        <v>51</v>
      </c>
      <c r="J5734" s="311">
        <v>1</v>
      </c>
      <c r="K5734" s="311">
        <f>1/COUNTIF(L:L,L5734)</f>
        <v>1</v>
      </c>
      <c r="L5734" s="306" t="str">
        <f t="shared" si="9"/>
        <v>TUNACO ,MARJUN</v>
      </c>
      <c r="M5734" s="161" t="s">
        <v>7313</v>
      </c>
      <c r="N5734" s="161" t="s">
        <v>4886</v>
      </c>
      <c r="O5734" s="155" t="s">
        <v>1159</v>
      </c>
      <c r="P5734" s="155" t="s">
        <v>1159</v>
      </c>
      <c r="Q5734" s="155" t="s">
        <v>1159</v>
      </c>
      <c r="R5734" s="155" t="s">
        <v>1176</v>
      </c>
      <c r="S5734" s="155" t="s">
        <v>1159</v>
      </c>
      <c r="T5734" s="155" t="s">
        <v>1159</v>
      </c>
      <c r="U5734" s="155" t="s">
        <v>1159</v>
      </c>
      <c r="V5734" s="161" t="s">
        <v>1193</v>
      </c>
      <c r="W5734" s="174">
        <v>0.1</v>
      </c>
      <c r="X5734" s="175"/>
      <c r="Y5734" s="511">
        <v>616</v>
      </c>
      <c r="Z5734" s="139"/>
    </row>
    <row r="5735" spans="1:27" ht="15" customHeight="1">
      <c r="A5735" s="160" t="s">
        <v>1180</v>
      </c>
      <c r="B5735" s="160" t="s">
        <v>13</v>
      </c>
      <c r="C5735" s="158" t="s">
        <v>7033</v>
      </c>
      <c r="D5735" s="172" t="s">
        <v>2</v>
      </c>
      <c r="E5735" s="172" t="s">
        <v>3</v>
      </c>
      <c r="F5735" s="172">
        <v>1</v>
      </c>
      <c r="G5735" s="172">
        <v>1</v>
      </c>
      <c r="H5735" s="140" t="s">
        <v>1492</v>
      </c>
      <c r="I5735" s="139" t="s">
        <v>51</v>
      </c>
      <c r="J5735" s="311">
        <v>0.5</v>
      </c>
      <c r="K5735" s="311">
        <f>1/COUNTIF(L:L,L5735)</f>
        <v>0.5</v>
      </c>
      <c r="L5735" s="306" t="str">
        <f t="shared" si="9"/>
        <v>SANTIAGO ,LORENZO RUIZ</v>
      </c>
      <c r="M5735" s="161" t="s">
        <v>2809</v>
      </c>
      <c r="N5735" s="161" t="s">
        <v>12417</v>
      </c>
      <c r="O5735" s="155" t="s">
        <v>1158</v>
      </c>
      <c r="P5735" s="155"/>
      <c r="Q5735" s="155" t="s">
        <v>1176</v>
      </c>
      <c r="R5735" s="155" t="s">
        <v>1158</v>
      </c>
      <c r="S5735" s="155"/>
      <c r="T5735" s="155" t="s">
        <v>1158</v>
      </c>
      <c r="U5735" s="155"/>
      <c r="V5735" s="161" t="s">
        <v>1193</v>
      </c>
      <c r="W5735" s="174">
        <v>0.1</v>
      </c>
      <c r="X5735" s="175"/>
      <c r="Y5735" s="511">
        <v>628</v>
      </c>
      <c r="Z5735" s="139"/>
    </row>
    <row r="5736" spans="1:27" ht="15" customHeight="1">
      <c r="A5736" s="160" t="s">
        <v>1180</v>
      </c>
      <c r="B5736" s="160" t="s">
        <v>13</v>
      </c>
      <c r="C5736" s="158" t="s">
        <v>7033</v>
      </c>
      <c r="D5736" s="172" t="s">
        <v>2</v>
      </c>
      <c r="E5736" s="172" t="s">
        <v>3</v>
      </c>
      <c r="F5736" s="172">
        <v>1</v>
      </c>
      <c r="G5736" s="172">
        <v>1</v>
      </c>
      <c r="H5736" s="140" t="s">
        <v>5222</v>
      </c>
      <c r="I5736" s="139" t="s">
        <v>51</v>
      </c>
      <c r="J5736" s="311">
        <v>0.5</v>
      </c>
      <c r="K5736" s="311">
        <f>1/COUNTIF(L:L,L5736)</f>
        <v>0.5</v>
      </c>
      <c r="L5736" s="306" t="str">
        <f t="shared" si="9"/>
        <v>SANTIAGO ,LORENZO RUIZ</v>
      </c>
      <c r="M5736" s="161" t="s">
        <v>2809</v>
      </c>
      <c r="N5736" s="161" t="s">
        <v>12417</v>
      </c>
      <c r="O5736" s="155"/>
      <c r="P5736" s="155" t="s">
        <v>1158</v>
      </c>
      <c r="Q5736" s="155" t="s">
        <v>1176</v>
      </c>
      <c r="R5736" s="155"/>
      <c r="S5736" s="155" t="s">
        <v>1158</v>
      </c>
      <c r="T5736" s="155"/>
      <c r="U5736" s="155" t="s">
        <v>1158</v>
      </c>
      <c r="V5736" s="161" t="s">
        <v>1193</v>
      </c>
      <c r="W5736" s="174">
        <v>0.1</v>
      </c>
      <c r="X5736" s="175"/>
      <c r="Y5736" s="511">
        <v>628</v>
      </c>
      <c r="Z5736" s="139"/>
    </row>
    <row r="5737" spans="1:27" ht="15" customHeight="1">
      <c r="A5737" s="160" t="s">
        <v>1180</v>
      </c>
      <c r="B5737" s="160" t="s">
        <v>13</v>
      </c>
      <c r="C5737" s="158" t="s">
        <v>7033</v>
      </c>
      <c r="D5737" s="172" t="s">
        <v>2</v>
      </c>
      <c r="E5737" s="172" t="s">
        <v>3</v>
      </c>
      <c r="F5737" s="172">
        <v>1</v>
      </c>
      <c r="G5737" s="172">
        <v>1</v>
      </c>
      <c r="H5737" s="177" t="s">
        <v>5202</v>
      </c>
      <c r="I5737" s="139" t="s">
        <v>51</v>
      </c>
      <c r="J5737" s="311">
        <v>1</v>
      </c>
      <c r="K5737" s="311">
        <f>1/COUNTIF(L:L,L5737)</f>
        <v>1</v>
      </c>
      <c r="L5737" s="306" t="str">
        <f t="shared" si="9"/>
        <v>LAGMAN ,ALDRIN</v>
      </c>
      <c r="M5737" s="161" t="s">
        <v>7314</v>
      </c>
      <c r="N5737" s="161" t="s">
        <v>1521</v>
      </c>
      <c r="O5737" s="155" t="s">
        <v>1155</v>
      </c>
      <c r="P5737" s="155" t="s">
        <v>1155</v>
      </c>
      <c r="Q5737" s="155" t="s">
        <v>1176</v>
      </c>
      <c r="R5737" s="155" t="s">
        <v>1155</v>
      </c>
      <c r="S5737" s="155" t="s">
        <v>1155</v>
      </c>
      <c r="T5737" s="155" t="s">
        <v>1155</v>
      </c>
      <c r="U5737" s="155" t="s">
        <v>1155</v>
      </c>
      <c r="V5737" s="161" t="s">
        <v>1193</v>
      </c>
      <c r="W5737" s="174">
        <v>0.1</v>
      </c>
      <c r="X5737" s="175"/>
      <c r="Y5737" s="511">
        <v>618</v>
      </c>
      <c r="Z5737" s="139"/>
    </row>
    <row r="5738" spans="1:27" ht="15" customHeight="1">
      <c r="A5738" s="160" t="s">
        <v>1180</v>
      </c>
      <c r="B5738" s="160" t="s">
        <v>13</v>
      </c>
      <c r="C5738" s="158" t="s">
        <v>7033</v>
      </c>
      <c r="D5738" s="172" t="s">
        <v>2</v>
      </c>
      <c r="E5738" s="172" t="s">
        <v>3</v>
      </c>
      <c r="F5738" s="172">
        <v>1</v>
      </c>
      <c r="G5738" s="172">
        <v>1</v>
      </c>
      <c r="H5738" s="140" t="s">
        <v>5209</v>
      </c>
      <c r="I5738" s="139" t="s">
        <v>51</v>
      </c>
      <c r="J5738" s="311">
        <v>1</v>
      </c>
      <c r="K5738" s="311">
        <f>1/COUNTIF(L:L,L5738)</f>
        <v>1</v>
      </c>
      <c r="L5738" s="306" t="str">
        <f t="shared" si="9"/>
        <v>MANLAPAZ ,CHRISTIAN</v>
      </c>
      <c r="M5738" s="161" t="s">
        <v>5499</v>
      </c>
      <c r="N5738" s="161" t="s">
        <v>1175</v>
      </c>
      <c r="O5738" s="155" t="s">
        <v>1167</v>
      </c>
      <c r="P5738" s="155" t="s">
        <v>1167</v>
      </c>
      <c r="Q5738" s="155" t="s">
        <v>1167</v>
      </c>
      <c r="R5738" s="155" t="s">
        <v>1176</v>
      </c>
      <c r="S5738" s="155" t="s">
        <v>1167</v>
      </c>
      <c r="T5738" s="155" t="s">
        <v>1167</v>
      </c>
      <c r="U5738" s="155" t="s">
        <v>1167</v>
      </c>
      <c r="V5738" s="161" t="s">
        <v>1193</v>
      </c>
      <c r="W5738" s="174">
        <v>0.1</v>
      </c>
      <c r="X5738" s="175"/>
      <c r="Y5738" s="511">
        <v>619</v>
      </c>
      <c r="Z5738" s="139"/>
    </row>
    <row r="5739" spans="1:27" ht="15" customHeight="1">
      <c r="A5739" s="160" t="s">
        <v>1180</v>
      </c>
      <c r="B5739" s="160" t="s">
        <v>13</v>
      </c>
      <c r="C5739" s="158" t="s">
        <v>7033</v>
      </c>
      <c r="D5739" s="172" t="s">
        <v>2</v>
      </c>
      <c r="E5739" s="172" t="s">
        <v>3</v>
      </c>
      <c r="F5739" s="172">
        <v>1</v>
      </c>
      <c r="G5739" s="172">
        <v>1</v>
      </c>
      <c r="H5739" s="140" t="s">
        <v>5240</v>
      </c>
      <c r="I5739" s="139" t="s">
        <v>51</v>
      </c>
      <c r="J5739" s="311">
        <v>1</v>
      </c>
      <c r="K5739" s="311">
        <f>1/COUNTIF(L:L,L5739)</f>
        <v>1</v>
      </c>
      <c r="L5739" s="306" t="str">
        <f t="shared" si="9"/>
        <v>VIRTUDAZO ,ALEXANDER</v>
      </c>
      <c r="M5739" s="161" t="s">
        <v>7010</v>
      </c>
      <c r="N5739" s="161" t="s">
        <v>7011</v>
      </c>
      <c r="O5739" s="155" t="s">
        <v>1158</v>
      </c>
      <c r="P5739" s="155" t="s">
        <v>1158</v>
      </c>
      <c r="Q5739" s="155" t="s">
        <v>1158</v>
      </c>
      <c r="R5739" s="155" t="s">
        <v>1176</v>
      </c>
      <c r="S5739" s="155" t="s">
        <v>1158</v>
      </c>
      <c r="T5739" s="155" t="s">
        <v>1158</v>
      </c>
      <c r="U5739" s="155" t="s">
        <v>1158</v>
      </c>
      <c r="V5739" s="161" t="s">
        <v>1193</v>
      </c>
      <c r="W5739" s="174">
        <v>0.1</v>
      </c>
      <c r="X5739" s="175"/>
      <c r="Y5739" s="511">
        <v>620</v>
      </c>
      <c r="Z5739" s="139"/>
    </row>
    <row r="5740" spans="1:27" ht="15" customHeight="1">
      <c r="A5740" s="160" t="s">
        <v>1180</v>
      </c>
      <c r="B5740" s="160" t="s">
        <v>13</v>
      </c>
      <c r="C5740" s="158" t="s">
        <v>7033</v>
      </c>
      <c r="D5740" s="172" t="s">
        <v>2</v>
      </c>
      <c r="E5740" s="172" t="s">
        <v>3</v>
      </c>
      <c r="F5740" s="172">
        <v>1</v>
      </c>
      <c r="G5740" s="172">
        <v>1</v>
      </c>
      <c r="H5740" s="140" t="s">
        <v>5381</v>
      </c>
      <c r="I5740" s="139" t="s">
        <v>51</v>
      </c>
      <c r="J5740" s="311">
        <v>1</v>
      </c>
      <c r="K5740" s="311">
        <f>1/COUNTIF(L:L,L5740)</f>
        <v>1</v>
      </c>
      <c r="L5740" s="306" t="str">
        <f t="shared" si="9"/>
        <v>SANTOS ,RELIE</v>
      </c>
      <c r="M5740" s="161" t="s">
        <v>1165</v>
      </c>
      <c r="N5740" s="161" t="s">
        <v>7012</v>
      </c>
      <c r="O5740" s="155" t="s">
        <v>1158</v>
      </c>
      <c r="P5740" s="155" t="s">
        <v>1158</v>
      </c>
      <c r="Q5740" s="155" t="s">
        <v>1158</v>
      </c>
      <c r="R5740" s="155" t="s">
        <v>1176</v>
      </c>
      <c r="S5740" s="155" t="s">
        <v>1158</v>
      </c>
      <c r="T5740" s="155" t="s">
        <v>1158</v>
      </c>
      <c r="U5740" s="155" t="s">
        <v>1158</v>
      </c>
      <c r="V5740" s="161" t="s">
        <v>1193</v>
      </c>
      <c r="W5740" s="174">
        <v>0.1</v>
      </c>
      <c r="X5740" s="175"/>
      <c r="Y5740" s="511">
        <v>621</v>
      </c>
      <c r="Z5740" s="139"/>
    </row>
    <row r="5741" spans="1:27" ht="15" customHeight="1">
      <c r="A5741" s="160" t="s">
        <v>1180</v>
      </c>
      <c r="B5741" s="160" t="s">
        <v>13</v>
      </c>
      <c r="C5741" s="158" t="s">
        <v>7033</v>
      </c>
      <c r="D5741" s="172" t="s">
        <v>2</v>
      </c>
      <c r="E5741" s="172" t="s">
        <v>3</v>
      </c>
      <c r="F5741" s="172">
        <v>1</v>
      </c>
      <c r="G5741" s="172">
        <v>1</v>
      </c>
      <c r="H5741" s="140" t="s">
        <v>1493</v>
      </c>
      <c r="I5741" s="139" t="s">
        <v>51</v>
      </c>
      <c r="J5741" s="311">
        <v>0.5</v>
      </c>
      <c r="K5741" s="311">
        <f>1/COUNTIF(L:L,L5741)</f>
        <v>0.5</v>
      </c>
      <c r="L5741" s="306" t="str">
        <f t="shared" si="9"/>
        <v>JAMENA ,KEIN CHRISTIAN</v>
      </c>
      <c r="M5741" s="161" t="s">
        <v>7005</v>
      </c>
      <c r="N5741" s="161" t="s">
        <v>7006</v>
      </c>
      <c r="O5741" s="155"/>
      <c r="P5741" s="155" t="s">
        <v>1162</v>
      </c>
      <c r="Q5741" s="155"/>
      <c r="R5741" s="155" t="s">
        <v>1176</v>
      </c>
      <c r="S5741" s="155" t="s">
        <v>1162</v>
      </c>
      <c r="T5741" s="155"/>
      <c r="U5741" s="155" t="s">
        <v>1162</v>
      </c>
      <c r="V5741" s="161" t="s">
        <v>1193</v>
      </c>
      <c r="W5741" s="174">
        <v>0.1</v>
      </c>
      <c r="X5741" s="175"/>
      <c r="Y5741" s="511">
        <v>607</v>
      </c>
      <c r="Z5741" s="139"/>
    </row>
    <row r="5742" spans="1:27" ht="15" customHeight="1">
      <c r="A5742" s="160" t="s">
        <v>1180</v>
      </c>
      <c r="B5742" s="160" t="s">
        <v>13</v>
      </c>
      <c r="C5742" s="158" t="s">
        <v>7033</v>
      </c>
      <c r="D5742" s="172" t="s">
        <v>2</v>
      </c>
      <c r="E5742" s="172" t="s">
        <v>3</v>
      </c>
      <c r="F5742" s="172">
        <v>1</v>
      </c>
      <c r="G5742" s="172">
        <v>1</v>
      </c>
      <c r="H5742" s="140" t="s">
        <v>1494</v>
      </c>
      <c r="I5742" s="139" t="s">
        <v>51</v>
      </c>
      <c r="J5742" s="311">
        <v>1</v>
      </c>
      <c r="K5742" s="311">
        <f>1/COUNTIF(L:L,L5742)</f>
        <v>1</v>
      </c>
      <c r="L5742" s="306" t="str">
        <f t="shared" si="9"/>
        <v>FRANCIA ,JERIC</v>
      </c>
      <c r="M5742" s="161" t="s">
        <v>7315</v>
      </c>
      <c r="N5742" s="161" t="s">
        <v>1218</v>
      </c>
      <c r="O5742" s="155" t="s">
        <v>1158</v>
      </c>
      <c r="P5742" s="155" t="s">
        <v>1158</v>
      </c>
      <c r="Q5742" s="155" t="s">
        <v>1176</v>
      </c>
      <c r="R5742" s="155" t="s">
        <v>1158</v>
      </c>
      <c r="S5742" s="155" t="s">
        <v>1158</v>
      </c>
      <c r="T5742" s="155" t="s">
        <v>1158</v>
      </c>
      <c r="U5742" s="155" t="s">
        <v>1158</v>
      </c>
      <c r="V5742" s="161" t="s">
        <v>1193</v>
      </c>
      <c r="W5742" s="174">
        <v>0.1</v>
      </c>
      <c r="X5742" s="175"/>
      <c r="Y5742" s="511">
        <v>622</v>
      </c>
      <c r="Z5742" s="139"/>
    </row>
    <row r="5743" spans="1:27" ht="15" customHeight="1">
      <c r="A5743" s="160" t="s">
        <v>1180</v>
      </c>
      <c r="B5743" s="160" t="s">
        <v>13</v>
      </c>
      <c r="C5743" s="158" t="s">
        <v>7033</v>
      </c>
      <c r="D5743" s="172" t="s">
        <v>2</v>
      </c>
      <c r="E5743" s="172" t="s">
        <v>3</v>
      </c>
      <c r="F5743" s="172">
        <v>1</v>
      </c>
      <c r="G5743" s="172"/>
      <c r="H5743" s="140" t="s">
        <v>5212</v>
      </c>
      <c r="I5743" s="139" t="s">
        <v>5139</v>
      </c>
      <c r="J5743" s="311">
        <v>1</v>
      </c>
      <c r="K5743" s="311"/>
      <c r="L5743" s="306"/>
      <c r="M5743" s="161"/>
      <c r="N5743" s="161"/>
      <c r="O5743" s="414"/>
      <c r="P5743" s="155"/>
      <c r="Q5743" s="155"/>
      <c r="R5743" s="155"/>
      <c r="S5743" s="155"/>
      <c r="T5743" s="155"/>
      <c r="U5743" s="155"/>
      <c r="V5743" s="161" t="s">
        <v>1193</v>
      </c>
      <c r="W5743" s="174">
        <v>0.1</v>
      </c>
      <c r="X5743" s="175"/>
      <c r="Y5743" s="511">
        <v>623</v>
      </c>
      <c r="Z5743" s="139"/>
      <c r="AA5743" s="900"/>
    </row>
    <row r="5744" spans="1:27" ht="15" customHeight="1">
      <c r="A5744" s="160" t="s">
        <v>1180</v>
      </c>
      <c r="B5744" s="160" t="s">
        <v>13</v>
      </c>
      <c r="C5744" s="158" t="s">
        <v>7033</v>
      </c>
      <c r="D5744" s="172" t="s">
        <v>2</v>
      </c>
      <c r="E5744" s="172" t="s">
        <v>3</v>
      </c>
      <c r="F5744" s="172">
        <v>1</v>
      </c>
      <c r="G5744" s="172">
        <v>1</v>
      </c>
      <c r="H5744" s="140" t="s">
        <v>5262</v>
      </c>
      <c r="I5744" s="155" t="s">
        <v>51</v>
      </c>
      <c r="J5744" s="311">
        <v>0.5</v>
      </c>
      <c r="K5744" s="311">
        <f>1/COUNTIF(L:L,L5744)</f>
        <v>0.5</v>
      </c>
      <c r="L5744" s="306" t="str">
        <f t="shared" ref="L5744:L5775" si="10">CONCATENATE(M5744, " ,",N5744)</f>
        <v>SAN ANTONIO ,JOSHUA</v>
      </c>
      <c r="M5744" s="161" t="s">
        <v>3111</v>
      </c>
      <c r="N5744" s="161" t="s">
        <v>1210</v>
      </c>
      <c r="O5744" s="155" t="s">
        <v>1155</v>
      </c>
      <c r="P5744" s="155" t="s">
        <v>1155</v>
      </c>
      <c r="Q5744" s="155" t="s">
        <v>1155</v>
      </c>
      <c r="R5744" s="155" t="s">
        <v>1176</v>
      </c>
      <c r="S5744" s="155" t="s">
        <v>1155</v>
      </c>
      <c r="T5744" s="155" t="s">
        <v>1155</v>
      </c>
      <c r="U5744" s="155" t="s">
        <v>1155</v>
      </c>
      <c r="V5744" s="161" t="s">
        <v>1193</v>
      </c>
      <c r="W5744" s="174">
        <v>0.1</v>
      </c>
      <c r="X5744" s="175"/>
      <c r="Y5744" s="511">
        <v>624</v>
      </c>
      <c r="Z5744" s="139"/>
    </row>
    <row r="5745" spans="1:26" ht="15" customHeight="1">
      <c r="A5745" s="160" t="s">
        <v>1180</v>
      </c>
      <c r="B5745" s="160" t="s">
        <v>13</v>
      </c>
      <c r="C5745" s="158" t="s">
        <v>7033</v>
      </c>
      <c r="D5745" s="172" t="s">
        <v>2</v>
      </c>
      <c r="E5745" s="172" t="s">
        <v>3</v>
      </c>
      <c r="F5745" s="172">
        <v>1</v>
      </c>
      <c r="G5745" s="172">
        <v>1</v>
      </c>
      <c r="H5745" s="140" t="s">
        <v>1495</v>
      </c>
      <c r="I5745" s="139" t="s">
        <v>51</v>
      </c>
      <c r="J5745" s="311">
        <v>1</v>
      </c>
      <c r="K5745" s="311">
        <f>1/COUNTIF(L:L,L5745)</f>
        <v>1</v>
      </c>
      <c r="L5745" s="306" t="str">
        <f t="shared" si="10"/>
        <v>BALBEIEDO ,ROBIE</v>
      </c>
      <c r="M5745" s="161" t="s">
        <v>7013</v>
      </c>
      <c r="N5745" s="161" t="s">
        <v>7014</v>
      </c>
      <c r="O5745" s="155" t="s">
        <v>1162</v>
      </c>
      <c r="P5745" s="155" t="s">
        <v>1162</v>
      </c>
      <c r="Q5745" s="155" t="s">
        <v>1162</v>
      </c>
      <c r="R5745" s="155" t="s">
        <v>1176</v>
      </c>
      <c r="S5745" s="155" t="s">
        <v>1162</v>
      </c>
      <c r="T5745" s="155" t="s">
        <v>1162</v>
      </c>
      <c r="U5745" s="155" t="s">
        <v>1162</v>
      </c>
      <c r="V5745" s="161" t="s">
        <v>1193</v>
      </c>
      <c r="W5745" s="174">
        <v>0.1</v>
      </c>
      <c r="X5745" s="175"/>
      <c r="Y5745" s="511">
        <v>625</v>
      </c>
      <c r="Z5745" s="139"/>
    </row>
    <row r="5746" spans="1:26" ht="15" customHeight="1">
      <c r="A5746" s="160" t="s">
        <v>1180</v>
      </c>
      <c r="B5746" s="160" t="s">
        <v>13</v>
      </c>
      <c r="C5746" s="158" t="s">
        <v>7033</v>
      </c>
      <c r="D5746" s="172" t="s">
        <v>2</v>
      </c>
      <c r="E5746" s="172" t="s">
        <v>3</v>
      </c>
      <c r="F5746" s="172">
        <v>1</v>
      </c>
      <c r="G5746" s="172">
        <v>1</v>
      </c>
      <c r="H5746" s="140" t="s">
        <v>1496</v>
      </c>
      <c r="I5746" s="139" t="s">
        <v>51</v>
      </c>
      <c r="J5746" s="311">
        <v>0.5</v>
      </c>
      <c r="K5746" s="311">
        <f>1/COUNTIF(L:L,L5746)</f>
        <v>0.5</v>
      </c>
      <c r="L5746" s="306" t="str">
        <f t="shared" si="10"/>
        <v>GALVEZ ,MIGUELITO</v>
      </c>
      <c r="M5746" s="161" t="s">
        <v>5471</v>
      </c>
      <c r="N5746" s="161" t="s">
        <v>7015</v>
      </c>
      <c r="O5746" s="155" t="s">
        <v>1159</v>
      </c>
      <c r="P5746" s="155" t="s">
        <v>1159</v>
      </c>
      <c r="Q5746" s="155" t="s">
        <v>1159</v>
      </c>
      <c r="R5746" s="155" t="s">
        <v>1176</v>
      </c>
      <c r="S5746" s="155" t="s">
        <v>1159</v>
      </c>
      <c r="T5746" s="155" t="s">
        <v>1159</v>
      </c>
      <c r="U5746" s="155" t="s">
        <v>1159</v>
      </c>
      <c r="V5746" s="161" t="s">
        <v>1193</v>
      </c>
      <c r="W5746" s="174">
        <v>0.1</v>
      </c>
      <c r="X5746" s="175"/>
      <c r="Y5746" s="511">
        <v>626</v>
      </c>
      <c r="Z5746" s="139"/>
    </row>
    <row r="5747" spans="1:26" ht="15" customHeight="1">
      <c r="A5747" s="160" t="s">
        <v>1180</v>
      </c>
      <c r="B5747" s="160" t="s">
        <v>13</v>
      </c>
      <c r="C5747" s="158" t="s">
        <v>7033</v>
      </c>
      <c r="D5747" s="172" t="s">
        <v>2</v>
      </c>
      <c r="E5747" s="172" t="s">
        <v>3</v>
      </c>
      <c r="F5747" s="172">
        <v>1</v>
      </c>
      <c r="G5747" s="172">
        <v>1</v>
      </c>
      <c r="H5747" s="177" t="s">
        <v>1499</v>
      </c>
      <c r="I5747" s="139" t="s">
        <v>51</v>
      </c>
      <c r="J5747" s="311">
        <v>1</v>
      </c>
      <c r="K5747" s="311">
        <f>1/COUNTIF(L:L,L5747)</f>
        <v>1</v>
      </c>
      <c r="L5747" s="306" t="str">
        <f t="shared" si="10"/>
        <v>HIPOLITO ,ANTHONY</v>
      </c>
      <c r="M5747" s="161" t="s">
        <v>3020</v>
      </c>
      <c r="N5747" s="161" t="s">
        <v>1231</v>
      </c>
      <c r="O5747" s="155" t="s">
        <v>1155</v>
      </c>
      <c r="P5747" s="155" t="s">
        <v>1155</v>
      </c>
      <c r="Q5747" s="155" t="s">
        <v>1155</v>
      </c>
      <c r="R5747" s="155" t="s">
        <v>1155</v>
      </c>
      <c r="S5747" s="155" t="s">
        <v>1176</v>
      </c>
      <c r="T5747" s="155" t="s">
        <v>1155</v>
      </c>
      <c r="U5747" s="155" t="s">
        <v>1155</v>
      </c>
      <c r="V5747" s="161" t="s">
        <v>1193</v>
      </c>
      <c r="W5747" s="174">
        <v>0.1</v>
      </c>
      <c r="X5747" s="175"/>
      <c r="Y5747" s="511">
        <v>627</v>
      </c>
      <c r="Z5747" s="139"/>
    </row>
    <row r="5748" spans="1:26" ht="15" customHeight="1">
      <c r="A5748" s="160" t="s">
        <v>1180</v>
      </c>
      <c r="B5748" s="160" t="s">
        <v>13</v>
      </c>
      <c r="C5748" s="158" t="s">
        <v>7033</v>
      </c>
      <c r="D5748" s="172" t="s">
        <v>2</v>
      </c>
      <c r="E5748" s="172" t="s">
        <v>3</v>
      </c>
      <c r="F5748" s="172">
        <v>1</v>
      </c>
      <c r="G5748" s="172">
        <v>1</v>
      </c>
      <c r="H5748" s="140" t="s">
        <v>1500</v>
      </c>
      <c r="I5748" s="139" t="s">
        <v>51</v>
      </c>
      <c r="J5748" s="311">
        <v>0.5</v>
      </c>
      <c r="K5748" s="311">
        <f>1/COUNTIF(L:L,L5748)</f>
        <v>0.5</v>
      </c>
      <c r="L5748" s="306" t="str">
        <f t="shared" si="10"/>
        <v>GALVEZ ,MIGUELITO</v>
      </c>
      <c r="M5748" s="161" t="s">
        <v>5471</v>
      </c>
      <c r="N5748" s="161" t="s">
        <v>7015</v>
      </c>
      <c r="O5748" s="155" t="s">
        <v>1155</v>
      </c>
      <c r="P5748" s="155" t="s">
        <v>1155</v>
      </c>
      <c r="Q5748" s="155" t="s">
        <v>1155</v>
      </c>
      <c r="R5748" s="155" t="s">
        <v>1176</v>
      </c>
      <c r="S5748" s="155" t="s">
        <v>1155</v>
      </c>
      <c r="T5748" s="155" t="s">
        <v>1155</v>
      </c>
      <c r="U5748" s="155" t="s">
        <v>1155</v>
      </c>
      <c r="V5748" s="161" t="s">
        <v>1193</v>
      </c>
      <c r="W5748" s="174">
        <v>0.1</v>
      </c>
      <c r="X5748" s="175"/>
      <c r="Y5748" s="511">
        <v>626</v>
      </c>
      <c r="Z5748" s="139"/>
    </row>
    <row r="5749" spans="1:26" ht="15" customHeight="1">
      <c r="A5749" s="160" t="s">
        <v>1180</v>
      </c>
      <c r="B5749" s="160" t="s">
        <v>13</v>
      </c>
      <c r="C5749" s="158" t="s">
        <v>7033</v>
      </c>
      <c r="D5749" s="172" t="s">
        <v>2</v>
      </c>
      <c r="E5749" s="172" t="s">
        <v>3</v>
      </c>
      <c r="F5749" s="172">
        <v>1</v>
      </c>
      <c r="G5749" s="172">
        <v>1</v>
      </c>
      <c r="H5749" s="140" t="s">
        <v>1501</v>
      </c>
      <c r="I5749" s="139" t="s">
        <v>51</v>
      </c>
      <c r="J5749" s="311">
        <v>0.5</v>
      </c>
      <c r="K5749" s="311">
        <f>1/COUNTIF(L:L,L5749)</f>
        <v>0.5</v>
      </c>
      <c r="L5749" s="306" t="str">
        <f t="shared" si="10"/>
        <v>DUQUE ,JEFFREY</v>
      </c>
      <c r="M5749" s="161" t="s">
        <v>7016</v>
      </c>
      <c r="N5749" s="161" t="s">
        <v>1459</v>
      </c>
      <c r="O5749" s="155" t="s">
        <v>1158</v>
      </c>
      <c r="P5749" s="155"/>
      <c r="Q5749" s="155" t="s">
        <v>1158</v>
      </c>
      <c r="R5749" s="155"/>
      <c r="S5749" s="155" t="s">
        <v>1158</v>
      </c>
      <c r="T5749" s="155" t="s">
        <v>1176</v>
      </c>
      <c r="U5749" s="155" t="s">
        <v>1158</v>
      </c>
      <c r="V5749" s="161" t="s">
        <v>1193</v>
      </c>
      <c r="W5749" s="174">
        <v>0.1</v>
      </c>
      <c r="X5749" s="175"/>
      <c r="Y5749" s="511">
        <v>629</v>
      </c>
      <c r="Z5749" s="139"/>
    </row>
    <row r="5750" spans="1:26" ht="15" customHeight="1">
      <c r="A5750" s="160" t="s">
        <v>1180</v>
      </c>
      <c r="B5750" s="160" t="s">
        <v>13</v>
      </c>
      <c r="C5750" s="158" t="s">
        <v>7033</v>
      </c>
      <c r="D5750" s="172" t="s">
        <v>2</v>
      </c>
      <c r="E5750" s="172" t="s">
        <v>3</v>
      </c>
      <c r="F5750" s="172">
        <v>1</v>
      </c>
      <c r="G5750" s="172">
        <v>1</v>
      </c>
      <c r="H5750" s="140" t="s">
        <v>1502</v>
      </c>
      <c r="I5750" s="139" t="s">
        <v>51</v>
      </c>
      <c r="J5750" s="311">
        <v>0.5</v>
      </c>
      <c r="K5750" s="311">
        <f>1/COUNTIF(L:L,L5750)</f>
        <v>0.5</v>
      </c>
      <c r="L5750" s="306" t="str">
        <f t="shared" si="10"/>
        <v>DUQUE ,JEFFREY</v>
      </c>
      <c r="M5750" s="161" t="s">
        <v>7016</v>
      </c>
      <c r="N5750" s="161" t="s">
        <v>1459</v>
      </c>
      <c r="O5750" s="155"/>
      <c r="P5750" s="155" t="s">
        <v>1158</v>
      </c>
      <c r="Q5750" s="155"/>
      <c r="R5750" s="155" t="s">
        <v>1158</v>
      </c>
      <c r="S5750" s="155"/>
      <c r="T5750" s="155" t="s">
        <v>1176</v>
      </c>
      <c r="U5750" s="155"/>
      <c r="V5750" s="161" t="s">
        <v>1193</v>
      </c>
      <c r="W5750" s="174">
        <v>0.1</v>
      </c>
      <c r="X5750" s="175"/>
      <c r="Y5750" s="511">
        <v>629</v>
      </c>
      <c r="Z5750" s="139"/>
    </row>
    <row r="5751" spans="1:26" ht="15" customHeight="1">
      <c r="A5751" s="160" t="s">
        <v>1180</v>
      </c>
      <c r="B5751" s="160" t="s">
        <v>13</v>
      </c>
      <c r="C5751" s="158" t="s">
        <v>7033</v>
      </c>
      <c r="D5751" s="172" t="s">
        <v>2</v>
      </c>
      <c r="E5751" s="172" t="s">
        <v>3</v>
      </c>
      <c r="F5751" s="172">
        <v>1</v>
      </c>
      <c r="G5751" s="172">
        <v>1</v>
      </c>
      <c r="H5751" s="140" t="s">
        <v>1504</v>
      </c>
      <c r="I5751" s="139" t="s">
        <v>51</v>
      </c>
      <c r="J5751" s="311">
        <v>0.5</v>
      </c>
      <c r="K5751" s="311">
        <f>1/COUNTIF(L:L,L5751)</f>
        <v>0.5</v>
      </c>
      <c r="L5751" s="306" t="str">
        <f t="shared" si="10"/>
        <v>SAN ANTONIO ,JOSHUA</v>
      </c>
      <c r="M5751" s="161" t="s">
        <v>3111</v>
      </c>
      <c r="N5751" s="161" t="s">
        <v>1210</v>
      </c>
      <c r="O5751" s="155" t="s">
        <v>1167</v>
      </c>
      <c r="P5751" s="155" t="s">
        <v>1167</v>
      </c>
      <c r="Q5751" s="155" t="s">
        <v>1167</v>
      </c>
      <c r="R5751" s="155" t="s">
        <v>1176</v>
      </c>
      <c r="S5751" s="155" t="s">
        <v>1167</v>
      </c>
      <c r="T5751" s="155" t="s">
        <v>1167</v>
      </c>
      <c r="U5751" s="155" t="s">
        <v>1167</v>
      </c>
      <c r="V5751" s="161" t="s">
        <v>1193</v>
      </c>
      <c r="W5751" s="174">
        <v>0.1</v>
      </c>
      <c r="X5751" s="175"/>
      <c r="Y5751" s="511">
        <v>624</v>
      </c>
      <c r="Z5751" s="139"/>
    </row>
    <row r="5752" spans="1:26" ht="15" customHeight="1">
      <c r="A5752" s="160" t="s">
        <v>8</v>
      </c>
      <c r="B5752" s="160" t="s">
        <v>8</v>
      </c>
      <c r="C5752" s="158" t="s">
        <v>71</v>
      </c>
      <c r="D5752" s="172" t="s">
        <v>2</v>
      </c>
      <c r="E5752" s="172" t="s">
        <v>3</v>
      </c>
      <c r="F5752" s="172">
        <v>1</v>
      </c>
      <c r="G5752" s="172">
        <v>1</v>
      </c>
      <c r="H5752" s="140" t="s">
        <v>1505</v>
      </c>
      <c r="I5752" s="364" t="s">
        <v>51</v>
      </c>
      <c r="J5752" s="311">
        <v>0.5</v>
      </c>
      <c r="K5752" s="311">
        <f>1/COUNTIF(L:L,L5752)</f>
        <v>0.5</v>
      </c>
      <c r="L5752" s="306" t="str">
        <f t="shared" si="10"/>
        <v>TORION ,DENNIS</v>
      </c>
      <c r="M5752" s="161" t="s">
        <v>5975</v>
      </c>
      <c r="N5752" s="161" t="s">
        <v>1748</v>
      </c>
      <c r="O5752" s="155" t="s">
        <v>1157</v>
      </c>
      <c r="P5752" s="155"/>
      <c r="Q5752" s="155" t="s">
        <v>1157</v>
      </c>
      <c r="R5752" s="155"/>
      <c r="S5752" s="155" t="s">
        <v>1176</v>
      </c>
      <c r="T5752" s="155" t="s">
        <v>1157</v>
      </c>
      <c r="U5752" s="155"/>
      <c r="V5752" s="161" t="s">
        <v>1193</v>
      </c>
      <c r="W5752" s="174">
        <v>0.1</v>
      </c>
      <c r="X5752" s="175"/>
      <c r="Y5752" s="511">
        <v>405</v>
      </c>
      <c r="Z5752" s="139"/>
    </row>
    <row r="5753" spans="1:26" ht="15" customHeight="1">
      <c r="A5753" s="160" t="s">
        <v>8</v>
      </c>
      <c r="B5753" s="160" t="s">
        <v>8</v>
      </c>
      <c r="C5753" s="158" t="s">
        <v>71</v>
      </c>
      <c r="D5753" s="172" t="s">
        <v>2</v>
      </c>
      <c r="E5753" s="172" t="s">
        <v>3</v>
      </c>
      <c r="F5753" s="172">
        <v>1</v>
      </c>
      <c r="G5753" s="172">
        <v>1</v>
      </c>
      <c r="H5753" s="140" t="s">
        <v>1506</v>
      </c>
      <c r="I5753" s="364" t="s">
        <v>51</v>
      </c>
      <c r="J5753" s="311">
        <v>0.5</v>
      </c>
      <c r="K5753" s="311">
        <f>1/COUNTIF(L:L,L5753)</f>
        <v>0.5</v>
      </c>
      <c r="L5753" s="306" t="str">
        <f t="shared" si="10"/>
        <v>MALLANAO ,ANTONIO</v>
      </c>
      <c r="M5753" s="161" t="s">
        <v>6664</v>
      </c>
      <c r="N5753" s="161" t="s">
        <v>1441</v>
      </c>
      <c r="O5753" s="155"/>
      <c r="P5753" s="155" t="s">
        <v>1157</v>
      </c>
      <c r="Q5753" s="155"/>
      <c r="R5753" s="155" t="s">
        <v>1157</v>
      </c>
      <c r="S5753" s="155" t="s">
        <v>1156</v>
      </c>
      <c r="T5753" s="155"/>
      <c r="U5753" s="155" t="s">
        <v>1157</v>
      </c>
      <c r="V5753" s="161" t="s">
        <v>1193</v>
      </c>
      <c r="W5753" s="174">
        <v>0.1</v>
      </c>
      <c r="X5753" s="175"/>
      <c r="Y5753" s="511">
        <v>142</v>
      </c>
      <c r="Z5753" s="139"/>
    </row>
    <row r="5754" spans="1:26" ht="15" customHeight="1">
      <c r="A5754" s="160" t="s">
        <v>8</v>
      </c>
      <c r="B5754" s="160" t="s">
        <v>1191</v>
      </c>
      <c r="C5754" s="158" t="s">
        <v>2542</v>
      </c>
      <c r="D5754" s="172" t="s">
        <v>2</v>
      </c>
      <c r="E5754" s="172" t="s">
        <v>3</v>
      </c>
      <c r="F5754" s="172">
        <v>1</v>
      </c>
      <c r="G5754" s="172">
        <v>1</v>
      </c>
      <c r="H5754" s="140" t="s">
        <v>1507</v>
      </c>
      <c r="I5754" s="139" t="s">
        <v>51</v>
      </c>
      <c r="J5754" s="311">
        <v>1</v>
      </c>
      <c r="K5754" s="311">
        <f>1/COUNTIF(L:L,L5754)</f>
        <v>1</v>
      </c>
      <c r="L5754" s="306" t="str">
        <f t="shared" si="10"/>
        <v>QUIJANO ,ALVIN</v>
      </c>
      <c r="M5754" s="161" t="s">
        <v>6360</v>
      </c>
      <c r="N5754" s="161" t="s">
        <v>1379</v>
      </c>
      <c r="O5754" s="155" t="s">
        <v>1159</v>
      </c>
      <c r="P5754" s="155" t="s">
        <v>1176</v>
      </c>
      <c r="Q5754" s="155" t="s">
        <v>1159</v>
      </c>
      <c r="R5754" s="155" t="s">
        <v>1159</v>
      </c>
      <c r="S5754" s="155" t="s">
        <v>1159</v>
      </c>
      <c r="T5754" s="155" t="s">
        <v>1159</v>
      </c>
      <c r="U5754" s="155" t="s">
        <v>1159</v>
      </c>
      <c r="V5754" s="161" t="s">
        <v>1193</v>
      </c>
      <c r="W5754" s="174">
        <v>0.1</v>
      </c>
      <c r="X5754" s="175"/>
      <c r="Y5754" s="511">
        <v>260</v>
      </c>
      <c r="Z5754" s="139"/>
    </row>
    <row r="5755" spans="1:26" ht="15" customHeight="1">
      <c r="A5755" s="160" t="s">
        <v>8</v>
      </c>
      <c r="B5755" s="160" t="s">
        <v>8</v>
      </c>
      <c r="C5755" s="158" t="s">
        <v>1183</v>
      </c>
      <c r="D5755" s="172" t="s">
        <v>2</v>
      </c>
      <c r="E5755" s="172" t="s">
        <v>3</v>
      </c>
      <c r="F5755" s="172">
        <v>1</v>
      </c>
      <c r="G5755" s="172">
        <v>1</v>
      </c>
      <c r="H5755" s="140" t="s">
        <v>4549</v>
      </c>
      <c r="I5755" s="139" t="s">
        <v>51</v>
      </c>
      <c r="J5755" s="311">
        <v>1</v>
      </c>
      <c r="K5755" s="311">
        <v>1</v>
      </c>
      <c r="L5755" s="306" t="str">
        <f t="shared" si="10"/>
        <v>RAMOS ,JOHN CHRISTIAN</v>
      </c>
      <c r="M5755" s="161" t="s">
        <v>1234</v>
      </c>
      <c r="N5755" s="161" t="s">
        <v>1274</v>
      </c>
      <c r="O5755" s="155" t="s">
        <v>1157</v>
      </c>
      <c r="P5755" s="155" t="s">
        <v>1157</v>
      </c>
      <c r="Q5755" s="155" t="s">
        <v>1157</v>
      </c>
      <c r="R5755" s="155" t="s">
        <v>1176</v>
      </c>
      <c r="S5755" s="155" t="s">
        <v>1157</v>
      </c>
      <c r="T5755" s="155" t="s">
        <v>1157</v>
      </c>
      <c r="U5755" s="155" t="s">
        <v>1157</v>
      </c>
      <c r="V5755" s="161" t="s">
        <v>1193</v>
      </c>
      <c r="W5755" s="174">
        <v>0.1</v>
      </c>
      <c r="X5755" s="175"/>
      <c r="Y5755" s="511">
        <v>422</v>
      </c>
      <c r="Z5755" s="139"/>
    </row>
    <row r="5756" spans="1:26" ht="15" customHeight="1">
      <c r="A5756" s="160" t="s">
        <v>8</v>
      </c>
      <c r="B5756" s="160" t="s">
        <v>8</v>
      </c>
      <c r="C5756" s="158" t="s">
        <v>120</v>
      </c>
      <c r="D5756" s="172" t="s">
        <v>2</v>
      </c>
      <c r="E5756" s="172" t="s">
        <v>3</v>
      </c>
      <c r="F5756" s="172">
        <v>1</v>
      </c>
      <c r="G5756" s="172">
        <v>1</v>
      </c>
      <c r="H5756" s="177" t="s">
        <v>1509</v>
      </c>
      <c r="I5756" s="155" t="s">
        <v>51</v>
      </c>
      <c r="J5756" s="311">
        <v>1</v>
      </c>
      <c r="K5756" s="311">
        <f>1/COUNTIF(L:L,L5756)</f>
        <v>1</v>
      </c>
      <c r="L5756" s="306" t="str">
        <f t="shared" si="10"/>
        <v>ROLDAN ,MICHAEL</v>
      </c>
      <c r="M5756" s="161" t="s">
        <v>12493</v>
      </c>
      <c r="N5756" s="161" t="s">
        <v>1229</v>
      </c>
      <c r="O5756" s="155" t="s">
        <v>1176</v>
      </c>
      <c r="P5756" s="155" t="s">
        <v>1160</v>
      </c>
      <c r="Q5756" s="155" t="s">
        <v>1160</v>
      </c>
      <c r="R5756" s="155" t="s">
        <v>1160</v>
      </c>
      <c r="S5756" s="155" t="s">
        <v>1160</v>
      </c>
      <c r="T5756" s="155" t="s">
        <v>1160</v>
      </c>
      <c r="U5756" s="155" t="s">
        <v>1160</v>
      </c>
      <c r="V5756" s="161" t="s">
        <v>1193</v>
      </c>
      <c r="W5756" s="174">
        <v>0.1</v>
      </c>
      <c r="X5756" s="511"/>
      <c r="Y5756" s="511">
        <v>158</v>
      </c>
      <c r="Z5756" s="139"/>
    </row>
    <row r="5757" spans="1:26" ht="15" customHeight="1">
      <c r="A5757" s="160" t="s">
        <v>8</v>
      </c>
      <c r="B5757" s="160" t="s">
        <v>5150</v>
      </c>
      <c r="C5757" s="158" t="s">
        <v>5425</v>
      </c>
      <c r="D5757" s="172" t="s">
        <v>2</v>
      </c>
      <c r="E5757" s="172" t="s">
        <v>3</v>
      </c>
      <c r="F5757" s="172">
        <v>1</v>
      </c>
      <c r="G5757" s="172">
        <v>1</v>
      </c>
      <c r="H5757" s="140" t="s">
        <v>1259</v>
      </c>
      <c r="I5757" s="139" t="s">
        <v>51</v>
      </c>
      <c r="J5757" s="311">
        <v>1</v>
      </c>
      <c r="K5757" s="311">
        <f>1/COUNTIF(L:L,L5757)</f>
        <v>1</v>
      </c>
      <c r="L5757" s="306" t="str">
        <f t="shared" si="10"/>
        <v>DIA ,JEMIL</v>
      </c>
      <c r="M5757" s="161" t="s">
        <v>1260</v>
      </c>
      <c r="N5757" s="161" t="s">
        <v>1261</v>
      </c>
      <c r="O5757" s="155" t="s">
        <v>1161</v>
      </c>
      <c r="P5757" s="155" t="s">
        <v>1176</v>
      </c>
      <c r="Q5757" s="155" t="s">
        <v>1161</v>
      </c>
      <c r="R5757" s="155" t="s">
        <v>1161</v>
      </c>
      <c r="S5757" s="155" t="s">
        <v>1161</v>
      </c>
      <c r="T5757" s="155" t="s">
        <v>1161</v>
      </c>
      <c r="U5757" s="155" t="s">
        <v>1161</v>
      </c>
      <c r="V5757" s="161" t="s">
        <v>1193</v>
      </c>
      <c r="W5757" s="174">
        <v>0.1</v>
      </c>
      <c r="X5757" s="175"/>
      <c r="Y5757" s="511">
        <v>668</v>
      </c>
      <c r="Z5757" s="139"/>
    </row>
    <row r="5758" spans="1:26" ht="15" customHeight="1">
      <c r="A5758" s="160" t="s">
        <v>8</v>
      </c>
      <c r="B5758" s="160" t="s">
        <v>8</v>
      </c>
      <c r="C5758" s="158" t="s">
        <v>120</v>
      </c>
      <c r="D5758" s="172" t="s">
        <v>2</v>
      </c>
      <c r="E5758" s="172" t="s">
        <v>3</v>
      </c>
      <c r="F5758" s="172">
        <v>1</v>
      </c>
      <c r="G5758" s="172">
        <v>1</v>
      </c>
      <c r="H5758" s="140" t="s">
        <v>1511</v>
      </c>
      <c r="I5758" s="139" t="s">
        <v>51</v>
      </c>
      <c r="J5758" s="311">
        <v>1</v>
      </c>
      <c r="K5758" s="311">
        <f>1/COUNTIF(L:L,L5758)</f>
        <v>1</v>
      </c>
      <c r="L5758" s="306" t="str">
        <f t="shared" si="10"/>
        <v>RODRIGUEZ ,ERICK PAUL</v>
      </c>
      <c r="M5758" s="161" t="s">
        <v>211</v>
      </c>
      <c r="N5758" s="161" t="s">
        <v>1515</v>
      </c>
      <c r="O5758" s="155" t="s">
        <v>1159</v>
      </c>
      <c r="P5758" s="155" t="s">
        <v>1159</v>
      </c>
      <c r="Q5758" s="155" t="s">
        <v>1159</v>
      </c>
      <c r="R5758" s="155" t="s">
        <v>1176</v>
      </c>
      <c r="S5758" s="155" t="s">
        <v>1159</v>
      </c>
      <c r="T5758" s="155" t="s">
        <v>1159</v>
      </c>
      <c r="U5758" s="155" t="s">
        <v>1159</v>
      </c>
      <c r="V5758" s="161" t="s">
        <v>1193</v>
      </c>
      <c r="W5758" s="174">
        <v>0.1</v>
      </c>
      <c r="X5758" s="175"/>
      <c r="Y5758" s="511">
        <v>169</v>
      </c>
      <c r="Z5758" s="139"/>
    </row>
    <row r="5759" spans="1:26" ht="15" customHeight="1">
      <c r="A5759" s="160" t="s">
        <v>8</v>
      </c>
      <c r="B5759" s="160" t="s">
        <v>8</v>
      </c>
      <c r="C5759" s="158" t="s">
        <v>120</v>
      </c>
      <c r="D5759" s="172" t="s">
        <v>2</v>
      </c>
      <c r="E5759" s="172" t="s">
        <v>3</v>
      </c>
      <c r="F5759" s="172">
        <v>1</v>
      </c>
      <c r="G5759" s="172">
        <v>1</v>
      </c>
      <c r="H5759" s="140" t="s">
        <v>1514</v>
      </c>
      <c r="I5759" s="364" t="s">
        <v>51</v>
      </c>
      <c r="J5759" s="311">
        <v>1</v>
      </c>
      <c r="K5759" s="311">
        <f>1/COUNTIF(L:L,L5759)</f>
        <v>1</v>
      </c>
      <c r="L5759" s="306" t="str">
        <f t="shared" si="10"/>
        <v>DOMINADOR ,CRISTOPHER</v>
      </c>
      <c r="M5759" s="161" t="s">
        <v>1249</v>
      </c>
      <c r="N5759" s="161" t="s">
        <v>6077</v>
      </c>
      <c r="O5759" s="155" t="s">
        <v>1157</v>
      </c>
      <c r="P5759" s="155" t="s">
        <v>1157</v>
      </c>
      <c r="Q5759" s="155" t="s">
        <v>1157</v>
      </c>
      <c r="R5759" s="155" t="s">
        <v>1176</v>
      </c>
      <c r="S5759" s="155" t="s">
        <v>1157</v>
      </c>
      <c r="T5759" s="155" t="s">
        <v>1157</v>
      </c>
      <c r="U5759" s="155" t="s">
        <v>1157</v>
      </c>
      <c r="V5759" s="161" t="s">
        <v>1193</v>
      </c>
      <c r="W5759" s="174">
        <v>0.1</v>
      </c>
      <c r="X5759" s="175"/>
      <c r="Y5759" s="511">
        <v>162</v>
      </c>
      <c r="Z5759" s="139"/>
    </row>
    <row r="5760" spans="1:26" ht="15" customHeight="1">
      <c r="A5760" s="160" t="s">
        <v>8</v>
      </c>
      <c r="B5760" s="160" t="s">
        <v>8</v>
      </c>
      <c r="C5760" s="158" t="s">
        <v>71</v>
      </c>
      <c r="D5760" s="172" t="s">
        <v>2</v>
      </c>
      <c r="E5760" s="172" t="s">
        <v>3</v>
      </c>
      <c r="F5760" s="172">
        <v>1</v>
      </c>
      <c r="G5760" s="172">
        <v>1</v>
      </c>
      <c r="H5760" s="140" t="s">
        <v>1516</v>
      </c>
      <c r="I5760" s="139" t="s">
        <v>51</v>
      </c>
      <c r="J5760" s="311">
        <v>0.5</v>
      </c>
      <c r="K5760" s="311">
        <f>1/COUNTIF(L:L,L5760)</f>
        <v>0.5</v>
      </c>
      <c r="L5760" s="306" t="str">
        <f t="shared" si="10"/>
        <v>ORIAS ,CHRISTIAN JOSHUA</v>
      </c>
      <c r="M5760" s="161" t="s">
        <v>7353</v>
      </c>
      <c r="N5760" s="161" t="s">
        <v>7354</v>
      </c>
      <c r="O5760" s="155"/>
      <c r="P5760" s="155" t="s">
        <v>1162</v>
      </c>
      <c r="Q5760" s="155"/>
      <c r="R5760" s="155" t="s">
        <v>1176</v>
      </c>
      <c r="S5760" s="155" t="s">
        <v>1162</v>
      </c>
      <c r="T5760" s="155"/>
      <c r="U5760" s="155" t="s">
        <v>1162</v>
      </c>
      <c r="V5760" s="161" t="s">
        <v>1193</v>
      </c>
      <c r="W5760" s="174">
        <v>0.1</v>
      </c>
      <c r="X5760" s="175"/>
      <c r="Y5760" s="511">
        <v>138</v>
      </c>
      <c r="Z5760" s="139"/>
    </row>
    <row r="5761" spans="1:26" ht="15" customHeight="1">
      <c r="A5761" s="160" t="s">
        <v>8</v>
      </c>
      <c r="B5761" s="160" t="s">
        <v>8</v>
      </c>
      <c r="C5761" s="158" t="s">
        <v>71</v>
      </c>
      <c r="D5761" s="172" t="s">
        <v>2</v>
      </c>
      <c r="E5761" s="172" t="s">
        <v>3</v>
      </c>
      <c r="F5761" s="172">
        <v>1</v>
      </c>
      <c r="G5761" s="172">
        <v>1</v>
      </c>
      <c r="H5761" s="140" t="s">
        <v>1518</v>
      </c>
      <c r="I5761" s="139" t="s">
        <v>51</v>
      </c>
      <c r="J5761" s="311">
        <v>0.5</v>
      </c>
      <c r="K5761" s="311">
        <f>1/COUNTIF(L:L,L5761)</f>
        <v>0.5</v>
      </c>
      <c r="L5761" s="306" t="str">
        <f t="shared" si="10"/>
        <v>ORIAS ,CHRISTIAN JOSHUA</v>
      </c>
      <c r="M5761" s="161" t="s">
        <v>7353</v>
      </c>
      <c r="N5761" s="161" t="s">
        <v>7354</v>
      </c>
      <c r="O5761" s="155" t="s">
        <v>1162</v>
      </c>
      <c r="P5761" s="155"/>
      <c r="Q5761" s="155" t="s">
        <v>1162</v>
      </c>
      <c r="R5761" s="155" t="s">
        <v>1176</v>
      </c>
      <c r="S5761" s="155"/>
      <c r="T5761" s="155" t="s">
        <v>1162</v>
      </c>
      <c r="U5761" s="155"/>
      <c r="V5761" s="161" t="s">
        <v>1193</v>
      </c>
      <c r="W5761" s="174">
        <v>0.1</v>
      </c>
      <c r="X5761" s="175"/>
      <c r="Y5761" s="511">
        <v>138</v>
      </c>
      <c r="Z5761" s="139"/>
    </row>
    <row r="5762" spans="1:26" ht="15" customHeight="1">
      <c r="A5762" s="160" t="s">
        <v>8</v>
      </c>
      <c r="B5762" s="160" t="s">
        <v>8</v>
      </c>
      <c r="C5762" s="158" t="s">
        <v>120</v>
      </c>
      <c r="D5762" s="172" t="s">
        <v>2</v>
      </c>
      <c r="E5762" s="172" t="s">
        <v>3</v>
      </c>
      <c r="F5762" s="172">
        <v>1</v>
      </c>
      <c r="G5762" s="172">
        <v>1</v>
      </c>
      <c r="H5762" s="140" t="s">
        <v>1519</v>
      </c>
      <c r="I5762" s="155" t="s">
        <v>51</v>
      </c>
      <c r="J5762" s="311">
        <v>1</v>
      </c>
      <c r="K5762" s="311">
        <f>1/COUNTIF(L:L,L5762)</f>
        <v>1</v>
      </c>
      <c r="L5762" s="306" t="str">
        <f t="shared" si="10"/>
        <v>ROSARIO ,ALDRIN</v>
      </c>
      <c r="M5762" s="702" t="s">
        <v>1520</v>
      </c>
      <c r="N5762" s="161" t="s">
        <v>1521</v>
      </c>
      <c r="O5762" s="820" t="s">
        <v>1157</v>
      </c>
      <c r="P5762" s="820" t="s">
        <v>1157</v>
      </c>
      <c r="Q5762" s="820" t="s">
        <v>1157</v>
      </c>
      <c r="R5762" s="820" t="s">
        <v>1176</v>
      </c>
      <c r="S5762" s="820" t="s">
        <v>1157</v>
      </c>
      <c r="T5762" s="820" t="s">
        <v>1157</v>
      </c>
      <c r="U5762" s="820" t="s">
        <v>1157</v>
      </c>
      <c r="V5762" s="161" t="s">
        <v>1193</v>
      </c>
      <c r="W5762" s="174">
        <v>0.1</v>
      </c>
      <c r="X5762" s="175"/>
      <c r="Y5762" s="511">
        <v>150</v>
      </c>
      <c r="Z5762" s="139"/>
    </row>
    <row r="5763" spans="1:26" ht="15" customHeight="1">
      <c r="A5763" s="160" t="s">
        <v>8</v>
      </c>
      <c r="B5763" s="160" t="s">
        <v>8</v>
      </c>
      <c r="C5763" s="158" t="s">
        <v>120</v>
      </c>
      <c r="D5763" s="172" t="s">
        <v>2</v>
      </c>
      <c r="E5763" s="172" t="s">
        <v>3</v>
      </c>
      <c r="F5763" s="172">
        <v>1</v>
      </c>
      <c r="G5763" s="172">
        <v>1</v>
      </c>
      <c r="H5763" s="177" t="s">
        <v>5179</v>
      </c>
      <c r="I5763" s="139" t="s">
        <v>51</v>
      </c>
      <c r="J5763" s="311">
        <v>0.5</v>
      </c>
      <c r="K5763" s="311">
        <f>1/COUNTIF(L:L,L5763)</f>
        <v>0.5</v>
      </c>
      <c r="L5763" s="306" t="str">
        <f t="shared" si="10"/>
        <v>ABELLA ,MARK ANTHONY</v>
      </c>
      <c r="M5763" s="161" t="s">
        <v>4696</v>
      </c>
      <c r="N5763" s="161" t="s">
        <v>1360</v>
      </c>
      <c r="O5763" s="155" t="s">
        <v>1176</v>
      </c>
      <c r="P5763" s="155" t="s">
        <v>1167</v>
      </c>
      <c r="Q5763" s="155" t="s">
        <v>1167</v>
      </c>
      <c r="R5763" s="155" t="s">
        <v>1167</v>
      </c>
      <c r="S5763" s="155" t="s">
        <v>1167</v>
      </c>
      <c r="T5763" s="155" t="s">
        <v>1167</v>
      </c>
      <c r="U5763" s="155" t="s">
        <v>1167</v>
      </c>
      <c r="V5763" s="161" t="s">
        <v>1193</v>
      </c>
      <c r="W5763" s="174">
        <v>0.1</v>
      </c>
      <c r="X5763" s="175"/>
      <c r="Y5763" s="511">
        <v>166</v>
      </c>
      <c r="Z5763" s="139"/>
    </row>
    <row r="5764" spans="1:26" ht="15" customHeight="1">
      <c r="A5764" s="160" t="s">
        <v>8</v>
      </c>
      <c r="B5764" s="160" t="s">
        <v>8</v>
      </c>
      <c r="C5764" s="158" t="s">
        <v>120</v>
      </c>
      <c r="D5764" s="172" t="s">
        <v>2</v>
      </c>
      <c r="E5764" s="172" t="s">
        <v>3</v>
      </c>
      <c r="F5764" s="172">
        <v>1</v>
      </c>
      <c r="G5764" s="172">
        <v>1</v>
      </c>
      <c r="H5764" s="140" t="s">
        <v>1522</v>
      </c>
      <c r="I5764" s="139" t="s">
        <v>51</v>
      </c>
      <c r="J5764" s="311">
        <v>0.5</v>
      </c>
      <c r="K5764" s="311">
        <f>1/COUNTIF(L:L,L5764)</f>
        <v>0.5</v>
      </c>
      <c r="L5764" s="306" t="str">
        <f t="shared" si="10"/>
        <v>SAMERA ,ALBERT</v>
      </c>
      <c r="M5764" s="161" t="s">
        <v>7429</v>
      </c>
      <c r="N5764" s="161" t="s">
        <v>7430</v>
      </c>
      <c r="O5764" s="155" t="s">
        <v>1159</v>
      </c>
      <c r="P5764" s="155"/>
      <c r="Q5764" s="155" t="s">
        <v>1159</v>
      </c>
      <c r="R5764" s="155"/>
      <c r="S5764" s="155" t="s">
        <v>1176</v>
      </c>
      <c r="T5764" s="155" t="s">
        <v>1159</v>
      </c>
      <c r="U5764" s="155"/>
      <c r="V5764" s="161" t="s">
        <v>1193</v>
      </c>
      <c r="W5764" s="174">
        <v>0.1</v>
      </c>
      <c r="X5764" s="175"/>
      <c r="Y5764" s="511">
        <v>167</v>
      </c>
      <c r="Z5764" s="139"/>
    </row>
    <row r="5765" spans="1:26" ht="15" customHeight="1">
      <c r="A5765" s="160" t="s">
        <v>8</v>
      </c>
      <c r="B5765" s="160" t="s">
        <v>8</v>
      </c>
      <c r="C5765" s="158" t="s">
        <v>1183</v>
      </c>
      <c r="D5765" s="172" t="s">
        <v>2</v>
      </c>
      <c r="E5765" s="172" t="s">
        <v>3</v>
      </c>
      <c r="F5765" s="172">
        <v>1</v>
      </c>
      <c r="G5765" s="172">
        <v>1</v>
      </c>
      <c r="H5765" s="140" t="s">
        <v>5203</v>
      </c>
      <c r="I5765" s="139" t="s">
        <v>51</v>
      </c>
      <c r="J5765" s="311">
        <v>0.5</v>
      </c>
      <c r="K5765" s="311">
        <f>1/COUNTIF(L:L,L5765)</f>
        <v>0.5</v>
      </c>
      <c r="L5765" s="306" t="str">
        <f t="shared" si="10"/>
        <v>ABENDANO ,MICHAEL</v>
      </c>
      <c r="M5765" s="161" t="s">
        <v>4985</v>
      </c>
      <c r="N5765" s="161" t="s">
        <v>1229</v>
      </c>
      <c r="O5765" s="155" t="s">
        <v>1159</v>
      </c>
      <c r="P5765" s="155"/>
      <c r="Q5765" s="155" t="s">
        <v>1176</v>
      </c>
      <c r="R5765" s="155" t="s">
        <v>1159</v>
      </c>
      <c r="S5765" s="155"/>
      <c r="T5765" s="155" t="s">
        <v>1159</v>
      </c>
      <c r="U5765" s="155"/>
      <c r="V5765" s="161" t="s">
        <v>1193</v>
      </c>
      <c r="W5765" s="174">
        <v>0.1</v>
      </c>
      <c r="X5765" s="175"/>
      <c r="Y5765" s="511">
        <v>409</v>
      </c>
      <c r="Z5765" s="139"/>
    </row>
    <row r="5766" spans="1:26" ht="15" customHeight="1">
      <c r="A5766" s="160" t="s">
        <v>8</v>
      </c>
      <c r="B5766" s="160" t="s">
        <v>8</v>
      </c>
      <c r="C5766" s="158" t="s">
        <v>120</v>
      </c>
      <c r="D5766" s="172" t="s">
        <v>2</v>
      </c>
      <c r="E5766" s="172" t="s">
        <v>3</v>
      </c>
      <c r="F5766" s="172">
        <v>1</v>
      </c>
      <c r="G5766" s="172">
        <v>1</v>
      </c>
      <c r="H5766" s="140" t="s">
        <v>1526</v>
      </c>
      <c r="I5766" s="139" t="s">
        <v>51</v>
      </c>
      <c r="J5766" s="311">
        <v>0.5</v>
      </c>
      <c r="K5766" s="311">
        <f>1/COUNTIF(L:L,L5766)</f>
        <v>0.5</v>
      </c>
      <c r="L5766" s="306" t="str">
        <f t="shared" si="10"/>
        <v>SANCHEZ ,EDCENT JHAY</v>
      </c>
      <c r="M5766" s="161" t="s">
        <v>1512</v>
      </c>
      <c r="N5766" s="161" t="s">
        <v>1513</v>
      </c>
      <c r="O5766" s="155"/>
      <c r="P5766" s="155" t="s">
        <v>1162</v>
      </c>
      <c r="Q5766" s="155"/>
      <c r="R5766" s="155" t="s">
        <v>1176</v>
      </c>
      <c r="S5766" s="155"/>
      <c r="T5766" s="155" t="s">
        <v>1162</v>
      </c>
      <c r="U5766" s="155"/>
      <c r="V5766" s="161" t="s">
        <v>1193</v>
      </c>
      <c r="W5766" s="174">
        <v>0.1</v>
      </c>
      <c r="X5766" s="175"/>
      <c r="Y5766" s="511">
        <v>164</v>
      </c>
      <c r="Z5766" s="139"/>
    </row>
    <row r="5767" spans="1:26" ht="15" customHeight="1">
      <c r="A5767" s="160" t="s">
        <v>8</v>
      </c>
      <c r="B5767" s="160" t="s">
        <v>5150</v>
      </c>
      <c r="C5767" s="158" t="s">
        <v>5425</v>
      </c>
      <c r="D5767" s="172" t="s">
        <v>2</v>
      </c>
      <c r="E5767" s="172" t="s">
        <v>3</v>
      </c>
      <c r="F5767" s="172">
        <v>1</v>
      </c>
      <c r="G5767" s="172">
        <v>1</v>
      </c>
      <c r="H5767" s="177" t="s">
        <v>1268</v>
      </c>
      <c r="I5767" s="155" t="s">
        <v>51</v>
      </c>
      <c r="J5767" s="311">
        <v>1</v>
      </c>
      <c r="K5767" s="311">
        <f>1/COUNTIF(L:L,L5767)</f>
        <v>1</v>
      </c>
      <c r="L5767" s="306" t="str">
        <f t="shared" si="10"/>
        <v>FACUTNILA ,ABELARDO</v>
      </c>
      <c r="M5767" s="327" t="s">
        <v>7130</v>
      </c>
      <c r="N5767" s="327" t="s">
        <v>7131</v>
      </c>
      <c r="O5767" s="155" t="s">
        <v>1167</v>
      </c>
      <c r="P5767" s="155" t="s">
        <v>1167</v>
      </c>
      <c r="Q5767" s="155" t="s">
        <v>1167</v>
      </c>
      <c r="R5767" s="155" t="s">
        <v>1176</v>
      </c>
      <c r="S5767" s="155" t="s">
        <v>1167</v>
      </c>
      <c r="T5767" s="155" t="s">
        <v>1167</v>
      </c>
      <c r="U5767" s="155" t="s">
        <v>1167</v>
      </c>
      <c r="V5767" s="161" t="s">
        <v>1193</v>
      </c>
      <c r="W5767" s="174">
        <v>0.1</v>
      </c>
      <c r="X5767" s="175"/>
      <c r="Y5767" s="511">
        <v>673</v>
      </c>
      <c r="Z5767" s="139"/>
    </row>
    <row r="5768" spans="1:26" ht="15" customHeight="1">
      <c r="A5768" s="160" t="s">
        <v>8</v>
      </c>
      <c r="B5768" s="160" t="s">
        <v>5150</v>
      </c>
      <c r="C5768" s="158" t="s">
        <v>5425</v>
      </c>
      <c r="D5768" s="172" t="s">
        <v>2</v>
      </c>
      <c r="E5768" s="172" t="s">
        <v>3</v>
      </c>
      <c r="F5768" s="172">
        <v>1</v>
      </c>
      <c r="G5768" s="172">
        <v>1</v>
      </c>
      <c r="H5768" s="177" t="s">
        <v>1341</v>
      </c>
      <c r="I5768" s="139" t="s">
        <v>51</v>
      </c>
      <c r="J5768" s="311">
        <v>0.5</v>
      </c>
      <c r="K5768" s="311">
        <f>1/COUNTIF(L:L,L5768)</f>
        <v>0.5</v>
      </c>
      <c r="L5768" s="306" t="str">
        <f t="shared" si="10"/>
        <v>MALLARI ,FERNADY</v>
      </c>
      <c r="M5768" s="161" t="s">
        <v>1342</v>
      </c>
      <c r="N5768" s="161" t="s">
        <v>1343</v>
      </c>
      <c r="O5768" s="414"/>
      <c r="P5768" s="155"/>
      <c r="Q5768" s="155"/>
      <c r="R5768" s="155"/>
      <c r="S5768" s="155"/>
      <c r="T5768" s="155"/>
      <c r="U5768" s="155"/>
      <c r="V5768" s="161" t="s">
        <v>1193</v>
      </c>
      <c r="W5768" s="174">
        <v>0.1</v>
      </c>
      <c r="X5768" s="175"/>
      <c r="Y5768" s="511">
        <v>671</v>
      </c>
      <c r="Z5768" s="139"/>
    </row>
    <row r="5769" spans="1:26" ht="15" customHeight="1">
      <c r="A5769" s="160" t="s">
        <v>8</v>
      </c>
      <c r="B5769" s="160" t="s">
        <v>8</v>
      </c>
      <c r="C5769" s="158" t="s">
        <v>1183</v>
      </c>
      <c r="D5769" s="172" t="s">
        <v>2</v>
      </c>
      <c r="E5769" s="172" t="s">
        <v>3</v>
      </c>
      <c r="F5769" s="172">
        <v>1</v>
      </c>
      <c r="G5769" s="172">
        <v>1</v>
      </c>
      <c r="H5769" s="140" t="s">
        <v>5176</v>
      </c>
      <c r="I5769" s="139" t="s">
        <v>51</v>
      </c>
      <c r="J5769" s="311">
        <v>0.5</v>
      </c>
      <c r="K5769" s="311">
        <f>1/COUNTIF(L:L,L5769)</f>
        <v>0.5</v>
      </c>
      <c r="L5769" s="306" t="str">
        <f t="shared" si="10"/>
        <v>PAGUNSAN ,AARON</v>
      </c>
      <c r="M5769" s="161" t="s">
        <v>1452</v>
      </c>
      <c r="N5769" s="161" t="s">
        <v>1453</v>
      </c>
      <c r="O5769" s="155" t="s">
        <v>1162</v>
      </c>
      <c r="P5769" s="155"/>
      <c r="Q5769" s="155" t="s">
        <v>1162</v>
      </c>
      <c r="R5769" s="155" t="s">
        <v>1176</v>
      </c>
      <c r="S5769" s="155" t="s">
        <v>1162</v>
      </c>
      <c r="T5769" s="155"/>
      <c r="U5769" s="155" t="s">
        <v>1162</v>
      </c>
      <c r="V5769" s="161" t="s">
        <v>1193</v>
      </c>
      <c r="W5769" s="174">
        <v>0.1</v>
      </c>
      <c r="X5769" s="175"/>
      <c r="Y5769" s="511">
        <v>416</v>
      </c>
      <c r="Z5769" s="139"/>
    </row>
    <row r="5770" spans="1:26" ht="15" customHeight="1">
      <c r="A5770" s="160" t="s">
        <v>8</v>
      </c>
      <c r="B5770" s="160" t="s">
        <v>8</v>
      </c>
      <c r="C5770" s="158" t="s">
        <v>1183</v>
      </c>
      <c r="D5770" s="172" t="s">
        <v>2</v>
      </c>
      <c r="E5770" s="172" t="s">
        <v>3</v>
      </c>
      <c r="F5770" s="172">
        <v>1</v>
      </c>
      <c r="G5770" s="172">
        <v>1</v>
      </c>
      <c r="H5770" s="140" t="s">
        <v>5263</v>
      </c>
      <c r="I5770" s="155" t="s">
        <v>51</v>
      </c>
      <c r="J5770" s="311">
        <v>0.5</v>
      </c>
      <c r="K5770" s="311">
        <f>1/COUNTIF(L:L,L5770)</f>
        <v>0.5</v>
      </c>
      <c r="L5770" s="306" t="str">
        <f t="shared" si="10"/>
        <v>LAGROLLA ,JAYJAY</v>
      </c>
      <c r="M5770" s="161" t="s">
        <v>6887</v>
      </c>
      <c r="N5770" s="161" t="s">
        <v>6888</v>
      </c>
      <c r="O5770" s="155"/>
      <c r="P5770" s="155" t="s">
        <v>1162</v>
      </c>
      <c r="Q5770" s="155"/>
      <c r="R5770" s="155" t="s">
        <v>1176</v>
      </c>
      <c r="S5770" s="155" t="s">
        <v>1162</v>
      </c>
      <c r="T5770" s="155"/>
      <c r="U5770" s="155" t="s">
        <v>1162</v>
      </c>
      <c r="V5770" s="161" t="s">
        <v>1193</v>
      </c>
      <c r="W5770" s="174">
        <v>0.1</v>
      </c>
      <c r="X5770" s="175"/>
      <c r="Y5770" s="511">
        <v>411</v>
      </c>
      <c r="Z5770" s="139"/>
    </row>
    <row r="5771" spans="1:26" ht="15" customHeight="1">
      <c r="A5771" s="160" t="s">
        <v>8</v>
      </c>
      <c r="B5771" s="160" t="s">
        <v>1191</v>
      </c>
      <c r="C5771" s="158" t="s">
        <v>2542</v>
      </c>
      <c r="D5771" s="172" t="s">
        <v>2</v>
      </c>
      <c r="E5771" s="172" t="s">
        <v>3</v>
      </c>
      <c r="F5771" s="172">
        <v>1</v>
      </c>
      <c r="G5771" s="172">
        <v>1</v>
      </c>
      <c r="H5771" s="140" t="s">
        <v>1530</v>
      </c>
      <c r="I5771" s="155" t="s">
        <v>51</v>
      </c>
      <c r="J5771" s="311">
        <v>0.5</v>
      </c>
      <c r="K5771" s="311">
        <f>1/COUNTIF(L:L,L5771)</f>
        <v>0.5</v>
      </c>
      <c r="L5771" s="306" t="str">
        <f t="shared" si="10"/>
        <v>IBAÑEZ ,ALVIN</v>
      </c>
      <c r="M5771" s="161" t="s">
        <v>7283</v>
      </c>
      <c r="N5771" s="161" t="s">
        <v>1379</v>
      </c>
      <c r="O5771" s="155" t="s">
        <v>1159</v>
      </c>
      <c r="P5771" s="155"/>
      <c r="Q5771" s="155" t="s">
        <v>1159</v>
      </c>
      <c r="R5771" s="155" t="s">
        <v>1176</v>
      </c>
      <c r="S5771" s="155"/>
      <c r="T5771" s="155" t="s">
        <v>1159</v>
      </c>
      <c r="U5771" s="155"/>
      <c r="V5771" s="161" t="s">
        <v>1193</v>
      </c>
      <c r="W5771" s="174">
        <v>0.1</v>
      </c>
      <c r="X5771" s="175"/>
      <c r="Y5771" s="511">
        <v>272</v>
      </c>
      <c r="Z5771" s="139"/>
    </row>
    <row r="5772" spans="1:26" ht="15" customHeight="1">
      <c r="A5772" s="160" t="s">
        <v>8</v>
      </c>
      <c r="B5772" s="160" t="s">
        <v>1191</v>
      </c>
      <c r="C5772" s="158" t="s">
        <v>2542</v>
      </c>
      <c r="D5772" s="172" t="s">
        <v>2</v>
      </c>
      <c r="E5772" s="172" t="s">
        <v>3</v>
      </c>
      <c r="F5772" s="172">
        <v>1</v>
      </c>
      <c r="G5772" s="172">
        <v>1</v>
      </c>
      <c r="H5772" s="140" t="s">
        <v>1531</v>
      </c>
      <c r="I5772" s="364" t="s">
        <v>51</v>
      </c>
      <c r="J5772" s="311">
        <v>0.5</v>
      </c>
      <c r="K5772" s="311">
        <f>1/COUNTIF(L:L,L5772)</f>
        <v>0.5</v>
      </c>
      <c r="L5772" s="306" t="str">
        <f t="shared" si="10"/>
        <v>MOGANDO ,RAFFY</v>
      </c>
      <c r="M5772" s="161" t="s">
        <v>7142</v>
      </c>
      <c r="N5772" s="161" t="s">
        <v>2261</v>
      </c>
      <c r="O5772" s="155" t="s">
        <v>1160</v>
      </c>
      <c r="P5772" s="155"/>
      <c r="Q5772" s="155" t="s">
        <v>1160</v>
      </c>
      <c r="R5772" s="155" t="s">
        <v>1176</v>
      </c>
      <c r="S5772" s="155" t="s">
        <v>1160</v>
      </c>
      <c r="T5772" s="155"/>
      <c r="U5772" s="155"/>
      <c r="V5772" s="161" t="s">
        <v>1193</v>
      </c>
      <c r="W5772" s="174">
        <v>0.1</v>
      </c>
      <c r="X5772" s="175"/>
      <c r="Y5772" s="511">
        <v>906</v>
      </c>
      <c r="Z5772" s="139"/>
    </row>
    <row r="5773" spans="1:26" ht="15" customHeight="1">
      <c r="A5773" s="160" t="s">
        <v>8</v>
      </c>
      <c r="B5773" s="160" t="s">
        <v>1191</v>
      </c>
      <c r="C5773" s="158" t="s">
        <v>2542</v>
      </c>
      <c r="D5773" s="172" t="s">
        <v>2</v>
      </c>
      <c r="E5773" s="172" t="s">
        <v>3</v>
      </c>
      <c r="F5773" s="172">
        <v>1</v>
      </c>
      <c r="G5773" s="172">
        <v>1</v>
      </c>
      <c r="H5773" s="140" t="s">
        <v>1533</v>
      </c>
      <c r="I5773" s="364" t="s">
        <v>51</v>
      </c>
      <c r="J5773" s="311">
        <v>0.5</v>
      </c>
      <c r="K5773" s="311">
        <f>1/COUNTIF(L:L,L5773)</f>
        <v>0.5</v>
      </c>
      <c r="L5773" s="306" t="str">
        <f t="shared" si="10"/>
        <v>ABUEVA ,JOHN VINCENT</v>
      </c>
      <c r="M5773" s="161" t="s">
        <v>1195</v>
      </c>
      <c r="N5773" s="161" t="s">
        <v>1196</v>
      </c>
      <c r="O5773" s="155"/>
      <c r="P5773" s="155" t="s">
        <v>5922</v>
      </c>
      <c r="Q5773" s="155"/>
      <c r="R5773" s="155" t="s">
        <v>1176</v>
      </c>
      <c r="S5773" s="155"/>
      <c r="T5773" s="155" t="s">
        <v>5922</v>
      </c>
      <c r="U5773" s="155" t="s">
        <v>1158</v>
      </c>
      <c r="V5773" s="161" t="s">
        <v>1193</v>
      </c>
      <c r="W5773" s="174">
        <v>0.1</v>
      </c>
      <c r="X5773" s="175"/>
      <c r="Y5773" s="511">
        <v>274</v>
      </c>
      <c r="Z5773" s="139"/>
    </row>
    <row r="5774" spans="1:26" ht="15" customHeight="1">
      <c r="A5774" s="160" t="s">
        <v>8</v>
      </c>
      <c r="B5774" s="160" t="s">
        <v>1191</v>
      </c>
      <c r="C5774" s="158" t="s">
        <v>2542</v>
      </c>
      <c r="D5774" s="172" t="s">
        <v>2</v>
      </c>
      <c r="E5774" s="172" t="s">
        <v>3</v>
      </c>
      <c r="F5774" s="172">
        <v>1</v>
      </c>
      <c r="G5774" s="172">
        <v>1</v>
      </c>
      <c r="H5774" s="140" t="s">
        <v>1534</v>
      </c>
      <c r="I5774" s="139" t="s">
        <v>51</v>
      </c>
      <c r="J5774" s="311">
        <v>1</v>
      </c>
      <c r="K5774" s="311">
        <f>1/COUNTIF(L:L,L5774)</f>
        <v>1</v>
      </c>
      <c r="L5774" s="306" t="str">
        <f t="shared" si="10"/>
        <v>LOREN ,LESTER</v>
      </c>
      <c r="M5774" s="161" t="s">
        <v>10038</v>
      </c>
      <c r="N5774" s="161" t="s">
        <v>142</v>
      </c>
      <c r="O5774" s="155" t="s">
        <v>5922</v>
      </c>
      <c r="P5774" s="155" t="s">
        <v>5922</v>
      </c>
      <c r="Q5774" s="155" t="s">
        <v>5922</v>
      </c>
      <c r="R5774" s="155" t="s">
        <v>1176</v>
      </c>
      <c r="S5774" s="155" t="s">
        <v>5922</v>
      </c>
      <c r="T5774" s="155" t="s">
        <v>5922</v>
      </c>
      <c r="U5774" s="155" t="s">
        <v>5922</v>
      </c>
      <c r="V5774" s="161" t="s">
        <v>1193</v>
      </c>
      <c r="W5774" s="174">
        <v>0.1</v>
      </c>
      <c r="X5774" s="175"/>
      <c r="Y5774" s="511">
        <v>271</v>
      </c>
      <c r="Z5774" s="139"/>
    </row>
    <row r="5775" spans="1:26" ht="15" customHeight="1">
      <c r="A5775" s="160" t="s">
        <v>8</v>
      </c>
      <c r="B5775" s="160" t="s">
        <v>8</v>
      </c>
      <c r="C5775" s="158" t="s">
        <v>120</v>
      </c>
      <c r="D5775" s="172" t="s">
        <v>2</v>
      </c>
      <c r="E5775" s="172" t="s">
        <v>3</v>
      </c>
      <c r="F5775" s="172">
        <v>1</v>
      </c>
      <c r="G5775" s="172">
        <v>1</v>
      </c>
      <c r="H5775" s="140" t="s">
        <v>1535</v>
      </c>
      <c r="I5775" s="364" t="s">
        <v>51</v>
      </c>
      <c r="J5775" s="311">
        <v>1</v>
      </c>
      <c r="K5775" s="311">
        <f>1/COUNTIF(L:L,L5775)</f>
        <v>1</v>
      </c>
      <c r="L5775" s="306" t="str">
        <f t="shared" si="10"/>
        <v>LOREZCA ,JHAMAL CLAINE</v>
      </c>
      <c r="M5775" s="161" t="s">
        <v>6155</v>
      </c>
      <c r="N5775" s="161" t="s">
        <v>6156</v>
      </c>
      <c r="O5775" s="155" t="s">
        <v>1315</v>
      </c>
      <c r="P5775" s="155" t="s">
        <v>1315</v>
      </c>
      <c r="Q5775" s="155" t="s">
        <v>1315</v>
      </c>
      <c r="R5775" s="155" t="s">
        <v>1176</v>
      </c>
      <c r="S5775" s="155" t="s">
        <v>1315</v>
      </c>
      <c r="T5775" s="155" t="s">
        <v>1315</v>
      </c>
      <c r="U5775" s="155" t="s">
        <v>1315</v>
      </c>
      <c r="V5775" s="161" t="s">
        <v>1193</v>
      </c>
      <c r="W5775" s="174">
        <v>0.1</v>
      </c>
      <c r="X5775" s="175"/>
      <c r="Y5775" s="511">
        <v>155</v>
      </c>
      <c r="Z5775" s="139"/>
    </row>
    <row r="5776" spans="1:26" ht="15" customHeight="1">
      <c r="A5776" s="160" t="s">
        <v>8</v>
      </c>
      <c r="B5776" s="160" t="s">
        <v>8</v>
      </c>
      <c r="C5776" s="158" t="s">
        <v>1183</v>
      </c>
      <c r="D5776" s="172" t="s">
        <v>2</v>
      </c>
      <c r="E5776" s="172" t="s">
        <v>3</v>
      </c>
      <c r="F5776" s="172">
        <v>1</v>
      </c>
      <c r="G5776" s="172">
        <v>1</v>
      </c>
      <c r="H5776" s="140" t="s">
        <v>7155</v>
      </c>
      <c r="I5776" s="139" t="s">
        <v>51</v>
      </c>
      <c r="J5776" s="311">
        <v>0.5</v>
      </c>
      <c r="K5776" s="311">
        <f>1/COUNTIF(L:L,L5776)</f>
        <v>0.5</v>
      </c>
      <c r="L5776" s="306" t="str">
        <f t="shared" ref="L5776:L5798" si="11">CONCATENATE(M5776, " ,",N5776)</f>
        <v>TALAMAYAN ,JASON</v>
      </c>
      <c r="M5776" s="161" t="s">
        <v>1525</v>
      </c>
      <c r="N5776" s="161" t="s">
        <v>1396</v>
      </c>
      <c r="O5776" s="155"/>
      <c r="P5776" s="155" t="s">
        <v>1157</v>
      </c>
      <c r="Q5776" s="155"/>
      <c r="R5776" s="155" t="s">
        <v>1176</v>
      </c>
      <c r="S5776" s="155"/>
      <c r="T5776" s="155" t="s">
        <v>1157</v>
      </c>
      <c r="U5776" s="155" t="s">
        <v>1157</v>
      </c>
      <c r="V5776" s="161" t="s">
        <v>1193</v>
      </c>
      <c r="W5776" s="174">
        <v>0.1</v>
      </c>
      <c r="X5776" s="175"/>
      <c r="Y5776" s="511">
        <v>413</v>
      </c>
      <c r="Z5776" s="139"/>
    </row>
    <row r="5777" spans="1:27" ht="15" customHeight="1">
      <c r="A5777" s="160" t="s">
        <v>8</v>
      </c>
      <c r="B5777" s="160" t="s">
        <v>8</v>
      </c>
      <c r="C5777" s="158" t="s">
        <v>120</v>
      </c>
      <c r="D5777" s="172" t="s">
        <v>2</v>
      </c>
      <c r="E5777" s="172" t="s">
        <v>3</v>
      </c>
      <c r="F5777" s="172">
        <v>1</v>
      </c>
      <c r="G5777" s="172">
        <v>1</v>
      </c>
      <c r="H5777" s="140" t="s">
        <v>1536</v>
      </c>
      <c r="I5777" s="139" t="s">
        <v>51</v>
      </c>
      <c r="J5777" s="311">
        <v>0.5</v>
      </c>
      <c r="K5777" s="311">
        <f>1/COUNTIF(L:L,L5777)</f>
        <v>0.5</v>
      </c>
      <c r="L5777" s="306" t="str">
        <f t="shared" si="11"/>
        <v>SANCHEZ ,EDCENT JHAY</v>
      </c>
      <c r="M5777" s="161" t="s">
        <v>1512</v>
      </c>
      <c r="N5777" s="161" t="s">
        <v>1513</v>
      </c>
      <c r="O5777" s="155" t="s">
        <v>1162</v>
      </c>
      <c r="P5777" s="155"/>
      <c r="Q5777" s="155" t="s">
        <v>1162</v>
      </c>
      <c r="R5777" s="155" t="s">
        <v>1176</v>
      </c>
      <c r="S5777" s="155" t="s">
        <v>1162</v>
      </c>
      <c r="T5777" s="155"/>
      <c r="U5777" s="155" t="s">
        <v>1162</v>
      </c>
      <c r="V5777" s="161" t="s">
        <v>1193</v>
      </c>
      <c r="W5777" s="174">
        <v>0.1</v>
      </c>
      <c r="X5777" s="175"/>
      <c r="Y5777" s="511">
        <v>164</v>
      </c>
      <c r="Z5777" s="139"/>
    </row>
    <row r="5778" spans="1:27" ht="15" customHeight="1">
      <c r="A5778" s="160" t="s">
        <v>8</v>
      </c>
      <c r="B5778" s="160" t="s">
        <v>8</v>
      </c>
      <c r="C5778" s="158" t="s">
        <v>120</v>
      </c>
      <c r="D5778" s="172" t="s">
        <v>2</v>
      </c>
      <c r="E5778" s="172" t="s">
        <v>3</v>
      </c>
      <c r="F5778" s="172">
        <v>1</v>
      </c>
      <c r="G5778" s="172">
        <v>1</v>
      </c>
      <c r="H5778" s="177" t="s">
        <v>5228</v>
      </c>
      <c r="I5778" s="364" t="s">
        <v>51</v>
      </c>
      <c r="J5778" s="311">
        <v>0.33333333333333331</v>
      </c>
      <c r="K5778" s="311">
        <f>1/COUNTIF(L:L,L5778)</f>
        <v>0.33333333333333331</v>
      </c>
      <c r="L5778" s="306" t="str">
        <f t="shared" si="11"/>
        <v>ARMEA ,JERRY</v>
      </c>
      <c r="M5778" s="161" t="s">
        <v>1203</v>
      </c>
      <c r="N5778" s="161" t="s">
        <v>296</v>
      </c>
      <c r="O5778" s="155"/>
      <c r="P5778" s="155"/>
      <c r="Q5778" s="155"/>
      <c r="R5778" s="155"/>
      <c r="S5778" s="155"/>
      <c r="T5778" s="155"/>
      <c r="U5778" s="155"/>
      <c r="V5778" s="161" t="s">
        <v>1193</v>
      </c>
      <c r="W5778" s="174">
        <v>0.1</v>
      </c>
      <c r="X5778" s="175"/>
      <c r="Y5778" s="823">
        <v>154</v>
      </c>
      <c r="Z5778" s="139"/>
    </row>
    <row r="5779" spans="1:27" ht="15" customHeight="1">
      <c r="A5779" s="160" t="s">
        <v>8</v>
      </c>
      <c r="B5779" s="160" t="s">
        <v>5150</v>
      </c>
      <c r="C5779" s="158" t="s">
        <v>5425</v>
      </c>
      <c r="D5779" s="172" t="s">
        <v>2</v>
      </c>
      <c r="E5779" s="172" t="s">
        <v>3</v>
      </c>
      <c r="F5779" s="172">
        <v>1</v>
      </c>
      <c r="G5779" s="172">
        <v>1</v>
      </c>
      <c r="H5779" s="140" t="s">
        <v>1433</v>
      </c>
      <c r="I5779" s="155" t="s">
        <v>51</v>
      </c>
      <c r="J5779" s="311">
        <v>1</v>
      </c>
      <c r="K5779" s="311">
        <f>1/COUNTIF(L:L,L5779)</f>
        <v>1</v>
      </c>
      <c r="L5779" s="306" t="str">
        <f t="shared" si="11"/>
        <v>BARCO ,JOHN KID</v>
      </c>
      <c r="M5779" s="727" t="s">
        <v>7287</v>
      </c>
      <c r="N5779" s="727" t="s">
        <v>7288</v>
      </c>
      <c r="O5779" s="155" t="s">
        <v>1157</v>
      </c>
      <c r="P5779" s="155" t="s">
        <v>1157</v>
      </c>
      <c r="Q5779" s="155" t="s">
        <v>1157</v>
      </c>
      <c r="R5779" s="155" t="s">
        <v>1176</v>
      </c>
      <c r="S5779" s="155" t="s">
        <v>1157</v>
      </c>
      <c r="T5779" s="155" t="s">
        <v>1157</v>
      </c>
      <c r="U5779" s="155" t="s">
        <v>1157</v>
      </c>
      <c r="V5779" s="161" t="s">
        <v>1193</v>
      </c>
      <c r="W5779" s="174">
        <v>0.1</v>
      </c>
      <c r="X5779" s="175"/>
      <c r="Y5779" s="511">
        <v>660</v>
      </c>
      <c r="Z5779" s="511"/>
    </row>
    <row r="5780" spans="1:27" ht="15" customHeight="1">
      <c r="A5780" s="160" t="s">
        <v>8</v>
      </c>
      <c r="B5780" s="160" t="s">
        <v>8</v>
      </c>
      <c r="C5780" s="158" t="s">
        <v>71</v>
      </c>
      <c r="D5780" s="172" t="s">
        <v>2</v>
      </c>
      <c r="E5780" s="172" t="s">
        <v>3</v>
      </c>
      <c r="F5780" s="172">
        <v>1</v>
      </c>
      <c r="G5780" s="172">
        <v>1</v>
      </c>
      <c r="H5780" s="177" t="s">
        <v>1540</v>
      </c>
      <c r="I5780" s="364" t="s">
        <v>51</v>
      </c>
      <c r="J5780" s="311">
        <v>0.5</v>
      </c>
      <c r="K5780" s="311">
        <f>1/COUNTIF(L:L,L5780)</f>
        <v>0.5</v>
      </c>
      <c r="L5780" s="306" t="str">
        <f t="shared" si="11"/>
        <v>AGULTO ,ROMMEL</v>
      </c>
      <c r="M5780" s="161" t="s">
        <v>4630</v>
      </c>
      <c r="N5780" s="161" t="s">
        <v>1318</v>
      </c>
      <c r="O5780" s="155"/>
      <c r="P5780" s="155" t="s">
        <v>1162</v>
      </c>
      <c r="Q5780" s="155"/>
      <c r="R5780" s="155" t="s">
        <v>1156</v>
      </c>
      <c r="S5780" s="155"/>
      <c r="T5780" s="155" t="s">
        <v>1162</v>
      </c>
      <c r="U5780" s="155"/>
      <c r="V5780" s="161" t="s">
        <v>1193</v>
      </c>
      <c r="W5780" s="174">
        <v>0.1</v>
      </c>
      <c r="X5780" s="175"/>
      <c r="Y5780" s="511">
        <v>415</v>
      </c>
      <c r="Z5780" s="139"/>
    </row>
    <row r="5781" spans="1:27" ht="15" customHeight="1">
      <c r="A5781" s="160" t="s">
        <v>8</v>
      </c>
      <c r="B5781" s="160" t="s">
        <v>8</v>
      </c>
      <c r="C5781" s="158" t="s">
        <v>71</v>
      </c>
      <c r="D5781" s="172" t="s">
        <v>2</v>
      </c>
      <c r="E5781" s="172" t="s">
        <v>3</v>
      </c>
      <c r="F5781" s="172">
        <v>1</v>
      </c>
      <c r="G5781" s="172">
        <v>1</v>
      </c>
      <c r="H5781" s="140" t="s">
        <v>1542</v>
      </c>
      <c r="I5781" s="364" t="s">
        <v>51</v>
      </c>
      <c r="J5781" s="311">
        <v>0.5</v>
      </c>
      <c r="K5781" s="311">
        <f>1/COUNTIF(L:L,L5781)</f>
        <v>0.5</v>
      </c>
      <c r="L5781" s="306" t="str">
        <f t="shared" si="11"/>
        <v>TORION ,DENNIS</v>
      </c>
      <c r="M5781" s="161" t="s">
        <v>5975</v>
      </c>
      <c r="N5781" s="161" t="s">
        <v>1748</v>
      </c>
      <c r="O5781" s="155"/>
      <c r="P5781" s="155" t="s">
        <v>1162</v>
      </c>
      <c r="Q5781" s="155"/>
      <c r="R5781" s="155"/>
      <c r="S5781" s="155" t="s">
        <v>1162</v>
      </c>
      <c r="T5781" s="155" t="s">
        <v>1176</v>
      </c>
      <c r="U5781" s="155" t="s">
        <v>1162</v>
      </c>
      <c r="V5781" s="161" t="s">
        <v>1193</v>
      </c>
      <c r="W5781" s="174">
        <v>0.1</v>
      </c>
      <c r="X5781" s="175"/>
      <c r="Y5781" s="511">
        <v>405</v>
      </c>
      <c r="Z5781" s="139"/>
    </row>
    <row r="5782" spans="1:27" ht="15" customHeight="1">
      <c r="A5782" s="160" t="s">
        <v>8</v>
      </c>
      <c r="B5782" s="160" t="s">
        <v>8</v>
      </c>
      <c r="C5782" s="158" t="s">
        <v>71</v>
      </c>
      <c r="D5782" s="172" t="s">
        <v>2</v>
      </c>
      <c r="E5782" s="172" t="s">
        <v>3</v>
      </c>
      <c r="F5782" s="172">
        <v>1</v>
      </c>
      <c r="G5782" s="172">
        <v>1</v>
      </c>
      <c r="H5782" s="140" t="s">
        <v>1543</v>
      </c>
      <c r="I5782" s="139" t="s">
        <v>51</v>
      </c>
      <c r="J5782" s="311">
        <v>0.5</v>
      </c>
      <c r="K5782" s="311">
        <f>1/COUNTIF(L:L,L5782)</f>
        <v>0.5</v>
      </c>
      <c r="L5782" s="306" t="str">
        <f t="shared" si="11"/>
        <v>QUIZON ,EDGARDO</v>
      </c>
      <c r="M5782" s="161" t="s">
        <v>6675</v>
      </c>
      <c r="N5782" s="161" t="s">
        <v>4892</v>
      </c>
      <c r="O5782" s="155"/>
      <c r="P5782" s="155" t="s">
        <v>1162</v>
      </c>
      <c r="Q5782" s="155"/>
      <c r="R5782" s="155" t="s">
        <v>1156</v>
      </c>
      <c r="S5782" s="155" t="s">
        <v>1162</v>
      </c>
      <c r="T5782" s="155"/>
      <c r="U5782" s="155" t="s">
        <v>1162</v>
      </c>
      <c r="V5782" s="161" t="s">
        <v>1193</v>
      </c>
      <c r="W5782" s="174">
        <v>0.1</v>
      </c>
      <c r="X5782" s="175"/>
      <c r="Y5782" s="511">
        <v>34</v>
      </c>
      <c r="Z5782" s="139"/>
    </row>
    <row r="5783" spans="1:27" ht="15" customHeight="1">
      <c r="A5783" s="160" t="s">
        <v>8</v>
      </c>
      <c r="B5783" s="160" t="s">
        <v>8</v>
      </c>
      <c r="C5783" s="158" t="s">
        <v>71</v>
      </c>
      <c r="D5783" s="172" t="s">
        <v>2</v>
      </c>
      <c r="E5783" s="172" t="s">
        <v>3</v>
      </c>
      <c r="F5783" s="172">
        <v>1</v>
      </c>
      <c r="G5783" s="172">
        <v>1</v>
      </c>
      <c r="H5783" s="140" t="s">
        <v>1544</v>
      </c>
      <c r="I5783" s="364" t="s">
        <v>51</v>
      </c>
      <c r="J5783" s="311">
        <v>1</v>
      </c>
      <c r="K5783" s="311">
        <f>1/COUNTIF(L:L,L5783)</f>
        <v>1</v>
      </c>
      <c r="L5783" s="306" t="str">
        <f t="shared" si="11"/>
        <v>WILSON ,ALEJANDRO</v>
      </c>
      <c r="M5783" s="161" t="s">
        <v>10044</v>
      </c>
      <c r="N5783" s="161" t="s">
        <v>10045</v>
      </c>
      <c r="O5783" s="155" t="s">
        <v>1176</v>
      </c>
      <c r="P5783" s="155" t="s">
        <v>1159</v>
      </c>
      <c r="Q5783" s="155" t="s">
        <v>1159</v>
      </c>
      <c r="R5783" s="155" t="s">
        <v>1159</v>
      </c>
      <c r="S5783" s="155" t="s">
        <v>1159</v>
      </c>
      <c r="T5783" s="155" t="s">
        <v>1159</v>
      </c>
      <c r="U5783" s="155" t="s">
        <v>1159</v>
      </c>
      <c r="V5783" s="161" t="s">
        <v>1193</v>
      </c>
      <c r="W5783" s="174">
        <v>0.1</v>
      </c>
      <c r="X5783" s="175"/>
      <c r="Y5783" s="511">
        <v>144</v>
      </c>
      <c r="Z5783" s="139"/>
    </row>
    <row r="5784" spans="1:27" ht="15" customHeight="1">
      <c r="A5784" s="160" t="s">
        <v>8</v>
      </c>
      <c r="B5784" s="160" t="s">
        <v>8</v>
      </c>
      <c r="C5784" s="158" t="s">
        <v>71</v>
      </c>
      <c r="D5784" s="172" t="s">
        <v>2</v>
      </c>
      <c r="E5784" s="172" t="s">
        <v>3</v>
      </c>
      <c r="F5784" s="172">
        <v>1</v>
      </c>
      <c r="G5784" s="172">
        <v>1</v>
      </c>
      <c r="H5784" s="140" t="s">
        <v>1546</v>
      </c>
      <c r="I5784" s="155" t="s">
        <v>51</v>
      </c>
      <c r="J5784" s="311">
        <v>1</v>
      </c>
      <c r="K5784" s="311">
        <f>1/COUNTIF(L:L,L5784)</f>
        <v>1</v>
      </c>
      <c r="L5784" s="306" t="str">
        <f t="shared" si="11"/>
        <v>BERNARDINO ,ALLAN JADE</v>
      </c>
      <c r="M5784" s="161" t="s">
        <v>4679</v>
      </c>
      <c r="N5784" s="161" t="s">
        <v>7165</v>
      </c>
      <c r="O5784" s="155" t="s">
        <v>1157</v>
      </c>
      <c r="P5784" s="155" t="s">
        <v>1157</v>
      </c>
      <c r="Q5784" s="155" t="s">
        <v>1156</v>
      </c>
      <c r="R5784" s="155" t="s">
        <v>1157</v>
      </c>
      <c r="S5784" s="155" t="s">
        <v>1157</v>
      </c>
      <c r="T5784" s="155" t="s">
        <v>1157</v>
      </c>
      <c r="U5784" s="155" t="s">
        <v>1162</v>
      </c>
      <c r="V5784" s="161" t="s">
        <v>1193</v>
      </c>
      <c r="W5784" s="174">
        <v>0.1</v>
      </c>
      <c r="X5784" s="175"/>
      <c r="Y5784" s="511">
        <v>146</v>
      </c>
      <c r="Z5784" s="139"/>
    </row>
    <row r="5785" spans="1:27" ht="15" customHeight="1">
      <c r="A5785" s="160" t="s">
        <v>8</v>
      </c>
      <c r="B5785" s="160" t="s">
        <v>5150</v>
      </c>
      <c r="C5785" s="158" t="s">
        <v>120</v>
      </c>
      <c r="D5785" s="172" t="s">
        <v>2</v>
      </c>
      <c r="E5785" s="172" t="s">
        <v>3</v>
      </c>
      <c r="F5785" s="172">
        <v>1</v>
      </c>
      <c r="G5785" s="172">
        <v>1</v>
      </c>
      <c r="H5785" s="177" t="s">
        <v>5204</v>
      </c>
      <c r="I5785" s="139" t="s">
        <v>51</v>
      </c>
      <c r="J5785" s="311">
        <v>1</v>
      </c>
      <c r="K5785" s="311">
        <f>1/COUNTIF(L:L,L5785)</f>
        <v>1</v>
      </c>
      <c r="L5785" s="306" t="str">
        <f t="shared" si="11"/>
        <v>MORENO ,RHONIE</v>
      </c>
      <c r="M5785" s="161" t="s">
        <v>5530</v>
      </c>
      <c r="N5785" s="161" t="s">
        <v>5531</v>
      </c>
      <c r="O5785" s="374" t="s">
        <v>1311</v>
      </c>
      <c r="P5785" s="155"/>
      <c r="Q5785" s="155" t="s">
        <v>1311</v>
      </c>
      <c r="R5785" s="155"/>
      <c r="S5785" s="155" t="s">
        <v>1176</v>
      </c>
      <c r="T5785" s="155" t="s">
        <v>1311</v>
      </c>
      <c r="U5785" s="155"/>
      <c r="V5785" s="161" t="s">
        <v>1193</v>
      </c>
      <c r="W5785" s="174">
        <v>0.1</v>
      </c>
      <c r="X5785" s="175"/>
      <c r="Y5785" s="511">
        <v>163</v>
      </c>
      <c r="Z5785" s="139"/>
    </row>
    <row r="5786" spans="1:27" ht="15" customHeight="1">
      <c r="A5786" s="160" t="s">
        <v>8</v>
      </c>
      <c r="B5786" s="160" t="s">
        <v>5150</v>
      </c>
      <c r="C5786" s="158" t="s">
        <v>5425</v>
      </c>
      <c r="D5786" s="172" t="s">
        <v>2</v>
      </c>
      <c r="E5786" s="172" t="s">
        <v>3</v>
      </c>
      <c r="F5786" s="172">
        <v>1</v>
      </c>
      <c r="G5786" s="172">
        <v>1</v>
      </c>
      <c r="H5786" s="177" t="s">
        <v>5227</v>
      </c>
      <c r="I5786" s="139" t="s">
        <v>51</v>
      </c>
      <c r="J5786" s="311">
        <v>1</v>
      </c>
      <c r="K5786" s="311">
        <f>1/COUNTIF(L:L,L5786)</f>
        <v>1</v>
      </c>
      <c r="L5786" s="306" t="str">
        <f t="shared" si="11"/>
        <v>RODA ,JOHN MYKELL</v>
      </c>
      <c r="M5786" s="161" t="s">
        <v>5931</v>
      </c>
      <c r="N5786" s="161" t="s">
        <v>5932</v>
      </c>
      <c r="O5786" s="155" t="s">
        <v>1161</v>
      </c>
      <c r="P5786" s="155" t="s">
        <v>1176</v>
      </c>
      <c r="Q5786" s="155" t="s">
        <v>1161</v>
      </c>
      <c r="R5786" s="155" t="s">
        <v>1161</v>
      </c>
      <c r="S5786" s="155" t="s">
        <v>1161</v>
      </c>
      <c r="T5786" s="155" t="s">
        <v>1161</v>
      </c>
      <c r="U5786" s="155" t="s">
        <v>1161</v>
      </c>
      <c r="V5786" s="161" t="s">
        <v>1193</v>
      </c>
      <c r="W5786" s="174">
        <v>0.1</v>
      </c>
      <c r="X5786" s="175"/>
      <c r="Y5786" s="511">
        <v>674</v>
      </c>
      <c r="Z5786" s="139"/>
    </row>
    <row r="5787" spans="1:27" ht="15" customHeight="1">
      <c r="A5787" s="160" t="s">
        <v>8</v>
      </c>
      <c r="B5787" s="160" t="s">
        <v>5150</v>
      </c>
      <c r="C5787" s="158" t="s">
        <v>120</v>
      </c>
      <c r="D5787" s="172" t="s">
        <v>2</v>
      </c>
      <c r="E5787" s="172" t="s">
        <v>3</v>
      </c>
      <c r="F5787" s="172">
        <v>1</v>
      </c>
      <c r="G5787" s="172">
        <v>1</v>
      </c>
      <c r="H5787" s="140" t="s">
        <v>1548</v>
      </c>
      <c r="I5787" s="155" t="s">
        <v>51</v>
      </c>
      <c r="J5787" s="311">
        <v>0.33333333333333331</v>
      </c>
      <c r="K5787" s="311">
        <f>1/COUNTIF(L:L,L5787)</f>
        <v>0.33333333333333331</v>
      </c>
      <c r="L5787" s="306" t="str">
        <f t="shared" si="11"/>
        <v>ARMEA ,JERRY</v>
      </c>
      <c r="M5787" s="161" t="s">
        <v>1203</v>
      </c>
      <c r="N5787" s="161" t="s">
        <v>296</v>
      </c>
      <c r="O5787" s="155" t="s">
        <v>1157</v>
      </c>
      <c r="P5787" s="155"/>
      <c r="Q5787" s="155" t="s">
        <v>1157</v>
      </c>
      <c r="R5787" s="155" t="s">
        <v>1176</v>
      </c>
      <c r="S5787" s="155"/>
      <c r="T5787" s="155" t="s">
        <v>1157</v>
      </c>
      <c r="U5787" s="155"/>
      <c r="V5787" s="161" t="s">
        <v>1193</v>
      </c>
      <c r="W5787" s="174">
        <v>0.1</v>
      </c>
      <c r="X5787" s="175"/>
      <c r="Y5787" s="511">
        <v>149</v>
      </c>
      <c r="Z5787" s="139"/>
    </row>
    <row r="5788" spans="1:27" ht="15" customHeight="1">
      <c r="A5788" s="160" t="s">
        <v>8</v>
      </c>
      <c r="B5788" s="160" t="s">
        <v>8</v>
      </c>
      <c r="C5788" s="158" t="s">
        <v>120</v>
      </c>
      <c r="D5788" s="172" t="s">
        <v>2</v>
      </c>
      <c r="E5788" s="172" t="s">
        <v>3</v>
      </c>
      <c r="F5788" s="172">
        <v>1</v>
      </c>
      <c r="G5788" s="172">
        <v>1</v>
      </c>
      <c r="H5788" s="140" t="s">
        <v>1549</v>
      </c>
      <c r="I5788" s="139" t="s">
        <v>51</v>
      </c>
      <c r="J5788" s="311">
        <v>0.5</v>
      </c>
      <c r="K5788" s="311">
        <f>1/COUNTIF(L:L,L5788)</f>
        <v>0.5</v>
      </c>
      <c r="L5788" s="306" t="str">
        <f t="shared" si="11"/>
        <v>GOBISON ,GUILLIAN CARLO</v>
      </c>
      <c r="M5788" s="161" t="s">
        <v>12384</v>
      </c>
      <c r="N5788" s="161" t="s">
        <v>12385</v>
      </c>
      <c r="O5788" s="155"/>
      <c r="P5788" s="155" t="s">
        <v>1157</v>
      </c>
      <c r="Q5788" s="155"/>
      <c r="R5788" s="155" t="s">
        <v>1176</v>
      </c>
      <c r="S5788" s="155" t="s">
        <v>1157</v>
      </c>
      <c r="T5788" s="155"/>
      <c r="U5788" s="155" t="s">
        <v>1157</v>
      </c>
      <c r="V5788" s="161" t="s">
        <v>1193</v>
      </c>
      <c r="W5788" s="174">
        <v>0.1</v>
      </c>
      <c r="X5788" s="178"/>
      <c r="Y5788" s="823">
        <v>154</v>
      </c>
      <c r="Z5788" s="139"/>
    </row>
    <row r="5789" spans="1:27" ht="15" customHeight="1">
      <c r="A5789" s="160" t="s">
        <v>8</v>
      </c>
      <c r="B5789" s="160" t="s">
        <v>5150</v>
      </c>
      <c r="C5789" s="158" t="s">
        <v>5425</v>
      </c>
      <c r="D5789" s="172" t="s">
        <v>2</v>
      </c>
      <c r="E5789" s="172" t="s">
        <v>3</v>
      </c>
      <c r="F5789" s="172">
        <v>1</v>
      </c>
      <c r="G5789" s="172">
        <v>1</v>
      </c>
      <c r="H5789" s="140" t="s">
        <v>1527</v>
      </c>
      <c r="I5789" s="139" t="s">
        <v>51</v>
      </c>
      <c r="J5789" s="311">
        <v>0.5</v>
      </c>
      <c r="K5789" s="311">
        <f>1/COUNTIF(L:L,L5789)</f>
        <v>0.5</v>
      </c>
      <c r="L5789" s="306" t="str">
        <f t="shared" si="11"/>
        <v>GARBO ,ELJO</v>
      </c>
      <c r="M5789" s="161" t="s">
        <v>5034</v>
      </c>
      <c r="N5789" s="161" t="s">
        <v>5035</v>
      </c>
      <c r="O5789" s="155" t="s">
        <v>1387</v>
      </c>
      <c r="P5789" s="155" t="s">
        <v>1176</v>
      </c>
      <c r="Q5789" s="155"/>
      <c r="R5789" s="155" t="s">
        <v>1387</v>
      </c>
      <c r="S5789" s="155"/>
      <c r="T5789" s="155" t="s">
        <v>1387</v>
      </c>
      <c r="U5789" s="155"/>
      <c r="V5789" s="161" t="s">
        <v>1193</v>
      </c>
      <c r="W5789" s="174">
        <v>0.1</v>
      </c>
      <c r="X5789" s="175"/>
      <c r="Y5789" s="511">
        <v>661</v>
      </c>
      <c r="Z5789" s="139"/>
    </row>
    <row r="5790" spans="1:27" ht="15" customHeight="1">
      <c r="A5790" s="160" t="s">
        <v>8</v>
      </c>
      <c r="B5790" s="160" t="s">
        <v>8</v>
      </c>
      <c r="C5790" s="158" t="s">
        <v>1183</v>
      </c>
      <c r="D5790" s="172" t="s">
        <v>2</v>
      </c>
      <c r="E5790" s="172" t="s">
        <v>3</v>
      </c>
      <c r="F5790" s="172">
        <v>1</v>
      </c>
      <c r="G5790" s="172">
        <v>1</v>
      </c>
      <c r="H5790" s="140" t="s">
        <v>1552</v>
      </c>
      <c r="I5790" s="139" t="s">
        <v>51</v>
      </c>
      <c r="J5790" s="311">
        <v>0.5</v>
      </c>
      <c r="K5790" s="311">
        <f>1/COUNTIF(L:L,L5790)</f>
        <v>0.5</v>
      </c>
      <c r="L5790" s="306" t="str">
        <f t="shared" si="11"/>
        <v>SAN JUAN ,DAIRON</v>
      </c>
      <c r="M5790" s="161" t="s">
        <v>5480</v>
      </c>
      <c r="N5790" s="161" t="s">
        <v>5481</v>
      </c>
      <c r="O5790" s="414"/>
      <c r="P5790" s="155"/>
      <c r="Q5790" s="155"/>
      <c r="R5790" s="155"/>
      <c r="S5790" s="155"/>
      <c r="T5790" s="155"/>
      <c r="U5790" s="155"/>
      <c r="V5790" s="161" t="s">
        <v>1193</v>
      </c>
      <c r="W5790" s="174">
        <v>0.1</v>
      </c>
      <c r="X5790" s="175"/>
      <c r="Y5790" s="511">
        <v>843</v>
      </c>
      <c r="Z5790" s="139"/>
    </row>
    <row r="5791" spans="1:27" ht="15" customHeight="1">
      <c r="A5791" s="160" t="s">
        <v>8</v>
      </c>
      <c r="B5791" s="160" t="s">
        <v>8</v>
      </c>
      <c r="C5791" s="158" t="s">
        <v>1183</v>
      </c>
      <c r="D5791" s="172" t="s">
        <v>2</v>
      </c>
      <c r="E5791" s="172" t="s">
        <v>3</v>
      </c>
      <c r="F5791" s="172">
        <v>1</v>
      </c>
      <c r="G5791" s="172">
        <v>1</v>
      </c>
      <c r="H5791" s="140" t="s">
        <v>1553</v>
      </c>
      <c r="I5791" s="139" t="s">
        <v>51</v>
      </c>
      <c r="J5791" s="311">
        <v>0.5</v>
      </c>
      <c r="K5791" s="311">
        <f>1/COUNTIF(L:L,L5791)</f>
        <v>0.5</v>
      </c>
      <c r="L5791" s="306" t="str">
        <f t="shared" si="11"/>
        <v>DELA CRUZ ,JAY-AR</v>
      </c>
      <c r="M5791" s="161" t="s">
        <v>1253</v>
      </c>
      <c r="N5791" s="161" t="s">
        <v>1254</v>
      </c>
      <c r="O5791" s="155"/>
      <c r="P5791" s="155" t="s">
        <v>1161</v>
      </c>
      <c r="Q5791" s="155"/>
      <c r="R5791" s="155" t="s">
        <v>1176</v>
      </c>
      <c r="S5791" s="155" t="s">
        <v>1161</v>
      </c>
      <c r="T5791" s="155"/>
      <c r="U5791" s="155" t="s">
        <v>1161</v>
      </c>
      <c r="V5791" s="161" t="s">
        <v>1193</v>
      </c>
      <c r="W5791" s="174">
        <v>0.1</v>
      </c>
      <c r="X5791" s="175"/>
      <c r="Y5791" s="511">
        <v>412</v>
      </c>
      <c r="Z5791" s="139"/>
    </row>
    <row r="5792" spans="1:27" ht="15" customHeight="1">
      <c r="A5792" s="160" t="s">
        <v>8</v>
      </c>
      <c r="B5792" s="160" t="s">
        <v>8</v>
      </c>
      <c r="C5792" s="158" t="s">
        <v>71</v>
      </c>
      <c r="D5792" s="172" t="s">
        <v>2</v>
      </c>
      <c r="E5792" s="172" t="s">
        <v>3</v>
      </c>
      <c r="F5792" s="172">
        <v>1</v>
      </c>
      <c r="G5792" s="172"/>
      <c r="H5792" s="140" t="s">
        <v>1554</v>
      </c>
      <c r="I5792" s="139" t="s">
        <v>6658</v>
      </c>
      <c r="J5792" s="311">
        <v>0.5</v>
      </c>
      <c r="K5792" s="311"/>
      <c r="L5792" s="306"/>
      <c r="M5792" s="161"/>
      <c r="N5792" s="161"/>
      <c r="O5792" s="155" t="s">
        <v>1157</v>
      </c>
      <c r="P5792" s="155"/>
      <c r="Q5792" s="155" t="s">
        <v>1157</v>
      </c>
      <c r="R5792" s="155" t="s">
        <v>1156</v>
      </c>
      <c r="S5792" s="155"/>
      <c r="T5792" s="155" t="s">
        <v>1157</v>
      </c>
      <c r="U5792" s="155"/>
      <c r="V5792" s="161" t="s">
        <v>1193</v>
      </c>
      <c r="W5792" s="174">
        <v>0.1</v>
      </c>
      <c r="X5792" s="175"/>
      <c r="Y5792" s="511">
        <v>381</v>
      </c>
      <c r="Z5792" s="139"/>
      <c r="AA5792" s="900"/>
    </row>
    <row r="5793" spans="1:26" ht="15" customHeight="1">
      <c r="A5793" s="160" t="s">
        <v>8</v>
      </c>
      <c r="B5793" s="160" t="s">
        <v>8</v>
      </c>
      <c r="C5793" s="158" t="s">
        <v>120</v>
      </c>
      <c r="D5793" s="172" t="s">
        <v>2</v>
      </c>
      <c r="E5793" s="172" t="s">
        <v>3</v>
      </c>
      <c r="F5793" s="172">
        <v>1</v>
      </c>
      <c r="G5793" s="172">
        <v>1</v>
      </c>
      <c r="H5793" s="140" t="s">
        <v>1555</v>
      </c>
      <c r="I5793" s="155" t="s">
        <v>51</v>
      </c>
      <c r="J5793" s="311">
        <v>0.5</v>
      </c>
      <c r="K5793" s="311">
        <f>1/COUNTIF(L:L,L5793)</f>
        <v>0.5</v>
      </c>
      <c r="L5793" s="306" t="str">
        <f t="shared" si="11"/>
        <v>TARECTECAN ,ALVIN</v>
      </c>
      <c r="M5793" s="161" t="s">
        <v>7249</v>
      </c>
      <c r="N5793" s="161" t="s">
        <v>1379</v>
      </c>
      <c r="O5793" s="155"/>
      <c r="P5793" s="155" t="s">
        <v>1157</v>
      </c>
      <c r="Q5793" s="155"/>
      <c r="R5793" s="155" t="s">
        <v>1176</v>
      </c>
      <c r="S5793" s="155"/>
      <c r="T5793" s="155" t="s">
        <v>1157</v>
      </c>
      <c r="U5793" s="155" t="s">
        <v>1157</v>
      </c>
      <c r="V5793" s="161" t="s">
        <v>1193</v>
      </c>
      <c r="W5793" s="174">
        <v>0.1</v>
      </c>
      <c r="X5793" s="175"/>
      <c r="Y5793" s="511">
        <v>172</v>
      </c>
      <c r="Z5793" s="139"/>
    </row>
    <row r="5794" spans="1:26" ht="15" customHeight="1">
      <c r="A5794" s="160" t="s">
        <v>8</v>
      </c>
      <c r="B5794" s="160" t="s">
        <v>8</v>
      </c>
      <c r="C5794" s="158" t="s">
        <v>120</v>
      </c>
      <c r="D5794" s="172" t="s">
        <v>2</v>
      </c>
      <c r="E5794" s="172" t="s">
        <v>3</v>
      </c>
      <c r="F5794" s="172">
        <v>1</v>
      </c>
      <c r="G5794" s="172">
        <v>1</v>
      </c>
      <c r="H5794" s="140" t="s">
        <v>1556</v>
      </c>
      <c r="I5794" s="155" t="s">
        <v>51</v>
      </c>
      <c r="J5794" s="311">
        <v>0.5</v>
      </c>
      <c r="K5794" s="311">
        <f>1/COUNTIF(L:L,L5794)</f>
        <v>0.5</v>
      </c>
      <c r="L5794" s="306" t="str">
        <f t="shared" si="11"/>
        <v>TARECTECAN ,ALVIN</v>
      </c>
      <c r="M5794" s="161" t="s">
        <v>7249</v>
      </c>
      <c r="N5794" s="161" t="s">
        <v>1379</v>
      </c>
      <c r="O5794" s="155" t="s">
        <v>1157</v>
      </c>
      <c r="P5794" s="155"/>
      <c r="Q5794" s="155" t="s">
        <v>1157</v>
      </c>
      <c r="R5794" s="155" t="s">
        <v>1176</v>
      </c>
      <c r="S5794" s="155" t="s">
        <v>1157</v>
      </c>
      <c r="T5794" s="155"/>
      <c r="U5794" s="155"/>
      <c r="V5794" s="161" t="s">
        <v>1193</v>
      </c>
      <c r="W5794" s="174">
        <v>0.1</v>
      </c>
      <c r="X5794" s="175"/>
      <c r="Y5794" s="511">
        <v>172</v>
      </c>
      <c r="Z5794" s="139"/>
    </row>
    <row r="5795" spans="1:26" ht="15" customHeight="1">
      <c r="A5795" s="160" t="s">
        <v>8</v>
      </c>
      <c r="B5795" s="160" t="s">
        <v>1191</v>
      </c>
      <c r="C5795" s="158" t="s">
        <v>2542</v>
      </c>
      <c r="D5795" s="172" t="s">
        <v>2</v>
      </c>
      <c r="E5795" s="172" t="s">
        <v>3</v>
      </c>
      <c r="F5795" s="172">
        <v>1</v>
      </c>
      <c r="G5795" s="172">
        <v>1</v>
      </c>
      <c r="H5795" s="140" t="s">
        <v>1557</v>
      </c>
      <c r="I5795" s="139" t="s">
        <v>51</v>
      </c>
      <c r="J5795" s="311">
        <v>0.5</v>
      </c>
      <c r="K5795" s="311">
        <f>1/COUNTIF(L:L,L5795)</f>
        <v>0.5</v>
      </c>
      <c r="L5795" s="306" t="str">
        <f t="shared" si="11"/>
        <v>MANUEL JAY ,CAGOMOC</v>
      </c>
      <c r="M5795" s="161" t="s">
        <v>6877</v>
      </c>
      <c r="N5795" s="161" t="s">
        <v>6876</v>
      </c>
      <c r="O5795" s="155" t="s">
        <v>5923</v>
      </c>
      <c r="P5795" s="155"/>
      <c r="Q5795" s="155" t="s">
        <v>5923</v>
      </c>
      <c r="R5795" s="155" t="s">
        <v>1176</v>
      </c>
      <c r="S5795" s="155" t="s">
        <v>5923</v>
      </c>
      <c r="T5795" s="155"/>
      <c r="U5795" s="155"/>
      <c r="V5795" s="161" t="s">
        <v>1193</v>
      </c>
      <c r="W5795" s="174">
        <v>0.1</v>
      </c>
      <c r="X5795" s="175"/>
      <c r="Y5795" s="511">
        <v>262</v>
      </c>
      <c r="Z5795" s="139"/>
    </row>
    <row r="5796" spans="1:26" ht="15" customHeight="1">
      <c r="A5796" s="160" t="s">
        <v>8</v>
      </c>
      <c r="B5796" s="160" t="s">
        <v>1191</v>
      </c>
      <c r="C5796" s="158" t="s">
        <v>2542</v>
      </c>
      <c r="D5796" s="172" t="s">
        <v>2</v>
      </c>
      <c r="E5796" s="172" t="s">
        <v>3</v>
      </c>
      <c r="F5796" s="172">
        <v>1</v>
      </c>
      <c r="G5796" s="172">
        <v>1</v>
      </c>
      <c r="H5796" s="140" t="s">
        <v>1558</v>
      </c>
      <c r="I5796" s="139" t="s">
        <v>51</v>
      </c>
      <c r="J5796" s="311">
        <v>0.5</v>
      </c>
      <c r="K5796" s="311">
        <f>1/COUNTIF(L:L,L5796)</f>
        <v>0.5</v>
      </c>
      <c r="L5796" s="306" t="str">
        <f t="shared" si="11"/>
        <v>MANUEL JAY ,CAGOMOC</v>
      </c>
      <c r="M5796" s="161" t="s">
        <v>6877</v>
      </c>
      <c r="N5796" s="161" t="s">
        <v>6876</v>
      </c>
      <c r="O5796" s="155"/>
      <c r="P5796" s="155" t="s">
        <v>5923</v>
      </c>
      <c r="Q5796" s="155"/>
      <c r="R5796" s="155" t="s">
        <v>1176</v>
      </c>
      <c r="S5796" s="155"/>
      <c r="T5796" s="155" t="s">
        <v>5923</v>
      </c>
      <c r="U5796" s="155" t="s">
        <v>5923</v>
      </c>
      <c r="V5796" s="161" t="s">
        <v>1193</v>
      </c>
      <c r="W5796" s="174">
        <v>0.1</v>
      </c>
      <c r="X5796" s="175"/>
      <c r="Y5796" s="511">
        <v>262</v>
      </c>
      <c r="Z5796" s="139"/>
    </row>
    <row r="5797" spans="1:26" ht="15" customHeight="1">
      <c r="A5797" s="160" t="s">
        <v>8</v>
      </c>
      <c r="B5797" s="160" t="s">
        <v>8</v>
      </c>
      <c r="C5797" s="158" t="s">
        <v>1183</v>
      </c>
      <c r="D5797" s="172" t="s">
        <v>2</v>
      </c>
      <c r="E5797" s="172" t="s">
        <v>3</v>
      </c>
      <c r="F5797" s="172">
        <v>1</v>
      </c>
      <c r="G5797" s="172">
        <v>1</v>
      </c>
      <c r="H5797" s="140" t="s">
        <v>1559</v>
      </c>
      <c r="I5797" s="139" t="s">
        <v>51</v>
      </c>
      <c r="J5797" s="311">
        <v>1</v>
      </c>
      <c r="K5797" s="311">
        <f>1/COUNTIF(L:L,L5797)</f>
        <v>1</v>
      </c>
      <c r="L5797" s="306" t="str">
        <f t="shared" si="11"/>
        <v>GALLETES ,ENRICO</v>
      </c>
      <c r="M5797" s="161" t="s">
        <v>5987</v>
      </c>
      <c r="N5797" s="161" t="s">
        <v>5988</v>
      </c>
      <c r="O5797" s="155" t="s">
        <v>1162</v>
      </c>
      <c r="P5797" s="155" t="s">
        <v>1162</v>
      </c>
      <c r="Q5797" s="155" t="s">
        <v>1162</v>
      </c>
      <c r="R5797" s="155" t="s">
        <v>1176</v>
      </c>
      <c r="S5797" s="155" t="s">
        <v>1162</v>
      </c>
      <c r="T5797" s="155" t="s">
        <v>1162</v>
      </c>
      <c r="U5797" s="155" t="s">
        <v>1162</v>
      </c>
      <c r="V5797" s="161" t="s">
        <v>1193</v>
      </c>
      <c r="W5797" s="174">
        <v>0.1</v>
      </c>
      <c r="X5797" s="175"/>
      <c r="Y5797" s="511">
        <v>425</v>
      </c>
      <c r="Z5797" s="139"/>
    </row>
    <row r="5798" spans="1:26" ht="15" customHeight="1">
      <c r="A5798" s="160" t="s">
        <v>1184</v>
      </c>
      <c r="B5798" s="160" t="s">
        <v>15</v>
      </c>
      <c r="C5798" s="158" t="s">
        <v>1185</v>
      </c>
      <c r="D5798" s="172" t="s">
        <v>2</v>
      </c>
      <c r="E5798" s="172" t="s">
        <v>3</v>
      </c>
      <c r="F5798" s="172">
        <v>1</v>
      </c>
      <c r="G5798" s="172">
        <v>1</v>
      </c>
      <c r="H5798" s="140" t="s">
        <v>5229</v>
      </c>
      <c r="I5798" s="155" t="s">
        <v>51</v>
      </c>
      <c r="J5798" s="311">
        <v>0.5</v>
      </c>
      <c r="K5798" s="311">
        <f>1/COUNTIF(L:L,L5798)</f>
        <v>0.5</v>
      </c>
      <c r="L5798" s="306" t="str">
        <f t="shared" si="11"/>
        <v>GUITORIA ,JANSEN</v>
      </c>
      <c r="M5798" s="161" t="s">
        <v>6120</v>
      </c>
      <c r="N5798" s="161" t="s">
        <v>1683</v>
      </c>
      <c r="O5798" s="155" t="s">
        <v>1157</v>
      </c>
      <c r="P5798" s="155"/>
      <c r="Q5798" s="155" t="s">
        <v>1157</v>
      </c>
      <c r="R5798" s="155" t="s">
        <v>1176</v>
      </c>
      <c r="S5798" s="155"/>
      <c r="T5798" s="155" t="s">
        <v>1157</v>
      </c>
      <c r="U5798" s="155"/>
      <c r="V5798" s="161" t="s">
        <v>1193</v>
      </c>
      <c r="W5798" s="174">
        <v>0.1</v>
      </c>
      <c r="X5798" s="175"/>
      <c r="Y5798" s="511">
        <v>738</v>
      </c>
      <c r="Z5798" s="139"/>
    </row>
    <row r="5799" spans="1:26" ht="15" customHeight="1">
      <c r="A5799" s="160" t="s">
        <v>1184</v>
      </c>
      <c r="B5799" s="160" t="s">
        <v>15</v>
      </c>
      <c r="C5799" s="158" t="s">
        <v>1185</v>
      </c>
      <c r="D5799" s="172" t="s">
        <v>2</v>
      </c>
      <c r="E5799" s="172" t="s">
        <v>3</v>
      </c>
      <c r="F5799" s="172">
        <v>1</v>
      </c>
      <c r="G5799" s="172">
        <v>1</v>
      </c>
      <c r="H5799" s="140" t="s">
        <v>1560</v>
      </c>
      <c r="I5799" s="139" t="s">
        <v>51</v>
      </c>
      <c r="J5799" s="311">
        <v>0.5</v>
      </c>
      <c r="K5799" s="311">
        <f>1/COUNTIF(L:L,L5799)</f>
        <v>0.5</v>
      </c>
      <c r="L5799" s="306" t="str">
        <f t="shared" ref="L5799:L5861" si="12">CONCATENATE(M5799, " ,",N5799)</f>
        <v>AVILA ,MELVIN</v>
      </c>
      <c r="M5799" s="161" t="s">
        <v>1561</v>
      </c>
      <c r="N5799" s="161" t="s">
        <v>1562</v>
      </c>
      <c r="O5799" s="155" t="s">
        <v>1157</v>
      </c>
      <c r="P5799" s="155" t="s">
        <v>1157</v>
      </c>
      <c r="Q5799" s="155" t="s">
        <v>1157</v>
      </c>
      <c r="R5799" s="155" t="s">
        <v>1176</v>
      </c>
      <c r="S5799" s="155" t="s">
        <v>1157</v>
      </c>
      <c r="T5799" s="155" t="s">
        <v>1157</v>
      </c>
      <c r="U5799" s="155" t="s">
        <v>1157</v>
      </c>
      <c r="V5799" s="161" t="s">
        <v>1193</v>
      </c>
      <c r="W5799" s="174">
        <v>0.1</v>
      </c>
      <c r="X5799" s="175"/>
      <c r="Y5799" s="511">
        <v>728</v>
      </c>
      <c r="Z5799" s="139"/>
    </row>
    <row r="5800" spans="1:26" ht="15" customHeight="1">
      <c r="A5800" s="160" t="s">
        <v>1184</v>
      </c>
      <c r="B5800" s="160" t="s">
        <v>15</v>
      </c>
      <c r="C5800" s="158" t="s">
        <v>1185</v>
      </c>
      <c r="D5800" s="172" t="s">
        <v>2</v>
      </c>
      <c r="E5800" s="172" t="s">
        <v>3</v>
      </c>
      <c r="F5800" s="172">
        <v>1</v>
      </c>
      <c r="G5800" s="172">
        <v>1</v>
      </c>
      <c r="H5800" s="140" t="s">
        <v>1563</v>
      </c>
      <c r="I5800" s="139" t="s">
        <v>51</v>
      </c>
      <c r="J5800" s="311">
        <v>0.5</v>
      </c>
      <c r="K5800" s="311">
        <f>1/COUNTIF(L:L,L5800)</f>
        <v>0.5</v>
      </c>
      <c r="L5800" s="306" t="str">
        <f t="shared" si="12"/>
        <v>BOBIS ,JOHN PATRICK</v>
      </c>
      <c r="M5800" s="161" t="s">
        <v>6211</v>
      </c>
      <c r="N5800" s="161" t="s">
        <v>1622</v>
      </c>
      <c r="O5800" s="155" t="s">
        <v>1157</v>
      </c>
      <c r="P5800" s="155"/>
      <c r="Q5800" s="155" t="s">
        <v>1157</v>
      </c>
      <c r="R5800" s="155" t="s">
        <v>1176</v>
      </c>
      <c r="S5800" s="155" t="s">
        <v>1157</v>
      </c>
      <c r="T5800" s="155"/>
      <c r="U5800" s="155"/>
      <c r="V5800" s="161" t="s">
        <v>1193</v>
      </c>
      <c r="W5800" s="174">
        <v>0.1</v>
      </c>
      <c r="X5800" s="175"/>
      <c r="Y5800" s="511">
        <v>730</v>
      </c>
      <c r="Z5800" s="139"/>
    </row>
    <row r="5801" spans="1:26" ht="15" customHeight="1">
      <c r="A5801" s="160" t="s">
        <v>1184</v>
      </c>
      <c r="B5801" s="160" t="s">
        <v>15</v>
      </c>
      <c r="C5801" s="158" t="s">
        <v>1185</v>
      </c>
      <c r="D5801" s="172" t="s">
        <v>2</v>
      </c>
      <c r="E5801" s="172" t="s">
        <v>3</v>
      </c>
      <c r="F5801" s="172">
        <v>1</v>
      </c>
      <c r="G5801" s="172">
        <v>1</v>
      </c>
      <c r="H5801" s="140" t="s">
        <v>1566</v>
      </c>
      <c r="I5801" s="139" t="s">
        <v>51</v>
      </c>
      <c r="J5801" s="311">
        <v>0.5</v>
      </c>
      <c r="K5801" s="311">
        <f>1/COUNTIF(L:L,L5801)</f>
        <v>0.5</v>
      </c>
      <c r="L5801" s="306" t="str">
        <f t="shared" si="12"/>
        <v>BOBIS ,JOHN PATRICK</v>
      </c>
      <c r="M5801" s="161" t="s">
        <v>6211</v>
      </c>
      <c r="N5801" s="161" t="s">
        <v>1622</v>
      </c>
      <c r="O5801" s="155"/>
      <c r="P5801" s="155" t="s">
        <v>1157</v>
      </c>
      <c r="Q5801" s="155"/>
      <c r="R5801" s="155" t="s">
        <v>1176</v>
      </c>
      <c r="S5801" s="155"/>
      <c r="T5801" s="155" t="s">
        <v>1157</v>
      </c>
      <c r="U5801" s="155" t="s">
        <v>1157</v>
      </c>
      <c r="V5801" s="161" t="s">
        <v>1193</v>
      </c>
      <c r="W5801" s="174">
        <v>0.1</v>
      </c>
      <c r="X5801" s="175"/>
      <c r="Y5801" s="511">
        <v>730</v>
      </c>
      <c r="Z5801" s="139"/>
    </row>
    <row r="5802" spans="1:26" ht="15" customHeight="1">
      <c r="A5802" s="160" t="s">
        <v>1184</v>
      </c>
      <c r="B5802" s="160" t="s">
        <v>15</v>
      </c>
      <c r="C5802" s="158" t="s">
        <v>1185</v>
      </c>
      <c r="D5802" s="172" t="s">
        <v>2</v>
      </c>
      <c r="E5802" s="172" t="s">
        <v>3</v>
      </c>
      <c r="F5802" s="172">
        <v>1</v>
      </c>
      <c r="G5802" s="172">
        <v>1</v>
      </c>
      <c r="H5802" s="140" t="s">
        <v>1567</v>
      </c>
      <c r="I5802" s="364" t="s">
        <v>51</v>
      </c>
      <c r="J5802" s="311">
        <v>0.5</v>
      </c>
      <c r="K5802" s="311">
        <f>1/COUNTIF(L:L,L5802)</f>
        <v>0.5</v>
      </c>
      <c r="L5802" s="306" t="str">
        <f t="shared" si="12"/>
        <v>HERRERA ,MARVIN</v>
      </c>
      <c r="M5802" s="702" t="s">
        <v>7226</v>
      </c>
      <c r="N5802" s="161" t="s">
        <v>1510</v>
      </c>
      <c r="O5802" s="155" t="s">
        <v>1157</v>
      </c>
      <c r="P5802" s="155"/>
      <c r="Q5802" s="155" t="s">
        <v>1157</v>
      </c>
      <c r="R5802" s="155" t="s">
        <v>1176</v>
      </c>
      <c r="S5802" s="155"/>
      <c r="T5802" s="155" t="s">
        <v>1157</v>
      </c>
      <c r="U5802" s="155"/>
      <c r="V5802" s="161" t="s">
        <v>1193</v>
      </c>
      <c r="W5802" s="174">
        <v>0.1</v>
      </c>
      <c r="X5802" s="175"/>
      <c r="Y5802" s="511">
        <v>737</v>
      </c>
      <c r="Z5802" s="139"/>
    </row>
    <row r="5803" spans="1:26" ht="15" customHeight="1">
      <c r="A5803" s="160" t="s">
        <v>1184</v>
      </c>
      <c r="B5803" s="160" t="s">
        <v>15</v>
      </c>
      <c r="C5803" s="158" t="s">
        <v>1185</v>
      </c>
      <c r="D5803" s="172" t="s">
        <v>2</v>
      </c>
      <c r="E5803" s="172" t="s">
        <v>3</v>
      </c>
      <c r="F5803" s="172">
        <v>1</v>
      </c>
      <c r="G5803" s="172">
        <v>1</v>
      </c>
      <c r="H5803" s="140" t="s">
        <v>5205</v>
      </c>
      <c r="I5803" s="155" t="s">
        <v>51</v>
      </c>
      <c r="J5803" s="311">
        <v>0.5</v>
      </c>
      <c r="K5803" s="311">
        <f>1/COUNTIF(L:L,L5803)</f>
        <v>0.5</v>
      </c>
      <c r="L5803" s="306" t="str">
        <f t="shared" si="12"/>
        <v>AGGABAO ,MATTHEW</v>
      </c>
      <c r="M5803" s="161" t="s">
        <v>7001</v>
      </c>
      <c r="N5803" s="161" t="s">
        <v>7002</v>
      </c>
      <c r="O5803" s="155" t="s">
        <v>1157</v>
      </c>
      <c r="P5803" s="155"/>
      <c r="Q5803" s="155" t="s">
        <v>1157</v>
      </c>
      <c r="R5803" s="155" t="s">
        <v>1176</v>
      </c>
      <c r="S5803" s="155" t="s">
        <v>1157</v>
      </c>
      <c r="T5803" s="155"/>
      <c r="U5803" s="155" t="s">
        <v>1157</v>
      </c>
      <c r="V5803" s="161" t="s">
        <v>1193</v>
      </c>
      <c r="W5803" s="174">
        <v>0.1</v>
      </c>
      <c r="X5803" s="175"/>
      <c r="Y5803" s="511">
        <v>732</v>
      </c>
      <c r="Z5803" s="139"/>
    </row>
    <row r="5804" spans="1:26" ht="15" customHeight="1">
      <c r="A5804" s="160" t="s">
        <v>1184</v>
      </c>
      <c r="B5804" s="160" t="s">
        <v>15</v>
      </c>
      <c r="C5804" s="158" t="s">
        <v>1185</v>
      </c>
      <c r="D5804" s="172" t="s">
        <v>2</v>
      </c>
      <c r="E5804" s="172" t="s">
        <v>3</v>
      </c>
      <c r="F5804" s="172">
        <v>1</v>
      </c>
      <c r="G5804" s="172">
        <v>1</v>
      </c>
      <c r="H5804" s="140" t="s">
        <v>5177</v>
      </c>
      <c r="I5804" s="155" t="s">
        <v>51</v>
      </c>
      <c r="J5804" s="311">
        <v>0.5</v>
      </c>
      <c r="K5804" s="311">
        <f>1/COUNTIF(L:L,L5804)</f>
        <v>0.5</v>
      </c>
      <c r="L5804" s="306" t="str">
        <f t="shared" si="12"/>
        <v>NAKPIL ,ERUEL PAUL</v>
      </c>
      <c r="M5804" s="661" t="s">
        <v>7046</v>
      </c>
      <c r="N5804" s="520" t="s">
        <v>7047</v>
      </c>
      <c r="O5804" s="155"/>
      <c r="P5804" s="155" t="s">
        <v>1158</v>
      </c>
      <c r="Q5804" s="155"/>
      <c r="R5804" s="155" t="s">
        <v>1176</v>
      </c>
      <c r="S5804" s="155" t="s">
        <v>1158</v>
      </c>
      <c r="T5804" s="155"/>
      <c r="U5804" s="155" t="s">
        <v>1158</v>
      </c>
      <c r="V5804" s="161" t="s">
        <v>1193</v>
      </c>
      <c r="W5804" s="174">
        <v>0.1</v>
      </c>
      <c r="X5804" s="175"/>
      <c r="Y5804" s="511">
        <v>733</v>
      </c>
      <c r="Z5804" s="139"/>
    </row>
    <row r="5805" spans="1:26" ht="15" customHeight="1">
      <c r="A5805" s="160" t="s">
        <v>1184</v>
      </c>
      <c r="B5805" s="160" t="s">
        <v>15</v>
      </c>
      <c r="C5805" s="158" t="s">
        <v>1185</v>
      </c>
      <c r="D5805" s="172" t="s">
        <v>2</v>
      </c>
      <c r="E5805" s="172" t="s">
        <v>3</v>
      </c>
      <c r="F5805" s="172">
        <v>1</v>
      </c>
      <c r="G5805" s="172">
        <v>1</v>
      </c>
      <c r="H5805" s="140" t="s">
        <v>1569</v>
      </c>
      <c r="I5805" s="155" t="s">
        <v>51</v>
      </c>
      <c r="J5805" s="311">
        <v>0.5</v>
      </c>
      <c r="K5805" s="311">
        <f>1/COUNTIF(L:L,L5805)</f>
        <v>0.5</v>
      </c>
      <c r="L5805" s="306" t="str">
        <f t="shared" si="12"/>
        <v>NAKPIL ,ERUEL PAUL</v>
      </c>
      <c r="M5805" s="661" t="s">
        <v>7046</v>
      </c>
      <c r="N5805" s="520" t="s">
        <v>7047</v>
      </c>
      <c r="O5805" s="155" t="s">
        <v>1157</v>
      </c>
      <c r="P5805" s="155"/>
      <c r="Q5805" s="155" t="s">
        <v>1157</v>
      </c>
      <c r="R5805" s="155" t="s">
        <v>1176</v>
      </c>
      <c r="S5805" s="155" t="s">
        <v>1157</v>
      </c>
      <c r="T5805" s="155"/>
      <c r="U5805" s="155" t="s">
        <v>1157</v>
      </c>
      <c r="V5805" s="161" t="s">
        <v>1193</v>
      </c>
      <c r="W5805" s="174">
        <v>0.1</v>
      </c>
      <c r="X5805" s="175"/>
      <c r="Y5805" s="511">
        <v>733</v>
      </c>
      <c r="Z5805" s="139"/>
    </row>
    <row r="5806" spans="1:26" ht="15" customHeight="1">
      <c r="A5806" s="160" t="s">
        <v>1184</v>
      </c>
      <c r="B5806" s="160" t="s">
        <v>15</v>
      </c>
      <c r="C5806" s="158" t="s">
        <v>1185</v>
      </c>
      <c r="D5806" s="172" t="s">
        <v>2</v>
      </c>
      <c r="E5806" s="172" t="s">
        <v>3</v>
      </c>
      <c r="F5806" s="172">
        <v>1</v>
      </c>
      <c r="G5806" s="172">
        <v>1</v>
      </c>
      <c r="H5806" s="140" t="s">
        <v>5265</v>
      </c>
      <c r="I5806" s="155" t="s">
        <v>51</v>
      </c>
      <c r="J5806" s="311">
        <v>0.5</v>
      </c>
      <c r="K5806" s="311">
        <f>1/COUNTIF(L:L,L5806)</f>
        <v>0.5</v>
      </c>
      <c r="L5806" s="306" t="str">
        <f t="shared" si="12"/>
        <v>AGGABAO ,MATTHEW</v>
      </c>
      <c r="M5806" s="161" t="s">
        <v>7001</v>
      </c>
      <c r="N5806" s="161" t="s">
        <v>7002</v>
      </c>
      <c r="O5806" s="155"/>
      <c r="P5806" s="155" t="s">
        <v>1157</v>
      </c>
      <c r="Q5806" s="155"/>
      <c r="R5806" s="155" t="s">
        <v>1176</v>
      </c>
      <c r="S5806" s="155"/>
      <c r="T5806" s="155" t="s">
        <v>1157</v>
      </c>
      <c r="U5806" s="155"/>
      <c r="V5806" s="161" t="s">
        <v>1193</v>
      </c>
      <c r="W5806" s="174">
        <v>0.1</v>
      </c>
      <c r="X5806" s="175"/>
      <c r="Y5806" s="511">
        <v>732</v>
      </c>
      <c r="Z5806" s="139"/>
    </row>
    <row r="5807" spans="1:26" ht="15" customHeight="1">
      <c r="A5807" s="160" t="s">
        <v>1184</v>
      </c>
      <c r="B5807" s="160" t="s">
        <v>15</v>
      </c>
      <c r="C5807" s="158" t="s">
        <v>1185</v>
      </c>
      <c r="D5807" s="172" t="s">
        <v>2</v>
      </c>
      <c r="E5807" s="172" t="s">
        <v>3</v>
      </c>
      <c r="F5807" s="172">
        <v>1</v>
      </c>
      <c r="G5807" s="172">
        <v>1</v>
      </c>
      <c r="H5807" s="140" t="s">
        <v>5206</v>
      </c>
      <c r="I5807" s="139" t="s">
        <v>51</v>
      </c>
      <c r="J5807" s="311">
        <v>0.5</v>
      </c>
      <c r="K5807" s="311">
        <f>1/COUNTIF(L:L,L5807)</f>
        <v>0.5</v>
      </c>
      <c r="L5807" s="306" t="str">
        <f t="shared" si="12"/>
        <v>LADIP ,KING</v>
      </c>
      <c r="M5807" s="161" t="s">
        <v>6755</v>
      </c>
      <c r="N5807" s="161" t="s">
        <v>6555</v>
      </c>
      <c r="O5807" s="155" t="s">
        <v>1157</v>
      </c>
      <c r="P5807" s="155"/>
      <c r="Q5807" s="155" t="s">
        <v>1157</v>
      </c>
      <c r="R5807" s="155" t="s">
        <v>1176</v>
      </c>
      <c r="S5807" s="155" t="s">
        <v>1157</v>
      </c>
      <c r="T5807" s="155"/>
      <c r="U5807" s="155" t="s">
        <v>1157</v>
      </c>
      <c r="V5807" s="161" t="s">
        <v>1193</v>
      </c>
      <c r="W5807" s="174">
        <v>0.1</v>
      </c>
      <c r="X5807" s="175"/>
      <c r="Y5807" s="511">
        <v>746</v>
      </c>
      <c r="Z5807" s="139"/>
    </row>
    <row r="5808" spans="1:26" ht="15" customHeight="1">
      <c r="A5808" s="160" t="s">
        <v>1184</v>
      </c>
      <c r="B5808" s="160" t="s">
        <v>15</v>
      </c>
      <c r="C5808" s="158" t="s">
        <v>1185</v>
      </c>
      <c r="D5808" s="172" t="s">
        <v>2</v>
      </c>
      <c r="E5808" s="172" t="s">
        <v>3</v>
      </c>
      <c r="F5808" s="172">
        <v>1</v>
      </c>
      <c r="G5808" s="172">
        <v>1</v>
      </c>
      <c r="H5808" s="140" t="s">
        <v>5266</v>
      </c>
      <c r="I5808" s="139" t="s">
        <v>51</v>
      </c>
      <c r="J5808" s="311">
        <v>1</v>
      </c>
      <c r="K5808" s="311">
        <f>1/COUNTIF(L:L,L5808)</f>
        <v>1</v>
      </c>
      <c r="L5808" s="306" t="str">
        <f t="shared" si="12"/>
        <v>MANALO ,RYAN CHRISTIAN</v>
      </c>
      <c r="M5808" s="161" t="s">
        <v>3292</v>
      </c>
      <c r="N5808" s="161" t="s">
        <v>7413</v>
      </c>
      <c r="O5808" s="155" t="s">
        <v>1157</v>
      </c>
      <c r="P5808" s="155" t="s">
        <v>1157</v>
      </c>
      <c r="Q5808" s="155" t="s">
        <v>1157</v>
      </c>
      <c r="R5808" s="155" t="s">
        <v>1176</v>
      </c>
      <c r="S5808" s="155" t="s">
        <v>1157</v>
      </c>
      <c r="T5808" s="155" t="s">
        <v>1157</v>
      </c>
      <c r="U5808" s="155" t="s">
        <v>1157</v>
      </c>
      <c r="V5808" s="161" t="s">
        <v>1193</v>
      </c>
      <c r="W5808" s="174">
        <v>0.1</v>
      </c>
      <c r="X5808" s="175"/>
      <c r="Y5808" s="511">
        <v>735</v>
      </c>
      <c r="Z5808" s="139"/>
    </row>
    <row r="5809" spans="1:26" ht="15" customHeight="1">
      <c r="A5809" s="160" t="s">
        <v>1184</v>
      </c>
      <c r="B5809" s="160" t="s">
        <v>15</v>
      </c>
      <c r="C5809" s="158" t="s">
        <v>1185</v>
      </c>
      <c r="D5809" s="172" t="s">
        <v>2</v>
      </c>
      <c r="E5809" s="172" t="s">
        <v>3</v>
      </c>
      <c r="F5809" s="172">
        <v>1</v>
      </c>
      <c r="G5809" s="172">
        <v>1</v>
      </c>
      <c r="H5809" s="140" t="s">
        <v>1570</v>
      </c>
      <c r="I5809" s="139" t="s">
        <v>51</v>
      </c>
      <c r="J5809" s="311">
        <v>1</v>
      </c>
      <c r="K5809" s="311">
        <f>1/COUNTIF(L:L,L5809)</f>
        <v>1</v>
      </c>
      <c r="L5809" s="306" t="str">
        <f t="shared" si="12"/>
        <v>GOSMO ,RUEL</v>
      </c>
      <c r="M5809" s="161" t="s">
        <v>12479</v>
      </c>
      <c r="N5809" s="161" t="s">
        <v>1327</v>
      </c>
      <c r="O5809" s="155" t="s">
        <v>1157</v>
      </c>
      <c r="P5809" s="155" t="s">
        <v>1157</v>
      </c>
      <c r="Q5809" s="155" t="s">
        <v>1157</v>
      </c>
      <c r="R5809" s="155" t="s">
        <v>1176</v>
      </c>
      <c r="S5809" s="155" t="s">
        <v>1157</v>
      </c>
      <c r="T5809" s="155" t="s">
        <v>1157</v>
      </c>
      <c r="U5809" s="155" t="s">
        <v>1157</v>
      </c>
      <c r="V5809" s="161" t="s">
        <v>1193</v>
      </c>
      <c r="W5809" s="174">
        <v>0.1</v>
      </c>
      <c r="X5809" s="175"/>
      <c r="Y5809" s="511">
        <v>736</v>
      </c>
      <c r="Z5809" s="139"/>
    </row>
    <row r="5810" spans="1:26" ht="15" customHeight="1">
      <c r="A5810" s="160" t="s">
        <v>1184</v>
      </c>
      <c r="B5810" s="160" t="s">
        <v>15</v>
      </c>
      <c r="C5810" s="158" t="s">
        <v>1185</v>
      </c>
      <c r="D5810" s="172" t="s">
        <v>2</v>
      </c>
      <c r="E5810" s="172" t="s">
        <v>3</v>
      </c>
      <c r="F5810" s="172">
        <v>1</v>
      </c>
      <c r="G5810" s="172">
        <v>1</v>
      </c>
      <c r="H5810" s="140" t="s">
        <v>5929</v>
      </c>
      <c r="I5810" s="139" t="s">
        <v>51</v>
      </c>
      <c r="J5810" s="311">
        <v>0.5</v>
      </c>
      <c r="K5810" s="311">
        <f>1/COUNTIF(L:L,L5810)</f>
        <v>0.5</v>
      </c>
      <c r="L5810" s="306" t="str">
        <f t="shared" si="12"/>
        <v>HERRERA ,MARVIN</v>
      </c>
      <c r="M5810" s="161" t="s">
        <v>7226</v>
      </c>
      <c r="N5810" s="161" t="s">
        <v>1510</v>
      </c>
      <c r="O5810" s="155"/>
      <c r="P5810" s="155" t="s">
        <v>1157</v>
      </c>
      <c r="Q5810" s="155"/>
      <c r="R5810" s="155" t="s">
        <v>1176</v>
      </c>
      <c r="S5810" s="155" t="s">
        <v>1157</v>
      </c>
      <c r="T5810" s="155"/>
      <c r="U5810" s="155" t="s">
        <v>1157</v>
      </c>
      <c r="V5810" s="161" t="s">
        <v>1193</v>
      </c>
      <c r="W5810" s="174">
        <v>0.1</v>
      </c>
      <c r="X5810" s="175"/>
      <c r="Y5810" s="511">
        <v>737</v>
      </c>
      <c r="Z5810" s="139"/>
    </row>
    <row r="5811" spans="1:26" ht="15" customHeight="1">
      <c r="A5811" s="160" t="s">
        <v>1184</v>
      </c>
      <c r="B5811" s="160" t="s">
        <v>15</v>
      </c>
      <c r="C5811" s="158" t="s">
        <v>1185</v>
      </c>
      <c r="D5811" s="172" t="s">
        <v>2</v>
      </c>
      <c r="E5811" s="172" t="s">
        <v>3</v>
      </c>
      <c r="F5811" s="172">
        <v>1</v>
      </c>
      <c r="G5811" s="172">
        <v>1</v>
      </c>
      <c r="H5811" s="140" t="s">
        <v>1571</v>
      </c>
      <c r="I5811" s="155" t="s">
        <v>51</v>
      </c>
      <c r="J5811" s="311">
        <v>0.5</v>
      </c>
      <c r="K5811" s="311">
        <f>1/COUNTIF(L:L,L5811)</f>
        <v>0.5</v>
      </c>
      <c r="L5811" s="306" t="str">
        <f t="shared" si="12"/>
        <v>GUITORIA ,JANSEN</v>
      </c>
      <c r="M5811" s="161" t="s">
        <v>6120</v>
      </c>
      <c r="N5811" s="161" t="s">
        <v>1683</v>
      </c>
      <c r="O5811" s="155"/>
      <c r="P5811" s="155" t="s">
        <v>1157</v>
      </c>
      <c r="Q5811" s="155"/>
      <c r="R5811" s="155" t="s">
        <v>1176</v>
      </c>
      <c r="S5811" s="155" t="s">
        <v>1157</v>
      </c>
      <c r="T5811" s="155"/>
      <c r="U5811" s="155" t="s">
        <v>1157</v>
      </c>
      <c r="V5811" s="161" t="s">
        <v>1193</v>
      </c>
      <c r="W5811" s="174">
        <v>0.1</v>
      </c>
      <c r="X5811" s="175"/>
      <c r="Y5811" s="511">
        <v>738</v>
      </c>
      <c r="Z5811" s="139"/>
    </row>
    <row r="5812" spans="1:26" ht="15" customHeight="1">
      <c r="A5812" s="160" t="s">
        <v>1184</v>
      </c>
      <c r="B5812" s="160" t="s">
        <v>15</v>
      </c>
      <c r="C5812" s="158" t="s">
        <v>1185</v>
      </c>
      <c r="D5812" s="172" t="s">
        <v>2</v>
      </c>
      <c r="E5812" s="172" t="s">
        <v>3</v>
      </c>
      <c r="F5812" s="172">
        <v>1</v>
      </c>
      <c r="G5812" s="172">
        <v>1</v>
      </c>
      <c r="H5812" s="140" t="s">
        <v>5207</v>
      </c>
      <c r="I5812" s="364" t="s">
        <v>51</v>
      </c>
      <c r="J5812" s="311">
        <v>1</v>
      </c>
      <c r="K5812" s="311">
        <f>1/COUNTIF(L:L,L5812)</f>
        <v>1</v>
      </c>
      <c r="L5812" s="306" t="str">
        <f t="shared" si="12"/>
        <v>DIONISIO ,MARK CHRISTIAN</v>
      </c>
      <c r="M5812" s="161" t="s">
        <v>12428</v>
      </c>
      <c r="N5812" s="161" t="s">
        <v>12429</v>
      </c>
      <c r="O5812" s="155" t="s">
        <v>1157</v>
      </c>
      <c r="P5812" s="155" t="s">
        <v>1157</v>
      </c>
      <c r="Q5812" s="155" t="s">
        <v>1157</v>
      </c>
      <c r="R5812" s="155" t="s">
        <v>1176</v>
      </c>
      <c r="S5812" s="155" t="s">
        <v>1157</v>
      </c>
      <c r="T5812" s="155" t="s">
        <v>1157</v>
      </c>
      <c r="U5812" s="155" t="s">
        <v>1157</v>
      </c>
      <c r="V5812" s="161" t="s">
        <v>1193</v>
      </c>
      <c r="W5812" s="174">
        <v>0.1</v>
      </c>
      <c r="X5812" s="175"/>
      <c r="Y5812" s="511">
        <v>758</v>
      </c>
      <c r="Z5812" s="139"/>
    </row>
    <row r="5813" spans="1:26" ht="15" customHeight="1">
      <c r="A5813" s="160" t="s">
        <v>1184</v>
      </c>
      <c r="B5813" s="160" t="s">
        <v>15</v>
      </c>
      <c r="C5813" s="158" t="s">
        <v>1185</v>
      </c>
      <c r="D5813" s="172" t="s">
        <v>2</v>
      </c>
      <c r="E5813" s="172" t="s">
        <v>3</v>
      </c>
      <c r="F5813" s="172">
        <v>1</v>
      </c>
      <c r="G5813" s="172">
        <v>1</v>
      </c>
      <c r="H5813" s="140" t="s">
        <v>5267</v>
      </c>
      <c r="I5813" s="139" t="s">
        <v>51</v>
      </c>
      <c r="J5813" s="311">
        <v>1</v>
      </c>
      <c r="K5813" s="311">
        <f>1/COUNTIF(L:L,L5813)</f>
        <v>1</v>
      </c>
      <c r="L5813" s="306" t="str">
        <f t="shared" si="12"/>
        <v>ERACHO ,JESUS</v>
      </c>
      <c r="M5813" s="161" t="s">
        <v>5413</v>
      </c>
      <c r="N5813" s="161" t="s">
        <v>5414</v>
      </c>
      <c r="O5813" s="155" t="s">
        <v>1157</v>
      </c>
      <c r="P5813" s="155" t="s">
        <v>1157</v>
      </c>
      <c r="Q5813" s="155" t="s">
        <v>1157</v>
      </c>
      <c r="R5813" s="155" t="s">
        <v>1176</v>
      </c>
      <c r="S5813" s="155" t="s">
        <v>1157</v>
      </c>
      <c r="T5813" s="155" t="s">
        <v>1157</v>
      </c>
      <c r="U5813" s="155" t="s">
        <v>1157</v>
      </c>
      <c r="V5813" s="161" t="s">
        <v>1193</v>
      </c>
      <c r="W5813" s="174">
        <v>0.1</v>
      </c>
      <c r="X5813" s="175"/>
      <c r="Y5813" s="511">
        <v>739</v>
      </c>
      <c r="Z5813" s="139"/>
    </row>
    <row r="5814" spans="1:26" ht="15" customHeight="1">
      <c r="A5814" s="160" t="s">
        <v>1184</v>
      </c>
      <c r="B5814" s="160" t="s">
        <v>15</v>
      </c>
      <c r="C5814" s="158" t="s">
        <v>1185</v>
      </c>
      <c r="D5814" s="172" t="s">
        <v>2</v>
      </c>
      <c r="E5814" s="172" t="s">
        <v>3</v>
      </c>
      <c r="F5814" s="172">
        <v>1</v>
      </c>
      <c r="G5814" s="172">
        <v>1</v>
      </c>
      <c r="H5814" s="140" t="s">
        <v>5187</v>
      </c>
      <c r="I5814" s="364" t="s">
        <v>51</v>
      </c>
      <c r="J5814" s="311">
        <v>0.5</v>
      </c>
      <c r="K5814" s="311">
        <f>1/COUNTIF(L:L,L5814)</f>
        <v>0.5</v>
      </c>
      <c r="L5814" s="306" t="str">
        <f t="shared" si="12"/>
        <v>ROSALDO ,MARLO</v>
      </c>
      <c r="M5814" s="161" t="s">
        <v>6627</v>
      </c>
      <c r="N5814" s="161" t="s">
        <v>6628</v>
      </c>
      <c r="O5814" s="155" t="s">
        <v>1157</v>
      </c>
      <c r="P5814" s="155"/>
      <c r="Q5814" s="155" t="s">
        <v>1157</v>
      </c>
      <c r="R5814" s="155" t="s">
        <v>1176</v>
      </c>
      <c r="S5814" s="155"/>
      <c r="T5814" s="155" t="s">
        <v>1157</v>
      </c>
      <c r="U5814" s="155"/>
      <c r="V5814" s="161" t="s">
        <v>1193</v>
      </c>
      <c r="W5814" s="174">
        <v>0.1</v>
      </c>
      <c r="X5814" s="175"/>
      <c r="Y5814" s="511">
        <v>740</v>
      </c>
      <c r="Z5814" s="139"/>
    </row>
    <row r="5815" spans="1:26" ht="15" customHeight="1">
      <c r="A5815" s="160" t="s">
        <v>1184</v>
      </c>
      <c r="B5815" s="160" t="s">
        <v>15</v>
      </c>
      <c r="C5815" s="158" t="s">
        <v>1185</v>
      </c>
      <c r="D5815" s="172" t="s">
        <v>2</v>
      </c>
      <c r="E5815" s="172" t="s">
        <v>3</v>
      </c>
      <c r="F5815" s="172">
        <v>1</v>
      </c>
      <c r="G5815" s="172">
        <v>1</v>
      </c>
      <c r="H5815" s="140" t="s">
        <v>1573</v>
      </c>
      <c r="I5815" s="364" t="s">
        <v>51</v>
      </c>
      <c r="J5815" s="311">
        <v>0.5</v>
      </c>
      <c r="K5815" s="311">
        <f>1/COUNTIF(L:L,L5815)</f>
        <v>0.5</v>
      </c>
      <c r="L5815" s="306" t="str">
        <f t="shared" si="12"/>
        <v>LAGASKA ,JEROME</v>
      </c>
      <c r="M5815" s="161" t="s">
        <v>12488</v>
      </c>
      <c r="N5815" s="161" t="s">
        <v>1271</v>
      </c>
      <c r="O5815" s="155"/>
      <c r="P5815" s="155" t="s">
        <v>1157</v>
      </c>
      <c r="Q5815" s="155"/>
      <c r="R5815" s="155" t="s">
        <v>1176</v>
      </c>
      <c r="S5815" s="155" t="s">
        <v>1157</v>
      </c>
      <c r="T5815" s="155"/>
      <c r="U5815" s="155" t="s">
        <v>1157</v>
      </c>
      <c r="V5815" s="161" t="s">
        <v>1193</v>
      </c>
      <c r="W5815" s="174">
        <v>0.1</v>
      </c>
      <c r="X5815" s="175"/>
      <c r="Y5815" s="511">
        <v>822</v>
      </c>
      <c r="Z5815" s="139"/>
    </row>
    <row r="5816" spans="1:26" ht="15" customHeight="1">
      <c r="A5816" s="160" t="s">
        <v>1184</v>
      </c>
      <c r="B5816" s="160" t="s">
        <v>15</v>
      </c>
      <c r="C5816" s="158" t="s">
        <v>1185</v>
      </c>
      <c r="D5816" s="172" t="s">
        <v>2</v>
      </c>
      <c r="E5816" s="172" t="s">
        <v>3</v>
      </c>
      <c r="F5816" s="172">
        <v>1</v>
      </c>
      <c r="G5816" s="172">
        <v>1</v>
      </c>
      <c r="H5816" s="140" t="s">
        <v>1574</v>
      </c>
      <c r="I5816" s="364" t="s">
        <v>51</v>
      </c>
      <c r="J5816" s="311">
        <v>0.5</v>
      </c>
      <c r="K5816" s="311">
        <f>1/COUNTIF(L:L,L5816)</f>
        <v>0.5</v>
      </c>
      <c r="L5816" s="306" t="str">
        <f t="shared" si="12"/>
        <v>ROSALDO ,MARLO</v>
      </c>
      <c r="M5816" s="161" t="s">
        <v>6627</v>
      </c>
      <c r="N5816" s="161" t="s">
        <v>6628</v>
      </c>
      <c r="O5816" s="155"/>
      <c r="P5816" s="155" t="s">
        <v>1157</v>
      </c>
      <c r="Q5816" s="155"/>
      <c r="R5816" s="155" t="s">
        <v>1176</v>
      </c>
      <c r="S5816" s="155" t="s">
        <v>1157</v>
      </c>
      <c r="T5816" s="155"/>
      <c r="U5816" s="155" t="s">
        <v>1157</v>
      </c>
      <c r="V5816" s="161" t="s">
        <v>1193</v>
      </c>
      <c r="W5816" s="174">
        <v>0.1</v>
      </c>
      <c r="X5816" s="175"/>
      <c r="Y5816" s="511">
        <v>740</v>
      </c>
      <c r="Z5816" s="139"/>
    </row>
    <row r="5817" spans="1:26" ht="15" customHeight="1">
      <c r="A5817" s="160" t="s">
        <v>1184</v>
      </c>
      <c r="B5817" s="160" t="s">
        <v>15</v>
      </c>
      <c r="C5817" s="158" t="s">
        <v>1185</v>
      </c>
      <c r="D5817" s="172" t="s">
        <v>2</v>
      </c>
      <c r="E5817" s="172" t="s">
        <v>3</v>
      </c>
      <c r="F5817" s="172">
        <v>1</v>
      </c>
      <c r="G5817" s="172">
        <v>1</v>
      </c>
      <c r="H5817" s="140" t="s">
        <v>1575</v>
      </c>
      <c r="I5817" s="139" t="s">
        <v>51</v>
      </c>
      <c r="J5817" s="311">
        <v>1</v>
      </c>
      <c r="K5817" s="311">
        <f>1/COUNTIF(L:L,L5817)</f>
        <v>1</v>
      </c>
      <c r="L5817" s="306" t="str">
        <f t="shared" si="12"/>
        <v>DELA CRUZ ,EARL PATRICK</v>
      </c>
      <c r="M5817" s="161" t="s">
        <v>1253</v>
      </c>
      <c r="N5817" s="161" t="s">
        <v>7228</v>
      </c>
      <c r="O5817" s="155" t="s">
        <v>1157</v>
      </c>
      <c r="P5817" s="155" t="s">
        <v>1157</v>
      </c>
      <c r="Q5817" s="155" t="s">
        <v>1157</v>
      </c>
      <c r="R5817" s="155" t="s">
        <v>1176</v>
      </c>
      <c r="S5817" s="155" t="s">
        <v>1157</v>
      </c>
      <c r="T5817" s="155" t="s">
        <v>1157</v>
      </c>
      <c r="U5817" s="155" t="s">
        <v>1157</v>
      </c>
      <c r="V5817" s="161" t="s">
        <v>1193</v>
      </c>
      <c r="W5817" s="174">
        <v>0.1</v>
      </c>
      <c r="X5817" s="175"/>
      <c r="Y5817" s="511">
        <v>742</v>
      </c>
      <c r="Z5817" s="139"/>
    </row>
    <row r="5818" spans="1:26" ht="15" customHeight="1">
      <c r="A5818" s="160" t="s">
        <v>1184</v>
      </c>
      <c r="B5818" s="160" t="s">
        <v>15</v>
      </c>
      <c r="C5818" s="158" t="s">
        <v>1185</v>
      </c>
      <c r="D5818" s="172" t="s">
        <v>2</v>
      </c>
      <c r="E5818" s="172" t="s">
        <v>3</v>
      </c>
      <c r="F5818" s="172">
        <v>1</v>
      </c>
      <c r="G5818" s="172">
        <v>1</v>
      </c>
      <c r="H5818" s="140" t="s">
        <v>1576</v>
      </c>
      <c r="I5818" s="139" t="s">
        <v>51</v>
      </c>
      <c r="J5818" s="311">
        <v>0.5</v>
      </c>
      <c r="K5818" s="311">
        <f>1/COUNTIF(L:L,L5818)</f>
        <v>0.5</v>
      </c>
      <c r="L5818" s="306" t="str">
        <f t="shared" si="12"/>
        <v>LADICA ,CHRISTIAN</v>
      </c>
      <c r="M5818" s="161" t="s">
        <v>5540</v>
      </c>
      <c r="N5818" s="161" t="s">
        <v>1175</v>
      </c>
      <c r="O5818" s="155" t="s">
        <v>1160</v>
      </c>
      <c r="P5818" s="155"/>
      <c r="Q5818" s="155" t="s">
        <v>1160</v>
      </c>
      <c r="R5818" s="155" t="s">
        <v>1176</v>
      </c>
      <c r="S5818" s="155" t="s">
        <v>1160</v>
      </c>
      <c r="T5818" s="155"/>
      <c r="U5818" s="155"/>
      <c r="V5818" s="161" t="s">
        <v>1193</v>
      </c>
      <c r="W5818" s="174">
        <v>0.1</v>
      </c>
      <c r="X5818" s="175"/>
      <c r="Y5818" s="511">
        <v>777</v>
      </c>
      <c r="Z5818" s="139"/>
    </row>
    <row r="5819" spans="1:26" ht="15" customHeight="1">
      <c r="A5819" s="160" t="s">
        <v>1184</v>
      </c>
      <c r="B5819" s="160" t="s">
        <v>15</v>
      </c>
      <c r="C5819" s="158" t="s">
        <v>1185</v>
      </c>
      <c r="D5819" s="172" t="s">
        <v>2</v>
      </c>
      <c r="E5819" s="172" t="s">
        <v>3</v>
      </c>
      <c r="F5819" s="172">
        <v>1</v>
      </c>
      <c r="G5819" s="172">
        <v>1</v>
      </c>
      <c r="H5819" s="140" t="s">
        <v>5241</v>
      </c>
      <c r="I5819" s="155" t="s">
        <v>51</v>
      </c>
      <c r="J5819" s="311">
        <v>1</v>
      </c>
      <c r="K5819" s="311">
        <f>1/COUNTIF(L:L,L5819)</f>
        <v>1</v>
      </c>
      <c r="L5819" s="306" t="str">
        <f t="shared" si="12"/>
        <v>ASAS ,KENJUNE</v>
      </c>
      <c r="M5819" s="161" t="s">
        <v>12482</v>
      </c>
      <c r="N5819" s="161" t="s">
        <v>12483</v>
      </c>
      <c r="O5819" s="155"/>
      <c r="P5819" s="155" t="s">
        <v>1159</v>
      </c>
      <c r="Q5819" s="155"/>
      <c r="R5819" s="155" t="s">
        <v>1176</v>
      </c>
      <c r="S5819" s="155"/>
      <c r="T5819" s="155" t="s">
        <v>1159</v>
      </c>
      <c r="U5819" s="155"/>
      <c r="V5819" s="161" t="s">
        <v>1193</v>
      </c>
      <c r="W5819" s="174">
        <v>0.1</v>
      </c>
      <c r="X5819" s="175"/>
      <c r="Y5819" s="511">
        <v>750</v>
      </c>
      <c r="Z5819" s="139"/>
    </row>
    <row r="5820" spans="1:26" ht="15" customHeight="1">
      <c r="A5820" s="160" t="s">
        <v>1184</v>
      </c>
      <c r="B5820" s="160" t="s">
        <v>15</v>
      </c>
      <c r="C5820" s="158" t="s">
        <v>1185</v>
      </c>
      <c r="D5820" s="172" t="s">
        <v>2</v>
      </c>
      <c r="E5820" s="172" t="s">
        <v>3</v>
      </c>
      <c r="F5820" s="172">
        <v>1</v>
      </c>
      <c r="G5820" s="172">
        <v>1</v>
      </c>
      <c r="H5820" s="140" t="s">
        <v>1577</v>
      </c>
      <c r="I5820" s="139" t="s">
        <v>51</v>
      </c>
      <c r="J5820" s="311">
        <v>1</v>
      </c>
      <c r="K5820" s="311">
        <f>1/COUNTIF(L:L,L5820)</f>
        <v>1</v>
      </c>
      <c r="L5820" s="306" t="str">
        <f t="shared" si="12"/>
        <v>LABARDA ,MICHAEL</v>
      </c>
      <c r="M5820" s="161" t="s">
        <v>5089</v>
      </c>
      <c r="N5820" s="161" t="s">
        <v>1229</v>
      </c>
      <c r="O5820" s="155" t="s">
        <v>1157</v>
      </c>
      <c r="P5820" s="155" t="s">
        <v>1157</v>
      </c>
      <c r="Q5820" s="155" t="s">
        <v>1157</v>
      </c>
      <c r="R5820" s="155" t="s">
        <v>1176</v>
      </c>
      <c r="S5820" s="155" t="s">
        <v>1157</v>
      </c>
      <c r="T5820" s="155" t="s">
        <v>1157</v>
      </c>
      <c r="U5820" s="155" t="s">
        <v>1157</v>
      </c>
      <c r="V5820" s="161" t="s">
        <v>1193</v>
      </c>
      <c r="W5820" s="174">
        <v>0.1</v>
      </c>
      <c r="X5820" s="175"/>
      <c r="Y5820" s="511">
        <v>744</v>
      </c>
      <c r="Z5820" s="139"/>
    </row>
    <row r="5821" spans="1:26" ht="15" customHeight="1">
      <c r="A5821" s="160" t="s">
        <v>1184</v>
      </c>
      <c r="B5821" s="160" t="s">
        <v>15</v>
      </c>
      <c r="C5821" s="158" t="s">
        <v>1185</v>
      </c>
      <c r="D5821" s="172" t="s">
        <v>2</v>
      </c>
      <c r="E5821" s="172" t="s">
        <v>3</v>
      </c>
      <c r="F5821" s="172">
        <v>1</v>
      </c>
      <c r="G5821" s="172">
        <v>1</v>
      </c>
      <c r="H5821" s="140" t="s">
        <v>1578</v>
      </c>
      <c r="I5821" s="155" t="s">
        <v>51</v>
      </c>
      <c r="J5821" s="311">
        <v>0.5</v>
      </c>
      <c r="K5821" s="311">
        <f>1/COUNTIF(L:L,L5821)</f>
        <v>0.5</v>
      </c>
      <c r="L5821" s="306" t="str">
        <f t="shared" si="12"/>
        <v>LAGASKA ,JEROME</v>
      </c>
      <c r="M5821" s="161" t="s">
        <v>12488</v>
      </c>
      <c r="N5821" s="161" t="s">
        <v>1271</v>
      </c>
      <c r="O5821" s="155" t="s">
        <v>1157</v>
      </c>
      <c r="P5821" s="155" t="s">
        <v>1157</v>
      </c>
      <c r="Q5821" s="155" t="s">
        <v>1157</v>
      </c>
      <c r="R5821" s="155" t="s">
        <v>1176</v>
      </c>
      <c r="S5821" s="155" t="s">
        <v>1157</v>
      </c>
      <c r="T5821" s="155" t="s">
        <v>1157</v>
      </c>
      <c r="U5821" s="155" t="s">
        <v>1157</v>
      </c>
      <c r="V5821" s="161" t="s">
        <v>1193</v>
      </c>
      <c r="W5821" s="174">
        <v>0.1</v>
      </c>
      <c r="X5821" s="175"/>
      <c r="Y5821" s="511">
        <v>822</v>
      </c>
      <c r="Z5821" s="139"/>
    </row>
    <row r="5822" spans="1:26" ht="15" customHeight="1">
      <c r="A5822" s="160" t="s">
        <v>1184</v>
      </c>
      <c r="B5822" s="160" t="s">
        <v>15</v>
      </c>
      <c r="C5822" s="158" t="s">
        <v>1185</v>
      </c>
      <c r="D5822" s="172" t="s">
        <v>2</v>
      </c>
      <c r="E5822" s="172" t="s">
        <v>3</v>
      </c>
      <c r="F5822" s="172">
        <v>1</v>
      </c>
      <c r="G5822" s="172">
        <v>1</v>
      </c>
      <c r="H5822" s="140" t="s">
        <v>1579</v>
      </c>
      <c r="I5822" s="364" t="s">
        <v>51</v>
      </c>
      <c r="J5822" s="311">
        <v>0.5</v>
      </c>
      <c r="K5822" s="311">
        <f>1/COUNTIF(L:L,L5822)</f>
        <v>0.5</v>
      </c>
      <c r="L5822" s="306" t="str">
        <f t="shared" si="12"/>
        <v>LADIP ,KING</v>
      </c>
      <c r="M5822" s="161" t="s">
        <v>6755</v>
      </c>
      <c r="N5822" s="161" t="s">
        <v>6555</v>
      </c>
      <c r="O5822" s="155" t="s">
        <v>1157</v>
      </c>
      <c r="P5822" s="155" t="s">
        <v>1157</v>
      </c>
      <c r="Q5822" s="155" t="s">
        <v>1157</v>
      </c>
      <c r="R5822" s="155" t="s">
        <v>1176</v>
      </c>
      <c r="S5822" s="155" t="s">
        <v>1157</v>
      </c>
      <c r="T5822" s="155" t="s">
        <v>1157</v>
      </c>
      <c r="U5822" s="155" t="s">
        <v>1157</v>
      </c>
      <c r="V5822" s="161" t="s">
        <v>1193</v>
      </c>
      <c r="W5822" s="174">
        <v>0.1</v>
      </c>
      <c r="X5822" s="175"/>
      <c r="Y5822" s="511">
        <v>746</v>
      </c>
      <c r="Z5822" s="139"/>
    </row>
    <row r="5823" spans="1:26" ht="15" customHeight="1">
      <c r="A5823" s="160" t="s">
        <v>1184</v>
      </c>
      <c r="B5823" s="160" t="s">
        <v>15</v>
      </c>
      <c r="C5823" s="158" t="s">
        <v>1185</v>
      </c>
      <c r="D5823" s="172" t="s">
        <v>2</v>
      </c>
      <c r="E5823" s="172" t="s">
        <v>3</v>
      </c>
      <c r="F5823" s="172">
        <v>1</v>
      </c>
      <c r="G5823" s="172">
        <v>1</v>
      </c>
      <c r="H5823" s="140" t="s">
        <v>1580</v>
      </c>
      <c r="I5823" s="139" t="s">
        <v>51</v>
      </c>
      <c r="J5823" s="311">
        <v>0.5</v>
      </c>
      <c r="K5823" s="311">
        <f>1/COUNTIF(L:L,L5823)</f>
        <v>0.5</v>
      </c>
      <c r="L5823" s="306" t="str">
        <f t="shared" si="12"/>
        <v>LADICA ,CHRISTIAN</v>
      </c>
      <c r="M5823" s="161" t="s">
        <v>5540</v>
      </c>
      <c r="N5823" s="161" t="s">
        <v>1175</v>
      </c>
      <c r="O5823" s="155"/>
      <c r="P5823" s="155" t="s">
        <v>1160</v>
      </c>
      <c r="Q5823" s="155"/>
      <c r="R5823" s="155" t="s">
        <v>1176</v>
      </c>
      <c r="S5823" s="155"/>
      <c r="T5823" s="155" t="s">
        <v>1160</v>
      </c>
      <c r="U5823" s="155" t="s">
        <v>1160</v>
      </c>
      <c r="V5823" s="161" t="s">
        <v>1193</v>
      </c>
      <c r="W5823" s="174">
        <v>0.1</v>
      </c>
      <c r="X5823" s="175"/>
      <c r="Y5823" s="511">
        <v>777</v>
      </c>
      <c r="Z5823" s="139"/>
    </row>
    <row r="5824" spans="1:26" ht="15" customHeight="1">
      <c r="A5824" s="160" t="s">
        <v>1184</v>
      </c>
      <c r="B5824" s="160" t="s">
        <v>15</v>
      </c>
      <c r="C5824" s="158" t="s">
        <v>1185</v>
      </c>
      <c r="D5824" s="172" t="s">
        <v>2</v>
      </c>
      <c r="E5824" s="172" t="s">
        <v>3</v>
      </c>
      <c r="F5824" s="172">
        <v>1</v>
      </c>
      <c r="G5824" s="172">
        <v>1</v>
      </c>
      <c r="H5824" s="140" t="s">
        <v>1581</v>
      </c>
      <c r="I5824" s="364" t="s">
        <v>51</v>
      </c>
      <c r="J5824" s="311">
        <v>0.5</v>
      </c>
      <c r="K5824" s="311">
        <f>1/COUNTIF(L:L,L5824)</f>
        <v>0.5</v>
      </c>
      <c r="L5824" s="306" t="str">
        <f t="shared" si="12"/>
        <v>AVILA ,MELVIN</v>
      </c>
      <c r="M5824" s="161" t="s">
        <v>1561</v>
      </c>
      <c r="N5824" s="161" t="s">
        <v>1562</v>
      </c>
      <c r="O5824" s="155" t="s">
        <v>1157</v>
      </c>
      <c r="P5824" s="155" t="s">
        <v>1157</v>
      </c>
      <c r="Q5824" s="155" t="s">
        <v>1157</v>
      </c>
      <c r="R5824" s="155" t="s">
        <v>1176</v>
      </c>
      <c r="S5824" s="155" t="s">
        <v>1157</v>
      </c>
      <c r="T5824" s="155" t="s">
        <v>1157</v>
      </c>
      <c r="U5824" s="155" t="s">
        <v>1157</v>
      </c>
      <c r="V5824" s="161" t="s">
        <v>1193</v>
      </c>
      <c r="W5824" s="174">
        <v>0.1</v>
      </c>
      <c r="X5824" s="175"/>
      <c r="Y5824" s="511">
        <v>728</v>
      </c>
      <c r="Z5824" s="139"/>
    </row>
    <row r="5825" spans="1:26" ht="15" customHeight="1">
      <c r="A5825" s="160" t="s">
        <v>1184</v>
      </c>
      <c r="B5825" s="160" t="s">
        <v>15</v>
      </c>
      <c r="C5825" s="158" t="s">
        <v>1185</v>
      </c>
      <c r="D5825" s="172" t="s">
        <v>2</v>
      </c>
      <c r="E5825" s="172" t="s">
        <v>3</v>
      </c>
      <c r="F5825" s="172">
        <v>1</v>
      </c>
      <c r="G5825" s="172">
        <v>1</v>
      </c>
      <c r="H5825" s="140" t="s">
        <v>1583</v>
      </c>
      <c r="I5825" s="139" t="s">
        <v>51</v>
      </c>
      <c r="J5825" s="311">
        <v>0.5</v>
      </c>
      <c r="K5825" s="311">
        <f>1/COUNTIF(L:L,L5825)</f>
        <v>0.5</v>
      </c>
      <c r="L5825" s="306" t="str">
        <f t="shared" si="12"/>
        <v>IBURAN ,KEVIN</v>
      </c>
      <c r="M5825" s="161" t="s">
        <v>5983</v>
      </c>
      <c r="N5825" s="161" t="s">
        <v>4213</v>
      </c>
      <c r="O5825" s="155"/>
      <c r="P5825" s="155" t="s">
        <v>1159</v>
      </c>
      <c r="Q5825" s="155"/>
      <c r="R5825" s="155" t="s">
        <v>1176</v>
      </c>
      <c r="S5825" s="155" t="s">
        <v>1159</v>
      </c>
      <c r="T5825" s="155"/>
      <c r="U5825" s="155" t="s">
        <v>1159</v>
      </c>
      <c r="V5825" s="161" t="s">
        <v>1193</v>
      </c>
      <c r="W5825" s="174">
        <v>0.1</v>
      </c>
      <c r="X5825" s="175"/>
      <c r="Y5825" s="511">
        <v>748</v>
      </c>
      <c r="Z5825" s="139"/>
    </row>
    <row r="5826" spans="1:26" ht="15" customHeight="1">
      <c r="A5826" s="160" t="s">
        <v>1184</v>
      </c>
      <c r="B5826" s="160" t="s">
        <v>15</v>
      </c>
      <c r="C5826" s="158" t="s">
        <v>1185</v>
      </c>
      <c r="D5826" s="172" t="s">
        <v>2</v>
      </c>
      <c r="E5826" s="172" t="s">
        <v>3</v>
      </c>
      <c r="F5826" s="172">
        <v>1</v>
      </c>
      <c r="G5826" s="172">
        <v>1</v>
      </c>
      <c r="H5826" s="140" t="s">
        <v>5268</v>
      </c>
      <c r="I5826" s="364" t="s">
        <v>51</v>
      </c>
      <c r="J5826" s="311">
        <v>1</v>
      </c>
      <c r="K5826" s="311">
        <f>1/COUNTIF(L:L,L5826)</f>
        <v>1</v>
      </c>
      <c r="L5826" s="306" t="str">
        <f t="shared" si="12"/>
        <v>URMATAN ,MARTIN</v>
      </c>
      <c r="M5826" s="161" t="s">
        <v>7227</v>
      </c>
      <c r="N5826" s="161" t="s">
        <v>2781</v>
      </c>
      <c r="O5826" s="155" t="s">
        <v>1157</v>
      </c>
      <c r="P5826" s="155"/>
      <c r="Q5826" s="155" t="s">
        <v>1157</v>
      </c>
      <c r="R5826" s="155" t="s">
        <v>1176</v>
      </c>
      <c r="S5826" s="155"/>
      <c r="T5826" s="155" t="s">
        <v>1157</v>
      </c>
      <c r="U5826" s="155"/>
      <c r="V5826" s="161" t="s">
        <v>1193</v>
      </c>
      <c r="W5826" s="174">
        <v>0.1</v>
      </c>
      <c r="X5826" s="175"/>
      <c r="Y5826" s="511">
        <v>741</v>
      </c>
      <c r="Z5826" s="139"/>
    </row>
    <row r="5827" spans="1:26" ht="15" customHeight="1">
      <c r="A5827" s="160" t="s">
        <v>1184</v>
      </c>
      <c r="B5827" s="160" t="s">
        <v>15</v>
      </c>
      <c r="C5827" s="158" t="s">
        <v>1185</v>
      </c>
      <c r="D5827" s="172" t="s">
        <v>2</v>
      </c>
      <c r="E5827" s="172" t="s">
        <v>3</v>
      </c>
      <c r="F5827" s="172">
        <v>1</v>
      </c>
      <c r="G5827" s="172">
        <v>1</v>
      </c>
      <c r="H5827" s="140" t="s">
        <v>5214</v>
      </c>
      <c r="I5827" s="139" t="s">
        <v>51</v>
      </c>
      <c r="J5827" s="311">
        <v>0.5</v>
      </c>
      <c r="K5827" s="311">
        <f>1/COUNTIF(L:L,L5827)</f>
        <v>0.5</v>
      </c>
      <c r="L5827" s="306" t="str">
        <f t="shared" si="12"/>
        <v>PANIKKASSERI ,RANJITH</v>
      </c>
      <c r="M5827" s="161" t="s">
        <v>4634</v>
      </c>
      <c r="N5827" s="161" t="s">
        <v>4635</v>
      </c>
      <c r="O5827" s="155" t="s">
        <v>1158</v>
      </c>
      <c r="P5827" s="155"/>
      <c r="Q5827" s="155" t="s">
        <v>1158</v>
      </c>
      <c r="R5827" s="155" t="s">
        <v>1176</v>
      </c>
      <c r="S5827" s="155" t="s">
        <v>1158</v>
      </c>
      <c r="T5827" s="155"/>
      <c r="U5827" s="155"/>
      <c r="V5827" s="161" t="s">
        <v>1193</v>
      </c>
      <c r="W5827" s="174">
        <v>0.1</v>
      </c>
      <c r="X5827" s="175"/>
      <c r="Y5827" s="511">
        <v>752</v>
      </c>
      <c r="Z5827" s="139"/>
    </row>
    <row r="5828" spans="1:26" ht="15" customHeight="1">
      <c r="A5828" s="160" t="s">
        <v>1184</v>
      </c>
      <c r="B5828" s="160" t="s">
        <v>15</v>
      </c>
      <c r="C5828" s="158" t="s">
        <v>1185</v>
      </c>
      <c r="D5828" s="172" t="s">
        <v>2</v>
      </c>
      <c r="E5828" s="172" t="s">
        <v>3</v>
      </c>
      <c r="F5828" s="172">
        <v>1</v>
      </c>
      <c r="G5828" s="172">
        <v>1</v>
      </c>
      <c r="H5828" s="140" t="s">
        <v>1585</v>
      </c>
      <c r="I5828" s="139" t="s">
        <v>51</v>
      </c>
      <c r="J5828" s="311">
        <v>0.5</v>
      </c>
      <c r="K5828" s="311">
        <f>1/COUNTIF(L:L,L5828)</f>
        <v>0.5</v>
      </c>
      <c r="L5828" s="306" t="str">
        <f t="shared" si="12"/>
        <v>PANIKKASSERI ,RANJITH</v>
      </c>
      <c r="M5828" s="161" t="s">
        <v>4634</v>
      </c>
      <c r="N5828" s="161" t="s">
        <v>4635</v>
      </c>
      <c r="O5828" s="155"/>
      <c r="P5828" s="155" t="s">
        <v>1158</v>
      </c>
      <c r="Q5828" s="155"/>
      <c r="R5828" s="155" t="s">
        <v>1176</v>
      </c>
      <c r="S5828" s="155"/>
      <c r="T5828" s="155" t="s">
        <v>1158</v>
      </c>
      <c r="U5828" s="155" t="s">
        <v>1158</v>
      </c>
      <c r="V5828" s="161" t="s">
        <v>1193</v>
      </c>
      <c r="W5828" s="174">
        <v>0.1</v>
      </c>
      <c r="X5828" s="175"/>
      <c r="Y5828" s="511">
        <v>752</v>
      </c>
      <c r="Z5828" s="139"/>
    </row>
    <row r="5829" spans="1:26" ht="15" customHeight="1">
      <c r="A5829" s="160" t="s">
        <v>1184</v>
      </c>
      <c r="B5829" s="160" t="s">
        <v>15</v>
      </c>
      <c r="C5829" s="158" t="s">
        <v>1185</v>
      </c>
      <c r="D5829" s="172" t="s">
        <v>2</v>
      </c>
      <c r="E5829" s="172" t="s">
        <v>3</v>
      </c>
      <c r="F5829" s="172">
        <v>1</v>
      </c>
      <c r="G5829" s="172">
        <v>1</v>
      </c>
      <c r="H5829" s="140" t="s">
        <v>5269</v>
      </c>
      <c r="I5829" s="155" t="s">
        <v>51</v>
      </c>
      <c r="J5829" s="311">
        <v>1</v>
      </c>
      <c r="K5829" s="311">
        <f>1/COUNTIF(L:L,L5829)</f>
        <v>1</v>
      </c>
      <c r="L5829" s="306" t="str">
        <f t="shared" si="12"/>
        <v>PATAM ,MARVIN ACE</v>
      </c>
      <c r="M5829" s="161" t="s">
        <v>7030</v>
      </c>
      <c r="N5829" s="161" t="s">
        <v>7031</v>
      </c>
      <c r="O5829" s="155" t="s">
        <v>1157</v>
      </c>
      <c r="P5829" s="155" t="s">
        <v>1157</v>
      </c>
      <c r="Q5829" s="155" t="s">
        <v>1157</v>
      </c>
      <c r="R5829" s="155" t="s">
        <v>1176</v>
      </c>
      <c r="S5829" s="155" t="s">
        <v>1157</v>
      </c>
      <c r="T5829" s="155" t="s">
        <v>1157</v>
      </c>
      <c r="U5829" s="155" t="s">
        <v>1157</v>
      </c>
      <c r="V5829" s="161" t="s">
        <v>1193</v>
      </c>
      <c r="W5829" s="174">
        <v>0.1</v>
      </c>
      <c r="X5829" s="175"/>
      <c r="Y5829" s="511">
        <v>734</v>
      </c>
      <c r="Z5829" s="139"/>
    </row>
    <row r="5830" spans="1:26" ht="15" customHeight="1">
      <c r="A5830" s="160" t="s">
        <v>1184</v>
      </c>
      <c r="B5830" s="160" t="s">
        <v>15</v>
      </c>
      <c r="C5830" s="158" t="s">
        <v>1185</v>
      </c>
      <c r="D5830" s="172" t="s">
        <v>2</v>
      </c>
      <c r="E5830" s="172" t="s">
        <v>3</v>
      </c>
      <c r="F5830" s="172">
        <v>1</v>
      </c>
      <c r="G5830" s="172">
        <v>1</v>
      </c>
      <c r="H5830" s="140" t="s">
        <v>1586</v>
      </c>
      <c r="I5830" s="139" t="s">
        <v>51</v>
      </c>
      <c r="J5830" s="311">
        <v>0.5</v>
      </c>
      <c r="K5830" s="311">
        <f>1/COUNTIF(L:L,L5830)</f>
        <v>0.5</v>
      </c>
      <c r="L5830" s="306" t="str">
        <f t="shared" si="12"/>
        <v>BICO ,EDGARDO JR.</v>
      </c>
      <c r="M5830" s="161" t="s">
        <v>6241</v>
      </c>
      <c r="N5830" s="161" t="s">
        <v>6242</v>
      </c>
      <c r="O5830" s="155" t="s">
        <v>1155</v>
      </c>
      <c r="P5830" s="155"/>
      <c r="Q5830" s="155" t="s">
        <v>1155</v>
      </c>
      <c r="R5830" s="155" t="s">
        <v>1176</v>
      </c>
      <c r="S5830" s="155" t="s">
        <v>1155</v>
      </c>
      <c r="T5830" s="155"/>
      <c r="U5830" s="155" t="s">
        <v>1155</v>
      </c>
      <c r="V5830" s="161" t="s">
        <v>1193</v>
      </c>
      <c r="W5830" s="174">
        <v>0.1</v>
      </c>
      <c r="X5830" s="175"/>
      <c r="Y5830" s="511">
        <v>751</v>
      </c>
      <c r="Z5830" s="139"/>
    </row>
    <row r="5831" spans="1:26" ht="15" customHeight="1">
      <c r="A5831" s="160" t="s">
        <v>1184</v>
      </c>
      <c r="B5831" s="160" t="s">
        <v>15</v>
      </c>
      <c r="C5831" s="158" t="s">
        <v>1185</v>
      </c>
      <c r="D5831" s="172" t="s">
        <v>2</v>
      </c>
      <c r="E5831" s="172" t="s">
        <v>3</v>
      </c>
      <c r="F5831" s="172">
        <v>1</v>
      </c>
      <c r="G5831" s="172">
        <v>1</v>
      </c>
      <c r="H5831" s="140" t="s">
        <v>1587</v>
      </c>
      <c r="I5831" s="139" t="s">
        <v>51</v>
      </c>
      <c r="J5831" s="311">
        <v>1</v>
      </c>
      <c r="K5831" s="311">
        <f>1/COUNTIF(L:L,L5831)</f>
        <v>1</v>
      </c>
      <c r="L5831" s="306" t="str">
        <f t="shared" si="12"/>
        <v>QUITORIO ,FREDIE</v>
      </c>
      <c r="M5831" s="161" t="s">
        <v>1588</v>
      </c>
      <c r="N5831" s="161" t="s">
        <v>1589</v>
      </c>
      <c r="O5831" s="155" t="s">
        <v>1315</v>
      </c>
      <c r="P5831" s="155" t="s">
        <v>1315</v>
      </c>
      <c r="Q5831" s="155" t="s">
        <v>1315</v>
      </c>
      <c r="R5831" s="155" t="s">
        <v>1176</v>
      </c>
      <c r="S5831" s="155" t="s">
        <v>1315</v>
      </c>
      <c r="T5831" s="155" t="s">
        <v>1315</v>
      </c>
      <c r="U5831" s="155" t="s">
        <v>1315</v>
      </c>
      <c r="V5831" s="161" t="s">
        <v>1193</v>
      </c>
      <c r="W5831" s="174">
        <v>0.1</v>
      </c>
      <c r="X5831" s="175"/>
      <c r="Y5831" s="511">
        <v>749</v>
      </c>
      <c r="Z5831" s="139"/>
    </row>
    <row r="5832" spans="1:26" ht="15" customHeight="1">
      <c r="A5832" s="160" t="s">
        <v>1184</v>
      </c>
      <c r="B5832" s="160" t="s">
        <v>15</v>
      </c>
      <c r="C5832" s="158" t="s">
        <v>1185</v>
      </c>
      <c r="D5832" s="172" t="s">
        <v>2</v>
      </c>
      <c r="E5832" s="172" t="s">
        <v>3</v>
      </c>
      <c r="F5832" s="172">
        <v>1</v>
      </c>
      <c r="G5832" s="172">
        <v>1</v>
      </c>
      <c r="H5832" s="140" t="s">
        <v>1591</v>
      </c>
      <c r="I5832" s="139" t="s">
        <v>51</v>
      </c>
      <c r="J5832" s="311">
        <v>1</v>
      </c>
      <c r="K5832" s="311">
        <f>1/COUNTIF(L:L,L5832)</f>
        <v>1</v>
      </c>
      <c r="L5832" s="306" t="str">
        <f t="shared" si="12"/>
        <v>CAMPOS ,JOVIN</v>
      </c>
      <c r="M5832" s="161" t="s">
        <v>4823</v>
      </c>
      <c r="N5832" s="161" t="s">
        <v>4580</v>
      </c>
      <c r="O5832" s="155" t="s">
        <v>1157</v>
      </c>
      <c r="P5832" s="155" t="s">
        <v>1157</v>
      </c>
      <c r="Q5832" s="155" t="s">
        <v>1157</v>
      </c>
      <c r="R5832" s="155" t="s">
        <v>1176</v>
      </c>
      <c r="S5832" s="155" t="s">
        <v>1157</v>
      </c>
      <c r="T5832" s="155" t="s">
        <v>1157</v>
      </c>
      <c r="U5832" s="155" t="s">
        <v>1157</v>
      </c>
      <c r="V5832" s="161" t="s">
        <v>1193</v>
      </c>
      <c r="W5832" s="174">
        <v>0.1</v>
      </c>
      <c r="X5832" s="175"/>
      <c r="Y5832" s="511">
        <v>753</v>
      </c>
      <c r="Z5832" s="139"/>
    </row>
    <row r="5833" spans="1:26" ht="15" customHeight="1">
      <c r="A5833" s="160" t="s">
        <v>1184</v>
      </c>
      <c r="B5833" s="160" t="s">
        <v>15</v>
      </c>
      <c r="C5833" s="158" t="s">
        <v>1185</v>
      </c>
      <c r="D5833" s="172" t="s">
        <v>2</v>
      </c>
      <c r="E5833" s="172" t="s">
        <v>3</v>
      </c>
      <c r="F5833" s="172">
        <v>1</v>
      </c>
      <c r="G5833" s="172">
        <v>1</v>
      </c>
      <c r="H5833" s="140" t="s">
        <v>1592</v>
      </c>
      <c r="I5833" s="364" t="s">
        <v>51</v>
      </c>
      <c r="J5833" s="311">
        <v>1</v>
      </c>
      <c r="K5833" s="311">
        <f>1/COUNTIF(L:L,L5833)</f>
        <v>1</v>
      </c>
      <c r="L5833" s="306" t="str">
        <f t="shared" si="12"/>
        <v>AGUILAR ,ZYRUS KIAN</v>
      </c>
      <c r="M5833" s="161" t="s">
        <v>6361</v>
      </c>
      <c r="N5833" s="161" t="s">
        <v>6936</v>
      </c>
      <c r="O5833" s="414"/>
      <c r="P5833" s="155"/>
      <c r="Q5833" s="155"/>
      <c r="R5833" s="155"/>
      <c r="S5833" s="155"/>
      <c r="T5833" s="155"/>
      <c r="U5833" s="155"/>
      <c r="V5833" s="161" t="s">
        <v>1193</v>
      </c>
      <c r="W5833" s="174">
        <v>0.1</v>
      </c>
      <c r="X5833" s="175"/>
      <c r="Y5833" s="511">
        <v>754</v>
      </c>
      <c r="Z5833" s="139"/>
    </row>
    <row r="5834" spans="1:26" ht="15" customHeight="1">
      <c r="A5834" s="160" t="s">
        <v>1184</v>
      </c>
      <c r="B5834" s="160" t="s">
        <v>15</v>
      </c>
      <c r="C5834" s="158" t="s">
        <v>1185</v>
      </c>
      <c r="D5834" s="172" t="s">
        <v>2</v>
      </c>
      <c r="E5834" s="172" t="s">
        <v>3</v>
      </c>
      <c r="F5834" s="172">
        <v>1</v>
      </c>
      <c r="G5834" s="172">
        <v>1</v>
      </c>
      <c r="H5834" s="140" t="s">
        <v>5270</v>
      </c>
      <c r="I5834" s="139" t="s">
        <v>51</v>
      </c>
      <c r="J5834" s="311">
        <v>1</v>
      </c>
      <c r="K5834" s="311">
        <f>1/COUNTIF(L:L,L5834)</f>
        <v>1</v>
      </c>
      <c r="L5834" s="306" t="str">
        <f t="shared" si="12"/>
        <v>MAKALIPAY ,RIC CLINT</v>
      </c>
      <c r="M5834" s="161" t="s">
        <v>7181</v>
      </c>
      <c r="N5834" s="161" t="s">
        <v>7182</v>
      </c>
      <c r="O5834" s="155" t="s">
        <v>1159</v>
      </c>
      <c r="P5834" s="155"/>
      <c r="Q5834" s="155" t="s">
        <v>1159</v>
      </c>
      <c r="R5834" s="155" t="s">
        <v>1176</v>
      </c>
      <c r="S5834" s="155"/>
      <c r="T5834" s="155" t="s">
        <v>1159</v>
      </c>
      <c r="U5834" s="155"/>
      <c r="V5834" s="161" t="s">
        <v>1193</v>
      </c>
      <c r="W5834" s="174">
        <v>0.1</v>
      </c>
      <c r="X5834" s="175"/>
      <c r="Y5834" s="855">
        <v>771</v>
      </c>
      <c r="Z5834" s="139"/>
    </row>
    <row r="5835" spans="1:26" ht="15" customHeight="1">
      <c r="A5835" s="160" t="s">
        <v>1184</v>
      </c>
      <c r="B5835" s="160" t="s">
        <v>15</v>
      </c>
      <c r="C5835" s="158" t="s">
        <v>1185</v>
      </c>
      <c r="D5835" s="172" t="s">
        <v>2</v>
      </c>
      <c r="E5835" s="172" t="s">
        <v>3</v>
      </c>
      <c r="F5835" s="172">
        <v>1</v>
      </c>
      <c r="G5835" s="172">
        <v>1</v>
      </c>
      <c r="H5835" s="140" t="s">
        <v>1595</v>
      </c>
      <c r="I5835" s="139" t="s">
        <v>51</v>
      </c>
      <c r="J5835" s="311">
        <v>0.5</v>
      </c>
      <c r="K5835" s="311">
        <f>1/COUNTIF(L:L,L5835)</f>
        <v>0.5</v>
      </c>
      <c r="L5835" s="306" t="str">
        <f t="shared" si="12"/>
        <v>ARDONA ,THER</v>
      </c>
      <c r="M5835" s="161" t="s">
        <v>1596</v>
      </c>
      <c r="N5835" s="161" t="s">
        <v>1597</v>
      </c>
      <c r="O5835" s="155" t="s">
        <v>1158</v>
      </c>
      <c r="P5835" s="155"/>
      <c r="Q5835" s="155" t="s">
        <v>1158</v>
      </c>
      <c r="R5835" s="155" t="s">
        <v>1176</v>
      </c>
      <c r="S5835" s="155" t="s">
        <v>1158</v>
      </c>
      <c r="T5835" s="155"/>
      <c r="U5835" s="155"/>
      <c r="V5835" s="161" t="s">
        <v>1193</v>
      </c>
      <c r="W5835" s="174">
        <v>0.1</v>
      </c>
      <c r="X5835" s="175"/>
      <c r="Y5835" s="511">
        <v>756</v>
      </c>
      <c r="Z5835" s="139"/>
    </row>
    <row r="5836" spans="1:26" ht="15" customHeight="1">
      <c r="A5836" s="160" t="s">
        <v>1184</v>
      </c>
      <c r="B5836" s="160" t="s">
        <v>15</v>
      </c>
      <c r="C5836" s="158" t="s">
        <v>1185</v>
      </c>
      <c r="D5836" s="172" t="s">
        <v>2</v>
      </c>
      <c r="E5836" s="172" t="s">
        <v>3</v>
      </c>
      <c r="F5836" s="172">
        <v>1</v>
      </c>
      <c r="G5836" s="172">
        <v>1</v>
      </c>
      <c r="H5836" s="140" t="s">
        <v>1598</v>
      </c>
      <c r="I5836" s="139" t="s">
        <v>51</v>
      </c>
      <c r="J5836" s="311">
        <v>0.5</v>
      </c>
      <c r="K5836" s="311">
        <f>1/COUNTIF(L:L,L5836)</f>
        <v>0.5</v>
      </c>
      <c r="L5836" s="306" t="str">
        <f t="shared" si="12"/>
        <v>ARDONA ,THER</v>
      </c>
      <c r="M5836" s="161" t="s">
        <v>1596</v>
      </c>
      <c r="N5836" s="161" t="s">
        <v>1597</v>
      </c>
      <c r="O5836" s="155"/>
      <c r="P5836" s="155" t="s">
        <v>1158</v>
      </c>
      <c r="Q5836" s="155"/>
      <c r="R5836" s="155" t="s">
        <v>1176</v>
      </c>
      <c r="S5836" s="155"/>
      <c r="T5836" s="155" t="s">
        <v>1158</v>
      </c>
      <c r="U5836" s="155" t="s">
        <v>1158</v>
      </c>
      <c r="V5836" s="161" t="s">
        <v>1193</v>
      </c>
      <c r="W5836" s="174">
        <v>0.1</v>
      </c>
      <c r="X5836" s="175"/>
      <c r="Y5836" s="511">
        <v>756</v>
      </c>
      <c r="Z5836" s="139"/>
    </row>
    <row r="5837" spans="1:26" ht="15" customHeight="1">
      <c r="A5837" s="160" t="s">
        <v>1184</v>
      </c>
      <c r="B5837" s="160" t="s">
        <v>15</v>
      </c>
      <c r="C5837" s="158" t="s">
        <v>1185</v>
      </c>
      <c r="D5837" s="172" t="s">
        <v>2</v>
      </c>
      <c r="E5837" s="172" t="s">
        <v>3</v>
      </c>
      <c r="F5837" s="172">
        <v>1</v>
      </c>
      <c r="G5837" s="172">
        <v>1</v>
      </c>
      <c r="H5837" s="140" t="s">
        <v>1599</v>
      </c>
      <c r="I5837" s="155" t="s">
        <v>51</v>
      </c>
      <c r="J5837" s="311">
        <v>1</v>
      </c>
      <c r="K5837" s="311">
        <f>1/COUNTIF(L:L,L5837)</f>
        <v>1</v>
      </c>
      <c r="L5837" s="306" t="str">
        <f t="shared" si="12"/>
        <v>GUARDIANO ,JERRED PAUL</v>
      </c>
      <c r="M5837" s="161" t="s">
        <v>7039</v>
      </c>
      <c r="N5837" s="161" t="s">
        <v>7040</v>
      </c>
      <c r="O5837" s="155" t="s">
        <v>1157</v>
      </c>
      <c r="P5837" s="155" t="s">
        <v>1157</v>
      </c>
      <c r="Q5837" s="155" t="s">
        <v>1157</v>
      </c>
      <c r="R5837" s="155" t="s">
        <v>1176</v>
      </c>
      <c r="S5837" s="155" t="s">
        <v>1157</v>
      </c>
      <c r="T5837" s="155" t="s">
        <v>1157</v>
      </c>
      <c r="U5837" s="155" t="s">
        <v>1157</v>
      </c>
      <c r="V5837" s="161" t="s">
        <v>1193</v>
      </c>
      <c r="W5837" s="174">
        <v>0.1</v>
      </c>
      <c r="X5837" s="175"/>
      <c r="Y5837" s="511">
        <v>757</v>
      </c>
      <c r="Z5837" s="139"/>
    </row>
    <row r="5838" spans="1:26" ht="15" customHeight="1">
      <c r="A5838" s="160" t="s">
        <v>1184</v>
      </c>
      <c r="B5838" s="160" t="s">
        <v>15</v>
      </c>
      <c r="C5838" s="158" t="s">
        <v>1185</v>
      </c>
      <c r="D5838" s="172" t="s">
        <v>2</v>
      </c>
      <c r="E5838" s="172" t="s">
        <v>3</v>
      </c>
      <c r="F5838" s="172">
        <v>1</v>
      </c>
      <c r="G5838" s="172">
        <v>1</v>
      </c>
      <c r="H5838" s="140" t="s">
        <v>1601</v>
      </c>
      <c r="I5838" s="155" t="s">
        <v>51</v>
      </c>
      <c r="J5838" s="311">
        <v>0.5</v>
      </c>
      <c r="K5838" s="311">
        <f>1/COUNTIF(L:L,L5838)</f>
        <v>0.5</v>
      </c>
      <c r="L5838" s="306" t="str">
        <f t="shared" si="12"/>
        <v>CASAN ,ASNOR</v>
      </c>
      <c r="M5838" s="161" t="s">
        <v>12480</v>
      </c>
      <c r="N5838" s="161" t="s">
        <v>12481</v>
      </c>
      <c r="O5838" s="155" t="s">
        <v>1157</v>
      </c>
      <c r="P5838" s="155"/>
      <c r="Q5838" s="155" t="s">
        <v>1157</v>
      </c>
      <c r="R5838" s="155" t="s">
        <v>1176</v>
      </c>
      <c r="S5838" s="155" t="s">
        <v>1157</v>
      </c>
      <c r="T5838" s="155"/>
      <c r="U5838" s="155"/>
      <c r="V5838" s="161" t="s">
        <v>1193</v>
      </c>
      <c r="W5838" s="174">
        <v>0.1</v>
      </c>
      <c r="X5838" s="175"/>
      <c r="Y5838" s="511">
        <v>745</v>
      </c>
      <c r="Z5838" s="139"/>
    </row>
    <row r="5839" spans="1:26" ht="15" customHeight="1">
      <c r="A5839" s="160" t="s">
        <v>1184</v>
      </c>
      <c r="B5839" s="160" t="s">
        <v>15</v>
      </c>
      <c r="C5839" s="158" t="s">
        <v>1185</v>
      </c>
      <c r="D5839" s="172" t="s">
        <v>2</v>
      </c>
      <c r="E5839" s="172" t="s">
        <v>3</v>
      </c>
      <c r="F5839" s="172">
        <v>1</v>
      </c>
      <c r="G5839" s="172">
        <v>1</v>
      </c>
      <c r="H5839" s="140" t="s">
        <v>1602</v>
      </c>
      <c r="I5839" s="155" t="s">
        <v>51</v>
      </c>
      <c r="J5839" s="311">
        <v>0.5</v>
      </c>
      <c r="K5839" s="311">
        <f>1/COUNTIF(L:L,L5839)</f>
        <v>0.5</v>
      </c>
      <c r="L5839" s="306" t="str">
        <f t="shared" si="12"/>
        <v>CASAN ,ASNOR</v>
      </c>
      <c r="M5839" s="161" t="s">
        <v>12480</v>
      </c>
      <c r="N5839" s="161" t="s">
        <v>12481</v>
      </c>
      <c r="O5839" s="155"/>
      <c r="P5839" s="155" t="s">
        <v>1157</v>
      </c>
      <c r="Q5839" s="155"/>
      <c r="R5839" s="155" t="s">
        <v>1176</v>
      </c>
      <c r="S5839" s="155"/>
      <c r="T5839" s="155" t="s">
        <v>1157</v>
      </c>
      <c r="U5839" s="155" t="s">
        <v>1157</v>
      </c>
      <c r="V5839" s="161" t="s">
        <v>1193</v>
      </c>
      <c r="W5839" s="174">
        <v>0.1</v>
      </c>
      <c r="X5839" s="175"/>
      <c r="Y5839" s="511">
        <v>745</v>
      </c>
      <c r="Z5839" s="139"/>
    </row>
    <row r="5840" spans="1:26" ht="15" customHeight="1">
      <c r="A5840" s="160" t="s">
        <v>1184</v>
      </c>
      <c r="B5840" s="160" t="s">
        <v>15</v>
      </c>
      <c r="C5840" s="158" t="s">
        <v>1185</v>
      </c>
      <c r="D5840" s="172" t="s">
        <v>2</v>
      </c>
      <c r="E5840" s="172" t="s">
        <v>3</v>
      </c>
      <c r="F5840" s="172">
        <v>1</v>
      </c>
      <c r="G5840" s="172">
        <v>1</v>
      </c>
      <c r="H5840" s="880" t="s">
        <v>1603</v>
      </c>
      <c r="I5840" s="881" t="s">
        <v>51</v>
      </c>
      <c r="J5840" s="311">
        <v>0.5</v>
      </c>
      <c r="K5840" s="311">
        <f>1/COUNTIF(L:L,L5840)</f>
        <v>0.5</v>
      </c>
      <c r="L5840" s="306" t="str">
        <f t="shared" si="12"/>
        <v>CORONACION ,IVAN LEE</v>
      </c>
      <c r="M5840" s="161" t="s">
        <v>4612</v>
      </c>
      <c r="N5840" s="161" t="s">
        <v>4613</v>
      </c>
      <c r="O5840" s="155" t="s">
        <v>1157</v>
      </c>
      <c r="P5840" s="155"/>
      <c r="Q5840" s="155" t="s">
        <v>1157</v>
      </c>
      <c r="R5840" s="155"/>
      <c r="S5840" s="155" t="s">
        <v>1176</v>
      </c>
      <c r="T5840" s="155"/>
      <c r="U5840" s="155"/>
      <c r="V5840" s="161" t="s">
        <v>1193</v>
      </c>
      <c r="W5840" s="174">
        <v>0.1</v>
      </c>
      <c r="X5840" s="175"/>
      <c r="Y5840" s="511">
        <v>759</v>
      </c>
      <c r="Z5840" s="139"/>
    </row>
    <row r="5841" spans="1:26" ht="15" customHeight="1">
      <c r="A5841" s="160" t="s">
        <v>1184</v>
      </c>
      <c r="B5841" s="160" t="s">
        <v>15</v>
      </c>
      <c r="C5841" s="158" t="s">
        <v>1185</v>
      </c>
      <c r="D5841" s="172" t="s">
        <v>2</v>
      </c>
      <c r="E5841" s="172" t="s">
        <v>3</v>
      </c>
      <c r="F5841" s="172">
        <v>1</v>
      </c>
      <c r="G5841" s="172">
        <v>1</v>
      </c>
      <c r="H5841" s="880" t="s">
        <v>1604</v>
      </c>
      <c r="I5841" s="881" t="s">
        <v>51</v>
      </c>
      <c r="J5841" s="311">
        <v>0.5</v>
      </c>
      <c r="K5841" s="311">
        <f>1/COUNTIF(L:L,L5841)</f>
        <v>0.5</v>
      </c>
      <c r="L5841" s="306" t="str">
        <f t="shared" si="12"/>
        <v>CORONACION ,IVAN LEE</v>
      </c>
      <c r="M5841" s="161" t="s">
        <v>4612</v>
      </c>
      <c r="N5841" s="161" t="s">
        <v>4613</v>
      </c>
      <c r="O5841" s="155"/>
      <c r="P5841" s="155" t="s">
        <v>1157</v>
      </c>
      <c r="Q5841" s="155"/>
      <c r="R5841" s="155" t="s">
        <v>1157</v>
      </c>
      <c r="S5841" s="155" t="s">
        <v>1176</v>
      </c>
      <c r="T5841" s="155" t="s">
        <v>1157</v>
      </c>
      <c r="U5841" s="155" t="s">
        <v>1157</v>
      </c>
      <c r="V5841" s="161" t="s">
        <v>1193</v>
      </c>
      <c r="W5841" s="174">
        <v>0.1</v>
      </c>
      <c r="X5841" s="175"/>
      <c r="Y5841" s="511">
        <v>759</v>
      </c>
      <c r="Z5841" s="139"/>
    </row>
    <row r="5842" spans="1:26" ht="15" customHeight="1">
      <c r="A5842" s="160" t="s">
        <v>1184</v>
      </c>
      <c r="B5842" s="160" t="s">
        <v>15</v>
      </c>
      <c r="C5842" s="158" t="s">
        <v>1185</v>
      </c>
      <c r="D5842" s="172" t="s">
        <v>2</v>
      </c>
      <c r="E5842" s="172" t="s">
        <v>3</v>
      </c>
      <c r="F5842" s="172">
        <v>1</v>
      </c>
      <c r="G5842" s="172">
        <v>1</v>
      </c>
      <c r="H5842" s="140" t="s">
        <v>1605</v>
      </c>
      <c r="I5842" s="155" t="s">
        <v>51</v>
      </c>
      <c r="J5842" s="311">
        <v>0.5</v>
      </c>
      <c r="K5842" s="311">
        <f>1/COUNTIF(L:L,L5842)</f>
        <v>0.5</v>
      </c>
      <c r="L5842" s="306" t="str">
        <f t="shared" si="12"/>
        <v>PEÑALOSA ,LUCKY</v>
      </c>
      <c r="M5842" s="161" t="s">
        <v>12444</v>
      </c>
      <c r="N5842" s="161" t="s">
        <v>12445</v>
      </c>
      <c r="O5842" s="155" t="s">
        <v>1157</v>
      </c>
      <c r="P5842" s="155" t="s">
        <v>1157</v>
      </c>
      <c r="Q5842" s="155" t="s">
        <v>1157</v>
      </c>
      <c r="R5842" s="155" t="s">
        <v>1176</v>
      </c>
      <c r="S5842" s="155" t="s">
        <v>1157</v>
      </c>
      <c r="T5842" s="155" t="s">
        <v>1157</v>
      </c>
      <c r="U5842" s="155" t="s">
        <v>1157</v>
      </c>
      <c r="V5842" s="161" t="s">
        <v>1193</v>
      </c>
      <c r="W5842" s="174">
        <v>0.1</v>
      </c>
      <c r="X5842" s="175"/>
      <c r="Y5842" s="856">
        <v>760</v>
      </c>
      <c r="Z5842" s="139"/>
    </row>
    <row r="5843" spans="1:26" ht="15" customHeight="1">
      <c r="A5843" s="160" t="s">
        <v>1184</v>
      </c>
      <c r="B5843" s="160" t="s">
        <v>15</v>
      </c>
      <c r="C5843" s="158" t="s">
        <v>1185</v>
      </c>
      <c r="D5843" s="172" t="s">
        <v>2</v>
      </c>
      <c r="E5843" s="172" t="s">
        <v>3</v>
      </c>
      <c r="F5843" s="172">
        <v>1</v>
      </c>
      <c r="G5843" s="172">
        <v>1</v>
      </c>
      <c r="H5843" s="140" t="s">
        <v>1607</v>
      </c>
      <c r="I5843" s="364" t="s">
        <v>51</v>
      </c>
      <c r="J5843" s="311">
        <v>0.5</v>
      </c>
      <c r="K5843" s="311">
        <f>1/COUNTIF(L:L,L5843)</f>
        <v>0.5</v>
      </c>
      <c r="L5843" s="306" t="str">
        <f t="shared" si="12"/>
        <v>LAGATIC ,REYMAR</v>
      </c>
      <c r="M5843" s="161" t="s">
        <v>7176</v>
      </c>
      <c r="N5843" s="161" t="s">
        <v>7175</v>
      </c>
      <c r="O5843" s="155" t="s">
        <v>1158</v>
      </c>
      <c r="P5843" s="155"/>
      <c r="Q5843" s="155" t="s">
        <v>1176</v>
      </c>
      <c r="R5843" s="155" t="s">
        <v>1158</v>
      </c>
      <c r="S5843" s="155"/>
      <c r="T5843" s="155" t="s">
        <v>1158</v>
      </c>
      <c r="U5843" s="155"/>
      <c r="V5843" s="161" t="s">
        <v>1193</v>
      </c>
      <c r="W5843" s="174">
        <v>0.1</v>
      </c>
      <c r="X5843" s="175"/>
      <c r="Y5843" s="511">
        <v>761</v>
      </c>
      <c r="Z5843" s="139"/>
    </row>
    <row r="5844" spans="1:26" ht="15" customHeight="1">
      <c r="A5844" s="160" t="s">
        <v>1184</v>
      </c>
      <c r="B5844" s="160" t="s">
        <v>15</v>
      </c>
      <c r="C5844" s="158" t="s">
        <v>1185</v>
      </c>
      <c r="D5844" s="172" t="s">
        <v>2</v>
      </c>
      <c r="E5844" s="172" t="s">
        <v>3</v>
      </c>
      <c r="F5844" s="172">
        <v>1</v>
      </c>
      <c r="G5844" s="172">
        <v>1</v>
      </c>
      <c r="H5844" s="140" t="s">
        <v>1608</v>
      </c>
      <c r="I5844" s="364" t="s">
        <v>51</v>
      </c>
      <c r="J5844" s="311">
        <v>0.5</v>
      </c>
      <c r="K5844" s="311">
        <f>1/COUNTIF(L:L,L5844)</f>
        <v>0.5</v>
      </c>
      <c r="L5844" s="306" t="str">
        <f t="shared" si="12"/>
        <v>LAGATIC ,REYMAR</v>
      </c>
      <c r="M5844" s="161" t="s">
        <v>7176</v>
      </c>
      <c r="N5844" s="161" t="s">
        <v>7175</v>
      </c>
      <c r="O5844" s="155"/>
      <c r="P5844" s="155" t="s">
        <v>1158</v>
      </c>
      <c r="Q5844" s="155" t="s">
        <v>1176</v>
      </c>
      <c r="R5844" s="155"/>
      <c r="S5844" s="155" t="s">
        <v>1158</v>
      </c>
      <c r="T5844" s="155"/>
      <c r="U5844" s="155" t="s">
        <v>1158</v>
      </c>
      <c r="V5844" s="161" t="s">
        <v>1193</v>
      </c>
      <c r="W5844" s="174">
        <v>0.1</v>
      </c>
      <c r="X5844" s="175"/>
      <c r="Y5844" s="511">
        <v>761</v>
      </c>
      <c r="Z5844" s="139"/>
    </row>
    <row r="5845" spans="1:26" ht="15" customHeight="1">
      <c r="A5845" s="160" t="s">
        <v>1184</v>
      </c>
      <c r="B5845" s="160" t="s">
        <v>15</v>
      </c>
      <c r="C5845" s="158" t="s">
        <v>1185</v>
      </c>
      <c r="D5845" s="172" t="s">
        <v>2</v>
      </c>
      <c r="E5845" s="172" t="s">
        <v>3</v>
      </c>
      <c r="F5845" s="172">
        <v>1</v>
      </c>
      <c r="G5845" s="172">
        <v>1</v>
      </c>
      <c r="H5845" s="140" t="s">
        <v>1609</v>
      </c>
      <c r="I5845" s="139" t="s">
        <v>51</v>
      </c>
      <c r="J5845" s="311">
        <v>0.5</v>
      </c>
      <c r="K5845" s="311">
        <f>1/COUNTIF(L:L,L5845)</f>
        <v>0.5</v>
      </c>
      <c r="L5845" s="306" t="str">
        <f t="shared" si="12"/>
        <v>BICO ,EDGARDO JR.</v>
      </c>
      <c r="M5845" s="161" t="s">
        <v>6241</v>
      </c>
      <c r="N5845" s="161" t="s">
        <v>6242</v>
      </c>
      <c r="O5845" s="155"/>
      <c r="P5845" s="155" t="s">
        <v>1155</v>
      </c>
      <c r="Q5845" s="155"/>
      <c r="R5845" s="155" t="s">
        <v>1176</v>
      </c>
      <c r="S5845" s="155"/>
      <c r="T5845" s="155" t="s">
        <v>1155</v>
      </c>
      <c r="U5845" s="155"/>
      <c r="V5845" s="161" t="s">
        <v>1193</v>
      </c>
      <c r="W5845" s="174">
        <v>0.1</v>
      </c>
      <c r="X5845" s="175"/>
      <c r="Y5845" s="511">
        <v>751</v>
      </c>
      <c r="Z5845" s="139"/>
    </row>
    <row r="5846" spans="1:26" ht="15" customHeight="1">
      <c r="A5846" s="160" t="s">
        <v>1184</v>
      </c>
      <c r="B5846" s="160" t="s">
        <v>15</v>
      </c>
      <c r="C5846" s="158" t="s">
        <v>1185</v>
      </c>
      <c r="D5846" s="172" t="s">
        <v>2</v>
      </c>
      <c r="E5846" s="172" t="s">
        <v>3</v>
      </c>
      <c r="F5846" s="172">
        <v>1</v>
      </c>
      <c r="G5846" s="172">
        <v>1</v>
      </c>
      <c r="H5846" s="140" t="s">
        <v>1610</v>
      </c>
      <c r="I5846" s="139" t="s">
        <v>51</v>
      </c>
      <c r="J5846" s="311">
        <v>1</v>
      </c>
      <c r="K5846" s="311">
        <f>1/COUNTIF(L:L,L5846)</f>
        <v>1</v>
      </c>
      <c r="L5846" s="306" t="str">
        <f t="shared" si="12"/>
        <v>BADE ,JEFFREY</v>
      </c>
      <c r="M5846" s="161" t="s">
        <v>7198</v>
      </c>
      <c r="N5846" s="161" t="s">
        <v>1459</v>
      </c>
      <c r="O5846" s="155" t="s">
        <v>1157</v>
      </c>
      <c r="P5846" s="155" t="s">
        <v>1157</v>
      </c>
      <c r="Q5846" s="155" t="s">
        <v>1157</v>
      </c>
      <c r="R5846" s="155" t="s">
        <v>1176</v>
      </c>
      <c r="S5846" s="155" t="s">
        <v>1157</v>
      </c>
      <c r="T5846" s="155" t="s">
        <v>1157</v>
      </c>
      <c r="U5846" s="155" t="s">
        <v>1157</v>
      </c>
      <c r="V5846" s="161" t="s">
        <v>1193</v>
      </c>
      <c r="W5846" s="174">
        <v>0.1</v>
      </c>
      <c r="X5846" s="175"/>
      <c r="Y5846" s="511">
        <v>762</v>
      </c>
      <c r="Z5846" s="139"/>
    </row>
    <row r="5847" spans="1:26" ht="15" customHeight="1">
      <c r="A5847" s="160" t="s">
        <v>1184</v>
      </c>
      <c r="B5847" s="160" t="s">
        <v>15</v>
      </c>
      <c r="C5847" s="158" t="s">
        <v>1185</v>
      </c>
      <c r="D5847" s="172" t="s">
        <v>2</v>
      </c>
      <c r="E5847" s="172" t="s">
        <v>3</v>
      </c>
      <c r="F5847" s="172">
        <v>1</v>
      </c>
      <c r="G5847" s="172">
        <v>1</v>
      </c>
      <c r="H5847" s="703" t="s">
        <v>5271</v>
      </c>
      <c r="I5847" s="364" t="s">
        <v>51</v>
      </c>
      <c r="J5847" s="311">
        <v>0.5</v>
      </c>
      <c r="K5847" s="311">
        <f>1/COUNTIF(L:L,L5847)</f>
        <v>0.5</v>
      </c>
      <c r="L5847" s="306" t="str">
        <f t="shared" si="12"/>
        <v>ROMOLO ,JOEL</v>
      </c>
      <c r="M5847" s="161" t="s">
        <v>6934</v>
      </c>
      <c r="N5847" s="161" t="s">
        <v>1498</v>
      </c>
      <c r="O5847" s="155" t="s">
        <v>1157</v>
      </c>
      <c r="P5847" s="155" t="s">
        <v>1157</v>
      </c>
      <c r="Q5847" s="155" t="s">
        <v>1157</v>
      </c>
      <c r="R5847" s="155" t="s">
        <v>1176</v>
      </c>
      <c r="S5847" s="155" t="s">
        <v>1157</v>
      </c>
      <c r="T5847" s="155" t="s">
        <v>1157</v>
      </c>
      <c r="U5847" s="155" t="s">
        <v>1157</v>
      </c>
      <c r="V5847" s="161" t="s">
        <v>1193</v>
      </c>
      <c r="W5847" s="174">
        <v>0.1</v>
      </c>
      <c r="X5847" s="175"/>
      <c r="Y5847" s="511">
        <v>768</v>
      </c>
      <c r="Z5847" s="139"/>
    </row>
    <row r="5848" spans="1:26" ht="15" customHeight="1">
      <c r="A5848" s="160" t="s">
        <v>1184</v>
      </c>
      <c r="B5848" s="160" t="s">
        <v>15</v>
      </c>
      <c r="C5848" s="158" t="s">
        <v>1185</v>
      </c>
      <c r="D5848" s="172" t="s">
        <v>2</v>
      </c>
      <c r="E5848" s="172" t="s">
        <v>3</v>
      </c>
      <c r="F5848" s="172">
        <v>1</v>
      </c>
      <c r="G5848" s="172">
        <v>1</v>
      </c>
      <c r="H5848" s="140" t="s">
        <v>5172</v>
      </c>
      <c r="I5848" s="139" t="s">
        <v>51</v>
      </c>
      <c r="J5848" s="311">
        <v>0.33333333333333331</v>
      </c>
      <c r="K5848" s="311">
        <f>1/COUNTIF(L:L,L5848)</f>
        <v>0.33333333333333331</v>
      </c>
      <c r="L5848" s="306" t="str">
        <f t="shared" si="12"/>
        <v>GAYOSO ,REYNAN</v>
      </c>
      <c r="M5848" s="161" t="s">
        <v>7183</v>
      </c>
      <c r="N5848" s="161" t="s">
        <v>7184</v>
      </c>
      <c r="O5848" s="155" t="s">
        <v>1162</v>
      </c>
      <c r="P5848" s="155"/>
      <c r="Q5848" s="155"/>
      <c r="R5848" s="155" t="s">
        <v>1176</v>
      </c>
      <c r="S5848" s="155" t="s">
        <v>1162</v>
      </c>
      <c r="T5848" s="155"/>
      <c r="U5848" s="155"/>
      <c r="V5848" s="161" t="s">
        <v>1193</v>
      </c>
      <c r="W5848" s="174">
        <v>0.1</v>
      </c>
      <c r="X5848" s="175"/>
      <c r="Y5848" s="511">
        <v>764</v>
      </c>
      <c r="Z5848" s="139"/>
    </row>
    <row r="5849" spans="1:26" ht="15" customHeight="1">
      <c r="A5849" s="160" t="s">
        <v>1184</v>
      </c>
      <c r="B5849" s="160" t="s">
        <v>15</v>
      </c>
      <c r="C5849" s="158" t="s">
        <v>1185</v>
      </c>
      <c r="D5849" s="172" t="s">
        <v>2</v>
      </c>
      <c r="E5849" s="172" t="s">
        <v>3</v>
      </c>
      <c r="F5849" s="172">
        <v>1</v>
      </c>
      <c r="G5849" s="172">
        <v>1</v>
      </c>
      <c r="H5849" s="140" t="s">
        <v>1611</v>
      </c>
      <c r="I5849" s="139" t="s">
        <v>51</v>
      </c>
      <c r="J5849" s="311">
        <v>0.33333333333333331</v>
      </c>
      <c r="K5849" s="311">
        <f>1/COUNTIF(L:L,L5849)</f>
        <v>0.33333333333333331</v>
      </c>
      <c r="L5849" s="306" t="str">
        <f t="shared" si="12"/>
        <v>GAYOSO ,REYNAN</v>
      </c>
      <c r="M5849" s="161" t="s">
        <v>7183</v>
      </c>
      <c r="N5849" s="161" t="s">
        <v>7184</v>
      </c>
      <c r="O5849" s="155"/>
      <c r="P5849" s="155" t="s">
        <v>1162</v>
      </c>
      <c r="Q5849" s="155"/>
      <c r="R5849" s="155" t="s">
        <v>1176</v>
      </c>
      <c r="S5849" s="155"/>
      <c r="T5849" s="155" t="s">
        <v>1162</v>
      </c>
      <c r="U5849" s="155"/>
      <c r="V5849" s="161" t="s">
        <v>1193</v>
      </c>
      <c r="W5849" s="174">
        <v>0.1</v>
      </c>
      <c r="X5849" s="175"/>
      <c r="Y5849" s="511">
        <v>764</v>
      </c>
      <c r="Z5849" s="139"/>
    </row>
    <row r="5850" spans="1:26" ht="15" customHeight="1">
      <c r="A5850" s="160" t="s">
        <v>1184</v>
      </c>
      <c r="B5850" s="160" t="s">
        <v>15</v>
      </c>
      <c r="C5850" s="158" t="s">
        <v>1185</v>
      </c>
      <c r="D5850" s="172" t="s">
        <v>2</v>
      </c>
      <c r="E5850" s="172" t="s">
        <v>3</v>
      </c>
      <c r="F5850" s="172">
        <v>1</v>
      </c>
      <c r="G5850" s="172">
        <v>1</v>
      </c>
      <c r="H5850" s="140" t="s">
        <v>1612</v>
      </c>
      <c r="I5850" s="139" t="s">
        <v>51</v>
      </c>
      <c r="J5850" s="311">
        <v>0.33333333333333331</v>
      </c>
      <c r="K5850" s="311">
        <f>1/COUNTIF(L:L,L5850)</f>
        <v>0.33333333333333331</v>
      </c>
      <c r="L5850" s="306" t="str">
        <f t="shared" si="12"/>
        <v>GAYOSO ,REYNAN</v>
      </c>
      <c r="M5850" s="161" t="s">
        <v>7183</v>
      </c>
      <c r="N5850" s="161" t="s">
        <v>7184</v>
      </c>
      <c r="O5850" s="155"/>
      <c r="P5850" s="155"/>
      <c r="Q5850" s="155" t="s">
        <v>1162</v>
      </c>
      <c r="R5850" s="155" t="s">
        <v>1176</v>
      </c>
      <c r="S5850" s="155"/>
      <c r="T5850" s="155"/>
      <c r="U5850" s="155" t="s">
        <v>1162</v>
      </c>
      <c r="V5850" s="161" t="s">
        <v>1193</v>
      </c>
      <c r="W5850" s="174">
        <v>0.1</v>
      </c>
      <c r="X5850" s="175"/>
      <c r="Y5850" s="511">
        <v>764</v>
      </c>
      <c r="Z5850" s="139"/>
    </row>
    <row r="5851" spans="1:26" ht="15" customHeight="1">
      <c r="A5851" s="160" t="s">
        <v>1184</v>
      </c>
      <c r="B5851" s="160" t="s">
        <v>15</v>
      </c>
      <c r="C5851" s="158" t="s">
        <v>1185</v>
      </c>
      <c r="D5851" s="172" t="s">
        <v>2</v>
      </c>
      <c r="E5851" s="172" t="s">
        <v>3</v>
      </c>
      <c r="F5851" s="172">
        <v>1</v>
      </c>
      <c r="G5851" s="172">
        <v>1</v>
      </c>
      <c r="H5851" s="140" t="s">
        <v>1613</v>
      </c>
      <c r="I5851" s="155" t="s">
        <v>51</v>
      </c>
      <c r="J5851" s="311">
        <v>0.5</v>
      </c>
      <c r="K5851" s="311">
        <f>1/COUNTIF(L:L,L5851)</f>
        <v>0.5</v>
      </c>
      <c r="L5851" s="306" t="str">
        <f t="shared" si="12"/>
        <v>JAVIER ,JAYSON</v>
      </c>
      <c r="M5851" s="161" t="s">
        <v>1606</v>
      </c>
      <c r="N5851" s="161" t="s">
        <v>1304</v>
      </c>
      <c r="O5851" s="155"/>
      <c r="P5851" s="155" t="s">
        <v>1159</v>
      </c>
      <c r="Q5851" s="155"/>
      <c r="R5851" s="155" t="s">
        <v>1176</v>
      </c>
      <c r="S5851" s="155" t="s">
        <v>1159</v>
      </c>
      <c r="T5851" s="155"/>
      <c r="U5851" s="155" t="s">
        <v>1159</v>
      </c>
      <c r="V5851" s="161" t="s">
        <v>1193</v>
      </c>
      <c r="W5851" s="174">
        <v>0.1</v>
      </c>
      <c r="X5851" s="175"/>
      <c r="Y5851" s="511">
        <v>765</v>
      </c>
      <c r="Z5851" s="139"/>
    </row>
    <row r="5852" spans="1:26" ht="15" customHeight="1">
      <c r="A5852" s="160" t="s">
        <v>1184</v>
      </c>
      <c r="B5852" s="160" t="s">
        <v>15</v>
      </c>
      <c r="C5852" s="158" t="s">
        <v>1185</v>
      </c>
      <c r="D5852" s="172" t="s">
        <v>2</v>
      </c>
      <c r="E5852" s="172" t="s">
        <v>3</v>
      </c>
      <c r="F5852" s="172">
        <v>1</v>
      </c>
      <c r="G5852" s="172">
        <v>1</v>
      </c>
      <c r="H5852" s="140" t="s">
        <v>1614</v>
      </c>
      <c r="I5852" s="155" t="s">
        <v>51</v>
      </c>
      <c r="J5852" s="311">
        <v>0.5</v>
      </c>
      <c r="K5852" s="311">
        <f>1/COUNTIF(L:L,L5852)</f>
        <v>0.5</v>
      </c>
      <c r="L5852" s="306" t="str">
        <f t="shared" si="12"/>
        <v>JAVIER ,JAYSON</v>
      </c>
      <c r="M5852" s="161" t="s">
        <v>1606</v>
      </c>
      <c r="N5852" s="161" t="s">
        <v>1304</v>
      </c>
      <c r="O5852" s="155" t="s">
        <v>1159</v>
      </c>
      <c r="P5852" s="155"/>
      <c r="Q5852" s="155" t="s">
        <v>1159</v>
      </c>
      <c r="R5852" s="155" t="s">
        <v>1176</v>
      </c>
      <c r="S5852" s="155"/>
      <c r="T5852" s="155" t="s">
        <v>1159</v>
      </c>
      <c r="U5852" s="155"/>
      <c r="V5852" s="161" t="s">
        <v>1193</v>
      </c>
      <c r="W5852" s="174">
        <v>0.1</v>
      </c>
      <c r="X5852" s="175"/>
      <c r="Y5852" s="511">
        <v>765</v>
      </c>
      <c r="Z5852" s="139"/>
    </row>
    <row r="5853" spans="1:26" ht="15" customHeight="1">
      <c r="A5853" s="160" t="s">
        <v>1184</v>
      </c>
      <c r="B5853" s="160" t="s">
        <v>15</v>
      </c>
      <c r="C5853" s="158" t="s">
        <v>1185</v>
      </c>
      <c r="D5853" s="172" t="s">
        <v>2</v>
      </c>
      <c r="E5853" s="172" t="s">
        <v>3</v>
      </c>
      <c r="F5853" s="172">
        <v>1</v>
      </c>
      <c r="G5853" s="172">
        <v>1</v>
      </c>
      <c r="H5853" s="140" t="s">
        <v>1615</v>
      </c>
      <c r="I5853" s="139" t="s">
        <v>51</v>
      </c>
      <c r="J5853" s="311">
        <v>1</v>
      </c>
      <c r="K5853" s="311">
        <f>1/COUNTIF(L:L,L5853)</f>
        <v>1</v>
      </c>
      <c r="L5853" s="306" t="str">
        <f t="shared" si="12"/>
        <v>RIVERA ,MELVIN</v>
      </c>
      <c r="M5853" s="161" t="s">
        <v>2108</v>
      </c>
      <c r="N5853" s="161" t="s">
        <v>1562</v>
      </c>
      <c r="O5853" s="155" t="s">
        <v>1157</v>
      </c>
      <c r="P5853" s="155" t="s">
        <v>1162</v>
      </c>
      <c r="Q5853" s="155" t="s">
        <v>1162</v>
      </c>
      <c r="R5853" s="155" t="s">
        <v>1176</v>
      </c>
      <c r="S5853" s="155" t="s">
        <v>1162</v>
      </c>
      <c r="T5853" s="155" t="s">
        <v>1162</v>
      </c>
      <c r="U5853" s="155" t="s">
        <v>1162</v>
      </c>
      <c r="V5853" s="161" t="s">
        <v>1193</v>
      </c>
      <c r="W5853" s="174">
        <v>0.1</v>
      </c>
      <c r="X5853" s="175"/>
      <c r="Y5853" s="511">
        <v>766</v>
      </c>
      <c r="Z5853" s="139"/>
    </row>
    <row r="5854" spans="1:26" ht="15" customHeight="1">
      <c r="A5854" s="160" t="s">
        <v>1184</v>
      </c>
      <c r="B5854" s="160" t="s">
        <v>15</v>
      </c>
      <c r="C5854" s="158" t="s">
        <v>1185</v>
      </c>
      <c r="D5854" s="172" t="s">
        <v>2</v>
      </c>
      <c r="E5854" s="172" t="s">
        <v>3</v>
      </c>
      <c r="F5854" s="172">
        <v>1</v>
      </c>
      <c r="G5854" s="172">
        <v>1</v>
      </c>
      <c r="H5854" s="140" t="s">
        <v>1616</v>
      </c>
      <c r="I5854" s="139" t="s">
        <v>51</v>
      </c>
      <c r="J5854" s="311">
        <v>0.5</v>
      </c>
      <c r="K5854" s="311">
        <f>1/COUNTIF(L:L,L5854)</f>
        <v>0.5</v>
      </c>
      <c r="L5854" s="306" t="str">
        <f t="shared" si="12"/>
        <v>BIEN ,FRANCIS</v>
      </c>
      <c r="M5854" s="161" t="s">
        <v>6870</v>
      </c>
      <c r="N5854" s="161" t="s">
        <v>1517</v>
      </c>
      <c r="O5854" s="155" t="s">
        <v>1158</v>
      </c>
      <c r="P5854" s="155"/>
      <c r="Q5854" s="155" t="s">
        <v>1158</v>
      </c>
      <c r="R5854" s="155"/>
      <c r="S5854" s="155" t="s">
        <v>1176</v>
      </c>
      <c r="T5854" s="155" t="s">
        <v>1158</v>
      </c>
      <c r="U5854" s="155"/>
      <c r="V5854" s="161" t="s">
        <v>1193</v>
      </c>
      <c r="W5854" s="174">
        <v>0.1</v>
      </c>
      <c r="X5854" s="175"/>
      <c r="Y5854" s="511">
        <v>767</v>
      </c>
      <c r="Z5854" s="139"/>
    </row>
    <row r="5855" spans="1:26" ht="15" customHeight="1">
      <c r="A5855" s="160" t="s">
        <v>1184</v>
      </c>
      <c r="B5855" s="160" t="s">
        <v>15</v>
      </c>
      <c r="C5855" s="158" t="s">
        <v>1185</v>
      </c>
      <c r="D5855" s="172" t="s">
        <v>2</v>
      </c>
      <c r="E5855" s="172" t="s">
        <v>3</v>
      </c>
      <c r="F5855" s="172">
        <v>1</v>
      </c>
      <c r="G5855" s="172">
        <v>1</v>
      </c>
      <c r="H5855" s="140" t="s">
        <v>1617</v>
      </c>
      <c r="I5855" s="139" t="s">
        <v>51</v>
      </c>
      <c r="J5855" s="311">
        <v>0.5</v>
      </c>
      <c r="K5855" s="311">
        <f>1/COUNTIF(L:L,L5855)</f>
        <v>0.5</v>
      </c>
      <c r="L5855" s="306" t="str">
        <f t="shared" si="12"/>
        <v>BIEN ,FRANCIS</v>
      </c>
      <c r="M5855" s="161" t="s">
        <v>6870</v>
      </c>
      <c r="N5855" s="161" t="s">
        <v>1517</v>
      </c>
      <c r="O5855" s="155"/>
      <c r="P5855" s="155" t="s">
        <v>1158</v>
      </c>
      <c r="Q5855" s="155"/>
      <c r="R5855" s="155" t="s">
        <v>1158</v>
      </c>
      <c r="S5855" s="155" t="s">
        <v>1176</v>
      </c>
      <c r="T5855" s="155"/>
      <c r="U5855" s="155" t="s">
        <v>1158</v>
      </c>
      <c r="V5855" s="161" t="s">
        <v>1193</v>
      </c>
      <c r="W5855" s="174">
        <v>0.1</v>
      </c>
      <c r="X5855" s="175"/>
      <c r="Y5855" s="511">
        <v>767</v>
      </c>
      <c r="Z5855" s="139"/>
    </row>
    <row r="5856" spans="1:26" ht="15" customHeight="1">
      <c r="A5856" s="160" t="s">
        <v>1184</v>
      </c>
      <c r="B5856" s="160" t="s">
        <v>15</v>
      </c>
      <c r="C5856" s="158" t="s">
        <v>1185</v>
      </c>
      <c r="D5856" s="172" t="s">
        <v>2</v>
      </c>
      <c r="E5856" s="172" t="s">
        <v>3</v>
      </c>
      <c r="F5856" s="172">
        <v>1</v>
      </c>
      <c r="G5856" s="172">
        <v>1</v>
      </c>
      <c r="H5856" s="703" t="s">
        <v>5173</v>
      </c>
      <c r="I5856" s="364" t="s">
        <v>51</v>
      </c>
      <c r="J5856" s="311">
        <v>0.5</v>
      </c>
      <c r="K5856" s="311">
        <f>1/COUNTIF(L:L,L5856)</f>
        <v>0.5</v>
      </c>
      <c r="L5856" s="306" t="str">
        <f t="shared" si="12"/>
        <v>ROMOLO ,JOEL</v>
      </c>
      <c r="M5856" s="161" t="s">
        <v>6934</v>
      </c>
      <c r="N5856" s="161" t="s">
        <v>1498</v>
      </c>
      <c r="O5856" s="155" t="s">
        <v>1157</v>
      </c>
      <c r="P5856" s="155" t="s">
        <v>1157</v>
      </c>
      <c r="Q5856" s="155" t="s">
        <v>1157</v>
      </c>
      <c r="R5856" s="155" t="s">
        <v>1176</v>
      </c>
      <c r="S5856" s="155" t="s">
        <v>1157</v>
      </c>
      <c r="T5856" s="155" t="s">
        <v>1157</v>
      </c>
      <c r="U5856" s="155" t="s">
        <v>1157</v>
      </c>
      <c r="V5856" s="161" t="s">
        <v>1193</v>
      </c>
      <c r="W5856" s="174">
        <v>0.1</v>
      </c>
      <c r="X5856" s="175"/>
      <c r="Y5856" s="511">
        <v>768</v>
      </c>
      <c r="Z5856" s="139"/>
    </row>
    <row r="5857" spans="1:27" ht="15" customHeight="1">
      <c r="A5857" s="160" t="s">
        <v>1184</v>
      </c>
      <c r="B5857" s="160" t="s">
        <v>15</v>
      </c>
      <c r="C5857" s="158" t="s">
        <v>1185</v>
      </c>
      <c r="D5857" s="172" t="s">
        <v>2</v>
      </c>
      <c r="E5857" s="172" t="s">
        <v>3</v>
      </c>
      <c r="F5857" s="172">
        <v>1</v>
      </c>
      <c r="G5857" s="172">
        <v>1</v>
      </c>
      <c r="H5857" s="140" t="s">
        <v>1619</v>
      </c>
      <c r="I5857" s="139" t="s">
        <v>51</v>
      </c>
      <c r="J5857" s="311">
        <v>0.5</v>
      </c>
      <c r="K5857" s="311">
        <f>1/COUNTIF(L:L,L5857)</f>
        <v>0.5</v>
      </c>
      <c r="L5857" s="306" t="str">
        <f t="shared" si="12"/>
        <v>ZONIO ,JEFFREY</v>
      </c>
      <c r="M5857" s="161" t="s">
        <v>4584</v>
      </c>
      <c r="N5857" s="161" t="s">
        <v>1459</v>
      </c>
      <c r="O5857" s="155" t="s">
        <v>1157</v>
      </c>
      <c r="P5857" s="155" t="s">
        <v>1157</v>
      </c>
      <c r="Q5857" s="155" t="s">
        <v>1157</v>
      </c>
      <c r="R5857" s="155" t="s">
        <v>1157</v>
      </c>
      <c r="S5857" s="155" t="s">
        <v>1157</v>
      </c>
      <c r="T5857" s="155" t="s">
        <v>1176</v>
      </c>
      <c r="U5857" s="155" t="s">
        <v>1157</v>
      </c>
      <c r="V5857" s="161" t="s">
        <v>1193</v>
      </c>
      <c r="W5857" s="174">
        <v>0.1</v>
      </c>
      <c r="X5857" s="175"/>
      <c r="Y5857" s="511">
        <v>769</v>
      </c>
      <c r="Z5857" s="139"/>
    </row>
    <row r="5858" spans="1:27" ht="15" customHeight="1">
      <c r="A5858" s="160" t="s">
        <v>1184</v>
      </c>
      <c r="B5858" s="160" t="s">
        <v>15</v>
      </c>
      <c r="C5858" s="158" t="s">
        <v>1185</v>
      </c>
      <c r="D5858" s="172" t="s">
        <v>2</v>
      </c>
      <c r="E5858" s="172" t="s">
        <v>3</v>
      </c>
      <c r="F5858" s="172">
        <v>1</v>
      </c>
      <c r="G5858" s="172">
        <v>1</v>
      </c>
      <c r="H5858" s="140" t="s">
        <v>1620</v>
      </c>
      <c r="I5858" s="155" t="s">
        <v>51</v>
      </c>
      <c r="J5858" s="311">
        <v>1</v>
      </c>
      <c r="K5858" s="311">
        <f>1/COUNTIF(L:L,L5858)</f>
        <v>1</v>
      </c>
      <c r="L5858" s="306" t="str">
        <f t="shared" si="12"/>
        <v>ARAGON  ,ERSON</v>
      </c>
      <c r="M5858" s="161" t="s">
        <v>12430</v>
      </c>
      <c r="N5858" s="161" t="s">
        <v>12431</v>
      </c>
      <c r="O5858" s="155" t="s">
        <v>1157</v>
      </c>
      <c r="P5858" s="155" t="s">
        <v>1157</v>
      </c>
      <c r="Q5858" s="155" t="s">
        <v>1157</v>
      </c>
      <c r="R5858" s="155" t="s">
        <v>1176</v>
      </c>
      <c r="S5858" s="155" t="s">
        <v>1157</v>
      </c>
      <c r="T5858" s="155" t="s">
        <v>1176</v>
      </c>
      <c r="U5858" s="155" t="s">
        <v>1157</v>
      </c>
      <c r="V5858" s="161" t="s">
        <v>1193</v>
      </c>
      <c r="W5858" s="174">
        <v>0.1</v>
      </c>
      <c r="X5858" s="175"/>
      <c r="Y5858" s="511">
        <v>770</v>
      </c>
      <c r="Z5858" s="139"/>
    </row>
    <row r="5859" spans="1:27" ht="15" customHeight="1">
      <c r="A5859" s="160" t="s">
        <v>1184</v>
      </c>
      <c r="B5859" s="160" t="s">
        <v>15</v>
      </c>
      <c r="C5859" s="158" t="s">
        <v>1185</v>
      </c>
      <c r="D5859" s="172" t="s">
        <v>2</v>
      </c>
      <c r="E5859" s="172" t="s">
        <v>3</v>
      </c>
      <c r="F5859" s="172">
        <v>1</v>
      </c>
      <c r="G5859" s="172">
        <v>1</v>
      </c>
      <c r="H5859" s="140" t="s">
        <v>1621</v>
      </c>
      <c r="I5859" s="155" t="s">
        <v>51</v>
      </c>
      <c r="J5859" s="311">
        <v>0.5</v>
      </c>
      <c r="K5859" s="311">
        <f>1/COUNTIF(L:L,L5859)</f>
        <v>0.5</v>
      </c>
      <c r="L5859" s="306" t="str">
        <f t="shared" si="12"/>
        <v>PEÑALOSA ,LUCKY</v>
      </c>
      <c r="M5859" s="161" t="s">
        <v>12444</v>
      </c>
      <c r="N5859" s="161" t="s">
        <v>12445</v>
      </c>
      <c r="O5859" s="155" t="s">
        <v>1157</v>
      </c>
      <c r="P5859" s="155" t="s">
        <v>1157</v>
      </c>
      <c r="Q5859" s="155" t="s">
        <v>1157</v>
      </c>
      <c r="R5859" s="155" t="s">
        <v>1176</v>
      </c>
      <c r="S5859" s="155" t="s">
        <v>1157</v>
      </c>
      <c r="T5859" s="155" t="s">
        <v>1157</v>
      </c>
      <c r="U5859" s="155" t="s">
        <v>1157</v>
      </c>
      <c r="V5859" s="161" t="s">
        <v>1193</v>
      </c>
      <c r="W5859" s="174">
        <v>0.1</v>
      </c>
      <c r="X5859" s="175"/>
      <c r="Y5859" s="511">
        <v>760</v>
      </c>
      <c r="Z5859" s="139"/>
    </row>
    <row r="5860" spans="1:27" ht="15" customHeight="1">
      <c r="A5860" s="160" t="s">
        <v>1184</v>
      </c>
      <c r="B5860" s="160" t="s">
        <v>15</v>
      </c>
      <c r="C5860" s="158" t="s">
        <v>1185</v>
      </c>
      <c r="D5860" s="172" t="s">
        <v>2</v>
      </c>
      <c r="E5860" s="172" t="s">
        <v>3</v>
      </c>
      <c r="F5860" s="172">
        <v>1</v>
      </c>
      <c r="G5860" s="172">
        <v>1</v>
      </c>
      <c r="H5860" s="140" t="s">
        <v>5223</v>
      </c>
      <c r="I5860" s="155" t="s">
        <v>51</v>
      </c>
      <c r="J5860" s="311">
        <v>0.5</v>
      </c>
      <c r="K5860" s="311">
        <f>1/COUNTIF(L:L,L5860)</f>
        <v>0.5</v>
      </c>
      <c r="L5860" s="306" t="str">
        <f t="shared" si="12"/>
        <v>ESTRELLADO ,CHRISTIAN</v>
      </c>
      <c r="M5860" s="161" t="s">
        <v>12432</v>
      </c>
      <c r="N5860" s="161" t="s">
        <v>1175</v>
      </c>
      <c r="O5860" s="155" t="s">
        <v>1162</v>
      </c>
      <c r="P5860" s="155"/>
      <c r="Q5860" s="155" t="s">
        <v>1162</v>
      </c>
      <c r="R5860" s="155" t="s">
        <v>1176</v>
      </c>
      <c r="S5860" s="155" t="s">
        <v>1162</v>
      </c>
      <c r="T5860" s="155"/>
      <c r="U5860" s="155"/>
      <c r="V5860" s="161" t="s">
        <v>1193</v>
      </c>
      <c r="W5860" s="174">
        <v>0.1</v>
      </c>
      <c r="X5860" s="175"/>
      <c r="Y5860" s="511">
        <v>772</v>
      </c>
      <c r="Z5860" s="139"/>
    </row>
    <row r="5861" spans="1:27" ht="15" customHeight="1">
      <c r="A5861" s="160" t="s">
        <v>1184</v>
      </c>
      <c r="B5861" s="160" t="s">
        <v>15</v>
      </c>
      <c r="C5861" s="158" t="s">
        <v>1185</v>
      </c>
      <c r="D5861" s="172" t="s">
        <v>2</v>
      </c>
      <c r="E5861" s="172" t="s">
        <v>3</v>
      </c>
      <c r="F5861" s="172">
        <v>1</v>
      </c>
      <c r="G5861" s="172">
        <v>1</v>
      </c>
      <c r="H5861" s="140" t="s">
        <v>1623</v>
      </c>
      <c r="I5861" s="155" t="s">
        <v>51</v>
      </c>
      <c r="J5861" s="311">
        <v>0.5</v>
      </c>
      <c r="K5861" s="311">
        <f>1/COUNTIF(L:L,L5861)</f>
        <v>0.5</v>
      </c>
      <c r="L5861" s="306" t="str">
        <f t="shared" si="12"/>
        <v>ESTRELLADO ,CHRISTIAN</v>
      </c>
      <c r="M5861" s="161" t="s">
        <v>12432</v>
      </c>
      <c r="N5861" s="161" t="s">
        <v>1175</v>
      </c>
      <c r="O5861" s="155"/>
      <c r="P5861" s="155" t="s">
        <v>1162</v>
      </c>
      <c r="Q5861" s="155"/>
      <c r="R5861" s="155" t="s">
        <v>1176</v>
      </c>
      <c r="S5861" s="155"/>
      <c r="T5861" s="155" t="s">
        <v>1162</v>
      </c>
      <c r="U5861" s="155" t="s">
        <v>1162</v>
      </c>
      <c r="V5861" s="161" t="s">
        <v>1193</v>
      </c>
      <c r="W5861" s="174">
        <v>0.1</v>
      </c>
      <c r="X5861" s="175"/>
      <c r="Y5861" s="511">
        <v>772</v>
      </c>
      <c r="Z5861" s="139"/>
    </row>
    <row r="5862" spans="1:27" ht="15" customHeight="1">
      <c r="A5862" s="160" t="s">
        <v>8</v>
      </c>
      <c r="B5862" s="160" t="s">
        <v>8</v>
      </c>
      <c r="C5862" s="158" t="s">
        <v>71</v>
      </c>
      <c r="D5862" s="172" t="s">
        <v>2</v>
      </c>
      <c r="E5862" s="172" t="s">
        <v>3</v>
      </c>
      <c r="F5862" s="172">
        <v>1</v>
      </c>
      <c r="G5862" s="172">
        <v>1</v>
      </c>
      <c r="H5862" s="140" t="s">
        <v>5272</v>
      </c>
      <c r="I5862" s="155" t="s">
        <v>51</v>
      </c>
      <c r="J5862" s="311">
        <v>0.5</v>
      </c>
      <c r="K5862" s="311">
        <f>1/COUNTIF(L:L,L5862)</f>
        <v>0.5</v>
      </c>
      <c r="L5862" s="306" t="str">
        <f t="shared" ref="L5862:L5868" si="13">CONCATENATE(M5862, " ,",N5862)</f>
        <v>POSTRE ,MARK ANTHONY</v>
      </c>
      <c r="M5862" s="161" t="s">
        <v>12455</v>
      </c>
      <c r="N5862" s="161" t="s">
        <v>1360</v>
      </c>
      <c r="O5862" s="155" t="s">
        <v>1157</v>
      </c>
      <c r="P5862" s="155"/>
      <c r="Q5862" s="155" t="s">
        <v>1157</v>
      </c>
      <c r="R5862" s="155"/>
      <c r="S5862" s="155" t="s">
        <v>1176</v>
      </c>
      <c r="T5862" s="155" t="s">
        <v>1157</v>
      </c>
      <c r="U5862" s="155"/>
      <c r="V5862" s="161" t="s">
        <v>1193</v>
      </c>
      <c r="W5862" s="174">
        <v>0.1</v>
      </c>
      <c r="X5862" s="178"/>
      <c r="Y5862" s="511">
        <v>147</v>
      </c>
      <c r="Z5862" s="139"/>
    </row>
    <row r="5863" spans="1:27" ht="15" customHeight="1">
      <c r="A5863" s="160" t="s">
        <v>8</v>
      </c>
      <c r="B5863" s="160" t="s">
        <v>8</v>
      </c>
      <c r="C5863" s="158" t="s">
        <v>120</v>
      </c>
      <c r="D5863" s="172" t="s">
        <v>2</v>
      </c>
      <c r="E5863" s="172" t="s">
        <v>3</v>
      </c>
      <c r="F5863" s="172">
        <v>1</v>
      </c>
      <c r="G5863" s="172">
        <v>1</v>
      </c>
      <c r="H5863" s="140" t="s">
        <v>5208</v>
      </c>
      <c r="I5863" s="139" t="s">
        <v>51</v>
      </c>
      <c r="J5863" s="311">
        <v>0.5</v>
      </c>
      <c r="K5863" s="311">
        <f>1/COUNTIF(L:L,L5863)</f>
        <v>0.5</v>
      </c>
      <c r="L5863" s="306" t="str">
        <f t="shared" si="13"/>
        <v>LABONG ,JAYSON</v>
      </c>
      <c r="M5863" s="161" t="s">
        <v>1337</v>
      </c>
      <c r="N5863" s="161" t="s">
        <v>1304</v>
      </c>
      <c r="O5863" s="155" t="s">
        <v>1157</v>
      </c>
      <c r="P5863" s="155"/>
      <c r="Q5863" s="155" t="s">
        <v>1176</v>
      </c>
      <c r="R5863" s="155" t="s">
        <v>1157</v>
      </c>
      <c r="S5863" s="155"/>
      <c r="T5863" s="155" t="s">
        <v>1157</v>
      </c>
      <c r="U5863" s="155"/>
      <c r="V5863" s="161" t="s">
        <v>1193</v>
      </c>
      <c r="W5863" s="174">
        <v>0.1</v>
      </c>
      <c r="X5863" s="175"/>
      <c r="Y5863" s="511">
        <v>160</v>
      </c>
      <c r="Z5863" s="139"/>
    </row>
    <row r="5864" spans="1:27" ht="15" customHeight="1">
      <c r="A5864" s="160" t="s">
        <v>1169</v>
      </c>
      <c r="B5864" s="160" t="s">
        <v>5152</v>
      </c>
      <c r="C5864" s="158" t="s">
        <v>6815</v>
      </c>
      <c r="D5864" s="172" t="s">
        <v>2</v>
      </c>
      <c r="E5864" s="172" t="s">
        <v>3</v>
      </c>
      <c r="F5864" s="172">
        <v>1</v>
      </c>
      <c r="G5864" s="172">
        <v>1</v>
      </c>
      <c r="H5864" s="140" t="s">
        <v>5273</v>
      </c>
      <c r="I5864" s="139" t="s">
        <v>51</v>
      </c>
      <c r="J5864" s="311">
        <v>1</v>
      </c>
      <c r="K5864" s="311">
        <f>1/COUNTIF(L:L,L5864)</f>
        <v>1</v>
      </c>
      <c r="L5864" s="306" t="str">
        <f t="shared" si="13"/>
        <v>GAYSIS ,DARLY</v>
      </c>
      <c r="M5864" s="161" t="s">
        <v>5504</v>
      </c>
      <c r="N5864" s="161" t="s">
        <v>5505</v>
      </c>
      <c r="O5864" s="155" t="s">
        <v>1176</v>
      </c>
      <c r="P5864" s="155" t="s">
        <v>1158</v>
      </c>
      <c r="Q5864" s="155" t="s">
        <v>1158</v>
      </c>
      <c r="R5864" s="155" t="s">
        <v>1158</v>
      </c>
      <c r="S5864" s="155" t="s">
        <v>1158</v>
      </c>
      <c r="T5864" s="155" t="s">
        <v>1158</v>
      </c>
      <c r="U5864" s="155" t="s">
        <v>1158</v>
      </c>
      <c r="V5864" s="161" t="s">
        <v>1193</v>
      </c>
      <c r="W5864" s="174">
        <v>0.1</v>
      </c>
      <c r="X5864" s="175"/>
      <c r="Y5864" s="511">
        <v>569</v>
      </c>
      <c r="Z5864" s="139"/>
    </row>
    <row r="5865" spans="1:27" ht="15" customHeight="1">
      <c r="A5865" s="160" t="s">
        <v>1415</v>
      </c>
      <c r="B5865" s="160" t="s">
        <v>5151</v>
      </c>
      <c r="C5865" s="158" t="s">
        <v>1170</v>
      </c>
      <c r="D5865" s="172" t="s">
        <v>2</v>
      </c>
      <c r="E5865" s="172" t="s">
        <v>3</v>
      </c>
      <c r="F5865" s="172">
        <v>1</v>
      </c>
      <c r="G5865" s="172">
        <v>1</v>
      </c>
      <c r="H5865" s="140" t="s">
        <v>5107</v>
      </c>
      <c r="I5865" s="155" t="s">
        <v>51</v>
      </c>
      <c r="J5865" s="311">
        <v>0.5</v>
      </c>
      <c r="K5865" s="311">
        <f>1/COUNTIF(L:L,L5865)</f>
        <v>0.5</v>
      </c>
      <c r="L5865" s="306" t="str">
        <f t="shared" si="13"/>
        <v>ABETO ,RENMAR</v>
      </c>
      <c r="M5865" s="160" t="s">
        <v>6251</v>
      </c>
      <c r="N5865" s="160" t="s">
        <v>6252</v>
      </c>
      <c r="O5865" s="155" t="s">
        <v>1167</v>
      </c>
      <c r="P5865" s="155" t="s">
        <v>1176</v>
      </c>
      <c r="Q5865" s="155"/>
      <c r="R5865" s="155" t="s">
        <v>1167</v>
      </c>
      <c r="S5865" s="155"/>
      <c r="T5865" s="155" t="s">
        <v>1167</v>
      </c>
      <c r="U5865" s="155"/>
      <c r="V5865" s="161" t="s">
        <v>1193</v>
      </c>
      <c r="W5865" s="174">
        <v>0.1</v>
      </c>
      <c r="X5865" s="175"/>
      <c r="Y5865" s="511">
        <v>545</v>
      </c>
      <c r="Z5865" s="139"/>
    </row>
    <row r="5866" spans="1:27" ht="15" customHeight="1">
      <c r="A5866" s="160" t="s">
        <v>1415</v>
      </c>
      <c r="B5866" s="160" t="s">
        <v>5151</v>
      </c>
      <c r="C5866" s="158" t="s">
        <v>1170</v>
      </c>
      <c r="D5866" s="172" t="s">
        <v>2</v>
      </c>
      <c r="E5866" s="172" t="s">
        <v>3</v>
      </c>
      <c r="F5866" s="172">
        <v>1</v>
      </c>
      <c r="G5866" s="172">
        <v>1</v>
      </c>
      <c r="H5866" s="140" t="s">
        <v>5108</v>
      </c>
      <c r="I5866" s="155" t="s">
        <v>51</v>
      </c>
      <c r="J5866" s="311">
        <v>1</v>
      </c>
      <c r="K5866" s="311">
        <f>1/COUNTIF(L:L,L5866)</f>
        <v>1</v>
      </c>
      <c r="L5866" s="306" t="str">
        <f t="shared" si="13"/>
        <v>MORALLOS ,MARK JOHN</v>
      </c>
      <c r="M5866" s="161" t="s">
        <v>5375</v>
      </c>
      <c r="N5866" s="161" t="s">
        <v>5470</v>
      </c>
      <c r="O5866" s="155" t="s">
        <v>1176</v>
      </c>
      <c r="P5866" s="155" t="s">
        <v>1167</v>
      </c>
      <c r="Q5866" s="155" t="s">
        <v>1167</v>
      </c>
      <c r="R5866" s="155" t="s">
        <v>1167</v>
      </c>
      <c r="S5866" s="155" t="s">
        <v>1167</v>
      </c>
      <c r="T5866" s="155" t="s">
        <v>1167</v>
      </c>
      <c r="U5866" s="155" t="s">
        <v>1167</v>
      </c>
      <c r="V5866" s="161" t="s">
        <v>1193</v>
      </c>
      <c r="W5866" s="174">
        <v>0.1</v>
      </c>
      <c r="X5866" s="175"/>
      <c r="Y5866" s="511">
        <v>521</v>
      </c>
      <c r="Z5866" s="139"/>
    </row>
    <row r="5867" spans="1:27" ht="15" customHeight="1">
      <c r="A5867" s="160" t="s">
        <v>1415</v>
      </c>
      <c r="B5867" s="160" t="s">
        <v>5151</v>
      </c>
      <c r="C5867" s="158" t="s">
        <v>1170</v>
      </c>
      <c r="D5867" s="172" t="s">
        <v>2</v>
      </c>
      <c r="E5867" s="172" t="s">
        <v>3</v>
      </c>
      <c r="F5867" s="172">
        <v>1</v>
      </c>
      <c r="G5867" s="172">
        <v>1</v>
      </c>
      <c r="H5867" s="140" t="s">
        <v>5109</v>
      </c>
      <c r="I5867" s="139" t="s">
        <v>51</v>
      </c>
      <c r="J5867" s="311">
        <v>0.5</v>
      </c>
      <c r="K5867" s="311">
        <f>1/COUNTIF(L:L,L5867)</f>
        <v>0.5</v>
      </c>
      <c r="L5867" s="306" t="str">
        <f t="shared" si="13"/>
        <v>TUANG ,CHARLES</v>
      </c>
      <c r="M5867" s="161" t="s">
        <v>1430</v>
      </c>
      <c r="N5867" s="161" t="s">
        <v>1431</v>
      </c>
      <c r="O5867" s="155"/>
      <c r="P5867" s="155" t="s">
        <v>1155</v>
      </c>
      <c r="Q5867" s="155"/>
      <c r="R5867" s="155" t="s">
        <v>1155</v>
      </c>
      <c r="S5867" s="155"/>
      <c r="T5867" s="155" t="s">
        <v>1155</v>
      </c>
      <c r="U5867" s="155" t="s">
        <v>1176</v>
      </c>
      <c r="V5867" s="161" t="s">
        <v>1193</v>
      </c>
      <c r="W5867" s="174">
        <v>0.1</v>
      </c>
      <c r="X5867" s="175"/>
      <c r="Y5867" s="511">
        <v>519</v>
      </c>
      <c r="Z5867" s="139"/>
    </row>
    <row r="5868" spans="1:27" ht="15" customHeight="1">
      <c r="A5868" s="160" t="s">
        <v>1415</v>
      </c>
      <c r="B5868" s="160" t="s">
        <v>5151</v>
      </c>
      <c r="C5868" s="158" t="s">
        <v>1170</v>
      </c>
      <c r="D5868" s="172" t="s">
        <v>2</v>
      </c>
      <c r="E5868" s="172" t="s">
        <v>3</v>
      </c>
      <c r="F5868" s="172">
        <v>1</v>
      </c>
      <c r="G5868" s="172">
        <v>1</v>
      </c>
      <c r="H5868" s="140" t="s">
        <v>5110</v>
      </c>
      <c r="I5868" s="139" t="s">
        <v>51</v>
      </c>
      <c r="J5868" s="311">
        <v>0.5</v>
      </c>
      <c r="K5868" s="311">
        <f>1/COUNTIF(L:L,L5868)</f>
        <v>0.5</v>
      </c>
      <c r="L5868" s="306" t="str">
        <f t="shared" si="13"/>
        <v>GAVIOLA ,MARK JAMIE</v>
      </c>
      <c r="M5868" s="161" t="s">
        <v>1420</v>
      </c>
      <c r="N5868" s="161" t="s">
        <v>1421</v>
      </c>
      <c r="O5868" s="155"/>
      <c r="P5868" s="155" t="s">
        <v>1158</v>
      </c>
      <c r="Q5868" s="155"/>
      <c r="R5868" s="155" t="s">
        <v>1158</v>
      </c>
      <c r="S5868" s="155"/>
      <c r="T5868" s="155" t="s">
        <v>1158</v>
      </c>
      <c r="U5868" s="155" t="s">
        <v>1176</v>
      </c>
      <c r="V5868" s="161" t="s">
        <v>1193</v>
      </c>
      <c r="W5868" s="174">
        <v>0.1</v>
      </c>
      <c r="X5868" s="175"/>
      <c r="Y5868" s="511">
        <v>512</v>
      </c>
      <c r="Z5868" s="139"/>
    </row>
    <row r="5869" spans="1:27" ht="15" customHeight="1">
      <c r="A5869" s="160" t="s">
        <v>1325</v>
      </c>
      <c r="B5869" s="160" t="s">
        <v>10</v>
      </c>
      <c r="C5869" s="158" t="s">
        <v>1326</v>
      </c>
      <c r="D5869" s="172" t="s">
        <v>2</v>
      </c>
      <c r="E5869" s="172" t="s">
        <v>3</v>
      </c>
      <c r="F5869" s="172">
        <v>1</v>
      </c>
      <c r="G5869" s="172"/>
      <c r="H5869" s="140" t="s">
        <v>5188</v>
      </c>
      <c r="I5869" s="139" t="s">
        <v>6285</v>
      </c>
      <c r="J5869" s="311">
        <v>0.5</v>
      </c>
      <c r="K5869" s="311"/>
      <c r="L5869" s="306"/>
      <c r="M5869" s="161"/>
      <c r="N5869" s="161"/>
      <c r="O5869" s="155" t="s">
        <v>1282</v>
      </c>
      <c r="P5869" s="155"/>
      <c r="Q5869" s="155" t="s">
        <v>1176</v>
      </c>
      <c r="R5869" s="155"/>
      <c r="S5869" s="155" t="s">
        <v>1282</v>
      </c>
      <c r="T5869" s="155" t="s">
        <v>1282</v>
      </c>
      <c r="U5869" s="155"/>
      <c r="V5869" s="161" t="s">
        <v>1193</v>
      </c>
      <c r="W5869" s="174">
        <v>0.1</v>
      </c>
      <c r="X5869" s="175"/>
      <c r="Y5869" s="511">
        <v>377</v>
      </c>
      <c r="Z5869" s="139"/>
      <c r="AA5869" s="900"/>
    </row>
    <row r="5870" spans="1:27" ht="15" customHeight="1">
      <c r="A5870" s="160" t="s">
        <v>1325</v>
      </c>
      <c r="B5870" s="160" t="s">
        <v>10</v>
      </c>
      <c r="C5870" s="158" t="s">
        <v>1326</v>
      </c>
      <c r="D5870" s="172" t="s">
        <v>2</v>
      </c>
      <c r="E5870" s="172" t="s">
        <v>3</v>
      </c>
      <c r="F5870" s="172">
        <v>1</v>
      </c>
      <c r="G5870" s="172">
        <v>1</v>
      </c>
      <c r="H5870" s="140" t="s">
        <v>5215</v>
      </c>
      <c r="I5870" s="155" t="s">
        <v>51</v>
      </c>
      <c r="J5870" s="311">
        <v>0.5</v>
      </c>
      <c r="K5870" s="311">
        <f>1/COUNTIF(L:L,L5870)</f>
        <v>0.5</v>
      </c>
      <c r="L5870" s="306" t="str">
        <f t="shared" ref="L5870:L5897" si="14">CONCATENATE(M5870, " ,",N5870)</f>
        <v>GABIRAN ,JHON PATRICK</v>
      </c>
      <c r="M5870" s="161" t="s">
        <v>7099</v>
      </c>
      <c r="N5870" s="161" t="s">
        <v>4755</v>
      </c>
      <c r="O5870" s="194" t="s">
        <v>1161</v>
      </c>
      <c r="P5870" s="155"/>
      <c r="Q5870" s="155"/>
      <c r="R5870" s="155"/>
      <c r="S5870" s="194" t="s">
        <v>1161</v>
      </c>
      <c r="T5870" s="155" t="s">
        <v>1176</v>
      </c>
      <c r="U5870" s="155"/>
      <c r="V5870" s="161" t="s">
        <v>1193</v>
      </c>
      <c r="W5870" s="174">
        <v>0.1</v>
      </c>
      <c r="X5870" s="175"/>
      <c r="Y5870" s="511">
        <v>379</v>
      </c>
      <c r="Z5870" s="139"/>
    </row>
    <row r="5871" spans="1:27" ht="15" customHeight="1">
      <c r="A5871" s="160" t="s">
        <v>1325</v>
      </c>
      <c r="B5871" s="160" t="s">
        <v>10</v>
      </c>
      <c r="C5871" s="158" t="s">
        <v>1326</v>
      </c>
      <c r="D5871" s="172" t="s">
        <v>2</v>
      </c>
      <c r="E5871" s="172" t="s">
        <v>3</v>
      </c>
      <c r="F5871" s="172">
        <v>1</v>
      </c>
      <c r="G5871" s="172">
        <v>1</v>
      </c>
      <c r="H5871" s="140" t="s">
        <v>5216</v>
      </c>
      <c r="I5871" s="155" t="s">
        <v>51</v>
      </c>
      <c r="J5871" s="311">
        <v>0.5</v>
      </c>
      <c r="K5871" s="311">
        <f>1/COUNTIF(L:L,L5871)</f>
        <v>0.5</v>
      </c>
      <c r="L5871" s="306" t="str">
        <f t="shared" si="14"/>
        <v>NAVARRO ,CEASAR IAN</v>
      </c>
      <c r="M5871" s="161" t="s">
        <v>7244</v>
      </c>
      <c r="N5871" s="161" t="s">
        <v>7246</v>
      </c>
      <c r="O5871" s="155" t="s">
        <v>1176</v>
      </c>
      <c r="P5871" s="155" t="s">
        <v>1158</v>
      </c>
      <c r="Q5871" s="155" t="s">
        <v>1158</v>
      </c>
      <c r="R5871" s="155" t="s">
        <v>1158</v>
      </c>
      <c r="S5871" s="155" t="s">
        <v>1158</v>
      </c>
      <c r="T5871" s="155" t="s">
        <v>1158</v>
      </c>
      <c r="U5871" s="155" t="s">
        <v>1158</v>
      </c>
      <c r="V5871" s="161" t="s">
        <v>1193</v>
      </c>
      <c r="W5871" s="174">
        <v>0.1</v>
      </c>
      <c r="X5871" s="175"/>
      <c r="Y5871" s="511">
        <v>854</v>
      </c>
      <c r="Z5871" s="139"/>
    </row>
    <row r="5872" spans="1:27" ht="15" customHeight="1">
      <c r="A5872" s="160" t="s">
        <v>1325</v>
      </c>
      <c r="B5872" s="160" t="s">
        <v>10</v>
      </c>
      <c r="C5872" s="158" t="s">
        <v>1326</v>
      </c>
      <c r="D5872" s="172" t="s">
        <v>2</v>
      </c>
      <c r="E5872" s="172" t="s">
        <v>3</v>
      </c>
      <c r="F5872" s="172">
        <v>1</v>
      </c>
      <c r="G5872" s="172">
        <v>1</v>
      </c>
      <c r="H5872" s="140" t="s">
        <v>5274</v>
      </c>
      <c r="I5872" s="155" t="s">
        <v>51</v>
      </c>
      <c r="J5872" s="311">
        <v>0.5</v>
      </c>
      <c r="K5872" s="311">
        <f>1/COUNTIF(L:L,L5872)</f>
        <v>0.5</v>
      </c>
      <c r="L5872" s="306" t="str">
        <f t="shared" si="14"/>
        <v>NAVARRO ,CEASAR IAN</v>
      </c>
      <c r="M5872" s="161" t="s">
        <v>7244</v>
      </c>
      <c r="N5872" s="161" t="s">
        <v>7246</v>
      </c>
      <c r="O5872" s="155"/>
      <c r="P5872" s="155" t="s">
        <v>1161</v>
      </c>
      <c r="Q5872" s="155"/>
      <c r="R5872" s="155" t="s">
        <v>1161</v>
      </c>
      <c r="S5872" s="155"/>
      <c r="T5872" s="155" t="s">
        <v>1161</v>
      </c>
      <c r="U5872" s="155" t="s">
        <v>1176</v>
      </c>
      <c r="V5872" s="161" t="s">
        <v>1193</v>
      </c>
      <c r="W5872" s="174">
        <v>0.1</v>
      </c>
      <c r="X5872" s="175"/>
      <c r="Y5872" s="511">
        <v>854</v>
      </c>
      <c r="Z5872" s="139"/>
    </row>
    <row r="5873" spans="1:27" ht="15" customHeight="1">
      <c r="A5873" s="160" t="s">
        <v>1325</v>
      </c>
      <c r="B5873" s="160" t="s">
        <v>10</v>
      </c>
      <c r="C5873" s="158" t="s">
        <v>1326</v>
      </c>
      <c r="D5873" s="172" t="s">
        <v>2</v>
      </c>
      <c r="E5873" s="172" t="s">
        <v>3</v>
      </c>
      <c r="F5873" s="172">
        <v>1</v>
      </c>
      <c r="G5873" s="172">
        <v>1</v>
      </c>
      <c r="H5873" s="140" t="s">
        <v>5275</v>
      </c>
      <c r="I5873" s="155" t="s">
        <v>51</v>
      </c>
      <c r="J5873" s="311">
        <v>0.5</v>
      </c>
      <c r="K5873" s="311">
        <f>1/COUNTIF(L:L,L5873)</f>
        <v>0.5</v>
      </c>
      <c r="L5873" s="306" t="str">
        <f t="shared" si="14"/>
        <v>CABASAG ,RONNEL</v>
      </c>
      <c r="M5873" s="161" t="s">
        <v>6767</v>
      </c>
      <c r="N5873" s="161" t="s">
        <v>6766</v>
      </c>
      <c r="O5873" s="155" t="s">
        <v>1176</v>
      </c>
      <c r="P5873" s="155"/>
      <c r="Q5873" s="155" t="s">
        <v>1282</v>
      </c>
      <c r="R5873" s="155"/>
      <c r="S5873" s="155" t="s">
        <v>1282</v>
      </c>
      <c r="T5873" s="155"/>
      <c r="U5873" s="155" t="s">
        <v>1282</v>
      </c>
      <c r="V5873" s="161" t="s">
        <v>1193</v>
      </c>
      <c r="W5873" s="174">
        <v>0.1</v>
      </c>
      <c r="X5873" s="175"/>
      <c r="Y5873" s="511">
        <v>376</v>
      </c>
      <c r="Z5873" s="139"/>
    </row>
    <row r="5874" spans="1:27" ht="15" customHeight="1">
      <c r="A5874" s="160" t="s">
        <v>1325</v>
      </c>
      <c r="B5874" s="160" t="s">
        <v>10</v>
      </c>
      <c r="C5874" s="158" t="s">
        <v>1326</v>
      </c>
      <c r="D5874" s="172" t="s">
        <v>2</v>
      </c>
      <c r="E5874" s="172" t="s">
        <v>3</v>
      </c>
      <c r="F5874" s="172">
        <v>1</v>
      </c>
      <c r="G5874" s="172">
        <v>1</v>
      </c>
      <c r="H5874" s="140" t="s">
        <v>5276</v>
      </c>
      <c r="I5874" s="139" t="s">
        <v>51</v>
      </c>
      <c r="J5874" s="311">
        <v>1</v>
      </c>
      <c r="K5874" s="311">
        <f>1/COUNTIF(L:L,L5874)</f>
        <v>1</v>
      </c>
      <c r="L5874" s="306" t="str">
        <f t="shared" si="14"/>
        <v>RODANTE ,ANDAM</v>
      </c>
      <c r="M5874" s="161" t="s">
        <v>6185</v>
      </c>
      <c r="N5874" s="161" t="s">
        <v>5475</v>
      </c>
      <c r="O5874" s="155" t="s">
        <v>1158</v>
      </c>
      <c r="P5874" s="155" t="s">
        <v>1176</v>
      </c>
      <c r="Q5874" s="155" t="s">
        <v>1158</v>
      </c>
      <c r="R5874" s="155" t="s">
        <v>1158</v>
      </c>
      <c r="S5874" s="155" t="s">
        <v>1158</v>
      </c>
      <c r="T5874" s="155" t="s">
        <v>1158</v>
      </c>
      <c r="U5874" s="155" t="s">
        <v>1158</v>
      </c>
      <c r="V5874" s="161" t="s">
        <v>1193</v>
      </c>
      <c r="W5874" s="174">
        <v>0.1</v>
      </c>
      <c r="X5874" s="175"/>
      <c r="Y5874" s="511">
        <v>383</v>
      </c>
      <c r="Z5874" s="139"/>
    </row>
    <row r="5875" spans="1:27" ht="15" customHeight="1">
      <c r="A5875" s="160" t="s">
        <v>1283</v>
      </c>
      <c r="B5875" s="160" t="s">
        <v>24</v>
      </c>
      <c r="C5875" s="158" t="s">
        <v>41</v>
      </c>
      <c r="D5875" s="172" t="s">
        <v>2</v>
      </c>
      <c r="E5875" s="172" t="s">
        <v>3</v>
      </c>
      <c r="F5875" s="172">
        <v>1</v>
      </c>
      <c r="G5875" s="172">
        <v>1</v>
      </c>
      <c r="H5875" s="140" t="s">
        <v>5277</v>
      </c>
      <c r="I5875" s="155" t="s">
        <v>51</v>
      </c>
      <c r="J5875" s="311">
        <v>1</v>
      </c>
      <c r="K5875" s="311">
        <f>1/COUNTIF(L:L,L5875)</f>
        <v>1</v>
      </c>
      <c r="L5875" s="306" t="str">
        <f t="shared" si="14"/>
        <v>MAGSICO ,MARLVIN</v>
      </c>
      <c r="M5875" s="161" t="s">
        <v>6357</v>
      </c>
      <c r="N5875" s="161" t="s">
        <v>6358</v>
      </c>
      <c r="O5875" s="425" t="s">
        <v>1158</v>
      </c>
      <c r="P5875" s="425" t="s">
        <v>1158</v>
      </c>
      <c r="Q5875" s="425" t="s">
        <v>1158</v>
      </c>
      <c r="R5875" s="425" t="s">
        <v>1158</v>
      </c>
      <c r="S5875" s="425" t="s">
        <v>1158</v>
      </c>
      <c r="T5875" s="425" t="s">
        <v>1176</v>
      </c>
      <c r="U5875" s="425" t="s">
        <v>1158</v>
      </c>
      <c r="V5875" s="161" t="s">
        <v>1193</v>
      </c>
      <c r="W5875" s="174">
        <v>0.1</v>
      </c>
      <c r="X5875" s="175"/>
      <c r="Y5875" s="511">
        <v>384</v>
      </c>
      <c r="Z5875" s="139"/>
    </row>
    <row r="5876" spans="1:27" ht="15" customHeight="1">
      <c r="A5876" s="160" t="s">
        <v>4339</v>
      </c>
      <c r="B5876" s="160" t="s">
        <v>24</v>
      </c>
      <c r="C5876" s="158" t="s">
        <v>4340</v>
      </c>
      <c r="D5876" s="172" t="s">
        <v>2</v>
      </c>
      <c r="E5876" s="172" t="s">
        <v>3</v>
      </c>
      <c r="F5876" s="172">
        <v>1</v>
      </c>
      <c r="G5876" s="172">
        <v>1</v>
      </c>
      <c r="H5876" s="140" t="s">
        <v>5278</v>
      </c>
      <c r="I5876" s="155" t="s">
        <v>51</v>
      </c>
      <c r="J5876" s="311">
        <v>1</v>
      </c>
      <c r="K5876" s="311">
        <f>1/COUNTIF(L:L,L5876)</f>
        <v>1</v>
      </c>
      <c r="L5876" s="306" t="str">
        <f t="shared" si="14"/>
        <v>COLONIA ,WILFREDO</v>
      </c>
      <c r="M5876" s="161" t="s">
        <v>6710</v>
      </c>
      <c r="N5876" s="161" t="s">
        <v>6711</v>
      </c>
      <c r="O5876" s="155" t="s">
        <v>1158</v>
      </c>
      <c r="P5876" s="155" t="s">
        <v>1176</v>
      </c>
      <c r="Q5876" s="155" t="s">
        <v>1158</v>
      </c>
      <c r="R5876" s="155" t="s">
        <v>1158</v>
      </c>
      <c r="S5876" s="155" t="s">
        <v>1158</v>
      </c>
      <c r="T5876" s="155" t="s">
        <v>1158</v>
      </c>
      <c r="U5876" s="155" t="s">
        <v>1158</v>
      </c>
      <c r="V5876" s="161" t="s">
        <v>1193</v>
      </c>
      <c r="W5876" s="174">
        <v>0.1</v>
      </c>
      <c r="X5876" s="175"/>
      <c r="Y5876" s="511">
        <v>385</v>
      </c>
      <c r="Z5876" s="139"/>
    </row>
    <row r="5877" spans="1:27" ht="15" customHeight="1">
      <c r="A5877" s="160" t="s">
        <v>1180</v>
      </c>
      <c r="B5877" s="160" t="s">
        <v>13</v>
      </c>
      <c r="C5877" s="158" t="s">
        <v>7033</v>
      </c>
      <c r="D5877" s="172" t="s">
        <v>2</v>
      </c>
      <c r="E5877" s="172" t="s">
        <v>3</v>
      </c>
      <c r="F5877" s="172">
        <v>1</v>
      </c>
      <c r="G5877" s="172">
        <v>1</v>
      </c>
      <c r="H5877" s="140" t="s">
        <v>5279</v>
      </c>
      <c r="I5877" s="364" t="s">
        <v>51</v>
      </c>
      <c r="J5877" s="311">
        <v>0.5</v>
      </c>
      <c r="K5877" s="311">
        <f>1/COUNTIF(L:L,L5877)</f>
        <v>0.5</v>
      </c>
      <c r="L5877" s="306" t="str">
        <f t="shared" si="14"/>
        <v>REYES ,CRISTIAN JADE</v>
      </c>
      <c r="M5877" s="161" t="s">
        <v>1395</v>
      </c>
      <c r="N5877" s="161" t="s">
        <v>7245</v>
      </c>
      <c r="O5877" s="155" t="s">
        <v>1158</v>
      </c>
      <c r="P5877" s="155"/>
      <c r="Q5877" s="155" t="s">
        <v>1158</v>
      </c>
      <c r="R5877" s="155"/>
      <c r="S5877" s="155" t="s">
        <v>1158</v>
      </c>
      <c r="T5877" s="155"/>
      <c r="U5877" s="155" t="s">
        <v>1176</v>
      </c>
      <c r="V5877" s="161" t="s">
        <v>1193</v>
      </c>
      <c r="W5877" s="174">
        <v>0.1</v>
      </c>
      <c r="X5877" s="175"/>
      <c r="Y5877" s="511">
        <v>608</v>
      </c>
      <c r="Z5877" s="139"/>
    </row>
    <row r="5878" spans="1:27" ht="15" customHeight="1">
      <c r="A5878" s="160" t="s">
        <v>1415</v>
      </c>
      <c r="B5878" s="160" t="s">
        <v>5151</v>
      </c>
      <c r="C5878" s="158" t="s">
        <v>1170</v>
      </c>
      <c r="D5878" s="172" t="s">
        <v>2</v>
      </c>
      <c r="E5878" s="172" t="s">
        <v>3</v>
      </c>
      <c r="F5878" s="172">
        <v>1</v>
      </c>
      <c r="G5878" s="172">
        <v>1</v>
      </c>
      <c r="H5878" s="140" t="s">
        <v>5111</v>
      </c>
      <c r="I5878" s="155" t="s">
        <v>51</v>
      </c>
      <c r="J5878" s="311">
        <v>0.5</v>
      </c>
      <c r="K5878" s="311">
        <f>1/COUNTIF(L:L,L5878)</f>
        <v>0.5</v>
      </c>
      <c r="L5878" s="306" t="str">
        <f t="shared" si="14"/>
        <v>ABETO ,RENMAR</v>
      </c>
      <c r="M5878" s="160" t="s">
        <v>6251</v>
      </c>
      <c r="N5878" s="160" t="s">
        <v>6252</v>
      </c>
      <c r="O5878" s="155"/>
      <c r="P5878" s="155" t="s">
        <v>1176</v>
      </c>
      <c r="Q5878" s="155" t="s">
        <v>1167</v>
      </c>
      <c r="R5878" s="155"/>
      <c r="S5878" s="155" t="s">
        <v>1167</v>
      </c>
      <c r="T5878" s="155"/>
      <c r="U5878" s="155" t="s">
        <v>1167</v>
      </c>
      <c r="V5878" s="161" t="s">
        <v>1193</v>
      </c>
      <c r="W5878" s="174">
        <v>0.1</v>
      </c>
      <c r="X5878" s="175"/>
      <c r="Y5878" s="511">
        <v>545</v>
      </c>
      <c r="Z5878" s="139"/>
    </row>
    <row r="5879" spans="1:27" ht="15" customHeight="1">
      <c r="A5879" s="160" t="s">
        <v>8</v>
      </c>
      <c r="B5879" s="160" t="s">
        <v>5150</v>
      </c>
      <c r="C5879" s="158" t="s">
        <v>5425</v>
      </c>
      <c r="D5879" s="172" t="s">
        <v>2</v>
      </c>
      <c r="E5879" s="172" t="s">
        <v>3</v>
      </c>
      <c r="F5879" s="172">
        <v>1</v>
      </c>
      <c r="G5879" s="172">
        <v>1</v>
      </c>
      <c r="H5879" s="140" t="s">
        <v>1528</v>
      </c>
      <c r="I5879" s="139" t="s">
        <v>51</v>
      </c>
      <c r="J5879" s="311">
        <v>1</v>
      </c>
      <c r="K5879" s="311">
        <f>1/COUNTIF(L:L,L5879)</f>
        <v>1</v>
      </c>
      <c r="L5879" s="306" t="str">
        <f t="shared" si="14"/>
        <v>SENOPERA ,ROLANDO</v>
      </c>
      <c r="M5879" s="161" t="s">
        <v>6616</v>
      </c>
      <c r="N5879" s="161" t="s">
        <v>1899</v>
      </c>
      <c r="O5879" s="155" t="s">
        <v>1155</v>
      </c>
      <c r="P5879" s="155" t="s">
        <v>1155</v>
      </c>
      <c r="Q5879" s="155" t="s">
        <v>1155</v>
      </c>
      <c r="R5879" s="155" t="s">
        <v>1176</v>
      </c>
      <c r="S5879" s="155" t="s">
        <v>1155</v>
      </c>
      <c r="T5879" s="155" t="s">
        <v>1155</v>
      </c>
      <c r="U5879" s="155" t="s">
        <v>1155</v>
      </c>
      <c r="V5879" s="161" t="s">
        <v>1193</v>
      </c>
      <c r="W5879" s="174">
        <v>0.1</v>
      </c>
      <c r="X5879" s="175"/>
      <c r="Y5879" s="511">
        <v>676</v>
      </c>
      <c r="Z5879" s="139"/>
    </row>
    <row r="5880" spans="1:27" ht="15" customHeight="1">
      <c r="A5880" s="160" t="s">
        <v>8</v>
      </c>
      <c r="B5880" s="160" t="s">
        <v>5150</v>
      </c>
      <c r="C5880" s="158" t="s">
        <v>5425</v>
      </c>
      <c r="D5880" s="172" t="s">
        <v>2</v>
      </c>
      <c r="E5880" s="172" t="s">
        <v>3</v>
      </c>
      <c r="F5880" s="172">
        <v>1</v>
      </c>
      <c r="G5880" s="172">
        <v>1</v>
      </c>
      <c r="H5880" s="140" t="s">
        <v>1538</v>
      </c>
      <c r="I5880" s="139" t="s">
        <v>51</v>
      </c>
      <c r="J5880" s="311">
        <v>0.5</v>
      </c>
      <c r="K5880" s="311">
        <f>1/COUNTIF(L:L,L5880)</f>
        <v>0.5</v>
      </c>
      <c r="L5880" s="306" t="str">
        <f t="shared" si="14"/>
        <v>GARCIA ,AMABLE JR</v>
      </c>
      <c r="M5880" s="161" t="s">
        <v>1393</v>
      </c>
      <c r="N5880" s="161" t="s">
        <v>1539</v>
      </c>
      <c r="O5880" s="155"/>
      <c r="P5880" s="155"/>
      <c r="Q5880" s="155"/>
      <c r="R5880" s="155"/>
      <c r="S5880" s="155"/>
      <c r="T5880" s="155"/>
      <c r="U5880" s="155"/>
      <c r="V5880" s="161" t="s">
        <v>1193</v>
      </c>
      <c r="W5880" s="174">
        <v>0.1</v>
      </c>
      <c r="X5880" s="175" t="s">
        <v>5537</v>
      </c>
      <c r="Y5880" s="511">
        <v>677</v>
      </c>
      <c r="Z5880" s="139"/>
    </row>
    <row r="5881" spans="1:27" ht="15" customHeight="1">
      <c r="A5881" s="160" t="s">
        <v>1184</v>
      </c>
      <c r="B5881" s="160" t="s">
        <v>15</v>
      </c>
      <c r="C5881" s="158" t="s">
        <v>1185</v>
      </c>
      <c r="D5881" s="172" t="s">
        <v>2</v>
      </c>
      <c r="E5881" s="172" t="s">
        <v>3</v>
      </c>
      <c r="F5881" s="172">
        <v>1</v>
      </c>
      <c r="G5881" s="172">
        <v>1</v>
      </c>
      <c r="H5881" s="140" t="s">
        <v>5287</v>
      </c>
      <c r="I5881" s="155" t="s">
        <v>51</v>
      </c>
      <c r="J5881" s="311">
        <v>1</v>
      </c>
      <c r="K5881" s="311">
        <f>1/COUNTIF(L:L,L5881)</f>
        <v>1</v>
      </c>
      <c r="L5881" s="306" t="str">
        <f t="shared" si="14"/>
        <v>CAÑA ,MARK LUIS</v>
      </c>
      <c r="M5881" s="161" t="s">
        <v>5538</v>
      </c>
      <c r="N5881" s="161" t="s">
        <v>5539</v>
      </c>
      <c r="O5881" s="155" t="s">
        <v>1157</v>
      </c>
      <c r="P5881" s="155" t="s">
        <v>1157</v>
      </c>
      <c r="Q5881" s="155" t="s">
        <v>1157</v>
      </c>
      <c r="R5881" s="155" t="s">
        <v>1176</v>
      </c>
      <c r="S5881" s="155" t="s">
        <v>1157</v>
      </c>
      <c r="T5881" s="155" t="s">
        <v>1157</v>
      </c>
      <c r="U5881" s="155" t="s">
        <v>1157</v>
      </c>
      <c r="V5881" s="161" t="s">
        <v>1193</v>
      </c>
      <c r="W5881" s="174">
        <v>0.1</v>
      </c>
      <c r="X5881" s="175"/>
      <c r="Y5881" s="511">
        <v>773</v>
      </c>
      <c r="Z5881" s="139"/>
    </row>
    <row r="5882" spans="1:27" ht="15" customHeight="1">
      <c r="A5882" s="160" t="s">
        <v>8</v>
      </c>
      <c r="B5882" s="160" t="s">
        <v>8</v>
      </c>
      <c r="C5882" s="158" t="s">
        <v>120</v>
      </c>
      <c r="D5882" s="172" t="s">
        <v>2</v>
      </c>
      <c r="E5882" s="172" t="s">
        <v>3</v>
      </c>
      <c r="F5882" s="172">
        <v>1</v>
      </c>
      <c r="G5882" s="172">
        <v>1</v>
      </c>
      <c r="H5882" s="140" t="s">
        <v>5281</v>
      </c>
      <c r="I5882" s="139" t="s">
        <v>51</v>
      </c>
      <c r="J5882" s="311">
        <v>0.5</v>
      </c>
      <c r="K5882" s="311">
        <f>1/COUNTIF(L:L,L5882)</f>
        <v>0.5</v>
      </c>
      <c r="L5882" s="306" t="str">
        <f t="shared" si="14"/>
        <v>ARIOLA ,ANTONIO</v>
      </c>
      <c r="M5882" s="161" t="s">
        <v>7431</v>
      </c>
      <c r="N5882" s="161" t="s">
        <v>1441</v>
      </c>
      <c r="O5882" s="155" t="s">
        <v>1157</v>
      </c>
      <c r="P5882" s="155"/>
      <c r="Q5882" s="155" t="s">
        <v>1157</v>
      </c>
      <c r="R5882" s="155" t="s">
        <v>1176</v>
      </c>
      <c r="S5882" s="155" t="s">
        <v>1157</v>
      </c>
      <c r="T5882" s="155"/>
      <c r="U5882" s="155" t="s">
        <v>1157</v>
      </c>
      <c r="V5882" s="161" t="s">
        <v>1193</v>
      </c>
      <c r="W5882" s="174">
        <v>0.1</v>
      </c>
      <c r="X5882" s="175"/>
      <c r="Y5882" s="511">
        <v>176</v>
      </c>
      <c r="Z5882" s="139"/>
    </row>
    <row r="5883" spans="1:27" ht="15" customHeight="1">
      <c r="A5883" s="160" t="s">
        <v>1184</v>
      </c>
      <c r="B5883" s="160" t="s">
        <v>15</v>
      </c>
      <c r="C5883" s="158" t="s">
        <v>1177</v>
      </c>
      <c r="D5883" s="172" t="s">
        <v>2</v>
      </c>
      <c r="E5883" s="172" t="s">
        <v>3</v>
      </c>
      <c r="F5883" s="172">
        <v>1</v>
      </c>
      <c r="G5883" s="172">
        <v>1</v>
      </c>
      <c r="H5883" s="140" t="s">
        <v>5231</v>
      </c>
      <c r="I5883" s="155" t="s">
        <v>51</v>
      </c>
      <c r="J5883" s="311">
        <v>1</v>
      </c>
      <c r="K5883" s="311">
        <f>1/COUNTIF(L:L,L5883)</f>
        <v>1</v>
      </c>
      <c r="L5883" s="306" t="str">
        <f t="shared" si="14"/>
        <v>MANJARES ,CHRISTIAN</v>
      </c>
      <c r="M5883" s="161" t="s">
        <v>7376</v>
      </c>
      <c r="N5883" s="161" t="s">
        <v>1175</v>
      </c>
      <c r="O5883" s="155" t="s">
        <v>1302</v>
      </c>
      <c r="P5883" s="155" t="s">
        <v>1302</v>
      </c>
      <c r="Q5883" s="155" t="s">
        <v>1176</v>
      </c>
      <c r="R5883" s="155" t="s">
        <v>1302</v>
      </c>
      <c r="S5883" s="155" t="s">
        <v>1302</v>
      </c>
      <c r="T5883" s="155" t="s">
        <v>1302</v>
      </c>
      <c r="U5883" s="155" t="s">
        <v>1302</v>
      </c>
      <c r="V5883" s="161" t="s">
        <v>1193</v>
      </c>
      <c r="W5883" s="174">
        <v>0.1</v>
      </c>
      <c r="X5883" s="175"/>
      <c r="Y5883" s="511">
        <v>774</v>
      </c>
      <c r="Z5883" s="139"/>
    </row>
    <row r="5884" spans="1:27" ht="15" customHeight="1">
      <c r="A5884" s="160" t="s">
        <v>1173</v>
      </c>
      <c r="B5884" s="160" t="s">
        <v>16</v>
      </c>
      <c r="C5884" s="158" t="s">
        <v>1174</v>
      </c>
      <c r="D5884" s="172" t="s">
        <v>2</v>
      </c>
      <c r="E5884" s="172" t="s">
        <v>3</v>
      </c>
      <c r="F5884" s="172">
        <v>1</v>
      </c>
      <c r="G5884" s="172">
        <v>1</v>
      </c>
      <c r="H5884" s="140" t="s">
        <v>5189</v>
      </c>
      <c r="I5884" s="364" t="s">
        <v>51</v>
      </c>
      <c r="J5884" s="311">
        <v>1</v>
      </c>
      <c r="K5884" s="311">
        <f>1/COUNTIF(L:L,L5884)</f>
        <v>1</v>
      </c>
      <c r="L5884" s="306" t="str">
        <f t="shared" si="14"/>
        <v>BANDOLA ,NOEL</v>
      </c>
      <c r="M5884" s="161" t="s">
        <v>12396</v>
      </c>
      <c r="N5884" s="161" t="s">
        <v>1584</v>
      </c>
      <c r="O5884" s="155" t="s">
        <v>1167</v>
      </c>
      <c r="P5884" s="155" t="s">
        <v>1167</v>
      </c>
      <c r="Q5884" s="155" t="s">
        <v>1167</v>
      </c>
      <c r="R5884" s="155" t="s">
        <v>1167</v>
      </c>
      <c r="S5884" s="155" t="s">
        <v>1176</v>
      </c>
      <c r="T5884" s="155" t="s">
        <v>1167</v>
      </c>
      <c r="U5884" s="155" t="s">
        <v>1167</v>
      </c>
      <c r="V5884" s="161" t="s">
        <v>1193</v>
      </c>
      <c r="W5884" s="174">
        <v>0.1</v>
      </c>
      <c r="X5884" s="175"/>
      <c r="Y5884" s="511">
        <v>292</v>
      </c>
      <c r="Z5884" s="139"/>
    </row>
    <row r="5885" spans="1:27" ht="15" customHeight="1">
      <c r="A5885" s="160" t="s">
        <v>1180</v>
      </c>
      <c r="B5885" s="160" t="s">
        <v>13</v>
      </c>
      <c r="C5885" s="158" t="s">
        <v>1347</v>
      </c>
      <c r="D5885" s="172" t="s">
        <v>2</v>
      </c>
      <c r="E5885" s="172" t="s">
        <v>3</v>
      </c>
      <c r="F5885" s="172">
        <v>1</v>
      </c>
      <c r="G5885" s="172">
        <v>1</v>
      </c>
      <c r="H5885" s="140" t="s">
        <v>5282</v>
      </c>
      <c r="I5885" s="139" t="s">
        <v>51</v>
      </c>
      <c r="J5885" s="311">
        <v>1</v>
      </c>
      <c r="K5885" s="311">
        <f>1/COUNTIF(L:L,L5885)</f>
        <v>1</v>
      </c>
      <c r="L5885" s="306" t="str">
        <f t="shared" si="14"/>
        <v>PELAYO ,HAROLD</v>
      </c>
      <c r="M5885" s="161" t="s">
        <v>5411</v>
      </c>
      <c r="N5885" s="161" t="s">
        <v>6131</v>
      </c>
      <c r="O5885" s="155" t="s">
        <v>1176</v>
      </c>
      <c r="P5885" s="155" t="s">
        <v>1302</v>
      </c>
      <c r="Q5885" s="155" t="s">
        <v>1302</v>
      </c>
      <c r="R5885" s="155" t="s">
        <v>1302</v>
      </c>
      <c r="S5885" s="155" t="s">
        <v>1302</v>
      </c>
      <c r="T5885" s="155" t="s">
        <v>1302</v>
      </c>
      <c r="U5885" s="155" t="s">
        <v>1302</v>
      </c>
      <c r="V5885" s="161" t="s">
        <v>1193</v>
      </c>
      <c r="W5885" s="174">
        <v>0.1</v>
      </c>
      <c r="X5885" s="175"/>
      <c r="Y5885" s="511">
        <v>465</v>
      </c>
      <c r="Z5885" s="139"/>
    </row>
    <row r="5886" spans="1:27" ht="15" customHeight="1">
      <c r="A5886" s="160" t="s">
        <v>1180</v>
      </c>
      <c r="B5886" s="160" t="s">
        <v>13</v>
      </c>
      <c r="C5886" s="158" t="s">
        <v>1347</v>
      </c>
      <c r="D5886" s="172" t="s">
        <v>2</v>
      </c>
      <c r="E5886" s="172" t="s">
        <v>3</v>
      </c>
      <c r="F5886" s="172">
        <v>1</v>
      </c>
      <c r="G5886" s="172"/>
      <c r="H5886" s="140" t="s">
        <v>5283</v>
      </c>
      <c r="I5886" s="139" t="s">
        <v>6774</v>
      </c>
      <c r="J5886" s="311">
        <v>1</v>
      </c>
      <c r="K5886" s="311"/>
      <c r="L5886" s="306"/>
      <c r="M5886" s="161"/>
      <c r="N5886" s="161"/>
      <c r="O5886" s="155" t="s">
        <v>1161</v>
      </c>
      <c r="P5886" s="155" t="s">
        <v>1161</v>
      </c>
      <c r="Q5886" s="155" t="s">
        <v>1161</v>
      </c>
      <c r="R5886" s="155" t="s">
        <v>1176</v>
      </c>
      <c r="S5886" s="155" t="s">
        <v>1161</v>
      </c>
      <c r="T5886" s="155" t="s">
        <v>1161</v>
      </c>
      <c r="U5886" s="155" t="s">
        <v>1161</v>
      </c>
      <c r="V5886" s="161" t="s">
        <v>1193</v>
      </c>
      <c r="W5886" s="174">
        <v>0.1</v>
      </c>
      <c r="X5886" s="175"/>
      <c r="Y5886" s="511">
        <v>466</v>
      </c>
      <c r="Z5886" s="139"/>
      <c r="AA5886" s="900"/>
    </row>
    <row r="5887" spans="1:27" ht="15" customHeight="1">
      <c r="A5887" s="160" t="s">
        <v>1169</v>
      </c>
      <c r="B5887" s="160" t="s">
        <v>5152</v>
      </c>
      <c r="C5887" s="158" t="s">
        <v>6815</v>
      </c>
      <c r="D5887" s="172" t="s">
        <v>2</v>
      </c>
      <c r="E5887" s="172" t="s">
        <v>3</v>
      </c>
      <c r="F5887" s="172">
        <v>1</v>
      </c>
      <c r="G5887" s="172">
        <v>1</v>
      </c>
      <c r="H5887" s="140" t="s">
        <v>5224</v>
      </c>
      <c r="I5887" s="139" t="s">
        <v>51</v>
      </c>
      <c r="J5887" s="311">
        <v>0.5</v>
      </c>
      <c r="K5887" s="311">
        <f>1/COUNTIF(L:L,L5887)</f>
        <v>0.5</v>
      </c>
      <c r="L5887" s="306" t="str">
        <f t="shared" si="14"/>
        <v>VALDEZ ,GARRY</v>
      </c>
      <c r="M5887" s="161" t="s">
        <v>1413</v>
      </c>
      <c r="N5887" s="161" t="s">
        <v>1414</v>
      </c>
      <c r="O5887" s="155"/>
      <c r="P5887" s="155" t="s">
        <v>1167</v>
      </c>
      <c r="Q5887" s="155"/>
      <c r="R5887" s="155" t="s">
        <v>1167</v>
      </c>
      <c r="S5887" s="155"/>
      <c r="T5887" s="155" t="s">
        <v>1167</v>
      </c>
      <c r="U5887" s="155" t="s">
        <v>1176</v>
      </c>
      <c r="V5887" s="161" t="s">
        <v>1193</v>
      </c>
      <c r="W5887" s="174">
        <v>0.1</v>
      </c>
      <c r="X5887" s="175"/>
      <c r="Y5887" s="511">
        <v>564</v>
      </c>
      <c r="Z5887" s="139"/>
    </row>
    <row r="5888" spans="1:27" ht="15" customHeight="1">
      <c r="A5888" s="160" t="s">
        <v>1169</v>
      </c>
      <c r="B5888" s="160" t="s">
        <v>5152</v>
      </c>
      <c r="C5888" s="158" t="s">
        <v>4423</v>
      </c>
      <c r="D5888" s="172" t="s">
        <v>2</v>
      </c>
      <c r="E5888" s="172" t="s">
        <v>3</v>
      </c>
      <c r="F5888" s="172">
        <v>1</v>
      </c>
      <c r="G5888" s="172">
        <v>1</v>
      </c>
      <c r="H5888" s="140" t="s">
        <v>5284</v>
      </c>
      <c r="I5888" s="139" t="s">
        <v>51</v>
      </c>
      <c r="J5888" s="311">
        <v>0.5</v>
      </c>
      <c r="K5888" s="311">
        <f>1/COUNTIF(L:L,L5888)</f>
        <v>0.5</v>
      </c>
      <c r="L5888" s="306" t="str">
        <f t="shared" si="14"/>
        <v>LOBIRESCO ,JOHN KENNETH</v>
      </c>
      <c r="M5888" s="161" t="s">
        <v>5944</v>
      </c>
      <c r="N5888" s="161" t="s">
        <v>5486</v>
      </c>
      <c r="O5888" s="155" t="s">
        <v>1155</v>
      </c>
      <c r="P5888" s="155"/>
      <c r="Q5888" s="155" t="s">
        <v>1155</v>
      </c>
      <c r="R5888" s="155"/>
      <c r="S5888" s="155" t="s">
        <v>1155</v>
      </c>
      <c r="T5888" s="155"/>
      <c r="U5888" s="155" t="s">
        <v>1176</v>
      </c>
      <c r="V5888" s="161" t="s">
        <v>1193</v>
      </c>
      <c r="W5888" s="174">
        <v>0.1</v>
      </c>
      <c r="X5888" s="175"/>
      <c r="Y5888" s="511">
        <v>557</v>
      </c>
      <c r="Z5888" s="139"/>
    </row>
    <row r="5889" spans="1:27" ht="15" customHeight="1">
      <c r="A5889" s="160" t="s">
        <v>1169</v>
      </c>
      <c r="B5889" s="160" t="s">
        <v>5152</v>
      </c>
      <c r="C5889" s="158" t="s">
        <v>4423</v>
      </c>
      <c r="D5889" s="172" t="s">
        <v>2</v>
      </c>
      <c r="E5889" s="172" t="s">
        <v>3</v>
      </c>
      <c r="F5889" s="172">
        <v>1</v>
      </c>
      <c r="G5889" s="172">
        <v>1</v>
      </c>
      <c r="H5889" s="140" t="s">
        <v>5232</v>
      </c>
      <c r="I5889" s="139" t="s">
        <v>51</v>
      </c>
      <c r="J5889" s="311">
        <v>1</v>
      </c>
      <c r="K5889" s="311">
        <f>1/COUNTIF(L:L,L5889)</f>
        <v>1</v>
      </c>
      <c r="L5889" s="306" t="str">
        <f t="shared" si="14"/>
        <v>PENAFIEL ,KENT</v>
      </c>
      <c r="M5889" s="161" t="s">
        <v>7300</v>
      </c>
      <c r="N5889" s="161" t="s">
        <v>7301</v>
      </c>
      <c r="O5889" s="155" t="s">
        <v>1176</v>
      </c>
      <c r="P5889" s="155" t="s">
        <v>1167</v>
      </c>
      <c r="Q5889" s="155" t="s">
        <v>1167</v>
      </c>
      <c r="R5889" s="155" t="s">
        <v>1167</v>
      </c>
      <c r="S5889" s="155" t="s">
        <v>1167</v>
      </c>
      <c r="T5889" s="155" t="s">
        <v>1167</v>
      </c>
      <c r="U5889" s="155" t="s">
        <v>1167</v>
      </c>
      <c r="V5889" s="161" t="s">
        <v>1193</v>
      </c>
      <c r="W5889" s="174">
        <v>0.1</v>
      </c>
      <c r="X5889" s="175"/>
      <c r="Y5889" s="511">
        <v>590</v>
      </c>
      <c r="Z5889" s="511"/>
    </row>
    <row r="5890" spans="1:27" ht="15" customHeight="1">
      <c r="A5890" s="160" t="s">
        <v>1169</v>
      </c>
      <c r="B5890" s="160" t="s">
        <v>5152</v>
      </c>
      <c r="C5890" s="158" t="s">
        <v>4423</v>
      </c>
      <c r="D5890" s="172" t="s">
        <v>2</v>
      </c>
      <c r="E5890" s="172" t="s">
        <v>3</v>
      </c>
      <c r="F5890" s="172">
        <v>1</v>
      </c>
      <c r="G5890" s="172">
        <v>1</v>
      </c>
      <c r="H5890" s="140" t="s">
        <v>5285</v>
      </c>
      <c r="I5890" s="139" t="s">
        <v>51</v>
      </c>
      <c r="J5890" s="311">
        <v>1</v>
      </c>
      <c r="K5890" s="311">
        <f>1/COUNTIF(L:L,L5890)</f>
        <v>1</v>
      </c>
      <c r="L5890" s="306" t="str">
        <f t="shared" si="14"/>
        <v>CORONADO ,JOHN REY</v>
      </c>
      <c r="M5890" s="161" t="s">
        <v>5438</v>
      </c>
      <c r="N5890" s="161" t="s">
        <v>4863</v>
      </c>
      <c r="O5890" s="414"/>
      <c r="P5890" s="155"/>
      <c r="Q5890" s="155"/>
      <c r="R5890" s="155"/>
      <c r="S5890" s="155"/>
      <c r="T5890" s="155"/>
      <c r="U5890" s="155"/>
      <c r="V5890" s="161" t="s">
        <v>1193</v>
      </c>
      <c r="W5890" s="174">
        <v>0.1</v>
      </c>
      <c r="X5890" s="175"/>
      <c r="Y5890" s="511">
        <v>571</v>
      </c>
      <c r="Z5890" s="139"/>
    </row>
    <row r="5891" spans="1:27" ht="15" customHeight="1">
      <c r="A5891" s="160" t="s">
        <v>8</v>
      </c>
      <c r="B5891" s="160" t="s">
        <v>8</v>
      </c>
      <c r="C5891" s="158" t="s">
        <v>2542</v>
      </c>
      <c r="D5891" s="172" t="s">
        <v>2</v>
      </c>
      <c r="E5891" s="172" t="s">
        <v>3</v>
      </c>
      <c r="F5891" s="172">
        <v>1</v>
      </c>
      <c r="G5891" s="172">
        <v>1</v>
      </c>
      <c r="H5891" s="140" t="s">
        <v>5286</v>
      </c>
      <c r="I5891" s="364" t="s">
        <v>51</v>
      </c>
      <c r="J5891" s="311">
        <v>0.5</v>
      </c>
      <c r="K5891" s="311">
        <f>1/COUNTIF(L:L,L5891)</f>
        <v>0.5</v>
      </c>
      <c r="L5891" s="306" t="str">
        <f t="shared" si="14"/>
        <v>MOGANDO ,RAFFY</v>
      </c>
      <c r="M5891" s="161" t="s">
        <v>7142</v>
      </c>
      <c r="N5891" s="161" t="s">
        <v>2261</v>
      </c>
      <c r="O5891" s="155" t="s">
        <v>1156</v>
      </c>
      <c r="P5891" s="155" t="s">
        <v>1162</v>
      </c>
      <c r="Q5891" s="155"/>
      <c r="R5891" s="155" t="s">
        <v>1162</v>
      </c>
      <c r="S5891" s="155"/>
      <c r="T5891" s="155" t="s">
        <v>1162</v>
      </c>
      <c r="U5891" s="155"/>
      <c r="V5891" s="161" t="s">
        <v>1193</v>
      </c>
      <c r="W5891" s="174">
        <v>0.1</v>
      </c>
      <c r="X5891" s="175"/>
      <c r="Y5891" s="511">
        <v>906</v>
      </c>
      <c r="Z5891" s="139"/>
    </row>
    <row r="5892" spans="1:27" ht="15" customHeight="1">
      <c r="A5892" s="160" t="s">
        <v>1180</v>
      </c>
      <c r="B5892" s="160" t="s">
        <v>13</v>
      </c>
      <c r="C5892" s="158" t="s">
        <v>1347</v>
      </c>
      <c r="D5892" s="172" t="s">
        <v>2</v>
      </c>
      <c r="E5892" s="172" t="s">
        <v>3</v>
      </c>
      <c r="F5892" s="172">
        <v>1</v>
      </c>
      <c r="G5892" s="172">
        <v>1</v>
      </c>
      <c r="H5892" s="140" t="s">
        <v>5233</v>
      </c>
      <c r="I5892" s="139" t="s">
        <v>51</v>
      </c>
      <c r="J5892" s="311">
        <v>0.5</v>
      </c>
      <c r="K5892" s="311">
        <f>1/COUNTIF(L:L,L5892)</f>
        <v>0.5</v>
      </c>
      <c r="L5892" s="306" t="str">
        <f t="shared" si="14"/>
        <v>SAN ANTONIO ,JEROME</v>
      </c>
      <c r="M5892" s="161" t="s">
        <v>3111</v>
      </c>
      <c r="N5892" s="161" t="s">
        <v>1271</v>
      </c>
      <c r="O5892" s="610"/>
      <c r="P5892" s="194"/>
      <c r="Q5892" s="155"/>
      <c r="R5892" s="155"/>
      <c r="S5892" s="194"/>
      <c r="T5892" s="155"/>
      <c r="U5892" s="194"/>
      <c r="V5892" s="161" t="s">
        <v>1193</v>
      </c>
      <c r="W5892" s="174">
        <v>0.1</v>
      </c>
      <c r="X5892" s="175"/>
      <c r="Y5892" s="511">
        <v>898</v>
      </c>
      <c r="Z5892" s="139"/>
    </row>
    <row r="5893" spans="1:27" ht="15" customHeight="1">
      <c r="A5893" s="160" t="s">
        <v>1173</v>
      </c>
      <c r="B5893" s="160" t="s">
        <v>16</v>
      </c>
      <c r="C5893" s="158" t="s">
        <v>1174</v>
      </c>
      <c r="D5893" s="172" t="s">
        <v>2</v>
      </c>
      <c r="E5893" s="172" t="s">
        <v>3</v>
      </c>
      <c r="F5893" s="172">
        <v>1</v>
      </c>
      <c r="G5893" s="172">
        <v>1</v>
      </c>
      <c r="H5893" s="140" t="s">
        <v>5190</v>
      </c>
      <c r="I5893" s="155" t="s">
        <v>51</v>
      </c>
      <c r="J5893" s="311">
        <v>0.5</v>
      </c>
      <c r="K5893" s="311">
        <f>1/COUNTIF(L:L,L5893)</f>
        <v>0.5</v>
      </c>
      <c r="L5893" s="306" t="str">
        <f t="shared" si="14"/>
        <v>COSA ,RICHARD</v>
      </c>
      <c r="M5893" s="161" t="s">
        <v>7117</v>
      </c>
      <c r="N5893" s="161" t="s">
        <v>1391</v>
      </c>
      <c r="O5893" s="155"/>
      <c r="P5893" s="155" t="s">
        <v>1158</v>
      </c>
      <c r="Q5893" s="155"/>
      <c r="R5893" s="155" t="s">
        <v>1176</v>
      </c>
      <c r="S5893" s="155" t="s">
        <v>1158</v>
      </c>
      <c r="T5893" s="155"/>
      <c r="U5893" s="155" t="s">
        <v>1158</v>
      </c>
      <c r="V5893" s="161" t="s">
        <v>1193</v>
      </c>
      <c r="W5893" s="174">
        <v>0.1</v>
      </c>
      <c r="X5893" s="175"/>
      <c r="Y5893" s="511">
        <v>288</v>
      </c>
      <c r="Z5893" s="139"/>
    </row>
    <row r="5894" spans="1:27" ht="15" customHeight="1">
      <c r="A5894" s="160" t="s">
        <v>1283</v>
      </c>
      <c r="B5894" s="160" t="s">
        <v>24</v>
      </c>
      <c r="C5894" s="158" t="s">
        <v>41</v>
      </c>
      <c r="D5894" s="160" t="s">
        <v>2</v>
      </c>
      <c r="E5894" s="162" t="s">
        <v>3</v>
      </c>
      <c r="F5894" s="162">
        <v>1</v>
      </c>
      <c r="G5894" s="172">
        <v>1</v>
      </c>
      <c r="H5894" s="154" t="s">
        <v>1284</v>
      </c>
      <c r="I5894" s="364" t="s">
        <v>51</v>
      </c>
      <c r="J5894" s="311">
        <v>0.5</v>
      </c>
      <c r="K5894" s="311">
        <f>1/COUNTIF(L:L,L5894)</f>
        <v>0.5</v>
      </c>
      <c r="L5894" s="306" t="str">
        <f t="shared" si="14"/>
        <v>LUMIBAO ,ARTHUR</v>
      </c>
      <c r="M5894" s="161" t="s">
        <v>6749</v>
      </c>
      <c r="N5894" s="161" t="s">
        <v>6750</v>
      </c>
      <c r="O5894" s="477"/>
      <c r="P5894" s="477" t="s">
        <v>1160</v>
      </c>
      <c r="Q5894" s="477"/>
      <c r="R5894" s="477" t="s">
        <v>1160</v>
      </c>
      <c r="S5894" s="477" t="s">
        <v>1503</v>
      </c>
      <c r="T5894" s="477" t="s">
        <v>1160</v>
      </c>
      <c r="U5894" s="477" t="s">
        <v>1176</v>
      </c>
      <c r="V5894" s="160" t="s">
        <v>1193</v>
      </c>
      <c r="W5894" s="164">
        <v>0.1</v>
      </c>
      <c r="X5894" s="160"/>
      <c r="Y5894" s="511">
        <v>279</v>
      </c>
      <c r="Z5894" s="139"/>
    </row>
    <row r="5895" spans="1:27" ht="15" customHeight="1">
      <c r="A5895" s="160" t="s">
        <v>1184</v>
      </c>
      <c r="B5895" s="160" t="s">
        <v>15</v>
      </c>
      <c r="C5895" s="158" t="s">
        <v>1185</v>
      </c>
      <c r="D5895" s="162" t="s">
        <v>2</v>
      </c>
      <c r="E5895" s="162" t="s">
        <v>3</v>
      </c>
      <c r="F5895" s="162">
        <v>1</v>
      </c>
      <c r="G5895" s="172">
        <v>1</v>
      </c>
      <c r="H5895" s="154" t="s">
        <v>5191</v>
      </c>
      <c r="I5895" s="154" t="s">
        <v>51</v>
      </c>
      <c r="J5895" s="311">
        <v>0.5</v>
      </c>
      <c r="K5895" s="311">
        <f>1/COUNTIF(L:L,L5895)</f>
        <v>0.5</v>
      </c>
      <c r="L5895" s="306" t="str">
        <f t="shared" si="14"/>
        <v>IBURAN ,KEVIN</v>
      </c>
      <c r="M5895" s="161" t="s">
        <v>5983</v>
      </c>
      <c r="N5895" s="161" t="s">
        <v>4213</v>
      </c>
      <c r="O5895" s="158" t="s">
        <v>1159</v>
      </c>
      <c r="P5895" s="158"/>
      <c r="Q5895" s="158" t="s">
        <v>1159</v>
      </c>
      <c r="R5895" s="155" t="s">
        <v>1176</v>
      </c>
      <c r="S5895" s="158"/>
      <c r="T5895" s="158" t="s">
        <v>1159</v>
      </c>
      <c r="U5895" s="158"/>
      <c r="V5895" s="160" t="s">
        <v>1193</v>
      </c>
      <c r="W5895" s="164">
        <v>0.1</v>
      </c>
      <c r="X5895" s="178"/>
      <c r="Y5895" s="511">
        <v>748</v>
      </c>
      <c r="Z5895" s="139"/>
    </row>
    <row r="5896" spans="1:27" ht="15" customHeight="1">
      <c r="A5896" s="160" t="s">
        <v>1169</v>
      </c>
      <c r="B5896" s="160" t="s">
        <v>5152</v>
      </c>
      <c r="C5896" s="158" t="s">
        <v>4423</v>
      </c>
      <c r="D5896" s="161" t="s">
        <v>2</v>
      </c>
      <c r="E5896" s="161" t="s">
        <v>3</v>
      </c>
      <c r="F5896" s="161">
        <v>1</v>
      </c>
      <c r="G5896" s="172">
        <v>1</v>
      </c>
      <c r="H5896" s="139" t="s">
        <v>5468</v>
      </c>
      <c r="I5896" s="364" t="s">
        <v>51</v>
      </c>
      <c r="J5896" s="311">
        <v>1</v>
      </c>
      <c r="K5896" s="311">
        <f>1/COUNTIF(L:L,L5896)</f>
        <v>1</v>
      </c>
      <c r="L5896" s="306" t="str">
        <f t="shared" si="14"/>
        <v>BANTOLO ,EROLL HOVIEN</v>
      </c>
      <c r="M5896" s="161" t="s">
        <v>6955</v>
      </c>
      <c r="N5896" s="161" t="s">
        <v>6956</v>
      </c>
      <c r="O5896" s="513" t="s">
        <v>1176</v>
      </c>
      <c r="P5896" s="513" t="s">
        <v>1167</v>
      </c>
      <c r="Q5896" s="513" t="s">
        <v>1167</v>
      </c>
      <c r="R5896" s="513" t="s">
        <v>1167</v>
      </c>
      <c r="S5896" s="513" t="s">
        <v>1167</v>
      </c>
      <c r="T5896" s="513" t="s">
        <v>1167</v>
      </c>
      <c r="U5896" s="513" t="s">
        <v>1167</v>
      </c>
      <c r="V5896" s="161" t="s">
        <v>1193</v>
      </c>
      <c r="W5896" s="174">
        <v>0.1</v>
      </c>
      <c r="X5896" s="513"/>
      <c r="Y5896" s="511">
        <v>562</v>
      </c>
      <c r="Z5896" s="139"/>
    </row>
    <row r="5897" spans="1:27" ht="15" customHeight="1">
      <c r="A5897" s="160" t="s">
        <v>8</v>
      </c>
      <c r="B5897" s="160" t="s">
        <v>5150</v>
      </c>
      <c r="C5897" s="158" t="s">
        <v>5425</v>
      </c>
      <c r="D5897" s="172" t="s">
        <v>2</v>
      </c>
      <c r="E5897" s="172" t="s">
        <v>3</v>
      </c>
      <c r="F5897" s="172">
        <v>1</v>
      </c>
      <c r="G5897" s="172">
        <v>1</v>
      </c>
      <c r="H5897" s="140" t="s">
        <v>1547</v>
      </c>
      <c r="I5897" s="155" t="s">
        <v>51</v>
      </c>
      <c r="J5897" s="311">
        <v>1</v>
      </c>
      <c r="K5897" s="311">
        <f>1/COUNTIF(L:L,L5897)</f>
        <v>1</v>
      </c>
      <c r="L5897" s="306" t="str">
        <f t="shared" si="14"/>
        <v>ALAO III  ,JONIFER</v>
      </c>
      <c r="M5897" s="161" t="s">
        <v>6967</v>
      </c>
      <c r="N5897" s="161" t="s">
        <v>6968</v>
      </c>
      <c r="O5897" s="155" t="s">
        <v>1315</v>
      </c>
      <c r="P5897" s="155" t="s">
        <v>1315</v>
      </c>
      <c r="Q5897" s="155" t="s">
        <v>1315</v>
      </c>
      <c r="R5897" s="155" t="s">
        <v>1176</v>
      </c>
      <c r="S5897" s="155" t="s">
        <v>1315</v>
      </c>
      <c r="T5897" s="155" t="s">
        <v>1315</v>
      </c>
      <c r="U5897" s="155" t="s">
        <v>1315</v>
      </c>
      <c r="V5897" s="161" t="s">
        <v>1193</v>
      </c>
      <c r="W5897" s="174">
        <v>0.1</v>
      </c>
      <c r="X5897" s="175"/>
      <c r="Y5897" s="511">
        <v>675</v>
      </c>
      <c r="Z5897" s="139"/>
    </row>
    <row r="5898" spans="1:27" ht="15" customHeight="1">
      <c r="A5898" s="160" t="s">
        <v>1184</v>
      </c>
      <c r="B5898" s="160" t="s">
        <v>15</v>
      </c>
      <c r="C5898" s="158" t="s">
        <v>1177</v>
      </c>
      <c r="D5898" s="162" t="s">
        <v>2</v>
      </c>
      <c r="E5898" s="162" t="s">
        <v>3</v>
      </c>
      <c r="F5898" s="160">
        <v>1</v>
      </c>
      <c r="G5898" s="160"/>
      <c r="H5898" s="158" t="s">
        <v>5319</v>
      </c>
      <c r="I5898" s="139" t="s">
        <v>6775</v>
      </c>
      <c r="J5898" s="311">
        <v>1</v>
      </c>
      <c r="K5898" s="311"/>
      <c r="L5898" s="306"/>
      <c r="M5898" s="161"/>
      <c r="N5898" s="161"/>
      <c r="O5898" s="515"/>
      <c r="P5898" s="516"/>
      <c r="Q5898" s="516"/>
      <c r="R5898" s="516"/>
      <c r="S5898" s="516"/>
      <c r="T5898" s="516"/>
      <c r="U5898" s="516"/>
      <c r="V5898" s="161" t="s">
        <v>1193</v>
      </c>
      <c r="W5898" s="174">
        <v>0.1</v>
      </c>
      <c r="X5898" s="512"/>
      <c r="Y5898" s="511">
        <v>891</v>
      </c>
      <c r="Z5898" s="139"/>
      <c r="AA5898" s="900"/>
    </row>
    <row r="5899" spans="1:27" ht="15" customHeight="1">
      <c r="A5899" s="160" t="s">
        <v>1180</v>
      </c>
      <c r="B5899" s="160" t="s">
        <v>13</v>
      </c>
      <c r="C5899" s="158" t="s">
        <v>1347</v>
      </c>
      <c r="D5899" s="172" t="s">
        <v>2</v>
      </c>
      <c r="E5899" s="172" t="s">
        <v>3</v>
      </c>
      <c r="F5899" s="172">
        <v>1</v>
      </c>
      <c r="G5899" s="172"/>
      <c r="H5899" s="158" t="s">
        <v>5323</v>
      </c>
      <c r="I5899" s="139" t="s">
        <v>4433</v>
      </c>
      <c r="J5899" s="311">
        <v>1</v>
      </c>
      <c r="K5899" s="311"/>
      <c r="L5899" s="306"/>
      <c r="M5899" s="161"/>
      <c r="N5899" s="161"/>
      <c r="O5899" s="516" t="s">
        <v>5562</v>
      </c>
      <c r="P5899" s="516" t="s">
        <v>5562</v>
      </c>
      <c r="Q5899" s="516" t="s">
        <v>5562</v>
      </c>
      <c r="R5899" s="516" t="s">
        <v>1176</v>
      </c>
      <c r="S5899" s="516" t="s">
        <v>5562</v>
      </c>
      <c r="T5899" s="516" t="s">
        <v>5562</v>
      </c>
      <c r="U5899" s="516" t="s">
        <v>5562</v>
      </c>
      <c r="V5899" s="161" t="s">
        <v>1193</v>
      </c>
      <c r="W5899" s="174">
        <v>0.1</v>
      </c>
      <c r="X5899" s="512"/>
      <c r="Y5899" s="511">
        <v>440</v>
      </c>
      <c r="Z5899" s="139"/>
      <c r="AA5899" s="900"/>
    </row>
    <row r="5900" spans="1:27" ht="15" customHeight="1">
      <c r="A5900" s="160" t="s">
        <v>8</v>
      </c>
      <c r="B5900" s="160" t="s">
        <v>8</v>
      </c>
      <c r="C5900" s="158" t="s">
        <v>71</v>
      </c>
      <c r="D5900" s="172" t="s">
        <v>2</v>
      </c>
      <c r="E5900" s="172" t="s">
        <v>3</v>
      </c>
      <c r="F5900" s="172">
        <v>1</v>
      </c>
      <c r="G5900" s="172">
        <v>1</v>
      </c>
      <c r="H5900" s="158" t="s">
        <v>5548</v>
      </c>
      <c r="I5900" s="364" t="s">
        <v>51</v>
      </c>
      <c r="J5900" s="311">
        <v>0.5</v>
      </c>
      <c r="K5900" s="311">
        <f>1/COUNTIF(L:L,L5900)</f>
        <v>0.5</v>
      </c>
      <c r="L5900" s="306" t="str">
        <f t="shared" ref="L5900:L5904" si="15">CONCATENATE(M5900, " ,",N5900)</f>
        <v>POSTRE ,MARK ANTHONY</v>
      </c>
      <c r="M5900" s="161" t="s">
        <v>12455</v>
      </c>
      <c r="N5900" s="161" t="s">
        <v>1360</v>
      </c>
      <c r="O5900" s="155" t="s">
        <v>1162</v>
      </c>
      <c r="P5900" s="155" t="s">
        <v>1162</v>
      </c>
      <c r="Q5900" s="155" t="s">
        <v>1162</v>
      </c>
      <c r="R5900" s="155" t="s">
        <v>1156</v>
      </c>
      <c r="S5900" s="155" t="s">
        <v>1162</v>
      </c>
      <c r="T5900" s="155" t="s">
        <v>1162</v>
      </c>
      <c r="U5900" s="155" t="s">
        <v>1162</v>
      </c>
      <c r="V5900" s="161" t="s">
        <v>1193</v>
      </c>
      <c r="W5900" s="174">
        <v>0.1</v>
      </c>
      <c r="X5900" s="512"/>
      <c r="Y5900" s="511">
        <v>147</v>
      </c>
      <c r="Z5900" s="139"/>
    </row>
    <row r="5901" spans="1:27" ht="15" customHeight="1">
      <c r="A5901" s="160" t="s">
        <v>1325</v>
      </c>
      <c r="B5901" s="160" t="s">
        <v>10</v>
      </c>
      <c r="C5901" s="158" t="s">
        <v>1326</v>
      </c>
      <c r="D5901" s="172" t="s">
        <v>2</v>
      </c>
      <c r="E5901" s="172" t="s">
        <v>3</v>
      </c>
      <c r="F5901" s="172">
        <v>1</v>
      </c>
      <c r="G5901" s="172">
        <v>1</v>
      </c>
      <c r="H5901" s="158" t="s">
        <v>5819</v>
      </c>
      <c r="I5901" s="364" t="s">
        <v>51</v>
      </c>
      <c r="J5901" s="311">
        <v>1</v>
      </c>
      <c r="K5901" s="311">
        <f>1/COUNTIF(L:L,L5901)</f>
        <v>1</v>
      </c>
      <c r="L5901" s="306" t="str">
        <f t="shared" si="15"/>
        <v>DIAN ,MICHAEL</v>
      </c>
      <c r="M5901" s="161" t="s">
        <v>7395</v>
      </c>
      <c r="N5901" s="161" t="s">
        <v>1229</v>
      </c>
      <c r="O5901" s="516" t="s">
        <v>1158</v>
      </c>
      <c r="P5901" s="516"/>
      <c r="Q5901" s="516" t="s">
        <v>1158</v>
      </c>
      <c r="R5901" s="516"/>
      <c r="S5901" s="516" t="s">
        <v>1158</v>
      </c>
      <c r="T5901" s="516"/>
      <c r="U5901" s="516" t="s">
        <v>1176</v>
      </c>
      <c r="V5901" s="161" t="s">
        <v>1193</v>
      </c>
      <c r="W5901" s="174">
        <v>0.1</v>
      </c>
      <c r="X5901" s="512"/>
      <c r="Y5901" s="511">
        <v>382</v>
      </c>
      <c r="Z5901" s="139"/>
    </row>
    <row r="5902" spans="1:27" ht="15" customHeight="1">
      <c r="A5902" s="160" t="s">
        <v>8</v>
      </c>
      <c r="B5902" s="160" t="s">
        <v>8</v>
      </c>
      <c r="C5902" s="158" t="s">
        <v>120</v>
      </c>
      <c r="D5902" s="172" t="s">
        <v>2</v>
      </c>
      <c r="E5902" s="172" t="s">
        <v>3</v>
      </c>
      <c r="F5902" s="172">
        <v>1</v>
      </c>
      <c r="G5902" s="172">
        <v>1</v>
      </c>
      <c r="H5902" s="158" t="s">
        <v>5851</v>
      </c>
      <c r="I5902" s="155" t="s">
        <v>51</v>
      </c>
      <c r="J5902" s="311">
        <v>0.5</v>
      </c>
      <c r="K5902" s="311">
        <f>1/COUNTIF(L:L,L5902)</f>
        <v>0.5</v>
      </c>
      <c r="L5902" s="306" t="str">
        <f t="shared" si="15"/>
        <v>BENDICIO ,MARK POLAND</v>
      </c>
      <c r="M5902" s="161" t="s">
        <v>7424</v>
      </c>
      <c r="N5902" s="161" t="s">
        <v>7425</v>
      </c>
      <c r="O5902" s="516" t="s">
        <v>1159</v>
      </c>
      <c r="P5902" s="516" t="s">
        <v>1159</v>
      </c>
      <c r="Q5902" s="516" t="s">
        <v>1159</v>
      </c>
      <c r="R5902" s="516" t="s">
        <v>1176</v>
      </c>
      <c r="S5902" s="516" t="s">
        <v>1159</v>
      </c>
      <c r="T5902" s="516" t="s">
        <v>1159</v>
      </c>
      <c r="U5902" s="516" t="s">
        <v>1159</v>
      </c>
      <c r="V5902" s="161" t="s">
        <v>1193</v>
      </c>
      <c r="W5902" s="174">
        <v>0.1</v>
      </c>
      <c r="X5902" s="512"/>
      <c r="Y5902" s="511">
        <v>153</v>
      </c>
      <c r="Z5902" s="139"/>
    </row>
    <row r="5903" spans="1:27" ht="15" customHeight="1">
      <c r="A5903" s="160" t="s">
        <v>8</v>
      </c>
      <c r="B5903" s="160" t="s">
        <v>8</v>
      </c>
      <c r="C5903" s="158" t="s">
        <v>120</v>
      </c>
      <c r="D5903" s="172" t="s">
        <v>2</v>
      </c>
      <c r="E5903" s="172" t="s">
        <v>3</v>
      </c>
      <c r="F5903" s="172">
        <v>1</v>
      </c>
      <c r="G5903" s="172">
        <v>1</v>
      </c>
      <c r="H5903" s="158" t="s">
        <v>7432</v>
      </c>
      <c r="I5903" s="155" t="s">
        <v>51</v>
      </c>
      <c r="J5903" s="311">
        <v>1</v>
      </c>
      <c r="K5903" s="311">
        <f>1/COUNTIF(L:L,L5903)</f>
        <v>1</v>
      </c>
      <c r="L5903" s="306" t="str">
        <f t="shared" si="15"/>
        <v>MANCAO ,LAINARD</v>
      </c>
      <c r="M5903" s="161" t="s">
        <v>6367</v>
      </c>
      <c r="N5903" s="161" t="s">
        <v>6368</v>
      </c>
      <c r="O5903" s="516" t="s">
        <v>1387</v>
      </c>
      <c r="P5903" s="516" t="s">
        <v>1387</v>
      </c>
      <c r="Q5903" s="516" t="s">
        <v>1387</v>
      </c>
      <c r="R5903" s="516" t="s">
        <v>1176</v>
      </c>
      <c r="S5903" s="516" t="s">
        <v>1387</v>
      </c>
      <c r="T5903" s="516" t="s">
        <v>1387</v>
      </c>
      <c r="U5903" s="516" t="s">
        <v>1387</v>
      </c>
      <c r="V5903" s="161" t="s">
        <v>1193</v>
      </c>
      <c r="W5903" s="174">
        <v>0.1</v>
      </c>
      <c r="X5903" s="512"/>
      <c r="Y5903" s="511">
        <v>852</v>
      </c>
      <c r="Z5903" s="139"/>
    </row>
    <row r="5904" spans="1:27" ht="15" customHeight="1">
      <c r="A5904" s="160" t="s">
        <v>8</v>
      </c>
      <c r="B5904" s="160" t="s">
        <v>8</v>
      </c>
      <c r="C5904" s="158" t="s">
        <v>120</v>
      </c>
      <c r="D5904" s="162" t="s">
        <v>2</v>
      </c>
      <c r="E5904" s="162" t="s">
        <v>3</v>
      </c>
      <c r="F5904" s="172">
        <v>1</v>
      </c>
      <c r="G5904" s="172">
        <v>1</v>
      </c>
      <c r="H5904" s="158" t="s">
        <v>5320</v>
      </c>
      <c r="I5904" s="139" t="s">
        <v>51</v>
      </c>
      <c r="J5904" s="311">
        <v>0.5</v>
      </c>
      <c r="K5904" s="311">
        <f>1/COUNTIF(L:L,L5904)</f>
        <v>0.5</v>
      </c>
      <c r="L5904" s="306" t="str">
        <f t="shared" si="15"/>
        <v>ARIOLA ,ANTONIO</v>
      </c>
      <c r="M5904" s="161" t="s">
        <v>7431</v>
      </c>
      <c r="N5904" s="161" t="s">
        <v>1441</v>
      </c>
      <c r="O5904" s="155"/>
      <c r="P5904" s="155" t="s">
        <v>1157</v>
      </c>
      <c r="Q5904" s="155"/>
      <c r="R5904" s="155" t="s">
        <v>1176</v>
      </c>
      <c r="S5904" s="516"/>
      <c r="T5904" s="155" t="s">
        <v>1157</v>
      </c>
      <c r="U5904" s="516"/>
      <c r="V5904" s="161" t="s">
        <v>1193</v>
      </c>
      <c r="W5904" s="174">
        <v>0.1</v>
      </c>
      <c r="X5904" s="512"/>
      <c r="Y5904" s="511">
        <v>176</v>
      </c>
      <c r="Z5904" s="139"/>
    </row>
    <row r="5905" spans="1:27" ht="15" customHeight="1">
      <c r="A5905" s="160" t="s">
        <v>1415</v>
      </c>
      <c r="B5905" s="160" t="s">
        <v>5151</v>
      </c>
      <c r="C5905" s="158" t="s">
        <v>1170</v>
      </c>
      <c r="D5905" s="172" t="s">
        <v>2</v>
      </c>
      <c r="E5905" s="172" t="s">
        <v>3</v>
      </c>
      <c r="F5905" s="172">
        <v>1</v>
      </c>
      <c r="G5905" s="172"/>
      <c r="H5905" s="140" t="s">
        <v>5972</v>
      </c>
      <c r="I5905" s="139" t="s">
        <v>6661</v>
      </c>
      <c r="J5905" s="311">
        <v>1</v>
      </c>
      <c r="K5905" s="311"/>
      <c r="L5905" s="306"/>
      <c r="M5905" s="161"/>
      <c r="N5905" s="161"/>
      <c r="O5905" s="414"/>
      <c r="P5905" s="155"/>
      <c r="Q5905" s="155"/>
      <c r="R5905" s="155"/>
      <c r="S5905" s="516"/>
      <c r="T5905" s="155"/>
      <c r="U5905" s="516"/>
      <c r="V5905" s="161" t="s">
        <v>1193</v>
      </c>
      <c r="W5905" s="174">
        <v>0.1</v>
      </c>
      <c r="X5905" s="512"/>
      <c r="Y5905" s="511">
        <v>863</v>
      </c>
      <c r="Z5905" s="139"/>
      <c r="AA5905" s="900"/>
    </row>
    <row r="5906" spans="1:27" ht="15" customHeight="1">
      <c r="A5906" s="460" t="s">
        <v>1184</v>
      </c>
      <c r="B5906" s="460" t="s">
        <v>15</v>
      </c>
      <c r="C5906" s="5" t="s">
        <v>1177</v>
      </c>
      <c r="D5906" s="848" t="s">
        <v>2</v>
      </c>
      <c r="E5906" s="60" t="s">
        <v>3</v>
      </c>
      <c r="F5906" s="60">
        <v>1</v>
      </c>
      <c r="G5906" s="172">
        <v>1</v>
      </c>
      <c r="H5906" s="854" t="s">
        <v>5318</v>
      </c>
      <c r="I5906" s="872" t="s">
        <v>51</v>
      </c>
      <c r="J5906" s="311">
        <v>0.5</v>
      </c>
      <c r="K5906" s="311">
        <f>1/COUNTIF(L:L,L5906)</f>
        <v>0.5</v>
      </c>
      <c r="L5906" s="306" t="str">
        <f t="shared" ref="L5906:L5918" si="16">CONCATENATE(M5906, " ,",N5906)</f>
        <v>EXCONDE ,REDEN</v>
      </c>
      <c r="M5906" s="161" t="s">
        <v>12450</v>
      </c>
      <c r="N5906" s="161" t="s">
        <v>12451</v>
      </c>
      <c r="O5906" s="514" t="s">
        <v>1749</v>
      </c>
      <c r="P5906" s="514" t="s">
        <v>1749</v>
      </c>
      <c r="Q5906" s="514" t="s">
        <v>1749</v>
      </c>
      <c r="R5906" s="514" t="s">
        <v>1176</v>
      </c>
      <c r="S5906" s="514" t="s">
        <v>1749</v>
      </c>
      <c r="T5906" s="514" t="s">
        <v>1749</v>
      </c>
      <c r="U5906" s="514" t="s">
        <v>1749</v>
      </c>
      <c r="V5906" s="161" t="s">
        <v>1193</v>
      </c>
      <c r="W5906" s="174">
        <v>0.1</v>
      </c>
      <c r="X5906" s="512"/>
      <c r="Y5906" s="511">
        <v>309</v>
      </c>
      <c r="Z5906" s="139"/>
    </row>
    <row r="5907" spans="1:27" ht="15" customHeight="1">
      <c r="A5907" s="160" t="s">
        <v>1184</v>
      </c>
      <c r="B5907" s="160" t="s">
        <v>15</v>
      </c>
      <c r="C5907" s="158" t="s">
        <v>1177</v>
      </c>
      <c r="D5907" s="172" t="s">
        <v>2</v>
      </c>
      <c r="E5907" s="172" t="s">
        <v>3</v>
      </c>
      <c r="F5907" s="172">
        <v>1</v>
      </c>
      <c r="G5907" s="172">
        <v>1</v>
      </c>
      <c r="H5907" s="155" t="s">
        <v>5317</v>
      </c>
      <c r="I5907" s="364" t="s">
        <v>51</v>
      </c>
      <c r="J5907" s="311">
        <v>1</v>
      </c>
      <c r="K5907" s="311">
        <f>1/COUNTIF(L:L,L5907)</f>
        <v>1</v>
      </c>
      <c r="L5907" s="306" t="str">
        <f t="shared" si="16"/>
        <v>RICARTE ,ARJELL</v>
      </c>
      <c r="M5907" s="161" t="s">
        <v>6394</v>
      </c>
      <c r="N5907" s="161" t="s">
        <v>6395</v>
      </c>
      <c r="O5907" s="516" t="s">
        <v>1160</v>
      </c>
      <c r="P5907" s="516" t="s">
        <v>1160</v>
      </c>
      <c r="Q5907" s="516" t="s">
        <v>1160</v>
      </c>
      <c r="R5907" s="516" t="s">
        <v>1160</v>
      </c>
      <c r="S5907" s="516" t="s">
        <v>1156</v>
      </c>
      <c r="T5907" s="516" t="s">
        <v>1160</v>
      </c>
      <c r="U5907" s="516" t="s">
        <v>1160</v>
      </c>
      <c r="V5907" s="161" t="s">
        <v>1193</v>
      </c>
      <c r="W5907" s="174">
        <v>0.1</v>
      </c>
      <c r="X5907" s="512"/>
      <c r="Y5907" s="511">
        <v>866</v>
      </c>
      <c r="Z5907" s="139"/>
    </row>
    <row r="5908" spans="1:27" ht="15" customHeight="1">
      <c r="A5908" s="160" t="s">
        <v>1184</v>
      </c>
      <c r="B5908" s="160" t="s">
        <v>15</v>
      </c>
      <c r="C5908" s="158" t="s">
        <v>1185</v>
      </c>
      <c r="D5908" s="162" t="s">
        <v>2</v>
      </c>
      <c r="E5908" s="162" t="s">
        <v>3</v>
      </c>
      <c r="F5908" s="162">
        <v>1</v>
      </c>
      <c r="G5908" s="172">
        <v>1</v>
      </c>
      <c r="H5908" s="658" t="s">
        <v>6178</v>
      </c>
      <c r="I5908" s="364" t="s">
        <v>51</v>
      </c>
      <c r="J5908" s="311">
        <v>0.5</v>
      </c>
      <c r="K5908" s="311">
        <f>1/COUNTIF(L:L,L5908)</f>
        <v>0.5</v>
      </c>
      <c r="L5908" s="306" t="str">
        <f t="shared" si="16"/>
        <v>ZONIO ,JEFFREY</v>
      </c>
      <c r="M5908" s="512" t="s">
        <v>4584</v>
      </c>
      <c r="N5908" s="595" t="s">
        <v>1459</v>
      </c>
      <c r="O5908" s="516" t="s">
        <v>1157</v>
      </c>
      <c r="P5908" s="518" t="s">
        <v>1157</v>
      </c>
      <c r="Q5908" s="516" t="s">
        <v>1157</v>
      </c>
      <c r="R5908" s="516" t="s">
        <v>1176</v>
      </c>
      <c r="S5908" s="516" t="s">
        <v>1157</v>
      </c>
      <c r="T5908" s="516" t="s">
        <v>1157</v>
      </c>
      <c r="U5908" s="516" t="s">
        <v>1157</v>
      </c>
      <c r="V5908" s="161" t="s">
        <v>1193</v>
      </c>
      <c r="W5908" s="174">
        <v>0.1</v>
      </c>
      <c r="X5908" s="516"/>
      <c r="Y5908" s="511">
        <v>769</v>
      </c>
      <c r="Z5908" s="139"/>
    </row>
    <row r="5909" spans="1:27" ht="15" customHeight="1">
      <c r="A5909" s="160" t="s">
        <v>1325</v>
      </c>
      <c r="B5909" s="160" t="s">
        <v>10</v>
      </c>
      <c r="C5909" s="158" t="s">
        <v>1326</v>
      </c>
      <c r="D5909" s="162" t="s">
        <v>2</v>
      </c>
      <c r="E5909" s="162" t="s">
        <v>3</v>
      </c>
      <c r="F5909" s="160">
        <v>1</v>
      </c>
      <c r="G5909" s="160">
        <v>1</v>
      </c>
      <c r="H5909" s="519" t="s">
        <v>6269</v>
      </c>
      <c r="I5909" s="364" t="s">
        <v>51</v>
      </c>
      <c r="J5909" s="311">
        <v>1</v>
      </c>
      <c r="K5909" s="311">
        <f>1/COUNTIF(L:L,L5909)</f>
        <v>1</v>
      </c>
      <c r="L5909" s="306" t="str">
        <f t="shared" si="16"/>
        <v>SIATREZ ,MARJUN</v>
      </c>
      <c r="M5909" s="520" t="s">
        <v>7218</v>
      </c>
      <c r="N5909" s="520" t="s">
        <v>4886</v>
      </c>
      <c r="O5909" s="516" t="s">
        <v>1158</v>
      </c>
      <c r="P5909" s="516" t="s">
        <v>1158</v>
      </c>
      <c r="Q5909" s="516" t="s">
        <v>1158</v>
      </c>
      <c r="R5909" s="516" t="s">
        <v>1158</v>
      </c>
      <c r="S5909" s="516" t="s">
        <v>1158</v>
      </c>
      <c r="T5909" s="516" t="s">
        <v>1158</v>
      </c>
      <c r="U5909" s="516" t="s">
        <v>1176</v>
      </c>
      <c r="V5909" s="161" t="s">
        <v>1193</v>
      </c>
      <c r="W5909" s="174">
        <v>0.1</v>
      </c>
      <c r="X5909" s="516"/>
      <c r="Y5909" s="511">
        <v>889</v>
      </c>
      <c r="Z5909" s="139"/>
    </row>
    <row r="5910" spans="1:27" ht="15" customHeight="1">
      <c r="A5910" s="160" t="s">
        <v>8</v>
      </c>
      <c r="B5910" s="160" t="s">
        <v>8</v>
      </c>
      <c r="C5910" s="158" t="s">
        <v>120</v>
      </c>
      <c r="D5910" s="162" t="s">
        <v>2</v>
      </c>
      <c r="E5910" s="162" t="s">
        <v>3</v>
      </c>
      <c r="F5910" s="172">
        <v>1</v>
      </c>
      <c r="G5910" s="172">
        <v>1</v>
      </c>
      <c r="H5910" s="519" t="s">
        <v>6486</v>
      </c>
      <c r="I5910" s="364" t="s">
        <v>51</v>
      </c>
      <c r="J5910" s="311">
        <v>0.5</v>
      </c>
      <c r="K5910" s="311">
        <f>1/COUNTIF(L:L,L5910)</f>
        <v>0.5</v>
      </c>
      <c r="L5910" s="306" t="str">
        <f t="shared" si="16"/>
        <v>GRIMALDO ,OLIVER</v>
      </c>
      <c r="M5910" s="161" t="s">
        <v>1277</v>
      </c>
      <c r="N5910" s="161" t="s">
        <v>1278</v>
      </c>
      <c r="O5910" s="519"/>
      <c r="P5910" s="155" t="s">
        <v>1162</v>
      </c>
      <c r="Q5910" s="519"/>
      <c r="R5910" s="155" t="s">
        <v>1162</v>
      </c>
      <c r="S5910" s="519"/>
      <c r="T5910" s="519"/>
      <c r="U5910" s="155" t="s">
        <v>1176</v>
      </c>
      <c r="V5910" s="161" t="s">
        <v>1193</v>
      </c>
      <c r="W5910" s="174">
        <v>0.1</v>
      </c>
      <c r="X5910" s="175"/>
      <c r="Y5910" s="511">
        <v>157</v>
      </c>
      <c r="Z5910" s="139"/>
    </row>
    <row r="5911" spans="1:27" ht="15" customHeight="1">
      <c r="A5911" s="160" t="s">
        <v>8</v>
      </c>
      <c r="B5911" s="160" t="s">
        <v>5150</v>
      </c>
      <c r="C5911" s="158" t="s">
        <v>5425</v>
      </c>
      <c r="D5911" s="172" t="s">
        <v>2</v>
      </c>
      <c r="E5911" s="172" t="s">
        <v>3</v>
      </c>
      <c r="F5911" s="172">
        <v>1</v>
      </c>
      <c r="G5911" s="172">
        <v>1</v>
      </c>
      <c r="H5911" s="177" t="s">
        <v>1551</v>
      </c>
      <c r="I5911" s="139" t="s">
        <v>51</v>
      </c>
      <c r="J5911" s="311">
        <v>1</v>
      </c>
      <c r="K5911" s="311">
        <f>1/COUNTIF(L:L,L5911)</f>
        <v>1</v>
      </c>
      <c r="L5911" s="306" t="str">
        <f t="shared" si="16"/>
        <v>IDIO ,EDIMAR</v>
      </c>
      <c r="M5911" s="161" t="s">
        <v>6152</v>
      </c>
      <c r="N5911" s="161" t="s">
        <v>6153</v>
      </c>
      <c r="O5911" s="155" t="s">
        <v>1157</v>
      </c>
      <c r="P5911" s="155" t="s">
        <v>1157</v>
      </c>
      <c r="Q5911" s="155" t="s">
        <v>1176</v>
      </c>
      <c r="R5911" s="155" t="s">
        <v>1157</v>
      </c>
      <c r="S5911" s="155" t="s">
        <v>1157</v>
      </c>
      <c r="T5911" s="155" t="s">
        <v>1157</v>
      </c>
      <c r="U5911" s="155" t="s">
        <v>1157</v>
      </c>
      <c r="V5911" s="161" t="s">
        <v>1193</v>
      </c>
      <c r="W5911" s="174">
        <v>0.1</v>
      </c>
      <c r="X5911" s="175"/>
      <c r="Y5911" s="511">
        <v>681</v>
      </c>
      <c r="Z5911" s="139"/>
    </row>
    <row r="5912" spans="1:27" ht="15" customHeight="1">
      <c r="A5912" s="520" t="s">
        <v>1180</v>
      </c>
      <c r="B5912" s="512" t="s">
        <v>2936</v>
      </c>
      <c r="C5912" s="513" t="s">
        <v>1347</v>
      </c>
      <c r="D5912" s="513" t="s">
        <v>2</v>
      </c>
      <c r="E5912" s="162" t="s">
        <v>3</v>
      </c>
      <c r="F5912" s="172">
        <v>1</v>
      </c>
      <c r="G5912" s="172">
        <v>1</v>
      </c>
      <c r="H5912" s="519" t="s">
        <v>5322</v>
      </c>
      <c r="I5912" s="364" t="s">
        <v>51</v>
      </c>
      <c r="J5912" s="311">
        <v>0.5</v>
      </c>
      <c r="K5912" s="621">
        <f>1/COUNTIF(L:L,L5912)</f>
        <v>0.5</v>
      </c>
      <c r="L5912" s="622" t="str">
        <f t="shared" si="16"/>
        <v>SAN ANTONIO ,JEROME</v>
      </c>
      <c r="M5912" s="161" t="s">
        <v>3111</v>
      </c>
      <c r="N5912" s="161" t="s">
        <v>1271</v>
      </c>
      <c r="O5912" s="610"/>
      <c r="P5912" s="519"/>
      <c r="Q5912" s="519"/>
      <c r="R5912" s="519"/>
      <c r="S5912" s="519"/>
      <c r="T5912" s="519"/>
      <c r="U5912" s="519"/>
      <c r="V5912" s="161" t="s">
        <v>1193</v>
      </c>
      <c r="W5912" s="174">
        <v>0.1</v>
      </c>
      <c r="X5912" s="513"/>
      <c r="Y5912" s="511">
        <v>898</v>
      </c>
      <c r="Z5912" s="139"/>
    </row>
    <row r="5913" spans="1:27" ht="15" customHeight="1">
      <c r="A5913" s="520" t="s">
        <v>1180</v>
      </c>
      <c r="B5913" s="731" t="s">
        <v>13</v>
      </c>
      <c r="C5913" s="513" t="s">
        <v>1347</v>
      </c>
      <c r="D5913" s="172" t="s">
        <v>2</v>
      </c>
      <c r="E5913" s="162" t="s">
        <v>3</v>
      </c>
      <c r="F5913" s="172">
        <v>1</v>
      </c>
      <c r="G5913" s="172">
        <v>1</v>
      </c>
      <c r="H5913" s="617" t="s">
        <v>6544</v>
      </c>
      <c r="I5913" s="364" t="s">
        <v>51</v>
      </c>
      <c r="J5913" s="311">
        <v>0.5</v>
      </c>
      <c r="K5913" s="621">
        <f>1/COUNTIF(L:L,L5913)</f>
        <v>0.5</v>
      </c>
      <c r="L5913" s="622" t="str">
        <f t="shared" si="16"/>
        <v>VERGARA ,ROMJUN</v>
      </c>
      <c r="M5913" s="161" t="s">
        <v>6945</v>
      </c>
      <c r="N5913" s="161" t="s">
        <v>7205</v>
      </c>
      <c r="O5913" s="519"/>
      <c r="P5913" s="519" t="s">
        <v>1282</v>
      </c>
      <c r="Q5913" s="519"/>
      <c r="R5913" s="519" t="s">
        <v>1176</v>
      </c>
      <c r="S5913" s="519"/>
      <c r="T5913" s="519" t="s">
        <v>1282</v>
      </c>
      <c r="U5913" s="519" t="s">
        <v>1282</v>
      </c>
      <c r="V5913" s="161" t="s">
        <v>1193</v>
      </c>
      <c r="W5913" s="174">
        <v>0.1</v>
      </c>
      <c r="X5913" s="513"/>
      <c r="Y5913" s="511">
        <v>459</v>
      </c>
      <c r="Z5913" s="139"/>
    </row>
    <row r="5914" spans="1:27" ht="15" customHeight="1">
      <c r="A5914" s="520" t="s">
        <v>1180</v>
      </c>
      <c r="B5914" s="512" t="s">
        <v>2936</v>
      </c>
      <c r="C5914" s="513" t="s">
        <v>1347</v>
      </c>
      <c r="D5914" s="513" t="s">
        <v>2</v>
      </c>
      <c r="E5914" s="162" t="s">
        <v>3</v>
      </c>
      <c r="F5914" s="172">
        <v>1</v>
      </c>
      <c r="G5914" s="172">
        <v>1</v>
      </c>
      <c r="H5914" s="617" t="s">
        <v>6545</v>
      </c>
      <c r="I5914" s="364" t="s">
        <v>51</v>
      </c>
      <c r="J5914" s="311">
        <v>0.5</v>
      </c>
      <c r="K5914" s="531">
        <f>1/COUNTIF(L:L,L5914)</f>
        <v>0.5</v>
      </c>
      <c r="L5914" s="519" t="str">
        <f t="shared" si="16"/>
        <v>GASPAR ,MENELAO</v>
      </c>
      <c r="M5914" s="613" t="s">
        <v>1362</v>
      </c>
      <c r="N5914" s="613" t="s">
        <v>1363</v>
      </c>
      <c r="O5914" s="519" t="s">
        <v>1162</v>
      </c>
      <c r="P5914" s="519"/>
      <c r="Q5914" s="519" t="s">
        <v>1162</v>
      </c>
      <c r="R5914" s="155" t="s">
        <v>1176</v>
      </c>
      <c r="S5914" s="519" t="s">
        <v>1162</v>
      </c>
      <c r="T5914" s="519"/>
      <c r="U5914" s="519"/>
      <c r="V5914" s="161" t="s">
        <v>1193</v>
      </c>
      <c r="W5914" s="174">
        <v>0.1</v>
      </c>
      <c r="X5914" s="513"/>
      <c r="Y5914" s="511">
        <v>439</v>
      </c>
      <c r="Z5914" s="139"/>
    </row>
    <row r="5915" spans="1:27" ht="15" customHeight="1">
      <c r="A5915" s="160" t="s">
        <v>8</v>
      </c>
      <c r="B5915" s="160" t="s">
        <v>5150</v>
      </c>
      <c r="C5915" s="158" t="s">
        <v>5425</v>
      </c>
      <c r="D5915" s="172" t="s">
        <v>2</v>
      </c>
      <c r="E5915" s="172" t="s">
        <v>3</v>
      </c>
      <c r="F5915" s="172">
        <v>1</v>
      </c>
      <c r="G5915" s="172">
        <v>1</v>
      </c>
      <c r="H5915" s="140" t="s">
        <v>5230</v>
      </c>
      <c r="I5915" s="364" t="s">
        <v>51</v>
      </c>
      <c r="J5915" s="311">
        <v>0.5</v>
      </c>
      <c r="K5915" s="311">
        <f>1/COUNTIF(L:L,L5915)</f>
        <v>0.5</v>
      </c>
      <c r="L5915" s="306" t="str">
        <f t="shared" si="16"/>
        <v>GARCIA ,AMABLE JR</v>
      </c>
      <c r="M5915" s="161" t="s">
        <v>1393</v>
      </c>
      <c r="N5915" s="161" t="s">
        <v>1539</v>
      </c>
      <c r="O5915" s="155"/>
      <c r="P5915" s="155"/>
      <c r="Q5915" s="155"/>
      <c r="R5915" s="155"/>
      <c r="S5915" s="155"/>
      <c r="T5915" s="155"/>
      <c r="U5915" s="155"/>
      <c r="V5915" s="161" t="s">
        <v>1193</v>
      </c>
      <c r="W5915" s="174">
        <v>0.1</v>
      </c>
      <c r="X5915" s="175"/>
      <c r="Y5915" s="511">
        <v>677</v>
      </c>
      <c r="Z5915" s="139"/>
    </row>
    <row r="5916" spans="1:27" ht="15" customHeight="1">
      <c r="A5916" s="520" t="s">
        <v>8</v>
      </c>
      <c r="B5916" s="512" t="s">
        <v>8</v>
      </c>
      <c r="C5916" s="513" t="s">
        <v>120</v>
      </c>
      <c r="D5916" s="759" t="s">
        <v>2</v>
      </c>
      <c r="E5916" s="162" t="s">
        <v>3</v>
      </c>
      <c r="F5916" s="172">
        <v>1</v>
      </c>
      <c r="G5916" s="172">
        <v>1</v>
      </c>
      <c r="H5916" s="617" t="s">
        <v>6743</v>
      </c>
      <c r="I5916" s="155" t="s">
        <v>51</v>
      </c>
      <c r="J5916" s="311">
        <v>0.5</v>
      </c>
      <c r="K5916" s="311">
        <f>1/COUNTIF(L:L,L5916)</f>
        <v>0.5</v>
      </c>
      <c r="L5916" s="306" t="str">
        <f t="shared" si="16"/>
        <v>BENDICIO ,MARK POLAND</v>
      </c>
      <c r="M5916" s="613" t="s">
        <v>7424</v>
      </c>
      <c r="N5916" s="613" t="s">
        <v>7425</v>
      </c>
      <c r="O5916" s="519" t="s">
        <v>1157</v>
      </c>
      <c r="P5916" s="519"/>
      <c r="Q5916" s="519" t="s">
        <v>1157</v>
      </c>
      <c r="R5916" s="155" t="s">
        <v>1176</v>
      </c>
      <c r="S5916" s="519"/>
      <c r="T5916" s="519" t="s">
        <v>1157</v>
      </c>
      <c r="U5916" s="519"/>
      <c r="V5916" s="161" t="s">
        <v>1193</v>
      </c>
      <c r="W5916" s="174">
        <v>0.1</v>
      </c>
      <c r="X5916" s="513"/>
      <c r="Y5916" s="511">
        <v>153</v>
      </c>
      <c r="Z5916" s="139"/>
    </row>
    <row r="5917" spans="1:27" ht="15" customHeight="1">
      <c r="A5917" s="520" t="s">
        <v>8</v>
      </c>
      <c r="B5917" s="512" t="s">
        <v>8</v>
      </c>
      <c r="C5917" s="513" t="s">
        <v>1183</v>
      </c>
      <c r="D5917" s="759" t="s">
        <v>2</v>
      </c>
      <c r="E5917" s="162" t="s">
        <v>3</v>
      </c>
      <c r="F5917" s="172">
        <v>1</v>
      </c>
      <c r="G5917" s="172">
        <v>1</v>
      </c>
      <c r="H5917" s="617" t="s">
        <v>6742</v>
      </c>
      <c r="I5917" s="364" t="s">
        <v>51</v>
      </c>
      <c r="J5917" s="311">
        <v>0.5</v>
      </c>
      <c r="K5917" s="311">
        <f>1/COUNTIF(L:L,L5917)</f>
        <v>0.5</v>
      </c>
      <c r="L5917" s="306" t="str">
        <f t="shared" si="16"/>
        <v>NEPOMUCENO ,JOVEL</v>
      </c>
      <c r="M5917" s="613" t="s">
        <v>3668</v>
      </c>
      <c r="N5917" s="613" t="s">
        <v>12408</v>
      </c>
      <c r="O5917" s="519" t="s">
        <v>1157</v>
      </c>
      <c r="P5917" s="519"/>
      <c r="Q5917" s="519" t="s">
        <v>1157</v>
      </c>
      <c r="R5917" s="155" t="s">
        <v>1176</v>
      </c>
      <c r="S5917" s="519"/>
      <c r="T5917" s="519" t="s">
        <v>1157</v>
      </c>
      <c r="U5917" s="519"/>
      <c r="V5917" s="161" t="s">
        <v>1193</v>
      </c>
      <c r="W5917" s="174">
        <v>0.1</v>
      </c>
      <c r="X5917" s="513"/>
      <c r="Y5917" s="511">
        <v>408</v>
      </c>
      <c r="Z5917" s="139"/>
    </row>
    <row r="5918" spans="1:27" ht="15" customHeight="1">
      <c r="A5918" s="161" t="s">
        <v>8</v>
      </c>
      <c r="B5918" s="160" t="s">
        <v>8</v>
      </c>
      <c r="C5918" s="845" t="s">
        <v>71</v>
      </c>
      <c r="D5918" s="846" t="s">
        <v>2</v>
      </c>
      <c r="E5918" s="846" t="s">
        <v>3</v>
      </c>
      <c r="F5918" s="846">
        <v>1</v>
      </c>
      <c r="G5918" s="846">
        <v>1</v>
      </c>
      <c r="H5918" s="845" t="s">
        <v>6940</v>
      </c>
      <c r="I5918" s="155" t="s">
        <v>51</v>
      </c>
      <c r="J5918" s="311">
        <v>0.5</v>
      </c>
      <c r="K5918" s="311">
        <f>1/COUNTIF(L:L,L5918)</f>
        <v>0.5</v>
      </c>
      <c r="L5918" s="306" t="str">
        <f t="shared" si="16"/>
        <v>SIANO ,VICTORINO</v>
      </c>
      <c r="M5918" s="161" t="s">
        <v>6363</v>
      </c>
      <c r="N5918" s="161" t="s">
        <v>1532</v>
      </c>
      <c r="O5918" s="155" t="s">
        <v>1158</v>
      </c>
      <c r="P5918" s="155"/>
      <c r="Q5918" s="155" t="s">
        <v>1158</v>
      </c>
      <c r="R5918" s="155" t="s">
        <v>1156</v>
      </c>
      <c r="S5918" s="155"/>
      <c r="T5918" s="155" t="s">
        <v>1158</v>
      </c>
      <c r="U5918" s="155"/>
      <c r="V5918" s="161" t="s">
        <v>1193</v>
      </c>
      <c r="W5918" s="174">
        <v>0.1</v>
      </c>
      <c r="X5918" s="139"/>
      <c r="Y5918" s="511">
        <v>134</v>
      </c>
      <c r="Z5918" s="139"/>
    </row>
    <row r="5919" spans="1:27" ht="15" customHeight="1">
      <c r="A5919" s="743" t="s">
        <v>8</v>
      </c>
      <c r="B5919" s="743" t="s">
        <v>8</v>
      </c>
      <c r="C5919" s="744" t="s">
        <v>120</v>
      </c>
      <c r="D5919" s="759" t="s">
        <v>2</v>
      </c>
      <c r="E5919" s="759" t="s">
        <v>3</v>
      </c>
      <c r="F5919" s="759">
        <v>1</v>
      </c>
      <c r="G5919" s="759">
        <v>1</v>
      </c>
      <c r="H5919" s="760" t="s">
        <v>7138</v>
      </c>
      <c r="I5919" s="761" t="s">
        <v>51</v>
      </c>
      <c r="J5919" s="311">
        <v>0.5</v>
      </c>
      <c r="K5919" s="311">
        <f>1/COUNTIF(L:L,L5919)</f>
        <v>0.5</v>
      </c>
      <c r="L5919" s="745" t="str">
        <f>CONCATENATE(M5919," ,",N5919)</f>
        <v>MONDARIN ,RODEL</v>
      </c>
      <c r="M5919" s="746" t="s">
        <v>6001</v>
      </c>
      <c r="N5919" s="746" t="s">
        <v>389</v>
      </c>
      <c r="O5919" s="155" t="s">
        <v>1157</v>
      </c>
      <c r="P5919" s="155"/>
      <c r="Q5919" s="155" t="s">
        <v>1157</v>
      </c>
      <c r="R5919" s="155" t="s">
        <v>1176</v>
      </c>
      <c r="S5919" s="155" t="s">
        <v>1157</v>
      </c>
      <c r="T5919" s="155"/>
      <c r="U5919" s="155"/>
      <c r="V5919" s="735" t="s">
        <v>1193</v>
      </c>
      <c r="W5919" s="747">
        <v>0.1</v>
      </c>
      <c r="X5919" s="748" t="s">
        <v>7139</v>
      </c>
      <c r="Y5919" s="855">
        <v>165</v>
      </c>
      <c r="Z5919" s="749"/>
    </row>
    <row r="5920" spans="1:27" ht="15" customHeight="1">
      <c r="A5920" s="161" t="s">
        <v>8</v>
      </c>
      <c r="B5920" s="160" t="s">
        <v>8</v>
      </c>
      <c r="C5920" s="155" t="s">
        <v>71</v>
      </c>
      <c r="D5920" s="172" t="s">
        <v>2</v>
      </c>
      <c r="E5920" s="172" t="s">
        <v>3</v>
      </c>
      <c r="F5920" s="172">
        <v>1</v>
      </c>
      <c r="G5920" s="172"/>
      <c r="H5920" s="139" t="s">
        <v>7224</v>
      </c>
      <c r="I5920" s="139" t="s">
        <v>6657</v>
      </c>
      <c r="J5920" s="311">
        <v>1</v>
      </c>
      <c r="K5920" s="173"/>
      <c r="L5920" s="155"/>
      <c r="M5920" s="161"/>
      <c r="N5920" s="161"/>
      <c r="O5920" s="155" t="s">
        <v>1157</v>
      </c>
      <c r="P5920" s="155" t="s">
        <v>1157</v>
      </c>
      <c r="Q5920" s="155" t="s">
        <v>1157</v>
      </c>
      <c r="R5920" s="155" t="s">
        <v>1176</v>
      </c>
      <c r="S5920" s="155" t="s">
        <v>1157</v>
      </c>
      <c r="T5920" s="155" t="s">
        <v>1157</v>
      </c>
      <c r="U5920" s="155" t="s">
        <v>1157</v>
      </c>
      <c r="V5920" s="735" t="s">
        <v>1193</v>
      </c>
      <c r="W5920" s="747">
        <v>0.1</v>
      </c>
      <c r="X5920" s="748"/>
      <c r="Y5920" s="511">
        <v>375</v>
      </c>
      <c r="Z5920" s="749"/>
      <c r="AA5920" s="900"/>
    </row>
    <row r="5921" spans="1:16382" ht="15" customHeight="1">
      <c r="A5921" s="743" t="s">
        <v>8</v>
      </c>
      <c r="B5921" s="743" t="s">
        <v>8</v>
      </c>
      <c r="C5921" s="821" t="s">
        <v>120</v>
      </c>
      <c r="D5921" s="172" t="s">
        <v>2</v>
      </c>
      <c r="E5921" s="162" t="s">
        <v>3</v>
      </c>
      <c r="F5921" s="172">
        <v>1</v>
      </c>
      <c r="G5921" s="172">
        <v>1</v>
      </c>
      <c r="H5921" s="822" t="s">
        <v>7426</v>
      </c>
      <c r="I5921" s="364" t="s">
        <v>51</v>
      </c>
      <c r="J5921" s="311">
        <v>0.5</v>
      </c>
      <c r="K5921" s="173">
        <f>1/COUNTIF(L:L,L5921)</f>
        <v>0.5</v>
      </c>
      <c r="L5921" s="155" t="str">
        <f>CONCATENATE(M5921, " ,",N5921)</f>
        <v>VALDEZ ,JOHN CHRISTIAN</v>
      </c>
      <c r="M5921" s="161" t="s">
        <v>1413</v>
      </c>
      <c r="N5921" s="161" t="s">
        <v>1274</v>
      </c>
      <c r="O5921" s="822" t="s">
        <v>1157</v>
      </c>
      <c r="P5921" s="822"/>
      <c r="Q5921" s="822" t="s">
        <v>1157</v>
      </c>
      <c r="R5921" s="822" t="s">
        <v>6266</v>
      </c>
      <c r="S5921" s="822"/>
      <c r="T5921" s="822" t="s">
        <v>1157</v>
      </c>
      <c r="U5921" s="822"/>
      <c r="V5921" s="161" t="s">
        <v>1193</v>
      </c>
      <c r="W5921" s="174">
        <v>0.1</v>
      </c>
      <c r="X5921" s="821"/>
      <c r="Y5921" s="511">
        <v>170</v>
      </c>
      <c r="Z5921" s="139"/>
    </row>
    <row r="5922" spans="1:16382" ht="15" customHeight="1">
      <c r="A5922" s="743" t="s">
        <v>8</v>
      </c>
      <c r="B5922" s="743" t="s">
        <v>8</v>
      </c>
      <c r="C5922" s="821" t="s">
        <v>120</v>
      </c>
      <c r="D5922" s="172" t="s">
        <v>2</v>
      </c>
      <c r="E5922" s="172" t="s">
        <v>3</v>
      </c>
      <c r="F5922" s="172">
        <v>1</v>
      </c>
      <c r="G5922" s="172">
        <v>1</v>
      </c>
      <c r="H5922" s="140" t="s">
        <v>7427</v>
      </c>
      <c r="I5922" s="139" t="s">
        <v>51</v>
      </c>
      <c r="J5922" s="311">
        <v>0.5</v>
      </c>
      <c r="K5922" s="173">
        <f>1/COUNTIF(L:L,L5922)</f>
        <v>0.5</v>
      </c>
      <c r="L5922" s="873" t="str">
        <f>CONCATENATE(M5922," ,",N5922)</f>
        <v>MONDARIN ,RODEL</v>
      </c>
      <c r="M5922" s="161" t="s">
        <v>6001</v>
      </c>
      <c r="N5922" s="161" t="s">
        <v>389</v>
      </c>
      <c r="O5922" s="155"/>
      <c r="P5922" s="155" t="s">
        <v>1176</v>
      </c>
      <c r="Q5922" s="155"/>
      <c r="R5922" s="155" t="s">
        <v>1159</v>
      </c>
      <c r="S5922" s="155"/>
      <c r="T5922" s="155" t="s">
        <v>1159</v>
      </c>
      <c r="U5922" s="155"/>
      <c r="V5922" s="161" t="s">
        <v>1193</v>
      </c>
      <c r="W5922" s="174">
        <v>0.1</v>
      </c>
      <c r="X5922" s="175"/>
      <c r="Y5922" s="823">
        <v>165</v>
      </c>
      <c r="Z5922" s="139"/>
    </row>
    <row r="5923" spans="1:16382" ht="15" customHeight="1">
      <c r="A5923" s="161" t="s">
        <v>8</v>
      </c>
      <c r="B5923" s="160" t="s">
        <v>8</v>
      </c>
      <c r="C5923" s="826" t="s">
        <v>120</v>
      </c>
      <c r="D5923" s="827" t="s">
        <v>2</v>
      </c>
      <c r="E5923" s="827" t="s">
        <v>3</v>
      </c>
      <c r="F5923" s="827">
        <v>1</v>
      </c>
      <c r="G5923" s="827">
        <v>1</v>
      </c>
      <c r="H5923" s="826" t="s">
        <v>7264</v>
      </c>
      <c r="I5923" s="155" t="s">
        <v>51</v>
      </c>
      <c r="J5923" s="311">
        <v>0.5</v>
      </c>
      <c r="K5923" s="173">
        <f>1/COUNTIF(L:L,L5923)</f>
        <v>0.5</v>
      </c>
      <c r="L5923" s="155" t="str">
        <f t="shared" ref="L5923:L5937" si="17">CONCATENATE(M5923, " ,",N5923)</f>
        <v>MAGDASOC ,JEFFREY</v>
      </c>
      <c r="M5923" s="161" t="s">
        <v>7265</v>
      </c>
      <c r="N5923" s="161" t="s">
        <v>1459</v>
      </c>
      <c r="O5923" s="828" t="s">
        <v>1157</v>
      </c>
      <c r="P5923" s="828"/>
      <c r="Q5923" s="828" t="s">
        <v>1157</v>
      </c>
      <c r="R5923" s="155" t="s">
        <v>1156</v>
      </c>
      <c r="S5923" s="828"/>
      <c r="T5923" s="828" t="s">
        <v>1157</v>
      </c>
      <c r="U5923" s="828"/>
      <c r="V5923" s="161" t="s">
        <v>1193</v>
      </c>
      <c r="W5923" s="174">
        <v>0.1</v>
      </c>
      <c r="X5923" s="826" t="s">
        <v>7266</v>
      </c>
      <c r="Y5923" s="857">
        <v>812</v>
      </c>
      <c r="Z5923" s="139"/>
    </row>
    <row r="5924" spans="1:16382" ht="15" customHeight="1">
      <c r="A5924" s="160" t="s">
        <v>1184</v>
      </c>
      <c r="B5924" s="160" t="s">
        <v>15</v>
      </c>
      <c r="C5924" s="158" t="s">
        <v>1185</v>
      </c>
      <c r="D5924" s="172" t="s">
        <v>2</v>
      </c>
      <c r="E5924" s="172" t="s">
        <v>4</v>
      </c>
      <c r="F5924" s="172">
        <v>1</v>
      </c>
      <c r="G5924" s="172">
        <v>1</v>
      </c>
      <c r="H5924" s="137" t="s">
        <v>1631</v>
      </c>
      <c r="I5924" s="155" t="s">
        <v>51</v>
      </c>
      <c r="J5924" s="311">
        <v>0.5</v>
      </c>
      <c r="K5924" s="311">
        <f>1/COUNTIF(L:L,L5924)</f>
        <v>0.5</v>
      </c>
      <c r="L5924" s="306" t="str">
        <f t="shared" si="17"/>
        <v>ROSAS ,JOHN PAUL</v>
      </c>
      <c r="M5924" s="161" t="s">
        <v>7109</v>
      </c>
      <c r="N5924" s="161" t="s">
        <v>2009</v>
      </c>
      <c r="O5924" s="414"/>
      <c r="P5924" s="155"/>
      <c r="Q5924" s="155"/>
      <c r="R5924" s="155"/>
      <c r="S5924" s="155"/>
      <c r="T5924" s="155"/>
      <c r="U5924" s="155"/>
      <c r="V5924" s="161" t="s">
        <v>1193</v>
      </c>
      <c r="W5924" s="174">
        <v>0.1</v>
      </c>
      <c r="X5924" s="175"/>
      <c r="Y5924" s="511">
        <v>775</v>
      </c>
      <c r="Z5924" s="139"/>
    </row>
    <row r="5925" spans="1:16382" ht="15" customHeight="1">
      <c r="A5925" s="160" t="s">
        <v>8</v>
      </c>
      <c r="B5925" s="160" t="s">
        <v>8</v>
      </c>
      <c r="C5925" s="158" t="s">
        <v>120</v>
      </c>
      <c r="D5925" s="172" t="s">
        <v>2</v>
      </c>
      <c r="E5925" s="172" t="s">
        <v>4</v>
      </c>
      <c r="F5925" s="172">
        <v>1</v>
      </c>
      <c r="G5925" s="172">
        <v>1</v>
      </c>
      <c r="H5925" s="887" t="s">
        <v>1632</v>
      </c>
      <c r="I5925" s="139" t="s">
        <v>51</v>
      </c>
      <c r="J5925" s="311">
        <v>0.5</v>
      </c>
      <c r="K5925" s="311">
        <f>1/COUNTIF(L:L,L5925)</f>
        <v>0.5</v>
      </c>
      <c r="L5925" s="306" t="str">
        <f t="shared" si="17"/>
        <v>MERCADO ,RENE</v>
      </c>
      <c r="M5925" s="161" t="s">
        <v>1207</v>
      </c>
      <c r="N5925" s="161" t="s">
        <v>5820</v>
      </c>
      <c r="O5925" s="155"/>
      <c r="P5925" s="155" t="s">
        <v>2140</v>
      </c>
      <c r="Q5925" s="155"/>
      <c r="R5925" s="155" t="s">
        <v>1176</v>
      </c>
      <c r="S5925" s="155" t="s">
        <v>2140</v>
      </c>
      <c r="T5925" s="155"/>
      <c r="U5925" s="155" t="s">
        <v>2140</v>
      </c>
      <c r="V5925" s="161" t="s">
        <v>1193</v>
      </c>
      <c r="W5925" s="174">
        <v>0.1</v>
      </c>
      <c r="X5925" s="175"/>
      <c r="Y5925" s="511">
        <v>180</v>
      </c>
      <c r="Z5925" s="139"/>
    </row>
    <row r="5926" spans="1:16382" ht="15" customHeight="1">
      <c r="A5926" s="160" t="s">
        <v>8</v>
      </c>
      <c r="B5926" s="160" t="s">
        <v>8</v>
      </c>
      <c r="C5926" s="158" t="s">
        <v>120</v>
      </c>
      <c r="D5926" s="172" t="s">
        <v>2</v>
      </c>
      <c r="E5926" s="172" t="s">
        <v>4</v>
      </c>
      <c r="F5926" s="172">
        <v>1</v>
      </c>
      <c r="G5926" s="172">
        <v>1</v>
      </c>
      <c r="H5926" s="137" t="s">
        <v>1636</v>
      </c>
      <c r="I5926" s="139" t="s">
        <v>51</v>
      </c>
      <c r="J5926" s="311">
        <v>0.33333333333333331</v>
      </c>
      <c r="K5926" s="311">
        <f>1/COUNTIF(L:L,L5926)</f>
        <v>0.33333333333333331</v>
      </c>
      <c r="L5926" s="306" t="str">
        <f t="shared" si="17"/>
        <v>CEREZO ,RICHARD</v>
      </c>
      <c r="M5926" s="161" t="s">
        <v>6134</v>
      </c>
      <c r="N5926" s="161" t="s">
        <v>1391</v>
      </c>
      <c r="O5926" s="497"/>
      <c r="P5926" s="155"/>
      <c r="Q5926" s="155"/>
      <c r="R5926" s="155"/>
      <c r="S5926" s="155"/>
      <c r="T5926" s="155"/>
      <c r="U5926" s="155"/>
      <c r="V5926" s="161" t="s">
        <v>1193</v>
      </c>
      <c r="W5926" s="174">
        <v>0.1</v>
      </c>
      <c r="X5926" s="175"/>
      <c r="Y5926" s="511">
        <v>178</v>
      </c>
      <c r="Z5926" s="139"/>
    </row>
    <row r="5927" spans="1:16382" ht="15" customHeight="1">
      <c r="A5927" s="160" t="s">
        <v>8</v>
      </c>
      <c r="B5927" s="160" t="s">
        <v>8</v>
      </c>
      <c r="C5927" s="158" t="s">
        <v>120</v>
      </c>
      <c r="D5927" s="172" t="s">
        <v>2</v>
      </c>
      <c r="E5927" s="172" t="s">
        <v>4</v>
      </c>
      <c r="F5927" s="172">
        <v>1</v>
      </c>
      <c r="G5927" s="172">
        <v>1</v>
      </c>
      <c r="H5927" s="139" t="s">
        <v>1692</v>
      </c>
      <c r="I5927" s="155" t="s">
        <v>51</v>
      </c>
      <c r="J5927" s="311">
        <v>0.33333333333333331</v>
      </c>
      <c r="K5927" s="311">
        <f>1/COUNTIF(L:L,L5927)</f>
        <v>0.33333333333333331</v>
      </c>
      <c r="L5927" s="306" t="str">
        <f t="shared" si="17"/>
        <v>LOVEDORIAL ,JOSHUA</v>
      </c>
      <c r="M5927" s="161" t="s">
        <v>7284</v>
      </c>
      <c r="N5927" s="161" t="s">
        <v>1210</v>
      </c>
      <c r="O5927" s="155" t="s">
        <v>2140</v>
      </c>
      <c r="P5927" s="155"/>
      <c r="Q5927" s="155" t="s">
        <v>2140</v>
      </c>
      <c r="R5927" s="155" t="s">
        <v>1176</v>
      </c>
      <c r="S5927" s="155"/>
      <c r="T5927" s="155" t="s">
        <v>2140</v>
      </c>
      <c r="U5927" s="155"/>
      <c r="V5927" s="161" t="s">
        <v>1193</v>
      </c>
      <c r="W5927" s="174">
        <v>0.1</v>
      </c>
      <c r="X5927" s="176"/>
      <c r="Y5927" s="511">
        <v>193</v>
      </c>
      <c r="Z5927" s="139"/>
    </row>
    <row r="5928" spans="1:16382" s="705" customFormat="1" ht="15" customHeight="1">
      <c r="A5928" s="160" t="s">
        <v>1283</v>
      </c>
      <c r="B5928" s="160" t="s">
        <v>24</v>
      </c>
      <c r="C5928" s="158" t="s">
        <v>41</v>
      </c>
      <c r="D5928" s="172" t="s">
        <v>2</v>
      </c>
      <c r="E5928" s="172" t="s">
        <v>4</v>
      </c>
      <c r="F5928" s="172">
        <v>1</v>
      </c>
      <c r="G5928" s="172">
        <v>1</v>
      </c>
      <c r="H5928" s="137" t="s">
        <v>1693</v>
      </c>
      <c r="I5928" s="139" t="s">
        <v>51</v>
      </c>
      <c r="J5928" s="311">
        <v>1</v>
      </c>
      <c r="K5928" s="311">
        <f>1/COUNTIF(L:L,L5928)</f>
        <v>1</v>
      </c>
      <c r="L5928" s="306" t="str">
        <f t="shared" si="17"/>
        <v>SALI ,ABDULRADZAK</v>
      </c>
      <c r="M5928" s="161" t="s">
        <v>6247</v>
      </c>
      <c r="N5928" s="161" t="s">
        <v>6248</v>
      </c>
      <c r="O5928" s="425" t="s">
        <v>1387</v>
      </c>
      <c r="P5928" s="425" t="s">
        <v>1176</v>
      </c>
      <c r="Q5928" s="425" t="s">
        <v>1387</v>
      </c>
      <c r="R5928" s="425" t="s">
        <v>1387</v>
      </c>
      <c r="S5928" s="425" t="s">
        <v>1387</v>
      </c>
      <c r="T5928" s="425" t="s">
        <v>1387</v>
      </c>
      <c r="U5928" s="425" t="s">
        <v>1387</v>
      </c>
      <c r="V5928" s="161" t="s">
        <v>1193</v>
      </c>
      <c r="W5928" s="174">
        <v>0.1</v>
      </c>
      <c r="X5928" s="175"/>
      <c r="Y5928" s="511">
        <v>280</v>
      </c>
      <c r="Z5928" s="139"/>
    </row>
    <row r="5929" spans="1:16382" s="750" customFormat="1" ht="15" customHeight="1">
      <c r="A5929" s="160" t="s">
        <v>1173</v>
      </c>
      <c r="B5929" s="160" t="s">
        <v>16</v>
      </c>
      <c r="C5929" s="158" t="s">
        <v>1174</v>
      </c>
      <c r="D5929" s="172" t="s">
        <v>2</v>
      </c>
      <c r="E5929" s="172" t="s">
        <v>4</v>
      </c>
      <c r="F5929" s="172">
        <v>1</v>
      </c>
      <c r="G5929" s="172">
        <v>1</v>
      </c>
      <c r="H5929" s="137" t="s">
        <v>1694</v>
      </c>
      <c r="I5929" s="139" t="s">
        <v>51</v>
      </c>
      <c r="J5929" s="311">
        <v>1</v>
      </c>
      <c r="K5929" s="311">
        <f>1/COUNTIF(L:L,L5929)</f>
        <v>1</v>
      </c>
      <c r="L5929" s="306" t="str">
        <f t="shared" si="17"/>
        <v>ACOSTA ,CHRISTIAN</v>
      </c>
      <c r="M5929" s="161" t="s">
        <v>5503</v>
      </c>
      <c r="N5929" s="161" t="s">
        <v>1175</v>
      </c>
      <c r="O5929" s="155" t="s">
        <v>1293</v>
      </c>
      <c r="P5929" s="155" t="s">
        <v>1293</v>
      </c>
      <c r="Q5929" s="155" t="s">
        <v>1293</v>
      </c>
      <c r="R5929" s="155" t="s">
        <v>1176</v>
      </c>
      <c r="S5929" s="155" t="s">
        <v>1293</v>
      </c>
      <c r="T5929" s="155" t="s">
        <v>1293</v>
      </c>
      <c r="U5929" s="155" t="s">
        <v>1293</v>
      </c>
      <c r="V5929" s="161" t="s">
        <v>1193</v>
      </c>
      <c r="W5929" s="174">
        <v>0.1</v>
      </c>
      <c r="X5929" s="175"/>
      <c r="Y5929" s="856">
        <v>293</v>
      </c>
      <c r="Z5929" s="139"/>
    </row>
    <row r="5930" spans="1:16382" s="750" customFormat="1" ht="15" customHeight="1">
      <c r="A5930" s="160" t="s">
        <v>1325</v>
      </c>
      <c r="B5930" s="160" t="s">
        <v>10</v>
      </c>
      <c r="C5930" s="158" t="s">
        <v>1326</v>
      </c>
      <c r="D5930" s="172" t="s">
        <v>2</v>
      </c>
      <c r="E5930" s="172" t="s">
        <v>4</v>
      </c>
      <c r="F5930" s="172">
        <v>1</v>
      </c>
      <c r="G5930" s="172">
        <v>1</v>
      </c>
      <c r="H5930" s="137" t="s">
        <v>1695</v>
      </c>
      <c r="I5930" s="139" t="s">
        <v>51</v>
      </c>
      <c r="J5930" s="311">
        <v>0.5</v>
      </c>
      <c r="K5930" s="311">
        <f>1/COUNTIF(L:L,L5930)</f>
        <v>0.5</v>
      </c>
      <c r="L5930" s="306" t="str">
        <f t="shared" si="17"/>
        <v>SEROMA ,MARIO JOSE</v>
      </c>
      <c r="M5930" s="161" t="s">
        <v>4638</v>
      </c>
      <c r="N5930" s="161" t="s">
        <v>4639</v>
      </c>
      <c r="O5930" s="155" t="s">
        <v>1293</v>
      </c>
      <c r="P5930" s="155" t="s">
        <v>1176</v>
      </c>
      <c r="Q5930" s="155"/>
      <c r="R5930" s="155"/>
      <c r="S5930" s="155"/>
      <c r="T5930" s="155" t="s">
        <v>1293</v>
      </c>
      <c r="U5930" s="155"/>
      <c r="V5930" s="161" t="s">
        <v>1193</v>
      </c>
      <c r="W5930" s="174">
        <v>0.1</v>
      </c>
      <c r="X5930" s="175"/>
      <c r="Y5930" s="511">
        <v>386</v>
      </c>
      <c r="Z5930" s="139"/>
    </row>
    <row r="5931" spans="1:16382" s="750" customFormat="1" ht="15" customHeight="1">
      <c r="A5931" s="160" t="s">
        <v>8</v>
      </c>
      <c r="B5931" s="160" t="s">
        <v>8</v>
      </c>
      <c r="C5931" s="158" t="s">
        <v>5425</v>
      </c>
      <c r="D5931" s="172" t="s">
        <v>2</v>
      </c>
      <c r="E5931" s="172" t="s">
        <v>3</v>
      </c>
      <c r="F5931" s="172">
        <v>1</v>
      </c>
      <c r="G5931" s="172">
        <v>1</v>
      </c>
      <c r="H5931" s="140" t="s">
        <v>5280</v>
      </c>
      <c r="I5931" s="139" t="s">
        <v>51</v>
      </c>
      <c r="J5931" s="311">
        <v>0.5</v>
      </c>
      <c r="K5931" s="311">
        <f>1/COUNTIF(L:L,L5931)</f>
        <v>0.5</v>
      </c>
      <c r="L5931" s="306" t="str">
        <f t="shared" si="17"/>
        <v>DOMINGUEZ ,MARK LESTER</v>
      </c>
      <c r="M5931" s="161" t="s">
        <v>12390</v>
      </c>
      <c r="N5931" s="161" t="s">
        <v>12391</v>
      </c>
      <c r="O5931" s="155" t="s">
        <v>1157</v>
      </c>
      <c r="P5931" s="155"/>
      <c r="Q5931" s="155" t="s">
        <v>1157</v>
      </c>
      <c r="R5931" s="155" t="s">
        <v>1176</v>
      </c>
      <c r="S5931" s="155"/>
      <c r="T5931" s="155" t="s">
        <v>1157</v>
      </c>
      <c r="U5931" s="155"/>
      <c r="V5931" s="161" t="s">
        <v>1193</v>
      </c>
      <c r="W5931" s="174">
        <v>0.1</v>
      </c>
      <c r="X5931" s="175"/>
      <c r="Y5931" s="511">
        <v>678</v>
      </c>
      <c r="Z5931" s="139"/>
      <c r="AA5931" s="508"/>
      <c r="AB5931" s="508"/>
      <c r="AC5931" s="508"/>
      <c r="AD5931" s="508"/>
      <c r="AE5931" s="508"/>
      <c r="AF5931" s="508"/>
      <c r="AG5931" s="508"/>
      <c r="AH5931" s="508"/>
      <c r="AI5931" s="508"/>
      <c r="AJ5931" s="508"/>
      <c r="AK5931" s="508"/>
      <c r="AL5931" s="508"/>
      <c r="AM5931" s="508"/>
      <c r="AN5931" s="508"/>
      <c r="AO5931" s="508"/>
      <c r="AP5931" s="508"/>
      <c r="AQ5931" s="508"/>
      <c r="AR5931" s="508"/>
      <c r="AS5931" s="508"/>
      <c r="AT5931" s="508"/>
      <c r="AU5931" s="508"/>
      <c r="AV5931" s="508"/>
      <c r="AW5931" s="508"/>
      <c r="AX5931" s="508"/>
      <c r="AY5931" s="508"/>
      <c r="AZ5931" s="508"/>
      <c r="BA5931" s="508"/>
      <c r="BB5931" s="508"/>
      <c r="BC5931" s="508"/>
      <c r="BD5931" s="508"/>
      <c r="BE5931" s="508"/>
      <c r="BF5931" s="508"/>
      <c r="BG5931" s="508"/>
      <c r="BH5931" s="508"/>
      <c r="BI5931" s="508"/>
      <c r="BJ5931" s="508"/>
      <c r="BK5931" s="508"/>
      <c r="BL5931" s="508"/>
      <c r="BM5931" s="508"/>
      <c r="BN5931" s="508"/>
      <c r="BO5931" s="508"/>
      <c r="BP5931" s="508"/>
      <c r="BQ5931" s="508"/>
      <c r="BR5931" s="508"/>
      <c r="BS5931" s="508"/>
      <c r="BT5931" s="508"/>
      <c r="BU5931" s="508"/>
      <c r="BV5931" s="508"/>
      <c r="BW5931" s="508"/>
      <c r="BX5931" s="508"/>
      <c r="BY5931" s="508"/>
      <c r="BZ5931" s="508"/>
      <c r="CA5931" s="508"/>
      <c r="CB5931" s="508"/>
      <c r="CC5931" s="508"/>
      <c r="CD5931" s="508"/>
      <c r="CE5931" s="508"/>
      <c r="CF5931" s="508"/>
      <c r="CG5931" s="508"/>
      <c r="CH5931" s="508"/>
      <c r="CI5931" s="508"/>
      <c r="CJ5931" s="508"/>
      <c r="CK5931" s="508"/>
      <c r="CL5931" s="508"/>
      <c r="CM5931" s="508"/>
      <c r="CN5931" s="508"/>
      <c r="CO5931" s="508"/>
      <c r="CP5931" s="508"/>
      <c r="CQ5931" s="508"/>
      <c r="CR5931" s="508"/>
      <c r="CS5931" s="508"/>
      <c r="CT5931" s="508"/>
      <c r="CU5931" s="508"/>
      <c r="CV5931" s="508"/>
      <c r="CW5931" s="508"/>
      <c r="CX5931" s="508"/>
      <c r="CY5931" s="508"/>
      <c r="CZ5931" s="508"/>
      <c r="DA5931" s="508"/>
      <c r="DB5931" s="508"/>
      <c r="DC5931" s="508"/>
      <c r="DD5931" s="508"/>
      <c r="DE5931" s="508"/>
      <c r="DF5931" s="508"/>
      <c r="DG5931" s="508"/>
      <c r="DH5931" s="508"/>
      <c r="DI5931" s="508"/>
      <c r="DJ5931" s="508"/>
      <c r="DK5931" s="508"/>
      <c r="DL5931" s="508"/>
      <c r="DM5931" s="508"/>
      <c r="DN5931" s="508"/>
      <c r="DO5931" s="508"/>
      <c r="DP5931" s="508"/>
      <c r="DQ5931" s="508"/>
      <c r="DR5931" s="508"/>
      <c r="DS5931" s="508"/>
      <c r="DT5931" s="508"/>
      <c r="DU5931" s="508"/>
      <c r="DV5931" s="508"/>
      <c r="DW5931" s="508"/>
      <c r="DX5931" s="508"/>
      <c r="DY5931" s="508"/>
      <c r="DZ5931" s="508"/>
      <c r="EA5931" s="508"/>
      <c r="EB5931" s="508"/>
      <c r="EC5931" s="508"/>
      <c r="ED5931" s="508"/>
      <c r="EE5931" s="508"/>
      <c r="EF5931" s="508"/>
      <c r="EG5931" s="508"/>
      <c r="EH5931" s="508"/>
      <c r="EI5931" s="508"/>
      <c r="EJ5931" s="508"/>
      <c r="EK5931" s="508"/>
      <c r="EL5931" s="508"/>
      <c r="EM5931" s="508"/>
      <c r="EN5931" s="508"/>
      <c r="EO5931" s="508"/>
      <c r="EP5931" s="508"/>
      <c r="EQ5931" s="508"/>
      <c r="ER5931" s="508"/>
      <c r="ES5931" s="508"/>
      <c r="ET5931" s="508"/>
      <c r="EU5931" s="508"/>
      <c r="EV5931" s="508"/>
      <c r="EW5931" s="508"/>
      <c r="EX5931" s="508"/>
      <c r="EY5931" s="508"/>
      <c r="EZ5931" s="508"/>
      <c r="FA5931" s="508"/>
      <c r="FB5931" s="508"/>
      <c r="FC5931" s="508"/>
      <c r="FD5931" s="508"/>
      <c r="FE5931" s="508"/>
      <c r="FF5931" s="508"/>
      <c r="FG5931" s="508"/>
      <c r="FH5931" s="508"/>
      <c r="FI5931" s="508"/>
      <c r="FJ5931" s="508"/>
      <c r="FK5931" s="508"/>
      <c r="FL5931" s="508"/>
      <c r="FM5931" s="508"/>
      <c r="FN5931" s="508"/>
      <c r="FO5931" s="508"/>
      <c r="FP5931" s="508"/>
      <c r="FQ5931" s="508"/>
      <c r="FR5931" s="508"/>
      <c r="FS5931" s="508"/>
      <c r="FT5931" s="508"/>
      <c r="FU5931" s="508"/>
      <c r="FV5931" s="508"/>
      <c r="FW5931" s="508"/>
      <c r="FX5931" s="508"/>
      <c r="FY5931" s="508"/>
      <c r="FZ5931" s="508"/>
      <c r="GA5931" s="508"/>
      <c r="GB5931" s="508"/>
      <c r="GC5931" s="508"/>
      <c r="GD5931" s="508"/>
      <c r="GE5931" s="508"/>
      <c r="GF5931" s="508"/>
      <c r="GG5931" s="508"/>
      <c r="GH5931" s="508"/>
      <c r="GI5931" s="508"/>
      <c r="GJ5931" s="508"/>
      <c r="GK5931" s="508"/>
      <c r="GL5931" s="508"/>
      <c r="GM5931" s="508"/>
      <c r="GN5931" s="508"/>
      <c r="GO5931" s="508"/>
      <c r="GP5931" s="508"/>
      <c r="GQ5931" s="508"/>
      <c r="GR5931" s="508"/>
      <c r="GS5931" s="508"/>
      <c r="GT5931" s="508"/>
      <c r="GU5931" s="508"/>
      <c r="GV5931" s="508"/>
      <c r="GW5931" s="508"/>
      <c r="GX5931" s="508"/>
      <c r="GY5931" s="508"/>
      <c r="GZ5931" s="508"/>
      <c r="HA5931" s="508"/>
      <c r="HB5931" s="508"/>
      <c r="HC5931" s="508"/>
      <c r="HD5931" s="508"/>
      <c r="HE5931" s="508"/>
      <c r="HF5931" s="508"/>
      <c r="HG5931" s="508"/>
      <c r="HH5931" s="508"/>
      <c r="HI5931" s="508"/>
      <c r="HJ5931" s="508"/>
      <c r="HK5931" s="508"/>
      <c r="HL5931" s="508"/>
      <c r="HM5931" s="508"/>
      <c r="HN5931" s="508"/>
      <c r="HO5931" s="508"/>
      <c r="HP5931" s="508"/>
      <c r="HQ5931" s="508"/>
      <c r="HR5931" s="508"/>
      <c r="HS5931" s="508"/>
      <c r="HT5931" s="508"/>
      <c r="HU5931" s="508"/>
      <c r="HV5931" s="508"/>
      <c r="HW5931" s="508"/>
      <c r="HX5931" s="508"/>
      <c r="HY5931" s="508"/>
      <c r="HZ5931" s="508"/>
      <c r="IA5931" s="508"/>
      <c r="IB5931" s="508"/>
      <c r="IC5931" s="508"/>
      <c r="ID5931" s="508"/>
      <c r="IE5931" s="508"/>
      <c r="IF5931" s="508"/>
      <c r="IG5931" s="508"/>
      <c r="IH5931" s="508"/>
      <c r="II5931" s="508"/>
      <c r="IJ5931" s="508"/>
      <c r="IK5931" s="508"/>
      <c r="IL5931" s="508"/>
      <c r="IM5931" s="508"/>
      <c r="IN5931" s="508"/>
      <c r="IO5931" s="508"/>
      <c r="IP5931" s="508"/>
      <c r="IQ5931" s="508"/>
      <c r="IR5931" s="508"/>
      <c r="IS5931" s="508"/>
      <c r="IT5931" s="508"/>
      <c r="IU5931" s="508"/>
      <c r="IV5931" s="508"/>
      <c r="IW5931" s="508"/>
      <c r="IX5931" s="508"/>
      <c r="IY5931" s="508"/>
      <c r="IZ5931" s="508"/>
      <c r="JA5931" s="508"/>
      <c r="JB5931" s="508"/>
      <c r="JC5931" s="508"/>
      <c r="JD5931" s="508"/>
      <c r="JE5931" s="508"/>
      <c r="JF5931" s="508"/>
      <c r="JG5931" s="508"/>
      <c r="JH5931" s="508"/>
      <c r="JI5931" s="508"/>
      <c r="JJ5931" s="508"/>
      <c r="JK5931" s="508"/>
      <c r="JL5931" s="508"/>
      <c r="JM5931" s="508"/>
      <c r="JN5931" s="508"/>
      <c r="JO5931" s="508"/>
      <c r="JP5931" s="508"/>
      <c r="JQ5931" s="508"/>
      <c r="JR5931" s="508"/>
      <c r="JS5931" s="508"/>
      <c r="JT5931" s="508"/>
      <c r="JU5931" s="508"/>
      <c r="JV5931" s="508"/>
      <c r="JW5931" s="508"/>
      <c r="JX5931" s="508"/>
      <c r="JY5931" s="508"/>
      <c r="JZ5931" s="508"/>
      <c r="KA5931" s="508"/>
      <c r="KB5931" s="508"/>
      <c r="KC5931" s="508"/>
      <c r="KD5931" s="508"/>
      <c r="KE5931" s="508"/>
      <c r="KF5931" s="508"/>
      <c r="KG5931" s="508"/>
      <c r="KH5931" s="508"/>
      <c r="KI5931" s="508"/>
      <c r="KJ5931" s="508"/>
      <c r="KK5931" s="508"/>
      <c r="KL5931" s="508"/>
      <c r="KM5931" s="508"/>
      <c r="KN5931" s="508"/>
      <c r="KO5931" s="508"/>
      <c r="KP5931" s="508"/>
      <c r="KQ5931" s="508"/>
      <c r="KR5931" s="508"/>
      <c r="KS5931" s="508"/>
      <c r="KT5931" s="508"/>
      <c r="KU5931" s="508"/>
      <c r="KV5931" s="508"/>
      <c r="KW5931" s="508"/>
      <c r="KX5931" s="508"/>
      <c r="KY5931" s="508"/>
      <c r="KZ5931" s="508"/>
      <c r="LA5931" s="508"/>
      <c r="LB5931" s="508"/>
      <c r="LC5931" s="508"/>
      <c r="LD5931" s="508"/>
      <c r="LE5931" s="508"/>
      <c r="LF5931" s="508"/>
      <c r="LG5931" s="508"/>
      <c r="LH5931" s="508"/>
      <c r="LI5931" s="508"/>
      <c r="LJ5931" s="508"/>
      <c r="LK5931" s="508"/>
      <c r="LL5931" s="508"/>
      <c r="LM5931" s="508"/>
      <c r="LN5931" s="508"/>
      <c r="LO5931" s="508"/>
      <c r="LP5931" s="508"/>
      <c r="LQ5931" s="508"/>
      <c r="LR5931" s="508"/>
      <c r="LS5931" s="508"/>
      <c r="LT5931" s="508"/>
      <c r="LU5931" s="508"/>
      <c r="LV5931" s="508"/>
      <c r="LW5931" s="508"/>
      <c r="LX5931" s="508"/>
      <c r="LY5931" s="508"/>
      <c r="LZ5931" s="508"/>
      <c r="MA5931" s="508"/>
      <c r="MB5931" s="508"/>
      <c r="MC5931" s="508"/>
      <c r="MD5931" s="508"/>
      <c r="ME5931" s="508"/>
      <c r="MF5931" s="508"/>
      <c r="MG5931" s="508"/>
      <c r="MH5931" s="508"/>
      <c r="MI5931" s="508"/>
      <c r="MJ5931" s="508"/>
      <c r="MK5931" s="508"/>
      <c r="ML5931" s="508"/>
      <c r="MM5931" s="508"/>
      <c r="MN5931" s="508"/>
      <c r="MO5931" s="508"/>
      <c r="MP5931" s="508"/>
      <c r="MQ5931" s="508"/>
      <c r="MR5931" s="508"/>
      <c r="MS5931" s="508"/>
      <c r="MT5931" s="508"/>
      <c r="MU5931" s="508"/>
      <c r="MV5931" s="508"/>
      <c r="MW5931" s="508"/>
      <c r="MX5931" s="508"/>
      <c r="MY5931" s="508"/>
      <c r="MZ5931" s="508"/>
      <c r="NA5931" s="508"/>
      <c r="NB5931" s="508"/>
      <c r="NC5931" s="508"/>
      <c r="ND5931" s="508"/>
      <c r="NE5931" s="508"/>
      <c r="NF5931" s="508"/>
      <c r="NG5931" s="508"/>
      <c r="NH5931" s="508"/>
      <c r="NI5931" s="508"/>
      <c r="NJ5931" s="508"/>
      <c r="NK5931" s="508"/>
      <c r="NL5931" s="508"/>
      <c r="NM5931" s="508"/>
      <c r="NN5931" s="508"/>
      <c r="NO5931" s="508"/>
      <c r="NP5931" s="508"/>
      <c r="NQ5931" s="508"/>
      <c r="NR5931" s="508"/>
      <c r="NS5931" s="508"/>
      <c r="NT5931" s="508"/>
      <c r="NU5931" s="508"/>
      <c r="NV5931" s="508"/>
      <c r="NW5931" s="508"/>
      <c r="NX5931" s="508"/>
      <c r="NY5931" s="508"/>
      <c r="NZ5931" s="508"/>
      <c r="OA5931" s="508"/>
      <c r="OB5931" s="508"/>
      <c r="OC5931" s="508"/>
      <c r="OD5931" s="508"/>
      <c r="OE5931" s="508"/>
      <c r="OF5931" s="508"/>
      <c r="OG5931" s="508"/>
      <c r="OH5931" s="508"/>
      <c r="OI5931" s="508"/>
      <c r="OJ5931" s="508"/>
      <c r="OK5931" s="508"/>
      <c r="OL5931" s="508"/>
      <c r="OM5931" s="508"/>
      <c r="ON5931" s="508"/>
      <c r="OO5931" s="508"/>
      <c r="OP5931" s="508"/>
      <c r="OQ5931" s="508"/>
      <c r="OR5931" s="508"/>
      <c r="OS5931" s="508"/>
      <c r="OT5931" s="508"/>
      <c r="OU5931" s="508"/>
      <c r="OV5931" s="508"/>
      <c r="OW5931" s="508"/>
      <c r="OX5931" s="508"/>
      <c r="OY5931" s="508"/>
      <c r="OZ5931" s="508"/>
      <c r="PA5931" s="508"/>
      <c r="PB5931" s="508"/>
      <c r="PC5931" s="508"/>
      <c r="PD5931" s="508"/>
      <c r="PE5931" s="508"/>
      <c r="PF5931" s="508"/>
      <c r="PG5931" s="508"/>
      <c r="PH5931" s="508"/>
      <c r="PI5931" s="508"/>
      <c r="PJ5931" s="508"/>
      <c r="PK5931" s="508"/>
      <c r="PL5931" s="508"/>
      <c r="PM5931" s="508"/>
      <c r="PN5931" s="508"/>
      <c r="PO5931" s="508"/>
      <c r="PP5931" s="508"/>
      <c r="PQ5931" s="508"/>
      <c r="PR5931" s="508"/>
      <c r="PS5931" s="508"/>
      <c r="PT5931" s="508"/>
      <c r="PU5931" s="508"/>
      <c r="PV5931" s="508"/>
      <c r="PW5931" s="508"/>
      <c r="PX5931" s="508"/>
      <c r="PY5931" s="508"/>
      <c r="PZ5931" s="508"/>
      <c r="QA5931" s="508"/>
      <c r="QB5931" s="508"/>
      <c r="QC5931" s="508"/>
      <c r="QD5931" s="508"/>
      <c r="QE5931" s="508"/>
      <c r="QF5931" s="508"/>
      <c r="QG5931" s="508"/>
      <c r="QH5931" s="508"/>
      <c r="QI5931" s="508"/>
      <c r="QJ5931" s="508"/>
      <c r="QK5931" s="508"/>
      <c r="QL5931" s="508"/>
      <c r="QM5931" s="508"/>
      <c r="QN5931" s="508"/>
      <c r="QO5931" s="508"/>
      <c r="QP5931" s="508"/>
      <c r="QQ5931" s="508"/>
      <c r="QR5931" s="508"/>
      <c r="QS5931" s="508"/>
      <c r="QT5931" s="508"/>
      <c r="QU5931" s="508"/>
      <c r="QV5931" s="508"/>
      <c r="QW5931" s="508"/>
      <c r="QX5931" s="508"/>
      <c r="QY5931" s="508"/>
      <c r="QZ5931" s="508"/>
      <c r="RA5931" s="508"/>
      <c r="RB5931" s="508"/>
      <c r="RC5931" s="508"/>
      <c r="RD5931" s="508"/>
      <c r="RE5931" s="508"/>
      <c r="RF5931" s="508"/>
      <c r="RG5931" s="508"/>
      <c r="RH5931" s="508"/>
      <c r="RI5931" s="508"/>
      <c r="RJ5931" s="508"/>
      <c r="RK5931" s="508"/>
      <c r="RL5931" s="508"/>
      <c r="RM5931" s="508"/>
      <c r="RN5931" s="508"/>
      <c r="RO5931" s="508"/>
      <c r="RP5931" s="508"/>
      <c r="RQ5931" s="508"/>
      <c r="RR5931" s="508"/>
      <c r="RS5931" s="508"/>
      <c r="RT5931" s="508"/>
      <c r="RU5931" s="508"/>
      <c r="RV5931" s="508"/>
      <c r="RW5931" s="508"/>
      <c r="RX5931" s="508"/>
      <c r="RY5931" s="508"/>
      <c r="RZ5931" s="508"/>
      <c r="SA5931" s="508"/>
      <c r="SB5931" s="508"/>
      <c r="SC5931" s="508"/>
      <c r="SD5931" s="508"/>
      <c r="SE5931" s="508"/>
      <c r="SF5931" s="508"/>
      <c r="SG5931" s="508"/>
      <c r="SH5931" s="508"/>
      <c r="SI5931" s="508"/>
      <c r="SJ5931" s="508"/>
      <c r="SK5931" s="508"/>
      <c r="SL5931" s="508"/>
      <c r="SM5931" s="508"/>
      <c r="SN5931" s="508"/>
      <c r="SO5931" s="508"/>
      <c r="SP5931" s="508"/>
      <c r="SQ5931" s="508"/>
      <c r="SR5931" s="508"/>
      <c r="SS5931" s="508"/>
      <c r="ST5931" s="508"/>
      <c r="SU5931" s="508"/>
      <c r="SV5931" s="508"/>
      <c r="SW5931" s="508"/>
      <c r="SX5931" s="508"/>
      <c r="SY5931" s="508"/>
      <c r="SZ5931" s="508"/>
      <c r="TA5931" s="508"/>
      <c r="TB5931" s="508"/>
      <c r="TC5931" s="508"/>
      <c r="TD5931" s="508"/>
      <c r="TE5931" s="508"/>
      <c r="TF5931" s="508"/>
      <c r="TG5931" s="508"/>
      <c r="TH5931" s="508"/>
      <c r="TI5931" s="508"/>
      <c r="TJ5931" s="508"/>
      <c r="TK5931" s="508"/>
      <c r="TL5931" s="508"/>
      <c r="TM5931" s="508"/>
      <c r="TN5931" s="508"/>
      <c r="TO5931" s="508"/>
      <c r="TP5931" s="508"/>
      <c r="TQ5931" s="508"/>
      <c r="TR5931" s="508"/>
      <c r="TS5931" s="508"/>
      <c r="TT5931" s="508"/>
      <c r="TU5931" s="508"/>
      <c r="TV5931" s="508"/>
      <c r="TW5931" s="508"/>
      <c r="TX5931" s="508"/>
      <c r="TY5931" s="508"/>
      <c r="TZ5931" s="508"/>
      <c r="UA5931" s="508"/>
      <c r="UB5931" s="508"/>
      <c r="UC5931" s="508"/>
      <c r="UD5931" s="508"/>
      <c r="UE5931" s="508"/>
      <c r="UF5931" s="508"/>
      <c r="UG5931" s="508"/>
      <c r="UH5931" s="508"/>
      <c r="UI5931" s="508"/>
      <c r="UJ5931" s="508"/>
      <c r="UK5931" s="508"/>
      <c r="UL5931" s="508"/>
      <c r="UM5931" s="508"/>
      <c r="UN5931" s="508"/>
      <c r="UO5931" s="508"/>
      <c r="UP5931" s="508"/>
      <c r="UQ5931" s="508"/>
      <c r="UR5931" s="508"/>
      <c r="US5931" s="508"/>
      <c r="UT5931" s="508"/>
      <c r="UU5931" s="508"/>
      <c r="UV5931" s="508"/>
      <c r="UW5931" s="508"/>
      <c r="UX5931" s="508"/>
      <c r="UY5931" s="508"/>
      <c r="UZ5931" s="508"/>
      <c r="VA5931" s="508"/>
      <c r="VB5931" s="508"/>
      <c r="VC5931" s="508"/>
      <c r="VD5931" s="508"/>
      <c r="VE5931" s="508"/>
      <c r="VF5931" s="508"/>
      <c r="VG5931" s="508"/>
      <c r="VH5931" s="508"/>
      <c r="VI5931" s="508"/>
      <c r="VJ5931" s="508"/>
      <c r="VK5931" s="508"/>
      <c r="VL5931" s="508"/>
      <c r="VM5931" s="508"/>
      <c r="VN5931" s="508"/>
      <c r="VO5931" s="508"/>
      <c r="VP5931" s="508"/>
      <c r="VQ5931" s="508"/>
      <c r="VR5931" s="508"/>
      <c r="VS5931" s="508"/>
      <c r="VT5931" s="508"/>
      <c r="VU5931" s="508"/>
      <c r="VV5931" s="508"/>
      <c r="VW5931" s="508"/>
      <c r="VX5931" s="508"/>
      <c r="VY5931" s="508"/>
      <c r="VZ5931" s="508"/>
      <c r="WA5931" s="508"/>
      <c r="WB5931" s="508"/>
      <c r="WC5931" s="508"/>
      <c r="WD5931" s="508"/>
      <c r="WE5931" s="508"/>
      <c r="WF5931" s="508"/>
      <c r="WG5931" s="508"/>
      <c r="WH5931" s="508"/>
      <c r="WI5931" s="508"/>
      <c r="WJ5931" s="508"/>
      <c r="WK5931" s="508"/>
      <c r="WL5931" s="508"/>
      <c r="WM5931" s="508"/>
      <c r="WN5931" s="508"/>
      <c r="WO5931" s="508"/>
      <c r="WP5931" s="508"/>
      <c r="WQ5931" s="508"/>
      <c r="WR5931" s="508"/>
      <c r="WS5931" s="508"/>
      <c r="WT5931" s="508"/>
      <c r="WU5931" s="508"/>
      <c r="WV5931" s="508"/>
      <c r="WW5931" s="508"/>
      <c r="WX5931" s="508"/>
      <c r="WY5931" s="508"/>
      <c r="WZ5931" s="508"/>
      <c r="XA5931" s="508"/>
      <c r="XB5931" s="508"/>
      <c r="XC5931" s="508"/>
      <c r="XD5931" s="508"/>
      <c r="XE5931" s="508"/>
      <c r="XF5931" s="508"/>
      <c r="XG5931" s="508"/>
      <c r="XH5931" s="508"/>
      <c r="XI5931" s="508"/>
      <c r="XJ5931" s="508"/>
      <c r="XK5931" s="508"/>
      <c r="XL5931" s="508"/>
      <c r="XM5931" s="508"/>
      <c r="XN5931" s="508"/>
      <c r="XO5931" s="508"/>
      <c r="XP5931" s="508"/>
      <c r="XQ5931" s="508"/>
      <c r="XR5931" s="508"/>
      <c r="XS5931" s="508"/>
      <c r="XT5931" s="508"/>
      <c r="XU5931" s="508"/>
      <c r="XV5931" s="508"/>
      <c r="XW5931" s="508"/>
      <c r="XX5931" s="508"/>
      <c r="XY5931" s="508"/>
      <c r="XZ5931" s="508"/>
      <c r="YA5931" s="508"/>
      <c r="YB5931" s="508"/>
      <c r="YC5931" s="508"/>
      <c r="YD5931" s="508"/>
      <c r="YE5931" s="508"/>
      <c r="YF5931" s="508"/>
      <c r="YG5931" s="508"/>
      <c r="YH5931" s="508"/>
      <c r="YI5931" s="508"/>
      <c r="YJ5931" s="508"/>
      <c r="YK5931" s="508"/>
      <c r="YL5931" s="508"/>
      <c r="YM5931" s="508"/>
      <c r="YN5931" s="508"/>
      <c r="YO5931" s="508"/>
      <c r="YP5931" s="508"/>
      <c r="YQ5931" s="508"/>
      <c r="YR5931" s="508"/>
      <c r="YS5931" s="508"/>
      <c r="YT5931" s="508"/>
      <c r="YU5931" s="508"/>
      <c r="YV5931" s="508"/>
      <c r="YW5931" s="508"/>
      <c r="YX5931" s="508"/>
      <c r="YY5931" s="508"/>
      <c r="YZ5931" s="508"/>
      <c r="ZA5931" s="508"/>
      <c r="ZB5931" s="508"/>
      <c r="ZC5931" s="508"/>
      <c r="ZD5931" s="508"/>
      <c r="ZE5931" s="508"/>
      <c r="ZF5931" s="508"/>
      <c r="ZG5931" s="508"/>
      <c r="ZH5931" s="508"/>
      <c r="ZI5931" s="508"/>
      <c r="ZJ5931" s="508"/>
      <c r="ZK5931" s="508"/>
      <c r="ZL5931" s="508"/>
      <c r="ZM5931" s="508"/>
      <c r="ZN5931" s="508"/>
      <c r="ZO5931" s="508"/>
      <c r="ZP5931" s="508"/>
      <c r="ZQ5931" s="508"/>
      <c r="ZR5931" s="508"/>
      <c r="ZS5931" s="508"/>
      <c r="ZT5931" s="508"/>
      <c r="ZU5931" s="508"/>
      <c r="ZV5931" s="508"/>
      <c r="ZW5931" s="508"/>
      <c r="ZX5931" s="508"/>
      <c r="ZY5931" s="508"/>
      <c r="ZZ5931" s="508"/>
      <c r="AAA5931" s="508"/>
      <c r="AAB5931" s="508"/>
      <c r="AAC5931" s="508"/>
      <c r="AAD5931" s="508"/>
      <c r="AAE5931" s="508"/>
      <c r="AAF5931" s="508"/>
      <c r="AAG5931" s="508"/>
      <c r="AAH5931" s="508"/>
      <c r="AAI5931" s="508"/>
      <c r="AAJ5931" s="508"/>
      <c r="AAK5931" s="508"/>
      <c r="AAL5931" s="508"/>
      <c r="AAM5931" s="508"/>
      <c r="AAN5931" s="508"/>
      <c r="AAO5931" s="508"/>
      <c r="AAP5931" s="508"/>
      <c r="AAQ5931" s="508"/>
      <c r="AAR5931" s="508"/>
      <c r="AAS5931" s="508"/>
      <c r="AAT5931" s="508"/>
      <c r="AAU5931" s="508"/>
      <c r="AAV5931" s="508"/>
      <c r="AAW5931" s="508"/>
      <c r="AAX5931" s="508"/>
      <c r="AAY5931" s="508"/>
      <c r="AAZ5931" s="508"/>
      <c r="ABA5931" s="508"/>
      <c r="ABB5931" s="508"/>
      <c r="ABC5931" s="508"/>
      <c r="ABD5931" s="508"/>
      <c r="ABE5931" s="508"/>
      <c r="ABF5931" s="508"/>
      <c r="ABG5931" s="508"/>
      <c r="ABH5931" s="508"/>
      <c r="ABI5931" s="508"/>
      <c r="ABJ5931" s="508"/>
      <c r="ABK5931" s="508"/>
      <c r="ABL5931" s="508"/>
      <c r="ABM5931" s="508"/>
      <c r="ABN5931" s="508"/>
      <c r="ABO5931" s="508"/>
      <c r="ABP5931" s="508"/>
      <c r="ABQ5931" s="508"/>
      <c r="ABR5931" s="508"/>
      <c r="ABS5931" s="508"/>
      <c r="ABT5931" s="508"/>
      <c r="ABU5931" s="508"/>
      <c r="ABV5931" s="508"/>
      <c r="ABW5931" s="508"/>
      <c r="ABX5931" s="508"/>
      <c r="ABY5931" s="508"/>
      <c r="ABZ5931" s="508"/>
      <c r="ACA5931" s="508"/>
      <c r="ACB5931" s="508"/>
      <c r="ACC5931" s="508"/>
      <c r="ACD5931" s="508"/>
      <c r="ACE5931" s="508"/>
      <c r="ACF5931" s="508"/>
      <c r="ACG5931" s="508"/>
      <c r="ACH5931" s="508"/>
      <c r="ACI5931" s="508"/>
      <c r="ACJ5931" s="508"/>
      <c r="ACK5931" s="508"/>
      <c r="ACL5931" s="508"/>
      <c r="ACM5931" s="508"/>
      <c r="ACN5931" s="508"/>
      <c r="ACO5931" s="508"/>
      <c r="ACP5931" s="508"/>
      <c r="ACQ5931" s="508"/>
      <c r="ACR5931" s="508"/>
      <c r="ACS5931" s="508"/>
      <c r="ACT5931" s="508"/>
      <c r="ACU5931" s="508"/>
      <c r="ACV5931" s="508"/>
      <c r="ACW5931" s="508"/>
      <c r="ACX5931" s="508"/>
      <c r="ACY5931" s="508"/>
      <c r="ACZ5931" s="508"/>
      <c r="ADA5931" s="508"/>
      <c r="ADB5931" s="508"/>
      <c r="ADC5931" s="508"/>
      <c r="ADD5931" s="508"/>
      <c r="ADE5931" s="508"/>
      <c r="ADF5931" s="508"/>
      <c r="ADG5931" s="508"/>
      <c r="ADH5931" s="508"/>
      <c r="ADI5931" s="508"/>
      <c r="ADJ5931" s="508"/>
      <c r="ADK5931" s="508"/>
      <c r="ADL5931" s="508"/>
      <c r="ADM5931" s="508"/>
      <c r="ADN5931" s="508"/>
      <c r="ADO5931" s="508"/>
      <c r="ADP5931" s="508"/>
      <c r="ADQ5931" s="508"/>
      <c r="ADR5931" s="508"/>
      <c r="ADS5931" s="508"/>
      <c r="ADT5931" s="508"/>
      <c r="ADU5931" s="508"/>
      <c r="ADV5931" s="508"/>
      <c r="ADW5931" s="508"/>
      <c r="ADX5931" s="508"/>
      <c r="ADY5931" s="508"/>
      <c r="ADZ5931" s="508"/>
      <c r="AEA5931" s="508"/>
      <c r="AEB5931" s="508"/>
      <c r="AEC5931" s="508"/>
      <c r="AED5931" s="508"/>
      <c r="AEE5931" s="508"/>
      <c r="AEF5931" s="508"/>
      <c r="AEG5931" s="508"/>
      <c r="AEH5931" s="508"/>
      <c r="AEI5931" s="508"/>
      <c r="AEJ5931" s="508"/>
      <c r="AEK5931" s="508"/>
      <c r="AEL5931" s="508"/>
      <c r="AEM5931" s="508"/>
      <c r="AEN5931" s="508"/>
      <c r="AEO5931" s="508"/>
      <c r="AEP5931" s="508"/>
      <c r="AEQ5931" s="508"/>
      <c r="AER5931" s="508"/>
      <c r="AES5931" s="508"/>
      <c r="AET5931" s="508"/>
      <c r="AEU5931" s="508"/>
      <c r="AEV5931" s="508"/>
      <c r="AEW5931" s="508"/>
      <c r="AEX5931" s="508"/>
      <c r="AEY5931" s="508"/>
      <c r="AEZ5931" s="508"/>
      <c r="AFA5931" s="508"/>
      <c r="AFB5931" s="508"/>
      <c r="AFC5931" s="508"/>
      <c r="AFD5931" s="508"/>
      <c r="AFE5931" s="508"/>
      <c r="AFF5931" s="508"/>
      <c r="AFG5931" s="508"/>
      <c r="AFH5931" s="508"/>
      <c r="AFI5931" s="508"/>
      <c r="AFJ5931" s="508"/>
      <c r="AFK5931" s="508"/>
      <c r="AFL5931" s="508"/>
      <c r="AFM5931" s="508"/>
      <c r="AFN5931" s="508"/>
      <c r="AFO5931" s="508"/>
      <c r="AFP5931" s="508"/>
      <c r="AFQ5931" s="508"/>
      <c r="AFR5931" s="508"/>
      <c r="AFS5931" s="508"/>
      <c r="AFT5931" s="508"/>
      <c r="AFU5931" s="508"/>
      <c r="AFV5931" s="508"/>
      <c r="AFW5931" s="508"/>
      <c r="AFX5931" s="508"/>
      <c r="AFY5931" s="508"/>
      <c r="AFZ5931" s="508"/>
      <c r="AGA5931" s="508"/>
      <c r="AGB5931" s="508"/>
      <c r="AGC5931" s="508"/>
      <c r="AGD5931" s="508"/>
      <c r="AGE5931" s="508"/>
      <c r="AGF5931" s="508"/>
      <c r="AGG5931" s="508"/>
      <c r="AGH5931" s="508"/>
      <c r="AGI5931" s="508"/>
      <c r="AGJ5931" s="508"/>
      <c r="AGK5931" s="508"/>
      <c r="AGL5931" s="508"/>
      <c r="AGM5931" s="508"/>
      <c r="AGN5931" s="508"/>
      <c r="AGO5931" s="508"/>
      <c r="AGP5931" s="508"/>
      <c r="AGQ5931" s="508"/>
      <c r="AGR5931" s="508"/>
      <c r="AGS5931" s="508"/>
      <c r="AGT5931" s="508"/>
      <c r="AGU5931" s="508"/>
      <c r="AGV5931" s="508"/>
      <c r="AGW5931" s="508"/>
      <c r="AGX5931" s="508"/>
      <c r="AGY5931" s="508"/>
      <c r="AGZ5931" s="508"/>
      <c r="AHA5931" s="508"/>
      <c r="AHB5931" s="508"/>
      <c r="AHC5931" s="508"/>
      <c r="AHD5931" s="508"/>
      <c r="AHE5931" s="508"/>
      <c r="AHF5931" s="508"/>
      <c r="AHG5931" s="508"/>
      <c r="AHH5931" s="508"/>
      <c r="AHI5931" s="508"/>
      <c r="AHJ5931" s="508"/>
      <c r="AHK5931" s="508"/>
      <c r="AHL5931" s="508"/>
      <c r="AHM5931" s="508"/>
      <c r="AHN5931" s="508"/>
      <c r="AHO5931" s="508"/>
      <c r="AHP5931" s="508"/>
      <c r="AHQ5931" s="508"/>
      <c r="AHR5931" s="508"/>
      <c r="AHS5931" s="508"/>
      <c r="AHT5931" s="508"/>
      <c r="AHU5931" s="508"/>
      <c r="AHV5931" s="508"/>
      <c r="AHW5931" s="508"/>
      <c r="AHX5931" s="508"/>
      <c r="AHY5931" s="508"/>
      <c r="AHZ5931" s="508"/>
      <c r="AIA5931" s="508"/>
      <c r="AIB5931" s="508"/>
      <c r="AIC5931" s="508"/>
      <c r="AID5931" s="508"/>
      <c r="AIE5931" s="508"/>
      <c r="AIF5931" s="508"/>
      <c r="AIG5931" s="508"/>
      <c r="AIH5931" s="508"/>
      <c r="AII5931" s="508"/>
      <c r="AIJ5931" s="508"/>
      <c r="AIK5931" s="508"/>
      <c r="AIL5931" s="508"/>
      <c r="AIM5931" s="508"/>
      <c r="AIN5931" s="508"/>
      <c r="AIO5931" s="508"/>
      <c r="AIP5931" s="508"/>
      <c r="AIQ5931" s="508"/>
      <c r="AIR5931" s="508"/>
      <c r="AIS5931" s="508"/>
      <c r="AIT5931" s="508"/>
      <c r="AIU5931" s="508"/>
      <c r="AIV5931" s="508"/>
      <c r="AIW5931" s="508"/>
      <c r="AIX5931" s="508"/>
      <c r="AIY5931" s="508"/>
      <c r="AIZ5931" s="508"/>
      <c r="AJA5931" s="508"/>
      <c r="AJB5931" s="508"/>
      <c r="AJC5931" s="508"/>
      <c r="AJD5931" s="508"/>
      <c r="AJE5931" s="508"/>
      <c r="AJF5931" s="508"/>
      <c r="AJG5931" s="508"/>
      <c r="AJH5931" s="508"/>
      <c r="AJI5931" s="508"/>
      <c r="AJJ5931" s="508"/>
      <c r="AJK5931" s="508"/>
      <c r="AJL5931" s="508"/>
      <c r="AJM5931" s="508"/>
      <c r="AJN5931" s="508"/>
      <c r="AJO5931" s="508"/>
      <c r="AJP5931" s="508"/>
      <c r="AJQ5931" s="508"/>
      <c r="AJR5931" s="508"/>
      <c r="AJS5931" s="508"/>
      <c r="AJT5931" s="508"/>
      <c r="AJU5931" s="508"/>
      <c r="AJV5931" s="508"/>
      <c r="AJW5931" s="508"/>
      <c r="AJX5931" s="508"/>
      <c r="AJY5931" s="508"/>
      <c r="AJZ5931" s="508"/>
      <c r="AKA5931" s="508"/>
      <c r="AKB5931" s="508"/>
      <c r="AKC5931" s="508"/>
      <c r="AKD5931" s="508"/>
      <c r="AKE5931" s="508"/>
      <c r="AKF5931" s="508"/>
      <c r="AKG5931" s="508"/>
      <c r="AKH5931" s="508"/>
      <c r="AKI5931" s="508"/>
      <c r="AKJ5931" s="508"/>
      <c r="AKK5931" s="508"/>
      <c r="AKL5931" s="508"/>
      <c r="AKM5931" s="508"/>
      <c r="AKN5931" s="508"/>
      <c r="AKO5931" s="508"/>
      <c r="AKP5931" s="508"/>
      <c r="AKQ5931" s="508"/>
      <c r="AKR5931" s="508"/>
      <c r="AKS5931" s="508"/>
      <c r="AKT5931" s="508"/>
      <c r="AKU5931" s="508"/>
      <c r="AKV5931" s="508"/>
      <c r="AKW5931" s="508"/>
      <c r="AKX5931" s="508"/>
      <c r="AKY5931" s="508"/>
      <c r="AKZ5931" s="508"/>
      <c r="ALA5931" s="508"/>
      <c r="ALB5931" s="508"/>
      <c r="ALC5931" s="508"/>
      <c r="ALD5931" s="508"/>
      <c r="ALE5931" s="508"/>
      <c r="ALF5931" s="508"/>
      <c r="ALG5931" s="508"/>
      <c r="ALH5931" s="508"/>
      <c r="ALI5931" s="508"/>
      <c r="ALJ5931" s="508"/>
      <c r="ALK5931" s="508"/>
      <c r="ALL5931" s="508"/>
      <c r="ALM5931" s="508"/>
      <c r="ALN5931" s="508"/>
      <c r="ALO5931" s="508"/>
      <c r="ALP5931" s="508"/>
      <c r="ALQ5931" s="508"/>
      <c r="ALR5931" s="508"/>
      <c r="ALS5931" s="508"/>
      <c r="ALT5931" s="508"/>
      <c r="ALU5931" s="508"/>
      <c r="ALV5931" s="508"/>
      <c r="ALW5931" s="508"/>
      <c r="ALX5931" s="508"/>
      <c r="ALY5931" s="508"/>
      <c r="ALZ5931" s="508"/>
      <c r="AMA5931" s="508"/>
      <c r="AMB5931" s="508"/>
      <c r="AMC5931" s="508"/>
      <c r="AMD5931" s="508"/>
      <c r="AME5931" s="508"/>
      <c r="AMF5931" s="508"/>
      <c r="AMG5931" s="508"/>
      <c r="AMH5931" s="508"/>
      <c r="AMI5931" s="508"/>
      <c r="AMJ5931" s="508"/>
      <c r="AMK5931" s="508"/>
      <c r="AML5931" s="508"/>
      <c r="AMM5931" s="508"/>
      <c r="AMN5931" s="508"/>
      <c r="AMO5931" s="508"/>
      <c r="AMP5931" s="508"/>
      <c r="AMQ5931" s="508"/>
      <c r="AMR5931" s="508"/>
      <c r="AMS5931" s="508"/>
      <c r="AMT5931" s="508"/>
      <c r="AMU5931" s="508"/>
      <c r="AMV5931" s="508"/>
      <c r="AMW5931" s="508"/>
      <c r="AMX5931" s="508"/>
      <c r="AMY5931" s="508"/>
      <c r="AMZ5931" s="508"/>
      <c r="ANA5931" s="508"/>
      <c r="ANB5931" s="508"/>
      <c r="ANC5931" s="508"/>
      <c r="AND5931" s="508"/>
      <c r="ANE5931" s="508"/>
      <c r="ANF5931" s="508"/>
      <c r="ANG5931" s="508"/>
      <c r="ANH5931" s="508"/>
      <c r="ANI5931" s="508"/>
      <c r="ANJ5931" s="508"/>
      <c r="ANK5931" s="508"/>
      <c r="ANL5931" s="508"/>
      <c r="ANM5931" s="508"/>
      <c r="ANN5931" s="508"/>
      <c r="ANO5931" s="508"/>
      <c r="ANP5931" s="508"/>
      <c r="ANQ5931" s="508"/>
      <c r="ANR5931" s="508"/>
      <c r="ANS5931" s="508"/>
      <c r="ANT5931" s="508"/>
      <c r="ANU5931" s="508"/>
      <c r="ANV5931" s="508"/>
      <c r="ANW5931" s="508"/>
      <c r="ANX5931" s="508"/>
      <c r="ANY5931" s="508"/>
      <c r="ANZ5931" s="508"/>
      <c r="AOA5931" s="508"/>
      <c r="AOB5931" s="508"/>
      <c r="AOC5931" s="508"/>
      <c r="AOD5931" s="508"/>
      <c r="AOE5931" s="508"/>
      <c r="AOF5931" s="508"/>
      <c r="AOG5931" s="508"/>
      <c r="AOH5931" s="508"/>
      <c r="AOI5931" s="508"/>
      <c r="AOJ5931" s="508"/>
      <c r="AOK5931" s="508"/>
      <c r="AOL5931" s="508"/>
      <c r="AOM5931" s="508"/>
      <c r="AON5931" s="508"/>
      <c r="AOO5931" s="508"/>
      <c r="AOP5931" s="508"/>
      <c r="AOQ5931" s="508"/>
      <c r="AOR5931" s="508"/>
      <c r="AOS5931" s="508"/>
      <c r="AOT5931" s="508"/>
      <c r="AOU5931" s="508"/>
      <c r="AOV5931" s="508"/>
      <c r="AOW5931" s="508"/>
      <c r="AOX5931" s="508"/>
      <c r="AOY5931" s="508"/>
      <c r="AOZ5931" s="508"/>
      <c r="APA5931" s="508"/>
      <c r="APB5931" s="508"/>
      <c r="APC5931" s="508"/>
      <c r="APD5931" s="508"/>
      <c r="APE5931" s="508"/>
      <c r="APF5931" s="508"/>
      <c r="APG5931" s="508"/>
      <c r="APH5931" s="508"/>
      <c r="API5931" s="508"/>
      <c r="APJ5931" s="508"/>
      <c r="APK5931" s="508"/>
      <c r="APL5931" s="508"/>
      <c r="APM5931" s="508"/>
      <c r="APN5931" s="508"/>
      <c r="APO5931" s="508"/>
      <c r="APP5931" s="508"/>
      <c r="APQ5931" s="508"/>
      <c r="APR5931" s="508"/>
      <c r="APS5931" s="508"/>
      <c r="APT5931" s="508"/>
      <c r="APU5931" s="508"/>
      <c r="APV5931" s="508"/>
      <c r="APW5931" s="508"/>
      <c r="APX5931" s="508"/>
      <c r="APY5931" s="508"/>
      <c r="APZ5931" s="508"/>
      <c r="AQA5931" s="508"/>
      <c r="AQB5931" s="508"/>
      <c r="AQC5931" s="508"/>
      <c r="AQD5931" s="508"/>
      <c r="AQE5931" s="508"/>
      <c r="AQF5931" s="508"/>
      <c r="AQG5931" s="508"/>
      <c r="AQH5931" s="508"/>
      <c r="AQI5931" s="508"/>
      <c r="AQJ5931" s="508"/>
      <c r="AQK5931" s="508"/>
      <c r="AQL5931" s="508"/>
      <c r="AQM5931" s="508"/>
      <c r="AQN5931" s="508"/>
      <c r="AQO5931" s="508"/>
      <c r="AQP5931" s="508"/>
      <c r="AQQ5931" s="508"/>
      <c r="AQR5931" s="508"/>
      <c r="AQS5931" s="508"/>
      <c r="AQT5931" s="508"/>
      <c r="AQU5931" s="508"/>
      <c r="AQV5931" s="508"/>
      <c r="AQW5931" s="508"/>
      <c r="AQX5931" s="508"/>
      <c r="AQY5931" s="508"/>
      <c r="AQZ5931" s="508"/>
      <c r="ARA5931" s="508"/>
      <c r="ARB5931" s="508"/>
      <c r="ARC5931" s="508"/>
      <c r="ARD5931" s="508"/>
      <c r="ARE5931" s="508"/>
      <c r="ARF5931" s="508"/>
      <c r="ARG5931" s="508"/>
      <c r="ARH5931" s="508"/>
      <c r="ARI5931" s="508"/>
      <c r="ARJ5931" s="508"/>
      <c r="ARK5931" s="508"/>
      <c r="ARL5931" s="508"/>
      <c r="ARM5931" s="508"/>
      <c r="ARN5931" s="508"/>
      <c r="ARO5931" s="508"/>
      <c r="ARP5931" s="508"/>
      <c r="ARQ5931" s="508"/>
      <c r="ARR5931" s="508"/>
      <c r="ARS5931" s="508"/>
      <c r="ART5931" s="508"/>
      <c r="ARU5931" s="508"/>
      <c r="ARV5931" s="508"/>
      <c r="ARW5931" s="508"/>
      <c r="ARX5931" s="508"/>
      <c r="ARY5931" s="508"/>
      <c r="ARZ5931" s="508"/>
      <c r="ASA5931" s="508"/>
      <c r="ASB5931" s="508"/>
      <c r="ASC5931" s="508"/>
      <c r="ASD5931" s="508"/>
      <c r="ASE5931" s="508"/>
      <c r="ASF5931" s="508"/>
      <c r="ASG5931" s="508"/>
      <c r="ASH5931" s="508"/>
      <c r="ASI5931" s="508"/>
      <c r="ASJ5931" s="508"/>
      <c r="ASK5931" s="508"/>
      <c r="ASL5931" s="508"/>
      <c r="ASM5931" s="508"/>
      <c r="ASN5931" s="508"/>
      <c r="ASO5931" s="508"/>
      <c r="ASP5931" s="508"/>
      <c r="ASQ5931" s="508"/>
      <c r="ASR5931" s="508"/>
      <c r="ASS5931" s="508"/>
      <c r="AST5931" s="508"/>
      <c r="ASU5931" s="508"/>
      <c r="ASV5931" s="508"/>
      <c r="ASW5931" s="508"/>
      <c r="ASX5931" s="508"/>
      <c r="ASY5931" s="508"/>
      <c r="ASZ5931" s="508"/>
      <c r="ATA5931" s="508"/>
      <c r="ATB5931" s="508"/>
      <c r="ATC5931" s="508"/>
      <c r="ATD5931" s="508"/>
      <c r="ATE5931" s="508"/>
      <c r="ATF5931" s="508"/>
      <c r="ATG5931" s="508"/>
      <c r="ATH5931" s="508"/>
      <c r="ATI5931" s="508"/>
      <c r="ATJ5931" s="508"/>
      <c r="ATK5931" s="508"/>
      <c r="ATL5931" s="508"/>
      <c r="ATM5931" s="508"/>
      <c r="ATN5931" s="508"/>
      <c r="ATO5931" s="508"/>
      <c r="ATP5931" s="508"/>
      <c r="ATQ5931" s="508"/>
      <c r="ATR5931" s="508"/>
      <c r="ATS5931" s="508"/>
      <c r="ATT5931" s="508"/>
      <c r="ATU5931" s="508"/>
      <c r="ATV5931" s="508"/>
      <c r="ATW5931" s="508"/>
      <c r="ATX5931" s="508"/>
      <c r="ATY5931" s="508"/>
      <c r="ATZ5931" s="508"/>
      <c r="AUA5931" s="508"/>
      <c r="AUB5931" s="508"/>
      <c r="AUC5931" s="508"/>
      <c r="AUD5931" s="508"/>
      <c r="AUE5931" s="508"/>
      <c r="AUF5931" s="508"/>
      <c r="AUG5931" s="508"/>
      <c r="AUH5931" s="508"/>
      <c r="AUI5931" s="508"/>
      <c r="AUJ5931" s="508"/>
      <c r="AUK5931" s="508"/>
      <c r="AUL5931" s="508"/>
      <c r="AUM5931" s="508"/>
      <c r="AUN5931" s="508"/>
      <c r="AUO5931" s="508"/>
      <c r="AUP5931" s="508"/>
      <c r="AUQ5931" s="508"/>
      <c r="AUR5931" s="508"/>
      <c r="AUS5931" s="508"/>
      <c r="AUT5931" s="508"/>
      <c r="AUU5931" s="508"/>
      <c r="AUV5931" s="508"/>
      <c r="AUW5931" s="508"/>
      <c r="AUX5931" s="508"/>
      <c r="AUY5931" s="508"/>
      <c r="AUZ5931" s="508"/>
      <c r="AVA5931" s="508"/>
      <c r="AVB5931" s="508"/>
      <c r="AVC5931" s="508"/>
      <c r="AVD5931" s="508"/>
      <c r="AVE5931" s="508"/>
      <c r="AVF5931" s="508"/>
      <c r="AVG5931" s="508"/>
      <c r="AVH5931" s="508"/>
      <c r="AVI5931" s="508"/>
      <c r="AVJ5931" s="508"/>
      <c r="AVK5931" s="508"/>
      <c r="AVL5931" s="508"/>
      <c r="AVM5931" s="508"/>
      <c r="AVN5931" s="508"/>
      <c r="AVO5931" s="508"/>
      <c r="AVP5931" s="508"/>
      <c r="AVQ5931" s="508"/>
      <c r="AVR5931" s="508"/>
      <c r="AVS5931" s="508"/>
      <c r="AVT5931" s="508"/>
      <c r="AVU5931" s="508"/>
      <c r="AVV5931" s="508"/>
      <c r="AVW5931" s="508"/>
      <c r="AVX5931" s="508"/>
      <c r="AVY5931" s="508"/>
      <c r="AVZ5931" s="508"/>
      <c r="AWA5931" s="508"/>
      <c r="AWB5931" s="508"/>
      <c r="AWC5931" s="508"/>
      <c r="AWD5931" s="508"/>
      <c r="AWE5931" s="508"/>
      <c r="AWF5931" s="508"/>
      <c r="AWG5931" s="508"/>
      <c r="AWH5931" s="508"/>
      <c r="AWI5931" s="508"/>
      <c r="AWJ5931" s="508"/>
      <c r="AWK5931" s="508"/>
      <c r="AWL5931" s="508"/>
      <c r="AWM5931" s="508"/>
      <c r="AWN5931" s="508"/>
      <c r="AWO5931" s="508"/>
      <c r="AWP5931" s="508"/>
      <c r="AWQ5931" s="508"/>
      <c r="AWR5931" s="508"/>
      <c r="AWS5931" s="508"/>
      <c r="AWT5931" s="508"/>
      <c r="AWU5931" s="508"/>
      <c r="AWV5931" s="508"/>
      <c r="AWW5931" s="508"/>
      <c r="AWX5931" s="508"/>
      <c r="AWY5931" s="508"/>
      <c r="AWZ5931" s="508"/>
      <c r="AXA5931" s="508"/>
      <c r="AXB5931" s="508"/>
      <c r="AXC5931" s="508"/>
      <c r="AXD5931" s="508"/>
      <c r="AXE5931" s="508"/>
      <c r="AXF5931" s="508"/>
      <c r="AXG5931" s="508"/>
      <c r="AXH5931" s="508"/>
      <c r="AXI5931" s="508"/>
      <c r="AXJ5931" s="508"/>
      <c r="AXK5931" s="508"/>
      <c r="AXL5931" s="508"/>
      <c r="AXM5931" s="508"/>
      <c r="AXN5931" s="508"/>
      <c r="AXO5931" s="508"/>
      <c r="AXP5931" s="508"/>
      <c r="AXQ5931" s="508"/>
      <c r="AXR5931" s="508"/>
      <c r="AXS5931" s="508"/>
      <c r="AXT5931" s="508"/>
      <c r="AXU5931" s="508"/>
      <c r="AXV5931" s="508"/>
      <c r="AXW5931" s="508"/>
      <c r="AXX5931" s="508"/>
      <c r="AXY5931" s="508"/>
      <c r="AXZ5931" s="508"/>
      <c r="AYA5931" s="508"/>
      <c r="AYB5931" s="508"/>
      <c r="AYC5931" s="508"/>
      <c r="AYD5931" s="508"/>
      <c r="AYE5931" s="508"/>
      <c r="AYF5931" s="508"/>
      <c r="AYG5931" s="508"/>
      <c r="AYH5931" s="508"/>
      <c r="AYI5931" s="508"/>
      <c r="AYJ5931" s="508"/>
      <c r="AYK5931" s="508"/>
      <c r="AYL5931" s="508"/>
      <c r="AYM5931" s="508"/>
      <c r="AYN5931" s="508"/>
      <c r="AYO5931" s="508"/>
      <c r="AYP5931" s="508"/>
      <c r="AYQ5931" s="508"/>
      <c r="AYR5931" s="508"/>
      <c r="AYS5931" s="508"/>
      <c r="AYT5931" s="508"/>
      <c r="AYU5931" s="508"/>
      <c r="AYV5931" s="508"/>
      <c r="AYW5931" s="508"/>
      <c r="AYX5931" s="508"/>
      <c r="AYY5931" s="508"/>
      <c r="AYZ5931" s="508"/>
      <c r="AZA5931" s="508"/>
      <c r="AZB5931" s="508"/>
      <c r="AZC5931" s="508"/>
      <c r="AZD5931" s="508"/>
      <c r="AZE5931" s="508"/>
      <c r="AZF5931" s="508"/>
      <c r="AZG5931" s="508"/>
      <c r="AZH5931" s="508"/>
      <c r="AZI5931" s="508"/>
      <c r="AZJ5931" s="508"/>
      <c r="AZK5931" s="508"/>
      <c r="AZL5931" s="508"/>
      <c r="AZM5931" s="508"/>
      <c r="AZN5931" s="508"/>
      <c r="AZO5931" s="508"/>
      <c r="AZP5931" s="508"/>
      <c r="AZQ5931" s="508"/>
      <c r="AZR5931" s="508"/>
      <c r="AZS5931" s="508"/>
      <c r="AZT5931" s="508"/>
      <c r="AZU5931" s="508"/>
      <c r="AZV5931" s="508"/>
      <c r="AZW5931" s="508"/>
      <c r="AZX5931" s="508"/>
      <c r="AZY5931" s="508"/>
      <c r="AZZ5931" s="508"/>
      <c r="BAA5931" s="508"/>
      <c r="BAB5931" s="508"/>
      <c r="BAC5931" s="508"/>
      <c r="BAD5931" s="508"/>
      <c r="BAE5931" s="508"/>
      <c r="BAF5931" s="508"/>
      <c r="BAG5931" s="508"/>
      <c r="BAH5931" s="508"/>
      <c r="BAI5931" s="508"/>
      <c r="BAJ5931" s="508"/>
      <c r="BAK5931" s="508"/>
      <c r="BAL5931" s="508"/>
      <c r="BAM5931" s="508"/>
      <c r="BAN5931" s="508"/>
      <c r="BAO5931" s="508"/>
      <c r="BAP5931" s="508"/>
      <c r="BAQ5931" s="508"/>
      <c r="BAR5931" s="508"/>
      <c r="BAS5931" s="508"/>
      <c r="BAT5931" s="508"/>
      <c r="BAU5931" s="508"/>
      <c r="BAV5931" s="508"/>
      <c r="BAW5931" s="508"/>
      <c r="BAX5931" s="508"/>
      <c r="BAY5931" s="508"/>
      <c r="BAZ5931" s="508"/>
      <c r="BBA5931" s="508"/>
      <c r="BBB5931" s="508"/>
      <c r="BBC5931" s="508"/>
      <c r="BBD5931" s="508"/>
      <c r="BBE5931" s="508"/>
      <c r="BBF5931" s="508"/>
      <c r="BBG5931" s="508"/>
      <c r="BBH5931" s="508"/>
      <c r="BBI5931" s="508"/>
      <c r="BBJ5931" s="508"/>
      <c r="BBK5931" s="508"/>
      <c r="BBL5931" s="508"/>
      <c r="BBM5931" s="508"/>
      <c r="BBN5931" s="508"/>
      <c r="BBO5931" s="508"/>
      <c r="BBP5931" s="508"/>
      <c r="BBQ5931" s="508"/>
      <c r="BBR5931" s="508"/>
      <c r="BBS5931" s="508"/>
      <c r="BBT5931" s="508"/>
      <c r="BBU5931" s="508"/>
      <c r="BBV5931" s="508"/>
      <c r="BBW5931" s="508"/>
      <c r="BBX5931" s="508"/>
      <c r="BBY5931" s="508"/>
      <c r="BBZ5931" s="508"/>
      <c r="BCA5931" s="508"/>
      <c r="BCB5931" s="508"/>
      <c r="BCC5931" s="508"/>
      <c r="BCD5931" s="508"/>
      <c r="BCE5931" s="508"/>
      <c r="BCF5931" s="508"/>
      <c r="BCG5931" s="508"/>
      <c r="BCH5931" s="508"/>
      <c r="BCI5931" s="508"/>
      <c r="BCJ5931" s="508"/>
      <c r="BCK5931" s="508"/>
      <c r="BCL5931" s="508"/>
      <c r="BCM5931" s="508"/>
      <c r="BCN5931" s="508"/>
      <c r="BCO5931" s="508"/>
      <c r="BCP5931" s="508"/>
      <c r="BCQ5931" s="508"/>
      <c r="BCR5931" s="508"/>
      <c r="BCS5931" s="508"/>
      <c r="BCT5931" s="508"/>
      <c r="BCU5931" s="508"/>
      <c r="BCV5931" s="508"/>
      <c r="BCW5931" s="508"/>
      <c r="BCX5931" s="508"/>
      <c r="BCY5931" s="508"/>
      <c r="BCZ5931" s="508"/>
      <c r="BDA5931" s="508"/>
      <c r="BDB5931" s="508"/>
      <c r="BDC5931" s="508"/>
      <c r="BDD5931" s="508"/>
      <c r="BDE5931" s="508"/>
      <c r="BDF5931" s="508"/>
      <c r="BDG5931" s="508"/>
      <c r="BDH5931" s="508"/>
      <c r="BDI5931" s="508"/>
      <c r="BDJ5931" s="508"/>
      <c r="BDK5931" s="508"/>
      <c r="BDL5931" s="508"/>
      <c r="BDM5931" s="508"/>
      <c r="BDN5931" s="508"/>
      <c r="BDO5931" s="508"/>
      <c r="BDP5931" s="508"/>
      <c r="BDQ5931" s="508"/>
      <c r="BDR5931" s="508"/>
      <c r="BDS5931" s="508"/>
      <c r="BDT5931" s="508"/>
      <c r="BDU5931" s="508"/>
      <c r="BDV5931" s="508"/>
      <c r="BDW5931" s="508"/>
      <c r="BDX5931" s="508"/>
      <c r="BDY5931" s="508"/>
      <c r="BDZ5931" s="508"/>
      <c r="BEA5931" s="508"/>
      <c r="BEB5931" s="508"/>
      <c r="BEC5931" s="508"/>
      <c r="BED5931" s="508"/>
      <c r="BEE5931" s="508"/>
      <c r="BEF5931" s="508"/>
      <c r="BEG5931" s="508"/>
      <c r="BEH5931" s="508"/>
      <c r="BEI5931" s="508"/>
      <c r="BEJ5931" s="508"/>
      <c r="BEK5931" s="508"/>
      <c r="BEL5931" s="508"/>
      <c r="BEM5931" s="508"/>
      <c r="BEN5931" s="508"/>
      <c r="BEO5931" s="508"/>
      <c r="BEP5931" s="508"/>
      <c r="BEQ5931" s="508"/>
      <c r="BER5931" s="508"/>
      <c r="BES5931" s="508"/>
      <c r="BET5931" s="508"/>
      <c r="BEU5931" s="508"/>
      <c r="BEV5931" s="508"/>
      <c r="BEW5931" s="508"/>
      <c r="BEX5931" s="508"/>
      <c r="BEY5931" s="508"/>
      <c r="BEZ5931" s="508"/>
      <c r="BFA5931" s="508"/>
      <c r="BFB5931" s="508"/>
      <c r="BFC5931" s="508"/>
      <c r="BFD5931" s="508"/>
      <c r="BFE5931" s="508"/>
      <c r="BFF5931" s="508"/>
      <c r="BFG5931" s="508"/>
      <c r="BFH5931" s="508"/>
      <c r="BFI5931" s="508"/>
      <c r="BFJ5931" s="508"/>
      <c r="BFK5931" s="508"/>
      <c r="BFL5931" s="508"/>
      <c r="BFM5931" s="508"/>
      <c r="BFN5931" s="508"/>
      <c r="BFO5931" s="508"/>
      <c r="BFP5931" s="508"/>
      <c r="BFQ5931" s="508"/>
      <c r="BFR5931" s="508"/>
      <c r="BFS5931" s="508"/>
      <c r="BFT5931" s="508"/>
      <c r="BFU5931" s="508"/>
      <c r="BFV5931" s="508"/>
      <c r="BFW5931" s="508"/>
      <c r="BFX5931" s="508"/>
      <c r="BFY5931" s="508"/>
      <c r="BFZ5931" s="508"/>
      <c r="BGA5931" s="508"/>
      <c r="BGB5931" s="508"/>
      <c r="BGC5931" s="508"/>
      <c r="BGD5931" s="508"/>
      <c r="BGE5931" s="508"/>
      <c r="BGF5931" s="508"/>
      <c r="BGG5931" s="508"/>
      <c r="BGH5931" s="508"/>
      <c r="BGI5931" s="508"/>
      <c r="BGJ5931" s="508"/>
      <c r="BGK5931" s="508"/>
      <c r="BGL5931" s="508"/>
      <c r="BGM5931" s="508"/>
      <c r="BGN5931" s="508"/>
      <c r="BGO5931" s="508"/>
      <c r="BGP5931" s="508"/>
      <c r="BGQ5931" s="508"/>
      <c r="BGR5931" s="508"/>
      <c r="BGS5931" s="508"/>
      <c r="BGT5931" s="508"/>
      <c r="BGU5931" s="508"/>
      <c r="BGV5931" s="508"/>
      <c r="BGW5931" s="508"/>
      <c r="BGX5931" s="508"/>
      <c r="BGY5931" s="508"/>
      <c r="BGZ5931" s="508"/>
      <c r="BHA5931" s="508"/>
      <c r="BHB5931" s="508"/>
      <c r="BHC5931" s="508"/>
      <c r="BHD5931" s="508"/>
      <c r="BHE5931" s="508"/>
      <c r="BHF5931" s="508"/>
      <c r="BHG5931" s="508"/>
      <c r="BHH5931" s="508"/>
      <c r="BHI5931" s="508"/>
      <c r="BHJ5931" s="508"/>
      <c r="BHK5931" s="508"/>
      <c r="BHL5931" s="508"/>
      <c r="BHM5931" s="508"/>
      <c r="BHN5931" s="508"/>
      <c r="BHO5931" s="508"/>
      <c r="BHP5931" s="508"/>
      <c r="BHQ5931" s="508"/>
      <c r="BHR5931" s="508"/>
      <c r="BHS5931" s="508"/>
      <c r="BHT5931" s="508"/>
      <c r="BHU5931" s="508"/>
      <c r="BHV5931" s="508"/>
      <c r="BHW5931" s="508"/>
      <c r="BHX5931" s="508"/>
      <c r="BHY5931" s="508"/>
      <c r="BHZ5931" s="508"/>
      <c r="BIA5931" s="508"/>
      <c r="BIB5931" s="508"/>
      <c r="BIC5931" s="508"/>
      <c r="BID5931" s="508"/>
      <c r="BIE5931" s="508"/>
      <c r="BIF5931" s="508"/>
      <c r="BIG5931" s="508"/>
      <c r="BIH5931" s="508"/>
      <c r="BII5931" s="508"/>
      <c r="BIJ5931" s="508"/>
      <c r="BIK5931" s="508"/>
      <c r="BIL5931" s="508"/>
      <c r="BIM5931" s="508"/>
      <c r="BIN5931" s="508"/>
      <c r="BIO5931" s="508"/>
      <c r="BIP5931" s="508"/>
      <c r="BIQ5931" s="508"/>
      <c r="BIR5931" s="508"/>
      <c r="BIS5931" s="508"/>
      <c r="BIT5931" s="508"/>
      <c r="BIU5931" s="508"/>
      <c r="BIV5931" s="508"/>
      <c r="BIW5931" s="508"/>
      <c r="BIX5931" s="508"/>
      <c r="BIY5931" s="508"/>
      <c r="BIZ5931" s="508"/>
      <c r="BJA5931" s="508"/>
      <c r="BJB5931" s="508"/>
      <c r="BJC5931" s="508"/>
      <c r="BJD5931" s="508"/>
      <c r="BJE5931" s="508"/>
      <c r="BJF5931" s="508"/>
      <c r="BJG5931" s="508"/>
      <c r="BJH5931" s="508"/>
      <c r="BJI5931" s="508"/>
      <c r="BJJ5931" s="508"/>
      <c r="BJK5931" s="508"/>
      <c r="BJL5931" s="508"/>
      <c r="BJM5931" s="508"/>
      <c r="BJN5931" s="508"/>
      <c r="BJO5931" s="508"/>
      <c r="BJP5931" s="508"/>
      <c r="BJQ5931" s="508"/>
      <c r="BJR5931" s="508"/>
      <c r="BJS5931" s="508"/>
      <c r="BJT5931" s="508"/>
      <c r="BJU5931" s="508"/>
      <c r="BJV5931" s="508"/>
      <c r="BJW5931" s="508"/>
      <c r="BJX5931" s="508"/>
      <c r="BJY5931" s="508"/>
      <c r="BJZ5931" s="508"/>
      <c r="BKA5931" s="508"/>
      <c r="BKB5931" s="508"/>
      <c r="BKC5931" s="508"/>
      <c r="BKD5931" s="508"/>
      <c r="BKE5931" s="508"/>
      <c r="BKF5931" s="508"/>
      <c r="BKG5931" s="508"/>
      <c r="BKH5931" s="508"/>
      <c r="BKI5931" s="508"/>
      <c r="BKJ5931" s="508"/>
      <c r="BKK5931" s="508"/>
      <c r="BKL5931" s="508"/>
      <c r="BKM5931" s="508"/>
      <c r="BKN5931" s="508"/>
      <c r="BKO5931" s="508"/>
      <c r="BKP5931" s="508"/>
      <c r="BKQ5931" s="508"/>
      <c r="BKR5931" s="508"/>
      <c r="BKS5931" s="508"/>
      <c r="BKT5931" s="508"/>
      <c r="BKU5931" s="508"/>
      <c r="BKV5931" s="508"/>
      <c r="BKW5931" s="508"/>
      <c r="BKX5931" s="508"/>
      <c r="BKY5931" s="508"/>
      <c r="BKZ5931" s="508"/>
      <c r="BLA5931" s="508"/>
      <c r="BLB5931" s="508"/>
      <c r="BLC5931" s="508"/>
      <c r="BLD5931" s="508"/>
      <c r="BLE5931" s="508"/>
      <c r="BLF5931" s="508"/>
      <c r="BLG5931" s="508"/>
      <c r="BLH5931" s="508"/>
      <c r="BLI5931" s="508"/>
      <c r="BLJ5931" s="508"/>
      <c r="BLK5931" s="508"/>
      <c r="BLL5931" s="508"/>
      <c r="BLM5931" s="508"/>
      <c r="BLN5931" s="508"/>
      <c r="BLO5931" s="508"/>
      <c r="BLP5931" s="508"/>
      <c r="BLQ5931" s="508"/>
      <c r="BLR5931" s="508"/>
      <c r="BLS5931" s="508"/>
      <c r="BLT5931" s="508"/>
      <c r="BLU5931" s="508"/>
      <c r="BLV5931" s="508"/>
      <c r="BLW5931" s="508"/>
      <c r="BLX5931" s="508"/>
      <c r="BLY5931" s="508"/>
      <c r="BLZ5931" s="508"/>
      <c r="BMA5931" s="508"/>
      <c r="BMB5931" s="508"/>
      <c r="BMC5931" s="508"/>
      <c r="BMD5931" s="508"/>
      <c r="BME5931" s="508"/>
      <c r="BMF5931" s="508"/>
      <c r="BMG5931" s="508"/>
      <c r="BMH5931" s="508"/>
      <c r="BMI5931" s="508"/>
      <c r="BMJ5931" s="508"/>
      <c r="BMK5931" s="508"/>
      <c r="BML5931" s="508"/>
      <c r="BMM5931" s="508"/>
      <c r="BMN5931" s="508"/>
      <c r="BMO5931" s="508"/>
      <c r="BMP5931" s="508"/>
      <c r="BMQ5931" s="508"/>
      <c r="BMR5931" s="508"/>
      <c r="BMS5931" s="508"/>
      <c r="BMT5931" s="508"/>
      <c r="BMU5931" s="508"/>
      <c r="BMV5931" s="508"/>
      <c r="BMW5931" s="508"/>
      <c r="BMX5931" s="508"/>
      <c r="BMY5931" s="508"/>
      <c r="BMZ5931" s="508"/>
      <c r="BNA5931" s="508"/>
      <c r="BNB5931" s="508"/>
      <c r="BNC5931" s="508"/>
      <c r="BND5931" s="508"/>
      <c r="BNE5931" s="508"/>
      <c r="BNF5931" s="508"/>
      <c r="BNG5931" s="508"/>
      <c r="BNH5931" s="508"/>
      <c r="BNI5931" s="508"/>
      <c r="BNJ5931" s="508"/>
      <c r="BNK5931" s="508"/>
      <c r="BNL5931" s="508"/>
      <c r="BNM5931" s="508"/>
      <c r="BNN5931" s="508"/>
      <c r="BNO5931" s="508"/>
      <c r="BNP5931" s="508"/>
      <c r="BNQ5931" s="508"/>
      <c r="BNR5931" s="508"/>
      <c r="BNS5931" s="508"/>
      <c r="BNT5931" s="508"/>
      <c r="BNU5931" s="508"/>
      <c r="BNV5931" s="508"/>
      <c r="BNW5931" s="508"/>
      <c r="BNX5931" s="508"/>
      <c r="BNY5931" s="508"/>
      <c r="BNZ5931" s="508"/>
      <c r="BOA5931" s="508"/>
      <c r="BOB5931" s="508"/>
      <c r="BOC5931" s="508"/>
      <c r="BOD5931" s="508"/>
      <c r="BOE5931" s="508"/>
      <c r="BOF5931" s="508"/>
      <c r="BOG5931" s="508"/>
      <c r="BOH5931" s="508"/>
      <c r="BOI5931" s="508"/>
      <c r="BOJ5931" s="508"/>
      <c r="BOK5931" s="508"/>
      <c r="BOL5931" s="508"/>
      <c r="BOM5931" s="508"/>
      <c r="BON5931" s="508"/>
      <c r="BOO5931" s="508"/>
      <c r="BOP5931" s="508"/>
      <c r="BOQ5931" s="508"/>
      <c r="BOR5931" s="508"/>
      <c r="BOS5931" s="508"/>
      <c r="BOT5931" s="508"/>
      <c r="BOU5931" s="508"/>
      <c r="BOV5931" s="508"/>
      <c r="BOW5931" s="508"/>
      <c r="BOX5931" s="508"/>
      <c r="BOY5931" s="508"/>
      <c r="BOZ5931" s="508"/>
      <c r="BPA5931" s="508"/>
      <c r="BPB5931" s="508"/>
      <c r="BPC5931" s="508"/>
      <c r="BPD5931" s="508"/>
      <c r="BPE5931" s="508"/>
      <c r="BPF5931" s="508"/>
      <c r="BPG5931" s="508"/>
      <c r="BPH5931" s="508"/>
      <c r="BPI5931" s="508"/>
      <c r="BPJ5931" s="508"/>
      <c r="BPK5931" s="508"/>
      <c r="BPL5931" s="508"/>
      <c r="BPM5931" s="508"/>
      <c r="BPN5931" s="508"/>
      <c r="BPO5931" s="508"/>
      <c r="BPP5931" s="508"/>
      <c r="BPQ5931" s="508"/>
      <c r="BPR5931" s="508"/>
      <c r="BPS5931" s="508"/>
      <c r="BPT5931" s="508"/>
      <c r="BPU5931" s="508"/>
      <c r="BPV5931" s="508"/>
      <c r="BPW5931" s="508"/>
      <c r="BPX5931" s="508"/>
      <c r="BPY5931" s="508"/>
      <c r="BPZ5931" s="508"/>
      <c r="BQA5931" s="508"/>
      <c r="BQB5931" s="508"/>
      <c r="BQC5931" s="508"/>
      <c r="BQD5931" s="508"/>
      <c r="BQE5931" s="508"/>
      <c r="BQF5931" s="508"/>
      <c r="BQG5931" s="508"/>
      <c r="BQH5931" s="508"/>
      <c r="BQI5931" s="508"/>
      <c r="BQJ5931" s="508"/>
      <c r="BQK5931" s="508"/>
      <c r="BQL5931" s="508"/>
      <c r="BQM5931" s="508"/>
      <c r="BQN5931" s="508"/>
      <c r="BQO5931" s="508"/>
      <c r="BQP5931" s="508"/>
      <c r="BQQ5931" s="508"/>
      <c r="BQR5931" s="508"/>
      <c r="BQS5931" s="508"/>
      <c r="BQT5931" s="508"/>
      <c r="BQU5931" s="508"/>
      <c r="BQV5931" s="508"/>
      <c r="BQW5931" s="508"/>
      <c r="BQX5931" s="508"/>
      <c r="BQY5931" s="508"/>
      <c r="BQZ5931" s="508"/>
      <c r="BRA5931" s="508"/>
      <c r="BRB5931" s="508"/>
      <c r="BRC5931" s="508"/>
      <c r="BRD5931" s="508"/>
      <c r="BRE5931" s="508"/>
      <c r="BRF5931" s="508"/>
      <c r="BRG5931" s="508"/>
      <c r="BRH5931" s="508"/>
      <c r="BRI5931" s="508"/>
      <c r="BRJ5931" s="508"/>
      <c r="BRK5931" s="508"/>
      <c r="BRL5931" s="508"/>
      <c r="BRM5931" s="508"/>
      <c r="BRN5931" s="508"/>
      <c r="BRO5931" s="508"/>
      <c r="BRP5931" s="508"/>
      <c r="BRQ5931" s="508"/>
      <c r="BRR5931" s="508"/>
      <c r="BRS5931" s="508"/>
      <c r="BRT5931" s="508"/>
      <c r="BRU5931" s="508"/>
      <c r="BRV5931" s="508"/>
      <c r="BRW5931" s="508"/>
      <c r="BRX5931" s="508"/>
      <c r="BRY5931" s="508"/>
      <c r="BRZ5931" s="508"/>
      <c r="BSA5931" s="508"/>
      <c r="BSB5931" s="508"/>
      <c r="BSC5931" s="508"/>
      <c r="BSD5931" s="508"/>
      <c r="BSE5931" s="508"/>
      <c r="BSF5931" s="508"/>
      <c r="BSG5931" s="508"/>
      <c r="BSH5931" s="508"/>
      <c r="BSI5931" s="508"/>
      <c r="BSJ5931" s="508"/>
      <c r="BSK5931" s="508"/>
      <c r="BSL5931" s="508"/>
      <c r="BSM5931" s="508"/>
      <c r="BSN5931" s="508"/>
      <c r="BSO5931" s="508"/>
      <c r="BSP5931" s="508"/>
      <c r="BSQ5931" s="508"/>
      <c r="BSR5931" s="508"/>
      <c r="BSS5931" s="508"/>
      <c r="BST5931" s="508"/>
      <c r="BSU5931" s="508"/>
      <c r="BSV5931" s="508"/>
      <c r="BSW5931" s="508"/>
      <c r="BSX5931" s="508"/>
      <c r="BSY5931" s="508"/>
      <c r="BSZ5931" s="508"/>
      <c r="BTA5931" s="508"/>
      <c r="BTB5931" s="508"/>
      <c r="BTC5931" s="508"/>
      <c r="BTD5931" s="508"/>
      <c r="BTE5931" s="508"/>
      <c r="BTF5931" s="508"/>
      <c r="BTG5931" s="508"/>
      <c r="BTH5931" s="508"/>
      <c r="BTI5931" s="508"/>
      <c r="BTJ5931" s="508"/>
      <c r="BTK5931" s="508"/>
      <c r="BTL5931" s="508"/>
      <c r="BTM5931" s="508"/>
      <c r="BTN5931" s="508"/>
      <c r="BTO5931" s="508"/>
      <c r="BTP5931" s="508"/>
      <c r="BTQ5931" s="508"/>
      <c r="BTR5931" s="508"/>
      <c r="BTS5931" s="508"/>
      <c r="BTT5931" s="508"/>
      <c r="BTU5931" s="508"/>
      <c r="BTV5931" s="508"/>
      <c r="BTW5931" s="508"/>
      <c r="BTX5931" s="508"/>
      <c r="BTY5931" s="508"/>
      <c r="BTZ5931" s="508"/>
      <c r="BUA5931" s="508"/>
      <c r="BUB5931" s="508"/>
      <c r="BUC5931" s="508"/>
      <c r="BUD5931" s="508"/>
      <c r="BUE5931" s="508"/>
      <c r="BUF5931" s="508"/>
      <c r="BUG5931" s="508"/>
      <c r="BUH5931" s="508"/>
      <c r="BUI5931" s="508"/>
      <c r="BUJ5931" s="508"/>
      <c r="BUK5931" s="508"/>
      <c r="BUL5931" s="508"/>
      <c r="BUM5931" s="508"/>
      <c r="BUN5931" s="508"/>
      <c r="BUO5931" s="508"/>
      <c r="BUP5931" s="508"/>
      <c r="BUQ5931" s="508"/>
      <c r="BUR5931" s="508"/>
      <c r="BUS5931" s="508"/>
      <c r="BUT5931" s="508"/>
      <c r="BUU5931" s="508"/>
      <c r="BUV5931" s="508"/>
      <c r="BUW5931" s="508"/>
      <c r="BUX5931" s="508"/>
      <c r="BUY5931" s="508"/>
      <c r="BUZ5931" s="508"/>
      <c r="BVA5931" s="508"/>
      <c r="BVB5931" s="508"/>
      <c r="BVC5931" s="508"/>
      <c r="BVD5931" s="508"/>
      <c r="BVE5931" s="508"/>
      <c r="BVF5931" s="508"/>
      <c r="BVG5931" s="508"/>
      <c r="BVH5931" s="508"/>
      <c r="BVI5931" s="508"/>
      <c r="BVJ5931" s="508"/>
      <c r="BVK5931" s="508"/>
      <c r="BVL5931" s="508"/>
      <c r="BVM5931" s="508"/>
      <c r="BVN5931" s="508"/>
      <c r="BVO5931" s="508"/>
      <c r="BVP5931" s="508"/>
      <c r="BVQ5931" s="508"/>
      <c r="BVR5931" s="508"/>
      <c r="BVS5931" s="508"/>
      <c r="BVT5931" s="508"/>
      <c r="BVU5931" s="508"/>
      <c r="BVV5931" s="508"/>
      <c r="BVW5931" s="508"/>
      <c r="BVX5931" s="508"/>
      <c r="BVY5931" s="508"/>
      <c r="BVZ5931" s="508"/>
      <c r="BWA5931" s="508"/>
      <c r="BWB5931" s="508"/>
      <c r="BWC5931" s="508"/>
      <c r="BWD5931" s="508"/>
      <c r="BWE5931" s="508"/>
      <c r="BWF5931" s="508"/>
      <c r="BWG5931" s="508"/>
      <c r="BWH5931" s="508"/>
      <c r="BWI5931" s="508"/>
      <c r="BWJ5931" s="508"/>
      <c r="BWK5931" s="508"/>
      <c r="BWL5931" s="508"/>
      <c r="BWM5931" s="508"/>
      <c r="BWN5931" s="508"/>
      <c r="BWO5931" s="508"/>
      <c r="BWP5931" s="508"/>
      <c r="BWQ5931" s="508"/>
      <c r="BWR5931" s="508"/>
      <c r="BWS5931" s="508"/>
      <c r="BWT5931" s="508"/>
      <c r="BWU5931" s="508"/>
      <c r="BWV5931" s="508"/>
      <c r="BWW5931" s="508"/>
      <c r="BWX5931" s="508"/>
      <c r="BWY5931" s="508"/>
      <c r="BWZ5931" s="508"/>
      <c r="BXA5931" s="508"/>
      <c r="BXB5931" s="508"/>
      <c r="BXC5931" s="508"/>
      <c r="BXD5931" s="508"/>
      <c r="BXE5931" s="508"/>
      <c r="BXF5931" s="508"/>
      <c r="BXG5931" s="508"/>
      <c r="BXH5931" s="508"/>
      <c r="BXI5931" s="508"/>
      <c r="BXJ5931" s="508"/>
      <c r="BXK5931" s="508"/>
      <c r="BXL5931" s="508"/>
      <c r="BXM5931" s="508"/>
      <c r="BXN5931" s="508"/>
      <c r="BXO5931" s="508"/>
      <c r="BXP5931" s="508"/>
      <c r="BXQ5931" s="508"/>
      <c r="BXR5931" s="508"/>
      <c r="BXS5931" s="508"/>
      <c r="BXT5931" s="508"/>
      <c r="BXU5931" s="508"/>
      <c r="BXV5931" s="508"/>
      <c r="BXW5931" s="508"/>
      <c r="BXX5931" s="508"/>
      <c r="BXY5931" s="508"/>
      <c r="BXZ5931" s="508"/>
      <c r="BYA5931" s="508"/>
      <c r="BYB5931" s="508"/>
      <c r="BYC5931" s="508"/>
      <c r="BYD5931" s="508"/>
      <c r="BYE5931" s="508"/>
      <c r="BYF5931" s="508"/>
      <c r="BYG5931" s="508"/>
      <c r="BYH5931" s="508"/>
      <c r="BYI5931" s="508"/>
      <c r="BYJ5931" s="508"/>
      <c r="BYK5931" s="508"/>
      <c r="BYL5931" s="508"/>
      <c r="BYM5931" s="508"/>
      <c r="BYN5931" s="508"/>
      <c r="BYO5931" s="508"/>
      <c r="BYP5931" s="508"/>
      <c r="BYQ5931" s="508"/>
      <c r="BYR5931" s="508"/>
      <c r="BYS5931" s="508"/>
      <c r="BYT5931" s="508"/>
      <c r="BYU5931" s="508"/>
      <c r="BYV5931" s="508"/>
      <c r="BYW5931" s="508"/>
      <c r="BYX5931" s="508"/>
      <c r="BYY5931" s="508"/>
      <c r="BYZ5931" s="508"/>
      <c r="BZA5931" s="508"/>
      <c r="BZB5931" s="508"/>
      <c r="BZC5931" s="508"/>
      <c r="BZD5931" s="508"/>
      <c r="BZE5931" s="508"/>
      <c r="BZF5931" s="508"/>
      <c r="BZG5931" s="508"/>
      <c r="BZH5931" s="508"/>
      <c r="BZI5931" s="508"/>
      <c r="BZJ5931" s="508"/>
      <c r="BZK5931" s="508"/>
      <c r="BZL5931" s="508"/>
      <c r="BZM5931" s="508"/>
      <c r="BZN5931" s="508"/>
      <c r="BZO5931" s="508"/>
      <c r="BZP5931" s="508"/>
      <c r="BZQ5931" s="508"/>
      <c r="BZR5931" s="508"/>
      <c r="BZS5931" s="508"/>
      <c r="BZT5931" s="508"/>
      <c r="BZU5931" s="508"/>
      <c r="BZV5931" s="508"/>
      <c r="BZW5931" s="508"/>
      <c r="BZX5931" s="508"/>
      <c r="BZY5931" s="508"/>
      <c r="BZZ5931" s="508"/>
      <c r="CAA5931" s="508"/>
      <c r="CAB5931" s="508"/>
      <c r="CAC5931" s="508"/>
      <c r="CAD5931" s="508"/>
      <c r="CAE5931" s="508"/>
      <c r="CAF5931" s="508"/>
      <c r="CAG5931" s="508"/>
      <c r="CAH5931" s="508"/>
      <c r="CAI5931" s="508"/>
      <c r="CAJ5931" s="508"/>
      <c r="CAK5931" s="508"/>
      <c r="CAL5931" s="508"/>
      <c r="CAM5931" s="508"/>
      <c r="CAN5931" s="508"/>
      <c r="CAO5931" s="508"/>
      <c r="CAP5931" s="508"/>
      <c r="CAQ5931" s="508"/>
      <c r="CAR5931" s="508"/>
      <c r="CAS5931" s="508"/>
      <c r="CAT5931" s="508"/>
      <c r="CAU5931" s="508"/>
      <c r="CAV5931" s="508"/>
      <c r="CAW5931" s="508"/>
      <c r="CAX5931" s="508"/>
      <c r="CAY5931" s="508"/>
      <c r="CAZ5931" s="508"/>
      <c r="CBA5931" s="508"/>
      <c r="CBB5931" s="508"/>
      <c r="CBC5931" s="508"/>
      <c r="CBD5931" s="508"/>
      <c r="CBE5931" s="508"/>
      <c r="CBF5931" s="508"/>
      <c r="CBG5931" s="508"/>
      <c r="CBH5931" s="508"/>
      <c r="CBI5931" s="508"/>
      <c r="CBJ5931" s="508"/>
      <c r="CBK5931" s="508"/>
      <c r="CBL5931" s="508"/>
      <c r="CBM5931" s="508"/>
      <c r="CBN5931" s="508"/>
      <c r="CBO5931" s="508"/>
      <c r="CBP5931" s="508"/>
      <c r="CBQ5931" s="508"/>
      <c r="CBR5931" s="508"/>
      <c r="CBS5931" s="508"/>
      <c r="CBT5931" s="508"/>
      <c r="CBU5931" s="508"/>
      <c r="CBV5931" s="508"/>
      <c r="CBW5931" s="508"/>
      <c r="CBX5931" s="508"/>
      <c r="CBY5931" s="508"/>
      <c r="CBZ5931" s="508"/>
      <c r="CCA5931" s="508"/>
      <c r="CCB5931" s="508"/>
      <c r="CCC5931" s="508"/>
      <c r="CCD5931" s="508"/>
      <c r="CCE5931" s="508"/>
      <c r="CCF5931" s="508"/>
      <c r="CCG5931" s="508"/>
      <c r="CCH5931" s="508"/>
      <c r="CCI5931" s="508"/>
      <c r="CCJ5931" s="508"/>
      <c r="CCK5931" s="508"/>
      <c r="CCL5931" s="508"/>
      <c r="CCM5931" s="508"/>
      <c r="CCN5931" s="508"/>
      <c r="CCO5931" s="508"/>
      <c r="CCP5931" s="508"/>
      <c r="CCQ5931" s="508"/>
      <c r="CCR5931" s="508"/>
      <c r="CCS5931" s="508"/>
      <c r="CCT5931" s="508"/>
      <c r="CCU5931" s="508"/>
      <c r="CCV5931" s="508"/>
      <c r="CCW5931" s="508"/>
      <c r="CCX5931" s="508"/>
      <c r="CCY5931" s="508"/>
      <c r="CCZ5931" s="508"/>
      <c r="CDA5931" s="508"/>
      <c r="CDB5931" s="508"/>
      <c r="CDC5931" s="508"/>
      <c r="CDD5931" s="508"/>
      <c r="CDE5931" s="508"/>
      <c r="CDF5931" s="508"/>
      <c r="CDG5931" s="508"/>
      <c r="CDH5931" s="508"/>
      <c r="CDI5931" s="508"/>
      <c r="CDJ5931" s="508"/>
      <c r="CDK5931" s="508"/>
      <c r="CDL5931" s="508"/>
      <c r="CDM5931" s="508"/>
      <c r="CDN5931" s="508"/>
      <c r="CDO5931" s="508"/>
      <c r="CDP5931" s="508"/>
      <c r="CDQ5931" s="508"/>
      <c r="CDR5931" s="508"/>
      <c r="CDS5931" s="508"/>
      <c r="CDT5931" s="508"/>
      <c r="CDU5931" s="508"/>
      <c r="CDV5931" s="508"/>
      <c r="CDW5931" s="508"/>
      <c r="CDX5931" s="508"/>
      <c r="CDY5931" s="508"/>
      <c r="CDZ5931" s="508"/>
      <c r="CEA5931" s="508"/>
      <c r="CEB5931" s="508"/>
      <c r="CEC5931" s="508"/>
      <c r="CED5931" s="508"/>
      <c r="CEE5931" s="508"/>
      <c r="CEF5931" s="508"/>
      <c r="CEG5931" s="508"/>
      <c r="CEH5931" s="508"/>
      <c r="CEI5931" s="508"/>
      <c r="CEJ5931" s="508"/>
      <c r="CEK5931" s="508"/>
      <c r="CEL5931" s="508"/>
      <c r="CEM5931" s="508"/>
      <c r="CEN5931" s="508"/>
      <c r="CEO5931" s="508"/>
      <c r="CEP5931" s="508"/>
      <c r="CEQ5931" s="508"/>
      <c r="CER5931" s="508"/>
      <c r="CES5931" s="508"/>
      <c r="CET5931" s="508"/>
      <c r="CEU5931" s="508"/>
      <c r="CEV5931" s="508"/>
      <c r="CEW5931" s="508"/>
      <c r="CEX5931" s="508"/>
      <c r="CEY5931" s="508"/>
      <c r="CEZ5931" s="508"/>
      <c r="CFA5931" s="508"/>
      <c r="CFB5931" s="508"/>
      <c r="CFC5931" s="508"/>
      <c r="CFD5931" s="508"/>
      <c r="CFE5931" s="508"/>
      <c r="CFF5931" s="508"/>
      <c r="CFG5931" s="508"/>
      <c r="CFH5931" s="508"/>
      <c r="CFI5931" s="508"/>
      <c r="CFJ5931" s="508"/>
      <c r="CFK5931" s="508"/>
      <c r="CFL5931" s="508"/>
      <c r="CFM5931" s="508"/>
      <c r="CFN5931" s="508"/>
      <c r="CFO5931" s="508"/>
      <c r="CFP5931" s="508"/>
      <c r="CFQ5931" s="508"/>
      <c r="CFR5931" s="508"/>
      <c r="CFS5931" s="508"/>
      <c r="CFT5931" s="508"/>
      <c r="CFU5931" s="508"/>
      <c r="CFV5931" s="508"/>
      <c r="CFW5931" s="508"/>
      <c r="CFX5931" s="508"/>
      <c r="CFY5931" s="508"/>
      <c r="CFZ5931" s="508"/>
      <c r="CGA5931" s="508"/>
      <c r="CGB5931" s="508"/>
      <c r="CGC5931" s="508"/>
      <c r="CGD5931" s="508"/>
      <c r="CGE5931" s="508"/>
      <c r="CGF5931" s="508"/>
      <c r="CGG5931" s="508"/>
      <c r="CGH5931" s="508"/>
      <c r="CGI5931" s="508"/>
      <c r="CGJ5931" s="508"/>
      <c r="CGK5931" s="508"/>
      <c r="CGL5931" s="508"/>
      <c r="CGM5931" s="508"/>
      <c r="CGN5931" s="508"/>
      <c r="CGO5931" s="508"/>
      <c r="CGP5931" s="508"/>
      <c r="CGQ5931" s="508"/>
      <c r="CGR5931" s="508"/>
      <c r="CGS5931" s="508"/>
      <c r="CGT5931" s="508"/>
      <c r="CGU5931" s="508"/>
      <c r="CGV5931" s="508"/>
      <c r="CGW5931" s="508"/>
      <c r="CGX5931" s="508"/>
      <c r="CGY5931" s="508"/>
      <c r="CGZ5931" s="508"/>
      <c r="CHA5931" s="508"/>
      <c r="CHB5931" s="508"/>
      <c r="CHC5931" s="508"/>
      <c r="CHD5931" s="508"/>
      <c r="CHE5931" s="508"/>
      <c r="CHF5931" s="508"/>
      <c r="CHG5931" s="508"/>
      <c r="CHH5931" s="508"/>
      <c r="CHI5931" s="508"/>
      <c r="CHJ5931" s="508"/>
      <c r="CHK5931" s="508"/>
      <c r="CHL5931" s="508"/>
      <c r="CHM5931" s="508"/>
      <c r="CHN5931" s="508"/>
      <c r="CHO5931" s="508"/>
      <c r="CHP5931" s="508"/>
      <c r="CHQ5931" s="508"/>
      <c r="CHR5931" s="508"/>
      <c r="CHS5931" s="508"/>
      <c r="CHT5931" s="508"/>
      <c r="CHU5931" s="508"/>
      <c r="CHV5931" s="508"/>
      <c r="CHW5931" s="508"/>
      <c r="CHX5931" s="508"/>
      <c r="CHY5931" s="508"/>
      <c r="CHZ5931" s="508"/>
      <c r="CIA5931" s="508"/>
      <c r="CIB5931" s="508"/>
      <c r="CIC5931" s="508"/>
      <c r="CID5931" s="508"/>
      <c r="CIE5931" s="508"/>
      <c r="CIF5931" s="508"/>
      <c r="CIG5931" s="508"/>
      <c r="CIH5931" s="508"/>
      <c r="CII5931" s="508"/>
      <c r="CIJ5931" s="508"/>
      <c r="CIK5931" s="508"/>
      <c r="CIL5931" s="508"/>
      <c r="CIM5931" s="508"/>
      <c r="CIN5931" s="508"/>
      <c r="CIO5931" s="508"/>
      <c r="CIP5931" s="508"/>
      <c r="CIQ5931" s="508"/>
      <c r="CIR5931" s="508"/>
      <c r="CIS5931" s="508"/>
      <c r="CIT5931" s="508"/>
      <c r="CIU5931" s="508"/>
      <c r="CIV5931" s="508"/>
      <c r="CIW5931" s="508"/>
      <c r="CIX5931" s="508"/>
      <c r="CIY5931" s="508"/>
      <c r="CIZ5931" s="508"/>
      <c r="CJA5931" s="508"/>
      <c r="CJB5931" s="508"/>
      <c r="CJC5931" s="508"/>
      <c r="CJD5931" s="508"/>
      <c r="CJE5931" s="508"/>
      <c r="CJF5931" s="508"/>
      <c r="CJG5931" s="508"/>
      <c r="CJH5931" s="508"/>
      <c r="CJI5931" s="508"/>
      <c r="CJJ5931" s="508"/>
      <c r="CJK5931" s="508"/>
      <c r="CJL5931" s="508"/>
      <c r="CJM5931" s="508"/>
      <c r="CJN5931" s="508"/>
      <c r="CJO5931" s="508"/>
      <c r="CJP5931" s="508"/>
      <c r="CJQ5931" s="508"/>
      <c r="CJR5931" s="508"/>
      <c r="CJS5931" s="508"/>
      <c r="CJT5931" s="508"/>
      <c r="CJU5931" s="508"/>
      <c r="CJV5931" s="508"/>
      <c r="CJW5931" s="508"/>
      <c r="CJX5931" s="508"/>
      <c r="CJY5931" s="508"/>
      <c r="CJZ5931" s="508"/>
      <c r="CKA5931" s="508"/>
      <c r="CKB5931" s="508"/>
      <c r="CKC5931" s="508"/>
      <c r="CKD5931" s="508"/>
      <c r="CKE5931" s="508"/>
      <c r="CKF5931" s="508"/>
      <c r="CKG5931" s="508"/>
      <c r="CKH5931" s="508"/>
      <c r="CKI5931" s="508"/>
      <c r="CKJ5931" s="508"/>
      <c r="CKK5931" s="508"/>
      <c r="CKL5931" s="508"/>
      <c r="CKM5931" s="508"/>
      <c r="CKN5931" s="508"/>
      <c r="CKO5931" s="508"/>
      <c r="CKP5931" s="508"/>
      <c r="CKQ5931" s="508"/>
      <c r="CKR5931" s="508"/>
      <c r="CKS5931" s="508"/>
      <c r="CKT5931" s="508"/>
      <c r="CKU5931" s="508"/>
      <c r="CKV5931" s="508"/>
      <c r="CKW5931" s="508"/>
      <c r="CKX5931" s="508"/>
      <c r="CKY5931" s="508"/>
      <c r="CKZ5931" s="508"/>
      <c r="CLA5931" s="508"/>
      <c r="CLB5931" s="508"/>
      <c r="CLC5931" s="508"/>
      <c r="CLD5931" s="508"/>
      <c r="CLE5931" s="508"/>
      <c r="CLF5931" s="508"/>
      <c r="CLG5931" s="508"/>
      <c r="CLH5931" s="508"/>
      <c r="CLI5931" s="508"/>
      <c r="CLJ5931" s="508"/>
      <c r="CLK5931" s="508"/>
      <c r="CLL5931" s="508"/>
      <c r="CLM5931" s="508"/>
      <c r="CLN5931" s="508"/>
      <c r="CLO5931" s="508"/>
      <c r="CLP5931" s="508"/>
      <c r="CLQ5931" s="508"/>
      <c r="CLR5931" s="508"/>
      <c r="CLS5931" s="508"/>
      <c r="CLT5931" s="508"/>
      <c r="CLU5931" s="508"/>
      <c r="CLV5931" s="508"/>
      <c r="CLW5931" s="508"/>
      <c r="CLX5931" s="508"/>
      <c r="CLY5931" s="508"/>
      <c r="CLZ5931" s="508"/>
      <c r="CMA5931" s="508"/>
      <c r="CMB5931" s="508"/>
      <c r="CMC5931" s="508"/>
      <c r="CMD5931" s="508"/>
      <c r="CME5931" s="508"/>
      <c r="CMF5931" s="508"/>
      <c r="CMG5931" s="508"/>
      <c r="CMH5931" s="508"/>
      <c r="CMI5931" s="508"/>
      <c r="CMJ5931" s="508"/>
      <c r="CMK5931" s="508"/>
      <c r="CML5931" s="508"/>
      <c r="CMM5931" s="508"/>
      <c r="CMN5931" s="508"/>
      <c r="CMO5931" s="508"/>
      <c r="CMP5931" s="508"/>
      <c r="CMQ5931" s="508"/>
      <c r="CMR5931" s="508"/>
      <c r="CMS5931" s="508"/>
      <c r="CMT5931" s="508"/>
      <c r="CMU5931" s="508"/>
      <c r="CMV5931" s="508"/>
      <c r="CMW5931" s="508"/>
      <c r="CMX5931" s="508"/>
      <c r="CMY5931" s="508"/>
      <c r="CMZ5931" s="508"/>
      <c r="CNA5931" s="508"/>
      <c r="CNB5931" s="508"/>
      <c r="CNC5931" s="508"/>
      <c r="CND5931" s="508"/>
      <c r="CNE5931" s="508"/>
      <c r="CNF5931" s="508"/>
      <c r="CNG5931" s="508"/>
      <c r="CNH5931" s="508"/>
      <c r="CNI5931" s="508"/>
      <c r="CNJ5931" s="508"/>
      <c r="CNK5931" s="508"/>
      <c r="CNL5931" s="508"/>
      <c r="CNM5931" s="508"/>
      <c r="CNN5931" s="508"/>
      <c r="CNO5931" s="508"/>
      <c r="CNP5931" s="508"/>
      <c r="CNQ5931" s="508"/>
      <c r="CNR5931" s="508"/>
      <c r="CNS5931" s="508"/>
      <c r="CNT5931" s="508"/>
      <c r="CNU5931" s="508"/>
      <c r="CNV5931" s="508"/>
      <c r="CNW5931" s="508"/>
      <c r="CNX5931" s="508"/>
      <c r="CNY5931" s="508"/>
      <c r="CNZ5931" s="508"/>
      <c r="COA5931" s="508"/>
      <c r="COB5931" s="508"/>
      <c r="COC5931" s="508"/>
      <c r="COD5931" s="508"/>
      <c r="COE5931" s="508"/>
      <c r="COF5931" s="508"/>
      <c r="COG5931" s="508"/>
      <c r="COH5931" s="508"/>
      <c r="COI5931" s="508"/>
      <c r="COJ5931" s="508"/>
      <c r="COK5931" s="508"/>
      <c r="COL5931" s="508"/>
      <c r="COM5931" s="508"/>
      <c r="CON5931" s="508"/>
      <c r="COO5931" s="508"/>
      <c r="COP5931" s="508"/>
      <c r="COQ5931" s="508"/>
      <c r="COR5931" s="508"/>
      <c r="COS5931" s="508"/>
      <c r="COT5931" s="508"/>
      <c r="COU5931" s="508"/>
      <c r="COV5931" s="508"/>
      <c r="COW5931" s="508"/>
      <c r="COX5931" s="508"/>
      <c r="COY5931" s="508"/>
      <c r="COZ5931" s="508"/>
      <c r="CPA5931" s="508"/>
      <c r="CPB5931" s="508"/>
      <c r="CPC5931" s="508"/>
      <c r="CPD5931" s="508"/>
      <c r="CPE5931" s="508"/>
      <c r="CPF5931" s="508"/>
      <c r="CPG5931" s="508"/>
      <c r="CPH5931" s="508"/>
      <c r="CPI5931" s="508"/>
      <c r="CPJ5931" s="508"/>
      <c r="CPK5931" s="508"/>
      <c r="CPL5931" s="508"/>
      <c r="CPM5931" s="508"/>
      <c r="CPN5931" s="508"/>
      <c r="CPO5931" s="508"/>
      <c r="CPP5931" s="508"/>
      <c r="CPQ5931" s="508"/>
      <c r="CPR5931" s="508"/>
      <c r="CPS5931" s="508"/>
      <c r="CPT5931" s="508"/>
      <c r="CPU5931" s="508"/>
      <c r="CPV5931" s="508"/>
      <c r="CPW5931" s="508"/>
      <c r="CPX5931" s="508"/>
      <c r="CPY5931" s="508"/>
      <c r="CPZ5931" s="508"/>
      <c r="CQA5931" s="508"/>
      <c r="CQB5931" s="508"/>
      <c r="CQC5931" s="508"/>
      <c r="CQD5931" s="508"/>
      <c r="CQE5931" s="508"/>
      <c r="CQF5931" s="508"/>
      <c r="CQG5931" s="508"/>
      <c r="CQH5931" s="508"/>
      <c r="CQI5931" s="508"/>
      <c r="CQJ5931" s="508"/>
      <c r="CQK5931" s="508"/>
      <c r="CQL5931" s="508"/>
      <c r="CQM5931" s="508"/>
      <c r="CQN5931" s="508"/>
      <c r="CQO5931" s="508"/>
      <c r="CQP5931" s="508"/>
      <c r="CQQ5931" s="508"/>
      <c r="CQR5931" s="508"/>
      <c r="CQS5931" s="508"/>
      <c r="CQT5931" s="508"/>
      <c r="CQU5931" s="508"/>
      <c r="CQV5931" s="508"/>
      <c r="CQW5931" s="508"/>
      <c r="CQX5931" s="508"/>
      <c r="CQY5931" s="508"/>
      <c r="CQZ5931" s="508"/>
      <c r="CRA5931" s="508"/>
      <c r="CRB5931" s="508"/>
      <c r="CRC5931" s="508"/>
      <c r="CRD5931" s="508"/>
      <c r="CRE5931" s="508"/>
      <c r="CRF5931" s="508"/>
      <c r="CRG5931" s="508"/>
      <c r="CRH5931" s="508"/>
      <c r="CRI5931" s="508"/>
      <c r="CRJ5931" s="508"/>
      <c r="CRK5931" s="508"/>
      <c r="CRL5931" s="508"/>
      <c r="CRM5931" s="508"/>
      <c r="CRN5931" s="508"/>
      <c r="CRO5931" s="508"/>
      <c r="CRP5931" s="508"/>
      <c r="CRQ5931" s="508"/>
      <c r="CRR5931" s="508"/>
      <c r="CRS5931" s="508"/>
      <c r="CRT5931" s="508"/>
      <c r="CRU5931" s="508"/>
      <c r="CRV5931" s="508"/>
      <c r="CRW5931" s="508"/>
      <c r="CRX5931" s="508"/>
      <c r="CRY5931" s="508"/>
      <c r="CRZ5931" s="508"/>
      <c r="CSA5931" s="508"/>
      <c r="CSB5931" s="508"/>
      <c r="CSC5931" s="508"/>
      <c r="CSD5931" s="508"/>
      <c r="CSE5931" s="508"/>
      <c r="CSF5931" s="508"/>
      <c r="CSG5931" s="508"/>
      <c r="CSH5931" s="508"/>
      <c r="CSI5931" s="508"/>
      <c r="CSJ5931" s="508"/>
      <c r="CSK5931" s="508"/>
      <c r="CSL5931" s="508"/>
      <c r="CSM5931" s="508"/>
      <c r="CSN5931" s="508"/>
      <c r="CSO5931" s="508"/>
      <c r="CSP5931" s="508"/>
      <c r="CSQ5931" s="508"/>
      <c r="CSR5931" s="508"/>
      <c r="CSS5931" s="508"/>
      <c r="CST5931" s="508"/>
      <c r="CSU5931" s="508"/>
      <c r="CSV5931" s="508"/>
      <c r="CSW5931" s="508"/>
      <c r="CSX5931" s="508"/>
      <c r="CSY5931" s="508"/>
      <c r="CSZ5931" s="508"/>
      <c r="CTA5931" s="508"/>
      <c r="CTB5931" s="508"/>
      <c r="CTC5931" s="508"/>
      <c r="CTD5931" s="508"/>
      <c r="CTE5931" s="508"/>
      <c r="CTF5931" s="508"/>
      <c r="CTG5931" s="508"/>
      <c r="CTH5931" s="508"/>
      <c r="CTI5931" s="508"/>
      <c r="CTJ5931" s="508"/>
      <c r="CTK5931" s="508"/>
      <c r="CTL5931" s="508"/>
      <c r="CTM5931" s="508"/>
      <c r="CTN5931" s="508"/>
      <c r="CTO5931" s="508"/>
      <c r="CTP5931" s="508"/>
      <c r="CTQ5931" s="508"/>
      <c r="CTR5931" s="508"/>
      <c r="CTS5931" s="508"/>
      <c r="CTT5931" s="508"/>
      <c r="CTU5931" s="508"/>
      <c r="CTV5931" s="508"/>
      <c r="CTW5931" s="508"/>
      <c r="CTX5931" s="508"/>
      <c r="CTY5931" s="508"/>
      <c r="CTZ5931" s="508"/>
      <c r="CUA5931" s="508"/>
      <c r="CUB5931" s="508"/>
      <c r="CUC5931" s="508"/>
      <c r="CUD5931" s="508"/>
      <c r="CUE5931" s="508"/>
      <c r="CUF5931" s="508"/>
      <c r="CUG5931" s="508"/>
      <c r="CUH5931" s="508"/>
      <c r="CUI5931" s="508"/>
      <c r="CUJ5931" s="508"/>
      <c r="CUK5931" s="508"/>
      <c r="CUL5931" s="508"/>
      <c r="CUM5931" s="508"/>
      <c r="CUN5931" s="508"/>
      <c r="CUO5931" s="508"/>
      <c r="CUP5931" s="508"/>
      <c r="CUQ5931" s="508"/>
      <c r="CUR5931" s="508"/>
      <c r="CUS5931" s="508"/>
      <c r="CUT5931" s="508"/>
      <c r="CUU5931" s="508"/>
      <c r="CUV5931" s="508"/>
      <c r="CUW5931" s="508"/>
      <c r="CUX5931" s="508"/>
      <c r="CUY5931" s="508"/>
      <c r="CUZ5931" s="508"/>
      <c r="CVA5931" s="508"/>
      <c r="CVB5931" s="508"/>
      <c r="CVC5931" s="508"/>
      <c r="CVD5931" s="508"/>
      <c r="CVE5931" s="508"/>
      <c r="CVF5931" s="508"/>
      <c r="CVG5931" s="508"/>
      <c r="CVH5931" s="508"/>
      <c r="CVI5931" s="508"/>
      <c r="CVJ5931" s="508"/>
      <c r="CVK5931" s="508"/>
      <c r="CVL5931" s="508"/>
      <c r="CVM5931" s="508"/>
      <c r="CVN5931" s="508"/>
      <c r="CVO5931" s="508"/>
      <c r="CVP5931" s="508"/>
      <c r="CVQ5931" s="508"/>
      <c r="CVR5931" s="508"/>
      <c r="CVS5931" s="508"/>
      <c r="CVT5931" s="508"/>
      <c r="CVU5931" s="508"/>
      <c r="CVV5931" s="508"/>
      <c r="CVW5931" s="508"/>
      <c r="CVX5931" s="508"/>
      <c r="CVY5931" s="508"/>
      <c r="CVZ5931" s="508"/>
      <c r="CWA5931" s="508"/>
      <c r="CWB5931" s="508"/>
      <c r="CWC5931" s="508"/>
      <c r="CWD5931" s="508"/>
      <c r="CWE5931" s="508"/>
      <c r="CWF5931" s="508"/>
      <c r="CWG5931" s="508"/>
      <c r="CWH5931" s="508"/>
      <c r="CWI5931" s="508"/>
      <c r="CWJ5931" s="508"/>
      <c r="CWK5931" s="508"/>
      <c r="CWL5931" s="508"/>
      <c r="CWM5931" s="508"/>
      <c r="CWN5931" s="508"/>
      <c r="CWO5931" s="508"/>
      <c r="CWP5931" s="508"/>
      <c r="CWQ5931" s="508"/>
      <c r="CWR5931" s="508"/>
      <c r="CWS5931" s="508"/>
      <c r="CWT5931" s="508"/>
      <c r="CWU5931" s="508"/>
      <c r="CWV5931" s="508"/>
      <c r="CWW5931" s="508"/>
      <c r="CWX5931" s="508"/>
      <c r="CWY5931" s="508"/>
      <c r="CWZ5931" s="508"/>
      <c r="CXA5931" s="508"/>
      <c r="CXB5931" s="508"/>
      <c r="CXC5931" s="508"/>
      <c r="CXD5931" s="508"/>
      <c r="CXE5931" s="508"/>
      <c r="CXF5931" s="508"/>
      <c r="CXG5931" s="508"/>
      <c r="CXH5931" s="508"/>
      <c r="CXI5931" s="508"/>
      <c r="CXJ5931" s="508"/>
      <c r="CXK5931" s="508"/>
      <c r="CXL5931" s="508"/>
      <c r="CXM5931" s="508"/>
      <c r="CXN5931" s="508"/>
      <c r="CXO5931" s="508"/>
      <c r="CXP5931" s="508"/>
      <c r="CXQ5931" s="508"/>
      <c r="CXR5931" s="508"/>
      <c r="CXS5931" s="508"/>
      <c r="CXT5931" s="508"/>
      <c r="CXU5931" s="508"/>
      <c r="CXV5931" s="508"/>
      <c r="CXW5931" s="508"/>
      <c r="CXX5931" s="508"/>
      <c r="CXY5931" s="508"/>
      <c r="CXZ5931" s="508"/>
      <c r="CYA5931" s="508"/>
      <c r="CYB5931" s="508"/>
      <c r="CYC5931" s="508"/>
      <c r="CYD5931" s="508"/>
      <c r="CYE5931" s="508"/>
      <c r="CYF5931" s="508"/>
      <c r="CYG5931" s="508"/>
      <c r="CYH5931" s="508"/>
      <c r="CYI5931" s="508"/>
      <c r="CYJ5931" s="508"/>
      <c r="CYK5931" s="508"/>
      <c r="CYL5931" s="508"/>
      <c r="CYM5931" s="508"/>
      <c r="CYN5931" s="508"/>
      <c r="CYO5931" s="508"/>
      <c r="CYP5931" s="508"/>
      <c r="CYQ5931" s="508"/>
      <c r="CYR5931" s="508"/>
      <c r="CYS5931" s="508"/>
      <c r="CYT5931" s="508"/>
      <c r="CYU5931" s="508"/>
      <c r="CYV5931" s="508"/>
      <c r="CYW5931" s="508"/>
      <c r="CYX5931" s="508"/>
      <c r="CYY5931" s="508"/>
      <c r="CYZ5931" s="508"/>
      <c r="CZA5931" s="508"/>
      <c r="CZB5931" s="508"/>
      <c r="CZC5931" s="508"/>
      <c r="CZD5931" s="508"/>
      <c r="CZE5931" s="508"/>
      <c r="CZF5931" s="508"/>
      <c r="CZG5931" s="508"/>
      <c r="CZH5931" s="508"/>
      <c r="CZI5931" s="508"/>
      <c r="CZJ5931" s="508"/>
      <c r="CZK5931" s="508"/>
      <c r="CZL5931" s="508"/>
      <c r="CZM5931" s="508"/>
      <c r="CZN5931" s="508"/>
      <c r="CZO5931" s="508"/>
      <c r="CZP5931" s="508"/>
      <c r="CZQ5931" s="508"/>
      <c r="CZR5931" s="508"/>
      <c r="CZS5931" s="508"/>
      <c r="CZT5931" s="508"/>
      <c r="CZU5931" s="508"/>
      <c r="CZV5931" s="508"/>
      <c r="CZW5931" s="508"/>
      <c r="CZX5931" s="508"/>
      <c r="CZY5931" s="508"/>
      <c r="CZZ5931" s="508"/>
      <c r="DAA5931" s="508"/>
      <c r="DAB5931" s="508"/>
      <c r="DAC5931" s="508"/>
      <c r="DAD5931" s="508"/>
      <c r="DAE5931" s="508"/>
      <c r="DAF5931" s="508"/>
      <c r="DAG5931" s="508"/>
      <c r="DAH5931" s="508"/>
      <c r="DAI5931" s="508"/>
      <c r="DAJ5931" s="508"/>
      <c r="DAK5931" s="508"/>
      <c r="DAL5931" s="508"/>
      <c r="DAM5931" s="508"/>
      <c r="DAN5931" s="508"/>
      <c r="DAO5931" s="508"/>
      <c r="DAP5931" s="508"/>
      <c r="DAQ5931" s="508"/>
      <c r="DAR5931" s="508"/>
      <c r="DAS5931" s="508"/>
      <c r="DAT5931" s="508"/>
      <c r="DAU5931" s="508"/>
      <c r="DAV5931" s="508"/>
      <c r="DAW5931" s="508"/>
      <c r="DAX5931" s="508"/>
      <c r="DAY5931" s="508"/>
      <c r="DAZ5931" s="508"/>
      <c r="DBA5931" s="508"/>
      <c r="DBB5931" s="508"/>
      <c r="DBC5931" s="508"/>
      <c r="DBD5931" s="508"/>
      <c r="DBE5931" s="508"/>
      <c r="DBF5931" s="508"/>
      <c r="DBG5931" s="508"/>
      <c r="DBH5931" s="508"/>
      <c r="DBI5931" s="508"/>
      <c r="DBJ5931" s="508"/>
      <c r="DBK5931" s="508"/>
      <c r="DBL5931" s="508"/>
      <c r="DBM5931" s="508"/>
      <c r="DBN5931" s="508"/>
      <c r="DBO5931" s="508"/>
      <c r="DBP5931" s="508"/>
      <c r="DBQ5931" s="508"/>
      <c r="DBR5931" s="508"/>
      <c r="DBS5931" s="508"/>
      <c r="DBT5931" s="508"/>
      <c r="DBU5931" s="508"/>
      <c r="DBV5931" s="508"/>
      <c r="DBW5931" s="508"/>
      <c r="DBX5931" s="508"/>
      <c r="DBY5931" s="508"/>
      <c r="DBZ5931" s="508"/>
      <c r="DCA5931" s="508"/>
      <c r="DCB5931" s="508"/>
      <c r="DCC5931" s="508"/>
      <c r="DCD5931" s="508"/>
      <c r="DCE5931" s="508"/>
      <c r="DCF5931" s="508"/>
      <c r="DCG5931" s="508"/>
      <c r="DCH5931" s="508"/>
      <c r="DCI5931" s="508"/>
      <c r="DCJ5931" s="508"/>
      <c r="DCK5931" s="508"/>
      <c r="DCL5931" s="508"/>
      <c r="DCM5931" s="508"/>
      <c r="DCN5931" s="508"/>
      <c r="DCO5931" s="508"/>
      <c r="DCP5931" s="508"/>
      <c r="DCQ5931" s="508"/>
      <c r="DCR5931" s="508"/>
      <c r="DCS5931" s="508"/>
      <c r="DCT5931" s="508"/>
      <c r="DCU5931" s="508"/>
      <c r="DCV5931" s="508"/>
      <c r="DCW5931" s="508"/>
      <c r="DCX5931" s="508"/>
      <c r="DCY5931" s="508"/>
      <c r="DCZ5931" s="508"/>
      <c r="DDA5931" s="508"/>
      <c r="DDB5931" s="508"/>
      <c r="DDC5931" s="508"/>
      <c r="DDD5931" s="508"/>
      <c r="DDE5931" s="508"/>
      <c r="DDF5931" s="508"/>
      <c r="DDG5931" s="508"/>
      <c r="DDH5931" s="508"/>
      <c r="DDI5931" s="508"/>
      <c r="DDJ5931" s="508"/>
      <c r="DDK5931" s="508"/>
      <c r="DDL5931" s="508"/>
      <c r="DDM5931" s="508"/>
      <c r="DDN5931" s="508"/>
      <c r="DDO5931" s="508"/>
      <c r="DDP5931" s="508"/>
      <c r="DDQ5931" s="508"/>
      <c r="DDR5931" s="508"/>
      <c r="DDS5931" s="508"/>
      <c r="DDT5931" s="508"/>
      <c r="DDU5931" s="508"/>
      <c r="DDV5931" s="508"/>
      <c r="DDW5931" s="508"/>
      <c r="DDX5931" s="508"/>
      <c r="DDY5931" s="508"/>
      <c r="DDZ5931" s="508"/>
      <c r="DEA5931" s="508"/>
      <c r="DEB5931" s="508"/>
      <c r="DEC5931" s="508"/>
      <c r="DED5931" s="508"/>
      <c r="DEE5931" s="508"/>
      <c r="DEF5931" s="508"/>
      <c r="DEG5931" s="508"/>
      <c r="DEH5931" s="508"/>
      <c r="DEI5931" s="508"/>
      <c r="DEJ5931" s="508"/>
      <c r="DEK5931" s="508"/>
      <c r="DEL5931" s="508"/>
      <c r="DEM5931" s="508"/>
      <c r="DEN5931" s="508"/>
      <c r="DEO5931" s="508"/>
      <c r="DEP5931" s="508"/>
      <c r="DEQ5931" s="508"/>
      <c r="DER5931" s="508"/>
      <c r="DES5931" s="508"/>
      <c r="DET5931" s="508"/>
      <c r="DEU5931" s="508"/>
      <c r="DEV5931" s="508"/>
      <c r="DEW5931" s="508"/>
      <c r="DEX5931" s="508"/>
      <c r="DEY5931" s="508"/>
      <c r="DEZ5931" s="508"/>
      <c r="DFA5931" s="508"/>
      <c r="DFB5931" s="508"/>
      <c r="DFC5931" s="508"/>
      <c r="DFD5931" s="508"/>
      <c r="DFE5931" s="508"/>
      <c r="DFF5931" s="508"/>
      <c r="DFG5931" s="508"/>
      <c r="DFH5931" s="508"/>
      <c r="DFI5931" s="508"/>
      <c r="DFJ5931" s="508"/>
      <c r="DFK5931" s="508"/>
      <c r="DFL5931" s="508"/>
      <c r="DFM5931" s="508"/>
      <c r="DFN5931" s="508"/>
      <c r="DFO5931" s="508"/>
      <c r="DFP5931" s="508"/>
      <c r="DFQ5931" s="508"/>
      <c r="DFR5931" s="508"/>
      <c r="DFS5931" s="508"/>
      <c r="DFT5931" s="508"/>
      <c r="DFU5931" s="508"/>
      <c r="DFV5931" s="508"/>
      <c r="DFW5931" s="508"/>
      <c r="DFX5931" s="508"/>
      <c r="DFY5931" s="508"/>
      <c r="DFZ5931" s="508"/>
      <c r="DGA5931" s="508"/>
      <c r="DGB5931" s="508"/>
      <c r="DGC5931" s="508"/>
      <c r="DGD5931" s="508"/>
      <c r="DGE5931" s="508"/>
      <c r="DGF5931" s="508"/>
      <c r="DGG5931" s="508"/>
      <c r="DGH5931" s="508"/>
      <c r="DGI5931" s="508"/>
      <c r="DGJ5931" s="508"/>
      <c r="DGK5931" s="508"/>
      <c r="DGL5931" s="508"/>
      <c r="DGM5931" s="508"/>
      <c r="DGN5931" s="508"/>
      <c r="DGO5931" s="508"/>
      <c r="DGP5931" s="508"/>
      <c r="DGQ5931" s="508"/>
      <c r="DGR5931" s="508"/>
      <c r="DGS5931" s="508"/>
      <c r="DGT5931" s="508"/>
      <c r="DGU5931" s="508"/>
      <c r="DGV5931" s="508"/>
      <c r="DGW5931" s="508"/>
      <c r="DGX5931" s="508"/>
      <c r="DGY5931" s="508"/>
      <c r="DGZ5931" s="508"/>
      <c r="DHA5931" s="508"/>
      <c r="DHB5931" s="508"/>
      <c r="DHC5931" s="508"/>
      <c r="DHD5931" s="508"/>
      <c r="DHE5931" s="508"/>
      <c r="DHF5931" s="508"/>
      <c r="DHG5931" s="508"/>
      <c r="DHH5931" s="508"/>
      <c r="DHI5931" s="508"/>
      <c r="DHJ5931" s="508"/>
      <c r="DHK5931" s="508"/>
      <c r="DHL5931" s="508"/>
      <c r="DHM5931" s="508"/>
      <c r="DHN5931" s="508"/>
      <c r="DHO5931" s="508"/>
      <c r="DHP5931" s="508"/>
      <c r="DHQ5931" s="508"/>
      <c r="DHR5931" s="508"/>
      <c r="DHS5931" s="508"/>
      <c r="DHT5931" s="508"/>
      <c r="DHU5931" s="508"/>
      <c r="DHV5931" s="508"/>
      <c r="DHW5931" s="508"/>
      <c r="DHX5931" s="508"/>
      <c r="DHY5931" s="508"/>
      <c r="DHZ5931" s="508"/>
      <c r="DIA5931" s="508"/>
      <c r="DIB5931" s="508"/>
      <c r="DIC5931" s="508"/>
      <c r="DID5931" s="508"/>
      <c r="DIE5931" s="508"/>
      <c r="DIF5931" s="508"/>
      <c r="DIG5931" s="508"/>
      <c r="DIH5931" s="508"/>
      <c r="DII5931" s="508"/>
      <c r="DIJ5931" s="508"/>
      <c r="DIK5931" s="508"/>
      <c r="DIL5931" s="508"/>
      <c r="DIM5931" s="508"/>
      <c r="DIN5931" s="508"/>
      <c r="DIO5931" s="508"/>
      <c r="DIP5931" s="508"/>
      <c r="DIQ5931" s="508"/>
      <c r="DIR5931" s="508"/>
      <c r="DIS5931" s="508"/>
      <c r="DIT5931" s="508"/>
      <c r="DIU5931" s="508"/>
      <c r="DIV5931" s="508"/>
      <c r="DIW5931" s="508"/>
      <c r="DIX5931" s="508"/>
      <c r="DIY5931" s="508"/>
      <c r="DIZ5931" s="508"/>
      <c r="DJA5931" s="508"/>
      <c r="DJB5931" s="508"/>
      <c r="DJC5931" s="508"/>
      <c r="DJD5931" s="508"/>
      <c r="DJE5931" s="508"/>
      <c r="DJF5931" s="508"/>
      <c r="DJG5931" s="508"/>
      <c r="DJH5931" s="508"/>
      <c r="DJI5931" s="508"/>
      <c r="DJJ5931" s="508"/>
      <c r="DJK5931" s="508"/>
      <c r="DJL5931" s="508"/>
      <c r="DJM5931" s="508"/>
      <c r="DJN5931" s="508"/>
      <c r="DJO5931" s="508"/>
      <c r="DJP5931" s="508"/>
      <c r="DJQ5931" s="508"/>
      <c r="DJR5931" s="508"/>
      <c r="DJS5931" s="508"/>
      <c r="DJT5931" s="508"/>
      <c r="DJU5931" s="508"/>
      <c r="DJV5931" s="508"/>
      <c r="DJW5931" s="508"/>
      <c r="DJX5931" s="508"/>
      <c r="DJY5931" s="508"/>
      <c r="DJZ5931" s="508"/>
      <c r="DKA5931" s="508"/>
      <c r="DKB5931" s="508"/>
      <c r="DKC5931" s="508"/>
      <c r="DKD5931" s="508"/>
      <c r="DKE5931" s="508"/>
      <c r="DKF5931" s="508"/>
      <c r="DKG5931" s="508"/>
      <c r="DKH5931" s="508"/>
      <c r="DKI5931" s="508"/>
      <c r="DKJ5931" s="508"/>
      <c r="DKK5931" s="508"/>
      <c r="DKL5931" s="508"/>
      <c r="DKM5931" s="508"/>
      <c r="DKN5931" s="508"/>
      <c r="DKO5931" s="508"/>
      <c r="DKP5931" s="508"/>
      <c r="DKQ5931" s="508"/>
      <c r="DKR5931" s="508"/>
      <c r="DKS5931" s="508"/>
      <c r="DKT5931" s="508"/>
      <c r="DKU5931" s="508"/>
      <c r="DKV5931" s="508"/>
      <c r="DKW5931" s="508"/>
      <c r="DKX5931" s="508"/>
      <c r="DKY5931" s="508"/>
      <c r="DKZ5931" s="508"/>
      <c r="DLA5931" s="508"/>
      <c r="DLB5931" s="508"/>
      <c r="DLC5931" s="508"/>
      <c r="DLD5931" s="508"/>
      <c r="DLE5931" s="508"/>
      <c r="DLF5931" s="508"/>
      <c r="DLG5931" s="508"/>
      <c r="DLH5931" s="508"/>
      <c r="DLI5931" s="508"/>
      <c r="DLJ5931" s="508"/>
      <c r="DLK5931" s="508"/>
      <c r="DLL5931" s="508"/>
      <c r="DLM5931" s="508"/>
      <c r="DLN5931" s="508"/>
      <c r="DLO5931" s="508"/>
      <c r="DLP5931" s="508"/>
      <c r="DLQ5931" s="508"/>
      <c r="DLR5931" s="508"/>
      <c r="DLS5931" s="508"/>
      <c r="DLT5931" s="508"/>
      <c r="DLU5931" s="508"/>
      <c r="DLV5931" s="508"/>
      <c r="DLW5931" s="508"/>
      <c r="DLX5931" s="508"/>
      <c r="DLY5931" s="508"/>
      <c r="DLZ5931" s="508"/>
      <c r="DMA5931" s="508"/>
      <c r="DMB5931" s="508"/>
      <c r="DMC5931" s="508"/>
      <c r="DMD5931" s="508"/>
      <c r="DME5931" s="508"/>
      <c r="DMF5931" s="508"/>
      <c r="DMG5931" s="508"/>
      <c r="DMH5931" s="508"/>
      <c r="DMI5931" s="508"/>
      <c r="DMJ5931" s="508"/>
      <c r="DMK5931" s="508"/>
      <c r="DML5931" s="508"/>
      <c r="DMM5931" s="508"/>
      <c r="DMN5931" s="508"/>
      <c r="DMO5931" s="508"/>
      <c r="DMP5931" s="508"/>
      <c r="DMQ5931" s="508"/>
      <c r="DMR5931" s="508"/>
      <c r="DMS5931" s="508"/>
      <c r="DMT5931" s="508"/>
      <c r="DMU5931" s="508"/>
      <c r="DMV5931" s="508"/>
      <c r="DMW5931" s="508"/>
      <c r="DMX5931" s="508"/>
      <c r="DMY5931" s="508"/>
      <c r="DMZ5931" s="508"/>
      <c r="DNA5931" s="508"/>
      <c r="DNB5931" s="508"/>
      <c r="DNC5931" s="508"/>
      <c r="DND5931" s="508"/>
      <c r="DNE5931" s="508"/>
      <c r="DNF5931" s="508"/>
      <c r="DNG5931" s="508"/>
      <c r="DNH5931" s="508"/>
      <c r="DNI5931" s="508"/>
      <c r="DNJ5931" s="508"/>
      <c r="DNK5931" s="508"/>
      <c r="DNL5931" s="508"/>
      <c r="DNM5931" s="508"/>
      <c r="DNN5931" s="508"/>
      <c r="DNO5931" s="508"/>
      <c r="DNP5931" s="508"/>
      <c r="DNQ5931" s="508"/>
      <c r="DNR5931" s="508"/>
      <c r="DNS5931" s="508"/>
      <c r="DNT5931" s="508"/>
      <c r="DNU5931" s="508"/>
      <c r="DNV5931" s="508"/>
      <c r="DNW5931" s="508"/>
      <c r="DNX5931" s="508"/>
      <c r="DNY5931" s="508"/>
      <c r="DNZ5931" s="508"/>
      <c r="DOA5931" s="508"/>
      <c r="DOB5931" s="508"/>
      <c r="DOC5931" s="508"/>
      <c r="DOD5931" s="508"/>
      <c r="DOE5931" s="508"/>
      <c r="DOF5931" s="508"/>
      <c r="DOG5931" s="508"/>
      <c r="DOH5931" s="508"/>
      <c r="DOI5931" s="508"/>
      <c r="DOJ5931" s="508"/>
      <c r="DOK5931" s="508"/>
      <c r="DOL5931" s="508"/>
      <c r="DOM5931" s="508"/>
      <c r="DON5931" s="508"/>
      <c r="DOO5931" s="508"/>
      <c r="DOP5931" s="508"/>
      <c r="DOQ5931" s="508"/>
      <c r="DOR5931" s="508"/>
      <c r="DOS5931" s="508"/>
      <c r="DOT5931" s="508"/>
      <c r="DOU5931" s="508"/>
      <c r="DOV5931" s="508"/>
      <c r="DOW5931" s="508"/>
      <c r="DOX5931" s="508"/>
      <c r="DOY5931" s="508"/>
      <c r="DOZ5931" s="508"/>
      <c r="DPA5931" s="508"/>
      <c r="DPB5931" s="508"/>
      <c r="DPC5931" s="508"/>
      <c r="DPD5931" s="508"/>
      <c r="DPE5931" s="508"/>
      <c r="DPF5931" s="508"/>
      <c r="DPG5931" s="508"/>
      <c r="DPH5931" s="508"/>
      <c r="DPI5931" s="508"/>
      <c r="DPJ5931" s="508"/>
      <c r="DPK5931" s="508"/>
      <c r="DPL5931" s="508"/>
      <c r="DPM5931" s="508"/>
      <c r="DPN5931" s="508"/>
      <c r="DPO5931" s="508"/>
      <c r="DPP5931" s="508"/>
      <c r="DPQ5931" s="508"/>
      <c r="DPR5931" s="508"/>
      <c r="DPS5931" s="508"/>
      <c r="DPT5931" s="508"/>
      <c r="DPU5931" s="508"/>
      <c r="DPV5931" s="508"/>
      <c r="DPW5931" s="508"/>
      <c r="DPX5931" s="508"/>
      <c r="DPY5931" s="508"/>
      <c r="DPZ5931" s="508"/>
      <c r="DQA5931" s="508"/>
      <c r="DQB5931" s="508"/>
      <c r="DQC5931" s="508"/>
      <c r="DQD5931" s="508"/>
      <c r="DQE5931" s="508"/>
      <c r="DQF5931" s="508"/>
      <c r="DQG5931" s="508"/>
      <c r="DQH5931" s="508"/>
      <c r="DQI5931" s="508"/>
      <c r="DQJ5931" s="508"/>
      <c r="DQK5931" s="508"/>
      <c r="DQL5931" s="508"/>
      <c r="DQM5931" s="508"/>
      <c r="DQN5931" s="508"/>
      <c r="DQO5931" s="508"/>
      <c r="DQP5931" s="508"/>
      <c r="DQQ5931" s="508"/>
      <c r="DQR5931" s="508"/>
      <c r="DQS5931" s="508"/>
      <c r="DQT5931" s="508"/>
      <c r="DQU5931" s="508"/>
      <c r="DQV5931" s="508"/>
      <c r="DQW5931" s="508"/>
      <c r="DQX5931" s="508"/>
      <c r="DQY5931" s="508"/>
      <c r="DQZ5931" s="508"/>
      <c r="DRA5931" s="508"/>
      <c r="DRB5931" s="508"/>
      <c r="DRC5931" s="508"/>
      <c r="DRD5931" s="508"/>
      <c r="DRE5931" s="508"/>
      <c r="DRF5931" s="508"/>
      <c r="DRG5931" s="508"/>
      <c r="DRH5931" s="508"/>
      <c r="DRI5931" s="508"/>
      <c r="DRJ5931" s="508"/>
      <c r="DRK5931" s="508"/>
      <c r="DRL5931" s="508"/>
      <c r="DRM5931" s="508"/>
      <c r="DRN5931" s="508"/>
      <c r="DRO5931" s="508"/>
      <c r="DRP5931" s="508"/>
      <c r="DRQ5931" s="508"/>
      <c r="DRR5931" s="508"/>
      <c r="DRS5931" s="508"/>
      <c r="DRT5931" s="508"/>
      <c r="DRU5931" s="508"/>
      <c r="DRV5931" s="508"/>
      <c r="DRW5931" s="508"/>
      <c r="DRX5931" s="508"/>
      <c r="DRY5931" s="508"/>
      <c r="DRZ5931" s="508"/>
      <c r="DSA5931" s="508"/>
      <c r="DSB5931" s="508"/>
      <c r="DSC5931" s="508"/>
      <c r="DSD5931" s="508"/>
      <c r="DSE5931" s="508"/>
      <c r="DSF5931" s="508"/>
      <c r="DSG5931" s="508"/>
      <c r="DSH5931" s="508"/>
      <c r="DSI5931" s="508"/>
      <c r="DSJ5931" s="508"/>
      <c r="DSK5931" s="508"/>
      <c r="DSL5931" s="508"/>
      <c r="DSM5931" s="508"/>
      <c r="DSN5931" s="508"/>
      <c r="DSO5931" s="508"/>
      <c r="DSP5931" s="508"/>
      <c r="DSQ5931" s="508"/>
      <c r="DSR5931" s="508"/>
      <c r="DSS5931" s="508"/>
      <c r="DST5931" s="508"/>
      <c r="DSU5931" s="508"/>
      <c r="DSV5931" s="508"/>
      <c r="DSW5931" s="508"/>
      <c r="DSX5931" s="508"/>
      <c r="DSY5931" s="508"/>
      <c r="DSZ5931" s="508"/>
      <c r="DTA5931" s="508"/>
      <c r="DTB5931" s="508"/>
      <c r="DTC5931" s="508"/>
      <c r="DTD5931" s="508"/>
      <c r="DTE5931" s="508"/>
      <c r="DTF5931" s="508"/>
      <c r="DTG5931" s="508"/>
      <c r="DTH5931" s="508"/>
      <c r="DTI5931" s="508"/>
      <c r="DTJ5931" s="508"/>
      <c r="DTK5931" s="508"/>
      <c r="DTL5931" s="508"/>
      <c r="DTM5931" s="508"/>
      <c r="DTN5931" s="508"/>
      <c r="DTO5931" s="508"/>
      <c r="DTP5931" s="508"/>
      <c r="DTQ5931" s="508"/>
      <c r="DTR5931" s="508"/>
      <c r="DTS5931" s="508"/>
      <c r="DTT5931" s="508"/>
      <c r="DTU5931" s="508"/>
      <c r="DTV5931" s="508"/>
      <c r="DTW5931" s="508"/>
      <c r="DTX5931" s="508"/>
      <c r="DTY5931" s="508"/>
      <c r="DTZ5931" s="508"/>
      <c r="DUA5931" s="508"/>
      <c r="DUB5931" s="508"/>
      <c r="DUC5931" s="508"/>
      <c r="DUD5931" s="508"/>
      <c r="DUE5931" s="508"/>
      <c r="DUF5931" s="508"/>
      <c r="DUG5931" s="508"/>
      <c r="DUH5931" s="508"/>
      <c r="DUI5931" s="508"/>
      <c r="DUJ5931" s="508"/>
      <c r="DUK5931" s="508"/>
      <c r="DUL5931" s="508"/>
      <c r="DUM5931" s="508"/>
      <c r="DUN5931" s="508"/>
      <c r="DUO5931" s="508"/>
      <c r="DUP5931" s="508"/>
      <c r="DUQ5931" s="508"/>
      <c r="DUR5931" s="508"/>
      <c r="DUS5931" s="508"/>
      <c r="DUT5931" s="508"/>
      <c r="DUU5931" s="508"/>
      <c r="DUV5931" s="508"/>
      <c r="DUW5931" s="508"/>
      <c r="DUX5931" s="508"/>
      <c r="DUY5931" s="508"/>
      <c r="DUZ5931" s="508"/>
      <c r="DVA5931" s="508"/>
      <c r="DVB5931" s="508"/>
      <c r="DVC5931" s="508"/>
      <c r="DVD5931" s="508"/>
      <c r="DVE5931" s="508"/>
      <c r="DVF5931" s="508"/>
      <c r="DVG5931" s="508"/>
      <c r="DVH5931" s="508"/>
      <c r="DVI5931" s="508"/>
      <c r="DVJ5931" s="508"/>
      <c r="DVK5931" s="508"/>
      <c r="DVL5931" s="508"/>
      <c r="DVM5931" s="508"/>
      <c r="DVN5931" s="508"/>
      <c r="DVO5931" s="508"/>
      <c r="DVP5931" s="508"/>
      <c r="DVQ5931" s="508"/>
      <c r="DVR5931" s="508"/>
      <c r="DVS5931" s="508"/>
      <c r="DVT5931" s="508"/>
      <c r="DVU5931" s="508"/>
      <c r="DVV5931" s="508"/>
      <c r="DVW5931" s="508"/>
      <c r="DVX5931" s="508"/>
      <c r="DVY5931" s="508"/>
      <c r="DVZ5931" s="508"/>
      <c r="DWA5931" s="508"/>
      <c r="DWB5931" s="508"/>
      <c r="DWC5931" s="508"/>
      <c r="DWD5931" s="508"/>
      <c r="DWE5931" s="508"/>
      <c r="DWF5931" s="508"/>
      <c r="DWG5931" s="508"/>
      <c r="DWH5931" s="508"/>
      <c r="DWI5931" s="508"/>
      <c r="DWJ5931" s="508"/>
      <c r="DWK5931" s="508"/>
      <c r="DWL5931" s="508"/>
      <c r="DWM5931" s="508"/>
      <c r="DWN5931" s="508"/>
      <c r="DWO5931" s="508"/>
      <c r="DWP5931" s="508"/>
      <c r="DWQ5931" s="508"/>
      <c r="DWR5931" s="508"/>
      <c r="DWS5931" s="508"/>
      <c r="DWT5931" s="508"/>
      <c r="DWU5931" s="508"/>
      <c r="DWV5931" s="508"/>
      <c r="DWW5931" s="508"/>
      <c r="DWX5931" s="508"/>
      <c r="DWY5931" s="508"/>
      <c r="DWZ5931" s="508"/>
      <c r="DXA5931" s="508"/>
      <c r="DXB5931" s="508"/>
      <c r="DXC5931" s="508"/>
      <c r="DXD5931" s="508"/>
      <c r="DXE5931" s="508"/>
      <c r="DXF5931" s="508"/>
      <c r="DXG5931" s="508"/>
      <c r="DXH5931" s="508"/>
      <c r="DXI5931" s="508"/>
      <c r="DXJ5931" s="508"/>
      <c r="DXK5931" s="508"/>
      <c r="DXL5931" s="508"/>
      <c r="DXM5931" s="508"/>
      <c r="DXN5931" s="508"/>
      <c r="DXO5931" s="508"/>
      <c r="DXP5931" s="508"/>
      <c r="DXQ5931" s="508"/>
      <c r="DXR5931" s="508"/>
      <c r="DXS5931" s="508"/>
      <c r="DXT5931" s="508"/>
      <c r="DXU5931" s="508"/>
      <c r="DXV5931" s="508"/>
      <c r="DXW5931" s="508"/>
      <c r="DXX5931" s="508"/>
      <c r="DXY5931" s="508"/>
      <c r="DXZ5931" s="508"/>
      <c r="DYA5931" s="508"/>
      <c r="DYB5931" s="508"/>
      <c r="DYC5931" s="508"/>
      <c r="DYD5931" s="508"/>
      <c r="DYE5931" s="508"/>
      <c r="DYF5931" s="508"/>
      <c r="DYG5931" s="508"/>
      <c r="DYH5931" s="508"/>
      <c r="DYI5931" s="508"/>
      <c r="DYJ5931" s="508"/>
      <c r="DYK5931" s="508"/>
      <c r="DYL5931" s="508"/>
      <c r="DYM5931" s="508"/>
      <c r="DYN5931" s="508"/>
      <c r="DYO5931" s="508"/>
      <c r="DYP5931" s="508"/>
      <c r="DYQ5931" s="508"/>
      <c r="DYR5931" s="508"/>
      <c r="DYS5931" s="508"/>
      <c r="DYT5931" s="508"/>
      <c r="DYU5931" s="508"/>
      <c r="DYV5931" s="508"/>
      <c r="DYW5931" s="508"/>
      <c r="DYX5931" s="508"/>
      <c r="DYY5931" s="508"/>
      <c r="DYZ5931" s="508"/>
      <c r="DZA5931" s="508"/>
      <c r="DZB5931" s="508"/>
      <c r="DZC5931" s="508"/>
      <c r="DZD5931" s="508"/>
      <c r="DZE5931" s="508"/>
      <c r="DZF5931" s="508"/>
      <c r="DZG5931" s="508"/>
      <c r="DZH5931" s="508"/>
      <c r="DZI5931" s="508"/>
      <c r="DZJ5931" s="508"/>
      <c r="DZK5931" s="508"/>
      <c r="DZL5931" s="508"/>
      <c r="DZM5931" s="508"/>
      <c r="DZN5931" s="508"/>
      <c r="DZO5931" s="508"/>
      <c r="DZP5931" s="508"/>
      <c r="DZQ5931" s="508"/>
      <c r="DZR5931" s="508"/>
      <c r="DZS5931" s="508"/>
      <c r="DZT5931" s="508"/>
      <c r="DZU5931" s="508"/>
      <c r="DZV5931" s="508"/>
      <c r="DZW5931" s="508"/>
      <c r="DZX5931" s="508"/>
      <c r="DZY5931" s="508"/>
      <c r="DZZ5931" s="508"/>
      <c r="EAA5931" s="508"/>
      <c r="EAB5931" s="508"/>
      <c r="EAC5931" s="508"/>
      <c r="EAD5931" s="508"/>
      <c r="EAE5931" s="508"/>
      <c r="EAF5931" s="508"/>
      <c r="EAG5931" s="508"/>
      <c r="EAH5931" s="508"/>
      <c r="EAI5931" s="508"/>
      <c r="EAJ5931" s="508"/>
      <c r="EAK5931" s="508"/>
      <c r="EAL5931" s="508"/>
      <c r="EAM5931" s="508"/>
      <c r="EAN5931" s="508"/>
      <c r="EAO5931" s="508"/>
      <c r="EAP5931" s="508"/>
      <c r="EAQ5931" s="508"/>
      <c r="EAR5931" s="508"/>
      <c r="EAS5931" s="508"/>
      <c r="EAT5931" s="508"/>
      <c r="EAU5931" s="508"/>
      <c r="EAV5931" s="508"/>
      <c r="EAW5931" s="508"/>
      <c r="EAX5931" s="508"/>
      <c r="EAY5931" s="508"/>
      <c r="EAZ5931" s="508"/>
      <c r="EBA5931" s="508"/>
      <c r="EBB5931" s="508"/>
      <c r="EBC5931" s="508"/>
      <c r="EBD5931" s="508"/>
      <c r="EBE5931" s="508"/>
      <c r="EBF5931" s="508"/>
      <c r="EBG5931" s="508"/>
      <c r="EBH5931" s="508"/>
      <c r="EBI5931" s="508"/>
      <c r="EBJ5931" s="508"/>
      <c r="EBK5931" s="508"/>
      <c r="EBL5931" s="508"/>
      <c r="EBM5931" s="508"/>
      <c r="EBN5931" s="508"/>
      <c r="EBO5931" s="508"/>
      <c r="EBP5931" s="508"/>
      <c r="EBQ5931" s="508"/>
      <c r="EBR5931" s="508"/>
      <c r="EBS5931" s="508"/>
      <c r="EBT5931" s="508"/>
      <c r="EBU5931" s="508"/>
      <c r="EBV5931" s="508"/>
      <c r="EBW5931" s="508"/>
      <c r="EBX5931" s="508"/>
      <c r="EBY5931" s="508"/>
      <c r="EBZ5931" s="508"/>
      <c r="ECA5931" s="508"/>
      <c r="ECB5931" s="508"/>
      <c r="ECC5931" s="508"/>
      <c r="ECD5931" s="508"/>
      <c r="ECE5931" s="508"/>
      <c r="ECF5931" s="508"/>
      <c r="ECG5931" s="508"/>
      <c r="ECH5931" s="508"/>
      <c r="ECI5931" s="508"/>
      <c r="ECJ5931" s="508"/>
      <c r="ECK5931" s="508"/>
      <c r="ECL5931" s="508"/>
      <c r="ECM5931" s="508"/>
      <c r="ECN5931" s="508"/>
      <c r="ECO5931" s="508"/>
      <c r="ECP5931" s="508"/>
      <c r="ECQ5931" s="508"/>
      <c r="ECR5931" s="508"/>
      <c r="ECS5931" s="508"/>
      <c r="ECT5931" s="508"/>
      <c r="ECU5931" s="508"/>
      <c r="ECV5931" s="508"/>
      <c r="ECW5931" s="508"/>
      <c r="ECX5931" s="508"/>
      <c r="ECY5931" s="508"/>
      <c r="ECZ5931" s="508"/>
      <c r="EDA5931" s="508"/>
      <c r="EDB5931" s="508"/>
      <c r="EDC5931" s="508"/>
      <c r="EDD5931" s="508"/>
      <c r="EDE5931" s="508"/>
      <c r="EDF5931" s="508"/>
      <c r="EDG5931" s="508"/>
      <c r="EDH5931" s="508"/>
      <c r="EDI5931" s="508"/>
      <c r="EDJ5931" s="508"/>
      <c r="EDK5931" s="508"/>
      <c r="EDL5931" s="508"/>
      <c r="EDM5931" s="508"/>
      <c r="EDN5931" s="508"/>
      <c r="EDO5931" s="508"/>
      <c r="EDP5931" s="508"/>
      <c r="EDQ5931" s="508"/>
      <c r="EDR5931" s="508"/>
      <c r="EDS5931" s="508"/>
      <c r="EDT5931" s="508"/>
      <c r="EDU5931" s="508"/>
      <c r="EDV5931" s="508"/>
      <c r="EDW5931" s="508"/>
      <c r="EDX5931" s="508"/>
      <c r="EDY5931" s="508"/>
      <c r="EDZ5931" s="508"/>
      <c r="EEA5931" s="508"/>
      <c r="EEB5931" s="508"/>
      <c r="EEC5931" s="508"/>
      <c r="EED5931" s="508"/>
      <c r="EEE5931" s="508"/>
      <c r="EEF5931" s="508"/>
      <c r="EEG5931" s="508"/>
      <c r="EEH5931" s="508"/>
      <c r="EEI5931" s="508"/>
      <c r="EEJ5931" s="508"/>
      <c r="EEK5931" s="508"/>
      <c r="EEL5931" s="508"/>
      <c r="EEM5931" s="508"/>
      <c r="EEN5931" s="508"/>
      <c r="EEO5931" s="508"/>
      <c r="EEP5931" s="508"/>
      <c r="EEQ5931" s="508"/>
      <c r="EER5931" s="508"/>
      <c r="EES5931" s="508"/>
      <c r="EET5931" s="508"/>
      <c r="EEU5931" s="508"/>
      <c r="EEV5931" s="508"/>
      <c r="EEW5931" s="508"/>
      <c r="EEX5931" s="508"/>
      <c r="EEY5931" s="508"/>
      <c r="EEZ5931" s="508"/>
      <c r="EFA5931" s="508"/>
      <c r="EFB5931" s="508"/>
      <c r="EFC5931" s="508"/>
      <c r="EFD5931" s="508"/>
      <c r="EFE5931" s="508"/>
      <c r="EFF5931" s="508"/>
      <c r="EFG5931" s="508"/>
      <c r="EFH5931" s="508"/>
      <c r="EFI5931" s="508"/>
      <c r="EFJ5931" s="508"/>
      <c r="EFK5931" s="508"/>
      <c r="EFL5931" s="508"/>
      <c r="EFM5931" s="508"/>
      <c r="EFN5931" s="508"/>
      <c r="EFO5931" s="508"/>
      <c r="EFP5931" s="508"/>
      <c r="EFQ5931" s="508"/>
      <c r="EFR5931" s="508"/>
      <c r="EFS5931" s="508"/>
      <c r="EFT5931" s="508"/>
      <c r="EFU5931" s="508"/>
      <c r="EFV5931" s="508"/>
      <c r="EFW5931" s="508"/>
      <c r="EFX5931" s="508"/>
      <c r="EFY5931" s="508"/>
      <c r="EFZ5931" s="508"/>
      <c r="EGA5931" s="508"/>
      <c r="EGB5931" s="508"/>
      <c r="EGC5931" s="508"/>
      <c r="EGD5931" s="508"/>
      <c r="EGE5931" s="508"/>
      <c r="EGF5931" s="508"/>
      <c r="EGG5931" s="508"/>
      <c r="EGH5931" s="508"/>
      <c r="EGI5931" s="508"/>
      <c r="EGJ5931" s="508"/>
      <c r="EGK5931" s="508"/>
      <c r="EGL5931" s="508"/>
      <c r="EGM5931" s="508"/>
      <c r="EGN5931" s="508"/>
      <c r="EGO5931" s="508"/>
      <c r="EGP5931" s="508"/>
      <c r="EGQ5931" s="508"/>
      <c r="EGR5931" s="508"/>
      <c r="EGS5931" s="508"/>
      <c r="EGT5931" s="508"/>
      <c r="EGU5931" s="508"/>
      <c r="EGV5931" s="508"/>
      <c r="EGW5931" s="508"/>
      <c r="EGX5931" s="508"/>
      <c r="EGY5931" s="508"/>
      <c r="EGZ5931" s="508"/>
      <c r="EHA5931" s="508"/>
      <c r="EHB5931" s="508"/>
      <c r="EHC5931" s="508"/>
      <c r="EHD5931" s="508"/>
      <c r="EHE5931" s="508"/>
      <c r="EHF5931" s="508"/>
      <c r="EHG5931" s="508"/>
      <c r="EHH5931" s="508"/>
      <c r="EHI5931" s="508"/>
      <c r="EHJ5931" s="508"/>
      <c r="EHK5931" s="508"/>
      <c r="EHL5931" s="508"/>
      <c r="EHM5931" s="508"/>
      <c r="EHN5931" s="508"/>
      <c r="EHO5931" s="508"/>
      <c r="EHP5931" s="508"/>
      <c r="EHQ5931" s="508"/>
      <c r="EHR5931" s="508"/>
      <c r="EHS5931" s="508"/>
      <c r="EHT5931" s="508"/>
      <c r="EHU5931" s="508"/>
      <c r="EHV5931" s="508"/>
      <c r="EHW5931" s="508"/>
      <c r="EHX5931" s="508"/>
      <c r="EHY5931" s="508"/>
      <c r="EHZ5931" s="508"/>
      <c r="EIA5931" s="508"/>
      <c r="EIB5931" s="508"/>
      <c r="EIC5931" s="508"/>
      <c r="EID5931" s="508"/>
      <c r="EIE5931" s="508"/>
      <c r="EIF5931" s="508"/>
      <c r="EIG5931" s="508"/>
      <c r="EIH5931" s="508"/>
      <c r="EII5931" s="508"/>
      <c r="EIJ5931" s="508"/>
      <c r="EIK5931" s="508"/>
      <c r="EIL5931" s="508"/>
      <c r="EIM5931" s="508"/>
      <c r="EIN5931" s="508"/>
      <c r="EIO5931" s="508"/>
      <c r="EIP5931" s="508"/>
      <c r="EIQ5931" s="508"/>
      <c r="EIR5931" s="508"/>
      <c r="EIS5931" s="508"/>
      <c r="EIT5931" s="508"/>
      <c r="EIU5931" s="508"/>
      <c r="EIV5931" s="508"/>
      <c r="EIW5931" s="508"/>
      <c r="EIX5931" s="508"/>
      <c r="EIY5931" s="508"/>
      <c r="EIZ5931" s="508"/>
      <c r="EJA5931" s="508"/>
      <c r="EJB5931" s="508"/>
      <c r="EJC5931" s="508"/>
      <c r="EJD5931" s="508"/>
      <c r="EJE5931" s="508"/>
      <c r="EJF5931" s="508"/>
      <c r="EJG5931" s="508"/>
      <c r="EJH5931" s="508"/>
      <c r="EJI5931" s="508"/>
      <c r="EJJ5931" s="508"/>
      <c r="EJK5931" s="508"/>
      <c r="EJL5931" s="508"/>
      <c r="EJM5931" s="508"/>
      <c r="EJN5931" s="508"/>
      <c r="EJO5931" s="508"/>
      <c r="EJP5931" s="508"/>
      <c r="EJQ5931" s="508"/>
      <c r="EJR5931" s="508"/>
      <c r="EJS5931" s="508"/>
      <c r="EJT5931" s="508"/>
      <c r="EJU5931" s="508"/>
      <c r="EJV5931" s="508"/>
      <c r="EJW5931" s="508"/>
      <c r="EJX5931" s="508"/>
      <c r="EJY5931" s="508"/>
      <c r="EJZ5931" s="508"/>
      <c r="EKA5931" s="508"/>
      <c r="EKB5931" s="508"/>
      <c r="EKC5931" s="508"/>
      <c r="EKD5931" s="508"/>
      <c r="EKE5931" s="508"/>
      <c r="EKF5931" s="508"/>
      <c r="EKG5931" s="508"/>
      <c r="EKH5931" s="508"/>
      <c r="EKI5931" s="508"/>
      <c r="EKJ5931" s="508"/>
      <c r="EKK5931" s="508"/>
      <c r="EKL5931" s="508"/>
      <c r="EKM5931" s="508"/>
      <c r="EKN5931" s="508"/>
      <c r="EKO5931" s="508"/>
      <c r="EKP5931" s="508"/>
      <c r="EKQ5931" s="508"/>
      <c r="EKR5931" s="508"/>
      <c r="EKS5931" s="508"/>
      <c r="EKT5931" s="508"/>
      <c r="EKU5931" s="508"/>
      <c r="EKV5931" s="508"/>
      <c r="EKW5931" s="508"/>
      <c r="EKX5931" s="508"/>
      <c r="EKY5931" s="508"/>
      <c r="EKZ5931" s="508"/>
      <c r="ELA5931" s="508"/>
      <c r="ELB5931" s="508"/>
      <c r="ELC5931" s="508"/>
      <c r="ELD5931" s="508"/>
      <c r="ELE5931" s="508"/>
      <c r="ELF5931" s="508"/>
      <c r="ELG5931" s="508"/>
      <c r="ELH5931" s="508"/>
      <c r="ELI5931" s="508"/>
      <c r="ELJ5931" s="508"/>
      <c r="ELK5931" s="508"/>
      <c r="ELL5931" s="508"/>
      <c r="ELM5931" s="508"/>
      <c r="ELN5931" s="508"/>
      <c r="ELO5931" s="508"/>
      <c r="ELP5931" s="508"/>
      <c r="ELQ5931" s="508"/>
      <c r="ELR5931" s="508"/>
      <c r="ELS5931" s="508"/>
      <c r="ELT5931" s="508"/>
      <c r="ELU5931" s="508"/>
      <c r="ELV5931" s="508"/>
      <c r="ELW5931" s="508"/>
      <c r="ELX5931" s="508"/>
      <c r="ELY5931" s="508"/>
      <c r="ELZ5931" s="508"/>
      <c r="EMA5931" s="508"/>
      <c r="EMB5931" s="508"/>
      <c r="EMC5931" s="508"/>
      <c r="EMD5931" s="508"/>
      <c r="EME5931" s="508"/>
      <c r="EMF5931" s="508"/>
      <c r="EMG5931" s="508"/>
      <c r="EMH5931" s="508"/>
      <c r="EMI5931" s="508"/>
      <c r="EMJ5931" s="508"/>
      <c r="EMK5931" s="508"/>
      <c r="EML5931" s="508"/>
      <c r="EMM5931" s="508"/>
      <c r="EMN5931" s="508"/>
      <c r="EMO5931" s="508"/>
      <c r="EMP5931" s="508"/>
      <c r="EMQ5931" s="508"/>
      <c r="EMR5931" s="508"/>
      <c r="EMS5931" s="508"/>
      <c r="EMT5931" s="508"/>
      <c r="EMU5931" s="508"/>
      <c r="EMV5931" s="508"/>
      <c r="EMW5931" s="508"/>
      <c r="EMX5931" s="508"/>
      <c r="EMY5931" s="508"/>
      <c r="EMZ5931" s="508"/>
      <c r="ENA5931" s="508"/>
      <c r="ENB5931" s="508"/>
      <c r="ENC5931" s="508"/>
      <c r="END5931" s="508"/>
      <c r="ENE5931" s="508"/>
      <c r="ENF5931" s="508"/>
      <c r="ENG5931" s="508"/>
      <c r="ENH5931" s="508"/>
      <c r="ENI5931" s="508"/>
      <c r="ENJ5931" s="508"/>
      <c r="ENK5931" s="508"/>
      <c r="ENL5931" s="508"/>
      <c r="ENM5931" s="508"/>
      <c r="ENN5931" s="508"/>
      <c r="ENO5931" s="508"/>
      <c r="ENP5931" s="508"/>
      <c r="ENQ5931" s="508"/>
      <c r="ENR5931" s="508"/>
      <c r="ENS5931" s="508"/>
      <c r="ENT5931" s="508"/>
      <c r="ENU5931" s="508"/>
      <c r="ENV5931" s="508"/>
      <c r="ENW5931" s="508"/>
      <c r="ENX5931" s="508"/>
      <c r="ENY5931" s="508"/>
      <c r="ENZ5931" s="508"/>
      <c r="EOA5931" s="508"/>
      <c r="EOB5931" s="508"/>
      <c r="EOC5931" s="508"/>
      <c r="EOD5931" s="508"/>
      <c r="EOE5931" s="508"/>
      <c r="EOF5931" s="508"/>
      <c r="EOG5931" s="508"/>
      <c r="EOH5931" s="508"/>
      <c r="EOI5931" s="508"/>
      <c r="EOJ5931" s="508"/>
      <c r="EOK5931" s="508"/>
      <c r="EOL5931" s="508"/>
      <c r="EOM5931" s="508"/>
      <c r="EON5931" s="508"/>
      <c r="EOO5931" s="508"/>
      <c r="EOP5931" s="508"/>
      <c r="EOQ5931" s="508"/>
      <c r="EOR5931" s="508"/>
      <c r="EOS5931" s="508"/>
      <c r="EOT5931" s="508"/>
      <c r="EOU5931" s="508"/>
      <c r="EOV5931" s="508"/>
      <c r="EOW5931" s="508"/>
      <c r="EOX5931" s="508"/>
      <c r="EOY5931" s="508"/>
      <c r="EOZ5931" s="508"/>
      <c r="EPA5931" s="508"/>
      <c r="EPB5931" s="508"/>
      <c r="EPC5931" s="508"/>
      <c r="EPD5931" s="508"/>
      <c r="EPE5931" s="508"/>
      <c r="EPF5931" s="508"/>
      <c r="EPG5931" s="508"/>
      <c r="EPH5931" s="508"/>
      <c r="EPI5931" s="508"/>
      <c r="EPJ5931" s="508"/>
      <c r="EPK5931" s="508"/>
      <c r="EPL5931" s="508"/>
      <c r="EPM5931" s="508"/>
      <c r="EPN5931" s="508"/>
      <c r="EPO5931" s="508"/>
      <c r="EPP5931" s="508"/>
      <c r="EPQ5931" s="508"/>
      <c r="EPR5931" s="508"/>
      <c r="EPS5931" s="508"/>
      <c r="EPT5931" s="508"/>
      <c r="EPU5931" s="508"/>
      <c r="EPV5931" s="508"/>
      <c r="EPW5931" s="508"/>
      <c r="EPX5931" s="508"/>
      <c r="EPY5931" s="508"/>
      <c r="EPZ5931" s="508"/>
      <c r="EQA5931" s="508"/>
      <c r="EQB5931" s="508"/>
      <c r="EQC5931" s="508"/>
      <c r="EQD5931" s="508"/>
      <c r="EQE5931" s="508"/>
      <c r="EQF5931" s="508"/>
      <c r="EQG5931" s="508"/>
      <c r="EQH5931" s="508"/>
      <c r="EQI5931" s="508"/>
      <c r="EQJ5931" s="508"/>
      <c r="EQK5931" s="508"/>
      <c r="EQL5931" s="508"/>
      <c r="EQM5931" s="508"/>
      <c r="EQN5931" s="508"/>
      <c r="EQO5931" s="508"/>
      <c r="EQP5931" s="508"/>
      <c r="EQQ5931" s="508"/>
      <c r="EQR5931" s="508"/>
      <c r="EQS5931" s="508"/>
      <c r="EQT5931" s="508"/>
      <c r="EQU5931" s="508"/>
      <c r="EQV5931" s="508"/>
      <c r="EQW5931" s="508"/>
      <c r="EQX5931" s="508"/>
      <c r="EQY5931" s="508"/>
      <c r="EQZ5931" s="508"/>
      <c r="ERA5931" s="508"/>
      <c r="ERB5931" s="508"/>
      <c r="ERC5931" s="508"/>
      <c r="ERD5931" s="508"/>
      <c r="ERE5931" s="508"/>
      <c r="ERF5931" s="508"/>
      <c r="ERG5931" s="508"/>
      <c r="ERH5931" s="508"/>
      <c r="ERI5931" s="508"/>
      <c r="ERJ5931" s="508"/>
      <c r="ERK5931" s="508"/>
      <c r="ERL5931" s="508"/>
      <c r="ERM5931" s="508"/>
      <c r="ERN5931" s="508"/>
      <c r="ERO5931" s="508"/>
      <c r="ERP5931" s="508"/>
      <c r="ERQ5931" s="508"/>
      <c r="ERR5931" s="508"/>
      <c r="ERS5931" s="508"/>
      <c r="ERT5931" s="508"/>
      <c r="ERU5931" s="508"/>
      <c r="ERV5931" s="508"/>
      <c r="ERW5931" s="508"/>
      <c r="ERX5931" s="508"/>
      <c r="ERY5931" s="508"/>
      <c r="ERZ5931" s="508"/>
      <c r="ESA5931" s="508"/>
      <c r="ESB5931" s="508"/>
      <c r="ESC5931" s="508"/>
      <c r="ESD5931" s="508"/>
      <c r="ESE5931" s="508"/>
      <c r="ESF5931" s="508"/>
      <c r="ESG5931" s="508"/>
      <c r="ESH5931" s="508"/>
      <c r="ESI5931" s="508"/>
      <c r="ESJ5931" s="508"/>
      <c r="ESK5931" s="508"/>
      <c r="ESL5931" s="508"/>
      <c r="ESM5931" s="508"/>
      <c r="ESN5931" s="508"/>
      <c r="ESO5931" s="508"/>
      <c r="ESP5931" s="508"/>
      <c r="ESQ5931" s="508"/>
      <c r="ESR5931" s="508"/>
      <c r="ESS5931" s="508"/>
      <c r="EST5931" s="508"/>
      <c r="ESU5931" s="508"/>
      <c r="ESV5931" s="508"/>
      <c r="ESW5931" s="508"/>
      <c r="ESX5931" s="508"/>
      <c r="ESY5931" s="508"/>
      <c r="ESZ5931" s="508"/>
      <c r="ETA5931" s="508"/>
      <c r="ETB5931" s="508"/>
      <c r="ETC5931" s="508"/>
      <c r="ETD5931" s="508"/>
      <c r="ETE5931" s="508"/>
      <c r="ETF5931" s="508"/>
      <c r="ETG5931" s="508"/>
      <c r="ETH5931" s="508"/>
      <c r="ETI5931" s="508"/>
      <c r="ETJ5931" s="508"/>
      <c r="ETK5931" s="508"/>
      <c r="ETL5931" s="508"/>
      <c r="ETM5931" s="508"/>
      <c r="ETN5931" s="508"/>
      <c r="ETO5931" s="508"/>
      <c r="ETP5931" s="508"/>
      <c r="ETQ5931" s="508"/>
      <c r="ETR5931" s="508"/>
      <c r="ETS5931" s="508"/>
      <c r="ETT5931" s="508"/>
      <c r="ETU5931" s="508"/>
      <c r="ETV5931" s="508"/>
      <c r="ETW5931" s="508"/>
      <c r="ETX5931" s="508"/>
      <c r="ETY5931" s="508"/>
      <c r="ETZ5931" s="508"/>
      <c r="EUA5931" s="508"/>
      <c r="EUB5931" s="508"/>
      <c r="EUC5931" s="508"/>
      <c r="EUD5931" s="508"/>
      <c r="EUE5931" s="508"/>
      <c r="EUF5931" s="508"/>
      <c r="EUG5931" s="508"/>
      <c r="EUH5931" s="508"/>
      <c r="EUI5931" s="508"/>
      <c r="EUJ5931" s="508"/>
      <c r="EUK5931" s="508"/>
      <c r="EUL5931" s="508"/>
      <c r="EUM5931" s="508"/>
      <c r="EUN5931" s="508"/>
      <c r="EUO5931" s="508"/>
      <c r="EUP5931" s="508"/>
      <c r="EUQ5931" s="508"/>
      <c r="EUR5931" s="508"/>
      <c r="EUS5931" s="508"/>
      <c r="EUT5931" s="508"/>
      <c r="EUU5931" s="508"/>
      <c r="EUV5931" s="508"/>
      <c r="EUW5931" s="508"/>
      <c r="EUX5931" s="508"/>
      <c r="EUY5931" s="508"/>
      <c r="EUZ5931" s="508"/>
      <c r="EVA5931" s="508"/>
      <c r="EVB5931" s="508"/>
      <c r="EVC5931" s="508"/>
      <c r="EVD5931" s="508"/>
      <c r="EVE5931" s="508"/>
      <c r="EVF5931" s="508"/>
      <c r="EVG5931" s="508"/>
      <c r="EVH5931" s="508"/>
      <c r="EVI5931" s="508"/>
      <c r="EVJ5931" s="508"/>
      <c r="EVK5931" s="508"/>
      <c r="EVL5931" s="508"/>
      <c r="EVM5931" s="508"/>
      <c r="EVN5931" s="508"/>
      <c r="EVO5931" s="508"/>
      <c r="EVP5931" s="508"/>
      <c r="EVQ5931" s="508"/>
      <c r="EVR5931" s="508"/>
      <c r="EVS5931" s="508"/>
      <c r="EVT5931" s="508"/>
      <c r="EVU5931" s="508"/>
      <c r="EVV5931" s="508"/>
      <c r="EVW5931" s="508"/>
      <c r="EVX5931" s="508"/>
      <c r="EVY5931" s="508"/>
      <c r="EVZ5931" s="508"/>
      <c r="EWA5931" s="508"/>
      <c r="EWB5931" s="508"/>
      <c r="EWC5931" s="508"/>
      <c r="EWD5931" s="508"/>
      <c r="EWE5931" s="508"/>
      <c r="EWF5931" s="508"/>
      <c r="EWG5931" s="508"/>
      <c r="EWH5931" s="508"/>
      <c r="EWI5931" s="508"/>
      <c r="EWJ5931" s="508"/>
      <c r="EWK5931" s="508"/>
      <c r="EWL5931" s="508"/>
      <c r="EWM5931" s="508"/>
      <c r="EWN5931" s="508"/>
      <c r="EWO5931" s="508"/>
      <c r="EWP5931" s="508"/>
      <c r="EWQ5931" s="508"/>
      <c r="EWR5931" s="508"/>
      <c r="EWS5931" s="508"/>
      <c r="EWT5931" s="508"/>
      <c r="EWU5931" s="508"/>
      <c r="EWV5931" s="508"/>
      <c r="EWW5931" s="508"/>
      <c r="EWX5931" s="508"/>
      <c r="EWY5931" s="508"/>
      <c r="EWZ5931" s="508"/>
      <c r="EXA5931" s="508"/>
      <c r="EXB5931" s="508"/>
      <c r="EXC5931" s="508"/>
      <c r="EXD5931" s="508"/>
      <c r="EXE5931" s="508"/>
      <c r="EXF5931" s="508"/>
      <c r="EXG5931" s="508"/>
      <c r="EXH5931" s="508"/>
      <c r="EXI5931" s="508"/>
      <c r="EXJ5931" s="508"/>
      <c r="EXK5931" s="508"/>
      <c r="EXL5931" s="508"/>
      <c r="EXM5931" s="508"/>
      <c r="EXN5931" s="508"/>
      <c r="EXO5931" s="508"/>
      <c r="EXP5931" s="508"/>
      <c r="EXQ5931" s="508"/>
      <c r="EXR5931" s="508"/>
      <c r="EXS5931" s="508"/>
      <c r="EXT5931" s="508"/>
      <c r="EXU5931" s="508"/>
      <c r="EXV5931" s="508"/>
      <c r="EXW5931" s="508"/>
      <c r="EXX5931" s="508"/>
      <c r="EXY5931" s="508"/>
      <c r="EXZ5931" s="508"/>
      <c r="EYA5931" s="508"/>
      <c r="EYB5931" s="508"/>
      <c r="EYC5931" s="508"/>
      <c r="EYD5931" s="508"/>
      <c r="EYE5931" s="508"/>
      <c r="EYF5931" s="508"/>
      <c r="EYG5931" s="508"/>
      <c r="EYH5931" s="508"/>
      <c r="EYI5931" s="508"/>
      <c r="EYJ5931" s="508"/>
      <c r="EYK5931" s="508"/>
      <c r="EYL5931" s="508"/>
      <c r="EYM5931" s="508"/>
      <c r="EYN5931" s="508"/>
      <c r="EYO5931" s="508"/>
      <c r="EYP5931" s="508"/>
      <c r="EYQ5931" s="508"/>
      <c r="EYR5931" s="508"/>
      <c r="EYS5931" s="508"/>
      <c r="EYT5931" s="508"/>
      <c r="EYU5931" s="508"/>
      <c r="EYV5931" s="508"/>
      <c r="EYW5931" s="508"/>
      <c r="EYX5931" s="508"/>
      <c r="EYY5931" s="508"/>
      <c r="EYZ5931" s="508"/>
      <c r="EZA5931" s="508"/>
      <c r="EZB5931" s="508"/>
      <c r="EZC5931" s="508"/>
      <c r="EZD5931" s="508"/>
      <c r="EZE5931" s="508"/>
      <c r="EZF5931" s="508"/>
      <c r="EZG5931" s="508"/>
      <c r="EZH5931" s="508"/>
      <c r="EZI5931" s="508"/>
      <c r="EZJ5931" s="508"/>
      <c r="EZK5931" s="508"/>
      <c r="EZL5931" s="508"/>
      <c r="EZM5931" s="508"/>
      <c r="EZN5931" s="508"/>
      <c r="EZO5931" s="508"/>
      <c r="EZP5931" s="508"/>
      <c r="EZQ5931" s="508"/>
      <c r="EZR5931" s="508"/>
      <c r="EZS5931" s="508"/>
      <c r="EZT5931" s="508"/>
      <c r="EZU5931" s="508"/>
      <c r="EZV5931" s="508"/>
      <c r="EZW5931" s="508"/>
      <c r="EZX5931" s="508"/>
      <c r="EZY5931" s="508"/>
      <c r="EZZ5931" s="508"/>
      <c r="FAA5931" s="508"/>
      <c r="FAB5931" s="508"/>
      <c r="FAC5931" s="508"/>
      <c r="FAD5931" s="508"/>
      <c r="FAE5931" s="508"/>
      <c r="FAF5931" s="508"/>
      <c r="FAG5931" s="508"/>
      <c r="FAH5931" s="508"/>
      <c r="FAI5931" s="508"/>
      <c r="FAJ5931" s="508"/>
      <c r="FAK5931" s="508"/>
      <c r="FAL5931" s="508"/>
      <c r="FAM5931" s="508"/>
      <c r="FAN5931" s="508"/>
      <c r="FAO5931" s="508"/>
      <c r="FAP5931" s="508"/>
      <c r="FAQ5931" s="508"/>
      <c r="FAR5931" s="508"/>
      <c r="FAS5931" s="508"/>
      <c r="FAT5931" s="508"/>
      <c r="FAU5931" s="508"/>
      <c r="FAV5931" s="508"/>
      <c r="FAW5931" s="508"/>
      <c r="FAX5931" s="508"/>
      <c r="FAY5931" s="508"/>
      <c r="FAZ5931" s="508"/>
      <c r="FBA5931" s="508"/>
      <c r="FBB5931" s="508"/>
      <c r="FBC5931" s="508"/>
      <c r="FBD5931" s="508"/>
      <c r="FBE5931" s="508"/>
      <c r="FBF5931" s="508"/>
      <c r="FBG5931" s="508"/>
      <c r="FBH5931" s="508"/>
      <c r="FBI5931" s="508"/>
      <c r="FBJ5931" s="508"/>
      <c r="FBK5931" s="508"/>
      <c r="FBL5931" s="508"/>
      <c r="FBM5931" s="508"/>
      <c r="FBN5931" s="508"/>
      <c r="FBO5931" s="508"/>
      <c r="FBP5931" s="508"/>
      <c r="FBQ5931" s="508"/>
      <c r="FBR5931" s="508"/>
      <c r="FBS5931" s="508"/>
      <c r="FBT5931" s="508"/>
      <c r="FBU5931" s="508"/>
      <c r="FBV5931" s="508"/>
      <c r="FBW5931" s="508"/>
      <c r="FBX5931" s="508"/>
      <c r="FBY5931" s="508"/>
      <c r="FBZ5931" s="508"/>
      <c r="FCA5931" s="508"/>
      <c r="FCB5931" s="508"/>
      <c r="FCC5931" s="508"/>
      <c r="FCD5931" s="508"/>
      <c r="FCE5931" s="508"/>
      <c r="FCF5931" s="508"/>
      <c r="FCG5931" s="508"/>
      <c r="FCH5931" s="508"/>
      <c r="FCI5931" s="508"/>
      <c r="FCJ5931" s="508"/>
      <c r="FCK5931" s="508"/>
      <c r="FCL5931" s="508"/>
      <c r="FCM5931" s="508"/>
      <c r="FCN5931" s="508"/>
      <c r="FCO5931" s="508"/>
      <c r="FCP5931" s="508"/>
      <c r="FCQ5931" s="508"/>
      <c r="FCR5931" s="508"/>
      <c r="FCS5931" s="508"/>
      <c r="FCT5931" s="508"/>
      <c r="FCU5931" s="508"/>
      <c r="FCV5931" s="508"/>
      <c r="FCW5931" s="508"/>
      <c r="FCX5931" s="508"/>
      <c r="FCY5931" s="508"/>
      <c r="FCZ5931" s="508"/>
      <c r="FDA5931" s="508"/>
      <c r="FDB5931" s="508"/>
      <c r="FDC5931" s="508"/>
      <c r="FDD5931" s="508"/>
      <c r="FDE5931" s="508"/>
      <c r="FDF5931" s="508"/>
      <c r="FDG5931" s="508"/>
      <c r="FDH5931" s="508"/>
      <c r="FDI5931" s="508"/>
      <c r="FDJ5931" s="508"/>
      <c r="FDK5931" s="508"/>
      <c r="FDL5931" s="508"/>
      <c r="FDM5931" s="508"/>
      <c r="FDN5931" s="508"/>
      <c r="FDO5931" s="508"/>
      <c r="FDP5931" s="508"/>
      <c r="FDQ5931" s="508"/>
      <c r="FDR5931" s="508"/>
      <c r="FDS5931" s="508"/>
      <c r="FDT5931" s="508"/>
      <c r="FDU5931" s="508"/>
      <c r="FDV5931" s="508"/>
      <c r="FDW5931" s="508"/>
      <c r="FDX5931" s="508"/>
      <c r="FDY5931" s="508"/>
      <c r="FDZ5931" s="508"/>
      <c r="FEA5931" s="508"/>
      <c r="FEB5931" s="508"/>
      <c r="FEC5931" s="508"/>
      <c r="FED5931" s="508"/>
      <c r="FEE5931" s="508"/>
      <c r="FEF5931" s="508"/>
      <c r="FEG5931" s="508"/>
      <c r="FEH5931" s="508"/>
      <c r="FEI5931" s="508"/>
      <c r="FEJ5931" s="508"/>
      <c r="FEK5931" s="508"/>
      <c r="FEL5931" s="508"/>
      <c r="FEM5931" s="508"/>
      <c r="FEN5931" s="508"/>
      <c r="FEO5931" s="508"/>
      <c r="FEP5931" s="508"/>
      <c r="FEQ5931" s="508"/>
      <c r="FER5931" s="508"/>
      <c r="FES5931" s="508"/>
      <c r="FET5931" s="508"/>
      <c r="FEU5931" s="508"/>
      <c r="FEV5931" s="508"/>
      <c r="FEW5931" s="508"/>
      <c r="FEX5931" s="508"/>
      <c r="FEY5931" s="508"/>
      <c r="FEZ5931" s="508"/>
      <c r="FFA5931" s="508"/>
      <c r="FFB5931" s="508"/>
      <c r="FFC5931" s="508"/>
      <c r="FFD5931" s="508"/>
      <c r="FFE5931" s="508"/>
      <c r="FFF5931" s="508"/>
      <c r="FFG5931" s="508"/>
      <c r="FFH5931" s="508"/>
      <c r="FFI5931" s="508"/>
      <c r="FFJ5931" s="508"/>
      <c r="FFK5931" s="508"/>
      <c r="FFL5931" s="508"/>
      <c r="FFM5931" s="508"/>
      <c r="FFN5931" s="508"/>
      <c r="FFO5931" s="508"/>
      <c r="FFP5931" s="508"/>
      <c r="FFQ5931" s="508"/>
      <c r="FFR5931" s="508"/>
      <c r="FFS5931" s="508"/>
      <c r="FFT5931" s="508"/>
      <c r="FFU5931" s="508"/>
      <c r="FFV5931" s="508"/>
      <c r="FFW5931" s="508"/>
      <c r="FFX5931" s="508"/>
      <c r="FFY5931" s="508"/>
      <c r="FFZ5931" s="508"/>
      <c r="FGA5931" s="508"/>
      <c r="FGB5931" s="508"/>
      <c r="FGC5931" s="508"/>
      <c r="FGD5931" s="508"/>
      <c r="FGE5931" s="508"/>
      <c r="FGF5931" s="508"/>
      <c r="FGG5931" s="508"/>
      <c r="FGH5931" s="508"/>
      <c r="FGI5931" s="508"/>
      <c r="FGJ5931" s="508"/>
      <c r="FGK5931" s="508"/>
      <c r="FGL5931" s="508"/>
      <c r="FGM5931" s="508"/>
      <c r="FGN5931" s="508"/>
      <c r="FGO5931" s="508"/>
      <c r="FGP5931" s="508"/>
      <c r="FGQ5931" s="508"/>
      <c r="FGR5931" s="508"/>
      <c r="FGS5931" s="508"/>
      <c r="FGT5931" s="508"/>
      <c r="FGU5931" s="508"/>
      <c r="FGV5931" s="508"/>
      <c r="FGW5931" s="508"/>
      <c r="FGX5931" s="508"/>
      <c r="FGY5931" s="508"/>
      <c r="FGZ5931" s="508"/>
      <c r="FHA5931" s="508"/>
      <c r="FHB5931" s="508"/>
      <c r="FHC5931" s="508"/>
      <c r="FHD5931" s="508"/>
      <c r="FHE5931" s="508"/>
      <c r="FHF5931" s="508"/>
      <c r="FHG5931" s="508"/>
      <c r="FHH5931" s="508"/>
      <c r="FHI5931" s="508"/>
      <c r="FHJ5931" s="508"/>
      <c r="FHK5931" s="508"/>
      <c r="FHL5931" s="508"/>
      <c r="FHM5931" s="508"/>
      <c r="FHN5931" s="508"/>
      <c r="FHO5931" s="508"/>
      <c r="FHP5931" s="508"/>
      <c r="FHQ5931" s="508"/>
      <c r="FHR5931" s="508"/>
      <c r="FHS5931" s="508"/>
      <c r="FHT5931" s="508"/>
      <c r="FHU5931" s="508"/>
      <c r="FHV5931" s="508"/>
      <c r="FHW5931" s="508"/>
      <c r="FHX5931" s="508"/>
      <c r="FHY5931" s="508"/>
      <c r="FHZ5931" s="508"/>
      <c r="FIA5931" s="508"/>
      <c r="FIB5931" s="508"/>
      <c r="FIC5931" s="508"/>
      <c r="FID5931" s="508"/>
      <c r="FIE5931" s="508"/>
      <c r="FIF5931" s="508"/>
      <c r="FIG5931" s="508"/>
      <c r="FIH5931" s="508"/>
      <c r="FII5931" s="508"/>
      <c r="FIJ5931" s="508"/>
      <c r="FIK5931" s="508"/>
      <c r="FIL5931" s="508"/>
      <c r="FIM5931" s="508"/>
      <c r="FIN5931" s="508"/>
      <c r="FIO5931" s="508"/>
      <c r="FIP5931" s="508"/>
      <c r="FIQ5931" s="508"/>
      <c r="FIR5931" s="508"/>
      <c r="FIS5931" s="508"/>
      <c r="FIT5931" s="508"/>
      <c r="FIU5931" s="508"/>
      <c r="FIV5931" s="508"/>
      <c r="FIW5931" s="508"/>
      <c r="FIX5931" s="508"/>
      <c r="FIY5931" s="508"/>
      <c r="FIZ5931" s="508"/>
      <c r="FJA5931" s="508"/>
      <c r="FJB5931" s="508"/>
      <c r="FJC5931" s="508"/>
      <c r="FJD5931" s="508"/>
      <c r="FJE5931" s="508"/>
      <c r="FJF5931" s="508"/>
      <c r="FJG5931" s="508"/>
      <c r="FJH5931" s="508"/>
      <c r="FJI5931" s="508"/>
      <c r="FJJ5931" s="508"/>
      <c r="FJK5931" s="508"/>
      <c r="FJL5931" s="508"/>
      <c r="FJM5931" s="508"/>
      <c r="FJN5931" s="508"/>
      <c r="FJO5931" s="508"/>
      <c r="FJP5931" s="508"/>
      <c r="FJQ5931" s="508"/>
      <c r="FJR5931" s="508"/>
      <c r="FJS5931" s="508"/>
      <c r="FJT5931" s="508"/>
      <c r="FJU5931" s="508"/>
      <c r="FJV5931" s="508"/>
      <c r="FJW5931" s="508"/>
      <c r="FJX5931" s="508"/>
      <c r="FJY5931" s="508"/>
      <c r="FJZ5931" s="508"/>
      <c r="FKA5931" s="508"/>
      <c r="FKB5931" s="508"/>
      <c r="FKC5931" s="508"/>
      <c r="FKD5931" s="508"/>
      <c r="FKE5931" s="508"/>
      <c r="FKF5931" s="508"/>
      <c r="FKG5931" s="508"/>
      <c r="FKH5931" s="508"/>
      <c r="FKI5931" s="508"/>
      <c r="FKJ5931" s="508"/>
      <c r="FKK5931" s="508"/>
      <c r="FKL5931" s="508"/>
      <c r="FKM5931" s="508"/>
      <c r="FKN5931" s="508"/>
      <c r="FKO5931" s="508"/>
      <c r="FKP5931" s="508"/>
      <c r="FKQ5931" s="508"/>
      <c r="FKR5931" s="508"/>
      <c r="FKS5931" s="508"/>
      <c r="FKT5931" s="508"/>
      <c r="FKU5931" s="508"/>
      <c r="FKV5931" s="508"/>
      <c r="FKW5931" s="508"/>
      <c r="FKX5931" s="508"/>
      <c r="FKY5931" s="508"/>
      <c r="FKZ5931" s="508"/>
      <c r="FLA5931" s="508"/>
      <c r="FLB5931" s="508"/>
      <c r="FLC5931" s="508"/>
      <c r="FLD5931" s="508"/>
      <c r="FLE5931" s="508"/>
      <c r="FLF5931" s="508"/>
      <c r="FLG5931" s="508"/>
      <c r="FLH5931" s="508"/>
      <c r="FLI5931" s="508"/>
      <c r="FLJ5931" s="508"/>
      <c r="FLK5931" s="508"/>
      <c r="FLL5931" s="508"/>
      <c r="FLM5931" s="508"/>
      <c r="FLN5931" s="508"/>
      <c r="FLO5931" s="508"/>
      <c r="FLP5931" s="508"/>
      <c r="FLQ5931" s="508"/>
      <c r="FLR5931" s="508"/>
      <c r="FLS5931" s="508"/>
      <c r="FLT5931" s="508"/>
      <c r="FLU5931" s="508"/>
      <c r="FLV5931" s="508"/>
      <c r="FLW5931" s="508"/>
      <c r="FLX5931" s="508"/>
      <c r="FLY5931" s="508"/>
      <c r="FLZ5931" s="508"/>
      <c r="FMA5931" s="508"/>
      <c r="FMB5931" s="508"/>
      <c r="FMC5931" s="508"/>
      <c r="FMD5931" s="508"/>
      <c r="FME5931" s="508"/>
      <c r="FMF5931" s="508"/>
      <c r="FMG5931" s="508"/>
      <c r="FMH5931" s="508"/>
      <c r="FMI5931" s="508"/>
      <c r="FMJ5931" s="508"/>
      <c r="FMK5931" s="508"/>
      <c r="FML5931" s="508"/>
      <c r="FMM5931" s="508"/>
      <c r="FMN5931" s="508"/>
      <c r="FMO5931" s="508"/>
      <c r="FMP5931" s="508"/>
      <c r="FMQ5931" s="508"/>
      <c r="FMR5931" s="508"/>
      <c r="FMS5931" s="508"/>
      <c r="FMT5931" s="508"/>
      <c r="FMU5931" s="508"/>
      <c r="FMV5931" s="508"/>
      <c r="FMW5931" s="508"/>
      <c r="FMX5931" s="508"/>
      <c r="FMY5931" s="508"/>
      <c r="FMZ5931" s="508"/>
      <c r="FNA5931" s="508"/>
      <c r="FNB5931" s="508"/>
      <c r="FNC5931" s="508"/>
      <c r="FND5931" s="508"/>
      <c r="FNE5931" s="508"/>
      <c r="FNF5931" s="508"/>
      <c r="FNG5931" s="508"/>
      <c r="FNH5931" s="508"/>
      <c r="FNI5931" s="508"/>
      <c r="FNJ5931" s="508"/>
      <c r="FNK5931" s="508"/>
      <c r="FNL5931" s="508"/>
      <c r="FNM5931" s="508"/>
      <c r="FNN5931" s="508"/>
      <c r="FNO5931" s="508"/>
      <c r="FNP5931" s="508"/>
      <c r="FNQ5931" s="508"/>
      <c r="FNR5931" s="508"/>
      <c r="FNS5931" s="508"/>
      <c r="FNT5931" s="508"/>
      <c r="FNU5931" s="508"/>
      <c r="FNV5931" s="508"/>
      <c r="FNW5931" s="508"/>
      <c r="FNX5931" s="508"/>
      <c r="FNY5931" s="508"/>
      <c r="FNZ5931" s="508"/>
      <c r="FOA5931" s="508"/>
      <c r="FOB5931" s="508"/>
      <c r="FOC5931" s="508"/>
      <c r="FOD5931" s="508"/>
      <c r="FOE5931" s="508"/>
      <c r="FOF5931" s="508"/>
      <c r="FOG5931" s="508"/>
      <c r="FOH5931" s="508"/>
      <c r="FOI5931" s="508"/>
      <c r="FOJ5931" s="508"/>
      <c r="FOK5931" s="508"/>
      <c r="FOL5931" s="508"/>
      <c r="FOM5931" s="508"/>
      <c r="FON5931" s="508"/>
      <c r="FOO5931" s="508"/>
      <c r="FOP5931" s="508"/>
      <c r="FOQ5931" s="508"/>
      <c r="FOR5931" s="508"/>
      <c r="FOS5931" s="508"/>
      <c r="FOT5931" s="508"/>
      <c r="FOU5931" s="508"/>
      <c r="FOV5931" s="508"/>
      <c r="FOW5931" s="508"/>
      <c r="FOX5931" s="508"/>
      <c r="FOY5931" s="508"/>
      <c r="FOZ5931" s="508"/>
      <c r="FPA5931" s="508"/>
      <c r="FPB5931" s="508"/>
      <c r="FPC5931" s="508"/>
      <c r="FPD5931" s="508"/>
      <c r="FPE5931" s="508"/>
      <c r="FPF5931" s="508"/>
      <c r="FPG5931" s="508"/>
      <c r="FPH5931" s="508"/>
      <c r="FPI5931" s="508"/>
      <c r="FPJ5931" s="508"/>
      <c r="FPK5931" s="508"/>
      <c r="FPL5931" s="508"/>
      <c r="FPM5931" s="508"/>
      <c r="FPN5931" s="508"/>
      <c r="FPO5931" s="508"/>
      <c r="FPP5931" s="508"/>
      <c r="FPQ5931" s="508"/>
      <c r="FPR5931" s="508"/>
      <c r="FPS5931" s="508"/>
      <c r="FPT5931" s="508"/>
      <c r="FPU5931" s="508"/>
      <c r="FPV5931" s="508"/>
      <c r="FPW5931" s="508"/>
      <c r="FPX5931" s="508"/>
      <c r="FPY5931" s="508"/>
      <c r="FPZ5931" s="508"/>
      <c r="FQA5931" s="508"/>
      <c r="FQB5931" s="508"/>
      <c r="FQC5931" s="508"/>
      <c r="FQD5931" s="508"/>
      <c r="FQE5931" s="508"/>
      <c r="FQF5931" s="508"/>
      <c r="FQG5931" s="508"/>
      <c r="FQH5931" s="508"/>
      <c r="FQI5931" s="508"/>
      <c r="FQJ5931" s="508"/>
      <c r="FQK5931" s="508"/>
      <c r="FQL5931" s="508"/>
      <c r="FQM5931" s="508"/>
      <c r="FQN5931" s="508"/>
      <c r="FQO5931" s="508"/>
      <c r="FQP5931" s="508"/>
      <c r="FQQ5931" s="508"/>
      <c r="FQR5931" s="508"/>
      <c r="FQS5931" s="508"/>
      <c r="FQT5931" s="508"/>
      <c r="FQU5931" s="508"/>
      <c r="FQV5931" s="508"/>
      <c r="FQW5931" s="508"/>
      <c r="FQX5931" s="508"/>
      <c r="FQY5931" s="508"/>
      <c r="FQZ5931" s="508"/>
      <c r="FRA5931" s="508"/>
      <c r="FRB5931" s="508"/>
      <c r="FRC5931" s="508"/>
      <c r="FRD5931" s="508"/>
      <c r="FRE5931" s="508"/>
      <c r="FRF5931" s="508"/>
      <c r="FRG5931" s="508"/>
      <c r="FRH5931" s="508"/>
      <c r="FRI5931" s="508"/>
      <c r="FRJ5931" s="508"/>
      <c r="FRK5931" s="508"/>
      <c r="FRL5931" s="508"/>
      <c r="FRM5931" s="508"/>
      <c r="FRN5931" s="508"/>
      <c r="FRO5931" s="508"/>
      <c r="FRP5931" s="508"/>
      <c r="FRQ5931" s="508"/>
      <c r="FRR5931" s="508"/>
      <c r="FRS5931" s="508"/>
      <c r="FRT5931" s="508"/>
      <c r="FRU5931" s="508"/>
      <c r="FRV5931" s="508"/>
      <c r="FRW5931" s="508"/>
      <c r="FRX5931" s="508"/>
      <c r="FRY5931" s="508"/>
      <c r="FRZ5931" s="508"/>
      <c r="FSA5931" s="508"/>
      <c r="FSB5931" s="508"/>
      <c r="FSC5931" s="508"/>
      <c r="FSD5931" s="508"/>
      <c r="FSE5931" s="508"/>
      <c r="FSF5931" s="508"/>
      <c r="FSG5931" s="508"/>
      <c r="FSH5931" s="508"/>
      <c r="FSI5931" s="508"/>
      <c r="FSJ5931" s="508"/>
      <c r="FSK5931" s="508"/>
      <c r="FSL5931" s="508"/>
      <c r="FSM5931" s="508"/>
      <c r="FSN5931" s="508"/>
      <c r="FSO5931" s="508"/>
      <c r="FSP5931" s="508"/>
      <c r="FSQ5931" s="508"/>
      <c r="FSR5931" s="508"/>
      <c r="FSS5931" s="508"/>
      <c r="FST5931" s="508"/>
      <c r="FSU5931" s="508"/>
      <c r="FSV5931" s="508"/>
      <c r="FSW5931" s="508"/>
      <c r="FSX5931" s="508"/>
      <c r="FSY5931" s="508"/>
      <c r="FSZ5931" s="508"/>
      <c r="FTA5931" s="508"/>
      <c r="FTB5931" s="508"/>
      <c r="FTC5931" s="508"/>
      <c r="FTD5931" s="508"/>
      <c r="FTE5931" s="508"/>
      <c r="FTF5931" s="508"/>
      <c r="FTG5931" s="508"/>
      <c r="FTH5931" s="508"/>
      <c r="FTI5931" s="508"/>
      <c r="FTJ5931" s="508"/>
      <c r="FTK5931" s="508"/>
      <c r="FTL5931" s="508"/>
      <c r="FTM5931" s="508"/>
      <c r="FTN5931" s="508"/>
      <c r="FTO5931" s="508"/>
      <c r="FTP5931" s="508"/>
      <c r="FTQ5931" s="508"/>
      <c r="FTR5931" s="508"/>
      <c r="FTS5931" s="508"/>
      <c r="FTT5931" s="508"/>
      <c r="FTU5931" s="508"/>
      <c r="FTV5931" s="508"/>
      <c r="FTW5931" s="508"/>
      <c r="FTX5931" s="508"/>
      <c r="FTY5931" s="508"/>
      <c r="FTZ5931" s="508"/>
      <c r="FUA5931" s="508"/>
      <c r="FUB5931" s="508"/>
      <c r="FUC5931" s="508"/>
      <c r="FUD5931" s="508"/>
      <c r="FUE5931" s="508"/>
      <c r="FUF5931" s="508"/>
      <c r="FUG5931" s="508"/>
      <c r="FUH5931" s="508"/>
      <c r="FUI5931" s="508"/>
      <c r="FUJ5931" s="508"/>
      <c r="FUK5931" s="508"/>
      <c r="FUL5931" s="508"/>
      <c r="FUM5931" s="508"/>
      <c r="FUN5931" s="508"/>
      <c r="FUO5931" s="508"/>
      <c r="FUP5931" s="508"/>
      <c r="FUQ5931" s="508"/>
      <c r="FUR5931" s="508"/>
      <c r="FUS5931" s="508"/>
      <c r="FUT5931" s="508"/>
      <c r="FUU5931" s="508"/>
      <c r="FUV5931" s="508"/>
      <c r="FUW5931" s="508"/>
      <c r="FUX5931" s="508"/>
      <c r="FUY5931" s="508"/>
      <c r="FUZ5931" s="508"/>
      <c r="FVA5931" s="508"/>
      <c r="FVB5931" s="508"/>
      <c r="FVC5931" s="508"/>
      <c r="FVD5931" s="508"/>
      <c r="FVE5931" s="508"/>
      <c r="FVF5931" s="508"/>
      <c r="FVG5931" s="508"/>
      <c r="FVH5931" s="508"/>
      <c r="FVI5931" s="508"/>
      <c r="FVJ5931" s="508"/>
      <c r="FVK5931" s="508"/>
      <c r="FVL5931" s="508"/>
      <c r="FVM5931" s="508"/>
      <c r="FVN5931" s="508"/>
      <c r="FVO5931" s="508"/>
      <c r="FVP5931" s="508"/>
      <c r="FVQ5931" s="508"/>
      <c r="FVR5931" s="508"/>
      <c r="FVS5931" s="508"/>
      <c r="FVT5931" s="508"/>
      <c r="FVU5931" s="508"/>
      <c r="FVV5931" s="508"/>
      <c r="FVW5931" s="508"/>
      <c r="FVX5931" s="508"/>
      <c r="FVY5931" s="508"/>
      <c r="FVZ5931" s="508"/>
      <c r="FWA5931" s="508"/>
      <c r="FWB5931" s="508"/>
      <c r="FWC5931" s="508"/>
      <c r="FWD5931" s="508"/>
      <c r="FWE5931" s="508"/>
      <c r="FWF5931" s="508"/>
      <c r="FWG5931" s="508"/>
      <c r="FWH5931" s="508"/>
      <c r="FWI5931" s="508"/>
      <c r="FWJ5931" s="508"/>
      <c r="FWK5931" s="508"/>
      <c r="FWL5931" s="508"/>
      <c r="FWM5931" s="508"/>
      <c r="FWN5931" s="508"/>
      <c r="FWO5931" s="508"/>
      <c r="FWP5931" s="508"/>
      <c r="FWQ5931" s="508"/>
      <c r="FWR5931" s="508"/>
      <c r="FWS5931" s="508"/>
      <c r="FWT5931" s="508"/>
      <c r="FWU5931" s="508"/>
      <c r="FWV5931" s="508"/>
      <c r="FWW5931" s="508"/>
      <c r="FWX5931" s="508"/>
      <c r="FWY5931" s="508"/>
      <c r="FWZ5931" s="508"/>
      <c r="FXA5931" s="508"/>
      <c r="FXB5931" s="508"/>
      <c r="FXC5931" s="508"/>
      <c r="FXD5931" s="508"/>
      <c r="FXE5931" s="508"/>
      <c r="FXF5931" s="508"/>
      <c r="FXG5931" s="508"/>
      <c r="FXH5931" s="508"/>
      <c r="FXI5931" s="508"/>
      <c r="FXJ5931" s="508"/>
      <c r="FXK5931" s="508"/>
      <c r="FXL5931" s="508"/>
      <c r="FXM5931" s="508"/>
      <c r="FXN5931" s="508"/>
      <c r="FXO5931" s="508"/>
      <c r="FXP5931" s="508"/>
      <c r="FXQ5931" s="508"/>
      <c r="FXR5931" s="508"/>
      <c r="FXS5931" s="508"/>
      <c r="FXT5931" s="508"/>
      <c r="FXU5931" s="508"/>
      <c r="FXV5931" s="508"/>
      <c r="FXW5931" s="508"/>
      <c r="FXX5931" s="508"/>
      <c r="FXY5931" s="508"/>
      <c r="FXZ5931" s="508"/>
      <c r="FYA5931" s="508"/>
      <c r="FYB5931" s="508"/>
      <c r="FYC5931" s="508"/>
      <c r="FYD5931" s="508"/>
      <c r="FYE5931" s="508"/>
      <c r="FYF5931" s="508"/>
      <c r="FYG5931" s="508"/>
      <c r="FYH5931" s="508"/>
      <c r="FYI5931" s="508"/>
      <c r="FYJ5931" s="508"/>
      <c r="FYK5931" s="508"/>
      <c r="FYL5931" s="508"/>
      <c r="FYM5931" s="508"/>
      <c r="FYN5931" s="508"/>
      <c r="FYO5931" s="508"/>
      <c r="FYP5931" s="508"/>
      <c r="FYQ5931" s="508"/>
      <c r="FYR5931" s="508"/>
      <c r="FYS5931" s="508"/>
      <c r="FYT5931" s="508"/>
      <c r="FYU5931" s="508"/>
      <c r="FYV5931" s="508"/>
      <c r="FYW5931" s="508"/>
      <c r="FYX5931" s="508"/>
      <c r="FYY5931" s="508"/>
      <c r="FYZ5931" s="508"/>
      <c r="FZA5931" s="508"/>
      <c r="FZB5931" s="508"/>
      <c r="FZC5931" s="508"/>
      <c r="FZD5931" s="508"/>
      <c r="FZE5931" s="508"/>
      <c r="FZF5931" s="508"/>
      <c r="FZG5931" s="508"/>
      <c r="FZH5931" s="508"/>
      <c r="FZI5931" s="508"/>
      <c r="FZJ5931" s="508"/>
      <c r="FZK5931" s="508"/>
      <c r="FZL5931" s="508"/>
      <c r="FZM5931" s="508"/>
      <c r="FZN5931" s="508"/>
      <c r="FZO5931" s="508"/>
      <c r="FZP5931" s="508"/>
      <c r="FZQ5931" s="508"/>
      <c r="FZR5931" s="508"/>
      <c r="FZS5931" s="508"/>
      <c r="FZT5931" s="508"/>
      <c r="FZU5931" s="508"/>
      <c r="FZV5931" s="508"/>
      <c r="FZW5931" s="508"/>
      <c r="FZX5931" s="508"/>
      <c r="FZY5931" s="508"/>
      <c r="FZZ5931" s="508"/>
      <c r="GAA5931" s="508"/>
      <c r="GAB5931" s="508"/>
      <c r="GAC5931" s="508"/>
      <c r="GAD5931" s="508"/>
      <c r="GAE5931" s="508"/>
      <c r="GAF5931" s="508"/>
      <c r="GAG5931" s="508"/>
      <c r="GAH5931" s="508"/>
      <c r="GAI5931" s="508"/>
      <c r="GAJ5931" s="508"/>
      <c r="GAK5931" s="508"/>
      <c r="GAL5931" s="508"/>
      <c r="GAM5931" s="508"/>
      <c r="GAN5931" s="508"/>
      <c r="GAO5931" s="508"/>
      <c r="GAP5931" s="508"/>
      <c r="GAQ5931" s="508"/>
      <c r="GAR5931" s="508"/>
      <c r="GAS5931" s="508"/>
      <c r="GAT5931" s="508"/>
      <c r="GAU5931" s="508"/>
      <c r="GAV5931" s="508"/>
      <c r="GAW5931" s="508"/>
      <c r="GAX5931" s="508"/>
      <c r="GAY5931" s="508"/>
      <c r="GAZ5931" s="508"/>
      <c r="GBA5931" s="508"/>
      <c r="GBB5931" s="508"/>
      <c r="GBC5931" s="508"/>
      <c r="GBD5931" s="508"/>
      <c r="GBE5931" s="508"/>
      <c r="GBF5931" s="508"/>
      <c r="GBG5931" s="508"/>
      <c r="GBH5931" s="508"/>
      <c r="GBI5931" s="508"/>
      <c r="GBJ5931" s="508"/>
      <c r="GBK5931" s="508"/>
      <c r="GBL5931" s="508"/>
      <c r="GBM5931" s="508"/>
      <c r="GBN5931" s="508"/>
      <c r="GBO5931" s="508"/>
      <c r="GBP5931" s="508"/>
      <c r="GBQ5931" s="508"/>
      <c r="GBR5931" s="508"/>
      <c r="GBS5931" s="508"/>
      <c r="GBT5931" s="508"/>
      <c r="GBU5931" s="508"/>
      <c r="GBV5931" s="508"/>
      <c r="GBW5931" s="508"/>
      <c r="GBX5931" s="508"/>
      <c r="GBY5931" s="508"/>
      <c r="GBZ5931" s="508"/>
      <c r="GCA5931" s="508"/>
      <c r="GCB5931" s="508"/>
      <c r="GCC5931" s="508"/>
      <c r="GCD5931" s="508"/>
      <c r="GCE5931" s="508"/>
      <c r="GCF5931" s="508"/>
      <c r="GCG5931" s="508"/>
      <c r="GCH5931" s="508"/>
      <c r="GCI5931" s="508"/>
      <c r="GCJ5931" s="508"/>
      <c r="GCK5931" s="508"/>
      <c r="GCL5931" s="508"/>
      <c r="GCM5931" s="508"/>
      <c r="GCN5931" s="508"/>
      <c r="GCO5931" s="508"/>
      <c r="GCP5931" s="508"/>
      <c r="GCQ5931" s="508"/>
      <c r="GCR5931" s="508"/>
      <c r="GCS5931" s="508"/>
      <c r="GCT5931" s="508"/>
      <c r="GCU5931" s="508"/>
      <c r="GCV5931" s="508"/>
      <c r="GCW5931" s="508"/>
      <c r="GCX5931" s="508"/>
      <c r="GCY5931" s="508"/>
      <c r="GCZ5931" s="508"/>
      <c r="GDA5931" s="508"/>
      <c r="GDB5931" s="508"/>
      <c r="GDC5931" s="508"/>
      <c r="GDD5931" s="508"/>
      <c r="GDE5931" s="508"/>
      <c r="GDF5931" s="508"/>
      <c r="GDG5931" s="508"/>
      <c r="GDH5931" s="508"/>
      <c r="GDI5931" s="508"/>
      <c r="GDJ5931" s="508"/>
      <c r="GDK5931" s="508"/>
      <c r="GDL5931" s="508"/>
      <c r="GDM5931" s="508"/>
      <c r="GDN5931" s="508"/>
      <c r="GDO5931" s="508"/>
      <c r="GDP5931" s="508"/>
      <c r="GDQ5931" s="508"/>
      <c r="GDR5931" s="508"/>
      <c r="GDS5931" s="508"/>
      <c r="GDT5931" s="508"/>
      <c r="GDU5931" s="508"/>
      <c r="GDV5931" s="508"/>
      <c r="GDW5931" s="508"/>
      <c r="GDX5931" s="508"/>
      <c r="GDY5931" s="508"/>
      <c r="GDZ5931" s="508"/>
      <c r="GEA5931" s="508"/>
      <c r="GEB5931" s="508"/>
      <c r="GEC5931" s="508"/>
      <c r="GED5931" s="508"/>
      <c r="GEE5931" s="508"/>
      <c r="GEF5931" s="508"/>
      <c r="GEG5931" s="508"/>
      <c r="GEH5931" s="508"/>
      <c r="GEI5931" s="508"/>
      <c r="GEJ5931" s="508"/>
      <c r="GEK5931" s="508"/>
      <c r="GEL5931" s="508"/>
      <c r="GEM5931" s="508"/>
      <c r="GEN5931" s="508"/>
      <c r="GEO5931" s="508"/>
      <c r="GEP5931" s="508"/>
      <c r="GEQ5931" s="508"/>
      <c r="GER5931" s="508"/>
      <c r="GES5931" s="508"/>
      <c r="GET5931" s="508"/>
      <c r="GEU5931" s="508"/>
      <c r="GEV5931" s="508"/>
      <c r="GEW5931" s="508"/>
      <c r="GEX5931" s="508"/>
      <c r="GEY5931" s="508"/>
      <c r="GEZ5931" s="508"/>
      <c r="GFA5931" s="508"/>
      <c r="GFB5931" s="508"/>
      <c r="GFC5931" s="508"/>
      <c r="GFD5931" s="508"/>
      <c r="GFE5931" s="508"/>
      <c r="GFF5931" s="508"/>
      <c r="GFG5931" s="508"/>
      <c r="GFH5931" s="508"/>
      <c r="GFI5931" s="508"/>
      <c r="GFJ5931" s="508"/>
      <c r="GFK5931" s="508"/>
      <c r="GFL5931" s="508"/>
      <c r="GFM5931" s="508"/>
      <c r="GFN5931" s="508"/>
      <c r="GFO5931" s="508"/>
      <c r="GFP5931" s="508"/>
      <c r="GFQ5931" s="508"/>
      <c r="GFR5931" s="508"/>
      <c r="GFS5931" s="508"/>
      <c r="GFT5931" s="508"/>
      <c r="GFU5931" s="508"/>
      <c r="GFV5931" s="508"/>
      <c r="GFW5931" s="508"/>
      <c r="GFX5931" s="508"/>
      <c r="GFY5931" s="508"/>
      <c r="GFZ5931" s="508"/>
      <c r="GGA5931" s="508"/>
      <c r="GGB5931" s="508"/>
      <c r="GGC5931" s="508"/>
      <c r="GGD5931" s="508"/>
      <c r="GGE5931" s="508"/>
      <c r="GGF5931" s="508"/>
      <c r="GGG5931" s="508"/>
      <c r="GGH5931" s="508"/>
      <c r="GGI5931" s="508"/>
      <c r="GGJ5931" s="508"/>
      <c r="GGK5931" s="508"/>
      <c r="GGL5931" s="508"/>
      <c r="GGM5931" s="508"/>
      <c r="GGN5931" s="508"/>
      <c r="GGO5931" s="508"/>
      <c r="GGP5931" s="508"/>
      <c r="GGQ5931" s="508"/>
      <c r="GGR5931" s="508"/>
      <c r="GGS5931" s="508"/>
      <c r="GGT5931" s="508"/>
      <c r="GGU5931" s="508"/>
      <c r="GGV5931" s="508"/>
      <c r="GGW5931" s="508"/>
      <c r="GGX5931" s="508"/>
      <c r="GGY5931" s="508"/>
      <c r="GGZ5931" s="508"/>
      <c r="GHA5931" s="508"/>
      <c r="GHB5931" s="508"/>
      <c r="GHC5931" s="508"/>
      <c r="GHD5931" s="508"/>
      <c r="GHE5931" s="508"/>
      <c r="GHF5931" s="508"/>
      <c r="GHG5931" s="508"/>
      <c r="GHH5931" s="508"/>
      <c r="GHI5931" s="508"/>
      <c r="GHJ5931" s="508"/>
      <c r="GHK5931" s="508"/>
      <c r="GHL5931" s="508"/>
      <c r="GHM5931" s="508"/>
      <c r="GHN5931" s="508"/>
      <c r="GHO5931" s="508"/>
      <c r="GHP5931" s="508"/>
      <c r="GHQ5931" s="508"/>
      <c r="GHR5931" s="508"/>
      <c r="GHS5931" s="508"/>
      <c r="GHT5931" s="508"/>
      <c r="GHU5931" s="508"/>
      <c r="GHV5931" s="508"/>
      <c r="GHW5931" s="508"/>
      <c r="GHX5931" s="508"/>
      <c r="GHY5931" s="508"/>
      <c r="GHZ5931" s="508"/>
      <c r="GIA5931" s="508"/>
      <c r="GIB5931" s="508"/>
      <c r="GIC5931" s="508"/>
      <c r="GID5931" s="508"/>
      <c r="GIE5931" s="508"/>
      <c r="GIF5931" s="508"/>
      <c r="GIG5931" s="508"/>
      <c r="GIH5931" s="508"/>
      <c r="GII5931" s="508"/>
      <c r="GIJ5931" s="508"/>
      <c r="GIK5931" s="508"/>
      <c r="GIL5931" s="508"/>
      <c r="GIM5931" s="508"/>
      <c r="GIN5931" s="508"/>
      <c r="GIO5931" s="508"/>
      <c r="GIP5931" s="508"/>
      <c r="GIQ5931" s="508"/>
      <c r="GIR5931" s="508"/>
      <c r="GIS5931" s="508"/>
      <c r="GIT5931" s="508"/>
      <c r="GIU5931" s="508"/>
      <c r="GIV5931" s="508"/>
      <c r="GIW5931" s="508"/>
      <c r="GIX5931" s="508"/>
      <c r="GIY5931" s="508"/>
      <c r="GIZ5931" s="508"/>
      <c r="GJA5931" s="508"/>
      <c r="GJB5931" s="508"/>
      <c r="GJC5931" s="508"/>
      <c r="GJD5931" s="508"/>
      <c r="GJE5931" s="508"/>
      <c r="GJF5931" s="508"/>
      <c r="GJG5931" s="508"/>
      <c r="GJH5931" s="508"/>
      <c r="GJI5931" s="508"/>
      <c r="GJJ5931" s="508"/>
      <c r="GJK5931" s="508"/>
      <c r="GJL5931" s="508"/>
      <c r="GJM5931" s="508"/>
      <c r="GJN5931" s="508"/>
      <c r="GJO5931" s="508"/>
      <c r="GJP5931" s="508"/>
      <c r="GJQ5931" s="508"/>
      <c r="GJR5931" s="508"/>
      <c r="GJS5931" s="508"/>
      <c r="GJT5931" s="508"/>
      <c r="GJU5931" s="508"/>
      <c r="GJV5931" s="508"/>
      <c r="GJW5931" s="508"/>
      <c r="GJX5931" s="508"/>
      <c r="GJY5931" s="508"/>
      <c r="GJZ5931" s="508"/>
      <c r="GKA5931" s="508"/>
      <c r="GKB5931" s="508"/>
      <c r="GKC5931" s="508"/>
      <c r="GKD5931" s="508"/>
      <c r="GKE5931" s="508"/>
      <c r="GKF5931" s="508"/>
      <c r="GKG5931" s="508"/>
      <c r="GKH5931" s="508"/>
      <c r="GKI5931" s="508"/>
      <c r="GKJ5931" s="508"/>
      <c r="GKK5931" s="508"/>
      <c r="GKL5931" s="508"/>
      <c r="GKM5931" s="508"/>
      <c r="GKN5931" s="508"/>
      <c r="GKO5931" s="508"/>
      <c r="GKP5931" s="508"/>
      <c r="GKQ5931" s="508"/>
      <c r="GKR5931" s="508"/>
      <c r="GKS5931" s="508"/>
      <c r="GKT5931" s="508"/>
      <c r="GKU5931" s="508"/>
      <c r="GKV5931" s="508"/>
      <c r="GKW5931" s="508"/>
      <c r="GKX5931" s="508"/>
      <c r="GKY5931" s="508"/>
      <c r="GKZ5931" s="508"/>
      <c r="GLA5931" s="508"/>
      <c r="GLB5931" s="508"/>
      <c r="GLC5931" s="508"/>
      <c r="GLD5931" s="508"/>
      <c r="GLE5931" s="508"/>
      <c r="GLF5931" s="508"/>
      <c r="GLG5931" s="508"/>
      <c r="GLH5931" s="508"/>
      <c r="GLI5931" s="508"/>
      <c r="GLJ5931" s="508"/>
      <c r="GLK5931" s="508"/>
      <c r="GLL5931" s="508"/>
      <c r="GLM5931" s="508"/>
      <c r="GLN5931" s="508"/>
      <c r="GLO5931" s="508"/>
      <c r="GLP5931" s="508"/>
      <c r="GLQ5931" s="508"/>
      <c r="GLR5931" s="508"/>
      <c r="GLS5931" s="508"/>
      <c r="GLT5931" s="508"/>
      <c r="GLU5931" s="508"/>
      <c r="GLV5931" s="508"/>
      <c r="GLW5931" s="508"/>
      <c r="GLX5931" s="508"/>
      <c r="GLY5931" s="508"/>
      <c r="GLZ5931" s="508"/>
      <c r="GMA5931" s="508"/>
      <c r="GMB5931" s="508"/>
      <c r="GMC5931" s="508"/>
      <c r="GMD5931" s="508"/>
      <c r="GME5931" s="508"/>
      <c r="GMF5931" s="508"/>
      <c r="GMG5931" s="508"/>
      <c r="GMH5931" s="508"/>
      <c r="GMI5931" s="508"/>
      <c r="GMJ5931" s="508"/>
      <c r="GMK5931" s="508"/>
      <c r="GML5931" s="508"/>
      <c r="GMM5931" s="508"/>
      <c r="GMN5931" s="508"/>
      <c r="GMO5931" s="508"/>
      <c r="GMP5931" s="508"/>
      <c r="GMQ5931" s="508"/>
      <c r="GMR5931" s="508"/>
      <c r="GMS5931" s="508"/>
      <c r="GMT5931" s="508"/>
      <c r="GMU5931" s="508"/>
      <c r="GMV5931" s="508"/>
      <c r="GMW5931" s="508"/>
      <c r="GMX5931" s="508"/>
      <c r="GMY5931" s="508"/>
      <c r="GMZ5931" s="508"/>
      <c r="GNA5931" s="508"/>
      <c r="GNB5931" s="508"/>
      <c r="GNC5931" s="508"/>
      <c r="GND5931" s="508"/>
      <c r="GNE5931" s="508"/>
      <c r="GNF5931" s="508"/>
      <c r="GNG5931" s="508"/>
      <c r="GNH5931" s="508"/>
      <c r="GNI5931" s="508"/>
      <c r="GNJ5931" s="508"/>
      <c r="GNK5931" s="508"/>
      <c r="GNL5931" s="508"/>
      <c r="GNM5931" s="508"/>
      <c r="GNN5931" s="508"/>
      <c r="GNO5931" s="508"/>
      <c r="GNP5931" s="508"/>
      <c r="GNQ5931" s="508"/>
      <c r="GNR5931" s="508"/>
      <c r="GNS5931" s="508"/>
      <c r="GNT5931" s="508"/>
      <c r="GNU5931" s="508"/>
      <c r="GNV5931" s="508"/>
      <c r="GNW5931" s="508"/>
      <c r="GNX5931" s="508"/>
      <c r="GNY5931" s="508"/>
      <c r="GNZ5931" s="508"/>
      <c r="GOA5931" s="508"/>
      <c r="GOB5931" s="508"/>
      <c r="GOC5931" s="508"/>
      <c r="GOD5931" s="508"/>
      <c r="GOE5931" s="508"/>
      <c r="GOF5931" s="508"/>
      <c r="GOG5931" s="508"/>
      <c r="GOH5931" s="508"/>
      <c r="GOI5931" s="508"/>
      <c r="GOJ5931" s="508"/>
      <c r="GOK5931" s="508"/>
      <c r="GOL5931" s="508"/>
      <c r="GOM5931" s="508"/>
      <c r="GON5931" s="508"/>
      <c r="GOO5931" s="508"/>
      <c r="GOP5931" s="508"/>
      <c r="GOQ5931" s="508"/>
      <c r="GOR5931" s="508"/>
      <c r="GOS5931" s="508"/>
      <c r="GOT5931" s="508"/>
      <c r="GOU5931" s="508"/>
      <c r="GOV5931" s="508"/>
      <c r="GOW5931" s="508"/>
      <c r="GOX5931" s="508"/>
      <c r="GOY5931" s="508"/>
      <c r="GOZ5931" s="508"/>
      <c r="GPA5931" s="508"/>
      <c r="GPB5931" s="508"/>
      <c r="GPC5931" s="508"/>
      <c r="GPD5931" s="508"/>
      <c r="GPE5931" s="508"/>
      <c r="GPF5931" s="508"/>
      <c r="GPG5931" s="508"/>
      <c r="GPH5931" s="508"/>
      <c r="GPI5931" s="508"/>
      <c r="GPJ5931" s="508"/>
      <c r="GPK5931" s="508"/>
      <c r="GPL5931" s="508"/>
      <c r="GPM5931" s="508"/>
      <c r="GPN5931" s="508"/>
      <c r="GPO5931" s="508"/>
      <c r="GPP5931" s="508"/>
      <c r="GPQ5931" s="508"/>
      <c r="GPR5931" s="508"/>
      <c r="GPS5931" s="508"/>
      <c r="GPT5931" s="508"/>
      <c r="GPU5931" s="508"/>
      <c r="GPV5931" s="508"/>
      <c r="GPW5931" s="508"/>
      <c r="GPX5931" s="508"/>
      <c r="GPY5931" s="508"/>
      <c r="GPZ5931" s="508"/>
      <c r="GQA5931" s="508"/>
      <c r="GQB5931" s="508"/>
      <c r="GQC5931" s="508"/>
      <c r="GQD5931" s="508"/>
      <c r="GQE5931" s="508"/>
      <c r="GQF5931" s="508"/>
      <c r="GQG5931" s="508"/>
      <c r="GQH5931" s="508"/>
      <c r="GQI5931" s="508"/>
      <c r="GQJ5931" s="508"/>
      <c r="GQK5931" s="508"/>
      <c r="GQL5931" s="508"/>
      <c r="GQM5931" s="508"/>
      <c r="GQN5931" s="508"/>
      <c r="GQO5931" s="508"/>
      <c r="GQP5931" s="508"/>
      <c r="GQQ5931" s="508"/>
      <c r="GQR5931" s="508"/>
      <c r="GQS5931" s="508"/>
      <c r="GQT5931" s="508"/>
      <c r="GQU5931" s="508"/>
      <c r="GQV5931" s="508"/>
      <c r="GQW5931" s="508"/>
      <c r="GQX5931" s="508"/>
      <c r="GQY5931" s="508"/>
      <c r="GQZ5931" s="508"/>
      <c r="GRA5931" s="508"/>
      <c r="GRB5931" s="508"/>
      <c r="GRC5931" s="508"/>
      <c r="GRD5931" s="508"/>
      <c r="GRE5931" s="508"/>
      <c r="GRF5931" s="508"/>
      <c r="GRG5931" s="508"/>
      <c r="GRH5931" s="508"/>
      <c r="GRI5931" s="508"/>
      <c r="GRJ5931" s="508"/>
      <c r="GRK5931" s="508"/>
      <c r="GRL5931" s="508"/>
      <c r="GRM5931" s="508"/>
      <c r="GRN5931" s="508"/>
      <c r="GRO5931" s="508"/>
      <c r="GRP5931" s="508"/>
      <c r="GRQ5931" s="508"/>
      <c r="GRR5931" s="508"/>
      <c r="GRS5931" s="508"/>
      <c r="GRT5931" s="508"/>
      <c r="GRU5931" s="508"/>
      <c r="GRV5931" s="508"/>
      <c r="GRW5931" s="508"/>
      <c r="GRX5931" s="508"/>
      <c r="GRY5931" s="508"/>
      <c r="GRZ5931" s="508"/>
      <c r="GSA5931" s="508"/>
      <c r="GSB5931" s="508"/>
      <c r="GSC5931" s="508"/>
      <c r="GSD5931" s="508"/>
      <c r="GSE5931" s="508"/>
      <c r="GSF5931" s="508"/>
      <c r="GSG5931" s="508"/>
      <c r="GSH5931" s="508"/>
      <c r="GSI5931" s="508"/>
      <c r="GSJ5931" s="508"/>
      <c r="GSK5931" s="508"/>
      <c r="GSL5931" s="508"/>
      <c r="GSM5931" s="508"/>
      <c r="GSN5931" s="508"/>
      <c r="GSO5931" s="508"/>
      <c r="GSP5931" s="508"/>
      <c r="GSQ5931" s="508"/>
      <c r="GSR5931" s="508"/>
      <c r="GSS5931" s="508"/>
      <c r="GST5931" s="508"/>
      <c r="GSU5931" s="508"/>
      <c r="GSV5931" s="508"/>
      <c r="GSW5931" s="508"/>
      <c r="GSX5931" s="508"/>
      <c r="GSY5931" s="508"/>
      <c r="GSZ5931" s="508"/>
      <c r="GTA5931" s="508"/>
      <c r="GTB5931" s="508"/>
      <c r="GTC5931" s="508"/>
      <c r="GTD5931" s="508"/>
      <c r="GTE5931" s="508"/>
      <c r="GTF5931" s="508"/>
      <c r="GTG5931" s="508"/>
      <c r="GTH5931" s="508"/>
      <c r="GTI5931" s="508"/>
      <c r="GTJ5931" s="508"/>
      <c r="GTK5931" s="508"/>
      <c r="GTL5931" s="508"/>
      <c r="GTM5931" s="508"/>
      <c r="GTN5931" s="508"/>
      <c r="GTO5931" s="508"/>
      <c r="GTP5931" s="508"/>
      <c r="GTQ5931" s="508"/>
      <c r="GTR5931" s="508"/>
      <c r="GTS5931" s="508"/>
      <c r="GTT5931" s="508"/>
      <c r="GTU5931" s="508"/>
      <c r="GTV5931" s="508"/>
      <c r="GTW5931" s="508"/>
      <c r="GTX5931" s="508"/>
      <c r="GTY5931" s="508"/>
      <c r="GTZ5931" s="508"/>
      <c r="GUA5931" s="508"/>
      <c r="GUB5931" s="508"/>
      <c r="GUC5931" s="508"/>
      <c r="GUD5931" s="508"/>
      <c r="GUE5931" s="508"/>
      <c r="GUF5931" s="508"/>
      <c r="GUG5931" s="508"/>
      <c r="GUH5931" s="508"/>
      <c r="GUI5931" s="508"/>
      <c r="GUJ5931" s="508"/>
      <c r="GUK5931" s="508"/>
      <c r="GUL5931" s="508"/>
      <c r="GUM5931" s="508"/>
      <c r="GUN5931" s="508"/>
      <c r="GUO5931" s="508"/>
      <c r="GUP5931" s="508"/>
      <c r="GUQ5931" s="508"/>
      <c r="GUR5931" s="508"/>
      <c r="GUS5931" s="508"/>
      <c r="GUT5931" s="508"/>
      <c r="GUU5931" s="508"/>
      <c r="GUV5931" s="508"/>
      <c r="GUW5931" s="508"/>
      <c r="GUX5931" s="508"/>
      <c r="GUY5931" s="508"/>
      <c r="GUZ5931" s="508"/>
      <c r="GVA5931" s="508"/>
      <c r="GVB5931" s="508"/>
      <c r="GVC5931" s="508"/>
      <c r="GVD5931" s="508"/>
      <c r="GVE5931" s="508"/>
      <c r="GVF5931" s="508"/>
      <c r="GVG5931" s="508"/>
      <c r="GVH5931" s="508"/>
      <c r="GVI5931" s="508"/>
      <c r="GVJ5931" s="508"/>
      <c r="GVK5931" s="508"/>
      <c r="GVL5931" s="508"/>
      <c r="GVM5931" s="508"/>
      <c r="GVN5931" s="508"/>
      <c r="GVO5931" s="508"/>
      <c r="GVP5931" s="508"/>
      <c r="GVQ5931" s="508"/>
      <c r="GVR5931" s="508"/>
      <c r="GVS5931" s="508"/>
      <c r="GVT5931" s="508"/>
      <c r="GVU5931" s="508"/>
      <c r="GVV5931" s="508"/>
      <c r="GVW5931" s="508"/>
      <c r="GVX5931" s="508"/>
      <c r="GVY5931" s="508"/>
      <c r="GVZ5931" s="508"/>
      <c r="GWA5931" s="508"/>
      <c r="GWB5931" s="508"/>
      <c r="GWC5931" s="508"/>
      <c r="GWD5931" s="508"/>
      <c r="GWE5931" s="508"/>
      <c r="GWF5931" s="508"/>
      <c r="GWG5931" s="508"/>
      <c r="GWH5931" s="508"/>
      <c r="GWI5931" s="508"/>
      <c r="GWJ5931" s="508"/>
      <c r="GWK5931" s="508"/>
      <c r="GWL5931" s="508"/>
      <c r="GWM5931" s="508"/>
      <c r="GWN5931" s="508"/>
      <c r="GWO5931" s="508"/>
      <c r="GWP5931" s="508"/>
      <c r="GWQ5931" s="508"/>
      <c r="GWR5931" s="508"/>
      <c r="GWS5931" s="508"/>
      <c r="GWT5931" s="508"/>
      <c r="GWU5931" s="508"/>
      <c r="GWV5931" s="508"/>
      <c r="GWW5931" s="508"/>
      <c r="GWX5931" s="508"/>
      <c r="GWY5931" s="508"/>
      <c r="GWZ5931" s="508"/>
      <c r="GXA5931" s="508"/>
      <c r="GXB5931" s="508"/>
      <c r="GXC5931" s="508"/>
      <c r="GXD5931" s="508"/>
      <c r="GXE5931" s="508"/>
      <c r="GXF5931" s="508"/>
      <c r="GXG5931" s="508"/>
      <c r="GXH5931" s="508"/>
      <c r="GXI5931" s="508"/>
      <c r="GXJ5931" s="508"/>
      <c r="GXK5931" s="508"/>
      <c r="GXL5931" s="508"/>
      <c r="GXM5931" s="508"/>
      <c r="GXN5931" s="508"/>
      <c r="GXO5931" s="508"/>
      <c r="GXP5931" s="508"/>
      <c r="GXQ5931" s="508"/>
      <c r="GXR5931" s="508"/>
      <c r="GXS5931" s="508"/>
      <c r="GXT5931" s="508"/>
      <c r="GXU5931" s="508"/>
      <c r="GXV5931" s="508"/>
      <c r="GXW5931" s="508"/>
      <c r="GXX5931" s="508"/>
      <c r="GXY5931" s="508"/>
      <c r="GXZ5931" s="508"/>
      <c r="GYA5931" s="508"/>
      <c r="GYB5931" s="508"/>
      <c r="GYC5931" s="508"/>
      <c r="GYD5931" s="508"/>
      <c r="GYE5931" s="508"/>
      <c r="GYF5931" s="508"/>
      <c r="GYG5931" s="508"/>
      <c r="GYH5931" s="508"/>
      <c r="GYI5931" s="508"/>
      <c r="GYJ5931" s="508"/>
      <c r="GYK5931" s="508"/>
      <c r="GYL5931" s="508"/>
      <c r="GYM5931" s="508"/>
      <c r="GYN5931" s="508"/>
      <c r="GYO5931" s="508"/>
      <c r="GYP5931" s="508"/>
      <c r="GYQ5931" s="508"/>
      <c r="GYR5931" s="508"/>
      <c r="GYS5931" s="508"/>
      <c r="GYT5931" s="508"/>
      <c r="GYU5931" s="508"/>
      <c r="GYV5931" s="508"/>
      <c r="GYW5931" s="508"/>
      <c r="GYX5931" s="508"/>
      <c r="GYY5931" s="508"/>
      <c r="GYZ5931" s="508"/>
      <c r="GZA5931" s="508"/>
      <c r="GZB5931" s="508"/>
      <c r="GZC5931" s="508"/>
      <c r="GZD5931" s="508"/>
      <c r="GZE5931" s="508"/>
      <c r="GZF5931" s="508"/>
      <c r="GZG5931" s="508"/>
      <c r="GZH5931" s="508"/>
      <c r="GZI5931" s="508"/>
      <c r="GZJ5931" s="508"/>
      <c r="GZK5931" s="508"/>
      <c r="GZL5931" s="508"/>
      <c r="GZM5931" s="508"/>
      <c r="GZN5931" s="508"/>
      <c r="GZO5931" s="508"/>
      <c r="GZP5931" s="508"/>
      <c r="GZQ5931" s="508"/>
      <c r="GZR5931" s="508"/>
      <c r="GZS5931" s="508"/>
      <c r="GZT5931" s="508"/>
      <c r="GZU5931" s="508"/>
      <c r="GZV5931" s="508"/>
      <c r="GZW5931" s="508"/>
      <c r="GZX5931" s="508"/>
      <c r="GZY5931" s="508"/>
      <c r="GZZ5931" s="508"/>
      <c r="HAA5931" s="508"/>
      <c r="HAB5931" s="508"/>
      <c r="HAC5931" s="508"/>
      <c r="HAD5931" s="508"/>
      <c r="HAE5931" s="508"/>
      <c r="HAF5931" s="508"/>
      <c r="HAG5931" s="508"/>
      <c r="HAH5931" s="508"/>
      <c r="HAI5931" s="508"/>
      <c r="HAJ5931" s="508"/>
      <c r="HAK5931" s="508"/>
      <c r="HAL5931" s="508"/>
      <c r="HAM5931" s="508"/>
      <c r="HAN5931" s="508"/>
      <c r="HAO5931" s="508"/>
      <c r="HAP5931" s="508"/>
      <c r="HAQ5931" s="508"/>
      <c r="HAR5931" s="508"/>
      <c r="HAS5931" s="508"/>
      <c r="HAT5931" s="508"/>
      <c r="HAU5931" s="508"/>
      <c r="HAV5931" s="508"/>
      <c r="HAW5931" s="508"/>
      <c r="HAX5931" s="508"/>
      <c r="HAY5931" s="508"/>
      <c r="HAZ5931" s="508"/>
      <c r="HBA5931" s="508"/>
      <c r="HBB5931" s="508"/>
      <c r="HBC5931" s="508"/>
      <c r="HBD5931" s="508"/>
      <c r="HBE5931" s="508"/>
      <c r="HBF5931" s="508"/>
      <c r="HBG5931" s="508"/>
      <c r="HBH5931" s="508"/>
      <c r="HBI5931" s="508"/>
      <c r="HBJ5931" s="508"/>
      <c r="HBK5931" s="508"/>
      <c r="HBL5931" s="508"/>
      <c r="HBM5931" s="508"/>
      <c r="HBN5931" s="508"/>
      <c r="HBO5931" s="508"/>
      <c r="HBP5931" s="508"/>
      <c r="HBQ5931" s="508"/>
      <c r="HBR5931" s="508"/>
      <c r="HBS5931" s="508"/>
      <c r="HBT5931" s="508"/>
      <c r="HBU5931" s="508"/>
      <c r="HBV5931" s="508"/>
      <c r="HBW5931" s="508"/>
      <c r="HBX5931" s="508"/>
      <c r="HBY5931" s="508"/>
      <c r="HBZ5931" s="508"/>
      <c r="HCA5931" s="508"/>
      <c r="HCB5931" s="508"/>
      <c r="HCC5931" s="508"/>
      <c r="HCD5931" s="508"/>
      <c r="HCE5931" s="508"/>
      <c r="HCF5931" s="508"/>
      <c r="HCG5931" s="508"/>
      <c r="HCH5931" s="508"/>
      <c r="HCI5931" s="508"/>
      <c r="HCJ5931" s="508"/>
      <c r="HCK5931" s="508"/>
      <c r="HCL5931" s="508"/>
      <c r="HCM5931" s="508"/>
      <c r="HCN5931" s="508"/>
      <c r="HCO5931" s="508"/>
      <c r="HCP5931" s="508"/>
      <c r="HCQ5931" s="508"/>
      <c r="HCR5931" s="508"/>
      <c r="HCS5931" s="508"/>
      <c r="HCT5931" s="508"/>
      <c r="HCU5931" s="508"/>
      <c r="HCV5931" s="508"/>
      <c r="HCW5931" s="508"/>
      <c r="HCX5931" s="508"/>
      <c r="HCY5931" s="508"/>
      <c r="HCZ5931" s="508"/>
      <c r="HDA5931" s="508"/>
      <c r="HDB5931" s="508"/>
      <c r="HDC5931" s="508"/>
      <c r="HDD5931" s="508"/>
      <c r="HDE5931" s="508"/>
      <c r="HDF5931" s="508"/>
      <c r="HDG5931" s="508"/>
      <c r="HDH5931" s="508"/>
      <c r="HDI5931" s="508"/>
      <c r="HDJ5931" s="508"/>
      <c r="HDK5931" s="508"/>
      <c r="HDL5931" s="508"/>
      <c r="HDM5931" s="508"/>
      <c r="HDN5931" s="508"/>
      <c r="HDO5931" s="508"/>
      <c r="HDP5931" s="508"/>
      <c r="HDQ5931" s="508"/>
      <c r="HDR5931" s="508"/>
      <c r="HDS5931" s="508"/>
      <c r="HDT5931" s="508"/>
      <c r="HDU5931" s="508"/>
      <c r="HDV5931" s="508"/>
      <c r="HDW5931" s="508"/>
      <c r="HDX5931" s="508"/>
      <c r="HDY5931" s="508"/>
      <c r="HDZ5931" s="508"/>
      <c r="HEA5931" s="508"/>
      <c r="HEB5931" s="508"/>
      <c r="HEC5931" s="508"/>
      <c r="HED5931" s="508"/>
      <c r="HEE5931" s="508"/>
      <c r="HEF5931" s="508"/>
      <c r="HEG5931" s="508"/>
      <c r="HEH5931" s="508"/>
      <c r="HEI5931" s="508"/>
      <c r="HEJ5931" s="508"/>
      <c r="HEK5931" s="508"/>
      <c r="HEL5931" s="508"/>
      <c r="HEM5931" s="508"/>
      <c r="HEN5931" s="508"/>
      <c r="HEO5931" s="508"/>
      <c r="HEP5931" s="508"/>
      <c r="HEQ5931" s="508"/>
      <c r="HER5931" s="508"/>
      <c r="HES5931" s="508"/>
      <c r="HET5931" s="508"/>
      <c r="HEU5931" s="508"/>
      <c r="HEV5931" s="508"/>
      <c r="HEW5931" s="508"/>
      <c r="HEX5931" s="508"/>
      <c r="HEY5931" s="508"/>
      <c r="HEZ5931" s="508"/>
      <c r="HFA5931" s="508"/>
      <c r="HFB5931" s="508"/>
      <c r="HFC5931" s="508"/>
      <c r="HFD5931" s="508"/>
      <c r="HFE5931" s="508"/>
      <c r="HFF5931" s="508"/>
      <c r="HFG5931" s="508"/>
      <c r="HFH5931" s="508"/>
      <c r="HFI5931" s="508"/>
      <c r="HFJ5931" s="508"/>
      <c r="HFK5931" s="508"/>
      <c r="HFL5931" s="508"/>
      <c r="HFM5931" s="508"/>
      <c r="HFN5931" s="508"/>
      <c r="HFO5931" s="508"/>
      <c r="HFP5931" s="508"/>
      <c r="HFQ5931" s="508"/>
      <c r="HFR5931" s="508"/>
      <c r="HFS5931" s="508"/>
      <c r="HFT5931" s="508"/>
      <c r="HFU5931" s="508"/>
      <c r="HFV5931" s="508"/>
      <c r="HFW5931" s="508"/>
      <c r="HFX5931" s="508"/>
      <c r="HFY5931" s="508"/>
      <c r="HFZ5931" s="508"/>
      <c r="HGA5931" s="508"/>
      <c r="HGB5931" s="508"/>
      <c r="HGC5931" s="508"/>
      <c r="HGD5931" s="508"/>
      <c r="HGE5931" s="508"/>
      <c r="HGF5931" s="508"/>
      <c r="HGG5931" s="508"/>
      <c r="HGH5931" s="508"/>
      <c r="HGI5931" s="508"/>
      <c r="HGJ5931" s="508"/>
      <c r="HGK5931" s="508"/>
      <c r="HGL5931" s="508"/>
      <c r="HGM5931" s="508"/>
      <c r="HGN5931" s="508"/>
      <c r="HGO5931" s="508"/>
      <c r="HGP5931" s="508"/>
      <c r="HGQ5931" s="508"/>
      <c r="HGR5931" s="508"/>
      <c r="HGS5931" s="508"/>
      <c r="HGT5931" s="508"/>
      <c r="HGU5931" s="508"/>
      <c r="HGV5931" s="508"/>
      <c r="HGW5931" s="508"/>
      <c r="HGX5931" s="508"/>
      <c r="HGY5931" s="508"/>
      <c r="HGZ5931" s="508"/>
      <c r="HHA5931" s="508"/>
      <c r="HHB5931" s="508"/>
      <c r="HHC5931" s="508"/>
      <c r="HHD5931" s="508"/>
      <c r="HHE5931" s="508"/>
      <c r="HHF5931" s="508"/>
      <c r="HHG5931" s="508"/>
      <c r="HHH5931" s="508"/>
      <c r="HHI5931" s="508"/>
      <c r="HHJ5931" s="508"/>
      <c r="HHK5931" s="508"/>
      <c r="HHL5931" s="508"/>
      <c r="HHM5931" s="508"/>
      <c r="HHN5931" s="508"/>
      <c r="HHO5931" s="508"/>
      <c r="HHP5931" s="508"/>
      <c r="HHQ5931" s="508"/>
      <c r="HHR5931" s="508"/>
      <c r="HHS5931" s="508"/>
      <c r="HHT5931" s="508"/>
      <c r="HHU5931" s="508"/>
      <c r="HHV5931" s="508"/>
      <c r="HHW5931" s="508"/>
      <c r="HHX5931" s="508"/>
      <c r="HHY5931" s="508"/>
      <c r="HHZ5931" s="508"/>
      <c r="HIA5931" s="508"/>
      <c r="HIB5931" s="508"/>
      <c r="HIC5931" s="508"/>
      <c r="HID5931" s="508"/>
      <c r="HIE5931" s="508"/>
      <c r="HIF5931" s="508"/>
      <c r="HIG5931" s="508"/>
      <c r="HIH5931" s="508"/>
      <c r="HII5931" s="508"/>
      <c r="HIJ5931" s="508"/>
      <c r="HIK5931" s="508"/>
      <c r="HIL5931" s="508"/>
      <c r="HIM5931" s="508"/>
      <c r="HIN5931" s="508"/>
      <c r="HIO5931" s="508"/>
      <c r="HIP5931" s="508"/>
      <c r="HIQ5931" s="508"/>
      <c r="HIR5931" s="508"/>
      <c r="HIS5931" s="508"/>
      <c r="HIT5931" s="508"/>
      <c r="HIU5931" s="508"/>
      <c r="HIV5931" s="508"/>
      <c r="HIW5931" s="508"/>
      <c r="HIX5931" s="508"/>
      <c r="HIY5931" s="508"/>
      <c r="HIZ5931" s="508"/>
      <c r="HJA5931" s="508"/>
      <c r="HJB5931" s="508"/>
      <c r="HJC5931" s="508"/>
      <c r="HJD5931" s="508"/>
      <c r="HJE5931" s="508"/>
      <c r="HJF5931" s="508"/>
      <c r="HJG5931" s="508"/>
      <c r="HJH5931" s="508"/>
      <c r="HJI5931" s="508"/>
      <c r="HJJ5931" s="508"/>
      <c r="HJK5931" s="508"/>
      <c r="HJL5931" s="508"/>
      <c r="HJM5931" s="508"/>
      <c r="HJN5931" s="508"/>
      <c r="HJO5931" s="508"/>
      <c r="HJP5931" s="508"/>
      <c r="HJQ5931" s="508"/>
      <c r="HJR5931" s="508"/>
      <c r="HJS5931" s="508"/>
      <c r="HJT5931" s="508"/>
      <c r="HJU5931" s="508"/>
      <c r="HJV5931" s="508"/>
      <c r="HJW5931" s="508"/>
      <c r="HJX5931" s="508"/>
      <c r="HJY5931" s="508"/>
      <c r="HJZ5931" s="508"/>
      <c r="HKA5931" s="508"/>
      <c r="HKB5931" s="508"/>
      <c r="HKC5931" s="508"/>
      <c r="HKD5931" s="508"/>
      <c r="HKE5931" s="508"/>
      <c r="HKF5931" s="508"/>
      <c r="HKG5931" s="508"/>
      <c r="HKH5931" s="508"/>
      <c r="HKI5931" s="508"/>
      <c r="HKJ5931" s="508"/>
      <c r="HKK5931" s="508"/>
      <c r="HKL5931" s="508"/>
      <c r="HKM5931" s="508"/>
      <c r="HKN5931" s="508"/>
      <c r="HKO5931" s="508"/>
      <c r="HKP5931" s="508"/>
      <c r="HKQ5931" s="508"/>
      <c r="HKR5931" s="508"/>
      <c r="HKS5931" s="508"/>
      <c r="HKT5931" s="508"/>
      <c r="HKU5931" s="508"/>
      <c r="HKV5931" s="508"/>
      <c r="HKW5931" s="508"/>
      <c r="HKX5931" s="508"/>
      <c r="HKY5931" s="508"/>
      <c r="HKZ5931" s="508"/>
      <c r="HLA5931" s="508"/>
      <c r="HLB5931" s="508"/>
      <c r="HLC5931" s="508"/>
      <c r="HLD5931" s="508"/>
      <c r="HLE5931" s="508"/>
      <c r="HLF5931" s="508"/>
      <c r="HLG5931" s="508"/>
      <c r="HLH5931" s="508"/>
      <c r="HLI5931" s="508"/>
      <c r="HLJ5931" s="508"/>
      <c r="HLK5931" s="508"/>
      <c r="HLL5931" s="508"/>
      <c r="HLM5931" s="508"/>
      <c r="HLN5931" s="508"/>
      <c r="HLO5931" s="508"/>
      <c r="HLP5931" s="508"/>
      <c r="HLQ5931" s="508"/>
      <c r="HLR5931" s="508"/>
      <c r="HLS5931" s="508"/>
      <c r="HLT5931" s="508"/>
      <c r="HLU5931" s="508"/>
      <c r="HLV5931" s="508"/>
      <c r="HLW5931" s="508"/>
      <c r="HLX5931" s="508"/>
      <c r="HLY5931" s="508"/>
      <c r="HLZ5931" s="508"/>
      <c r="HMA5931" s="508"/>
      <c r="HMB5931" s="508"/>
      <c r="HMC5931" s="508"/>
      <c r="HMD5931" s="508"/>
      <c r="HME5931" s="508"/>
      <c r="HMF5931" s="508"/>
      <c r="HMG5931" s="508"/>
      <c r="HMH5931" s="508"/>
      <c r="HMI5931" s="508"/>
      <c r="HMJ5931" s="508"/>
      <c r="HMK5931" s="508"/>
      <c r="HML5931" s="508"/>
      <c r="HMM5931" s="508"/>
      <c r="HMN5931" s="508"/>
      <c r="HMO5931" s="508"/>
      <c r="HMP5931" s="508"/>
      <c r="HMQ5931" s="508"/>
      <c r="HMR5931" s="508"/>
      <c r="HMS5931" s="508"/>
      <c r="HMT5931" s="508"/>
      <c r="HMU5931" s="508"/>
      <c r="HMV5931" s="508"/>
      <c r="HMW5931" s="508"/>
      <c r="HMX5931" s="508"/>
      <c r="HMY5931" s="508"/>
      <c r="HMZ5931" s="508"/>
      <c r="HNA5931" s="508"/>
      <c r="HNB5931" s="508"/>
      <c r="HNC5931" s="508"/>
      <c r="HND5931" s="508"/>
      <c r="HNE5931" s="508"/>
      <c r="HNF5931" s="508"/>
      <c r="HNG5931" s="508"/>
      <c r="HNH5931" s="508"/>
      <c r="HNI5931" s="508"/>
      <c r="HNJ5931" s="508"/>
      <c r="HNK5931" s="508"/>
      <c r="HNL5931" s="508"/>
      <c r="HNM5931" s="508"/>
      <c r="HNN5931" s="508"/>
      <c r="HNO5931" s="508"/>
      <c r="HNP5931" s="508"/>
      <c r="HNQ5931" s="508"/>
      <c r="HNR5931" s="508"/>
      <c r="HNS5931" s="508"/>
      <c r="HNT5931" s="508"/>
      <c r="HNU5931" s="508"/>
      <c r="HNV5931" s="508"/>
      <c r="HNW5931" s="508"/>
      <c r="HNX5931" s="508"/>
      <c r="HNY5931" s="508"/>
      <c r="HNZ5931" s="508"/>
      <c r="HOA5931" s="508"/>
      <c r="HOB5931" s="508"/>
      <c r="HOC5931" s="508"/>
      <c r="HOD5931" s="508"/>
      <c r="HOE5931" s="508"/>
      <c r="HOF5931" s="508"/>
      <c r="HOG5931" s="508"/>
      <c r="HOH5931" s="508"/>
      <c r="HOI5931" s="508"/>
      <c r="HOJ5931" s="508"/>
      <c r="HOK5931" s="508"/>
      <c r="HOL5931" s="508"/>
      <c r="HOM5931" s="508"/>
      <c r="HON5931" s="508"/>
      <c r="HOO5931" s="508"/>
      <c r="HOP5931" s="508"/>
      <c r="HOQ5931" s="508"/>
      <c r="HOR5931" s="508"/>
      <c r="HOS5931" s="508"/>
      <c r="HOT5931" s="508"/>
      <c r="HOU5931" s="508"/>
      <c r="HOV5931" s="508"/>
      <c r="HOW5931" s="508"/>
      <c r="HOX5931" s="508"/>
      <c r="HOY5931" s="508"/>
      <c r="HOZ5931" s="508"/>
      <c r="HPA5931" s="508"/>
      <c r="HPB5931" s="508"/>
      <c r="HPC5931" s="508"/>
      <c r="HPD5931" s="508"/>
      <c r="HPE5931" s="508"/>
      <c r="HPF5931" s="508"/>
      <c r="HPG5931" s="508"/>
      <c r="HPH5931" s="508"/>
      <c r="HPI5931" s="508"/>
      <c r="HPJ5931" s="508"/>
      <c r="HPK5931" s="508"/>
      <c r="HPL5931" s="508"/>
      <c r="HPM5931" s="508"/>
      <c r="HPN5931" s="508"/>
      <c r="HPO5931" s="508"/>
      <c r="HPP5931" s="508"/>
      <c r="HPQ5931" s="508"/>
      <c r="HPR5931" s="508"/>
      <c r="HPS5931" s="508"/>
      <c r="HPT5931" s="508"/>
      <c r="HPU5931" s="508"/>
      <c r="HPV5931" s="508"/>
      <c r="HPW5931" s="508"/>
      <c r="HPX5931" s="508"/>
      <c r="HPY5931" s="508"/>
      <c r="HPZ5931" s="508"/>
      <c r="HQA5931" s="508"/>
      <c r="HQB5931" s="508"/>
      <c r="HQC5931" s="508"/>
      <c r="HQD5931" s="508"/>
      <c r="HQE5931" s="508"/>
      <c r="HQF5931" s="508"/>
      <c r="HQG5931" s="508"/>
      <c r="HQH5931" s="508"/>
      <c r="HQI5931" s="508"/>
      <c r="HQJ5931" s="508"/>
      <c r="HQK5931" s="508"/>
      <c r="HQL5931" s="508"/>
      <c r="HQM5931" s="508"/>
      <c r="HQN5931" s="508"/>
      <c r="HQO5931" s="508"/>
      <c r="HQP5931" s="508"/>
      <c r="HQQ5931" s="508"/>
      <c r="HQR5931" s="508"/>
      <c r="HQS5931" s="508"/>
      <c r="HQT5931" s="508"/>
      <c r="HQU5931" s="508"/>
      <c r="HQV5931" s="508"/>
      <c r="HQW5931" s="508"/>
      <c r="HQX5931" s="508"/>
      <c r="HQY5931" s="508"/>
      <c r="HQZ5931" s="508"/>
      <c r="HRA5931" s="508"/>
      <c r="HRB5931" s="508"/>
      <c r="HRC5931" s="508"/>
      <c r="HRD5931" s="508"/>
      <c r="HRE5931" s="508"/>
      <c r="HRF5931" s="508"/>
      <c r="HRG5931" s="508"/>
      <c r="HRH5931" s="508"/>
      <c r="HRI5931" s="508"/>
      <c r="HRJ5931" s="508"/>
      <c r="HRK5931" s="508"/>
      <c r="HRL5931" s="508"/>
      <c r="HRM5931" s="508"/>
      <c r="HRN5931" s="508"/>
      <c r="HRO5931" s="508"/>
      <c r="HRP5931" s="508"/>
      <c r="HRQ5931" s="508"/>
      <c r="HRR5931" s="508"/>
      <c r="HRS5931" s="508"/>
      <c r="HRT5931" s="508"/>
      <c r="HRU5931" s="508"/>
      <c r="HRV5931" s="508"/>
      <c r="HRW5931" s="508"/>
      <c r="HRX5931" s="508"/>
      <c r="HRY5931" s="508"/>
      <c r="HRZ5931" s="508"/>
      <c r="HSA5931" s="508"/>
      <c r="HSB5931" s="508"/>
      <c r="HSC5931" s="508"/>
      <c r="HSD5931" s="508"/>
      <c r="HSE5931" s="508"/>
      <c r="HSF5931" s="508"/>
      <c r="HSG5931" s="508"/>
      <c r="HSH5931" s="508"/>
      <c r="HSI5931" s="508"/>
      <c r="HSJ5931" s="508"/>
      <c r="HSK5931" s="508"/>
      <c r="HSL5931" s="508"/>
      <c r="HSM5931" s="508"/>
      <c r="HSN5931" s="508"/>
      <c r="HSO5931" s="508"/>
      <c r="HSP5931" s="508"/>
      <c r="HSQ5931" s="508"/>
      <c r="HSR5931" s="508"/>
      <c r="HSS5931" s="508"/>
      <c r="HST5931" s="508"/>
      <c r="HSU5931" s="508"/>
      <c r="HSV5931" s="508"/>
      <c r="HSW5931" s="508"/>
      <c r="HSX5931" s="508"/>
      <c r="HSY5931" s="508"/>
      <c r="HSZ5931" s="508"/>
      <c r="HTA5931" s="508"/>
      <c r="HTB5931" s="508"/>
      <c r="HTC5931" s="508"/>
      <c r="HTD5931" s="508"/>
      <c r="HTE5931" s="508"/>
      <c r="HTF5931" s="508"/>
      <c r="HTG5931" s="508"/>
      <c r="HTH5931" s="508"/>
      <c r="HTI5931" s="508"/>
      <c r="HTJ5931" s="508"/>
      <c r="HTK5931" s="508"/>
      <c r="HTL5931" s="508"/>
      <c r="HTM5931" s="508"/>
      <c r="HTN5931" s="508"/>
      <c r="HTO5931" s="508"/>
      <c r="HTP5931" s="508"/>
      <c r="HTQ5931" s="508"/>
      <c r="HTR5931" s="508"/>
      <c r="HTS5931" s="508"/>
      <c r="HTT5931" s="508"/>
      <c r="HTU5931" s="508"/>
      <c r="HTV5931" s="508"/>
      <c r="HTW5931" s="508"/>
      <c r="HTX5931" s="508"/>
      <c r="HTY5931" s="508"/>
      <c r="HTZ5931" s="508"/>
      <c r="HUA5931" s="508"/>
      <c r="HUB5931" s="508"/>
      <c r="HUC5931" s="508"/>
      <c r="HUD5931" s="508"/>
      <c r="HUE5931" s="508"/>
      <c r="HUF5931" s="508"/>
      <c r="HUG5931" s="508"/>
      <c r="HUH5931" s="508"/>
      <c r="HUI5931" s="508"/>
      <c r="HUJ5931" s="508"/>
      <c r="HUK5931" s="508"/>
      <c r="HUL5931" s="508"/>
      <c r="HUM5931" s="508"/>
      <c r="HUN5931" s="508"/>
      <c r="HUO5931" s="508"/>
      <c r="HUP5931" s="508"/>
      <c r="HUQ5931" s="508"/>
      <c r="HUR5931" s="508"/>
      <c r="HUS5931" s="508"/>
      <c r="HUT5931" s="508"/>
      <c r="HUU5931" s="508"/>
      <c r="HUV5931" s="508"/>
      <c r="HUW5931" s="508"/>
      <c r="HUX5931" s="508"/>
      <c r="HUY5931" s="508"/>
      <c r="HUZ5931" s="508"/>
      <c r="HVA5931" s="508"/>
      <c r="HVB5931" s="508"/>
      <c r="HVC5931" s="508"/>
      <c r="HVD5931" s="508"/>
      <c r="HVE5931" s="508"/>
      <c r="HVF5931" s="508"/>
      <c r="HVG5931" s="508"/>
      <c r="HVH5931" s="508"/>
      <c r="HVI5931" s="508"/>
      <c r="HVJ5931" s="508"/>
      <c r="HVK5931" s="508"/>
      <c r="HVL5931" s="508"/>
      <c r="HVM5931" s="508"/>
      <c r="HVN5931" s="508"/>
      <c r="HVO5931" s="508"/>
      <c r="HVP5931" s="508"/>
      <c r="HVQ5931" s="508"/>
      <c r="HVR5931" s="508"/>
      <c r="HVS5931" s="508"/>
      <c r="HVT5931" s="508"/>
      <c r="HVU5931" s="508"/>
      <c r="HVV5931" s="508"/>
      <c r="HVW5931" s="508"/>
      <c r="HVX5931" s="508"/>
      <c r="HVY5931" s="508"/>
      <c r="HVZ5931" s="508"/>
      <c r="HWA5931" s="508"/>
      <c r="HWB5931" s="508"/>
      <c r="HWC5931" s="508"/>
      <c r="HWD5931" s="508"/>
      <c r="HWE5931" s="508"/>
      <c r="HWF5931" s="508"/>
      <c r="HWG5931" s="508"/>
      <c r="HWH5931" s="508"/>
      <c r="HWI5931" s="508"/>
      <c r="HWJ5931" s="508"/>
      <c r="HWK5931" s="508"/>
      <c r="HWL5931" s="508"/>
      <c r="HWM5931" s="508"/>
      <c r="HWN5931" s="508"/>
      <c r="HWO5931" s="508"/>
      <c r="HWP5931" s="508"/>
      <c r="HWQ5931" s="508"/>
      <c r="HWR5931" s="508"/>
      <c r="HWS5931" s="508"/>
      <c r="HWT5931" s="508"/>
      <c r="HWU5931" s="508"/>
      <c r="HWV5931" s="508"/>
      <c r="HWW5931" s="508"/>
      <c r="HWX5931" s="508"/>
      <c r="HWY5931" s="508"/>
      <c r="HWZ5931" s="508"/>
      <c r="HXA5931" s="508"/>
      <c r="HXB5931" s="508"/>
      <c r="HXC5931" s="508"/>
      <c r="HXD5931" s="508"/>
      <c r="HXE5931" s="508"/>
      <c r="HXF5931" s="508"/>
      <c r="HXG5931" s="508"/>
      <c r="HXH5931" s="508"/>
      <c r="HXI5931" s="508"/>
      <c r="HXJ5931" s="508"/>
      <c r="HXK5931" s="508"/>
      <c r="HXL5931" s="508"/>
      <c r="HXM5931" s="508"/>
      <c r="HXN5931" s="508"/>
      <c r="HXO5931" s="508"/>
      <c r="HXP5931" s="508"/>
      <c r="HXQ5931" s="508"/>
      <c r="HXR5931" s="508"/>
      <c r="HXS5931" s="508"/>
      <c r="HXT5931" s="508"/>
      <c r="HXU5931" s="508"/>
      <c r="HXV5931" s="508"/>
      <c r="HXW5931" s="508"/>
      <c r="HXX5931" s="508"/>
      <c r="HXY5931" s="508"/>
      <c r="HXZ5931" s="508"/>
      <c r="HYA5931" s="508"/>
      <c r="HYB5931" s="508"/>
      <c r="HYC5931" s="508"/>
      <c r="HYD5931" s="508"/>
      <c r="HYE5931" s="508"/>
      <c r="HYF5931" s="508"/>
      <c r="HYG5931" s="508"/>
      <c r="HYH5931" s="508"/>
      <c r="HYI5931" s="508"/>
      <c r="HYJ5931" s="508"/>
      <c r="HYK5931" s="508"/>
      <c r="HYL5931" s="508"/>
      <c r="HYM5931" s="508"/>
      <c r="HYN5931" s="508"/>
      <c r="HYO5931" s="508"/>
      <c r="HYP5931" s="508"/>
      <c r="HYQ5931" s="508"/>
      <c r="HYR5931" s="508"/>
      <c r="HYS5931" s="508"/>
      <c r="HYT5931" s="508"/>
      <c r="HYU5931" s="508"/>
      <c r="HYV5931" s="508"/>
      <c r="HYW5931" s="508"/>
      <c r="HYX5931" s="508"/>
      <c r="HYY5931" s="508"/>
      <c r="HYZ5931" s="508"/>
      <c r="HZA5931" s="508"/>
      <c r="HZB5931" s="508"/>
      <c r="HZC5931" s="508"/>
      <c r="HZD5931" s="508"/>
      <c r="HZE5931" s="508"/>
      <c r="HZF5931" s="508"/>
      <c r="HZG5931" s="508"/>
      <c r="HZH5931" s="508"/>
      <c r="HZI5931" s="508"/>
      <c r="HZJ5931" s="508"/>
      <c r="HZK5931" s="508"/>
      <c r="HZL5931" s="508"/>
      <c r="HZM5931" s="508"/>
      <c r="HZN5931" s="508"/>
      <c r="HZO5931" s="508"/>
      <c r="HZP5931" s="508"/>
      <c r="HZQ5931" s="508"/>
      <c r="HZR5931" s="508"/>
      <c r="HZS5931" s="508"/>
      <c r="HZT5931" s="508"/>
      <c r="HZU5931" s="508"/>
      <c r="HZV5931" s="508"/>
      <c r="HZW5931" s="508"/>
      <c r="HZX5931" s="508"/>
      <c r="HZY5931" s="508"/>
      <c r="HZZ5931" s="508"/>
      <c r="IAA5931" s="508"/>
      <c r="IAB5931" s="508"/>
      <c r="IAC5931" s="508"/>
      <c r="IAD5931" s="508"/>
      <c r="IAE5931" s="508"/>
      <c r="IAF5931" s="508"/>
      <c r="IAG5931" s="508"/>
      <c r="IAH5931" s="508"/>
      <c r="IAI5931" s="508"/>
      <c r="IAJ5931" s="508"/>
      <c r="IAK5931" s="508"/>
      <c r="IAL5931" s="508"/>
      <c r="IAM5931" s="508"/>
      <c r="IAN5931" s="508"/>
      <c r="IAO5931" s="508"/>
      <c r="IAP5931" s="508"/>
      <c r="IAQ5931" s="508"/>
      <c r="IAR5931" s="508"/>
      <c r="IAS5931" s="508"/>
      <c r="IAT5931" s="508"/>
      <c r="IAU5931" s="508"/>
      <c r="IAV5931" s="508"/>
      <c r="IAW5931" s="508"/>
      <c r="IAX5931" s="508"/>
      <c r="IAY5931" s="508"/>
      <c r="IAZ5931" s="508"/>
      <c r="IBA5931" s="508"/>
      <c r="IBB5931" s="508"/>
      <c r="IBC5931" s="508"/>
      <c r="IBD5931" s="508"/>
      <c r="IBE5931" s="508"/>
      <c r="IBF5931" s="508"/>
      <c r="IBG5931" s="508"/>
      <c r="IBH5931" s="508"/>
      <c r="IBI5931" s="508"/>
      <c r="IBJ5931" s="508"/>
      <c r="IBK5931" s="508"/>
      <c r="IBL5931" s="508"/>
      <c r="IBM5931" s="508"/>
      <c r="IBN5931" s="508"/>
      <c r="IBO5931" s="508"/>
      <c r="IBP5931" s="508"/>
      <c r="IBQ5931" s="508"/>
      <c r="IBR5931" s="508"/>
      <c r="IBS5931" s="508"/>
      <c r="IBT5931" s="508"/>
      <c r="IBU5931" s="508"/>
      <c r="IBV5931" s="508"/>
      <c r="IBW5931" s="508"/>
      <c r="IBX5931" s="508"/>
      <c r="IBY5931" s="508"/>
      <c r="IBZ5931" s="508"/>
      <c r="ICA5931" s="508"/>
      <c r="ICB5931" s="508"/>
      <c r="ICC5931" s="508"/>
      <c r="ICD5931" s="508"/>
      <c r="ICE5931" s="508"/>
      <c r="ICF5931" s="508"/>
      <c r="ICG5931" s="508"/>
      <c r="ICH5931" s="508"/>
      <c r="ICI5931" s="508"/>
      <c r="ICJ5931" s="508"/>
      <c r="ICK5931" s="508"/>
      <c r="ICL5931" s="508"/>
      <c r="ICM5931" s="508"/>
      <c r="ICN5931" s="508"/>
      <c r="ICO5931" s="508"/>
      <c r="ICP5931" s="508"/>
      <c r="ICQ5931" s="508"/>
      <c r="ICR5931" s="508"/>
      <c r="ICS5931" s="508"/>
      <c r="ICT5931" s="508"/>
      <c r="ICU5931" s="508"/>
      <c r="ICV5931" s="508"/>
      <c r="ICW5931" s="508"/>
      <c r="ICX5931" s="508"/>
      <c r="ICY5931" s="508"/>
      <c r="ICZ5931" s="508"/>
      <c r="IDA5931" s="508"/>
      <c r="IDB5931" s="508"/>
      <c r="IDC5931" s="508"/>
      <c r="IDD5931" s="508"/>
      <c r="IDE5931" s="508"/>
      <c r="IDF5931" s="508"/>
      <c r="IDG5931" s="508"/>
      <c r="IDH5931" s="508"/>
      <c r="IDI5931" s="508"/>
      <c r="IDJ5931" s="508"/>
      <c r="IDK5931" s="508"/>
      <c r="IDL5931" s="508"/>
      <c r="IDM5931" s="508"/>
      <c r="IDN5931" s="508"/>
      <c r="IDO5931" s="508"/>
      <c r="IDP5931" s="508"/>
      <c r="IDQ5931" s="508"/>
      <c r="IDR5931" s="508"/>
      <c r="IDS5931" s="508"/>
      <c r="IDT5931" s="508"/>
      <c r="IDU5931" s="508"/>
      <c r="IDV5931" s="508"/>
      <c r="IDW5931" s="508"/>
      <c r="IDX5931" s="508"/>
      <c r="IDY5931" s="508"/>
      <c r="IDZ5931" s="508"/>
      <c r="IEA5931" s="508"/>
      <c r="IEB5931" s="508"/>
      <c r="IEC5931" s="508"/>
      <c r="IED5931" s="508"/>
      <c r="IEE5931" s="508"/>
      <c r="IEF5931" s="508"/>
      <c r="IEG5931" s="508"/>
      <c r="IEH5931" s="508"/>
      <c r="IEI5931" s="508"/>
      <c r="IEJ5931" s="508"/>
      <c r="IEK5931" s="508"/>
      <c r="IEL5931" s="508"/>
      <c r="IEM5931" s="508"/>
      <c r="IEN5931" s="508"/>
      <c r="IEO5931" s="508"/>
      <c r="IEP5931" s="508"/>
      <c r="IEQ5931" s="508"/>
      <c r="IER5931" s="508"/>
      <c r="IES5931" s="508"/>
      <c r="IET5931" s="508"/>
      <c r="IEU5931" s="508"/>
      <c r="IEV5931" s="508"/>
      <c r="IEW5931" s="508"/>
      <c r="IEX5931" s="508"/>
      <c r="IEY5931" s="508"/>
      <c r="IEZ5931" s="508"/>
      <c r="IFA5931" s="508"/>
      <c r="IFB5931" s="508"/>
      <c r="IFC5931" s="508"/>
      <c r="IFD5931" s="508"/>
      <c r="IFE5931" s="508"/>
      <c r="IFF5931" s="508"/>
      <c r="IFG5931" s="508"/>
      <c r="IFH5931" s="508"/>
      <c r="IFI5931" s="508"/>
      <c r="IFJ5931" s="508"/>
      <c r="IFK5931" s="508"/>
      <c r="IFL5931" s="508"/>
      <c r="IFM5931" s="508"/>
      <c r="IFN5931" s="508"/>
      <c r="IFO5931" s="508"/>
      <c r="IFP5931" s="508"/>
      <c r="IFQ5931" s="508"/>
      <c r="IFR5931" s="508"/>
      <c r="IFS5931" s="508"/>
      <c r="IFT5931" s="508"/>
      <c r="IFU5931" s="508"/>
      <c r="IFV5931" s="508"/>
      <c r="IFW5931" s="508"/>
      <c r="IFX5931" s="508"/>
      <c r="IFY5931" s="508"/>
      <c r="IFZ5931" s="508"/>
      <c r="IGA5931" s="508"/>
      <c r="IGB5931" s="508"/>
      <c r="IGC5931" s="508"/>
      <c r="IGD5931" s="508"/>
      <c r="IGE5931" s="508"/>
      <c r="IGF5931" s="508"/>
      <c r="IGG5931" s="508"/>
      <c r="IGH5931" s="508"/>
      <c r="IGI5931" s="508"/>
      <c r="IGJ5931" s="508"/>
      <c r="IGK5931" s="508"/>
      <c r="IGL5931" s="508"/>
      <c r="IGM5931" s="508"/>
      <c r="IGN5931" s="508"/>
      <c r="IGO5931" s="508"/>
      <c r="IGP5931" s="508"/>
      <c r="IGQ5931" s="508"/>
      <c r="IGR5931" s="508"/>
      <c r="IGS5931" s="508"/>
      <c r="IGT5931" s="508"/>
      <c r="IGU5931" s="508"/>
      <c r="IGV5931" s="508"/>
      <c r="IGW5931" s="508"/>
      <c r="IGX5931" s="508"/>
      <c r="IGY5931" s="508"/>
      <c r="IGZ5931" s="508"/>
      <c r="IHA5931" s="508"/>
      <c r="IHB5931" s="508"/>
      <c r="IHC5931" s="508"/>
      <c r="IHD5931" s="508"/>
      <c r="IHE5931" s="508"/>
      <c r="IHF5931" s="508"/>
      <c r="IHG5931" s="508"/>
      <c r="IHH5931" s="508"/>
      <c r="IHI5931" s="508"/>
      <c r="IHJ5931" s="508"/>
      <c r="IHK5931" s="508"/>
      <c r="IHL5931" s="508"/>
      <c r="IHM5931" s="508"/>
      <c r="IHN5931" s="508"/>
      <c r="IHO5931" s="508"/>
      <c r="IHP5931" s="508"/>
      <c r="IHQ5931" s="508"/>
      <c r="IHR5931" s="508"/>
      <c r="IHS5931" s="508"/>
      <c r="IHT5931" s="508"/>
      <c r="IHU5931" s="508"/>
      <c r="IHV5931" s="508"/>
      <c r="IHW5931" s="508"/>
      <c r="IHX5931" s="508"/>
      <c r="IHY5931" s="508"/>
      <c r="IHZ5931" s="508"/>
      <c r="IIA5931" s="508"/>
      <c r="IIB5931" s="508"/>
      <c r="IIC5931" s="508"/>
      <c r="IID5931" s="508"/>
      <c r="IIE5931" s="508"/>
      <c r="IIF5931" s="508"/>
      <c r="IIG5931" s="508"/>
      <c r="IIH5931" s="508"/>
      <c r="III5931" s="508"/>
      <c r="IIJ5931" s="508"/>
      <c r="IIK5931" s="508"/>
      <c r="IIL5931" s="508"/>
      <c r="IIM5931" s="508"/>
      <c r="IIN5931" s="508"/>
      <c r="IIO5931" s="508"/>
      <c r="IIP5931" s="508"/>
      <c r="IIQ5931" s="508"/>
      <c r="IIR5931" s="508"/>
      <c r="IIS5931" s="508"/>
      <c r="IIT5931" s="508"/>
      <c r="IIU5931" s="508"/>
      <c r="IIV5931" s="508"/>
      <c r="IIW5931" s="508"/>
      <c r="IIX5931" s="508"/>
      <c r="IIY5931" s="508"/>
      <c r="IIZ5931" s="508"/>
      <c r="IJA5931" s="508"/>
      <c r="IJB5931" s="508"/>
      <c r="IJC5931" s="508"/>
      <c r="IJD5931" s="508"/>
      <c r="IJE5931" s="508"/>
      <c r="IJF5931" s="508"/>
      <c r="IJG5931" s="508"/>
      <c r="IJH5931" s="508"/>
      <c r="IJI5931" s="508"/>
      <c r="IJJ5931" s="508"/>
      <c r="IJK5931" s="508"/>
      <c r="IJL5931" s="508"/>
      <c r="IJM5931" s="508"/>
      <c r="IJN5931" s="508"/>
      <c r="IJO5931" s="508"/>
      <c r="IJP5931" s="508"/>
      <c r="IJQ5931" s="508"/>
      <c r="IJR5931" s="508"/>
      <c r="IJS5931" s="508"/>
      <c r="IJT5931" s="508"/>
      <c r="IJU5931" s="508"/>
      <c r="IJV5931" s="508"/>
      <c r="IJW5931" s="508"/>
      <c r="IJX5931" s="508"/>
      <c r="IJY5931" s="508"/>
      <c r="IJZ5931" s="508"/>
      <c r="IKA5931" s="508"/>
      <c r="IKB5931" s="508"/>
      <c r="IKC5931" s="508"/>
      <c r="IKD5931" s="508"/>
      <c r="IKE5931" s="508"/>
      <c r="IKF5931" s="508"/>
      <c r="IKG5931" s="508"/>
      <c r="IKH5931" s="508"/>
      <c r="IKI5931" s="508"/>
      <c r="IKJ5931" s="508"/>
      <c r="IKK5931" s="508"/>
      <c r="IKL5931" s="508"/>
      <c r="IKM5931" s="508"/>
      <c r="IKN5931" s="508"/>
      <c r="IKO5931" s="508"/>
      <c r="IKP5931" s="508"/>
      <c r="IKQ5931" s="508"/>
      <c r="IKR5931" s="508"/>
      <c r="IKS5931" s="508"/>
      <c r="IKT5931" s="508"/>
      <c r="IKU5931" s="508"/>
      <c r="IKV5931" s="508"/>
      <c r="IKW5931" s="508"/>
      <c r="IKX5931" s="508"/>
      <c r="IKY5931" s="508"/>
      <c r="IKZ5931" s="508"/>
      <c r="ILA5931" s="508"/>
      <c r="ILB5931" s="508"/>
      <c r="ILC5931" s="508"/>
      <c r="ILD5931" s="508"/>
      <c r="ILE5931" s="508"/>
      <c r="ILF5931" s="508"/>
      <c r="ILG5931" s="508"/>
      <c r="ILH5931" s="508"/>
      <c r="ILI5931" s="508"/>
      <c r="ILJ5931" s="508"/>
      <c r="ILK5931" s="508"/>
      <c r="ILL5931" s="508"/>
      <c r="ILM5931" s="508"/>
      <c r="ILN5931" s="508"/>
      <c r="ILO5931" s="508"/>
      <c r="ILP5931" s="508"/>
      <c r="ILQ5931" s="508"/>
      <c r="ILR5931" s="508"/>
      <c r="ILS5931" s="508"/>
      <c r="ILT5931" s="508"/>
      <c r="ILU5931" s="508"/>
      <c r="ILV5931" s="508"/>
      <c r="ILW5931" s="508"/>
      <c r="ILX5931" s="508"/>
      <c r="ILY5931" s="508"/>
      <c r="ILZ5931" s="508"/>
      <c r="IMA5931" s="508"/>
      <c r="IMB5931" s="508"/>
      <c r="IMC5931" s="508"/>
      <c r="IMD5931" s="508"/>
      <c r="IME5931" s="508"/>
      <c r="IMF5931" s="508"/>
      <c r="IMG5931" s="508"/>
      <c r="IMH5931" s="508"/>
      <c r="IMI5931" s="508"/>
      <c r="IMJ5931" s="508"/>
      <c r="IMK5931" s="508"/>
      <c r="IML5931" s="508"/>
      <c r="IMM5931" s="508"/>
      <c r="IMN5931" s="508"/>
      <c r="IMO5931" s="508"/>
      <c r="IMP5931" s="508"/>
      <c r="IMQ5931" s="508"/>
      <c r="IMR5931" s="508"/>
      <c r="IMS5931" s="508"/>
      <c r="IMT5931" s="508"/>
      <c r="IMU5931" s="508"/>
      <c r="IMV5931" s="508"/>
      <c r="IMW5931" s="508"/>
      <c r="IMX5931" s="508"/>
      <c r="IMY5931" s="508"/>
      <c r="IMZ5931" s="508"/>
      <c r="INA5931" s="508"/>
      <c r="INB5931" s="508"/>
      <c r="INC5931" s="508"/>
      <c r="IND5931" s="508"/>
      <c r="INE5931" s="508"/>
      <c r="INF5931" s="508"/>
      <c r="ING5931" s="508"/>
      <c r="INH5931" s="508"/>
      <c r="INI5931" s="508"/>
      <c r="INJ5931" s="508"/>
      <c r="INK5931" s="508"/>
      <c r="INL5931" s="508"/>
      <c r="INM5931" s="508"/>
      <c r="INN5931" s="508"/>
      <c r="INO5931" s="508"/>
      <c r="INP5931" s="508"/>
      <c r="INQ5931" s="508"/>
      <c r="INR5931" s="508"/>
      <c r="INS5931" s="508"/>
      <c r="INT5931" s="508"/>
      <c r="INU5931" s="508"/>
      <c r="INV5931" s="508"/>
      <c r="INW5931" s="508"/>
      <c r="INX5931" s="508"/>
      <c r="INY5931" s="508"/>
      <c r="INZ5931" s="508"/>
      <c r="IOA5931" s="508"/>
      <c r="IOB5931" s="508"/>
      <c r="IOC5931" s="508"/>
      <c r="IOD5931" s="508"/>
      <c r="IOE5931" s="508"/>
      <c r="IOF5931" s="508"/>
      <c r="IOG5931" s="508"/>
      <c r="IOH5931" s="508"/>
      <c r="IOI5931" s="508"/>
      <c r="IOJ5931" s="508"/>
      <c r="IOK5931" s="508"/>
      <c r="IOL5931" s="508"/>
      <c r="IOM5931" s="508"/>
      <c r="ION5931" s="508"/>
      <c r="IOO5931" s="508"/>
      <c r="IOP5931" s="508"/>
      <c r="IOQ5931" s="508"/>
      <c r="IOR5931" s="508"/>
      <c r="IOS5931" s="508"/>
      <c r="IOT5931" s="508"/>
      <c r="IOU5931" s="508"/>
      <c r="IOV5931" s="508"/>
      <c r="IOW5931" s="508"/>
      <c r="IOX5931" s="508"/>
      <c r="IOY5931" s="508"/>
      <c r="IOZ5931" s="508"/>
      <c r="IPA5931" s="508"/>
      <c r="IPB5931" s="508"/>
      <c r="IPC5931" s="508"/>
      <c r="IPD5931" s="508"/>
      <c r="IPE5931" s="508"/>
      <c r="IPF5931" s="508"/>
      <c r="IPG5931" s="508"/>
      <c r="IPH5931" s="508"/>
      <c r="IPI5931" s="508"/>
      <c r="IPJ5931" s="508"/>
      <c r="IPK5931" s="508"/>
      <c r="IPL5931" s="508"/>
      <c r="IPM5931" s="508"/>
      <c r="IPN5931" s="508"/>
      <c r="IPO5931" s="508"/>
      <c r="IPP5931" s="508"/>
      <c r="IPQ5931" s="508"/>
      <c r="IPR5931" s="508"/>
      <c r="IPS5931" s="508"/>
      <c r="IPT5931" s="508"/>
      <c r="IPU5931" s="508"/>
      <c r="IPV5931" s="508"/>
      <c r="IPW5931" s="508"/>
      <c r="IPX5931" s="508"/>
      <c r="IPY5931" s="508"/>
      <c r="IPZ5931" s="508"/>
      <c r="IQA5931" s="508"/>
      <c r="IQB5931" s="508"/>
      <c r="IQC5931" s="508"/>
      <c r="IQD5931" s="508"/>
      <c r="IQE5931" s="508"/>
      <c r="IQF5931" s="508"/>
      <c r="IQG5931" s="508"/>
      <c r="IQH5931" s="508"/>
      <c r="IQI5931" s="508"/>
      <c r="IQJ5931" s="508"/>
      <c r="IQK5931" s="508"/>
      <c r="IQL5931" s="508"/>
      <c r="IQM5931" s="508"/>
      <c r="IQN5931" s="508"/>
      <c r="IQO5931" s="508"/>
      <c r="IQP5931" s="508"/>
      <c r="IQQ5931" s="508"/>
      <c r="IQR5931" s="508"/>
      <c r="IQS5931" s="508"/>
      <c r="IQT5931" s="508"/>
      <c r="IQU5931" s="508"/>
      <c r="IQV5931" s="508"/>
      <c r="IQW5931" s="508"/>
      <c r="IQX5931" s="508"/>
      <c r="IQY5931" s="508"/>
      <c r="IQZ5931" s="508"/>
      <c r="IRA5931" s="508"/>
      <c r="IRB5931" s="508"/>
      <c r="IRC5931" s="508"/>
      <c r="IRD5931" s="508"/>
      <c r="IRE5931" s="508"/>
      <c r="IRF5931" s="508"/>
      <c r="IRG5931" s="508"/>
      <c r="IRH5931" s="508"/>
      <c r="IRI5931" s="508"/>
      <c r="IRJ5931" s="508"/>
      <c r="IRK5931" s="508"/>
      <c r="IRL5931" s="508"/>
      <c r="IRM5931" s="508"/>
      <c r="IRN5931" s="508"/>
      <c r="IRO5931" s="508"/>
      <c r="IRP5931" s="508"/>
      <c r="IRQ5931" s="508"/>
      <c r="IRR5931" s="508"/>
      <c r="IRS5931" s="508"/>
      <c r="IRT5931" s="508"/>
      <c r="IRU5931" s="508"/>
      <c r="IRV5931" s="508"/>
      <c r="IRW5931" s="508"/>
      <c r="IRX5931" s="508"/>
      <c r="IRY5931" s="508"/>
      <c r="IRZ5931" s="508"/>
      <c r="ISA5931" s="508"/>
      <c r="ISB5931" s="508"/>
      <c r="ISC5931" s="508"/>
      <c r="ISD5931" s="508"/>
      <c r="ISE5931" s="508"/>
      <c r="ISF5931" s="508"/>
      <c r="ISG5931" s="508"/>
      <c r="ISH5931" s="508"/>
      <c r="ISI5931" s="508"/>
      <c r="ISJ5931" s="508"/>
      <c r="ISK5931" s="508"/>
      <c r="ISL5931" s="508"/>
      <c r="ISM5931" s="508"/>
      <c r="ISN5931" s="508"/>
      <c r="ISO5931" s="508"/>
      <c r="ISP5931" s="508"/>
      <c r="ISQ5931" s="508"/>
      <c r="ISR5931" s="508"/>
      <c r="ISS5931" s="508"/>
      <c r="IST5931" s="508"/>
      <c r="ISU5931" s="508"/>
      <c r="ISV5931" s="508"/>
      <c r="ISW5931" s="508"/>
      <c r="ISX5931" s="508"/>
      <c r="ISY5931" s="508"/>
      <c r="ISZ5931" s="508"/>
      <c r="ITA5931" s="508"/>
      <c r="ITB5931" s="508"/>
      <c r="ITC5931" s="508"/>
      <c r="ITD5931" s="508"/>
      <c r="ITE5931" s="508"/>
      <c r="ITF5931" s="508"/>
      <c r="ITG5931" s="508"/>
      <c r="ITH5931" s="508"/>
      <c r="ITI5931" s="508"/>
      <c r="ITJ5931" s="508"/>
      <c r="ITK5931" s="508"/>
      <c r="ITL5931" s="508"/>
      <c r="ITM5931" s="508"/>
      <c r="ITN5931" s="508"/>
      <c r="ITO5931" s="508"/>
      <c r="ITP5931" s="508"/>
      <c r="ITQ5931" s="508"/>
      <c r="ITR5931" s="508"/>
      <c r="ITS5931" s="508"/>
      <c r="ITT5931" s="508"/>
      <c r="ITU5931" s="508"/>
      <c r="ITV5931" s="508"/>
      <c r="ITW5931" s="508"/>
      <c r="ITX5931" s="508"/>
      <c r="ITY5931" s="508"/>
      <c r="ITZ5931" s="508"/>
      <c r="IUA5931" s="508"/>
      <c r="IUB5931" s="508"/>
      <c r="IUC5931" s="508"/>
      <c r="IUD5931" s="508"/>
      <c r="IUE5931" s="508"/>
      <c r="IUF5931" s="508"/>
      <c r="IUG5931" s="508"/>
      <c r="IUH5931" s="508"/>
      <c r="IUI5931" s="508"/>
      <c r="IUJ5931" s="508"/>
      <c r="IUK5931" s="508"/>
      <c r="IUL5931" s="508"/>
      <c r="IUM5931" s="508"/>
      <c r="IUN5931" s="508"/>
      <c r="IUO5931" s="508"/>
      <c r="IUP5931" s="508"/>
      <c r="IUQ5931" s="508"/>
      <c r="IUR5931" s="508"/>
      <c r="IUS5931" s="508"/>
      <c r="IUT5931" s="508"/>
      <c r="IUU5931" s="508"/>
      <c r="IUV5931" s="508"/>
      <c r="IUW5931" s="508"/>
      <c r="IUX5931" s="508"/>
      <c r="IUY5931" s="508"/>
      <c r="IUZ5931" s="508"/>
      <c r="IVA5931" s="508"/>
      <c r="IVB5931" s="508"/>
      <c r="IVC5931" s="508"/>
      <c r="IVD5931" s="508"/>
      <c r="IVE5931" s="508"/>
      <c r="IVF5931" s="508"/>
      <c r="IVG5931" s="508"/>
      <c r="IVH5931" s="508"/>
      <c r="IVI5931" s="508"/>
      <c r="IVJ5931" s="508"/>
      <c r="IVK5931" s="508"/>
      <c r="IVL5931" s="508"/>
      <c r="IVM5931" s="508"/>
      <c r="IVN5931" s="508"/>
      <c r="IVO5931" s="508"/>
      <c r="IVP5931" s="508"/>
      <c r="IVQ5931" s="508"/>
      <c r="IVR5931" s="508"/>
      <c r="IVS5931" s="508"/>
      <c r="IVT5931" s="508"/>
      <c r="IVU5931" s="508"/>
      <c r="IVV5931" s="508"/>
      <c r="IVW5931" s="508"/>
      <c r="IVX5931" s="508"/>
      <c r="IVY5931" s="508"/>
      <c r="IVZ5931" s="508"/>
      <c r="IWA5931" s="508"/>
      <c r="IWB5931" s="508"/>
      <c r="IWC5931" s="508"/>
      <c r="IWD5931" s="508"/>
      <c r="IWE5931" s="508"/>
      <c r="IWF5931" s="508"/>
      <c r="IWG5931" s="508"/>
      <c r="IWH5931" s="508"/>
      <c r="IWI5931" s="508"/>
      <c r="IWJ5931" s="508"/>
      <c r="IWK5931" s="508"/>
      <c r="IWL5931" s="508"/>
      <c r="IWM5931" s="508"/>
      <c r="IWN5931" s="508"/>
      <c r="IWO5931" s="508"/>
      <c r="IWP5931" s="508"/>
      <c r="IWQ5931" s="508"/>
      <c r="IWR5931" s="508"/>
      <c r="IWS5931" s="508"/>
      <c r="IWT5931" s="508"/>
      <c r="IWU5931" s="508"/>
      <c r="IWV5931" s="508"/>
      <c r="IWW5931" s="508"/>
      <c r="IWX5931" s="508"/>
      <c r="IWY5931" s="508"/>
      <c r="IWZ5931" s="508"/>
      <c r="IXA5931" s="508"/>
      <c r="IXB5931" s="508"/>
      <c r="IXC5931" s="508"/>
      <c r="IXD5931" s="508"/>
      <c r="IXE5931" s="508"/>
      <c r="IXF5931" s="508"/>
      <c r="IXG5931" s="508"/>
      <c r="IXH5931" s="508"/>
      <c r="IXI5931" s="508"/>
      <c r="IXJ5931" s="508"/>
      <c r="IXK5931" s="508"/>
      <c r="IXL5931" s="508"/>
      <c r="IXM5931" s="508"/>
      <c r="IXN5931" s="508"/>
      <c r="IXO5931" s="508"/>
      <c r="IXP5931" s="508"/>
      <c r="IXQ5931" s="508"/>
      <c r="IXR5931" s="508"/>
      <c r="IXS5931" s="508"/>
      <c r="IXT5931" s="508"/>
      <c r="IXU5931" s="508"/>
      <c r="IXV5931" s="508"/>
      <c r="IXW5931" s="508"/>
      <c r="IXX5931" s="508"/>
      <c r="IXY5931" s="508"/>
      <c r="IXZ5931" s="508"/>
      <c r="IYA5931" s="508"/>
      <c r="IYB5931" s="508"/>
      <c r="IYC5931" s="508"/>
      <c r="IYD5931" s="508"/>
      <c r="IYE5931" s="508"/>
      <c r="IYF5931" s="508"/>
      <c r="IYG5931" s="508"/>
      <c r="IYH5931" s="508"/>
      <c r="IYI5931" s="508"/>
      <c r="IYJ5931" s="508"/>
      <c r="IYK5931" s="508"/>
      <c r="IYL5931" s="508"/>
      <c r="IYM5931" s="508"/>
      <c r="IYN5931" s="508"/>
      <c r="IYO5931" s="508"/>
      <c r="IYP5931" s="508"/>
      <c r="IYQ5931" s="508"/>
      <c r="IYR5931" s="508"/>
      <c r="IYS5931" s="508"/>
      <c r="IYT5931" s="508"/>
      <c r="IYU5931" s="508"/>
      <c r="IYV5931" s="508"/>
      <c r="IYW5931" s="508"/>
      <c r="IYX5931" s="508"/>
      <c r="IYY5931" s="508"/>
      <c r="IYZ5931" s="508"/>
      <c r="IZA5931" s="508"/>
      <c r="IZB5931" s="508"/>
      <c r="IZC5931" s="508"/>
      <c r="IZD5931" s="508"/>
      <c r="IZE5931" s="508"/>
      <c r="IZF5931" s="508"/>
      <c r="IZG5931" s="508"/>
      <c r="IZH5931" s="508"/>
      <c r="IZI5931" s="508"/>
      <c r="IZJ5931" s="508"/>
      <c r="IZK5931" s="508"/>
      <c r="IZL5931" s="508"/>
      <c r="IZM5931" s="508"/>
      <c r="IZN5931" s="508"/>
      <c r="IZO5931" s="508"/>
      <c r="IZP5931" s="508"/>
      <c r="IZQ5931" s="508"/>
      <c r="IZR5931" s="508"/>
      <c r="IZS5931" s="508"/>
      <c r="IZT5931" s="508"/>
      <c r="IZU5931" s="508"/>
      <c r="IZV5931" s="508"/>
      <c r="IZW5931" s="508"/>
      <c r="IZX5931" s="508"/>
      <c r="IZY5931" s="508"/>
      <c r="IZZ5931" s="508"/>
      <c r="JAA5931" s="508"/>
      <c r="JAB5931" s="508"/>
      <c r="JAC5931" s="508"/>
      <c r="JAD5931" s="508"/>
      <c r="JAE5931" s="508"/>
      <c r="JAF5931" s="508"/>
      <c r="JAG5931" s="508"/>
      <c r="JAH5931" s="508"/>
      <c r="JAI5931" s="508"/>
      <c r="JAJ5931" s="508"/>
      <c r="JAK5931" s="508"/>
      <c r="JAL5931" s="508"/>
      <c r="JAM5931" s="508"/>
      <c r="JAN5931" s="508"/>
      <c r="JAO5931" s="508"/>
      <c r="JAP5931" s="508"/>
      <c r="JAQ5931" s="508"/>
      <c r="JAR5931" s="508"/>
      <c r="JAS5931" s="508"/>
      <c r="JAT5931" s="508"/>
      <c r="JAU5931" s="508"/>
      <c r="JAV5931" s="508"/>
      <c r="JAW5931" s="508"/>
      <c r="JAX5931" s="508"/>
      <c r="JAY5931" s="508"/>
      <c r="JAZ5931" s="508"/>
      <c r="JBA5931" s="508"/>
      <c r="JBB5931" s="508"/>
      <c r="JBC5931" s="508"/>
      <c r="JBD5931" s="508"/>
      <c r="JBE5931" s="508"/>
      <c r="JBF5931" s="508"/>
      <c r="JBG5931" s="508"/>
      <c r="JBH5931" s="508"/>
      <c r="JBI5931" s="508"/>
      <c r="JBJ5931" s="508"/>
      <c r="JBK5931" s="508"/>
      <c r="JBL5931" s="508"/>
      <c r="JBM5931" s="508"/>
      <c r="JBN5931" s="508"/>
      <c r="JBO5931" s="508"/>
      <c r="JBP5931" s="508"/>
      <c r="JBQ5931" s="508"/>
      <c r="JBR5931" s="508"/>
      <c r="JBS5931" s="508"/>
      <c r="JBT5931" s="508"/>
      <c r="JBU5931" s="508"/>
      <c r="JBV5931" s="508"/>
      <c r="JBW5931" s="508"/>
      <c r="JBX5931" s="508"/>
      <c r="JBY5931" s="508"/>
      <c r="JBZ5931" s="508"/>
      <c r="JCA5931" s="508"/>
      <c r="JCB5931" s="508"/>
      <c r="JCC5931" s="508"/>
      <c r="JCD5931" s="508"/>
      <c r="JCE5931" s="508"/>
      <c r="JCF5931" s="508"/>
      <c r="JCG5931" s="508"/>
      <c r="JCH5931" s="508"/>
      <c r="JCI5931" s="508"/>
      <c r="JCJ5931" s="508"/>
      <c r="JCK5931" s="508"/>
      <c r="JCL5931" s="508"/>
      <c r="JCM5931" s="508"/>
      <c r="JCN5931" s="508"/>
      <c r="JCO5931" s="508"/>
      <c r="JCP5931" s="508"/>
      <c r="JCQ5931" s="508"/>
      <c r="JCR5931" s="508"/>
      <c r="JCS5931" s="508"/>
      <c r="JCT5931" s="508"/>
      <c r="JCU5931" s="508"/>
      <c r="JCV5931" s="508"/>
      <c r="JCW5931" s="508"/>
      <c r="JCX5931" s="508"/>
      <c r="JCY5931" s="508"/>
      <c r="JCZ5931" s="508"/>
      <c r="JDA5931" s="508"/>
      <c r="JDB5931" s="508"/>
      <c r="JDC5931" s="508"/>
      <c r="JDD5931" s="508"/>
      <c r="JDE5931" s="508"/>
      <c r="JDF5931" s="508"/>
      <c r="JDG5931" s="508"/>
      <c r="JDH5931" s="508"/>
      <c r="JDI5931" s="508"/>
      <c r="JDJ5931" s="508"/>
      <c r="JDK5931" s="508"/>
      <c r="JDL5931" s="508"/>
      <c r="JDM5931" s="508"/>
      <c r="JDN5931" s="508"/>
      <c r="JDO5931" s="508"/>
      <c r="JDP5931" s="508"/>
      <c r="JDQ5931" s="508"/>
      <c r="JDR5931" s="508"/>
      <c r="JDS5931" s="508"/>
      <c r="JDT5931" s="508"/>
      <c r="JDU5931" s="508"/>
      <c r="JDV5931" s="508"/>
      <c r="JDW5931" s="508"/>
      <c r="JDX5931" s="508"/>
      <c r="JDY5931" s="508"/>
      <c r="JDZ5931" s="508"/>
      <c r="JEA5931" s="508"/>
      <c r="JEB5931" s="508"/>
      <c r="JEC5931" s="508"/>
      <c r="JED5931" s="508"/>
      <c r="JEE5931" s="508"/>
      <c r="JEF5931" s="508"/>
      <c r="JEG5931" s="508"/>
      <c r="JEH5931" s="508"/>
      <c r="JEI5931" s="508"/>
      <c r="JEJ5931" s="508"/>
      <c r="JEK5931" s="508"/>
      <c r="JEL5931" s="508"/>
      <c r="JEM5931" s="508"/>
      <c r="JEN5931" s="508"/>
      <c r="JEO5931" s="508"/>
      <c r="JEP5931" s="508"/>
      <c r="JEQ5931" s="508"/>
      <c r="JER5931" s="508"/>
      <c r="JES5931" s="508"/>
      <c r="JET5931" s="508"/>
      <c r="JEU5931" s="508"/>
      <c r="JEV5931" s="508"/>
      <c r="JEW5931" s="508"/>
      <c r="JEX5931" s="508"/>
      <c r="JEY5931" s="508"/>
      <c r="JEZ5931" s="508"/>
      <c r="JFA5931" s="508"/>
      <c r="JFB5931" s="508"/>
      <c r="JFC5931" s="508"/>
      <c r="JFD5931" s="508"/>
      <c r="JFE5931" s="508"/>
      <c r="JFF5931" s="508"/>
      <c r="JFG5931" s="508"/>
      <c r="JFH5931" s="508"/>
      <c r="JFI5931" s="508"/>
      <c r="JFJ5931" s="508"/>
      <c r="JFK5931" s="508"/>
      <c r="JFL5931" s="508"/>
      <c r="JFM5931" s="508"/>
      <c r="JFN5931" s="508"/>
      <c r="JFO5931" s="508"/>
      <c r="JFP5931" s="508"/>
      <c r="JFQ5931" s="508"/>
      <c r="JFR5931" s="508"/>
      <c r="JFS5931" s="508"/>
      <c r="JFT5931" s="508"/>
      <c r="JFU5931" s="508"/>
      <c r="JFV5931" s="508"/>
      <c r="JFW5931" s="508"/>
      <c r="JFX5931" s="508"/>
      <c r="JFY5931" s="508"/>
      <c r="JFZ5931" s="508"/>
      <c r="JGA5931" s="508"/>
      <c r="JGB5931" s="508"/>
      <c r="JGC5931" s="508"/>
      <c r="JGD5931" s="508"/>
      <c r="JGE5931" s="508"/>
      <c r="JGF5931" s="508"/>
      <c r="JGG5931" s="508"/>
      <c r="JGH5931" s="508"/>
      <c r="JGI5931" s="508"/>
      <c r="JGJ5931" s="508"/>
      <c r="JGK5931" s="508"/>
      <c r="JGL5931" s="508"/>
      <c r="JGM5931" s="508"/>
      <c r="JGN5931" s="508"/>
      <c r="JGO5931" s="508"/>
      <c r="JGP5931" s="508"/>
      <c r="JGQ5931" s="508"/>
      <c r="JGR5931" s="508"/>
      <c r="JGS5931" s="508"/>
      <c r="JGT5931" s="508"/>
      <c r="JGU5931" s="508"/>
      <c r="JGV5931" s="508"/>
      <c r="JGW5931" s="508"/>
      <c r="JGX5931" s="508"/>
      <c r="JGY5931" s="508"/>
      <c r="JGZ5931" s="508"/>
      <c r="JHA5931" s="508"/>
      <c r="JHB5931" s="508"/>
      <c r="JHC5931" s="508"/>
      <c r="JHD5931" s="508"/>
      <c r="JHE5931" s="508"/>
      <c r="JHF5931" s="508"/>
      <c r="JHG5931" s="508"/>
      <c r="JHH5931" s="508"/>
      <c r="JHI5931" s="508"/>
      <c r="JHJ5931" s="508"/>
      <c r="JHK5931" s="508"/>
      <c r="JHL5931" s="508"/>
      <c r="JHM5931" s="508"/>
      <c r="JHN5931" s="508"/>
      <c r="JHO5931" s="508"/>
      <c r="JHP5931" s="508"/>
      <c r="JHQ5931" s="508"/>
      <c r="JHR5931" s="508"/>
      <c r="JHS5931" s="508"/>
      <c r="JHT5931" s="508"/>
      <c r="JHU5931" s="508"/>
      <c r="JHV5931" s="508"/>
      <c r="JHW5931" s="508"/>
      <c r="JHX5931" s="508"/>
      <c r="JHY5931" s="508"/>
      <c r="JHZ5931" s="508"/>
      <c r="JIA5931" s="508"/>
      <c r="JIB5931" s="508"/>
      <c r="JIC5931" s="508"/>
      <c r="JID5931" s="508"/>
      <c r="JIE5931" s="508"/>
      <c r="JIF5931" s="508"/>
      <c r="JIG5931" s="508"/>
      <c r="JIH5931" s="508"/>
      <c r="JII5931" s="508"/>
      <c r="JIJ5931" s="508"/>
      <c r="JIK5931" s="508"/>
      <c r="JIL5931" s="508"/>
      <c r="JIM5931" s="508"/>
      <c r="JIN5931" s="508"/>
      <c r="JIO5931" s="508"/>
      <c r="JIP5931" s="508"/>
      <c r="JIQ5931" s="508"/>
      <c r="JIR5931" s="508"/>
      <c r="JIS5931" s="508"/>
      <c r="JIT5931" s="508"/>
      <c r="JIU5931" s="508"/>
      <c r="JIV5931" s="508"/>
      <c r="JIW5931" s="508"/>
      <c r="JIX5931" s="508"/>
      <c r="JIY5931" s="508"/>
      <c r="JIZ5931" s="508"/>
      <c r="JJA5931" s="508"/>
      <c r="JJB5931" s="508"/>
      <c r="JJC5931" s="508"/>
      <c r="JJD5931" s="508"/>
      <c r="JJE5931" s="508"/>
      <c r="JJF5931" s="508"/>
      <c r="JJG5931" s="508"/>
      <c r="JJH5931" s="508"/>
      <c r="JJI5931" s="508"/>
      <c r="JJJ5931" s="508"/>
      <c r="JJK5931" s="508"/>
      <c r="JJL5931" s="508"/>
      <c r="JJM5931" s="508"/>
      <c r="JJN5931" s="508"/>
      <c r="JJO5931" s="508"/>
      <c r="JJP5931" s="508"/>
      <c r="JJQ5931" s="508"/>
      <c r="JJR5931" s="508"/>
      <c r="JJS5931" s="508"/>
      <c r="JJT5931" s="508"/>
      <c r="JJU5931" s="508"/>
      <c r="JJV5931" s="508"/>
      <c r="JJW5931" s="508"/>
      <c r="JJX5931" s="508"/>
      <c r="JJY5931" s="508"/>
      <c r="JJZ5931" s="508"/>
      <c r="JKA5931" s="508"/>
      <c r="JKB5931" s="508"/>
      <c r="JKC5931" s="508"/>
      <c r="JKD5931" s="508"/>
      <c r="JKE5931" s="508"/>
      <c r="JKF5931" s="508"/>
      <c r="JKG5931" s="508"/>
      <c r="JKH5931" s="508"/>
      <c r="JKI5931" s="508"/>
      <c r="JKJ5931" s="508"/>
      <c r="JKK5931" s="508"/>
      <c r="JKL5931" s="508"/>
      <c r="JKM5931" s="508"/>
      <c r="JKN5931" s="508"/>
      <c r="JKO5931" s="508"/>
      <c r="JKP5931" s="508"/>
      <c r="JKQ5931" s="508"/>
      <c r="JKR5931" s="508"/>
      <c r="JKS5931" s="508"/>
      <c r="JKT5931" s="508"/>
      <c r="JKU5931" s="508"/>
      <c r="JKV5931" s="508"/>
      <c r="JKW5931" s="508"/>
      <c r="JKX5931" s="508"/>
      <c r="JKY5931" s="508"/>
      <c r="JKZ5931" s="508"/>
      <c r="JLA5931" s="508"/>
      <c r="JLB5931" s="508"/>
      <c r="JLC5931" s="508"/>
      <c r="JLD5931" s="508"/>
      <c r="JLE5931" s="508"/>
      <c r="JLF5931" s="508"/>
      <c r="JLG5931" s="508"/>
      <c r="JLH5931" s="508"/>
      <c r="JLI5931" s="508"/>
      <c r="JLJ5931" s="508"/>
      <c r="JLK5931" s="508"/>
      <c r="JLL5931" s="508"/>
      <c r="JLM5931" s="508"/>
      <c r="JLN5931" s="508"/>
      <c r="JLO5931" s="508"/>
      <c r="JLP5931" s="508"/>
      <c r="JLQ5931" s="508"/>
      <c r="JLR5931" s="508"/>
      <c r="JLS5931" s="508"/>
      <c r="JLT5931" s="508"/>
      <c r="JLU5931" s="508"/>
      <c r="JLV5931" s="508"/>
      <c r="JLW5931" s="508"/>
      <c r="JLX5931" s="508"/>
      <c r="JLY5931" s="508"/>
      <c r="JLZ5931" s="508"/>
      <c r="JMA5931" s="508"/>
      <c r="JMB5931" s="508"/>
      <c r="JMC5931" s="508"/>
      <c r="JMD5931" s="508"/>
      <c r="JME5931" s="508"/>
      <c r="JMF5931" s="508"/>
      <c r="JMG5931" s="508"/>
      <c r="JMH5931" s="508"/>
      <c r="JMI5931" s="508"/>
      <c r="JMJ5931" s="508"/>
      <c r="JMK5931" s="508"/>
      <c r="JML5931" s="508"/>
      <c r="JMM5931" s="508"/>
      <c r="JMN5931" s="508"/>
      <c r="JMO5931" s="508"/>
      <c r="JMP5931" s="508"/>
      <c r="JMQ5931" s="508"/>
      <c r="JMR5931" s="508"/>
      <c r="JMS5931" s="508"/>
      <c r="JMT5931" s="508"/>
      <c r="JMU5931" s="508"/>
      <c r="JMV5931" s="508"/>
      <c r="JMW5931" s="508"/>
      <c r="JMX5931" s="508"/>
      <c r="JMY5931" s="508"/>
      <c r="JMZ5931" s="508"/>
      <c r="JNA5931" s="508"/>
      <c r="JNB5931" s="508"/>
      <c r="JNC5931" s="508"/>
      <c r="JND5931" s="508"/>
      <c r="JNE5931" s="508"/>
      <c r="JNF5931" s="508"/>
      <c r="JNG5931" s="508"/>
      <c r="JNH5931" s="508"/>
      <c r="JNI5931" s="508"/>
      <c r="JNJ5931" s="508"/>
      <c r="JNK5931" s="508"/>
      <c r="JNL5931" s="508"/>
      <c r="JNM5931" s="508"/>
      <c r="JNN5931" s="508"/>
      <c r="JNO5931" s="508"/>
      <c r="JNP5931" s="508"/>
      <c r="JNQ5931" s="508"/>
      <c r="JNR5931" s="508"/>
      <c r="JNS5931" s="508"/>
      <c r="JNT5931" s="508"/>
      <c r="JNU5931" s="508"/>
      <c r="JNV5931" s="508"/>
      <c r="JNW5931" s="508"/>
      <c r="JNX5931" s="508"/>
      <c r="JNY5931" s="508"/>
      <c r="JNZ5931" s="508"/>
      <c r="JOA5931" s="508"/>
      <c r="JOB5931" s="508"/>
      <c r="JOC5931" s="508"/>
      <c r="JOD5931" s="508"/>
      <c r="JOE5931" s="508"/>
      <c r="JOF5931" s="508"/>
      <c r="JOG5931" s="508"/>
      <c r="JOH5931" s="508"/>
      <c r="JOI5931" s="508"/>
      <c r="JOJ5931" s="508"/>
      <c r="JOK5931" s="508"/>
      <c r="JOL5931" s="508"/>
      <c r="JOM5931" s="508"/>
      <c r="JON5931" s="508"/>
      <c r="JOO5931" s="508"/>
      <c r="JOP5931" s="508"/>
      <c r="JOQ5931" s="508"/>
      <c r="JOR5931" s="508"/>
      <c r="JOS5931" s="508"/>
      <c r="JOT5931" s="508"/>
      <c r="JOU5931" s="508"/>
      <c r="JOV5931" s="508"/>
      <c r="JOW5931" s="508"/>
      <c r="JOX5931" s="508"/>
      <c r="JOY5931" s="508"/>
      <c r="JOZ5931" s="508"/>
      <c r="JPA5931" s="508"/>
      <c r="JPB5931" s="508"/>
      <c r="JPC5931" s="508"/>
      <c r="JPD5931" s="508"/>
      <c r="JPE5931" s="508"/>
      <c r="JPF5931" s="508"/>
      <c r="JPG5931" s="508"/>
      <c r="JPH5931" s="508"/>
      <c r="JPI5931" s="508"/>
      <c r="JPJ5931" s="508"/>
      <c r="JPK5931" s="508"/>
      <c r="JPL5931" s="508"/>
      <c r="JPM5931" s="508"/>
      <c r="JPN5931" s="508"/>
      <c r="JPO5931" s="508"/>
      <c r="JPP5931" s="508"/>
      <c r="JPQ5931" s="508"/>
      <c r="JPR5931" s="508"/>
      <c r="JPS5931" s="508"/>
      <c r="JPT5931" s="508"/>
      <c r="JPU5931" s="508"/>
      <c r="JPV5931" s="508"/>
      <c r="JPW5931" s="508"/>
      <c r="JPX5931" s="508"/>
      <c r="JPY5931" s="508"/>
      <c r="JPZ5931" s="508"/>
      <c r="JQA5931" s="508"/>
      <c r="JQB5931" s="508"/>
      <c r="JQC5931" s="508"/>
      <c r="JQD5931" s="508"/>
      <c r="JQE5931" s="508"/>
      <c r="JQF5931" s="508"/>
      <c r="JQG5931" s="508"/>
      <c r="JQH5931" s="508"/>
      <c r="JQI5931" s="508"/>
      <c r="JQJ5931" s="508"/>
      <c r="JQK5931" s="508"/>
      <c r="JQL5931" s="508"/>
      <c r="JQM5931" s="508"/>
      <c r="JQN5931" s="508"/>
      <c r="JQO5931" s="508"/>
      <c r="JQP5931" s="508"/>
      <c r="JQQ5931" s="508"/>
      <c r="JQR5931" s="508"/>
      <c r="JQS5931" s="508"/>
      <c r="JQT5931" s="508"/>
      <c r="JQU5931" s="508"/>
      <c r="JQV5931" s="508"/>
      <c r="JQW5931" s="508"/>
      <c r="JQX5931" s="508"/>
      <c r="JQY5931" s="508"/>
      <c r="JQZ5931" s="508"/>
      <c r="JRA5931" s="508"/>
      <c r="JRB5931" s="508"/>
      <c r="JRC5931" s="508"/>
      <c r="JRD5931" s="508"/>
      <c r="JRE5931" s="508"/>
      <c r="JRF5931" s="508"/>
      <c r="JRG5931" s="508"/>
      <c r="JRH5931" s="508"/>
      <c r="JRI5931" s="508"/>
      <c r="JRJ5931" s="508"/>
      <c r="JRK5931" s="508"/>
      <c r="JRL5931" s="508"/>
      <c r="JRM5931" s="508"/>
      <c r="JRN5931" s="508"/>
      <c r="JRO5931" s="508"/>
      <c r="JRP5931" s="508"/>
      <c r="JRQ5931" s="508"/>
      <c r="JRR5931" s="508"/>
      <c r="JRS5931" s="508"/>
      <c r="JRT5931" s="508"/>
      <c r="JRU5931" s="508"/>
      <c r="JRV5931" s="508"/>
      <c r="JRW5931" s="508"/>
      <c r="JRX5931" s="508"/>
      <c r="JRY5931" s="508"/>
      <c r="JRZ5931" s="508"/>
      <c r="JSA5931" s="508"/>
      <c r="JSB5931" s="508"/>
      <c r="JSC5931" s="508"/>
      <c r="JSD5931" s="508"/>
      <c r="JSE5931" s="508"/>
      <c r="JSF5931" s="508"/>
      <c r="JSG5931" s="508"/>
      <c r="JSH5931" s="508"/>
      <c r="JSI5931" s="508"/>
      <c r="JSJ5931" s="508"/>
      <c r="JSK5931" s="508"/>
      <c r="JSL5931" s="508"/>
      <c r="JSM5931" s="508"/>
      <c r="JSN5931" s="508"/>
      <c r="JSO5931" s="508"/>
      <c r="JSP5931" s="508"/>
      <c r="JSQ5931" s="508"/>
      <c r="JSR5931" s="508"/>
      <c r="JSS5931" s="508"/>
      <c r="JST5931" s="508"/>
      <c r="JSU5931" s="508"/>
      <c r="JSV5931" s="508"/>
      <c r="JSW5931" s="508"/>
      <c r="JSX5931" s="508"/>
      <c r="JSY5931" s="508"/>
      <c r="JSZ5931" s="508"/>
      <c r="JTA5931" s="508"/>
      <c r="JTB5931" s="508"/>
      <c r="JTC5931" s="508"/>
      <c r="JTD5931" s="508"/>
      <c r="JTE5931" s="508"/>
      <c r="JTF5931" s="508"/>
      <c r="JTG5931" s="508"/>
      <c r="JTH5931" s="508"/>
      <c r="JTI5931" s="508"/>
      <c r="JTJ5931" s="508"/>
      <c r="JTK5931" s="508"/>
      <c r="JTL5931" s="508"/>
      <c r="JTM5931" s="508"/>
      <c r="JTN5931" s="508"/>
      <c r="JTO5931" s="508"/>
      <c r="JTP5931" s="508"/>
      <c r="JTQ5931" s="508"/>
      <c r="JTR5931" s="508"/>
      <c r="JTS5931" s="508"/>
      <c r="JTT5931" s="508"/>
      <c r="JTU5931" s="508"/>
      <c r="JTV5931" s="508"/>
      <c r="JTW5931" s="508"/>
      <c r="JTX5931" s="508"/>
      <c r="JTY5931" s="508"/>
      <c r="JTZ5931" s="508"/>
      <c r="JUA5931" s="508"/>
      <c r="JUB5931" s="508"/>
      <c r="JUC5931" s="508"/>
      <c r="JUD5931" s="508"/>
      <c r="JUE5931" s="508"/>
      <c r="JUF5931" s="508"/>
      <c r="JUG5931" s="508"/>
      <c r="JUH5931" s="508"/>
      <c r="JUI5931" s="508"/>
      <c r="JUJ5931" s="508"/>
      <c r="JUK5931" s="508"/>
      <c r="JUL5931" s="508"/>
      <c r="JUM5931" s="508"/>
      <c r="JUN5931" s="508"/>
      <c r="JUO5931" s="508"/>
      <c r="JUP5931" s="508"/>
      <c r="JUQ5931" s="508"/>
      <c r="JUR5931" s="508"/>
      <c r="JUS5931" s="508"/>
      <c r="JUT5931" s="508"/>
      <c r="JUU5931" s="508"/>
      <c r="JUV5931" s="508"/>
      <c r="JUW5931" s="508"/>
      <c r="JUX5931" s="508"/>
      <c r="JUY5931" s="508"/>
      <c r="JUZ5931" s="508"/>
      <c r="JVA5931" s="508"/>
      <c r="JVB5931" s="508"/>
      <c r="JVC5931" s="508"/>
      <c r="JVD5931" s="508"/>
      <c r="JVE5931" s="508"/>
      <c r="JVF5931" s="508"/>
      <c r="JVG5931" s="508"/>
      <c r="JVH5931" s="508"/>
      <c r="JVI5931" s="508"/>
      <c r="JVJ5931" s="508"/>
      <c r="JVK5931" s="508"/>
      <c r="JVL5931" s="508"/>
      <c r="JVM5931" s="508"/>
      <c r="JVN5931" s="508"/>
      <c r="JVO5931" s="508"/>
      <c r="JVP5931" s="508"/>
      <c r="JVQ5931" s="508"/>
      <c r="JVR5931" s="508"/>
      <c r="JVS5931" s="508"/>
      <c r="JVT5931" s="508"/>
      <c r="JVU5931" s="508"/>
      <c r="JVV5931" s="508"/>
      <c r="JVW5931" s="508"/>
      <c r="JVX5931" s="508"/>
      <c r="JVY5931" s="508"/>
      <c r="JVZ5931" s="508"/>
      <c r="JWA5931" s="508"/>
      <c r="JWB5931" s="508"/>
      <c r="JWC5931" s="508"/>
      <c r="JWD5931" s="508"/>
      <c r="JWE5931" s="508"/>
      <c r="JWF5931" s="508"/>
      <c r="JWG5931" s="508"/>
      <c r="JWH5931" s="508"/>
      <c r="JWI5931" s="508"/>
      <c r="JWJ5931" s="508"/>
      <c r="JWK5931" s="508"/>
      <c r="JWL5931" s="508"/>
      <c r="JWM5931" s="508"/>
      <c r="JWN5931" s="508"/>
      <c r="JWO5931" s="508"/>
      <c r="JWP5931" s="508"/>
      <c r="JWQ5931" s="508"/>
      <c r="JWR5931" s="508"/>
      <c r="JWS5931" s="508"/>
      <c r="JWT5931" s="508"/>
      <c r="JWU5931" s="508"/>
      <c r="JWV5931" s="508"/>
      <c r="JWW5931" s="508"/>
      <c r="JWX5931" s="508"/>
      <c r="JWY5931" s="508"/>
      <c r="JWZ5931" s="508"/>
      <c r="JXA5931" s="508"/>
      <c r="JXB5931" s="508"/>
      <c r="JXC5931" s="508"/>
      <c r="JXD5931" s="508"/>
      <c r="JXE5931" s="508"/>
      <c r="JXF5931" s="508"/>
      <c r="JXG5931" s="508"/>
      <c r="JXH5931" s="508"/>
      <c r="JXI5931" s="508"/>
      <c r="JXJ5931" s="508"/>
      <c r="JXK5931" s="508"/>
      <c r="JXL5931" s="508"/>
      <c r="JXM5931" s="508"/>
      <c r="JXN5931" s="508"/>
      <c r="JXO5931" s="508"/>
      <c r="JXP5931" s="508"/>
      <c r="JXQ5931" s="508"/>
      <c r="JXR5931" s="508"/>
      <c r="JXS5931" s="508"/>
      <c r="JXT5931" s="508"/>
      <c r="JXU5931" s="508"/>
      <c r="JXV5931" s="508"/>
      <c r="JXW5931" s="508"/>
      <c r="JXX5931" s="508"/>
      <c r="JXY5931" s="508"/>
      <c r="JXZ5931" s="508"/>
      <c r="JYA5931" s="508"/>
      <c r="JYB5931" s="508"/>
      <c r="JYC5931" s="508"/>
      <c r="JYD5931" s="508"/>
      <c r="JYE5931" s="508"/>
      <c r="JYF5931" s="508"/>
      <c r="JYG5931" s="508"/>
      <c r="JYH5931" s="508"/>
      <c r="JYI5931" s="508"/>
      <c r="JYJ5931" s="508"/>
      <c r="JYK5931" s="508"/>
      <c r="JYL5931" s="508"/>
      <c r="JYM5931" s="508"/>
      <c r="JYN5931" s="508"/>
      <c r="JYO5931" s="508"/>
      <c r="JYP5931" s="508"/>
      <c r="JYQ5931" s="508"/>
      <c r="JYR5931" s="508"/>
      <c r="JYS5931" s="508"/>
      <c r="JYT5931" s="508"/>
      <c r="JYU5931" s="508"/>
      <c r="JYV5931" s="508"/>
      <c r="JYW5931" s="508"/>
      <c r="JYX5931" s="508"/>
      <c r="JYY5931" s="508"/>
      <c r="JYZ5931" s="508"/>
      <c r="JZA5931" s="508"/>
      <c r="JZB5931" s="508"/>
      <c r="JZC5931" s="508"/>
      <c r="JZD5931" s="508"/>
      <c r="JZE5931" s="508"/>
      <c r="JZF5931" s="508"/>
      <c r="JZG5931" s="508"/>
      <c r="JZH5931" s="508"/>
      <c r="JZI5931" s="508"/>
      <c r="JZJ5931" s="508"/>
      <c r="JZK5931" s="508"/>
      <c r="JZL5931" s="508"/>
      <c r="JZM5931" s="508"/>
      <c r="JZN5931" s="508"/>
      <c r="JZO5931" s="508"/>
      <c r="JZP5931" s="508"/>
      <c r="JZQ5931" s="508"/>
      <c r="JZR5931" s="508"/>
      <c r="JZS5931" s="508"/>
      <c r="JZT5931" s="508"/>
      <c r="JZU5931" s="508"/>
      <c r="JZV5931" s="508"/>
      <c r="JZW5931" s="508"/>
      <c r="JZX5931" s="508"/>
      <c r="JZY5931" s="508"/>
      <c r="JZZ5931" s="508"/>
      <c r="KAA5931" s="508"/>
      <c r="KAB5931" s="508"/>
      <c r="KAC5931" s="508"/>
      <c r="KAD5931" s="508"/>
      <c r="KAE5931" s="508"/>
      <c r="KAF5931" s="508"/>
      <c r="KAG5931" s="508"/>
      <c r="KAH5931" s="508"/>
      <c r="KAI5931" s="508"/>
      <c r="KAJ5931" s="508"/>
      <c r="KAK5931" s="508"/>
      <c r="KAL5931" s="508"/>
      <c r="KAM5931" s="508"/>
      <c r="KAN5931" s="508"/>
      <c r="KAO5931" s="508"/>
      <c r="KAP5931" s="508"/>
      <c r="KAQ5931" s="508"/>
      <c r="KAR5931" s="508"/>
      <c r="KAS5931" s="508"/>
      <c r="KAT5931" s="508"/>
      <c r="KAU5931" s="508"/>
      <c r="KAV5931" s="508"/>
      <c r="KAW5931" s="508"/>
      <c r="KAX5931" s="508"/>
      <c r="KAY5931" s="508"/>
      <c r="KAZ5931" s="508"/>
      <c r="KBA5931" s="508"/>
      <c r="KBB5931" s="508"/>
      <c r="KBC5931" s="508"/>
      <c r="KBD5931" s="508"/>
      <c r="KBE5931" s="508"/>
      <c r="KBF5931" s="508"/>
      <c r="KBG5931" s="508"/>
      <c r="KBH5931" s="508"/>
      <c r="KBI5931" s="508"/>
      <c r="KBJ5931" s="508"/>
      <c r="KBK5931" s="508"/>
      <c r="KBL5931" s="508"/>
      <c r="KBM5931" s="508"/>
      <c r="KBN5931" s="508"/>
      <c r="KBO5931" s="508"/>
      <c r="KBP5931" s="508"/>
      <c r="KBQ5931" s="508"/>
      <c r="KBR5931" s="508"/>
      <c r="KBS5931" s="508"/>
      <c r="KBT5931" s="508"/>
      <c r="KBU5931" s="508"/>
      <c r="KBV5931" s="508"/>
      <c r="KBW5931" s="508"/>
      <c r="KBX5931" s="508"/>
      <c r="KBY5931" s="508"/>
      <c r="KBZ5931" s="508"/>
      <c r="KCA5931" s="508"/>
      <c r="KCB5931" s="508"/>
      <c r="KCC5931" s="508"/>
      <c r="KCD5931" s="508"/>
      <c r="KCE5931" s="508"/>
      <c r="KCF5931" s="508"/>
      <c r="KCG5931" s="508"/>
      <c r="KCH5931" s="508"/>
      <c r="KCI5931" s="508"/>
      <c r="KCJ5931" s="508"/>
      <c r="KCK5931" s="508"/>
      <c r="KCL5931" s="508"/>
      <c r="KCM5931" s="508"/>
      <c r="KCN5931" s="508"/>
      <c r="KCO5931" s="508"/>
      <c r="KCP5931" s="508"/>
      <c r="KCQ5931" s="508"/>
      <c r="KCR5931" s="508"/>
      <c r="KCS5931" s="508"/>
      <c r="KCT5931" s="508"/>
      <c r="KCU5931" s="508"/>
      <c r="KCV5931" s="508"/>
      <c r="KCW5931" s="508"/>
      <c r="KCX5931" s="508"/>
      <c r="KCY5931" s="508"/>
      <c r="KCZ5931" s="508"/>
      <c r="KDA5931" s="508"/>
      <c r="KDB5931" s="508"/>
      <c r="KDC5931" s="508"/>
      <c r="KDD5931" s="508"/>
      <c r="KDE5931" s="508"/>
      <c r="KDF5931" s="508"/>
      <c r="KDG5931" s="508"/>
      <c r="KDH5931" s="508"/>
      <c r="KDI5931" s="508"/>
      <c r="KDJ5931" s="508"/>
      <c r="KDK5931" s="508"/>
      <c r="KDL5931" s="508"/>
      <c r="KDM5931" s="508"/>
      <c r="KDN5931" s="508"/>
      <c r="KDO5931" s="508"/>
      <c r="KDP5931" s="508"/>
      <c r="KDQ5931" s="508"/>
      <c r="KDR5931" s="508"/>
      <c r="KDS5931" s="508"/>
      <c r="KDT5931" s="508"/>
      <c r="KDU5931" s="508"/>
      <c r="KDV5931" s="508"/>
      <c r="KDW5931" s="508"/>
      <c r="KDX5931" s="508"/>
      <c r="KDY5931" s="508"/>
      <c r="KDZ5931" s="508"/>
      <c r="KEA5931" s="508"/>
      <c r="KEB5931" s="508"/>
      <c r="KEC5931" s="508"/>
      <c r="KED5931" s="508"/>
      <c r="KEE5931" s="508"/>
      <c r="KEF5931" s="508"/>
      <c r="KEG5931" s="508"/>
      <c r="KEH5931" s="508"/>
      <c r="KEI5931" s="508"/>
      <c r="KEJ5931" s="508"/>
      <c r="KEK5931" s="508"/>
      <c r="KEL5931" s="508"/>
      <c r="KEM5931" s="508"/>
      <c r="KEN5931" s="508"/>
      <c r="KEO5931" s="508"/>
      <c r="KEP5931" s="508"/>
      <c r="KEQ5931" s="508"/>
      <c r="KER5931" s="508"/>
      <c r="KES5931" s="508"/>
      <c r="KET5931" s="508"/>
      <c r="KEU5931" s="508"/>
      <c r="KEV5931" s="508"/>
      <c r="KEW5931" s="508"/>
      <c r="KEX5931" s="508"/>
      <c r="KEY5931" s="508"/>
      <c r="KEZ5931" s="508"/>
      <c r="KFA5931" s="508"/>
      <c r="KFB5931" s="508"/>
      <c r="KFC5931" s="508"/>
      <c r="KFD5931" s="508"/>
      <c r="KFE5931" s="508"/>
      <c r="KFF5931" s="508"/>
      <c r="KFG5931" s="508"/>
      <c r="KFH5931" s="508"/>
      <c r="KFI5931" s="508"/>
      <c r="KFJ5931" s="508"/>
      <c r="KFK5931" s="508"/>
      <c r="KFL5931" s="508"/>
      <c r="KFM5931" s="508"/>
      <c r="KFN5931" s="508"/>
      <c r="KFO5931" s="508"/>
      <c r="KFP5931" s="508"/>
      <c r="KFQ5931" s="508"/>
      <c r="KFR5931" s="508"/>
      <c r="KFS5931" s="508"/>
      <c r="KFT5931" s="508"/>
      <c r="KFU5931" s="508"/>
      <c r="KFV5931" s="508"/>
      <c r="KFW5931" s="508"/>
      <c r="KFX5931" s="508"/>
      <c r="KFY5931" s="508"/>
      <c r="KFZ5931" s="508"/>
      <c r="KGA5931" s="508"/>
      <c r="KGB5931" s="508"/>
      <c r="KGC5931" s="508"/>
      <c r="KGD5931" s="508"/>
      <c r="KGE5931" s="508"/>
      <c r="KGF5931" s="508"/>
      <c r="KGG5931" s="508"/>
      <c r="KGH5931" s="508"/>
      <c r="KGI5931" s="508"/>
      <c r="KGJ5931" s="508"/>
      <c r="KGK5931" s="508"/>
      <c r="KGL5931" s="508"/>
      <c r="KGM5931" s="508"/>
      <c r="KGN5931" s="508"/>
      <c r="KGO5931" s="508"/>
      <c r="KGP5931" s="508"/>
      <c r="KGQ5931" s="508"/>
      <c r="KGR5931" s="508"/>
      <c r="KGS5931" s="508"/>
      <c r="KGT5931" s="508"/>
      <c r="KGU5931" s="508"/>
      <c r="KGV5931" s="508"/>
      <c r="KGW5931" s="508"/>
      <c r="KGX5931" s="508"/>
      <c r="KGY5931" s="508"/>
      <c r="KGZ5931" s="508"/>
      <c r="KHA5931" s="508"/>
      <c r="KHB5931" s="508"/>
      <c r="KHC5931" s="508"/>
      <c r="KHD5931" s="508"/>
      <c r="KHE5931" s="508"/>
      <c r="KHF5931" s="508"/>
      <c r="KHG5931" s="508"/>
      <c r="KHH5931" s="508"/>
      <c r="KHI5931" s="508"/>
      <c r="KHJ5931" s="508"/>
      <c r="KHK5931" s="508"/>
      <c r="KHL5931" s="508"/>
      <c r="KHM5931" s="508"/>
      <c r="KHN5931" s="508"/>
      <c r="KHO5931" s="508"/>
      <c r="KHP5931" s="508"/>
      <c r="KHQ5931" s="508"/>
      <c r="KHR5931" s="508"/>
      <c r="KHS5931" s="508"/>
      <c r="KHT5931" s="508"/>
      <c r="KHU5931" s="508"/>
      <c r="KHV5931" s="508"/>
      <c r="KHW5931" s="508"/>
      <c r="KHX5931" s="508"/>
      <c r="KHY5931" s="508"/>
      <c r="KHZ5931" s="508"/>
      <c r="KIA5931" s="508"/>
      <c r="KIB5931" s="508"/>
      <c r="KIC5931" s="508"/>
      <c r="KID5931" s="508"/>
      <c r="KIE5931" s="508"/>
      <c r="KIF5931" s="508"/>
      <c r="KIG5931" s="508"/>
      <c r="KIH5931" s="508"/>
      <c r="KII5931" s="508"/>
      <c r="KIJ5931" s="508"/>
      <c r="KIK5931" s="508"/>
      <c r="KIL5931" s="508"/>
      <c r="KIM5931" s="508"/>
      <c r="KIN5931" s="508"/>
      <c r="KIO5931" s="508"/>
      <c r="KIP5931" s="508"/>
      <c r="KIQ5931" s="508"/>
      <c r="KIR5931" s="508"/>
      <c r="KIS5931" s="508"/>
      <c r="KIT5931" s="508"/>
      <c r="KIU5931" s="508"/>
      <c r="KIV5931" s="508"/>
      <c r="KIW5931" s="508"/>
      <c r="KIX5931" s="508"/>
      <c r="KIY5931" s="508"/>
      <c r="KIZ5931" s="508"/>
      <c r="KJA5931" s="508"/>
      <c r="KJB5931" s="508"/>
      <c r="KJC5931" s="508"/>
      <c r="KJD5931" s="508"/>
      <c r="KJE5931" s="508"/>
      <c r="KJF5931" s="508"/>
      <c r="KJG5931" s="508"/>
      <c r="KJH5931" s="508"/>
      <c r="KJI5931" s="508"/>
      <c r="KJJ5931" s="508"/>
      <c r="KJK5931" s="508"/>
      <c r="KJL5931" s="508"/>
      <c r="KJM5931" s="508"/>
      <c r="KJN5931" s="508"/>
      <c r="KJO5931" s="508"/>
      <c r="KJP5931" s="508"/>
      <c r="KJQ5931" s="508"/>
      <c r="KJR5931" s="508"/>
      <c r="KJS5931" s="508"/>
      <c r="KJT5931" s="508"/>
      <c r="KJU5931" s="508"/>
      <c r="KJV5931" s="508"/>
      <c r="KJW5931" s="508"/>
      <c r="KJX5931" s="508"/>
      <c r="KJY5931" s="508"/>
      <c r="KJZ5931" s="508"/>
      <c r="KKA5931" s="508"/>
      <c r="KKB5931" s="508"/>
      <c r="KKC5931" s="508"/>
      <c r="KKD5931" s="508"/>
      <c r="KKE5931" s="508"/>
      <c r="KKF5931" s="508"/>
      <c r="KKG5931" s="508"/>
      <c r="KKH5931" s="508"/>
      <c r="KKI5931" s="508"/>
      <c r="KKJ5931" s="508"/>
      <c r="KKK5931" s="508"/>
      <c r="KKL5931" s="508"/>
      <c r="KKM5931" s="508"/>
      <c r="KKN5931" s="508"/>
      <c r="KKO5931" s="508"/>
      <c r="KKP5931" s="508"/>
      <c r="KKQ5931" s="508"/>
      <c r="KKR5931" s="508"/>
      <c r="KKS5931" s="508"/>
      <c r="KKT5931" s="508"/>
      <c r="KKU5931" s="508"/>
      <c r="KKV5931" s="508"/>
      <c r="KKW5931" s="508"/>
      <c r="KKX5931" s="508"/>
      <c r="KKY5931" s="508"/>
      <c r="KKZ5931" s="508"/>
      <c r="KLA5931" s="508"/>
      <c r="KLB5931" s="508"/>
      <c r="KLC5931" s="508"/>
      <c r="KLD5931" s="508"/>
      <c r="KLE5931" s="508"/>
      <c r="KLF5931" s="508"/>
      <c r="KLG5931" s="508"/>
      <c r="KLH5931" s="508"/>
      <c r="KLI5931" s="508"/>
      <c r="KLJ5931" s="508"/>
      <c r="KLK5931" s="508"/>
      <c r="KLL5931" s="508"/>
      <c r="KLM5931" s="508"/>
      <c r="KLN5931" s="508"/>
      <c r="KLO5931" s="508"/>
      <c r="KLP5931" s="508"/>
      <c r="KLQ5931" s="508"/>
      <c r="KLR5931" s="508"/>
      <c r="KLS5931" s="508"/>
      <c r="KLT5931" s="508"/>
      <c r="KLU5931" s="508"/>
      <c r="KLV5931" s="508"/>
      <c r="KLW5931" s="508"/>
      <c r="KLX5931" s="508"/>
      <c r="KLY5931" s="508"/>
      <c r="KLZ5931" s="508"/>
      <c r="KMA5931" s="508"/>
      <c r="KMB5931" s="508"/>
      <c r="KMC5931" s="508"/>
      <c r="KMD5931" s="508"/>
      <c r="KME5931" s="508"/>
      <c r="KMF5931" s="508"/>
      <c r="KMG5931" s="508"/>
      <c r="KMH5931" s="508"/>
      <c r="KMI5931" s="508"/>
      <c r="KMJ5931" s="508"/>
      <c r="KMK5931" s="508"/>
      <c r="KML5931" s="508"/>
      <c r="KMM5931" s="508"/>
      <c r="KMN5931" s="508"/>
      <c r="KMO5931" s="508"/>
      <c r="KMP5931" s="508"/>
      <c r="KMQ5931" s="508"/>
      <c r="KMR5931" s="508"/>
      <c r="KMS5931" s="508"/>
      <c r="KMT5931" s="508"/>
      <c r="KMU5931" s="508"/>
      <c r="KMV5931" s="508"/>
      <c r="KMW5931" s="508"/>
      <c r="KMX5931" s="508"/>
      <c r="KMY5931" s="508"/>
      <c r="KMZ5931" s="508"/>
      <c r="KNA5931" s="508"/>
      <c r="KNB5931" s="508"/>
      <c r="KNC5931" s="508"/>
      <c r="KND5931" s="508"/>
      <c r="KNE5931" s="508"/>
      <c r="KNF5931" s="508"/>
      <c r="KNG5931" s="508"/>
      <c r="KNH5931" s="508"/>
      <c r="KNI5931" s="508"/>
      <c r="KNJ5931" s="508"/>
      <c r="KNK5931" s="508"/>
      <c r="KNL5931" s="508"/>
      <c r="KNM5931" s="508"/>
      <c r="KNN5931" s="508"/>
      <c r="KNO5931" s="508"/>
      <c r="KNP5931" s="508"/>
      <c r="KNQ5931" s="508"/>
      <c r="KNR5931" s="508"/>
      <c r="KNS5931" s="508"/>
      <c r="KNT5931" s="508"/>
      <c r="KNU5931" s="508"/>
      <c r="KNV5931" s="508"/>
      <c r="KNW5931" s="508"/>
      <c r="KNX5931" s="508"/>
      <c r="KNY5931" s="508"/>
      <c r="KNZ5931" s="508"/>
      <c r="KOA5931" s="508"/>
      <c r="KOB5931" s="508"/>
      <c r="KOC5931" s="508"/>
      <c r="KOD5931" s="508"/>
      <c r="KOE5931" s="508"/>
      <c r="KOF5931" s="508"/>
      <c r="KOG5931" s="508"/>
      <c r="KOH5931" s="508"/>
      <c r="KOI5931" s="508"/>
      <c r="KOJ5931" s="508"/>
      <c r="KOK5931" s="508"/>
      <c r="KOL5931" s="508"/>
      <c r="KOM5931" s="508"/>
      <c r="KON5931" s="508"/>
      <c r="KOO5931" s="508"/>
      <c r="KOP5931" s="508"/>
      <c r="KOQ5931" s="508"/>
      <c r="KOR5931" s="508"/>
      <c r="KOS5931" s="508"/>
      <c r="KOT5931" s="508"/>
      <c r="KOU5931" s="508"/>
      <c r="KOV5931" s="508"/>
      <c r="KOW5931" s="508"/>
      <c r="KOX5931" s="508"/>
      <c r="KOY5931" s="508"/>
      <c r="KOZ5931" s="508"/>
      <c r="KPA5931" s="508"/>
      <c r="KPB5931" s="508"/>
      <c r="KPC5931" s="508"/>
      <c r="KPD5931" s="508"/>
      <c r="KPE5931" s="508"/>
      <c r="KPF5931" s="508"/>
      <c r="KPG5931" s="508"/>
      <c r="KPH5931" s="508"/>
      <c r="KPI5931" s="508"/>
      <c r="KPJ5931" s="508"/>
      <c r="KPK5931" s="508"/>
      <c r="KPL5931" s="508"/>
      <c r="KPM5931" s="508"/>
      <c r="KPN5931" s="508"/>
      <c r="KPO5931" s="508"/>
      <c r="KPP5931" s="508"/>
      <c r="KPQ5931" s="508"/>
      <c r="KPR5931" s="508"/>
      <c r="KPS5931" s="508"/>
      <c r="KPT5931" s="508"/>
      <c r="KPU5931" s="508"/>
      <c r="KPV5931" s="508"/>
      <c r="KPW5931" s="508"/>
      <c r="KPX5931" s="508"/>
      <c r="KPY5931" s="508"/>
      <c r="KPZ5931" s="508"/>
      <c r="KQA5931" s="508"/>
      <c r="KQB5931" s="508"/>
      <c r="KQC5931" s="508"/>
      <c r="KQD5931" s="508"/>
      <c r="KQE5931" s="508"/>
      <c r="KQF5931" s="508"/>
      <c r="KQG5931" s="508"/>
      <c r="KQH5931" s="508"/>
      <c r="KQI5931" s="508"/>
      <c r="KQJ5931" s="508"/>
      <c r="KQK5931" s="508"/>
      <c r="KQL5931" s="508"/>
      <c r="KQM5931" s="508"/>
      <c r="KQN5931" s="508"/>
      <c r="KQO5931" s="508"/>
      <c r="KQP5931" s="508"/>
      <c r="KQQ5931" s="508"/>
      <c r="KQR5931" s="508"/>
      <c r="KQS5931" s="508"/>
      <c r="KQT5931" s="508"/>
      <c r="KQU5931" s="508"/>
      <c r="KQV5931" s="508"/>
      <c r="KQW5931" s="508"/>
      <c r="KQX5931" s="508"/>
      <c r="KQY5931" s="508"/>
      <c r="KQZ5931" s="508"/>
      <c r="KRA5931" s="508"/>
      <c r="KRB5931" s="508"/>
      <c r="KRC5931" s="508"/>
      <c r="KRD5931" s="508"/>
      <c r="KRE5931" s="508"/>
      <c r="KRF5931" s="508"/>
      <c r="KRG5931" s="508"/>
      <c r="KRH5931" s="508"/>
      <c r="KRI5931" s="508"/>
      <c r="KRJ5931" s="508"/>
      <c r="KRK5931" s="508"/>
      <c r="KRL5931" s="508"/>
      <c r="KRM5931" s="508"/>
      <c r="KRN5931" s="508"/>
      <c r="KRO5931" s="508"/>
      <c r="KRP5931" s="508"/>
      <c r="KRQ5931" s="508"/>
      <c r="KRR5931" s="508"/>
      <c r="KRS5931" s="508"/>
      <c r="KRT5931" s="508"/>
      <c r="KRU5931" s="508"/>
      <c r="KRV5931" s="508"/>
      <c r="KRW5931" s="508"/>
      <c r="KRX5931" s="508"/>
      <c r="KRY5931" s="508"/>
      <c r="KRZ5931" s="508"/>
      <c r="KSA5931" s="508"/>
      <c r="KSB5931" s="508"/>
      <c r="KSC5931" s="508"/>
      <c r="KSD5931" s="508"/>
      <c r="KSE5931" s="508"/>
      <c r="KSF5931" s="508"/>
      <c r="KSG5931" s="508"/>
      <c r="KSH5931" s="508"/>
      <c r="KSI5931" s="508"/>
      <c r="KSJ5931" s="508"/>
      <c r="KSK5931" s="508"/>
      <c r="KSL5931" s="508"/>
      <c r="KSM5931" s="508"/>
      <c r="KSN5931" s="508"/>
      <c r="KSO5931" s="508"/>
      <c r="KSP5931" s="508"/>
      <c r="KSQ5931" s="508"/>
      <c r="KSR5931" s="508"/>
      <c r="KSS5931" s="508"/>
      <c r="KST5931" s="508"/>
      <c r="KSU5931" s="508"/>
      <c r="KSV5931" s="508"/>
      <c r="KSW5931" s="508"/>
      <c r="KSX5931" s="508"/>
      <c r="KSY5931" s="508"/>
      <c r="KSZ5931" s="508"/>
      <c r="KTA5931" s="508"/>
      <c r="KTB5931" s="508"/>
      <c r="KTC5931" s="508"/>
      <c r="KTD5931" s="508"/>
      <c r="KTE5931" s="508"/>
      <c r="KTF5931" s="508"/>
      <c r="KTG5931" s="508"/>
      <c r="KTH5931" s="508"/>
      <c r="KTI5931" s="508"/>
      <c r="KTJ5931" s="508"/>
      <c r="KTK5931" s="508"/>
      <c r="KTL5931" s="508"/>
      <c r="KTM5931" s="508"/>
      <c r="KTN5931" s="508"/>
      <c r="KTO5931" s="508"/>
      <c r="KTP5931" s="508"/>
      <c r="KTQ5931" s="508"/>
      <c r="KTR5931" s="508"/>
      <c r="KTS5931" s="508"/>
      <c r="KTT5931" s="508"/>
      <c r="KTU5931" s="508"/>
      <c r="KTV5931" s="508"/>
      <c r="KTW5931" s="508"/>
      <c r="KTX5931" s="508"/>
      <c r="KTY5931" s="508"/>
      <c r="KTZ5931" s="508"/>
      <c r="KUA5931" s="508"/>
      <c r="KUB5931" s="508"/>
      <c r="KUC5931" s="508"/>
      <c r="KUD5931" s="508"/>
      <c r="KUE5931" s="508"/>
      <c r="KUF5931" s="508"/>
      <c r="KUG5931" s="508"/>
      <c r="KUH5931" s="508"/>
      <c r="KUI5931" s="508"/>
      <c r="KUJ5931" s="508"/>
      <c r="KUK5931" s="508"/>
      <c r="KUL5931" s="508"/>
      <c r="KUM5931" s="508"/>
      <c r="KUN5931" s="508"/>
      <c r="KUO5931" s="508"/>
      <c r="KUP5931" s="508"/>
      <c r="KUQ5931" s="508"/>
      <c r="KUR5931" s="508"/>
      <c r="KUS5931" s="508"/>
      <c r="KUT5931" s="508"/>
      <c r="KUU5931" s="508"/>
      <c r="KUV5931" s="508"/>
      <c r="KUW5931" s="508"/>
      <c r="KUX5931" s="508"/>
      <c r="KUY5931" s="508"/>
      <c r="KUZ5931" s="508"/>
      <c r="KVA5931" s="508"/>
      <c r="KVB5931" s="508"/>
      <c r="KVC5931" s="508"/>
      <c r="KVD5931" s="508"/>
      <c r="KVE5931" s="508"/>
      <c r="KVF5931" s="508"/>
      <c r="KVG5931" s="508"/>
      <c r="KVH5931" s="508"/>
      <c r="KVI5931" s="508"/>
      <c r="KVJ5931" s="508"/>
      <c r="KVK5931" s="508"/>
      <c r="KVL5931" s="508"/>
      <c r="KVM5931" s="508"/>
      <c r="KVN5931" s="508"/>
      <c r="KVO5931" s="508"/>
      <c r="KVP5931" s="508"/>
      <c r="KVQ5931" s="508"/>
      <c r="KVR5931" s="508"/>
      <c r="KVS5931" s="508"/>
      <c r="KVT5931" s="508"/>
      <c r="KVU5931" s="508"/>
      <c r="KVV5931" s="508"/>
      <c r="KVW5931" s="508"/>
      <c r="KVX5931" s="508"/>
      <c r="KVY5931" s="508"/>
      <c r="KVZ5931" s="508"/>
      <c r="KWA5931" s="508"/>
      <c r="KWB5931" s="508"/>
      <c r="KWC5931" s="508"/>
      <c r="KWD5931" s="508"/>
      <c r="KWE5931" s="508"/>
      <c r="KWF5931" s="508"/>
      <c r="KWG5931" s="508"/>
      <c r="KWH5931" s="508"/>
      <c r="KWI5931" s="508"/>
      <c r="KWJ5931" s="508"/>
      <c r="KWK5931" s="508"/>
      <c r="KWL5931" s="508"/>
      <c r="KWM5931" s="508"/>
      <c r="KWN5931" s="508"/>
      <c r="KWO5931" s="508"/>
      <c r="KWP5931" s="508"/>
      <c r="KWQ5931" s="508"/>
      <c r="KWR5931" s="508"/>
      <c r="KWS5931" s="508"/>
      <c r="KWT5931" s="508"/>
      <c r="KWU5931" s="508"/>
      <c r="KWV5931" s="508"/>
      <c r="KWW5931" s="508"/>
      <c r="KWX5931" s="508"/>
      <c r="KWY5931" s="508"/>
      <c r="KWZ5931" s="508"/>
      <c r="KXA5931" s="508"/>
      <c r="KXB5931" s="508"/>
      <c r="KXC5931" s="508"/>
      <c r="KXD5931" s="508"/>
      <c r="KXE5931" s="508"/>
      <c r="KXF5931" s="508"/>
      <c r="KXG5931" s="508"/>
      <c r="KXH5931" s="508"/>
      <c r="KXI5931" s="508"/>
      <c r="KXJ5931" s="508"/>
      <c r="KXK5931" s="508"/>
      <c r="KXL5931" s="508"/>
      <c r="KXM5931" s="508"/>
      <c r="KXN5931" s="508"/>
      <c r="KXO5931" s="508"/>
      <c r="KXP5931" s="508"/>
      <c r="KXQ5931" s="508"/>
      <c r="KXR5931" s="508"/>
      <c r="KXS5931" s="508"/>
      <c r="KXT5931" s="508"/>
      <c r="KXU5931" s="508"/>
      <c r="KXV5931" s="508"/>
      <c r="KXW5931" s="508"/>
      <c r="KXX5931" s="508"/>
      <c r="KXY5931" s="508"/>
      <c r="KXZ5931" s="508"/>
      <c r="KYA5931" s="508"/>
      <c r="KYB5931" s="508"/>
      <c r="KYC5931" s="508"/>
      <c r="KYD5931" s="508"/>
      <c r="KYE5931" s="508"/>
      <c r="KYF5931" s="508"/>
      <c r="KYG5931" s="508"/>
      <c r="KYH5931" s="508"/>
      <c r="KYI5931" s="508"/>
      <c r="KYJ5931" s="508"/>
      <c r="KYK5931" s="508"/>
      <c r="KYL5931" s="508"/>
      <c r="KYM5931" s="508"/>
      <c r="KYN5931" s="508"/>
      <c r="KYO5931" s="508"/>
      <c r="KYP5931" s="508"/>
      <c r="KYQ5931" s="508"/>
      <c r="KYR5931" s="508"/>
      <c r="KYS5931" s="508"/>
      <c r="KYT5931" s="508"/>
      <c r="KYU5931" s="508"/>
      <c r="KYV5931" s="508"/>
      <c r="KYW5931" s="508"/>
      <c r="KYX5931" s="508"/>
      <c r="KYY5931" s="508"/>
      <c r="KYZ5931" s="508"/>
      <c r="KZA5931" s="508"/>
      <c r="KZB5931" s="508"/>
      <c r="KZC5931" s="508"/>
      <c r="KZD5931" s="508"/>
      <c r="KZE5931" s="508"/>
      <c r="KZF5931" s="508"/>
      <c r="KZG5931" s="508"/>
      <c r="KZH5931" s="508"/>
      <c r="KZI5931" s="508"/>
      <c r="KZJ5931" s="508"/>
      <c r="KZK5931" s="508"/>
      <c r="KZL5931" s="508"/>
      <c r="KZM5931" s="508"/>
      <c r="KZN5931" s="508"/>
      <c r="KZO5931" s="508"/>
      <c r="KZP5931" s="508"/>
      <c r="KZQ5931" s="508"/>
      <c r="KZR5931" s="508"/>
      <c r="KZS5931" s="508"/>
      <c r="KZT5931" s="508"/>
      <c r="KZU5931" s="508"/>
      <c r="KZV5931" s="508"/>
      <c r="KZW5931" s="508"/>
      <c r="KZX5931" s="508"/>
      <c r="KZY5931" s="508"/>
      <c r="KZZ5931" s="508"/>
      <c r="LAA5931" s="508"/>
      <c r="LAB5931" s="508"/>
      <c r="LAC5931" s="508"/>
      <c r="LAD5931" s="508"/>
      <c r="LAE5931" s="508"/>
      <c r="LAF5931" s="508"/>
      <c r="LAG5931" s="508"/>
      <c r="LAH5931" s="508"/>
      <c r="LAI5931" s="508"/>
      <c r="LAJ5931" s="508"/>
      <c r="LAK5931" s="508"/>
      <c r="LAL5931" s="508"/>
      <c r="LAM5931" s="508"/>
      <c r="LAN5931" s="508"/>
      <c r="LAO5931" s="508"/>
      <c r="LAP5931" s="508"/>
      <c r="LAQ5931" s="508"/>
      <c r="LAR5931" s="508"/>
      <c r="LAS5931" s="508"/>
      <c r="LAT5931" s="508"/>
      <c r="LAU5931" s="508"/>
      <c r="LAV5931" s="508"/>
      <c r="LAW5931" s="508"/>
      <c r="LAX5931" s="508"/>
      <c r="LAY5931" s="508"/>
      <c r="LAZ5931" s="508"/>
      <c r="LBA5931" s="508"/>
      <c r="LBB5931" s="508"/>
      <c r="LBC5931" s="508"/>
      <c r="LBD5931" s="508"/>
      <c r="LBE5931" s="508"/>
      <c r="LBF5931" s="508"/>
      <c r="LBG5931" s="508"/>
      <c r="LBH5931" s="508"/>
      <c r="LBI5931" s="508"/>
      <c r="LBJ5931" s="508"/>
      <c r="LBK5931" s="508"/>
      <c r="LBL5931" s="508"/>
      <c r="LBM5931" s="508"/>
      <c r="LBN5931" s="508"/>
      <c r="LBO5931" s="508"/>
      <c r="LBP5931" s="508"/>
      <c r="LBQ5931" s="508"/>
      <c r="LBR5931" s="508"/>
      <c r="LBS5931" s="508"/>
      <c r="LBT5931" s="508"/>
      <c r="LBU5931" s="508"/>
      <c r="LBV5931" s="508"/>
      <c r="LBW5931" s="508"/>
      <c r="LBX5931" s="508"/>
      <c r="LBY5931" s="508"/>
      <c r="LBZ5931" s="508"/>
      <c r="LCA5931" s="508"/>
      <c r="LCB5931" s="508"/>
      <c r="LCC5931" s="508"/>
      <c r="LCD5931" s="508"/>
      <c r="LCE5931" s="508"/>
      <c r="LCF5931" s="508"/>
      <c r="LCG5931" s="508"/>
      <c r="LCH5931" s="508"/>
      <c r="LCI5931" s="508"/>
      <c r="LCJ5931" s="508"/>
      <c r="LCK5931" s="508"/>
      <c r="LCL5931" s="508"/>
      <c r="LCM5931" s="508"/>
      <c r="LCN5931" s="508"/>
      <c r="LCO5931" s="508"/>
      <c r="LCP5931" s="508"/>
      <c r="LCQ5931" s="508"/>
      <c r="LCR5931" s="508"/>
      <c r="LCS5931" s="508"/>
      <c r="LCT5931" s="508"/>
      <c r="LCU5931" s="508"/>
      <c r="LCV5931" s="508"/>
      <c r="LCW5931" s="508"/>
      <c r="LCX5931" s="508"/>
      <c r="LCY5931" s="508"/>
      <c r="LCZ5931" s="508"/>
      <c r="LDA5931" s="508"/>
      <c r="LDB5931" s="508"/>
      <c r="LDC5931" s="508"/>
      <c r="LDD5931" s="508"/>
      <c r="LDE5931" s="508"/>
      <c r="LDF5931" s="508"/>
      <c r="LDG5931" s="508"/>
      <c r="LDH5931" s="508"/>
      <c r="LDI5931" s="508"/>
      <c r="LDJ5931" s="508"/>
      <c r="LDK5931" s="508"/>
      <c r="LDL5931" s="508"/>
      <c r="LDM5931" s="508"/>
      <c r="LDN5931" s="508"/>
      <c r="LDO5931" s="508"/>
      <c r="LDP5931" s="508"/>
      <c r="LDQ5931" s="508"/>
      <c r="LDR5931" s="508"/>
      <c r="LDS5931" s="508"/>
      <c r="LDT5931" s="508"/>
      <c r="LDU5931" s="508"/>
      <c r="LDV5931" s="508"/>
      <c r="LDW5931" s="508"/>
      <c r="LDX5931" s="508"/>
      <c r="LDY5931" s="508"/>
      <c r="LDZ5931" s="508"/>
      <c r="LEA5931" s="508"/>
      <c r="LEB5931" s="508"/>
      <c r="LEC5931" s="508"/>
      <c r="LED5931" s="508"/>
      <c r="LEE5931" s="508"/>
      <c r="LEF5931" s="508"/>
      <c r="LEG5931" s="508"/>
      <c r="LEH5931" s="508"/>
      <c r="LEI5931" s="508"/>
      <c r="LEJ5931" s="508"/>
      <c r="LEK5931" s="508"/>
      <c r="LEL5931" s="508"/>
      <c r="LEM5931" s="508"/>
      <c r="LEN5931" s="508"/>
      <c r="LEO5931" s="508"/>
      <c r="LEP5931" s="508"/>
      <c r="LEQ5931" s="508"/>
      <c r="LER5931" s="508"/>
      <c r="LES5931" s="508"/>
      <c r="LET5931" s="508"/>
      <c r="LEU5931" s="508"/>
      <c r="LEV5931" s="508"/>
      <c r="LEW5931" s="508"/>
      <c r="LEX5931" s="508"/>
      <c r="LEY5931" s="508"/>
      <c r="LEZ5931" s="508"/>
      <c r="LFA5931" s="508"/>
      <c r="LFB5931" s="508"/>
      <c r="LFC5931" s="508"/>
      <c r="LFD5931" s="508"/>
      <c r="LFE5931" s="508"/>
      <c r="LFF5931" s="508"/>
      <c r="LFG5931" s="508"/>
      <c r="LFH5931" s="508"/>
      <c r="LFI5931" s="508"/>
      <c r="LFJ5931" s="508"/>
      <c r="LFK5931" s="508"/>
      <c r="LFL5931" s="508"/>
      <c r="LFM5931" s="508"/>
      <c r="LFN5931" s="508"/>
      <c r="LFO5931" s="508"/>
      <c r="LFP5931" s="508"/>
      <c r="LFQ5931" s="508"/>
      <c r="LFR5931" s="508"/>
      <c r="LFS5931" s="508"/>
      <c r="LFT5931" s="508"/>
      <c r="LFU5931" s="508"/>
      <c r="LFV5931" s="508"/>
      <c r="LFW5931" s="508"/>
      <c r="LFX5931" s="508"/>
      <c r="LFY5931" s="508"/>
      <c r="LFZ5931" s="508"/>
      <c r="LGA5931" s="508"/>
      <c r="LGB5931" s="508"/>
      <c r="LGC5931" s="508"/>
      <c r="LGD5931" s="508"/>
      <c r="LGE5931" s="508"/>
      <c r="LGF5931" s="508"/>
      <c r="LGG5931" s="508"/>
      <c r="LGH5931" s="508"/>
      <c r="LGI5931" s="508"/>
      <c r="LGJ5931" s="508"/>
      <c r="LGK5931" s="508"/>
      <c r="LGL5931" s="508"/>
      <c r="LGM5931" s="508"/>
      <c r="LGN5931" s="508"/>
      <c r="LGO5931" s="508"/>
      <c r="LGP5931" s="508"/>
      <c r="LGQ5931" s="508"/>
      <c r="LGR5931" s="508"/>
      <c r="LGS5931" s="508"/>
      <c r="LGT5931" s="508"/>
      <c r="LGU5931" s="508"/>
      <c r="LGV5931" s="508"/>
      <c r="LGW5931" s="508"/>
      <c r="LGX5931" s="508"/>
      <c r="LGY5931" s="508"/>
      <c r="LGZ5931" s="508"/>
      <c r="LHA5931" s="508"/>
      <c r="LHB5931" s="508"/>
      <c r="LHC5931" s="508"/>
      <c r="LHD5931" s="508"/>
      <c r="LHE5931" s="508"/>
      <c r="LHF5931" s="508"/>
      <c r="LHG5931" s="508"/>
      <c r="LHH5931" s="508"/>
      <c r="LHI5931" s="508"/>
      <c r="LHJ5931" s="508"/>
      <c r="LHK5931" s="508"/>
      <c r="LHL5931" s="508"/>
      <c r="LHM5931" s="508"/>
      <c r="LHN5931" s="508"/>
      <c r="LHO5931" s="508"/>
      <c r="LHP5931" s="508"/>
      <c r="LHQ5931" s="508"/>
      <c r="LHR5931" s="508"/>
      <c r="LHS5931" s="508"/>
      <c r="LHT5931" s="508"/>
      <c r="LHU5931" s="508"/>
      <c r="LHV5931" s="508"/>
      <c r="LHW5931" s="508"/>
      <c r="LHX5931" s="508"/>
      <c r="LHY5931" s="508"/>
      <c r="LHZ5931" s="508"/>
      <c r="LIA5931" s="508"/>
      <c r="LIB5931" s="508"/>
      <c r="LIC5931" s="508"/>
      <c r="LID5931" s="508"/>
      <c r="LIE5931" s="508"/>
      <c r="LIF5931" s="508"/>
      <c r="LIG5931" s="508"/>
      <c r="LIH5931" s="508"/>
      <c r="LII5931" s="508"/>
      <c r="LIJ5931" s="508"/>
      <c r="LIK5931" s="508"/>
      <c r="LIL5931" s="508"/>
      <c r="LIM5931" s="508"/>
      <c r="LIN5931" s="508"/>
      <c r="LIO5931" s="508"/>
      <c r="LIP5931" s="508"/>
      <c r="LIQ5931" s="508"/>
      <c r="LIR5931" s="508"/>
      <c r="LIS5931" s="508"/>
      <c r="LIT5931" s="508"/>
      <c r="LIU5931" s="508"/>
      <c r="LIV5931" s="508"/>
      <c r="LIW5931" s="508"/>
      <c r="LIX5931" s="508"/>
      <c r="LIY5931" s="508"/>
      <c r="LIZ5931" s="508"/>
      <c r="LJA5931" s="508"/>
      <c r="LJB5931" s="508"/>
      <c r="LJC5931" s="508"/>
      <c r="LJD5931" s="508"/>
      <c r="LJE5931" s="508"/>
      <c r="LJF5931" s="508"/>
      <c r="LJG5931" s="508"/>
      <c r="LJH5931" s="508"/>
      <c r="LJI5931" s="508"/>
      <c r="LJJ5931" s="508"/>
      <c r="LJK5931" s="508"/>
      <c r="LJL5931" s="508"/>
      <c r="LJM5931" s="508"/>
      <c r="LJN5931" s="508"/>
      <c r="LJO5931" s="508"/>
      <c r="LJP5931" s="508"/>
      <c r="LJQ5931" s="508"/>
      <c r="LJR5931" s="508"/>
      <c r="LJS5931" s="508"/>
      <c r="LJT5931" s="508"/>
      <c r="LJU5931" s="508"/>
      <c r="LJV5931" s="508"/>
      <c r="LJW5931" s="508"/>
      <c r="LJX5931" s="508"/>
      <c r="LJY5931" s="508"/>
      <c r="LJZ5931" s="508"/>
      <c r="LKA5931" s="508"/>
      <c r="LKB5931" s="508"/>
      <c r="LKC5931" s="508"/>
      <c r="LKD5931" s="508"/>
      <c r="LKE5931" s="508"/>
      <c r="LKF5931" s="508"/>
      <c r="LKG5931" s="508"/>
      <c r="LKH5931" s="508"/>
      <c r="LKI5931" s="508"/>
      <c r="LKJ5931" s="508"/>
      <c r="LKK5931" s="508"/>
      <c r="LKL5931" s="508"/>
      <c r="LKM5931" s="508"/>
      <c r="LKN5931" s="508"/>
      <c r="LKO5931" s="508"/>
      <c r="LKP5931" s="508"/>
      <c r="LKQ5931" s="508"/>
      <c r="LKR5931" s="508"/>
      <c r="LKS5931" s="508"/>
      <c r="LKT5931" s="508"/>
      <c r="LKU5931" s="508"/>
      <c r="LKV5931" s="508"/>
      <c r="LKW5931" s="508"/>
      <c r="LKX5931" s="508"/>
      <c r="LKY5931" s="508"/>
      <c r="LKZ5931" s="508"/>
      <c r="LLA5931" s="508"/>
      <c r="LLB5931" s="508"/>
      <c r="LLC5931" s="508"/>
      <c r="LLD5931" s="508"/>
      <c r="LLE5931" s="508"/>
      <c r="LLF5931" s="508"/>
      <c r="LLG5931" s="508"/>
      <c r="LLH5931" s="508"/>
      <c r="LLI5931" s="508"/>
      <c r="LLJ5931" s="508"/>
      <c r="LLK5931" s="508"/>
      <c r="LLL5931" s="508"/>
      <c r="LLM5931" s="508"/>
      <c r="LLN5931" s="508"/>
      <c r="LLO5931" s="508"/>
      <c r="LLP5931" s="508"/>
      <c r="LLQ5931" s="508"/>
      <c r="LLR5931" s="508"/>
      <c r="LLS5931" s="508"/>
      <c r="LLT5931" s="508"/>
      <c r="LLU5931" s="508"/>
      <c r="LLV5931" s="508"/>
      <c r="LLW5931" s="508"/>
      <c r="LLX5931" s="508"/>
      <c r="LLY5931" s="508"/>
      <c r="LLZ5931" s="508"/>
      <c r="LMA5931" s="508"/>
      <c r="LMB5931" s="508"/>
      <c r="LMC5931" s="508"/>
      <c r="LMD5931" s="508"/>
      <c r="LME5931" s="508"/>
      <c r="LMF5931" s="508"/>
      <c r="LMG5931" s="508"/>
      <c r="LMH5931" s="508"/>
      <c r="LMI5931" s="508"/>
      <c r="LMJ5931" s="508"/>
      <c r="LMK5931" s="508"/>
      <c r="LML5931" s="508"/>
      <c r="LMM5931" s="508"/>
      <c r="LMN5931" s="508"/>
      <c r="LMO5931" s="508"/>
      <c r="LMP5931" s="508"/>
      <c r="LMQ5931" s="508"/>
      <c r="LMR5931" s="508"/>
      <c r="LMS5931" s="508"/>
      <c r="LMT5931" s="508"/>
      <c r="LMU5931" s="508"/>
      <c r="LMV5931" s="508"/>
      <c r="LMW5931" s="508"/>
      <c r="LMX5931" s="508"/>
      <c r="LMY5931" s="508"/>
      <c r="LMZ5931" s="508"/>
      <c r="LNA5931" s="508"/>
      <c r="LNB5931" s="508"/>
      <c r="LNC5931" s="508"/>
      <c r="LND5931" s="508"/>
      <c r="LNE5931" s="508"/>
      <c r="LNF5931" s="508"/>
      <c r="LNG5931" s="508"/>
      <c r="LNH5931" s="508"/>
      <c r="LNI5931" s="508"/>
      <c r="LNJ5931" s="508"/>
      <c r="LNK5931" s="508"/>
      <c r="LNL5931" s="508"/>
      <c r="LNM5931" s="508"/>
      <c r="LNN5931" s="508"/>
      <c r="LNO5931" s="508"/>
      <c r="LNP5931" s="508"/>
      <c r="LNQ5931" s="508"/>
      <c r="LNR5931" s="508"/>
      <c r="LNS5931" s="508"/>
      <c r="LNT5931" s="508"/>
      <c r="LNU5931" s="508"/>
      <c r="LNV5931" s="508"/>
      <c r="LNW5931" s="508"/>
      <c r="LNX5931" s="508"/>
      <c r="LNY5931" s="508"/>
      <c r="LNZ5931" s="508"/>
      <c r="LOA5931" s="508"/>
      <c r="LOB5931" s="508"/>
      <c r="LOC5931" s="508"/>
      <c r="LOD5931" s="508"/>
      <c r="LOE5931" s="508"/>
      <c r="LOF5931" s="508"/>
      <c r="LOG5931" s="508"/>
      <c r="LOH5931" s="508"/>
      <c r="LOI5931" s="508"/>
      <c r="LOJ5931" s="508"/>
      <c r="LOK5931" s="508"/>
      <c r="LOL5931" s="508"/>
      <c r="LOM5931" s="508"/>
      <c r="LON5931" s="508"/>
      <c r="LOO5931" s="508"/>
      <c r="LOP5931" s="508"/>
      <c r="LOQ5931" s="508"/>
      <c r="LOR5931" s="508"/>
      <c r="LOS5931" s="508"/>
      <c r="LOT5931" s="508"/>
      <c r="LOU5931" s="508"/>
      <c r="LOV5931" s="508"/>
      <c r="LOW5931" s="508"/>
      <c r="LOX5931" s="508"/>
      <c r="LOY5931" s="508"/>
      <c r="LOZ5931" s="508"/>
      <c r="LPA5931" s="508"/>
      <c r="LPB5931" s="508"/>
      <c r="LPC5931" s="508"/>
      <c r="LPD5931" s="508"/>
      <c r="LPE5931" s="508"/>
      <c r="LPF5931" s="508"/>
      <c r="LPG5931" s="508"/>
      <c r="LPH5931" s="508"/>
      <c r="LPI5931" s="508"/>
      <c r="LPJ5931" s="508"/>
      <c r="LPK5931" s="508"/>
      <c r="LPL5931" s="508"/>
      <c r="LPM5931" s="508"/>
      <c r="LPN5931" s="508"/>
      <c r="LPO5931" s="508"/>
      <c r="LPP5931" s="508"/>
      <c r="LPQ5931" s="508"/>
      <c r="LPR5931" s="508"/>
      <c r="LPS5931" s="508"/>
      <c r="LPT5931" s="508"/>
      <c r="LPU5931" s="508"/>
      <c r="LPV5931" s="508"/>
      <c r="LPW5931" s="508"/>
      <c r="LPX5931" s="508"/>
      <c r="LPY5931" s="508"/>
      <c r="LPZ5931" s="508"/>
      <c r="LQA5931" s="508"/>
      <c r="LQB5931" s="508"/>
      <c r="LQC5931" s="508"/>
      <c r="LQD5931" s="508"/>
      <c r="LQE5931" s="508"/>
      <c r="LQF5931" s="508"/>
      <c r="LQG5931" s="508"/>
      <c r="LQH5931" s="508"/>
      <c r="LQI5931" s="508"/>
      <c r="LQJ5931" s="508"/>
      <c r="LQK5931" s="508"/>
      <c r="LQL5931" s="508"/>
      <c r="LQM5931" s="508"/>
      <c r="LQN5931" s="508"/>
      <c r="LQO5931" s="508"/>
      <c r="LQP5931" s="508"/>
      <c r="LQQ5931" s="508"/>
      <c r="LQR5931" s="508"/>
      <c r="LQS5931" s="508"/>
      <c r="LQT5931" s="508"/>
      <c r="LQU5931" s="508"/>
      <c r="LQV5931" s="508"/>
      <c r="LQW5931" s="508"/>
      <c r="LQX5931" s="508"/>
      <c r="LQY5931" s="508"/>
      <c r="LQZ5931" s="508"/>
      <c r="LRA5931" s="508"/>
      <c r="LRB5931" s="508"/>
      <c r="LRC5931" s="508"/>
      <c r="LRD5931" s="508"/>
      <c r="LRE5931" s="508"/>
      <c r="LRF5931" s="508"/>
      <c r="LRG5931" s="508"/>
      <c r="LRH5931" s="508"/>
      <c r="LRI5931" s="508"/>
      <c r="LRJ5931" s="508"/>
      <c r="LRK5931" s="508"/>
      <c r="LRL5931" s="508"/>
      <c r="LRM5931" s="508"/>
      <c r="LRN5931" s="508"/>
      <c r="LRO5931" s="508"/>
      <c r="LRP5931" s="508"/>
      <c r="LRQ5931" s="508"/>
      <c r="LRR5931" s="508"/>
      <c r="LRS5931" s="508"/>
      <c r="LRT5931" s="508"/>
      <c r="LRU5931" s="508"/>
      <c r="LRV5931" s="508"/>
      <c r="LRW5931" s="508"/>
      <c r="LRX5931" s="508"/>
      <c r="LRY5931" s="508"/>
      <c r="LRZ5931" s="508"/>
      <c r="LSA5931" s="508"/>
      <c r="LSB5931" s="508"/>
      <c r="LSC5931" s="508"/>
      <c r="LSD5931" s="508"/>
      <c r="LSE5931" s="508"/>
      <c r="LSF5931" s="508"/>
      <c r="LSG5931" s="508"/>
      <c r="LSH5931" s="508"/>
      <c r="LSI5931" s="508"/>
      <c r="LSJ5931" s="508"/>
      <c r="LSK5931" s="508"/>
      <c r="LSL5931" s="508"/>
      <c r="LSM5931" s="508"/>
      <c r="LSN5931" s="508"/>
      <c r="LSO5931" s="508"/>
      <c r="LSP5931" s="508"/>
      <c r="LSQ5931" s="508"/>
      <c r="LSR5931" s="508"/>
      <c r="LSS5931" s="508"/>
      <c r="LST5931" s="508"/>
      <c r="LSU5931" s="508"/>
      <c r="LSV5931" s="508"/>
      <c r="LSW5931" s="508"/>
      <c r="LSX5931" s="508"/>
      <c r="LSY5931" s="508"/>
      <c r="LSZ5931" s="508"/>
      <c r="LTA5931" s="508"/>
      <c r="LTB5931" s="508"/>
      <c r="LTC5931" s="508"/>
      <c r="LTD5931" s="508"/>
      <c r="LTE5931" s="508"/>
      <c r="LTF5931" s="508"/>
      <c r="LTG5931" s="508"/>
      <c r="LTH5931" s="508"/>
      <c r="LTI5931" s="508"/>
      <c r="LTJ5931" s="508"/>
      <c r="LTK5931" s="508"/>
      <c r="LTL5931" s="508"/>
      <c r="LTM5931" s="508"/>
      <c r="LTN5931" s="508"/>
      <c r="LTO5931" s="508"/>
      <c r="LTP5931" s="508"/>
      <c r="LTQ5931" s="508"/>
      <c r="LTR5931" s="508"/>
      <c r="LTS5931" s="508"/>
      <c r="LTT5931" s="508"/>
      <c r="LTU5931" s="508"/>
      <c r="LTV5931" s="508"/>
      <c r="LTW5931" s="508"/>
      <c r="LTX5931" s="508"/>
      <c r="LTY5931" s="508"/>
      <c r="LTZ5931" s="508"/>
      <c r="LUA5931" s="508"/>
      <c r="LUB5931" s="508"/>
      <c r="LUC5931" s="508"/>
      <c r="LUD5931" s="508"/>
      <c r="LUE5931" s="508"/>
      <c r="LUF5931" s="508"/>
      <c r="LUG5931" s="508"/>
      <c r="LUH5931" s="508"/>
      <c r="LUI5931" s="508"/>
      <c r="LUJ5931" s="508"/>
      <c r="LUK5931" s="508"/>
      <c r="LUL5931" s="508"/>
      <c r="LUM5931" s="508"/>
      <c r="LUN5931" s="508"/>
      <c r="LUO5931" s="508"/>
      <c r="LUP5931" s="508"/>
      <c r="LUQ5931" s="508"/>
      <c r="LUR5931" s="508"/>
      <c r="LUS5931" s="508"/>
      <c r="LUT5931" s="508"/>
      <c r="LUU5931" s="508"/>
      <c r="LUV5931" s="508"/>
      <c r="LUW5931" s="508"/>
      <c r="LUX5931" s="508"/>
      <c r="LUY5931" s="508"/>
      <c r="LUZ5931" s="508"/>
      <c r="LVA5931" s="508"/>
      <c r="LVB5931" s="508"/>
      <c r="LVC5931" s="508"/>
      <c r="LVD5931" s="508"/>
      <c r="LVE5931" s="508"/>
      <c r="LVF5931" s="508"/>
      <c r="LVG5931" s="508"/>
      <c r="LVH5931" s="508"/>
      <c r="LVI5931" s="508"/>
      <c r="LVJ5931" s="508"/>
      <c r="LVK5931" s="508"/>
      <c r="LVL5931" s="508"/>
      <c r="LVM5931" s="508"/>
      <c r="LVN5931" s="508"/>
      <c r="LVO5931" s="508"/>
      <c r="LVP5931" s="508"/>
      <c r="LVQ5931" s="508"/>
      <c r="LVR5931" s="508"/>
      <c r="LVS5931" s="508"/>
      <c r="LVT5931" s="508"/>
      <c r="LVU5931" s="508"/>
      <c r="LVV5931" s="508"/>
      <c r="LVW5931" s="508"/>
      <c r="LVX5931" s="508"/>
      <c r="LVY5931" s="508"/>
      <c r="LVZ5931" s="508"/>
      <c r="LWA5931" s="508"/>
      <c r="LWB5931" s="508"/>
      <c r="LWC5931" s="508"/>
      <c r="LWD5931" s="508"/>
      <c r="LWE5931" s="508"/>
      <c r="LWF5931" s="508"/>
      <c r="LWG5931" s="508"/>
      <c r="LWH5931" s="508"/>
      <c r="LWI5931" s="508"/>
      <c r="LWJ5931" s="508"/>
      <c r="LWK5931" s="508"/>
      <c r="LWL5931" s="508"/>
      <c r="LWM5931" s="508"/>
      <c r="LWN5931" s="508"/>
      <c r="LWO5931" s="508"/>
      <c r="LWP5931" s="508"/>
      <c r="LWQ5931" s="508"/>
      <c r="LWR5931" s="508"/>
      <c r="LWS5931" s="508"/>
      <c r="LWT5931" s="508"/>
      <c r="LWU5931" s="508"/>
      <c r="LWV5931" s="508"/>
      <c r="LWW5931" s="508"/>
      <c r="LWX5931" s="508"/>
      <c r="LWY5931" s="508"/>
      <c r="LWZ5931" s="508"/>
      <c r="LXA5931" s="508"/>
      <c r="LXB5931" s="508"/>
      <c r="LXC5931" s="508"/>
      <c r="LXD5931" s="508"/>
      <c r="LXE5931" s="508"/>
      <c r="LXF5931" s="508"/>
      <c r="LXG5931" s="508"/>
      <c r="LXH5931" s="508"/>
      <c r="LXI5931" s="508"/>
      <c r="LXJ5931" s="508"/>
      <c r="LXK5931" s="508"/>
      <c r="LXL5931" s="508"/>
      <c r="LXM5931" s="508"/>
      <c r="LXN5931" s="508"/>
      <c r="LXO5931" s="508"/>
      <c r="LXP5931" s="508"/>
      <c r="LXQ5931" s="508"/>
      <c r="LXR5931" s="508"/>
      <c r="LXS5931" s="508"/>
      <c r="LXT5931" s="508"/>
      <c r="LXU5931" s="508"/>
      <c r="LXV5931" s="508"/>
      <c r="LXW5931" s="508"/>
      <c r="LXX5931" s="508"/>
      <c r="LXY5931" s="508"/>
      <c r="LXZ5931" s="508"/>
      <c r="LYA5931" s="508"/>
      <c r="LYB5931" s="508"/>
      <c r="LYC5931" s="508"/>
      <c r="LYD5931" s="508"/>
      <c r="LYE5931" s="508"/>
      <c r="LYF5931" s="508"/>
      <c r="LYG5931" s="508"/>
      <c r="LYH5931" s="508"/>
      <c r="LYI5931" s="508"/>
      <c r="LYJ5931" s="508"/>
      <c r="LYK5931" s="508"/>
      <c r="LYL5931" s="508"/>
      <c r="LYM5931" s="508"/>
      <c r="LYN5931" s="508"/>
      <c r="LYO5931" s="508"/>
      <c r="LYP5931" s="508"/>
      <c r="LYQ5931" s="508"/>
      <c r="LYR5931" s="508"/>
      <c r="LYS5931" s="508"/>
      <c r="LYT5931" s="508"/>
      <c r="LYU5931" s="508"/>
      <c r="LYV5931" s="508"/>
      <c r="LYW5931" s="508"/>
      <c r="LYX5931" s="508"/>
      <c r="LYY5931" s="508"/>
      <c r="LYZ5931" s="508"/>
      <c r="LZA5931" s="508"/>
      <c r="LZB5931" s="508"/>
      <c r="LZC5931" s="508"/>
      <c r="LZD5931" s="508"/>
      <c r="LZE5931" s="508"/>
      <c r="LZF5931" s="508"/>
      <c r="LZG5931" s="508"/>
      <c r="LZH5931" s="508"/>
      <c r="LZI5931" s="508"/>
      <c r="LZJ5931" s="508"/>
      <c r="LZK5931" s="508"/>
      <c r="LZL5931" s="508"/>
      <c r="LZM5931" s="508"/>
      <c r="LZN5931" s="508"/>
      <c r="LZO5931" s="508"/>
      <c r="LZP5931" s="508"/>
      <c r="LZQ5931" s="508"/>
      <c r="LZR5931" s="508"/>
      <c r="LZS5931" s="508"/>
      <c r="LZT5931" s="508"/>
      <c r="LZU5931" s="508"/>
      <c r="LZV5931" s="508"/>
      <c r="LZW5931" s="508"/>
      <c r="LZX5931" s="508"/>
      <c r="LZY5931" s="508"/>
      <c r="LZZ5931" s="508"/>
      <c r="MAA5931" s="508"/>
      <c r="MAB5931" s="508"/>
      <c r="MAC5931" s="508"/>
      <c r="MAD5931" s="508"/>
      <c r="MAE5931" s="508"/>
      <c r="MAF5931" s="508"/>
      <c r="MAG5931" s="508"/>
      <c r="MAH5931" s="508"/>
      <c r="MAI5931" s="508"/>
      <c r="MAJ5931" s="508"/>
      <c r="MAK5931" s="508"/>
      <c r="MAL5931" s="508"/>
      <c r="MAM5931" s="508"/>
      <c r="MAN5931" s="508"/>
      <c r="MAO5931" s="508"/>
      <c r="MAP5931" s="508"/>
      <c r="MAQ5931" s="508"/>
      <c r="MAR5931" s="508"/>
      <c r="MAS5931" s="508"/>
      <c r="MAT5931" s="508"/>
      <c r="MAU5931" s="508"/>
      <c r="MAV5931" s="508"/>
      <c r="MAW5931" s="508"/>
      <c r="MAX5931" s="508"/>
      <c r="MAY5931" s="508"/>
      <c r="MAZ5931" s="508"/>
      <c r="MBA5931" s="508"/>
      <c r="MBB5931" s="508"/>
      <c r="MBC5931" s="508"/>
      <c r="MBD5931" s="508"/>
      <c r="MBE5931" s="508"/>
      <c r="MBF5931" s="508"/>
      <c r="MBG5931" s="508"/>
      <c r="MBH5931" s="508"/>
      <c r="MBI5931" s="508"/>
      <c r="MBJ5931" s="508"/>
      <c r="MBK5931" s="508"/>
      <c r="MBL5931" s="508"/>
      <c r="MBM5931" s="508"/>
      <c r="MBN5931" s="508"/>
      <c r="MBO5931" s="508"/>
      <c r="MBP5931" s="508"/>
      <c r="MBQ5931" s="508"/>
      <c r="MBR5931" s="508"/>
      <c r="MBS5931" s="508"/>
      <c r="MBT5931" s="508"/>
      <c r="MBU5931" s="508"/>
      <c r="MBV5931" s="508"/>
      <c r="MBW5931" s="508"/>
      <c r="MBX5931" s="508"/>
      <c r="MBY5931" s="508"/>
      <c r="MBZ5931" s="508"/>
      <c r="MCA5931" s="508"/>
      <c r="MCB5931" s="508"/>
      <c r="MCC5931" s="508"/>
      <c r="MCD5931" s="508"/>
      <c r="MCE5931" s="508"/>
      <c r="MCF5931" s="508"/>
      <c r="MCG5931" s="508"/>
      <c r="MCH5931" s="508"/>
      <c r="MCI5931" s="508"/>
      <c r="MCJ5931" s="508"/>
      <c r="MCK5931" s="508"/>
      <c r="MCL5931" s="508"/>
      <c r="MCM5931" s="508"/>
      <c r="MCN5931" s="508"/>
      <c r="MCO5931" s="508"/>
      <c r="MCP5931" s="508"/>
      <c r="MCQ5931" s="508"/>
      <c r="MCR5931" s="508"/>
      <c r="MCS5931" s="508"/>
      <c r="MCT5931" s="508"/>
      <c r="MCU5931" s="508"/>
      <c r="MCV5931" s="508"/>
      <c r="MCW5931" s="508"/>
      <c r="MCX5931" s="508"/>
      <c r="MCY5931" s="508"/>
      <c r="MCZ5931" s="508"/>
      <c r="MDA5931" s="508"/>
      <c r="MDB5931" s="508"/>
      <c r="MDC5931" s="508"/>
      <c r="MDD5931" s="508"/>
      <c r="MDE5931" s="508"/>
      <c r="MDF5931" s="508"/>
      <c r="MDG5931" s="508"/>
      <c r="MDH5931" s="508"/>
      <c r="MDI5931" s="508"/>
      <c r="MDJ5931" s="508"/>
      <c r="MDK5931" s="508"/>
      <c r="MDL5931" s="508"/>
      <c r="MDM5931" s="508"/>
      <c r="MDN5931" s="508"/>
      <c r="MDO5931" s="508"/>
      <c r="MDP5931" s="508"/>
      <c r="MDQ5931" s="508"/>
      <c r="MDR5931" s="508"/>
      <c r="MDS5931" s="508"/>
      <c r="MDT5931" s="508"/>
      <c r="MDU5931" s="508"/>
      <c r="MDV5931" s="508"/>
      <c r="MDW5931" s="508"/>
      <c r="MDX5931" s="508"/>
      <c r="MDY5931" s="508"/>
      <c r="MDZ5931" s="508"/>
      <c r="MEA5931" s="508"/>
      <c r="MEB5931" s="508"/>
      <c r="MEC5931" s="508"/>
      <c r="MED5931" s="508"/>
      <c r="MEE5931" s="508"/>
      <c r="MEF5931" s="508"/>
      <c r="MEG5931" s="508"/>
      <c r="MEH5931" s="508"/>
      <c r="MEI5931" s="508"/>
      <c r="MEJ5931" s="508"/>
      <c r="MEK5931" s="508"/>
      <c r="MEL5931" s="508"/>
      <c r="MEM5931" s="508"/>
      <c r="MEN5931" s="508"/>
      <c r="MEO5931" s="508"/>
      <c r="MEP5931" s="508"/>
      <c r="MEQ5931" s="508"/>
      <c r="MER5931" s="508"/>
      <c r="MES5931" s="508"/>
      <c r="MET5931" s="508"/>
      <c r="MEU5931" s="508"/>
      <c r="MEV5931" s="508"/>
      <c r="MEW5931" s="508"/>
      <c r="MEX5931" s="508"/>
      <c r="MEY5931" s="508"/>
      <c r="MEZ5931" s="508"/>
      <c r="MFA5931" s="508"/>
      <c r="MFB5931" s="508"/>
      <c r="MFC5931" s="508"/>
      <c r="MFD5931" s="508"/>
      <c r="MFE5931" s="508"/>
      <c r="MFF5931" s="508"/>
      <c r="MFG5931" s="508"/>
      <c r="MFH5931" s="508"/>
      <c r="MFI5931" s="508"/>
      <c r="MFJ5931" s="508"/>
      <c r="MFK5931" s="508"/>
      <c r="MFL5931" s="508"/>
      <c r="MFM5931" s="508"/>
      <c r="MFN5931" s="508"/>
      <c r="MFO5931" s="508"/>
      <c r="MFP5931" s="508"/>
      <c r="MFQ5931" s="508"/>
      <c r="MFR5931" s="508"/>
      <c r="MFS5931" s="508"/>
      <c r="MFT5931" s="508"/>
      <c r="MFU5931" s="508"/>
      <c r="MFV5931" s="508"/>
      <c r="MFW5931" s="508"/>
      <c r="MFX5931" s="508"/>
      <c r="MFY5931" s="508"/>
      <c r="MFZ5931" s="508"/>
      <c r="MGA5931" s="508"/>
      <c r="MGB5931" s="508"/>
      <c r="MGC5931" s="508"/>
      <c r="MGD5931" s="508"/>
      <c r="MGE5931" s="508"/>
      <c r="MGF5931" s="508"/>
      <c r="MGG5931" s="508"/>
      <c r="MGH5931" s="508"/>
      <c r="MGI5931" s="508"/>
      <c r="MGJ5931" s="508"/>
      <c r="MGK5931" s="508"/>
      <c r="MGL5931" s="508"/>
      <c r="MGM5931" s="508"/>
      <c r="MGN5931" s="508"/>
      <c r="MGO5931" s="508"/>
      <c r="MGP5931" s="508"/>
      <c r="MGQ5931" s="508"/>
      <c r="MGR5931" s="508"/>
      <c r="MGS5931" s="508"/>
      <c r="MGT5931" s="508"/>
      <c r="MGU5931" s="508"/>
      <c r="MGV5931" s="508"/>
      <c r="MGW5931" s="508"/>
      <c r="MGX5931" s="508"/>
      <c r="MGY5931" s="508"/>
      <c r="MGZ5931" s="508"/>
      <c r="MHA5931" s="508"/>
      <c r="MHB5931" s="508"/>
      <c r="MHC5931" s="508"/>
      <c r="MHD5931" s="508"/>
      <c r="MHE5931" s="508"/>
      <c r="MHF5931" s="508"/>
      <c r="MHG5931" s="508"/>
      <c r="MHH5931" s="508"/>
      <c r="MHI5931" s="508"/>
      <c r="MHJ5931" s="508"/>
      <c r="MHK5931" s="508"/>
      <c r="MHL5931" s="508"/>
      <c r="MHM5931" s="508"/>
      <c r="MHN5931" s="508"/>
      <c r="MHO5931" s="508"/>
      <c r="MHP5931" s="508"/>
      <c r="MHQ5931" s="508"/>
      <c r="MHR5931" s="508"/>
      <c r="MHS5931" s="508"/>
      <c r="MHT5931" s="508"/>
      <c r="MHU5931" s="508"/>
      <c r="MHV5931" s="508"/>
      <c r="MHW5931" s="508"/>
      <c r="MHX5931" s="508"/>
      <c r="MHY5931" s="508"/>
      <c r="MHZ5931" s="508"/>
      <c r="MIA5931" s="508"/>
      <c r="MIB5931" s="508"/>
      <c r="MIC5931" s="508"/>
      <c r="MID5931" s="508"/>
      <c r="MIE5931" s="508"/>
      <c r="MIF5931" s="508"/>
      <c r="MIG5931" s="508"/>
      <c r="MIH5931" s="508"/>
      <c r="MII5931" s="508"/>
      <c r="MIJ5931" s="508"/>
      <c r="MIK5931" s="508"/>
      <c r="MIL5931" s="508"/>
      <c r="MIM5931" s="508"/>
      <c r="MIN5931" s="508"/>
      <c r="MIO5931" s="508"/>
      <c r="MIP5931" s="508"/>
      <c r="MIQ5931" s="508"/>
      <c r="MIR5931" s="508"/>
      <c r="MIS5931" s="508"/>
      <c r="MIT5931" s="508"/>
      <c r="MIU5931" s="508"/>
      <c r="MIV5931" s="508"/>
      <c r="MIW5931" s="508"/>
      <c r="MIX5931" s="508"/>
      <c r="MIY5931" s="508"/>
      <c r="MIZ5931" s="508"/>
      <c r="MJA5931" s="508"/>
      <c r="MJB5931" s="508"/>
      <c r="MJC5931" s="508"/>
      <c r="MJD5931" s="508"/>
      <c r="MJE5931" s="508"/>
      <c r="MJF5931" s="508"/>
      <c r="MJG5931" s="508"/>
      <c r="MJH5931" s="508"/>
      <c r="MJI5931" s="508"/>
      <c r="MJJ5931" s="508"/>
      <c r="MJK5931" s="508"/>
      <c r="MJL5931" s="508"/>
      <c r="MJM5931" s="508"/>
      <c r="MJN5931" s="508"/>
      <c r="MJO5931" s="508"/>
      <c r="MJP5931" s="508"/>
      <c r="MJQ5931" s="508"/>
      <c r="MJR5931" s="508"/>
      <c r="MJS5931" s="508"/>
      <c r="MJT5931" s="508"/>
      <c r="MJU5931" s="508"/>
      <c r="MJV5931" s="508"/>
      <c r="MJW5931" s="508"/>
      <c r="MJX5931" s="508"/>
      <c r="MJY5931" s="508"/>
      <c r="MJZ5931" s="508"/>
      <c r="MKA5931" s="508"/>
      <c r="MKB5931" s="508"/>
      <c r="MKC5931" s="508"/>
      <c r="MKD5931" s="508"/>
      <c r="MKE5931" s="508"/>
      <c r="MKF5931" s="508"/>
      <c r="MKG5931" s="508"/>
      <c r="MKH5931" s="508"/>
      <c r="MKI5931" s="508"/>
      <c r="MKJ5931" s="508"/>
      <c r="MKK5931" s="508"/>
      <c r="MKL5931" s="508"/>
      <c r="MKM5931" s="508"/>
      <c r="MKN5931" s="508"/>
      <c r="MKO5931" s="508"/>
      <c r="MKP5931" s="508"/>
      <c r="MKQ5931" s="508"/>
      <c r="MKR5931" s="508"/>
      <c r="MKS5931" s="508"/>
      <c r="MKT5931" s="508"/>
      <c r="MKU5931" s="508"/>
      <c r="MKV5931" s="508"/>
      <c r="MKW5931" s="508"/>
      <c r="MKX5931" s="508"/>
      <c r="MKY5931" s="508"/>
      <c r="MKZ5931" s="508"/>
      <c r="MLA5931" s="508"/>
      <c r="MLB5931" s="508"/>
      <c r="MLC5931" s="508"/>
      <c r="MLD5931" s="508"/>
      <c r="MLE5931" s="508"/>
      <c r="MLF5931" s="508"/>
      <c r="MLG5931" s="508"/>
      <c r="MLH5931" s="508"/>
      <c r="MLI5931" s="508"/>
      <c r="MLJ5931" s="508"/>
      <c r="MLK5931" s="508"/>
      <c r="MLL5931" s="508"/>
      <c r="MLM5931" s="508"/>
      <c r="MLN5931" s="508"/>
      <c r="MLO5931" s="508"/>
      <c r="MLP5931" s="508"/>
      <c r="MLQ5931" s="508"/>
      <c r="MLR5931" s="508"/>
      <c r="MLS5931" s="508"/>
      <c r="MLT5931" s="508"/>
      <c r="MLU5931" s="508"/>
      <c r="MLV5931" s="508"/>
      <c r="MLW5931" s="508"/>
      <c r="MLX5931" s="508"/>
      <c r="MLY5931" s="508"/>
      <c r="MLZ5931" s="508"/>
      <c r="MMA5931" s="508"/>
      <c r="MMB5931" s="508"/>
      <c r="MMC5931" s="508"/>
      <c r="MMD5931" s="508"/>
      <c r="MME5931" s="508"/>
      <c r="MMF5931" s="508"/>
      <c r="MMG5931" s="508"/>
      <c r="MMH5931" s="508"/>
      <c r="MMI5931" s="508"/>
      <c r="MMJ5931" s="508"/>
      <c r="MMK5931" s="508"/>
      <c r="MML5931" s="508"/>
      <c r="MMM5931" s="508"/>
      <c r="MMN5931" s="508"/>
      <c r="MMO5931" s="508"/>
      <c r="MMP5931" s="508"/>
      <c r="MMQ5931" s="508"/>
      <c r="MMR5931" s="508"/>
      <c r="MMS5931" s="508"/>
      <c r="MMT5931" s="508"/>
      <c r="MMU5931" s="508"/>
      <c r="MMV5931" s="508"/>
      <c r="MMW5931" s="508"/>
      <c r="MMX5931" s="508"/>
      <c r="MMY5931" s="508"/>
      <c r="MMZ5931" s="508"/>
      <c r="MNA5931" s="508"/>
      <c r="MNB5931" s="508"/>
      <c r="MNC5931" s="508"/>
      <c r="MND5931" s="508"/>
      <c r="MNE5931" s="508"/>
      <c r="MNF5931" s="508"/>
      <c r="MNG5931" s="508"/>
      <c r="MNH5931" s="508"/>
      <c r="MNI5931" s="508"/>
      <c r="MNJ5931" s="508"/>
      <c r="MNK5931" s="508"/>
      <c r="MNL5931" s="508"/>
      <c r="MNM5931" s="508"/>
      <c r="MNN5931" s="508"/>
      <c r="MNO5931" s="508"/>
      <c r="MNP5931" s="508"/>
      <c r="MNQ5931" s="508"/>
      <c r="MNR5931" s="508"/>
      <c r="MNS5931" s="508"/>
      <c r="MNT5931" s="508"/>
      <c r="MNU5931" s="508"/>
      <c r="MNV5931" s="508"/>
      <c r="MNW5931" s="508"/>
      <c r="MNX5931" s="508"/>
      <c r="MNY5931" s="508"/>
      <c r="MNZ5931" s="508"/>
      <c r="MOA5931" s="508"/>
      <c r="MOB5931" s="508"/>
      <c r="MOC5931" s="508"/>
      <c r="MOD5931" s="508"/>
      <c r="MOE5931" s="508"/>
      <c r="MOF5931" s="508"/>
      <c r="MOG5931" s="508"/>
      <c r="MOH5931" s="508"/>
      <c r="MOI5931" s="508"/>
      <c r="MOJ5931" s="508"/>
      <c r="MOK5931" s="508"/>
      <c r="MOL5931" s="508"/>
      <c r="MOM5931" s="508"/>
      <c r="MON5931" s="508"/>
      <c r="MOO5931" s="508"/>
      <c r="MOP5931" s="508"/>
      <c r="MOQ5931" s="508"/>
      <c r="MOR5931" s="508"/>
      <c r="MOS5931" s="508"/>
      <c r="MOT5931" s="508"/>
      <c r="MOU5931" s="508"/>
      <c r="MOV5931" s="508"/>
      <c r="MOW5931" s="508"/>
      <c r="MOX5931" s="508"/>
      <c r="MOY5931" s="508"/>
      <c r="MOZ5931" s="508"/>
      <c r="MPA5931" s="508"/>
      <c r="MPB5931" s="508"/>
      <c r="MPC5931" s="508"/>
      <c r="MPD5931" s="508"/>
      <c r="MPE5931" s="508"/>
      <c r="MPF5931" s="508"/>
      <c r="MPG5931" s="508"/>
      <c r="MPH5931" s="508"/>
      <c r="MPI5931" s="508"/>
      <c r="MPJ5931" s="508"/>
      <c r="MPK5931" s="508"/>
      <c r="MPL5931" s="508"/>
      <c r="MPM5931" s="508"/>
      <c r="MPN5931" s="508"/>
      <c r="MPO5931" s="508"/>
      <c r="MPP5931" s="508"/>
      <c r="MPQ5931" s="508"/>
      <c r="MPR5931" s="508"/>
      <c r="MPS5931" s="508"/>
      <c r="MPT5931" s="508"/>
      <c r="MPU5931" s="508"/>
      <c r="MPV5931" s="508"/>
      <c r="MPW5931" s="508"/>
      <c r="MPX5931" s="508"/>
      <c r="MPY5931" s="508"/>
      <c r="MPZ5931" s="508"/>
      <c r="MQA5931" s="508"/>
      <c r="MQB5931" s="508"/>
      <c r="MQC5931" s="508"/>
      <c r="MQD5931" s="508"/>
      <c r="MQE5931" s="508"/>
      <c r="MQF5931" s="508"/>
      <c r="MQG5931" s="508"/>
      <c r="MQH5931" s="508"/>
      <c r="MQI5931" s="508"/>
      <c r="MQJ5931" s="508"/>
      <c r="MQK5931" s="508"/>
      <c r="MQL5931" s="508"/>
      <c r="MQM5931" s="508"/>
      <c r="MQN5931" s="508"/>
      <c r="MQO5931" s="508"/>
      <c r="MQP5931" s="508"/>
      <c r="MQQ5931" s="508"/>
      <c r="MQR5931" s="508"/>
      <c r="MQS5931" s="508"/>
      <c r="MQT5931" s="508"/>
      <c r="MQU5931" s="508"/>
      <c r="MQV5931" s="508"/>
      <c r="MQW5931" s="508"/>
      <c r="MQX5931" s="508"/>
      <c r="MQY5931" s="508"/>
      <c r="MQZ5931" s="508"/>
      <c r="MRA5931" s="508"/>
      <c r="MRB5931" s="508"/>
      <c r="MRC5931" s="508"/>
      <c r="MRD5931" s="508"/>
      <c r="MRE5931" s="508"/>
      <c r="MRF5931" s="508"/>
      <c r="MRG5931" s="508"/>
      <c r="MRH5931" s="508"/>
      <c r="MRI5931" s="508"/>
      <c r="MRJ5931" s="508"/>
      <c r="MRK5931" s="508"/>
      <c r="MRL5931" s="508"/>
      <c r="MRM5931" s="508"/>
      <c r="MRN5931" s="508"/>
      <c r="MRO5931" s="508"/>
      <c r="MRP5931" s="508"/>
      <c r="MRQ5931" s="508"/>
      <c r="MRR5931" s="508"/>
      <c r="MRS5931" s="508"/>
      <c r="MRT5931" s="508"/>
      <c r="MRU5931" s="508"/>
      <c r="MRV5931" s="508"/>
      <c r="MRW5931" s="508"/>
      <c r="MRX5931" s="508"/>
      <c r="MRY5931" s="508"/>
      <c r="MRZ5931" s="508"/>
      <c r="MSA5931" s="508"/>
      <c r="MSB5931" s="508"/>
      <c r="MSC5931" s="508"/>
      <c r="MSD5931" s="508"/>
      <c r="MSE5931" s="508"/>
      <c r="MSF5931" s="508"/>
      <c r="MSG5931" s="508"/>
      <c r="MSH5931" s="508"/>
      <c r="MSI5931" s="508"/>
      <c r="MSJ5931" s="508"/>
      <c r="MSK5931" s="508"/>
      <c r="MSL5931" s="508"/>
      <c r="MSM5931" s="508"/>
      <c r="MSN5931" s="508"/>
      <c r="MSO5931" s="508"/>
      <c r="MSP5931" s="508"/>
      <c r="MSQ5931" s="508"/>
      <c r="MSR5931" s="508"/>
      <c r="MSS5931" s="508"/>
      <c r="MST5931" s="508"/>
      <c r="MSU5931" s="508"/>
      <c r="MSV5931" s="508"/>
      <c r="MSW5931" s="508"/>
      <c r="MSX5931" s="508"/>
      <c r="MSY5931" s="508"/>
      <c r="MSZ5931" s="508"/>
      <c r="MTA5931" s="508"/>
      <c r="MTB5931" s="508"/>
      <c r="MTC5931" s="508"/>
      <c r="MTD5931" s="508"/>
      <c r="MTE5931" s="508"/>
      <c r="MTF5931" s="508"/>
      <c r="MTG5931" s="508"/>
      <c r="MTH5931" s="508"/>
      <c r="MTI5931" s="508"/>
      <c r="MTJ5931" s="508"/>
      <c r="MTK5931" s="508"/>
      <c r="MTL5931" s="508"/>
      <c r="MTM5931" s="508"/>
      <c r="MTN5931" s="508"/>
      <c r="MTO5931" s="508"/>
      <c r="MTP5931" s="508"/>
      <c r="MTQ5931" s="508"/>
      <c r="MTR5931" s="508"/>
      <c r="MTS5931" s="508"/>
      <c r="MTT5931" s="508"/>
      <c r="MTU5931" s="508"/>
      <c r="MTV5931" s="508"/>
      <c r="MTW5931" s="508"/>
      <c r="MTX5931" s="508"/>
      <c r="MTY5931" s="508"/>
      <c r="MTZ5931" s="508"/>
      <c r="MUA5931" s="508"/>
      <c r="MUB5931" s="508"/>
      <c r="MUC5931" s="508"/>
      <c r="MUD5931" s="508"/>
      <c r="MUE5931" s="508"/>
      <c r="MUF5931" s="508"/>
      <c r="MUG5931" s="508"/>
      <c r="MUH5931" s="508"/>
      <c r="MUI5931" s="508"/>
      <c r="MUJ5931" s="508"/>
      <c r="MUK5931" s="508"/>
      <c r="MUL5931" s="508"/>
      <c r="MUM5931" s="508"/>
      <c r="MUN5931" s="508"/>
      <c r="MUO5931" s="508"/>
      <c r="MUP5931" s="508"/>
      <c r="MUQ5931" s="508"/>
      <c r="MUR5931" s="508"/>
      <c r="MUS5931" s="508"/>
      <c r="MUT5931" s="508"/>
      <c r="MUU5931" s="508"/>
      <c r="MUV5931" s="508"/>
      <c r="MUW5931" s="508"/>
      <c r="MUX5931" s="508"/>
      <c r="MUY5931" s="508"/>
      <c r="MUZ5931" s="508"/>
      <c r="MVA5931" s="508"/>
      <c r="MVB5931" s="508"/>
      <c r="MVC5931" s="508"/>
      <c r="MVD5931" s="508"/>
      <c r="MVE5931" s="508"/>
      <c r="MVF5931" s="508"/>
      <c r="MVG5931" s="508"/>
      <c r="MVH5931" s="508"/>
      <c r="MVI5931" s="508"/>
      <c r="MVJ5931" s="508"/>
      <c r="MVK5931" s="508"/>
      <c r="MVL5931" s="508"/>
      <c r="MVM5931" s="508"/>
      <c r="MVN5931" s="508"/>
      <c r="MVO5931" s="508"/>
      <c r="MVP5931" s="508"/>
      <c r="MVQ5931" s="508"/>
      <c r="MVR5931" s="508"/>
      <c r="MVS5931" s="508"/>
      <c r="MVT5931" s="508"/>
      <c r="MVU5931" s="508"/>
      <c r="MVV5931" s="508"/>
      <c r="MVW5931" s="508"/>
      <c r="MVX5931" s="508"/>
      <c r="MVY5931" s="508"/>
      <c r="MVZ5931" s="508"/>
      <c r="MWA5931" s="508"/>
      <c r="MWB5931" s="508"/>
      <c r="MWC5931" s="508"/>
      <c r="MWD5931" s="508"/>
      <c r="MWE5931" s="508"/>
      <c r="MWF5931" s="508"/>
      <c r="MWG5931" s="508"/>
      <c r="MWH5931" s="508"/>
      <c r="MWI5931" s="508"/>
      <c r="MWJ5931" s="508"/>
      <c r="MWK5931" s="508"/>
      <c r="MWL5931" s="508"/>
      <c r="MWM5931" s="508"/>
      <c r="MWN5931" s="508"/>
      <c r="MWO5931" s="508"/>
      <c r="MWP5931" s="508"/>
      <c r="MWQ5931" s="508"/>
      <c r="MWR5931" s="508"/>
      <c r="MWS5931" s="508"/>
      <c r="MWT5931" s="508"/>
      <c r="MWU5931" s="508"/>
      <c r="MWV5931" s="508"/>
      <c r="MWW5931" s="508"/>
      <c r="MWX5931" s="508"/>
      <c r="MWY5931" s="508"/>
      <c r="MWZ5931" s="508"/>
      <c r="MXA5931" s="508"/>
      <c r="MXB5931" s="508"/>
      <c r="MXC5931" s="508"/>
      <c r="MXD5931" s="508"/>
      <c r="MXE5931" s="508"/>
      <c r="MXF5931" s="508"/>
      <c r="MXG5931" s="508"/>
      <c r="MXH5931" s="508"/>
      <c r="MXI5931" s="508"/>
      <c r="MXJ5931" s="508"/>
      <c r="MXK5931" s="508"/>
      <c r="MXL5931" s="508"/>
      <c r="MXM5931" s="508"/>
      <c r="MXN5931" s="508"/>
      <c r="MXO5931" s="508"/>
      <c r="MXP5931" s="508"/>
      <c r="MXQ5931" s="508"/>
      <c r="MXR5931" s="508"/>
      <c r="MXS5931" s="508"/>
      <c r="MXT5931" s="508"/>
      <c r="MXU5931" s="508"/>
      <c r="MXV5931" s="508"/>
      <c r="MXW5931" s="508"/>
      <c r="MXX5931" s="508"/>
      <c r="MXY5931" s="508"/>
      <c r="MXZ5931" s="508"/>
      <c r="MYA5931" s="508"/>
      <c r="MYB5931" s="508"/>
      <c r="MYC5931" s="508"/>
      <c r="MYD5931" s="508"/>
      <c r="MYE5931" s="508"/>
      <c r="MYF5931" s="508"/>
      <c r="MYG5931" s="508"/>
      <c r="MYH5931" s="508"/>
      <c r="MYI5931" s="508"/>
      <c r="MYJ5931" s="508"/>
      <c r="MYK5931" s="508"/>
      <c r="MYL5931" s="508"/>
      <c r="MYM5931" s="508"/>
      <c r="MYN5931" s="508"/>
      <c r="MYO5931" s="508"/>
      <c r="MYP5931" s="508"/>
      <c r="MYQ5931" s="508"/>
      <c r="MYR5931" s="508"/>
      <c r="MYS5931" s="508"/>
      <c r="MYT5931" s="508"/>
      <c r="MYU5931" s="508"/>
      <c r="MYV5931" s="508"/>
      <c r="MYW5931" s="508"/>
      <c r="MYX5931" s="508"/>
      <c r="MYY5931" s="508"/>
      <c r="MYZ5931" s="508"/>
      <c r="MZA5931" s="508"/>
      <c r="MZB5931" s="508"/>
      <c r="MZC5931" s="508"/>
      <c r="MZD5931" s="508"/>
      <c r="MZE5931" s="508"/>
      <c r="MZF5931" s="508"/>
      <c r="MZG5931" s="508"/>
      <c r="MZH5931" s="508"/>
      <c r="MZI5931" s="508"/>
      <c r="MZJ5931" s="508"/>
      <c r="MZK5931" s="508"/>
      <c r="MZL5931" s="508"/>
      <c r="MZM5931" s="508"/>
      <c r="MZN5931" s="508"/>
      <c r="MZO5931" s="508"/>
      <c r="MZP5931" s="508"/>
      <c r="MZQ5931" s="508"/>
      <c r="MZR5931" s="508"/>
      <c r="MZS5931" s="508"/>
      <c r="MZT5931" s="508"/>
      <c r="MZU5931" s="508"/>
      <c r="MZV5931" s="508"/>
      <c r="MZW5931" s="508"/>
      <c r="MZX5931" s="508"/>
      <c r="MZY5931" s="508"/>
      <c r="MZZ5931" s="508"/>
      <c r="NAA5931" s="508"/>
      <c r="NAB5931" s="508"/>
      <c r="NAC5931" s="508"/>
      <c r="NAD5931" s="508"/>
      <c r="NAE5931" s="508"/>
      <c r="NAF5931" s="508"/>
      <c r="NAG5931" s="508"/>
      <c r="NAH5931" s="508"/>
      <c r="NAI5931" s="508"/>
      <c r="NAJ5931" s="508"/>
      <c r="NAK5931" s="508"/>
      <c r="NAL5931" s="508"/>
      <c r="NAM5931" s="508"/>
      <c r="NAN5931" s="508"/>
      <c r="NAO5931" s="508"/>
      <c r="NAP5931" s="508"/>
      <c r="NAQ5931" s="508"/>
      <c r="NAR5931" s="508"/>
      <c r="NAS5931" s="508"/>
      <c r="NAT5931" s="508"/>
      <c r="NAU5931" s="508"/>
      <c r="NAV5931" s="508"/>
      <c r="NAW5931" s="508"/>
      <c r="NAX5931" s="508"/>
      <c r="NAY5931" s="508"/>
      <c r="NAZ5931" s="508"/>
      <c r="NBA5931" s="508"/>
      <c r="NBB5931" s="508"/>
      <c r="NBC5931" s="508"/>
      <c r="NBD5931" s="508"/>
      <c r="NBE5931" s="508"/>
      <c r="NBF5931" s="508"/>
      <c r="NBG5931" s="508"/>
      <c r="NBH5931" s="508"/>
      <c r="NBI5931" s="508"/>
      <c r="NBJ5931" s="508"/>
      <c r="NBK5931" s="508"/>
      <c r="NBL5931" s="508"/>
      <c r="NBM5931" s="508"/>
      <c r="NBN5931" s="508"/>
      <c r="NBO5931" s="508"/>
      <c r="NBP5931" s="508"/>
      <c r="NBQ5931" s="508"/>
      <c r="NBR5931" s="508"/>
      <c r="NBS5931" s="508"/>
      <c r="NBT5931" s="508"/>
      <c r="NBU5931" s="508"/>
      <c r="NBV5931" s="508"/>
      <c r="NBW5931" s="508"/>
      <c r="NBX5931" s="508"/>
      <c r="NBY5931" s="508"/>
      <c r="NBZ5931" s="508"/>
      <c r="NCA5931" s="508"/>
      <c r="NCB5931" s="508"/>
      <c r="NCC5931" s="508"/>
      <c r="NCD5931" s="508"/>
      <c r="NCE5931" s="508"/>
      <c r="NCF5931" s="508"/>
      <c r="NCG5931" s="508"/>
      <c r="NCH5931" s="508"/>
      <c r="NCI5931" s="508"/>
      <c r="NCJ5931" s="508"/>
      <c r="NCK5931" s="508"/>
      <c r="NCL5931" s="508"/>
      <c r="NCM5931" s="508"/>
      <c r="NCN5931" s="508"/>
      <c r="NCO5931" s="508"/>
      <c r="NCP5931" s="508"/>
      <c r="NCQ5931" s="508"/>
      <c r="NCR5931" s="508"/>
      <c r="NCS5931" s="508"/>
      <c r="NCT5931" s="508"/>
      <c r="NCU5931" s="508"/>
      <c r="NCV5931" s="508"/>
      <c r="NCW5931" s="508"/>
      <c r="NCX5931" s="508"/>
      <c r="NCY5931" s="508"/>
      <c r="NCZ5931" s="508"/>
      <c r="NDA5931" s="508"/>
      <c r="NDB5931" s="508"/>
      <c r="NDC5931" s="508"/>
      <c r="NDD5931" s="508"/>
      <c r="NDE5931" s="508"/>
      <c r="NDF5931" s="508"/>
      <c r="NDG5931" s="508"/>
      <c r="NDH5931" s="508"/>
      <c r="NDI5931" s="508"/>
      <c r="NDJ5931" s="508"/>
      <c r="NDK5931" s="508"/>
      <c r="NDL5931" s="508"/>
      <c r="NDM5931" s="508"/>
      <c r="NDN5931" s="508"/>
      <c r="NDO5931" s="508"/>
      <c r="NDP5931" s="508"/>
      <c r="NDQ5931" s="508"/>
      <c r="NDR5931" s="508"/>
      <c r="NDS5931" s="508"/>
      <c r="NDT5931" s="508"/>
      <c r="NDU5931" s="508"/>
      <c r="NDV5931" s="508"/>
      <c r="NDW5931" s="508"/>
      <c r="NDX5931" s="508"/>
      <c r="NDY5931" s="508"/>
      <c r="NDZ5931" s="508"/>
      <c r="NEA5931" s="508"/>
      <c r="NEB5931" s="508"/>
      <c r="NEC5931" s="508"/>
      <c r="NED5931" s="508"/>
      <c r="NEE5931" s="508"/>
      <c r="NEF5931" s="508"/>
      <c r="NEG5931" s="508"/>
      <c r="NEH5931" s="508"/>
      <c r="NEI5931" s="508"/>
      <c r="NEJ5931" s="508"/>
      <c r="NEK5931" s="508"/>
      <c r="NEL5931" s="508"/>
      <c r="NEM5931" s="508"/>
      <c r="NEN5931" s="508"/>
      <c r="NEO5931" s="508"/>
      <c r="NEP5931" s="508"/>
      <c r="NEQ5931" s="508"/>
      <c r="NER5931" s="508"/>
      <c r="NES5931" s="508"/>
      <c r="NET5931" s="508"/>
      <c r="NEU5931" s="508"/>
      <c r="NEV5931" s="508"/>
      <c r="NEW5931" s="508"/>
      <c r="NEX5931" s="508"/>
      <c r="NEY5931" s="508"/>
      <c r="NEZ5931" s="508"/>
      <c r="NFA5931" s="508"/>
      <c r="NFB5931" s="508"/>
      <c r="NFC5931" s="508"/>
      <c r="NFD5931" s="508"/>
      <c r="NFE5931" s="508"/>
      <c r="NFF5931" s="508"/>
      <c r="NFG5931" s="508"/>
      <c r="NFH5931" s="508"/>
      <c r="NFI5931" s="508"/>
      <c r="NFJ5931" s="508"/>
      <c r="NFK5931" s="508"/>
      <c r="NFL5931" s="508"/>
      <c r="NFM5931" s="508"/>
      <c r="NFN5931" s="508"/>
      <c r="NFO5931" s="508"/>
      <c r="NFP5931" s="508"/>
      <c r="NFQ5931" s="508"/>
      <c r="NFR5931" s="508"/>
      <c r="NFS5931" s="508"/>
      <c r="NFT5931" s="508"/>
      <c r="NFU5931" s="508"/>
      <c r="NFV5931" s="508"/>
      <c r="NFW5931" s="508"/>
      <c r="NFX5931" s="508"/>
      <c r="NFY5931" s="508"/>
      <c r="NFZ5931" s="508"/>
      <c r="NGA5931" s="508"/>
      <c r="NGB5931" s="508"/>
      <c r="NGC5931" s="508"/>
      <c r="NGD5931" s="508"/>
      <c r="NGE5931" s="508"/>
      <c r="NGF5931" s="508"/>
      <c r="NGG5931" s="508"/>
      <c r="NGH5931" s="508"/>
      <c r="NGI5931" s="508"/>
      <c r="NGJ5931" s="508"/>
      <c r="NGK5931" s="508"/>
      <c r="NGL5931" s="508"/>
      <c r="NGM5931" s="508"/>
      <c r="NGN5931" s="508"/>
      <c r="NGO5931" s="508"/>
      <c r="NGP5931" s="508"/>
      <c r="NGQ5931" s="508"/>
      <c r="NGR5931" s="508"/>
      <c r="NGS5931" s="508"/>
      <c r="NGT5931" s="508"/>
      <c r="NGU5931" s="508"/>
      <c r="NGV5931" s="508"/>
      <c r="NGW5931" s="508"/>
      <c r="NGX5931" s="508"/>
      <c r="NGY5931" s="508"/>
      <c r="NGZ5931" s="508"/>
      <c r="NHA5931" s="508"/>
      <c r="NHB5931" s="508"/>
      <c r="NHC5931" s="508"/>
      <c r="NHD5931" s="508"/>
      <c r="NHE5931" s="508"/>
      <c r="NHF5931" s="508"/>
      <c r="NHG5931" s="508"/>
      <c r="NHH5931" s="508"/>
      <c r="NHI5931" s="508"/>
      <c r="NHJ5931" s="508"/>
      <c r="NHK5931" s="508"/>
      <c r="NHL5931" s="508"/>
      <c r="NHM5931" s="508"/>
      <c r="NHN5931" s="508"/>
      <c r="NHO5931" s="508"/>
      <c r="NHP5931" s="508"/>
      <c r="NHQ5931" s="508"/>
      <c r="NHR5931" s="508"/>
      <c r="NHS5931" s="508"/>
      <c r="NHT5931" s="508"/>
      <c r="NHU5931" s="508"/>
      <c r="NHV5931" s="508"/>
      <c r="NHW5931" s="508"/>
      <c r="NHX5931" s="508"/>
      <c r="NHY5931" s="508"/>
      <c r="NHZ5931" s="508"/>
      <c r="NIA5931" s="508"/>
      <c r="NIB5931" s="508"/>
      <c r="NIC5931" s="508"/>
      <c r="NID5931" s="508"/>
      <c r="NIE5931" s="508"/>
      <c r="NIF5931" s="508"/>
      <c r="NIG5931" s="508"/>
      <c r="NIH5931" s="508"/>
      <c r="NII5931" s="508"/>
      <c r="NIJ5931" s="508"/>
      <c r="NIK5931" s="508"/>
      <c r="NIL5931" s="508"/>
      <c r="NIM5931" s="508"/>
      <c r="NIN5931" s="508"/>
      <c r="NIO5931" s="508"/>
      <c r="NIP5931" s="508"/>
      <c r="NIQ5931" s="508"/>
      <c r="NIR5931" s="508"/>
      <c r="NIS5931" s="508"/>
      <c r="NIT5931" s="508"/>
      <c r="NIU5931" s="508"/>
      <c r="NIV5931" s="508"/>
      <c r="NIW5931" s="508"/>
      <c r="NIX5931" s="508"/>
      <c r="NIY5931" s="508"/>
      <c r="NIZ5931" s="508"/>
      <c r="NJA5931" s="508"/>
      <c r="NJB5931" s="508"/>
      <c r="NJC5931" s="508"/>
      <c r="NJD5931" s="508"/>
      <c r="NJE5931" s="508"/>
      <c r="NJF5931" s="508"/>
      <c r="NJG5931" s="508"/>
      <c r="NJH5931" s="508"/>
      <c r="NJI5931" s="508"/>
      <c r="NJJ5931" s="508"/>
      <c r="NJK5931" s="508"/>
      <c r="NJL5931" s="508"/>
      <c r="NJM5931" s="508"/>
      <c r="NJN5931" s="508"/>
      <c r="NJO5931" s="508"/>
      <c r="NJP5931" s="508"/>
      <c r="NJQ5931" s="508"/>
      <c r="NJR5931" s="508"/>
      <c r="NJS5931" s="508"/>
      <c r="NJT5931" s="508"/>
      <c r="NJU5931" s="508"/>
      <c r="NJV5931" s="508"/>
      <c r="NJW5931" s="508"/>
      <c r="NJX5931" s="508"/>
      <c r="NJY5931" s="508"/>
      <c r="NJZ5931" s="508"/>
      <c r="NKA5931" s="508"/>
      <c r="NKB5931" s="508"/>
      <c r="NKC5931" s="508"/>
      <c r="NKD5931" s="508"/>
      <c r="NKE5931" s="508"/>
      <c r="NKF5931" s="508"/>
      <c r="NKG5931" s="508"/>
      <c r="NKH5931" s="508"/>
      <c r="NKI5931" s="508"/>
      <c r="NKJ5931" s="508"/>
      <c r="NKK5931" s="508"/>
      <c r="NKL5931" s="508"/>
      <c r="NKM5931" s="508"/>
      <c r="NKN5931" s="508"/>
      <c r="NKO5931" s="508"/>
      <c r="NKP5931" s="508"/>
      <c r="NKQ5931" s="508"/>
      <c r="NKR5931" s="508"/>
      <c r="NKS5931" s="508"/>
      <c r="NKT5931" s="508"/>
      <c r="NKU5931" s="508"/>
      <c r="NKV5931" s="508"/>
      <c r="NKW5931" s="508"/>
      <c r="NKX5931" s="508"/>
      <c r="NKY5931" s="508"/>
      <c r="NKZ5931" s="508"/>
      <c r="NLA5931" s="508"/>
      <c r="NLB5931" s="508"/>
      <c r="NLC5931" s="508"/>
      <c r="NLD5931" s="508"/>
      <c r="NLE5931" s="508"/>
      <c r="NLF5931" s="508"/>
      <c r="NLG5931" s="508"/>
      <c r="NLH5931" s="508"/>
      <c r="NLI5931" s="508"/>
      <c r="NLJ5931" s="508"/>
      <c r="NLK5931" s="508"/>
      <c r="NLL5931" s="508"/>
      <c r="NLM5931" s="508"/>
      <c r="NLN5931" s="508"/>
      <c r="NLO5931" s="508"/>
      <c r="NLP5931" s="508"/>
      <c r="NLQ5931" s="508"/>
      <c r="NLR5931" s="508"/>
      <c r="NLS5931" s="508"/>
      <c r="NLT5931" s="508"/>
      <c r="NLU5931" s="508"/>
      <c r="NLV5931" s="508"/>
      <c r="NLW5931" s="508"/>
      <c r="NLX5931" s="508"/>
      <c r="NLY5931" s="508"/>
      <c r="NLZ5931" s="508"/>
      <c r="NMA5931" s="508"/>
      <c r="NMB5931" s="508"/>
      <c r="NMC5931" s="508"/>
      <c r="NMD5931" s="508"/>
      <c r="NME5931" s="508"/>
      <c r="NMF5931" s="508"/>
      <c r="NMG5931" s="508"/>
      <c r="NMH5931" s="508"/>
      <c r="NMI5931" s="508"/>
      <c r="NMJ5931" s="508"/>
      <c r="NMK5931" s="508"/>
      <c r="NML5931" s="508"/>
      <c r="NMM5931" s="508"/>
      <c r="NMN5931" s="508"/>
      <c r="NMO5931" s="508"/>
      <c r="NMP5931" s="508"/>
      <c r="NMQ5931" s="508"/>
      <c r="NMR5931" s="508"/>
      <c r="NMS5931" s="508"/>
      <c r="NMT5931" s="508"/>
      <c r="NMU5931" s="508"/>
      <c r="NMV5931" s="508"/>
      <c r="NMW5931" s="508"/>
      <c r="NMX5931" s="508"/>
      <c r="NMY5931" s="508"/>
      <c r="NMZ5931" s="508"/>
      <c r="NNA5931" s="508"/>
      <c r="NNB5931" s="508"/>
      <c r="NNC5931" s="508"/>
      <c r="NND5931" s="508"/>
      <c r="NNE5931" s="508"/>
      <c r="NNF5931" s="508"/>
      <c r="NNG5931" s="508"/>
      <c r="NNH5931" s="508"/>
      <c r="NNI5931" s="508"/>
      <c r="NNJ5931" s="508"/>
      <c r="NNK5931" s="508"/>
      <c r="NNL5931" s="508"/>
      <c r="NNM5931" s="508"/>
      <c r="NNN5931" s="508"/>
      <c r="NNO5931" s="508"/>
      <c r="NNP5931" s="508"/>
      <c r="NNQ5931" s="508"/>
      <c r="NNR5931" s="508"/>
      <c r="NNS5931" s="508"/>
      <c r="NNT5931" s="508"/>
      <c r="NNU5931" s="508"/>
      <c r="NNV5931" s="508"/>
      <c r="NNW5931" s="508"/>
      <c r="NNX5931" s="508"/>
      <c r="NNY5931" s="508"/>
      <c r="NNZ5931" s="508"/>
      <c r="NOA5931" s="508"/>
      <c r="NOB5931" s="508"/>
      <c r="NOC5931" s="508"/>
      <c r="NOD5931" s="508"/>
      <c r="NOE5931" s="508"/>
      <c r="NOF5931" s="508"/>
      <c r="NOG5931" s="508"/>
      <c r="NOH5931" s="508"/>
      <c r="NOI5931" s="508"/>
      <c r="NOJ5931" s="508"/>
      <c r="NOK5931" s="508"/>
      <c r="NOL5931" s="508"/>
      <c r="NOM5931" s="508"/>
      <c r="NON5931" s="508"/>
      <c r="NOO5931" s="508"/>
      <c r="NOP5931" s="508"/>
      <c r="NOQ5931" s="508"/>
      <c r="NOR5931" s="508"/>
      <c r="NOS5931" s="508"/>
      <c r="NOT5931" s="508"/>
      <c r="NOU5931" s="508"/>
      <c r="NOV5931" s="508"/>
      <c r="NOW5931" s="508"/>
      <c r="NOX5931" s="508"/>
      <c r="NOY5931" s="508"/>
      <c r="NOZ5931" s="508"/>
      <c r="NPA5931" s="508"/>
      <c r="NPB5931" s="508"/>
      <c r="NPC5931" s="508"/>
      <c r="NPD5931" s="508"/>
      <c r="NPE5931" s="508"/>
      <c r="NPF5931" s="508"/>
      <c r="NPG5931" s="508"/>
      <c r="NPH5931" s="508"/>
      <c r="NPI5931" s="508"/>
      <c r="NPJ5931" s="508"/>
      <c r="NPK5931" s="508"/>
      <c r="NPL5931" s="508"/>
      <c r="NPM5931" s="508"/>
      <c r="NPN5931" s="508"/>
      <c r="NPO5931" s="508"/>
      <c r="NPP5931" s="508"/>
      <c r="NPQ5931" s="508"/>
      <c r="NPR5931" s="508"/>
      <c r="NPS5931" s="508"/>
      <c r="NPT5931" s="508"/>
      <c r="NPU5931" s="508"/>
      <c r="NPV5931" s="508"/>
      <c r="NPW5931" s="508"/>
      <c r="NPX5931" s="508"/>
      <c r="NPY5931" s="508"/>
      <c r="NPZ5931" s="508"/>
      <c r="NQA5931" s="508"/>
      <c r="NQB5931" s="508"/>
      <c r="NQC5931" s="508"/>
      <c r="NQD5931" s="508"/>
      <c r="NQE5931" s="508"/>
      <c r="NQF5931" s="508"/>
      <c r="NQG5931" s="508"/>
      <c r="NQH5931" s="508"/>
      <c r="NQI5931" s="508"/>
      <c r="NQJ5931" s="508"/>
      <c r="NQK5931" s="508"/>
      <c r="NQL5931" s="508"/>
      <c r="NQM5931" s="508"/>
      <c r="NQN5931" s="508"/>
      <c r="NQO5931" s="508"/>
      <c r="NQP5931" s="508"/>
      <c r="NQQ5931" s="508"/>
      <c r="NQR5931" s="508"/>
      <c r="NQS5931" s="508"/>
      <c r="NQT5931" s="508"/>
      <c r="NQU5931" s="508"/>
      <c r="NQV5931" s="508"/>
      <c r="NQW5931" s="508"/>
      <c r="NQX5931" s="508"/>
      <c r="NQY5931" s="508"/>
      <c r="NQZ5931" s="508"/>
      <c r="NRA5931" s="508"/>
      <c r="NRB5931" s="508"/>
      <c r="NRC5931" s="508"/>
      <c r="NRD5931" s="508"/>
      <c r="NRE5931" s="508"/>
      <c r="NRF5931" s="508"/>
      <c r="NRG5931" s="508"/>
      <c r="NRH5931" s="508"/>
      <c r="NRI5931" s="508"/>
      <c r="NRJ5931" s="508"/>
      <c r="NRK5931" s="508"/>
      <c r="NRL5931" s="508"/>
      <c r="NRM5931" s="508"/>
      <c r="NRN5931" s="508"/>
      <c r="NRO5931" s="508"/>
      <c r="NRP5931" s="508"/>
      <c r="NRQ5931" s="508"/>
      <c r="NRR5931" s="508"/>
      <c r="NRS5931" s="508"/>
      <c r="NRT5931" s="508"/>
      <c r="NRU5931" s="508"/>
      <c r="NRV5931" s="508"/>
      <c r="NRW5931" s="508"/>
      <c r="NRX5931" s="508"/>
      <c r="NRY5931" s="508"/>
      <c r="NRZ5931" s="508"/>
      <c r="NSA5931" s="508"/>
      <c r="NSB5931" s="508"/>
      <c r="NSC5931" s="508"/>
      <c r="NSD5931" s="508"/>
      <c r="NSE5931" s="508"/>
      <c r="NSF5931" s="508"/>
      <c r="NSG5931" s="508"/>
      <c r="NSH5931" s="508"/>
      <c r="NSI5931" s="508"/>
      <c r="NSJ5931" s="508"/>
      <c r="NSK5931" s="508"/>
      <c r="NSL5931" s="508"/>
      <c r="NSM5931" s="508"/>
      <c r="NSN5931" s="508"/>
      <c r="NSO5931" s="508"/>
      <c r="NSP5931" s="508"/>
      <c r="NSQ5931" s="508"/>
      <c r="NSR5931" s="508"/>
      <c r="NSS5931" s="508"/>
      <c r="NST5931" s="508"/>
      <c r="NSU5931" s="508"/>
      <c r="NSV5931" s="508"/>
      <c r="NSW5931" s="508"/>
      <c r="NSX5931" s="508"/>
      <c r="NSY5931" s="508"/>
      <c r="NSZ5931" s="508"/>
      <c r="NTA5931" s="508"/>
      <c r="NTB5931" s="508"/>
      <c r="NTC5931" s="508"/>
      <c r="NTD5931" s="508"/>
      <c r="NTE5931" s="508"/>
      <c r="NTF5931" s="508"/>
      <c r="NTG5931" s="508"/>
      <c r="NTH5931" s="508"/>
      <c r="NTI5931" s="508"/>
      <c r="NTJ5931" s="508"/>
      <c r="NTK5931" s="508"/>
      <c r="NTL5931" s="508"/>
      <c r="NTM5931" s="508"/>
      <c r="NTN5931" s="508"/>
      <c r="NTO5931" s="508"/>
      <c r="NTP5931" s="508"/>
      <c r="NTQ5931" s="508"/>
      <c r="NTR5931" s="508"/>
      <c r="NTS5931" s="508"/>
      <c r="NTT5931" s="508"/>
      <c r="NTU5931" s="508"/>
      <c r="NTV5931" s="508"/>
      <c r="NTW5931" s="508"/>
      <c r="NTX5931" s="508"/>
      <c r="NTY5931" s="508"/>
      <c r="NTZ5931" s="508"/>
      <c r="NUA5931" s="508"/>
      <c r="NUB5931" s="508"/>
      <c r="NUC5931" s="508"/>
      <c r="NUD5931" s="508"/>
      <c r="NUE5931" s="508"/>
      <c r="NUF5931" s="508"/>
      <c r="NUG5931" s="508"/>
      <c r="NUH5931" s="508"/>
      <c r="NUI5931" s="508"/>
      <c r="NUJ5931" s="508"/>
      <c r="NUK5931" s="508"/>
      <c r="NUL5931" s="508"/>
      <c r="NUM5931" s="508"/>
      <c r="NUN5931" s="508"/>
      <c r="NUO5931" s="508"/>
      <c r="NUP5931" s="508"/>
      <c r="NUQ5931" s="508"/>
      <c r="NUR5931" s="508"/>
      <c r="NUS5931" s="508"/>
      <c r="NUT5931" s="508"/>
      <c r="NUU5931" s="508"/>
      <c r="NUV5931" s="508"/>
      <c r="NUW5931" s="508"/>
      <c r="NUX5931" s="508"/>
      <c r="NUY5931" s="508"/>
      <c r="NUZ5931" s="508"/>
      <c r="NVA5931" s="508"/>
      <c r="NVB5931" s="508"/>
      <c r="NVC5931" s="508"/>
      <c r="NVD5931" s="508"/>
      <c r="NVE5931" s="508"/>
      <c r="NVF5931" s="508"/>
      <c r="NVG5931" s="508"/>
      <c r="NVH5931" s="508"/>
      <c r="NVI5931" s="508"/>
      <c r="NVJ5931" s="508"/>
      <c r="NVK5931" s="508"/>
      <c r="NVL5931" s="508"/>
      <c r="NVM5931" s="508"/>
      <c r="NVN5931" s="508"/>
      <c r="NVO5931" s="508"/>
      <c r="NVP5931" s="508"/>
      <c r="NVQ5931" s="508"/>
      <c r="NVR5931" s="508"/>
      <c r="NVS5931" s="508"/>
      <c r="NVT5931" s="508"/>
      <c r="NVU5931" s="508"/>
      <c r="NVV5931" s="508"/>
      <c r="NVW5931" s="508"/>
      <c r="NVX5931" s="508"/>
      <c r="NVY5931" s="508"/>
      <c r="NVZ5931" s="508"/>
      <c r="NWA5931" s="508"/>
      <c r="NWB5931" s="508"/>
      <c r="NWC5931" s="508"/>
      <c r="NWD5931" s="508"/>
      <c r="NWE5931" s="508"/>
      <c r="NWF5931" s="508"/>
      <c r="NWG5931" s="508"/>
      <c r="NWH5931" s="508"/>
      <c r="NWI5931" s="508"/>
      <c r="NWJ5931" s="508"/>
      <c r="NWK5931" s="508"/>
      <c r="NWL5931" s="508"/>
      <c r="NWM5931" s="508"/>
      <c r="NWN5931" s="508"/>
      <c r="NWO5931" s="508"/>
      <c r="NWP5931" s="508"/>
      <c r="NWQ5931" s="508"/>
      <c r="NWR5931" s="508"/>
      <c r="NWS5931" s="508"/>
      <c r="NWT5931" s="508"/>
      <c r="NWU5931" s="508"/>
      <c r="NWV5931" s="508"/>
      <c r="NWW5931" s="508"/>
      <c r="NWX5931" s="508"/>
      <c r="NWY5931" s="508"/>
      <c r="NWZ5931" s="508"/>
      <c r="NXA5931" s="508"/>
      <c r="NXB5931" s="508"/>
      <c r="NXC5931" s="508"/>
      <c r="NXD5931" s="508"/>
      <c r="NXE5931" s="508"/>
      <c r="NXF5931" s="508"/>
      <c r="NXG5931" s="508"/>
      <c r="NXH5931" s="508"/>
      <c r="NXI5931" s="508"/>
      <c r="NXJ5931" s="508"/>
      <c r="NXK5931" s="508"/>
      <c r="NXL5931" s="508"/>
      <c r="NXM5931" s="508"/>
      <c r="NXN5931" s="508"/>
      <c r="NXO5931" s="508"/>
      <c r="NXP5931" s="508"/>
      <c r="NXQ5931" s="508"/>
      <c r="NXR5931" s="508"/>
      <c r="NXS5931" s="508"/>
      <c r="NXT5931" s="508"/>
      <c r="NXU5931" s="508"/>
      <c r="NXV5931" s="508"/>
      <c r="NXW5931" s="508"/>
      <c r="NXX5931" s="508"/>
      <c r="NXY5931" s="508"/>
      <c r="NXZ5931" s="508"/>
      <c r="NYA5931" s="508"/>
      <c r="NYB5931" s="508"/>
      <c r="NYC5931" s="508"/>
      <c r="NYD5931" s="508"/>
      <c r="NYE5931" s="508"/>
      <c r="NYF5931" s="508"/>
      <c r="NYG5931" s="508"/>
      <c r="NYH5931" s="508"/>
      <c r="NYI5931" s="508"/>
      <c r="NYJ5931" s="508"/>
      <c r="NYK5931" s="508"/>
      <c r="NYL5931" s="508"/>
      <c r="NYM5931" s="508"/>
      <c r="NYN5931" s="508"/>
      <c r="NYO5931" s="508"/>
      <c r="NYP5931" s="508"/>
      <c r="NYQ5931" s="508"/>
      <c r="NYR5931" s="508"/>
      <c r="NYS5931" s="508"/>
      <c r="NYT5931" s="508"/>
      <c r="NYU5931" s="508"/>
      <c r="NYV5931" s="508"/>
      <c r="NYW5931" s="508"/>
      <c r="NYX5931" s="508"/>
      <c r="NYY5931" s="508"/>
      <c r="NYZ5931" s="508"/>
      <c r="NZA5931" s="508"/>
      <c r="NZB5931" s="508"/>
      <c r="NZC5931" s="508"/>
      <c r="NZD5931" s="508"/>
      <c r="NZE5931" s="508"/>
      <c r="NZF5931" s="508"/>
      <c r="NZG5931" s="508"/>
      <c r="NZH5931" s="508"/>
      <c r="NZI5931" s="508"/>
      <c r="NZJ5931" s="508"/>
      <c r="NZK5931" s="508"/>
      <c r="NZL5931" s="508"/>
      <c r="NZM5931" s="508"/>
      <c r="NZN5931" s="508"/>
      <c r="NZO5931" s="508"/>
      <c r="NZP5931" s="508"/>
      <c r="NZQ5931" s="508"/>
      <c r="NZR5931" s="508"/>
      <c r="NZS5931" s="508"/>
      <c r="NZT5931" s="508"/>
      <c r="NZU5931" s="508"/>
      <c r="NZV5931" s="508"/>
      <c r="NZW5931" s="508"/>
      <c r="NZX5931" s="508"/>
      <c r="NZY5931" s="508"/>
      <c r="NZZ5931" s="508"/>
      <c r="OAA5931" s="508"/>
      <c r="OAB5931" s="508"/>
      <c r="OAC5931" s="508"/>
      <c r="OAD5931" s="508"/>
      <c r="OAE5931" s="508"/>
      <c r="OAF5931" s="508"/>
      <c r="OAG5931" s="508"/>
      <c r="OAH5931" s="508"/>
      <c r="OAI5931" s="508"/>
      <c r="OAJ5931" s="508"/>
      <c r="OAK5931" s="508"/>
      <c r="OAL5931" s="508"/>
      <c r="OAM5931" s="508"/>
      <c r="OAN5931" s="508"/>
      <c r="OAO5931" s="508"/>
      <c r="OAP5931" s="508"/>
      <c r="OAQ5931" s="508"/>
      <c r="OAR5931" s="508"/>
      <c r="OAS5931" s="508"/>
      <c r="OAT5931" s="508"/>
      <c r="OAU5931" s="508"/>
      <c r="OAV5931" s="508"/>
      <c r="OAW5931" s="508"/>
      <c r="OAX5931" s="508"/>
      <c r="OAY5931" s="508"/>
      <c r="OAZ5931" s="508"/>
      <c r="OBA5931" s="508"/>
      <c r="OBB5931" s="508"/>
      <c r="OBC5931" s="508"/>
      <c r="OBD5931" s="508"/>
      <c r="OBE5931" s="508"/>
      <c r="OBF5931" s="508"/>
      <c r="OBG5931" s="508"/>
      <c r="OBH5931" s="508"/>
      <c r="OBI5931" s="508"/>
      <c r="OBJ5931" s="508"/>
      <c r="OBK5931" s="508"/>
      <c r="OBL5931" s="508"/>
      <c r="OBM5931" s="508"/>
      <c r="OBN5931" s="508"/>
      <c r="OBO5931" s="508"/>
      <c r="OBP5931" s="508"/>
      <c r="OBQ5931" s="508"/>
      <c r="OBR5931" s="508"/>
      <c r="OBS5931" s="508"/>
      <c r="OBT5931" s="508"/>
      <c r="OBU5931" s="508"/>
      <c r="OBV5931" s="508"/>
      <c r="OBW5931" s="508"/>
      <c r="OBX5931" s="508"/>
      <c r="OBY5931" s="508"/>
      <c r="OBZ5931" s="508"/>
      <c r="OCA5931" s="508"/>
      <c r="OCB5931" s="508"/>
      <c r="OCC5931" s="508"/>
      <c r="OCD5931" s="508"/>
      <c r="OCE5931" s="508"/>
      <c r="OCF5931" s="508"/>
      <c r="OCG5931" s="508"/>
      <c r="OCH5931" s="508"/>
      <c r="OCI5931" s="508"/>
      <c r="OCJ5931" s="508"/>
      <c r="OCK5931" s="508"/>
      <c r="OCL5931" s="508"/>
      <c r="OCM5931" s="508"/>
      <c r="OCN5931" s="508"/>
      <c r="OCO5931" s="508"/>
      <c r="OCP5931" s="508"/>
      <c r="OCQ5931" s="508"/>
      <c r="OCR5931" s="508"/>
      <c r="OCS5931" s="508"/>
      <c r="OCT5931" s="508"/>
      <c r="OCU5931" s="508"/>
      <c r="OCV5931" s="508"/>
      <c r="OCW5931" s="508"/>
      <c r="OCX5931" s="508"/>
      <c r="OCY5931" s="508"/>
      <c r="OCZ5931" s="508"/>
      <c r="ODA5931" s="508"/>
      <c r="ODB5931" s="508"/>
      <c r="ODC5931" s="508"/>
      <c r="ODD5931" s="508"/>
      <c r="ODE5931" s="508"/>
      <c r="ODF5931" s="508"/>
      <c r="ODG5931" s="508"/>
      <c r="ODH5931" s="508"/>
      <c r="ODI5931" s="508"/>
      <c r="ODJ5931" s="508"/>
      <c r="ODK5931" s="508"/>
      <c r="ODL5931" s="508"/>
      <c r="ODM5931" s="508"/>
      <c r="ODN5931" s="508"/>
      <c r="ODO5931" s="508"/>
      <c r="ODP5931" s="508"/>
      <c r="ODQ5931" s="508"/>
      <c r="ODR5931" s="508"/>
      <c r="ODS5931" s="508"/>
      <c r="ODT5931" s="508"/>
      <c r="ODU5931" s="508"/>
      <c r="ODV5931" s="508"/>
      <c r="ODW5931" s="508"/>
      <c r="ODX5931" s="508"/>
      <c r="ODY5931" s="508"/>
      <c r="ODZ5931" s="508"/>
      <c r="OEA5931" s="508"/>
      <c r="OEB5931" s="508"/>
      <c r="OEC5931" s="508"/>
      <c r="OED5931" s="508"/>
      <c r="OEE5931" s="508"/>
      <c r="OEF5931" s="508"/>
      <c r="OEG5931" s="508"/>
      <c r="OEH5931" s="508"/>
      <c r="OEI5931" s="508"/>
      <c r="OEJ5931" s="508"/>
      <c r="OEK5931" s="508"/>
      <c r="OEL5931" s="508"/>
      <c r="OEM5931" s="508"/>
      <c r="OEN5931" s="508"/>
      <c r="OEO5931" s="508"/>
      <c r="OEP5931" s="508"/>
      <c r="OEQ5931" s="508"/>
      <c r="OER5931" s="508"/>
      <c r="OES5931" s="508"/>
      <c r="OET5931" s="508"/>
      <c r="OEU5931" s="508"/>
      <c r="OEV5931" s="508"/>
      <c r="OEW5931" s="508"/>
      <c r="OEX5931" s="508"/>
      <c r="OEY5931" s="508"/>
      <c r="OEZ5931" s="508"/>
      <c r="OFA5931" s="508"/>
      <c r="OFB5931" s="508"/>
      <c r="OFC5931" s="508"/>
      <c r="OFD5931" s="508"/>
      <c r="OFE5931" s="508"/>
      <c r="OFF5931" s="508"/>
      <c r="OFG5931" s="508"/>
      <c r="OFH5931" s="508"/>
      <c r="OFI5931" s="508"/>
      <c r="OFJ5931" s="508"/>
      <c r="OFK5931" s="508"/>
      <c r="OFL5931" s="508"/>
      <c r="OFM5931" s="508"/>
      <c r="OFN5931" s="508"/>
      <c r="OFO5931" s="508"/>
      <c r="OFP5931" s="508"/>
      <c r="OFQ5931" s="508"/>
      <c r="OFR5931" s="508"/>
      <c r="OFS5931" s="508"/>
      <c r="OFT5931" s="508"/>
      <c r="OFU5931" s="508"/>
      <c r="OFV5931" s="508"/>
      <c r="OFW5931" s="508"/>
      <c r="OFX5931" s="508"/>
      <c r="OFY5931" s="508"/>
      <c r="OFZ5931" s="508"/>
      <c r="OGA5931" s="508"/>
      <c r="OGB5931" s="508"/>
      <c r="OGC5931" s="508"/>
      <c r="OGD5931" s="508"/>
      <c r="OGE5931" s="508"/>
      <c r="OGF5931" s="508"/>
      <c r="OGG5931" s="508"/>
      <c r="OGH5931" s="508"/>
      <c r="OGI5931" s="508"/>
      <c r="OGJ5931" s="508"/>
      <c r="OGK5931" s="508"/>
      <c r="OGL5931" s="508"/>
      <c r="OGM5931" s="508"/>
      <c r="OGN5931" s="508"/>
      <c r="OGO5931" s="508"/>
      <c r="OGP5931" s="508"/>
      <c r="OGQ5931" s="508"/>
      <c r="OGR5931" s="508"/>
      <c r="OGS5931" s="508"/>
      <c r="OGT5931" s="508"/>
      <c r="OGU5931" s="508"/>
      <c r="OGV5931" s="508"/>
      <c r="OGW5931" s="508"/>
      <c r="OGX5931" s="508"/>
      <c r="OGY5931" s="508"/>
      <c r="OGZ5931" s="508"/>
      <c r="OHA5931" s="508"/>
      <c r="OHB5931" s="508"/>
      <c r="OHC5931" s="508"/>
      <c r="OHD5931" s="508"/>
      <c r="OHE5931" s="508"/>
      <c r="OHF5931" s="508"/>
      <c r="OHG5931" s="508"/>
      <c r="OHH5931" s="508"/>
      <c r="OHI5931" s="508"/>
      <c r="OHJ5931" s="508"/>
      <c r="OHK5931" s="508"/>
      <c r="OHL5931" s="508"/>
      <c r="OHM5931" s="508"/>
      <c r="OHN5931" s="508"/>
      <c r="OHO5931" s="508"/>
      <c r="OHP5931" s="508"/>
      <c r="OHQ5931" s="508"/>
      <c r="OHR5931" s="508"/>
      <c r="OHS5931" s="508"/>
      <c r="OHT5931" s="508"/>
      <c r="OHU5931" s="508"/>
      <c r="OHV5931" s="508"/>
      <c r="OHW5931" s="508"/>
      <c r="OHX5931" s="508"/>
      <c r="OHY5931" s="508"/>
      <c r="OHZ5931" s="508"/>
      <c r="OIA5931" s="508"/>
      <c r="OIB5931" s="508"/>
      <c r="OIC5931" s="508"/>
      <c r="OID5931" s="508"/>
      <c r="OIE5931" s="508"/>
      <c r="OIF5931" s="508"/>
      <c r="OIG5931" s="508"/>
      <c r="OIH5931" s="508"/>
      <c r="OII5931" s="508"/>
      <c r="OIJ5931" s="508"/>
      <c r="OIK5931" s="508"/>
      <c r="OIL5931" s="508"/>
      <c r="OIM5931" s="508"/>
      <c r="OIN5931" s="508"/>
      <c r="OIO5931" s="508"/>
      <c r="OIP5931" s="508"/>
      <c r="OIQ5931" s="508"/>
      <c r="OIR5931" s="508"/>
      <c r="OIS5931" s="508"/>
      <c r="OIT5931" s="508"/>
      <c r="OIU5931" s="508"/>
      <c r="OIV5931" s="508"/>
      <c r="OIW5931" s="508"/>
      <c r="OIX5931" s="508"/>
      <c r="OIY5931" s="508"/>
      <c r="OIZ5931" s="508"/>
      <c r="OJA5931" s="508"/>
      <c r="OJB5931" s="508"/>
      <c r="OJC5931" s="508"/>
      <c r="OJD5931" s="508"/>
      <c r="OJE5931" s="508"/>
      <c r="OJF5931" s="508"/>
      <c r="OJG5931" s="508"/>
      <c r="OJH5931" s="508"/>
      <c r="OJI5931" s="508"/>
      <c r="OJJ5931" s="508"/>
      <c r="OJK5931" s="508"/>
      <c r="OJL5931" s="508"/>
      <c r="OJM5931" s="508"/>
      <c r="OJN5931" s="508"/>
      <c r="OJO5931" s="508"/>
      <c r="OJP5931" s="508"/>
      <c r="OJQ5931" s="508"/>
      <c r="OJR5931" s="508"/>
      <c r="OJS5931" s="508"/>
      <c r="OJT5931" s="508"/>
      <c r="OJU5931" s="508"/>
      <c r="OJV5931" s="508"/>
      <c r="OJW5931" s="508"/>
      <c r="OJX5931" s="508"/>
      <c r="OJY5931" s="508"/>
      <c r="OJZ5931" s="508"/>
      <c r="OKA5931" s="508"/>
      <c r="OKB5931" s="508"/>
      <c r="OKC5931" s="508"/>
      <c r="OKD5931" s="508"/>
      <c r="OKE5931" s="508"/>
      <c r="OKF5931" s="508"/>
      <c r="OKG5931" s="508"/>
      <c r="OKH5931" s="508"/>
      <c r="OKI5931" s="508"/>
      <c r="OKJ5931" s="508"/>
      <c r="OKK5931" s="508"/>
      <c r="OKL5931" s="508"/>
      <c r="OKM5931" s="508"/>
      <c r="OKN5931" s="508"/>
      <c r="OKO5931" s="508"/>
      <c r="OKP5931" s="508"/>
      <c r="OKQ5931" s="508"/>
      <c r="OKR5931" s="508"/>
      <c r="OKS5931" s="508"/>
      <c r="OKT5931" s="508"/>
      <c r="OKU5931" s="508"/>
      <c r="OKV5931" s="508"/>
      <c r="OKW5931" s="508"/>
      <c r="OKX5931" s="508"/>
      <c r="OKY5931" s="508"/>
      <c r="OKZ5931" s="508"/>
      <c r="OLA5931" s="508"/>
      <c r="OLB5931" s="508"/>
      <c r="OLC5931" s="508"/>
      <c r="OLD5931" s="508"/>
      <c r="OLE5931" s="508"/>
      <c r="OLF5931" s="508"/>
      <c r="OLG5931" s="508"/>
      <c r="OLH5931" s="508"/>
      <c r="OLI5931" s="508"/>
      <c r="OLJ5931" s="508"/>
      <c r="OLK5931" s="508"/>
      <c r="OLL5931" s="508"/>
      <c r="OLM5931" s="508"/>
      <c r="OLN5931" s="508"/>
      <c r="OLO5931" s="508"/>
      <c r="OLP5931" s="508"/>
      <c r="OLQ5931" s="508"/>
      <c r="OLR5931" s="508"/>
      <c r="OLS5931" s="508"/>
      <c r="OLT5931" s="508"/>
      <c r="OLU5931" s="508"/>
      <c r="OLV5931" s="508"/>
      <c r="OLW5931" s="508"/>
      <c r="OLX5931" s="508"/>
      <c r="OLY5931" s="508"/>
      <c r="OLZ5931" s="508"/>
      <c r="OMA5931" s="508"/>
      <c r="OMB5931" s="508"/>
      <c r="OMC5931" s="508"/>
      <c r="OMD5931" s="508"/>
      <c r="OME5931" s="508"/>
      <c r="OMF5931" s="508"/>
      <c r="OMG5931" s="508"/>
      <c r="OMH5931" s="508"/>
      <c r="OMI5931" s="508"/>
      <c r="OMJ5931" s="508"/>
      <c r="OMK5931" s="508"/>
      <c r="OML5931" s="508"/>
      <c r="OMM5931" s="508"/>
      <c r="OMN5931" s="508"/>
      <c r="OMO5931" s="508"/>
      <c r="OMP5931" s="508"/>
      <c r="OMQ5931" s="508"/>
      <c r="OMR5931" s="508"/>
      <c r="OMS5931" s="508"/>
      <c r="OMT5931" s="508"/>
      <c r="OMU5931" s="508"/>
      <c r="OMV5931" s="508"/>
      <c r="OMW5931" s="508"/>
      <c r="OMX5931" s="508"/>
      <c r="OMY5931" s="508"/>
      <c r="OMZ5931" s="508"/>
      <c r="ONA5931" s="508"/>
      <c r="ONB5931" s="508"/>
      <c r="ONC5931" s="508"/>
      <c r="OND5931" s="508"/>
      <c r="ONE5931" s="508"/>
      <c r="ONF5931" s="508"/>
      <c r="ONG5931" s="508"/>
      <c r="ONH5931" s="508"/>
      <c r="ONI5931" s="508"/>
      <c r="ONJ5931" s="508"/>
      <c r="ONK5931" s="508"/>
      <c r="ONL5931" s="508"/>
      <c r="ONM5931" s="508"/>
      <c r="ONN5931" s="508"/>
      <c r="ONO5931" s="508"/>
      <c r="ONP5931" s="508"/>
      <c r="ONQ5931" s="508"/>
      <c r="ONR5931" s="508"/>
      <c r="ONS5931" s="508"/>
      <c r="ONT5931" s="508"/>
      <c r="ONU5931" s="508"/>
      <c r="ONV5931" s="508"/>
      <c r="ONW5931" s="508"/>
      <c r="ONX5931" s="508"/>
      <c r="ONY5931" s="508"/>
      <c r="ONZ5931" s="508"/>
      <c r="OOA5931" s="508"/>
      <c r="OOB5931" s="508"/>
      <c r="OOC5931" s="508"/>
      <c r="OOD5931" s="508"/>
      <c r="OOE5931" s="508"/>
      <c r="OOF5931" s="508"/>
      <c r="OOG5931" s="508"/>
      <c r="OOH5931" s="508"/>
      <c r="OOI5931" s="508"/>
      <c r="OOJ5931" s="508"/>
      <c r="OOK5931" s="508"/>
      <c r="OOL5931" s="508"/>
      <c r="OOM5931" s="508"/>
      <c r="OON5931" s="508"/>
      <c r="OOO5931" s="508"/>
      <c r="OOP5931" s="508"/>
      <c r="OOQ5931" s="508"/>
      <c r="OOR5931" s="508"/>
      <c r="OOS5931" s="508"/>
      <c r="OOT5931" s="508"/>
      <c r="OOU5931" s="508"/>
      <c r="OOV5931" s="508"/>
      <c r="OOW5931" s="508"/>
      <c r="OOX5931" s="508"/>
      <c r="OOY5931" s="508"/>
      <c r="OOZ5931" s="508"/>
      <c r="OPA5931" s="508"/>
      <c r="OPB5931" s="508"/>
      <c r="OPC5931" s="508"/>
      <c r="OPD5931" s="508"/>
      <c r="OPE5931" s="508"/>
      <c r="OPF5931" s="508"/>
      <c r="OPG5931" s="508"/>
      <c r="OPH5931" s="508"/>
      <c r="OPI5931" s="508"/>
      <c r="OPJ5931" s="508"/>
      <c r="OPK5931" s="508"/>
      <c r="OPL5931" s="508"/>
      <c r="OPM5931" s="508"/>
      <c r="OPN5931" s="508"/>
      <c r="OPO5931" s="508"/>
      <c r="OPP5931" s="508"/>
      <c r="OPQ5931" s="508"/>
      <c r="OPR5931" s="508"/>
      <c r="OPS5931" s="508"/>
      <c r="OPT5931" s="508"/>
      <c r="OPU5931" s="508"/>
      <c r="OPV5931" s="508"/>
      <c r="OPW5931" s="508"/>
      <c r="OPX5931" s="508"/>
      <c r="OPY5931" s="508"/>
      <c r="OPZ5931" s="508"/>
      <c r="OQA5931" s="508"/>
      <c r="OQB5931" s="508"/>
      <c r="OQC5931" s="508"/>
      <c r="OQD5931" s="508"/>
      <c r="OQE5931" s="508"/>
      <c r="OQF5931" s="508"/>
      <c r="OQG5931" s="508"/>
      <c r="OQH5931" s="508"/>
      <c r="OQI5931" s="508"/>
      <c r="OQJ5931" s="508"/>
      <c r="OQK5931" s="508"/>
      <c r="OQL5931" s="508"/>
      <c r="OQM5931" s="508"/>
      <c r="OQN5931" s="508"/>
      <c r="OQO5931" s="508"/>
      <c r="OQP5931" s="508"/>
      <c r="OQQ5931" s="508"/>
      <c r="OQR5931" s="508"/>
      <c r="OQS5931" s="508"/>
      <c r="OQT5931" s="508"/>
      <c r="OQU5931" s="508"/>
      <c r="OQV5931" s="508"/>
      <c r="OQW5931" s="508"/>
      <c r="OQX5931" s="508"/>
      <c r="OQY5931" s="508"/>
      <c r="OQZ5931" s="508"/>
      <c r="ORA5931" s="508"/>
      <c r="ORB5931" s="508"/>
      <c r="ORC5931" s="508"/>
      <c r="ORD5931" s="508"/>
      <c r="ORE5931" s="508"/>
      <c r="ORF5931" s="508"/>
      <c r="ORG5931" s="508"/>
      <c r="ORH5931" s="508"/>
      <c r="ORI5931" s="508"/>
      <c r="ORJ5931" s="508"/>
      <c r="ORK5931" s="508"/>
      <c r="ORL5931" s="508"/>
      <c r="ORM5931" s="508"/>
      <c r="ORN5931" s="508"/>
      <c r="ORO5931" s="508"/>
      <c r="ORP5931" s="508"/>
      <c r="ORQ5931" s="508"/>
      <c r="ORR5931" s="508"/>
      <c r="ORS5931" s="508"/>
      <c r="ORT5931" s="508"/>
      <c r="ORU5931" s="508"/>
      <c r="ORV5931" s="508"/>
      <c r="ORW5931" s="508"/>
      <c r="ORX5931" s="508"/>
      <c r="ORY5931" s="508"/>
      <c r="ORZ5931" s="508"/>
      <c r="OSA5931" s="508"/>
      <c r="OSB5931" s="508"/>
      <c r="OSC5931" s="508"/>
      <c r="OSD5931" s="508"/>
      <c r="OSE5931" s="508"/>
      <c r="OSF5931" s="508"/>
      <c r="OSG5931" s="508"/>
      <c r="OSH5931" s="508"/>
      <c r="OSI5931" s="508"/>
      <c r="OSJ5931" s="508"/>
      <c r="OSK5931" s="508"/>
      <c r="OSL5931" s="508"/>
      <c r="OSM5931" s="508"/>
      <c r="OSN5931" s="508"/>
      <c r="OSO5931" s="508"/>
      <c r="OSP5931" s="508"/>
      <c r="OSQ5931" s="508"/>
      <c r="OSR5931" s="508"/>
      <c r="OSS5931" s="508"/>
      <c r="OST5931" s="508"/>
      <c r="OSU5931" s="508"/>
      <c r="OSV5931" s="508"/>
      <c r="OSW5931" s="508"/>
      <c r="OSX5931" s="508"/>
      <c r="OSY5931" s="508"/>
      <c r="OSZ5931" s="508"/>
      <c r="OTA5931" s="508"/>
      <c r="OTB5931" s="508"/>
      <c r="OTC5931" s="508"/>
      <c r="OTD5931" s="508"/>
      <c r="OTE5931" s="508"/>
      <c r="OTF5931" s="508"/>
      <c r="OTG5931" s="508"/>
      <c r="OTH5931" s="508"/>
      <c r="OTI5931" s="508"/>
      <c r="OTJ5931" s="508"/>
      <c r="OTK5931" s="508"/>
      <c r="OTL5931" s="508"/>
      <c r="OTM5931" s="508"/>
      <c r="OTN5931" s="508"/>
      <c r="OTO5931" s="508"/>
      <c r="OTP5931" s="508"/>
      <c r="OTQ5931" s="508"/>
      <c r="OTR5931" s="508"/>
      <c r="OTS5931" s="508"/>
      <c r="OTT5931" s="508"/>
      <c r="OTU5931" s="508"/>
      <c r="OTV5931" s="508"/>
      <c r="OTW5931" s="508"/>
      <c r="OTX5931" s="508"/>
      <c r="OTY5931" s="508"/>
      <c r="OTZ5931" s="508"/>
      <c r="OUA5931" s="508"/>
      <c r="OUB5931" s="508"/>
      <c r="OUC5931" s="508"/>
      <c r="OUD5931" s="508"/>
      <c r="OUE5931" s="508"/>
      <c r="OUF5931" s="508"/>
      <c r="OUG5931" s="508"/>
      <c r="OUH5931" s="508"/>
      <c r="OUI5931" s="508"/>
      <c r="OUJ5931" s="508"/>
      <c r="OUK5931" s="508"/>
      <c r="OUL5931" s="508"/>
      <c r="OUM5931" s="508"/>
      <c r="OUN5931" s="508"/>
      <c r="OUO5931" s="508"/>
      <c r="OUP5931" s="508"/>
      <c r="OUQ5931" s="508"/>
      <c r="OUR5931" s="508"/>
      <c r="OUS5931" s="508"/>
      <c r="OUT5931" s="508"/>
      <c r="OUU5931" s="508"/>
      <c r="OUV5931" s="508"/>
      <c r="OUW5931" s="508"/>
      <c r="OUX5931" s="508"/>
      <c r="OUY5931" s="508"/>
      <c r="OUZ5931" s="508"/>
      <c r="OVA5931" s="508"/>
      <c r="OVB5931" s="508"/>
      <c r="OVC5931" s="508"/>
      <c r="OVD5931" s="508"/>
      <c r="OVE5931" s="508"/>
      <c r="OVF5931" s="508"/>
      <c r="OVG5931" s="508"/>
      <c r="OVH5931" s="508"/>
      <c r="OVI5931" s="508"/>
      <c r="OVJ5931" s="508"/>
      <c r="OVK5931" s="508"/>
      <c r="OVL5931" s="508"/>
      <c r="OVM5931" s="508"/>
      <c r="OVN5931" s="508"/>
      <c r="OVO5931" s="508"/>
      <c r="OVP5931" s="508"/>
      <c r="OVQ5931" s="508"/>
      <c r="OVR5931" s="508"/>
      <c r="OVS5931" s="508"/>
      <c r="OVT5931" s="508"/>
      <c r="OVU5931" s="508"/>
      <c r="OVV5931" s="508"/>
      <c r="OVW5931" s="508"/>
      <c r="OVX5931" s="508"/>
      <c r="OVY5931" s="508"/>
      <c r="OVZ5931" s="508"/>
      <c r="OWA5931" s="508"/>
      <c r="OWB5931" s="508"/>
      <c r="OWC5931" s="508"/>
      <c r="OWD5931" s="508"/>
      <c r="OWE5931" s="508"/>
      <c r="OWF5931" s="508"/>
      <c r="OWG5931" s="508"/>
      <c r="OWH5931" s="508"/>
      <c r="OWI5931" s="508"/>
      <c r="OWJ5931" s="508"/>
      <c r="OWK5931" s="508"/>
      <c r="OWL5931" s="508"/>
      <c r="OWM5931" s="508"/>
      <c r="OWN5931" s="508"/>
      <c r="OWO5931" s="508"/>
      <c r="OWP5931" s="508"/>
      <c r="OWQ5931" s="508"/>
      <c r="OWR5931" s="508"/>
      <c r="OWS5931" s="508"/>
      <c r="OWT5931" s="508"/>
      <c r="OWU5931" s="508"/>
      <c r="OWV5931" s="508"/>
      <c r="OWW5931" s="508"/>
      <c r="OWX5931" s="508"/>
      <c r="OWY5931" s="508"/>
      <c r="OWZ5931" s="508"/>
      <c r="OXA5931" s="508"/>
      <c r="OXB5931" s="508"/>
      <c r="OXC5931" s="508"/>
      <c r="OXD5931" s="508"/>
      <c r="OXE5931" s="508"/>
      <c r="OXF5931" s="508"/>
      <c r="OXG5931" s="508"/>
      <c r="OXH5931" s="508"/>
      <c r="OXI5931" s="508"/>
      <c r="OXJ5931" s="508"/>
      <c r="OXK5931" s="508"/>
      <c r="OXL5931" s="508"/>
      <c r="OXM5931" s="508"/>
      <c r="OXN5931" s="508"/>
      <c r="OXO5931" s="508"/>
      <c r="OXP5931" s="508"/>
      <c r="OXQ5931" s="508"/>
      <c r="OXR5931" s="508"/>
      <c r="OXS5931" s="508"/>
      <c r="OXT5931" s="508"/>
      <c r="OXU5931" s="508"/>
      <c r="OXV5931" s="508"/>
      <c r="OXW5931" s="508"/>
      <c r="OXX5931" s="508"/>
      <c r="OXY5931" s="508"/>
      <c r="OXZ5931" s="508"/>
      <c r="OYA5931" s="508"/>
      <c r="OYB5931" s="508"/>
      <c r="OYC5931" s="508"/>
      <c r="OYD5931" s="508"/>
      <c r="OYE5931" s="508"/>
      <c r="OYF5931" s="508"/>
      <c r="OYG5931" s="508"/>
      <c r="OYH5931" s="508"/>
      <c r="OYI5931" s="508"/>
      <c r="OYJ5931" s="508"/>
      <c r="OYK5931" s="508"/>
      <c r="OYL5931" s="508"/>
      <c r="OYM5931" s="508"/>
      <c r="OYN5931" s="508"/>
      <c r="OYO5931" s="508"/>
      <c r="OYP5931" s="508"/>
      <c r="OYQ5931" s="508"/>
      <c r="OYR5931" s="508"/>
      <c r="OYS5931" s="508"/>
      <c r="OYT5931" s="508"/>
      <c r="OYU5931" s="508"/>
      <c r="OYV5931" s="508"/>
      <c r="OYW5931" s="508"/>
      <c r="OYX5931" s="508"/>
      <c r="OYY5931" s="508"/>
      <c r="OYZ5931" s="508"/>
      <c r="OZA5931" s="508"/>
      <c r="OZB5931" s="508"/>
      <c r="OZC5931" s="508"/>
      <c r="OZD5931" s="508"/>
      <c r="OZE5931" s="508"/>
      <c r="OZF5931" s="508"/>
      <c r="OZG5931" s="508"/>
      <c r="OZH5931" s="508"/>
      <c r="OZI5931" s="508"/>
      <c r="OZJ5931" s="508"/>
      <c r="OZK5931" s="508"/>
      <c r="OZL5931" s="508"/>
      <c r="OZM5931" s="508"/>
      <c r="OZN5931" s="508"/>
      <c r="OZO5931" s="508"/>
      <c r="OZP5931" s="508"/>
      <c r="OZQ5931" s="508"/>
      <c r="OZR5931" s="508"/>
      <c r="OZS5931" s="508"/>
      <c r="OZT5931" s="508"/>
      <c r="OZU5931" s="508"/>
      <c r="OZV5931" s="508"/>
      <c r="OZW5931" s="508"/>
      <c r="OZX5931" s="508"/>
      <c r="OZY5931" s="508"/>
      <c r="OZZ5931" s="508"/>
      <c r="PAA5931" s="508"/>
      <c r="PAB5931" s="508"/>
      <c r="PAC5931" s="508"/>
      <c r="PAD5931" s="508"/>
      <c r="PAE5931" s="508"/>
      <c r="PAF5931" s="508"/>
      <c r="PAG5931" s="508"/>
      <c r="PAH5931" s="508"/>
      <c r="PAI5931" s="508"/>
      <c r="PAJ5931" s="508"/>
      <c r="PAK5931" s="508"/>
      <c r="PAL5931" s="508"/>
      <c r="PAM5931" s="508"/>
      <c r="PAN5931" s="508"/>
      <c r="PAO5931" s="508"/>
      <c r="PAP5931" s="508"/>
      <c r="PAQ5931" s="508"/>
      <c r="PAR5931" s="508"/>
      <c r="PAS5931" s="508"/>
      <c r="PAT5931" s="508"/>
      <c r="PAU5931" s="508"/>
      <c r="PAV5931" s="508"/>
      <c r="PAW5931" s="508"/>
      <c r="PAX5931" s="508"/>
      <c r="PAY5931" s="508"/>
      <c r="PAZ5931" s="508"/>
      <c r="PBA5931" s="508"/>
      <c r="PBB5931" s="508"/>
      <c r="PBC5931" s="508"/>
      <c r="PBD5931" s="508"/>
      <c r="PBE5931" s="508"/>
      <c r="PBF5931" s="508"/>
      <c r="PBG5931" s="508"/>
      <c r="PBH5931" s="508"/>
      <c r="PBI5931" s="508"/>
      <c r="PBJ5931" s="508"/>
      <c r="PBK5931" s="508"/>
      <c r="PBL5931" s="508"/>
      <c r="PBM5931" s="508"/>
      <c r="PBN5931" s="508"/>
      <c r="PBO5931" s="508"/>
      <c r="PBP5931" s="508"/>
      <c r="PBQ5931" s="508"/>
      <c r="PBR5931" s="508"/>
      <c r="PBS5931" s="508"/>
      <c r="PBT5931" s="508"/>
      <c r="PBU5931" s="508"/>
      <c r="PBV5931" s="508"/>
      <c r="PBW5931" s="508"/>
      <c r="PBX5931" s="508"/>
      <c r="PBY5931" s="508"/>
      <c r="PBZ5931" s="508"/>
      <c r="PCA5931" s="508"/>
      <c r="PCB5931" s="508"/>
      <c r="PCC5931" s="508"/>
      <c r="PCD5931" s="508"/>
      <c r="PCE5931" s="508"/>
      <c r="PCF5931" s="508"/>
      <c r="PCG5931" s="508"/>
      <c r="PCH5931" s="508"/>
      <c r="PCI5931" s="508"/>
      <c r="PCJ5931" s="508"/>
      <c r="PCK5931" s="508"/>
      <c r="PCL5931" s="508"/>
      <c r="PCM5931" s="508"/>
      <c r="PCN5931" s="508"/>
      <c r="PCO5931" s="508"/>
      <c r="PCP5931" s="508"/>
      <c r="PCQ5931" s="508"/>
      <c r="PCR5931" s="508"/>
      <c r="PCS5931" s="508"/>
      <c r="PCT5931" s="508"/>
      <c r="PCU5931" s="508"/>
      <c r="PCV5931" s="508"/>
      <c r="PCW5931" s="508"/>
      <c r="PCX5931" s="508"/>
      <c r="PCY5931" s="508"/>
      <c r="PCZ5931" s="508"/>
      <c r="PDA5931" s="508"/>
      <c r="PDB5931" s="508"/>
      <c r="PDC5931" s="508"/>
      <c r="PDD5931" s="508"/>
      <c r="PDE5931" s="508"/>
      <c r="PDF5931" s="508"/>
      <c r="PDG5931" s="508"/>
      <c r="PDH5931" s="508"/>
      <c r="PDI5931" s="508"/>
      <c r="PDJ5931" s="508"/>
      <c r="PDK5931" s="508"/>
      <c r="PDL5931" s="508"/>
      <c r="PDM5931" s="508"/>
      <c r="PDN5931" s="508"/>
      <c r="PDO5931" s="508"/>
      <c r="PDP5931" s="508"/>
      <c r="PDQ5931" s="508"/>
      <c r="PDR5931" s="508"/>
      <c r="PDS5931" s="508"/>
      <c r="PDT5931" s="508"/>
      <c r="PDU5931" s="508"/>
      <c r="PDV5931" s="508"/>
      <c r="PDW5931" s="508"/>
      <c r="PDX5931" s="508"/>
      <c r="PDY5931" s="508"/>
      <c r="PDZ5931" s="508"/>
      <c r="PEA5931" s="508"/>
      <c r="PEB5931" s="508"/>
      <c r="PEC5931" s="508"/>
      <c r="PED5931" s="508"/>
      <c r="PEE5931" s="508"/>
      <c r="PEF5931" s="508"/>
      <c r="PEG5931" s="508"/>
      <c r="PEH5931" s="508"/>
      <c r="PEI5931" s="508"/>
      <c r="PEJ5931" s="508"/>
      <c r="PEK5931" s="508"/>
      <c r="PEL5931" s="508"/>
      <c r="PEM5931" s="508"/>
      <c r="PEN5931" s="508"/>
      <c r="PEO5931" s="508"/>
      <c r="PEP5931" s="508"/>
      <c r="PEQ5931" s="508"/>
      <c r="PER5931" s="508"/>
      <c r="PES5931" s="508"/>
      <c r="PET5931" s="508"/>
      <c r="PEU5931" s="508"/>
      <c r="PEV5931" s="508"/>
      <c r="PEW5931" s="508"/>
      <c r="PEX5931" s="508"/>
      <c r="PEY5931" s="508"/>
      <c r="PEZ5931" s="508"/>
      <c r="PFA5931" s="508"/>
      <c r="PFB5931" s="508"/>
      <c r="PFC5931" s="508"/>
      <c r="PFD5931" s="508"/>
      <c r="PFE5931" s="508"/>
      <c r="PFF5931" s="508"/>
      <c r="PFG5931" s="508"/>
      <c r="PFH5931" s="508"/>
      <c r="PFI5931" s="508"/>
      <c r="PFJ5931" s="508"/>
      <c r="PFK5931" s="508"/>
      <c r="PFL5931" s="508"/>
      <c r="PFM5931" s="508"/>
      <c r="PFN5931" s="508"/>
      <c r="PFO5931" s="508"/>
      <c r="PFP5931" s="508"/>
      <c r="PFQ5931" s="508"/>
      <c r="PFR5931" s="508"/>
      <c r="PFS5931" s="508"/>
      <c r="PFT5931" s="508"/>
      <c r="PFU5931" s="508"/>
      <c r="PFV5931" s="508"/>
      <c r="PFW5931" s="508"/>
      <c r="PFX5931" s="508"/>
      <c r="PFY5931" s="508"/>
      <c r="PFZ5931" s="508"/>
      <c r="PGA5931" s="508"/>
      <c r="PGB5931" s="508"/>
      <c r="PGC5931" s="508"/>
      <c r="PGD5931" s="508"/>
      <c r="PGE5931" s="508"/>
      <c r="PGF5931" s="508"/>
      <c r="PGG5931" s="508"/>
      <c r="PGH5931" s="508"/>
      <c r="PGI5931" s="508"/>
      <c r="PGJ5931" s="508"/>
      <c r="PGK5931" s="508"/>
      <c r="PGL5931" s="508"/>
      <c r="PGM5931" s="508"/>
      <c r="PGN5931" s="508"/>
      <c r="PGO5931" s="508"/>
      <c r="PGP5931" s="508"/>
      <c r="PGQ5931" s="508"/>
      <c r="PGR5931" s="508"/>
      <c r="PGS5931" s="508"/>
      <c r="PGT5931" s="508"/>
      <c r="PGU5931" s="508"/>
      <c r="PGV5931" s="508"/>
      <c r="PGW5931" s="508"/>
      <c r="PGX5931" s="508"/>
      <c r="PGY5931" s="508"/>
      <c r="PGZ5931" s="508"/>
      <c r="PHA5931" s="508"/>
      <c r="PHB5931" s="508"/>
      <c r="PHC5931" s="508"/>
      <c r="PHD5931" s="508"/>
      <c r="PHE5931" s="508"/>
      <c r="PHF5931" s="508"/>
      <c r="PHG5931" s="508"/>
      <c r="PHH5931" s="508"/>
      <c r="PHI5931" s="508"/>
      <c r="PHJ5931" s="508"/>
      <c r="PHK5931" s="508"/>
      <c r="PHL5931" s="508"/>
      <c r="PHM5931" s="508"/>
      <c r="PHN5931" s="508"/>
      <c r="PHO5931" s="508"/>
      <c r="PHP5931" s="508"/>
      <c r="PHQ5931" s="508"/>
      <c r="PHR5931" s="508"/>
      <c r="PHS5931" s="508"/>
      <c r="PHT5931" s="508"/>
      <c r="PHU5931" s="508"/>
      <c r="PHV5931" s="508"/>
      <c r="PHW5931" s="508"/>
      <c r="PHX5931" s="508"/>
      <c r="PHY5931" s="508"/>
      <c r="PHZ5931" s="508"/>
      <c r="PIA5931" s="508"/>
      <c r="PIB5931" s="508"/>
      <c r="PIC5931" s="508"/>
      <c r="PID5931" s="508"/>
      <c r="PIE5931" s="508"/>
      <c r="PIF5931" s="508"/>
      <c r="PIG5931" s="508"/>
      <c r="PIH5931" s="508"/>
      <c r="PII5931" s="508"/>
      <c r="PIJ5931" s="508"/>
      <c r="PIK5931" s="508"/>
      <c r="PIL5931" s="508"/>
      <c r="PIM5931" s="508"/>
      <c r="PIN5931" s="508"/>
      <c r="PIO5931" s="508"/>
      <c r="PIP5931" s="508"/>
      <c r="PIQ5931" s="508"/>
      <c r="PIR5931" s="508"/>
      <c r="PIS5931" s="508"/>
      <c r="PIT5931" s="508"/>
      <c r="PIU5931" s="508"/>
      <c r="PIV5931" s="508"/>
      <c r="PIW5931" s="508"/>
      <c r="PIX5931" s="508"/>
      <c r="PIY5931" s="508"/>
      <c r="PIZ5931" s="508"/>
      <c r="PJA5931" s="508"/>
      <c r="PJB5931" s="508"/>
      <c r="PJC5931" s="508"/>
      <c r="PJD5931" s="508"/>
      <c r="PJE5931" s="508"/>
      <c r="PJF5931" s="508"/>
      <c r="PJG5931" s="508"/>
      <c r="PJH5931" s="508"/>
      <c r="PJI5931" s="508"/>
      <c r="PJJ5931" s="508"/>
      <c r="PJK5931" s="508"/>
      <c r="PJL5931" s="508"/>
      <c r="PJM5931" s="508"/>
      <c r="PJN5931" s="508"/>
      <c r="PJO5931" s="508"/>
      <c r="PJP5931" s="508"/>
      <c r="PJQ5931" s="508"/>
      <c r="PJR5931" s="508"/>
      <c r="PJS5931" s="508"/>
      <c r="PJT5931" s="508"/>
      <c r="PJU5931" s="508"/>
      <c r="PJV5931" s="508"/>
      <c r="PJW5931" s="508"/>
      <c r="PJX5931" s="508"/>
      <c r="PJY5931" s="508"/>
      <c r="PJZ5931" s="508"/>
      <c r="PKA5931" s="508"/>
      <c r="PKB5931" s="508"/>
      <c r="PKC5931" s="508"/>
      <c r="PKD5931" s="508"/>
      <c r="PKE5931" s="508"/>
      <c r="PKF5931" s="508"/>
      <c r="PKG5931" s="508"/>
      <c r="PKH5931" s="508"/>
      <c r="PKI5931" s="508"/>
      <c r="PKJ5931" s="508"/>
      <c r="PKK5931" s="508"/>
      <c r="PKL5931" s="508"/>
      <c r="PKM5931" s="508"/>
      <c r="PKN5931" s="508"/>
      <c r="PKO5931" s="508"/>
      <c r="PKP5931" s="508"/>
      <c r="PKQ5931" s="508"/>
      <c r="PKR5931" s="508"/>
      <c r="PKS5931" s="508"/>
      <c r="PKT5931" s="508"/>
      <c r="PKU5931" s="508"/>
      <c r="PKV5931" s="508"/>
      <c r="PKW5931" s="508"/>
      <c r="PKX5931" s="508"/>
      <c r="PKY5931" s="508"/>
      <c r="PKZ5931" s="508"/>
      <c r="PLA5931" s="508"/>
      <c r="PLB5931" s="508"/>
      <c r="PLC5931" s="508"/>
      <c r="PLD5931" s="508"/>
      <c r="PLE5931" s="508"/>
      <c r="PLF5931" s="508"/>
      <c r="PLG5931" s="508"/>
      <c r="PLH5931" s="508"/>
      <c r="PLI5931" s="508"/>
      <c r="PLJ5931" s="508"/>
      <c r="PLK5931" s="508"/>
      <c r="PLL5931" s="508"/>
      <c r="PLM5931" s="508"/>
      <c r="PLN5931" s="508"/>
      <c r="PLO5931" s="508"/>
      <c r="PLP5931" s="508"/>
      <c r="PLQ5931" s="508"/>
      <c r="PLR5931" s="508"/>
      <c r="PLS5931" s="508"/>
      <c r="PLT5931" s="508"/>
      <c r="PLU5931" s="508"/>
      <c r="PLV5931" s="508"/>
      <c r="PLW5931" s="508"/>
      <c r="PLX5931" s="508"/>
      <c r="PLY5931" s="508"/>
      <c r="PLZ5931" s="508"/>
      <c r="PMA5931" s="508"/>
      <c r="PMB5931" s="508"/>
      <c r="PMC5931" s="508"/>
      <c r="PMD5931" s="508"/>
      <c r="PME5931" s="508"/>
      <c r="PMF5931" s="508"/>
      <c r="PMG5931" s="508"/>
      <c r="PMH5931" s="508"/>
      <c r="PMI5931" s="508"/>
      <c r="PMJ5931" s="508"/>
      <c r="PMK5931" s="508"/>
      <c r="PML5931" s="508"/>
      <c r="PMM5931" s="508"/>
      <c r="PMN5931" s="508"/>
      <c r="PMO5931" s="508"/>
      <c r="PMP5931" s="508"/>
      <c r="PMQ5931" s="508"/>
      <c r="PMR5931" s="508"/>
      <c r="PMS5931" s="508"/>
      <c r="PMT5931" s="508"/>
      <c r="PMU5931" s="508"/>
      <c r="PMV5931" s="508"/>
      <c r="PMW5931" s="508"/>
      <c r="PMX5931" s="508"/>
      <c r="PMY5931" s="508"/>
      <c r="PMZ5931" s="508"/>
      <c r="PNA5931" s="508"/>
      <c r="PNB5931" s="508"/>
      <c r="PNC5931" s="508"/>
      <c r="PND5931" s="508"/>
      <c r="PNE5931" s="508"/>
      <c r="PNF5931" s="508"/>
      <c r="PNG5931" s="508"/>
      <c r="PNH5931" s="508"/>
      <c r="PNI5931" s="508"/>
      <c r="PNJ5931" s="508"/>
      <c r="PNK5931" s="508"/>
      <c r="PNL5931" s="508"/>
      <c r="PNM5931" s="508"/>
      <c r="PNN5931" s="508"/>
      <c r="PNO5931" s="508"/>
      <c r="PNP5931" s="508"/>
      <c r="PNQ5931" s="508"/>
      <c r="PNR5931" s="508"/>
      <c r="PNS5931" s="508"/>
      <c r="PNT5931" s="508"/>
      <c r="PNU5931" s="508"/>
      <c r="PNV5931" s="508"/>
      <c r="PNW5931" s="508"/>
      <c r="PNX5931" s="508"/>
      <c r="PNY5931" s="508"/>
      <c r="PNZ5931" s="508"/>
      <c r="POA5931" s="508"/>
      <c r="POB5931" s="508"/>
      <c r="POC5931" s="508"/>
      <c r="POD5931" s="508"/>
      <c r="POE5931" s="508"/>
      <c r="POF5931" s="508"/>
      <c r="POG5931" s="508"/>
      <c r="POH5931" s="508"/>
      <c r="POI5931" s="508"/>
      <c r="POJ5931" s="508"/>
      <c r="POK5931" s="508"/>
      <c r="POL5931" s="508"/>
      <c r="POM5931" s="508"/>
      <c r="PON5931" s="508"/>
      <c r="POO5931" s="508"/>
      <c r="POP5931" s="508"/>
      <c r="POQ5931" s="508"/>
      <c r="POR5931" s="508"/>
      <c r="POS5931" s="508"/>
      <c r="POT5931" s="508"/>
      <c r="POU5931" s="508"/>
      <c r="POV5931" s="508"/>
      <c r="POW5931" s="508"/>
      <c r="POX5931" s="508"/>
      <c r="POY5931" s="508"/>
      <c r="POZ5931" s="508"/>
      <c r="PPA5931" s="508"/>
      <c r="PPB5931" s="508"/>
      <c r="PPC5931" s="508"/>
      <c r="PPD5931" s="508"/>
      <c r="PPE5931" s="508"/>
      <c r="PPF5931" s="508"/>
      <c r="PPG5931" s="508"/>
      <c r="PPH5931" s="508"/>
      <c r="PPI5931" s="508"/>
      <c r="PPJ5931" s="508"/>
      <c r="PPK5931" s="508"/>
      <c r="PPL5931" s="508"/>
      <c r="PPM5931" s="508"/>
      <c r="PPN5931" s="508"/>
      <c r="PPO5931" s="508"/>
      <c r="PPP5931" s="508"/>
      <c r="PPQ5931" s="508"/>
      <c r="PPR5931" s="508"/>
      <c r="PPS5931" s="508"/>
      <c r="PPT5931" s="508"/>
      <c r="PPU5931" s="508"/>
      <c r="PPV5931" s="508"/>
      <c r="PPW5931" s="508"/>
      <c r="PPX5931" s="508"/>
      <c r="PPY5931" s="508"/>
      <c r="PPZ5931" s="508"/>
      <c r="PQA5931" s="508"/>
      <c r="PQB5931" s="508"/>
      <c r="PQC5931" s="508"/>
      <c r="PQD5931" s="508"/>
      <c r="PQE5931" s="508"/>
      <c r="PQF5931" s="508"/>
      <c r="PQG5931" s="508"/>
      <c r="PQH5931" s="508"/>
      <c r="PQI5931" s="508"/>
      <c r="PQJ5931" s="508"/>
      <c r="PQK5931" s="508"/>
      <c r="PQL5931" s="508"/>
      <c r="PQM5931" s="508"/>
      <c r="PQN5931" s="508"/>
      <c r="PQO5931" s="508"/>
      <c r="PQP5931" s="508"/>
      <c r="PQQ5931" s="508"/>
      <c r="PQR5931" s="508"/>
      <c r="PQS5931" s="508"/>
      <c r="PQT5931" s="508"/>
      <c r="PQU5931" s="508"/>
      <c r="PQV5931" s="508"/>
      <c r="PQW5931" s="508"/>
      <c r="PQX5931" s="508"/>
      <c r="PQY5931" s="508"/>
      <c r="PQZ5931" s="508"/>
      <c r="PRA5931" s="508"/>
      <c r="PRB5931" s="508"/>
      <c r="PRC5931" s="508"/>
      <c r="PRD5931" s="508"/>
      <c r="PRE5931" s="508"/>
      <c r="PRF5931" s="508"/>
      <c r="PRG5931" s="508"/>
      <c r="PRH5931" s="508"/>
      <c r="PRI5931" s="508"/>
      <c r="PRJ5931" s="508"/>
      <c r="PRK5931" s="508"/>
      <c r="PRL5931" s="508"/>
      <c r="PRM5931" s="508"/>
      <c r="PRN5931" s="508"/>
      <c r="PRO5931" s="508"/>
      <c r="PRP5931" s="508"/>
      <c r="PRQ5931" s="508"/>
      <c r="PRR5931" s="508"/>
      <c r="PRS5931" s="508"/>
      <c r="PRT5931" s="508"/>
      <c r="PRU5931" s="508"/>
      <c r="PRV5931" s="508"/>
      <c r="PRW5931" s="508"/>
      <c r="PRX5931" s="508"/>
      <c r="PRY5931" s="508"/>
      <c r="PRZ5931" s="508"/>
      <c r="PSA5931" s="508"/>
      <c r="PSB5931" s="508"/>
      <c r="PSC5931" s="508"/>
      <c r="PSD5931" s="508"/>
      <c r="PSE5931" s="508"/>
      <c r="PSF5931" s="508"/>
      <c r="PSG5931" s="508"/>
      <c r="PSH5931" s="508"/>
      <c r="PSI5931" s="508"/>
      <c r="PSJ5931" s="508"/>
      <c r="PSK5931" s="508"/>
      <c r="PSL5931" s="508"/>
      <c r="PSM5931" s="508"/>
      <c r="PSN5931" s="508"/>
      <c r="PSO5931" s="508"/>
      <c r="PSP5931" s="508"/>
      <c r="PSQ5931" s="508"/>
      <c r="PSR5931" s="508"/>
      <c r="PSS5931" s="508"/>
      <c r="PST5931" s="508"/>
      <c r="PSU5931" s="508"/>
      <c r="PSV5931" s="508"/>
      <c r="PSW5931" s="508"/>
      <c r="PSX5931" s="508"/>
      <c r="PSY5931" s="508"/>
      <c r="PSZ5931" s="508"/>
      <c r="PTA5931" s="508"/>
      <c r="PTB5931" s="508"/>
      <c r="PTC5931" s="508"/>
      <c r="PTD5931" s="508"/>
      <c r="PTE5931" s="508"/>
      <c r="PTF5931" s="508"/>
      <c r="PTG5931" s="508"/>
      <c r="PTH5931" s="508"/>
      <c r="PTI5931" s="508"/>
      <c r="PTJ5931" s="508"/>
      <c r="PTK5931" s="508"/>
      <c r="PTL5931" s="508"/>
      <c r="PTM5931" s="508"/>
      <c r="PTN5931" s="508"/>
      <c r="PTO5931" s="508"/>
      <c r="PTP5931" s="508"/>
      <c r="PTQ5931" s="508"/>
      <c r="PTR5931" s="508"/>
      <c r="PTS5931" s="508"/>
      <c r="PTT5931" s="508"/>
      <c r="PTU5931" s="508"/>
      <c r="PTV5931" s="508"/>
      <c r="PTW5931" s="508"/>
      <c r="PTX5931" s="508"/>
      <c r="PTY5931" s="508"/>
      <c r="PTZ5931" s="508"/>
      <c r="PUA5931" s="508"/>
      <c r="PUB5931" s="508"/>
      <c r="PUC5931" s="508"/>
      <c r="PUD5931" s="508"/>
      <c r="PUE5931" s="508"/>
      <c r="PUF5931" s="508"/>
      <c r="PUG5931" s="508"/>
      <c r="PUH5931" s="508"/>
      <c r="PUI5931" s="508"/>
      <c r="PUJ5931" s="508"/>
      <c r="PUK5931" s="508"/>
      <c r="PUL5931" s="508"/>
      <c r="PUM5931" s="508"/>
      <c r="PUN5931" s="508"/>
      <c r="PUO5931" s="508"/>
      <c r="PUP5931" s="508"/>
      <c r="PUQ5931" s="508"/>
      <c r="PUR5931" s="508"/>
      <c r="PUS5931" s="508"/>
      <c r="PUT5931" s="508"/>
      <c r="PUU5931" s="508"/>
      <c r="PUV5931" s="508"/>
      <c r="PUW5931" s="508"/>
      <c r="PUX5931" s="508"/>
      <c r="PUY5931" s="508"/>
      <c r="PUZ5931" s="508"/>
      <c r="PVA5931" s="508"/>
      <c r="PVB5931" s="508"/>
      <c r="PVC5931" s="508"/>
      <c r="PVD5931" s="508"/>
      <c r="PVE5931" s="508"/>
      <c r="PVF5931" s="508"/>
      <c r="PVG5931" s="508"/>
      <c r="PVH5931" s="508"/>
      <c r="PVI5931" s="508"/>
      <c r="PVJ5931" s="508"/>
      <c r="PVK5931" s="508"/>
      <c r="PVL5931" s="508"/>
      <c r="PVM5931" s="508"/>
      <c r="PVN5931" s="508"/>
      <c r="PVO5931" s="508"/>
      <c r="PVP5931" s="508"/>
      <c r="PVQ5931" s="508"/>
      <c r="PVR5931" s="508"/>
      <c r="PVS5931" s="508"/>
      <c r="PVT5931" s="508"/>
      <c r="PVU5931" s="508"/>
      <c r="PVV5931" s="508"/>
      <c r="PVW5931" s="508"/>
      <c r="PVX5931" s="508"/>
      <c r="PVY5931" s="508"/>
      <c r="PVZ5931" s="508"/>
      <c r="PWA5931" s="508"/>
      <c r="PWB5931" s="508"/>
      <c r="PWC5931" s="508"/>
      <c r="PWD5931" s="508"/>
      <c r="PWE5931" s="508"/>
      <c r="PWF5931" s="508"/>
      <c r="PWG5931" s="508"/>
      <c r="PWH5931" s="508"/>
      <c r="PWI5931" s="508"/>
      <c r="PWJ5931" s="508"/>
      <c r="PWK5931" s="508"/>
      <c r="PWL5931" s="508"/>
      <c r="PWM5931" s="508"/>
      <c r="PWN5931" s="508"/>
      <c r="PWO5931" s="508"/>
      <c r="PWP5931" s="508"/>
      <c r="PWQ5931" s="508"/>
      <c r="PWR5931" s="508"/>
      <c r="PWS5931" s="508"/>
      <c r="PWT5931" s="508"/>
      <c r="PWU5931" s="508"/>
      <c r="PWV5931" s="508"/>
      <c r="PWW5931" s="508"/>
      <c r="PWX5931" s="508"/>
      <c r="PWY5931" s="508"/>
      <c r="PWZ5931" s="508"/>
      <c r="PXA5931" s="508"/>
      <c r="PXB5931" s="508"/>
      <c r="PXC5931" s="508"/>
      <c r="PXD5931" s="508"/>
      <c r="PXE5931" s="508"/>
      <c r="PXF5931" s="508"/>
      <c r="PXG5931" s="508"/>
      <c r="PXH5931" s="508"/>
      <c r="PXI5931" s="508"/>
      <c r="PXJ5931" s="508"/>
      <c r="PXK5931" s="508"/>
      <c r="PXL5931" s="508"/>
      <c r="PXM5931" s="508"/>
      <c r="PXN5931" s="508"/>
      <c r="PXO5931" s="508"/>
      <c r="PXP5931" s="508"/>
      <c r="PXQ5931" s="508"/>
      <c r="PXR5931" s="508"/>
      <c r="PXS5931" s="508"/>
      <c r="PXT5931" s="508"/>
      <c r="PXU5931" s="508"/>
      <c r="PXV5931" s="508"/>
      <c r="PXW5931" s="508"/>
      <c r="PXX5931" s="508"/>
      <c r="PXY5931" s="508"/>
      <c r="PXZ5931" s="508"/>
      <c r="PYA5931" s="508"/>
      <c r="PYB5931" s="508"/>
      <c r="PYC5931" s="508"/>
      <c r="PYD5931" s="508"/>
      <c r="PYE5931" s="508"/>
      <c r="PYF5931" s="508"/>
      <c r="PYG5931" s="508"/>
      <c r="PYH5931" s="508"/>
      <c r="PYI5931" s="508"/>
      <c r="PYJ5931" s="508"/>
      <c r="PYK5931" s="508"/>
      <c r="PYL5931" s="508"/>
      <c r="PYM5931" s="508"/>
      <c r="PYN5931" s="508"/>
      <c r="PYO5931" s="508"/>
      <c r="PYP5931" s="508"/>
      <c r="PYQ5931" s="508"/>
      <c r="PYR5931" s="508"/>
      <c r="PYS5931" s="508"/>
      <c r="PYT5931" s="508"/>
      <c r="PYU5931" s="508"/>
      <c r="PYV5931" s="508"/>
      <c r="PYW5931" s="508"/>
      <c r="PYX5931" s="508"/>
      <c r="PYY5931" s="508"/>
      <c r="PYZ5931" s="508"/>
      <c r="PZA5931" s="508"/>
      <c r="PZB5931" s="508"/>
      <c r="PZC5931" s="508"/>
      <c r="PZD5931" s="508"/>
      <c r="PZE5931" s="508"/>
      <c r="PZF5931" s="508"/>
      <c r="PZG5931" s="508"/>
      <c r="PZH5931" s="508"/>
      <c r="PZI5931" s="508"/>
      <c r="PZJ5931" s="508"/>
      <c r="PZK5931" s="508"/>
      <c r="PZL5931" s="508"/>
      <c r="PZM5931" s="508"/>
      <c r="PZN5931" s="508"/>
      <c r="PZO5931" s="508"/>
      <c r="PZP5931" s="508"/>
      <c r="PZQ5931" s="508"/>
      <c r="PZR5931" s="508"/>
      <c r="PZS5931" s="508"/>
      <c r="PZT5931" s="508"/>
      <c r="PZU5931" s="508"/>
      <c r="PZV5931" s="508"/>
      <c r="PZW5931" s="508"/>
      <c r="PZX5931" s="508"/>
      <c r="PZY5931" s="508"/>
      <c r="PZZ5931" s="508"/>
      <c r="QAA5931" s="508"/>
      <c r="QAB5931" s="508"/>
      <c r="QAC5931" s="508"/>
      <c r="QAD5931" s="508"/>
      <c r="QAE5931" s="508"/>
      <c r="QAF5931" s="508"/>
      <c r="QAG5931" s="508"/>
      <c r="QAH5931" s="508"/>
      <c r="QAI5931" s="508"/>
      <c r="QAJ5931" s="508"/>
      <c r="QAK5931" s="508"/>
      <c r="QAL5931" s="508"/>
      <c r="QAM5931" s="508"/>
      <c r="QAN5931" s="508"/>
      <c r="QAO5931" s="508"/>
      <c r="QAP5931" s="508"/>
      <c r="QAQ5931" s="508"/>
      <c r="QAR5931" s="508"/>
      <c r="QAS5931" s="508"/>
      <c r="QAT5931" s="508"/>
      <c r="QAU5931" s="508"/>
      <c r="QAV5931" s="508"/>
      <c r="QAW5931" s="508"/>
      <c r="QAX5931" s="508"/>
      <c r="QAY5931" s="508"/>
      <c r="QAZ5931" s="508"/>
      <c r="QBA5931" s="508"/>
      <c r="QBB5931" s="508"/>
      <c r="QBC5931" s="508"/>
      <c r="QBD5931" s="508"/>
      <c r="QBE5931" s="508"/>
      <c r="QBF5931" s="508"/>
      <c r="QBG5931" s="508"/>
      <c r="QBH5931" s="508"/>
      <c r="QBI5931" s="508"/>
      <c r="QBJ5931" s="508"/>
      <c r="QBK5931" s="508"/>
      <c r="QBL5931" s="508"/>
      <c r="QBM5931" s="508"/>
      <c r="QBN5931" s="508"/>
      <c r="QBO5931" s="508"/>
      <c r="QBP5931" s="508"/>
      <c r="QBQ5931" s="508"/>
      <c r="QBR5931" s="508"/>
      <c r="QBS5931" s="508"/>
      <c r="QBT5931" s="508"/>
      <c r="QBU5931" s="508"/>
      <c r="QBV5931" s="508"/>
      <c r="QBW5931" s="508"/>
      <c r="QBX5931" s="508"/>
      <c r="QBY5931" s="508"/>
      <c r="QBZ5931" s="508"/>
      <c r="QCA5931" s="508"/>
      <c r="QCB5931" s="508"/>
      <c r="QCC5931" s="508"/>
      <c r="QCD5931" s="508"/>
      <c r="QCE5931" s="508"/>
      <c r="QCF5931" s="508"/>
      <c r="QCG5931" s="508"/>
      <c r="QCH5931" s="508"/>
      <c r="QCI5931" s="508"/>
      <c r="QCJ5931" s="508"/>
      <c r="QCK5931" s="508"/>
      <c r="QCL5931" s="508"/>
      <c r="QCM5931" s="508"/>
      <c r="QCN5931" s="508"/>
      <c r="QCO5931" s="508"/>
      <c r="QCP5931" s="508"/>
      <c r="QCQ5931" s="508"/>
      <c r="QCR5931" s="508"/>
      <c r="QCS5931" s="508"/>
      <c r="QCT5931" s="508"/>
      <c r="QCU5931" s="508"/>
      <c r="QCV5931" s="508"/>
      <c r="QCW5931" s="508"/>
      <c r="QCX5931" s="508"/>
      <c r="QCY5931" s="508"/>
      <c r="QCZ5931" s="508"/>
      <c r="QDA5931" s="508"/>
      <c r="QDB5931" s="508"/>
      <c r="QDC5931" s="508"/>
      <c r="QDD5931" s="508"/>
      <c r="QDE5931" s="508"/>
      <c r="QDF5931" s="508"/>
      <c r="QDG5931" s="508"/>
      <c r="QDH5931" s="508"/>
      <c r="QDI5931" s="508"/>
      <c r="QDJ5931" s="508"/>
      <c r="QDK5931" s="508"/>
      <c r="QDL5931" s="508"/>
      <c r="QDM5931" s="508"/>
      <c r="QDN5931" s="508"/>
      <c r="QDO5931" s="508"/>
      <c r="QDP5931" s="508"/>
      <c r="QDQ5931" s="508"/>
      <c r="QDR5931" s="508"/>
      <c r="QDS5931" s="508"/>
      <c r="QDT5931" s="508"/>
      <c r="QDU5931" s="508"/>
      <c r="QDV5931" s="508"/>
      <c r="QDW5931" s="508"/>
      <c r="QDX5931" s="508"/>
      <c r="QDY5931" s="508"/>
      <c r="QDZ5931" s="508"/>
      <c r="QEA5931" s="508"/>
      <c r="QEB5931" s="508"/>
      <c r="QEC5931" s="508"/>
      <c r="QED5931" s="508"/>
      <c r="QEE5931" s="508"/>
      <c r="QEF5931" s="508"/>
      <c r="QEG5931" s="508"/>
      <c r="QEH5931" s="508"/>
      <c r="QEI5931" s="508"/>
      <c r="QEJ5931" s="508"/>
      <c r="QEK5931" s="508"/>
      <c r="QEL5931" s="508"/>
      <c r="QEM5931" s="508"/>
      <c r="QEN5931" s="508"/>
      <c r="QEO5931" s="508"/>
      <c r="QEP5931" s="508"/>
      <c r="QEQ5931" s="508"/>
      <c r="QER5931" s="508"/>
      <c r="QES5931" s="508"/>
      <c r="QET5931" s="508"/>
      <c r="QEU5931" s="508"/>
      <c r="QEV5931" s="508"/>
      <c r="QEW5931" s="508"/>
      <c r="QEX5931" s="508"/>
      <c r="QEY5931" s="508"/>
      <c r="QEZ5931" s="508"/>
      <c r="QFA5931" s="508"/>
      <c r="QFB5931" s="508"/>
      <c r="QFC5931" s="508"/>
      <c r="QFD5931" s="508"/>
      <c r="QFE5931" s="508"/>
      <c r="QFF5931" s="508"/>
      <c r="QFG5931" s="508"/>
      <c r="QFH5931" s="508"/>
      <c r="QFI5931" s="508"/>
      <c r="QFJ5931" s="508"/>
      <c r="QFK5931" s="508"/>
      <c r="QFL5931" s="508"/>
      <c r="QFM5931" s="508"/>
      <c r="QFN5931" s="508"/>
      <c r="QFO5931" s="508"/>
      <c r="QFP5931" s="508"/>
      <c r="QFQ5931" s="508"/>
      <c r="QFR5931" s="508"/>
      <c r="QFS5931" s="508"/>
      <c r="QFT5931" s="508"/>
      <c r="QFU5931" s="508"/>
      <c r="QFV5931" s="508"/>
      <c r="QFW5931" s="508"/>
      <c r="QFX5931" s="508"/>
      <c r="QFY5931" s="508"/>
      <c r="QFZ5931" s="508"/>
      <c r="QGA5931" s="508"/>
      <c r="QGB5931" s="508"/>
      <c r="QGC5931" s="508"/>
      <c r="QGD5931" s="508"/>
      <c r="QGE5931" s="508"/>
      <c r="QGF5931" s="508"/>
      <c r="QGG5931" s="508"/>
      <c r="QGH5931" s="508"/>
      <c r="QGI5931" s="508"/>
      <c r="QGJ5931" s="508"/>
      <c r="QGK5931" s="508"/>
      <c r="QGL5931" s="508"/>
      <c r="QGM5931" s="508"/>
      <c r="QGN5931" s="508"/>
      <c r="QGO5931" s="508"/>
      <c r="QGP5931" s="508"/>
      <c r="QGQ5931" s="508"/>
      <c r="QGR5931" s="508"/>
      <c r="QGS5931" s="508"/>
      <c r="QGT5931" s="508"/>
      <c r="QGU5931" s="508"/>
      <c r="QGV5931" s="508"/>
      <c r="QGW5931" s="508"/>
      <c r="QGX5931" s="508"/>
      <c r="QGY5931" s="508"/>
      <c r="QGZ5931" s="508"/>
      <c r="QHA5931" s="508"/>
      <c r="QHB5931" s="508"/>
      <c r="QHC5931" s="508"/>
      <c r="QHD5931" s="508"/>
      <c r="QHE5931" s="508"/>
      <c r="QHF5931" s="508"/>
      <c r="QHG5931" s="508"/>
      <c r="QHH5931" s="508"/>
      <c r="QHI5931" s="508"/>
      <c r="QHJ5931" s="508"/>
      <c r="QHK5931" s="508"/>
      <c r="QHL5931" s="508"/>
      <c r="QHM5931" s="508"/>
      <c r="QHN5931" s="508"/>
      <c r="QHO5931" s="508"/>
      <c r="QHP5931" s="508"/>
      <c r="QHQ5931" s="508"/>
      <c r="QHR5931" s="508"/>
      <c r="QHS5931" s="508"/>
      <c r="QHT5931" s="508"/>
      <c r="QHU5931" s="508"/>
      <c r="QHV5931" s="508"/>
      <c r="QHW5931" s="508"/>
      <c r="QHX5931" s="508"/>
      <c r="QHY5931" s="508"/>
      <c r="QHZ5931" s="508"/>
      <c r="QIA5931" s="508"/>
      <c r="QIB5931" s="508"/>
      <c r="QIC5931" s="508"/>
      <c r="QID5931" s="508"/>
      <c r="QIE5931" s="508"/>
      <c r="QIF5931" s="508"/>
      <c r="QIG5931" s="508"/>
      <c r="QIH5931" s="508"/>
      <c r="QII5931" s="508"/>
      <c r="QIJ5931" s="508"/>
      <c r="QIK5931" s="508"/>
      <c r="QIL5931" s="508"/>
      <c r="QIM5931" s="508"/>
      <c r="QIN5931" s="508"/>
      <c r="QIO5931" s="508"/>
      <c r="QIP5931" s="508"/>
      <c r="QIQ5931" s="508"/>
      <c r="QIR5931" s="508"/>
      <c r="QIS5931" s="508"/>
      <c r="QIT5931" s="508"/>
      <c r="QIU5931" s="508"/>
      <c r="QIV5931" s="508"/>
      <c r="QIW5931" s="508"/>
      <c r="QIX5931" s="508"/>
      <c r="QIY5931" s="508"/>
      <c r="QIZ5931" s="508"/>
      <c r="QJA5931" s="508"/>
      <c r="QJB5931" s="508"/>
      <c r="QJC5931" s="508"/>
      <c r="QJD5931" s="508"/>
      <c r="QJE5931" s="508"/>
      <c r="QJF5931" s="508"/>
      <c r="QJG5931" s="508"/>
      <c r="QJH5931" s="508"/>
      <c r="QJI5931" s="508"/>
      <c r="QJJ5931" s="508"/>
      <c r="QJK5931" s="508"/>
      <c r="QJL5931" s="508"/>
      <c r="QJM5931" s="508"/>
      <c r="QJN5931" s="508"/>
      <c r="QJO5931" s="508"/>
      <c r="QJP5931" s="508"/>
      <c r="QJQ5931" s="508"/>
      <c r="QJR5931" s="508"/>
      <c r="QJS5931" s="508"/>
      <c r="QJT5931" s="508"/>
      <c r="QJU5931" s="508"/>
      <c r="QJV5931" s="508"/>
      <c r="QJW5931" s="508"/>
      <c r="QJX5931" s="508"/>
      <c r="QJY5931" s="508"/>
      <c r="QJZ5931" s="508"/>
      <c r="QKA5931" s="508"/>
      <c r="QKB5931" s="508"/>
      <c r="QKC5931" s="508"/>
      <c r="QKD5931" s="508"/>
      <c r="QKE5931" s="508"/>
      <c r="QKF5931" s="508"/>
      <c r="QKG5931" s="508"/>
      <c r="QKH5931" s="508"/>
      <c r="QKI5931" s="508"/>
      <c r="QKJ5931" s="508"/>
      <c r="QKK5931" s="508"/>
      <c r="QKL5931" s="508"/>
      <c r="QKM5931" s="508"/>
      <c r="QKN5931" s="508"/>
      <c r="QKO5931" s="508"/>
      <c r="QKP5931" s="508"/>
      <c r="QKQ5931" s="508"/>
      <c r="QKR5931" s="508"/>
      <c r="QKS5931" s="508"/>
      <c r="QKT5931" s="508"/>
      <c r="QKU5931" s="508"/>
      <c r="QKV5931" s="508"/>
      <c r="QKW5931" s="508"/>
      <c r="QKX5931" s="508"/>
      <c r="QKY5931" s="508"/>
      <c r="QKZ5931" s="508"/>
      <c r="QLA5931" s="508"/>
      <c r="QLB5931" s="508"/>
      <c r="QLC5931" s="508"/>
      <c r="QLD5931" s="508"/>
      <c r="QLE5931" s="508"/>
      <c r="QLF5931" s="508"/>
      <c r="QLG5931" s="508"/>
      <c r="QLH5931" s="508"/>
      <c r="QLI5931" s="508"/>
      <c r="QLJ5931" s="508"/>
      <c r="QLK5931" s="508"/>
      <c r="QLL5931" s="508"/>
      <c r="QLM5931" s="508"/>
      <c r="QLN5931" s="508"/>
      <c r="QLO5931" s="508"/>
      <c r="QLP5931" s="508"/>
      <c r="QLQ5931" s="508"/>
      <c r="QLR5931" s="508"/>
      <c r="QLS5931" s="508"/>
      <c r="QLT5931" s="508"/>
      <c r="QLU5931" s="508"/>
      <c r="QLV5931" s="508"/>
      <c r="QLW5931" s="508"/>
      <c r="QLX5931" s="508"/>
      <c r="QLY5931" s="508"/>
      <c r="QLZ5931" s="508"/>
      <c r="QMA5931" s="508"/>
      <c r="QMB5931" s="508"/>
      <c r="QMC5931" s="508"/>
      <c r="QMD5931" s="508"/>
      <c r="QME5931" s="508"/>
      <c r="QMF5931" s="508"/>
      <c r="QMG5931" s="508"/>
      <c r="QMH5931" s="508"/>
      <c r="QMI5931" s="508"/>
      <c r="QMJ5931" s="508"/>
      <c r="QMK5931" s="508"/>
      <c r="QML5931" s="508"/>
      <c r="QMM5931" s="508"/>
      <c r="QMN5931" s="508"/>
      <c r="QMO5931" s="508"/>
      <c r="QMP5931" s="508"/>
      <c r="QMQ5931" s="508"/>
      <c r="QMR5931" s="508"/>
      <c r="QMS5931" s="508"/>
      <c r="QMT5931" s="508"/>
      <c r="QMU5931" s="508"/>
      <c r="QMV5931" s="508"/>
      <c r="QMW5931" s="508"/>
      <c r="QMX5931" s="508"/>
      <c r="QMY5931" s="508"/>
      <c r="QMZ5931" s="508"/>
      <c r="QNA5931" s="508"/>
      <c r="QNB5931" s="508"/>
      <c r="QNC5931" s="508"/>
      <c r="QND5931" s="508"/>
      <c r="QNE5931" s="508"/>
      <c r="QNF5931" s="508"/>
      <c r="QNG5931" s="508"/>
      <c r="QNH5931" s="508"/>
      <c r="QNI5931" s="508"/>
      <c r="QNJ5931" s="508"/>
      <c r="QNK5931" s="508"/>
      <c r="QNL5931" s="508"/>
      <c r="QNM5931" s="508"/>
      <c r="QNN5931" s="508"/>
      <c r="QNO5931" s="508"/>
      <c r="QNP5931" s="508"/>
      <c r="QNQ5931" s="508"/>
      <c r="QNR5931" s="508"/>
      <c r="QNS5931" s="508"/>
      <c r="QNT5931" s="508"/>
      <c r="QNU5931" s="508"/>
      <c r="QNV5931" s="508"/>
      <c r="QNW5931" s="508"/>
      <c r="QNX5931" s="508"/>
      <c r="QNY5931" s="508"/>
      <c r="QNZ5931" s="508"/>
      <c r="QOA5931" s="508"/>
      <c r="QOB5931" s="508"/>
      <c r="QOC5931" s="508"/>
      <c r="QOD5931" s="508"/>
      <c r="QOE5931" s="508"/>
      <c r="QOF5931" s="508"/>
      <c r="QOG5931" s="508"/>
      <c r="QOH5931" s="508"/>
      <c r="QOI5931" s="508"/>
      <c r="QOJ5931" s="508"/>
      <c r="QOK5931" s="508"/>
      <c r="QOL5931" s="508"/>
      <c r="QOM5931" s="508"/>
      <c r="QON5931" s="508"/>
      <c r="QOO5931" s="508"/>
      <c r="QOP5931" s="508"/>
      <c r="QOQ5931" s="508"/>
      <c r="QOR5931" s="508"/>
      <c r="QOS5931" s="508"/>
      <c r="QOT5931" s="508"/>
      <c r="QOU5931" s="508"/>
      <c r="QOV5931" s="508"/>
      <c r="QOW5931" s="508"/>
      <c r="QOX5931" s="508"/>
      <c r="QOY5931" s="508"/>
      <c r="QOZ5931" s="508"/>
      <c r="QPA5931" s="508"/>
      <c r="QPB5931" s="508"/>
      <c r="QPC5931" s="508"/>
      <c r="QPD5931" s="508"/>
      <c r="QPE5931" s="508"/>
      <c r="QPF5931" s="508"/>
      <c r="QPG5931" s="508"/>
      <c r="QPH5931" s="508"/>
      <c r="QPI5931" s="508"/>
      <c r="QPJ5931" s="508"/>
      <c r="QPK5931" s="508"/>
      <c r="QPL5931" s="508"/>
      <c r="QPM5931" s="508"/>
      <c r="QPN5931" s="508"/>
      <c r="QPO5931" s="508"/>
      <c r="QPP5931" s="508"/>
      <c r="QPQ5931" s="508"/>
      <c r="QPR5931" s="508"/>
      <c r="QPS5931" s="508"/>
      <c r="QPT5931" s="508"/>
      <c r="QPU5931" s="508"/>
      <c r="QPV5931" s="508"/>
      <c r="QPW5931" s="508"/>
      <c r="QPX5931" s="508"/>
      <c r="QPY5931" s="508"/>
      <c r="QPZ5931" s="508"/>
      <c r="QQA5931" s="508"/>
      <c r="QQB5931" s="508"/>
      <c r="QQC5931" s="508"/>
      <c r="QQD5931" s="508"/>
      <c r="QQE5931" s="508"/>
      <c r="QQF5931" s="508"/>
      <c r="QQG5931" s="508"/>
      <c r="QQH5931" s="508"/>
      <c r="QQI5931" s="508"/>
      <c r="QQJ5931" s="508"/>
      <c r="QQK5931" s="508"/>
      <c r="QQL5931" s="508"/>
      <c r="QQM5931" s="508"/>
      <c r="QQN5931" s="508"/>
      <c r="QQO5931" s="508"/>
      <c r="QQP5931" s="508"/>
      <c r="QQQ5931" s="508"/>
      <c r="QQR5931" s="508"/>
      <c r="QQS5931" s="508"/>
      <c r="QQT5931" s="508"/>
      <c r="QQU5931" s="508"/>
      <c r="QQV5931" s="508"/>
      <c r="QQW5931" s="508"/>
      <c r="QQX5931" s="508"/>
      <c r="QQY5931" s="508"/>
      <c r="QQZ5931" s="508"/>
      <c r="QRA5931" s="508"/>
      <c r="QRB5931" s="508"/>
      <c r="QRC5931" s="508"/>
      <c r="QRD5931" s="508"/>
      <c r="QRE5931" s="508"/>
      <c r="QRF5931" s="508"/>
      <c r="QRG5931" s="508"/>
      <c r="QRH5931" s="508"/>
      <c r="QRI5931" s="508"/>
      <c r="QRJ5931" s="508"/>
      <c r="QRK5931" s="508"/>
      <c r="QRL5931" s="508"/>
      <c r="QRM5931" s="508"/>
      <c r="QRN5931" s="508"/>
      <c r="QRO5931" s="508"/>
      <c r="QRP5931" s="508"/>
      <c r="QRQ5931" s="508"/>
      <c r="QRR5931" s="508"/>
      <c r="QRS5931" s="508"/>
      <c r="QRT5931" s="508"/>
      <c r="QRU5931" s="508"/>
      <c r="QRV5931" s="508"/>
      <c r="QRW5931" s="508"/>
      <c r="QRX5931" s="508"/>
      <c r="QRY5931" s="508"/>
      <c r="QRZ5931" s="508"/>
      <c r="QSA5931" s="508"/>
      <c r="QSB5931" s="508"/>
      <c r="QSC5931" s="508"/>
      <c r="QSD5931" s="508"/>
      <c r="QSE5931" s="508"/>
      <c r="QSF5931" s="508"/>
      <c r="QSG5931" s="508"/>
      <c r="QSH5931" s="508"/>
      <c r="QSI5931" s="508"/>
      <c r="QSJ5931" s="508"/>
      <c r="QSK5931" s="508"/>
      <c r="QSL5931" s="508"/>
      <c r="QSM5931" s="508"/>
      <c r="QSN5931" s="508"/>
      <c r="QSO5931" s="508"/>
      <c r="QSP5931" s="508"/>
      <c r="QSQ5931" s="508"/>
      <c r="QSR5931" s="508"/>
      <c r="QSS5931" s="508"/>
      <c r="QST5931" s="508"/>
      <c r="QSU5931" s="508"/>
      <c r="QSV5931" s="508"/>
      <c r="QSW5931" s="508"/>
      <c r="QSX5931" s="508"/>
      <c r="QSY5931" s="508"/>
      <c r="QSZ5931" s="508"/>
      <c r="QTA5931" s="508"/>
      <c r="QTB5931" s="508"/>
      <c r="QTC5931" s="508"/>
      <c r="QTD5931" s="508"/>
      <c r="QTE5931" s="508"/>
      <c r="QTF5931" s="508"/>
      <c r="QTG5931" s="508"/>
      <c r="QTH5931" s="508"/>
      <c r="QTI5931" s="508"/>
      <c r="QTJ5931" s="508"/>
      <c r="QTK5931" s="508"/>
      <c r="QTL5931" s="508"/>
      <c r="QTM5931" s="508"/>
      <c r="QTN5931" s="508"/>
      <c r="QTO5931" s="508"/>
      <c r="QTP5931" s="508"/>
      <c r="QTQ5931" s="508"/>
      <c r="QTR5931" s="508"/>
      <c r="QTS5931" s="508"/>
      <c r="QTT5931" s="508"/>
      <c r="QTU5931" s="508"/>
      <c r="QTV5931" s="508"/>
      <c r="QTW5931" s="508"/>
      <c r="QTX5931" s="508"/>
      <c r="QTY5931" s="508"/>
      <c r="QTZ5931" s="508"/>
      <c r="QUA5931" s="508"/>
      <c r="QUB5931" s="508"/>
      <c r="QUC5931" s="508"/>
      <c r="QUD5931" s="508"/>
      <c r="QUE5931" s="508"/>
      <c r="QUF5931" s="508"/>
      <c r="QUG5931" s="508"/>
      <c r="QUH5931" s="508"/>
      <c r="QUI5931" s="508"/>
      <c r="QUJ5931" s="508"/>
      <c r="QUK5931" s="508"/>
      <c r="QUL5931" s="508"/>
      <c r="QUM5931" s="508"/>
      <c r="QUN5931" s="508"/>
      <c r="QUO5931" s="508"/>
      <c r="QUP5931" s="508"/>
      <c r="QUQ5931" s="508"/>
      <c r="QUR5931" s="508"/>
      <c r="QUS5931" s="508"/>
      <c r="QUT5931" s="508"/>
      <c r="QUU5931" s="508"/>
      <c r="QUV5931" s="508"/>
      <c r="QUW5931" s="508"/>
      <c r="QUX5931" s="508"/>
      <c r="QUY5931" s="508"/>
      <c r="QUZ5931" s="508"/>
      <c r="QVA5931" s="508"/>
      <c r="QVB5931" s="508"/>
      <c r="QVC5931" s="508"/>
      <c r="QVD5931" s="508"/>
      <c r="QVE5931" s="508"/>
      <c r="QVF5931" s="508"/>
      <c r="QVG5931" s="508"/>
      <c r="QVH5931" s="508"/>
      <c r="QVI5931" s="508"/>
      <c r="QVJ5931" s="508"/>
      <c r="QVK5931" s="508"/>
      <c r="QVL5931" s="508"/>
      <c r="QVM5931" s="508"/>
      <c r="QVN5931" s="508"/>
      <c r="QVO5931" s="508"/>
      <c r="QVP5931" s="508"/>
      <c r="QVQ5931" s="508"/>
      <c r="QVR5931" s="508"/>
      <c r="QVS5931" s="508"/>
      <c r="QVT5931" s="508"/>
      <c r="QVU5931" s="508"/>
      <c r="QVV5931" s="508"/>
      <c r="QVW5931" s="508"/>
      <c r="QVX5931" s="508"/>
      <c r="QVY5931" s="508"/>
      <c r="QVZ5931" s="508"/>
      <c r="QWA5931" s="508"/>
      <c r="QWB5931" s="508"/>
      <c r="QWC5931" s="508"/>
      <c r="QWD5931" s="508"/>
      <c r="QWE5931" s="508"/>
      <c r="QWF5931" s="508"/>
      <c r="QWG5931" s="508"/>
      <c r="QWH5931" s="508"/>
      <c r="QWI5931" s="508"/>
      <c r="QWJ5931" s="508"/>
      <c r="QWK5931" s="508"/>
      <c r="QWL5931" s="508"/>
      <c r="QWM5931" s="508"/>
      <c r="QWN5931" s="508"/>
      <c r="QWO5931" s="508"/>
      <c r="QWP5931" s="508"/>
      <c r="QWQ5931" s="508"/>
      <c r="QWR5931" s="508"/>
      <c r="QWS5931" s="508"/>
      <c r="QWT5931" s="508"/>
      <c r="QWU5931" s="508"/>
      <c r="QWV5931" s="508"/>
      <c r="QWW5931" s="508"/>
      <c r="QWX5931" s="508"/>
      <c r="QWY5931" s="508"/>
      <c r="QWZ5931" s="508"/>
      <c r="QXA5931" s="508"/>
      <c r="QXB5931" s="508"/>
      <c r="QXC5931" s="508"/>
      <c r="QXD5931" s="508"/>
      <c r="QXE5931" s="508"/>
      <c r="QXF5931" s="508"/>
      <c r="QXG5931" s="508"/>
      <c r="QXH5931" s="508"/>
      <c r="QXI5931" s="508"/>
      <c r="QXJ5931" s="508"/>
      <c r="QXK5931" s="508"/>
      <c r="QXL5931" s="508"/>
      <c r="QXM5931" s="508"/>
      <c r="QXN5931" s="508"/>
      <c r="QXO5931" s="508"/>
      <c r="QXP5931" s="508"/>
      <c r="QXQ5931" s="508"/>
      <c r="QXR5931" s="508"/>
      <c r="QXS5931" s="508"/>
      <c r="QXT5931" s="508"/>
      <c r="QXU5931" s="508"/>
      <c r="QXV5931" s="508"/>
      <c r="QXW5931" s="508"/>
      <c r="QXX5931" s="508"/>
      <c r="QXY5931" s="508"/>
      <c r="QXZ5931" s="508"/>
      <c r="QYA5931" s="508"/>
      <c r="QYB5931" s="508"/>
      <c r="QYC5931" s="508"/>
      <c r="QYD5931" s="508"/>
      <c r="QYE5931" s="508"/>
      <c r="QYF5931" s="508"/>
      <c r="QYG5931" s="508"/>
      <c r="QYH5931" s="508"/>
      <c r="QYI5931" s="508"/>
      <c r="QYJ5931" s="508"/>
      <c r="QYK5931" s="508"/>
      <c r="QYL5931" s="508"/>
      <c r="QYM5931" s="508"/>
      <c r="QYN5931" s="508"/>
      <c r="QYO5931" s="508"/>
      <c r="QYP5931" s="508"/>
      <c r="QYQ5931" s="508"/>
      <c r="QYR5931" s="508"/>
      <c r="QYS5931" s="508"/>
      <c r="QYT5931" s="508"/>
      <c r="QYU5931" s="508"/>
      <c r="QYV5931" s="508"/>
      <c r="QYW5931" s="508"/>
      <c r="QYX5931" s="508"/>
      <c r="QYY5931" s="508"/>
      <c r="QYZ5931" s="508"/>
      <c r="QZA5931" s="508"/>
      <c r="QZB5931" s="508"/>
      <c r="QZC5931" s="508"/>
      <c r="QZD5931" s="508"/>
      <c r="QZE5931" s="508"/>
      <c r="QZF5931" s="508"/>
      <c r="QZG5931" s="508"/>
      <c r="QZH5931" s="508"/>
      <c r="QZI5931" s="508"/>
      <c r="QZJ5931" s="508"/>
      <c r="QZK5931" s="508"/>
      <c r="QZL5931" s="508"/>
      <c r="QZM5931" s="508"/>
      <c r="QZN5931" s="508"/>
      <c r="QZO5931" s="508"/>
      <c r="QZP5931" s="508"/>
      <c r="QZQ5931" s="508"/>
      <c r="QZR5931" s="508"/>
      <c r="QZS5931" s="508"/>
      <c r="QZT5931" s="508"/>
      <c r="QZU5931" s="508"/>
      <c r="QZV5931" s="508"/>
      <c r="QZW5931" s="508"/>
      <c r="QZX5931" s="508"/>
      <c r="QZY5931" s="508"/>
      <c r="QZZ5931" s="508"/>
      <c r="RAA5931" s="508"/>
      <c r="RAB5931" s="508"/>
      <c r="RAC5931" s="508"/>
      <c r="RAD5931" s="508"/>
      <c r="RAE5931" s="508"/>
      <c r="RAF5931" s="508"/>
      <c r="RAG5931" s="508"/>
      <c r="RAH5931" s="508"/>
      <c r="RAI5931" s="508"/>
      <c r="RAJ5931" s="508"/>
      <c r="RAK5931" s="508"/>
      <c r="RAL5931" s="508"/>
      <c r="RAM5931" s="508"/>
      <c r="RAN5931" s="508"/>
      <c r="RAO5931" s="508"/>
      <c r="RAP5931" s="508"/>
      <c r="RAQ5931" s="508"/>
      <c r="RAR5931" s="508"/>
      <c r="RAS5931" s="508"/>
      <c r="RAT5931" s="508"/>
      <c r="RAU5931" s="508"/>
      <c r="RAV5931" s="508"/>
      <c r="RAW5931" s="508"/>
      <c r="RAX5931" s="508"/>
      <c r="RAY5931" s="508"/>
      <c r="RAZ5931" s="508"/>
      <c r="RBA5931" s="508"/>
      <c r="RBB5931" s="508"/>
      <c r="RBC5931" s="508"/>
      <c r="RBD5931" s="508"/>
      <c r="RBE5931" s="508"/>
      <c r="RBF5931" s="508"/>
      <c r="RBG5931" s="508"/>
      <c r="RBH5931" s="508"/>
      <c r="RBI5931" s="508"/>
      <c r="RBJ5931" s="508"/>
      <c r="RBK5931" s="508"/>
      <c r="RBL5931" s="508"/>
      <c r="RBM5931" s="508"/>
      <c r="RBN5931" s="508"/>
      <c r="RBO5931" s="508"/>
      <c r="RBP5931" s="508"/>
      <c r="RBQ5931" s="508"/>
      <c r="RBR5931" s="508"/>
      <c r="RBS5931" s="508"/>
      <c r="RBT5931" s="508"/>
      <c r="RBU5931" s="508"/>
      <c r="RBV5931" s="508"/>
      <c r="RBW5931" s="508"/>
      <c r="RBX5931" s="508"/>
      <c r="RBY5931" s="508"/>
      <c r="RBZ5931" s="508"/>
      <c r="RCA5931" s="508"/>
      <c r="RCB5931" s="508"/>
      <c r="RCC5931" s="508"/>
      <c r="RCD5931" s="508"/>
      <c r="RCE5931" s="508"/>
      <c r="RCF5931" s="508"/>
      <c r="RCG5931" s="508"/>
      <c r="RCH5931" s="508"/>
      <c r="RCI5931" s="508"/>
      <c r="RCJ5931" s="508"/>
      <c r="RCK5931" s="508"/>
      <c r="RCL5931" s="508"/>
      <c r="RCM5931" s="508"/>
      <c r="RCN5931" s="508"/>
      <c r="RCO5931" s="508"/>
      <c r="RCP5931" s="508"/>
      <c r="RCQ5931" s="508"/>
      <c r="RCR5931" s="508"/>
      <c r="RCS5931" s="508"/>
      <c r="RCT5931" s="508"/>
      <c r="RCU5931" s="508"/>
      <c r="RCV5931" s="508"/>
      <c r="RCW5931" s="508"/>
      <c r="RCX5931" s="508"/>
      <c r="RCY5931" s="508"/>
      <c r="RCZ5931" s="508"/>
      <c r="RDA5931" s="508"/>
      <c r="RDB5931" s="508"/>
      <c r="RDC5931" s="508"/>
      <c r="RDD5931" s="508"/>
      <c r="RDE5931" s="508"/>
      <c r="RDF5931" s="508"/>
      <c r="RDG5931" s="508"/>
      <c r="RDH5931" s="508"/>
      <c r="RDI5931" s="508"/>
      <c r="RDJ5931" s="508"/>
      <c r="RDK5931" s="508"/>
      <c r="RDL5931" s="508"/>
      <c r="RDM5931" s="508"/>
      <c r="RDN5931" s="508"/>
      <c r="RDO5931" s="508"/>
      <c r="RDP5931" s="508"/>
      <c r="RDQ5931" s="508"/>
      <c r="RDR5931" s="508"/>
      <c r="RDS5931" s="508"/>
      <c r="RDT5931" s="508"/>
      <c r="RDU5931" s="508"/>
      <c r="RDV5931" s="508"/>
      <c r="RDW5931" s="508"/>
      <c r="RDX5931" s="508"/>
      <c r="RDY5931" s="508"/>
      <c r="RDZ5931" s="508"/>
      <c r="REA5931" s="508"/>
      <c r="REB5931" s="508"/>
      <c r="REC5931" s="508"/>
      <c r="RED5931" s="508"/>
      <c r="REE5931" s="508"/>
      <c r="REF5931" s="508"/>
      <c r="REG5931" s="508"/>
      <c r="REH5931" s="508"/>
      <c r="REI5931" s="508"/>
      <c r="REJ5931" s="508"/>
      <c r="REK5931" s="508"/>
      <c r="REL5931" s="508"/>
      <c r="REM5931" s="508"/>
      <c r="REN5931" s="508"/>
      <c r="REO5931" s="508"/>
      <c r="REP5931" s="508"/>
      <c r="REQ5931" s="508"/>
      <c r="RER5931" s="508"/>
      <c r="RES5931" s="508"/>
      <c r="RET5931" s="508"/>
      <c r="REU5931" s="508"/>
      <c r="REV5931" s="508"/>
      <c r="REW5931" s="508"/>
      <c r="REX5931" s="508"/>
      <c r="REY5931" s="508"/>
      <c r="REZ5931" s="508"/>
      <c r="RFA5931" s="508"/>
      <c r="RFB5931" s="508"/>
      <c r="RFC5931" s="508"/>
      <c r="RFD5931" s="508"/>
      <c r="RFE5931" s="508"/>
      <c r="RFF5931" s="508"/>
      <c r="RFG5931" s="508"/>
      <c r="RFH5931" s="508"/>
      <c r="RFI5931" s="508"/>
      <c r="RFJ5931" s="508"/>
      <c r="RFK5931" s="508"/>
      <c r="RFL5931" s="508"/>
      <c r="RFM5931" s="508"/>
      <c r="RFN5931" s="508"/>
      <c r="RFO5931" s="508"/>
      <c r="RFP5931" s="508"/>
      <c r="RFQ5931" s="508"/>
      <c r="RFR5931" s="508"/>
      <c r="RFS5931" s="508"/>
      <c r="RFT5931" s="508"/>
      <c r="RFU5931" s="508"/>
      <c r="RFV5931" s="508"/>
      <c r="RFW5931" s="508"/>
      <c r="RFX5931" s="508"/>
      <c r="RFY5931" s="508"/>
      <c r="RFZ5931" s="508"/>
      <c r="RGA5931" s="508"/>
      <c r="RGB5931" s="508"/>
      <c r="RGC5931" s="508"/>
      <c r="RGD5931" s="508"/>
      <c r="RGE5931" s="508"/>
      <c r="RGF5931" s="508"/>
      <c r="RGG5931" s="508"/>
      <c r="RGH5931" s="508"/>
      <c r="RGI5931" s="508"/>
      <c r="RGJ5931" s="508"/>
      <c r="RGK5931" s="508"/>
      <c r="RGL5931" s="508"/>
      <c r="RGM5931" s="508"/>
      <c r="RGN5931" s="508"/>
      <c r="RGO5931" s="508"/>
      <c r="RGP5931" s="508"/>
      <c r="RGQ5931" s="508"/>
      <c r="RGR5931" s="508"/>
      <c r="RGS5931" s="508"/>
      <c r="RGT5931" s="508"/>
      <c r="RGU5931" s="508"/>
      <c r="RGV5931" s="508"/>
      <c r="RGW5931" s="508"/>
      <c r="RGX5931" s="508"/>
      <c r="RGY5931" s="508"/>
      <c r="RGZ5931" s="508"/>
      <c r="RHA5931" s="508"/>
      <c r="RHB5931" s="508"/>
      <c r="RHC5931" s="508"/>
      <c r="RHD5931" s="508"/>
      <c r="RHE5931" s="508"/>
      <c r="RHF5931" s="508"/>
      <c r="RHG5931" s="508"/>
      <c r="RHH5931" s="508"/>
      <c r="RHI5931" s="508"/>
      <c r="RHJ5931" s="508"/>
      <c r="RHK5931" s="508"/>
      <c r="RHL5931" s="508"/>
      <c r="RHM5931" s="508"/>
      <c r="RHN5931" s="508"/>
      <c r="RHO5931" s="508"/>
      <c r="RHP5931" s="508"/>
      <c r="RHQ5931" s="508"/>
      <c r="RHR5931" s="508"/>
      <c r="RHS5931" s="508"/>
      <c r="RHT5931" s="508"/>
      <c r="RHU5931" s="508"/>
      <c r="RHV5931" s="508"/>
      <c r="RHW5931" s="508"/>
      <c r="RHX5931" s="508"/>
      <c r="RHY5931" s="508"/>
      <c r="RHZ5931" s="508"/>
      <c r="RIA5931" s="508"/>
      <c r="RIB5931" s="508"/>
      <c r="RIC5931" s="508"/>
      <c r="RID5931" s="508"/>
      <c r="RIE5931" s="508"/>
      <c r="RIF5931" s="508"/>
      <c r="RIG5931" s="508"/>
      <c r="RIH5931" s="508"/>
      <c r="RII5931" s="508"/>
      <c r="RIJ5931" s="508"/>
      <c r="RIK5931" s="508"/>
      <c r="RIL5931" s="508"/>
      <c r="RIM5931" s="508"/>
      <c r="RIN5931" s="508"/>
      <c r="RIO5931" s="508"/>
      <c r="RIP5931" s="508"/>
      <c r="RIQ5931" s="508"/>
      <c r="RIR5931" s="508"/>
      <c r="RIS5931" s="508"/>
      <c r="RIT5931" s="508"/>
      <c r="RIU5931" s="508"/>
      <c r="RIV5931" s="508"/>
      <c r="RIW5931" s="508"/>
      <c r="RIX5931" s="508"/>
      <c r="RIY5931" s="508"/>
      <c r="RIZ5931" s="508"/>
      <c r="RJA5931" s="508"/>
      <c r="RJB5931" s="508"/>
      <c r="RJC5931" s="508"/>
      <c r="RJD5931" s="508"/>
      <c r="RJE5931" s="508"/>
      <c r="RJF5931" s="508"/>
      <c r="RJG5931" s="508"/>
      <c r="RJH5931" s="508"/>
      <c r="RJI5931" s="508"/>
      <c r="RJJ5931" s="508"/>
      <c r="RJK5931" s="508"/>
      <c r="RJL5931" s="508"/>
      <c r="RJM5931" s="508"/>
      <c r="RJN5931" s="508"/>
      <c r="RJO5931" s="508"/>
      <c r="RJP5931" s="508"/>
      <c r="RJQ5931" s="508"/>
      <c r="RJR5931" s="508"/>
      <c r="RJS5931" s="508"/>
      <c r="RJT5931" s="508"/>
      <c r="RJU5931" s="508"/>
      <c r="RJV5931" s="508"/>
      <c r="RJW5931" s="508"/>
      <c r="RJX5931" s="508"/>
      <c r="RJY5931" s="508"/>
      <c r="RJZ5931" s="508"/>
      <c r="RKA5931" s="508"/>
      <c r="RKB5931" s="508"/>
      <c r="RKC5931" s="508"/>
      <c r="RKD5931" s="508"/>
      <c r="RKE5931" s="508"/>
      <c r="RKF5931" s="508"/>
      <c r="RKG5931" s="508"/>
      <c r="RKH5931" s="508"/>
      <c r="RKI5931" s="508"/>
      <c r="RKJ5931" s="508"/>
      <c r="RKK5931" s="508"/>
      <c r="RKL5931" s="508"/>
      <c r="RKM5931" s="508"/>
      <c r="RKN5931" s="508"/>
      <c r="RKO5931" s="508"/>
      <c r="RKP5931" s="508"/>
      <c r="RKQ5931" s="508"/>
      <c r="RKR5931" s="508"/>
      <c r="RKS5931" s="508"/>
      <c r="RKT5931" s="508"/>
      <c r="RKU5931" s="508"/>
      <c r="RKV5931" s="508"/>
      <c r="RKW5931" s="508"/>
      <c r="RKX5931" s="508"/>
      <c r="RKY5931" s="508"/>
      <c r="RKZ5931" s="508"/>
      <c r="RLA5931" s="508"/>
      <c r="RLB5931" s="508"/>
      <c r="RLC5931" s="508"/>
      <c r="RLD5931" s="508"/>
      <c r="RLE5931" s="508"/>
      <c r="RLF5931" s="508"/>
      <c r="RLG5931" s="508"/>
      <c r="RLH5931" s="508"/>
      <c r="RLI5931" s="508"/>
      <c r="RLJ5931" s="508"/>
      <c r="RLK5931" s="508"/>
      <c r="RLL5931" s="508"/>
      <c r="RLM5931" s="508"/>
      <c r="RLN5931" s="508"/>
      <c r="RLO5931" s="508"/>
      <c r="RLP5931" s="508"/>
      <c r="RLQ5931" s="508"/>
      <c r="RLR5931" s="508"/>
      <c r="RLS5931" s="508"/>
      <c r="RLT5931" s="508"/>
      <c r="RLU5931" s="508"/>
      <c r="RLV5931" s="508"/>
      <c r="RLW5931" s="508"/>
      <c r="RLX5931" s="508"/>
      <c r="RLY5931" s="508"/>
      <c r="RLZ5931" s="508"/>
      <c r="RMA5931" s="508"/>
      <c r="RMB5931" s="508"/>
      <c r="RMC5931" s="508"/>
      <c r="RMD5931" s="508"/>
      <c r="RME5931" s="508"/>
      <c r="RMF5931" s="508"/>
      <c r="RMG5931" s="508"/>
      <c r="RMH5931" s="508"/>
      <c r="RMI5931" s="508"/>
      <c r="RMJ5931" s="508"/>
      <c r="RMK5931" s="508"/>
      <c r="RML5931" s="508"/>
      <c r="RMM5931" s="508"/>
      <c r="RMN5931" s="508"/>
      <c r="RMO5931" s="508"/>
      <c r="RMP5931" s="508"/>
      <c r="RMQ5931" s="508"/>
      <c r="RMR5931" s="508"/>
      <c r="RMS5931" s="508"/>
      <c r="RMT5931" s="508"/>
      <c r="RMU5931" s="508"/>
      <c r="RMV5931" s="508"/>
      <c r="RMW5931" s="508"/>
      <c r="RMX5931" s="508"/>
      <c r="RMY5931" s="508"/>
      <c r="RMZ5931" s="508"/>
      <c r="RNA5931" s="508"/>
      <c r="RNB5931" s="508"/>
      <c r="RNC5931" s="508"/>
      <c r="RND5931" s="508"/>
      <c r="RNE5931" s="508"/>
      <c r="RNF5931" s="508"/>
      <c r="RNG5931" s="508"/>
      <c r="RNH5931" s="508"/>
      <c r="RNI5931" s="508"/>
      <c r="RNJ5931" s="508"/>
      <c r="RNK5931" s="508"/>
      <c r="RNL5931" s="508"/>
      <c r="RNM5931" s="508"/>
      <c r="RNN5931" s="508"/>
      <c r="RNO5931" s="508"/>
      <c r="RNP5931" s="508"/>
      <c r="RNQ5931" s="508"/>
      <c r="RNR5931" s="508"/>
      <c r="RNS5931" s="508"/>
      <c r="RNT5931" s="508"/>
      <c r="RNU5931" s="508"/>
      <c r="RNV5931" s="508"/>
      <c r="RNW5931" s="508"/>
      <c r="RNX5931" s="508"/>
      <c r="RNY5931" s="508"/>
      <c r="RNZ5931" s="508"/>
      <c r="ROA5931" s="508"/>
      <c r="ROB5931" s="508"/>
      <c r="ROC5931" s="508"/>
      <c r="ROD5931" s="508"/>
      <c r="ROE5931" s="508"/>
      <c r="ROF5931" s="508"/>
      <c r="ROG5931" s="508"/>
      <c r="ROH5931" s="508"/>
      <c r="ROI5931" s="508"/>
      <c r="ROJ5931" s="508"/>
      <c r="ROK5931" s="508"/>
      <c r="ROL5931" s="508"/>
      <c r="ROM5931" s="508"/>
      <c r="RON5931" s="508"/>
      <c r="ROO5931" s="508"/>
      <c r="ROP5931" s="508"/>
      <c r="ROQ5931" s="508"/>
      <c r="ROR5931" s="508"/>
      <c r="ROS5931" s="508"/>
      <c r="ROT5931" s="508"/>
      <c r="ROU5931" s="508"/>
      <c r="ROV5931" s="508"/>
      <c r="ROW5931" s="508"/>
      <c r="ROX5931" s="508"/>
      <c r="ROY5931" s="508"/>
      <c r="ROZ5931" s="508"/>
      <c r="RPA5931" s="508"/>
      <c r="RPB5931" s="508"/>
      <c r="RPC5931" s="508"/>
      <c r="RPD5931" s="508"/>
      <c r="RPE5931" s="508"/>
      <c r="RPF5931" s="508"/>
      <c r="RPG5931" s="508"/>
      <c r="RPH5931" s="508"/>
      <c r="RPI5931" s="508"/>
      <c r="RPJ5931" s="508"/>
      <c r="RPK5931" s="508"/>
      <c r="RPL5931" s="508"/>
      <c r="RPM5931" s="508"/>
      <c r="RPN5931" s="508"/>
      <c r="RPO5931" s="508"/>
      <c r="RPP5931" s="508"/>
      <c r="RPQ5931" s="508"/>
      <c r="RPR5931" s="508"/>
      <c r="RPS5931" s="508"/>
      <c r="RPT5931" s="508"/>
      <c r="RPU5931" s="508"/>
      <c r="RPV5931" s="508"/>
      <c r="RPW5931" s="508"/>
      <c r="RPX5931" s="508"/>
      <c r="RPY5931" s="508"/>
      <c r="RPZ5931" s="508"/>
      <c r="RQA5931" s="508"/>
      <c r="RQB5931" s="508"/>
      <c r="RQC5931" s="508"/>
      <c r="RQD5931" s="508"/>
      <c r="RQE5931" s="508"/>
      <c r="RQF5931" s="508"/>
      <c r="RQG5931" s="508"/>
      <c r="RQH5931" s="508"/>
      <c r="RQI5931" s="508"/>
      <c r="RQJ5931" s="508"/>
      <c r="RQK5931" s="508"/>
      <c r="RQL5931" s="508"/>
      <c r="RQM5931" s="508"/>
      <c r="RQN5931" s="508"/>
      <c r="RQO5931" s="508"/>
      <c r="RQP5931" s="508"/>
      <c r="RQQ5931" s="508"/>
      <c r="RQR5931" s="508"/>
      <c r="RQS5931" s="508"/>
      <c r="RQT5931" s="508"/>
      <c r="RQU5931" s="508"/>
      <c r="RQV5931" s="508"/>
      <c r="RQW5931" s="508"/>
      <c r="RQX5931" s="508"/>
      <c r="RQY5931" s="508"/>
      <c r="RQZ5931" s="508"/>
      <c r="RRA5931" s="508"/>
      <c r="RRB5931" s="508"/>
      <c r="RRC5931" s="508"/>
      <c r="RRD5931" s="508"/>
      <c r="RRE5931" s="508"/>
      <c r="RRF5931" s="508"/>
      <c r="RRG5931" s="508"/>
      <c r="RRH5931" s="508"/>
      <c r="RRI5931" s="508"/>
      <c r="RRJ5931" s="508"/>
      <c r="RRK5931" s="508"/>
      <c r="RRL5931" s="508"/>
      <c r="RRM5931" s="508"/>
      <c r="RRN5931" s="508"/>
      <c r="RRO5931" s="508"/>
      <c r="RRP5931" s="508"/>
      <c r="RRQ5931" s="508"/>
      <c r="RRR5931" s="508"/>
      <c r="RRS5931" s="508"/>
      <c r="RRT5931" s="508"/>
      <c r="RRU5931" s="508"/>
      <c r="RRV5931" s="508"/>
      <c r="RRW5931" s="508"/>
      <c r="RRX5931" s="508"/>
      <c r="RRY5931" s="508"/>
      <c r="RRZ5931" s="508"/>
      <c r="RSA5931" s="508"/>
      <c r="RSB5931" s="508"/>
      <c r="RSC5931" s="508"/>
      <c r="RSD5931" s="508"/>
      <c r="RSE5931" s="508"/>
      <c r="RSF5931" s="508"/>
      <c r="RSG5931" s="508"/>
      <c r="RSH5931" s="508"/>
      <c r="RSI5931" s="508"/>
      <c r="RSJ5931" s="508"/>
      <c r="RSK5931" s="508"/>
      <c r="RSL5931" s="508"/>
      <c r="RSM5931" s="508"/>
      <c r="RSN5931" s="508"/>
      <c r="RSO5931" s="508"/>
      <c r="RSP5931" s="508"/>
      <c r="RSQ5931" s="508"/>
      <c r="RSR5931" s="508"/>
      <c r="RSS5931" s="508"/>
      <c r="RST5931" s="508"/>
      <c r="RSU5931" s="508"/>
      <c r="RSV5931" s="508"/>
      <c r="RSW5931" s="508"/>
      <c r="RSX5931" s="508"/>
      <c r="RSY5931" s="508"/>
      <c r="RSZ5931" s="508"/>
      <c r="RTA5931" s="508"/>
      <c r="RTB5931" s="508"/>
      <c r="RTC5931" s="508"/>
      <c r="RTD5931" s="508"/>
      <c r="RTE5931" s="508"/>
      <c r="RTF5931" s="508"/>
      <c r="RTG5931" s="508"/>
      <c r="RTH5931" s="508"/>
      <c r="RTI5931" s="508"/>
      <c r="RTJ5931" s="508"/>
      <c r="RTK5931" s="508"/>
      <c r="RTL5931" s="508"/>
      <c r="RTM5931" s="508"/>
      <c r="RTN5931" s="508"/>
      <c r="RTO5931" s="508"/>
      <c r="RTP5931" s="508"/>
      <c r="RTQ5931" s="508"/>
      <c r="RTR5931" s="508"/>
      <c r="RTS5931" s="508"/>
      <c r="RTT5931" s="508"/>
      <c r="RTU5931" s="508"/>
      <c r="RTV5931" s="508"/>
      <c r="RTW5931" s="508"/>
      <c r="RTX5931" s="508"/>
      <c r="RTY5931" s="508"/>
      <c r="RTZ5931" s="508"/>
      <c r="RUA5931" s="508"/>
      <c r="RUB5931" s="508"/>
      <c r="RUC5931" s="508"/>
      <c r="RUD5931" s="508"/>
      <c r="RUE5931" s="508"/>
      <c r="RUF5931" s="508"/>
      <c r="RUG5931" s="508"/>
      <c r="RUH5931" s="508"/>
      <c r="RUI5931" s="508"/>
      <c r="RUJ5931" s="508"/>
      <c r="RUK5931" s="508"/>
      <c r="RUL5931" s="508"/>
      <c r="RUM5931" s="508"/>
      <c r="RUN5931" s="508"/>
      <c r="RUO5931" s="508"/>
      <c r="RUP5931" s="508"/>
      <c r="RUQ5931" s="508"/>
      <c r="RUR5931" s="508"/>
      <c r="RUS5931" s="508"/>
      <c r="RUT5931" s="508"/>
      <c r="RUU5931" s="508"/>
      <c r="RUV5931" s="508"/>
      <c r="RUW5931" s="508"/>
      <c r="RUX5931" s="508"/>
      <c r="RUY5931" s="508"/>
      <c r="RUZ5931" s="508"/>
      <c r="RVA5931" s="508"/>
      <c r="RVB5931" s="508"/>
      <c r="RVC5931" s="508"/>
      <c r="RVD5931" s="508"/>
      <c r="RVE5931" s="508"/>
      <c r="RVF5931" s="508"/>
      <c r="RVG5931" s="508"/>
      <c r="RVH5931" s="508"/>
      <c r="RVI5931" s="508"/>
      <c r="RVJ5931" s="508"/>
      <c r="RVK5931" s="508"/>
      <c r="RVL5931" s="508"/>
      <c r="RVM5931" s="508"/>
      <c r="RVN5931" s="508"/>
      <c r="RVO5931" s="508"/>
      <c r="RVP5931" s="508"/>
      <c r="RVQ5931" s="508"/>
      <c r="RVR5931" s="508"/>
      <c r="RVS5931" s="508"/>
      <c r="RVT5931" s="508"/>
      <c r="RVU5931" s="508"/>
      <c r="RVV5931" s="508"/>
      <c r="RVW5931" s="508"/>
      <c r="RVX5931" s="508"/>
      <c r="RVY5931" s="508"/>
      <c r="RVZ5931" s="508"/>
      <c r="RWA5931" s="508"/>
      <c r="RWB5931" s="508"/>
      <c r="RWC5931" s="508"/>
      <c r="RWD5931" s="508"/>
      <c r="RWE5931" s="508"/>
      <c r="RWF5931" s="508"/>
      <c r="RWG5931" s="508"/>
      <c r="RWH5931" s="508"/>
      <c r="RWI5931" s="508"/>
      <c r="RWJ5931" s="508"/>
      <c r="RWK5931" s="508"/>
      <c r="RWL5931" s="508"/>
      <c r="RWM5931" s="508"/>
      <c r="RWN5931" s="508"/>
      <c r="RWO5931" s="508"/>
      <c r="RWP5931" s="508"/>
      <c r="RWQ5931" s="508"/>
      <c r="RWR5931" s="508"/>
      <c r="RWS5931" s="508"/>
      <c r="RWT5931" s="508"/>
      <c r="RWU5931" s="508"/>
      <c r="RWV5931" s="508"/>
      <c r="RWW5931" s="508"/>
      <c r="RWX5931" s="508"/>
      <c r="RWY5931" s="508"/>
      <c r="RWZ5931" s="508"/>
      <c r="RXA5931" s="508"/>
      <c r="RXB5931" s="508"/>
      <c r="RXC5931" s="508"/>
      <c r="RXD5931" s="508"/>
      <c r="RXE5931" s="508"/>
      <c r="RXF5931" s="508"/>
      <c r="RXG5931" s="508"/>
      <c r="RXH5931" s="508"/>
      <c r="RXI5931" s="508"/>
      <c r="RXJ5931" s="508"/>
      <c r="RXK5931" s="508"/>
      <c r="RXL5931" s="508"/>
      <c r="RXM5931" s="508"/>
      <c r="RXN5931" s="508"/>
      <c r="RXO5931" s="508"/>
      <c r="RXP5931" s="508"/>
      <c r="RXQ5931" s="508"/>
      <c r="RXR5931" s="508"/>
      <c r="RXS5931" s="508"/>
      <c r="RXT5931" s="508"/>
      <c r="RXU5931" s="508"/>
      <c r="RXV5931" s="508"/>
      <c r="RXW5931" s="508"/>
      <c r="RXX5931" s="508"/>
      <c r="RXY5931" s="508"/>
      <c r="RXZ5931" s="508"/>
      <c r="RYA5931" s="508"/>
      <c r="RYB5931" s="508"/>
      <c r="RYC5931" s="508"/>
      <c r="RYD5931" s="508"/>
      <c r="RYE5931" s="508"/>
      <c r="RYF5931" s="508"/>
      <c r="RYG5931" s="508"/>
      <c r="RYH5931" s="508"/>
      <c r="RYI5931" s="508"/>
      <c r="RYJ5931" s="508"/>
      <c r="RYK5931" s="508"/>
      <c r="RYL5931" s="508"/>
      <c r="RYM5931" s="508"/>
      <c r="RYN5931" s="508"/>
      <c r="RYO5931" s="508"/>
      <c r="RYP5931" s="508"/>
      <c r="RYQ5931" s="508"/>
      <c r="RYR5931" s="508"/>
      <c r="RYS5931" s="508"/>
      <c r="RYT5931" s="508"/>
      <c r="RYU5931" s="508"/>
      <c r="RYV5931" s="508"/>
      <c r="RYW5931" s="508"/>
      <c r="RYX5931" s="508"/>
      <c r="RYY5931" s="508"/>
      <c r="RYZ5931" s="508"/>
      <c r="RZA5931" s="508"/>
      <c r="RZB5931" s="508"/>
      <c r="RZC5931" s="508"/>
      <c r="RZD5931" s="508"/>
      <c r="RZE5931" s="508"/>
      <c r="RZF5931" s="508"/>
      <c r="RZG5931" s="508"/>
      <c r="RZH5931" s="508"/>
      <c r="RZI5931" s="508"/>
      <c r="RZJ5931" s="508"/>
      <c r="RZK5931" s="508"/>
      <c r="RZL5931" s="508"/>
      <c r="RZM5931" s="508"/>
      <c r="RZN5931" s="508"/>
      <c r="RZO5931" s="508"/>
      <c r="RZP5931" s="508"/>
      <c r="RZQ5931" s="508"/>
      <c r="RZR5931" s="508"/>
      <c r="RZS5931" s="508"/>
      <c r="RZT5931" s="508"/>
      <c r="RZU5931" s="508"/>
      <c r="RZV5931" s="508"/>
      <c r="RZW5931" s="508"/>
      <c r="RZX5931" s="508"/>
      <c r="RZY5931" s="508"/>
      <c r="RZZ5931" s="508"/>
      <c r="SAA5931" s="508"/>
      <c r="SAB5931" s="508"/>
      <c r="SAC5931" s="508"/>
      <c r="SAD5931" s="508"/>
      <c r="SAE5931" s="508"/>
      <c r="SAF5931" s="508"/>
      <c r="SAG5931" s="508"/>
      <c r="SAH5931" s="508"/>
      <c r="SAI5931" s="508"/>
      <c r="SAJ5931" s="508"/>
      <c r="SAK5931" s="508"/>
      <c r="SAL5931" s="508"/>
      <c r="SAM5931" s="508"/>
      <c r="SAN5931" s="508"/>
      <c r="SAO5931" s="508"/>
      <c r="SAP5931" s="508"/>
      <c r="SAQ5931" s="508"/>
      <c r="SAR5931" s="508"/>
      <c r="SAS5931" s="508"/>
      <c r="SAT5931" s="508"/>
      <c r="SAU5931" s="508"/>
      <c r="SAV5931" s="508"/>
      <c r="SAW5931" s="508"/>
      <c r="SAX5931" s="508"/>
      <c r="SAY5931" s="508"/>
      <c r="SAZ5931" s="508"/>
      <c r="SBA5931" s="508"/>
      <c r="SBB5931" s="508"/>
      <c r="SBC5931" s="508"/>
      <c r="SBD5931" s="508"/>
      <c r="SBE5931" s="508"/>
      <c r="SBF5931" s="508"/>
      <c r="SBG5931" s="508"/>
      <c r="SBH5931" s="508"/>
      <c r="SBI5931" s="508"/>
      <c r="SBJ5931" s="508"/>
      <c r="SBK5931" s="508"/>
      <c r="SBL5931" s="508"/>
      <c r="SBM5931" s="508"/>
      <c r="SBN5931" s="508"/>
      <c r="SBO5931" s="508"/>
      <c r="SBP5931" s="508"/>
      <c r="SBQ5931" s="508"/>
      <c r="SBR5931" s="508"/>
      <c r="SBS5931" s="508"/>
      <c r="SBT5931" s="508"/>
      <c r="SBU5931" s="508"/>
      <c r="SBV5931" s="508"/>
      <c r="SBW5931" s="508"/>
      <c r="SBX5931" s="508"/>
      <c r="SBY5931" s="508"/>
      <c r="SBZ5931" s="508"/>
      <c r="SCA5931" s="508"/>
      <c r="SCB5931" s="508"/>
      <c r="SCC5931" s="508"/>
      <c r="SCD5931" s="508"/>
      <c r="SCE5931" s="508"/>
      <c r="SCF5931" s="508"/>
      <c r="SCG5931" s="508"/>
      <c r="SCH5931" s="508"/>
      <c r="SCI5931" s="508"/>
      <c r="SCJ5931" s="508"/>
      <c r="SCK5931" s="508"/>
      <c r="SCL5931" s="508"/>
      <c r="SCM5931" s="508"/>
      <c r="SCN5931" s="508"/>
      <c r="SCO5931" s="508"/>
      <c r="SCP5931" s="508"/>
      <c r="SCQ5931" s="508"/>
      <c r="SCR5931" s="508"/>
      <c r="SCS5931" s="508"/>
      <c r="SCT5931" s="508"/>
      <c r="SCU5931" s="508"/>
      <c r="SCV5931" s="508"/>
      <c r="SCW5931" s="508"/>
      <c r="SCX5931" s="508"/>
      <c r="SCY5931" s="508"/>
      <c r="SCZ5931" s="508"/>
      <c r="SDA5931" s="508"/>
      <c r="SDB5931" s="508"/>
      <c r="SDC5931" s="508"/>
      <c r="SDD5931" s="508"/>
      <c r="SDE5931" s="508"/>
      <c r="SDF5931" s="508"/>
      <c r="SDG5931" s="508"/>
      <c r="SDH5931" s="508"/>
      <c r="SDI5931" s="508"/>
      <c r="SDJ5931" s="508"/>
      <c r="SDK5931" s="508"/>
      <c r="SDL5931" s="508"/>
      <c r="SDM5931" s="508"/>
      <c r="SDN5931" s="508"/>
      <c r="SDO5931" s="508"/>
      <c r="SDP5931" s="508"/>
      <c r="SDQ5931" s="508"/>
      <c r="SDR5931" s="508"/>
      <c r="SDS5931" s="508"/>
      <c r="SDT5931" s="508"/>
      <c r="SDU5931" s="508"/>
      <c r="SDV5931" s="508"/>
      <c r="SDW5931" s="508"/>
      <c r="SDX5931" s="508"/>
      <c r="SDY5931" s="508"/>
      <c r="SDZ5931" s="508"/>
      <c r="SEA5931" s="508"/>
      <c r="SEB5931" s="508"/>
      <c r="SEC5931" s="508"/>
      <c r="SED5931" s="508"/>
      <c r="SEE5931" s="508"/>
      <c r="SEF5931" s="508"/>
      <c r="SEG5931" s="508"/>
      <c r="SEH5931" s="508"/>
      <c r="SEI5931" s="508"/>
      <c r="SEJ5931" s="508"/>
      <c r="SEK5931" s="508"/>
      <c r="SEL5931" s="508"/>
      <c r="SEM5931" s="508"/>
      <c r="SEN5931" s="508"/>
      <c r="SEO5931" s="508"/>
      <c r="SEP5931" s="508"/>
      <c r="SEQ5931" s="508"/>
      <c r="SER5931" s="508"/>
      <c r="SES5931" s="508"/>
      <c r="SET5931" s="508"/>
      <c r="SEU5931" s="508"/>
      <c r="SEV5931" s="508"/>
      <c r="SEW5931" s="508"/>
      <c r="SEX5931" s="508"/>
      <c r="SEY5931" s="508"/>
      <c r="SEZ5931" s="508"/>
      <c r="SFA5931" s="508"/>
      <c r="SFB5931" s="508"/>
      <c r="SFC5931" s="508"/>
      <c r="SFD5931" s="508"/>
      <c r="SFE5931" s="508"/>
      <c r="SFF5931" s="508"/>
      <c r="SFG5931" s="508"/>
      <c r="SFH5931" s="508"/>
      <c r="SFI5931" s="508"/>
      <c r="SFJ5931" s="508"/>
      <c r="SFK5931" s="508"/>
      <c r="SFL5931" s="508"/>
      <c r="SFM5931" s="508"/>
      <c r="SFN5931" s="508"/>
      <c r="SFO5931" s="508"/>
      <c r="SFP5931" s="508"/>
      <c r="SFQ5931" s="508"/>
      <c r="SFR5931" s="508"/>
      <c r="SFS5931" s="508"/>
      <c r="SFT5931" s="508"/>
      <c r="SFU5931" s="508"/>
      <c r="SFV5931" s="508"/>
      <c r="SFW5931" s="508"/>
      <c r="SFX5931" s="508"/>
      <c r="SFY5931" s="508"/>
      <c r="SFZ5931" s="508"/>
      <c r="SGA5931" s="508"/>
      <c r="SGB5931" s="508"/>
      <c r="SGC5931" s="508"/>
      <c r="SGD5931" s="508"/>
      <c r="SGE5931" s="508"/>
      <c r="SGF5931" s="508"/>
      <c r="SGG5931" s="508"/>
      <c r="SGH5931" s="508"/>
      <c r="SGI5931" s="508"/>
      <c r="SGJ5931" s="508"/>
      <c r="SGK5931" s="508"/>
      <c r="SGL5931" s="508"/>
      <c r="SGM5931" s="508"/>
      <c r="SGN5931" s="508"/>
      <c r="SGO5931" s="508"/>
      <c r="SGP5931" s="508"/>
      <c r="SGQ5931" s="508"/>
      <c r="SGR5931" s="508"/>
      <c r="SGS5931" s="508"/>
      <c r="SGT5931" s="508"/>
      <c r="SGU5931" s="508"/>
      <c r="SGV5931" s="508"/>
      <c r="SGW5931" s="508"/>
      <c r="SGX5931" s="508"/>
      <c r="SGY5931" s="508"/>
      <c r="SGZ5931" s="508"/>
      <c r="SHA5931" s="508"/>
      <c r="SHB5931" s="508"/>
      <c r="SHC5931" s="508"/>
      <c r="SHD5931" s="508"/>
      <c r="SHE5931" s="508"/>
      <c r="SHF5931" s="508"/>
      <c r="SHG5931" s="508"/>
      <c r="SHH5931" s="508"/>
      <c r="SHI5931" s="508"/>
      <c r="SHJ5931" s="508"/>
      <c r="SHK5931" s="508"/>
      <c r="SHL5931" s="508"/>
      <c r="SHM5931" s="508"/>
      <c r="SHN5931" s="508"/>
      <c r="SHO5931" s="508"/>
      <c r="SHP5931" s="508"/>
      <c r="SHQ5931" s="508"/>
      <c r="SHR5931" s="508"/>
      <c r="SHS5931" s="508"/>
      <c r="SHT5931" s="508"/>
      <c r="SHU5931" s="508"/>
      <c r="SHV5931" s="508"/>
      <c r="SHW5931" s="508"/>
      <c r="SHX5931" s="508"/>
      <c r="SHY5931" s="508"/>
      <c r="SHZ5931" s="508"/>
      <c r="SIA5931" s="508"/>
      <c r="SIB5931" s="508"/>
      <c r="SIC5931" s="508"/>
      <c r="SID5931" s="508"/>
      <c r="SIE5931" s="508"/>
      <c r="SIF5931" s="508"/>
      <c r="SIG5931" s="508"/>
      <c r="SIH5931" s="508"/>
      <c r="SII5931" s="508"/>
      <c r="SIJ5931" s="508"/>
      <c r="SIK5931" s="508"/>
      <c r="SIL5931" s="508"/>
      <c r="SIM5931" s="508"/>
      <c r="SIN5931" s="508"/>
      <c r="SIO5931" s="508"/>
      <c r="SIP5931" s="508"/>
      <c r="SIQ5931" s="508"/>
      <c r="SIR5931" s="508"/>
      <c r="SIS5931" s="508"/>
      <c r="SIT5931" s="508"/>
      <c r="SIU5931" s="508"/>
      <c r="SIV5931" s="508"/>
      <c r="SIW5931" s="508"/>
      <c r="SIX5931" s="508"/>
      <c r="SIY5931" s="508"/>
      <c r="SIZ5931" s="508"/>
      <c r="SJA5931" s="508"/>
      <c r="SJB5931" s="508"/>
      <c r="SJC5931" s="508"/>
      <c r="SJD5931" s="508"/>
      <c r="SJE5931" s="508"/>
      <c r="SJF5931" s="508"/>
      <c r="SJG5931" s="508"/>
      <c r="SJH5931" s="508"/>
      <c r="SJI5931" s="508"/>
      <c r="SJJ5931" s="508"/>
      <c r="SJK5931" s="508"/>
      <c r="SJL5931" s="508"/>
      <c r="SJM5931" s="508"/>
      <c r="SJN5931" s="508"/>
      <c r="SJO5931" s="508"/>
      <c r="SJP5931" s="508"/>
      <c r="SJQ5931" s="508"/>
      <c r="SJR5931" s="508"/>
      <c r="SJS5931" s="508"/>
      <c r="SJT5931" s="508"/>
      <c r="SJU5931" s="508"/>
      <c r="SJV5931" s="508"/>
      <c r="SJW5931" s="508"/>
      <c r="SJX5931" s="508"/>
      <c r="SJY5931" s="508"/>
      <c r="SJZ5931" s="508"/>
      <c r="SKA5931" s="508"/>
      <c r="SKB5931" s="508"/>
      <c r="SKC5931" s="508"/>
      <c r="SKD5931" s="508"/>
      <c r="SKE5931" s="508"/>
      <c r="SKF5931" s="508"/>
      <c r="SKG5931" s="508"/>
      <c r="SKH5931" s="508"/>
      <c r="SKI5931" s="508"/>
      <c r="SKJ5931" s="508"/>
      <c r="SKK5931" s="508"/>
      <c r="SKL5931" s="508"/>
      <c r="SKM5931" s="508"/>
      <c r="SKN5931" s="508"/>
      <c r="SKO5931" s="508"/>
      <c r="SKP5931" s="508"/>
      <c r="SKQ5931" s="508"/>
      <c r="SKR5931" s="508"/>
      <c r="SKS5931" s="508"/>
      <c r="SKT5931" s="508"/>
      <c r="SKU5931" s="508"/>
      <c r="SKV5931" s="508"/>
      <c r="SKW5931" s="508"/>
      <c r="SKX5931" s="508"/>
      <c r="SKY5931" s="508"/>
      <c r="SKZ5931" s="508"/>
      <c r="SLA5931" s="508"/>
      <c r="SLB5931" s="508"/>
      <c r="SLC5931" s="508"/>
      <c r="SLD5931" s="508"/>
      <c r="SLE5931" s="508"/>
      <c r="SLF5931" s="508"/>
      <c r="SLG5931" s="508"/>
      <c r="SLH5931" s="508"/>
      <c r="SLI5931" s="508"/>
      <c r="SLJ5931" s="508"/>
      <c r="SLK5931" s="508"/>
      <c r="SLL5931" s="508"/>
      <c r="SLM5931" s="508"/>
      <c r="SLN5931" s="508"/>
      <c r="SLO5931" s="508"/>
      <c r="SLP5931" s="508"/>
      <c r="SLQ5931" s="508"/>
      <c r="SLR5931" s="508"/>
      <c r="SLS5931" s="508"/>
      <c r="SLT5931" s="508"/>
      <c r="SLU5931" s="508"/>
      <c r="SLV5931" s="508"/>
      <c r="SLW5931" s="508"/>
      <c r="SLX5931" s="508"/>
      <c r="SLY5931" s="508"/>
      <c r="SLZ5931" s="508"/>
      <c r="SMA5931" s="508"/>
      <c r="SMB5931" s="508"/>
      <c r="SMC5931" s="508"/>
      <c r="SMD5931" s="508"/>
      <c r="SME5931" s="508"/>
      <c r="SMF5931" s="508"/>
      <c r="SMG5931" s="508"/>
      <c r="SMH5931" s="508"/>
      <c r="SMI5931" s="508"/>
      <c r="SMJ5931" s="508"/>
      <c r="SMK5931" s="508"/>
      <c r="SML5931" s="508"/>
      <c r="SMM5931" s="508"/>
      <c r="SMN5931" s="508"/>
      <c r="SMO5931" s="508"/>
      <c r="SMP5931" s="508"/>
      <c r="SMQ5931" s="508"/>
      <c r="SMR5931" s="508"/>
      <c r="SMS5931" s="508"/>
      <c r="SMT5931" s="508"/>
      <c r="SMU5931" s="508"/>
      <c r="SMV5931" s="508"/>
      <c r="SMW5931" s="508"/>
      <c r="SMX5931" s="508"/>
      <c r="SMY5931" s="508"/>
      <c r="SMZ5931" s="508"/>
      <c r="SNA5931" s="508"/>
      <c r="SNB5931" s="508"/>
      <c r="SNC5931" s="508"/>
      <c r="SND5931" s="508"/>
      <c r="SNE5931" s="508"/>
      <c r="SNF5931" s="508"/>
      <c r="SNG5931" s="508"/>
      <c r="SNH5931" s="508"/>
      <c r="SNI5931" s="508"/>
      <c r="SNJ5931" s="508"/>
      <c r="SNK5931" s="508"/>
      <c r="SNL5931" s="508"/>
      <c r="SNM5931" s="508"/>
      <c r="SNN5931" s="508"/>
      <c r="SNO5931" s="508"/>
      <c r="SNP5931" s="508"/>
      <c r="SNQ5931" s="508"/>
      <c r="SNR5931" s="508"/>
      <c r="SNS5931" s="508"/>
      <c r="SNT5931" s="508"/>
      <c r="SNU5931" s="508"/>
      <c r="SNV5931" s="508"/>
      <c r="SNW5931" s="508"/>
      <c r="SNX5931" s="508"/>
      <c r="SNY5931" s="508"/>
      <c r="SNZ5931" s="508"/>
      <c r="SOA5931" s="508"/>
      <c r="SOB5931" s="508"/>
      <c r="SOC5931" s="508"/>
      <c r="SOD5931" s="508"/>
      <c r="SOE5931" s="508"/>
      <c r="SOF5931" s="508"/>
      <c r="SOG5931" s="508"/>
      <c r="SOH5931" s="508"/>
      <c r="SOI5931" s="508"/>
      <c r="SOJ5931" s="508"/>
      <c r="SOK5931" s="508"/>
      <c r="SOL5931" s="508"/>
      <c r="SOM5931" s="508"/>
      <c r="SON5931" s="508"/>
      <c r="SOO5931" s="508"/>
      <c r="SOP5931" s="508"/>
      <c r="SOQ5931" s="508"/>
      <c r="SOR5931" s="508"/>
      <c r="SOS5931" s="508"/>
      <c r="SOT5931" s="508"/>
      <c r="SOU5931" s="508"/>
      <c r="SOV5931" s="508"/>
      <c r="SOW5931" s="508"/>
      <c r="SOX5931" s="508"/>
      <c r="SOY5931" s="508"/>
      <c r="SOZ5931" s="508"/>
      <c r="SPA5931" s="508"/>
      <c r="SPB5931" s="508"/>
      <c r="SPC5931" s="508"/>
      <c r="SPD5931" s="508"/>
      <c r="SPE5931" s="508"/>
      <c r="SPF5931" s="508"/>
      <c r="SPG5931" s="508"/>
      <c r="SPH5931" s="508"/>
      <c r="SPI5931" s="508"/>
      <c r="SPJ5931" s="508"/>
      <c r="SPK5931" s="508"/>
      <c r="SPL5931" s="508"/>
      <c r="SPM5931" s="508"/>
      <c r="SPN5931" s="508"/>
      <c r="SPO5931" s="508"/>
      <c r="SPP5931" s="508"/>
      <c r="SPQ5931" s="508"/>
      <c r="SPR5931" s="508"/>
      <c r="SPS5931" s="508"/>
      <c r="SPT5931" s="508"/>
      <c r="SPU5931" s="508"/>
      <c r="SPV5931" s="508"/>
      <c r="SPW5931" s="508"/>
      <c r="SPX5931" s="508"/>
      <c r="SPY5931" s="508"/>
      <c r="SPZ5931" s="508"/>
      <c r="SQA5931" s="508"/>
      <c r="SQB5931" s="508"/>
      <c r="SQC5931" s="508"/>
      <c r="SQD5931" s="508"/>
      <c r="SQE5931" s="508"/>
      <c r="SQF5931" s="508"/>
      <c r="SQG5931" s="508"/>
      <c r="SQH5931" s="508"/>
      <c r="SQI5931" s="508"/>
      <c r="SQJ5931" s="508"/>
      <c r="SQK5931" s="508"/>
      <c r="SQL5931" s="508"/>
      <c r="SQM5931" s="508"/>
      <c r="SQN5931" s="508"/>
      <c r="SQO5931" s="508"/>
      <c r="SQP5931" s="508"/>
      <c r="SQQ5931" s="508"/>
      <c r="SQR5931" s="508"/>
      <c r="SQS5931" s="508"/>
      <c r="SQT5931" s="508"/>
      <c r="SQU5931" s="508"/>
      <c r="SQV5931" s="508"/>
      <c r="SQW5931" s="508"/>
      <c r="SQX5931" s="508"/>
      <c r="SQY5931" s="508"/>
      <c r="SQZ5931" s="508"/>
      <c r="SRA5931" s="508"/>
      <c r="SRB5931" s="508"/>
      <c r="SRC5931" s="508"/>
      <c r="SRD5931" s="508"/>
      <c r="SRE5931" s="508"/>
      <c r="SRF5931" s="508"/>
      <c r="SRG5931" s="508"/>
      <c r="SRH5931" s="508"/>
      <c r="SRI5931" s="508"/>
      <c r="SRJ5931" s="508"/>
      <c r="SRK5931" s="508"/>
      <c r="SRL5931" s="508"/>
      <c r="SRM5931" s="508"/>
      <c r="SRN5931" s="508"/>
      <c r="SRO5931" s="508"/>
      <c r="SRP5931" s="508"/>
      <c r="SRQ5931" s="508"/>
      <c r="SRR5931" s="508"/>
      <c r="SRS5931" s="508"/>
      <c r="SRT5931" s="508"/>
      <c r="SRU5931" s="508"/>
      <c r="SRV5931" s="508"/>
      <c r="SRW5931" s="508"/>
      <c r="SRX5931" s="508"/>
      <c r="SRY5931" s="508"/>
      <c r="SRZ5931" s="508"/>
      <c r="SSA5931" s="508"/>
      <c r="SSB5931" s="508"/>
      <c r="SSC5931" s="508"/>
      <c r="SSD5931" s="508"/>
      <c r="SSE5931" s="508"/>
      <c r="SSF5931" s="508"/>
      <c r="SSG5931" s="508"/>
      <c r="SSH5931" s="508"/>
      <c r="SSI5931" s="508"/>
      <c r="SSJ5931" s="508"/>
      <c r="SSK5931" s="508"/>
      <c r="SSL5931" s="508"/>
      <c r="SSM5931" s="508"/>
      <c r="SSN5931" s="508"/>
      <c r="SSO5931" s="508"/>
      <c r="SSP5931" s="508"/>
      <c r="SSQ5931" s="508"/>
      <c r="SSR5931" s="508"/>
      <c r="SSS5931" s="508"/>
      <c r="SST5931" s="508"/>
      <c r="SSU5931" s="508"/>
      <c r="SSV5931" s="508"/>
      <c r="SSW5931" s="508"/>
      <c r="SSX5931" s="508"/>
      <c r="SSY5931" s="508"/>
      <c r="SSZ5931" s="508"/>
      <c r="STA5931" s="508"/>
      <c r="STB5931" s="508"/>
      <c r="STC5931" s="508"/>
      <c r="STD5931" s="508"/>
      <c r="STE5931" s="508"/>
      <c r="STF5931" s="508"/>
      <c r="STG5931" s="508"/>
      <c r="STH5931" s="508"/>
      <c r="STI5931" s="508"/>
      <c r="STJ5931" s="508"/>
      <c r="STK5931" s="508"/>
      <c r="STL5931" s="508"/>
      <c r="STM5931" s="508"/>
      <c r="STN5931" s="508"/>
      <c r="STO5931" s="508"/>
      <c r="STP5931" s="508"/>
      <c r="STQ5931" s="508"/>
      <c r="STR5931" s="508"/>
      <c r="STS5931" s="508"/>
      <c r="STT5931" s="508"/>
      <c r="STU5931" s="508"/>
      <c r="STV5931" s="508"/>
      <c r="STW5931" s="508"/>
      <c r="STX5931" s="508"/>
      <c r="STY5931" s="508"/>
      <c r="STZ5931" s="508"/>
      <c r="SUA5931" s="508"/>
      <c r="SUB5931" s="508"/>
      <c r="SUC5931" s="508"/>
      <c r="SUD5931" s="508"/>
      <c r="SUE5931" s="508"/>
      <c r="SUF5931" s="508"/>
      <c r="SUG5931" s="508"/>
      <c r="SUH5931" s="508"/>
      <c r="SUI5931" s="508"/>
      <c r="SUJ5931" s="508"/>
      <c r="SUK5931" s="508"/>
      <c r="SUL5931" s="508"/>
      <c r="SUM5931" s="508"/>
      <c r="SUN5931" s="508"/>
      <c r="SUO5931" s="508"/>
      <c r="SUP5931" s="508"/>
      <c r="SUQ5931" s="508"/>
      <c r="SUR5931" s="508"/>
      <c r="SUS5931" s="508"/>
      <c r="SUT5931" s="508"/>
      <c r="SUU5931" s="508"/>
      <c r="SUV5931" s="508"/>
      <c r="SUW5931" s="508"/>
      <c r="SUX5931" s="508"/>
      <c r="SUY5931" s="508"/>
      <c r="SUZ5931" s="508"/>
      <c r="SVA5931" s="508"/>
      <c r="SVB5931" s="508"/>
      <c r="SVC5931" s="508"/>
      <c r="SVD5931" s="508"/>
      <c r="SVE5931" s="508"/>
      <c r="SVF5931" s="508"/>
      <c r="SVG5931" s="508"/>
      <c r="SVH5931" s="508"/>
      <c r="SVI5931" s="508"/>
      <c r="SVJ5931" s="508"/>
      <c r="SVK5931" s="508"/>
      <c r="SVL5931" s="508"/>
      <c r="SVM5931" s="508"/>
      <c r="SVN5931" s="508"/>
      <c r="SVO5931" s="508"/>
      <c r="SVP5931" s="508"/>
      <c r="SVQ5931" s="508"/>
      <c r="SVR5931" s="508"/>
      <c r="SVS5931" s="508"/>
      <c r="SVT5931" s="508"/>
      <c r="SVU5931" s="508"/>
      <c r="SVV5931" s="508"/>
      <c r="SVW5931" s="508"/>
      <c r="SVX5931" s="508"/>
      <c r="SVY5931" s="508"/>
      <c r="SVZ5931" s="508"/>
      <c r="SWA5931" s="508"/>
      <c r="SWB5931" s="508"/>
      <c r="SWC5931" s="508"/>
      <c r="SWD5931" s="508"/>
      <c r="SWE5931" s="508"/>
      <c r="SWF5931" s="508"/>
      <c r="SWG5931" s="508"/>
      <c r="SWH5931" s="508"/>
      <c r="SWI5931" s="508"/>
      <c r="SWJ5931" s="508"/>
      <c r="SWK5931" s="508"/>
      <c r="SWL5931" s="508"/>
      <c r="SWM5931" s="508"/>
      <c r="SWN5931" s="508"/>
      <c r="SWO5931" s="508"/>
      <c r="SWP5931" s="508"/>
      <c r="SWQ5931" s="508"/>
      <c r="SWR5931" s="508"/>
      <c r="SWS5931" s="508"/>
      <c r="SWT5931" s="508"/>
      <c r="SWU5931" s="508"/>
      <c r="SWV5931" s="508"/>
      <c r="SWW5931" s="508"/>
      <c r="SWX5931" s="508"/>
      <c r="SWY5931" s="508"/>
      <c r="SWZ5931" s="508"/>
      <c r="SXA5931" s="508"/>
      <c r="SXB5931" s="508"/>
      <c r="SXC5931" s="508"/>
      <c r="SXD5931" s="508"/>
      <c r="SXE5931" s="508"/>
      <c r="SXF5931" s="508"/>
      <c r="SXG5931" s="508"/>
      <c r="SXH5931" s="508"/>
      <c r="SXI5931" s="508"/>
      <c r="SXJ5931" s="508"/>
      <c r="SXK5931" s="508"/>
      <c r="SXL5931" s="508"/>
      <c r="SXM5931" s="508"/>
      <c r="SXN5931" s="508"/>
      <c r="SXO5931" s="508"/>
      <c r="SXP5931" s="508"/>
      <c r="SXQ5931" s="508"/>
      <c r="SXR5931" s="508"/>
      <c r="SXS5931" s="508"/>
      <c r="SXT5931" s="508"/>
      <c r="SXU5931" s="508"/>
      <c r="SXV5931" s="508"/>
      <c r="SXW5931" s="508"/>
      <c r="SXX5931" s="508"/>
      <c r="SXY5931" s="508"/>
      <c r="SXZ5931" s="508"/>
      <c r="SYA5931" s="508"/>
      <c r="SYB5931" s="508"/>
      <c r="SYC5931" s="508"/>
      <c r="SYD5931" s="508"/>
      <c r="SYE5931" s="508"/>
      <c r="SYF5931" s="508"/>
      <c r="SYG5931" s="508"/>
      <c r="SYH5931" s="508"/>
      <c r="SYI5931" s="508"/>
      <c r="SYJ5931" s="508"/>
      <c r="SYK5931" s="508"/>
      <c r="SYL5931" s="508"/>
      <c r="SYM5931" s="508"/>
      <c r="SYN5931" s="508"/>
      <c r="SYO5931" s="508"/>
      <c r="SYP5931" s="508"/>
      <c r="SYQ5931" s="508"/>
      <c r="SYR5931" s="508"/>
      <c r="SYS5931" s="508"/>
      <c r="SYT5931" s="508"/>
      <c r="SYU5931" s="508"/>
      <c r="SYV5931" s="508"/>
      <c r="SYW5931" s="508"/>
      <c r="SYX5931" s="508"/>
      <c r="SYY5931" s="508"/>
      <c r="SYZ5931" s="508"/>
      <c r="SZA5931" s="508"/>
      <c r="SZB5931" s="508"/>
      <c r="SZC5931" s="508"/>
      <c r="SZD5931" s="508"/>
      <c r="SZE5931" s="508"/>
      <c r="SZF5931" s="508"/>
      <c r="SZG5931" s="508"/>
      <c r="SZH5931" s="508"/>
      <c r="SZI5931" s="508"/>
      <c r="SZJ5931" s="508"/>
      <c r="SZK5931" s="508"/>
      <c r="SZL5931" s="508"/>
      <c r="SZM5931" s="508"/>
      <c r="SZN5931" s="508"/>
      <c r="SZO5931" s="508"/>
      <c r="SZP5931" s="508"/>
      <c r="SZQ5931" s="508"/>
      <c r="SZR5931" s="508"/>
      <c r="SZS5931" s="508"/>
      <c r="SZT5931" s="508"/>
      <c r="SZU5931" s="508"/>
      <c r="SZV5931" s="508"/>
      <c r="SZW5931" s="508"/>
      <c r="SZX5931" s="508"/>
      <c r="SZY5931" s="508"/>
      <c r="SZZ5931" s="508"/>
      <c r="TAA5931" s="508"/>
      <c r="TAB5931" s="508"/>
      <c r="TAC5931" s="508"/>
      <c r="TAD5931" s="508"/>
      <c r="TAE5931" s="508"/>
      <c r="TAF5931" s="508"/>
      <c r="TAG5931" s="508"/>
      <c r="TAH5931" s="508"/>
      <c r="TAI5931" s="508"/>
      <c r="TAJ5931" s="508"/>
      <c r="TAK5931" s="508"/>
      <c r="TAL5931" s="508"/>
      <c r="TAM5931" s="508"/>
      <c r="TAN5931" s="508"/>
      <c r="TAO5931" s="508"/>
      <c r="TAP5931" s="508"/>
      <c r="TAQ5931" s="508"/>
      <c r="TAR5931" s="508"/>
      <c r="TAS5931" s="508"/>
      <c r="TAT5931" s="508"/>
      <c r="TAU5931" s="508"/>
      <c r="TAV5931" s="508"/>
      <c r="TAW5931" s="508"/>
      <c r="TAX5931" s="508"/>
      <c r="TAY5931" s="508"/>
      <c r="TAZ5931" s="508"/>
      <c r="TBA5931" s="508"/>
      <c r="TBB5931" s="508"/>
      <c r="TBC5931" s="508"/>
      <c r="TBD5931" s="508"/>
      <c r="TBE5931" s="508"/>
      <c r="TBF5931" s="508"/>
      <c r="TBG5931" s="508"/>
      <c r="TBH5931" s="508"/>
      <c r="TBI5931" s="508"/>
      <c r="TBJ5931" s="508"/>
      <c r="TBK5931" s="508"/>
      <c r="TBL5931" s="508"/>
      <c r="TBM5931" s="508"/>
      <c r="TBN5931" s="508"/>
      <c r="TBO5931" s="508"/>
      <c r="TBP5931" s="508"/>
      <c r="TBQ5931" s="508"/>
      <c r="TBR5931" s="508"/>
      <c r="TBS5931" s="508"/>
      <c r="TBT5931" s="508"/>
      <c r="TBU5931" s="508"/>
      <c r="TBV5931" s="508"/>
      <c r="TBW5931" s="508"/>
      <c r="TBX5931" s="508"/>
      <c r="TBY5931" s="508"/>
      <c r="TBZ5931" s="508"/>
      <c r="TCA5931" s="508"/>
      <c r="TCB5931" s="508"/>
      <c r="TCC5931" s="508"/>
      <c r="TCD5931" s="508"/>
      <c r="TCE5931" s="508"/>
      <c r="TCF5931" s="508"/>
      <c r="TCG5931" s="508"/>
      <c r="TCH5931" s="508"/>
      <c r="TCI5931" s="508"/>
      <c r="TCJ5931" s="508"/>
      <c r="TCK5931" s="508"/>
      <c r="TCL5931" s="508"/>
      <c r="TCM5931" s="508"/>
      <c r="TCN5931" s="508"/>
      <c r="TCO5931" s="508"/>
      <c r="TCP5931" s="508"/>
      <c r="TCQ5931" s="508"/>
      <c r="TCR5931" s="508"/>
      <c r="TCS5931" s="508"/>
      <c r="TCT5931" s="508"/>
      <c r="TCU5931" s="508"/>
      <c r="TCV5931" s="508"/>
      <c r="TCW5931" s="508"/>
      <c r="TCX5931" s="508"/>
      <c r="TCY5931" s="508"/>
      <c r="TCZ5931" s="508"/>
      <c r="TDA5931" s="508"/>
      <c r="TDB5931" s="508"/>
      <c r="TDC5931" s="508"/>
      <c r="TDD5931" s="508"/>
      <c r="TDE5931" s="508"/>
      <c r="TDF5931" s="508"/>
      <c r="TDG5931" s="508"/>
      <c r="TDH5931" s="508"/>
      <c r="TDI5931" s="508"/>
      <c r="TDJ5931" s="508"/>
      <c r="TDK5931" s="508"/>
      <c r="TDL5931" s="508"/>
      <c r="TDM5931" s="508"/>
      <c r="TDN5931" s="508"/>
      <c r="TDO5931" s="508"/>
      <c r="TDP5931" s="508"/>
      <c r="TDQ5931" s="508"/>
      <c r="TDR5931" s="508"/>
      <c r="TDS5931" s="508"/>
      <c r="TDT5931" s="508"/>
      <c r="TDU5931" s="508"/>
      <c r="TDV5931" s="508"/>
      <c r="TDW5931" s="508"/>
      <c r="TDX5931" s="508"/>
      <c r="TDY5931" s="508"/>
      <c r="TDZ5931" s="508"/>
      <c r="TEA5931" s="508"/>
      <c r="TEB5931" s="508"/>
      <c r="TEC5931" s="508"/>
      <c r="TED5931" s="508"/>
      <c r="TEE5931" s="508"/>
      <c r="TEF5931" s="508"/>
      <c r="TEG5931" s="508"/>
      <c r="TEH5931" s="508"/>
      <c r="TEI5931" s="508"/>
      <c r="TEJ5931" s="508"/>
      <c r="TEK5931" s="508"/>
      <c r="TEL5931" s="508"/>
      <c r="TEM5931" s="508"/>
      <c r="TEN5931" s="508"/>
      <c r="TEO5931" s="508"/>
      <c r="TEP5931" s="508"/>
      <c r="TEQ5931" s="508"/>
      <c r="TER5931" s="508"/>
      <c r="TES5931" s="508"/>
      <c r="TET5931" s="508"/>
      <c r="TEU5931" s="508"/>
      <c r="TEV5931" s="508"/>
      <c r="TEW5931" s="508"/>
      <c r="TEX5931" s="508"/>
      <c r="TEY5931" s="508"/>
      <c r="TEZ5931" s="508"/>
      <c r="TFA5931" s="508"/>
      <c r="TFB5931" s="508"/>
      <c r="TFC5931" s="508"/>
      <c r="TFD5931" s="508"/>
      <c r="TFE5931" s="508"/>
      <c r="TFF5931" s="508"/>
      <c r="TFG5931" s="508"/>
      <c r="TFH5931" s="508"/>
      <c r="TFI5931" s="508"/>
      <c r="TFJ5931" s="508"/>
      <c r="TFK5931" s="508"/>
      <c r="TFL5931" s="508"/>
      <c r="TFM5931" s="508"/>
      <c r="TFN5931" s="508"/>
      <c r="TFO5931" s="508"/>
      <c r="TFP5931" s="508"/>
      <c r="TFQ5931" s="508"/>
      <c r="TFR5931" s="508"/>
      <c r="TFS5931" s="508"/>
      <c r="TFT5931" s="508"/>
      <c r="TFU5931" s="508"/>
      <c r="TFV5931" s="508"/>
      <c r="TFW5931" s="508"/>
      <c r="TFX5931" s="508"/>
      <c r="TFY5931" s="508"/>
      <c r="TFZ5931" s="508"/>
      <c r="TGA5931" s="508"/>
      <c r="TGB5931" s="508"/>
      <c r="TGC5931" s="508"/>
      <c r="TGD5931" s="508"/>
      <c r="TGE5931" s="508"/>
      <c r="TGF5931" s="508"/>
      <c r="TGG5931" s="508"/>
      <c r="TGH5931" s="508"/>
      <c r="TGI5931" s="508"/>
      <c r="TGJ5931" s="508"/>
      <c r="TGK5931" s="508"/>
      <c r="TGL5931" s="508"/>
      <c r="TGM5931" s="508"/>
      <c r="TGN5931" s="508"/>
      <c r="TGO5931" s="508"/>
      <c r="TGP5931" s="508"/>
      <c r="TGQ5931" s="508"/>
      <c r="TGR5931" s="508"/>
      <c r="TGS5931" s="508"/>
      <c r="TGT5931" s="508"/>
      <c r="TGU5931" s="508"/>
      <c r="TGV5931" s="508"/>
      <c r="TGW5931" s="508"/>
      <c r="TGX5931" s="508"/>
      <c r="TGY5931" s="508"/>
      <c r="TGZ5931" s="508"/>
      <c r="THA5931" s="508"/>
      <c r="THB5931" s="508"/>
      <c r="THC5931" s="508"/>
      <c r="THD5931" s="508"/>
      <c r="THE5931" s="508"/>
      <c r="THF5931" s="508"/>
      <c r="THG5931" s="508"/>
      <c r="THH5931" s="508"/>
      <c r="THI5931" s="508"/>
      <c r="THJ5931" s="508"/>
      <c r="THK5931" s="508"/>
      <c r="THL5931" s="508"/>
      <c r="THM5931" s="508"/>
      <c r="THN5931" s="508"/>
      <c r="THO5931" s="508"/>
      <c r="THP5931" s="508"/>
      <c r="THQ5931" s="508"/>
      <c r="THR5931" s="508"/>
      <c r="THS5931" s="508"/>
      <c r="THT5931" s="508"/>
      <c r="THU5931" s="508"/>
      <c r="THV5931" s="508"/>
      <c r="THW5931" s="508"/>
      <c r="THX5931" s="508"/>
      <c r="THY5931" s="508"/>
      <c r="THZ5931" s="508"/>
      <c r="TIA5931" s="508"/>
      <c r="TIB5931" s="508"/>
      <c r="TIC5931" s="508"/>
      <c r="TID5931" s="508"/>
      <c r="TIE5931" s="508"/>
      <c r="TIF5931" s="508"/>
      <c r="TIG5931" s="508"/>
      <c r="TIH5931" s="508"/>
      <c r="TII5931" s="508"/>
      <c r="TIJ5931" s="508"/>
      <c r="TIK5931" s="508"/>
      <c r="TIL5931" s="508"/>
      <c r="TIM5931" s="508"/>
      <c r="TIN5931" s="508"/>
      <c r="TIO5931" s="508"/>
      <c r="TIP5931" s="508"/>
      <c r="TIQ5931" s="508"/>
      <c r="TIR5931" s="508"/>
      <c r="TIS5931" s="508"/>
      <c r="TIT5931" s="508"/>
      <c r="TIU5931" s="508"/>
      <c r="TIV5931" s="508"/>
      <c r="TIW5931" s="508"/>
      <c r="TIX5931" s="508"/>
      <c r="TIY5931" s="508"/>
      <c r="TIZ5931" s="508"/>
      <c r="TJA5931" s="508"/>
      <c r="TJB5931" s="508"/>
      <c r="TJC5931" s="508"/>
      <c r="TJD5931" s="508"/>
      <c r="TJE5931" s="508"/>
      <c r="TJF5931" s="508"/>
      <c r="TJG5931" s="508"/>
      <c r="TJH5931" s="508"/>
      <c r="TJI5931" s="508"/>
      <c r="TJJ5931" s="508"/>
      <c r="TJK5931" s="508"/>
      <c r="TJL5931" s="508"/>
      <c r="TJM5931" s="508"/>
      <c r="TJN5931" s="508"/>
      <c r="TJO5931" s="508"/>
      <c r="TJP5931" s="508"/>
      <c r="TJQ5931" s="508"/>
      <c r="TJR5931" s="508"/>
      <c r="TJS5931" s="508"/>
      <c r="TJT5931" s="508"/>
      <c r="TJU5931" s="508"/>
      <c r="TJV5931" s="508"/>
      <c r="TJW5931" s="508"/>
      <c r="TJX5931" s="508"/>
      <c r="TJY5931" s="508"/>
      <c r="TJZ5931" s="508"/>
      <c r="TKA5931" s="508"/>
      <c r="TKB5931" s="508"/>
      <c r="TKC5931" s="508"/>
      <c r="TKD5931" s="508"/>
      <c r="TKE5931" s="508"/>
      <c r="TKF5931" s="508"/>
      <c r="TKG5931" s="508"/>
      <c r="TKH5931" s="508"/>
      <c r="TKI5931" s="508"/>
      <c r="TKJ5931" s="508"/>
      <c r="TKK5931" s="508"/>
      <c r="TKL5931" s="508"/>
      <c r="TKM5931" s="508"/>
      <c r="TKN5931" s="508"/>
      <c r="TKO5931" s="508"/>
      <c r="TKP5931" s="508"/>
      <c r="TKQ5931" s="508"/>
      <c r="TKR5931" s="508"/>
      <c r="TKS5931" s="508"/>
      <c r="TKT5931" s="508"/>
      <c r="TKU5931" s="508"/>
      <c r="TKV5931" s="508"/>
      <c r="TKW5931" s="508"/>
      <c r="TKX5931" s="508"/>
      <c r="TKY5931" s="508"/>
      <c r="TKZ5931" s="508"/>
      <c r="TLA5931" s="508"/>
      <c r="TLB5931" s="508"/>
      <c r="TLC5931" s="508"/>
      <c r="TLD5931" s="508"/>
      <c r="TLE5931" s="508"/>
      <c r="TLF5931" s="508"/>
      <c r="TLG5931" s="508"/>
      <c r="TLH5931" s="508"/>
      <c r="TLI5931" s="508"/>
      <c r="TLJ5931" s="508"/>
      <c r="TLK5931" s="508"/>
      <c r="TLL5931" s="508"/>
      <c r="TLM5931" s="508"/>
      <c r="TLN5931" s="508"/>
      <c r="TLO5931" s="508"/>
      <c r="TLP5931" s="508"/>
      <c r="TLQ5931" s="508"/>
      <c r="TLR5931" s="508"/>
      <c r="TLS5931" s="508"/>
      <c r="TLT5931" s="508"/>
      <c r="TLU5931" s="508"/>
      <c r="TLV5931" s="508"/>
      <c r="TLW5931" s="508"/>
      <c r="TLX5931" s="508"/>
      <c r="TLY5931" s="508"/>
      <c r="TLZ5931" s="508"/>
      <c r="TMA5931" s="508"/>
      <c r="TMB5931" s="508"/>
      <c r="TMC5931" s="508"/>
      <c r="TMD5931" s="508"/>
      <c r="TME5931" s="508"/>
      <c r="TMF5931" s="508"/>
      <c r="TMG5931" s="508"/>
      <c r="TMH5931" s="508"/>
      <c r="TMI5931" s="508"/>
      <c r="TMJ5931" s="508"/>
      <c r="TMK5931" s="508"/>
      <c r="TML5931" s="508"/>
      <c r="TMM5931" s="508"/>
      <c r="TMN5931" s="508"/>
      <c r="TMO5931" s="508"/>
      <c r="TMP5931" s="508"/>
      <c r="TMQ5931" s="508"/>
      <c r="TMR5931" s="508"/>
      <c r="TMS5931" s="508"/>
      <c r="TMT5931" s="508"/>
      <c r="TMU5931" s="508"/>
      <c r="TMV5931" s="508"/>
      <c r="TMW5931" s="508"/>
      <c r="TMX5931" s="508"/>
      <c r="TMY5931" s="508"/>
      <c r="TMZ5931" s="508"/>
      <c r="TNA5931" s="508"/>
      <c r="TNB5931" s="508"/>
      <c r="TNC5931" s="508"/>
      <c r="TND5931" s="508"/>
      <c r="TNE5931" s="508"/>
      <c r="TNF5931" s="508"/>
      <c r="TNG5931" s="508"/>
      <c r="TNH5931" s="508"/>
      <c r="TNI5931" s="508"/>
      <c r="TNJ5931" s="508"/>
      <c r="TNK5931" s="508"/>
      <c r="TNL5931" s="508"/>
      <c r="TNM5931" s="508"/>
      <c r="TNN5931" s="508"/>
      <c r="TNO5931" s="508"/>
      <c r="TNP5931" s="508"/>
      <c r="TNQ5931" s="508"/>
      <c r="TNR5931" s="508"/>
      <c r="TNS5931" s="508"/>
      <c r="TNT5931" s="508"/>
      <c r="TNU5931" s="508"/>
      <c r="TNV5931" s="508"/>
      <c r="TNW5931" s="508"/>
      <c r="TNX5931" s="508"/>
      <c r="TNY5931" s="508"/>
      <c r="TNZ5931" s="508"/>
      <c r="TOA5931" s="508"/>
      <c r="TOB5931" s="508"/>
      <c r="TOC5931" s="508"/>
      <c r="TOD5931" s="508"/>
      <c r="TOE5931" s="508"/>
      <c r="TOF5931" s="508"/>
      <c r="TOG5931" s="508"/>
      <c r="TOH5931" s="508"/>
      <c r="TOI5931" s="508"/>
      <c r="TOJ5931" s="508"/>
      <c r="TOK5931" s="508"/>
      <c r="TOL5931" s="508"/>
      <c r="TOM5931" s="508"/>
      <c r="TON5931" s="508"/>
      <c r="TOO5931" s="508"/>
      <c r="TOP5931" s="508"/>
      <c r="TOQ5931" s="508"/>
      <c r="TOR5931" s="508"/>
      <c r="TOS5931" s="508"/>
      <c r="TOT5931" s="508"/>
      <c r="TOU5931" s="508"/>
      <c r="TOV5931" s="508"/>
      <c r="TOW5931" s="508"/>
      <c r="TOX5931" s="508"/>
      <c r="TOY5931" s="508"/>
      <c r="TOZ5931" s="508"/>
      <c r="TPA5931" s="508"/>
      <c r="TPB5931" s="508"/>
      <c r="TPC5931" s="508"/>
      <c r="TPD5931" s="508"/>
      <c r="TPE5931" s="508"/>
      <c r="TPF5931" s="508"/>
      <c r="TPG5931" s="508"/>
      <c r="TPH5931" s="508"/>
      <c r="TPI5931" s="508"/>
      <c r="TPJ5931" s="508"/>
      <c r="TPK5931" s="508"/>
      <c r="TPL5931" s="508"/>
      <c r="TPM5931" s="508"/>
      <c r="TPN5931" s="508"/>
      <c r="TPO5931" s="508"/>
      <c r="TPP5931" s="508"/>
      <c r="TPQ5931" s="508"/>
      <c r="TPR5931" s="508"/>
      <c r="TPS5931" s="508"/>
      <c r="TPT5931" s="508"/>
      <c r="TPU5931" s="508"/>
      <c r="TPV5931" s="508"/>
      <c r="TPW5931" s="508"/>
      <c r="TPX5931" s="508"/>
      <c r="TPY5931" s="508"/>
      <c r="TPZ5931" s="508"/>
      <c r="TQA5931" s="508"/>
      <c r="TQB5931" s="508"/>
      <c r="TQC5931" s="508"/>
      <c r="TQD5931" s="508"/>
      <c r="TQE5931" s="508"/>
      <c r="TQF5931" s="508"/>
      <c r="TQG5931" s="508"/>
      <c r="TQH5931" s="508"/>
      <c r="TQI5931" s="508"/>
      <c r="TQJ5931" s="508"/>
      <c r="TQK5931" s="508"/>
      <c r="TQL5931" s="508"/>
      <c r="TQM5931" s="508"/>
      <c r="TQN5931" s="508"/>
      <c r="TQO5931" s="508"/>
      <c r="TQP5931" s="508"/>
      <c r="TQQ5931" s="508"/>
      <c r="TQR5931" s="508"/>
      <c r="TQS5931" s="508"/>
      <c r="TQT5931" s="508"/>
      <c r="TQU5931" s="508"/>
      <c r="TQV5931" s="508"/>
      <c r="TQW5931" s="508"/>
      <c r="TQX5931" s="508"/>
      <c r="TQY5931" s="508"/>
      <c r="TQZ5931" s="508"/>
      <c r="TRA5931" s="508"/>
      <c r="TRB5931" s="508"/>
      <c r="TRC5931" s="508"/>
      <c r="TRD5931" s="508"/>
      <c r="TRE5931" s="508"/>
      <c r="TRF5931" s="508"/>
      <c r="TRG5931" s="508"/>
      <c r="TRH5931" s="508"/>
      <c r="TRI5931" s="508"/>
      <c r="TRJ5931" s="508"/>
      <c r="TRK5931" s="508"/>
      <c r="TRL5931" s="508"/>
      <c r="TRM5931" s="508"/>
      <c r="TRN5931" s="508"/>
      <c r="TRO5931" s="508"/>
      <c r="TRP5931" s="508"/>
      <c r="TRQ5931" s="508"/>
      <c r="TRR5931" s="508"/>
      <c r="TRS5931" s="508"/>
      <c r="TRT5931" s="508"/>
      <c r="TRU5931" s="508"/>
      <c r="TRV5931" s="508"/>
      <c r="TRW5931" s="508"/>
      <c r="TRX5931" s="508"/>
      <c r="TRY5931" s="508"/>
      <c r="TRZ5931" s="508"/>
      <c r="TSA5931" s="508"/>
      <c r="TSB5931" s="508"/>
      <c r="TSC5931" s="508"/>
      <c r="TSD5931" s="508"/>
      <c r="TSE5931" s="508"/>
      <c r="TSF5931" s="508"/>
      <c r="TSG5931" s="508"/>
      <c r="TSH5931" s="508"/>
      <c r="TSI5931" s="508"/>
      <c r="TSJ5931" s="508"/>
      <c r="TSK5931" s="508"/>
      <c r="TSL5931" s="508"/>
      <c r="TSM5931" s="508"/>
      <c r="TSN5931" s="508"/>
      <c r="TSO5931" s="508"/>
      <c r="TSP5931" s="508"/>
      <c r="TSQ5931" s="508"/>
      <c r="TSR5931" s="508"/>
      <c r="TSS5931" s="508"/>
      <c r="TST5931" s="508"/>
      <c r="TSU5931" s="508"/>
      <c r="TSV5931" s="508"/>
      <c r="TSW5931" s="508"/>
      <c r="TSX5931" s="508"/>
      <c r="TSY5931" s="508"/>
      <c r="TSZ5931" s="508"/>
      <c r="TTA5931" s="508"/>
      <c r="TTB5931" s="508"/>
      <c r="TTC5931" s="508"/>
      <c r="TTD5931" s="508"/>
      <c r="TTE5931" s="508"/>
      <c r="TTF5931" s="508"/>
      <c r="TTG5931" s="508"/>
      <c r="TTH5931" s="508"/>
      <c r="TTI5931" s="508"/>
      <c r="TTJ5931" s="508"/>
      <c r="TTK5931" s="508"/>
      <c r="TTL5931" s="508"/>
      <c r="TTM5931" s="508"/>
      <c r="TTN5931" s="508"/>
      <c r="TTO5931" s="508"/>
      <c r="TTP5931" s="508"/>
      <c r="TTQ5931" s="508"/>
      <c r="TTR5931" s="508"/>
      <c r="TTS5931" s="508"/>
      <c r="TTT5931" s="508"/>
      <c r="TTU5931" s="508"/>
      <c r="TTV5931" s="508"/>
      <c r="TTW5931" s="508"/>
      <c r="TTX5931" s="508"/>
      <c r="TTY5931" s="508"/>
      <c r="TTZ5931" s="508"/>
      <c r="TUA5931" s="508"/>
      <c r="TUB5931" s="508"/>
      <c r="TUC5931" s="508"/>
      <c r="TUD5931" s="508"/>
      <c r="TUE5931" s="508"/>
      <c r="TUF5931" s="508"/>
      <c r="TUG5931" s="508"/>
      <c r="TUH5931" s="508"/>
      <c r="TUI5931" s="508"/>
      <c r="TUJ5931" s="508"/>
      <c r="TUK5931" s="508"/>
      <c r="TUL5931" s="508"/>
      <c r="TUM5931" s="508"/>
      <c r="TUN5931" s="508"/>
      <c r="TUO5931" s="508"/>
      <c r="TUP5931" s="508"/>
      <c r="TUQ5931" s="508"/>
      <c r="TUR5931" s="508"/>
      <c r="TUS5931" s="508"/>
      <c r="TUT5931" s="508"/>
      <c r="TUU5931" s="508"/>
      <c r="TUV5931" s="508"/>
      <c r="TUW5931" s="508"/>
      <c r="TUX5931" s="508"/>
      <c r="TUY5931" s="508"/>
      <c r="TUZ5931" s="508"/>
      <c r="TVA5931" s="508"/>
      <c r="TVB5931" s="508"/>
      <c r="TVC5931" s="508"/>
      <c r="TVD5931" s="508"/>
      <c r="TVE5931" s="508"/>
      <c r="TVF5931" s="508"/>
      <c r="TVG5931" s="508"/>
      <c r="TVH5931" s="508"/>
      <c r="TVI5931" s="508"/>
      <c r="TVJ5931" s="508"/>
      <c r="TVK5931" s="508"/>
      <c r="TVL5931" s="508"/>
      <c r="TVM5931" s="508"/>
      <c r="TVN5931" s="508"/>
      <c r="TVO5931" s="508"/>
      <c r="TVP5931" s="508"/>
      <c r="TVQ5931" s="508"/>
      <c r="TVR5931" s="508"/>
      <c r="TVS5931" s="508"/>
      <c r="TVT5931" s="508"/>
      <c r="TVU5931" s="508"/>
      <c r="TVV5931" s="508"/>
      <c r="TVW5931" s="508"/>
      <c r="TVX5931" s="508"/>
      <c r="TVY5931" s="508"/>
      <c r="TVZ5931" s="508"/>
      <c r="TWA5931" s="508"/>
      <c r="TWB5931" s="508"/>
      <c r="TWC5931" s="508"/>
      <c r="TWD5931" s="508"/>
      <c r="TWE5931" s="508"/>
      <c r="TWF5931" s="508"/>
      <c r="TWG5931" s="508"/>
      <c r="TWH5931" s="508"/>
      <c r="TWI5931" s="508"/>
      <c r="TWJ5931" s="508"/>
      <c r="TWK5931" s="508"/>
      <c r="TWL5931" s="508"/>
      <c r="TWM5931" s="508"/>
      <c r="TWN5931" s="508"/>
      <c r="TWO5931" s="508"/>
      <c r="TWP5931" s="508"/>
      <c r="TWQ5931" s="508"/>
      <c r="TWR5931" s="508"/>
      <c r="TWS5931" s="508"/>
      <c r="TWT5931" s="508"/>
      <c r="TWU5931" s="508"/>
      <c r="TWV5931" s="508"/>
      <c r="TWW5931" s="508"/>
      <c r="TWX5931" s="508"/>
      <c r="TWY5931" s="508"/>
      <c r="TWZ5931" s="508"/>
      <c r="TXA5931" s="508"/>
      <c r="TXB5931" s="508"/>
      <c r="TXC5931" s="508"/>
      <c r="TXD5931" s="508"/>
      <c r="TXE5931" s="508"/>
      <c r="TXF5931" s="508"/>
      <c r="TXG5931" s="508"/>
      <c r="TXH5931" s="508"/>
      <c r="TXI5931" s="508"/>
      <c r="TXJ5931" s="508"/>
      <c r="TXK5931" s="508"/>
      <c r="TXL5931" s="508"/>
      <c r="TXM5931" s="508"/>
      <c r="TXN5931" s="508"/>
      <c r="TXO5931" s="508"/>
      <c r="TXP5931" s="508"/>
      <c r="TXQ5931" s="508"/>
      <c r="TXR5931" s="508"/>
      <c r="TXS5931" s="508"/>
      <c r="TXT5931" s="508"/>
      <c r="TXU5931" s="508"/>
      <c r="TXV5931" s="508"/>
      <c r="TXW5931" s="508"/>
      <c r="TXX5931" s="508"/>
      <c r="TXY5931" s="508"/>
      <c r="TXZ5931" s="508"/>
      <c r="TYA5931" s="508"/>
      <c r="TYB5931" s="508"/>
      <c r="TYC5931" s="508"/>
      <c r="TYD5931" s="508"/>
      <c r="TYE5931" s="508"/>
      <c r="TYF5931" s="508"/>
      <c r="TYG5931" s="508"/>
      <c r="TYH5931" s="508"/>
      <c r="TYI5931" s="508"/>
      <c r="TYJ5931" s="508"/>
      <c r="TYK5931" s="508"/>
      <c r="TYL5931" s="508"/>
      <c r="TYM5931" s="508"/>
      <c r="TYN5931" s="508"/>
      <c r="TYO5931" s="508"/>
      <c r="TYP5931" s="508"/>
      <c r="TYQ5931" s="508"/>
      <c r="TYR5931" s="508"/>
      <c r="TYS5931" s="508"/>
      <c r="TYT5931" s="508"/>
      <c r="TYU5931" s="508"/>
      <c r="TYV5931" s="508"/>
      <c r="TYW5931" s="508"/>
      <c r="TYX5931" s="508"/>
      <c r="TYY5931" s="508"/>
      <c r="TYZ5931" s="508"/>
      <c r="TZA5931" s="508"/>
      <c r="TZB5931" s="508"/>
      <c r="TZC5931" s="508"/>
      <c r="TZD5931" s="508"/>
      <c r="TZE5931" s="508"/>
      <c r="TZF5931" s="508"/>
      <c r="TZG5931" s="508"/>
      <c r="TZH5931" s="508"/>
      <c r="TZI5931" s="508"/>
      <c r="TZJ5931" s="508"/>
      <c r="TZK5931" s="508"/>
      <c r="TZL5931" s="508"/>
      <c r="TZM5931" s="508"/>
      <c r="TZN5931" s="508"/>
      <c r="TZO5931" s="508"/>
      <c r="TZP5931" s="508"/>
      <c r="TZQ5931" s="508"/>
      <c r="TZR5931" s="508"/>
      <c r="TZS5931" s="508"/>
      <c r="TZT5931" s="508"/>
      <c r="TZU5931" s="508"/>
      <c r="TZV5931" s="508"/>
      <c r="TZW5931" s="508"/>
      <c r="TZX5931" s="508"/>
      <c r="TZY5931" s="508"/>
      <c r="TZZ5931" s="508"/>
      <c r="UAA5931" s="508"/>
      <c r="UAB5931" s="508"/>
      <c r="UAC5931" s="508"/>
      <c r="UAD5931" s="508"/>
      <c r="UAE5931" s="508"/>
      <c r="UAF5931" s="508"/>
      <c r="UAG5931" s="508"/>
      <c r="UAH5931" s="508"/>
      <c r="UAI5931" s="508"/>
      <c r="UAJ5931" s="508"/>
      <c r="UAK5931" s="508"/>
      <c r="UAL5931" s="508"/>
      <c r="UAM5931" s="508"/>
      <c r="UAN5931" s="508"/>
      <c r="UAO5931" s="508"/>
      <c r="UAP5931" s="508"/>
      <c r="UAQ5931" s="508"/>
      <c r="UAR5931" s="508"/>
      <c r="UAS5931" s="508"/>
      <c r="UAT5931" s="508"/>
      <c r="UAU5931" s="508"/>
      <c r="UAV5931" s="508"/>
      <c r="UAW5931" s="508"/>
      <c r="UAX5931" s="508"/>
      <c r="UAY5931" s="508"/>
      <c r="UAZ5931" s="508"/>
      <c r="UBA5931" s="508"/>
      <c r="UBB5931" s="508"/>
      <c r="UBC5931" s="508"/>
      <c r="UBD5931" s="508"/>
      <c r="UBE5931" s="508"/>
      <c r="UBF5931" s="508"/>
      <c r="UBG5931" s="508"/>
      <c r="UBH5931" s="508"/>
      <c r="UBI5931" s="508"/>
      <c r="UBJ5931" s="508"/>
      <c r="UBK5931" s="508"/>
      <c r="UBL5931" s="508"/>
      <c r="UBM5931" s="508"/>
      <c r="UBN5931" s="508"/>
      <c r="UBO5931" s="508"/>
      <c r="UBP5931" s="508"/>
      <c r="UBQ5931" s="508"/>
      <c r="UBR5931" s="508"/>
      <c r="UBS5931" s="508"/>
      <c r="UBT5931" s="508"/>
      <c r="UBU5931" s="508"/>
      <c r="UBV5931" s="508"/>
      <c r="UBW5931" s="508"/>
      <c r="UBX5931" s="508"/>
      <c r="UBY5931" s="508"/>
      <c r="UBZ5931" s="508"/>
      <c r="UCA5931" s="508"/>
      <c r="UCB5931" s="508"/>
      <c r="UCC5931" s="508"/>
      <c r="UCD5931" s="508"/>
      <c r="UCE5931" s="508"/>
      <c r="UCF5931" s="508"/>
      <c r="UCG5931" s="508"/>
      <c r="UCH5931" s="508"/>
      <c r="UCI5931" s="508"/>
      <c r="UCJ5931" s="508"/>
      <c r="UCK5931" s="508"/>
      <c r="UCL5931" s="508"/>
      <c r="UCM5931" s="508"/>
      <c r="UCN5931" s="508"/>
      <c r="UCO5931" s="508"/>
      <c r="UCP5931" s="508"/>
      <c r="UCQ5931" s="508"/>
      <c r="UCR5931" s="508"/>
      <c r="UCS5931" s="508"/>
      <c r="UCT5931" s="508"/>
      <c r="UCU5931" s="508"/>
      <c r="UCV5931" s="508"/>
      <c r="UCW5931" s="508"/>
      <c r="UCX5931" s="508"/>
      <c r="UCY5931" s="508"/>
      <c r="UCZ5931" s="508"/>
      <c r="UDA5931" s="508"/>
      <c r="UDB5931" s="508"/>
      <c r="UDC5931" s="508"/>
      <c r="UDD5931" s="508"/>
      <c r="UDE5931" s="508"/>
      <c r="UDF5931" s="508"/>
      <c r="UDG5931" s="508"/>
      <c r="UDH5931" s="508"/>
      <c r="UDI5931" s="508"/>
      <c r="UDJ5931" s="508"/>
      <c r="UDK5931" s="508"/>
      <c r="UDL5931" s="508"/>
      <c r="UDM5931" s="508"/>
      <c r="UDN5931" s="508"/>
      <c r="UDO5931" s="508"/>
      <c r="UDP5931" s="508"/>
      <c r="UDQ5931" s="508"/>
      <c r="UDR5931" s="508"/>
      <c r="UDS5931" s="508"/>
      <c r="UDT5931" s="508"/>
      <c r="UDU5931" s="508"/>
      <c r="UDV5931" s="508"/>
      <c r="UDW5931" s="508"/>
      <c r="UDX5931" s="508"/>
      <c r="UDY5931" s="508"/>
      <c r="UDZ5931" s="508"/>
      <c r="UEA5931" s="508"/>
      <c r="UEB5931" s="508"/>
      <c r="UEC5931" s="508"/>
      <c r="UED5931" s="508"/>
      <c r="UEE5931" s="508"/>
      <c r="UEF5931" s="508"/>
      <c r="UEG5931" s="508"/>
      <c r="UEH5931" s="508"/>
      <c r="UEI5931" s="508"/>
      <c r="UEJ5931" s="508"/>
      <c r="UEK5931" s="508"/>
      <c r="UEL5931" s="508"/>
      <c r="UEM5931" s="508"/>
      <c r="UEN5931" s="508"/>
      <c r="UEO5931" s="508"/>
      <c r="UEP5931" s="508"/>
      <c r="UEQ5931" s="508"/>
      <c r="UER5931" s="508"/>
      <c r="UES5931" s="508"/>
      <c r="UET5931" s="508"/>
      <c r="UEU5931" s="508"/>
      <c r="UEV5931" s="508"/>
      <c r="UEW5931" s="508"/>
      <c r="UEX5931" s="508"/>
      <c r="UEY5931" s="508"/>
      <c r="UEZ5931" s="508"/>
      <c r="UFA5931" s="508"/>
      <c r="UFB5931" s="508"/>
      <c r="UFC5931" s="508"/>
      <c r="UFD5931" s="508"/>
      <c r="UFE5931" s="508"/>
      <c r="UFF5931" s="508"/>
      <c r="UFG5931" s="508"/>
      <c r="UFH5931" s="508"/>
      <c r="UFI5931" s="508"/>
      <c r="UFJ5931" s="508"/>
      <c r="UFK5931" s="508"/>
      <c r="UFL5931" s="508"/>
      <c r="UFM5931" s="508"/>
      <c r="UFN5931" s="508"/>
      <c r="UFO5931" s="508"/>
      <c r="UFP5931" s="508"/>
      <c r="UFQ5931" s="508"/>
      <c r="UFR5931" s="508"/>
      <c r="UFS5931" s="508"/>
      <c r="UFT5931" s="508"/>
      <c r="UFU5931" s="508"/>
      <c r="UFV5931" s="508"/>
      <c r="UFW5931" s="508"/>
      <c r="UFX5931" s="508"/>
      <c r="UFY5931" s="508"/>
      <c r="UFZ5931" s="508"/>
      <c r="UGA5931" s="508"/>
      <c r="UGB5931" s="508"/>
      <c r="UGC5931" s="508"/>
      <c r="UGD5931" s="508"/>
      <c r="UGE5931" s="508"/>
      <c r="UGF5931" s="508"/>
      <c r="UGG5931" s="508"/>
      <c r="UGH5931" s="508"/>
      <c r="UGI5931" s="508"/>
      <c r="UGJ5931" s="508"/>
      <c r="UGK5931" s="508"/>
      <c r="UGL5931" s="508"/>
      <c r="UGM5931" s="508"/>
      <c r="UGN5931" s="508"/>
      <c r="UGO5931" s="508"/>
      <c r="UGP5931" s="508"/>
      <c r="UGQ5931" s="508"/>
      <c r="UGR5931" s="508"/>
      <c r="UGS5931" s="508"/>
      <c r="UGT5931" s="508"/>
      <c r="UGU5931" s="508"/>
      <c r="UGV5931" s="508"/>
      <c r="UGW5931" s="508"/>
      <c r="UGX5931" s="508"/>
      <c r="UGY5931" s="508"/>
      <c r="UGZ5931" s="508"/>
      <c r="UHA5931" s="508"/>
      <c r="UHB5931" s="508"/>
      <c r="UHC5931" s="508"/>
      <c r="UHD5931" s="508"/>
      <c r="UHE5931" s="508"/>
      <c r="UHF5931" s="508"/>
      <c r="UHG5931" s="508"/>
      <c r="UHH5931" s="508"/>
      <c r="UHI5931" s="508"/>
      <c r="UHJ5931" s="508"/>
      <c r="UHK5931" s="508"/>
      <c r="UHL5931" s="508"/>
      <c r="UHM5931" s="508"/>
      <c r="UHN5931" s="508"/>
      <c r="UHO5931" s="508"/>
      <c r="UHP5931" s="508"/>
      <c r="UHQ5931" s="508"/>
      <c r="UHR5931" s="508"/>
      <c r="UHS5931" s="508"/>
      <c r="UHT5931" s="508"/>
      <c r="UHU5931" s="508"/>
      <c r="UHV5931" s="508"/>
      <c r="UHW5931" s="508"/>
      <c r="UHX5931" s="508"/>
      <c r="UHY5931" s="508"/>
      <c r="UHZ5931" s="508"/>
      <c r="UIA5931" s="508"/>
      <c r="UIB5931" s="508"/>
      <c r="UIC5931" s="508"/>
      <c r="UID5931" s="508"/>
      <c r="UIE5931" s="508"/>
      <c r="UIF5931" s="508"/>
      <c r="UIG5931" s="508"/>
      <c r="UIH5931" s="508"/>
      <c r="UII5931" s="508"/>
      <c r="UIJ5931" s="508"/>
      <c r="UIK5931" s="508"/>
      <c r="UIL5931" s="508"/>
      <c r="UIM5931" s="508"/>
      <c r="UIN5931" s="508"/>
      <c r="UIO5931" s="508"/>
      <c r="UIP5931" s="508"/>
      <c r="UIQ5931" s="508"/>
      <c r="UIR5931" s="508"/>
      <c r="UIS5931" s="508"/>
      <c r="UIT5931" s="508"/>
      <c r="UIU5931" s="508"/>
      <c r="UIV5931" s="508"/>
      <c r="UIW5931" s="508"/>
      <c r="UIX5931" s="508"/>
      <c r="UIY5931" s="508"/>
      <c r="UIZ5931" s="508"/>
      <c r="UJA5931" s="508"/>
      <c r="UJB5931" s="508"/>
      <c r="UJC5931" s="508"/>
      <c r="UJD5931" s="508"/>
      <c r="UJE5931" s="508"/>
      <c r="UJF5931" s="508"/>
      <c r="UJG5931" s="508"/>
      <c r="UJH5931" s="508"/>
      <c r="UJI5931" s="508"/>
      <c r="UJJ5931" s="508"/>
      <c r="UJK5931" s="508"/>
      <c r="UJL5931" s="508"/>
      <c r="UJM5931" s="508"/>
      <c r="UJN5931" s="508"/>
      <c r="UJO5931" s="508"/>
      <c r="UJP5931" s="508"/>
      <c r="UJQ5931" s="508"/>
      <c r="UJR5931" s="508"/>
      <c r="UJS5931" s="508"/>
      <c r="UJT5931" s="508"/>
      <c r="UJU5931" s="508"/>
      <c r="UJV5931" s="508"/>
      <c r="UJW5931" s="508"/>
      <c r="UJX5931" s="508"/>
      <c r="UJY5931" s="508"/>
      <c r="UJZ5931" s="508"/>
      <c r="UKA5931" s="508"/>
      <c r="UKB5931" s="508"/>
      <c r="UKC5931" s="508"/>
      <c r="UKD5931" s="508"/>
      <c r="UKE5931" s="508"/>
      <c r="UKF5931" s="508"/>
      <c r="UKG5931" s="508"/>
      <c r="UKH5931" s="508"/>
      <c r="UKI5931" s="508"/>
      <c r="UKJ5931" s="508"/>
      <c r="UKK5931" s="508"/>
      <c r="UKL5931" s="508"/>
      <c r="UKM5931" s="508"/>
      <c r="UKN5931" s="508"/>
      <c r="UKO5931" s="508"/>
      <c r="UKP5931" s="508"/>
      <c r="UKQ5931" s="508"/>
      <c r="UKR5931" s="508"/>
      <c r="UKS5931" s="508"/>
      <c r="UKT5931" s="508"/>
      <c r="UKU5931" s="508"/>
      <c r="UKV5931" s="508"/>
      <c r="UKW5931" s="508"/>
      <c r="UKX5931" s="508"/>
      <c r="UKY5931" s="508"/>
      <c r="UKZ5931" s="508"/>
      <c r="ULA5931" s="508"/>
      <c r="ULB5931" s="508"/>
      <c r="ULC5931" s="508"/>
      <c r="ULD5931" s="508"/>
      <c r="ULE5931" s="508"/>
      <c r="ULF5931" s="508"/>
      <c r="ULG5931" s="508"/>
      <c r="ULH5931" s="508"/>
      <c r="ULI5931" s="508"/>
      <c r="ULJ5931" s="508"/>
      <c r="ULK5931" s="508"/>
      <c r="ULL5931" s="508"/>
      <c r="ULM5931" s="508"/>
      <c r="ULN5931" s="508"/>
      <c r="ULO5931" s="508"/>
      <c r="ULP5931" s="508"/>
      <c r="ULQ5931" s="508"/>
      <c r="ULR5931" s="508"/>
      <c r="ULS5931" s="508"/>
      <c r="ULT5931" s="508"/>
      <c r="ULU5931" s="508"/>
      <c r="ULV5931" s="508"/>
      <c r="ULW5931" s="508"/>
      <c r="ULX5931" s="508"/>
      <c r="ULY5931" s="508"/>
      <c r="ULZ5931" s="508"/>
      <c r="UMA5931" s="508"/>
      <c r="UMB5931" s="508"/>
      <c r="UMC5931" s="508"/>
      <c r="UMD5931" s="508"/>
      <c r="UME5931" s="508"/>
      <c r="UMF5931" s="508"/>
      <c r="UMG5931" s="508"/>
      <c r="UMH5931" s="508"/>
      <c r="UMI5931" s="508"/>
      <c r="UMJ5931" s="508"/>
      <c r="UMK5931" s="508"/>
      <c r="UML5931" s="508"/>
      <c r="UMM5931" s="508"/>
      <c r="UMN5931" s="508"/>
      <c r="UMO5931" s="508"/>
      <c r="UMP5931" s="508"/>
      <c r="UMQ5931" s="508"/>
      <c r="UMR5931" s="508"/>
      <c r="UMS5931" s="508"/>
      <c r="UMT5931" s="508"/>
      <c r="UMU5931" s="508"/>
      <c r="UMV5931" s="508"/>
      <c r="UMW5931" s="508"/>
      <c r="UMX5931" s="508"/>
      <c r="UMY5931" s="508"/>
      <c r="UMZ5931" s="508"/>
      <c r="UNA5931" s="508"/>
      <c r="UNB5931" s="508"/>
      <c r="UNC5931" s="508"/>
      <c r="UND5931" s="508"/>
      <c r="UNE5931" s="508"/>
      <c r="UNF5931" s="508"/>
      <c r="UNG5931" s="508"/>
      <c r="UNH5931" s="508"/>
      <c r="UNI5931" s="508"/>
      <c r="UNJ5931" s="508"/>
      <c r="UNK5931" s="508"/>
      <c r="UNL5931" s="508"/>
      <c r="UNM5931" s="508"/>
      <c r="UNN5931" s="508"/>
      <c r="UNO5931" s="508"/>
      <c r="UNP5931" s="508"/>
      <c r="UNQ5931" s="508"/>
      <c r="UNR5931" s="508"/>
      <c r="UNS5931" s="508"/>
      <c r="UNT5931" s="508"/>
      <c r="UNU5931" s="508"/>
      <c r="UNV5931" s="508"/>
      <c r="UNW5931" s="508"/>
      <c r="UNX5931" s="508"/>
      <c r="UNY5931" s="508"/>
      <c r="UNZ5931" s="508"/>
      <c r="UOA5931" s="508"/>
      <c r="UOB5931" s="508"/>
      <c r="UOC5931" s="508"/>
      <c r="UOD5931" s="508"/>
      <c r="UOE5931" s="508"/>
      <c r="UOF5931" s="508"/>
      <c r="UOG5931" s="508"/>
      <c r="UOH5931" s="508"/>
      <c r="UOI5931" s="508"/>
      <c r="UOJ5931" s="508"/>
      <c r="UOK5931" s="508"/>
      <c r="UOL5931" s="508"/>
      <c r="UOM5931" s="508"/>
      <c r="UON5931" s="508"/>
      <c r="UOO5931" s="508"/>
      <c r="UOP5931" s="508"/>
      <c r="UOQ5931" s="508"/>
      <c r="UOR5931" s="508"/>
      <c r="UOS5931" s="508"/>
      <c r="UOT5931" s="508"/>
      <c r="UOU5931" s="508"/>
      <c r="UOV5931" s="508"/>
      <c r="UOW5931" s="508"/>
      <c r="UOX5931" s="508"/>
      <c r="UOY5931" s="508"/>
      <c r="UOZ5931" s="508"/>
      <c r="UPA5931" s="508"/>
      <c r="UPB5931" s="508"/>
      <c r="UPC5931" s="508"/>
      <c r="UPD5931" s="508"/>
      <c r="UPE5931" s="508"/>
      <c r="UPF5931" s="508"/>
      <c r="UPG5931" s="508"/>
      <c r="UPH5931" s="508"/>
      <c r="UPI5931" s="508"/>
      <c r="UPJ5931" s="508"/>
      <c r="UPK5931" s="508"/>
      <c r="UPL5931" s="508"/>
      <c r="UPM5931" s="508"/>
      <c r="UPN5931" s="508"/>
      <c r="UPO5931" s="508"/>
      <c r="UPP5931" s="508"/>
      <c r="UPQ5931" s="508"/>
      <c r="UPR5931" s="508"/>
      <c r="UPS5931" s="508"/>
      <c r="UPT5931" s="508"/>
      <c r="UPU5931" s="508"/>
      <c r="UPV5931" s="508"/>
      <c r="UPW5931" s="508"/>
      <c r="UPX5931" s="508"/>
      <c r="UPY5931" s="508"/>
      <c r="UPZ5931" s="508"/>
      <c r="UQA5931" s="508"/>
      <c r="UQB5931" s="508"/>
      <c r="UQC5931" s="508"/>
      <c r="UQD5931" s="508"/>
      <c r="UQE5931" s="508"/>
      <c r="UQF5931" s="508"/>
      <c r="UQG5931" s="508"/>
      <c r="UQH5931" s="508"/>
      <c r="UQI5931" s="508"/>
      <c r="UQJ5931" s="508"/>
      <c r="UQK5931" s="508"/>
      <c r="UQL5931" s="508"/>
      <c r="UQM5931" s="508"/>
      <c r="UQN5931" s="508"/>
      <c r="UQO5931" s="508"/>
      <c r="UQP5931" s="508"/>
      <c r="UQQ5931" s="508"/>
      <c r="UQR5931" s="508"/>
      <c r="UQS5931" s="508"/>
      <c r="UQT5931" s="508"/>
      <c r="UQU5931" s="508"/>
      <c r="UQV5931" s="508"/>
      <c r="UQW5931" s="508"/>
      <c r="UQX5931" s="508"/>
      <c r="UQY5931" s="508"/>
      <c r="UQZ5931" s="508"/>
      <c r="URA5931" s="508"/>
      <c r="URB5931" s="508"/>
      <c r="URC5931" s="508"/>
      <c r="URD5931" s="508"/>
      <c r="URE5931" s="508"/>
      <c r="URF5931" s="508"/>
      <c r="URG5931" s="508"/>
      <c r="URH5931" s="508"/>
      <c r="URI5931" s="508"/>
      <c r="URJ5931" s="508"/>
      <c r="URK5931" s="508"/>
      <c r="URL5931" s="508"/>
      <c r="URM5931" s="508"/>
      <c r="URN5931" s="508"/>
      <c r="URO5931" s="508"/>
      <c r="URP5931" s="508"/>
      <c r="URQ5931" s="508"/>
      <c r="URR5931" s="508"/>
      <c r="URS5931" s="508"/>
      <c r="URT5931" s="508"/>
      <c r="URU5931" s="508"/>
      <c r="URV5931" s="508"/>
      <c r="URW5931" s="508"/>
      <c r="URX5931" s="508"/>
      <c r="URY5931" s="508"/>
      <c r="URZ5931" s="508"/>
      <c r="USA5931" s="508"/>
      <c r="USB5931" s="508"/>
      <c r="USC5931" s="508"/>
      <c r="USD5931" s="508"/>
      <c r="USE5931" s="508"/>
      <c r="USF5931" s="508"/>
      <c r="USG5931" s="508"/>
      <c r="USH5931" s="508"/>
      <c r="USI5931" s="508"/>
      <c r="USJ5931" s="508"/>
      <c r="USK5931" s="508"/>
      <c r="USL5931" s="508"/>
      <c r="USM5931" s="508"/>
      <c r="USN5931" s="508"/>
      <c r="USO5931" s="508"/>
      <c r="USP5931" s="508"/>
      <c r="USQ5931" s="508"/>
      <c r="USR5931" s="508"/>
      <c r="USS5931" s="508"/>
      <c r="UST5931" s="508"/>
      <c r="USU5931" s="508"/>
      <c r="USV5931" s="508"/>
      <c r="USW5931" s="508"/>
      <c r="USX5931" s="508"/>
      <c r="USY5931" s="508"/>
      <c r="USZ5931" s="508"/>
      <c r="UTA5931" s="508"/>
      <c r="UTB5931" s="508"/>
      <c r="UTC5931" s="508"/>
      <c r="UTD5931" s="508"/>
      <c r="UTE5931" s="508"/>
      <c r="UTF5931" s="508"/>
      <c r="UTG5931" s="508"/>
      <c r="UTH5931" s="508"/>
      <c r="UTI5931" s="508"/>
      <c r="UTJ5931" s="508"/>
      <c r="UTK5931" s="508"/>
      <c r="UTL5931" s="508"/>
      <c r="UTM5931" s="508"/>
      <c r="UTN5931" s="508"/>
      <c r="UTO5931" s="508"/>
      <c r="UTP5931" s="508"/>
      <c r="UTQ5931" s="508"/>
      <c r="UTR5931" s="508"/>
      <c r="UTS5931" s="508"/>
      <c r="UTT5931" s="508"/>
      <c r="UTU5931" s="508"/>
      <c r="UTV5931" s="508"/>
      <c r="UTW5931" s="508"/>
      <c r="UTX5931" s="508"/>
      <c r="UTY5931" s="508"/>
      <c r="UTZ5931" s="508"/>
      <c r="UUA5931" s="508"/>
      <c r="UUB5931" s="508"/>
      <c r="UUC5931" s="508"/>
      <c r="UUD5931" s="508"/>
      <c r="UUE5931" s="508"/>
      <c r="UUF5931" s="508"/>
      <c r="UUG5931" s="508"/>
      <c r="UUH5931" s="508"/>
      <c r="UUI5931" s="508"/>
      <c r="UUJ5931" s="508"/>
      <c r="UUK5931" s="508"/>
      <c r="UUL5931" s="508"/>
      <c r="UUM5931" s="508"/>
      <c r="UUN5931" s="508"/>
      <c r="UUO5931" s="508"/>
      <c r="UUP5931" s="508"/>
      <c r="UUQ5931" s="508"/>
      <c r="UUR5931" s="508"/>
      <c r="UUS5931" s="508"/>
      <c r="UUT5931" s="508"/>
      <c r="UUU5931" s="508"/>
      <c r="UUV5931" s="508"/>
      <c r="UUW5931" s="508"/>
      <c r="UUX5931" s="508"/>
      <c r="UUY5931" s="508"/>
      <c r="UUZ5931" s="508"/>
      <c r="UVA5931" s="508"/>
      <c r="UVB5931" s="508"/>
      <c r="UVC5931" s="508"/>
      <c r="UVD5931" s="508"/>
      <c r="UVE5931" s="508"/>
      <c r="UVF5931" s="508"/>
      <c r="UVG5931" s="508"/>
      <c r="UVH5931" s="508"/>
      <c r="UVI5931" s="508"/>
      <c r="UVJ5931" s="508"/>
      <c r="UVK5931" s="508"/>
      <c r="UVL5931" s="508"/>
      <c r="UVM5931" s="508"/>
      <c r="UVN5931" s="508"/>
      <c r="UVO5931" s="508"/>
      <c r="UVP5931" s="508"/>
      <c r="UVQ5931" s="508"/>
      <c r="UVR5931" s="508"/>
      <c r="UVS5931" s="508"/>
      <c r="UVT5931" s="508"/>
      <c r="UVU5931" s="508"/>
      <c r="UVV5931" s="508"/>
      <c r="UVW5931" s="508"/>
      <c r="UVX5931" s="508"/>
      <c r="UVY5931" s="508"/>
      <c r="UVZ5931" s="508"/>
      <c r="UWA5931" s="508"/>
      <c r="UWB5931" s="508"/>
      <c r="UWC5931" s="508"/>
      <c r="UWD5931" s="508"/>
      <c r="UWE5931" s="508"/>
      <c r="UWF5931" s="508"/>
      <c r="UWG5931" s="508"/>
      <c r="UWH5931" s="508"/>
      <c r="UWI5931" s="508"/>
      <c r="UWJ5931" s="508"/>
      <c r="UWK5931" s="508"/>
      <c r="UWL5931" s="508"/>
      <c r="UWM5931" s="508"/>
      <c r="UWN5931" s="508"/>
      <c r="UWO5931" s="508"/>
      <c r="UWP5931" s="508"/>
      <c r="UWQ5931" s="508"/>
      <c r="UWR5931" s="508"/>
      <c r="UWS5931" s="508"/>
      <c r="UWT5931" s="508"/>
      <c r="UWU5931" s="508"/>
      <c r="UWV5931" s="508"/>
      <c r="UWW5931" s="508"/>
      <c r="UWX5931" s="508"/>
      <c r="UWY5931" s="508"/>
      <c r="UWZ5931" s="508"/>
      <c r="UXA5931" s="508"/>
      <c r="UXB5931" s="508"/>
      <c r="UXC5931" s="508"/>
      <c r="UXD5931" s="508"/>
      <c r="UXE5931" s="508"/>
      <c r="UXF5931" s="508"/>
      <c r="UXG5931" s="508"/>
      <c r="UXH5931" s="508"/>
      <c r="UXI5931" s="508"/>
      <c r="UXJ5931" s="508"/>
      <c r="UXK5931" s="508"/>
      <c r="UXL5931" s="508"/>
      <c r="UXM5931" s="508"/>
      <c r="UXN5931" s="508"/>
      <c r="UXO5931" s="508"/>
      <c r="UXP5931" s="508"/>
      <c r="UXQ5931" s="508"/>
      <c r="UXR5931" s="508"/>
      <c r="UXS5931" s="508"/>
      <c r="UXT5931" s="508"/>
      <c r="UXU5931" s="508"/>
      <c r="UXV5931" s="508"/>
      <c r="UXW5931" s="508"/>
      <c r="UXX5931" s="508"/>
      <c r="UXY5931" s="508"/>
      <c r="UXZ5931" s="508"/>
      <c r="UYA5931" s="508"/>
      <c r="UYB5931" s="508"/>
      <c r="UYC5931" s="508"/>
      <c r="UYD5931" s="508"/>
      <c r="UYE5931" s="508"/>
      <c r="UYF5931" s="508"/>
      <c r="UYG5931" s="508"/>
      <c r="UYH5931" s="508"/>
      <c r="UYI5931" s="508"/>
      <c r="UYJ5931" s="508"/>
      <c r="UYK5931" s="508"/>
      <c r="UYL5931" s="508"/>
      <c r="UYM5931" s="508"/>
      <c r="UYN5931" s="508"/>
      <c r="UYO5931" s="508"/>
      <c r="UYP5931" s="508"/>
      <c r="UYQ5931" s="508"/>
      <c r="UYR5931" s="508"/>
      <c r="UYS5931" s="508"/>
      <c r="UYT5931" s="508"/>
      <c r="UYU5931" s="508"/>
      <c r="UYV5931" s="508"/>
      <c r="UYW5931" s="508"/>
      <c r="UYX5931" s="508"/>
      <c r="UYY5931" s="508"/>
      <c r="UYZ5931" s="508"/>
      <c r="UZA5931" s="508"/>
      <c r="UZB5931" s="508"/>
      <c r="UZC5931" s="508"/>
      <c r="UZD5931" s="508"/>
      <c r="UZE5931" s="508"/>
      <c r="UZF5931" s="508"/>
      <c r="UZG5931" s="508"/>
      <c r="UZH5931" s="508"/>
      <c r="UZI5931" s="508"/>
      <c r="UZJ5931" s="508"/>
      <c r="UZK5931" s="508"/>
      <c r="UZL5931" s="508"/>
      <c r="UZM5931" s="508"/>
      <c r="UZN5931" s="508"/>
      <c r="UZO5931" s="508"/>
      <c r="UZP5931" s="508"/>
      <c r="UZQ5931" s="508"/>
      <c r="UZR5931" s="508"/>
      <c r="UZS5931" s="508"/>
      <c r="UZT5931" s="508"/>
      <c r="UZU5931" s="508"/>
      <c r="UZV5931" s="508"/>
      <c r="UZW5931" s="508"/>
      <c r="UZX5931" s="508"/>
      <c r="UZY5931" s="508"/>
      <c r="UZZ5931" s="508"/>
      <c r="VAA5931" s="508"/>
      <c r="VAB5931" s="508"/>
      <c r="VAC5931" s="508"/>
      <c r="VAD5931" s="508"/>
      <c r="VAE5931" s="508"/>
      <c r="VAF5931" s="508"/>
      <c r="VAG5931" s="508"/>
      <c r="VAH5931" s="508"/>
      <c r="VAI5931" s="508"/>
      <c r="VAJ5931" s="508"/>
      <c r="VAK5931" s="508"/>
      <c r="VAL5931" s="508"/>
      <c r="VAM5931" s="508"/>
      <c r="VAN5931" s="508"/>
      <c r="VAO5931" s="508"/>
      <c r="VAP5931" s="508"/>
      <c r="VAQ5931" s="508"/>
      <c r="VAR5931" s="508"/>
      <c r="VAS5931" s="508"/>
      <c r="VAT5931" s="508"/>
      <c r="VAU5931" s="508"/>
      <c r="VAV5931" s="508"/>
      <c r="VAW5931" s="508"/>
      <c r="VAX5931" s="508"/>
      <c r="VAY5931" s="508"/>
      <c r="VAZ5931" s="508"/>
      <c r="VBA5931" s="508"/>
      <c r="VBB5931" s="508"/>
      <c r="VBC5931" s="508"/>
      <c r="VBD5931" s="508"/>
      <c r="VBE5931" s="508"/>
      <c r="VBF5931" s="508"/>
      <c r="VBG5931" s="508"/>
      <c r="VBH5931" s="508"/>
      <c r="VBI5931" s="508"/>
      <c r="VBJ5931" s="508"/>
      <c r="VBK5931" s="508"/>
      <c r="VBL5931" s="508"/>
      <c r="VBM5931" s="508"/>
      <c r="VBN5931" s="508"/>
      <c r="VBO5931" s="508"/>
      <c r="VBP5931" s="508"/>
      <c r="VBQ5931" s="508"/>
      <c r="VBR5931" s="508"/>
      <c r="VBS5931" s="508"/>
      <c r="VBT5931" s="508"/>
      <c r="VBU5931" s="508"/>
      <c r="VBV5931" s="508"/>
      <c r="VBW5931" s="508"/>
      <c r="VBX5931" s="508"/>
      <c r="VBY5931" s="508"/>
      <c r="VBZ5931" s="508"/>
      <c r="VCA5931" s="508"/>
      <c r="VCB5931" s="508"/>
      <c r="VCC5931" s="508"/>
      <c r="VCD5931" s="508"/>
      <c r="VCE5931" s="508"/>
      <c r="VCF5931" s="508"/>
      <c r="VCG5931" s="508"/>
      <c r="VCH5931" s="508"/>
      <c r="VCI5931" s="508"/>
      <c r="VCJ5931" s="508"/>
      <c r="VCK5931" s="508"/>
      <c r="VCL5931" s="508"/>
      <c r="VCM5931" s="508"/>
      <c r="VCN5931" s="508"/>
      <c r="VCO5931" s="508"/>
      <c r="VCP5931" s="508"/>
      <c r="VCQ5931" s="508"/>
      <c r="VCR5931" s="508"/>
      <c r="VCS5931" s="508"/>
      <c r="VCT5931" s="508"/>
      <c r="VCU5931" s="508"/>
      <c r="VCV5931" s="508"/>
      <c r="VCW5931" s="508"/>
      <c r="VCX5931" s="508"/>
      <c r="VCY5931" s="508"/>
      <c r="VCZ5931" s="508"/>
      <c r="VDA5931" s="508"/>
      <c r="VDB5931" s="508"/>
      <c r="VDC5931" s="508"/>
      <c r="VDD5931" s="508"/>
      <c r="VDE5931" s="508"/>
      <c r="VDF5931" s="508"/>
      <c r="VDG5931" s="508"/>
      <c r="VDH5931" s="508"/>
      <c r="VDI5931" s="508"/>
      <c r="VDJ5931" s="508"/>
      <c r="VDK5931" s="508"/>
      <c r="VDL5931" s="508"/>
      <c r="VDM5931" s="508"/>
      <c r="VDN5931" s="508"/>
      <c r="VDO5931" s="508"/>
      <c r="VDP5931" s="508"/>
      <c r="VDQ5931" s="508"/>
      <c r="VDR5931" s="508"/>
      <c r="VDS5931" s="508"/>
      <c r="VDT5931" s="508"/>
      <c r="VDU5931" s="508"/>
      <c r="VDV5931" s="508"/>
      <c r="VDW5931" s="508"/>
      <c r="VDX5931" s="508"/>
      <c r="VDY5931" s="508"/>
      <c r="VDZ5931" s="508"/>
      <c r="VEA5931" s="508"/>
      <c r="VEB5931" s="508"/>
      <c r="VEC5931" s="508"/>
      <c r="VED5931" s="508"/>
      <c r="VEE5931" s="508"/>
      <c r="VEF5931" s="508"/>
      <c r="VEG5931" s="508"/>
      <c r="VEH5931" s="508"/>
      <c r="VEI5931" s="508"/>
      <c r="VEJ5931" s="508"/>
      <c r="VEK5931" s="508"/>
      <c r="VEL5931" s="508"/>
      <c r="VEM5931" s="508"/>
      <c r="VEN5931" s="508"/>
      <c r="VEO5931" s="508"/>
      <c r="VEP5931" s="508"/>
      <c r="VEQ5931" s="508"/>
      <c r="VER5931" s="508"/>
      <c r="VES5931" s="508"/>
      <c r="VET5931" s="508"/>
      <c r="VEU5931" s="508"/>
      <c r="VEV5931" s="508"/>
      <c r="VEW5931" s="508"/>
      <c r="VEX5931" s="508"/>
      <c r="VEY5931" s="508"/>
      <c r="VEZ5931" s="508"/>
      <c r="VFA5931" s="508"/>
      <c r="VFB5931" s="508"/>
      <c r="VFC5931" s="508"/>
      <c r="VFD5931" s="508"/>
      <c r="VFE5931" s="508"/>
      <c r="VFF5931" s="508"/>
      <c r="VFG5931" s="508"/>
      <c r="VFH5931" s="508"/>
      <c r="VFI5931" s="508"/>
      <c r="VFJ5931" s="508"/>
      <c r="VFK5931" s="508"/>
      <c r="VFL5931" s="508"/>
      <c r="VFM5931" s="508"/>
      <c r="VFN5931" s="508"/>
      <c r="VFO5931" s="508"/>
      <c r="VFP5931" s="508"/>
      <c r="VFQ5931" s="508"/>
      <c r="VFR5931" s="508"/>
      <c r="VFS5931" s="508"/>
      <c r="VFT5931" s="508"/>
      <c r="VFU5931" s="508"/>
      <c r="VFV5931" s="508"/>
      <c r="VFW5931" s="508"/>
      <c r="VFX5931" s="508"/>
      <c r="VFY5931" s="508"/>
      <c r="VFZ5931" s="508"/>
      <c r="VGA5931" s="508"/>
      <c r="VGB5931" s="508"/>
      <c r="VGC5931" s="508"/>
      <c r="VGD5931" s="508"/>
      <c r="VGE5931" s="508"/>
      <c r="VGF5931" s="508"/>
      <c r="VGG5931" s="508"/>
      <c r="VGH5931" s="508"/>
      <c r="VGI5931" s="508"/>
      <c r="VGJ5931" s="508"/>
      <c r="VGK5931" s="508"/>
      <c r="VGL5931" s="508"/>
      <c r="VGM5931" s="508"/>
      <c r="VGN5931" s="508"/>
      <c r="VGO5931" s="508"/>
      <c r="VGP5931" s="508"/>
      <c r="VGQ5931" s="508"/>
      <c r="VGR5931" s="508"/>
      <c r="VGS5931" s="508"/>
      <c r="VGT5931" s="508"/>
      <c r="VGU5931" s="508"/>
      <c r="VGV5931" s="508"/>
      <c r="VGW5931" s="508"/>
      <c r="VGX5931" s="508"/>
      <c r="VGY5931" s="508"/>
      <c r="VGZ5931" s="508"/>
      <c r="VHA5931" s="508"/>
      <c r="VHB5931" s="508"/>
      <c r="VHC5931" s="508"/>
      <c r="VHD5931" s="508"/>
      <c r="VHE5931" s="508"/>
      <c r="VHF5931" s="508"/>
      <c r="VHG5931" s="508"/>
      <c r="VHH5931" s="508"/>
      <c r="VHI5931" s="508"/>
      <c r="VHJ5931" s="508"/>
      <c r="VHK5931" s="508"/>
      <c r="VHL5931" s="508"/>
      <c r="VHM5931" s="508"/>
      <c r="VHN5931" s="508"/>
      <c r="VHO5931" s="508"/>
      <c r="VHP5931" s="508"/>
      <c r="VHQ5931" s="508"/>
      <c r="VHR5931" s="508"/>
      <c r="VHS5931" s="508"/>
      <c r="VHT5931" s="508"/>
      <c r="VHU5931" s="508"/>
      <c r="VHV5931" s="508"/>
      <c r="VHW5931" s="508"/>
      <c r="VHX5931" s="508"/>
      <c r="VHY5931" s="508"/>
      <c r="VHZ5931" s="508"/>
      <c r="VIA5931" s="508"/>
      <c r="VIB5931" s="508"/>
      <c r="VIC5931" s="508"/>
      <c r="VID5931" s="508"/>
      <c r="VIE5931" s="508"/>
      <c r="VIF5931" s="508"/>
      <c r="VIG5931" s="508"/>
      <c r="VIH5931" s="508"/>
      <c r="VII5931" s="508"/>
      <c r="VIJ5931" s="508"/>
      <c r="VIK5931" s="508"/>
      <c r="VIL5931" s="508"/>
      <c r="VIM5931" s="508"/>
      <c r="VIN5931" s="508"/>
      <c r="VIO5931" s="508"/>
      <c r="VIP5931" s="508"/>
      <c r="VIQ5931" s="508"/>
      <c r="VIR5931" s="508"/>
      <c r="VIS5931" s="508"/>
      <c r="VIT5931" s="508"/>
      <c r="VIU5931" s="508"/>
      <c r="VIV5931" s="508"/>
      <c r="VIW5931" s="508"/>
      <c r="VIX5931" s="508"/>
      <c r="VIY5931" s="508"/>
      <c r="VIZ5931" s="508"/>
      <c r="VJA5931" s="508"/>
      <c r="VJB5931" s="508"/>
      <c r="VJC5931" s="508"/>
      <c r="VJD5931" s="508"/>
      <c r="VJE5931" s="508"/>
      <c r="VJF5931" s="508"/>
      <c r="VJG5931" s="508"/>
      <c r="VJH5931" s="508"/>
      <c r="VJI5931" s="508"/>
      <c r="VJJ5931" s="508"/>
      <c r="VJK5931" s="508"/>
      <c r="VJL5931" s="508"/>
      <c r="VJM5931" s="508"/>
      <c r="VJN5931" s="508"/>
      <c r="VJO5931" s="508"/>
      <c r="VJP5931" s="508"/>
      <c r="VJQ5931" s="508"/>
      <c r="VJR5931" s="508"/>
      <c r="VJS5931" s="508"/>
      <c r="VJT5931" s="508"/>
      <c r="VJU5931" s="508"/>
      <c r="VJV5931" s="508"/>
      <c r="VJW5931" s="508"/>
      <c r="VJX5931" s="508"/>
      <c r="VJY5931" s="508"/>
      <c r="VJZ5931" s="508"/>
      <c r="VKA5931" s="508"/>
      <c r="VKB5931" s="508"/>
      <c r="VKC5931" s="508"/>
      <c r="VKD5931" s="508"/>
      <c r="VKE5931" s="508"/>
      <c r="VKF5931" s="508"/>
      <c r="VKG5931" s="508"/>
      <c r="VKH5931" s="508"/>
      <c r="VKI5931" s="508"/>
      <c r="VKJ5931" s="508"/>
      <c r="VKK5931" s="508"/>
      <c r="VKL5931" s="508"/>
      <c r="VKM5931" s="508"/>
      <c r="VKN5931" s="508"/>
      <c r="VKO5931" s="508"/>
      <c r="VKP5931" s="508"/>
      <c r="VKQ5931" s="508"/>
      <c r="VKR5931" s="508"/>
      <c r="VKS5931" s="508"/>
      <c r="VKT5931" s="508"/>
      <c r="VKU5931" s="508"/>
      <c r="VKV5931" s="508"/>
      <c r="VKW5931" s="508"/>
      <c r="VKX5931" s="508"/>
      <c r="VKY5931" s="508"/>
      <c r="VKZ5931" s="508"/>
      <c r="VLA5931" s="508"/>
      <c r="VLB5931" s="508"/>
      <c r="VLC5931" s="508"/>
      <c r="VLD5931" s="508"/>
      <c r="VLE5931" s="508"/>
      <c r="VLF5931" s="508"/>
      <c r="VLG5931" s="508"/>
      <c r="VLH5931" s="508"/>
      <c r="VLI5931" s="508"/>
      <c r="VLJ5931" s="508"/>
      <c r="VLK5931" s="508"/>
      <c r="VLL5931" s="508"/>
      <c r="VLM5931" s="508"/>
      <c r="VLN5931" s="508"/>
      <c r="VLO5931" s="508"/>
      <c r="VLP5931" s="508"/>
      <c r="VLQ5931" s="508"/>
      <c r="VLR5931" s="508"/>
      <c r="VLS5931" s="508"/>
      <c r="VLT5931" s="508"/>
      <c r="VLU5931" s="508"/>
      <c r="VLV5931" s="508"/>
      <c r="VLW5931" s="508"/>
      <c r="VLX5931" s="508"/>
      <c r="VLY5931" s="508"/>
      <c r="VLZ5931" s="508"/>
      <c r="VMA5931" s="508"/>
      <c r="VMB5931" s="508"/>
      <c r="VMC5931" s="508"/>
      <c r="VMD5931" s="508"/>
      <c r="VME5931" s="508"/>
      <c r="VMF5931" s="508"/>
      <c r="VMG5931" s="508"/>
      <c r="VMH5931" s="508"/>
      <c r="VMI5931" s="508"/>
      <c r="VMJ5931" s="508"/>
      <c r="VMK5931" s="508"/>
      <c r="VML5931" s="508"/>
      <c r="VMM5931" s="508"/>
      <c r="VMN5931" s="508"/>
      <c r="VMO5931" s="508"/>
      <c r="VMP5931" s="508"/>
      <c r="VMQ5931" s="508"/>
      <c r="VMR5931" s="508"/>
      <c r="VMS5931" s="508"/>
      <c r="VMT5931" s="508"/>
      <c r="VMU5931" s="508"/>
      <c r="VMV5931" s="508"/>
      <c r="VMW5931" s="508"/>
      <c r="VMX5931" s="508"/>
      <c r="VMY5931" s="508"/>
      <c r="VMZ5931" s="508"/>
      <c r="VNA5931" s="508"/>
      <c r="VNB5931" s="508"/>
      <c r="VNC5931" s="508"/>
      <c r="VND5931" s="508"/>
      <c r="VNE5931" s="508"/>
      <c r="VNF5931" s="508"/>
      <c r="VNG5931" s="508"/>
      <c r="VNH5931" s="508"/>
      <c r="VNI5931" s="508"/>
      <c r="VNJ5931" s="508"/>
      <c r="VNK5931" s="508"/>
      <c r="VNL5931" s="508"/>
      <c r="VNM5931" s="508"/>
      <c r="VNN5931" s="508"/>
      <c r="VNO5931" s="508"/>
      <c r="VNP5931" s="508"/>
      <c r="VNQ5931" s="508"/>
      <c r="VNR5931" s="508"/>
      <c r="VNS5931" s="508"/>
      <c r="VNT5931" s="508"/>
      <c r="VNU5931" s="508"/>
      <c r="VNV5931" s="508"/>
      <c r="VNW5931" s="508"/>
      <c r="VNX5931" s="508"/>
      <c r="VNY5931" s="508"/>
      <c r="VNZ5931" s="508"/>
      <c r="VOA5931" s="508"/>
      <c r="VOB5931" s="508"/>
      <c r="VOC5931" s="508"/>
      <c r="VOD5931" s="508"/>
      <c r="VOE5931" s="508"/>
      <c r="VOF5931" s="508"/>
      <c r="VOG5931" s="508"/>
      <c r="VOH5931" s="508"/>
      <c r="VOI5931" s="508"/>
      <c r="VOJ5931" s="508"/>
      <c r="VOK5931" s="508"/>
      <c r="VOL5931" s="508"/>
      <c r="VOM5931" s="508"/>
      <c r="VON5931" s="508"/>
      <c r="VOO5931" s="508"/>
      <c r="VOP5931" s="508"/>
      <c r="VOQ5931" s="508"/>
      <c r="VOR5931" s="508"/>
      <c r="VOS5931" s="508"/>
      <c r="VOT5931" s="508"/>
      <c r="VOU5931" s="508"/>
      <c r="VOV5931" s="508"/>
      <c r="VOW5931" s="508"/>
      <c r="VOX5931" s="508"/>
      <c r="VOY5931" s="508"/>
      <c r="VOZ5931" s="508"/>
      <c r="VPA5931" s="508"/>
      <c r="VPB5931" s="508"/>
      <c r="VPC5931" s="508"/>
      <c r="VPD5931" s="508"/>
      <c r="VPE5931" s="508"/>
      <c r="VPF5931" s="508"/>
      <c r="VPG5931" s="508"/>
      <c r="VPH5931" s="508"/>
      <c r="VPI5931" s="508"/>
      <c r="VPJ5931" s="508"/>
      <c r="VPK5931" s="508"/>
      <c r="VPL5931" s="508"/>
      <c r="VPM5931" s="508"/>
      <c r="VPN5931" s="508"/>
      <c r="VPO5931" s="508"/>
      <c r="VPP5931" s="508"/>
      <c r="VPQ5931" s="508"/>
      <c r="VPR5931" s="508"/>
      <c r="VPS5931" s="508"/>
      <c r="VPT5931" s="508"/>
      <c r="VPU5931" s="508"/>
      <c r="VPV5931" s="508"/>
      <c r="VPW5931" s="508"/>
      <c r="VPX5931" s="508"/>
      <c r="VPY5931" s="508"/>
      <c r="VPZ5931" s="508"/>
      <c r="VQA5931" s="508"/>
      <c r="VQB5931" s="508"/>
      <c r="VQC5931" s="508"/>
      <c r="VQD5931" s="508"/>
      <c r="VQE5931" s="508"/>
      <c r="VQF5931" s="508"/>
      <c r="VQG5931" s="508"/>
      <c r="VQH5931" s="508"/>
      <c r="VQI5931" s="508"/>
      <c r="VQJ5931" s="508"/>
      <c r="VQK5931" s="508"/>
      <c r="VQL5931" s="508"/>
      <c r="VQM5931" s="508"/>
      <c r="VQN5931" s="508"/>
      <c r="VQO5931" s="508"/>
      <c r="VQP5931" s="508"/>
      <c r="VQQ5931" s="508"/>
      <c r="VQR5931" s="508"/>
      <c r="VQS5931" s="508"/>
      <c r="VQT5931" s="508"/>
      <c r="VQU5931" s="508"/>
      <c r="VQV5931" s="508"/>
      <c r="VQW5931" s="508"/>
      <c r="VQX5931" s="508"/>
      <c r="VQY5931" s="508"/>
      <c r="VQZ5931" s="508"/>
      <c r="VRA5931" s="508"/>
      <c r="VRB5931" s="508"/>
      <c r="VRC5931" s="508"/>
      <c r="VRD5931" s="508"/>
      <c r="VRE5931" s="508"/>
      <c r="VRF5931" s="508"/>
      <c r="VRG5931" s="508"/>
      <c r="VRH5931" s="508"/>
      <c r="VRI5931" s="508"/>
      <c r="VRJ5931" s="508"/>
      <c r="VRK5931" s="508"/>
      <c r="VRL5931" s="508"/>
      <c r="VRM5931" s="508"/>
      <c r="VRN5931" s="508"/>
      <c r="VRO5931" s="508"/>
      <c r="VRP5931" s="508"/>
      <c r="VRQ5931" s="508"/>
      <c r="VRR5931" s="508"/>
      <c r="VRS5931" s="508"/>
      <c r="VRT5931" s="508"/>
      <c r="VRU5931" s="508"/>
      <c r="VRV5931" s="508"/>
      <c r="VRW5931" s="508"/>
      <c r="VRX5931" s="508"/>
      <c r="VRY5931" s="508"/>
      <c r="VRZ5931" s="508"/>
      <c r="VSA5931" s="508"/>
      <c r="VSB5931" s="508"/>
      <c r="VSC5931" s="508"/>
      <c r="VSD5931" s="508"/>
      <c r="VSE5931" s="508"/>
      <c r="VSF5931" s="508"/>
      <c r="VSG5931" s="508"/>
      <c r="VSH5931" s="508"/>
      <c r="VSI5931" s="508"/>
      <c r="VSJ5931" s="508"/>
      <c r="VSK5931" s="508"/>
      <c r="VSL5931" s="508"/>
      <c r="VSM5931" s="508"/>
      <c r="VSN5931" s="508"/>
      <c r="VSO5931" s="508"/>
      <c r="VSP5931" s="508"/>
      <c r="VSQ5931" s="508"/>
      <c r="VSR5931" s="508"/>
      <c r="VSS5931" s="508"/>
      <c r="VST5931" s="508"/>
      <c r="VSU5931" s="508"/>
      <c r="VSV5931" s="508"/>
      <c r="VSW5931" s="508"/>
      <c r="VSX5931" s="508"/>
      <c r="VSY5931" s="508"/>
      <c r="VSZ5931" s="508"/>
      <c r="VTA5931" s="508"/>
      <c r="VTB5931" s="508"/>
      <c r="VTC5931" s="508"/>
      <c r="VTD5931" s="508"/>
      <c r="VTE5931" s="508"/>
      <c r="VTF5931" s="508"/>
      <c r="VTG5931" s="508"/>
      <c r="VTH5931" s="508"/>
      <c r="VTI5931" s="508"/>
      <c r="VTJ5931" s="508"/>
      <c r="VTK5931" s="508"/>
      <c r="VTL5931" s="508"/>
      <c r="VTM5931" s="508"/>
      <c r="VTN5931" s="508"/>
      <c r="VTO5931" s="508"/>
      <c r="VTP5931" s="508"/>
      <c r="VTQ5931" s="508"/>
      <c r="VTR5931" s="508"/>
      <c r="VTS5931" s="508"/>
      <c r="VTT5931" s="508"/>
      <c r="VTU5931" s="508"/>
      <c r="VTV5931" s="508"/>
      <c r="VTW5931" s="508"/>
      <c r="VTX5931" s="508"/>
      <c r="VTY5931" s="508"/>
      <c r="VTZ5931" s="508"/>
      <c r="VUA5931" s="508"/>
      <c r="VUB5931" s="508"/>
      <c r="VUC5931" s="508"/>
      <c r="VUD5931" s="508"/>
      <c r="VUE5931" s="508"/>
      <c r="VUF5931" s="508"/>
      <c r="VUG5931" s="508"/>
      <c r="VUH5931" s="508"/>
      <c r="VUI5931" s="508"/>
      <c r="VUJ5931" s="508"/>
      <c r="VUK5931" s="508"/>
      <c r="VUL5931" s="508"/>
      <c r="VUM5931" s="508"/>
      <c r="VUN5931" s="508"/>
      <c r="VUO5931" s="508"/>
      <c r="VUP5931" s="508"/>
      <c r="VUQ5931" s="508"/>
      <c r="VUR5931" s="508"/>
      <c r="VUS5931" s="508"/>
      <c r="VUT5931" s="508"/>
      <c r="VUU5931" s="508"/>
      <c r="VUV5931" s="508"/>
      <c r="VUW5931" s="508"/>
      <c r="VUX5931" s="508"/>
      <c r="VUY5931" s="508"/>
      <c r="VUZ5931" s="508"/>
      <c r="VVA5931" s="508"/>
      <c r="VVB5931" s="508"/>
      <c r="VVC5931" s="508"/>
      <c r="VVD5931" s="508"/>
      <c r="VVE5931" s="508"/>
      <c r="VVF5931" s="508"/>
      <c r="VVG5931" s="508"/>
      <c r="VVH5931" s="508"/>
      <c r="VVI5931" s="508"/>
      <c r="VVJ5931" s="508"/>
      <c r="VVK5931" s="508"/>
      <c r="VVL5931" s="508"/>
      <c r="VVM5931" s="508"/>
      <c r="VVN5931" s="508"/>
      <c r="VVO5931" s="508"/>
      <c r="VVP5931" s="508"/>
      <c r="VVQ5931" s="508"/>
      <c r="VVR5931" s="508"/>
      <c r="VVS5931" s="508"/>
      <c r="VVT5931" s="508"/>
      <c r="VVU5931" s="508"/>
      <c r="VVV5931" s="508"/>
      <c r="VVW5931" s="508"/>
      <c r="VVX5931" s="508"/>
      <c r="VVY5931" s="508"/>
      <c r="VVZ5931" s="508"/>
      <c r="VWA5931" s="508"/>
      <c r="VWB5931" s="508"/>
      <c r="VWC5931" s="508"/>
      <c r="VWD5931" s="508"/>
      <c r="VWE5931" s="508"/>
      <c r="VWF5931" s="508"/>
      <c r="VWG5931" s="508"/>
      <c r="VWH5931" s="508"/>
      <c r="VWI5931" s="508"/>
      <c r="VWJ5931" s="508"/>
      <c r="VWK5931" s="508"/>
      <c r="VWL5931" s="508"/>
      <c r="VWM5931" s="508"/>
      <c r="VWN5931" s="508"/>
      <c r="VWO5931" s="508"/>
      <c r="VWP5931" s="508"/>
      <c r="VWQ5931" s="508"/>
      <c r="VWR5931" s="508"/>
      <c r="VWS5931" s="508"/>
      <c r="VWT5931" s="508"/>
      <c r="VWU5931" s="508"/>
      <c r="VWV5931" s="508"/>
      <c r="VWW5931" s="508"/>
      <c r="VWX5931" s="508"/>
      <c r="VWY5931" s="508"/>
      <c r="VWZ5931" s="508"/>
      <c r="VXA5931" s="508"/>
      <c r="VXB5931" s="508"/>
      <c r="VXC5931" s="508"/>
      <c r="VXD5931" s="508"/>
      <c r="VXE5931" s="508"/>
      <c r="VXF5931" s="508"/>
      <c r="VXG5931" s="508"/>
      <c r="VXH5931" s="508"/>
      <c r="VXI5931" s="508"/>
      <c r="VXJ5931" s="508"/>
      <c r="VXK5931" s="508"/>
      <c r="VXL5931" s="508"/>
      <c r="VXM5931" s="508"/>
      <c r="VXN5931" s="508"/>
      <c r="VXO5931" s="508"/>
      <c r="VXP5931" s="508"/>
      <c r="VXQ5931" s="508"/>
      <c r="VXR5931" s="508"/>
      <c r="VXS5931" s="508"/>
      <c r="VXT5931" s="508"/>
      <c r="VXU5931" s="508"/>
      <c r="VXV5931" s="508"/>
      <c r="VXW5931" s="508"/>
      <c r="VXX5931" s="508"/>
      <c r="VXY5931" s="508"/>
      <c r="VXZ5931" s="508"/>
      <c r="VYA5931" s="508"/>
      <c r="VYB5931" s="508"/>
      <c r="VYC5931" s="508"/>
      <c r="VYD5931" s="508"/>
      <c r="VYE5931" s="508"/>
      <c r="VYF5931" s="508"/>
      <c r="VYG5931" s="508"/>
      <c r="VYH5931" s="508"/>
      <c r="VYI5931" s="508"/>
      <c r="VYJ5931" s="508"/>
      <c r="VYK5931" s="508"/>
      <c r="VYL5931" s="508"/>
      <c r="VYM5931" s="508"/>
      <c r="VYN5931" s="508"/>
      <c r="VYO5931" s="508"/>
      <c r="VYP5931" s="508"/>
      <c r="VYQ5931" s="508"/>
      <c r="VYR5931" s="508"/>
      <c r="VYS5931" s="508"/>
      <c r="VYT5931" s="508"/>
      <c r="VYU5931" s="508"/>
      <c r="VYV5931" s="508"/>
      <c r="VYW5931" s="508"/>
      <c r="VYX5931" s="508"/>
      <c r="VYY5931" s="508"/>
      <c r="VYZ5931" s="508"/>
      <c r="VZA5931" s="508"/>
      <c r="VZB5931" s="508"/>
      <c r="VZC5931" s="508"/>
      <c r="VZD5931" s="508"/>
      <c r="VZE5931" s="508"/>
      <c r="VZF5931" s="508"/>
      <c r="VZG5931" s="508"/>
      <c r="VZH5931" s="508"/>
      <c r="VZI5931" s="508"/>
      <c r="VZJ5931" s="508"/>
      <c r="VZK5931" s="508"/>
      <c r="VZL5931" s="508"/>
      <c r="VZM5931" s="508"/>
      <c r="VZN5931" s="508"/>
      <c r="VZO5931" s="508"/>
      <c r="VZP5931" s="508"/>
      <c r="VZQ5931" s="508"/>
      <c r="VZR5931" s="508"/>
      <c r="VZS5931" s="508"/>
      <c r="VZT5931" s="508"/>
      <c r="VZU5931" s="508"/>
      <c r="VZV5931" s="508"/>
      <c r="VZW5931" s="508"/>
      <c r="VZX5931" s="508"/>
      <c r="VZY5931" s="508"/>
      <c r="VZZ5931" s="508"/>
      <c r="WAA5931" s="508"/>
      <c r="WAB5931" s="508"/>
      <c r="WAC5931" s="508"/>
      <c r="WAD5931" s="508"/>
      <c r="WAE5931" s="508"/>
      <c r="WAF5931" s="508"/>
      <c r="WAG5931" s="508"/>
      <c r="WAH5931" s="508"/>
      <c r="WAI5931" s="508"/>
      <c r="WAJ5931" s="508"/>
      <c r="WAK5931" s="508"/>
      <c r="WAL5931" s="508"/>
      <c r="WAM5931" s="508"/>
      <c r="WAN5931" s="508"/>
      <c r="WAO5931" s="508"/>
      <c r="WAP5931" s="508"/>
      <c r="WAQ5931" s="508"/>
      <c r="WAR5931" s="508"/>
      <c r="WAS5931" s="508"/>
      <c r="WAT5931" s="508"/>
      <c r="WAU5931" s="508"/>
      <c r="WAV5931" s="508"/>
      <c r="WAW5931" s="508"/>
      <c r="WAX5931" s="508"/>
      <c r="WAY5931" s="508"/>
      <c r="WAZ5931" s="508"/>
      <c r="WBA5931" s="508"/>
      <c r="WBB5931" s="508"/>
      <c r="WBC5931" s="508"/>
      <c r="WBD5931" s="508"/>
      <c r="WBE5931" s="508"/>
      <c r="WBF5931" s="508"/>
      <c r="WBG5931" s="508"/>
      <c r="WBH5931" s="508"/>
      <c r="WBI5931" s="508"/>
      <c r="WBJ5931" s="508"/>
      <c r="WBK5931" s="508"/>
      <c r="WBL5931" s="508"/>
      <c r="WBM5931" s="508"/>
      <c r="WBN5931" s="508"/>
      <c r="WBO5931" s="508"/>
      <c r="WBP5931" s="508"/>
      <c r="WBQ5931" s="508"/>
      <c r="WBR5931" s="508"/>
      <c r="WBS5931" s="508"/>
      <c r="WBT5931" s="508"/>
      <c r="WBU5931" s="508"/>
      <c r="WBV5931" s="508"/>
      <c r="WBW5931" s="508"/>
      <c r="WBX5931" s="508"/>
      <c r="WBY5931" s="508"/>
      <c r="WBZ5931" s="508"/>
      <c r="WCA5931" s="508"/>
      <c r="WCB5931" s="508"/>
      <c r="WCC5931" s="508"/>
      <c r="WCD5931" s="508"/>
      <c r="WCE5931" s="508"/>
      <c r="WCF5931" s="508"/>
      <c r="WCG5931" s="508"/>
      <c r="WCH5931" s="508"/>
      <c r="WCI5931" s="508"/>
      <c r="WCJ5931" s="508"/>
      <c r="WCK5931" s="508"/>
      <c r="WCL5931" s="508"/>
      <c r="WCM5931" s="508"/>
      <c r="WCN5931" s="508"/>
      <c r="WCO5931" s="508"/>
      <c r="WCP5931" s="508"/>
      <c r="WCQ5931" s="508"/>
      <c r="WCR5931" s="508"/>
      <c r="WCS5931" s="508"/>
      <c r="WCT5931" s="508"/>
      <c r="WCU5931" s="508"/>
      <c r="WCV5931" s="508"/>
      <c r="WCW5931" s="508"/>
      <c r="WCX5931" s="508"/>
      <c r="WCY5931" s="508"/>
      <c r="WCZ5931" s="508"/>
      <c r="WDA5931" s="508"/>
      <c r="WDB5931" s="508"/>
      <c r="WDC5931" s="508"/>
      <c r="WDD5931" s="508"/>
      <c r="WDE5931" s="508"/>
      <c r="WDF5931" s="508"/>
      <c r="WDG5931" s="508"/>
      <c r="WDH5931" s="508"/>
      <c r="WDI5931" s="508"/>
      <c r="WDJ5931" s="508"/>
      <c r="WDK5931" s="508"/>
      <c r="WDL5931" s="508"/>
      <c r="WDM5931" s="508"/>
      <c r="WDN5931" s="508"/>
      <c r="WDO5931" s="508"/>
      <c r="WDP5931" s="508"/>
      <c r="WDQ5931" s="508"/>
      <c r="WDR5931" s="508"/>
      <c r="WDS5931" s="508"/>
      <c r="WDT5931" s="508"/>
      <c r="WDU5931" s="508"/>
      <c r="WDV5931" s="508"/>
      <c r="WDW5931" s="508"/>
      <c r="WDX5931" s="508"/>
      <c r="WDY5931" s="508"/>
      <c r="WDZ5931" s="508"/>
      <c r="WEA5931" s="508"/>
      <c r="WEB5931" s="508"/>
      <c r="WEC5931" s="508"/>
      <c r="WED5931" s="508"/>
      <c r="WEE5931" s="508"/>
      <c r="WEF5931" s="508"/>
      <c r="WEG5931" s="508"/>
      <c r="WEH5931" s="508"/>
      <c r="WEI5931" s="508"/>
      <c r="WEJ5931" s="508"/>
      <c r="WEK5931" s="508"/>
      <c r="WEL5931" s="508"/>
      <c r="WEM5931" s="508"/>
      <c r="WEN5931" s="508"/>
      <c r="WEO5931" s="508"/>
      <c r="WEP5931" s="508"/>
      <c r="WEQ5931" s="508"/>
      <c r="WER5931" s="508"/>
      <c r="WES5931" s="508"/>
      <c r="WET5931" s="508"/>
      <c r="WEU5931" s="508"/>
      <c r="WEV5931" s="508"/>
      <c r="WEW5931" s="508"/>
      <c r="WEX5931" s="508"/>
      <c r="WEY5931" s="508"/>
      <c r="WEZ5931" s="508"/>
      <c r="WFA5931" s="508"/>
      <c r="WFB5931" s="508"/>
      <c r="WFC5931" s="508"/>
      <c r="WFD5931" s="508"/>
      <c r="WFE5931" s="508"/>
      <c r="WFF5931" s="508"/>
      <c r="WFG5931" s="508"/>
      <c r="WFH5931" s="508"/>
      <c r="WFI5931" s="508"/>
      <c r="WFJ5931" s="508"/>
      <c r="WFK5931" s="508"/>
      <c r="WFL5931" s="508"/>
      <c r="WFM5931" s="508"/>
      <c r="WFN5931" s="508"/>
      <c r="WFO5931" s="508"/>
      <c r="WFP5931" s="508"/>
      <c r="WFQ5931" s="508"/>
      <c r="WFR5931" s="508"/>
      <c r="WFS5931" s="508"/>
      <c r="WFT5931" s="508"/>
      <c r="WFU5931" s="508"/>
      <c r="WFV5931" s="508"/>
      <c r="WFW5931" s="508"/>
      <c r="WFX5931" s="508"/>
      <c r="WFY5931" s="508"/>
      <c r="WFZ5931" s="508"/>
      <c r="WGA5931" s="508"/>
      <c r="WGB5931" s="508"/>
      <c r="WGC5931" s="508"/>
      <c r="WGD5931" s="508"/>
      <c r="WGE5931" s="508"/>
      <c r="WGF5931" s="508"/>
      <c r="WGG5931" s="508"/>
      <c r="WGH5931" s="508"/>
      <c r="WGI5931" s="508"/>
      <c r="WGJ5931" s="508"/>
      <c r="WGK5931" s="508"/>
      <c r="WGL5931" s="508"/>
      <c r="WGM5931" s="508"/>
      <c r="WGN5931" s="508"/>
      <c r="WGO5931" s="508"/>
      <c r="WGP5931" s="508"/>
      <c r="WGQ5931" s="508"/>
      <c r="WGR5931" s="508"/>
      <c r="WGS5931" s="508"/>
      <c r="WGT5931" s="508"/>
      <c r="WGU5931" s="508"/>
      <c r="WGV5931" s="508"/>
      <c r="WGW5931" s="508"/>
      <c r="WGX5931" s="508"/>
      <c r="WGY5931" s="508"/>
      <c r="WGZ5931" s="508"/>
      <c r="WHA5931" s="508"/>
      <c r="WHB5931" s="508"/>
      <c r="WHC5931" s="508"/>
      <c r="WHD5931" s="508"/>
      <c r="WHE5931" s="508"/>
      <c r="WHF5931" s="508"/>
      <c r="WHG5931" s="508"/>
      <c r="WHH5931" s="508"/>
      <c r="WHI5931" s="508"/>
      <c r="WHJ5931" s="508"/>
      <c r="WHK5931" s="508"/>
      <c r="WHL5931" s="508"/>
      <c r="WHM5931" s="508"/>
      <c r="WHN5931" s="508"/>
      <c r="WHO5931" s="508"/>
      <c r="WHP5931" s="508"/>
      <c r="WHQ5931" s="508"/>
      <c r="WHR5931" s="508"/>
      <c r="WHS5931" s="508"/>
      <c r="WHT5931" s="508"/>
      <c r="WHU5931" s="508"/>
      <c r="WHV5931" s="508"/>
      <c r="WHW5931" s="508"/>
      <c r="WHX5931" s="508"/>
      <c r="WHY5931" s="508"/>
      <c r="WHZ5931" s="508"/>
      <c r="WIA5931" s="508"/>
      <c r="WIB5931" s="508"/>
      <c r="WIC5931" s="508"/>
      <c r="WID5931" s="508"/>
      <c r="WIE5931" s="508"/>
      <c r="WIF5931" s="508"/>
      <c r="WIG5931" s="508"/>
      <c r="WIH5931" s="508"/>
      <c r="WII5931" s="508"/>
      <c r="WIJ5931" s="508"/>
      <c r="WIK5931" s="508"/>
      <c r="WIL5931" s="508"/>
      <c r="WIM5931" s="508"/>
      <c r="WIN5931" s="508"/>
      <c r="WIO5931" s="508"/>
      <c r="WIP5931" s="508"/>
      <c r="WIQ5931" s="508"/>
      <c r="WIR5931" s="508"/>
      <c r="WIS5931" s="508"/>
      <c r="WIT5931" s="508"/>
      <c r="WIU5931" s="508"/>
      <c r="WIV5931" s="508"/>
      <c r="WIW5931" s="508"/>
      <c r="WIX5931" s="508"/>
      <c r="WIY5931" s="508"/>
      <c r="WIZ5931" s="508"/>
      <c r="WJA5931" s="508"/>
      <c r="WJB5931" s="508"/>
      <c r="WJC5931" s="508"/>
      <c r="WJD5931" s="508"/>
      <c r="WJE5931" s="508"/>
      <c r="WJF5931" s="508"/>
      <c r="WJG5931" s="508"/>
      <c r="WJH5931" s="508"/>
      <c r="WJI5931" s="508"/>
      <c r="WJJ5931" s="508"/>
      <c r="WJK5931" s="508"/>
      <c r="WJL5931" s="508"/>
      <c r="WJM5931" s="508"/>
      <c r="WJN5931" s="508"/>
      <c r="WJO5931" s="508"/>
      <c r="WJP5931" s="508"/>
      <c r="WJQ5931" s="508"/>
      <c r="WJR5931" s="508"/>
      <c r="WJS5931" s="508"/>
      <c r="WJT5931" s="508"/>
      <c r="WJU5931" s="508"/>
      <c r="WJV5931" s="508"/>
      <c r="WJW5931" s="508"/>
      <c r="WJX5931" s="508"/>
      <c r="WJY5931" s="508"/>
      <c r="WJZ5931" s="508"/>
      <c r="WKA5931" s="508"/>
      <c r="WKB5931" s="508"/>
      <c r="WKC5931" s="508"/>
      <c r="WKD5931" s="508"/>
      <c r="WKE5931" s="508"/>
      <c r="WKF5931" s="508"/>
      <c r="WKG5931" s="508"/>
      <c r="WKH5931" s="508"/>
      <c r="WKI5931" s="508"/>
      <c r="WKJ5931" s="508"/>
      <c r="WKK5931" s="508"/>
      <c r="WKL5931" s="508"/>
      <c r="WKM5931" s="508"/>
      <c r="WKN5931" s="508"/>
      <c r="WKO5931" s="508"/>
      <c r="WKP5931" s="508"/>
      <c r="WKQ5931" s="508"/>
      <c r="WKR5931" s="508"/>
      <c r="WKS5931" s="508"/>
      <c r="WKT5931" s="508"/>
      <c r="WKU5931" s="508"/>
      <c r="WKV5931" s="508"/>
      <c r="WKW5931" s="508"/>
      <c r="WKX5931" s="508"/>
      <c r="WKY5931" s="508"/>
      <c r="WKZ5931" s="508"/>
      <c r="WLA5931" s="508"/>
      <c r="WLB5931" s="508"/>
      <c r="WLC5931" s="508"/>
      <c r="WLD5931" s="508"/>
      <c r="WLE5931" s="508"/>
      <c r="WLF5931" s="508"/>
      <c r="WLG5931" s="508"/>
      <c r="WLH5931" s="508"/>
      <c r="WLI5931" s="508"/>
      <c r="WLJ5931" s="508"/>
      <c r="WLK5931" s="508"/>
      <c r="WLL5931" s="508"/>
      <c r="WLM5931" s="508"/>
      <c r="WLN5931" s="508"/>
      <c r="WLO5931" s="508"/>
      <c r="WLP5931" s="508"/>
      <c r="WLQ5931" s="508"/>
      <c r="WLR5931" s="508"/>
      <c r="WLS5931" s="508"/>
      <c r="WLT5931" s="508"/>
      <c r="WLU5931" s="508"/>
      <c r="WLV5931" s="508"/>
      <c r="WLW5931" s="508"/>
      <c r="WLX5931" s="508"/>
      <c r="WLY5931" s="508"/>
      <c r="WLZ5931" s="508"/>
      <c r="WMA5931" s="508"/>
      <c r="WMB5931" s="508"/>
      <c r="WMC5931" s="508"/>
      <c r="WMD5931" s="508"/>
      <c r="WME5931" s="508"/>
      <c r="WMF5931" s="508"/>
      <c r="WMG5931" s="508"/>
      <c r="WMH5931" s="508"/>
      <c r="WMI5931" s="508"/>
      <c r="WMJ5931" s="508"/>
      <c r="WMK5931" s="508"/>
      <c r="WML5931" s="508"/>
      <c r="WMM5931" s="508"/>
      <c r="WMN5931" s="508"/>
      <c r="WMO5931" s="508"/>
      <c r="WMP5931" s="508"/>
      <c r="WMQ5931" s="508"/>
      <c r="WMR5931" s="508"/>
      <c r="WMS5931" s="508"/>
      <c r="WMT5931" s="508"/>
      <c r="WMU5931" s="508"/>
      <c r="WMV5931" s="508"/>
      <c r="WMW5931" s="508"/>
      <c r="WMX5931" s="508"/>
      <c r="WMY5931" s="508"/>
      <c r="WMZ5931" s="508"/>
      <c r="WNA5931" s="508"/>
      <c r="WNB5931" s="508"/>
      <c r="WNC5931" s="508"/>
      <c r="WND5931" s="508"/>
      <c r="WNE5931" s="508"/>
      <c r="WNF5931" s="508"/>
      <c r="WNG5931" s="508"/>
      <c r="WNH5931" s="508"/>
      <c r="WNI5931" s="508"/>
      <c r="WNJ5931" s="508"/>
      <c r="WNK5931" s="508"/>
      <c r="WNL5931" s="508"/>
      <c r="WNM5931" s="508"/>
      <c r="WNN5931" s="508"/>
      <c r="WNO5931" s="508"/>
      <c r="WNP5931" s="508"/>
      <c r="WNQ5931" s="508"/>
      <c r="WNR5931" s="508"/>
      <c r="WNS5931" s="508"/>
      <c r="WNT5931" s="508"/>
      <c r="WNU5931" s="508"/>
      <c r="WNV5931" s="508"/>
      <c r="WNW5931" s="508"/>
      <c r="WNX5931" s="508"/>
      <c r="WNY5931" s="508"/>
      <c r="WNZ5931" s="508"/>
      <c r="WOA5931" s="508"/>
      <c r="WOB5931" s="508"/>
      <c r="WOC5931" s="508"/>
      <c r="WOD5931" s="508"/>
      <c r="WOE5931" s="508"/>
      <c r="WOF5931" s="508"/>
      <c r="WOG5931" s="508"/>
      <c r="WOH5931" s="508"/>
      <c r="WOI5931" s="508"/>
      <c r="WOJ5931" s="508"/>
      <c r="WOK5931" s="508"/>
      <c r="WOL5931" s="508"/>
      <c r="WOM5931" s="508"/>
      <c r="WON5931" s="508"/>
      <c r="WOO5931" s="508"/>
      <c r="WOP5931" s="508"/>
      <c r="WOQ5931" s="508"/>
      <c r="WOR5931" s="508"/>
      <c r="WOS5931" s="508"/>
      <c r="WOT5931" s="508"/>
      <c r="WOU5931" s="508"/>
      <c r="WOV5931" s="508"/>
      <c r="WOW5931" s="508"/>
      <c r="WOX5931" s="508"/>
      <c r="WOY5931" s="508"/>
      <c r="WOZ5931" s="508"/>
      <c r="WPA5931" s="508"/>
      <c r="WPB5931" s="508"/>
      <c r="WPC5931" s="508"/>
      <c r="WPD5931" s="508"/>
      <c r="WPE5931" s="508"/>
      <c r="WPF5931" s="508"/>
      <c r="WPG5931" s="508"/>
      <c r="WPH5931" s="508"/>
      <c r="WPI5931" s="508"/>
      <c r="WPJ5931" s="508"/>
      <c r="WPK5931" s="508"/>
      <c r="WPL5931" s="508"/>
      <c r="WPM5931" s="508"/>
      <c r="WPN5931" s="508"/>
      <c r="WPO5931" s="508"/>
      <c r="WPP5931" s="508"/>
      <c r="WPQ5931" s="508"/>
      <c r="WPR5931" s="508"/>
      <c r="WPS5931" s="508"/>
      <c r="WPT5931" s="508"/>
      <c r="WPU5931" s="508"/>
      <c r="WPV5931" s="508"/>
      <c r="WPW5931" s="508"/>
      <c r="WPX5931" s="508"/>
      <c r="WPY5931" s="508"/>
      <c r="WPZ5931" s="508"/>
      <c r="WQA5931" s="508"/>
      <c r="WQB5931" s="508"/>
      <c r="WQC5931" s="508"/>
      <c r="WQD5931" s="508"/>
      <c r="WQE5931" s="508"/>
      <c r="WQF5931" s="508"/>
      <c r="WQG5931" s="508"/>
      <c r="WQH5931" s="508"/>
      <c r="WQI5931" s="508"/>
      <c r="WQJ5931" s="508"/>
      <c r="WQK5931" s="508"/>
      <c r="WQL5931" s="508"/>
      <c r="WQM5931" s="508"/>
      <c r="WQN5931" s="508"/>
      <c r="WQO5931" s="508"/>
      <c r="WQP5931" s="508"/>
      <c r="WQQ5931" s="508"/>
      <c r="WQR5931" s="508"/>
      <c r="WQS5931" s="508"/>
      <c r="WQT5931" s="508"/>
      <c r="WQU5931" s="508"/>
      <c r="WQV5931" s="508"/>
      <c r="WQW5931" s="508"/>
      <c r="WQX5931" s="508"/>
      <c r="WQY5931" s="508"/>
      <c r="WQZ5931" s="508"/>
      <c r="WRA5931" s="508"/>
      <c r="WRB5931" s="508"/>
      <c r="WRC5931" s="508"/>
      <c r="WRD5931" s="508"/>
      <c r="WRE5931" s="508"/>
      <c r="WRF5931" s="508"/>
      <c r="WRG5931" s="508"/>
      <c r="WRH5931" s="508"/>
      <c r="WRI5931" s="508"/>
      <c r="WRJ5931" s="508"/>
      <c r="WRK5931" s="508"/>
      <c r="WRL5931" s="508"/>
      <c r="WRM5931" s="508"/>
      <c r="WRN5931" s="508"/>
      <c r="WRO5931" s="508"/>
      <c r="WRP5931" s="508"/>
      <c r="WRQ5931" s="508"/>
      <c r="WRR5931" s="508"/>
      <c r="WRS5931" s="508"/>
      <c r="WRT5931" s="508"/>
      <c r="WRU5931" s="508"/>
      <c r="WRV5931" s="508"/>
      <c r="WRW5931" s="508"/>
      <c r="WRX5931" s="508"/>
      <c r="WRY5931" s="508"/>
      <c r="WRZ5931" s="508"/>
      <c r="WSA5931" s="508"/>
      <c r="WSB5931" s="508"/>
      <c r="WSC5931" s="508"/>
      <c r="WSD5931" s="508"/>
      <c r="WSE5931" s="508"/>
      <c r="WSF5931" s="508"/>
      <c r="WSG5931" s="508"/>
      <c r="WSH5931" s="508"/>
      <c r="WSI5931" s="508"/>
      <c r="WSJ5931" s="508"/>
      <c r="WSK5931" s="508"/>
      <c r="WSL5931" s="508"/>
      <c r="WSM5931" s="508"/>
      <c r="WSN5931" s="508"/>
      <c r="WSO5931" s="508"/>
      <c r="WSP5931" s="508"/>
      <c r="WSQ5931" s="508"/>
      <c r="WSR5931" s="508"/>
      <c r="WSS5931" s="508"/>
      <c r="WST5931" s="508"/>
      <c r="WSU5931" s="508"/>
      <c r="WSV5931" s="508"/>
      <c r="WSW5931" s="508"/>
      <c r="WSX5931" s="508"/>
      <c r="WSY5931" s="508"/>
      <c r="WSZ5931" s="508"/>
      <c r="WTA5931" s="508"/>
      <c r="WTB5931" s="508"/>
      <c r="WTC5931" s="508"/>
      <c r="WTD5931" s="508"/>
      <c r="WTE5931" s="508"/>
      <c r="WTF5931" s="508"/>
      <c r="WTG5931" s="508"/>
      <c r="WTH5931" s="508"/>
      <c r="WTI5931" s="508"/>
      <c r="WTJ5931" s="508"/>
      <c r="WTK5931" s="508"/>
      <c r="WTL5931" s="508"/>
      <c r="WTM5931" s="508"/>
      <c r="WTN5931" s="508"/>
      <c r="WTO5931" s="508"/>
      <c r="WTP5931" s="508"/>
      <c r="WTQ5931" s="508"/>
      <c r="WTR5931" s="508"/>
      <c r="WTS5931" s="508"/>
      <c r="WTT5931" s="508"/>
      <c r="WTU5931" s="508"/>
      <c r="WTV5931" s="508"/>
      <c r="WTW5931" s="508"/>
      <c r="WTX5931" s="508"/>
      <c r="WTY5931" s="508"/>
      <c r="WTZ5931" s="508"/>
      <c r="WUA5931" s="508"/>
      <c r="WUB5931" s="508"/>
      <c r="WUC5931" s="508"/>
      <c r="WUD5931" s="508"/>
      <c r="WUE5931" s="508"/>
      <c r="WUF5931" s="508"/>
      <c r="WUG5931" s="508"/>
      <c r="WUH5931" s="508"/>
      <c r="WUI5931" s="508"/>
      <c r="WUJ5931" s="508"/>
      <c r="WUK5931" s="508"/>
      <c r="WUL5931" s="508"/>
      <c r="WUM5931" s="508"/>
      <c r="WUN5931" s="508"/>
      <c r="WUO5931" s="508"/>
      <c r="WUP5931" s="508"/>
      <c r="WUQ5931" s="508"/>
      <c r="WUR5931" s="508"/>
      <c r="WUS5931" s="508"/>
      <c r="WUT5931" s="508"/>
      <c r="WUU5931" s="508"/>
      <c r="WUV5931" s="508"/>
      <c r="WUW5931" s="508"/>
      <c r="WUX5931" s="508"/>
      <c r="WUY5931" s="508"/>
      <c r="WUZ5931" s="508"/>
      <c r="WVA5931" s="508"/>
      <c r="WVB5931" s="508"/>
      <c r="WVC5931" s="508"/>
      <c r="WVD5931" s="508"/>
      <c r="WVE5931" s="508"/>
      <c r="WVF5931" s="508"/>
      <c r="WVG5931" s="508"/>
      <c r="WVH5931" s="508"/>
      <c r="WVI5931" s="508"/>
      <c r="WVJ5931" s="508"/>
      <c r="WVK5931" s="508"/>
      <c r="WVL5931" s="508"/>
      <c r="WVM5931" s="508"/>
      <c r="WVN5931" s="508"/>
      <c r="WVO5931" s="508"/>
      <c r="WVP5931" s="508"/>
      <c r="WVQ5931" s="508"/>
      <c r="WVR5931" s="508"/>
      <c r="WVS5931" s="508"/>
      <c r="WVT5931" s="508"/>
      <c r="WVU5931" s="508"/>
      <c r="WVV5931" s="508"/>
      <c r="WVW5931" s="508"/>
      <c r="WVX5931" s="508"/>
      <c r="WVY5931" s="508"/>
      <c r="WVZ5931" s="508"/>
      <c r="WWA5931" s="508"/>
      <c r="WWB5931" s="508"/>
      <c r="WWC5931" s="508"/>
      <c r="WWD5931" s="508"/>
      <c r="WWE5931" s="508"/>
      <c r="WWF5931" s="508"/>
      <c r="WWG5931" s="508"/>
      <c r="WWH5931" s="508"/>
      <c r="WWI5931" s="508"/>
      <c r="WWJ5931" s="508"/>
      <c r="WWK5931" s="508"/>
      <c r="WWL5931" s="508"/>
      <c r="WWM5931" s="508"/>
      <c r="WWN5931" s="508"/>
      <c r="WWO5931" s="508"/>
      <c r="WWP5931" s="508"/>
      <c r="WWQ5931" s="508"/>
      <c r="WWR5931" s="508"/>
      <c r="WWS5931" s="508"/>
      <c r="WWT5931" s="508"/>
      <c r="WWU5931" s="508"/>
      <c r="WWV5931" s="508"/>
      <c r="WWW5931" s="508"/>
      <c r="WWX5931" s="508"/>
      <c r="WWY5931" s="508"/>
      <c r="WWZ5931" s="508"/>
      <c r="WXA5931" s="508"/>
      <c r="WXB5931" s="508"/>
      <c r="WXC5931" s="508"/>
      <c r="WXD5931" s="508"/>
      <c r="WXE5931" s="508"/>
      <c r="WXF5931" s="508"/>
      <c r="WXG5931" s="508"/>
      <c r="WXH5931" s="508"/>
      <c r="WXI5931" s="508"/>
      <c r="WXJ5931" s="508"/>
      <c r="WXK5931" s="508"/>
      <c r="WXL5931" s="508"/>
      <c r="WXM5931" s="508"/>
      <c r="WXN5931" s="508"/>
      <c r="WXO5931" s="508"/>
      <c r="WXP5931" s="508"/>
      <c r="WXQ5931" s="508"/>
      <c r="WXR5931" s="508"/>
      <c r="WXS5931" s="508"/>
      <c r="WXT5931" s="508"/>
      <c r="WXU5931" s="508"/>
      <c r="WXV5931" s="508"/>
      <c r="WXW5931" s="508"/>
      <c r="WXX5931" s="508"/>
      <c r="WXY5931" s="508"/>
      <c r="WXZ5931" s="508"/>
      <c r="WYA5931" s="508"/>
      <c r="WYB5931" s="508"/>
      <c r="WYC5931" s="508"/>
      <c r="WYD5931" s="508"/>
      <c r="WYE5931" s="508"/>
      <c r="WYF5931" s="508"/>
      <c r="WYG5931" s="508"/>
      <c r="WYH5931" s="508"/>
      <c r="WYI5931" s="508"/>
      <c r="WYJ5931" s="508"/>
      <c r="WYK5931" s="508"/>
      <c r="WYL5931" s="508"/>
      <c r="WYM5931" s="508"/>
      <c r="WYN5931" s="508"/>
      <c r="WYO5931" s="508"/>
      <c r="WYP5931" s="508"/>
      <c r="WYQ5931" s="508"/>
      <c r="WYR5931" s="508"/>
      <c r="WYS5931" s="508"/>
      <c r="WYT5931" s="508"/>
      <c r="WYU5931" s="508"/>
      <c r="WYV5931" s="508"/>
      <c r="WYW5931" s="508"/>
      <c r="WYX5931" s="508"/>
      <c r="WYY5931" s="508"/>
      <c r="WYZ5931" s="508"/>
      <c r="WZA5931" s="508"/>
      <c r="WZB5931" s="508"/>
      <c r="WZC5931" s="508"/>
      <c r="WZD5931" s="508"/>
      <c r="WZE5931" s="508"/>
      <c r="WZF5931" s="508"/>
      <c r="WZG5931" s="508"/>
      <c r="WZH5931" s="508"/>
      <c r="WZI5931" s="508"/>
      <c r="WZJ5931" s="508"/>
      <c r="WZK5931" s="508"/>
      <c r="WZL5931" s="508"/>
      <c r="WZM5931" s="508"/>
      <c r="WZN5931" s="508"/>
      <c r="WZO5931" s="508"/>
      <c r="WZP5931" s="508"/>
      <c r="WZQ5931" s="508"/>
      <c r="WZR5931" s="508"/>
      <c r="WZS5931" s="508"/>
      <c r="WZT5931" s="508"/>
      <c r="WZU5931" s="508"/>
      <c r="WZV5931" s="508"/>
      <c r="WZW5931" s="508"/>
      <c r="WZX5931" s="508"/>
      <c r="WZY5931" s="508"/>
      <c r="WZZ5931" s="508"/>
      <c r="XAA5931" s="508"/>
      <c r="XAB5931" s="508"/>
      <c r="XAC5931" s="508"/>
      <c r="XAD5931" s="508"/>
      <c r="XAE5931" s="508"/>
      <c r="XAF5931" s="508"/>
      <c r="XAG5931" s="508"/>
      <c r="XAH5931" s="508"/>
      <c r="XAI5931" s="508"/>
      <c r="XAJ5931" s="508"/>
      <c r="XAK5931" s="508"/>
      <c r="XAL5931" s="508"/>
      <c r="XAM5931" s="508"/>
      <c r="XAN5931" s="508"/>
      <c r="XAO5931" s="508"/>
      <c r="XAP5931" s="508"/>
      <c r="XAQ5931" s="508"/>
      <c r="XAR5931" s="508"/>
      <c r="XAS5931" s="508"/>
      <c r="XAT5931" s="508"/>
      <c r="XAU5931" s="508"/>
      <c r="XAV5931" s="508"/>
      <c r="XAW5931" s="508"/>
      <c r="XAX5931" s="508"/>
      <c r="XAY5931" s="508"/>
      <c r="XAZ5931" s="508"/>
      <c r="XBA5931" s="508"/>
      <c r="XBB5931" s="508"/>
      <c r="XBC5931" s="508"/>
      <c r="XBD5931" s="508"/>
      <c r="XBE5931" s="508"/>
      <c r="XBF5931" s="508"/>
      <c r="XBG5931" s="508"/>
      <c r="XBH5931" s="508"/>
      <c r="XBI5931" s="508"/>
      <c r="XBJ5931" s="508"/>
      <c r="XBK5931" s="508"/>
      <c r="XBL5931" s="508"/>
      <c r="XBM5931" s="508"/>
      <c r="XBN5931" s="508"/>
      <c r="XBO5931" s="508"/>
      <c r="XBP5931" s="508"/>
      <c r="XBQ5931" s="508"/>
      <c r="XBR5931" s="508"/>
      <c r="XBS5931" s="508"/>
      <c r="XBT5931" s="508"/>
      <c r="XBU5931" s="508"/>
      <c r="XBV5931" s="508"/>
      <c r="XBW5931" s="508"/>
      <c r="XBX5931" s="508"/>
      <c r="XBY5931" s="508"/>
      <c r="XBZ5931" s="508"/>
      <c r="XCA5931" s="508"/>
      <c r="XCB5931" s="508"/>
      <c r="XCC5931" s="508"/>
      <c r="XCD5931" s="508"/>
      <c r="XCE5931" s="508"/>
      <c r="XCF5931" s="508"/>
      <c r="XCG5931" s="508"/>
      <c r="XCH5931" s="508"/>
      <c r="XCI5931" s="508"/>
      <c r="XCJ5931" s="508"/>
      <c r="XCK5931" s="508"/>
      <c r="XCL5931" s="508"/>
      <c r="XCM5931" s="508"/>
      <c r="XCN5931" s="508"/>
      <c r="XCO5931" s="508"/>
      <c r="XCP5931" s="508"/>
      <c r="XCQ5931" s="508"/>
      <c r="XCR5931" s="508"/>
      <c r="XCS5931" s="508"/>
      <c r="XCT5931" s="508"/>
      <c r="XCU5931" s="508"/>
      <c r="XCV5931" s="508"/>
      <c r="XCW5931" s="508"/>
      <c r="XCX5931" s="508"/>
      <c r="XCY5931" s="508"/>
      <c r="XCZ5931" s="508"/>
      <c r="XDA5931" s="508"/>
      <c r="XDB5931" s="508"/>
      <c r="XDC5931" s="508"/>
      <c r="XDD5931" s="508"/>
      <c r="XDE5931" s="508"/>
      <c r="XDF5931" s="508"/>
      <c r="XDG5931" s="508"/>
      <c r="XDH5931" s="508"/>
      <c r="XDI5931" s="508"/>
      <c r="XDJ5931" s="508"/>
      <c r="XDK5931" s="508"/>
      <c r="XDL5931" s="508"/>
      <c r="XDM5931" s="508"/>
      <c r="XDN5931" s="508"/>
      <c r="XDO5931" s="508"/>
      <c r="XDP5931" s="508"/>
      <c r="XDQ5931" s="508"/>
      <c r="XDR5931" s="508"/>
      <c r="XDS5931" s="508"/>
      <c r="XDT5931" s="508"/>
      <c r="XDU5931" s="508"/>
      <c r="XDV5931" s="508"/>
      <c r="XDW5931" s="508"/>
      <c r="XDX5931" s="508"/>
      <c r="XDY5931" s="508"/>
      <c r="XDZ5931" s="508"/>
      <c r="XEA5931" s="508"/>
      <c r="XEB5931" s="508"/>
      <c r="XEC5931" s="508"/>
      <c r="XED5931" s="508"/>
      <c r="XEE5931" s="508"/>
      <c r="XEF5931" s="508"/>
      <c r="XEG5931" s="508"/>
      <c r="XEH5931" s="508"/>
      <c r="XEI5931" s="508"/>
      <c r="XEJ5931" s="508"/>
      <c r="XEK5931" s="508"/>
      <c r="XEL5931" s="508"/>
      <c r="XEM5931" s="508"/>
      <c r="XEN5931" s="508"/>
      <c r="XEO5931" s="508"/>
      <c r="XEP5931" s="508"/>
      <c r="XEQ5931" s="508"/>
      <c r="XER5931" s="508"/>
      <c r="XES5931" s="508"/>
      <c r="XET5931" s="508"/>
      <c r="XEU5931" s="508"/>
      <c r="XEV5931" s="508"/>
      <c r="XEW5931" s="508"/>
      <c r="XEX5931" s="508"/>
      <c r="XEY5931" s="508"/>
      <c r="XEZ5931" s="508"/>
      <c r="XFA5931" s="508"/>
      <c r="XFB5931" s="508"/>
    </row>
    <row r="5932" spans="1:16382" s="750" customFormat="1" ht="15" customHeight="1">
      <c r="A5932" s="160" t="s">
        <v>1169</v>
      </c>
      <c r="B5932" s="160" t="s">
        <v>5152</v>
      </c>
      <c r="C5932" s="158" t="s">
        <v>6815</v>
      </c>
      <c r="D5932" s="172" t="s">
        <v>2</v>
      </c>
      <c r="E5932" s="172" t="s">
        <v>4</v>
      </c>
      <c r="F5932" s="172">
        <v>1</v>
      </c>
      <c r="G5932" s="172">
        <v>1</v>
      </c>
      <c r="H5932" s="137" t="s">
        <v>1697</v>
      </c>
      <c r="I5932" s="139" t="s">
        <v>51</v>
      </c>
      <c r="J5932" s="311">
        <v>1</v>
      </c>
      <c r="K5932" s="311">
        <f>1/COUNTIF(L:L,L5932)</f>
        <v>1</v>
      </c>
      <c r="L5932" s="306" t="str">
        <f t="shared" si="17"/>
        <v>PEDERIN ,MELICADO</v>
      </c>
      <c r="M5932" s="161" t="s">
        <v>4859</v>
      </c>
      <c r="N5932" s="161" t="s">
        <v>1698</v>
      </c>
      <c r="O5932" s="155" t="s">
        <v>1176</v>
      </c>
      <c r="P5932" s="155" t="s">
        <v>1162</v>
      </c>
      <c r="Q5932" s="155" t="s">
        <v>1162</v>
      </c>
      <c r="R5932" s="155" t="s">
        <v>1162</v>
      </c>
      <c r="S5932" s="155" t="s">
        <v>1162</v>
      </c>
      <c r="T5932" s="155" t="s">
        <v>1162</v>
      </c>
      <c r="U5932" s="155" t="s">
        <v>1162</v>
      </c>
      <c r="V5932" s="161" t="s">
        <v>1193</v>
      </c>
      <c r="W5932" s="174">
        <v>0.1</v>
      </c>
      <c r="X5932" s="175"/>
      <c r="Y5932" s="511">
        <v>573</v>
      </c>
      <c r="Z5932" s="139"/>
      <c r="AA5932" s="824"/>
      <c r="AB5932" s="824"/>
      <c r="AC5932" s="824"/>
      <c r="AD5932" s="824"/>
      <c r="AE5932" s="824"/>
      <c r="AF5932" s="824"/>
      <c r="AG5932" s="824"/>
      <c r="AH5932" s="824"/>
      <c r="AI5932" s="824"/>
      <c r="AJ5932" s="824"/>
      <c r="AK5932" s="824"/>
      <c r="AL5932" s="824"/>
      <c r="AM5932" s="824"/>
      <c r="AN5932" s="824"/>
      <c r="AO5932" s="824"/>
      <c r="AP5932" s="824"/>
      <c r="AQ5932" s="824"/>
      <c r="AR5932" s="824"/>
      <c r="AS5932" s="824"/>
      <c r="AT5932" s="824"/>
      <c r="AU5932" s="824"/>
      <c r="AV5932" s="824"/>
      <c r="AW5932" s="824"/>
      <c r="AX5932" s="824"/>
      <c r="AY5932" s="824"/>
      <c r="AZ5932" s="824"/>
      <c r="BA5932" s="824"/>
      <c r="BB5932" s="824"/>
      <c r="BC5932" s="824"/>
      <c r="BD5932" s="824"/>
      <c r="BE5932" s="824"/>
      <c r="BF5932" s="824"/>
      <c r="BG5932" s="824"/>
      <c r="BH5932" s="824"/>
      <c r="BI5932" s="824"/>
      <c r="BJ5932" s="824"/>
      <c r="BK5932" s="824"/>
      <c r="BL5932" s="824"/>
      <c r="BM5932" s="824"/>
      <c r="BN5932" s="824"/>
      <c r="BO5932" s="824"/>
      <c r="BP5932" s="824"/>
      <c r="BQ5932" s="824"/>
      <c r="BR5932" s="824"/>
      <c r="BS5932" s="824"/>
      <c r="BT5932" s="824"/>
      <c r="BU5932" s="824"/>
      <c r="BV5932" s="824"/>
      <c r="BW5932" s="824"/>
      <c r="BX5932" s="824"/>
      <c r="BY5932" s="824"/>
      <c r="BZ5932" s="824"/>
      <c r="CA5932" s="824"/>
      <c r="CB5932" s="824"/>
      <c r="CC5932" s="824"/>
      <c r="CD5932" s="824"/>
      <c r="CE5932" s="824"/>
      <c r="CF5932" s="824"/>
      <c r="CG5932" s="824"/>
      <c r="CH5932" s="824"/>
      <c r="CI5932" s="824"/>
      <c r="CJ5932" s="824"/>
      <c r="CK5932" s="824"/>
      <c r="CL5932" s="824"/>
      <c r="CM5932" s="824"/>
      <c r="CN5932" s="824"/>
      <c r="CO5932" s="824"/>
      <c r="CP5932" s="824"/>
      <c r="CQ5932" s="824"/>
      <c r="CR5932" s="824"/>
      <c r="CS5932" s="824"/>
      <c r="CT5932" s="824"/>
      <c r="CU5932" s="824"/>
      <c r="CV5932" s="824"/>
      <c r="CW5932" s="824"/>
      <c r="CX5932" s="824"/>
      <c r="CY5932" s="824"/>
      <c r="CZ5932" s="824"/>
      <c r="DA5932" s="824"/>
      <c r="DB5932" s="824"/>
      <c r="DC5932" s="824"/>
      <c r="DD5932" s="824"/>
      <c r="DE5932" s="824"/>
      <c r="DF5932" s="824"/>
      <c r="DG5932" s="824"/>
      <c r="DH5932" s="824"/>
      <c r="DI5932" s="824"/>
      <c r="DJ5932" s="824"/>
      <c r="DK5932" s="824"/>
      <c r="DL5932" s="824"/>
      <c r="DM5932" s="824"/>
      <c r="DN5932" s="824"/>
      <c r="DO5932" s="824"/>
      <c r="DP5932" s="824"/>
      <c r="DQ5932" s="824"/>
      <c r="DR5932" s="824"/>
      <c r="DS5932" s="824"/>
      <c r="DT5932" s="824"/>
      <c r="DU5932" s="824"/>
      <c r="DV5932" s="824"/>
      <c r="DW5932" s="824"/>
      <c r="DX5932" s="824"/>
      <c r="DY5932" s="824"/>
      <c r="DZ5932" s="824"/>
      <c r="EA5932" s="824"/>
      <c r="EB5932" s="824"/>
      <c r="EC5932" s="824"/>
      <c r="ED5932" s="824"/>
      <c r="EE5932" s="824"/>
      <c r="EF5932" s="824"/>
      <c r="EG5932" s="824"/>
      <c r="EH5932" s="824"/>
      <c r="EI5932" s="824"/>
      <c r="EJ5932" s="824"/>
      <c r="EK5932" s="824"/>
      <c r="EL5932" s="824"/>
      <c r="EM5932" s="824"/>
      <c r="EN5932" s="824"/>
      <c r="EO5932" s="824"/>
      <c r="EP5932" s="824"/>
      <c r="EQ5932" s="824"/>
      <c r="ER5932" s="824"/>
      <c r="ES5932" s="824"/>
      <c r="ET5932" s="824"/>
      <c r="EU5932" s="824"/>
      <c r="EV5932" s="824"/>
      <c r="EW5932" s="824"/>
      <c r="EX5932" s="824"/>
      <c r="EY5932" s="824"/>
      <c r="EZ5932" s="824"/>
      <c r="FA5932" s="824"/>
      <c r="FB5932" s="824"/>
      <c r="FC5932" s="824"/>
      <c r="FD5932" s="824"/>
      <c r="FE5932" s="824"/>
      <c r="FF5932" s="824"/>
      <c r="FG5932" s="824"/>
      <c r="FH5932" s="824"/>
      <c r="FI5932" s="824"/>
      <c r="FJ5932" s="824"/>
      <c r="FK5932" s="824"/>
      <c r="FL5932" s="824"/>
      <c r="FM5932" s="824"/>
      <c r="FN5932" s="824"/>
      <c r="FO5932" s="824"/>
      <c r="FP5932" s="824"/>
      <c r="FQ5932" s="824"/>
      <c r="FR5932" s="824"/>
      <c r="FS5932" s="824"/>
      <c r="FT5932" s="824"/>
      <c r="FU5932" s="824"/>
      <c r="FV5932" s="824"/>
      <c r="FW5932" s="824"/>
      <c r="FX5932" s="824"/>
      <c r="FY5932" s="824"/>
      <c r="FZ5932" s="824"/>
      <c r="GA5932" s="824"/>
      <c r="GB5932" s="824"/>
      <c r="GC5932" s="824"/>
      <c r="GD5932" s="824"/>
      <c r="GE5932" s="824"/>
      <c r="GF5932" s="824"/>
      <c r="GG5932" s="824"/>
      <c r="GH5932" s="824"/>
      <c r="GI5932" s="824"/>
      <c r="GJ5932" s="824"/>
      <c r="GK5932" s="824"/>
      <c r="GL5932" s="824"/>
      <c r="GM5932" s="824"/>
      <c r="GN5932" s="824"/>
      <c r="GO5932" s="824"/>
      <c r="GP5932" s="824"/>
      <c r="GQ5932" s="824"/>
      <c r="GR5932" s="824"/>
      <c r="GS5932" s="824"/>
      <c r="GT5932" s="824"/>
      <c r="GU5932" s="824"/>
      <c r="GV5932" s="824"/>
      <c r="GW5932" s="824"/>
      <c r="GX5932" s="824"/>
      <c r="GY5932" s="824"/>
      <c r="GZ5932" s="824"/>
      <c r="HA5932" s="824"/>
      <c r="HB5932" s="824"/>
      <c r="HC5932" s="824"/>
      <c r="HD5932" s="824"/>
      <c r="HE5932" s="824"/>
      <c r="HF5932" s="824"/>
      <c r="HG5932" s="824"/>
      <c r="HH5932" s="824"/>
      <c r="HI5932" s="824"/>
      <c r="HJ5932" s="824"/>
      <c r="HK5932" s="824"/>
      <c r="HL5932" s="824"/>
      <c r="HM5932" s="824"/>
      <c r="HN5932" s="824"/>
      <c r="HO5932" s="824"/>
      <c r="HP5932" s="824"/>
      <c r="HQ5932" s="824"/>
      <c r="HR5932" s="824"/>
      <c r="HS5932" s="824"/>
      <c r="HT5932" s="824"/>
      <c r="HU5932" s="824"/>
      <c r="HV5932" s="824"/>
      <c r="HW5932" s="824"/>
      <c r="HX5932" s="824"/>
      <c r="HY5932" s="824"/>
      <c r="HZ5932" s="824"/>
      <c r="IA5932" s="824"/>
      <c r="IB5932" s="824"/>
      <c r="IC5932" s="824"/>
      <c r="ID5932" s="824"/>
      <c r="IE5932" s="824"/>
      <c r="IF5932" s="824"/>
      <c r="IG5932" s="824"/>
      <c r="IH5932" s="824"/>
      <c r="II5932" s="824"/>
      <c r="IJ5932" s="824"/>
      <c r="IK5932" s="824"/>
      <c r="IL5932" s="824"/>
      <c r="IM5932" s="824"/>
      <c r="IN5932" s="824"/>
      <c r="IO5932" s="824"/>
      <c r="IP5932" s="824"/>
      <c r="IQ5932" s="824"/>
      <c r="IR5932" s="824"/>
      <c r="IS5932" s="824"/>
      <c r="IT5932" s="824"/>
      <c r="IU5932" s="824"/>
      <c r="IV5932" s="824"/>
      <c r="IW5932" s="824"/>
      <c r="IX5932" s="824"/>
      <c r="IY5932" s="824"/>
      <c r="IZ5932" s="824"/>
      <c r="JA5932" s="824"/>
      <c r="JB5932" s="824"/>
      <c r="JC5932" s="824"/>
      <c r="JD5932" s="824"/>
      <c r="JE5932" s="824"/>
      <c r="JF5932" s="824"/>
      <c r="JG5932" s="824"/>
      <c r="JH5932" s="824"/>
      <c r="JI5932" s="824"/>
      <c r="JJ5932" s="824"/>
      <c r="JK5932" s="824"/>
      <c r="JL5932" s="824"/>
      <c r="JM5932" s="824"/>
      <c r="JN5932" s="824"/>
      <c r="JO5932" s="824"/>
      <c r="JP5932" s="824"/>
      <c r="JQ5932" s="824"/>
      <c r="JR5932" s="824"/>
      <c r="JS5932" s="824"/>
      <c r="JT5932" s="824"/>
      <c r="JU5932" s="824"/>
      <c r="JV5932" s="824"/>
      <c r="JW5932" s="824"/>
      <c r="JX5932" s="824"/>
      <c r="JY5932" s="824"/>
      <c r="JZ5932" s="824"/>
      <c r="KA5932" s="824"/>
      <c r="KB5932" s="824"/>
      <c r="KC5932" s="824"/>
      <c r="KD5932" s="824"/>
      <c r="KE5932" s="824"/>
      <c r="KF5932" s="824"/>
      <c r="KG5932" s="824"/>
      <c r="KH5932" s="824"/>
      <c r="KI5932" s="824"/>
      <c r="KJ5932" s="824"/>
      <c r="KK5932" s="824"/>
      <c r="KL5932" s="824"/>
      <c r="KM5932" s="824"/>
      <c r="KN5932" s="824"/>
      <c r="KO5932" s="824"/>
      <c r="KP5932" s="824"/>
      <c r="KQ5932" s="824"/>
      <c r="KR5932" s="824"/>
      <c r="KS5932" s="824"/>
      <c r="KT5932" s="824"/>
      <c r="KU5932" s="824"/>
      <c r="KV5932" s="824"/>
      <c r="KW5932" s="824"/>
      <c r="KX5932" s="824"/>
      <c r="KY5932" s="824"/>
      <c r="KZ5932" s="824"/>
      <c r="LA5932" s="824"/>
      <c r="LB5932" s="824"/>
      <c r="LC5932" s="824"/>
      <c r="LD5932" s="824"/>
      <c r="LE5932" s="824"/>
      <c r="LF5932" s="824"/>
      <c r="LG5932" s="824"/>
      <c r="LH5932" s="824"/>
      <c r="LI5932" s="824"/>
      <c r="LJ5932" s="824"/>
      <c r="LK5932" s="824"/>
      <c r="LL5932" s="824"/>
      <c r="LM5932" s="824"/>
      <c r="LN5932" s="824"/>
      <c r="LO5932" s="824"/>
      <c r="LP5932" s="824"/>
      <c r="LQ5932" s="824"/>
      <c r="LR5932" s="824"/>
      <c r="LS5932" s="824"/>
      <c r="LT5932" s="824"/>
      <c r="LU5932" s="824"/>
      <c r="LV5932" s="824"/>
      <c r="LW5932" s="824"/>
      <c r="LX5932" s="824"/>
      <c r="LY5932" s="824"/>
      <c r="LZ5932" s="824"/>
      <c r="MA5932" s="824"/>
      <c r="MB5932" s="824"/>
      <c r="MC5932" s="824"/>
      <c r="MD5932" s="824"/>
      <c r="ME5932" s="824"/>
      <c r="MF5932" s="824"/>
      <c r="MG5932" s="824"/>
      <c r="MH5932" s="824"/>
      <c r="MI5932" s="824"/>
      <c r="MJ5932" s="824"/>
      <c r="MK5932" s="824"/>
      <c r="ML5932" s="824"/>
      <c r="MM5932" s="824"/>
      <c r="MN5932" s="824"/>
      <c r="MO5932" s="824"/>
      <c r="MP5932" s="824"/>
      <c r="MQ5932" s="824"/>
      <c r="MR5932" s="824"/>
      <c r="MS5932" s="824"/>
      <c r="MT5932" s="824"/>
      <c r="MU5932" s="824"/>
      <c r="MV5932" s="824"/>
      <c r="MW5932" s="824"/>
      <c r="MX5932" s="824"/>
      <c r="MY5932" s="824"/>
      <c r="MZ5932" s="824"/>
      <c r="NA5932" s="824"/>
      <c r="NB5932" s="824"/>
      <c r="NC5932" s="824"/>
      <c r="ND5932" s="824"/>
      <c r="NE5932" s="824"/>
      <c r="NF5932" s="824"/>
      <c r="NG5932" s="824"/>
      <c r="NH5932" s="824"/>
      <c r="NI5932" s="824"/>
      <c r="NJ5932" s="824"/>
      <c r="NK5932" s="824"/>
      <c r="NL5932" s="824"/>
      <c r="NM5932" s="824"/>
      <c r="NN5932" s="824"/>
      <c r="NO5932" s="824"/>
      <c r="NP5932" s="824"/>
      <c r="NQ5932" s="824"/>
      <c r="NR5932" s="824"/>
      <c r="NS5932" s="824"/>
      <c r="NT5932" s="824"/>
      <c r="NU5932" s="824"/>
      <c r="NV5932" s="824"/>
      <c r="NW5932" s="824"/>
      <c r="NX5932" s="824"/>
      <c r="NY5932" s="824"/>
      <c r="NZ5932" s="824"/>
      <c r="OA5932" s="824"/>
      <c r="OB5932" s="824"/>
      <c r="OC5932" s="824"/>
      <c r="OD5932" s="824"/>
      <c r="OE5932" s="824"/>
      <c r="OF5932" s="824"/>
      <c r="OG5932" s="824"/>
      <c r="OH5932" s="824"/>
      <c r="OI5932" s="824"/>
      <c r="OJ5932" s="824"/>
      <c r="OK5932" s="824"/>
      <c r="OL5932" s="824"/>
      <c r="OM5932" s="824"/>
      <c r="ON5932" s="824"/>
      <c r="OO5932" s="824"/>
      <c r="OP5932" s="824"/>
      <c r="OQ5932" s="824"/>
      <c r="OR5932" s="824"/>
      <c r="OS5932" s="824"/>
      <c r="OT5932" s="824"/>
      <c r="OU5932" s="824"/>
      <c r="OV5932" s="824"/>
      <c r="OW5932" s="824"/>
      <c r="OX5932" s="824"/>
      <c r="OY5932" s="824"/>
      <c r="OZ5932" s="824"/>
      <c r="PA5932" s="824"/>
      <c r="PB5932" s="824"/>
      <c r="PC5932" s="824"/>
      <c r="PD5932" s="824"/>
      <c r="PE5932" s="824"/>
      <c r="PF5932" s="824"/>
      <c r="PG5932" s="824"/>
      <c r="PH5932" s="824"/>
      <c r="PI5932" s="824"/>
      <c r="PJ5932" s="824"/>
      <c r="PK5932" s="824"/>
      <c r="PL5932" s="824"/>
      <c r="PM5932" s="824"/>
      <c r="PN5932" s="824"/>
      <c r="PO5932" s="824"/>
      <c r="PP5932" s="824"/>
      <c r="PQ5932" s="824"/>
      <c r="PR5932" s="824"/>
      <c r="PS5932" s="824"/>
      <c r="PT5932" s="824"/>
      <c r="PU5932" s="824"/>
      <c r="PV5932" s="824"/>
      <c r="PW5932" s="824"/>
      <c r="PX5932" s="824"/>
      <c r="PY5932" s="824"/>
      <c r="PZ5932" s="824"/>
      <c r="QA5932" s="824"/>
      <c r="QB5932" s="824"/>
      <c r="QC5932" s="824"/>
      <c r="QD5932" s="824"/>
      <c r="QE5932" s="824"/>
      <c r="QF5932" s="824"/>
      <c r="QG5932" s="824"/>
      <c r="QH5932" s="824"/>
      <c r="QI5932" s="824"/>
      <c r="QJ5932" s="824"/>
      <c r="QK5932" s="824"/>
      <c r="QL5932" s="824"/>
      <c r="QM5932" s="824"/>
      <c r="QN5932" s="824"/>
      <c r="QO5932" s="824"/>
      <c r="QP5932" s="824"/>
      <c r="QQ5932" s="824"/>
      <c r="QR5932" s="824"/>
      <c r="QS5932" s="824"/>
      <c r="QT5932" s="824"/>
      <c r="QU5932" s="824"/>
      <c r="QV5932" s="824"/>
      <c r="QW5932" s="824"/>
      <c r="QX5932" s="824"/>
      <c r="QY5932" s="824"/>
      <c r="QZ5932" s="824"/>
      <c r="RA5932" s="824"/>
      <c r="RB5932" s="824"/>
      <c r="RC5932" s="824"/>
      <c r="RD5932" s="824"/>
      <c r="RE5932" s="824"/>
      <c r="RF5932" s="824"/>
      <c r="RG5932" s="824"/>
      <c r="RH5932" s="824"/>
      <c r="RI5932" s="824"/>
      <c r="RJ5932" s="824"/>
      <c r="RK5932" s="824"/>
      <c r="RL5932" s="824"/>
      <c r="RM5932" s="824"/>
      <c r="RN5932" s="824"/>
      <c r="RO5932" s="824"/>
      <c r="RP5932" s="824"/>
      <c r="RQ5932" s="824"/>
      <c r="RR5932" s="824"/>
      <c r="RS5932" s="824"/>
      <c r="RT5932" s="824"/>
      <c r="RU5932" s="824"/>
      <c r="RV5932" s="824"/>
      <c r="RW5932" s="824"/>
      <c r="RX5932" s="824"/>
      <c r="RY5932" s="824"/>
      <c r="RZ5932" s="824"/>
      <c r="SA5932" s="824"/>
      <c r="SB5932" s="824"/>
      <c r="SC5932" s="824"/>
      <c r="SD5932" s="824"/>
      <c r="SE5932" s="824"/>
      <c r="SF5932" s="824"/>
      <c r="SG5932" s="824"/>
      <c r="SH5932" s="824"/>
      <c r="SI5932" s="824"/>
      <c r="SJ5932" s="824"/>
      <c r="SK5932" s="824"/>
      <c r="SL5932" s="824"/>
      <c r="SM5932" s="824"/>
      <c r="SN5932" s="824"/>
      <c r="SO5932" s="824"/>
      <c r="SP5932" s="824"/>
      <c r="SQ5932" s="824"/>
      <c r="SR5932" s="824"/>
      <c r="SS5932" s="824"/>
      <c r="ST5932" s="824"/>
      <c r="SU5932" s="824"/>
      <c r="SV5932" s="824"/>
      <c r="SW5932" s="824"/>
      <c r="SX5932" s="824"/>
      <c r="SY5932" s="824"/>
      <c r="SZ5932" s="824"/>
      <c r="TA5932" s="824"/>
      <c r="TB5932" s="824"/>
      <c r="TC5932" s="824"/>
      <c r="TD5932" s="824"/>
      <c r="TE5932" s="824"/>
      <c r="TF5932" s="824"/>
      <c r="TG5932" s="824"/>
      <c r="TH5932" s="824"/>
      <c r="TI5932" s="824"/>
      <c r="TJ5932" s="824"/>
      <c r="TK5932" s="824"/>
      <c r="TL5932" s="824"/>
      <c r="TM5932" s="824"/>
      <c r="TN5932" s="824"/>
      <c r="TO5932" s="824"/>
      <c r="TP5932" s="824"/>
      <c r="TQ5932" s="824"/>
      <c r="TR5932" s="824"/>
      <c r="TS5932" s="824"/>
      <c r="TT5932" s="824"/>
      <c r="TU5932" s="824"/>
      <c r="TV5932" s="824"/>
      <c r="TW5932" s="824"/>
      <c r="TX5932" s="824"/>
      <c r="TY5932" s="824"/>
      <c r="TZ5932" s="824"/>
      <c r="UA5932" s="824"/>
      <c r="UB5932" s="824"/>
      <c r="UC5932" s="824"/>
      <c r="UD5932" s="824"/>
      <c r="UE5932" s="824"/>
      <c r="UF5932" s="824"/>
      <c r="UG5932" s="824"/>
      <c r="UH5932" s="824"/>
      <c r="UI5932" s="824"/>
      <c r="UJ5932" s="824"/>
      <c r="UK5932" s="824"/>
      <c r="UL5932" s="824"/>
      <c r="UM5932" s="824"/>
      <c r="UN5932" s="824"/>
      <c r="UO5932" s="824"/>
      <c r="UP5932" s="824"/>
      <c r="UQ5932" s="824"/>
      <c r="UR5932" s="824"/>
      <c r="US5932" s="824"/>
      <c r="UT5932" s="824"/>
      <c r="UU5932" s="824"/>
      <c r="UV5932" s="824"/>
      <c r="UW5932" s="824"/>
      <c r="UX5932" s="824"/>
      <c r="UY5932" s="824"/>
      <c r="UZ5932" s="824"/>
      <c r="VA5932" s="824"/>
      <c r="VB5932" s="824"/>
      <c r="VC5932" s="824"/>
      <c r="VD5932" s="824"/>
      <c r="VE5932" s="824"/>
      <c r="VF5932" s="824"/>
      <c r="VG5932" s="824"/>
      <c r="VH5932" s="824"/>
      <c r="VI5932" s="824"/>
      <c r="VJ5932" s="824"/>
      <c r="VK5932" s="824"/>
      <c r="VL5932" s="824"/>
      <c r="VM5932" s="824"/>
      <c r="VN5932" s="824"/>
      <c r="VO5932" s="824"/>
      <c r="VP5932" s="824"/>
      <c r="VQ5932" s="824"/>
      <c r="VR5932" s="824"/>
      <c r="VS5932" s="824"/>
      <c r="VT5932" s="824"/>
      <c r="VU5932" s="824"/>
      <c r="VV5932" s="824"/>
      <c r="VW5932" s="824"/>
      <c r="VX5932" s="824"/>
      <c r="VY5932" s="824"/>
      <c r="VZ5932" s="824"/>
      <c r="WA5932" s="824"/>
      <c r="WB5932" s="824"/>
      <c r="WC5932" s="824"/>
      <c r="WD5932" s="824"/>
      <c r="WE5932" s="824"/>
      <c r="WF5932" s="824"/>
      <c r="WG5932" s="824"/>
      <c r="WH5932" s="824"/>
      <c r="WI5932" s="824"/>
      <c r="WJ5932" s="824"/>
      <c r="WK5932" s="824"/>
      <c r="WL5932" s="824"/>
      <c r="WM5932" s="824"/>
      <c r="WN5932" s="824"/>
      <c r="WO5932" s="824"/>
      <c r="WP5932" s="824"/>
      <c r="WQ5932" s="824"/>
      <c r="WR5932" s="824"/>
      <c r="WS5932" s="824"/>
      <c r="WT5932" s="824"/>
      <c r="WU5932" s="824"/>
      <c r="WV5932" s="824"/>
      <c r="WW5932" s="824"/>
      <c r="WX5932" s="824"/>
      <c r="WY5932" s="824"/>
      <c r="WZ5932" s="824"/>
      <c r="XA5932" s="824"/>
      <c r="XB5932" s="824"/>
      <c r="XC5932" s="824"/>
      <c r="XD5932" s="824"/>
      <c r="XE5932" s="824"/>
      <c r="XF5932" s="824"/>
      <c r="XG5932" s="824"/>
      <c r="XH5932" s="824"/>
      <c r="XI5932" s="824"/>
      <c r="XJ5932" s="824"/>
      <c r="XK5932" s="824"/>
      <c r="XL5932" s="824"/>
      <c r="XM5932" s="824"/>
      <c r="XN5932" s="824"/>
      <c r="XO5932" s="824"/>
      <c r="XP5932" s="824"/>
      <c r="XQ5932" s="824"/>
      <c r="XR5932" s="824"/>
      <c r="XS5932" s="824"/>
      <c r="XT5932" s="824"/>
      <c r="XU5932" s="824"/>
      <c r="XV5932" s="824"/>
      <c r="XW5932" s="824"/>
      <c r="XX5932" s="824"/>
      <c r="XY5932" s="824"/>
      <c r="XZ5932" s="824"/>
      <c r="YA5932" s="824"/>
      <c r="YB5932" s="824"/>
      <c r="YC5932" s="824"/>
      <c r="YD5932" s="824"/>
      <c r="YE5932" s="824"/>
      <c r="YF5932" s="824"/>
      <c r="YG5932" s="824"/>
      <c r="YH5932" s="824"/>
      <c r="YI5932" s="824"/>
      <c r="YJ5932" s="824"/>
      <c r="YK5932" s="824"/>
      <c r="YL5932" s="824"/>
      <c r="YM5932" s="824"/>
      <c r="YN5932" s="824"/>
      <c r="YO5932" s="824"/>
      <c r="YP5932" s="824"/>
      <c r="YQ5932" s="824"/>
      <c r="YR5932" s="824"/>
      <c r="YS5932" s="824"/>
      <c r="YT5932" s="824"/>
      <c r="YU5932" s="824"/>
      <c r="YV5932" s="824"/>
      <c r="YW5932" s="824"/>
      <c r="YX5932" s="824"/>
      <c r="YY5932" s="824"/>
      <c r="YZ5932" s="824"/>
      <c r="ZA5932" s="824"/>
      <c r="ZB5932" s="824"/>
      <c r="ZC5932" s="824"/>
      <c r="ZD5932" s="824"/>
      <c r="ZE5932" s="824"/>
      <c r="ZF5932" s="824"/>
      <c r="ZG5932" s="824"/>
      <c r="ZH5932" s="824"/>
      <c r="ZI5932" s="824"/>
      <c r="ZJ5932" s="824"/>
      <c r="ZK5932" s="824"/>
      <c r="ZL5932" s="824"/>
      <c r="ZM5932" s="824"/>
      <c r="ZN5932" s="824"/>
      <c r="ZO5932" s="824"/>
      <c r="ZP5932" s="824"/>
      <c r="ZQ5932" s="824"/>
      <c r="ZR5932" s="824"/>
      <c r="ZS5932" s="824"/>
      <c r="ZT5932" s="824"/>
      <c r="ZU5932" s="824"/>
      <c r="ZV5932" s="824"/>
      <c r="ZW5932" s="824"/>
      <c r="ZX5932" s="824"/>
      <c r="ZY5932" s="824"/>
      <c r="ZZ5932" s="824"/>
      <c r="AAA5932" s="824"/>
      <c r="AAB5932" s="824"/>
      <c r="AAC5932" s="824"/>
      <c r="AAD5932" s="824"/>
      <c r="AAE5932" s="824"/>
      <c r="AAF5932" s="824"/>
      <c r="AAG5932" s="824"/>
      <c r="AAH5932" s="824"/>
      <c r="AAI5932" s="824"/>
      <c r="AAJ5932" s="824"/>
      <c r="AAK5932" s="824"/>
      <c r="AAL5932" s="824"/>
      <c r="AAM5932" s="824"/>
      <c r="AAN5932" s="824"/>
      <c r="AAO5932" s="824"/>
      <c r="AAP5932" s="824"/>
      <c r="AAQ5932" s="824"/>
      <c r="AAR5932" s="824"/>
      <c r="AAS5932" s="824"/>
      <c r="AAT5932" s="824"/>
      <c r="AAU5932" s="824"/>
      <c r="AAV5932" s="824"/>
      <c r="AAW5932" s="824"/>
      <c r="AAX5932" s="824"/>
      <c r="AAY5932" s="824"/>
      <c r="AAZ5932" s="824"/>
      <c r="ABA5932" s="824"/>
      <c r="ABB5932" s="824"/>
      <c r="ABC5932" s="824"/>
      <c r="ABD5932" s="824"/>
      <c r="ABE5932" s="824"/>
      <c r="ABF5932" s="824"/>
      <c r="ABG5932" s="824"/>
      <c r="ABH5932" s="824"/>
      <c r="ABI5932" s="824"/>
      <c r="ABJ5932" s="824"/>
      <c r="ABK5932" s="824"/>
      <c r="ABL5932" s="824"/>
      <c r="ABM5932" s="824"/>
      <c r="ABN5932" s="824"/>
      <c r="ABO5932" s="824"/>
      <c r="ABP5932" s="824"/>
      <c r="ABQ5932" s="824"/>
      <c r="ABR5932" s="824"/>
      <c r="ABS5932" s="824"/>
      <c r="ABT5932" s="824"/>
      <c r="ABU5932" s="824"/>
      <c r="ABV5932" s="824"/>
      <c r="ABW5932" s="824"/>
      <c r="ABX5932" s="824"/>
      <c r="ABY5932" s="824"/>
      <c r="ABZ5932" s="824"/>
      <c r="ACA5932" s="824"/>
      <c r="ACB5932" s="824"/>
      <c r="ACC5932" s="824"/>
      <c r="ACD5932" s="824"/>
      <c r="ACE5932" s="824"/>
      <c r="ACF5932" s="824"/>
      <c r="ACG5932" s="824"/>
      <c r="ACH5932" s="824"/>
      <c r="ACI5932" s="824"/>
      <c r="ACJ5932" s="824"/>
      <c r="ACK5932" s="824"/>
      <c r="ACL5932" s="824"/>
      <c r="ACM5932" s="824"/>
      <c r="ACN5932" s="824"/>
      <c r="ACO5932" s="824"/>
      <c r="ACP5932" s="824"/>
      <c r="ACQ5932" s="824"/>
      <c r="ACR5932" s="824"/>
      <c r="ACS5932" s="824"/>
      <c r="ACT5932" s="824"/>
      <c r="ACU5932" s="824"/>
      <c r="ACV5932" s="824"/>
      <c r="ACW5932" s="824"/>
      <c r="ACX5932" s="824"/>
      <c r="ACY5932" s="824"/>
      <c r="ACZ5932" s="824"/>
      <c r="ADA5932" s="824"/>
      <c r="ADB5932" s="824"/>
      <c r="ADC5932" s="824"/>
      <c r="ADD5932" s="824"/>
      <c r="ADE5932" s="824"/>
      <c r="ADF5932" s="824"/>
      <c r="ADG5932" s="824"/>
      <c r="ADH5932" s="824"/>
      <c r="ADI5932" s="824"/>
      <c r="ADJ5932" s="824"/>
      <c r="ADK5932" s="824"/>
      <c r="ADL5932" s="824"/>
      <c r="ADM5932" s="824"/>
      <c r="ADN5932" s="824"/>
      <c r="ADO5932" s="824"/>
      <c r="ADP5932" s="824"/>
      <c r="ADQ5932" s="824"/>
      <c r="ADR5932" s="824"/>
      <c r="ADS5932" s="824"/>
      <c r="ADT5932" s="824"/>
      <c r="ADU5932" s="824"/>
      <c r="ADV5932" s="824"/>
      <c r="ADW5932" s="824"/>
      <c r="ADX5932" s="824"/>
      <c r="ADY5932" s="824"/>
      <c r="ADZ5932" s="824"/>
      <c r="AEA5932" s="824"/>
      <c r="AEB5932" s="824"/>
      <c r="AEC5932" s="824"/>
      <c r="AED5932" s="824"/>
      <c r="AEE5932" s="824"/>
      <c r="AEF5932" s="824"/>
      <c r="AEG5932" s="824"/>
      <c r="AEH5932" s="824"/>
      <c r="AEI5932" s="824"/>
      <c r="AEJ5932" s="824"/>
      <c r="AEK5932" s="824"/>
      <c r="AEL5932" s="824"/>
      <c r="AEM5932" s="824"/>
      <c r="AEN5932" s="824"/>
      <c r="AEO5932" s="824"/>
      <c r="AEP5932" s="824"/>
      <c r="AEQ5932" s="824"/>
      <c r="AER5932" s="824"/>
      <c r="AES5932" s="824"/>
      <c r="AET5932" s="824"/>
      <c r="AEU5932" s="824"/>
      <c r="AEV5932" s="824"/>
      <c r="AEW5932" s="824"/>
      <c r="AEX5932" s="824"/>
      <c r="AEY5932" s="824"/>
      <c r="AEZ5932" s="824"/>
      <c r="AFA5932" s="824"/>
      <c r="AFB5932" s="824"/>
      <c r="AFC5932" s="824"/>
      <c r="AFD5932" s="824"/>
      <c r="AFE5932" s="824"/>
      <c r="AFF5932" s="824"/>
      <c r="AFG5932" s="824"/>
      <c r="AFH5932" s="824"/>
      <c r="AFI5932" s="824"/>
      <c r="AFJ5932" s="824"/>
      <c r="AFK5932" s="824"/>
      <c r="AFL5932" s="824"/>
      <c r="AFM5932" s="824"/>
      <c r="AFN5932" s="824"/>
      <c r="AFO5932" s="824"/>
      <c r="AFP5932" s="824"/>
      <c r="AFQ5932" s="824"/>
      <c r="AFR5932" s="824"/>
      <c r="AFS5932" s="824"/>
      <c r="AFT5932" s="824"/>
      <c r="AFU5932" s="824"/>
      <c r="AFV5932" s="824"/>
      <c r="AFW5932" s="824"/>
      <c r="AFX5932" s="824"/>
      <c r="AFY5932" s="824"/>
      <c r="AFZ5932" s="824"/>
      <c r="AGA5932" s="824"/>
      <c r="AGB5932" s="824"/>
      <c r="AGC5932" s="824"/>
      <c r="AGD5932" s="824"/>
      <c r="AGE5932" s="824"/>
      <c r="AGF5932" s="824"/>
      <c r="AGG5932" s="824"/>
      <c r="AGH5932" s="824"/>
      <c r="AGI5932" s="824"/>
      <c r="AGJ5932" s="824"/>
      <c r="AGK5932" s="824"/>
      <c r="AGL5932" s="824"/>
      <c r="AGM5932" s="824"/>
      <c r="AGN5932" s="824"/>
      <c r="AGO5932" s="824"/>
      <c r="AGP5932" s="824"/>
      <c r="AGQ5932" s="824"/>
      <c r="AGR5932" s="824"/>
      <c r="AGS5932" s="824"/>
      <c r="AGT5932" s="824"/>
      <c r="AGU5932" s="824"/>
      <c r="AGV5932" s="824"/>
      <c r="AGW5932" s="824"/>
      <c r="AGX5932" s="824"/>
      <c r="AGY5932" s="824"/>
      <c r="AGZ5932" s="824"/>
      <c r="AHA5932" s="824"/>
      <c r="AHB5932" s="824"/>
      <c r="AHC5932" s="824"/>
      <c r="AHD5932" s="824"/>
      <c r="AHE5932" s="824"/>
      <c r="AHF5932" s="824"/>
      <c r="AHG5932" s="824"/>
      <c r="AHH5932" s="824"/>
      <c r="AHI5932" s="824"/>
      <c r="AHJ5932" s="824"/>
      <c r="AHK5932" s="824"/>
      <c r="AHL5932" s="824"/>
      <c r="AHM5932" s="824"/>
      <c r="AHN5932" s="824"/>
      <c r="AHO5932" s="824"/>
      <c r="AHP5932" s="824"/>
      <c r="AHQ5932" s="824"/>
      <c r="AHR5932" s="824"/>
      <c r="AHS5932" s="824"/>
      <c r="AHT5932" s="824"/>
      <c r="AHU5932" s="824"/>
      <c r="AHV5932" s="824"/>
      <c r="AHW5932" s="824"/>
      <c r="AHX5932" s="824"/>
      <c r="AHY5932" s="824"/>
      <c r="AHZ5932" s="824"/>
      <c r="AIA5932" s="824"/>
      <c r="AIB5932" s="824"/>
      <c r="AIC5932" s="824"/>
      <c r="AID5932" s="824"/>
      <c r="AIE5932" s="824"/>
      <c r="AIF5932" s="824"/>
      <c r="AIG5932" s="824"/>
      <c r="AIH5932" s="824"/>
      <c r="AII5932" s="824"/>
      <c r="AIJ5932" s="824"/>
      <c r="AIK5932" s="824"/>
      <c r="AIL5932" s="824"/>
      <c r="AIM5932" s="824"/>
      <c r="AIN5932" s="824"/>
      <c r="AIO5932" s="824"/>
      <c r="AIP5932" s="824"/>
      <c r="AIQ5932" s="824"/>
      <c r="AIR5932" s="824"/>
      <c r="AIS5932" s="824"/>
      <c r="AIT5932" s="824"/>
      <c r="AIU5932" s="824"/>
      <c r="AIV5932" s="824"/>
      <c r="AIW5932" s="824"/>
      <c r="AIX5932" s="824"/>
      <c r="AIY5932" s="824"/>
      <c r="AIZ5932" s="824"/>
      <c r="AJA5932" s="824"/>
      <c r="AJB5932" s="824"/>
      <c r="AJC5932" s="824"/>
      <c r="AJD5932" s="824"/>
      <c r="AJE5932" s="824"/>
      <c r="AJF5932" s="824"/>
      <c r="AJG5932" s="824"/>
      <c r="AJH5932" s="824"/>
      <c r="AJI5932" s="824"/>
      <c r="AJJ5932" s="824"/>
      <c r="AJK5932" s="824"/>
      <c r="AJL5932" s="824"/>
      <c r="AJM5932" s="824"/>
      <c r="AJN5932" s="824"/>
      <c r="AJO5932" s="824"/>
      <c r="AJP5932" s="824"/>
      <c r="AJQ5932" s="824"/>
      <c r="AJR5932" s="824"/>
      <c r="AJS5932" s="824"/>
      <c r="AJT5932" s="824"/>
      <c r="AJU5932" s="824"/>
      <c r="AJV5932" s="824"/>
      <c r="AJW5932" s="824"/>
      <c r="AJX5932" s="824"/>
      <c r="AJY5932" s="824"/>
      <c r="AJZ5932" s="824"/>
      <c r="AKA5932" s="824"/>
      <c r="AKB5932" s="824"/>
      <c r="AKC5932" s="824"/>
      <c r="AKD5932" s="824"/>
      <c r="AKE5932" s="824"/>
      <c r="AKF5932" s="824"/>
      <c r="AKG5932" s="824"/>
      <c r="AKH5932" s="824"/>
      <c r="AKI5932" s="824"/>
      <c r="AKJ5932" s="824"/>
      <c r="AKK5932" s="824"/>
      <c r="AKL5932" s="824"/>
      <c r="AKM5932" s="824"/>
      <c r="AKN5932" s="824"/>
      <c r="AKO5932" s="824"/>
      <c r="AKP5932" s="824"/>
      <c r="AKQ5932" s="824"/>
      <c r="AKR5932" s="824"/>
      <c r="AKS5932" s="824"/>
      <c r="AKT5932" s="824"/>
      <c r="AKU5932" s="824"/>
      <c r="AKV5932" s="824"/>
      <c r="AKW5932" s="824"/>
      <c r="AKX5932" s="824"/>
      <c r="AKY5932" s="824"/>
      <c r="AKZ5932" s="824"/>
      <c r="ALA5932" s="824"/>
      <c r="ALB5932" s="824"/>
      <c r="ALC5932" s="824"/>
      <c r="ALD5932" s="824"/>
      <c r="ALE5932" s="824"/>
      <c r="ALF5932" s="824"/>
      <c r="ALG5932" s="824"/>
      <c r="ALH5932" s="824"/>
      <c r="ALI5932" s="824"/>
      <c r="ALJ5932" s="824"/>
      <c r="ALK5932" s="824"/>
      <c r="ALL5932" s="824"/>
      <c r="ALM5932" s="824"/>
      <c r="ALN5932" s="824"/>
      <c r="ALO5932" s="824"/>
      <c r="ALP5932" s="824"/>
      <c r="ALQ5932" s="824"/>
      <c r="ALR5932" s="824"/>
      <c r="ALS5932" s="824"/>
      <c r="ALT5932" s="824"/>
      <c r="ALU5932" s="824"/>
      <c r="ALV5932" s="824"/>
      <c r="ALW5932" s="824"/>
      <c r="ALX5932" s="824"/>
      <c r="ALY5932" s="824"/>
      <c r="ALZ5932" s="824"/>
      <c r="AMA5932" s="824"/>
      <c r="AMB5932" s="824"/>
      <c r="AMC5932" s="824"/>
      <c r="AMD5932" s="824"/>
      <c r="AME5932" s="824"/>
      <c r="AMF5932" s="824"/>
      <c r="AMG5932" s="824"/>
      <c r="AMH5932" s="824"/>
      <c r="AMI5932" s="824"/>
      <c r="AMJ5932" s="824"/>
      <c r="AMK5932" s="824"/>
      <c r="AML5932" s="824"/>
      <c r="AMM5932" s="824"/>
      <c r="AMN5932" s="824"/>
      <c r="AMO5932" s="824"/>
      <c r="AMP5932" s="824"/>
      <c r="AMQ5932" s="824"/>
      <c r="AMR5932" s="824"/>
      <c r="AMS5932" s="824"/>
      <c r="AMT5932" s="824"/>
      <c r="AMU5932" s="824"/>
      <c r="AMV5932" s="824"/>
      <c r="AMW5932" s="824"/>
      <c r="AMX5932" s="824"/>
      <c r="AMY5932" s="824"/>
      <c r="AMZ5932" s="824"/>
      <c r="ANA5932" s="824"/>
      <c r="ANB5932" s="824"/>
      <c r="ANC5932" s="824"/>
      <c r="AND5932" s="824"/>
      <c r="ANE5932" s="824"/>
      <c r="ANF5932" s="824"/>
      <c r="ANG5932" s="824"/>
      <c r="ANH5932" s="824"/>
      <c r="ANI5932" s="824"/>
      <c r="ANJ5932" s="824"/>
      <c r="ANK5932" s="824"/>
      <c r="ANL5932" s="824"/>
      <c r="ANM5932" s="824"/>
      <c r="ANN5932" s="824"/>
      <c r="ANO5932" s="824"/>
      <c r="ANP5932" s="824"/>
      <c r="ANQ5932" s="824"/>
      <c r="ANR5932" s="824"/>
      <c r="ANS5932" s="824"/>
      <c r="ANT5932" s="824"/>
      <c r="ANU5932" s="824"/>
      <c r="ANV5932" s="824"/>
      <c r="ANW5932" s="824"/>
      <c r="ANX5932" s="824"/>
      <c r="ANY5932" s="824"/>
      <c r="ANZ5932" s="824"/>
      <c r="AOA5932" s="824"/>
      <c r="AOB5932" s="824"/>
      <c r="AOC5932" s="824"/>
      <c r="AOD5932" s="824"/>
      <c r="AOE5932" s="824"/>
      <c r="AOF5932" s="824"/>
      <c r="AOG5932" s="824"/>
      <c r="AOH5932" s="824"/>
      <c r="AOI5932" s="824"/>
      <c r="AOJ5932" s="824"/>
      <c r="AOK5932" s="824"/>
      <c r="AOL5932" s="824"/>
      <c r="AOM5932" s="824"/>
      <c r="AON5932" s="824"/>
      <c r="AOO5932" s="824"/>
      <c r="AOP5932" s="824"/>
      <c r="AOQ5932" s="824"/>
      <c r="AOR5932" s="824"/>
      <c r="AOS5932" s="824"/>
      <c r="AOT5932" s="824"/>
      <c r="AOU5932" s="824"/>
      <c r="AOV5932" s="824"/>
      <c r="AOW5932" s="824"/>
      <c r="AOX5932" s="824"/>
      <c r="AOY5932" s="824"/>
      <c r="AOZ5932" s="824"/>
      <c r="APA5932" s="824"/>
      <c r="APB5932" s="824"/>
      <c r="APC5932" s="824"/>
      <c r="APD5932" s="824"/>
      <c r="APE5932" s="824"/>
      <c r="APF5932" s="824"/>
      <c r="APG5932" s="824"/>
      <c r="APH5932" s="824"/>
      <c r="API5932" s="824"/>
      <c r="APJ5932" s="824"/>
      <c r="APK5932" s="824"/>
      <c r="APL5932" s="824"/>
      <c r="APM5932" s="824"/>
      <c r="APN5932" s="824"/>
      <c r="APO5932" s="824"/>
      <c r="APP5932" s="824"/>
      <c r="APQ5932" s="824"/>
      <c r="APR5932" s="824"/>
      <c r="APS5932" s="824"/>
      <c r="APT5932" s="824"/>
      <c r="APU5932" s="824"/>
      <c r="APV5932" s="824"/>
      <c r="APW5932" s="824"/>
      <c r="APX5932" s="824"/>
      <c r="APY5932" s="824"/>
      <c r="APZ5932" s="824"/>
      <c r="AQA5932" s="824"/>
      <c r="AQB5932" s="824"/>
      <c r="AQC5932" s="824"/>
      <c r="AQD5932" s="824"/>
      <c r="AQE5932" s="824"/>
      <c r="AQF5932" s="824"/>
      <c r="AQG5932" s="824"/>
      <c r="AQH5932" s="824"/>
      <c r="AQI5932" s="824"/>
      <c r="AQJ5932" s="824"/>
      <c r="AQK5932" s="824"/>
      <c r="AQL5932" s="824"/>
      <c r="AQM5932" s="824"/>
      <c r="AQN5932" s="824"/>
      <c r="AQO5932" s="824"/>
      <c r="AQP5932" s="824"/>
      <c r="AQQ5932" s="824"/>
      <c r="AQR5932" s="824"/>
      <c r="AQS5932" s="824"/>
      <c r="AQT5932" s="824"/>
      <c r="AQU5932" s="824"/>
      <c r="AQV5932" s="824"/>
      <c r="AQW5932" s="824"/>
      <c r="AQX5932" s="824"/>
      <c r="AQY5932" s="824"/>
      <c r="AQZ5932" s="824"/>
      <c r="ARA5932" s="824"/>
      <c r="ARB5932" s="824"/>
      <c r="ARC5932" s="824"/>
      <c r="ARD5932" s="824"/>
      <c r="ARE5932" s="824"/>
      <c r="ARF5932" s="824"/>
      <c r="ARG5932" s="824"/>
      <c r="ARH5932" s="824"/>
      <c r="ARI5932" s="824"/>
      <c r="ARJ5932" s="824"/>
      <c r="ARK5932" s="824"/>
      <c r="ARL5932" s="824"/>
      <c r="ARM5932" s="824"/>
      <c r="ARN5932" s="824"/>
      <c r="ARO5932" s="824"/>
      <c r="ARP5932" s="824"/>
      <c r="ARQ5932" s="824"/>
      <c r="ARR5932" s="824"/>
      <c r="ARS5932" s="824"/>
      <c r="ART5932" s="824"/>
      <c r="ARU5932" s="824"/>
      <c r="ARV5932" s="824"/>
      <c r="ARW5932" s="824"/>
      <c r="ARX5932" s="824"/>
      <c r="ARY5932" s="824"/>
      <c r="ARZ5932" s="824"/>
      <c r="ASA5932" s="824"/>
      <c r="ASB5932" s="824"/>
      <c r="ASC5932" s="824"/>
      <c r="ASD5932" s="824"/>
      <c r="ASE5932" s="824"/>
      <c r="ASF5932" s="824"/>
      <c r="ASG5932" s="824"/>
      <c r="ASH5932" s="824"/>
      <c r="ASI5932" s="824"/>
      <c r="ASJ5932" s="824"/>
      <c r="ASK5932" s="824"/>
      <c r="ASL5932" s="824"/>
      <c r="ASM5932" s="824"/>
      <c r="ASN5932" s="824"/>
      <c r="ASO5932" s="824"/>
      <c r="ASP5932" s="824"/>
      <c r="ASQ5932" s="824"/>
      <c r="ASR5932" s="824"/>
      <c r="ASS5932" s="824"/>
      <c r="AST5932" s="824"/>
      <c r="ASU5932" s="824"/>
      <c r="ASV5932" s="824"/>
      <c r="ASW5932" s="824"/>
      <c r="ASX5932" s="824"/>
      <c r="ASY5932" s="824"/>
      <c r="ASZ5932" s="824"/>
      <c r="ATA5932" s="824"/>
      <c r="ATB5932" s="824"/>
      <c r="ATC5932" s="824"/>
      <c r="ATD5932" s="824"/>
      <c r="ATE5932" s="824"/>
      <c r="ATF5932" s="824"/>
      <c r="ATG5932" s="824"/>
      <c r="ATH5932" s="824"/>
      <c r="ATI5932" s="824"/>
      <c r="ATJ5932" s="824"/>
      <c r="ATK5932" s="824"/>
      <c r="ATL5932" s="824"/>
      <c r="ATM5932" s="824"/>
      <c r="ATN5932" s="824"/>
      <c r="ATO5932" s="824"/>
      <c r="ATP5932" s="824"/>
      <c r="ATQ5932" s="824"/>
      <c r="ATR5932" s="824"/>
      <c r="ATS5932" s="824"/>
      <c r="ATT5932" s="824"/>
      <c r="ATU5932" s="824"/>
      <c r="ATV5932" s="824"/>
      <c r="ATW5932" s="824"/>
      <c r="ATX5932" s="824"/>
      <c r="ATY5932" s="824"/>
      <c r="ATZ5932" s="824"/>
      <c r="AUA5932" s="824"/>
      <c r="AUB5932" s="824"/>
      <c r="AUC5932" s="824"/>
      <c r="AUD5932" s="824"/>
      <c r="AUE5932" s="824"/>
      <c r="AUF5932" s="824"/>
      <c r="AUG5932" s="824"/>
      <c r="AUH5932" s="824"/>
      <c r="AUI5932" s="824"/>
      <c r="AUJ5932" s="824"/>
      <c r="AUK5932" s="824"/>
      <c r="AUL5932" s="824"/>
      <c r="AUM5932" s="824"/>
      <c r="AUN5932" s="824"/>
      <c r="AUO5932" s="824"/>
      <c r="AUP5932" s="824"/>
      <c r="AUQ5932" s="824"/>
      <c r="AUR5932" s="824"/>
      <c r="AUS5932" s="824"/>
      <c r="AUT5932" s="824"/>
      <c r="AUU5932" s="824"/>
      <c r="AUV5932" s="824"/>
      <c r="AUW5932" s="824"/>
      <c r="AUX5932" s="824"/>
      <c r="AUY5932" s="824"/>
      <c r="AUZ5932" s="824"/>
      <c r="AVA5932" s="824"/>
      <c r="AVB5932" s="824"/>
      <c r="AVC5932" s="824"/>
      <c r="AVD5932" s="824"/>
      <c r="AVE5932" s="824"/>
      <c r="AVF5932" s="824"/>
      <c r="AVG5932" s="824"/>
      <c r="AVH5932" s="824"/>
      <c r="AVI5932" s="824"/>
      <c r="AVJ5932" s="824"/>
      <c r="AVK5932" s="824"/>
      <c r="AVL5932" s="824"/>
      <c r="AVM5932" s="824"/>
      <c r="AVN5932" s="824"/>
      <c r="AVO5932" s="824"/>
      <c r="AVP5932" s="824"/>
      <c r="AVQ5932" s="824"/>
      <c r="AVR5932" s="824"/>
      <c r="AVS5932" s="824"/>
      <c r="AVT5932" s="824"/>
      <c r="AVU5932" s="824"/>
      <c r="AVV5932" s="824"/>
      <c r="AVW5932" s="824"/>
      <c r="AVX5932" s="824"/>
      <c r="AVY5932" s="824"/>
      <c r="AVZ5932" s="824"/>
      <c r="AWA5932" s="824"/>
      <c r="AWB5932" s="824"/>
      <c r="AWC5932" s="824"/>
      <c r="AWD5932" s="824"/>
      <c r="AWE5932" s="824"/>
      <c r="AWF5932" s="824"/>
      <c r="AWG5932" s="824"/>
      <c r="AWH5932" s="824"/>
      <c r="AWI5932" s="824"/>
      <c r="AWJ5932" s="824"/>
      <c r="AWK5932" s="824"/>
      <c r="AWL5932" s="824"/>
      <c r="AWM5932" s="824"/>
      <c r="AWN5932" s="824"/>
      <c r="AWO5932" s="824"/>
      <c r="AWP5932" s="824"/>
      <c r="AWQ5932" s="824"/>
      <c r="AWR5932" s="824"/>
      <c r="AWS5932" s="824"/>
      <c r="AWT5932" s="824"/>
      <c r="AWU5932" s="824"/>
      <c r="AWV5932" s="824"/>
      <c r="AWW5932" s="824"/>
      <c r="AWX5932" s="824"/>
      <c r="AWY5932" s="824"/>
      <c r="AWZ5932" s="824"/>
      <c r="AXA5932" s="824"/>
      <c r="AXB5932" s="824"/>
      <c r="AXC5932" s="824"/>
      <c r="AXD5932" s="824"/>
      <c r="AXE5932" s="824"/>
      <c r="AXF5932" s="824"/>
      <c r="AXG5932" s="824"/>
      <c r="AXH5932" s="824"/>
      <c r="AXI5932" s="824"/>
      <c r="AXJ5932" s="824"/>
      <c r="AXK5932" s="824"/>
      <c r="AXL5932" s="824"/>
      <c r="AXM5932" s="824"/>
      <c r="AXN5932" s="824"/>
      <c r="AXO5932" s="824"/>
      <c r="AXP5932" s="824"/>
      <c r="AXQ5932" s="824"/>
      <c r="AXR5932" s="824"/>
      <c r="AXS5932" s="824"/>
      <c r="AXT5932" s="824"/>
      <c r="AXU5932" s="824"/>
      <c r="AXV5932" s="824"/>
      <c r="AXW5932" s="824"/>
      <c r="AXX5932" s="824"/>
      <c r="AXY5932" s="824"/>
      <c r="AXZ5932" s="824"/>
      <c r="AYA5932" s="824"/>
      <c r="AYB5932" s="824"/>
      <c r="AYC5932" s="824"/>
      <c r="AYD5932" s="824"/>
      <c r="AYE5932" s="824"/>
      <c r="AYF5932" s="824"/>
      <c r="AYG5932" s="824"/>
      <c r="AYH5932" s="824"/>
      <c r="AYI5932" s="824"/>
      <c r="AYJ5932" s="824"/>
      <c r="AYK5932" s="824"/>
      <c r="AYL5932" s="824"/>
      <c r="AYM5932" s="824"/>
      <c r="AYN5932" s="824"/>
      <c r="AYO5932" s="824"/>
      <c r="AYP5932" s="824"/>
      <c r="AYQ5932" s="824"/>
      <c r="AYR5932" s="824"/>
      <c r="AYS5932" s="824"/>
      <c r="AYT5932" s="824"/>
      <c r="AYU5932" s="824"/>
      <c r="AYV5932" s="824"/>
      <c r="AYW5932" s="824"/>
      <c r="AYX5932" s="824"/>
      <c r="AYY5932" s="824"/>
      <c r="AYZ5932" s="824"/>
      <c r="AZA5932" s="824"/>
      <c r="AZB5932" s="824"/>
      <c r="AZC5932" s="824"/>
      <c r="AZD5932" s="824"/>
      <c r="AZE5932" s="824"/>
      <c r="AZF5932" s="824"/>
      <c r="AZG5932" s="824"/>
      <c r="AZH5932" s="824"/>
      <c r="AZI5932" s="824"/>
      <c r="AZJ5932" s="824"/>
      <c r="AZK5932" s="824"/>
      <c r="AZL5932" s="824"/>
      <c r="AZM5932" s="824"/>
      <c r="AZN5932" s="824"/>
      <c r="AZO5932" s="824"/>
      <c r="AZP5932" s="824"/>
      <c r="AZQ5932" s="824"/>
      <c r="AZR5932" s="824"/>
      <c r="AZS5932" s="824"/>
      <c r="AZT5932" s="824"/>
      <c r="AZU5932" s="824"/>
      <c r="AZV5932" s="824"/>
      <c r="AZW5932" s="824"/>
      <c r="AZX5932" s="824"/>
      <c r="AZY5932" s="824"/>
      <c r="AZZ5932" s="824"/>
      <c r="BAA5932" s="824"/>
      <c r="BAB5932" s="824"/>
      <c r="BAC5932" s="824"/>
      <c r="BAD5932" s="824"/>
      <c r="BAE5932" s="824"/>
      <c r="BAF5932" s="824"/>
      <c r="BAG5932" s="824"/>
      <c r="BAH5932" s="824"/>
      <c r="BAI5932" s="824"/>
      <c r="BAJ5932" s="824"/>
      <c r="BAK5932" s="824"/>
      <c r="BAL5932" s="824"/>
      <c r="BAM5932" s="824"/>
      <c r="BAN5932" s="824"/>
      <c r="BAO5932" s="824"/>
      <c r="BAP5932" s="824"/>
      <c r="BAQ5932" s="824"/>
      <c r="BAR5932" s="824"/>
      <c r="BAS5932" s="824"/>
      <c r="BAT5932" s="824"/>
      <c r="BAU5932" s="824"/>
      <c r="BAV5932" s="824"/>
      <c r="BAW5932" s="824"/>
      <c r="BAX5932" s="824"/>
      <c r="BAY5932" s="824"/>
      <c r="BAZ5932" s="824"/>
      <c r="BBA5932" s="824"/>
      <c r="BBB5932" s="824"/>
      <c r="BBC5932" s="824"/>
      <c r="BBD5932" s="824"/>
      <c r="BBE5932" s="824"/>
      <c r="BBF5932" s="824"/>
      <c r="BBG5932" s="824"/>
      <c r="BBH5932" s="824"/>
      <c r="BBI5932" s="824"/>
      <c r="BBJ5932" s="824"/>
      <c r="BBK5932" s="824"/>
      <c r="BBL5932" s="824"/>
      <c r="BBM5932" s="824"/>
      <c r="BBN5932" s="824"/>
      <c r="BBO5932" s="824"/>
      <c r="BBP5932" s="824"/>
      <c r="BBQ5932" s="824"/>
      <c r="BBR5932" s="824"/>
      <c r="BBS5932" s="824"/>
      <c r="BBT5932" s="824"/>
      <c r="BBU5932" s="824"/>
      <c r="BBV5932" s="824"/>
      <c r="BBW5932" s="824"/>
      <c r="BBX5932" s="824"/>
      <c r="BBY5932" s="824"/>
      <c r="BBZ5932" s="824"/>
      <c r="BCA5932" s="824"/>
      <c r="BCB5932" s="824"/>
      <c r="BCC5932" s="824"/>
      <c r="BCD5932" s="824"/>
      <c r="BCE5932" s="824"/>
      <c r="BCF5932" s="824"/>
      <c r="BCG5932" s="824"/>
      <c r="BCH5932" s="824"/>
      <c r="BCI5932" s="824"/>
      <c r="BCJ5932" s="824"/>
      <c r="BCK5932" s="824"/>
      <c r="BCL5932" s="824"/>
      <c r="BCM5932" s="824"/>
      <c r="BCN5932" s="824"/>
      <c r="BCO5932" s="824"/>
      <c r="BCP5932" s="824"/>
      <c r="BCQ5932" s="824"/>
      <c r="BCR5932" s="824"/>
      <c r="BCS5932" s="824"/>
      <c r="BCT5932" s="824"/>
      <c r="BCU5932" s="824"/>
      <c r="BCV5932" s="824"/>
      <c r="BCW5932" s="824"/>
      <c r="BCX5932" s="824"/>
      <c r="BCY5932" s="824"/>
      <c r="BCZ5932" s="824"/>
      <c r="BDA5932" s="824"/>
      <c r="BDB5932" s="824"/>
      <c r="BDC5932" s="824"/>
      <c r="BDD5932" s="824"/>
      <c r="BDE5932" s="824"/>
      <c r="BDF5932" s="824"/>
      <c r="BDG5932" s="824"/>
      <c r="BDH5932" s="824"/>
      <c r="BDI5932" s="824"/>
      <c r="BDJ5932" s="824"/>
      <c r="BDK5932" s="824"/>
      <c r="BDL5932" s="824"/>
      <c r="BDM5932" s="824"/>
      <c r="BDN5932" s="824"/>
      <c r="BDO5932" s="824"/>
      <c r="BDP5932" s="824"/>
      <c r="BDQ5932" s="824"/>
      <c r="BDR5932" s="824"/>
      <c r="BDS5932" s="824"/>
      <c r="BDT5932" s="824"/>
      <c r="BDU5932" s="824"/>
      <c r="BDV5932" s="824"/>
      <c r="BDW5932" s="824"/>
      <c r="BDX5932" s="824"/>
      <c r="BDY5932" s="824"/>
      <c r="BDZ5932" s="824"/>
      <c r="BEA5932" s="824"/>
      <c r="BEB5932" s="824"/>
      <c r="BEC5932" s="824"/>
      <c r="BED5932" s="824"/>
      <c r="BEE5932" s="824"/>
      <c r="BEF5932" s="824"/>
      <c r="BEG5932" s="824"/>
      <c r="BEH5932" s="824"/>
      <c r="BEI5932" s="824"/>
      <c r="BEJ5932" s="824"/>
      <c r="BEK5932" s="824"/>
      <c r="BEL5932" s="824"/>
      <c r="BEM5932" s="824"/>
      <c r="BEN5932" s="824"/>
      <c r="BEO5932" s="824"/>
      <c r="BEP5932" s="824"/>
      <c r="BEQ5932" s="824"/>
      <c r="BER5932" s="824"/>
      <c r="BES5932" s="824"/>
      <c r="BET5932" s="824"/>
      <c r="BEU5932" s="824"/>
      <c r="BEV5932" s="824"/>
      <c r="BEW5932" s="824"/>
      <c r="BEX5932" s="824"/>
      <c r="BEY5932" s="824"/>
      <c r="BEZ5932" s="824"/>
      <c r="BFA5932" s="824"/>
      <c r="BFB5932" s="824"/>
      <c r="BFC5932" s="824"/>
      <c r="BFD5932" s="824"/>
      <c r="BFE5932" s="824"/>
      <c r="BFF5932" s="824"/>
      <c r="BFG5932" s="824"/>
      <c r="BFH5932" s="824"/>
      <c r="BFI5932" s="824"/>
      <c r="BFJ5932" s="824"/>
      <c r="BFK5932" s="824"/>
      <c r="BFL5932" s="824"/>
      <c r="BFM5932" s="824"/>
      <c r="BFN5932" s="824"/>
      <c r="BFO5932" s="824"/>
      <c r="BFP5932" s="824"/>
      <c r="BFQ5932" s="824"/>
      <c r="BFR5932" s="824"/>
      <c r="BFS5932" s="824"/>
      <c r="BFT5932" s="824"/>
      <c r="BFU5932" s="824"/>
      <c r="BFV5932" s="824"/>
      <c r="BFW5932" s="824"/>
      <c r="BFX5932" s="824"/>
      <c r="BFY5932" s="824"/>
      <c r="BFZ5932" s="824"/>
      <c r="BGA5932" s="824"/>
      <c r="BGB5932" s="824"/>
      <c r="BGC5932" s="824"/>
      <c r="BGD5932" s="824"/>
      <c r="BGE5932" s="824"/>
      <c r="BGF5932" s="824"/>
      <c r="BGG5932" s="824"/>
      <c r="BGH5932" s="824"/>
      <c r="BGI5932" s="824"/>
      <c r="BGJ5932" s="824"/>
      <c r="BGK5932" s="824"/>
      <c r="BGL5932" s="824"/>
      <c r="BGM5932" s="824"/>
      <c r="BGN5932" s="824"/>
      <c r="BGO5932" s="824"/>
      <c r="BGP5932" s="824"/>
      <c r="BGQ5932" s="824"/>
      <c r="BGR5932" s="824"/>
      <c r="BGS5932" s="824"/>
      <c r="BGT5932" s="824"/>
      <c r="BGU5932" s="824"/>
      <c r="BGV5932" s="824"/>
      <c r="BGW5932" s="824"/>
      <c r="BGX5932" s="824"/>
      <c r="BGY5932" s="824"/>
      <c r="BGZ5932" s="824"/>
      <c r="BHA5932" s="824"/>
      <c r="BHB5932" s="824"/>
      <c r="BHC5932" s="824"/>
      <c r="BHD5932" s="824"/>
      <c r="BHE5932" s="824"/>
      <c r="BHF5932" s="824"/>
      <c r="BHG5932" s="824"/>
      <c r="BHH5932" s="824"/>
      <c r="BHI5932" s="824"/>
      <c r="BHJ5932" s="824"/>
      <c r="BHK5932" s="824"/>
      <c r="BHL5932" s="824"/>
      <c r="BHM5932" s="824"/>
      <c r="BHN5932" s="824"/>
      <c r="BHO5932" s="824"/>
      <c r="BHP5932" s="824"/>
      <c r="BHQ5932" s="824"/>
      <c r="BHR5932" s="824"/>
      <c r="BHS5932" s="824"/>
      <c r="BHT5932" s="824"/>
      <c r="BHU5932" s="824"/>
      <c r="BHV5932" s="824"/>
      <c r="BHW5932" s="824"/>
      <c r="BHX5932" s="824"/>
      <c r="BHY5932" s="824"/>
      <c r="BHZ5932" s="824"/>
      <c r="BIA5932" s="824"/>
      <c r="BIB5932" s="824"/>
      <c r="BIC5932" s="824"/>
      <c r="BID5932" s="824"/>
      <c r="BIE5932" s="824"/>
      <c r="BIF5932" s="824"/>
      <c r="BIG5932" s="824"/>
      <c r="BIH5932" s="824"/>
      <c r="BII5932" s="824"/>
      <c r="BIJ5932" s="824"/>
      <c r="BIK5932" s="824"/>
      <c r="BIL5932" s="824"/>
      <c r="BIM5932" s="824"/>
      <c r="BIN5932" s="824"/>
      <c r="BIO5932" s="824"/>
      <c r="BIP5932" s="824"/>
      <c r="BIQ5932" s="824"/>
      <c r="BIR5932" s="824"/>
      <c r="BIS5932" s="824"/>
      <c r="BIT5932" s="824"/>
      <c r="BIU5932" s="824"/>
      <c r="BIV5932" s="824"/>
      <c r="BIW5932" s="824"/>
      <c r="BIX5932" s="824"/>
      <c r="BIY5932" s="824"/>
      <c r="BIZ5932" s="824"/>
      <c r="BJA5932" s="824"/>
      <c r="BJB5932" s="824"/>
      <c r="BJC5932" s="824"/>
      <c r="BJD5932" s="824"/>
      <c r="BJE5932" s="824"/>
      <c r="BJF5932" s="824"/>
      <c r="BJG5932" s="824"/>
      <c r="BJH5932" s="824"/>
      <c r="BJI5932" s="824"/>
      <c r="BJJ5932" s="824"/>
      <c r="BJK5932" s="824"/>
      <c r="BJL5932" s="824"/>
      <c r="BJM5932" s="824"/>
      <c r="BJN5932" s="824"/>
      <c r="BJO5932" s="824"/>
      <c r="BJP5932" s="824"/>
      <c r="BJQ5932" s="824"/>
      <c r="BJR5932" s="824"/>
      <c r="BJS5932" s="824"/>
      <c r="BJT5932" s="824"/>
      <c r="BJU5932" s="824"/>
      <c r="BJV5932" s="824"/>
      <c r="BJW5932" s="824"/>
      <c r="BJX5932" s="824"/>
      <c r="BJY5932" s="824"/>
      <c r="BJZ5932" s="824"/>
      <c r="BKA5932" s="824"/>
      <c r="BKB5932" s="824"/>
      <c r="BKC5932" s="824"/>
      <c r="BKD5932" s="824"/>
      <c r="BKE5932" s="824"/>
      <c r="BKF5932" s="824"/>
      <c r="BKG5932" s="824"/>
      <c r="BKH5932" s="824"/>
      <c r="BKI5932" s="824"/>
      <c r="BKJ5932" s="824"/>
      <c r="BKK5932" s="824"/>
      <c r="BKL5932" s="824"/>
      <c r="BKM5932" s="824"/>
      <c r="BKN5932" s="824"/>
      <c r="BKO5932" s="824"/>
      <c r="BKP5932" s="824"/>
      <c r="BKQ5932" s="824"/>
      <c r="BKR5932" s="824"/>
      <c r="BKS5932" s="824"/>
      <c r="BKT5932" s="824"/>
      <c r="BKU5932" s="824"/>
      <c r="BKV5932" s="824"/>
      <c r="BKW5932" s="824"/>
      <c r="BKX5932" s="824"/>
      <c r="BKY5932" s="824"/>
      <c r="BKZ5932" s="824"/>
      <c r="BLA5932" s="824"/>
      <c r="BLB5932" s="824"/>
      <c r="BLC5932" s="824"/>
      <c r="BLD5932" s="824"/>
      <c r="BLE5932" s="824"/>
      <c r="BLF5932" s="824"/>
      <c r="BLG5932" s="824"/>
      <c r="BLH5932" s="824"/>
      <c r="BLI5932" s="824"/>
      <c r="BLJ5932" s="824"/>
      <c r="BLK5932" s="824"/>
      <c r="BLL5932" s="824"/>
      <c r="BLM5932" s="824"/>
      <c r="BLN5932" s="824"/>
      <c r="BLO5932" s="824"/>
      <c r="BLP5932" s="824"/>
      <c r="BLQ5932" s="824"/>
      <c r="BLR5932" s="824"/>
      <c r="BLS5932" s="824"/>
      <c r="BLT5932" s="824"/>
      <c r="BLU5932" s="824"/>
      <c r="BLV5932" s="824"/>
      <c r="BLW5932" s="824"/>
      <c r="BLX5932" s="824"/>
      <c r="BLY5932" s="824"/>
      <c r="BLZ5932" s="824"/>
      <c r="BMA5932" s="824"/>
      <c r="BMB5932" s="824"/>
      <c r="BMC5932" s="824"/>
      <c r="BMD5932" s="824"/>
      <c r="BME5932" s="824"/>
      <c r="BMF5932" s="824"/>
      <c r="BMG5932" s="824"/>
      <c r="BMH5932" s="824"/>
      <c r="BMI5932" s="824"/>
      <c r="BMJ5932" s="824"/>
      <c r="BMK5932" s="824"/>
      <c r="BML5932" s="824"/>
      <c r="BMM5932" s="824"/>
      <c r="BMN5932" s="824"/>
      <c r="BMO5932" s="824"/>
      <c r="BMP5932" s="824"/>
      <c r="BMQ5932" s="824"/>
      <c r="BMR5932" s="824"/>
      <c r="BMS5932" s="824"/>
      <c r="BMT5932" s="824"/>
      <c r="BMU5932" s="824"/>
      <c r="BMV5932" s="824"/>
      <c r="BMW5932" s="824"/>
      <c r="BMX5932" s="824"/>
      <c r="BMY5932" s="824"/>
      <c r="BMZ5932" s="824"/>
      <c r="BNA5932" s="824"/>
      <c r="BNB5932" s="824"/>
      <c r="BNC5932" s="824"/>
      <c r="BND5932" s="824"/>
      <c r="BNE5932" s="824"/>
      <c r="BNF5932" s="824"/>
      <c r="BNG5932" s="824"/>
      <c r="BNH5932" s="824"/>
      <c r="BNI5932" s="824"/>
      <c r="BNJ5932" s="824"/>
      <c r="BNK5932" s="824"/>
      <c r="BNL5932" s="824"/>
      <c r="BNM5932" s="824"/>
      <c r="BNN5932" s="824"/>
      <c r="BNO5932" s="824"/>
      <c r="BNP5932" s="824"/>
      <c r="BNQ5932" s="824"/>
      <c r="BNR5932" s="824"/>
      <c r="BNS5932" s="824"/>
      <c r="BNT5932" s="824"/>
      <c r="BNU5932" s="824"/>
      <c r="BNV5932" s="824"/>
      <c r="BNW5932" s="824"/>
      <c r="BNX5932" s="824"/>
      <c r="BNY5932" s="824"/>
      <c r="BNZ5932" s="824"/>
      <c r="BOA5932" s="824"/>
      <c r="BOB5932" s="824"/>
      <c r="BOC5932" s="824"/>
      <c r="BOD5932" s="824"/>
      <c r="BOE5932" s="824"/>
      <c r="BOF5932" s="824"/>
      <c r="BOG5932" s="824"/>
      <c r="BOH5932" s="824"/>
      <c r="BOI5932" s="824"/>
      <c r="BOJ5932" s="824"/>
      <c r="BOK5932" s="824"/>
      <c r="BOL5932" s="824"/>
      <c r="BOM5932" s="824"/>
      <c r="BON5932" s="824"/>
      <c r="BOO5932" s="824"/>
      <c r="BOP5932" s="824"/>
      <c r="BOQ5932" s="824"/>
      <c r="BOR5932" s="824"/>
      <c r="BOS5932" s="824"/>
      <c r="BOT5932" s="824"/>
      <c r="BOU5932" s="824"/>
      <c r="BOV5932" s="824"/>
      <c r="BOW5932" s="824"/>
      <c r="BOX5932" s="824"/>
      <c r="BOY5932" s="824"/>
      <c r="BOZ5932" s="824"/>
      <c r="BPA5932" s="824"/>
      <c r="BPB5932" s="824"/>
      <c r="BPC5932" s="824"/>
      <c r="BPD5932" s="824"/>
      <c r="BPE5932" s="824"/>
      <c r="BPF5932" s="824"/>
      <c r="BPG5932" s="824"/>
      <c r="BPH5932" s="824"/>
      <c r="BPI5932" s="824"/>
      <c r="BPJ5932" s="824"/>
      <c r="BPK5932" s="824"/>
      <c r="BPL5932" s="824"/>
      <c r="BPM5932" s="824"/>
      <c r="BPN5932" s="824"/>
      <c r="BPO5932" s="824"/>
      <c r="BPP5932" s="824"/>
      <c r="BPQ5932" s="824"/>
      <c r="BPR5932" s="824"/>
      <c r="BPS5932" s="824"/>
      <c r="BPT5932" s="824"/>
      <c r="BPU5932" s="824"/>
      <c r="BPV5932" s="824"/>
      <c r="BPW5932" s="824"/>
      <c r="BPX5932" s="824"/>
      <c r="BPY5932" s="824"/>
      <c r="BPZ5932" s="824"/>
      <c r="BQA5932" s="824"/>
      <c r="BQB5932" s="824"/>
      <c r="BQC5932" s="824"/>
      <c r="BQD5932" s="824"/>
      <c r="BQE5932" s="824"/>
      <c r="BQF5932" s="824"/>
      <c r="BQG5932" s="824"/>
      <c r="BQH5932" s="824"/>
      <c r="BQI5932" s="824"/>
      <c r="BQJ5932" s="824"/>
      <c r="BQK5932" s="824"/>
      <c r="BQL5932" s="824"/>
      <c r="BQM5932" s="824"/>
      <c r="BQN5932" s="824"/>
      <c r="BQO5932" s="824"/>
      <c r="BQP5932" s="824"/>
      <c r="BQQ5932" s="824"/>
      <c r="BQR5932" s="824"/>
      <c r="BQS5932" s="824"/>
      <c r="BQT5932" s="824"/>
      <c r="BQU5932" s="824"/>
      <c r="BQV5932" s="824"/>
      <c r="BQW5932" s="824"/>
      <c r="BQX5932" s="824"/>
      <c r="BQY5932" s="824"/>
      <c r="BQZ5932" s="824"/>
      <c r="BRA5932" s="824"/>
      <c r="BRB5932" s="824"/>
      <c r="BRC5932" s="824"/>
      <c r="BRD5932" s="824"/>
      <c r="BRE5932" s="824"/>
      <c r="BRF5932" s="824"/>
      <c r="BRG5932" s="824"/>
      <c r="BRH5932" s="824"/>
      <c r="BRI5932" s="824"/>
      <c r="BRJ5932" s="824"/>
      <c r="BRK5932" s="824"/>
      <c r="BRL5932" s="824"/>
      <c r="BRM5932" s="824"/>
      <c r="BRN5932" s="824"/>
      <c r="BRO5932" s="824"/>
      <c r="BRP5932" s="824"/>
      <c r="BRQ5932" s="824"/>
      <c r="BRR5932" s="824"/>
      <c r="BRS5932" s="824"/>
      <c r="BRT5932" s="824"/>
      <c r="BRU5932" s="824"/>
      <c r="BRV5932" s="824"/>
      <c r="BRW5932" s="824"/>
      <c r="BRX5932" s="824"/>
      <c r="BRY5932" s="824"/>
      <c r="BRZ5932" s="824"/>
      <c r="BSA5932" s="824"/>
      <c r="BSB5932" s="824"/>
      <c r="BSC5932" s="824"/>
      <c r="BSD5932" s="824"/>
      <c r="BSE5932" s="824"/>
      <c r="BSF5932" s="824"/>
      <c r="BSG5932" s="824"/>
      <c r="BSH5932" s="824"/>
      <c r="BSI5932" s="824"/>
      <c r="BSJ5932" s="824"/>
      <c r="BSK5932" s="824"/>
      <c r="BSL5932" s="824"/>
      <c r="BSM5932" s="824"/>
      <c r="BSN5932" s="824"/>
      <c r="BSO5932" s="824"/>
      <c r="BSP5932" s="824"/>
      <c r="BSQ5932" s="824"/>
      <c r="BSR5932" s="824"/>
      <c r="BSS5932" s="824"/>
      <c r="BST5932" s="824"/>
      <c r="BSU5932" s="824"/>
      <c r="BSV5932" s="824"/>
      <c r="BSW5932" s="824"/>
      <c r="BSX5932" s="824"/>
      <c r="BSY5932" s="824"/>
      <c r="BSZ5932" s="824"/>
      <c r="BTA5932" s="824"/>
      <c r="BTB5932" s="824"/>
      <c r="BTC5932" s="824"/>
      <c r="BTD5932" s="824"/>
      <c r="BTE5932" s="824"/>
      <c r="BTF5932" s="824"/>
      <c r="BTG5932" s="824"/>
      <c r="BTH5932" s="824"/>
      <c r="BTI5932" s="824"/>
      <c r="BTJ5932" s="824"/>
      <c r="BTK5932" s="824"/>
      <c r="BTL5932" s="824"/>
      <c r="BTM5932" s="824"/>
      <c r="BTN5932" s="824"/>
      <c r="BTO5932" s="824"/>
      <c r="BTP5932" s="824"/>
      <c r="BTQ5932" s="824"/>
      <c r="BTR5932" s="824"/>
      <c r="BTS5932" s="824"/>
      <c r="BTT5932" s="824"/>
      <c r="BTU5932" s="824"/>
      <c r="BTV5932" s="824"/>
      <c r="BTW5932" s="824"/>
      <c r="BTX5932" s="824"/>
      <c r="BTY5932" s="824"/>
      <c r="BTZ5932" s="824"/>
      <c r="BUA5932" s="824"/>
      <c r="BUB5932" s="824"/>
      <c r="BUC5932" s="824"/>
      <c r="BUD5932" s="824"/>
      <c r="BUE5932" s="824"/>
      <c r="BUF5932" s="824"/>
      <c r="BUG5932" s="824"/>
      <c r="BUH5932" s="824"/>
      <c r="BUI5932" s="824"/>
      <c r="BUJ5932" s="824"/>
      <c r="BUK5932" s="824"/>
      <c r="BUL5932" s="824"/>
      <c r="BUM5932" s="824"/>
      <c r="BUN5932" s="824"/>
      <c r="BUO5932" s="824"/>
      <c r="BUP5932" s="824"/>
      <c r="BUQ5932" s="824"/>
      <c r="BUR5932" s="824"/>
      <c r="BUS5932" s="824"/>
      <c r="BUT5932" s="824"/>
      <c r="BUU5932" s="824"/>
      <c r="BUV5932" s="824"/>
      <c r="BUW5932" s="824"/>
      <c r="BUX5932" s="824"/>
      <c r="BUY5932" s="824"/>
      <c r="BUZ5932" s="824"/>
      <c r="BVA5932" s="824"/>
      <c r="BVB5932" s="824"/>
      <c r="BVC5932" s="824"/>
      <c r="BVD5932" s="824"/>
      <c r="BVE5932" s="824"/>
      <c r="BVF5932" s="824"/>
      <c r="BVG5932" s="824"/>
      <c r="BVH5932" s="824"/>
      <c r="BVI5932" s="824"/>
      <c r="BVJ5932" s="824"/>
      <c r="BVK5932" s="824"/>
      <c r="BVL5932" s="824"/>
      <c r="BVM5932" s="824"/>
      <c r="BVN5932" s="824"/>
      <c r="BVO5932" s="824"/>
      <c r="BVP5932" s="824"/>
      <c r="BVQ5932" s="824"/>
      <c r="BVR5932" s="824"/>
      <c r="BVS5932" s="824"/>
      <c r="BVT5932" s="824"/>
      <c r="BVU5932" s="824"/>
      <c r="BVV5932" s="824"/>
      <c r="BVW5932" s="824"/>
      <c r="BVX5932" s="824"/>
      <c r="BVY5932" s="824"/>
      <c r="BVZ5932" s="824"/>
      <c r="BWA5932" s="824"/>
      <c r="BWB5932" s="824"/>
      <c r="BWC5932" s="824"/>
      <c r="BWD5932" s="824"/>
      <c r="BWE5932" s="824"/>
      <c r="BWF5932" s="824"/>
      <c r="BWG5932" s="824"/>
      <c r="BWH5932" s="824"/>
      <c r="BWI5932" s="824"/>
      <c r="BWJ5932" s="824"/>
      <c r="BWK5932" s="824"/>
      <c r="BWL5932" s="824"/>
      <c r="BWM5932" s="824"/>
      <c r="BWN5932" s="824"/>
      <c r="BWO5932" s="824"/>
      <c r="BWP5932" s="824"/>
      <c r="BWQ5932" s="824"/>
      <c r="BWR5932" s="824"/>
      <c r="BWS5932" s="824"/>
      <c r="BWT5932" s="824"/>
      <c r="BWU5932" s="824"/>
      <c r="BWV5932" s="824"/>
      <c r="BWW5932" s="824"/>
      <c r="BWX5932" s="824"/>
      <c r="BWY5932" s="824"/>
      <c r="BWZ5932" s="824"/>
      <c r="BXA5932" s="824"/>
      <c r="BXB5932" s="824"/>
      <c r="BXC5932" s="824"/>
      <c r="BXD5932" s="824"/>
      <c r="BXE5932" s="824"/>
      <c r="BXF5932" s="824"/>
      <c r="BXG5932" s="824"/>
      <c r="BXH5932" s="824"/>
      <c r="BXI5932" s="824"/>
      <c r="BXJ5932" s="824"/>
      <c r="BXK5932" s="824"/>
      <c r="BXL5932" s="824"/>
      <c r="BXM5932" s="824"/>
      <c r="BXN5932" s="824"/>
      <c r="BXO5932" s="824"/>
      <c r="BXP5932" s="824"/>
      <c r="BXQ5932" s="824"/>
      <c r="BXR5932" s="824"/>
      <c r="BXS5932" s="824"/>
      <c r="BXT5932" s="824"/>
      <c r="BXU5932" s="824"/>
      <c r="BXV5932" s="824"/>
      <c r="BXW5932" s="824"/>
      <c r="BXX5932" s="824"/>
      <c r="BXY5932" s="824"/>
      <c r="BXZ5932" s="824"/>
      <c r="BYA5932" s="824"/>
      <c r="BYB5932" s="824"/>
      <c r="BYC5932" s="824"/>
      <c r="BYD5932" s="824"/>
      <c r="BYE5932" s="824"/>
      <c r="BYF5932" s="824"/>
      <c r="BYG5932" s="824"/>
      <c r="BYH5932" s="824"/>
      <c r="BYI5932" s="824"/>
      <c r="BYJ5932" s="824"/>
      <c r="BYK5932" s="824"/>
      <c r="BYL5932" s="824"/>
      <c r="BYM5932" s="824"/>
      <c r="BYN5932" s="824"/>
      <c r="BYO5932" s="824"/>
      <c r="BYP5932" s="824"/>
      <c r="BYQ5932" s="824"/>
      <c r="BYR5932" s="824"/>
      <c r="BYS5932" s="824"/>
      <c r="BYT5932" s="824"/>
      <c r="BYU5932" s="824"/>
      <c r="BYV5932" s="824"/>
      <c r="BYW5932" s="824"/>
      <c r="BYX5932" s="824"/>
      <c r="BYY5932" s="824"/>
      <c r="BYZ5932" s="824"/>
      <c r="BZA5932" s="824"/>
      <c r="BZB5932" s="824"/>
      <c r="BZC5932" s="824"/>
      <c r="BZD5932" s="824"/>
      <c r="BZE5932" s="824"/>
      <c r="BZF5932" s="824"/>
      <c r="BZG5932" s="824"/>
      <c r="BZH5932" s="824"/>
      <c r="BZI5932" s="824"/>
      <c r="BZJ5932" s="824"/>
      <c r="BZK5932" s="824"/>
      <c r="BZL5932" s="824"/>
      <c r="BZM5932" s="824"/>
      <c r="BZN5932" s="824"/>
      <c r="BZO5932" s="824"/>
      <c r="BZP5932" s="824"/>
      <c r="BZQ5932" s="824"/>
      <c r="BZR5932" s="824"/>
      <c r="BZS5932" s="824"/>
      <c r="BZT5932" s="824"/>
      <c r="BZU5932" s="824"/>
      <c r="BZV5932" s="824"/>
      <c r="BZW5932" s="824"/>
      <c r="BZX5932" s="824"/>
      <c r="BZY5932" s="824"/>
      <c r="BZZ5932" s="824"/>
      <c r="CAA5932" s="824"/>
      <c r="CAB5932" s="824"/>
      <c r="CAC5932" s="824"/>
      <c r="CAD5932" s="824"/>
      <c r="CAE5932" s="824"/>
      <c r="CAF5932" s="824"/>
      <c r="CAG5932" s="824"/>
      <c r="CAH5932" s="824"/>
      <c r="CAI5932" s="824"/>
      <c r="CAJ5932" s="824"/>
      <c r="CAK5932" s="824"/>
      <c r="CAL5932" s="824"/>
      <c r="CAM5932" s="824"/>
      <c r="CAN5932" s="824"/>
      <c r="CAO5932" s="824"/>
      <c r="CAP5932" s="824"/>
      <c r="CAQ5932" s="824"/>
      <c r="CAR5932" s="824"/>
      <c r="CAS5932" s="824"/>
      <c r="CAT5932" s="824"/>
      <c r="CAU5932" s="824"/>
      <c r="CAV5932" s="824"/>
      <c r="CAW5932" s="824"/>
      <c r="CAX5932" s="824"/>
      <c r="CAY5932" s="824"/>
      <c r="CAZ5932" s="824"/>
      <c r="CBA5932" s="824"/>
      <c r="CBB5932" s="824"/>
      <c r="CBC5932" s="824"/>
      <c r="CBD5932" s="824"/>
      <c r="CBE5932" s="824"/>
      <c r="CBF5932" s="824"/>
      <c r="CBG5932" s="824"/>
      <c r="CBH5932" s="824"/>
      <c r="CBI5932" s="824"/>
      <c r="CBJ5932" s="824"/>
      <c r="CBK5932" s="824"/>
      <c r="CBL5932" s="824"/>
      <c r="CBM5932" s="824"/>
      <c r="CBN5932" s="824"/>
      <c r="CBO5932" s="824"/>
      <c r="CBP5932" s="824"/>
      <c r="CBQ5932" s="824"/>
      <c r="CBR5932" s="824"/>
      <c r="CBS5932" s="824"/>
      <c r="CBT5932" s="824"/>
      <c r="CBU5932" s="824"/>
      <c r="CBV5932" s="824"/>
      <c r="CBW5932" s="824"/>
      <c r="CBX5932" s="824"/>
      <c r="CBY5932" s="824"/>
      <c r="CBZ5932" s="824"/>
      <c r="CCA5932" s="824"/>
      <c r="CCB5932" s="824"/>
      <c r="CCC5932" s="824"/>
      <c r="CCD5932" s="824"/>
      <c r="CCE5932" s="824"/>
      <c r="CCF5932" s="824"/>
      <c r="CCG5932" s="824"/>
      <c r="CCH5932" s="824"/>
      <c r="CCI5932" s="824"/>
      <c r="CCJ5932" s="824"/>
      <c r="CCK5932" s="824"/>
      <c r="CCL5932" s="824"/>
      <c r="CCM5932" s="824"/>
      <c r="CCN5932" s="824"/>
      <c r="CCO5932" s="824"/>
      <c r="CCP5932" s="824"/>
      <c r="CCQ5932" s="824"/>
      <c r="CCR5932" s="824"/>
      <c r="CCS5932" s="824"/>
      <c r="CCT5932" s="824"/>
      <c r="CCU5932" s="824"/>
      <c r="CCV5932" s="824"/>
      <c r="CCW5932" s="824"/>
      <c r="CCX5932" s="824"/>
      <c r="CCY5932" s="824"/>
      <c r="CCZ5932" s="824"/>
      <c r="CDA5932" s="824"/>
      <c r="CDB5932" s="824"/>
      <c r="CDC5932" s="824"/>
      <c r="CDD5932" s="824"/>
      <c r="CDE5932" s="824"/>
      <c r="CDF5932" s="824"/>
      <c r="CDG5932" s="824"/>
      <c r="CDH5932" s="824"/>
      <c r="CDI5932" s="824"/>
      <c r="CDJ5932" s="824"/>
      <c r="CDK5932" s="824"/>
      <c r="CDL5932" s="824"/>
      <c r="CDM5932" s="824"/>
      <c r="CDN5932" s="824"/>
      <c r="CDO5932" s="824"/>
      <c r="CDP5932" s="824"/>
      <c r="CDQ5932" s="824"/>
      <c r="CDR5932" s="824"/>
      <c r="CDS5932" s="824"/>
      <c r="CDT5932" s="824"/>
      <c r="CDU5932" s="824"/>
      <c r="CDV5932" s="824"/>
      <c r="CDW5932" s="824"/>
      <c r="CDX5932" s="824"/>
      <c r="CDY5932" s="824"/>
      <c r="CDZ5932" s="824"/>
      <c r="CEA5932" s="824"/>
      <c r="CEB5932" s="824"/>
      <c r="CEC5932" s="824"/>
      <c r="CED5932" s="824"/>
      <c r="CEE5932" s="824"/>
      <c r="CEF5932" s="824"/>
      <c r="CEG5932" s="824"/>
      <c r="CEH5932" s="824"/>
      <c r="CEI5932" s="824"/>
      <c r="CEJ5932" s="824"/>
      <c r="CEK5932" s="824"/>
      <c r="CEL5932" s="824"/>
      <c r="CEM5932" s="824"/>
      <c r="CEN5932" s="824"/>
      <c r="CEO5932" s="824"/>
      <c r="CEP5932" s="824"/>
      <c r="CEQ5932" s="824"/>
      <c r="CER5932" s="824"/>
      <c r="CES5932" s="824"/>
      <c r="CET5932" s="824"/>
      <c r="CEU5932" s="824"/>
      <c r="CEV5932" s="824"/>
      <c r="CEW5932" s="824"/>
      <c r="CEX5932" s="824"/>
      <c r="CEY5932" s="824"/>
      <c r="CEZ5932" s="824"/>
      <c r="CFA5932" s="824"/>
      <c r="CFB5932" s="824"/>
      <c r="CFC5932" s="824"/>
      <c r="CFD5932" s="824"/>
      <c r="CFE5932" s="824"/>
      <c r="CFF5932" s="824"/>
      <c r="CFG5932" s="824"/>
      <c r="CFH5932" s="824"/>
      <c r="CFI5932" s="824"/>
      <c r="CFJ5932" s="824"/>
      <c r="CFK5932" s="824"/>
      <c r="CFL5932" s="824"/>
      <c r="CFM5932" s="824"/>
      <c r="CFN5932" s="824"/>
      <c r="CFO5932" s="824"/>
      <c r="CFP5932" s="824"/>
      <c r="CFQ5932" s="824"/>
      <c r="CFR5932" s="824"/>
      <c r="CFS5932" s="824"/>
      <c r="CFT5932" s="824"/>
      <c r="CFU5932" s="824"/>
      <c r="CFV5932" s="824"/>
      <c r="CFW5932" s="824"/>
      <c r="CFX5932" s="824"/>
      <c r="CFY5932" s="824"/>
      <c r="CFZ5932" s="824"/>
      <c r="CGA5932" s="824"/>
      <c r="CGB5932" s="824"/>
      <c r="CGC5932" s="824"/>
      <c r="CGD5932" s="824"/>
      <c r="CGE5932" s="824"/>
      <c r="CGF5932" s="824"/>
      <c r="CGG5932" s="824"/>
      <c r="CGH5932" s="824"/>
      <c r="CGI5932" s="824"/>
      <c r="CGJ5932" s="824"/>
      <c r="CGK5932" s="824"/>
      <c r="CGL5932" s="824"/>
      <c r="CGM5932" s="824"/>
      <c r="CGN5932" s="824"/>
      <c r="CGO5932" s="824"/>
      <c r="CGP5932" s="824"/>
      <c r="CGQ5932" s="824"/>
      <c r="CGR5932" s="824"/>
      <c r="CGS5932" s="824"/>
      <c r="CGT5932" s="824"/>
      <c r="CGU5932" s="824"/>
      <c r="CGV5932" s="824"/>
      <c r="CGW5932" s="824"/>
      <c r="CGX5932" s="824"/>
      <c r="CGY5932" s="824"/>
      <c r="CGZ5932" s="824"/>
      <c r="CHA5932" s="824"/>
      <c r="CHB5932" s="824"/>
      <c r="CHC5932" s="824"/>
      <c r="CHD5932" s="824"/>
      <c r="CHE5932" s="824"/>
      <c r="CHF5932" s="824"/>
      <c r="CHG5932" s="824"/>
      <c r="CHH5932" s="824"/>
      <c r="CHI5932" s="824"/>
      <c r="CHJ5932" s="824"/>
      <c r="CHK5932" s="824"/>
      <c r="CHL5932" s="824"/>
      <c r="CHM5932" s="824"/>
      <c r="CHN5932" s="824"/>
      <c r="CHO5932" s="824"/>
      <c r="CHP5932" s="824"/>
      <c r="CHQ5932" s="824"/>
      <c r="CHR5932" s="824"/>
      <c r="CHS5932" s="824"/>
      <c r="CHT5932" s="824"/>
      <c r="CHU5932" s="824"/>
      <c r="CHV5932" s="824"/>
      <c r="CHW5932" s="824"/>
      <c r="CHX5932" s="824"/>
      <c r="CHY5932" s="824"/>
      <c r="CHZ5932" s="824"/>
      <c r="CIA5932" s="824"/>
      <c r="CIB5932" s="824"/>
      <c r="CIC5932" s="824"/>
      <c r="CID5932" s="824"/>
      <c r="CIE5932" s="824"/>
      <c r="CIF5932" s="824"/>
      <c r="CIG5932" s="824"/>
      <c r="CIH5932" s="824"/>
      <c r="CII5932" s="824"/>
      <c r="CIJ5932" s="824"/>
      <c r="CIK5932" s="824"/>
      <c r="CIL5932" s="824"/>
      <c r="CIM5932" s="824"/>
      <c r="CIN5932" s="824"/>
      <c r="CIO5932" s="824"/>
      <c r="CIP5932" s="824"/>
      <c r="CIQ5932" s="824"/>
      <c r="CIR5932" s="824"/>
      <c r="CIS5932" s="824"/>
      <c r="CIT5932" s="824"/>
      <c r="CIU5932" s="824"/>
      <c r="CIV5932" s="824"/>
      <c r="CIW5932" s="824"/>
      <c r="CIX5932" s="824"/>
      <c r="CIY5932" s="824"/>
      <c r="CIZ5932" s="824"/>
      <c r="CJA5932" s="824"/>
      <c r="CJB5932" s="824"/>
      <c r="CJC5932" s="824"/>
      <c r="CJD5932" s="824"/>
      <c r="CJE5932" s="824"/>
      <c r="CJF5932" s="824"/>
      <c r="CJG5932" s="824"/>
      <c r="CJH5932" s="824"/>
      <c r="CJI5932" s="824"/>
      <c r="CJJ5932" s="824"/>
      <c r="CJK5932" s="824"/>
      <c r="CJL5932" s="824"/>
      <c r="CJM5932" s="824"/>
      <c r="CJN5932" s="824"/>
      <c r="CJO5932" s="824"/>
      <c r="CJP5932" s="824"/>
      <c r="CJQ5932" s="824"/>
      <c r="CJR5932" s="824"/>
      <c r="CJS5932" s="824"/>
      <c r="CJT5932" s="824"/>
      <c r="CJU5932" s="824"/>
      <c r="CJV5932" s="824"/>
      <c r="CJW5932" s="824"/>
      <c r="CJX5932" s="824"/>
      <c r="CJY5932" s="824"/>
      <c r="CJZ5932" s="824"/>
      <c r="CKA5932" s="824"/>
      <c r="CKB5932" s="824"/>
      <c r="CKC5932" s="824"/>
      <c r="CKD5932" s="824"/>
      <c r="CKE5932" s="824"/>
      <c r="CKF5932" s="824"/>
      <c r="CKG5932" s="824"/>
      <c r="CKH5932" s="824"/>
      <c r="CKI5932" s="824"/>
      <c r="CKJ5932" s="824"/>
      <c r="CKK5932" s="824"/>
      <c r="CKL5932" s="824"/>
      <c r="CKM5932" s="824"/>
      <c r="CKN5932" s="824"/>
      <c r="CKO5932" s="824"/>
      <c r="CKP5932" s="824"/>
      <c r="CKQ5932" s="824"/>
      <c r="CKR5932" s="824"/>
      <c r="CKS5932" s="824"/>
      <c r="CKT5932" s="824"/>
      <c r="CKU5932" s="824"/>
      <c r="CKV5932" s="824"/>
      <c r="CKW5932" s="824"/>
      <c r="CKX5932" s="824"/>
      <c r="CKY5932" s="824"/>
      <c r="CKZ5932" s="824"/>
      <c r="CLA5932" s="824"/>
      <c r="CLB5932" s="824"/>
      <c r="CLC5932" s="824"/>
      <c r="CLD5932" s="824"/>
      <c r="CLE5932" s="824"/>
      <c r="CLF5932" s="824"/>
      <c r="CLG5932" s="824"/>
      <c r="CLH5932" s="824"/>
      <c r="CLI5932" s="824"/>
      <c r="CLJ5932" s="824"/>
      <c r="CLK5932" s="824"/>
      <c r="CLL5932" s="824"/>
      <c r="CLM5932" s="824"/>
      <c r="CLN5932" s="824"/>
      <c r="CLO5932" s="824"/>
      <c r="CLP5932" s="824"/>
      <c r="CLQ5932" s="824"/>
      <c r="CLR5932" s="824"/>
      <c r="CLS5932" s="824"/>
      <c r="CLT5932" s="824"/>
      <c r="CLU5932" s="824"/>
      <c r="CLV5932" s="824"/>
      <c r="CLW5932" s="824"/>
      <c r="CLX5932" s="824"/>
      <c r="CLY5932" s="824"/>
      <c r="CLZ5932" s="824"/>
      <c r="CMA5932" s="824"/>
      <c r="CMB5932" s="824"/>
      <c r="CMC5932" s="824"/>
      <c r="CMD5932" s="824"/>
      <c r="CME5932" s="824"/>
      <c r="CMF5932" s="824"/>
      <c r="CMG5932" s="824"/>
      <c r="CMH5932" s="824"/>
      <c r="CMI5932" s="824"/>
      <c r="CMJ5932" s="824"/>
      <c r="CMK5932" s="824"/>
      <c r="CML5932" s="824"/>
      <c r="CMM5932" s="824"/>
      <c r="CMN5932" s="824"/>
      <c r="CMO5932" s="824"/>
      <c r="CMP5932" s="824"/>
      <c r="CMQ5932" s="824"/>
      <c r="CMR5932" s="824"/>
      <c r="CMS5932" s="824"/>
      <c r="CMT5932" s="824"/>
      <c r="CMU5932" s="824"/>
      <c r="CMV5932" s="824"/>
      <c r="CMW5932" s="824"/>
      <c r="CMX5932" s="824"/>
      <c r="CMY5932" s="824"/>
      <c r="CMZ5932" s="824"/>
      <c r="CNA5932" s="824"/>
      <c r="CNB5932" s="824"/>
      <c r="CNC5932" s="824"/>
      <c r="CND5932" s="824"/>
      <c r="CNE5932" s="824"/>
      <c r="CNF5932" s="824"/>
      <c r="CNG5932" s="824"/>
      <c r="CNH5932" s="824"/>
      <c r="CNI5932" s="824"/>
      <c r="CNJ5932" s="824"/>
      <c r="CNK5932" s="824"/>
      <c r="CNL5932" s="824"/>
      <c r="CNM5932" s="824"/>
      <c r="CNN5932" s="824"/>
      <c r="CNO5932" s="824"/>
      <c r="CNP5932" s="824"/>
      <c r="CNQ5932" s="824"/>
      <c r="CNR5932" s="824"/>
      <c r="CNS5932" s="824"/>
      <c r="CNT5932" s="824"/>
      <c r="CNU5932" s="824"/>
      <c r="CNV5932" s="824"/>
      <c r="CNW5932" s="824"/>
      <c r="CNX5932" s="824"/>
      <c r="CNY5932" s="824"/>
      <c r="CNZ5932" s="824"/>
      <c r="COA5932" s="824"/>
      <c r="COB5932" s="824"/>
      <c r="COC5932" s="824"/>
      <c r="COD5932" s="824"/>
      <c r="COE5932" s="824"/>
      <c r="COF5932" s="824"/>
      <c r="COG5932" s="824"/>
      <c r="COH5932" s="824"/>
      <c r="COI5932" s="824"/>
      <c r="COJ5932" s="824"/>
      <c r="COK5932" s="824"/>
      <c r="COL5932" s="824"/>
      <c r="COM5932" s="824"/>
      <c r="CON5932" s="824"/>
      <c r="COO5932" s="824"/>
      <c r="COP5932" s="824"/>
      <c r="COQ5932" s="824"/>
      <c r="COR5932" s="824"/>
      <c r="COS5932" s="824"/>
      <c r="COT5932" s="824"/>
      <c r="COU5932" s="824"/>
      <c r="COV5932" s="824"/>
      <c r="COW5932" s="824"/>
      <c r="COX5932" s="824"/>
      <c r="COY5932" s="824"/>
      <c r="COZ5932" s="824"/>
      <c r="CPA5932" s="824"/>
      <c r="CPB5932" s="824"/>
      <c r="CPC5932" s="824"/>
      <c r="CPD5932" s="824"/>
      <c r="CPE5932" s="824"/>
      <c r="CPF5932" s="824"/>
      <c r="CPG5932" s="824"/>
      <c r="CPH5932" s="824"/>
      <c r="CPI5932" s="824"/>
      <c r="CPJ5932" s="824"/>
      <c r="CPK5932" s="824"/>
      <c r="CPL5932" s="824"/>
      <c r="CPM5932" s="824"/>
      <c r="CPN5932" s="824"/>
      <c r="CPO5932" s="824"/>
      <c r="CPP5932" s="824"/>
      <c r="CPQ5932" s="824"/>
      <c r="CPR5932" s="824"/>
      <c r="CPS5932" s="824"/>
      <c r="CPT5932" s="824"/>
      <c r="CPU5932" s="824"/>
      <c r="CPV5932" s="824"/>
      <c r="CPW5932" s="824"/>
      <c r="CPX5932" s="824"/>
      <c r="CPY5932" s="824"/>
      <c r="CPZ5932" s="824"/>
      <c r="CQA5932" s="824"/>
      <c r="CQB5932" s="824"/>
      <c r="CQC5932" s="824"/>
      <c r="CQD5932" s="824"/>
      <c r="CQE5932" s="824"/>
      <c r="CQF5932" s="824"/>
      <c r="CQG5932" s="824"/>
      <c r="CQH5932" s="824"/>
      <c r="CQI5932" s="824"/>
      <c r="CQJ5932" s="824"/>
      <c r="CQK5932" s="824"/>
      <c r="CQL5932" s="824"/>
      <c r="CQM5932" s="824"/>
      <c r="CQN5932" s="824"/>
      <c r="CQO5932" s="824"/>
      <c r="CQP5932" s="824"/>
      <c r="CQQ5932" s="824"/>
      <c r="CQR5932" s="824"/>
      <c r="CQS5932" s="824"/>
      <c r="CQT5932" s="824"/>
      <c r="CQU5932" s="824"/>
      <c r="CQV5932" s="824"/>
      <c r="CQW5932" s="824"/>
      <c r="CQX5932" s="824"/>
      <c r="CQY5932" s="824"/>
      <c r="CQZ5932" s="824"/>
      <c r="CRA5932" s="824"/>
      <c r="CRB5932" s="824"/>
      <c r="CRC5932" s="824"/>
      <c r="CRD5932" s="824"/>
      <c r="CRE5932" s="824"/>
      <c r="CRF5932" s="824"/>
      <c r="CRG5932" s="824"/>
      <c r="CRH5932" s="824"/>
      <c r="CRI5932" s="824"/>
      <c r="CRJ5932" s="824"/>
      <c r="CRK5932" s="824"/>
      <c r="CRL5932" s="824"/>
      <c r="CRM5932" s="824"/>
      <c r="CRN5932" s="824"/>
      <c r="CRO5932" s="824"/>
      <c r="CRP5932" s="824"/>
      <c r="CRQ5932" s="824"/>
      <c r="CRR5932" s="824"/>
      <c r="CRS5932" s="824"/>
      <c r="CRT5932" s="824"/>
      <c r="CRU5932" s="824"/>
      <c r="CRV5932" s="824"/>
      <c r="CRW5932" s="824"/>
      <c r="CRX5932" s="824"/>
      <c r="CRY5932" s="824"/>
      <c r="CRZ5932" s="824"/>
      <c r="CSA5932" s="824"/>
      <c r="CSB5932" s="824"/>
      <c r="CSC5932" s="824"/>
      <c r="CSD5932" s="824"/>
      <c r="CSE5932" s="824"/>
      <c r="CSF5932" s="824"/>
      <c r="CSG5932" s="824"/>
      <c r="CSH5932" s="824"/>
      <c r="CSI5932" s="824"/>
      <c r="CSJ5932" s="824"/>
      <c r="CSK5932" s="824"/>
      <c r="CSL5932" s="824"/>
      <c r="CSM5932" s="824"/>
      <c r="CSN5932" s="824"/>
      <c r="CSO5932" s="824"/>
      <c r="CSP5932" s="824"/>
      <c r="CSQ5932" s="824"/>
      <c r="CSR5932" s="824"/>
      <c r="CSS5932" s="824"/>
      <c r="CST5932" s="824"/>
      <c r="CSU5932" s="824"/>
      <c r="CSV5932" s="824"/>
      <c r="CSW5932" s="824"/>
      <c r="CSX5932" s="824"/>
      <c r="CSY5932" s="824"/>
      <c r="CSZ5932" s="824"/>
      <c r="CTA5932" s="824"/>
      <c r="CTB5932" s="824"/>
      <c r="CTC5932" s="824"/>
      <c r="CTD5932" s="824"/>
      <c r="CTE5932" s="824"/>
      <c r="CTF5932" s="824"/>
      <c r="CTG5932" s="824"/>
      <c r="CTH5932" s="824"/>
      <c r="CTI5932" s="824"/>
      <c r="CTJ5932" s="824"/>
      <c r="CTK5932" s="824"/>
      <c r="CTL5932" s="824"/>
      <c r="CTM5932" s="824"/>
      <c r="CTN5932" s="824"/>
      <c r="CTO5932" s="824"/>
      <c r="CTP5932" s="824"/>
      <c r="CTQ5932" s="824"/>
      <c r="CTR5932" s="824"/>
      <c r="CTS5932" s="824"/>
      <c r="CTT5932" s="824"/>
      <c r="CTU5932" s="824"/>
      <c r="CTV5932" s="824"/>
      <c r="CTW5932" s="824"/>
      <c r="CTX5932" s="824"/>
      <c r="CTY5932" s="824"/>
      <c r="CTZ5932" s="824"/>
      <c r="CUA5932" s="824"/>
      <c r="CUB5932" s="824"/>
      <c r="CUC5932" s="824"/>
      <c r="CUD5932" s="824"/>
      <c r="CUE5932" s="824"/>
      <c r="CUF5932" s="824"/>
      <c r="CUG5932" s="824"/>
      <c r="CUH5932" s="824"/>
      <c r="CUI5932" s="824"/>
      <c r="CUJ5932" s="824"/>
      <c r="CUK5932" s="824"/>
      <c r="CUL5932" s="824"/>
      <c r="CUM5932" s="824"/>
      <c r="CUN5932" s="824"/>
      <c r="CUO5932" s="824"/>
      <c r="CUP5932" s="824"/>
      <c r="CUQ5932" s="824"/>
      <c r="CUR5932" s="824"/>
      <c r="CUS5932" s="824"/>
      <c r="CUT5932" s="824"/>
      <c r="CUU5932" s="824"/>
      <c r="CUV5932" s="824"/>
      <c r="CUW5932" s="824"/>
      <c r="CUX5932" s="824"/>
      <c r="CUY5932" s="824"/>
      <c r="CUZ5932" s="824"/>
      <c r="CVA5932" s="824"/>
      <c r="CVB5932" s="824"/>
      <c r="CVC5932" s="824"/>
      <c r="CVD5932" s="824"/>
      <c r="CVE5932" s="824"/>
      <c r="CVF5932" s="824"/>
      <c r="CVG5932" s="824"/>
      <c r="CVH5932" s="824"/>
      <c r="CVI5932" s="824"/>
      <c r="CVJ5932" s="824"/>
      <c r="CVK5932" s="824"/>
      <c r="CVL5932" s="824"/>
      <c r="CVM5932" s="824"/>
      <c r="CVN5932" s="824"/>
      <c r="CVO5932" s="824"/>
      <c r="CVP5932" s="824"/>
      <c r="CVQ5932" s="824"/>
      <c r="CVR5932" s="824"/>
      <c r="CVS5932" s="824"/>
      <c r="CVT5932" s="824"/>
      <c r="CVU5932" s="824"/>
      <c r="CVV5932" s="824"/>
      <c r="CVW5932" s="824"/>
      <c r="CVX5932" s="824"/>
      <c r="CVY5932" s="824"/>
      <c r="CVZ5932" s="824"/>
      <c r="CWA5932" s="824"/>
      <c r="CWB5932" s="824"/>
      <c r="CWC5932" s="824"/>
      <c r="CWD5932" s="824"/>
      <c r="CWE5932" s="824"/>
      <c r="CWF5932" s="824"/>
      <c r="CWG5932" s="824"/>
      <c r="CWH5932" s="824"/>
      <c r="CWI5932" s="824"/>
      <c r="CWJ5932" s="824"/>
      <c r="CWK5932" s="824"/>
      <c r="CWL5932" s="824"/>
      <c r="CWM5932" s="824"/>
      <c r="CWN5932" s="824"/>
      <c r="CWO5932" s="824"/>
      <c r="CWP5932" s="824"/>
      <c r="CWQ5932" s="824"/>
      <c r="CWR5932" s="824"/>
      <c r="CWS5932" s="824"/>
      <c r="CWT5932" s="824"/>
      <c r="CWU5932" s="824"/>
      <c r="CWV5932" s="824"/>
      <c r="CWW5932" s="824"/>
      <c r="CWX5932" s="824"/>
      <c r="CWY5932" s="824"/>
      <c r="CWZ5932" s="824"/>
      <c r="CXA5932" s="824"/>
      <c r="CXB5932" s="824"/>
      <c r="CXC5932" s="824"/>
      <c r="CXD5932" s="824"/>
      <c r="CXE5932" s="824"/>
      <c r="CXF5932" s="824"/>
      <c r="CXG5932" s="824"/>
      <c r="CXH5932" s="824"/>
      <c r="CXI5932" s="824"/>
      <c r="CXJ5932" s="824"/>
      <c r="CXK5932" s="824"/>
      <c r="CXL5932" s="824"/>
      <c r="CXM5932" s="824"/>
      <c r="CXN5932" s="824"/>
      <c r="CXO5932" s="824"/>
      <c r="CXP5932" s="824"/>
      <c r="CXQ5932" s="824"/>
      <c r="CXR5932" s="824"/>
      <c r="CXS5932" s="824"/>
      <c r="CXT5932" s="824"/>
      <c r="CXU5932" s="824"/>
      <c r="CXV5932" s="824"/>
      <c r="CXW5932" s="824"/>
      <c r="CXX5932" s="824"/>
      <c r="CXY5932" s="824"/>
      <c r="CXZ5932" s="824"/>
      <c r="CYA5932" s="824"/>
      <c r="CYB5932" s="824"/>
      <c r="CYC5932" s="824"/>
      <c r="CYD5932" s="824"/>
      <c r="CYE5932" s="824"/>
      <c r="CYF5932" s="824"/>
      <c r="CYG5932" s="824"/>
      <c r="CYH5932" s="824"/>
      <c r="CYI5932" s="824"/>
      <c r="CYJ5932" s="824"/>
      <c r="CYK5932" s="824"/>
      <c r="CYL5932" s="824"/>
      <c r="CYM5932" s="824"/>
      <c r="CYN5932" s="824"/>
      <c r="CYO5932" s="824"/>
      <c r="CYP5932" s="824"/>
      <c r="CYQ5932" s="824"/>
      <c r="CYR5932" s="824"/>
      <c r="CYS5932" s="824"/>
      <c r="CYT5932" s="824"/>
      <c r="CYU5932" s="824"/>
      <c r="CYV5932" s="824"/>
      <c r="CYW5932" s="824"/>
      <c r="CYX5932" s="824"/>
      <c r="CYY5932" s="824"/>
      <c r="CYZ5932" s="824"/>
      <c r="CZA5932" s="824"/>
      <c r="CZB5932" s="824"/>
      <c r="CZC5932" s="824"/>
      <c r="CZD5932" s="824"/>
      <c r="CZE5932" s="824"/>
      <c r="CZF5932" s="824"/>
      <c r="CZG5932" s="824"/>
      <c r="CZH5932" s="824"/>
      <c r="CZI5932" s="824"/>
      <c r="CZJ5932" s="824"/>
      <c r="CZK5932" s="824"/>
      <c r="CZL5932" s="824"/>
      <c r="CZM5932" s="824"/>
      <c r="CZN5932" s="824"/>
      <c r="CZO5932" s="824"/>
      <c r="CZP5932" s="824"/>
      <c r="CZQ5932" s="824"/>
      <c r="CZR5932" s="824"/>
      <c r="CZS5932" s="824"/>
      <c r="CZT5932" s="824"/>
      <c r="CZU5932" s="824"/>
      <c r="CZV5932" s="824"/>
      <c r="CZW5932" s="824"/>
      <c r="CZX5932" s="824"/>
      <c r="CZY5932" s="824"/>
      <c r="CZZ5932" s="824"/>
      <c r="DAA5932" s="824"/>
      <c r="DAB5932" s="824"/>
      <c r="DAC5932" s="824"/>
      <c r="DAD5932" s="824"/>
      <c r="DAE5932" s="824"/>
      <c r="DAF5932" s="824"/>
      <c r="DAG5932" s="824"/>
      <c r="DAH5932" s="824"/>
      <c r="DAI5932" s="824"/>
      <c r="DAJ5932" s="824"/>
      <c r="DAK5932" s="824"/>
      <c r="DAL5932" s="824"/>
      <c r="DAM5932" s="824"/>
      <c r="DAN5932" s="824"/>
      <c r="DAO5932" s="824"/>
      <c r="DAP5932" s="824"/>
      <c r="DAQ5932" s="824"/>
      <c r="DAR5932" s="824"/>
      <c r="DAS5932" s="824"/>
      <c r="DAT5932" s="824"/>
      <c r="DAU5932" s="824"/>
      <c r="DAV5932" s="824"/>
      <c r="DAW5932" s="824"/>
      <c r="DAX5932" s="824"/>
      <c r="DAY5932" s="824"/>
      <c r="DAZ5932" s="824"/>
      <c r="DBA5932" s="824"/>
      <c r="DBB5932" s="824"/>
      <c r="DBC5932" s="824"/>
      <c r="DBD5932" s="824"/>
      <c r="DBE5932" s="824"/>
      <c r="DBF5932" s="824"/>
      <c r="DBG5932" s="824"/>
      <c r="DBH5932" s="824"/>
      <c r="DBI5932" s="824"/>
      <c r="DBJ5932" s="824"/>
      <c r="DBK5932" s="824"/>
      <c r="DBL5932" s="824"/>
      <c r="DBM5932" s="824"/>
      <c r="DBN5932" s="824"/>
      <c r="DBO5932" s="824"/>
      <c r="DBP5932" s="824"/>
      <c r="DBQ5932" s="824"/>
      <c r="DBR5932" s="824"/>
      <c r="DBS5932" s="824"/>
      <c r="DBT5932" s="824"/>
      <c r="DBU5932" s="824"/>
      <c r="DBV5932" s="824"/>
      <c r="DBW5932" s="824"/>
      <c r="DBX5932" s="824"/>
      <c r="DBY5932" s="824"/>
      <c r="DBZ5932" s="824"/>
      <c r="DCA5932" s="824"/>
      <c r="DCB5932" s="824"/>
      <c r="DCC5932" s="824"/>
      <c r="DCD5932" s="824"/>
      <c r="DCE5932" s="824"/>
      <c r="DCF5932" s="824"/>
      <c r="DCG5932" s="824"/>
      <c r="DCH5932" s="824"/>
      <c r="DCI5932" s="824"/>
      <c r="DCJ5932" s="824"/>
      <c r="DCK5932" s="824"/>
      <c r="DCL5932" s="824"/>
      <c r="DCM5932" s="824"/>
      <c r="DCN5932" s="824"/>
      <c r="DCO5932" s="824"/>
      <c r="DCP5932" s="824"/>
      <c r="DCQ5932" s="824"/>
      <c r="DCR5932" s="824"/>
      <c r="DCS5932" s="824"/>
      <c r="DCT5932" s="824"/>
      <c r="DCU5932" s="824"/>
      <c r="DCV5932" s="824"/>
      <c r="DCW5932" s="824"/>
      <c r="DCX5932" s="824"/>
      <c r="DCY5932" s="824"/>
      <c r="DCZ5932" s="824"/>
      <c r="DDA5932" s="824"/>
      <c r="DDB5932" s="824"/>
      <c r="DDC5932" s="824"/>
      <c r="DDD5932" s="824"/>
      <c r="DDE5932" s="824"/>
      <c r="DDF5932" s="824"/>
      <c r="DDG5932" s="824"/>
      <c r="DDH5932" s="824"/>
      <c r="DDI5932" s="824"/>
      <c r="DDJ5932" s="824"/>
      <c r="DDK5932" s="824"/>
      <c r="DDL5932" s="824"/>
      <c r="DDM5932" s="824"/>
      <c r="DDN5932" s="824"/>
      <c r="DDO5932" s="824"/>
      <c r="DDP5932" s="824"/>
      <c r="DDQ5932" s="824"/>
      <c r="DDR5932" s="824"/>
      <c r="DDS5932" s="824"/>
      <c r="DDT5932" s="824"/>
      <c r="DDU5932" s="824"/>
      <c r="DDV5932" s="824"/>
      <c r="DDW5932" s="824"/>
      <c r="DDX5932" s="824"/>
      <c r="DDY5932" s="824"/>
      <c r="DDZ5932" s="824"/>
      <c r="DEA5932" s="824"/>
      <c r="DEB5932" s="824"/>
      <c r="DEC5932" s="824"/>
      <c r="DED5932" s="824"/>
      <c r="DEE5932" s="824"/>
      <c r="DEF5932" s="824"/>
      <c r="DEG5932" s="824"/>
      <c r="DEH5932" s="824"/>
      <c r="DEI5932" s="824"/>
      <c r="DEJ5932" s="824"/>
      <c r="DEK5932" s="824"/>
      <c r="DEL5932" s="824"/>
      <c r="DEM5932" s="824"/>
      <c r="DEN5932" s="824"/>
      <c r="DEO5932" s="824"/>
      <c r="DEP5932" s="824"/>
      <c r="DEQ5932" s="824"/>
      <c r="DER5932" s="824"/>
      <c r="DES5932" s="824"/>
      <c r="DET5932" s="824"/>
      <c r="DEU5932" s="824"/>
      <c r="DEV5932" s="824"/>
      <c r="DEW5932" s="824"/>
      <c r="DEX5932" s="824"/>
      <c r="DEY5932" s="824"/>
      <c r="DEZ5932" s="824"/>
      <c r="DFA5932" s="824"/>
      <c r="DFB5932" s="824"/>
      <c r="DFC5932" s="824"/>
      <c r="DFD5932" s="824"/>
      <c r="DFE5932" s="824"/>
      <c r="DFF5932" s="824"/>
      <c r="DFG5932" s="824"/>
      <c r="DFH5932" s="824"/>
      <c r="DFI5932" s="824"/>
      <c r="DFJ5932" s="824"/>
      <c r="DFK5932" s="824"/>
      <c r="DFL5932" s="824"/>
      <c r="DFM5932" s="824"/>
      <c r="DFN5932" s="824"/>
      <c r="DFO5932" s="824"/>
      <c r="DFP5932" s="824"/>
      <c r="DFQ5932" s="824"/>
      <c r="DFR5932" s="824"/>
      <c r="DFS5932" s="824"/>
      <c r="DFT5932" s="824"/>
      <c r="DFU5932" s="824"/>
      <c r="DFV5932" s="824"/>
      <c r="DFW5932" s="824"/>
      <c r="DFX5932" s="824"/>
      <c r="DFY5932" s="824"/>
      <c r="DFZ5932" s="824"/>
      <c r="DGA5932" s="824"/>
      <c r="DGB5932" s="824"/>
      <c r="DGC5932" s="824"/>
      <c r="DGD5932" s="824"/>
      <c r="DGE5932" s="824"/>
      <c r="DGF5932" s="824"/>
      <c r="DGG5932" s="824"/>
      <c r="DGH5932" s="824"/>
      <c r="DGI5932" s="824"/>
      <c r="DGJ5932" s="824"/>
      <c r="DGK5932" s="824"/>
      <c r="DGL5932" s="824"/>
      <c r="DGM5932" s="824"/>
      <c r="DGN5932" s="824"/>
      <c r="DGO5932" s="824"/>
      <c r="DGP5932" s="824"/>
      <c r="DGQ5932" s="824"/>
      <c r="DGR5932" s="824"/>
      <c r="DGS5932" s="824"/>
      <c r="DGT5932" s="824"/>
      <c r="DGU5932" s="824"/>
      <c r="DGV5932" s="824"/>
      <c r="DGW5932" s="824"/>
      <c r="DGX5932" s="824"/>
      <c r="DGY5932" s="824"/>
      <c r="DGZ5932" s="824"/>
      <c r="DHA5932" s="824"/>
      <c r="DHB5932" s="824"/>
      <c r="DHC5932" s="824"/>
      <c r="DHD5932" s="824"/>
      <c r="DHE5932" s="824"/>
      <c r="DHF5932" s="824"/>
      <c r="DHG5932" s="824"/>
      <c r="DHH5932" s="824"/>
      <c r="DHI5932" s="824"/>
      <c r="DHJ5932" s="824"/>
      <c r="DHK5932" s="824"/>
      <c r="DHL5932" s="824"/>
      <c r="DHM5932" s="824"/>
      <c r="DHN5932" s="824"/>
      <c r="DHO5932" s="824"/>
      <c r="DHP5932" s="824"/>
      <c r="DHQ5932" s="824"/>
      <c r="DHR5932" s="824"/>
      <c r="DHS5932" s="824"/>
      <c r="DHT5932" s="824"/>
      <c r="DHU5932" s="824"/>
      <c r="DHV5932" s="824"/>
      <c r="DHW5932" s="824"/>
      <c r="DHX5932" s="824"/>
      <c r="DHY5932" s="824"/>
      <c r="DHZ5932" s="824"/>
      <c r="DIA5932" s="824"/>
      <c r="DIB5932" s="824"/>
      <c r="DIC5932" s="824"/>
      <c r="DID5932" s="824"/>
      <c r="DIE5932" s="824"/>
      <c r="DIF5932" s="824"/>
      <c r="DIG5932" s="824"/>
      <c r="DIH5932" s="824"/>
      <c r="DII5932" s="824"/>
      <c r="DIJ5932" s="824"/>
      <c r="DIK5932" s="824"/>
      <c r="DIL5932" s="824"/>
      <c r="DIM5932" s="824"/>
      <c r="DIN5932" s="824"/>
      <c r="DIO5932" s="824"/>
      <c r="DIP5932" s="824"/>
      <c r="DIQ5932" s="824"/>
      <c r="DIR5932" s="824"/>
      <c r="DIS5932" s="824"/>
      <c r="DIT5932" s="824"/>
      <c r="DIU5932" s="824"/>
      <c r="DIV5932" s="824"/>
      <c r="DIW5932" s="824"/>
      <c r="DIX5932" s="824"/>
      <c r="DIY5932" s="824"/>
      <c r="DIZ5932" s="824"/>
      <c r="DJA5932" s="824"/>
      <c r="DJB5932" s="824"/>
      <c r="DJC5932" s="824"/>
      <c r="DJD5932" s="824"/>
      <c r="DJE5932" s="824"/>
      <c r="DJF5932" s="824"/>
      <c r="DJG5932" s="824"/>
      <c r="DJH5932" s="824"/>
      <c r="DJI5932" s="824"/>
      <c r="DJJ5932" s="824"/>
      <c r="DJK5932" s="824"/>
      <c r="DJL5932" s="824"/>
      <c r="DJM5932" s="824"/>
      <c r="DJN5932" s="824"/>
      <c r="DJO5932" s="824"/>
      <c r="DJP5932" s="824"/>
      <c r="DJQ5932" s="824"/>
      <c r="DJR5932" s="824"/>
      <c r="DJS5932" s="824"/>
      <c r="DJT5932" s="824"/>
      <c r="DJU5932" s="824"/>
      <c r="DJV5932" s="824"/>
      <c r="DJW5932" s="824"/>
      <c r="DJX5932" s="824"/>
      <c r="DJY5932" s="824"/>
      <c r="DJZ5932" s="824"/>
      <c r="DKA5932" s="824"/>
      <c r="DKB5932" s="824"/>
      <c r="DKC5932" s="824"/>
      <c r="DKD5932" s="824"/>
      <c r="DKE5932" s="824"/>
      <c r="DKF5932" s="824"/>
      <c r="DKG5932" s="824"/>
      <c r="DKH5932" s="824"/>
      <c r="DKI5932" s="824"/>
      <c r="DKJ5932" s="824"/>
      <c r="DKK5932" s="824"/>
      <c r="DKL5932" s="824"/>
      <c r="DKM5932" s="824"/>
      <c r="DKN5932" s="824"/>
      <c r="DKO5932" s="824"/>
      <c r="DKP5932" s="824"/>
      <c r="DKQ5932" s="824"/>
      <c r="DKR5932" s="824"/>
      <c r="DKS5932" s="824"/>
      <c r="DKT5932" s="824"/>
      <c r="DKU5932" s="824"/>
      <c r="DKV5932" s="824"/>
      <c r="DKW5932" s="824"/>
      <c r="DKX5932" s="824"/>
      <c r="DKY5932" s="824"/>
      <c r="DKZ5932" s="824"/>
      <c r="DLA5932" s="824"/>
      <c r="DLB5932" s="824"/>
      <c r="DLC5932" s="824"/>
      <c r="DLD5932" s="824"/>
      <c r="DLE5932" s="824"/>
      <c r="DLF5932" s="824"/>
      <c r="DLG5932" s="824"/>
      <c r="DLH5932" s="824"/>
      <c r="DLI5932" s="824"/>
      <c r="DLJ5932" s="824"/>
      <c r="DLK5932" s="824"/>
      <c r="DLL5932" s="824"/>
      <c r="DLM5932" s="824"/>
      <c r="DLN5932" s="824"/>
      <c r="DLO5932" s="824"/>
      <c r="DLP5932" s="824"/>
      <c r="DLQ5932" s="824"/>
      <c r="DLR5932" s="824"/>
      <c r="DLS5932" s="824"/>
      <c r="DLT5932" s="824"/>
      <c r="DLU5932" s="824"/>
      <c r="DLV5932" s="824"/>
      <c r="DLW5932" s="824"/>
      <c r="DLX5932" s="824"/>
      <c r="DLY5932" s="824"/>
      <c r="DLZ5932" s="824"/>
      <c r="DMA5932" s="824"/>
      <c r="DMB5932" s="824"/>
      <c r="DMC5932" s="824"/>
      <c r="DMD5932" s="824"/>
      <c r="DME5932" s="824"/>
      <c r="DMF5932" s="824"/>
      <c r="DMG5932" s="824"/>
      <c r="DMH5932" s="824"/>
      <c r="DMI5932" s="824"/>
      <c r="DMJ5932" s="824"/>
      <c r="DMK5932" s="824"/>
      <c r="DML5932" s="824"/>
      <c r="DMM5932" s="824"/>
      <c r="DMN5932" s="824"/>
      <c r="DMO5932" s="824"/>
      <c r="DMP5932" s="824"/>
      <c r="DMQ5932" s="824"/>
      <c r="DMR5932" s="824"/>
      <c r="DMS5932" s="824"/>
      <c r="DMT5932" s="824"/>
      <c r="DMU5932" s="824"/>
      <c r="DMV5932" s="824"/>
      <c r="DMW5932" s="824"/>
      <c r="DMX5932" s="824"/>
      <c r="DMY5932" s="824"/>
      <c r="DMZ5932" s="824"/>
      <c r="DNA5932" s="824"/>
      <c r="DNB5932" s="824"/>
      <c r="DNC5932" s="824"/>
      <c r="DND5932" s="824"/>
      <c r="DNE5932" s="824"/>
      <c r="DNF5932" s="824"/>
      <c r="DNG5932" s="824"/>
      <c r="DNH5932" s="824"/>
      <c r="DNI5932" s="824"/>
      <c r="DNJ5932" s="824"/>
      <c r="DNK5932" s="824"/>
      <c r="DNL5932" s="824"/>
      <c r="DNM5932" s="824"/>
      <c r="DNN5932" s="824"/>
      <c r="DNO5932" s="824"/>
      <c r="DNP5932" s="824"/>
      <c r="DNQ5932" s="824"/>
      <c r="DNR5932" s="824"/>
      <c r="DNS5932" s="824"/>
      <c r="DNT5932" s="824"/>
      <c r="DNU5932" s="824"/>
      <c r="DNV5932" s="824"/>
      <c r="DNW5932" s="824"/>
      <c r="DNX5932" s="824"/>
      <c r="DNY5932" s="824"/>
      <c r="DNZ5932" s="824"/>
      <c r="DOA5932" s="824"/>
      <c r="DOB5932" s="824"/>
      <c r="DOC5932" s="824"/>
      <c r="DOD5932" s="824"/>
      <c r="DOE5932" s="824"/>
      <c r="DOF5932" s="824"/>
      <c r="DOG5932" s="824"/>
      <c r="DOH5932" s="824"/>
      <c r="DOI5932" s="824"/>
      <c r="DOJ5932" s="824"/>
      <c r="DOK5932" s="824"/>
      <c r="DOL5932" s="824"/>
      <c r="DOM5932" s="824"/>
      <c r="DON5932" s="824"/>
      <c r="DOO5932" s="824"/>
      <c r="DOP5932" s="824"/>
      <c r="DOQ5932" s="824"/>
      <c r="DOR5932" s="824"/>
      <c r="DOS5932" s="824"/>
      <c r="DOT5932" s="824"/>
      <c r="DOU5932" s="824"/>
      <c r="DOV5932" s="824"/>
      <c r="DOW5932" s="824"/>
      <c r="DOX5932" s="824"/>
      <c r="DOY5932" s="824"/>
      <c r="DOZ5932" s="824"/>
      <c r="DPA5932" s="824"/>
      <c r="DPB5932" s="824"/>
      <c r="DPC5932" s="824"/>
      <c r="DPD5932" s="824"/>
      <c r="DPE5932" s="824"/>
      <c r="DPF5932" s="824"/>
      <c r="DPG5932" s="824"/>
      <c r="DPH5932" s="824"/>
      <c r="DPI5932" s="824"/>
      <c r="DPJ5932" s="824"/>
      <c r="DPK5932" s="824"/>
      <c r="DPL5932" s="824"/>
      <c r="DPM5932" s="824"/>
      <c r="DPN5932" s="824"/>
      <c r="DPO5932" s="824"/>
      <c r="DPP5932" s="824"/>
      <c r="DPQ5932" s="824"/>
      <c r="DPR5932" s="824"/>
      <c r="DPS5932" s="824"/>
      <c r="DPT5932" s="824"/>
      <c r="DPU5932" s="824"/>
      <c r="DPV5932" s="824"/>
      <c r="DPW5932" s="824"/>
      <c r="DPX5932" s="824"/>
      <c r="DPY5932" s="824"/>
      <c r="DPZ5932" s="824"/>
      <c r="DQA5932" s="824"/>
      <c r="DQB5932" s="824"/>
      <c r="DQC5932" s="824"/>
      <c r="DQD5932" s="824"/>
      <c r="DQE5932" s="824"/>
      <c r="DQF5932" s="824"/>
      <c r="DQG5932" s="824"/>
      <c r="DQH5932" s="824"/>
      <c r="DQI5932" s="824"/>
      <c r="DQJ5932" s="824"/>
      <c r="DQK5932" s="824"/>
      <c r="DQL5932" s="824"/>
      <c r="DQM5932" s="824"/>
      <c r="DQN5932" s="824"/>
      <c r="DQO5932" s="824"/>
      <c r="DQP5932" s="824"/>
      <c r="DQQ5932" s="824"/>
      <c r="DQR5932" s="824"/>
      <c r="DQS5932" s="824"/>
      <c r="DQT5932" s="824"/>
      <c r="DQU5932" s="824"/>
      <c r="DQV5932" s="824"/>
      <c r="DQW5932" s="824"/>
      <c r="DQX5932" s="824"/>
      <c r="DQY5932" s="824"/>
      <c r="DQZ5932" s="824"/>
      <c r="DRA5932" s="824"/>
      <c r="DRB5932" s="824"/>
      <c r="DRC5932" s="824"/>
      <c r="DRD5932" s="824"/>
      <c r="DRE5932" s="824"/>
      <c r="DRF5932" s="824"/>
      <c r="DRG5932" s="824"/>
      <c r="DRH5932" s="824"/>
      <c r="DRI5932" s="824"/>
      <c r="DRJ5932" s="824"/>
      <c r="DRK5932" s="824"/>
      <c r="DRL5932" s="824"/>
      <c r="DRM5932" s="824"/>
      <c r="DRN5932" s="824"/>
      <c r="DRO5932" s="824"/>
      <c r="DRP5932" s="824"/>
      <c r="DRQ5932" s="824"/>
      <c r="DRR5932" s="824"/>
      <c r="DRS5932" s="824"/>
      <c r="DRT5932" s="824"/>
      <c r="DRU5932" s="824"/>
      <c r="DRV5932" s="824"/>
      <c r="DRW5932" s="824"/>
      <c r="DRX5932" s="824"/>
      <c r="DRY5932" s="824"/>
      <c r="DRZ5932" s="824"/>
      <c r="DSA5932" s="824"/>
      <c r="DSB5932" s="824"/>
      <c r="DSC5932" s="824"/>
      <c r="DSD5932" s="824"/>
      <c r="DSE5932" s="824"/>
      <c r="DSF5932" s="824"/>
      <c r="DSG5932" s="824"/>
      <c r="DSH5932" s="824"/>
      <c r="DSI5932" s="824"/>
      <c r="DSJ5932" s="824"/>
      <c r="DSK5932" s="824"/>
      <c r="DSL5932" s="824"/>
      <c r="DSM5932" s="824"/>
      <c r="DSN5932" s="824"/>
      <c r="DSO5932" s="824"/>
      <c r="DSP5932" s="824"/>
      <c r="DSQ5932" s="824"/>
      <c r="DSR5932" s="824"/>
      <c r="DSS5932" s="824"/>
      <c r="DST5932" s="824"/>
      <c r="DSU5932" s="824"/>
      <c r="DSV5932" s="824"/>
      <c r="DSW5932" s="824"/>
      <c r="DSX5932" s="824"/>
      <c r="DSY5932" s="824"/>
      <c r="DSZ5932" s="824"/>
      <c r="DTA5932" s="824"/>
      <c r="DTB5932" s="824"/>
      <c r="DTC5932" s="824"/>
      <c r="DTD5932" s="824"/>
      <c r="DTE5932" s="824"/>
      <c r="DTF5932" s="824"/>
      <c r="DTG5932" s="824"/>
      <c r="DTH5932" s="824"/>
      <c r="DTI5932" s="824"/>
      <c r="DTJ5932" s="824"/>
      <c r="DTK5932" s="824"/>
      <c r="DTL5932" s="824"/>
      <c r="DTM5932" s="824"/>
      <c r="DTN5932" s="824"/>
      <c r="DTO5932" s="824"/>
      <c r="DTP5932" s="824"/>
      <c r="DTQ5932" s="824"/>
      <c r="DTR5932" s="824"/>
      <c r="DTS5932" s="824"/>
      <c r="DTT5932" s="824"/>
      <c r="DTU5932" s="824"/>
      <c r="DTV5932" s="824"/>
      <c r="DTW5932" s="824"/>
      <c r="DTX5932" s="824"/>
      <c r="DTY5932" s="824"/>
      <c r="DTZ5932" s="824"/>
      <c r="DUA5932" s="824"/>
      <c r="DUB5932" s="824"/>
      <c r="DUC5932" s="824"/>
      <c r="DUD5932" s="824"/>
      <c r="DUE5932" s="824"/>
      <c r="DUF5932" s="824"/>
      <c r="DUG5932" s="824"/>
      <c r="DUH5932" s="824"/>
      <c r="DUI5932" s="824"/>
      <c r="DUJ5932" s="824"/>
      <c r="DUK5932" s="824"/>
      <c r="DUL5932" s="824"/>
      <c r="DUM5932" s="824"/>
      <c r="DUN5932" s="824"/>
      <c r="DUO5932" s="824"/>
      <c r="DUP5932" s="824"/>
      <c r="DUQ5932" s="824"/>
      <c r="DUR5932" s="824"/>
      <c r="DUS5932" s="824"/>
      <c r="DUT5932" s="824"/>
      <c r="DUU5932" s="824"/>
      <c r="DUV5932" s="824"/>
      <c r="DUW5932" s="824"/>
      <c r="DUX5932" s="824"/>
      <c r="DUY5932" s="824"/>
      <c r="DUZ5932" s="824"/>
      <c r="DVA5932" s="824"/>
      <c r="DVB5932" s="824"/>
      <c r="DVC5932" s="824"/>
      <c r="DVD5932" s="824"/>
      <c r="DVE5932" s="824"/>
      <c r="DVF5932" s="824"/>
      <c r="DVG5932" s="824"/>
      <c r="DVH5932" s="824"/>
      <c r="DVI5932" s="824"/>
      <c r="DVJ5932" s="824"/>
      <c r="DVK5932" s="824"/>
      <c r="DVL5932" s="824"/>
      <c r="DVM5932" s="824"/>
      <c r="DVN5932" s="824"/>
      <c r="DVO5932" s="824"/>
      <c r="DVP5932" s="824"/>
      <c r="DVQ5932" s="824"/>
      <c r="DVR5932" s="824"/>
      <c r="DVS5932" s="824"/>
      <c r="DVT5932" s="824"/>
      <c r="DVU5932" s="824"/>
      <c r="DVV5932" s="824"/>
      <c r="DVW5932" s="824"/>
      <c r="DVX5932" s="824"/>
      <c r="DVY5932" s="824"/>
      <c r="DVZ5932" s="824"/>
      <c r="DWA5932" s="824"/>
      <c r="DWB5932" s="824"/>
      <c r="DWC5932" s="824"/>
      <c r="DWD5932" s="824"/>
      <c r="DWE5932" s="824"/>
      <c r="DWF5932" s="824"/>
      <c r="DWG5932" s="824"/>
      <c r="DWH5932" s="824"/>
      <c r="DWI5932" s="824"/>
      <c r="DWJ5932" s="824"/>
      <c r="DWK5932" s="824"/>
      <c r="DWL5932" s="824"/>
      <c r="DWM5932" s="824"/>
      <c r="DWN5932" s="824"/>
      <c r="DWO5932" s="824"/>
      <c r="DWP5932" s="824"/>
      <c r="DWQ5932" s="824"/>
      <c r="DWR5932" s="824"/>
      <c r="DWS5932" s="824"/>
      <c r="DWT5932" s="824"/>
      <c r="DWU5932" s="824"/>
      <c r="DWV5932" s="824"/>
      <c r="DWW5932" s="824"/>
      <c r="DWX5932" s="824"/>
      <c r="DWY5932" s="824"/>
      <c r="DWZ5932" s="824"/>
      <c r="DXA5932" s="824"/>
      <c r="DXB5932" s="824"/>
      <c r="DXC5932" s="824"/>
      <c r="DXD5932" s="824"/>
      <c r="DXE5932" s="824"/>
      <c r="DXF5932" s="824"/>
      <c r="DXG5932" s="824"/>
      <c r="DXH5932" s="824"/>
      <c r="DXI5932" s="824"/>
      <c r="DXJ5932" s="824"/>
      <c r="DXK5932" s="824"/>
      <c r="DXL5932" s="824"/>
      <c r="DXM5932" s="824"/>
      <c r="DXN5932" s="824"/>
      <c r="DXO5932" s="824"/>
      <c r="DXP5932" s="824"/>
      <c r="DXQ5932" s="824"/>
      <c r="DXR5932" s="824"/>
      <c r="DXS5932" s="824"/>
      <c r="DXT5932" s="824"/>
      <c r="DXU5932" s="824"/>
      <c r="DXV5932" s="824"/>
      <c r="DXW5932" s="824"/>
      <c r="DXX5932" s="824"/>
      <c r="DXY5932" s="824"/>
      <c r="DXZ5932" s="824"/>
      <c r="DYA5932" s="824"/>
      <c r="DYB5932" s="824"/>
      <c r="DYC5932" s="824"/>
      <c r="DYD5932" s="824"/>
      <c r="DYE5932" s="824"/>
      <c r="DYF5932" s="824"/>
      <c r="DYG5932" s="824"/>
      <c r="DYH5932" s="824"/>
      <c r="DYI5932" s="824"/>
      <c r="DYJ5932" s="824"/>
      <c r="DYK5932" s="824"/>
      <c r="DYL5932" s="824"/>
      <c r="DYM5932" s="824"/>
      <c r="DYN5932" s="824"/>
      <c r="DYO5932" s="824"/>
      <c r="DYP5932" s="824"/>
      <c r="DYQ5932" s="824"/>
      <c r="DYR5932" s="824"/>
      <c r="DYS5932" s="824"/>
      <c r="DYT5932" s="824"/>
      <c r="DYU5932" s="824"/>
      <c r="DYV5932" s="824"/>
      <c r="DYW5932" s="824"/>
      <c r="DYX5932" s="824"/>
      <c r="DYY5932" s="824"/>
      <c r="DYZ5932" s="824"/>
      <c r="DZA5932" s="824"/>
      <c r="DZB5932" s="824"/>
      <c r="DZC5932" s="824"/>
      <c r="DZD5932" s="824"/>
      <c r="DZE5932" s="824"/>
      <c r="DZF5932" s="824"/>
      <c r="DZG5932" s="824"/>
      <c r="DZH5932" s="824"/>
      <c r="DZI5932" s="824"/>
      <c r="DZJ5932" s="824"/>
      <c r="DZK5932" s="824"/>
      <c r="DZL5932" s="824"/>
      <c r="DZM5932" s="824"/>
      <c r="DZN5932" s="824"/>
      <c r="DZO5932" s="824"/>
      <c r="DZP5932" s="824"/>
      <c r="DZQ5932" s="824"/>
      <c r="DZR5932" s="824"/>
      <c r="DZS5932" s="824"/>
      <c r="DZT5932" s="824"/>
      <c r="DZU5932" s="824"/>
      <c r="DZV5932" s="824"/>
      <c r="DZW5932" s="824"/>
      <c r="DZX5932" s="824"/>
      <c r="DZY5932" s="824"/>
      <c r="DZZ5932" s="824"/>
      <c r="EAA5932" s="824"/>
      <c r="EAB5932" s="824"/>
      <c r="EAC5932" s="824"/>
      <c r="EAD5932" s="824"/>
      <c r="EAE5932" s="824"/>
      <c r="EAF5932" s="824"/>
      <c r="EAG5932" s="824"/>
      <c r="EAH5932" s="824"/>
      <c r="EAI5932" s="824"/>
      <c r="EAJ5932" s="824"/>
      <c r="EAK5932" s="824"/>
      <c r="EAL5932" s="824"/>
      <c r="EAM5932" s="824"/>
      <c r="EAN5932" s="824"/>
      <c r="EAO5932" s="824"/>
      <c r="EAP5932" s="824"/>
      <c r="EAQ5932" s="824"/>
      <c r="EAR5932" s="824"/>
      <c r="EAS5932" s="824"/>
      <c r="EAT5932" s="824"/>
      <c r="EAU5932" s="824"/>
      <c r="EAV5932" s="824"/>
      <c r="EAW5932" s="824"/>
      <c r="EAX5932" s="824"/>
      <c r="EAY5932" s="824"/>
      <c r="EAZ5932" s="824"/>
      <c r="EBA5932" s="824"/>
      <c r="EBB5932" s="824"/>
      <c r="EBC5932" s="824"/>
      <c r="EBD5932" s="824"/>
      <c r="EBE5932" s="824"/>
      <c r="EBF5932" s="824"/>
      <c r="EBG5932" s="824"/>
      <c r="EBH5932" s="824"/>
      <c r="EBI5932" s="824"/>
      <c r="EBJ5932" s="824"/>
      <c r="EBK5932" s="824"/>
      <c r="EBL5932" s="824"/>
      <c r="EBM5932" s="824"/>
      <c r="EBN5932" s="824"/>
      <c r="EBO5932" s="824"/>
      <c r="EBP5932" s="824"/>
      <c r="EBQ5932" s="824"/>
      <c r="EBR5932" s="824"/>
      <c r="EBS5932" s="824"/>
      <c r="EBT5932" s="824"/>
      <c r="EBU5932" s="824"/>
      <c r="EBV5932" s="824"/>
      <c r="EBW5932" s="824"/>
      <c r="EBX5932" s="824"/>
      <c r="EBY5932" s="824"/>
      <c r="EBZ5932" s="824"/>
      <c r="ECA5932" s="824"/>
      <c r="ECB5932" s="824"/>
      <c r="ECC5932" s="824"/>
      <c r="ECD5932" s="824"/>
      <c r="ECE5932" s="824"/>
      <c r="ECF5932" s="824"/>
      <c r="ECG5932" s="824"/>
      <c r="ECH5932" s="824"/>
      <c r="ECI5932" s="824"/>
      <c r="ECJ5932" s="824"/>
      <c r="ECK5932" s="824"/>
      <c r="ECL5932" s="824"/>
      <c r="ECM5932" s="824"/>
      <c r="ECN5932" s="824"/>
      <c r="ECO5932" s="824"/>
      <c r="ECP5932" s="824"/>
      <c r="ECQ5932" s="824"/>
      <c r="ECR5932" s="824"/>
      <c r="ECS5932" s="824"/>
      <c r="ECT5932" s="824"/>
      <c r="ECU5932" s="824"/>
      <c r="ECV5932" s="824"/>
      <c r="ECW5932" s="824"/>
      <c r="ECX5932" s="824"/>
      <c r="ECY5932" s="824"/>
      <c r="ECZ5932" s="824"/>
      <c r="EDA5932" s="824"/>
      <c r="EDB5932" s="824"/>
      <c r="EDC5932" s="824"/>
      <c r="EDD5932" s="824"/>
      <c r="EDE5932" s="824"/>
      <c r="EDF5932" s="824"/>
      <c r="EDG5932" s="824"/>
      <c r="EDH5932" s="824"/>
      <c r="EDI5932" s="824"/>
      <c r="EDJ5932" s="824"/>
      <c r="EDK5932" s="824"/>
      <c r="EDL5932" s="824"/>
      <c r="EDM5932" s="824"/>
      <c r="EDN5932" s="824"/>
      <c r="EDO5932" s="824"/>
      <c r="EDP5932" s="824"/>
      <c r="EDQ5932" s="824"/>
      <c r="EDR5932" s="824"/>
      <c r="EDS5932" s="824"/>
      <c r="EDT5932" s="824"/>
      <c r="EDU5932" s="824"/>
      <c r="EDV5932" s="824"/>
      <c r="EDW5932" s="824"/>
      <c r="EDX5932" s="824"/>
      <c r="EDY5932" s="824"/>
      <c r="EDZ5932" s="824"/>
      <c r="EEA5932" s="824"/>
      <c r="EEB5932" s="824"/>
      <c r="EEC5932" s="824"/>
      <c r="EED5932" s="824"/>
      <c r="EEE5932" s="824"/>
      <c r="EEF5932" s="824"/>
      <c r="EEG5932" s="824"/>
      <c r="EEH5932" s="824"/>
      <c r="EEI5932" s="824"/>
      <c r="EEJ5932" s="824"/>
      <c r="EEK5932" s="824"/>
      <c r="EEL5932" s="824"/>
      <c r="EEM5932" s="824"/>
      <c r="EEN5932" s="824"/>
      <c r="EEO5932" s="824"/>
      <c r="EEP5932" s="824"/>
      <c r="EEQ5932" s="824"/>
      <c r="EER5932" s="824"/>
      <c r="EES5932" s="824"/>
      <c r="EET5932" s="824"/>
      <c r="EEU5932" s="824"/>
      <c r="EEV5932" s="824"/>
      <c r="EEW5932" s="824"/>
      <c r="EEX5932" s="824"/>
      <c r="EEY5932" s="824"/>
      <c r="EEZ5932" s="824"/>
      <c r="EFA5932" s="824"/>
      <c r="EFB5932" s="824"/>
      <c r="EFC5932" s="824"/>
      <c r="EFD5932" s="824"/>
      <c r="EFE5932" s="824"/>
      <c r="EFF5932" s="824"/>
      <c r="EFG5932" s="824"/>
      <c r="EFH5932" s="824"/>
      <c r="EFI5932" s="824"/>
      <c r="EFJ5932" s="824"/>
      <c r="EFK5932" s="824"/>
      <c r="EFL5932" s="824"/>
      <c r="EFM5932" s="824"/>
      <c r="EFN5932" s="824"/>
      <c r="EFO5932" s="824"/>
      <c r="EFP5932" s="824"/>
      <c r="EFQ5932" s="824"/>
      <c r="EFR5932" s="824"/>
      <c r="EFS5932" s="824"/>
      <c r="EFT5932" s="824"/>
      <c r="EFU5932" s="824"/>
      <c r="EFV5932" s="824"/>
      <c r="EFW5932" s="824"/>
      <c r="EFX5932" s="824"/>
      <c r="EFY5932" s="824"/>
      <c r="EFZ5932" s="824"/>
      <c r="EGA5932" s="824"/>
      <c r="EGB5932" s="824"/>
      <c r="EGC5932" s="824"/>
      <c r="EGD5932" s="824"/>
      <c r="EGE5932" s="824"/>
      <c r="EGF5932" s="824"/>
      <c r="EGG5932" s="824"/>
      <c r="EGH5932" s="824"/>
      <c r="EGI5932" s="824"/>
      <c r="EGJ5932" s="824"/>
      <c r="EGK5932" s="824"/>
      <c r="EGL5932" s="824"/>
      <c r="EGM5932" s="824"/>
      <c r="EGN5932" s="824"/>
      <c r="EGO5932" s="824"/>
      <c r="EGP5932" s="824"/>
      <c r="EGQ5932" s="824"/>
      <c r="EGR5932" s="824"/>
      <c r="EGS5932" s="824"/>
      <c r="EGT5932" s="824"/>
      <c r="EGU5932" s="824"/>
      <c r="EGV5932" s="824"/>
      <c r="EGW5932" s="824"/>
      <c r="EGX5932" s="824"/>
      <c r="EGY5932" s="824"/>
      <c r="EGZ5932" s="824"/>
      <c r="EHA5932" s="824"/>
      <c r="EHB5932" s="824"/>
      <c r="EHC5932" s="824"/>
      <c r="EHD5932" s="824"/>
      <c r="EHE5932" s="824"/>
      <c r="EHF5932" s="824"/>
      <c r="EHG5932" s="824"/>
      <c r="EHH5932" s="824"/>
      <c r="EHI5932" s="824"/>
      <c r="EHJ5932" s="824"/>
      <c r="EHK5932" s="824"/>
      <c r="EHL5932" s="824"/>
      <c r="EHM5932" s="824"/>
      <c r="EHN5932" s="824"/>
      <c r="EHO5932" s="824"/>
      <c r="EHP5932" s="824"/>
      <c r="EHQ5932" s="824"/>
      <c r="EHR5932" s="824"/>
      <c r="EHS5932" s="824"/>
      <c r="EHT5932" s="824"/>
      <c r="EHU5932" s="824"/>
      <c r="EHV5932" s="824"/>
      <c r="EHW5932" s="824"/>
      <c r="EHX5932" s="824"/>
      <c r="EHY5932" s="824"/>
      <c r="EHZ5932" s="824"/>
      <c r="EIA5932" s="824"/>
      <c r="EIB5932" s="824"/>
      <c r="EIC5932" s="824"/>
      <c r="EID5932" s="824"/>
      <c r="EIE5932" s="824"/>
      <c r="EIF5932" s="824"/>
      <c r="EIG5932" s="824"/>
      <c r="EIH5932" s="824"/>
      <c r="EII5932" s="824"/>
      <c r="EIJ5932" s="824"/>
      <c r="EIK5932" s="824"/>
      <c r="EIL5932" s="824"/>
      <c r="EIM5932" s="824"/>
      <c r="EIN5932" s="824"/>
      <c r="EIO5932" s="824"/>
      <c r="EIP5932" s="824"/>
      <c r="EIQ5932" s="824"/>
      <c r="EIR5932" s="824"/>
      <c r="EIS5932" s="824"/>
      <c r="EIT5932" s="824"/>
      <c r="EIU5932" s="824"/>
      <c r="EIV5932" s="824"/>
      <c r="EIW5932" s="824"/>
      <c r="EIX5932" s="824"/>
      <c r="EIY5932" s="824"/>
      <c r="EIZ5932" s="824"/>
      <c r="EJA5932" s="824"/>
      <c r="EJB5932" s="824"/>
      <c r="EJC5932" s="824"/>
      <c r="EJD5932" s="824"/>
      <c r="EJE5932" s="824"/>
      <c r="EJF5932" s="824"/>
      <c r="EJG5932" s="824"/>
      <c r="EJH5932" s="824"/>
      <c r="EJI5932" s="824"/>
      <c r="EJJ5932" s="824"/>
      <c r="EJK5932" s="824"/>
      <c r="EJL5932" s="824"/>
      <c r="EJM5932" s="824"/>
      <c r="EJN5932" s="824"/>
      <c r="EJO5932" s="824"/>
      <c r="EJP5932" s="824"/>
      <c r="EJQ5932" s="824"/>
      <c r="EJR5932" s="824"/>
      <c r="EJS5932" s="824"/>
      <c r="EJT5932" s="824"/>
      <c r="EJU5932" s="824"/>
      <c r="EJV5932" s="824"/>
      <c r="EJW5932" s="824"/>
      <c r="EJX5932" s="824"/>
      <c r="EJY5932" s="824"/>
      <c r="EJZ5932" s="824"/>
      <c r="EKA5932" s="824"/>
      <c r="EKB5932" s="824"/>
      <c r="EKC5932" s="824"/>
      <c r="EKD5932" s="824"/>
      <c r="EKE5932" s="824"/>
      <c r="EKF5932" s="824"/>
      <c r="EKG5932" s="824"/>
      <c r="EKH5932" s="824"/>
      <c r="EKI5932" s="824"/>
      <c r="EKJ5932" s="824"/>
      <c r="EKK5932" s="824"/>
      <c r="EKL5932" s="824"/>
      <c r="EKM5932" s="824"/>
      <c r="EKN5932" s="824"/>
      <c r="EKO5932" s="824"/>
      <c r="EKP5932" s="824"/>
      <c r="EKQ5932" s="824"/>
      <c r="EKR5932" s="824"/>
      <c r="EKS5932" s="824"/>
      <c r="EKT5932" s="824"/>
      <c r="EKU5932" s="824"/>
      <c r="EKV5932" s="824"/>
      <c r="EKW5932" s="824"/>
      <c r="EKX5932" s="824"/>
      <c r="EKY5932" s="824"/>
      <c r="EKZ5932" s="824"/>
      <c r="ELA5932" s="824"/>
      <c r="ELB5932" s="824"/>
      <c r="ELC5932" s="824"/>
      <c r="ELD5932" s="824"/>
      <c r="ELE5932" s="824"/>
      <c r="ELF5932" s="824"/>
      <c r="ELG5932" s="824"/>
      <c r="ELH5932" s="824"/>
      <c r="ELI5932" s="824"/>
      <c r="ELJ5932" s="824"/>
      <c r="ELK5932" s="824"/>
      <c r="ELL5932" s="824"/>
      <c r="ELM5932" s="824"/>
      <c r="ELN5932" s="824"/>
      <c r="ELO5932" s="824"/>
      <c r="ELP5932" s="824"/>
      <c r="ELQ5932" s="824"/>
      <c r="ELR5932" s="824"/>
      <c r="ELS5932" s="824"/>
      <c r="ELT5932" s="824"/>
      <c r="ELU5932" s="824"/>
      <c r="ELV5932" s="824"/>
      <c r="ELW5932" s="824"/>
      <c r="ELX5932" s="824"/>
      <c r="ELY5932" s="824"/>
      <c r="ELZ5932" s="824"/>
      <c r="EMA5932" s="824"/>
      <c r="EMB5932" s="824"/>
      <c r="EMC5932" s="824"/>
      <c r="EMD5932" s="824"/>
      <c r="EME5932" s="824"/>
      <c r="EMF5932" s="824"/>
      <c r="EMG5932" s="824"/>
      <c r="EMH5932" s="824"/>
      <c r="EMI5932" s="824"/>
      <c r="EMJ5932" s="824"/>
      <c r="EMK5932" s="824"/>
      <c r="EML5932" s="824"/>
      <c r="EMM5932" s="824"/>
      <c r="EMN5932" s="824"/>
      <c r="EMO5932" s="824"/>
      <c r="EMP5932" s="824"/>
      <c r="EMQ5932" s="824"/>
      <c r="EMR5932" s="824"/>
      <c r="EMS5932" s="824"/>
      <c r="EMT5932" s="824"/>
      <c r="EMU5932" s="824"/>
      <c r="EMV5932" s="824"/>
      <c r="EMW5932" s="824"/>
      <c r="EMX5932" s="824"/>
      <c r="EMY5932" s="824"/>
      <c r="EMZ5932" s="824"/>
      <c r="ENA5932" s="824"/>
      <c r="ENB5932" s="824"/>
      <c r="ENC5932" s="824"/>
      <c r="END5932" s="824"/>
      <c r="ENE5932" s="824"/>
      <c r="ENF5932" s="824"/>
      <c r="ENG5932" s="824"/>
      <c r="ENH5932" s="824"/>
      <c r="ENI5932" s="824"/>
      <c r="ENJ5932" s="824"/>
      <c r="ENK5932" s="824"/>
      <c r="ENL5932" s="824"/>
      <c r="ENM5932" s="824"/>
      <c r="ENN5932" s="824"/>
      <c r="ENO5932" s="824"/>
      <c r="ENP5932" s="824"/>
      <c r="ENQ5932" s="824"/>
      <c r="ENR5932" s="824"/>
      <c r="ENS5932" s="824"/>
      <c r="ENT5932" s="824"/>
      <c r="ENU5932" s="824"/>
      <c r="ENV5932" s="824"/>
      <c r="ENW5932" s="824"/>
      <c r="ENX5932" s="824"/>
      <c r="ENY5932" s="824"/>
      <c r="ENZ5932" s="824"/>
      <c r="EOA5932" s="824"/>
      <c r="EOB5932" s="824"/>
      <c r="EOC5932" s="824"/>
      <c r="EOD5932" s="824"/>
      <c r="EOE5932" s="824"/>
      <c r="EOF5932" s="824"/>
      <c r="EOG5932" s="824"/>
      <c r="EOH5932" s="824"/>
      <c r="EOI5932" s="824"/>
      <c r="EOJ5932" s="824"/>
      <c r="EOK5932" s="824"/>
      <c r="EOL5932" s="824"/>
      <c r="EOM5932" s="824"/>
      <c r="EON5932" s="824"/>
      <c r="EOO5932" s="824"/>
      <c r="EOP5932" s="824"/>
      <c r="EOQ5932" s="824"/>
      <c r="EOR5932" s="824"/>
      <c r="EOS5932" s="824"/>
      <c r="EOT5932" s="824"/>
      <c r="EOU5932" s="824"/>
      <c r="EOV5932" s="824"/>
      <c r="EOW5932" s="824"/>
      <c r="EOX5932" s="824"/>
      <c r="EOY5932" s="824"/>
      <c r="EOZ5932" s="824"/>
      <c r="EPA5932" s="824"/>
      <c r="EPB5932" s="824"/>
      <c r="EPC5932" s="824"/>
      <c r="EPD5932" s="824"/>
      <c r="EPE5932" s="824"/>
      <c r="EPF5932" s="824"/>
      <c r="EPG5932" s="824"/>
      <c r="EPH5932" s="824"/>
      <c r="EPI5932" s="824"/>
      <c r="EPJ5932" s="824"/>
      <c r="EPK5932" s="824"/>
      <c r="EPL5932" s="824"/>
      <c r="EPM5932" s="824"/>
      <c r="EPN5932" s="824"/>
      <c r="EPO5932" s="824"/>
      <c r="EPP5932" s="824"/>
      <c r="EPQ5932" s="824"/>
      <c r="EPR5932" s="824"/>
      <c r="EPS5932" s="824"/>
      <c r="EPT5932" s="824"/>
      <c r="EPU5932" s="824"/>
      <c r="EPV5932" s="824"/>
      <c r="EPW5932" s="824"/>
      <c r="EPX5932" s="824"/>
      <c r="EPY5932" s="824"/>
      <c r="EPZ5932" s="824"/>
      <c r="EQA5932" s="824"/>
      <c r="EQB5932" s="824"/>
      <c r="EQC5932" s="824"/>
      <c r="EQD5932" s="824"/>
      <c r="EQE5932" s="824"/>
      <c r="EQF5932" s="824"/>
      <c r="EQG5932" s="824"/>
      <c r="EQH5932" s="824"/>
      <c r="EQI5932" s="824"/>
      <c r="EQJ5932" s="824"/>
      <c r="EQK5932" s="824"/>
      <c r="EQL5932" s="824"/>
      <c r="EQM5932" s="824"/>
      <c r="EQN5932" s="824"/>
      <c r="EQO5932" s="824"/>
      <c r="EQP5932" s="824"/>
      <c r="EQQ5932" s="824"/>
      <c r="EQR5932" s="824"/>
      <c r="EQS5932" s="824"/>
      <c r="EQT5932" s="824"/>
      <c r="EQU5932" s="824"/>
      <c r="EQV5932" s="824"/>
      <c r="EQW5932" s="824"/>
      <c r="EQX5932" s="824"/>
      <c r="EQY5932" s="824"/>
      <c r="EQZ5932" s="824"/>
      <c r="ERA5932" s="824"/>
      <c r="ERB5932" s="824"/>
      <c r="ERC5932" s="824"/>
      <c r="ERD5932" s="824"/>
      <c r="ERE5932" s="824"/>
      <c r="ERF5932" s="824"/>
      <c r="ERG5932" s="824"/>
      <c r="ERH5932" s="824"/>
      <c r="ERI5932" s="824"/>
      <c r="ERJ5932" s="824"/>
      <c r="ERK5932" s="824"/>
      <c r="ERL5932" s="824"/>
      <c r="ERM5932" s="824"/>
      <c r="ERN5932" s="824"/>
      <c r="ERO5932" s="824"/>
      <c r="ERP5932" s="824"/>
      <c r="ERQ5932" s="824"/>
      <c r="ERR5932" s="824"/>
      <c r="ERS5932" s="824"/>
      <c r="ERT5932" s="824"/>
      <c r="ERU5932" s="824"/>
      <c r="ERV5932" s="824"/>
      <c r="ERW5932" s="824"/>
      <c r="ERX5932" s="824"/>
      <c r="ERY5932" s="824"/>
      <c r="ERZ5932" s="824"/>
      <c r="ESA5932" s="824"/>
      <c r="ESB5932" s="824"/>
      <c r="ESC5932" s="824"/>
      <c r="ESD5932" s="824"/>
      <c r="ESE5932" s="824"/>
      <c r="ESF5932" s="824"/>
      <c r="ESG5932" s="824"/>
      <c r="ESH5932" s="824"/>
      <c r="ESI5932" s="824"/>
      <c r="ESJ5932" s="824"/>
      <c r="ESK5932" s="824"/>
      <c r="ESL5932" s="824"/>
      <c r="ESM5932" s="824"/>
      <c r="ESN5932" s="824"/>
      <c r="ESO5932" s="824"/>
      <c r="ESP5932" s="824"/>
      <c r="ESQ5932" s="824"/>
      <c r="ESR5932" s="824"/>
      <c r="ESS5932" s="824"/>
      <c r="EST5932" s="824"/>
      <c r="ESU5932" s="824"/>
      <c r="ESV5932" s="824"/>
      <c r="ESW5932" s="824"/>
      <c r="ESX5932" s="824"/>
      <c r="ESY5932" s="824"/>
      <c r="ESZ5932" s="824"/>
      <c r="ETA5932" s="824"/>
      <c r="ETB5932" s="824"/>
      <c r="ETC5932" s="824"/>
      <c r="ETD5932" s="824"/>
      <c r="ETE5932" s="824"/>
      <c r="ETF5932" s="824"/>
      <c r="ETG5932" s="824"/>
      <c r="ETH5932" s="824"/>
      <c r="ETI5932" s="824"/>
      <c r="ETJ5932" s="824"/>
      <c r="ETK5932" s="824"/>
      <c r="ETL5932" s="824"/>
      <c r="ETM5932" s="824"/>
      <c r="ETN5932" s="824"/>
      <c r="ETO5932" s="824"/>
      <c r="ETP5932" s="824"/>
      <c r="ETQ5932" s="824"/>
      <c r="ETR5932" s="824"/>
      <c r="ETS5932" s="824"/>
      <c r="ETT5932" s="824"/>
      <c r="ETU5932" s="824"/>
      <c r="ETV5932" s="824"/>
      <c r="ETW5932" s="824"/>
      <c r="ETX5932" s="824"/>
      <c r="ETY5932" s="824"/>
      <c r="ETZ5932" s="824"/>
      <c r="EUA5932" s="824"/>
      <c r="EUB5932" s="824"/>
      <c r="EUC5932" s="824"/>
      <c r="EUD5932" s="824"/>
      <c r="EUE5932" s="824"/>
      <c r="EUF5932" s="824"/>
      <c r="EUG5932" s="824"/>
      <c r="EUH5932" s="824"/>
      <c r="EUI5932" s="824"/>
      <c r="EUJ5932" s="824"/>
      <c r="EUK5932" s="824"/>
      <c r="EUL5932" s="824"/>
      <c r="EUM5932" s="824"/>
      <c r="EUN5932" s="824"/>
      <c r="EUO5932" s="824"/>
      <c r="EUP5932" s="824"/>
      <c r="EUQ5932" s="824"/>
      <c r="EUR5932" s="824"/>
      <c r="EUS5932" s="824"/>
      <c r="EUT5932" s="824"/>
      <c r="EUU5932" s="824"/>
      <c r="EUV5932" s="824"/>
      <c r="EUW5932" s="824"/>
      <c r="EUX5932" s="824"/>
      <c r="EUY5932" s="824"/>
      <c r="EUZ5932" s="824"/>
      <c r="EVA5932" s="824"/>
      <c r="EVB5932" s="824"/>
      <c r="EVC5932" s="824"/>
      <c r="EVD5932" s="824"/>
      <c r="EVE5932" s="824"/>
      <c r="EVF5932" s="824"/>
      <c r="EVG5932" s="824"/>
      <c r="EVH5932" s="824"/>
      <c r="EVI5932" s="824"/>
      <c r="EVJ5932" s="824"/>
      <c r="EVK5932" s="824"/>
      <c r="EVL5932" s="824"/>
      <c r="EVM5932" s="824"/>
      <c r="EVN5932" s="824"/>
      <c r="EVO5932" s="824"/>
      <c r="EVP5932" s="824"/>
      <c r="EVQ5932" s="824"/>
      <c r="EVR5932" s="824"/>
      <c r="EVS5932" s="824"/>
      <c r="EVT5932" s="824"/>
      <c r="EVU5932" s="824"/>
      <c r="EVV5932" s="824"/>
      <c r="EVW5932" s="824"/>
      <c r="EVX5932" s="824"/>
      <c r="EVY5932" s="824"/>
      <c r="EVZ5932" s="824"/>
      <c r="EWA5932" s="824"/>
      <c r="EWB5932" s="824"/>
      <c r="EWC5932" s="824"/>
      <c r="EWD5932" s="824"/>
      <c r="EWE5932" s="824"/>
      <c r="EWF5932" s="824"/>
      <c r="EWG5932" s="824"/>
      <c r="EWH5932" s="824"/>
      <c r="EWI5932" s="824"/>
      <c r="EWJ5932" s="824"/>
      <c r="EWK5932" s="824"/>
      <c r="EWL5932" s="824"/>
      <c r="EWM5932" s="824"/>
      <c r="EWN5932" s="824"/>
      <c r="EWO5932" s="824"/>
      <c r="EWP5932" s="824"/>
      <c r="EWQ5932" s="824"/>
      <c r="EWR5932" s="824"/>
      <c r="EWS5932" s="824"/>
      <c r="EWT5932" s="824"/>
      <c r="EWU5932" s="824"/>
      <c r="EWV5932" s="824"/>
      <c r="EWW5932" s="824"/>
      <c r="EWX5932" s="824"/>
      <c r="EWY5932" s="824"/>
      <c r="EWZ5932" s="824"/>
      <c r="EXA5932" s="824"/>
      <c r="EXB5932" s="824"/>
      <c r="EXC5932" s="824"/>
      <c r="EXD5932" s="824"/>
      <c r="EXE5932" s="824"/>
      <c r="EXF5932" s="824"/>
      <c r="EXG5932" s="824"/>
      <c r="EXH5932" s="824"/>
      <c r="EXI5932" s="824"/>
      <c r="EXJ5932" s="824"/>
      <c r="EXK5932" s="824"/>
      <c r="EXL5932" s="824"/>
      <c r="EXM5932" s="824"/>
      <c r="EXN5932" s="824"/>
      <c r="EXO5932" s="824"/>
      <c r="EXP5932" s="824"/>
      <c r="EXQ5932" s="824"/>
      <c r="EXR5932" s="824"/>
      <c r="EXS5932" s="824"/>
      <c r="EXT5932" s="824"/>
      <c r="EXU5932" s="824"/>
      <c r="EXV5932" s="824"/>
      <c r="EXW5932" s="824"/>
      <c r="EXX5932" s="824"/>
      <c r="EXY5932" s="824"/>
      <c r="EXZ5932" s="824"/>
      <c r="EYA5932" s="824"/>
      <c r="EYB5932" s="824"/>
      <c r="EYC5932" s="824"/>
      <c r="EYD5932" s="824"/>
      <c r="EYE5932" s="824"/>
      <c r="EYF5932" s="824"/>
      <c r="EYG5932" s="824"/>
      <c r="EYH5932" s="824"/>
      <c r="EYI5932" s="824"/>
      <c r="EYJ5932" s="824"/>
      <c r="EYK5932" s="824"/>
      <c r="EYL5932" s="824"/>
      <c r="EYM5932" s="824"/>
      <c r="EYN5932" s="824"/>
      <c r="EYO5932" s="824"/>
      <c r="EYP5932" s="824"/>
      <c r="EYQ5932" s="824"/>
      <c r="EYR5932" s="824"/>
      <c r="EYS5932" s="824"/>
      <c r="EYT5932" s="824"/>
      <c r="EYU5932" s="824"/>
      <c r="EYV5932" s="824"/>
      <c r="EYW5932" s="824"/>
      <c r="EYX5932" s="824"/>
      <c r="EYY5932" s="824"/>
      <c r="EYZ5932" s="824"/>
      <c r="EZA5932" s="824"/>
      <c r="EZB5932" s="824"/>
      <c r="EZC5932" s="824"/>
      <c r="EZD5932" s="824"/>
      <c r="EZE5932" s="824"/>
      <c r="EZF5932" s="824"/>
      <c r="EZG5932" s="824"/>
      <c r="EZH5932" s="824"/>
      <c r="EZI5932" s="824"/>
      <c r="EZJ5932" s="824"/>
      <c r="EZK5932" s="824"/>
      <c r="EZL5932" s="824"/>
      <c r="EZM5932" s="824"/>
      <c r="EZN5932" s="824"/>
      <c r="EZO5932" s="824"/>
      <c r="EZP5932" s="824"/>
      <c r="EZQ5932" s="824"/>
      <c r="EZR5932" s="824"/>
      <c r="EZS5932" s="824"/>
      <c r="EZT5932" s="824"/>
      <c r="EZU5932" s="824"/>
      <c r="EZV5932" s="824"/>
      <c r="EZW5932" s="824"/>
      <c r="EZX5932" s="824"/>
      <c r="EZY5932" s="824"/>
      <c r="EZZ5932" s="824"/>
      <c r="FAA5932" s="824"/>
      <c r="FAB5932" s="824"/>
      <c r="FAC5932" s="824"/>
      <c r="FAD5932" s="824"/>
      <c r="FAE5932" s="824"/>
      <c r="FAF5932" s="824"/>
      <c r="FAG5932" s="824"/>
      <c r="FAH5932" s="824"/>
      <c r="FAI5932" s="824"/>
      <c r="FAJ5932" s="824"/>
      <c r="FAK5932" s="824"/>
      <c r="FAL5932" s="824"/>
      <c r="FAM5932" s="824"/>
      <c r="FAN5932" s="824"/>
      <c r="FAO5932" s="824"/>
      <c r="FAP5932" s="824"/>
      <c r="FAQ5932" s="824"/>
      <c r="FAR5932" s="824"/>
      <c r="FAS5932" s="824"/>
      <c r="FAT5932" s="824"/>
      <c r="FAU5932" s="824"/>
      <c r="FAV5932" s="824"/>
      <c r="FAW5932" s="824"/>
      <c r="FAX5932" s="824"/>
      <c r="FAY5932" s="824"/>
      <c r="FAZ5932" s="824"/>
      <c r="FBA5932" s="824"/>
      <c r="FBB5932" s="824"/>
      <c r="FBC5932" s="824"/>
      <c r="FBD5932" s="824"/>
      <c r="FBE5932" s="824"/>
      <c r="FBF5932" s="824"/>
      <c r="FBG5932" s="824"/>
      <c r="FBH5932" s="824"/>
      <c r="FBI5932" s="824"/>
      <c r="FBJ5932" s="824"/>
      <c r="FBK5932" s="824"/>
      <c r="FBL5932" s="824"/>
      <c r="FBM5932" s="824"/>
      <c r="FBN5932" s="824"/>
      <c r="FBO5932" s="824"/>
      <c r="FBP5932" s="824"/>
      <c r="FBQ5932" s="824"/>
      <c r="FBR5932" s="824"/>
      <c r="FBS5932" s="824"/>
      <c r="FBT5932" s="824"/>
      <c r="FBU5932" s="824"/>
      <c r="FBV5932" s="824"/>
      <c r="FBW5932" s="824"/>
      <c r="FBX5932" s="824"/>
      <c r="FBY5932" s="824"/>
      <c r="FBZ5932" s="824"/>
      <c r="FCA5932" s="824"/>
      <c r="FCB5932" s="824"/>
      <c r="FCC5932" s="824"/>
      <c r="FCD5932" s="824"/>
      <c r="FCE5932" s="824"/>
      <c r="FCF5932" s="824"/>
      <c r="FCG5932" s="824"/>
      <c r="FCH5932" s="824"/>
      <c r="FCI5932" s="824"/>
      <c r="FCJ5932" s="824"/>
      <c r="FCK5932" s="824"/>
      <c r="FCL5932" s="824"/>
      <c r="FCM5932" s="824"/>
      <c r="FCN5932" s="824"/>
      <c r="FCO5932" s="824"/>
      <c r="FCP5932" s="824"/>
      <c r="FCQ5932" s="824"/>
      <c r="FCR5932" s="824"/>
      <c r="FCS5932" s="824"/>
      <c r="FCT5932" s="824"/>
      <c r="FCU5932" s="824"/>
      <c r="FCV5932" s="824"/>
      <c r="FCW5932" s="824"/>
      <c r="FCX5932" s="824"/>
      <c r="FCY5932" s="824"/>
      <c r="FCZ5932" s="824"/>
      <c r="FDA5932" s="824"/>
      <c r="FDB5932" s="824"/>
      <c r="FDC5932" s="824"/>
      <c r="FDD5932" s="824"/>
      <c r="FDE5932" s="824"/>
      <c r="FDF5932" s="824"/>
      <c r="FDG5932" s="824"/>
      <c r="FDH5932" s="824"/>
      <c r="FDI5932" s="824"/>
      <c r="FDJ5932" s="824"/>
      <c r="FDK5932" s="824"/>
      <c r="FDL5932" s="824"/>
      <c r="FDM5932" s="824"/>
      <c r="FDN5932" s="824"/>
      <c r="FDO5932" s="824"/>
      <c r="FDP5932" s="824"/>
      <c r="FDQ5932" s="824"/>
      <c r="FDR5932" s="824"/>
      <c r="FDS5932" s="824"/>
      <c r="FDT5932" s="824"/>
      <c r="FDU5932" s="824"/>
      <c r="FDV5932" s="824"/>
      <c r="FDW5932" s="824"/>
      <c r="FDX5932" s="824"/>
      <c r="FDY5932" s="824"/>
      <c r="FDZ5932" s="824"/>
      <c r="FEA5932" s="824"/>
      <c r="FEB5932" s="824"/>
      <c r="FEC5932" s="824"/>
      <c r="FED5932" s="824"/>
      <c r="FEE5932" s="824"/>
      <c r="FEF5932" s="824"/>
      <c r="FEG5932" s="824"/>
      <c r="FEH5932" s="824"/>
      <c r="FEI5932" s="824"/>
      <c r="FEJ5932" s="824"/>
      <c r="FEK5932" s="824"/>
      <c r="FEL5932" s="824"/>
      <c r="FEM5932" s="824"/>
      <c r="FEN5932" s="824"/>
      <c r="FEO5932" s="824"/>
      <c r="FEP5932" s="824"/>
      <c r="FEQ5932" s="824"/>
      <c r="FER5932" s="824"/>
      <c r="FES5932" s="824"/>
      <c r="FET5932" s="824"/>
      <c r="FEU5932" s="824"/>
      <c r="FEV5932" s="824"/>
      <c r="FEW5932" s="824"/>
      <c r="FEX5932" s="824"/>
      <c r="FEY5932" s="824"/>
      <c r="FEZ5932" s="824"/>
      <c r="FFA5932" s="824"/>
      <c r="FFB5932" s="824"/>
      <c r="FFC5932" s="824"/>
      <c r="FFD5932" s="824"/>
      <c r="FFE5932" s="824"/>
      <c r="FFF5932" s="824"/>
      <c r="FFG5932" s="824"/>
      <c r="FFH5932" s="824"/>
      <c r="FFI5932" s="824"/>
      <c r="FFJ5932" s="824"/>
      <c r="FFK5932" s="824"/>
      <c r="FFL5932" s="824"/>
      <c r="FFM5932" s="824"/>
      <c r="FFN5932" s="824"/>
      <c r="FFO5932" s="824"/>
      <c r="FFP5932" s="824"/>
      <c r="FFQ5932" s="824"/>
      <c r="FFR5932" s="824"/>
      <c r="FFS5932" s="824"/>
      <c r="FFT5932" s="824"/>
      <c r="FFU5932" s="824"/>
      <c r="FFV5932" s="824"/>
      <c r="FFW5932" s="824"/>
      <c r="FFX5932" s="824"/>
      <c r="FFY5932" s="824"/>
      <c r="FFZ5932" s="824"/>
      <c r="FGA5932" s="824"/>
      <c r="FGB5932" s="824"/>
      <c r="FGC5932" s="824"/>
      <c r="FGD5932" s="824"/>
      <c r="FGE5932" s="824"/>
      <c r="FGF5932" s="824"/>
      <c r="FGG5932" s="824"/>
      <c r="FGH5932" s="824"/>
      <c r="FGI5932" s="824"/>
      <c r="FGJ5932" s="824"/>
      <c r="FGK5932" s="824"/>
      <c r="FGL5932" s="824"/>
      <c r="FGM5932" s="824"/>
      <c r="FGN5932" s="824"/>
      <c r="FGO5932" s="824"/>
      <c r="FGP5932" s="824"/>
      <c r="FGQ5932" s="824"/>
      <c r="FGR5932" s="824"/>
      <c r="FGS5932" s="824"/>
      <c r="FGT5932" s="824"/>
      <c r="FGU5932" s="824"/>
      <c r="FGV5932" s="824"/>
      <c r="FGW5932" s="824"/>
      <c r="FGX5932" s="824"/>
      <c r="FGY5932" s="824"/>
      <c r="FGZ5932" s="824"/>
      <c r="FHA5932" s="824"/>
      <c r="FHB5932" s="824"/>
      <c r="FHC5932" s="824"/>
      <c r="FHD5932" s="824"/>
      <c r="FHE5932" s="824"/>
      <c r="FHF5932" s="824"/>
      <c r="FHG5932" s="824"/>
      <c r="FHH5932" s="824"/>
      <c r="FHI5932" s="824"/>
      <c r="FHJ5932" s="824"/>
      <c r="FHK5932" s="824"/>
      <c r="FHL5932" s="824"/>
      <c r="FHM5932" s="824"/>
      <c r="FHN5932" s="824"/>
      <c r="FHO5932" s="824"/>
      <c r="FHP5932" s="824"/>
      <c r="FHQ5932" s="824"/>
      <c r="FHR5932" s="824"/>
      <c r="FHS5932" s="824"/>
      <c r="FHT5932" s="824"/>
      <c r="FHU5932" s="824"/>
      <c r="FHV5932" s="824"/>
      <c r="FHW5932" s="824"/>
      <c r="FHX5932" s="824"/>
      <c r="FHY5932" s="824"/>
      <c r="FHZ5932" s="824"/>
      <c r="FIA5932" s="824"/>
      <c r="FIB5932" s="824"/>
      <c r="FIC5932" s="824"/>
      <c r="FID5932" s="824"/>
      <c r="FIE5932" s="824"/>
      <c r="FIF5932" s="824"/>
      <c r="FIG5932" s="824"/>
      <c r="FIH5932" s="824"/>
      <c r="FII5932" s="824"/>
      <c r="FIJ5932" s="824"/>
      <c r="FIK5932" s="824"/>
      <c r="FIL5932" s="824"/>
      <c r="FIM5932" s="824"/>
      <c r="FIN5932" s="824"/>
      <c r="FIO5932" s="824"/>
      <c r="FIP5932" s="824"/>
      <c r="FIQ5932" s="824"/>
      <c r="FIR5932" s="824"/>
      <c r="FIS5932" s="824"/>
      <c r="FIT5932" s="824"/>
      <c r="FIU5932" s="824"/>
      <c r="FIV5932" s="824"/>
      <c r="FIW5932" s="824"/>
      <c r="FIX5932" s="824"/>
      <c r="FIY5932" s="824"/>
      <c r="FIZ5932" s="824"/>
      <c r="FJA5932" s="824"/>
      <c r="FJB5932" s="824"/>
      <c r="FJC5932" s="824"/>
      <c r="FJD5932" s="824"/>
      <c r="FJE5932" s="824"/>
      <c r="FJF5932" s="824"/>
      <c r="FJG5932" s="824"/>
      <c r="FJH5932" s="824"/>
      <c r="FJI5932" s="824"/>
      <c r="FJJ5932" s="824"/>
      <c r="FJK5932" s="824"/>
      <c r="FJL5932" s="824"/>
      <c r="FJM5932" s="824"/>
      <c r="FJN5932" s="824"/>
      <c r="FJO5932" s="824"/>
      <c r="FJP5932" s="824"/>
      <c r="FJQ5932" s="824"/>
      <c r="FJR5932" s="824"/>
      <c r="FJS5932" s="824"/>
      <c r="FJT5932" s="824"/>
      <c r="FJU5932" s="824"/>
      <c r="FJV5932" s="824"/>
      <c r="FJW5932" s="824"/>
      <c r="FJX5932" s="824"/>
      <c r="FJY5932" s="824"/>
      <c r="FJZ5932" s="824"/>
      <c r="FKA5932" s="824"/>
      <c r="FKB5932" s="824"/>
      <c r="FKC5932" s="824"/>
      <c r="FKD5932" s="824"/>
      <c r="FKE5932" s="824"/>
      <c r="FKF5932" s="824"/>
      <c r="FKG5932" s="824"/>
      <c r="FKH5932" s="824"/>
      <c r="FKI5932" s="824"/>
      <c r="FKJ5932" s="824"/>
      <c r="FKK5932" s="824"/>
      <c r="FKL5932" s="824"/>
      <c r="FKM5932" s="824"/>
      <c r="FKN5932" s="824"/>
      <c r="FKO5932" s="824"/>
      <c r="FKP5932" s="824"/>
      <c r="FKQ5932" s="824"/>
      <c r="FKR5932" s="824"/>
      <c r="FKS5932" s="824"/>
      <c r="FKT5932" s="824"/>
      <c r="FKU5932" s="824"/>
      <c r="FKV5932" s="824"/>
      <c r="FKW5932" s="824"/>
      <c r="FKX5932" s="824"/>
      <c r="FKY5932" s="824"/>
      <c r="FKZ5932" s="824"/>
      <c r="FLA5932" s="824"/>
      <c r="FLB5932" s="824"/>
      <c r="FLC5932" s="824"/>
      <c r="FLD5932" s="824"/>
      <c r="FLE5932" s="824"/>
      <c r="FLF5932" s="824"/>
      <c r="FLG5932" s="824"/>
      <c r="FLH5932" s="824"/>
      <c r="FLI5932" s="824"/>
      <c r="FLJ5932" s="824"/>
      <c r="FLK5932" s="824"/>
      <c r="FLL5932" s="824"/>
      <c r="FLM5932" s="824"/>
      <c r="FLN5932" s="824"/>
      <c r="FLO5932" s="824"/>
      <c r="FLP5932" s="824"/>
      <c r="FLQ5932" s="824"/>
      <c r="FLR5932" s="824"/>
      <c r="FLS5932" s="824"/>
      <c r="FLT5932" s="824"/>
      <c r="FLU5932" s="824"/>
      <c r="FLV5932" s="824"/>
      <c r="FLW5932" s="824"/>
      <c r="FLX5932" s="824"/>
      <c r="FLY5932" s="824"/>
      <c r="FLZ5932" s="824"/>
      <c r="FMA5932" s="824"/>
      <c r="FMB5932" s="824"/>
      <c r="FMC5932" s="824"/>
      <c r="FMD5932" s="824"/>
      <c r="FME5932" s="824"/>
      <c r="FMF5932" s="824"/>
      <c r="FMG5932" s="824"/>
      <c r="FMH5932" s="824"/>
      <c r="FMI5932" s="824"/>
      <c r="FMJ5932" s="824"/>
      <c r="FMK5932" s="824"/>
      <c r="FML5932" s="824"/>
      <c r="FMM5932" s="824"/>
      <c r="FMN5932" s="824"/>
      <c r="FMO5932" s="824"/>
      <c r="FMP5932" s="824"/>
      <c r="FMQ5932" s="824"/>
      <c r="FMR5932" s="824"/>
      <c r="FMS5932" s="824"/>
      <c r="FMT5932" s="824"/>
      <c r="FMU5932" s="824"/>
      <c r="FMV5932" s="824"/>
      <c r="FMW5932" s="824"/>
      <c r="FMX5932" s="824"/>
      <c r="FMY5932" s="824"/>
      <c r="FMZ5932" s="824"/>
      <c r="FNA5932" s="824"/>
      <c r="FNB5932" s="824"/>
      <c r="FNC5932" s="824"/>
      <c r="FND5932" s="824"/>
      <c r="FNE5932" s="824"/>
      <c r="FNF5932" s="824"/>
      <c r="FNG5932" s="824"/>
      <c r="FNH5932" s="824"/>
      <c r="FNI5932" s="824"/>
      <c r="FNJ5932" s="824"/>
      <c r="FNK5932" s="824"/>
      <c r="FNL5932" s="824"/>
      <c r="FNM5932" s="824"/>
      <c r="FNN5932" s="824"/>
      <c r="FNO5932" s="824"/>
      <c r="FNP5932" s="824"/>
      <c r="FNQ5932" s="824"/>
      <c r="FNR5932" s="824"/>
      <c r="FNS5932" s="824"/>
      <c r="FNT5932" s="824"/>
      <c r="FNU5932" s="824"/>
      <c r="FNV5932" s="824"/>
      <c r="FNW5932" s="824"/>
      <c r="FNX5932" s="824"/>
      <c r="FNY5932" s="824"/>
      <c r="FNZ5932" s="824"/>
      <c r="FOA5932" s="824"/>
      <c r="FOB5932" s="824"/>
      <c r="FOC5932" s="824"/>
      <c r="FOD5932" s="824"/>
      <c r="FOE5932" s="824"/>
      <c r="FOF5932" s="824"/>
      <c r="FOG5932" s="824"/>
      <c r="FOH5932" s="824"/>
      <c r="FOI5932" s="824"/>
      <c r="FOJ5932" s="824"/>
      <c r="FOK5932" s="824"/>
      <c r="FOL5932" s="824"/>
      <c r="FOM5932" s="824"/>
      <c r="FON5932" s="824"/>
      <c r="FOO5932" s="824"/>
      <c r="FOP5932" s="824"/>
      <c r="FOQ5932" s="824"/>
      <c r="FOR5932" s="824"/>
      <c r="FOS5932" s="824"/>
      <c r="FOT5932" s="824"/>
      <c r="FOU5932" s="824"/>
      <c r="FOV5932" s="824"/>
      <c r="FOW5932" s="824"/>
      <c r="FOX5932" s="824"/>
      <c r="FOY5932" s="824"/>
      <c r="FOZ5932" s="824"/>
      <c r="FPA5932" s="824"/>
      <c r="FPB5932" s="824"/>
      <c r="FPC5932" s="824"/>
      <c r="FPD5932" s="824"/>
      <c r="FPE5932" s="824"/>
      <c r="FPF5932" s="824"/>
      <c r="FPG5932" s="824"/>
      <c r="FPH5932" s="824"/>
      <c r="FPI5932" s="824"/>
      <c r="FPJ5932" s="824"/>
      <c r="FPK5932" s="824"/>
      <c r="FPL5932" s="824"/>
      <c r="FPM5932" s="824"/>
      <c r="FPN5932" s="824"/>
      <c r="FPO5932" s="824"/>
      <c r="FPP5932" s="824"/>
      <c r="FPQ5932" s="824"/>
      <c r="FPR5932" s="824"/>
      <c r="FPS5932" s="824"/>
      <c r="FPT5932" s="824"/>
      <c r="FPU5932" s="824"/>
      <c r="FPV5932" s="824"/>
      <c r="FPW5932" s="824"/>
      <c r="FPX5932" s="824"/>
      <c r="FPY5932" s="824"/>
      <c r="FPZ5932" s="824"/>
      <c r="FQA5932" s="824"/>
      <c r="FQB5932" s="824"/>
      <c r="FQC5932" s="824"/>
      <c r="FQD5932" s="824"/>
      <c r="FQE5932" s="824"/>
      <c r="FQF5932" s="824"/>
      <c r="FQG5932" s="824"/>
      <c r="FQH5932" s="824"/>
      <c r="FQI5932" s="824"/>
      <c r="FQJ5932" s="824"/>
      <c r="FQK5932" s="824"/>
      <c r="FQL5932" s="824"/>
      <c r="FQM5932" s="824"/>
      <c r="FQN5932" s="824"/>
      <c r="FQO5932" s="824"/>
      <c r="FQP5932" s="824"/>
      <c r="FQQ5932" s="824"/>
      <c r="FQR5932" s="824"/>
      <c r="FQS5932" s="824"/>
      <c r="FQT5932" s="824"/>
      <c r="FQU5932" s="824"/>
      <c r="FQV5932" s="824"/>
      <c r="FQW5932" s="824"/>
      <c r="FQX5932" s="824"/>
      <c r="FQY5932" s="824"/>
      <c r="FQZ5932" s="824"/>
      <c r="FRA5932" s="824"/>
      <c r="FRB5932" s="824"/>
      <c r="FRC5932" s="824"/>
      <c r="FRD5932" s="824"/>
      <c r="FRE5932" s="824"/>
      <c r="FRF5932" s="824"/>
      <c r="FRG5932" s="824"/>
      <c r="FRH5932" s="824"/>
      <c r="FRI5932" s="824"/>
      <c r="FRJ5932" s="824"/>
      <c r="FRK5932" s="824"/>
      <c r="FRL5932" s="824"/>
      <c r="FRM5932" s="824"/>
      <c r="FRN5932" s="824"/>
      <c r="FRO5932" s="824"/>
      <c r="FRP5932" s="824"/>
      <c r="FRQ5932" s="824"/>
      <c r="FRR5932" s="824"/>
      <c r="FRS5932" s="824"/>
      <c r="FRT5932" s="824"/>
      <c r="FRU5932" s="824"/>
      <c r="FRV5932" s="824"/>
      <c r="FRW5932" s="824"/>
      <c r="FRX5932" s="824"/>
      <c r="FRY5932" s="824"/>
      <c r="FRZ5932" s="824"/>
      <c r="FSA5932" s="824"/>
      <c r="FSB5932" s="824"/>
      <c r="FSC5932" s="824"/>
      <c r="FSD5932" s="824"/>
      <c r="FSE5932" s="824"/>
      <c r="FSF5932" s="824"/>
      <c r="FSG5932" s="824"/>
      <c r="FSH5932" s="824"/>
      <c r="FSI5932" s="824"/>
      <c r="FSJ5932" s="824"/>
      <c r="FSK5932" s="824"/>
      <c r="FSL5932" s="824"/>
      <c r="FSM5932" s="824"/>
      <c r="FSN5932" s="824"/>
      <c r="FSO5932" s="824"/>
      <c r="FSP5932" s="824"/>
      <c r="FSQ5932" s="824"/>
      <c r="FSR5932" s="824"/>
      <c r="FSS5932" s="824"/>
      <c r="FST5932" s="824"/>
      <c r="FSU5932" s="824"/>
      <c r="FSV5932" s="824"/>
      <c r="FSW5932" s="824"/>
      <c r="FSX5932" s="824"/>
      <c r="FSY5932" s="824"/>
      <c r="FSZ5932" s="824"/>
      <c r="FTA5932" s="824"/>
      <c r="FTB5932" s="824"/>
      <c r="FTC5932" s="824"/>
      <c r="FTD5932" s="824"/>
      <c r="FTE5932" s="824"/>
      <c r="FTF5932" s="824"/>
      <c r="FTG5932" s="824"/>
      <c r="FTH5932" s="824"/>
      <c r="FTI5932" s="824"/>
      <c r="FTJ5932" s="824"/>
      <c r="FTK5932" s="824"/>
      <c r="FTL5932" s="824"/>
      <c r="FTM5932" s="824"/>
      <c r="FTN5932" s="824"/>
      <c r="FTO5932" s="824"/>
      <c r="FTP5932" s="824"/>
      <c r="FTQ5932" s="824"/>
      <c r="FTR5932" s="824"/>
      <c r="FTS5932" s="824"/>
      <c r="FTT5932" s="824"/>
      <c r="FTU5932" s="824"/>
      <c r="FTV5932" s="824"/>
      <c r="FTW5932" s="824"/>
      <c r="FTX5932" s="824"/>
      <c r="FTY5932" s="824"/>
      <c r="FTZ5932" s="824"/>
      <c r="FUA5932" s="824"/>
      <c r="FUB5932" s="824"/>
      <c r="FUC5932" s="824"/>
      <c r="FUD5932" s="824"/>
      <c r="FUE5932" s="824"/>
      <c r="FUF5932" s="824"/>
      <c r="FUG5932" s="824"/>
      <c r="FUH5932" s="824"/>
      <c r="FUI5932" s="824"/>
      <c r="FUJ5932" s="824"/>
      <c r="FUK5932" s="824"/>
      <c r="FUL5932" s="824"/>
      <c r="FUM5932" s="824"/>
      <c r="FUN5932" s="824"/>
      <c r="FUO5932" s="824"/>
      <c r="FUP5932" s="824"/>
      <c r="FUQ5932" s="824"/>
      <c r="FUR5932" s="824"/>
      <c r="FUS5932" s="824"/>
      <c r="FUT5932" s="824"/>
      <c r="FUU5932" s="824"/>
      <c r="FUV5932" s="824"/>
      <c r="FUW5932" s="824"/>
      <c r="FUX5932" s="824"/>
      <c r="FUY5932" s="824"/>
      <c r="FUZ5932" s="824"/>
      <c r="FVA5932" s="824"/>
      <c r="FVB5932" s="824"/>
      <c r="FVC5932" s="824"/>
      <c r="FVD5932" s="824"/>
      <c r="FVE5932" s="824"/>
      <c r="FVF5932" s="824"/>
      <c r="FVG5932" s="824"/>
      <c r="FVH5932" s="824"/>
      <c r="FVI5932" s="824"/>
      <c r="FVJ5932" s="824"/>
      <c r="FVK5932" s="824"/>
      <c r="FVL5932" s="824"/>
      <c r="FVM5932" s="824"/>
      <c r="FVN5932" s="824"/>
      <c r="FVO5932" s="824"/>
      <c r="FVP5932" s="824"/>
      <c r="FVQ5932" s="824"/>
      <c r="FVR5932" s="824"/>
      <c r="FVS5932" s="824"/>
      <c r="FVT5932" s="824"/>
      <c r="FVU5932" s="824"/>
      <c r="FVV5932" s="824"/>
      <c r="FVW5932" s="824"/>
      <c r="FVX5932" s="824"/>
      <c r="FVY5932" s="824"/>
      <c r="FVZ5932" s="824"/>
      <c r="FWA5932" s="824"/>
      <c r="FWB5932" s="824"/>
      <c r="FWC5932" s="824"/>
      <c r="FWD5932" s="824"/>
      <c r="FWE5932" s="824"/>
      <c r="FWF5932" s="824"/>
      <c r="FWG5932" s="824"/>
      <c r="FWH5932" s="824"/>
      <c r="FWI5932" s="824"/>
      <c r="FWJ5932" s="824"/>
      <c r="FWK5932" s="824"/>
      <c r="FWL5932" s="824"/>
      <c r="FWM5932" s="824"/>
      <c r="FWN5932" s="824"/>
      <c r="FWO5932" s="824"/>
      <c r="FWP5932" s="824"/>
      <c r="FWQ5932" s="824"/>
      <c r="FWR5932" s="824"/>
      <c r="FWS5932" s="824"/>
      <c r="FWT5932" s="824"/>
      <c r="FWU5932" s="824"/>
      <c r="FWV5932" s="824"/>
      <c r="FWW5932" s="824"/>
      <c r="FWX5932" s="824"/>
      <c r="FWY5932" s="824"/>
      <c r="FWZ5932" s="824"/>
      <c r="FXA5932" s="824"/>
      <c r="FXB5932" s="824"/>
      <c r="FXC5932" s="824"/>
      <c r="FXD5932" s="824"/>
      <c r="FXE5932" s="824"/>
      <c r="FXF5932" s="824"/>
      <c r="FXG5932" s="824"/>
      <c r="FXH5932" s="824"/>
      <c r="FXI5932" s="824"/>
      <c r="FXJ5932" s="824"/>
      <c r="FXK5932" s="824"/>
      <c r="FXL5932" s="824"/>
      <c r="FXM5932" s="824"/>
      <c r="FXN5932" s="824"/>
      <c r="FXO5932" s="824"/>
      <c r="FXP5932" s="824"/>
      <c r="FXQ5932" s="824"/>
      <c r="FXR5932" s="824"/>
      <c r="FXS5932" s="824"/>
      <c r="FXT5932" s="824"/>
      <c r="FXU5932" s="824"/>
      <c r="FXV5932" s="824"/>
      <c r="FXW5932" s="824"/>
      <c r="FXX5932" s="824"/>
      <c r="FXY5932" s="824"/>
      <c r="FXZ5932" s="824"/>
      <c r="FYA5932" s="824"/>
      <c r="FYB5932" s="824"/>
      <c r="FYC5932" s="824"/>
      <c r="FYD5932" s="824"/>
      <c r="FYE5932" s="824"/>
      <c r="FYF5932" s="824"/>
      <c r="FYG5932" s="824"/>
      <c r="FYH5932" s="824"/>
      <c r="FYI5932" s="824"/>
      <c r="FYJ5932" s="824"/>
      <c r="FYK5932" s="824"/>
      <c r="FYL5932" s="824"/>
      <c r="FYM5932" s="824"/>
      <c r="FYN5932" s="824"/>
      <c r="FYO5932" s="824"/>
      <c r="FYP5932" s="824"/>
      <c r="FYQ5932" s="824"/>
      <c r="FYR5932" s="824"/>
      <c r="FYS5932" s="824"/>
      <c r="FYT5932" s="824"/>
      <c r="FYU5932" s="824"/>
      <c r="FYV5932" s="824"/>
      <c r="FYW5932" s="824"/>
      <c r="FYX5932" s="824"/>
      <c r="FYY5932" s="824"/>
      <c r="FYZ5932" s="824"/>
      <c r="FZA5932" s="824"/>
      <c r="FZB5932" s="824"/>
      <c r="FZC5932" s="824"/>
      <c r="FZD5932" s="824"/>
      <c r="FZE5932" s="824"/>
      <c r="FZF5932" s="824"/>
      <c r="FZG5932" s="824"/>
      <c r="FZH5932" s="824"/>
      <c r="FZI5932" s="824"/>
      <c r="FZJ5932" s="824"/>
      <c r="FZK5932" s="824"/>
      <c r="FZL5932" s="824"/>
      <c r="FZM5932" s="824"/>
      <c r="FZN5932" s="824"/>
      <c r="FZO5932" s="824"/>
      <c r="FZP5932" s="824"/>
      <c r="FZQ5932" s="824"/>
      <c r="FZR5932" s="824"/>
      <c r="FZS5932" s="824"/>
      <c r="FZT5932" s="824"/>
      <c r="FZU5932" s="824"/>
      <c r="FZV5932" s="824"/>
      <c r="FZW5932" s="824"/>
      <c r="FZX5932" s="824"/>
      <c r="FZY5932" s="824"/>
      <c r="FZZ5932" s="824"/>
      <c r="GAA5932" s="824"/>
      <c r="GAB5932" s="824"/>
      <c r="GAC5932" s="824"/>
      <c r="GAD5932" s="824"/>
      <c r="GAE5932" s="824"/>
      <c r="GAF5932" s="824"/>
      <c r="GAG5932" s="824"/>
      <c r="GAH5932" s="824"/>
      <c r="GAI5932" s="824"/>
      <c r="GAJ5932" s="824"/>
      <c r="GAK5932" s="824"/>
      <c r="GAL5932" s="824"/>
      <c r="GAM5932" s="824"/>
      <c r="GAN5932" s="824"/>
      <c r="GAO5932" s="824"/>
      <c r="GAP5932" s="824"/>
      <c r="GAQ5932" s="824"/>
      <c r="GAR5932" s="824"/>
      <c r="GAS5932" s="824"/>
      <c r="GAT5932" s="824"/>
      <c r="GAU5932" s="824"/>
      <c r="GAV5932" s="824"/>
      <c r="GAW5932" s="824"/>
      <c r="GAX5932" s="824"/>
      <c r="GAY5932" s="824"/>
      <c r="GAZ5932" s="824"/>
      <c r="GBA5932" s="824"/>
      <c r="GBB5932" s="824"/>
      <c r="GBC5932" s="824"/>
      <c r="GBD5932" s="824"/>
      <c r="GBE5932" s="824"/>
      <c r="GBF5932" s="824"/>
      <c r="GBG5932" s="824"/>
      <c r="GBH5932" s="824"/>
      <c r="GBI5932" s="824"/>
      <c r="GBJ5932" s="824"/>
      <c r="GBK5932" s="824"/>
      <c r="GBL5932" s="824"/>
      <c r="GBM5932" s="824"/>
      <c r="GBN5932" s="824"/>
      <c r="GBO5932" s="824"/>
      <c r="GBP5932" s="824"/>
      <c r="GBQ5932" s="824"/>
      <c r="GBR5932" s="824"/>
      <c r="GBS5932" s="824"/>
      <c r="GBT5932" s="824"/>
      <c r="GBU5932" s="824"/>
      <c r="GBV5932" s="824"/>
      <c r="GBW5932" s="824"/>
      <c r="GBX5932" s="824"/>
      <c r="GBY5932" s="824"/>
      <c r="GBZ5932" s="824"/>
      <c r="GCA5932" s="824"/>
      <c r="GCB5932" s="824"/>
      <c r="GCC5932" s="824"/>
      <c r="GCD5932" s="824"/>
      <c r="GCE5932" s="824"/>
      <c r="GCF5932" s="824"/>
      <c r="GCG5932" s="824"/>
      <c r="GCH5932" s="824"/>
      <c r="GCI5932" s="824"/>
      <c r="GCJ5932" s="824"/>
      <c r="GCK5932" s="824"/>
      <c r="GCL5932" s="824"/>
      <c r="GCM5932" s="824"/>
      <c r="GCN5932" s="824"/>
      <c r="GCO5932" s="824"/>
      <c r="GCP5932" s="824"/>
      <c r="GCQ5932" s="824"/>
      <c r="GCR5932" s="824"/>
      <c r="GCS5932" s="824"/>
      <c r="GCT5932" s="824"/>
      <c r="GCU5932" s="824"/>
      <c r="GCV5932" s="824"/>
      <c r="GCW5932" s="824"/>
      <c r="GCX5932" s="824"/>
      <c r="GCY5932" s="824"/>
      <c r="GCZ5932" s="824"/>
      <c r="GDA5932" s="824"/>
      <c r="GDB5932" s="824"/>
      <c r="GDC5932" s="824"/>
      <c r="GDD5932" s="824"/>
      <c r="GDE5932" s="824"/>
      <c r="GDF5932" s="824"/>
      <c r="GDG5932" s="824"/>
      <c r="GDH5932" s="824"/>
      <c r="GDI5932" s="824"/>
      <c r="GDJ5932" s="824"/>
      <c r="GDK5932" s="824"/>
      <c r="GDL5932" s="824"/>
      <c r="GDM5932" s="824"/>
      <c r="GDN5932" s="824"/>
      <c r="GDO5932" s="824"/>
      <c r="GDP5932" s="824"/>
      <c r="GDQ5932" s="824"/>
      <c r="GDR5932" s="824"/>
      <c r="GDS5932" s="824"/>
      <c r="GDT5932" s="824"/>
      <c r="GDU5932" s="824"/>
      <c r="GDV5932" s="824"/>
      <c r="GDW5932" s="824"/>
      <c r="GDX5932" s="824"/>
      <c r="GDY5932" s="824"/>
      <c r="GDZ5932" s="824"/>
      <c r="GEA5932" s="824"/>
      <c r="GEB5932" s="824"/>
      <c r="GEC5932" s="824"/>
      <c r="GED5932" s="824"/>
      <c r="GEE5932" s="824"/>
      <c r="GEF5932" s="824"/>
      <c r="GEG5932" s="824"/>
      <c r="GEH5932" s="824"/>
      <c r="GEI5932" s="824"/>
      <c r="GEJ5932" s="824"/>
      <c r="GEK5932" s="824"/>
      <c r="GEL5932" s="824"/>
      <c r="GEM5932" s="824"/>
      <c r="GEN5932" s="824"/>
      <c r="GEO5932" s="824"/>
      <c r="GEP5932" s="824"/>
      <c r="GEQ5932" s="824"/>
      <c r="GER5932" s="824"/>
      <c r="GES5932" s="824"/>
      <c r="GET5932" s="824"/>
      <c r="GEU5932" s="824"/>
      <c r="GEV5932" s="824"/>
      <c r="GEW5932" s="824"/>
      <c r="GEX5932" s="824"/>
      <c r="GEY5932" s="824"/>
      <c r="GEZ5932" s="824"/>
      <c r="GFA5932" s="824"/>
      <c r="GFB5932" s="824"/>
      <c r="GFC5932" s="824"/>
      <c r="GFD5932" s="824"/>
      <c r="GFE5932" s="824"/>
      <c r="GFF5932" s="824"/>
      <c r="GFG5932" s="824"/>
      <c r="GFH5932" s="824"/>
      <c r="GFI5932" s="824"/>
      <c r="GFJ5932" s="824"/>
      <c r="GFK5932" s="824"/>
      <c r="GFL5932" s="824"/>
      <c r="GFM5932" s="824"/>
      <c r="GFN5932" s="824"/>
      <c r="GFO5932" s="824"/>
      <c r="GFP5932" s="824"/>
      <c r="GFQ5932" s="824"/>
      <c r="GFR5932" s="824"/>
      <c r="GFS5932" s="824"/>
      <c r="GFT5932" s="824"/>
      <c r="GFU5932" s="824"/>
      <c r="GFV5932" s="824"/>
      <c r="GFW5932" s="824"/>
      <c r="GFX5932" s="824"/>
      <c r="GFY5932" s="824"/>
      <c r="GFZ5932" s="824"/>
      <c r="GGA5932" s="824"/>
      <c r="GGB5932" s="824"/>
      <c r="GGC5932" s="824"/>
      <c r="GGD5932" s="824"/>
      <c r="GGE5932" s="824"/>
      <c r="GGF5932" s="824"/>
      <c r="GGG5932" s="824"/>
      <c r="GGH5932" s="824"/>
      <c r="GGI5932" s="824"/>
      <c r="GGJ5932" s="824"/>
      <c r="GGK5932" s="824"/>
      <c r="GGL5932" s="824"/>
      <c r="GGM5932" s="824"/>
      <c r="GGN5932" s="824"/>
      <c r="GGO5932" s="824"/>
      <c r="GGP5932" s="824"/>
      <c r="GGQ5932" s="824"/>
      <c r="GGR5932" s="824"/>
      <c r="GGS5932" s="824"/>
      <c r="GGT5932" s="824"/>
      <c r="GGU5932" s="824"/>
      <c r="GGV5932" s="824"/>
      <c r="GGW5932" s="824"/>
      <c r="GGX5932" s="824"/>
      <c r="GGY5932" s="824"/>
      <c r="GGZ5932" s="824"/>
      <c r="GHA5932" s="824"/>
      <c r="GHB5932" s="824"/>
      <c r="GHC5932" s="824"/>
      <c r="GHD5932" s="824"/>
      <c r="GHE5932" s="824"/>
      <c r="GHF5932" s="824"/>
      <c r="GHG5932" s="824"/>
      <c r="GHH5932" s="824"/>
      <c r="GHI5932" s="824"/>
      <c r="GHJ5932" s="824"/>
      <c r="GHK5932" s="824"/>
      <c r="GHL5932" s="824"/>
      <c r="GHM5932" s="824"/>
      <c r="GHN5932" s="824"/>
      <c r="GHO5932" s="824"/>
      <c r="GHP5932" s="824"/>
      <c r="GHQ5932" s="824"/>
      <c r="GHR5932" s="824"/>
      <c r="GHS5932" s="824"/>
      <c r="GHT5932" s="824"/>
      <c r="GHU5932" s="824"/>
      <c r="GHV5932" s="824"/>
      <c r="GHW5932" s="824"/>
      <c r="GHX5932" s="824"/>
      <c r="GHY5932" s="824"/>
      <c r="GHZ5932" s="824"/>
      <c r="GIA5932" s="824"/>
      <c r="GIB5932" s="824"/>
      <c r="GIC5932" s="824"/>
      <c r="GID5932" s="824"/>
      <c r="GIE5932" s="824"/>
      <c r="GIF5932" s="824"/>
      <c r="GIG5932" s="824"/>
      <c r="GIH5932" s="824"/>
      <c r="GII5932" s="824"/>
      <c r="GIJ5932" s="824"/>
      <c r="GIK5932" s="824"/>
      <c r="GIL5932" s="824"/>
      <c r="GIM5932" s="824"/>
      <c r="GIN5932" s="824"/>
      <c r="GIO5932" s="824"/>
      <c r="GIP5932" s="824"/>
      <c r="GIQ5932" s="824"/>
      <c r="GIR5932" s="824"/>
      <c r="GIS5932" s="824"/>
      <c r="GIT5932" s="824"/>
      <c r="GIU5932" s="824"/>
      <c r="GIV5932" s="824"/>
      <c r="GIW5932" s="824"/>
      <c r="GIX5932" s="824"/>
      <c r="GIY5932" s="824"/>
      <c r="GIZ5932" s="824"/>
      <c r="GJA5932" s="824"/>
      <c r="GJB5932" s="824"/>
      <c r="GJC5932" s="824"/>
      <c r="GJD5932" s="824"/>
      <c r="GJE5932" s="824"/>
      <c r="GJF5932" s="824"/>
      <c r="GJG5932" s="824"/>
      <c r="GJH5932" s="824"/>
      <c r="GJI5932" s="824"/>
      <c r="GJJ5932" s="824"/>
      <c r="GJK5932" s="824"/>
      <c r="GJL5932" s="824"/>
      <c r="GJM5932" s="824"/>
      <c r="GJN5932" s="824"/>
      <c r="GJO5932" s="824"/>
      <c r="GJP5932" s="824"/>
      <c r="GJQ5932" s="824"/>
      <c r="GJR5932" s="824"/>
      <c r="GJS5932" s="824"/>
      <c r="GJT5932" s="824"/>
      <c r="GJU5932" s="824"/>
      <c r="GJV5932" s="824"/>
      <c r="GJW5932" s="824"/>
      <c r="GJX5932" s="824"/>
      <c r="GJY5932" s="824"/>
      <c r="GJZ5932" s="824"/>
      <c r="GKA5932" s="824"/>
      <c r="GKB5932" s="824"/>
      <c r="GKC5932" s="824"/>
      <c r="GKD5932" s="824"/>
      <c r="GKE5932" s="824"/>
      <c r="GKF5932" s="824"/>
      <c r="GKG5932" s="824"/>
      <c r="GKH5932" s="824"/>
      <c r="GKI5932" s="824"/>
      <c r="GKJ5932" s="824"/>
      <c r="GKK5932" s="824"/>
      <c r="GKL5932" s="824"/>
      <c r="GKM5932" s="824"/>
      <c r="GKN5932" s="824"/>
      <c r="GKO5932" s="824"/>
      <c r="GKP5932" s="824"/>
      <c r="GKQ5932" s="824"/>
      <c r="GKR5932" s="824"/>
      <c r="GKS5932" s="824"/>
      <c r="GKT5932" s="824"/>
      <c r="GKU5932" s="824"/>
      <c r="GKV5932" s="824"/>
      <c r="GKW5932" s="824"/>
      <c r="GKX5932" s="824"/>
      <c r="GKY5932" s="824"/>
      <c r="GKZ5932" s="824"/>
      <c r="GLA5932" s="824"/>
      <c r="GLB5932" s="824"/>
      <c r="GLC5932" s="824"/>
      <c r="GLD5932" s="824"/>
      <c r="GLE5932" s="824"/>
      <c r="GLF5932" s="824"/>
      <c r="GLG5932" s="824"/>
      <c r="GLH5932" s="824"/>
      <c r="GLI5932" s="824"/>
      <c r="GLJ5932" s="824"/>
      <c r="GLK5932" s="824"/>
      <c r="GLL5932" s="824"/>
      <c r="GLM5932" s="824"/>
      <c r="GLN5932" s="824"/>
      <c r="GLO5932" s="824"/>
      <c r="GLP5932" s="824"/>
      <c r="GLQ5932" s="824"/>
      <c r="GLR5932" s="824"/>
      <c r="GLS5932" s="824"/>
      <c r="GLT5932" s="824"/>
      <c r="GLU5932" s="824"/>
      <c r="GLV5932" s="824"/>
      <c r="GLW5932" s="824"/>
      <c r="GLX5932" s="824"/>
      <c r="GLY5932" s="824"/>
      <c r="GLZ5932" s="824"/>
      <c r="GMA5932" s="824"/>
      <c r="GMB5932" s="824"/>
      <c r="GMC5932" s="824"/>
      <c r="GMD5932" s="824"/>
      <c r="GME5932" s="824"/>
      <c r="GMF5932" s="824"/>
      <c r="GMG5932" s="824"/>
      <c r="GMH5932" s="824"/>
      <c r="GMI5932" s="824"/>
      <c r="GMJ5932" s="824"/>
      <c r="GMK5932" s="824"/>
      <c r="GML5932" s="824"/>
      <c r="GMM5932" s="824"/>
      <c r="GMN5932" s="824"/>
      <c r="GMO5932" s="824"/>
      <c r="GMP5932" s="824"/>
      <c r="GMQ5932" s="824"/>
      <c r="GMR5932" s="824"/>
      <c r="GMS5932" s="824"/>
      <c r="GMT5932" s="824"/>
      <c r="GMU5932" s="824"/>
      <c r="GMV5932" s="824"/>
      <c r="GMW5932" s="824"/>
      <c r="GMX5932" s="824"/>
      <c r="GMY5932" s="824"/>
      <c r="GMZ5932" s="824"/>
      <c r="GNA5932" s="824"/>
      <c r="GNB5932" s="824"/>
      <c r="GNC5932" s="824"/>
      <c r="GND5932" s="824"/>
      <c r="GNE5932" s="824"/>
      <c r="GNF5932" s="824"/>
      <c r="GNG5932" s="824"/>
      <c r="GNH5932" s="824"/>
      <c r="GNI5932" s="824"/>
      <c r="GNJ5932" s="824"/>
      <c r="GNK5932" s="824"/>
      <c r="GNL5932" s="824"/>
      <c r="GNM5932" s="824"/>
      <c r="GNN5932" s="824"/>
      <c r="GNO5932" s="824"/>
      <c r="GNP5932" s="824"/>
      <c r="GNQ5932" s="824"/>
      <c r="GNR5932" s="824"/>
      <c r="GNS5932" s="824"/>
      <c r="GNT5932" s="824"/>
      <c r="GNU5932" s="824"/>
      <c r="GNV5932" s="824"/>
      <c r="GNW5932" s="824"/>
      <c r="GNX5932" s="824"/>
      <c r="GNY5932" s="824"/>
      <c r="GNZ5932" s="824"/>
      <c r="GOA5932" s="824"/>
      <c r="GOB5932" s="824"/>
      <c r="GOC5932" s="824"/>
      <c r="GOD5932" s="824"/>
      <c r="GOE5932" s="824"/>
      <c r="GOF5932" s="824"/>
      <c r="GOG5932" s="824"/>
      <c r="GOH5932" s="824"/>
      <c r="GOI5932" s="824"/>
      <c r="GOJ5932" s="824"/>
      <c r="GOK5932" s="824"/>
      <c r="GOL5932" s="824"/>
      <c r="GOM5932" s="824"/>
      <c r="GON5932" s="824"/>
      <c r="GOO5932" s="824"/>
      <c r="GOP5932" s="824"/>
      <c r="GOQ5932" s="824"/>
      <c r="GOR5932" s="824"/>
      <c r="GOS5932" s="824"/>
      <c r="GOT5932" s="824"/>
      <c r="GOU5932" s="824"/>
      <c r="GOV5932" s="824"/>
      <c r="GOW5932" s="824"/>
      <c r="GOX5932" s="824"/>
      <c r="GOY5932" s="824"/>
      <c r="GOZ5932" s="824"/>
      <c r="GPA5932" s="824"/>
      <c r="GPB5932" s="824"/>
      <c r="GPC5932" s="824"/>
      <c r="GPD5932" s="824"/>
      <c r="GPE5932" s="824"/>
      <c r="GPF5932" s="824"/>
      <c r="GPG5932" s="824"/>
      <c r="GPH5932" s="824"/>
      <c r="GPI5932" s="824"/>
      <c r="GPJ5932" s="824"/>
      <c r="GPK5932" s="824"/>
      <c r="GPL5932" s="824"/>
      <c r="GPM5932" s="824"/>
      <c r="GPN5932" s="824"/>
      <c r="GPO5932" s="824"/>
      <c r="GPP5932" s="824"/>
      <c r="GPQ5932" s="824"/>
      <c r="GPR5932" s="824"/>
      <c r="GPS5932" s="824"/>
      <c r="GPT5932" s="824"/>
      <c r="GPU5932" s="824"/>
      <c r="GPV5932" s="824"/>
      <c r="GPW5932" s="824"/>
      <c r="GPX5932" s="824"/>
      <c r="GPY5932" s="824"/>
      <c r="GPZ5932" s="824"/>
      <c r="GQA5932" s="824"/>
      <c r="GQB5932" s="824"/>
      <c r="GQC5932" s="824"/>
      <c r="GQD5932" s="824"/>
      <c r="GQE5932" s="824"/>
      <c r="GQF5932" s="824"/>
      <c r="GQG5932" s="824"/>
      <c r="GQH5932" s="824"/>
      <c r="GQI5932" s="824"/>
      <c r="GQJ5932" s="824"/>
      <c r="GQK5932" s="824"/>
      <c r="GQL5932" s="824"/>
      <c r="GQM5932" s="824"/>
      <c r="GQN5932" s="824"/>
      <c r="GQO5932" s="824"/>
      <c r="GQP5932" s="824"/>
      <c r="GQQ5932" s="824"/>
      <c r="GQR5932" s="824"/>
      <c r="GQS5932" s="824"/>
      <c r="GQT5932" s="824"/>
      <c r="GQU5932" s="824"/>
      <c r="GQV5932" s="824"/>
      <c r="GQW5932" s="824"/>
      <c r="GQX5932" s="824"/>
      <c r="GQY5932" s="824"/>
      <c r="GQZ5932" s="824"/>
      <c r="GRA5932" s="824"/>
      <c r="GRB5932" s="824"/>
      <c r="GRC5932" s="824"/>
      <c r="GRD5932" s="824"/>
      <c r="GRE5932" s="824"/>
      <c r="GRF5932" s="824"/>
      <c r="GRG5932" s="824"/>
      <c r="GRH5932" s="824"/>
      <c r="GRI5932" s="824"/>
      <c r="GRJ5932" s="824"/>
      <c r="GRK5932" s="824"/>
      <c r="GRL5932" s="824"/>
      <c r="GRM5932" s="824"/>
      <c r="GRN5932" s="824"/>
      <c r="GRO5932" s="824"/>
      <c r="GRP5932" s="824"/>
      <c r="GRQ5932" s="824"/>
      <c r="GRR5932" s="824"/>
      <c r="GRS5932" s="824"/>
      <c r="GRT5932" s="824"/>
      <c r="GRU5932" s="824"/>
      <c r="GRV5932" s="824"/>
      <c r="GRW5932" s="824"/>
      <c r="GRX5932" s="824"/>
      <c r="GRY5932" s="824"/>
      <c r="GRZ5932" s="824"/>
      <c r="GSA5932" s="824"/>
      <c r="GSB5932" s="824"/>
      <c r="GSC5932" s="824"/>
      <c r="GSD5932" s="824"/>
      <c r="GSE5932" s="824"/>
      <c r="GSF5932" s="824"/>
      <c r="GSG5932" s="824"/>
      <c r="GSH5932" s="824"/>
      <c r="GSI5932" s="824"/>
      <c r="GSJ5932" s="824"/>
      <c r="GSK5932" s="824"/>
      <c r="GSL5932" s="824"/>
      <c r="GSM5932" s="824"/>
      <c r="GSN5932" s="824"/>
      <c r="GSO5932" s="824"/>
      <c r="GSP5932" s="824"/>
      <c r="GSQ5932" s="824"/>
      <c r="GSR5932" s="824"/>
      <c r="GSS5932" s="824"/>
      <c r="GST5932" s="824"/>
      <c r="GSU5932" s="824"/>
      <c r="GSV5932" s="824"/>
      <c r="GSW5932" s="824"/>
      <c r="GSX5932" s="824"/>
      <c r="GSY5932" s="824"/>
      <c r="GSZ5932" s="824"/>
      <c r="GTA5932" s="824"/>
      <c r="GTB5932" s="824"/>
      <c r="GTC5932" s="824"/>
      <c r="GTD5932" s="824"/>
      <c r="GTE5932" s="824"/>
      <c r="GTF5932" s="824"/>
      <c r="GTG5932" s="824"/>
      <c r="GTH5932" s="824"/>
      <c r="GTI5932" s="824"/>
      <c r="GTJ5932" s="824"/>
      <c r="GTK5932" s="824"/>
      <c r="GTL5932" s="824"/>
      <c r="GTM5932" s="824"/>
      <c r="GTN5932" s="824"/>
      <c r="GTO5932" s="824"/>
      <c r="GTP5932" s="824"/>
      <c r="GTQ5932" s="824"/>
      <c r="GTR5932" s="824"/>
      <c r="GTS5932" s="824"/>
      <c r="GTT5932" s="824"/>
      <c r="GTU5932" s="824"/>
      <c r="GTV5932" s="824"/>
      <c r="GTW5932" s="824"/>
      <c r="GTX5932" s="824"/>
      <c r="GTY5932" s="824"/>
      <c r="GTZ5932" s="824"/>
      <c r="GUA5932" s="824"/>
      <c r="GUB5932" s="824"/>
      <c r="GUC5932" s="824"/>
      <c r="GUD5932" s="824"/>
      <c r="GUE5932" s="824"/>
      <c r="GUF5932" s="824"/>
      <c r="GUG5932" s="824"/>
      <c r="GUH5932" s="824"/>
      <c r="GUI5932" s="824"/>
      <c r="GUJ5932" s="824"/>
      <c r="GUK5932" s="824"/>
      <c r="GUL5932" s="824"/>
      <c r="GUM5932" s="824"/>
      <c r="GUN5932" s="824"/>
      <c r="GUO5932" s="824"/>
      <c r="GUP5932" s="824"/>
      <c r="GUQ5932" s="824"/>
      <c r="GUR5932" s="824"/>
      <c r="GUS5932" s="824"/>
      <c r="GUT5932" s="824"/>
      <c r="GUU5932" s="824"/>
      <c r="GUV5932" s="824"/>
      <c r="GUW5932" s="824"/>
      <c r="GUX5932" s="824"/>
      <c r="GUY5932" s="824"/>
      <c r="GUZ5932" s="824"/>
      <c r="GVA5932" s="824"/>
      <c r="GVB5932" s="824"/>
      <c r="GVC5932" s="824"/>
      <c r="GVD5932" s="824"/>
      <c r="GVE5932" s="824"/>
      <c r="GVF5932" s="824"/>
      <c r="GVG5932" s="824"/>
      <c r="GVH5932" s="824"/>
      <c r="GVI5932" s="824"/>
      <c r="GVJ5932" s="824"/>
      <c r="GVK5932" s="824"/>
      <c r="GVL5932" s="824"/>
      <c r="GVM5932" s="824"/>
      <c r="GVN5932" s="824"/>
      <c r="GVO5932" s="824"/>
      <c r="GVP5932" s="824"/>
      <c r="GVQ5932" s="824"/>
      <c r="GVR5932" s="824"/>
      <c r="GVS5932" s="824"/>
      <c r="GVT5932" s="824"/>
      <c r="GVU5932" s="824"/>
      <c r="GVV5932" s="824"/>
      <c r="GVW5932" s="824"/>
      <c r="GVX5932" s="824"/>
      <c r="GVY5932" s="824"/>
      <c r="GVZ5932" s="824"/>
      <c r="GWA5932" s="824"/>
      <c r="GWB5932" s="824"/>
      <c r="GWC5932" s="824"/>
      <c r="GWD5932" s="824"/>
      <c r="GWE5932" s="824"/>
      <c r="GWF5932" s="824"/>
      <c r="GWG5932" s="824"/>
      <c r="GWH5932" s="824"/>
      <c r="GWI5932" s="824"/>
      <c r="GWJ5932" s="824"/>
      <c r="GWK5932" s="824"/>
      <c r="GWL5932" s="824"/>
      <c r="GWM5932" s="824"/>
      <c r="GWN5932" s="824"/>
      <c r="GWO5932" s="824"/>
      <c r="GWP5932" s="824"/>
      <c r="GWQ5932" s="824"/>
      <c r="GWR5932" s="824"/>
      <c r="GWS5932" s="824"/>
      <c r="GWT5932" s="824"/>
      <c r="GWU5932" s="824"/>
      <c r="GWV5932" s="824"/>
      <c r="GWW5932" s="824"/>
      <c r="GWX5932" s="824"/>
      <c r="GWY5932" s="824"/>
      <c r="GWZ5932" s="824"/>
      <c r="GXA5932" s="824"/>
      <c r="GXB5932" s="824"/>
      <c r="GXC5932" s="824"/>
      <c r="GXD5932" s="824"/>
      <c r="GXE5932" s="824"/>
      <c r="GXF5932" s="824"/>
      <c r="GXG5932" s="824"/>
      <c r="GXH5932" s="824"/>
      <c r="GXI5932" s="824"/>
      <c r="GXJ5932" s="824"/>
      <c r="GXK5932" s="824"/>
      <c r="GXL5932" s="824"/>
      <c r="GXM5932" s="824"/>
      <c r="GXN5932" s="824"/>
      <c r="GXO5932" s="824"/>
      <c r="GXP5932" s="824"/>
      <c r="GXQ5932" s="824"/>
      <c r="GXR5932" s="824"/>
      <c r="GXS5932" s="824"/>
      <c r="GXT5932" s="824"/>
      <c r="GXU5932" s="824"/>
      <c r="GXV5932" s="824"/>
      <c r="GXW5932" s="824"/>
      <c r="GXX5932" s="824"/>
      <c r="GXY5932" s="824"/>
      <c r="GXZ5932" s="824"/>
      <c r="GYA5932" s="824"/>
      <c r="GYB5932" s="824"/>
      <c r="GYC5932" s="824"/>
      <c r="GYD5932" s="824"/>
      <c r="GYE5932" s="824"/>
      <c r="GYF5932" s="824"/>
      <c r="GYG5932" s="824"/>
      <c r="GYH5932" s="824"/>
      <c r="GYI5932" s="824"/>
      <c r="GYJ5932" s="824"/>
      <c r="GYK5932" s="824"/>
      <c r="GYL5932" s="824"/>
      <c r="GYM5932" s="824"/>
      <c r="GYN5932" s="824"/>
      <c r="GYO5932" s="824"/>
      <c r="GYP5932" s="824"/>
      <c r="GYQ5932" s="824"/>
      <c r="GYR5932" s="824"/>
      <c r="GYS5932" s="824"/>
      <c r="GYT5932" s="824"/>
      <c r="GYU5932" s="824"/>
      <c r="GYV5932" s="824"/>
      <c r="GYW5932" s="824"/>
      <c r="GYX5932" s="824"/>
      <c r="GYY5932" s="824"/>
      <c r="GYZ5932" s="824"/>
      <c r="GZA5932" s="824"/>
      <c r="GZB5932" s="824"/>
      <c r="GZC5932" s="824"/>
      <c r="GZD5932" s="824"/>
      <c r="GZE5932" s="824"/>
      <c r="GZF5932" s="824"/>
      <c r="GZG5932" s="824"/>
      <c r="GZH5932" s="824"/>
      <c r="GZI5932" s="824"/>
      <c r="GZJ5932" s="824"/>
      <c r="GZK5932" s="824"/>
      <c r="GZL5932" s="824"/>
      <c r="GZM5932" s="824"/>
      <c r="GZN5932" s="824"/>
      <c r="GZO5932" s="824"/>
      <c r="GZP5932" s="824"/>
      <c r="GZQ5932" s="824"/>
      <c r="GZR5932" s="824"/>
      <c r="GZS5932" s="824"/>
      <c r="GZT5932" s="824"/>
      <c r="GZU5932" s="824"/>
      <c r="GZV5932" s="824"/>
      <c r="GZW5932" s="824"/>
      <c r="GZX5932" s="824"/>
      <c r="GZY5932" s="824"/>
      <c r="GZZ5932" s="824"/>
      <c r="HAA5932" s="824"/>
      <c r="HAB5932" s="824"/>
      <c r="HAC5932" s="824"/>
      <c r="HAD5932" s="824"/>
      <c r="HAE5932" s="824"/>
      <c r="HAF5932" s="824"/>
      <c r="HAG5932" s="824"/>
      <c r="HAH5932" s="824"/>
      <c r="HAI5932" s="824"/>
      <c r="HAJ5932" s="824"/>
      <c r="HAK5932" s="824"/>
      <c r="HAL5932" s="824"/>
      <c r="HAM5932" s="824"/>
      <c r="HAN5932" s="824"/>
      <c r="HAO5932" s="824"/>
      <c r="HAP5932" s="824"/>
      <c r="HAQ5932" s="824"/>
      <c r="HAR5932" s="824"/>
      <c r="HAS5932" s="824"/>
      <c r="HAT5932" s="824"/>
      <c r="HAU5932" s="824"/>
      <c r="HAV5932" s="824"/>
      <c r="HAW5932" s="824"/>
      <c r="HAX5932" s="824"/>
      <c r="HAY5932" s="824"/>
      <c r="HAZ5932" s="824"/>
      <c r="HBA5932" s="824"/>
      <c r="HBB5932" s="824"/>
      <c r="HBC5932" s="824"/>
      <c r="HBD5932" s="824"/>
      <c r="HBE5932" s="824"/>
      <c r="HBF5932" s="824"/>
      <c r="HBG5932" s="824"/>
      <c r="HBH5932" s="824"/>
      <c r="HBI5932" s="824"/>
      <c r="HBJ5932" s="824"/>
      <c r="HBK5932" s="824"/>
      <c r="HBL5932" s="824"/>
      <c r="HBM5932" s="824"/>
      <c r="HBN5932" s="824"/>
      <c r="HBO5932" s="824"/>
      <c r="HBP5932" s="824"/>
      <c r="HBQ5932" s="824"/>
      <c r="HBR5932" s="824"/>
      <c r="HBS5932" s="824"/>
      <c r="HBT5932" s="824"/>
      <c r="HBU5932" s="824"/>
      <c r="HBV5932" s="824"/>
      <c r="HBW5932" s="824"/>
      <c r="HBX5932" s="824"/>
      <c r="HBY5932" s="824"/>
      <c r="HBZ5932" s="824"/>
      <c r="HCA5932" s="824"/>
      <c r="HCB5932" s="824"/>
      <c r="HCC5932" s="824"/>
      <c r="HCD5932" s="824"/>
      <c r="HCE5932" s="824"/>
      <c r="HCF5932" s="824"/>
      <c r="HCG5932" s="824"/>
      <c r="HCH5932" s="824"/>
      <c r="HCI5932" s="824"/>
      <c r="HCJ5932" s="824"/>
      <c r="HCK5932" s="824"/>
      <c r="HCL5932" s="824"/>
      <c r="HCM5932" s="824"/>
      <c r="HCN5932" s="824"/>
      <c r="HCO5932" s="824"/>
      <c r="HCP5932" s="824"/>
      <c r="HCQ5932" s="824"/>
      <c r="HCR5932" s="824"/>
      <c r="HCS5932" s="824"/>
      <c r="HCT5932" s="824"/>
      <c r="HCU5932" s="824"/>
      <c r="HCV5932" s="824"/>
      <c r="HCW5932" s="824"/>
      <c r="HCX5932" s="824"/>
      <c r="HCY5932" s="824"/>
      <c r="HCZ5932" s="824"/>
      <c r="HDA5932" s="824"/>
      <c r="HDB5932" s="824"/>
      <c r="HDC5932" s="824"/>
      <c r="HDD5932" s="824"/>
      <c r="HDE5932" s="824"/>
      <c r="HDF5932" s="824"/>
      <c r="HDG5932" s="824"/>
      <c r="HDH5932" s="824"/>
      <c r="HDI5932" s="824"/>
      <c r="HDJ5932" s="824"/>
      <c r="HDK5932" s="824"/>
      <c r="HDL5932" s="824"/>
      <c r="HDM5932" s="824"/>
      <c r="HDN5932" s="824"/>
      <c r="HDO5932" s="824"/>
      <c r="HDP5932" s="824"/>
      <c r="HDQ5932" s="824"/>
      <c r="HDR5932" s="824"/>
      <c r="HDS5932" s="824"/>
      <c r="HDT5932" s="824"/>
      <c r="HDU5932" s="824"/>
      <c r="HDV5932" s="824"/>
      <c r="HDW5932" s="824"/>
      <c r="HDX5932" s="824"/>
      <c r="HDY5932" s="824"/>
      <c r="HDZ5932" s="824"/>
      <c r="HEA5932" s="824"/>
      <c r="HEB5932" s="824"/>
      <c r="HEC5932" s="824"/>
      <c r="HED5932" s="824"/>
      <c r="HEE5932" s="824"/>
      <c r="HEF5932" s="824"/>
      <c r="HEG5932" s="824"/>
      <c r="HEH5932" s="824"/>
      <c r="HEI5932" s="824"/>
      <c r="HEJ5932" s="824"/>
      <c r="HEK5932" s="824"/>
      <c r="HEL5932" s="824"/>
      <c r="HEM5932" s="824"/>
      <c r="HEN5932" s="824"/>
      <c r="HEO5932" s="824"/>
      <c r="HEP5932" s="824"/>
      <c r="HEQ5932" s="824"/>
      <c r="HER5932" s="824"/>
      <c r="HES5932" s="824"/>
      <c r="HET5932" s="824"/>
      <c r="HEU5932" s="824"/>
      <c r="HEV5932" s="824"/>
      <c r="HEW5932" s="824"/>
      <c r="HEX5932" s="824"/>
      <c r="HEY5932" s="824"/>
      <c r="HEZ5932" s="824"/>
      <c r="HFA5932" s="824"/>
      <c r="HFB5932" s="824"/>
      <c r="HFC5932" s="824"/>
      <c r="HFD5932" s="824"/>
      <c r="HFE5932" s="824"/>
      <c r="HFF5932" s="824"/>
      <c r="HFG5932" s="824"/>
      <c r="HFH5932" s="824"/>
      <c r="HFI5932" s="824"/>
      <c r="HFJ5932" s="824"/>
      <c r="HFK5932" s="824"/>
      <c r="HFL5932" s="824"/>
      <c r="HFM5932" s="824"/>
      <c r="HFN5932" s="824"/>
      <c r="HFO5932" s="824"/>
      <c r="HFP5932" s="824"/>
      <c r="HFQ5932" s="824"/>
      <c r="HFR5932" s="824"/>
      <c r="HFS5932" s="824"/>
      <c r="HFT5932" s="824"/>
      <c r="HFU5932" s="824"/>
      <c r="HFV5932" s="824"/>
      <c r="HFW5932" s="824"/>
      <c r="HFX5932" s="824"/>
      <c r="HFY5932" s="824"/>
      <c r="HFZ5932" s="824"/>
      <c r="HGA5932" s="824"/>
      <c r="HGB5932" s="824"/>
      <c r="HGC5932" s="824"/>
      <c r="HGD5932" s="824"/>
      <c r="HGE5932" s="824"/>
      <c r="HGF5932" s="824"/>
      <c r="HGG5932" s="824"/>
      <c r="HGH5932" s="824"/>
      <c r="HGI5932" s="824"/>
      <c r="HGJ5932" s="824"/>
      <c r="HGK5932" s="824"/>
      <c r="HGL5932" s="824"/>
      <c r="HGM5932" s="824"/>
      <c r="HGN5932" s="824"/>
      <c r="HGO5932" s="824"/>
      <c r="HGP5932" s="824"/>
      <c r="HGQ5932" s="824"/>
      <c r="HGR5932" s="824"/>
      <c r="HGS5932" s="824"/>
      <c r="HGT5932" s="824"/>
      <c r="HGU5932" s="824"/>
      <c r="HGV5932" s="824"/>
      <c r="HGW5932" s="824"/>
      <c r="HGX5932" s="824"/>
      <c r="HGY5932" s="824"/>
      <c r="HGZ5932" s="824"/>
      <c r="HHA5932" s="824"/>
      <c r="HHB5932" s="824"/>
      <c r="HHC5932" s="824"/>
      <c r="HHD5932" s="824"/>
      <c r="HHE5932" s="824"/>
      <c r="HHF5932" s="824"/>
      <c r="HHG5932" s="824"/>
      <c r="HHH5932" s="824"/>
      <c r="HHI5932" s="824"/>
      <c r="HHJ5932" s="824"/>
      <c r="HHK5932" s="824"/>
      <c r="HHL5932" s="824"/>
      <c r="HHM5932" s="824"/>
      <c r="HHN5932" s="824"/>
      <c r="HHO5932" s="824"/>
      <c r="HHP5932" s="824"/>
      <c r="HHQ5932" s="824"/>
      <c r="HHR5932" s="824"/>
      <c r="HHS5932" s="824"/>
      <c r="HHT5932" s="824"/>
      <c r="HHU5932" s="824"/>
      <c r="HHV5932" s="824"/>
      <c r="HHW5932" s="824"/>
      <c r="HHX5932" s="824"/>
      <c r="HHY5932" s="824"/>
      <c r="HHZ5932" s="824"/>
      <c r="HIA5932" s="824"/>
      <c r="HIB5932" s="824"/>
      <c r="HIC5932" s="824"/>
      <c r="HID5932" s="824"/>
      <c r="HIE5932" s="824"/>
      <c r="HIF5932" s="824"/>
      <c r="HIG5932" s="824"/>
      <c r="HIH5932" s="824"/>
      <c r="HII5932" s="824"/>
      <c r="HIJ5932" s="824"/>
      <c r="HIK5932" s="824"/>
      <c r="HIL5932" s="824"/>
      <c r="HIM5932" s="824"/>
      <c r="HIN5932" s="824"/>
      <c r="HIO5932" s="824"/>
      <c r="HIP5932" s="824"/>
      <c r="HIQ5932" s="824"/>
      <c r="HIR5932" s="824"/>
      <c r="HIS5932" s="824"/>
      <c r="HIT5932" s="824"/>
      <c r="HIU5932" s="824"/>
      <c r="HIV5932" s="824"/>
      <c r="HIW5932" s="824"/>
      <c r="HIX5932" s="824"/>
      <c r="HIY5932" s="824"/>
      <c r="HIZ5932" s="824"/>
      <c r="HJA5932" s="824"/>
      <c r="HJB5932" s="824"/>
      <c r="HJC5932" s="824"/>
      <c r="HJD5932" s="824"/>
      <c r="HJE5932" s="824"/>
      <c r="HJF5932" s="824"/>
      <c r="HJG5932" s="824"/>
      <c r="HJH5932" s="824"/>
      <c r="HJI5932" s="824"/>
      <c r="HJJ5932" s="824"/>
      <c r="HJK5932" s="824"/>
      <c r="HJL5932" s="824"/>
      <c r="HJM5932" s="824"/>
      <c r="HJN5932" s="824"/>
      <c r="HJO5932" s="824"/>
      <c r="HJP5932" s="824"/>
      <c r="HJQ5932" s="824"/>
      <c r="HJR5932" s="824"/>
      <c r="HJS5932" s="824"/>
      <c r="HJT5932" s="824"/>
      <c r="HJU5932" s="824"/>
      <c r="HJV5932" s="824"/>
      <c r="HJW5932" s="824"/>
      <c r="HJX5932" s="824"/>
      <c r="HJY5932" s="824"/>
      <c r="HJZ5932" s="824"/>
      <c r="HKA5932" s="824"/>
      <c r="HKB5932" s="824"/>
      <c r="HKC5932" s="824"/>
      <c r="HKD5932" s="824"/>
      <c r="HKE5932" s="824"/>
      <c r="HKF5932" s="824"/>
      <c r="HKG5932" s="824"/>
      <c r="HKH5932" s="824"/>
      <c r="HKI5932" s="824"/>
      <c r="HKJ5932" s="824"/>
      <c r="HKK5932" s="824"/>
      <c r="HKL5932" s="824"/>
      <c r="HKM5932" s="824"/>
      <c r="HKN5932" s="824"/>
      <c r="HKO5932" s="824"/>
      <c r="HKP5932" s="824"/>
      <c r="HKQ5932" s="824"/>
      <c r="HKR5932" s="824"/>
      <c r="HKS5932" s="824"/>
      <c r="HKT5932" s="824"/>
      <c r="HKU5932" s="824"/>
      <c r="HKV5932" s="824"/>
      <c r="HKW5932" s="824"/>
      <c r="HKX5932" s="824"/>
      <c r="HKY5932" s="824"/>
      <c r="HKZ5932" s="824"/>
      <c r="HLA5932" s="824"/>
      <c r="HLB5932" s="824"/>
      <c r="HLC5932" s="824"/>
      <c r="HLD5932" s="824"/>
      <c r="HLE5932" s="824"/>
      <c r="HLF5932" s="824"/>
      <c r="HLG5932" s="824"/>
      <c r="HLH5932" s="824"/>
      <c r="HLI5932" s="824"/>
      <c r="HLJ5932" s="824"/>
      <c r="HLK5932" s="824"/>
      <c r="HLL5932" s="824"/>
      <c r="HLM5932" s="824"/>
      <c r="HLN5932" s="824"/>
      <c r="HLO5932" s="824"/>
      <c r="HLP5932" s="824"/>
      <c r="HLQ5932" s="824"/>
      <c r="HLR5932" s="824"/>
      <c r="HLS5932" s="824"/>
      <c r="HLT5932" s="824"/>
      <c r="HLU5932" s="824"/>
      <c r="HLV5932" s="824"/>
      <c r="HLW5932" s="824"/>
      <c r="HLX5932" s="824"/>
      <c r="HLY5932" s="824"/>
      <c r="HLZ5932" s="824"/>
      <c r="HMA5932" s="824"/>
      <c r="HMB5932" s="824"/>
      <c r="HMC5932" s="824"/>
      <c r="HMD5932" s="824"/>
      <c r="HME5932" s="824"/>
      <c r="HMF5932" s="824"/>
      <c r="HMG5932" s="824"/>
      <c r="HMH5932" s="824"/>
      <c r="HMI5932" s="824"/>
      <c r="HMJ5932" s="824"/>
      <c r="HMK5932" s="824"/>
      <c r="HML5932" s="824"/>
      <c r="HMM5932" s="824"/>
      <c r="HMN5932" s="824"/>
      <c r="HMO5932" s="824"/>
      <c r="HMP5932" s="824"/>
      <c r="HMQ5932" s="824"/>
      <c r="HMR5932" s="824"/>
      <c r="HMS5932" s="824"/>
      <c r="HMT5932" s="824"/>
      <c r="HMU5932" s="824"/>
      <c r="HMV5932" s="824"/>
      <c r="HMW5932" s="824"/>
      <c r="HMX5932" s="824"/>
      <c r="HMY5932" s="824"/>
      <c r="HMZ5932" s="824"/>
      <c r="HNA5932" s="824"/>
      <c r="HNB5932" s="824"/>
      <c r="HNC5932" s="824"/>
      <c r="HND5932" s="824"/>
      <c r="HNE5932" s="824"/>
      <c r="HNF5932" s="824"/>
      <c r="HNG5932" s="824"/>
      <c r="HNH5932" s="824"/>
      <c r="HNI5932" s="824"/>
      <c r="HNJ5932" s="824"/>
      <c r="HNK5932" s="824"/>
      <c r="HNL5932" s="824"/>
      <c r="HNM5932" s="824"/>
      <c r="HNN5932" s="824"/>
      <c r="HNO5932" s="824"/>
      <c r="HNP5932" s="824"/>
      <c r="HNQ5932" s="824"/>
      <c r="HNR5932" s="824"/>
      <c r="HNS5932" s="824"/>
      <c r="HNT5932" s="824"/>
      <c r="HNU5932" s="824"/>
      <c r="HNV5932" s="824"/>
      <c r="HNW5932" s="824"/>
      <c r="HNX5932" s="824"/>
      <c r="HNY5932" s="824"/>
      <c r="HNZ5932" s="824"/>
      <c r="HOA5932" s="824"/>
      <c r="HOB5932" s="824"/>
      <c r="HOC5932" s="824"/>
      <c r="HOD5932" s="824"/>
      <c r="HOE5932" s="824"/>
      <c r="HOF5932" s="824"/>
      <c r="HOG5932" s="824"/>
      <c r="HOH5932" s="824"/>
      <c r="HOI5932" s="824"/>
      <c r="HOJ5932" s="824"/>
      <c r="HOK5932" s="824"/>
      <c r="HOL5932" s="824"/>
      <c r="HOM5932" s="824"/>
      <c r="HON5932" s="824"/>
      <c r="HOO5932" s="824"/>
      <c r="HOP5932" s="824"/>
      <c r="HOQ5932" s="824"/>
      <c r="HOR5932" s="824"/>
      <c r="HOS5932" s="824"/>
      <c r="HOT5932" s="824"/>
      <c r="HOU5932" s="824"/>
      <c r="HOV5932" s="824"/>
      <c r="HOW5932" s="824"/>
      <c r="HOX5932" s="824"/>
      <c r="HOY5932" s="824"/>
      <c r="HOZ5932" s="824"/>
      <c r="HPA5932" s="824"/>
      <c r="HPB5932" s="824"/>
      <c r="HPC5932" s="824"/>
      <c r="HPD5932" s="824"/>
      <c r="HPE5932" s="824"/>
      <c r="HPF5932" s="824"/>
      <c r="HPG5932" s="824"/>
      <c r="HPH5932" s="824"/>
      <c r="HPI5932" s="824"/>
      <c r="HPJ5932" s="824"/>
      <c r="HPK5932" s="824"/>
      <c r="HPL5932" s="824"/>
      <c r="HPM5932" s="824"/>
      <c r="HPN5932" s="824"/>
      <c r="HPO5932" s="824"/>
      <c r="HPP5932" s="824"/>
      <c r="HPQ5932" s="824"/>
      <c r="HPR5932" s="824"/>
      <c r="HPS5932" s="824"/>
      <c r="HPT5932" s="824"/>
      <c r="HPU5932" s="824"/>
      <c r="HPV5932" s="824"/>
      <c r="HPW5932" s="824"/>
      <c r="HPX5932" s="824"/>
      <c r="HPY5932" s="824"/>
      <c r="HPZ5932" s="824"/>
      <c r="HQA5932" s="824"/>
      <c r="HQB5932" s="824"/>
      <c r="HQC5932" s="824"/>
      <c r="HQD5932" s="824"/>
      <c r="HQE5932" s="824"/>
      <c r="HQF5932" s="824"/>
      <c r="HQG5932" s="824"/>
      <c r="HQH5932" s="824"/>
      <c r="HQI5932" s="824"/>
      <c r="HQJ5932" s="824"/>
      <c r="HQK5932" s="824"/>
      <c r="HQL5932" s="824"/>
      <c r="HQM5932" s="824"/>
      <c r="HQN5932" s="824"/>
      <c r="HQO5932" s="824"/>
      <c r="HQP5932" s="824"/>
      <c r="HQQ5932" s="824"/>
      <c r="HQR5932" s="824"/>
      <c r="HQS5932" s="824"/>
      <c r="HQT5932" s="824"/>
      <c r="HQU5932" s="824"/>
      <c r="HQV5932" s="824"/>
      <c r="HQW5932" s="824"/>
      <c r="HQX5932" s="824"/>
      <c r="HQY5932" s="824"/>
      <c r="HQZ5932" s="824"/>
      <c r="HRA5932" s="824"/>
      <c r="HRB5932" s="824"/>
      <c r="HRC5932" s="824"/>
      <c r="HRD5932" s="824"/>
      <c r="HRE5932" s="824"/>
      <c r="HRF5932" s="824"/>
      <c r="HRG5932" s="824"/>
      <c r="HRH5932" s="824"/>
      <c r="HRI5932" s="824"/>
      <c r="HRJ5932" s="824"/>
      <c r="HRK5932" s="824"/>
      <c r="HRL5932" s="824"/>
      <c r="HRM5932" s="824"/>
      <c r="HRN5932" s="824"/>
      <c r="HRO5932" s="824"/>
      <c r="HRP5932" s="824"/>
      <c r="HRQ5932" s="824"/>
      <c r="HRR5932" s="824"/>
      <c r="HRS5932" s="824"/>
      <c r="HRT5932" s="824"/>
      <c r="HRU5932" s="824"/>
      <c r="HRV5932" s="824"/>
      <c r="HRW5932" s="824"/>
      <c r="HRX5932" s="824"/>
      <c r="HRY5932" s="824"/>
      <c r="HRZ5932" s="824"/>
      <c r="HSA5932" s="824"/>
      <c r="HSB5932" s="824"/>
      <c r="HSC5932" s="824"/>
      <c r="HSD5932" s="824"/>
      <c r="HSE5932" s="824"/>
      <c r="HSF5932" s="824"/>
      <c r="HSG5932" s="824"/>
      <c r="HSH5932" s="824"/>
      <c r="HSI5932" s="824"/>
      <c r="HSJ5932" s="824"/>
      <c r="HSK5932" s="824"/>
      <c r="HSL5932" s="824"/>
      <c r="HSM5932" s="824"/>
      <c r="HSN5932" s="824"/>
      <c r="HSO5932" s="824"/>
      <c r="HSP5932" s="824"/>
      <c r="HSQ5932" s="824"/>
      <c r="HSR5932" s="824"/>
      <c r="HSS5932" s="824"/>
      <c r="HST5932" s="824"/>
      <c r="HSU5932" s="824"/>
      <c r="HSV5932" s="824"/>
      <c r="HSW5932" s="824"/>
      <c r="HSX5932" s="824"/>
      <c r="HSY5932" s="824"/>
      <c r="HSZ5932" s="824"/>
      <c r="HTA5932" s="824"/>
      <c r="HTB5932" s="824"/>
      <c r="HTC5932" s="824"/>
      <c r="HTD5932" s="824"/>
      <c r="HTE5932" s="824"/>
      <c r="HTF5932" s="824"/>
      <c r="HTG5932" s="824"/>
      <c r="HTH5932" s="824"/>
      <c r="HTI5932" s="824"/>
      <c r="HTJ5932" s="824"/>
      <c r="HTK5932" s="824"/>
      <c r="HTL5932" s="824"/>
      <c r="HTM5932" s="824"/>
      <c r="HTN5932" s="824"/>
      <c r="HTO5932" s="824"/>
      <c r="HTP5932" s="824"/>
      <c r="HTQ5932" s="824"/>
      <c r="HTR5932" s="824"/>
      <c r="HTS5932" s="824"/>
      <c r="HTT5932" s="824"/>
      <c r="HTU5932" s="824"/>
      <c r="HTV5932" s="824"/>
      <c r="HTW5932" s="824"/>
      <c r="HTX5932" s="824"/>
      <c r="HTY5932" s="824"/>
      <c r="HTZ5932" s="824"/>
      <c r="HUA5932" s="824"/>
      <c r="HUB5932" s="824"/>
      <c r="HUC5932" s="824"/>
      <c r="HUD5932" s="824"/>
      <c r="HUE5932" s="824"/>
      <c r="HUF5932" s="824"/>
      <c r="HUG5932" s="824"/>
      <c r="HUH5932" s="824"/>
      <c r="HUI5932" s="824"/>
      <c r="HUJ5932" s="824"/>
      <c r="HUK5932" s="824"/>
      <c r="HUL5932" s="824"/>
      <c r="HUM5932" s="824"/>
      <c r="HUN5932" s="824"/>
      <c r="HUO5932" s="824"/>
      <c r="HUP5932" s="824"/>
      <c r="HUQ5932" s="824"/>
      <c r="HUR5932" s="824"/>
      <c r="HUS5932" s="824"/>
      <c r="HUT5932" s="824"/>
      <c r="HUU5932" s="824"/>
      <c r="HUV5932" s="824"/>
      <c r="HUW5932" s="824"/>
      <c r="HUX5932" s="824"/>
      <c r="HUY5932" s="824"/>
      <c r="HUZ5932" s="824"/>
      <c r="HVA5932" s="824"/>
      <c r="HVB5932" s="824"/>
      <c r="HVC5932" s="824"/>
      <c r="HVD5932" s="824"/>
      <c r="HVE5932" s="824"/>
      <c r="HVF5932" s="824"/>
      <c r="HVG5932" s="824"/>
      <c r="HVH5932" s="824"/>
      <c r="HVI5932" s="824"/>
      <c r="HVJ5932" s="824"/>
      <c r="HVK5932" s="824"/>
      <c r="HVL5932" s="824"/>
      <c r="HVM5932" s="824"/>
      <c r="HVN5932" s="824"/>
      <c r="HVO5932" s="824"/>
      <c r="HVP5932" s="824"/>
      <c r="HVQ5932" s="824"/>
      <c r="HVR5932" s="824"/>
      <c r="HVS5932" s="824"/>
      <c r="HVT5932" s="824"/>
      <c r="HVU5932" s="824"/>
      <c r="HVV5932" s="824"/>
      <c r="HVW5932" s="824"/>
      <c r="HVX5932" s="824"/>
      <c r="HVY5932" s="824"/>
      <c r="HVZ5932" s="824"/>
      <c r="HWA5932" s="824"/>
      <c r="HWB5932" s="824"/>
      <c r="HWC5932" s="824"/>
      <c r="HWD5932" s="824"/>
      <c r="HWE5932" s="824"/>
      <c r="HWF5932" s="824"/>
      <c r="HWG5932" s="824"/>
      <c r="HWH5932" s="824"/>
      <c r="HWI5932" s="824"/>
      <c r="HWJ5932" s="824"/>
      <c r="HWK5932" s="824"/>
      <c r="HWL5932" s="824"/>
      <c r="HWM5932" s="824"/>
      <c r="HWN5932" s="824"/>
      <c r="HWO5932" s="824"/>
      <c r="HWP5932" s="824"/>
      <c r="HWQ5932" s="824"/>
      <c r="HWR5932" s="824"/>
      <c r="HWS5932" s="824"/>
      <c r="HWT5932" s="824"/>
      <c r="HWU5932" s="824"/>
      <c r="HWV5932" s="824"/>
      <c r="HWW5932" s="824"/>
      <c r="HWX5932" s="824"/>
      <c r="HWY5932" s="824"/>
      <c r="HWZ5932" s="824"/>
      <c r="HXA5932" s="824"/>
      <c r="HXB5932" s="824"/>
      <c r="HXC5932" s="824"/>
      <c r="HXD5932" s="824"/>
      <c r="HXE5932" s="824"/>
      <c r="HXF5932" s="824"/>
      <c r="HXG5932" s="824"/>
      <c r="HXH5932" s="824"/>
      <c r="HXI5932" s="824"/>
      <c r="HXJ5932" s="824"/>
      <c r="HXK5932" s="824"/>
      <c r="HXL5932" s="824"/>
      <c r="HXM5932" s="824"/>
      <c r="HXN5932" s="824"/>
      <c r="HXO5932" s="824"/>
      <c r="HXP5932" s="824"/>
      <c r="HXQ5932" s="824"/>
      <c r="HXR5932" s="824"/>
      <c r="HXS5932" s="824"/>
      <c r="HXT5932" s="824"/>
      <c r="HXU5932" s="824"/>
      <c r="HXV5932" s="824"/>
      <c r="HXW5932" s="824"/>
      <c r="HXX5932" s="824"/>
      <c r="HXY5932" s="824"/>
      <c r="HXZ5932" s="824"/>
      <c r="HYA5932" s="824"/>
      <c r="HYB5932" s="824"/>
      <c r="HYC5932" s="824"/>
      <c r="HYD5932" s="824"/>
      <c r="HYE5932" s="824"/>
      <c r="HYF5932" s="824"/>
      <c r="HYG5932" s="824"/>
      <c r="HYH5932" s="824"/>
      <c r="HYI5932" s="824"/>
      <c r="HYJ5932" s="824"/>
      <c r="HYK5932" s="824"/>
      <c r="HYL5932" s="824"/>
      <c r="HYM5932" s="824"/>
      <c r="HYN5932" s="824"/>
      <c r="HYO5932" s="824"/>
      <c r="HYP5932" s="824"/>
      <c r="HYQ5932" s="824"/>
      <c r="HYR5932" s="824"/>
      <c r="HYS5932" s="824"/>
      <c r="HYT5932" s="824"/>
      <c r="HYU5932" s="824"/>
      <c r="HYV5932" s="824"/>
      <c r="HYW5932" s="824"/>
      <c r="HYX5932" s="824"/>
      <c r="HYY5932" s="824"/>
      <c r="HYZ5932" s="824"/>
      <c r="HZA5932" s="824"/>
      <c r="HZB5932" s="824"/>
      <c r="HZC5932" s="824"/>
      <c r="HZD5932" s="824"/>
      <c r="HZE5932" s="824"/>
      <c r="HZF5932" s="824"/>
      <c r="HZG5932" s="824"/>
      <c r="HZH5932" s="824"/>
      <c r="HZI5932" s="824"/>
      <c r="HZJ5932" s="824"/>
      <c r="HZK5932" s="824"/>
      <c r="HZL5932" s="824"/>
      <c r="HZM5932" s="824"/>
      <c r="HZN5932" s="824"/>
      <c r="HZO5932" s="824"/>
      <c r="HZP5932" s="824"/>
      <c r="HZQ5932" s="824"/>
      <c r="HZR5932" s="824"/>
      <c r="HZS5932" s="824"/>
      <c r="HZT5932" s="824"/>
      <c r="HZU5932" s="824"/>
      <c r="HZV5932" s="824"/>
      <c r="HZW5932" s="824"/>
      <c r="HZX5932" s="824"/>
      <c r="HZY5932" s="824"/>
      <c r="HZZ5932" s="824"/>
      <c r="IAA5932" s="824"/>
      <c r="IAB5932" s="824"/>
      <c r="IAC5932" s="824"/>
      <c r="IAD5932" s="824"/>
      <c r="IAE5932" s="824"/>
      <c r="IAF5932" s="824"/>
      <c r="IAG5932" s="824"/>
      <c r="IAH5932" s="824"/>
      <c r="IAI5932" s="824"/>
      <c r="IAJ5932" s="824"/>
      <c r="IAK5932" s="824"/>
      <c r="IAL5932" s="824"/>
      <c r="IAM5932" s="824"/>
      <c r="IAN5932" s="824"/>
      <c r="IAO5932" s="824"/>
      <c r="IAP5932" s="824"/>
      <c r="IAQ5932" s="824"/>
      <c r="IAR5932" s="824"/>
      <c r="IAS5932" s="824"/>
      <c r="IAT5932" s="824"/>
      <c r="IAU5932" s="824"/>
      <c r="IAV5932" s="824"/>
      <c r="IAW5932" s="824"/>
      <c r="IAX5932" s="824"/>
      <c r="IAY5932" s="824"/>
      <c r="IAZ5932" s="824"/>
      <c r="IBA5932" s="824"/>
      <c r="IBB5932" s="824"/>
      <c r="IBC5932" s="824"/>
      <c r="IBD5932" s="824"/>
      <c r="IBE5932" s="824"/>
      <c r="IBF5932" s="824"/>
      <c r="IBG5932" s="824"/>
      <c r="IBH5932" s="824"/>
      <c r="IBI5932" s="824"/>
      <c r="IBJ5932" s="824"/>
      <c r="IBK5932" s="824"/>
      <c r="IBL5932" s="824"/>
      <c r="IBM5932" s="824"/>
      <c r="IBN5932" s="824"/>
      <c r="IBO5932" s="824"/>
      <c r="IBP5932" s="824"/>
      <c r="IBQ5932" s="824"/>
      <c r="IBR5932" s="824"/>
      <c r="IBS5932" s="824"/>
      <c r="IBT5932" s="824"/>
      <c r="IBU5932" s="824"/>
      <c r="IBV5932" s="824"/>
      <c r="IBW5932" s="824"/>
      <c r="IBX5932" s="824"/>
      <c r="IBY5932" s="824"/>
      <c r="IBZ5932" s="824"/>
      <c r="ICA5932" s="824"/>
      <c r="ICB5932" s="824"/>
      <c r="ICC5932" s="824"/>
      <c r="ICD5932" s="824"/>
      <c r="ICE5932" s="824"/>
      <c r="ICF5932" s="824"/>
      <c r="ICG5932" s="824"/>
      <c r="ICH5932" s="824"/>
      <c r="ICI5932" s="824"/>
      <c r="ICJ5932" s="824"/>
      <c r="ICK5932" s="824"/>
      <c r="ICL5932" s="824"/>
      <c r="ICM5932" s="824"/>
      <c r="ICN5932" s="824"/>
      <c r="ICO5932" s="824"/>
      <c r="ICP5932" s="824"/>
      <c r="ICQ5932" s="824"/>
      <c r="ICR5932" s="824"/>
      <c r="ICS5932" s="824"/>
      <c r="ICT5932" s="824"/>
      <c r="ICU5932" s="824"/>
      <c r="ICV5932" s="824"/>
      <c r="ICW5932" s="824"/>
      <c r="ICX5932" s="824"/>
      <c r="ICY5932" s="824"/>
      <c r="ICZ5932" s="824"/>
      <c r="IDA5932" s="824"/>
      <c r="IDB5932" s="824"/>
      <c r="IDC5932" s="824"/>
      <c r="IDD5932" s="824"/>
      <c r="IDE5932" s="824"/>
      <c r="IDF5932" s="824"/>
      <c r="IDG5932" s="824"/>
      <c r="IDH5932" s="824"/>
      <c r="IDI5932" s="824"/>
      <c r="IDJ5932" s="824"/>
      <c r="IDK5932" s="824"/>
      <c r="IDL5932" s="824"/>
      <c r="IDM5932" s="824"/>
      <c r="IDN5932" s="824"/>
      <c r="IDO5932" s="824"/>
      <c r="IDP5932" s="824"/>
      <c r="IDQ5932" s="824"/>
      <c r="IDR5932" s="824"/>
      <c r="IDS5932" s="824"/>
      <c r="IDT5932" s="824"/>
      <c r="IDU5932" s="824"/>
      <c r="IDV5932" s="824"/>
      <c r="IDW5932" s="824"/>
      <c r="IDX5932" s="824"/>
      <c r="IDY5932" s="824"/>
      <c r="IDZ5932" s="824"/>
      <c r="IEA5932" s="824"/>
      <c r="IEB5932" s="824"/>
      <c r="IEC5932" s="824"/>
      <c r="IED5932" s="824"/>
      <c r="IEE5932" s="824"/>
      <c r="IEF5932" s="824"/>
      <c r="IEG5932" s="824"/>
      <c r="IEH5932" s="824"/>
      <c r="IEI5932" s="824"/>
      <c r="IEJ5932" s="824"/>
      <c r="IEK5932" s="824"/>
      <c r="IEL5932" s="824"/>
      <c r="IEM5932" s="824"/>
      <c r="IEN5932" s="824"/>
      <c r="IEO5932" s="824"/>
      <c r="IEP5932" s="824"/>
      <c r="IEQ5932" s="824"/>
      <c r="IER5932" s="824"/>
      <c r="IES5932" s="824"/>
      <c r="IET5932" s="824"/>
      <c r="IEU5932" s="824"/>
      <c r="IEV5932" s="824"/>
      <c r="IEW5932" s="824"/>
      <c r="IEX5932" s="824"/>
      <c r="IEY5932" s="824"/>
      <c r="IEZ5932" s="824"/>
      <c r="IFA5932" s="824"/>
      <c r="IFB5932" s="824"/>
      <c r="IFC5932" s="824"/>
      <c r="IFD5932" s="824"/>
      <c r="IFE5932" s="824"/>
      <c r="IFF5932" s="824"/>
      <c r="IFG5932" s="824"/>
      <c r="IFH5932" s="824"/>
      <c r="IFI5932" s="824"/>
      <c r="IFJ5932" s="824"/>
      <c r="IFK5932" s="824"/>
      <c r="IFL5932" s="824"/>
      <c r="IFM5932" s="824"/>
      <c r="IFN5932" s="824"/>
      <c r="IFO5932" s="824"/>
      <c r="IFP5932" s="824"/>
      <c r="IFQ5932" s="824"/>
      <c r="IFR5932" s="824"/>
      <c r="IFS5932" s="824"/>
      <c r="IFT5932" s="824"/>
      <c r="IFU5932" s="824"/>
      <c r="IFV5932" s="824"/>
      <c r="IFW5932" s="824"/>
      <c r="IFX5932" s="824"/>
      <c r="IFY5932" s="824"/>
      <c r="IFZ5932" s="824"/>
      <c r="IGA5932" s="824"/>
      <c r="IGB5932" s="824"/>
      <c r="IGC5932" s="824"/>
      <c r="IGD5932" s="824"/>
      <c r="IGE5932" s="824"/>
      <c r="IGF5932" s="824"/>
      <c r="IGG5932" s="824"/>
      <c r="IGH5932" s="824"/>
      <c r="IGI5932" s="824"/>
      <c r="IGJ5932" s="824"/>
      <c r="IGK5932" s="824"/>
      <c r="IGL5932" s="824"/>
      <c r="IGM5932" s="824"/>
      <c r="IGN5932" s="824"/>
      <c r="IGO5932" s="824"/>
      <c r="IGP5932" s="824"/>
      <c r="IGQ5932" s="824"/>
      <c r="IGR5932" s="824"/>
      <c r="IGS5932" s="824"/>
      <c r="IGT5932" s="824"/>
      <c r="IGU5932" s="824"/>
      <c r="IGV5932" s="824"/>
      <c r="IGW5932" s="824"/>
      <c r="IGX5932" s="824"/>
      <c r="IGY5932" s="824"/>
      <c r="IGZ5932" s="824"/>
      <c r="IHA5932" s="824"/>
      <c r="IHB5932" s="824"/>
      <c r="IHC5932" s="824"/>
      <c r="IHD5932" s="824"/>
      <c r="IHE5932" s="824"/>
      <c r="IHF5932" s="824"/>
      <c r="IHG5932" s="824"/>
      <c r="IHH5932" s="824"/>
      <c r="IHI5932" s="824"/>
      <c r="IHJ5932" s="824"/>
      <c r="IHK5932" s="824"/>
      <c r="IHL5932" s="824"/>
      <c r="IHM5932" s="824"/>
      <c r="IHN5932" s="824"/>
      <c r="IHO5932" s="824"/>
      <c r="IHP5932" s="824"/>
      <c r="IHQ5932" s="824"/>
      <c r="IHR5932" s="824"/>
      <c r="IHS5932" s="824"/>
      <c r="IHT5932" s="824"/>
      <c r="IHU5932" s="824"/>
      <c r="IHV5932" s="824"/>
      <c r="IHW5932" s="824"/>
      <c r="IHX5932" s="824"/>
      <c r="IHY5932" s="824"/>
      <c r="IHZ5932" s="824"/>
      <c r="IIA5932" s="824"/>
      <c r="IIB5932" s="824"/>
      <c r="IIC5932" s="824"/>
      <c r="IID5932" s="824"/>
      <c r="IIE5932" s="824"/>
      <c r="IIF5932" s="824"/>
      <c r="IIG5932" s="824"/>
      <c r="IIH5932" s="824"/>
      <c r="III5932" s="824"/>
      <c r="IIJ5932" s="824"/>
      <c r="IIK5932" s="824"/>
      <c r="IIL5932" s="824"/>
      <c r="IIM5932" s="824"/>
      <c r="IIN5932" s="824"/>
      <c r="IIO5932" s="824"/>
      <c r="IIP5932" s="824"/>
      <c r="IIQ5932" s="824"/>
      <c r="IIR5932" s="824"/>
      <c r="IIS5932" s="824"/>
      <c r="IIT5932" s="824"/>
      <c r="IIU5932" s="824"/>
      <c r="IIV5932" s="824"/>
      <c r="IIW5932" s="824"/>
      <c r="IIX5932" s="824"/>
      <c r="IIY5932" s="824"/>
      <c r="IIZ5932" s="824"/>
      <c r="IJA5932" s="824"/>
      <c r="IJB5932" s="824"/>
      <c r="IJC5932" s="824"/>
      <c r="IJD5932" s="824"/>
      <c r="IJE5932" s="824"/>
      <c r="IJF5932" s="824"/>
      <c r="IJG5932" s="824"/>
      <c r="IJH5932" s="824"/>
      <c r="IJI5932" s="824"/>
      <c r="IJJ5932" s="824"/>
      <c r="IJK5932" s="824"/>
      <c r="IJL5932" s="824"/>
      <c r="IJM5932" s="824"/>
      <c r="IJN5932" s="824"/>
      <c r="IJO5932" s="824"/>
      <c r="IJP5932" s="824"/>
      <c r="IJQ5932" s="824"/>
      <c r="IJR5932" s="824"/>
      <c r="IJS5932" s="824"/>
      <c r="IJT5932" s="824"/>
      <c r="IJU5932" s="824"/>
      <c r="IJV5932" s="824"/>
      <c r="IJW5932" s="824"/>
      <c r="IJX5932" s="824"/>
      <c r="IJY5932" s="824"/>
      <c r="IJZ5932" s="824"/>
      <c r="IKA5932" s="824"/>
      <c r="IKB5932" s="824"/>
      <c r="IKC5932" s="824"/>
      <c r="IKD5932" s="824"/>
      <c r="IKE5932" s="824"/>
      <c r="IKF5932" s="824"/>
      <c r="IKG5932" s="824"/>
      <c r="IKH5932" s="824"/>
      <c r="IKI5932" s="824"/>
      <c r="IKJ5932" s="824"/>
      <c r="IKK5932" s="824"/>
      <c r="IKL5932" s="824"/>
      <c r="IKM5932" s="824"/>
      <c r="IKN5932" s="824"/>
      <c r="IKO5932" s="824"/>
      <c r="IKP5932" s="824"/>
      <c r="IKQ5932" s="824"/>
      <c r="IKR5932" s="824"/>
      <c r="IKS5932" s="824"/>
      <c r="IKT5932" s="824"/>
      <c r="IKU5932" s="824"/>
      <c r="IKV5932" s="824"/>
      <c r="IKW5932" s="824"/>
      <c r="IKX5932" s="824"/>
      <c r="IKY5932" s="824"/>
      <c r="IKZ5932" s="824"/>
      <c r="ILA5932" s="824"/>
      <c r="ILB5932" s="824"/>
      <c r="ILC5932" s="824"/>
      <c r="ILD5932" s="824"/>
      <c r="ILE5932" s="824"/>
      <c r="ILF5932" s="824"/>
      <c r="ILG5932" s="824"/>
      <c r="ILH5932" s="824"/>
      <c r="ILI5932" s="824"/>
      <c r="ILJ5932" s="824"/>
      <c r="ILK5932" s="824"/>
      <c r="ILL5932" s="824"/>
      <c r="ILM5932" s="824"/>
      <c r="ILN5932" s="824"/>
      <c r="ILO5932" s="824"/>
      <c r="ILP5932" s="824"/>
      <c r="ILQ5932" s="824"/>
      <c r="ILR5932" s="824"/>
      <c r="ILS5932" s="824"/>
      <c r="ILT5932" s="824"/>
      <c r="ILU5932" s="824"/>
      <c r="ILV5932" s="824"/>
      <c r="ILW5932" s="824"/>
      <c r="ILX5932" s="824"/>
      <c r="ILY5932" s="824"/>
      <c r="ILZ5932" s="824"/>
      <c r="IMA5932" s="824"/>
      <c r="IMB5932" s="824"/>
      <c r="IMC5932" s="824"/>
      <c r="IMD5932" s="824"/>
      <c r="IME5932" s="824"/>
      <c r="IMF5932" s="824"/>
      <c r="IMG5932" s="824"/>
      <c r="IMH5932" s="824"/>
      <c r="IMI5932" s="824"/>
      <c r="IMJ5932" s="824"/>
      <c r="IMK5932" s="824"/>
      <c r="IML5932" s="824"/>
      <c r="IMM5932" s="824"/>
      <c r="IMN5932" s="824"/>
      <c r="IMO5932" s="824"/>
      <c r="IMP5932" s="824"/>
      <c r="IMQ5932" s="824"/>
      <c r="IMR5932" s="824"/>
      <c r="IMS5932" s="824"/>
      <c r="IMT5932" s="824"/>
      <c r="IMU5932" s="824"/>
      <c r="IMV5932" s="824"/>
      <c r="IMW5932" s="824"/>
      <c r="IMX5932" s="824"/>
      <c r="IMY5932" s="824"/>
      <c r="IMZ5932" s="824"/>
      <c r="INA5932" s="824"/>
      <c r="INB5932" s="824"/>
      <c r="INC5932" s="824"/>
      <c r="IND5932" s="824"/>
      <c r="INE5932" s="824"/>
      <c r="INF5932" s="824"/>
      <c r="ING5932" s="824"/>
      <c r="INH5932" s="824"/>
      <c r="INI5932" s="824"/>
      <c r="INJ5932" s="824"/>
      <c r="INK5932" s="824"/>
      <c r="INL5932" s="824"/>
      <c r="INM5932" s="824"/>
      <c r="INN5932" s="824"/>
      <c r="INO5932" s="824"/>
      <c r="INP5932" s="824"/>
      <c r="INQ5932" s="824"/>
      <c r="INR5932" s="824"/>
      <c r="INS5932" s="824"/>
      <c r="INT5932" s="824"/>
      <c r="INU5932" s="824"/>
      <c r="INV5932" s="824"/>
      <c r="INW5932" s="824"/>
      <c r="INX5932" s="824"/>
      <c r="INY5932" s="824"/>
      <c r="INZ5932" s="824"/>
      <c r="IOA5932" s="824"/>
      <c r="IOB5932" s="824"/>
      <c r="IOC5932" s="824"/>
      <c r="IOD5932" s="824"/>
      <c r="IOE5932" s="824"/>
      <c r="IOF5932" s="824"/>
      <c r="IOG5932" s="824"/>
      <c r="IOH5932" s="824"/>
      <c r="IOI5932" s="824"/>
      <c r="IOJ5932" s="824"/>
      <c r="IOK5932" s="824"/>
      <c r="IOL5932" s="824"/>
      <c r="IOM5932" s="824"/>
      <c r="ION5932" s="824"/>
      <c r="IOO5932" s="824"/>
      <c r="IOP5932" s="824"/>
      <c r="IOQ5932" s="824"/>
      <c r="IOR5932" s="824"/>
      <c r="IOS5932" s="824"/>
      <c r="IOT5932" s="824"/>
      <c r="IOU5932" s="824"/>
      <c r="IOV5932" s="824"/>
      <c r="IOW5932" s="824"/>
      <c r="IOX5932" s="824"/>
      <c r="IOY5932" s="824"/>
      <c r="IOZ5932" s="824"/>
      <c r="IPA5932" s="824"/>
      <c r="IPB5932" s="824"/>
      <c r="IPC5932" s="824"/>
      <c r="IPD5932" s="824"/>
      <c r="IPE5932" s="824"/>
      <c r="IPF5932" s="824"/>
      <c r="IPG5932" s="824"/>
      <c r="IPH5932" s="824"/>
      <c r="IPI5932" s="824"/>
      <c r="IPJ5932" s="824"/>
      <c r="IPK5932" s="824"/>
      <c r="IPL5932" s="824"/>
      <c r="IPM5932" s="824"/>
      <c r="IPN5932" s="824"/>
      <c r="IPO5932" s="824"/>
      <c r="IPP5932" s="824"/>
      <c r="IPQ5932" s="824"/>
      <c r="IPR5932" s="824"/>
      <c r="IPS5932" s="824"/>
      <c r="IPT5932" s="824"/>
      <c r="IPU5932" s="824"/>
      <c r="IPV5932" s="824"/>
      <c r="IPW5932" s="824"/>
      <c r="IPX5932" s="824"/>
      <c r="IPY5932" s="824"/>
      <c r="IPZ5932" s="824"/>
      <c r="IQA5932" s="824"/>
      <c r="IQB5932" s="824"/>
      <c r="IQC5932" s="824"/>
      <c r="IQD5932" s="824"/>
      <c r="IQE5932" s="824"/>
      <c r="IQF5932" s="824"/>
      <c r="IQG5932" s="824"/>
      <c r="IQH5932" s="824"/>
      <c r="IQI5932" s="824"/>
      <c r="IQJ5932" s="824"/>
      <c r="IQK5932" s="824"/>
      <c r="IQL5932" s="824"/>
      <c r="IQM5932" s="824"/>
      <c r="IQN5932" s="824"/>
      <c r="IQO5932" s="824"/>
      <c r="IQP5932" s="824"/>
      <c r="IQQ5932" s="824"/>
      <c r="IQR5932" s="824"/>
      <c r="IQS5932" s="824"/>
      <c r="IQT5932" s="824"/>
      <c r="IQU5932" s="824"/>
      <c r="IQV5932" s="824"/>
      <c r="IQW5932" s="824"/>
      <c r="IQX5932" s="824"/>
      <c r="IQY5932" s="824"/>
      <c r="IQZ5932" s="824"/>
      <c r="IRA5932" s="824"/>
      <c r="IRB5932" s="824"/>
      <c r="IRC5932" s="824"/>
      <c r="IRD5932" s="824"/>
      <c r="IRE5932" s="824"/>
      <c r="IRF5932" s="824"/>
      <c r="IRG5932" s="824"/>
      <c r="IRH5932" s="824"/>
      <c r="IRI5932" s="824"/>
      <c r="IRJ5932" s="824"/>
      <c r="IRK5932" s="824"/>
      <c r="IRL5932" s="824"/>
      <c r="IRM5932" s="824"/>
      <c r="IRN5932" s="824"/>
      <c r="IRO5932" s="824"/>
      <c r="IRP5932" s="824"/>
      <c r="IRQ5932" s="824"/>
      <c r="IRR5932" s="824"/>
      <c r="IRS5932" s="824"/>
      <c r="IRT5932" s="824"/>
      <c r="IRU5932" s="824"/>
      <c r="IRV5932" s="824"/>
      <c r="IRW5932" s="824"/>
      <c r="IRX5932" s="824"/>
      <c r="IRY5932" s="824"/>
      <c r="IRZ5932" s="824"/>
      <c r="ISA5932" s="824"/>
      <c r="ISB5932" s="824"/>
      <c r="ISC5932" s="824"/>
      <c r="ISD5932" s="824"/>
      <c r="ISE5932" s="824"/>
      <c r="ISF5932" s="824"/>
      <c r="ISG5932" s="824"/>
      <c r="ISH5932" s="824"/>
      <c r="ISI5932" s="824"/>
      <c r="ISJ5932" s="824"/>
      <c r="ISK5932" s="824"/>
      <c r="ISL5932" s="824"/>
      <c r="ISM5932" s="824"/>
      <c r="ISN5932" s="824"/>
      <c r="ISO5932" s="824"/>
      <c r="ISP5932" s="824"/>
      <c r="ISQ5932" s="824"/>
      <c r="ISR5932" s="824"/>
      <c r="ISS5932" s="824"/>
      <c r="IST5932" s="824"/>
      <c r="ISU5932" s="824"/>
      <c r="ISV5932" s="824"/>
      <c r="ISW5932" s="824"/>
      <c r="ISX5932" s="824"/>
      <c r="ISY5932" s="824"/>
      <c r="ISZ5932" s="824"/>
      <c r="ITA5932" s="824"/>
      <c r="ITB5932" s="824"/>
      <c r="ITC5932" s="824"/>
      <c r="ITD5932" s="824"/>
      <c r="ITE5932" s="824"/>
      <c r="ITF5932" s="824"/>
      <c r="ITG5932" s="824"/>
      <c r="ITH5932" s="824"/>
      <c r="ITI5932" s="824"/>
      <c r="ITJ5932" s="824"/>
      <c r="ITK5932" s="824"/>
      <c r="ITL5932" s="824"/>
      <c r="ITM5932" s="824"/>
      <c r="ITN5932" s="824"/>
      <c r="ITO5932" s="824"/>
      <c r="ITP5932" s="824"/>
      <c r="ITQ5932" s="824"/>
      <c r="ITR5932" s="824"/>
      <c r="ITS5932" s="824"/>
      <c r="ITT5932" s="824"/>
      <c r="ITU5932" s="824"/>
      <c r="ITV5932" s="824"/>
      <c r="ITW5932" s="824"/>
      <c r="ITX5932" s="824"/>
      <c r="ITY5932" s="824"/>
      <c r="ITZ5932" s="824"/>
      <c r="IUA5932" s="824"/>
      <c r="IUB5932" s="824"/>
      <c r="IUC5932" s="824"/>
      <c r="IUD5932" s="824"/>
      <c r="IUE5932" s="824"/>
      <c r="IUF5932" s="824"/>
      <c r="IUG5932" s="824"/>
      <c r="IUH5932" s="824"/>
      <c r="IUI5932" s="824"/>
      <c r="IUJ5932" s="824"/>
      <c r="IUK5932" s="824"/>
      <c r="IUL5932" s="824"/>
      <c r="IUM5932" s="824"/>
      <c r="IUN5932" s="824"/>
      <c r="IUO5932" s="824"/>
      <c r="IUP5932" s="824"/>
      <c r="IUQ5932" s="824"/>
      <c r="IUR5932" s="824"/>
      <c r="IUS5932" s="824"/>
      <c r="IUT5932" s="824"/>
      <c r="IUU5932" s="824"/>
      <c r="IUV5932" s="824"/>
      <c r="IUW5932" s="824"/>
      <c r="IUX5932" s="824"/>
      <c r="IUY5932" s="824"/>
      <c r="IUZ5932" s="824"/>
      <c r="IVA5932" s="824"/>
      <c r="IVB5932" s="824"/>
      <c r="IVC5932" s="824"/>
      <c r="IVD5932" s="824"/>
      <c r="IVE5932" s="824"/>
      <c r="IVF5932" s="824"/>
      <c r="IVG5932" s="824"/>
      <c r="IVH5932" s="824"/>
      <c r="IVI5932" s="824"/>
      <c r="IVJ5932" s="824"/>
      <c r="IVK5932" s="824"/>
      <c r="IVL5932" s="824"/>
      <c r="IVM5932" s="824"/>
      <c r="IVN5932" s="824"/>
      <c r="IVO5932" s="824"/>
      <c r="IVP5932" s="824"/>
      <c r="IVQ5932" s="824"/>
      <c r="IVR5932" s="824"/>
      <c r="IVS5932" s="824"/>
      <c r="IVT5932" s="824"/>
      <c r="IVU5932" s="824"/>
      <c r="IVV5932" s="824"/>
      <c r="IVW5932" s="824"/>
      <c r="IVX5932" s="824"/>
      <c r="IVY5932" s="824"/>
      <c r="IVZ5932" s="824"/>
      <c r="IWA5932" s="824"/>
      <c r="IWB5932" s="824"/>
      <c r="IWC5932" s="824"/>
      <c r="IWD5932" s="824"/>
      <c r="IWE5932" s="824"/>
      <c r="IWF5932" s="824"/>
      <c r="IWG5932" s="824"/>
      <c r="IWH5932" s="824"/>
      <c r="IWI5932" s="824"/>
      <c r="IWJ5932" s="824"/>
      <c r="IWK5932" s="824"/>
      <c r="IWL5932" s="824"/>
      <c r="IWM5932" s="824"/>
      <c r="IWN5932" s="824"/>
      <c r="IWO5932" s="824"/>
      <c r="IWP5932" s="824"/>
      <c r="IWQ5932" s="824"/>
      <c r="IWR5932" s="824"/>
      <c r="IWS5932" s="824"/>
      <c r="IWT5932" s="824"/>
      <c r="IWU5932" s="824"/>
      <c r="IWV5932" s="824"/>
      <c r="IWW5932" s="824"/>
      <c r="IWX5932" s="824"/>
      <c r="IWY5932" s="824"/>
      <c r="IWZ5932" s="824"/>
      <c r="IXA5932" s="824"/>
      <c r="IXB5932" s="824"/>
      <c r="IXC5932" s="824"/>
      <c r="IXD5932" s="824"/>
      <c r="IXE5932" s="824"/>
      <c r="IXF5932" s="824"/>
      <c r="IXG5932" s="824"/>
      <c r="IXH5932" s="824"/>
      <c r="IXI5932" s="824"/>
      <c r="IXJ5932" s="824"/>
      <c r="IXK5932" s="824"/>
      <c r="IXL5932" s="824"/>
      <c r="IXM5932" s="824"/>
      <c r="IXN5932" s="824"/>
      <c r="IXO5932" s="824"/>
      <c r="IXP5932" s="824"/>
      <c r="IXQ5932" s="824"/>
      <c r="IXR5932" s="824"/>
      <c r="IXS5932" s="824"/>
      <c r="IXT5932" s="824"/>
      <c r="IXU5932" s="824"/>
      <c r="IXV5932" s="824"/>
      <c r="IXW5932" s="824"/>
      <c r="IXX5932" s="824"/>
      <c r="IXY5932" s="824"/>
      <c r="IXZ5932" s="824"/>
      <c r="IYA5932" s="824"/>
      <c r="IYB5932" s="824"/>
      <c r="IYC5932" s="824"/>
      <c r="IYD5932" s="824"/>
      <c r="IYE5932" s="824"/>
      <c r="IYF5932" s="824"/>
      <c r="IYG5932" s="824"/>
      <c r="IYH5932" s="824"/>
      <c r="IYI5932" s="824"/>
      <c r="IYJ5932" s="824"/>
      <c r="IYK5932" s="824"/>
      <c r="IYL5932" s="824"/>
      <c r="IYM5932" s="824"/>
      <c r="IYN5932" s="824"/>
      <c r="IYO5932" s="824"/>
      <c r="IYP5932" s="824"/>
      <c r="IYQ5932" s="824"/>
      <c r="IYR5932" s="824"/>
      <c r="IYS5932" s="824"/>
      <c r="IYT5932" s="824"/>
      <c r="IYU5932" s="824"/>
      <c r="IYV5932" s="824"/>
      <c r="IYW5932" s="824"/>
      <c r="IYX5932" s="824"/>
      <c r="IYY5932" s="824"/>
      <c r="IYZ5932" s="824"/>
      <c r="IZA5932" s="824"/>
      <c r="IZB5932" s="824"/>
      <c r="IZC5932" s="824"/>
      <c r="IZD5932" s="824"/>
      <c r="IZE5932" s="824"/>
      <c r="IZF5932" s="824"/>
      <c r="IZG5932" s="824"/>
      <c r="IZH5932" s="824"/>
      <c r="IZI5932" s="824"/>
      <c r="IZJ5932" s="824"/>
      <c r="IZK5932" s="824"/>
      <c r="IZL5932" s="824"/>
      <c r="IZM5932" s="824"/>
      <c r="IZN5932" s="824"/>
      <c r="IZO5932" s="824"/>
      <c r="IZP5932" s="824"/>
      <c r="IZQ5932" s="824"/>
      <c r="IZR5932" s="824"/>
      <c r="IZS5932" s="824"/>
      <c r="IZT5932" s="824"/>
      <c r="IZU5932" s="824"/>
      <c r="IZV5932" s="824"/>
      <c r="IZW5932" s="824"/>
      <c r="IZX5932" s="824"/>
      <c r="IZY5932" s="824"/>
      <c r="IZZ5932" s="824"/>
      <c r="JAA5932" s="824"/>
      <c r="JAB5932" s="824"/>
      <c r="JAC5932" s="824"/>
      <c r="JAD5932" s="824"/>
      <c r="JAE5932" s="824"/>
      <c r="JAF5932" s="824"/>
      <c r="JAG5932" s="824"/>
      <c r="JAH5932" s="824"/>
      <c r="JAI5932" s="824"/>
      <c r="JAJ5932" s="824"/>
      <c r="JAK5932" s="824"/>
      <c r="JAL5932" s="824"/>
      <c r="JAM5932" s="824"/>
      <c r="JAN5932" s="824"/>
      <c r="JAO5932" s="824"/>
      <c r="JAP5932" s="824"/>
      <c r="JAQ5932" s="824"/>
      <c r="JAR5932" s="824"/>
      <c r="JAS5932" s="824"/>
      <c r="JAT5932" s="824"/>
      <c r="JAU5932" s="824"/>
      <c r="JAV5932" s="824"/>
      <c r="JAW5932" s="824"/>
      <c r="JAX5932" s="824"/>
      <c r="JAY5932" s="824"/>
      <c r="JAZ5932" s="824"/>
      <c r="JBA5932" s="824"/>
      <c r="JBB5932" s="824"/>
      <c r="JBC5932" s="824"/>
      <c r="JBD5932" s="824"/>
      <c r="JBE5932" s="824"/>
      <c r="JBF5932" s="824"/>
      <c r="JBG5932" s="824"/>
      <c r="JBH5932" s="824"/>
      <c r="JBI5932" s="824"/>
      <c r="JBJ5932" s="824"/>
      <c r="JBK5932" s="824"/>
      <c r="JBL5932" s="824"/>
      <c r="JBM5932" s="824"/>
      <c r="JBN5932" s="824"/>
      <c r="JBO5932" s="824"/>
      <c r="JBP5932" s="824"/>
      <c r="JBQ5932" s="824"/>
      <c r="JBR5932" s="824"/>
      <c r="JBS5932" s="824"/>
      <c r="JBT5932" s="824"/>
      <c r="JBU5932" s="824"/>
      <c r="JBV5932" s="824"/>
      <c r="JBW5932" s="824"/>
      <c r="JBX5932" s="824"/>
      <c r="JBY5932" s="824"/>
      <c r="JBZ5932" s="824"/>
      <c r="JCA5932" s="824"/>
      <c r="JCB5932" s="824"/>
      <c r="JCC5932" s="824"/>
      <c r="JCD5932" s="824"/>
      <c r="JCE5932" s="824"/>
      <c r="JCF5932" s="824"/>
      <c r="JCG5932" s="824"/>
      <c r="JCH5932" s="824"/>
      <c r="JCI5932" s="824"/>
      <c r="JCJ5932" s="824"/>
      <c r="JCK5932" s="824"/>
      <c r="JCL5932" s="824"/>
      <c r="JCM5932" s="824"/>
      <c r="JCN5932" s="824"/>
      <c r="JCO5932" s="824"/>
      <c r="JCP5932" s="824"/>
      <c r="JCQ5932" s="824"/>
      <c r="JCR5932" s="824"/>
      <c r="JCS5932" s="824"/>
      <c r="JCT5932" s="824"/>
      <c r="JCU5932" s="824"/>
      <c r="JCV5932" s="824"/>
      <c r="JCW5932" s="824"/>
      <c r="JCX5932" s="824"/>
      <c r="JCY5932" s="824"/>
      <c r="JCZ5932" s="824"/>
      <c r="JDA5932" s="824"/>
      <c r="JDB5932" s="824"/>
      <c r="JDC5932" s="824"/>
      <c r="JDD5932" s="824"/>
      <c r="JDE5932" s="824"/>
      <c r="JDF5932" s="824"/>
      <c r="JDG5932" s="824"/>
      <c r="JDH5932" s="824"/>
      <c r="JDI5932" s="824"/>
      <c r="JDJ5932" s="824"/>
      <c r="JDK5932" s="824"/>
      <c r="JDL5932" s="824"/>
      <c r="JDM5932" s="824"/>
      <c r="JDN5932" s="824"/>
      <c r="JDO5932" s="824"/>
      <c r="JDP5932" s="824"/>
      <c r="JDQ5932" s="824"/>
      <c r="JDR5932" s="824"/>
      <c r="JDS5932" s="824"/>
      <c r="JDT5932" s="824"/>
      <c r="JDU5932" s="824"/>
      <c r="JDV5932" s="824"/>
      <c r="JDW5932" s="824"/>
      <c r="JDX5932" s="824"/>
      <c r="JDY5932" s="824"/>
      <c r="JDZ5932" s="824"/>
      <c r="JEA5932" s="824"/>
      <c r="JEB5932" s="824"/>
      <c r="JEC5932" s="824"/>
      <c r="JED5932" s="824"/>
      <c r="JEE5932" s="824"/>
      <c r="JEF5932" s="824"/>
      <c r="JEG5932" s="824"/>
      <c r="JEH5932" s="824"/>
      <c r="JEI5932" s="824"/>
      <c r="JEJ5932" s="824"/>
      <c r="JEK5932" s="824"/>
      <c r="JEL5932" s="824"/>
      <c r="JEM5932" s="824"/>
      <c r="JEN5932" s="824"/>
      <c r="JEO5932" s="824"/>
      <c r="JEP5932" s="824"/>
      <c r="JEQ5932" s="824"/>
      <c r="JER5932" s="824"/>
      <c r="JES5932" s="824"/>
      <c r="JET5932" s="824"/>
      <c r="JEU5932" s="824"/>
      <c r="JEV5932" s="824"/>
      <c r="JEW5932" s="824"/>
      <c r="JEX5932" s="824"/>
      <c r="JEY5932" s="824"/>
      <c r="JEZ5932" s="824"/>
      <c r="JFA5932" s="824"/>
      <c r="JFB5932" s="824"/>
      <c r="JFC5932" s="824"/>
      <c r="JFD5932" s="824"/>
      <c r="JFE5932" s="824"/>
      <c r="JFF5932" s="824"/>
      <c r="JFG5932" s="824"/>
      <c r="JFH5932" s="824"/>
      <c r="JFI5932" s="824"/>
      <c r="JFJ5932" s="824"/>
      <c r="JFK5932" s="824"/>
      <c r="JFL5932" s="824"/>
      <c r="JFM5932" s="824"/>
      <c r="JFN5932" s="824"/>
      <c r="JFO5932" s="824"/>
      <c r="JFP5932" s="824"/>
      <c r="JFQ5932" s="824"/>
      <c r="JFR5932" s="824"/>
      <c r="JFS5932" s="824"/>
      <c r="JFT5932" s="824"/>
      <c r="JFU5932" s="824"/>
      <c r="JFV5932" s="824"/>
      <c r="JFW5932" s="824"/>
      <c r="JFX5932" s="824"/>
      <c r="JFY5932" s="824"/>
      <c r="JFZ5932" s="824"/>
      <c r="JGA5932" s="824"/>
      <c r="JGB5932" s="824"/>
      <c r="JGC5932" s="824"/>
      <c r="JGD5932" s="824"/>
      <c r="JGE5932" s="824"/>
      <c r="JGF5932" s="824"/>
      <c r="JGG5932" s="824"/>
      <c r="JGH5932" s="824"/>
      <c r="JGI5932" s="824"/>
      <c r="JGJ5932" s="824"/>
      <c r="JGK5932" s="824"/>
      <c r="JGL5932" s="824"/>
      <c r="JGM5932" s="824"/>
      <c r="JGN5932" s="824"/>
      <c r="JGO5932" s="824"/>
      <c r="JGP5932" s="824"/>
      <c r="JGQ5932" s="824"/>
      <c r="JGR5932" s="824"/>
      <c r="JGS5932" s="824"/>
      <c r="JGT5932" s="824"/>
      <c r="JGU5932" s="824"/>
      <c r="JGV5932" s="824"/>
      <c r="JGW5932" s="824"/>
      <c r="JGX5932" s="824"/>
      <c r="JGY5932" s="824"/>
      <c r="JGZ5932" s="824"/>
      <c r="JHA5932" s="824"/>
      <c r="JHB5932" s="824"/>
      <c r="JHC5932" s="824"/>
      <c r="JHD5932" s="824"/>
      <c r="JHE5932" s="824"/>
      <c r="JHF5932" s="824"/>
      <c r="JHG5932" s="824"/>
      <c r="JHH5932" s="824"/>
      <c r="JHI5932" s="824"/>
      <c r="JHJ5932" s="824"/>
      <c r="JHK5932" s="824"/>
      <c r="JHL5932" s="824"/>
      <c r="JHM5932" s="824"/>
      <c r="JHN5932" s="824"/>
      <c r="JHO5932" s="824"/>
      <c r="JHP5932" s="824"/>
      <c r="JHQ5932" s="824"/>
      <c r="JHR5932" s="824"/>
      <c r="JHS5932" s="824"/>
      <c r="JHT5932" s="824"/>
      <c r="JHU5932" s="824"/>
      <c r="JHV5932" s="824"/>
      <c r="JHW5932" s="824"/>
      <c r="JHX5932" s="824"/>
      <c r="JHY5932" s="824"/>
      <c r="JHZ5932" s="824"/>
      <c r="JIA5932" s="824"/>
      <c r="JIB5932" s="824"/>
      <c r="JIC5932" s="824"/>
      <c r="JID5932" s="824"/>
      <c r="JIE5932" s="824"/>
      <c r="JIF5932" s="824"/>
      <c r="JIG5932" s="824"/>
      <c r="JIH5932" s="824"/>
      <c r="JII5932" s="824"/>
      <c r="JIJ5932" s="824"/>
      <c r="JIK5932" s="824"/>
      <c r="JIL5932" s="824"/>
      <c r="JIM5932" s="824"/>
      <c r="JIN5932" s="824"/>
      <c r="JIO5932" s="824"/>
      <c r="JIP5932" s="824"/>
      <c r="JIQ5932" s="824"/>
      <c r="JIR5932" s="824"/>
      <c r="JIS5932" s="824"/>
      <c r="JIT5932" s="824"/>
      <c r="JIU5932" s="824"/>
      <c r="JIV5932" s="824"/>
      <c r="JIW5932" s="824"/>
      <c r="JIX5932" s="824"/>
      <c r="JIY5932" s="824"/>
      <c r="JIZ5932" s="824"/>
      <c r="JJA5932" s="824"/>
      <c r="JJB5932" s="824"/>
      <c r="JJC5932" s="824"/>
      <c r="JJD5932" s="824"/>
      <c r="JJE5932" s="824"/>
      <c r="JJF5932" s="824"/>
      <c r="JJG5932" s="824"/>
      <c r="JJH5932" s="824"/>
      <c r="JJI5932" s="824"/>
      <c r="JJJ5932" s="824"/>
      <c r="JJK5932" s="824"/>
      <c r="JJL5932" s="824"/>
      <c r="JJM5932" s="824"/>
      <c r="JJN5932" s="824"/>
      <c r="JJO5932" s="824"/>
      <c r="JJP5932" s="824"/>
      <c r="JJQ5932" s="824"/>
      <c r="JJR5932" s="824"/>
      <c r="JJS5932" s="824"/>
      <c r="JJT5932" s="824"/>
      <c r="JJU5932" s="824"/>
      <c r="JJV5932" s="824"/>
      <c r="JJW5932" s="824"/>
      <c r="JJX5932" s="824"/>
      <c r="JJY5932" s="824"/>
      <c r="JJZ5932" s="824"/>
      <c r="JKA5932" s="824"/>
      <c r="JKB5932" s="824"/>
      <c r="JKC5932" s="824"/>
      <c r="JKD5932" s="824"/>
      <c r="JKE5932" s="824"/>
      <c r="JKF5932" s="824"/>
      <c r="JKG5932" s="824"/>
      <c r="JKH5932" s="824"/>
      <c r="JKI5932" s="824"/>
      <c r="JKJ5932" s="824"/>
      <c r="JKK5932" s="824"/>
      <c r="JKL5932" s="824"/>
      <c r="JKM5932" s="824"/>
      <c r="JKN5932" s="824"/>
      <c r="JKO5932" s="824"/>
      <c r="JKP5932" s="824"/>
      <c r="JKQ5932" s="824"/>
      <c r="JKR5932" s="824"/>
      <c r="JKS5932" s="824"/>
      <c r="JKT5932" s="824"/>
      <c r="JKU5932" s="824"/>
      <c r="JKV5932" s="824"/>
      <c r="JKW5932" s="824"/>
      <c r="JKX5932" s="824"/>
      <c r="JKY5932" s="824"/>
      <c r="JKZ5932" s="824"/>
      <c r="JLA5932" s="824"/>
      <c r="JLB5932" s="824"/>
      <c r="JLC5932" s="824"/>
      <c r="JLD5932" s="824"/>
      <c r="JLE5932" s="824"/>
      <c r="JLF5932" s="824"/>
      <c r="JLG5932" s="824"/>
      <c r="JLH5932" s="824"/>
      <c r="JLI5932" s="824"/>
      <c r="JLJ5932" s="824"/>
      <c r="JLK5932" s="824"/>
      <c r="JLL5932" s="824"/>
      <c r="JLM5932" s="824"/>
      <c r="JLN5932" s="824"/>
      <c r="JLO5932" s="824"/>
      <c r="JLP5932" s="824"/>
      <c r="JLQ5932" s="824"/>
      <c r="JLR5932" s="824"/>
      <c r="JLS5932" s="824"/>
      <c r="JLT5932" s="824"/>
      <c r="JLU5932" s="824"/>
      <c r="JLV5932" s="824"/>
      <c r="JLW5932" s="824"/>
      <c r="JLX5932" s="824"/>
      <c r="JLY5932" s="824"/>
      <c r="JLZ5932" s="824"/>
      <c r="JMA5932" s="824"/>
      <c r="JMB5932" s="824"/>
      <c r="JMC5932" s="824"/>
      <c r="JMD5932" s="824"/>
      <c r="JME5932" s="824"/>
      <c r="JMF5932" s="824"/>
      <c r="JMG5932" s="824"/>
      <c r="JMH5932" s="824"/>
      <c r="JMI5932" s="824"/>
      <c r="JMJ5932" s="824"/>
      <c r="JMK5932" s="824"/>
      <c r="JML5932" s="824"/>
      <c r="JMM5932" s="824"/>
      <c r="JMN5932" s="824"/>
      <c r="JMO5932" s="824"/>
      <c r="JMP5932" s="824"/>
      <c r="JMQ5932" s="824"/>
      <c r="JMR5932" s="824"/>
      <c r="JMS5932" s="824"/>
      <c r="JMT5932" s="824"/>
      <c r="JMU5932" s="824"/>
      <c r="JMV5932" s="824"/>
      <c r="JMW5932" s="824"/>
      <c r="JMX5932" s="824"/>
      <c r="JMY5932" s="824"/>
      <c r="JMZ5932" s="824"/>
      <c r="JNA5932" s="824"/>
      <c r="JNB5932" s="824"/>
      <c r="JNC5932" s="824"/>
      <c r="JND5932" s="824"/>
      <c r="JNE5932" s="824"/>
      <c r="JNF5932" s="824"/>
      <c r="JNG5932" s="824"/>
      <c r="JNH5932" s="824"/>
      <c r="JNI5932" s="824"/>
      <c r="JNJ5932" s="824"/>
      <c r="JNK5932" s="824"/>
      <c r="JNL5932" s="824"/>
      <c r="JNM5932" s="824"/>
      <c r="JNN5932" s="824"/>
      <c r="JNO5932" s="824"/>
      <c r="JNP5932" s="824"/>
      <c r="JNQ5932" s="824"/>
      <c r="JNR5932" s="824"/>
      <c r="JNS5932" s="824"/>
      <c r="JNT5932" s="824"/>
      <c r="JNU5932" s="824"/>
      <c r="JNV5932" s="824"/>
      <c r="JNW5932" s="824"/>
      <c r="JNX5932" s="824"/>
      <c r="JNY5932" s="824"/>
      <c r="JNZ5932" s="824"/>
      <c r="JOA5932" s="824"/>
      <c r="JOB5932" s="824"/>
      <c r="JOC5932" s="824"/>
      <c r="JOD5932" s="824"/>
      <c r="JOE5932" s="824"/>
      <c r="JOF5932" s="824"/>
      <c r="JOG5932" s="824"/>
      <c r="JOH5932" s="824"/>
      <c r="JOI5932" s="824"/>
      <c r="JOJ5932" s="824"/>
      <c r="JOK5932" s="824"/>
      <c r="JOL5932" s="824"/>
      <c r="JOM5932" s="824"/>
      <c r="JON5932" s="824"/>
      <c r="JOO5932" s="824"/>
      <c r="JOP5932" s="824"/>
      <c r="JOQ5932" s="824"/>
      <c r="JOR5932" s="824"/>
      <c r="JOS5932" s="824"/>
      <c r="JOT5932" s="824"/>
      <c r="JOU5932" s="824"/>
      <c r="JOV5932" s="824"/>
      <c r="JOW5932" s="824"/>
      <c r="JOX5932" s="824"/>
      <c r="JOY5932" s="824"/>
      <c r="JOZ5932" s="824"/>
      <c r="JPA5932" s="824"/>
      <c r="JPB5932" s="824"/>
      <c r="JPC5932" s="824"/>
      <c r="JPD5932" s="824"/>
      <c r="JPE5932" s="824"/>
      <c r="JPF5932" s="824"/>
      <c r="JPG5932" s="824"/>
      <c r="JPH5932" s="824"/>
      <c r="JPI5932" s="824"/>
      <c r="JPJ5932" s="824"/>
      <c r="JPK5932" s="824"/>
      <c r="JPL5932" s="824"/>
      <c r="JPM5932" s="824"/>
      <c r="JPN5932" s="824"/>
      <c r="JPO5932" s="824"/>
      <c r="JPP5932" s="824"/>
      <c r="JPQ5932" s="824"/>
      <c r="JPR5932" s="824"/>
      <c r="JPS5932" s="824"/>
      <c r="JPT5932" s="824"/>
      <c r="JPU5932" s="824"/>
      <c r="JPV5932" s="824"/>
      <c r="JPW5932" s="824"/>
      <c r="JPX5932" s="824"/>
      <c r="JPY5932" s="824"/>
      <c r="JPZ5932" s="824"/>
      <c r="JQA5932" s="824"/>
      <c r="JQB5932" s="824"/>
      <c r="JQC5932" s="824"/>
      <c r="JQD5932" s="824"/>
      <c r="JQE5932" s="824"/>
      <c r="JQF5932" s="824"/>
      <c r="JQG5932" s="824"/>
      <c r="JQH5932" s="824"/>
      <c r="JQI5932" s="824"/>
      <c r="JQJ5932" s="824"/>
      <c r="JQK5932" s="824"/>
      <c r="JQL5932" s="824"/>
      <c r="JQM5932" s="824"/>
      <c r="JQN5932" s="824"/>
      <c r="JQO5932" s="824"/>
      <c r="JQP5932" s="824"/>
      <c r="JQQ5932" s="824"/>
      <c r="JQR5932" s="824"/>
      <c r="JQS5932" s="824"/>
      <c r="JQT5932" s="824"/>
      <c r="JQU5932" s="824"/>
      <c r="JQV5932" s="824"/>
      <c r="JQW5932" s="824"/>
      <c r="JQX5932" s="824"/>
      <c r="JQY5932" s="824"/>
      <c r="JQZ5932" s="824"/>
      <c r="JRA5932" s="824"/>
      <c r="JRB5932" s="824"/>
      <c r="JRC5932" s="824"/>
      <c r="JRD5932" s="824"/>
      <c r="JRE5932" s="824"/>
      <c r="JRF5932" s="824"/>
      <c r="JRG5932" s="824"/>
      <c r="JRH5932" s="824"/>
      <c r="JRI5932" s="824"/>
      <c r="JRJ5932" s="824"/>
      <c r="JRK5932" s="824"/>
      <c r="JRL5932" s="824"/>
      <c r="JRM5932" s="824"/>
      <c r="JRN5932" s="824"/>
      <c r="JRO5932" s="824"/>
      <c r="JRP5932" s="824"/>
      <c r="JRQ5932" s="824"/>
      <c r="JRR5932" s="824"/>
      <c r="JRS5932" s="824"/>
      <c r="JRT5932" s="824"/>
      <c r="JRU5932" s="824"/>
      <c r="JRV5932" s="824"/>
      <c r="JRW5932" s="824"/>
      <c r="JRX5932" s="824"/>
      <c r="JRY5932" s="824"/>
      <c r="JRZ5932" s="824"/>
      <c r="JSA5932" s="824"/>
      <c r="JSB5932" s="824"/>
      <c r="JSC5932" s="824"/>
      <c r="JSD5932" s="824"/>
      <c r="JSE5932" s="824"/>
      <c r="JSF5932" s="824"/>
      <c r="JSG5932" s="824"/>
      <c r="JSH5932" s="824"/>
      <c r="JSI5932" s="824"/>
      <c r="JSJ5932" s="824"/>
      <c r="JSK5932" s="824"/>
      <c r="JSL5932" s="824"/>
      <c r="JSM5932" s="824"/>
      <c r="JSN5932" s="824"/>
      <c r="JSO5932" s="824"/>
      <c r="JSP5932" s="824"/>
      <c r="JSQ5932" s="824"/>
      <c r="JSR5932" s="824"/>
      <c r="JSS5932" s="824"/>
      <c r="JST5932" s="824"/>
      <c r="JSU5932" s="824"/>
      <c r="JSV5932" s="824"/>
      <c r="JSW5932" s="824"/>
      <c r="JSX5932" s="824"/>
      <c r="JSY5932" s="824"/>
      <c r="JSZ5932" s="824"/>
      <c r="JTA5932" s="824"/>
      <c r="JTB5932" s="824"/>
      <c r="JTC5932" s="824"/>
      <c r="JTD5932" s="824"/>
      <c r="JTE5932" s="824"/>
      <c r="JTF5932" s="824"/>
      <c r="JTG5932" s="824"/>
      <c r="JTH5932" s="824"/>
      <c r="JTI5932" s="824"/>
      <c r="JTJ5932" s="824"/>
      <c r="JTK5932" s="824"/>
      <c r="JTL5932" s="824"/>
      <c r="JTM5932" s="824"/>
      <c r="JTN5932" s="824"/>
      <c r="JTO5932" s="824"/>
      <c r="JTP5932" s="824"/>
      <c r="JTQ5932" s="824"/>
      <c r="JTR5932" s="824"/>
      <c r="JTS5932" s="824"/>
      <c r="JTT5932" s="824"/>
      <c r="JTU5932" s="824"/>
      <c r="JTV5932" s="824"/>
      <c r="JTW5932" s="824"/>
      <c r="JTX5932" s="824"/>
      <c r="JTY5932" s="824"/>
      <c r="JTZ5932" s="824"/>
      <c r="JUA5932" s="824"/>
      <c r="JUB5932" s="824"/>
      <c r="JUC5932" s="824"/>
      <c r="JUD5932" s="824"/>
      <c r="JUE5932" s="824"/>
      <c r="JUF5932" s="824"/>
      <c r="JUG5932" s="824"/>
      <c r="JUH5932" s="824"/>
      <c r="JUI5932" s="824"/>
      <c r="JUJ5932" s="824"/>
      <c r="JUK5932" s="824"/>
      <c r="JUL5932" s="824"/>
      <c r="JUM5932" s="824"/>
      <c r="JUN5932" s="824"/>
      <c r="JUO5932" s="824"/>
      <c r="JUP5932" s="824"/>
      <c r="JUQ5932" s="824"/>
      <c r="JUR5932" s="824"/>
      <c r="JUS5932" s="824"/>
      <c r="JUT5932" s="824"/>
      <c r="JUU5932" s="824"/>
      <c r="JUV5932" s="824"/>
      <c r="JUW5932" s="824"/>
      <c r="JUX5932" s="824"/>
      <c r="JUY5932" s="824"/>
      <c r="JUZ5932" s="824"/>
      <c r="JVA5932" s="824"/>
      <c r="JVB5932" s="824"/>
      <c r="JVC5932" s="824"/>
      <c r="JVD5932" s="824"/>
      <c r="JVE5932" s="824"/>
      <c r="JVF5932" s="824"/>
      <c r="JVG5932" s="824"/>
      <c r="JVH5932" s="824"/>
      <c r="JVI5932" s="824"/>
      <c r="JVJ5932" s="824"/>
      <c r="JVK5932" s="824"/>
      <c r="JVL5932" s="824"/>
      <c r="JVM5932" s="824"/>
      <c r="JVN5932" s="824"/>
      <c r="JVO5932" s="824"/>
      <c r="JVP5932" s="824"/>
      <c r="JVQ5932" s="824"/>
      <c r="JVR5932" s="824"/>
      <c r="JVS5932" s="824"/>
      <c r="JVT5932" s="824"/>
      <c r="JVU5932" s="824"/>
      <c r="JVV5932" s="824"/>
      <c r="JVW5932" s="824"/>
      <c r="JVX5932" s="824"/>
      <c r="JVY5932" s="824"/>
      <c r="JVZ5932" s="824"/>
      <c r="JWA5932" s="824"/>
      <c r="JWB5932" s="824"/>
      <c r="JWC5932" s="824"/>
      <c r="JWD5932" s="824"/>
      <c r="JWE5932" s="824"/>
      <c r="JWF5932" s="824"/>
      <c r="JWG5932" s="824"/>
      <c r="JWH5932" s="824"/>
      <c r="JWI5932" s="824"/>
      <c r="JWJ5932" s="824"/>
      <c r="JWK5932" s="824"/>
      <c r="JWL5932" s="824"/>
      <c r="JWM5932" s="824"/>
      <c r="JWN5932" s="824"/>
      <c r="JWO5932" s="824"/>
      <c r="JWP5932" s="824"/>
      <c r="JWQ5932" s="824"/>
      <c r="JWR5932" s="824"/>
      <c r="JWS5932" s="824"/>
      <c r="JWT5932" s="824"/>
      <c r="JWU5932" s="824"/>
      <c r="JWV5932" s="824"/>
      <c r="JWW5932" s="824"/>
      <c r="JWX5932" s="824"/>
      <c r="JWY5932" s="824"/>
      <c r="JWZ5932" s="824"/>
      <c r="JXA5932" s="824"/>
      <c r="JXB5932" s="824"/>
      <c r="JXC5932" s="824"/>
      <c r="JXD5932" s="824"/>
      <c r="JXE5932" s="824"/>
      <c r="JXF5932" s="824"/>
      <c r="JXG5932" s="824"/>
      <c r="JXH5932" s="824"/>
      <c r="JXI5932" s="824"/>
      <c r="JXJ5932" s="824"/>
      <c r="JXK5932" s="824"/>
      <c r="JXL5932" s="824"/>
      <c r="JXM5932" s="824"/>
      <c r="JXN5932" s="824"/>
      <c r="JXO5932" s="824"/>
      <c r="JXP5932" s="824"/>
      <c r="JXQ5932" s="824"/>
      <c r="JXR5932" s="824"/>
      <c r="JXS5932" s="824"/>
      <c r="JXT5932" s="824"/>
      <c r="JXU5932" s="824"/>
      <c r="JXV5932" s="824"/>
      <c r="JXW5932" s="824"/>
      <c r="JXX5932" s="824"/>
      <c r="JXY5932" s="824"/>
      <c r="JXZ5932" s="824"/>
      <c r="JYA5932" s="824"/>
      <c r="JYB5932" s="824"/>
      <c r="JYC5932" s="824"/>
      <c r="JYD5932" s="824"/>
      <c r="JYE5932" s="824"/>
      <c r="JYF5932" s="824"/>
      <c r="JYG5932" s="824"/>
      <c r="JYH5932" s="824"/>
      <c r="JYI5932" s="824"/>
      <c r="JYJ5932" s="824"/>
      <c r="JYK5932" s="824"/>
      <c r="JYL5932" s="824"/>
      <c r="JYM5932" s="824"/>
      <c r="JYN5932" s="824"/>
      <c r="JYO5932" s="824"/>
      <c r="JYP5932" s="824"/>
      <c r="JYQ5932" s="824"/>
      <c r="JYR5932" s="824"/>
      <c r="JYS5932" s="824"/>
      <c r="JYT5932" s="824"/>
      <c r="JYU5932" s="824"/>
      <c r="JYV5932" s="824"/>
      <c r="JYW5932" s="824"/>
      <c r="JYX5932" s="824"/>
      <c r="JYY5932" s="824"/>
      <c r="JYZ5932" s="824"/>
      <c r="JZA5932" s="824"/>
      <c r="JZB5932" s="824"/>
      <c r="JZC5932" s="824"/>
      <c r="JZD5932" s="824"/>
      <c r="JZE5932" s="824"/>
      <c r="JZF5932" s="824"/>
      <c r="JZG5932" s="824"/>
      <c r="JZH5932" s="824"/>
      <c r="JZI5932" s="824"/>
      <c r="JZJ5932" s="824"/>
      <c r="JZK5932" s="824"/>
      <c r="JZL5932" s="824"/>
      <c r="JZM5932" s="824"/>
      <c r="JZN5932" s="824"/>
      <c r="JZO5932" s="824"/>
      <c r="JZP5932" s="824"/>
      <c r="JZQ5932" s="824"/>
      <c r="JZR5932" s="824"/>
      <c r="JZS5932" s="824"/>
      <c r="JZT5932" s="824"/>
      <c r="JZU5932" s="824"/>
      <c r="JZV5932" s="824"/>
      <c r="JZW5932" s="824"/>
      <c r="JZX5932" s="824"/>
      <c r="JZY5932" s="824"/>
      <c r="JZZ5932" s="824"/>
      <c r="KAA5932" s="824"/>
      <c r="KAB5932" s="824"/>
      <c r="KAC5932" s="824"/>
      <c r="KAD5932" s="824"/>
      <c r="KAE5932" s="824"/>
      <c r="KAF5932" s="824"/>
      <c r="KAG5932" s="824"/>
      <c r="KAH5932" s="824"/>
      <c r="KAI5932" s="824"/>
      <c r="KAJ5932" s="824"/>
      <c r="KAK5932" s="824"/>
      <c r="KAL5932" s="824"/>
      <c r="KAM5932" s="824"/>
      <c r="KAN5932" s="824"/>
      <c r="KAO5932" s="824"/>
      <c r="KAP5932" s="824"/>
      <c r="KAQ5932" s="824"/>
      <c r="KAR5932" s="824"/>
      <c r="KAS5932" s="824"/>
      <c r="KAT5932" s="824"/>
      <c r="KAU5932" s="824"/>
      <c r="KAV5932" s="824"/>
      <c r="KAW5932" s="824"/>
      <c r="KAX5932" s="824"/>
      <c r="KAY5932" s="824"/>
      <c r="KAZ5932" s="824"/>
      <c r="KBA5932" s="824"/>
      <c r="KBB5932" s="824"/>
      <c r="KBC5932" s="824"/>
      <c r="KBD5932" s="824"/>
      <c r="KBE5932" s="824"/>
      <c r="KBF5932" s="824"/>
      <c r="KBG5932" s="824"/>
      <c r="KBH5932" s="824"/>
      <c r="KBI5932" s="824"/>
      <c r="KBJ5932" s="824"/>
      <c r="KBK5932" s="824"/>
      <c r="KBL5932" s="824"/>
      <c r="KBM5932" s="824"/>
      <c r="KBN5932" s="824"/>
      <c r="KBO5932" s="824"/>
      <c r="KBP5932" s="824"/>
      <c r="KBQ5932" s="824"/>
      <c r="KBR5932" s="824"/>
      <c r="KBS5932" s="824"/>
      <c r="KBT5932" s="824"/>
      <c r="KBU5932" s="824"/>
      <c r="KBV5932" s="824"/>
      <c r="KBW5932" s="824"/>
      <c r="KBX5932" s="824"/>
      <c r="KBY5932" s="824"/>
      <c r="KBZ5932" s="824"/>
      <c r="KCA5932" s="824"/>
      <c r="KCB5932" s="824"/>
      <c r="KCC5932" s="824"/>
      <c r="KCD5932" s="824"/>
      <c r="KCE5932" s="824"/>
      <c r="KCF5932" s="824"/>
      <c r="KCG5932" s="824"/>
      <c r="KCH5932" s="824"/>
      <c r="KCI5932" s="824"/>
      <c r="KCJ5932" s="824"/>
      <c r="KCK5932" s="824"/>
      <c r="KCL5932" s="824"/>
      <c r="KCM5932" s="824"/>
      <c r="KCN5932" s="824"/>
      <c r="KCO5932" s="824"/>
      <c r="KCP5932" s="824"/>
      <c r="KCQ5932" s="824"/>
      <c r="KCR5932" s="824"/>
      <c r="KCS5932" s="824"/>
      <c r="KCT5932" s="824"/>
      <c r="KCU5932" s="824"/>
      <c r="KCV5932" s="824"/>
      <c r="KCW5932" s="824"/>
      <c r="KCX5932" s="824"/>
      <c r="KCY5932" s="824"/>
      <c r="KCZ5932" s="824"/>
      <c r="KDA5932" s="824"/>
      <c r="KDB5932" s="824"/>
      <c r="KDC5932" s="824"/>
      <c r="KDD5932" s="824"/>
      <c r="KDE5932" s="824"/>
      <c r="KDF5932" s="824"/>
      <c r="KDG5932" s="824"/>
      <c r="KDH5932" s="824"/>
      <c r="KDI5932" s="824"/>
      <c r="KDJ5932" s="824"/>
      <c r="KDK5932" s="824"/>
      <c r="KDL5932" s="824"/>
      <c r="KDM5932" s="824"/>
      <c r="KDN5932" s="824"/>
      <c r="KDO5932" s="824"/>
      <c r="KDP5932" s="824"/>
      <c r="KDQ5932" s="824"/>
      <c r="KDR5932" s="824"/>
      <c r="KDS5932" s="824"/>
      <c r="KDT5932" s="824"/>
      <c r="KDU5932" s="824"/>
      <c r="KDV5932" s="824"/>
      <c r="KDW5932" s="824"/>
      <c r="KDX5932" s="824"/>
      <c r="KDY5932" s="824"/>
      <c r="KDZ5932" s="824"/>
      <c r="KEA5932" s="824"/>
      <c r="KEB5932" s="824"/>
      <c r="KEC5932" s="824"/>
      <c r="KED5932" s="824"/>
      <c r="KEE5932" s="824"/>
      <c r="KEF5932" s="824"/>
      <c r="KEG5932" s="824"/>
      <c r="KEH5932" s="824"/>
      <c r="KEI5932" s="824"/>
      <c r="KEJ5932" s="824"/>
      <c r="KEK5932" s="824"/>
      <c r="KEL5932" s="824"/>
      <c r="KEM5932" s="824"/>
      <c r="KEN5932" s="824"/>
      <c r="KEO5932" s="824"/>
      <c r="KEP5932" s="824"/>
      <c r="KEQ5932" s="824"/>
      <c r="KER5932" s="824"/>
      <c r="KES5932" s="824"/>
      <c r="KET5932" s="824"/>
      <c r="KEU5932" s="824"/>
      <c r="KEV5932" s="824"/>
      <c r="KEW5932" s="824"/>
      <c r="KEX5932" s="824"/>
      <c r="KEY5932" s="824"/>
      <c r="KEZ5932" s="824"/>
      <c r="KFA5932" s="824"/>
      <c r="KFB5932" s="824"/>
      <c r="KFC5932" s="824"/>
      <c r="KFD5932" s="824"/>
      <c r="KFE5932" s="824"/>
      <c r="KFF5932" s="824"/>
      <c r="KFG5932" s="824"/>
      <c r="KFH5932" s="824"/>
      <c r="KFI5932" s="824"/>
      <c r="KFJ5932" s="824"/>
      <c r="KFK5932" s="824"/>
      <c r="KFL5932" s="824"/>
      <c r="KFM5932" s="824"/>
      <c r="KFN5932" s="824"/>
      <c r="KFO5932" s="824"/>
      <c r="KFP5932" s="824"/>
      <c r="KFQ5932" s="824"/>
      <c r="KFR5932" s="824"/>
      <c r="KFS5932" s="824"/>
      <c r="KFT5932" s="824"/>
      <c r="KFU5932" s="824"/>
      <c r="KFV5932" s="824"/>
      <c r="KFW5932" s="824"/>
      <c r="KFX5932" s="824"/>
      <c r="KFY5932" s="824"/>
      <c r="KFZ5932" s="824"/>
      <c r="KGA5932" s="824"/>
      <c r="KGB5932" s="824"/>
      <c r="KGC5932" s="824"/>
      <c r="KGD5932" s="824"/>
      <c r="KGE5932" s="824"/>
      <c r="KGF5932" s="824"/>
      <c r="KGG5932" s="824"/>
      <c r="KGH5932" s="824"/>
      <c r="KGI5932" s="824"/>
      <c r="KGJ5932" s="824"/>
      <c r="KGK5932" s="824"/>
      <c r="KGL5932" s="824"/>
      <c r="KGM5932" s="824"/>
      <c r="KGN5932" s="824"/>
      <c r="KGO5932" s="824"/>
      <c r="KGP5932" s="824"/>
      <c r="KGQ5932" s="824"/>
      <c r="KGR5932" s="824"/>
      <c r="KGS5932" s="824"/>
      <c r="KGT5932" s="824"/>
      <c r="KGU5932" s="824"/>
      <c r="KGV5932" s="824"/>
      <c r="KGW5932" s="824"/>
      <c r="KGX5932" s="824"/>
      <c r="KGY5932" s="824"/>
      <c r="KGZ5932" s="824"/>
      <c r="KHA5932" s="824"/>
      <c r="KHB5932" s="824"/>
      <c r="KHC5932" s="824"/>
      <c r="KHD5932" s="824"/>
      <c r="KHE5932" s="824"/>
      <c r="KHF5932" s="824"/>
      <c r="KHG5932" s="824"/>
      <c r="KHH5932" s="824"/>
      <c r="KHI5932" s="824"/>
      <c r="KHJ5932" s="824"/>
      <c r="KHK5932" s="824"/>
      <c r="KHL5932" s="824"/>
      <c r="KHM5932" s="824"/>
      <c r="KHN5932" s="824"/>
      <c r="KHO5932" s="824"/>
      <c r="KHP5932" s="824"/>
      <c r="KHQ5932" s="824"/>
      <c r="KHR5932" s="824"/>
      <c r="KHS5932" s="824"/>
      <c r="KHT5932" s="824"/>
      <c r="KHU5932" s="824"/>
      <c r="KHV5932" s="824"/>
      <c r="KHW5932" s="824"/>
      <c r="KHX5932" s="824"/>
      <c r="KHY5932" s="824"/>
      <c r="KHZ5932" s="824"/>
      <c r="KIA5932" s="824"/>
      <c r="KIB5932" s="824"/>
      <c r="KIC5932" s="824"/>
      <c r="KID5932" s="824"/>
      <c r="KIE5932" s="824"/>
      <c r="KIF5932" s="824"/>
      <c r="KIG5932" s="824"/>
      <c r="KIH5932" s="824"/>
      <c r="KII5932" s="824"/>
      <c r="KIJ5932" s="824"/>
      <c r="KIK5932" s="824"/>
      <c r="KIL5932" s="824"/>
      <c r="KIM5932" s="824"/>
      <c r="KIN5932" s="824"/>
      <c r="KIO5932" s="824"/>
      <c r="KIP5932" s="824"/>
      <c r="KIQ5932" s="824"/>
      <c r="KIR5932" s="824"/>
      <c r="KIS5932" s="824"/>
      <c r="KIT5932" s="824"/>
      <c r="KIU5932" s="824"/>
      <c r="KIV5932" s="824"/>
      <c r="KIW5932" s="824"/>
      <c r="KIX5932" s="824"/>
      <c r="KIY5932" s="824"/>
      <c r="KIZ5932" s="824"/>
      <c r="KJA5932" s="824"/>
      <c r="KJB5932" s="824"/>
      <c r="KJC5932" s="824"/>
      <c r="KJD5932" s="824"/>
      <c r="KJE5932" s="824"/>
      <c r="KJF5932" s="824"/>
      <c r="KJG5932" s="824"/>
      <c r="KJH5932" s="824"/>
      <c r="KJI5932" s="824"/>
      <c r="KJJ5932" s="824"/>
      <c r="KJK5932" s="824"/>
      <c r="KJL5932" s="824"/>
      <c r="KJM5932" s="824"/>
      <c r="KJN5932" s="824"/>
      <c r="KJO5932" s="824"/>
      <c r="KJP5932" s="824"/>
      <c r="KJQ5932" s="824"/>
      <c r="KJR5932" s="824"/>
      <c r="KJS5932" s="824"/>
      <c r="KJT5932" s="824"/>
      <c r="KJU5932" s="824"/>
      <c r="KJV5932" s="824"/>
      <c r="KJW5932" s="824"/>
      <c r="KJX5932" s="824"/>
      <c r="KJY5932" s="824"/>
      <c r="KJZ5932" s="824"/>
      <c r="KKA5932" s="824"/>
      <c r="KKB5932" s="824"/>
      <c r="KKC5932" s="824"/>
      <c r="KKD5932" s="824"/>
      <c r="KKE5932" s="824"/>
      <c r="KKF5932" s="824"/>
      <c r="KKG5932" s="824"/>
      <c r="KKH5932" s="824"/>
      <c r="KKI5932" s="824"/>
      <c r="KKJ5932" s="824"/>
      <c r="KKK5932" s="824"/>
      <c r="KKL5932" s="824"/>
      <c r="KKM5932" s="824"/>
      <c r="KKN5932" s="824"/>
      <c r="KKO5932" s="824"/>
      <c r="KKP5932" s="824"/>
      <c r="KKQ5932" s="824"/>
      <c r="KKR5932" s="824"/>
      <c r="KKS5932" s="824"/>
      <c r="KKT5932" s="824"/>
      <c r="KKU5932" s="824"/>
      <c r="KKV5932" s="824"/>
      <c r="KKW5932" s="824"/>
      <c r="KKX5932" s="824"/>
      <c r="KKY5932" s="824"/>
      <c r="KKZ5932" s="824"/>
      <c r="KLA5932" s="824"/>
      <c r="KLB5932" s="824"/>
      <c r="KLC5932" s="824"/>
      <c r="KLD5932" s="824"/>
      <c r="KLE5932" s="824"/>
      <c r="KLF5932" s="824"/>
      <c r="KLG5932" s="824"/>
      <c r="KLH5932" s="824"/>
      <c r="KLI5932" s="824"/>
      <c r="KLJ5932" s="824"/>
      <c r="KLK5932" s="824"/>
      <c r="KLL5932" s="824"/>
      <c r="KLM5932" s="824"/>
      <c r="KLN5932" s="824"/>
      <c r="KLO5932" s="824"/>
      <c r="KLP5932" s="824"/>
      <c r="KLQ5932" s="824"/>
      <c r="KLR5932" s="824"/>
      <c r="KLS5932" s="824"/>
      <c r="KLT5932" s="824"/>
      <c r="KLU5932" s="824"/>
      <c r="KLV5932" s="824"/>
      <c r="KLW5932" s="824"/>
      <c r="KLX5932" s="824"/>
      <c r="KLY5932" s="824"/>
      <c r="KLZ5932" s="824"/>
      <c r="KMA5932" s="824"/>
      <c r="KMB5932" s="824"/>
      <c r="KMC5932" s="824"/>
      <c r="KMD5932" s="824"/>
      <c r="KME5932" s="824"/>
      <c r="KMF5932" s="824"/>
      <c r="KMG5932" s="824"/>
      <c r="KMH5932" s="824"/>
      <c r="KMI5932" s="824"/>
      <c r="KMJ5932" s="824"/>
      <c r="KMK5932" s="824"/>
      <c r="KML5932" s="824"/>
      <c r="KMM5932" s="824"/>
      <c r="KMN5932" s="824"/>
      <c r="KMO5932" s="824"/>
      <c r="KMP5932" s="824"/>
      <c r="KMQ5932" s="824"/>
      <c r="KMR5932" s="824"/>
      <c r="KMS5932" s="824"/>
      <c r="KMT5932" s="824"/>
      <c r="KMU5932" s="824"/>
      <c r="KMV5932" s="824"/>
      <c r="KMW5932" s="824"/>
      <c r="KMX5932" s="824"/>
      <c r="KMY5932" s="824"/>
      <c r="KMZ5932" s="824"/>
      <c r="KNA5932" s="824"/>
      <c r="KNB5932" s="824"/>
      <c r="KNC5932" s="824"/>
      <c r="KND5932" s="824"/>
      <c r="KNE5932" s="824"/>
      <c r="KNF5932" s="824"/>
      <c r="KNG5932" s="824"/>
      <c r="KNH5932" s="824"/>
      <c r="KNI5932" s="824"/>
      <c r="KNJ5932" s="824"/>
      <c r="KNK5932" s="824"/>
      <c r="KNL5932" s="824"/>
      <c r="KNM5932" s="824"/>
      <c r="KNN5932" s="824"/>
      <c r="KNO5932" s="824"/>
      <c r="KNP5932" s="824"/>
      <c r="KNQ5932" s="824"/>
      <c r="KNR5932" s="824"/>
      <c r="KNS5932" s="824"/>
      <c r="KNT5932" s="824"/>
      <c r="KNU5932" s="824"/>
      <c r="KNV5932" s="824"/>
      <c r="KNW5932" s="824"/>
      <c r="KNX5932" s="824"/>
      <c r="KNY5932" s="824"/>
      <c r="KNZ5932" s="824"/>
      <c r="KOA5932" s="824"/>
      <c r="KOB5932" s="824"/>
      <c r="KOC5932" s="824"/>
      <c r="KOD5932" s="824"/>
      <c r="KOE5932" s="824"/>
      <c r="KOF5932" s="824"/>
      <c r="KOG5932" s="824"/>
      <c r="KOH5932" s="824"/>
      <c r="KOI5932" s="824"/>
      <c r="KOJ5932" s="824"/>
      <c r="KOK5932" s="824"/>
      <c r="KOL5932" s="824"/>
      <c r="KOM5932" s="824"/>
      <c r="KON5932" s="824"/>
      <c r="KOO5932" s="824"/>
      <c r="KOP5932" s="824"/>
      <c r="KOQ5932" s="824"/>
      <c r="KOR5932" s="824"/>
      <c r="KOS5932" s="824"/>
      <c r="KOT5932" s="824"/>
      <c r="KOU5932" s="824"/>
      <c r="KOV5932" s="824"/>
      <c r="KOW5932" s="824"/>
      <c r="KOX5932" s="824"/>
      <c r="KOY5932" s="824"/>
      <c r="KOZ5932" s="824"/>
      <c r="KPA5932" s="824"/>
      <c r="KPB5932" s="824"/>
      <c r="KPC5932" s="824"/>
      <c r="KPD5932" s="824"/>
      <c r="KPE5932" s="824"/>
      <c r="KPF5932" s="824"/>
      <c r="KPG5932" s="824"/>
      <c r="KPH5932" s="824"/>
      <c r="KPI5932" s="824"/>
      <c r="KPJ5932" s="824"/>
      <c r="KPK5932" s="824"/>
      <c r="KPL5932" s="824"/>
      <c r="KPM5932" s="824"/>
      <c r="KPN5932" s="824"/>
      <c r="KPO5932" s="824"/>
      <c r="KPP5932" s="824"/>
      <c r="KPQ5932" s="824"/>
      <c r="KPR5932" s="824"/>
      <c r="KPS5932" s="824"/>
      <c r="KPT5932" s="824"/>
      <c r="KPU5932" s="824"/>
      <c r="KPV5932" s="824"/>
      <c r="KPW5932" s="824"/>
      <c r="KPX5932" s="824"/>
      <c r="KPY5932" s="824"/>
      <c r="KPZ5932" s="824"/>
      <c r="KQA5932" s="824"/>
      <c r="KQB5932" s="824"/>
      <c r="KQC5932" s="824"/>
      <c r="KQD5932" s="824"/>
      <c r="KQE5932" s="824"/>
      <c r="KQF5932" s="824"/>
      <c r="KQG5932" s="824"/>
      <c r="KQH5932" s="824"/>
      <c r="KQI5932" s="824"/>
      <c r="KQJ5932" s="824"/>
      <c r="KQK5932" s="824"/>
      <c r="KQL5932" s="824"/>
      <c r="KQM5932" s="824"/>
      <c r="KQN5932" s="824"/>
      <c r="KQO5932" s="824"/>
      <c r="KQP5932" s="824"/>
      <c r="KQQ5932" s="824"/>
      <c r="KQR5932" s="824"/>
      <c r="KQS5932" s="824"/>
      <c r="KQT5932" s="824"/>
      <c r="KQU5932" s="824"/>
      <c r="KQV5932" s="824"/>
      <c r="KQW5932" s="824"/>
      <c r="KQX5932" s="824"/>
      <c r="KQY5932" s="824"/>
      <c r="KQZ5932" s="824"/>
      <c r="KRA5932" s="824"/>
      <c r="KRB5932" s="824"/>
      <c r="KRC5932" s="824"/>
      <c r="KRD5932" s="824"/>
      <c r="KRE5932" s="824"/>
      <c r="KRF5932" s="824"/>
      <c r="KRG5932" s="824"/>
      <c r="KRH5932" s="824"/>
      <c r="KRI5932" s="824"/>
      <c r="KRJ5932" s="824"/>
      <c r="KRK5932" s="824"/>
      <c r="KRL5932" s="824"/>
      <c r="KRM5932" s="824"/>
      <c r="KRN5932" s="824"/>
      <c r="KRO5932" s="824"/>
      <c r="KRP5932" s="824"/>
      <c r="KRQ5932" s="824"/>
      <c r="KRR5932" s="824"/>
      <c r="KRS5932" s="824"/>
      <c r="KRT5932" s="824"/>
      <c r="KRU5932" s="824"/>
      <c r="KRV5932" s="824"/>
      <c r="KRW5932" s="824"/>
      <c r="KRX5932" s="824"/>
      <c r="KRY5932" s="824"/>
      <c r="KRZ5932" s="824"/>
      <c r="KSA5932" s="824"/>
      <c r="KSB5932" s="824"/>
      <c r="KSC5932" s="824"/>
      <c r="KSD5932" s="824"/>
      <c r="KSE5932" s="824"/>
      <c r="KSF5932" s="824"/>
      <c r="KSG5932" s="824"/>
      <c r="KSH5932" s="824"/>
      <c r="KSI5932" s="824"/>
      <c r="KSJ5932" s="824"/>
      <c r="KSK5932" s="824"/>
      <c r="KSL5932" s="824"/>
      <c r="KSM5932" s="824"/>
      <c r="KSN5932" s="824"/>
      <c r="KSO5932" s="824"/>
      <c r="KSP5932" s="824"/>
      <c r="KSQ5932" s="824"/>
      <c r="KSR5932" s="824"/>
      <c r="KSS5932" s="824"/>
      <c r="KST5932" s="824"/>
      <c r="KSU5932" s="824"/>
      <c r="KSV5932" s="824"/>
      <c r="KSW5932" s="824"/>
      <c r="KSX5932" s="824"/>
      <c r="KSY5932" s="824"/>
      <c r="KSZ5932" s="824"/>
      <c r="KTA5932" s="824"/>
      <c r="KTB5932" s="824"/>
      <c r="KTC5932" s="824"/>
      <c r="KTD5932" s="824"/>
      <c r="KTE5932" s="824"/>
      <c r="KTF5932" s="824"/>
      <c r="KTG5932" s="824"/>
      <c r="KTH5932" s="824"/>
      <c r="KTI5932" s="824"/>
      <c r="KTJ5932" s="824"/>
      <c r="KTK5932" s="824"/>
      <c r="KTL5932" s="824"/>
      <c r="KTM5932" s="824"/>
      <c r="KTN5932" s="824"/>
      <c r="KTO5932" s="824"/>
      <c r="KTP5932" s="824"/>
      <c r="KTQ5932" s="824"/>
      <c r="KTR5932" s="824"/>
      <c r="KTS5932" s="824"/>
      <c r="KTT5932" s="824"/>
      <c r="KTU5932" s="824"/>
      <c r="KTV5932" s="824"/>
      <c r="KTW5932" s="824"/>
      <c r="KTX5932" s="824"/>
      <c r="KTY5932" s="824"/>
      <c r="KTZ5932" s="824"/>
      <c r="KUA5932" s="824"/>
      <c r="KUB5932" s="824"/>
      <c r="KUC5932" s="824"/>
      <c r="KUD5932" s="824"/>
      <c r="KUE5932" s="824"/>
      <c r="KUF5932" s="824"/>
      <c r="KUG5932" s="824"/>
      <c r="KUH5932" s="824"/>
      <c r="KUI5932" s="824"/>
      <c r="KUJ5932" s="824"/>
      <c r="KUK5932" s="824"/>
      <c r="KUL5932" s="824"/>
      <c r="KUM5932" s="824"/>
      <c r="KUN5932" s="824"/>
      <c r="KUO5932" s="824"/>
      <c r="KUP5932" s="824"/>
      <c r="KUQ5932" s="824"/>
      <c r="KUR5932" s="824"/>
      <c r="KUS5932" s="824"/>
      <c r="KUT5932" s="824"/>
      <c r="KUU5932" s="824"/>
      <c r="KUV5932" s="824"/>
      <c r="KUW5932" s="824"/>
      <c r="KUX5932" s="824"/>
      <c r="KUY5932" s="824"/>
      <c r="KUZ5932" s="824"/>
      <c r="KVA5932" s="824"/>
      <c r="KVB5932" s="824"/>
      <c r="KVC5932" s="824"/>
      <c r="KVD5932" s="824"/>
      <c r="KVE5932" s="824"/>
      <c r="KVF5932" s="824"/>
      <c r="KVG5932" s="824"/>
      <c r="KVH5932" s="824"/>
      <c r="KVI5932" s="824"/>
      <c r="KVJ5932" s="824"/>
      <c r="KVK5932" s="824"/>
      <c r="KVL5932" s="824"/>
      <c r="KVM5932" s="824"/>
      <c r="KVN5932" s="824"/>
      <c r="KVO5932" s="824"/>
      <c r="KVP5932" s="824"/>
      <c r="KVQ5932" s="824"/>
      <c r="KVR5932" s="824"/>
      <c r="KVS5932" s="824"/>
      <c r="KVT5932" s="824"/>
      <c r="KVU5932" s="824"/>
      <c r="KVV5932" s="824"/>
      <c r="KVW5932" s="824"/>
      <c r="KVX5932" s="824"/>
      <c r="KVY5932" s="824"/>
      <c r="KVZ5932" s="824"/>
      <c r="KWA5932" s="824"/>
      <c r="KWB5932" s="824"/>
      <c r="KWC5932" s="824"/>
      <c r="KWD5932" s="824"/>
      <c r="KWE5932" s="824"/>
      <c r="KWF5932" s="824"/>
      <c r="KWG5932" s="824"/>
      <c r="KWH5932" s="824"/>
      <c r="KWI5932" s="824"/>
      <c r="KWJ5932" s="824"/>
      <c r="KWK5932" s="824"/>
      <c r="KWL5932" s="824"/>
      <c r="KWM5932" s="824"/>
      <c r="KWN5932" s="824"/>
      <c r="KWO5932" s="824"/>
      <c r="KWP5932" s="824"/>
      <c r="KWQ5932" s="824"/>
      <c r="KWR5932" s="824"/>
      <c r="KWS5932" s="824"/>
      <c r="KWT5932" s="824"/>
      <c r="KWU5932" s="824"/>
      <c r="KWV5932" s="824"/>
      <c r="KWW5932" s="824"/>
      <c r="KWX5932" s="824"/>
      <c r="KWY5932" s="824"/>
      <c r="KWZ5932" s="824"/>
      <c r="KXA5932" s="824"/>
      <c r="KXB5932" s="824"/>
      <c r="KXC5932" s="824"/>
      <c r="KXD5932" s="824"/>
      <c r="KXE5932" s="824"/>
      <c r="KXF5932" s="824"/>
      <c r="KXG5932" s="824"/>
      <c r="KXH5932" s="824"/>
      <c r="KXI5932" s="824"/>
      <c r="KXJ5932" s="824"/>
      <c r="KXK5932" s="824"/>
      <c r="KXL5932" s="824"/>
      <c r="KXM5932" s="824"/>
      <c r="KXN5932" s="824"/>
      <c r="KXO5932" s="824"/>
      <c r="KXP5932" s="824"/>
      <c r="KXQ5932" s="824"/>
      <c r="KXR5932" s="824"/>
      <c r="KXS5932" s="824"/>
      <c r="KXT5932" s="824"/>
      <c r="KXU5932" s="824"/>
      <c r="KXV5932" s="824"/>
      <c r="KXW5932" s="824"/>
      <c r="KXX5932" s="824"/>
      <c r="KXY5932" s="824"/>
      <c r="KXZ5932" s="824"/>
      <c r="KYA5932" s="824"/>
      <c r="KYB5932" s="824"/>
      <c r="KYC5932" s="824"/>
      <c r="KYD5932" s="824"/>
      <c r="KYE5932" s="824"/>
      <c r="KYF5932" s="824"/>
      <c r="KYG5932" s="824"/>
      <c r="KYH5932" s="824"/>
      <c r="KYI5932" s="824"/>
      <c r="KYJ5932" s="824"/>
      <c r="KYK5932" s="824"/>
      <c r="KYL5932" s="824"/>
      <c r="KYM5932" s="824"/>
      <c r="KYN5932" s="824"/>
      <c r="KYO5932" s="824"/>
      <c r="KYP5932" s="824"/>
      <c r="KYQ5932" s="824"/>
      <c r="KYR5932" s="824"/>
      <c r="KYS5932" s="824"/>
      <c r="KYT5932" s="824"/>
      <c r="KYU5932" s="824"/>
      <c r="KYV5932" s="824"/>
      <c r="KYW5932" s="824"/>
      <c r="KYX5932" s="824"/>
      <c r="KYY5932" s="824"/>
      <c r="KYZ5932" s="824"/>
      <c r="KZA5932" s="824"/>
      <c r="KZB5932" s="824"/>
      <c r="KZC5932" s="824"/>
      <c r="KZD5932" s="824"/>
      <c r="KZE5932" s="824"/>
      <c r="KZF5932" s="824"/>
      <c r="KZG5932" s="824"/>
      <c r="KZH5932" s="824"/>
      <c r="KZI5932" s="824"/>
      <c r="KZJ5932" s="824"/>
      <c r="KZK5932" s="824"/>
      <c r="KZL5932" s="824"/>
      <c r="KZM5932" s="824"/>
      <c r="KZN5932" s="824"/>
      <c r="KZO5932" s="824"/>
      <c r="KZP5932" s="824"/>
      <c r="KZQ5932" s="824"/>
      <c r="KZR5932" s="824"/>
      <c r="KZS5932" s="824"/>
      <c r="KZT5932" s="824"/>
      <c r="KZU5932" s="824"/>
      <c r="KZV5932" s="824"/>
      <c r="KZW5932" s="824"/>
      <c r="KZX5932" s="824"/>
      <c r="KZY5932" s="824"/>
      <c r="KZZ5932" s="824"/>
      <c r="LAA5932" s="824"/>
      <c r="LAB5932" s="824"/>
      <c r="LAC5932" s="824"/>
      <c r="LAD5932" s="824"/>
      <c r="LAE5932" s="824"/>
      <c r="LAF5932" s="824"/>
      <c r="LAG5932" s="824"/>
      <c r="LAH5932" s="824"/>
      <c r="LAI5932" s="824"/>
      <c r="LAJ5932" s="824"/>
      <c r="LAK5932" s="824"/>
      <c r="LAL5932" s="824"/>
      <c r="LAM5932" s="824"/>
      <c r="LAN5932" s="824"/>
      <c r="LAO5932" s="824"/>
      <c r="LAP5932" s="824"/>
      <c r="LAQ5932" s="824"/>
      <c r="LAR5932" s="824"/>
      <c r="LAS5932" s="824"/>
      <c r="LAT5932" s="824"/>
      <c r="LAU5932" s="824"/>
      <c r="LAV5932" s="824"/>
      <c r="LAW5932" s="824"/>
      <c r="LAX5932" s="824"/>
      <c r="LAY5932" s="824"/>
      <c r="LAZ5932" s="824"/>
      <c r="LBA5932" s="824"/>
      <c r="LBB5932" s="824"/>
      <c r="LBC5932" s="824"/>
      <c r="LBD5932" s="824"/>
      <c r="LBE5932" s="824"/>
      <c r="LBF5932" s="824"/>
      <c r="LBG5932" s="824"/>
      <c r="LBH5932" s="824"/>
      <c r="LBI5932" s="824"/>
      <c r="LBJ5932" s="824"/>
      <c r="LBK5932" s="824"/>
      <c r="LBL5932" s="824"/>
      <c r="LBM5932" s="824"/>
      <c r="LBN5932" s="824"/>
      <c r="LBO5932" s="824"/>
      <c r="LBP5932" s="824"/>
      <c r="LBQ5932" s="824"/>
      <c r="LBR5932" s="824"/>
      <c r="LBS5932" s="824"/>
      <c r="LBT5932" s="824"/>
      <c r="LBU5932" s="824"/>
      <c r="LBV5932" s="824"/>
      <c r="LBW5932" s="824"/>
      <c r="LBX5932" s="824"/>
      <c r="LBY5932" s="824"/>
      <c r="LBZ5932" s="824"/>
      <c r="LCA5932" s="824"/>
      <c r="LCB5932" s="824"/>
      <c r="LCC5932" s="824"/>
      <c r="LCD5932" s="824"/>
      <c r="LCE5932" s="824"/>
      <c r="LCF5932" s="824"/>
      <c r="LCG5932" s="824"/>
      <c r="LCH5932" s="824"/>
      <c r="LCI5932" s="824"/>
      <c r="LCJ5932" s="824"/>
      <c r="LCK5932" s="824"/>
      <c r="LCL5932" s="824"/>
      <c r="LCM5932" s="824"/>
      <c r="LCN5932" s="824"/>
      <c r="LCO5932" s="824"/>
      <c r="LCP5932" s="824"/>
      <c r="LCQ5932" s="824"/>
      <c r="LCR5932" s="824"/>
      <c r="LCS5932" s="824"/>
      <c r="LCT5932" s="824"/>
      <c r="LCU5932" s="824"/>
      <c r="LCV5932" s="824"/>
      <c r="LCW5932" s="824"/>
      <c r="LCX5932" s="824"/>
      <c r="LCY5932" s="824"/>
      <c r="LCZ5932" s="824"/>
      <c r="LDA5932" s="824"/>
      <c r="LDB5932" s="824"/>
      <c r="LDC5932" s="824"/>
      <c r="LDD5932" s="824"/>
      <c r="LDE5932" s="824"/>
      <c r="LDF5932" s="824"/>
      <c r="LDG5932" s="824"/>
      <c r="LDH5932" s="824"/>
      <c r="LDI5932" s="824"/>
      <c r="LDJ5932" s="824"/>
      <c r="LDK5932" s="824"/>
      <c r="LDL5932" s="824"/>
      <c r="LDM5932" s="824"/>
      <c r="LDN5932" s="824"/>
      <c r="LDO5932" s="824"/>
      <c r="LDP5932" s="824"/>
      <c r="LDQ5932" s="824"/>
      <c r="LDR5932" s="824"/>
      <c r="LDS5932" s="824"/>
      <c r="LDT5932" s="824"/>
      <c r="LDU5932" s="824"/>
      <c r="LDV5932" s="824"/>
      <c r="LDW5932" s="824"/>
      <c r="LDX5932" s="824"/>
      <c r="LDY5932" s="824"/>
      <c r="LDZ5932" s="824"/>
      <c r="LEA5932" s="824"/>
      <c r="LEB5932" s="824"/>
      <c r="LEC5932" s="824"/>
      <c r="LED5932" s="824"/>
      <c r="LEE5932" s="824"/>
      <c r="LEF5932" s="824"/>
      <c r="LEG5932" s="824"/>
      <c r="LEH5932" s="824"/>
      <c r="LEI5932" s="824"/>
      <c r="LEJ5932" s="824"/>
      <c r="LEK5932" s="824"/>
      <c r="LEL5932" s="824"/>
      <c r="LEM5932" s="824"/>
      <c r="LEN5932" s="824"/>
      <c r="LEO5932" s="824"/>
      <c r="LEP5932" s="824"/>
      <c r="LEQ5932" s="824"/>
      <c r="LER5932" s="824"/>
      <c r="LES5932" s="824"/>
      <c r="LET5932" s="824"/>
      <c r="LEU5932" s="824"/>
      <c r="LEV5932" s="824"/>
      <c r="LEW5932" s="824"/>
      <c r="LEX5932" s="824"/>
      <c r="LEY5932" s="824"/>
      <c r="LEZ5932" s="824"/>
      <c r="LFA5932" s="824"/>
      <c r="LFB5932" s="824"/>
      <c r="LFC5932" s="824"/>
      <c r="LFD5932" s="824"/>
      <c r="LFE5932" s="824"/>
      <c r="LFF5932" s="824"/>
      <c r="LFG5932" s="824"/>
      <c r="LFH5932" s="824"/>
      <c r="LFI5932" s="824"/>
      <c r="LFJ5932" s="824"/>
      <c r="LFK5932" s="824"/>
      <c r="LFL5932" s="824"/>
      <c r="LFM5932" s="824"/>
      <c r="LFN5932" s="824"/>
      <c r="LFO5932" s="824"/>
      <c r="LFP5932" s="824"/>
      <c r="LFQ5932" s="824"/>
      <c r="LFR5932" s="824"/>
      <c r="LFS5932" s="824"/>
      <c r="LFT5932" s="824"/>
      <c r="LFU5932" s="824"/>
      <c r="LFV5932" s="824"/>
      <c r="LFW5932" s="824"/>
      <c r="LFX5932" s="824"/>
      <c r="LFY5932" s="824"/>
      <c r="LFZ5932" s="824"/>
      <c r="LGA5932" s="824"/>
      <c r="LGB5932" s="824"/>
      <c r="LGC5932" s="824"/>
      <c r="LGD5932" s="824"/>
      <c r="LGE5932" s="824"/>
      <c r="LGF5932" s="824"/>
      <c r="LGG5932" s="824"/>
      <c r="LGH5932" s="824"/>
      <c r="LGI5932" s="824"/>
      <c r="LGJ5932" s="824"/>
      <c r="LGK5932" s="824"/>
      <c r="LGL5932" s="824"/>
      <c r="LGM5932" s="824"/>
      <c r="LGN5932" s="824"/>
      <c r="LGO5932" s="824"/>
      <c r="LGP5932" s="824"/>
      <c r="LGQ5932" s="824"/>
      <c r="LGR5932" s="824"/>
      <c r="LGS5932" s="824"/>
      <c r="LGT5932" s="824"/>
      <c r="LGU5932" s="824"/>
      <c r="LGV5932" s="824"/>
      <c r="LGW5932" s="824"/>
      <c r="LGX5932" s="824"/>
      <c r="LGY5932" s="824"/>
      <c r="LGZ5932" s="824"/>
      <c r="LHA5932" s="824"/>
      <c r="LHB5932" s="824"/>
      <c r="LHC5932" s="824"/>
      <c r="LHD5932" s="824"/>
      <c r="LHE5932" s="824"/>
      <c r="LHF5932" s="824"/>
      <c r="LHG5932" s="824"/>
      <c r="LHH5932" s="824"/>
      <c r="LHI5932" s="824"/>
      <c r="LHJ5932" s="824"/>
      <c r="LHK5932" s="824"/>
      <c r="LHL5932" s="824"/>
      <c r="LHM5932" s="824"/>
      <c r="LHN5932" s="824"/>
      <c r="LHO5932" s="824"/>
      <c r="LHP5932" s="824"/>
      <c r="LHQ5932" s="824"/>
      <c r="LHR5932" s="824"/>
      <c r="LHS5932" s="824"/>
      <c r="LHT5932" s="824"/>
      <c r="LHU5932" s="824"/>
      <c r="LHV5932" s="824"/>
      <c r="LHW5932" s="824"/>
      <c r="LHX5932" s="824"/>
      <c r="LHY5932" s="824"/>
      <c r="LHZ5932" s="824"/>
      <c r="LIA5932" s="824"/>
      <c r="LIB5932" s="824"/>
      <c r="LIC5932" s="824"/>
      <c r="LID5932" s="824"/>
      <c r="LIE5932" s="824"/>
      <c r="LIF5932" s="824"/>
      <c r="LIG5932" s="824"/>
      <c r="LIH5932" s="824"/>
      <c r="LII5932" s="824"/>
      <c r="LIJ5932" s="824"/>
      <c r="LIK5932" s="824"/>
      <c r="LIL5932" s="824"/>
      <c r="LIM5932" s="824"/>
      <c r="LIN5932" s="824"/>
      <c r="LIO5932" s="824"/>
      <c r="LIP5932" s="824"/>
      <c r="LIQ5932" s="824"/>
      <c r="LIR5932" s="824"/>
      <c r="LIS5932" s="824"/>
      <c r="LIT5932" s="824"/>
      <c r="LIU5932" s="824"/>
      <c r="LIV5932" s="824"/>
      <c r="LIW5932" s="824"/>
      <c r="LIX5932" s="824"/>
      <c r="LIY5932" s="824"/>
      <c r="LIZ5932" s="824"/>
      <c r="LJA5932" s="824"/>
      <c r="LJB5932" s="824"/>
      <c r="LJC5932" s="824"/>
      <c r="LJD5932" s="824"/>
      <c r="LJE5932" s="824"/>
      <c r="LJF5932" s="824"/>
      <c r="LJG5932" s="824"/>
      <c r="LJH5932" s="824"/>
      <c r="LJI5932" s="824"/>
      <c r="LJJ5932" s="824"/>
      <c r="LJK5932" s="824"/>
      <c r="LJL5932" s="824"/>
      <c r="LJM5932" s="824"/>
      <c r="LJN5932" s="824"/>
      <c r="LJO5932" s="824"/>
      <c r="LJP5932" s="824"/>
      <c r="LJQ5932" s="824"/>
      <c r="LJR5932" s="824"/>
      <c r="LJS5932" s="824"/>
      <c r="LJT5932" s="824"/>
      <c r="LJU5932" s="824"/>
      <c r="LJV5932" s="824"/>
      <c r="LJW5932" s="824"/>
      <c r="LJX5932" s="824"/>
      <c r="LJY5932" s="824"/>
      <c r="LJZ5932" s="824"/>
      <c r="LKA5932" s="824"/>
      <c r="LKB5932" s="824"/>
      <c r="LKC5932" s="824"/>
      <c r="LKD5932" s="824"/>
      <c r="LKE5932" s="824"/>
      <c r="LKF5932" s="824"/>
      <c r="LKG5932" s="824"/>
      <c r="LKH5932" s="824"/>
      <c r="LKI5932" s="824"/>
      <c r="LKJ5932" s="824"/>
      <c r="LKK5932" s="824"/>
      <c r="LKL5932" s="824"/>
      <c r="LKM5932" s="824"/>
      <c r="LKN5932" s="824"/>
      <c r="LKO5932" s="824"/>
      <c r="LKP5932" s="824"/>
      <c r="LKQ5932" s="824"/>
      <c r="LKR5932" s="824"/>
      <c r="LKS5932" s="824"/>
      <c r="LKT5932" s="824"/>
      <c r="LKU5932" s="824"/>
      <c r="LKV5932" s="824"/>
      <c r="LKW5932" s="824"/>
      <c r="LKX5932" s="824"/>
      <c r="LKY5932" s="824"/>
      <c r="LKZ5932" s="824"/>
      <c r="LLA5932" s="824"/>
      <c r="LLB5932" s="824"/>
      <c r="LLC5932" s="824"/>
      <c r="LLD5932" s="824"/>
      <c r="LLE5932" s="824"/>
      <c r="LLF5932" s="824"/>
      <c r="LLG5932" s="824"/>
      <c r="LLH5932" s="824"/>
      <c r="LLI5932" s="824"/>
      <c r="LLJ5932" s="824"/>
      <c r="LLK5932" s="824"/>
      <c r="LLL5932" s="824"/>
      <c r="LLM5932" s="824"/>
      <c r="LLN5932" s="824"/>
      <c r="LLO5932" s="824"/>
      <c r="LLP5932" s="824"/>
      <c r="LLQ5932" s="824"/>
      <c r="LLR5932" s="824"/>
      <c r="LLS5932" s="824"/>
      <c r="LLT5932" s="824"/>
      <c r="LLU5932" s="824"/>
      <c r="LLV5932" s="824"/>
      <c r="LLW5932" s="824"/>
      <c r="LLX5932" s="824"/>
      <c r="LLY5932" s="824"/>
      <c r="LLZ5932" s="824"/>
      <c r="LMA5932" s="824"/>
      <c r="LMB5932" s="824"/>
      <c r="LMC5932" s="824"/>
      <c r="LMD5932" s="824"/>
      <c r="LME5932" s="824"/>
      <c r="LMF5932" s="824"/>
      <c r="LMG5932" s="824"/>
      <c r="LMH5932" s="824"/>
      <c r="LMI5932" s="824"/>
      <c r="LMJ5932" s="824"/>
      <c r="LMK5932" s="824"/>
      <c r="LML5932" s="824"/>
      <c r="LMM5932" s="824"/>
      <c r="LMN5932" s="824"/>
      <c r="LMO5932" s="824"/>
      <c r="LMP5932" s="824"/>
      <c r="LMQ5932" s="824"/>
      <c r="LMR5932" s="824"/>
      <c r="LMS5932" s="824"/>
      <c r="LMT5932" s="824"/>
      <c r="LMU5932" s="824"/>
      <c r="LMV5932" s="824"/>
      <c r="LMW5932" s="824"/>
      <c r="LMX5932" s="824"/>
      <c r="LMY5932" s="824"/>
      <c r="LMZ5932" s="824"/>
      <c r="LNA5932" s="824"/>
      <c r="LNB5932" s="824"/>
      <c r="LNC5932" s="824"/>
      <c r="LND5932" s="824"/>
      <c r="LNE5932" s="824"/>
      <c r="LNF5932" s="824"/>
      <c r="LNG5932" s="824"/>
      <c r="LNH5932" s="824"/>
      <c r="LNI5932" s="824"/>
      <c r="LNJ5932" s="824"/>
      <c r="LNK5932" s="824"/>
      <c r="LNL5932" s="824"/>
      <c r="LNM5932" s="824"/>
      <c r="LNN5932" s="824"/>
      <c r="LNO5932" s="824"/>
      <c r="LNP5932" s="824"/>
      <c r="LNQ5932" s="824"/>
      <c r="LNR5932" s="824"/>
      <c r="LNS5932" s="824"/>
      <c r="LNT5932" s="824"/>
      <c r="LNU5932" s="824"/>
      <c r="LNV5932" s="824"/>
      <c r="LNW5932" s="824"/>
      <c r="LNX5932" s="824"/>
      <c r="LNY5932" s="824"/>
      <c r="LNZ5932" s="824"/>
      <c r="LOA5932" s="824"/>
      <c r="LOB5932" s="824"/>
      <c r="LOC5932" s="824"/>
      <c r="LOD5932" s="824"/>
      <c r="LOE5932" s="824"/>
      <c r="LOF5932" s="824"/>
      <c r="LOG5932" s="824"/>
      <c r="LOH5932" s="824"/>
      <c r="LOI5932" s="824"/>
      <c r="LOJ5932" s="824"/>
      <c r="LOK5932" s="824"/>
      <c r="LOL5932" s="824"/>
      <c r="LOM5932" s="824"/>
      <c r="LON5932" s="824"/>
      <c r="LOO5932" s="824"/>
      <c r="LOP5932" s="824"/>
      <c r="LOQ5932" s="824"/>
      <c r="LOR5932" s="824"/>
      <c r="LOS5932" s="824"/>
      <c r="LOT5932" s="824"/>
      <c r="LOU5932" s="824"/>
      <c r="LOV5932" s="824"/>
      <c r="LOW5932" s="824"/>
      <c r="LOX5932" s="824"/>
      <c r="LOY5932" s="824"/>
      <c r="LOZ5932" s="824"/>
      <c r="LPA5932" s="824"/>
      <c r="LPB5932" s="824"/>
      <c r="LPC5932" s="824"/>
      <c r="LPD5932" s="824"/>
      <c r="LPE5932" s="824"/>
      <c r="LPF5932" s="824"/>
      <c r="LPG5932" s="824"/>
      <c r="LPH5932" s="824"/>
      <c r="LPI5932" s="824"/>
      <c r="LPJ5932" s="824"/>
      <c r="LPK5932" s="824"/>
      <c r="LPL5932" s="824"/>
      <c r="LPM5932" s="824"/>
      <c r="LPN5932" s="824"/>
      <c r="LPO5932" s="824"/>
      <c r="LPP5932" s="824"/>
      <c r="LPQ5932" s="824"/>
      <c r="LPR5932" s="824"/>
      <c r="LPS5932" s="824"/>
      <c r="LPT5932" s="824"/>
      <c r="LPU5932" s="824"/>
      <c r="LPV5932" s="824"/>
      <c r="LPW5932" s="824"/>
      <c r="LPX5932" s="824"/>
      <c r="LPY5932" s="824"/>
      <c r="LPZ5932" s="824"/>
      <c r="LQA5932" s="824"/>
      <c r="LQB5932" s="824"/>
      <c r="LQC5932" s="824"/>
      <c r="LQD5932" s="824"/>
      <c r="LQE5932" s="824"/>
      <c r="LQF5932" s="824"/>
      <c r="LQG5932" s="824"/>
      <c r="LQH5932" s="824"/>
      <c r="LQI5932" s="824"/>
      <c r="LQJ5932" s="824"/>
      <c r="LQK5932" s="824"/>
      <c r="LQL5932" s="824"/>
      <c r="LQM5932" s="824"/>
      <c r="LQN5932" s="824"/>
      <c r="LQO5932" s="824"/>
      <c r="LQP5932" s="824"/>
      <c r="LQQ5932" s="824"/>
      <c r="LQR5932" s="824"/>
      <c r="LQS5932" s="824"/>
      <c r="LQT5932" s="824"/>
      <c r="LQU5932" s="824"/>
      <c r="LQV5932" s="824"/>
      <c r="LQW5932" s="824"/>
      <c r="LQX5932" s="824"/>
      <c r="LQY5932" s="824"/>
      <c r="LQZ5932" s="824"/>
      <c r="LRA5932" s="824"/>
      <c r="LRB5932" s="824"/>
      <c r="LRC5932" s="824"/>
      <c r="LRD5932" s="824"/>
      <c r="LRE5932" s="824"/>
      <c r="LRF5932" s="824"/>
      <c r="LRG5932" s="824"/>
      <c r="LRH5932" s="824"/>
      <c r="LRI5932" s="824"/>
      <c r="LRJ5932" s="824"/>
      <c r="LRK5932" s="824"/>
      <c r="LRL5932" s="824"/>
      <c r="LRM5932" s="824"/>
      <c r="LRN5932" s="824"/>
      <c r="LRO5932" s="824"/>
      <c r="LRP5932" s="824"/>
      <c r="LRQ5932" s="824"/>
      <c r="LRR5932" s="824"/>
      <c r="LRS5932" s="824"/>
      <c r="LRT5932" s="824"/>
      <c r="LRU5932" s="824"/>
      <c r="LRV5932" s="824"/>
      <c r="LRW5932" s="824"/>
      <c r="LRX5932" s="824"/>
      <c r="LRY5932" s="824"/>
      <c r="LRZ5932" s="824"/>
      <c r="LSA5932" s="824"/>
      <c r="LSB5932" s="824"/>
      <c r="LSC5932" s="824"/>
      <c r="LSD5932" s="824"/>
      <c r="LSE5932" s="824"/>
      <c r="LSF5932" s="824"/>
      <c r="LSG5932" s="824"/>
      <c r="LSH5932" s="824"/>
      <c r="LSI5932" s="824"/>
      <c r="LSJ5932" s="824"/>
      <c r="LSK5932" s="824"/>
      <c r="LSL5932" s="824"/>
      <c r="LSM5932" s="824"/>
      <c r="LSN5932" s="824"/>
      <c r="LSO5932" s="824"/>
      <c r="LSP5932" s="824"/>
      <c r="LSQ5932" s="824"/>
      <c r="LSR5932" s="824"/>
      <c r="LSS5932" s="824"/>
      <c r="LST5932" s="824"/>
      <c r="LSU5932" s="824"/>
      <c r="LSV5932" s="824"/>
      <c r="LSW5932" s="824"/>
      <c r="LSX5932" s="824"/>
      <c r="LSY5932" s="824"/>
      <c r="LSZ5932" s="824"/>
      <c r="LTA5932" s="824"/>
      <c r="LTB5932" s="824"/>
      <c r="LTC5932" s="824"/>
      <c r="LTD5932" s="824"/>
      <c r="LTE5932" s="824"/>
      <c r="LTF5932" s="824"/>
      <c r="LTG5932" s="824"/>
      <c r="LTH5932" s="824"/>
      <c r="LTI5932" s="824"/>
      <c r="LTJ5932" s="824"/>
      <c r="LTK5932" s="824"/>
      <c r="LTL5932" s="824"/>
      <c r="LTM5932" s="824"/>
      <c r="LTN5932" s="824"/>
      <c r="LTO5932" s="824"/>
      <c r="LTP5932" s="824"/>
      <c r="LTQ5932" s="824"/>
      <c r="LTR5932" s="824"/>
      <c r="LTS5932" s="824"/>
      <c r="LTT5932" s="824"/>
      <c r="LTU5932" s="824"/>
      <c r="LTV5932" s="824"/>
      <c r="LTW5932" s="824"/>
      <c r="LTX5932" s="824"/>
      <c r="LTY5932" s="824"/>
      <c r="LTZ5932" s="824"/>
      <c r="LUA5932" s="824"/>
      <c r="LUB5932" s="824"/>
      <c r="LUC5932" s="824"/>
      <c r="LUD5932" s="824"/>
      <c r="LUE5932" s="824"/>
      <c r="LUF5932" s="824"/>
      <c r="LUG5932" s="824"/>
      <c r="LUH5932" s="824"/>
      <c r="LUI5932" s="824"/>
      <c r="LUJ5932" s="824"/>
      <c r="LUK5932" s="824"/>
      <c r="LUL5932" s="824"/>
      <c r="LUM5932" s="824"/>
      <c r="LUN5932" s="824"/>
      <c r="LUO5932" s="824"/>
      <c r="LUP5932" s="824"/>
      <c r="LUQ5932" s="824"/>
      <c r="LUR5932" s="824"/>
      <c r="LUS5932" s="824"/>
      <c r="LUT5932" s="824"/>
      <c r="LUU5932" s="824"/>
      <c r="LUV5932" s="824"/>
      <c r="LUW5932" s="824"/>
      <c r="LUX5932" s="824"/>
      <c r="LUY5932" s="824"/>
      <c r="LUZ5932" s="824"/>
      <c r="LVA5932" s="824"/>
      <c r="LVB5932" s="824"/>
      <c r="LVC5932" s="824"/>
      <c r="LVD5932" s="824"/>
      <c r="LVE5932" s="824"/>
      <c r="LVF5932" s="824"/>
      <c r="LVG5932" s="824"/>
      <c r="LVH5932" s="824"/>
      <c r="LVI5932" s="824"/>
      <c r="LVJ5932" s="824"/>
      <c r="LVK5932" s="824"/>
      <c r="LVL5932" s="824"/>
      <c r="LVM5932" s="824"/>
      <c r="LVN5932" s="824"/>
      <c r="LVO5932" s="824"/>
      <c r="LVP5932" s="824"/>
      <c r="LVQ5932" s="824"/>
      <c r="LVR5932" s="824"/>
      <c r="LVS5932" s="824"/>
      <c r="LVT5932" s="824"/>
      <c r="LVU5932" s="824"/>
      <c r="LVV5932" s="824"/>
      <c r="LVW5932" s="824"/>
      <c r="LVX5932" s="824"/>
      <c r="LVY5932" s="824"/>
      <c r="LVZ5932" s="824"/>
      <c r="LWA5932" s="824"/>
      <c r="LWB5932" s="824"/>
      <c r="LWC5932" s="824"/>
      <c r="LWD5932" s="824"/>
      <c r="LWE5932" s="824"/>
      <c r="LWF5932" s="824"/>
      <c r="LWG5932" s="824"/>
      <c r="LWH5932" s="824"/>
      <c r="LWI5932" s="824"/>
      <c r="LWJ5932" s="824"/>
      <c r="LWK5932" s="824"/>
      <c r="LWL5932" s="824"/>
      <c r="LWM5932" s="824"/>
      <c r="LWN5932" s="824"/>
      <c r="LWO5932" s="824"/>
      <c r="LWP5932" s="824"/>
      <c r="LWQ5932" s="824"/>
      <c r="LWR5932" s="824"/>
      <c r="LWS5932" s="824"/>
      <c r="LWT5932" s="824"/>
      <c r="LWU5932" s="824"/>
      <c r="LWV5932" s="824"/>
      <c r="LWW5932" s="824"/>
      <c r="LWX5932" s="824"/>
      <c r="LWY5932" s="824"/>
      <c r="LWZ5932" s="824"/>
      <c r="LXA5932" s="824"/>
      <c r="LXB5932" s="824"/>
      <c r="LXC5932" s="824"/>
      <c r="LXD5932" s="824"/>
      <c r="LXE5932" s="824"/>
      <c r="LXF5932" s="824"/>
      <c r="LXG5932" s="824"/>
      <c r="LXH5932" s="824"/>
      <c r="LXI5932" s="824"/>
      <c r="LXJ5932" s="824"/>
      <c r="LXK5932" s="824"/>
      <c r="LXL5932" s="824"/>
      <c r="LXM5932" s="824"/>
      <c r="LXN5932" s="824"/>
      <c r="LXO5932" s="824"/>
      <c r="LXP5932" s="824"/>
      <c r="LXQ5932" s="824"/>
      <c r="LXR5932" s="824"/>
      <c r="LXS5932" s="824"/>
      <c r="LXT5932" s="824"/>
      <c r="LXU5932" s="824"/>
      <c r="LXV5932" s="824"/>
      <c r="LXW5932" s="824"/>
      <c r="LXX5932" s="824"/>
      <c r="LXY5932" s="824"/>
      <c r="LXZ5932" s="824"/>
      <c r="LYA5932" s="824"/>
      <c r="LYB5932" s="824"/>
      <c r="LYC5932" s="824"/>
      <c r="LYD5932" s="824"/>
      <c r="LYE5932" s="824"/>
      <c r="LYF5932" s="824"/>
      <c r="LYG5932" s="824"/>
      <c r="LYH5932" s="824"/>
      <c r="LYI5932" s="824"/>
      <c r="LYJ5932" s="824"/>
      <c r="LYK5932" s="824"/>
      <c r="LYL5932" s="824"/>
      <c r="LYM5932" s="824"/>
      <c r="LYN5932" s="824"/>
      <c r="LYO5932" s="824"/>
      <c r="LYP5932" s="824"/>
      <c r="LYQ5932" s="824"/>
      <c r="LYR5932" s="824"/>
      <c r="LYS5932" s="824"/>
      <c r="LYT5932" s="824"/>
      <c r="LYU5932" s="824"/>
      <c r="LYV5932" s="824"/>
      <c r="LYW5932" s="824"/>
      <c r="LYX5932" s="824"/>
      <c r="LYY5932" s="824"/>
      <c r="LYZ5932" s="824"/>
      <c r="LZA5932" s="824"/>
      <c r="LZB5932" s="824"/>
      <c r="LZC5932" s="824"/>
      <c r="LZD5932" s="824"/>
      <c r="LZE5932" s="824"/>
      <c r="LZF5932" s="824"/>
      <c r="LZG5932" s="824"/>
      <c r="LZH5932" s="824"/>
      <c r="LZI5932" s="824"/>
      <c r="LZJ5932" s="824"/>
      <c r="LZK5932" s="824"/>
      <c r="LZL5932" s="824"/>
      <c r="LZM5932" s="824"/>
      <c r="LZN5932" s="824"/>
      <c r="LZO5932" s="824"/>
      <c r="LZP5932" s="824"/>
      <c r="LZQ5932" s="824"/>
      <c r="LZR5932" s="824"/>
      <c r="LZS5932" s="824"/>
      <c r="LZT5932" s="824"/>
      <c r="LZU5932" s="824"/>
      <c r="LZV5932" s="824"/>
      <c r="LZW5932" s="824"/>
      <c r="LZX5932" s="824"/>
      <c r="LZY5932" s="824"/>
      <c r="LZZ5932" s="824"/>
      <c r="MAA5932" s="824"/>
      <c r="MAB5932" s="824"/>
      <c r="MAC5932" s="824"/>
      <c r="MAD5932" s="824"/>
      <c r="MAE5932" s="824"/>
      <c r="MAF5932" s="824"/>
      <c r="MAG5932" s="824"/>
      <c r="MAH5932" s="824"/>
      <c r="MAI5932" s="824"/>
      <c r="MAJ5932" s="824"/>
      <c r="MAK5932" s="824"/>
      <c r="MAL5932" s="824"/>
      <c r="MAM5932" s="824"/>
      <c r="MAN5932" s="824"/>
      <c r="MAO5932" s="824"/>
      <c r="MAP5932" s="824"/>
      <c r="MAQ5932" s="824"/>
      <c r="MAR5932" s="824"/>
      <c r="MAS5932" s="824"/>
      <c r="MAT5932" s="824"/>
      <c r="MAU5932" s="824"/>
      <c r="MAV5932" s="824"/>
      <c r="MAW5932" s="824"/>
      <c r="MAX5932" s="824"/>
      <c r="MAY5932" s="824"/>
      <c r="MAZ5932" s="824"/>
      <c r="MBA5932" s="824"/>
      <c r="MBB5932" s="824"/>
      <c r="MBC5932" s="824"/>
      <c r="MBD5932" s="824"/>
      <c r="MBE5932" s="824"/>
      <c r="MBF5932" s="824"/>
      <c r="MBG5932" s="824"/>
      <c r="MBH5932" s="824"/>
      <c r="MBI5932" s="824"/>
      <c r="MBJ5932" s="824"/>
      <c r="MBK5932" s="824"/>
      <c r="MBL5932" s="824"/>
      <c r="MBM5932" s="824"/>
      <c r="MBN5932" s="824"/>
      <c r="MBO5932" s="824"/>
      <c r="MBP5932" s="824"/>
      <c r="MBQ5932" s="824"/>
      <c r="MBR5932" s="824"/>
      <c r="MBS5932" s="824"/>
      <c r="MBT5932" s="824"/>
      <c r="MBU5932" s="824"/>
      <c r="MBV5932" s="824"/>
      <c r="MBW5932" s="824"/>
      <c r="MBX5932" s="824"/>
      <c r="MBY5932" s="824"/>
      <c r="MBZ5932" s="824"/>
      <c r="MCA5932" s="824"/>
      <c r="MCB5932" s="824"/>
      <c r="MCC5932" s="824"/>
      <c r="MCD5932" s="824"/>
      <c r="MCE5932" s="824"/>
      <c r="MCF5932" s="824"/>
      <c r="MCG5932" s="824"/>
      <c r="MCH5932" s="824"/>
      <c r="MCI5932" s="824"/>
      <c r="MCJ5932" s="824"/>
      <c r="MCK5932" s="824"/>
      <c r="MCL5932" s="824"/>
      <c r="MCM5932" s="824"/>
      <c r="MCN5932" s="824"/>
      <c r="MCO5932" s="824"/>
      <c r="MCP5932" s="824"/>
      <c r="MCQ5932" s="824"/>
      <c r="MCR5932" s="824"/>
      <c r="MCS5932" s="824"/>
      <c r="MCT5932" s="824"/>
      <c r="MCU5932" s="824"/>
      <c r="MCV5932" s="824"/>
      <c r="MCW5932" s="824"/>
      <c r="MCX5932" s="824"/>
      <c r="MCY5932" s="824"/>
      <c r="MCZ5932" s="824"/>
      <c r="MDA5932" s="824"/>
      <c r="MDB5932" s="824"/>
      <c r="MDC5932" s="824"/>
      <c r="MDD5932" s="824"/>
      <c r="MDE5932" s="824"/>
      <c r="MDF5932" s="824"/>
      <c r="MDG5932" s="824"/>
      <c r="MDH5932" s="824"/>
      <c r="MDI5932" s="824"/>
      <c r="MDJ5932" s="824"/>
      <c r="MDK5932" s="824"/>
      <c r="MDL5932" s="824"/>
      <c r="MDM5932" s="824"/>
      <c r="MDN5932" s="824"/>
      <c r="MDO5932" s="824"/>
      <c r="MDP5932" s="824"/>
      <c r="MDQ5932" s="824"/>
      <c r="MDR5932" s="824"/>
      <c r="MDS5932" s="824"/>
      <c r="MDT5932" s="824"/>
      <c r="MDU5932" s="824"/>
      <c r="MDV5932" s="824"/>
      <c r="MDW5932" s="824"/>
      <c r="MDX5932" s="824"/>
      <c r="MDY5932" s="824"/>
      <c r="MDZ5932" s="824"/>
      <c r="MEA5932" s="824"/>
      <c r="MEB5932" s="824"/>
      <c r="MEC5932" s="824"/>
      <c r="MED5932" s="824"/>
      <c r="MEE5932" s="824"/>
      <c r="MEF5932" s="824"/>
      <c r="MEG5932" s="824"/>
      <c r="MEH5932" s="824"/>
      <c r="MEI5932" s="824"/>
      <c r="MEJ5932" s="824"/>
      <c r="MEK5932" s="824"/>
      <c r="MEL5932" s="824"/>
      <c r="MEM5932" s="824"/>
      <c r="MEN5932" s="824"/>
      <c r="MEO5932" s="824"/>
      <c r="MEP5932" s="824"/>
      <c r="MEQ5932" s="824"/>
      <c r="MER5932" s="824"/>
      <c r="MES5932" s="824"/>
      <c r="MET5932" s="824"/>
      <c r="MEU5932" s="824"/>
      <c r="MEV5932" s="824"/>
      <c r="MEW5932" s="824"/>
      <c r="MEX5932" s="824"/>
      <c r="MEY5932" s="824"/>
      <c r="MEZ5932" s="824"/>
      <c r="MFA5932" s="824"/>
      <c r="MFB5932" s="824"/>
      <c r="MFC5932" s="824"/>
      <c r="MFD5932" s="824"/>
      <c r="MFE5932" s="824"/>
      <c r="MFF5932" s="824"/>
      <c r="MFG5932" s="824"/>
      <c r="MFH5932" s="824"/>
      <c r="MFI5932" s="824"/>
      <c r="MFJ5932" s="824"/>
      <c r="MFK5932" s="824"/>
      <c r="MFL5932" s="824"/>
      <c r="MFM5932" s="824"/>
      <c r="MFN5932" s="824"/>
      <c r="MFO5932" s="824"/>
      <c r="MFP5932" s="824"/>
      <c r="MFQ5932" s="824"/>
      <c r="MFR5932" s="824"/>
      <c r="MFS5932" s="824"/>
      <c r="MFT5932" s="824"/>
      <c r="MFU5932" s="824"/>
      <c r="MFV5932" s="824"/>
      <c r="MFW5932" s="824"/>
      <c r="MFX5932" s="824"/>
      <c r="MFY5932" s="824"/>
      <c r="MFZ5932" s="824"/>
      <c r="MGA5932" s="824"/>
      <c r="MGB5932" s="824"/>
      <c r="MGC5932" s="824"/>
      <c r="MGD5932" s="824"/>
      <c r="MGE5932" s="824"/>
      <c r="MGF5932" s="824"/>
      <c r="MGG5932" s="824"/>
      <c r="MGH5932" s="824"/>
      <c r="MGI5932" s="824"/>
      <c r="MGJ5932" s="824"/>
      <c r="MGK5932" s="824"/>
      <c r="MGL5932" s="824"/>
      <c r="MGM5932" s="824"/>
      <c r="MGN5932" s="824"/>
      <c r="MGO5932" s="824"/>
      <c r="MGP5932" s="824"/>
      <c r="MGQ5932" s="824"/>
      <c r="MGR5932" s="824"/>
      <c r="MGS5932" s="824"/>
      <c r="MGT5932" s="824"/>
      <c r="MGU5932" s="824"/>
      <c r="MGV5932" s="824"/>
      <c r="MGW5932" s="824"/>
      <c r="MGX5932" s="824"/>
      <c r="MGY5932" s="824"/>
      <c r="MGZ5932" s="824"/>
      <c r="MHA5932" s="824"/>
      <c r="MHB5932" s="824"/>
      <c r="MHC5932" s="824"/>
      <c r="MHD5932" s="824"/>
      <c r="MHE5932" s="824"/>
      <c r="MHF5932" s="824"/>
      <c r="MHG5932" s="824"/>
      <c r="MHH5932" s="824"/>
      <c r="MHI5932" s="824"/>
      <c r="MHJ5932" s="824"/>
      <c r="MHK5932" s="824"/>
      <c r="MHL5932" s="824"/>
      <c r="MHM5932" s="824"/>
      <c r="MHN5932" s="824"/>
      <c r="MHO5932" s="824"/>
      <c r="MHP5932" s="824"/>
      <c r="MHQ5932" s="824"/>
      <c r="MHR5932" s="824"/>
      <c r="MHS5932" s="824"/>
      <c r="MHT5932" s="824"/>
      <c r="MHU5932" s="824"/>
      <c r="MHV5932" s="824"/>
      <c r="MHW5932" s="824"/>
      <c r="MHX5932" s="824"/>
      <c r="MHY5932" s="824"/>
      <c r="MHZ5932" s="824"/>
      <c r="MIA5932" s="824"/>
      <c r="MIB5932" s="824"/>
      <c r="MIC5932" s="824"/>
      <c r="MID5932" s="824"/>
      <c r="MIE5932" s="824"/>
      <c r="MIF5932" s="824"/>
      <c r="MIG5932" s="824"/>
      <c r="MIH5932" s="824"/>
      <c r="MII5932" s="824"/>
      <c r="MIJ5932" s="824"/>
      <c r="MIK5932" s="824"/>
      <c r="MIL5932" s="824"/>
      <c r="MIM5932" s="824"/>
      <c r="MIN5932" s="824"/>
      <c r="MIO5932" s="824"/>
      <c r="MIP5932" s="824"/>
      <c r="MIQ5932" s="824"/>
      <c r="MIR5932" s="824"/>
      <c r="MIS5932" s="824"/>
      <c r="MIT5932" s="824"/>
      <c r="MIU5932" s="824"/>
      <c r="MIV5932" s="824"/>
      <c r="MIW5932" s="824"/>
      <c r="MIX5932" s="824"/>
      <c r="MIY5932" s="824"/>
      <c r="MIZ5932" s="824"/>
      <c r="MJA5932" s="824"/>
      <c r="MJB5932" s="824"/>
      <c r="MJC5932" s="824"/>
      <c r="MJD5932" s="824"/>
      <c r="MJE5932" s="824"/>
      <c r="MJF5932" s="824"/>
      <c r="MJG5932" s="824"/>
      <c r="MJH5932" s="824"/>
      <c r="MJI5932" s="824"/>
      <c r="MJJ5932" s="824"/>
      <c r="MJK5932" s="824"/>
      <c r="MJL5932" s="824"/>
      <c r="MJM5932" s="824"/>
      <c r="MJN5932" s="824"/>
      <c r="MJO5932" s="824"/>
      <c r="MJP5932" s="824"/>
      <c r="MJQ5932" s="824"/>
      <c r="MJR5932" s="824"/>
      <c r="MJS5932" s="824"/>
      <c r="MJT5932" s="824"/>
      <c r="MJU5932" s="824"/>
      <c r="MJV5932" s="824"/>
      <c r="MJW5932" s="824"/>
      <c r="MJX5932" s="824"/>
      <c r="MJY5932" s="824"/>
      <c r="MJZ5932" s="824"/>
      <c r="MKA5932" s="824"/>
      <c r="MKB5932" s="824"/>
      <c r="MKC5932" s="824"/>
      <c r="MKD5932" s="824"/>
      <c r="MKE5932" s="824"/>
      <c r="MKF5932" s="824"/>
      <c r="MKG5932" s="824"/>
      <c r="MKH5932" s="824"/>
      <c r="MKI5932" s="824"/>
      <c r="MKJ5932" s="824"/>
      <c r="MKK5932" s="824"/>
      <c r="MKL5932" s="824"/>
      <c r="MKM5932" s="824"/>
      <c r="MKN5932" s="824"/>
      <c r="MKO5932" s="824"/>
      <c r="MKP5932" s="824"/>
      <c r="MKQ5932" s="824"/>
      <c r="MKR5932" s="824"/>
      <c r="MKS5932" s="824"/>
      <c r="MKT5932" s="824"/>
      <c r="MKU5932" s="824"/>
      <c r="MKV5932" s="824"/>
      <c r="MKW5932" s="824"/>
      <c r="MKX5932" s="824"/>
      <c r="MKY5932" s="824"/>
      <c r="MKZ5932" s="824"/>
      <c r="MLA5932" s="824"/>
      <c r="MLB5932" s="824"/>
      <c r="MLC5932" s="824"/>
      <c r="MLD5932" s="824"/>
      <c r="MLE5932" s="824"/>
      <c r="MLF5932" s="824"/>
      <c r="MLG5932" s="824"/>
      <c r="MLH5932" s="824"/>
      <c r="MLI5932" s="824"/>
      <c r="MLJ5932" s="824"/>
      <c r="MLK5932" s="824"/>
      <c r="MLL5932" s="824"/>
      <c r="MLM5932" s="824"/>
      <c r="MLN5932" s="824"/>
      <c r="MLO5932" s="824"/>
      <c r="MLP5932" s="824"/>
      <c r="MLQ5932" s="824"/>
      <c r="MLR5932" s="824"/>
      <c r="MLS5932" s="824"/>
      <c r="MLT5932" s="824"/>
      <c r="MLU5932" s="824"/>
      <c r="MLV5932" s="824"/>
      <c r="MLW5932" s="824"/>
      <c r="MLX5932" s="824"/>
      <c r="MLY5932" s="824"/>
      <c r="MLZ5932" s="824"/>
      <c r="MMA5932" s="824"/>
      <c r="MMB5932" s="824"/>
      <c r="MMC5932" s="824"/>
      <c r="MMD5932" s="824"/>
      <c r="MME5932" s="824"/>
      <c r="MMF5932" s="824"/>
      <c r="MMG5932" s="824"/>
      <c r="MMH5932" s="824"/>
      <c r="MMI5932" s="824"/>
      <c r="MMJ5932" s="824"/>
      <c r="MMK5932" s="824"/>
      <c r="MML5932" s="824"/>
      <c r="MMM5932" s="824"/>
      <c r="MMN5932" s="824"/>
      <c r="MMO5932" s="824"/>
      <c r="MMP5932" s="824"/>
      <c r="MMQ5932" s="824"/>
      <c r="MMR5932" s="824"/>
      <c r="MMS5932" s="824"/>
      <c r="MMT5932" s="824"/>
      <c r="MMU5932" s="824"/>
      <c r="MMV5932" s="824"/>
      <c r="MMW5932" s="824"/>
      <c r="MMX5932" s="824"/>
      <c r="MMY5932" s="824"/>
      <c r="MMZ5932" s="824"/>
      <c r="MNA5932" s="824"/>
      <c r="MNB5932" s="824"/>
      <c r="MNC5932" s="824"/>
      <c r="MND5932" s="824"/>
      <c r="MNE5932" s="824"/>
      <c r="MNF5932" s="824"/>
      <c r="MNG5932" s="824"/>
      <c r="MNH5932" s="824"/>
      <c r="MNI5932" s="824"/>
      <c r="MNJ5932" s="824"/>
      <c r="MNK5932" s="824"/>
      <c r="MNL5932" s="824"/>
      <c r="MNM5932" s="824"/>
      <c r="MNN5932" s="824"/>
      <c r="MNO5932" s="824"/>
      <c r="MNP5932" s="824"/>
      <c r="MNQ5932" s="824"/>
      <c r="MNR5932" s="824"/>
      <c r="MNS5932" s="824"/>
      <c r="MNT5932" s="824"/>
      <c r="MNU5932" s="824"/>
      <c r="MNV5932" s="824"/>
      <c r="MNW5932" s="824"/>
      <c r="MNX5932" s="824"/>
      <c r="MNY5932" s="824"/>
      <c r="MNZ5932" s="824"/>
      <c r="MOA5932" s="824"/>
      <c r="MOB5932" s="824"/>
      <c r="MOC5932" s="824"/>
      <c r="MOD5932" s="824"/>
      <c r="MOE5932" s="824"/>
      <c r="MOF5932" s="824"/>
      <c r="MOG5932" s="824"/>
      <c r="MOH5932" s="824"/>
      <c r="MOI5932" s="824"/>
      <c r="MOJ5932" s="824"/>
      <c r="MOK5932" s="824"/>
      <c r="MOL5932" s="824"/>
      <c r="MOM5932" s="824"/>
      <c r="MON5932" s="824"/>
      <c r="MOO5932" s="824"/>
      <c r="MOP5932" s="824"/>
      <c r="MOQ5932" s="824"/>
      <c r="MOR5932" s="824"/>
      <c r="MOS5932" s="824"/>
      <c r="MOT5932" s="824"/>
      <c r="MOU5932" s="824"/>
      <c r="MOV5932" s="824"/>
      <c r="MOW5932" s="824"/>
      <c r="MOX5932" s="824"/>
      <c r="MOY5932" s="824"/>
      <c r="MOZ5932" s="824"/>
      <c r="MPA5932" s="824"/>
      <c r="MPB5932" s="824"/>
      <c r="MPC5932" s="824"/>
      <c r="MPD5932" s="824"/>
      <c r="MPE5932" s="824"/>
      <c r="MPF5932" s="824"/>
      <c r="MPG5932" s="824"/>
      <c r="MPH5932" s="824"/>
      <c r="MPI5932" s="824"/>
      <c r="MPJ5932" s="824"/>
      <c r="MPK5932" s="824"/>
      <c r="MPL5932" s="824"/>
      <c r="MPM5932" s="824"/>
      <c r="MPN5932" s="824"/>
      <c r="MPO5932" s="824"/>
      <c r="MPP5932" s="824"/>
      <c r="MPQ5932" s="824"/>
      <c r="MPR5932" s="824"/>
      <c r="MPS5932" s="824"/>
      <c r="MPT5932" s="824"/>
      <c r="MPU5932" s="824"/>
      <c r="MPV5932" s="824"/>
      <c r="MPW5932" s="824"/>
      <c r="MPX5932" s="824"/>
      <c r="MPY5932" s="824"/>
      <c r="MPZ5932" s="824"/>
      <c r="MQA5932" s="824"/>
      <c r="MQB5932" s="824"/>
      <c r="MQC5932" s="824"/>
      <c r="MQD5932" s="824"/>
      <c r="MQE5932" s="824"/>
      <c r="MQF5932" s="824"/>
      <c r="MQG5932" s="824"/>
      <c r="MQH5932" s="824"/>
      <c r="MQI5932" s="824"/>
      <c r="MQJ5932" s="824"/>
      <c r="MQK5932" s="824"/>
      <c r="MQL5932" s="824"/>
      <c r="MQM5932" s="824"/>
      <c r="MQN5932" s="824"/>
      <c r="MQO5932" s="824"/>
      <c r="MQP5932" s="824"/>
      <c r="MQQ5932" s="824"/>
      <c r="MQR5932" s="824"/>
      <c r="MQS5932" s="824"/>
      <c r="MQT5932" s="824"/>
      <c r="MQU5932" s="824"/>
      <c r="MQV5932" s="824"/>
      <c r="MQW5932" s="824"/>
      <c r="MQX5932" s="824"/>
      <c r="MQY5932" s="824"/>
      <c r="MQZ5932" s="824"/>
      <c r="MRA5932" s="824"/>
      <c r="MRB5932" s="824"/>
      <c r="MRC5932" s="824"/>
      <c r="MRD5932" s="824"/>
      <c r="MRE5932" s="824"/>
      <c r="MRF5932" s="824"/>
      <c r="MRG5932" s="824"/>
      <c r="MRH5932" s="824"/>
      <c r="MRI5932" s="824"/>
      <c r="MRJ5932" s="824"/>
      <c r="MRK5932" s="824"/>
      <c r="MRL5932" s="824"/>
      <c r="MRM5932" s="824"/>
      <c r="MRN5932" s="824"/>
      <c r="MRO5932" s="824"/>
      <c r="MRP5932" s="824"/>
      <c r="MRQ5932" s="824"/>
      <c r="MRR5932" s="824"/>
      <c r="MRS5932" s="824"/>
      <c r="MRT5932" s="824"/>
      <c r="MRU5932" s="824"/>
      <c r="MRV5932" s="824"/>
      <c r="MRW5932" s="824"/>
      <c r="MRX5932" s="824"/>
      <c r="MRY5932" s="824"/>
      <c r="MRZ5932" s="824"/>
      <c r="MSA5932" s="824"/>
      <c r="MSB5932" s="824"/>
      <c r="MSC5932" s="824"/>
      <c r="MSD5932" s="824"/>
      <c r="MSE5932" s="824"/>
      <c r="MSF5932" s="824"/>
      <c r="MSG5932" s="824"/>
      <c r="MSH5932" s="824"/>
      <c r="MSI5932" s="824"/>
      <c r="MSJ5932" s="824"/>
      <c r="MSK5932" s="824"/>
      <c r="MSL5932" s="824"/>
      <c r="MSM5932" s="824"/>
      <c r="MSN5932" s="824"/>
      <c r="MSO5932" s="824"/>
      <c r="MSP5932" s="824"/>
      <c r="MSQ5932" s="824"/>
      <c r="MSR5932" s="824"/>
      <c r="MSS5932" s="824"/>
      <c r="MST5932" s="824"/>
      <c r="MSU5932" s="824"/>
      <c r="MSV5932" s="824"/>
      <c r="MSW5932" s="824"/>
      <c r="MSX5932" s="824"/>
      <c r="MSY5932" s="824"/>
      <c r="MSZ5932" s="824"/>
      <c r="MTA5932" s="824"/>
      <c r="MTB5932" s="824"/>
      <c r="MTC5932" s="824"/>
      <c r="MTD5932" s="824"/>
      <c r="MTE5932" s="824"/>
      <c r="MTF5932" s="824"/>
      <c r="MTG5932" s="824"/>
      <c r="MTH5932" s="824"/>
      <c r="MTI5932" s="824"/>
      <c r="MTJ5932" s="824"/>
      <c r="MTK5932" s="824"/>
      <c r="MTL5932" s="824"/>
      <c r="MTM5932" s="824"/>
      <c r="MTN5932" s="824"/>
      <c r="MTO5932" s="824"/>
      <c r="MTP5932" s="824"/>
      <c r="MTQ5932" s="824"/>
      <c r="MTR5932" s="824"/>
      <c r="MTS5932" s="824"/>
      <c r="MTT5932" s="824"/>
      <c r="MTU5932" s="824"/>
      <c r="MTV5932" s="824"/>
      <c r="MTW5932" s="824"/>
      <c r="MTX5932" s="824"/>
      <c r="MTY5932" s="824"/>
      <c r="MTZ5932" s="824"/>
      <c r="MUA5932" s="824"/>
      <c r="MUB5932" s="824"/>
      <c r="MUC5932" s="824"/>
      <c r="MUD5932" s="824"/>
      <c r="MUE5932" s="824"/>
      <c r="MUF5932" s="824"/>
      <c r="MUG5932" s="824"/>
      <c r="MUH5932" s="824"/>
      <c r="MUI5932" s="824"/>
      <c r="MUJ5932" s="824"/>
      <c r="MUK5932" s="824"/>
      <c r="MUL5932" s="824"/>
      <c r="MUM5932" s="824"/>
      <c r="MUN5932" s="824"/>
      <c r="MUO5932" s="824"/>
      <c r="MUP5932" s="824"/>
      <c r="MUQ5932" s="824"/>
      <c r="MUR5932" s="824"/>
      <c r="MUS5932" s="824"/>
      <c r="MUT5932" s="824"/>
      <c r="MUU5932" s="824"/>
      <c r="MUV5932" s="824"/>
      <c r="MUW5932" s="824"/>
      <c r="MUX5932" s="824"/>
      <c r="MUY5932" s="824"/>
      <c r="MUZ5932" s="824"/>
      <c r="MVA5932" s="824"/>
      <c r="MVB5932" s="824"/>
      <c r="MVC5932" s="824"/>
      <c r="MVD5932" s="824"/>
      <c r="MVE5932" s="824"/>
      <c r="MVF5932" s="824"/>
      <c r="MVG5932" s="824"/>
      <c r="MVH5932" s="824"/>
      <c r="MVI5932" s="824"/>
      <c r="MVJ5932" s="824"/>
      <c r="MVK5932" s="824"/>
      <c r="MVL5932" s="824"/>
      <c r="MVM5932" s="824"/>
      <c r="MVN5932" s="824"/>
      <c r="MVO5932" s="824"/>
      <c r="MVP5932" s="824"/>
      <c r="MVQ5932" s="824"/>
      <c r="MVR5932" s="824"/>
      <c r="MVS5932" s="824"/>
      <c r="MVT5932" s="824"/>
      <c r="MVU5932" s="824"/>
      <c r="MVV5932" s="824"/>
      <c r="MVW5932" s="824"/>
      <c r="MVX5932" s="824"/>
      <c r="MVY5932" s="824"/>
      <c r="MVZ5932" s="824"/>
      <c r="MWA5932" s="824"/>
      <c r="MWB5932" s="824"/>
      <c r="MWC5932" s="824"/>
      <c r="MWD5932" s="824"/>
      <c r="MWE5932" s="824"/>
      <c r="MWF5932" s="824"/>
      <c r="MWG5932" s="824"/>
      <c r="MWH5932" s="824"/>
      <c r="MWI5932" s="824"/>
      <c r="MWJ5932" s="824"/>
      <c r="MWK5932" s="824"/>
      <c r="MWL5932" s="824"/>
      <c r="MWM5932" s="824"/>
      <c r="MWN5932" s="824"/>
      <c r="MWO5932" s="824"/>
      <c r="MWP5932" s="824"/>
      <c r="MWQ5932" s="824"/>
      <c r="MWR5932" s="824"/>
      <c r="MWS5932" s="824"/>
      <c r="MWT5932" s="824"/>
      <c r="MWU5932" s="824"/>
      <c r="MWV5932" s="824"/>
      <c r="MWW5932" s="824"/>
      <c r="MWX5932" s="824"/>
      <c r="MWY5932" s="824"/>
      <c r="MWZ5932" s="824"/>
      <c r="MXA5932" s="824"/>
      <c r="MXB5932" s="824"/>
      <c r="MXC5932" s="824"/>
      <c r="MXD5932" s="824"/>
      <c r="MXE5932" s="824"/>
      <c r="MXF5932" s="824"/>
      <c r="MXG5932" s="824"/>
      <c r="MXH5932" s="824"/>
      <c r="MXI5932" s="824"/>
      <c r="MXJ5932" s="824"/>
      <c r="MXK5932" s="824"/>
      <c r="MXL5932" s="824"/>
      <c r="MXM5932" s="824"/>
      <c r="MXN5932" s="824"/>
      <c r="MXO5932" s="824"/>
      <c r="MXP5932" s="824"/>
      <c r="MXQ5932" s="824"/>
      <c r="MXR5932" s="824"/>
      <c r="MXS5932" s="824"/>
      <c r="MXT5932" s="824"/>
      <c r="MXU5932" s="824"/>
      <c r="MXV5932" s="824"/>
      <c r="MXW5932" s="824"/>
      <c r="MXX5932" s="824"/>
      <c r="MXY5932" s="824"/>
      <c r="MXZ5932" s="824"/>
      <c r="MYA5932" s="824"/>
      <c r="MYB5932" s="824"/>
      <c r="MYC5932" s="824"/>
      <c r="MYD5932" s="824"/>
      <c r="MYE5932" s="824"/>
      <c r="MYF5932" s="824"/>
      <c r="MYG5932" s="824"/>
      <c r="MYH5932" s="824"/>
      <c r="MYI5932" s="824"/>
      <c r="MYJ5932" s="824"/>
      <c r="MYK5932" s="824"/>
      <c r="MYL5932" s="824"/>
      <c r="MYM5932" s="824"/>
      <c r="MYN5932" s="824"/>
      <c r="MYO5932" s="824"/>
      <c r="MYP5932" s="824"/>
      <c r="MYQ5932" s="824"/>
      <c r="MYR5932" s="824"/>
      <c r="MYS5932" s="824"/>
      <c r="MYT5932" s="824"/>
      <c r="MYU5932" s="824"/>
      <c r="MYV5932" s="824"/>
      <c r="MYW5932" s="824"/>
      <c r="MYX5932" s="824"/>
      <c r="MYY5932" s="824"/>
      <c r="MYZ5932" s="824"/>
      <c r="MZA5932" s="824"/>
      <c r="MZB5932" s="824"/>
      <c r="MZC5932" s="824"/>
      <c r="MZD5932" s="824"/>
      <c r="MZE5932" s="824"/>
      <c r="MZF5932" s="824"/>
      <c r="MZG5932" s="824"/>
      <c r="MZH5932" s="824"/>
      <c r="MZI5932" s="824"/>
      <c r="MZJ5932" s="824"/>
      <c r="MZK5932" s="824"/>
      <c r="MZL5932" s="824"/>
      <c r="MZM5932" s="824"/>
      <c r="MZN5932" s="824"/>
      <c r="MZO5932" s="824"/>
      <c r="MZP5932" s="824"/>
      <c r="MZQ5932" s="824"/>
      <c r="MZR5932" s="824"/>
      <c r="MZS5932" s="824"/>
      <c r="MZT5932" s="824"/>
      <c r="MZU5932" s="824"/>
      <c r="MZV5932" s="824"/>
      <c r="MZW5932" s="824"/>
      <c r="MZX5932" s="824"/>
      <c r="MZY5932" s="824"/>
      <c r="MZZ5932" s="824"/>
      <c r="NAA5932" s="824"/>
      <c r="NAB5932" s="824"/>
      <c r="NAC5932" s="824"/>
      <c r="NAD5932" s="824"/>
      <c r="NAE5932" s="824"/>
      <c r="NAF5932" s="824"/>
      <c r="NAG5932" s="824"/>
      <c r="NAH5932" s="824"/>
      <c r="NAI5932" s="824"/>
      <c r="NAJ5932" s="824"/>
      <c r="NAK5932" s="824"/>
      <c r="NAL5932" s="824"/>
      <c r="NAM5932" s="824"/>
      <c r="NAN5932" s="824"/>
      <c r="NAO5932" s="824"/>
      <c r="NAP5932" s="824"/>
      <c r="NAQ5932" s="824"/>
      <c r="NAR5932" s="824"/>
      <c r="NAS5932" s="824"/>
      <c r="NAT5932" s="824"/>
      <c r="NAU5932" s="824"/>
      <c r="NAV5932" s="824"/>
      <c r="NAW5932" s="824"/>
      <c r="NAX5932" s="824"/>
      <c r="NAY5932" s="824"/>
      <c r="NAZ5932" s="824"/>
      <c r="NBA5932" s="824"/>
      <c r="NBB5932" s="824"/>
      <c r="NBC5932" s="824"/>
      <c r="NBD5932" s="824"/>
      <c r="NBE5932" s="824"/>
      <c r="NBF5932" s="824"/>
      <c r="NBG5932" s="824"/>
      <c r="NBH5932" s="824"/>
      <c r="NBI5932" s="824"/>
      <c r="NBJ5932" s="824"/>
      <c r="NBK5932" s="824"/>
      <c r="NBL5932" s="824"/>
      <c r="NBM5932" s="824"/>
      <c r="NBN5932" s="824"/>
      <c r="NBO5932" s="824"/>
      <c r="NBP5932" s="824"/>
      <c r="NBQ5932" s="824"/>
      <c r="NBR5932" s="824"/>
      <c r="NBS5932" s="824"/>
      <c r="NBT5932" s="824"/>
      <c r="NBU5932" s="824"/>
      <c r="NBV5932" s="824"/>
      <c r="NBW5932" s="824"/>
      <c r="NBX5932" s="824"/>
      <c r="NBY5932" s="824"/>
      <c r="NBZ5932" s="824"/>
      <c r="NCA5932" s="824"/>
      <c r="NCB5932" s="824"/>
      <c r="NCC5932" s="824"/>
      <c r="NCD5932" s="824"/>
      <c r="NCE5932" s="824"/>
      <c r="NCF5932" s="824"/>
      <c r="NCG5932" s="824"/>
      <c r="NCH5932" s="824"/>
      <c r="NCI5932" s="824"/>
      <c r="NCJ5932" s="824"/>
      <c r="NCK5932" s="824"/>
      <c r="NCL5932" s="824"/>
      <c r="NCM5932" s="824"/>
      <c r="NCN5932" s="824"/>
      <c r="NCO5932" s="824"/>
      <c r="NCP5932" s="824"/>
      <c r="NCQ5932" s="824"/>
      <c r="NCR5932" s="824"/>
      <c r="NCS5932" s="824"/>
      <c r="NCT5932" s="824"/>
      <c r="NCU5932" s="824"/>
      <c r="NCV5932" s="824"/>
      <c r="NCW5932" s="824"/>
      <c r="NCX5932" s="824"/>
      <c r="NCY5932" s="824"/>
      <c r="NCZ5932" s="824"/>
      <c r="NDA5932" s="824"/>
      <c r="NDB5932" s="824"/>
      <c r="NDC5932" s="824"/>
      <c r="NDD5932" s="824"/>
      <c r="NDE5932" s="824"/>
      <c r="NDF5932" s="824"/>
      <c r="NDG5932" s="824"/>
      <c r="NDH5932" s="824"/>
      <c r="NDI5932" s="824"/>
      <c r="NDJ5932" s="824"/>
      <c r="NDK5932" s="824"/>
      <c r="NDL5932" s="824"/>
      <c r="NDM5932" s="824"/>
      <c r="NDN5932" s="824"/>
      <c r="NDO5932" s="824"/>
      <c r="NDP5932" s="824"/>
      <c r="NDQ5932" s="824"/>
      <c r="NDR5932" s="824"/>
      <c r="NDS5932" s="824"/>
      <c r="NDT5932" s="824"/>
      <c r="NDU5932" s="824"/>
      <c r="NDV5932" s="824"/>
      <c r="NDW5932" s="824"/>
      <c r="NDX5932" s="824"/>
      <c r="NDY5932" s="824"/>
      <c r="NDZ5932" s="824"/>
      <c r="NEA5932" s="824"/>
      <c r="NEB5932" s="824"/>
      <c r="NEC5932" s="824"/>
      <c r="NED5932" s="824"/>
      <c r="NEE5932" s="824"/>
      <c r="NEF5932" s="824"/>
      <c r="NEG5932" s="824"/>
      <c r="NEH5932" s="824"/>
      <c r="NEI5932" s="824"/>
      <c r="NEJ5932" s="824"/>
      <c r="NEK5932" s="824"/>
      <c r="NEL5932" s="824"/>
      <c r="NEM5932" s="824"/>
      <c r="NEN5932" s="824"/>
      <c r="NEO5932" s="824"/>
      <c r="NEP5932" s="824"/>
      <c r="NEQ5932" s="824"/>
      <c r="NER5932" s="824"/>
      <c r="NES5932" s="824"/>
      <c r="NET5932" s="824"/>
      <c r="NEU5932" s="824"/>
      <c r="NEV5932" s="824"/>
      <c r="NEW5932" s="824"/>
      <c r="NEX5932" s="824"/>
      <c r="NEY5932" s="824"/>
      <c r="NEZ5932" s="824"/>
      <c r="NFA5932" s="824"/>
      <c r="NFB5932" s="824"/>
      <c r="NFC5932" s="824"/>
      <c r="NFD5932" s="824"/>
      <c r="NFE5932" s="824"/>
      <c r="NFF5932" s="824"/>
      <c r="NFG5932" s="824"/>
      <c r="NFH5932" s="824"/>
      <c r="NFI5932" s="824"/>
      <c r="NFJ5932" s="824"/>
      <c r="NFK5932" s="824"/>
      <c r="NFL5932" s="824"/>
      <c r="NFM5932" s="824"/>
      <c r="NFN5932" s="824"/>
      <c r="NFO5932" s="824"/>
      <c r="NFP5932" s="824"/>
      <c r="NFQ5932" s="824"/>
      <c r="NFR5932" s="824"/>
      <c r="NFS5932" s="824"/>
      <c r="NFT5932" s="824"/>
      <c r="NFU5932" s="824"/>
      <c r="NFV5932" s="824"/>
      <c r="NFW5932" s="824"/>
      <c r="NFX5932" s="824"/>
      <c r="NFY5932" s="824"/>
      <c r="NFZ5932" s="824"/>
      <c r="NGA5932" s="824"/>
      <c r="NGB5932" s="824"/>
      <c r="NGC5932" s="824"/>
      <c r="NGD5932" s="824"/>
      <c r="NGE5932" s="824"/>
      <c r="NGF5932" s="824"/>
      <c r="NGG5932" s="824"/>
      <c r="NGH5932" s="824"/>
      <c r="NGI5932" s="824"/>
      <c r="NGJ5932" s="824"/>
      <c r="NGK5932" s="824"/>
      <c r="NGL5932" s="824"/>
      <c r="NGM5932" s="824"/>
      <c r="NGN5932" s="824"/>
      <c r="NGO5932" s="824"/>
      <c r="NGP5932" s="824"/>
      <c r="NGQ5932" s="824"/>
      <c r="NGR5932" s="824"/>
      <c r="NGS5932" s="824"/>
      <c r="NGT5932" s="824"/>
      <c r="NGU5932" s="824"/>
      <c r="NGV5932" s="824"/>
      <c r="NGW5932" s="824"/>
      <c r="NGX5932" s="824"/>
      <c r="NGY5932" s="824"/>
      <c r="NGZ5932" s="824"/>
      <c r="NHA5932" s="824"/>
      <c r="NHB5932" s="824"/>
      <c r="NHC5932" s="824"/>
      <c r="NHD5932" s="824"/>
      <c r="NHE5932" s="824"/>
      <c r="NHF5932" s="824"/>
      <c r="NHG5932" s="824"/>
      <c r="NHH5932" s="824"/>
      <c r="NHI5932" s="824"/>
      <c r="NHJ5932" s="824"/>
      <c r="NHK5932" s="824"/>
      <c r="NHL5932" s="824"/>
      <c r="NHM5932" s="824"/>
      <c r="NHN5932" s="824"/>
      <c r="NHO5932" s="824"/>
      <c r="NHP5932" s="824"/>
      <c r="NHQ5932" s="824"/>
      <c r="NHR5932" s="824"/>
      <c r="NHS5932" s="824"/>
      <c r="NHT5932" s="824"/>
      <c r="NHU5932" s="824"/>
      <c r="NHV5932" s="824"/>
      <c r="NHW5932" s="824"/>
      <c r="NHX5932" s="824"/>
      <c r="NHY5932" s="824"/>
      <c r="NHZ5932" s="824"/>
      <c r="NIA5932" s="824"/>
      <c r="NIB5932" s="824"/>
      <c r="NIC5932" s="824"/>
      <c r="NID5932" s="824"/>
      <c r="NIE5932" s="824"/>
      <c r="NIF5932" s="824"/>
      <c r="NIG5932" s="824"/>
      <c r="NIH5932" s="824"/>
      <c r="NII5932" s="824"/>
      <c r="NIJ5932" s="824"/>
      <c r="NIK5932" s="824"/>
      <c r="NIL5932" s="824"/>
      <c r="NIM5932" s="824"/>
      <c r="NIN5932" s="824"/>
      <c r="NIO5932" s="824"/>
      <c r="NIP5932" s="824"/>
      <c r="NIQ5932" s="824"/>
      <c r="NIR5932" s="824"/>
      <c r="NIS5932" s="824"/>
      <c r="NIT5932" s="824"/>
      <c r="NIU5932" s="824"/>
      <c r="NIV5932" s="824"/>
      <c r="NIW5932" s="824"/>
      <c r="NIX5932" s="824"/>
      <c r="NIY5932" s="824"/>
      <c r="NIZ5932" s="824"/>
      <c r="NJA5932" s="824"/>
      <c r="NJB5932" s="824"/>
      <c r="NJC5932" s="824"/>
      <c r="NJD5932" s="824"/>
      <c r="NJE5932" s="824"/>
      <c r="NJF5932" s="824"/>
      <c r="NJG5932" s="824"/>
      <c r="NJH5932" s="824"/>
      <c r="NJI5932" s="824"/>
      <c r="NJJ5932" s="824"/>
      <c r="NJK5932" s="824"/>
      <c r="NJL5932" s="824"/>
      <c r="NJM5932" s="824"/>
      <c r="NJN5932" s="824"/>
      <c r="NJO5932" s="824"/>
      <c r="NJP5932" s="824"/>
      <c r="NJQ5932" s="824"/>
      <c r="NJR5932" s="824"/>
      <c r="NJS5932" s="824"/>
      <c r="NJT5932" s="824"/>
      <c r="NJU5932" s="824"/>
      <c r="NJV5932" s="824"/>
      <c r="NJW5932" s="824"/>
      <c r="NJX5932" s="824"/>
      <c r="NJY5932" s="824"/>
      <c r="NJZ5932" s="824"/>
      <c r="NKA5932" s="824"/>
      <c r="NKB5932" s="824"/>
      <c r="NKC5932" s="824"/>
      <c r="NKD5932" s="824"/>
      <c r="NKE5932" s="824"/>
      <c r="NKF5932" s="824"/>
      <c r="NKG5932" s="824"/>
      <c r="NKH5932" s="824"/>
      <c r="NKI5932" s="824"/>
      <c r="NKJ5932" s="824"/>
      <c r="NKK5932" s="824"/>
      <c r="NKL5932" s="824"/>
      <c r="NKM5932" s="824"/>
      <c r="NKN5932" s="824"/>
      <c r="NKO5932" s="824"/>
      <c r="NKP5932" s="824"/>
      <c r="NKQ5932" s="824"/>
      <c r="NKR5932" s="824"/>
      <c r="NKS5932" s="824"/>
      <c r="NKT5932" s="824"/>
      <c r="NKU5932" s="824"/>
      <c r="NKV5932" s="824"/>
      <c r="NKW5932" s="824"/>
      <c r="NKX5932" s="824"/>
      <c r="NKY5932" s="824"/>
      <c r="NKZ5932" s="824"/>
      <c r="NLA5932" s="824"/>
      <c r="NLB5932" s="824"/>
      <c r="NLC5932" s="824"/>
      <c r="NLD5932" s="824"/>
      <c r="NLE5932" s="824"/>
      <c r="NLF5932" s="824"/>
      <c r="NLG5932" s="824"/>
      <c r="NLH5932" s="824"/>
      <c r="NLI5932" s="824"/>
      <c r="NLJ5932" s="824"/>
      <c r="NLK5932" s="824"/>
      <c r="NLL5932" s="824"/>
      <c r="NLM5932" s="824"/>
      <c r="NLN5932" s="824"/>
      <c r="NLO5932" s="824"/>
      <c r="NLP5932" s="824"/>
      <c r="NLQ5932" s="824"/>
      <c r="NLR5932" s="824"/>
      <c r="NLS5932" s="824"/>
      <c r="NLT5932" s="824"/>
      <c r="NLU5932" s="824"/>
      <c r="NLV5932" s="824"/>
      <c r="NLW5932" s="824"/>
      <c r="NLX5932" s="824"/>
      <c r="NLY5932" s="824"/>
      <c r="NLZ5932" s="824"/>
      <c r="NMA5932" s="824"/>
      <c r="NMB5932" s="824"/>
      <c r="NMC5932" s="824"/>
      <c r="NMD5932" s="824"/>
      <c r="NME5932" s="824"/>
      <c r="NMF5932" s="824"/>
      <c r="NMG5932" s="824"/>
      <c r="NMH5932" s="824"/>
      <c r="NMI5932" s="824"/>
      <c r="NMJ5932" s="824"/>
      <c r="NMK5932" s="824"/>
      <c r="NML5932" s="824"/>
      <c r="NMM5932" s="824"/>
      <c r="NMN5932" s="824"/>
      <c r="NMO5932" s="824"/>
      <c r="NMP5932" s="824"/>
      <c r="NMQ5932" s="824"/>
      <c r="NMR5932" s="824"/>
      <c r="NMS5932" s="824"/>
      <c r="NMT5932" s="824"/>
      <c r="NMU5932" s="824"/>
      <c r="NMV5932" s="824"/>
      <c r="NMW5932" s="824"/>
      <c r="NMX5932" s="824"/>
      <c r="NMY5932" s="824"/>
      <c r="NMZ5932" s="824"/>
      <c r="NNA5932" s="824"/>
      <c r="NNB5932" s="824"/>
      <c r="NNC5932" s="824"/>
      <c r="NND5932" s="824"/>
      <c r="NNE5932" s="824"/>
      <c r="NNF5932" s="824"/>
      <c r="NNG5932" s="824"/>
      <c r="NNH5932" s="824"/>
      <c r="NNI5932" s="824"/>
      <c r="NNJ5932" s="824"/>
      <c r="NNK5932" s="824"/>
      <c r="NNL5932" s="824"/>
      <c r="NNM5932" s="824"/>
      <c r="NNN5932" s="824"/>
      <c r="NNO5932" s="824"/>
      <c r="NNP5932" s="824"/>
      <c r="NNQ5932" s="824"/>
      <c r="NNR5932" s="824"/>
      <c r="NNS5932" s="824"/>
      <c r="NNT5932" s="824"/>
      <c r="NNU5932" s="824"/>
      <c r="NNV5932" s="824"/>
      <c r="NNW5932" s="824"/>
      <c r="NNX5932" s="824"/>
      <c r="NNY5932" s="824"/>
      <c r="NNZ5932" s="824"/>
      <c r="NOA5932" s="824"/>
      <c r="NOB5932" s="824"/>
      <c r="NOC5932" s="824"/>
      <c r="NOD5932" s="824"/>
      <c r="NOE5932" s="824"/>
      <c r="NOF5932" s="824"/>
      <c r="NOG5932" s="824"/>
      <c r="NOH5932" s="824"/>
      <c r="NOI5932" s="824"/>
      <c r="NOJ5932" s="824"/>
      <c r="NOK5932" s="824"/>
      <c r="NOL5932" s="824"/>
      <c r="NOM5932" s="824"/>
      <c r="NON5932" s="824"/>
      <c r="NOO5932" s="824"/>
      <c r="NOP5932" s="824"/>
      <c r="NOQ5932" s="824"/>
      <c r="NOR5932" s="824"/>
      <c r="NOS5932" s="824"/>
      <c r="NOT5932" s="824"/>
      <c r="NOU5932" s="824"/>
      <c r="NOV5932" s="824"/>
      <c r="NOW5932" s="824"/>
      <c r="NOX5932" s="824"/>
      <c r="NOY5932" s="824"/>
      <c r="NOZ5932" s="824"/>
      <c r="NPA5932" s="824"/>
      <c r="NPB5932" s="824"/>
      <c r="NPC5932" s="824"/>
      <c r="NPD5932" s="824"/>
      <c r="NPE5932" s="824"/>
      <c r="NPF5932" s="824"/>
      <c r="NPG5932" s="824"/>
      <c r="NPH5932" s="824"/>
      <c r="NPI5932" s="824"/>
      <c r="NPJ5932" s="824"/>
      <c r="NPK5932" s="824"/>
      <c r="NPL5932" s="824"/>
      <c r="NPM5932" s="824"/>
      <c r="NPN5932" s="824"/>
      <c r="NPO5932" s="824"/>
      <c r="NPP5932" s="824"/>
      <c r="NPQ5932" s="824"/>
      <c r="NPR5932" s="824"/>
      <c r="NPS5932" s="824"/>
      <c r="NPT5932" s="824"/>
      <c r="NPU5932" s="824"/>
      <c r="NPV5932" s="824"/>
      <c r="NPW5932" s="824"/>
      <c r="NPX5932" s="824"/>
      <c r="NPY5932" s="824"/>
      <c r="NPZ5932" s="824"/>
      <c r="NQA5932" s="824"/>
      <c r="NQB5932" s="824"/>
      <c r="NQC5932" s="824"/>
      <c r="NQD5932" s="824"/>
      <c r="NQE5932" s="824"/>
      <c r="NQF5932" s="824"/>
      <c r="NQG5932" s="824"/>
      <c r="NQH5932" s="824"/>
      <c r="NQI5932" s="824"/>
      <c r="NQJ5932" s="824"/>
      <c r="NQK5932" s="824"/>
      <c r="NQL5932" s="824"/>
      <c r="NQM5932" s="824"/>
      <c r="NQN5932" s="824"/>
      <c r="NQO5932" s="824"/>
      <c r="NQP5932" s="824"/>
      <c r="NQQ5932" s="824"/>
      <c r="NQR5932" s="824"/>
      <c r="NQS5932" s="824"/>
      <c r="NQT5932" s="824"/>
      <c r="NQU5932" s="824"/>
      <c r="NQV5932" s="824"/>
      <c r="NQW5932" s="824"/>
      <c r="NQX5932" s="824"/>
      <c r="NQY5932" s="824"/>
      <c r="NQZ5932" s="824"/>
      <c r="NRA5932" s="824"/>
      <c r="NRB5932" s="824"/>
      <c r="NRC5932" s="824"/>
      <c r="NRD5932" s="824"/>
      <c r="NRE5932" s="824"/>
      <c r="NRF5932" s="824"/>
      <c r="NRG5932" s="824"/>
      <c r="NRH5932" s="824"/>
      <c r="NRI5932" s="824"/>
      <c r="NRJ5932" s="824"/>
      <c r="NRK5932" s="824"/>
      <c r="NRL5932" s="824"/>
      <c r="NRM5932" s="824"/>
      <c r="NRN5932" s="824"/>
      <c r="NRO5932" s="824"/>
      <c r="NRP5932" s="824"/>
      <c r="NRQ5932" s="824"/>
      <c r="NRR5932" s="824"/>
      <c r="NRS5932" s="824"/>
      <c r="NRT5932" s="824"/>
      <c r="NRU5932" s="824"/>
      <c r="NRV5932" s="824"/>
      <c r="NRW5932" s="824"/>
      <c r="NRX5932" s="824"/>
      <c r="NRY5932" s="824"/>
      <c r="NRZ5932" s="824"/>
      <c r="NSA5932" s="824"/>
      <c r="NSB5932" s="824"/>
      <c r="NSC5932" s="824"/>
      <c r="NSD5932" s="824"/>
      <c r="NSE5932" s="824"/>
      <c r="NSF5932" s="824"/>
      <c r="NSG5932" s="824"/>
      <c r="NSH5932" s="824"/>
      <c r="NSI5932" s="824"/>
      <c r="NSJ5932" s="824"/>
      <c r="NSK5932" s="824"/>
      <c r="NSL5932" s="824"/>
      <c r="NSM5932" s="824"/>
      <c r="NSN5932" s="824"/>
      <c r="NSO5932" s="824"/>
      <c r="NSP5932" s="824"/>
      <c r="NSQ5932" s="824"/>
      <c r="NSR5932" s="824"/>
      <c r="NSS5932" s="824"/>
      <c r="NST5932" s="824"/>
      <c r="NSU5932" s="824"/>
      <c r="NSV5932" s="824"/>
      <c r="NSW5932" s="824"/>
      <c r="NSX5932" s="824"/>
      <c r="NSY5932" s="824"/>
      <c r="NSZ5932" s="824"/>
      <c r="NTA5932" s="824"/>
      <c r="NTB5932" s="824"/>
      <c r="NTC5932" s="824"/>
      <c r="NTD5932" s="824"/>
      <c r="NTE5932" s="824"/>
      <c r="NTF5932" s="824"/>
      <c r="NTG5932" s="824"/>
      <c r="NTH5932" s="824"/>
      <c r="NTI5932" s="824"/>
      <c r="NTJ5932" s="824"/>
      <c r="NTK5932" s="824"/>
      <c r="NTL5932" s="824"/>
      <c r="NTM5932" s="824"/>
      <c r="NTN5932" s="824"/>
      <c r="NTO5932" s="824"/>
      <c r="NTP5932" s="824"/>
      <c r="NTQ5932" s="824"/>
      <c r="NTR5932" s="824"/>
      <c r="NTS5932" s="824"/>
      <c r="NTT5932" s="824"/>
      <c r="NTU5932" s="824"/>
      <c r="NTV5932" s="824"/>
      <c r="NTW5932" s="824"/>
      <c r="NTX5932" s="824"/>
      <c r="NTY5932" s="824"/>
      <c r="NTZ5932" s="824"/>
      <c r="NUA5932" s="824"/>
      <c r="NUB5932" s="824"/>
      <c r="NUC5932" s="824"/>
      <c r="NUD5932" s="824"/>
      <c r="NUE5932" s="824"/>
      <c r="NUF5932" s="824"/>
      <c r="NUG5932" s="824"/>
      <c r="NUH5932" s="824"/>
      <c r="NUI5932" s="824"/>
      <c r="NUJ5932" s="824"/>
      <c r="NUK5932" s="824"/>
      <c r="NUL5932" s="824"/>
      <c r="NUM5932" s="824"/>
      <c r="NUN5932" s="824"/>
      <c r="NUO5932" s="824"/>
      <c r="NUP5932" s="824"/>
      <c r="NUQ5932" s="824"/>
      <c r="NUR5932" s="824"/>
      <c r="NUS5932" s="824"/>
      <c r="NUT5932" s="824"/>
      <c r="NUU5932" s="824"/>
      <c r="NUV5932" s="824"/>
      <c r="NUW5932" s="824"/>
      <c r="NUX5932" s="824"/>
      <c r="NUY5932" s="824"/>
      <c r="NUZ5932" s="824"/>
      <c r="NVA5932" s="824"/>
      <c r="NVB5932" s="824"/>
      <c r="NVC5932" s="824"/>
      <c r="NVD5932" s="824"/>
      <c r="NVE5932" s="824"/>
      <c r="NVF5932" s="824"/>
      <c r="NVG5932" s="824"/>
      <c r="NVH5932" s="824"/>
      <c r="NVI5932" s="824"/>
      <c r="NVJ5932" s="824"/>
      <c r="NVK5932" s="824"/>
      <c r="NVL5932" s="824"/>
      <c r="NVM5932" s="824"/>
      <c r="NVN5932" s="824"/>
      <c r="NVO5932" s="824"/>
      <c r="NVP5932" s="824"/>
      <c r="NVQ5932" s="824"/>
      <c r="NVR5932" s="824"/>
      <c r="NVS5932" s="824"/>
      <c r="NVT5932" s="824"/>
      <c r="NVU5932" s="824"/>
      <c r="NVV5932" s="824"/>
      <c r="NVW5932" s="824"/>
      <c r="NVX5932" s="824"/>
      <c r="NVY5932" s="824"/>
      <c r="NVZ5932" s="824"/>
      <c r="NWA5932" s="824"/>
      <c r="NWB5932" s="824"/>
      <c r="NWC5932" s="824"/>
      <c r="NWD5932" s="824"/>
      <c r="NWE5932" s="824"/>
      <c r="NWF5932" s="824"/>
      <c r="NWG5932" s="824"/>
      <c r="NWH5932" s="824"/>
      <c r="NWI5932" s="824"/>
      <c r="NWJ5932" s="824"/>
      <c r="NWK5932" s="824"/>
      <c r="NWL5932" s="824"/>
      <c r="NWM5932" s="824"/>
      <c r="NWN5932" s="824"/>
      <c r="NWO5932" s="824"/>
      <c r="NWP5932" s="824"/>
      <c r="NWQ5932" s="824"/>
      <c r="NWR5932" s="824"/>
      <c r="NWS5932" s="824"/>
      <c r="NWT5932" s="824"/>
      <c r="NWU5932" s="824"/>
      <c r="NWV5932" s="824"/>
      <c r="NWW5932" s="824"/>
      <c r="NWX5932" s="824"/>
      <c r="NWY5932" s="824"/>
      <c r="NWZ5932" s="824"/>
      <c r="NXA5932" s="824"/>
      <c r="NXB5932" s="824"/>
      <c r="NXC5932" s="824"/>
      <c r="NXD5932" s="824"/>
      <c r="NXE5932" s="824"/>
      <c r="NXF5932" s="824"/>
      <c r="NXG5932" s="824"/>
      <c r="NXH5932" s="824"/>
      <c r="NXI5932" s="824"/>
      <c r="NXJ5932" s="824"/>
      <c r="NXK5932" s="824"/>
      <c r="NXL5932" s="824"/>
      <c r="NXM5932" s="824"/>
      <c r="NXN5932" s="824"/>
      <c r="NXO5932" s="824"/>
      <c r="NXP5932" s="824"/>
      <c r="NXQ5932" s="824"/>
      <c r="NXR5932" s="824"/>
      <c r="NXS5932" s="824"/>
      <c r="NXT5932" s="824"/>
      <c r="NXU5932" s="824"/>
      <c r="NXV5932" s="824"/>
      <c r="NXW5932" s="824"/>
      <c r="NXX5932" s="824"/>
      <c r="NXY5932" s="824"/>
      <c r="NXZ5932" s="824"/>
      <c r="NYA5932" s="824"/>
      <c r="NYB5932" s="824"/>
      <c r="NYC5932" s="824"/>
      <c r="NYD5932" s="824"/>
      <c r="NYE5932" s="824"/>
      <c r="NYF5932" s="824"/>
      <c r="NYG5932" s="824"/>
      <c r="NYH5932" s="824"/>
      <c r="NYI5932" s="824"/>
      <c r="NYJ5932" s="824"/>
      <c r="NYK5932" s="824"/>
      <c r="NYL5932" s="824"/>
      <c r="NYM5932" s="824"/>
      <c r="NYN5932" s="824"/>
      <c r="NYO5932" s="824"/>
      <c r="NYP5932" s="824"/>
      <c r="NYQ5932" s="824"/>
      <c r="NYR5932" s="824"/>
      <c r="NYS5932" s="824"/>
      <c r="NYT5932" s="824"/>
      <c r="NYU5932" s="824"/>
      <c r="NYV5932" s="824"/>
      <c r="NYW5932" s="824"/>
      <c r="NYX5932" s="824"/>
      <c r="NYY5932" s="824"/>
      <c r="NYZ5932" s="824"/>
      <c r="NZA5932" s="824"/>
      <c r="NZB5932" s="824"/>
      <c r="NZC5932" s="824"/>
      <c r="NZD5932" s="824"/>
      <c r="NZE5932" s="824"/>
      <c r="NZF5932" s="824"/>
      <c r="NZG5932" s="824"/>
      <c r="NZH5932" s="824"/>
      <c r="NZI5932" s="824"/>
      <c r="NZJ5932" s="824"/>
      <c r="NZK5932" s="824"/>
      <c r="NZL5932" s="824"/>
      <c r="NZM5932" s="824"/>
      <c r="NZN5932" s="824"/>
      <c r="NZO5932" s="824"/>
      <c r="NZP5932" s="824"/>
      <c r="NZQ5932" s="824"/>
      <c r="NZR5932" s="824"/>
      <c r="NZS5932" s="824"/>
      <c r="NZT5932" s="824"/>
      <c r="NZU5932" s="824"/>
      <c r="NZV5932" s="824"/>
      <c r="NZW5932" s="824"/>
      <c r="NZX5932" s="824"/>
      <c r="NZY5932" s="824"/>
      <c r="NZZ5932" s="824"/>
      <c r="OAA5932" s="824"/>
      <c r="OAB5932" s="824"/>
      <c r="OAC5932" s="824"/>
      <c r="OAD5932" s="824"/>
      <c r="OAE5932" s="824"/>
      <c r="OAF5932" s="824"/>
      <c r="OAG5932" s="824"/>
      <c r="OAH5932" s="824"/>
      <c r="OAI5932" s="824"/>
      <c r="OAJ5932" s="824"/>
      <c r="OAK5932" s="824"/>
      <c r="OAL5932" s="824"/>
      <c r="OAM5932" s="824"/>
      <c r="OAN5932" s="824"/>
      <c r="OAO5932" s="824"/>
      <c r="OAP5932" s="824"/>
      <c r="OAQ5932" s="824"/>
      <c r="OAR5932" s="824"/>
      <c r="OAS5932" s="824"/>
      <c r="OAT5932" s="824"/>
      <c r="OAU5932" s="824"/>
      <c r="OAV5932" s="824"/>
      <c r="OAW5932" s="824"/>
      <c r="OAX5932" s="824"/>
      <c r="OAY5932" s="824"/>
      <c r="OAZ5932" s="824"/>
      <c r="OBA5932" s="824"/>
      <c r="OBB5932" s="824"/>
      <c r="OBC5932" s="824"/>
      <c r="OBD5932" s="824"/>
      <c r="OBE5932" s="824"/>
      <c r="OBF5932" s="824"/>
      <c r="OBG5932" s="824"/>
      <c r="OBH5932" s="824"/>
      <c r="OBI5932" s="824"/>
      <c r="OBJ5932" s="824"/>
      <c r="OBK5932" s="824"/>
      <c r="OBL5932" s="824"/>
      <c r="OBM5932" s="824"/>
      <c r="OBN5932" s="824"/>
      <c r="OBO5932" s="824"/>
      <c r="OBP5932" s="824"/>
      <c r="OBQ5932" s="824"/>
      <c r="OBR5932" s="824"/>
      <c r="OBS5932" s="824"/>
      <c r="OBT5932" s="824"/>
      <c r="OBU5932" s="824"/>
      <c r="OBV5932" s="824"/>
      <c r="OBW5932" s="824"/>
      <c r="OBX5932" s="824"/>
      <c r="OBY5932" s="824"/>
      <c r="OBZ5932" s="824"/>
      <c r="OCA5932" s="824"/>
      <c r="OCB5932" s="824"/>
      <c r="OCC5932" s="824"/>
      <c r="OCD5932" s="824"/>
      <c r="OCE5932" s="824"/>
      <c r="OCF5932" s="824"/>
      <c r="OCG5932" s="824"/>
      <c r="OCH5932" s="824"/>
      <c r="OCI5932" s="824"/>
      <c r="OCJ5932" s="824"/>
      <c r="OCK5932" s="824"/>
      <c r="OCL5932" s="824"/>
      <c r="OCM5932" s="824"/>
      <c r="OCN5932" s="824"/>
      <c r="OCO5932" s="824"/>
      <c r="OCP5932" s="824"/>
      <c r="OCQ5932" s="824"/>
      <c r="OCR5932" s="824"/>
      <c r="OCS5932" s="824"/>
      <c r="OCT5932" s="824"/>
      <c r="OCU5932" s="824"/>
      <c r="OCV5932" s="824"/>
      <c r="OCW5932" s="824"/>
      <c r="OCX5932" s="824"/>
      <c r="OCY5932" s="824"/>
      <c r="OCZ5932" s="824"/>
      <c r="ODA5932" s="824"/>
      <c r="ODB5932" s="824"/>
      <c r="ODC5932" s="824"/>
      <c r="ODD5932" s="824"/>
      <c r="ODE5932" s="824"/>
      <c r="ODF5932" s="824"/>
      <c r="ODG5932" s="824"/>
      <c r="ODH5932" s="824"/>
      <c r="ODI5932" s="824"/>
      <c r="ODJ5932" s="824"/>
      <c r="ODK5932" s="824"/>
      <c r="ODL5932" s="824"/>
      <c r="ODM5932" s="824"/>
      <c r="ODN5932" s="824"/>
      <c r="ODO5932" s="824"/>
      <c r="ODP5932" s="824"/>
      <c r="ODQ5932" s="824"/>
      <c r="ODR5932" s="824"/>
      <c r="ODS5932" s="824"/>
      <c r="ODT5932" s="824"/>
      <c r="ODU5932" s="824"/>
      <c r="ODV5932" s="824"/>
      <c r="ODW5932" s="824"/>
      <c r="ODX5932" s="824"/>
      <c r="ODY5932" s="824"/>
      <c r="ODZ5932" s="824"/>
      <c r="OEA5932" s="824"/>
      <c r="OEB5932" s="824"/>
      <c r="OEC5932" s="824"/>
      <c r="OED5932" s="824"/>
      <c r="OEE5932" s="824"/>
      <c r="OEF5932" s="824"/>
      <c r="OEG5932" s="824"/>
      <c r="OEH5932" s="824"/>
      <c r="OEI5932" s="824"/>
      <c r="OEJ5932" s="824"/>
      <c r="OEK5932" s="824"/>
      <c r="OEL5932" s="824"/>
      <c r="OEM5932" s="824"/>
      <c r="OEN5932" s="824"/>
      <c r="OEO5932" s="824"/>
      <c r="OEP5932" s="824"/>
      <c r="OEQ5932" s="824"/>
      <c r="OER5932" s="824"/>
      <c r="OES5932" s="824"/>
      <c r="OET5932" s="824"/>
      <c r="OEU5932" s="824"/>
      <c r="OEV5932" s="824"/>
      <c r="OEW5932" s="824"/>
      <c r="OEX5932" s="824"/>
      <c r="OEY5932" s="824"/>
      <c r="OEZ5932" s="824"/>
      <c r="OFA5932" s="824"/>
      <c r="OFB5932" s="824"/>
      <c r="OFC5932" s="824"/>
      <c r="OFD5932" s="824"/>
      <c r="OFE5932" s="824"/>
      <c r="OFF5932" s="824"/>
      <c r="OFG5932" s="824"/>
      <c r="OFH5932" s="824"/>
      <c r="OFI5932" s="824"/>
      <c r="OFJ5932" s="824"/>
      <c r="OFK5932" s="824"/>
      <c r="OFL5932" s="824"/>
      <c r="OFM5932" s="824"/>
      <c r="OFN5932" s="824"/>
      <c r="OFO5932" s="824"/>
      <c r="OFP5932" s="824"/>
      <c r="OFQ5932" s="824"/>
      <c r="OFR5932" s="824"/>
      <c r="OFS5932" s="824"/>
      <c r="OFT5932" s="824"/>
      <c r="OFU5932" s="824"/>
      <c r="OFV5932" s="824"/>
      <c r="OFW5932" s="824"/>
      <c r="OFX5932" s="824"/>
      <c r="OFY5932" s="824"/>
      <c r="OFZ5932" s="824"/>
      <c r="OGA5932" s="824"/>
      <c r="OGB5932" s="824"/>
      <c r="OGC5932" s="824"/>
      <c r="OGD5932" s="824"/>
      <c r="OGE5932" s="824"/>
      <c r="OGF5932" s="824"/>
      <c r="OGG5932" s="824"/>
      <c r="OGH5932" s="824"/>
      <c r="OGI5932" s="824"/>
      <c r="OGJ5932" s="824"/>
      <c r="OGK5932" s="824"/>
      <c r="OGL5932" s="824"/>
      <c r="OGM5932" s="824"/>
      <c r="OGN5932" s="824"/>
      <c r="OGO5932" s="824"/>
      <c r="OGP5932" s="824"/>
      <c r="OGQ5932" s="824"/>
      <c r="OGR5932" s="824"/>
      <c r="OGS5932" s="824"/>
      <c r="OGT5932" s="824"/>
      <c r="OGU5932" s="824"/>
      <c r="OGV5932" s="824"/>
      <c r="OGW5932" s="824"/>
      <c r="OGX5932" s="824"/>
      <c r="OGY5932" s="824"/>
      <c r="OGZ5932" s="824"/>
      <c r="OHA5932" s="824"/>
      <c r="OHB5932" s="824"/>
      <c r="OHC5932" s="824"/>
      <c r="OHD5932" s="824"/>
      <c r="OHE5932" s="824"/>
      <c r="OHF5932" s="824"/>
      <c r="OHG5932" s="824"/>
      <c r="OHH5932" s="824"/>
      <c r="OHI5932" s="824"/>
      <c r="OHJ5932" s="824"/>
      <c r="OHK5932" s="824"/>
      <c r="OHL5932" s="824"/>
      <c r="OHM5932" s="824"/>
      <c r="OHN5932" s="824"/>
      <c r="OHO5932" s="824"/>
      <c r="OHP5932" s="824"/>
      <c r="OHQ5932" s="824"/>
      <c r="OHR5932" s="824"/>
      <c r="OHS5932" s="824"/>
      <c r="OHT5932" s="824"/>
      <c r="OHU5932" s="824"/>
      <c r="OHV5932" s="824"/>
      <c r="OHW5932" s="824"/>
      <c r="OHX5932" s="824"/>
      <c r="OHY5932" s="824"/>
      <c r="OHZ5932" s="824"/>
      <c r="OIA5932" s="824"/>
      <c r="OIB5932" s="824"/>
      <c r="OIC5932" s="824"/>
      <c r="OID5932" s="824"/>
      <c r="OIE5932" s="824"/>
      <c r="OIF5932" s="824"/>
      <c r="OIG5932" s="824"/>
      <c r="OIH5932" s="824"/>
      <c r="OII5932" s="824"/>
      <c r="OIJ5932" s="824"/>
      <c r="OIK5932" s="824"/>
      <c r="OIL5932" s="824"/>
      <c r="OIM5932" s="824"/>
      <c r="OIN5932" s="824"/>
      <c r="OIO5932" s="824"/>
      <c r="OIP5932" s="824"/>
      <c r="OIQ5932" s="824"/>
      <c r="OIR5932" s="824"/>
      <c r="OIS5932" s="824"/>
      <c r="OIT5932" s="824"/>
      <c r="OIU5932" s="824"/>
      <c r="OIV5932" s="824"/>
      <c r="OIW5932" s="824"/>
      <c r="OIX5932" s="824"/>
      <c r="OIY5932" s="824"/>
      <c r="OIZ5932" s="824"/>
      <c r="OJA5932" s="824"/>
      <c r="OJB5932" s="824"/>
      <c r="OJC5932" s="824"/>
      <c r="OJD5932" s="824"/>
      <c r="OJE5932" s="824"/>
      <c r="OJF5932" s="824"/>
      <c r="OJG5932" s="824"/>
      <c r="OJH5932" s="824"/>
      <c r="OJI5932" s="824"/>
      <c r="OJJ5932" s="824"/>
      <c r="OJK5932" s="824"/>
      <c r="OJL5932" s="824"/>
      <c r="OJM5932" s="824"/>
      <c r="OJN5932" s="824"/>
      <c r="OJO5932" s="824"/>
      <c r="OJP5932" s="824"/>
      <c r="OJQ5932" s="824"/>
      <c r="OJR5932" s="824"/>
      <c r="OJS5932" s="824"/>
      <c r="OJT5932" s="824"/>
      <c r="OJU5932" s="824"/>
      <c r="OJV5932" s="824"/>
      <c r="OJW5932" s="824"/>
      <c r="OJX5932" s="824"/>
      <c r="OJY5932" s="824"/>
      <c r="OJZ5932" s="824"/>
      <c r="OKA5932" s="824"/>
      <c r="OKB5932" s="824"/>
      <c r="OKC5932" s="824"/>
      <c r="OKD5932" s="824"/>
      <c r="OKE5932" s="824"/>
      <c r="OKF5932" s="824"/>
      <c r="OKG5932" s="824"/>
      <c r="OKH5932" s="824"/>
      <c r="OKI5932" s="824"/>
      <c r="OKJ5932" s="824"/>
      <c r="OKK5932" s="824"/>
      <c r="OKL5932" s="824"/>
      <c r="OKM5932" s="824"/>
      <c r="OKN5932" s="824"/>
      <c r="OKO5932" s="824"/>
      <c r="OKP5932" s="824"/>
      <c r="OKQ5932" s="824"/>
      <c r="OKR5932" s="824"/>
      <c r="OKS5932" s="824"/>
      <c r="OKT5932" s="824"/>
      <c r="OKU5932" s="824"/>
      <c r="OKV5932" s="824"/>
      <c r="OKW5932" s="824"/>
      <c r="OKX5932" s="824"/>
      <c r="OKY5932" s="824"/>
      <c r="OKZ5932" s="824"/>
      <c r="OLA5932" s="824"/>
      <c r="OLB5932" s="824"/>
      <c r="OLC5932" s="824"/>
      <c r="OLD5932" s="824"/>
      <c r="OLE5932" s="824"/>
      <c r="OLF5932" s="824"/>
      <c r="OLG5932" s="824"/>
      <c r="OLH5932" s="824"/>
      <c r="OLI5932" s="824"/>
      <c r="OLJ5932" s="824"/>
      <c r="OLK5932" s="824"/>
      <c r="OLL5932" s="824"/>
      <c r="OLM5932" s="824"/>
      <c r="OLN5932" s="824"/>
      <c r="OLO5932" s="824"/>
      <c r="OLP5932" s="824"/>
      <c r="OLQ5932" s="824"/>
      <c r="OLR5932" s="824"/>
      <c r="OLS5932" s="824"/>
      <c r="OLT5932" s="824"/>
      <c r="OLU5932" s="824"/>
      <c r="OLV5932" s="824"/>
      <c r="OLW5932" s="824"/>
      <c r="OLX5932" s="824"/>
      <c r="OLY5932" s="824"/>
      <c r="OLZ5932" s="824"/>
      <c r="OMA5932" s="824"/>
      <c r="OMB5932" s="824"/>
      <c r="OMC5932" s="824"/>
      <c r="OMD5932" s="824"/>
      <c r="OME5932" s="824"/>
      <c r="OMF5932" s="824"/>
      <c r="OMG5932" s="824"/>
      <c r="OMH5932" s="824"/>
      <c r="OMI5932" s="824"/>
      <c r="OMJ5932" s="824"/>
      <c r="OMK5932" s="824"/>
      <c r="OML5932" s="824"/>
      <c r="OMM5932" s="824"/>
      <c r="OMN5932" s="824"/>
      <c r="OMO5932" s="824"/>
      <c r="OMP5932" s="824"/>
      <c r="OMQ5932" s="824"/>
      <c r="OMR5932" s="824"/>
      <c r="OMS5932" s="824"/>
      <c r="OMT5932" s="824"/>
      <c r="OMU5932" s="824"/>
      <c r="OMV5932" s="824"/>
      <c r="OMW5932" s="824"/>
      <c r="OMX5932" s="824"/>
      <c r="OMY5932" s="824"/>
      <c r="OMZ5932" s="824"/>
      <c r="ONA5932" s="824"/>
      <c r="ONB5932" s="824"/>
      <c r="ONC5932" s="824"/>
      <c r="OND5932" s="824"/>
      <c r="ONE5932" s="824"/>
      <c r="ONF5932" s="824"/>
      <c r="ONG5932" s="824"/>
      <c r="ONH5932" s="824"/>
      <c r="ONI5932" s="824"/>
      <c r="ONJ5932" s="824"/>
      <c r="ONK5932" s="824"/>
      <c r="ONL5932" s="824"/>
      <c r="ONM5932" s="824"/>
      <c r="ONN5932" s="824"/>
      <c r="ONO5932" s="824"/>
      <c r="ONP5932" s="824"/>
      <c r="ONQ5932" s="824"/>
      <c r="ONR5932" s="824"/>
      <c r="ONS5932" s="824"/>
      <c r="ONT5932" s="824"/>
      <c r="ONU5932" s="824"/>
      <c r="ONV5932" s="824"/>
      <c r="ONW5932" s="824"/>
      <c r="ONX5932" s="824"/>
      <c r="ONY5932" s="824"/>
      <c r="ONZ5932" s="824"/>
      <c r="OOA5932" s="824"/>
      <c r="OOB5932" s="824"/>
      <c r="OOC5932" s="824"/>
      <c r="OOD5932" s="824"/>
      <c r="OOE5932" s="824"/>
      <c r="OOF5932" s="824"/>
      <c r="OOG5932" s="824"/>
      <c r="OOH5932" s="824"/>
      <c r="OOI5932" s="824"/>
      <c r="OOJ5932" s="824"/>
      <c r="OOK5932" s="824"/>
      <c r="OOL5932" s="824"/>
      <c r="OOM5932" s="824"/>
      <c r="OON5932" s="824"/>
      <c r="OOO5932" s="824"/>
      <c r="OOP5932" s="824"/>
      <c r="OOQ5932" s="824"/>
      <c r="OOR5932" s="824"/>
      <c r="OOS5932" s="824"/>
      <c r="OOT5932" s="824"/>
      <c r="OOU5932" s="824"/>
      <c r="OOV5932" s="824"/>
      <c r="OOW5932" s="824"/>
      <c r="OOX5932" s="824"/>
      <c r="OOY5932" s="824"/>
      <c r="OOZ5932" s="824"/>
      <c r="OPA5932" s="824"/>
      <c r="OPB5932" s="824"/>
      <c r="OPC5932" s="824"/>
      <c r="OPD5932" s="824"/>
      <c r="OPE5932" s="824"/>
      <c r="OPF5932" s="824"/>
      <c r="OPG5932" s="824"/>
      <c r="OPH5932" s="824"/>
      <c r="OPI5932" s="824"/>
      <c r="OPJ5932" s="824"/>
      <c r="OPK5932" s="824"/>
      <c r="OPL5932" s="824"/>
      <c r="OPM5932" s="824"/>
      <c r="OPN5932" s="824"/>
      <c r="OPO5932" s="824"/>
      <c r="OPP5932" s="824"/>
      <c r="OPQ5932" s="824"/>
      <c r="OPR5932" s="824"/>
      <c r="OPS5932" s="824"/>
      <c r="OPT5932" s="824"/>
      <c r="OPU5932" s="824"/>
      <c r="OPV5932" s="824"/>
      <c r="OPW5932" s="824"/>
      <c r="OPX5932" s="824"/>
      <c r="OPY5932" s="824"/>
      <c r="OPZ5932" s="824"/>
      <c r="OQA5932" s="824"/>
      <c r="OQB5932" s="824"/>
      <c r="OQC5932" s="824"/>
      <c r="OQD5932" s="824"/>
      <c r="OQE5932" s="824"/>
      <c r="OQF5932" s="824"/>
      <c r="OQG5932" s="824"/>
      <c r="OQH5932" s="824"/>
      <c r="OQI5932" s="824"/>
      <c r="OQJ5932" s="824"/>
      <c r="OQK5932" s="824"/>
      <c r="OQL5932" s="824"/>
      <c r="OQM5932" s="824"/>
      <c r="OQN5932" s="824"/>
      <c r="OQO5932" s="824"/>
      <c r="OQP5932" s="824"/>
      <c r="OQQ5932" s="824"/>
      <c r="OQR5932" s="824"/>
      <c r="OQS5932" s="824"/>
      <c r="OQT5932" s="824"/>
      <c r="OQU5932" s="824"/>
      <c r="OQV5932" s="824"/>
      <c r="OQW5932" s="824"/>
      <c r="OQX5932" s="824"/>
      <c r="OQY5932" s="824"/>
      <c r="OQZ5932" s="824"/>
      <c r="ORA5932" s="824"/>
      <c r="ORB5932" s="824"/>
      <c r="ORC5932" s="824"/>
      <c r="ORD5932" s="824"/>
      <c r="ORE5932" s="824"/>
      <c r="ORF5932" s="824"/>
      <c r="ORG5932" s="824"/>
      <c r="ORH5932" s="824"/>
      <c r="ORI5932" s="824"/>
      <c r="ORJ5932" s="824"/>
      <c r="ORK5932" s="824"/>
      <c r="ORL5932" s="824"/>
      <c r="ORM5932" s="824"/>
      <c r="ORN5932" s="824"/>
      <c r="ORO5932" s="824"/>
      <c r="ORP5932" s="824"/>
      <c r="ORQ5932" s="824"/>
      <c r="ORR5932" s="824"/>
      <c r="ORS5932" s="824"/>
      <c r="ORT5932" s="824"/>
      <c r="ORU5932" s="824"/>
      <c r="ORV5932" s="824"/>
      <c r="ORW5932" s="824"/>
      <c r="ORX5932" s="824"/>
      <c r="ORY5932" s="824"/>
      <c r="ORZ5932" s="824"/>
      <c r="OSA5932" s="824"/>
      <c r="OSB5932" s="824"/>
      <c r="OSC5932" s="824"/>
      <c r="OSD5932" s="824"/>
      <c r="OSE5932" s="824"/>
      <c r="OSF5932" s="824"/>
      <c r="OSG5932" s="824"/>
      <c r="OSH5932" s="824"/>
      <c r="OSI5932" s="824"/>
      <c r="OSJ5932" s="824"/>
      <c r="OSK5932" s="824"/>
      <c r="OSL5932" s="824"/>
      <c r="OSM5932" s="824"/>
      <c r="OSN5932" s="824"/>
      <c r="OSO5932" s="824"/>
      <c r="OSP5932" s="824"/>
      <c r="OSQ5932" s="824"/>
      <c r="OSR5932" s="824"/>
      <c r="OSS5932" s="824"/>
      <c r="OST5932" s="824"/>
      <c r="OSU5932" s="824"/>
      <c r="OSV5932" s="824"/>
      <c r="OSW5932" s="824"/>
      <c r="OSX5932" s="824"/>
      <c r="OSY5932" s="824"/>
      <c r="OSZ5932" s="824"/>
      <c r="OTA5932" s="824"/>
      <c r="OTB5932" s="824"/>
      <c r="OTC5932" s="824"/>
      <c r="OTD5932" s="824"/>
      <c r="OTE5932" s="824"/>
      <c r="OTF5932" s="824"/>
      <c r="OTG5932" s="824"/>
      <c r="OTH5932" s="824"/>
      <c r="OTI5932" s="824"/>
      <c r="OTJ5932" s="824"/>
      <c r="OTK5932" s="824"/>
      <c r="OTL5932" s="824"/>
      <c r="OTM5932" s="824"/>
      <c r="OTN5932" s="824"/>
      <c r="OTO5932" s="824"/>
      <c r="OTP5932" s="824"/>
      <c r="OTQ5932" s="824"/>
      <c r="OTR5932" s="824"/>
      <c r="OTS5932" s="824"/>
      <c r="OTT5932" s="824"/>
      <c r="OTU5932" s="824"/>
      <c r="OTV5932" s="824"/>
      <c r="OTW5932" s="824"/>
      <c r="OTX5932" s="824"/>
      <c r="OTY5932" s="824"/>
      <c r="OTZ5932" s="824"/>
      <c r="OUA5932" s="824"/>
      <c r="OUB5932" s="824"/>
      <c r="OUC5932" s="824"/>
      <c r="OUD5932" s="824"/>
      <c r="OUE5932" s="824"/>
      <c r="OUF5932" s="824"/>
      <c r="OUG5932" s="824"/>
      <c r="OUH5932" s="824"/>
      <c r="OUI5932" s="824"/>
      <c r="OUJ5932" s="824"/>
      <c r="OUK5932" s="824"/>
      <c r="OUL5932" s="824"/>
      <c r="OUM5932" s="824"/>
      <c r="OUN5932" s="824"/>
      <c r="OUO5932" s="824"/>
      <c r="OUP5932" s="824"/>
      <c r="OUQ5932" s="824"/>
      <c r="OUR5932" s="824"/>
      <c r="OUS5932" s="824"/>
      <c r="OUT5932" s="824"/>
      <c r="OUU5932" s="824"/>
      <c r="OUV5932" s="824"/>
      <c r="OUW5932" s="824"/>
      <c r="OUX5932" s="824"/>
      <c r="OUY5932" s="824"/>
      <c r="OUZ5932" s="824"/>
      <c r="OVA5932" s="824"/>
      <c r="OVB5932" s="824"/>
      <c r="OVC5932" s="824"/>
      <c r="OVD5932" s="824"/>
      <c r="OVE5932" s="824"/>
      <c r="OVF5932" s="824"/>
      <c r="OVG5932" s="824"/>
      <c r="OVH5932" s="824"/>
      <c r="OVI5932" s="824"/>
      <c r="OVJ5932" s="824"/>
      <c r="OVK5932" s="824"/>
      <c r="OVL5932" s="824"/>
      <c r="OVM5932" s="824"/>
      <c r="OVN5932" s="824"/>
      <c r="OVO5932" s="824"/>
      <c r="OVP5932" s="824"/>
      <c r="OVQ5932" s="824"/>
      <c r="OVR5932" s="824"/>
      <c r="OVS5932" s="824"/>
      <c r="OVT5932" s="824"/>
      <c r="OVU5932" s="824"/>
      <c r="OVV5932" s="824"/>
      <c r="OVW5932" s="824"/>
      <c r="OVX5932" s="824"/>
      <c r="OVY5932" s="824"/>
      <c r="OVZ5932" s="824"/>
      <c r="OWA5932" s="824"/>
      <c r="OWB5932" s="824"/>
      <c r="OWC5932" s="824"/>
      <c r="OWD5932" s="824"/>
      <c r="OWE5932" s="824"/>
      <c r="OWF5932" s="824"/>
      <c r="OWG5932" s="824"/>
      <c r="OWH5932" s="824"/>
      <c r="OWI5932" s="824"/>
      <c r="OWJ5932" s="824"/>
      <c r="OWK5932" s="824"/>
      <c r="OWL5932" s="824"/>
      <c r="OWM5932" s="824"/>
      <c r="OWN5932" s="824"/>
      <c r="OWO5932" s="824"/>
      <c r="OWP5932" s="824"/>
      <c r="OWQ5932" s="824"/>
      <c r="OWR5932" s="824"/>
      <c r="OWS5932" s="824"/>
      <c r="OWT5932" s="824"/>
      <c r="OWU5932" s="824"/>
      <c r="OWV5932" s="824"/>
      <c r="OWW5932" s="824"/>
      <c r="OWX5932" s="824"/>
      <c r="OWY5932" s="824"/>
      <c r="OWZ5932" s="824"/>
      <c r="OXA5932" s="824"/>
      <c r="OXB5932" s="824"/>
      <c r="OXC5932" s="824"/>
      <c r="OXD5932" s="824"/>
      <c r="OXE5932" s="824"/>
      <c r="OXF5932" s="824"/>
      <c r="OXG5932" s="824"/>
      <c r="OXH5932" s="824"/>
      <c r="OXI5932" s="824"/>
      <c r="OXJ5932" s="824"/>
      <c r="OXK5932" s="824"/>
      <c r="OXL5932" s="824"/>
      <c r="OXM5932" s="824"/>
      <c r="OXN5932" s="824"/>
      <c r="OXO5932" s="824"/>
      <c r="OXP5932" s="824"/>
      <c r="OXQ5932" s="824"/>
      <c r="OXR5932" s="824"/>
      <c r="OXS5932" s="824"/>
      <c r="OXT5932" s="824"/>
      <c r="OXU5932" s="824"/>
      <c r="OXV5932" s="824"/>
      <c r="OXW5932" s="824"/>
      <c r="OXX5932" s="824"/>
      <c r="OXY5932" s="824"/>
      <c r="OXZ5932" s="824"/>
      <c r="OYA5932" s="824"/>
      <c r="OYB5932" s="824"/>
      <c r="OYC5932" s="824"/>
      <c r="OYD5932" s="824"/>
      <c r="OYE5932" s="824"/>
      <c r="OYF5932" s="824"/>
      <c r="OYG5932" s="824"/>
      <c r="OYH5932" s="824"/>
      <c r="OYI5932" s="824"/>
      <c r="OYJ5932" s="824"/>
      <c r="OYK5932" s="824"/>
      <c r="OYL5932" s="824"/>
      <c r="OYM5932" s="824"/>
      <c r="OYN5932" s="824"/>
      <c r="OYO5932" s="824"/>
      <c r="OYP5932" s="824"/>
      <c r="OYQ5932" s="824"/>
      <c r="OYR5932" s="824"/>
      <c r="OYS5932" s="824"/>
      <c r="OYT5932" s="824"/>
      <c r="OYU5932" s="824"/>
      <c r="OYV5932" s="824"/>
      <c r="OYW5932" s="824"/>
      <c r="OYX5932" s="824"/>
      <c r="OYY5932" s="824"/>
      <c r="OYZ5932" s="824"/>
      <c r="OZA5932" s="824"/>
      <c r="OZB5932" s="824"/>
      <c r="OZC5932" s="824"/>
      <c r="OZD5932" s="824"/>
      <c r="OZE5932" s="824"/>
      <c r="OZF5932" s="824"/>
      <c r="OZG5932" s="824"/>
      <c r="OZH5932" s="824"/>
      <c r="OZI5932" s="824"/>
      <c r="OZJ5932" s="824"/>
      <c r="OZK5932" s="824"/>
      <c r="OZL5932" s="824"/>
      <c r="OZM5932" s="824"/>
      <c r="OZN5932" s="824"/>
      <c r="OZO5932" s="824"/>
      <c r="OZP5932" s="824"/>
      <c r="OZQ5932" s="824"/>
      <c r="OZR5932" s="824"/>
      <c r="OZS5932" s="824"/>
      <c r="OZT5932" s="824"/>
      <c r="OZU5932" s="824"/>
      <c r="OZV5932" s="824"/>
      <c r="OZW5932" s="824"/>
      <c r="OZX5932" s="824"/>
      <c r="OZY5932" s="824"/>
      <c r="OZZ5932" s="824"/>
      <c r="PAA5932" s="824"/>
      <c r="PAB5932" s="824"/>
      <c r="PAC5932" s="824"/>
      <c r="PAD5932" s="824"/>
      <c r="PAE5932" s="824"/>
      <c r="PAF5932" s="824"/>
      <c r="PAG5932" s="824"/>
      <c r="PAH5932" s="824"/>
      <c r="PAI5932" s="824"/>
      <c r="PAJ5932" s="824"/>
      <c r="PAK5932" s="824"/>
      <c r="PAL5932" s="824"/>
      <c r="PAM5932" s="824"/>
      <c r="PAN5932" s="824"/>
      <c r="PAO5932" s="824"/>
      <c r="PAP5932" s="824"/>
      <c r="PAQ5932" s="824"/>
      <c r="PAR5932" s="824"/>
      <c r="PAS5932" s="824"/>
      <c r="PAT5932" s="824"/>
      <c r="PAU5932" s="824"/>
      <c r="PAV5932" s="824"/>
      <c r="PAW5932" s="824"/>
      <c r="PAX5932" s="824"/>
      <c r="PAY5932" s="824"/>
      <c r="PAZ5932" s="824"/>
      <c r="PBA5932" s="824"/>
      <c r="PBB5932" s="824"/>
      <c r="PBC5932" s="824"/>
      <c r="PBD5932" s="824"/>
      <c r="PBE5932" s="824"/>
      <c r="PBF5932" s="824"/>
      <c r="PBG5932" s="824"/>
      <c r="PBH5932" s="824"/>
      <c r="PBI5932" s="824"/>
      <c r="PBJ5932" s="824"/>
      <c r="PBK5932" s="824"/>
      <c r="PBL5932" s="824"/>
      <c r="PBM5932" s="824"/>
      <c r="PBN5932" s="824"/>
      <c r="PBO5932" s="824"/>
      <c r="PBP5932" s="824"/>
      <c r="PBQ5932" s="824"/>
      <c r="PBR5932" s="824"/>
      <c r="PBS5932" s="824"/>
      <c r="PBT5932" s="824"/>
      <c r="PBU5932" s="824"/>
      <c r="PBV5932" s="824"/>
      <c r="PBW5932" s="824"/>
      <c r="PBX5932" s="824"/>
      <c r="PBY5932" s="824"/>
      <c r="PBZ5932" s="824"/>
      <c r="PCA5932" s="824"/>
      <c r="PCB5932" s="824"/>
      <c r="PCC5932" s="824"/>
      <c r="PCD5932" s="824"/>
      <c r="PCE5932" s="824"/>
      <c r="PCF5932" s="824"/>
      <c r="PCG5932" s="824"/>
      <c r="PCH5932" s="824"/>
      <c r="PCI5932" s="824"/>
      <c r="PCJ5932" s="824"/>
      <c r="PCK5932" s="824"/>
      <c r="PCL5932" s="824"/>
      <c r="PCM5932" s="824"/>
      <c r="PCN5932" s="824"/>
      <c r="PCO5932" s="824"/>
      <c r="PCP5932" s="824"/>
      <c r="PCQ5932" s="824"/>
      <c r="PCR5932" s="824"/>
      <c r="PCS5932" s="824"/>
      <c r="PCT5932" s="824"/>
      <c r="PCU5932" s="824"/>
      <c r="PCV5932" s="824"/>
      <c r="PCW5932" s="824"/>
      <c r="PCX5932" s="824"/>
      <c r="PCY5932" s="824"/>
      <c r="PCZ5932" s="824"/>
      <c r="PDA5932" s="824"/>
      <c r="PDB5932" s="824"/>
      <c r="PDC5932" s="824"/>
      <c r="PDD5932" s="824"/>
      <c r="PDE5932" s="824"/>
      <c r="PDF5932" s="824"/>
      <c r="PDG5932" s="824"/>
      <c r="PDH5932" s="824"/>
      <c r="PDI5932" s="824"/>
      <c r="PDJ5932" s="824"/>
      <c r="PDK5932" s="824"/>
      <c r="PDL5932" s="824"/>
      <c r="PDM5932" s="824"/>
      <c r="PDN5932" s="824"/>
      <c r="PDO5932" s="824"/>
      <c r="PDP5932" s="824"/>
      <c r="PDQ5932" s="824"/>
      <c r="PDR5932" s="824"/>
      <c r="PDS5932" s="824"/>
      <c r="PDT5932" s="824"/>
      <c r="PDU5932" s="824"/>
      <c r="PDV5932" s="824"/>
      <c r="PDW5932" s="824"/>
      <c r="PDX5932" s="824"/>
      <c r="PDY5932" s="824"/>
      <c r="PDZ5932" s="824"/>
      <c r="PEA5932" s="824"/>
      <c r="PEB5932" s="824"/>
      <c r="PEC5932" s="824"/>
      <c r="PED5932" s="824"/>
      <c r="PEE5932" s="824"/>
      <c r="PEF5932" s="824"/>
      <c r="PEG5932" s="824"/>
      <c r="PEH5932" s="824"/>
      <c r="PEI5932" s="824"/>
      <c r="PEJ5932" s="824"/>
      <c r="PEK5932" s="824"/>
      <c r="PEL5932" s="824"/>
      <c r="PEM5932" s="824"/>
      <c r="PEN5932" s="824"/>
      <c r="PEO5932" s="824"/>
      <c r="PEP5932" s="824"/>
      <c r="PEQ5932" s="824"/>
      <c r="PER5932" s="824"/>
      <c r="PES5932" s="824"/>
      <c r="PET5932" s="824"/>
      <c r="PEU5932" s="824"/>
      <c r="PEV5932" s="824"/>
      <c r="PEW5932" s="824"/>
      <c r="PEX5932" s="824"/>
      <c r="PEY5932" s="824"/>
      <c r="PEZ5932" s="824"/>
      <c r="PFA5932" s="824"/>
      <c r="PFB5932" s="824"/>
      <c r="PFC5932" s="824"/>
      <c r="PFD5932" s="824"/>
      <c r="PFE5932" s="824"/>
      <c r="PFF5932" s="824"/>
      <c r="PFG5932" s="824"/>
      <c r="PFH5932" s="824"/>
      <c r="PFI5932" s="824"/>
      <c r="PFJ5932" s="824"/>
      <c r="PFK5932" s="824"/>
      <c r="PFL5932" s="824"/>
      <c r="PFM5932" s="824"/>
      <c r="PFN5932" s="824"/>
      <c r="PFO5932" s="824"/>
      <c r="PFP5932" s="824"/>
      <c r="PFQ5932" s="824"/>
      <c r="PFR5932" s="824"/>
      <c r="PFS5932" s="824"/>
      <c r="PFT5932" s="824"/>
      <c r="PFU5932" s="824"/>
      <c r="PFV5932" s="824"/>
      <c r="PFW5932" s="824"/>
      <c r="PFX5932" s="824"/>
      <c r="PFY5932" s="824"/>
      <c r="PFZ5932" s="824"/>
      <c r="PGA5932" s="824"/>
      <c r="PGB5932" s="824"/>
      <c r="PGC5932" s="824"/>
      <c r="PGD5932" s="824"/>
      <c r="PGE5932" s="824"/>
      <c r="PGF5932" s="824"/>
      <c r="PGG5932" s="824"/>
      <c r="PGH5932" s="824"/>
      <c r="PGI5932" s="824"/>
      <c r="PGJ5932" s="824"/>
      <c r="PGK5932" s="824"/>
      <c r="PGL5932" s="824"/>
      <c r="PGM5932" s="824"/>
      <c r="PGN5932" s="824"/>
      <c r="PGO5932" s="824"/>
      <c r="PGP5932" s="824"/>
      <c r="PGQ5932" s="824"/>
      <c r="PGR5932" s="824"/>
      <c r="PGS5932" s="824"/>
      <c r="PGT5932" s="824"/>
      <c r="PGU5932" s="824"/>
      <c r="PGV5932" s="824"/>
      <c r="PGW5932" s="824"/>
      <c r="PGX5932" s="824"/>
      <c r="PGY5932" s="824"/>
      <c r="PGZ5932" s="824"/>
      <c r="PHA5932" s="824"/>
      <c r="PHB5932" s="824"/>
      <c r="PHC5932" s="824"/>
      <c r="PHD5932" s="824"/>
      <c r="PHE5932" s="824"/>
      <c r="PHF5932" s="824"/>
      <c r="PHG5932" s="824"/>
      <c r="PHH5932" s="824"/>
      <c r="PHI5932" s="824"/>
      <c r="PHJ5932" s="824"/>
      <c r="PHK5932" s="824"/>
      <c r="PHL5932" s="824"/>
      <c r="PHM5932" s="824"/>
      <c r="PHN5932" s="824"/>
      <c r="PHO5932" s="824"/>
      <c r="PHP5932" s="824"/>
      <c r="PHQ5932" s="824"/>
      <c r="PHR5932" s="824"/>
      <c r="PHS5932" s="824"/>
      <c r="PHT5932" s="824"/>
      <c r="PHU5932" s="824"/>
      <c r="PHV5932" s="824"/>
      <c r="PHW5932" s="824"/>
      <c r="PHX5932" s="824"/>
      <c r="PHY5932" s="824"/>
      <c r="PHZ5932" s="824"/>
      <c r="PIA5932" s="824"/>
      <c r="PIB5932" s="824"/>
      <c r="PIC5932" s="824"/>
      <c r="PID5932" s="824"/>
      <c r="PIE5932" s="824"/>
      <c r="PIF5932" s="824"/>
      <c r="PIG5932" s="824"/>
      <c r="PIH5932" s="824"/>
      <c r="PII5932" s="824"/>
      <c r="PIJ5932" s="824"/>
      <c r="PIK5932" s="824"/>
      <c r="PIL5932" s="824"/>
      <c r="PIM5932" s="824"/>
      <c r="PIN5932" s="824"/>
      <c r="PIO5932" s="824"/>
      <c r="PIP5932" s="824"/>
      <c r="PIQ5932" s="824"/>
      <c r="PIR5932" s="824"/>
      <c r="PIS5932" s="824"/>
      <c r="PIT5932" s="824"/>
      <c r="PIU5932" s="824"/>
      <c r="PIV5932" s="824"/>
      <c r="PIW5932" s="824"/>
      <c r="PIX5932" s="824"/>
      <c r="PIY5932" s="824"/>
      <c r="PIZ5932" s="824"/>
      <c r="PJA5932" s="824"/>
      <c r="PJB5932" s="824"/>
      <c r="PJC5932" s="824"/>
      <c r="PJD5932" s="824"/>
      <c r="PJE5932" s="824"/>
      <c r="PJF5932" s="824"/>
      <c r="PJG5932" s="824"/>
      <c r="PJH5932" s="824"/>
      <c r="PJI5932" s="824"/>
      <c r="PJJ5932" s="824"/>
      <c r="PJK5932" s="824"/>
      <c r="PJL5932" s="824"/>
      <c r="PJM5932" s="824"/>
      <c r="PJN5932" s="824"/>
      <c r="PJO5932" s="824"/>
      <c r="PJP5932" s="824"/>
      <c r="PJQ5932" s="824"/>
      <c r="PJR5932" s="824"/>
      <c r="PJS5932" s="824"/>
      <c r="PJT5932" s="824"/>
      <c r="PJU5932" s="824"/>
      <c r="PJV5932" s="824"/>
      <c r="PJW5932" s="824"/>
      <c r="PJX5932" s="824"/>
      <c r="PJY5932" s="824"/>
      <c r="PJZ5932" s="824"/>
      <c r="PKA5932" s="824"/>
      <c r="PKB5932" s="824"/>
      <c r="PKC5932" s="824"/>
      <c r="PKD5932" s="824"/>
      <c r="PKE5932" s="824"/>
      <c r="PKF5932" s="824"/>
      <c r="PKG5932" s="824"/>
      <c r="PKH5932" s="824"/>
      <c r="PKI5932" s="824"/>
      <c r="PKJ5932" s="824"/>
      <c r="PKK5932" s="824"/>
      <c r="PKL5932" s="824"/>
      <c r="PKM5932" s="824"/>
      <c r="PKN5932" s="824"/>
      <c r="PKO5932" s="824"/>
      <c r="PKP5932" s="824"/>
      <c r="PKQ5932" s="824"/>
      <c r="PKR5932" s="824"/>
      <c r="PKS5932" s="824"/>
      <c r="PKT5932" s="824"/>
      <c r="PKU5932" s="824"/>
      <c r="PKV5932" s="824"/>
      <c r="PKW5932" s="824"/>
      <c r="PKX5932" s="824"/>
      <c r="PKY5932" s="824"/>
      <c r="PKZ5932" s="824"/>
      <c r="PLA5932" s="824"/>
      <c r="PLB5932" s="824"/>
      <c r="PLC5932" s="824"/>
      <c r="PLD5932" s="824"/>
      <c r="PLE5932" s="824"/>
      <c r="PLF5932" s="824"/>
      <c r="PLG5932" s="824"/>
      <c r="PLH5932" s="824"/>
      <c r="PLI5932" s="824"/>
      <c r="PLJ5932" s="824"/>
      <c r="PLK5932" s="824"/>
      <c r="PLL5932" s="824"/>
      <c r="PLM5932" s="824"/>
      <c r="PLN5932" s="824"/>
      <c r="PLO5932" s="824"/>
      <c r="PLP5932" s="824"/>
      <c r="PLQ5932" s="824"/>
      <c r="PLR5932" s="824"/>
      <c r="PLS5932" s="824"/>
      <c r="PLT5932" s="824"/>
      <c r="PLU5932" s="824"/>
      <c r="PLV5932" s="824"/>
      <c r="PLW5932" s="824"/>
      <c r="PLX5932" s="824"/>
      <c r="PLY5932" s="824"/>
      <c r="PLZ5932" s="824"/>
      <c r="PMA5932" s="824"/>
      <c r="PMB5932" s="824"/>
      <c r="PMC5932" s="824"/>
      <c r="PMD5932" s="824"/>
      <c r="PME5932" s="824"/>
      <c r="PMF5932" s="824"/>
      <c r="PMG5932" s="824"/>
      <c r="PMH5932" s="824"/>
      <c r="PMI5932" s="824"/>
      <c r="PMJ5932" s="824"/>
      <c r="PMK5932" s="824"/>
      <c r="PML5932" s="824"/>
      <c r="PMM5932" s="824"/>
      <c r="PMN5932" s="824"/>
      <c r="PMO5932" s="824"/>
      <c r="PMP5932" s="824"/>
      <c r="PMQ5932" s="824"/>
      <c r="PMR5932" s="824"/>
      <c r="PMS5932" s="824"/>
      <c r="PMT5932" s="824"/>
      <c r="PMU5932" s="824"/>
      <c r="PMV5932" s="824"/>
      <c r="PMW5932" s="824"/>
      <c r="PMX5932" s="824"/>
      <c r="PMY5932" s="824"/>
      <c r="PMZ5932" s="824"/>
      <c r="PNA5932" s="824"/>
      <c r="PNB5932" s="824"/>
      <c r="PNC5932" s="824"/>
      <c r="PND5932" s="824"/>
      <c r="PNE5932" s="824"/>
      <c r="PNF5932" s="824"/>
      <c r="PNG5932" s="824"/>
      <c r="PNH5932" s="824"/>
      <c r="PNI5932" s="824"/>
      <c r="PNJ5932" s="824"/>
      <c r="PNK5932" s="824"/>
      <c r="PNL5932" s="824"/>
      <c r="PNM5932" s="824"/>
      <c r="PNN5932" s="824"/>
      <c r="PNO5932" s="824"/>
      <c r="PNP5932" s="824"/>
      <c r="PNQ5932" s="824"/>
      <c r="PNR5932" s="824"/>
      <c r="PNS5932" s="824"/>
      <c r="PNT5932" s="824"/>
      <c r="PNU5932" s="824"/>
      <c r="PNV5932" s="824"/>
      <c r="PNW5932" s="824"/>
      <c r="PNX5932" s="824"/>
      <c r="PNY5932" s="824"/>
      <c r="PNZ5932" s="824"/>
      <c r="POA5932" s="824"/>
      <c r="POB5932" s="824"/>
      <c r="POC5932" s="824"/>
      <c r="POD5932" s="824"/>
      <c r="POE5932" s="824"/>
      <c r="POF5932" s="824"/>
      <c r="POG5932" s="824"/>
      <c r="POH5932" s="824"/>
      <c r="POI5932" s="824"/>
      <c r="POJ5932" s="824"/>
      <c r="POK5932" s="824"/>
      <c r="POL5932" s="824"/>
      <c r="POM5932" s="824"/>
      <c r="PON5932" s="824"/>
      <c r="POO5932" s="824"/>
      <c r="POP5932" s="824"/>
      <c r="POQ5932" s="824"/>
      <c r="POR5932" s="824"/>
      <c r="POS5932" s="824"/>
      <c r="POT5932" s="824"/>
      <c r="POU5932" s="824"/>
      <c r="POV5932" s="824"/>
      <c r="POW5932" s="824"/>
      <c r="POX5932" s="824"/>
      <c r="POY5932" s="824"/>
      <c r="POZ5932" s="824"/>
      <c r="PPA5932" s="824"/>
      <c r="PPB5932" s="824"/>
      <c r="PPC5932" s="824"/>
      <c r="PPD5932" s="824"/>
      <c r="PPE5932" s="824"/>
      <c r="PPF5932" s="824"/>
      <c r="PPG5932" s="824"/>
      <c r="PPH5932" s="824"/>
      <c r="PPI5932" s="824"/>
      <c r="PPJ5932" s="824"/>
      <c r="PPK5932" s="824"/>
      <c r="PPL5932" s="824"/>
      <c r="PPM5932" s="824"/>
      <c r="PPN5932" s="824"/>
      <c r="PPO5932" s="824"/>
      <c r="PPP5932" s="824"/>
      <c r="PPQ5932" s="824"/>
      <c r="PPR5932" s="824"/>
      <c r="PPS5932" s="824"/>
      <c r="PPT5932" s="824"/>
      <c r="PPU5932" s="824"/>
      <c r="PPV5932" s="824"/>
      <c r="PPW5932" s="824"/>
      <c r="PPX5932" s="824"/>
      <c r="PPY5932" s="824"/>
      <c r="PPZ5932" s="824"/>
      <c r="PQA5932" s="824"/>
      <c r="PQB5932" s="824"/>
      <c r="PQC5932" s="824"/>
      <c r="PQD5932" s="824"/>
      <c r="PQE5932" s="824"/>
      <c r="PQF5932" s="824"/>
      <c r="PQG5932" s="824"/>
      <c r="PQH5932" s="824"/>
      <c r="PQI5932" s="824"/>
      <c r="PQJ5932" s="824"/>
      <c r="PQK5932" s="824"/>
      <c r="PQL5932" s="824"/>
      <c r="PQM5932" s="824"/>
      <c r="PQN5932" s="824"/>
      <c r="PQO5932" s="824"/>
      <c r="PQP5932" s="824"/>
      <c r="PQQ5932" s="824"/>
      <c r="PQR5932" s="824"/>
      <c r="PQS5932" s="824"/>
      <c r="PQT5932" s="824"/>
      <c r="PQU5932" s="824"/>
      <c r="PQV5932" s="824"/>
      <c r="PQW5932" s="824"/>
      <c r="PQX5932" s="824"/>
      <c r="PQY5932" s="824"/>
      <c r="PQZ5932" s="824"/>
      <c r="PRA5932" s="824"/>
      <c r="PRB5932" s="824"/>
      <c r="PRC5932" s="824"/>
      <c r="PRD5932" s="824"/>
      <c r="PRE5932" s="824"/>
      <c r="PRF5932" s="824"/>
      <c r="PRG5932" s="824"/>
      <c r="PRH5932" s="824"/>
      <c r="PRI5932" s="824"/>
      <c r="PRJ5932" s="824"/>
      <c r="PRK5932" s="824"/>
      <c r="PRL5932" s="824"/>
      <c r="PRM5932" s="824"/>
      <c r="PRN5932" s="824"/>
      <c r="PRO5932" s="824"/>
      <c r="PRP5932" s="824"/>
      <c r="PRQ5932" s="824"/>
      <c r="PRR5932" s="824"/>
      <c r="PRS5932" s="824"/>
      <c r="PRT5932" s="824"/>
      <c r="PRU5932" s="824"/>
      <c r="PRV5932" s="824"/>
      <c r="PRW5932" s="824"/>
      <c r="PRX5932" s="824"/>
      <c r="PRY5932" s="824"/>
      <c r="PRZ5932" s="824"/>
      <c r="PSA5932" s="824"/>
      <c r="PSB5932" s="824"/>
      <c r="PSC5932" s="824"/>
      <c r="PSD5932" s="824"/>
      <c r="PSE5932" s="824"/>
      <c r="PSF5932" s="824"/>
      <c r="PSG5932" s="824"/>
      <c r="PSH5932" s="824"/>
      <c r="PSI5932" s="824"/>
      <c r="PSJ5932" s="824"/>
      <c r="PSK5932" s="824"/>
      <c r="PSL5932" s="824"/>
      <c r="PSM5932" s="824"/>
      <c r="PSN5932" s="824"/>
      <c r="PSO5932" s="824"/>
      <c r="PSP5932" s="824"/>
      <c r="PSQ5932" s="824"/>
      <c r="PSR5932" s="824"/>
      <c r="PSS5932" s="824"/>
      <c r="PST5932" s="824"/>
      <c r="PSU5932" s="824"/>
      <c r="PSV5932" s="824"/>
      <c r="PSW5932" s="824"/>
      <c r="PSX5932" s="824"/>
      <c r="PSY5932" s="824"/>
      <c r="PSZ5932" s="824"/>
      <c r="PTA5932" s="824"/>
      <c r="PTB5932" s="824"/>
      <c r="PTC5932" s="824"/>
      <c r="PTD5932" s="824"/>
      <c r="PTE5932" s="824"/>
      <c r="PTF5932" s="824"/>
      <c r="PTG5932" s="824"/>
      <c r="PTH5932" s="824"/>
      <c r="PTI5932" s="824"/>
      <c r="PTJ5932" s="824"/>
      <c r="PTK5932" s="824"/>
      <c r="PTL5932" s="824"/>
      <c r="PTM5932" s="824"/>
      <c r="PTN5932" s="824"/>
      <c r="PTO5932" s="824"/>
      <c r="PTP5932" s="824"/>
      <c r="PTQ5932" s="824"/>
      <c r="PTR5932" s="824"/>
      <c r="PTS5932" s="824"/>
      <c r="PTT5932" s="824"/>
      <c r="PTU5932" s="824"/>
      <c r="PTV5932" s="824"/>
      <c r="PTW5932" s="824"/>
      <c r="PTX5932" s="824"/>
      <c r="PTY5932" s="824"/>
      <c r="PTZ5932" s="824"/>
      <c r="PUA5932" s="824"/>
      <c r="PUB5932" s="824"/>
      <c r="PUC5932" s="824"/>
      <c r="PUD5932" s="824"/>
      <c r="PUE5932" s="824"/>
      <c r="PUF5932" s="824"/>
      <c r="PUG5932" s="824"/>
      <c r="PUH5932" s="824"/>
      <c r="PUI5932" s="824"/>
      <c r="PUJ5932" s="824"/>
      <c r="PUK5932" s="824"/>
      <c r="PUL5932" s="824"/>
      <c r="PUM5932" s="824"/>
      <c r="PUN5932" s="824"/>
      <c r="PUO5932" s="824"/>
      <c r="PUP5932" s="824"/>
      <c r="PUQ5932" s="824"/>
      <c r="PUR5932" s="824"/>
      <c r="PUS5932" s="824"/>
      <c r="PUT5932" s="824"/>
      <c r="PUU5932" s="824"/>
      <c r="PUV5932" s="824"/>
      <c r="PUW5932" s="824"/>
      <c r="PUX5932" s="824"/>
      <c r="PUY5932" s="824"/>
      <c r="PUZ5932" s="824"/>
      <c r="PVA5932" s="824"/>
      <c r="PVB5932" s="824"/>
      <c r="PVC5932" s="824"/>
      <c r="PVD5932" s="824"/>
      <c r="PVE5932" s="824"/>
      <c r="PVF5932" s="824"/>
      <c r="PVG5932" s="824"/>
      <c r="PVH5932" s="824"/>
      <c r="PVI5932" s="824"/>
      <c r="PVJ5932" s="824"/>
      <c r="PVK5932" s="824"/>
      <c r="PVL5932" s="824"/>
      <c r="PVM5932" s="824"/>
      <c r="PVN5932" s="824"/>
      <c r="PVO5932" s="824"/>
      <c r="PVP5932" s="824"/>
      <c r="PVQ5932" s="824"/>
      <c r="PVR5932" s="824"/>
      <c r="PVS5932" s="824"/>
      <c r="PVT5932" s="824"/>
      <c r="PVU5932" s="824"/>
      <c r="PVV5932" s="824"/>
      <c r="PVW5932" s="824"/>
      <c r="PVX5932" s="824"/>
      <c r="PVY5932" s="824"/>
      <c r="PVZ5932" s="824"/>
      <c r="PWA5932" s="824"/>
      <c r="PWB5932" s="824"/>
      <c r="PWC5932" s="824"/>
      <c r="PWD5932" s="824"/>
      <c r="PWE5932" s="824"/>
      <c r="PWF5932" s="824"/>
      <c r="PWG5932" s="824"/>
      <c r="PWH5932" s="824"/>
      <c r="PWI5932" s="824"/>
      <c r="PWJ5932" s="824"/>
      <c r="PWK5932" s="824"/>
      <c r="PWL5932" s="824"/>
      <c r="PWM5932" s="824"/>
      <c r="PWN5932" s="824"/>
      <c r="PWO5932" s="824"/>
      <c r="PWP5932" s="824"/>
      <c r="PWQ5932" s="824"/>
      <c r="PWR5932" s="824"/>
      <c r="PWS5932" s="824"/>
      <c r="PWT5932" s="824"/>
      <c r="PWU5932" s="824"/>
      <c r="PWV5932" s="824"/>
      <c r="PWW5932" s="824"/>
      <c r="PWX5932" s="824"/>
      <c r="PWY5932" s="824"/>
      <c r="PWZ5932" s="824"/>
      <c r="PXA5932" s="824"/>
      <c r="PXB5932" s="824"/>
      <c r="PXC5932" s="824"/>
      <c r="PXD5932" s="824"/>
      <c r="PXE5932" s="824"/>
      <c r="PXF5932" s="824"/>
      <c r="PXG5932" s="824"/>
      <c r="PXH5932" s="824"/>
      <c r="PXI5932" s="824"/>
      <c r="PXJ5932" s="824"/>
      <c r="PXK5932" s="824"/>
      <c r="PXL5932" s="824"/>
      <c r="PXM5932" s="824"/>
      <c r="PXN5932" s="824"/>
      <c r="PXO5932" s="824"/>
      <c r="PXP5932" s="824"/>
      <c r="PXQ5932" s="824"/>
      <c r="PXR5932" s="824"/>
      <c r="PXS5932" s="824"/>
      <c r="PXT5932" s="824"/>
      <c r="PXU5932" s="824"/>
      <c r="PXV5932" s="824"/>
      <c r="PXW5932" s="824"/>
      <c r="PXX5932" s="824"/>
      <c r="PXY5932" s="824"/>
      <c r="PXZ5932" s="824"/>
      <c r="PYA5932" s="824"/>
      <c r="PYB5932" s="824"/>
      <c r="PYC5932" s="824"/>
      <c r="PYD5932" s="824"/>
      <c r="PYE5932" s="824"/>
      <c r="PYF5932" s="824"/>
      <c r="PYG5932" s="824"/>
      <c r="PYH5932" s="824"/>
      <c r="PYI5932" s="824"/>
      <c r="PYJ5932" s="824"/>
      <c r="PYK5932" s="824"/>
      <c r="PYL5932" s="824"/>
      <c r="PYM5932" s="824"/>
      <c r="PYN5932" s="824"/>
      <c r="PYO5932" s="824"/>
      <c r="PYP5932" s="824"/>
      <c r="PYQ5932" s="824"/>
      <c r="PYR5932" s="824"/>
      <c r="PYS5932" s="824"/>
      <c r="PYT5932" s="824"/>
      <c r="PYU5932" s="824"/>
      <c r="PYV5932" s="824"/>
      <c r="PYW5932" s="824"/>
      <c r="PYX5932" s="824"/>
      <c r="PYY5932" s="824"/>
      <c r="PYZ5932" s="824"/>
      <c r="PZA5932" s="824"/>
      <c r="PZB5932" s="824"/>
      <c r="PZC5932" s="824"/>
      <c r="PZD5932" s="824"/>
      <c r="PZE5932" s="824"/>
      <c r="PZF5932" s="824"/>
      <c r="PZG5932" s="824"/>
      <c r="PZH5932" s="824"/>
      <c r="PZI5932" s="824"/>
      <c r="PZJ5932" s="824"/>
      <c r="PZK5932" s="824"/>
      <c r="PZL5932" s="824"/>
      <c r="PZM5932" s="824"/>
      <c r="PZN5932" s="824"/>
      <c r="PZO5932" s="824"/>
      <c r="PZP5932" s="824"/>
      <c r="PZQ5932" s="824"/>
      <c r="PZR5932" s="824"/>
      <c r="PZS5932" s="824"/>
      <c r="PZT5932" s="824"/>
      <c r="PZU5932" s="824"/>
      <c r="PZV5932" s="824"/>
      <c r="PZW5932" s="824"/>
      <c r="PZX5932" s="824"/>
      <c r="PZY5932" s="824"/>
      <c r="PZZ5932" s="824"/>
      <c r="QAA5932" s="824"/>
      <c r="QAB5932" s="824"/>
      <c r="QAC5932" s="824"/>
      <c r="QAD5932" s="824"/>
      <c r="QAE5932" s="824"/>
      <c r="QAF5932" s="824"/>
      <c r="QAG5932" s="824"/>
      <c r="QAH5932" s="824"/>
      <c r="QAI5932" s="824"/>
      <c r="QAJ5932" s="824"/>
      <c r="QAK5932" s="824"/>
      <c r="QAL5932" s="824"/>
      <c r="QAM5932" s="824"/>
      <c r="QAN5932" s="824"/>
      <c r="QAO5932" s="824"/>
      <c r="QAP5932" s="824"/>
      <c r="QAQ5932" s="824"/>
      <c r="QAR5932" s="824"/>
      <c r="QAS5932" s="824"/>
      <c r="QAT5932" s="824"/>
      <c r="QAU5932" s="824"/>
      <c r="QAV5932" s="824"/>
      <c r="QAW5932" s="824"/>
      <c r="QAX5932" s="824"/>
      <c r="QAY5932" s="824"/>
      <c r="QAZ5932" s="824"/>
      <c r="QBA5932" s="824"/>
      <c r="QBB5932" s="824"/>
      <c r="QBC5932" s="824"/>
      <c r="QBD5932" s="824"/>
      <c r="QBE5932" s="824"/>
      <c r="QBF5932" s="824"/>
      <c r="QBG5932" s="824"/>
      <c r="QBH5932" s="824"/>
      <c r="QBI5932" s="824"/>
      <c r="QBJ5932" s="824"/>
      <c r="QBK5932" s="824"/>
      <c r="QBL5932" s="824"/>
      <c r="QBM5932" s="824"/>
      <c r="QBN5932" s="824"/>
      <c r="QBO5932" s="824"/>
      <c r="QBP5932" s="824"/>
      <c r="QBQ5932" s="824"/>
      <c r="QBR5932" s="824"/>
      <c r="QBS5932" s="824"/>
      <c r="QBT5932" s="824"/>
      <c r="QBU5932" s="824"/>
      <c r="QBV5932" s="824"/>
      <c r="QBW5932" s="824"/>
      <c r="QBX5932" s="824"/>
      <c r="QBY5932" s="824"/>
      <c r="QBZ5932" s="824"/>
      <c r="QCA5932" s="824"/>
      <c r="QCB5932" s="824"/>
      <c r="QCC5932" s="824"/>
      <c r="QCD5932" s="824"/>
      <c r="QCE5932" s="824"/>
      <c r="QCF5932" s="824"/>
      <c r="QCG5932" s="824"/>
      <c r="QCH5932" s="824"/>
      <c r="QCI5932" s="824"/>
      <c r="QCJ5932" s="824"/>
      <c r="QCK5932" s="824"/>
      <c r="QCL5932" s="824"/>
      <c r="QCM5932" s="824"/>
      <c r="QCN5932" s="824"/>
      <c r="QCO5932" s="824"/>
      <c r="QCP5932" s="824"/>
      <c r="QCQ5932" s="824"/>
      <c r="QCR5932" s="824"/>
      <c r="QCS5932" s="824"/>
      <c r="QCT5932" s="824"/>
      <c r="QCU5932" s="824"/>
      <c r="QCV5932" s="824"/>
      <c r="QCW5932" s="824"/>
      <c r="QCX5932" s="824"/>
      <c r="QCY5932" s="824"/>
      <c r="QCZ5932" s="824"/>
      <c r="QDA5932" s="824"/>
      <c r="QDB5932" s="824"/>
      <c r="QDC5932" s="824"/>
      <c r="QDD5932" s="824"/>
      <c r="QDE5932" s="824"/>
      <c r="QDF5932" s="824"/>
      <c r="QDG5932" s="824"/>
      <c r="QDH5932" s="824"/>
      <c r="QDI5932" s="824"/>
      <c r="QDJ5932" s="824"/>
      <c r="QDK5932" s="824"/>
      <c r="QDL5932" s="824"/>
      <c r="QDM5932" s="824"/>
      <c r="QDN5932" s="824"/>
      <c r="QDO5932" s="824"/>
      <c r="QDP5932" s="824"/>
      <c r="QDQ5932" s="824"/>
      <c r="QDR5932" s="824"/>
      <c r="QDS5932" s="824"/>
      <c r="QDT5932" s="824"/>
      <c r="QDU5932" s="824"/>
      <c r="QDV5932" s="824"/>
      <c r="QDW5932" s="824"/>
      <c r="QDX5932" s="824"/>
      <c r="QDY5932" s="824"/>
      <c r="QDZ5932" s="824"/>
      <c r="QEA5932" s="824"/>
      <c r="QEB5932" s="824"/>
      <c r="QEC5932" s="824"/>
      <c r="QED5932" s="824"/>
      <c r="QEE5932" s="824"/>
      <c r="QEF5932" s="824"/>
      <c r="QEG5932" s="824"/>
      <c r="QEH5932" s="824"/>
      <c r="QEI5932" s="824"/>
      <c r="QEJ5932" s="824"/>
      <c r="QEK5932" s="824"/>
      <c r="QEL5932" s="824"/>
      <c r="QEM5932" s="824"/>
      <c r="QEN5932" s="824"/>
      <c r="QEO5932" s="824"/>
      <c r="QEP5932" s="824"/>
      <c r="QEQ5932" s="824"/>
      <c r="QER5932" s="824"/>
      <c r="QES5932" s="824"/>
      <c r="QET5932" s="824"/>
      <c r="QEU5932" s="824"/>
      <c r="QEV5932" s="824"/>
      <c r="QEW5932" s="824"/>
      <c r="QEX5932" s="824"/>
      <c r="QEY5932" s="824"/>
      <c r="QEZ5932" s="824"/>
      <c r="QFA5932" s="824"/>
      <c r="QFB5932" s="824"/>
      <c r="QFC5932" s="824"/>
      <c r="QFD5932" s="824"/>
      <c r="QFE5932" s="824"/>
      <c r="QFF5932" s="824"/>
      <c r="QFG5932" s="824"/>
      <c r="QFH5932" s="824"/>
      <c r="QFI5932" s="824"/>
      <c r="QFJ5932" s="824"/>
      <c r="QFK5932" s="824"/>
      <c r="QFL5932" s="824"/>
      <c r="QFM5932" s="824"/>
      <c r="QFN5932" s="824"/>
      <c r="QFO5932" s="824"/>
      <c r="QFP5932" s="824"/>
      <c r="QFQ5932" s="824"/>
      <c r="QFR5932" s="824"/>
      <c r="QFS5932" s="824"/>
      <c r="QFT5932" s="824"/>
      <c r="QFU5932" s="824"/>
      <c r="QFV5932" s="824"/>
      <c r="QFW5932" s="824"/>
      <c r="QFX5932" s="824"/>
      <c r="QFY5932" s="824"/>
      <c r="QFZ5932" s="824"/>
      <c r="QGA5932" s="824"/>
      <c r="QGB5932" s="824"/>
      <c r="QGC5932" s="824"/>
      <c r="QGD5932" s="824"/>
      <c r="QGE5932" s="824"/>
      <c r="QGF5932" s="824"/>
      <c r="QGG5932" s="824"/>
      <c r="QGH5932" s="824"/>
      <c r="QGI5932" s="824"/>
      <c r="QGJ5932" s="824"/>
      <c r="QGK5932" s="824"/>
      <c r="QGL5932" s="824"/>
      <c r="QGM5932" s="824"/>
      <c r="QGN5932" s="824"/>
      <c r="QGO5932" s="824"/>
      <c r="QGP5932" s="824"/>
      <c r="QGQ5932" s="824"/>
      <c r="QGR5932" s="824"/>
      <c r="QGS5932" s="824"/>
      <c r="QGT5932" s="824"/>
      <c r="QGU5932" s="824"/>
      <c r="QGV5932" s="824"/>
      <c r="QGW5932" s="824"/>
      <c r="QGX5932" s="824"/>
      <c r="QGY5932" s="824"/>
      <c r="QGZ5932" s="824"/>
      <c r="QHA5932" s="824"/>
      <c r="QHB5932" s="824"/>
      <c r="QHC5932" s="824"/>
      <c r="QHD5932" s="824"/>
      <c r="QHE5932" s="824"/>
      <c r="QHF5932" s="824"/>
      <c r="QHG5932" s="824"/>
      <c r="QHH5932" s="824"/>
      <c r="QHI5932" s="824"/>
      <c r="QHJ5932" s="824"/>
      <c r="QHK5932" s="824"/>
      <c r="QHL5932" s="824"/>
      <c r="QHM5932" s="824"/>
      <c r="QHN5932" s="824"/>
      <c r="QHO5932" s="824"/>
      <c r="QHP5932" s="824"/>
      <c r="QHQ5932" s="824"/>
      <c r="QHR5932" s="824"/>
      <c r="QHS5932" s="824"/>
      <c r="QHT5932" s="824"/>
      <c r="QHU5932" s="824"/>
      <c r="QHV5932" s="824"/>
      <c r="QHW5932" s="824"/>
      <c r="QHX5932" s="824"/>
      <c r="QHY5932" s="824"/>
      <c r="QHZ5932" s="824"/>
      <c r="QIA5932" s="824"/>
      <c r="QIB5932" s="824"/>
      <c r="QIC5932" s="824"/>
      <c r="QID5932" s="824"/>
      <c r="QIE5932" s="824"/>
      <c r="QIF5932" s="824"/>
      <c r="QIG5932" s="824"/>
      <c r="QIH5932" s="824"/>
      <c r="QII5932" s="824"/>
      <c r="QIJ5932" s="824"/>
      <c r="QIK5932" s="824"/>
      <c r="QIL5932" s="824"/>
      <c r="QIM5932" s="824"/>
      <c r="QIN5932" s="824"/>
      <c r="QIO5932" s="824"/>
      <c r="QIP5932" s="824"/>
      <c r="QIQ5932" s="824"/>
      <c r="QIR5932" s="824"/>
      <c r="QIS5932" s="824"/>
      <c r="QIT5932" s="824"/>
      <c r="QIU5932" s="824"/>
      <c r="QIV5932" s="824"/>
      <c r="QIW5932" s="824"/>
      <c r="QIX5932" s="824"/>
      <c r="QIY5932" s="824"/>
      <c r="QIZ5932" s="824"/>
      <c r="QJA5932" s="824"/>
      <c r="QJB5932" s="824"/>
      <c r="QJC5932" s="824"/>
      <c r="QJD5932" s="824"/>
      <c r="QJE5932" s="824"/>
      <c r="QJF5932" s="824"/>
      <c r="QJG5932" s="824"/>
      <c r="QJH5932" s="824"/>
      <c r="QJI5932" s="824"/>
      <c r="QJJ5932" s="824"/>
      <c r="QJK5932" s="824"/>
      <c r="QJL5932" s="824"/>
      <c r="QJM5932" s="824"/>
      <c r="QJN5932" s="824"/>
      <c r="QJO5932" s="824"/>
      <c r="QJP5932" s="824"/>
      <c r="QJQ5932" s="824"/>
      <c r="QJR5932" s="824"/>
      <c r="QJS5932" s="824"/>
      <c r="QJT5932" s="824"/>
      <c r="QJU5932" s="824"/>
      <c r="QJV5932" s="824"/>
      <c r="QJW5932" s="824"/>
      <c r="QJX5932" s="824"/>
      <c r="QJY5932" s="824"/>
      <c r="QJZ5932" s="824"/>
      <c r="QKA5932" s="824"/>
      <c r="QKB5932" s="824"/>
      <c r="QKC5932" s="824"/>
      <c r="QKD5932" s="824"/>
      <c r="QKE5932" s="824"/>
      <c r="QKF5932" s="824"/>
      <c r="QKG5932" s="824"/>
      <c r="QKH5932" s="824"/>
      <c r="QKI5932" s="824"/>
      <c r="QKJ5932" s="824"/>
      <c r="QKK5932" s="824"/>
      <c r="QKL5932" s="824"/>
      <c r="QKM5932" s="824"/>
      <c r="QKN5932" s="824"/>
      <c r="QKO5932" s="824"/>
      <c r="QKP5932" s="824"/>
      <c r="QKQ5932" s="824"/>
      <c r="QKR5932" s="824"/>
      <c r="QKS5932" s="824"/>
      <c r="QKT5932" s="824"/>
      <c r="QKU5932" s="824"/>
      <c r="QKV5932" s="824"/>
      <c r="QKW5932" s="824"/>
      <c r="QKX5932" s="824"/>
      <c r="QKY5932" s="824"/>
      <c r="QKZ5932" s="824"/>
      <c r="QLA5932" s="824"/>
      <c r="QLB5932" s="824"/>
      <c r="QLC5932" s="824"/>
      <c r="QLD5932" s="824"/>
      <c r="QLE5932" s="824"/>
      <c r="QLF5932" s="824"/>
      <c r="QLG5932" s="824"/>
      <c r="QLH5932" s="824"/>
      <c r="QLI5932" s="824"/>
      <c r="QLJ5932" s="824"/>
      <c r="QLK5932" s="824"/>
      <c r="QLL5932" s="824"/>
      <c r="QLM5932" s="824"/>
      <c r="QLN5932" s="824"/>
      <c r="QLO5932" s="824"/>
      <c r="QLP5932" s="824"/>
      <c r="QLQ5932" s="824"/>
      <c r="QLR5932" s="824"/>
      <c r="QLS5932" s="824"/>
      <c r="QLT5932" s="824"/>
      <c r="QLU5932" s="824"/>
      <c r="QLV5932" s="824"/>
      <c r="QLW5932" s="824"/>
      <c r="QLX5932" s="824"/>
      <c r="QLY5932" s="824"/>
      <c r="QLZ5932" s="824"/>
      <c r="QMA5932" s="824"/>
      <c r="QMB5932" s="824"/>
      <c r="QMC5932" s="824"/>
      <c r="QMD5932" s="824"/>
      <c r="QME5932" s="824"/>
      <c r="QMF5932" s="824"/>
      <c r="QMG5932" s="824"/>
      <c r="QMH5932" s="824"/>
      <c r="QMI5932" s="824"/>
      <c r="QMJ5932" s="824"/>
      <c r="QMK5932" s="824"/>
      <c r="QML5932" s="824"/>
      <c r="QMM5932" s="824"/>
      <c r="QMN5932" s="824"/>
      <c r="QMO5932" s="824"/>
      <c r="QMP5932" s="824"/>
      <c r="QMQ5932" s="824"/>
      <c r="QMR5932" s="824"/>
      <c r="QMS5932" s="824"/>
      <c r="QMT5932" s="824"/>
      <c r="QMU5932" s="824"/>
      <c r="QMV5932" s="824"/>
      <c r="QMW5932" s="824"/>
      <c r="QMX5932" s="824"/>
      <c r="QMY5932" s="824"/>
      <c r="QMZ5932" s="824"/>
      <c r="QNA5932" s="824"/>
      <c r="QNB5932" s="824"/>
      <c r="QNC5932" s="824"/>
      <c r="QND5932" s="824"/>
      <c r="QNE5932" s="824"/>
      <c r="QNF5932" s="824"/>
      <c r="QNG5932" s="824"/>
      <c r="QNH5932" s="824"/>
      <c r="QNI5932" s="824"/>
      <c r="QNJ5932" s="824"/>
      <c r="QNK5932" s="824"/>
      <c r="QNL5932" s="824"/>
      <c r="QNM5932" s="824"/>
      <c r="QNN5932" s="824"/>
      <c r="QNO5932" s="824"/>
      <c r="QNP5932" s="824"/>
      <c r="QNQ5932" s="824"/>
      <c r="QNR5932" s="824"/>
      <c r="QNS5932" s="824"/>
      <c r="QNT5932" s="824"/>
      <c r="QNU5932" s="824"/>
      <c r="QNV5932" s="824"/>
      <c r="QNW5932" s="824"/>
      <c r="QNX5932" s="824"/>
      <c r="QNY5932" s="824"/>
      <c r="QNZ5932" s="824"/>
      <c r="QOA5932" s="824"/>
      <c r="QOB5932" s="824"/>
      <c r="QOC5932" s="824"/>
      <c r="QOD5932" s="824"/>
      <c r="QOE5932" s="824"/>
      <c r="QOF5932" s="824"/>
      <c r="QOG5932" s="824"/>
      <c r="QOH5932" s="824"/>
      <c r="QOI5932" s="824"/>
      <c r="QOJ5932" s="824"/>
      <c r="QOK5932" s="824"/>
      <c r="QOL5932" s="824"/>
      <c r="QOM5932" s="824"/>
      <c r="QON5932" s="824"/>
      <c r="QOO5932" s="824"/>
      <c r="QOP5932" s="824"/>
      <c r="QOQ5932" s="824"/>
      <c r="QOR5932" s="824"/>
      <c r="QOS5932" s="824"/>
      <c r="QOT5932" s="824"/>
      <c r="QOU5932" s="824"/>
      <c r="QOV5932" s="824"/>
      <c r="QOW5932" s="824"/>
      <c r="QOX5932" s="824"/>
      <c r="QOY5932" s="824"/>
      <c r="QOZ5932" s="824"/>
      <c r="QPA5932" s="824"/>
      <c r="QPB5932" s="824"/>
      <c r="QPC5932" s="824"/>
      <c r="QPD5932" s="824"/>
      <c r="QPE5932" s="824"/>
      <c r="QPF5932" s="824"/>
      <c r="QPG5932" s="824"/>
      <c r="QPH5932" s="824"/>
      <c r="QPI5932" s="824"/>
      <c r="QPJ5932" s="824"/>
      <c r="QPK5932" s="824"/>
      <c r="QPL5932" s="824"/>
      <c r="QPM5932" s="824"/>
      <c r="QPN5932" s="824"/>
      <c r="QPO5932" s="824"/>
      <c r="QPP5932" s="824"/>
      <c r="QPQ5932" s="824"/>
      <c r="QPR5932" s="824"/>
      <c r="QPS5932" s="824"/>
      <c r="QPT5932" s="824"/>
      <c r="QPU5932" s="824"/>
      <c r="QPV5932" s="824"/>
      <c r="QPW5932" s="824"/>
      <c r="QPX5932" s="824"/>
      <c r="QPY5932" s="824"/>
      <c r="QPZ5932" s="824"/>
      <c r="QQA5932" s="824"/>
      <c r="QQB5932" s="824"/>
      <c r="QQC5932" s="824"/>
      <c r="QQD5932" s="824"/>
      <c r="QQE5932" s="824"/>
      <c r="QQF5932" s="824"/>
      <c r="QQG5932" s="824"/>
      <c r="QQH5932" s="824"/>
      <c r="QQI5932" s="824"/>
      <c r="QQJ5932" s="824"/>
      <c r="QQK5932" s="824"/>
      <c r="QQL5932" s="824"/>
      <c r="QQM5932" s="824"/>
      <c r="QQN5932" s="824"/>
      <c r="QQO5932" s="824"/>
      <c r="QQP5932" s="824"/>
      <c r="QQQ5932" s="824"/>
      <c r="QQR5932" s="824"/>
      <c r="QQS5932" s="824"/>
      <c r="QQT5932" s="824"/>
      <c r="QQU5932" s="824"/>
      <c r="QQV5932" s="824"/>
      <c r="QQW5932" s="824"/>
      <c r="QQX5932" s="824"/>
      <c r="QQY5932" s="824"/>
      <c r="QQZ5932" s="824"/>
      <c r="QRA5932" s="824"/>
      <c r="QRB5932" s="824"/>
      <c r="QRC5932" s="824"/>
      <c r="QRD5932" s="824"/>
      <c r="QRE5932" s="824"/>
      <c r="QRF5932" s="824"/>
      <c r="QRG5932" s="824"/>
      <c r="QRH5932" s="824"/>
      <c r="QRI5932" s="824"/>
      <c r="QRJ5932" s="824"/>
      <c r="QRK5932" s="824"/>
      <c r="QRL5932" s="824"/>
      <c r="QRM5932" s="824"/>
      <c r="QRN5932" s="824"/>
      <c r="QRO5932" s="824"/>
      <c r="QRP5932" s="824"/>
      <c r="QRQ5932" s="824"/>
      <c r="QRR5932" s="824"/>
      <c r="QRS5932" s="824"/>
      <c r="QRT5932" s="824"/>
      <c r="QRU5932" s="824"/>
      <c r="QRV5932" s="824"/>
      <c r="QRW5932" s="824"/>
      <c r="QRX5932" s="824"/>
      <c r="QRY5932" s="824"/>
      <c r="QRZ5932" s="824"/>
      <c r="QSA5932" s="824"/>
      <c r="QSB5932" s="824"/>
      <c r="QSC5932" s="824"/>
      <c r="QSD5932" s="824"/>
      <c r="QSE5932" s="824"/>
      <c r="QSF5932" s="824"/>
      <c r="QSG5932" s="824"/>
      <c r="QSH5932" s="824"/>
      <c r="QSI5932" s="824"/>
      <c r="QSJ5932" s="824"/>
      <c r="QSK5932" s="824"/>
      <c r="QSL5932" s="824"/>
      <c r="QSM5932" s="824"/>
      <c r="QSN5932" s="824"/>
      <c r="QSO5932" s="824"/>
      <c r="QSP5932" s="824"/>
      <c r="QSQ5932" s="824"/>
      <c r="QSR5932" s="824"/>
      <c r="QSS5932" s="824"/>
      <c r="QST5932" s="824"/>
      <c r="QSU5932" s="824"/>
      <c r="QSV5932" s="824"/>
      <c r="QSW5932" s="824"/>
      <c r="QSX5932" s="824"/>
      <c r="QSY5932" s="824"/>
      <c r="QSZ5932" s="824"/>
      <c r="QTA5932" s="824"/>
      <c r="QTB5932" s="824"/>
      <c r="QTC5932" s="824"/>
      <c r="QTD5932" s="824"/>
      <c r="QTE5932" s="824"/>
      <c r="QTF5932" s="824"/>
      <c r="QTG5932" s="824"/>
      <c r="QTH5932" s="824"/>
      <c r="QTI5932" s="824"/>
      <c r="QTJ5932" s="824"/>
      <c r="QTK5932" s="824"/>
      <c r="QTL5932" s="824"/>
      <c r="QTM5932" s="824"/>
      <c r="QTN5932" s="824"/>
      <c r="QTO5932" s="824"/>
      <c r="QTP5932" s="824"/>
      <c r="QTQ5932" s="824"/>
      <c r="QTR5932" s="824"/>
      <c r="QTS5932" s="824"/>
      <c r="QTT5932" s="824"/>
      <c r="QTU5932" s="824"/>
      <c r="QTV5932" s="824"/>
      <c r="QTW5932" s="824"/>
      <c r="QTX5932" s="824"/>
      <c r="QTY5932" s="824"/>
      <c r="QTZ5932" s="824"/>
      <c r="QUA5932" s="824"/>
      <c r="QUB5932" s="824"/>
      <c r="QUC5932" s="824"/>
      <c r="QUD5932" s="824"/>
      <c r="QUE5932" s="824"/>
      <c r="QUF5932" s="824"/>
      <c r="QUG5932" s="824"/>
      <c r="QUH5932" s="824"/>
      <c r="QUI5932" s="824"/>
      <c r="QUJ5932" s="824"/>
      <c r="QUK5932" s="824"/>
      <c r="QUL5932" s="824"/>
      <c r="QUM5932" s="824"/>
      <c r="QUN5932" s="824"/>
      <c r="QUO5932" s="824"/>
      <c r="QUP5932" s="824"/>
      <c r="QUQ5932" s="824"/>
      <c r="QUR5932" s="824"/>
      <c r="QUS5932" s="824"/>
      <c r="QUT5932" s="824"/>
      <c r="QUU5932" s="824"/>
      <c r="QUV5932" s="824"/>
      <c r="QUW5932" s="824"/>
      <c r="QUX5932" s="824"/>
      <c r="QUY5932" s="824"/>
      <c r="QUZ5932" s="824"/>
      <c r="QVA5932" s="824"/>
      <c r="QVB5932" s="824"/>
      <c r="QVC5932" s="824"/>
      <c r="QVD5932" s="824"/>
      <c r="QVE5932" s="824"/>
      <c r="QVF5932" s="824"/>
      <c r="QVG5932" s="824"/>
      <c r="QVH5932" s="824"/>
      <c r="QVI5932" s="824"/>
      <c r="QVJ5932" s="824"/>
      <c r="QVK5932" s="824"/>
      <c r="QVL5932" s="824"/>
      <c r="QVM5932" s="824"/>
      <c r="QVN5932" s="824"/>
      <c r="QVO5932" s="824"/>
      <c r="QVP5932" s="824"/>
      <c r="QVQ5932" s="824"/>
      <c r="QVR5932" s="824"/>
      <c r="QVS5932" s="824"/>
      <c r="QVT5932" s="824"/>
      <c r="QVU5932" s="824"/>
      <c r="QVV5932" s="824"/>
      <c r="QVW5932" s="824"/>
      <c r="QVX5932" s="824"/>
      <c r="QVY5932" s="824"/>
      <c r="QVZ5932" s="824"/>
      <c r="QWA5932" s="824"/>
      <c r="QWB5932" s="824"/>
      <c r="QWC5932" s="824"/>
      <c r="QWD5932" s="824"/>
      <c r="QWE5932" s="824"/>
      <c r="QWF5932" s="824"/>
      <c r="QWG5932" s="824"/>
      <c r="QWH5932" s="824"/>
      <c r="QWI5932" s="824"/>
      <c r="QWJ5932" s="824"/>
      <c r="QWK5932" s="824"/>
      <c r="QWL5932" s="824"/>
      <c r="QWM5932" s="824"/>
      <c r="QWN5932" s="824"/>
      <c r="QWO5932" s="824"/>
      <c r="QWP5932" s="824"/>
      <c r="QWQ5932" s="824"/>
      <c r="QWR5932" s="824"/>
      <c r="QWS5932" s="824"/>
      <c r="QWT5932" s="824"/>
      <c r="QWU5932" s="824"/>
      <c r="QWV5932" s="824"/>
      <c r="QWW5932" s="824"/>
      <c r="QWX5932" s="824"/>
      <c r="QWY5932" s="824"/>
      <c r="QWZ5932" s="824"/>
      <c r="QXA5932" s="824"/>
      <c r="QXB5932" s="824"/>
      <c r="QXC5932" s="824"/>
      <c r="QXD5932" s="824"/>
      <c r="QXE5932" s="824"/>
      <c r="QXF5932" s="824"/>
      <c r="QXG5932" s="824"/>
      <c r="QXH5932" s="824"/>
      <c r="QXI5932" s="824"/>
      <c r="QXJ5932" s="824"/>
      <c r="QXK5932" s="824"/>
      <c r="QXL5932" s="824"/>
      <c r="QXM5932" s="824"/>
      <c r="QXN5932" s="824"/>
      <c r="QXO5932" s="824"/>
      <c r="QXP5932" s="824"/>
      <c r="QXQ5932" s="824"/>
      <c r="QXR5932" s="824"/>
      <c r="QXS5932" s="824"/>
      <c r="QXT5932" s="824"/>
      <c r="QXU5932" s="824"/>
      <c r="QXV5932" s="824"/>
      <c r="QXW5932" s="824"/>
      <c r="QXX5932" s="824"/>
      <c r="QXY5932" s="824"/>
      <c r="QXZ5932" s="824"/>
      <c r="QYA5932" s="824"/>
      <c r="QYB5932" s="824"/>
      <c r="QYC5932" s="824"/>
      <c r="QYD5932" s="824"/>
      <c r="QYE5932" s="824"/>
      <c r="QYF5932" s="824"/>
      <c r="QYG5932" s="824"/>
      <c r="QYH5932" s="824"/>
      <c r="QYI5932" s="824"/>
      <c r="QYJ5932" s="824"/>
      <c r="QYK5932" s="824"/>
      <c r="QYL5932" s="824"/>
      <c r="QYM5932" s="824"/>
      <c r="QYN5932" s="824"/>
      <c r="QYO5932" s="824"/>
      <c r="QYP5932" s="824"/>
      <c r="QYQ5932" s="824"/>
      <c r="QYR5932" s="824"/>
      <c r="QYS5932" s="824"/>
      <c r="QYT5932" s="824"/>
      <c r="QYU5932" s="824"/>
      <c r="QYV5932" s="824"/>
      <c r="QYW5932" s="824"/>
      <c r="QYX5932" s="824"/>
      <c r="QYY5932" s="824"/>
      <c r="QYZ5932" s="824"/>
      <c r="QZA5932" s="824"/>
      <c r="QZB5932" s="824"/>
      <c r="QZC5932" s="824"/>
      <c r="QZD5932" s="824"/>
      <c r="QZE5932" s="824"/>
      <c r="QZF5932" s="824"/>
      <c r="QZG5932" s="824"/>
      <c r="QZH5932" s="824"/>
      <c r="QZI5932" s="824"/>
      <c r="QZJ5932" s="824"/>
      <c r="QZK5932" s="824"/>
      <c r="QZL5932" s="824"/>
      <c r="QZM5932" s="824"/>
      <c r="QZN5932" s="824"/>
      <c r="QZO5932" s="824"/>
      <c r="QZP5932" s="824"/>
      <c r="QZQ5932" s="824"/>
      <c r="QZR5932" s="824"/>
      <c r="QZS5932" s="824"/>
      <c r="QZT5932" s="824"/>
      <c r="QZU5932" s="824"/>
      <c r="QZV5932" s="824"/>
      <c r="QZW5932" s="824"/>
      <c r="QZX5932" s="824"/>
      <c r="QZY5932" s="824"/>
      <c r="QZZ5932" s="824"/>
      <c r="RAA5932" s="824"/>
      <c r="RAB5932" s="824"/>
      <c r="RAC5932" s="824"/>
      <c r="RAD5932" s="824"/>
      <c r="RAE5932" s="824"/>
      <c r="RAF5932" s="824"/>
      <c r="RAG5932" s="824"/>
      <c r="RAH5932" s="824"/>
      <c r="RAI5932" s="824"/>
      <c r="RAJ5932" s="824"/>
      <c r="RAK5932" s="824"/>
      <c r="RAL5932" s="824"/>
      <c r="RAM5932" s="824"/>
      <c r="RAN5932" s="824"/>
      <c r="RAO5932" s="824"/>
      <c r="RAP5932" s="824"/>
      <c r="RAQ5932" s="824"/>
      <c r="RAR5932" s="824"/>
      <c r="RAS5932" s="824"/>
      <c r="RAT5932" s="824"/>
      <c r="RAU5932" s="824"/>
      <c r="RAV5932" s="824"/>
      <c r="RAW5932" s="824"/>
      <c r="RAX5932" s="824"/>
      <c r="RAY5932" s="824"/>
      <c r="RAZ5932" s="824"/>
      <c r="RBA5932" s="824"/>
      <c r="RBB5932" s="824"/>
      <c r="RBC5932" s="824"/>
      <c r="RBD5932" s="824"/>
      <c r="RBE5932" s="824"/>
      <c r="RBF5932" s="824"/>
      <c r="RBG5932" s="824"/>
      <c r="RBH5932" s="824"/>
      <c r="RBI5932" s="824"/>
      <c r="RBJ5932" s="824"/>
      <c r="RBK5932" s="824"/>
      <c r="RBL5932" s="824"/>
      <c r="RBM5932" s="824"/>
      <c r="RBN5932" s="824"/>
      <c r="RBO5932" s="824"/>
      <c r="RBP5932" s="824"/>
      <c r="RBQ5932" s="824"/>
      <c r="RBR5932" s="824"/>
      <c r="RBS5932" s="824"/>
      <c r="RBT5932" s="824"/>
      <c r="RBU5932" s="824"/>
      <c r="RBV5932" s="824"/>
      <c r="RBW5932" s="824"/>
      <c r="RBX5932" s="824"/>
      <c r="RBY5932" s="824"/>
      <c r="RBZ5932" s="824"/>
      <c r="RCA5932" s="824"/>
      <c r="RCB5932" s="824"/>
      <c r="RCC5932" s="824"/>
      <c r="RCD5932" s="824"/>
      <c r="RCE5932" s="824"/>
      <c r="RCF5932" s="824"/>
      <c r="RCG5932" s="824"/>
      <c r="RCH5932" s="824"/>
      <c r="RCI5932" s="824"/>
      <c r="RCJ5932" s="824"/>
      <c r="RCK5932" s="824"/>
      <c r="RCL5932" s="824"/>
      <c r="RCM5932" s="824"/>
      <c r="RCN5932" s="824"/>
      <c r="RCO5932" s="824"/>
      <c r="RCP5932" s="824"/>
      <c r="RCQ5932" s="824"/>
      <c r="RCR5932" s="824"/>
      <c r="RCS5932" s="824"/>
      <c r="RCT5932" s="824"/>
      <c r="RCU5932" s="824"/>
      <c r="RCV5932" s="824"/>
      <c r="RCW5932" s="824"/>
      <c r="RCX5932" s="824"/>
      <c r="RCY5932" s="824"/>
      <c r="RCZ5932" s="824"/>
      <c r="RDA5932" s="824"/>
      <c r="RDB5932" s="824"/>
      <c r="RDC5932" s="824"/>
      <c r="RDD5932" s="824"/>
      <c r="RDE5932" s="824"/>
      <c r="RDF5932" s="824"/>
      <c r="RDG5932" s="824"/>
      <c r="RDH5932" s="824"/>
      <c r="RDI5932" s="824"/>
      <c r="RDJ5932" s="824"/>
      <c r="RDK5932" s="824"/>
      <c r="RDL5932" s="824"/>
      <c r="RDM5932" s="824"/>
      <c r="RDN5932" s="824"/>
      <c r="RDO5932" s="824"/>
      <c r="RDP5932" s="824"/>
      <c r="RDQ5932" s="824"/>
      <c r="RDR5932" s="824"/>
      <c r="RDS5932" s="824"/>
      <c r="RDT5932" s="824"/>
      <c r="RDU5932" s="824"/>
      <c r="RDV5932" s="824"/>
      <c r="RDW5932" s="824"/>
      <c r="RDX5932" s="824"/>
      <c r="RDY5932" s="824"/>
      <c r="RDZ5932" s="824"/>
      <c r="REA5932" s="824"/>
      <c r="REB5932" s="824"/>
      <c r="REC5932" s="824"/>
      <c r="RED5932" s="824"/>
      <c r="REE5932" s="824"/>
      <c r="REF5932" s="824"/>
      <c r="REG5932" s="824"/>
      <c r="REH5932" s="824"/>
      <c r="REI5932" s="824"/>
      <c r="REJ5932" s="824"/>
      <c r="REK5932" s="824"/>
      <c r="REL5932" s="824"/>
      <c r="REM5932" s="824"/>
      <c r="REN5932" s="824"/>
      <c r="REO5932" s="824"/>
      <c r="REP5932" s="824"/>
      <c r="REQ5932" s="824"/>
      <c r="RER5932" s="824"/>
      <c r="RES5932" s="824"/>
      <c r="RET5932" s="824"/>
      <c r="REU5932" s="824"/>
      <c r="REV5932" s="824"/>
      <c r="REW5932" s="824"/>
      <c r="REX5932" s="824"/>
      <c r="REY5932" s="824"/>
      <c r="REZ5932" s="824"/>
      <c r="RFA5932" s="824"/>
      <c r="RFB5932" s="824"/>
      <c r="RFC5932" s="824"/>
      <c r="RFD5932" s="824"/>
      <c r="RFE5932" s="824"/>
      <c r="RFF5932" s="824"/>
      <c r="RFG5932" s="824"/>
      <c r="RFH5932" s="824"/>
      <c r="RFI5932" s="824"/>
      <c r="RFJ5932" s="824"/>
      <c r="RFK5932" s="824"/>
      <c r="RFL5932" s="824"/>
      <c r="RFM5932" s="824"/>
      <c r="RFN5932" s="824"/>
      <c r="RFO5932" s="824"/>
      <c r="RFP5932" s="824"/>
      <c r="RFQ5932" s="824"/>
      <c r="RFR5932" s="824"/>
      <c r="RFS5932" s="824"/>
      <c r="RFT5932" s="824"/>
      <c r="RFU5932" s="824"/>
      <c r="RFV5932" s="824"/>
      <c r="RFW5932" s="824"/>
      <c r="RFX5932" s="824"/>
      <c r="RFY5932" s="824"/>
      <c r="RFZ5932" s="824"/>
      <c r="RGA5932" s="824"/>
      <c r="RGB5932" s="824"/>
      <c r="RGC5932" s="824"/>
      <c r="RGD5932" s="824"/>
      <c r="RGE5932" s="824"/>
      <c r="RGF5932" s="824"/>
      <c r="RGG5932" s="824"/>
      <c r="RGH5932" s="824"/>
      <c r="RGI5932" s="824"/>
      <c r="RGJ5932" s="824"/>
      <c r="RGK5932" s="824"/>
      <c r="RGL5932" s="824"/>
      <c r="RGM5932" s="824"/>
      <c r="RGN5932" s="824"/>
      <c r="RGO5932" s="824"/>
      <c r="RGP5932" s="824"/>
      <c r="RGQ5932" s="824"/>
      <c r="RGR5932" s="824"/>
      <c r="RGS5932" s="824"/>
      <c r="RGT5932" s="824"/>
      <c r="RGU5932" s="824"/>
      <c r="RGV5932" s="824"/>
      <c r="RGW5932" s="824"/>
      <c r="RGX5932" s="824"/>
      <c r="RGY5932" s="824"/>
      <c r="RGZ5932" s="824"/>
      <c r="RHA5932" s="824"/>
      <c r="RHB5932" s="824"/>
      <c r="RHC5932" s="824"/>
      <c r="RHD5932" s="824"/>
      <c r="RHE5932" s="824"/>
      <c r="RHF5932" s="824"/>
      <c r="RHG5932" s="824"/>
      <c r="RHH5932" s="824"/>
      <c r="RHI5932" s="824"/>
      <c r="RHJ5932" s="824"/>
      <c r="RHK5932" s="824"/>
      <c r="RHL5932" s="824"/>
      <c r="RHM5932" s="824"/>
      <c r="RHN5932" s="824"/>
      <c r="RHO5932" s="824"/>
      <c r="RHP5932" s="824"/>
      <c r="RHQ5932" s="824"/>
      <c r="RHR5932" s="824"/>
      <c r="RHS5932" s="824"/>
      <c r="RHT5932" s="824"/>
      <c r="RHU5932" s="824"/>
      <c r="RHV5932" s="824"/>
      <c r="RHW5932" s="824"/>
      <c r="RHX5932" s="824"/>
      <c r="RHY5932" s="824"/>
      <c r="RHZ5932" s="824"/>
      <c r="RIA5932" s="824"/>
      <c r="RIB5932" s="824"/>
      <c r="RIC5932" s="824"/>
      <c r="RID5932" s="824"/>
      <c r="RIE5932" s="824"/>
      <c r="RIF5932" s="824"/>
      <c r="RIG5932" s="824"/>
      <c r="RIH5932" s="824"/>
      <c r="RII5932" s="824"/>
      <c r="RIJ5932" s="824"/>
      <c r="RIK5932" s="824"/>
      <c r="RIL5932" s="824"/>
      <c r="RIM5932" s="824"/>
      <c r="RIN5932" s="824"/>
      <c r="RIO5932" s="824"/>
      <c r="RIP5932" s="824"/>
      <c r="RIQ5932" s="824"/>
      <c r="RIR5932" s="824"/>
      <c r="RIS5932" s="824"/>
      <c r="RIT5932" s="824"/>
      <c r="RIU5932" s="824"/>
      <c r="RIV5932" s="824"/>
      <c r="RIW5932" s="824"/>
      <c r="RIX5932" s="824"/>
      <c r="RIY5932" s="824"/>
      <c r="RIZ5932" s="824"/>
      <c r="RJA5932" s="824"/>
      <c r="RJB5932" s="824"/>
      <c r="RJC5932" s="824"/>
      <c r="RJD5932" s="824"/>
      <c r="RJE5932" s="824"/>
      <c r="RJF5932" s="824"/>
      <c r="RJG5932" s="824"/>
      <c r="RJH5932" s="824"/>
      <c r="RJI5932" s="824"/>
      <c r="RJJ5932" s="824"/>
      <c r="RJK5932" s="824"/>
      <c r="RJL5932" s="824"/>
      <c r="RJM5932" s="824"/>
      <c r="RJN5932" s="824"/>
      <c r="RJO5932" s="824"/>
      <c r="RJP5932" s="824"/>
      <c r="RJQ5932" s="824"/>
      <c r="RJR5932" s="824"/>
      <c r="RJS5932" s="824"/>
      <c r="RJT5932" s="824"/>
      <c r="RJU5932" s="824"/>
      <c r="RJV5932" s="824"/>
      <c r="RJW5932" s="824"/>
      <c r="RJX5932" s="824"/>
      <c r="RJY5932" s="824"/>
      <c r="RJZ5932" s="824"/>
      <c r="RKA5932" s="824"/>
      <c r="RKB5932" s="824"/>
      <c r="RKC5932" s="824"/>
      <c r="RKD5932" s="824"/>
      <c r="RKE5932" s="824"/>
      <c r="RKF5932" s="824"/>
      <c r="RKG5932" s="824"/>
      <c r="RKH5932" s="824"/>
      <c r="RKI5932" s="824"/>
      <c r="RKJ5932" s="824"/>
      <c r="RKK5932" s="824"/>
      <c r="RKL5932" s="824"/>
      <c r="RKM5932" s="824"/>
      <c r="RKN5932" s="824"/>
      <c r="RKO5932" s="824"/>
      <c r="RKP5932" s="824"/>
      <c r="RKQ5932" s="824"/>
      <c r="RKR5932" s="824"/>
      <c r="RKS5932" s="824"/>
      <c r="RKT5932" s="824"/>
      <c r="RKU5932" s="824"/>
      <c r="RKV5932" s="824"/>
      <c r="RKW5932" s="824"/>
      <c r="RKX5932" s="824"/>
      <c r="RKY5932" s="824"/>
      <c r="RKZ5932" s="824"/>
      <c r="RLA5932" s="824"/>
      <c r="RLB5932" s="824"/>
      <c r="RLC5932" s="824"/>
      <c r="RLD5932" s="824"/>
      <c r="RLE5932" s="824"/>
      <c r="RLF5932" s="824"/>
      <c r="RLG5932" s="824"/>
      <c r="RLH5932" s="824"/>
      <c r="RLI5932" s="824"/>
      <c r="RLJ5932" s="824"/>
      <c r="RLK5932" s="824"/>
      <c r="RLL5932" s="824"/>
      <c r="RLM5932" s="824"/>
      <c r="RLN5932" s="824"/>
      <c r="RLO5932" s="824"/>
      <c r="RLP5932" s="824"/>
      <c r="RLQ5932" s="824"/>
      <c r="RLR5932" s="824"/>
      <c r="RLS5932" s="824"/>
      <c r="RLT5932" s="824"/>
      <c r="RLU5932" s="824"/>
      <c r="RLV5932" s="824"/>
      <c r="RLW5932" s="824"/>
      <c r="RLX5932" s="824"/>
      <c r="RLY5932" s="824"/>
      <c r="RLZ5932" s="824"/>
      <c r="RMA5932" s="824"/>
      <c r="RMB5932" s="824"/>
      <c r="RMC5932" s="824"/>
      <c r="RMD5932" s="824"/>
      <c r="RME5932" s="824"/>
      <c r="RMF5932" s="824"/>
      <c r="RMG5932" s="824"/>
      <c r="RMH5932" s="824"/>
      <c r="RMI5932" s="824"/>
      <c r="RMJ5932" s="824"/>
      <c r="RMK5932" s="824"/>
      <c r="RML5932" s="824"/>
      <c r="RMM5932" s="824"/>
      <c r="RMN5932" s="824"/>
      <c r="RMO5932" s="824"/>
      <c r="RMP5932" s="824"/>
      <c r="RMQ5932" s="824"/>
      <c r="RMR5932" s="824"/>
      <c r="RMS5932" s="824"/>
      <c r="RMT5932" s="824"/>
      <c r="RMU5932" s="824"/>
      <c r="RMV5932" s="824"/>
      <c r="RMW5932" s="824"/>
      <c r="RMX5932" s="824"/>
      <c r="RMY5932" s="824"/>
      <c r="RMZ5932" s="824"/>
      <c r="RNA5932" s="824"/>
      <c r="RNB5932" s="824"/>
      <c r="RNC5932" s="824"/>
      <c r="RND5932" s="824"/>
      <c r="RNE5932" s="824"/>
      <c r="RNF5932" s="824"/>
      <c r="RNG5932" s="824"/>
      <c r="RNH5932" s="824"/>
      <c r="RNI5932" s="824"/>
      <c r="RNJ5932" s="824"/>
      <c r="RNK5932" s="824"/>
      <c r="RNL5932" s="824"/>
      <c r="RNM5932" s="824"/>
      <c r="RNN5932" s="824"/>
      <c r="RNO5932" s="824"/>
      <c r="RNP5932" s="824"/>
      <c r="RNQ5932" s="824"/>
      <c r="RNR5932" s="824"/>
      <c r="RNS5932" s="824"/>
      <c r="RNT5932" s="824"/>
      <c r="RNU5932" s="824"/>
      <c r="RNV5932" s="824"/>
      <c r="RNW5932" s="824"/>
      <c r="RNX5932" s="824"/>
      <c r="RNY5932" s="824"/>
      <c r="RNZ5932" s="824"/>
      <c r="ROA5932" s="824"/>
      <c r="ROB5932" s="824"/>
      <c r="ROC5932" s="824"/>
      <c r="ROD5932" s="824"/>
      <c r="ROE5932" s="824"/>
      <c r="ROF5932" s="824"/>
      <c r="ROG5932" s="824"/>
      <c r="ROH5932" s="824"/>
      <c r="ROI5932" s="824"/>
      <c r="ROJ5932" s="824"/>
      <c r="ROK5932" s="824"/>
      <c r="ROL5932" s="824"/>
      <c r="ROM5932" s="824"/>
      <c r="RON5932" s="824"/>
      <c r="ROO5932" s="824"/>
      <c r="ROP5932" s="824"/>
      <c r="ROQ5932" s="824"/>
      <c r="ROR5932" s="824"/>
      <c r="ROS5932" s="824"/>
      <c r="ROT5932" s="824"/>
      <c r="ROU5932" s="824"/>
      <c r="ROV5932" s="824"/>
      <c r="ROW5932" s="824"/>
      <c r="ROX5932" s="824"/>
      <c r="ROY5932" s="824"/>
      <c r="ROZ5932" s="824"/>
      <c r="RPA5932" s="824"/>
      <c r="RPB5932" s="824"/>
      <c r="RPC5932" s="824"/>
      <c r="RPD5932" s="824"/>
      <c r="RPE5932" s="824"/>
      <c r="RPF5932" s="824"/>
      <c r="RPG5932" s="824"/>
      <c r="RPH5932" s="824"/>
      <c r="RPI5932" s="824"/>
      <c r="RPJ5932" s="824"/>
      <c r="RPK5932" s="824"/>
      <c r="RPL5932" s="824"/>
      <c r="RPM5932" s="824"/>
      <c r="RPN5932" s="824"/>
      <c r="RPO5932" s="824"/>
      <c r="RPP5932" s="824"/>
      <c r="RPQ5932" s="824"/>
      <c r="RPR5932" s="824"/>
      <c r="RPS5932" s="824"/>
      <c r="RPT5932" s="824"/>
      <c r="RPU5932" s="824"/>
      <c r="RPV5932" s="824"/>
      <c r="RPW5932" s="824"/>
      <c r="RPX5932" s="824"/>
      <c r="RPY5932" s="824"/>
      <c r="RPZ5932" s="824"/>
      <c r="RQA5932" s="824"/>
      <c r="RQB5932" s="824"/>
      <c r="RQC5932" s="824"/>
      <c r="RQD5932" s="824"/>
      <c r="RQE5932" s="824"/>
      <c r="RQF5932" s="824"/>
      <c r="RQG5932" s="824"/>
      <c r="RQH5932" s="824"/>
      <c r="RQI5932" s="824"/>
      <c r="RQJ5932" s="824"/>
      <c r="RQK5932" s="824"/>
      <c r="RQL5932" s="824"/>
      <c r="RQM5932" s="824"/>
      <c r="RQN5932" s="824"/>
      <c r="RQO5932" s="824"/>
      <c r="RQP5932" s="824"/>
      <c r="RQQ5932" s="824"/>
      <c r="RQR5932" s="824"/>
      <c r="RQS5932" s="824"/>
      <c r="RQT5932" s="824"/>
      <c r="RQU5932" s="824"/>
      <c r="RQV5932" s="824"/>
      <c r="RQW5932" s="824"/>
      <c r="RQX5932" s="824"/>
      <c r="RQY5932" s="824"/>
      <c r="RQZ5932" s="824"/>
      <c r="RRA5932" s="824"/>
      <c r="RRB5932" s="824"/>
      <c r="RRC5932" s="824"/>
      <c r="RRD5932" s="824"/>
      <c r="RRE5932" s="824"/>
      <c r="RRF5932" s="824"/>
      <c r="RRG5932" s="824"/>
      <c r="RRH5932" s="824"/>
      <c r="RRI5932" s="824"/>
      <c r="RRJ5932" s="824"/>
      <c r="RRK5932" s="824"/>
      <c r="RRL5932" s="824"/>
      <c r="RRM5932" s="824"/>
      <c r="RRN5932" s="824"/>
      <c r="RRO5932" s="824"/>
      <c r="RRP5932" s="824"/>
      <c r="RRQ5932" s="824"/>
      <c r="RRR5932" s="824"/>
      <c r="RRS5932" s="824"/>
      <c r="RRT5932" s="824"/>
      <c r="RRU5932" s="824"/>
      <c r="RRV5932" s="824"/>
      <c r="RRW5932" s="824"/>
      <c r="RRX5932" s="824"/>
      <c r="RRY5932" s="824"/>
      <c r="RRZ5932" s="824"/>
      <c r="RSA5932" s="824"/>
      <c r="RSB5932" s="824"/>
      <c r="RSC5932" s="824"/>
      <c r="RSD5932" s="824"/>
      <c r="RSE5932" s="824"/>
      <c r="RSF5932" s="824"/>
      <c r="RSG5932" s="824"/>
      <c r="RSH5932" s="824"/>
      <c r="RSI5932" s="824"/>
      <c r="RSJ5932" s="824"/>
      <c r="RSK5932" s="824"/>
      <c r="RSL5932" s="824"/>
      <c r="RSM5932" s="824"/>
      <c r="RSN5932" s="824"/>
      <c r="RSO5932" s="824"/>
      <c r="RSP5932" s="824"/>
      <c r="RSQ5932" s="824"/>
      <c r="RSR5932" s="824"/>
      <c r="RSS5932" s="824"/>
      <c r="RST5932" s="824"/>
      <c r="RSU5932" s="824"/>
      <c r="RSV5932" s="824"/>
      <c r="RSW5932" s="824"/>
      <c r="RSX5932" s="824"/>
      <c r="RSY5932" s="824"/>
      <c r="RSZ5932" s="824"/>
      <c r="RTA5932" s="824"/>
      <c r="RTB5932" s="824"/>
      <c r="RTC5932" s="824"/>
      <c r="RTD5932" s="824"/>
      <c r="RTE5932" s="824"/>
      <c r="RTF5932" s="824"/>
      <c r="RTG5932" s="824"/>
      <c r="RTH5932" s="824"/>
      <c r="RTI5932" s="824"/>
      <c r="RTJ5932" s="824"/>
      <c r="RTK5932" s="824"/>
      <c r="RTL5932" s="824"/>
      <c r="RTM5932" s="824"/>
      <c r="RTN5932" s="824"/>
      <c r="RTO5932" s="824"/>
      <c r="RTP5932" s="824"/>
      <c r="RTQ5932" s="824"/>
      <c r="RTR5932" s="824"/>
      <c r="RTS5932" s="824"/>
      <c r="RTT5932" s="824"/>
      <c r="RTU5932" s="824"/>
      <c r="RTV5932" s="824"/>
      <c r="RTW5932" s="824"/>
      <c r="RTX5932" s="824"/>
      <c r="RTY5932" s="824"/>
      <c r="RTZ5932" s="824"/>
      <c r="RUA5932" s="824"/>
      <c r="RUB5932" s="824"/>
      <c r="RUC5932" s="824"/>
      <c r="RUD5932" s="824"/>
      <c r="RUE5932" s="824"/>
      <c r="RUF5932" s="824"/>
      <c r="RUG5932" s="824"/>
      <c r="RUH5932" s="824"/>
      <c r="RUI5932" s="824"/>
      <c r="RUJ5932" s="824"/>
      <c r="RUK5932" s="824"/>
      <c r="RUL5932" s="824"/>
      <c r="RUM5932" s="824"/>
      <c r="RUN5932" s="824"/>
      <c r="RUO5932" s="824"/>
      <c r="RUP5932" s="824"/>
      <c r="RUQ5932" s="824"/>
      <c r="RUR5932" s="824"/>
      <c r="RUS5932" s="824"/>
      <c r="RUT5932" s="824"/>
      <c r="RUU5932" s="824"/>
      <c r="RUV5932" s="824"/>
      <c r="RUW5932" s="824"/>
      <c r="RUX5932" s="824"/>
      <c r="RUY5932" s="824"/>
      <c r="RUZ5932" s="824"/>
      <c r="RVA5932" s="824"/>
      <c r="RVB5932" s="824"/>
      <c r="RVC5932" s="824"/>
      <c r="RVD5932" s="824"/>
      <c r="RVE5932" s="824"/>
      <c r="RVF5932" s="824"/>
      <c r="RVG5932" s="824"/>
      <c r="RVH5932" s="824"/>
      <c r="RVI5932" s="824"/>
      <c r="RVJ5932" s="824"/>
      <c r="RVK5932" s="824"/>
      <c r="RVL5932" s="824"/>
      <c r="RVM5932" s="824"/>
      <c r="RVN5932" s="824"/>
      <c r="RVO5932" s="824"/>
      <c r="RVP5932" s="824"/>
      <c r="RVQ5932" s="824"/>
      <c r="RVR5932" s="824"/>
      <c r="RVS5932" s="824"/>
      <c r="RVT5932" s="824"/>
      <c r="RVU5932" s="824"/>
      <c r="RVV5932" s="824"/>
      <c r="RVW5932" s="824"/>
      <c r="RVX5932" s="824"/>
      <c r="RVY5932" s="824"/>
      <c r="RVZ5932" s="824"/>
      <c r="RWA5932" s="824"/>
      <c r="RWB5932" s="824"/>
      <c r="RWC5932" s="824"/>
      <c r="RWD5932" s="824"/>
      <c r="RWE5932" s="824"/>
      <c r="RWF5932" s="824"/>
      <c r="RWG5932" s="824"/>
      <c r="RWH5932" s="824"/>
      <c r="RWI5932" s="824"/>
      <c r="RWJ5932" s="824"/>
      <c r="RWK5932" s="824"/>
      <c r="RWL5932" s="824"/>
      <c r="RWM5932" s="824"/>
      <c r="RWN5932" s="824"/>
      <c r="RWO5932" s="824"/>
      <c r="RWP5932" s="824"/>
      <c r="RWQ5932" s="824"/>
      <c r="RWR5932" s="824"/>
      <c r="RWS5932" s="824"/>
      <c r="RWT5932" s="824"/>
      <c r="RWU5932" s="824"/>
      <c r="RWV5932" s="824"/>
      <c r="RWW5932" s="824"/>
      <c r="RWX5932" s="824"/>
      <c r="RWY5932" s="824"/>
      <c r="RWZ5932" s="824"/>
      <c r="RXA5932" s="824"/>
      <c r="RXB5932" s="824"/>
      <c r="RXC5932" s="824"/>
      <c r="RXD5932" s="824"/>
      <c r="RXE5932" s="824"/>
      <c r="RXF5932" s="824"/>
      <c r="RXG5932" s="824"/>
      <c r="RXH5932" s="824"/>
      <c r="RXI5932" s="824"/>
      <c r="RXJ5932" s="824"/>
      <c r="RXK5932" s="824"/>
      <c r="RXL5932" s="824"/>
      <c r="RXM5932" s="824"/>
      <c r="RXN5932" s="824"/>
      <c r="RXO5932" s="824"/>
      <c r="RXP5932" s="824"/>
      <c r="RXQ5932" s="824"/>
      <c r="RXR5932" s="824"/>
      <c r="RXS5932" s="824"/>
      <c r="RXT5932" s="824"/>
      <c r="RXU5932" s="824"/>
      <c r="RXV5932" s="824"/>
      <c r="RXW5932" s="824"/>
      <c r="RXX5932" s="824"/>
      <c r="RXY5932" s="824"/>
      <c r="RXZ5932" s="824"/>
      <c r="RYA5932" s="824"/>
      <c r="RYB5932" s="824"/>
      <c r="RYC5932" s="824"/>
      <c r="RYD5932" s="824"/>
      <c r="RYE5932" s="824"/>
      <c r="RYF5932" s="824"/>
      <c r="RYG5932" s="824"/>
      <c r="RYH5932" s="824"/>
      <c r="RYI5932" s="824"/>
      <c r="RYJ5932" s="824"/>
      <c r="RYK5932" s="824"/>
      <c r="RYL5932" s="824"/>
      <c r="RYM5932" s="824"/>
      <c r="RYN5932" s="824"/>
      <c r="RYO5932" s="824"/>
      <c r="RYP5932" s="824"/>
      <c r="RYQ5932" s="824"/>
      <c r="RYR5932" s="824"/>
      <c r="RYS5932" s="824"/>
      <c r="RYT5932" s="824"/>
      <c r="RYU5932" s="824"/>
      <c r="RYV5932" s="824"/>
      <c r="RYW5932" s="824"/>
      <c r="RYX5932" s="824"/>
      <c r="RYY5932" s="824"/>
      <c r="RYZ5932" s="824"/>
      <c r="RZA5932" s="824"/>
      <c r="RZB5932" s="824"/>
      <c r="RZC5932" s="824"/>
      <c r="RZD5932" s="824"/>
      <c r="RZE5932" s="824"/>
      <c r="RZF5932" s="824"/>
      <c r="RZG5932" s="824"/>
      <c r="RZH5932" s="824"/>
      <c r="RZI5932" s="824"/>
      <c r="RZJ5932" s="824"/>
      <c r="RZK5932" s="824"/>
      <c r="RZL5932" s="824"/>
      <c r="RZM5932" s="824"/>
      <c r="RZN5932" s="824"/>
      <c r="RZO5932" s="824"/>
      <c r="RZP5932" s="824"/>
      <c r="RZQ5932" s="824"/>
      <c r="RZR5932" s="824"/>
      <c r="RZS5932" s="824"/>
      <c r="RZT5932" s="824"/>
      <c r="RZU5932" s="824"/>
      <c r="RZV5932" s="824"/>
      <c r="RZW5932" s="824"/>
      <c r="RZX5932" s="824"/>
      <c r="RZY5932" s="824"/>
      <c r="RZZ5932" s="824"/>
      <c r="SAA5932" s="824"/>
      <c r="SAB5932" s="824"/>
      <c r="SAC5932" s="824"/>
      <c r="SAD5932" s="824"/>
      <c r="SAE5932" s="824"/>
      <c r="SAF5932" s="824"/>
      <c r="SAG5932" s="824"/>
      <c r="SAH5932" s="824"/>
      <c r="SAI5932" s="824"/>
      <c r="SAJ5932" s="824"/>
      <c r="SAK5932" s="824"/>
      <c r="SAL5932" s="824"/>
      <c r="SAM5932" s="824"/>
      <c r="SAN5932" s="824"/>
      <c r="SAO5932" s="824"/>
      <c r="SAP5932" s="824"/>
      <c r="SAQ5932" s="824"/>
      <c r="SAR5932" s="824"/>
      <c r="SAS5932" s="824"/>
      <c r="SAT5932" s="824"/>
      <c r="SAU5932" s="824"/>
      <c r="SAV5932" s="824"/>
      <c r="SAW5932" s="824"/>
      <c r="SAX5932" s="824"/>
      <c r="SAY5932" s="824"/>
      <c r="SAZ5932" s="824"/>
      <c r="SBA5932" s="824"/>
      <c r="SBB5932" s="824"/>
      <c r="SBC5932" s="824"/>
      <c r="SBD5932" s="824"/>
      <c r="SBE5932" s="824"/>
      <c r="SBF5932" s="824"/>
      <c r="SBG5932" s="824"/>
      <c r="SBH5932" s="824"/>
      <c r="SBI5932" s="824"/>
      <c r="SBJ5932" s="824"/>
      <c r="SBK5932" s="824"/>
      <c r="SBL5932" s="824"/>
      <c r="SBM5932" s="824"/>
      <c r="SBN5932" s="824"/>
      <c r="SBO5932" s="824"/>
      <c r="SBP5932" s="824"/>
      <c r="SBQ5932" s="824"/>
      <c r="SBR5932" s="824"/>
      <c r="SBS5932" s="824"/>
      <c r="SBT5932" s="824"/>
      <c r="SBU5932" s="824"/>
      <c r="SBV5932" s="824"/>
      <c r="SBW5932" s="824"/>
      <c r="SBX5932" s="824"/>
      <c r="SBY5932" s="824"/>
      <c r="SBZ5932" s="824"/>
      <c r="SCA5932" s="824"/>
      <c r="SCB5932" s="824"/>
      <c r="SCC5932" s="824"/>
      <c r="SCD5932" s="824"/>
      <c r="SCE5932" s="824"/>
      <c r="SCF5932" s="824"/>
      <c r="SCG5932" s="824"/>
      <c r="SCH5932" s="824"/>
      <c r="SCI5932" s="824"/>
      <c r="SCJ5932" s="824"/>
      <c r="SCK5932" s="824"/>
      <c r="SCL5932" s="824"/>
      <c r="SCM5932" s="824"/>
      <c r="SCN5932" s="824"/>
      <c r="SCO5932" s="824"/>
      <c r="SCP5932" s="824"/>
      <c r="SCQ5932" s="824"/>
      <c r="SCR5932" s="824"/>
      <c r="SCS5932" s="824"/>
      <c r="SCT5932" s="824"/>
      <c r="SCU5932" s="824"/>
      <c r="SCV5932" s="824"/>
      <c r="SCW5932" s="824"/>
      <c r="SCX5932" s="824"/>
      <c r="SCY5932" s="824"/>
      <c r="SCZ5932" s="824"/>
      <c r="SDA5932" s="824"/>
      <c r="SDB5932" s="824"/>
      <c r="SDC5932" s="824"/>
      <c r="SDD5932" s="824"/>
      <c r="SDE5932" s="824"/>
      <c r="SDF5932" s="824"/>
      <c r="SDG5932" s="824"/>
      <c r="SDH5932" s="824"/>
      <c r="SDI5932" s="824"/>
      <c r="SDJ5932" s="824"/>
      <c r="SDK5932" s="824"/>
      <c r="SDL5932" s="824"/>
      <c r="SDM5932" s="824"/>
      <c r="SDN5932" s="824"/>
      <c r="SDO5932" s="824"/>
      <c r="SDP5932" s="824"/>
      <c r="SDQ5932" s="824"/>
      <c r="SDR5932" s="824"/>
      <c r="SDS5932" s="824"/>
      <c r="SDT5932" s="824"/>
      <c r="SDU5932" s="824"/>
      <c r="SDV5932" s="824"/>
      <c r="SDW5932" s="824"/>
      <c r="SDX5932" s="824"/>
      <c r="SDY5932" s="824"/>
      <c r="SDZ5932" s="824"/>
      <c r="SEA5932" s="824"/>
      <c r="SEB5932" s="824"/>
      <c r="SEC5932" s="824"/>
      <c r="SED5932" s="824"/>
      <c r="SEE5932" s="824"/>
      <c r="SEF5932" s="824"/>
      <c r="SEG5932" s="824"/>
      <c r="SEH5932" s="824"/>
      <c r="SEI5932" s="824"/>
      <c r="SEJ5932" s="824"/>
      <c r="SEK5932" s="824"/>
      <c r="SEL5932" s="824"/>
      <c r="SEM5932" s="824"/>
      <c r="SEN5932" s="824"/>
      <c r="SEO5932" s="824"/>
      <c r="SEP5932" s="824"/>
      <c r="SEQ5932" s="824"/>
      <c r="SER5932" s="824"/>
      <c r="SES5932" s="824"/>
      <c r="SET5932" s="824"/>
      <c r="SEU5932" s="824"/>
      <c r="SEV5932" s="824"/>
      <c r="SEW5932" s="824"/>
      <c r="SEX5932" s="824"/>
      <c r="SEY5932" s="824"/>
      <c r="SEZ5932" s="824"/>
      <c r="SFA5932" s="824"/>
      <c r="SFB5932" s="824"/>
      <c r="SFC5932" s="824"/>
      <c r="SFD5932" s="824"/>
      <c r="SFE5932" s="824"/>
      <c r="SFF5932" s="824"/>
      <c r="SFG5932" s="824"/>
      <c r="SFH5932" s="824"/>
      <c r="SFI5932" s="824"/>
      <c r="SFJ5932" s="824"/>
      <c r="SFK5932" s="824"/>
      <c r="SFL5932" s="824"/>
      <c r="SFM5932" s="824"/>
      <c r="SFN5932" s="824"/>
      <c r="SFO5932" s="824"/>
      <c r="SFP5932" s="824"/>
      <c r="SFQ5932" s="824"/>
      <c r="SFR5932" s="824"/>
      <c r="SFS5932" s="824"/>
      <c r="SFT5932" s="824"/>
      <c r="SFU5932" s="824"/>
      <c r="SFV5932" s="824"/>
      <c r="SFW5932" s="824"/>
      <c r="SFX5932" s="824"/>
      <c r="SFY5932" s="824"/>
      <c r="SFZ5932" s="824"/>
      <c r="SGA5932" s="824"/>
      <c r="SGB5932" s="824"/>
      <c r="SGC5932" s="824"/>
      <c r="SGD5932" s="824"/>
      <c r="SGE5932" s="824"/>
      <c r="SGF5932" s="824"/>
      <c r="SGG5932" s="824"/>
      <c r="SGH5932" s="824"/>
      <c r="SGI5932" s="824"/>
      <c r="SGJ5932" s="824"/>
      <c r="SGK5932" s="824"/>
      <c r="SGL5932" s="824"/>
      <c r="SGM5932" s="824"/>
      <c r="SGN5932" s="824"/>
      <c r="SGO5932" s="824"/>
      <c r="SGP5932" s="824"/>
      <c r="SGQ5932" s="824"/>
      <c r="SGR5932" s="824"/>
      <c r="SGS5932" s="824"/>
      <c r="SGT5932" s="824"/>
      <c r="SGU5932" s="824"/>
      <c r="SGV5932" s="824"/>
      <c r="SGW5932" s="824"/>
      <c r="SGX5932" s="824"/>
      <c r="SGY5932" s="824"/>
      <c r="SGZ5932" s="824"/>
      <c r="SHA5932" s="824"/>
      <c r="SHB5932" s="824"/>
      <c r="SHC5932" s="824"/>
      <c r="SHD5932" s="824"/>
      <c r="SHE5932" s="824"/>
      <c r="SHF5932" s="824"/>
      <c r="SHG5932" s="824"/>
      <c r="SHH5932" s="824"/>
      <c r="SHI5932" s="824"/>
      <c r="SHJ5932" s="824"/>
      <c r="SHK5932" s="824"/>
      <c r="SHL5932" s="824"/>
      <c r="SHM5932" s="824"/>
      <c r="SHN5932" s="824"/>
      <c r="SHO5932" s="824"/>
      <c r="SHP5932" s="824"/>
      <c r="SHQ5932" s="824"/>
      <c r="SHR5932" s="824"/>
      <c r="SHS5932" s="824"/>
      <c r="SHT5932" s="824"/>
      <c r="SHU5932" s="824"/>
      <c r="SHV5932" s="824"/>
      <c r="SHW5932" s="824"/>
      <c r="SHX5932" s="824"/>
      <c r="SHY5932" s="824"/>
      <c r="SHZ5932" s="824"/>
      <c r="SIA5932" s="824"/>
      <c r="SIB5932" s="824"/>
      <c r="SIC5932" s="824"/>
      <c r="SID5932" s="824"/>
      <c r="SIE5932" s="824"/>
      <c r="SIF5932" s="824"/>
      <c r="SIG5932" s="824"/>
      <c r="SIH5932" s="824"/>
      <c r="SII5932" s="824"/>
      <c r="SIJ5932" s="824"/>
      <c r="SIK5932" s="824"/>
      <c r="SIL5932" s="824"/>
      <c r="SIM5932" s="824"/>
      <c r="SIN5932" s="824"/>
      <c r="SIO5932" s="824"/>
      <c r="SIP5932" s="824"/>
      <c r="SIQ5932" s="824"/>
      <c r="SIR5932" s="824"/>
      <c r="SIS5932" s="824"/>
      <c r="SIT5932" s="824"/>
      <c r="SIU5932" s="824"/>
      <c r="SIV5932" s="824"/>
      <c r="SIW5932" s="824"/>
      <c r="SIX5932" s="824"/>
      <c r="SIY5932" s="824"/>
      <c r="SIZ5932" s="824"/>
      <c r="SJA5932" s="824"/>
      <c r="SJB5932" s="824"/>
      <c r="SJC5932" s="824"/>
      <c r="SJD5932" s="824"/>
      <c r="SJE5932" s="824"/>
      <c r="SJF5932" s="824"/>
      <c r="SJG5932" s="824"/>
      <c r="SJH5932" s="824"/>
      <c r="SJI5932" s="824"/>
      <c r="SJJ5932" s="824"/>
      <c r="SJK5932" s="824"/>
      <c r="SJL5932" s="824"/>
      <c r="SJM5932" s="824"/>
      <c r="SJN5932" s="824"/>
      <c r="SJO5932" s="824"/>
      <c r="SJP5932" s="824"/>
      <c r="SJQ5932" s="824"/>
      <c r="SJR5932" s="824"/>
      <c r="SJS5932" s="824"/>
      <c r="SJT5932" s="824"/>
      <c r="SJU5932" s="824"/>
      <c r="SJV5932" s="824"/>
      <c r="SJW5932" s="824"/>
      <c r="SJX5932" s="824"/>
      <c r="SJY5932" s="824"/>
      <c r="SJZ5932" s="824"/>
      <c r="SKA5932" s="824"/>
      <c r="SKB5932" s="824"/>
      <c r="SKC5932" s="824"/>
      <c r="SKD5932" s="824"/>
      <c r="SKE5932" s="824"/>
      <c r="SKF5932" s="824"/>
      <c r="SKG5932" s="824"/>
      <c r="SKH5932" s="824"/>
      <c r="SKI5932" s="824"/>
      <c r="SKJ5932" s="824"/>
      <c r="SKK5932" s="824"/>
      <c r="SKL5932" s="824"/>
      <c r="SKM5932" s="824"/>
      <c r="SKN5932" s="824"/>
      <c r="SKO5932" s="824"/>
      <c r="SKP5932" s="824"/>
      <c r="SKQ5932" s="824"/>
      <c r="SKR5932" s="824"/>
      <c r="SKS5932" s="824"/>
      <c r="SKT5932" s="824"/>
      <c r="SKU5932" s="824"/>
      <c r="SKV5932" s="824"/>
      <c r="SKW5932" s="824"/>
      <c r="SKX5932" s="824"/>
      <c r="SKY5932" s="824"/>
      <c r="SKZ5932" s="824"/>
      <c r="SLA5932" s="824"/>
      <c r="SLB5932" s="824"/>
      <c r="SLC5932" s="824"/>
      <c r="SLD5932" s="824"/>
      <c r="SLE5932" s="824"/>
      <c r="SLF5932" s="824"/>
      <c r="SLG5932" s="824"/>
      <c r="SLH5932" s="824"/>
      <c r="SLI5932" s="824"/>
      <c r="SLJ5932" s="824"/>
      <c r="SLK5932" s="824"/>
      <c r="SLL5932" s="824"/>
      <c r="SLM5932" s="824"/>
      <c r="SLN5932" s="824"/>
      <c r="SLO5932" s="824"/>
      <c r="SLP5932" s="824"/>
      <c r="SLQ5932" s="824"/>
      <c r="SLR5932" s="824"/>
      <c r="SLS5932" s="824"/>
      <c r="SLT5932" s="824"/>
      <c r="SLU5932" s="824"/>
      <c r="SLV5932" s="824"/>
      <c r="SLW5932" s="824"/>
      <c r="SLX5932" s="824"/>
      <c r="SLY5932" s="824"/>
      <c r="SLZ5932" s="824"/>
      <c r="SMA5932" s="824"/>
      <c r="SMB5932" s="824"/>
      <c r="SMC5932" s="824"/>
      <c r="SMD5932" s="824"/>
      <c r="SME5932" s="824"/>
      <c r="SMF5932" s="824"/>
      <c r="SMG5932" s="824"/>
      <c r="SMH5932" s="824"/>
      <c r="SMI5932" s="824"/>
      <c r="SMJ5932" s="824"/>
      <c r="SMK5932" s="824"/>
      <c r="SML5932" s="824"/>
      <c r="SMM5932" s="824"/>
      <c r="SMN5932" s="824"/>
      <c r="SMO5932" s="824"/>
      <c r="SMP5932" s="824"/>
      <c r="SMQ5932" s="824"/>
      <c r="SMR5932" s="824"/>
      <c r="SMS5932" s="824"/>
      <c r="SMT5932" s="824"/>
      <c r="SMU5932" s="824"/>
      <c r="SMV5932" s="824"/>
      <c r="SMW5932" s="824"/>
      <c r="SMX5932" s="824"/>
      <c r="SMY5932" s="824"/>
      <c r="SMZ5932" s="824"/>
      <c r="SNA5932" s="824"/>
      <c r="SNB5932" s="824"/>
      <c r="SNC5932" s="824"/>
      <c r="SND5932" s="824"/>
      <c r="SNE5932" s="824"/>
      <c r="SNF5932" s="824"/>
      <c r="SNG5932" s="824"/>
      <c r="SNH5932" s="824"/>
      <c r="SNI5932" s="824"/>
      <c r="SNJ5932" s="824"/>
      <c r="SNK5932" s="824"/>
      <c r="SNL5932" s="824"/>
      <c r="SNM5932" s="824"/>
      <c r="SNN5932" s="824"/>
      <c r="SNO5932" s="824"/>
      <c r="SNP5932" s="824"/>
      <c r="SNQ5932" s="824"/>
      <c r="SNR5932" s="824"/>
      <c r="SNS5932" s="824"/>
      <c r="SNT5932" s="824"/>
      <c r="SNU5932" s="824"/>
      <c r="SNV5932" s="824"/>
      <c r="SNW5932" s="824"/>
      <c r="SNX5932" s="824"/>
      <c r="SNY5932" s="824"/>
      <c r="SNZ5932" s="824"/>
      <c r="SOA5932" s="824"/>
      <c r="SOB5932" s="824"/>
      <c r="SOC5932" s="824"/>
      <c r="SOD5932" s="824"/>
      <c r="SOE5932" s="824"/>
      <c r="SOF5932" s="824"/>
      <c r="SOG5932" s="824"/>
      <c r="SOH5932" s="824"/>
      <c r="SOI5932" s="824"/>
      <c r="SOJ5932" s="824"/>
      <c r="SOK5932" s="824"/>
      <c r="SOL5932" s="824"/>
      <c r="SOM5932" s="824"/>
      <c r="SON5932" s="824"/>
      <c r="SOO5932" s="824"/>
      <c r="SOP5932" s="824"/>
      <c r="SOQ5932" s="824"/>
      <c r="SOR5932" s="824"/>
      <c r="SOS5932" s="824"/>
      <c r="SOT5932" s="824"/>
      <c r="SOU5932" s="824"/>
      <c r="SOV5932" s="824"/>
      <c r="SOW5932" s="824"/>
      <c r="SOX5932" s="824"/>
      <c r="SOY5932" s="824"/>
      <c r="SOZ5932" s="824"/>
      <c r="SPA5932" s="824"/>
      <c r="SPB5932" s="824"/>
      <c r="SPC5932" s="824"/>
      <c r="SPD5932" s="824"/>
      <c r="SPE5932" s="824"/>
      <c r="SPF5932" s="824"/>
      <c r="SPG5932" s="824"/>
      <c r="SPH5932" s="824"/>
      <c r="SPI5932" s="824"/>
      <c r="SPJ5932" s="824"/>
      <c r="SPK5932" s="824"/>
      <c r="SPL5932" s="824"/>
      <c r="SPM5932" s="824"/>
      <c r="SPN5932" s="824"/>
      <c r="SPO5932" s="824"/>
      <c r="SPP5932" s="824"/>
      <c r="SPQ5932" s="824"/>
      <c r="SPR5932" s="824"/>
      <c r="SPS5932" s="824"/>
      <c r="SPT5932" s="824"/>
      <c r="SPU5932" s="824"/>
      <c r="SPV5932" s="824"/>
      <c r="SPW5932" s="824"/>
      <c r="SPX5932" s="824"/>
      <c r="SPY5932" s="824"/>
      <c r="SPZ5932" s="824"/>
      <c r="SQA5932" s="824"/>
      <c r="SQB5932" s="824"/>
      <c r="SQC5932" s="824"/>
      <c r="SQD5932" s="824"/>
      <c r="SQE5932" s="824"/>
      <c r="SQF5932" s="824"/>
      <c r="SQG5932" s="824"/>
      <c r="SQH5932" s="824"/>
      <c r="SQI5932" s="824"/>
      <c r="SQJ5932" s="824"/>
      <c r="SQK5932" s="824"/>
      <c r="SQL5932" s="824"/>
      <c r="SQM5932" s="824"/>
      <c r="SQN5932" s="824"/>
      <c r="SQO5932" s="824"/>
      <c r="SQP5932" s="824"/>
      <c r="SQQ5932" s="824"/>
      <c r="SQR5932" s="824"/>
      <c r="SQS5932" s="824"/>
      <c r="SQT5932" s="824"/>
      <c r="SQU5932" s="824"/>
      <c r="SQV5932" s="824"/>
      <c r="SQW5932" s="824"/>
      <c r="SQX5932" s="824"/>
      <c r="SQY5932" s="824"/>
      <c r="SQZ5932" s="824"/>
      <c r="SRA5932" s="824"/>
      <c r="SRB5932" s="824"/>
      <c r="SRC5932" s="824"/>
      <c r="SRD5932" s="824"/>
      <c r="SRE5932" s="824"/>
      <c r="SRF5932" s="824"/>
      <c r="SRG5932" s="824"/>
      <c r="SRH5932" s="824"/>
      <c r="SRI5932" s="824"/>
      <c r="SRJ5932" s="824"/>
      <c r="SRK5932" s="824"/>
      <c r="SRL5932" s="824"/>
      <c r="SRM5932" s="824"/>
      <c r="SRN5932" s="824"/>
      <c r="SRO5932" s="824"/>
      <c r="SRP5932" s="824"/>
      <c r="SRQ5932" s="824"/>
      <c r="SRR5932" s="824"/>
      <c r="SRS5932" s="824"/>
      <c r="SRT5932" s="824"/>
      <c r="SRU5932" s="824"/>
      <c r="SRV5932" s="824"/>
      <c r="SRW5932" s="824"/>
      <c r="SRX5932" s="824"/>
      <c r="SRY5932" s="824"/>
      <c r="SRZ5932" s="824"/>
      <c r="SSA5932" s="824"/>
      <c r="SSB5932" s="824"/>
      <c r="SSC5932" s="824"/>
      <c r="SSD5932" s="824"/>
      <c r="SSE5932" s="824"/>
      <c r="SSF5932" s="824"/>
      <c r="SSG5932" s="824"/>
      <c r="SSH5932" s="824"/>
      <c r="SSI5932" s="824"/>
      <c r="SSJ5932" s="824"/>
      <c r="SSK5932" s="824"/>
      <c r="SSL5932" s="824"/>
      <c r="SSM5932" s="824"/>
      <c r="SSN5932" s="824"/>
      <c r="SSO5932" s="824"/>
      <c r="SSP5932" s="824"/>
      <c r="SSQ5932" s="824"/>
      <c r="SSR5932" s="824"/>
      <c r="SSS5932" s="824"/>
      <c r="SST5932" s="824"/>
      <c r="SSU5932" s="824"/>
      <c r="SSV5932" s="824"/>
      <c r="SSW5932" s="824"/>
      <c r="SSX5932" s="824"/>
      <c r="SSY5932" s="824"/>
      <c r="SSZ5932" s="824"/>
      <c r="STA5932" s="824"/>
      <c r="STB5932" s="824"/>
      <c r="STC5932" s="824"/>
      <c r="STD5932" s="824"/>
      <c r="STE5932" s="824"/>
      <c r="STF5932" s="824"/>
      <c r="STG5932" s="824"/>
      <c r="STH5932" s="824"/>
      <c r="STI5932" s="824"/>
      <c r="STJ5932" s="824"/>
      <c r="STK5932" s="824"/>
      <c r="STL5932" s="824"/>
      <c r="STM5932" s="824"/>
      <c r="STN5932" s="824"/>
      <c r="STO5932" s="824"/>
      <c r="STP5932" s="824"/>
      <c r="STQ5932" s="824"/>
      <c r="STR5932" s="824"/>
      <c r="STS5932" s="824"/>
      <c r="STT5932" s="824"/>
      <c r="STU5932" s="824"/>
      <c r="STV5932" s="824"/>
      <c r="STW5932" s="824"/>
      <c r="STX5932" s="824"/>
      <c r="STY5932" s="824"/>
      <c r="STZ5932" s="824"/>
      <c r="SUA5932" s="824"/>
      <c r="SUB5932" s="824"/>
      <c r="SUC5932" s="824"/>
      <c r="SUD5932" s="824"/>
      <c r="SUE5932" s="824"/>
      <c r="SUF5932" s="824"/>
      <c r="SUG5932" s="824"/>
      <c r="SUH5932" s="824"/>
      <c r="SUI5932" s="824"/>
      <c r="SUJ5932" s="824"/>
      <c r="SUK5932" s="824"/>
      <c r="SUL5932" s="824"/>
      <c r="SUM5932" s="824"/>
      <c r="SUN5932" s="824"/>
      <c r="SUO5932" s="824"/>
      <c r="SUP5932" s="824"/>
      <c r="SUQ5932" s="824"/>
      <c r="SUR5932" s="824"/>
      <c r="SUS5932" s="824"/>
      <c r="SUT5932" s="824"/>
      <c r="SUU5932" s="824"/>
      <c r="SUV5932" s="824"/>
      <c r="SUW5932" s="824"/>
      <c r="SUX5932" s="824"/>
      <c r="SUY5932" s="824"/>
      <c r="SUZ5932" s="824"/>
      <c r="SVA5932" s="824"/>
      <c r="SVB5932" s="824"/>
      <c r="SVC5932" s="824"/>
      <c r="SVD5932" s="824"/>
      <c r="SVE5932" s="824"/>
      <c r="SVF5932" s="824"/>
      <c r="SVG5932" s="824"/>
      <c r="SVH5932" s="824"/>
      <c r="SVI5932" s="824"/>
      <c r="SVJ5932" s="824"/>
      <c r="SVK5932" s="824"/>
      <c r="SVL5932" s="824"/>
      <c r="SVM5932" s="824"/>
      <c r="SVN5932" s="824"/>
      <c r="SVO5932" s="824"/>
      <c r="SVP5932" s="824"/>
      <c r="SVQ5932" s="824"/>
      <c r="SVR5932" s="824"/>
      <c r="SVS5932" s="824"/>
      <c r="SVT5932" s="824"/>
      <c r="SVU5932" s="824"/>
      <c r="SVV5932" s="824"/>
      <c r="SVW5932" s="824"/>
      <c r="SVX5932" s="824"/>
      <c r="SVY5932" s="824"/>
      <c r="SVZ5932" s="824"/>
      <c r="SWA5932" s="824"/>
      <c r="SWB5932" s="824"/>
      <c r="SWC5932" s="824"/>
      <c r="SWD5932" s="824"/>
      <c r="SWE5932" s="824"/>
      <c r="SWF5932" s="824"/>
      <c r="SWG5932" s="824"/>
      <c r="SWH5932" s="824"/>
      <c r="SWI5932" s="824"/>
      <c r="SWJ5932" s="824"/>
      <c r="SWK5932" s="824"/>
      <c r="SWL5932" s="824"/>
      <c r="SWM5932" s="824"/>
      <c r="SWN5932" s="824"/>
      <c r="SWO5932" s="824"/>
      <c r="SWP5932" s="824"/>
      <c r="SWQ5932" s="824"/>
      <c r="SWR5932" s="824"/>
      <c r="SWS5932" s="824"/>
      <c r="SWT5932" s="824"/>
      <c r="SWU5932" s="824"/>
      <c r="SWV5932" s="824"/>
      <c r="SWW5932" s="824"/>
      <c r="SWX5932" s="824"/>
      <c r="SWY5932" s="824"/>
      <c r="SWZ5932" s="824"/>
      <c r="SXA5932" s="824"/>
      <c r="SXB5932" s="824"/>
      <c r="SXC5932" s="824"/>
      <c r="SXD5932" s="824"/>
      <c r="SXE5932" s="824"/>
      <c r="SXF5932" s="824"/>
      <c r="SXG5932" s="824"/>
      <c r="SXH5932" s="824"/>
      <c r="SXI5932" s="824"/>
      <c r="SXJ5932" s="824"/>
      <c r="SXK5932" s="824"/>
      <c r="SXL5932" s="824"/>
      <c r="SXM5932" s="824"/>
      <c r="SXN5932" s="824"/>
      <c r="SXO5932" s="824"/>
      <c r="SXP5932" s="824"/>
      <c r="SXQ5932" s="824"/>
      <c r="SXR5932" s="824"/>
      <c r="SXS5932" s="824"/>
      <c r="SXT5932" s="824"/>
      <c r="SXU5932" s="824"/>
      <c r="SXV5932" s="824"/>
      <c r="SXW5932" s="824"/>
      <c r="SXX5932" s="824"/>
      <c r="SXY5932" s="824"/>
      <c r="SXZ5932" s="824"/>
      <c r="SYA5932" s="824"/>
      <c r="SYB5932" s="824"/>
      <c r="SYC5932" s="824"/>
      <c r="SYD5932" s="824"/>
      <c r="SYE5932" s="824"/>
      <c r="SYF5932" s="824"/>
      <c r="SYG5932" s="824"/>
      <c r="SYH5932" s="824"/>
      <c r="SYI5932" s="824"/>
      <c r="SYJ5932" s="824"/>
      <c r="SYK5932" s="824"/>
      <c r="SYL5932" s="824"/>
      <c r="SYM5932" s="824"/>
      <c r="SYN5932" s="824"/>
      <c r="SYO5932" s="824"/>
      <c r="SYP5932" s="824"/>
      <c r="SYQ5932" s="824"/>
      <c r="SYR5932" s="824"/>
      <c r="SYS5932" s="824"/>
      <c r="SYT5932" s="824"/>
      <c r="SYU5932" s="824"/>
      <c r="SYV5932" s="824"/>
      <c r="SYW5932" s="824"/>
      <c r="SYX5932" s="824"/>
      <c r="SYY5932" s="824"/>
      <c r="SYZ5932" s="824"/>
      <c r="SZA5932" s="824"/>
      <c r="SZB5932" s="824"/>
      <c r="SZC5932" s="824"/>
      <c r="SZD5932" s="824"/>
      <c r="SZE5932" s="824"/>
      <c r="SZF5932" s="824"/>
      <c r="SZG5932" s="824"/>
      <c r="SZH5932" s="824"/>
      <c r="SZI5932" s="824"/>
      <c r="SZJ5932" s="824"/>
      <c r="SZK5932" s="824"/>
      <c r="SZL5932" s="824"/>
      <c r="SZM5932" s="824"/>
      <c r="SZN5932" s="824"/>
      <c r="SZO5932" s="824"/>
      <c r="SZP5932" s="824"/>
      <c r="SZQ5932" s="824"/>
      <c r="SZR5932" s="824"/>
      <c r="SZS5932" s="824"/>
      <c r="SZT5932" s="824"/>
      <c r="SZU5932" s="824"/>
      <c r="SZV5932" s="824"/>
      <c r="SZW5932" s="824"/>
      <c r="SZX5932" s="824"/>
      <c r="SZY5932" s="824"/>
      <c r="SZZ5932" s="824"/>
      <c r="TAA5932" s="824"/>
      <c r="TAB5932" s="824"/>
      <c r="TAC5932" s="824"/>
      <c r="TAD5932" s="824"/>
      <c r="TAE5932" s="824"/>
      <c r="TAF5932" s="824"/>
      <c r="TAG5932" s="824"/>
      <c r="TAH5932" s="824"/>
      <c r="TAI5932" s="824"/>
      <c r="TAJ5932" s="824"/>
      <c r="TAK5932" s="824"/>
      <c r="TAL5932" s="824"/>
      <c r="TAM5932" s="824"/>
      <c r="TAN5932" s="824"/>
      <c r="TAO5932" s="824"/>
      <c r="TAP5932" s="824"/>
      <c r="TAQ5932" s="824"/>
      <c r="TAR5932" s="824"/>
      <c r="TAS5932" s="824"/>
      <c r="TAT5932" s="824"/>
      <c r="TAU5932" s="824"/>
      <c r="TAV5932" s="824"/>
      <c r="TAW5932" s="824"/>
      <c r="TAX5932" s="824"/>
      <c r="TAY5932" s="824"/>
      <c r="TAZ5932" s="824"/>
      <c r="TBA5932" s="824"/>
      <c r="TBB5932" s="824"/>
      <c r="TBC5932" s="824"/>
      <c r="TBD5932" s="824"/>
      <c r="TBE5932" s="824"/>
      <c r="TBF5932" s="824"/>
      <c r="TBG5932" s="824"/>
      <c r="TBH5932" s="824"/>
      <c r="TBI5932" s="824"/>
      <c r="TBJ5932" s="824"/>
      <c r="TBK5932" s="824"/>
      <c r="TBL5932" s="824"/>
      <c r="TBM5932" s="824"/>
      <c r="TBN5932" s="824"/>
      <c r="TBO5932" s="824"/>
      <c r="TBP5932" s="824"/>
      <c r="TBQ5932" s="824"/>
      <c r="TBR5932" s="824"/>
      <c r="TBS5932" s="824"/>
      <c r="TBT5932" s="824"/>
      <c r="TBU5932" s="824"/>
      <c r="TBV5932" s="824"/>
      <c r="TBW5932" s="824"/>
      <c r="TBX5932" s="824"/>
      <c r="TBY5932" s="824"/>
      <c r="TBZ5932" s="824"/>
      <c r="TCA5932" s="824"/>
      <c r="TCB5932" s="824"/>
      <c r="TCC5932" s="824"/>
      <c r="TCD5932" s="824"/>
      <c r="TCE5932" s="824"/>
      <c r="TCF5932" s="824"/>
      <c r="TCG5932" s="824"/>
      <c r="TCH5932" s="824"/>
      <c r="TCI5932" s="824"/>
      <c r="TCJ5932" s="824"/>
      <c r="TCK5932" s="824"/>
      <c r="TCL5932" s="824"/>
      <c r="TCM5932" s="824"/>
      <c r="TCN5932" s="824"/>
      <c r="TCO5932" s="824"/>
      <c r="TCP5932" s="824"/>
      <c r="TCQ5932" s="824"/>
      <c r="TCR5932" s="824"/>
      <c r="TCS5932" s="824"/>
      <c r="TCT5932" s="824"/>
      <c r="TCU5932" s="824"/>
      <c r="TCV5932" s="824"/>
      <c r="TCW5932" s="824"/>
      <c r="TCX5932" s="824"/>
      <c r="TCY5932" s="824"/>
      <c r="TCZ5932" s="824"/>
      <c r="TDA5932" s="824"/>
      <c r="TDB5932" s="824"/>
      <c r="TDC5932" s="824"/>
      <c r="TDD5932" s="824"/>
      <c r="TDE5932" s="824"/>
      <c r="TDF5932" s="824"/>
      <c r="TDG5932" s="824"/>
      <c r="TDH5932" s="824"/>
      <c r="TDI5932" s="824"/>
      <c r="TDJ5932" s="824"/>
      <c r="TDK5932" s="824"/>
      <c r="TDL5932" s="824"/>
      <c r="TDM5932" s="824"/>
      <c r="TDN5932" s="824"/>
      <c r="TDO5932" s="824"/>
      <c r="TDP5932" s="824"/>
      <c r="TDQ5932" s="824"/>
      <c r="TDR5932" s="824"/>
      <c r="TDS5932" s="824"/>
      <c r="TDT5932" s="824"/>
      <c r="TDU5932" s="824"/>
      <c r="TDV5932" s="824"/>
      <c r="TDW5932" s="824"/>
      <c r="TDX5932" s="824"/>
      <c r="TDY5932" s="824"/>
      <c r="TDZ5932" s="824"/>
      <c r="TEA5932" s="824"/>
      <c r="TEB5932" s="824"/>
      <c r="TEC5932" s="824"/>
      <c r="TED5932" s="824"/>
      <c r="TEE5932" s="824"/>
      <c r="TEF5932" s="824"/>
      <c r="TEG5932" s="824"/>
      <c r="TEH5932" s="824"/>
      <c r="TEI5932" s="824"/>
      <c r="TEJ5932" s="824"/>
      <c r="TEK5932" s="824"/>
      <c r="TEL5932" s="824"/>
      <c r="TEM5932" s="824"/>
      <c r="TEN5932" s="824"/>
      <c r="TEO5932" s="824"/>
      <c r="TEP5932" s="824"/>
      <c r="TEQ5932" s="824"/>
      <c r="TER5932" s="824"/>
      <c r="TES5932" s="824"/>
      <c r="TET5932" s="824"/>
      <c r="TEU5932" s="824"/>
      <c r="TEV5932" s="824"/>
      <c r="TEW5932" s="824"/>
      <c r="TEX5932" s="824"/>
      <c r="TEY5932" s="824"/>
      <c r="TEZ5932" s="824"/>
      <c r="TFA5932" s="824"/>
      <c r="TFB5932" s="824"/>
      <c r="TFC5932" s="824"/>
      <c r="TFD5932" s="824"/>
      <c r="TFE5932" s="824"/>
      <c r="TFF5932" s="824"/>
      <c r="TFG5932" s="824"/>
      <c r="TFH5932" s="824"/>
      <c r="TFI5932" s="824"/>
      <c r="TFJ5932" s="824"/>
      <c r="TFK5932" s="824"/>
      <c r="TFL5932" s="824"/>
      <c r="TFM5932" s="824"/>
      <c r="TFN5932" s="824"/>
      <c r="TFO5932" s="824"/>
      <c r="TFP5932" s="824"/>
      <c r="TFQ5932" s="824"/>
      <c r="TFR5932" s="824"/>
      <c r="TFS5932" s="824"/>
      <c r="TFT5932" s="824"/>
      <c r="TFU5932" s="824"/>
      <c r="TFV5932" s="824"/>
      <c r="TFW5932" s="824"/>
      <c r="TFX5932" s="824"/>
      <c r="TFY5932" s="824"/>
      <c r="TFZ5932" s="824"/>
      <c r="TGA5932" s="824"/>
      <c r="TGB5932" s="824"/>
      <c r="TGC5932" s="824"/>
      <c r="TGD5932" s="824"/>
      <c r="TGE5932" s="824"/>
      <c r="TGF5932" s="824"/>
      <c r="TGG5932" s="824"/>
      <c r="TGH5932" s="824"/>
      <c r="TGI5932" s="824"/>
      <c r="TGJ5932" s="824"/>
      <c r="TGK5932" s="824"/>
      <c r="TGL5932" s="824"/>
      <c r="TGM5932" s="824"/>
      <c r="TGN5932" s="824"/>
      <c r="TGO5932" s="824"/>
      <c r="TGP5932" s="824"/>
      <c r="TGQ5932" s="824"/>
      <c r="TGR5932" s="824"/>
      <c r="TGS5932" s="824"/>
      <c r="TGT5932" s="824"/>
      <c r="TGU5932" s="824"/>
      <c r="TGV5932" s="824"/>
      <c r="TGW5932" s="824"/>
      <c r="TGX5932" s="824"/>
      <c r="TGY5932" s="824"/>
      <c r="TGZ5932" s="824"/>
      <c r="THA5932" s="824"/>
      <c r="THB5932" s="824"/>
      <c r="THC5932" s="824"/>
      <c r="THD5932" s="824"/>
      <c r="THE5932" s="824"/>
      <c r="THF5932" s="824"/>
      <c r="THG5932" s="824"/>
      <c r="THH5932" s="824"/>
      <c r="THI5932" s="824"/>
      <c r="THJ5932" s="824"/>
      <c r="THK5932" s="824"/>
      <c r="THL5932" s="824"/>
      <c r="THM5932" s="824"/>
      <c r="THN5932" s="824"/>
      <c r="THO5932" s="824"/>
      <c r="THP5932" s="824"/>
      <c r="THQ5932" s="824"/>
      <c r="THR5932" s="824"/>
      <c r="THS5932" s="824"/>
      <c r="THT5932" s="824"/>
      <c r="THU5932" s="824"/>
      <c r="THV5932" s="824"/>
      <c r="THW5932" s="824"/>
      <c r="THX5932" s="824"/>
      <c r="THY5932" s="824"/>
      <c r="THZ5932" s="824"/>
      <c r="TIA5932" s="824"/>
      <c r="TIB5932" s="824"/>
      <c r="TIC5932" s="824"/>
      <c r="TID5932" s="824"/>
      <c r="TIE5932" s="824"/>
      <c r="TIF5932" s="824"/>
      <c r="TIG5932" s="824"/>
      <c r="TIH5932" s="824"/>
      <c r="TII5932" s="824"/>
      <c r="TIJ5932" s="824"/>
      <c r="TIK5932" s="824"/>
      <c r="TIL5932" s="824"/>
      <c r="TIM5932" s="824"/>
      <c r="TIN5932" s="824"/>
      <c r="TIO5932" s="824"/>
      <c r="TIP5932" s="824"/>
      <c r="TIQ5932" s="824"/>
      <c r="TIR5932" s="824"/>
      <c r="TIS5932" s="824"/>
      <c r="TIT5932" s="824"/>
      <c r="TIU5932" s="824"/>
      <c r="TIV5932" s="824"/>
      <c r="TIW5932" s="824"/>
      <c r="TIX5932" s="824"/>
      <c r="TIY5932" s="824"/>
      <c r="TIZ5932" s="824"/>
      <c r="TJA5932" s="824"/>
      <c r="TJB5932" s="824"/>
      <c r="TJC5932" s="824"/>
      <c r="TJD5932" s="824"/>
      <c r="TJE5932" s="824"/>
      <c r="TJF5932" s="824"/>
      <c r="TJG5932" s="824"/>
      <c r="TJH5932" s="824"/>
      <c r="TJI5932" s="824"/>
      <c r="TJJ5932" s="824"/>
      <c r="TJK5932" s="824"/>
      <c r="TJL5932" s="824"/>
      <c r="TJM5932" s="824"/>
      <c r="TJN5932" s="824"/>
      <c r="TJO5932" s="824"/>
      <c r="TJP5932" s="824"/>
      <c r="TJQ5932" s="824"/>
      <c r="TJR5932" s="824"/>
      <c r="TJS5932" s="824"/>
      <c r="TJT5932" s="824"/>
      <c r="TJU5932" s="824"/>
      <c r="TJV5932" s="824"/>
      <c r="TJW5932" s="824"/>
      <c r="TJX5932" s="824"/>
      <c r="TJY5932" s="824"/>
      <c r="TJZ5932" s="824"/>
      <c r="TKA5932" s="824"/>
      <c r="TKB5932" s="824"/>
      <c r="TKC5932" s="824"/>
      <c r="TKD5932" s="824"/>
      <c r="TKE5932" s="824"/>
      <c r="TKF5932" s="824"/>
      <c r="TKG5932" s="824"/>
      <c r="TKH5932" s="824"/>
      <c r="TKI5932" s="824"/>
      <c r="TKJ5932" s="824"/>
      <c r="TKK5932" s="824"/>
      <c r="TKL5932" s="824"/>
      <c r="TKM5932" s="824"/>
      <c r="TKN5932" s="824"/>
      <c r="TKO5932" s="824"/>
      <c r="TKP5932" s="824"/>
      <c r="TKQ5932" s="824"/>
      <c r="TKR5932" s="824"/>
      <c r="TKS5932" s="824"/>
      <c r="TKT5932" s="824"/>
      <c r="TKU5932" s="824"/>
      <c r="TKV5932" s="824"/>
      <c r="TKW5932" s="824"/>
      <c r="TKX5932" s="824"/>
      <c r="TKY5932" s="824"/>
      <c r="TKZ5932" s="824"/>
      <c r="TLA5932" s="824"/>
      <c r="TLB5932" s="824"/>
      <c r="TLC5932" s="824"/>
      <c r="TLD5932" s="824"/>
      <c r="TLE5932" s="824"/>
      <c r="TLF5932" s="824"/>
      <c r="TLG5932" s="824"/>
      <c r="TLH5932" s="824"/>
      <c r="TLI5932" s="824"/>
      <c r="TLJ5932" s="824"/>
      <c r="TLK5932" s="824"/>
      <c r="TLL5932" s="824"/>
      <c r="TLM5932" s="824"/>
      <c r="TLN5932" s="824"/>
      <c r="TLO5932" s="824"/>
      <c r="TLP5932" s="824"/>
      <c r="TLQ5932" s="824"/>
      <c r="TLR5932" s="824"/>
      <c r="TLS5932" s="824"/>
      <c r="TLT5932" s="824"/>
      <c r="TLU5932" s="824"/>
      <c r="TLV5932" s="824"/>
      <c r="TLW5932" s="824"/>
      <c r="TLX5932" s="824"/>
      <c r="TLY5932" s="824"/>
      <c r="TLZ5932" s="824"/>
      <c r="TMA5932" s="824"/>
      <c r="TMB5932" s="824"/>
      <c r="TMC5932" s="824"/>
      <c r="TMD5932" s="824"/>
      <c r="TME5932" s="824"/>
      <c r="TMF5932" s="824"/>
      <c r="TMG5932" s="824"/>
      <c r="TMH5932" s="824"/>
      <c r="TMI5932" s="824"/>
      <c r="TMJ5932" s="824"/>
      <c r="TMK5932" s="824"/>
      <c r="TML5932" s="824"/>
      <c r="TMM5932" s="824"/>
      <c r="TMN5932" s="824"/>
      <c r="TMO5932" s="824"/>
      <c r="TMP5932" s="824"/>
      <c r="TMQ5932" s="824"/>
      <c r="TMR5932" s="824"/>
      <c r="TMS5932" s="824"/>
      <c r="TMT5932" s="824"/>
      <c r="TMU5932" s="824"/>
      <c r="TMV5932" s="824"/>
      <c r="TMW5932" s="824"/>
      <c r="TMX5932" s="824"/>
      <c r="TMY5932" s="824"/>
      <c r="TMZ5932" s="824"/>
      <c r="TNA5932" s="824"/>
      <c r="TNB5932" s="824"/>
      <c r="TNC5932" s="824"/>
      <c r="TND5932" s="824"/>
      <c r="TNE5932" s="824"/>
      <c r="TNF5932" s="824"/>
      <c r="TNG5932" s="824"/>
      <c r="TNH5932" s="824"/>
      <c r="TNI5932" s="824"/>
      <c r="TNJ5932" s="824"/>
      <c r="TNK5932" s="824"/>
      <c r="TNL5932" s="824"/>
      <c r="TNM5932" s="824"/>
      <c r="TNN5932" s="824"/>
      <c r="TNO5932" s="824"/>
      <c r="TNP5932" s="824"/>
      <c r="TNQ5932" s="824"/>
      <c r="TNR5932" s="824"/>
      <c r="TNS5932" s="824"/>
      <c r="TNT5932" s="824"/>
      <c r="TNU5932" s="824"/>
      <c r="TNV5932" s="824"/>
      <c r="TNW5932" s="824"/>
      <c r="TNX5932" s="824"/>
      <c r="TNY5932" s="824"/>
      <c r="TNZ5932" s="824"/>
      <c r="TOA5932" s="824"/>
      <c r="TOB5932" s="824"/>
      <c r="TOC5932" s="824"/>
      <c r="TOD5932" s="824"/>
      <c r="TOE5932" s="824"/>
      <c r="TOF5932" s="824"/>
      <c r="TOG5932" s="824"/>
      <c r="TOH5932" s="824"/>
      <c r="TOI5932" s="824"/>
      <c r="TOJ5932" s="824"/>
      <c r="TOK5932" s="824"/>
      <c r="TOL5932" s="824"/>
      <c r="TOM5932" s="824"/>
      <c r="TON5932" s="824"/>
      <c r="TOO5932" s="824"/>
      <c r="TOP5932" s="824"/>
      <c r="TOQ5932" s="824"/>
      <c r="TOR5932" s="824"/>
      <c r="TOS5932" s="824"/>
      <c r="TOT5932" s="824"/>
      <c r="TOU5932" s="824"/>
      <c r="TOV5932" s="824"/>
      <c r="TOW5932" s="824"/>
      <c r="TOX5932" s="824"/>
      <c r="TOY5932" s="824"/>
      <c r="TOZ5932" s="824"/>
      <c r="TPA5932" s="824"/>
      <c r="TPB5932" s="824"/>
      <c r="TPC5932" s="824"/>
      <c r="TPD5932" s="824"/>
      <c r="TPE5932" s="824"/>
      <c r="TPF5932" s="824"/>
      <c r="TPG5932" s="824"/>
      <c r="TPH5932" s="824"/>
      <c r="TPI5932" s="824"/>
      <c r="TPJ5932" s="824"/>
      <c r="TPK5932" s="824"/>
      <c r="TPL5932" s="824"/>
      <c r="TPM5932" s="824"/>
      <c r="TPN5932" s="824"/>
      <c r="TPO5932" s="824"/>
      <c r="TPP5932" s="824"/>
      <c r="TPQ5932" s="824"/>
      <c r="TPR5932" s="824"/>
      <c r="TPS5932" s="824"/>
      <c r="TPT5932" s="824"/>
      <c r="TPU5932" s="824"/>
      <c r="TPV5932" s="824"/>
      <c r="TPW5932" s="824"/>
      <c r="TPX5932" s="824"/>
      <c r="TPY5932" s="824"/>
      <c r="TPZ5932" s="824"/>
      <c r="TQA5932" s="824"/>
      <c r="TQB5932" s="824"/>
      <c r="TQC5932" s="824"/>
      <c r="TQD5932" s="824"/>
      <c r="TQE5932" s="824"/>
      <c r="TQF5932" s="824"/>
      <c r="TQG5932" s="824"/>
      <c r="TQH5932" s="824"/>
      <c r="TQI5932" s="824"/>
      <c r="TQJ5932" s="824"/>
      <c r="TQK5932" s="824"/>
      <c r="TQL5932" s="824"/>
      <c r="TQM5932" s="824"/>
      <c r="TQN5932" s="824"/>
      <c r="TQO5932" s="824"/>
      <c r="TQP5932" s="824"/>
      <c r="TQQ5932" s="824"/>
      <c r="TQR5932" s="824"/>
      <c r="TQS5932" s="824"/>
      <c r="TQT5932" s="824"/>
      <c r="TQU5932" s="824"/>
      <c r="TQV5932" s="824"/>
      <c r="TQW5932" s="824"/>
      <c r="TQX5932" s="824"/>
      <c r="TQY5932" s="824"/>
      <c r="TQZ5932" s="824"/>
      <c r="TRA5932" s="824"/>
      <c r="TRB5932" s="824"/>
      <c r="TRC5932" s="824"/>
      <c r="TRD5932" s="824"/>
      <c r="TRE5932" s="824"/>
      <c r="TRF5932" s="824"/>
      <c r="TRG5932" s="824"/>
      <c r="TRH5932" s="824"/>
      <c r="TRI5932" s="824"/>
      <c r="TRJ5932" s="824"/>
      <c r="TRK5932" s="824"/>
      <c r="TRL5932" s="824"/>
      <c r="TRM5932" s="824"/>
      <c r="TRN5932" s="824"/>
      <c r="TRO5932" s="824"/>
      <c r="TRP5932" s="824"/>
      <c r="TRQ5932" s="824"/>
      <c r="TRR5932" s="824"/>
      <c r="TRS5932" s="824"/>
      <c r="TRT5932" s="824"/>
      <c r="TRU5932" s="824"/>
      <c r="TRV5932" s="824"/>
      <c r="TRW5932" s="824"/>
      <c r="TRX5932" s="824"/>
      <c r="TRY5932" s="824"/>
      <c r="TRZ5932" s="824"/>
      <c r="TSA5932" s="824"/>
      <c r="TSB5932" s="824"/>
      <c r="TSC5932" s="824"/>
      <c r="TSD5932" s="824"/>
      <c r="TSE5932" s="824"/>
      <c r="TSF5932" s="824"/>
      <c r="TSG5932" s="824"/>
      <c r="TSH5932" s="824"/>
      <c r="TSI5932" s="824"/>
      <c r="TSJ5932" s="824"/>
      <c r="TSK5932" s="824"/>
      <c r="TSL5932" s="824"/>
      <c r="TSM5932" s="824"/>
      <c r="TSN5932" s="824"/>
      <c r="TSO5932" s="824"/>
      <c r="TSP5932" s="824"/>
      <c r="TSQ5932" s="824"/>
      <c r="TSR5932" s="824"/>
      <c r="TSS5932" s="824"/>
      <c r="TST5932" s="824"/>
      <c r="TSU5932" s="824"/>
      <c r="TSV5932" s="824"/>
      <c r="TSW5932" s="824"/>
      <c r="TSX5932" s="824"/>
      <c r="TSY5932" s="824"/>
      <c r="TSZ5932" s="824"/>
      <c r="TTA5932" s="824"/>
      <c r="TTB5932" s="824"/>
      <c r="TTC5932" s="824"/>
      <c r="TTD5932" s="824"/>
      <c r="TTE5932" s="824"/>
      <c r="TTF5932" s="824"/>
      <c r="TTG5932" s="824"/>
      <c r="TTH5932" s="824"/>
      <c r="TTI5932" s="824"/>
      <c r="TTJ5932" s="824"/>
      <c r="TTK5932" s="824"/>
      <c r="TTL5932" s="824"/>
      <c r="TTM5932" s="824"/>
      <c r="TTN5932" s="824"/>
      <c r="TTO5932" s="824"/>
      <c r="TTP5932" s="824"/>
      <c r="TTQ5932" s="824"/>
      <c r="TTR5932" s="824"/>
      <c r="TTS5932" s="824"/>
      <c r="TTT5932" s="824"/>
      <c r="TTU5932" s="824"/>
      <c r="TTV5932" s="824"/>
      <c r="TTW5932" s="824"/>
      <c r="TTX5932" s="824"/>
      <c r="TTY5932" s="824"/>
      <c r="TTZ5932" s="824"/>
      <c r="TUA5932" s="824"/>
      <c r="TUB5932" s="824"/>
      <c r="TUC5932" s="824"/>
      <c r="TUD5932" s="824"/>
      <c r="TUE5932" s="824"/>
      <c r="TUF5932" s="824"/>
      <c r="TUG5932" s="824"/>
      <c r="TUH5932" s="824"/>
      <c r="TUI5932" s="824"/>
      <c r="TUJ5932" s="824"/>
      <c r="TUK5932" s="824"/>
      <c r="TUL5932" s="824"/>
      <c r="TUM5932" s="824"/>
      <c r="TUN5932" s="824"/>
      <c r="TUO5932" s="824"/>
      <c r="TUP5932" s="824"/>
      <c r="TUQ5932" s="824"/>
      <c r="TUR5932" s="824"/>
      <c r="TUS5932" s="824"/>
      <c r="TUT5932" s="824"/>
      <c r="TUU5932" s="824"/>
      <c r="TUV5932" s="824"/>
      <c r="TUW5932" s="824"/>
      <c r="TUX5932" s="824"/>
      <c r="TUY5932" s="824"/>
      <c r="TUZ5932" s="824"/>
      <c r="TVA5932" s="824"/>
      <c r="TVB5932" s="824"/>
      <c r="TVC5932" s="824"/>
      <c r="TVD5932" s="824"/>
      <c r="TVE5932" s="824"/>
      <c r="TVF5932" s="824"/>
      <c r="TVG5932" s="824"/>
      <c r="TVH5932" s="824"/>
      <c r="TVI5932" s="824"/>
      <c r="TVJ5932" s="824"/>
      <c r="TVK5932" s="824"/>
      <c r="TVL5932" s="824"/>
      <c r="TVM5932" s="824"/>
      <c r="TVN5932" s="824"/>
      <c r="TVO5932" s="824"/>
      <c r="TVP5932" s="824"/>
      <c r="TVQ5932" s="824"/>
      <c r="TVR5932" s="824"/>
      <c r="TVS5932" s="824"/>
      <c r="TVT5932" s="824"/>
      <c r="TVU5932" s="824"/>
      <c r="TVV5932" s="824"/>
      <c r="TVW5932" s="824"/>
      <c r="TVX5932" s="824"/>
      <c r="TVY5932" s="824"/>
      <c r="TVZ5932" s="824"/>
      <c r="TWA5932" s="824"/>
      <c r="TWB5932" s="824"/>
      <c r="TWC5932" s="824"/>
      <c r="TWD5932" s="824"/>
      <c r="TWE5932" s="824"/>
      <c r="TWF5932" s="824"/>
      <c r="TWG5932" s="824"/>
      <c r="TWH5932" s="824"/>
      <c r="TWI5932" s="824"/>
      <c r="TWJ5932" s="824"/>
      <c r="TWK5932" s="824"/>
      <c r="TWL5932" s="824"/>
      <c r="TWM5932" s="824"/>
      <c r="TWN5932" s="824"/>
      <c r="TWO5932" s="824"/>
      <c r="TWP5932" s="824"/>
      <c r="TWQ5932" s="824"/>
      <c r="TWR5932" s="824"/>
      <c r="TWS5932" s="824"/>
      <c r="TWT5932" s="824"/>
      <c r="TWU5932" s="824"/>
      <c r="TWV5932" s="824"/>
      <c r="TWW5932" s="824"/>
      <c r="TWX5932" s="824"/>
      <c r="TWY5932" s="824"/>
      <c r="TWZ5932" s="824"/>
      <c r="TXA5932" s="824"/>
      <c r="TXB5932" s="824"/>
      <c r="TXC5932" s="824"/>
      <c r="TXD5932" s="824"/>
      <c r="TXE5932" s="824"/>
      <c r="TXF5932" s="824"/>
      <c r="TXG5932" s="824"/>
      <c r="TXH5932" s="824"/>
      <c r="TXI5932" s="824"/>
      <c r="TXJ5932" s="824"/>
      <c r="TXK5932" s="824"/>
      <c r="TXL5932" s="824"/>
      <c r="TXM5932" s="824"/>
      <c r="TXN5932" s="824"/>
      <c r="TXO5932" s="824"/>
      <c r="TXP5932" s="824"/>
      <c r="TXQ5932" s="824"/>
      <c r="TXR5932" s="824"/>
      <c r="TXS5932" s="824"/>
      <c r="TXT5932" s="824"/>
      <c r="TXU5932" s="824"/>
      <c r="TXV5932" s="824"/>
      <c r="TXW5932" s="824"/>
      <c r="TXX5932" s="824"/>
      <c r="TXY5932" s="824"/>
      <c r="TXZ5932" s="824"/>
      <c r="TYA5932" s="824"/>
      <c r="TYB5932" s="824"/>
      <c r="TYC5932" s="824"/>
      <c r="TYD5932" s="824"/>
      <c r="TYE5932" s="824"/>
      <c r="TYF5932" s="824"/>
      <c r="TYG5932" s="824"/>
      <c r="TYH5932" s="824"/>
      <c r="TYI5932" s="824"/>
      <c r="TYJ5932" s="824"/>
      <c r="TYK5932" s="824"/>
      <c r="TYL5932" s="824"/>
      <c r="TYM5932" s="824"/>
      <c r="TYN5932" s="824"/>
      <c r="TYO5932" s="824"/>
      <c r="TYP5932" s="824"/>
      <c r="TYQ5932" s="824"/>
      <c r="TYR5932" s="824"/>
      <c r="TYS5932" s="824"/>
      <c r="TYT5932" s="824"/>
      <c r="TYU5932" s="824"/>
      <c r="TYV5932" s="824"/>
      <c r="TYW5932" s="824"/>
      <c r="TYX5932" s="824"/>
      <c r="TYY5932" s="824"/>
      <c r="TYZ5932" s="824"/>
      <c r="TZA5932" s="824"/>
      <c r="TZB5932" s="824"/>
      <c r="TZC5932" s="824"/>
      <c r="TZD5932" s="824"/>
      <c r="TZE5932" s="824"/>
      <c r="TZF5932" s="824"/>
      <c r="TZG5932" s="824"/>
      <c r="TZH5932" s="824"/>
      <c r="TZI5932" s="824"/>
      <c r="TZJ5932" s="824"/>
      <c r="TZK5932" s="824"/>
      <c r="TZL5932" s="824"/>
      <c r="TZM5932" s="824"/>
      <c r="TZN5932" s="824"/>
      <c r="TZO5932" s="824"/>
      <c r="TZP5932" s="824"/>
      <c r="TZQ5932" s="824"/>
      <c r="TZR5932" s="824"/>
      <c r="TZS5932" s="824"/>
      <c r="TZT5932" s="824"/>
      <c r="TZU5932" s="824"/>
      <c r="TZV5932" s="824"/>
      <c r="TZW5932" s="824"/>
      <c r="TZX5932" s="824"/>
      <c r="TZY5932" s="824"/>
      <c r="TZZ5932" s="824"/>
      <c r="UAA5932" s="824"/>
      <c r="UAB5932" s="824"/>
      <c r="UAC5932" s="824"/>
      <c r="UAD5932" s="824"/>
      <c r="UAE5932" s="824"/>
      <c r="UAF5932" s="824"/>
      <c r="UAG5932" s="824"/>
      <c r="UAH5932" s="824"/>
      <c r="UAI5932" s="824"/>
      <c r="UAJ5932" s="824"/>
      <c r="UAK5932" s="824"/>
      <c r="UAL5932" s="824"/>
      <c r="UAM5932" s="824"/>
      <c r="UAN5932" s="824"/>
      <c r="UAO5932" s="824"/>
      <c r="UAP5932" s="824"/>
      <c r="UAQ5932" s="824"/>
      <c r="UAR5932" s="824"/>
      <c r="UAS5932" s="824"/>
      <c r="UAT5932" s="824"/>
      <c r="UAU5932" s="824"/>
      <c r="UAV5932" s="824"/>
      <c r="UAW5932" s="824"/>
      <c r="UAX5932" s="824"/>
      <c r="UAY5932" s="824"/>
      <c r="UAZ5932" s="824"/>
      <c r="UBA5932" s="824"/>
      <c r="UBB5932" s="824"/>
      <c r="UBC5932" s="824"/>
      <c r="UBD5932" s="824"/>
      <c r="UBE5932" s="824"/>
      <c r="UBF5932" s="824"/>
      <c r="UBG5932" s="824"/>
      <c r="UBH5932" s="824"/>
      <c r="UBI5932" s="824"/>
      <c r="UBJ5932" s="824"/>
      <c r="UBK5932" s="824"/>
      <c r="UBL5932" s="824"/>
      <c r="UBM5932" s="824"/>
      <c r="UBN5932" s="824"/>
      <c r="UBO5932" s="824"/>
      <c r="UBP5932" s="824"/>
      <c r="UBQ5932" s="824"/>
      <c r="UBR5932" s="824"/>
      <c r="UBS5932" s="824"/>
      <c r="UBT5932" s="824"/>
      <c r="UBU5932" s="824"/>
      <c r="UBV5932" s="824"/>
      <c r="UBW5932" s="824"/>
      <c r="UBX5932" s="824"/>
      <c r="UBY5932" s="824"/>
      <c r="UBZ5932" s="824"/>
      <c r="UCA5932" s="824"/>
      <c r="UCB5932" s="824"/>
      <c r="UCC5932" s="824"/>
      <c r="UCD5932" s="824"/>
      <c r="UCE5932" s="824"/>
      <c r="UCF5932" s="824"/>
      <c r="UCG5932" s="824"/>
      <c r="UCH5932" s="824"/>
      <c r="UCI5932" s="824"/>
      <c r="UCJ5932" s="824"/>
      <c r="UCK5932" s="824"/>
      <c r="UCL5932" s="824"/>
      <c r="UCM5932" s="824"/>
      <c r="UCN5932" s="824"/>
      <c r="UCO5932" s="824"/>
      <c r="UCP5932" s="824"/>
      <c r="UCQ5932" s="824"/>
      <c r="UCR5932" s="824"/>
      <c r="UCS5932" s="824"/>
      <c r="UCT5932" s="824"/>
      <c r="UCU5932" s="824"/>
      <c r="UCV5932" s="824"/>
      <c r="UCW5932" s="824"/>
      <c r="UCX5932" s="824"/>
      <c r="UCY5932" s="824"/>
      <c r="UCZ5932" s="824"/>
      <c r="UDA5932" s="824"/>
      <c r="UDB5932" s="824"/>
      <c r="UDC5932" s="824"/>
      <c r="UDD5932" s="824"/>
      <c r="UDE5932" s="824"/>
      <c r="UDF5932" s="824"/>
      <c r="UDG5932" s="824"/>
      <c r="UDH5932" s="824"/>
      <c r="UDI5932" s="824"/>
      <c r="UDJ5932" s="824"/>
      <c r="UDK5932" s="824"/>
      <c r="UDL5932" s="824"/>
      <c r="UDM5932" s="824"/>
      <c r="UDN5932" s="824"/>
      <c r="UDO5932" s="824"/>
      <c r="UDP5932" s="824"/>
      <c r="UDQ5932" s="824"/>
      <c r="UDR5932" s="824"/>
      <c r="UDS5932" s="824"/>
      <c r="UDT5932" s="824"/>
      <c r="UDU5932" s="824"/>
      <c r="UDV5932" s="824"/>
      <c r="UDW5932" s="824"/>
      <c r="UDX5932" s="824"/>
      <c r="UDY5932" s="824"/>
      <c r="UDZ5932" s="824"/>
      <c r="UEA5932" s="824"/>
      <c r="UEB5932" s="824"/>
      <c r="UEC5932" s="824"/>
      <c r="UED5932" s="824"/>
      <c r="UEE5932" s="824"/>
      <c r="UEF5932" s="824"/>
      <c r="UEG5932" s="824"/>
      <c r="UEH5932" s="824"/>
      <c r="UEI5932" s="824"/>
      <c r="UEJ5932" s="824"/>
      <c r="UEK5932" s="824"/>
      <c r="UEL5932" s="824"/>
      <c r="UEM5932" s="824"/>
      <c r="UEN5932" s="824"/>
      <c r="UEO5932" s="824"/>
      <c r="UEP5932" s="824"/>
      <c r="UEQ5932" s="824"/>
      <c r="UER5932" s="824"/>
      <c r="UES5932" s="824"/>
      <c r="UET5932" s="824"/>
      <c r="UEU5932" s="824"/>
      <c r="UEV5932" s="824"/>
      <c r="UEW5932" s="824"/>
      <c r="UEX5932" s="824"/>
      <c r="UEY5932" s="824"/>
      <c r="UEZ5932" s="824"/>
      <c r="UFA5932" s="824"/>
      <c r="UFB5932" s="824"/>
      <c r="UFC5932" s="824"/>
      <c r="UFD5932" s="824"/>
      <c r="UFE5932" s="824"/>
      <c r="UFF5932" s="824"/>
      <c r="UFG5932" s="824"/>
      <c r="UFH5932" s="824"/>
      <c r="UFI5932" s="824"/>
      <c r="UFJ5932" s="824"/>
      <c r="UFK5932" s="824"/>
      <c r="UFL5932" s="824"/>
      <c r="UFM5932" s="824"/>
      <c r="UFN5932" s="824"/>
      <c r="UFO5932" s="824"/>
      <c r="UFP5932" s="824"/>
      <c r="UFQ5932" s="824"/>
      <c r="UFR5932" s="824"/>
      <c r="UFS5932" s="824"/>
      <c r="UFT5932" s="824"/>
      <c r="UFU5932" s="824"/>
      <c r="UFV5932" s="824"/>
      <c r="UFW5932" s="824"/>
      <c r="UFX5932" s="824"/>
      <c r="UFY5932" s="824"/>
      <c r="UFZ5932" s="824"/>
      <c r="UGA5932" s="824"/>
      <c r="UGB5932" s="824"/>
      <c r="UGC5932" s="824"/>
      <c r="UGD5932" s="824"/>
      <c r="UGE5932" s="824"/>
      <c r="UGF5932" s="824"/>
      <c r="UGG5932" s="824"/>
      <c r="UGH5932" s="824"/>
      <c r="UGI5932" s="824"/>
      <c r="UGJ5932" s="824"/>
      <c r="UGK5932" s="824"/>
      <c r="UGL5932" s="824"/>
      <c r="UGM5932" s="824"/>
      <c r="UGN5932" s="824"/>
      <c r="UGO5932" s="824"/>
      <c r="UGP5932" s="824"/>
      <c r="UGQ5932" s="824"/>
      <c r="UGR5932" s="824"/>
      <c r="UGS5932" s="824"/>
      <c r="UGT5932" s="824"/>
      <c r="UGU5932" s="824"/>
      <c r="UGV5932" s="824"/>
      <c r="UGW5932" s="824"/>
      <c r="UGX5932" s="824"/>
      <c r="UGY5932" s="824"/>
      <c r="UGZ5932" s="824"/>
      <c r="UHA5932" s="824"/>
      <c r="UHB5932" s="824"/>
      <c r="UHC5932" s="824"/>
      <c r="UHD5932" s="824"/>
      <c r="UHE5932" s="824"/>
      <c r="UHF5932" s="824"/>
      <c r="UHG5932" s="824"/>
      <c r="UHH5932" s="824"/>
      <c r="UHI5932" s="824"/>
      <c r="UHJ5932" s="824"/>
      <c r="UHK5932" s="824"/>
      <c r="UHL5932" s="824"/>
      <c r="UHM5932" s="824"/>
      <c r="UHN5932" s="824"/>
      <c r="UHO5932" s="824"/>
      <c r="UHP5932" s="824"/>
      <c r="UHQ5932" s="824"/>
      <c r="UHR5932" s="824"/>
      <c r="UHS5932" s="824"/>
      <c r="UHT5932" s="824"/>
      <c r="UHU5932" s="824"/>
      <c r="UHV5932" s="824"/>
      <c r="UHW5932" s="824"/>
      <c r="UHX5932" s="824"/>
      <c r="UHY5932" s="824"/>
      <c r="UHZ5932" s="824"/>
      <c r="UIA5932" s="824"/>
      <c r="UIB5932" s="824"/>
      <c r="UIC5932" s="824"/>
      <c r="UID5932" s="824"/>
      <c r="UIE5932" s="824"/>
      <c r="UIF5932" s="824"/>
      <c r="UIG5932" s="824"/>
      <c r="UIH5932" s="824"/>
      <c r="UII5932" s="824"/>
      <c r="UIJ5932" s="824"/>
      <c r="UIK5932" s="824"/>
      <c r="UIL5932" s="824"/>
      <c r="UIM5932" s="824"/>
      <c r="UIN5932" s="824"/>
      <c r="UIO5932" s="824"/>
      <c r="UIP5932" s="824"/>
      <c r="UIQ5932" s="824"/>
      <c r="UIR5932" s="824"/>
      <c r="UIS5932" s="824"/>
      <c r="UIT5932" s="824"/>
      <c r="UIU5932" s="824"/>
      <c r="UIV5932" s="824"/>
      <c r="UIW5932" s="824"/>
      <c r="UIX5932" s="824"/>
      <c r="UIY5932" s="824"/>
      <c r="UIZ5932" s="824"/>
      <c r="UJA5932" s="824"/>
      <c r="UJB5932" s="824"/>
      <c r="UJC5932" s="824"/>
      <c r="UJD5932" s="824"/>
      <c r="UJE5932" s="824"/>
      <c r="UJF5932" s="824"/>
      <c r="UJG5932" s="824"/>
      <c r="UJH5932" s="824"/>
      <c r="UJI5932" s="824"/>
      <c r="UJJ5932" s="824"/>
      <c r="UJK5932" s="824"/>
      <c r="UJL5932" s="824"/>
      <c r="UJM5932" s="824"/>
      <c r="UJN5932" s="824"/>
      <c r="UJO5932" s="824"/>
      <c r="UJP5932" s="824"/>
      <c r="UJQ5932" s="824"/>
      <c r="UJR5932" s="824"/>
      <c r="UJS5932" s="824"/>
      <c r="UJT5932" s="824"/>
      <c r="UJU5932" s="824"/>
      <c r="UJV5932" s="824"/>
      <c r="UJW5932" s="824"/>
      <c r="UJX5932" s="824"/>
      <c r="UJY5932" s="824"/>
      <c r="UJZ5932" s="824"/>
      <c r="UKA5932" s="824"/>
      <c r="UKB5932" s="824"/>
      <c r="UKC5932" s="824"/>
      <c r="UKD5932" s="824"/>
      <c r="UKE5932" s="824"/>
      <c r="UKF5932" s="824"/>
      <c r="UKG5932" s="824"/>
      <c r="UKH5932" s="824"/>
      <c r="UKI5932" s="824"/>
      <c r="UKJ5932" s="824"/>
      <c r="UKK5932" s="824"/>
      <c r="UKL5932" s="824"/>
      <c r="UKM5932" s="824"/>
      <c r="UKN5932" s="824"/>
      <c r="UKO5932" s="824"/>
      <c r="UKP5932" s="824"/>
      <c r="UKQ5932" s="824"/>
      <c r="UKR5932" s="824"/>
      <c r="UKS5932" s="824"/>
      <c r="UKT5932" s="824"/>
      <c r="UKU5932" s="824"/>
      <c r="UKV5932" s="824"/>
      <c r="UKW5932" s="824"/>
      <c r="UKX5932" s="824"/>
      <c r="UKY5932" s="824"/>
      <c r="UKZ5932" s="824"/>
      <c r="ULA5932" s="824"/>
      <c r="ULB5932" s="824"/>
      <c r="ULC5932" s="824"/>
      <c r="ULD5932" s="824"/>
      <c r="ULE5932" s="824"/>
      <c r="ULF5932" s="824"/>
      <c r="ULG5932" s="824"/>
      <c r="ULH5932" s="824"/>
      <c r="ULI5932" s="824"/>
      <c r="ULJ5932" s="824"/>
      <c r="ULK5932" s="824"/>
      <c r="ULL5932" s="824"/>
      <c r="ULM5932" s="824"/>
      <c r="ULN5932" s="824"/>
      <c r="ULO5932" s="824"/>
      <c r="ULP5932" s="824"/>
      <c r="ULQ5932" s="824"/>
      <c r="ULR5932" s="824"/>
      <c r="ULS5932" s="824"/>
      <c r="ULT5932" s="824"/>
      <c r="ULU5932" s="824"/>
      <c r="ULV5932" s="824"/>
      <c r="ULW5932" s="824"/>
      <c r="ULX5932" s="824"/>
      <c r="ULY5932" s="824"/>
      <c r="ULZ5932" s="824"/>
      <c r="UMA5932" s="824"/>
      <c r="UMB5932" s="824"/>
      <c r="UMC5932" s="824"/>
      <c r="UMD5932" s="824"/>
      <c r="UME5932" s="824"/>
      <c r="UMF5932" s="824"/>
      <c r="UMG5932" s="824"/>
      <c r="UMH5932" s="824"/>
      <c r="UMI5932" s="824"/>
      <c r="UMJ5932" s="824"/>
      <c r="UMK5932" s="824"/>
      <c r="UML5932" s="824"/>
      <c r="UMM5932" s="824"/>
      <c r="UMN5932" s="824"/>
      <c r="UMO5932" s="824"/>
      <c r="UMP5932" s="824"/>
      <c r="UMQ5932" s="824"/>
      <c r="UMR5932" s="824"/>
      <c r="UMS5932" s="824"/>
      <c r="UMT5932" s="824"/>
      <c r="UMU5932" s="824"/>
      <c r="UMV5932" s="824"/>
      <c r="UMW5932" s="824"/>
      <c r="UMX5932" s="824"/>
      <c r="UMY5932" s="824"/>
      <c r="UMZ5932" s="824"/>
      <c r="UNA5932" s="824"/>
      <c r="UNB5932" s="824"/>
      <c r="UNC5932" s="824"/>
      <c r="UND5932" s="824"/>
      <c r="UNE5932" s="824"/>
      <c r="UNF5932" s="824"/>
      <c r="UNG5932" s="824"/>
      <c r="UNH5932" s="824"/>
      <c r="UNI5932" s="824"/>
      <c r="UNJ5932" s="824"/>
      <c r="UNK5932" s="824"/>
      <c r="UNL5932" s="824"/>
      <c r="UNM5932" s="824"/>
      <c r="UNN5932" s="824"/>
      <c r="UNO5932" s="824"/>
      <c r="UNP5932" s="824"/>
      <c r="UNQ5932" s="824"/>
      <c r="UNR5932" s="824"/>
      <c r="UNS5932" s="824"/>
      <c r="UNT5932" s="824"/>
      <c r="UNU5932" s="824"/>
      <c r="UNV5932" s="824"/>
      <c r="UNW5932" s="824"/>
      <c r="UNX5932" s="824"/>
      <c r="UNY5932" s="824"/>
      <c r="UNZ5932" s="824"/>
      <c r="UOA5932" s="824"/>
      <c r="UOB5932" s="824"/>
      <c r="UOC5932" s="824"/>
      <c r="UOD5932" s="824"/>
      <c r="UOE5932" s="824"/>
      <c r="UOF5932" s="824"/>
      <c r="UOG5932" s="824"/>
      <c r="UOH5932" s="824"/>
      <c r="UOI5932" s="824"/>
      <c r="UOJ5932" s="824"/>
      <c r="UOK5932" s="824"/>
      <c r="UOL5932" s="824"/>
      <c r="UOM5932" s="824"/>
      <c r="UON5932" s="824"/>
      <c r="UOO5932" s="824"/>
      <c r="UOP5932" s="824"/>
      <c r="UOQ5932" s="824"/>
      <c r="UOR5932" s="824"/>
      <c r="UOS5932" s="824"/>
      <c r="UOT5932" s="824"/>
      <c r="UOU5932" s="824"/>
      <c r="UOV5932" s="824"/>
      <c r="UOW5932" s="824"/>
      <c r="UOX5932" s="824"/>
      <c r="UOY5932" s="824"/>
      <c r="UOZ5932" s="824"/>
      <c r="UPA5932" s="824"/>
      <c r="UPB5932" s="824"/>
      <c r="UPC5932" s="824"/>
      <c r="UPD5932" s="824"/>
      <c r="UPE5932" s="824"/>
      <c r="UPF5932" s="824"/>
      <c r="UPG5932" s="824"/>
      <c r="UPH5932" s="824"/>
      <c r="UPI5932" s="824"/>
      <c r="UPJ5932" s="824"/>
      <c r="UPK5932" s="824"/>
      <c r="UPL5932" s="824"/>
      <c r="UPM5932" s="824"/>
      <c r="UPN5932" s="824"/>
      <c r="UPO5932" s="824"/>
      <c r="UPP5932" s="824"/>
      <c r="UPQ5932" s="824"/>
      <c r="UPR5932" s="824"/>
      <c r="UPS5932" s="824"/>
      <c r="UPT5932" s="824"/>
      <c r="UPU5932" s="824"/>
      <c r="UPV5932" s="824"/>
      <c r="UPW5932" s="824"/>
      <c r="UPX5932" s="824"/>
      <c r="UPY5932" s="824"/>
      <c r="UPZ5932" s="824"/>
      <c r="UQA5932" s="824"/>
      <c r="UQB5932" s="824"/>
      <c r="UQC5932" s="824"/>
      <c r="UQD5932" s="824"/>
      <c r="UQE5932" s="824"/>
      <c r="UQF5932" s="824"/>
      <c r="UQG5932" s="824"/>
      <c r="UQH5932" s="824"/>
      <c r="UQI5932" s="824"/>
      <c r="UQJ5932" s="824"/>
      <c r="UQK5932" s="824"/>
      <c r="UQL5932" s="824"/>
      <c r="UQM5932" s="824"/>
      <c r="UQN5932" s="824"/>
      <c r="UQO5932" s="824"/>
      <c r="UQP5932" s="824"/>
      <c r="UQQ5932" s="824"/>
      <c r="UQR5932" s="824"/>
      <c r="UQS5932" s="824"/>
      <c r="UQT5932" s="824"/>
      <c r="UQU5932" s="824"/>
      <c r="UQV5932" s="824"/>
      <c r="UQW5932" s="824"/>
      <c r="UQX5932" s="824"/>
      <c r="UQY5932" s="824"/>
      <c r="UQZ5932" s="824"/>
      <c r="URA5932" s="824"/>
      <c r="URB5932" s="824"/>
      <c r="URC5932" s="824"/>
      <c r="URD5932" s="824"/>
      <c r="URE5932" s="824"/>
      <c r="URF5932" s="824"/>
      <c r="URG5932" s="824"/>
      <c r="URH5932" s="824"/>
      <c r="URI5932" s="824"/>
      <c r="URJ5932" s="824"/>
      <c r="URK5932" s="824"/>
      <c r="URL5932" s="824"/>
      <c r="URM5932" s="824"/>
      <c r="URN5932" s="824"/>
      <c r="URO5932" s="824"/>
      <c r="URP5932" s="824"/>
      <c r="URQ5932" s="824"/>
      <c r="URR5932" s="824"/>
      <c r="URS5932" s="824"/>
      <c r="URT5932" s="824"/>
      <c r="URU5932" s="824"/>
      <c r="URV5932" s="824"/>
      <c r="URW5932" s="824"/>
      <c r="URX5932" s="824"/>
      <c r="URY5932" s="824"/>
      <c r="URZ5932" s="824"/>
      <c r="USA5932" s="824"/>
      <c r="USB5932" s="824"/>
      <c r="USC5932" s="824"/>
      <c r="USD5932" s="824"/>
      <c r="USE5932" s="824"/>
      <c r="USF5932" s="824"/>
      <c r="USG5932" s="824"/>
      <c r="USH5932" s="824"/>
      <c r="USI5932" s="824"/>
      <c r="USJ5932" s="824"/>
      <c r="USK5932" s="824"/>
      <c r="USL5932" s="824"/>
      <c r="USM5932" s="824"/>
      <c r="USN5932" s="824"/>
      <c r="USO5932" s="824"/>
      <c r="USP5932" s="824"/>
      <c r="USQ5932" s="824"/>
      <c r="USR5932" s="824"/>
      <c r="USS5932" s="824"/>
      <c r="UST5932" s="824"/>
      <c r="USU5932" s="824"/>
      <c r="USV5932" s="824"/>
      <c r="USW5932" s="824"/>
      <c r="USX5932" s="824"/>
      <c r="USY5932" s="824"/>
      <c r="USZ5932" s="824"/>
      <c r="UTA5932" s="824"/>
      <c r="UTB5932" s="824"/>
      <c r="UTC5932" s="824"/>
      <c r="UTD5932" s="824"/>
      <c r="UTE5932" s="824"/>
      <c r="UTF5932" s="824"/>
      <c r="UTG5932" s="824"/>
      <c r="UTH5932" s="824"/>
      <c r="UTI5932" s="824"/>
      <c r="UTJ5932" s="824"/>
      <c r="UTK5932" s="824"/>
      <c r="UTL5932" s="824"/>
      <c r="UTM5932" s="824"/>
      <c r="UTN5932" s="824"/>
      <c r="UTO5932" s="824"/>
      <c r="UTP5932" s="824"/>
      <c r="UTQ5932" s="824"/>
      <c r="UTR5932" s="824"/>
      <c r="UTS5932" s="824"/>
      <c r="UTT5932" s="824"/>
      <c r="UTU5932" s="824"/>
      <c r="UTV5932" s="824"/>
      <c r="UTW5932" s="824"/>
      <c r="UTX5932" s="824"/>
      <c r="UTY5932" s="824"/>
      <c r="UTZ5932" s="824"/>
      <c r="UUA5932" s="824"/>
      <c r="UUB5932" s="824"/>
      <c r="UUC5932" s="824"/>
      <c r="UUD5932" s="824"/>
      <c r="UUE5932" s="824"/>
      <c r="UUF5932" s="824"/>
      <c r="UUG5932" s="824"/>
      <c r="UUH5932" s="824"/>
      <c r="UUI5932" s="824"/>
      <c r="UUJ5932" s="824"/>
      <c r="UUK5932" s="824"/>
      <c r="UUL5932" s="824"/>
      <c r="UUM5932" s="824"/>
      <c r="UUN5932" s="824"/>
      <c r="UUO5932" s="824"/>
      <c r="UUP5932" s="824"/>
      <c r="UUQ5932" s="824"/>
      <c r="UUR5932" s="824"/>
      <c r="UUS5932" s="824"/>
      <c r="UUT5932" s="824"/>
      <c r="UUU5932" s="824"/>
      <c r="UUV5932" s="824"/>
      <c r="UUW5932" s="824"/>
      <c r="UUX5932" s="824"/>
      <c r="UUY5932" s="824"/>
      <c r="UUZ5932" s="824"/>
      <c r="UVA5932" s="824"/>
      <c r="UVB5932" s="824"/>
      <c r="UVC5932" s="824"/>
      <c r="UVD5932" s="824"/>
      <c r="UVE5932" s="824"/>
      <c r="UVF5932" s="824"/>
      <c r="UVG5932" s="824"/>
      <c r="UVH5932" s="824"/>
      <c r="UVI5932" s="824"/>
      <c r="UVJ5932" s="824"/>
      <c r="UVK5932" s="824"/>
      <c r="UVL5932" s="824"/>
      <c r="UVM5932" s="824"/>
      <c r="UVN5932" s="824"/>
      <c r="UVO5932" s="824"/>
      <c r="UVP5932" s="824"/>
      <c r="UVQ5932" s="824"/>
      <c r="UVR5932" s="824"/>
      <c r="UVS5932" s="824"/>
      <c r="UVT5932" s="824"/>
      <c r="UVU5932" s="824"/>
      <c r="UVV5932" s="824"/>
      <c r="UVW5932" s="824"/>
      <c r="UVX5932" s="824"/>
      <c r="UVY5932" s="824"/>
      <c r="UVZ5932" s="824"/>
      <c r="UWA5932" s="824"/>
      <c r="UWB5932" s="824"/>
      <c r="UWC5932" s="824"/>
      <c r="UWD5932" s="824"/>
      <c r="UWE5932" s="824"/>
      <c r="UWF5932" s="824"/>
      <c r="UWG5932" s="824"/>
      <c r="UWH5932" s="824"/>
      <c r="UWI5932" s="824"/>
      <c r="UWJ5932" s="824"/>
      <c r="UWK5932" s="824"/>
      <c r="UWL5932" s="824"/>
      <c r="UWM5932" s="824"/>
      <c r="UWN5932" s="824"/>
      <c r="UWO5932" s="824"/>
      <c r="UWP5932" s="824"/>
      <c r="UWQ5932" s="824"/>
      <c r="UWR5932" s="824"/>
      <c r="UWS5932" s="824"/>
      <c r="UWT5932" s="824"/>
      <c r="UWU5932" s="824"/>
      <c r="UWV5932" s="824"/>
      <c r="UWW5932" s="824"/>
      <c r="UWX5932" s="824"/>
      <c r="UWY5932" s="824"/>
      <c r="UWZ5932" s="824"/>
      <c r="UXA5932" s="824"/>
      <c r="UXB5932" s="824"/>
      <c r="UXC5932" s="824"/>
      <c r="UXD5932" s="824"/>
      <c r="UXE5932" s="824"/>
      <c r="UXF5932" s="824"/>
      <c r="UXG5932" s="824"/>
      <c r="UXH5932" s="824"/>
      <c r="UXI5932" s="824"/>
      <c r="UXJ5932" s="824"/>
      <c r="UXK5932" s="824"/>
      <c r="UXL5932" s="824"/>
      <c r="UXM5932" s="824"/>
      <c r="UXN5932" s="824"/>
      <c r="UXO5932" s="824"/>
      <c r="UXP5932" s="824"/>
      <c r="UXQ5932" s="824"/>
      <c r="UXR5932" s="824"/>
      <c r="UXS5932" s="824"/>
      <c r="UXT5932" s="824"/>
      <c r="UXU5932" s="824"/>
      <c r="UXV5932" s="824"/>
      <c r="UXW5932" s="824"/>
      <c r="UXX5932" s="824"/>
      <c r="UXY5932" s="824"/>
      <c r="UXZ5932" s="824"/>
      <c r="UYA5932" s="824"/>
      <c r="UYB5932" s="824"/>
      <c r="UYC5932" s="824"/>
      <c r="UYD5932" s="824"/>
      <c r="UYE5932" s="824"/>
      <c r="UYF5932" s="824"/>
      <c r="UYG5932" s="824"/>
      <c r="UYH5932" s="824"/>
      <c r="UYI5932" s="824"/>
      <c r="UYJ5932" s="824"/>
      <c r="UYK5932" s="824"/>
      <c r="UYL5932" s="824"/>
      <c r="UYM5932" s="824"/>
      <c r="UYN5932" s="824"/>
      <c r="UYO5932" s="824"/>
      <c r="UYP5932" s="824"/>
      <c r="UYQ5932" s="824"/>
      <c r="UYR5932" s="824"/>
      <c r="UYS5932" s="824"/>
      <c r="UYT5932" s="824"/>
      <c r="UYU5932" s="824"/>
      <c r="UYV5932" s="824"/>
      <c r="UYW5932" s="824"/>
      <c r="UYX5932" s="824"/>
      <c r="UYY5932" s="824"/>
      <c r="UYZ5932" s="824"/>
      <c r="UZA5932" s="824"/>
      <c r="UZB5932" s="824"/>
      <c r="UZC5932" s="824"/>
      <c r="UZD5932" s="824"/>
      <c r="UZE5932" s="824"/>
      <c r="UZF5932" s="824"/>
      <c r="UZG5932" s="824"/>
      <c r="UZH5932" s="824"/>
      <c r="UZI5932" s="824"/>
      <c r="UZJ5932" s="824"/>
      <c r="UZK5932" s="824"/>
      <c r="UZL5932" s="824"/>
      <c r="UZM5932" s="824"/>
      <c r="UZN5932" s="824"/>
      <c r="UZO5932" s="824"/>
      <c r="UZP5932" s="824"/>
      <c r="UZQ5932" s="824"/>
      <c r="UZR5932" s="824"/>
      <c r="UZS5932" s="824"/>
      <c r="UZT5932" s="824"/>
      <c r="UZU5932" s="824"/>
      <c r="UZV5932" s="824"/>
      <c r="UZW5932" s="824"/>
      <c r="UZX5932" s="824"/>
      <c r="UZY5932" s="824"/>
      <c r="UZZ5932" s="824"/>
      <c r="VAA5932" s="824"/>
      <c r="VAB5932" s="824"/>
      <c r="VAC5932" s="824"/>
      <c r="VAD5932" s="824"/>
      <c r="VAE5932" s="824"/>
      <c r="VAF5932" s="824"/>
      <c r="VAG5932" s="824"/>
      <c r="VAH5932" s="824"/>
      <c r="VAI5932" s="824"/>
      <c r="VAJ5932" s="824"/>
      <c r="VAK5932" s="824"/>
      <c r="VAL5932" s="824"/>
      <c r="VAM5932" s="824"/>
      <c r="VAN5932" s="824"/>
      <c r="VAO5932" s="824"/>
      <c r="VAP5932" s="824"/>
      <c r="VAQ5932" s="824"/>
      <c r="VAR5932" s="824"/>
      <c r="VAS5932" s="824"/>
      <c r="VAT5932" s="824"/>
      <c r="VAU5932" s="824"/>
      <c r="VAV5932" s="824"/>
      <c r="VAW5932" s="824"/>
      <c r="VAX5932" s="824"/>
      <c r="VAY5932" s="824"/>
      <c r="VAZ5932" s="824"/>
      <c r="VBA5932" s="824"/>
      <c r="VBB5932" s="824"/>
      <c r="VBC5932" s="824"/>
      <c r="VBD5932" s="824"/>
      <c r="VBE5932" s="824"/>
      <c r="VBF5932" s="824"/>
      <c r="VBG5932" s="824"/>
      <c r="VBH5932" s="824"/>
      <c r="VBI5932" s="824"/>
      <c r="VBJ5932" s="824"/>
      <c r="VBK5932" s="824"/>
      <c r="VBL5932" s="824"/>
      <c r="VBM5932" s="824"/>
      <c r="VBN5932" s="824"/>
      <c r="VBO5932" s="824"/>
      <c r="VBP5932" s="824"/>
      <c r="VBQ5932" s="824"/>
      <c r="VBR5932" s="824"/>
      <c r="VBS5932" s="824"/>
      <c r="VBT5932" s="824"/>
      <c r="VBU5932" s="824"/>
      <c r="VBV5932" s="824"/>
      <c r="VBW5932" s="824"/>
      <c r="VBX5932" s="824"/>
      <c r="VBY5932" s="824"/>
      <c r="VBZ5932" s="824"/>
      <c r="VCA5932" s="824"/>
      <c r="VCB5932" s="824"/>
      <c r="VCC5932" s="824"/>
      <c r="VCD5932" s="824"/>
      <c r="VCE5932" s="824"/>
      <c r="VCF5932" s="824"/>
      <c r="VCG5932" s="824"/>
      <c r="VCH5932" s="824"/>
      <c r="VCI5932" s="824"/>
      <c r="VCJ5932" s="824"/>
      <c r="VCK5932" s="824"/>
      <c r="VCL5932" s="824"/>
      <c r="VCM5932" s="824"/>
      <c r="VCN5932" s="824"/>
      <c r="VCO5932" s="824"/>
      <c r="VCP5932" s="824"/>
      <c r="VCQ5932" s="824"/>
      <c r="VCR5932" s="824"/>
      <c r="VCS5932" s="824"/>
      <c r="VCT5932" s="824"/>
      <c r="VCU5932" s="824"/>
      <c r="VCV5932" s="824"/>
      <c r="VCW5932" s="824"/>
      <c r="VCX5932" s="824"/>
      <c r="VCY5932" s="824"/>
      <c r="VCZ5932" s="824"/>
      <c r="VDA5932" s="824"/>
      <c r="VDB5932" s="824"/>
      <c r="VDC5932" s="824"/>
      <c r="VDD5932" s="824"/>
      <c r="VDE5932" s="824"/>
      <c r="VDF5932" s="824"/>
      <c r="VDG5932" s="824"/>
      <c r="VDH5932" s="824"/>
      <c r="VDI5932" s="824"/>
      <c r="VDJ5932" s="824"/>
      <c r="VDK5932" s="824"/>
      <c r="VDL5932" s="824"/>
      <c r="VDM5932" s="824"/>
      <c r="VDN5932" s="824"/>
      <c r="VDO5932" s="824"/>
      <c r="VDP5932" s="824"/>
      <c r="VDQ5932" s="824"/>
      <c r="VDR5932" s="824"/>
      <c r="VDS5932" s="824"/>
      <c r="VDT5932" s="824"/>
      <c r="VDU5932" s="824"/>
      <c r="VDV5932" s="824"/>
      <c r="VDW5932" s="824"/>
      <c r="VDX5932" s="824"/>
      <c r="VDY5932" s="824"/>
      <c r="VDZ5932" s="824"/>
      <c r="VEA5932" s="824"/>
      <c r="VEB5932" s="824"/>
      <c r="VEC5932" s="824"/>
      <c r="VED5932" s="824"/>
      <c r="VEE5932" s="824"/>
      <c r="VEF5932" s="824"/>
      <c r="VEG5932" s="824"/>
      <c r="VEH5932" s="824"/>
      <c r="VEI5932" s="824"/>
      <c r="VEJ5932" s="824"/>
      <c r="VEK5932" s="824"/>
      <c r="VEL5932" s="824"/>
      <c r="VEM5932" s="824"/>
      <c r="VEN5932" s="824"/>
      <c r="VEO5932" s="824"/>
      <c r="VEP5932" s="824"/>
      <c r="VEQ5932" s="824"/>
      <c r="VER5932" s="824"/>
      <c r="VES5932" s="824"/>
      <c r="VET5932" s="824"/>
      <c r="VEU5932" s="824"/>
      <c r="VEV5932" s="824"/>
      <c r="VEW5932" s="824"/>
      <c r="VEX5932" s="824"/>
      <c r="VEY5932" s="824"/>
      <c r="VEZ5932" s="824"/>
      <c r="VFA5932" s="824"/>
      <c r="VFB5932" s="824"/>
      <c r="VFC5932" s="824"/>
      <c r="VFD5932" s="824"/>
      <c r="VFE5932" s="824"/>
      <c r="VFF5932" s="824"/>
      <c r="VFG5932" s="824"/>
      <c r="VFH5932" s="824"/>
      <c r="VFI5932" s="824"/>
      <c r="VFJ5932" s="824"/>
      <c r="VFK5932" s="824"/>
      <c r="VFL5932" s="824"/>
      <c r="VFM5932" s="824"/>
      <c r="VFN5932" s="824"/>
      <c r="VFO5932" s="824"/>
      <c r="VFP5932" s="824"/>
      <c r="VFQ5932" s="824"/>
      <c r="VFR5932" s="824"/>
      <c r="VFS5932" s="824"/>
      <c r="VFT5932" s="824"/>
      <c r="VFU5932" s="824"/>
      <c r="VFV5932" s="824"/>
      <c r="VFW5932" s="824"/>
      <c r="VFX5932" s="824"/>
      <c r="VFY5932" s="824"/>
      <c r="VFZ5932" s="824"/>
      <c r="VGA5932" s="824"/>
      <c r="VGB5932" s="824"/>
      <c r="VGC5932" s="824"/>
      <c r="VGD5932" s="824"/>
      <c r="VGE5932" s="824"/>
      <c r="VGF5932" s="824"/>
      <c r="VGG5932" s="824"/>
      <c r="VGH5932" s="824"/>
      <c r="VGI5932" s="824"/>
      <c r="VGJ5932" s="824"/>
      <c r="VGK5932" s="824"/>
      <c r="VGL5932" s="824"/>
      <c r="VGM5932" s="824"/>
      <c r="VGN5932" s="824"/>
      <c r="VGO5932" s="824"/>
      <c r="VGP5932" s="824"/>
      <c r="VGQ5932" s="824"/>
      <c r="VGR5932" s="824"/>
      <c r="VGS5932" s="824"/>
      <c r="VGT5932" s="824"/>
      <c r="VGU5932" s="824"/>
      <c r="VGV5932" s="824"/>
      <c r="VGW5932" s="824"/>
      <c r="VGX5932" s="824"/>
      <c r="VGY5932" s="824"/>
      <c r="VGZ5932" s="824"/>
      <c r="VHA5932" s="824"/>
      <c r="VHB5932" s="824"/>
      <c r="VHC5932" s="824"/>
      <c r="VHD5932" s="824"/>
      <c r="VHE5932" s="824"/>
      <c r="VHF5932" s="824"/>
      <c r="VHG5932" s="824"/>
      <c r="VHH5932" s="824"/>
      <c r="VHI5932" s="824"/>
      <c r="VHJ5932" s="824"/>
      <c r="VHK5932" s="824"/>
      <c r="VHL5932" s="824"/>
      <c r="VHM5932" s="824"/>
      <c r="VHN5932" s="824"/>
      <c r="VHO5932" s="824"/>
      <c r="VHP5932" s="824"/>
      <c r="VHQ5932" s="824"/>
      <c r="VHR5932" s="824"/>
      <c r="VHS5932" s="824"/>
      <c r="VHT5932" s="824"/>
      <c r="VHU5932" s="824"/>
      <c r="VHV5932" s="824"/>
      <c r="VHW5932" s="824"/>
      <c r="VHX5932" s="824"/>
      <c r="VHY5932" s="824"/>
      <c r="VHZ5932" s="824"/>
      <c r="VIA5932" s="824"/>
      <c r="VIB5932" s="824"/>
      <c r="VIC5932" s="824"/>
      <c r="VID5932" s="824"/>
      <c r="VIE5932" s="824"/>
      <c r="VIF5932" s="824"/>
      <c r="VIG5932" s="824"/>
      <c r="VIH5932" s="824"/>
      <c r="VII5932" s="824"/>
      <c r="VIJ5932" s="824"/>
      <c r="VIK5932" s="824"/>
      <c r="VIL5932" s="824"/>
      <c r="VIM5932" s="824"/>
      <c r="VIN5932" s="824"/>
      <c r="VIO5932" s="824"/>
      <c r="VIP5932" s="824"/>
      <c r="VIQ5932" s="824"/>
      <c r="VIR5932" s="824"/>
      <c r="VIS5932" s="824"/>
      <c r="VIT5932" s="824"/>
      <c r="VIU5932" s="824"/>
      <c r="VIV5932" s="824"/>
      <c r="VIW5932" s="824"/>
      <c r="VIX5932" s="824"/>
      <c r="VIY5932" s="824"/>
      <c r="VIZ5932" s="824"/>
      <c r="VJA5932" s="824"/>
      <c r="VJB5932" s="824"/>
      <c r="VJC5932" s="824"/>
      <c r="VJD5932" s="824"/>
      <c r="VJE5932" s="824"/>
      <c r="VJF5932" s="824"/>
      <c r="VJG5932" s="824"/>
      <c r="VJH5932" s="824"/>
      <c r="VJI5932" s="824"/>
      <c r="VJJ5932" s="824"/>
      <c r="VJK5932" s="824"/>
      <c r="VJL5932" s="824"/>
      <c r="VJM5932" s="824"/>
      <c r="VJN5932" s="824"/>
      <c r="VJO5932" s="824"/>
      <c r="VJP5932" s="824"/>
      <c r="VJQ5932" s="824"/>
      <c r="VJR5932" s="824"/>
      <c r="VJS5932" s="824"/>
      <c r="VJT5932" s="824"/>
      <c r="VJU5932" s="824"/>
      <c r="VJV5932" s="824"/>
      <c r="VJW5932" s="824"/>
      <c r="VJX5932" s="824"/>
      <c r="VJY5932" s="824"/>
      <c r="VJZ5932" s="824"/>
      <c r="VKA5932" s="824"/>
      <c r="VKB5932" s="824"/>
      <c r="VKC5932" s="824"/>
      <c r="VKD5932" s="824"/>
      <c r="VKE5932" s="824"/>
      <c r="VKF5932" s="824"/>
      <c r="VKG5932" s="824"/>
      <c r="VKH5932" s="824"/>
      <c r="VKI5932" s="824"/>
      <c r="VKJ5932" s="824"/>
      <c r="VKK5932" s="824"/>
      <c r="VKL5932" s="824"/>
      <c r="VKM5932" s="824"/>
      <c r="VKN5932" s="824"/>
      <c r="VKO5932" s="824"/>
      <c r="VKP5932" s="824"/>
      <c r="VKQ5932" s="824"/>
      <c r="VKR5932" s="824"/>
      <c r="VKS5932" s="824"/>
      <c r="VKT5932" s="824"/>
      <c r="VKU5932" s="824"/>
      <c r="VKV5932" s="824"/>
      <c r="VKW5932" s="824"/>
      <c r="VKX5932" s="824"/>
      <c r="VKY5932" s="824"/>
      <c r="VKZ5932" s="824"/>
      <c r="VLA5932" s="824"/>
      <c r="VLB5932" s="824"/>
      <c r="VLC5932" s="824"/>
      <c r="VLD5932" s="824"/>
      <c r="VLE5932" s="824"/>
      <c r="VLF5932" s="824"/>
      <c r="VLG5932" s="824"/>
      <c r="VLH5932" s="824"/>
      <c r="VLI5932" s="824"/>
      <c r="VLJ5932" s="824"/>
      <c r="VLK5932" s="824"/>
      <c r="VLL5932" s="824"/>
      <c r="VLM5932" s="824"/>
      <c r="VLN5932" s="824"/>
      <c r="VLO5932" s="824"/>
      <c r="VLP5932" s="824"/>
      <c r="VLQ5932" s="824"/>
      <c r="VLR5932" s="824"/>
      <c r="VLS5932" s="824"/>
      <c r="VLT5932" s="824"/>
      <c r="VLU5932" s="824"/>
      <c r="VLV5932" s="824"/>
      <c r="VLW5932" s="824"/>
      <c r="VLX5932" s="824"/>
      <c r="VLY5932" s="824"/>
      <c r="VLZ5932" s="824"/>
      <c r="VMA5932" s="824"/>
      <c r="VMB5932" s="824"/>
      <c r="VMC5932" s="824"/>
      <c r="VMD5932" s="824"/>
      <c r="VME5932" s="824"/>
      <c r="VMF5932" s="824"/>
      <c r="VMG5932" s="824"/>
      <c r="VMH5932" s="824"/>
      <c r="VMI5932" s="824"/>
      <c r="VMJ5932" s="824"/>
      <c r="VMK5932" s="824"/>
      <c r="VML5932" s="824"/>
      <c r="VMM5932" s="824"/>
      <c r="VMN5932" s="824"/>
      <c r="VMO5932" s="824"/>
      <c r="VMP5932" s="824"/>
      <c r="VMQ5932" s="824"/>
      <c r="VMR5932" s="824"/>
      <c r="VMS5932" s="824"/>
      <c r="VMT5932" s="824"/>
      <c r="VMU5932" s="824"/>
      <c r="VMV5932" s="824"/>
      <c r="VMW5932" s="824"/>
      <c r="VMX5932" s="824"/>
      <c r="VMY5932" s="824"/>
      <c r="VMZ5932" s="824"/>
      <c r="VNA5932" s="824"/>
      <c r="VNB5932" s="824"/>
      <c r="VNC5932" s="824"/>
      <c r="VND5932" s="824"/>
      <c r="VNE5932" s="824"/>
      <c r="VNF5932" s="824"/>
      <c r="VNG5932" s="824"/>
      <c r="VNH5932" s="824"/>
      <c r="VNI5932" s="824"/>
      <c r="VNJ5932" s="824"/>
      <c r="VNK5932" s="824"/>
      <c r="VNL5932" s="824"/>
      <c r="VNM5932" s="824"/>
      <c r="VNN5932" s="824"/>
      <c r="VNO5932" s="824"/>
      <c r="VNP5932" s="824"/>
      <c r="VNQ5932" s="824"/>
      <c r="VNR5932" s="824"/>
      <c r="VNS5932" s="824"/>
      <c r="VNT5932" s="824"/>
      <c r="VNU5932" s="824"/>
      <c r="VNV5932" s="824"/>
      <c r="VNW5932" s="824"/>
      <c r="VNX5932" s="824"/>
      <c r="VNY5932" s="824"/>
      <c r="VNZ5932" s="824"/>
      <c r="VOA5932" s="824"/>
      <c r="VOB5932" s="824"/>
      <c r="VOC5932" s="824"/>
      <c r="VOD5932" s="824"/>
      <c r="VOE5932" s="824"/>
      <c r="VOF5932" s="824"/>
      <c r="VOG5932" s="824"/>
      <c r="VOH5932" s="824"/>
      <c r="VOI5932" s="824"/>
      <c r="VOJ5932" s="824"/>
      <c r="VOK5932" s="824"/>
      <c r="VOL5932" s="824"/>
      <c r="VOM5932" s="824"/>
      <c r="VON5932" s="824"/>
      <c r="VOO5932" s="824"/>
      <c r="VOP5932" s="824"/>
      <c r="VOQ5932" s="824"/>
      <c r="VOR5932" s="824"/>
      <c r="VOS5932" s="824"/>
      <c r="VOT5932" s="824"/>
      <c r="VOU5932" s="824"/>
      <c r="VOV5932" s="824"/>
      <c r="VOW5932" s="824"/>
      <c r="VOX5932" s="824"/>
      <c r="VOY5932" s="824"/>
      <c r="VOZ5932" s="824"/>
      <c r="VPA5932" s="824"/>
      <c r="VPB5932" s="824"/>
      <c r="VPC5932" s="824"/>
      <c r="VPD5932" s="824"/>
      <c r="VPE5932" s="824"/>
      <c r="VPF5932" s="824"/>
      <c r="VPG5932" s="824"/>
      <c r="VPH5932" s="824"/>
      <c r="VPI5932" s="824"/>
      <c r="VPJ5932" s="824"/>
      <c r="VPK5932" s="824"/>
      <c r="VPL5932" s="824"/>
      <c r="VPM5932" s="824"/>
      <c r="VPN5932" s="824"/>
      <c r="VPO5932" s="824"/>
      <c r="VPP5932" s="824"/>
      <c r="VPQ5932" s="824"/>
      <c r="VPR5932" s="824"/>
      <c r="VPS5932" s="824"/>
      <c r="VPT5932" s="824"/>
      <c r="VPU5932" s="824"/>
      <c r="VPV5932" s="824"/>
      <c r="VPW5932" s="824"/>
      <c r="VPX5932" s="824"/>
      <c r="VPY5932" s="824"/>
      <c r="VPZ5932" s="824"/>
      <c r="VQA5932" s="824"/>
      <c r="VQB5932" s="824"/>
      <c r="VQC5932" s="824"/>
      <c r="VQD5932" s="824"/>
      <c r="VQE5932" s="824"/>
      <c r="VQF5932" s="824"/>
      <c r="VQG5932" s="824"/>
      <c r="VQH5932" s="824"/>
      <c r="VQI5932" s="824"/>
      <c r="VQJ5932" s="824"/>
      <c r="VQK5932" s="824"/>
      <c r="VQL5932" s="824"/>
      <c r="VQM5932" s="824"/>
      <c r="VQN5932" s="824"/>
      <c r="VQO5932" s="824"/>
      <c r="VQP5932" s="824"/>
      <c r="VQQ5932" s="824"/>
      <c r="VQR5932" s="824"/>
      <c r="VQS5932" s="824"/>
      <c r="VQT5932" s="824"/>
      <c r="VQU5932" s="824"/>
      <c r="VQV5932" s="824"/>
      <c r="VQW5932" s="824"/>
      <c r="VQX5932" s="824"/>
      <c r="VQY5932" s="824"/>
      <c r="VQZ5932" s="824"/>
      <c r="VRA5932" s="824"/>
      <c r="VRB5932" s="824"/>
      <c r="VRC5932" s="824"/>
      <c r="VRD5932" s="824"/>
      <c r="VRE5932" s="824"/>
      <c r="VRF5932" s="824"/>
      <c r="VRG5932" s="824"/>
      <c r="VRH5932" s="824"/>
      <c r="VRI5932" s="824"/>
      <c r="VRJ5932" s="824"/>
      <c r="VRK5932" s="824"/>
      <c r="VRL5932" s="824"/>
      <c r="VRM5932" s="824"/>
      <c r="VRN5932" s="824"/>
      <c r="VRO5932" s="824"/>
      <c r="VRP5932" s="824"/>
      <c r="VRQ5932" s="824"/>
      <c r="VRR5932" s="824"/>
      <c r="VRS5932" s="824"/>
      <c r="VRT5932" s="824"/>
      <c r="VRU5932" s="824"/>
      <c r="VRV5932" s="824"/>
      <c r="VRW5932" s="824"/>
      <c r="VRX5932" s="824"/>
      <c r="VRY5932" s="824"/>
      <c r="VRZ5932" s="824"/>
      <c r="VSA5932" s="824"/>
      <c r="VSB5932" s="824"/>
      <c r="VSC5932" s="824"/>
      <c r="VSD5932" s="824"/>
      <c r="VSE5932" s="824"/>
      <c r="VSF5932" s="824"/>
      <c r="VSG5932" s="824"/>
      <c r="VSH5932" s="824"/>
      <c r="VSI5932" s="824"/>
      <c r="VSJ5932" s="824"/>
      <c r="VSK5932" s="824"/>
      <c r="VSL5932" s="824"/>
      <c r="VSM5932" s="824"/>
      <c r="VSN5932" s="824"/>
      <c r="VSO5932" s="824"/>
      <c r="VSP5932" s="824"/>
      <c r="VSQ5932" s="824"/>
      <c r="VSR5932" s="824"/>
      <c r="VSS5932" s="824"/>
      <c r="VST5932" s="824"/>
      <c r="VSU5932" s="824"/>
      <c r="VSV5932" s="824"/>
      <c r="VSW5932" s="824"/>
      <c r="VSX5932" s="824"/>
      <c r="VSY5932" s="824"/>
      <c r="VSZ5932" s="824"/>
      <c r="VTA5932" s="824"/>
      <c r="VTB5932" s="824"/>
      <c r="VTC5932" s="824"/>
      <c r="VTD5932" s="824"/>
      <c r="VTE5932" s="824"/>
      <c r="VTF5932" s="824"/>
      <c r="VTG5932" s="824"/>
      <c r="VTH5932" s="824"/>
      <c r="VTI5932" s="824"/>
      <c r="VTJ5932" s="824"/>
      <c r="VTK5932" s="824"/>
      <c r="VTL5932" s="824"/>
      <c r="VTM5932" s="824"/>
      <c r="VTN5932" s="824"/>
      <c r="VTO5932" s="824"/>
      <c r="VTP5932" s="824"/>
      <c r="VTQ5932" s="824"/>
      <c r="VTR5932" s="824"/>
      <c r="VTS5932" s="824"/>
      <c r="VTT5932" s="824"/>
      <c r="VTU5932" s="824"/>
      <c r="VTV5932" s="824"/>
      <c r="VTW5932" s="824"/>
      <c r="VTX5932" s="824"/>
      <c r="VTY5932" s="824"/>
      <c r="VTZ5932" s="824"/>
      <c r="VUA5932" s="824"/>
      <c r="VUB5932" s="824"/>
      <c r="VUC5932" s="824"/>
      <c r="VUD5932" s="824"/>
      <c r="VUE5932" s="824"/>
      <c r="VUF5932" s="824"/>
      <c r="VUG5932" s="824"/>
      <c r="VUH5932" s="824"/>
      <c r="VUI5932" s="824"/>
      <c r="VUJ5932" s="824"/>
      <c r="VUK5932" s="824"/>
      <c r="VUL5932" s="824"/>
      <c r="VUM5932" s="824"/>
      <c r="VUN5932" s="824"/>
      <c r="VUO5932" s="824"/>
      <c r="VUP5932" s="824"/>
      <c r="VUQ5932" s="824"/>
      <c r="VUR5932" s="824"/>
      <c r="VUS5932" s="824"/>
      <c r="VUT5932" s="824"/>
      <c r="VUU5932" s="824"/>
      <c r="VUV5932" s="824"/>
      <c r="VUW5932" s="824"/>
      <c r="VUX5932" s="824"/>
      <c r="VUY5932" s="824"/>
      <c r="VUZ5932" s="824"/>
      <c r="VVA5932" s="824"/>
      <c r="VVB5932" s="824"/>
      <c r="VVC5932" s="824"/>
      <c r="VVD5932" s="824"/>
      <c r="VVE5932" s="824"/>
      <c r="VVF5932" s="824"/>
      <c r="VVG5932" s="824"/>
      <c r="VVH5932" s="824"/>
      <c r="VVI5932" s="824"/>
      <c r="VVJ5932" s="824"/>
      <c r="VVK5932" s="824"/>
      <c r="VVL5932" s="824"/>
      <c r="VVM5932" s="824"/>
      <c r="VVN5932" s="824"/>
      <c r="VVO5932" s="824"/>
      <c r="VVP5932" s="824"/>
      <c r="VVQ5932" s="824"/>
      <c r="VVR5932" s="824"/>
      <c r="VVS5932" s="824"/>
      <c r="VVT5932" s="824"/>
      <c r="VVU5932" s="824"/>
      <c r="VVV5932" s="824"/>
      <c r="VVW5932" s="824"/>
      <c r="VVX5932" s="824"/>
      <c r="VVY5932" s="824"/>
      <c r="VVZ5932" s="824"/>
      <c r="VWA5932" s="824"/>
      <c r="VWB5932" s="824"/>
      <c r="VWC5932" s="824"/>
      <c r="VWD5932" s="824"/>
      <c r="VWE5932" s="824"/>
      <c r="VWF5932" s="824"/>
      <c r="VWG5932" s="824"/>
      <c r="VWH5932" s="824"/>
      <c r="VWI5932" s="824"/>
      <c r="VWJ5932" s="824"/>
      <c r="VWK5932" s="824"/>
      <c r="VWL5932" s="824"/>
      <c r="VWM5932" s="824"/>
      <c r="VWN5932" s="824"/>
      <c r="VWO5932" s="824"/>
      <c r="VWP5932" s="824"/>
      <c r="VWQ5932" s="824"/>
      <c r="VWR5932" s="824"/>
      <c r="VWS5932" s="824"/>
      <c r="VWT5932" s="824"/>
      <c r="VWU5932" s="824"/>
      <c r="VWV5932" s="824"/>
      <c r="VWW5932" s="824"/>
      <c r="VWX5932" s="824"/>
      <c r="VWY5932" s="824"/>
      <c r="VWZ5932" s="824"/>
      <c r="VXA5932" s="824"/>
      <c r="VXB5932" s="824"/>
      <c r="VXC5932" s="824"/>
      <c r="VXD5932" s="824"/>
      <c r="VXE5932" s="824"/>
      <c r="VXF5932" s="824"/>
      <c r="VXG5932" s="824"/>
      <c r="VXH5932" s="824"/>
      <c r="VXI5932" s="824"/>
      <c r="VXJ5932" s="824"/>
      <c r="VXK5932" s="824"/>
      <c r="VXL5932" s="824"/>
      <c r="VXM5932" s="824"/>
      <c r="VXN5932" s="824"/>
      <c r="VXO5932" s="824"/>
      <c r="VXP5932" s="824"/>
      <c r="VXQ5932" s="824"/>
      <c r="VXR5932" s="824"/>
      <c r="VXS5932" s="824"/>
      <c r="VXT5932" s="824"/>
      <c r="VXU5932" s="824"/>
      <c r="VXV5932" s="824"/>
      <c r="VXW5932" s="824"/>
      <c r="VXX5932" s="824"/>
      <c r="VXY5932" s="824"/>
      <c r="VXZ5932" s="824"/>
      <c r="VYA5932" s="824"/>
      <c r="VYB5932" s="824"/>
      <c r="VYC5932" s="824"/>
      <c r="VYD5932" s="824"/>
      <c r="VYE5932" s="824"/>
      <c r="VYF5932" s="824"/>
      <c r="VYG5932" s="824"/>
      <c r="VYH5932" s="824"/>
      <c r="VYI5932" s="824"/>
      <c r="VYJ5932" s="824"/>
      <c r="VYK5932" s="824"/>
      <c r="VYL5932" s="824"/>
      <c r="VYM5932" s="824"/>
      <c r="VYN5932" s="824"/>
      <c r="VYO5932" s="824"/>
      <c r="VYP5932" s="824"/>
      <c r="VYQ5932" s="824"/>
      <c r="VYR5932" s="824"/>
      <c r="VYS5932" s="824"/>
      <c r="VYT5932" s="824"/>
      <c r="VYU5932" s="824"/>
      <c r="VYV5932" s="824"/>
      <c r="VYW5932" s="824"/>
      <c r="VYX5932" s="824"/>
      <c r="VYY5932" s="824"/>
      <c r="VYZ5932" s="824"/>
      <c r="VZA5932" s="824"/>
      <c r="VZB5932" s="824"/>
      <c r="VZC5932" s="824"/>
      <c r="VZD5932" s="824"/>
      <c r="VZE5932" s="824"/>
      <c r="VZF5932" s="824"/>
      <c r="VZG5932" s="824"/>
      <c r="VZH5932" s="824"/>
      <c r="VZI5932" s="824"/>
      <c r="VZJ5932" s="824"/>
      <c r="VZK5932" s="824"/>
      <c r="VZL5932" s="824"/>
      <c r="VZM5932" s="824"/>
      <c r="VZN5932" s="824"/>
      <c r="VZO5932" s="824"/>
      <c r="VZP5932" s="824"/>
      <c r="VZQ5932" s="824"/>
      <c r="VZR5932" s="824"/>
      <c r="VZS5932" s="824"/>
      <c r="VZT5932" s="824"/>
      <c r="VZU5932" s="824"/>
      <c r="VZV5932" s="824"/>
      <c r="VZW5932" s="824"/>
      <c r="VZX5932" s="824"/>
      <c r="VZY5932" s="824"/>
      <c r="VZZ5932" s="824"/>
      <c r="WAA5932" s="824"/>
      <c r="WAB5932" s="824"/>
      <c r="WAC5932" s="824"/>
      <c r="WAD5932" s="824"/>
      <c r="WAE5932" s="824"/>
      <c r="WAF5932" s="824"/>
      <c r="WAG5932" s="824"/>
      <c r="WAH5932" s="824"/>
      <c r="WAI5932" s="824"/>
      <c r="WAJ5932" s="824"/>
      <c r="WAK5932" s="824"/>
      <c r="WAL5932" s="824"/>
      <c r="WAM5932" s="824"/>
      <c r="WAN5932" s="824"/>
      <c r="WAO5932" s="824"/>
      <c r="WAP5932" s="824"/>
      <c r="WAQ5932" s="824"/>
      <c r="WAR5932" s="824"/>
      <c r="WAS5932" s="824"/>
      <c r="WAT5932" s="824"/>
      <c r="WAU5932" s="824"/>
      <c r="WAV5932" s="824"/>
      <c r="WAW5932" s="824"/>
      <c r="WAX5932" s="824"/>
      <c r="WAY5932" s="824"/>
      <c r="WAZ5932" s="824"/>
      <c r="WBA5932" s="824"/>
      <c r="WBB5932" s="824"/>
      <c r="WBC5932" s="824"/>
      <c r="WBD5932" s="824"/>
      <c r="WBE5932" s="824"/>
      <c r="WBF5932" s="824"/>
      <c r="WBG5932" s="824"/>
      <c r="WBH5932" s="824"/>
      <c r="WBI5932" s="824"/>
      <c r="WBJ5932" s="824"/>
      <c r="WBK5932" s="824"/>
      <c r="WBL5932" s="824"/>
      <c r="WBM5932" s="824"/>
      <c r="WBN5932" s="824"/>
      <c r="WBO5932" s="824"/>
      <c r="WBP5932" s="824"/>
      <c r="WBQ5932" s="824"/>
      <c r="WBR5932" s="824"/>
      <c r="WBS5932" s="824"/>
      <c r="WBT5932" s="824"/>
      <c r="WBU5932" s="824"/>
      <c r="WBV5932" s="824"/>
      <c r="WBW5932" s="824"/>
      <c r="WBX5932" s="824"/>
      <c r="WBY5932" s="824"/>
      <c r="WBZ5932" s="824"/>
      <c r="WCA5932" s="824"/>
      <c r="WCB5932" s="824"/>
      <c r="WCC5932" s="824"/>
      <c r="WCD5932" s="824"/>
      <c r="WCE5932" s="824"/>
      <c r="WCF5932" s="824"/>
      <c r="WCG5932" s="824"/>
      <c r="WCH5932" s="824"/>
      <c r="WCI5932" s="824"/>
      <c r="WCJ5932" s="824"/>
      <c r="WCK5932" s="824"/>
      <c r="WCL5932" s="824"/>
      <c r="WCM5932" s="824"/>
      <c r="WCN5932" s="824"/>
      <c r="WCO5932" s="824"/>
      <c r="WCP5932" s="824"/>
      <c r="WCQ5932" s="824"/>
      <c r="WCR5932" s="824"/>
      <c r="WCS5932" s="824"/>
      <c r="WCT5932" s="824"/>
      <c r="WCU5932" s="824"/>
      <c r="WCV5932" s="824"/>
      <c r="WCW5932" s="824"/>
      <c r="WCX5932" s="824"/>
      <c r="WCY5932" s="824"/>
      <c r="WCZ5932" s="824"/>
      <c r="WDA5932" s="824"/>
      <c r="WDB5932" s="824"/>
      <c r="WDC5932" s="824"/>
      <c r="WDD5932" s="824"/>
      <c r="WDE5932" s="824"/>
      <c r="WDF5932" s="824"/>
      <c r="WDG5932" s="824"/>
      <c r="WDH5932" s="824"/>
      <c r="WDI5932" s="824"/>
      <c r="WDJ5932" s="824"/>
      <c r="WDK5932" s="824"/>
      <c r="WDL5932" s="824"/>
      <c r="WDM5932" s="824"/>
      <c r="WDN5932" s="824"/>
      <c r="WDO5932" s="824"/>
      <c r="WDP5932" s="824"/>
      <c r="WDQ5932" s="824"/>
      <c r="WDR5932" s="824"/>
      <c r="WDS5932" s="824"/>
      <c r="WDT5932" s="824"/>
      <c r="WDU5932" s="824"/>
      <c r="WDV5932" s="824"/>
      <c r="WDW5932" s="824"/>
      <c r="WDX5932" s="824"/>
      <c r="WDY5932" s="824"/>
      <c r="WDZ5932" s="824"/>
      <c r="WEA5932" s="824"/>
      <c r="WEB5932" s="824"/>
      <c r="WEC5932" s="824"/>
      <c r="WED5932" s="824"/>
      <c r="WEE5932" s="824"/>
      <c r="WEF5932" s="824"/>
      <c r="WEG5932" s="824"/>
      <c r="WEH5932" s="824"/>
      <c r="WEI5932" s="824"/>
      <c r="WEJ5932" s="824"/>
      <c r="WEK5932" s="824"/>
      <c r="WEL5932" s="824"/>
      <c r="WEM5932" s="824"/>
      <c r="WEN5932" s="824"/>
      <c r="WEO5932" s="824"/>
      <c r="WEP5932" s="824"/>
      <c r="WEQ5932" s="824"/>
      <c r="WER5932" s="824"/>
      <c r="WES5932" s="824"/>
      <c r="WET5932" s="824"/>
      <c r="WEU5932" s="824"/>
      <c r="WEV5932" s="824"/>
      <c r="WEW5932" s="824"/>
      <c r="WEX5932" s="824"/>
      <c r="WEY5932" s="824"/>
      <c r="WEZ5932" s="824"/>
      <c r="WFA5932" s="824"/>
      <c r="WFB5932" s="824"/>
      <c r="WFC5932" s="824"/>
      <c r="WFD5932" s="824"/>
      <c r="WFE5932" s="824"/>
      <c r="WFF5932" s="824"/>
      <c r="WFG5932" s="824"/>
      <c r="WFH5932" s="824"/>
      <c r="WFI5932" s="824"/>
      <c r="WFJ5932" s="824"/>
      <c r="WFK5932" s="824"/>
      <c r="WFL5932" s="824"/>
      <c r="WFM5932" s="824"/>
      <c r="WFN5932" s="824"/>
      <c r="WFO5932" s="824"/>
      <c r="WFP5932" s="824"/>
      <c r="WFQ5932" s="824"/>
      <c r="WFR5932" s="824"/>
      <c r="WFS5932" s="824"/>
      <c r="WFT5932" s="824"/>
      <c r="WFU5932" s="824"/>
      <c r="WFV5932" s="824"/>
      <c r="WFW5932" s="824"/>
      <c r="WFX5932" s="824"/>
      <c r="WFY5932" s="824"/>
      <c r="WFZ5932" s="824"/>
      <c r="WGA5932" s="824"/>
      <c r="WGB5932" s="824"/>
      <c r="WGC5932" s="824"/>
      <c r="WGD5932" s="824"/>
      <c r="WGE5932" s="824"/>
      <c r="WGF5932" s="824"/>
      <c r="WGG5932" s="824"/>
      <c r="WGH5932" s="824"/>
      <c r="WGI5932" s="824"/>
      <c r="WGJ5932" s="824"/>
      <c r="WGK5932" s="824"/>
      <c r="WGL5932" s="824"/>
      <c r="WGM5932" s="824"/>
      <c r="WGN5932" s="824"/>
      <c r="WGO5932" s="824"/>
      <c r="WGP5932" s="824"/>
      <c r="WGQ5932" s="824"/>
      <c r="WGR5932" s="824"/>
      <c r="WGS5932" s="824"/>
      <c r="WGT5932" s="824"/>
      <c r="WGU5932" s="824"/>
      <c r="WGV5932" s="824"/>
      <c r="WGW5932" s="824"/>
      <c r="WGX5932" s="824"/>
      <c r="WGY5932" s="824"/>
      <c r="WGZ5932" s="824"/>
      <c r="WHA5932" s="824"/>
      <c r="WHB5932" s="824"/>
      <c r="WHC5932" s="824"/>
      <c r="WHD5932" s="824"/>
      <c r="WHE5932" s="824"/>
      <c r="WHF5932" s="824"/>
      <c r="WHG5932" s="824"/>
      <c r="WHH5932" s="824"/>
      <c r="WHI5932" s="824"/>
      <c r="WHJ5932" s="824"/>
      <c r="WHK5932" s="824"/>
      <c r="WHL5932" s="824"/>
      <c r="WHM5932" s="824"/>
      <c r="WHN5932" s="824"/>
      <c r="WHO5932" s="824"/>
      <c r="WHP5932" s="824"/>
      <c r="WHQ5932" s="824"/>
      <c r="WHR5932" s="824"/>
      <c r="WHS5932" s="824"/>
      <c r="WHT5932" s="824"/>
      <c r="WHU5932" s="824"/>
      <c r="WHV5932" s="824"/>
      <c r="WHW5932" s="824"/>
      <c r="WHX5932" s="824"/>
      <c r="WHY5932" s="824"/>
      <c r="WHZ5932" s="824"/>
      <c r="WIA5932" s="824"/>
      <c r="WIB5932" s="824"/>
      <c r="WIC5932" s="824"/>
      <c r="WID5932" s="824"/>
      <c r="WIE5932" s="824"/>
      <c r="WIF5932" s="824"/>
      <c r="WIG5932" s="824"/>
      <c r="WIH5932" s="824"/>
      <c r="WII5932" s="824"/>
      <c r="WIJ5932" s="824"/>
      <c r="WIK5932" s="824"/>
      <c r="WIL5932" s="824"/>
      <c r="WIM5932" s="824"/>
      <c r="WIN5932" s="824"/>
      <c r="WIO5932" s="824"/>
      <c r="WIP5932" s="824"/>
      <c r="WIQ5932" s="824"/>
      <c r="WIR5932" s="824"/>
      <c r="WIS5932" s="824"/>
      <c r="WIT5932" s="824"/>
      <c r="WIU5932" s="824"/>
      <c r="WIV5932" s="824"/>
      <c r="WIW5932" s="824"/>
      <c r="WIX5932" s="824"/>
      <c r="WIY5932" s="824"/>
      <c r="WIZ5932" s="824"/>
      <c r="WJA5932" s="824"/>
      <c r="WJB5932" s="824"/>
      <c r="WJC5932" s="824"/>
      <c r="WJD5932" s="824"/>
      <c r="WJE5932" s="824"/>
      <c r="WJF5932" s="824"/>
      <c r="WJG5932" s="824"/>
      <c r="WJH5932" s="824"/>
      <c r="WJI5932" s="824"/>
      <c r="WJJ5932" s="824"/>
      <c r="WJK5932" s="824"/>
      <c r="WJL5932" s="824"/>
      <c r="WJM5932" s="824"/>
      <c r="WJN5932" s="824"/>
      <c r="WJO5932" s="824"/>
      <c r="WJP5932" s="824"/>
      <c r="WJQ5932" s="824"/>
      <c r="WJR5932" s="824"/>
      <c r="WJS5932" s="824"/>
      <c r="WJT5932" s="824"/>
      <c r="WJU5932" s="824"/>
      <c r="WJV5932" s="824"/>
      <c r="WJW5932" s="824"/>
      <c r="WJX5932" s="824"/>
      <c r="WJY5932" s="824"/>
      <c r="WJZ5932" s="824"/>
      <c r="WKA5932" s="824"/>
      <c r="WKB5932" s="824"/>
      <c r="WKC5932" s="824"/>
      <c r="WKD5932" s="824"/>
      <c r="WKE5932" s="824"/>
      <c r="WKF5932" s="824"/>
      <c r="WKG5932" s="824"/>
      <c r="WKH5932" s="824"/>
      <c r="WKI5932" s="824"/>
      <c r="WKJ5932" s="824"/>
      <c r="WKK5932" s="824"/>
      <c r="WKL5932" s="824"/>
      <c r="WKM5932" s="824"/>
      <c r="WKN5932" s="824"/>
      <c r="WKO5932" s="824"/>
      <c r="WKP5932" s="824"/>
      <c r="WKQ5932" s="824"/>
      <c r="WKR5932" s="824"/>
      <c r="WKS5932" s="824"/>
      <c r="WKT5932" s="824"/>
      <c r="WKU5932" s="824"/>
      <c r="WKV5932" s="824"/>
      <c r="WKW5932" s="824"/>
      <c r="WKX5932" s="824"/>
      <c r="WKY5932" s="824"/>
      <c r="WKZ5932" s="824"/>
      <c r="WLA5932" s="824"/>
      <c r="WLB5932" s="824"/>
      <c r="WLC5932" s="824"/>
      <c r="WLD5932" s="824"/>
      <c r="WLE5932" s="824"/>
      <c r="WLF5932" s="824"/>
      <c r="WLG5932" s="824"/>
      <c r="WLH5932" s="824"/>
      <c r="WLI5932" s="824"/>
      <c r="WLJ5932" s="824"/>
      <c r="WLK5932" s="824"/>
      <c r="WLL5932" s="824"/>
      <c r="WLM5932" s="824"/>
      <c r="WLN5932" s="824"/>
      <c r="WLO5932" s="824"/>
      <c r="WLP5932" s="824"/>
      <c r="WLQ5932" s="824"/>
      <c r="WLR5932" s="824"/>
      <c r="WLS5932" s="824"/>
      <c r="WLT5932" s="824"/>
      <c r="WLU5932" s="824"/>
      <c r="WLV5932" s="824"/>
      <c r="WLW5932" s="824"/>
      <c r="WLX5932" s="824"/>
      <c r="WLY5932" s="824"/>
      <c r="WLZ5932" s="824"/>
      <c r="WMA5932" s="824"/>
      <c r="WMB5932" s="824"/>
      <c r="WMC5932" s="824"/>
      <c r="WMD5932" s="824"/>
      <c r="WME5932" s="824"/>
      <c r="WMF5932" s="824"/>
      <c r="WMG5932" s="824"/>
      <c r="WMH5932" s="824"/>
      <c r="WMI5932" s="824"/>
      <c r="WMJ5932" s="824"/>
      <c r="WMK5932" s="824"/>
      <c r="WML5932" s="824"/>
      <c r="WMM5932" s="824"/>
      <c r="WMN5932" s="824"/>
      <c r="WMO5932" s="824"/>
      <c r="WMP5932" s="824"/>
      <c r="WMQ5932" s="824"/>
      <c r="WMR5932" s="824"/>
      <c r="WMS5932" s="824"/>
      <c r="WMT5932" s="824"/>
      <c r="WMU5932" s="824"/>
      <c r="WMV5932" s="824"/>
      <c r="WMW5932" s="824"/>
      <c r="WMX5932" s="824"/>
      <c r="WMY5932" s="824"/>
      <c r="WMZ5932" s="824"/>
      <c r="WNA5932" s="824"/>
      <c r="WNB5932" s="824"/>
      <c r="WNC5932" s="824"/>
      <c r="WND5932" s="824"/>
      <c r="WNE5932" s="824"/>
      <c r="WNF5932" s="824"/>
      <c r="WNG5932" s="824"/>
      <c r="WNH5932" s="824"/>
      <c r="WNI5932" s="824"/>
      <c r="WNJ5932" s="824"/>
      <c r="WNK5932" s="824"/>
      <c r="WNL5932" s="824"/>
      <c r="WNM5932" s="824"/>
      <c r="WNN5932" s="824"/>
      <c r="WNO5932" s="824"/>
      <c r="WNP5932" s="824"/>
      <c r="WNQ5932" s="824"/>
      <c r="WNR5932" s="824"/>
      <c r="WNS5932" s="824"/>
      <c r="WNT5932" s="824"/>
      <c r="WNU5932" s="824"/>
      <c r="WNV5932" s="824"/>
      <c r="WNW5932" s="824"/>
      <c r="WNX5932" s="824"/>
      <c r="WNY5932" s="824"/>
      <c r="WNZ5932" s="824"/>
      <c r="WOA5932" s="824"/>
      <c r="WOB5932" s="824"/>
      <c r="WOC5932" s="824"/>
      <c r="WOD5932" s="824"/>
      <c r="WOE5932" s="824"/>
      <c r="WOF5932" s="824"/>
      <c r="WOG5932" s="824"/>
      <c r="WOH5932" s="824"/>
      <c r="WOI5932" s="824"/>
      <c r="WOJ5932" s="824"/>
      <c r="WOK5932" s="824"/>
      <c r="WOL5932" s="824"/>
      <c r="WOM5932" s="824"/>
      <c r="WON5932" s="824"/>
      <c r="WOO5932" s="824"/>
      <c r="WOP5932" s="824"/>
      <c r="WOQ5932" s="824"/>
      <c r="WOR5932" s="824"/>
      <c r="WOS5932" s="824"/>
      <c r="WOT5932" s="824"/>
      <c r="WOU5932" s="824"/>
      <c r="WOV5932" s="824"/>
      <c r="WOW5932" s="824"/>
      <c r="WOX5932" s="824"/>
      <c r="WOY5932" s="824"/>
      <c r="WOZ5932" s="824"/>
      <c r="WPA5932" s="824"/>
      <c r="WPB5932" s="824"/>
      <c r="WPC5932" s="824"/>
      <c r="WPD5932" s="824"/>
      <c r="WPE5932" s="824"/>
      <c r="WPF5932" s="824"/>
      <c r="WPG5932" s="824"/>
      <c r="WPH5932" s="824"/>
      <c r="WPI5932" s="824"/>
      <c r="WPJ5932" s="824"/>
      <c r="WPK5932" s="824"/>
      <c r="WPL5932" s="824"/>
      <c r="WPM5932" s="824"/>
      <c r="WPN5932" s="824"/>
      <c r="WPO5932" s="824"/>
      <c r="WPP5932" s="824"/>
      <c r="WPQ5932" s="824"/>
      <c r="WPR5932" s="824"/>
      <c r="WPS5932" s="824"/>
      <c r="WPT5932" s="824"/>
      <c r="WPU5932" s="824"/>
      <c r="WPV5932" s="824"/>
      <c r="WPW5932" s="824"/>
      <c r="WPX5932" s="824"/>
      <c r="WPY5932" s="824"/>
      <c r="WPZ5932" s="824"/>
      <c r="WQA5932" s="824"/>
      <c r="WQB5932" s="824"/>
      <c r="WQC5932" s="824"/>
      <c r="WQD5932" s="824"/>
      <c r="WQE5932" s="824"/>
      <c r="WQF5932" s="824"/>
      <c r="WQG5932" s="824"/>
      <c r="WQH5932" s="824"/>
      <c r="WQI5932" s="824"/>
      <c r="WQJ5932" s="824"/>
      <c r="WQK5932" s="824"/>
      <c r="WQL5932" s="824"/>
      <c r="WQM5932" s="824"/>
      <c r="WQN5932" s="824"/>
      <c r="WQO5932" s="824"/>
      <c r="WQP5932" s="824"/>
      <c r="WQQ5932" s="824"/>
      <c r="WQR5932" s="824"/>
      <c r="WQS5932" s="824"/>
      <c r="WQT5932" s="824"/>
      <c r="WQU5932" s="824"/>
      <c r="WQV5932" s="824"/>
      <c r="WQW5932" s="824"/>
      <c r="WQX5932" s="824"/>
      <c r="WQY5932" s="824"/>
      <c r="WQZ5932" s="824"/>
      <c r="WRA5932" s="824"/>
      <c r="WRB5932" s="824"/>
      <c r="WRC5932" s="824"/>
      <c r="WRD5932" s="824"/>
      <c r="WRE5932" s="824"/>
      <c r="WRF5932" s="824"/>
      <c r="WRG5932" s="824"/>
      <c r="WRH5932" s="824"/>
      <c r="WRI5932" s="824"/>
      <c r="WRJ5932" s="824"/>
      <c r="WRK5932" s="824"/>
      <c r="WRL5932" s="824"/>
      <c r="WRM5932" s="824"/>
      <c r="WRN5932" s="824"/>
      <c r="WRO5932" s="824"/>
      <c r="WRP5932" s="824"/>
      <c r="WRQ5932" s="824"/>
      <c r="WRR5932" s="824"/>
      <c r="WRS5932" s="824"/>
      <c r="WRT5932" s="824"/>
      <c r="WRU5932" s="824"/>
      <c r="WRV5932" s="824"/>
      <c r="WRW5932" s="824"/>
      <c r="WRX5932" s="824"/>
      <c r="WRY5932" s="824"/>
      <c r="WRZ5932" s="824"/>
      <c r="WSA5932" s="824"/>
      <c r="WSB5932" s="824"/>
      <c r="WSC5932" s="824"/>
      <c r="WSD5932" s="824"/>
      <c r="WSE5932" s="824"/>
      <c r="WSF5932" s="824"/>
      <c r="WSG5932" s="824"/>
      <c r="WSH5932" s="824"/>
      <c r="WSI5932" s="824"/>
      <c r="WSJ5932" s="824"/>
      <c r="WSK5932" s="824"/>
      <c r="WSL5932" s="824"/>
      <c r="WSM5932" s="824"/>
      <c r="WSN5932" s="824"/>
      <c r="WSO5932" s="824"/>
      <c r="WSP5932" s="824"/>
      <c r="WSQ5932" s="824"/>
      <c r="WSR5932" s="824"/>
      <c r="WSS5932" s="824"/>
      <c r="WST5932" s="824"/>
      <c r="WSU5932" s="824"/>
      <c r="WSV5932" s="824"/>
      <c r="WSW5932" s="824"/>
      <c r="WSX5932" s="824"/>
      <c r="WSY5932" s="824"/>
      <c r="WSZ5932" s="824"/>
      <c r="WTA5932" s="824"/>
      <c r="WTB5932" s="824"/>
      <c r="WTC5932" s="824"/>
      <c r="WTD5932" s="824"/>
      <c r="WTE5932" s="824"/>
      <c r="WTF5932" s="824"/>
      <c r="WTG5932" s="824"/>
      <c r="WTH5932" s="824"/>
      <c r="WTI5932" s="824"/>
      <c r="WTJ5932" s="824"/>
      <c r="WTK5932" s="824"/>
      <c r="WTL5932" s="824"/>
      <c r="WTM5932" s="824"/>
      <c r="WTN5932" s="824"/>
      <c r="WTO5932" s="824"/>
      <c r="WTP5932" s="824"/>
      <c r="WTQ5932" s="824"/>
      <c r="WTR5932" s="824"/>
      <c r="WTS5932" s="824"/>
      <c r="WTT5932" s="824"/>
      <c r="WTU5932" s="824"/>
      <c r="WTV5932" s="824"/>
      <c r="WTW5932" s="824"/>
      <c r="WTX5932" s="824"/>
      <c r="WTY5932" s="824"/>
      <c r="WTZ5932" s="824"/>
      <c r="WUA5932" s="824"/>
      <c r="WUB5932" s="824"/>
      <c r="WUC5932" s="824"/>
      <c r="WUD5932" s="824"/>
      <c r="WUE5932" s="824"/>
      <c r="WUF5932" s="824"/>
      <c r="WUG5932" s="824"/>
      <c r="WUH5932" s="824"/>
      <c r="WUI5932" s="824"/>
      <c r="WUJ5932" s="824"/>
      <c r="WUK5932" s="824"/>
      <c r="WUL5932" s="824"/>
      <c r="WUM5932" s="824"/>
      <c r="WUN5932" s="824"/>
      <c r="WUO5932" s="824"/>
      <c r="WUP5932" s="824"/>
      <c r="WUQ5932" s="824"/>
      <c r="WUR5932" s="824"/>
      <c r="WUS5932" s="824"/>
      <c r="WUT5932" s="824"/>
      <c r="WUU5932" s="824"/>
      <c r="WUV5932" s="824"/>
      <c r="WUW5932" s="824"/>
      <c r="WUX5932" s="824"/>
      <c r="WUY5932" s="824"/>
      <c r="WUZ5932" s="824"/>
      <c r="WVA5932" s="824"/>
      <c r="WVB5932" s="824"/>
      <c r="WVC5932" s="824"/>
      <c r="WVD5932" s="824"/>
      <c r="WVE5932" s="824"/>
      <c r="WVF5932" s="824"/>
      <c r="WVG5932" s="824"/>
      <c r="WVH5932" s="824"/>
      <c r="WVI5932" s="824"/>
      <c r="WVJ5932" s="824"/>
      <c r="WVK5932" s="824"/>
      <c r="WVL5932" s="824"/>
      <c r="WVM5932" s="824"/>
      <c r="WVN5932" s="824"/>
      <c r="WVO5932" s="824"/>
      <c r="WVP5932" s="824"/>
      <c r="WVQ5932" s="824"/>
      <c r="WVR5932" s="824"/>
      <c r="WVS5932" s="824"/>
      <c r="WVT5932" s="824"/>
      <c r="WVU5932" s="824"/>
      <c r="WVV5932" s="824"/>
      <c r="WVW5932" s="824"/>
      <c r="WVX5932" s="824"/>
      <c r="WVY5932" s="824"/>
      <c r="WVZ5932" s="824"/>
      <c r="WWA5932" s="824"/>
      <c r="WWB5932" s="824"/>
      <c r="WWC5932" s="824"/>
      <c r="WWD5932" s="824"/>
      <c r="WWE5932" s="824"/>
      <c r="WWF5932" s="824"/>
      <c r="WWG5932" s="824"/>
      <c r="WWH5932" s="824"/>
      <c r="WWI5932" s="824"/>
      <c r="WWJ5932" s="824"/>
      <c r="WWK5932" s="824"/>
      <c r="WWL5932" s="824"/>
      <c r="WWM5932" s="824"/>
      <c r="WWN5932" s="824"/>
      <c r="WWO5932" s="824"/>
      <c r="WWP5932" s="824"/>
      <c r="WWQ5932" s="824"/>
      <c r="WWR5932" s="824"/>
      <c r="WWS5932" s="824"/>
      <c r="WWT5932" s="824"/>
      <c r="WWU5932" s="824"/>
      <c r="WWV5932" s="824"/>
      <c r="WWW5932" s="824"/>
      <c r="WWX5932" s="824"/>
      <c r="WWY5932" s="824"/>
      <c r="WWZ5932" s="824"/>
      <c r="WXA5932" s="824"/>
      <c r="WXB5932" s="824"/>
      <c r="WXC5932" s="824"/>
      <c r="WXD5932" s="824"/>
      <c r="WXE5932" s="824"/>
      <c r="WXF5932" s="824"/>
      <c r="WXG5932" s="824"/>
      <c r="WXH5932" s="824"/>
      <c r="WXI5932" s="824"/>
      <c r="WXJ5932" s="824"/>
      <c r="WXK5932" s="824"/>
      <c r="WXL5932" s="824"/>
      <c r="WXM5932" s="824"/>
      <c r="WXN5932" s="824"/>
      <c r="WXO5932" s="824"/>
      <c r="WXP5932" s="824"/>
      <c r="WXQ5932" s="824"/>
      <c r="WXR5932" s="824"/>
      <c r="WXS5932" s="824"/>
      <c r="WXT5932" s="824"/>
      <c r="WXU5932" s="824"/>
      <c r="WXV5932" s="824"/>
      <c r="WXW5932" s="824"/>
      <c r="WXX5932" s="824"/>
      <c r="WXY5932" s="824"/>
      <c r="WXZ5932" s="824"/>
      <c r="WYA5932" s="824"/>
      <c r="WYB5932" s="824"/>
      <c r="WYC5932" s="824"/>
      <c r="WYD5932" s="824"/>
      <c r="WYE5932" s="824"/>
      <c r="WYF5932" s="824"/>
      <c r="WYG5932" s="824"/>
      <c r="WYH5932" s="824"/>
      <c r="WYI5932" s="824"/>
      <c r="WYJ5932" s="824"/>
      <c r="WYK5932" s="824"/>
      <c r="WYL5932" s="824"/>
      <c r="WYM5932" s="824"/>
      <c r="WYN5932" s="824"/>
      <c r="WYO5932" s="824"/>
      <c r="WYP5932" s="824"/>
      <c r="WYQ5932" s="824"/>
      <c r="WYR5932" s="824"/>
      <c r="WYS5932" s="824"/>
      <c r="WYT5932" s="824"/>
      <c r="WYU5932" s="824"/>
      <c r="WYV5932" s="824"/>
      <c r="WYW5932" s="824"/>
      <c r="WYX5932" s="824"/>
      <c r="WYY5932" s="824"/>
      <c r="WYZ5932" s="824"/>
      <c r="WZA5932" s="824"/>
      <c r="WZB5932" s="824"/>
      <c r="WZC5932" s="824"/>
      <c r="WZD5932" s="824"/>
      <c r="WZE5932" s="824"/>
      <c r="WZF5932" s="824"/>
      <c r="WZG5932" s="824"/>
      <c r="WZH5932" s="824"/>
      <c r="WZI5932" s="824"/>
      <c r="WZJ5932" s="824"/>
      <c r="WZK5932" s="824"/>
      <c r="WZL5932" s="824"/>
      <c r="WZM5932" s="824"/>
      <c r="WZN5932" s="824"/>
      <c r="WZO5932" s="824"/>
      <c r="WZP5932" s="824"/>
      <c r="WZQ5932" s="824"/>
      <c r="WZR5932" s="824"/>
      <c r="WZS5932" s="824"/>
      <c r="WZT5932" s="824"/>
      <c r="WZU5932" s="824"/>
      <c r="WZV5932" s="824"/>
      <c r="WZW5932" s="824"/>
      <c r="WZX5932" s="824"/>
      <c r="WZY5932" s="824"/>
      <c r="WZZ5932" s="824"/>
      <c r="XAA5932" s="824"/>
      <c r="XAB5932" s="824"/>
      <c r="XAC5932" s="824"/>
      <c r="XAD5932" s="824"/>
      <c r="XAE5932" s="824"/>
      <c r="XAF5932" s="824"/>
      <c r="XAG5932" s="824"/>
      <c r="XAH5932" s="824"/>
      <c r="XAI5932" s="824"/>
      <c r="XAJ5932" s="824"/>
      <c r="XAK5932" s="824"/>
      <c r="XAL5932" s="824"/>
      <c r="XAM5932" s="824"/>
      <c r="XAN5932" s="824"/>
      <c r="XAO5932" s="824"/>
      <c r="XAP5932" s="824"/>
      <c r="XAQ5932" s="824"/>
      <c r="XAR5932" s="824"/>
      <c r="XAS5932" s="824"/>
      <c r="XAT5932" s="824"/>
      <c r="XAU5932" s="824"/>
      <c r="XAV5932" s="824"/>
      <c r="XAW5932" s="824"/>
      <c r="XAX5932" s="824"/>
      <c r="XAY5932" s="824"/>
      <c r="XAZ5932" s="824"/>
      <c r="XBA5932" s="824"/>
      <c r="XBB5932" s="824"/>
      <c r="XBC5932" s="824"/>
      <c r="XBD5932" s="824"/>
      <c r="XBE5932" s="824"/>
      <c r="XBF5932" s="824"/>
      <c r="XBG5932" s="824"/>
      <c r="XBH5932" s="824"/>
      <c r="XBI5932" s="824"/>
      <c r="XBJ5932" s="824"/>
      <c r="XBK5932" s="824"/>
      <c r="XBL5932" s="824"/>
      <c r="XBM5932" s="824"/>
      <c r="XBN5932" s="824"/>
      <c r="XBO5932" s="824"/>
      <c r="XBP5932" s="824"/>
      <c r="XBQ5932" s="824"/>
      <c r="XBR5932" s="824"/>
      <c r="XBS5932" s="824"/>
      <c r="XBT5932" s="824"/>
      <c r="XBU5932" s="824"/>
      <c r="XBV5932" s="824"/>
      <c r="XBW5932" s="824"/>
      <c r="XBX5932" s="824"/>
      <c r="XBY5932" s="824"/>
      <c r="XBZ5932" s="824"/>
      <c r="XCA5932" s="824"/>
      <c r="XCB5932" s="824"/>
      <c r="XCC5932" s="824"/>
      <c r="XCD5932" s="824"/>
      <c r="XCE5932" s="824"/>
      <c r="XCF5932" s="824"/>
      <c r="XCG5932" s="824"/>
      <c r="XCH5932" s="824"/>
      <c r="XCI5932" s="824"/>
      <c r="XCJ5932" s="824"/>
      <c r="XCK5932" s="824"/>
      <c r="XCL5932" s="824"/>
      <c r="XCM5932" s="824"/>
      <c r="XCN5932" s="824"/>
      <c r="XCO5932" s="824"/>
      <c r="XCP5932" s="824"/>
      <c r="XCQ5932" s="824"/>
      <c r="XCR5932" s="824"/>
      <c r="XCS5932" s="824"/>
      <c r="XCT5932" s="824"/>
      <c r="XCU5932" s="824"/>
      <c r="XCV5932" s="824"/>
      <c r="XCW5932" s="824"/>
      <c r="XCX5932" s="824"/>
      <c r="XCY5932" s="824"/>
      <c r="XCZ5932" s="824"/>
      <c r="XDA5932" s="824"/>
      <c r="XDB5932" s="824"/>
      <c r="XDC5932" s="824"/>
      <c r="XDD5932" s="824"/>
      <c r="XDE5932" s="824"/>
      <c r="XDF5932" s="824"/>
      <c r="XDG5932" s="824"/>
      <c r="XDH5932" s="824"/>
      <c r="XDI5932" s="824"/>
      <c r="XDJ5932" s="824"/>
      <c r="XDK5932" s="824"/>
      <c r="XDL5932" s="824"/>
      <c r="XDM5932" s="824"/>
      <c r="XDN5932" s="824"/>
      <c r="XDO5932" s="824"/>
      <c r="XDP5932" s="824"/>
      <c r="XDQ5932" s="824"/>
      <c r="XDR5932" s="824"/>
      <c r="XDS5932" s="824"/>
      <c r="XDT5932" s="824"/>
      <c r="XDU5932" s="824"/>
      <c r="XDV5932" s="824"/>
      <c r="XDW5932" s="824"/>
      <c r="XDX5932" s="824"/>
      <c r="XDY5932" s="824"/>
      <c r="XDZ5932" s="824"/>
      <c r="XEA5932" s="824"/>
      <c r="XEB5932" s="824"/>
      <c r="XEC5932" s="824"/>
      <c r="XED5932" s="824"/>
      <c r="XEE5932" s="824"/>
      <c r="XEF5932" s="824"/>
      <c r="XEG5932" s="824"/>
      <c r="XEH5932" s="824"/>
      <c r="XEI5932" s="824"/>
      <c r="XEJ5932" s="824"/>
      <c r="XEK5932" s="824"/>
      <c r="XEL5932" s="824"/>
      <c r="XEM5932" s="824"/>
      <c r="XEN5932" s="824"/>
      <c r="XEO5932" s="824"/>
      <c r="XEP5932" s="824"/>
      <c r="XEQ5932" s="824"/>
      <c r="XER5932" s="824"/>
      <c r="XES5932" s="824"/>
      <c r="XET5932" s="824"/>
      <c r="XEU5932" s="824"/>
      <c r="XEV5932" s="824"/>
      <c r="XEW5932" s="824"/>
      <c r="XEX5932" s="824"/>
      <c r="XEY5932" s="824"/>
      <c r="XEZ5932" s="824"/>
      <c r="XFA5932" s="824"/>
      <c r="XFB5932" s="824"/>
    </row>
    <row r="5933" spans="1:16382" s="829" customFormat="1" ht="15" customHeight="1">
      <c r="A5933" s="160" t="s">
        <v>1180</v>
      </c>
      <c r="B5933" s="160" t="s">
        <v>13</v>
      </c>
      <c r="C5933" s="158" t="s">
        <v>1347</v>
      </c>
      <c r="D5933" s="172" t="s">
        <v>2</v>
      </c>
      <c r="E5933" s="172" t="s">
        <v>4</v>
      </c>
      <c r="F5933" s="172">
        <v>1</v>
      </c>
      <c r="G5933" s="172">
        <v>1</v>
      </c>
      <c r="H5933" s="137" t="s">
        <v>1699</v>
      </c>
      <c r="I5933" s="139" t="s">
        <v>51</v>
      </c>
      <c r="J5933" s="311">
        <v>1</v>
      </c>
      <c r="K5933" s="311">
        <f>1/COUNTIF(L:L,L5933)</f>
        <v>1</v>
      </c>
      <c r="L5933" s="306" t="str">
        <f t="shared" si="17"/>
        <v>OLIVER ,CARMELITA</v>
      </c>
      <c r="M5933" s="161" t="s">
        <v>1278</v>
      </c>
      <c r="N5933" s="161" t="s">
        <v>1700</v>
      </c>
      <c r="O5933" s="155" t="s">
        <v>1293</v>
      </c>
      <c r="P5933" s="155" t="s">
        <v>1293</v>
      </c>
      <c r="Q5933" s="155" t="s">
        <v>1293</v>
      </c>
      <c r="R5933" s="155" t="s">
        <v>1176</v>
      </c>
      <c r="S5933" s="155" t="s">
        <v>1293</v>
      </c>
      <c r="T5933" s="155" t="s">
        <v>1293</v>
      </c>
      <c r="U5933" s="155" t="s">
        <v>1293</v>
      </c>
      <c r="V5933" s="161" t="s">
        <v>1193</v>
      </c>
      <c r="W5933" s="174">
        <v>0.1</v>
      </c>
      <c r="X5933" s="175"/>
      <c r="Y5933" s="858">
        <v>470</v>
      </c>
      <c r="Z5933" s="139"/>
    </row>
    <row r="5934" spans="1:16382" ht="15" customHeight="1">
      <c r="A5934" s="160" t="s">
        <v>1415</v>
      </c>
      <c r="B5934" s="160" t="s">
        <v>5151</v>
      </c>
      <c r="C5934" s="158" t="s">
        <v>1170</v>
      </c>
      <c r="D5934" s="172" t="s">
        <v>2</v>
      </c>
      <c r="E5934" s="172" t="s">
        <v>4</v>
      </c>
      <c r="F5934" s="172">
        <v>1</v>
      </c>
      <c r="G5934" s="172">
        <v>1</v>
      </c>
      <c r="H5934" s="137" t="s">
        <v>1701</v>
      </c>
      <c r="I5934" s="139" t="s">
        <v>51</v>
      </c>
      <c r="J5934" s="311">
        <v>1</v>
      </c>
      <c r="K5934" s="311">
        <f>1/COUNTIF(L:L,L5934)</f>
        <v>1</v>
      </c>
      <c r="L5934" s="306" t="str">
        <f t="shared" si="17"/>
        <v>BOLO ,JOEL</v>
      </c>
      <c r="M5934" s="161" t="s">
        <v>4668</v>
      </c>
      <c r="N5934" s="161" t="s">
        <v>1498</v>
      </c>
      <c r="O5934" s="155" t="s">
        <v>5364</v>
      </c>
      <c r="P5934" s="155" t="s">
        <v>5364</v>
      </c>
      <c r="Q5934" s="155" t="s">
        <v>5364</v>
      </c>
      <c r="R5934" s="155" t="s">
        <v>5364</v>
      </c>
      <c r="S5934" s="155" t="s">
        <v>5364</v>
      </c>
      <c r="T5934" s="155" t="s">
        <v>5364</v>
      </c>
      <c r="U5934" s="155" t="s">
        <v>1176</v>
      </c>
      <c r="V5934" s="161" t="s">
        <v>1193</v>
      </c>
      <c r="W5934" s="174">
        <v>0.1</v>
      </c>
      <c r="X5934" s="175"/>
      <c r="Y5934" s="511">
        <v>524</v>
      </c>
      <c r="Z5934" s="139"/>
    </row>
    <row r="5935" spans="1:16382" ht="15" customHeight="1">
      <c r="A5935" s="160" t="s">
        <v>1415</v>
      </c>
      <c r="B5935" s="160" t="s">
        <v>5151</v>
      </c>
      <c r="C5935" s="158" t="s">
        <v>1170</v>
      </c>
      <c r="D5935" s="172" t="s">
        <v>2</v>
      </c>
      <c r="E5935" s="172" t="s">
        <v>4</v>
      </c>
      <c r="F5935" s="172">
        <v>1</v>
      </c>
      <c r="G5935" s="172">
        <v>1</v>
      </c>
      <c r="H5935" s="137" t="s">
        <v>1702</v>
      </c>
      <c r="I5935" s="364" t="s">
        <v>51</v>
      </c>
      <c r="J5935" s="311">
        <v>0.5</v>
      </c>
      <c r="K5935" s="311">
        <f>1/COUNTIF(L:L,L5935)</f>
        <v>0.5</v>
      </c>
      <c r="L5935" s="306" t="str">
        <f t="shared" si="17"/>
        <v>ALCANATRA ,ARMIE GENER</v>
      </c>
      <c r="M5935" s="161" t="s">
        <v>1704</v>
      </c>
      <c r="N5935" s="161" t="s">
        <v>1705</v>
      </c>
      <c r="O5935" s="155" t="s">
        <v>1176</v>
      </c>
      <c r="P5935" s="155"/>
      <c r="Q5935" s="155" t="s">
        <v>1158</v>
      </c>
      <c r="R5935" s="155"/>
      <c r="S5935" s="155" t="s">
        <v>1158</v>
      </c>
      <c r="T5935" s="155"/>
      <c r="U5935" s="155" t="s">
        <v>1158</v>
      </c>
      <c r="V5935" s="161" t="s">
        <v>1193</v>
      </c>
      <c r="W5935" s="174">
        <v>0.1</v>
      </c>
      <c r="X5935" s="175"/>
      <c r="Y5935" s="511">
        <v>522</v>
      </c>
      <c r="Z5935" s="139"/>
    </row>
    <row r="5936" spans="1:16382" ht="15" customHeight="1">
      <c r="A5936" s="160" t="s">
        <v>1415</v>
      </c>
      <c r="B5936" s="160" t="s">
        <v>5151</v>
      </c>
      <c r="C5936" s="158" t="s">
        <v>1170</v>
      </c>
      <c r="D5936" s="172" t="s">
        <v>2</v>
      </c>
      <c r="E5936" s="172" t="s">
        <v>4</v>
      </c>
      <c r="F5936" s="172">
        <v>1</v>
      </c>
      <c r="G5936" s="172">
        <v>1</v>
      </c>
      <c r="H5936" s="137" t="s">
        <v>1703</v>
      </c>
      <c r="I5936" s="155" t="s">
        <v>51</v>
      </c>
      <c r="J5936" s="311">
        <v>0.5</v>
      </c>
      <c r="K5936" s="311">
        <f>1/COUNTIF(L:L,L5936)</f>
        <v>0.5</v>
      </c>
      <c r="L5936" s="306" t="str">
        <f t="shared" si="17"/>
        <v>ABABAD ,JEMARK</v>
      </c>
      <c r="M5936" s="161" t="s">
        <v>7124</v>
      </c>
      <c r="N5936" s="161" t="s">
        <v>7125</v>
      </c>
      <c r="O5936" s="155" t="s">
        <v>1176</v>
      </c>
      <c r="P5936" s="257" t="s">
        <v>1160</v>
      </c>
      <c r="Q5936" s="257"/>
      <c r="R5936" s="257" t="s">
        <v>1160</v>
      </c>
      <c r="S5936" s="257"/>
      <c r="T5936" s="257" t="s">
        <v>1160</v>
      </c>
      <c r="U5936" s="257"/>
      <c r="V5936" s="161" t="s">
        <v>1193</v>
      </c>
      <c r="W5936" s="174">
        <v>0.1</v>
      </c>
      <c r="X5936" s="175"/>
      <c r="Y5936" s="511">
        <v>525</v>
      </c>
      <c r="Z5936" s="139"/>
    </row>
    <row r="5937" spans="1:16382" ht="15" customHeight="1">
      <c r="A5937" s="160" t="s">
        <v>8</v>
      </c>
      <c r="B5937" s="160" t="s">
        <v>5150</v>
      </c>
      <c r="C5937" s="158" t="s">
        <v>5425</v>
      </c>
      <c r="D5937" s="162" t="s">
        <v>2</v>
      </c>
      <c r="E5937" s="162" t="s">
        <v>3</v>
      </c>
      <c r="F5937" s="160">
        <v>1</v>
      </c>
      <c r="G5937" s="160">
        <v>1</v>
      </c>
      <c r="H5937" s="158" t="s">
        <v>5321</v>
      </c>
      <c r="I5937" s="158" t="s">
        <v>51</v>
      </c>
      <c r="J5937" s="311">
        <v>0.5</v>
      </c>
      <c r="K5937" s="311">
        <f>1/COUNTIF(L:L,L5937)</f>
        <v>0.5</v>
      </c>
      <c r="L5937" s="306" t="str">
        <f t="shared" si="17"/>
        <v>GARBO ,ELJO</v>
      </c>
      <c r="M5937" s="161" t="s">
        <v>5034</v>
      </c>
      <c r="N5937" s="161" t="s">
        <v>5035</v>
      </c>
      <c r="O5937" s="516"/>
      <c r="P5937" s="516" t="s">
        <v>1156</v>
      </c>
      <c r="Q5937" s="516" t="s">
        <v>1162</v>
      </c>
      <c r="R5937" s="516"/>
      <c r="S5937" s="516" t="s">
        <v>1162</v>
      </c>
      <c r="T5937" s="516"/>
      <c r="U5937" s="516" t="s">
        <v>1162</v>
      </c>
      <c r="V5937" s="161" t="s">
        <v>1193</v>
      </c>
      <c r="W5937" s="174">
        <v>0.1</v>
      </c>
      <c r="X5937" s="512"/>
      <c r="Y5937" s="511">
        <v>661</v>
      </c>
      <c r="Z5937" s="139"/>
    </row>
    <row r="5938" spans="1:16382" ht="15" customHeight="1">
      <c r="A5938" s="160" t="s">
        <v>8</v>
      </c>
      <c r="B5938" s="160" t="s">
        <v>8</v>
      </c>
      <c r="C5938" s="497" t="s">
        <v>1183</v>
      </c>
      <c r="D5938" s="805" t="s">
        <v>2</v>
      </c>
      <c r="E5938" s="805" t="s">
        <v>4</v>
      </c>
      <c r="F5938" s="805">
        <v>1</v>
      </c>
      <c r="G5938" s="805">
        <v>1</v>
      </c>
      <c r="H5938" s="817" t="s">
        <v>1707</v>
      </c>
      <c r="I5938" s="816" t="s">
        <v>51</v>
      </c>
      <c r="J5938" s="311">
        <v>1</v>
      </c>
      <c r="K5938" s="311">
        <f>1/COUNTIF(L:L,L5938)</f>
        <v>1</v>
      </c>
      <c r="L5938" s="889" t="s">
        <v>12457</v>
      </c>
      <c r="M5938" s="161" t="s">
        <v>1346</v>
      </c>
      <c r="N5938" s="161" t="s">
        <v>7253</v>
      </c>
      <c r="O5938" s="780" t="s">
        <v>1635</v>
      </c>
      <c r="P5938" s="780" t="s">
        <v>1635</v>
      </c>
      <c r="Q5938" s="780" t="s">
        <v>1635</v>
      </c>
      <c r="R5938" s="780" t="s">
        <v>1176</v>
      </c>
      <c r="S5938" s="780" t="s">
        <v>1635</v>
      </c>
      <c r="T5938" s="780" t="s">
        <v>1635</v>
      </c>
      <c r="U5938" s="780" t="s">
        <v>1635</v>
      </c>
      <c r="V5938" s="161" t="s">
        <v>1193</v>
      </c>
      <c r="W5938" s="174">
        <v>0.1</v>
      </c>
      <c r="X5938" s="175"/>
      <c r="Y5938" s="511">
        <v>426</v>
      </c>
      <c r="Z5938" s="139"/>
    </row>
    <row r="5939" spans="1:16382" ht="15" customHeight="1">
      <c r="A5939" s="160" t="s">
        <v>4339</v>
      </c>
      <c r="B5939" s="160" t="s">
        <v>24</v>
      </c>
      <c r="C5939" s="158" t="s">
        <v>4340</v>
      </c>
      <c r="D5939" s="172" t="s">
        <v>2</v>
      </c>
      <c r="E5939" s="172" t="s">
        <v>4</v>
      </c>
      <c r="F5939" s="172">
        <v>1</v>
      </c>
      <c r="G5939" s="172">
        <v>1</v>
      </c>
      <c r="H5939" s="137" t="s">
        <v>1708</v>
      </c>
      <c r="I5939" s="155" t="s">
        <v>51</v>
      </c>
      <c r="J5939" s="311">
        <v>1</v>
      </c>
      <c r="K5939" s="311">
        <f>1/COUNTIF(L:L,L5939)</f>
        <v>1</v>
      </c>
      <c r="L5939" s="306" t="str">
        <f t="shared" ref="L5939:L5983" si="18">CONCATENATE(M5939, " ,",N5939)</f>
        <v>SARILLO ,REZEL</v>
      </c>
      <c r="M5939" s="161" t="s">
        <v>6671</v>
      </c>
      <c r="N5939" s="161" t="s">
        <v>6672</v>
      </c>
      <c r="O5939" s="155" t="s">
        <v>1158</v>
      </c>
      <c r="P5939" s="155" t="s">
        <v>1158</v>
      </c>
      <c r="Q5939" s="155" t="s">
        <v>1176</v>
      </c>
      <c r="R5939" s="155" t="s">
        <v>1158</v>
      </c>
      <c r="S5939" s="155" t="s">
        <v>1158</v>
      </c>
      <c r="T5939" s="155" t="s">
        <v>1158</v>
      </c>
      <c r="U5939" s="155" t="s">
        <v>1158</v>
      </c>
      <c r="V5939" s="161" t="s">
        <v>1193</v>
      </c>
      <c r="W5939" s="174">
        <v>0.1</v>
      </c>
      <c r="X5939" s="175"/>
      <c r="Y5939" s="511">
        <v>702</v>
      </c>
      <c r="Z5939" s="139"/>
    </row>
    <row r="5940" spans="1:16382" ht="15" customHeight="1">
      <c r="A5940" s="160" t="s">
        <v>1184</v>
      </c>
      <c r="B5940" s="160" t="s">
        <v>15</v>
      </c>
      <c r="C5940" s="393" t="s">
        <v>1177</v>
      </c>
      <c r="D5940" s="394" t="s">
        <v>2</v>
      </c>
      <c r="E5940" s="394" t="s">
        <v>4</v>
      </c>
      <c r="F5940" s="394">
        <v>1</v>
      </c>
      <c r="G5940" s="394">
        <v>1</v>
      </c>
      <c r="H5940" s="395" t="s">
        <v>1709</v>
      </c>
      <c r="I5940" s="396" t="s">
        <v>51</v>
      </c>
      <c r="J5940" s="311">
        <v>1</v>
      </c>
      <c r="K5940" s="311">
        <f>1/COUNTIF(L:L,L5940)</f>
        <v>1</v>
      </c>
      <c r="L5940" s="306" t="str">
        <f t="shared" si="18"/>
        <v>CANTOS ,JHUN</v>
      </c>
      <c r="M5940" s="161" t="s">
        <v>6667</v>
      </c>
      <c r="N5940" s="161" t="s">
        <v>6265</v>
      </c>
      <c r="O5940" s="155" t="s">
        <v>1293</v>
      </c>
      <c r="P5940" s="155" t="s">
        <v>1293</v>
      </c>
      <c r="Q5940" s="155" t="s">
        <v>1293</v>
      </c>
      <c r="R5940" s="155" t="s">
        <v>1293</v>
      </c>
      <c r="S5940" s="155" t="s">
        <v>1176</v>
      </c>
      <c r="T5940" s="155" t="s">
        <v>1293</v>
      </c>
      <c r="U5940" s="155" t="s">
        <v>1293</v>
      </c>
      <c r="V5940" s="161" t="s">
        <v>1193</v>
      </c>
      <c r="W5940" s="174">
        <v>0.1</v>
      </c>
      <c r="X5940" s="175"/>
      <c r="Y5940" s="511">
        <v>316</v>
      </c>
      <c r="Z5940" s="139"/>
    </row>
    <row r="5941" spans="1:16382" ht="15" customHeight="1">
      <c r="A5941" s="160" t="s">
        <v>8</v>
      </c>
      <c r="B5941" s="204" t="s">
        <v>8</v>
      </c>
      <c r="C5941" s="158" t="s">
        <v>120</v>
      </c>
      <c r="D5941" s="172" t="s">
        <v>2</v>
      </c>
      <c r="E5941" s="172" t="s">
        <v>4</v>
      </c>
      <c r="F5941" s="172">
        <v>1</v>
      </c>
      <c r="G5941" s="172">
        <v>1</v>
      </c>
      <c r="H5941" s="137" t="s">
        <v>1710</v>
      </c>
      <c r="I5941" s="139" t="s">
        <v>51</v>
      </c>
      <c r="J5941" s="311">
        <v>1</v>
      </c>
      <c r="K5941" s="311">
        <f>1/COUNTIF(L:L,L5941)</f>
        <v>1</v>
      </c>
      <c r="L5941" s="306" t="str">
        <f t="shared" si="18"/>
        <v>GALPAO ,RONNEL</v>
      </c>
      <c r="M5941" s="161" t="s">
        <v>7435</v>
      </c>
      <c r="N5941" s="161" t="s">
        <v>6766</v>
      </c>
      <c r="O5941" s="155" t="s">
        <v>1176</v>
      </c>
      <c r="P5941" s="155" t="s">
        <v>1159</v>
      </c>
      <c r="Q5941" s="155" t="s">
        <v>1159</v>
      </c>
      <c r="R5941" s="155" t="s">
        <v>1159</v>
      </c>
      <c r="S5941" s="155" t="s">
        <v>1159</v>
      </c>
      <c r="T5941" s="155" t="s">
        <v>1159</v>
      </c>
      <c r="U5941" s="155" t="s">
        <v>1159</v>
      </c>
      <c r="V5941" s="161" t="s">
        <v>1193</v>
      </c>
      <c r="W5941" s="174">
        <v>0.1</v>
      </c>
      <c r="X5941" s="175"/>
      <c r="Y5941" s="511">
        <v>186</v>
      </c>
      <c r="Z5941" s="139"/>
    </row>
    <row r="5942" spans="1:16382" ht="15" customHeight="1">
      <c r="A5942" s="520" t="s">
        <v>8</v>
      </c>
      <c r="B5942" s="512" t="s">
        <v>8</v>
      </c>
      <c r="C5942" s="608" t="s">
        <v>5425</v>
      </c>
      <c r="D5942" s="884" t="s">
        <v>2</v>
      </c>
      <c r="E5942" s="464" t="s">
        <v>3</v>
      </c>
      <c r="F5942" s="307">
        <v>1</v>
      </c>
      <c r="G5942" s="307">
        <v>1</v>
      </c>
      <c r="H5942" s="885" t="s">
        <v>6594</v>
      </c>
      <c r="I5942" s="886" t="s">
        <v>51</v>
      </c>
      <c r="J5942" s="311">
        <v>0.5</v>
      </c>
      <c r="K5942" s="621">
        <f>1/COUNTIF(L:L,L5942)</f>
        <v>0.5</v>
      </c>
      <c r="L5942" s="622" t="str">
        <f t="shared" si="18"/>
        <v>MALLARI ,FERNADY</v>
      </c>
      <c r="M5942" s="609" t="s">
        <v>1342</v>
      </c>
      <c r="N5942" s="609" t="s">
        <v>1343</v>
      </c>
      <c r="O5942" s="610"/>
      <c r="P5942" s="519"/>
      <c r="Q5942" s="519"/>
      <c r="R5942" s="519"/>
      <c r="S5942" s="519"/>
      <c r="T5942" s="519"/>
      <c r="U5942" s="519"/>
      <c r="V5942" s="161" t="s">
        <v>1193</v>
      </c>
      <c r="W5942" s="174">
        <v>0.1</v>
      </c>
      <c r="X5942" s="513"/>
      <c r="Y5942" s="511">
        <v>671</v>
      </c>
      <c r="Z5942" s="139"/>
    </row>
    <row r="5943" spans="1:16382" ht="15" customHeight="1">
      <c r="A5943" s="160" t="s">
        <v>1184</v>
      </c>
      <c r="B5943" s="160" t="s">
        <v>15</v>
      </c>
      <c r="C5943" s="158" t="s">
        <v>1185</v>
      </c>
      <c r="D5943" s="172" t="s">
        <v>2</v>
      </c>
      <c r="E5943" s="172" t="s">
        <v>4</v>
      </c>
      <c r="F5943" s="172">
        <v>1</v>
      </c>
      <c r="G5943" s="172">
        <v>1</v>
      </c>
      <c r="H5943" s="137" t="s">
        <v>1712</v>
      </c>
      <c r="I5943" s="155" t="s">
        <v>51</v>
      </c>
      <c r="J5943" s="311">
        <v>0.5</v>
      </c>
      <c r="K5943" s="311">
        <f>1/COUNTIF(L:L,L5943)</f>
        <v>0.5</v>
      </c>
      <c r="L5943" s="306" t="str">
        <f t="shared" si="18"/>
        <v>MARQUESES ,ALEX DAVID</v>
      </c>
      <c r="M5943" s="161" t="s">
        <v>12433</v>
      </c>
      <c r="N5943" s="161" t="s">
        <v>12434</v>
      </c>
      <c r="O5943" s="155" t="s">
        <v>1159</v>
      </c>
      <c r="P5943" s="155"/>
      <c r="Q5943" s="155" t="s">
        <v>1159</v>
      </c>
      <c r="R5943" s="155" t="s">
        <v>1176</v>
      </c>
      <c r="S5943" s="155"/>
      <c r="T5943" s="155" t="s">
        <v>1159</v>
      </c>
      <c r="U5943" s="155"/>
      <c r="V5943" s="161" t="s">
        <v>1193</v>
      </c>
      <c r="W5943" s="174">
        <v>0.1</v>
      </c>
      <c r="X5943" s="175"/>
      <c r="Y5943" s="511">
        <v>780</v>
      </c>
      <c r="Z5943" s="139"/>
    </row>
    <row r="5944" spans="1:16382" ht="15" customHeight="1">
      <c r="A5944" s="160" t="s">
        <v>1184</v>
      </c>
      <c r="B5944" s="160" t="s">
        <v>15</v>
      </c>
      <c r="C5944" s="158" t="s">
        <v>1185</v>
      </c>
      <c r="D5944" s="172" t="s">
        <v>2</v>
      </c>
      <c r="E5944" s="172" t="s">
        <v>4</v>
      </c>
      <c r="F5944" s="172">
        <v>1</v>
      </c>
      <c r="G5944" s="172">
        <v>1</v>
      </c>
      <c r="H5944" s="137" t="s">
        <v>1713</v>
      </c>
      <c r="I5944" s="139" t="s">
        <v>51</v>
      </c>
      <c r="J5944" s="311">
        <v>0.33333333333333331</v>
      </c>
      <c r="K5944" s="311">
        <f>1/COUNTIF(L:L,L5944)</f>
        <v>0.33333333333333331</v>
      </c>
      <c r="L5944" s="306" t="str">
        <f t="shared" si="18"/>
        <v>ROBLES ,BONIFACIO JR</v>
      </c>
      <c r="M5944" s="161" t="s">
        <v>1714</v>
      </c>
      <c r="N5944" s="161" t="s">
        <v>1715</v>
      </c>
      <c r="O5944" s="155" t="s">
        <v>1176</v>
      </c>
      <c r="P5944" s="155" t="s">
        <v>1162</v>
      </c>
      <c r="Q5944" s="155" t="s">
        <v>1162</v>
      </c>
      <c r="R5944" s="155" t="s">
        <v>1162</v>
      </c>
      <c r="S5944" s="155" t="s">
        <v>1162</v>
      </c>
      <c r="T5944" s="155" t="s">
        <v>1162</v>
      </c>
      <c r="U5944" s="155" t="s">
        <v>1162</v>
      </c>
      <c r="V5944" s="161" t="s">
        <v>1193</v>
      </c>
      <c r="W5944" s="174">
        <v>0.1</v>
      </c>
      <c r="X5944" s="175"/>
      <c r="Y5944" s="511">
        <v>781</v>
      </c>
      <c r="Z5944" s="139"/>
    </row>
    <row r="5945" spans="1:16382" ht="15" customHeight="1">
      <c r="A5945" s="520" t="s">
        <v>8</v>
      </c>
      <c r="B5945" s="512" t="s">
        <v>8</v>
      </c>
      <c r="C5945" s="821" t="s">
        <v>5425</v>
      </c>
      <c r="D5945" s="759" t="s">
        <v>2</v>
      </c>
      <c r="E5945" s="162" t="s">
        <v>3</v>
      </c>
      <c r="F5945" s="172">
        <v>1</v>
      </c>
      <c r="G5945" s="172">
        <v>1</v>
      </c>
      <c r="H5945" s="617" t="s">
        <v>6485</v>
      </c>
      <c r="I5945" s="364" t="s">
        <v>51</v>
      </c>
      <c r="J5945" s="311">
        <v>0.5</v>
      </c>
      <c r="K5945" s="311">
        <f>1/COUNTIF(L:L,L5945)</f>
        <v>0.5</v>
      </c>
      <c r="L5945" s="306" t="str">
        <f t="shared" si="18"/>
        <v>DOMINGUEZ ,MARK LESTER</v>
      </c>
      <c r="M5945" s="613" t="s">
        <v>12390</v>
      </c>
      <c r="N5945" s="613" t="s">
        <v>12391</v>
      </c>
      <c r="O5945" s="519"/>
      <c r="P5945" s="519" t="s">
        <v>1157</v>
      </c>
      <c r="Q5945" s="519"/>
      <c r="R5945" s="155" t="s">
        <v>1176</v>
      </c>
      <c r="S5945" s="519" t="s">
        <v>1157</v>
      </c>
      <c r="T5945" s="519"/>
      <c r="U5945" s="519" t="s">
        <v>1157</v>
      </c>
      <c r="V5945" s="161" t="s">
        <v>1193</v>
      </c>
      <c r="W5945" s="174">
        <v>0.1</v>
      </c>
      <c r="X5945" s="513"/>
      <c r="Y5945" s="511">
        <v>678</v>
      </c>
      <c r="Z5945" s="139"/>
    </row>
    <row r="5946" spans="1:16382" ht="15" customHeight="1">
      <c r="A5946" s="160" t="s">
        <v>8</v>
      </c>
      <c r="B5946" s="160" t="s">
        <v>5150</v>
      </c>
      <c r="C5946" s="158" t="s">
        <v>5425</v>
      </c>
      <c r="D5946" s="172" t="s">
        <v>2</v>
      </c>
      <c r="E5946" s="172" t="s">
        <v>4</v>
      </c>
      <c r="F5946" s="172">
        <v>1</v>
      </c>
      <c r="G5946" s="172">
        <v>1</v>
      </c>
      <c r="H5946" s="137" t="s">
        <v>1696</v>
      </c>
      <c r="I5946" s="364" t="s">
        <v>51</v>
      </c>
      <c r="J5946" s="311">
        <v>0.5</v>
      </c>
      <c r="K5946" s="311">
        <f>1/COUNTIF(L:L,L5946)</f>
        <v>0.5</v>
      </c>
      <c r="L5946" s="306" t="str">
        <f t="shared" si="18"/>
        <v>DHAN LOUISE ,ROMERO</v>
      </c>
      <c r="M5946" s="161" t="s">
        <v>6878</v>
      </c>
      <c r="N5946" s="161" t="s">
        <v>6879</v>
      </c>
      <c r="O5946" s="155" t="s">
        <v>1293</v>
      </c>
      <c r="P5946" s="155"/>
      <c r="Q5946" s="155" t="s">
        <v>1293</v>
      </c>
      <c r="R5946" s="155" t="s">
        <v>1176</v>
      </c>
      <c r="S5946" s="155"/>
      <c r="T5946" s="155" t="s">
        <v>1293</v>
      </c>
      <c r="U5946" s="155"/>
      <c r="V5946" s="161" t="s">
        <v>1193</v>
      </c>
      <c r="W5946" s="174">
        <v>0.1</v>
      </c>
      <c r="X5946" s="175"/>
      <c r="Y5946" s="511">
        <v>859</v>
      </c>
      <c r="Z5946" s="139"/>
      <c r="AA5946" s="824"/>
      <c r="AB5946" s="824"/>
      <c r="AC5946" s="824"/>
      <c r="AD5946" s="824"/>
      <c r="AE5946" s="824"/>
      <c r="AF5946" s="824"/>
      <c r="AG5946" s="824"/>
      <c r="AH5946" s="824"/>
      <c r="AI5946" s="824"/>
      <c r="AJ5946" s="824"/>
      <c r="AK5946" s="824"/>
      <c r="AL5946" s="824"/>
      <c r="AM5946" s="824"/>
      <c r="AN5946" s="824"/>
      <c r="AO5946" s="824"/>
      <c r="AP5946" s="824"/>
      <c r="AQ5946" s="824"/>
      <c r="AR5946" s="824"/>
      <c r="AS5946" s="824"/>
      <c r="AT5946" s="824"/>
      <c r="AU5946" s="824"/>
      <c r="AV5946" s="824"/>
      <c r="AW5946" s="824"/>
      <c r="AX5946" s="824"/>
      <c r="AY5946" s="824"/>
      <c r="AZ5946" s="824"/>
      <c r="BA5946" s="824"/>
      <c r="BB5946" s="824"/>
      <c r="BC5946" s="824"/>
      <c r="BD5946" s="824"/>
      <c r="BE5946" s="824"/>
      <c r="BF5946" s="824"/>
      <c r="BG5946" s="824"/>
      <c r="BH5946" s="824"/>
      <c r="BI5946" s="824"/>
      <c r="BJ5946" s="824"/>
      <c r="BK5946" s="824"/>
      <c r="BL5946" s="824"/>
      <c r="BM5946" s="824"/>
      <c r="BN5946" s="824"/>
      <c r="BO5946" s="824"/>
      <c r="BP5946" s="824"/>
      <c r="BQ5946" s="824"/>
      <c r="BR5946" s="824"/>
      <c r="BS5946" s="824"/>
      <c r="BT5946" s="824"/>
      <c r="BU5946" s="824"/>
      <c r="BV5946" s="824"/>
      <c r="BW5946" s="824"/>
      <c r="BX5946" s="824"/>
      <c r="BY5946" s="824"/>
      <c r="BZ5946" s="824"/>
      <c r="CA5946" s="824"/>
      <c r="CB5946" s="824"/>
      <c r="CC5946" s="824"/>
      <c r="CD5946" s="824"/>
      <c r="CE5946" s="824"/>
      <c r="CF5946" s="824"/>
      <c r="CG5946" s="824"/>
      <c r="CH5946" s="824"/>
      <c r="CI5946" s="824"/>
      <c r="CJ5946" s="824"/>
      <c r="CK5946" s="824"/>
      <c r="CL5946" s="824"/>
      <c r="CM5946" s="824"/>
      <c r="CN5946" s="824"/>
      <c r="CO5946" s="824"/>
      <c r="CP5946" s="824"/>
      <c r="CQ5946" s="824"/>
      <c r="CR5946" s="824"/>
      <c r="CS5946" s="824"/>
      <c r="CT5946" s="824"/>
      <c r="CU5946" s="824"/>
      <c r="CV5946" s="824"/>
      <c r="CW5946" s="824"/>
      <c r="CX5946" s="824"/>
      <c r="CY5946" s="824"/>
      <c r="CZ5946" s="824"/>
      <c r="DA5946" s="824"/>
      <c r="DB5946" s="824"/>
      <c r="DC5946" s="824"/>
      <c r="DD5946" s="824"/>
      <c r="DE5946" s="824"/>
      <c r="DF5946" s="824"/>
      <c r="DG5946" s="824"/>
      <c r="DH5946" s="824"/>
      <c r="DI5946" s="824"/>
      <c r="DJ5946" s="824"/>
      <c r="DK5946" s="824"/>
      <c r="DL5946" s="824"/>
      <c r="DM5946" s="824"/>
      <c r="DN5946" s="824"/>
      <c r="DO5946" s="824"/>
      <c r="DP5946" s="824"/>
      <c r="DQ5946" s="824"/>
      <c r="DR5946" s="824"/>
      <c r="DS5946" s="824"/>
      <c r="DT5946" s="824"/>
      <c r="DU5946" s="824"/>
      <c r="DV5946" s="824"/>
      <c r="DW5946" s="824"/>
      <c r="DX5946" s="824"/>
      <c r="DY5946" s="824"/>
      <c r="DZ5946" s="824"/>
      <c r="EA5946" s="824"/>
      <c r="EB5946" s="824"/>
      <c r="EC5946" s="824"/>
      <c r="ED5946" s="824"/>
      <c r="EE5946" s="824"/>
      <c r="EF5946" s="824"/>
      <c r="EG5946" s="824"/>
      <c r="EH5946" s="824"/>
      <c r="EI5946" s="824"/>
      <c r="EJ5946" s="824"/>
      <c r="EK5946" s="824"/>
      <c r="EL5946" s="824"/>
      <c r="EM5946" s="824"/>
      <c r="EN5946" s="824"/>
      <c r="EO5946" s="824"/>
      <c r="EP5946" s="824"/>
      <c r="EQ5946" s="824"/>
      <c r="ER5946" s="824"/>
      <c r="ES5946" s="824"/>
      <c r="ET5946" s="824"/>
      <c r="EU5946" s="824"/>
      <c r="EV5946" s="824"/>
      <c r="EW5946" s="824"/>
      <c r="EX5946" s="824"/>
      <c r="EY5946" s="824"/>
      <c r="EZ5946" s="824"/>
      <c r="FA5946" s="824"/>
      <c r="FB5946" s="824"/>
      <c r="FC5946" s="824"/>
      <c r="FD5946" s="824"/>
      <c r="FE5946" s="824"/>
      <c r="FF5946" s="824"/>
      <c r="FG5946" s="824"/>
      <c r="FH5946" s="824"/>
      <c r="FI5946" s="824"/>
      <c r="FJ5946" s="824"/>
      <c r="FK5946" s="824"/>
      <c r="FL5946" s="824"/>
      <c r="FM5946" s="824"/>
      <c r="FN5946" s="824"/>
      <c r="FO5946" s="824"/>
      <c r="FP5946" s="824"/>
      <c r="FQ5946" s="824"/>
      <c r="FR5946" s="824"/>
      <c r="FS5946" s="824"/>
      <c r="FT5946" s="824"/>
      <c r="FU5946" s="824"/>
      <c r="FV5946" s="824"/>
      <c r="FW5946" s="824"/>
      <c r="FX5946" s="824"/>
      <c r="FY5946" s="824"/>
      <c r="FZ5946" s="824"/>
      <c r="GA5946" s="824"/>
      <c r="GB5946" s="824"/>
      <c r="GC5946" s="824"/>
      <c r="GD5946" s="824"/>
      <c r="GE5946" s="824"/>
      <c r="GF5946" s="824"/>
      <c r="GG5946" s="824"/>
      <c r="GH5946" s="824"/>
      <c r="GI5946" s="824"/>
      <c r="GJ5946" s="824"/>
      <c r="GK5946" s="824"/>
      <c r="GL5946" s="824"/>
      <c r="GM5946" s="824"/>
      <c r="GN5946" s="824"/>
      <c r="GO5946" s="824"/>
      <c r="GP5946" s="824"/>
      <c r="GQ5946" s="824"/>
      <c r="GR5946" s="824"/>
      <c r="GS5946" s="824"/>
      <c r="GT5946" s="824"/>
      <c r="GU5946" s="824"/>
      <c r="GV5946" s="824"/>
      <c r="GW5946" s="824"/>
      <c r="GX5946" s="824"/>
      <c r="GY5946" s="824"/>
      <c r="GZ5946" s="824"/>
      <c r="HA5946" s="824"/>
      <c r="HB5946" s="824"/>
      <c r="HC5946" s="824"/>
      <c r="HD5946" s="824"/>
      <c r="HE5946" s="824"/>
      <c r="HF5946" s="824"/>
      <c r="HG5946" s="824"/>
      <c r="HH5946" s="824"/>
      <c r="HI5946" s="824"/>
      <c r="HJ5946" s="824"/>
      <c r="HK5946" s="824"/>
      <c r="HL5946" s="824"/>
      <c r="HM5946" s="824"/>
      <c r="HN5946" s="824"/>
      <c r="HO5946" s="824"/>
      <c r="HP5946" s="824"/>
      <c r="HQ5946" s="824"/>
      <c r="HR5946" s="824"/>
      <c r="HS5946" s="824"/>
      <c r="HT5946" s="824"/>
      <c r="HU5946" s="824"/>
      <c r="HV5946" s="824"/>
      <c r="HW5946" s="824"/>
      <c r="HX5946" s="824"/>
      <c r="HY5946" s="824"/>
      <c r="HZ5946" s="824"/>
      <c r="IA5946" s="824"/>
      <c r="IB5946" s="824"/>
      <c r="IC5946" s="824"/>
      <c r="ID5946" s="824"/>
      <c r="IE5946" s="824"/>
      <c r="IF5946" s="824"/>
      <c r="IG5946" s="824"/>
      <c r="IH5946" s="824"/>
      <c r="II5946" s="824"/>
      <c r="IJ5946" s="824"/>
      <c r="IK5946" s="824"/>
      <c r="IL5946" s="824"/>
      <c r="IM5946" s="824"/>
      <c r="IN5946" s="824"/>
      <c r="IO5946" s="824"/>
      <c r="IP5946" s="824"/>
      <c r="IQ5946" s="824"/>
      <c r="IR5946" s="824"/>
      <c r="IS5946" s="824"/>
      <c r="IT5946" s="824"/>
      <c r="IU5946" s="824"/>
      <c r="IV5946" s="824"/>
      <c r="IW5946" s="824"/>
      <c r="IX5946" s="824"/>
      <c r="IY5946" s="824"/>
      <c r="IZ5946" s="824"/>
      <c r="JA5946" s="824"/>
      <c r="JB5946" s="824"/>
      <c r="JC5946" s="824"/>
      <c r="JD5946" s="824"/>
      <c r="JE5946" s="824"/>
      <c r="JF5946" s="824"/>
      <c r="JG5946" s="824"/>
      <c r="JH5946" s="824"/>
      <c r="JI5946" s="824"/>
      <c r="JJ5946" s="824"/>
      <c r="JK5946" s="824"/>
      <c r="JL5946" s="824"/>
      <c r="JM5946" s="824"/>
      <c r="JN5946" s="824"/>
      <c r="JO5946" s="824"/>
      <c r="JP5946" s="824"/>
      <c r="JQ5946" s="824"/>
      <c r="JR5946" s="824"/>
      <c r="JS5946" s="824"/>
      <c r="JT5946" s="824"/>
      <c r="JU5946" s="824"/>
      <c r="JV5946" s="824"/>
      <c r="JW5946" s="824"/>
      <c r="JX5946" s="824"/>
      <c r="JY5946" s="824"/>
      <c r="JZ5946" s="824"/>
      <c r="KA5946" s="824"/>
      <c r="KB5946" s="824"/>
      <c r="KC5946" s="824"/>
      <c r="KD5946" s="824"/>
      <c r="KE5946" s="824"/>
      <c r="KF5946" s="824"/>
      <c r="KG5946" s="824"/>
      <c r="KH5946" s="824"/>
      <c r="KI5946" s="824"/>
      <c r="KJ5946" s="824"/>
      <c r="KK5946" s="824"/>
      <c r="KL5946" s="824"/>
      <c r="KM5946" s="824"/>
      <c r="KN5946" s="824"/>
      <c r="KO5946" s="824"/>
      <c r="KP5946" s="824"/>
      <c r="KQ5946" s="824"/>
      <c r="KR5946" s="824"/>
      <c r="KS5946" s="824"/>
      <c r="KT5946" s="824"/>
      <c r="KU5946" s="824"/>
      <c r="KV5946" s="824"/>
      <c r="KW5946" s="824"/>
      <c r="KX5946" s="824"/>
      <c r="KY5946" s="824"/>
      <c r="KZ5946" s="824"/>
      <c r="LA5946" s="824"/>
      <c r="LB5946" s="824"/>
      <c r="LC5946" s="824"/>
      <c r="LD5946" s="824"/>
      <c r="LE5946" s="824"/>
      <c r="LF5946" s="824"/>
      <c r="LG5946" s="824"/>
      <c r="LH5946" s="824"/>
      <c r="LI5946" s="824"/>
      <c r="LJ5946" s="824"/>
      <c r="LK5946" s="824"/>
      <c r="LL5946" s="824"/>
      <c r="LM5946" s="824"/>
      <c r="LN5946" s="824"/>
      <c r="LO5946" s="824"/>
      <c r="LP5946" s="824"/>
      <c r="LQ5946" s="824"/>
      <c r="LR5946" s="824"/>
      <c r="LS5946" s="824"/>
      <c r="LT5946" s="824"/>
      <c r="LU5946" s="824"/>
      <c r="LV5946" s="824"/>
      <c r="LW5946" s="824"/>
      <c r="LX5946" s="824"/>
      <c r="LY5946" s="824"/>
      <c r="LZ5946" s="824"/>
      <c r="MA5946" s="824"/>
      <c r="MB5946" s="824"/>
      <c r="MC5946" s="824"/>
      <c r="MD5946" s="824"/>
      <c r="ME5946" s="824"/>
      <c r="MF5946" s="824"/>
      <c r="MG5946" s="824"/>
      <c r="MH5946" s="824"/>
      <c r="MI5946" s="824"/>
      <c r="MJ5946" s="824"/>
      <c r="MK5946" s="824"/>
      <c r="ML5946" s="824"/>
      <c r="MM5946" s="824"/>
      <c r="MN5946" s="824"/>
      <c r="MO5946" s="824"/>
      <c r="MP5946" s="824"/>
      <c r="MQ5946" s="824"/>
      <c r="MR5946" s="824"/>
      <c r="MS5946" s="824"/>
      <c r="MT5946" s="824"/>
      <c r="MU5946" s="824"/>
      <c r="MV5946" s="824"/>
      <c r="MW5946" s="824"/>
      <c r="MX5946" s="824"/>
      <c r="MY5946" s="824"/>
      <c r="MZ5946" s="824"/>
      <c r="NA5946" s="824"/>
      <c r="NB5946" s="824"/>
      <c r="NC5946" s="824"/>
      <c r="ND5946" s="824"/>
      <c r="NE5946" s="824"/>
      <c r="NF5946" s="824"/>
      <c r="NG5946" s="824"/>
      <c r="NH5946" s="824"/>
      <c r="NI5946" s="824"/>
      <c r="NJ5946" s="824"/>
      <c r="NK5946" s="824"/>
      <c r="NL5946" s="824"/>
      <c r="NM5946" s="824"/>
      <c r="NN5946" s="824"/>
      <c r="NO5946" s="824"/>
      <c r="NP5946" s="824"/>
      <c r="NQ5946" s="824"/>
      <c r="NR5946" s="824"/>
      <c r="NS5946" s="824"/>
      <c r="NT5946" s="824"/>
      <c r="NU5946" s="824"/>
      <c r="NV5946" s="824"/>
      <c r="NW5946" s="824"/>
      <c r="NX5946" s="824"/>
      <c r="NY5946" s="824"/>
      <c r="NZ5946" s="824"/>
      <c r="OA5946" s="824"/>
      <c r="OB5946" s="824"/>
      <c r="OC5946" s="824"/>
      <c r="OD5946" s="824"/>
      <c r="OE5946" s="824"/>
      <c r="OF5946" s="824"/>
      <c r="OG5946" s="824"/>
      <c r="OH5946" s="824"/>
      <c r="OI5946" s="824"/>
      <c r="OJ5946" s="824"/>
      <c r="OK5946" s="824"/>
      <c r="OL5946" s="824"/>
      <c r="OM5946" s="824"/>
      <c r="ON5946" s="824"/>
      <c r="OO5946" s="824"/>
      <c r="OP5946" s="824"/>
      <c r="OQ5946" s="824"/>
      <c r="OR5946" s="824"/>
      <c r="OS5946" s="824"/>
      <c r="OT5946" s="824"/>
      <c r="OU5946" s="824"/>
      <c r="OV5946" s="824"/>
      <c r="OW5946" s="824"/>
      <c r="OX5946" s="824"/>
      <c r="OY5946" s="824"/>
      <c r="OZ5946" s="824"/>
      <c r="PA5946" s="824"/>
      <c r="PB5946" s="824"/>
      <c r="PC5946" s="824"/>
      <c r="PD5946" s="824"/>
      <c r="PE5946" s="824"/>
      <c r="PF5946" s="824"/>
      <c r="PG5946" s="824"/>
      <c r="PH5946" s="824"/>
      <c r="PI5946" s="824"/>
      <c r="PJ5946" s="824"/>
      <c r="PK5946" s="824"/>
      <c r="PL5946" s="824"/>
      <c r="PM5946" s="824"/>
      <c r="PN5946" s="824"/>
      <c r="PO5946" s="824"/>
      <c r="PP5946" s="824"/>
      <c r="PQ5946" s="824"/>
      <c r="PR5946" s="824"/>
      <c r="PS5946" s="824"/>
      <c r="PT5946" s="824"/>
      <c r="PU5946" s="824"/>
      <c r="PV5946" s="824"/>
      <c r="PW5946" s="824"/>
      <c r="PX5946" s="824"/>
      <c r="PY5946" s="824"/>
      <c r="PZ5946" s="824"/>
      <c r="QA5946" s="824"/>
      <c r="QB5946" s="824"/>
      <c r="QC5946" s="824"/>
      <c r="QD5946" s="824"/>
      <c r="QE5946" s="824"/>
      <c r="QF5946" s="824"/>
      <c r="QG5946" s="824"/>
      <c r="QH5946" s="824"/>
      <c r="QI5946" s="824"/>
      <c r="QJ5946" s="824"/>
      <c r="QK5946" s="824"/>
      <c r="QL5946" s="824"/>
      <c r="QM5946" s="824"/>
      <c r="QN5946" s="824"/>
      <c r="QO5946" s="824"/>
      <c r="QP5946" s="824"/>
      <c r="QQ5946" s="824"/>
      <c r="QR5946" s="824"/>
      <c r="QS5946" s="824"/>
      <c r="QT5946" s="824"/>
      <c r="QU5946" s="824"/>
      <c r="QV5946" s="824"/>
      <c r="QW5946" s="824"/>
      <c r="QX5946" s="824"/>
      <c r="QY5946" s="824"/>
      <c r="QZ5946" s="824"/>
      <c r="RA5946" s="824"/>
      <c r="RB5946" s="824"/>
      <c r="RC5946" s="824"/>
      <c r="RD5946" s="824"/>
      <c r="RE5946" s="824"/>
      <c r="RF5946" s="824"/>
      <c r="RG5946" s="824"/>
      <c r="RH5946" s="824"/>
      <c r="RI5946" s="824"/>
      <c r="RJ5946" s="824"/>
      <c r="RK5946" s="824"/>
      <c r="RL5946" s="824"/>
      <c r="RM5946" s="824"/>
      <c r="RN5946" s="824"/>
      <c r="RO5946" s="824"/>
      <c r="RP5946" s="824"/>
      <c r="RQ5946" s="824"/>
      <c r="RR5946" s="824"/>
      <c r="RS5946" s="824"/>
      <c r="RT5946" s="824"/>
      <c r="RU5946" s="824"/>
      <c r="RV5946" s="824"/>
      <c r="RW5946" s="824"/>
      <c r="RX5946" s="824"/>
      <c r="RY5946" s="824"/>
      <c r="RZ5946" s="824"/>
      <c r="SA5946" s="824"/>
      <c r="SB5946" s="824"/>
      <c r="SC5946" s="824"/>
      <c r="SD5946" s="824"/>
      <c r="SE5946" s="824"/>
      <c r="SF5946" s="824"/>
      <c r="SG5946" s="824"/>
      <c r="SH5946" s="824"/>
      <c r="SI5946" s="824"/>
      <c r="SJ5946" s="824"/>
      <c r="SK5946" s="824"/>
      <c r="SL5946" s="824"/>
      <c r="SM5946" s="824"/>
      <c r="SN5946" s="824"/>
      <c r="SO5946" s="824"/>
      <c r="SP5946" s="824"/>
      <c r="SQ5946" s="824"/>
      <c r="SR5946" s="824"/>
      <c r="SS5946" s="824"/>
      <c r="ST5946" s="824"/>
      <c r="SU5946" s="824"/>
      <c r="SV5946" s="824"/>
      <c r="SW5946" s="824"/>
      <c r="SX5946" s="824"/>
      <c r="SY5946" s="824"/>
      <c r="SZ5946" s="824"/>
      <c r="TA5946" s="824"/>
      <c r="TB5946" s="824"/>
      <c r="TC5946" s="824"/>
      <c r="TD5946" s="824"/>
      <c r="TE5946" s="824"/>
      <c r="TF5946" s="824"/>
      <c r="TG5946" s="824"/>
      <c r="TH5946" s="824"/>
      <c r="TI5946" s="824"/>
      <c r="TJ5946" s="824"/>
      <c r="TK5946" s="824"/>
      <c r="TL5946" s="824"/>
      <c r="TM5946" s="824"/>
      <c r="TN5946" s="824"/>
      <c r="TO5946" s="824"/>
      <c r="TP5946" s="824"/>
      <c r="TQ5946" s="824"/>
      <c r="TR5946" s="824"/>
      <c r="TS5946" s="824"/>
      <c r="TT5946" s="824"/>
      <c r="TU5946" s="824"/>
      <c r="TV5946" s="824"/>
      <c r="TW5946" s="824"/>
      <c r="TX5946" s="824"/>
      <c r="TY5946" s="824"/>
      <c r="TZ5946" s="824"/>
      <c r="UA5946" s="824"/>
      <c r="UB5946" s="824"/>
      <c r="UC5946" s="824"/>
      <c r="UD5946" s="824"/>
      <c r="UE5946" s="824"/>
      <c r="UF5946" s="824"/>
      <c r="UG5946" s="824"/>
      <c r="UH5946" s="824"/>
      <c r="UI5946" s="824"/>
      <c r="UJ5946" s="824"/>
      <c r="UK5946" s="824"/>
      <c r="UL5946" s="824"/>
      <c r="UM5946" s="824"/>
      <c r="UN5946" s="824"/>
      <c r="UO5946" s="824"/>
      <c r="UP5946" s="824"/>
      <c r="UQ5946" s="824"/>
      <c r="UR5946" s="824"/>
      <c r="US5946" s="824"/>
      <c r="UT5946" s="824"/>
      <c r="UU5946" s="824"/>
      <c r="UV5946" s="824"/>
      <c r="UW5946" s="824"/>
      <c r="UX5946" s="824"/>
      <c r="UY5946" s="824"/>
      <c r="UZ5946" s="824"/>
      <c r="VA5946" s="824"/>
      <c r="VB5946" s="824"/>
      <c r="VC5946" s="824"/>
      <c r="VD5946" s="824"/>
      <c r="VE5946" s="824"/>
      <c r="VF5946" s="824"/>
      <c r="VG5946" s="824"/>
      <c r="VH5946" s="824"/>
      <c r="VI5946" s="824"/>
      <c r="VJ5946" s="824"/>
      <c r="VK5946" s="824"/>
      <c r="VL5946" s="824"/>
      <c r="VM5946" s="824"/>
      <c r="VN5946" s="824"/>
      <c r="VO5946" s="824"/>
      <c r="VP5946" s="824"/>
      <c r="VQ5946" s="824"/>
      <c r="VR5946" s="824"/>
      <c r="VS5946" s="824"/>
      <c r="VT5946" s="824"/>
      <c r="VU5946" s="824"/>
      <c r="VV5946" s="824"/>
      <c r="VW5946" s="824"/>
      <c r="VX5946" s="824"/>
      <c r="VY5946" s="824"/>
      <c r="VZ5946" s="824"/>
      <c r="WA5946" s="824"/>
      <c r="WB5946" s="824"/>
      <c r="WC5946" s="824"/>
      <c r="WD5946" s="824"/>
      <c r="WE5946" s="824"/>
      <c r="WF5946" s="824"/>
      <c r="WG5946" s="824"/>
      <c r="WH5946" s="824"/>
      <c r="WI5946" s="824"/>
      <c r="WJ5946" s="824"/>
      <c r="WK5946" s="824"/>
      <c r="WL5946" s="824"/>
      <c r="WM5946" s="824"/>
      <c r="WN5946" s="824"/>
      <c r="WO5946" s="824"/>
      <c r="WP5946" s="824"/>
      <c r="WQ5946" s="824"/>
      <c r="WR5946" s="824"/>
      <c r="WS5946" s="824"/>
      <c r="WT5946" s="824"/>
      <c r="WU5946" s="824"/>
      <c r="WV5946" s="824"/>
      <c r="WW5946" s="824"/>
      <c r="WX5946" s="824"/>
      <c r="WY5946" s="824"/>
      <c r="WZ5946" s="824"/>
      <c r="XA5946" s="824"/>
      <c r="XB5946" s="824"/>
      <c r="XC5946" s="824"/>
      <c r="XD5946" s="824"/>
      <c r="XE5946" s="824"/>
      <c r="XF5946" s="824"/>
      <c r="XG5946" s="824"/>
      <c r="XH5946" s="824"/>
      <c r="XI5946" s="824"/>
      <c r="XJ5946" s="824"/>
      <c r="XK5946" s="824"/>
      <c r="XL5946" s="824"/>
      <c r="XM5946" s="824"/>
      <c r="XN5946" s="824"/>
      <c r="XO5946" s="824"/>
      <c r="XP5946" s="824"/>
      <c r="XQ5946" s="824"/>
      <c r="XR5946" s="824"/>
      <c r="XS5946" s="824"/>
      <c r="XT5946" s="824"/>
      <c r="XU5946" s="824"/>
      <c r="XV5946" s="824"/>
      <c r="XW5946" s="824"/>
      <c r="XX5946" s="824"/>
      <c r="XY5946" s="824"/>
      <c r="XZ5946" s="824"/>
      <c r="YA5946" s="824"/>
      <c r="YB5946" s="824"/>
      <c r="YC5946" s="824"/>
      <c r="YD5946" s="824"/>
      <c r="YE5946" s="824"/>
      <c r="YF5946" s="824"/>
      <c r="YG5946" s="824"/>
      <c r="YH5946" s="824"/>
      <c r="YI5946" s="824"/>
      <c r="YJ5946" s="824"/>
      <c r="YK5946" s="824"/>
      <c r="YL5946" s="824"/>
      <c r="YM5946" s="824"/>
      <c r="YN5946" s="824"/>
      <c r="YO5946" s="824"/>
      <c r="YP5946" s="824"/>
      <c r="YQ5946" s="824"/>
      <c r="YR5946" s="824"/>
      <c r="YS5946" s="824"/>
      <c r="YT5946" s="824"/>
      <c r="YU5946" s="824"/>
      <c r="YV5946" s="824"/>
      <c r="YW5946" s="824"/>
      <c r="YX5946" s="824"/>
      <c r="YY5946" s="824"/>
      <c r="YZ5946" s="824"/>
      <c r="ZA5946" s="824"/>
      <c r="ZB5946" s="824"/>
      <c r="ZC5946" s="824"/>
      <c r="ZD5946" s="824"/>
      <c r="ZE5946" s="824"/>
      <c r="ZF5946" s="824"/>
      <c r="ZG5946" s="824"/>
      <c r="ZH5946" s="824"/>
      <c r="ZI5946" s="824"/>
      <c r="ZJ5946" s="824"/>
      <c r="ZK5946" s="824"/>
      <c r="ZL5946" s="824"/>
      <c r="ZM5946" s="824"/>
      <c r="ZN5946" s="824"/>
      <c r="ZO5946" s="824"/>
      <c r="ZP5946" s="824"/>
      <c r="ZQ5946" s="824"/>
      <c r="ZR5946" s="824"/>
      <c r="ZS5946" s="824"/>
      <c r="ZT5946" s="824"/>
      <c r="ZU5946" s="824"/>
      <c r="ZV5946" s="824"/>
      <c r="ZW5946" s="824"/>
      <c r="ZX5946" s="824"/>
      <c r="ZY5946" s="824"/>
      <c r="ZZ5946" s="824"/>
      <c r="AAA5946" s="824"/>
      <c r="AAB5946" s="824"/>
      <c r="AAC5946" s="824"/>
      <c r="AAD5946" s="824"/>
      <c r="AAE5946" s="824"/>
      <c r="AAF5946" s="824"/>
      <c r="AAG5946" s="824"/>
      <c r="AAH5946" s="824"/>
      <c r="AAI5946" s="824"/>
      <c r="AAJ5946" s="824"/>
      <c r="AAK5946" s="824"/>
      <c r="AAL5946" s="824"/>
      <c r="AAM5946" s="824"/>
      <c r="AAN5946" s="824"/>
      <c r="AAO5946" s="824"/>
      <c r="AAP5946" s="824"/>
      <c r="AAQ5946" s="824"/>
      <c r="AAR5946" s="824"/>
      <c r="AAS5946" s="824"/>
      <c r="AAT5946" s="824"/>
      <c r="AAU5946" s="824"/>
      <c r="AAV5946" s="824"/>
      <c r="AAW5946" s="824"/>
      <c r="AAX5946" s="824"/>
      <c r="AAY5946" s="824"/>
      <c r="AAZ5946" s="824"/>
      <c r="ABA5946" s="824"/>
      <c r="ABB5946" s="824"/>
      <c r="ABC5946" s="824"/>
      <c r="ABD5946" s="824"/>
      <c r="ABE5946" s="824"/>
      <c r="ABF5946" s="824"/>
      <c r="ABG5946" s="824"/>
      <c r="ABH5946" s="824"/>
      <c r="ABI5946" s="824"/>
      <c r="ABJ5946" s="824"/>
      <c r="ABK5946" s="824"/>
      <c r="ABL5946" s="824"/>
      <c r="ABM5946" s="824"/>
      <c r="ABN5946" s="824"/>
      <c r="ABO5946" s="824"/>
      <c r="ABP5946" s="824"/>
      <c r="ABQ5946" s="824"/>
      <c r="ABR5946" s="824"/>
      <c r="ABS5946" s="824"/>
      <c r="ABT5946" s="824"/>
      <c r="ABU5946" s="824"/>
      <c r="ABV5946" s="824"/>
      <c r="ABW5946" s="824"/>
      <c r="ABX5946" s="824"/>
      <c r="ABY5946" s="824"/>
      <c r="ABZ5946" s="824"/>
      <c r="ACA5946" s="824"/>
      <c r="ACB5946" s="824"/>
      <c r="ACC5946" s="824"/>
      <c r="ACD5946" s="824"/>
      <c r="ACE5946" s="824"/>
      <c r="ACF5946" s="824"/>
      <c r="ACG5946" s="824"/>
      <c r="ACH5946" s="824"/>
      <c r="ACI5946" s="824"/>
      <c r="ACJ5946" s="824"/>
      <c r="ACK5946" s="824"/>
      <c r="ACL5946" s="824"/>
      <c r="ACM5946" s="824"/>
      <c r="ACN5946" s="824"/>
      <c r="ACO5946" s="824"/>
      <c r="ACP5946" s="824"/>
      <c r="ACQ5946" s="824"/>
      <c r="ACR5946" s="824"/>
      <c r="ACS5946" s="824"/>
      <c r="ACT5946" s="824"/>
      <c r="ACU5946" s="824"/>
      <c r="ACV5946" s="824"/>
      <c r="ACW5946" s="824"/>
      <c r="ACX5946" s="824"/>
      <c r="ACY5946" s="824"/>
      <c r="ACZ5946" s="824"/>
      <c r="ADA5946" s="824"/>
      <c r="ADB5946" s="824"/>
      <c r="ADC5946" s="824"/>
      <c r="ADD5946" s="824"/>
      <c r="ADE5946" s="824"/>
      <c r="ADF5946" s="824"/>
      <c r="ADG5946" s="824"/>
      <c r="ADH5946" s="824"/>
      <c r="ADI5946" s="824"/>
      <c r="ADJ5946" s="824"/>
      <c r="ADK5946" s="824"/>
      <c r="ADL5946" s="824"/>
      <c r="ADM5946" s="824"/>
      <c r="ADN5946" s="824"/>
      <c r="ADO5946" s="824"/>
      <c r="ADP5946" s="824"/>
      <c r="ADQ5946" s="824"/>
      <c r="ADR5946" s="824"/>
      <c r="ADS5946" s="824"/>
      <c r="ADT5946" s="824"/>
      <c r="ADU5946" s="824"/>
      <c r="ADV5946" s="824"/>
      <c r="ADW5946" s="824"/>
      <c r="ADX5946" s="824"/>
      <c r="ADY5946" s="824"/>
      <c r="ADZ5946" s="824"/>
      <c r="AEA5946" s="824"/>
      <c r="AEB5946" s="824"/>
      <c r="AEC5946" s="824"/>
      <c r="AED5946" s="824"/>
      <c r="AEE5946" s="824"/>
      <c r="AEF5946" s="824"/>
      <c r="AEG5946" s="824"/>
      <c r="AEH5946" s="824"/>
      <c r="AEI5946" s="824"/>
      <c r="AEJ5946" s="824"/>
      <c r="AEK5946" s="824"/>
      <c r="AEL5946" s="824"/>
      <c r="AEM5946" s="824"/>
      <c r="AEN5946" s="824"/>
      <c r="AEO5946" s="824"/>
      <c r="AEP5946" s="824"/>
      <c r="AEQ5946" s="824"/>
      <c r="AER5946" s="824"/>
      <c r="AES5946" s="824"/>
      <c r="AET5946" s="824"/>
      <c r="AEU5946" s="824"/>
      <c r="AEV5946" s="824"/>
      <c r="AEW5946" s="824"/>
      <c r="AEX5946" s="824"/>
      <c r="AEY5946" s="824"/>
      <c r="AEZ5946" s="824"/>
      <c r="AFA5946" s="824"/>
      <c r="AFB5946" s="824"/>
      <c r="AFC5946" s="824"/>
      <c r="AFD5946" s="824"/>
      <c r="AFE5946" s="824"/>
      <c r="AFF5946" s="824"/>
      <c r="AFG5946" s="824"/>
      <c r="AFH5946" s="824"/>
      <c r="AFI5946" s="824"/>
      <c r="AFJ5946" s="824"/>
      <c r="AFK5946" s="824"/>
      <c r="AFL5946" s="824"/>
      <c r="AFM5946" s="824"/>
      <c r="AFN5946" s="824"/>
      <c r="AFO5946" s="824"/>
      <c r="AFP5946" s="824"/>
      <c r="AFQ5946" s="824"/>
      <c r="AFR5946" s="824"/>
      <c r="AFS5946" s="824"/>
      <c r="AFT5946" s="824"/>
      <c r="AFU5946" s="824"/>
      <c r="AFV5946" s="824"/>
      <c r="AFW5946" s="824"/>
      <c r="AFX5946" s="824"/>
      <c r="AFY5946" s="824"/>
      <c r="AFZ5946" s="824"/>
      <c r="AGA5946" s="824"/>
      <c r="AGB5946" s="824"/>
      <c r="AGC5946" s="824"/>
      <c r="AGD5946" s="824"/>
      <c r="AGE5946" s="824"/>
      <c r="AGF5946" s="824"/>
      <c r="AGG5946" s="824"/>
      <c r="AGH5946" s="824"/>
      <c r="AGI5946" s="824"/>
      <c r="AGJ5946" s="824"/>
      <c r="AGK5946" s="824"/>
      <c r="AGL5946" s="824"/>
      <c r="AGM5946" s="824"/>
      <c r="AGN5946" s="824"/>
      <c r="AGO5946" s="824"/>
      <c r="AGP5946" s="824"/>
      <c r="AGQ5946" s="824"/>
      <c r="AGR5946" s="824"/>
      <c r="AGS5946" s="824"/>
      <c r="AGT5946" s="824"/>
      <c r="AGU5946" s="824"/>
      <c r="AGV5946" s="824"/>
      <c r="AGW5946" s="824"/>
      <c r="AGX5946" s="824"/>
      <c r="AGY5946" s="824"/>
      <c r="AGZ5946" s="824"/>
      <c r="AHA5946" s="824"/>
      <c r="AHB5946" s="824"/>
      <c r="AHC5946" s="824"/>
      <c r="AHD5946" s="824"/>
      <c r="AHE5946" s="824"/>
      <c r="AHF5946" s="824"/>
      <c r="AHG5946" s="824"/>
      <c r="AHH5946" s="824"/>
      <c r="AHI5946" s="824"/>
      <c r="AHJ5946" s="824"/>
      <c r="AHK5946" s="824"/>
      <c r="AHL5946" s="824"/>
      <c r="AHM5946" s="824"/>
      <c r="AHN5946" s="824"/>
      <c r="AHO5946" s="824"/>
      <c r="AHP5946" s="824"/>
      <c r="AHQ5946" s="824"/>
      <c r="AHR5946" s="824"/>
      <c r="AHS5946" s="824"/>
      <c r="AHT5946" s="824"/>
      <c r="AHU5946" s="824"/>
      <c r="AHV5946" s="824"/>
      <c r="AHW5946" s="824"/>
      <c r="AHX5946" s="824"/>
      <c r="AHY5946" s="824"/>
      <c r="AHZ5946" s="824"/>
      <c r="AIA5946" s="824"/>
      <c r="AIB5946" s="824"/>
      <c r="AIC5946" s="824"/>
      <c r="AID5946" s="824"/>
      <c r="AIE5946" s="824"/>
      <c r="AIF5946" s="824"/>
      <c r="AIG5946" s="824"/>
      <c r="AIH5946" s="824"/>
      <c r="AII5946" s="824"/>
      <c r="AIJ5946" s="824"/>
      <c r="AIK5946" s="824"/>
      <c r="AIL5946" s="824"/>
      <c r="AIM5946" s="824"/>
      <c r="AIN5946" s="824"/>
      <c r="AIO5946" s="824"/>
      <c r="AIP5946" s="824"/>
      <c r="AIQ5946" s="824"/>
      <c r="AIR5946" s="824"/>
      <c r="AIS5946" s="824"/>
      <c r="AIT5946" s="824"/>
      <c r="AIU5946" s="824"/>
      <c r="AIV5946" s="824"/>
      <c r="AIW5946" s="824"/>
      <c r="AIX5946" s="824"/>
      <c r="AIY5946" s="824"/>
      <c r="AIZ5946" s="824"/>
      <c r="AJA5946" s="824"/>
      <c r="AJB5946" s="824"/>
      <c r="AJC5946" s="824"/>
      <c r="AJD5946" s="824"/>
      <c r="AJE5946" s="824"/>
      <c r="AJF5946" s="824"/>
      <c r="AJG5946" s="824"/>
      <c r="AJH5946" s="824"/>
      <c r="AJI5946" s="824"/>
      <c r="AJJ5946" s="824"/>
      <c r="AJK5946" s="824"/>
      <c r="AJL5946" s="824"/>
      <c r="AJM5946" s="824"/>
      <c r="AJN5946" s="824"/>
      <c r="AJO5946" s="824"/>
      <c r="AJP5946" s="824"/>
      <c r="AJQ5946" s="824"/>
      <c r="AJR5946" s="824"/>
      <c r="AJS5946" s="824"/>
      <c r="AJT5946" s="824"/>
      <c r="AJU5946" s="824"/>
      <c r="AJV5946" s="824"/>
      <c r="AJW5946" s="824"/>
      <c r="AJX5946" s="824"/>
      <c r="AJY5946" s="824"/>
      <c r="AJZ5946" s="824"/>
      <c r="AKA5946" s="824"/>
      <c r="AKB5946" s="824"/>
      <c r="AKC5946" s="824"/>
      <c r="AKD5946" s="824"/>
      <c r="AKE5946" s="824"/>
      <c r="AKF5946" s="824"/>
      <c r="AKG5946" s="824"/>
      <c r="AKH5946" s="824"/>
      <c r="AKI5946" s="824"/>
      <c r="AKJ5946" s="824"/>
      <c r="AKK5946" s="824"/>
      <c r="AKL5946" s="824"/>
      <c r="AKM5946" s="824"/>
      <c r="AKN5946" s="824"/>
      <c r="AKO5946" s="824"/>
      <c r="AKP5946" s="824"/>
      <c r="AKQ5946" s="824"/>
      <c r="AKR5946" s="824"/>
      <c r="AKS5946" s="824"/>
      <c r="AKT5946" s="824"/>
      <c r="AKU5946" s="824"/>
      <c r="AKV5946" s="824"/>
      <c r="AKW5946" s="824"/>
      <c r="AKX5946" s="824"/>
      <c r="AKY5946" s="824"/>
      <c r="AKZ5946" s="824"/>
      <c r="ALA5946" s="824"/>
      <c r="ALB5946" s="824"/>
      <c r="ALC5946" s="824"/>
      <c r="ALD5946" s="824"/>
      <c r="ALE5946" s="824"/>
      <c r="ALF5946" s="824"/>
      <c r="ALG5946" s="824"/>
      <c r="ALH5946" s="824"/>
      <c r="ALI5946" s="824"/>
      <c r="ALJ5946" s="824"/>
      <c r="ALK5946" s="824"/>
      <c r="ALL5946" s="824"/>
      <c r="ALM5946" s="824"/>
      <c r="ALN5946" s="824"/>
      <c r="ALO5946" s="824"/>
      <c r="ALP5946" s="824"/>
      <c r="ALQ5946" s="824"/>
      <c r="ALR5946" s="824"/>
      <c r="ALS5946" s="824"/>
      <c r="ALT5946" s="824"/>
      <c r="ALU5946" s="824"/>
      <c r="ALV5946" s="824"/>
      <c r="ALW5946" s="824"/>
      <c r="ALX5946" s="824"/>
      <c r="ALY5946" s="824"/>
      <c r="ALZ5946" s="824"/>
      <c r="AMA5946" s="824"/>
      <c r="AMB5946" s="824"/>
      <c r="AMC5946" s="824"/>
      <c r="AMD5946" s="824"/>
      <c r="AME5946" s="824"/>
      <c r="AMF5946" s="824"/>
      <c r="AMG5946" s="824"/>
      <c r="AMH5946" s="824"/>
      <c r="AMI5946" s="824"/>
      <c r="AMJ5946" s="824"/>
      <c r="AMK5946" s="824"/>
      <c r="AML5946" s="824"/>
      <c r="AMM5946" s="824"/>
      <c r="AMN5946" s="824"/>
      <c r="AMO5946" s="824"/>
      <c r="AMP5946" s="824"/>
      <c r="AMQ5946" s="824"/>
      <c r="AMR5946" s="824"/>
      <c r="AMS5946" s="824"/>
      <c r="AMT5946" s="824"/>
      <c r="AMU5946" s="824"/>
      <c r="AMV5946" s="824"/>
      <c r="AMW5946" s="824"/>
      <c r="AMX5946" s="824"/>
      <c r="AMY5946" s="824"/>
      <c r="AMZ5946" s="824"/>
      <c r="ANA5946" s="824"/>
      <c r="ANB5946" s="824"/>
      <c r="ANC5946" s="824"/>
      <c r="AND5946" s="824"/>
      <c r="ANE5946" s="824"/>
      <c r="ANF5946" s="824"/>
      <c r="ANG5946" s="824"/>
      <c r="ANH5946" s="824"/>
      <c r="ANI5946" s="824"/>
      <c r="ANJ5946" s="824"/>
      <c r="ANK5946" s="824"/>
      <c r="ANL5946" s="824"/>
      <c r="ANM5946" s="824"/>
      <c r="ANN5946" s="824"/>
      <c r="ANO5946" s="824"/>
      <c r="ANP5946" s="824"/>
      <c r="ANQ5946" s="824"/>
      <c r="ANR5946" s="824"/>
      <c r="ANS5946" s="824"/>
      <c r="ANT5946" s="824"/>
      <c r="ANU5946" s="824"/>
      <c r="ANV5946" s="824"/>
      <c r="ANW5946" s="824"/>
      <c r="ANX5946" s="824"/>
      <c r="ANY5946" s="824"/>
      <c r="ANZ5946" s="824"/>
      <c r="AOA5946" s="824"/>
      <c r="AOB5946" s="824"/>
      <c r="AOC5946" s="824"/>
      <c r="AOD5946" s="824"/>
      <c r="AOE5946" s="824"/>
      <c r="AOF5946" s="824"/>
      <c r="AOG5946" s="824"/>
      <c r="AOH5946" s="824"/>
      <c r="AOI5946" s="824"/>
      <c r="AOJ5946" s="824"/>
      <c r="AOK5946" s="824"/>
      <c r="AOL5946" s="824"/>
      <c r="AOM5946" s="824"/>
      <c r="AON5946" s="824"/>
      <c r="AOO5946" s="824"/>
      <c r="AOP5946" s="824"/>
      <c r="AOQ5946" s="824"/>
      <c r="AOR5946" s="824"/>
      <c r="AOS5946" s="824"/>
      <c r="AOT5946" s="824"/>
      <c r="AOU5946" s="824"/>
      <c r="AOV5946" s="824"/>
      <c r="AOW5946" s="824"/>
      <c r="AOX5946" s="824"/>
      <c r="AOY5946" s="824"/>
      <c r="AOZ5946" s="824"/>
      <c r="APA5946" s="824"/>
      <c r="APB5946" s="824"/>
      <c r="APC5946" s="824"/>
      <c r="APD5946" s="824"/>
      <c r="APE5946" s="824"/>
      <c r="APF5946" s="824"/>
      <c r="APG5946" s="824"/>
      <c r="APH5946" s="824"/>
      <c r="API5946" s="824"/>
      <c r="APJ5946" s="824"/>
      <c r="APK5946" s="824"/>
      <c r="APL5946" s="824"/>
      <c r="APM5946" s="824"/>
      <c r="APN5946" s="824"/>
      <c r="APO5946" s="824"/>
      <c r="APP5946" s="824"/>
      <c r="APQ5946" s="824"/>
      <c r="APR5946" s="824"/>
      <c r="APS5946" s="824"/>
      <c r="APT5946" s="824"/>
      <c r="APU5946" s="824"/>
      <c r="APV5946" s="824"/>
      <c r="APW5946" s="824"/>
      <c r="APX5946" s="824"/>
      <c r="APY5946" s="824"/>
      <c r="APZ5946" s="824"/>
      <c r="AQA5946" s="824"/>
      <c r="AQB5946" s="824"/>
      <c r="AQC5946" s="824"/>
      <c r="AQD5946" s="824"/>
      <c r="AQE5946" s="824"/>
      <c r="AQF5946" s="824"/>
      <c r="AQG5946" s="824"/>
      <c r="AQH5946" s="824"/>
      <c r="AQI5946" s="824"/>
      <c r="AQJ5946" s="824"/>
      <c r="AQK5946" s="824"/>
      <c r="AQL5946" s="824"/>
      <c r="AQM5946" s="824"/>
      <c r="AQN5946" s="824"/>
      <c r="AQO5946" s="824"/>
      <c r="AQP5946" s="824"/>
      <c r="AQQ5946" s="824"/>
      <c r="AQR5946" s="824"/>
      <c r="AQS5946" s="824"/>
      <c r="AQT5946" s="824"/>
      <c r="AQU5946" s="824"/>
      <c r="AQV5946" s="824"/>
      <c r="AQW5946" s="824"/>
      <c r="AQX5946" s="824"/>
      <c r="AQY5946" s="824"/>
      <c r="AQZ5946" s="824"/>
      <c r="ARA5946" s="824"/>
      <c r="ARB5946" s="824"/>
      <c r="ARC5946" s="824"/>
      <c r="ARD5946" s="824"/>
      <c r="ARE5946" s="824"/>
      <c r="ARF5946" s="824"/>
      <c r="ARG5946" s="824"/>
      <c r="ARH5946" s="824"/>
      <c r="ARI5946" s="824"/>
      <c r="ARJ5946" s="824"/>
      <c r="ARK5946" s="824"/>
      <c r="ARL5946" s="824"/>
      <c r="ARM5946" s="824"/>
      <c r="ARN5946" s="824"/>
      <c r="ARO5946" s="824"/>
      <c r="ARP5946" s="824"/>
      <c r="ARQ5946" s="824"/>
      <c r="ARR5946" s="824"/>
      <c r="ARS5946" s="824"/>
      <c r="ART5946" s="824"/>
      <c r="ARU5946" s="824"/>
      <c r="ARV5946" s="824"/>
      <c r="ARW5946" s="824"/>
      <c r="ARX5946" s="824"/>
      <c r="ARY5946" s="824"/>
      <c r="ARZ5946" s="824"/>
      <c r="ASA5946" s="824"/>
      <c r="ASB5946" s="824"/>
      <c r="ASC5946" s="824"/>
      <c r="ASD5946" s="824"/>
      <c r="ASE5946" s="824"/>
      <c r="ASF5946" s="824"/>
      <c r="ASG5946" s="824"/>
      <c r="ASH5946" s="824"/>
      <c r="ASI5946" s="824"/>
      <c r="ASJ5946" s="824"/>
      <c r="ASK5946" s="824"/>
      <c r="ASL5946" s="824"/>
      <c r="ASM5946" s="824"/>
      <c r="ASN5946" s="824"/>
      <c r="ASO5946" s="824"/>
      <c r="ASP5946" s="824"/>
      <c r="ASQ5946" s="824"/>
      <c r="ASR5946" s="824"/>
      <c r="ASS5946" s="824"/>
      <c r="AST5946" s="824"/>
      <c r="ASU5946" s="824"/>
      <c r="ASV5946" s="824"/>
      <c r="ASW5946" s="824"/>
      <c r="ASX5946" s="824"/>
      <c r="ASY5946" s="824"/>
      <c r="ASZ5946" s="824"/>
      <c r="ATA5946" s="824"/>
      <c r="ATB5946" s="824"/>
      <c r="ATC5946" s="824"/>
      <c r="ATD5946" s="824"/>
      <c r="ATE5946" s="824"/>
      <c r="ATF5946" s="824"/>
      <c r="ATG5946" s="824"/>
      <c r="ATH5946" s="824"/>
      <c r="ATI5946" s="824"/>
      <c r="ATJ5946" s="824"/>
      <c r="ATK5946" s="824"/>
      <c r="ATL5946" s="824"/>
      <c r="ATM5946" s="824"/>
      <c r="ATN5946" s="824"/>
      <c r="ATO5946" s="824"/>
      <c r="ATP5946" s="824"/>
      <c r="ATQ5946" s="824"/>
      <c r="ATR5946" s="824"/>
      <c r="ATS5946" s="824"/>
      <c r="ATT5946" s="824"/>
      <c r="ATU5946" s="824"/>
      <c r="ATV5946" s="824"/>
      <c r="ATW5946" s="824"/>
      <c r="ATX5946" s="824"/>
      <c r="ATY5946" s="824"/>
      <c r="ATZ5946" s="824"/>
      <c r="AUA5946" s="824"/>
      <c r="AUB5946" s="824"/>
      <c r="AUC5946" s="824"/>
      <c r="AUD5946" s="824"/>
      <c r="AUE5946" s="824"/>
      <c r="AUF5946" s="824"/>
      <c r="AUG5946" s="824"/>
      <c r="AUH5946" s="824"/>
      <c r="AUI5946" s="824"/>
      <c r="AUJ5946" s="824"/>
      <c r="AUK5946" s="824"/>
      <c r="AUL5946" s="824"/>
      <c r="AUM5946" s="824"/>
      <c r="AUN5946" s="824"/>
      <c r="AUO5946" s="824"/>
      <c r="AUP5946" s="824"/>
      <c r="AUQ5946" s="824"/>
      <c r="AUR5946" s="824"/>
      <c r="AUS5946" s="824"/>
      <c r="AUT5946" s="824"/>
      <c r="AUU5946" s="824"/>
      <c r="AUV5946" s="824"/>
      <c r="AUW5946" s="824"/>
      <c r="AUX5946" s="824"/>
      <c r="AUY5946" s="824"/>
      <c r="AUZ5946" s="824"/>
      <c r="AVA5946" s="824"/>
      <c r="AVB5946" s="824"/>
      <c r="AVC5946" s="824"/>
      <c r="AVD5946" s="824"/>
      <c r="AVE5946" s="824"/>
      <c r="AVF5946" s="824"/>
      <c r="AVG5946" s="824"/>
      <c r="AVH5946" s="824"/>
      <c r="AVI5946" s="824"/>
      <c r="AVJ5946" s="824"/>
      <c r="AVK5946" s="824"/>
      <c r="AVL5946" s="824"/>
      <c r="AVM5946" s="824"/>
      <c r="AVN5946" s="824"/>
      <c r="AVO5946" s="824"/>
      <c r="AVP5946" s="824"/>
      <c r="AVQ5946" s="824"/>
      <c r="AVR5946" s="824"/>
      <c r="AVS5946" s="824"/>
      <c r="AVT5946" s="824"/>
      <c r="AVU5946" s="824"/>
      <c r="AVV5946" s="824"/>
      <c r="AVW5946" s="824"/>
      <c r="AVX5946" s="824"/>
      <c r="AVY5946" s="824"/>
      <c r="AVZ5946" s="824"/>
      <c r="AWA5946" s="824"/>
      <c r="AWB5946" s="824"/>
      <c r="AWC5946" s="824"/>
      <c r="AWD5946" s="824"/>
      <c r="AWE5946" s="824"/>
      <c r="AWF5946" s="824"/>
      <c r="AWG5946" s="824"/>
      <c r="AWH5946" s="824"/>
      <c r="AWI5946" s="824"/>
      <c r="AWJ5946" s="824"/>
      <c r="AWK5946" s="824"/>
      <c r="AWL5946" s="824"/>
      <c r="AWM5946" s="824"/>
      <c r="AWN5946" s="824"/>
      <c r="AWO5946" s="824"/>
      <c r="AWP5946" s="824"/>
      <c r="AWQ5946" s="824"/>
      <c r="AWR5946" s="824"/>
      <c r="AWS5946" s="824"/>
      <c r="AWT5946" s="824"/>
      <c r="AWU5946" s="824"/>
      <c r="AWV5946" s="824"/>
      <c r="AWW5946" s="824"/>
      <c r="AWX5946" s="824"/>
      <c r="AWY5946" s="824"/>
      <c r="AWZ5946" s="824"/>
      <c r="AXA5946" s="824"/>
      <c r="AXB5946" s="824"/>
      <c r="AXC5946" s="824"/>
      <c r="AXD5946" s="824"/>
      <c r="AXE5946" s="824"/>
      <c r="AXF5946" s="824"/>
      <c r="AXG5946" s="824"/>
      <c r="AXH5946" s="824"/>
      <c r="AXI5946" s="824"/>
      <c r="AXJ5946" s="824"/>
      <c r="AXK5946" s="824"/>
      <c r="AXL5946" s="824"/>
      <c r="AXM5946" s="824"/>
      <c r="AXN5946" s="824"/>
      <c r="AXO5946" s="824"/>
      <c r="AXP5946" s="824"/>
      <c r="AXQ5946" s="824"/>
      <c r="AXR5946" s="824"/>
      <c r="AXS5946" s="824"/>
      <c r="AXT5946" s="824"/>
      <c r="AXU5946" s="824"/>
      <c r="AXV5946" s="824"/>
      <c r="AXW5946" s="824"/>
      <c r="AXX5946" s="824"/>
      <c r="AXY5946" s="824"/>
      <c r="AXZ5946" s="824"/>
      <c r="AYA5946" s="824"/>
      <c r="AYB5946" s="824"/>
      <c r="AYC5946" s="824"/>
      <c r="AYD5946" s="824"/>
      <c r="AYE5946" s="824"/>
      <c r="AYF5946" s="824"/>
      <c r="AYG5946" s="824"/>
      <c r="AYH5946" s="824"/>
      <c r="AYI5946" s="824"/>
      <c r="AYJ5946" s="824"/>
      <c r="AYK5946" s="824"/>
      <c r="AYL5946" s="824"/>
      <c r="AYM5946" s="824"/>
      <c r="AYN5946" s="824"/>
      <c r="AYO5946" s="824"/>
      <c r="AYP5946" s="824"/>
      <c r="AYQ5946" s="824"/>
      <c r="AYR5946" s="824"/>
      <c r="AYS5946" s="824"/>
      <c r="AYT5946" s="824"/>
      <c r="AYU5946" s="824"/>
      <c r="AYV5946" s="824"/>
      <c r="AYW5946" s="824"/>
      <c r="AYX5946" s="824"/>
      <c r="AYY5946" s="824"/>
      <c r="AYZ5946" s="824"/>
      <c r="AZA5946" s="824"/>
      <c r="AZB5946" s="824"/>
      <c r="AZC5946" s="824"/>
      <c r="AZD5946" s="824"/>
      <c r="AZE5946" s="824"/>
      <c r="AZF5946" s="824"/>
      <c r="AZG5946" s="824"/>
      <c r="AZH5946" s="824"/>
      <c r="AZI5946" s="824"/>
      <c r="AZJ5946" s="824"/>
      <c r="AZK5946" s="824"/>
      <c r="AZL5946" s="824"/>
      <c r="AZM5946" s="824"/>
      <c r="AZN5946" s="824"/>
      <c r="AZO5946" s="824"/>
      <c r="AZP5946" s="824"/>
      <c r="AZQ5946" s="824"/>
      <c r="AZR5946" s="824"/>
      <c r="AZS5946" s="824"/>
      <c r="AZT5946" s="824"/>
      <c r="AZU5946" s="824"/>
      <c r="AZV5946" s="824"/>
      <c r="AZW5946" s="824"/>
      <c r="AZX5946" s="824"/>
      <c r="AZY5946" s="824"/>
      <c r="AZZ5946" s="824"/>
      <c r="BAA5946" s="824"/>
      <c r="BAB5946" s="824"/>
      <c r="BAC5946" s="824"/>
      <c r="BAD5946" s="824"/>
      <c r="BAE5946" s="824"/>
      <c r="BAF5946" s="824"/>
      <c r="BAG5946" s="824"/>
      <c r="BAH5946" s="824"/>
      <c r="BAI5946" s="824"/>
      <c r="BAJ5946" s="824"/>
      <c r="BAK5946" s="824"/>
      <c r="BAL5946" s="824"/>
      <c r="BAM5946" s="824"/>
      <c r="BAN5946" s="824"/>
      <c r="BAO5946" s="824"/>
      <c r="BAP5946" s="824"/>
      <c r="BAQ5946" s="824"/>
      <c r="BAR5946" s="824"/>
      <c r="BAS5946" s="824"/>
      <c r="BAT5946" s="824"/>
      <c r="BAU5946" s="824"/>
      <c r="BAV5946" s="824"/>
      <c r="BAW5946" s="824"/>
      <c r="BAX5946" s="824"/>
      <c r="BAY5946" s="824"/>
      <c r="BAZ5946" s="824"/>
      <c r="BBA5946" s="824"/>
      <c r="BBB5946" s="824"/>
      <c r="BBC5946" s="824"/>
      <c r="BBD5946" s="824"/>
      <c r="BBE5946" s="824"/>
      <c r="BBF5946" s="824"/>
      <c r="BBG5946" s="824"/>
      <c r="BBH5946" s="824"/>
      <c r="BBI5946" s="824"/>
      <c r="BBJ5946" s="824"/>
      <c r="BBK5946" s="824"/>
      <c r="BBL5946" s="824"/>
      <c r="BBM5946" s="824"/>
      <c r="BBN5946" s="824"/>
      <c r="BBO5946" s="824"/>
      <c r="BBP5946" s="824"/>
      <c r="BBQ5946" s="824"/>
      <c r="BBR5946" s="824"/>
      <c r="BBS5946" s="824"/>
      <c r="BBT5946" s="824"/>
      <c r="BBU5946" s="824"/>
      <c r="BBV5946" s="824"/>
      <c r="BBW5946" s="824"/>
      <c r="BBX5946" s="824"/>
      <c r="BBY5946" s="824"/>
      <c r="BBZ5946" s="824"/>
      <c r="BCA5946" s="824"/>
      <c r="BCB5946" s="824"/>
      <c r="BCC5946" s="824"/>
      <c r="BCD5946" s="824"/>
      <c r="BCE5946" s="824"/>
      <c r="BCF5946" s="824"/>
      <c r="BCG5946" s="824"/>
      <c r="BCH5946" s="824"/>
      <c r="BCI5946" s="824"/>
      <c r="BCJ5946" s="824"/>
      <c r="BCK5946" s="824"/>
      <c r="BCL5946" s="824"/>
      <c r="BCM5946" s="824"/>
      <c r="BCN5946" s="824"/>
      <c r="BCO5946" s="824"/>
      <c r="BCP5946" s="824"/>
      <c r="BCQ5946" s="824"/>
      <c r="BCR5946" s="824"/>
      <c r="BCS5946" s="824"/>
      <c r="BCT5946" s="824"/>
      <c r="BCU5946" s="824"/>
      <c r="BCV5946" s="824"/>
      <c r="BCW5946" s="824"/>
      <c r="BCX5946" s="824"/>
      <c r="BCY5946" s="824"/>
      <c r="BCZ5946" s="824"/>
      <c r="BDA5946" s="824"/>
      <c r="BDB5946" s="824"/>
      <c r="BDC5946" s="824"/>
      <c r="BDD5946" s="824"/>
      <c r="BDE5946" s="824"/>
      <c r="BDF5946" s="824"/>
      <c r="BDG5946" s="824"/>
      <c r="BDH5946" s="824"/>
      <c r="BDI5946" s="824"/>
      <c r="BDJ5946" s="824"/>
      <c r="BDK5946" s="824"/>
      <c r="BDL5946" s="824"/>
      <c r="BDM5946" s="824"/>
      <c r="BDN5946" s="824"/>
      <c r="BDO5946" s="824"/>
      <c r="BDP5946" s="824"/>
      <c r="BDQ5946" s="824"/>
      <c r="BDR5946" s="824"/>
      <c r="BDS5946" s="824"/>
      <c r="BDT5946" s="824"/>
      <c r="BDU5946" s="824"/>
      <c r="BDV5946" s="824"/>
      <c r="BDW5946" s="824"/>
      <c r="BDX5946" s="824"/>
      <c r="BDY5946" s="824"/>
      <c r="BDZ5946" s="824"/>
      <c r="BEA5946" s="824"/>
      <c r="BEB5946" s="824"/>
      <c r="BEC5946" s="824"/>
      <c r="BED5946" s="824"/>
      <c r="BEE5946" s="824"/>
      <c r="BEF5946" s="824"/>
      <c r="BEG5946" s="824"/>
      <c r="BEH5946" s="824"/>
      <c r="BEI5946" s="824"/>
      <c r="BEJ5946" s="824"/>
      <c r="BEK5946" s="824"/>
      <c r="BEL5946" s="824"/>
      <c r="BEM5946" s="824"/>
      <c r="BEN5946" s="824"/>
      <c r="BEO5946" s="824"/>
      <c r="BEP5946" s="824"/>
      <c r="BEQ5946" s="824"/>
      <c r="BER5946" s="824"/>
      <c r="BES5946" s="824"/>
      <c r="BET5946" s="824"/>
      <c r="BEU5946" s="824"/>
      <c r="BEV5946" s="824"/>
      <c r="BEW5946" s="824"/>
      <c r="BEX5946" s="824"/>
      <c r="BEY5946" s="824"/>
      <c r="BEZ5946" s="824"/>
      <c r="BFA5946" s="824"/>
      <c r="BFB5946" s="824"/>
      <c r="BFC5946" s="824"/>
      <c r="BFD5946" s="824"/>
      <c r="BFE5946" s="824"/>
      <c r="BFF5946" s="824"/>
      <c r="BFG5946" s="824"/>
      <c r="BFH5946" s="824"/>
      <c r="BFI5946" s="824"/>
      <c r="BFJ5946" s="824"/>
      <c r="BFK5946" s="824"/>
      <c r="BFL5946" s="824"/>
      <c r="BFM5946" s="824"/>
      <c r="BFN5946" s="824"/>
      <c r="BFO5946" s="824"/>
      <c r="BFP5946" s="824"/>
      <c r="BFQ5946" s="824"/>
      <c r="BFR5946" s="824"/>
      <c r="BFS5946" s="824"/>
      <c r="BFT5946" s="824"/>
      <c r="BFU5946" s="824"/>
      <c r="BFV5946" s="824"/>
      <c r="BFW5946" s="824"/>
      <c r="BFX5946" s="824"/>
      <c r="BFY5946" s="824"/>
      <c r="BFZ5946" s="824"/>
      <c r="BGA5946" s="824"/>
      <c r="BGB5946" s="824"/>
      <c r="BGC5946" s="824"/>
      <c r="BGD5946" s="824"/>
      <c r="BGE5946" s="824"/>
      <c r="BGF5946" s="824"/>
      <c r="BGG5946" s="824"/>
      <c r="BGH5946" s="824"/>
      <c r="BGI5946" s="824"/>
      <c r="BGJ5946" s="824"/>
      <c r="BGK5946" s="824"/>
      <c r="BGL5946" s="824"/>
      <c r="BGM5946" s="824"/>
      <c r="BGN5946" s="824"/>
      <c r="BGO5946" s="824"/>
      <c r="BGP5946" s="824"/>
      <c r="BGQ5946" s="824"/>
      <c r="BGR5946" s="824"/>
      <c r="BGS5946" s="824"/>
      <c r="BGT5946" s="824"/>
      <c r="BGU5946" s="824"/>
      <c r="BGV5946" s="824"/>
      <c r="BGW5946" s="824"/>
      <c r="BGX5946" s="824"/>
      <c r="BGY5946" s="824"/>
      <c r="BGZ5946" s="824"/>
      <c r="BHA5946" s="824"/>
      <c r="BHB5946" s="824"/>
      <c r="BHC5946" s="824"/>
      <c r="BHD5946" s="824"/>
      <c r="BHE5946" s="824"/>
      <c r="BHF5946" s="824"/>
      <c r="BHG5946" s="824"/>
      <c r="BHH5946" s="824"/>
      <c r="BHI5946" s="824"/>
      <c r="BHJ5946" s="824"/>
      <c r="BHK5946" s="824"/>
      <c r="BHL5946" s="824"/>
      <c r="BHM5946" s="824"/>
      <c r="BHN5946" s="824"/>
      <c r="BHO5946" s="824"/>
      <c r="BHP5946" s="824"/>
      <c r="BHQ5946" s="824"/>
      <c r="BHR5946" s="824"/>
      <c r="BHS5946" s="824"/>
      <c r="BHT5946" s="824"/>
      <c r="BHU5946" s="824"/>
      <c r="BHV5946" s="824"/>
      <c r="BHW5946" s="824"/>
      <c r="BHX5946" s="824"/>
      <c r="BHY5946" s="824"/>
      <c r="BHZ5946" s="824"/>
      <c r="BIA5946" s="824"/>
      <c r="BIB5946" s="824"/>
      <c r="BIC5946" s="824"/>
      <c r="BID5946" s="824"/>
      <c r="BIE5946" s="824"/>
      <c r="BIF5946" s="824"/>
      <c r="BIG5946" s="824"/>
      <c r="BIH5946" s="824"/>
      <c r="BII5946" s="824"/>
      <c r="BIJ5946" s="824"/>
      <c r="BIK5946" s="824"/>
      <c r="BIL5946" s="824"/>
      <c r="BIM5946" s="824"/>
      <c r="BIN5946" s="824"/>
      <c r="BIO5946" s="824"/>
      <c r="BIP5946" s="824"/>
      <c r="BIQ5946" s="824"/>
      <c r="BIR5946" s="824"/>
      <c r="BIS5946" s="824"/>
      <c r="BIT5946" s="824"/>
      <c r="BIU5946" s="824"/>
      <c r="BIV5946" s="824"/>
      <c r="BIW5946" s="824"/>
      <c r="BIX5946" s="824"/>
      <c r="BIY5946" s="824"/>
      <c r="BIZ5946" s="824"/>
      <c r="BJA5946" s="824"/>
      <c r="BJB5946" s="824"/>
      <c r="BJC5946" s="824"/>
      <c r="BJD5946" s="824"/>
      <c r="BJE5946" s="824"/>
      <c r="BJF5946" s="824"/>
      <c r="BJG5946" s="824"/>
      <c r="BJH5946" s="824"/>
      <c r="BJI5946" s="824"/>
      <c r="BJJ5946" s="824"/>
      <c r="BJK5946" s="824"/>
      <c r="BJL5946" s="824"/>
      <c r="BJM5946" s="824"/>
      <c r="BJN5946" s="824"/>
      <c r="BJO5946" s="824"/>
      <c r="BJP5946" s="824"/>
      <c r="BJQ5946" s="824"/>
      <c r="BJR5946" s="824"/>
      <c r="BJS5946" s="824"/>
      <c r="BJT5946" s="824"/>
      <c r="BJU5946" s="824"/>
      <c r="BJV5946" s="824"/>
      <c r="BJW5946" s="824"/>
      <c r="BJX5946" s="824"/>
      <c r="BJY5946" s="824"/>
      <c r="BJZ5946" s="824"/>
      <c r="BKA5946" s="824"/>
      <c r="BKB5946" s="824"/>
      <c r="BKC5946" s="824"/>
      <c r="BKD5946" s="824"/>
      <c r="BKE5946" s="824"/>
      <c r="BKF5946" s="824"/>
      <c r="BKG5946" s="824"/>
      <c r="BKH5946" s="824"/>
      <c r="BKI5946" s="824"/>
      <c r="BKJ5946" s="824"/>
      <c r="BKK5946" s="824"/>
      <c r="BKL5946" s="824"/>
      <c r="BKM5946" s="824"/>
      <c r="BKN5946" s="824"/>
      <c r="BKO5946" s="824"/>
      <c r="BKP5946" s="824"/>
      <c r="BKQ5946" s="824"/>
      <c r="BKR5946" s="824"/>
      <c r="BKS5946" s="824"/>
      <c r="BKT5946" s="824"/>
      <c r="BKU5946" s="824"/>
      <c r="BKV5946" s="824"/>
      <c r="BKW5946" s="824"/>
      <c r="BKX5946" s="824"/>
      <c r="BKY5946" s="824"/>
      <c r="BKZ5946" s="824"/>
      <c r="BLA5946" s="824"/>
      <c r="BLB5946" s="824"/>
      <c r="BLC5946" s="824"/>
      <c r="BLD5946" s="824"/>
      <c r="BLE5946" s="824"/>
      <c r="BLF5946" s="824"/>
      <c r="BLG5946" s="824"/>
      <c r="BLH5946" s="824"/>
      <c r="BLI5946" s="824"/>
      <c r="BLJ5946" s="824"/>
      <c r="BLK5946" s="824"/>
      <c r="BLL5946" s="824"/>
      <c r="BLM5946" s="824"/>
      <c r="BLN5946" s="824"/>
      <c r="BLO5946" s="824"/>
      <c r="BLP5946" s="824"/>
      <c r="BLQ5946" s="824"/>
      <c r="BLR5946" s="824"/>
      <c r="BLS5946" s="824"/>
      <c r="BLT5946" s="824"/>
      <c r="BLU5946" s="824"/>
      <c r="BLV5946" s="824"/>
      <c r="BLW5946" s="824"/>
      <c r="BLX5946" s="824"/>
      <c r="BLY5946" s="824"/>
      <c r="BLZ5946" s="824"/>
      <c r="BMA5946" s="824"/>
      <c r="BMB5946" s="824"/>
      <c r="BMC5946" s="824"/>
      <c r="BMD5946" s="824"/>
      <c r="BME5946" s="824"/>
      <c r="BMF5946" s="824"/>
      <c r="BMG5946" s="824"/>
      <c r="BMH5946" s="824"/>
      <c r="BMI5946" s="824"/>
      <c r="BMJ5946" s="824"/>
      <c r="BMK5946" s="824"/>
      <c r="BML5946" s="824"/>
      <c r="BMM5946" s="824"/>
      <c r="BMN5946" s="824"/>
      <c r="BMO5946" s="824"/>
      <c r="BMP5946" s="824"/>
      <c r="BMQ5946" s="824"/>
      <c r="BMR5946" s="824"/>
      <c r="BMS5946" s="824"/>
      <c r="BMT5946" s="824"/>
      <c r="BMU5946" s="824"/>
      <c r="BMV5946" s="824"/>
      <c r="BMW5946" s="824"/>
      <c r="BMX5946" s="824"/>
      <c r="BMY5946" s="824"/>
      <c r="BMZ5946" s="824"/>
      <c r="BNA5946" s="824"/>
      <c r="BNB5946" s="824"/>
      <c r="BNC5946" s="824"/>
      <c r="BND5946" s="824"/>
      <c r="BNE5946" s="824"/>
      <c r="BNF5946" s="824"/>
      <c r="BNG5946" s="824"/>
      <c r="BNH5946" s="824"/>
      <c r="BNI5946" s="824"/>
      <c r="BNJ5946" s="824"/>
      <c r="BNK5946" s="824"/>
      <c r="BNL5946" s="824"/>
      <c r="BNM5946" s="824"/>
      <c r="BNN5946" s="824"/>
      <c r="BNO5946" s="824"/>
      <c r="BNP5946" s="824"/>
      <c r="BNQ5946" s="824"/>
      <c r="BNR5946" s="824"/>
      <c r="BNS5946" s="824"/>
      <c r="BNT5946" s="824"/>
      <c r="BNU5946" s="824"/>
      <c r="BNV5946" s="824"/>
      <c r="BNW5946" s="824"/>
      <c r="BNX5946" s="824"/>
      <c r="BNY5946" s="824"/>
      <c r="BNZ5946" s="824"/>
      <c r="BOA5946" s="824"/>
      <c r="BOB5946" s="824"/>
      <c r="BOC5946" s="824"/>
      <c r="BOD5946" s="824"/>
      <c r="BOE5946" s="824"/>
      <c r="BOF5946" s="824"/>
      <c r="BOG5946" s="824"/>
      <c r="BOH5946" s="824"/>
      <c r="BOI5946" s="824"/>
      <c r="BOJ5946" s="824"/>
      <c r="BOK5946" s="824"/>
      <c r="BOL5946" s="824"/>
      <c r="BOM5946" s="824"/>
      <c r="BON5946" s="824"/>
      <c r="BOO5946" s="824"/>
      <c r="BOP5946" s="824"/>
      <c r="BOQ5946" s="824"/>
      <c r="BOR5946" s="824"/>
      <c r="BOS5946" s="824"/>
      <c r="BOT5946" s="824"/>
      <c r="BOU5946" s="824"/>
      <c r="BOV5946" s="824"/>
      <c r="BOW5946" s="824"/>
      <c r="BOX5946" s="824"/>
      <c r="BOY5946" s="824"/>
      <c r="BOZ5946" s="824"/>
      <c r="BPA5946" s="824"/>
      <c r="BPB5946" s="824"/>
      <c r="BPC5946" s="824"/>
      <c r="BPD5946" s="824"/>
      <c r="BPE5946" s="824"/>
      <c r="BPF5946" s="824"/>
      <c r="BPG5946" s="824"/>
      <c r="BPH5946" s="824"/>
      <c r="BPI5946" s="824"/>
      <c r="BPJ5946" s="824"/>
      <c r="BPK5946" s="824"/>
      <c r="BPL5946" s="824"/>
      <c r="BPM5946" s="824"/>
      <c r="BPN5946" s="824"/>
      <c r="BPO5946" s="824"/>
      <c r="BPP5946" s="824"/>
      <c r="BPQ5946" s="824"/>
      <c r="BPR5946" s="824"/>
      <c r="BPS5946" s="824"/>
      <c r="BPT5946" s="824"/>
      <c r="BPU5946" s="824"/>
      <c r="BPV5946" s="824"/>
      <c r="BPW5946" s="824"/>
      <c r="BPX5946" s="824"/>
      <c r="BPY5946" s="824"/>
      <c r="BPZ5946" s="824"/>
      <c r="BQA5946" s="824"/>
      <c r="BQB5946" s="824"/>
      <c r="BQC5946" s="824"/>
      <c r="BQD5946" s="824"/>
      <c r="BQE5946" s="824"/>
      <c r="BQF5946" s="824"/>
      <c r="BQG5946" s="824"/>
      <c r="BQH5946" s="824"/>
      <c r="BQI5946" s="824"/>
      <c r="BQJ5946" s="824"/>
      <c r="BQK5946" s="824"/>
      <c r="BQL5946" s="824"/>
      <c r="BQM5946" s="824"/>
      <c r="BQN5946" s="824"/>
      <c r="BQO5946" s="824"/>
      <c r="BQP5946" s="824"/>
      <c r="BQQ5946" s="824"/>
      <c r="BQR5946" s="824"/>
      <c r="BQS5946" s="824"/>
      <c r="BQT5946" s="824"/>
      <c r="BQU5946" s="824"/>
      <c r="BQV5946" s="824"/>
      <c r="BQW5946" s="824"/>
      <c r="BQX5946" s="824"/>
      <c r="BQY5946" s="824"/>
      <c r="BQZ5946" s="824"/>
      <c r="BRA5946" s="824"/>
      <c r="BRB5946" s="824"/>
      <c r="BRC5946" s="824"/>
      <c r="BRD5946" s="824"/>
      <c r="BRE5946" s="824"/>
      <c r="BRF5946" s="824"/>
      <c r="BRG5946" s="824"/>
      <c r="BRH5946" s="824"/>
      <c r="BRI5946" s="824"/>
      <c r="BRJ5946" s="824"/>
      <c r="BRK5946" s="824"/>
      <c r="BRL5946" s="824"/>
      <c r="BRM5946" s="824"/>
      <c r="BRN5946" s="824"/>
      <c r="BRO5946" s="824"/>
      <c r="BRP5946" s="824"/>
      <c r="BRQ5946" s="824"/>
      <c r="BRR5946" s="824"/>
      <c r="BRS5946" s="824"/>
      <c r="BRT5946" s="824"/>
      <c r="BRU5946" s="824"/>
      <c r="BRV5946" s="824"/>
      <c r="BRW5946" s="824"/>
      <c r="BRX5946" s="824"/>
      <c r="BRY5946" s="824"/>
      <c r="BRZ5946" s="824"/>
      <c r="BSA5946" s="824"/>
      <c r="BSB5946" s="824"/>
      <c r="BSC5946" s="824"/>
      <c r="BSD5946" s="824"/>
      <c r="BSE5946" s="824"/>
      <c r="BSF5946" s="824"/>
      <c r="BSG5946" s="824"/>
      <c r="BSH5946" s="824"/>
      <c r="BSI5946" s="824"/>
      <c r="BSJ5946" s="824"/>
      <c r="BSK5946" s="824"/>
      <c r="BSL5946" s="824"/>
      <c r="BSM5946" s="824"/>
      <c r="BSN5946" s="824"/>
      <c r="BSO5946" s="824"/>
      <c r="BSP5946" s="824"/>
      <c r="BSQ5946" s="824"/>
      <c r="BSR5946" s="824"/>
      <c r="BSS5946" s="824"/>
      <c r="BST5946" s="824"/>
      <c r="BSU5946" s="824"/>
      <c r="BSV5946" s="824"/>
      <c r="BSW5946" s="824"/>
      <c r="BSX5946" s="824"/>
      <c r="BSY5946" s="824"/>
      <c r="BSZ5946" s="824"/>
      <c r="BTA5946" s="824"/>
      <c r="BTB5946" s="824"/>
      <c r="BTC5946" s="824"/>
      <c r="BTD5946" s="824"/>
      <c r="BTE5946" s="824"/>
      <c r="BTF5946" s="824"/>
      <c r="BTG5946" s="824"/>
      <c r="BTH5946" s="824"/>
      <c r="BTI5946" s="824"/>
      <c r="BTJ5946" s="824"/>
      <c r="BTK5946" s="824"/>
      <c r="BTL5946" s="824"/>
      <c r="BTM5946" s="824"/>
      <c r="BTN5946" s="824"/>
      <c r="BTO5946" s="824"/>
      <c r="BTP5946" s="824"/>
      <c r="BTQ5946" s="824"/>
      <c r="BTR5946" s="824"/>
      <c r="BTS5946" s="824"/>
      <c r="BTT5946" s="824"/>
      <c r="BTU5946" s="824"/>
      <c r="BTV5946" s="824"/>
      <c r="BTW5946" s="824"/>
      <c r="BTX5946" s="824"/>
      <c r="BTY5946" s="824"/>
      <c r="BTZ5946" s="824"/>
      <c r="BUA5946" s="824"/>
      <c r="BUB5946" s="824"/>
      <c r="BUC5946" s="824"/>
      <c r="BUD5946" s="824"/>
      <c r="BUE5946" s="824"/>
      <c r="BUF5946" s="824"/>
      <c r="BUG5946" s="824"/>
      <c r="BUH5946" s="824"/>
      <c r="BUI5946" s="824"/>
      <c r="BUJ5946" s="824"/>
      <c r="BUK5946" s="824"/>
      <c r="BUL5946" s="824"/>
      <c r="BUM5946" s="824"/>
      <c r="BUN5946" s="824"/>
      <c r="BUO5946" s="824"/>
      <c r="BUP5946" s="824"/>
      <c r="BUQ5946" s="824"/>
      <c r="BUR5946" s="824"/>
      <c r="BUS5946" s="824"/>
      <c r="BUT5946" s="824"/>
      <c r="BUU5946" s="824"/>
      <c r="BUV5946" s="824"/>
      <c r="BUW5946" s="824"/>
      <c r="BUX5946" s="824"/>
      <c r="BUY5946" s="824"/>
      <c r="BUZ5946" s="824"/>
      <c r="BVA5946" s="824"/>
      <c r="BVB5946" s="824"/>
      <c r="BVC5946" s="824"/>
      <c r="BVD5946" s="824"/>
      <c r="BVE5946" s="824"/>
      <c r="BVF5946" s="824"/>
      <c r="BVG5946" s="824"/>
      <c r="BVH5946" s="824"/>
      <c r="BVI5946" s="824"/>
      <c r="BVJ5946" s="824"/>
      <c r="BVK5946" s="824"/>
      <c r="BVL5946" s="824"/>
      <c r="BVM5946" s="824"/>
      <c r="BVN5946" s="824"/>
      <c r="BVO5946" s="824"/>
      <c r="BVP5946" s="824"/>
      <c r="BVQ5946" s="824"/>
      <c r="BVR5946" s="824"/>
      <c r="BVS5946" s="824"/>
      <c r="BVT5946" s="824"/>
      <c r="BVU5946" s="824"/>
      <c r="BVV5946" s="824"/>
      <c r="BVW5946" s="824"/>
      <c r="BVX5946" s="824"/>
      <c r="BVY5946" s="824"/>
      <c r="BVZ5946" s="824"/>
      <c r="BWA5946" s="824"/>
      <c r="BWB5946" s="824"/>
      <c r="BWC5946" s="824"/>
      <c r="BWD5946" s="824"/>
      <c r="BWE5946" s="824"/>
      <c r="BWF5946" s="824"/>
      <c r="BWG5946" s="824"/>
      <c r="BWH5946" s="824"/>
      <c r="BWI5946" s="824"/>
      <c r="BWJ5946" s="824"/>
      <c r="BWK5946" s="824"/>
      <c r="BWL5946" s="824"/>
      <c r="BWM5946" s="824"/>
      <c r="BWN5946" s="824"/>
      <c r="BWO5946" s="824"/>
      <c r="BWP5946" s="824"/>
      <c r="BWQ5946" s="824"/>
      <c r="BWR5946" s="824"/>
      <c r="BWS5946" s="824"/>
      <c r="BWT5946" s="824"/>
      <c r="BWU5946" s="824"/>
      <c r="BWV5946" s="824"/>
      <c r="BWW5946" s="824"/>
      <c r="BWX5946" s="824"/>
      <c r="BWY5946" s="824"/>
      <c r="BWZ5946" s="824"/>
      <c r="BXA5946" s="824"/>
      <c r="BXB5946" s="824"/>
      <c r="BXC5946" s="824"/>
      <c r="BXD5946" s="824"/>
      <c r="BXE5946" s="824"/>
      <c r="BXF5946" s="824"/>
      <c r="BXG5946" s="824"/>
      <c r="BXH5946" s="824"/>
      <c r="BXI5946" s="824"/>
      <c r="BXJ5946" s="824"/>
      <c r="BXK5946" s="824"/>
      <c r="BXL5946" s="824"/>
      <c r="BXM5946" s="824"/>
      <c r="BXN5946" s="824"/>
      <c r="BXO5946" s="824"/>
      <c r="BXP5946" s="824"/>
      <c r="BXQ5946" s="824"/>
      <c r="BXR5946" s="824"/>
      <c r="BXS5946" s="824"/>
      <c r="BXT5946" s="824"/>
      <c r="BXU5946" s="824"/>
      <c r="BXV5946" s="824"/>
      <c r="BXW5946" s="824"/>
      <c r="BXX5946" s="824"/>
      <c r="BXY5946" s="824"/>
      <c r="BXZ5946" s="824"/>
      <c r="BYA5946" s="824"/>
      <c r="BYB5946" s="824"/>
      <c r="BYC5946" s="824"/>
      <c r="BYD5946" s="824"/>
      <c r="BYE5946" s="824"/>
      <c r="BYF5946" s="824"/>
      <c r="BYG5946" s="824"/>
      <c r="BYH5946" s="824"/>
      <c r="BYI5946" s="824"/>
      <c r="BYJ5946" s="824"/>
      <c r="BYK5946" s="824"/>
      <c r="BYL5946" s="824"/>
      <c r="BYM5946" s="824"/>
      <c r="BYN5946" s="824"/>
      <c r="BYO5946" s="824"/>
      <c r="BYP5946" s="824"/>
      <c r="BYQ5946" s="824"/>
      <c r="BYR5946" s="824"/>
      <c r="BYS5946" s="824"/>
      <c r="BYT5946" s="824"/>
      <c r="BYU5946" s="824"/>
      <c r="BYV5946" s="824"/>
      <c r="BYW5946" s="824"/>
      <c r="BYX5946" s="824"/>
      <c r="BYY5946" s="824"/>
      <c r="BYZ5946" s="824"/>
      <c r="BZA5946" s="824"/>
      <c r="BZB5946" s="824"/>
      <c r="BZC5946" s="824"/>
      <c r="BZD5946" s="824"/>
      <c r="BZE5946" s="824"/>
      <c r="BZF5946" s="824"/>
      <c r="BZG5946" s="824"/>
      <c r="BZH5946" s="824"/>
      <c r="BZI5946" s="824"/>
      <c r="BZJ5946" s="824"/>
      <c r="BZK5946" s="824"/>
      <c r="BZL5946" s="824"/>
      <c r="BZM5946" s="824"/>
      <c r="BZN5946" s="824"/>
      <c r="BZO5946" s="824"/>
      <c r="BZP5946" s="824"/>
      <c r="BZQ5946" s="824"/>
      <c r="BZR5946" s="824"/>
      <c r="BZS5946" s="824"/>
      <c r="BZT5946" s="824"/>
      <c r="BZU5946" s="824"/>
      <c r="BZV5946" s="824"/>
      <c r="BZW5946" s="824"/>
      <c r="BZX5946" s="824"/>
      <c r="BZY5946" s="824"/>
      <c r="BZZ5946" s="824"/>
      <c r="CAA5946" s="824"/>
      <c r="CAB5946" s="824"/>
      <c r="CAC5946" s="824"/>
      <c r="CAD5946" s="824"/>
      <c r="CAE5946" s="824"/>
      <c r="CAF5946" s="824"/>
      <c r="CAG5946" s="824"/>
      <c r="CAH5946" s="824"/>
      <c r="CAI5946" s="824"/>
      <c r="CAJ5946" s="824"/>
      <c r="CAK5946" s="824"/>
      <c r="CAL5946" s="824"/>
      <c r="CAM5946" s="824"/>
      <c r="CAN5946" s="824"/>
      <c r="CAO5946" s="824"/>
      <c r="CAP5946" s="824"/>
      <c r="CAQ5946" s="824"/>
      <c r="CAR5946" s="824"/>
      <c r="CAS5946" s="824"/>
      <c r="CAT5946" s="824"/>
      <c r="CAU5946" s="824"/>
      <c r="CAV5946" s="824"/>
      <c r="CAW5946" s="824"/>
      <c r="CAX5946" s="824"/>
      <c r="CAY5946" s="824"/>
      <c r="CAZ5946" s="824"/>
      <c r="CBA5946" s="824"/>
      <c r="CBB5946" s="824"/>
      <c r="CBC5946" s="824"/>
      <c r="CBD5946" s="824"/>
      <c r="CBE5946" s="824"/>
      <c r="CBF5946" s="824"/>
      <c r="CBG5946" s="824"/>
      <c r="CBH5946" s="824"/>
      <c r="CBI5946" s="824"/>
      <c r="CBJ5946" s="824"/>
      <c r="CBK5946" s="824"/>
      <c r="CBL5946" s="824"/>
      <c r="CBM5946" s="824"/>
      <c r="CBN5946" s="824"/>
      <c r="CBO5946" s="824"/>
      <c r="CBP5946" s="824"/>
      <c r="CBQ5946" s="824"/>
      <c r="CBR5946" s="824"/>
      <c r="CBS5946" s="824"/>
      <c r="CBT5946" s="824"/>
      <c r="CBU5946" s="824"/>
      <c r="CBV5946" s="824"/>
      <c r="CBW5946" s="824"/>
      <c r="CBX5946" s="824"/>
      <c r="CBY5946" s="824"/>
      <c r="CBZ5946" s="824"/>
      <c r="CCA5946" s="824"/>
      <c r="CCB5946" s="824"/>
      <c r="CCC5946" s="824"/>
      <c r="CCD5946" s="824"/>
      <c r="CCE5946" s="824"/>
      <c r="CCF5946" s="824"/>
      <c r="CCG5946" s="824"/>
      <c r="CCH5946" s="824"/>
      <c r="CCI5946" s="824"/>
      <c r="CCJ5946" s="824"/>
      <c r="CCK5946" s="824"/>
      <c r="CCL5946" s="824"/>
      <c r="CCM5946" s="824"/>
      <c r="CCN5946" s="824"/>
      <c r="CCO5946" s="824"/>
      <c r="CCP5946" s="824"/>
      <c r="CCQ5946" s="824"/>
      <c r="CCR5946" s="824"/>
      <c r="CCS5946" s="824"/>
      <c r="CCT5946" s="824"/>
      <c r="CCU5946" s="824"/>
      <c r="CCV5946" s="824"/>
      <c r="CCW5946" s="824"/>
      <c r="CCX5946" s="824"/>
      <c r="CCY5946" s="824"/>
      <c r="CCZ5946" s="824"/>
      <c r="CDA5946" s="824"/>
      <c r="CDB5946" s="824"/>
      <c r="CDC5946" s="824"/>
      <c r="CDD5946" s="824"/>
      <c r="CDE5946" s="824"/>
      <c r="CDF5946" s="824"/>
      <c r="CDG5946" s="824"/>
      <c r="CDH5946" s="824"/>
      <c r="CDI5946" s="824"/>
      <c r="CDJ5946" s="824"/>
      <c r="CDK5946" s="824"/>
      <c r="CDL5946" s="824"/>
      <c r="CDM5946" s="824"/>
      <c r="CDN5946" s="824"/>
      <c r="CDO5946" s="824"/>
      <c r="CDP5946" s="824"/>
      <c r="CDQ5946" s="824"/>
      <c r="CDR5946" s="824"/>
      <c r="CDS5946" s="824"/>
      <c r="CDT5946" s="824"/>
      <c r="CDU5946" s="824"/>
      <c r="CDV5946" s="824"/>
      <c r="CDW5946" s="824"/>
      <c r="CDX5946" s="824"/>
      <c r="CDY5946" s="824"/>
      <c r="CDZ5946" s="824"/>
      <c r="CEA5946" s="824"/>
      <c r="CEB5946" s="824"/>
      <c r="CEC5946" s="824"/>
      <c r="CED5946" s="824"/>
      <c r="CEE5946" s="824"/>
      <c r="CEF5946" s="824"/>
      <c r="CEG5946" s="824"/>
      <c r="CEH5946" s="824"/>
      <c r="CEI5946" s="824"/>
      <c r="CEJ5946" s="824"/>
      <c r="CEK5946" s="824"/>
      <c r="CEL5946" s="824"/>
      <c r="CEM5946" s="824"/>
      <c r="CEN5946" s="824"/>
      <c r="CEO5946" s="824"/>
      <c r="CEP5946" s="824"/>
      <c r="CEQ5946" s="824"/>
      <c r="CER5946" s="824"/>
      <c r="CES5946" s="824"/>
      <c r="CET5946" s="824"/>
      <c r="CEU5946" s="824"/>
      <c r="CEV5946" s="824"/>
      <c r="CEW5946" s="824"/>
      <c r="CEX5946" s="824"/>
      <c r="CEY5946" s="824"/>
      <c r="CEZ5946" s="824"/>
      <c r="CFA5946" s="824"/>
      <c r="CFB5946" s="824"/>
      <c r="CFC5946" s="824"/>
      <c r="CFD5946" s="824"/>
      <c r="CFE5946" s="824"/>
      <c r="CFF5946" s="824"/>
      <c r="CFG5946" s="824"/>
      <c r="CFH5946" s="824"/>
      <c r="CFI5946" s="824"/>
      <c r="CFJ5946" s="824"/>
      <c r="CFK5946" s="824"/>
      <c r="CFL5946" s="824"/>
      <c r="CFM5946" s="824"/>
      <c r="CFN5946" s="824"/>
      <c r="CFO5946" s="824"/>
      <c r="CFP5946" s="824"/>
      <c r="CFQ5946" s="824"/>
      <c r="CFR5946" s="824"/>
      <c r="CFS5946" s="824"/>
      <c r="CFT5946" s="824"/>
      <c r="CFU5946" s="824"/>
      <c r="CFV5946" s="824"/>
      <c r="CFW5946" s="824"/>
      <c r="CFX5946" s="824"/>
      <c r="CFY5946" s="824"/>
      <c r="CFZ5946" s="824"/>
      <c r="CGA5946" s="824"/>
      <c r="CGB5946" s="824"/>
      <c r="CGC5946" s="824"/>
      <c r="CGD5946" s="824"/>
      <c r="CGE5946" s="824"/>
      <c r="CGF5946" s="824"/>
      <c r="CGG5946" s="824"/>
      <c r="CGH5946" s="824"/>
      <c r="CGI5946" s="824"/>
      <c r="CGJ5946" s="824"/>
      <c r="CGK5946" s="824"/>
      <c r="CGL5946" s="824"/>
      <c r="CGM5946" s="824"/>
      <c r="CGN5946" s="824"/>
      <c r="CGO5946" s="824"/>
      <c r="CGP5946" s="824"/>
      <c r="CGQ5946" s="824"/>
      <c r="CGR5946" s="824"/>
      <c r="CGS5946" s="824"/>
      <c r="CGT5946" s="824"/>
      <c r="CGU5946" s="824"/>
      <c r="CGV5946" s="824"/>
      <c r="CGW5946" s="824"/>
      <c r="CGX5946" s="824"/>
      <c r="CGY5946" s="824"/>
      <c r="CGZ5946" s="824"/>
      <c r="CHA5946" s="824"/>
      <c r="CHB5946" s="824"/>
      <c r="CHC5946" s="824"/>
      <c r="CHD5946" s="824"/>
      <c r="CHE5946" s="824"/>
      <c r="CHF5946" s="824"/>
      <c r="CHG5946" s="824"/>
      <c r="CHH5946" s="824"/>
      <c r="CHI5946" s="824"/>
      <c r="CHJ5946" s="824"/>
      <c r="CHK5946" s="824"/>
      <c r="CHL5946" s="824"/>
      <c r="CHM5946" s="824"/>
      <c r="CHN5946" s="824"/>
      <c r="CHO5946" s="824"/>
      <c r="CHP5946" s="824"/>
      <c r="CHQ5946" s="824"/>
      <c r="CHR5946" s="824"/>
      <c r="CHS5946" s="824"/>
      <c r="CHT5946" s="824"/>
      <c r="CHU5946" s="824"/>
      <c r="CHV5946" s="824"/>
      <c r="CHW5946" s="824"/>
      <c r="CHX5946" s="824"/>
      <c r="CHY5946" s="824"/>
      <c r="CHZ5946" s="824"/>
      <c r="CIA5946" s="824"/>
      <c r="CIB5946" s="824"/>
      <c r="CIC5946" s="824"/>
      <c r="CID5946" s="824"/>
      <c r="CIE5946" s="824"/>
      <c r="CIF5946" s="824"/>
      <c r="CIG5946" s="824"/>
      <c r="CIH5946" s="824"/>
      <c r="CII5946" s="824"/>
      <c r="CIJ5946" s="824"/>
      <c r="CIK5946" s="824"/>
      <c r="CIL5946" s="824"/>
      <c r="CIM5946" s="824"/>
      <c r="CIN5946" s="824"/>
      <c r="CIO5946" s="824"/>
      <c r="CIP5946" s="824"/>
      <c r="CIQ5946" s="824"/>
      <c r="CIR5946" s="824"/>
      <c r="CIS5946" s="824"/>
      <c r="CIT5946" s="824"/>
      <c r="CIU5946" s="824"/>
      <c r="CIV5946" s="824"/>
      <c r="CIW5946" s="824"/>
      <c r="CIX5946" s="824"/>
      <c r="CIY5946" s="824"/>
      <c r="CIZ5946" s="824"/>
      <c r="CJA5946" s="824"/>
      <c r="CJB5946" s="824"/>
      <c r="CJC5946" s="824"/>
      <c r="CJD5946" s="824"/>
      <c r="CJE5946" s="824"/>
      <c r="CJF5946" s="824"/>
      <c r="CJG5946" s="824"/>
      <c r="CJH5946" s="824"/>
      <c r="CJI5946" s="824"/>
      <c r="CJJ5946" s="824"/>
      <c r="CJK5946" s="824"/>
      <c r="CJL5946" s="824"/>
      <c r="CJM5946" s="824"/>
      <c r="CJN5946" s="824"/>
      <c r="CJO5946" s="824"/>
      <c r="CJP5946" s="824"/>
      <c r="CJQ5946" s="824"/>
      <c r="CJR5946" s="824"/>
      <c r="CJS5946" s="824"/>
      <c r="CJT5946" s="824"/>
      <c r="CJU5946" s="824"/>
      <c r="CJV5946" s="824"/>
      <c r="CJW5946" s="824"/>
      <c r="CJX5946" s="824"/>
      <c r="CJY5946" s="824"/>
      <c r="CJZ5946" s="824"/>
      <c r="CKA5946" s="824"/>
      <c r="CKB5946" s="824"/>
      <c r="CKC5946" s="824"/>
      <c r="CKD5946" s="824"/>
      <c r="CKE5946" s="824"/>
      <c r="CKF5946" s="824"/>
      <c r="CKG5946" s="824"/>
      <c r="CKH5946" s="824"/>
      <c r="CKI5946" s="824"/>
      <c r="CKJ5946" s="824"/>
      <c r="CKK5946" s="824"/>
      <c r="CKL5946" s="824"/>
      <c r="CKM5946" s="824"/>
      <c r="CKN5946" s="824"/>
      <c r="CKO5946" s="824"/>
      <c r="CKP5946" s="824"/>
      <c r="CKQ5946" s="824"/>
      <c r="CKR5946" s="824"/>
      <c r="CKS5946" s="824"/>
      <c r="CKT5946" s="824"/>
      <c r="CKU5946" s="824"/>
      <c r="CKV5946" s="824"/>
      <c r="CKW5946" s="824"/>
      <c r="CKX5946" s="824"/>
      <c r="CKY5946" s="824"/>
      <c r="CKZ5946" s="824"/>
      <c r="CLA5946" s="824"/>
      <c r="CLB5946" s="824"/>
      <c r="CLC5946" s="824"/>
      <c r="CLD5946" s="824"/>
      <c r="CLE5946" s="824"/>
      <c r="CLF5946" s="824"/>
      <c r="CLG5946" s="824"/>
      <c r="CLH5946" s="824"/>
      <c r="CLI5946" s="824"/>
      <c r="CLJ5946" s="824"/>
      <c r="CLK5946" s="824"/>
      <c r="CLL5946" s="824"/>
      <c r="CLM5946" s="824"/>
      <c r="CLN5946" s="824"/>
      <c r="CLO5946" s="824"/>
      <c r="CLP5946" s="824"/>
      <c r="CLQ5946" s="824"/>
      <c r="CLR5946" s="824"/>
      <c r="CLS5946" s="824"/>
      <c r="CLT5946" s="824"/>
      <c r="CLU5946" s="824"/>
      <c r="CLV5946" s="824"/>
      <c r="CLW5946" s="824"/>
      <c r="CLX5946" s="824"/>
      <c r="CLY5946" s="824"/>
      <c r="CLZ5946" s="824"/>
      <c r="CMA5946" s="824"/>
      <c r="CMB5946" s="824"/>
      <c r="CMC5946" s="824"/>
      <c r="CMD5946" s="824"/>
      <c r="CME5946" s="824"/>
      <c r="CMF5946" s="824"/>
      <c r="CMG5946" s="824"/>
      <c r="CMH5946" s="824"/>
      <c r="CMI5946" s="824"/>
      <c r="CMJ5946" s="824"/>
      <c r="CMK5946" s="824"/>
      <c r="CML5946" s="824"/>
      <c r="CMM5946" s="824"/>
      <c r="CMN5946" s="824"/>
      <c r="CMO5946" s="824"/>
      <c r="CMP5946" s="824"/>
      <c r="CMQ5946" s="824"/>
      <c r="CMR5946" s="824"/>
      <c r="CMS5946" s="824"/>
      <c r="CMT5946" s="824"/>
      <c r="CMU5946" s="824"/>
      <c r="CMV5946" s="824"/>
      <c r="CMW5946" s="824"/>
      <c r="CMX5946" s="824"/>
      <c r="CMY5946" s="824"/>
      <c r="CMZ5946" s="824"/>
      <c r="CNA5946" s="824"/>
      <c r="CNB5946" s="824"/>
      <c r="CNC5946" s="824"/>
      <c r="CND5946" s="824"/>
      <c r="CNE5946" s="824"/>
      <c r="CNF5946" s="824"/>
      <c r="CNG5946" s="824"/>
      <c r="CNH5946" s="824"/>
      <c r="CNI5946" s="824"/>
      <c r="CNJ5946" s="824"/>
      <c r="CNK5946" s="824"/>
      <c r="CNL5946" s="824"/>
      <c r="CNM5946" s="824"/>
      <c r="CNN5946" s="824"/>
      <c r="CNO5946" s="824"/>
      <c r="CNP5946" s="824"/>
      <c r="CNQ5946" s="824"/>
      <c r="CNR5946" s="824"/>
      <c r="CNS5946" s="824"/>
      <c r="CNT5946" s="824"/>
      <c r="CNU5946" s="824"/>
      <c r="CNV5946" s="824"/>
      <c r="CNW5946" s="824"/>
      <c r="CNX5946" s="824"/>
      <c r="CNY5946" s="824"/>
      <c r="CNZ5946" s="824"/>
      <c r="COA5946" s="824"/>
      <c r="COB5946" s="824"/>
      <c r="COC5946" s="824"/>
      <c r="COD5946" s="824"/>
      <c r="COE5946" s="824"/>
      <c r="COF5946" s="824"/>
      <c r="COG5946" s="824"/>
      <c r="COH5946" s="824"/>
      <c r="COI5946" s="824"/>
      <c r="COJ5946" s="824"/>
      <c r="COK5946" s="824"/>
      <c r="COL5946" s="824"/>
      <c r="COM5946" s="824"/>
      <c r="CON5946" s="824"/>
      <c r="COO5946" s="824"/>
      <c r="COP5946" s="824"/>
      <c r="COQ5946" s="824"/>
      <c r="COR5946" s="824"/>
      <c r="COS5946" s="824"/>
      <c r="COT5946" s="824"/>
      <c r="COU5946" s="824"/>
      <c r="COV5946" s="824"/>
      <c r="COW5946" s="824"/>
      <c r="COX5946" s="824"/>
      <c r="COY5946" s="824"/>
      <c r="COZ5946" s="824"/>
      <c r="CPA5946" s="824"/>
      <c r="CPB5946" s="824"/>
      <c r="CPC5946" s="824"/>
      <c r="CPD5946" s="824"/>
      <c r="CPE5946" s="824"/>
      <c r="CPF5946" s="824"/>
      <c r="CPG5946" s="824"/>
      <c r="CPH5946" s="824"/>
      <c r="CPI5946" s="824"/>
      <c r="CPJ5946" s="824"/>
      <c r="CPK5946" s="824"/>
      <c r="CPL5946" s="824"/>
      <c r="CPM5946" s="824"/>
      <c r="CPN5946" s="824"/>
      <c r="CPO5946" s="824"/>
      <c r="CPP5946" s="824"/>
      <c r="CPQ5946" s="824"/>
      <c r="CPR5946" s="824"/>
      <c r="CPS5946" s="824"/>
      <c r="CPT5946" s="824"/>
      <c r="CPU5946" s="824"/>
      <c r="CPV5946" s="824"/>
      <c r="CPW5946" s="824"/>
      <c r="CPX5946" s="824"/>
      <c r="CPY5946" s="824"/>
      <c r="CPZ5946" s="824"/>
      <c r="CQA5946" s="824"/>
      <c r="CQB5946" s="824"/>
      <c r="CQC5946" s="824"/>
      <c r="CQD5946" s="824"/>
      <c r="CQE5946" s="824"/>
      <c r="CQF5946" s="824"/>
      <c r="CQG5946" s="824"/>
      <c r="CQH5946" s="824"/>
      <c r="CQI5946" s="824"/>
      <c r="CQJ5946" s="824"/>
      <c r="CQK5946" s="824"/>
      <c r="CQL5946" s="824"/>
      <c r="CQM5946" s="824"/>
      <c r="CQN5946" s="824"/>
      <c r="CQO5946" s="824"/>
      <c r="CQP5946" s="824"/>
      <c r="CQQ5946" s="824"/>
      <c r="CQR5946" s="824"/>
      <c r="CQS5946" s="824"/>
      <c r="CQT5946" s="824"/>
      <c r="CQU5946" s="824"/>
      <c r="CQV5946" s="824"/>
      <c r="CQW5946" s="824"/>
      <c r="CQX5946" s="824"/>
      <c r="CQY5946" s="824"/>
      <c r="CQZ5946" s="824"/>
      <c r="CRA5946" s="824"/>
      <c r="CRB5946" s="824"/>
      <c r="CRC5946" s="824"/>
      <c r="CRD5946" s="824"/>
      <c r="CRE5946" s="824"/>
      <c r="CRF5946" s="824"/>
      <c r="CRG5946" s="824"/>
      <c r="CRH5946" s="824"/>
      <c r="CRI5946" s="824"/>
      <c r="CRJ5946" s="824"/>
      <c r="CRK5946" s="824"/>
      <c r="CRL5946" s="824"/>
      <c r="CRM5946" s="824"/>
      <c r="CRN5946" s="824"/>
      <c r="CRO5946" s="824"/>
      <c r="CRP5946" s="824"/>
      <c r="CRQ5946" s="824"/>
      <c r="CRR5946" s="824"/>
      <c r="CRS5946" s="824"/>
      <c r="CRT5946" s="824"/>
      <c r="CRU5946" s="824"/>
      <c r="CRV5946" s="824"/>
      <c r="CRW5946" s="824"/>
      <c r="CRX5946" s="824"/>
      <c r="CRY5946" s="824"/>
      <c r="CRZ5946" s="824"/>
      <c r="CSA5946" s="824"/>
      <c r="CSB5946" s="824"/>
      <c r="CSC5946" s="824"/>
      <c r="CSD5946" s="824"/>
      <c r="CSE5946" s="824"/>
      <c r="CSF5946" s="824"/>
      <c r="CSG5946" s="824"/>
      <c r="CSH5946" s="824"/>
      <c r="CSI5946" s="824"/>
      <c r="CSJ5946" s="824"/>
      <c r="CSK5946" s="824"/>
      <c r="CSL5946" s="824"/>
      <c r="CSM5946" s="824"/>
      <c r="CSN5946" s="824"/>
      <c r="CSO5946" s="824"/>
      <c r="CSP5946" s="824"/>
      <c r="CSQ5946" s="824"/>
      <c r="CSR5946" s="824"/>
      <c r="CSS5946" s="824"/>
      <c r="CST5946" s="824"/>
      <c r="CSU5946" s="824"/>
      <c r="CSV5946" s="824"/>
      <c r="CSW5946" s="824"/>
      <c r="CSX5946" s="824"/>
      <c r="CSY5946" s="824"/>
      <c r="CSZ5946" s="824"/>
      <c r="CTA5946" s="824"/>
      <c r="CTB5946" s="824"/>
      <c r="CTC5946" s="824"/>
      <c r="CTD5946" s="824"/>
      <c r="CTE5946" s="824"/>
      <c r="CTF5946" s="824"/>
      <c r="CTG5946" s="824"/>
      <c r="CTH5946" s="824"/>
      <c r="CTI5946" s="824"/>
      <c r="CTJ5946" s="824"/>
      <c r="CTK5946" s="824"/>
      <c r="CTL5946" s="824"/>
      <c r="CTM5946" s="824"/>
      <c r="CTN5946" s="824"/>
      <c r="CTO5946" s="824"/>
      <c r="CTP5946" s="824"/>
      <c r="CTQ5946" s="824"/>
      <c r="CTR5946" s="824"/>
      <c r="CTS5946" s="824"/>
      <c r="CTT5946" s="824"/>
      <c r="CTU5946" s="824"/>
      <c r="CTV5946" s="824"/>
      <c r="CTW5946" s="824"/>
      <c r="CTX5946" s="824"/>
      <c r="CTY5946" s="824"/>
      <c r="CTZ5946" s="824"/>
      <c r="CUA5946" s="824"/>
      <c r="CUB5946" s="824"/>
      <c r="CUC5946" s="824"/>
      <c r="CUD5946" s="824"/>
      <c r="CUE5946" s="824"/>
      <c r="CUF5946" s="824"/>
      <c r="CUG5946" s="824"/>
      <c r="CUH5946" s="824"/>
      <c r="CUI5946" s="824"/>
      <c r="CUJ5946" s="824"/>
      <c r="CUK5946" s="824"/>
      <c r="CUL5946" s="824"/>
      <c r="CUM5946" s="824"/>
      <c r="CUN5946" s="824"/>
      <c r="CUO5946" s="824"/>
      <c r="CUP5946" s="824"/>
      <c r="CUQ5946" s="824"/>
      <c r="CUR5946" s="824"/>
      <c r="CUS5946" s="824"/>
      <c r="CUT5946" s="824"/>
      <c r="CUU5946" s="824"/>
      <c r="CUV5946" s="824"/>
      <c r="CUW5946" s="824"/>
      <c r="CUX5946" s="824"/>
      <c r="CUY5946" s="824"/>
      <c r="CUZ5946" s="824"/>
      <c r="CVA5946" s="824"/>
      <c r="CVB5946" s="824"/>
      <c r="CVC5946" s="824"/>
      <c r="CVD5946" s="824"/>
      <c r="CVE5946" s="824"/>
      <c r="CVF5946" s="824"/>
      <c r="CVG5946" s="824"/>
      <c r="CVH5946" s="824"/>
      <c r="CVI5946" s="824"/>
      <c r="CVJ5946" s="824"/>
      <c r="CVK5946" s="824"/>
      <c r="CVL5946" s="824"/>
      <c r="CVM5946" s="824"/>
      <c r="CVN5946" s="824"/>
      <c r="CVO5946" s="824"/>
      <c r="CVP5946" s="824"/>
      <c r="CVQ5946" s="824"/>
      <c r="CVR5946" s="824"/>
      <c r="CVS5946" s="824"/>
      <c r="CVT5946" s="824"/>
      <c r="CVU5946" s="824"/>
      <c r="CVV5946" s="824"/>
      <c r="CVW5946" s="824"/>
      <c r="CVX5946" s="824"/>
      <c r="CVY5946" s="824"/>
      <c r="CVZ5946" s="824"/>
      <c r="CWA5946" s="824"/>
      <c r="CWB5946" s="824"/>
      <c r="CWC5946" s="824"/>
      <c r="CWD5946" s="824"/>
      <c r="CWE5946" s="824"/>
      <c r="CWF5946" s="824"/>
      <c r="CWG5946" s="824"/>
      <c r="CWH5946" s="824"/>
      <c r="CWI5946" s="824"/>
      <c r="CWJ5946" s="824"/>
      <c r="CWK5946" s="824"/>
      <c r="CWL5946" s="824"/>
      <c r="CWM5946" s="824"/>
      <c r="CWN5946" s="824"/>
      <c r="CWO5946" s="824"/>
      <c r="CWP5946" s="824"/>
      <c r="CWQ5946" s="824"/>
      <c r="CWR5946" s="824"/>
      <c r="CWS5946" s="824"/>
      <c r="CWT5946" s="824"/>
      <c r="CWU5946" s="824"/>
      <c r="CWV5946" s="824"/>
      <c r="CWW5946" s="824"/>
      <c r="CWX5946" s="824"/>
      <c r="CWY5946" s="824"/>
      <c r="CWZ5946" s="824"/>
      <c r="CXA5946" s="824"/>
      <c r="CXB5946" s="824"/>
      <c r="CXC5946" s="824"/>
      <c r="CXD5946" s="824"/>
      <c r="CXE5946" s="824"/>
      <c r="CXF5946" s="824"/>
      <c r="CXG5946" s="824"/>
      <c r="CXH5946" s="824"/>
      <c r="CXI5946" s="824"/>
      <c r="CXJ5946" s="824"/>
      <c r="CXK5946" s="824"/>
      <c r="CXL5946" s="824"/>
      <c r="CXM5946" s="824"/>
      <c r="CXN5946" s="824"/>
      <c r="CXO5946" s="824"/>
      <c r="CXP5946" s="824"/>
      <c r="CXQ5946" s="824"/>
      <c r="CXR5946" s="824"/>
      <c r="CXS5946" s="824"/>
      <c r="CXT5946" s="824"/>
      <c r="CXU5946" s="824"/>
      <c r="CXV5946" s="824"/>
      <c r="CXW5946" s="824"/>
      <c r="CXX5946" s="824"/>
      <c r="CXY5946" s="824"/>
      <c r="CXZ5946" s="824"/>
      <c r="CYA5946" s="824"/>
      <c r="CYB5946" s="824"/>
      <c r="CYC5946" s="824"/>
      <c r="CYD5946" s="824"/>
      <c r="CYE5946" s="824"/>
      <c r="CYF5946" s="824"/>
      <c r="CYG5946" s="824"/>
      <c r="CYH5946" s="824"/>
      <c r="CYI5946" s="824"/>
      <c r="CYJ5946" s="824"/>
      <c r="CYK5946" s="824"/>
      <c r="CYL5946" s="824"/>
      <c r="CYM5946" s="824"/>
      <c r="CYN5946" s="824"/>
      <c r="CYO5946" s="824"/>
      <c r="CYP5946" s="824"/>
      <c r="CYQ5946" s="824"/>
      <c r="CYR5946" s="824"/>
      <c r="CYS5946" s="824"/>
      <c r="CYT5946" s="824"/>
      <c r="CYU5946" s="824"/>
      <c r="CYV5946" s="824"/>
      <c r="CYW5946" s="824"/>
      <c r="CYX5946" s="824"/>
      <c r="CYY5946" s="824"/>
      <c r="CYZ5946" s="824"/>
      <c r="CZA5946" s="824"/>
      <c r="CZB5946" s="824"/>
      <c r="CZC5946" s="824"/>
      <c r="CZD5946" s="824"/>
      <c r="CZE5946" s="824"/>
      <c r="CZF5946" s="824"/>
      <c r="CZG5946" s="824"/>
      <c r="CZH5946" s="824"/>
      <c r="CZI5946" s="824"/>
      <c r="CZJ5946" s="824"/>
      <c r="CZK5946" s="824"/>
      <c r="CZL5946" s="824"/>
      <c r="CZM5946" s="824"/>
      <c r="CZN5946" s="824"/>
      <c r="CZO5946" s="824"/>
      <c r="CZP5946" s="824"/>
      <c r="CZQ5946" s="824"/>
      <c r="CZR5946" s="824"/>
      <c r="CZS5946" s="824"/>
      <c r="CZT5946" s="824"/>
      <c r="CZU5946" s="824"/>
      <c r="CZV5946" s="824"/>
      <c r="CZW5946" s="824"/>
      <c r="CZX5946" s="824"/>
      <c r="CZY5946" s="824"/>
      <c r="CZZ5946" s="824"/>
      <c r="DAA5946" s="824"/>
      <c r="DAB5946" s="824"/>
      <c r="DAC5946" s="824"/>
      <c r="DAD5946" s="824"/>
      <c r="DAE5946" s="824"/>
      <c r="DAF5946" s="824"/>
      <c r="DAG5946" s="824"/>
      <c r="DAH5946" s="824"/>
      <c r="DAI5946" s="824"/>
      <c r="DAJ5946" s="824"/>
      <c r="DAK5946" s="824"/>
      <c r="DAL5946" s="824"/>
      <c r="DAM5946" s="824"/>
      <c r="DAN5946" s="824"/>
      <c r="DAO5946" s="824"/>
      <c r="DAP5946" s="824"/>
      <c r="DAQ5946" s="824"/>
      <c r="DAR5946" s="824"/>
      <c r="DAS5946" s="824"/>
      <c r="DAT5946" s="824"/>
      <c r="DAU5946" s="824"/>
      <c r="DAV5946" s="824"/>
      <c r="DAW5946" s="824"/>
      <c r="DAX5946" s="824"/>
      <c r="DAY5946" s="824"/>
      <c r="DAZ5946" s="824"/>
      <c r="DBA5946" s="824"/>
      <c r="DBB5946" s="824"/>
      <c r="DBC5946" s="824"/>
      <c r="DBD5946" s="824"/>
      <c r="DBE5946" s="824"/>
      <c r="DBF5946" s="824"/>
      <c r="DBG5946" s="824"/>
      <c r="DBH5946" s="824"/>
      <c r="DBI5946" s="824"/>
      <c r="DBJ5946" s="824"/>
      <c r="DBK5946" s="824"/>
      <c r="DBL5946" s="824"/>
      <c r="DBM5946" s="824"/>
      <c r="DBN5946" s="824"/>
      <c r="DBO5946" s="824"/>
      <c r="DBP5946" s="824"/>
      <c r="DBQ5946" s="824"/>
      <c r="DBR5946" s="824"/>
      <c r="DBS5946" s="824"/>
      <c r="DBT5946" s="824"/>
      <c r="DBU5946" s="824"/>
      <c r="DBV5946" s="824"/>
      <c r="DBW5946" s="824"/>
      <c r="DBX5946" s="824"/>
      <c r="DBY5946" s="824"/>
      <c r="DBZ5946" s="824"/>
      <c r="DCA5946" s="824"/>
      <c r="DCB5946" s="824"/>
      <c r="DCC5946" s="824"/>
      <c r="DCD5946" s="824"/>
      <c r="DCE5946" s="824"/>
      <c r="DCF5946" s="824"/>
      <c r="DCG5946" s="824"/>
      <c r="DCH5946" s="824"/>
      <c r="DCI5946" s="824"/>
      <c r="DCJ5946" s="824"/>
      <c r="DCK5946" s="824"/>
      <c r="DCL5946" s="824"/>
      <c r="DCM5946" s="824"/>
      <c r="DCN5946" s="824"/>
      <c r="DCO5946" s="824"/>
      <c r="DCP5946" s="824"/>
      <c r="DCQ5946" s="824"/>
      <c r="DCR5946" s="824"/>
      <c r="DCS5946" s="824"/>
      <c r="DCT5946" s="824"/>
      <c r="DCU5946" s="824"/>
      <c r="DCV5946" s="824"/>
      <c r="DCW5946" s="824"/>
      <c r="DCX5946" s="824"/>
      <c r="DCY5946" s="824"/>
      <c r="DCZ5946" s="824"/>
      <c r="DDA5946" s="824"/>
      <c r="DDB5946" s="824"/>
      <c r="DDC5946" s="824"/>
      <c r="DDD5946" s="824"/>
      <c r="DDE5946" s="824"/>
      <c r="DDF5946" s="824"/>
      <c r="DDG5946" s="824"/>
      <c r="DDH5946" s="824"/>
      <c r="DDI5946" s="824"/>
      <c r="DDJ5946" s="824"/>
      <c r="DDK5946" s="824"/>
      <c r="DDL5946" s="824"/>
      <c r="DDM5946" s="824"/>
      <c r="DDN5946" s="824"/>
      <c r="DDO5946" s="824"/>
      <c r="DDP5946" s="824"/>
      <c r="DDQ5946" s="824"/>
      <c r="DDR5946" s="824"/>
      <c r="DDS5946" s="824"/>
      <c r="DDT5946" s="824"/>
      <c r="DDU5946" s="824"/>
      <c r="DDV5946" s="824"/>
      <c r="DDW5946" s="824"/>
      <c r="DDX5946" s="824"/>
      <c r="DDY5946" s="824"/>
      <c r="DDZ5946" s="824"/>
      <c r="DEA5946" s="824"/>
      <c r="DEB5946" s="824"/>
      <c r="DEC5946" s="824"/>
      <c r="DED5946" s="824"/>
      <c r="DEE5946" s="824"/>
      <c r="DEF5946" s="824"/>
      <c r="DEG5946" s="824"/>
      <c r="DEH5946" s="824"/>
      <c r="DEI5946" s="824"/>
      <c r="DEJ5946" s="824"/>
      <c r="DEK5946" s="824"/>
      <c r="DEL5946" s="824"/>
      <c r="DEM5946" s="824"/>
      <c r="DEN5946" s="824"/>
      <c r="DEO5946" s="824"/>
      <c r="DEP5946" s="824"/>
      <c r="DEQ5946" s="824"/>
      <c r="DER5946" s="824"/>
      <c r="DES5946" s="824"/>
      <c r="DET5946" s="824"/>
      <c r="DEU5946" s="824"/>
      <c r="DEV5946" s="824"/>
      <c r="DEW5946" s="824"/>
      <c r="DEX5946" s="824"/>
      <c r="DEY5946" s="824"/>
      <c r="DEZ5946" s="824"/>
      <c r="DFA5946" s="824"/>
      <c r="DFB5946" s="824"/>
      <c r="DFC5946" s="824"/>
      <c r="DFD5946" s="824"/>
      <c r="DFE5946" s="824"/>
      <c r="DFF5946" s="824"/>
      <c r="DFG5946" s="824"/>
      <c r="DFH5946" s="824"/>
      <c r="DFI5946" s="824"/>
      <c r="DFJ5946" s="824"/>
      <c r="DFK5946" s="824"/>
      <c r="DFL5946" s="824"/>
      <c r="DFM5946" s="824"/>
      <c r="DFN5946" s="824"/>
      <c r="DFO5946" s="824"/>
      <c r="DFP5946" s="824"/>
      <c r="DFQ5946" s="824"/>
      <c r="DFR5946" s="824"/>
      <c r="DFS5946" s="824"/>
      <c r="DFT5946" s="824"/>
      <c r="DFU5946" s="824"/>
      <c r="DFV5946" s="824"/>
      <c r="DFW5946" s="824"/>
      <c r="DFX5946" s="824"/>
      <c r="DFY5946" s="824"/>
      <c r="DFZ5946" s="824"/>
      <c r="DGA5946" s="824"/>
      <c r="DGB5946" s="824"/>
      <c r="DGC5946" s="824"/>
      <c r="DGD5946" s="824"/>
      <c r="DGE5946" s="824"/>
      <c r="DGF5946" s="824"/>
      <c r="DGG5946" s="824"/>
      <c r="DGH5946" s="824"/>
      <c r="DGI5946" s="824"/>
      <c r="DGJ5946" s="824"/>
      <c r="DGK5946" s="824"/>
      <c r="DGL5946" s="824"/>
      <c r="DGM5946" s="824"/>
      <c r="DGN5946" s="824"/>
      <c r="DGO5946" s="824"/>
      <c r="DGP5946" s="824"/>
      <c r="DGQ5946" s="824"/>
      <c r="DGR5946" s="824"/>
      <c r="DGS5946" s="824"/>
      <c r="DGT5946" s="824"/>
      <c r="DGU5946" s="824"/>
      <c r="DGV5946" s="824"/>
      <c r="DGW5946" s="824"/>
      <c r="DGX5946" s="824"/>
      <c r="DGY5946" s="824"/>
      <c r="DGZ5946" s="824"/>
      <c r="DHA5946" s="824"/>
      <c r="DHB5946" s="824"/>
      <c r="DHC5946" s="824"/>
      <c r="DHD5946" s="824"/>
      <c r="DHE5946" s="824"/>
      <c r="DHF5946" s="824"/>
      <c r="DHG5946" s="824"/>
      <c r="DHH5946" s="824"/>
      <c r="DHI5946" s="824"/>
      <c r="DHJ5946" s="824"/>
      <c r="DHK5946" s="824"/>
      <c r="DHL5946" s="824"/>
      <c r="DHM5946" s="824"/>
      <c r="DHN5946" s="824"/>
      <c r="DHO5946" s="824"/>
      <c r="DHP5946" s="824"/>
      <c r="DHQ5946" s="824"/>
      <c r="DHR5946" s="824"/>
      <c r="DHS5946" s="824"/>
      <c r="DHT5946" s="824"/>
      <c r="DHU5946" s="824"/>
      <c r="DHV5946" s="824"/>
      <c r="DHW5946" s="824"/>
      <c r="DHX5946" s="824"/>
      <c r="DHY5946" s="824"/>
      <c r="DHZ5946" s="824"/>
      <c r="DIA5946" s="824"/>
      <c r="DIB5946" s="824"/>
      <c r="DIC5946" s="824"/>
      <c r="DID5946" s="824"/>
      <c r="DIE5946" s="824"/>
      <c r="DIF5946" s="824"/>
      <c r="DIG5946" s="824"/>
      <c r="DIH5946" s="824"/>
      <c r="DII5946" s="824"/>
      <c r="DIJ5946" s="824"/>
      <c r="DIK5946" s="824"/>
      <c r="DIL5946" s="824"/>
      <c r="DIM5946" s="824"/>
      <c r="DIN5946" s="824"/>
      <c r="DIO5946" s="824"/>
      <c r="DIP5946" s="824"/>
      <c r="DIQ5946" s="824"/>
      <c r="DIR5946" s="824"/>
      <c r="DIS5946" s="824"/>
      <c r="DIT5946" s="824"/>
      <c r="DIU5946" s="824"/>
      <c r="DIV5946" s="824"/>
      <c r="DIW5946" s="824"/>
      <c r="DIX5946" s="824"/>
      <c r="DIY5946" s="824"/>
      <c r="DIZ5946" s="824"/>
      <c r="DJA5946" s="824"/>
      <c r="DJB5946" s="824"/>
      <c r="DJC5946" s="824"/>
      <c r="DJD5946" s="824"/>
      <c r="DJE5946" s="824"/>
      <c r="DJF5946" s="824"/>
      <c r="DJG5946" s="824"/>
      <c r="DJH5946" s="824"/>
      <c r="DJI5946" s="824"/>
      <c r="DJJ5946" s="824"/>
      <c r="DJK5946" s="824"/>
      <c r="DJL5946" s="824"/>
      <c r="DJM5946" s="824"/>
      <c r="DJN5946" s="824"/>
      <c r="DJO5946" s="824"/>
      <c r="DJP5946" s="824"/>
      <c r="DJQ5946" s="824"/>
      <c r="DJR5946" s="824"/>
      <c r="DJS5946" s="824"/>
      <c r="DJT5946" s="824"/>
      <c r="DJU5946" s="824"/>
      <c r="DJV5946" s="824"/>
      <c r="DJW5946" s="824"/>
      <c r="DJX5946" s="824"/>
      <c r="DJY5946" s="824"/>
      <c r="DJZ5946" s="824"/>
      <c r="DKA5946" s="824"/>
      <c r="DKB5946" s="824"/>
      <c r="DKC5946" s="824"/>
      <c r="DKD5946" s="824"/>
      <c r="DKE5946" s="824"/>
      <c r="DKF5946" s="824"/>
      <c r="DKG5946" s="824"/>
      <c r="DKH5946" s="824"/>
      <c r="DKI5946" s="824"/>
      <c r="DKJ5946" s="824"/>
      <c r="DKK5946" s="824"/>
      <c r="DKL5946" s="824"/>
      <c r="DKM5946" s="824"/>
      <c r="DKN5946" s="824"/>
      <c r="DKO5946" s="824"/>
      <c r="DKP5946" s="824"/>
      <c r="DKQ5946" s="824"/>
      <c r="DKR5946" s="824"/>
      <c r="DKS5946" s="824"/>
      <c r="DKT5946" s="824"/>
      <c r="DKU5946" s="824"/>
      <c r="DKV5946" s="824"/>
      <c r="DKW5946" s="824"/>
      <c r="DKX5946" s="824"/>
      <c r="DKY5946" s="824"/>
      <c r="DKZ5946" s="824"/>
      <c r="DLA5946" s="824"/>
      <c r="DLB5946" s="824"/>
      <c r="DLC5946" s="824"/>
      <c r="DLD5946" s="824"/>
      <c r="DLE5946" s="824"/>
      <c r="DLF5946" s="824"/>
      <c r="DLG5946" s="824"/>
      <c r="DLH5946" s="824"/>
      <c r="DLI5946" s="824"/>
      <c r="DLJ5946" s="824"/>
      <c r="DLK5946" s="824"/>
      <c r="DLL5946" s="824"/>
      <c r="DLM5946" s="824"/>
      <c r="DLN5946" s="824"/>
      <c r="DLO5946" s="824"/>
      <c r="DLP5946" s="824"/>
      <c r="DLQ5946" s="824"/>
      <c r="DLR5946" s="824"/>
      <c r="DLS5946" s="824"/>
      <c r="DLT5946" s="824"/>
      <c r="DLU5946" s="824"/>
      <c r="DLV5946" s="824"/>
      <c r="DLW5946" s="824"/>
      <c r="DLX5946" s="824"/>
      <c r="DLY5946" s="824"/>
      <c r="DLZ5946" s="824"/>
      <c r="DMA5946" s="824"/>
      <c r="DMB5946" s="824"/>
      <c r="DMC5946" s="824"/>
      <c r="DMD5946" s="824"/>
      <c r="DME5946" s="824"/>
      <c r="DMF5946" s="824"/>
      <c r="DMG5946" s="824"/>
      <c r="DMH5946" s="824"/>
      <c r="DMI5946" s="824"/>
      <c r="DMJ5946" s="824"/>
      <c r="DMK5946" s="824"/>
      <c r="DML5946" s="824"/>
      <c r="DMM5946" s="824"/>
      <c r="DMN5946" s="824"/>
      <c r="DMO5946" s="824"/>
      <c r="DMP5946" s="824"/>
      <c r="DMQ5946" s="824"/>
      <c r="DMR5946" s="824"/>
      <c r="DMS5946" s="824"/>
      <c r="DMT5946" s="824"/>
      <c r="DMU5946" s="824"/>
      <c r="DMV5946" s="824"/>
      <c r="DMW5946" s="824"/>
      <c r="DMX5946" s="824"/>
      <c r="DMY5946" s="824"/>
      <c r="DMZ5946" s="824"/>
      <c r="DNA5946" s="824"/>
      <c r="DNB5946" s="824"/>
      <c r="DNC5946" s="824"/>
      <c r="DND5946" s="824"/>
      <c r="DNE5946" s="824"/>
      <c r="DNF5946" s="824"/>
      <c r="DNG5946" s="824"/>
      <c r="DNH5946" s="824"/>
      <c r="DNI5946" s="824"/>
      <c r="DNJ5946" s="824"/>
      <c r="DNK5946" s="824"/>
      <c r="DNL5946" s="824"/>
      <c r="DNM5946" s="824"/>
      <c r="DNN5946" s="824"/>
      <c r="DNO5946" s="824"/>
      <c r="DNP5946" s="824"/>
      <c r="DNQ5946" s="824"/>
      <c r="DNR5946" s="824"/>
      <c r="DNS5946" s="824"/>
      <c r="DNT5946" s="824"/>
      <c r="DNU5946" s="824"/>
      <c r="DNV5946" s="824"/>
      <c r="DNW5946" s="824"/>
      <c r="DNX5946" s="824"/>
      <c r="DNY5946" s="824"/>
      <c r="DNZ5946" s="824"/>
      <c r="DOA5946" s="824"/>
      <c r="DOB5946" s="824"/>
      <c r="DOC5946" s="824"/>
      <c r="DOD5946" s="824"/>
      <c r="DOE5946" s="824"/>
      <c r="DOF5946" s="824"/>
      <c r="DOG5946" s="824"/>
      <c r="DOH5946" s="824"/>
      <c r="DOI5946" s="824"/>
      <c r="DOJ5946" s="824"/>
      <c r="DOK5946" s="824"/>
      <c r="DOL5946" s="824"/>
      <c r="DOM5946" s="824"/>
      <c r="DON5946" s="824"/>
      <c r="DOO5946" s="824"/>
      <c r="DOP5946" s="824"/>
      <c r="DOQ5946" s="824"/>
      <c r="DOR5946" s="824"/>
      <c r="DOS5946" s="824"/>
      <c r="DOT5946" s="824"/>
      <c r="DOU5946" s="824"/>
      <c r="DOV5946" s="824"/>
      <c r="DOW5946" s="824"/>
      <c r="DOX5946" s="824"/>
      <c r="DOY5946" s="824"/>
      <c r="DOZ5946" s="824"/>
      <c r="DPA5946" s="824"/>
      <c r="DPB5946" s="824"/>
      <c r="DPC5946" s="824"/>
      <c r="DPD5946" s="824"/>
      <c r="DPE5946" s="824"/>
      <c r="DPF5946" s="824"/>
      <c r="DPG5946" s="824"/>
      <c r="DPH5946" s="824"/>
      <c r="DPI5946" s="824"/>
      <c r="DPJ5946" s="824"/>
      <c r="DPK5946" s="824"/>
      <c r="DPL5946" s="824"/>
      <c r="DPM5946" s="824"/>
      <c r="DPN5946" s="824"/>
      <c r="DPO5946" s="824"/>
      <c r="DPP5946" s="824"/>
      <c r="DPQ5946" s="824"/>
      <c r="DPR5946" s="824"/>
      <c r="DPS5946" s="824"/>
      <c r="DPT5946" s="824"/>
      <c r="DPU5946" s="824"/>
      <c r="DPV5946" s="824"/>
      <c r="DPW5946" s="824"/>
      <c r="DPX5946" s="824"/>
      <c r="DPY5946" s="824"/>
      <c r="DPZ5946" s="824"/>
      <c r="DQA5946" s="824"/>
      <c r="DQB5946" s="824"/>
      <c r="DQC5946" s="824"/>
      <c r="DQD5946" s="824"/>
      <c r="DQE5946" s="824"/>
      <c r="DQF5946" s="824"/>
      <c r="DQG5946" s="824"/>
      <c r="DQH5946" s="824"/>
      <c r="DQI5946" s="824"/>
      <c r="DQJ5946" s="824"/>
      <c r="DQK5946" s="824"/>
      <c r="DQL5946" s="824"/>
      <c r="DQM5946" s="824"/>
      <c r="DQN5946" s="824"/>
      <c r="DQO5946" s="824"/>
      <c r="DQP5946" s="824"/>
      <c r="DQQ5946" s="824"/>
      <c r="DQR5946" s="824"/>
      <c r="DQS5946" s="824"/>
      <c r="DQT5946" s="824"/>
      <c r="DQU5946" s="824"/>
      <c r="DQV5946" s="824"/>
      <c r="DQW5946" s="824"/>
      <c r="DQX5946" s="824"/>
      <c r="DQY5946" s="824"/>
      <c r="DQZ5946" s="824"/>
      <c r="DRA5946" s="824"/>
      <c r="DRB5946" s="824"/>
      <c r="DRC5946" s="824"/>
      <c r="DRD5946" s="824"/>
      <c r="DRE5946" s="824"/>
      <c r="DRF5946" s="824"/>
      <c r="DRG5946" s="824"/>
      <c r="DRH5946" s="824"/>
      <c r="DRI5946" s="824"/>
      <c r="DRJ5946" s="824"/>
      <c r="DRK5946" s="824"/>
      <c r="DRL5946" s="824"/>
      <c r="DRM5946" s="824"/>
      <c r="DRN5946" s="824"/>
      <c r="DRO5946" s="824"/>
      <c r="DRP5946" s="824"/>
      <c r="DRQ5946" s="824"/>
      <c r="DRR5946" s="824"/>
      <c r="DRS5946" s="824"/>
      <c r="DRT5946" s="824"/>
      <c r="DRU5946" s="824"/>
      <c r="DRV5946" s="824"/>
      <c r="DRW5946" s="824"/>
      <c r="DRX5946" s="824"/>
      <c r="DRY5946" s="824"/>
      <c r="DRZ5946" s="824"/>
      <c r="DSA5946" s="824"/>
      <c r="DSB5946" s="824"/>
      <c r="DSC5946" s="824"/>
      <c r="DSD5946" s="824"/>
      <c r="DSE5946" s="824"/>
      <c r="DSF5946" s="824"/>
      <c r="DSG5946" s="824"/>
      <c r="DSH5946" s="824"/>
      <c r="DSI5946" s="824"/>
      <c r="DSJ5946" s="824"/>
      <c r="DSK5946" s="824"/>
      <c r="DSL5946" s="824"/>
      <c r="DSM5946" s="824"/>
      <c r="DSN5946" s="824"/>
      <c r="DSO5946" s="824"/>
      <c r="DSP5946" s="824"/>
      <c r="DSQ5946" s="824"/>
      <c r="DSR5946" s="824"/>
      <c r="DSS5946" s="824"/>
      <c r="DST5946" s="824"/>
      <c r="DSU5946" s="824"/>
      <c r="DSV5946" s="824"/>
      <c r="DSW5946" s="824"/>
      <c r="DSX5946" s="824"/>
      <c r="DSY5946" s="824"/>
      <c r="DSZ5946" s="824"/>
      <c r="DTA5946" s="824"/>
      <c r="DTB5946" s="824"/>
      <c r="DTC5946" s="824"/>
      <c r="DTD5946" s="824"/>
      <c r="DTE5946" s="824"/>
      <c r="DTF5946" s="824"/>
      <c r="DTG5946" s="824"/>
      <c r="DTH5946" s="824"/>
      <c r="DTI5946" s="824"/>
      <c r="DTJ5946" s="824"/>
      <c r="DTK5946" s="824"/>
      <c r="DTL5946" s="824"/>
      <c r="DTM5946" s="824"/>
      <c r="DTN5946" s="824"/>
      <c r="DTO5946" s="824"/>
      <c r="DTP5946" s="824"/>
      <c r="DTQ5946" s="824"/>
      <c r="DTR5946" s="824"/>
      <c r="DTS5946" s="824"/>
      <c r="DTT5946" s="824"/>
      <c r="DTU5946" s="824"/>
      <c r="DTV5946" s="824"/>
      <c r="DTW5946" s="824"/>
      <c r="DTX5946" s="824"/>
      <c r="DTY5946" s="824"/>
      <c r="DTZ5946" s="824"/>
      <c r="DUA5946" s="824"/>
      <c r="DUB5946" s="824"/>
      <c r="DUC5946" s="824"/>
      <c r="DUD5946" s="824"/>
      <c r="DUE5946" s="824"/>
      <c r="DUF5946" s="824"/>
      <c r="DUG5946" s="824"/>
      <c r="DUH5946" s="824"/>
      <c r="DUI5946" s="824"/>
      <c r="DUJ5946" s="824"/>
      <c r="DUK5946" s="824"/>
      <c r="DUL5946" s="824"/>
      <c r="DUM5946" s="824"/>
      <c r="DUN5946" s="824"/>
      <c r="DUO5946" s="824"/>
      <c r="DUP5946" s="824"/>
      <c r="DUQ5946" s="824"/>
      <c r="DUR5946" s="824"/>
      <c r="DUS5946" s="824"/>
      <c r="DUT5946" s="824"/>
      <c r="DUU5946" s="824"/>
      <c r="DUV5946" s="824"/>
      <c r="DUW5946" s="824"/>
      <c r="DUX5946" s="824"/>
      <c r="DUY5946" s="824"/>
      <c r="DUZ5946" s="824"/>
      <c r="DVA5946" s="824"/>
      <c r="DVB5946" s="824"/>
      <c r="DVC5946" s="824"/>
      <c r="DVD5946" s="824"/>
      <c r="DVE5946" s="824"/>
      <c r="DVF5946" s="824"/>
      <c r="DVG5946" s="824"/>
      <c r="DVH5946" s="824"/>
      <c r="DVI5946" s="824"/>
      <c r="DVJ5946" s="824"/>
      <c r="DVK5946" s="824"/>
      <c r="DVL5946" s="824"/>
      <c r="DVM5946" s="824"/>
      <c r="DVN5946" s="824"/>
      <c r="DVO5946" s="824"/>
      <c r="DVP5946" s="824"/>
      <c r="DVQ5946" s="824"/>
      <c r="DVR5946" s="824"/>
      <c r="DVS5946" s="824"/>
      <c r="DVT5946" s="824"/>
      <c r="DVU5946" s="824"/>
      <c r="DVV5946" s="824"/>
      <c r="DVW5946" s="824"/>
      <c r="DVX5946" s="824"/>
      <c r="DVY5946" s="824"/>
      <c r="DVZ5946" s="824"/>
      <c r="DWA5946" s="824"/>
      <c r="DWB5946" s="824"/>
      <c r="DWC5946" s="824"/>
      <c r="DWD5946" s="824"/>
      <c r="DWE5946" s="824"/>
      <c r="DWF5946" s="824"/>
      <c r="DWG5946" s="824"/>
      <c r="DWH5946" s="824"/>
      <c r="DWI5946" s="824"/>
      <c r="DWJ5946" s="824"/>
      <c r="DWK5946" s="824"/>
      <c r="DWL5946" s="824"/>
      <c r="DWM5946" s="824"/>
      <c r="DWN5946" s="824"/>
      <c r="DWO5946" s="824"/>
      <c r="DWP5946" s="824"/>
      <c r="DWQ5946" s="824"/>
      <c r="DWR5946" s="824"/>
      <c r="DWS5946" s="824"/>
      <c r="DWT5946" s="824"/>
      <c r="DWU5946" s="824"/>
      <c r="DWV5946" s="824"/>
      <c r="DWW5946" s="824"/>
      <c r="DWX5946" s="824"/>
      <c r="DWY5946" s="824"/>
      <c r="DWZ5946" s="824"/>
      <c r="DXA5946" s="824"/>
      <c r="DXB5946" s="824"/>
      <c r="DXC5946" s="824"/>
      <c r="DXD5946" s="824"/>
      <c r="DXE5946" s="824"/>
      <c r="DXF5946" s="824"/>
      <c r="DXG5946" s="824"/>
      <c r="DXH5946" s="824"/>
      <c r="DXI5946" s="824"/>
      <c r="DXJ5946" s="824"/>
      <c r="DXK5946" s="824"/>
      <c r="DXL5946" s="824"/>
      <c r="DXM5946" s="824"/>
      <c r="DXN5946" s="824"/>
      <c r="DXO5946" s="824"/>
      <c r="DXP5946" s="824"/>
      <c r="DXQ5946" s="824"/>
      <c r="DXR5946" s="824"/>
      <c r="DXS5946" s="824"/>
      <c r="DXT5946" s="824"/>
      <c r="DXU5946" s="824"/>
      <c r="DXV5946" s="824"/>
      <c r="DXW5946" s="824"/>
      <c r="DXX5946" s="824"/>
      <c r="DXY5946" s="824"/>
      <c r="DXZ5946" s="824"/>
      <c r="DYA5946" s="824"/>
      <c r="DYB5946" s="824"/>
      <c r="DYC5946" s="824"/>
      <c r="DYD5946" s="824"/>
      <c r="DYE5946" s="824"/>
      <c r="DYF5946" s="824"/>
      <c r="DYG5946" s="824"/>
      <c r="DYH5946" s="824"/>
      <c r="DYI5946" s="824"/>
      <c r="DYJ5946" s="824"/>
      <c r="DYK5946" s="824"/>
      <c r="DYL5946" s="824"/>
      <c r="DYM5946" s="824"/>
      <c r="DYN5946" s="824"/>
      <c r="DYO5946" s="824"/>
      <c r="DYP5946" s="824"/>
      <c r="DYQ5946" s="824"/>
      <c r="DYR5946" s="824"/>
      <c r="DYS5946" s="824"/>
      <c r="DYT5946" s="824"/>
      <c r="DYU5946" s="824"/>
      <c r="DYV5946" s="824"/>
      <c r="DYW5946" s="824"/>
      <c r="DYX5946" s="824"/>
      <c r="DYY5946" s="824"/>
      <c r="DYZ5946" s="824"/>
      <c r="DZA5946" s="824"/>
      <c r="DZB5946" s="824"/>
      <c r="DZC5946" s="824"/>
      <c r="DZD5946" s="824"/>
      <c r="DZE5946" s="824"/>
      <c r="DZF5946" s="824"/>
      <c r="DZG5946" s="824"/>
      <c r="DZH5946" s="824"/>
      <c r="DZI5946" s="824"/>
      <c r="DZJ5946" s="824"/>
      <c r="DZK5946" s="824"/>
      <c r="DZL5946" s="824"/>
      <c r="DZM5946" s="824"/>
      <c r="DZN5946" s="824"/>
      <c r="DZO5946" s="824"/>
      <c r="DZP5946" s="824"/>
      <c r="DZQ5946" s="824"/>
      <c r="DZR5946" s="824"/>
      <c r="DZS5946" s="824"/>
      <c r="DZT5946" s="824"/>
      <c r="DZU5946" s="824"/>
      <c r="DZV5946" s="824"/>
      <c r="DZW5946" s="824"/>
      <c r="DZX5946" s="824"/>
      <c r="DZY5946" s="824"/>
      <c r="DZZ5946" s="824"/>
      <c r="EAA5946" s="824"/>
      <c r="EAB5946" s="824"/>
      <c r="EAC5946" s="824"/>
      <c r="EAD5946" s="824"/>
      <c r="EAE5946" s="824"/>
      <c r="EAF5946" s="824"/>
      <c r="EAG5946" s="824"/>
      <c r="EAH5946" s="824"/>
      <c r="EAI5946" s="824"/>
      <c r="EAJ5946" s="824"/>
      <c r="EAK5946" s="824"/>
      <c r="EAL5946" s="824"/>
      <c r="EAM5946" s="824"/>
      <c r="EAN5946" s="824"/>
      <c r="EAO5946" s="824"/>
      <c r="EAP5946" s="824"/>
      <c r="EAQ5946" s="824"/>
      <c r="EAR5946" s="824"/>
      <c r="EAS5946" s="824"/>
      <c r="EAT5946" s="824"/>
      <c r="EAU5946" s="824"/>
      <c r="EAV5946" s="824"/>
      <c r="EAW5946" s="824"/>
      <c r="EAX5946" s="824"/>
      <c r="EAY5946" s="824"/>
      <c r="EAZ5946" s="824"/>
      <c r="EBA5946" s="824"/>
      <c r="EBB5946" s="824"/>
      <c r="EBC5946" s="824"/>
      <c r="EBD5946" s="824"/>
      <c r="EBE5946" s="824"/>
      <c r="EBF5946" s="824"/>
      <c r="EBG5946" s="824"/>
      <c r="EBH5946" s="824"/>
      <c r="EBI5946" s="824"/>
      <c r="EBJ5946" s="824"/>
      <c r="EBK5946" s="824"/>
      <c r="EBL5946" s="824"/>
      <c r="EBM5946" s="824"/>
      <c r="EBN5946" s="824"/>
      <c r="EBO5946" s="824"/>
      <c r="EBP5946" s="824"/>
      <c r="EBQ5946" s="824"/>
      <c r="EBR5946" s="824"/>
      <c r="EBS5946" s="824"/>
      <c r="EBT5946" s="824"/>
      <c r="EBU5946" s="824"/>
      <c r="EBV5946" s="824"/>
      <c r="EBW5946" s="824"/>
      <c r="EBX5946" s="824"/>
      <c r="EBY5946" s="824"/>
      <c r="EBZ5946" s="824"/>
      <c r="ECA5946" s="824"/>
      <c r="ECB5946" s="824"/>
      <c r="ECC5946" s="824"/>
      <c r="ECD5946" s="824"/>
      <c r="ECE5946" s="824"/>
      <c r="ECF5946" s="824"/>
      <c r="ECG5946" s="824"/>
      <c r="ECH5946" s="824"/>
      <c r="ECI5946" s="824"/>
      <c r="ECJ5946" s="824"/>
      <c r="ECK5946" s="824"/>
      <c r="ECL5946" s="824"/>
      <c r="ECM5946" s="824"/>
      <c r="ECN5946" s="824"/>
      <c r="ECO5946" s="824"/>
      <c r="ECP5946" s="824"/>
      <c r="ECQ5946" s="824"/>
      <c r="ECR5946" s="824"/>
      <c r="ECS5946" s="824"/>
      <c r="ECT5946" s="824"/>
      <c r="ECU5946" s="824"/>
      <c r="ECV5946" s="824"/>
      <c r="ECW5946" s="824"/>
      <c r="ECX5946" s="824"/>
      <c r="ECY5946" s="824"/>
      <c r="ECZ5946" s="824"/>
      <c r="EDA5946" s="824"/>
      <c r="EDB5946" s="824"/>
      <c r="EDC5946" s="824"/>
      <c r="EDD5946" s="824"/>
      <c r="EDE5946" s="824"/>
      <c r="EDF5946" s="824"/>
      <c r="EDG5946" s="824"/>
      <c r="EDH5946" s="824"/>
      <c r="EDI5946" s="824"/>
      <c r="EDJ5946" s="824"/>
      <c r="EDK5946" s="824"/>
      <c r="EDL5946" s="824"/>
      <c r="EDM5946" s="824"/>
      <c r="EDN5946" s="824"/>
      <c r="EDO5946" s="824"/>
      <c r="EDP5946" s="824"/>
      <c r="EDQ5946" s="824"/>
      <c r="EDR5946" s="824"/>
      <c r="EDS5946" s="824"/>
      <c r="EDT5946" s="824"/>
      <c r="EDU5946" s="824"/>
      <c r="EDV5946" s="824"/>
      <c r="EDW5946" s="824"/>
      <c r="EDX5946" s="824"/>
      <c r="EDY5946" s="824"/>
      <c r="EDZ5946" s="824"/>
      <c r="EEA5946" s="824"/>
      <c r="EEB5946" s="824"/>
      <c r="EEC5946" s="824"/>
      <c r="EED5946" s="824"/>
      <c r="EEE5946" s="824"/>
      <c r="EEF5946" s="824"/>
      <c r="EEG5946" s="824"/>
      <c r="EEH5946" s="824"/>
      <c r="EEI5946" s="824"/>
      <c r="EEJ5946" s="824"/>
      <c r="EEK5946" s="824"/>
      <c r="EEL5946" s="824"/>
      <c r="EEM5946" s="824"/>
      <c r="EEN5946" s="824"/>
      <c r="EEO5946" s="824"/>
      <c r="EEP5946" s="824"/>
      <c r="EEQ5946" s="824"/>
      <c r="EER5946" s="824"/>
      <c r="EES5946" s="824"/>
      <c r="EET5946" s="824"/>
      <c r="EEU5946" s="824"/>
      <c r="EEV5946" s="824"/>
      <c r="EEW5946" s="824"/>
      <c r="EEX5946" s="824"/>
      <c r="EEY5946" s="824"/>
      <c r="EEZ5946" s="824"/>
      <c r="EFA5946" s="824"/>
      <c r="EFB5946" s="824"/>
      <c r="EFC5946" s="824"/>
      <c r="EFD5946" s="824"/>
      <c r="EFE5946" s="824"/>
      <c r="EFF5946" s="824"/>
      <c r="EFG5946" s="824"/>
      <c r="EFH5946" s="824"/>
      <c r="EFI5946" s="824"/>
      <c r="EFJ5946" s="824"/>
      <c r="EFK5946" s="824"/>
      <c r="EFL5946" s="824"/>
      <c r="EFM5946" s="824"/>
      <c r="EFN5946" s="824"/>
      <c r="EFO5946" s="824"/>
      <c r="EFP5946" s="824"/>
      <c r="EFQ5946" s="824"/>
      <c r="EFR5946" s="824"/>
      <c r="EFS5946" s="824"/>
      <c r="EFT5946" s="824"/>
      <c r="EFU5946" s="824"/>
      <c r="EFV5946" s="824"/>
      <c r="EFW5946" s="824"/>
      <c r="EFX5946" s="824"/>
      <c r="EFY5946" s="824"/>
      <c r="EFZ5946" s="824"/>
      <c r="EGA5946" s="824"/>
      <c r="EGB5946" s="824"/>
      <c r="EGC5946" s="824"/>
      <c r="EGD5946" s="824"/>
      <c r="EGE5946" s="824"/>
      <c r="EGF5946" s="824"/>
      <c r="EGG5946" s="824"/>
      <c r="EGH5946" s="824"/>
      <c r="EGI5946" s="824"/>
      <c r="EGJ5946" s="824"/>
      <c r="EGK5946" s="824"/>
      <c r="EGL5946" s="824"/>
      <c r="EGM5946" s="824"/>
      <c r="EGN5946" s="824"/>
      <c r="EGO5946" s="824"/>
      <c r="EGP5946" s="824"/>
      <c r="EGQ5946" s="824"/>
      <c r="EGR5946" s="824"/>
      <c r="EGS5946" s="824"/>
      <c r="EGT5946" s="824"/>
      <c r="EGU5946" s="824"/>
      <c r="EGV5946" s="824"/>
      <c r="EGW5946" s="824"/>
      <c r="EGX5946" s="824"/>
      <c r="EGY5946" s="824"/>
      <c r="EGZ5946" s="824"/>
      <c r="EHA5946" s="824"/>
      <c r="EHB5946" s="824"/>
      <c r="EHC5946" s="824"/>
      <c r="EHD5946" s="824"/>
      <c r="EHE5946" s="824"/>
      <c r="EHF5946" s="824"/>
      <c r="EHG5946" s="824"/>
      <c r="EHH5946" s="824"/>
      <c r="EHI5946" s="824"/>
      <c r="EHJ5946" s="824"/>
      <c r="EHK5946" s="824"/>
      <c r="EHL5946" s="824"/>
      <c r="EHM5946" s="824"/>
      <c r="EHN5946" s="824"/>
      <c r="EHO5946" s="824"/>
      <c r="EHP5946" s="824"/>
      <c r="EHQ5946" s="824"/>
      <c r="EHR5946" s="824"/>
      <c r="EHS5946" s="824"/>
      <c r="EHT5946" s="824"/>
      <c r="EHU5946" s="824"/>
      <c r="EHV5946" s="824"/>
      <c r="EHW5946" s="824"/>
      <c r="EHX5946" s="824"/>
      <c r="EHY5946" s="824"/>
      <c r="EHZ5946" s="824"/>
      <c r="EIA5946" s="824"/>
      <c r="EIB5946" s="824"/>
      <c r="EIC5946" s="824"/>
      <c r="EID5946" s="824"/>
      <c r="EIE5946" s="824"/>
      <c r="EIF5946" s="824"/>
      <c r="EIG5946" s="824"/>
      <c r="EIH5946" s="824"/>
      <c r="EII5946" s="824"/>
      <c r="EIJ5946" s="824"/>
      <c r="EIK5946" s="824"/>
      <c r="EIL5946" s="824"/>
      <c r="EIM5946" s="824"/>
      <c r="EIN5946" s="824"/>
      <c r="EIO5946" s="824"/>
      <c r="EIP5946" s="824"/>
      <c r="EIQ5946" s="824"/>
      <c r="EIR5946" s="824"/>
      <c r="EIS5946" s="824"/>
      <c r="EIT5946" s="824"/>
      <c r="EIU5946" s="824"/>
      <c r="EIV5946" s="824"/>
      <c r="EIW5946" s="824"/>
      <c r="EIX5946" s="824"/>
      <c r="EIY5946" s="824"/>
      <c r="EIZ5946" s="824"/>
      <c r="EJA5946" s="824"/>
      <c r="EJB5946" s="824"/>
      <c r="EJC5946" s="824"/>
      <c r="EJD5946" s="824"/>
      <c r="EJE5946" s="824"/>
      <c r="EJF5946" s="824"/>
      <c r="EJG5946" s="824"/>
      <c r="EJH5946" s="824"/>
      <c r="EJI5946" s="824"/>
      <c r="EJJ5946" s="824"/>
      <c r="EJK5946" s="824"/>
      <c r="EJL5946" s="824"/>
      <c r="EJM5946" s="824"/>
      <c r="EJN5946" s="824"/>
      <c r="EJO5946" s="824"/>
      <c r="EJP5946" s="824"/>
      <c r="EJQ5946" s="824"/>
      <c r="EJR5946" s="824"/>
      <c r="EJS5946" s="824"/>
      <c r="EJT5946" s="824"/>
      <c r="EJU5946" s="824"/>
      <c r="EJV5946" s="824"/>
      <c r="EJW5946" s="824"/>
      <c r="EJX5946" s="824"/>
      <c r="EJY5946" s="824"/>
      <c r="EJZ5946" s="824"/>
      <c r="EKA5946" s="824"/>
      <c r="EKB5946" s="824"/>
      <c r="EKC5946" s="824"/>
      <c r="EKD5946" s="824"/>
      <c r="EKE5946" s="824"/>
      <c r="EKF5946" s="824"/>
      <c r="EKG5946" s="824"/>
      <c r="EKH5946" s="824"/>
      <c r="EKI5946" s="824"/>
      <c r="EKJ5946" s="824"/>
      <c r="EKK5946" s="824"/>
      <c r="EKL5946" s="824"/>
      <c r="EKM5946" s="824"/>
      <c r="EKN5946" s="824"/>
      <c r="EKO5946" s="824"/>
      <c r="EKP5946" s="824"/>
      <c r="EKQ5946" s="824"/>
      <c r="EKR5946" s="824"/>
      <c r="EKS5946" s="824"/>
      <c r="EKT5946" s="824"/>
      <c r="EKU5946" s="824"/>
      <c r="EKV5946" s="824"/>
      <c r="EKW5946" s="824"/>
      <c r="EKX5946" s="824"/>
      <c r="EKY5946" s="824"/>
      <c r="EKZ5946" s="824"/>
      <c r="ELA5946" s="824"/>
      <c r="ELB5946" s="824"/>
      <c r="ELC5946" s="824"/>
      <c r="ELD5946" s="824"/>
      <c r="ELE5946" s="824"/>
      <c r="ELF5946" s="824"/>
      <c r="ELG5946" s="824"/>
      <c r="ELH5946" s="824"/>
      <c r="ELI5946" s="824"/>
      <c r="ELJ5946" s="824"/>
      <c r="ELK5946" s="824"/>
      <c r="ELL5946" s="824"/>
      <c r="ELM5946" s="824"/>
      <c r="ELN5946" s="824"/>
      <c r="ELO5946" s="824"/>
      <c r="ELP5946" s="824"/>
      <c r="ELQ5946" s="824"/>
      <c r="ELR5946" s="824"/>
      <c r="ELS5946" s="824"/>
      <c r="ELT5946" s="824"/>
      <c r="ELU5946" s="824"/>
      <c r="ELV5946" s="824"/>
      <c r="ELW5946" s="824"/>
      <c r="ELX5946" s="824"/>
      <c r="ELY5946" s="824"/>
      <c r="ELZ5946" s="824"/>
      <c r="EMA5946" s="824"/>
      <c r="EMB5946" s="824"/>
      <c r="EMC5946" s="824"/>
      <c r="EMD5946" s="824"/>
      <c r="EME5946" s="824"/>
      <c r="EMF5946" s="824"/>
      <c r="EMG5946" s="824"/>
      <c r="EMH5946" s="824"/>
      <c r="EMI5946" s="824"/>
      <c r="EMJ5946" s="824"/>
      <c r="EMK5946" s="824"/>
      <c r="EML5946" s="824"/>
      <c r="EMM5946" s="824"/>
      <c r="EMN5946" s="824"/>
      <c r="EMO5946" s="824"/>
      <c r="EMP5946" s="824"/>
      <c r="EMQ5946" s="824"/>
      <c r="EMR5946" s="824"/>
      <c r="EMS5946" s="824"/>
      <c r="EMT5946" s="824"/>
      <c r="EMU5946" s="824"/>
      <c r="EMV5946" s="824"/>
      <c r="EMW5946" s="824"/>
      <c r="EMX5946" s="824"/>
      <c r="EMY5946" s="824"/>
      <c r="EMZ5946" s="824"/>
      <c r="ENA5946" s="824"/>
      <c r="ENB5946" s="824"/>
      <c r="ENC5946" s="824"/>
      <c r="END5946" s="824"/>
      <c r="ENE5946" s="824"/>
      <c r="ENF5946" s="824"/>
      <c r="ENG5946" s="824"/>
      <c r="ENH5946" s="824"/>
      <c r="ENI5946" s="824"/>
      <c r="ENJ5946" s="824"/>
      <c r="ENK5946" s="824"/>
      <c r="ENL5946" s="824"/>
      <c r="ENM5946" s="824"/>
      <c r="ENN5946" s="824"/>
      <c r="ENO5946" s="824"/>
      <c r="ENP5946" s="824"/>
      <c r="ENQ5946" s="824"/>
      <c r="ENR5946" s="824"/>
      <c r="ENS5946" s="824"/>
      <c r="ENT5946" s="824"/>
      <c r="ENU5946" s="824"/>
      <c r="ENV5946" s="824"/>
      <c r="ENW5946" s="824"/>
      <c r="ENX5946" s="824"/>
      <c r="ENY5946" s="824"/>
      <c r="ENZ5946" s="824"/>
      <c r="EOA5946" s="824"/>
      <c r="EOB5946" s="824"/>
      <c r="EOC5946" s="824"/>
      <c r="EOD5946" s="824"/>
      <c r="EOE5946" s="824"/>
      <c r="EOF5946" s="824"/>
      <c r="EOG5946" s="824"/>
      <c r="EOH5946" s="824"/>
      <c r="EOI5946" s="824"/>
      <c r="EOJ5946" s="824"/>
      <c r="EOK5946" s="824"/>
      <c r="EOL5946" s="824"/>
      <c r="EOM5946" s="824"/>
      <c r="EON5946" s="824"/>
      <c r="EOO5946" s="824"/>
      <c r="EOP5946" s="824"/>
      <c r="EOQ5946" s="824"/>
      <c r="EOR5946" s="824"/>
      <c r="EOS5946" s="824"/>
      <c r="EOT5946" s="824"/>
      <c r="EOU5946" s="824"/>
      <c r="EOV5946" s="824"/>
      <c r="EOW5946" s="824"/>
      <c r="EOX5946" s="824"/>
      <c r="EOY5946" s="824"/>
      <c r="EOZ5946" s="824"/>
      <c r="EPA5946" s="824"/>
      <c r="EPB5946" s="824"/>
      <c r="EPC5946" s="824"/>
      <c r="EPD5946" s="824"/>
      <c r="EPE5946" s="824"/>
      <c r="EPF5946" s="824"/>
      <c r="EPG5946" s="824"/>
      <c r="EPH5946" s="824"/>
      <c r="EPI5946" s="824"/>
      <c r="EPJ5946" s="824"/>
      <c r="EPK5946" s="824"/>
      <c r="EPL5946" s="824"/>
      <c r="EPM5946" s="824"/>
      <c r="EPN5946" s="824"/>
      <c r="EPO5946" s="824"/>
      <c r="EPP5946" s="824"/>
      <c r="EPQ5946" s="824"/>
      <c r="EPR5946" s="824"/>
      <c r="EPS5946" s="824"/>
      <c r="EPT5946" s="824"/>
      <c r="EPU5946" s="824"/>
      <c r="EPV5946" s="824"/>
      <c r="EPW5946" s="824"/>
      <c r="EPX5946" s="824"/>
      <c r="EPY5946" s="824"/>
      <c r="EPZ5946" s="824"/>
      <c r="EQA5946" s="824"/>
      <c r="EQB5946" s="824"/>
      <c r="EQC5946" s="824"/>
      <c r="EQD5946" s="824"/>
      <c r="EQE5946" s="824"/>
      <c r="EQF5946" s="824"/>
      <c r="EQG5946" s="824"/>
      <c r="EQH5946" s="824"/>
      <c r="EQI5946" s="824"/>
      <c r="EQJ5946" s="824"/>
      <c r="EQK5946" s="824"/>
      <c r="EQL5946" s="824"/>
      <c r="EQM5946" s="824"/>
      <c r="EQN5946" s="824"/>
      <c r="EQO5946" s="824"/>
      <c r="EQP5946" s="824"/>
      <c r="EQQ5946" s="824"/>
      <c r="EQR5946" s="824"/>
      <c r="EQS5946" s="824"/>
      <c r="EQT5946" s="824"/>
      <c r="EQU5946" s="824"/>
      <c r="EQV5946" s="824"/>
      <c r="EQW5946" s="824"/>
      <c r="EQX5946" s="824"/>
      <c r="EQY5946" s="824"/>
      <c r="EQZ5946" s="824"/>
      <c r="ERA5946" s="824"/>
      <c r="ERB5946" s="824"/>
      <c r="ERC5946" s="824"/>
      <c r="ERD5946" s="824"/>
      <c r="ERE5946" s="824"/>
      <c r="ERF5946" s="824"/>
      <c r="ERG5946" s="824"/>
      <c r="ERH5946" s="824"/>
      <c r="ERI5946" s="824"/>
      <c r="ERJ5946" s="824"/>
      <c r="ERK5946" s="824"/>
      <c r="ERL5946" s="824"/>
      <c r="ERM5946" s="824"/>
      <c r="ERN5946" s="824"/>
      <c r="ERO5946" s="824"/>
      <c r="ERP5946" s="824"/>
      <c r="ERQ5946" s="824"/>
      <c r="ERR5946" s="824"/>
      <c r="ERS5946" s="824"/>
      <c r="ERT5946" s="824"/>
      <c r="ERU5946" s="824"/>
      <c r="ERV5946" s="824"/>
      <c r="ERW5946" s="824"/>
      <c r="ERX5946" s="824"/>
      <c r="ERY5946" s="824"/>
      <c r="ERZ5946" s="824"/>
      <c r="ESA5946" s="824"/>
      <c r="ESB5946" s="824"/>
      <c r="ESC5946" s="824"/>
      <c r="ESD5946" s="824"/>
      <c r="ESE5946" s="824"/>
      <c r="ESF5946" s="824"/>
      <c r="ESG5946" s="824"/>
      <c r="ESH5946" s="824"/>
      <c r="ESI5946" s="824"/>
      <c r="ESJ5946" s="824"/>
      <c r="ESK5946" s="824"/>
      <c r="ESL5946" s="824"/>
      <c r="ESM5946" s="824"/>
      <c r="ESN5946" s="824"/>
      <c r="ESO5946" s="824"/>
      <c r="ESP5946" s="824"/>
      <c r="ESQ5946" s="824"/>
      <c r="ESR5946" s="824"/>
      <c r="ESS5946" s="824"/>
      <c r="EST5946" s="824"/>
      <c r="ESU5946" s="824"/>
      <c r="ESV5946" s="824"/>
      <c r="ESW5946" s="824"/>
      <c r="ESX5946" s="824"/>
      <c r="ESY5946" s="824"/>
      <c r="ESZ5946" s="824"/>
      <c r="ETA5946" s="824"/>
      <c r="ETB5946" s="824"/>
      <c r="ETC5946" s="824"/>
      <c r="ETD5946" s="824"/>
      <c r="ETE5946" s="824"/>
      <c r="ETF5946" s="824"/>
      <c r="ETG5946" s="824"/>
      <c r="ETH5946" s="824"/>
      <c r="ETI5946" s="824"/>
      <c r="ETJ5946" s="824"/>
      <c r="ETK5946" s="824"/>
      <c r="ETL5946" s="824"/>
      <c r="ETM5946" s="824"/>
      <c r="ETN5946" s="824"/>
      <c r="ETO5946" s="824"/>
      <c r="ETP5946" s="824"/>
      <c r="ETQ5946" s="824"/>
      <c r="ETR5946" s="824"/>
      <c r="ETS5946" s="824"/>
      <c r="ETT5946" s="824"/>
      <c r="ETU5946" s="824"/>
      <c r="ETV5946" s="824"/>
      <c r="ETW5946" s="824"/>
      <c r="ETX5946" s="824"/>
      <c r="ETY5946" s="824"/>
      <c r="ETZ5946" s="824"/>
      <c r="EUA5946" s="824"/>
      <c r="EUB5946" s="824"/>
      <c r="EUC5946" s="824"/>
      <c r="EUD5946" s="824"/>
      <c r="EUE5946" s="824"/>
      <c r="EUF5946" s="824"/>
      <c r="EUG5946" s="824"/>
      <c r="EUH5946" s="824"/>
      <c r="EUI5946" s="824"/>
      <c r="EUJ5946" s="824"/>
      <c r="EUK5946" s="824"/>
      <c r="EUL5946" s="824"/>
      <c r="EUM5946" s="824"/>
      <c r="EUN5946" s="824"/>
      <c r="EUO5946" s="824"/>
      <c r="EUP5946" s="824"/>
      <c r="EUQ5946" s="824"/>
      <c r="EUR5946" s="824"/>
      <c r="EUS5946" s="824"/>
      <c r="EUT5946" s="824"/>
      <c r="EUU5946" s="824"/>
      <c r="EUV5946" s="824"/>
      <c r="EUW5946" s="824"/>
      <c r="EUX5946" s="824"/>
      <c r="EUY5946" s="824"/>
      <c r="EUZ5946" s="824"/>
      <c r="EVA5946" s="824"/>
      <c r="EVB5946" s="824"/>
      <c r="EVC5946" s="824"/>
      <c r="EVD5946" s="824"/>
      <c r="EVE5946" s="824"/>
      <c r="EVF5946" s="824"/>
      <c r="EVG5946" s="824"/>
      <c r="EVH5946" s="824"/>
      <c r="EVI5946" s="824"/>
      <c r="EVJ5946" s="824"/>
      <c r="EVK5946" s="824"/>
      <c r="EVL5946" s="824"/>
      <c r="EVM5946" s="824"/>
      <c r="EVN5946" s="824"/>
      <c r="EVO5946" s="824"/>
      <c r="EVP5946" s="824"/>
      <c r="EVQ5946" s="824"/>
      <c r="EVR5946" s="824"/>
      <c r="EVS5946" s="824"/>
      <c r="EVT5946" s="824"/>
      <c r="EVU5946" s="824"/>
      <c r="EVV5946" s="824"/>
      <c r="EVW5946" s="824"/>
      <c r="EVX5946" s="824"/>
      <c r="EVY5946" s="824"/>
      <c r="EVZ5946" s="824"/>
      <c r="EWA5946" s="824"/>
      <c r="EWB5946" s="824"/>
      <c r="EWC5946" s="824"/>
      <c r="EWD5946" s="824"/>
      <c r="EWE5946" s="824"/>
      <c r="EWF5946" s="824"/>
      <c r="EWG5946" s="824"/>
      <c r="EWH5946" s="824"/>
      <c r="EWI5946" s="824"/>
      <c r="EWJ5946" s="824"/>
      <c r="EWK5946" s="824"/>
      <c r="EWL5946" s="824"/>
      <c r="EWM5946" s="824"/>
      <c r="EWN5946" s="824"/>
      <c r="EWO5946" s="824"/>
      <c r="EWP5946" s="824"/>
      <c r="EWQ5946" s="824"/>
      <c r="EWR5946" s="824"/>
      <c r="EWS5946" s="824"/>
      <c r="EWT5946" s="824"/>
      <c r="EWU5946" s="824"/>
      <c r="EWV5946" s="824"/>
      <c r="EWW5946" s="824"/>
      <c r="EWX5946" s="824"/>
      <c r="EWY5946" s="824"/>
      <c r="EWZ5946" s="824"/>
      <c r="EXA5946" s="824"/>
      <c r="EXB5946" s="824"/>
      <c r="EXC5946" s="824"/>
      <c r="EXD5946" s="824"/>
      <c r="EXE5946" s="824"/>
      <c r="EXF5946" s="824"/>
      <c r="EXG5946" s="824"/>
      <c r="EXH5946" s="824"/>
      <c r="EXI5946" s="824"/>
      <c r="EXJ5946" s="824"/>
      <c r="EXK5946" s="824"/>
      <c r="EXL5946" s="824"/>
      <c r="EXM5946" s="824"/>
      <c r="EXN5946" s="824"/>
      <c r="EXO5946" s="824"/>
      <c r="EXP5946" s="824"/>
      <c r="EXQ5946" s="824"/>
      <c r="EXR5946" s="824"/>
      <c r="EXS5946" s="824"/>
      <c r="EXT5946" s="824"/>
      <c r="EXU5946" s="824"/>
      <c r="EXV5946" s="824"/>
      <c r="EXW5946" s="824"/>
      <c r="EXX5946" s="824"/>
      <c r="EXY5946" s="824"/>
      <c r="EXZ5946" s="824"/>
      <c r="EYA5946" s="824"/>
      <c r="EYB5946" s="824"/>
      <c r="EYC5946" s="824"/>
      <c r="EYD5946" s="824"/>
      <c r="EYE5946" s="824"/>
      <c r="EYF5946" s="824"/>
      <c r="EYG5946" s="824"/>
      <c r="EYH5946" s="824"/>
      <c r="EYI5946" s="824"/>
      <c r="EYJ5946" s="824"/>
      <c r="EYK5946" s="824"/>
      <c r="EYL5946" s="824"/>
      <c r="EYM5946" s="824"/>
      <c r="EYN5946" s="824"/>
      <c r="EYO5946" s="824"/>
      <c r="EYP5946" s="824"/>
      <c r="EYQ5946" s="824"/>
      <c r="EYR5946" s="824"/>
      <c r="EYS5946" s="824"/>
      <c r="EYT5946" s="824"/>
      <c r="EYU5946" s="824"/>
      <c r="EYV5946" s="824"/>
      <c r="EYW5946" s="824"/>
      <c r="EYX5946" s="824"/>
      <c r="EYY5946" s="824"/>
      <c r="EYZ5946" s="824"/>
      <c r="EZA5946" s="824"/>
      <c r="EZB5946" s="824"/>
      <c r="EZC5946" s="824"/>
      <c r="EZD5946" s="824"/>
      <c r="EZE5946" s="824"/>
      <c r="EZF5946" s="824"/>
      <c r="EZG5946" s="824"/>
      <c r="EZH5946" s="824"/>
      <c r="EZI5946" s="824"/>
      <c r="EZJ5946" s="824"/>
      <c r="EZK5946" s="824"/>
      <c r="EZL5946" s="824"/>
      <c r="EZM5946" s="824"/>
      <c r="EZN5946" s="824"/>
      <c r="EZO5946" s="824"/>
      <c r="EZP5946" s="824"/>
      <c r="EZQ5946" s="824"/>
      <c r="EZR5946" s="824"/>
      <c r="EZS5946" s="824"/>
      <c r="EZT5946" s="824"/>
      <c r="EZU5946" s="824"/>
      <c r="EZV5946" s="824"/>
      <c r="EZW5946" s="824"/>
      <c r="EZX5946" s="824"/>
      <c r="EZY5946" s="824"/>
      <c r="EZZ5946" s="824"/>
      <c r="FAA5946" s="824"/>
      <c r="FAB5946" s="824"/>
      <c r="FAC5946" s="824"/>
      <c r="FAD5946" s="824"/>
      <c r="FAE5946" s="824"/>
      <c r="FAF5946" s="824"/>
      <c r="FAG5946" s="824"/>
      <c r="FAH5946" s="824"/>
      <c r="FAI5946" s="824"/>
      <c r="FAJ5946" s="824"/>
      <c r="FAK5946" s="824"/>
      <c r="FAL5946" s="824"/>
      <c r="FAM5946" s="824"/>
      <c r="FAN5946" s="824"/>
      <c r="FAO5946" s="824"/>
      <c r="FAP5946" s="824"/>
      <c r="FAQ5946" s="824"/>
      <c r="FAR5946" s="824"/>
      <c r="FAS5946" s="824"/>
      <c r="FAT5946" s="824"/>
      <c r="FAU5946" s="824"/>
      <c r="FAV5946" s="824"/>
      <c r="FAW5946" s="824"/>
      <c r="FAX5946" s="824"/>
      <c r="FAY5946" s="824"/>
      <c r="FAZ5946" s="824"/>
      <c r="FBA5946" s="824"/>
      <c r="FBB5946" s="824"/>
      <c r="FBC5946" s="824"/>
      <c r="FBD5946" s="824"/>
      <c r="FBE5946" s="824"/>
      <c r="FBF5946" s="824"/>
      <c r="FBG5946" s="824"/>
      <c r="FBH5946" s="824"/>
      <c r="FBI5946" s="824"/>
      <c r="FBJ5946" s="824"/>
      <c r="FBK5946" s="824"/>
      <c r="FBL5946" s="824"/>
      <c r="FBM5946" s="824"/>
      <c r="FBN5946" s="824"/>
      <c r="FBO5946" s="824"/>
      <c r="FBP5946" s="824"/>
      <c r="FBQ5946" s="824"/>
      <c r="FBR5946" s="824"/>
      <c r="FBS5946" s="824"/>
      <c r="FBT5946" s="824"/>
      <c r="FBU5946" s="824"/>
      <c r="FBV5946" s="824"/>
      <c r="FBW5946" s="824"/>
      <c r="FBX5946" s="824"/>
      <c r="FBY5946" s="824"/>
      <c r="FBZ5946" s="824"/>
      <c r="FCA5946" s="824"/>
      <c r="FCB5946" s="824"/>
      <c r="FCC5946" s="824"/>
      <c r="FCD5946" s="824"/>
      <c r="FCE5946" s="824"/>
      <c r="FCF5946" s="824"/>
      <c r="FCG5946" s="824"/>
      <c r="FCH5946" s="824"/>
      <c r="FCI5946" s="824"/>
      <c r="FCJ5946" s="824"/>
      <c r="FCK5946" s="824"/>
      <c r="FCL5946" s="824"/>
      <c r="FCM5946" s="824"/>
      <c r="FCN5946" s="824"/>
      <c r="FCO5946" s="824"/>
      <c r="FCP5946" s="824"/>
      <c r="FCQ5946" s="824"/>
      <c r="FCR5946" s="824"/>
      <c r="FCS5946" s="824"/>
      <c r="FCT5946" s="824"/>
      <c r="FCU5946" s="824"/>
      <c r="FCV5946" s="824"/>
      <c r="FCW5946" s="824"/>
      <c r="FCX5946" s="824"/>
      <c r="FCY5946" s="824"/>
      <c r="FCZ5946" s="824"/>
      <c r="FDA5946" s="824"/>
      <c r="FDB5946" s="824"/>
      <c r="FDC5946" s="824"/>
      <c r="FDD5946" s="824"/>
      <c r="FDE5946" s="824"/>
      <c r="FDF5946" s="824"/>
      <c r="FDG5946" s="824"/>
      <c r="FDH5946" s="824"/>
      <c r="FDI5946" s="824"/>
      <c r="FDJ5946" s="824"/>
      <c r="FDK5946" s="824"/>
      <c r="FDL5946" s="824"/>
      <c r="FDM5946" s="824"/>
      <c r="FDN5946" s="824"/>
      <c r="FDO5946" s="824"/>
      <c r="FDP5946" s="824"/>
      <c r="FDQ5946" s="824"/>
      <c r="FDR5946" s="824"/>
      <c r="FDS5946" s="824"/>
      <c r="FDT5946" s="824"/>
      <c r="FDU5946" s="824"/>
      <c r="FDV5946" s="824"/>
      <c r="FDW5946" s="824"/>
      <c r="FDX5946" s="824"/>
      <c r="FDY5946" s="824"/>
      <c r="FDZ5946" s="824"/>
      <c r="FEA5946" s="824"/>
      <c r="FEB5946" s="824"/>
      <c r="FEC5946" s="824"/>
      <c r="FED5946" s="824"/>
      <c r="FEE5946" s="824"/>
      <c r="FEF5946" s="824"/>
      <c r="FEG5946" s="824"/>
      <c r="FEH5946" s="824"/>
      <c r="FEI5946" s="824"/>
      <c r="FEJ5946" s="824"/>
      <c r="FEK5946" s="824"/>
      <c r="FEL5946" s="824"/>
      <c r="FEM5946" s="824"/>
      <c r="FEN5946" s="824"/>
      <c r="FEO5946" s="824"/>
      <c r="FEP5946" s="824"/>
      <c r="FEQ5946" s="824"/>
      <c r="FER5946" s="824"/>
      <c r="FES5946" s="824"/>
      <c r="FET5946" s="824"/>
      <c r="FEU5946" s="824"/>
      <c r="FEV5946" s="824"/>
      <c r="FEW5946" s="824"/>
      <c r="FEX5946" s="824"/>
      <c r="FEY5946" s="824"/>
      <c r="FEZ5946" s="824"/>
      <c r="FFA5946" s="824"/>
      <c r="FFB5946" s="824"/>
      <c r="FFC5946" s="824"/>
      <c r="FFD5946" s="824"/>
      <c r="FFE5946" s="824"/>
      <c r="FFF5946" s="824"/>
      <c r="FFG5946" s="824"/>
      <c r="FFH5946" s="824"/>
      <c r="FFI5946" s="824"/>
      <c r="FFJ5946" s="824"/>
      <c r="FFK5946" s="824"/>
      <c r="FFL5946" s="824"/>
      <c r="FFM5946" s="824"/>
      <c r="FFN5946" s="824"/>
      <c r="FFO5946" s="824"/>
      <c r="FFP5946" s="824"/>
      <c r="FFQ5946" s="824"/>
      <c r="FFR5946" s="824"/>
      <c r="FFS5946" s="824"/>
      <c r="FFT5946" s="824"/>
      <c r="FFU5946" s="824"/>
      <c r="FFV5946" s="824"/>
      <c r="FFW5946" s="824"/>
      <c r="FFX5946" s="824"/>
      <c r="FFY5946" s="824"/>
      <c r="FFZ5946" s="824"/>
      <c r="FGA5946" s="824"/>
      <c r="FGB5946" s="824"/>
      <c r="FGC5946" s="824"/>
      <c r="FGD5946" s="824"/>
      <c r="FGE5946" s="824"/>
      <c r="FGF5946" s="824"/>
      <c r="FGG5946" s="824"/>
      <c r="FGH5946" s="824"/>
      <c r="FGI5946" s="824"/>
      <c r="FGJ5946" s="824"/>
      <c r="FGK5946" s="824"/>
      <c r="FGL5946" s="824"/>
      <c r="FGM5946" s="824"/>
      <c r="FGN5946" s="824"/>
      <c r="FGO5946" s="824"/>
      <c r="FGP5946" s="824"/>
      <c r="FGQ5946" s="824"/>
      <c r="FGR5946" s="824"/>
      <c r="FGS5946" s="824"/>
      <c r="FGT5946" s="824"/>
      <c r="FGU5946" s="824"/>
      <c r="FGV5946" s="824"/>
      <c r="FGW5946" s="824"/>
      <c r="FGX5946" s="824"/>
      <c r="FGY5946" s="824"/>
      <c r="FGZ5946" s="824"/>
      <c r="FHA5946" s="824"/>
      <c r="FHB5946" s="824"/>
      <c r="FHC5946" s="824"/>
      <c r="FHD5946" s="824"/>
      <c r="FHE5946" s="824"/>
      <c r="FHF5946" s="824"/>
      <c r="FHG5946" s="824"/>
      <c r="FHH5946" s="824"/>
      <c r="FHI5946" s="824"/>
      <c r="FHJ5946" s="824"/>
      <c r="FHK5946" s="824"/>
      <c r="FHL5946" s="824"/>
      <c r="FHM5946" s="824"/>
      <c r="FHN5946" s="824"/>
      <c r="FHO5946" s="824"/>
      <c r="FHP5946" s="824"/>
      <c r="FHQ5946" s="824"/>
      <c r="FHR5946" s="824"/>
      <c r="FHS5946" s="824"/>
      <c r="FHT5946" s="824"/>
      <c r="FHU5946" s="824"/>
      <c r="FHV5946" s="824"/>
      <c r="FHW5946" s="824"/>
      <c r="FHX5946" s="824"/>
      <c r="FHY5946" s="824"/>
      <c r="FHZ5946" s="824"/>
      <c r="FIA5946" s="824"/>
      <c r="FIB5946" s="824"/>
      <c r="FIC5946" s="824"/>
      <c r="FID5946" s="824"/>
      <c r="FIE5946" s="824"/>
      <c r="FIF5946" s="824"/>
      <c r="FIG5946" s="824"/>
      <c r="FIH5946" s="824"/>
      <c r="FII5946" s="824"/>
      <c r="FIJ5946" s="824"/>
      <c r="FIK5946" s="824"/>
      <c r="FIL5946" s="824"/>
      <c r="FIM5946" s="824"/>
      <c r="FIN5946" s="824"/>
      <c r="FIO5946" s="824"/>
      <c r="FIP5946" s="824"/>
      <c r="FIQ5946" s="824"/>
      <c r="FIR5946" s="824"/>
      <c r="FIS5946" s="824"/>
      <c r="FIT5946" s="824"/>
      <c r="FIU5946" s="824"/>
      <c r="FIV5946" s="824"/>
      <c r="FIW5946" s="824"/>
      <c r="FIX5946" s="824"/>
      <c r="FIY5946" s="824"/>
      <c r="FIZ5946" s="824"/>
      <c r="FJA5946" s="824"/>
      <c r="FJB5946" s="824"/>
      <c r="FJC5946" s="824"/>
      <c r="FJD5946" s="824"/>
      <c r="FJE5946" s="824"/>
      <c r="FJF5946" s="824"/>
      <c r="FJG5946" s="824"/>
      <c r="FJH5946" s="824"/>
      <c r="FJI5946" s="824"/>
      <c r="FJJ5946" s="824"/>
      <c r="FJK5946" s="824"/>
      <c r="FJL5946" s="824"/>
      <c r="FJM5946" s="824"/>
      <c r="FJN5946" s="824"/>
      <c r="FJO5946" s="824"/>
      <c r="FJP5946" s="824"/>
      <c r="FJQ5946" s="824"/>
      <c r="FJR5946" s="824"/>
      <c r="FJS5946" s="824"/>
      <c r="FJT5946" s="824"/>
      <c r="FJU5946" s="824"/>
      <c r="FJV5946" s="824"/>
      <c r="FJW5946" s="824"/>
      <c r="FJX5946" s="824"/>
      <c r="FJY5946" s="824"/>
      <c r="FJZ5946" s="824"/>
      <c r="FKA5946" s="824"/>
      <c r="FKB5946" s="824"/>
      <c r="FKC5946" s="824"/>
      <c r="FKD5946" s="824"/>
      <c r="FKE5946" s="824"/>
      <c r="FKF5946" s="824"/>
      <c r="FKG5946" s="824"/>
      <c r="FKH5946" s="824"/>
      <c r="FKI5946" s="824"/>
      <c r="FKJ5946" s="824"/>
      <c r="FKK5946" s="824"/>
      <c r="FKL5946" s="824"/>
      <c r="FKM5946" s="824"/>
      <c r="FKN5946" s="824"/>
      <c r="FKO5946" s="824"/>
      <c r="FKP5946" s="824"/>
      <c r="FKQ5946" s="824"/>
      <c r="FKR5946" s="824"/>
      <c r="FKS5946" s="824"/>
      <c r="FKT5946" s="824"/>
      <c r="FKU5946" s="824"/>
      <c r="FKV5946" s="824"/>
      <c r="FKW5946" s="824"/>
      <c r="FKX5946" s="824"/>
      <c r="FKY5946" s="824"/>
      <c r="FKZ5946" s="824"/>
      <c r="FLA5946" s="824"/>
      <c r="FLB5946" s="824"/>
      <c r="FLC5946" s="824"/>
      <c r="FLD5946" s="824"/>
      <c r="FLE5946" s="824"/>
      <c r="FLF5946" s="824"/>
      <c r="FLG5946" s="824"/>
      <c r="FLH5946" s="824"/>
      <c r="FLI5946" s="824"/>
      <c r="FLJ5946" s="824"/>
      <c r="FLK5946" s="824"/>
      <c r="FLL5946" s="824"/>
      <c r="FLM5946" s="824"/>
      <c r="FLN5946" s="824"/>
      <c r="FLO5946" s="824"/>
      <c r="FLP5946" s="824"/>
      <c r="FLQ5946" s="824"/>
      <c r="FLR5946" s="824"/>
      <c r="FLS5946" s="824"/>
      <c r="FLT5946" s="824"/>
      <c r="FLU5946" s="824"/>
      <c r="FLV5946" s="824"/>
      <c r="FLW5946" s="824"/>
      <c r="FLX5946" s="824"/>
      <c r="FLY5946" s="824"/>
      <c r="FLZ5946" s="824"/>
      <c r="FMA5946" s="824"/>
      <c r="FMB5946" s="824"/>
      <c r="FMC5946" s="824"/>
      <c r="FMD5946" s="824"/>
      <c r="FME5946" s="824"/>
      <c r="FMF5946" s="824"/>
      <c r="FMG5946" s="824"/>
      <c r="FMH5946" s="824"/>
      <c r="FMI5946" s="824"/>
      <c r="FMJ5946" s="824"/>
      <c r="FMK5946" s="824"/>
      <c r="FML5946" s="824"/>
      <c r="FMM5946" s="824"/>
      <c r="FMN5946" s="824"/>
      <c r="FMO5946" s="824"/>
      <c r="FMP5946" s="824"/>
      <c r="FMQ5946" s="824"/>
      <c r="FMR5946" s="824"/>
      <c r="FMS5946" s="824"/>
      <c r="FMT5946" s="824"/>
      <c r="FMU5946" s="824"/>
      <c r="FMV5946" s="824"/>
      <c r="FMW5946" s="824"/>
      <c r="FMX5946" s="824"/>
      <c r="FMY5946" s="824"/>
      <c r="FMZ5946" s="824"/>
      <c r="FNA5946" s="824"/>
      <c r="FNB5946" s="824"/>
      <c r="FNC5946" s="824"/>
      <c r="FND5946" s="824"/>
      <c r="FNE5946" s="824"/>
      <c r="FNF5946" s="824"/>
      <c r="FNG5946" s="824"/>
      <c r="FNH5946" s="824"/>
      <c r="FNI5946" s="824"/>
      <c r="FNJ5946" s="824"/>
      <c r="FNK5946" s="824"/>
      <c r="FNL5946" s="824"/>
      <c r="FNM5946" s="824"/>
      <c r="FNN5946" s="824"/>
      <c r="FNO5946" s="824"/>
      <c r="FNP5946" s="824"/>
      <c r="FNQ5946" s="824"/>
      <c r="FNR5946" s="824"/>
      <c r="FNS5946" s="824"/>
      <c r="FNT5946" s="824"/>
      <c r="FNU5946" s="824"/>
      <c r="FNV5946" s="824"/>
      <c r="FNW5946" s="824"/>
      <c r="FNX5946" s="824"/>
      <c r="FNY5946" s="824"/>
      <c r="FNZ5946" s="824"/>
      <c r="FOA5946" s="824"/>
      <c r="FOB5946" s="824"/>
      <c r="FOC5946" s="824"/>
      <c r="FOD5946" s="824"/>
      <c r="FOE5946" s="824"/>
      <c r="FOF5946" s="824"/>
      <c r="FOG5946" s="824"/>
      <c r="FOH5946" s="824"/>
      <c r="FOI5946" s="824"/>
      <c r="FOJ5946" s="824"/>
      <c r="FOK5946" s="824"/>
      <c r="FOL5946" s="824"/>
      <c r="FOM5946" s="824"/>
      <c r="FON5946" s="824"/>
      <c r="FOO5946" s="824"/>
      <c r="FOP5946" s="824"/>
      <c r="FOQ5946" s="824"/>
      <c r="FOR5946" s="824"/>
      <c r="FOS5946" s="824"/>
      <c r="FOT5946" s="824"/>
      <c r="FOU5946" s="824"/>
      <c r="FOV5946" s="824"/>
      <c r="FOW5946" s="824"/>
      <c r="FOX5946" s="824"/>
      <c r="FOY5946" s="824"/>
      <c r="FOZ5946" s="824"/>
      <c r="FPA5946" s="824"/>
      <c r="FPB5946" s="824"/>
      <c r="FPC5946" s="824"/>
      <c r="FPD5946" s="824"/>
      <c r="FPE5946" s="824"/>
      <c r="FPF5946" s="824"/>
      <c r="FPG5946" s="824"/>
      <c r="FPH5946" s="824"/>
      <c r="FPI5946" s="824"/>
      <c r="FPJ5946" s="824"/>
      <c r="FPK5946" s="824"/>
      <c r="FPL5946" s="824"/>
      <c r="FPM5946" s="824"/>
      <c r="FPN5946" s="824"/>
      <c r="FPO5946" s="824"/>
      <c r="FPP5946" s="824"/>
      <c r="FPQ5946" s="824"/>
      <c r="FPR5946" s="824"/>
      <c r="FPS5946" s="824"/>
      <c r="FPT5946" s="824"/>
      <c r="FPU5946" s="824"/>
      <c r="FPV5946" s="824"/>
      <c r="FPW5946" s="824"/>
      <c r="FPX5946" s="824"/>
      <c r="FPY5946" s="824"/>
      <c r="FPZ5946" s="824"/>
      <c r="FQA5946" s="824"/>
      <c r="FQB5946" s="824"/>
      <c r="FQC5946" s="824"/>
      <c r="FQD5946" s="824"/>
      <c r="FQE5946" s="824"/>
      <c r="FQF5946" s="824"/>
      <c r="FQG5946" s="824"/>
      <c r="FQH5946" s="824"/>
      <c r="FQI5946" s="824"/>
      <c r="FQJ5946" s="824"/>
      <c r="FQK5946" s="824"/>
      <c r="FQL5946" s="824"/>
      <c r="FQM5946" s="824"/>
      <c r="FQN5946" s="824"/>
      <c r="FQO5946" s="824"/>
      <c r="FQP5946" s="824"/>
      <c r="FQQ5946" s="824"/>
      <c r="FQR5946" s="824"/>
      <c r="FQS5946" s="824"/>
      <c r="FQT5946" s="824"/>
      <c r="FQU5946" s="824"/>
      <c r="FQV5946" s="824"/>
      <c r="FQW5946" s="824"/>
      <c r="FQX5946" s="824"/>
      <c r="FQY5946" s="824"/>
      <c r="FQZ5946" s="824"/>
      <c r="FRA5946" s="824"/>
      <c r="FRB5946" s="824"/>
      <c r="FRC5946" s="824"/>
      <c r="FRD5946" s="824"/>
      <c r="FRE5946" s="824"/>
      <c r="FRF5946" s="824"/>
      <c r="FRG5946" s="824"/>
      <c r="FRH5946" s="824"/>
      <c r="FRI5946" s="824"/>
      <c r="FRJ5946" s="824"/>
      <c r="FRK5946" s="824"/>
      <c r="FRL5946" s="824"/>
      <c r="FRM5946" s="824"/>
      <c r="FRN5946" s="824"/>
      <c r="FRO5946" s="824"/>
      <c r="FRP5946" s="824"/>
      <c r="FRQ5946" s="824"/>
      <c r="FRR5946" s="824"/>
      <c r="FRS5946" s="824"/>
      <c r="FRT5946" s="824"/>
      <c r="FRU5946" s="824"/>
      <c r="FRV5946" s="824"/>
      <c r="FRW5946" s="824"/>
      <c r="FRX5946" s="824"/>
      <c r="FRY5946" s="824"/>
      <c r="FRZ5946" s="824"/>
      <c r="FSA5946" s="824"/>
      <c r="FSB5946" s="824"/>
      <c r="FSC5946" s="824"/>
      <c r="FSD5946" s="824"/>
      <c r="FSE5946" s="824"/>
      <c r="FSF5946" s="824"/>
      <c r="FSG5946" s="824"/>
      <c r="FSH5946" s="824"/>
      <c r="FSI5946" s="824"/>
      <c r="FSJ5946" s="824"/>
      <c r="FSK5946" s="824"/>
      <c r="FSL5946" s="824"/>
      <c r="FSM5946" s="824"/>
      <c r="FSN5946" s="824"/>
      <c r="FSO5946" s="824"/>
      <c r="FSP5946" s="824"/>
      <c r="FSQ5946" s="824"/>
      <c r="FSR5946" s="824"/>
      <c r="FSS5946" s="824"/>
      <c r="FST5946" s="824"/>
      <c r="FSU5946" s="824"/>
      <c r="FSV5946" s="824"/>
      <c r="FSW5946" s="824"/>
      <c r="FSX5946" s="824"/>
      <c r="FSY5946" s="824"/>
      <c r="FSZ5946" s="824"/>
      <c r="FTA5946" s="824"/>
      <c r="FTB5946" s="824"/>
      <c r="FTC5946" s="824"/>
      <c r="FTD5946" s="824"/>
      <c r="FTE5946" s="824"/>
      <c r="FTF5946" s="824"/>
      <c r="FTG5946" s="824"/>
      <c r="FTH5946" s="824"/>
      <c r="FTI5946" s="824"/>
      <c r="FTJ5946" s="824"/>
      <c r="FTK5946" s="824"/>
      <c r="FTL5946" s="824"/>
      <c r="FTM5946" s="824"/>
      <c r="FTN5946" s="824"/>
      <c r="FTO5946" s="824"/>
      <c r="FTP5946" s="824"/>
      <c r="FTQ5946" s="824"/>
      <c r="FTR5946" s="824"/>
      <c r="FTS5946" s="824"/>
      <c r="FTT5946" s="824"/>
      <c r="FTU5946" s="824"/>
      <c r="FTV5946" s="824"/>
      <c r="FTW5946" s="824"/>
      <c r="FTX5946" s="824"/>
      <c r="FTY5946" s="824"/>
      <c r="FTZ5946" s="824"/>
      <c r="FUA5946" s="824"/>
      <c r="FUB5946" s="824"/>
      <c r="FUC5946" s="824"/>
      <c r="FUD5946" s="824"/>
      <c r="FUE5946" s="824"/>
      <c r="FUF5946" s="824"/>
      <c r="FUG5946" s="824"/>
      <c r="FUH5946" s="824"/>
      <c r="FUI5946" s="824"/>
      <c r="FUJ5946" s="824"/>
      <c r="FUK5946" s="824"/>
      <c r="FUL5946" s="824"/>
      <c r="FUM5946" s="824"/>
      <c r="FUN5946" s="824"/>
      <c r="FUO5946" s="824"/>
      <c r="FUP5946" s="824"/>
      <c r="FUQ5946" s="824"/>
      <c r="FUR5946" s="824"/>
      <c r="FUS5946" s="824"/>
      <c r="FUT5946" s="824"/>
      <c r="FUU5946" s="824"/>
      <c r="FUV5946" s="824"/>
      <c r="FUW5946" s="824"/>
      <c r="FUX5946" s="824"/>
      <c r="FUY5946" s="824"/>
      <c r="FUZ5946" s="824"/>
      <c r="FVA5946" s="824"/>
      <c r="FVB5946" s="824"/>
      <c r="FVC5946" s="824"/>
      <c r="FVD5946" s="824"/>
      <c r="FVE5946" s="824"/>
      <c r="FVF5946" s="824"/>
      <c r="FVG5946" s="824"/>
      <c r="FVH5946" s="824"/>
      <c r="FVI5946" s="824"/>
      <c r="FVJ5946" s="824"/>
      <c r="FVK5946" s="824"/>
      <c r="FVL5946" s="824"/>
      <c r="FVM5946" s="824"/>
      <c r="FVN5946" s="824"/>
      <c r="FVO5946" s="824"/>
      <c r="FVP5946" s="824"/>
      <c r="FVQ5946" s="824"/>
      <c r="FVR5946" s="824"/>
      <c r="FVS5946" s="824"/>
      <c r="FVT5946" s="824"/>
      <c r="FVU5946" s="824"/>
      <c r="FVV5946" s="824"/>
      <c r="FVW5946" s="824"/>
      <c r="FVX5946" s="824"/>
      <c r="FVY5946" s="824"/>
      <c r="FVZ5946" s="824"/>
      <c r="FWA5946" s="824"/>
      <c r="FWB5946" s="824"/>
      <c r="FWC5946" s="824"/>
      <c r="FWD5946" s="824"/>
      <c r="FWE5946" s="824"/>
      <c r="FWF5946" s="824"/>
      <c r="FWG5946" s="824"/>
      <c r="FWH5946" s="824"/>
      <c r="FWI5946" s="824"/>
      <c r="FWJ5946" s="824"/>
      <c r="FWK5946" s="824"/>
      <c r="FWL5946" s="824"/>
      <c r="FWM5946" s="824"/>
      <c r="FWN5946" s="824"/>
      <c r="FWO5946" s="824"/>
      <c r="FWP5946" s="824"/>
      <c r="FWQ5946" s="824"/>
      <c r="FWR5946" s="824"/>
      <c r="FWS5946" s="824"/>
      <c r="FWT5946" s="824"/>
      <c r="FWU5946" s="824"/>
      <c r="FWV5946" s="824"/>
      <c r="FWW5946" s="824"/>
      <c r="FWX5946" s="824"/>
      <c r="FWY5946" s="824"/>
      <c r="FWZ5946" s="824"/>
      <c r="FXA5946" s="824"/>
      <c r="FXB5946" s="824"/>
      <c r="FXC5946" s="824"/>
      <c r="FXD5946" s="824"/>
      <c r="FXE5946" s="824"/>
      <c r="FXF5946" s="824"/>
      <c r="FXG5946" s="824"/>
      <c r="FXH5946" s="824"/>
      <c r="FXI5946" s="824"/>
      <c r="FXJ5946" s="824"/>
      <c r="FXK5946" s="824"/>
      <c r="FXL5946" s="824"/>
      <c r="FXM5946" s="824"/>
      <c r="FXN5946" s="824"/>
      <c r="FXO5946" s="824"/>
      <c r="FXP5946" s="824"/>
      <c r="FXQ5946" s="824"/>
      <c r="FXR5946" s="824"/>
      <c r="FXS5946" s="824"/>
      <c r="FXT5946" s="824"/>
      <c r="FXU5946" s="824"/>
      <c r="FXV5946" s="824"/>
      <c r="FXW5946" s="824"/>
      <c r="FXX5946" s="824"/>
      <c r="FXY5946" s="824"/>
      <c r="FXZ5946" s="824"/>
      <c r="FYA5946" s="824"/>
      <c r="FYB5946" s="824"/>
      <c r="FYC5946" s="824"/>
      <c r="FYD5946" s="824"/>
      <c r="FYE5946" s="824"/>
      <c r="FYF5946" s="824"/>
      <c r="FYG5946" s="824"/>
      <c r="FYH5946" s="824"/>
      <c r="FYI5946" s="824"/>
      <c r="FYJ5946" s="824"/>
      <c r="FYK5946" s="824"/>
      <c r="FYL5946" s="824"/>
      <c r="FYM5946" s="824"/>
      <c r="FYN5946" s="824"/>
      <c r="FYO5946" s="824"/>
      <c r="FYP5946" s="824"/>
      <c r="FYQ5946" s="824"/>
      <c r="FYR5946" s="824"/>
      <c r="FYS5946" s="824"/>
      <c r="FYT5946" s="824"/>
      <c r="FYU5946" s="824"/>
      <c r="FYV5946" s="824"/>
      <c r="FYW5946" s="824"/>
      <c r="FYX5946" s="824"/>
      <c r="FYY5946" s="824"/>
      <c r="FYZ5946" s="824"/>
      <c r="FZA5946" s="824"/>
      <c r="FZB5946" s="824"/>
      <c r="FZC5946" s="824"/>
      <c r="FZD5946" s="824"/>
      <c r="FZE5946" s="824"/>
      <c r="FZF5946" s="824"/>
      <c r="FZG5946" s="824"/>
      <c r="FZH5946" s="824"/>
      <c r="FZI5946" s="824"/>
      <c r="FZJ5946" s="824"/>
      <c r="FZK5946" s="824"/>
      <c r="FZL5946" s="824"/>
      <c r="FZM5946" s="824"/>
      <c r="FZN5946" s="824"/>
      <c r="FZO5946" s="824"/>
      <c r="FZP5946" s="824"/>
      <c r="FZQ5946" s="824"/>
      <c r="FZR5946" s="824"/>
      <c r="FZS5946" s="824"/>
      <c r="FZT5946" s="824"/>
      <c r="FZU5946" s="824"/>
      <c r="FZV5946" s="824"/>
      <c r="FZW5946" s="824"/>
      <c r="FZX5946" s="824"/>
      <c r="FZY5946" s="824"/>
      <c r="FZZ5946" s="824"/>
      <c r="GAA5946" s="824"/>
      <c r="GAB5946" s="824"/>
      <c r="GAC5946" s="824"/>
      <c r="GAD5946" s="824"/>
      <c r="GAE5946" s="824"/>
      <c r="GAF5946" s="824"/>
      <c r="GAG5946" s="824"/>
      <c r="GAH5946" s="824"/>
      <c r="GAI5946" s="824"/>
      <c r="GAJ5946" s="824"/>
      <c r="GAK5946" s="824"/>
      <c r="GAL5946" s="824"/>
      <c r="GAM5946" s="824"/>
      <c r="GAN5946" s="824"/>
      <c r="GAO5946" s="824"/>
      <c r="GAP5946" s="824"/>
      <c r="GAQ5946" s="824"/>
      <c r="GAR5946" s="824"/>
      <c r="GAS5946" s="824"/>
      <c r="GAT5946" s="824"/>
      <c r="GAU5946" s="824"/>
      <c r="GAV5946" s="824"/>
      <c r="GAW5946" s="824"/>
      <c r="GAX5946" s="824"/>
      <c r="GAY5946" s="824"/>
      <c r="GAZ5946" s="824"/>
      <c r="GBA5946" s="824"/>
      <c r="GBB5946" s="824"/>
      <c r="GBC5946" s="824"/>
      <c r="GBD5946" s="824"/>
      <c r="GBE5946" s="824"/>
      <c r="GBF5946" s="824"/>
      <c r="GBG5946" s="824"/>
      <c r="GBH5946" s="824"/>
      <c r="GBI5946" s="824"/>
      <c r="GBJ5946" s="824"/>
      <c r="GBK5946" s="824"/>
      <c r="GBL5946" s="824"/>
      <c r="GBM5946" s="824"/>
      <c r="GBN5946" s="824"/>
      <c r="GBO5946" s="824"/>
      <c r="GBP5946" s="824"/>
      <c r="GBQ5946" s="824"/>
      <c r="GBR5946" s="824"/>
      <c r="GBS5946" s="824"/>
      <c r="GBT5946" s="824"/>
      <c r="GBU5946" s="824"/>
      <c r="GBV5946" s="824"/>
      <c r="GBW5946" s="824"/>
      <c r="GBX5946" s="824"/>
      <c r="GBY5946" s="824"/>
      <c r="GBZ5946" s="824"/>
      <c r="GCA5946" s="824"/>
      <c r="GCB5946" s="824"/>
      <c r="GCC5946" s="824"/>
      <c r="GCD5946" s="824"/>
      <c r="GCE5946" s="824"/>
      <c r="GCF5946" s="824"/>
      <c r="GCG5946" s="824"/>
      <c r="GCH5946" s="824"/>
      <c r="GCI5946" s="824"/>
      <c r="GCJ5946" s="824"/>
      <c r="GCK5946" s="824"/>
      <c r="GCL5946" s="824"/>
      <c r="GCM5946" s="824"/>
      <c r="GCN5946" s="824"/>
      <c r="GCO5946" s="824"/>
      <c r="GCP5946" s="824"/>
      <c r="GCQ5946" s="824"/>
      <c r="GCR5946" s="824"/>
      <c r="GCS5946" s="824"/>
      <c r="GCT5946" s="824"/>
      <c r="GCU5946" s="824"/>
      <c r="GCV5946" s="824"/>
      <c r="GCW5946" s="824"/>
      <c r="GCX5946" s="824"/>
      <c r="GCY5946" s="824"/>
      <c r="GCZ5946" s="824"/>
      <c r="GDA5946" s="824"/>
      <c r="GDB5946" s="824"/>
      <c r="GDC5946" s="824"/>
      <c r="GDD5946" s="824"/>
      <c r="GDE5946" s="824"/>
      <c r="GDF5946" s="824"/>
      <c r="GDG5946" s="824"/>
      <c r="GDH5946" s="824"/>
      <c r="GDI5946" s="824"/>
      <c r="GDJ5946" s="824"/>
      <c r="GDK5946" s="824"/>
      <c r="GDL5946" s="824"/>
      <c r="GDM5946" s="824"/>
      <c r="GDN5946" s="824"/>
      <c r="GDO5946" s="824"/>
      <c r="GDP5946" s="824"/>
      <c r="GDQ5946" s="824"/>
      <c r="GDR5946" s="824"/>
      <c r="GDS5946" s="824"/>
      <c r="GDT5946" s="824"/>
      <c r="GDU5946" s="824"/>
      <c r="GDV5946" s="824"/>
      <c r="GDW5946" s="824"/>
      <c r="GDX5946" s="824"/>
      <c r="GDY5946" s="824"/>
      <c r="GDZ5946" s="824"/>
      <c r="GEA5946" s="824"/>
      <c r="GEB5946" s="824"/>
      <c r="GEC5946" s="824"/>
      <c r="GED5946" s="824"/>
      <c r="GEE5946" s="824"/>
      <c r="GEF5946" s="824"/>
      <c r="GEG5946" s="824"/>
      <c r="GEH5946" s="824"/>
      <c r="GEI5946" s="824"/>
      <c r="GEJ5946" s="824"/>
      <c r="GEK5946" s="824"/>
      <c r="GEL5946" s="824"/>
      <c r="GEM5946" s="824"/>
      <c r="GEN5946" s="824"/>
      <c r="GEO5946" s="824"/>
      <c r="GEP5946" s="824"/>
      <c r="GEQ5946" s="824"/>
      <c r="GER5946" s="824"/>
      <c r="GES5946" s="824"/>
      <c r="GET5946" s="824"/>
      <c r="GEU5946" s="824"/>
      <c r="GEV5946" s="824"/>
      <c r="GEW5946" s="824"/>
      <c r="GEX5946" s="824"/>
      <c r="GEY5946" s="824"/>
      <c r="GEZ5946" s="824"/>
      <c r="GFA5946" s="824"/>
      <c r="GFB5946" s="824"/>
      <c r="GFC5946" s="824"/>
      <c r="GFD5946" s="824"/>
      <c r="GFE5946" s="824"/>
      <c r="GFF5946" s="824"/>
      <c r="GFG5946" s="824"/>
      <c r="GFH5946" s="824"/>
      <c r="GFI5946" s="824"/>
      <c r="GFJ5946" s="824"/>
      <c r="GFK5946" s="824"/>
      <c r="GFL5946" s="824"/>
      <c r="GFM5946" s="824"/>
      <c r="GFN5946" s="824"/>
      <c r="GFO5946" s="824"/>
      <c r="GFP5946" s="824"/>
      <c r="GFQ5946" s="824"/>
      <c r="GFR5946" s="824"/>
      <c r="GFS5946" s="824"/>
      <c r="GFT5946" s="824"/>
      <c r="GFU5946" s="824"/>
      <c r="GFV5946" s="824"/>
      <c r="GFW5946" s="824"/>
      <c r="GFX5946" s="824"/>
      <c r="GFY5946" s="824"/>
      <c r="GFZ5946" s="824"/>
      <c r="GGA5946" s="824"/>
      <c r="GGB5946" s="824"/>
      <c r="GGC5946" s="824"/>
      <c r="GGD5946" s="824"/>
      <c r="GGE5946" s="824"/>
      <c r="GGF5946" s="824"/>
      <c r="GGG5946" s="824"/>
      <c r="GGH5946" s="824"/>
      <c r="GGI5946" s="824"/>
      <c r="GGJ5946" s="824"/>
      <c r="GGK5946" s="824"/>
      <c r="GGL5946" s="824"/>
      <c r="GGM5946" s="824"/>
      <c r="GGN5946" s="824"/>
      <c r="GGO5946" s="824"/>
      <c r="GGP5946" s="824"/>
      <c r="GGQ5946" s="824"/>
      <c r="GGR5946" s="824"/>
      <c r="GGS5946" s="824"/>
      <c r="GGT5946" s="824"/>
      <c r="GGU5946" s="824"/>
      <c r="GGV5946" s="824"/>
      <c r="GGW5946" s="824"/>
      <c r="GGX5946" s="824"/>
      <c r="GGY5946" s="824"/>
      <c r="GGZ5946" s="824"/>
      <c r="GHA5946" s="824"/>
      <c r="GHB5946" s="824"/>
      <c r="GHC5946" s="824"/>
      <c r="GHD5946" s="824"/>
      <c r="GHE5946" s="824"/>
      <c r="GHF5946" s="824"/>
      <c r="GHG5946" s="824"/>
      <c r="GHH5946" s="824"/>
      <c r="GHI5946" s="824"/>
      <c r="GHJ5946" s="824"/>
      <c r="GHK5946" s="824"/>
      <c r="GHL5946" s="824"/>
      <c r="GHM5946" s="824"/>
      <c r="GHN5946" s="824"/>
      <c r="GHO5946" s="824"/>
      <c r="GHP5946" s="824"/>
      <c r="GHQ5946" s="824"/>
      <c r="GHR5946" s="824"/>
      <c r="GHS5946" s="824"/>
      <c r="GHT5946" s="824"/>
      <c r="GHU5946" s="824"/>
      <c r="GHV5946" s="824"/>
      <c r="GHW5946" s="824"/>
      <c r="GHX5946" s="824"/>
      <c r="GHY5946" s="824"/>
      <c r="GHZ5946" s="824"/>
      <c r="GIA5946" s="824"/>
      <c r="GIB5946" s="824"/>
      <c r="GIC5946" s="824"/>
      <c r="GID5946" s="824"/>
      <c r="GIE5946" s="824"/>
      <c r="GIF5946" s="824"/>
      <c r="GIG5946" s="824"/>
      <c r="GIH5946" s="824"/>
      <c r="GII5946" s="824"/>
      <c r="GIJ5946" s="824"/>
      <c r="GIK5946" s="824"/>
      <c r="GIL5946" s="824"/>
      <c r="GIM5946" s="824"/>
      <c r="GIN5946" s="824"/>
      <c r="GIO5946" s="824"/>
      <c r="GIP5946" s="824"/>
      <c r="GIQ5946" s="824"/>
      <c r="GIR5946" s="824"/>
      <c r="GIS5946" s="824"/>
      <c r="GIT5946" s="824"/>
      <c r="GIU5946" s="824"/>
      <c r="GIV5946" s="824"/>
      <c r="GIW5946" s="824"/>
      <c r="GIX5946" s="824"/>
      <c r="GIY5946" s="824"/>
      <c r="GIZ5946" s="824"/>
      <c r="GJA5946" s="824"/>
      <c r="GJB5946" s="824"/>
      <c r="GJC5946" s="824"/>
      <c r="GJD5946" s="824"/>
      <c r="GJE5946" s="824"/>
      <c r="GJF5946" s="824"/>
      <c r="GJG5946" s="824"/>
      <c r="GJH5946" s="824"/>
      <c r="GJI5946" s="824"/>
      <c r="GJJ5946" s="824"/>
      <c r="GJK5946" s="824"/>
      <c r="GJL5946" s="824"/>
      <c r="GJM5946" s="824"/>
      <c r="GJN5946" s="824"/>
      <c r="GJO5946" s="824"/>
      <c r="GJP5946" s="824"/>
      <c r="GJQ5946" s="824"/>
      <c r="GJR5946" s="824"/>
      <c r="GJS5946" s="824"/>
      <c r="GJT5946" s="824"/>
      <c r="GJU5946" s="824"/>
      <c r="GJV5946" s="824"/>
      <c r="GJW5946" s="824"/>
      <c r="GJX5946" s="824"/>
      <c r="GJY5946" s="824"/>
      <c r="GJZ5946" s="824"/>
      <c r="GKA5946" s="824"/>
      <c r="GKB5946" s="824"/>
      <c r="GKC5946" s="824"/>
      <c r="GKD5946" s="824"/>
      <c r="GKE5946" s="824"/>
      <c r="GKF5946" s="824"/>
      <c r="GKG5946" s="824"/>
      <c r="GKH5946" s="824"/>
      <c r="GKI5946" s="824"/>
      <c r="GKJ5946" s="824"/>
      <c r="GKK5946" s="824"/>
      <c r="GKL5946" s="824"/>
      <c r="GKM5946" s="824"/>
      <c r="GKN5946" s="824"/>
      <c r="GKO5946" s="824"/>
      <c r="GKP5946" s="824"/>
      <c r="GKQ5946" s="824"/>
      <c r="GKR5946" s="824"/>
      <c r="GKS5946" s="824"/>
      <c r="GKT5946" s="824"/>
      <c r="GKU5946" s="824"/>
      <c r="GKV5946" s="824"/>
      <c r="GKW5946" s="824"/>
      <c r="GKX5946" s="824"/>
      <c r="GKY5946" s="824"/>
      <c r="GKZ5946" s="824"/>
      <c r="GLA5946" s="824"/>
      <c r="GLB5946" s="824"/>
      <c r="GLC5946" s="824"/>
      <c r="GLD5946" s="824"/>
      <c r="GLE5946" s="824"/>
      <c r="GLF5946" s="824"/>
      <c r="GLG5946" s="824"/>
      <c r="GLH5946" s="824"/>
      <c r="GLI5946" s="824"/>
      <c r="GLJ5946" s="824"/>
      <c r="GLK5946" s="824"/>
      <c r="GLL5946" s="824"/>
      <c r="GLM5946" s="824"/>
      <c r="GLN5946" s="824"/>
      <c r="GLO5946" s="824"/>
      <c r="GLP5946" s="824"/>
      <c r="GLQ5946" s="824"/>
      <c r="GLR5946" s="824"/>
      <c r="GLS5946" s="824"/>
      <c r="GLT5946" s="824"/>
      <c r="GLU5946" s="824"/>
      <c r="GLV5946" s="824"/>
      <c r="GLW5946" s="824"/>
      <c r="GLX5946" s="824"/>
      <c r="GLY5946" s="824"/>
      <c r="GLZ5946" s="824"/>
      <c r="GMA5946" s="824"/>
      <c r="GMB5946" s="824"/>
      <c r="GMC5946" s="824"/>
      <c r="GMD5946" s="824"/>
      <c r="GME5946" s="824"/>
      <c r="GMF5946" s="824"/>
      <c r="GMG5946" s="824"/>
      <c r="GMH5946" s="824"/>
      <c r="GMI5946" s="824"/>
      <c r="GMJ5946" s="824"/>
      <c r="GMK5946" s="824"/>
      <c r="GML5946" s="824"/>
      <c r="GMM5946" s="824"/>
      <c r="GMN5946" s="824"/>
      <c r="GMO5946" s="824"/>
      <c r="GMP5946" s="824"/>
      <c r="GMQ5946" s="824"/>
      <c r="GMR5946" s="824"/>
      <c r="GMS5946" s="824"/>
      <c r="GMT5946" s="824"/>
      <c r="GMU5946" s="824"/>
      <c r="GMV5946" s="824"/>
      <c r="GMW5946" s="824"/>
      <c r="GMX5946" s="824"/>
      <c r="GMY5946" s="824"/>
      <c r="GMZ5946" s="824"/>
      <c r="GNA5946" s="824"/>
      <c r="GNB5946" s="824"/>
      <c r="GNC5946" s="824"/>
      <c r="GND5946" s="824"/>
      <c r="GNE5946" s="824"/>
      <c r="GNF5946" s="824"/>
      <c r="GNG5946" s="824"/>
      <c r="GNH5946" s="824"/>
      <c r="GNI5946" s="824"/>
      <c r="GNJ5946" s="824"/>
      <c r="GNK5946" s="824"/>
      <c r="GNL5946" s="824"/>
      <c r="GNM5946" s="824"/>
      <c r="GNN5946" s="824"/>
      <c r="GNO5946" s="824"/>
      <c r="GNP5946" s="824"/>
      <c r="GNQ5946" s="824"/>
      <c r="GNR5946" s="824"/>
      <c r="GNS5946" s="824"/>
      <c r="GNT5946" s="824"/>
      <c r="GNU5946" s="824"/>
      <c r="GNV5946" s="824"/>
      <c r="GNW5946" s="824"/>
      <c r="GNX5946" s="824"/>
      <c r="GNY5946" s="824"/>
      <c r="GNZ5946" s="824"/>
      <c r="GOA5946" s="824"/>
      <c r="GOB5946" s="824"/>
      <c r="GOC5946" s="824"/>
      <c r="GOD5946" s="824"/>
      <c r="GOE5946" s="824"/>
      <c r="GOF5946" s="824"/>
      <c r="GOG5946" s="824"/>
      <c r="GOH5946" s="824"/>
      <c r="GOI5946" s="824"/>
      <c r="GOJ5946" s="824"/>
      <c r="GOK5946" s="824"/>
      <c r="GOL5946" s="824"/>
      <c r="GOM5946" s="824"/>
      <c r="GON5946" s="824"/>
      <c r="GOO5946" s="824"/>
      <c r="GOP5946" s="824"/>
      <c r="GOQ5946" s="824"/>
      <c r="GOR5946" s="824"/>
      <c r="GOS5946" s="824"/>
      <c r="GOT5946" s="824"/>
      <c r="GOU5946" s="824"/>
      <c r="GOV5946" s="824"/>
      <c r="GOW5946" s="824"/>
      <c r="GOX5946" s="824"/>
      <c r="GOY5946" s="824"/>
      <c r="GOZ5946" s="824"/>
      <c r="GPA5946" s="824"/>
      <c r="GPB5946" s="824"/>
      <c r="GPC5946" s="824"/>
      <c r="GPD5946" s="824"/>
      <c r="GPE5946" s="824"/>
      <c r="GPF5946" s="824"/>
      <c r="GPG5946" s="824"/>
      <c r="GPH5946" s="824"/>
      <c r="GPI5946" s="824"/>
      <c r="GPJ5946" s="824"/>
      <c r="GPK5946" s="824"/>
      <c r="GPL5946" s="824"/>
      <c r="GPM5946" s="824"/>
      <c r="GPN5946" s="824"/>
      <c r="GPO5946" s="824"/>
      <c r="GPP5946" s="824"/>
      <c r="GPQ5946" s="824"/>
      <c r="GPR5946" s="824"/>
      <c r="GPS5946" s="824"/>
      <c r="GPT5946" s="824"/>
      <c r="GPU5946" s="824"/>
      <c r="GPV5946" s="824"/>
      <c r="GPW5946" s="824"/>
      <c r="GPX5946" s="824"/>
      <c r="GPY5946" s="824"/>
      <c r="GPZ5946" s="824"/>
      <c r="GQA5946" s="824"/>
      <c r="GQB5946" s="824"/>
      <c r="GQC5946" s="824"/>
      <c r="GQD5946" s="824"/>
      <c r="GQE5946" s="824"/>
      <c r="GQF5946" s="824"/>
      <c r="GQG5946" s="824"/>
      <c r="GQH5946" s="824"/>
      <c r="GQI5946" s="824"/>
      <c r="GQJ5946" s="824"/>
      <c r="GQK5946" s="824"/>
      <c r="GQL5946" s="824"/>
      <c r="GQM5946" s="824"/>
      <c r="GQN5946" s="824"/>
      <c r="GQO5946" s="824"/>
      <c r="GQP5946" s="824"/>
      <c r="GQQ5946" s="824"/>
      <c r="GQR5946" s="824"/>
      <c r="GQS5946" s="824"/>
      <c r="GQT5946" s="824"/>
      <c r="GQU5946" s="824"/>
      <c r="GQV5946" s="824"/>
      <c r="GQW5946" s="824"/>
      <c r="GQX5946" s="824"/>
      <c r="GQY5946" s="824"/>
      <c r="GQZ5946" s="824"/>
      <c r="GRA5946" s="824"/>
      <c r="GRB5946" s="824"/>
      <c r="GRC5946" s="824"/>
      <c r="GRD5946" s="824"/>
      <c r="GRE5946" s="824"/>
      <c r="GRF5946" s="824"/>
      <c r="GRG5946" s="824"/>
      <c r="GRH5946" s="824"/>
      <c r="GRI5946" s="824"/>
      <c r="GRJ5946" s="824"/>
      <c r="GRK5946" s="824"/>
      <c r="GRL5946" s="824"/>
      <c r="GRM5946" s="824"/>
      <c r="GRN5946" s="824"/>
      <c r="GRO5946" s="824"/>
      <c r="GRP5946" s="824"/>
      <c r="GRQ5946" s="824"/>
      <c r="GRR5946" s="824"/>
      <c r="GRS5946" s="824"/>
      <c r="GRT5946" s="824"/>
      <c r="GRU5946" s="824"/>
      <c r="GRV5946" s="824"/>
      <c r="GRW5946" s="824"/>
      <c r="GRX5946" s="824"/>
      <c r="GRY5946" s="824"/>
      <c r="GRZ5946" s="824"/>
      <c r="GSA5946" s="824"/>
      <c r="GSB5946" s="824"/>
      <c r="GSC5946" s="824"/>
      <c r="GSD5946" s="824"/>
      <c r="GSE5946" s="824"/>
      <c r="GSF5946" s="824"/>
      <c r="GSG5946" s="824"/>
      <c r="GSH5946" s="824"/>
      <c r="GSI5946" s="824"/>
      <c r="GSJ5946" s="824"/>
      <c r="GSK5946" s="824"/>
      <c r="GSL5946" s="824"/>
      <c r="GSM5946" s="824"/>
      <c r="GSN5946" s="824"/>
      <c r="GSO5946" s="824"/>
      <c r="GSP5946" s="824"/>
      <c r="GSQ5946" s="824"/>
      <c r="GSR5946" s="824"/>
      <c r="GSS5946" s="824"/>
      <c r="GST5946" s="824"/>
      <c r="GSU5946" s="824"/>
      <c r="GSV5946" s="824"/>
      <c r="GSW5946" s="824"/>
      <c r="GSX5946" s="824"/>
      <c r="GSY5946" s="824"/>
      <c r="GSZ5946" s="824"/>
      <c r="GTA5946" s="824"/>
      <c r="GTB5946" s="824"/>
      <c r="GTC5946" s="824"/>
      <c r="GTD5946" s="824"/>
      <c r="GTE5946" s="824"/>
      <c r="GTF5946" s="824"/>
      <c r="GTG5946" s="824"/>
      <c r="GTH5946" s="824"/>
      <c r="GTI5946" s="824"/>
      <c r="GTJ5946" s="824"/>
      <c r="GTK5946" s="824"/>
      <c r="GTL5946" s="824"/>
      <c r="GTM5946" s="824"/>
      <c r="GTN5946" s="824"/>
      <c r="GTO5946" s="824"/>
      <c r="GTP5946" s="824"/>
      <c r="GTQ5946" s="824"/>
      <c r="GTR5946" s="824"/>
      <c r="GTS5946" s="824"/>
      <c r="GTT5946" s="824"/>
      <c r="GTU5946" s="824"/>
      <c r="GTV5946" s="824"/>
      <c r="GTW5946" s="824"/>
      <c r="GTX5946" s="824"/>
      <c r="GTY5946" s="824"/>
      <c r="GTZ5946" s="824"/>
      <c r="GUA5946" s="824"/>
      <c r="GUB5946" s="824"/>
      <c r="GUC5946" s="824"/>
      <c r="GUD5946" s="824"/>
      <c r="GUE5946" s="824"/>
      <c r="GUF5946" s="824"/>
      <c r="GUG5946" s="824"/>
      <c r="GUH5946" s="824"/>
      <c r="GUI5946" s="824"/>
      <c r="GUJ5946" s="824"/>
      <c r="GUK5946" s="824"/>
      <c r="GUL5946" s="824"/>
      <c r="GUM5946" s="824"/>
      <c r="GUN5946" s="824"/>
      <c r="GUO5946" s="824"/>
      <c r="GUP5946" s="824"/>
      <c r="GUQ5946" s="824"/>
      <c r="GUR5946" s="824"/>
      <c r="GUS5946" s="824"/>
      <c r="GUT5946" s="824"/>
      <c r="GUU5946" s="824"/>
      <c r="GUV5946" s="824"/>
      <c r="GUW5946" s="824"/>
      <c r="GUX5946" s="824"/>
      <c r="GUY5946" s="824"/>
      <c r="GUZ5946" s="824"/>
      <c r="GVA5946" s="824"/>
      <c r="GVB5946" s="824"/>
      <c r="GVC5946" s="824"/>
      <c r="GVD5946" s="824"/>
      <c r="GVE5946" s="824"/>
      <c r="GVF5946" s="824"/>
      <c r="GVG5946" s="824"/>
      <c r="GVH5946" s="824"/>
      <c r="GVI5946" s="824"/>
      <c r="GVJ5946" s="824"/>
      <c r="GVK5946" s="824"/>
      <c r="GVL5946" s="824"/>
      <c r="GVM5946" s="824"/>
      <c r="GVN5946" s="824"/>
      <c r="GVO5946" s="824"/>
      <c r="GVP5946" s="824"/>
      <c r="GVQ5946" s="824"/>
      <c r="GVR5946" s="824"/>
      <c r="GVS5946" s="824"/>
      <c r="GVT5946" s="824"/>
      <c r="GVU5946" s="824"/>
      <c r="GVV5946" s="824"/>
      <c r="GVW5946" s="824"/>
      <c r="GVX5946" s="824"/>
      <c r="GVY5946" s="824"/>
      <c r="GVZ5946" s="824"/>
      <c r="GWA5946" s="824"/>
      <c r="GWB5946" s="824"/>
      <c r="GWC5946" s="824"/>
      <c r="GWD5946" s="824"/>
      <c r="GWE5946" s="824"/>
      <c r="GWF5946" s="824"/>
      <c r="GWG5946" s="824"/>
      <c r="GWH5946" s="824"/>
      <c r="GWI5946" s="824"/>
      <c r="GWJ5946" s="824"/>
      <c r="GWK5946" s="824"/>
      <c r="GWL5946" s="824"/>
      <c r="GWM5946" s="824"/>
      <c r="GWN5946" s="824"/>
      <c r="GWO5946" s="824"/>
      <c r="GWP5946" s="824"/>
      <c r="GWQ5946" s="824"/>
      <c r="GWR5946" s="824"/>
      <c r="GWS5946" s="824"/>
      <c r="GWT5946" s="824"/>
      <c r="GWU5946" s="824"/>
      <c r="GWV5946" s="824"/>
      <c r="GWW5946" s="824"/>
      <c r="GWX5946" s="824"/>
      <c r="GWY5946" s="824"/>
      <c r="GWZ5946" s="824"/>
      <c r="GXA5946" s="824"/>
      <c r="GXB5946" s="824"/>
      <c r="GXC5946" s="824"/>
      <c r="GXD5946" s="824"/>
      <c r="GXE5946" s="824"/>
      <c r="GXF5946" s="824"/>
      <c r="GXG5946" s="824"/>
      <c r="GXH5946" s="824"/>
      <c r="GXI5946" s="824"/>
      <c r="GXJ5946" s="824"/>
      <c r="GXK5946" s="824"/>
      <c r="GXL5946" s="824"/>
      <c r="GXM5946" s="824"/>
      <c r="GXN5946" s="824"/>
      <c r="GXO5946" s="824"/>
      <c r="GXP5946" s="824"/>
      <c r="GXQ5946" s="824"/>
      <c r="GXR5946" s="824"/>
      <c r="GXS5946" s="824"/>
      <c r="GXT5946" s="824"/>
      <c r="GXU5946" s="824"/>
      <c r="GXV5946" s="824"/>
      <c r="GXW5946" s="824"/>
      <c r="GXX5946" s="824"/>
      <c r="GXY5946" s="824"/>
      <c r="GXZ5946" s="824"/>
      <c r="GYA5946" s="824"/>
      <c r="GYB5946" s="824"/>
      <c r="GYC5946" s="824"/>
      <c r="GYD5946" s="824"/>
      <c r="GYE5946" s="824"/>
      <c r="GYF5946" s="824"/>
      <c r="GYG5946" s="824"/>
      <c r="GYH5946" s="824"/>
      <c r="GYI5946" s="824"/>
      <c r="GYJ5946" s="824"/>
      <c r="GYK5946" s="824"/>
      <c r="GYL5946" s="824"/>
      <c r="GYM5946" s="824"/>
      <c r="GYN5946" s="824"/>
      <c r="GYO5946" s="824"/>
      <c r="GYP5946" s="824"/>
      <c r="GYQ5946" s="824"/>
      <c r="GYR5946" s="824"/>
      <c r="GYS5946" s="824"/>
      <c r="GYT5946" s="824"/>
      <c r="GYU5946" s="824"/>
      <c r="GYV5946" s="824"/>
      <c r="GYW5946" s="824"/>
      <c r="GYX5946" s="824"/>
      <c r="GYY5946" s="824"/>
      <c r="GYZ5946" s="824"/>
      <c r="GZA5946" s="824"/>
      <c r="GZB5946" s="824"/>
      <c r="GZC5946" s="824"/>
      <c r="GZD5946" s="824"/>
      <c r="GZE5946" s="824"/>
      <c r="GZF5946" s="824"/>
      <c r="GZG5946" s="824"/>
      <c r="GZH5946" s="824"/>
      <c r="GZI5946" s="824"/>
      <c r="GZJ5946" s="824"/>
      <c r="GZK5946" s="824"/>
      <c r="GZL5946" s="824"/>
      <c r="GZM5946" s="824"/>
      <c r="GZN5946" s="824"/>
      <c r="GZO5946" s="824"/>
      <c r="GZP5946" s="824"/>
      <c r="GZQ5946" s="824"/>
      <c r="GZR5946" s="824"/>
      <c r="GZS5946" s="824"/>
      <c r="GZT5946" s="824"/>
      <c r="GZU5946" s="824"/>
      <c r="GZV5946" s="824"/>
      <c r="GZW5946" s="824"/>
      <c r="GZX5946" s="824"/>
      <c r="GZY5946" s="824"/>
      <c r="GZZ5946" s="824"/>
      <c r="HAA5946" s="824"/>
      <c r="HAB5946" s="824"/>
      <c r="HAC5946" s="824"/>
      <c r="HAD5946" s="824"/>
      <c r="HAE5946" s="824"/>
      <c r="HAF5946" s="824"/>
      <c r="HAG5946" s="824"/>
      <c r="HAH5946" s="824"/>
      <c r="HAI5946" s="824"/>
      <c r="HAJ5946" s="824"/>
      <c r="HAK5946" s="824"/>
      <c r="HAL5946" s="824"/>
      <c r="HAM5946" s="824"/>
      <c r="HAN5946" s="824"/>
      <c r="HAO5946" s="824"/>
      <c r="HAP5946" s="824"/>
      <c r="HAQ5946" s="824"/>
      <c r="HAR5946" s="824"/>
      <c r="HAS5946" s="824"/>
      <c r="HAT5946" s="824"/>
      <c r="HAU5946" s="824"/>
      <c r="HAV5946" s="824"/>
      <c r="HAW5946" s="824"/>
      <c r="HAX5946" s="824"/>
      <c r="HAY5946" s="824"/>
      <c r="HAZ5946" s="824"/>
      <c r="HBA5946" s="824"/>
      <c r="HBB5946" s="824"/>
      <c r="HBC5946" s="824"/>
      <c r="HBD5946" s="824"/>
      <c r="HBE5946" s="824"/>
      <c r="HBF5946" s="824"/>
      <c r="HBG5946" s="824"/>
      <c r="HBH5946" s="824"/>
      <c r="HBI5946" s="824"/>
      <c r="HBJ5946" s="824"/>
      <c r="HBK5946" s="824"/>
      <c r="HBL5946" s="824"/>
      <c r="HBM5946" s="824"/>
      <c r="HBN5946" s="824"/>
      <c r="HBO5946" s="824"/>
      <c r="HBP5946" s="824"/>
      <c r="HBQ5946" s="824"/>
      <c r="HBR5946" s="824"/>
      <c r="HBS5946" s="824"/>
      <c r="HBT5946" s="824"/>
      <c r="HBU5946" s="824"/>
      <c r="HBV5946" s="824"/>
      <c r="HBW5946" s="824"/>
      <c r="HBX5946" s="824"/>
      <c r="HBY5946" s="824"/>
      <c r="HBZ5946" s="824"/>
      <c r="HCA5946" s="824"/>
      <c r="HCB5946" s="824"/>
      <c r="HCC5946" s="824"/>
      <c r="HCD5946" s="824"/>
      <c r="HCE5946" s="824"/>
      <c r="HCF5946" s="824"/>
      <c r="HCG5946" s="824"/>
      <c r="HCH5946" s="824"/>
      <c r="HCI5946" s="824"/>
      <c r="HCJ5946" s="824"/>
      <c r="HCK5946" s="824"/>
      <c r="HCL5946" s="824"/>
      <c r="HCM5946" s="824"/>
      <c r="HCN5946" s="824"/>
      <c r="HCO5946" s="824"/>
      <c r="HCP5946" s="824"/>
      <c r="HCQ5946" s="824"/>
      <c r="HCR5946" s="824"/>
      <c r="HCS5946" s="824"/>
      <c r="HCT5946" s="824"/>
      <c r="HCU5946" s="824"/>
      <c r="HCV5946" s="824"/>
      <c r="HCW5946" s="824"/>
      <c r="HCX5946" s="824"/>
      <c r="HCY5946" s="824"/>
      <c r="HCZ5946" s="824"/>
      <c r="HDA5946" s="824"/>
      <c r="HDB5946" s="824"/>
      <c r="HDC5946" s="824"/>
      <c r="HDD5946" s="824"/>
      <c r="HDE5946" s="824"/>
      <c r="HDF5946" s="824"/>
      <c r="HDG5946" s="824"/>
      <c r="HDH5946" s="824"/>
      <c r="HDI5946" s="824"/>
      <c r="HDJ5946" s="824"/>
      <c r="HDK5946" s="824"/>
      <c r="HDL5946" s="824"/>
      <c r="HDM5946" s="824"/>
      <c r="HDN5946" s="824"/>
      <c r="HDO5946" s="824"/>
      <c r="HDP5946" s="824"/>
      <c r="HDQ5946" s="824"/>
      <c r="HDR5946" s="824"/>
      <c r="HDS5946" s="824"/>
      <c r="HDT5946" s="824"/>
      <c r="HDU5946" s="824"/>
      <c r="HDV5946" s="824"/>
      <c r="HDW5946" s="824"/>
      <c r="HDX5946" s="824"/>
      <c r="HDY5946" s="824"/>
      <c r="HDZ5946" s="824"/>
      <c r="HEA5946" s="824"/>
      <c r="HEB5946" s="824"/>
      <c r="HEC5946" s="824"/>
      <c r="HED5946" s="824"/>
      <c r="HEE5946" s="824"/>
      <c r="HEF5946" s="824"/>
      <c r="HEG5946" s="824"/>
      <c r="HEH5946" s="824"/>
      <c r="HEI5946" s="824"/>
      <c r="HEJ5946" s="824"/>
      <c r="HEK5946" s="824"/>
      <c r="HEL5946" s="824"/>
      <c r="HEM5946" s="824"/>
      <c r="HEN5946" s="824"/>
      <c r="HEO5946" s="824"/>
      <c r="HEP5946" s="824"/>
      <c r="HEQ5946" s="824"/>
      <c r="HER5946" s="824"/>
      <c r="HES5946" s="824"/>
      <c r="HET5946" s="824"/>
      <c r="HEU5946" s="824"/>
      <c r="HEV5946" s="824"/>
      <c r="HEW5946" s="824"/>
      <c r="HEX5946" s="824"/>
      <c r="HEY5946" s="824"/>
      <c r="HEZ5946" s="824"/>
      <c r="HFA5946" s="824"/>
      <c r="HFB5946" s="824"/>
      <c r="HFC5946" s="824"/>
      <c r="HFD5946" s="824"/>
      <c r="HFE5946" s="824"/>
      <c r="HFF5946" s="824"/>
      <c r="HFG5946" s="824"/>
      <c r="HFH5946" s="824"/>
      <c r="HFI5946" s="824"/>
      <c r="HFJ5946" s="824"/>
      <c r="HFK5946" s="824"/>
      <c r="HFL5946" s="824"/>
      <c r="HFM5946" s="824"/>
      <c r="HFN5946" s="824"/>
      <c r="HFO5946" s="824"/>
      <c r="HFP5946" s="824"/>
      <c r="HFQ5946" s="824"/>
      <c r="HFR5946" s="824"/>
      <c r="HFS5946" s="824"/>
      <c r="HFT5946" s="824"/>
      <c r="HFU5946" s="824"/>
      <c r="HFV5946" s="824"/>
      <c r="HFW5946" s="824"/>
      <c r="HFX5946" s="824"/>
      <c r="HFY5946" s="824"/>
      <c r="HFZ5946" s="824"/>
      <c r="HGA5946" s="824"/>
      <c r="HGB5946" s="824"/>
      <c r="HGC5946" s="824"/>
      <c r="HGD5946" s="824"/>
      <c r="HGE5946" s="824"/>
      <c r="HGF5946" s="824"/>
      <c r="HGG5946" s="824"/>
      <c r="HGH5946" s="824"/>
      <c r="HGI5946" s="824"/>
      <c r="HGJ5946" s="824"/>
      <c r="HGK5946" s="824"/>
      <c r="HGL5946" s="824"/>
      <c r="HGM5946" s="824"/>
      <c r="HGN5946" s="824"/>
      <c r="HGO5946" s="824"/>
      <c r="HGP5946" s="824"/>
      <c r="HGQ5946" s="824"/>
      <c r="HGR5946" s="824"/>
      <c r="HGS5946" s="824"/>
      <c r="HGT5946" s="824"/>
      <c r="HGU5946" s="824"/>
      <c r="HGV5946" s="824"/>
      <c r="HGW5946" s="824"/>
      <c r="HGX5946" s="824"/>
      <c r="HGY5946" s="824"/>
      <c r="HGZ5946" s="824"/>
      <c r="HHA5946" s="824"/>
      <c r="HHB5946" s="824"/>
      <c r="HHC5946" s="824"/>
      <c r="HHD5946" s="824"/>
      <c r="HHE5946" s="824"/>
      <c r="HHF5946" s="824"/>
      <c r="HHG5946" s="824"/>
      <c r="HHH5946" s="824"/>
      <c r="HHI5946" s="824"/>
      <c r="HHJ5946" s="824"/>
      <c r="HHK5946" s="824"/>
      <c r="HHL5946" s="824"/>
      <c r="HHM5946" s="824"/>
      <c r="HHN5946" s="824"/>
      <c r="HHO5946" s="824"/>
      <c r="HHP5946" s="824"/>
      <c r="HHQ5946" s="824"/>
      <c r="HHR5946" s="824"/>
      <c r="HHS5946" s="824"/>
      <c r="HHT5946" s="824"/>
      <c r="HHU5946" s="824"/>
      <c r="HHV5946" s="824"/>
      <c r="HHW5946" s="824"/>
      <c r="HHX5946" s="824"/>
      <c r="HHY5946" s="824"/>
      <c r="HHZ5946" s="824"/>
      <c r="HIA5946" s="824"/>
      <c r="HIB5946" s="824"/>
      <c r="HIC5946" s="824"/>
      <c r="HID5946" s="824"/>
      <c r="HIE5946" s="824"/>
      <c r="HIF5946" s="824"/>
      <c r="HIG5946" s="824"/>
      <c r="HIH5946" s="824"/>
      <c r="HII5946" s="824"/>
      <c r="HIJ5946" s="824"/>
      <c r="HIK5946" s="824"/>
      <c r="HIL5946" s="824"/>
      <c r="HIM5946" s="824"/>
      <c r="HIN5946" s="824"/>
      <c r="HIO5946" s="824"/>
      <c r="HIP5946" s="824"/>
      <c r="HIQ5946" s="824"/>
      <c r="HIR5946" s="824"/>
      <c r="HIS5946" s="824"/>
      <c r="HIT5946" s="824"/>
      <c r="HIU5946" s="824"/>
      <c r="HIV5946" s="824"/>
      <c r="HIW5946" s="824"/>
      <c r="HIX5946" s="824"/>
      <c r="HIY5946" s="824"/>
      <c r="HIZ5946" s="824"/>
      <c r="HJA5946" s="824"/>
      <c r="HJB5946" s="824"/>
      <c r="HJC5946" s="824"/>
      <c r="HJD5946" s="824"/>
      <c r="HJE5946" s="824"/>
      <c r="HJF5946" s="824"/>
      <c r="HJG5946" s="824"/>
      <c r="HJH5946" s="824"/>
      <c r="HJI5946" s="824"/>
      <c r="HJJ5946" s="824"/>
      <c r="HJK5946" s="824"/>
      <c r="HJL5946" s="824"/>
      <c r="HJM5946" s="824"/>
      <c r="HJN5946" s="824"/>
      <c r="HJO5946" s="824"/>
      <c r="HJP5946" s="824"/>
      <c r="HJQ5946" s="824"/>
      <c r="HJR5946" s="824"/>
      <c r="HJS5946" s="824"/>
      <c r="HJT5946" s="824"/>
      <c r="HJU5946" s="824"/>
      <c r="HJV5946" s="824"/>
      <c r="HJW5946" s="824"/>
      <c r="HJX5946" s="824"/>
      <c r="HJY5946" s="824"/>
      <c r="HJZ5946" s="824"/>
      <c r="HKA5946" s="824"/>
      <c r="HKB5946" s="824"/>
      <c r="HKC5946" s="824"/>
      <c r="HKD5946" s="824"/>
      <c r="HKE5946" s="824"/>
      <c r="HKF5946" s="824"/>
      <c r="HKG5946" s="824"/>
      <c r="HKH5946" s="824"/>
      <c r="HKI5946" s="824"/>
      <c r="HKJ5946" s="824"/>
      <c r="HKK5946" s="824"/>
      <c r="HKL5946" s="824"/>
      <c r="HKM5946" s="824"/>
      <c r="HKN5946" s="824"/>
      <c r="HKO5946" s="824"/>
      <c r="HKP5946" s="824"/>
      <c r="HKQ5946" s="824"/>
      <c r="HKR5946" s="824"/>
      <c r="HKS5946" s="824"/>
      <c r="HKT5946" s="824"/>
      <c r="HKU5946" s="824"/>
      <c r="HKV5946" s="824"/>
      <c r="HKW5946" s="824"/>
      <c r="HKX5946" s="824"/>
      <c r="HKY5946" s="824"/>
      <c r="HKZ5946" s="824"/>
      <c r="HLA5946" s="824"/>
      <c r="HLB5946" s="824"/>
      <c r="HLC5946" s="824"/>
      <c r="HLD5946" s="824"/>
      <c r="HLE5946" s="824"/>
      <c r="HLF5946" s="824"/>
      <c r="HLG5946" s="824"/>
      <c r="HLH5946" s="824"/>
      <c r="HLI5946" s="824"/>
      <c r="HLJ5946" s="824"/>
      <c r="HLK5946" s="824"/>
      <c r="HLL5946" s="824"/>
      <c r="HLM5946" s="824"/>
      <c r="HLN5946" s="824"/>
      <c r="HLO5946" s="824"/>
      <c r="HLP5946" s="824"/>
      <c r="HLQ5946" s="824"/>
      <c r="HLR5946" s="824"/>
      <c r="HLS5946" s="824"/>
      <c r="HLT5946" s="824"/>
      <c r="HLU5946" s="824"/>
      <c r="HLV5946" s="824"/>
      <c r="HLW5946" s="824"/>
      <c r="HLX5946" s="824"/>
      <c r="HLY5946" s="824"/>
      <c r="HLZ5946" s="824"/>
      <c r="HMA5946" s="824"/>
      <c r="HMB5946" s="824"/>
      <c r="HMC5946" s="824"/>
      <c r="HMD5946" s="824"/>
      <c r="HME5946" s="824"/>
      <c r="HMF5946" s="824"/>
      <c r="HMG5946" s="824"/>
      <c r="HMH5946" s="824"/>
      <c r="HMI5946" s="824"/>
      <c r="HMJ5946" s="824"/>
      <c r="HMK5946" s="824"/>
      <c r="HML5946" s="824"/>
      <c r="HMM5946" s="824"/>
      <c r="HMN5946" s="824"/>
      <c r="HMO5946" s="824"/>
      <c r="HMP5946" s="824"/>
      <c r="HMQ5946" s="824"/>
      <c r="HMR5946" s="824"/>
      <c r="HMS5946" s="824"/>
      <c r="HMT5946" s="824"/>
      <c r="HMU5946" s="824"/>
      <c r="HMV5946" s="824"/>
      <c r="HMW5946" s="824"/>
      <c r="HMX5946" s="824"/>
      <c r="HMY5946" s="824"/>
      <c r="HMZ5946" s="824"/>
      <c r="HNA5946" s="824"/>
      <c r="HNB5946" s="824"/>
      <c r="HNC5946" s="824"/>
      <c r="HND5946" s="824"/>
      <c r="HNE5946" s="824"/>
      <c r="HNF5946" s="824"/>
      <c r="HNG5946" s="824"/>
      <c r="HNH5946" s="824"/>
      <c r="HNI5946" s="824"/>
      <c r="HNJ5946" s="824"/>
      <c r="HNK5946" s="824"/>
      <c r="HNL5946" s="824"/>
      <c r="HNM5946" s="824"/>
      <c r="HNN5946" s="824"/>
      <c r="HNO5946" s="824"/>
      <c r="HNP5946" s="824"/>
      <c r="HNQ5946" s="824"/>
      <c r="HNR5946" s="824"/>
      <c r="HNS5946" s="824"/>
      <c r="HNT5946" s="824"/>
      <c r="HNU5946" s="824"/>
      <c r="HNV5946" s="824"/>
      <c r="HNW5946" s="824"/>
      <c r="HNX5946" s="824"/>
      <c r="HNY5946" s="824"/>
      <c r="HNZ5946" s="824"/>
      <c r="HOA5946" s="824"/>
      <c r="HOB5946" s="824"/>
      <c r="HOC5946" s="824"/>
      <c r="HOD5946" s="824"/>
      <c r="HOE5946" s="824"/>
      <c r="HOF5946" s="824"/>
      <c r="HOG5946" s="824"/>
      <c r="HOH5946" s="824"/>
      <c r="HOI5946" s="824"/>
      <c r="HOJ5946" s="824"/>
      <c r="HOK5946" s="824"/>
      <c r="HOL5946" s="824"/>
      <c r="HOM5946" s="824"/>
      <c r="HON5946" s="824"/>
      <c r="HOO5946" s="824"/>
      <c r="HOP5946" s="824"/>
      <c r="HOQ5946" s="824"/>
      <c r="HOR5946" s="824"/>
      <c r="HOS5946" s="824"/>
      <c r="HOT5946" s="824"/>
      <c r="HOU5946" s="824"/>
      <c r="HOV5946" s="824"/>
      <c r="HOW5946" s="824"/>
      <c r="HOX5946" s="824"/>
      <c r="HOY5946" s="824"/>
      <c r="HOZ5946" s="824"/>
      <c r="HPA5946" s="824"/>
      <c r="HPB5946" s="824"/>
      <c r="HPC5946" s="824"/>
      <c r="HPD5946" s="824"/>
      <c r="HPE5946" s="824"/>
      <c r="HPF5946" s="824"/>
      <c r="HPG5946" s="824"/>
      <c r="HPH5946" s="824"/>
      <c r="HPI5946" s="824"/>
      <c r="HPJ5946" s="824"/>
      <c r="HPK5946" s="824"/>
      <c r="HPL5946" s="824"/>
      <c r="HPM5946" s="824"/>
      <c r="HPN5946" s="824"/>
      <c r="HPO5946" s="824"/>
      <c r="HPP5946" s="824"/>
      <c r="HPQ5946" s="824"/>
      <c r="HPR5946" s="824"/>
      <c r="HPS5946" s="824"/>
      <c r="HPT5946" s="824"/>
      <c r="HPU5946" s="824"/>
      <c r="HPV5946" s="824"/>
      <c r="HPW5946" s="824"/>
      <c r="HPX5946" s="824"/>
      <c r="HPY5946" s="824"/>
      <c r="HPZ5946" s="824"/>
      <c r="HQA5946" s="824"/>
      <c r="HQB5946" s="824"/>
      <c r="HQC5946" s="824"/>
      <c r="HQD5946" s="824"/>
      <c r="HQE5946" s="824"/>
      <c r="HQF5946" s="824"/>
      <c r="HQG5946" s="824"/>
      <c r="HQH5946" s="824"/>
      <c r="HQI5946" s="824"/>
      <c r="HQJ5946" s="824"/>
      <c r="HQK5946" s="824"/>
      <c r="HQL5946" s="824"/>
      <c r="HQM5946" s="824"/>
      <c r="HQN5946" s="824"/>
      <c r="HQO5946" s="824"/>
      <c r="HQP5946" s="824"/>
      <c r="HQQ5946" s="824"/>
      <c r="HQR5946" s="824"/>
      <c r="HQS5946" s="824"/>
      <c r="HQT5946" s="824"/>
      <c r="HQU5946" s="824"/>
      <c r="HQV5946" s="824"/>
      <c r="HQW5946" s="824"/>
      <c r="HQX5946" s="824"/>
      <c r="HQY5946" s="824"/>
      <c r="HQZ5946" s="824"/>
      <c r="HRA5946" s="824"/>
      <c r="HRB5946" s="824"/>
      <c r="HRC5946" s="824"/>
      <c r="HRD5946" s="824"/>
      <c r="HRE5946" s="824"/>
      <c r="HRF5946" s="824"/>
      <c r="HRG5946" s="824"/>
      <c r="HRH5946" s="824"/>
      <c r="HRI5946" s="824"/>
      <c r="HRJ5946" s="824"/>
      <c r="HRK5946" s="824"/>
      <c r="HRL5946" s="824"/>
      <c r="HRM5946" s="824"/>
      <c r="HRN5946" s="824"/>
      <c r="HRO5946" s="824"/>
      <c r="HRP5946" s="824"/>
      <c r="HRQ5946" s="824"/>
      <c r="HRR5946" s="824"/>
      <c r="HRS5946" s="824"/>
      <c r="HRT5946" s="824"/>
      <c r="HRU5946" s="824"/>
      <c r="HRV5946" s="824"/>
      <c r="HRW5946" s="824"/>
      <c r="HRX5946" s="824"/>
      <c r="HRY5946" s="824"/>
      <c r="HRZ5946" s="824"/>
      <c r="HSA5946" s="824"/>
      <c r="HSB5946" s="824"/>
      <c r="HSC5946" s="824"/>
      <c r="HSD5946" s="824"/>
      <c r="HSE5946" s="824"/>
      <c r="HSF5946" s="824"/>
      <c r="HSG5946" s="824"/>
      <c r="HSH5946" s="824"/>
      <c r="HSI5946" s="824"/>
      <c r="HSJ5946" s="824"/>
      <c r="HSK5946" s="824"/>
      <c r="HSL5946" s="824"/>
      <c r="HSM5946" s="824"/>
      <c r="HSN5946" s="824"/>
      <c r="HSO5946" s="824"/>
      <c r="HSP5946" s="824"/>
      <c r="HSQ5946" s="824"/>
      <c r="HSR5946" s="824"/>
      <c r="HSS5946" s="824"/>
      <c r="HST5946" s="824"/>
      <c r="HSU5946" s="824"/>
      <c r="HSV5946" s="824"/>
      <c r="HSW5946" s="824"/>
      <c r="HSX5946" s="824"/>
      <c r="HSY5946" s="824"/>
      <c r="HSZ5946" s="824"/>
      <c r="HTA5946" s="824"/>
      <c r="HTB5946" s="824"/>
      <c r="HTC5946" s="824"/>
      <c r="HTD5946" s="824"/>
      <c r="HTE5946" s="824"/>
      <c r="HTF5946" s="824"/>
      <c r="HTG5946" s="824"/>
      <c r="HTH5946" s="824"/>
      <c r="HTI5946" s="824"/>
      <c r="HTJ5946" s="824"/>
      <c r="HTK5946" s="824"/>
      <c r="HTL5946" s="824"/>
      <c r="HTM5946" s="824"/>
      <c r="HTN5946" s="824"/>
      <c r="HTO5946" s="824"/>
      <c r="HTP5946" s="824"/>
      <c r="HTQ5946" s="824"/>
      <c r="HTR5946" s="824"/>
      <c r="HTS5946" s="824"/>
      <c r="HTT5946" s="824"/>
      <c r="HTU5946" s="824"/>
      <c r="HTV5946" s="824"/>
      <c r="HTW5946" s="824"/>
      <c r="HTX5946" s="824"/>
      <c r="HTY5946" s="824"/>
      <c r="HTZ5946" s="824"/>
      <c r="HUA5946" s="824"/>
      <c r="HUB5946" s="824"/>
      <c r="HUC5946" s="824"/>
      <c r="HUD5946" s="824"/>
      <c r="HUE5946" s="824"/>
      <c r="HUF5946" s="824"/>
      <c r="HUG5946" s="824"/>
      <c r="HUH5946" s="824"/>
      <c r="HUI5946" s="824"/>
      <c r="HUJ5946" s="824"/>
      <c r="HUK5946" s="824"/>
      <c r="HUL5946" s="824"/>
      <c r="HUM5946" s="824"/>
      <c r="HUN5946" s="824"/>
      <c r="HUO5946" s="824"/>
      <c r="HUP5946" s="824"/>
      <c r="HUQ5946" s="824"/>
      <c r="HUR5946" s="824"/>
      <c r="HUS5946" s="824"/>
      <c r="HUT5946" s="824"/>
      <c r="HUU5946" s="824"/>
      <c r="HUV5946" s="824"/>
      <c r="HUW5946" s="824"/>
      <c r="HUX5946" s="824"/>
      <c r="HUY5946" s="824"/>
      <c r="HUZ5946" s="824"/>
      <c r="HVA5946" s="824"/>
      <c r="HVB5946" s="824"/>
      <c r="HVC5946" s="824"/>
      <c r="HVD5946" s="824"/>
      <c r="HVE5946" s="824"/>
      <c r="HVF5946" s="824"/>
      <c r="HVG5946" s="824"/>
      <c r="HVH5946" s="824"/>
      <c r="HVI5946" s="824"/>
      <c r="HVJ5946" s="824"/>
      <c r="HVK5946" s="824"/>
      <c r="HVL5946" s="824"/>
      <c r="HVM5946" s="824"/>
      <c r="HVN5946" s="824"/>
      <c r="HVO5946" s="824"/>
      <c r="HVP5946" s="824"/>
      <c r="HVQ5946" s="824"/>
      <c r="HVR5946" s="824"/>
      <c r="HVS5946" s="824"/>
      <c r="HVT5946" s="824"/>
      <c r="HVU5946" s="824"/>
      <c r="HVV5946" s="824"/>
      <c r="HVW5946" s="824"/>
      <c r="HVX5946" s="824"/>
      <c r="HVY5946" s="824"/>
      <c r="HVZ5946" s="824"/>
      <c r="HWA5946" s="824"/>
      <c r="HWB5946" s="824"/>
      <c r="HWC5946" s="824"/>
      <c r="HWD5946" s="824"/>
      <c r="HWE5946" s="824"/>
      <c r="HWF5946" s="824"/>
      <c r="HWG5946" s="824"/>
      <c r="HWH5946" s="824"/>
      <c r="HWI5946" s="824"/>
      <c r="HWJ5946" s="824"/>
      <c r="HWK5946" s="824"/>
      <c r="HWL5946" s="824"/>
      <c r="HWM5946" s="824"/>
      <c r="HWN5946" s="824"/>
      <c r="HWO5946" s="824"/>
      <c r="HWP5946" s="824"/>
      <c r="HWQ5946" s="824"/>
      <c r="HWR5946" s="824"/>
      <c r="HWS5946" s="824"/>
      <c r="HWT5946" s="824"/>
      <c r="HWU5946" s="824"/>
      <c r="HWV5946" s="824"/>
      <c r="HWW5946" s="824"/>
      <c r="HWX5946" s="824"/>
      <c r="HWY5946" s="824"/>
      <c r="HWZ5946" s="824"/>
      <c r="HXA5946" s="824"/>
      <c r="HXB5946" s="824"/>
      <c r="HXC5946" s="824"/>
      <c r="HXD5946" s="824"/>
      <c r="HXE5946" s="824"/>
      <c r="HXF5946" s="824"/>
      <c r="HXG5946" s="824"/>
      <c r="HXH5946" s="824"/>
      <c r="HXI5946" s="824"/>
      <c r="HXJ5946" s="824"/>
      <c r="HXK5946" s="824"/>
      <c r="HXL5946" s="824"/>
      <c r="HXM5946" s="824"/>
      <c r="HXN5946" s="824"/>
      <c r="HXO5946" s="824"/>
      <c r="HXP5946" s="824"/>
      <c r="HXQ5946" s="824"/>
      <c r="HXR5946" s="824"/>
      <c r="HXS5946" s="824"/>
      <c r="HXT5946" s="824"/>
      <c r="HXU5946" s="824"/>
      <c r="HXV5946" s="824"/>
      <c r="HXW5946" s="824"/>
      <c r="HXX5946" s="824"/>
      <c r="HXY5946" s="824"/>
      <c r="HXZ5946" s="824"/>
      <c r="HYA5946" s="824"/>
      <c r="HYB5946" s="824"/>
      <c r="HYC5946" s="824"/>
      <c r="HYD5946" s="824"/>
      <c r="HYE5946" s="824"/>
      <c r="HYF5946" s="824"/>
      <c r="HYG5946" s="824"/>
      <c r="HYH5946" s="824"/>
      <c r="HYI5946" s="824"/>
      <c r="HYJ5946" s="824"/>
      <c r="HYK5946" s="824"/>
      <c r="HYL5946" s="824"/>
      <c r="HYM5946" s="824"/>
      <c r="HYN5946" s="824"/>
      <c r="HYO5946" s="824"/>
      <c r="HYP5946" s="824"/>
      <c r="HYQ5946" s="824"/>
      <c r="HYR5946" s="824"/>
      <c r="HYS5946" s="824"/>
      <c r="HYT5946" s="824"/>
      <c r="HYU5946" s="824"/>
      <c r="HYV5946" s="824"/>
      <c r="HYW5946" s="824"/>
      <c r="HYX5946" s="824"/>
      <c r="HYY5946" s="824"/>
      <c r="HYZ5946" s="824"/>
      <c r="HZA5946" s="824"/>
      <c r="HZB5946" s="824"/>
      <c r="HZC5946" s="824"/>
      <c r="HZD5946" s="824"/>
      <c r="HZE5946" s="824"/>
      <c r="HZF5946" s="824"/>
      <c r="HZG5946" s="824"/>
      <c r="HZH5946" s="824"/>
      <c r="HZI5946" s="824"/>
      <c r="HZJ5946" s="824"/>
      <c r="HZK5946" s="824"/>
      <c r="HZL5946" s="824"/>
      <c r="HZM5946" s="824"/>
      <c r="HZN5946" s="824"/>
      <c r="HZO5946" s="824"/>
      <c r="HZP5946" s="824"/>
      <c r="HZQ5946" s="824"/>
      <c r="HZR5946" s="824"/>
      <c r="HZS5946" s="824"/>
      <c r="HZT5946" s="824"/>
      <c r="HZU5946" s="824"/>
      <c r="HZV5946" s="824"/>
      <c r="HZW5946" s="824"/>
      <c r="HZX5946" s="824"/>
      <c r="HZY5946" s="824"/>
      <c r="HZZ5946" s="824"/>
      <c r="IAA5946" s="824"/>
      <c r="IAB5946" s="824"/>
      <c r="IAC5946" s="824"/>
      <c r="IAD5946" s="824"/>
      <c r="IAE5946" s="824"/>
      <c r="IAF5946" s="824"/>
      <c r="IAG5946" s="824"/>
      <c r="IAH5946" s="824"/>
      <c r="IAI5946" s="824"/>
      <c r="IAJ5946" s="824"/>
      <c r="IAK5946" s="824"/>
      <c r="IAL5946" s="824"/>
      <c r="IAM5946" s="824"/>
      <c r="IAN5946" s="824"/>
      <c r="IAO5946" s="824"/>
      <c r="IAP5946" s="824"/>
      <c r="IAQ5946" s="824"/>
      <c r="IAR5946" s="824"/>
      <c r="IAS5946" s="824"/>
      <c r="IAT5946" s="824"/>
      <c r="IAU5946" s="824"/>
      <c r="IAV5946" s="824"/>
      <c r="IAW5946" s="824"/>
      <c r="IAX5946" s="824"/>
      <c r="IAY5946" s="824"/>
      <c r="IAZ5946" s="824"/>
      <c r="IBA5946" s="824"/>
      <c r="IBB5946" s="824"/>
      <c r="IBC5946" s="824"/>
      <c r="IBD5946" s="824"/>
      <c r="IBE5946" s="824"/>
      <c r="IBF5946" s="824"/>
      <c r="IBG5946" s="824"/>
      <c r="IBH5946" s="824"/>
      <c r="IBI5946" s="824"/>
      <c r="IBJ5946" s="824"/>
      <c r="IBK5946" s="824"/>
      <c r="IBL5946" s="824"/>
      <c r="IBM5946" s="824"/>
      <c r="IBN5946" s="824"/>
      <c r="IBO5946" s="824"/>
      <c r="IBP5946" s="824"/>
      <c r="IBQ5946" s="824"/>
      <c r="IBR5946" s="824"/>
      <c r="IBS5946" s="824"/>
      <c r="IBT5946" s="824"/>
      <c r="IBU5946" s="824"/>
      <c r="IBV5946" s="824"/>
      <c r="IBW5946" s="824"/>
      <c r="IBX5946" s="824"/>
      <c r="IBY5946" s="824"/>
      <c r="IBZ5946" s="824"/>
      <c r="ICA5946" s="824"/>
      <c r="ICB5946" s="824"/>
      <c r="ICC5946" s="824"/>
      <c r="ICD5946" s="824"/>
      <c r="ICE5946" s="824"/>
      <c r="ICF5946" s="824"/>
      <c r="ICG5946" s="824"/>
      <c r="ICH5946" s="824"/>
      <c r="ICI5946" s="824"/>
      <c r="ICJ5946" s="824"/>
      <c r="ICK5946" s="824"/>
      <c r="ICL5946" s="824"/>
      <c r="ICM5946" s="824"/>
      <c r="ICN5946" s="824"/>
      <c r="ICO5946" s="824"/>
      <c r="ICP5946" s="824"/>
      <c r="ICQ5946" s="824"/>
      <c r="ICR5946" s="824"/>
      <c r="ICS5946" s="824"/>
      <c r="ICT5946" s="824"/>
      <c r="ICU5946" s="824"/>
      <c r="ICV5946" s="824"/>
      <c r="ICW5946" s="824"/>
      <c r="ICX5946" s="824"/>
      <c r="ICY5946" s="824"/>
      <c r="ICZ5946" s="824"/>
      <c r="IDA5946" s="824"/>
      <c r="IDB5946" s="824"/>
      <c r="IDC5946" s="824"/>
      <c r="IDD5946" s="824"/>
      <c r="IDE5946" s="824"/>
      <c r="IDF5946" s="824"/>
      <c r="IDG5946" s="824"/>
      <c r="IDH5946" s="824"/>
      <c r="IDI5946" s="824"/>
      <c r="IDJ5946" s="824"/>
      <c r="IDK5946" s="824"/>
      <c r="IDL5946" s="824"/>
      <c r="IDM5946" s="824"/>
      <c r="IDN5946" s="824"/>
      <c r="IDO5946" s="824"/>
      <c r="IDP5946" s="824"/>
      <c r="IDQ5946" s="824"/>
      <c r="IDR5946" s="824"/>
      <c r="IDS5946" s="824"/>
      <c r="IDT5946" s="824"/>
      <c r="IDU5946" s="824"/>
      <c r="IDV5946" s="824"/>
      <c r="IDW5946" s="824"/>
      <c r="IDX5946" s="824"/>
      <c r="IDY5946" s="824"/>
      <c r="IDZ5946" s="824"/>
      <c r="IEA5946" s="824"/>
      <c r="IEB5946" s="824"/>
      <c r="IEC5946" s="824"/>
      <c r="IED5946" s="824"/>
      <c r="IEE5946" s="824"/>
      <c r="IEF5946" s="824"/>
      <c r="IEG5946" s="824"/>
      <c r="IEH5946" s="824"/>
      <c r="IEI5946" s="824"/>
      <c r="IEJ5946" s="824"/>
      <c r="IEK5946" s="824"/>
      <c r="IEL5946" s="824"/>
      <c r="IEM5946" s="824"/>
      <c r="IEN5946" s="824"/>
      <c r="IEO5946" s="824"/>
      <c r="IEP5946" s="824"/>
      <c r="IEQ5946" s="824"/>
      <c r="IER5946" s="824"/>
      <c r="IES5946" s="824"/>
      <c r="IET5946" s="824"/>
      <c r="IEU5946" s="824"/>
      <c r="IEV5946" s="824"/>
      <c r="IEW5946" s="824"/>
      <c r="IEX5946" s="824"/>
      <c r="IEY5946" s="824"/>
      <c r="IEZ5946" s="824"/>
      <c r="IFA5946" s="824"/>
      <c r="IFB5946" s="824"/>
      <c r="IFC5946" s="824"/>
      <c r="IFD5946" s="824"/>
      <c r="IFE5946" s="824"/>
      <c r="IFF5946" s="824"/>
      <c r="IFG5946" s="824"/>
      <c r="IFH5946" s="824"/>
      <c r="IFI5946" s="824"/>
      <c r="IFJ5946" s="824"/>
      <c r="IFK5946" s="824"/>
      <c r="IFL5946" s="824"/>
      <c r="IFM5946" s="824"/>
      <c r="IFN5946" s="824"/>
      <c r="IFO5946" s="824"/>
      <c r="IFP5946" s="824"/>
      <c r="IFQ5946" s="824"/>
      <c r="IFR5946" s="824"/>
      <c r="IFS5946" s="824"/>
      <c r="IFT5946" s="824"/>
      <c r="IFU5946" s="824"/>
      <c r="IFV5946" s="824"/>
      <c r="IFW5946" s="824"/>
      <c r="IFX5946" s="824"/>
      <c r="IFY5946" s="824"/>
      <c r="IFZ5946" s="824"/>
      <c r="IGA5946" s="824"/>
      <c r="IGB5946" s="824"/>
      <c r="IGC5946" s="824"/>
      <c r="IGD5946" s="824"/>
      <c r="IGE5946" s="824"/>
      <c r="IGF5946" s="824"/>
      <c r="IGG5946" s="824"/>
      <c r="IGH5946" s="824"/>
      <c r="IGI5946" s="824"/>
      <c r="IGJ5946" s="824"/>
      <c r="IGK5946" s="824"/>
      <c r="IGL5946" s="824"/>
      <c r="IGM5946" s="824"/>
      <c r="IGN5946" s="824"/>
      <c r="IGO5946" s="824"/>
      <c r="IGP5946" s="824"/>
      <c r="IGQ5946" s="824"/>
      <c r="IGR5946" s="824"/>
      <c r="IGS5946" s="824"/>
      <c r="IGT5946" s="824"/>
      <c r="IGU5946" s="824"/>
      <c r="IGV5946" s="824"/>
      <c r="IGW5946" s="824"/>
      <c r="IGX5946" s="824"/>
      <c r="IGY5946" s="824"/>
      <c r="IGZ5946" s="824"/>
      <c r="IHA5946" s="824"/>
      <c r="IHB5946" s="824"/>
      <c r="IHC5946" s="824"/>
      <c r="IHD5946" s="824"/>
      <c r="IHE5946" s="824"/>
      <c r="IHF5946" s="824"/>
      <c r="IHG5946" s="824"/>
      <c r="IHH5946" s="824"/>
      <c r="IHI5946" s="824"/>
      <c r="IHJ5946" s="824"/>
      <c r="IHK5946" s="824"/>
      <c r="IHL5946" s="824"/>
      <c r="IHM5946" s="824"/>
      <c r="IHN5946" s="824"/>
      <c r="IHO5946" s="824"/>
      <c r="IHP5946" s="824"/>
      <c r="IHQ5946" s="824"/>
      <c r="IHR5946" s="824"/>
      <c r="IHS5946" s="824"/>
      <c r="IHT5946" s="824"/>
      <c r="IHU5946" s="824"/>
      <c r="IHV5946" s="824"/>
      <c r="IHW5946" s="824"/>
      <c r="IHX5946" s="824"/>
      <c r="IHY5946" s="824"/>
      <c r="IHZ5946" s="824"/>
      <c r="IIA5946" s="824"/>
      <c r="IIB5946" s="824"/>
      <c r="IIC5946" s="824"/>
      <c r="IID5946" s="824"/>
      <c r="IIE5946" s="824"/>
      <c r="IIF5946" s="824"/>
      <c r="IIG5946" s="824"/>
      <c r="IIH5946" s="824"/>
      <c r="III5946" s="824"/>
      <c r="IIJ5946" s="824"/>
      <c r="IIK5946" s="824"/>
      <c r="IIL5946" s="824"/>
      <c r="IIM5946" s="824"/>
      <c r="IIN5946" s="824"/>
      <c r="IIO5946" s="824"/>
      <c r="IIP5946" s="824"/>
      <c r="IIQ5946" s="824"/>
      <c r="IIR5946" s="824"/>
      <c r="IIS5946" s="824"/>
      <c r="IIT5946" s="824"/>
      <c r="IIU5946" s="824"/>
      <c r="IIV5946" s="824"/>
      <c r="IIW5946" s="824"/>
      <c r="IIX5946" s="824"/>
      <c r="IIY5946" s="824"/>
      <c r="IIZ5946" s="824"/>
      <c r="IJA5946" s="824"/>
      <c r="IJB5946" s="824"/>
      <c r="IJC5946" s="824"/>
      <c r="IJD5946" s="824"/>
      <c r="IJE5946" s="824"/>
      <c r="IJF5946" s="824"/>
      <c r="IJG5946" s="824"/>
      <c r="IJH5946" s="824"/>
      <c r="IJI5946" s="824"/>
      <c r="IJJ5946" s="824"/>
      <c r="IJK5946" s="824"/>
      <c r="IJL5946" s="824"/>
      <c r="IJM5946" s="824"/>
      <c r="IJN5946" s="824"/>
      <c r="IJO5946" s="824"/>
      <c r="IJP5946" s="824"/>
      <c r="IJQ5946" s="824"/>
      <c r="IJR5946" s="824"/>
      <c r="IJS5946" s="824"/>
      <c r="IJT5946" s="824"/>
      <c r="IJU5946" s="824"/>
      <c r="IJV5946" s="824"/>
      <c r="IJW5946" s="824"/>
      <c r="IJX5946" s="824"/>
      <c r="IJY5946" s="824"/>
      <c r="IJZ5946" s="824"/>
      <c r="IKA5946" s="824"/>
      <c r="IKB5946" s="824"/>
      <c r="IKC5946" s="824"/>
      <c r="IKD5946" s="824"/>
      <c r="IKE5946" s="824"/>
      <c r="IKF5946" s="824"/>
      <c r="IKG5946" s="824"/>
      <c r="IKH5946" s="824"/>
      <c r="IKI5946" s="824"/>
      <c r="IKJ5946" s="824"/>
      <c r="IKK5946" s="824"/>
      <c r="IKL5946" s="824"/>
      <c r="IKM5946" s="824"/>
      <c r="IKN5946" s="824"/>
      <c r="IKO5946" s="824"/>
      <c r="IKP5946" s="824"/>
      <c r="IKQ5946" s="824"/>
      <c r="IKR5946" s="824"/>
      <c r="IKS5946" s="824"/>
      <c r="IKT5946" s="824"/>
      <c r="IKU5946" s="824"/>
      <c r="IKV5946" s="824"/>
      <c r="IKW5946" s="824"/>
      <c r="IKX5946" s="824"/>
      <c r="IKY5946" s="824"/>
      <c r="IKZ5946" s="824"/>
      <c r="ILA5946" s="824"/>
      <c r="ILB5946" s="824"/>
      <c r="ILC5946" s="824"/>
      <c r="ILD5946" s="824"/>
      <c r="ILE5946" s="824"/>
      <c r="ILF5946" s="824"/>
      <c r="ILG5946" s="824"/>
      <c r="ILH5946" s="824"/>
      <c r="ILI5946" s="824"/>
      <c r="ILJ5946" s="824"/>
      <c r="ILK5946" s="824"/>
      <c r="ILL5946" s="824"/>
      <c r="ILM5946" s="824"/>
      <c r="ILN5946" s="824"/>
      <c r="ILO5946" s="824"/>
      <c r="ILP5946" s="824"/>
      <c r="ILQ5946" s="824"/>
      <c r="ILR5946" s="824"/>
      <c r="ILS5946" s="824"/>
      <c r="ILT5946" s="824"/>
      <c r="ILU5946" s="824"/>
      <c r="ILV5946" s="824"/>
      <c r="ILW5946" s="824"/>
      <c r="ILX5946" s="824"/>
      <c r="ILY5946" s="824"/>
      <c r="ILZ5946" s="824"/>
      <c r="IMA5946" s="824"/>
      <c r="IMB5946" s="824"/>
      <c r="IMC5946" s="824"/>
      <c r="IMD5946" s="824"/>
      <c r="IME5946" s="824"/>
      <c r="IMF5946" s="824"/>
      <c r="IMG5946" s="824"/>
      <c r="IMH5946" s="824"/>
      <c r="IMI5946" s="824"/>
      <c r="IMJ5946" s="824"/>
      <c r="IMK5946" s="824"/>
      <c r="IML5946" s="824"/>
      <c r="IMM5946" s="824"/>
      <c r="IMN5946" s="824"/>
      <c r="IMO5946" s="824"/>
      <c r="IMP5946" s="824"/>
      <c r="IMQ5946" s="824"/>
      <c r="IMR5946" s="824"/>
      <c r="IMS5946" s="824"/>
      <c r="IMT5946" s="824"/>
      <c r="IMU5946" s="824"/>
      <c r="IMV5946" s="824"/>
      <c r="IMW5946" s="824"/>
      <c r="IMX5946" s="824"/>
      <c r="IMY5946" s="824"/>
      <c r="IMZ5946" s="824"/>
      <c r="INA5946" s="824"/>
      <c r="INB5946" s="824"/>
      <c r="INC5946" s="824"/>
      <c r="IND5946" s="824"/>
      <c r="INE5946" s="824"/>
      <c r="INF5946" s="824"/>
      <c r="ING5946" s="824"/>
      <c r="INH5946" s="824"/>
      <c r="INI5946" s="824"/>
      <c r="INJ5946" s="824"/>
      <c r="INK5946" s="824"/>
      <c r="INL5946" s="824"/>
      <c r="INM5946" s="824"/>
      <c r="INN5946" s="824"/>
      <c r="INO5946" s="824"/>
      <c r="INP5946" s="824"/>
      <c r="INQ5946" s="824"/>
      <c r="INR5946" s="824"/>
      <c r="INS5946" s="824"/>
      <c r="INT5946" s="824"/>
      <c r="INU5946" s="824"/>
      <c r="INV5946" s="824"/>
      <c r="INW5946" s="824"/>
      <c r="INX5946" s="824"/>
      <c r="INY5946" s="824"/>
      <c r="INZ5946" s="824"/>
      <c r="IOA5946" s="824"/>
      <c r="IOB5946" s="824"/>
      <c r="IOC5946" s="824"/>
      <c r="IOD5946" s="824"/>
      <c r="IOE5946" s="824"/>
      <c r="IOF5946" s="824"/>
      <c r="IOG5946" s="824"/>
      <c r="IOH5946" s="824"/>
      <c r="IOI5946" s="824"/>
      <c r="IOJ5946" s="824"/>
      <c r="IOK5946" s="824"/>
      <c r="IOL5946" s="824"/>
      <c r="IOM5946" s="824"/>
      <c r="ION5946" s="824"/>
      <c r="IOO5946" s="824"/>
      <c r="IOP5946" s="824"/>
      <c r="IOQ5946" s="824"/>
      <c r="IOR5946" s="824"/>
      <c r="IOS5946" s="824"/>
      <c r="IOT5946" s="824"/>
      <c r="IOU5946" s="824"/>
      <c r="IOV5946" s="824"/>
      <c r="IOW5946" s="824"/>
      <c r="IOX5946" s="824"/>
      <c r="IOY5946" s="824"/>
      <c r="IOZ5946" s="824"/>
      <c r="IPA5946" s="824"/>
      <c r="IPB5946" s="824"/>
      <c r="IPC5946" s="824"/>
      <c r="IPD5946" s="824"/>
      <c r="IPE5946" s="824"/>
      <c r="IPF5946" s="824"/>
      <c r="IPG5946" s="824"/>
      <c r="IPH5946" s="824"/>
      <c r="IPI5946" s="824"/>
      <c r="IPJ5946" s="824"/>
      <c r="IPK5946" s="824"/>
      <c r="IPL5946" s="824"/>
      <c r="IPM5946" s="824"/>
      <c r="IPN5946" s="824"/>
      <c r="IPO5946" s="824"/>
      <c r="IPP5946" s="824"/>
      <c r="IPQ5946" s="824"/>
      <c r="IPR5946" s="824"/>
      <c r="IPS5946" s="824"/>
      <c r="IPT5946" s="824"/>
      <c r="IPU5946" s="824"/>
      <c r="IPV5946" s="824"/>
      <c r="IPW5946" s="824"/>
      <c r="IPX5946" s="824"/>
      <c r="IPY5946" s="824"/>
      <c r="IPZ5946" s="824"/>
      <c r="IQA5946" s="824"/>
      <c r="IQB5946" s="824"/>
      <c r="IQC5946" s="824"/>
      <c r="IQD5946" s="824"/>
      <c r="IQE5946" s="824"/>
      <c r="IQF5946" s="824"/>
      <c r="IQG5946" s="824"/>
      <c r="IQH5946" s="824"/>
      <c r="IQI5946" s="824"/>
      <c r="IQJ5946" s="824"/>
      <c r="IQK5946" s="824"/>
      <c r="IQL5946" s="824"/>
      <c r="IQM5946" s="824"/>
      <c r="IQN5946" s="824"/>
      <c r="IQO5946" s="824"/>
      <c r="IQP5946" s="824"/>
      <c r="IQQ5946" s="824"/>
      <c r="IQR5946" s="824"/>
      <c r="IQS5946" s="824"/>
      <c r="IQT5946" s="824"/>
      <c r="IQU5946" s="824"/>
      <c r="IQV5946" s="824"/>
      <c r="IQW5946" s="824"/>
      <c r="IQX5946" s="824"/>
      <c r="IQY5946" s="824"/>
      <c r="IQZ5946" s="824"/>
      <c r="IRA5946" s="824"/>
      <c r="IRB5946" s="824"/>
      <c r="IRC5946" s="824"/>
      <c r="IRD5946" s="824"/>
      <c r="IRE5946" s="824"/>
      <c r="IRF5946" s="824"/>
      <c r="IRG5946" s="824"/>
      <c r="IRH5946" s="824"/>
      <c r="IRI5946" s="824"/>
      <c r="IRJ5946" s="824"/>
      <c r="IRK5946" s="824"/>
      <c r="IRL5946" s="824"/>
      <c r="IRM5946" s="824"/>
      <c r="IRN5946" s="824"/>
      <c r="IRO5946" s="824"/>
      <c r="IRP5946" s="824"/>
      <c r="IRQ5946" s="824"/>
      <c r="IRR5946" s="824"/>
      <c r="IRS5946" s="824"/>
      <c r="IRT5946" s="824"/>
      <c r="IRU5946" s="824"/>
      <c r="IRV5946" s="824"/>
      <c r="IRW5946" s="824"/>
      <c r="IRX5946" s="824"/>
      <c r="IRY5946" s="824"/>
      <c r="IRZ5946" s="824"/>
      <c r="ISA5946" s="824"/>
      <c r="ISB5946" s="824"/>
      <c r="ISC5946" s="824"/>
      <c r="ISD5946" s="824"/>
      <c r="ISE5946" s="824"/>
      <c r="ISF5946" s="824"/>
      <c r="ISG5946" s="824"/>
      <c r="ISH5946" s="824"/>
      <c r="ISI5946" s="824"/>
      <c r="ISJ5946" s="824"/>
      <c r="ISK5946" s="824"/>
      <c r="ISL5946" s="824"/>
      <c r="ISM5946" s="824"/>
      <c r="ISN5946" s="824"/>
      <c r="ISO5946" s="824"/>
      <c r="ISP5946" s="824"/>
      <c r="ISQ5946" s="824"/>
      <c r="ISR5946" s="824"/>
      <c r="ISS5946" s="824"/>
      <c r="IST5946" s="824"/>
      <c r="ISU5946" s="824"/>
      <c r="ISV5946" s="824"/>
      <c r="ISW5946" s="824"/>
      <c r="ISX5946" s="824"/>
      <c r="ISY5946" s="824"/>
      <c r="ISZ5946" s="824"/>
      <c r="ITA5946" s="824"/>
      <c r="ITB5946" s="824"/>
      <c r="ITC5946" s="824"/>
      <c r="ITD5946" s="824"/>
      <c r="ITE5946" s="824"/>
      <c r="ITF5946" s="824"/>
      <c r="ITG5946" s="824"/>
      <c r="ITH5946" s="824"/>
      <c r="ITI5946" s="824"/>
      <c r="ITJ5946" s="824"/>
      <c r="ITK5946" s="824"/>
      <c r="ITL5946" s="824"/>
      <c r="ITM5946" s="824"/>
      <c r="ITN5946" s="824"/>
      <c r="ITO5946" s="824"/>
      <c r="ITP5946" s="824"/>
      <c r="ITQ5946" s="824"/>
      <c r="ITR5946" s="824"/>
      <c r="ITS5946" s="824"/>
      <c r="ITT5946" s="824"/>
      <c r="ITU5946" s="824"/>
      <c r="ITV5946" s="824"/>
      <c r="ITW5946" s="824"/>
      <c r="ITX5946" s="824"/>
      <c r="ITY5946" s="824"/>
      <c r="ITZ5946" s="824"/>
      <c r="IUA5946" s="824"/>
      <c r="IUB5946" s="824"/>
      <c r="IUC5946" s="824"/>
      <c r="IUD5946" s="824"/>
      <c r="IUE5946" s="824"/>
      <c r="IUF5946" s="824"/>
      <c r="IUG5946" s="824"/>
      <c r="IUH5946" s="824"/>
      <c r="IUI5946" s="824"/>
      <c r="IUJ5946" s="824"/>
      <c r="IUK5946" s="824"/>
      <c r="IUL5946" s="824"/>
      <c r="IUM5946" s="824"/>
      <c r="IUN5946" s="824"/>
      <c r="IUO5946" s="824"/>
      <c r="IUP5946" s="824"/>
      <c r="IUQ5946" s="824"/>
      <c r="IUR5946" s="824"/>
      <c r="IUS5946" s="824"/>
      <c r="IUT5946" s="824"/>
      <c r="IUU5946" s="824"/>
      <c r="IUV5946" s="824"/>
      <c r="IUW5946" s="824"/>
      <c r="IUX5946" s="824"/>
      <c r="IUY5946" s="824"/>
      <c r="IUZ5946" s="824"/>
      <c r="IVA5946" s="824"/>
      <c r="IVB5946" s="824"/>
      <c r="IVC5946" s="824"/>
      <c r="IVD5946" s="824"/>
      <c r="IVE5946" s="824"/>
      <c r="IVF5946" s="824"/>
      <c r="IVG5946" s="824"/>
      <c r="IVH5946" s="824"/>
      <c r="IVI5946" s="824"/>
      <c r="IVJ5946" s="824"/>
      <c r="IVK5946" s="824"/>
      <c r="IVL5946" s="824"/>
      <c r="IVM5946" s="824"/>
      <c r="IVN5946" s="824"/>
      <c r="IVO5946" s="824"/>
      <c r="IVP5946" s="824"/>
      <c r="IVQ5946" s="824"/>
      <c r="IVR5946" s="824"/>
      <c r="IVS5946" s="824"/>
      <c r="IVT5946" s="824"/>
      <c r="IVU5946" s="824"/>
      <c r="IVV5946" s="824"/>
      <c r="IVW5946" s="824"/>
      <c r="IVX5946" s="824"/>
      <c r="IVY5946" s="824"/>
      <c r="IVZ5946" s="824"/>
      <c r="IWA5946" s="824"/>
      <c r="IWB5946" s="824"/>
      <c r="IWC5946" s="824"/>
      <c r="IWD5946" s="824"/>
      <c r="IWE5946" s="824"/>
      <c r="IWF5946" s="824"/>
      <c r="IWG5946" s="824"/>
      <c r="IWH5946" s="824"/>
      <c r="IWI5946" s="824"/>
      <c r="IWJ5946" s="824"/>
      <c r="IWK5946" s="824"/>
      <c r="IWL5946" s="824"/>
      <c r="IWM5946" s="824"/>
      <c r="IWN5946" s="824"/>
      <c r="IWO5946" s="824"/>
      <c r="IWP5946" s="824"/>
      <c r="IWQ5946" s="824"/>
      <c r="IWR5946" s="824"/>
      <c r="IWS5946" s="824"/>
      <c r="IWT5946" s="824"/>
      <c r="IWU5946" s="824"/>
      <c r="IWV5946" s="824"/>
      <c r="IWW5946" s="824"/>
      <c r="IWX5946" s="824"/>
      <c r="IWY5946" s="824"/>
      <c r="IWZ5946" s="824"/>
      <c r="IXA5946" s="824"/>
      <c r="IXB5946" s="824"/>
      <c r="IXC5946" s="824"/>
      <c r="IXD5946" s="824"/>
      <c r="IXE5946" s="824"/>
      <c r="IXF5946" s="824"/>
      <c r="IXG5946" s="824"/>
      <c r="IXH5946" s="824"/>
      <c r="IXI5946" s="824"/>
      <c r="IXJ5946" s="824"/>
      <c r="IXK5946" s="824"/>
      <c r="IXL5946" s="824"/>
      <c r="IXM5946" s="824"/>
      <c r="IXN5946" s="824"/>
      <c r="IXO5946" s="824"/>
      <c r="IXP5946" s="824"/>
      <c r="IXQ5946" s="824"/>
      <c r="IXR5946" s="824"/>
      <c r="IXS5946" s="824"/>
      <c r="IXT5946" s="824"/>
      <c r="IXU5946" s="824"/>
      <c r="IXV5946" s="824"/>
      <c r="IXW5946" s="824"/>
      <c r="IXX5946" s="824"/>
      <c r="IXY5946" s="824"/>
      <c r="IXZ5946" s="824"/>
      <c r="IYA5946" s="824"/>
      <c r="IYB5946" s="824"/>
      <c r="IYC5946" s="824"/>
      <c r="IYD5946" s="824"/>
      <c r="IYE5946" s="824"/>
      <c r="IYF5946" s="824"/>
      <c r="IYG5946" s="824"/>
      <c r="IYH5946" s="824"/>
      <c r="IYI5946" s="824"/>
      <c r="IYJ5946" s="824"/>
      <c r="IYK5946" s="824"/>
      <c r="IYL5946" s="824"/>
      <c r="IYM5946" s="824"/>
      <c r="IYN5946" s="824"/>
      <c r="IYO5946" s="824"/>
      <c r="IYP5946" s="824"/>
      <c r="IYQ5946" s="824"/>
      <c r="IYR5946" s="824"/>
      <c r="IYS5946" s="824"/>
      <c r="IYT5946" s="824"/>
      <c r="IYU5946" s="824"/>
      <c r="IYV5946" s="824"/>
      <c r="IYW5946" s="824"/>
      <c r="IYX5946" s="824"/>
      <c r="IYY5946" s="824"/>
      <c r="IYZ5946" s="824"/>
      <c r="IZA5946" s="824"/>
      <c r="IZB5946" s="824"/>
      <c r="IZC5946" s="824"/>
      <c r="IZD5946" s="824"/>
      <c r="IZE5946" s="824"/>
      <c r="IZF5946" s="824"/>
      <c r="IZG5946" s="824"/>
      <c r="IZH5946" s="824"/>
      <c r="IZI5946" s="824"/>
      <c r="IZJ5946" s="824"/>
      <c r="IZK5946" s="824"/>
      <c r="IZL5946" s="824"/>
      <c r="IZM5946" s="824"/>
      <c r="IZN5946" s="824"/>
      <c r="IZO5946" s="824"/>
      <c r="IZP5946" s="824"/>
      <c r="IZQ5946" s="824"/>
      <c r="IZR5946" s="824"/>
      <c r="IZS5946" s="824"/>
      <c r="IZT5946" s="824"/>
      <c r="IZU5946" s="824"/>
      <c r="IZV5946" s="824"/>
      <c r="IZW5946" s="824"/>
      <c r="IZX5946" s="824"/>
      <c r="IZY5946" s="824"/>
      <c r="IZZ5946" s="824"/>
      <c r="JAA5946" s="824"/>
      <c r="JAB5946" s="824"/>
      <c r="JAC5946" s="824"/>
      <c r="JAD5946" s="824"/>
      <c r="JAE5946" s="824"/>
      <c r="JAF5946" s="824"/>
      <c r="JAG5946" s="824"/>
      <c r="JAH5946" s="824"/>
      <c r="JAI5946" s="824"/>
      <c r="JAJ5946" s="824"/>
      <c r="JAK5946" s="824"/>
      <c r="JAL5946" s="824"/>
      <c r="JAM5946" s="824"/>
      <c r="JAN5946" s="824"/>
      <c r="JAO5946" s="824"/>
      <c r="JAP5946" s="824"/>
      <c r="JAQ5946" s="824"/>
      <c r="JAR5946" s="824"/>
      <c r="JAS5946" s="824"/>
      <c r="JAT5946" s="824"/>
      <c r="JAU5946" s="824"/>
      <c r="JAV5946" s="824"/>
      <c r="JAW5946" s="824"/>
      <c r="JAX5946" s="824"/>
      <c r="JAY5946" s="824"/>
      <c r="JAZ5946" s="824"/>
      <c r="JBA5946" s="824"/>
      <c r="JBB5946" s="824"/>
      <c r="JBC5946" s="824"/>
      <c r="JBD5946" s="824"/>
      <c r="JBE5946" s="824"/>
      <c r="JBF5946" s="824"/>
      <c r="JBG5946" s="824"/>
      <c r="JBH5946" s="824"/>
      <c r="JBI5946" s="824"/>
      <c r="JBJ5946" s="824"/>
      <c r="JBK5946" s="824"/>
      <c r="JBL5946" s="824"/>
      <c r="JBM5946" s="824"/>
      <c r="JBN5946" s="824"/>
      <c r="JBO5946" s="824"/>
      <c r="JBP5946" s="824"/>
      <c r="JBQ5946" s="824"/>
      <c r="JBR5946" s="824"/>
      <c r="JBS5946" s="824"/>
      <c r="JBT5946" s="824"/>
      <c r="JBU5946" s="824"/>
      <c r="JBV5946" s="824"/>
      <c r="JBW5946" s="824"/>
      <c r="JBX5946" s="824"/>
      <c r="JBY5946" s="824"/>
      <c r="JBZ5946" s="824"/>
      <c r="JCA5946" s="824"/>
      <c r="JCB5946" s="824"/>
      <c r="JCC5946" s="824"/>
      <c r="JCD5946" s="824"/>
      <c r="JCE5946" s="824"/>
      <c r="JCF5946" s="824"/>
      <c r="JCG5946" s="824"/>
      <c r="JCH5946" s="824"/>
      <c r="JCI5946" s="824"/>
      <c r="JCJ5946" s="824"/>
      <c r="JCK5946" s="824"/>
      <c r="JCL5946" s="824"/>
      <c r="JCM5946" s="824"/>
      <c r="JCN5946" s="824"/>
      <c r="JCO5946" s="824"/>
      <c r="JCP5946" s="824"/>
      <c r="JCQ5946" s="824"/>
      <c r="JCR5946" s="824"/>
      <c r="JCS5946" s="824"/>
      <c r="JCT5946" s="824"/>
      <c r="JCU5946" s="824"/>
      <c r="JCV5946" s="824"/>
      <c r="JCW5946" s="824"/>
      <c r="JCX5946" s="824"/>
      <c r="JCY5946" s="824"/>
      <c r="JCZ5946" s="824"/>
      <c r="JDA5946" s="824"/>
      <c r="JDB5946" s="824"/>
      <c r="JDC5946" s="824"/>
      <c r="JDD5946" s="824"/>
      <c r="JDE5946" s="824"/>
      <c r="JDF5946" s="824"/>
      <c r="JDG5946" s="824"/>
      <c r="JDH5946" s="824"/>
      <c r="JDI5946" s="824"/>
      <c r="JDJ5946" s="824"/>
      <c r="JDK5946" s="824"/>
      <c r="JDL5946" s="824"/>
      <c r="JDM5946" s="824"/>
      <c r="JDN5946" s="824"/>
      <c r="JDO5946" s="824"/>
      <c r="JDP5946" s="824"/>
      <c r="JDQ5946" s="824"/>
      <c r="JDR5946" s="824"/>
      <c r="JDS5946" s="824"/>
      <c r="JDT5946" s="824"/>
      <c r="JDU5946" s="824"/>
      <c r="JDV5946" s="824"/>
      <c r="JDW5946" s="824"/>
      <c r="JDX5946" s="824"/>
      <c r="JDY5946" s="824"/>
      <c r="JDZ5946" s="824"/>
      <c r="JEA5946" s="824"/>
      <c r="JEB5946" s="824"/>
      <c r="JEC5946" s="824"/>
      <c r="JED5946" s="824"/>
      <c r="JEE5946" s="824"/>
      <c r="JEF5946" s="824"/>
      <c r="JEG5946" s="824"/>
      <c r="JEH5946" s="824"/>
      <c r="JEI5946" s="824"/>
      <c r="JEJ5946" s="824"/>
      <c r="JEK5946" s="824"/>
      <c r="JEL5946" s="824"/>
      <c r="JEM5946" s="824"/>
      <c r="JEN5946" s="824"/>
      <c r="JEO5946" s="824"/>
      <c r="JEP5946" s="824"/>
      <c r="JEQ5946" s="824"/>
      <c r="JER5946" s="824"/>
      <c r="JES5946" s="824"/>
      <c r="JET5946" s="824"/>
      <c r="JEU5946" s="824"/>
      <c r="JEV5946" s="824"/>
      <c r="JEW5946" s="824"/>
      <c r="JEX5946" s="824"/>
      <c r="JEY5946" s="824"/>
      <c r="JEZ5946" s="824"/>
      <c r="JFA5946" s="824"/>
      <c r="JFB5946" s="824"/>
      <c r="JFC5946" s="824"/>
      <c r="JFD5946" s="824"/>
      <c r="JFE5946" s="824"/>
      <c r="JFF5946" s="824"/>
      <c r="JFG5946" s="824"/>
      <c r="JFH5946" s="824"/>
      <c r="JFI5946" s="824"/>
      <c r="JFJ5946" s="824"/>
      <c r="JFK5946" s="824"/>
      <c r="JFL5946" s="824"/>
      <c r="JFM5946" s="824"/>
      <c r="JFN5946" s="824"/>
      <c r="JFO5946" s="824"/>
      <c r="JFP5946" s="824"/>
      <c r="JFQ5946" s="824"/>
      <c r="JFR5946" s="824"/>
      <c r="JFS5946" s="824"/>
      <c r="JFT5946" s="824"/>
      <c r="JFU5946" s="824"/>
      <c r="JFV5946" s="824"/>
      <c r="JFW5946" s="824"/>
      <c r="JFX5946" s="824"/>
      <c r="JFY5946" s="824"/>
      <c r="JFZ5946" s="824"/>
      <c r="JGA5946" s="824"/>
      <c r="JGB5946" s="824"/>
      <c r="JGC5946" s="824"/>
      <c r="JGD5946" s="824"/>
      <c r="JGE5946" s="824"/>
      <c r="JGF5946" s="824"/>
      <c r="JGG5946" s="824"/>
      <c r="JGH5946" s="824"/>
      <c r="JGI5946" s="824"/>
      <c r="JGJ5946" s="824"/>
      <c r="JGK5946" s="824"/>
      <c r="JGL5946" s="824"/>
      <c r="JGM5946" s="824"/>
      <c r="JGN5946" s="824"/>
      <c r="JGO5946" s="824"/>
      <c r="JGP5946" s="824"/>
      <c r="JGQ5946" s="824"/>
      <c r="JGR5946" s="824"/>
      <c r="JGS5946" s="824"/>
      <c r="JGT5946" s="824"/>
      <c r="JGU5946" s="824"/>
      <c r="JGV5946" s="824"/>
      <c r="JGW5946" s="824"/>
      <c r="JGX5946" s="824"/>
      <c r="JGY5946" s="824"/>
      <c r="JGZ5946" s="824"/>
      <c r="JHA5946" s="824"/>
      <c r="JHB5946" s="824"/>
      <c r="JHC5946" s="824"/>
      <c r="JHD5946" s="824"/>
      <c r="JHE5946" s="824"/>
      <c r="JHF5946" s="824"/>
      <c r="JHG5946" s="824"/>
      <c r="JHH5946" s="824"/>
      <c r="JHI5946" s="824"/>
      <c r="JHJ5946" s="824"/>
      <c r="JHK5946" s="824"/>
      <c r="JHL5946" s="824"/>
      <c r="JHM5946" s="824"/>
      <c r="JHN5946" s="824"/>
      <c r="JHO5946" s="824"/>
      <c r="JHP5946" s="824"/>
      <c r="JHQ5946" s="824"/>
      <c r="JHR5946" s="824"/>
      <c r="JHS5946" s="824"/>
      <c r="JHT5946" s="824"/>
      <c r="JHU5946" s="824"/>
      <c r="JHV5946" s="824"/>
      <c r="JHW5946" s="824"/>
      <c r="JHX5946" s="824"/>
      <c r="JHY5946" s="824"/>
      <c r="JHZ5946" s="824"/>
      <c r="JIA5946" s="824"/>
      <c r="JIB5946" s="824"/>
      <c r="JIC5946" s="824"/>
      <c r="JID5946" s="824"/>
      <c r="JIE5946" s="824"/>
      <c r="JIF5946" s="824"/>
      <c r="JIG5946" s="824"/>
      <c r="JIH5946" s="824"/>
      <c r="JII5946" s="824"/>
      <c r="JIJ5946" s="824"/>
      <c r="JIK5946" s="824"/>
      <c r="JIL5946" s="824"/>
      <c r="JIM5946" s="824"/>
      <c r="JIN5946" s="824"/>
      <c r="JIO5946" s="824"/>
      <c r="JIP5946" s="824"/>
      <c r="JIQ5946" s="824"/>
      <c r="JIR5946" s="824"/>
      <c r="JIS5946" s="824"/>
      <c r="JIT5946" s="824"/>
      <c r="JIU5946" s="824"/>
      <c r="JIV5946" s="824"/>
      <c r="JIW5946" s="824"/>
      <c r="JIX5946" s="824"/>
      <c r="JIY5946" s="824"/>
      <c r="JIZ5946" s="824"/>
      <c r="JJA5946" s="824"/>
      <c r="JJB5946" s="824"/>
      <c r="JJC5946" s="824"/>
      <c r="JJD5946" s="824"/>
      <c r="JJE5946" s="824"/>
      <c r="JJF5946" s="824"/>
      <c r="JJG5946" s="824"/>
      <c r="JJH5946" s="824"/>
      <c r="JJI5946" s="824"/>
      <c r="JJJ5946" s="824"/>
      <c r="JJK5946" s="824"/>
      <c r="JJL5946" s="824"/>
      <c r="JJM5946" s="824"/>
      <c r="JJN5946" s="824"/>
      <c r="JJO5946" s="824"/>
      <c r="JJP5946" s="824"/>
      <c r="JJQ5946" s="824"/>
      <c r="JJR5946" s="824"/>
      <c r="JJS5946" s="824"/>
      <c r="JJT5946" s="824"/>
      <c r="JJU5946" s="824"/>
      <c r="JJV5946" s="824"/>
      <c r="JJW5946" s="824"/>
      <c r="JJX5946" s="824"/>
      <c r="JJY5946" s="824"/>
      <c r="JJZ5946" s="824"/>
      <c r="JKA5946" s="824"/>
      <c r="JKB5946" s="824"/>
      <c r="JKC5946" s="824"/>
      <c r="JKD5946" s="824"/>
      <c r="JKE5946" s="824"/>
      <c r="JKF5946" s="824"/>
      <c r="JKG5946" s="824"/>
      <c r="JKH5946" s="824"/>
      <c r="JKI5946" s="824"/>
      <c r="JKJ5946" s="824"/>
      <c r="JKK5946" s="824"/>
      <c r="JKL5946" s="824"/>
      <c r="JKM5946" s="824"/>
      <c r="JKN5946" s="824"/>
      <c r="JKO5946" s="824"/>
      <c r="JKP5946" s="824"/>
      <c r="JKQ5946" s="824"/>
      <c r="JKR5946" s="824"/>
      <c r="JKS5946" s="824"/>
      <c r="JKT5946" s="824"/>
      <c r="JKU5946" s="824"/>
      <c r="JKV5946" s="824"/>
      <c r="JKW5946" s="824"/>
      <c r="JKX5946" s="824"/>
      <c r="JKY5946" s="824"/>
      <c r="JKZ5946" s="824"/>
      <c r="JLA5946" s="824"/>
      <c r="JLB5946" s="824"/>
      <c r="JLC5946" s="824"/>
      <c r="JLD5946" s="824"/>
      <c r="JLE5946" s="824"/>
      <c r="JLF5946" s="824"/>
      <c r="JLG5946" s="824"/>
      <c r="JLH5946" s="824"/>
      <c r="JLI5946" s="824"/>
      <c r="JLJ5946" s="824"/>
      <c r="JLK5946" s="824"/>
      <c r="JLL5946" s="824"/>
      <c r="JLM5946" s="824"/>
      <c r="JLN5946" s="824"/>
      <c r="JLO5946" s="824"/>
      <c r="JLP5946" s="824"/>
      <c r="JLQ5946" s="824"/>
      <c r="JLR5946" s="824"/>
      <c r="JLS5946" s="824"/>
      <c r="JLT5946" s="824"/>
      <c r="JLU5946" s="824"/>
      <c r="JLV5946" s="824"/>
      <c r="JLW5946" s="824"/>
      <c r="JLX5946" s="824"/>
      <c r="JLY5946" s="824"/>
      <c r="JLZ5946" s="824"/>
      <c r="JMA5946" s="824"/>
      <c r="JMB5946" s="824"/>
      <c r="JMC5946" s="824"/>
      <c r="JMD5946" s="824"/>
      <c r="JME5946" s="824"/>
      <c r="JMF5946" s="824"/>
      <c r="JMG5946" s="824"/>
      <c r="JMH5946" s="824"/>
      <c r="JMI5946" s="824"/>
      <c r="JMJ5946" s="824"/>
      <c r="JMK5946" s="824"/>
      <c r="JML5946" s="824"/>
      <c r="JMM5946" s="824"/>
      <c r="JMN5946" s="824"/>
      <c r="JMO5946" s="824"/>
      <c r="JMP5946" s="824"/>
      <c r="JMQ5946" s="824"/>
      <c r="JMR5946" s="824"/>
      <c r="JMS5946" s="824"/>
      <c r="JMT5946" s="824"/>
      <c r="JMU5946" s="824"/>
      <c r="JMV5946" s="824"/>
      <c r="JMW5946" s="824"/>
      <c r="JMX5946" s="824"/>
      <c r="JMY5946" s="824"/>
      <c r="JMZ5946" s="824"/>
      <c r="JNA5946" s="824"/>
      <c r="JNB5946" s="824"/>
      <c r="JNC5946" s="824"/>
      <c r="JND5946" s="824"/>
      <c r="JNE5946" s="824"/>
      <c r="JNF5946" s="824"/>
      <c r="JNG5946" s="824"/>
      <c r="JNH5946" s="824"/>
      <c r="JNI5946" s="824"/>
      <c r="JNJ5946" s="824"/>
      <c r="JNK5946" s="824"/>
      <c r="JNL5946" s="824"/>
      <c r="JNM5946" s="824"/>
      <c r="JNN5946" s="824"/>
      <c r="JNO5946" s="824"/>
      <c r="JNP5946" s="824"/>
      <c r="JNQ5946" s="824"/>
      <c r="JNR5946" s="824"/>
      <c r="JNS5946" s="824"/>
      <c r="JNT5946" s="824"/>
      <c r="JNU5946" s="824"/>
      <c r="JNV5946" s="824"/>
      <c r="JNW5946" s="824"/>
      <c r="JNX5946" s="824"/>
      <c r="JNY5946" s="824"/>
      <c r="JNZ5946" s="824"/>
      <c r="JOA5946" s="824"/>
      <c r="JOB5946" s="824"/>
      <c r="JOC5946" s="824"/>
      <c r="JOD5946" s="824"/>
      <c r="JOE5946" s="824"/>
      <c r="JOF5946" s="824"/>
      <c r="JOG5946" s="824"/>
      <c r="JOH5946" s="824"/>
      <c r="JOI5946" s="824"/>
      <c r="JOJ5946" s="824"/>
      <c r="JOK5946" s="824"/>
      <c r="JOL5946" s="824"/>
      <c r="JOM5946" s="824"/>
      <c r="JON5946" s="824"/>
      <c r="JOO5946" s="824"/>
      <c r="JOP5946" s="824"/>
      <c r="JOQ5946" s="824"/>
      <c r="JOR5946" s="824"/>
      <c r="JOS5946" s="824"/>
      <c r="JOT5946" s="824"/>
      <c r="JOU5946" s="824"/>
      <c r="JOV5946" s="824"/>
      <c r="JOW5946" s="824"/>
      <c r="JOX5946" s="824"/>
      <c r="JOY5946" s="824"/>
      <c r="JOZ5946" s="824"/>
      <c r="JPA5946" s="824"/>
      <c r="JPB5946" s="824"/>
      <c r="JPC5946" s="824"/>
      <c r="JPD5946" s="824"/>
      <c r="JPE5946" s="824"/>
      <c r="JPF5946" s="824"/>
      <c r="JPG5946" s="824"/>
      <c r="JPH5946" s="824"/>
      <c r="JPI5946" s="824"/>
      <c r="JPJ5946" s="824"/>
      <c r="JPK5946" s="824"/>
      <c r="JPL5946" s="824"/>
      <c r="JPM5946" s="824"/>
      <c r="JPN5946" s="824"/>
      <c r="JPO5946" s="824"/>
      <c r="JPP5946" s="824"/>
      <c r="JPQ5946" s="824"/>
      <c r="JPR5946" s="824"/>
      <c r="JPS5946" s="824"/>
      <c r="JPT5946" s="824"/>
      <c r="JPU5946" s="824"/>
      <c r="JPV5946" s="824"/>
      <c r="JPW5946" s="824"/>
      <c r="JPX5946" s="824"/>
      <c r="JPY5946" s="824"/>
      <c r="JPZ5946" s="824"/>
      <c r="JQA5946" s="824"/>
      <c r="JQB5946" s="824"/>
      <c r="JQC5946" s="824"/>
      <c r="JQD5946" s="824"/>
      <c r="JQE5946" s="824"/>
      <c r="JQF5946" s="824"/>
      <c r="JQG5946" s="824"/>
      <c r="JQH5946" s="824"/>
      <c r="JQI5946" s="824"/>
      <c r="JQJ5946" s="824"/>
      <c r="JQK5946" s="824"/>
      <c r="JQL5946" s="824"/>
      <c r="JQM5946" s="824"/>
      <c r="JQN5946" s="824"/>
      <c r="JQO5946" s="824"/>
      <c r="JQP5946" s="824"/>
      <c r="JQQ5946" s="824"/>
      <c r="JQR5946" s="824"/>
      <c r="JQS5946" s="824"/>
      <c r="JQT5946" s="824"/>
      <c r="JQU5946" s="824"/>
      <c r="JQV5946" s="824"/>
      <c r="JQW5946" s="824"/>
      <c r="JQX5946" s="824"/>
      <c r="JQY5946" s="824"/>
      <c r="JQZ5946" s="824"/>
      <c r="JRA5946" s="824"/>
      <c r="JRB5946" s="824"/>
      <c r="JRC5946" s="824"/>
      <c r="JRD5946" s="824"/>
      <c r="JRE5946" s="824"/>
      <c r="JRF5946" s="824"/>
      <c r="JRG5946" s="824"/>
      <c r="JRH5946" s="824"/>
      <c r="JRI5946" s="824"/>
      <c r="JRJ5946" s="824"/>
      <c r="JRK5946" s="824"/>
      <c r="JRL5946" s="824"/>
      <c r="JRM5946" s="824"/>
      <c r="JRN5946" s="824"/>
      <c r="JRO5946" s="824"/>
      <c r="JRP5946" s="824"/>
      <c r="JRQ5946" s="824"/>
      <c r="JRR5946" s="824"/>
      <c r="JRS5946" s="824"/>
      <c r="JRT5946" s="824"/>
      <c r="JRU5946" s="824"/>
      <c r="JRV5946" s="824"/>
      <c r="JRW5946" s="824"/>
      <c r="JRX5946" s="824"/>
      <c r="JRY5946" s="824"/>
      <c r="JRZ5946" s="824"/>
      <c r="JSA5946" s="824"/>
      <c r="JSB5946" s="824"/>
      <c r="JSC5946" s="824"/>
      <c r="JSD5946" s="824"/>
      <c r="JSE5946" s="824"/>
      <c r="JSF5946" s="824"/>
      <c r="JSG5946" s="824"/>
      <c r="JSH5946" s="824"/>
      <c r="JSI5946" s="824"/>
      <c r="JSJ5946" s="824"/>
      <c r="JSK5946" s="824"/>
      <c r="JSL5946" s="824"/>
      <c r="JSM5946" s="824"/>
      <c r="JSN5946" s="824"/>
      <c r="JSO5946" s="824"/>
      <c r="JSP5946" s="824"/>
      <c r="JSQ5946" s="824"/>
      <c r="JSR5946" s="824"/>
      <c r="JSS5946" s="824"/>
      <c r="JST5946" s="824"/>
      <c r="JSU5946" s="824"/>
      <c r="JSV5946" s="824"/>
      <c r="JSW5946" s="824"/>
      <c r="JSX5946" s="824"/>
      <c r="JSY5946" s="824"/>
      <c r="JSZ5946" s="824"/>
      <c r="JTA5946" s="824"/>
      <c r="JTB5946" s="824"/>
      <c r="JTC5946" s="824"/>
      <c r="JTD5946" s="824"/>
      <c r="JTE5946" s="824"/>
      <c r="JTF5946" s="824"/>
      <c r="JTG5946" s="824"/>
      <c r="JTH5946" s="824"/>
      <c r="JTI5946" s="824"/>
      <c r="JTJ5946" s="824"/>
      <c r="JTK5946" s="824"/>
      <c r="JTL5946" s="824"/>
      <c r="JTM5946" s="824"/>
      <c r="JTN5946" s="824"/>
      <c r="JTO5946" s="824"/>
      <c r="JTP5946" s="824"/>
      <c r="JTQ5946" s="824"/>
      <c r="JTR5946" s="824"/>
      <c r="JTS5946" s="824"/>
      <c r="JTT5946" s="824"/>
      <c r="JTU5946" s="824"/>
      <c r="JTV5946" s="824"/>
      <c r="JTW5946" s="824"/>
      <c r="JTX5946" s="824"/>
      <c r="JTY5946" s="824"/>
      <c r="JTZ5946" s="824"/>
      <c r="JUA5946" s="824"/>
      <c r="JUB5946" s="824"/>
      <c r="JUC5946" s="824"/>
      <c r="JUD5946" s="824"/>
      <c r="JUE5946" s="824"/>
      <c r="JUF5946" s="824"/>
      <c r="JUG5946" s="824"/>
      <c r="JUH5946" s="824"/>
      <c r="JUI5946" s="824"/>
      <c r="JUJ5946" s="824"/>
      <c r="JUK5946" s="824"/>
      <c r="JUL5946" s="824"/>
      <c r="JUM5946" s="824"/>
      <c r="JUN5946" s="824"/>
      <c r="JUO5946" s="824"/>
      <c r="JUP5946" s="824"/>
      <c r="JUQ5946" s="824"/>
      <c r="JUR5946" s="824"/>
      <c r="JUS5946" s="824"/>
      <c r="JUT5946" s="824"/>
      <c r="JUU5946" s="824"/>
      <c r="JUV5946" s="824"/>
      <c r="JUW5946" s="824"/>
      <c r="JUX5946" s="824"/>
      <c r="JUY5946" s="824"/>
      <c r="JUZ5946" s="824"/>
      <c r="JVA5946" s="824"/>
      <c r="JVB5946" s="824"/>
      <c r="JVC5946" s="824"/>
      <c r="JVD5946" s="824"/>
      <c r="JVE5946" s="824"/>
      <c r="JVF5946" s="824"/>
      <c r="JVG5946" s="824"/>
      <c r="JVH5946" s="824"/>
      <c r="JVI5946" s="824"/>
      <c r="JVJ5946" s="824"/>
      <c r="JVK5946" s="824"/>
      <c r="JVL5946" s="824"/>
      <c r="JVM5946" s="824"/>
      <c r="JVN5946" s="824"/>
      <c r="JVO5946" s="824"/>
      <c r="JVP5946" s="824"/>
      <c r="JVQ5946" s="824"/>
      <c r="JVR5946" s="824"/>
      <c r="JVS5946" s="824"/>
      <c r="JVT5946" s="824"/>
      <c r="JVU5946" s="824"/>
      <c r="JVV5946" s="824"/>
      <c r="JVW5946" s="824"/>
      <c r="JVX5946" s="824"/>
      <c r="JVY5946" s="824"/>
      <c r="JVZ5946" s="824"/>
      <c r="JWA5946" s="824"/>
      <c r="JWB5946" s="824"/>
      <c r="JWC5946" s="824"/>
      <c r="JWD5946" s="824"/>
      <c r="JWE5946" s="824"/>
      <c r="JWF5946" s="824"/>
      <c r="JWG5946" s="824"/>
      <c r="JWH5946" s="824"/>
      <c r="JWI5946" s="824"/>
      <c r="JWJ5946" s="824"/>
      <c r="JWK5946" s="824"/>
      <c r="JWL5946" s="824"/>
      <c r="JWM5946" s="824"/>
      <c r="JWN5946" s="824"/>
      <c r="JWO5946" s="824"/>
      <c r="JWP5946" s="824"/>
      <c r="JWQ5946" s="824"/>
      <c r="JWR5946" s="824"/>
      <c r="JWS5946" s="824"/>
      <c r="JWT5946" s="824"/>
      <c r="JWU5946" s="824"/>
      <c r="JWV5946" s="824"/>
      <c r="JWW5946" s="824"/>
      <c r="JWX5946" s="824"/>
      <c r="JWY5946" s="824"/>
      <c r="JWZ5946" s="824"/>
      <c r="JXA5946" s="824"/>
      <c r="JXB5946" s="824"/>
      <c r="JXC5946" s="824"/>
      <c r="JXD5946" s="824"/>
      <c r="JXE5946" s="824"/>
      <c r="JXF5946" s="824"/>
      <c r="JXG5946" s="824"/>
      <c r="JXH5946" s="824"/>
      <c r="JXI5946" s="824"/>
      <c r="JXJ5946" s="824"/>
      <c r="JXK5946" s="824"/>
      <c r="JXL5946" s="824"/>
      <c r="JXM5946" s="824"/>
      <c r="JXN5946" s="824"/>
      <c r="JXO5946" s="824"/>
      <c r="JXP5946" s="824"/>
      <c r="JXQ5946" s="824"/>
      <c r="JXR5946" s="824"/>
      <c r="JXS5946" s="824"/>
      <c r="JXT5946" s="824"/>
      <c r="JXU5946" s="824"/>
      <c r="JXV5946" s="824"/>
      <c r="JXW5946" s="824"/>
      <c r="JXX5946" s="824"/>
      <c r="JXY5946" s="824"/>
      <c r="JXZ5946" s="824"/>
      <c r="JYA5946" s="824"/>
      <c r="JYB5946" s="824"/>
      <c r="JYC5946" s="824"/>
      <c r="JYD5946" s="824"/>
      <c r="JYE5946" s="824"/>
      <c r="JYF5946" s="824"/>
      <c r="JYG5946" s="824"/>
      <c r="JYH5946" s="824"/>
      <c r="JYI5946" s="824"/>
      <c r="JYJ5946" s="824"/>
      <c r="JYK5946" s="824"/>
      <c r="JYL5946" s="824"/>
      <c r="JYM5946" s="824"/>
      <c r="JYN5946" s="824"/>
      <c r="JYO5946" s="824"/>
      <c r="JYP5946" s="824"/>
      <c r="JYQ5946" s="824"/>
      <c r="JYR5946" s="824"/>
      <c r="JYS5946" s="824"/>
      <c r="JYT5946" s="824"/>
      <c r="JYU5946" s="824"/>
      <c r="JYV5946" s="824"/>
      <c r="JYW5946" s="824"/>
      <c r="JYX5946" s="824"/>
      <c r="JYY5946" s="824"/>
      <c r="JYZ5946" s="824"/>
      <c r="JZA5946" s="824"/>
      <c r="JZB5946" s="824"/>
      <c r="JZC5946" s="824"/>
      <c r="JZD5946" s="824"/>
      <c r="JZE5946" s="824"/>
      <c r="JZF5946" s="824"/>
      <c r="JZG5946" s="824"/>
      <c r="JZH5946" s="824"/>
      <c r="JZI5946" s="824"/>
      <c r="JZJ5946" s="824"/>
      <c r="JZK5946" s="824"/>
      <c r="JZL5946" s="824"/>
      <c r="JZM5946" s="824"/>
      <c r="JZN5946" s="824"/>
      <c r="JZO5946" s="824"/>
      <c r="JZP5946" s="824"/>
      <c r="JZQ5946" s="824"/>
      <c r="JZR5946" s="824"/>
      <c r="JZS5946" s="824"/>
      <c r="JZT5946" s="824"/>
      <c r="JZU5946" s="824"/>
      <c r="JZV5946" s="824"/>
      <c r="JZW5946" s="824"/>
      <c r="JZX5946" s="824"/>
      <c r="JZY5946" s="824"/>
      <c r="JZZ5946" s="824"/>
      <c r="KAA5946" s="824"/>
      <c r="KAB5946" s="824"/>
      <c r="KAC5946" s="824"/>
      <c r="KAD5946" s="824"/>
      <c r="KAE5946" s="824"/>
      <c r="KAF5946" s="824"/>
      <c r="KAG5946" s="824"/>
      <c r="KAH5946" s="824"/>
      <c r="KAI5946" s="824"/>
      <c r="KAJ5946" s="824"/>
      <c r="KAK5946" s="824"/>
      <c r="KAL5946" s="824"/>
      <c r="KAM5946" s="824"/>
      <c r="KAN5946" s="824"/>
      <c r="KAO5946" s="824"/>
      <c r="KAP5946" s="824"/>
      <c r="KAQ5946" s="824"/>
      <c r="KAR5946" s="824"/>
      <c r="KAS5946" s="824"/>
      <c r="KAT5946" s="824"/>
      <c r="KAU5946" s="824"/>
      <c r="KAV5946" s="824"/>
      <c r="KAW5946" s="824"/>
      <c r="KAX5946" s="824"/>
      <c r="KAY5946" s="824"/>
      <c r="KAZ5946" s="824"/>
      <c r="KBA5946" s="824"/>
      <c r="KBB5946" s="824"/>
      <c r="KBC5946" s="824"/>
      <c r="KBD5946" s="824"/>
      <c r="KBE5946" s="824"/>
      <c r="KBF5946" s="824"/>
      <c r="KBG5946" s="824"/>
      <c r="KBH5946" s="824"/>
      <c r="KBI5946" s="824"/>
      <c r="KBJ5946" s="824"/>
      <c r="KBK5946" s="824"/>
      <c r="KBL5946" s="824"/>
      <c r="KBM5946" s="824"/>
      <c r="KBN5946" s="824"/>
      <c r="KBO5946" s="824"/>
      <c r="KBP5946" s="824"/>
      <c r="KBQ5946" s="824"/>
      <c r="KBR5946" s="824"/>
      <c r="KBS5946" s="824"/>
      <c r="KBT5946" s="824"/>
      <c r="KBU5946" s="824"/>
      <c r="KBV5946" s="824"/>
      <c r="KBW5946" s="824"/>
      <c r="KBX5946" s="824"/>
      <c r="KBY5946" s="824"/>
      <c r="KBZ5946" s="824"/>
      <c r="KCA5946" s="824"/>
      <c r="KCB5946" s="824"/>
      <c r="KCC5946" s="824"/>
      <c r="KCD5946" s="824"/>
      <c r="KCE5946" s="824"/>
      <c r="KCF5946" s="824"/>
      <c r="KCG5946" s="824"/>
      <c r="KCH5946" s="824"/>
      <c r="KCI5946" s="824"/>
      <c r="KCJ5946" s="824"/>
      <c r="KCK5946" s="824"/>
      <c r="KCL5946" s="824"/>
      <c r="KCM5946" s="824"/>
      <c r="KCN5946" s="824"/>
      <c r="KCO5946" s="824"/>
      <c r="KCP5946" s="824"/>
      <c r="KCQ5946" s="824"/>
      <c r="KCR5946" s="824"/>
      <c r="KCS5946" s="824"/>
      <c r="KCT5946" s="824"/>
      <c r="KCU5946" s="824"/>
      <c r="KCV5946" s="824"/>
      <c r="KCW5946" s="824"/>
      <c r="KCX5946" s="824"/>
      <c r="KCY5946" s="824"/>
      <c r="KCZ5946" s="824"/>
      <c r="KDA5946" s="824"/>
      <c r="KDB5946" s="824"/>
      <c r="KDC5946" s="824"/>
      <c r="KDD5946" s="824"/>
      <c r="KDE5946" s="824"/>
      <c r="KDF5946" s="824"/>
      <c r="KDG5946" s="824"/>
      <c r="KDH5946" s="824"/>
      <c r="KDI5946" s="824"/>
      <c r="KDJ5946" s="824"/>
      <c r="KDK5946" s="824"/>
      <c r="KDL5946" s="824"/>
      <c r="KDM5946" s="824"/>
      <c r="KDN5946" s="824"/>
      <c r="KDO5946" s="824"/>
      <c r="KDP5946" s="824"/>
      <c r="KDQ5946" s="824"/>
      <c r="KDR5946" s="824"/>
      <c r="KDS5946" s="824"/>
      <c r="KDT5946" s="824"/>
      <c r="KDU5946" s="824"/>
      <c r="KDV5946" s="824"/>
      <c r="KDW5946" s="824"/>
      <c r="KDX5946" s="824"/>
      <c r="KDY5946" s="824"/>
      <c r="KDZ5946" s="824"/>
      <c r="KEA5946" s="824"/>
      <c r="KEB5946" s="824"/>
      <c r="KEC5946" s="824"/>
      <c r="KED5946" s="824"/>
      <c r="KEE5946" s="824"/>
      <c r="KEF5946" s="824"/>
      <c r="KEG5946" s="824"/>
      <c r="KEH5946" s="824"/>
      <c r="KEI5946" s="824"/>
      <c r="KEJ5946" s="824"/>
      <c r="KEK5946" s="824"/>
      <c r="KEL5946" s="824"/>
      <c r="KEM5946" s="824"/>
      <c r="KEN5946" s="824"/>
      <c r="KEO5946" s="824"/>
      <c r="KEP5946" s="824"/>
      <c r="KEQ5946" s="824"/>
      <c r="KER5946" s="824"/>
      <c r="KES5946" s="824"/>
      <c r="KET5946" s="824"/>
      <c r="KEU5946" s="824"/>
      <c r="KEV5946" s="824"/>
      <c r="KEW5946" s="824"/>
      <c r="KEX5946" s="824"/>
      <c r="KEY5946" s="824"/>
      <c r="KEZ5946" s="824"/>
      <c r="KFA5946" s="824"/>
      <c r="KFB5946" s="824"/>
      <c r="KFC5946" s="824"/>
      <c r="KFD5946" s="824"/>
      <c r="KFE5946" s="824"/>
      <c r="KFF5946" s="824"/>
      <c r="KFG5946" s="824"/>
      <c r="KFH5946" s="824"/>
      <c r="KFI5946" s="824"/>
      <c r="KFJ5946" s="824"/>
      <c r="KFK5946" s="824"/>
      <c r="KFL5946" s="824"/>
      <c r="KFM5946" s="824"/>
      <c r="KFN5946" s="824"/>
      <c r="KFO5946" s="824"/>
      <c r="KFP5946" s="824"/>
      <c r="KFQ5946" s="824"/>
      <c r="KFR5946" s="824"/>
      <c r="KFS5946" s="824"/>
      <c r="KFT5946" s="824"/>
      <c r="KFU5946" s="824"/>
      <c r="KFV5946" s="824"/>
      <c r="KFW5946" s="824"/>
      <c r="KFX5946" s="824"/>
      <c r="KFY5946" s="824"/>
      <c r="KFZ5946" s="824"/>
      <c r="KGA5946" s="824"/>
      <c r="KGB5946" s="824"/>
      <c r="KGC5946" s="824"/>
      <c r="KGD5946" s="824"/>
      <c r="KGE5946" s="824"/>
      <c r="KGF5946" s="824"/>
      <c r="KGG5946" s="824"/>
      <c r="KGH5946" s="824"/>
      <c r="KGI5946" s="824"/>
      <c r="KGJ5946" s="824"/>
      <c r="KGK5946" s="824"/>
      <c r="KGL5946" s="824"/>
      <c r="KGM5946" s="824"/>
      <c r="KGN5946" s="824"/>
      <c r="KGO5946" s="824"/>
      <c r="KGP5946" s="824"/>
      <c r="KGQ5946" s="824"/>
      <c r="KGR5946" s="824"/>
      <c r="KGS5946" s="824"/>
      <c r="KGT5946" s="824"/>
      <c r="KGU5946" s="824"/>
      <c r="KGV5946" s="824"/>
      <c r="KGW5946" s="824"/>
      <c r="KGX5946" s="824"/>
      <c r="KGY5946" s="824"/>
      <c r="KGZ5946" s="824"/>
      <c r="KHA5946" s="824"/>
      <c r="KHB5946" s="824"/>
      <c r="KHC5946" s="824"/>
      <c r="KHD5946" s="824"/>
      <c r="KHE5946" s="824"/>
      <c r="KHF5946" s="824"/>
      <c r="KHG5946" s="824"/>
      <c r="KHH5946" s="824"/>
      <c r="KHI5946" s="824"/>
      <c r="KHJ5946" s="824"/>
      <c r="KHK5946" s="824"/>
      <c r="KHL5946" s="824"/>
      <c r="KHM5946" s="824"/>
      <c r="KHN5946" s="824"/>
      <c r="KHO5946" s="824"/>
      <c r="KHP5946" s="824"/>
      <c r="KHQ5946" s="824"/>
      <c r="KHR5946" s="824"/>
      <c r="KHS5946" s="824"/>
      <c r="KHT5946" s="824"/>
      <c r="KHU5946" s="824"/>
      <c r="KHV5946" s="824"/>
      <c r="KHW5946" s="824"/>
      <c r="KHX5946" s="824"/>
      <c r="KHY5946" s="824"/>
      <c r="KHZ5946" s="824"/>
      <c r="KIA5946" s="824"/>
      <c r="KIB5946" s="824"/>
      <c r="KIC5946" s="824"/>
      <c r="KID5946" s="824"/>
      <c r="KIE5946" s="824"/>
      <c r="KIF5946" s="824"/>
      <c r="KIG5946" s="824"/>
      <c r="KIH5946" s="824"/>
      <c r="KII5946" s="824"/>
      <c r="KIJ5946" s="824"/>
      <c r="KIK5946" s="824"/>
      <c r="KIL5946" s="824"/>
      <c r="KIM5946" s="824"/>
      <c r="KIN5946" s="824"/>
      <c r="KIO5946" s="824"/>
      <c r="KIP5946" s="824"/>
      <c r="KIQ5946" s="824"/>
      <c r="KIR5946" s="824"/>
      <c r="KIS5946" s="824"/>
      <c r="KIT5946" s="824"/>
      <c r="KIU5946" s="824"/>
      <c r="KIV5946" s="824"/>
      <c r="KIW5946" s="824"/>
      <c r="KIX5946" s="824"/>
      <c r="KIY5946" s="824"/>
      <c r="KIZ5946" s="824"/>
      <c r="KJA5946" s="824"/>
      <c r="KJB5946" s="824"/>
      <c r="KJC5946" s="824"/>
      <c r="KJD5946" s="824"/>
      <c r="KJE5946" s="824"/>
      <c r="KJF5946" s="824"/>
      <c r="KJG5946" s="824"/>
      <c r="KJH5946" s="824"/>
      <c r="KJI5946" s="824"/>
      <c r="KJJ5946" s="824"/>
      <c r="KJK5946" s="824"/>
      <c r="KJL5946" s="824"/>
      <c r="KJM5946" s="824"/>
      <c r="KJN5946" s="824"/>
      <c r="KJO5946" s="824"/>
      <c r="KJP5946" s="824"/>
      <c r="KJQ5946" s="824"/>
      <c r="KJR5946" s="824"/>
      <c r="KJS5946" s="824"/>
      <c r="KJT5946" s="824"/>
      <c r="KJU5946" s="824"/>
      <c r="KJV5946" s="824"/>
      <c r="KJW5946" s="824"/>
      <c r="KJX5946" s="824"/>
      <c r="KJY5946" s="824"/>
      <c r="KJZ5946" s="824"/>
      <c r="KKA5946" s="824"/>
      <c r="KKB5946" s="824"/>
      <c r="KKC5946" s="824"/>
      <c r="KKD5946" s="824"/>
      <c r="KKE5946" s="824"/>
      <c r="KKF5946" s="824"/>
      <c r="KKG5946" s="824"/>
      <c r="KKH5946" s="824"/>
      <c r="KKI5946" s="824"/>
      <c r="KKJ5946" s="824"/>
      <c r="KKK5946" s="824"/>
      <c r="KKL5946" s="824"/>
      <c r="KKM5946" s="824"/>
      <c r="KKN5946" s="824"/>
      <c r="KKO5946" s="824"/>
      <c r="KKP5946" s="824"/>
      <c r="KKQ5946" s="824"/>
      <c r="KKR5946" s="824"/>
      <c r="KKS5946" s="824"/>
      <c r="KKT5946" s="824"/>
      <c r="KKU5946" s="824"/>
      <c r="KKV5946" s="824"/>
      <c r="KKW5946" s="824"/>
      <c r="KKX5946" s="824"/>
      <c r="KKY5946" s="824"/>
      <c r="KKZ5946" s="824"/>
      <c r="KLA5946" s="824"/>
      <c r="KLB5946" s="824"/>
      <c r="KLC5946" s="824"/>
      <c r="KLD5946" s="824"/>
      <c r="KLE5946" s="824"/>
      <c r="KLF5946" s="824"/>
      <c r="KLG5946" s="824"/>
      <c r="KLH5946" s="824"/>
      <c r="KLI5946" s="824"/>
      <c r="KLJ5946" s="824"/>
      <c r="KLK5946" s="824"/>
      <c r="KLL5946" s="824"/>
      <c r="KLM5946" s="824"/>
      <c r="KLN5946" s="824"/>
      <c r="KLO5946" s="824"/>
      <c r="KLP5946" s="824"/>
      <c r="KLQ5946" s="824"/>
      <c r="KLR5946" s="824"/>
      <c r="KLS5946" s="824"/>
      <c r="KLT5946" s="824"/>
      <c r="KLU5946" s="824"/>
      <c r="KLV5946" s="824"/>
      <c r="KLW5946" s="824"/>
      <c r="KLX5946" s="824"/>
      <c r="KLY5946" s="824"/>
      <c r="KLZ5946" s="824"/>
      <c r="KMA5946" s="824"/>
      <c r="KMB5946" s="824"/>
      <c r="KMC5946" s="824"/>
      <c r="KMD5946" s="824"/>
      <c r="KME5946" s="824"/>
      <c r="KMF5946" s="824"/>
      <c r="KMG5946" s="824"/>
      <c r="KMH5946" s="824"/>
      <c r="KMI5946" s="824"/>
      <c r="KMJ5946" s="824"/>
      <c r="KMK5946" s="824"/>
      <c r="KML5946" s="824"/>
      <c r="KMM5946" s="824"/>
      <c r="KMN5946" s="824"/>
      <c r="KMO5946" s="824"/>
      <c r="KMP5946" s="824"/>
      <c r="KMQ5946" s="824"/>
      <c r="KMR5946" s="824"/>
      <c r="KMS5946" s="824"/>
      <c r="KMT5946" s="824"/>
      <c r="KMU5946" s="824"/>
      <c r="KMV5946" s="824"/>
      <c r="KMW5946" s="824"/>
      <c r="KMX5946" s="824"/>
      <c r="KMY5946" s="824"/>
      <c r="KMZ5946" s="824"/>
      <c r="KNA5946" s="824"/>
      <c r="KNB5946" s="824"/>
      <c r="KNC5946" s="824"/>
      <c r="KND5946" s="824"/>
      <c r="KNE5946" s="824"/>
      <c r="KNF5946" s="824"/>
      <c r="KNG5946" s="824"/>
      <c r="KNH5946" s="824"/>
      <c r="KNI5946" s="824"/>
      <c r="KNJ5946" s="824"/>
      <c r="KNK5946" s="824"/>
      <c r="KNL5946" s="824"/>
      <c r="KNM5946" s="824"/>
      <c r="KNN5946" s="824"/>
      <c r="KNO5946" s="824"/>
      <c r="KNP5946" s="824"/>
      <c r="KNQ5946" s="824"/>
      <c r="KNR5946" s="824"/>
      <c r="KNS5946" s="824"/>
      <c r="KNT5946" s="824"/>
      <c r="KNU5946" s="824"/>
      <c r="KNV5946" s="824"/>
      <c r="KNW5946" s="824"/>
      <c r="KNX5946" s="824"/>
      <c r="KNY5946" s="824"/>
      <c r="KNZ5946" s="824"/>
      <c r="KOA5946" s="824"/>
      <c r="KOB5946" s="824"/>
      <c r="KOC5946" s="824"/>
      <c r="KOD5946" s="824"/>
      <c r="KOE5946" s="824"/>
      <c r="KOF5946" s="824"/>
      <c r="KOG5946" s="824"/>
      <c r="KOH5946" s="824"/>
      <c r="KOI5946" s="824"/>
      <c r="KOJ5946" s="824"/>
      <c r="KOK5946" s="824"/>
      <c r="KOL5946" s="824"/>
      <c r="KOM5946" s="824"/>
      <c r="KON5946" s="824"/>
      <c r="KOO5946" s="824"/>
      <c r="KOP5946" s="824"/>
      <c r="KOQ5946" s="824"/>
      <c r="KOR5946" s="824"/>
      <c r="KOS5946" s="824"/>
      <c r="KOT5946" s="824"/>
      <c r="KOU5946" s="824"/>
      <c r="KOV5946" s="824"/>
      <c r="KOW5946" s="824"/>
      <c r="KOX5946" s="824"/>
      <c r="KOY5946" s="824"/>
      <c r="KOZ5946" s="824"/>
      <c r="KPA5946" s="824"/>
      <c r="KPB5946" s="824"/>
      <c r="KPC5946" s="824"/>
      <c r="KPD5946" s="824"/>
      <c r="KPE5946" s="824"/>
      <c r="KPF5946" s="824"/>
      <c r="KPG5946" s="824"/>
      <c r="KPH5946" s="824"/>
      <c r="KPI5946" s="824"/>
      <c r="KPJ5946" s="824"/>
      <c r="KPK5946" s="824"/>
      <c r="KPL5946" s="824"/>
      <c r="KPM5946" s="824"/>
      <c r="KPN5946" s="824"/>
      <c r="KPO5946" s="824"/>
      <c r="KPP5946" s="824"/>
      <c r="KPQ5946" s="824"/>
      <c r="KPR5946" s="824"/>
      <c r="KPS5946" s="824"/>
      <c r="KPT5946" s="824"/>
      <c r="KPU5946" s="824"/>
      <c r="KPV5946" s="824"/>
      <c r="KPW5946" s="824"/>
      <c r="KPX5946" s="824"/>
      <c r="KPY5946" s="824"/>
      <c r="KPZ5946" s="824"/>
      <c r="KQA5946" s="824"/>
      <c r="KQB5946" s="824"/>
      <c r="KQC5946" s="824"/>
      <c r="KQD5946" s="824"/>
      <c r="KQE5946" s="824"/>
      <c r="KQF5946" s="824"/>
      <c r="KQG5946" s="824"/>
      <c r="KQH5946" s="824"/>
      <c r="KQI5946" s="824"/>
      <c r="KQJ5946" s="824"/>
      <c r="KQK5946" s="824"/>
      <c r="KQL5946" s="824"/>
      <c r="KQM5946" s="824"/>
      <c r="KQN5946" s="824"/>
      <c r="KQO5946" s="824"/>
      <c r="KQP5946" s="824"/>
      <c r="KQQ5946" s="824"/>
      <c r="KQR5946" s="824"/>
      <c r="KQS5946" s="824"/>
      <c r="KQT5946" s="824"/>
      <c r="KQU5946" s="824"/>
      <c r="KQV5946" s="824"/>
      <c r="KQW5946" s="824"/>
      <c r="KQX5946" s="824"/>
      <c r="KQY5946" s="824"/>
      <c r="KQZ5946" s="824"/>
      <c r="KRA5946" s="824"/>
      <c r="KRB5946" s="824"/>
      <c r="KRC5946" s="824"/>
      <c r="KRD5946" s="824"/>
      <c r="KRE5946" s="824"/>
      <c r="KRF5946" s="824"/>
      <c r="KRG5946" s="824"/>
      <c r="KRH5946" s="824"/>
      <c r="KRI5946" s="824"/>
      <c r="KRJ5946" s="824"/>
      <c r="KRK5946" s="824"/>
      <c r="KRL5946" s="824"/>
      <c r="KRM5946" s="824"/>
      <c r="KRN5946" s="824"/>
      <c r="KRO5946" s="824"/>
      <c r="KRP5946" s="824"/>
      <c r="KRQ5946" s="824"/>
      <c r="KRR5946" s="824"/>
      <c r="KRS5946" s="824"/>
      <c r="KRT5946" s="824"/>
      <c r="KRU5946" s="824"/>
      <c r="KRV5946" s="824"/>
      <c r="KRW5946" s="824"/>
      <c r="KRX5946" s="824"/>
      <c r="KRY5946" s="824"/>
      <c r="KRZ5946" s="824"/>
      <c r="KSA5946" s="824"/>
      <c r="KSB5946" s="824"/>
      <c r="KSC5946" s="824"/>
      <c r="KSD5946" s="824"/>
      <c r="KSE5946" s="824"/>
      <c r="KSF5946" s="824"/>
      <c r="KSG5946" s="824"/>
      <c r="KSH5946" s="824"/>
      <c r="KSI5946" s="824"/>
      <c r="KSJ5946" s="824"/>
      <c r="KSK5946" s="824"/>
      <c r="KSL5946" s="824"/>
      <c r="KSM5946" s="824"/>
      <c r="KSN5946" s="824"/>
      <c r="KSO5946" s="824"/>
      <c r="KSP5946" s="824"/>
      <c r="KSQ5946" s="824"/>
      <c r="KSR5946" s="824"/>
      <c r="KSS5946" s="824"/>
      <c r="KST5946" s="824"/>
      <c r="KSU5946" s="824"/>
      <c r="KSV5946" s="824"/>
      <c r="KSW5946" s="824"/>
      <c r="KSX5946" s="824"/>
      <c r="KSY5946" s="824"/>
      <c r="KSZ5946" s="824"/>
      <c r="KTA5946" s="824"/>
      <c r="KTB5946" s="824"/>
      <c r="KTC5946" s="824"/>
      <c r="KTD5946" s="824"/>
      <c r="KTE5946" s="824"/>
      <c r="KTF5946" s="824"/>
      <c r="KTG5946" s="824"/>
      <c r="KTH5946" s="824"/>
      <c r="KTI5946" s="824"/>
      <c r="KTJ5946" s="824"/>
      <c r="KTK5946" s="824"/>
      <c r="KTL5946" s="824"/>
      <c r="KTM5946" s="824"/>
      <c r="KTN5946" s="824"/>
      <c r="KTO5946" s="824"/>
      <c r="KTP5946" s="824"/>
      <c r="KTQ5946" s="824"/>
      <c r="KTR5946" s="824"/>
      <c r="KTS5946" s="824"/>
      <c r="KTT5946" s="824"/>
      <c r="KTU5946" s="824"/>
      <c r="KTV5946" s="824"/>
      <c r="KTW5946" s="824"/>
      <c r="KTX5946" s="824"/>
      <c r="KTY5946" s="824"/>
      <c r="KTZ5946" s="824"/>
      <c r="KUA5946" s="824"/>
      <c r="KUB5946" s="824"/>
      <c r="KUC5946" s="824"/>
      <c r="KUD5946" s="824"/>
      <c r="KUE5946" s="824"/>
      <c r="KUF5946" s="824"/>
      <c r="KUG5946" s="824"/>
      <c r="KUH5946" s="824"/>
      <c r="KUI5946" s="824"/>
      <c r="KUJ5946" s="824"/>
      <c r="KUK5946" s="824"/>
      <c r="KUL5946" s="824"/>
      <c r="KUM5946" s="824"/>
      <c r="KUN5946" s="824"/>
      <c r="KUO5946" s="824"/>
      <c r="KUP5946" s="824"/>
      <c r="KUQ5946" s="824"/>
      <c r="KUR5946" s="824"/>
      <c r="KUS5946" s="824"/>
      <c r="KUT5946" s="824"/>
      <c r="KUU5946" s="824"/>
      <c r="KUV5946" s="824"/>
      <c r="KUW5946" s="824"/>
      <c r="KUX5946" s="824"/>
      <c r="KUY5946" s="824"/>
      <c r="KUZ5946" s="824"/>
      <c r="KVA5946" s="824"/>
      <c r="KVB5946" s="824"/>
      <c r="KVC5946" s="824"/>
      <c r="KVD5946" s="824"/>
      <c r="KVE5946" s="824"/>
      <c r="KVF5946" s="824"/>
      <c r="KVG5946" s="824"/>
      <c r="KVH5946" s="824"/>
      <c r="KVI5946" s="824"/>
      <c r="KVJ5946" s="824"/>
      <c r="KVK5946" s="824"/>
      <c r="KVL5946" s="824"/>
      <c r="KVM5946" s="824"/>
      <c r="KVN5946" s="824"/>
      <c r="KVO5946" s="824"/>
      <c r="KVP5946" s="824"/>
      <c r="KVQ5946" s="824"/>
      <c r="KVR5946" s="824"/>
      <c r="KVS5946" s="824"/>
      <c r="KVT5946" s="824"/>
      <c r="KVU5946" s="824"/>
      <c r="KVV5946" s="824"/>
      <c r="KVW5946" s="824"/>
      <c r="KVX5946" s="824"/>
      <c r="KVY5946" s="824"/>
      <c r="KVZ5946" s="824"/>
      <c r="KWA5946" s="824"/>
      <c r="KWB5946" s="824"/>
      <c r="KWC5946" s="824"/>
      <c r="KWD5946" s="824"/>
      <c r="KWE5946" s="824"/>
      <c r="KWF5946" s="824"/>
      <c r="KWG5946" s="824"/>
      <c r="KWH5946" s="824"/>
      <c r="KWI5946" s="824"/>
      <c r="KWJ5946" s="824"/>
      <c r="KWK5946" s="824"/>
      <c r="KWL5946" s="824"/>
      <c r="KWM5946" s="824"/>
      <c r="KWN5946" s="824"/>
      <c r="KWO5946" s="824"/>
      <c r="KWP5946" s="824"/>
      <c r="KWQ5946" s="824"/>
      <c r="KWR5946" s="824"/>
      <c r="KWS5946" s="824"/>
      <c r="KWT5946" s="824"/>
      <c r="KWU5946" s="824"/>
      <c r="KWV5946" s="824"/>
      <c r="KWW5946" s="824"/>
      <c r="KWX5946" s="824"/>
      <c r="KWY5946" s="824"/>
      <c r="KWZ5946" s="824"/>
      <c r="KXA5946" s="824"/>
      <c r="KXB5946" s="824"/>
      <c r="KXC5946" s="824"/>
      <c r="KXD5946" s="824"/>
      <c r="KXE5946" s="824"/>
      <c r="KXF5946" s="824"/>
      <c r="KXG5946" s="824"/>
      <c r="KXH5946" s="824"/>
      <c r="KXI5946" s="824"/>
      <c r="KXJ5946" s="824"/>
      <c r="KXK5946" s="824"/>
      <c r="KXL5946" s="824"/>
      <c r="KXM5946" s="824"/>
      <c r="KXN5946" s="824"/>
      <c r="KXO5946" s="824"/>
      <c r="KXP5946" s="824"/>
      <c r="KXQ5946" s="824"/>
      <c r="KXR5946" s="824"/>
      <c r="KXS5946" s="824"/>
      <c r="KXT5946" s="824"/>
      <c r="KXU5946" s="824"/>
      <c r="KXV5946" s="824"/>
      <c r="KXW5946" s="824"/>
      <c r="KXX5946" s="824"/>
      <c r="KXY5946" s="824"/>
      <c r="KXZ5946" s="824"/>
      <c r="KYA5946" s="824"/>
      <c r="KYB5946" s="824"/>
      <c r="KYC5946" s="824"/>
      <c r="KYD5946" s="824"/>
      <c r="KYE5946" s="824"/>
      <c r="KYF5946" s="824"/>
      <c r="KYG5946" s="824"/>
      <c r="KYH5946" s="824"/>
      <c r="KYI5946" s="824"/>
      <c r="KYJ5946" s="824"/>
      <c r="KYK5946" s="824"/>
      <c r="KYL5946" s="824"/>
      <c r="KYM5946" s="824"/>
      <c r="KYN5946" s="824"/>
      <c r="KYO5946" s="824"/>
      <c r="KYP5946" s="824"/>
      <c r="KYQ5946" s="824"/>
      <c r="KYR5946" s="824"/>
      <c r="KYS5946" s="824"/>
      <c r="KYT5946" s="824"/>
      <c r="KYU5946" s="824"/>
      <c r="KYV5946" s="824"/>
      <c r="KYW5946" s="824"/>
      <c r="KYX5946" s="824"/>
      <c r="KYY5946" s="824"/>
      <c r="KYZ5946" s="824"/>
      <c r="KZA5946" s="824"/>
      <c r="KZB5946" s="824"/>
      <c r="KZC5946" s="824"/>
      <c r="KZD5946" s="824"/>
      <c r="KZE5946" s="824"/>
      <c r="KZF5946" s="824"/>
      <c r="KZG5946" s="824"/>
      <c r="KZH5946" s="824"/>
      <c r="KZI5946" s="824"/>
      <c r="KZJ5946" s="824"/>
      <c r="KZK5946" s="824"/>
      <c r="KZL5946" s="824"/>
      <c r="KZM5946" s="824"/>
      <c r="KZN5946" s="824"/>
      <c r="KZO5946" s="824"/>
      <c r="KZP5946" s="824"/>
      <c r="KZQ5946" s="824"/>
      <c r="KZR5946" s="824"/>
      <c r="KZS5946" s="824"/>
      <c r="KZT5946" s="824"/>
      <c r="KZU5946" s="824"/>
      <c r="KZV5946" s="824"/>
      <c r="KZW5946" s="824"/>
      <c r="KZX5946" s="824"/>
      <c r="KZY5946" s="824"/>
      <c r="KZZ5946" s="824"/>
      <c r="LAA5946" s="824"/>
      <c r="LAB5946" s="824"/>
      <c r="LAC5946" s="824"/>
      <c r="LAD5946" s="824"/>
      <c r="LAE5946" s="824"/>
      <c r="LAF5946" s="824"/>
      <c r="LAG5946" s="824"/>
      <c r="LAH5946" s="824"/>
      <c r="LAI5946" s="824"/>
      <c r="LAJ5946" s="824"/>
      <c r="LAK5946" s="824"/>
      <c r="LAL5946" s="824"/>
      <c r="LAM5946" s="824"/>
      <c r="LAN5946" s="824"/>
      <c r="LAO5946" s="824"/>
      <c r="LAP5946" s="824"/>
      <c r="LAQ5946" s="824"/>
      <c r="LAR5946" s="824"/>
      <c r="LAS5946" s="824"/>
      <c r="LAT5946" s="824"/>
      <c r="LAU5946" s="824"/>
      <c r="LAV5946" s="824"/>
      <c r="LAW5946" s="824"/>
      <c r="LAX5946" s="824"/>
      <c r="LAY5946" s="824"/>
      <c r="LAZ5946" s="824"/>
      <c r="LBA5946" s="824"/>
      <c r="LBB5946" s="824"/>
      <c r="LBC5946" s="824"/>
      <c r="LBD5946" s="824"/>
      <c r="LBE5946" s="824"/>
      <c r="LBF5946" s="824"/>
      <c r="LBG5946" s="824"/>
      <c r="LBH5946" s="824"/>
      <c r="LBI5946" s="824"/>
      <c r="LBJ5946" s="824"/>
      <c r="LBK5946" s="824"/>
      <c r="LBL5946" s="824"/>
      <c r="LBM5946" s="824"/>
      <c r="LBN5946" s="824"/>
      <c r="LBO5946" s="824"/>
      <c r="LBP5946" s="824"/>
      <c r="LBQ5946" s="824"/>
      <c r="LBR5946" s="824"/>
      <c r="LBS5946" s="824"/>
      <c r="LBT5946" s="824"/>
      <c r="LBU5946" s="824"/>
      <c r="LBV5946" s="824"/>
      <c r="LBW5946" s="824"/>
      <c r="LBX5946" s="824"/>
      <c r="LBY5946" s="824"/>
      <c r="LBZ5946" s="824"/>
      <c r="LCA5946" s="824"/>
      <c r="LCB5946" s="824"/>
      <c r="LCC5946" s="824"/>
      <c r="LCD5946" s="824"/>
      <c r="LCE5946" s="824"/>
      <c r="LCF5946" s="824"/>
      <c r="LCG5946" s="824"/>
      <c r="LCH5946" s="824"/>
      <c r="LCI5946" s="824"/>
      <c r="LCJ5946" s="824"/>
      <c r="LCK5946" s="824"/>
      <c r="LCL5946" s="824"/>
      <c r="LCM5946" s="824"/>
      <c r="LCN5946" s="824"/>
      <c r="LCO5946" s="824"/>
      <c r="LCP5946" s="824"/>
      <c r="LCQ5946" s="824"/>
      <c r="LCR5946" s="824"/>
      <c r="LCS5946" s="824"/>
      <c r="LCT5946" s="824"/>
      <c r="LCU5946" s="824"/>
      <c r="LCV5946" s="824"/>
      <c r="LCW5946" s="824"/>
      <c r="LCX5946" s="824"/>
      <c r="LCY5946" s="824"/>
      <c r="LCZ5946" s="824"/>
      <c r="LDA5946" s="824"/>
      <c r="LDB5946" s="824"/>
      <c r="LDC5946" s="824"/>
      <c r="LDD5946" s="824"/>
      <c r="LDE5946" s="824"/>
      <c r="LDF5946" s="824"/>
      <c r="LDG5946" s="824"/>
      <c r="LDH5946" s="824"/>
      <c r="LDI5946" s="824"/>
      <c r="LDJ5946" s="824"/>
      <c r="LDK5946" s="824"/>
      <c r="LDL5946" s="824"/>
      <c r="LDM5946" s="824"/>
      <c r="LDN5946" s="824"/>
      <c r="LDO5946" s="824"/>
      <c r="LDP5946" s="824"/>
      <c r="LDQ5946" s="824"/>
      <c r="LDR5946" s="824"/>
      <c r="LDS5946" s="824"/>
      <c r="LDT5946" s="824"/>
      <c r="LDU5946" s="824"/>
      <c r="LDV5946" s="824"/>
      <c r="LDW5946" s="824"/>
      <c r="LDX5946" s="824"/>
      <c r="LDY5946" s="824"/>
      <c r="LDZ5946" s="824"/>
      <c r="LEA5946" s="824"/>
      <c r="LEB5946" s="824"/>
      <c r="LEC5946" s="824"/>
      <c r="LED5946" s="824"/>
      <c r="LEE5946" s="824"/>
      <c r="LEF5946" s="824"/>
      <c r="LEG5946" s="824"/>
      <c r="LEH5946" s="824"/>
      <c r="LEI5946" s="824"/>
      <c r="LEJ5946" s="824"/>
      <c r="LEK5946" s="824"/>
      <c r="LEL5946" s="824"/>
      <c r="LEM5946" s="824"/>
      <c r="LEN5946" s="824"/>
      <c r="LEO5946" s="824"/>
      <c r="LEP5946" s="824"/>
      <c r="LEQ5946" s="824"/>
      <c r="LER5946" s="824"/>
      <c r="LES5946" s="824"/>
      <c r="LET5946" s="824"/>
      <c r="LEU5946" s="824"/>
      <c r="LEV5946" s="824"/>
      <c r="LEW5946" s="824"/>
      <c r="LEX5946" s="824"/>
      <c r="LEY5946" s="824"/>
      <c r="LEZ5946" s="824"/>
      <c r="LFA5946" s="824"/>
      <c r="LFB5946" s="824"/>
      <c r="LFC5946" s="824"/>
      <c r="LFD5946" s="824"/>
      <c r="LFE5946" s="824"/>
      <c r="LFF5946" s="824"/>
      <c r="LFG5946" s="824"/>
      <c r="LFH5946" s="824"/>
      <c r="LFI5946" s="824"/>
      <c r="LFJ5946" s="824"/>
      <c r="LFK5946" s="824"/>
      <c r="LFL5946" s="824"/>
      <c r="LFM5946" s="824"/>
      <c r="LFN5946" s="824"/>
      <c r="LFO5946" s="824"/>
      <c r="LFP5946" s="824"/>
      <c r="LFQ5946" s="824"/>
      <c r="LFR5946" s="824"/>
      <c r="LFS5946" s="824"/>
      <c r="LFT5946" s="824"/>
      <c r="LFU5946" s="824"/>
      <c r="LFV5946" s="824"/>
      <c r="LFW5946" s="824"/>
      <c r="LFX5946" s="824"/>
      <c r="LFY5946" s="824"/>
      <c r="LFZ5946" s="824"/>
      <c r="LGA5946" s="824"/>
      <c r="LGB5946" s="824"/>
      <c r="LGC5946" s="824"/>
      <c r="LGD5946" s="824"/>
      <c r="LGE5946" s="824"/>
      <c r="LGF5946" s="824"/>
      <c r="LGG5946" s="824"/>
      <c r="LGH5946" s="824"/>
      <c r="LGI5946" s="824"/>
      <c r="LGJ5946" s="824"/>
      <c r="LGK5946" s="824"/>
      <c r="LGL5946" s="824"/>
      <c r="LGM5946" s="824"/>
      <c r="LGN5946" s="824"/>
      <c r="LGO5946" s="824"/>
      <c r="LGP5946" s="824"/>
      <c r="LGQ5946" s="824"/>
      <c r="LGR5946" s="824"/>
      <c r="LGS5946" s="824"/>
      <c r="LGT5946" s="824"/>
      <c r="LGU5946" s="824"/>
      <c r="LGV5946" s="824"/>
      <c r="LGW5946" s="824"/>
      <c r="LGX5946" s="824"/>
      <c r="LGY5946" s="824"/>
      <c r="LGZ5946" s="824"/>
      <c r="LHA5946" s="824"/>
      <c r="LHB5946" s="824"/>
      <c r="LHC5946" s="824"/>
      <c r="LHD5946" s="824"/>
      <c r="LHE5946" s="824"/>
      <c r="LHF5946" s="824"/>
      <c r="LHG5946" s="824"/>
      <c r="LHH5946" s="824"/>
      <c r="LHI5946" s="824"/>
      <c r="LHJ5946" s="824"/>
      <c r="LHK5946" s="824"/>
      <c r="LHL5946" s="824"/>
      <c r="LHM5946" s="824"/>
      <c r="LHN5946" s="824"/>
      <c r="LHO5946" s="824"/>
      <c r="LHP5946" s="824"/>
      <c r="LHQ5946" s="824"/>
      <c r="LHR5946" s="824"/>
      <c r="LHS5946" s="824"/>
      <c r="LHT5946" s="824"/>
      <c r="LHU5946" s="824"/>
      <c r="LHV5946" s="824"/>
      <c r="LHW5946" s="824"/>
      <c r="LHX5946" s="824"/>
      <c r="LHY5946" s="824"/>
      <c r="LHZ5946" s="824"/>
      <c r="LIA5946" s="824"/>
      <c r="LIB5946" s="824"/>
      <c r="LIC5946" s="824"/>
      <c r="LID5946" s="824"/>
      <c r="LIE5946" s="824"/>
      <c r="LIF5946" s="824"/>
      <c r="LIG5946" s="824"/>
      <c r="LIH5946" s="824"/>
      <c r="LII5946" s="824"/>
      <c r="LIJ5946" s="824"/>
      <c r="LIK5946" s="824"/>
      <c r="LIL5946" s="824"/>
      <c r="LIM5946" s="824"/>
      <c r="LIN5946" s="824"/>
      <c r="LIO5946" s="824"/>
      <c r="LIP5946" s="824"/>
      <c r="LIQ5946" s="824"/>
      <c r="LIR5946" s="824"/>
      <c r="LIS5946" s="824"/>
      <c r="LIT5946" s="824"/>
      <c r="LIU5946" s="824"/>
      <c r="LIV5946" s="824"/>
      <c r="LIW5946" s="824"/>
      <c r="LIX5946" s="824"/>
      <c r="LIY5946" s="824"/>
      <c r="LIZ5946" s="824"/>
      <c r="LJA5946" s="824"/>
      <c r="LJB5946" s="824"/>
      <c r="LJC5946" s="824"/>
      <c r="LJD5946" s="824"/>
      <c r="LJE5946" s="824"/>
      <c r="LJF5946" s="824"/>
      <c r="LJG5946" s="824"/>
      <c r="LJH5946" s="824"/>
      <c r="LJI5946" s="824"/>
      <c r="LJJ5946" s="824"/>
      <c r="LJK5946" s="824"/>
      <c r="LJL5946" s="824"/>
      <c r="LJM5946" s="824"/>
      <c r="LJN5946" s="824"/>
      <c r="LJO5946" s="824"/>
      <c r="LJP5946" s="824"/>
      <c r="LJQ5946" s="824"/>
      <c r="LJR5946" s="824"/>
      <c r="LJS5946" s="824"/>
      <c r="LJT5946" s="824"/>
      <c r="LJU5946" s="824"/>
      <c r="LJV5946" s="824"/>
      <c r="LJW5946" s="824"/>
      <c r="LJX5946" s="824"/>
      <c r="LJY5946" s="824"/>
      <c r="LJZ5946" s="824"/>
      <c r="LKA5946" s="824"/>
      <c r="LKB5946" s="824"/>
      <c r="LKC5946" s="824"/>
      <c r="LKD5946" s="824"/>
      <c r="LKE5946" s="824"/>
      <c r="LKF5946" s="824"/>
      <c r="LKG5946" s="824"/>
      <c r="LKH5946" s="824"/>
      <c r="LKI5946" s="824"/>
      <c r="LKJ5946" s="824"/>
      <c r="LKK5946" s="824"/>
      <c r="LKL5946" s="824"/>
      <c r="LKM5946" s="824"/>
      <c r="LKN5946" s="824"/>
      <c r="LKO5946" s="824"/>
      <c r="LKP5946" s="824"/>
      <c r="LKQ5946" s="824"/>
      <c r="LKR5946" s="824"/>
      <c r="LKS5946" s="824"/>
      <c r="LKT5946" s="824"/>
      <c r="LKU5946" s="824"/>
      <c r="LKV5946" s="824"/>
      <c r="LKW5946" s="824"/>
      <c r="LKX5946" s="824"/>
      <c r="LKY5946" s="824"/>
      <c r="LKZ5946" s="824"/>
      <c r="LLA5946" s="824"/>
      <c r="LLB5946" s="824"/>
      <c r="LLC5946" s="824"/>
      <c r="LLD5946" s="824"/>
      <c r="LLE5946" s="824"/>
      <c r="LLF5946" s="824"/>
      <c r="LLG5946" s="824"/>
      <c r="LLH5946" s="824"/>
      <c r="LLI5946" s="824"/>
      <c r="LLJ5946" s="824"/>
      <c r="LLK5946" s="824"/>
      <c r="LLL5946" s="824"/>
      <c r="LLM5946" s="824"/>
      <c r="LLN5946" s="824"/>
      <c r="LLO5946" s="824"/>
      <c r="LLP5946" s="824"/>
      <c r="LLQ5946" s="824"/>
      <c r="LLR5946" s="824"/>
      <c r="LLS5946" s="824"/>
      <c r="LLT5946" s="824"/>
      <c r="LLU5946" s="824"/>
      <c r="LLV5946" s="824"/>
      <c r="LLW5946" s="824"/>
      <c r="LLX5946" s="824"/>
      <c r="LLY5946" s="824"/>
      <c r="LLZ5946" s="824"/>
      <c r="LMA5946" s="824"/>
      <c r="LMB5946" s="824"/>
      <c r="LMC5946" s="824"/>
      <c r="LMD5946" s="824"/>
      <c r="LME5946" s="824"/>
      <c r="LMF5946" s="824"/>
      <c r="LMG5946" s="824"/>
      <c r="LMH5946" s="824"/>
      <c r="LMI5946" s="824"/>
      <c r="LMJ5946" s="824"/>
      <c r="LMK5946" s="824"/>
      <c r="LML5946" s="824"/>
      <c r="LMM5946" s="824"/>
      <c r="LMN5946" s="824"/>
      <c r="LMO5946" s="824"/>
      <c r="LMP5946" s="824"/>
      <c r="LMQ5946" s="824"/>
      <c r="LMR5946" s="824"/>
      <c r="LMS5946" s="824"/>
      <c r="LMT5946" s="824"/>
      <c r="LMU5946" s="824"/>
      <c r="LMV5946" s="824"/>
      <c r="LMW5946" s="824"/>
      <c r="LMX5946" s="824"/>
      <c r="LMY5946" s="824"/>
      <c r="LMZ5946" s="824"/>
      <c r="LNA5946" s="824"/>
      <c r="LNB5946" s="824"/>
      <c r="LNC5946" s="824"/>
      <c r="LND5946" s="824"/>
      <c r="LNE5946" s="824"/>
      <c r="LNF5946" s="824"/>
      <c r="LNG5946" s="824"/>
      <c r="LNH5946" s="824"/>
      <c r="LNI5946" s="824"/>
      <c r="LNJ5946" s="824"/>
      <c r="LNK5946" s="824"/>
      <c r="LNL5946" s="824"/>
      <c r="LNM5946" s="824"/>
      <c r="LNN5946" s="824"/>
      <c r="LNO5946" s="824"/>
      <c r="LNP5946" s="824"/>
      <c r="LNQ5946" s="824"/>
      <c r="LNR5946" s="824"/>
      <c r="LNS5946" s="824"/>
      <c r="LNT5946" s="824"/>
      <c r="LNU5946" s="824"/>
      <c r="LNV5946" s="824"/>
      <c r="LNW5946" s="824"/>
      <c r="LNX5946" s="824"/>
      <c r="LNY5946" s="824"/>
      <c r="LNZ5946" s="824"/>
      <c r="LOA5946" s="824"/>
      <c r="LOB5946" s="824"/>
      <c r="LOC5946" s="824"/>
      <c r="LOD5946" s="824"/>
      <c r="LOE5946" s="824"/>
      <c r="LOF5946" s="824"/>
      <c r="LOG5946" s="824"/>
      <c r="LOH5946" s="824"/>
      <c r="LOI5946" s="824"/>
      <c r="LOJ5946" s="824"/>
      <c r="LOK5946" s="824"/>
      <c r="LOL5946" s="824"/>
      <c r="LOM5946" s="824"/>
      <c r="LON5946" s="824"/>
      <c r="LOO5946" s="824"/>
      <c r="LOP5946" s="824"/>
      <c r="LOQ5946" s="824"/>
      <c r="LOR5946" s="824"/>
      <c r="LOS5946" s="824"/>
      <c r="LOT5946" s="824"/>
      <c r="LOU5946" s="824"/>
      <c r="LOV5946" s="824"/>
      <c r="LOW5946" s="824"/>
      <c r="LOX5946" s="824"/>
      <c r="LOY5946" s="824"/>
      <c r="LOZ5946" s="824"/>
      <c r="LPA5946" s="824"/>
      <c r="LPB5946" s="824"/>
      <c r="LPC5946" s="824"/>
      <c r="LPD5946" s="824"/>
      <c r="LPE5946" s="824"/>
      <c r="LPF5946" s="824"/>
      <c r="LPG5946" s="824"/>
      <c r="LPH5946" s="824"/>
      <c r="LPI5946" s="824"/>
      <c r="LPJ5946" s="824"/>
      <c r="LPK5946" s="824"/>
      <c r="LPL5946" s="824"/>
      <c r="LPM5946" s="824"/>
      <c r="LPN5946" s="824"/>
      <c r="LPO5946" s="824"/>
      <c r="LPP5946" s="824"/>
      <c r="LPQ5946" s="824"/>
      <c r="LPR5946" s="824"/>
      <c r="LPS5946" s="824"/>
      <c r="LPT5946" s="824"/>
      <c r="LPU5946" s="824"/>
      <c r="LPV5946" s="824"/>
      <c r="LPW5946" s="824"/>
      <c r="LPX5946" s="824"/>
      <c r="LPY5946" s="824"/>
      <c r="LPZ5946" s="824"/>
      <c r="LQA5946" s="824"/>
      <c r="LQB5946" s="824"/>
      <c r="LQC5946" s="824"/>
      <c r="LQD5946" s="824"/>
      <c r="LQE5946" s="824"/>
      <c r="LQF5946" s="824"/>
      <c r="LQG5946" s="824"/>
      <c r="LQH5946" s="824"/>
      <c r="LQI5946" s="824"/>
      <c r="LQJ5946" s="824"/>
      <c r="LQK5946" s="824"/>
      <c r="LQL5946" s="824"/>
      <c r="LQM5946" s="824"/>
      <c r="LQN5946" s="824"/>
      <c r="LQO5946" s="824"/>
      <c r="LQP5946" s="824"/>
      <c r="LQQ5946" s="824"/>
      <c r="LQR5946" s="824"/>
      <c r="LQS5946" s="824"/>
      <c r="LQT5946" s="824"/>
      <c r="LQU5946" s="824"/>
      <c r="LQV5946" s="824"/>
      <c r="LQW5946" s="824"/>
      <c r="LQX5946" s="824"/>
      <c r="LQY5946" s="824"/>
      <c r="LQZ5946" s="824"/>
      <c r="LRA5946" s="824"/>
      <c r="LRB5946" s="824"/>
      <c r="LRC5946" s="824"/>
      <c r="LRD5946" s="824"/>
      <c r="LRE5946" s="824"/>
      <c r="LRF5946" s="824"/>
      <c r="LRG5946" s="824"/>
      <c r="LRH5946" s="824"/>
      <c r="LRI5946" s="824"/>
      <c r="LRJ5946" s="824"/>
      <c r="LRK5946" s="824"/>
      <c r="LRL5946" s="824"/>
      <c r="LRM5946" s="824"/>
      <c r="LRN5946" s="824"/>
      <c r="LRO5946" s="824"/>
      <c r="LRP5946" s="824"/>
      <c r="LRQ5946" s="824"/>
      <c r="LRR5946" s="824"/>
      <c r="LRS5946" s="824"/>
      <c r="LRT5946" s="824"/>
      <c r="LRU5946" s="824"/>
      <c r="LRV5946" s="824"/>
      <c r="LRW5946" s="824"/>
      <c r="LRX5946" s="824"/>
      <c r="LRY5946" s="824"/>
      <c r="LRZ5946" s="824"/>
      <c r="LSA5946" s="824"/>
      <c r="LSB5946" s="824"/>
      <c r="LSC5946" s="824"/>
      <c r="LSD5946" s="824"/>
      <c r="LSE5946" s="824"/>
      <c r="LSF5946" s="824"/>
      <c r="LSG5946" s="824"/>
      <c r="LSH5946" s="824"/>
      <c r="LSI5946" s="824"/>
      <c r="LSJ5946" s="824"/>
      <c r="LSK5946" s="824"/>
      <c r="LSL5946" s="824"/>
      <c r="LSM5946" s="824"/>
      <c r="LSN5946" s="824"/>
      <c r="LSO5946" s="824"/>
      <c r="LSP5946" s="824"/>
      <c r="LSQ5946" s="824"/>
      <c r="LSR5946" s="824"/>
      <c r="LSS5946" s="824"/>
      <c r="LST5946" s="824"/>
      <c r="LSU5946" s="824"/>
      <c r="LSV5946" s="824"/>
      <c r="LSW5946" s="824"/>
      <c r="LSX5946" s="824"/>
      <c r="LSY5946" s="824"/>
      <c r="LSZ5946" s="824"/>
      <c r="LTA5946" s="824"/>
      <c r="LTB5946" s="824"/>
      <c r="LTC5946" s="824"/>
      <c r="LTD5946" s="824"/>
      <c r="LTE5946" s="824"/>
      <c r="LTF5946" s="824"/>
      <c r="LTG5946" s="824"/>
      <c r="LTH5946" s="824"/>
      <c r="LTI5946" s="824"/>
      <c r="LTJ5946" s="824"/>
      <c r="LTK5946" s="824"/>
      <c r="LTL5946" s="824"/>
      <c r="LTM5946" s="824"/>
      <c r="LTN5946" s="824"/>
      <c r="LTO5946" s="824"/>
      <c r="LTP5946" s="824"/>
      <c r="LTQ5946" s="824"/>
      <c r="LTR5946" s="824"/>
      <c r="LTS5946" s="824"/>
      <c r="LTT5946" s="824"/>
      <c r="LTU5946" s="824"/>
      <c r="LTV5946" s="824"/>
      <c r="LTW5946" s="824"/>
      <c r="LTX5946" s="824"/>
      <c r="LTY5946" s="824"/>
      <c r="LTZ5946" s="824"/>
      <c r="LUA5946" s="824"/>
      <c r="LUB5946" s="824"/>
      <c r="LUC5946" s="824"/>
      <c r="LUD5946" s="824"/>
      <c r="LUE5946" s="824"/>
      <c r="LUF5946" s="824"/>
      <c r="LUG5946" s="824"/>
      <c r="LUH5946" s="824"/>
      <c r="LUI5946" s="824"/>
      <c r="LUJ5946" s="824"/>
      <c r="LUK5946" s="824"/>
      <c r="LUL5946" s="824"/>
      <c r="LUM5946" s="824"/>
      <c r="LUN5946" s="824"/>
      <c r="LUO5946" s="824"/>
      <c r="LUP5946" s="824"/>
      <c r="LUQ5946" s="824"/>
      <c r="LUR5946" s="824"/>
      <c r="LUS5946" s="824"/>
      <c r="LUT5946" s="824"/>
      <c r="LUU5946" s="824"/>
      <c r="LUV5946" s="824"/>
      <c r="LUW5946" s="824"/>
      <c r="LUX5946" s="824"/>
      <c r="LUY5946" s="824"/>
      <c r="LUZ5946" s="824"/>
      <c r="LVA5946" s="824"/>
      <c r="LVB5946" s="824"/>
      <c r="LVC5946" s="824"/>
      <c r="LVD5946" s="824"/>
      <c r="LVE5946" s="824"/>
      <c r="LVF5946" s="824"/>
      <c r="LVG5946" s="824"/>
      <c r="LVH5946" s="824"/>
      <c r="LVI5946" s="824"/>
      <c r="LVJ5946" s="824"/>
      <c r="LVK5946" s="824"/>
      <c r="LVL5946" s="824"/>
      <c r="LVM5946" s="824"/>
      <c r="LVN5946" s="824"/>
      <c r="LVO5946" s="824"/>
      <c r="LVP5946" s="824"/>
      <c r="LVQ5946" s="824"/>
      <c r="LVR5946" s="824"/>
      <c r="LVS5946" s="824"/>
      <c r="LVT5946" s="824"/>
      <c r="LVU5946" s="824"/>
      <c r="LVV5946" s="824"/>
      <c r="LVW5946" s="824"/>
      <c r="LVX5946" s="824"/>
      <c r="LVY5946" s="824"/>
      <c r="LVZ5946" s="824"/>
      <c r="LWA5946" s="824"/>
      <c r="LWB5946" s="824"/>
      <c r="LWC5946" s="824"/>
      <c r="LWD5946" s="824"/>
      <c r="LWE5946" s="824"/>
      <c r="LWF5946" s="824"/>
      <c r="LWG5946" s="824"/>
      <c r="LWH5946" s="824"/>
      <c r="LWI5946" s="824"/>
      <c r="LWJ5946" s="824"/>
      <c r="LWK5946" s="824"/>
      <c r="LWL5946" s="824"/>
      <c r="LWM5946" s="824"/>
      <c r="LWN5946" s="824"/>
      <c r="LWO5946" s="824"/>
      <c r="LWP5946" s="824"/>
      <c r="LWQ5946" s="824"/>
      <c r="LWR5946" s="824"/>
      <c r="LWS5946" s="824"/>
      <c r="LWT5946" s="824"/>
      <c r="LWU5946" s="824"/>
      <c r="LWV5946" s="824"/>
      <c r="LWW5946" s="824"/>
      <c r="LWX5946" s="824"/>
      <c r="LWY5946" s="824"/>
      <c r="LWZ5946" s="824"/>
      <c r="LXA5946" s="824"/>
      <c r="LXB5946" s="824"/>
      <c r="LXC5946" s="824"/>
      <c r="LXD5946" s="824"/>
      <c r="LXE5946" s="824"/>
      <c r="LXF5946" s="824"/>
      <c r="LXG5946" s="824"/>
      <c r="LXH5946" s="824"/>
      <c r="LXI5946" s="824"/>
      <c r="LXJ5946" s="824"/>
      <c r="LXK5946" s="824"/>
      <c r="LXL5946" s="824"/>
      <c r="LXM5946" s="824"/>
      <c r="LXN5946" s="824"/>
      <c r="LXO5946" s="824"/>
      <c r="LXP5946" s="824"/>
      <c r="LXQ5946" s="824"/>
      <c r="LXR5946" s="824"/>
      <c r="LXS5946" s="824"/>
      <c r="LXT5946" s="824"/>
      <c r="LXU5946" s="824"/>
      <c r="LXV5946" s="824"/>
      <c r="LXW5946" s="824"/>
      <c r="LXX5946" s="824"/>
      <c r="LXY5946" s="824"/>
      <c r="LXZ5946" s="824"/>
      <c r="LYA5946" s="824"/>
      <c r="LYB5946" s="824"/>
      <c r="LYC5946" s="824"/>
      <c r="LYD5946" s="824"/>
      <c r="LYE5946" s="824"/>
      <c r="LYF5946" s="824"/>
      <c r="LYG5946" s="824"/>
      <c r="LYH5946" s="824"/>
      <c r="LYI5946" s="824"/>
      <c r="LYJ5946" s="824"/>
      <c r="LYK5946" s="824"/>
      <c r="LYL5946" s="824"/>
      <c r="LYM5946" s="824"/>
      <c r="LYN5946" s="824"/>
      <c r="LYO5946" s="824"/>
      <c r="LYP5946" s="824"/>
      <c r="LYQ5946" s="824"/>
      <c r="LYR5946" s="824"/>
      <c r="LYS5946" s="824"/>
      <c r="LYT5946" s="824"/>
      <c r="LYU5946" s="824"/>
      <c r="LYV5946" s="824"/>
      <c r="LYW5946" s="824"/>
      <c r="LYX5946" s="824"/>
      <c r="LYY5946" s="824"/>
      <c r="LYZ5946" s="824"/>
      <c r="LZA5946" s="824"/>
      <c r="LZB5946" s="824"/>
      <c r="LZC5946" s="824"/>
      <c r="LZD5946" s="824"/>
      <c r="LZE5946" s="824"/>
      <c r="LZF5946" s="824"/>
      <c r="LZG5946" s="824"/>
      <c r="LZH5946" s="824"/>
      <c r="LZI5946" s="824"/>
      <c r="LZJ5946" s="824"/>
      <c r="LZK5946" s="824"/>
      <c r="LZL5946" s="824"/>
      <c r="LZM5946" s="824"/>
      <c r="LZN5946" s="824"/>
      <c r="LZO5946" s="824"/>
      <c r="LZP5946" s="824"/>
      <c r="LZQ5946" s="824"/>
      <c r="LZR5946" s="824"/>
      <c r="LZS5946" s="824"/>
      <c r="LZT5946" s="824"/>
      <c r="LZU5946" s="824"/>
      <c r="LZV5946" s="824"/>
      <c r="LZW5946" s="824"/>
      <c r="LZX5946" s="824"/>
      <c r="LZY5946" s="824"/>
      <c r="LZZ5946" s="824"/>
      <c r="MAA5946" s="824"/>
      <c r="MAB5946" s="824"/>
      <c r="MAC5946" s="824"/>
      <c r="MAD5946" s="824"/>
      <c r="MAE5946" s="824"/>
      <c r="MAF5946" s="824"/>
      <c r="MAG5946" s="824"/>
      <c r="MAH5946" s="824"/>
      <c r="MAI5946" s="824"/>
      <c r="MAJ5946" s="824"/>
      <c r="MAK5946" s="824"/>
      <c r="MAL5946" s="824"/>
      <c r="MAM5946" s="824"/>
      <c r="MAN5946" s="824"/>
      <c r="MAO5946" s="824"/>
      <c r="MAP5946" s="824"/>
      <c r="MAQ5946" s="824"/>
      <c r="MAR5946" s="824"/>
      <c r="MAS5946" s="824"/>
      <c r="MAT5946" s="824"/>
      <c r="MAU5946" s="824"/>
      <c r="MAV5946" s="824"/>
      <c r="MAW5946" s="824"/>
      <c r="MAX5946" s="824"/>
      <c r="MAY5946" s="824"/>
      <c r="MAZ5946" s="824"/>
      <c r="MBA5946" s="824"/>
      <c r="MBB5946" s="824"/>
      <c r="MBC5946" s="824"/>
      <c r="MBD5946" s="824"/>
      <c r="MBE5946" s="824"/>
      <c r="MBF5946" s="824"/>
      <c r="MBG5946" s="824"/>
      <c r="MBH5946" s="824"/>
      <c r="MBI5946" s="824"/>
      <c r="MBJ5946" s="824"/>
      <c r="MBK5946" s="824"/>
      <c r="MBL5946" s="824"/>
      <c r="MBM5946" s="824"/>
      <c r="MBN5946" s="824"/>
      <c r="MBO5946" s="824"/>
      <c r="MBP5946" s="824"/>
      <c r="MBQ5946" s="824"/>
      <c r="MBR5946" s="824"/>
      <c r="MBS5946" s="824"/>
      <c r="MBT5946" s="824"/>
      <c r="MBU5946" s="824"/>
      <c r="MBV5946" s="824"/>
      <c r="MBW5946" s="824"/>
      <c r="MBX5946" s="824"/>
      <c r="MBY5946" s="824"/>
      <c r="MBZ5946" s="824"/>
      <c r="MCA5946" s="824"/>
      <c r="MCB5946" s="824"/>
      <c r="MCC5946" s="824"/>
      <c r="MCD5946" s="824"/>
      <c r="MCE5946" s="824"/>
      <c r="MCF5946" s="824"/>
      <c r="MCG5946" s="824"/>
      <c r="MCH5946" s="824"/>
      <c r="MCI5946" s="824"/>
      <c r="MCJ5946" s="824"/>
      <c r="MCK5946" s="824"/>
      <c r="MCL5946" s="824"/>
      <c r="MCM5946" s="824"/>
      <c r="MCN5946" s="824"/>
      <c r="MCO5946" s="824"/>
      <c r="MCP5946" s="824"/>
      <c r="MCQ5946" s="824"/>
      <c r="MCR5946" s="824"/>
      <c r="MCS5946" s="824"/>
      <c r="MCT5946" s="824"/>
      <c r="MCU5946" s="824"/>
      <c r="MCV5946" s="824"/>
      <c r="MCW5946" s="824"/>
      <c r="MCX5946" s="824"/>
      <c r="MCY5946" s="824"/>
      <c r="MCZ5946" s="824"/>
      <c r="MDA5946" s="824"/>
      <c r="MDB5946" s="824"/>
      <c r="MDC5946" s="824"/>
      <c r="MDD5946" s="824"/>
      <c r="MDE5946" s="824"/>
      <c r="MDF5946" s="824"/>
      <c r="MDG5946" s="824"/>
      <c r="MDH5946" s="824"/>
      <c r="MDI5946" s="824"/>
      <c r="MDJ5946" s="824"/>
      <c r="MDK5946" s="824"/>
      <c r="MDL5946" s="824"/>
      <c r="MDM5946" s="824"/>
      <c r="MDN5946" s="824"/>
      <c r="MDO5946" s="824"/>
      <c r="MDP5946" s="824"/>
      <c r="MDQ5946" s="824"/>
      <c r="MDR5946" s="824"/>
      <c r="MDS5946" s="824"/>
      <c r="MDT5946" s="824"/>
      <c r="MDU5946" s="824"/>
      <c r="MDV5946" s="824"/>
      <c r="MDW5946" s="824"/>
      <c r="MDX5946" s="824"/>
      <c r="MDY5946" s="824"/>
      <c r="MDZ5946" s="824"/>
      <c r="MEA5946" s="824"/>
      <c r="MEB5946" s="824"/>
      <c r="MEC5946" s="824"/>
      <c r="MED5946" s="824"/>
      <c r="MEE5946" s="824"/>
      <c r="MEF5946" s="824"/>
      <c r="MEG5946" s="824"/>
      <c r="MEH5946" s="824"/>
      <c r="MEI5946" s="824"/>
      <c r="MEJ5946" s="824"/>
      <c r="MEK5946" s="824"/>
      <c r="MEL5946" s="824"/>
      <c r="MEM5946" s="824"/>
      <c r="MEN5946" s="824"/>
      <c r="MEO5946" s="824"/>
      <c r="MEP5946" s="824"/>
      <c r="MEQ5946" s="824"/>
      <c r="MER5946" s="824"/>
      <c r="MES5946" s="824"/>
      <c r="MET5946" s="824"/>
      <c r="MEU5946" s="824"/>
      <c r="MEV5946" s="824"/>
      <c r="MEW5946" s="824"/>
      <c r="MEX5946" s="824"/>
      <c r="MEY5946" s="824"/>
      <c r="MEZ5946" s="824"/>
      <c r="MFA5946" s="824"/>
      <c r="MFB5946" s="824"/>
      <c r="MFC5946" s="824"/>
      <c r="MFD5946" s="824"/>
      <c r="MFE5946" s="824"/>
      <c r="MFF5946" s="824"/>
      <c r="MFG5946" s="824"/>
      <c r="MFH5946" s="824"/>
      <c r="MFI5946" s="824"/>
      <c r="MFJ5946" s="824"/>
      <c r="MFK5946" s="824"/>
      <c r="MFL5946" s="824"/>
      <c r="MFM5946" s="824"/>
      <c r="MFN5946" s="824"/>
      <c r="MFO5946" s="824"/>
      <c r="MFP5946" s="824"/>
      <c r="MFQ5946" s="824"/>
      <c r="MFR5946" s="824"/>
      <c r="MFS5946" s="824"/>
      <c r="MFT5946" s="824"/>
      <c r="MFU5946" s="824"/>
      <c r="MFV5946" s="824"/>
      <c r="MFW5946" s="824"/>
      <c r="MFX5946" s="824"/>
      <c r="MFY5946" s="824"/>
      <c r="MFZ5946" s="824"/>
      <c r="MGA5946" s="824"/>
      <c r="MGB5946" s="824"/>
      <c r="MGC5946" s="824"/>
      <c r="MGD5946" s="824"/>
      <c r="MGE5946" s="824"/>
      <c r="MGF5946" s="824"/>
      <c r="MGG5946" s="824"/>
      <c r="MGH5946" s="824"/>
      <c r="MGI5946" s="824"/>
      <c r="MGJ5946" s="824"/>
      <c r="MGK5946" s="824"/>
      <c r="MGL5946" s="824"/>
      <c r="MGM5946" s="824"/>
      <c r="MGN5946" s="824"/>
      <c r="MGO5946" s="824"/>
      <c r="MGP5946" s="824"/>
      <c r="MGQ5946" s="824"/>
      <c r="MGR5946" s="824"/>
      <c r="MGS5946" s="824"/>
      <c r="MGT5946" s="824"/>
      <c r="MGU5946" s="824"/>
      <c r="MGV5946" s="824"/>
      <c r="MGW5946" s="824"/>
      <c r="MGX5946" s="824"/>
      <c r="MGY5946" s="824"/>
      <c r="MGZ5946" s="824"/>
      <c r="MHA5946" s="824"/>
      <c r="MHB5946" s="824"/>
      <c r="MHC5946" s="824"/>
      <c r="MHD5946" s="824"/>
      <c r="MHE5946" s="824"/>
      <c r="MHF5946" s="824"/>
      <c r="MHG5946" s="824"/>
      <c r="MHH5946" s="824"/>
      <c r="MHI5946" s="824"/>
      <c r="MHJ5946" s="824"/>
      <c r="MHK5946" s="824"/>
      <c r="MHL5946" s="824"/>
      <c r="MHM5946" s="824"/>
      <c r="MHN5946" s="824"/>
      <c r="MHO5946" s="824"/>
      <c r="MHP5946" s="824"/>
      <c r="MHQ5946" s="824"/>
      <c r="MHR5946" s="824"/>
      <c r="MHS5946" s="824"/>
      <c r="MHT5946" s="824"/>
      <c r="MHU5946" s="824"/>
      <c r="MHV5946" s="824"/>
      <c r="MHW5946" s="824"/>
      <c r="MHX5946" s="824"/>
      <c r="MHY5946" s="824"/>
      <c r="MHZ5946" s="824"/>
      <c r="MIA5946" s="824"/>
      <c r="MIB5946" s="824"/>
      <c r="MIC5946" s="824"/>
      <c r="MID5946" s="824"/>
      <c r="MIE5946" s="824"/>
      <c r="MIF5946" s="824"/>
      <c r="MIG5946" s="824"/>
      <c r="MIH5946" s="824"/>
      <c r="MII5946" s="824"/>
      <c r="MIJ5946" s="824"/>
      <c r="MIK5946" s="824"/>
      <c r="MIL5946" s="824"/>
      <c r="MIM5946" s="824"/>
      <c r="MIN5946" s="824"/>
      <c r="MIO5946" s="824"/>
      <c r="MIP5946" s="824"/>
      <c r="MIQ5946" s="824"/>
      <c r="MIR5946" s="824"/>
      <c r="MIS5946" s="824"/>
      <c r="MIT5946" s="824"/>
      <c r="MIU5946" s="824"/>
      <c r="MIV5946" s="824"/>
      <c r="MIW5946" s="824"/>
      <c r="MIX5946" s="824"/>
      <c r="MIY5946" s="824"/>
      <c r="MIZ5946" s="824"/>
      <c r="MJA5946" s="824"/>
      <c r="MJB5946" s="824"/>
      <c r="MJC5946" s="824"/>
      <c r="MJD5946" s="824"/>
      <c r="MJE5946" s="824"/>
      <c r="MJF5946" s="824"/>
      <c r="MJG5946" s="824"/>
      <c r="MJH5946" s="824"/>
      <c r="MJI5946" s="824"/>
      <c r="MJJ5946" s="824"/>
      <c r="MJK5946" s="824"/>
      <c r="MJL5946" s="824"/>
      <c r="MJM5946" s="824"/>
      <c r="MJN5946" s="824"/>
      <c r="MJO5946" s="824"/>
      <c r="MJP5946" s="824"/>
      <c r="MJQ5946" s="824"/>
      <c r="MJR5946" s="824"/>
      <c r="MJS5946" s="824"/>
      <c r="MJT5946" s="824"/>
      <c r="MJU5946" s="824"/>
      <c r="MJV5946" s="824"/>
      <c r="MJW5946" s="824"/>
      <c r="MJX5946" s="824"/>
      <c r="MJY5946" s="824"/>
      <c r="MJZ5946" s="824"/>
      <c r="MKA5946" s="824"/>
      <c r="MKB5946" s="824"/>
      <c r="MKC5946" s="824"/>
      <c r="MKD5946" s="824"/>
      <c r="MKE5946" s="824"/>
      <c r="MKF5946" s="824"/>
      <c r="MKG5946" s="824"/>
      <c r="MKH5946" s="824"/>
      <c r="MKI5946" s="824"/>
      <c r="MKJ5946" s="824"/>
      <c r="MKK5946" s="824"/>
      <c r="MKL5946" s="824"/>
      <c r="MKM5946" s="824"/>
      <c r="MKN5946" s="824"/>
      <c r="MKO5946" s="824"/>
      <c r="MKP5946" s="824"/>
      <c r="MKQ5946" s="824"/>
      <c r="MKR5946" s="824"/>
      <c r="MKS5946" s="824"/>
      <c r="MKT5946" s="824"/>
      <c r="MKU5946" s="824"/>
      <c r="MKV5946" s="824"/>
      <c r="MKW5946" s="824"/>
      <c r="MKX5946" s="824"/>
      <c r="MKY5946" s="824"/>
      <c r="MKZ5946" s="824"/>
      <c r="MLA5946" s="824"/>
      <c r="MLB5946" s="824"/>
      <c r="MLC5946" s="824"/>
      <c r="MLD5946" s="824"/>
      <c r="MLE5946" s="824"/>
      <c r="MLF5946" s="824"/>
      <c r="MLG5946" s="824"/>
      <c r="MLH5946" s="824"/>
      <c r="MLI5946" s="824"/>
      <c r="MLJ5946" s="824"/>
      <c r="MLK5946" s="824"/>
      <c r="MLL5946" s="824"/>
      <c r="MLM5946" s="824"/>
      <c r="MLN5946" s="824"/>
      <c r="MLO5946" s="824"/>
      <c r="MLP5946" s="824"/>
      <c r="MLQ5946" s="824"/>
      <c r="MLR5946" s="824"/>
      <c r="MLS5946" s="824"/>
      <c r="MLT5946" s="824"/>
      <c r="MLU5946" s="824"/>
      <c r="MLV5946" s="824"/>
      <c r="MLW5946" s="824"/>
      <c r="MLX5946" s="824"/>
      <c r="MLY5946" s="824"/>
      <c r="MLZ5946" s="824"/>
      <c r="MMA5946" s="824"/>
      <c r="MMB5946" s="824"/>
      <c r="MMC5946" s="824"/>
      <c r="MMD5946" s="824"/>
      <c r="MME5946" s="824"/>
      <c r="MMF5946" s="824"/>
      <c r="MMG5946" s="824"/>
      <c r="MMH5946" s="824"/>
      <c r="MMI5946" s="824"/>
      <c r="MMJ5946" s="824"/>
      <c r="MMK5946" s="824"/>
      <c r="MML5946" s="824"/>
      <c r="MMM5946" s="824"/>
      <c r="MMN5946" s="824"/>
      <c r="MMO5946" s="824"/>
      <c r="MMP5946" s="824"/>
      <c r="MMQ5946" s="824"/>
      <c r="MMR5946" s="824"/>
      <c r="MMS5946" s="824"/>
      <c r="MMT5946" s="824"/>
      <c r="MMU5946" s="824"/>
      <c r="MMV5946" s="824"/>
      <c r="MMW5946" s="824"/>
      <c r="MMX5946" s="824"/>
      <c r="MMY5946" s="824"/>
      <c r="MMZ5946" s="824"/>
      <c r="MNA5946" s="824"/>
      <c r="MNB5946" s="824"/>
      <c r="MNC5946" s="824"/>
      <c r="MND5946" s="824"/>
      <c r="MNE5946" s="824"/>
      <c r="MNF5946" s="824"/>
      <c r="MNG5946" s="824"/>
      <c r="MNH5946" s="824"/>
      <c r="MNI5946" s="824"/>
      <c r="MNJ5946" s="824"/>
      <c r="MNK5946" s="824"/>
      <c r="MNL5946" s="824"/>
      <c r="MNM5946" s="824"/>
      <c r="MNN5946" s="824"/>
      <c r="MNO5946" s="824"/>
      <c r="MNP5946" s="824"/>
      <c r="MNQ5946" s="824"/>
      <c r="MNR5946" s="824"/>
      <c r="MNS5946" s="824"/>
      <c r="MNT5946" s="824"/>
      <c r="MNU5946" s="824"/>
      <c r="MNV5946" s="824"/>
      <c r="MNW5946" s="824"/>
      <c r="MNX5946" s="824"/>
      <c r="MNY5946" s="824"/>
      <c r="MNZ5946" s="824"/>
      <c r="MOA5946" s="824"/>
      <c r="MOB5946" s="824"/>
      <c r="MOC5946" s="824"/>
      <c r="MOD5946" s="824"/>
      <c r="MOE5946" s="824"/>
      <c r="MOF5946" s="824"/>
      <c r="MOG5946" s="824"/>
      <c r="MOH5946" s="824"/>
      <c r="MOI5946" s="824"/>
      <c r="MOJ5946" s="824"/>
      <c r="MOK5946" s="824"/>
      <c r="MOL5946" s="824"/>
      <c r="MOM5946" s="824"/>
      <c r="MON5946" s="824"/>
      <c r="MOO5946" s="824"/>
      <c r="MOP5946" s="824"/>
      <c r="MOQ5946" s="824"/>
      <c r="MOR5946" s="824"/>
      <c r="MOS5946" s="824"/>
      <c r="MOT5946" s="824"/>
      <c r="MOU5946" s="824"/>
      <c r="MOV5946" s="824"/>
      <c r="MOW5946" s="824"/>
      <c r="MOX5946" s="824"/>
      <c r="MOY5946" s="824"/>
      <c r="MOZ5946" s="824"/>
      <c r="MPA5946" s="824"/>
      <c r="MPB5946" s="824"/>
      <c r="MPC5946" s="824"/>
      <c r="MPD5946" s="824"/>
      <c r="MPE5946" s="824"/>
      <c r="MPF5946" s="824"/>
      <c r="MPG5946" s="824"/>
      <c r="MPH5946" s="824"/>
      <c r="MPI5946" s="824"/>
      <c r="MPJ5946" s="824"/>
      <c r="MPK5946" s="824"/>
      <c r="MPL5946" s="824"/>
      <c r="MPM5946" s="824"/>
      <c r="MPN5946" s="824"/>
      <c r="MPO5946" s="824"/>
      <c r="MPP5946" s="824"/>
      <c r="MPQ5946" s="824"/>
      <c r="MPR5946" s="824"/>
      <c r="MPS5946" s="824"/>
      <c r="MPT5946" s="824"/>
      <c r="MPU5946" s="824"/>
      <c r="MPV5946" s="824"/>
      <c r="MPW5946" s="824"/>
      <c r="MPX5946" s="824"/>
      <c r="MPY5946" s="824"/>
      <c r="MPZ5946" s="824"/>
      <c r="MQA5946" s="824"/>
      <c r="MQB5946" s="824"/>
      <c r="MQC5946" s="824"/>
      <c r="MQD5946" s="824"/>
      <c r="MQE5946" s="824"/>
      <c r="MQF5946" s="824"/>
      <c r="MQG5946" s="824"/>
      <c r="MQH5946" s="824"/>
      <c r="MQI5946" s="824"/>
      <c r="MQJ5946" s="824"/>
      <c r="MQK5946" s="824"/>
      <c r="MQL5946" s="824"/>
      <c r="MQM5946" s="824"/>
      <c r="MQN5946" s="824"/>
      <c r="MQO5946" s="824"/>
      <c r="MQP5946" s="824"/>
      <c r="MQQ5946" s="824"/>
      <c r="MQR5946" s="824"/>
      <c r="MQS5946" s="824"/>
      <c r="MQT5946" s="824"/>
      <c r="MQU5946" s="824"/>
      <c r="MQV5946" s="824"/>
      <c r="MQW5946" s="824"/>
      <c r="MQX5946" s="824"/>
      <c r="MQY5946" s="824"/>
      <c r="MQZ5946" s="824"/>
      <c r="MRA5946" s="824"/>
      <c r="MRB5946" s="824"/>
      <c r="MRC5946" s="824"/>
      <c r="MRD5946" s="824"/>
      <c r="MRE5946" s="824"/>
      <c r="MRF5946" s="824"/>
      <c r="MRG5946" s="824"/>
      <c r="MRH5946" s="824"/>
      <c r="MRI5946" s="824"/>
      <c r="MRJ5946" s="824"/>
      <c r="MRK5946" s="824"/>
      <c r="MRL5946" s="824"/>
      <c r="MRM5946" s="824"/>
      <c r="MRN5946" s="824"/>
      <c r="MRO5946" s="824"/>
      <c r="MRP5946" s="824"/>
      <c r="MRQ5946" s="824"/>
      <c r="MRR5946" s="824"/>
      <c r="MRS5946" s="824"/>
      <c r="MRT5946" s="824"/>
      <c r="MRU5946" s="824"/>
      <c r="MRV5946" s="824"/>
      <c r="MRW5946" s="824"/>
      <c r="MRX5946" s="824"/>
      <c r="MRY5946" s="824"/>
      <c r="MRZ5946" s="824"/>
      <c r="MSA5946" s="824"/>
      <c r="MSB5946" s="824"/>
      <c r="MSC5946" s="824"/>
      <c r="MSD5946" s="824"/>
      <c r="MSE5946" s="824"/>
      <c r="MSF5946" s="824"/>
      <c r="MSG5946" s="824"/>
      <c r="MSH5946" s="824"/>
      <c r="MSI5946" s="824"/>
      <c r="MSJ5946" s="824"/>
      <c r="MSK5946" s="824"/>
      <c r="MSL5946" s="824"/>
      <c r="MSM5946" s="824"/>
      <c r="MSN5946" s="824"/>
      <c r="MSO5946" s="824"/>
      <c r="MSP5946" s="824"/>
      <c r="MSQ5946" s="824"/>
      <c r="MSR5946" s="824"/>
      <c r="MSS5946" s="824"/>
      <c r="MST5946" s="824"/>
      <c r="MSU5946" s="824"/>
      <c r="MSV5946" s="824"/>
      <c r="MSW5946" s="824"/>
      <c r="MSX5946" s="824"/>
      <c r="MSY5946" s="824"/>
      <c r="MSZ5946" s="824"/>
      <c r="MTA5946" s="824"/>
      <c r="MTB5946" s="824"/>
      <c r="MTC5946" s="824"/>
      <c r="MTD5946" s="824"/>
      <c r="MTE5946" s="824"/>
      <c r="MTF5946" s="824"/>
      <c r="MTG5946" s="824"/>
      <c r="MTH5946" s="824"/>
      <c r="MTI5946" s="824"/>
      <c r="MTJ5946" s="824"/>
      <c r="MTK5946" s="824"/>
      <c r="MTL5946" s="824"/>
      <c r="MTM5946" s="824"/>
      <c r="MTN5946" s="824"/>
      <c r="MTO5946" s="824"/>
      <c r="MTP5946" s="824"/>
      <c r="MTQ5946" s="824"/>
      <c r="MTR5946" s="824"/>
      <c r="MTS5946" s="824"/>
      <c r="MTT5946" s="824"/>
      <c r="MTU5946" s="824"/>
      <c r="MTV5946" s="824"/>
      <c r="MTW5946" s="824"/>
      <c r="MTX5946" s="824"/>
      <c r="MTY5946" s="824"/>
      <c r="MTZ5946" s="824"/>
      <c r="MUA5946" s="824"/>
      <c r="MUB5946" s="824"/>
      <c r="MUC5946" s="824"/>
      <c r="MUD5946" s="824"/>
      <c r="MUE5946" s="824"/>
      <c r="MUF5946" s="824"/>
      <c r="MUG5946" s="824"/>
      <c r="MUH5946" s="824"/>
      <c r="MUI5946" s="824"/>
      <c r="MUJ5946" s="824"/>
      <c r="MUK5946" s="824"/>
      <c r="MUL5946" s="824"/>
      <c r="MUM5946" s="824"/>
      <c r="MUN5946" s="824"/>
      <c r="MUO5946" s="824"/>
      <c r="MUP5946" s="824"/>
      <c r="MUQ5946" s="824"/>
      <c r="MUR5946" s="824"/>
      <c r="MUS5946" s="824"/>
      <c r="MUT5946" s="824"/>
      <c r="MUU5946" s="824"/>
      <c r="MUV5946" s="824"/>
      <c r="MUW5946" s="824"/>
      <c r="MUX5946" s="824"/>
      <c r="MUY5946" s="824"/>
      <c r="MUZ5946" s="824"/>
      <c r="MVA5946" s="824"/>
      <c r="MVB5946" s="824"/>
      <c r="MVC5946" s="824"/>
      <c r="MVD5946" s="824"/>
      <c r="MVE5946" s="824"/>
      <c r="MVF5946" s="824"/>
      <c r="MVG5946" s="824"/>
      <c r="MVH5946" s="824"/>
      <c r="MVI5946" s="824"/>
      <c r="MVJ5946" s="824"/>
      <c r="MVK5946" s="824"/>
      <c r="MVL5946" s="824"/>
      <c r="MVM5946" s="824"/>
      <c r="MVN5946" s="824"/>
      <c r="MVO5946" s="824"/>
      <c r="MVP5946" s="824"/>
      <c r="MVQ5946" s="824"/>
      <c r="MVR5946" s="824"/>
      <c r="MVS5946" s="824"/>
      <c r="MVT5946" s="824"/>
      <c r="MVU5946" s="824"/>
      <c r="MVV5946" s="824"/>
      <c r="MVW5946" s="824"/>
      <c r="MVX5946" s="824"/>
      <c r="MVY5946" s="824"/>
      <c r="MVZ5946" s="824"/>
      <c r="MWA5946" s="824"/>
      <c r="MWB5946" s="824"/>
      <c r="MWC5946" s="824"/>
      <c r="MWD5946" s="824"/>
      <c r="MWE5946" s="824"/>
      <c r="MWF5946" s="824"/>
      <c r="MWG5946" s="824"/>
      <c r="MWH5946" s="824"/>
      <c r="MWI5946" s="824"/>
      <c r="MWJ5946" s="824"/>
      <c r="MWK5946" s="824"/>
      <c r="MWL5946" s="824"/>
      <c r="MWM5946" s="824"/>
      <c r="MWN5946" s="824"/>
      <c r="MWO5946" s="824"/>
      <c r="MWP5946" s="824"/>
      <c r="MWQ5946" s="824"/>
      <c r="MWR5946" s="824"/>
      <c r="MWS5946" s="824"/>
      <c r="MWT5946" s="824"/>
      <c r="MWU5946" s="824"/>
      <c r="MWV5946" s="824"/>
      <c r="MWW5946" s="824"/>
      <c r="MWX5946" s="824"/>
      <c r="MWY5946" s="824"/>
      <c r="MWZ5946" s="824"/>
      <c r="MXA5946" s="824"/>
      <c r="MXB5946" s="824"/>
      <c r="MXC5946" s="824"/>
      <c r="MXD5946" s="824"/>
      <c r="MXE5946" s="824"/>
      <c r="MXF5946" s="824"/>
      <c r="MXG5946" s="824"/>
      <c r="MXH5946" s="824"/>
      <c r="MXI5946" s="824"/>
      <c r="MXJ5946" s="824"/>
      <c r="MXK5946" s="824"/>
      <c r="MXL5946" s="824"/>
      <c r="MXM5946" s="824"/>
      <c r="MXN5946" s="824"/>
      <c r="MXO5946" s="824"/>
      <c r="MXP5946" s="824"/>
      <c r="MXQ5946" s="824"/>
      <c r="MXR5946" s="824"/>
      <c r="MXS5946" s="824"/>
      <c r="MXT5946" s="824"/>
      <c r="MXU5946" s="824"/>
      <c r="MXV5946" s="824"/>
      <c r="MXW5946" s="824"/>
      <c r="MXX5946" s="824"/>
      <c r="MXY5946" s="824"/>
      <c r="MXZ5946" s="824"/>
      <c r="MYA5946" s="824"/>
      <c r="MYB5946" s="824"/>
      <c r="MYC5946" s="824"/>
      <c r="MYD5946" s="824"/>
      <c r="MYE5946" s="824"/>
      <c r="MYF5946" s="824"/>
      <c r="MYG5946" s="824"/>
      <c r="MYH5946" s="824"/>
      <c r="MYI5946" s="824"/>
      <c r="MYJ5946" s="824"/>
      <c r="MYK5946" s="824"/>
      <c r="MYL5946" s="824"/>
      <c r="MYM5946" s="824"/>
      <c r="MYN5946" s="824"/>
      <c r="MYO5946" s="824"/>
      <c r="MYP5946" s="824"/>
      <c r="MYQ5946" s="824"/>
      <c r="MYR5946" s="824"/>
      <c r="MYS5946" s="824"/>
      <c r="MYT5946" s="824"/>
      <c r="MYU5946" s="824"/>
      <c r="MYV5946" s="824"/>
      <c r="MYW5946" s="824"/>
      <c r="MYX5946" s="824"/>
      <c r="MYY5946" s="824"/>
      <c r="MYZ5946" s="824"/>
      <c r="MZA5946" s="824"/>
      <c r="MZB5946" s="824"/>
      <c r="MZC5946" s="824"/>
      <c r="MZD5946" s="824"/>
      <c r="MZE5946" s="824"/>
      <c r="MZF5946" s="824"/>
      <c r="MZG5946" s="824"/>
      <c r="MZH5946" s="824"/>
      <c r="MZI5946" s="824"/>
      <c r="MZJ5946" s="824"/>
      <c r="MZK5946" s="824"/>
      <c r="MZL5946" s="824"/>
      <c r="MZM5946" s="824"/>
      <c r="MZN5946" s="824"/>
      <c r="MZO5946" s="824"/>
      <c r="MZP5946" s="824"/>
      <c r="MZQ5946" s="824"/>
      <c r="MZR5946" s="824"/>
      <c r="MZS5946" s="824"/>
      <c r="MZT5946" s="824"/>
      <c r="MZU5946" s="824"/>
      <c r="MZV5946" s="824"/>
      <c r="MZW5946" s="824"/>
      <c r="MZX5946" s="824"/>
      <c r="MZY5946" s="824"/>
      <c r="MZZ5946" s="824"/>
      <c r="NAA5946" s="824"/>
      <c r="NAB5946" s="824"/>
      <c r="NAC5946" s="824"/>
      <c r="NAD5946" s="824"/>
      <c r="NAE5946" s="824"/>
      <c r="NAF5946" s="824"/>
      <c r="NAG5946" s="824"/>
      <c r="NAH5946" s="824"/>
      <c r="NAI5946" s="824"/>
      <c r="NAJ5946" s="824"/>
      <c r="NAK5946" s="824"/>
      <c r="NAL5946" s="824"/>
      <c r="NAM5946" s="824"/>
      <c r="NAN5946" s="824"/>
      <c r="NAO5946" s="824"/>
      <c r="NAP5946" s="824"/>
      <c r="NAQ5946" s="824"/>
      <c r="NAR5946" s="824"/>
      <c r="NAS5946" s="824"/>
      <c r="NAT5946" s="824"/>
      <c r="NAU5946" s="824"/>
      <c r="NAV5946" s="824"/>
      <c r="NAW5946" s="824"/>
      <c r="NAX5946" s="824"/>
      <c r="NAY5946" s="824"/>
      <c r="NAZ5946" s="824"/>
      <c r="NBA5946" s="824"/>
      <c r="NBB5946" s="824"/>
      <c r="NBC5946" s="824"/>
      <c r="NBD5946" s="824"/>
      <c r="NBE5946" s="824"/>
      <c r="NBF5946" s="824"/>
      <c r="NBG5946" s="824"/>
      <c r="NBH5946" s="824"/>
      <c r="NBI5946" s="824"/>
      <c r="NBJ5946" s="824"/>
      <c r="NBK5946" s="824"/>
      <c r="NBL5946" s="824"/>
      <c r="NBM5946" s="824"/>
      <c r="NBN5946" s="824"/>
      <c r="NBO5946" s="824"/>
      <c r="NBP5946" s="824"/>
      <c r="NBQ5946" s="824"/>
      <c r="NBR5946" s="824"/>
      <c r="NBS5946" s="824"/>
      <c r="NBT5946" s="824"/>
      <c r="NBU5946" s="824"/>
      <c r="NBV5946" s="824"/>
      <c r="NBW5946" s="824"/>
      <c r="NBX5946" s="824"/>
      <c r="NBY5946" s="824"/>
      <c r="NBZ5946" s="824"/>
      <c r="NCA5946" s="824"/>
      <c r="NCB5946" s="824"/>
      <c r="NCC5946" s="824"/>
      <c r="NCD5946" s="824"/>
      <c r="NCE5946" s="824"/>
      <c r="NCF5946" s="824"/>
      <c r="NCG5946" s="824"/>
      <c r="NCH5946" s="824"/>
      <c r="NCI5946" s="824"/>
      <c r="NCJ5946" s="824"/>
      <c r="NCK5946" s="824"/>
      <c r="NCL5946" s="824"/>
      <c r="NCM5946" s="824"/>
      <c r="NCN5946" s="824"/>
      <c r="NCO5946" s="824"/>
      <c r="NCP5946" s="824"/>
      <c r="NCQ5946" s="824"/>
      <c r="NCR5946" s="824"/>
      <c r="NCS5946" s="824"/>
      <c r="NCT5946" s="824"/>
      <c r="NCU5946" s="824"/>
      <c r="NCV5946" s="824"/>
      <c r="NCW5946" s="824"/>
      <c r="NCX5946" s="824"/>
      <c r="NCY5946" s="824"/>
      <c r="NCZ5946" s="824"/>
      <c r="NDA5946" s="824"/>
      <c r="NDB5946" s="824"/>
      <c r="NDC5946" s="824"/>
      <c r="NDD5946" s="824"/>
      <c r="NDE5946" s="824"/>
      <c r="NDF5946" s="824"/>
      <c r="NDG5946" s="824"/>
      <c r="NDH5946" s="824"/>
      <c r="NDI5946" s="824"/>
      <c r="NDJ5946" s="824"/>
      <c r="NDK5946" s="824"/>
      <c r="NDL5946" s="824"/>
      <c r="NDM5946" s="824"/>
      <c r="NDN5946" s="824"/>
      <c r="NDO5946" s="824"/>
      <c r="NDP5946" s="824"/>
      <c r="NDQ5946" s="824"/>
      <c r="NDR5946" s="824"/>
      <c r="NDS5946" s="824"/>
      <c r="NDT5946" s="824"/>
      <c r="NDU5946" s="824"/>
      <c r="NDV5946" s="824"/>
      <c r="NDW5946" s="824"/>
      <c r="NDX5946" s="824"/>
      <c r="NDY5946" s="824"/>
      <c r="NDZ5946" s="824"/>
      <c r="NEA5946" s="824"/>
      <c r="NEB5946" s="824"/>
      <c r="NEC5946" s="824"/>
      <c r="NED5946" s="824"/>
      <c r="NEE5946" s="824"/>
      <c r="NEF5946" s="824"/>
      <c r="NEG5946" s="824"/>
      <c r="NEH5946" s="824"/>
      <c r="NEI5946" s="824"/>
      <c r="NEJ5946" s="824"/>
      <c r="NEK5946" s="824"/>
      <c r="NEL5946" s="824"/>
      <c r="NEM5946" s="824"/>
      <c r="NEN5946" s="824"/>
      <c r="NEO5946" s="824"/>
      <c r="NEP5946" s="824"/>
      <c r="NEQ5946" s="824"/>
      <c r="NER5946" s="824"/>
      <c r="NES5946" s="824"/>
      <c r="NET5946" s="824"/>
      <c r="NEU5946" s="824"/>
      <c r="NEV5946" s="824"/>
      <c r="NEW5946" s="824"/>
      <c r="NEX5946" s="824"/>
      <c r="NEY5946" s="824"/>
      <c r="NEZ5946" s="824"/>
      <c r="NFA5946" s="824"/>
      <c r="NFB5946" s="824"/>
      <c r="NFC5946" s="824"/>
      <c r="NFD5946" s="824"/>
      <c r="NFE5946" s="824"/>
      <c r="NFF5946" s="824"/>
      <c r="NFG5946" s="824"/>
      <c r="NFH5946" s="824"/>
      <c r="NFI5946" s="824"/>
      <c r="NFJ5946" s="824"/>
      <c r="NFK5946" s="824"/>
      <c r="NFL5946" s="824"/>
      <c r="NFM5946" s="824"/>
      <c r="NFN5946" s="824"/>
      <c r="NFO5946" s="824"/>
      <c r="NFP5946" s="824"/>
      <c r="NFQ5946" s="824"/>
      <c r="NFR5946" s="824"/>
      <c r="NFS5946" s="824"/>
      <c r="NFT5946" s="824"/>
      <c r="NFU5946" s="824"/>
      <c r="NFV5946" s="824"/>
      <c r="NFW5946" s="824"/>
      <c r="NFX5946" s="824"/>
      <c r="NFY5946" s="824"/>
      <c r="NFZ5946" s="824"/>
      <c r="NGA5946" s="824"/>
      <c r="NGB5946" s="824"/>
      <c r="NGC5946" s="824"/>
      <c r="NGD5946" s="824"/>
      <c r="NGE5946" s="824"/>
      <c r="NGF5946" s="824"/>
      <c r="NGG5946" s="824"/>
      <c r="NGH5946" s="824"/>
      <c r="NGI5946" s="824"/>
      <c r="NGJ5946" s="824"/>
      <c r="NGK5946" s="824"/>
      <c r="NGL5946" s="824"/>
      <c r="NGM5946" s="824"/>
      <c r="NGN5946" s="824"/>
      <c r="NGO5946" s="824"/>
      <c r="NGP5946" s="824"/>
      <c r="NGQ5946" s="824"/>
      <c r="NGR5946" s="824"/>
      <c r="NGS5946" s="824"/>
      <c r="NGT5946" s="824"/>
      <c r="NGU5946" s="824"/>
      <c r="NGV5946" s="824"/>
      <c r="NGW5946" s="824"/>
      <c r="NGX5946" s="824"/>
      <c r="NGY5946" s="824"/>
      <c r="NGZ5946" s="824"/>
      <c r="NHA5946" s="824"/>
      <c r="NHB5946" s="824"/>
      <c r="NHC5946" s="824"/>
      <c r="NHD5946" s="824"/>
      <c r="NHE5946" s="824"/>
      <c r="NHF5946" s="824"/>
      <c r="NHG5946" s="824"/>
      <c r="NHH5946" s="824"/>
      <c r="NHI5946" s="824"/>
      <c r="NHJ5946" s="824"/>
      <c r="NHK5946" s="824"/>
      <c r="NHL5946" s="824"/>
      <c r="NHM5946" s="824"/>
      <c r="NHN5946" s="824"/>
      <c r="NHO5946" s="824"/>
      <c r="NHP5946" s="824"/>
      <c r="NHQ5946" s="824"/>
      <c r="NHR5946" s="824"/>
      <c r="NHS5946" s="824"/>
      <c r="NHT5946" s="824"/>
      <c r="NHU5946" s="824"/>
      <c r="NHV5946" s="824"/>
      <c r="NHW5946" s="824"/>
      <c r="NHX5946" s="824"/>
      <c r="NHY5946" s="824"/>
      <c r="NHZ5946" s="824"/>
      <c r="NIA5946" s="824"/>
      <c r="NIB5946" s="824"/>
      <c r="NIC5946" s="824"/>
      <c r="NID5946" s="824"/>
      <c r="NIE5946" s="824"/>
      <c r="NIF5946" s="824"/>
      <c r="NIG5946" s="824"/>
      <c r="NIH5946" s="824"/>
      <c r="NII5946" s="824"/>
      <c r="NIJ5946" s="824"/>
      <c r="NIK5946" s="824"/>
      <c r="NIL5946" s="824"/>
      <c r="NIM5946" s="824"/>
      <c r="NIN5946" s="824"/>
      <c r="NIO5946" s="824"/>
      <c r="NIP5946" s="824"/>
      <c r="NIQ5946" s="824"/>
      <c r="NIR5946" s="824"/>
      <c r="NIS5946" s="824"/>
      <c r="NIT5946" s="824"/>
      <c r="NIU5946" s="824"/>
      <c r="NIV5946" s="824"/>
      <c r="NIW5946" s="824"/>
      <c r="NIX5946" s="824"/>
      <c r="NIY5946" s="824"/>
      <c r="NIZ5946" s="824"/>
      <c r="NJA5946" s="824"/>
      <c r="NJB5946" s="824"/>
      <c r="NJC5946" s="824"/>
      <c r="NJD5946" s="824"/>
      <c r="NJE5946" s="824"/>
      <c r="NJF5946" s="824"/>
      <c r="NJG5946" s="824"/>
      <c r="NJH5946" s="824"/>
      <c r="NJI5946" s="824"/>
      <c r="NJJ5946" s="824"/>
      <c r="NJK5946" s="824"/>
      <c r="NJL5946" s="824"/>
      <c r="NJM5946" s="824"/>
      <c r="NJN5946" s="824"/>
      <c r="NJO5946" s="824"/>
      <c r="NJP5946" s="824"/>
      <c r="NJQ5946" s="824"/>
      <c r="NJR5946" s="824"/>
      <c r="NJS5946" s="824"/>
      <c r="NJT5946" s="824"/>
      <c r="NJU5946" s="824"/>
      <c r="NJV5946" s="824"/>
      <c r="NJW5946" s="824"/>
      <c r="NJX5946" s="824"/>
      <c r="NJY5946" s="824"/>
      <c r="NJZ5946" s="824"/>
      <c r="NKA5946" s="824"/>
      <c r="NKB5946" s="824"/>
      <c r="NKC5946" s="824"/>
      <c r="NKD5946" s="824"/>
      <c r="NKE5946" s="824"/>
      <c r="NKF5946" s="824"/>
      <c r="NKG5946" s="824"/>
      <c r="NKH5946" s="824"/>
      <c r="NKI5946" s="824"/>
      <c r="NKJ5946" s="824"/>
      <c r="NKK5946" s="824"/>
      <c r="NKL5946" s="824"/>
      <c r="NKM5946" s="824"/>
      <c r="NKN5946" s="824"/>
      <c r="NKO5946" s="824"/>
      <c r="NKP5946" s="824"/>
      <c r="NKQ5946" s="824"/>
      <c r="NKR5946" s="824"/>
      <c r="NKS5946" s="824"/>
      <c r="NKT5946" s="824"/>
      <c r="NKU5946" s="824"/>
      <c r="NKV5946" s="824"/>
      <c r="NKW5946" s="824"/>
      <c r="NKX5946" s="824"/>
      <c r="NKY5946" s="824"/>
      <c r="NKZ5946" s="824"/>
      <c r="NLA5946" s="824"/>
      <c r="NLB5946" s="824"/>
      <c r="NLC5946" s="824"/>
      <c r="NLD5946" s="824"/>
      <c r="NLE5946" s="824"/>
      <c r="NLF5946" s="824"/>
      <c r="NLG5946" s="824"/>
      <c r="NLH5946" s="824"/>
      <c r="NLI5946" s="824"/>
      <c r="NLJ5946" s="824"/>
      <c r="NLK5946" s="824"/>
      <c r="NLL5946" s="824"/>
      <c r="NLM5946" s="824"/>
      <c r="NLN5946" s="824"/>
      <c r="NLO5946" s="824"/>
      <c r="NLP5946" s="824"/>
      <c r="NLQ5946" s="824"/>
      <c r="NLR5946" s="824"/>
      <c r="NLS5946" s="824"/>
      <c r="NLT5946" s="824"/>
      <c r="NLU5946" s="824"/>
      <c r="NLV5946" s="824"/>
      <c r="NLW5946" s="824"/>
      <c r="NLX5946" s="824"/>
      <c r="NLY5946" s="824"/>
      <c r="NLZ5946" s="824"/>
      <c r="NMA5946" s="824"/>
      <c r="NMB5946" s="824"/>
      <c r="NMC5946" s="824"/>
      <c r="NMD5946" s="824"/>
      <c r="NME5946" s="824"/>
      <c r="NMF5946" s="824"/>
      <c r="NMG5946" s="824"/>
      <c r="NMH5946" s="824"/>
      <c r="NMI5946" s="824"/>
      <c r="NMJ5946" s="824"/>
      <c r="NMK5946" s="824"/>
      <c r="NML5946" s="824"/>
      <c r="NMM5946" s="824"/>
      <c r="NMN5946" s="824"/>
      <c r="NMO5946" s="824"/>
      <c r="NMP5946" s="824"/>
      <c r="NMQ5946" s="824"/>
      <c r="NMR5946" s="824"/>
      <c r="NMS5946" s="824"/>
      <c r="NMT5946" s="824"/>
      <c r="NMU5946" s="824"/>
      <c r="NMV5946" s="824"/>
      <c r="NMW5946" s="824"/>
      <c r="NMX5946" s="824"/>
      <c r="NMY5946" s="824"/>
      <c r="NMZ5946" s="824"/>
      <c r="NNA5946" s="824"/>
      <c r="NNB5946" s="824"/>
      <c r="NNC5946" s="824"/>
      <c r="NND5946" s="824"/>
      <c r="NNE5946" s="824"/>
      <c r="NNF5946" s="824"/>
      <c r="NNG5946" s="824"/>
      <c r="NNH5946" s="824"/>
      <c r="NNI5946" s="824"/>
      <c r="NNJ5946" s="824"/>
      <c r="NNK5946" s="824"/>
      <c r="NNL5946" s="824"/>
      <c r="NNM5946" s="824"/>
      <c r="NNN5946" s="824"/>
      <c r="NNO5946" s="824"/>
      <c r="NNP5946" s="824"/>
      <c r="NNQ5946" s="824"/>
      <c r="NNR5946" s="824"/>
      <c r="NNS5946" s="824"/>
      <c r="NNT5946" s="824"/>
      <c r="NNU5946" s="824"/>
      <c r="NNV5946" s="824"/>
      <c r="NNW5946" s="824"/>
      <c r="NNX5946" s="824"/>
      <c r="NNY5946" s="824"/>
      <c r="NNZ5946" s="824"/>
      <c r="NOA5946" s="824"/>
      <c r="NOB5946" s="824"/>
      <c r="NOC5946" s="824"/>
      <c r="NOD5946" s="824"/>
      <c r="NOE5946" s="824"/>
      <c r="NOF5946" s="824"/>
      <c r="NOG5946" s="824"/>
      <c r="NOH5946" s="824"/>
      <c r="NOI5946" s="824"/>
      <c r="NOJ5946" s="824"/>
      <c r="NOK5946" s="824"/>
      <c r="NOL5946" s="824"/>
      <c r="NOM5946" s="824"/>
      <c r="NON5946" s="824"/>
      <c r="NOO5946" s="824"/>
      <c r="NOP5946" s="824"/>
      <c r="NOQ5946" s="824"/>
      <c r="NOR5946" s="824"/>
      <c r="NOS5946" s="824"/>
      <c r="NOT5946" s="824"/>
      <c r="NOU5946" s="824"/>
      <c r="NOV5946" s="824"/>
      <c r="NOW5946" s="824"/>
      <c r="NOX5946" s="824"/>
      <c r="NOY5946" s="824"/>
      <c r="NOZ5946" s="824"/>
      <c r="NPA5946" s="824"/>
      <c r="NPB5946" s="824"/>
      <c r="NPC5946" s="824"/>
      <c r="NPD5946" s="824"/>
      <c r="NPE5946" s="824"/>
      <c r="NPF5946" s="824"/>
      <c r="NPG5946" s="824"/>
      <c r="NPH5946" s="824"/>
      <c r="NPI5946" s="824"/>
      <c r="NPJ5946" s="824"/>
      <c r="NPK5946" s="824"/>
      <c r="NPL5946" s="824"/>
      <c r="NPM5946" s="824"/>
      <c r="NPN5946" s="824"/>
      <c r="NPO5946" s="824"/>
      <c r="NPP5946" s="824"/>
      <c r="NPQ5946" s="824"/>
      <c r="NPR5946" s="824"/>
      <c r="NPS5946" s="824"/>
      <c r="NPT5946" s="824"/>
      <c r="NPU5946" s="824"/>
      <c r="NPV5946" s="824"/>
      <c r="NPW5946" s="824"/>
      <c r="NPX5946" s="824"/>
      <c r="NPY5946" s="824"/>
      <c r="NPZ5946" s="824"/>
      <c r="NQA5946" s="824"/>
      <c r="NQB5946" s="824"/>
      <c r="NQC5946" s="824"/>
      <c r="NQD5946" s="824"/>
      <c r="NQE5946" s="824"/>
      <c r="NQF5946" s="824"/>
      <c r="NQG5946" s="824"/>
      <c r="NQH5946" s="824"/>
      <c r="NQI5946" s="824"/>
      <c r="NQJ5946" s="824"/>
      <c r="NQK5946" s="824"/>
      <c r="NQL5946" s="824"/>
      <c r="NQM5946" s="824"/>
      <c r="NQN5946" s="824"/>
      <c r="NQO5946" s="824"/>
      <c r="NQP5946" s="824"/>
      <c r="NQQ5946" s="824"/>
      <c r="NQR5946" s="824"/>
      <c r="NQS5946" s="824"/>
      <c r="NQT5946" s="824"/>
      <c r="NQU5946" s="824"/>
      <c r="NQV5946" s="824"/>
      <c r="NQW5946" s="824"/>
      <c r="NQX5946" s="824"/>
      <c r="NQY5946" s="824"/>
      <c r="NQZ5946" s="824"/>
      <c r="NRA5946" s="824"/>
      <c r="NRB5946" s="824"/>
      <c r="NRC5946" s="824"/>
      <c r="NRD5946" s="824"/>
      <c r="NRE5946" s="824"/>
      <c r="NRF5946" s="824"/>
      <c r="NRG5946" s="824"/>
      <c r="NRH5946" s="824"/>
      <c r="NRI5946" s="824"/>
      <c r="NRJ5946" s="824"/>
      <c r="NRK5946" s="824"/>
      <c r="NRL5946" s="824"/>
      <c r="NRM5946" s="824"/>
      <c r="NRN5946" s="824"/>
      <c r="NRO5946" s="824"/>
      <c r="NRP5946" s="824"/>
      <c r="NRQ5946" s="824"/>
      <c r="NRR5946" s="824"/>
      <c r="NRS5946" s="824"/>
      <c r="NRT5946" s="824"/>
      <c r="NRU5946" s="824"/>
      <c r="NRV5946" s="824"/>
      <c r="NRW5946" s="824"/>
      <c r="NRX5946" s="824"/>
      <c r="NRY5946" s="824"/>
      <c r="NRZ5946" s="824"/>
      <c r="NSA5946" s="824"/>
      <c r="NSB5946" s="824"/>
      <c r="NSC5946" s="824"/>
      <c r="NSD5946" s="824"/>
      <c r="NSE5946" s="824"/>
      <c r="NSF5946" s="824"/>
      <c r="NSG5946" s="824"/>
      <c r="NSH5946" s="824"/>
      <c r="NSI5946" s="824"/>
      <c r="NSJ5946" s="824"/>
      <c r="NSK5946" s="824"/>
      <c r="NSL5946" s="824"/>
      <c r="NSM5946" s="824"/>
      <c r="NSN5946" s="824"/>
      <c r="NSO5946" s="824"/>
      <c r="NSP5946" s="824"/>
      <c r="NSQ5946" s="824"/>
      <c r="NSR5946" s="824"/>
      <c r="NSS5946" s="824"/>
      <c r="NST5946" s="824"/>
      <c r="NSU5946" s="824"/>
      <c r="NSV5946" s="824"/>
      <c r="NSW5946" s="824"/>
      <c r="NSX5946" s="824"/>
      <c r="NSY5946" s="824"/>
      <c r="NSZ5946" s="824"/>
      <c r="NTA5946" s="824"/>
      <c r="NTB5946" s="824"/>
      <c r="NTC5946" s="824"/>
      <c r="NTD5946" s="824"/>
      <c r="NTE5946" s="824"/>
      <c r="NTF5946" s="824"/>
      <c r="NTG5946" s="824"/>
      <c r="NTH5946" s="824"/>
      <c r="NTI5946" s="824"/>
      <c r="NTJ5946" s="824"/>
      <c r="NTK5946" s="824"/>
      <c r="NTL5946" s="824"/>
      <c r="NTM5946" s="824"/>
      <c r="NTN5946" s="824"/>
      <c r="NTO5946" s="824"/>
      <c r="NTP5946" s="824"/>
      <c r="NTQ5946" s="824"/>
      <c r="NTR5946" s="824"/>
      <c r="NTS5946" s="824"/>
      <c r="NTT5946" s="824"/>
      <c r="NTU5946" s="824"/>
      <c r="NTV5946" s="824"/>
      <c r="NTW5946" s="824"/>
      <c r="NTX5946" s="824"/>
      <c r="NTY5946" s="824"/>
      <c r="NTZ5946" s="824"/>
      <c r="NUA5946" s="824"/>
      <c r="NUB5946" s="824"/>
      <c r="NUC5946" s="824"/>
      <c r="NUD5946" s="824"/>
      <c r="NUE5946" s="824"/>
      <c r="NUF5946" s="824"/>
      <c r="NUG5946" s="824"/>
      <c r="NUH5946" s="824"/>
      <c r="NUI5946" s="824"/>
      <c r="NUJ5946" s="824"/>
      <c r="NUK5946" s="824"/>
      <c r="NUL5946" s="824"/>
      <c r="NUM5946" s="824"/>
      <c r="NUN5946" s="824"/>
      <c r="NUO5946" s="824"/>
      <c r="NUP5946" s="824"/>
      <c r="NUQ5946" s="824"/>
      <c r="NUR5946" s="824"/>
      <c r="NUS5946" s="824"/>
      <c r="NUT5946" s="824"/>
      <c r="NUU5946" s="824"/>
      <c r="NUV5946" s="824"/>
      <c r="NUW5946" s="824"/>
      <c r="NUX5946" s="824"/>
      <c r="NUY5946" s="824"/>
      <c r="NUZ5946" s="824"/>
      <c r="NVA5946" s="824"/>
      <c r="NVB5946" s="824"/>
      <c r="NVC5946" s="824"/>
      <c r="NVD5946" s="824"/>
      <c r="NVE5946" s="824"/>
      <c r="NVF5946" s="824"/>
      <c r="NVG5946" s="824"/>
      <c r="NVH5946" s="824"/>
      <c r="NVI5946" s="824"/>
      <c r="NVJ5946" s="824"/>
      <c r="NVK5946" s="824"/>
      <c r="NVL5946" s="824"/>
      <c r="NVM5946" s="824"/>
      <c r="NVN5946" s="824"/>
      <c r="NVO5946" s="824"/>
      <c r="NVP5946" s="824"/>
      <c r="NVQ5946" s="824"/>
      <c r="NVR5946" s="824"/>
      <c r="NVS5946" s="824"/>
      <c r="NVT5946" s="824"/>
      <c r="NVU5946" s="824"/>
      <c r="NVV5946" s="824"/>
      <c r="NVW5946" s="824"/>
      <c r="NVX5946" s="824"/>
      <c r="NVY5946" s="824"/>
      <c r="NVZ5946" s="824"/>
      <c r="NWA5946" s="824"/>
      <c r="NWB5946" s="824"/>
      <c r="NWC5946" s="824"/>
      <c r="NWD5946" s="824"/>
      <c r="NWE5946" s="824"/>
      <c r="NWF5946" s="824"/>
      <c r="NWG5946" s="824"/>
      <c r="NWH5946" s="824"/>
      <c r="NWI5946" s="824"/>
      <c r="NWJ5946" s="824"/>
      <c r="NWK5946" s="824"/>
      <c r="NWL5946" s="824"/>
      <c r="NWM5946" s="824"/>
      <c r="NWN5946" s="824"/>
      <c r="NWO5946" s="824"/>
      <c r="NWP5946" s="824"/>
      <c r="NWQ5946" s="824"/>
      <c r="NWR5946" s="824"/>
      <c r="NWS5946" s="824"/>
      <c r="NWT5946" s="824"/>
      <c r="NWU5946" s="824"/>
      <c r="NWV5946" s="824"/>
      <c r="NWW5946" s="824"/>
      <c r="NWX5946" s="824"/>
      <c r="NWY5946" s="824"/>
      <c r="NWZ5946" s="824"/>
      <c r="NXA5946" s="824"/>
      <c r="NXB5946" s="824"/>
      <c r="NXC5946" s="824"/>
      <c r="NXD5946" s="824"/>
      <c r="NXE5946" s="824"/>
      <c r="NXF5946" s="824"/>
      <c r="NXG5946" s="824"/>
      <c r="NXH5946" s="824"/>
      <c r="NXI5946" s="824"/>
      <c r="NXJ5946" s="824"/>
      <c r="NXK5946" s="824"/>
      <c r="NXL5946" s="824"/>
      <c r="NXM5946" s="824"/>
      <c r="NXN5946" s="824"/>
      <c r="NXO5946" s="824"/>
      <c r="NXP5946" s="824"/>
      <c r="NXQ5946" s="824"/>
      <c r="NXR5946" s="824"/>
      <c r="NXS5946" s="824"/>
      <c r="NXT5946" s="824"/>
      <c r="NXU5946" s="824"/>
      <c r="NXV5946" s="824"/>
      <c r="NXW5946" s="824"/>
      <c r="NXX5946" s="824"/>
      <c r="NXY5946" s="824"/>
      <c r="NXZ5946" s="824"/>
      <c r="NYA5946" s="824"/>
      <c r="NYB5946" s="824"/>
      <c r="NYC5946" s="824"/>
      <c r="NYD5946" s="824"/>
      <c r="NYE5946" s="824"/>
      <c r="NYF5946" s="824"/>
      <c r="NYG5946" s="824"/>
      <c r="NYH5946" s="824"/>
      <c r="NYI5946" s="824"/>
      <c r="NYJ5946" s="824"/>
      <c r="NYK5946" s="824"/>
      <c r="NYL5946" s="824"/>
      <c r="NYM5946" s="824"/>
      <c r="NYN5946" s="824"/>
      <c r="NYO5946" s="824"/>
      <c r="NYP5946" s="824"/>
      <c r="NYQ5946" s="824"/>
      <c r="NYR5946" s="824"/>
      <c r="NYS5946" s="824"/>
      <c r="NYT5946" s="824"/>
      <c r="NYU5946" s="824"/>
      <c r="NYV5946" s="824"/>
      <c r="NYW5946" s="824"/>
      <c r="NYX5946" s="824"/>
      <c r="NYY5946" s="824"/>
      <c r="NYZ5946" s="824"/>
      <c r="NZA5946" s="824"/>
      <c r="NZB5946" s="824"/>
      <c r="NZC5946" s="824"/>
      <c r="NZD5946" s="824"/>
      <c r="NZE5946" s="824"/>
      <c r="NZF5946" s="824"/>
      <c r="NZG5946" s="824"/>
      <c r="NZH5946" s="824"/>
      <c r="NZI5946" s="824"/>
      <c r="NZJ5946" s="824"/>
      <c r="NZK5946" s="824"/>
      <c r="NZL5946" s="824"/>
      <c r="NZM5946" s="824"/>
      <c r="NZN5946" s="824"/>
      <c r="NZO5946" s="824"/>
      <c r="NZP5946" s="824"/>
      <c r="NZQ5946" s="824"/>
      <c r="NZR5946" s="824"/>
      <c r="NZS5946" s="824"/>
      <c r="NZT5946" s="824"/>
      <c r="NZU5946" s="824"/>
      <c r="NZV5946" s="824"/>
      <c r="NZW5946" s="824"/>
      <c r="NZX5946" s="824"/>
      <c r="NZY5946" s="824"/>
      <c r="NZZ5946" s="824"/>
      <c r="OAA5946" s="824"/>
      <c r="OAB5946" s="824"/>
      <c r="OAC5946" s="824"/>
      <c r="OAD5946" s="824"/>
      <c r="OAE5946" s="824"/>
      <c r="OAF5946" s="824"/>
      <c r="OAG5946" s="824"/>
      <c r="OAH5946" s="824"/>
      <c r="OAI5946" s="824"/>
      <c r="OAJ5946" s="824"/>
      <c r="OAK5946" s="824"/>
      <c r="OAL5946" s="824"/>
      <c r="OAM5946" s="824"/>
      <c r="OAN5946" s="824"/>
      <c r="OAO5946" s="824"/>
      <c r="OAP5946" s="824"/>
      <c r="OAQ5946" s="824"/>
      <c r="OAR5946" s="824"/>
      <c r="OAS5946" s="824"/>
      <c r="OAT5946" s="824"/>
      <c r="OAU5946" s="824"/>
      <c r="OAV5946" s="824"/>
      <c r="OAW5946" s="824"/>
      <c r="OAX5946" s="824"/>
      <c r="OAY5946" s="824"/>
      <c r="OAZ5946" s="824"/>
      <c r="OBA5946" s="824"/>
      <c r="OBB5946" s="824"/>
      <c r="OBC5946" s="824"/>
      <c r="OBD5946" s="824"/>
      <c r="OBE5946" s="824"/>
      <c r="OBF5946" s="824"/>
      <c r="OBG5946" s="824"/>
      <c r="OBH5946" s="824"/>
      <c r="OBI5946" s="824"/>
      <c r="OBJ5946" s="824"/>
      <c r="OBK5946" s="824"/>
      <c r="OBL5946" s="824"/>
      <c r="OBM5946" s="824"/>
      <c r="OBN5946" s="824"/>
      <c r="OBO5946" s="824"/>
      <c r="OBP5946" s="824"/>
      <c r="OBQ5946" s="824"/>
      <c r="OBR5946" s="824"/>
      <c r="OBS5946" s="824"/>
      <c r="OBT5946" s="824"/>
      <c r="OBU5946" s="824"/>
      <c r="OBV5946" s="824"/>
      <c r="OBW5946" s="824"/>
      <c r="OBX5946" s="824"/>
      <c r="OBY5946" s="824"/>
      <c r="OBZ5946" s="824"/>
      <c r="OCA5946" s="824"/>
      <c r="OCB5946" s="824"/>
      <c r="OCC5946" s="824"/>
      <c r="OCD5946" s="824"/>
      <c r="OCE5946" s="824"/>
      <c r="OCF5946" s="824"/>
      <c r="OCG5946" s="824"/>
      <c r="OCH5946" s="824"/>
      <c r="OCI5946" s="824"/>
      <c r="OCJ5946" s="824"/>
      <c r="OCK5946" s="824"/>
      <c r="OCL5946" s="824"/>
      <c r="OCM5946" s="824"/>
      <c r="OCN5946" s="824"/>
      <c r="OCO5946" s="824"/>
      <c r="OCP5946" s="824"/>
      <c r="OCQ5946" s="824"/>
      <c r="OCR5946" s="824"/>
      <c r="OCS5946" s="824"/>
      <c r="OCT5946" s="824"/>
      <c r="OCU5946" s="824"/>
      <c r="OCV5946" s="824"/>
      <c r="OCW5946" s="824"/>
      <c r="OCX5946" s="824"/>
      <c r="OCY5946" s="824"/>
      <c r="OCZ5946" s="824"/>
      <c r="ODA5946" s="824"/>
      <c r="ODB5946" s="824"/>
      <c r="ODC5946" s="824"/>
      <c r="ODD5946" s="824"/>
      <c r="ODE5946" s="824"/>
      <c r="ODF5946" s="824"/>
      <c r="ODG5946" s="824"/>
      <c r="ODH5946" s="824"/>
      <c r="ODI5946" s="824"/>
      <c r="ODJ5946" s="824"/>
      <c r="ODK5946" s="824"/>
      <c r="ODL5946" s="824"/>
      <c r="ODM5946" s="824"/>
      <c r="ODN5946" s="824"/>
      <c r="ODO5946" s="824"/>
      <c r="ODP5946" s="824"/>
      <c r="ODQ5946" s="824"/>
      <c r="ODR5946" s="824"/>
      <c r="ODS5946" s="824"/>
      <c r="ODT5946" s="824"/>
      <c r="ODU5946" s="824"/>
      <c r="ODV5946" s="824"/>
      <c r="ODW5946" s="824"/>
      <c r="ODX5946" s="824"/>
      <c r="ODY5946" s="824"/>
      <c r="ODZ5946" s="824"/>
      <c r="OEA5946" s="824"/>
      <c r="OEB5946" s="824"/>
      <c r="OEC5946" s="824"/>
      <c r="OED5946" s="824"/>
      <c r="OEE5946" s="824"/>
      <c r="OEF5946" s="824"/>
      <c r="OEG5946" s="824"/>
      <c r="OEH5946" s="824"/>
      <c r="OEI5946" s="824"/>
      <c r="OEJ5946" s="824"/>
      <c r="OEK5946" s="824"/>
      <c r="OEL5946" s="824"/>
      <c r="OEM5946" s="824"/>
      <c r="OEN5946" s="824"/>
      <c r="OEO5946" s="824"/>
      <c r="OEP5946" s="824"/>
      <c r="OEQ5946" s="824"/>
      <c r="OER5946" s="824"/>
      <c r="OES5946" s="824"/>
      <c r="OET5946" s="824"/>
      <c r="OEU5946" s="824"/>
      <c r="OEV5946" s="824"/>
      <c r="OEW5946" s="824"/>
      <c r="OEX5946" s="824"/>
      <c r="OEY5946" s="824"/>
      <c r="OEZ5946" s="824"/>
      <c r="OFA5946" s="824"/>
      <c r="OFB5946" s="824"/>
      <c r="OFC5946" s="824"/>
      <c r="OFD5946" s="824"/>
      <c r="OFE5946" s="824"/>
      <c r="OFF5946" s="824"/>
      <c r="OFG5946" s="824"/>
      <c r="OFH5946" s="824"/>
      <c r="OFI5946" s="824"/>
      <c r="OFJ5946" s="824"/>
      <c r="OFK5946" s="824"/>
      <c r="OFL5946" s="824"/>
      <c r="OFM5946" s="824"/>
      <c r="OFN5946" s="824"/>
      <c r="OFO5946" s="824"/>
      <c r="OFP5946" s="824"/>
      <c r="OFQ5946" s="824"/>
      <c r="OFR5946" s="824"/>
      <c r="OFS5946" s="824"/>
      <c r="OFT5946" s="824"/>
      <c r="OFU5946" s="824"/>
      <c r="OFV5946" s="824"/>
      <c r="OFW5946" s="824"/>
      <c r="OFX5946" s="824"/>
      <c r="OFY5946" s="824"/>
      <c r="OFZ5946" s="824"/>
      <c r="OGA5946" s="824"/>
      <c r="OGB5946" s="824"/>
      <c r="OGC5946" s="824"/>
      <c r="OGD5946" s="824"/>
      <c r="OGE5946" s="824"/>
      <c r="OGF5946" s="824"/>
      <c r="OGG5946" s="824"/>
      <c r="OGH5946" s="824"/>
      <c r="OGI5946" s="824"/>
      <c r="OGJ5946" s="824"/>
      <c r="OGK5946" s="824"/>
      <c r="OGL5946" s="824"/>
      <c r="OGM5946" s="824"/>
      <c r="OGN5946" s="824"/>
      <c r="OGO5946" s="824"/>
      <c r="OGP5946" s="824"/>
      <c r="OGQ5946" s="824"/>
      <c r="OGR5946" s="824"/>
      <c r="OGS5946" s="824"/>
      <c r="OGT5946" s="824"/>
      <c r="OGU5946" s="824"/>
      <c r="OGV5946" s="824"/>
      <c r="OGW5946" s="824"/>
      <c r="OGX5946" s="824"/>
      <c r="OGY5946" s="824"/>
      <c r="OGZ5946" s="824"/>
      <c r="OHA5946" s="824"/>
      <c r="OHB5946" s="824"/>
      <c r="OHC5946" s="824"/>
      <c r="OHD5946" s="824"/>
      <c r="OHE5946" s="824"/>
      <c r="OHF5946" s="824"/>
      <c r="OHG5946" s="824"/>
      <c r="OHH5946" s="824"/>
      <c r="OHI5946" s="824"/>
      <c r="OHJ5946" s="824"/>
      <c r="OHK5946" s="824"/>
      <c r="OHL5946" s="824"/>
      <c r="OHM5946" s="824"/>
      <c r="OHN5946" s="824"/>
      <c r="OHO5946" s="824"/>
      <c r="OHP5946" s="824"/>
      <c r="OHQ5946" s="824"/>
      <c r="OHR5946" s="824"/>
      <c r="OHS5946" s="824"/>
      <c r="OHT5946" s="824"/>
      <c r="OHU5946" s="824"/>
      <c r="OHV5946" s="824"/>
      <c r="OHW5946" s="824"/>
      <c r="OHX5946" s="824"/>
      <c r="OHY5946" s="824"/>
      <c r="OHZ5946" s="824"/>
      <c r="OIA5946" s="824"/>
      <c r="OIB5946" s="824"/>
      <c r="OIC5946" s="824"/>
      <c r="OID5946" s="824"/>
      <c r="OIE5946" s="824"/>
      <c r="OIF5946" s="824"/>
      <c r="OIG5946" s="824"/>
      <c r="OIH5946" s="824"/>
      <c r="OII5946" s="824"/>
      <c r="OIJ5946" s="824"/>
      <c r="OIK5946" s="824"/>
      <c r="OIL5946" s="824"/>
      <c r="OIM5946" s="824"/>
      <c r="OIN5946" s="824"/>
      <c r="OIO5946" s="824"/>
      <c r="OIP5946" s="824"/>
      <c r="OIQ5946" s="824"/>
      <c r="OIR5946" s="824"/>
      <c r="OIS5946" s="824"/>
      <c r="OIT5946" s="824"/>
      <c r="OIU5946" s="824"/>
      <c r="OIV5946" s="824"/>
      <c r="OIW5946" s="824"/>
      <c r="OIX5946" s="824"/>
      <c r="OIY5946" s="824"/>
      <c r="OIZ5946" s="824"/>
      <c r="OJA5946" s="824"/>
      <c r="OJB5946" s="824"/>
      <c r="OJC5946" s="824"/>
      <c r="OJD5946" s="824"/>
      <c r="OJE5946" s="824"/>
      <c r="OJF5946" s="824"/>
      <c r="OJG5946" s="824"/>
      <c r="OJH5946" s="824"/>
      <c r="OJI5946" s="824"/>
      <c r="OJJ5946" s="824"/>
      <c r="OJK5946" s="824"/>
      <c r="OJL5946" s="824"/>
      <c r="OJM5946" s="824"/>
      <c r="OJN5946" s="824"/>
      <c r="OJO5946" s="824"/>
      <c r="OJP5946" s="824"/>
      <c r="OJQ5946" s="824"/>
      <c r="OJR5946" s="824"/>
      <c r="OJS5946" s="824"/>
      <c r="OJT5946" s="824"/>
      <c r="OJU5946" s="824"/>
      <c r="OJV5946" s="824"/>
      <c r="OJW5946" s="824"/>
      <c r="OJX5946" s="824"/>
      <c r="OJY5946" s="824"/>
      <c r="OJZ5946" s="824"/>
      <c r="OKA5946" s="824"/>
      <c r="OKB5946" s="824"/>
      <c r="OKC5946" s="824"/>
      <c r="OKD5946" s="824"/>
      <c r="OKE5946" s="824"/>
      <c r="OKF5946" s="824"/>
      <c r="OKG5946" s="824"/>
      <c r="OKH5946" s="824"/>
      <c r="OKI5946" s="824"/>
      <c r="OKJ5946" s="824"/>
      <c r="OKK5946" s="824"/>
      <c r="OKL5946" s="824"/>
      <c r="OKM5946" s="824"/>
      <c r="OKN5946" s="824"/>
      <c r="OKO5946" s="824"/>
      <c r="OKP5946" s="824"/>
      <c r="OKQ5946" s="824"/>
      <c r="OKR5946" s="824"/>
      <c r="OKS5946" s="824"/>
      <c r="OKT5946" s="824"/>
      <c r="OKU5946" s="824"/>
      <c r="OKV5946" s="824"/>
      <c r="OKW5946" s="824"/>
      <c r="OKX5946" s="824"/>
      <c r="OKY5946" s="824"/>
      <c r="OKZ5946" s="824"/>
      <c r="OLA5946" s="824"/>
      <c r="OLB5946" s="824"/>
      <c r="OLC5946" s="824"/>
      <c r="OLD5946" s="824"/>
      <c r="OLE5946" s="824"/>
      <c r="OLF5946" s="824"/>
      <c r="OLG5946" s="824"/>
      <c r="OLH5946" s="824"/>
      <c r="OLI5946" s="824"/>
      <c r="OLJ5946" s="824"/>
      <c r="OLK5946" s="824"/>
      <c r="OLL5946" s="824"/>
      <c r="OLM5946" s="824"/>
      <c r="OLN5946" s="824"/>
      <c r="OLO5946" s="824"/>
      <c r="OLP5946" s="824"/>
      <c r="OLQ5946" s="824"/>
      <c r="OLR5946" s="824"/>
      <c r="OLS5946" s="824"/>
      <c r="OLT5946" s="824"/>
      <c r="OLU5946" s="824"/>
      <c r="OLV5946" s="824"/>
      <c r="OLW5946" s="824"/>
      <c r="OLX5946" s="824"/>
      <c r="OLY5946" s="824"/>
      <c r="OLZ5946" s="824"/>
      <c r="OMA5946" s="824"/>
      <c r="OMB5946" s="824"/>
      <c r="OMC5946" s="824"/>
      <c r="OMD5946" s="824"/>
      <c r="OME5946" s="824"/>
      <c r="OMF5946" s="824"/>
      <c r="OMG5946" s="824"/>
      <c r="OMH5946" s="824"/>
      <c r="OMI5946" s="824"/>
      <c r="OMJ5946" s="824"/>
      <c r="OMK5946" s="824"/>
      <c r="OML5946" s="824"/>
      <c r="OMM5946" s="824"/>
      <c r="OMN5946" s="824"/>
      <c r="OMO5946" s="824"/>
      <c r="OMP5946" s="824"/>
      <c r="OMQ5946" s="824"/>
      <c r="OMR5946" s="824"/>
      <c r="OMS5946" s="824"/>
      <c r="OMT5946" s="824"/>
      <c r="OMU5946" s="824"/>
      <c r="OMV5946" s="824"/>
      <c r="OMW5946" s="824"/>
      <c r="OMX5946" s="824"/>
      <c r="OMY5946" s="824"/>
      <c r="OMZ5946" s="824"/>
      <c r="ONA5946" s="824"/>
      <c r="ONB5946" s="824"/>
      <c r="ONC5946" s="824"/>
      <c r="OND5946" s="824"/>
      <c r="ONE5946" s="824"/>
      <c r="ONF5946" s="824"/>
      <c r="ONG5946" s="824"/>
      <c r="ONH5946" s="824"/>
      <c r="ONI5946" s="824"/>
      <c r="ONJ5946" s="824"/>
      <c r="ONK5946" s="824"/>
      <c r="ONL5946" s="824"/>
      <c r="ONM5946" s="824"/>
      <c r="ONN5946" s="824"/>
      <c r="ONO5946" s="824"/>
      <c r="ONP5946" s="824"/>
      <c r="ONQ5946" s="824"/>
      <c r="ONR5946" s="824"/>
      <c r="ONS5946" s="824"/>
      <c r="ONT5946" s="824"/>
      <c r="ONU5946" s="824"/>
      <c r="ONV5946" s="824"/>
      <c r="ONW5946" s="824"/>
      <c r="ONX5946" s="824"/>
      <c r="ONY5946" s="824"/>
      <c r="ONZ5946" s="824"/>
      <c r="OOA5946" s="824"/>
      <c r="OOB5946" s="824"/>
      <c r="OOC5946" s="824"/>
      <c r="OOD5946" s="824"/>
      <c r="OOE5946" s="824"/>
      <c r="OOF5946" s="824"/>
      <c r="OOG5946" s="824"/>
      <c r="OOH5946" s="824"/>
      <c r="OOI5946" s="824"/>
      <c r="OOJ5946" s="824"/>
      <c r="OOK5946" s="824"/>
      <c r="OOL5946" s="824"/>
      <c r="OOM5946" s="824"/>
      <c r="OON5946" s="824"/>
      <c r="OOO5946" s="824"/>
      <c r="OOP5946" s="824"/>
      <c r="OOQ5946" s="824"/>
      <c r="OOR5946" s="824"/>
      <c r="OOS5946" s="824"/>
      <c r="OOT5946" s="824"/>
      <c r="OOU5946" s="824"/>
      <c r="OOV5946" s="824"/>
      <c r="OOW5946" s="824"/>
      <c r="OOX5946" s="824"/>
      <c r="OOY5946" s="824"/>
      <c r="OOZ5946" s="824"/>
      <c r="OPA5946" s="824"/>
      <c r="OPB5946" s="824"/>
      <c r="OPC5946" s="824"/>
      <c r="OPD5946" s="824"/>
      <c r="OPE5946" s="824"/>
      <c r="OPF5946" s="824"/>
      <c r="OPG5946" s="824"/>
      <c r="OPH5946" s="824"/>
      <c r="OPI5946" s="824"/>
      <c r="OPJ5946" s="824"/>
      <c r="OPK5946" s="824"/>
      <c r="OPL5946" s="824"/>
      <c r="OPM5946" s="824"/>
      <c r="OPN5946" s="824"/>
      <c r="OPO5946" s="824"/>
      <c r="OPP5946" s="824"/>
      <c r="OPQ5946" s="824"/>
      <c r="OPR5946" s="824"/>
      <c r="OPS5946" s="824"/>
      <c r="OPT5946" s="824"/>
      <c r="OPU5946" s="824"/>
      <c r="OPV5946" s="824"/>
      <c r="OPW5946" s="824"/>
      <c r="OPX5946" s="824"/>
      <c r="OPY5946" s="824"/>
      <c r="OPZ5946" s="824"/>
      <c r="OQA5946" s="824"/>
      <c r="OQB5946" s="824"/>
      <c r="OQC5946" s="824"/>
      <c r="OQD5946" s="824"/>
      <c r="OQE5946" s="824"/>
      <c r="OQF5946" s="824"/>
      <c r="OQG5946" s="824"/>
      <c r="OQH5946" s="824"/>
      <c r="OQI5946" s="824"/>
      <c r="OQJ5946" s="824"/>
      <c r="OQK5946" s="824"/>
      <c r="OQL5946" s="824"/>
      <c r="OQM5946" s="824"/>
      <c r="OQN5946" s="824"/>
      <c r="OQO5946" s="824"/>
      <c r="OQP5946" s="824"/>
      <c r="OQQ5946" s="824"/>
      <c r="OQR5946" s="824"/>
      <c r="OQS5946" s="824"/>
      <c r="OQT5946" s="824"/>
      <c r="OQU5946" s="824"/>
      <c r="OQV5946" s="824"/>
      <c r="OQW5946" s="824"/>
      <c r="OQX5946" s="824"/>
      <c r="OQY5946" s="824"/>
      <c r="OQZ5946" s="824"/>
      <c r="ORA5946" s="824"/>
      <c r="ORB5946" s="824"/>
      <c r="ORC5946" s="824"/>
      <c r="ORD5946" s="824"/>
      <c r="ORE5946" s="824"/>
      <c r="ORF5946" s="824"/>
      <c r="ORG5946" s="824"/>
      <c r="ORH5946" s="824"/>
      <c r="ORI5946" s="824"/>
      <c r="ORJ5946" s="824"/>
      <c r="ORK5946" s="824"/>
      <c r="ORL5946" s="824"/>
      <c r="ORM5946" s="824"/>
      <c r="ORN5946" s="824"/>
      <c r="ORO5946" s="824"/>
      <c r="ORP5946" s="824"/>
      <c r="ORQ5946" s="824"/>
      <c r="ORR5946" s="824"/>
      <c r="ORS5946" s="824"/>
      <c r="ORT5946" s="824"/>
      <c r="ORU5946" s="824"/>
      <c r="ORV5946" s="824"/>
      <c r="ORW5946" s="824"/>
      <c r="ORX5946" s="824"/>
      <c r="ORY5946" s="824"/>
      <c r="ORZ5946" s="824"/>
      <c r="OSA5946" s="824"/>
      <c r="OSB5946" s="824"/>
      <c r="OSC5946" s="824"/>
      <c r="OSD5946" s="824"/>
      <c r="OSE5946" s="824"/>
      <c r="OSF5946" s="824"/>
      <c r="OSG5946" s="824"/>
      <c r="OSH5946" s="824"/>
      <c r="OSI5946" s="824"/>
      <c r="OSJ5946" s="824"/>
      <c r="OSK5946" s="824"/>
      <c r="OSL5946" s="824"/>
      <c r="OSM5946" s="824"/>
      <c r="OSN5946" s="824"/>
      <c r="OSO5946" s="824"/>
      <c r="OSP5946" s="824"/>
      <c r="OSQ5946" s="824"/>
      <c r="OSR5946" s="824"/>
      <c r="OSS5946" s="824"/>
      <c r="OST5946" s="824"/>
      <c r="OSU5946" s="824"/>
      <c r="OSV5946" s="824"/>
      <c r="OSW5946" s="824"/>
      <c r="OSX5946" s="824"/>
      <c r="OSY5946" s="824"/>
      <c r="OSZ5946" s="824"/>
      <c r="OTA5946" s="824"/>
      <c r="OTB5946" s="824"/>
      <c r="OTC5946" s="824"/>
      <c r="OTD5946" s="824"/>
      <c r="OTE5946" s="824"/>
      <c r="OTF5946" s="824"/>
      <c r="OTG5946" s="824"/>
      <c r="OTH5946" s="824"/>
      <c r="OTI5946" s="824"/>
      <c r="OTJ5946" s="824"/>
      <c r="OTK5946" s="824"/>
      <c r="OTL5946" s="824"/>
      <c r="OTM5946" s="824"/>
      <c r="OTN5946" s="824"/>
      <c r="OTO5946" s="824"/>
      <c r="OTP5946" s="824"/>
      <c r="OTQ5946" s="824"/>
      <c r="OTR5946" s="824"/>
      <c r="OTS5946" s="824"/>
      <c r="OTT5946" s="824"/>
      <c r="OTU5946" s="824"/>
      <c r="OTV5946" s="824"/>
      <c r="OTW5946" s="824"/>
      <c r="OTX5946" s="824"/>
      <c r="OTY5946" s="824"/>
      <c r="OTZ5946" s="824"/>
      <c r="OUA5946" s="824"/>
      <c r="OUB5946" s="824"/>
      <c r="OUC5946" s="824"/>
      <c r="OUD5946" s="824"/>
      <c r="OUE5946" s="824"/>
      <c r="OUF5946" s="824"/>
      <c r="OUG5946" s="824"/>
      <c r="OUH5946" s="824"/>
      <c r="OUI5946" s="824"/>
      <c r="OUJ5946" s="824"/>
      <c r="OUK5946" s="824"/>
      <c r="OUL5946" s="824"/>
      <c r="OUM5946" s="824"/>
      <c r="OUN5946" s="824"/>
      <c r="OUO5946" s="824"/>
      <c r="OUP5946" s="824"/>
      <c r="OUQ5946" s="824"/>
      <c r="OUR5946" s="824"/>
      <c r="OUS5946" s="824"/>
      <c r="OUT5946" s="824"/>
      <c r="OUU5946" s="824"/>
      <c r="OUV5946" s="824"/>
      <c r="OUW5946" s="824"/>
      <c r="OUX5946" s="824"/>
      <c r="OUY5946" s="824"/>
      <c r="OUZ5946" s="824"/>
      <c r="OVA5946" s="824"/>
      <c r="OVB5946" s="824"/>
      <c r="OVC5946" s="824"/>
      <c r="OVD5946" s="824"/>
      <c r="OVE5946" s="824"/>
      <c r="OVF5946" s="824"/>
      <c r="OVG5946" s="824"/>
      <c r="OVH5946" s="824"/>
      <c r="OVI5946" s="824"/>
      <c r="OVJ5946" s="824"/>
      <c r="OVK5946" s="824"/>
      <c r="OVL5946" s="824"/>
      <c r="OVM5946" s="824"/>
      <c r="OVN5946" s="824"/>
      <c r="OVO5946" s="824"/>
      <c r="OVP5946" s="824"/>
      <c r="OVQ5946" s="824"/>
      <c r="OVR5946" s="824"/>
      <c r="OVS5946" s="824"/>
      <c r="OVT5946" s="824"/>
      <c r="OVU5946" s="824"/>
      <c r="OVV5946" s="824"/>
      <c r="OVW5946" s="824"/>
      <c r="OVX5946" s="824"/>
      <c r="OVY5946" s="824"/>
      <c r="OVZ5946" s="824"/>
      <c r="OWA5946" s="824"/>
      <c r="OWB5946" s="824"/>
      <c r="OWC5946" s="824"/>
      <c r="OWD5946" s="824"/>
      <c r="OWE5946" s="824"/>
      <c r="OWF5946" s="824"/>
      <c r="OWG5946" s="824"/>
      <c r="OWH5946" s="824"/>
      <c r="OWI5946" s="824"/>
      <c r="OWJ5946" s="824"/>
      <c r="OWK5946" s="824"/>
      <c r="OWL5946" s="824"/>
      <c r="OWM5946" s="824"/>
      <c r="OWN5946" s="824"/>
      <c r="OWO5946" s="824"/>
      <c r="OWP5946" s="824"/>
      <c r="OWQ5946" s="824"/>
      <c r="OWR5946" s="824"/>
      <c r="OWS5946" s="824"/>
      <c r="OWT5946" s="824"/>
      <c r="OWU5946" s="824"/>
      <c r="OWV5946" s="824"/>
      <c r="OWW5946" s="824"/>
      <c r="OWX5946" s="824"/>
      <c r="OWY5946" s="824"/>
      <c r="OWZ5946" s="824"/>
      <c r="OXA5946" s="824"/>
      <c r="OXB5946" s="824"/>
      <c r="OXC5946" s="824"/>
      <c r="OXD5946" s="824"/>
      <c r="OXE5946" s="824"/>
      <c r="OXF5946" s="824"/>
      <c r="OXG5946" s="824"/>
      <c r="OXH5946" s="824"/>
      <c r="OXI5946" s="824"/>
      <c r="OXJ5946" s="824"/>
      <c r="OXK5946" s="824"/>
      <c r="OXL5946" s="824"/>
      <c r="OXM5946" s="824"/>
      <c r="OXN5946" s="824"/>
      <c r="OXO5946" s="824"/>
      <c r="OXP5946" s="824"/>
      <c r="OXQ5946" s="824"/>
      <c r="OXR5946" s="824"/>
      <c r="OXS5946" s="824"/>
      <c r="OXT5946" s="824"/>
      <c r="OXU5946" s="824"/>
      <c r="OXV5946" s="824"/>
      <c r="OXW5946" s="824"/>
      <c r="OXX5946" s="824"/>
      <c r="OXY5946" s="824"/>
      <c r="OXZ5946" s="824"/>
      <c r="OYA5946" s="824"/>
      <c r="OYB5946" s="824"/>
      <c r="OYC5946" s="824"/>
      <c r="OYD5946" s="824"/>
      <c r="OYE5946" s="824"/>
      <c r="OYF5946" s="824"/>
      <c r="OYG5946" s="824"/>
      <c r="OYH5946" s="824"/>
      <c r="OYI5946" s="824"/>
      <c r="OYJ5946" s="824"/>
      <c r="OYK5946" s="824"/>
      <c r="OYL5946" s="824"/>
      <c r="OYM5946" s="824"/>
      <c r="OYN5946" s="824"/>
      <c r="OYO5946" s="824"/>
      <c r="OYP5946" s="824"/>
      <c r="OYQ5946" s="824"/>
      <c r="OYR5946" s="824"/>
      <c r="OYS5946" s="824"/>
      <c r="OYT5946" s="824"/>
      <c r="OYU5946" s="824"/>
      <c r="OYV5946" s="824"/>
      <c r="OYW5946" s="824"/>
      <c r="OYX5946" s="824"/>
      <c r="OYY5946" s="824"/>
      <c r="OYZ5946" s="824"/>
      <c r="OZA5946" s="824"/>
      <c r="OZB5946" s="824"/>
      <c r="OZC5946" s="824"/>
      <c r="OZD5946" s="824"/>
      <c r="OZE5946" s="824"/>
      <c r="OZF5946" s="824"/>
      <c r="OZG5946" s="824"/>
      <c r="OZH5946" s="824"/>
      <c r="OZI5946" s="824"/>
      <c r="OZJ5946" s="824"/>
      <c r="OZK5946" s="824"/>
      <c r="OZL5946" s="824"/>
      <c r="OZM5946" s="824"/>
      <c r="OZN5946" s="824"/>
      <c r="OZO5946" s="824"/>
      <c r="OZP5946" s="824"/>
      <c r="OZQ5946" s="824"/>
      <c r="OZR5946" s="824"/>
      <c r="OZS5946" s="824"/>
      <c r="OZT5946" s="824"/>
      <c r="OZU5946" s="824"/>
      <c r="OZV5946" s="824"/>
      <c r="OZW5946" s="824"/>
      <c r="OZX5946" s="824"/>
      <c r="OZY5946" s="824"/>
      <c r="OZZ5946" s="824"/>
      <c r="PAA5946" s="824"/>
      <c r="PAB5946" s="824"/>
      <c r="PAC5946" s="824"/>
      <c r="PAD5946" s="824"/>
      <c r="PAE5946" s="824"/>
      <c r="PAF5946" s="824"/>
      <c r="PAG5946" s="824"/>
      <c r="PAH5946" s="824"/>
      <c r="PAI5946" s="824"/>
      <c r="PAJ5946" s="824"/>
      <c r="PAK5946" s="824"/>
      <c r="PAL5946" s="824"/>
      <c r="PAM5946" s="824"/>
      <c r="PAN5946" s="824"/>
      <c r="PAO5946" s="824"/>
      <c r="PAP5946" s="824"/>
      <c r="PAQ5946" s="824"/>
      <c r="PAR5946" s="824"/>
      <c r="PAS5946" s="824"/>
      <c r="PAT5946" s="824"/>
      <c r="PAU5946" s="824"/>
      <c r="PAV5946" s="824"/>
      <c r="PAW5946" s="824"/>
      <c r="PAX5946" s="824"/>
      <c r="PAY5946" s="824"/>
      <c r="PAZ5946" s="824"/>
      <c r="PBA5946" s="824"/>
      <c r="PBB5946" s="824"/>
      <c r="PBC5946" s="824"/>
      <c r="PBD5946" s="824"/>
      <c r="PBE5946" s="824"/>
      <c r="PBF5946" s="824"/>
      <c r="PBG5946" s="824"/>
      <c r="PBH5946" s="824"/>
      <c r="PBI5946" s="824"/>
      <c r="PBJ5946" s="824"/>
      <c r="PBK5946" s="824"/>
      <c r="PBL5946" s="824"/>
      <c r="PBM5946" s="824"/>
      <c r="PBN5946" s="824"/>
      <c r="PBO5946" s="824"/>
      <c r="PBP5946" s="824"/>
      <c r="PBQ5946" s="824"/>
      <c r="PBR5946" s="824"/>
      <c r="PBS5946" s="824"/>
      <c r="PBT5946" s="824"/>
      <c r="PBU5946" s="824"/>
      <c r="PBV5946" s="824"/>
      <c r="PBW5946" s="824"/>
      <c r="PBX5946" s="824"/>
      <c r="PBY5946" s="824"/>
      <c r="PBZ5946" s="824"/>
      <c r="PCA5946" s="824"/>
      <c r="PCB5946" s="824"/>
      <c r="PCC5946" s="824"/>
      <c r="PCD5946" s="824"/>
      <c r="PCE5946" s="824"/>
      <c r="PCF5946" s="824"/>
      <c r="PCG5946" s="824"/>
      <c r="PCH5946" s="824"/>
      <c r="PCI5946" s="824"/>
      <c r="PCJ5946" s="824"/>
      <c r="PCK5946" s="824"/>
      <c r="PCL5946" s="824"/>
      <c r="PCM5946" s="824"/>
      <c r="PCN5946" s="824"/>
      <c r="PCO5946" s="824"/>
      <c r="PCP5946" s="824"/>
      <c r="PCQ5946" s="824"/>
      <c r="PCR5946" s="824"/>
      <c r="PCS5946" s="824"/>
      <c r="PCT5946" s="824"/>
      <c r="PCU5946" s="824"/>
      <c r="PCV5946" s="824"/>
      <c r="PCW5946" s="824"/>
      <c r="PCX5946" s="824"/>
      <c r="PCY5946" s="824"/>
      <c r="PCZ5946" s="824"/>
      <c r="PDA5946" s="824"/>
      <c r="PDB5946" s="824"/>
      <c r="PDC5946" s="824"/>
      <c r="PDD5946" s="824"/>
      <c r="PDE5946" s="824"/>
      <c r="PDF5946" s="824"/>
      <c r="PDG5946" s="824"/>
      <c r="PDH5946" s="824"/>
      <c r="PDI5946" s="824"/>
      <c r="PDJ5946" s="824"/>
      <c r="PDK5946" s="824"/>
      <c r="PDL5946" s="824"/>
      <c r="PDM5946" s="824"/>
      <c r="PDN5946" s="824"/>
      <c r="PDO5946" s="824"/>
      <c r="PDP5946" s="824"/>
      <c r="PDQ5946" s="824"/>
      <c r="PDR5946" s="824"/>
      <c r="PDS5946" s="824"/>
      <c r="PDT5946" s="824"/>
      <c r="PDU5946" s="824"/>
      <c r="PDV5946" s="824"/>
      <c r="PDW5946" s="824"/>
      <c r="PDX5946" s="824"/>
      <c r="PDY5946" s="824"/>
      <c r="PDZ5946" s="824"/>
      <c r="PEA5946" s="824"/>
      <c r="PEB5946" s="824"/>
      <c r="PEC5946" s="824"/>
      <c r="PED5946" s="824"/>
      <c r="PEE5946" s="824"/>
      <c r="PEF5946" s="824"/>
      <c r="PEG5946" s="824"/>
      <c r="PEH5946" s="824"/>
      <c r="PEI5946" s="824"/>
      <c r="PEJ5946" s="824"/>
      <c r="PEK5946" s="824"/>
      <c r="PEL5946" s="824"/>
      <c r="PEM5946" s="824"/>
      <c r="PEN5946" s="824"/>
      <c r="PEO5946" s="824"/>
      <c r="PEP5946" s="824"/>
      <c r="PEQ5946" s="824"/>
      <c r="PER5946" s="824"/>
      <c r="PES5946" s="824"/>
      <c r="PET5946" s="824"/>
      <c r="PEU5946" s="824"/>
      <c r="PEV5946" s="824"/>
      <c r="PEW5946" s="824"/>
      <c r="PEX5946" s="824"/>
      <c r="PEY5946" s="824"/>
      <c r="PEZ5946" s="824"/>
      <c r="PFA5946" s="824"/>
      <c r="PFB5946" s="824"/>
      <c r="PFC5946" s="824"/>
      <c r="PFD5946" s="824"/>
      <c r="PFE5946" s="824"/>
      <c r="PFF5946" s="824"/>
      <c r="PFG5946" s="824"/>
      <c r="PFH5946" s="824"/>
      <c r="PFI5946" s="824"/>
      <c r="PFJ5946" s="824"/>
      <c r="PFK5946" s="824"/>
      <c r="PFL5946" s="824"/>
      <c r="PFM5946" s="824"/>
      <c r="PFN5946" s="824"/>
      <c r="PFO5946" s="824"/>
      <c r="PFP5946" s="824"/>
      <c r="PFQ5946" s="824"/>
      <c r="PFR5946" s="824"/>
      <c r="PFS5946" s="824"/>
      <c r="PFT5946" s="824"/>
      <c r="PFU5946" s="824"/>
      <c r="PFV5946" s="824"/>
      <c r="PFW5946" s="824"/>
      <c r="PFX5946" s="824"/>
      <c r="PFY5946" s="824"/>
      <c r="PFZ5946" s="824"/>
      <c r="PGA5946" s="824"/>
      <c r="PGB5946" s="824"/>
      <c r="PGC5946" s="824"/>
      <c r="PGD5946" s="824"/>
      <c r="PGE5946" s="824"/>
      <c r="PGF5946" s="824"/>
      <c r="PGG5946" s="824"/>
      <c r="PGH5946" s="824"/>
      <c r="PGI5946" s="824"/>
      <c r="PGJ5946" s="824"/>
      <c r="PGK5946" s="824"/>
      <c r="PGL5946" s="824"/>
      <c r="PGM5946" s="824"/>
      <c r="PGN5946" s="824"/>
      <c r="PGO5946" s="824"/>
      <c r="PGP5946" s="824"/>
      <c r="PGQ5946" s="824"/>
      <c r="PGR5946" s="824"/>
      <c r="PGS5946" s="824"/>
      <c r="PGT5946" s="824"/>
      <c r="PGU5946" s="824"/>
      <c r="PGV5946" s="824"/>
      <c r="PGW5946" s="824"/>
      <c r="PGX5946" s="824"/>
      <c r="PGY5946" s="824"/>
      <c r="PGZ5946" s="824"/>
      <c r="PHA5946" s="824"/>
      <c r="PHB5946" s="824"/>
      <c r="PHC5946" s="824"/>
      <c r="PHD5946" s="824"/>
      <c r="PHE5946" s="824"/>
      <c r="PHF5946" s="824"/>
      <c r="PHG5946" s="824"/>
      <c r="PHH5946" s="824"/>
      <c r="PHI5946" s="824"/>
      <c r="PHJ5946" s="824"/>
      <c r="PHK5946" s="824"/>
      <c r="PHL5946" s="824"/>
      <c r="PHM5946" s="824"/>
      <c r="PHN5946" s="824"/>
      <c r="PHO5946" s="824"/>
      <c r="PHP5946" s="824"/>
      <c r="PHQ5946" s="824"/>
      <c r="PHR5946" s="824"/>
      <c r="PHS5946" s="824"/>
      <c r="PHT5946" s="824"/>
      <c r="PHU5946" s="824"/>
      <c r="PHV5946" s="824"/>
      <c r="PHW5946" s="824"/>
      <c r="PHX5946" s="824"/>
      <c r="PHY5946" s="824"/>
      <c r="PHZ5946" s="824"/>
      <c r="PIA5946" s="824"/>
      <c r="PIB5946" s="824"/>
      <c r="PIC5946" s="824"/>
      <c r="PID5946" s="824"/>
      <c r="PIE5946" s="824"/>
      <c r="PIF5946" s="824"/>
      <c r="PIG5946" s="824"/>
      <c r="PIH5946" s="824"/>
      <c r="PII5946" s="824"/>
      <c r="PIJ5946" s="824"/>
      <c r="PIK5946" s="824"/>
      <c r="PIL5946" s="824"/>
      <c r="PIM5946" s="824"/>
      <c r="PIN5946" s="824"/>
      <c r="PIO5946" s="824"/>
      <c r="PIP5946" s="824"/>
      <c r="PIQ5946" s="824"/>
      <c r="PIR5946" s="824"/>
      <c r="PIS5946" s="824"/>
      <c r="PIT5946" s="824"/>
      <c r="PIU5946" s="824"/>
      <c r="PIV5946" s="824"/>
      <c r="PIW5946" s="824"/>
      <c r="PIX5946" s="824"/>
      <c r="PIY5946" s="824"/>
      <c r="PIZ5946" s="824"/>
      <c r="PJA5946" s="824"/>
      <c r="PJB5946" s="824"/>
      <c r="PJC5946" s="824"/>
      <c r="PJD5946" s="824"/>
      <c r="PJE5946" s="824"/>
      <c r="PJF5946" s="824"/>
      <c r="PJG5946" s="824"/>
      <c r="PJH5946" s="824"/>
      <c r="PJI5946" s="824"/>
      <c r="PJJ5946" s="824"/>
      <c r="PJK5946" s="824"/>
      <c r="PJL5946" s="824"/>
      <c r="PJM5946" s="824"/>
      <c r="PJN5946" s="824"/>
      <c r="PJO5946" s="824"/>
      <c r="PJP5946" s="824"/>
      <c r="PJQ5946" s="824"/>
      <c r="PJR5946" s="824"/>
      <c r="PJS5946" s="824"/>
      <c r="PJT5946" s="824"/>
      <c r="PJU5946" s="824"/>
      <c r="PJV5946" s="824"/>
      <c r="PJW5946" s="824"/>
      <c r="PJX5946" s="824"/>
      <c r="PJY5946" s="824"/>
      <c r="PJZ5946" s="824"/>
      <c r="PKA5946" s="824"/>
      <c r="PKB5946" s="824"/>
      <c r="PKC5946" s="824"/>
      <c r="PKD5946" s="824"/>
      <c r="PKE5946" s="824"/>
      <c r="PKF5946" s="824"/>
      <c r="PKG5946" s="824"/>
      <c r="PKH5946" s="824"/>
      <c r="PKI5946" s="824"/>
      <c r="PKJ5946" s="824"/>
      <c r="PKK5946" s="824"/>
      <c r="PKL5946" s="824"/>
      <c r="PKM5946" s="824"/>
      <c r="PKN5946" s="824"/>
      <c r="PKO5946" s="824"/>
      <c r="PKP5946" s="824"/>
      <c r="PKQ5946" s="824"/>
      <c r="PKR5946" s="824"/>
      <c r="PKS5946" s="824"/>
      <c r="PKT5946" s="824"/>
      <c r="PKU5946" s="824"/>
      <c r="PKV5946" s="824"/>
      <c r="PKW5946" s="824"/>
      <c r="PKX5946" s="824"/>
      <c r="PKY5946" s="824"/>
      <c r="PKZ5946" s="824"/>
      <c r="PLA5946" s="824"/>
      <c r="PLB5946" s="824"/>
      <c r="PLC5946" s="824"/>
      <c r="PLD5946" s="824"/>
      <c r="PLE5946" s="824"/>
      <c r="PLF5946" s="824"/>
      <c r="PLG5946" s="824"/>
      <c r="PLH5946" s="824"/>
      <c r="PLI5946" s="824"/>
      <c r="PLJ5946" s="824"/>
      <c r="PLK5946" s="824"/>
      <c r="PLL5946" s="824"/>
      <c r="PLM5946" s="824"/>
      <c r="PLN5946" s="824"/>
      <c r="PLO5946" s="824"/>
      <c r="PLP5946" s="824"/>
      <c r="PLQ5946" s="824"/>
      <c r="PLR5946" s="824"/>
      <c r="PLS5946" s="824"/>
      <c r="PLT5946" s="824"/>
      <c r="PLU5946" s="824"/>
      <c r="PLV5946" s="824"/>
      <c r="PLW5946" s="824"/>
      <c r="PLX5946" s="824"/>
      <c r="PLY5946" s="824"/>
      <c r="PLZ5946" s="824"/>
      <c r="PMA5946" s="824"/>
      <c r="PMB5946" s="824"/>
      <c r="PMC5946" s="824"/>
      <c r="PMD5946" s="824"/>
      <c r="PME5946" s="824"/>
      <c r="PMF5946" s="824"/>
      <c r="PMG5946" s="824"/>
      <c r="PMH5946" s="824"/>
      <c r="PMI5946" s="824"/>
      <c r="PMJ5946" s="824"/>
      <c r="PMK5946" s="824"/>
      <c r="PML5946" s="824"/>
      <c r="PMM5946" s="824"/>
      <c r="PMN5946" s="824"/>
      <c r="PMO5946" s="824"/>
      <c r="PMP5946" s="824"/>
      <c r="PMQ5946" s="824"/>
      <c r="PMR5946" s="824"/>
      <c r="PMS5946" s="824"/>
      <c r="PMT5946" s="824"/>
      <c r="PMU5946" s="824"/>
      <c r="PMV5946" s="824"/>
      <c r="PMW5946" s="824"/>
      <c r="PMX5946" s="824"/>
      <c r="PMY5946" s="824"/>
      <c r="PMZ5946" s="824"/>
      <c r="PNA5946" s="824"/>
      <c r="PNB5946" s="824"/>
      <c r="PNC5946" s="824"/>
      <c r="PND5946" s="824"/>
      <c r="PNE5946" s="824"/>
      <c r="PNF5946" s="824"/>
      <c r="PNG5946" s="824"/>
      <c r="PNH5946" s="824"/>
      <c r="PNI5946" s="824"/>
      <c r="PNJ5946" s="824"/>
      <c r="PNK5946" s="824"/>
      <c r="PNL5946" s="824"/>
      <c r="PNM5946" s="824"/>
      <c r="PNN5946" s="824"/>
      <c r="PNO5946" s="824"/>
      <c r="PNP5946" s="824"/>
      <c r="PNQ5946" s="824"/>
      <c r="PNR5946" s="824"/>
      <c r="PNS5946" s="824"/>
      <c r="PNT5946" s="824"/>
      <c r="PNU5946" s="824"/>
      <c r="PNV5946" s="824"/>
      <c r="PNW5946" s="824"/>
      <c r="PNX5946" s="824"/>
      <c r="PNY5946" s="824"/>
      <c r="PNZ5946" s="824"/>
      <c r="POA5946" s="824"/>
      <c r="POB5946" s="824"/>
      <c r="POC5946" s="824"/>
      <c r="POD5946" s="824"/>
      <c r="POE5946" s="824"/>
      <c r="POF5946" s="824"/>
      <c r="POG5946" s="824"/>
      <c r="POH5946" s="824"/>
      <c r="POI5946" s="824"/>
      <c r="POJ5946" s="824"/>
      <c r="POK5946" s="824"/>
      <c r="POL5946" s="824"/>
      <c r="POM5946" s="824"/>
      <c r="PON5946" s="824"/>
      <c r="POO5946" s="824"/>
      <c r="POP5946" s="824"/>
      <c r="POQ5946" s="824"/>
      <c r="POR5946" s="824"/>
      <c r="POS5946" s="824"/>
      <c r="POT5946" s="824"/>
      <c r="POU5946" s="824"/>
      <c r="POV5946" s="824"/>
      <c r="POW5946" s="824"/>
      <c r="POX5946" s="824"/>
      <c r="POY5946" s="824"/>
      <c r="POZ5946" s="824"/>
      <c r="PPA5946" s="824"/>
      <c r="PPB5946" s="824"/>
      <c r="PPC5946" s="824"/>
      <c r="PPD5946" s="824"/>
      <c r="PPE5946" s="824"/>
      <c r="PPF5946" s="824"/>
      <c r="PPG5946" s="824"/>
      <c r="PPH5946" s="824"/>
      <c r="PPI5946" s="824"/>
      <c r="PPJ5946" s="824"/>
      <c r="PPK5946" s="824"/>
      <c r="PPL5946" s="824"/>
      <c r="PPM5946" s="824"/>
      <c r="PPN5946" s="824"/>
      <c r="PPO5946" s="824"/>
      <c r="PPP5946" s="824"/>
      <c r="PPQ5946" s="824"/>
      <c r="PPR5946" s="824"/>
      <c r="PPS5946" s="824"/>
      <c r="PPT5946" s="824"/>
      <c r="PPU5946" s="824"/>
      <c r="PPV5946" s="824"/>
      <c r="PPW5946" s="824"/>
      <c r="PPX5946" s="824"/>
      <c r="PPY5946" s="824"/>
      <c r="PPZ5946" s="824"/>
      <c r="PQA5946" s="824"/>
      <c r="PQB5946" s="824"/>
      <c r="PQC5946" s="824"/>
      <c r="PQD5946" s="824"/>
      <c r="PQE5946" s="824"/>
      <c r="PQF5946" s="824"/>
      <c r="PQG5946" s="824"/>
      <c r="PQH5946" s="824"/>
      <c r="PQI5946" s="824"/>
      <c r="PQJ5946" s="824"/>
      <c r="PQK5946" s="824"/>
      <c r="PQL5946" s="824"/>
      <c r="PQM5946" s="824"/>
      <c r="PQN5946" s="824"/>
      <c r="PQO5946" s="824"/>
      <c r="PQP5946" s="824"/>
      <c r="PQQ5946" s="824"/>
      <c r="PQR5946" s="824"/>
      <c r="PQS5946" s="824"/>
      <c r="PQT5946" s="824"/>
      <c r="PQU5946" s="824"/>
      <c r="PQV5946" s="824"/>
      <c r="PQW5946" s="824"/>
      <c r="PQX5946" s="824"/>
      <c r="PQY5946" s="824"/>
      <c r="PQZ5946" s="824"/>
      <c r="PRA5946" s="824"/>
      <c r="PRB5946" s="824"/>
      <c r="PRC5946" s="824"/>
      <c r="PRD5946" s="824"/>
      <c r="PRE5946" s="824"/>
      <c r="PRF5946" s="824"/>
      <c r="PRG5946" s="824"/>
      <c r="PRH5946" s="824"/>
      <c r="PRI5946" s="824"/>
      <c r="PRJ5946" s="824"/>
      <c r="PRK5946" s="824"/>
      <c r="PRL5946" s="824"/>
      <c r="PRM5946" s="824"/>
      <c r="PRN5946" s="824"/>
      <c r="PRO5946" s="824"/>
      <c r="PRP5946" s="824"/>
      <c r="PRQ5946" s="824"/>
      <c r="PRR5946" s="824"/>
      <c r="PRS5946" s="824"/>
      <c r="PRT5946" s="824"/>
      <c r="PRU5946" s="824"/>
      <c r="PRV5946" s="824"/>
      <c r="PRW5946" s="824"/>
      <c r="PRX5946" s="824"/>
      <c r="PRY5946" s="824"/>
      <c r="PRZ5946" s="824"/>
      <c r="PSA5946" s="824"/>
      <c r="PSB5946" s="824"/>
      <c r="PSC5946" s="824"/>
      <c r="PSD5946" s="824"/>
      <c r="PSE5946" s="824"/>
      <c r="PSF5946" s="824"/>
      <c r="PSG5946" s="824"/>
      <c r="PSH5946" s="824"/>
      <c r="PSI5946" s="824"/>
      <c r="PSJ5946" s="824"/>
      <c r="PSK5946" s="824"/>
      <c r="PSL5946" s="824"/>
      <c r="PSM5946" s="824"/>
      <c r="PSN5946" s="824"/>
      <c r="PSO5946" s="824"/>
      <c r="PSP5946" s="824"/>
      <c r="PSQ5946" s="824"/>
      <c r="PSR5946" s="824"/>
      <c r="PSS5946" s="824"/>
      <c r="PST5946" s="824"/>
      <c r="PSU5946" s="824"/>
      <c r="PSV5946" s="824"/>
      <c r="PSW5946" s="824"/>
      <c r="PSX5946" s="824"/>
      <c r="PSY5946" s="824"/>
      <c r="PSZ5946" s="824"/>
      <c r="PTA5946" s="824"/>
      <c r="PTB5946" s="824"/>
      <c r="PTC5946" s="824"/>
      <c r="PTD5946" s="824"/>
      <c r="PTE5946" s="824"/>
      <c r="PTF5946" s="824"/>
      <c r="PTG5946" s="824"/>
      <c r="PTH5946" s="824"/>
      <c r="PTI5946" s="824"/>
      <c r="PTJ5946" s="824"/>
      <c r="PTK5946" s="824"/>
      <c r="PTL5946" s="824"/>
      <c r="PTM5946" s="824"/>
      <c r="PTN5946" s="824"/>
      <c r="PTO5946" s="824"/>
      <c r="PTP5946" s="824"/>
      <c r="PTQ5946" s="824"/>
      <c r="PTR5946" s="824"/>
      <c r="PTS5946" s="824"/>
      <c r="PTT5946" s="824"/>
      <c r="PTU5946" s="824"/>
      <c r="PTV5946" s="824"/>
      <c r="PTW5946" s="824"/>
      <c r="PTX5946" s="824"/>
      <c r="PTY5946" s="824"/>
      <c r="PTZ5946" s="824"/>
      <c r="PUA5946" s="824"/>
      <c r="PUB5946" s="824"/>
      <c r="PUC5946" s="824"/>
      <c r="PUD5946" s="824"/>
      <c r="PUE5946" s="824"/>
      <c r="PUF5946" s="824"/>
      <c r="PUG5946" s="824"/>
      <c r="PUH5946" s="824"/>
      <c r="PUI5946" s="824"/>
      <c r="PUJ5946" s="824"/>
      <c r="PUK5946" s="824"/>
      <c r="PUL5946" s="824"/>
      <c r="PUM5946" s="824"/>
      <c r="PUN5946" s="824"/>
      <c r="PUO5946" s="824"/>
      <c r="PUP5946" s="824"/>
      <c r="PUQ5946" s="824"/>
      <c r="PUR5946" s="824"/>
      <c r="PUS5946" s="824"/>
      <c r="PUT5946" s="824"/>
      <c r="PUU5946" s="824"/>
      <c r="PUV5946" s="824"/>
      <c r="PUW5946" s="824"/>
      <c r="PUX5946" s="824"/>
      <c r="PUY5946" s="824"/>
      <c r="PUZ5946" s="824"/>
      <c r="PVA5946" s="824"/>
      <c r="PVB5946" s="824"/>
      <c r="PVC5946" s="824"/>
      <c r="PVD5946" s="824"/>
      <c r="PVE5946" s="824"/>
      <c r="PVF5946" s="824"/>
      <c r="PVG5946" s="824"/>
      <c r="PVH5946" s="824"/>
      <c r="PVI5946" s="824"/>
      <c r="PVJ5946" s="824"/>
      <c r="PVK5946" s="824"/>
      <c r="PVL5946" s="824"/>
      <c r="PVM5946" s="824"/>
      <c r="PVN5946" s="824"/>
      <c r="PVO5946" s="824"/>
      <c r="PVP5946" s="824"/>
      <c r="PVQ5946" s="824"/>
      <c r="PVR5946" s="824"/>
      <c r="PVS5946" s="824"/>
      <c r="PVT5946" s="824"/>
      <c r="PVU5946" s="824"/>
      <c r="PVV5946" s="824"/>
      <c r="PVW5946" s="824"/>
      <c r="PVX5946" s="824"/>
      <c r="PVY5946" s="824"/>
      <c r="PVZ5946" s="824"/>
      <c r="PWA5946" s="824"/>
      <c r="PWB5946" s="824"/>
      <c r="PWC5946" s="824"/>
      <c r="PWD5946" s="824"/>
      <c r="PWE5946" s="824"/>
      <c r="PWF5946" s="824"/>
      <c r="PWG5946" s="824"/>
      <c r="PWH5946" s="824"/>
      <c r="PWI5946" s="824"/>
      <c r="PWJ5946" s="824"/>
      <c r="PWK5946" s="824"/>
      <c r="PWL5946" s="824"/>
      <c r="PWM5946" s="824"/>
      <c r="PWN5946" s="824"/>
      <c r="PWO5946" s="824"/>
      <c r="PWP5946" s="824"/>
      <c r="PWQ5946" s="824"/>
      <c r="PWR5946" s="824"/>
      <c r="PWS5946" s="824"/>
      <c r="PWT5946" s="824"/>
      <c r="PWU5946" s="824"/>
      <c r="PWV5946" s="824"/>
      <c r="PWW5946" s="824"/>
      <c r="PWX5946" s="824"/>
      <c r="PWY5946" s="824"/>
      <c r="PWZ5946" s="824"/>
      <c r="PXA5946" s="824"/>
      <c r="PXB5946" s="824"/>
      <c r="PXC5946" s="824"/>
      <c r="PXD5946" s="824"/>
      <c r="PXE5946" s="824"/>
      <c r="PXF5946" s="824"/>
      <c r="PXG5946" s="824"/>
      <c r="PXH5946" s="824"/>
      <c r="PXI5946" s="824"/>
      <c r="PXJ5946" s="824"/>
      <c r="PXK5946" s="824"/>
      <c r="PXL5946" s="824"/>
      <c r="PXM5946" s="824"/>
      <c r="PXN5946" s="824"/>
      <c r="PXO5946" s="824"/>
      <c r="PXP5946" s="824"/>
      <c r="PXQ5946" s="824"/>
      <c r="PXR5946" s="824"/>
      <c r="PXS5946" s="824"/>
      <c r="PXT5946" s="824"/>
      <c r="PXU5946" s="824"/>
      <c r="PXV5946" s="824"/>
      <c r="PXW5946" s="824"/>
      <c r="PXX5946" s="824"/>
      <c r="PXY5946" s="824"/>
      <c r="PXZ5946" s="824"/>
      <c r="PYA5946" s="824"/>
      <c r="PYB5946" s="824"/>
      <c r="PYC5946" s="824"/>
      <c r="PYD5946" s="824"/>
      <c r="PYE5946" s="824"/>
      <c r="PYF5946" s="824"/>
      <c r="PYG5946" s="824"/>
      <c r="PYH5946" s="824"/>
      <c r="PYI5946" s="824"/>
      <c r="PYJ5946" s="824"/>
      <c r="PYK5946" s="824"/>
      <c r="PYL5946" s="824"/>
      <c r="PYM5946" s="824"/>
      <c r="PYN5946" s="824"/>
      <c r="PYO5946" s="824"/>
      <c r="PYP5946" s="824"/>
      <c r="PYQ5946" s="824"/>
      <c r="PYR5946" s="824"/>
      <c r="PYS5946" s="824"/>
      <c r="PYT5946" s="824"/>
      <c r="PYU5946" s="824"/>
      <c r="PYV5946" s="824"/>
      <c r="PYW5946" s="824"/>
      <c r="PYX5946" s="824"/>
      <c r="PYY5946" s="824"/>
      <c r="PYZ5946" s="824"/>
      <c r="PZA5946" s="824"/>
      <c r="PZB5946" s="824"/>
      <c r="PZC5946" s="824"/>
      <c r="PZD5946" s="824"/>
      <c r="PZE5946" s="824"/>
      <c r="PZF5946" s="824"/>
      <c r="PZG5946" s="824"/>
      <c r="PZH5946" s="824"/>
      <c r="PZI5946" s="824"/>
      <c r="PZJ5946" s="824"/>
      <c r="PZK5946" s="824"/>
      <c r="PZL5946" s="824"/>
      <c r="PZM5946" s="824"/>
      <c r="PZN5946" s="824"/>
      <c r="PZO5946" s="824"/>
      <c r="PZP5946" s="824"/>
      <c r="PZQ5946" s="824"/>
      <c r="PZR5946" s="824"/>
      <c r="PZS5946" s="824"/>
      <c r="PZT5946" s="824"/>
      <c r="PZU5946" s="824"/>
      <c r="PZV5946" s="824"/>
      <c r="PZW5946" s="824"/>
      <c r="PZX5946" s="824"/>
      <c r="PZY5946" s="824"/>
      <c r="PZZ5946" s="824"/>
      <c r="QAA5946" s="824"/>
      <c r="QAB5946" s="824"/>
      <c r="QAC5946" s="824"/>
      <c r="QAD5946" s="824"/>
      <c r="QAE5946" s="824"/>
      <c r="QAF5946" s="824"/>
      <c r="QAG5946" s="824"/>
      <c r="QAH5946" s="824"/>
      <c r="QAI5946" s="824"/>
      <c r="QAJ5946" s="824"/>
      <c r="QAK5946" s="824"/>
      <c r="QAL5946" s="824"/>
      <c r="QAM5946" s="824"/>
      <c r="QAN5946" s="824"/>
      <c r="QAO5946" s="824"/>
      <c r="QAP5946" s="824"/>
      <c r="QAQ5946" s="824"/>
      <c r="QAR5946" s="824"/>
      <c r="QAS5946" s="824"/>
      <c r="QAT5946" s="824"/>
      <c r="QAU5946" s="824"/>
      <c r="QAV5946" s="824"/>
      <c r="QAW5946" s="824"/>
      <c r="QAX5946" s="824"/>
      <c r="QAY5946" s="824"/>
      <c r="QAZ5946" s="824"/>
      <c r="QBA5946" s="824"/>
      <c r="QBB5946" s="824"/>
      <c r="QBC5946" s="824"/>
      <c r="QBD5946" s="824"/>
      <c r="QBE5946" s="824"/>
      <c r="QBF5946" s="824"/>
      <c r="QBG5946" s="824"/>
      <c r="QBH5946" s="824"/>
      <c r="QBI5946" s="824"/>
      <c r="QBJ5946" s="824"/>
      <c r="QBK5946" s="824"/>
      <c r="QBL5946" s="824"/>
      <c r="QBM5946" s="824"/>
      <c r="QBN5946" s="824"/>
      <c r="QBO5946" s="824"/>
      <c r="QBP5946" s="824"/>
      <c r="QBQ5946" s="824"/>
      <c r="QBR5946" s="824"/>
      <c r="QBS5946" s="824"/>
      <c r="QBT5946" s="824"/>
      <c r="QBU5946" s="824"/>
      <c r="QBV5946" s="824"/>
      <c r="QBW5946" s="824"/>
      <c r="QBX5946" s="824"/>
      <c r="QBY5946" s="824"/>
      <c r="QBZ5946" s="824"/>
      <c r="QCA5946" s="824"/>
      <c r="QCB5946" s="824"/>
      <c r="QCC5946" s="824"/>
      <c r="QCD5946" s="824"/>
      <c r="QCE5946" s="824"/>
      <c r="QCF5946" s="824"/>
      <c r="QCG5946" s="824"/>
      <c r="QCH5946" s="824"/>
      <c r="QCI5946" s="824"/>
      <c r="QCJ5946" s="824"/>
      <c r="QCK5946" s="824"/>
      <c r="QCL5946" s="824"/>
      <c r="QCM5946" s="824"/>
      <c r="QCN5946" s="824"/>
      <c r="QCO5946" s="824"/>
      <c r="QCP5946" s="824"/>
      <c r="QCQ5946" s="824"/>
      <c r="QCR5946" s="824"/>
      <c r="QCS5946" s="824"/>
      <c r="QCT5946" s="824"/>
      <c r="QCU5946" s="824"/>
      <c r="QCV5946" s="824"/>
      <c r="QCW5946" s="824"/>
      <c r="QCX5946" s="824"/>
      <c r="QCY5946" s="824"/>
      <c r="QCZ5946" s="824"/>
      <c r="QDA5946" s="824"/>
      <c r="QDB5946" s="824"/>
      <c r="QDC5946" s="824"/>
      <c r="QDD5946" s="824"/>
      <c r="QDE5946" s="824"/>
      <c r="QDF5946" s="824"/>
      <c r="QDG5946" s="824"/>
      <c r="QDH5946" s="824"/>
      <c r="QDI5946" s="824"/>
      <c r="QDJ5946" s="824"/>
      <c r="QDK5946" s="824"/>
      <c r="QDL5946" s="824"/>
      <c r="QDM5946" s="824"/>
      <c r="QDN5946" s="824"/>
      <c r="QDO5946" s="824"/>
      <c r="QDP5946" s="824"/>
      <c r="QDQ5946" s="824"/>
      <c r="QDR5946" s="824"/>
      <c r="QDS5946" s="824"/>
      <c r="QDT5946" s="824"/>
      <c r="QDU5946" s="824"/>
      <c r="QDV5946" s="824"/>
      <c r="QDW5946" s="824"/>
      <c r="QDX5946" s="824"/>
      <c r="QDY5946" s="824"/>
      <c r="QDZ5946" s="824"/>
      <c r="QEA5946" s="824"/>
      <c r="QEB5946" s="824"/>
      <c r="QEC5946" s="824"/>
      <c r="QED5946" s="824"/>
      <c r="QEE5946" s="824"/>
      <c r="QEF5946" s="824"/>
      <c r="QEG5946" s="824"/>
      <c r="QEH5946" s="824"/>
      <c r="QEI5946" s="824"/>
      <c r="QEJ5946" s="824"/>
      <c r="QEK5946" s="824"/>
      <c r="QEL5946" s="824"/>
      <c r="QEM5946" s="824"/>
      <c r="QEN5946" s="824"/>
      <c r="QEO5946" s="824"/>
      <c r="QEP5946" s="824"/>
      <c r="QEQ5946" s="824"/>
      <c r="QER5946" s="824"/>
      <c r="QES5946" s="824"/>
      <c r="QET5946" s="824"/>
      <c r="QEU5946" s="824"/>
      <c r="QEV5946" s="824"/>
      <c r="QEW5946" s="824"/>
      <c r="QEX5946" s="824"/>
      <c r="QEY5946" s="824"/>
      <c r="QEZ5946" s="824"/>
      <c r="QFA5946" s="824"/>
      <c r="QFB5946" s="824"/>
      <c r="QFC5946" s="824"/>
      <c r="QFD5946" s="824"/>
      <c r="QFE5946" s="824"/>
      <c r="QFF5946" s="824"/>
      <c r="QFG5946" s="824"/>
      <c r="QFH5946" s="824"/>
      <c r="QFI5946" s="824"/>
      <c r="QFJ5946" s="824"/>
      <c r="QFK5946" s="824"/>
      <c r="QFL5946" s="824"/>
      <c r="QFM5946" s="824"/>
      <c r="QFN5946" s="824"/>
      <c r="QFO5946" s="824"/>
      <c r="QFP5946" s="824"/>
      <c r="QFQ5946" s="824"/>
      <c r="QFR5946" s="824"/>
      <c r="QFS5946" s="824"/>
      <c r="QFT5946" s="824"/>
      <c r="QFU5946" s="824"/>
      <c r="QFV5946" s="824"/>
      <c r="QFW5946" s="824"/>
      <c r="QFX5946" s="824"/>
      <c r="QFY5946" s="824"/>
      <c r="QFZ5946" s="824"/>
      <c r="QGA5946" s="824"/>
      <c r="QGB5946" s="824"/>
      <c r="QGC5946" s="824"/>
      <c r="QGD5946" s="824"/>
      <c r="QGE5946" s="824"/>
      <c r="QGF5946" s="824"/>
      <c r="QGG5946" s="824"/>
      <c r="QGH5946" s="824"/>
      <c r="QGI5946" s="824"/>
      <c r="QGJ5946" s="824"/>
      <c r="QGK5946" s="824"/>
      <c r="QGL5946" s="824"/>
      <c r="QGM5946" s="824"/>
      <c r="QGN5946" s="824"/>
      <c r="QGO5946" s="824"/>
      <c r="QGP5946" s="824"/>
      <c r="QGQ5946" s="824"/>
      <c r="QGR5946" s="824"/>
      <c r="QGS5946" s="824"/>
      <c r="QGT5946" s="824"/>
      <c r="QGU5946" s="824"/>
      <c r="QGV5946" s="824"/>
      <c r="QGW5946" s="824"/>
      <c r="QGX5946" s="824"/>
      <c r="QGY5946" s="824"/>
      <c r="QGZ5946" s="824"/>
      <c r="QHA5946" s="824"/>
      <c r="QHB5946" s="824"/>
      <c r="QHC5946" s="824"/>
      <c r="QHD5946" s="824"/>
      <c r="QHE5946" s="824"/>
      <c r="QHF5946" s="824"/>
      <c r="QHG5946" s="824"/>
      <c r="QHH5946" s="824"/>
      <c r="QHI5946" s="824"/>
      <c r="QHJ5946" s="824"/>
      <c r="QHK5946" s="824"/>
      <c r="QHL5946" s="824"/>
      <c r="QHM5946" s="824"/>
      <c r="QHN5946" s="824"/>
      <c r="QHO5946" s="824"/>
      <c r="QHP5946" s="824"/>
      <c r="QHQ5946" s="824"/>
      <c r="QHR5946" s="824"/>
      <c r="QHS5946" s="824"/>
      <c r="QHT5946" s="824"/>
      <c r="QHU5946" s="824"/>
      <c r="QHV5946" s="824"/>
      <c r="QHW5946" s="824"/>
      <c r="QHX5946" s="824"/>
      <c r="QHY5946" s="824"/>
      <c r="QHZ5946" s="824"/>
      <c r="QIA5946" s="824"/>
      <c r="QIB5946" s="824"/>
      <c r="QIC5946" s="824"/>
      <c r="QID5946" s="824"/>
      <c r="QIE5946" s="824"/>
      <c r="QIF5946" s="824"/>
      <c r="QIG5946" s="824"/>
      <c r="QIH5946" s="824"/>
      <c r="QII5946" s="824"/>
      <c r="QIJ5946" s="824"/>
      <c r="QIK5946" s="824"/>
      <c r="QIL5946" s="824"/>
      <c r="QIM5946" s="824"/>
      <c r="QIN5946" s="824"/>
      <c r="QIO5946" s="824"/>
      <c r="QIP5946" s="824"/>
      <c r="QIQ5946" s="824"/>
      <c r="QIR5946" s="824"/>
      <c r="QIS5946" s="824"/>
      <c r="QIT5946" s="824"/>
      <c r="QIU5946" s="824"/>
      <c r="QIV5946" s="824"/>
      <c r="QIW5946" s="824"/>
      <c r="QIX5946" s="824"/>
      <c r="QIY5946" s="824"/>
      <c r="QIZ5946" s="824"/>
      <c r="QJA5946" s="824"/>
      <c r="QJB5946" s="824"/>
      <c r="QJC5946" s="824"/>
      <c r="QJD5946" s="824"/>
      <c r="QJE5946" s="824"/>
      <c r="QJF5946" s="824"/>
      <c r="QJG5946" s="824"/>
      <c r="QJH5946" s="824"/>
      <c r="QJI5946" s="824"/>
      <c r="QJJ5946" s="824"/>
      <c r="QJK5946" s="824"/>
      <c r="QJL5946" s="824"/>
      <c r="QJM5946" s="824"/>
      <c r="QJN5946" s="824"/>
      <c r="QJO5946" s="824"/>
      <c r="QJP5946" s="824"/>
      <c r="QJQ5946" s="824"/>
      <c r="QJR5946" s="824"/>
      <c r="QJS5946" s="824"/>
      <c r="QJT5946" s="824"/>
      <c r="QJU5946" s="824"/>
      <c r="QJV5946" s="824"/>
      <c r="QJW5946" s="824"/>
      <c r="QJX5946" s="824"/>
      <c r="QJY5946" s="824"/>
      <c r="QJZ5946" s="824"/>
      <c r="QKA5946" s="824"/>
      <c r="QKB5946" s="824"/>
      <c r="QKC5946" s="824"/>
      <c r="QKD5946" s="824"/>
      <c r="QKE5946" s="824"/>
      <c r="QKF5946" s="824"/>
      <c r="QKG5946" s="824"/>
      <c r="QKH5946" s="824"/>
      <c r="QKI5946" s="824"/>
      <c r="QKJ5946" s="824"/>
      <c r="QKK5946" s="824"/>
      <c r="QKL5946" s="824"/>
      <c r="QKM5946" s="824"/>
      <c r="QKN5946" s="824"/>
      <c r="QKO5946" s="824"/>
      <c r="QKP5946" s="824"/>
      <c r="QKQ5946" s="824"/>
      <c r="QKR5946" s="824"/>
      <c r="QKS5946" s="824"/>
      <c r="QKT5946" s="824"/>
      <c r="QKU5946" s="824"/>
      <c r="QKV5946" s="824"/>
      <c r="QKW5946" s="824"/>
      <c r="QKX5946" s="824"/>
      <c r="QKY5946" s="824"/>
      <c r="QKZ5946" s="824"/>
      <c r="QLA5946" s="824"/>
      <c r="QLB5946" s="824"/>
      <c r="QLC5946" s="824"/>
      <c r="QLD5946" s="824"/>
      <c r="QLE5946" s="824"/>
      <c r="QLF5946" s="824"/>
      <c r="QLG5946" s="824"/>
      <c r="QLH5946" s="824"/>
      <c r="QLI5946" s="824"/>
      <c r="QLJ5946" s="824"/>
      <c r="QLK5946" s="824"/>
      <c r="QLL5946" s="824"/>
      <c r="QLM5946" s="824"/>
      <c r="QLN5946" s="824"/>
      <c r="QLO5946" s="824"/>
      <c r="QLP5946" s="824"/>
      <c r="QLQ5946" s="824"/>
      <c r="QLR5946" s="824"/>
      <c r="QLS5946" s="824"/>
      <c r="QLT5946" s="824"/>
      <c r="QLU5946" s="824"/>
      <c r="QLV5946" s="824"/>
      <c r="QLW5946" s="824"/>
      <c r="QLX5946" s="824"/>
      <c r="QLY5946" s="824"/>
      <c r="QLZ5946" s="824"/>
      <c r="QMA5946" s="824"/>
      <c r="QMB5946" s="824"/>
      <c r="QMC5946" s="824"/>
      <c r="QMD5946" s="824"/>
      <c r="QME5946" s="824"/>
      <c r="QMF5946" s="824"/>
      <c r="QMG5946" s="824"/>
      <c r="QMH5946" s="824"/>
      <c r="QMI5946" s="824"/>
      <c r="QMJ5946" s="824"/>
      <c r="QMK5946" s="824"/>
      <c r="QML5946" s="824"/>
      <c r="QMM5946" s="824"/>
      <c r="QMN5946" s="824"/>
      <c r="QMO5946" s="824"/>
      <c r="QMP5946" s="824"/>
      <c r="QMQ5946" s="824"/>
      <c r="QMR5946" s="824"/>
      <c r="QMS5946" s="824"/>
      <c r="QMT5946" s="824"/>
      <c r="QMU5946" s="824"/>
      <c r="QMV5946" s="824"/>
      <c r="QMW5946" s="824"/>
      <c r="QMX5946" s="824"/>
      <c r="QMY5946" s="824"/>
      <c r="QMZ5946" s="824"/>
      <c r="QNA5946" s="824"/>
      <c r="QNB5946" s="824"/>
      <c r="QNC5946" s="824"/>
      <c r="QND5946" s="824"/>
      <c r="QNE5946" s="824"/>
      <c r="QNF5946" s="824"/>
      <c r="QNG5946" s="824"/>
      <c r="QNH5946" s="824"/>
      <c r="QNI5946" s="824"/>
      <c r="QNJ5946" s="824"/>
      <c r="QNK5946" s="824"/>
      <c r="QNL5946" s="824"/>
      <c r="QNM5946" s="824"/>
      <c r="QNN5946" s="824"/>
      <c r="QNO5946" s="824"/>
      <c r="QNP5946" s="824"/>
      <c r="QNQ5946" s="824"/>
      <c r="QNR5946" s="824"/>
      <c r="QNS5946" s="824"/>
      <c r="QNT5946" s="824"/>
      <c r="QNU5946" s="824"/>
      <c r="QNV5946" s="824"/>
      <c r="QNW5946" s="824"/>
      <c r="QNX5946" s="824"/>
      <c r="QNY5946" s="824"/>
      <c r="QNZ5946" s="824"/>
      <c r="QOA5946" s="824"/>
      <c r="QOB5946" s="824"/>
      <c r="QOC5946" s="824"/>
      <c r="QOD5946" s="824"/>
      <c r="QOE5946" s="824"/>
      <c r="QOF5946" s="824"/>
      <c r="QOG5946" s="824"/>
      <c r="QOH5946" s="824"/>
      <c r="QOI5946" s="824"/>
      <c r="QOJ5946" s="824"/>
      <c r="QOK5946" s="824"/>
      <c r="QOL5946" s="824"/>
      <c r="QOM5946" s="824"/>
      <c r="QON5946" s="824"/>
      <c r="QOO5946" s="824"/>
      <c r="QOP5946" s="824"/>
      <c r="QOQ5946" s="824"/>
      <c r="QOR5946" s="824"/>
      <c r="QOS5946" s="824"/>
      <c r="QOT5946" s="824"/>
      <c r="QOU5946" s="824"/>
      <c r="QOV5946" s="824"/>
      <c r="QOW5946" s="824"/>
      <c r="QOX5946" s="824"/>
      <c r="QOY5946" s="824"/>
      <c r="QOZ5946" s="824"/>
      <c r="QPA5946" s="824"/>
      <c r="QPB5946" s="824"/>
      <c r="QPC5946" s="824"/>
      <c r="QPD5946" s="824"/>
      <c r="QPE5946" s="824"/>
      <c r="QPF5946" s="824"/>
      <c r="QPG5946" s="824"/>
      <c r="QPH5946" s="824"/>
      <c r="QPI5946" s="824"/>
      <c r="QPJ5946" s="824"/>
      <c r="QPK5946" s="824"/>
      <c r="QPL5946" s="824"/>
      <c r="QPM5946" s="824"/>
      <c r="QPN5946" s="824"/>
      <c r="QPO5946" s="824"/>
      <c r="QPP5946" s="824"/>
      <c r="QPQ5946" s="824"/>
      <c r="QPR5946" s="824"/>
      <c r="QPS5946" s="824"/>
      <c r="QPT5946" s="824"/>
      <c r="QPU5946" s="824"/>
      <c r="QPV5946" s="824"/>
      <c r="QPW5946" s="824"/>
      <c r="QPX5946" s="824"/>
      <c r="QPY5946" s="824"/>
      <c r="QPZ5946" s="824"/>
      <c r="QQA5946" s="824"/>
      <c r="QQB5946" s="824"/>
      <c r="QQC5946" s="824"/>
      <c r="QQD5946" s="824"/>
      <c r="QQE5946" s="824"/>
      <c r="QQF5946" s="824"/>
      <c r="QQG5946" s="824"/>
      <c r="QQH5946" s="824"/>
      <c r="QQI5946" s="824"/>
      <c r="QQJ5946" s="824"/>
      <c r="QQK5946" s="824"/>
      <c r="QQL5946" s="824"/>
      <c r="QQM5946" s="824"/>
      <c r="QQN5946" s="824"/>
      <c r="QQO5946" s="824"/>
      <c r="QQP5946" s="824"/>
      <c r="QQQ5946" s="824"/>
      <c r="QQR5946" s="824"/>
      <c r="QQS5946" s="824"/>
      <c r="QQT5946" s="824"/>
      <c r="QQU5946" s="824"/>
      <c r="QQV5946" s="824"/>
      <c r="QQW5946" s="824"/>
      <c r="QQX5946" s="824"/>
      <c r="QQY5946" s="824"/>
      <c r="QQZ5946" s="824"/>
      <c r="QRA5946" s="824"/>
      <c r="QRB5946" s="824"/>
      <c r="QRC5946" s="824"/>
      <c r="QRD5946" s="824"/>
      <c r="QRE5946" s="824"/>
      <c r="QRF5946" s="824"/>
      <c r="QRG5946" s="824"/>
      <c r="QRH5946" s="824"/>
      <c r="QRI5946" s="824"/>
      <c r="QRJ5946" s="824"/>
      <c r="QRK5946" s="824"/>
      <c r="QRL5946" s="824"/>
      <c r="QRM5946" s="824"/>
      <c r="QRN5946" s="824"/>
      <c r="QRO5946" s="824"/>
      <c r="QRP5946" s="824"/>
      <c r="QRQ5946" s="824"/>
      <c r="QRR5946" s="824"/>
      <c r="QRS5946" s="824"/>
      <c r="QRT5946" s="824"/>
      <c r="QRU5946" s="824"/>
      <c r="QRV5946" s="824"/>
      <c r="QRW5946" s="824"/>
      <c r="QRX5946" s="824"/>
      <c r="QRY5946" s="824"/>
      <c r="QRZ5946" s="824"/>
      <c r="QSA5946" s="824"/>
      <c r="QSB5946" s="824"/>
      <c r="QSC5946" s="824"/>
      <c r="QSD5946" s="824"/>
      <c r="QSE5946" s="824"/>
      <c r="QSF5946" s="824"/>
      <c r="QSG5946" s="824"/>
      <c r="QSH5946" s="824"/>
      <c r="QSI5946" s="824"/>
      <c r="QSJ5946" s="824"/>
      <c r="QSK5946" s="824"/>
      <c r="QSL5946" s="824"/>
      <c r="QSM5946" s="824"/>
      <c r="QSN5946" s="824"/>
      <c r="QSO5946" s="824"/>
      <c r="QSP5946" s="824"/>
      <c r="QSQ5946" s="824"/>
      <c r="QSR5946" s="824"/>
      <c r="QSS5946" s="824"/>
      <c r="QST5946" s="824"/>
      <c r="QSU5946" s="824"/>
      <c r="QSV5946" s="824"/>
      <c r="QSW5946" s="824"/>
      <c r="QSX5946" s="824"/>
      <c r="QSY5946" s="824"/>
      <c r="QSZ5946" s="824"/>
      <c r="QTA5946" s="824"/>
      <c r="QTB5946" s="824"/>
      <c r="QTC5946" s="824"/>
      <c r="QTD5946" s="824"/>
      <c r="QTE5946" s="824"/>
      <c r="QTF5946" s="824"/>
      <c r="QTG5946" s="824"/>
      <c r="QTH5946" s="824"/>
      <c r="QTI5946" s="824"/>
      <c r="QTJ5946" s="824"/>
      <c r="QTK5946" s="824"/>
      <c r="QTL5946" s="824"/>
      <c r="QTM5946" s="824"/>
      <c r="QTN5946" s="824"/>
      <c r="QTO5946" s="824"/>
      <c r="QTP5946" s="824"/>
      <c r="QTQ5946" s="824"/>
      <c r="QTR5946" s="824"/>
      <c r="QTS5946" s="824"/>
      <c r="QTT5946" s="824"/>
      <c r="QTU5946" s="824"/>
      <c r="QTV5946" s="824"/>
      <c r="QTW5946" s="824"/>
      <c r="QTX5946" s="824"/>
      <c r="QTY5946" s="824"/>
      <c r="QTZ5946" s="824"/>
      <c r="QUA5946" s="824"/>
      <c r="QUB5946" s="824"/>
      <c r="QUC5946" s="824"/>
      <c r="QUD5946" s="824"/>
      <c r="QUE5946" s="824"/>
      <c r="QUF5946" s="824"/>
      <c r="QUG5946" s="824"/>
      <c r="QUH5946" s="824"/>
      <c r="QUI5946" s="824"/>
      <c r="QUJ5946" s="824"/>
      <c r="QUK5946" s="824"/>
      <c r="QUL5946" s="824"/>
      <c r="QUM5946" s="824"/>
      <c r="QUN5946" s="824"/>
      <c r="QUO5946" s="824"/>
      <c r="QUP5946" s="824"/>
      <c r="QUQ5946" s="824"/>
      <c r="QUR5946" s="824"/>
      <c r="QUS5946" s="824"/>
      <c r="QUT5946" s="824"/>
      <c r="QUU5946" s="824"/>
      <c r="QUV5946" s="824"/>
      <c r="QUW5946" s="824"/>
      <c r="QUX5946" s="824"/>
      <c r="QUY5946" s="824"/>
      <c r="QUZ5946" s="824"/>
      <c r="QVA5946" s="824"/>
      <c r="QVB5946" s="824"/>
      <c r="QVC5946" s="824"/>
      <c r="QVD5946" s="824"/>
      <c r="QVE5946" s="824"/>
      <c r="QVF5946" s="824"/>
      <c r="QVG5946" s="824"/>
      <c r="QVH5946" s="824"/>
      <c r="QVI5946" s="824"/>
      <c r="QVJ5946" s="824"/>
      <c r="QVK5946" s="824"/>
      <c r="QVL5946" s="824"/>
      <c r="QVM5946" s="824"/>
      <c r="QVN5946" s="824"/>
      <c r="QVO5946" s="824"/>
      <c r="QVP5946" s="824"/>
      <c r="QVQ5946" s="824"/>
      <c r="QVR5946" s="824"/>
      <c r="QVS5946" s="824"/>
      <c r="QVT5946" s="824"/>
      <c r="QVU5946" s="824"/>
      <c r="QVV5946" s="824"/>
      <c r="QVW5946" s="824"/>
      <c r="QVX5946" s="824"/>
      <c r="QVY5946" s="824"/>
      <c r="QVZ5946" s="824"/>
      <c r="QWA5946" s="824"/>
      <c r="QWB5946" s="824"/>
      <c r="QWC5946" s="824"/>
      <c r="QWD5946" s="824"/>
      <c r="QWE5946" s="824"/>
      <c r="QWF5946" s="824"/>
      <c r="QWG5946" s="824"/>
      <c r="QWH5946" s="824"/>
      <c r="QWI5946" s="824"/>
      <c r="QWJ5946" s="824"/>
      <c r="QWK5946" s="824"/>
      <c r="QWL5946" s="824"/>
      <c r="QWM5946" s="824"/>
      <c r="QWN5946" s="824"/>
      <c r="QWO5946" s="824"/>
      <c r="QWP5946" s="824"/>
      <c r="QWQ5946" s="824"/>
      <c r="QWR5946" s="824"/>
      <c r="QWS5946" s="824"/>
      <c r="QWT5946" s="824"/>
      <c r="QWU5946" s="824"/>
      <c r="QWV5946" s="824"/>
      <c r="QWW5946" s="824"/>
      <c r="QWX5946" s="824"/>
      <c r="QWY5946" s="824"/>
      <c r="QWZ5946" s="824"/>
      <c r="QXA5946" s="824"/>
      <c r="QXB5946" s="824"/>
      <c r="QXC5946" s="824"/>
      <c r="QXD5946" s="824"/>
      <c r="QXE5946" s="824"/>
      <c r="QXF5946" s="824"/>
      <c r="QXG5946" s="824"/>
      <c r="QXH5946" s="824"/>
      <c r="QXI5946" s="824"/>
      <c r="QXJ5946" s="824"/>
      <c r="QXK5946" s="824"/>
      <c r="QXL5946" s="824"/>
      <c r="QXM5946" s="824"/>
      <c r="QXN5946" s="824"/>
      <c r="QXO5946" s="824"/>
      <c r="QXP5946" s="824"/>
      <c r="QXQ5946" s="824"/>
      <c r="QXR5946" s="824"/>
      <c r="QXS5946" s="824"/>
      <c r="QXT5946" s="824"/>
      <c r="QXU5946" s="824"/>
      <c r="QXV5946" s="824"/>
      <c r="QXW5946" s="824"/>
      <c r="QXX5946" s="824"/>
      <c r="QXY5946" s="824"/>
      <c r="QXZ5946" s="824"/>
      <c r="QYA5946" s="824"/>
      <c r="QYB5946" s="824"/>
      <c r="QYC5946" s="824"/>
      <c r="QYD5946" s="824"/>
      <c r="QYE5946" s="824"/>
      <c r="QYF5946" s="824"/>
      <c r="QYG5946" s="824"/>
      <c r="QYH5946" s="824"/>
      <c r="QYI5946" s="824"/>
      <c r="QYJ5946" s="824"/>
      <c r="QYK5946" s="824"/>
      <c r="QYL5946" s="824"/>
      <c r="QYM5946" s="824"/>
      <c r="QYN5946" s="824"/>
      <c r="QYO5946" s="824"/>
      <c r="QYP5946" s="824"/>
      <c r="QYQ5946" s="824"/>
      <c r="QYR5946" s="824"/>
      <c r="QYS5946" s="824"/>
      <c r="QYT5946" s="824"/>
      <c r="QYU5946" s="824"/>
      <c r="QYV5946" s="824"/>
      <c r="QYW5946" s="824"/>
      <c r="QYX5946" s="824"/>
      <c r="QYY5946" s="824"/>
      <c r="QYZ5946" s="824"/>
      <c r="QZA5946" s="824"/>
      <c r="QZB5946" s="824"/>
      <c r="QZC5946" s="824"/>
      <c r="QZD5946" s="824"/>
      <c r="QZE5946" s="824"/>
      <c r="QZF5946" s="824"/>
      <c r="QZG5946" s="824"/>
      <c r="QZH5946" s="824"/>
      <c r="QZI5946" s="824"/>
      <c r="QZJ5946" s="824"/>
      <c r="QZK5946" s="824"/>
      <c r="QZL5946" s="824"/>
      <c r="QZM5946" s="824"/>
      <c r="QZN5946" s="824"/>
      <c r="QZO5946" s="824"/>
      <c r="QZP5946" s="824"/>
      <c r="QZQ5946" s="824"/>
      <c r="QZR5946" s="824"/>
      <c r="QZS5946" s="824"/>
      <c r="QZT5946" s="824"/>
      <c r="QZU5946" s="824"/>
      <c r="QZV5946" s="824"/>
      <c r="QZW5946" s="824"/>
      <c r="QZX5946" s="824"/>
      <c r="QZY5946" s="824"/>
      <c r="QZZ5946" s="824"/>
      <c r="RAA5946" s="824"/>
      <c r="RAB5946" s="824"/>
      <c r="RAC5946" s="824"/>
      <c r="RAD5946" s="824"/>
      <c r="RAE5946" s="824"/>
      <c r="RAF5946" s="824"/>
      <c r="RAG5946" s="824"/>
      <c r="RAH5946" s="824"/>
      <c r="RAI5946" s="824"/>
      <c r="RAJ5946" s="824"/>
      <c r="RAK5946" s="824"/>
      <c r="RAL5946" s="824"/>
      <c r="RAM5946" s="824"/>
      <c r="RAN5946" s="824"/>
      <c r="RAO5946" s="824"/>
      <c r="RAP5946" s="824"/>
      <c r="RAQ5946" s="824"/>
      <c r="RAR5946" s="824"/>
      <c r="RAS5946" s="824"/>
      <c r="RAT5946" s="824"/>
      <c r="RAU5946" s="824"/>
      <c r="RAV5946" s="824"/>
      <c r="RAW5946" s="824"/>
      <c r="RAX5946" s="824"/>
      <c r="RAY5946" s="824"/>
      <c r="RAZ5946" s="824"/>
      <c r="RBA5946" s="824"/>
      <c r="RBB5946" s="824"/>
      <c r="RBC5946" s="824"/>
      <c r="RBD5946" s="824"/>
      <c r="RBE5946" s="824"/>
      <c r="RBF5946" s="824"/>
      <c r="RBG5946" s="824"/>
      <c r="RBH5946" s="824"/>
      <c r="RBI5946" s="824"/>
      <c r="RBJ5946" s="824"/>
      <c r="RBK5946" s="824"/>
      <c r="RBL5946" s="824"/>
      <c r="RBM5946" s="824"/>
      <c r="RBN5946" s="824"/>
      <c r="RBO5946" s="824"/>
      <c r="RBP5946" s="824"/>
      <c r="RBQ5946" s="824"/>
      <c r="RBR5946" s="824"/>
      <c r="RBS5946" s="824"/>
      <c r="RBT5946" s="824"/>
      <c r="RBU5946" s="824"/>
      <c r="RBV5946" s="824"/>
      <c r="RBW5946" s="824"/>
      <c r="RBX5946" s="824"/>
      <c r="RBY5946" s="824"/>
      <c r="RBZ5946" s="824"/>
      <c r="RCA5946" s="824"/>
      <c r="RCB5946" s="824"/>
      <c r="RCC5946" s="824"/>
      <c r="RCD5946" s="824"/>
      <c r="RCE5946" s="824"/>
      <c r="RCF5946" s="824"/>
      <c r="RCG5946" s="824"/>
      <c r="RCH5946" s="824"/>
      <c r="RCI5946" s="824"/>
      <c r="RCJ5946" s="824"/>
      <c r="RCK5946" s="824"/>
      <c r="RCL5946" s="824"/>
      <c r="RCM5946" s="824"/>
      <c r="RCN5946" s="824"/>
      <c r="RCO5946" s="824"/>
      <c r="RCP5946" s="824"/>
      <c r="RCQ5946" s="824"/>
      <c r="RCR5946" s="824"/>
      <c r="RCS5946" s="824"/>
      <c r="RCT5946" s="824"/>
      <c r="RCU5946" s="824"/>
      <c r="RCV5946" s="824"/>
      <c r="RCW5946" s="824"/>
      <c r="RCX5946" s="824"/>
      <c r="RCY5946" s="824"/>
      <c r="RCZ5946" s="824"/>
      <c r="RDA5946" s="824"/>
      <c r="RDB5946" s="824"/>
      <c r="RDC5946" s="824"/>
      <c r="RDD5946" s="824"/>
      <c r="RDE5946" s="824"/>
      <c r="RDF5946" s="824"/>
      <c r="RDG5946" s="824"/>
      <c r="RDH5946" s="824"/>
      <c r="RDI5946" s="824"/>
      <c r="RDJ5946" s="824"/>
      <c r="RDK5946" s="824"/>
      <c r="RDL5946" s="824"/>
      <c r="RDM5946" s="824"/>
      <c r="RDN5946" s="824"/>
      <c r="RDO5946" s="824"/>
      <c r="RDP5946" s="824"/>
      <c r="RDQ5946" s="824"/>
      <c r="RDR5946" s="824"/>
      <c r="RDS5946" s="824"/>
      <c r="RDT5946" s="824"/>
      <c r="RDU5946" s="824"/>
      <c r="RDV5946" s="824"/>
      <c r="RDW5946" s="824"/>
      <c r="RDX5946" s="824"/>
      <c r="RDY5946" s="824"/>
      <c r="RDZ5946" s="824"/>
      <c r="REA5946" s="824"/>
      <c r="REB5946" s="824"/>
      <c r="REC5946" s="824"/>
      <c r="RED5946" s="824"/>
      <c r="REE5946" s="824"/>
      <c r="REF5946" s="824"/>
      <c r="REG5946" s="824"/>
      <c r="REH5946" s="824"/>
      <c r="REI5946" s="824"/>
      <c r="REJ5946" s="824"/>
      <c r="REK5946" s="824"/>
      <c r="REL5946" s="824"/>
      <c r="REM5946" s="824"/>
      <c r="REN5946" s="824"/>
      <c r="REO5946" s="824"/>
      <c r="REP5946" s="824"/>
      <c r="REQ5946" s="824"/>
      <c r="RER5946" s="824"/>
      <c r="RES5946" s="824"/>
      <c r="RET5946" s="824"/>
      <c r="REU5946" s="824"/>
      <c r="REV5946" s="824"/>
      <c r="REW5946" s="824"/>
      <c r="REX5946" s="824"/>
      <c r="REY5946" s="824"/>
      <c r="REZ5946" s="824"/>
      <c r="RFA5946" s="824"/>
      <c r="RFB5946" s="824"/>
      <c r="RFC5946" s="824"/>
      <c r="RFD5946" s="824"/>
      <c r="RFE5946" s="824"/>
      <c r="RFF5946" s="824"/>
      <c r="RFG5946" s="824"/>
      <c r="RFH5946" s="824"/>
      <c r="RFI5946" s="824"/>
      <c r="RFJ5946" s="824"/>
      <c r="RFK5946" s="824"/>
      <c r="RFL5946" s="824"/>
      <c r="RFM5946" s="824"/>
      <c r="RFN5946" s="824"/>
      <c r="RFO5946" s="824"/>
      <c r="RFP5946" s="824"/>
      <c r="RFQ5946" s="824"/>
      <c r="RFR5946" s="824"/>
      <c r="RFS5946" s="824"/>
      <c r="RFT5946" s="824"/>
      <c r="RFU5946" s="824"/>
      <c r="RFV5946" s="824"/>
      <c r="RFW5946" s="824"/>
      <c r="RFX5946" s="824"/>
      <c r="RFY5946" s="824"/>
      <c r="RFZ5946" s="824"/>
      <c r="RGA5946" s="824"/>
      <c r="RGB5946" s="824"/>
      <c r="RGC5946" s="824"/>
      <c r="RGD5946" s="824"/>
      <c r="RGE5946" s="824"/>
      <c r="RGF5946" s="824"/>
      <c r="RGG5946" s="824"/>
      <c r="RGH5946" s="824"/>
      <c r="RGI5946" s="824"/>
      <c r="RGJ5946" s="824"/>
      <c r="RGK5946" s="824"/>
      <c r="RGL5946" s="824"/>
      <c r="RGM5946" s="824"/>
      <c r="RGN5946" s="824"/>
      <c r="RGO5946" s="824"/>
      <c r="RGP5946" s="824"/>
      <c r="RGQ5946" s="824"/>
      <c r="RGR5946" s="824"/>
      <c r="RGS5946" s="824"/>
      <c r="RGT5946" s="824"/>
      <c r="RGU5946" s="824"/>
      <c r="RGV5946" s="824"/>
      <c r="RGW5946" s="824"/>
      <c r="RGX5946" s="824"/>
      <c r="RGY5946" s="824"/>
      <c r="RGZ5946" s="824"/>
      <c r="RHA5946" s="824"/>
      <c r="RHB5946" s="824"/>
      <c r="RHC5946" s="824"/>
      <c r="RHD5946" s="824"/>
      <c r="RHE5946" s="824"/>
      <c r="RHF5946" s="824"/>
      <c r="RHG5946" s="824"/>
      <c r="RHH5946" s="824"/>
      <c r="RHI5946" s="824"/>
      <c r="RHJ5946" s="824"/>
      <c r="RHK5946" s="824"/>
      <c r="RHL5946" s="824"/>
      <c r="RHM5946" s="824"/>
      <c r="RHN5946" s="824"/>
      <c r="RHO5946" s="824"/>
      <c r="RHP5946" s="824"/>
      <c r="RHQ5946" s="824"/>
      <c r="RHR5946" s="824"/>
      <c r="RHS5946" s="824"/>
      <c r="RHT5946" s="824"/>
      <c r="RHU5946" s="824"/>
      <c r="RHV5946" s="824"/>
      <c r="RHW5946" s="824"/>
      <c r="RHX5946" s="824"/>
      <c r="RHY5946" s="824"/>
      <c r="RHZ5946" s="824"/>
      <c r="RIA5946" s="824"/>
      <c r="RIB5946" s="824"/>
      <c r="RIC5946" s="824"/>
      <c r="RID5946" s="824"/>
      <c r="RIE5946" s="824"/>
      <c r="RIF5946" s="824"/>
      <c r="RIG5946" s="824"/>
      <c r="RIH5946" s="824"/>
      <c r="RII5946" s="824"/>
      <c r="RIJ5946" s="824"/>
      <c r="RIK5946" s="824"/>
      <c r="RIL5946" s="824"/>
      <c r="RIM5946" s="824"/>
      <c r="RIN5946" s="824"/>
      <c r="RIO5946" s="824"/>
      <c r="RIP5946" s="824"/>
      <c r="RIQ5946" s="824"/>
      <c r="RIR5946" s="824"/>
      <c r="RIS5946" s="824"/>
      <c r="RIT5946" s="824"/>
      <c r="RIU5946" s="824"/>
      <c r="RIV5946" s="824"/>
      <c r="RIW5946" s="824"/>
      <c r="RIX5946" s="824"/>
      <c r="RIY5946" s="824"/>
      <c r="RIZ5946" s="824"/>
      <c r="RJA5946" s="824"/>
      <c r="RJB5946" s="824"/>
      <c r="RJC5946" s="824"/>
      <c r="RJD5946" s="824"/>
      <c r="RJE5946" s="824"/>
      <c r="RJF5946" s="824"/>
      <c r="RJG5946" s="824"/>
      <c r="RJH5946" s="824"/>
      <c r="RJI5946" s="824"/>
      <c r="RJJ5946" s="824"/>
      <c r="RJK5946" s="824"/>
      <c r="RJL5946" s="824"/>
      <c r="RJM5946" s="824"/>
      <c r="RJN5946" s="824"/>
      <c r="RJO5946" s="824"/>
      <c r="RJP5946" s="824"/>
      <c r="RJQ5946" s="824"/>
      <c r="RJR5946" s="824"/>
      <c r="RJS5946" s="824"/>
      <c r="RJT5946" s="824"/>
      <c r="RJU5946" s="824"/>
      <c r="RJV5946" s="824"/>
      <c r="RJW5946" s="824"/>
      <c r="RJX5946" s="824"/>
      <c r="RJY5946" s="824"/>
      <c r="RJZ5946" s="824"/>
      <c r="RKA5946" s="824"/>
      <c r="RKB5946" s="824"/>
      <c r="RKC5946" s="824"/>
      <c r="RKD5946" s="824"/>
      <c r="RKE5946" s="824"/>
      <c r="RKF5946" s="824"/>
      <c r="RKG5946" s="824"/>
      <c r="RKH5946" s="824"/>
      <c r="RKI5946" s="824"/>
      <c r="RKJ5946" s="824"/>
      <c r="RKK5946" s="824"/>
      <c r="RKL5946" s="824"/>
      <c r="RKM5946" s="824"/>
      <c r="RKN5946" s="824"/>
      <c r="RKO5946" s="824"/>
      <c r="RKP5946" s="824"/>
      <c r="RKQ5946" s="824"/>
      <c r="RKR5946" s="824"/>
      <c r="RKS5946" s="824"/>
      <c r="RKT5946" s="824"/>
      <c r="RKU5946" s="824"/>
      <c r="RKV5946" s="824"/>
      <c r="RKW5946" s="824"/>
      <c r="RKX5946" s="824"/>
      <c r="RKY5946" s="824"/>
      <c r="RKZ5946" s="824"/>
      <c r="RLA5946" s="824"/>
      <c r="RLB5946" s="824"/>
      <c r="RLC5946" s="824"/>
      <c r="RLD5946" s="824"/>
      <c r="RLE5946" s="824"/>
      <c r="RLF5946" s="824"/>
      <c r="RLG5946" s="824"/>
      <c r="RLH5946" s="824"/>
      <c r="RLI5946" s="824"/>
      <c r="RLJ5946" s="824"/>
      <c r="RLK5946" s="824"/>
      <c r="RLL5946" s="824"/>
      <c r="RLM5946" s="824"/>
      <c r="RLN5946" s="824"/>
      <c r="RLO5946" s="824"/>
      <c r="RLP5946" s="824"/>
      <c r="RLQ5946" s="824"/>
      <c r="RLR5946" s="824"/>
      <c r="RLS5946" s="824"/>
      <c r="RLT5946" s="824"/>
      <c r="RLU5946" s="824"/>
      <c r="RLV5946" s="824"/>
      <c r="RLW5946" s="824"/>
      <c r="RLX5946" s="824"/>
      <c r="RLY5946" s="824"/>
      <c r="RLZ5946" s="824"/>
      <c r="RMA5946" s="824"/>
      <c r="RMB5946" s="824"/>
      <c r="RMC5946" s="824"/>
      <c r="RMD5946" s="824"/>
      <c r="RME5946" s="824"/>
      <c r="RMF5946" s="824"/>
      <c r="RMG5946" s="824"/>
      <c r="RMH5946" s="824"/>
      <c r="RMI5946" s="824"/>
      <c r="RMJ5946" s="824"/>
      <c r="RMK5946" s="824"/>
      <c r="RML5946" s="824"/>
      <c r="RMM5946" s="824"/>
      <c r="RMN5946" s="824"/>
      <c r="RMO5946" s="824"/>
      <c r="RMP5946" s="824"/>
      <c r="RMQ5946" s="824"/>
      <c r="RMR5946" s="824"/>
      <c r="RMS5946" s="824"/>
      <c r="RMT5946" s="824"/>
      <c r="RMU5946" s="824"/>
      <c r="RMV5946" s="824"/>
      <c r="RMW5946" s="824"/>
      <c r="RMX5946" s="824"/>
      <c r="RMY5946" s="824"/>
      <c r="RMZ5946" s="824"/>
      <c r="RNA5946" s="824"/>
      <c r="RNB5946" s="824"/>
      <c r="RNC5946" s="824"/>
      <c r="RND5946" s="824"/>
      <c r="RNE5946" s="824"/>
      <c r="RNF5946" s="824"/>
      <c r="RNG5946" s="824"/>
      <c r="RNH5946" s="824"/>
      <c r="RNI5946" s="824"/>
      <c r="RNJ5946" s="824"/>
      <c r="RNK5946" s="824"/>
      <c r="RNL5946" s="824"/>
      <c r="RNM5946" s="824"/>
      <c r="RNN5946" s="824"/>
      <c r="RNO5946" s="824"/>
      <c r="RNP5946" s="824"/>
      <c r="RNQ5946" s="824"/>
      <c r="RNR5946" s="824"/>
      <c r="RNS5946" s="824"/>
      <c r="RNT5946" s="824"/>
      <c r="RNU5946" s="824"/>
      <c r="RNV5946" s="824"/>
      <c r="RNW5946" s="824"/>
      <c r="RNX5946" s="824"/>
      <c r="RNY5946" s="824"/>
      <c r="RNZ5946" s="824"/>
      <c r="ROA5946" s="824"/>
      <c r="ROB5946" s="824"/>
      <c r="ROC5946" s="824"/>
      <c r="ROD5946" s="824"/>
      <c r="ROE5946" s="824"/>
      <c r="ROF5946" s="824"/>
      <c r="ROG5946" s="824"/>
      <c r="ROH5946" s="824"/>
      <c r="ROI5946" s="824"/>
      <c r="ROJ5946" s="824"/>
      <c r="ROK5946" s="824"/>
      <c r="ROL5946" s="824"/>
      <c r="ROM5946" s="824"/>
      <c r="RON5946" s="824"/>
      <c r="ROO5946" s="824"/>
      <c r="ROP5946" s="824"/>
      <c r="ROQ5946" s="824"/>
      <c r="ROR5946" s="824"/>
      <c r="ROS5946" s="824"/>
      <c r="ROT5946" s="824"/>
      <c r="ROU5946" s="824"/>
      <c r="ROV5946" s="824"/>
      <c r="ROW5946" s="824"/>
      <c r="ROX5946" s="824"/>
      <c r="ROY5946" s="824"/>
      <c r="ROZ5946" s="824"/>
      <c r="RPA5946" s="824"/>
      <c r="RPB5946" s="824"/>
      <c r="RPC5946" s="824"/>
      <c r="RPD5946" s="824"/>
      <c r="RPE5946" s="824"/>
      <c r="RPF5946" s="824"/>
      <c r="RPG5946" s="824"/>
      <c r="RPH5946" s="824"/>
      <c r="RPI5946" s="824"/>
      <c r="RPJ5946" s="824"/>
      <c r="RPK5946" s="824"/>
      <c r="RPL5946" s="824"/>
      <c r="RPM5946" s="824"/>
      <c r="RPN5946" s="824"/>
      <c r="RPO5946" s="824"/>
      <c r="RPP5946" s="824"/>
      <c r="RPQ5946" s="824"/>
      <c r="RPR5946" s="824"/>
      <c r="RPS5946" s="824"/>
      <c r="RPT5946" s="824"/>
      <c r="RPU5946" s="824"/>
      <c r="RPV5946" s="824"/>
      <c r="RPW5946" s="824"/>
      <c r="RPX5946" s="824"/>
      <c r="RPY5946" s="824"/>
      <c r="RPZ5946" s="824"/>
      <c r="RQA5946" s="824"/>
      <c r="RQB5946" s="824"/>
      <c r="RQC5946" s="824"/>
      <c r="RQD5946" s="824"/>
      <c r="RQE5946" s="824"/>
      <c r="RQF5946" s="824"/>
      <c r="RQG5946" s="824"/>
      <c r="RQH5946" s="824"/>
      <c r="RQI5946" s="824"/>
      <c r="RQJ5946" s="824"/>
      <c r="RQK5946" s="824"/>
      <c r="RQL5946" s="824"/>
      <c r="RQM5946" s="824"/>
      <c r="RQN5946" s="824"/>
      <c r="RQO5946" s="824"/>
      <c r="RQP5946" s="824"/>
      <c r="RQQ5946" s="824"/>
      <c r="RQR5946" s="824"/>
      <c r="RQS5946" s="824"/>
      <c r="RQT5946" s="824"/>
      <c r="RQU5946" s="824"/>
      <c r="RQV5946" s="824"/>
      <c r="RQW5946" s="824"/>
      <c r="RQX5946" s="824"/>
      <c r="RQY5946" s="824"/>
      <c r="RQZ5946" s="824"/>
      <c r="RRA5946" s="824"/>
      <c r="RRB5946" s="824"/>
      <c r="RRC5946" s="824"/>
      <c r="RRD5946" s="824"/>
      <c r="RRE5946" s="824"/>
      <c r="RRF5946" s="824"/>
      <c r="RRG5946" s="824"/>
      <c r="RRH5946" s="824"/>
      <c r="RRI5946" s="824"/>
      <c r="RRJ5946" s="824"/>
      <c r="RRK5946" s="824"/>
      <c r="RRL5946" s="824"/>
      <c r="RRM5946" s="824"/>
      <c r="RRN5946" s="824"/>
      <c r="RRO5946" s="824"/>
      <c r="RRP5946" s="824"/>
      <c r="RRQ5946" s="824"/>
      <c r="RRR5946" s="824"/>
      <c r="RRS5946" s="824"/>
      <c r="RRT5946" s="824"/>
      <c r="RRU5946" s="824"/>
      <c r="RRV5946" s="824"/>
      <c r="RRW5946" s="824"/>
      <c r="RRX5946" s="824"/>
      <c r="RRY5946" s="824"/>
      <c r="RRZ5946" s="824"/>
      <c r="RSA5946" s="824"/>
      <c r="RSB5946" s="824"/>
      <c r="RSC5946" s="824"/>
      <c r="RSD5946" s="824"/>
      <c r="RSE5946" s="824"/>
      <c r="RSF5946" s="824"/>
      <c r="RSG5946" s="824"/>
      <c r="RSH5946" s="824"/>
      <c r="RSI5946" s="824"/>
      <c r="RSJ5946" s="824"/>
      <c r="RSK5946" s="824"/>
      <c r="RSL5946" s="824"/>
      <c r="RSM5946" s="824"/>
      <c r="RSN5946" s="824"/>
      <c r="RSO5946" s="824"/>
      <c r="RSP5946" s="824"/>
      <c r="RSQ5946" s="824"/>
      <c r="RSR5946" s="824"/>
      <c r="RSS5946" s="824"/>
      <c r="RST5946" s="824"/>
      <c r="RSU5946" s="824"/>
      <c r="RSV5946" s="824"/>
      <c r="RSW5946" s="824"/>
      <c r="RSX5946" s="824"/>
      <c r="RSY5946" s="824"/>
      <c r="RSZ5946" s="824"/>
      <c r="RTA5946" s="824"/>
      <c r="RTB5946" s="824"/>
      <c r="RTC5946" s="824"/>
      <c r="RTD5946" s="824"/>
      <c r="RTE5946" s="824"/>
      <c r="RTF5946" s="824"/>
      <c r="RTG5946" s="824"/>
      <c r="RTH5946" s="824"/>
      <c r="RTI5946" s="824"/>
      <c r="RTJ5946" s="824"/>
      <c r="RTK5946" s="824"/>
      <c r="RTL5946" s="824"/>
      <c r="RTM5946" s="824"/>
      <c r="RTN5946" s="824"/>
      <c r="RTO5946" s="824"/>
      <c r="RTP5946" s="824"/>
      <c r="RTQ5946" s="824"/>
      <c r="RTR5946" s="824"/>
      <c r="RTS5946" s="824"/>
      <c r="RTT5946" s="824"/>
      <c r="RTU5946" s="824"/>
      <c r="RTV5946" s="824"/>
      <c r="RTW5946" s="824"/>
      <c r="RTX5946" s="824"/>
      <c r="RTY5946" s="824"/>
      <c r="RTZ5946" s="824"/>
      <c r="RUA5946" s="824"/>
      <c r="RUB5946" s="824"/>
      <c r="RUC5946" s="824"/>
      <c r="RUD5946" s="824"/>
      <c r="RUE5946" s="824"/>
      <c r="RUF5946" s="824"/>
      <c r="RUG5946" s="824"/>
      <c r="RUH5946" s="824"/>
      <c r="RUI5946" s="824"/>
      <c r="RUJ5946" s="824"/>
      <c r="RUK5946" s="824"/>
      <c r="RUL5946" s="824"/>
      <c r="RUM5946" s="824"/>
      <c r="RUN5946" s="824"/>
      <c r="RUO5946" s="824"/>
      <c r="RUP5946" s="824"/>
      <c r="RUQ5946" s="824"/>
      <c r="RUR5946" s="824"/>
      <c r="RUS5946" s="824"/>
      <c r="RUT5946" s="824"/>
      <c r="RUU5946" s="824"/>
      <c r="RUV5946" s="824"/>
      <c r="RUW5946" s="824"/>
      <c r="RUX5946" s="824"/>
      <c r="RUY5946" s="824"/>
      <c r="RUZ5946" s="824"/>
      <c r="RVA5946" s="824"/>
      <c r="RVB5946" s="824"/>
      <c r="RVC5946" s="824"/>
      <c r="RVD5946" s="824"/>
      <c r="RVE5946" s="824"/>
      <c r="RVF5946" s="824"/>
      <c r="RVG5946" s="824"/>
      <c r="RVH5946" s="824"/>
      <c r="RVI5946" s="824"/>
      <c r="RVJ5946" s="824"/>
      <c r="RVK5946" s="824"/>
      <c r="RVL5946" s="824"/>
      <c r="RVM5946" s="824"/>
      <c r="RVN5946" s="824"/>
      <c r="RVO5946" s="824"/>
      <c r="RVP5946" s="824"/>
      <c r="RVQ5946" s="824"/>
      <c r="RVR5946" s="824"/>
      <c r="RVS5946" s="824"/>
      <c r="RVT5946" s="824"/>
      <c r="RVU5946" s="824"/>
      <c r="RVV5946" s="824"/>
      <c r="RVW5946" s="824"/>
      <c r="RVX5946" s="824"/>
      <c r="RVY5946" s="824"/>
      <c r="RVZ5946" s="824"/>
      <c r="RWA5946" s="824"/>
      <c r="RWB5946" s="824"/>
      <c r="RWC5946" s="824"/>
      <c r="RWD5946" s="824"/>
      <c r="RWE5946" s="824"/>
      <c r="RWF5946" s="824"/>
      <c r="RWG5946" s="824"/>
      <c r="RWH5946" s="824"/>
      <c r="RWI5946" s="824"/>
      <c r="RWJ5946" s="824"/>
      <c r="RWK5946" s="824"/>
      <c r="RWL5946" s="824"/>
      <c r="RWM5946" s="824"/>
      <c r="RWN5946" s="824"/>
      <c r="RWO5946" s="824"/>
      <c r="RWP5946" s="824"/>
      <c r="RWQ5946" s="824"/>
      <c r="RWR5946" s="824"/>
      <c r="RWS5946" s="824"/>
      <c r="RWT5946" s="824"/>
      <c r="RWU5946" s="824"/>
      <c r="RWV5946" s="824"/>
      <c r="RWW5946" s="824"/>
      <c r="RWX5946" s="824"/>
      <c r="RWY5946" s="824"/>
      <c r="RWZ5946" s="824"/>
      <c r="RXA5946" s="824"/>
      <c r="RXB5946" s="824"/>
      <c r="RXC5946" s="824"/>
      <c r="RXD5946" s="824"/>
      <c r="RXE5946" s="824"/>
      <c r="RXF5946" s="824"/>
      <c r="RXG5946" s="824"/>
      <c r="RXH5946" s="824"/>
      <c r="RXI5946" s="824"/>
      <c r="RXJ5946" s="824"/>
      <c r="RXK5946" s="824"/>
      <c r="RXL5946" s="824"/>
      <c r="RXM5946" s="824"/>
      <c r="RXN5946" s="824"/>
      <c r="RXO5946" s="824"/>
      <c r="RXP5946" s="824"/>
      <c r="RXQ5946" s="824"/>
      <c r="RXR5946" s="824"/>
      <c r="RXS5946" s="824"/>
      <c r="RXT5946" s="824"/>
      <c r="RXU5946" s="824"/>
      <c r="RXV5946" s="824"/>
      <c r="RXW5946" s="824"/>
      <c r="RXX5946" s="824"/>
      <c r="RXY5946" s="824"/>
      <c r="RXZ5946" s="824"/>
      <c r="RYA5946" s="824"/>
      <c r="RYB5946" s="824"/>
      <c r="RYC5946" s="824"/>
      <c r="RYD5946" s="824"/>
      <c r="RYE5946" s="824"/>
      <c r="RYF5946" s="824"/>
      <c r="RYG5946" s="824"/>
      <c r="RYH5946" s="824"/>
      <c r="RYI5946" s="824"/>
      <c r="RYJ5946" s="824"/>
      <c r="RYK5946" s="824"/>
      <c r="RYL5946" s="824"/>
      <c r="RYM5946" s="824"/>
      <c r="RYN5946" s="824"/>
      <c r="RYO5946" s="824"/>
      <c r="RYP5946" s="824"/>
      <c r="RYQ5946" s="824"/>
      <c r="RYR5946" s="824"/>
      <c r="RYS5946" s="824"/>
      <c r="RYT5946" s="824"/>
      <c r="RYU5946" s="824"/>
      <c r="RYV5946" s="824"/>
      <c r="RYW5946" s="824"/>
      <c r="RYX5946" s="824"/>
      <c r="RYY5946" s="824"/>
      <c r="RYZ5946" s="824"/>
      <c r="RZA5946" s="824"/>
      <c r="RZB5946" s="824"/>
      <c r="RZC5946" s="824"/>
      <c r="RZD5946" s="824"/>
      <c r="RZE5946" s="824"/>
      <c r="RZF5946" s="824"/>
      <c r="RZG5946" s="824"/>
      <c r="RZH5946" s="824"/>
      <c r="RZI5946" s="824"/>
      <c r="RZJ5946" s="824"/>
      <c r="RZK5946" s="824"/>
      <c r="RZL5946" s="824"/>
      <c r="RZM5946" s="824"/>
      <c r="RZN5946" s="824"/>
      <c r="RZO5946" s="824"/>
      <c r="RZP5946" s="824"/>
      <c r="RZQ5946" s="824"/>
      <c r="RZR5946" s="824"/>
      <c r="RZS5946" s="824"/>
      <c r="RZT5946" s="824"/>
      <c r="RZU5946" s="824"/>
      <c r="RZV5946" s="824"/>
      <c r="RZW5946" s="824"/>
      <c r="RZX5946" s="824"/>
      <c r="RZY5946" s="824"/>
      <c r="RZZ5946" s="824"/>
      <c r="SAA5946" s="824"/>
      <c r="SAB5946" s="824"/>
      <c r="SAC5946" s="824"/>
      <c r="SAD5946" s="824"/>
      <c r="SAE5946" s="824"/>
      <c r="SAF5946" s="824"/>
      <c r="SAG5946" s="824"/>
      <c r="SAH5946" s="824"/>
      <c r="SAI5946" s="824"/>
      <c r="SAJ5946" s="824"/>
      <c r="SAK5946" s="824"/>
      <c r="SAL5946" s="824"/>
      <c r="SAM5946" s="824"/>
      <c r="SAN5946" s="824"/>
      <c r="SAO5946" s="824"/>
      <c r="SAP5946" s="824"/>
      <c r="SAQ5946" s="824"/>
      <c r="SAR5946" s="824"/>
      <c r="SAS5946" s="824"/>
      <c r="SAT5946" s="824"/>
      <c r="SAU5946" s="824"/>
      <c r="SAV5946" s="824"/>
      <c r="SAW5946" s="824"/>
      <c r="SAX5946" s="824"/>
      <c r="SAY5946" s="824"/>
      <c r="SAZ5946" s="824"/>
      <c r="SBA5946" s="824"/>
      <c r="SBB5946" s="824"/>
      <c r="SBC5946" s="824"/>
      <c r="SBD5946" s="824"/>
      <c r="SBE5946" s="824"/>
      <c r="SBF5946" s="824"/>
      <c r="SBG5946" s="824"/>
      <c r="SBH5946" s="824"/>
      <c r="SBI5946" s="824"/>
      <c r="SBJ5946" s="824"/>
      <c r="SBK5946" s="824"/>
      <c r="SBL5946" s="824"/>
      <c r="SBM5946" s="824"/>
      <c r="SBN5946" s="824"/>
      <c r="SBO5946" s="824"/>
      <c r="SBP5946" s="824"/>
      <c r="SBQ5946" s="824"/>
      <c r="SBR5946" s="824"/>
      <c r="SBS5946" s="824"/>
      <c r="SBT5946" s="824"/>
      <c r="SBU5946" s="824"/>
      <c r="SBV5946" s="824"/>
      <c r="SBW5946" s="824"/>
      <c r="SBX5946" s="824"/>
      <c r="SBY5946" s="824"/>
      <c r="SBZ5946" s="824"/>
      <c r="SCA5946" s="824"/>
      <c r="SCB5946" s="824"/>
      <c r="SCC5946" s="824"/>
      <c r="SCD5946" s="824"/>
      <c r="SCE5946" s="824"/>
      <c r="SCF5946" s="824"/>
      <c r="SCG5946" s="824"/>
      <c r="SCH5946" s="824"/>
      <c r="SCI5946" s="824"/>
      <c r="SCJ5946" s="824"/>
      <c r="SCK5946" s="824"/>
      <c r="SCL5946" s="824"/>
      <c r="SCM5946" s="824"/>
      <c r="SCN5946" s="824"/>
      <c r="SCO5946" s="824"/>
      <c r="SCP5946" s="824"/>
      <c r="SCQ5946" s="824"/>
      <c r="SCR5946" s="824"/>
      <c r="SCS5946" s="824"/>
      <c r="SCT5946" s="824"/>
      <c r="SCU5946" s="824"/>
      <c r="SCV5946" s="824"/>
      <c r="SCW5946" s="824"/>
      <c r="SCX5946" s="824"/>
      <c r="SCY5946" s="824"/>
      <c r="SCZ5946" s="824"/>
      <c r="SDA5946" s="824"/>
      <c r="SDB5946" s="824"/>
      <c r="SDC5946" s="824"/>
      <c r="SDD5946" s="824"/>
      <c r="SDE5946" s="824"/>
      <c r="SDF5946" s="824"/>
      <c r="SDG5946" s="824"/>
      <c r="SDH5946" s="824"/>
      <c r="SDI5946" s="824"/>
      <c r="SDJ5946" s="824"/>
      <c r="SDK5946" s="824"/>
      <c r="SDL5946" s="824"/>
      <c r="SDM5946" s="824"/>
      <c r="SDN5946" s="824"/>
      <c r="SDO5946" s="824"/>
      <c r="SDP5946" s="824"/>
      <c r="SDQ5946" s="824"/>
      <c r="SDR5946" s="824"/>
      <c r="SDS5946" s="824"/>
      <c r="SDT5946" s="824"/>
      <c r="SDU5946" s="824"/>
      <c r="SDV5946" s="824"/>
      <c r="SDW5946" s="824"/>
      <c r="SDX5946" s="824"/>
      <c r="SDY5946" s="824"/>
      <c r="SDZ5946" s="824"/>
      <c r="SEA5946" s="824"/>
      <c r="SEB5946" s="824"/>
      <c r="SEC5946" s="824"/>
      <c r="SED5946" s="824"/>
      <c r="SEE5946" s="824"/>
      <c r="SEF5946" s="824"/>
      <c r="SEG5946" s="824"/>
      <c r="SEH5946" s="824"/>
      <c r="SEI5946" s="824"/>
      <c r="SEJ5946" s="824"/>
      <c r="SEK5946" s="824"/>
      <c r="SEL5946" s="824"/>
      <c r="SEM5946" s="824"/>
      <c r="SEN5946" s="824"/>
      <c r="SEO5946" s="824"/>
      <c r="SEP5946" s="824"/>
      <c r="SEQ5946" s="824"/>
      <c r="SER5946" s="824"/>
      <c r="SES5946" s="824"/>
      <c r="SET5946" s="824"/>
      <c r="SEU5946" s="824"/>
      <c r="SEV5946" s="824"/>
      <c r="SEW5946" s="824"/>
      <c r="SEX5946" s="824"/>
      <c r="SEY5946" s="824"/>
      <c r="SEZ5946" s="824"/>
      <c r="SFA5946" s="824"/>
      <c r="SFB5946" s="824"/>
      <c r="SFC5946" s="824"/>
      <c r="SFD5946" s="824"/>
      <c r="SFE5946" s="824"/>
      <c r="SFF5946" s="824"/>
      <c r="SFG5946" s="824"/>
      <c r="SFH5946" s="824"/>
      <c r="SFI5946" s="824"/>
      <c r="SFJ5946" s="824"/>
      <c r="SFK5946" s="824"/>
      <c r="SFL5946" s="824"/>
      <c r="SFM5946" s="824"/>
      <c r="SFN5946" s="824"/>
      <c r="SFO5946" s="824"/>
      <c r="SFP5946" s="824"/>
      <c r="SFQ5946" s="824"/>
      <c r="SFR5946" s="824"/>
      <c r="SFS5946" s="824"/>
      <c r="SFT5946" s="824"/>
      <c r="SFU5946" s="824"/>
      <c r="SFV5946" s="824"/>
      <c r="SFW5946" s="824"/>
      <c r="SFX5946" s="824"/>
      <c r="SFY5946" s="824"/>
      <c r="SFZ5946" s="824"/>
      <c r="SGA5946" s="824"/>
      <c r="SGB5946" s="824"/>
      <c r="SGC5946" s="824"/>
      <c r="SGD5946" s="824"/>
      <c r="SGE5946" s="824"/>
      <c r="SGF5946" s="824"/>
      <c r="SGG5946" s="824"/>
      <c r="SGH5946" s="824"/>
      <c r="SGI5946" s="824"/>
      <c r="SGJ5946" s="824"/>
      <c r="SGK5946" s="824"/>
      <c r="SGL5946" s="824"/>
      <c r="SGM5946" s="824"/>
      <c r="SGN5946" s="824"/>
      <c r="SGO5946" s="824"/>
      <c r="SGP5946" s="824"/>
      <c r="SGQ5946" s="824"/>
      <c r="SGR5946" s="824"/>
      <c r="SGS5946" s="824"/>
      <c r="SGT5946" s="824"/>
      <c r="SGU5946" s="824"/>
      <c r="SGV5946" s="824"/>
      <c r="SGW5946" s="824"/>
      <c r="SGX5946" s="824"/>
      <c r="SGY5946" s="824"/>
      <c r="SGZ5946" s="824"/>
      <c r="SHA5946" s="824"/>
      <c r="SHB5946" s="824"/>
      <c r="SHC5946" s="824"/>
      <c r="SHD5946" s="824"/>
      <c r="SHE5946" s="824"/>
      <c r="SHF5946" s="824"/>
      <c r="SHG5946" s="824"/>
      <c r="SHH5946" s="824"/>
      <c r="SHI5946" s="824"/>
      <c r="SHJ5946" s="824"/>
      <c r="SHK5946" s="824"/>
      <c r="SHL5946" s="824"/>
      <c r="SHM5946" s="824"/>
      <c r="SHN5946" s="824"/>
      <c r="SHO5946" s="824"/>
      <c r="SHP5946" s="824"/>
      <c r="SHQ5946" s="824"/>
      <c r="SHR5946" s="824"/>
      <c r="SHS5946" s="824"/>
      <c r="SHT5946" s="824"/>
      <c r="SHU5946" s="824"/>
      <c r="SHV5946" s="824"/>
      <c r="SHW5946" s="824"/>
      <c r="SHX5946" s="824"/>
      <c r="SHY5946" s="824"/>
      <c r="SHZ5946" s="824"/>
      <c r="SIA5946" s="824"/>
      <c r="SIB5946" s="824"/>
      <c r="SIC5946" s="824"/>
      <c r="SID5946" s="824"/>
      <c r="SIE5946" s="824"/>
      <c r="SIF5946" s="824"/>
      <c r="SIG5946" s="824"/>
      <c r="SIH5946" s="824"/>
      <c r="SII5946" s="824"/>
      <c r="SIJ5946" s="824"/>
      <c r="SIK5946" s="824"/>
      <c r="SIL5946" s="824"/>
      <c r="SIM5946" s="824"/>
      <c r="SIN5946" s="824"/>
      <c r="SIO5946" s="824"/>
      <c r="SIP5946" s="824"/>
      <c r="SIQ5946" s="824"/>
      <c r="SIR5946" s="824"/>
      <c r="SIS5946" s="824"/>
      <c r="SIT5946" s="824"/>
      <c r="SIU5946" s="824"/>
      <c r="SIV5946" s="824"/>
      <c r="SIW5946" s="824"/>
      <c r="SIX5946" s="824"/>
      <c r="SIY5946" s="824"/>
      <c r="SIZ5946" s="824"/>
      <c r="SJA5946" s="824"/>
      <c r="SJB5946" s="824"/>
      <c r="SJC5946" s="824"/>
      <c r="SJD5946" s="824"/>
      <c r="SJE5946" s="824"/>
      <c r="SJF5946" s="824"/>
      <c r="SJG5946" s="824"/>
      <c r="SJH5946" s="824"/>
      <c r="SJI5946" s="824"/>
      <c r="SJJ5946" s="824"/>
      <c r="SJK5946" s="824"/>
      <c r="SJL5946" s="824"/>
      <c r="SJM5946" s="824"/>
      <c r="SJN5946" s="824"/>
      <c r="SJO5946" s="824"/>
      <c r="SJP5946" s="824"/>
      <c r="SJQ5946" s="824"/>
      <c r="SJR5946" s="824"/>
      <c r="SJS5946" s="824"/>
      <c r="SJT5946" s="824"/>
      <c r="SJU5946" s="824"/>
      <c r="SJV5946" s="824"/>
      <c r="SJW5946" s="824"/>
      <c r="SJX5946" s="824"/>
      <c r="SJY5946" s="824"/>
      <c r="SJZ5946" s="824"/>
      <c r="SKA5946" s="824"/>
      <c r="SKB5946" s="824"/>
      <c r="SKC5946" s="824"/>
      <c r="SKD5946" s="824"/>
      <c r="SKE5946" s="824"/>
      <c r="SKF5946" s="824"/>
      <c r="SKG5946" s="824"/>
      <c r="SKH5946" s="824"/>
      <c r="SKI5946" s="824"/>
      <c r="SKJ5946" s="824"/>
      <c r="SKK5946" s="824"/>
      <c r="SKL5946" s="824"/>
      <c r="SKM5946" s="824"/>
      <c r="SKN5946" s="824"/>
      <c r="SKO5946" s="824"/>
      <c r="SKP5946" s="824"/>
      <c r="SKQ5946" s="824"/>
      <c r="SKR5946" s="824"/>
      <c r="SKS5946" s="824"/>
      <c r="SKT5946" s="824"/>
      <c r="SKU5946" s="824"/>
      <c r="SKV5946" s="824"/>
      <c r="SKW5946" s="824"/>
      <c r="SKX5946" s="824"/>
      <c r="SKY5946" s="824"/>
      <c r="SKZ5946" s="824"/>
      <c r="SLA5946" s="824"/>
      <c r="SLB5946" s="824"/>
      <c r="SLC5946" s="824"/>
      <c r="SLD5946" s="824"/>
      <c r="SLE5946" s="824"/>
      <c r="SLF5946" s="824"/>
      <c r="SLG5946" s="824"/>
      <c r="SLH5946" s="824"/>
      <c r="SLI5946" s="824"/>
      <c r="SLJ5946" s="824"/>
      <c r="SLK5946" s="824"/>
      <c r="SLL5946" s="824"/>
      <c r="SLM5946" s="824"/>
      <c r="SLN5946" s="824"/>
      <c r="SLO5946" s="824"/>
      <c r="SLP5946" s="824"/>
      <c r="SLQ5946" s="824"/>
      <c r="SLR5946" s="824"/>
      <c r="SLS5946" s="824"/>
      <c r="SLT5946" s="824"/>
      <c r="SLU5946" s="824"/>
      <c r="SLV5946" s="824"/>
      <c r="SLW5946" s="824"/>
      <c r="SLX5946" s="824"/>
      <c r="SLY5946" s="824"/>
      <c r="SLZ5946" s="824"/>
      <c r="SMA5946" s="824"/>
      <c r="SMB5946" s="824"/>
      <c r="SMC5946" s="824"/>
      <c r="SMD5946" s="824"/>
      <c r="SME5946" s="824"/>
      <c r="SMF5946" s="824"/>
      <c r="SMG5946" s="824"/>
      <c r="SMH5946" s="824"/>
      <c r="SMI5946" s="824"/>
      <c r="SMJ5946" s="824"/>
      <c r="SMK5946" s="824"/>
      <c r="SML5946" s="824"/>
      <c r="SMM5946" s="824"/>
      <c r="SMN5946" s="824"/>
      <c r="SMO5946" s="824"/>
      <c r="SMP5946" s="824"/>
      <c r="SMQ5946" s="824"/>
      <c r="SMR5946" s="824"/>
      <c r="SMS5946" s="824"/>
      <c r="SMT5946" s="824"/>
      <c r="SMU5946" s="824"/>
      <c r="SMV5946" s="824"/>
      <c r="SMW5946" s="824"/>
      <c r="SMX5946" s="824"/>
      <c r="SMY5946" s="824"/>
      <c r="SMZ5946" s="824"/>
      <c r="SNA5946" s="824"/>
      <c r="SNB5946" s="824"/>
      <c r="SNC5946" s="824"/>
      <c r="SND5946" s="824"/>
      <c r="SNE5946" s="824"/>
      <c r="SNF5946" s="824"/>
      <c r="SNG5946" s="824"/>
      <c r="SNH5946" s="824"/>
      <c r="SNI5946" s="824"/>
      <c r="SNJ5946" s="824"/>
      <c r="SNK5946" s="824"/>
      <c r="SNL5946" s="824"/>
      <c r="SNM5946" s="824"/>
      <c r="SNN5946" s="824"/>
      <c r="SNO5946" s="824"/>
      <c r="SNP5946" s="824"/>
      <c r="SNQ5946" s="824"/>
      <c r="SNR5946" s="824"/>
      <c r="SNS5946" s="824"/>
      <c r="SNT5946" s="824"/>
      <c r="SNU5946" s="824"/>
      <c r="SNV5946" s="824"/>
      <c r="SNW5946" s="824"/>
      <c r="SNX5946" s="824"/>
      <c r="SNY5946" s="824"/>
      <c r="SNZ5946" s="824"/>
      <c r="SOA5946" s="824"/>
      <c r="SOB5946" s="824"/>
      <c r="SOC5946" s="824"/>
      <c r="SOD5946" s="824"/>
      <c r="SOE5946" s="824"/>
      <c r="SOF5946" s="824"/>
      <c r="SOG5946" s="824"/>
      <c r="SOH5946" s="824"/>
      <c r="SOI5946" s="824"/>
      <c r="SOJ5946" s="824"/>
      <c r="SOK5946" s="824"/>
      <c r="SOL5946" s="824"/>
      <c r="SOM5946" s="824"/>
      <c r="SON5946" s="824"/>
      <c r="SOO5946" s="824"/>
      <c r="SOP5946" s="824"/>
      <c r="SOQ5946" s="824"/>
      <c r="SOR5946" s="824"/>
      <c r="SOS5946" s="824"/>
      <c r="SOT5946" s="824"/>
      <c r="SOU5946" s="824"/>
      <c r="SOV5946" s="824"/>
      <c r="SOW5946" s="824"/>
      <c r="SOX5946" s="824"/>
      <c r="SOY5946" s="824"/>
      <c r="SOZ5946" s="824"/>
      <c r="SPA5946" s="824"/>
      <c r="SPB5946" s="824"/>
      <c r="SPC5946" s="824"/>
      <c r="SPD5946" s="824"/>
      <c r="SPE5946" s="824"/>
      <c r="SPF5946" s="824"/>
      <c r="SPG5946" s="824"/>
      <c r="SPH5946" s="824"/>
      <c r="SPI5946" s="824"/>
      <c r="SPJ5946" s="824"/>
      <c r="SPK5946" s="824"/>
      <c r="SPL5946" s="824"/>
      <c r="SPM5946" s="824"/>
      <c r="SPN5946" s="824"/>
      <c r="SPO5946" s="824"/>
      <c r="SPP5946" s="824"/>
      <c r="SPQ5946" s="824"/>
      <c r="SPR5946" s="824"/>
      <c r="SPS5946" s="824"/>
      <c r="SPT5946" s="824"/>
      <c r="SPU5946" s="824"/>
      <c r="SPV5946" s="824"/>
      <c r="SPW5946" s="824"/>
      <c r="SPX5946" s="824"/>
      <c r="SPY5946" s="824"/>
      <c r="SPZ5946" s="824"/>
      <c r="SQA5946" s="824"/>
      <c r="SQB5946" s="824"/>
      <c r="SQC5946" s="824"/>
      <c r="SQD5946" s="824"/>
      <c r="SQE5946" s="824"/>
      <c r="SQF5946" s="824"/>
      <c r="SQG5946" s="824"/>
      <c r="SQH5946" s="824"/>
      <c r="SQI5946" s="824"/>
      <c r="SQJ5946" s="824"/>
      <c r="SQK5946" s="824"/>
      <c r="SQL5946" s="824"/>
      <c r="SQM5946" s="824"/>
      <c r="SQN5946" s="824"/>
      <c r="SQO5946" s="824"/>
      <c r="SQP5946" s="824"/>
      <c r="SQQ5946" s="824"/>
      <c r="SQR5946" s="824"/>
      <c r="SQS5946" s="824"/>
      <c r="SQT5946" s="824"/>
      <c r="SQU5946" s="824"/>
      <c r="SQV5946" s="824"/>
      <c r="SQW5946" s="824"/>
      <c r="SQX5946" s="824"/>
      <c r="SQY5946" s="824"/>
      <c r="SQZ5946" s="824"/>
      <c r="SRA5946" s="824"/>
      <c r="SRB5946" s="824"/>
      <c r="SRC5946" s="824"/>
      <c r="SRD5946" s="824"/>
      <c r="SRE5946" s="824"/>
      <c r="SRF5946" s="824"/>
      <c r="SRG5946" s="824"/>
      <c r="SRH5946" s="824"/>
      <c r="SRI5946" s="824"/>
      <c r="SRJ5946" s="824"/>
      <c r="SRK5946" s="824"/>
      <c r="SRL5946" s="824"/>
      <c r="SRM5946" s="824"/>
      <c r="SRN5946" s="824"/>
      <c r="SRO5946" s="824"/>
      <c r="SRP5946" s="824"/>
      <c r="SRQ5946" s="824"/>
      <c r="SRR5946" s="824"/>
      <c r="SRS5946" s="824"/>
      <c r="SRT5946" s="824"/>
      <c r="SRU5946" s="824"/>
      <c r="SRV5946" s="824"/>
      <c r="SRW5946" s="824"/>
      <c r="SRX5946" s="824"/>
      <c r="SRY5946" s="824"/>
      <c r="SRZ5946" s="824"/>
      <c r="SSA5946" s="824"/>
      <c r="SSB5946" s="824"/>
      <c r="SSC5946" s="824"/>
      <c r="SSD5946" s="824"/>
      <c r="SSE5946" s="824"/>
      <c r="SSF5946" s="824"/>
      <c r="SSG5946" s="824"/>
      <c r="SSH5946" s="824"/>
      <c r="SSI5946" s="824"/>
      <c r="SSJ5946" s="824"/>
      <c r="SSK5946" s="824"/>
      <c r="SSL5946" s="824"/>
      <c r="SSM5946" s="824"/>
      <c r="SSN5946" s="824"/>
      <c r="SSO5946" s="824"/>
      <c r="SSP5946" s="824"/>
      <c r="SSQ5946" s="824"/>
      <c r="SSR5946" s="824"/>
      <c r="SSS5946" s="824"/>
      <c r="SST5946" s="824"/>
      <c r="SSU5946" s="824"/>
      <c r="SSV5946" s="824"/>
      <c r="SSW5946" s="824"/>
      <c r="SSX5946" s="824"/>
      <c r="SSY5946" s="824"/>
      <c r="SSZ5946" s="824"/>
      <c r="STA5946" s="824"/>
      <c r="STB5946" s="824"/>
      <c r="STC5946" s="824"/>
      <c r="STD5946" s="824"/>
      <c r="STE5946" s="824"/>
      <c r="STF5946" s="824"/>
      <c r="STG5946" s="824"/>
      <c r="STH5946" s="824"/>
      <c r="STI5946" s="824"/>
      <c r="STJ5946" s="824"/>
      <c r="STK5946" s="824"/>
      <c r="STL5946" s="824"/>
      <c r="STM5946" s="824"/>
      <c r="STN5946" s="824"/>
      <c r="STO5946" s="824"/>
      <c r="STP5946" s="824"/>
      <c r="STQ5946" s="824"/>
      <c r="STR5946" s="824"/>
      <c r="STS5946" s="824"/>
      <c r="STT5946" s="824"/>
      <c r="STU5946" s="824"/>
      <c r="STV5946" s="824"/>
      <c r="STW5946" s="824"/>
      <c r="STX5946" s="824"/>
      <c r="STY5946" s="824"/>
      <c r="STZ5946" s="824"/>
      <c r="SUA5946" s="824"/>
      <c r="SUB5946" s="824"/>
      <c r="SUC5946" s="824"/>
      <c r="SUD5946" s="824"/>
      <c r="SUE5946" s="824"/>
      <c r="SUF5946" s="824"/>
      <c r="SUG5946" s="824"/>
      <c r="SUH5946" s="824"/>
      <c r="SUI5946" s="824"/>
      <c r="SUJ5946" s="824"/>
      <c r="SUK5946" s="824"/>
      <c r="SUL5946" s="824"/>
      <c r="SUM5946" s="824"/>
      <c r="SUN5946" s="824"/>
      <c r="SUO5946" s="824"/>
      <c r="SUP5946" s="824"/>
      <c r="SUQ5946" s="824"/>
      <c r="SUR5946" s="824"/>
      <c r="SUS5946" s="824"/>
      <c r="SUT5946" s="824"/>
      <c r="SUU5946" s="824"/>
      <c r="SUV5946" s="824"/>
      <c r="SUW5946" s="824"/>
      <c r="SUX5946" s="824"/>
      <c r="SUY5946" s="824"/>
      <c r="SUZ5946" s="824"/>
      <c r="SVA5946" s="824"/>
      <c r="SVB5946" s="824"/>
      <c r="SVC5946" s="824"/>
      <c r="SVD5946" s="824"/>
      <c r="SVE5946" s="824"/>
      <c r="SVF5946" s="824"/>
      <c r="SVG5946" s="824"/>
      <c r="SVH5946" s="824"/>
      <c r="SVI5946" s="824"/>
      <c r="SVJ5946" s="824"/>
      <c r="SVK5946" s="824"/>
      <c r="SVL5946" s="824"/>
      <c r="SVM5946" s="824"/>
      <c r="SVN5946" s="824"/>
      <c r="SVO5946" s="824"/>
      <c r="SVP5946" s="824"/>
      <c r="SVQ5946" s="824"/>
      <c r="SVR5946" s="824"/>
      <c r="SVS5946" s="824"/>
      <c r="SVT5946" s="824"/>
      <c r="SVU5946" s="824"/>
      <c r="SVV5946" s="824"/>
      <c r="SVW5946" s="824"/>
      <c r="SVX5946" s="824"/>
      <c r="SVY5946" s="824"/>
      <c r="SVZ5946" s="824"/>
      <c r="SWA5946" s="824"/>
      <c r="SWB5946" s="824"/>
      <c r="SWC5946" s="824"/>
      <c r="SWD5946" s="824"/>
      <c r="SWE5946" s="824"/>
      <c r="SWF5946" s="824"/>
      <c r="SWG5946" s="824"/>
      <c r="SWH5946" s="824"/>
      <c r="SWI5946" s="824"/>
      <c r="SWJ5946" s="824"/>
      <c r="SWK5946" s="824"/>
      <c r="SWL5946" s="824"/>
      <c r="SWM5946" s="824"/>
      <c r="SWN5946" s="824"/>
      <c r="SWO5946" s="824"/>
      <c r="SWP5946" s="824"/>
      <c r="SWQ5946" s="824"/>
      <c r="SWR5946" s="824"/>
      <c r="SWS5946" s="824"/>
      <c r="SWT5946" s="824"/>
      <c r="SWU5946" s="824"/>
      <c r="SWV5946" s="824"/>
      <c r="SWW5946" s="824"/>
      <c r="SWX5946" s="824"/>
      <c r="SWY5946" s="824"/>
      <c r="SWZ5946" s="824"/>
      <c r="SXA5946" s="824"/>
      <c r="SXB5946" s="824"/>
      <c r="SXC5946" s="824"/>
      <c r="SXD5946" s="824"/>
      <c r="SXE5946" s="824"/>
      <c r="SXF5946" s="824"/>
      <c r="SXG5946" s="824"/>
      <c r="SXH5946" s="824"/>
      <c r="SXI5946" s="824"/>
      <c r="SXJ5946" s="824"/>
      <c r="SXK5946" s="824"/>
      <c r="SXL5946" s="824"/>
      <c r="SXM5946" s="824"/>
      <c r="SXN5946" s="824"/>
      <c r="SXO5946" s="824"/>
      <c r="SXP5946" s="824"/>
      <c r="SXQ5946" s="824"/>
      <c r="SXR5946" s="824"/>
      <c r="SXS5946" s="824"/>
      <c r="SXT5946" s="824"/>
      <c r="SXU5946" s="824"/>
      <c r="SXV5946" s="824"/>
      <c r="SXW5946" s="824"/>
      <c r="SXX5946" s="824"/>
      <c r="SXY5946" s="824"/>
      <c r="SXZ5946" s="824"/>
      <c r="SYA5946" s="824"/>
      <c r="SYB5946" s="824"/>
      <c r="SYC5946" s="824"/>
      <c r="SYD5946" s="824"/>
      <c r="SYE5946" s="824"/>
      <c r="SYF5946" s="824"/>
      <c r="SYG5946" s="824"/>
      <c r="SYH5946" s="824"/>
      <c r="SYI5946" s="824"/>
      <c r="SYJ5946" s="824"/>
      <c r="SYK5946" s="824"/>
      <c r="SYL5946" s="824"/>
      <c r="SYM5946" s="824"/>
      <c r="SYN5946" s="824"/>
      <c r="SYO5946" s="824"/>
      <c r="SYP5946" s="824"/>
      <c r="SYQ5946" s="824"/>
      <c r="SYR5946" s="824"/>
      <c r="SYS5946" s="824"/>
      <c r="SYT5946" s="824"/>
      <c r="SYU5946" s="824"/>
      <c r="SYV5946" s="824"/>
      <c r="SYW5946" s="824"/>
      <c r="SYX5946" s="824"/>
      <c r="SYY5946" s="824"/>
      <c r="SYZ5946" s="824"/>
      <c r="SZA5946" s="824"/>
      <c r="SZB5946" s="824"/>
      <c r="SZC5946" s="824"/>
      <c r="SZD5946" s="824"/>
      <c r="SZE5946" s="824"/>
      <c r="SZF5946" s="824"/>
      <c r="SZG5946" s="824"/>
      <c r="SZH5946" s="824"/>
      <c r="SZI5946" s="824"/>
      <c r="SZJ5946" s="824"/>
      <c r="SZK5946" s="824"/>
      <c r="SZL5946" s="824"/>
      <c r="SZM5946" s="824"/>
      <c r="SZN5946" s="824"/>
      <c r="SZO5946" s="824"/>
      <c r="SZP5946" s="824"/>
      <c r="SZQ5946" s="824"/>
      <c r="SZR5946" s="824"/>
      <c r="SZS5946" s="824"/>
      <c r="SZT5946" s="824"/>
      <c r="SZU5946" s="824"/>
      <c r="SZV5946" s="824"/>
      <c r="SZW5946" s="824"/>
      <c r="SZX5946" s="824"/>
      <c r="SZY5946" s="824"/>
      <c r="SZZ5946" s="824"/>
      <c r="TAA5946" s="824"/>
      <c r="TAB5946" s="824"/>
      <c r="TAC5946" s="824"/>
      <c r="TAD5946" s="824"/>
      <c r="TAE5946" s="824"/>
      <c r="TAF5946" s="824"/>
      <c r="TAG5946" s="824"/>
      <c r="TAH5946" s="824"/>
      <c r="TAI5946" s="824"/>
      <c r="TAJ5946" s="824"/>
      <c r="TAK5946" s="824"/>
      <c r="TAL5946" s="824"/>
      <c r="TAM5946" s="824"/>
      <c r="TAN5946" s="824"/>
      <c r="TAO5946" s="824"/>
      <c r="TAP5946" s="824"/>
      <c r="TAQ5946" s="824"/>
      <c r="TAR5946" s="824"/>
      <c r="TAS5946" s="824"/>
      <c r="TAT5946" s="824"/>
      <c r="TAU5946" s="824"/>
      <c r="TAV5946" s="824"/>
      <c r="TAW5946" s="824"/>
      <c r="TAX5946" s="824"/>
      <c r="TAY5946" s="824"/>
      <c r="TAZ5946" s="824"/>
      <c r="TBA5946" s="824"/>
      <c r="TBB5946" s="824"/>
      <c r="TBC5946" s="824"/>
      <c r="TBD5946" s="824"/>
      <c r="TBE5946" s="824"/>
      <c r="TBF5946" s="824"/>
      <c r="TBG5946" s="824"/>
      <c r="TBH5946" s="824"/>
      <c r="TBI5946" s="824"/>
      <c r="TBJ5946" s="824"/>
      <c r="TBK5946" s="824"/>
      <c r="TBL5946" s="824"/>
      <c r="TBM5946" s="824"/>
      <c r="TBN5946" s="824"/>
      <c r="TBO5946" s="824"/>
      <c r="TBP5946" s="824"/>
      <c r="TBQ5946" s="824"/>
      <c r="TBR5946" s="824"/>
      <c r="TBS5946" s="824"/>
      <c r="TBT5946" s="824"/>
      <c r="TBU5946" s="824"/>
      <c r="TBV5946" s="824"/>
      <c r="TBW5946" s="824"/>
      <c r="TBX5946" s="824"/>
      <c r="TBY5946" s="824"/>
      <c r="TBZ5946" s="824"/>
      <c r="TCA5946" s="824"/>
      <c r="TCB5946" s="824"/>
      <c r="TCC5946" s="824"/>
      <c r="TCD5946" s="824"/>
      <c r="TCE5946" s="824"/>
      <c r="TCF5946" s="824"/>
      <c r="TCG5946" s="824"/>
      <c r="TCH5946" s="824"/>
      <c r="TCI5946" s="824"/>
      <c r="TCJ5946" s="824"/>
      <c r="TCK5946" s="824"/>
      <c r="TCL5946" s="824"/>
      <c r="TCM5946" s="824"/>
      <c r="TCN5946" s="824"/>
      <c r="TCO5946" s="824"/>
      <c r="TCP5946" s="824"/>
      <c r="TCQ5946" s="824"/>
      <c r="TCR5946" s="824"/>
      <c r="TCS5946" s="824"/>
      <c r="TCT5946" s="824"/>
      <c r="TCU5946" s="824"/>
      <c r="TCV5946" s="824"/>
      <c r="TCW5946" s="824"/>
      <c r="TCX5946" s="824"/>
      <c r="TCY5946" s="824"/>
      <c r="TCZ5946" s="824"/>
      <c r="TDA5946" s="824"/>
      <c r="TDB5946" s="824"/>
      <c r="TDC5946" s="824"/>
      <c r="TDD5946" s="824"/>
      <c r="TDE5946" s="824"/>
      <c r="TDF5946" s="824"/>
      <c r="TDG5946" s="824"/>
      <c r="TDH5946" s="824"/>
      <c r="TDI5946" s="824"/>
      <c r="TDJ5946" s="824"/>
      <c r="TDK5946" s="824"/>
      <c r="TDL5946" s="824"/>
      <c r="TDM5946" s="824"/>
      <c r="TDN5946" s="824"/>
      <c r="TDO5946" s="824"/>
      <c r="TDP5946" s="824"/>
      <c r="TDQ5946" s="824"/>
      <c r="TDR5946" s="824"/>
      <c r="TDS5946" s="824"/>
      <c r="TDT5946" s="824"/>
      <c r="TDU5946" s="824"/>
      <c r="TDV5946" s="824"/>
      <c r="TDW5946" s="824"/>
      <c r="TDX5946" s="824"/>
      <c r="TDY5946" s="824"/>
      <c r="TDZ5946" s="824"/>
      <c r="TEA5946" s="824"/>
      <c r="TEB5946" s="824"/>
      <c r="TEC5946" s="824"/>
      <c r="TED5946" s="824"/>
      <c r="TEE5946" s="824"/>
      <c r="TEF5946" s="824"/>
      <c r="TEG5946" s="824"/>
      <c r="TEH5946" s="824"/>
      <c r="TEI5946" s="824"/>
      <c r="TEJ5946" s="824"/>
      <c r="TEK5946" s="824"/>
      <c r="TEL5946" s="824"/>
      <c r="TEM5946" s="824"/>
      <c r="TEN5946" s="824"/>
      <c r="TEO5946" s="824"/>
      <c r="TEP5946" s="824"/>
      <c r="TEQ5946" s="824"/>
      <c r="TER5946" s="824"/>
      <c r="TES5946" s="824"/>
      <c r="TET5946" s="824"/>
      <c r="TEU5946" s="824"/>
      <c r="TEV5946" s="824"/>
      <c r="TEW5946" s="824"/>
      <c r="TEX5946" s="824"/>
      <c r="TEY5946" s="824"/>
      <c r="TEZ5946" s="824"/>
      <c r="TFA5946" s="824"/>
      <c r="TFB5946" s="824"/>
      <c r="TFC5946" s="824"/>
      <c r="TFD5946" s="824"/>
      <c r="TFE5946" s="824"/>
      <c r="TFF5946" s="824"/>
      <c r="TFG5946" s="824"/>
      <c r="TFH5946" s="824"/>
      <c r="TFI5946" s="824"/>
      <c r="TFJ5946" s="824"/>
      <c r="TFK5946" s="824"/>
      <c r="TFL5946" s="824"/>
      <c r="TFM5946" s="824"/>
      <c r="TFN5946" s="824"/>
      <c r="TFO5946" s="824"/>
      <c r="TFP5946" s="824"/>
      <c r="TFQ5946" s="824"/>
      <c r="TFR5946" s="824"/>
      <c r="TFS5946" s="824"/>
      <c r="TFT5946" s="824"/>
      <c r="TFU5946" s="824"/>
      <c r="TFV5946" s="824"/>
      <c r="TFW5946" s="824"/>
      <c r="TFX5946" s="824"/>
      <c r="TFY5946" s="824"/>
      <c r="TFZ5946" s="824"/>
      <c r="TGA5946" s="824"/>
      <c r="TGB5946" s="824"/>
      <c r="TGC5946" s="824"/>
      <c r="TGD5946" s="824"/>
      <c r="TGE5946" s="824"/>
      <c r="TGF5946" s="824"/>
      <c r="TGG5946" s="824"/>
      <c r="TGH5946" s="824"/>
      <c r="TGI5946" s="824"/>
      <c r="TGJ5946" s="824"/>
      <c r="TGK5946" s="824"/>
      <c r="TGL5946" s="824"/>
      <c r="TGM5946" s="824"/>
      <c r="TGN5946" s="824"/>
      <c r="TGO5946" s="824"/>
      <c r="TGP5946" s="824"/>
      <c r="TGQ5946" s="824"/>
      <c r="TGR5946" s="824"/>
      <c r="TGS5946" s="824"/>
      <c r="TGT5946" s="824"/>
      <c r="TGU5946" s="824"/>
      <c r="TGV5946" s="824"/>
      <c r="TGW5946" s="824"/>
      <c r="TGX5946" s="824"/>
      <c r="TGY5946" s="824"/>
      <c r="TGZ5946" s="824"/>
      <c r="THA5946" s="824"/>
      <c r="THB5946" s="824"/>
      <c r="THC5946" s="824"/>
      <c r="THD5946" s="824"/>
      <c r="THE5946" s="824"/>
      <c r="THF5946" s="824"/>
      <c r="THG5946" s="824"/>
      <c r="THH5946" s="824"/>
      <c r="THI5946" s="824"/>
      <c r="THJ5946" s="824"/>
      <c r="THK5946" s="824"/>
      <c r="THL5946" s="824"/>
      <c r="THM5946" s="824"/>
      <c r="THN5946" s="824"/>
      <c r="THO5946" s="824"/>
      <c r="THP5946" s="824"/>
      <c r="THQ5946" s="824"/>
      <c r="THR5946" s="824"/>
      <c r="THS5946" s="824"/>
      <c r="THT5946" s="824"/>
      <c r="THU5946" s="824"/>
      <c r="THV5946" s="824"/>
      <c r="THW5946" s="824"/>
      <c r="THX5946" s="824"/>
      <c r="THY5946" s="824"/>
      <c r="THZ5946" s="824"/>
      <c r="TIA5946" s="824"/>
      <c r="TIB5946" s="824"/>
      <c r="TIC5946" s="824"/>
      <c r="TID5946" s="824"/>
      <c r="TIE5946" s="824"/>
      <c r="TIF5946" s="824"/>
      <c r="TIG5946" s="824"/>
      <c r="TIH5946" s="824"/>
      <c r="TII5946" s="824"/>
      <c r="TIJ5946" s="824"/>
      <c r="TIK5946" s="824"/>
      <c r="TIL5946" s="824"/>
      <c r="TIM5946" s="824"/>
      <c r="TIN5946" s="824"/>
      <c r="TIO5946" s="824"/>
      <c r="TIP5946" s="824"/>
      <c r="TIQ5946" s="824"/>
      <c r="TIR5946" s="824"/>
      <c r="TIS5946" s="824"/>
      <c r="TIT5946" s="824"/>
      <c r="TIU5946" s="824"/>
      <c r="TIV5946" s="824"/>
      <c r="TIW5946" s="824"/>
      <c r="TIX5946" s="824"/>
      <c r="TIY5946" s="824"/>
      <c r="TIZ5946" s="824"/>
      <c r="TJA5946" s="824"/>
      <c r="TJB5946" s="824"/>
      <c r="TJC5946" s="824"/>
      <c r="TJD5946" s="824"/>
      <c r="TJE5946" s="824"/>
      <c r="TJF5946" s="824"/>
      <c r="TJG5946" s="824"/>
      <c r="TJH5946" s="824"/>
      <c r="TJI5946" s="824"/>
      <c r="TJJ5946" s="824"/>
      <c r="TJK5946" s="824"/>
      <c r="TJL5946" s="824"/>
      <c r="TJM5946" s="824"/>
      <c r="TJN5946" s="824"/>
      <c r="TJO5946" s="824"/>
      <c r="TJP5946" s="824"/>
      <c r="TJQ5946" s="824"/>
      <c r="TJR5946" s="824"/>
      <c r="TJS5946" s="824"/>
      <c r="TJT5946" s="824"/>
      <c r="TJU5946" s="824"/>
      <c r="TJV5946" s="824"/>
      <c r="TJW5946" s="824"/>
      <c r="TJX5946" s="824"/>
      <c r="TJY5946" s="824"/>
      <c r="TJZ5946" s="824"/>
      <c r="TKA5946" s="824"/>
      <c r="TKB5946" s="824"/>
      <c r="TKC5946" s="824"/>
      <c r="TKD5946" s="824"/>
      <c r="TKE5946" s="824"/>
      <c r="TKF5946" s="824"/>
      <c r="TKG5946" s="824"/>
      <c r="TKH5946" s="824"/>
      <c r="TKI5946" s="824"/>
      <c r="TKJ5946" s="824"/>
      <c r="TKK5946" s="824"/>
      <c r="TKL5946" s="824"/>
      <c r="TKM5946" s="824"/>
      <c r="TKN5946" s="824"/>
      <c r="TKO5946" s="824"/>
      <c r="TKP5946" s="824"/>
      <c r="TKQ5946" s="824"/>
      <c r="TKR5946" s="824"/>
      <c r="TKS5946" s="824"/>
      <c r="TKT5946" s="824"/>
      <c r="TKU5946" s="824"/>
      <c r="TKV5946" s="824"/>
      <c r="TKW5946" s="824"/>
      <c r="TKX5946" s="824"/>
      <c r="TKY5946" s="824"/>
      <c r="TKZ5946" s="824"/>
      <c r="TLA5946" s="824"/>
      <c r="TLB5946" s="824"/>
      <c r="TLC5946" s="824"/>
      <c r="TLD5946" s="824"/>
      <c r="TLE5946" s="824"/>
      <c r="TLF5946" s="824"/>
      <c r="TLG5946" s="824"/>
      <c r="TLH5946" s="824"/>
      <c r="TLI5946" s="824"/>
      <c r="TLJ5946" s="824"/>
      <c r="TLK5946" s="824"/>
      <c r="TLL5946" s="824"/>
      <c r="TLM5946" s="824"/>
      <c r="TLN5946" s="824"/>
      <c r="TLO5946" s="824"/>
      <c r="TLP5946" s="824"/>
      <c r="TLQ5946" s="824"/>
      <c r="TLR5946" s="824"/>
      <c r="TLS5946" s="824"/>
      <c r="TLT5946" s="824"/>
      <c r="TLU5946" s="824"/>
      <c r="TLV5946" s="824"/>
      <c r="TLW5946" s="824"/>
      <c r="TLX5946" s="824"/>
      <c r="TLY5946" s="824"/>
      <c r="TLZ5946" s="824"/>
      <c r="TMA5946" s="824"/>
      <c r="TMB5946" s="824"/>
      <c r="TMC5946" s="824"/>
      <c r="TMD5946" s="824"/>
      <c r="TME5946" s="824"/>
      <c r="TMF5946" s="824"/>
      <c r="TMG5946" s="824"/>
      <c r="TMH5946" s="824"/>
      <c r="TMI5946" s="824"/>
      <c r="TMJ5946" s="824"/>
      <c r="TMK5946" s="824"/>
      <c r="TML5946" s="824"/>
      <c r="TMM5946" s="824"/>
      <c r="TMN5946" s="824"/>
      <c r="TMO5946" s="824"/>
      <c r="TMP5946" s="824"/>
      <c r="TMQ5946" s="824"/>
      <c r="TMR5946" s="824"/>
      <c r="TMS5946" s="824"/>
      <c r="TMT5946" s="824"/>
      <c r="TMU5946" s="824"/>
      <c r="TMV5946" s="824"/>
      <c r="TMW5946" s="824"/>
      <c r="TMX5946" s="824"/>
      <c r="TMY5946" s="824"/>
      <c r="TMZ5946" s="824"/>
      <c r="TNA5946" s="824"/>
      <c r="TNB5946" s="824"/>
      <c r="TNC5946" s="824"/>
      <c r="TND5946" s="824"/>
      <c r="TNE5946" s="824"/>
      <c r="TNF5946" s="824"/>
      <c r="TNG5946" s="824"/>
      <c r="TNH5946" s="824"/>
      <c r="TNI5946" s="824"/>
      <c r="TNJ5946" s="824"/>
      <c r="TNK5946" s="824"/>
      <c r="TNL5946" s="824"/>
      <c r="TNM5946" s="824"/>
      <c r="TNN5946" s="824"/>
      <c r="TNO5946" s="824"/>
      <c r="TNP5946" s="824"/>
      <c r="TNQ5946" s="824"/>
      <c r="TNR5946" s="824"/>
      <c r="TNS5946" s="824"/>
      <c r="TNT5946" s="824"/>
      <c r="TNU5946" s="824"/>
      <c r="TNV5946" s="824"/>
      <c r="TNW5946" s="824"/>
      <c r="TNX5946" s="824"/>
      <c r="TNY5946" s="824"/>
      <c r="TNZ5946" s="824"/>
      <c r="TOA5946" s="824"/>
      <c r="TOB5946" s="824"/>
      <c r="TOC5946" s="824"/>
      <c r="TOD5946" s="824"/>
      <c r="TOE5946" s="824"/>
      <c r="TOF5946" s="824"/>
      <c r="TOG5946" s="824"/>
      <c r="TOH5946" s="824"/>
      <c r="TOI5946" s="824"/>
      <c r="TOJ5946" s="824"/>
      <c r="TOK5946" s="824"/>
      <c r="TOL5946" s="824"/>
      <c r="TOM5946" s="824"/>
      <c r="TON5946" s="824"/>
      <c r="TOO5946" s="824"/>
      <c r="TOP5946" s="824"/>
      <c r="TOQ5946" s="824"/>
      <c r="TOR5946" s="824"/>
      <c r="TOS5946" s="824"/>
      <c r="TOT5946" s="824"/>
      <c r="TOU5946" s="824"/>
      <c r="TOV5946" s="824"/>
      <c r="TOW5946" s="824"/>
      <c r="TOX5946" s="824"/>
      <c r="TOY5946" s="824"/>
      <c r="TOZ5946" s="824"/>
      <c r="TPA5946" s="824"/>
      <c r="TPB5946" s="824"/>
      <c r="TPC5946" s="824"/>
      <c r="TPD5946" s="824"/>
      <c r="TPE5946" s="824"/>
      <c r="TPF5946" s="824"/>
      <c r="TPG5946" s="824"/>
      <c r="TPH5946" s="824"/>
      <c r="TPI5946" s="824"/>
      <c r="TPJ5946" s="824"/>
      <c r="TPK5946" s="824"/>
      <c r="TPL5946" s="824"/>
      <c r="TPM5946" s="824"/>
      <c r="TPN5946" s="824"/>
      <c r="TPO5946" s="824"/>
      <c r="TPP5946" s="824"/>
      <c r="TPQ5946" s="824"/>
      <c r="TPR5946" s="824"/>
      <c r="TPS5946" s="824"/>
      <c r="TPT5946" s="824"/>
      <c r="TPU5946" s="824"/>
      <c r="TPV5946" s="824"/>
      <c r="TPW5946" s="824"/>
      <c r="TPX5946" s="824"/>
      <c r="TPY5946" s="824"/>
      <c r="TPZ5946" s="824"/>
      <c r="TQA5946" s="824"/>
      <c r="TQB5946" s="824"/>
      <c r="TQC5946" s="824"/>
      <c r="TQD5946" s="824"/>
      <c r="TQE5946" s="824"/>
      <c r="TQF5946" s="824"/>
      <c r="TQG5946" s="824"/>
      <c r="TQH5946" s="824"/>
      <c r="TQI5946" s="824"/>
      <c r="TQJ5946" s="824"/>
      <c r="TQK5946" s="824"/>
      <c r="TQL5946" s="824"/>
      <c r="TQM5946" s="824"/>
      <c r="TQN5946" s="824"/>
      <c r="TQO5946" s="824"/>
      <c r="TQP5946" s="824"/>
      <c r="TQQ5946" s="824"/>
      <c r="TQR5946" s="824"/>
      <c r="TQS5946" s="824"/>
      <c r="TQT5946" s="824"/>
      <c r="TQU5946" s="824"/>
      <c r="TQV5946" s="824"/>
      <c r="TQW5946" s="824"/>
      <c r="TQX5946" s="824"/>
      <c r="TQY5946" s="824"/>
      <c r="TQZ5946" s="824"/>
      <c r="TRA5946" s="824"/>
      <c r="TRB5946" s="824"/>
      <c r="TRC5946" s="824"/>
      <c r="TRD5946" s="824"/>
      <c r="TRE5946" s="824"/>
      <c r="TRF5946" s="824"/>
      <c r="TRG5946" s="824"/>
      <c r="TRH5946" s="824"/>
      <c r="TRI5946" s="824"/>
      <c r="TRJ5946" s="824"/>
      <c r="TRK5946" s="824"/>
      <c r="TRL5946" s="824"/>
      <c r="TRM5946" s="824"/>
      <c r="TRN5946" s="824"/>
      <c r="TRO5946" s="824"/>
      <c r="TRP5946" s="824"/>
      <c r="TRQ5946" s="824"/>
      <c r="TRR5946" s="824"/>
      <c r="TRS5946" s="824"/>
      <c r="TRT5946" s="824"/>
      <c r="TRU5946" s="824"/>
      <c r="TRV5946" s="824"/>
      <c r="TRW5946" s="824"/>
      <c r="TRX5946" s="824"/>
      <c r="TRY5946" s="824"/>
      <c r="TRZ5946" s="824"/>
      <c r="TSA5946" s="824"/>
      <c r="TSB5946" s="824"/>
      <c r="TSC5946" s="824"/>
      <c r="TSD5946" s="824"/>
      <c r="TSE5946" s="824"/>
      <c r="TSF5946" s="824"/>
      <c r="TSG5946" s="824"/>
      <c r="TSH5946" s="824"/>
      <c r="TSI5946" s="824"/>
      <c r="TSJ5946" s="824"/>
      <c r="TSK5946" s="824"/>
      <c r="TSL5946" s="824"/>
      <c r="TSM5946" s="824"/>
      <c r="TSN5946" s="824"/>
      <c r="TSO5946" s="824"/>
      <c r="TSP5946" s="824"/>
      <c r="TSQ5946" s="824"/>
      <c r="TSR5946" s="824"/>
      <c r="TSS5946" s="824"/>
      <c r="TST5946" s="824"/>
      <c r="TSU5946" s="824"/>
      <c r="TSV5946" s="824"/>
      <c r="TSW5946" s="824"/>
      <c r="TSX5946" s="824"/>
      <c r="TSY5946" s="824"/>
      <c r="TSZ5946" s="824"/>
      <c r="TTA5946" s="824"/>
      <c r="TTB5946" s="824"/>
      <c r="TTC5946" s="824"/>
      <c r="TTD5946" s="824"/>
      <c r="TTE5946" s="824"/>
      <c r="TTF5946" s="824"/>
      <c r="TTG5946" s="824"/>
      <c r="TTH5946" s="824"/>
      <c r="TTI5946" s="824"/>
      <c r="TTJ5946" s="824"/>
      <c r="TTK5946" s="824"/>
      <c r="TTL5946" s="824"/>
      <c r="TTM5946" s="824"/>
      <c r="TTN5946" s="824"/>
      <c r="TTO5946" s="824"/>
      <c r="TTP5946" s="824"/>
      <c r="TTQ5946" s="824"/>
      <c r="TTR5946" s="824"/>
      <c r="TTS5946" s="824"/>
      <c r="TTT5946" s="824"/>
      <c r="TTU5946" s="824"/>
      <c r="TTV5946" s="824"/>
      <c r="TTW5946" s="824"/>
      <c r="TTX5946" s="824"/>
      <c r="TTY5946" s="824"/>
      <c r="TTZ5946" s="824"/>
      <c r="TUA5946" s="824"/>
      <c r="TUB5946" s="824"/>
      <c r="TUC5946" s="824"/>
      <c r="TUD5946" s="824"/>
      <c r="TUE5946" s="824"/>
      <c r="TUF5946" s="824"/>
      <c r="TUG5946" s="824"/>
      <c r="TUH5946" s="824"/>
      <c r="TUI5946" s="824"/>
      <c r="TUJ5946" s="824"/>
      <c r="TUK5946" s="824"/>
      <c r="TUL5946" s="824"/>
      <c r="TUM5946" s="824"/>
      <c r="TUN5946" s="824"/>
      <c r="TUO5946" s="824"/>
      <c r="TUP5946" s="824"/>
      <c r="TUQ5946" s="824"/>
      <c r="TUR5946" s="824"/>
      <c r="TUS5946" s="824"/>
      <c r="TUT5946" s="824"/>
      <c r="TUU5946" s="824"/>
      <c r="TUV5946" s="824"/>
      <c r="TUW5946" s="824"/>
      <c r="TUX5946" s="824"/>
      <c r="TUY5946" s="824"/>
      <c r="TUZ5946" s="824"/>
      <c r="TVA5946" s="824"/>
      <c r="TVB5946" s="824"/>
      <c r="TVC5946" s="824"/>
      <c r="TVD5946" s="824"/>
      <c r="TVE5946" s="824"/>
      <c r="TVF5946" s="824"/>
      <c r="TVG5946" s="824"/>
      <c r="TVH5946" s="824"/>
      <c r="TVI5946" s="824"/>
      <c r="TVJ5946" s="824"/>
      <c r="TVK5946" s="824"/>
      <c r="TVL5946" s="824"/>
      <c r="TVM5946" s="824"/>
      <c r="TVN5946" s="824"/>
      <c r="TVO5946" s="824"/>
      <c r="TVP5946" s="824"/>
      <c r="TVQ5946" s="824"/>
      <c r="TVR5946" s="824"/>
      <c r="TVS5946" s="824"/>
      <c r="TVT5946" s="824"/>
      <c r="TVU5946" s="824"/>
      <c r="TVV5946" s="824"/>
      <c r="TVW5946" s="824"/>
      <c r="TVX5946" s="824"/>
      <c r="TVY5946" s="824"/>
      <c r="TVZ5946" s="824"/>
      <c r="TWA5946" s="824"/>
      <c r="TWB5946" s="824"/>
      <c r="TWC5946" s="824"/>
      <c r="TWD5946" s="824"/>
      <c r="TWE5946" s="824"/>
      <c r="TWF5946" s="824"/>
      <c r="TWG5946" s="824"/>
      <c r="TWH5946" s="824"/>
      <c r="TWI5946" s="824"/>
      <c r="TWJ5946" s="824"/>
      <c r="TWK5946" s="824"/>
      <c r="TWL5946" s="824"/>
      <c r="TWM5946" s="824"/>
      <c r="TWN5946" s="824"/>
      <c r="TWO5946" s="824"/>
      <c r="TWP5946" s="824"/>
      <c r="TWQ5946" s="824"/>
      <c r="TWR5946" s="824"/>
      <c r="TWS5946" s="824"/>
      <c r="TWT5946" s="824"/>
      <c r="TWU5946" s="824"/>
      <c r="TWV5946" s="824"/>
      <c r="TWW5946" s="824"/>
      <c r="TWX5946" s="824"/>
      <c r="TWY5946" s="824"/>
      <c r="TWZ5946" s="824"/>
      <c r="TXA5946" s="824"/>
      <c r="TXB5946" s="824"/>
      <c r="TXC5946" s="824"/>
      <c r="TXD5946" s="824"/>
      <c r="TXE5946" s="824"/>
      <c r="TXF5946" s="824"/>
      <c r="TXG5946" s="824"/>
      <c r="TXH5946" s="824"/>
      <c r="TXI5946" s="824"/>
      <c r="TXJ5946" s="824"/>
      <c r="TXK5946" s="824"/>
      <c r="TXL5946" s="824"/>
      <c r="TXM5946" s="824"/>
      <c r="TXN5946" s="824"/>
      <c r="TXO5946" s="824"/>
      <c r="TXP5946" s="824"/>
      <c r="TXQ5946" s="824"/>
      <c r="TXR5946" s="824"/>
      <c r="TXS5946" s="824"/>
      <c r="TXT5946" s="824"/>
      <c r="TXU5946" s="824"/>
      <c r="TXV5946" s="824"/>
      <c r="TXW5946" s="824"/>
      <c r="TXX5946" s="824"/>
      <c r="TXY5946" s="824"/>
      <c r="TXZ5946" s="824"/>
      <c r="TYA5946" s="824"/>
      <c r="TYB5946" s="824"/>
      <c r="TYC5946" s="824"/>
      <c r="TYD5946" s="824"/>
      <c r="TYE5946" s="824"/>
      <c r="TYF5946" s="824"/>
      <c r="TYG5946" s="824"/>
      <c r="TYH5946" s="824"/>
      <c r="TYI5946" s="824"/>
      <c r="TYJ5946" s="824"/>
      <c r="TYK5946" s="824"/>
      <c r="TYL5946" s="824"/>
      <c r="TYM5946" s="824"/>
      <c r="TYN5946" s="824"/>
      <c r="TYO5946" s="824"/>
      <c r="TYP5946" s="824"/>
      <c r="TYQ5946" s="824"/>
      <c r="TYR5946" s="824"/>
      <c r="TYS5946" s="824"/>
      <c r="TYT5946" s="824"/>
      <c r="TYU5946" s="824"/>
      <c r="TYV5946" s="824"/>
      <c r="TYW5946" s="824"/>
      <c r="TYX5946" s="824"/>
      <c r="TYY5946" s="824"/>
      <c r="TYZ5946" s="824"/>
      <c r="TZA5946" s="824"/>
      <c r="TZB5946" s="824"/>
      <c r="TZC5946" s="824"/>
      <c r="TZD5946" s="824"/>
      <c r="TZE5946" s="824"/>
      <c r="TZF5946" s="824"/>
      <c r="TZG5946" s="824"/>
      <c r="TZH5946" s="824"/>
      <c r="TZI5946" s="824"/>
      <c r="TZJ5946" s="824"/>
      <c r="TZK5946" s="824"/>
      <c r="TZL5946" s="824"/>
      <c r="TZM5946" s="824"/>
      <c r="TZN5946" s="824"/>
      <c r="TZO5946" s="824"/>
      <c r="TZP5946" s="824"/>
      <c r="TZQ5946" s="824"/>
      <c r="TZR5946" s="824"/>
      <c r="TZS5946" s="824"/>
      <c r="TZT5946" s="824"/>
      <c r="TZU5946" s="824"/>
      <c r="TZV5946" s="824"/>
      <c r="TZW5946" s="824"/>
      <c r="TZX5946" s="824"/>
      <c r="TZY5946" s="824"/>
      <c r="TZZ5946" s="824"/>
      <c r="UAA5946" s="824"/>
      <c r="UAB5946" s="824"/>
      <c r="UAC5946" s="824"/>
      <c r="UAD5946" s="824"/>
      <c r="UAE5946" s="824"/>
      <c r="UAF5946" s="824"/>
      <c r="UAG5946" s="824"/>
      <c r="UAH5946" s="824"/>
      <c r="UAI5946" s="824"/>
      <c r="UAJ5946" s="824"/>
      <c r="UAK5946" s="824"/>
      <c r="UAL5946" s="824"/>
      <c r="UAM5946" s="824"/>
      <c r="UAN5946" s="824"/>
      <c r="UAO5946" s="824"/>
      <c r="UAP5946" s="824"/>
      <c r="UAQ5946" s="824"/>
      <c r="UAR5946" s="824"/>
      <c r="UAS5946" s="824"/>
      <c r="UAT5946" s="824"/>
      <c r="UAU5946" s="824"/>
      <c r="UAV5946" s="824"/>
      <c r="UAW5946" s="824"/>
      <c r="UAX5946" s="824"/>
      <c r="UAY5946" s="824"/>
      <c r="UAZ5946" s="824"/>
      <c r="UBA5946" s="824"/>
      <c r="UBB5946" s="824"/>
      <c r="UBC5946" s="824"/>
      <c r="UBD5946" s="824"/>
      <c r="UBE5946" s="824"/>
      <c r="UBF5946" s="824"/>
      <c r="UBG5946" s="824"/>
      <c r="UBH5946" s="824"/>
      <c r="UBI5946" s="824"/>
      <c r="UBJ5946" s="824"/>
      <c r="UBK5946" s="824"/>
      <c r="UBL5946" s="824"/>
      <c r="UBM5946" s="824"/>
      <c r="UBN5946" s="824"/>
      <c r="UBO5946" s="824"/>
      <c r="UBP5946" s="824"/>
      <c r="UBQ5946" s="824"/>
      <c r="UBR5946" s="824"/>
      <c r="UBS5946" s="824"/>
      <c r="UBT5946" s="824"/>
      <c r="UBU5946" s="824"/>
      <c r="UBV5946" s="824"/>
      <c r="UBW5946" s="824"/>
      <c r="UBX5946" s="824"/>
      <c r="UBY5946" s="824"/>
      <c r="UBZ5946" s="824"/>
      <c r="UCA5946" s="824"/>
      <c r="UCB5946" s="824"/>
      <c r="UCC5946" s="824"/>
      <c r="UCD5946" s="824"/>
      <c r="UCE5946" s="824"/>
      <c r="UCF5946" s="824"/>
      <c r="UCG5946" s="824"/>
      <c r="UCH5946" s="824"/>
      <c r="UCI5946" s="824"/>
      <c r="UCJ5946" s="824"/>
      <c r="UCK5946" s="824"/>
      <c r="UCL5946" s="824"/>
      <c r="UCM5946" s="824"/>
      <c r="UCN5946" s="824"/>
      <c r="UCO5946" s="824"/>
      <c r="UCP5946" s="824"/>
      <c r="UCQ5946" s="824"/>
      <c r="UCR5946" s="824"/>
      <c r="UCS5946" s="824"/>
      <c r="UCT5946" s="824"/>
      <c r="UCU5946" s="824"/>
      <c r="UCV5946" s="824"/>
      <c r="UCW5946" s="824"/>
      <c r="UCX5946" s="824"/>
      <c r="UCY5946" s="824"/>
      <c r="UCZ5946" s="824"/>
      <c r="UDA5946" s="824"/>
      <c r="UDB5946" s="824"/>
      <c r="UDC5946" s="824"/>
      <c r="UDD5946" s="824"/>
      <c r="UDE5946" s="824"/>
      <c r="UDF5946" s="824"/>
      <c r="UDG5946" s="824"/>
      <c r="UDH5946" s="824"/>
      <c r="UDI5946" s="824"/>
      <c r="UDJ5946" s="824"/>
      <c r="UDK5946" s="824"/>
      <c r="UDL5946" s="824"/>
      <c r="UDM5946" s="824"/>
      <c r="UDN5946" s="824"/>
      <c r="UDO5946" s="824"/>
      <c r="UDP5946" s="824"/>
      <c r="UDQ5946" s="824"/>
      <c r="UDR5946" s="824"/>
      <c r="UDS5946" s="824"/>
      <c r="UDT5946" s="824"/>
      <c r="UDU5946" s="824"/>
      <c r="UDV5946" s="824"/>
      <c r="UDW5946" s="824"/>
      <c r="UDX5946" s="824"/>
      <c r="UDY5946" s="824"/>
      <c r="UDZ5946" s="824"/>
      <c r="UEA5946" s="824"/>
      <c r="UEB5946" s="824"/>
      <c r="UEC5946" s="824"/>
      <c r="UED5946" s="824"/>
      <c r="UEE5946" s="824"/>
      <c r="UEF5946" s="824"/>
      <c r="UEG5946" s="824"/>
      <c r="UEH5946" s="824"/>
      <c r="UEI5946" s="824"/>
      <c r="UEJ5946" s="824"/>
      <c r="UEK5946" s="824"/>
      <c r="UEL5946" s="824"/>
      <c r="UEM5946" s="824"/>
      <c r="UEN5946" s="824"/>
      <c r="UEO5946" s="824"/>
      <c r="UEP5946" s="824"/>
      <c r="UEQ5946" s="824"/>
      <c r="UER5946" s="824"/>
      <c r="UES5946" s="824"/>
      <c r="UET5946" s="824"/>
      <c r="UEU5946" s="824"/>
      <c r="UEV5946" s="824"/>
      <c r="UEW5946" s="824"/>
      <c r="UEX5946" s="824"/>
      <c r="UEY5946" s="824"/>
      <c r="UEZ5946" s="824"/>
      <c r="UFA5946" s="824"/>
      <c r="UFB5946" s="824"/>
      <c r="UFC5946" s="824"/>
      <c r="UFD5946" s="824"/>
      <c r="UFE5946" s="824"/>
      <c r="UFF5946" s="824"/>
      <c r="UFG5946" s="824"/>
      <c r="UFH5946" s="824"/>
      <c r="UFI5946" s="824"/>
      <c r="UFJ5946" s="824"/>
      <c r="UFK5946" s="824"/>
      <c r="UFL5946" s="824"/>
      <c r="UFM5946" s="824"/>
      <c r="UFN5946" s="824"/>
      <c r="UFO5946" s="824"/>
      <c r="UFP5946" s="824"/>
      <c r="UFQ5946" s="824"/>
      <c r="UFR5946" s="824"/>
      <c r="UFS5946" s="824"/>
      <c r="UFT5946" s="824"/>
      <c r="UFU5946" s="824"/>
      <c r="UFV5946" s="824"/>
      <c r="UFW5946" s="824"/>
      <c r="UFX5946" s="824"/>
      <c r="UFY5946" s="824"/>
      <c r="UFZ5946" s="824"/>
      <c r="UGA5946" s="824"/>
      <c r="UGB5946" s="824"/>
      <c r="UGC5946" s="824"/>
      <c r="UGD5946" s="824"/>
      <c r="UGE5946" s="824"/>
      <c r="UGF5946" s="824"/>
      <c r="UGG5946" s="824"/>
      <c r="UGH5946" s="824"/>
      <c r="UGI5946" s="824"/>
      <c r="UGJ5946" s="824"/>
      <c r="UGK5946" s="824"/>
      <c r="UGL5946" s="824"/>
      <c r="UGM5946" s="824"/>
      <c r="UGN5946" s="824"/>
      <c r="UGO5946" s="824"/>
      <c r="UGP5946" s="824"/>
      <c r="UGQ5946" s="824"/>
      <c r="UGR5946" s="824"/>
      <c r="UGS5946" s="824"/>
      <c r="UGT5946" s="824"/>
      <c r="UGU5946" s="824"/>
      <c r="UGV5946" s="824"/>
      <c r="UGW5946" s="824"/>
      <c r="UGX5946" s="824"/>
      <c r="UGY5946" s="824"/>
      <c r="UGZ5946" s="824"/>
      <c r="UHA5946" s="824"/>
      <c r="UHB5946" s="824"/>
      <c r="UHC5946" s="824"/>
      <c r="UHD5946" s="824"/>
      <c r="UHE5946" s="824"/>
      <c r="UHF5946" s="824"/>
      <c r="UHG5946" s="824"/>
      <c r="UHH5946" s="824"/>
      <c r="UHI5946" s="824"/>
      <c r="UHJ5946" s="824"/>
      <c r="UHK5946" s="824"/>
      <c r="UHL5946" s="824"/>
      <c r="UHM5946" s="824"/>
      <c r="UHN5946" s="824"/>
      <c r="UHO5946" s="824"/>
      <c r="UHP5946" s="824"/>
      <c r="UHQ5946" s="824"/>
      <c r="UHR5946" s="824"/>
      <c r="UHS5946" s="824"/>
      <c r="UHT5946" s="824"/>
      <c r="UHU5946" s="824"/>
      <c r="UHV5946" s="824"/>
      <c r="UHW5946" s="824"/>
      <c r="UHX5946" s="824"/>
      <c r="UHY5946" s="824"/>
      <c r="UHZ5946" s="824"/>
      <c r="UIA5946" s="824"/>
      <c r="UIB5946" s="824"/>
      <c r="UIC5946" s="824"/>
      <c r="UID5946" s="824"/>
      <c r="UIE5946" s="824"/>
      <c r="UIF5946" s="824"/>
      <c r="UIG5946" s="824"/>
      <c r="UIH5946" s="824"/>
      <c r="UII5946" s="824"/>
      <c r="UIJ5946" s="824"/>
      <c r="UIK5946" s="824"/>
      <c r="UIL5946" s="824"/>
      <c r="UIM5946" s="824"/>
      <c r="UIN5946" s="824"/>
      <c r="UIO5946" s="824"/>
      <c r="UIP5946" s="824"/>
      <c r="UIQ5946" s="824"/>
      <c r="UIR5946" s="824"/>
      <c r="UIS5946" s="824"/>
      <c r="UIT5946" s="824"/>
      <c r="UIU5946" s="824"/>
      <c r="UIV5946" s="824"/>
      <c r="UIW5946" s="824"/>
      <c r="UIX5946" s="824"/>
      <c r="UIY5946" s="824"/>
      <c r="UIZ5946" s="824"/>
      <c r="UJA5946" s="824"/>
      <c r="UJB5946" s="824"/>
      <c r="UJC5946" s="824"/>
      <c r="UJD5946" s="824"/>
      <c r="UJE5946" s="824"/>
      <c r="UJF5946" s="824"/>
      <c r="UJG5946" s="824"/>
      <c r="UJH5946" s="824"/>
      <c r="UJI5946" s="824"/>
      <c r="UJJ5946" s="824"/>
      <c r="UJK5946" s="824"/>
      <c r="UJL5946" s="824"/>
      <c r="UJM5946" s="824"/>
      <c r="UJN5946" s="824"/>
      <c r="UJO5946" s="824"/>
      <c r="UJP5946" s="824"/>
      <c r="UJQ5946" s="824"/>
      <c r="UJR5946" s="824"/>
      <c r="UJS5946" s="824"/>
      <c r="UJT5946" s="824"/>
      <c r="UJU5946" s="824"/>
      <c r="UJV5946" s="824"/>
      <c r="UJW5946" s="824"/>
      <c r="UJX5946" s="824"/>
      <c r="UJY5946" s="824"/>
      <c r="UJZ5946" s="824"/>
      <c r="UKA5946" s="824"/>
      <c r="UKB5946" s="824"/>
      <c r="UKC5946" s="824"/>
      <c r="UKD5946" s="824"/>
      <c r="UKE5946" s="824"/>
      <c r="UKF5946" s="824"/>
      <c r="UKG5946" s="824"/>
      <c r="UKH5946" s="824"/>
      <c r="UKI5946" s="824"/>
      <c r="UKJ5946" s="824"/>
      <c r="UKK5946" s="824"/>
      <c r="UKL5946" s="824"/>
      <c r="UKM5946" s="824"/>
      <c r="UKN5946" s="824"/>
      <c r="UKO5946" s="824"/>
      <c r="UKP5946" s="824"/>
      <c r="UKQ5946" s="824"/>
      <c r="UKR5946" s="824"/>
      <c r="UKS5946" s="824"/>
      <c r="UKT5946" s="824"/>
      <c r="UKU5946" s="824"/>
      <c r="UKV5946" s="824"/>
      <c r="UKW5946" s="824"/>
      <c r="UKX5946" s="824"/>
      <c r="UKY5946" s="824"/>
      <c r="UKZ5946" s="824"/>
      <c r="ULA5946" s="824"/>
      <c r="ULB5946" s="824"/>
      <c r="ULC5946" s="824"/>
      <c r="ULD5946" s="824"/>
      <c r="ULE5946" s="824"/>
      <c r="ULF5946" s="824"/>
      <c r="ULG5946" s="824"/>
      <c r="ULH5946" s="824"/>
      <c r="ULI5946" s="824"/>
      <c r="ULJ5946" s="824"/>
      <c r="ULK5946" s="824"/>
      <c r="ULL5946" s="824"/>
      <c r="ULM5946" s="824"/>
      <c r="ULN5946" s="824"/>
      <c r="ULO5946" s="824"/>
      <c r="ULP5946" s="824"/>
      <c r="ULQ5946" s="824"/>
      <c r="ULR5946" s="824"/>
      <c r="ULS5946" s="824"/>
      <c r="ULT5946" s="824"/>
      <c r="ULU5946" s="824"/>
      <c r="ULV5946" s="824"/>
      <c r="ULW5946" s="824"/>
      <c r="ULX5946" s="824"/>
      <c r="ULY5946" s="824"/>
      <c r="ULZ5946" s="824"/>
      <c r="UMA5946" s="824"/>
      <c r="UMB5946" s="824"/>
      <c r="UMC5946" s="824"/>
      <c r="UMD5946" s="824"/>
      <c r="UME5946" s="824"/>
      <c r="UMF5946" s="824"/>
      <c r="UMG5946" s="824"/>
      <c r="UMH5946" s="824"/>
      <c r="UMI5946" s="824"/>
      <c r="UMJ5946" s="824"/>
      <c r="UMK5946" s="824"/>
      <c r="UML5946" s="824"/>
      <c r="UMM5946" s="824"/>
      <c r="UMN5946" s="824"/>
      <c r="UMO5946" s="824"/>
      <c r="UMP5946" s="824"/>
      <c r="UMQ5946" s="824"/>
      <c r="UMR5946" s="824"/>
      <c r="UMS5946" s="824"/>
      <c r="UMT5946" s="824"/>
      <c r="UMU5946" s="824"/>
      <c r="UMV5946" s="824"/>
      <c r="UMW5946" s="824"/>
      <c r="UMX5946" s="824"/>
      <c r="UMY5946" s="824"/>
      <c r="UMZ5946" s="824"/>
      <c r="UNA5946" s="824"/>
      <c r="UNB5946" s="824"/>
      <c r="UNC5946" s="824"/>
      <c r="UND5946" s="824"/>
      <c r="UNE5946" s="824"/>
      <c r="UNF5946" s="824"/>
      <c r="UNG5946" s="824"/>
      <c r="UNH5946" s="824"/>
      <c r="UNI5946" s="824"/>
      <c r="UNJ5946" s="824"/>
      <c r="UNK5946" s="824"/>
      <c r="UNL5946" s="824"/>
      <c r="UNM5946" s="824"/>
      <c r="UNN5946" s="824"/>
      <c r="UNO5946" s="824"/>
      <c r="UNP5946" s="824"/>
      <c r="UNQ5946" s="824"/>
      <c r="UNR5946" s="824"/>
      <c r="UNS5946" s="824"/>
      <c r="UNT5946" s="824"/>
      <c r="UNU5946" s="824"/>
      <c r="UNV5946" s="824"/>
      <c r="UNW5946" s="824"/>
      <c r="UNX5946" s="824"/>
      <c r="UNY5946" s="824"/>
      <c r="UNZ5946" s="824"/>
      <c r="UOA5946" s="824"/>
      <c r="UOB5946" s="824"/>
      <c r="UOC5946" s="824"/>
      <c r="UOD5946" s="824"/>
      <c r="UOE5946" s="824"/>
      <c r="UOF5946" s="824"/>
      <c r="UOG5946" s="824"/>
      <c r="UOH5946" s="824"/>
      <c r="UOI5946" s="824"/>
      <c r="UOJ5946" s="824"/>
      <c r="UOK5946" s="824"/>
      <c r="UOL5946" s="824"/>
      <c r="UOM5946" s="824"/>
      <c r="UON5946" s="824"/>
      <c r="UOO5946" s="824"/>
      <c r="UOP5946" s="824"/>
      <c r="UOQ5946" s="824"/>
      <c r="UOR5946" s="824"/>
      <c r="UOS5946" s="824"/>
      <c r="UOT5946" s="824"/>
      <c r="UOU5946" s="824"/>
      <c r="UOV5946" s="824"/>
      <c r="UOW5946" s="824"/>
      <c r="UOX5946" s="824"/>
      <c r="UOY5946" s="824"/>
      <c r="UOZ5946" s="824"/>
      <c r="UPA5946" s="824"/>
      <c r="UPB5946" s="824"/>
      <c r="UPC5946" s="824"/>
      <c r="UPD5946" s="824"/>
      <c r="UPE5946" s="824"/>
      <c r="UPF5946" s="824"/>
      <c r="UPG5946" s="824"/>
      <c r="UPH5946" s="824"/>
      <c r="UPI5946" s="824"/>
      <c r="UPJ5946" s="824"/>
      <c r="UPK5946" s="824"/>
      <c r="UPL5946" s="824"/>
      <c r="UPM5946" s="824"/>
      <c r="UPN5946" s="824"/>
      <c r="UPO5946" s="824"/>
      <c r="UPP5946" s="824"/>
      <c r="UPQ5946" s="824"/>
      <c r="UPR5946" s="824"/>
      <c r="UPS5946" s="824"/>
      <c r="UPT5946" s="824"/>
      <c r="UPU5946" s="824"/>
      <c r="UPV5946" s="824"/>
      <c r="UPW5946" s="824"/>
      <c r="UPX5946" s="824"/>
      <c r="UPY5946" s="824"/>
      <c r="UPZ5946" s="824"/>
      <c r="UQA5946" s="824"/>
      <c r="UQB5946" s="824"/>
      <c r="UQC5946" s="824"/>
      <c r="UQD5946" s="824"/>
      <c r="UQE5946" s="824"/>
      <c r="UQF5946" s="824"/>
      <c r="UQG5946" s="824"/>
      <c r="UQH5946" s="824"/>
      <c r="UQI5946" s="824"/>
      <c r="UQJ5946" s="824"/>
      <c r="UQK5946" s="824"/>
      <c r="UQL5946" s="824"/>
      <c r="UQM5946" s="824"/>
      <c r="UQN5946" s="824"/>
      <c r="UQO5946" s="824"/>
      <c r="UQP5946" s="824"/>
      <c r="UQQ5946" s="824"/>
      <c r="UQR5946" s="824"/>
      <c r="UQS5946" s="824"/>
      <c r="UQT5946" s="824"/>
      <c r="UQU5946" s="824"/>
      <c r="UQV5946" s="824"/>
      <c r="UQW5946" s="824"/>
      <c r="UQX5946" s="824"/>
      <c r="UQY5946" s="824"/>
      <c r="UQZ5946" s="824"/>
      <c r="URA5946" s="824"/>
      <c r="URB5946" s="824"/>
      <c r="URC5946" s="824"/>
      <c r="URD5946" s="824"/>
      <c r="URE5946" s="824"/>
      <c r="URF5946" s="824"/>
      <c r="URG5946" s="824"/>
      <c r="URH5946" s="824"/>
      <c r="URI5946" s="824"/>
      <c r="URJ5946" s="824"/>
      <c r="URK5946" s="824"/>
      <c r="URL5946" s="824"/>
      <c r="URM5946" s="824"/>
      <c r="URN5946" s="824"/>
      <c r="URO5946" s="824"/>
      <c r="URP5946" s="824"/>
      <c r="URQ5946" s="824"/>
      <c r="URR5946" s="824"/>
      <c r="URS5946" s="824"/>
      <c r="URT5946" s="824"/>
      <c r="URU5946" s="824"/>
      <c r="URV5946" s="824"/>
      <c r="URW5946" s="824"/>
      <c r="URX5946" s="824"/>
      <c r="URY5946" s="824"/>
      <c r="URZ5946" s="824"/>
      <c r="USA5946" s="824"/>
      <c r="USB5946" s="824"/>
      <c r="USC5946" s="824"/>
      <c r="USD5946" s="824"/>
      <c r="USE5946" s="824"/>
      <c r="USF5946" s="824"/>
      <c r="USG5946" s="824"/>
      <c r="USH5946" s="824"/>
      <c r="USI5946" s="824"/>
      <c r="USJ5946" s="824"/>
      <c r="USK5946" s="824"/>
      <c r="USL5946" s="824"/>
      <c r="USM5946" s="824"/>
      <c r="USN5946" s="824"/>
      <c r="USO5946" s="824"/>
      <c r="USP5946" s="824"/>
      <c r="USQ5946" s="824"/>
      <c r="USR5946" s="824"/>
      <c r="USS5946" s="824"/>
      <c r="UST5946" s="824"/>
      <c r="USU5946" s="824"/>
      <c r="USV5946" s="824"/>
      <c r="USW5946" s="824"/>
      <c r="USX5946" s="824"/>
      <c r="USY5946" s="824"/>
      <c r="USZ5946" s="824"/>
      <c r="UTA5946" s="824"/>
      <c r="UTB5946" s="824"/>
      <c r="UTC5946" s="824"/>
      <c r="UTD5946" s="824"/>
      <c r="UTE5946" s="824"/>
      <c r="UTF5946" s="824"/>
      <c r="UTG5946" s="824"/>
      <c r="UTH5946" s="824"/>
      <c r="UTI5946" s="824"/>
      <c r="UTJ5946" s="824"/>
      <c r="UTK5946" s="824"/>
      <c r="UTL5946" s="824"/>
      <c r="UTM5946" s="824"/>
      <c r="UTN5946" s="824"/>
      <c r="UTO5946" s="824"/>
      <c r="UTP5946" s="824"/>
      <c r="UTQ5946" s="824"/>
      <c r="UTR5946" s="824"/>
      <c r="UTS5946" s="824"/>
      <c r="UTT5946" s="824"/>
      <c r="UTU5946" s="824"/>
      <c r="UTV5946" s="824"/>
      <c r="UTW5946" s="824"/>
      <c r="UTX5946" s="824"/>
      <c r="UTY5946" s="824"/>
      <c r="UTZ5946" s="824"/>
      <c r="UUA5946" s="824"/>
      <c r="UUB5946" s="824"/>
      <c r="UUC5946" s="824"/>
      <c r="UUD5946" s="824"/>
      <c r="UUE5946" s="824"/>
      <c r="UUF5946" s="824"/>
      <c r="UUG5946" s="824"/>
      <c r="UUH5946" s="824"/>
      <c r="UUI5946" s="824"/>
      <c r="UUJ5946" s="824"/>
      <c r="UUK5946" s="824"/>
      <c r="UUL5946" s="824"/>
      <c r="UUM5946" s="824"/>
      <c r="UUN5946" s="824"/>
      <c r="UUO5946" s="824"/>
      <c r="UUP5946" s="824"/>
      <c r="UUQ5946" s="824"/>
      <c r="UUR5946" s="824"/>
      <c r="UUS5946" s="824"/>
      <c r="UUT5946" s="824"/>
      <c r="UUU5946" s="824"/>
      <c r="UUV5946" s="824"/>
      <c r="UUW5946" s="824"/>
      <c r="UUX5946" s="824"/>
      <c r="UUY5946" s="824"/>
      <c r="UUZ5946" s="824"/>
      <c r="UVA5946" s="824"/>
      <c r="UVB5946" s="824"/>
      <c r="UVC5946" s="824"/>
      <c r="UVD5946" s="824"/>
      <c r="UVE5946" s="824"/>
      <c r="UVF5946" s="824"/>
      <c r="UVG5946" s="824"/>
      <c r="UVH5946" s="824"/>
      <c r="UVI5946" s="824"/>
      <c r="UVJ5946" s="824"/>
      <c r="UVK5946" s="824"/>
      <c r="UVL5946" s="824"/>
      <c r="UVM5946" s="824"/>
      <c r="UVN5946" s="824"/>
      <c r="UVO5946" s="824"/>
      <c r="UVP5946" s="824"/>
      <c r="UVQ5946" s="824"/>
      <c r="UVR5946" s="824"/>
      <c r="UVS5946" s="824"/>
      <c r="UVT5946" s="824"/>
      <c r="UVU5946" s="824"/>
      <c r="UVV5946" s="824"/>
      <c r="UVW5946" s="824"/>
      <c r="UVX5946" s="824"/>
      <c r="UVY5946" s="824"/>
      <c r="UVZ5946" s="824"/>
      <c r="UWA5946" s="824"/>
      <c r="UWB5946" s="824"/>
      <c r="UWC5946" s="824"/>
      <c r="UWD5946" s="824"/>
      <c r="UWE5946" s="824"/>
      <c r="UWF5946" s="824"/>
      <c r="UWG5946" s="824"/>
      <c r="UWH5946" s="824"/>
      <c r="UWI5946" s="824"/>
      <c r="UWJ5946" s="824"/>
      <c r="UWK5946" s="824"/>
      <c r="UWL5946" s="824"/>
      <c r="UWM5946" s="824"/>
      <c r="UWN5946" s="824"/>
      <c r="UWO5946" s="824"/>
      <c r="UWP5946" s="824"/>
      <c r="UWQ5946" s="824"/>
      <c r="UWR5946" s="824"/>
      <c r="UWS5946" s="824"/>
      <c r="UWT5946" s="824"/>
      <c r="UWU5946" s="824"/>
      <c r="UWV5946" s="824"/>
      <c r="UWW5946" s="824"/>
      <c r="UWX5946" s="824"/>
      <c r="UWY5946" s="824"/>
      <c r="UWZ5946" s="824"/>
      <c r="UXA5946" s="824"/>
      <c r="UXB5946" s="824"/>
      <c r="UXC5946" s="824"/>
      <c r="UXD5946" s="824"/>
      <c r="UXE5946" s="824"/>
      <c r="UXF5946" s="824"/>
      <c r="UXG5946" s="824"/>
      <c r="UXH5946" s="824"/>
      <c r="UXI5946" s="824"/>
      <c r="UXJ5946" s="824"/>
      <c r="UXK5946" s="824"/>
      <c r="UXL5946" s="824"/>
      <c r="UXM5946" s="824"/>
      <c r="UXN5946" s="824"/>
      <c r="UXO5946" s="824"/>
      <c r="UXP5946" s="824"/>
      <c r="UXQ5946" s="824"/>
      <c r="UXR5946" s="824"/>
      <c r="UXS5946" s="824"/>
      <c r="UXT5946" s="824"/>
      <c r="UXU5946" s="824"/>
      <c r="UXV5946" s="824"/>
      <c r="UXW5946" s="824"/>
      <c r="UXX5946" s="824"/>
      <c r="UXY5946" s="824"/>
      <c r="UXZ5946" s="824"/>
      <c r="UYA5946" s="824"/>
      <c r="UYB5946" s="824"/>
      <c r="UYC5946" s="824"/>
      <c r="UYD5946" s="824"/>
      <c r="UYE5946" s="824"/>
      <c r="UYF5946" s="824"/>
      <c r="UYG5946" s="824"/>
      <c r="UYH5946" s="824"/>
      <c r="UYI5946" s="824"/>
      <c r="UYJ5946" s="824"/>
      <c r="UYK5946" s="824"/>
      <c r="UYL5946" s="824"/>
      <c r="UYM5946" s="824"/>
      <c r="UYN5946" s="824"/>
      <c r="UYO5946" s="824"/>
      <c r="UYP5946" s="824"/>
      <c r="UYQ5946" s="824"/>
      <c r="UYR5946" s="824"/>
      <c r="UYS5946" s="824"/>
      <c r="UYT5946" s="824"/>
      <c r="UYU5946" s="824"/>
      <c r="UYV5946" s="824"/>
      <c r="UYW5946" s="824"/>
      <c r="UYX5946" s="824"/>
      <c r="UYY5946" s="824"/>
      <c r="UYZ5946" s="824"/>
      <c r="UZA5946" s="824"/>
      <c r="UZB5946" s="824"/>
      <c r="UZC5946" s="824"/>
      <c r="UZD5946" s="824"/>
      <c r="UZE5946" s="824"/>
      <c r="UZF5946" s="824"/>
      <c r="UZG5946" s="824"/>
      <c r="UZH5946" s="824"/>
      <c r="UZI5946" s="824"/>
      <c r="UZJ5946" s="824"/>
      <c r="UZK5946" s="824"/>
      <c r="UZL5946" s="824"/>
      <c r="UZM5946" s="824"/>
      <c r="UZN5946" s="824"/>
      <c r="UZO5946" s="824"/>
      <c r="UZP5946" s="824"/>
      <c r="UZQ5946" s="824"/>
      <c r="UZR5946" s="824"/>
      <c r="UZS5946" s="824"/>
      <c r="UZT5946" s="824"/>
      <c r="UZU5946" s="824"/>
      <c r="UZV5946" s="824"/>
      <c r="UZW5946" s="824"/>
      <c r="UZX5946" s="824"/>
      <c r="UZY5946" s="824"/>
      <c r="UZZ5946" s="824"/>
      <c r="VAA5946" s="824"/>
      <c r="VAB5946" s="824"/>
      <c r="VAC5946" s="824"/>
      <c r="VAD5946" s="824"/>
      <c r="VAE5946" s="824"/>
      <c r="VAF5946" s="824"/>
      <c r="VAG5946" s="824"/>
      <c r="VAH5946" s="824"/>
      <c r="VAI5946" s="824"/>
      <c r="VAJ5946" s="824"/>
      <c r="VAK5946" s="824"/>
      <c r="VAL5946" s="824"/>
      <c r="VAM5946" s="824"/>
      <c r="VAN5946" s="824"/>
      <c r="VAO5946" s="824"/>
      <c r="VAP5946" s="824"/>
      <c r="VAQ5946" s="824"/>
      <c r="VAR5946" s="824"/>
      <c r="VAS5946" s="824"/>
      <c r="VAT5946" s="824"/>
      <c r="VAU5946" s="824"/>
      <c r="VAV5946" s="824"/>
      <c r="VAW5946" s="824"/>
      <c r="VAX5946" s="824"/>
      <c r="VAY5946" s="824"/>
      <c r="VAZ5946" s="824"/>
      <c r="VBA5946" s="824"/>
      <c r="VBB5946" s="824"/>
      <c r="VBC5946" s="824"/>
      <c r="VBD5946" s="824"/>
      <c r="VBE5946" s="824"/>
      <c r="VBF5946" s="824"/>
      <c r="VBG5946" s="824"/>
      <c r="VBH5946" s="824"/>
      <c r="VBI5946" s="824"/>
      <c r="VBJ5946" s="824"/>
      <c r="VBK5946" s="824"/>
      <c r="VBL5946" s="824"/>
      <c r="VBM5946" s="824"/>
      <c r="VBN5946" s="824"/>
      <c r="VBO5946" s="824"/>
      <c r="VBP5946" s="824"/>
      <c r="VBQ5946" s="824"/>
      <c r="VBR5946" s="824"/>
      <c r="VBS5946" s="824"/>
      <c r="VBT5946" s="824"/>
      <c r="VBU5946" s="824"/>
      <c r="VBV5946" s="824"/>
      <c r="VBW5946" s="824"/>
      <c r="VBX5946" s="824"/>
      <c r="VBY5946" s="824"/>
      <c r="VBZ5946" s="824"/>
      <c r="VCA5946" s="824"/>
      <c r="VCB5946" s="824"/>
      <c r="VCC5946" s="824"/>
      <c r="VCD5946" s="824"/>
      <c r="VCE5946" s="824"/>
      <c r="VCF5946" s="824"/>
      <c r="VCG5946" s="824"/>
      <c r="VCH5946" s="824"/>
      <c r="VCI5946" s="824"/>
      <c r="VCJ5946" s="824"/>
      <c r="VCK5946" s="824"/>
      <c r="VCL5946" s="824"/>
      <c r="VCM5946" s="824"/>
      <c r="VCN5946" s="824"/>
      <c r="VCO5946" s="824"/>
      <c r="VCP5946" s="824"/>
      <c r="VCQ5946" s="824"/>
      <c r="VCR5946" s="824"/>
      <c r="VCS5946" s="824"/>
      <c r="VCT5946" s="824"/>
      <c r="VCU5946" s="824"/>
      <c r="VCV5946" s="824"/>
      <c r="VCW5946" s="824"/>
      <c r="VCX5946" s="824"/>
      <c r="VCY5946" s="824"/>
      <c r="VCZ5946" s="824"/>
      <c r="VDA5946" s="824"/>
      <c r="VDB5946" s="824"/>
      <c r="VDC5946" s="824"/>
      <c r="VDD5946" s="824"/>
      <c r="VDE5946" s="824"/>
      <c r="VDF5946" s="824"/>
      <c r="VDG5946" s="824"/>
      <c r="VDH5946" s="824"/>
      <c r="VDI5946" s="824"/>
      <c r="VDJ5946" s="824"/>
      <c r="VDK5946" s="824"/>
      <c r="VDL5946" s="824"/>
      <c r="VDM5946" s="824"/>
      <c r="VDN5946" s="824"/>
      <c r="VDO5946" s="824"/>
      <c r="VDP5946" s="824"/>
      <c r="VDQ5946" s="824"/>
      <c r="VDR5946" s="824"/>
      <c r="VDS5946" s="824"/>
      <c r="VDT5946" s="824"/>
      <c r="VDU5946" s="824"/>
      <c r="VDV5946" s="824"/>
      <c r="VDW5946" s="824"/>
      <c r="VDX5946" s="824"/>
      <c r="VDY5946" s="824"/>
      <c r="VDZ5946" s="824"/>
      <c r="VEA5946" s="824"/>
      <c r="VEB5946" s="824"/>
      <c r="VEC5946" s="824"/>
      <c r="VED5946" s="824"/>
      <c r="VEE5946" s="824"/>
      <c r="VEF5946" s="824"/>
      <c r="VEG5946" s="824"/>
      <c r="VEH5946" s="824"/>
      <c r="VEI5946" s="824"/>
      <c r="VEJ5946" s="824"/>
      <c r="VEK5946" s="824"/>
      <c r="VEL5946" s="824"/>
      <c r="VEM5946" s="824"/>
      <c r="VEN5946" s="824"/>
      <c r="VEO5946" s="824"/>
      <c r="VEP5946" s="824"/>
      <c r="VEQ5946" s="824"/>
      <c r="VER5946" s="824"/>
      <c r="VES5946" s="824"/>
      <c r="VET5946" s="824"/>
      <c r="VEU5946" s="824"/>
      <c r="VEV5946" s="824"/>
      <c r="VEW5946" s="824"/>
      <c r="VEX5946" s="824"/>
      <c r="VEY5946" s="824"/>
      <c r="VEZ5946" s="824"/>
      <c r="VFA5946" s="824"/>
      <c r="VFB5946" s="824"/>
      <c r="VFC5946" s="824"/>
      <c r="VFD5946" s="824"/>
      <c r="VFE5946" s="824"/>
      <c r="VFF5946" s="824"/>
      <c r="VFG5946" s="824"/>
      <c r="VFH5946" s="824"/>
      <c r="VFI5946" s="824"/>
      <c r="VFJ5946" s="824"/>
      <c r="VFK5946" s="824"/>
      <c r="VFL5946" s="824"/>
      <c r="VFM5946" s="824"/>
      <c r="VFN5946" s="824"/>
      <c r="VFO5946" s="824"/>
      <c r="VFP5946" s="824"/>
      <c r="VFQ5946" s="824"/>
      <c r="VFR5946" s="824"/>
      <c r="VFS5946" s="824"/>
      <c r="VFT5946" s="824"/>
      <c r="VFU5946" s="824"/>
      <c r="VFV5946" s="824"/>
      <c r="VFW5946" s="824"/>
      <c r="VFX5946" s="824"/>
      <c r="VFY5946" s="824"/>
      <c r="VFZ5946" s="824"/>
      <c r="VGA5946" s="824"/>
      <c r="VGB5946" s="824"/>
      <c r="VGC5946" s="824"/>
      <c r="VGD5946" s="824"/>
      <c r="VGE5946" s="824"/>
      <c r="VGF5946" s="824"/>
      <c r="VGG5946" s="824"/>
      <c r="VGH5946" s="824"/>
      <c r="VGI5946" s="824"/>
      <c r="VGJ5946" s="824"/>
      <c r="VGK5946" s="824"/>
      <c r="VGL5946" s="824"/>
      <c r="VGM5946" s="824"/>
      <c r="VGN5946" s="824"/>
      <c r="VGO5946" s="824"/>
      <c r="VGP5946" s="824"/>
      <c r="VGQ5946" s="824"/>
      <c r="VGR5946" s="824"/>
      <c r="VGS5946" s="824"/>
      <c r="VGT5946" s="824"/>
      <c r="VGU5946" s="824"/>
      <c r="VGV5946" s="824"/>
      <c r="VGW5946" s="824"/>
      <c r="VGX5946" s="824"/>
      <c r="VGY5946" s="824"/>
      <c r="VGZ5946" s="824"/>
      <c r="VHA5946" s="824"/>
      <c r="VHB5946" s="824"/>
      <c r="VHC5946" s="824"/>
      <c r="VHD5946" s="824"/>
      <c r="VHE5946" s="824"/>
      <c r="VHF5946" s="824"/>
      <c r="VHG5946" s="824"/>
      <c r="VHH5946" s="824"/>
      <c r="VHI5946" s="824"/>
      <c r="VHJ5946" s="824"/>
      <c r="VHK5946" s="824"/>
      <c r="VHL5946" s="824"/>
      <c r="VHM5946" s="824"/>
      <c r="VHN5946" s="824"/>
      <c r="VHO5946" s="824"/>
      <c r="VHP5946" s="824"/>
      <c r="VHQ5946" s="824"/>
      <c r="VHR5946" s="824"/>
      <c r="VHS5946" s="824"/>
      <c r="VHT5946" s="824"/>
      <c r="VHU5946" s="824"/>
      <c r="VHV5946" s="824"/>
      <c r="VHW5946" s="824"/>
      <c r="VHX5946" s="824"/>
      <c r="VHY5946" s="824"/>
      <c r="VHZ5946" s="824"/>
      <c r="VIA5946" s="824"/>
      <c r="VIB5946" s="824"/>
      <c r="VIC5946" s="824"/>
      <c r="VID5946" s="824"/>
      <c r="VIE5946" s="824"/>
      <c r="VIF5946" s="824"/>
      <c r="VIG5946" s="824"/>
      <c r="VIH5946" s="824"/>
      <c r="VII5946" s="824"/>
      <c r="VIJ5946" s="824"/>
      <c r="VIK5946" s="824"/>
      <c r="VIL5946" s="824"/>
      <c r="VIM5946" s="824"/>
      <c r="VIN5946" s="824"/>
      <c r="VIO5946" s="824"/>
      <c r="VIP5946" s="824"/>
      <c r="VIQ5946" s="824"/>
      <c r="VIR5946" s="824"/>
      <c r="VIS5946" s="824"/>
      <c r="VIT5946" s="824"/>
      <c r="VIU5946" s="824"/>
      <c r="VIV5946" s="824"/>
      <c r="VIW5946" s="824"/>
      <c r="VIX5946" s="824"/>
      <c r="VIY5946" s="824"/>
      <c r="VIZ5946" s="824"/>
      <c r="VJA5946" s="824"/>
      <c r="VJB5946" s="824"/>
      <c r="VJC5946" s="824"/>
      <c r="VJD5946" s="824"/>
      <c r="VJE5946" s="824"/>
      <c r="VJF5946" s="824"/>
      <c r="VJG5946" s="824"/>
      <c r="VJH5946" s="824"/>
      <c r="VJI5946" s="824"/>
      <c r="VJJ5946" s="824"/>
      <c r="VJK5946" s="824"/>
      <c r="VJL5946" s="824"/>
      <c r="VJM5946" s="824"/>
      <c r="VJN5946" s="824"/>
      <c r="VJO5946" s="824"/>
      <c r="VJP5946" s="824"/>
      <c r="VJQ5946" s="824"/>
      <c r="VJR5946" s="824"/>
      <c r="VJS5946" s="824"/>
      <c r="VJT5946" s="824"/>
      <c r="VJU5946" s="824"/>
      <c r="VJV5946" s="824"/>
      <c r="VJW5946" s="824"/>
      <c r="VJX5946" s="824"/>
      <c r="VJY5946" s="824"/>
      <c r="VJZ5946" s="824"/>
      <c r="VKA5946" s="824"/>
      <c r="VKB5946" s="824"/>
      <c r="VKC5946" s="824"/>
      <c r="VKD5946" s="824"/>
      <c r="VKE5946" s="824"/>
      <c r="VKF5946" s="824"/>
      <c r="VKG5946" s="824"/>
      <c r="VKH5946" s="824"/>
      <c r="VKI5946" s="824"/>
      <c r="VKJ5946" s="824"/>
      <c r="VKK5946" s="824"/>
      <c r="VKL5946" s="824"/>
      <c r="VKM5946" s="824"/>
      <c r="VKN5946" s="824"/>
      <c r="VKO5946" s="824"/>
      <c r="VKP5946" s="824"/>
      <c r="VKQ5946" s="824"/>
      <c r="VKR5946" s="824"/>
      <c r="VKS5946" s="824"/>
      <c r="VKT5946" s="824"/>
      <c r="VKU5946" s="824"/>
      <c r="VKV5946" s="824"/>
      <c r="VKW5946" s="824"/>
      <c r="VKX5946" s="824"/>
      <c r="VKY5946" s="824"/>
      <c r="VKZ5946" s="824"/>
      <c r="VLA5946" s="824"/>
      <c r="VLB5946" s="824"/>
      <c r="VLC5946" s="824"/>
      <c r="VLD5946" s="824"/>
      <c r="VLE5946" s="824"/>
      <c r="VLF5946" s="824"/>
      <c r="VLG5946" s="824"/>
      <c r="VLH5946" s="824"/>
      <c r="VLI5946" s="824"/>
      <c r="VLJ5946" s="824"/>
      <c r="VLK5946" s="824"/>
      <c r="VLL5946" s="824"/>
      <c r="VLM5946" s="824"/>
      <c r="VLN5946" s="824"/>
      <c r="VLO5946" s="824"/>
      <c r="VLP5946" s="824"/>
      <c r="VLQ5946" s="824"/>
      <c r="VLR5946" s="824"/>
      <c r="VLS5946" s="824"/>
      <c r="VLT5946" s="824"/>
      <c r="VLU5946" s="824"/>
      <c r="VLV5946" s="824"/>
      <c r="VLW5946" s="824"/>
      <c r="VLX5946" s="824"/>
      <c r="VLY5946" s="824"/>
      <c r="VLZ5946" s="824"/>
      <c r="VMA5946" s="824"/>
      <c r="VMB5946" s="824"/>
      <c r="VMC5946" s="824"/>
      <c r="VMD5946" s="824"/>
      <c r="VME5946" s="824"/>
      <c r="VMF5946" s="824"/>
      <c r="VMG5946" s="824"/>
      <c r="VMH5946" s="824"/>
      <c r="VMI5946" s="824"/>
      <c r="VMJ5946" s="824"/>
      <c r="VMK5946" s="824"/>
      <c r="VML5946" s="824"/>
      <c r="VMM5946" s="824"/>
      <c r="VMN5946" s="824"/>
      <c r="VMO5946" s="824"/>
      <c r="VMP5946" s="824"/>
      <c r="VMQ5946" s="824"/>
      <c r="VMR5946" s="824"/>
      <c r="VMS5946" s="824"/>
      <c r="VMT5946" s="824"/>
      <c r="VMU5946" s="824"/>
      <c r="VMV5946" s="824"/>
      <c r="VMW5946" s="824"/>
      <c r="VMX5946" s="824"/>
      <c r="VMY5946" s="824"/>
      <c r="VMZ5946" s="824"/>
      <c r="VNA5946" s="824"/>
      <c r="VNB5946" s="824"/>
      <c r="VNC5946" s="824"/>
      <c r="VND5946" s="824"/>
      <c r="VNE5946" s="824"/>
      <c r="VNF5946" s="824"/>
      <c r="VNG5946" s="824"/>
      <c r="VNH5946" s="824"/>
      <c r="VNI5946" s="824"/>
      <c r="VNJ5946" s="824"/>
      <c r="VNK5946" s="824"/>
      <c r="VNL5946" s="824"/>
      <c r="VNM5946" s="824"/>
      <c r="VNN5946" s="824"/>
      <c r="VNO5946" s="824"/>
      <c r="VNP5946" s="824"/>
      <c r="VNQ5946" s="824"/>
      <c r="VNR5946" s="824"/>
      <c r="VNS5946" s="824"/>
      <c r="VNT5946" s="824"/>
      <c r="VNU5946" s="824"/>
      <c r="VNV5946" s="824"/>
      <c r="VNW5946" s="824"/>
      <c r="VNX5946" s="824"/>
      <c r="VNY5946" s="824"/>
      <c r="VNZ5946" s="824"/>
      <c r="VOA5946" s="824"/>
      <c r="VOB5946" s="824"/>
      <c r="VOC5946" s="824"/>
      <c r="VOD5946" s="824"/>
      <c r="VOE5946" s="824"/>
      <c r="VOF5946" s="824"/>
      <c r="VOG5946" s="824"/>
      <c r="VOH5946" s="824"/>
      <c r="VOI5946" s="824"/>
      <c r="VOJ5946" s="824"/>
      <c r="VOK5946" s="824"/>
      <c r="VOL5946" s="824"/>
      <c r="VOM5946" s="824"/>
      <c r="VON5946" s="824"/>
      <c r="VOO5946" s="824"/>
      <c r="VOP5946" s="824"/>
      <c r="VOQ5946" s="824"/>
      <c r="VOR5946" s="824"/>
      <c r="VOS5946" s="824"/>
      <c r="VOT5946" s="824"/>
      <c r="VOU5946" s="824"/>
      <c r="VOV5946" s="824"/>
      <c r="VOW5946" s="824"/>
      <c r="VOX5946" s="824"/>
      <c r="VOY5946" s="824"/>
      <c r="VOZ5946" s="824"/>
      <c r="VPA5946" s="824"/>
      <c r="VPB5946" s="824"/>
      <c r="VPC5946" s="824"/>
      <c r="VPD5946" s="824"/>
      <c r="VPE5946" s="824"/>
      <c r="VPF5946" s="824"/>
      <c r="VPG5946" s="824"/>
      <c r="VPH5946" s="824"/>
      <c r="VPI5946" s="824"/>
      <c r="VPJ5946" s="824"/>
      <c r="VPK5946" s="824"/>
      <c r="VPL5946" s="824"/>
      <c r="VPM5946" s="824"/>
      <c r="VPN5946" s="824"/>
      <c r="VPO5946" s="824"/>
      <c r="VPP5946" s="824"/>
      <c r="VPQ5946" s="824"/>
      <c r="VPR5946" s="824"/>
      <c r="VPS5946" s="824"/>
      <c r="VPT5946" s="824"/>
      <c r="VPU5946" s="824"/>
      <c r="VPV5946" s="824"/>
      <c r="VPW5946" s="824"/>
      <c r="VPX5946" s="824"/>
      <c r="VPY5946" s="824"/>
      <c r="VPZ5946" s="824"/>
      <c r="VQA5946" s="824"/>
      <c r="VQB5946" s="824"/>
      <c r="VQC5946" s="824"/>
      <c r="VQD5946" s="824"/>
      <c r="VQE5946" s="824"/>
      <c r="VQF5946" s="824"/>
      <c r="VQG5946" s="824"/>
      <c r="VQH5946" s="824"/>
      <c r="VQI5946" s="824"/>
      <c r="VQJ5946" s="824"/>
      <c r="VQK5946" s="824"/>
      <c r="VQL5946" s="824"/>
      <c r="VQM5946" s="824"/>
      <c r="VQN5946" s="824"/>
      <c r="VQO5946" s="824"/>
      <c r="VQP5946" s="824"/>
      <c r="VQQ5946" s="824"/>
      <c r="VQR5946" s="824"/>
      <c r="VQS5946" s="824"/>
      <c r="VQT5946" s="824"/>
      <c r="VQU5946" s="824"/>
      <c r="VQV5946" s="824"/>
      <c r="VQW5946" s="824"/>
      <c r="VQX5946" s="824"/>
      <c r="VQY5946" s="824"/>
      <c r="VQZ5946" s="824"/>
      <c r="VRA5946" s="824"/>
      <c r="VRB5946" s="824"/>
      <c r="VRC5946" s="824"/>
      <c r="VRD5946" s="824"/>
      <c r="VRE5946" s="824"/>
      <c r="VRF5946" s="824"/>
      <c r="VRG5946" s="824"/>
      <c r="VRH5946" s="824"/>
      <c r="VRI5946" s="824"/>
      <c r="VRJ5946" s="824"/>
      <c r="VRK5946" s="824"/>
      <c r="VRL5946" s="824"/>
      <c r="VRM5946" s="824"/>
      <c r="VRN5946" s="824"/>
      <c r="VRO5946" s="824"/>
      <c r="VRP5946" s="824"/>
      <c r="VRQ5946" s="824"/>
      <c r="VRR5946" s="824"/>
      <c r="VRS5946" s="824"/>
      <c r="VRT5946" s="824"/>
      <c r="VRU5946" s="824"/>
      <c r="VRV5946" s="824"/>
      <c r="VRW5946" s="824"/>
      <c r="VRX5946" s="824"/>
      <c r="VRY5946" s="824"/>
      <c r="VRZ5946" s="824"/>
      <c r="VSA5946" s="824"/>
      <c r="VSB5946" s="824"/>
      <c r="VSC5946" s="824"/>
      <c r="VSD5946" s="824"/>
      <c r="VSE5946" s="824"/>
      <c r="VSF5946" s="824"/>
      <c r="VSG5946" s="824"/>
      <c r="VSH5946" s="824"/>
      <c r="VSI5946" s="824"/>
      <c r="VSJ5946" s="824"/>
      <c r="VSK5946" s="824"/>
      <c r="VSL5946" s="824"/>
      <c r="VSM5946" s="824"/>
      <c r="VSN5946" s="824"/>
      <c r="VSO5946" s="824"/>
      <c r="VSP5946" s="824"/>
      <c r="VSQ5946" s="824"/>
      <c r="VSR5946" s="824"/>
      <c r="VSS5946" s="824"/>
      <c r="VST5946" s="824"/>
      <c r="VSU5946" s="824"/>
      <c r="VSV5946" s="824"/>
      <c r="VSW5946" s="824"/>
      <c r="VSX5946" s="824"/>
      <c r="VSY5946" s="824"/>
      <c r="VSZ5946" s="824"/>
      <c r="VTA5946" s="824"/>
      <c r="VTB5946" s="824"/>
      <c r="VTC5946" s="824"/>
      <c r="VTD5946" s="824"/>
      <c r="VTE5946" s="824"/>
      <c r="VTF5946" s="824"/>
      <c r="VTG5946" s="824"/>
      <c r="VTH5946" s="824"/>
      <c r="VTI5946" s="824"/>
      <c r="VTJ5946" s="824"/>
      <c r="VTK5946" s="824"/>
      <c r="VTL5946" s="824"/>
      <c r="VTM5946" s="824"/>
      <c r="VTN5946" s="824"/>
      <c r="VTO5946" s="824"/>
      <c r="VTP5946" s="824"/>
      <c r="VTQ5946" s="824"/>
      <c r="VTR5946" s="824"/>
      <c r="VTS5946" s="824"/>
      <c r="VTT5946" s="824"/>
      <c r="VTU5946" s="824"/>
      <c r="VTV5946" s="824"/>
      <c r="VTW5946" s="824"/>
      <c r="VTX5946" s="824"/>
      <c r="VTY5946" s="824"/>
      <c r="VTZ5946" s="824"/>
      <c r="VUA5946" s="824"/>
      <c r="VUB5946" s="824"/>
      <c r="VUC5946" s="824"/>
      <c r="VUD5946" s="824"/>
      <c r="VUE5946" s="824"/>
      <c r="VUF5946" s="824"/>
      <c r="VUG5946" s="824"/>
      <c r="VUH5946" s="824"/>
      <c r="VUI5946" s="824"/>
      <c r="VUJ5946" s="824"/>
      <c r="VUK5946" s="824"/>
      <c r="VUL5946" s="824"/>
      <c r="VUM5946" s="824"/>
      <c r="VUN5946" s="824"/>
      <c r="VUO5946" s="824"/>
      <c r="VUP5946" s="824"/>
      <c r="VUQ5946" s="824"/>
      <c r="VUR5946" s="824"/>
      <c r="VUS5946" s="824"/>
      <c r="VUT5946" s="824"/>
      <c r="VUU5946" s="824"/>
      <c r="VUV5946" s="824"/>
      <c r="VUW5946" s="824"/>
      <c r="VUX5946" s="824"/>
      <c r="VUY5946" s="824"/>
      <c r="VUZ5946" s="824"/>
      <c r="VVA5946" s="824"/>
      <c r="VVB5946" s="824"/>
      <c r="VVC5946" s="824"/>
      <c r="VVD5946" s="824"/>
      <c r="VVE5946" s="824"/>
      <c r="VVF5946" s="824"/>
      <c r="VVG5946" s="824"/>
      <c r="VVH5946" s="824"/>
      <c r="VVI5946" s="824"/>
      <c r="VVJ5946" s="824"/>
      <c r="VVK5946" s="824"/>
      <c r="VVL5946" s="824"/>
      <c r="VVM5946" s="824"/>
      <c r="VVN5946" s="824"/>
      <c r="VVO5946" s="824"/>
      <c r="VVP5946" s="824"/>
      <c r="VVQ5946" s="824"/>
      <c r="VVR5946" s="824"/>
      <c r="VVS5946" s="824"/>
      <c r="VVT5946" s="824"/>
      <c r="VVU5946" s="824"/>
      <c r="VVV5946" s="824"/>
      <c r="VVW5946" s="824"/>
      <c r="VVX5946" s="824"/>
      <c r="VVY5946" s="824"/>
      <c r="VVZ5946" s="824"/>
      <c r="VWA5946" s="824"/>
      <c r="VWB5946" s="824"/>
      <c r="VWC5946" s="824"/>
      <c r="VWD5946" s="824"/>
      <c r="VWE5946" s="824"/>
      <c r="VWF5946" s="824"/>
      <c r="VWG5946" s="824"/>
      <c r="VWH5946" s="824"/>
      <c r="VWI5946" s="824"/>
      <c r="VWJ5946" s="824"/>
      <c r="VWK5946" s="824"/>
      <c r="VWL5946" s="824"/>
      <c r="VWM5946" s="824"/>
      <c r="VWN5946" s="824"/>
      <c r="VWO5946" s="824"/>
      <c r="VWP5946" s="824"/>
      <c r="VWQ5946" s="824"/>
      <c r="VWR5946" s="824"/>
      <c r="VWS5946" s="824"/>
      <c r="VWT5946" s="824"/>
      <c r="VWU5946" s="824"/>
      <c r="VWV5946" s="824"/>
      <c r="VWW5946" s="824"/>
      <c r="VWX5946" s="824"/>
      <c r="VWY5946" s="824"/>
      <c r="VWZ5946" s="824"/>
      <c r="VXA5946" s="824"/>
      <c r="VXB5946" s="824"/>
      <c r="VXC5946" s="824"/>
      <c r="VXD5946" s="824"/>
      <c r="VXE5946" s="824"/>
      <c r="VXF5946" s="824"/>
      <c r="VXG5946" s="824"/>
      <c r="VXH5946" s="824"/>
      <c r="VXI5946" s="824"/>
      <c r="VXJ5946" s="824"/>
      <c r="VXK5946" s="824"/>
      <c r="VXL5946" s="824"/>
      <c r="VXM5946" s="824"/>
      <c r="VXN5946" s="824"/>
      <c r="VXO5946" s="824"/>
      <c r="VXP5946" s="824"/>
      <c r="VXQ5946" s="824"/>
      <c r="VXR5946" s="824"/>
      <c r="VXS5946" s="824"/>
      <c r="VXT5946" s="824"/>
      <c r="VXU5946" s="824"/>
      <c r="VXV5946" s="824"/>
      <c r="VXW5946" s="824"/>
      <c r="VXX5946" s="824"/>
      <c r="VXY5946" s="824"/>
      <c r="VXZ5946" s="824"/>
      <c r="VYA5946" s="824"/>
      <c r="VYB5946" s="824"/>
      <c r="VYC5946" s="824"/>
      <c r="VYD5946" s="824"/>
      <c r="VYE5946" s="824"/>
      <c r="VYF5946" s="824"/>
      <c r="VYG5946" s="824"/>
      <c r="VYH5946" s="824"/>
      <c r="VYI5946" s="824"/>
      <c r="VYJ5946" s="824"/>
      <c r="VYK5946" s="824"/>
      <c r="VYL5946" s="824"/>
      <c r="VYM5946" s="824"/>
      <c r="VYN5946" s="824"/>
      <c r="VYO5946" s="824"/>
      <c r="VYP5946" s="824"/>
      <c r="VYQ5946" s="824"/>
      <c r="VYR5946" s="824"/>
      <c r="VYS5946" s="824"/>
      <c r="VYT5946" s="824"/>
      <c r="VYU5946" s="824"/>
      <c r="VYV5946" s="824"/>
      <c r="VYW5946" s="824"/>
      <c r="VYX5946" s="824"/>
      <c r="VYY5946" s="824"/>
      <c r="VYZ5946" s="824"/>
      <c r="VZA5946" s="824"/>
      <c r="VZB5946" s="824"/>
      <c r="VZC5946" s="824"/>
      <c r="VZD5946" s="824"/>
      <c r="VZE5946" s="824"/>
      <c r="VZF5946" s="824"/>
      <c r="VZG5946" s="824"/>
      <c r="VZH5946" s="824"/>
      <c r="VZI5946" s="824"/>
      <c r="VZJ5946" s="824"/>
      <c r="VZK5946" s="824"/>
      <c r="VZL5946" s="824"/>
      <c r="VZM5946" s="824"/>
      <c r="VZN5946" s="824"/>
      <c r="VZO5946" s="824"/>
      <c r="VZP5946" s="824"/>
      <c r="VZQ5946" s="824"/>
      <c r="VZR5946" s="824"/>
      <c r="VZS5946" s="824"/>
      <c r="VZT5946" s="824"/>
      <c r="VZU5946" s="824"/>
      <c r="VZV5946" s="824"/>
      <c r="VZW5946" s="824"/>
      <c r="VZX5946" s="824"/>
      <c r="VZY5946" s="824"/>
      <c r="VZZ5946" s="824"/>
      <c r="WAA5946" s="824"/>
      <c r="WAB5946" s="824"/>
      <c r="WAC5946" s="824"/>
      <c r="WAD5946" s="824"/>
      <c r="WAE5946" s="824"/>
      <c r="WAF5946" s="824"/>
      <c r="WAG5946" s="824"/>
      <c r="WAH5946" s="824"/>
      <c r="WAI5946" s="824"/>
      <c r="WAJ5946" s="824"/>
      <c r="WAK5946" s="824"/>
      <c r="WAL5946" s="824"/>
      <c r="WAM5946" s="824"/>
      <c r="WAN5946" s="824"/>
      <c r="WAO5946" s="824"/>
      <c r="WAP5946" s="824"/>
      <c r="WAQ5946" s="824"/>
      <c r="WAR5946" s="824"/>
      <c r="WAS5946" s="824"/>
      <c r="WAT5946" s="824"/>
      <c r="WAU5946" s="824"/>
      <c r="WAV5946" s="824"/>
      <c r="WAW5946" s="824"/>
      <c r="WAX5946" s="824"/>
      <c r="WAY5946" s="824"/>
      <c r="WAZ5946" s="824"/>
      <c r="WBA5946" s="824"/>
      <c r="WBB5946" s="824"/>
      <c r="WBC5946" s="824"/>
      <c r="WBD5946" s="824"/>
      <c r="WBE5946" s="824"/>
      <c r="WBF5946" s="824"/>
      <c r="WBG5946" s="824"/>
      <c r="WBH5946" s="824"/>
      <c r="WBI5946" s="824"/>
      <c r="WBJ5946" s="824"/>
      <c r="WBK5946" s="824"/>
      <c r="WBL5946" s="824"/>
      <c r="WBM5946" s="824"/>
      <c r="WBN5946" s="824"/>
      <c r="WBO5946" s="824"/>
      <c r="WBP5946" s="824"/>
      <c r="WBQ5946" s="824"/>
      <c r="WBR5946" s="824"/>
      <c r="WBS5946" s="824"/>
      <c r="WBT5946" s="824"/>
      <c r="WBU5946" s="824"/>
      <c r="WBV5946" s="824"/>
      <c r="WBW5946" s="824"/>
      <c r="WBX5946" s="824"/>
      <c r="WBY5946" s="824"/>
      <c r="WBZ5946" s="824"/>
      <c r="WCA5946" s="824"/>
      <c r="WCB5946" s="824"/>
      <c r="WCC5946" s="824"/>
      <c r="WCD5946" s="824"/>
      <c r="WCE5946" s="824"/>
      <c r="WCF5946" s="824"/>
      <c r="WCG5946" s="824"/>
      <c r="WCH5946" s="824"/>
      <c r="WCI5946" s="824"/>
      <c r="WCJ5946" s="824"/>
      <c r="WCK5946" s="824"/>
      <c r="WCL5946" s="824"/>
      <c r="WCM5946" s="824"/>
      <c r="WCN5946" s="824"/>
      <c r="WCO5946" s="824"/>
      <c r="WCP5946" s="824"/>
      <c r="WCQ5946" s="824"/>
      <c r="WCR5946" s="824"/>
      <c r="WCS5946" s="824"/>
      <c r="WCT5946" s="824"/>
      <c r="WCU5946" s="824"/>
      <c r="WCV5946" s="824"/>
      <c r="WCW5946" s="824"/>
      <c r="WCX5946" s="824"/>
      <c r="WCY5946" s="824"/>
      <c r="WCZ5946" s="824"/>
      <c r="WDA5946" s="824"/>
      <c r="WDB5946" s="824"/>
      <c r="WDC5946" s="824"/>
      <c r="WDD5946" s="824"/>
      <c r="WDE5946" s="824"/>
      <c r="WDF5946" s="824"/>
      <c r="WDG5946" s="824"/>
      <c r="WDH5946" s="824"/>
      <c r="WDI5946" s="824"/>
      <c r="WDJ5946" s="824"/>
      <c r="WDK5946" s="824"/>
      <c r="WDL5946" s="824"/>
      <c r="WDM5946" s="824"/>
      <c r="WDN5946" s="824"/>
      <c r="WDO5946" s="824"/>
      <c r="WDP5946" s="824"/>
      <c r="WDQ5946" s="824"/>
      <c r="WDR5946" s="824"/>
      <c r="WDS5946" s="824"/>
      <c r="WDT5946" s="824"/>
      <c r="WDU5946" s="824"/>
      <c r="WDV5946" s="824"/>
      <c r="WDW5946" s="824"/>
      <c r="WDX5946" s="824"/>
      <c r="WDY5946" s="824"/>
      <c r="WDZ5946" s="824"/>
      <c r="WEA5946" s="824"/>
      <c r="WEB5946" s="824"/>
      <c r="WEC5946" s="824"/>
      <c r="WED5946" s="824"/>
      <c r="WEE5946" s="824"/>
      <c r="WEF5946" s="824"/>
      <c r="WEG5946" s="824"/>
      <c r="WEH5946" s="824"/>
      <c r="WEI5946" s="824"/>
      <c r="WEJ5946" s="824"/>
      <c r="WEK5946" s="824"/>
      <c r="WEL5946" s="824"/>
      <c r="WEM5946" s="824"/>
      <c r="WEN5946" s="824"/>
      <c r="WEO5946" s="824"/>
      <c r="WEP5946" s="824"/>
      <c r="WEQ5946" s="824"/>
      <c r="WER5946" s="824"/>
      <c r="WES5946" s="824"/>
      <c r="WET5946" s="824"/>
      <c r="WEU5946" s="824"/>
      <c r="WEV5946" s="824"/>
      <c r="WEW5946" s="824"/>
      <c r="WEX5946" s="824"/>
      <c r="WEY5946" s="824"/>
      <c r="WEZ5946" s="824"/>
      <c r="WFA5946" s="824"/>
      <c r="WFB5946" s="824"/>
      <c r="WFC5946" s="824"/>
      <c r="WFD5946" s="824"/>
      <c r="WFE5946" s="824"/>
      <c r="WFF5946" s="824"/>
      <c r="WFG5946" s="824"/>
      <c r="WFH5946" s="824"/>
      <c r="WFI5946" s="824"/>
      <c r="WFJ5946" s="824"/>
      <c r="WFK5946" s="824"/>
      <c r="WFL5946" s="824"/>
      <c r="WFM5946" s="824"/>
      <c r="WFN5946" s="824"/>
      <c r="WFO5946" s="824"/>
      <c r="WFP5946" s="824"/>
      <c r="WFQ5946" s="824"/>
      <c r="WFR5946" s="824"/>
      <c r="WFS5946" s="824"/>
      <c r="WFT5946" s="824"/>
      <c r="WFU5946" s="824"/>
      <c r="WFV5946" s="824"/>
      <c r="WFW5946" s="824"/>
      <c r="WFX5946" s="824"/>
      <c r="WFY5946" s="824"/>
      <c r="WFZ5946" s="824"/>
      <c r="WGA5946" s="824"/>
      <c r="WGB5946" s="824"/>
      <c r="WGC5946" s="824"/>
      <c r="WGD5946" s="824"/>
      <c r="WGE5946" s="824"/>
      <c r="WGF5946" s="824"/>
      <c r="WGG5946" s="824"/>
      <c r="WGH5946" s="824"/>
      <c r="WGI5946" s="824"/>
      <c r="WGJ5946" s="824"/>
      <c r="WGK5946" s="824"/>
      <c r="WGL5946" s="824"/>
      <c r="WGM5946" s="824"/>
      <c r="WGN5946" s="824"/>
      <c r="WGO5946" s="824"/>
      <c r="WGP5946" s="824"/>
      <c r="WGQ5946" s="824"/>
      <c r="WGR5946" s="824"/>
      <c r="WGS5946" s="824"/>
      <c r="WGT5946" s="824"/>
      <c r="WGU5946" s="824"/>
      <c r="WGV5946" s="824"/>
      <c r="WGW5946" s="824"/>
      <c r="WGX5946" s="824"/>
      <c r="WGY5946" s="824"/>
      <c r="WGZ5946" s="824"/>
      <c r="WHA5946" s="824"/>
      <c r="WHB5946" s="824"/>
      <c r="WHC5946" s="824"/>
      <c r="WHD5946" s="824"/>
      <c r="WHE5946" s="824"/>
      <c r="WHF5946" s="824"/>
      <c r="WHG5946" s="824"/>
      <c r="WHH5946" s="824"/>
      <c r="WHI5946" s="824"/>
      <c r="WHJ5946" s="824"/>
      <c r="WHK5946" s="824"/>
      <c r="WHL5946" s="824"/>
      <c r="WHM5946" s="824"/>
      <c r="WHN5946" s="824"/>
      <c r="WHO5946" s="824"/>
      <c r="WHP5946" s="824"/>
      <c r="WHQ5946" s="824"/>
      <c r="WHR5946" s="824"/>
      <c r="WHS5946" s="824"/>
      <c r="WHT5946" s="824"/>
      <c r="WHU5946" s="824"/>
      <c r="WHV5946" s="824"/>
      <c r="WHW5946" s="824"/>
      <c r="WHX5946" s="824"/>
      <c r="WHY5946" s="824"/>
      <c r="WHZ5946" s="824"/>
      <c r="WIA5946" s="824"/>
      <c r="WIB5946" s="824"/>
      <c r="WIC5946" s="824"/>
      <c r="WID5946" s="824"/>
      <c r="WIE5946" s="824"/>
      <c r="WIF5946" s="824"/>
      <c r="WIG5946" s="824"/>
      <c r="WIH5946" s="824"/>
      <c r="WII5946" s="824"/>
      <c r="WIJ5946" s="824"/>
      <c r="WIK5946" s="824"/>
      <c r="WIL5946" s="824"/>
      <c r="WIM5946" s="824"/>
      <c r="WIN5946" s="824"/>
      <c r="WIO5946" s="824"/>
      <c r="WIP5946" s="824"/>
      <c r="WIQ5946" s="824"/>
      <c r="WIR5946" s="824"/>
      <c r="WIS5946" s="824"/>
      <c r="WIT5946" s="824"/>
      <c r="WIU5946" s="824"/>
      <c r="WIV5946" s="824"/>
      <c r="WIW5946" s="824"/>
      <c r="WIX5946" s="824"/>
      <c r="WIY5946" s="824"/>
      <c r="WIZ5946" s="824"/>
      <c r="WJA5946" s="824"/>
      <c r="WJB5946" s="824"/>
      <c r="WJC5946" s="824"/>
      <c r="WJD5946" s="824"/>
      <c r="WJE5946" s="824"/>
      <c r="WJF5946" s="824"/>
      <c r="WJG5946" s="824"/>
      <c r="WJH5946" s="824"/>
      <c r="WJI5946" s="824"/>
      <c r="WJJ5946" s="824"/>
      <c r="WJK5946" s="824"/>
      <c r="WJL5946" s="824"/>
      <c r="WJM5946" s="824"/>
      <c r="WJN5946" s="824"/>
      <c r="WJO5946" s="824"/>
      <c r="WJP5946" s="824"/>
      <c r="WJQ5946" s="824"/>
      <c r="WJR5946" s="824"/>
      <c r="WJS5946" s="824"/>
      <c r="WJT5946" s="824"/>
      <c r="WJU5946" s="824"/>
      <c r="WJV5946" s="824"/>
      <c r="WJW5946" s="824"/>
      <c r="WJX5946" s="824"/>
      <c r="WJY5946" s="824"/>
      <c r="WJZ5946" s="824"/>
      <c r="WKA5946" s="824"/>
      <c r="WKB5946" s="824"/>
      <c r="WKC5946" s="824"/>
      <c r="WKD5946" s="824"/>
      <c r="WKE5946" s="824"/>
      <c r="WKF5946" s="824"/>
      <c r="WKG5946" s="824"/>
      <c r="WKH5946" s="824"/>
      <c r="WKI5946" s="824"/>
      <c r="WKJ5946" s="824"/>
      <c r="WKK5946" s="824"/>
      <c r="WKL5946" s="824"/>
      <c r="WKM5946" s="824"/>
      <c r="WKN5946" s="824"/>
      <c r="WKO5946" s="824"/>
      <c r="WKP5946" s="824"/>
      <c r="WKQ5946" s="824"/>
      <c r="WKR5946" s="824"/>
      <c r="WKS5946" s="824"/>
      <c r="WKT5946" s="824"/>
      <c r="WKU5946" s="824"/>
      <c r="WKV5946" s="824"/>
      <c r="WKW5946" s="824"/>
      <c r="WKX5946" s="824"/>
      <c r="WKY5946" s="824"/>
      <c r="WKZ5946" s="824"/>
      <c r="WLA5946" s="824"/>
      <c r="WLB5946" s="824"/>
      <c r="WLC5946" s="824"/>
      <c r="WLD5946" s="824"/>
      <c r="WLE5946" s="824"/>
      <c r="WLF5946" s="824"/>
      <c r="WLG5946" s="824"/>
      <c r="WLH5946" s="824"/>
      <c r="WLI5946" s="824"/>
      <c r="WLJ5946" s="824"/>
      <c r="WLK5946" s="824"/>
      <c r="WLL5946" s="824"/>
      <c r="WLM5946" s="824"/>
      <c r="WLN5946" s="824"/>
      <c r="WLO5946" s="824"/>
      <c r="WLP5946" s="824"/>
      <c r="WLQ5946" s="824"/>
      <c r="WLR5946" s="824"/>
      <c r="WLS5946" s="824"/>
      <c r="WLT5946" s="824"/>
      <c r="WLU5946" s="824"/>
      <c r="WLV5946" s="824"/>
      <c r="WLW5946" s="824"/>
      <c r="WLX5946" s="824"/>
      <c r="WLY5946" s="824"/>
      <c r="WLZ5946" s="824"/>
      <c r="WMA5946" s="824"/>
      <c r="WMB5946" s="824"/>
      <c r="WMC5946" s="824"/>
      <c r="WMD5946" s="824"/>
      <c r="WME5946" s="824"/>
      <c r="WMF5946" s="824"/>
      <c r="WMG5946" s="824"/>
      <c r="WMH5946" s="824"/>
      <c r="WMI5946" s="824"/>
      <c r="WMJ5946" s="824"/>
      <c r="WMK5946" s="824"/>
      <c r="WML5946" s="824"/>
      <c r="WMM5946" s="824"/>
      <c r="WMN5946" s="824"/>
      <c r="WMO5946" s="824"/>
      <c r="WMP5946" s="824"/>
      <c r="WMQ5946" s="824"/>
      <c r="WMR5946" s="824"/>
      <c r="WMS5946" s="824"/>
      <c r="WMT5946" s="824"/>
      <c r="WMU5946" s="824"/>
      <c r="WMV5946" s="824"/>
      <c r="WMW5946" s="824"/>
      <c r="WMX5946" s="824"/>
      <c r="WMY5946" s="824"/>
      <c r="WMZ5946" s="824"/>
      <c r="WNA5946" s="824"/>
      <c r="WNB5946" s="824"/>
      <c r="WNC5946" s="824"/>
      <c r="WND5946" s="824"/>
      <c r="WNE5946" s="824"/>
      <c r="WNF5946" s="824"/>
      <c r="WNG5946" s="824"/>
      <c r="WNH5946" s="824"/>
      <c r="WNI5946" s="824"/>
      <c r="WNJ5946" s="824"/>
      <c r="WNK5946" s="824"/>
      <c r="WNL5946" s="824"/>
      <c r="WNM5946" s="824"/>
      <c r="WNN5946" s="824"/>
      <c r="WNO5946" s="824"/>
      <c r="WNP5946" s="824"/>
      <c r="WNQ5946" s="824"/>
      <c r="WNR5946" s="824"/>
      <c r="WNS5946" s="824"/>
      <c r="WNT5946" s="824"/>
      <c r="WNU5946" s="824"/>
      <c r="WNV5946" s="824"/>
      <c r="WNW5946" s="824"/>
      <c r="WNX5946" s="824"/>
      <c r="WNY5946" s="824"/>
      <c r="WNZ5946" s="824"/>
      <c r="WOA5946" s="824"/>
      <c r="WOB5946" s="824"/>
      <c r="WOC5946" s="824"/>
      <c r="WOD5946" s="824"/>
      <c r="WOE5946" s="824"/>
      <c r="WOF5946" s="824"/>
      <c r="WOG5946" s="824"/>
      <c r="WOH5946" s="824"/>
      <c r="WOI5946" s="824"/>
      <c r="WOJ5946" s="824"/>
      <c r="WOK5946" s="824"/>
      <c r="WOL5946" s="824"/>
      <c r="WOM5946" s="824"/>
      <c r="WON5946" s="824"/>
      <c r="WOO5946" s="824"/>
      <c r="WOP5946" s="824"/>
      <c r="WOQ5946" s="824"/>
      <c r="WOR5946" s="824"/>
      <c r="WOS5946" s="824"/>
      <c r="WOT5946" s="824"/>
      <c r="WOU5946" s="824"/>
      <c r="WOV5946" s="824"/>
      <c r="WOW5946" s="824"/>
      <c r="WOX5946" s="824"/>
      <c r="WOY5946" s="824"/>
      <c r="WOZ5946" s="824"/>
      <c r="WPA5946" s="824"/>
      <c r="WPB5946" s="824"/>
      <c r="WPC5946" s="824"/>
      <c r="WPD5946" s="824"/>
      <c r="WPE5946" s="824"/>
      <c r="WPF5946" s="824"/>
      <c r="WPG5946" s="824"/>
      <c r="WPH5946" s="824"/>
      <c r="WPI5946" s="824"/>
      <c r="WPJ5946" s="824"/>
      <c r="WPK5946" s="824"/>
      <c r="WPL5946" s="824"/>
      <c r="WPM5946" s="824"/>
      <c r="WPN5946" s="824"/>
      <c r="WPO5946" s="824"/>
      <c r="WPP5946" s="824"/>
      <c r="WPQ5946" s="824"/>
      <c r="WPR5946" s="824"/>
      <c r="WPS5946" s="824"/>
      <c r="WPT5946" s="824"/>
      <c r="WPU5946" s="824"/>
      <c r="WPV5946" s="824"/>
      <c r="WPW5946" s="824"/>
      <c r="WPX5946" s="824"/>
      <c r="WPY5946" s="824"/>
      <c r="WPZ5946" s="824"/>
      <c r="WQA5946" s="824"/>
      <c r="WQB5946" s="824"/>
      <c r="WQC5946" s="824"/>
      <c r="WQD5946" s="824"/>
      <c r="WQE5946" s="824"/>
      <c r="WQF5946" s="824"/>
      <c r="WQG5946" s="824"/>
      <c r="WQH5946" s="824"/>
      <c r="WQI5946" s="824"/>
      <c r="WQJ5946" s="824"/>
      <c r="WQK5946" s="824"/>
      <c r="WQL5946" s="824"/>
      <c r="WQM5946" s="824"/>
      <c r="WQN5946" s="824"/>
      <c r="WQO5946" s="824"/>
      <c r="WQP5946" s="824"/>
      <c r="WQQ5946" s="824"/>
      <c r="WQR5946" s="824"/>
      <c r="WQS5946" s="824"/>
      <c r="WQT5946" s="824"/>
      <c r="WQU5946" s="824"/>
      <c r="WQV5946" s="824"/>
      <c r="WQW5946" s="824"/>
      <c r="WQX5946" s="824"/>
      <c r="WQY5946" s="824"/>
      <c r="WQZ5946" s="824"/>
      <c r="WRA5946" s="824"/>
      <c r="WRB5946" s="824"/>
      <c r="WRC5946" s="824"/>
      <c r="WRD5946" s="824"/>
      <c r="WRE5946" s="824"/>
      <c r="WRF5946" s="824"/>
      <c r="WRG5946" s="824"/>
      <c r="WRH5946" s="824"/>
      <c r="WRI5946" s="824"/>
      <c r="WRJ5946" s="824"/>
      <c r="WRK5946" s="824"/>
      <c r="WRL5946" s="824"/>
      <c r="WRM5946" s="824"/>
      <c r="WRN5946" s="824"/>
      <c r="WRO5946" s="824"/>
      <c r="WRP5946" s="824"/>
      <c r="WRQ5946" s="824"/>
      <c r="WRR5946" s="824"/>
      <c r="WRS5946" s="824"/>
      <c r="WRT5946" s="824"/>
      <c r="WRU5946" s="824"/>
      <c r="WRV5946" s="824"/>
      <c r="WRW5946" s="824"/>
      <c r="WRX5946" s="824"/>
      <c r="WRY5946" s="824"/>
      <c r="WRZ5946" s="824"/>
      <c r="WSA5946" s="824"/>
      <c r="WSB5946" s="824"/>
      <c r="WSC5946" s="824"/>
      <c r="WSD5946" s="824"/>
      <c r="WSE5946" s="824"/>
      <c r="WSF5946" s="824"/>
      <c r="WSG5946" s="824"/>
      <c r="WSH5946" s="824"/>
      <c r="WSI5946" s="824"/>
      <c r="WSJ5946" s="824"/>
      <c r="WSK5946" s="824"/>
      <c r="WSL5946" s="824"/>
      <c r="WSM5946" s="824"/>
      <c r="WSN5946" s="824"/>
      <c r="WSO5946" s="824"/>
      <c r="WSP5946" s="824"/>
      <c r="WSQ5946" s="824"/>
      <c r="WSR5946" s="824"/>
      <c r="WSS5946" s="824"/>
      <c r="WST5946" s="824"/>
      <c r="WSU5946" s="824"/>
      <c r="WSV5946" s="824"/>
      <c r="WSW5946" s="824"/>
      <c r="WSX5946" s="824"/>
      <c r="WSY5946" s="824"/>
      <c r="WSZ5946" s="824"/>
      <c r="WTA5946" s="824"/>
      <c r="WTB5946" s="824"/>
      <c r="WTC5946" s="824"/>
      <c r="WTD5946" s="824"/>
      <c r="WTE5946" s="824"/>
      <c r="WTF5946" s="824"/>
      <c r="WTG5946" s="824"/>
      <c r="WTH5946" s="824"/>
      <c r="WTI5946" s="824"/>
      <c r="WTJ5946" s="824"/>
      <c r="WTK5946" s="824"/>
      <c r="WTL5946" s="824"/>
      <c r="WTM5946" s="824"/>
      <c r="WTN5946" s="824"/>
      <c r="WTO5946" s="824"/>
      <c r="WTP5946" s="824"/>
      <c r="WTQ5946" s="824"/>
      <c r="WTR5946" s="824"/>
      <c r="WTS5946" s="824"/>
      <c r="WTT5946" s="824"/>
      <c r="WTU5946" s="824"/>
      <c r="WTV5946" s="824"/>
      <c r="WTW5946" s="824"/>
      <c r="WTX5946" s="824"/>
      <c r="WTY5946" s="824"/>
      <c r="WTZ5946" s="824"/>
      <c r="WUA5946" s="824"/>
      <c r="WUB5946" s="824"/>
      <c r="WUC5946" s="824"/>
      <c r="WUD5946" s="824"/>
      <c r="WUE5946" s="824"/>
      <c r="WUF5946" s="824"/>
      <c r="WUG5946" s="824"/>
      <c r="WUH5946" s="824"/>
      <c r="WUI5946" s="824"/>
      <c r="WUJ5946" s="824"/>
      <c r="WUK5946" s="824"/>
      <c r="WUL5946" s="824"/>
      <c r="WUM5946" s="824"/>
      <c r="WUN5946" s="824"/>
      <c r="WUO5946" s="824"/>
      <c r="WUP5946" s="824"/>
      <c r="WUQ5946" s="824"/>
      <c r="WUR5946" s="824"/>
      <c r="WUS5946" s="824"/>
      <c r="WUT5946" s="824"/>
      <c r="WUU5946" s="824"/>
      <c r="WUV5946" s="824"/>
      <c r="WUW5946" s="824"/>
      <c r="WUX5946" s="824"/>
      <c r="WUY5946" s="824"/>
      <c r="WUZ5946" s="824"/>
      <c r="WVA5946" s="824"/>
      <c r="WVB5946" s="824"/>
      <c r="WVC5946" s="824"/>
      <c r="WVD5946" s="824"/>
      <c r="WVE5946" s="824"/>
      <c r="WVF5946" s="824"/>
      <c r="WVG5946" s="824"/>
      <c r="WVH5946" s="824"/>
      <c r="WVI5946" s="824"/>
      <c r="WVJ5946" s="824"/>
      <c r="WVK5946" s="824"/>
      <c r="WVL5946" s="824"/>
      <c r="WVM5946" s="824"/>
      <c r="WVN5946" s="824"/>
      <c r="WVO5946" s="824"/>
      <c r="WVP5946" s="824"/>
      <c r="WVQ5946" s="824"/>
      <c r="WVR5946" s="824"/>
      <c r="WVS5946" s="824"/>
      <c r="WVT5946" s="824"/>
      <c r="WVU5946" s="824"/>
      <c r="WVV5946" s="824"/>
      <c r="WVW5946" s="824"/>
      <c r="WVX5946" s="824"/>
      <c r="WVY5946" s="824"/>
      <c r="WVZ5946" s="824"/>
      <c r="WWA5946" s="824"/>
      <c r="WWB5946" s="824"/>
      <c r="WWC5946" s="824"/>
      <c r="WWD5946" s="824"/>
      <c r="WWE5946" s="824"/>
      <c r="WWF5946" s="824"/>
      <c r="WWG5946" s="824"/>
      <c r="WWH5946" s="824"/>
      <c r="WWI5946" s="824"/>
      <c r="WWJ5946" s="824"/>
      <c r="WWK5946" s="824"/>
      <c r="WWL5946" s="824"/>
      <c r="WWM5946" s="824"/>
      <c r="WWN5946" s="824"/>
      <c r="WWO5946" s="824"/>
      <c r="WWP5946" s="824"/>
      <c r="WWQ5946" s="824"/>
      <c r="WWR5946" s="824"/>
      <c r="WWS5946" s="824"/>
      <c r="WWT5946" s="824"/>
      <c r="WWU5946" s="824"/>
      <c r="WWV5946" s="824"/>
      <c r="WWW5946" s="824"/>
      <c r="WWX5946" s="824"/>
      <c r="WWY5946" s="824"/>
      <c r="WWZ5946" s="824"/>
      <c r="WXA5946" s="824"/>
      <c r="WXB5946" s="824"/>
      <c r="WXC5946" s="824"/>
      <c r="WXD5946" s="824"/>
      <c r="WXE5946" s="824"/>
      <c r="WXF5946" s="824"/>
      <c r="WXG5946" s="824"/>
      <c r="WXH5946" s="824"/>
      <c r="WXI5946" s="824"/>
      <c r="WXJ5946" s="824"/>
      <c r="WXK5946" s="824"/>
      <c r="WXL5946" s="824"/>
      <c r="WXM5946" s="824"/>
      <c r="WXN5946" s="824"/>
      <c r="WXO5946" s="824"/>
      <c r="WXP5946" s="824"/>
      <c r="WXQ5946" s="824"/>
      <c r="WXR5946" s="824"/>
      <c r="WXS5946" s="824"/>
      <c r="WXT5946" s="824"/>
      <c r="WXU5946" s="824"/>
      <c r="WXV5946" s="824"/>
      <c r="WXW5946" s="824"/>
      <c r="WXX5946" s="824"/>
      <c r="WXY5946" s="824"/>
      <c r="WXZ5946" s="824"/>
      <c r="WYA5946" s="824"/>
      <c r="WYB5946" s="824"/>
      <c r="WYC5946" s="824"/>
      <c r="WYD5946" s="824"/>
      <c r="WYE5946" s="824"/>
      <c r="WYF5946" s="824"/>
      <c r="WYG5946" s="824"/>
      <c r="WYH5946" s="824"/>
      <c r="WYI5946" s="824"/>
      <c r="WYJ5946" s="824"/>
      <c r="WYK5946" s="824"/>
      <c r="WYL5946" s="824"/>
      <c r="WYM5946" s="824"/>
      <c r="WYN5946" s="824"/>
      <c r="WYO5946" s="824"/>
      <c r="WYP5946" s="824"/>
      <c r="WYQ5946" s="824"/>
      <c r="WYR5946" s="824"/>
      <c r="WYS5946" s="824"/>
      <c r="WYT5946" s="824"/>
      <c r="WYU5946" s="824"/>
      <c r="WYV5946" s="824"/>
      <c r="WYW5946" s="824"/>
      <c r="WYX5946" s="824"/>
      <c r="WYY5946" s="824"/>
      <c r="WYZ5946" s="824"/>
      <c r="WZA5946" s="824"/>
      <c r="WZB5946" s="824"/>
      <c r="WZC5946" s="824"/>
      <c r="WZD5946" s="824"/>
      <c r="WZE5946" s="824"/>
      <c r="WZF5946" s="824"/>
      <c r="WZG5946" s="824"/>
      <c r="WZH5946" s="824"/>
      <c r="WZI5946" s="824"/>
      <c r="WZJ5946" s="824"/>
      <c r="WZK5946" s="824"/>
      <c r="WZL5946" s="824"/>
      <c r="WZM5946" s="824"/>
      <c r="WZN5946" s="824"/>
      <c r="WZO5946" s="824"/>
      <c r="WZP5946" s="824"/>
      <c r="WZQ5946" s="824"/>
      <c r="WZR5946" s="824"/>
      <c r="WZS5946" s="824"/>
      <c r="WZT5946" s="824"/>
      <c r="WZU5946" s="824"/>
      <c r="WZV5946" s="824"/>
      <c r="WZW5946" s="824"/>
      <c r="WZX5946" s="824"/>
      <c r="WZY5946" s="824"/>
      <c r="WZZ5946" s="824"/>
      <c r="XAA5946" s="824"/>
      <c r="XAB5946" s="824"/>
      <c r="XAC5946" s="824"/>
      <c r="XAD5946" s="824"/>
      <c r="XAE5946" s="824"/>
      <c r="XAF5946" s="824"/>
      <c r="XAG5946" s="824"/>
      <c r="XAH5946" s="824"/>
      <c r="XAI5946" s="824"/>
      <c r="XAJ5946" s="824"/>
      <c r="XAK5946" s="824"/>
      <c r="XAL5946" s="824"/>
      <c r="XAM5946" s="824"/>
      <c r="XAN5946" s="824"/>
      <c r="XAO5946" s="824"/>
      <c r="XAP5946" s="824"/>
      <c r="XAQ5946" s="824"/>
      <c r="XAR5946" s="824"/>
      <c r="XAS5946" s="824"/>
      <c r="XAT5946" s="824"/>
      <c r="XAU5946" s="824"/>
      <c r="XAV5946" s="824"/>
      <c r="XAW5946" s="824"/>
      <c r="XAX5946" s="824"/>
      <c r="XAY5946" s="824"/>
      <c r="XAZ5946" s="824"/>
      <c r="XBA5946" s="824"/>
      <c r="XBB5946" s="824"/>
      <c r="XBC5946" s="824"/>
      <c r="XBD5946" s="824"/>
      <c r="XBE5946" s="824"/>
      <c r="XBF5946" s="824"/>
      <c r="XBG5946" s="824"/>
      <c r="XBH5946" s="824"/>
      <c r="XBI5946" s="824"/>
      <c r="XBJ5946" s="824"/>
      <c r="XBK5946" s="824"/>
      <c r="XBL5946" s="824"/>
      <c r="XBM5946" s="824"/>
      <c r="XBN5946" s="824"/>
      <c r="XBO5946" s="824"/>
      <c r="XBP5946" s="824"/>
      <c r="XBQ5946" s="824"/>
      <c r="XBR5946" s="824"/>
      <c r="XBS5946" s="824"/>
      <c r="XBT5946" s="824"/>
      <c r="XBU5946" s="824"/>
      <c r="XBV5946" s="824"/>
      <c r="XBW5946" s="824"/>
      <c r="XBX5946" s="824"/>
      <c r="XBY5946" s="824"/>
      <c r="XBZ5946" s="824"/>
      <c r="XCA5946" s="824"/>
      <c r="XCB5946" s="824"/>
      <c r="XCC5946" s="824"/>
      <c r="XCD5946" s="824"/>
      <c r="XCE5946" s="824"/>
      <c r="XCF5946" s="824"/>
      <c r="XCG5946" s="824"/>
      <c r="XCH5946" s="824"/>
      <c r="XCI5946" s="824"/>
      <c r="XCJ5946" s="824"/>
      <c r="XCK5946" s="824"/>
      <c r="XCL5946" s="824"/>
      <c r="XCM5946" s="824"/>
      <c r="XCN5946" s="824"/>
      <c r="XCO5946" s="824"/>
      <c r="XCP5946" s="824"/>
      <c r="XCQ5946" s="824"/>
      <c r="XCR5946" s="824"/>
      <c r="XCS5946" s="824"/>
      <c r="XCT5946" s="824"/>
      <c r="XCU5946" s="824"/>
      <c r="XCV5946" s="824"/>
      <c r="XCW5946" s="824"/>
      <c r="XCX5946" s="824"/>
      <c r="XCY5946" s="824"/>
      <c r="XCZ5946" s="824"/>
      <c r="XDA5946" s="824"/>
      <c r="XDB5946" s="824"/>
      <c r="XDC5946" s="824"/>
      <c r="XDD5946" s="824"/>
      <c r="XDE5946" s="824"/>
      <c r="XDF5946" s="824"/>
      <c r="XDG5946" s="824"/>
      <c r="XDH5946" s="824"/>
      <c r="XDI5946" s="824"/>
      <c r="XDJ5946" s="824"/>
      <c r="XDK5946" s="824"/>
      <c r="XDL5946" s="824"/>
      <c r="XDM5946" s="824"/>
      <c r="XDN5946" s="824"/>
      <c r="XDO5946" s="824"/>
      <c r="XDP5946" s="824"/>
      <c r="XDQ5946" s="824"/>
      <c r="XDR5946" s="824"/>
      <c r="XDS5946" s="824"/>
      <c r="XDT5946" s="824"/>
      <c r="XDU5946" s="824"/>
      <c r="XDV5946" s="824"/>
      <c r="XDW5946" s="824"/>
      <c r="XDX5946" s="824"/>
      <c r="XDY5946" s="824"/>
      <c r="XDZ5946" s="824"/>
      <c r="XEA5946" s="824"/>
      <c r="XEB5946" s="824"/>
      <c r="XEC5946" s="824"/>
      <c r="XED5946" s="824"/>
      <c r="XEE5946" s="824"/>
      <c r="XEF5946" s="824"/>
      <c r="XEG5946" s="824"/>
      <c r="XEH5946" s="824"/>
      <c r="XEI5946" s="824"/>
      <c r="XEJ5946" s="824"/>
      <c r="XEK5946" s="824"/>
      <c r="XEL5946" s="824"/>
      <c r="XEM5946" s="824"/>
      <c r="XEN5946" s="824"/>
      <c r="XEO5946" s="824"/>
      <c r="XEP5946" s="824"/>
      <c r="XEQ5946" s="824"/>
      <c r="XER5946" s="824"/>
      <c r="XES5946" s="824"/>
      <c r="XET5946" s="824"/>
      <c r="XEU5946" s="824"/>
      <c r="XEV5946" s="824"/>
      <c r="XEW5946" s="824"/>
      <c r="XEX5946" s="824"/>
      <c r="XEY5946" s="824"/>
      <c r="XEZ5946" s="824"/>
      <c r="XFA5946" s="824"/>
      <c r="XFB5946" s="824"/>
    </row>
    <row r="5947" spans="1:16382" ht="15" customHeight="1">
      <c r="A5947" s="160" t="s">
        <v>1169</v>
      </c>
      <c r="B5947" s="160" t="s">
        <v>5152</v>
      </c>
      <c r="C5947" s="158" t="s">
        <v>4423</v>
      </c>
      <c r="D5947" s="172" t="s">
        <v>2</v>
      </c>
      <c r="E5947" s="172" t="s">
        <v>4</v>
      </c>
      <c r="F5947" s="172">
        <v>1</v>
      </c>
      <c r="G5947" s="172">
        <v>1</v>
      </c>
      <c r="H5947" s="137" t="s">
        <v>1718</v>
      </c>
      <c r="I5947" s="155" t="s">
        <v>51</v>
      </c>
      <c r="J5947" s="311">
        <v>0.5</v>
      </c>
      <c r="K5947" s="311">
        <f>1/COUNTIF(L:L,L5947)</f>
        <v>0.5</v>
      </c>
      <c r="L5947" s="306" t="str">
        <f t="shared" si="18"/>
        <v>RUADO ,JOHNEL</v>
      </c>
      <c r="M5947" s="853" t="s">
        <v>7149</v>
      </c>
      <c r="N5947" s="853" t="s">
        <v>7158</v>
      </c>
      <c r="O5947" s="155" t="s">
        <v>1176</v>
      </c>
      <c r="P5947" s="155"/>
      <c r="Q5947" s="155" t="s">
        <v>1162</v>
      </c>
      <c r="R5947" s="155"/>
      <c r="S5947" s="155" t="s">
        <v>1162</v>
      </c>
      <c r="T5947" s="155"/>
      <c r="U5947" s="155" t="s">
        <v>1162</v>
      </c>
      <c r="V5947" s="161" t="s">
        <v>1193</v>
      </c>
      <c r="W5947" s="174">
        <v>0.1</v>
      </c>
      <c r="X5947" s="175"/>
      <c r="Y5947" s="511">
        <v>574</v>
      </c>
      <c r="Z5947" s="139"/>
    </row>
    <row r="5948" spans="1:16382" ht="15" customHeight="1">
      <c r="A5948" s="160" t="s">
        <v>8</v>
      </c>
      <c r="B5948" s="160" t="s">
        <v>8</v>
      </c>
      <c r="C5948" s="158" t="s">
        <v>120</v>
      </c>
      <c r="D5948" s="172" t="s">
        <v>2</v>
      </c>
      <c r="E5948" s="172" t="s">
        <v>4</v>
      </c>
      <c r="F5948" s="172">
        <v>1</v>
      </c>
      <c r="G5948" s="172"/>
      <c r="H5948" s="137" t="s">
        <v>1719</v>
      </c>
      <c r="I5948" s="139" t="s">
        <v>6653</v>
      </c>
      <c r="J5948" s="311">
        <v>0.5</v>
      </c>
      <c r="K5948" s="311"/>
      <c r="L5948" s="306"/>
      <c r="M5948" s="161"/>
      <c r="N5948" s="161"/>
      <c r="O5948" s="425" t="s">
        <v>2140</v>
      </c>
      <c r="P5948" s="425" t="s">
        <v>1176</v>
      </c>
      <c r="Q5948" s="425"/>
      <c r="R5948" s="425" t="s">
        <v>2140</v>
      </c>
      <c r="S5948" s="425"/>
      <c r="T5948" s="425" t="s">
        <v>2140</v>
      </c>
      <c r="U5948" s="425"/>
      <c r="V5948" s="161" t="s">
        <v>1193</v>
      </c>
      <c r="W5948" s="174">
        <v>0.1</v>
      </c>
      <c r="X5948" s="175"/>
      <c r="Y5948" s="511">
        <v>544</v>
      </c>
      <c r="Z5948" s="139"/>
      <c r="AA5948" s="900"/>
    </row>
    <row r="5949" spans="1:16382" ht="15" customHeight="1">
      <c r="A5949" s="160" t="s">
        <v>1461</v>
      </c>
      <c r="B5949" s="160" t="s">
        <v>24</v>
      </c>
      <c r="C5949" s="158" t="s">
        <v>40</v>
      </c>
      <c r="D5949" s="172" t="s">
        <v>2</v>
      </c>
      <c r="E5949" s="172" t="s">
        <v>4</v>
      </c>
      <c r="F5949" s="172">
        <v>1</v>
      </c>
      <c r="G5949" s="172">
        <v>1</v>
      </c>
      <c r="H5949" s="137" t="s">
        <v>1720</v>
      </c>
      <c r="I5949" s="364" t="s">
        <v>51</v>
      </c>
      <c r="J5949" s="311">
        <v>0.5</v>
      </c>
      <c r="K5949" s="311">
        <f>1/COUNTIF(L:L,L5949)</f>
        <v>0.5</v>
      </c>
      <c r="L5949" s="306" t="str">
        <f t="shared" si="18"/>
        <v>TONTON ,OMAR</v>
      </c>
      <c r="M5949" s="161" t="s">
        <v>6189</v>
      </c>
      <c r="N5949" s="161" t="s">
        <v>6190</v>
      </c>
      <c r="O5949" s="155" t="s">
        <v>1176</v>
      </c>
      <c r="P5949" s="155" t="s">
        <v>1162</v>
      </c>
      <c r="Q5949" s="155"/>
      <c r="R5949" s="155" t="s">
        <v>1162</v>
      </c>
      <c r="S5949" s="155"/>
      <c r="T5949" s="155" t="s">
        <v>1162</v>
      </c>
      <c r="U5949" s="155"/>
      <c r="V5949" s="161" t="s">
        <v>1193</v>
      </c>
      <c r="W5949" s="174">
        <v>0.1</v>
      </c>
      <c r="X5949" s="175"/>
      <c r="Y5949" s="511">
        <v>719</v>
      </c>
      <c r="Z5949" s="139"/>
    </row>
    <row r="5950" spans="1:16382" ht="15" customHeight="1">
      <c r="A5950" s="160" t="s">
        <v>8</v>
      </c>
      <c r="B5950" s="160" t="s">
        <v>8</v>
      </c>
      <c r="C5950" s="158" t="s">
        <v>120</v>
      </c>
      <c r="D5950" s="172" t="s">
        <v>2</v>
      </c>
      <c r="E5950" s="172" t="s">
        <v>4</v>
      </c>
      <c r="F5950" s="172">
        <v>1</v>
      </c>
      <c r="G5950" s="172">
        <v>1</v>
      </c>
      <c r="H5950" s="137" t="s">
        <v>1722</v>
      </c>
      <c r="I5950" s="139" t="s">
        <v>51</v>
      </c>
      <c r="J5950" s="311">
        <v>0.5</v>
      </c>
      <c r="K5950" s="311">
        <f>1/COUNTIF(L:L,L5950)</f>
        <v>0.5</v>
      </c>
      <c r="L5950" s="306" t="str">
        <f t="shared" si="18"/>
        <v>BUJATIN  ,ROMNICK</v>
      </c>
      <c r="M5950" s="161" t="s">
        <v>6681</v>
      </c>
      <c r="N5950" s="161" t="s">
        <v>1664</v>
      </c>
      <c r="O5950" s="155"/>
      <c r="P5950" s="155" t="s">
        <v>2140</v>
      </c>
      <c r="Q5950" s="155" t="s">
        <v>1176</v>
      </c>
      <c r="R5950" s="155"/>
      <c r="S5950" s="155" t="s">
        <v>2140</v>
      </c>
      <c r="T5950" s="155"/>
      <c r="U5950" s="155" t="s">
        <v>2140</v>
      </c>
      <c r="V5950" s="161" t="s">
        <v>1193</v>
      </c>
      <c r="W5950" s="174">
        <v>0.1</v>
      </c>
      <c r="X5950" s="175"/>
      <c r="Y5950" s="511">
        <v>192</v>
      </c>
      <c r="Z5950" s="139"/>
    </row>
    <row r="5951" spans="1:16382" ht="15" customHeight="1">
      <c r="A5951" s="160" t="s">
        <v>8</v>
      </c>
      <c r="B5951" s="160" t="s">
        <v>8</v>
      </c>
      <c r="C5951" s="158" t="s">
        <v>120</v>
      </c>
      <c r="D5951" s="172" t="s">
        <v>2</v>
      </c>
      <c r="E5951" s="172" t="s">
        <v>4</v>
      </c>
      <c r="F5951" s="172">
        <v>1</v>
      </c>
      <c r="G5951" s="172">
        <v>1</v>
      </c>
      <c r="H5951" s="137" t="s">
        <v>1723</v>
      </c>
      <c r="I5951" s="139" t="s">
        <v>51</v>
      </c>
      <c r="J5951" s="311">
        <v>1</v>
      </c>
      <c r="K5951" s="311">
        <f>1/COUNTIF(L:L,L5951)</f>
        <v>1</v>
      </c>
      <c r="L5951" s="306" t="str">
        <f t="shared" si="18"/>
        <v>MONTA ,HERBERT</v>
      </c>
      <c r="M5951" s="161" t="s">
        <v>6971</v>
      </c>
      <c r="N5951" s="161" t="s">
        <v>4577</v>
      </c>
      <c r="O5951" s="155" t="s">
        <v>5104</v>
      </c>
      <c r="P5951" s="155" t="s">
        <v>5104</v>
      </c>
      <c r="Q5951" s="155" t="s">
        <v>5104</v>
      </c>
      <c r="R5951" s="155" t="s">
        <v>1176</v>
      </c>
      <c r="S5951" s="155" t="s">
        <v>5104</v>
      </c>
      <c r="T5951" s="155" t="s">
        <v>5104</v>
      </c>
      <c r="U5951" s="155" t="s">
        <v>5104</v>
      </c>
      <c r="V5951" s="161" t="s">
        <v>1193</v>
      </c>
      <c r="W5951" s="174">
        <v>0.1</v>
      </c>
      <c r="X5951" s="175"/>
      <c r="Y5951" s="511">
        <v>188</v>
      </c>
      <c r="Z5951" s="139"/>
    </row>
    <row r="5952" spans="1:16382" ht="15" customHeight="1">
      <c r="A5952" s="160" t="s">
        <v>1173</v>
      </c>
      <c r="B5952" s="160" t="s">
        <v>16</v>
      </c>
      <c r="C5952" s="158" t="s">
        <v>1174</v>
      </c>
      <c r="D5952" s="172" t="s">
        <v>2</v>
      </c>
      <c r="E5952" s="172" t="s">
        <v>4</v>
      </c>
      <c r="F5952" s="172">
        <v>1</v>
      </c>
      <c r="G5952" s="172">
        <v>1</v>
      </c>
      <c r="H5952" s="137" t="s">
        <v>1724</v>
      </c>
      <c r="I5952" s="139" t="s">
        <v>51</v>
      </c>
      <c r="J5952" s="311">
        <v>1</v>
      </c>
      <c r="K5952" s="311">
        <f>1/COUNTIF(L:L,L5952)</f>
        <v>1</v>
      </c>
      <c r="L5952" s="306" t="str">
        <f t="shared" si="18"/>
        <v>DELVO ,DARVIN</v>
      </c>
      <c r="M5952" s="853" t="s">
        <v>12397</v>
      </c>
      <c r="N5952" s="853" t="s">
        <v>12398</v>
      </c>
      <c r="O5952" s="155" t="s">
        <v>1159</v>
      </c>
      <c r="P5952" s="155" t="s">
        <v>1159</v>
      </c>
      <c r="Q5952" s="155" t="s">
        <v>1159</v>
      </c>
      <c r="R5952" s="155" t="s">
        <v>1176</v>
      </c>
      <c r="S5952" s="155" t="s">
        <v>1159</v>
      </c>
      <c r="T5952" s="155" t="s">
        <v>1159</v>
      </c>
      <c r="U5952" s="155" t="s">
        <v>1159</v>
      </c>
      <c r="V5952" s="161" t="s">
        <v>1193</v>
      </c>
      <c r="W5952" s="174">
        <v>0.1</v>
      </c>
      <c r="X5952" s="175"/>
      <c r="Y5952" s="511">
        <v>294</v>
      </c>
      <c r="Z5952" s="139"/>
    </row>
    <row r="5953" spans="1:26" ht="15" customHeight="1">
      <c r="A5953" s="160" t="s">
        <v>8</v>
      </c>
      <c r="B5953" s="160" t="s">
        <v>8</v>
      </c>
      <c r="C5953" s="158" t="s">
        <v>71</v>
      </c>
      <c r="D5953" s="172" t="s">
        <v>2</v>
      </c>
      <c r="E5953" s="172" t="s">
        <v>4</v>
      </c>
      <c r="F5953" s="172">
        <v>1</v>
      </c>
      <c r="G5953" s="172">
        <v>1</v>
      </c>
      <c r="H5953" s="137" t="s">
        <v>1725</v>
      </c>
      <c r="I5953" s="139" t="s">
        <v>51</v>
      </c>
      <c r="J5953" s="311">
        <v>0.33333333333333331</v>
      </c>
      <c r="K5953" s="311">
        <f>1/COUNTIF(L:L,L5953)</f>
        <v>0.33333333333333331</v>
      </c>
      <c r="L5953" s="306" t="str">
        <f t="shared" si="18"/>
        <v>ARAÑA ,CHRISTMASELIÑO</v>
      </c>
      <c r="M5953" s="161" t="s">
        <v>6121</v>
      </c>
      <c r="N5953" s="161" t="s">
        <v>6122</v>
      </c>
      <c r="O5953" s="155"/>
      <c r="P5953" s="155"/>
      <c r="Q5953" s="155" t="s">
        <v>1635</v>
      </c>
      <c r="R5953" s="155" t="s">
        <v>1176</v>
      </c>
      <c r="S5953" s="155"/>
      <c r="T5953" s="155"/>
      <c r="U5953" s="155" t="s">
        <v>1635</v>
      </c>
      <c r="V5953" s="161" t="s">
        <v>1193</v>
      </c>
      <c r="W5953" s="174">
        <v>0.1</v>
      </c>
      <c r="X5953" s="175"/>
      <c r="Y5953" s="511">
        <v>849</v>
      </c>
      <c r="Z5953" s="139"/>
    </row>
    <row r="5954" spans="1:26" ht="15" customHeight="1">
      <c r="A5954" s="160" t="s">
        <v>8</v>
      </c>
      <c r="B5954" s="160" t="s">
        <v>8</v>
      </c>
      <c r="C5954" s="158" t="s">
        <v>120</v>
      </c>
      <c r="D5954" s="172" t="s">
        <v>2</v>
      </c>
      <c r="E5954" s="172" t="s">
        <v>4</v>
      </c>
      <c r="F5954" s="172">
        <v>1</v>
      </c>
      <c r="G5954" s="172">
        <v>1</v>
      </c>
      <c r="H5954" s="137" t="s">
        <v>1727</v>
      </c>
      <c r="I5954" s="155" t="s">
        <v>51</v>
      </c>
      <c r="J5954" s="311">
        <v>0.5</v>
      </c>
      <c r="K5954" s="311">
        <f>1/COUNTIF(L:L,L5954)</f>
        <v>0.5</v>
      </c>
      <c r="L5954" s="306" t="str">
        <f t="shared" si="18"/>
        <v>TUAZON ,MARVIN JAY</v>
      </c>
      <c r="M5954" s="161" t="s">
        <v>6948</v>
      </c>
      <c r="N5954" s="161" t="s">
        <v>6949</v>
      </c>
      <c r="O5954" s="155"/>
      <c r="P5954" s="155" t="s">
        <v>2140</v>
      </c>
      <c r="Q5954" s="155"/>
      <c r="R5954" s="155" t="s">
        <v>1176</v>
      </c>
      <c r="S5954" s="155" t="s">
        <v>2140</v>
      </c>
      <c r="T5954" s="155"/>
      <c r="U5954" s="155" t="s">
        <v>2140</v>
      </c>
      <c r="V5954" s="161" t="s">
        <v>1193</v>
      </c>
      <c r="W5954" s="174">
        <v>0.1</v>
      </c>
      <c r="X5954" s="175"/>
      <c r="Y5954" s="511">
        <v>185</v>
      </c>
      <c r="Z5954" s="139"/>
    </row>
    <row r="5955" spans="1:26" ht="15" customHeight="1">
      <c r="A5955" s="160" t="s">
        <v>4339</v>
      </c>
      <c r="B5955" s="160" t="s">
        <v>24</v>
      </c>
      <c r="C5955" s="158" t="s">
        <v>4340</v>
      </c>
      <c r="D5955" s="172" t="s">
        <v>2</v>
      </c>
      <c r="E5955" s="172" t="s">
        <v>4</v>
      </c>
      <c r="F5955" s="172">
        <v>1</v>
      </c>
      <c r="G5955" s="172">
        <v>1</v>
      </c>
      <c r="H5955" s="137" t="s">
        <v>1728</v>
      </c>
      <c r="I5955" s="139" t="s">
        <v>51</v>
      </c>
      <c r="J5955" s="311">
        <v>1</v>
      </c>
      <c r="K5955" s="311">
        <f>1/COUNTIF(L:L,L5955)</f>
        <v>1</v>
      </c>
      <c r="L5955" s="306" t="str">
        <f t="shared" si="18"/>
        <v>AVELINO ,ROBERTO</v>
      </c>
      <c r="M5955" s="161" t="s">
        <v>1729</v>
      </c>
      <c r="N5955" s="161" t="s">
        <v>1445</v>
      </c>
      <c r="O5955" s="155" t="s">
        <v>1176</v>
      </c>
      <c r="P5955" s="155" t="s">
        <v>1158</v>
      </c>
      <c r="Q5955" s="155" t="s">
        <v>1158</v>
      </c>
      <c r="R5955" s="155" t="s">
        <v>1158</v>
      </c>
      <c r="S5955" s="155" t="s">
        <v>1158</v>
      </c>
      <c r="T5955" s="155" t="s">
        <v>1158</v>
      </c>
      <c r="U5955" s="155" t="s">
        <v>1158</v>
      </c>
      <c r="V5955" s="161" t="s">
        <v>1193</v>
      </c>
      <c r="W5955" s="174">
        <v>0.1</v>
      </c>
      <c r="X5955" s="175"/>
      <c r="Y5955" s="511">
        <v>703</v>
      </c>
      <c r="Z5955" s="139"/>
    </row>
    <row r="5956" spans="1:26" ht="15" customHeight="1">
      <c r="A5956" s="160" t="s">
        <v>1180</v>
      </c>
      <c r="B5956" s="160" t="s">
        <v>13</v>
      </c>
      <c r="C5956" s="158" t="s">
        <v>1347</v>
      </c>
      <c r="D5956" s="172" t="s">
        <v>2</v>
      </c>
      <c r="E5956" s="172" t="s">
        <v>4</v>
      </c>
      <c r="F5956" s="172">
        <v>1</v>
      </c>
      <c r="G5956" s="172">
        <v>1</v>
      </c>
      <c r="H5956" s="137" t="s">
        <v>1730</v>
      </c>
      <c r="I5956" s="139" t="s">
        <v>51</v>
      </c>
      <c r="J5956" s="311">
        <v>0.5</v>
      </c>
      <c r="K5956" s="311">
        <f>1/COUNTIF(L:L,L5956)</f>
        <v>0.5</v>
      </c>
      <c r="L5956" s="306" t="str">
        <f t="shared" si="18"/>
        <v>EVANGELISTA ,DEXTER</v>
      </c>
      <c r="M5956" s="161" t="s">
        <v>3071</v>
      </c>
      <c r="N5956" s="161" t="s">
        <v>6770</v>
      </c>
      <c r="O5956" s="155"/>
      <c r="P5956" s="155" t="s">
        <v>1159</v>
      </c>
      <c r="Q5956" s="155"/>
      <c r="R5956" s="155" t="s">
        <v>1176</v>
      </c>
      <c r="S5956" s="155" t="s">
        <v>1159</v>
      </c>
      <c r="T5956" s="155"/>
      <c r="U5956" s="155" t="s">
        <v>1159</v>
      </c>
      <c r="V5956" s="161" t="s">
        <v>1193</v>
      </c>
      <c r="W5956" s="174">
        <v>0.1</v>
      </c>
      <c r="X5956" s="175"/>
      <c r="Y5956" s="511">
        <v>467</v>
      </c>
      <c r="Z5956" s="139"/>
    </row>
    <row r="5957" spans="1:26" ht="15" customHeight="1">
      <c r="A5957" s="160" t="s">
        <v>8</v>
      </c>
      <c r="B5957" s="160" t="s">
        <v>8</v>
      </c>
      <c r="C5957" s="158" t="s">
        <v>120</v>
      </c>
      <c r="D5957" s="172" t="s">
        <v>2</v>
      </c>
      <c r="E5957" s="172" t="s">
        <v>4</v>
      </c>
      <c r="F5957" s="172">
        <v>1</v>
      </c>
      <c r="G5957" s="172">
        <v>1</v>
      </c>
      <c r="H5957" s="137" t="s">
        <v>1731</v>
      </c>
      <c r="I5957" s="139" t="s">
        <v>51</v>
      </c>
      <c r="J5957" s="311">
        <v>0.5</v>
      </c>
      <c r="K5957" s="311">
        <f>1/COUNTIF(L:L,L5957)</f>
        <v>0.5</v>
      </c>
      <c r="L5957" s="306" t="str">
        <f t="shared" si="18"/>
        <v>CONTADO ,RUNNY</v>
      </c>
      <c r="M5957" s="161" t="s">
        <v>4590</v>
      </c>
      <c r="N5957" s="161" t="s">
        <v>1876</v>
      </c>
      <c r="O5957" s="158" t="s">
        <v>2140</v>
      </c>
      <c r="P5957" s="155"/>
      <c r="Q5957" s="158" t="s">
        <v>2140</v>
      </c>
      <c r="R5957" s="155"/>
      <c r="S5957" s="155"/>
      <c r="T5957" s="158" t="s">
        <v>2140</v>
      </c>
      <c r="U5957" s="155"/>
      <c r="V5957" s="161" t="s">
        <v>1193</v>
      </c>
      <c r="W5957" s="174">
        <v>0.1</v>
      </c>
      <c r="X5957" s="175"/>
      <c r="Y5957" s="511">
        <v>195</v>
      </c>
      <c r="Z5957" s="139"/>
    </row>
    <row r="5958" spans="1:26" ht="15" customHeight="1">
      <c r="A5958" s="160" t="s">
        <v>1180</v>
      </c>
      <c r="B5958" s="160" t="s">
        <v>13</v>
      </c>
      <c r="C5958" s="158" t="s">
        <v>1347</v>
      </c>
      <c r="D5958" s="172" t="s">
        <v>2</v>
      </c>
      <c r="E5958" s="172" t="s">
        <v>4</v>
      </c>
      <c r="F5958" s="172">
        <v>1</v>
      </c>
      <c r="G5958" s="172">
        <v>1</v>
      </c>
      <c r="H5958" s="137" t="s">
        <v>1732</v>
      </c>
      <c r="I5958" s="139" t="s">
        <v>51</v>
      </c>
      <c r="J5958" s="311">
        <v>0.5</v>
      </c>
      <c r="K5958" s="311">
        <f>1/COUNTIF(L:L,L5958)</f>
        <v>0.5</v>
      </c>
      <c r="L5958" s="306" t="str">
        <f t="shared" si="18"/>
        <v>CALUGMATON ,JOHNNY</v>
      </c>
      <c r="M5958" s="161" t="s">
        <v>4631</v>
      </c>
      <c r="N5958" s="161" t="s">
        <v>4632</v>
      </c>
      <c r="O5958" s="155" t="s">
        <v>1176</v>
      </c>
      <c r="P5958" s="155" t="s">
        <v>1167</v>
      </c>
      <c r="Q5958" s="155"/>
      <c r="R5958" s="155" t="s">
        <v>1167</v>
      </c>
      <c r="S5958" s="155"/>
      <c r="T5958" s="155" t="s">
        <v>1167</v>
      </c>
      <c r="U5958" s="155"/>
      <c r="V5958" s="161" t="s">
        <v>1193</v>
      </c>
      <c r="W5958" s="174">
        <v>0.1</v>
      </c>
      <c r="X5958" s="175"/>
      <c r="Y5958" s="511">
        <v>471</v>
      </c>
      <c r="Z5958" s="139"/>
    </row>
    <row r="5959" spans="1:26" ht="15" customHeight="1">
      <c r="A5959" s="160" t="s">
        <v>1169</v>
      </c>
      <c r="B5959" s="160" t="s">
        <v>5152</v>
      </c>
      <c r="C5959" s="158" t="s">
        <v>4423</v>
      </c>
      <c r="D5959" s="172" t="s">
        <v>2</v>
      </c>
      <c r="E5959" s="172" t="s">
        <v>4</v>
      </c>
      <c r="F5959" s="172">
        <v>1</v>
      </c>
      <c r="G5959" s="172">
        <v>1</v>
      </c>
      <c r="H5959" s="137" t="s">
        <v>1733</v>
      </c>
      <c r="I5959" s="364" t="s">
        <v>51</v>
      </c>
      <c r="J5959" s="311">
        <v>0.5</v>
      </c>
      <c r="K5959" s="311">
        <f>1/COUNTIF(L:L,L5959)</f>
        <v>0.5</v>
      </c>
      <c r="L5959" s="306" t="str">
        <f t="shared" si="18"/>
        <v>FORTALIEA ,DANTE</v>
      </c>
      <c r="M5959" s="161" t="s">
        <v>7159</v>
      </c>
      <c r="N5959" s="161" t="s">
        <v>7160</v>
      </c>
      <c r="O5959" s="155" t="s">
        <v>1176</v>
      </c>
      <c r="P5959" s="155"/>
      <c r="Q5959" s="155" t="s">
        <v>1282</v>
      </c>
      <c r="R5959" s="155"/>
      <c r="S5959" s="155" t="s">
        <v>1282</v>
      </c>
      <c r="T5959" s="155"/>
      <c r="U5959" s="155" t="s">
        <v>1282</v>
      </c>
      <c r="V5959" s="161" t="s">
        <v>1193</v>
      </c>
      <c r="W5959" s="174">
        <v>0.1</v>
      </c>
      <c r="X5959" s="175"/>
      <c r="Y5959" s="511">
        <v>565</v>
      </c>
      <c r="Z5959" s="139"/>
    </row>
    <row r="5960" spans="1:26" ht="15" customHeight="1">
      <c r="A5960" s="160" t="s">
        <v>1180</v>
      </c>
      <c r="B5960" s="160" t="s">
        <v>13</v>
      </c>
      <c r="C5960" s="158" t="s">
        <v>7033</v>
      </c>
      <c r="D5960" s="172" t="s">
        <v>2</v>
      </c>
      <c r="E5960" s="172" t="s">
        <v>4</v>
      </c>
      <c r="F5960" s="172">
        <v>1</v>
      </c>
      <c r="G5960" s="172">
        <v>1</v>
      </c>
      <c r="H5960" s="137" t="s">
        <v>1734</v>
      </c>
      <c r="I5960" s="139" t="s">
        <v>51</v>
      </c>
      <c r="J5960" s="311">
        <v>1</v>
      </c>
      <c r="K5960" s="311">
        <f>1/COUNTIF(L:L,L5960)</f>
        <v>1</v>
      </c>
      <c r="L5960" s="306" t="str">
        <f t="shared" si="18"/>
        <v>CONTRERAS ,JOHN EMMANUEL</v>
      </c>
      <c r="M5960" s="161" t="s">
        <v>7019</v>
      </c>
      <c r="N5960" s="161" t="s">
        <v>7020</v>
      </c>
      <c r="O5960" s="155" t="s">
        <v>1160</v>
      </c>
      <c r="P5960" s="155" t="s">
        <v>1160</v>
      </c>
      <c r="Q5960" s="155" t="s">
        <v>1160</v>
      </c>
      <c r="R5960" s="155" t="s">
        <v>1176</v>
      </c>
      <c r="S5960" s="155" t="s">
        <v>1160</v>
      </c>
      <c r="T5960" s="155" t="s">
        <v>1160</v>
      </c>
      <c r="U5960" s="155" t="s">
        <v>1160</v>
      </c>
      <c r="V5960" s="161" t="s">
        <v>1193</v>
      </c>
      <c r="W5960" s="174">
        <v>0.1</v>
      </c>
      <c r="X5960" s="175"/>
      <c r="Y5960" s="511">
        <v>637</v>
      </c>
      <c r="Z5960" s="139"/>
    </row>
    <row r="5961" spans="1:26" ht="15" customHeight="1">
      <c r="A5961" s="160" t="s">
        <v>4339</v>
      </c>
      <c r="B5961" s="160" t="s">
        <v>24</v>
      </c>
      <c r="C5961" s="158" t="s">
        <v>4340</v>
      </c>
      <c r="D5961" s="172" t="s">
        <v>2</v>
      </c>
      <c r="E5961" s="172" t="s">
        <v>4</v>
      </c>
      <c r="F5961" s="172">
        <v>1</v>
      </c>
      <c r="G5961" s="172">
        <v>1</v>
      </c>
      <c r="H5961" s="137" t="s">
        <v>1735</v>
      </c>
      <c r="I5961" s="364" t="s">
        <v>51</v>
      </c>
      <c r="J5961" s="311">
        <v>0.5</v>
      </c>
      <c r="K5961" s="311">
        <f>1/COUNTIF(L:L,L5961)</f>
        <v>0.5</v>
      </c>
      <c r="L5961" s="306" t="str">
        <f t="shared" si="18"/>
        <v>BAHINDAY ,JUSTIN JAY</v>
      </c>
      <c r="M5961" s="161" t="s">
        <v>12426</v>
      </c>
      <c r="N5961" s="161" t="s">
        <v>12427</v>
      </c>
      <c r="O5961" s="155" t="s">
        <v>1176</v>
      </c>
      <c r="P5961" s="155"/>
      <c r="Q5961" s="155" t="s">
        <v>1158</v>
      </c>
      <c r="R5961" s="155"/>
      <c r="S5961" s="155" t="s">
        <v>1158</v>
      </c>
      <c r="T5961" s="155"/>
      <c r="U5961" s="155" t="s">
        <v>1158</v>
      </c>
      <c r="V5961" s="161" t="s">
        <v>1193</v>
      </c>
      <c r="W5961" s="174">
        <v>0.1</v>
      </c>
      <c r="X5961" s="175"/>
      <c r="Y5961" s="511">
        <v>712</v>
      </c>
      <c r="Z5961" s="139"/>
    </row>
    <row r="5962" spans="1:26" ht="15" customHeight="1">
      <c r="A5962" s="160" t="s">
        <v>8</v>
      </c>
      <c r="B5962" s="160" t="s">
        <v>5150</v>
      </c>
      <c r="C5962" s="158" t="s">
        <v>5425</v>
      </c>
      <c r="D5962" s="172" t="s">
        <v>2</v>
      </c>
      <c r="E5962" s="172" t="s">
        <v>4</v>
      </c>
      <c r="F5962" s="172">
        <v>1</v>
      </c>
      <c r="G5962" s="172">
        <v>1</v>
      </c>
      <c r="H5962" s="137" t="s">
        <v>1706</v>
      </c>
      <c r="I5962" s="155" t="s">
        <v>51</v>
      </c>
      <c r="J5962" s="311">
        <v>0.5</v>
      </c>
      <c r="K5962" s="311">
        <f>1/COUNTIF(L:L,L5962)</f>
        <v>0.5</v>
      </c>
      <c r="L5962" s="306" t="str">
        <f t="shared" si="18"/>
        <v>CONCHA ,RENZ RUSSEL</v>
      </c>
      <c r="M5962" s="852" t="s">
        <v>7239</v>
      </c>
      <c r="N5962" s="852" t="s">
        <v>7240</v>
      </c>
      <c r="O5962" s="155"/>
      <c r="P5962" s="155" t="s">
        <v>2140</v>
      </c>
      <c r="Q5962" s="155"/>
      <c r="R5962" s="155" t="s">
        <v>1176</v>
      </c>
      <c r="S5962" s="155" t="s">
        <v>2140</v>
      </c>
      <c r="T5962" s="155"/>
      <c r="U5962" s="155" t="s">
        <v>2140</v>
      </c>
      <c r="V5962" s="161" t="s">
        <v>1193</v>
      </c>
      <c r="W5962" s="174">
        <v>0.1</v>
      </c>
      <c r="X5962" s="175"/>
      <c r="Y5962" s="511">
        <v>686</v>
      </c>
      <c r="Z5962" s="139"/>
    </row>
    <row r="5963" spans="1:26" ht="15" customHeight="1">
      <c r="A5963" s="160" t="s">
        <v>1180</v>
      </c>
      <c r="B5963" s="160" t="s">
        <v>13</v>
      </c>
      <c r="C5963" s="158" t="s">
        <v>7033</v>
      </c>
      <c r="D5963" s="172" t="s">
        <v>2</v>
      </c>
      <c r="E5963" s="172" t="s">
        <v>4</v>
      </c>
      <c r="F5963" s="172">
        <v>1</v>
      </c>
      <c r="G5963" s="172">
        <v>1</v>
      </c>
      <c r="H5963" s="137" t="s">
        <v>1738</v>
      </c>
      <c r="I5963" s="139" t="s">
        <v>51</v>
      </c>
      <c r="J5963" s="311">
        <v>1</v>
      </c>
      <c r="K5963" s="311">
        <f>1/COUNTIF(L:L,L5963)</f>
        <v>1</v>
      </c>
      <c r="L5963" s="306" t="str">
        <f t="shared" si="18"/>
        <v>IGNACIO ,GENSIS</v>
      </c>
      <c r="M5963" s="161" t="s">
        <v>1369</v>
      </c>
      <c r="N5963" s="161" t="s">
        <v>4858</v>
      </c>
      <c r="O5963" s="155" t="s">
        <v>1162</v>
      </c>
      <c r="P5963" s="155" t="s">
        <v>1162</v>
      </c>
      <c r="Q5963" s="155" t="s">
        <v>1162</v>
      </c>
      <c r="R5963" s="155" t="s">
        <v>1176</v>
      </c>
      <c r="S5963" s="155" t="s">
        <v>1162</v>
      </c>
      <c r="T5963" s="155" t="s">
        <v>1162</v>
      </c>
      <c r="U5963" s="155" t="s">
        <v>1162</v>
      </c>
      <c r="V5963" s="161" t="s">
        <v>1193</v>
      </c>
      <c r="W5963" s="174">
        <v>0.1</v>
      </c>
      <c r="X5963" s="175"/>
      <c r="Y5963" s="511">
        <v>638</v>
      </c>
      <c r="Z5963" s="139"/>
    </row>
    <row r="5964" spans="1:26" ht="15" customHeight="1">
      <c r="A5964" s="160" t="s">
        <v>1184</v>
      </c>
      <c r="B5964" s="160" t="s">
        <v>15</v>
      </c>
      <c r="C5964" s="158" t="s">
        <v>1185</v>
      </c>
      <c r="D5964" s="172" t="s">
        <v>2</v>
      </c>
      <c r="E5964" s="172" t="s">
        <v>4</v>
      </c>
      <c r="F5964" s="172">
        <v>1</v>
      </c>
      <c r="G5964" s="172">
        <v>1</v>
      </c>
      <c r="H5964" s="137" t="s">
        <v>1739</v>
      </c>
      <c r="I5964" s="155" t="s">
        <v>51</v>
      </c>
      <c r="J5964" s="311">
        <v>0.5</v>
      </c>
      <c r="K5964" s="311">
        <f>1/COUNTIF(L:L,L5964)</f>
        <v>0.5</v>
      </c>
      <c r="L5964" s="306" t="str">
        <f t="shared" si="18"/>
        <v>ROSAS ,JOHN PAUL</v>
      </c>
      <c r="M5964" s="161" t="s">
        <v>7109</v>
      </c>
      <c r="N5964" s="161" t="s">
        <v>2009</v>
      </c>
      <c r="O5964" s="414"/>
      <c r="P5964" s="155"/>
      <c r="Q5964" s="155"/>
      <c r="R5964" s="155"/>
      <c r="S5964" s="155"/>
      <c r="T5964" s="155"/>
      <c r="U5964" s="155"/>
      <c r="V5964" s="161" t="s">
        <v>1193</v>
      </c>
      <c r="W5964" s="174">
        <v>0.1</v>
      </c>
      <c r="X5964" s="175"/>
      <c r="Y5964" s="511">
        <v>775</v>
      </c>
      <c r="Z5964" s="139"/>
    </row>
    <row r="5965" spans="1:26" ht="15" customHeight="1">
      <c r="A5965" s="160" t="s">
        <v>1415</v>
      </c>
      <c r="B5965" s="160" t="s">
        <v>5151</v>
      </c>
      <c r="C5965" s="158" t="s">
        <v>1170</v>
      </c>
      <c r="D5965" s="172" t="s">
        <v>2</v>
      </c>
      <c r="E5965" s="172" t="s">
        <v>4</v>
      </c>
      <c r="F5965" s="172">
        <v>1</v>
      </c>
      <c r="G5965" s="172">
        <v>1</v>
      </c>
      <c r="H5965" s="137" t="s">
        <v>1740</v>
      </c>
      <c r="I5965" s="155" t="s">
        <v>51</v>
      </c>
      <c r="J5965" s="311">
        <v>0.5</v>
      </c>
      <c r="K5965" s="311">
        <f>1/COUNTIF(L:L,L5965)</f>
        <v>0.5</v>
      </c>
      <c r="L5965" s="306" t="str">
        <f t="shared" si="18"/>
        <v>BACALSO ,CARL VINCENT</v>
      </c>
      <c r="M5965" s="702" t="s">
        <v>6135</v>
      </c>
      <c r="N5965" s="702" t="s">
        <v>7197</v>
      </c>
      <c r="O5965" s="257" t="s">
        <v>1176</v>
      </c>
      <c r="P5965" s="257" t="s">
        <v>1162</v>
      </c>
      <c r="Q5965" s="155"/>
      <c r="R5965" s="257" t="s">
        <v>1162</v>
      </c>
      <c r="S5965" s="257"/>
      <c r="T5965" s="257" t="s">
        <v>1162</v>
      </c>
      <c r="U5965" s="257"/>
      <c r="V5965" s="161" t="s">
        <v>1193</v>
      </c>
      <c r="W5965" s="174">
        <v>0.1</v>
      </c>
      <c r="X5965" s="175"/>
      <c r="Y5965" s="511">
        <v>523</v>
      </c>
      <c r="Z5965" s="139"/>
    </row>
    <row r="5966" spans="1:26" ht="15" customHeight="1">
      <c r="A5966" s="160" t="s">
        <v>8</v>
      </c>
      <c r="B5966" s="160" t="s">
        <v>8</v>
      </c>
      <c r="C5966" s="158" t="s">
        <v>120</v>
      </c>
      <c r="D5966" s="172" t="s">
        <v>2</v>
      </c>
      <c r="E5966" s="172" t="s">
        <v>4</v>
      </c>
      <c r="F5966" s="172">
        <v>1</v>
      </c>
      <c r="G5966" s="172">
        <v>1</v>
      </c>
      <c r="H5966" s="137" t="s">
        <v>1741</v>
      </c>
      <c r="I5966" s="139" t="s">
        <v>51</v>
      </c>
      <c r="J5966" s="311">
        <v>0.5</v>
      </c>
      <c r="K5966" s="311">
        <f>1/COUNTIF(L:L,L5966)</f>
        <v>0.5</v>
      </c>
      <c r="L5966" s="306" t="str">
        <f t="shared" si="18"/>
        <v>MERCADO ,RENE</v>
      </c>
      <c r="M5966" s="161" t="s">
        <v>1207</v>
      </c>
      <c r="N5966" s="161" t="s">
        <v>5820</v>
      </c>
      <c r="O5966" s="155" t="s">
        <v>1155</v>
      </c>
      <c r="P5966" s="155"/>
      <c r="Q5966" s="155" t="s">
        <v>1155</v>
      </c>
      <c r="R5966" s="155" t="s">
        <v>1176</v>
      </c>
      <c r="S5966" s="155"/>
      <c r="T5966" s="155" t="s">
        <v>1155</v>
      </c>
      <c r="U5966" s="155"/>
      <c r="V5966" s="161" t="s">
        <v>1193</v>
      </c>
      <c r="W5966" s="174">
        <v>0.1</v>
      </c>
      <c r="X5966" s="175"/>
      <c r="Y5966" s="511">
        <v>180</v>
      </c>
      <c r="Z5966" s="139"/>
    </row>
    <row r="5967" spans="1:26" ht="15" customHeight="1">
      <c r="A5967" s="160" t="s">
        <v>4339</v>
      </c>
      <c r="B5967" s="160" t="s">
        <v>24</v>
      </c>
      <c r="C5967" s="158" t="s">
        <v>4340</v>
      </c>
      <c r="D5967" s="172" t="s">
        <v>2</v>
      </c>
      <c r="E5967" s="172" t="s">
        <v>4</v>
      </c>
      <c r="F5967" s="172">
        <v>1</v>
      </c>
      <c r="G5967" s="172">
        <v>1</v>
      </c>
      <c r="H5967" s="137" t="s">
        <v>1743</v>
      </c>
      <c r="I5967" s="364" t="s">
        <v>51</v>
      </c>
      <c r="J5967" s="311">
        <v>1</v>
      </c>
      <c r="K5967" s="311">
        <f>1/COUNTIF(L:L,L5967)</f>
        <v>1</v>
      </c>
      <c r="L5967" s="306" t="str">
        <f t="shared" si="18"/>
        <v>BUNGCAWIL ,BENSHE</v>
      </c>
      <c r="M5967" s="161" t="s">
        <v>7398</v>
      </c>
      <c r="N5967" s="161" t="s">
        <v>7399</v>
      </c>
      <c r="O5967" s="155" t="s">
        <v>1158</v>
      </c>
      <c r="P5967" s="155" t="s">
        <v>1158</v>
      </c>
      <c r="Q5967" s="155" t="s">
        <v>1176</v>
      </c>
      <c r="R5967" s="155" t="s">
        <v>1158</v>
      </c>
      <c r="S5967" s="155" t="s">
        <v>1158</v>
      </c>
      <c r="T5967" s="155" t="s">
        <v>1158</v>
      </c>
      <c r="U5967" s="155" t="s">
        <v>1158</v>
      </c>
      <c r="V5967" s="161" t="s">
        <v>1193</v>
      </c>
      <c r="W5967" s="174">
        <v>0.1</v>
      </c>
      <c r="X5967" s="175"/>
      <c r="Y5967" s="511">
        <v>701</v>
      </c>
      <c r="Z5967" s="139"/>
    </row>
    <row r="5968" spans="1:26" ht="15" customHeight="1">
      <c r="A5968" s="160" t="s">
        <v>1184</v>
      </c>
      <c r="B5968" s="160" t="s">
        <v>15</v>
      </c>
      <c r="C5968" s="158" t="s">
        <v>1177</v>
      </c>
      <c r="D5968" s="172" t="s">
        <v>2</v>
      </c>
      <c r="E5968" s="172" t="s">
        <v>4</v>
      </c>
      <c r="F5968" s="172">
        <v>1</v>
      </c>
      <c r="G5968" s="172">
        <v>1</v>
      </c>
      <c r="H5968" s="137" t="s">
        <v>1744</v>
      </c>
      <c r="I5968" s="139" t="s">
        <v>51</v>
      </c>
      <c r="J5968" s="311">
        <v>1</v>
      </c>
      <c r="K5968" s="311">
        <f>1/COUNTIF(L:L,L5968)</f>
        <v>1</v>
      </c>
      <c r="L5968" s="306" t="str">
        <f t="shared" si="18"/>
        <v>BEBIT ,RONALD</v>
      </c>
      <c r="M5968" s="161" t="s">
        <v>6260</v>
      </c>
      <c r="N5968" s="161" t="s">
        <v>1242</v>
      </c>
      <c r="O5968" s="414" t="s">
        <v>1160</v>
      </c>
      <c r="P5968" s="155" t="s">
        <v>1160</v>
      </c>
      <c r="Q5968" s="155" t="s">
        <v>1160</v>
      </c>
      <c r="R5968" s="155" t="s">
        <v>1160</v>
      </c>
      <c r="S5968" s="155" t="s">
        <v>1176</v>
      </c>
      <c r="T5968" s="155" t="s">
        <v>1160</v>
      </c>
      <c r="U5968" s="155" t="s">
        <v>1160</v>
      </c>
      <c r="V5968" s="161" t="s">
        <v>1193</v>
      </c>
      <c r="W5968" s="174">
        <v>0.1</v>
      </c>
      <c r="X5968" s="175"/>
      <c r="Y5968" s="511">
        <v>317</v>
      </c>
      <c r="Z5968" s="139"/>
    </row>
    <row r="5969" spans="1:27" ht="15" customHeight="1">
      <c r="A5969" s="160" t="s">
        <v>4339</v>
      </c>
      <c r="B5969" s="160" t="s">
        <v>24</v>
      </c>
      <c r="C5969" s="158" t="s">
        <v>4340</v>
      </c>
      <c r="D5969" s="172" t="s">
        <v>2</v>
      </c>
      <c r="E5969" s="172" t="s">
        <v>4</v>
      </c>
      <c r="F5969" s="172">
        <v>1</v>
      </c>
      <c r="G5969" s="172">
        <v>1</v>
      </c>
      <c r="H5969" s="137" t="s">
        <v>1746</v>
      </c>
      <c r="I5969" s="364" t="s">
        <v>51</v>
      </c>
      <c r="J5969" s="311">
        <v>0.5</v>
      </c>
      <c r="K5969" s="311">
        <f>1/COUNTIF(L:L,L5969)</f>
        <v>0.5</v>
      </c>
      <c r="L5969" s="306" t="str">
        <f t="shared" si="18"/>
        <v>BAHINDAY ,JUSTIN JAY</v>
      </c>
      <c r="M5969" s="161" t="s">
        <v>12426</v>
      </c>
      <c r="N5969" s="161" t="s">
        <v>12427</v>
      </c>
      <c r="O5969" s="155" t="s">
        <v>1176</v>
      </c>
      <c r="P5969" s="155" t="s">
        <v>1158</v>
      </c>
      <c r="Q5969" s="155"/>
      <c r="R5969" s="155" t="s">
        <v>1158</v>
      </c>
      <c r="S5969" s="155"/>
      <c r="T5969" s="155" t="s">
        <v>1158</v>
      </c>
      <c r="U5969" s="155"/>
      <c r="V5969" s="161" t="s">
        <v>1193</v>
      </c>
      <c r="W5969" s="174">
        <v>0.1</v>
      </c>
      <c r="X5969" s="175"/>
      <c r="Y5969" s="511">
        <v>712</v>
      </c>
      <c r="Z5969" s="139"/>
    </row>
    <row r="5970" spans="1:27" ht="15" customHeight="1">
      <c r="A5970" s="160" t="s">
        <v>1184</v>
      </c>
      <c r="B5970" s="160" t="s">
        <v>15</v>
      </c>
      <c r="C5970" s="158" t="s">
        <v>1177</v>
      </c>
      <c r="D5970" s="172" t="s">
        <v>2</v>
      </c>
      <c r="E5970" s="172" t="s">
        <v>4</v>
      </c>
      <c r="F5970" s="172">
        <v>1</v>
      </c>
      <c r="G5970" s="172">
        <v>1</v>
      </c>
      <c r="H5970" s="137" t="s">
        <v>1747</v>
      </c>
      <c r="I5970" s="155" t="s">
        <v>51</v>
      </c>
      <c r="J5970" s="311">
        <v>1</v>
      </c>
      <c r="K5970" s="311">
        <f>1/COUNTIF(L:L,L5970)</f>
        <v>1</v>
      </c>
      <c r="L5970" s="306" t="str">
        <f t="shared" si="18"/>
        <v>SANTILLIAN ,NEO</v>
      </c>
      <c r="M5970" s="161" t="s">
        <v>7168</v>
      </c>
      <c r="N5970" s="161" t="s">
        <v>7169</v>
      </c>
      <c r="O5970" s="155" t="s">
        <v>1176</v>
      </c>
      <c r="P5970" s="155" t="s">
        <v>1749</v>
      </c>
      <c r="Q5970" s="155" t="s">
        <v>1749</v>
      </c>
      <c r="R5970" s="155" t="s">
        <v>1749</v>
      </c>
      <c r="S5970" s="155" t="s">
        <v>1749</v>
      </c>
      <c r="T5970" s="155" t="s">
        <v>1749</v>
      </c>
      <c r="U5970" s="155" t="s">
        <v>1749</v>
      </c>
      <c r="V5970" s="161" t="s">
        <v>1193</v>
      </c>
      <c r="W5970" s="174">
        <v>0.1</v>
      </c>
      <c r="X5970" s="175"/>
      <c r="Y5970" s="511">
        <v>318</v>
      </c>
      <c r="Z5970" s="139"/>
    </row>
    <row r="5971" spans="1:27" ht="15" customHeight="1">
      <c r="A5971" s="160" t="s">
        <v>8</v>
      </c>
      <c r="B5971" s="160" t="s">
        <v>8</v>
      </c>
      <c r="C5971" s="158" t="s">
        <v>120</v>
      </c>
      <c r="D5971" s="172" t="s">
        <v>2</v>
      </c>
      <c r="E5971" s="172" t="s">
        <v>4</v>
      </c>
      <c r="F5971" s="172">
        <v>1</v>
      </c>
      <c r="G5971" s="172">
        <v>1</v>
      </c>
      <c r="H5971" s="137" t="s">
        <v>1750</v>
      </c>
      <c r="I5971" s="155" t="s">
        <v>51</v>
      </c>
      <c r="J5971" s="311">
        <v>1</v>
      </c>
      <c r="K5971" s="311">
        <f>1/COUNTIF(L:L,L5971)</f>
        <v>1</v>
      </c>
      <c r="L5971" s="306" t="str">
        <f t="shared" si="18"/>
        <v>CAMPOSANO ,ALVIN</v>
      </c>
      <c r="M5971" s="161" t="s">
        <v>7112</v>
      </c>
      <c r="N5971" s="161" t="s">
        <v>1379</v>
      </c>
      <c r="O5971" s="155" t="s">
        <v>1635</v>
      </c>
      <c r="P5971" s="155" t="s">
        <v>1176</v>
      </c>
      <c r="Q5971" s="155" t="s">
        <v>1635</v>
      </c>
      <c r="R5971" s="155" t="s">
        <v>1635</v>
      </c>
      <c r="S5971" s="155" t="s">
        <v>1635</v>
      </c>
      <c r="T5971" s="155" t="s">
        <v>1635</v>
      </c>
      <c r="U5971" s="155" t="s">
        <v>1635</v>
      </c>
      <c r="V5971" s="161" t="s">
        <v>1193</v>
      </c>
      <c r="W5971" s="174">
        <v>0.1</v>
      </c>
      <c r="X5971" s="175"/>
      <c r="Y5971" s="511">
        <v>191</v>
      </c>
      <c r="Z5971" s="139"/>
    </row>
    <row r="5972" spans="1:27" ht="15" customHeight="1">
      <c r="A5972" s="160" t="s">
        <v>8</v>
      </c>
      <c r="B5972" s="160" t="s">
        <v>8</v>
      </c>
      <c r="C5972" s="158" t="s">
        <v>71</v>
      </c>
      <c r="D5972" s="172" t="s">
        <v>2</v>
      </c>
      <c r="E5972" s="172" t="s">
        <v>4</v>
      </c>
      <c r="F5972" s="172">
        <v>1</v>
      </c>
      <c r="G5972" s="172">
        <v>1</v>
      </c>
      <c r="H5972" s="137" t="s">
        <v>1751</v>
      </c>
      <c r="I5972" s="139" t="s">
        <v>51</v>
      </c>
      <c r="J5972" s="311">
        <v>0.5</v>
      </c>
      <c r="K5972" s="311">
        <f>1/COUNTIF(L:L,L5972)</f>
        <v>0.5</v>
      </c>
      <c r="L5972" s="306" t="str">
        <f t="shared" si="18"/>
        <v>PERIABRAS ,MELVIN</v>
      </c>
      <c r="M5972" s="161" t="s">
        <v>1668</v>
      </c>
      <c r="N5972" s="161" t="s">
        <v>1562</v>
      </c>
      <c r="O5972" s="155" t="s">
        <v>1176</v>
      </c>
      <c r="P5972" s="155"/>
      <c r="Q5972" s="155" t="s">
        <v>1293</v>
      </c>
      <c r="R5972" s="155" t="s">
        <v>1293</v>
      </c>
      <c r="S5972" s="155" t="s">
        <v>1293</v>
      </c>
      <c r="T5972" s="155"/>
      <c r="U5972" s="155" t="s">
        <v>1293</v>
      </c>
      <c r="V5972" s="161" t="s">
        <v>1193</v>
      </c>
      <c r="W5972" s="174">
        <v>0.1</v>
      </c>
      <c r="X5972" s="175"/>
      <c r="Y5972" s="511">
        <v>850</v>
      </c>
      <c r="Z5972" s="139"/>
    </row>
    <row r="5973" spans="1:27" ht="15" customHeight="1">
      <c r="A5973" s="160" t="s">
        <v>1184</v>
      </c>
      <c r="B5973" s="160" t="s">
        <v>15</v>
      </c>
      <c r="C5973" s="158" t="s">
        <v>1185</v>
      </c>
      <c r="D5973" s="172" t="s">
        <v>2</v>
      </c>
      <c r="E5973" s="172" t="s">
        <v>4</v>
      </c>
      <c r="F5973" s="172">
        <v>1</v>
      </c>
      <c r="G5973" s="172">
        <v>1</v>
      </c>
      <c r="H5973" s="137" t="s">
        <v>1752</v>
      </c>
      <c r="I5973" s="139" t="s">
        <v>51</v>
      </c>
      <c r="J5973" s="311">
        <v>0.5</v>
      </c>
      <c r="K5973" s="311">
        <f>1/COUNTIF(L:L,L5973)</f>
        <v>0.5</v>
      </c>
      <c r="L5973" s="306" t="str">
        <f t="shared" si="18"/>
        <v>VIDUYA ,MARK DAVID</v>
      </c>
      <c r="M5973" s="161" t="s">
        <v>4756</v>
      </c>
      <c r="N5973" s="161" t="s">
        <v>4757</v>
      </c>
      <c r="O5973" s="155"/>
      <c r="P5973" s="155" t="s">
        <v>1315</v>
      </c>
      <c r="Q5973" s="155"/>
      <c r="R5973" s="155" t="s">
        <v>1176</v>
      </c>
      <c r="S5973" s="155" t="s">
        <v>1315</v>
      </c>
      <c r="T5973" s="155"/>
      <c r="U5973" s="155" t="s">
        <v>1315</v>
      </c>
      <c r="V5973" s="161" t="s">
        <v>1193</v>
      </c>
      <c r="W5973" s="174">
        <v>0.1</v>
      </c>
      <c r="X5973" s="175"/>
      <c r="Y5973" s="511">
        <v>776</v>
      </c>
      <c r="Z5973" s="139"/>
    </row>
    <row r="5974" spans="1:27" ht="15" customHeight="1">
      <c r="A5974" s="160" t="s">
        <v>8</v>
      </c>
      <c r="B5974" s="160" t="s">
        <v>8</v>
      </c>
      <c r="C5974" s="158" t="s">
        <v>120</v>
      </c>
      <c r="D5974" s="172" t="s">
        <v>2</v>
      </c>
      <c r="E5974" s="172" t="s">
        <v>4</v>
      </c>
      <c r="F5974" s="172">
        <v>1</v>
      </c>
      <c r="G5974" s="172">
        <v>1</v>
      </c>
      <c r="H5974" s="137" t="s">
        <v>1753</v>
      </c>
      <c r="I5974" s="364" t="s">
        <v>51</v>
      </c>
      <c r="J5974" s="311">
        <v>0.5</v>
      </c>
      <c r="K5974" s="311">
        <f>1/COUNTIF(L:L,L5974)</f>
        <v>0.5</v>
      </c>
      <c r="L5974" s="306" t="str">
        <f t="shared" si="18"/>
        <v xml:space="preserve">BERMUDEZ ,EDGAR </v>
      </c>
      <c r="M5974" s="161" t="s">
        <v>4598</v>
      </c>
      <c r="N5974" s="161" t="s">
        <v>4599</v>
      </c>
      <c r="O5974" s="155" t="s">
        <v>1167</v>
      </c>
      <c r="P5974" s="155"/>
      <c r="Q5974" s="155" t="s">
        <v>1167</v>
      </c>
      <c r="R5974" s="155" t="s">
        <v>1176</v>
      </c>
      <c r="S5974" s="155"/>
      <c r="T5974" s="155" t="s">
        <v>1167</v>
      </c>
      <c r="U5974" s="155"/>
      <c r="V5974" s="161" t="s">
        <v>1193</v>
      </c>
      <c r="W5974" s="174">
        <v>0.1</v>
      </c>
      <c r="X5974" s="175"/>
      <c r="Y5974" s="511">
        <v>201</v>
      </c>
      <c r="Z5974" s="139"/>
    </row>
    <row r="5975" spans="1:27" ht="15" customHeight="1">
      <c r="A5975" s="160" t="s">
        <v>1184</v>
      </c>
      <c r="B5975" s="160" t="s">
        <v>15</v>
      </c>
      <c r="C5975" s="158" t="s">
        <v>1185</v>
      </c>
      <c r="D5975" s="172" t="s">
        <v>2</v>
      </c>
      <c r="E5975" s="172" t="s">
        <v>4</v>
      </c>
      <c r="F5975" s="172">
        <v>1</v>
      </c>
      <c r="G5975" s="172">
        <v>1</v>
      </c>
      <c r="H5975" s="137" t="s">
        <v>1754</v>
      </c>
      <c r="I5975" s="155" t="s">
        <v>51</v>
      </c>
      <c r="J5975" s="311">
        <v>0.5</v>
      </c>
      <c r="K5975" s="311">
        <f>1/COUNTIF(L:L,L5975)</f>
        <v>0.5</v>
      </c>
      <c r="L5975" s="306" t="str">
        <f t="shared" si="18"/>
        <v>MEGINO ,JOHN ROBERT</v>
      </c>
      <c r="M5975" s="161" t="s">
        <v>12435</v>
      </c>
      <c r="N5975" s="161" t="s">
        <v>12436</v>
      </c>
      <c r="O5975" s="155"/>
      <c r="P5975" s="155" t="s">
        <v>1162</v>
      </c>
      <c r="Q5975" s="155"/>
      <c r="R5975" s="155" t="s">
        <v>1176</v>
      </c>
      <c r="S5975" s="155" t="s">
        <v>1162</v>
      </c>
      <c r="T5975" s="155"/>
      <c r="U5975" s="155" t="s">
        <v>1162</v>
      </c>
      <c r="V5975" s="161" t="s">
        <v>1193</v>
      </c>
      <c r="W5975" s="174">
        <v>0.1</v>
      </c>
      <c r="X5975" s="175"/>
      <c r="Y5975" s="511">
        <v>782</v>
      </c>
      <c r="Z5975" s="139"/>
    </row>
    <row r="5976" spans="1:27" ht="15" customHeight="1">
      <c r="A5976" s="160" t="s">
        <v>8</v>
      </c>
      <c r="B5976" s="160" t="s">
        <v>5150</v>
      </c>
      <c r="C5976" s="158" t="s">
        <v>5425</v>
      </c>
      <c r="D5976" s="172" t="s">
        <v>2</v>
      </c>
      <c r="E5976" s="172" t="s">
        <v>4</v>
      </c>
      <c r="F5976" s="172">
        <v>1</v>
      </c>
      <c r="G5976" s="172">
        <v>1</v>
      </c>
      <c r="H5976" s="137" t="s">
        <v>1711</v>
      </c>
      <c r="I5976" s="155" t="s">
        <v>51</v>
      </c>
      <c r="J5976" s="311">
        <v>0.5</v>
      </c>
      <c r="K5976" s="311">
        <f>1/COUNTIF(L:L,L5976)</f>
        <v>0.5</v>
      </c>
      <c r="L5976" s="306" t="str">
        <f t="shared" si="18"/>
        <v>CONCHA ,RENZ RUSSEL</v>
      </c>
      <c r="M5976" s="852" t="s">
        <v>7239</v>
      </c>
      <c r="N5976" s="852" t="s">
        <v>7240</v>
      </c>
      <c r="O5976" s="155" t="s">
        <v>1635</v>
      </c>
      <c r="P5976" s="155"/>
      <c r="Q5976" s="155" t="s">
        <v>1635</v>
      </c>
      <c r="R5976" s="155" t="s">
        <v>1176</v>
      </c>
      <c r="S5976" s="155"/>
      <c r="T5976" s="155" t="s">
        <v>1635</v>
      </c>
      <c r="U5976" s="155"/>
      <c r="V5976" s="161" t="s">
        <v>1193</v>
      </c>
      <c r="W5976" s="174">
        <v>0.1</v>
      </c>
      <c r="X5976" s="175"/>
      <c r="Y5976" s="511">
        <v>686</v>
      </c>
      <c r="Z5976" s="139"/>
    </row>
    <row r="5977" spans="1:27" ht="15" customHeight="1">
      <c r="A5977" s="160" t="s">
        <v>1180</v>
      </c>
      <c r="B5977" s="160" t="s">
        <v>13</v>
      </c>
      <c r="C5977" s="158" t="s">
        <v>1347</v>
      </c>
      <c r="D5977" s="172" t="s">
        <v>2</v>
      </c>
      <c r="E5977" s="172" t="s">
        <v>4</v>
      </c>
      <c r="F5977" s="172">
        <v>1</v>
      </c>
      <c r="G5977" s="172">
        <v>1</v>
      </c>
      <c r="H5977" s="137" t="s">
        <v>1756</v>
      </c>
      <c r="I5977" s="139" t="s">
        <v>51</v>
      </c>
      <c r="J5977" s="311">
        <v>0.5</v>
      </c>
      <c r="K5977" s="311">
        <f>1/COUNTIF(L:L,L5977)</f>
        <v>0.5</v>
      </c>
      <c r="L5977" s="306" t="str">
        <f t="shared" si="18"/>
        <v>IBE ,EDWIN</v>
      </c>
      <c r="M5977" s="161" t="s">
        <v>7385</v>
      </c>
      <c r="N5977" s="161" t="s">
        <v>1388</v>
      </c>
      <c r="O5977" s="155" t="s">
        <v>1503</v>
      </c>
      <c r="P5977" s="155" t="s">
        <v>1503</v>
      </c>
      <c r="Q5977" s="155" t="s">
        <v>1503</v>
      </c>
      <c r="R5977" s="155" t="s">
        <v>1176</v>
      </c>
      <c r="S5977" s="155" t="s">
        <v>1503</v>
      </c>
      <c r="T5977" s="155" t="s">
        <v>1503</v>
      </c>
      <c r="U5977" s="155" t="s">
        <v>1503</v>
      </c>
      <c r="V5977" s="161" t="s">
        <v>1193</v>
      </c>
      <c r="W5977" s="174">
        <v>0.1</v>
      </c>
      <c r="X5977" s="175"/>
      <c r="Y5977" s="511">
        <v>478</v>
      </c>
      <c r="Z5977" s="139"/>
    </row>
    <row r="5978" spans="1:27" ht="15" customHeight="1">
      <c r="A5978" s="160" t="s">
        <v>8</v>
      </c>
      <c r="B5978" s="160" t="s">
        <v>8</v>
      </c>
      <c r="C5978" s="158" t="s">
        <v>1183</v>
      </c>
      <c r="D5978" s="172" t="s">
        <v>2</v>
      </c>
      <c r="E5978" s="172" t="s">
        <v>4</v>
      </c>
      <c r="F5978" s="172">
        <v>1</v>
      </c>
      <c r="G5978" s="172">
        <v>1</v>
      </c>
      <c r="H5978" s="137" t="s">
        <v>1757</v>
      </c>
      <c r="I5978" s="139" t="s">
        <v>51</v>
      </c>
      <c r="J5978" s="311">
        <v>1</v>
      </c>
      <c r="K5978" s="311">
        <f>1/COUNTIF(L:L,L5978)</f>
        <v>1</v>
      </c>
      <c r="L5978" s="306" t="str">
        <f t="shared" si="18"/>
        <v>STA.MARIA ,ADOLF LUCKY</v>
      </c>
      <c r="M5978" s="161" t="s">
        <v>1758</v>
      </c>
      <c r="N5978" s="161" t="s">
        <v>1759</v>
      </c>
      <c r="O5978" s="155" t="s">
        <v>1293</v>
      </c>
      <c r="P5978" s="155" t="s">
        <v>1293</v>
      </c>
      <c r="Q5978" s="155" t="s">
        <v>1293</v>
      </c>
      <c r="R5978" s="155" t="s">
        <v>1176</v>
      </c>
      <c r="S5978" s="155" t="s">
        <v>1293</v>
      </c>
      <c r="T5978" s="155" t="s">
        <v>1293</v>
      </c>
      <c r="U5978" s="155" t="s">
        <v>1293</v>
      </c>
      <c r="V5978" s="161" t="s">
        <v>1193</v>
      </c>
      <c r="W5978" s="174">
        <v>0.1</v>
      </c>
      <c r="X5978" s="175"/>
      <c r="Y5978" s="511">
        <v>428</v>
      </c>
      <c r="Z5978" s="139"/>
    </row>
    <row r="5979" spans="1:27" ht="15" customHeight="1">
      <c r="A5979" s="160" t="s">
        <v>1180</v>
      </c>
      <c r="B5979" s="160" t="s">
        <v>13</v>
      </c>
      <c r="C5979" s="158" t="s">
        <v>7033</v>
      </c>
      <c r="D5979" s="172" t="s">
        <v>2</v>
      </c>
      <c r="E5979" s="172" t="s">
        <v>4</v>
      </c>
      <c r="F5979" s="172">
        <v>1</v>
      </c>
      <c r="G5979" s="172">
        <v>1</v>
      </c>
      <c r="H5979" s="137" t="s">
        <v>1760</v>
      </c>
      <c r="I5979" s="139" t="s">
        <v>51</v>
      </c>
      <c r="J5979" s="311">
        <v>0.33333333333333331</v>
      </c>
      <c r="K5979" s="311">
        <f>1/COUNTIF(L:L,L5979)</f>
        <v>0.33333333333333331</v>
      </c>
      <c r="L5979" s="306" t="str">
        <f>CONCATENATE(M5979, " ,",N5979)</f>
        <v>CANILAO ,MERVIN</v>
      </c>
      <c r="M5979" s="161" t="s">
        <v>7021</v>
      </c>
      <c r="N5979" s="161" t="s">
        <v>4788</v>
      </c>
      <c r="O5979" s="155" t="s">
        <v>1160</v>
      </c>
      <c r="P5979" s="155" t="s">
        <v>1160</v>
      </c>
      <c r="Q5979" s="155" t="s">
        <v>1160</v>
      </c>
      <c r="R5979" s="155" t="s">
        <v>1160</v>
      </c>
      <c r="S5979" s="155" t="s">
        <v>1176</v>
      </c>
      <c r="T5979" s="155" t="s">
        <v>1160</v>
      </c>
      <c r="U5979" s="155" t="s">
        <v>1160</v>
      </c>
      <c r="V5979" s="161" t="s">
        <v>1193</v>
      </c>
      <c r="W5979" s="174">
        <v>0.1</v>
      </c>
      <c r="X5979" s="175"/>
      <c r="Y5979" s="511">
        <v>639</v>
      </c>
      <c r="Z5979" s="139"/>
    </row>
    <row r="5980" spans="1:27" ht="15" customHeight="1">
      <c r="A5980" s="160" t="s">
        <v>1306</v>
      </c>
      <c r="B5980" s="160" t="s">
        <v>10</v>
      </c>
      <c r="C5980" s="158" t="s">
        <v>2832</v>
      </c>
      <c r="D5980" s="172" t="s">
        <v>2</v>
      </c>
      <c r="E5980" s="172" t="s">
        <v>4</v>
      </c>
      <c r="F5980" s="172">
        <v>1</v>
      </c>
      <c r="G5980" s="172">
        <v>1</v>
      </c>
      <c r="H5980" s="137" t="s">
        <v>1761</v>
      </c>
      <c r="I5980" s="139" t="s">
        <v>51</v>
      </c>
      <c r="J5980" s="311">
        <v>0.5</v>
      </c>
      <c r="K5980" s="311">
        <f>1/COUNTIF(L:L,L5980)</f>
        <v>0.5</v>
      </c>
      <c r="L5980" s="306" t="str">
        <f t="shared" si="18"/>
        <v>DIZON ,GLENN FORD</v>
      </c>
      <c r="M5980" s="161" t="s">
        <v>1647</v>
      </c>
      <c r="N5980" s="161" t="s">
        <v>1762</v>
      </c>
      <c r="O5980" s="155" t="s">
        <v>1159</v>
      </c>
      <c r="P5980" s="155" t="s">
        <v>1176</v>
      </c>
      <c r="Q5980" s="155"/>
      <c r="R5980" s="155" t="s">
        <v>1159</v>
      </c>
      <c r="S5980" s="155"/>
      <c r="T5980" s="155" t="s">
        <v>1159</v>
      </c>
      <c r="U5980" s="155"/>
      <c r="V5980" s="161" t="s">
        <v>1193</v>
      </c>
      <c r="W5980" s="174">
        <v>0.1</v>
      </c>
      <c r="X5980" s="175"/>
      <c r="Y5980" s="511">
        <v>356</v>
      </c>
      <c r="Z5980" s="139"/>
    </row>
    <row r="5981" spans="1:27" ht="15" customHeight="1">
      <c r="A5981" s="160" t="s">
        <v>1169</v>
      </c>
      <c r="B5981" s="160" t="s">
        <v>5152</v>
      </c>
      <c r="C5981" s="158" t="s">
        <v>6815</v>
      </c>
      <c r="D5981" s="172" t="s">
        <v>2</v>
      </c>
      <c r="E5981" s="172" t="s">
        <v>4</v>
      </c>
      <c r="F5981" s="172">
        <v>1</v>
      </c>
      <c r="G5981" s="172">
        <v>1</v>
      </c>
      <c r="H5981" s="137" t="s">
        <v>1764</v>
      </c>
      <c r="I5981" s="139" t="s">
        <v>51</v>
      </c>
      <c r="J5981" s="311">
        <v>0.5</v>
      </c>
      <c r="K5981" s="311">
        <f>1/COUNTIF(L:L,L5981)</f>
        <v>0.5</v>
      </c>
      <c r="L5981" s="306" t="str">
        <f t="shared" si="18"/>
        <v>PORQUEZ ,ARREN</v>
      </c>
      <c r="M5981" s="161" t="s">
        <v>4890</v>
      </c>
      <c r="N5981" s="161" t="s">
        <v>4891</v>
      </c>
      <c r="O5981" s="155" t="s">
        <v>1157</v>
      </c>
      <c r="P5981" s="155"/>
      <c r="Q5981" s="155" t="s">
        <v>1157</v>
      </c>
      <c r="R5981" s="155"/>
      <c r="S5981" s="155" t="s">
        <v>1157</v>
      </c>
      <c r="T5981" s="155"/>
      <c r="U5981" s="155" t="s">
        <v>1176</v>
      </c>
      <c r="V5981" s="161" t="s">
        <v>1193</v>
      </c>
      <c r="W5981" s="174">
        <v>0.1</v>
      </c>
      <c r="X5981" s="175"/>
      <c r="Y5981" s="511">
        <v>585</v>
      </c>
      <c r="Z5981" s="139"/>
    </row>
    <row r="5982" spans="1:27" ht="15" customHeight="1">
      <c r="A5982" s="160" t="s">
        <v>1184</v>
      </c>
      <c r="B5982" s="160" t="s">
        <v>15</v>
      </c>
      <c r="C5982" s="158" t="s">
        <v>1185</v>
      </c>
      <c r="D5982" s="172" t="s">
        <v>2</v>
      </c>
      <c r="E5982" s="172" t="s">
        <v>4</v>
      </c>
      <c r="F5982" s="172">
        <v>1</v>
      </c>
      <c r="G5982" s="172">
        <v>1</v>
      </c>
      <c r="H5982" s="137" t="s">
        <v>1765</v>
      </c>
      <c r="I5982" s="139" t="s">
        <v>51</v>
      </c>
      <c r="J5982" s="311">
        <v>0.5</v>
      </c>
      <c r="K5982" s="311">
        <f>1/COUNTIF(L:L,L5982)</f>
        <v>0.5</v>
      </c>
      <c r="L5982" s="306" t="str">
        <f t="shared" si="18"/>
        <v>BASANES ,JON RIC</v>
      </c>
      <c r="M5982" s="161" t="s">
        <v>7229</v>
      </c>
      <c r="N5982" s="161" t="s">
        <v>7230</v>
      </c>
      <c r="O5982" s="155" t="s">
        <v>1159</v>
      </c>
      <c r="P5982" s="155"/>
      <c r="Q5982" s="155" t="s">
        <v>1159</v>
      </c>
      <c r="R5982" s="155" t="s">
        <v>1176</v>
      </c>
      <c r="S5982" s="155"/>
      <c r="T5982" s="155" t="s">
        <v>1159</v>
      </c>
      <c r="U5982" s="155"/>
      <c r="V5982" s="161" t="s">
        <v>1193</v>
      </c>
      <c r="W5982" s="174">
        <v>0.1</v>
      </c>
      <c r="X5982" s="175"/>
      <c r="Y5982" s="511">
        <v>783</v>
      </c>
      <c r="Z5982" s="139"/>
    </row>
    <row r="5983" spans="1:27" ht="15" customHeight="1">
      <c r="A5983" s="160" t="s">
        <v>1415</v>
      </c>
      <c r="B5983" s="160" t="s">
        <v>5151</v>
      </c>
      <c r="C5983" s="158" t="s">
        <v>1170</v>
      </c>
      <c r="D5983" s="172" t="s">
        <v>2</v>
      </c>
      <c r="E5983" s="172" t="s">
        <v>4</v>
      </c>
      <c r="F5983" s="172">
        <v>1</v>
      </c>
      <c r="G5983" s="172">
        <v>1</v>
      </c>
      <c r="H5983" s="137" t="s">
        <v>1766</v>
      </c>
      <c r="I5983" s="139" t="s">
        <v>51</v>
      </c>
      <c r="J5983" s="311">
        <v>1</v>
      </c>
      <c r="K5983" s="311">
        <f>1/COUNTIF(L:L,L5983)</f>
        <v>1</v>
      </c>
      <c r="L5983" s="306" t="str">
        <f t="shared" si="18"/>
        <v>DE GUZMAN ,ALDIN</v>
      </c>
      <c r="M5983" s="161" t="s">
        <v>1238</v>
      </c>
      <c r="N5983" s="161" t="s">
        <v>4561</v>
      </c>
      <c r="O5983" s="155" t="s">
        <v>1167</v>
      </c>
      <c r="P5983" s="155" t="s">
        <v>1176</v>
      </c>
      <c r="Q5983" s="155" t="s">
        <v>1167</v>
      </c>
      <c r="R5983" s="155" t="s">
        <v>1167</v>
      </c>
      <c r="S5983" s="155" t="s">
        <v>1167</v>
      </c>
      <c r="T5983" s="155" t="s">
        <v>1167</v>
      </c>
      <c r="U5983" s="155" t="s">
        <v>1167</v>
      </c>
      <c r="V5983" s="161" t="s">
        <v>1193</v>
      </c>
      <c r="W5983" s="174">
        <v>0.1</v>
      </c>
      <c r="X5983" s="175"/>
      <c r="Y5983" s="511">
        <v>526</v>
      </c>
      <c r="Z5983" s="139"/>
    </row>
    <row r="5984" spans="1:27" ht="15" customHeight="1">
      <c r="A5984" s="160" t="s">
        <v>1306</v>
      </c>
      <c r="B5984" s="160" t="s">
        <v>10</v>
      </c>
      <c r="C5984" s="158" t="s">
        <v>2832</v>
      </c>
      <c r="D5984" s="172" t="s">
        <v>2</v>
      </c>
      <c r="E5984" s="172" t="s">
        <v>4</v>
      </c>
      <c r="F5984" s="172">
        <v>1</v>
      </c>
      <c r="G5984" s="172"/>
      <c r="H5984" s="137" t="s">
        <v>1767</v>
      </c>
      <c r="I5984" s="139" t="s">
        <v>6295</v>
      </c>
      <c r="J5984" s="311">
        <v>0.5</v>
      </c>
      <c r="K5984" s="311"/>
      <c r="L5984" s="306"/>
      <c r="M5984" s="161"/>
      <c r="N5984" s="161"/>
      <c r="O5984" s="155" t="s">
        <v>1157</v>
      </c>
      <c r="P5984" s="155"/>
      <c r="Q5984" s="155" t="s">
        <v>1157</v>
      </c>
      <c r="R5984" s="155" t="s">
        <v>1176</v>
      </c>
      <c r="S5984" s="155" t="s">
        <v>1157</v>
      </c>
      <c r="T5984" s="155"/>
      <c r="U5984" s="155" t="s">
        <v>1157</v>
      </c>
      <c r="V5984" s="161" t="s">
        <v>1193</v>
      </c>
      <c r="W5984" s="174">
        <v>0.1</v>
      </c>
      <c r="X5984" s="175"/>
      <c r="Y5984" s="511">
        <v>357</v>
      </c>
      <c r="Z5984" s="139"/>
      <c r="AA5984" s="900"/>
    </row>
    <row r="5985" spans="1:26" ht="15" customHeight="1">
      <c r="A5985" s="160" t="s">
        <v>1184</v>
      </c>
      <c r="B5985" s="160" t="s">
        <v>15</v>
      </c>
      <c r="C5985" s="158" t="s">
        <v>1185</v>
      </c>
      <c r="D5985" s="172" t="s">
        <v>2</v>
      </c>
      <c r="E5985" s="172" t="s">
        <v>4</v>
      </c>
      <c r="F5985" s="172">
        <v>1</v>
      </c>
      <c r="G5985" s="172">
        <v>1</v>
      </c>
      <c r="H5985" s="137" t="s">
        <v>1768</v>
      </c>
      <c r="I5985" s="139" t="s">
        <v>51</v>
      </c>
      <c r="J5985" s="311">
        <v>1</v>
      </c>
      <c r="K5985" s="311">
        <f>1/COUNTIF(L:L,L5985)</f>
        <v>1</v>
      </c>
      <c r="L5985" s="306" t="str">
        <f t="shared" ref="L5985" si="19">CONCATENATE(M5985, " ,",N5985)</f>
        <v>GONZALES ,LOYD</v>
      </c>
      <c r="M5985" s="161" t="s">
        <v>473</v>
      </c>
      <c r="N5985" s="161" t="s">
        <v>1769</v>
      </c>
      <c r="O5985" s="155" t="s">
        <v>1162</v>
      </c>
      <c r="P5985" s="155" t="s">
        <v>1162</v>
      </c>
      <c r="Q5985" s="155" t="s">
        <v>1162</v>
      </c>
      <c r="R5985" s="155" t="s">
        <v>1176</v>
      </c>
      <c r="S5985" s="155" t="s">
        <v>1162</v>
      </c>
      <c r="T5985" s="155" t="s">
        <v>1162</v>
      </c>
      <c r="U5985" s="155" t="s">
        <v>1162</v>
      </c>
      <c r="V5985" s="161" t="s">
        <v>1193</v>
      </c>
      <c r="W5985" s="174">
        <v>0.1</v>
      </c>
      <c r="X5985" s="175"/>
      <c r="Y5985" s="511">
        <v>784</v>
      </c>
      <c r="Z5985" s="139"/>
    </row>
    <row r="5986" spans="1:26" ht="15" customHeight="1">
      <c r="A5986" s="160" t="s">
        <v>1415</v>
      </c>
      <c r="B5986" s="160" t="s">
        <v>5151</v>
      </c>
      <c r="C5986" s="158" t="s">
        <v>1170</v>
      </c>
      <c r="D5986" s="172" t="s">
        <v>2</v>
      </c>
      <c r="E5986" s="172" t="s">
        <v>4</v>
      </c>
      <c r="F5986" s="172">
        <v>1</v>
      </c>
      <c r="G5986" s="172">
        <v>1</v>
      </c>
      <c r="H5986" s="137" t="s">
        <v>1770</v>
      </c>
      <c r="I5986" s="155" t="s">
        <v>51</v>
      </c>
      <c r="J5986" s="311">
        <v>0.5</v>
      </c>
      <c r="K5986" s="311">
        <f>1/COUNTIF(L:L,L5986)</f>
        <v>0.5</v>
      </c>
      <c r="L5986" s="306" t="str">
        <f t="shared" ref="L5986:L6017" si="20">CONCATENATE(M5986, " ,",N5986)</f>
        <v>BACALSO ,CARL VINCENT</v>
      </c>
      <c r="M5986" s="702" t="s">
        <v>6135</v>
      </c>
      <c r="N5986" s="702" t="s">
        <v>7197</v>
      </c>
      <c r="O5986" s="257" t="s">
        <v>1176</v>
      </c>
      <c r="P5986" s="155"/>
      <c r="Q5986" s="257" t="s">
        <v>1160</v>
      </c>
      <c r="R5986" s="155"/>
      <c r="S5986" s="257" t="s">
        <v>1160</v>
      </c>
      <c r="T5986" s="155"/>
      <c r="U5986" s="257" t="s">
        <v>1160</v>
      </c>
      <c r="V5986" s="161" t="s">
        <v>1193</v>
      </c>
      <c r="W5986" s="174">
        <v>0.1</v>
      </c>
      <c r="X5986" s="178"/>
      <c r="Y5986" s="511">
        <v>523</v>
      </c>
      <c r="Z5986" s="139"/>
    </row>
    <row r="5987" spans="1:26" ht="15" customHeight="1">
      <c r="A5987" s="160" t="s">
        <v>8</v>
      </c>
      <c r="B5987" s="160" t="s">
        <v>8</v>
      </c>
      <c r="C5987" s="158" t="s">
        <v>120</v>
      </c>
      <c r="D5987" s="172" t="s">
        <v>2</v>
      </c>
      <c r="E5987" s="172" t="s">
        <v>4</v>
      </c>
      <c r="F5987" s="172">
        <v>1</v>
      </c>
      <c r="G5987" s="172">
        <v>1</v>
      </c>
      <c r="H5987" s="137" t="s">
        <v>1772</v>
      </c>
      <c r="I5987" s="139" t="s">
        <v>51</v>
      </c>
      <c r="J5987" s="311">
        <v>0.5</v>
      </c>
      <c r="K5987" s="311">
        <f>1/COUNTIF(L:L,L5987)</f>
        <v>0.5</v>
      </c>
      <c r="L5987" s="306" t="str">
        <f t="shared" si="20"/>
        <v>BUJATIN  ,ROMNICK</v>
      </c>
      <c r="M5987" s="161" t="s">
        <v>6681</v>
      </c>
      <c r="N5987" s="161" t="s">
        <v>1664</v>
      </c>
      <c r="O5987" s="155" t="s">
        <v>2140</v>
      </c>
      <c r="P5987" s="155"/>
      <c r="Q5987" s="155" t="s">
        <v>1176</v>
      </c>
      <c r="R5987" s="155" t="s">
        <v>2140</v>
      </c>
      <c r="S5987" s="155"/>
      <c r="T5987" s="155" t="s">
        <v>2140</v>
      </c>
      <c r="U5987" s="155"/>
      <c r="V5987" s="161" t="s">
        <v>1193</v>
      </c>
      <c r="W5987" s="174">
        <v>0.1</v>
      </c>
      <c r="X5987" s="175"/>
      <c r="Y5987" s="511">
        <v>192</v>
      </c>
      <c r="Z5987" s="139"/>
    </row>
    <row r="5988" spans="1:26" ht="15" customHeight="1">
      <c r="A5988" s="160" t="s">
        <v>8</v>
      </c>
      <c r="B5988" s="160" t="s">
        <v>5150</v>
      </c>
      <c r="C5988" s="158" t="s">
        <v>5425</v>
      </c>
      <c r="D5988" s="172" t="s">
        <v>2</v>
      </c>
      <c r="E5988" s="172" t="s">
        <v>4</v>
      </c>
      <c r="F5988" s="172">
        <v>1</v>
      </c>
      <c r="G5988" s="172">
        <v>1</v>
      </c>
      <c r="H5988" s="137" t="s">
        <v>1716</v>
      </c>
      <c r="I5988" s="155" t="s">
        <v>51</v>
      </c>
      <c r="J5988" s="311">
        <v>0.5</v>
      </c>
      <c r="K5988" s="311">
        <f>1/COUNTIF(L:L,L5988)</f>
        <v>0.5</v>
      </c>
      <c r="L5988" s="306" t="str">
        <f t="shared" si="20"/>
        <v>TIMBAL ,JOVIT</v>
      </c>
      <c r="M5988" s="327" t="s">
        <v>6959</v>
      </c>
      <c r="N5988" s="327" t="s">
        <v>6960</v>
      </c>
      <c r="O5988" s="155"/>
      <c r="P5988" s="155" t="s">
        <v>1293</v>
      </c>
      <c r="Q5988" s="155"/>
      <c r="R5988" s="155" t="s">
        <v>1176</v>
      </c>
      <c r="S5988" s="155" t="s">
        <v>1293</v>
      </c>
      <c r="T5988" s="155"/>
      <c r="U5988" s="155" t="s">
        <v>1293</v>
      </c>
      <c r="V5988" s="161" t="s">
        <v>1193</v>
      </c>
      <c r="W5988" s="174">
        <v>0.1</v>
      </c>
      <c r="X5988" s="175"/>
      <c r="Y5988" s="511">
        <v>888</v>
      </c>
      <c r="Z5988" s="139"/>
    </row>
    <row r="5989" spans="1:26" ht="15" customHeight="1">
      <c r="A5989" s="160" t="s">
        <v>1415</v>
      </c>
      <c r="B5989" s="160" t="s">
        <v>5151</v>
      </c>
      <c r="C5989" s="158" t="s">
        <v>1170</v>
      </c>
      <c r="D5989" s="172" t="s">
        <v>2</v>
      </c>
      <c r="E5989" s="172" t="s">
        <v>4</v>
      </c>
      <c r="F5989" s="172">
        <v>1</v>
      </c>
      <c r="G5989" s="172">
        <v>1</v>
      </c>
      <c r="H5989" s="137" t="s">
        <v>1774</v>
      </c>
      <c r="I5989" s="139" t="s">
        <v>51</v>
      </c>
      <c r="J5989" s="311">
        <v>1</v>
      </c>
      <c r="K5989" s="311">
        <f>1/COUNTIF(L:L,L5989)</f>
        <v>1</v>
      </c>
      <c r="L5989" s="306" t="str">
        <f t="shared" si="20"/>
        <v>EUTEQUIO ,ARMAN</v>
      </c>
      <c r="M5989" s="161" t="s">
        <v>1775</v>
      </c>
      <c r="N5989" s="161" t="s">
        <v>1776</v>
      </c>
      <c r="O5989" s="155" t="s">
        <v>1158</v>
      </c>
      <c r="P5989" s="155" t="s">
        <v>1176</v>
      </c>
      <c r="Q5989" s="155" t="s">
        <v>1158</v>
      </c>
      <c r="R5989" s="155" t="s">
        <v>1158</v>
      </c>
      <c r="S5989" s="155" t="s">
        <v>1158</v>
      </c>
      <c r="T5989" s="155" t="s">
        <v>1158</v>
      </c>
      <c r="U5989" s="155" t="s">
        <v>1158</v>
      </c>
      <c r="V5989" s="161" t="s">
        <v>1193</v>
      </c>
      <c r="W5989" s="174">
        <v>0.1</v>
      </c>
      <c r="X5989" s="175"/>
      <c r="Y5989" s="511">
        <v>528</v>
      </c>
      <c r="Z5989" s="139"/>
    </row>
    <row r="5990" spans="1:26" ht="15" customHeight="1">
      <c r="A5990" s="160" t="s">
        <v>1180</v>
      </c>
      <c r="B5990" s="160" t="s">
        <v>13</v>
      </c>
      <c r="C5990" s="158" t="s">
        <v>7033</v>
      </c>
      <c r="D5990" s="172" t="s">
        <v>2</v>
      </c>
      <c r="E5990" s="172" t="s">
        <v>4</v>
      </c>
      <c r="F5990" s="172">
        <v>1</v>
      </c>
      <c r="G5990" s="172">
        <v>1</v>
      </c>
      <c r="H5990" s="137" t="s">
        <v>1777</v>
      </c>
      <c r="I5990" s="139" t="s">
        <v>51</v>
      </c>
      <c r="J5990" s="311">
        <v>1</v>
      </c>
      <c r="K5990" s="311">
        <f>1/COUNTIF(L:L,L5990)</f>
        <v>1</v>
      </c>
      <c r="L5990" s="306" t="str">
        <f t="shared" si="20"/>
        <v>RALEA ,MEALCHE</v>
      </c>
      <c r="M5990" s="161" t="s">
        <v>7027</v>
      </c>
      <c r="N5990" s="161" t="s">
        <v>1778</v>
      </c>
      <c r="O5990" s="155" t="s">
        <v>1159</v>
      </c>
      <c r="P5990" s="155" t="s">
        <v>1159</v>
      </c>
      <c r="Q5990" s="155" t="s">
        <v>1159</v>
      </c>
      <c r="R5990" s="155" t="s">
        <v>1176</v>
      </c>
      <c r="S5990" s="155" t="s">
        <v>1159</v>
      </c>
      <c r="T5990" s="155" t="s">
        <v>1159</v>
      </c>
      <c r="U5990" s="155" t="s">
        <v>1159</v>
      </c>
      <c r="V5990" s="161" t="s">
        <v>1193</v>
      </c>
      <c r="W5990" s="174">
        <v>0.1</v>
      </c>
      <c r="X5990" s="175"/>
      <c r="Y5990" s="511">
        <v>640</v>
      </c>
      <c r="Z5990" s="139"/>
    </row>
    <row r="5991" spans="1:26" ht="15" customHeight="1">
      <c r="A5991" s="160" t="s">
        <v>8</v>
      </c>
      <c r="B5991" s="160" t="s">
        <v>8</v>
      </c>
      <c r="C5991" s="158" t="s">
        <v>1183</v>
      </c>
      <c r="D5991" s="172" t="s">
        <v>2</v>
      </c>
      <c r="E5991" s="172" t="s">
        <v>4</v>
      </c>
      <c r="F5991" s="172">
        <v>1</v>
      </c>
      <c r="G5991" s="172">
        <v>1</v>
      </c>
      <c r="H5991" s="137" t="s">
        <v>1779</v>
      </c>
      <c r="I5991" s="139" t="s">
        <v>51</v>
      </c>
      <c r="J5991" s="311">
        <v>1</v>
      </c>
      <c r="K5991" s="311">
        <f>1/COUNTIF(L:L,L5991)</f>
        <v>1</v>
      </c>
      <c r="L5991" s="306" t="str">
        <f t="shared" si="20"/>
        <v>DARUPAN ,JACKY</v>
      </c>
      <c r="M5991" s="161" t="s">
        <v>7037</v>
      </c>
      <c r="N5991" s="161" t="s">
        <v>7038</v>
      </c>
      <c r="O5991" s="155" t="s">
        <v>1293</v>
      </c>
      <c r="P5991" s="155" t="s">
        <v>1293</v>
      </c>
      <c r="Q5991" s="155" t="s">
        <v>1293</v>
      </c>
      <c r="R5991" s="155" t="s">
        <v>1176</v>
      </c>
      <c r="S5991" s="155" t="s">
        <v>1293</v>
      </c>
      <c r="T5991" s="155" t="s">
        <v>1293</v>
      </c>
      <c r="U5991" s="155" t="s">
        <v>1293</v>
      </c>
      <c r="V5991" s="161" t="s">
        <v>1193</v>
      </c>
      <c r="W5991" s="174">
        <v>0.1</v>
      </c>
      <c r="X5991" s="175"/>
      <c r="Y5991" s="511">
        <v>429</v>
      </c>
      <c r="Z5991" s="139"/>
    </row>
    <row r="5992" spans="1:26" ht="15" customHeight="1">
      <c r="A5992" s="160" t="s">
        <v>1169</v>
      </c>
      <c r="B5992" s="160" t="s">
        <v>5152</v>
      </c>
      <c r="C5992" s="158" t="s">
        <v>4423</v>
      </c>
      <c r="D5992" s="172" t="s">
        <v>2</v>
      </c>
      <c r="E5992" s="172" t="s">
        <v>4</v>
      </c>
      <c r="F5992" s="172">
        <v>1</v>
      </c>
      <c r="G5992" s="172">
        <v>1</v>
      </c>
      <c r="H5992" s="137" t="s">
        <v>1780</v>
      </c>
      <c r="I5992" s="139" t="s">
        <v>51</v>
      </c>
      <c r="J5992" s="311">
        <v>1</v>
      </c>
      <c r="K5992" s="311">
        <f>1/COUNTIF(L:L,L5992)</f>
        <v>1</v>
      </c>
      <c r="L5992" s="306" t="str">
        <f t="shared" si="20"/>
        <v>BARCEBAL ,ARIEL</v>
      </c>
      <c r="M5992" s="161" t="s">
        <v>1781</v>
      </c>
      <c r="N5992" s="161" t="s">
        <v>1409</v>
      </c>
      <c r="O5992" s="155" t="s">
        <v>1162</v>
      </c>
      <c r="P5992" s="155" t="s">
        <v>1176</v>
      </c>
      <c r="Q5992" s="155" t="s">
        <v>1162</v>
      </c>
      <c r="R5992" s="155" t="s">
        <v>1162</v>
      </c>
      <c r="S5992" s="155" t="s">
        <v>1162</v>
      </c>
      <c r="T5992" s="155" t="s">
        <v>1162</v>
      </c>
      <c r="U5992" s="155" t="s">
        <v>1162</v>
      </c>
      <c r="V5992" s="161" t="s">
        <v>1193</v>
      </c>
      <c r="W5992" s="174">
        <v>0.1</v>
      </c>
      <c r="X5992" s="175"/>
      <c r="Y5992" s="511">
        <v>577</v>
      </c>
      <c r="Z5992" s="139"/>
    </row>
    <row r="5993" spans="1:26" ht="15" customHeight="1">
      <c r="A5993" s="160" t="s">
        <v>1169</v>
      </c>
      <c r="B5993" s="160" t="s">
        <v>5152</v>
      </c>
      <c r="C5993" s="158" t="s">
        <v>6815</v>
      </c>
      <c r="D5993" s="172" t="s">
        <v>2</v>
      </c>
      <c r="E5993" s="172" t="s">
        <v>4</v>
      </c>
      <c r="F5993" s="172">
        <v>1</v>
      </c>
      <c r="G5993" s="172">
        <v>1</v>
      </c>
      <c r="H5993" s="137" t="s">
        <v>1782</v>
      </c>
      <c r="I5993" s="139" t="s">
        <v>51</v>
      </c>
      <c r="J5993" s="311">
        <v>1</v>
      </c>
      <c r="K5993" s="311">
        <f>1/COUNTIF(L:L,L5993)</f>
        <v>1</v>
      </c>
      <c r="L5993" s="306" t="str">
        <f t="shared" si="20"/>
        <v>BATISLA-ON ,CZAR JOHN</v>
      </c>
      <c r="M5993" s="161" t="s">
        <v>1783</v>
      </c>
      <c r="N5993" s="161" t="s">
        <v>1784</v>
      </c>
      <c r="O5993" s="155" t="s">
        <v>1176</v>
      </c>
      <c r="P5993" s="155" t="s">
        <v>1162</v>
      </c>
      <c r="Q5993" s="155" t="s">
        <v>1162</v>
      </c>
      <c r="R5993" s="155" t="s">
        <v>1162</v>
      </c>
      <c r="S5993" s="155" t="s">
        <v>1162</v>
      </c>
      <c r="T5993" s="155" t="s">
        <v>1162</v>
      </c>
      <c r="U5993" s="155" t="s">
        <v>1162</v>
      </c>
      <c r="V5993" s="161" t="s">
        <v>1193</v>
      </c>
      <c r="W5993" s="174">
        <v>0.1</v>
      </c>
      <c r="X5993" s="175"/>
      <c r="Y5993" s="511">
        <v>578</v>
      </c>
      <c r="Z5993" s="139"/>
    </row>
    <row r="5994" spans="1:26" ht="15" customHeight="1">
      <c r="A5994" s="160" t="s">
        <v>4339</v>
      </c>
      <c r="B5994" s="160" t="s">
        <v>24</v>
      </c>
      <c r="C5994" s="158" t="s">
        <v>4340</v>
      </c>
      <c r="D5994" s="172" t="s">
        <v>2</v>
      </c>
      <c r="E5994" s="172" t="s">
        <v>4</v>
      </c>
      <c r="F5994" s="172">
        <v>1</v>
      </c>
      <c r="G5994" s="172">
        <v>1</v>
      </c>
      <c r="H5994" s="137" t="s">
        <v>1785</v>
      </c>
      <c r="I5994" s="155" t="s">
        <v>51</v>
      </c>
      <c r="J5994" s="311">
        <v>1</v>
      </c>
      <c r="K5994" s="311">
        <f>1/COUNTIF(L:L,L5994)</f>
        <v>1</v>
      </c>
      <c r="L5994" s="306" t="str">
        <f t="shared" si="20"/>
        <v>ERNESTO ,NARDO JR</v>
      </c>
      <c r="M5994" s="161" t="s">
        <v>5478</v>
      </c>
      <c r="N5994" s="161" t="s">
        <v>7397</v>
      </c>
      <c r="O5994" s="155" t="s">
        <v>1160</v>
      </c>
      <c r="P5994" s="155" t="s">
        <v>1176</v>
      </c>
      <c r="Q5994" s="155" t="s">
        <v>1160</v>
      </c>
      <c r="R5994" s="155" t="s">
        <v>1160</v>
      </c>
      <c r="S5994" s="155" t="s">
        <v>1160</v>
      </c>
      <c r="T5994" s="155" t="s">
        <v>1160</v>
      </c>
      <c r="U5994" s="155" t="s">
        <v>1160</v>
      </c>
      <c r="V5994" s="161" t="s">
        <v>1193</v>
      </c>
      <c r="W5994" s="174">
        <v>0.1</v>
      </c>
      <c r="X5994" s="175"/>
      <c r="Y5994" s="511">
        <v>706</v>
      </c>
      <c r="Z5994" s="139"/>
    </row>
    <row r="5995" spans="1:26" ht="15" customHeight="1">
      <c r="A5995" s="160" t="s">
        <v>4339</v>
      </c>
      <c r="B5995" s="160" t="s">
        <v>24</v>
      </c>
      <c r="C5995" s="158" t="s">
        <v>4340</v>
      </c>
      <c r="D5995" s="172" t="s">
        <v>2</v>
      </c>
      <c r="E5995" s="172" t="s">
        <v>4</v>
      </c>
      <c r="F5995" s="172">
        <v>1</v>
      </c>
      <c r="G5995" s="172">
        <v>1</v>
      </c>
      <c r="H5995" s="137" t="s">
        <v>1786</v>
      </c>
      <c r="I5995" s="139" t="s">
        <v>51</v>
      </c>
      <c r="J5995" s="311">
        <v>1</v>
      </c>
      <c r="K5995" s="311">
        <f>1/COUNTIF(L:L,L5995)</f>
        <v>1</v>
      </c>
      <c r="L5995" s="306" t="str">
        <f t="shared" si="20"/>
        <v>BURAY ,WELLY</v>
      </c>
      <c r="M5995" s="161" t="s">
        <v>1787</v>
      </c>
      <c r="N5995" s="161" t="s">
        <v>1788</v>
      </c>
      <c r="O5995" s="155" t="s">
        <v>1160</v>
      </c>
      <c r="P5995" s="155" t="s">
        <v>1160</v>
      </c>
      <c r="Q5995" s="155" t="s">
        <v>1176</v>
      </c>
      <c r="R5995" s="155" t="s">
        <v>1160</v>
      </c>
      <c r="S5995" s="155" t="s">
        <v>1160</v>
      </c>
      <c r="T5995" s="155" t="s">
        <v>1160</v>
      </c>
      <c r="U5995" s="155" t="s">
        <v>1160</v>
      </c>
      <c r="V5995" s="161" t="s">
        <v>1193</v>
      </c>
      <c r="W5995" s="174">
        <v>0.1</v>
      </c>
      <c r="X5995" s="175"/>
      <c r="Y5995" s="511">
        <v>707</v>
      </c>
      <c r="Z5995" s="139"/>
    </row>
    <row r="5996" spans="1:26" ht="15" customHeight="1">
      <c r="A5996" s="160" t="s">
        <v>8</v>
      </c>
      <c r="B5996" s="160" t="s">
        <v>8</v>
      </c>
      <c r="C5996" s="158" t="s">
        <v>120</v>
      </c>
      <c r="D5996" s="172" t="s">
        <v>2</v>
      </c>
      <c r="E5996" s="172" t="s">
        <v>4</v>
      </c>
      <c r="F5996" s="172">
        <v>1</v>
      </c>
      <c r="G5996" s="172">
        <v>1</v>
      </c>
      <c r="H5996" s="137" t="s">
        <v>1789</v>
      </c>
      <c r="I5996" s="139" t="s">
        <v>51</v>
      </c>
      <c r="J5996" s="311">
        <v>1</v>
      </c>
      <c r="K5996" s="311">
        <f>1/COUNTIF(L:L,L5996)</f>
        <v>1</v>
      </c>
      <c r="L5996" s="306" t="str">
        <f t="shared" si="20"/>
        <v>ATACADOR ,HAROLD JAMES</v>
      </c>
      <c r="M5996" s="161" t="s">
        <v>1633</v>
      </c>
      <c r="N5996" s="161" t="s">
        <v>1634</v>
      </c>
      <c r="O5996" s="155" t="s">
        <v>1293</v>
      </c>
      <c r="P5996" s="155" t="s">
        <v>1293</v>
      </c>
      <c r="Q5996" s="155" t="s">
        <v>1293</v>
      </c>
      <c r="R5996" s="155" t="s">
        <v>1176</v>
      </c>
      <c r="S5996" s="155" t="s">
        <v>1293</v>
      </c>
      <c r="T5996" s="155" t="s">
        <v>1293</v>
      </c>
      <c r="U5996" s="155" t="s">
        <v>1293</v>
      </c>
      <c r="V5996" s="161" t="s">
        <v>1193</v>
      </c>
      <c r="W5996" s="174">
        <v>0.1</v>
      </c>
      <c r="X5996" s="175"/>
      <c r="Y5996" s="511">
        <v>177</v>
      </c>
      <c r="Z5996" s="139"/>
    </row>
    <row r="5997" spans="1:26" ht="15" customHeight="1">
      <c r="A5997" s="160" t="s">
        <v>1415</v>
      </c>
      <c r="B5997" s="160" t="s">
        <v>5151</v>
      </c>
      <c r="C5997" s="158" t="s">
        <v>1170</v>
      </c>
      <c r="D5997" s="172" t="s">
        <v>2</v>
      </c>
      <c r="E5997" s="172" t="s">
        <v>4</v>
      </c>
      <c r="F5997" s="172">
        <v>1</v>
      </c>
      <c r="G5997" s="172">
        <v>1</v>
      </c>
      <c r="H5997" s="137" t="s">
        <v>1790</v>
      </c>
      <c r="I5997" s="139" t="s">
        <v>51</v>
      </c>
      <c r="J5997" s="311">
        <v>1</v>
      </c>
      <c r="K5997" s="311">
        <f>1/COUNTIF(L:L,L5997)</f>
        <v>1</v>
      </c>
      <c r="L5997" s="306" t="str">
        <f t="shared" si="20"/>
        <v>COMAINGKING ,EDWIN</v>
      </c>
      <c r="M5997" s="161" t="s">
        <v>1791</v>
      </c>
      <c r="N5997" s="161" t="s">
        <v>1388</v>
      </c>
      <c r="O5997" s="155" t="s">
        <v>5364</v>
      </c>
      <c r="P5997" s="155" t="s">
        <v>5364</v>
      </c>
      <c r="Q5997" s="155" t="s">
        <v>5364</v>
      </c>
      <c r="R5997" s="155" t="s">
        <v>5364</v>
      </c>
      <c r="S5997" s="155" t="s">
        <v>5364</v>
      </c>
      <c r="T5997" s="155" t="s">
        <v>5364</v>
      </c>
      <c r="U5997" s="155" t="s">
        <v>1176</v>
      </c>
      <c r="V5997" s="161" t="s">
        <v>1193</v>
      </c>
      <c r="W5997" s="174">
        <v>0.1</v>
      </c>
      <c r="X5997" s="175"/>
      <c r="Y5997" s="511">
        <v>529</v>
      </c>
      <c r="Z5997" s="139"/>
    </row>
    <row r="5998" spans="1:26" ht="15" customHeight="1">
      <c r="A5998" s="160" t="s">
        <v>1184</v>
      </c>
      <c r="B5998" s="160" t="s">
        <v>15</v>
      </c>
      <c r="C5998" s="158" t="s">
        <v>1185</v>
      </c>
      <c r="D5998" s="172" t="s">
        <v>2</v>
      </c>
      <c r="E5998" s="172" t="s">
        <v>4</v>
      </c>
      <c r="F5998" s="172">
        <v>1</v>
      </c>
      <c r="G5998" s="172">
        <v>1</v>
      </c>
      <c r="H5998" s="137" t="s">
        <v>1792</v>
      </c>
      <c r="I5998" s="155" t="s">
        <v>51</v>
      </c>
      <c r="J5998" s="311">
        <v>1</v>
      </c>
      <c r="K5998" s="311">
        <f>1/COUNTIF(L:L,L5998)</f>
        <v>1</v>
      </c>
      <c r="L5998" s="306" t="str">
        <f t="shared" si="20"/>
        <v>NADERA ,MARK</v>
      </c>
      <c r="M5998" s="161" t="s">
        <v>7419</v>
      </c>
      <c r="N5998" s="161" t="s">
        <v>1179</v>
      </c>
      <c r="O5998" s="155" t="s">
        <v>1162</v>
      </c>
      <c r="P5998" s="155" t="s">
        <v>1162</v>
      </c>
      <c r="Q5998" s="155" t="s">
        <v>1162</v>
      </c>
      <c r="R5998" s="155" t="s">
        <v>1176</v>
      </c>
      <c r="S5998" s="155" t="s">
        <v>1162</v>
      </c>
      <c r="T5998" s="155" t="s">
        <v>1162</v>
      </c>
      <c r="U5998" s="155" t="s">
        <v>1162</v>
      </c>
      <c r="V5998" s="161" t="s">
        <v>1193</v>
      </c>
      <c r="W5998" s="174">
        <v>0.1</v>
      </c>
      <c r="X5998" s="175"/>
      <c r="Y5998" s="511">
        <v>801</v>
      </c>
      <c r="Z5998" s="139"/>
    </row>
    <row r="5999" spans="1:26" ht="15" customHeight="1">
      <c r="A5999" s="160" t="s">
        <v>1415</v>
      </c>
      <c r="B5999" s="160" t="s">
        <v>5151</v>
      </c>
      <c r="C5999" s="158" t="s">
        <v>1170</v>
      </c>
      <c r="D5999" s="172" t="s">
        <v>2</v>
      </c>
      <c r="E5999" s="172" t="s">
        <v>4</v>
      </c>
      <c r="F5999" s="172">
        <v>1</v>
      </c>
      <c r="G5999" s="172">
        <v>1</v>
      </c>
      <c r="H5999" s="137" t="s">
        <v>1793</v>
      </c>
      <c r="I5999" s="139" t="s">
        <v>51</v>
      </c>
      <c r="J5999" s="311">
        <v>0.5</v>
      </c>
      <c r="K5999" s="311">
        <f>1/COUNTIF(L:L,L5999)</f>
        <v>0.5</v>
      </c>
      <c r="L5999" s="306" t="str">
        <f t="shared" si="20"/>
        <v>ANDALAJAO ,GEOVANNIE</v>
      </c>
      <c r="M5999" s="161" t="s">
        <v>1794</v>
      </c>
      <c r="N5999" s="161" t="s">
        <v>1795</v>
      </c>
      <c r="O5999" s="155" t="s">
        <v>1293</v>
      </c>
      <c r="P5999" s="155"/>
      <c r="Q5999" s="155" t="s">
        <v>1293</v>
      </c>
      <c r="R5999" s="155"/>
      <c r="S5999" s="155" t="s">
        <v>1293</v>
      </c>
      <c r="T5999" s="155"/>
      <c r="U5999" s="155" t="s">
        <v>1176</v>
      </c>
      <c r="V5999" s="161" t="s">
        <v>1193</v>
      </c>
      <c r="W5999" s="174">
        <v>0.1</v>
      </c>
      <c r="X5999" s="175"/>
      <c r="Y5999" s="511">
        <v>530</v>
      </c>
      <c r="Z5999" s="139"/>
    </row>
    <row r="6000" spans="1:26" ht="15" customHeight="1">
      <c r="A6000" s="160" t="s">
        <v>8</v>
      </c>
      <c r="B6000" s="160" t="s">
        <v>8</v>
      </c>
      <c r="C6000" s="158" t="s">
        <v>71</v>
      </c>
      <c r="D6000" s="172" t="s">
        <v>2</v>
      </c>
      <c r="E6000" s="172" t="s">
        <v>4</v>
      </c>
      <c r="F6000" s="172">
        <v>1</v>
      </c>
      <c r="G6000" s="172">
        <v>1</v>
      </c>
      <c r="H6000" s="137" t="s">
        <v>1797</v>
      </c>
      <c r="I6000" s="139" t="s">
        <v>51</v>
      </c>
      <c r="J6000" s="311">
        <v>1</v>
      </c>
      <c r="K6000" s="311">
        <f>1/COUNTIF(L:L,L6000)</f>
        <v>1</v>
      </c>
      <c r="L6000" s="306" t="str">
        <f t="shared" si="20"/>
        <v>QUISADO  ,ARNULFO</v>
      </c>
      <c r="M6000" s="161" t="s">
        <v>1798</v>
      </c>
      <c r="N6000" s="161" t="s">
        <v>1799</v>
      </c>
      <c r="O6000" s="155" t="s">
        <v>6041</v>
      </c>
      <c r="P6000" s="155" t="s">
        <v>6041</v>
      </c>
      <c r="Q6000" s="155" t="s">
        <v>1156</v>
      </c>
      <c r="R6000" s="155" t="s">
        <v>6041</v>
      </c>
      <c r="S6000" s="155" t="s">
        <v>6041</v>
      </c>
      <c r="T6000" s="155" t="s">
        <v>6041</v>
      </c>
      <c r="U6000" s="155" t="s">
        <v>6041</v>
      </c>
      <c r="V6000" s="161" t="s">
        <v>1193</v>
      </c>
      <c r="W6000" s="174">
        <v>0.1</v>
      </c>
      <c r="X6000" s="175"/>
      <c r="Y6000" s="511">
        <v>102</v>
      </c>
      <c r="Z6000" s="139"/>
    </row>
    <row r="6001" spans="1:26" ht="15" customHeight="1">
      <c r="A6001" s="160" t="s">
        <v>1184</v>
      </c>
      <c r="B6001" s="160" t="s">
        <v>15</v>
      </c>
      <c r="C6001" s="158" t="s">
        <v>1185</v>
      </c>
      <c r="D6001" s="172" t="s">
        <v>2</v>
      </c>
      <c r="E6001" s="172" t="s">
        <v>4</v>
      </c>
      <c r="F6001" s="172">
        <v>1</v>
      </c>
      <c r="G6001" s="172">
        <v>1</v>
      </c>
      <c r="H6001" s="137" t="s">
        <v>1800</v>
      </c>
      <c r="I6001" s="155" t="s">
        <v>51</v>
      </c>
      <c r="J6001" s="311">
        <v>0.5</v>
      </c>
      <c r="K6001" s="311">
        <f>1/COUNTIF(L:L,L6001)</f>
        <v>0.5</v>
      </c>
      <c r="L6001" s="306" t="str">
        <f t="shared" si="20"/>
        <v>DELA CRUZ ,JEFFREY</v>
      </c>
      <c r="M6001" s="161" t="s">
        <v>1253</v>
      </c>
      <c r="N6001" s="161" t="s">
        <v>1459</v>
      </c>
      <c r="O6001" s="155" t="s">
        <v>1167</v>
      </c>
      <c r="P6001" s="155"/>
      <c r="Q6001" s="155" t="s">
        <v>1167</v>
      </c>
      <c r="R6001" s="155" t="s">
        <v>1176</v>
      </c>
      <c r="S6001" s="155"/>
      <c r="T6001" s="155" t="s">
        <v>1167</v>
      </c>
      <c r="U6001" s="155"/>
      <c r="V6001" s="161" t="s">
        <v>1193</v>
      </c>
      <c r="W6001" s="174">
        <v>0.1</v>
      </c>
      <c r="X6001" s="175"/>
      <c r="Y6001" s="511">
        <v>786</v>
      </c>
      <c r="Z6001" s="139"/>
    </row>
    <row r="6002" spans="1:26" ht="15" customHeight="1">
      <c r="A6002" s="160" t="s">
        <v>1283</v>
      </c>
      <c r="B6002" s="160" t="s">
        <v>24</v>
      </c>
      <c r="C6002" s="158" t="s">
        <v>41</v>
      </c>
      <c r="D6002" s="172" t="s">
        <v>2</v>
      </c>
      <c r="E6002" s="172" t="s">
        <v>4</v>
      </c>
      <c r="F6002" s="172">
        <v>1</v>
      </c>
      <c r="G6002" s="172">
        <v>1</v>
      </c>
      <c r="H6002" s="137" t="s">
        <v>1801</v>
      </c>
      <c r="I6002" s="139" t="s">
        <v>51</v>
      </c>
      <c r="J6002" s="311">
        <v>1</v>
      </c>
      <c r="K6002" s="311">
        <f>1/COUNTIF(L:L,L6002)</f>
        <v>1</v>
      </c>
      <c r="L6002" s="306" t="str">
        <f t="shared" si="20"/>
        <v>BACALA ,REYJUN</v>
      </c>
      <c r="M6002" s="161" t="s">
        <v>1802</v>
      </c>
      <c r="N6002" s="161" t="s">
        <v>1803</v>
      </c>
      <c r="O6002" s="425" t="s">
        <v>1176</v>
      </c>
      <c r="P6002" s="425" t="s">
        <v>1162</v>
      </c>
      <c r="Q6002" s="425" t="s">
        <v>1162</v>
      </c>
      <c r="R6002" s="425" t="s">
        <v>1162</v>
      </c>
      <c r="S6002" s="425" t="s">
        <v>1162</v>
      </c>
      <c r="T6002" s="425" t="s">
        <v>1162</v>
      </c>
      <c r="U6002" s="425" t="s">
        <v>1162</v>
      </c>
      <c r="V6002" s="161" t="s">
        <v>1193</v>
      </c>
      <c r="W6002" s="174">
        <v>0.1</v>
      </c>
      <c r="X6002" s="175"/>
      <c r="Y6002" s="511">
        <v>281</v>
      </c>
      <c r="Z6002" s="139"/>
    </row>
    <row r="6003" spans="1:26" ht="15" customHeight="1">
      <c r="A6003" s="160" t="s">
        <v>4339</v>
      </c>
      <c r="B6003" s="160" t="s">
        <v>24</v>
      </c>
      <c r="C6003" s="158" t="s">
        <v>4340</v>
      </c>
      <c r="D6003" s="172" t="s">
        <v>2</v>
      </c>
      <c r="E6003" s="172" t="s">
        <v>4</v>
      </c>
      <c r="F6003" s="172">
        <v>1</v>
      </c>
      <c r="G6003" s="172">
        <v>1</v>
      </c>
      <c r="H6003" s="137" t="s">
        <v>1805</v>
      </c>
      <c r="I6003" s="155" t="s">
        <v>51</v>
      </c>
      <c r="J6003" s="311">
        <v>1</v>
      </c>
      <c r="K6003" s="311">
        <f>1/COUNTIF(L:L,L6003)</f>
        <v>1</v>
      </c>
      <c r="L6003" s="306" t="str">
        <f t="shared" si="20"/>
        <v>PABATAO ,FEL JOER</v>
      </c>
      <c r="M6003" s="161" t="s">
        <v>7191</v>
      </c>
      <c r="N6003" s="161" t="s">
        <v>7192</v>
      </c>
      <c r="O6003" s="155" t="s">
        <v>1176</v>
      </c>
      <c r="P6003" s="155" t="s">
        <v>1159</v>
      </c>
      <c r="Q6003" s="155" t="s">
        <v>1159</v>
      </c>
      <c r="R6003" s="155" t="s">
        <v>1159</v>
      </c>
      <c r="S6003" s="155" t="s">
        <v>1159</v>
      </c>
      <c r="T6003" s="155" t="s">
        <v>1159</v>
      </c>
      <c r="U6003" s="155" t="s">
        <v>1159</v>
      </c>
      <c r="V6003" s="161" t="s">
        <v>1193</v>
      </c>
      <c r="W6003" s="174">
        <v>0.1</v>
      </c>
      <c r="X6003" s="175"/>
      <c r="Y6003" s="511">
        <v>708</v>
      </c>
      <c r="Z6003" s="139"/>
    </row>
    <row r="6004" spans="1:26" ht="15" customHeight="1">
      <c r="A6004" s="160" t="s">
        <v>1306</v>
      </c>
      <c r="B6004" s="160" t="s">
        <v>10</v>
      </c>
      <c r="C6004" s="158" t="s">
        <v>2832</v>
      </c>
      <c r="D6004" s="172" t="s">
        <v>2</v>
      </c>
      <c r="E6004" s="172" t="s">
        <v>4</v>
      </c>
      <c r="F6004" s="172">
        <v>1</v>
      </c>
      <c r="G6004" s="172">
        <v>1</v>
      </c>
      <c r="H6004" s="137" t="s">
        <v>1806</v>
      </c>
      <c r="I6004" s="364" t="s">
        <v>51</v>
      </c>
      <c r="J6004" s="311">
        <v>1</v>
      </c>
      <c r="K6004" s="311">
        <f>1/COUNTIF(L:L,L6004)</f>
        <v>1</v>
      </c>
      <c r="L6004" s="306" t="str">
        <f t="shared" si="20"/>
        <v>PACIS ,JEROME</v>
      </c>
      <c r="M6004" s="161" t="s">
        <v>12458</v>
      </c>
      <c r="N6004" s="161" t="s">
        <v>1271</v>
      </c>
      <c r="O6004" s="155" t="s">
        <v>1158</v>
      </c>
      <c r="P6004" s="155" t="s">
        <v>1176</v>
      </c>
      <c r="Q6004" s="155" t="s">
        <v>1158</v>
      </c>
      <c r="R6004" s="155" t="s">
        <v>1158</v>
      </c>
      <c r="S6004" s="155" t="s">
        <v>1158</v>
      </c>
      <c r="T6004" s="155" t="s">
        <v>1158</v>
      </c>
      <c r="U6004" s="155" t="s">
        <v>1158</v>
      </c>
      <c r="V6004" s="161" t="s">
        <v>1193</v>
      </c>
      <c r="W6004" s="174">
        <v>0.1</v>
      </c>
      <c r="X6004" s="175"/>
      <c r="Y6004" s="511">
        <v>358</v>
      </c>
      <c r="Z6004" s="139"/>
    </row>
    <row r="6005" spans="1:26" ht="15" customHeight="1">
      <c r="A6005" s="160" t="s">
        <v>1169</v>
      </c>
      <c r="B6005" s="160" t="s">
        <v>5152</v>
      </c>
      <c r="C6005" s="158" t="s">
        <v>4423</v>
      </c>
      <c r="D6005" s="172" t="s">
        <v>2</v>
      </c>
      <c r="E6005" s="172" t="s">
        <v>4</v>
      </c>
      <c r="F6005" s="172">
        <v>1</v>
      </c>
      <c r="G6005" s="172">
        <v>1</v>
      </c>
      <c r="H6005" s="137" t="s">
        <v>1807</v>
      </c>
      <c r="I6005" s="139" t="s">
        <v>51</v>
      </c>
      <c r="J6005" s="311">
        <v>1</v>
      </c>
      <c r="K6005" s="311">
        <f>1/COUNTIF(L:L,L6005)</f>
        <v>1</v>
      </c>
      <c r="L6005" s="306" t="str">
        <f t="shared" si="20"/>
        <v>AQUINO ,JAY</v>
      </c>
      <c r="M6005" s="161" t="s">
        <v>1329</v>
      </c>
      <c r="N6005" s="161" t="s">
        <v>5566</v>
      </c>
      <c r="O6005" s="155" t="s">
        <v>1176</v>
      </c>
      <c r="P6005" s="155" t="s">
        <v>1293</v>
      </c>
      <c r="Q6005" s="155" t="s">
        <v>1293</v>
      </c>
      <c r="R6005" s="155" t="s">
        <v>1293</v>
      </c>
      <c r="S6005" s="155" t="s">
        <v>1293</v>
      </c>
      <c r="T6005" s="155" t="s">
        <v>1293</v>
      </c>
      <c r="U6005" s="155" t="s">
        <v>1293</v>
      </c>
      <c r="V6005" s="161" t="s">
        <v>1193</v>
      </c>
      <c r="W6005" s="174">
        <v>0.1</v>
      </c>
      <c r="X6005" s="175"/>
      <c r="Y6005" s="511">
        <v>579</v>
      </c>
      <c r="Z6005" s="139"/>
    </row>
    <row r="6006" spans="1:26" ht="15" customHeight="1">
      <c r="A6006" s="160" t="s">
        <v>1184</v>
      </c>
      <c r="B6006" s="160" t="s">
        <v>15</v>
      </c>
      <c r="C6006" s="158" t="s">
        <v>1185</v>
      </c>
      <c r="D6006" s="172" t="s">
        <v>2</v>
      </c>
      <c r="E6006" s="172" t="s">
        <v>4</v>
      </c>
      <c r="F6006" s="172">
        <v>1</v>
      </c>
      <c r="G6006" s="172">
        <v>1</v>
      </c>
      <c r="H6006" s="137" t="s">
        <v>1808</v>
      </c>
      <c r="I6006" s="139" t="s">
        <v>51</v>
      </c>
      <c r="J6006" s="311">
        <v>1</v>
      </c>
      <c r="K6006" s="311">
        <f>1/COUNTIF(L:L,L6006)</f>
        <v>1</v>
      </c>
      <c r="L6006" s="306" t="str">
        <f t="shared" si="20"/>
        <v>LOBO ,LIMUEL</v>
      </c>
      <c r="M6006" s="161" t="s">
        <v>6668</v>
      </c>
      <c r="N6006" s="161" t="s">
        <v>6669</v>
      </c>
      <c r="O6006" s="155" t="s">
        <v>1157</v>
      </c>
      <c r="P6006" s="155" t="s">
        <v>1157</v>
      </c>
      <c r="Q6006" s="155" t="s">
        <v>1157</v>
      </c>
      <c r="R6006" s="155" t="s">
        <v>1176</v>
      </c>
      <c r="S6006" s="155" t="s">
        <v>1157</v>
      </c>
      <c r="T6006" s="155" t="s">
        <v>1157</v>
      </c>
      <c r="U6006" s="155" t="s">
        <v>1157</v>
      </c>
      <c r="V6006" s="161" t="s">
        <v>1193</v>
      </c>
      <c r="W6006" s="174">
        <v>0.1</v>
      </c>
      <c r="X6006" s="175"/>
      <c r="Y6006" s="511">
        <v>787</v>
      </c>
      <c r="Z6006" s="139"/>
    </row>
    <row r="6007" spans="1:26" ht="15" customHeight="1">
      <c r="A6007" s="160" t="s">
        <v>1169</v>
      </c>
      <c r="B6007" s="160" t="s">
        <v>5152</v>
      </c>
      <c r="C6007" s="158" t="s">
        <v>4423</v>
      </c>
      <c r="D6007" s="172" t="s">
        <v>2</v>
      </c>
      <c r="E6007" s="172" t="s">
        <v>4</v>
      </c>
      <c r="F6007" s="172">
        <v>1</v>
      </c>
      <c r="G6007" s="172">
        <v>1</v>
      </c>
      <c r="H6007" s="137" t="s">
        <v>1809</v>
      </c>
      <c r="I6007" s="139" t="s">
        <v>51</v>
      </c>
      <c r="J6007" s="311">
        <v>1</v>
      </c>
      <c r="K6007" s="311">
        <f>1/COUNTIF(L:L,L6007)</f>
        <v>1</v>
      </c>
      <c r="L6007" s="306" t="str">
        <f t="shared" si="20"/>
        <v>SUNICO ,ANDREW</v>
      </c>
      <c r="M6007" s="161" t="s">
        <v>1810</v>
      </c>
      <c r="N6007" s="161" t="s">
        <v>1659</v>
      </c>
      <c r="O6007" s="155" t="s">
        <v>1176</v>
      </c>
      <c r="P6007" s="155" t="s">
        <v>1159</v>
      </c>
      <c r="Q6007" s="155" t="s">
        <v>1159</v>
      </c>
      <c r="R6007" s="155" t="s">
        <v>1159</v>
      </c>
      <c r="S6007" s="155" t="s">
        <v>1159</v>
      </c>
      <c r="T6007" s="155" t="s">
        <v>1159</v>
      </c>
      <c r="U6007" s="155" t="s">
        <v>1159</v>
      </c>
      <c r="V6007" s="161" t="s">
        <v>1193</v>
      </c>
      <c r="W6007" s="174">
        <v>0.1</v>
      </c>
      <c r="X6007" s="175"/>
      <c r="Y6007" s="511">
        <v>580</v>
      </c>
      <c r="Z6007" s="139"/>
    </row>
    <row r="6008" spans="1:26" ht="15" customHeight="1">
      <c r="A6008" s="160" t="s">
        <v>8</v>
      </c>
      <c r="B6008" s="160" t="s">
        <v>1191</v>
      </c>
      <c r="C6008" s="158" t="s">
        <v>2542</v>
      </c>
      <c r="D6008" s="172" t="s">
        <v>2</v>
      </c>
      <c r="E6008" s="172" t="s">
        <v>4</v>
      </c>
      <c r="F6008" s="172">
        <v>1</v>
      </c>
      <c r="G6008" s="172">
        <v>1</v>
      </c>
      <c r="H6008" s="137" t="s">
        <v>1811</v>
      </c>
      <c r="I6008" s="139" t="s">
        <v>51</v>
      </c>
      <c r="J6008" s="311">
        <v>0.5</v>
      </c>
      <c r="K6008" s="311">
        <f>1/COUNTIF(L:L,L6008)</f>
        <v>0.5</v>
      </c>
      <c r="L6008" s="306" t="str">
        <f t="shared" si="20"/>
        <v>ALVIOR  ,INOCENTES</v>
      </c>
      <c r="M6008" s="161" t="s">
        <v>5434</v>
      </c>
      <c r="N6008" s="161" t="s">
        <v>5037</v>
      </c>
      <c r="O6008" s="155" t="s">
        <v>5925</v>
      </c>
      <c r="P6008" s="155"/>
      <c r="Q6008" s="155" t="s">
        <v>5925</v>
      </c>
      <c r="R6008" s="155" t="s">
        <v>1176</v>
      </c>
      <c r="S6008" s="155"/>
      <c r="T6008" s="155" t="s">
        <v>5925</v>
      </c>
      <c r="U6008" s="155" t="s">
        <v>5925</v>
      </c>
      <c r="V6008" s="161" t="s">
        <v>1193</v>
      </c>
      <c r="W6008" s="174">
        <v>0.1</v>
      </c>
      <c r="X6008" s="175"/>
      <c r="Y6008" s="511">
        <v>277</v>
      </c>
      <c r="Z6008" s="139"/>
    </row>
    <row r="6009" spans="1:26" ht="15" customHeight="1">
      <c r="A6009" s="160" t="s">
        <v>1184</v>
      </c>
      <c r="B6009" s="160" t="s">
        <v>15</v>
      </c>
      <c r="C6009" s="158" t="s">
        <v>1177</v>
      </c>
      <c r="D6009" s="172" t="s">
        <v>2</v>
      </c>
      <c r="E6009" s="172" t="s">
        <v>4</v>
      </c>
      <c r="F6009" s="172">
        <v>1</v>
      </c>
      <c r="G6009" s="172">
        <v>1</v>
      </c>
      <c r="H6009" s="137" t="s">
        <v>1812</v>
      </c>
      <c r="I6009" s="139" t="s">
        <v>51</v>
      </c>
      <c r="J6009" s="311">
        <v>1</v>
      </c>
      <c r="K6009" s="311">
        <f>1/COUNTIF(L:L,L6009)</f>
        <v>1</v>
      </c>
      <c r="L6009" s="306" t="str">
        <f t="shared" si="20"/>
        <v>MONTEALTO ,JEFF ANTHONY</v>
      </c>
      <c r="M6009" s="161" t="s">
        <v>4562</v>
      </c>
      <c r="N6009" s="161" t="s">
        <v>1813</v>
      </c>
      <c r="O6009" s="155" t="s">
        <v>1157</v>
      </c>
      <c r="P6009" s="155" t="s">
        <v>1176</v>
      </c>
      <c r="Q6009" s="155" t="s">
        <v>1157</v>
      </c>
      <c r="R6009" s="155" t="s">
        <v>1157</v>
      </c>
      <c r="S6009" s="155" t="s">
        <v>1157</v>
      </c>
      <c r="T6009" s="155" t="s">
        <v>1157</v>
      </c>
      <c r="U6009" s="155" t="s">
        <v>1157</v>
      </c>
      <c r="V6009" s="161" t="s">
        <v>1193</v>
      </c>
      <c r="W6009" s="174">
        <v>0.1</v>
      </c>
      <c r="X6009" s="175"/>
      <c r="Y6009" s="511">
        <v>319</v>
      </c>
      <c r="Z6009" s="139"/>
    </row>
    <row r="6010" spans="1:26" ht="15" customHeight="1">
      <c r="A6010" s="160" t="s">
        <v>1184</v>
      </c>
      <c r="B6010" s="160" t="s">
        <v>15</v>
      </c>
      <c r="C6010" s="158" t="s">
        <v>1185</v>
      </c>
      <c r="D6010" s="172" t="s">
        <v>2</v>
      </c>
      <c r="E6010" s="172" t="s">
        <v>4</v>
      </c>
      <c r="F6010" s="172">
        <v>1</v>
      </c>
      <c r="G6010" s="172">
        <v>1</v>
      </c>
      <c r="H6010" s="137" t="s">
        <v>1814</v>
      </c>
      <c r="I6010" s="155" t="s">
        <v>51</v>
      </c>
      <c r="J6010" s="311">
        <v>0.5</v>
      </c>
      <c r="K6010" s="311">
        <f>1/COUNTIF(L:L,L6010)</f>
        <v>0.5</v>
      </c>
      <c r="L6010" s="306" t="str">
        <f t="shared" si="20"/>
        <v>MEGINO ,JOHN ROBERT</v>
      </c>
      <c r="M6010" s="161" t="s">
        <v>12435</v>
      </c>
      <c r="N6010" s="161" t="s">
        <v>12436</v>
      </c>
      <c r="O6010" s="155" t="s">
        <v>1157</v>
      </c>
      <c r="P6010" s="155"/>
      <c r="Q6010" s="155" t="s">
        <v>1157</v>
      </c>
      <c r="R6010" s="155" t="s">
        <v>1176</v>
      </c>
      <c r="S6010" s="155"/>
      <c r="T6010" s="155" t="s">
        <v>1157</v>
      </c>
      <c r="U6010" s="155"/>
      <c r="V6010" s="161" t="s">
        <v>1193</v>
      </c>
      <c r="W6010" s="174">
        <v>0.1</v>
      </c>
      <c r="X6010" s="175"/>
      <c r="Y6010" s="511">
        <v>782</v>
      </c>
      <c r="Z6010" s="139"/>
    </row>
    <row r="6011" spans="1:26" ht="15" customHeight="1">
      <c r="A6011" s="160" t="s">
        <v>8</v>
      </c>
      <c r="B6011" s="160" t="s">
        <v>5150</v>
      </c>
      <c r="C6011" s="158" t="s">
        <v>5425</v>
      </c>
      <c r="D6011" s="172" t="s">
        <v>2</v>
      </c>
      <c r="E6011" s="172" t="s">
        <v>4</v>
      </c>
      <c r="F6011" s="172">
        <v>1</v>
      </c>
      <c r="G6011" s="172">
        <v>1</v>
      </c>
      <c r="H6011" s="137" t="s">
        <v>1717</v>
      </c>
      <c r="I6011" s="139" t="s">
        <v>51</v>
      </c>
      <c r="J6011" s="311">
        <v>0.33333333333333331</v>
      </c>
      <c r="K6011" s="311">
        <f>1/COUNTIF(L:L,L6011)</f>
        <v>0.33333333333333331</v>
      </c>
      <c r="L6011" s="306" t="str">
        <f t="shared" si="20"/>
        <v>CANIAL JR. ,ROLLY</v>
      </c>
      <c r="M6011" s="161" t="s">
        <v>12394</v>
      </c>
      <c r="N6011" s="161" t="s">
        <v>12395</v>
      </c>
      <c r="O6011" s="155"/>
      <c r="P6011" s="155" t="s">
        <v>1159</v>
      </c>
      <c r="Q6011" s="155" t="s">
        <v>1159</v>
      </c>
      <c r="R6011" s="155" t="s">
        <v>1159</v>
      </c>
      <c r="S6011" s="155" t="s">
        <v>1176</v>
      </c>
      <c r="T6011" s="155"/>
      <c r="U6011" s="155" t="s">
        <v>1159</v>
      </c>
      <c r="V6011" s="161" t="s">
        <v>1193</v>
      </c>
      <c r="W6011" s="174">
        <v>0.1</v>
      </c>
      <c r="X6011" s="175"/>
      <c r="Y6011" s="511">
        <v>687</v>
      </c>
      <c r="Z6011" s="139"/>
    </row>
    <row r="6012" spans="1:26" ht="15" customHeight="1">
      <c r="A6012" s="160" t="s">
        <v>1180</v>
      </c>
      <c r="B6012" s="160" t="s">
        <v>13</v>
      </c>
      <c r="C6012" s="158" t="s">
        <v>1347</v>
      </c>
      <c r="D6012" s="172" t="s">
        <v>2</v>
      </c>
      <c r="E6012" s="172" t="s">
        <v>4</v>
      </c>
      <c r="F6012" s="172">
        <v>1</v>
      </c>
      <c r="G6012" s="172">
        <v>1</v>
      </c>
      <c r="H6012" s="137" t="s">
        <v>1816</v>
      </c>
      <c r="I6012" s="139" t="s">
        <v>51</v>
      </c>
      <c r="J6012" s="311">
        <v>1</v>
      </c>
      <c r="K6012" s="311">
        <f>1/COUNTIF(L:L,L6012)</f>
        <v>1</v>
      </c>
      <c r="L6012" s="306" t="str">
        <f t="shared" si="20"/>
        <v>JOSEPH  ,CHICO</v>
      </c>
      <c r="M6012" s="161" t="s">
        <v>7293</v>
      </c>
      <c r="N6012" s="161" t="s">
        <v>7294</v>
      </c>
      <c r="O6012" s="155" t="s">
        <v>1176</v>
      </c>
      <c r="P6012" s="155" t="s">
        <v>1159</v>
      </c>
      <c r="Q6012" s="155" t="s">
        <v>1159</v>
      </c>
      <c r="R6012" s="155" t="s">
        <v>1159</v>
      </c>
      <c r="S6012" s="155" t="s">
        <v>1159</v>
      </c>
      <c r="T6012" s="155" t="s">
        <v>1159</v>
      </c>
      <c r="U6012" s="155" t="s">
        <v>1159</v>
      </c>
      <c r="V6012" s="161" t="s">
        <v>1193</v>
      </c>
      <c r="W6012" s="174">
        <v>0.1</v>
      </c>
      <c r="X6012" s="175"/>
      <c r="Y6012" s="511">
        <v>472</v>
      </c>
      <c r="Z6012" s="139"/>
    </row>
    <row r="6013" spans="1:26" ht="15" customHeight="1">
      <c r="A6013" s="160" t="s">
        <v>8</v>
      </c>
      <c r="B6013" s="160" t="s">
        <v>8</v>
      </c>
      <c r="C6013" s="158" t="s">
        <v>120</v>
      </c>
      <c r="D6013" s="172" t="s">
        <v>2</v>
      </c>
      <c r="E6013" s="172" t="s">
        <v>4</v>
      </c>
      <c r="F6013" s="172">
        <v>1</v>
      </c>
      <c r="G6013" s="172">
        <v>1</v>
      </c>
      <c r="H6013" s="137" t="s">
        <v>1817</v>
      </c>
      <c r="I6013" s="139" t="s">
        <v>51</v>
      </c>
      <c r="J6013" s="311">
        <v>1</v>
      </c>
      <c r="K6013" s="311">
        <f>1/COUNTIF(L:L,L6013)</f>
        <v>1</v>
      </c>
      <c r="L6013" s="306" t="str">
        <f t="shared" si="20"/>
        <v>YUZON ,GESTER</v>
      </c>
      <c r="M6013" s="161" t="s">
        <v>12387</v>
      </c>
      <c r="N6013" s="161" t="s">
        <v>12388</v>
      </c>
      <c r="O6013" s="155" t="s">
        <v>1635</v>
      </c>
      <c r="P6013" s="155" t="s">
        <v>1635</v>
      </c>
      <c r="Q6013" s="155" t="s">
        <v>1635</v>
      </c>
      <c r="R6013" s="155" t="s">
        <v>1176</v>
      </c>
      <c r="S6013" s="155" t="s">
        <v>1635</v>
      </c>
      <c r="T6013" s="155" t="s">
        <v>1635</v>
      </c>
      <c r="U6013" s="155" t="s">
        <v>1635</v>
      </c>
      <c r="V6013" s="161" t="s">
        <v>1193</v>
      </c>
      <c r="W6013" s="174">
        <v>0.1</v>
      </c>
      <c r="X6013" s="175"/>
      <c r="Y6013" s="511">
        <v>194</v>
      </c>
      <c r="Z6013" s="139"/>
    </row>
    <row r="6014" spans="1:26" ht="15" customHeight="1">
      <c r="A6014" s="160" t="s">
        <v>1173</v>
      </c>
      <c r="B6014" s="160" t="s">
        <v>16</v>
      </c>
      <c r="C6014" s="158" t="s">
        <v>1174</v>
      </c>
      <c r="D6014" s="172" t="s">
        <v>2</v>
      </c>
      <c r="E6014" s="172" t="s">
        <v>4</v>
      </c>
      <c r="F6014" s="172">
        <v>1</v>
      </c>
      <c r="G6014" s="172">
        <v>1</v>
      </c>
      <c r="H6014" s="137" t="s">
        <v>1818</v>
      </c>
      <c r="I6014" s="139" t="s">
        <v>51</v>
      </c>
      <c r="J6014" s="311">
        <v>1</v>
      </c>
      <c r="K6014" s="311">
        <f>1/COUNTIF(L:L,L6014)</f>
        <v>1</v>
      </c>
      <c r="L6014" s="306" t="str">
        <f t="shared" si="20"/>
        <v>CAMAROTE ,MARJUN</v>
      </c>
      <c r="M6014" s="161" t="s">
        <v>6974</v>
      </c>
      <c r="N6014" s="161" t="s">
        <v>4886</v>
      </c>
      <c r="O6014" s="155" t="s">
        <v>1293</v>
      </c>
      <c r="P6014" s="155" t="s">
        <v>1293</v>
      </c>
      <c r="Q6014" s="155" t="s">
        <v>1293</v>
      </c>
      <c r="R6014" s="155" t="s">
        <v>1293</v>
      </c>
      <c r="S6014" s="155" t="s">
        <v>1176</v>
      </c>
      <c r="T6014" s="155" t="s">
        <v>1293</v>
      </c>
      <c r="U6014" s="155" t="s">
        <v>1293</v>
      </c>
      <c r="V6014" s="161" t="s">
        <v>1193</v>
      </c>
      <c r="W6014" s="174">
        <v>0.1</v>
      </c>
      <c r="X6014" s="175"/>
      <c r="Y6014" s="511">
        <v>295</v>
      </c>
      <c r="Z6014" s="139"/>
    </row>
    <row r="6015" spans="1:26" ht="15" customHeight="1">
      <c r="A6015" s="160" t="s">
        <v>1415</v>
      </c>
      <c r="B6015" s="160" t="s">
        <v>5151</v>
      </c>
      <c r="C6015" s="158" t="s">
        <v>1170</v>
      </c>
      <c r="D6015" s="172" t="s">
        <v>2</v>
      </c>
      <c r="E6015" s="172" t="s">
        <v>4</v>
      </c>
      <c r="F6015" s="172">
        <v>1</v>
      </c>
      <c r="G6015" s="172">
        <v>1</v>
      </c>
      <c r="H6015" s="137" t="s">
        <v>1820</v>
      </c>
      <c r="I6015" s="139" t="s">
        <v>51</v>
      </c>
      <c r="J6015" s="311">
        <v>1</v>
      </c>
      <c r="K6015" s="311">
        <f>1/COUNTIF(L:L,L6015)</f>
        <v>1</v>
      </c>
      <c r="L6015" s="306" t="str">
        <f t="shared" si="20"/>
        <v>TUNDAG ,ANTHONY</v>
      </c>
      <c r="M6015" s="161" t="s">
        <v>1771</v>
      </c>
      <c r="N6015" s="161" t="s">
        <v>1231</v>
      </c>
      <c r="O6015" s="155" t="s">
        <v>1158</v>
      </c>
      <c r="P6015" s="155" t="s">
        <v>1176</v>
      </c>
      <c r="Q6015" s="155" t="s">
        <v>1158</v>
      </c>
      <c r="R6015" s="155" t="s">
        <v>1158</v>
      </c>
      <c r="S6015" s="155" t="s">
        <v>1158</v>
      </c>
      <c r="T6015" s="155" t="s">
        <v>1158</v>
      </c>
      <c r="U6015" s="155" t="s">
        <v>1158</v>
      </c>
      <c r="V6015" s="161" t="s">
        <v>1193</v>
      </c>
      <c r="W6015" s="174">
        <v>0.1</v>
      </c>
      <c r="X6015" s="175"/>
      <c r="Y6015" s="511">
        <v>531</v>
      </c>
      <c r="Z6015" s="139"/>
    </row>
    <row r="6016" spans="1:26" ht="15" customHeight="1">
      <c r="A6016" s="160" t="s">
        <v>8</v>
      </c>
      <c r="B6016" s="160" t="s">
        <v>8</v>
      </c>
      <c r="C6016" s="158" t="s">
        <v>71</v>
      </c>
      <c r="D6016" s="172" t="s">
        <v>2</v>
      </c>
      <c r="E6016" s="172" t="s">
        <v>4</v>
      </c>
      <c r="F6016" s="172">
        <v>1</v>
      </c>
      <c r="G6016" s="172">
        <v>1</v>
      </c>
      <c r="H6016" s="137" t="s">
        <v>1821</v>
      </c>
      <c r="I6016" s="139" t="s">
        <v>51</v>
      </c>
      <c r="J6016" s="311">
        <v>1</v>
      </c>
      <c r="K6016" s="311">
        <f>1/COUNTIF(L:L,L6016)</f>
        <v>1</v>
      </c>
      <c r="L6016" s="306" t="str">
        <f t="shared" si="20"/>
        <v>SAMILLIANO ,ISIDRO</v>
      </c>
      <c r="M6016" s="161" t="s">
        <v>1822</v>
      </c>
      <c r="N6016" s="161" t="s">
        <v>1823</v>
      </c>
      <c r="O6016" s="155" t="s">
        <v>1293</v>
      </c>
      <c r="P6016" s="155" t="s">
        <v>1293</v>
      </c>
      <c r="Q6016" s="155" t="s">
        <v>1293</v>
      </c>
      <c r="R6016" s="155" t="s">
        <v>1293</v>
      </c>
      <c r="S6016" s="155" t="s">
        <v>1176</v>
      </c>
      <c r="T6016" s="155" t="s">
        <v>1293</v>
      </c>
      <c r="U6016" s="155" t="s">
        <v>1293</v>
      </c>
      <c r="V6016" s="161" t="s">
        <v>1193</v>
      </c>
      <c r="W6016" s="174">
        <v>0.1</v>
      </c>
      <c r="X6016" s="175"/>
      <c r="Y6016" s="511">
        <v>103</v>
      </c>
      <c r="Z6016" s="139"/>
    </row>
    <row r="6017" spans="1:26" ht="15" customHeight="1">
      <c r="A6017" s="160" t="s">
        <v>1184</v>
      </c>
      <c r="B6017" s="160" t="s">
        <v>15</v>
      </c>
      <c r="C6017" s="158" t="s">
        <v>1185</v>
      </c>
      <c r="D6017" s="172" t="s">
        <v>2</v>
      </c>
      <c r="E6017" s="172" t="s">
        <v>4</v>
      </c>
      <c r="F6017" s="172">
        <v>1</v>
      </c>
      <c r="G6017" s="172">
        <v>1</v>
      </c>
      <c r="H6017" s="137" t="s">
        <v>1824</v>
      </c>
      <c r="I6017" s="139" t="s">
        <v>51</v>
      </c>
      <c r="J6017" s="311">
        <v>1</v>
      </c>
      <c r="K6017" s="311">
        <f>1/COUNTIF(L:L,L6017)</f>
        <v>1</v>
      </c>
      <c r="L6017" s="306" t="str">
        <f t="shared" si="20"/>
        <v>ILISAN ,DEXTER</v>
      </c>
      <c r="M6017" s="161" t="s">
        <v>6769</v>
      </c>
      <c r="N6017" s="161" t="s">
        <v>6770</v>
      </c>
      <c r="O6017" s="155" t="s">
        <v>1157</v>
      </c>
      <c r="P6017" s="155" t="s">
        <v>1157</v>
      </c>
      <c r="Q6017" s="155" t="s">
        <v>1157</v>
      </c>
      <c r="R6017" s="155" t="s">
        <v>1176</v>
      </c>
      <c r="S6017" s="155" t="s">
        <v>1157</v>
      </c>
      <c r="T6017" s="155" t="s">
        <v>1157</v>
      </c>
      <c r="U6017" s="155" t="s">
        <v>1157</v>
      </c>
      <c r="V6017" s="161" t="s">
        <v>1193</v>
      </c>
      <c r="W6017" s="174">
        <v>0.1</v>
      </c>
      <c r="X6017" s="175"/>
      <c r="Y6017" s="511">
        <v>788</v>
      </c>
      <c r="Z6017" s="139"/>
    </row>
    <row r="6018" spans="1:26" ht="15" customHeight="1">
      <c r="A6018" s="160" t="s">
        <v>1180</v>
      </c>
      <c r="B6018" s="160" t="s">
        <v>13</v>
      </c>
      <c r="C6018" s="158" t="s">
        <v>7033</v>
      </c>
      <c r="D6018" s="172" t="s">
        <v>2</v>
      </c>
      <c r="E6018" s="172" t="s">
        <v>4</v>
      </c>
      <c r="F6018" s="172">
        <v>1</v>
      </c>
      <c r="G6018" s="172">
        <v>1</v>
      </c>
      <c r="H6018" s="137" t="s">
        <v>1825</v>
      </c>
      <c r="I6018" s="139" t="s">
        <v>51</v>
      </c>
      <c r="J6018" s="311">
        <v>0.5</v>
      </c>
      <c r="K6018" s="311">
        <f>1/COUNTIF(L:L,L6018)</f>
        <v>0.5</v>
      </c>
      <c r="L6018" s="306" t="str">
        <f t="shared" ref="L6018:L6048" si="21">CONCATENATE(M6018, " ,",N6018)</f>
        <v>SIMBULAN ,MICHAEL</v>
      </c>
      <c r="M6018" s="161" t="s">
        <v>4967</v>
      </c>
      <c r="N6018" s="161" t="s">
        <v>1229</v>
      </c>
      <c r="O6018" s="155" t="s">
        <v>1176</v>
      </c>
      <c r="P6018" s="155"/>
      <c r="Q6018" s="155" t="s">
        <v>1159</v>
      </c>
      <c r="R6018" s="155"/>
      <c r="S6018" s="155" t="s">
        <v>1159</v>
      </c>
      <c r="T6018" s="155"/>
      <c r="U6018" s="155" t="s">
        <v>1159</v>
      </c>
      <c r="V6018" s="161" t="s">
        <v>1193</v>
      </c>
      <c r="W6018" s="174">
        <v>0.1</v>
      </c>
      <c r="X6018" s="175"/>
      <c r="Y6018" s="511">
        <v>632</v>
      </c>
      <c r="Z6018" s="139"/>
    </row>
    <row r="6019" spans="1:26" ht="15" customHeight="1">
      <c r="A6019" s="160" t="s">
        <v>1306</v>
      </c>
      <c r="B6019" s="160" t="s">
        <v>10</v>
      </c>
      <c r="C6019" s="158" t="s">
        <v>2832</v>
      </c>
      <c r="D6019" s="172" t="s">
        <v>2</v>
      </c>
      <c r="E6019" s="172" t="s">
        <v>4</v>
      </c>
      <c r="F6019" s="172">
        <v>1</v>
      </c>
      <c r="G6019" s="172">
        <v>1</v>
      </c>
      <c r="H6019" s="137" t="s">
        <v>1826</v>
      </c>
      <c r="I6019" s="139" t="s">
        <v>51</v>
      </c>
      <c r="J6019" s="311">
        <v>0.5</v>
      </c>
      <c r="K6019" s="311">
        <f>1/COUNTIF(L:L,L6019)</f>
        <v>0.5</v>
      </c>
      <c r="L6019" s="306" t="str">
        <f t="shared" si="21"/>
        <v>DIZON ,GLENN FORD</v>
      </c>
      <c r="M6019" s="161" t="s">
        <v>1647</v>
      </c>
      <c r="N6019" s="161" t="s">
        <v>1762</v>
      </c>
      <c r="O6019" s="155"/>
      <c r="P6019" s="155" t="s">
        <v>1176</v>
      </c>
      <c r="Q6019" s="155" t="s">
        <v>1159</v>
      </c>
      <c r="R6019" s="155"/>
      <c r="S6019" s="155" t="s">
        <v>1159</v>
      </c>
      <c r="T6019" s="155"/>
      <c r="U6019" s="155" t="s">
        <v>1159</v>
      </c>
      <c r="V6019" s="161" t="s">
        <v>1193</v>
      </c>
      <c r="W6019" s="174">
        <v>0.1</v>
      </c>
      <c r="X6019" s="175"/>
      <c r="Y6019" s="511">
        <v>356</v>
      </c>
      <c r="Z6019" s="139"/>
    </row>
    <row r="6020" spans="1:26" ht="15" customHeight="1">
      <c r="A6020" s="160" t="s">
        <v>1169</v>
      </c>
      <c r="B6020" s="160" t="s">
        <v>5152</v>
      </c>
      <c r="C6020" s="158" t="s">
        <v>4423</v>
      </c>
      <c r="D6020" s="172" t="s">
        <v>2</v>
      </c>
      <c r="E6020" s="172" t="s">
        <v>4</v>
      </c>
      <c r="F6020" s="172">
        <v>1</v>
      </c>
      <c r="G6020" s="172">
        <v>1</v>
      </c>
      <c r="H6020" s="137" t="s">
        <v>1827</v>
      </c>
      <c r="I6020" s="364" t="s">
        <v>51</v>
      </c>
      <c r="J6020" s="311">
        <v>0.5</v>
      </c>
      <c r="K6020" s="311">
        <f>1/COUNTIF(L:L,L6020)</f>
        <v>0.5</v>
      </c>
      <c r="L6020" s="306" t="str">
        <f t="shared" si="21"/>
        <v>FORTALIEA ,DANTE</v>
      </c>
      <c r="M6020" s="161" t="s">
        <v>7159</v>
      </c>
      <c r="N6020" s="161" t="s">
        <v>7160</v>
      </c>
      <c r="O6020" s="155" t="s">
        <v>1176</v>
      </c>
      <c r="P6020" s="155" t="s">
        <v>1282</v>
      </c>
      <c r="Q6020" s="155"/>
      <c r="R6020" s="155" t="s">
        <v>1282</v>
      </c>
      <c r="S6020" s="155"/>
      <c r="T6020" s="155" t="s">
        <v>1282</v>
      </c>
      <c r="U6020" s="155"/>
      <c r="V6020" s="161" t="s">
        <v>1193</v>
      </c>
      <c r="W6020" s="174">
        <v>0.1</v>
      </c>
      <c r="X6020" s="175"/>
      <c r="Y6020" s="511">
        <v>565</v>
      </c>
      <c r="Z6020" s="139"/>
    </row>
    <row r="6021" spans="1:26" ht="15" customHeight="1">
      <c r="A6021" s="160" t="s">
        <v>1169</v>
      </c>
      <c r="B6021" s="160" t="s">
        <v>5152</v>
      </c>
      <c r="C6021" s="158" t="s">
        <v>4423</v>
      </c>
      <c r="D6021" s="172" t="s">
        <v>2</v>
      </c>
      <c r="E6021" s="172" t="s">
        <v>4</v>
      </c>
      <c r="F6021" s="172">
        <v>1</v>
      </c>
      <c r="G6021" s="172">
        <v>1</v>
      </c>
      <c r="H6021" s="137" t="s">
        <v>1828</v>
      </c>
      <c r="I6021" s="155" t="s">
        <v>51</v>
      </c>
      <c r="J6021" s="311">
        <v>0.5</v>
      </c>
      <c r="K6021" s="311">
        <f>1/COUNTIF(L:L,L6021)</f>
        <v>0.5</v>
      </c>
      <c r="L6021" s="306" t="str">
        <f t="shared" si="21"/>
        <v>RUADO ,JOHNEL</v>
      </c>
      <c r="M6021" s="161" t="s">
        <v>7149</v>
      </c>
      <c r="N6021" s="161" t="s">
        <v>7158</v>
      </c>
      <c r="O6021" s="155" t="s">
        <v>1176</v>
      </c>
      <c r="P6021" s="155" t="s">
        <v>1293</v>
      </c>
      <c r="Q6021" s="155"/>
      <c r="R6021" s="155" t="s">
        <v>1293</v>
      </c>
      <c r="S6021" s="155"/>
      <c r="T6021" s="155" t="s">
        <v>1293</v>
      </c>
      <c r="U6021" s="155"/>
      <c r="V6021" s="161" t="s">
        <v>1193</v>
      </c>
      <c r="W6021" s="174">
        <v>0.1</v>
      </c>
      <c r="X6021" s="175"/>
      <c r="Y6021" s="511">
        <v>574</v>
      </c>
      <c r="Z6021" s="139"/>
    </row>
    <row r="6022" spans="1:26" ht="15" customHeight="1">
      <c r="A6022" s="160" t="s">
        <v>1325</v>
      </c>
      <c r="B6022" s="160" t="s">
        <v>10</v>
      </c>
      <c r="C6022" s="158" t="s">
        <v>1326</v>
      </c>
      <c r="D6022" s="172" t="s">
        <v>2</v>
      </c>
      <c r="E6022" s="172" t="s">
        <v>4</v>
      </c>
      <c r="F6022" s="172">
        <v>1</v>
      </c>
      <c r="G6022" s="172">
        <v>1</v>
      </c>
      <c r="H6022" s="137" t="s">
        <v>1829</v>
      </c>
      <c r="I6022" s="139" t="s">
        <v>51</v>
      </c>
      <c r="J6022" s="311">
        <v>0.5</v>
      </c>
      <c r="K6022" s="311">
        <f>1/COUNTIF(L:L,L6022)</f>
        <v>0.5</v>
      </c>
      <c r="L6022" s="306" t="str">
        <f t="shared" si="21"/>
        <v>SEROMA ,MARIO JOSE</v>
      </c>
      <c r="M6022" s="161" t="s">
        <v>4638</v>
      </c>
      <c r="N6022" s="161" t="s">
        <v>4639</v>
      </c>
      <c r="O6022" s="155"/>
      <c r="P6022" s="155" t="s">
        <v>1176</v>
      </c>
      <c r="Q6022" s="155" t="s">
        <v>1159</v>
      </c>
      <c r="R6022" s="155" t="s">
        <v>1159</v>
      </c>
      <c r="S6022" s="155" t="s">
        <v>1159</v>
      </c>
      <c r="T6022" s="155"/>
      <c r="U6022" s="155" t="s">
        <v>1159</v>
      </c>
      <c r="V6022" s="161" t="s">
        <v>1193</v>
      </c>
      <c r="W6022" s="174">
        <v>0.1</v>
      </c>
      <c r="X6022" s="175"/>
      <c r="Y6022" s="511">
        <v>386</v>
      </c>
      <c r="Z6022" s="139"/>
    </row>
    <row r="6023" spans="1:26" ht="15" customHeight="1">
      <c r="A6023" s="160" t="s">
        <v>1184</v>
      </c>
      <c r="B6023" s="160" t="s">
        <v>15</v>
      </c>
      <c r="C6023" s="158" t="s">
        <v>1185</v>
      </c>
      <c r="D6023" s="172" t="s">
        <v>2</v>
      </c>
      <c r="E6023" s="172" t="s">
        <v>4</v>
      </c>
      <c r="F6023" s="172">
        <v>1</v>
      </c>
      <c r="G6023" s="172">
        <v>1</v>
      </c>
      <c r="H6023" s="137" t="s">
        <v>1830</v>
      </c>
      <c r="I6023" s="155" t="s">
        <v>51</v>
      </c>
      <c r="J6023" s="311">
        <v>0.5</v>
      </c>
      <c r="K6023" s="311">
        <f>1/COUNTIF(L:L,L6023)</f>
        <v>0.5</v>
      </c>
      <c r="L6023" s="306" t="str">
        <f t="shared" si="21"/>
        <v>DELA CRUZ ,JEFFREY</v>
      </c>
      <c r="M6023" s="161" t="s">
        <v>1253</v>
      </c>
      <c r="N6023" s="161" t="s">
        <v>1459</v>
      </c>
      <c r="O6023" s="155" t="s">
        <v>2140</v>
      </c>
      <c r="P6023" s="155"/>
      <c r="Q6023" s="155" t="s">
        <v>2140</v>
      </c>
      <c r="R6023" s="155" t="s">
        <v>1176</v>
      </c>
      <c r="S6023" s="155"/>
      <c r="T6023" s="155" t="s">
        <v>2140</v>
      </c>
      <c r="U6023" s="155"/>
      <c r="V6023" s="161" t="s">
        <v>1193</v>
      </c>
      <c r="W6023" s="174">
        <v>0.1</v>
      </c>
      <c r="X6023" s="175"/>
      <c r="Y6023" s="511">
        <v>786</v>
      </c>
      <c r="Z6023" s="139"/>
    </row>
    <row r="6024" spans="1:26" ht="15" customHeight="1">
      <c r="A6024" s="160" t="s">
        <v>1461</v>
      </c>
      <c r="B6024" s="160" t="s">
        <v>24</v>
      </c>
      <c r="C6024" s="158" t="s">
        <v>40</v>
      </c>
      <c r="D6024" s="172" t="s">
        <v>2</v>
      </c>
      <c r="E6024" s="172" t="s">
        <v>4</v>
      </c>
      <c r="F6024" s="172">
        <v>1</v>
      </c>
      <c r="G6024" s="172">
        <v>1</v>
      </c>
      <c r="H6024" s="137" t="s">
        <v>1831</v>
      </c>
      <c r="I6024" s="155" t="s">
        <v>51</v>
      </c>
      <c r="J6024" s="311">
        <v>1</v>
      </c>
      <c r="K6024" s="311">
        <f>1/COUNTIF(L:L,L6024)</f>
        <v>1</v>
      </c>
      <c r="L6024" s="306" t="str">
        <f t="shared" si="21"/>
        <v>APILA ,YASSER</v>
      </c>
      <c r="M6024" s="161" t="s">
        <v>6163</v>
      </c>
      <c r="N6024" s="161" t="s">
        <v>6164</v>
      </c>
      <c r="O6024" s="155" t="s">
        <v>1162</v>
      </c>
      <c r="P6024" s="155" t="s">
        <v>1176</v>
      </c>
      <c r="Q6024" s="155" t="s">
        <v>1162</v>
      </c>
      <c r="R6024" s="155" t="s">
        <v>1162</v>
      </c>
      <c r="S6024" s="155" t="s">
        <v>1162</v>
      </c>
      <c r="T6024" s="155" t="s">
        <v>1162</v>
      </c>
      <c r="U6024" s="155" t="s">
        <v>1162</v>
      </c>
      <c r="V6024" s="161" t="s">
        <v>1193</v>
      </c>
      <c r="W6024" s="174">
        <v>0.1</v>
      </c>
      <c r="X6024" s="175"/>
      <c r="Y6024" s="511">
        <v>720</v>
      </c>
      <c r="Z6024" s="139"/>
    </row>
    <row r="6025" spans="1:26" ht="15" customHeight="1">
      <c r="A6025" s="160" t="s">
        <v>1180</v>
      </c>
      <c r="B6025" s="160" t="s">
        <v>13</v>
      </c>
      <c r="C6025" s="158" t="s">
        <v>1347</v>
      </c>
      <c r="D6025" s="172" t="s">
        <v>2</v>
      </c>
      <c r="E6025" s="172" t="s">
        <v>4</v>
      </c>
      <c r="F6025" s="172">
        <v>1</v>
      </c>
      <c r="G6025" s="172">
        <v>1</v>
      </c>
      <c r="H6025" s="137" t="s">
        <v>1832</v>
      </c>
      <c r="I6025" s="364" t="s">
        <v>51</v>
      </c>
      <c r="J6025" s="311">
        <v>1</v>
      </c>
      <c r="K6025" s="311">
        <f>1/COUNTIF(L:L,L6025)</f>
        <v>1</v>
      </c>
      <c r="L6025" s="306" t="str">
        <f t="shared" si="21"/>
        <v>TABERNA ,RAPLH CHRISTIAN</v>
      </c>
      <c r="M6025" s="161" t="s">
        <v>12468</v>
      </c>
      <c r="N6025" s="161" t="s">
        <v>12469</v>
      </c>
      <c r="O6025" s="155" t="s">
        <v>1176</v>
      </c>
      <c r="P6025" s="155" t="s">
        <v>1159</v>
      </c>
      <c r="Q6025" s="155" t="s">
        <v>1159</v>
      </c>
      <c r="R6025" s="155" t="s">
        <v>1159</v>
      </c>
      <c r="S6025" s="155" t="s">
        <v>1159</v>
      </c>
      <c r="T6025" s="155" t="s">
        <v>1159</v>
      </c>
      <c r="U6025" s="155" t="s">
        <v>1159</v>
      </c>
      <c r="V6025" s="161" t="s">
        <v>1193</v>
      </c>
      <c r="W6025" s="174">
        <v>0.1</v>
      </c>
      <c r="X6025" s="175"/>
      <c r="Y6025" s="511">
        <v>473</v>
      </c>
      <c r="Z6025" s="139"/>
    </row>
    <row r="6026" spans="1:26" ht="15" customHeight="1">
      <c r="A6026" s="160" t="s">
        <v>1325</v>
      </c>
      <c r="B6026" s="160" t="s">
        <v>10</v>
      </c>
      <c r="C6026" s="158" t="s">
        <v>1326</v>
      </c>
      <c r="D6026" s="172" t="s">
        <v>2</v>
      </c>
      <c r="E6026" s="172" t="s">
        <v>4</v>
      </c>
      <c r="F6026" s="172">
        <v>1</v>
      </c>
      <c r="G6026" s="172">
        <v>1</v>
      </c>
      <c r="H6026" s="137" t="s">
        <v>1833</v>
      </c>
      <c r="I6026" s="364" t="s">
        <v>51</v>
      </c>
      <c r="J6026" s="311">
        <v>1</v>
      </c>
      <c r="K6026" s="311">
        <f>1/COUNTIF(L:L,L6026)</f>
        <v>1</v>
      </c>
      <c r="L6026" s="306" t="str">
        <f t="shared" si="21"/>
        <v>BATTAD ,RONNIE</v>
      </c>
      <c r="M6026" s="161" t="s">
        <v>6756</v>
      </c>
      <c r="N6026" s="161" t="s">
        <v>6757</v>
      </c>
      <c r="O6026" s="155" t="s">
        <v>1159</v>
      </c>
      <c r="P6026" s="155" t="s">
        <v>1159</v>
      </c>
      <c r="Q6026" s="155" t="s">
        <v>1159</v>
      </c>
      <c r="R6026" s="155" t="s">
        <v>1176</v>
      </c>
      <c r="S6026" s="155" t="s">
        <v>1159</v>
      </c>
      <c r="T6026" s="155" t="s">
        <v>1159</v>
      </c>
      <c r="U6026" s="155" t="s">
        <v>1159</v>
      </c>
      <c r="V6026" s="161" t="s">
        <v>1193</v>
      </c>
      <c r="W6026" s="174">
        <v>0.1</v>
      </c>
      <c r="X6026" s="175"/>
      <c r="Y6026" s="511">
        <v>387</v>
      </c>
      <c r="Z6026" s="139"/>
    </row>
    <row r="6027" spans="1:26" ht="15" customHeight="1">
      <c r="A6027" s="160" t="s">
        <v>4339</v>
      </c>
      <c r="B6027" s="160" t="s">
        <v>24</v>
      </c>
      <c r="C6027" s="158" t="s">
        <v>4340</v>
      </c>
      <c r="D6027" s="172" t="s">
        <v>2</v>
      </c>
      <c r="E6027" s="172" t="s">
        <v>4</v>
      </c>
      <c r="F6027" s="172">
        <v>1</v>
      </c>
      <c r="G6027" s="172">
        <v>1</v>
      </c>
      <c r="H6027" s="137" t="s">
        <v>1836</v>
      </c>
      <c r="I6027" s="364" t="s">
        <v>51</v>
      </c>
      <c r="J6027" s="311">
        <v>1</v>
      </c>
      <c r="K6027" s="311">
        <f>1/COUNTIF(L:L,L6027)</f>
        <v>1</v>
      </c>
      <c r="L6027" s="306" t="str">
        <f t="shared" si="21"/>
        <v>GITGANO ,DIOSDADO JR</v>
      </c>
      <c r="M6027" s="161" t="s">
        <v>7359</v>
      </c>
      <c r="N6027" s="161" t="s">
        <v>7360</v>
      </c>
      <c r="O6027" s="155" t="s">
        <v>1158</v>
      </c>
      <c r="P6027" s="155" t="s">
        <v>1158</v>
      </c>
      <c r="Q6027" s="155" t="s">
        <v>1176</v>
      </c>
      <c r="R6027" s="155" t="s">
        <v>1158</v>
      </c>
      <c r="S6027" s="155" t="s">
        <v>1158</v>
      </c>
      <c r="T6027" s="155" t="s">
        <v>1158</v>
      </c>
      <c r="U6027" s="155" t="s">
        <v>1158</v>
      </c>
      <c r="V6027" s="161" t="s">
        <v>1193</v>
      </c>
      <c r="W6027" s="174">
        <v>0.1</v>
      </c>
      <c r="X6027" s="175"/>
      <c r="Y6027" s="511">
        <v>709</v>
      </c>
      <c r="Z6027" s="139"/>
    </row>
    <row r="6028" spans="1:26" ht="15" customHeight="1">
      <c r="A6028" s="160" t="s">
        <v>1306</v>
      </c>
      <c r="B6028" s="160" t="s">
        <v>10</v>
      </c>
      <c r="C6028" s="158" t="s">
        <v>2832</v>
      </c>
      <c r="D6028" s="172" t="s">
        <v>2</v>
      </c>
      <c r="E6028" s="172" t="s">
        <v>4</v>
      </c>
      <c r="F6028" s="172">
        <v>1</v>
      </c>
      <c r="G6028" s="172">
        <v>1</v>
      </c>
      <c r="H6028" s="137" t="s">
        <v>1837</v>
      </c>
      <c r="I6028" s="155" t="s">
        <v>51</v>
      </c>
      <c r="J6028" s="311">
        <v>1</v>
      </c>
      <c r="K6028" s="311">
        <f>1/COUNTIF(L:L,L6028)</f>
        <v>1</v>
      </c>
      <c r="L6028" s="306" t="str">
        <f t="shared" si="21"/>
        <v>MENGUILLO ,MICHAEL</v>
      </c>
      <c r="M6028" s="161" t="s">
        <v>7171</v>
      </c>
      <c r="N6028" s="161" t="s">
        <v>1229</v>
      </c>
      <c r="O6028" s="155" t="s">
        <v>1159</v>
      </c>
      <c r="P6028" s="155" t="s">
        <v>1159</v>
      </c>
      <c r="Q6028" s="155" t="s">
        <v>1159</v>
      </c>
      <c r="R6028" s="155" t="s">
        <v>1176</v>
      </c>
      <c r="S6028" s="155" t="s">
        <v>1159</v>
      </c>
      <c r="T6028" s="155" t="s">
        <v>1159</v>
      </c>
      <c r="U6028" s="155" t="s">
        <v>1159</v>
      </c>
      <c r="V6028" s="161" t="s">
        <v>1193</v>
      </c>
      <c r="W6028" s="174">
        <v>0.1</v>
      </c>
      <c r="X6028" s="175"/>
      <c r="Y6028" s="511">
        <v>359</v>
      </c>
      <c r="Z6028" s="139"/>
    </row>
    <row r="6029" spans="1:26" ht="15" customHeight="1">
      <c r="A6029" s="160" t="s">
        <v>1415</v>
      </c>
      <c r="B6029" s="160" t="s">
        <v>5151</v>
      </c>
      <c r="C6029" s="158" t="s">
        <v>1170</v>
      </c>
      <c r="D6029" s="172" t="s">
        <v>2</v>
      </c>
      <c r="E6029" s="172" t="s">
        <v>4</v>
      </c>
      <c r="F6029" s="172">
        <v>1</v>
      </c>
      <c r="G6029" s="172">
        <v>1</v>
      </c>
      <c r="H6029" s="137" t="s">
        <v>1838</v>
      </c>
      <c r="I6029" s="139" t="s">
        <v>51</v>
      </c>
      <c r="J6029" s="311">
        <v>1</v>
      </c>
      <c r="K6029" s="311">
        <f>1/COUNTIF(L:L,L6029)</f>
        <v>1</v>
      </c>
      <c r="L6029" s="306" t="str">
        <f t="shared" si="21"/>
        <v>MAGLASANG ,DANILO</v>
      </c>
      <c r="M6029" s="161" t="s">
        <v>1839</v>
      </c>
      <c r="N6029" s="161" t="s">
        <v>184</v>
      </c>
      <c r="O6029" s="155" t="s">
        <v>5364</v>
      </c>
      <c r="P6029" s="155" t="s">
        <v>5364</v>
      </c>
      <c r="Q6029" s="155" t="s">
        <v>5364</v>
      </c>
      <c r="R6029" s="155" t="s">
        <v>1176</v>
      </c>
      <c r="S6029" s="155" t="s">
        <v>5364</v>
      </c>
      <c r="T6029" s="155" t="s">
        <v>5364</v>
      </c>
      <c r="U6029" s="155" t="s">
        <v>5364</v>
      </c>
      <c r="V6029" s="161" t="s">
        <v>1193</v>
      </c>
      <c r="W6029" s="174">
        <v>0.1</v>
      </c>
      <c r="X6029" s="175"/>
      <c r="Y6029" s="511">
        <v>532</v>
      </c>
      <c r="Z6029" s="139"/>
    </row>
    <row r="6030" spans="1:26" ht="15" customHeight="1">
      <c r="A6030" s="160" t="s">
        <v>8</v>
      </c>
      <c r="B6030" s="160" t="s">
        <v>8</v>
      </c>
      <c r="C6030" s="158" t="s">
        <v>71</v>
      </c>
      <c r="D6030" s="172" t="s">
        <v>2</v>
      </c>
      <c r="E6030" s="172" t="s">
        <v>4</v>
      </c>
      <c r="F6030" s="172">
        <v>1</v>
      </c>
      <c r="G6030" s="172">
        <v>1</v>
      </c>
      <c r="H6030" s="137" t="s">
        <v>1840</v>
      </c>
      <c r="I6030" s="139" t="s">
        <v>51</v>
      </c>
      <c r="J6030" s="311">
        <v>0.5</v>
      </c>
      <c r="K6030" s="311">
        <f>1/COUNTIF(L:L,L6030)</f>
        <v>0.5</v>
      </c>
      <c r="L6030" s="306" t="str">
        <f t="shared" si="21"/>
        <v>NANO ,RAKIM</v>
      </c>
      <c r="M6030" s="161" t="s">
        <v>10046</v>
      </c>
      <c r="N6030" s="161" t="s">
        <v>6374</v>
      </c>
      <c r="O6030" s="155" t="s">
        <v>1156</v>
      </c>
      <c r="P6030" s="155"/>
      <c r="Q6030" s="155" t="s">
        <v>1293</v>
      </c>
      <c r="R6030" s="155" t="s">
        <v>1293</v>
      </c>
      <c r="S6030" s="155"/>
      <c r="T6030" s="155" t="s">
        <v>1293</v>
      </c>
      <c r="U6030" s="155" t="s">
        <v>1293</v>
      </c>
      <c r="V6030" s="161" t="s">
        <v>1193</v>
      </c>
      <c r="W6030" s="174">
        <v>0.1</v>
      </c>
      <c r="X6030" s="175"/>
      <c r="Y6030" s="511">
        <v>148</v>
      </c>
      <c r="Z6030" s="139"/>
    </row>
    <row r="6031" spans="1:26" ht="15" customHeight="1">
      <c r="A6031" s="160" t="s">
        <v>8</v>
      </c>
      <c r="B6031" s="160" t="s">
        <v>8</v>
      </c>
      <c r="C6031" s="158" t="s">
        <v>120</v>
      </c>
      <c r="D6031" s="172" t="s">
        <v>2</v>
      </c>
      <c r="E6031" s="172" t="s">
        <v>4</v>
      </c>
      <c r="F6031" s="172">
        <v>1</v>
      </c>
      <c r="G6031" s="172">
        <v>1</v>
      </c>
      <c r="H6031" s="137" t="s">
        <v>1841</v>
      </c>
      <c r="I6031" s="155" t="s">
        <v>51</v>
      </c>
      <c r="J6031" s="311">
        <v>0.5</v>
      </c>
      <c r="K6031" s="311">
        <f>1/COUNTIF(L:L,L6031)</f>
        <v>0.5</v>
      </c>
      <c r="L6031" s="306" t="str">
        <f t="shared" si="21"/>
        <v>TUAZON ,MARVIN JAY</v>
      </c>
      <c r="M6031" s="161" t="s">
        <v>6948</v>
      </c>
      <c r="N6031" s="161" t="s">
        <v>6949</v>
      </c>
      <c r="O6031" s="155" t="s">
        <v>2140</v>
      </c>
      <c r="P6031" s="155"/>
      <c r="Q6031" s="155" t="s">
        <v>2140</v>
      </c>
      <c r="R6031" s="155" t="s">
        <v>1176</v>
      </c>
      <c r="S6031" s="155"/>
      <c r="T6031" s="155" t="s">
        <v>2140</v>
      </c>
      <c r="U6031" s="155" t="s">
        <v>1293</v>
      </c>
      <c r="V6031" s="161" t="s">
        <v>1193</v>
      </c>
      <c r="W6031" s="174">
        <v>0.1</v>
      </c>
      <c r="X6031" s="176"/>
      <c r="Y6031" s="511">
        <v>185</v>
      </c>
      <c r="Z6031" s="139"/>
    </row>
    <row r="6032" spans="1:26" ht="15" customHeight="1">
      <c r="A6032" s="160" t="s">
        <v>1184</v>
      </c>
      <c r="B6032" s="160" t="s">
        <v>15</v>
      </c>
      <c r="C6032" s="158" t="s">
        <v>1185</v>
      </c>
      <c r="D6032" s="172" t="s">
        <v>2</v>
      </c>
      <c r="E6032" s="172" t="s">
        <v>4</v>
      </c>
      <c r="F6032" s="172">
        <v>1</v>
      </c>
      <c r="G6032" s="172">
        <v>1</v>
      </c>
      <c r="H6032" s="137" t="s">
        <v>1842</v>
      </c>
      <c r="I6032" s="139" t="s">
        <v>51</v>
      </c>
      <c r="J6032" s="311">
        <v>1</v>
      </c>
      <c r="K6032" s="311">
        <f>1/COUNTIF(L:L,L6032)</f>
        <v>1</v>
      </c>
      <c r="L6032" s="306" t="str">
        <f t="shared" si="21"/>
        <v>LAURENTE ,JOHN MICHAEL</v>
      </c>
      <c r="M6032" s="161" t="s">
        <v>6629</v>
      </c>
      <c r="N6032" s="161" t="s">
        <v>6246</v>
      </c>
      <c r="O6032" s="155" t="s">
        <v>5104</v>
      </c>
      <c r="P6032" s="155" t="s">
        <v>5104</v>
      </c>
      <c r="Q6032" s="155" t="s">
        <v>5104</v>
      </c>
      <c r="R6032" s="155" t="s">
        <v>1176</v>
      </c>
      <c r="S6032" s="155" t="s">
        <v>5104</v>
      </c>
      <c r="T6032" s="155" t="s">
        <v>5104</v>
      </c>
      <c r="U6032" s="155" t="s">
        <v>5104</v>
      </c>
      <c r="V6032" s="161" t="s">
        <v>1193</v>
      </c>
      <c r="W6032" s="174">
        <v>0.1</v>
      </c>
      <c r="X6032" s="175"/>
      <c r="Y6032" s="511">
        <v>790</v>
      </c>
      <c r="Z6032" s="139"/>
    </row>
    <row r="6033" spans="1:26" ht="15" customHeight="1">
      <c r="A6033" s="160" t="s">
        <v>8</v>
      </c>
      <c r="B6033" s="160" t="s">
        <v>5150</v>
      </c>
      <c r="C6033" s="158" t="s">
        <v>5425</v>
      </c>
      <c r="D6033" s="172" t="s">
        <v>2</v>
      </c>
      <c r="E6033" s="172" t="s">
        <v>4</v>
      </c>
      <c r="F6033" s="172">
        <v>1</v>
      </c>
      <c r="G6033" s="172">
        <v>1</v>
      </c>
      <c r="H6033" s="137" t="s">
        <v>1736</v>
      </c>
      <c r="I6033" s="364" t="s">
        <v>51</v>
      </c>
      <c r="J6033" s="311">
        <v>1</v>
      </c>
      <c r="K6033" s="311">
        <f>1/COUNTIF(L:L,L6033)</f>
        <v>1</v>
      </c>
      <c r="L6033" s="306" t="str">
        <f t="shared" si="21"/>
        <v>SAGAD ,FRANCE GILBERT</v>
      </c>
      <c r="M6033" s="161" t="s">
        <v>12392</v>
      </c>
      <c r="N6033" s="161" t="s">
        <v>12393</v>
      </c>
      <c r="O6033" s="155" t="s">
        <v>1159</v>
      </c>
      <c r="P6033" s="155" t="s">
        <v>1176</v>
      </c>
      <c r="Q6033" s="155" t="s">
        <v>1159</v>
      </c>
      <c r="R6033" s="155" t="s">
        <v>1159</v>
      </c>
      <c r="S6033" s="155" t="s">
        <v>1159</v>
      </c>
      <c r="T6033" s="155" t="s">
        <v>1159</v>
      </c>
      <c r="U6033" s="155" t="s">
        <v>1159</v>
      </c>
      <c r="V6033" s="161" t="s">
        <v>1193</v>
      </c>
      <c r="W6033" s="174">
        <v>0.1</v>
      </c>
      <c r="X6033" s="175"/>
      <c r="Y6033" s="511">
        <v>688</v>
      </c>
      <c r="Z6033" s="139"/>
    </row>
    <row r="6034" spans="1:26" ht="15" customHeight="1">
      <c r="A6034" s="160" t="s">
        <v>1415</v>
      </c>
      <c r="B6034" s="160" t="s">
        <v>5151</v>
      </c>
      <c r="C6034" s="158" t="s">
        <v>1170</v>
      </c>
      <c r="D6034" s="172" t="s">
        <v>2</v>
      </c>
      <c r="E6034" s="172" t="s">
        <v>4</v>
      </c>
      <c r="F6034" s="172">
        <v>1</v>
      </c>
      <c r="G6034" s="172">
        <v>1</v>
      </c>
      <c r="H6034" s="137" t="s">
        <v>1844</v>
      </c>
      <c r="I6034" s="139" t="s">
        <v>51</v>
      </c>
      <c r="J6034" s="311">
        <v>0.5</v>
      </c>
      <c r="K6034" s="311">
        <f>1/COUNTIF(L:L,L6034)</f>
        <v>0.5</v>
      </c>
      <c r="L6034" s="306" t="str">
        <f t="shared" si="21"/>
        <v>ALCANATRA ,ARMIE GENER</v>
      </c>
      <c r="M6034" s="161" t="s">
        <v>1704</v>
      </c>
      <c r="N6034" s="161" t="s">
        <v>1705</v>
      </c>
      <c r="O6034" s="155" t="s">
        <v>1176</v>
      </c>
      <c r="P6034" s="155" t="s">
        <v>1160</v>
      </c>
      <c r="Q6034" s="155"/>
      <c r="R6034" s="155" t="s">
        <v>1160</v>
      </c>
      <c r="S6034" s="155"/>
      <c r="T6034" s="155" t="s">
        <v>1160</v>
      </c>
      <c r="U6034" s="155"/>
      <c r="V6034" s="161" t="s">
        <v>1193</v>
      </c>
      <c r="W6034" s="174">
        <v>0.1</v>
      </c>
      <c r="X6034" s="175"/>
      <c r="Y6034" s="511">
        <v>522</v>
      </c>
      <c r="Z6034" s="139"/>
    </row>
    <row r="6035" spans="1:26" ht="15" customHeight="1">
      <c r="A6035" s="160" t="s">
        <v>1325</v>
      </c>
      <c r="B6035" s="160" t="s">
        <v>10</v>
      </c>
      <c r="C6035" s="158" t="s">
        <v>1326</v>
      </c>
      <c r="D6035" s="172" t="s">
        <v>2</v>
      </c>
      <c r="E6035" s="172" t="s">
        <v>4</v>
      </c>
      <c r="F6035" s="172">
        <v>1</v>
      </c>
      <c r="G6035" s="172">
        <v>1</v>
      </c>
      <c r="H6035" s="137" t="s">
        <v>1846</v>
      </c>
      <c r="I6035" s="139" t="s">
        <v>51</v>
      </c>
      <c r="J6035" s="311">
        <v>1</v>
      </c>
      <c r="K6035" s="311">
        <f>1/COUNTIF(L:L,L6035)</f>
        <v>1</v>
      </c>
      <c r="L6035" s="306" t="str">
        <f t="shared" si="21"/>
        <v>ORDANEZ ,MARK CARLO</v>
      </c>
      <c r="M6035" s="161" t="s">
        <v>4855</v>
      </c>
      <c r="N6035" s="161" t="s">
        <v>4856</v>
      </c>
      <c r="O6035" s="155" t="s">
        <v>1162</v>
      </c>
      <c r="P6035" s="155" t="s">
        <v>1162</v>
      </c>
      <c r="Q6035" s="155" t="s">
        <v>1176</v>
      </c>
      <c r="R6035" s="155" t="s">
        <v>1162</v>
      </c>
      <c r="S6035" s="155" t="s">
        <v>1162</v>
      </c>
      <c r="T6035" s="155" t="s">
        <v>1162</v>
      </c>
      <c r="U6035" s="155" t="s">
        <v>1162</v>
      </c>
      <c r="V6035" s="161" t="s">
        <v>1193</v>
      </c>
      <c r="W6035" s="174">
        <v>0.1</v>
      </c>
      <c r="X6035" s="175"/>
      <c r="Y6035" s="511">
        <v>388</v>
      </c>
      <c r="Z6035" s="139"/>
    </row>
    <row r="6036" spans="1:26" ht="15" customHeight="1">
      <c r="A6036" s="160" t="s">
        <v>1415</v>
      </c>
      <c r="B6036" s="160" t="s">
        <v>5151</v>
      </c>
      <c r="C6036" s="158" t="s">
        <v>1170</v>
      </c>
      <c r="D6036" s="172" t="s">
        <v>2</v>
      </c>
      <c r="E6036" s="172" t="s">
        <v>4</v>
      </c>
      <c r="F6036" s="172">
        <v>1</v>
      </c>
      <c r="G6036" s="172">
        <v>1</v>
      </c>
      <c r="H6036" s="137" t="s">
        <v>1847</v>
      </c>
      <c r="I6036" s="155" t="s">
        <v>51</v>
      </c>
      <c r="J6036" s="311">
        <v>0.5</v>
      </c>
      <c r="K6036" s="311">
        <f>1/COUNTIF(L:L,L6036)</f>
        <v>0.5</v>
      </c>
      <c r="L6036" s="306" t="str">
        <f t="shared" si="21"/>
        <v>ABABAD ,JEMARK</v>
      </c>
      <c r="M6036" s="161" t="s">
        <v>7124</v>
      </c>
      <c r="N6036" s="161" t="s">
        <v>7125</v>
      </c>
      <c r="O6036" s="155" t="s">
        <v>1176</v>
      </c>
      <c r="P6036" s="155"/>
      <c r="Q6036" s="257" t="s">
        <v>6180</v>
      </c>
      <c r="R6036" s="155"/>
      <c r="S6036" s="257" t="s">
        <v>6180</v>
      </c>
      <c r="T6036" s="155"/>
      <c r="U6036" s="257" t="s">
        <v>6180</v>
      </c>
      <c r="V6036" s="161" t="s">
        <v>1193</v>
      </c>
      <c r="W6036" s="174">
        <v>0.1</v>
      </c>
      <c r="X6036" s="175"/>
      <c r="Y6036" s="511">
        <v>525</v>
      </c>
      <c r="Z6036" s="139"/>
    </row>
    <row r="6037" spans="1:26" ht="15" customHeight="1">
      <c r="A6037" s="160" t="s">
        <v>1180</v>
      </c>
      <c r="B6037" s="160" t="s">
        <v>13</v>
      </c>
      <c r="C6037" s="158" t="s">
        <v>1347</v>
      </c>
      <c r="D6037" s="172" t="s">
        <v>2</v>
      </c>
      <c r="E6037" s="172" t="s">
        <v>4</v>
      </c>
      <c r="F6037" s="172">
        <v>1</v>
      </c>
      <c r="G6037" s="172">
        <v>1</v>
      </c>
      <c r="H6037" s="137" t="s">
        <v>1848</v>
      </c>
      <c r="I6037" s="139" t="s">
        <v>51</v>
      </c>
      <c r="J6037" s="311">
        <v>0.33333333333333331</v>
      </c>
      <c r="K6037" s="311">
        <f>1/COUNTIF(L:L,L6037)</f>
        <v>0.33333333333333331</v>
      </c>
      <c r="L6037" s="306" t="str">
        <f t="shared" si="21"/>
        <v>MACAPANAS ,ELIEZER</v>
      </c>
      <c r="M6037" s="161" t="s">
        <v>4678</v>
      </c>
      <c r="N6037" s="161" t="s">
        <v>318</v>
      </c>
      <c r="O6037" s="155" t="s">
        <v>1300</v>
      </c>
      <c r="P6037" s="155"/>
      <c r="Q6037" s="155" t="s">
        <v>1300</v>
      </c>
      <c r="R6037" s="155"/>
      <c r="S6037" s="155" t="s">
        <v>1300</v>
      </c>
      <c r="T6037" s="155"/>
      <c r="U6037" s="155" t="s">
        <v>1176</v>
      </c>
      <c r="V6037" s="161" t="s">
        <v>1193</v>
      </c>
      <c r="W6037" s="174">
        <v>0.1</v>
      </c>
      <c r="X6037" s="175"/>
      <c r="Y6037" s="511">
        <v>469</v>
      </c>
      <c r="Z6037" s="139"/>
    </row>
    <row r="6038" spans="1:26" ht="15" customHeight="1">
      <c r="A6038" s="160" t="s">
        <v>1184</v>
      </c>
      <c r="B6038" s="160" t="s">
        <v>15</v>
      </c>
      <c r="C6038" s="158" t="s">
        <v>1185</v>
      </c>
      <c r="D6038" s="172" t="s">
        <v>2</v>
      </c>
      <c r="E6038" s="172" t="s">
        <v>4</v>
      </c>
      <c r="F6038" s="172">
        <v>1</v>
      </c>
      <c r="G6038" s="172">
        <v>1</v>
      </c>
      <c r="H6038" s="137" t="s">
        <v>1849</v>
      </c>
      <c r="I6038" s="155" t="s">
        <v>51</v>
      </c>
      <c r="J6038" s="311">
        <v>0.5</v>
      </c>
      <c r="K6038" s="311">
        <f>1/COUNTIF(L:L,L6038)</f>
        <v>0.5</v>
      </c>
      <c r="L6038" s="306" t="str">
        <f t="shared" si="21"/>
        <v>MARQUESES ,ALEX DAVID</v>
      </c>
      <c r="M6038" s="161" t="s">
        <v>12433</v>
      </c>
      <c r="N6038" s="161" t="s">
        <v>12434</v>
      </c>
      <c r="O6038" s="155"/>
      <c r="P6038" s="155" t="s">
        <v>1157</v>
      </c>
      <c r="Q6038" s="155"/>
      <c r="R6038" s="155" t="s">
        <v>1176</v>
      </c>
      <c r="S6038" s="155" t="s">
        <v>1157</v>
      </c>
      <c r="T6038" s="155"/>
      <c r="U6038" s="155" t="s">
        <v>1157</v>
      </c>
      <c r="V6038" s="161" t="s">
        <v>1193</v>
      </c>
      <c r="W6038" s="174">
        <v>0.1</v>
      </c>
      <c r="X6038" s="175"/>
      <c r="Y6038" s="511">
        <v>780</v>
      </c>
      <c r="Z6038" s="139"/>
    </row>
    <row r="6039" spans="1:26" ht="15" customHeight="1">
      <c r="A6039" s="160" t="s">
        <v>8</v>
      </c>
      <c r="B6039" s="160" t="s">
        <v>5150</v>
      </c>
      <c r="C6039" s="158" t="s">
        <v>5425</v>
      </c>
      <c r="D6039" s="172" t="s">
        <v>2</v>
      </c>
      <c r="E6039" s="172" t="s">
        <v>4</v>
      </c>
      <c r="F6039" s="172">
        <v>1</v>
      </c>
      <c r="G6039" s="172">
        <v>1</v>
      </c>
      <c r="H6039" s="137" t="s">
        <v>1755</v>
      </c>
      <c r="I6039" s="139" t="s">
        <v>51</v>
      </c>
      <c r="J6039" s="311">
        <v>0.5</v>
      </c>
      <c r="K6039" s="311">
        <f>1/COUNTIF(L:L,L6039)</f>
        <v>0.5</v>
      </c>
      <c r="L6039" s="306" t="str">
        <f t="shared" si="21"/>
        <v>TIZON ,GILBERT</v>
      </c>
      <c r="M6039" s="161" t="s">
        <v>6488</v>
      </c>
      <c r="N6039" s="161" t="s">
        <v>1251</v>
      </c>
      <c r="O6039" s="155" t="s">
        <v>1159</v>
      </c>
      <c r="P6039" s="155"/>
      <c r="Q6039" s="155" t="s">
        <v>1176</v>
      </c>
      <c r="R6039" s="155" t="s">
        <v>1159</v>
      </c>
      <c r="S6039" s="155" t="s">
        <v>1159</v>
      </c>
      <c r="T6039" s="155"/>
      <c r="U6039" s="155" t="s">
        <v>1159</v>
      </c>
      <c r="V6039" s="161" t="s">
        <v>1193</v>
      </c>
      <c r="W6039" s="174">
        <v>0.1</v>
      </c>
      <c r="X6039" s="175"/>
      <c r="Y6039" s="511">
        <v>689</v>
      </c>
      <c r="Z6039" s="139"/>
    </row>
    <row r="6040" spans="1:26" ht="15" customHeight="1">
      <c r="A6040" s="160" t="s">
        <v>1461</v>
      </c>
      <c r="B6040" s="160" t="s">
        <v>24</v>
      </c>
      <c r="C6040" s="158" t="s">
        <v>40</v>
      </c>
      <c r="D6040" s="172" t="s">
        <v>2</v>
      </c>
      <c r="E6040" s="172" t="s">
        <v>4</v>
      </c>
      <c r="F6040" s="172">
        <v>1</v>
      </c>
      <c r="G6040" s="172">
        <v>1</v>
      </c>
      <c r="H6040" s="137" t="s">
        <v>1851</v>
      </c>
      <c r="I6040" s="364" t="s">
        <v>51</v>
      </c>
      <c r="J6040" s="311">
        <v>0.5</v>
      </c>
      <c r="K6040" s="311">
        <f>1/COUNTIF(L:L,L6040)</f>
        <v>0.5</v>
      </c>
      <c r="L6040" s="306" t="str">
        <f t="shared" si="21"/>
        <v>TONTON ,OMAR</v>
      </c>
      <c r="M6040" s="161" t="s">
        <v>6189</v>
      </c>
      <c r="N6040" s="161" t="s">
        <v>6190</v>
      </c>
      <c r="O6040" s="155" t="s">
        <v>1176</v>
      </c>
      <c r="P6040" s="155"/>
      <c r="Q6040" s="155" t="s">
        <v>1162</v>
      </c>
      <c r="R6040" s="155"/>
      <c r="S6040" s="155" t="s">
        <v>1162</v>
      </c>
      <c r="T6040" s="155"/>
      <c r="U6040" s="155" t="s">
        <v>1162</v>
      </c>
      <c r="V6040" s="161" t="s">
        <v>1193</v>
      </c>
      <c r="W6040" s="174">
        <v>0.1</v>
      </c>
      <c r="X6040" s="175"/>
      <c r="Y6040" s="511">
        <v>719</v>
      </c>
      <c r="Z6040" s="139"/>
    </row>
    <row r="6041" spans="1:26" ht="15" customHeight="1">
      <c r="A6041" s="160" t="s">
        <v>1184</v>
      </c>
      <c r="B6041" s="160" t="s">
        <v>15</v>
      </c>
      <c r="C6041" s="158" t="s">
        <v>1185</v>
      </c>
      <c r="D6041" s="172" t="s">
        <v>2</v>
      </c>
      <c r="E6041" s="172" t="s">
        <v>4</v>
      </c>
      <c r="F6041" s="172">
        <v>1</v>
      </c>
      <c r="G6041" s="172">
        <v>1</v>
      </c>
      <c r="H6041" s="137" t="s">
        <v>1852</v>
      </c>
      <c r="I6041" s="155" t="s">
        <v>51</v>
      </c>
      <c r="J6041" s="311">
        <v>0.5</v>
      </c>
      <c r="K6041" s="311">
        <f>1/COUNTIF(L:L,L6041)</f>
        <v>0.5</v>
      </c>
      <c r="L6041" s="306" t="str">
        <f t="shared" si="21"/>
        <v>SEBASTIAN ,MARK LOUIE</v>
      </c>
      <c r="M6041" s="161" t="s">
        <v>7199</v>
      </c>
      <c r="N6041" s="161" t="s">
        <v>7200</v>
      </c>
      <c r="O6041" s="155" t="s">
        <v>1853</v>
      </c>
      <c r="P6041" s="155"/>
      <c r="Q6041" s="155" t="s">
        <v>1853</v>
      </c>
      <c r="R6041" s="155" t="s">
        <v>1176</v>
      </c>
      <c r="S6041" s="155"/>
      <c r="T6041" s="155" t="s">
        <v>1853</v>
      </c>
      <c r="U6041" s="155"/>
      <c r="V6041" s="161" t="s">
        <v>1193</v>
      </c>
      <c r="W6041" s="174">
        <v>0.1</v>
      </c>
      <c r="X6041" s="175"/>
      <c r="Y6041" s="511">
        <v>793</v>
      </c>
      <c r="Z6041" s="139"/>
    </row>
    <row r="6042" spans="1:26" ht="15" customHeight="1">
      <c r="A6042" s="160" t="s">
        <v>8</v>
      </c>
      <c r="B6042" s="160" t="s">
        <v>1191</v>
      </c>
      <c r="C6042" s="158" t="s">
        <v>2542</v>
      </c>
      <c r="D6042" s="172" t="s">
        <v>2</v>
      </c>
      <c r="E6042" s="172" t="s">
        <v>4</v>
      </c>
      <c r="F6042" s="172">
        <v>1</v>
      </c>
      <c r="G6042" s="172">
        <v>1</v>
      </c>
      <c r="H6042" s="137" t="s">
        <v>1854</v>
      </c>
      <c r="I6042" s="139" t="s">
        <v>51</v>
      </c>
      <c r="J6042" s="311">
        <v>0.5</v>
      </c>
      <c r="K6042" s="311">
        <f>1/COUNTIF(L:L,L6042)</f>
        <v>0.5</v>
      </c>
      <c r="L6042" s="306" t="str">
        <f t="shared" si="21"/>
        <v>HERNANDEZ ,PAULO</v>
      </c>
      <c r="M6042" s="160" t="s">
        <v>1643</v>
      </c>
      <c r="N6042" s="160" t="s">
        <v>5554</v>
      </c>
      <c r="O6042" s="155" t="s">
        <v>5925</v>
      </c>
      <c r="P6042" s="155"/>
      <c r="Q6042" s="155" t="s">
        <v>5925</v>
      </c>
      <c r="R6042" s="155" t="s">
        <v>1176</v>
      </c>
      <c r="S6042" s="155"/>
      <c r="T6042" s="155" t="s">
        <v>5925</v>
      </c>
      <c r="U6042" s="155" t="s">
        <v>5925</v>
      </c>
      <c r="V6042" s="161" t="s">
        <v>1193</v>
      </c>
      <c r="W6042" s="174">
        <v>0.1</v>
      </c>
      <c r="X6042" s="175"/>
      <c r="Y6042" s="511">
        <v>276</v>
      </c>
      <c r="Z6042" s="139"/>
    </row>
    <row r="6043" spans="1:26" ht="15" customHeight="1">
      <c r="A6043" s="160" t="s">
        <v>1184</v>
      </c>
      <c r="B6043" s="160" t="s">
        <v>15</v>
      </c>
      <c r="C6043" s="158" t="s">
        <v>1185</v>
      </c>
      <c r="D6043" s="172" t="s">
        <v>2</v>
      </c>
      <c r="E6043" s="172" t="s">
        <v>4</v>
      </c>
      <c r="F6043" s="172">
        <v>1</v>
      </c>
      <c r="G6043" s="172">
        <v>1</v>
      </c>
      <c r="H6043" s="137" t="s">
        <v>1855</v>
      </c>
      <c r="I6043" s="155" t="s">
        <v>51</v>
      </c>
      <c r="J6043" s="311">
        <v>0.5</v>
      </c>
      <c r="K6043" s="311">
        <f>1/COUNTIF(L:L,L6043)</f>
        <v>0.5</v>
      </c>
      <c r="L6043" s="306" t="str">
        <f t="shared" si="21"/>
        <v>MANADAY ,MARKJAFET</v>
      </c>
      <c r="M6043" s="161" t="s">
        <v>7111</v>
      </c>
      <c r="N6043" s="161" t="s">
        <v>7110</v>
      </c>
      <c r="O6043" s="155" t="s">
        <v>1635</v>
      </c>
      <c r="P6043" s="155"/>
      <c r="Q6043" s="155" t="s">
        <v>1635</v>
      </c>
      <c r="R6043" s="155" t="s">
        <v>1176</v>
      </c>
      <c r="S6043" s="155"/>
      <c r="T6043" s="155" t="s">
        <v>1635</v>
      </c>
      <c r="U6043" s="155"/>
      <c r="V6043" s="161" t="s">
        <v>1193</v>
      </c>
      <c r="W6043" s="174">
        <v>0.1</v>
      </c>
      <c r="X6043" s="175"/>
      <c r="Y6043" s="511">
        <v>779</v>
      </c>
      <c r="Z6043" s="139"/>
    </row>
    <row r="6044" spans="1:26" ht="15" customHeight="1">
      <c r="A6044" s="160" t="s">
        <v>1180</v>
      </c>
      <c r="B6044" s="160" t="s">
        <v>13</v>
      </c>
      <c r="C6044" s="158" t="s">
        <v>1347</v>
      </c>
      <c r="D6044" s="172" t="s">
        <v>2</v>
      </c>
      <c r="E6044" s="172" t="s">
        <v>4</v>
      </c>
      <c r="F6044" s="172">
        <v>1</v>
      </c>
      <c r="G6044" s="172">
        <v>1</v>
      </c>
      <c r="H6044" s="137" t="s">
        <v>1856</v>
      </c>
      <c r="I6044" s="139" t="s">
        <v>51</v>
      </c>
      <c r="J6044" s="311">
        <v>1</v>
      </c>
      <c r="K6044" s="311">
        <f>1/COUNTIF(L:L,L6044)</f>
        <v>1</v>
      </c>
      <c r="L6044" s="306" t="str">
        <f t="shared" si="21"/>
        <v>FERMIN ,JOHN ROY</v>
      </c>
      <c r="M6044" s="161" t="s">
        <v>7383</v>
      </c>
      <c r="N6044" s="161" t="s">
        <v>7384</v>
      </c>
      <c r="O6044" s="155" t="s">
        <v>1159</v>
      </c>
      <c r="P6044" s="155" t="s">
        <v>1159</v>
      </c>
      <c r="Q6044" s="155" t="s">
        <v>1159</v>
      </c>
      <c r="R6044" s="155" t="s">
        <v>1159</v>
      </c>
      <c r="S6044" s="155" t="s">
        <v>1176</v>
      </c>
      <c r="T6044" s="155" t="s">
        <v>1159</v>
      </c>
      <c r="U6044" s="155" t="s">
        <v>1159</v>
      </c>
      <c r="V6044" s="161" t="s">
        <v>1193</v>
      </c>
      <c r="W6044" s="174">
        <v>0.1</v>
      </c>
      <c r="X6044" s="175"/>
      <c r="Y6044" s="511">
        <v>474</v>
      </c>
      <c r="Z6044" s="139"/>
    </row>
    <row r="6045" spans="1:26" ht="15" customHeight="1">
      <c r="A6045" s="160" t="s">
        <v>1180</v>
      </c>
      <c r="B6045" s="160" t="s">
        <v>13</v>
      </c>
      <c r="C6045" s="158" t="s">
        <v>1347</v>
      </c>
      <c r="D6045" s="172" t="s">
        <v>2</v>
      </c>
      <c r="E6045" s="172" t="s">
        <v>4</v>
      </c>
      <c r="F6045" s="172">
        <v>1</v>
      </c>
      <c r="G6045" s="172">
        <v>1</v>
      </c>
      <c r="H6045" s="137" t="s">
        <v>1857</v>
      </c>
      <c r="I6045" s="155" t="s">
        <v>51</v>
      </c>
      <c r="J6045" s="311">
        <v>1</v>
      </c>
      <c r="K6045" s="311">
        <f>1/COUNTIF(L:L,L6045)</f>
        <v>1</v>
      </c>
      <c r="L6045" s="306" t="str">
        <f t="shared" si="21"/>
        <v>MARTINEZ ,MARLON</v>
      </c>
      <c r="M6045" s="161" t="s">
        <v>6852</v>
      </c>
      <c r="N6045" s="161" t="s">
        <v>1470</v>
      </c>
      <c r="O6045" s="155" t="s">
        <v>1293</v>
      </c>
      <c r="P6045" s="155" t="s">
        <v>1293</v>
      </c>
      <c r="Q6045" s="155" t="s">
        <v>1293</v>
      </c>
      <c r="R6045" s="155" t="s">
        <v>1176</v>
      </c>
      <c r="S6045" s="155" t="s">
        <v>1293</v>
      </c>
      <c r="T6045" s="155" t="s">
        <v>1293</v>
      </c>
      <c r="U6045" s="155" t="s">
        <v>1293</v>
      </c>
      <c r="V6045" s="161" t="s">
        <v>1193</v>
      </c>
      <c r="W6045" s="174">
        <v>0.1</v>
      </c>
      <c r="X6045" s="178"/>
      <c r="Y6045" s="511">
        <v>475</v>
      </c>
      <c r="Z6045" s="139"/>
    </row>
    <row r="6046" spans="1:26" ht="15" customHeight="1">
      <c r="A6046" s="160" t="s">
        <v>1184</v>
      </c>
      <c r="B6046" s="160" t="s">
        <v>15</v>
      </c>
      <c r="C6046" s="158" t="s">
        <v>1185</v>
      </c>
      <c r="D6046" s="172" t="s">
        <v>2</v>
      </c>
      <c r="E6046" s="172" t="s">
        <v>4</v>
      </c>
      <c r="F6046" s="172">
        <v>1</v>
      </c>
      <c r="G6046" s="172">
        <v>1</v>
      </c>
      <c r="H6046" s="137" t="s">
        <v>1858</v>
      </c>
      <c r="I6046" s="155" t="s">
        <v>51</v>
      </c>
      <c r="J6046" s="311">
        <v>0.33333333333333331</v>
      </c>
      <c r="K6046" s="311">
        <f>1/COUNTIF(L:L,L6046)</f>
        <v>0.33333333333333331</v>
      </c>
      <c r="L6046" s="306" t="str">
        <f t="shared" si="21"/>
        <v>ORENCIA ,ERNESTO</v>
      </c>
      <c r="M6046" s="161" t="s">
        <v>6401</v>
      </c>
      <c r="N6046" s="161" t="s">
        <v>5478</v>
      </c>
      <c r="O6046" s="155" t="s">
        <v>1315</v>
      </c>
      <c r="P6046" s="155"/>
      <c r="Q6046" s="155" t="s">
        <v>1315</v>
      </c>
      <c r="R6046" s="155" t="s">
        <v>1176</v>
      </c>
      <c r="S6046" s="155"/>
      <c r="T6046" s="155" t="s">
        <v>1315</v>
      </c>
      <c r="U6046" s="155"/>
      <c r="V6046" s="161" t="s">
        <v>1193</v>
      </c>
      <c r="W6046" s="174">
        <v>0.1</v>
      </c>
      <c r="X6046" s="175"/>
      <c r="Y6046" s="856">
        <v>792</v>
      </c>
      <c r="Z6046" s="139"/>
    </row>
    <row r="6047" spans="1:26" ht="15" customHeight="1">
      <c r="A6047" s="160" t="s">
        <v>1415</v>
      </c>
      <c r="B6047" s="160" t="s">
        <v>5151</v>
      </c>
      <c r="C6047" s="158" t="s">
        <v>1170</v>
      </c>
      <c r="D6047" s="172" t="s">
        <v>2</v>
      </c>
      <c r="E6047" s="172" t="s">
        <v>4</v>
      </c>
      <c r="F6047" s="172">
        <v>1</v>
      </c>
      <c r="G6047" s="172">
        <v>1</v>
      </c>
      <c r="H6047" s="137" t="s">
        <v>1859</v>
      </c>
      <c r="I6047" s="139" t="s">
        <v>51</v>
      </c>
      <c r="J6047" s="311">
        <v>0.5</v>
      </c>
      <c r="K6047" s="311">
        <f>1/COUNTIF(L:L,L6047)</f>
        <v>0.5</v>
      </c>
      <c r="L6047" s="306" t="str">
        <f t="shared" si="21"/>
        <v>ANDALAJAO ,GEOVANNIE</v>
      </c>
      <c r="M6047" s="161" t="s">
        <v>1794</v>
      </c>
      <c r="N6047" s="161" t="s">
        <v>1795</v>
      </c>
      <c r="O6047" s="155"/>
      <c r="P6047" s="155" t="s">
        <v>1159</v>
      </c>
      <c r="Q6047" s="155"/>
      <c r="R6047" s="155" t="s">
        <v>1159</v>
      </c>
      <c r="S6047" s="155"/>
      <c r="T6047" s="155" t="s">
        <v>1159</v>
      </c>
      <c r="U6047" s="155" t="s">
        <v>1176</v>
      </c>
      <c r="V6047" s="161" t="s">
        <v>1193</v>
      </c>
      <c r="W6047" s="174">
        <v>0.1</v>
      </c>
      <c r="X6047" s="175"/>
      <c r="Y6047" s="511">
        <v>530</v>
      </c>
      <c r="Z6047" s="139"/>
    </row>
    <row r="6048" spans="1:26" ht="15" customHeight="1">
      <c r="A6048" s="160" t="s">
        <v>1180</v>
      </c>
      <c r="B6048" s="160" t="s">
        <v>13</v>
      </c>
      <c r="C6048" s="158" t="s">
        <v>1347</v>
      </c>
      <c r="D6048" s="172" t="s">
        <v>2</v>
      </c>
      <c r="E6048" s="172" t="s">
        <v>4</v>
      </c>
      <c r="F6048" s="172">
        <v>1</v>
      </c>
      <c r="G6048" s="172">
        <v>1</v>
      </c>
      <c r="H6048" s="137" t="s">
        <v>1860</v>
      </c>
      <c r="I6048" s="139" t="s">
        <v>51</v>
      </c>
      <c r="J6048" s="311">
        <v>1</v>
      </c>
      <c r="K6048" s="311">
        <f>1/COUNTIF(L:L,L6048)</f>
        <v>1</v>
      </c>
      <c r="L6048" s="306" t="str">
        <f t="shared" si="21"/>
        <v>MANANGHAYA ,JAY AR</v>
      </c>
      <c r="M6048" s="161" t="s">
        <v>1861</v>
      </c>
      <c r="N6048" s="161" t="s">
        <v>1545</v>
      </c>
      <c r="O6048" s="155" t="s">
        <v>1293</v>
      </c>
      <c r="P6048" s="155" t="s">
        <v>1293</v>
      </c>
      <c r="Q6048" s="155" t="s">
        <v>1293</v>
      </c>
      <c r="R6048" s="155" t="s">
        <v>1176</v>
      </c>
      <c r="S6048" s="155" t="s">
        <v>1293</v>
      </c>
      <c r="T6048" s="155" t="s">
        <v>1293</v>
      </c>
      <c r="U6048" s="155" t="s">
        <v>1293</v>
      </c>
      <c r="V6048" s="161" t="s">
        <v>1193</v>
      </c>
      <c r="W6048" s="174">
        <v>0.1</v>
      </c>
      <c r="X6048" s="175"/>
      <c r="Y6048" s="511">
        <v>476</v>
      </c>
      <c r="Z6048" s="139"/>
    </row>
    <row r="6049" spans="1:26" ht="15" customHeight="1">
      <c r="A6049" s="160" t="s">
        <v>8</v>
      </c>
      <c r="B6049" s="160" t="s">
        <v>5150</v>
      </c>
      <c r="C6049" s="158" t="s">
        <v>5425</v>
      </c>
      <c r="D6049" s="172" t="s">
        <v>2</v>
      </c>
      <c r="E6049" s="172" t="s">
        <v>4</v>
      </c>
      <c r="F6049" s="172">
        <v>1</v>
      </c>
      <c r="G6049" s="172">
        <v>1</v>
      </c>
      <c r="H6049" s="137" t="s">
        <v>1773</v>
      </c>
      <c r="I6049" s="155" t="s">
        <v>51</v>
      </c>
      <c r="J6049" s="311">
        <v>0.5</v>
      </c>
      <c r="K6049" s="311">
        <f>1/COUNTIF(L:L,L6049)</f>
        <v>0.5</v>
      </c>
      <c r="L6049" s="306" t="str">
        <f t="shared" ref="L6049:L6080" si="22">CONCATENATE(M6049, " ,",N6049)</f>
        <v>AMOR ,JAKE</v>
      </c>
      <c r="M6049" s="708" t="s">
        <v>3562</v>
      </c>
      <c r="N6049" s="708" t="s">
        <v>6402</v>
      </c>
      <c r="O6049" s="425" t="s">
        <v>1293</v>
      </c>
      <c r="P6049" s="425"/>
      <c r="Q6049" s="425" t="s">
        <v>1293</v>
      </c>
      <c r="R6049" s="425" t="s">
        <v>1176</v>
      </c>
      <c r="S6049" s="425" t="s">
        <v>1293</v>
      </c>
      <c r="T6049" s="425"/>
      <c r="U6049" s="425" t="s">
        <v>1293</v>
      </c>
      <c r="V6049" s="161" t="s">
        <v>1193</v>
      </c>
      <c r="W6049" s="174">
        <v>0.1</v>
      </c>
      <c r="X6049" s="175"/>
      <c r="Y6049" s="511">
        <v>890</v>
      </c>
      <c r="Z6049" s="139"/>
    </row>
    <row r="6050" spans="1:26" ht="15" customHeight="1">
      <c r="A6050" s="160" t="s">
        <v>8</v>
      </c>
      <c r="B6050" s="160" t="s">
        <v>8</v>
      </c>
      <c r="C6050" s="158" t="s">
        <v>71</v>
      </c>
      <c r="D6050" s="172" t="s">
        <v>2</v>
      </c>
      <c r="E6050" s="172" t="s">
        <v>4</v>
      </c>
      <c r="F6050" s="172">
        <v>1</v>
      </c>
      <c r="G6050" s="172">
        <v>1</v>
      </c>
      <c r="H6050" s="137" t="s">
        <v>1863</v>
      </c>
      <c r="I6050" s="364" t="s">
        <v>51</v>
      </c>
      <c r="J6050" s="311">
        <v>0.5</v>
      </c>
      <c r="K6050" s="311">
        <f>1/COUNTIF(L:L,L6050)</f>
        <v>0.5</v>
      </c>
      <c r="L6050" s="306" t="str">
        <f t="shared" si="22"/>
        <v>LADISLA ,JOHN ELY</v>
      </c>
      <c r="M6050" s="161" t="s">
        <v>10036</v>
      </c>
      <c r="N6050" s="161" t="s">
        <v>10037</v>
      </c>
      <c r="O6050" s="155" t="s">
        <v>1159</v>
      </c>
      <c r="P6050" s="155" t="s">
        <v>1159</v>
      </c>
      <c r="Q6050" s="155"/>
      <c r="R6050" s="155" t="s">
        <v>1156</v>
      </c>
      <c r="S6050" s="155" t="s">
        <v>1159</v>
      </c>
      <c r="T6050" s="155" t="s">
        <v>1159</v>
      </c>
      <c r="U6050" s="155"/>
      <c r="V6050" s="161" t="s">
        <v>1193</v>
      </c>
      <c r="W6050" s="174">
        <v>0.1</v>
      </c>
      <c r="X6050" s="175"/>
      <c r="Y6050" s="511">
        <v>423</v>
      </c>
      <c r="Z6050" s="139"/>
    </row>
    <row r="6051" spans="1:26" ht="15" customHeight="1">
      <c r="A6051" s="160" t="s">
        <v>1180</v>
      </c>
      <c r="B6051" s="160" t="s">
        <v>13</v>
      </c>
      <c r="C6051" s="158" t="s">
        <v>7033</v>
      </c>
      <c r="D6051" s="172" t="s">
        <v>2</v>
      </c>
      <c r="E6051" s="172" t="s">
        <v>4</v>
      </c>
      <c r="F6051" s="172">
        <v>1</v>
      </c>
      <c r="G6051" s="172">
        <v>1</v>
      </c>
      <c r="H6051" s="137" t="s">
        <v>1866</v>
      </c>
      <c r="I6051" s="139" t="s">
        <v>51</v>
      </c>
      <c r="J6051" s="311">
        <v>1</v>
      </c>
      <c r="K6051" s="311">
        <f>1/COUNTIF(L:L,L6051)</f>
        <v>1</v>
      </c>
      <c r="L6051" s="306" t="str">
        <f t="shared" si="22"/>
        <v>BALBUENA ,AMADO III</v>
      </c>
      <c r="M6051" s="161" t="s">
        <v>7022</v>
      </c>
      <c r="N6051" s="161" t="s">
        <v>7023</v>
      </c>
      <c r="O6051" s="155" t="s">
        <v>1160</v>
      </c>
      <c r="P6051" s="155" t="s">
        <v>1160</v>
      </c>
      <c r="Q6051" s="155" t="s">
        <v>1176</v>
      </c>
      <c r="R6051" s="155" t="s">
        <v>1160</v>
      </c>
      <c r="S6051" s="155" t="s">
        <v>1160</v>
      </c>
      <c r="T6051" s="155" t="s">
        <v>1160</v>
      </c>
      <c r="U6051" s="155" t="s">
        <v>1160</v>
      </c>
      <c r="V6051" s="161" t="s">
        <v>1193</v>
      </c>
      <c r="W6051" s="174">
        <v>0.1</v>
      </c>
      <c r="X6051" s="175"/>
      <c r="Y6051" s="511">
        <v>641</v>
      </c>
      <c r="Z6051" s="139"/>
    </row>
    <row r="6052" spans="1:26" ht="15" customHeight="1">
      <c r="A6052" s="160" t="s">
        <v>8</v>
      </c>
      <c r="B6052" s="160" t="s">
        <v>5150</v>
      </c>
      <c r="C6052" s="158" t="s">
        <v>5425</v>
      </c>
      <c r="D6052" s="172" t="s">
        <v>2</v>
      </c>
      <c r="E6052" s="172" t="s">
        <v>4</v>
      </c>
      <c r="F6052" s="172">
        <v>1</v>
      </c>
      <c r="G6052" s="172">
        <v>1</v>
      </c>
      <c r="H6052" s="137" t="s">
        <v>1815</v>
      </c>
      <c r="I6052" s="364" t="s">
        <v>51</v>
      </c>
      <c r="J6052" s="311">
        <v>0.5</v>
      </c>
      <c r="K6052" s="311">
        <f>1/COUNTIF(L:L,L6052)</f>
        <v>0.5</v>
      </c>
      <c r="L6052" s="306" t="str">
        <f t="shared" si="22"/>
        <v>FRANCISCO ,BOBBY</v>
      </c>
      <c r="M6052" s="161" t="s">
        <v>5830</v>
      </c>
      <c r="N6052" s="161" t="s">
        <v>6186</v>
      </c>
      <c r="O6052" s="155" t="s">
        <v>1635</v>
      </c>
      <c r="P6052" s="155" t="s">
        <v>1635</v>
      </c>
      <c r="Q6052" s="155" t="s">
        <v>1635</v>
      </c>
      <c r="R6052" s="155" t="s">
        <v>1176</v>
      </c>
      <c r="S6052" s="155" t="s">
        <v>1635</v>
      </c>
      <c r="T6052" s="155" t="s">
        <v>1635</v>
      </c>
      <c r="U6052" s="155" t="s">
        <v>1635</v>
      </c>
      <c r="V6052" s="161" t="s">
        <v>1193</v>
      </c>
      <c r="W6052" s="174">
        <v>0.1</v>
      </c>
      <c r="X6052" s="175"/>
      <c r="Y6052" s="511">
        <v>690</v>
      </c>
      <c r="Z6052" s="139"/>
    </row>
    <row r="6053" spans="1:26" ht="15" customHeight="1">
      <c r="A6053" s="160" t="s">
        <v>8</v>
      </c>
      <c r="B6053" s="160" t="s">
        <v>5150</v>
      </c>
      <c r="C6053" s="158" t="s">
        <v>5425</v>
      </c>
      <c r="D6053" s="172" t="s">
        <v>2</v>
      </c>
      <c r="E6053" s="172" t="s">
        <v>4</v>
      </c>
      <c r="F6053" s="172">
        <v>1</v>
      </c>
      <c r="G6053" s="172">
        <v>1</v>
      </c>
      <c r="H6053" s="137" t="s">
        <v>1843</v>
      </c>
      <c r="I6053" s="139" t="s">
        <v>51</v>
      </c>
      <c r="J6053" s="311">
        <v>1</v>
      </c>
      <c r="K6053" s="311">
        <f>1/COUNTIF(L:L,L6053)</f>
        <v>1</v>
      </c>
      <c r="L6053" s="306" t="str">
        <f t="shared" si="22"/>
        <v>JOAQUIN ,EDELBERTO</v>
      </c>
      <c r="M6053" s="161" t="s">
        <v>6604</v>
      </c>
      <c r="N6053" s="161" t="s">
        <v>6605</v>
      </c>
      <c r="O6053" s="155" t="s">
        <v>1293</v>
      </c>
      <c r="P6053" s="155"/>
      <c r="Q6053" s="155" t="s">
        <v>1293</v>
      </c>
      <c r="R6053" s="155" t="s">
        <v>1176</v>
      </c>
      <c r="S6053" s="155"/>
      <c r="T6053" s="155" t="s">
        <v>1293</v>
      </c>
      <c r="U6053" s="155"/>
      <c r="V6053" s="161" t="s">
        <v>1193</v>
      </c>
      <c r="W6053" s="174">
        <v>0.1</v>
      </c>
      <c r="X6053" s="175"/>
      <c r="Y6053" s="855">
        <v>683</v>
      </c>
      <c r="Z6053" s="139"/>
    </row>
    <row r="6054" spans="1:26" ht="15" customHeight="1">
      <c r="A6054" s="160" t="s">
        <v>1169</v>
      </c>
      <c r="B6054" s="160" t="s">
        <v>5152</v>
      </c>
      <c r="C6054" s="158" t="s">
        <v>6815</v>
      </c>
      <c r="D6054" s="172" t="s">
        <v>2</v>
      </c>
      <c r="E6054" s="172" t="s">
        <v>4</v>
      </c>
      <c r="F6054" s="172">
        <v>1</v>
      </c>
      <c r="G6054" s="172">
        <v>1</v>
      </c>
      <c r="H6054" s="137" t="s">
        <v>1869</v>
      </c>
      <c r="I6054" s="139" t="s">
        <v>51</v>
      </c>
      <c r="J6054" s="311">
        <v>0.5</v>
      </c>
      <c r="K6054" s="311">
        <f>1/COUNTIF(L:L,L6054)</f>
        <v>0.5</v>
      </c>
      <c r="L6054" s="306" t="str">
        <f t="shared" si="22"/>
        <v>PORQUEZ ,ARREN</v>
      </c>
      <c r="M6054" s="161" t="s">
        <v>4890</v>
      </c>
      <c r="N6054" s="161" t="s">
        <v>4891</v>
      </c>
      <c r="O6054" s="155"/>
      <c r="P6054" s="155" t="s">
        <v>1157</v>
      </c>
      <c r="Q6054" s="155"/>
      <c r="R6054" s="155" t="s">
        <v>1157</v>
      </c>
      <c r="S6054" s="155"/>
      <c r="T6054" s="155" t="s">
        <v>1157</v>
      </c>
      <c r="U6054" s="155" t="s">
        <v>1176</v>
      </c>
      <c r="V6054" s="161" t="s">
        <v>1193</v>
      </c>
      <c r="W6054" s="174">
        <v>0.1</v>
      </c>
      <c r="X6054" s="175"/>
      <c r="Y6054" s="511">
        <v>585</v>
      </c>
      <c r="Z6054" s="139"/>
    </row>
    <row r="6055" spans="1:26" ht="15" customHeight="1">
      <c r="A6055" s="160" t="s">
        <v>1184</v>
      </c>
      <c r="B6055" s="160" t="s">
        <v>15</v>
      </c>
      <c r="C6055" s="158" t="s">
        <v>1177</v>
      </c>
      <c r="D6055" s="172" t="s">
        <v>2</v>
      </c>
      <c r="E6055" s="172" t="s">
        <v>4</v>
      </c>
      <c r="F6055" s="172">
        <v>1</v>
      </c>
      <c r="G6055" s="172">
        <v>1</v>
      </c>
      <c r="H6055" s="137" t="s">
        <v>1871</v>
      </c>
      <c r="I6055" s="139" t="s">
        <v>51</v>
      </c>
      <c r="J6055" s="311">
        <v>1</v>
      </c>
      <c r="K6055" s="311">
        <f>1/COUNTIF(L:L,L6055)</f>
        <v>1</v>
      </c>
      <c r="L6055" s="306" t="str">
        <f t="shared" si="22"/>
        <v>DE LEON ,JOSE</v>
      </c>
      <c r="M6055" s="851" t="s">
        <v>1309</v>
      </c>
      <c r="N6055" s="851" t="s">
        <v>1233</v>
      </c>
      <c r="O6055" s="155" t="s">
        <v>1159</v>
      </c>
      <c r="P6055" s="155" t="s">
        <v>1176</v>
      </c>
      <c r="Q6055" s="155" t="s">
        <v>1159</v>
      </c>
      <c r="R6055" s="155" t="s">
        <v>1159</v>
      </c>
      <c r="S6055" s="155" t="s">
        <v>1159</v>
      </c>
      <c r="T6055" s="155" t="s">
        <v>1159</v>
      </c>
      <c r="U6055" s="155" t="s">
        <v>1159</v>
      </c>
      <c r="V6055" s="161" t="s">
        <v>1193</v>
      </c>
      <c r="W6055" s="174">
        <v>0.1</v>
      </c>
      <c r="X6055" s="175"/>
      <c r="Y6055" s="511">
        <v>320</v>
      </c>
      <c r="Z6055" s="139"/>
    </row>
    <row r="6056" spans="1:26" ht="15" customHeight="1">
      <c r="A6056" s="160" t="s">
        <v>1306</v>
      </c>
      <c r="B6056" s="160" t="s">
        <v>10</v>
      </c>
      <c r="C6056" s="158" t="s">
        <v>2832</v>
      </c>
      <c r="D6056" s="172" t="s">
        <v>2</v>
      </c>
      <c r="E6056" s="172" t="s">
        <v>4</v>
      </c>
      <c r="F6056" s="172">
        <v>1</v>
      </c>
      <c r="G6056" s="172">
        <v>1</v>
      </c>
      <c r="H6056" s="137" t="s">
        <v>1872</v>
      </c>
      <c r="I6056" s="139" t="s">
        <v>51</v>
      </c>
      <c r="J6056" s="311">
        <v>1</v>
      </c>
      <c r="K6056" s="311">
        <f>1/COUNTIF(L:L,L6056)</f>
        <v>1</v>
      </c>
      <c r="L6056" s="306" t="str">
        <f t="shared" si="22"/>
        <v>BARCENA ,JAN ALVIN</v>
      </c>
      <c r="M6056" s="161" t="s">
        <v>4716</v>
      </c>
      <c r="N6056" s="161" t="s">
        <v>4717</v>
      </c>
      <c r="O6056" s="155" t="s">
        <v>1293</v>
      </c>
      <c r="P6056" s="155" t="s">
        <v>1293</v>
      </c>
      <c r="Q6056" s="155" t="s">
        <v>1176</v>
      </c>
      <c r="R6056" s="155" t="s">
        <v>1293</v>
      </c>
      <c r="S6056" s="155" t="s">
        <v>1293</v>
      </c>
      <c r="T6056" s="155" t="s">
        <v>1293</v>
      </c>
      <c r="U6056" s="155" t="s">
        <v>1293</v>
      </c>
      <c r="V6056" s="161" t="s">
        <v>1193</v>
      </c>
      <c r="W6056" s="174">
        <v>0.1</v>
      </c>
      <c r="X6056" s="175"/>
      <c r="Y6056" s="511">
        <v>360</v>
      </c>
      <c r="Z6056" s="139"/>
    </row>
    <row r="6057" spans="1:26" ht="15" customHeight="1">
      <c r="A6057" s="160" t="s">
        <v>1180</v>
      </c>
      <c r="B6057" s="160" t="s">
        <v>13</v>
      </c>
      <c r="C6057" s="158" t="s">
        <v>7033</v>
      </c>
      <c r="D6057" s="172" t="s">
        <v>2</v>
      </c>
      <c r="E6057" s="172" t="s">
        <v>4</v>
      </c>
      <c r="F6057" s="172">
        <v>1</v>
      </c>
      <c r="G6057" s="172">
        <v>1</v>
      </c>
      <c r="H6057" s="137" t="s">
        <v>1873</v>
      </c>
      <c r="I6057" s="139" t="s">
        <v>51</v>
      </c>
      <c r="J6057" s="311">
        <v>0.5</v>
      </c>
      <c r="K6057" s="311">
        <f>1/COUNTIF(L:L,L6057)</f>
        <v>0.5</v>
      </c>
      <c r="L6057" s="306" t="str">
        <f t="shared" si="22"/>
        <v>GONZALES ,JERMEY</v>
      </c>
      <c r="M6057" s="161" t="s">
        <v>473</v>
      </c>
      <c r="N6057" s="161" t="s">
        <v>7017</v>
      </c>
      <c r="O6057" s="414"/>
      <c r="P6057" s="155"/>
      <c r="Q6057" s="155"/>
      <c r="R6057" s="155"/>
      <c r="S6057" s="155"/>
      <c r="T6057" s="155"/>
      <c r="U6057" s="155"/>
      <c r="V6057" s="161" t="s">
        <v>1193</v>
      </c>
      <c r="W6057" s="174">
        <v>0.1</v>
      </c>
      <c r="X6057" s="175"/>
      <c r="Y6057" s="511">
        <v>634</v>
      </c>
      <c r="Z6057" s="139"/>
    </row>
    <row r="6058" spans="1:26" ht="15" customHeight="1">
      <c r="A6058" s="160" t="s">
        <v>8</v>
      </c>
      <c r="B6058" s="160" t="s">
        <v>5150</v>
      </c>
      <c r="C6058" s="158" t="s">
        <v>5425</v>
      </c>
      <c r="D6058" s="172" t="s">
        <v>2</v>
      </c>
      <c r="E6058" s="172" t="s">
        <v>4</v>
      </c>
      <c r="F6058" s="172">
        <v>1</v>
      </c>
      <c r="G6058" s="172">
        <v>1</v>
      </c>
      <c r="H6058" s="137" t="s">
        <v>1850</v>
      </c>
      <c r="I6058" s="364" t="s">
        <v>51</v>
      </c>
      <c r="J6058" s="311">
        <v>1</v>
      </c>
      <c r="K6058" s="311">
        <f>1/COUNTIF(L:L,L6058)</f>
        <v>1</v>
      </c>
      <c r="L6058" s="306" t="str">
        <f t="shared" si="22"/>
        <v>MAAT ,NORBERTO JR.</v>
      </c>
      <c r="M6058" s="161" t="s">
        <v>5942</v>
      </c>
      <c r="N6058" s="161" t="s">
        <v>5943</v>
      </c>
      <c r="O6058" s="155" t="s">
        <v>1635</v>
      </c>
      <c r="P6058" s="155" t="s">
        <v>1635</v>
      </c>
      <c r="Q6058" s="155" t="s">
        <v>1176</v>
      </c>
      <c r="R6058" s="155" t="s">
        <v>1635</v>
      </c>
      <c r="S6058" s="155" t="s">
        <v>1635</v>
      </c>
      <c r="T6058" s="155" t="s">
        <v>1635</v>
      </c>
      <c r="U6058" s="155" t="s">
        <v>1635</v>
      </c>
      <c r="V6058" s="161" t="s">
        <v>1193</v>
      </c>
      <c r="W6058" s="174">
        <v>0.1</v>
      </c>
      <c r="X6058" s="175"/>
      <c r="Y6058" s="511">
        <v>692</v>
      </c>
      <c r="Z6058" s="139"/>
    </row>
    <row r="6059" spans="1:26" ht="15" customHeight="1">
      <c r="A6059" s="160" t="s">
        <v>1169</v>
      </c>
      <c r="B6059" s="160" t="s">
        <v>5152</v>
      </c>
      <c r="C6059" s="158" t="s">
        <v>4423</v>
      </c>
      <c r="D6059" s="172" t="s">
        <v>2</v>
      </c>
      <c r="E6059" s="172" t="s">
        <v>4</v>
      </c>
      <c r="F6059" s="172">
        <v>1</v>
      </c>
      <c r="G6059" s="172">
        <v>1</v>
      </c>
      <c r="H6059" s="155" t="s">
        <v>6557</v>
      </c>
      <c r="I6059" s="155" t="s">
        <v>51</v>
      </c>
      <c r="J6059" s="311">
        <v>1</v>
      </c>
      <c r="K6059" s="311">
        <f>1/COUNTIF(L:L,L6059)</f>
        <v>1</v>
      </c>
      <c r="L6059" s="306" t="str">
        <f t="shared" si="22"/>
        <v>BATALLA ,JOHN CHRISTIAN</v>
      </c>
      <c r="M6059" s="161" t="s">
        <v>7202</v>
      </c>
      <c r="N6059" s="161" t="s">
        <v>1274</v>
      </c>
      <c r="O6059" s="158" t="s">
        <v>1176</v>
      </c>
      <c r="P6059" s="158" t="s">
        <v>1155</v>
      </c>
      <c r="Q6059" s="158" t="s">
        <v>1155</v>
      </c>
      <c r="R6059" s="158" t="s">
        <v>1155</v>
      </c>
      <c r="S6059" s="158" t="s">
        <v>1155</v>
      </c>
      <c r="T6059" s="158" t="s">
        <v>1155</v>
      </c>
      <c r="U6059" s="158" t="s">
        <v>1155</v>
      </c>
      <c r="V6059" s="161" t="s">
        <v>1193</v>
      </c>
      <c r="W6059" s="174">
        <v>0.1</v>
      </c>
      <c r="X6059" s="158"/>
      <c r="Y6059" s="511">
        <v>894</v>
      </c>
      <c r="Z6059" s="139"/>
    </row>
    <row r="6060" spans="1:26" ht="15" customHeight="1">
      <c r="A6060" s="520" t="s">
        <v>1180</v>
      </c>
      <c r="B6060" s="512" t="s">
        <v>2936</v>
      </c>
      <c r="C6060" s="513" t="s">
        <v>1347</v>
      </c>
      <c r="D6060" s="513" t="s">
        <v>2</v>
      </c>
      <c r="E6060" s="172" t="s">
        <v>4</v>
      </c>
      <c r="F6060" s="172">
        <v>1</v>
      </c>
      <c r="G6060" s="172">
        <v>1</v>
      </c>
      <c r="H6060" s="612" t="s">
        <v>6722</v>
      </c>
      <c r="I6060" s="139" t="s">
        <v>51</v>
      </c>
      <c r="J6060" s="311">
        <v>1</v>
      </c>
      <c r="K6060" s="311">
        <f>1/COUNTIF(L:L,L6060)</f>
        <v>1</v>
      </c>
      <c r="L6060" s="306" t="str">
        <f t="shared" si="22"/>
        <v>ORDONEZ ,ALJON</v>
      </c>
      <c r="M6060" s="641" t="s">
        <v>7387</v>
      </c>
      <c r="N6060" s="641" t="s">
        <v>7386</v>
      </c>
      <c r="O6060" s="519" t="s">
        <v>1159</v>
      </c>
      <c r="P6060" s="519" t="s">
        <v>1159</v>
      </c>
      <c r="Q6060" s="519" t="s">
        <v>1159</v>
      </c>
      <c r="R6060" s="519" t="s">
        <v>1159</v>
      </c>
      <c r="S6060" s="519" t="s">
        <v>1176</v>
      </c>
      <c r="T6060" s="519" t="s">
        <v>1159</v>
      </c>
      <c r="U6060" s="519" t="s">
        <v>1159</v>
      </c>
      <c r="V6060" s="161" t="s">
        <v>1193</v>
      </c>
      <c r="W6060" s="174">
        <v>0.1</v>
      </c>
      <c r="X6060" s="513"/>
      <c r="Y6060" s="511">
        <v>897</v>
      </c>
      <c r="Z6060" s="139"/>
    </row>
    <row r="6061" spans="1:26" ht="15" customHeight="1">
      <c r="A6061" s="160" t="s">
        <v>1184</v>
      </c>
      <c r="B6061" s="160" t="s">
        <v>15</v>
      </c>
      <c r="C6061" s="158" t="s">
        <v>1185</v>
      </c>
      <c r="D6061" s="172" t="s">
        <v>2</v>
      </c>
      <c r="E6061" s="172" t="s">
        <v>4</v>
      </c>
      <c r="F6061" s="172">
        <v>1</v>
      </c>
      <c r="G6061" s="172">
        <v>1</v>
      </c>
      <c r="H6061" s="137" t="s">
        <v>1941</v>
      </c>
      <c r="I6061" s="155" t="s">
        <v>51</v>
      </c>
      <c r="J6061" s="311">
        <v>0.33333333333333331</v>
      </c>
      <c r="K6061" s="311">
        <f>1/COUNTIF(L:L,L6061)</f>
        <v>0.33333333333333331</v>
      </c>
      <c r="L6061" s="306" t="str">
        <f t="shared" si="22"/>
        <v>ROBLES ,BONIFACIO JR</v>
      </c>
      <c r="M6061" s="161" t="s">
        <v>1714</v>
      </c>
      <c r="N6061" s="161" t="s">
        <v>1715</v>
      </c>
      <c r="O6061" s="155"/>
      <c r="P6061" s="155" t="s">
        <v>1159</v>
      </c>
      <c r="Q6061" s="155"/>
      <c r="R6061" s="155" t="s">
        <v>1176</v>
      </c>
      <c r="S6061" s="155" t="s">
        <v>1159</v>
      </c>
      <c r="T6061" s="155"/>
      <c r="U6061" s="155" t="s">
        <v>1159</v>
      </c>
      <c r="V6061" s="161" t="s">
        <v>1193</v>
      </c>
      <c r="W6061" s="174">
        <v>0.1</v>
      </c>
      <c r="X6061" s="175"/>
      <c r="Y6061" s="511">
        <v>781</v>
      </c>
      <c r="Z6061" s="139"/>
    </row>
    <row r="6062" spans="1:26" ht="15" customHeight="1">
      <c r="A6062" s="160" t="s">
        <v>1415</v>
      </c>
      <c r="B6062" s="160" t="s">
        <v>5151</v>
      </c>
      <c r="C6062" s="158" t="s">
        <v>1170</v>
      </c>
      <c r="D6062" s="172" t="s">
        <v>2</v>
      </c>
      <c r="E6062" s="172" t="s">
        <v>4</v>
      </c>
      <c r="F6062" s="172">
        <v>1</v>
      </c>
      <c r="G6062" s="172">
        <v>1</v>
      </c>
      <c r="H6062" s="137" t="s">
        <v>5477</v>
      </c>
      <c r="I6062" s="364" t="s">
        <v>51</v>
      </c>
      <c r="J6062" s="311">
        <v>1</v>
      </c>
      <c r="K6062" s="311">
        <f>1/COUNTIF(L:L,L6062)</f>
        <v>1</v>
      </c>
      <c r="L6062" s="306" t="str">
        <f t="shared" si="22"/>
        <v>CATUBAY ,JEREMIE</v>
      </c>
      <c r="M6062" s="161" t="s">
        <v>6191</v>
      </c>
      <c r="N6062" s="161" t="s">
        <v>6192</v>
      </c>
      <c r="O6062" s="155" t="s">
        <v>1176</v>
      </c>
      <c r="P6062" s="155" t="s">
        <v>1162</v>
      </c>
      <c r="Q6062" s="155" t="s">
        <v>1162</v>
      </c>
      <c r="R6062" s="155" t="s">
        <v>1162</v>
      </c>
      <c r="S6062" s="155" t="s">
        <v>1162</v>
      </c>
      <c r="T6062" s="155" t="s">
        <v>1162</v>
      </c>
      <c r="U6062" s="155" t="s">
        <v>1162</v>
      </c>
      <c r="V6062" s="161" t="s">
        <v>1193</v>
      </c>
      <c r="W6062" s="174">
        <v>0.1</v>
      </c>
      <c r="X6062" s="175"/>
      <c r="Y6062" s="511">
        <v>537</v>
      </c>
      <c r="Z6062" s="139"/>
    </row>
    <row r="6063" spans="1:26" ht="15" customHeight="1">
      <c r="A6063" s="160" t="s">
        <v>1306</v>
      </c>
      <c r="B6063" s="160" t="s">
        <v>10</v>
      </c>
      <c r="C6063" s="158" t="s">
        <v>2832</v>
      </c>
      <c r="D6063" s="172" t="s">
        <v>2</v>
      </c>
      <c r="E6063" s="172" t="s">
        <v>4</v>
      </c>
      <c r="F6063" s="172">
        <v>1</v>
      </c>
      <c r="G6063" s="172">
        <v>1</v>
      </c>
      <c r="H6063" s="137" t="s">
        <v>5147</v>
      </c>
      <c r="I6063" s="155" t="s">
        <v>51</v>
      </c>
      <c r="J6063" s="311">
        <v>1</v>
      </c>
      <c r="K6063" s="311">
        <f>1/COUNTIF(L:L,L6063)</f>
        <v>1</v>
      </c>
      <c r="L6063" s="306" t="str">
        <f t="shared" si="22"/>
        <v>BRONGCANO ,JAYSON</v>
      </c>
      <c r="M6063" s="161" t="s">
        <v>6871</v>
      </c>
      <c r="N6063" s="161" t="s">
        <v>1304</v>
      </c>
      <c r="O6063" s="155" t="s">
        <v>1155</v>
      </c>
      <c r="P6063" s="155" t="s">
        <v>1155</v>
      </c>
      <c r="Q6063" s="155" t="s">
        <v>1155</v>
      </c>
      <c r="R6063" s="155" t="s">
        <v>1176</v>
      </c>
      <c r="S6063" s="155" t="s">
        <v>1155</v>
      </c>
      <c r="T6063" s="155" t="s">
        <v>1155</v>
      </c>
      <c r="U6063" s="155" t="s">
        <v>1155</v>
      </c>
      <c r="V6063" s="161" t="s">
        <v>1193</v>
      </c>
      <c r="W6063" s="174">
        <v>0.1</v>
      </c>
      <c r="X6063" s="175"/>
      <c r="Y6063" s="511">
        <v>361</v>
      </c>
      <c r="Z6063" s="139"/>
    </row>
    <row r="6064" spans="1:26" ht="15" customHeight="1">
      <c r="A6064" s="160" t="s">
        <v>1184</v>
      </c>
      <c r="B6064" s="160" t="s">
        <v>15</v>
      </c>
      <c r="C6064" s="158" t="s">
        <v>1185</v>
      </c>
      <c r="D6064" s="162" t="s">
        <v>2</v>
      </c>
      <c r="E6064" s="162" t="s">
        <v>4</v>
      </c>
      <c r="F6064" s="162">
        <v>1</v>
      </c>
      <c r="G6064" s="172">
        <v>1</v>
      </c>
      <c r="H6064" s="140" t="s">
        <v>4571</v>
      </c>
      <c r="I6064" s="155" t="s">
        <v>51</v>
      </c>
      <c r="J6064" s="311">
        <v>1</v>
      </c>
      <c r="K6064" s="311">
        <f>1/COUNTIF(L:L,L6064)</f>
        <v>1</v>
      </c>
      <c r="L6064" s="306" t="str">
        <f t="shared" si="22"/>
        <v>GARCIA ,ERNAN</v>
      </c>
      <c r="M6064" s="160" t="s">
        <v>1393</v>
      </c>
      <c r="N6064" s="160" t="s">
        <v>7233</v>
      </c>
      <c r="O6064" s="158" t="s">
        <v>1159</v>
      </c>
      <c r="P6064" s="158" t="s">
        <v>1159</v>
      </c>
      <c r="Q6064" s="158" t="s">
        <v>1159</v>
      </c>
      <c r="R6064" s="158" t="s">
        <v>1176</v>
      </c>
      <c r="S6064" s="158" t="s">
        <v>1159</v>
      </c>
      <c r="T6064" s="158" t="s">
        <v>1159</v>
      </c>
      <c r="U6064" s="158" t="s">
        <v>1159</v>
      </c>
      <c r="V6064" s="160" t="s">
        <v>1193</v>
      </c>
      <c r="W6064" s="164">
        <v>0.1</v>
      </c>
      <c r="X6064" s="178"/>
      <c r="Y6064" s="511">
        <v>794</v>
      </c>
      <c r="Z6064" s="139"/>
    </row>
    <row r="6065" spans="1:26" ht="15" customHeight="1">
      <c r="A6065" s="160" t="s">
        <v>8</v>
      </c>
      <c r="B6065" s="160" t="s">
        <v>8</v>
      </c>
      <c r="C6065" s="158" t="s">
        <v>71</v>
      </c>
      <c r="D6065" s="172" t="s">
        <v>2</v>
      </c>
      <c r="E6065" s="172" t="s">
        <v>4</v>
      </c>
      <c r="F6065" s="172">
        <v>1</v>
      </c>
      <c r="G6065" s="172">
        <v>1</v>
      </c>
      <c r="H6065" s="137" t="s">
        <v>1637</v>
      </c>
      <c r="I6065" s="139" t="s">
        <v>51</v>
      </c>
      <c r="J6065" s="311">
        <v>0.5</v>
      </c>
      <c r="K6065" s="311">
        <f>1/COUNTIF(L:L,L6065)</f>
        <v>0.5</v>
      </c>
      <c r="L6065" s="306" t="str">
        <f t="shared" si="22"/>
        <v>NANO ,RAKIM</v>
      </c>
      <c r="M6065" s="161" t="s">
        <v>10046</v>
      </c>
      <c r="N6065" s="161" t="s">
        <v>6374</v>
      </c>
      <c r="O6065" s="155" t="s">
        <v>1156</v>
      </c>
      <c r="P6065" s="155" t="s">
        <v>2140</v>
      </c>
      <c r="Q6065" s="155"/>
      <c r="R6065" s="155"/>
      <c r="S6065" s="155" t="s">
        <v>2140</v>
      </c>
      <c r="T6065" s="155"/>
      <c r="U6065" s="155"/>
      <c r="V6065" s="161" t="s">
        <v>1193</v>
      </c>
      <c r="W6065" s="174">
        <v>0.1</v>
      </c>
      <c r="X6065" s="175"/>
      <c r="Y6065" s="511">
        <v>148</v>
      </c>
      <c r="Z6065" s="139"/>
    </row>
    <row r="6066" spans="1:26" ht="15" customHeight="1">
      <c r="A6066" s="160" t="s">
        <v>1184</v>
      </c>
      <c r="B6066" s="160" t="s">
        <v>15</v>
      </c>
      <c r="C6066" s="158" t="s">
        <v>1185</v>
      </c>
      <c r="D6066" s="172" t="s">
        <v>2</v>
      </c>
      <c r="E6066" s="172" t="s">
        <v>4</v>
      </c>
      <c r="F6066" s="172">
        <v>1</v>
      </c>
      <c r="G6066" s="172">
        <v>1</v>
      </c>
      <c r="H6066" s="137" t="s">
        <v>1638</v>
      </c>
      <c r="I6066" s="139" t="s">
        <v>51</v>
      </c>
      <c r="J6066" s="311">
        <v>0.5</v>
      </c>
      <c r="K6066" s="311">
        <f>1/COUNTIF(L:L,L6066)</f>
        <v>0.5</v>
      </c>
      <c r="L6066" s="306" t="str">
        <f t="shared" si="22"/>
        <v>VIDUYA ,MARK DAVID</v>
      </c>
      <c r="M6066" s="161" t="s">
        <v>4756</v>
      </c>
      <c r="N6066" s="161" t="s">
        <v>4757</v>
      </c>
      <c r="O6066" s="155" t="s">
        <v>1315</v>
      </c>
      <c r="P6066" s="155"/>
      <c r="Q6066" s="155" t="s">
        <v>1315</v>
      </c>
      <c r="R6066" s="155" t="s">
        <v>1176</v>
      </c>
      <c r="S6066" s="155"/>
      <c r="T6066" s="155" t="s">
        <v>1315</v>
      </c>
      <c r="U6066" s="155"/>
      <c r="V6066" s="161" t="s">
        <v>1193</v>
      </c>
      <c r="W6066" s="174">
        <v>0.1</v>
      </c>
      <c r="X6066" s="175"/>
      <c r="Y6066" s="511">
        <v>776</v>
      </c>
      <c r="Z6066" s="139"/>
    </row>
    <row r="6067" spans="1:26" ht="15" customHeight="1">
      <c r="A6067" s="160" t="s">
        <v>1184</v>
      </c>
      <c r="B6067" s="160" t="s">
        <v>15</v>
      </c>
      <c r="C6067" s="158" t="s">
        <v>1185</v>
      </c>
      <c r="D6067" s="172" t="s">
        <v>2</v>
      </c>
      <c r="E6067" s="172" t="s">
        <v>4</v>
      </c>
      <c r="F6067" s="172">
        <v>1</v>
      </c>
      <c r="G6067" s="172">
        <v>1</v>
      </c>
      <c r="H6067" s="137" t="s">
        <v>1639</v>
      </c>
      <c r="I6067" s="155" t="s">
        <v>51</v>
      </c>
      <c r="J6067" s="311">
        <v>0.33333333333333331</v>
      </c>
      <c r="K6067" s="311">
        <f>1/COUNTIF(L:L,L6067)</f>
        <v>0.33333333333333331</v>
      </c>
      <c r="L6067" s="306" t="str">
        <f t="shared" si="22"/>
        <v>GUIA ,BENJIE</v>
      </c>
      <c r="M6067" s="161" t="s">
        <v>6315</v>
      </c>
      <c r="N6067" s="161" t="s">
        <v>6316</v>
      </c>
      <c r="O6067" s="155"/>
      <c r="P6067" s="155"/>
      <c r="Q6067" s="155" t="s">
        <v>1315</v>
      </c>
      <c r="R6067" s="155" t="s">
        <v>1176</v>
      </c>
      <c r="S6067" s="155"/>
      <c r="T6067" s="155"/>
      <c r="U6067" s="155" t="s">
        <v>1315</v>
      </c>
      <c r="V6067" s="161" t="s">
        <v>1193</v>
      </c>
      <c r="W6067" s="174">
        <v>0.1</v>
      </c>
      <c r="X6067" s="175"/>
      <c r="Y6067" s="511">
        <v>743</v>
      </c>
      <c r="Z6067" s="139"/>
    </row>
    <row r="6068" spans="1:26" ht="15" customHeight="1">
      <c r="A6068" s="160" t="s">
        <v>8</v>
      </c>
      <c r="B6068" s="160" t="s">
        <v>8</v>
      </c>
      <c r="C6068" s="158" t="s">
        <v>120</v>
      </c>
      <c r="D6068" s="172" t="s">
        <v>2</v>
      </c>
      <c r="E6068" s="172" t="s">
        <v>4</v>
      </c>
      <c r="F6068" s="172">
        <v>1</v>
      </c>
      <c r="G6068" s="172">
        <v>1</v>
      </c>
      <c r="H6068" s="137" t="s">
        <v>1641</v>
      </c>
      <c r="I6068" s="364" t="s">
        <v>51</v>
      </c>
      <c r="J6068" s="311">
        <v>0.33333333333333331</v>
      </c>
      <c r="K6068" s="311">
        <f>1/COUNTIF(L:L,L6068)</f>
        <v>0.33333333333333331</v>
      </c>
      <c r="L6068" s="306" t="str">
        <f t="shared" si="22"/>
        <v>LOVEDORIAL ,JOSHUA</v>
      </c>
      <c r="M6068" s="161" t="s">
        <v>7284</v>
      </c>
      <c r="N6068" s="161" t="s">
        <v>1210</v>
      </c>
      <c r="O6068" s="155"/>
      <c r="P6068" s="155" t="s">
        <v>2140</v>
      </c>
      <c r="Q6068" s="155"/>
      <c r="R6068" s="155" t="s">
        <v>1176</v>
      </c>
      <c r="S6068" s="155" t="s">
        <v>2140</v>
      </c>
      <c r="T6068" s="155"/>
      <c r="U6068" s="155" t="s">
        <v>2140</v>
      </c>
      <c r="V6068" s="161" t="s">
        <v>1193</v>
      </c>
      <c r="W6068" s="174">
        <v>0.1</v>
      </c>
      <c r="X6068" s="175"/>
      <c r="Y6068" s="511">
        <v>193</v>
      </c>
      <c r="Z6068" s="139"/>
    </row>
    <row r="6069" spans="1:26" ht="15" customHeight="1">
      <c r="A6069" s="160" t="s">
        <v>1415</v>
      </c>
      <c r="B6069" s="160" t="s">
        <v>5151</v>
      </c>
      <c r="C6069" s="158" t="s">
        <v>1170</v>
      </c>
      <c r="D6069" s="172" t="s">
        <v>2</v>
      </c>
      <c r="E6069" s="172" t="s">
        <v>4</v>
      </c>
      <c r="F6069" s="172">
        <v>1</v>
      </c>
      <c r="G6069" s="172">
        <v>1</v>
      </c>
      <c r="H6069" s="137" t="s">
        <v>1642</v>
      </c>
      <c r="I6069" s="139" t="s">
        <v>51</v>
      </c>
      <c r="J6069" s="311">
        <v>0.5</v>
      </c>
      <c r="K6069" s="311">
        <f>1/COUNTIF(L:L,L6069)</f>
        <v>0.5</v>
      </c>
      <c r="L6069" s="306" t="str">
        <f t="shared" si="22"/>
        <v>OCAMPO ,ROMMEL</v>
      </c>
      <c r="M6069" s="161" t="s">
        <v>5412</v>
      </c>
      <c r="N6069" s="161" t="s">
        <v>1318</v>
      </c>
      <c r="O6069" s="155" t="s">
        <v>1176</v>
      </c>
      <c r="P6069" s="257" t="s">
        <v>1158</v>
      </c>
      <c r="Q6069" s="155"/>
      <c r="R6069" s="257" t="s">
        <v>1158</v>
      </c>
      <c r="S6069" s="155"/>
      <c r="T6069" s="257" t="s">
        <v>1158</v>
      </c>
      <c r="U6069" s="155"/>
      <c r="V6069" s="161" t="s">
        <v>1193</v>
      </c>
      <c r="W6069" s="174">
        <v>0.1</v>
      </c>
      <c r="X6069" s="175"/>
      <c r="Y6069" s="511">
        <v>533</v>
      </c>
      <c r="Z6069" s="139"/>
    </row>
    <row r="6070" spans="1:26" ht="15" customHeight="1">
      <c r="A6070" s="160" t="s">
        <v>1180</v>
      </c>
      <c r="B6070" s="160" t="s">
        <v>13</v>
      </c>
      <c r="C6070" s="158" t="s">
        <v>1347</v>
      </c>
      <c r="D6070" s="172" t="s">
        <v>2</v>
      </c>
      <c r="E6070" s="172" t="s">
        <v>4</v>
      </c>
      <c r="F6070" s="172">
        <v>1</v>
      </c>
      <c r="G6070" s="172">
        <v>1</v>
      </c>
      <c r="H6070" s="137" t="s">
        <v>1644</v>
      </c>
      <c r="I6070" s="139" t="s">
        <v>51</v>
      </c>
      <c r="J6070" s="311">
        <v>0.5</v>
      </c>
      <c r="K6070" s="311">
        <f>1/COUNTIF(L:L,L6070)</f>
        <v>0.5</v>
      </c>
      <c r="L6070" s="306" t="str">
        <f t="shared" si="22"/>
        <v>EVANGELISTA ,DEXTER</v>
      </c>
      <c r="M6070" s="161" t="s">
        <v>3071</v>
      </c>
      <c r="N6070" s="161" t="s">
        <v>6770</v>
      </c>
      <c r="O6070" s="155" t="s">
        <v>1162</v>
      </c>
      <c r="P6070" s="155"/>
      <c r="Q6070" s="155" t="s">
        <v>1162</v>
      </c>
      <c r="R6070" s="155" t="s">
        <v>1176</v>
      </c>
      <c r="S6070" s="155"/>
      <c r="T6070" s="155" t="s">
        <v>1162</v>
      </c>
      <c r="U6070" s="155"/>
      <c r="V6070" s="161" t="s">
        <v>1193</v>
      </c>
      <c r="W6070" s="174">
        <v>0.1</v>
      </c>
      <c r="X6070" s="175"/>
      <c r="Y6070" s="511">
        <v>467</v>
      </c>
      <c r="Z6070" s="139"/>
    </row>
    <row r="6071" spans="1:26" ht="15" customHeight="1">
      <c r="A6071" s="160" t="s">
        <v>1180</v>
      </c>
      <c r="B6071" s="160" t="s">
        <v>13</v>
      </c>
      <c r="C6071" s="158" t="s">
        <v>1347</v>
      </c>
      <c r="D6071" s="172" t="s">
        <v>2</v>
      </c>
      <c r="E6071" s="172" t="s">
        <v>4</v>
      </c>
      <c r="F6071" s="172">
        <v>1</v>
      </c>
      <c r="G6071" s="172">
        <v>1</v>
      </c>
      <c r="H6071" s="137" t="s">
        <v>1645</v>
      </c>
      <c r="I6071" s="139" t="s">
        <v>51</v>
      </c>
      <c r="J6071" s="311">
        <v>0.33333333333333331</v>
      </c>
      <c r="K6071" s="311">
        <f>1/COUNTIF(L:L,L6071)</f>
        <v>0.33333333333333331</v>
      </c>
      <c r="L6071" s="306" t="str">
        <f t="shared" si="22"/>
        <v>CERVANTES ,ALBERTO</v>
      </c>
      <c r="M6071" s="161" t="s">
        <v>5408</v>
      </c>
      <c r="N6071" s="161" t="s">
        <v>1351</v>
      </c>
      <c r="O6071" s="155"/>
      <c r="P6071" s="155" t="s">
        <v>1503</v>
      </c>
      <c r="Q6071" s="155"/>
      <c r="R6071" s="155" t="s">
        <v>1503</v>
      </c>
      <c r="S6071" s="155"/>
      <c r="T6071" s="155" t="s">
        <v>1503</v>
      </c>
      <c r="U6071" s="155" t="s">
        <v>1176</v>
      </c>
      <c r="V6071" s="161" t="s">
        <v>1193</v>
      </c>
      <c r="W6071" s="174">
        <v>0.1</v>
      </c>
      <c r="X6071" s="175"/>
      <c r="Y6071" s="511">
        <v>454</v>
      </c>
      <c r="Z6071" s="139"/>
    </row>
    <row r="6072" spans="1:26" ht="15" customHeight="1">
      <c r="A6072" s="160" t="s">
        <v>1180</v>
      </c>
      <c r="B6072" s="160" t="s">
        <v>13</v>
      </c>
      <c r="C6072" s="158" t="s">
        <v>7033</v>
      </c>
      <c r="D6072" s="172" t="s">
        <v>2</v>
      </c>
      <c r="E6072" s="172" t="s">
        <v>4</v>
      </c>
      <c r="F6072" s="172">
        <v>1</v>
      </c>
      <c r="G6072" s="172">
        <v>1</v>
      </c>
      <c r="H6072" s="137" t="s">
        <v>1646</v>
      </c>
      <c r="I6072" s="139" t="s">
        <v>51</v>
      </c>
      <c r="J6072" s="311">
        <v>0.5</v>
      </c>
      <c r="K6072" s="311">
        <f>1/COUNTIF(L:L,L6072)</f>
        <v>0.5</v>
      </c>
      <c r="L6072" s="306" t="str">
        <f t="shared" si="22"/>
        <v>SIMBULAN ,MICHAEL</v>
      </c>
      <c r="M6072" s="161" t="s">
        <v>4967</v>
      </c>
      <c r="N6072" s="161" t="s">
        <v>1229</v>
      </c>
      <c r="O6072" s="155" t="s">
        <v>1176</v>
      </c>
      <c r="P6072" s="155" t="s">
        <v>1158</v>
      </c>
      <c r="Q6072" s="155"/>
      <c r="R6072" s="155" t="s">
        <v>1158</v>
      </c>
      <c r="S6072" s="155"/>
      <c r="T6072" s="155" t="s">
        <v>1158</v>
      </c>
      <c r="U6072" s="155"/>
      <c r="V6072" s="161" t="s">
        <v>1193</v>
      </c>
      <c r="W6072" s="174">
        <v>0.1</v>
      </c>
      <c r="X6072" s="175"/>
      <c r="Y6072" s="511">
        <v>632</v>
      </c>
      <c r="Z6072" s="139"/>
    </row>
    <row r="6073" spans="1:26" ht="15" customHeight="1">
      <c r="A6073" s="160" t="s">
        <v>8</v>
      </c>
      <c r="B6073" s="160" t="s">
        <v>8</v>
      </c>
      <c r="C6073" s="158" t="s">
        <v>120</v>
      </c>
      <c r="D6073" s="172" t="s">
        <v>2</v>
      </c>
      <c r="E6073" s="172" t="s">
        <v>4</v>
      </c>
      <c r="F6073" s="172">
        <v>1</v>
      </c>
      <c r="G6073" s="172">
        <v>1</v>
      </c>
      <c r="H6073" s="752" t="s">
        <v>1648</v>
      </c>
      <c r="I6073" s="364" t="s">
        <v>51</v>
      </c>
      <c r="J6073" s="311">
        <v>0.33333333333333331</v>
      </c>
      <c r="K6073" s="311">
        <f>1/COUNTIF(L:L,L6073)</f>
        <v>0.33333333333333331</v>
      </c>
      <c r="L6073" s="306" t="str">
        <f t="shared" si="22"/>
        <v>PAHILANGCO ,ALVIN</v>
      </c>
      <c r="M6073" s="161" t="s">
        <v>12386</v>
      </c>
      <c r="N6073" s="161" t="s">
        <v>1379</v>
      </c>
      <c r="O6073" s="155" t="s">
        <v>1293</v>
      </c>
      <c r="P6073" s="155"/>
      <c r="Q6073" s="155" t="s">
        <v>1176</v>
      </c>
      <c r="R6073" s="155"/>
      <c r="S6073" s="155" t="s">
        <v>1293</v>
      </c>
      <c r="T6073" s="155"/>
      <c r="U6073" s="155"/>
      <c r="V6073" s="161" t="s">
        <v>1193</v>
      </c>
      <c r="W6073" s="174">
        <v>0.1</v>
      </c>
      <c r="X6073" s="175"/>
      <c r="Y6073" s="823">
        <v>865</v>
      </c>
      <c r="Z6073" s="139"/>
    </row>
    <row r="6074" spans="1:26" ht="15" customHeight="1">
      <c r="A6074" s="160" t="s">
        <v>1180</v>
      </c>
      <c r="B6074" s="160" t="s">
        <v>13</v>
      </c>
      <c r="C6074" s="158" t="s">
        <v>7033</v>
      </c>
      <c r="D6074" s="172" t="s">
        <v>2</v>
      </c>
      <c r="E6074" s="172" t="s">
        <v>4</v>
      </c>
      <c r="F6074" s="172">
        <v>1</v>
      </c>
      <c r="G6074" s="172">
        <v>1</v>
      </c>
      <c r="H6074" s="137" t="s">
        <v>1649</v>
      </c>
      <c r="I6074" s="364" t="s">
        <v>51</v>
      </c>
      <c r="J6074" s="311">
        <v>0.33333333333333331</v>
      </c>
      <c r="K6074" s="311">
        <f>1/COUNTIF(L:L,L6074)</f>
        <v>0.33333333333333331</v>
      </c>
      <c r="L6074" s="306" t="str">
        <f t="shared" si="22"/>
        <v>RAMOS ,ALLEN</v>
      </c>
      <c r="M6074" s="161" t="s">
        <v>1234</v>
      </c>
      <c r="N6074" s="161" t="s">
        <v>7329</v>
      </c>
      <c r="O6074" s="155" t="s">
        <v>1176</v>
      </c>
      <c r="P6074" s="155" t="s">
        <v>1293</v>
      </c>
      <c r="Q6074" s="155"/>
      <c r="R6074" s="155" t="s">
        <v>1293</v>
      </c>
      <c r="S6074" s="155"/>
      <c r="T6074" s="155" t="s">
        <v>1293</v>
      </c>
      <c r="U6074" s="155"/>
      <c r="V6074" s="161" t="s">
        <v>1193</v>
      </c>
      <c r="W6074" s="174">
        <v>0.1</v>
      </c>
      <c r="X6074" s="175"/>
      <c r="Y6074" s="511">
        <v>628</v>
      </c>
      <c r="Z6074" s="139"/>
    </row>
    <row r="6075" spans="1:26" ht="15" customHeight="1">
      <c r="A6075" s="160" t="s">
        <v>8</v>
      </c>
      <c r="B6075" s="160" t="s">
        <v>8</v>
      </c>
      <c r="C6075" s="158" t="s">
        <v>120</v>
      </c>
      <c r="D6075" s="172" t="s">
        <v>2</v>
      </c>
      <c r="E6075" s="172" t="s">
        <v>4</v>
      </c>
      <c r="F6075" s="172">
        <v>1</v>
      </c>
      <c r="G6075" s="172">
        <v>1</v>
      </c>
      <c r="H6075" s="137" t="s">
        <v>1650</v>
      </c>
      <c r="I6075" s="139" t="s">
        <v>51</v>
      </c>
      <c r="J6075" s="311">
        <v>0.5</v>
      </c>
      <c r="K6075" s="311">
        <f>1/COUNTIF(L:L,L6075)</f>
        <v>0.5</v>
      </c>
      <c r="L6075" s="306" t="str">
        <f t="shared" si="22"/>
        <v>CASTRO ,CHRISIAN</v>
      </c>
      <c r="M6075" s="161" t="s">
        <v>3865</v>
      </c>
      <c r="N6075" s="161" t="s">
        <v>7107</v>
      </c>
      <c r="O6075" s="155"/>
      <c r="P6075" s="155" t="s">
        <v>1293</v>
      </c>
      <c r="Q6075" s="155"/>
      <c r="R6075" s="155" t="s">
        <v>1293</v>
      </c>
      <c r="S6075" s="155" t="s">
        <v>1176</v>
      </c>
      <c r="T6075" s="155" t="s">
        <v>1293</v>
      </c>
      <c r="U6075" s="155"/>
      <c r="V6075" s="161" t="s">
        <v>1193</v>
      </c>
      <c r="W6075" s="174">
        <v>0.1</v>
      </c>
      <c r="X6075" s="175"/>
      <c r="Y6075" s="511">
        <v>182</v>
      </c>
      <c r="Z6075" s="139"/>
    </row>
    <row r="6076" spans="1:26" ht="15" customHeight="1">
      <c r="A6076" s="160" t="s">
        <v>1184</v>
      </c>
      <c r="B6076" s="160" t="s">
        <v>15</v>
      </c>
      <c r="C6076" s="158" t="s">
        <v>1185</v>
      </c>
      <c r="D6076" s="172" t="s">
        <v>2</v>
      </c>
      <c r="E6076" s="172" t="s">
        <v>4</v>
      </c>
      <c r="F6076" s="172">
        <v>1</v>
      </c>
      <c r="G6076" s="172">
        <v>1</v>
      </c>
      <c r="H6076" s="137" t="s">
        <v>1653</v>
      </c>
      <c r="I6076" s="155" t="s">
        <v>51</v>
      </c>
      <c r="J6076" s="311">
        <v>0.5</v>
      </c>
      <c r="K6076" s="311">
        <f>1/COUNTIF(L:L,L6076)</f>
        <v>0.5</v>
      </c>
      <c r="L6076" s="306" t="str">
        <f t="shared" si="22"/>
        <v>ANTOC ,EFREN</v>
      </c>
      <c r="M6076" s="161" t="s">
        <v>1593</v>
      </c>
      <c r="N6076" s="161" t="s">
        <v>1594</v>
      </c>
      <c r="O6076" s="155" t="s">
        <v>1159</v>
      </c>
      <c r="P6076" s="155"/>
      <c r="Q6076" s="155" t="s">
        <v>1159</v>
      </c>
      <c r="R6076" s="155" t="s">
        <v>1176</v>
      </c>
      <c r="S6076" s="155"/>
      <c r="T6076" s="155" t="s">
        <v>1159</v>
      </c>
      <c r="U6076" s="155"/>
      <c r="V6076" s="161" t="s">
        <v>1193</v>
      </c>
      <c r="W6076" s="174">
        <v>0.1</v>
      </c>
      <c r="X6076" s="175"/>
      <c r="Y6076" s="511">
        <v>755</v>
      </c>
      <c r="Z6076" s="139"/>
    </row>
    <row r="6077" spans="1:26" ht="15" customHeight="1">
      <c r="A6077" s="160" t="s">
        <v>8</v>
      </c>
      <c r="B6077" s="160" t="s">
        <v>8</v>
      </c>
      <c r="C6077" s="158" t="s">
        <v>120</v>
      </c>
      <c r="D6077" s="172" t="s">
        <v>2</v>
      </c>
      <c r="E6077" s="172" t="s">
        <v>4</v>
      </c>
      <c r="F6077" s="172">
        <v>1</v>
      </c>
      <c r="G6077" s="172">
        <v>1</v>
      </c>
      <c r="H6077" s="137" t="s">
        <v>1655</v>
      </c>
      <c r="I6077" s="139" t="s">
        <v>51</v>
      </c>
      <c r="J6077" s="311">
        <v>0.5</v>
      </c>
      <c r="K6077" s="311">
        <f>1/COUNTIF(L:L,L6077)</f>
        <v>0.5</v>
      </c>
      <c r="L6077" s="306" t="str">
        <f t="shared" si="22"/>
        <v>CASTRO ,CHRISIAN</v>
      </c>
      <c r="M6077" s="161" t="s">
        <v>3865</v>
      </c>
      <c r="N6077" s="161" t="s">
        <v>7107</v>
      </c>
      <c r="O6077" s="155" t="s">
        <v>2140</v>
      </c>
      <c r="P6077" s="155"/>
      <c r="Q6077" s="155" t="s">
        <v>2140</v>
      </c>
      <c r="R6077" s="155"/>
      <c r="S6077" s="155" t="s">
        <v>1176</v>
      </c>
      <c r="T6077" s="155"/>
      <c r="U6077" s="155" t="s">
        <v>2140</v>
      </c>
      <c r="V6077" s="161" t="s">
        <v>1193</v>
      </c>
      <c r="W6077" s="174">
        <v>0.1</v>
      </c>
      <c r="X6077" s="175"/>
      <c r="Y6077" s="511">
        <v>182</v>
      </c>
      <c r="Z6077" s="139"/>
    </row>
    <row r="6078" spans="1:26" ht="15" customHeight="1">
      <c r="A6078" s="160" t="s">
        <v>1184</v>
      </c>
      <c r="B6078" s="160" t="s">
        <v>15</v>
      </c>
      <c r="C6078" s="158" t="s">
        <v>1185</v>
      </c>
      <c r="D6078" s="172" t="s">
        <v>2</v>
      </c>
      <c r="E6078" s="172" t="s">
        <v>4</v>
      </c>
      <c r="F6078" s="172">
        <v>1</v>
      </c>
      <c r="G6078" s="172">
        <v>1</v>
      </c>
      <c r="H6078" s="137" t="s">
        <v>1656</v>
      </c>
      <c r="I6078" s="155" t="s">
        <v>51</v>
      </c>
      <c r="J6078" s="311">
        <v>0.5</v>
      </c>
      <c r="K6078" s="311">
        <f>1/COUNTIF(L:L,L6078)</f>
        <v>0.5</v>
      </c>
      <c r="L6078" s="306" t="str">
        <f t="shared" si="22"/>
        <v>MANADAY ,MARKJAFET</v>
      </c>
      <c r="M6078" s="161" t="s">
        <v>7111</v>
      </c>
      <c r="N6078" s="161" t="s">
        <v>7110</v>
      </c>
      <c r="O6078" s="155"/>
      <c r="P6078" s="155" t="s">
        <v>1167</v>
      </c>
      <c r="Q6078" s="155"/>
      <c r="R6078" s="155" t="s">
        <v>1176</v>
      </c>
      <c r="S6078" s="155" t="s">
        <v>1167</v>
      </c>
      <c r="T6078" s="155"/>
      <c r="U6078" s="155" t="s">
        <v>1167</v>
      </c>
      <c r="V6078" s="161" t="s">
        <v>1193</v>
      </c>
      <c r="W6078" s="174">
        <v>0.1</v>
      </c>
      <c r="X6078" s="175"/>
      <c r="Y6078" s="511">
        <v>779</v>
      </c>
      <c r="Z6078" s="139"/>
    </row>
    <row r="6079" spans="1:26" ht="15" customHeight="1">
      <c r="A6079" s="160" t="s">
        <v>8</v>
      </c>
      <c r="B6079" s="160" t="s">
        <v>8</v>
      </c>
      <c r="C6079" s="158" t="s">
        <v>71</v>
      </c>
      <c r="D6079" s="172" t="s">
        <v>2</v>
      </c>
      <c r="E6079" s="172" t="s">
        <v>4</v>
      </c>
      <c r="F6079" s="172">
        <v>1</v>
      </c>
      <c r="G6079" s="172">
        <v>1</v>
      </c>
      <c r="H6079" s="137" t="s">
        <v>1657</v>
      </c>
      <c r="I6079" s="139" t="s">
        <v>51</v>
      </c>
      <c r="J6079" s="311">
        <v>0.5</v>
      </c>
      <c r="K6079" s="311">
        <f>1/COUNTIF(L:L,L6079)</f>
        <v>0.5</v>
      </c>
      <c r="L6079" s="306" t="str">
        <f t="shared" si="22"/>
        <v>CATUIRAN ,WHEYT</v>
      </c>
      <c r="M6079" s="161" t="s">
        <v>4585</v>
      </c>
      <c r="N6079" s="161" t="s">
        <v>4586</v>
      </c>
      <c r="O6079" s="155" t="s">
        <v>1159</v>
      </c>
      <c r="P6079" s="155"/>
      <c r="Q6079" s="155" t="s">
        <v>1159</v>
      </c>
      <c r="R6079" s="155" t="s">
        <v>1176</v>
      </c>
      <c r="S6079" s="155"/>
      <c r="T6079" s="155" t="s">
        <v>1159</v>
      </c>
      <c r="U6079" s="155"/>
      <c r="V6079" s="161" t="s">
        <v>1193</v>
      </c>
      <c r="W6079" s="174">
        <v>0.1</v>
      </c>
      <c r="X6079" s="175"/>
      <c r="Y6079" s="511">
        <v>113</v>
      </c>
      <c r="Z6079" s="139"/>
    </row>
    <row r="6080" spans="1:26" ht="15" customHeight="1">
      <c r="A6080" s="160" t="s">
        <v>1180</v>
      </c>
      <c r="B6080" s="160" t="s">
        <v>13</v>
      </c>
      <c r="C6080" s="158" t="s">
        <v>1347</v>
      </c>
      <c r="D6080" s="172" t="s">
        <v>2</v>
      </c>
      <c r="E6080" s="172" t="s">
        <v>4</v>
      </c>
      <c r="F6080" s="172">
        <v>1</v>
      </c>
      <c r="G6080" s="172">
        <v>1</v>
      </c>
      <c r="H6080" s="137" t="s">
        <v>1660</v>
      </c>
      <c r="I6080" s="139" t="s">
        <v>51</v>
      </c>
      <c r="J6080" s="311">
        <v>0.33333333333333331</v>
      </c>
      <c r="K6080" s="311">
        <f>1/COUNTIF(L:L,L6080)</f>
        <v>0.33333333333333331</v>
      </c>
      <c r="L6080" s="306" t="str">
        <f t="shared" si="22"/>
        <v>MACAPANAS ,ELIEZER</v>
      </c>
      <c r="M6080" s="161" t="s">
        <v>4678</v>
      </c>
      <c r="N6080" s="161" t="s">
        <v>318</v>
      </c>
      <c r="O6080" s="155"/>
      <c r="P6080" s="155" t="s">
        <v>1875</v>
      </c>
      <c r="Q6080" s="155"/>
      <c r="R6080" s="155" t="s">
        <v>1875</v>
      </c>
      <c r="S6080" s="155"/>
      <c r="T6080" s="155" t="s">
        <v>1875</v>
      </c>
      <c r="U6080" s="155" t="s">
        <v>1176</v>
      </c>
      <c r="V6080" s="161" t="s">
        <v>1193</v>
      </c>
      <c r="W6080" s="174">
        <v>0.1</v>
      </c>
      <c r="X6080" s="175"/>
      <c r="Y6080" s="511">
        <v>469</v>
      </c>
      <c r="Z6080" s="139"/>
    </row>
    <row r="6081" spans="1:26" ht="15" customHeight="1">
      <c r="A6081" s="160" t="s">
        <v>8</v>
      </c>
      <c r="B6081" s="160" t="s">
        <v>8</v>
      </c>
      <c r="C6081" s="158" t="s">
        <v>120</v>
      </c>
      <c r="D6081" s="172" t="s">
        <v>2</v>
      </c>
      <c r="E6081" s="172" t="s">
        <v>4</v>
      </c>
      <c r="F6081" s="172">
        <v>1</v>
      </c>
      <c r="G6081" s="172">
        <v>1</v>
      </c>
      <c r="H6081" s="137" t="s">
        <v>6941</v>
      </c>
      <c r="I6081" s="139" t="s">
        <v>51</v>
      </c>
      <c r="J6081" s="311">
        <v>0.33333333333333331</v>
      </c>
      <c r="K6081" s="311">
        <f>1/COUNTIF(L:L,L6081)</f>
        <v>0.33333333333333331</v>
      </c>
      <c r="L6081" s="306" t="str">
        <f t="shared" ref="L6081:L6100" si="23">CONCATENATE(M6081, " ,",N6081)</f>
        <v>BACALSO ,NOVIENNE</v>
      </c>
      <c r="M6081" s="161" t="s">
        <v>6135</v>
      </c>
      <c r="N6081" s="706" t="s">
        <v>6136</v>
      </c>
      <c r="O6081" s="155"/>
      <c r="P6081" s="155" t="s">
        <v>1157</v>
      </c>
      <c r="Q6081" s="155"/>
      <c r="R6081" s="155" t="s">
        <v>1176</v>
      </c>
      <c r="S6081" s="155" t="s">
        <v>1157</v>
      </c>
      <c r="T6081" s="155"/>
      <c r="U6081" s="155" t="s">
        <v>1157</v>
      </c>
      <c r="V6081" s="161" t="s">
        <v>1193</v>
      </c>
      <c r="W6081" s="174">
        <v>0.1</v>
      </c>
      <c r="X6081" s="175"/>
      <c r="Y6081" s="511">
        <v>189</v>
      </c>
      <c r="Z6081" s="139"/>
    </row>
    <row r="6082" spans="1:26" ht="15" customHeight="1">
      <c r="A6082" s="160" t="s">
        <v>1184</v>
      </c>
      <c r="B6082" s="160" t="s">
        <v>15</v>
      </c>
      <c r="C6082" s="158" t="s">
        <v>1185</v>
      </c>
      <c r="D6082" s="172" t="s">
        <v>2</v>
      </c>
      <c r="E6082" s="172" t="s">
        <v>4</v>
      </c>
      <c r="F6082" s="172">
        <v>1</v>
      </c>
      <c r="G6082" s="172">
        <v>1</v>
      </c>
      <c r="H6082" s="137" t="s">
        <v>1662</v>
      </c>
      <c r="I6082" s="155" t="s">
        <v>51</v>
      </c>
      <c r="J6082" s="311">
        <v>0.33333333333333331</v>
      </c>
      <c r="K6082" s="311">
        <f>1/COUNTIF(L:L,L6082)</f>
        <v>0.33333333333333331</v>
      </c>
      <c r="L6082" s="306" t="str">
        <f t="shared" si="23"/>
        <v>GUIA ,BENJIE</v>
      </c>
      <c r="M6082" s="161" t="s">
        <v>6315</v>
      </c>
      <c r="N6082" s="161" t="s">
        <v>6316</v>
      </c>
      <c r="O6082" s="155" t="s">
        <v>1315</v>
      </c>
      <c r="P6082" s="155"/>
      <c r="Q6082" s="155"/>
      <c r="R6082" s="155" t="s">
        <v>1176</v>
      </c>
      <c r="S6082" s="155" t="s">
        <v>1315</v>
      </c>
      <c r="T6082" s="155"/>
      <c r="U6082" s="155"/>
      <c r="V6082" s="161" t="s">
        <v>1193</v>
      </c>
      <c r="W6082" s="174">
        <v>0.1</v>
      </c>
      <c r="X6082" s="175"/>
      <c r="Y6082" s="511">
        <v>743</v>
      </c>
      <c r="Z6082" s="139"/>
    </row>
    <row r="6083" spans="1:26" ht="15" customHeight="1">
      <c r="A6083" s="160" t="s">
        <v>1415</v>
      </c>
      <c r="B6083" s="160" t="s">
        <v>5151</v>
      </c>
      <c r="C6083" s="158" t="s">
        <v>1170</v>
      </c>
      <c r="D6083" s="172" t="s">
        <v>2</v>
      </c>
      <c r="E6083" s="172" t="s">
        <v>4</v>
      </c>
      <c r="F6083" s="172">
        <v>1</v>
      </c>
      <c r="G6083" s="172">
        <v>1</v>
      </c>
      <c r="H6083" s="137" t="s">
        <v>1663</v>
      </c>
      <c r="I6083" s="364" t="s">
        <v>51</v>
      </c>
      <c r="J6083" s="311">
        <v>0.5</v>
      </c>
      <c r="K6083" s="311">
        <f>1/COUNTIF(L:L,L6083)</f>
        <v>0.5</v>
      </c>
      <c r="L6083" s="306" t="str">
        <f t="shared" si="23"/>
        <v>NAILON ,RANDY</v>
      </c>
      <c r="M6083" s="702" t="s">
        <v>7348</v>
      </c>
      <c r="N6083" s="702" t="s">
        <v>7349</v>
      </c>
      <c r="O6083" s="257" t="s">
        <v>1176</v>
      </c>
      <c r="P6083" s="257" t="s">
        <v>1160</v>
      </c>
      <c r="Q6083" s="155"/>
      <c r="R6083" s="257" t="s">
        <v>1160</v>
      </c>
      <c r="S6083" s="257"/>
      <c r="T6083" s="257" t="s">
        <v>1160</v>
      </c>
      <c r="U6083" s="257"/>
      <c r="V6083" s="161" t="s">
        <v>1193</v>
      </c>
      <c r="W6083" s="174">
        <v>0.1</v>
      </c>
      <c r="X6083" s="175"/>
      <c r="Y6083" s="511">
        <v>527</v>
      </c>
      <c r="Z6083" s="139"/>
    </row>
    <row r="6084" spans="1:26" ht="15" customHeight="1">
      <c r="A6084" s="160" t="s">
        <v>8</v>
      </c>
      <c r="B6084" s="160" t="s">
        <v>8</v>
      </c>
      <c r="C6084" s="158" t="s">
        <v>71</v>
      </c>
      <c r="D6084" s="172" t="s">
        <v>2</v>
      </c>
      <c r="E6084" s="172" t="s">
        <v>4</v>
      </c>
      <c r="F6084" s="172">
        <v>1</v>
      </c>
      <c r="G6084" s="172">
        <v>1</v>
      </c>
      <c r="H6084" s="137" t="s">
        <v>1665</v>
      </c>
      <c r="I6084" s="139" t="s">
        <v>51</v>
      </c>
      <c r="J6084" s="311">
        <v>0.33333333333333331</v>
      </c>
      <c r="K6084" s="311">
        <f>1/COUNTIF(L:L,L6084)</f>
        <v>0.33333333333333331</v>
      </c>
      <c r="L6084" s="306" t="str">
        <f t="shared" si="23"/>
        <v>RUANCE ,RONALDO</v>
      </c>
      <c r="M6084" s="161" t="s">
        <v>1658</v>
      </c>
      <c r="N6084" s="161" t="s">
        <v>4780</v>
      </c>
      <c r="O6084" s="155" t="s">
        <v>1162</v>
      </c>
      <c r="P6084" s="155"/>
      <c r="Q6084" s="155"/>
      <c r="R6084" s="155" t="s">
        <v>1156</v>
      </c>
      <c r="S6084" s="155" t="s">
        <v>1162</v>
      </c>
      <c r="T6084" s="155"/>
      <c r="U6084" s="155"/>
      <c r="V6084" s="161" t="s">
        <v>1193</v>
      </c>
      <c r="W6084" s="174">
        <v>0.1</v>
      </c>
      <c r="X6084" s="175"/>
      <c r="Y6084" s="511">
        <v>109</v>
      </c>
      <c r="Z6084" s="139"/>
    </row>
    <row r="6085" spans="1:26" ht="15" customHeight="1">
      <c r="A6085" s="160" t="s">
        <v>8</v>
      </c>
      <c r="B6085" s="160" t="s">
        <v>8</v>
      </c>
      <c r="C6085" s="158" t="s">
        <v>120</v>
      </c>
      <c r="D6085" s="172" t="s">
        <v>2</v>
      </c>
      <c r="E6085" s="172" t="s">
        <v>4</v>
      </c>
      <c r="F6085" s="172">
        <v>1</v>
      </c>
      <c r="G6085" s="172">
        <v>1</v>
      </c>
      <c r="H6085" s="137" t="s">
        <v>1666</v>
      </c>
      <c r="I6085" s="139" t="s">
        <v>51</v>
      </c>
      <c r="J6085" s="311">
        <v>0.5</v>
      </c>
      <c r="K6085" s="311">
        <f>1/COUNTIF(L:L,L6085)</f>
        <v>0.5</v>
      </c>
      <c r="L6085" s="306" t="str">
        <f t="shared" si="23"/>
        <v>TIONGSON ,JOHN DERICK</v>
      </c>
      <c r="M6085" s="161" t="s">
        <v>6889</v>
      </c>
      <c r="N6085" s="161" t="s">
        <v>7433</v>
      </c>
      <c r="O6085" s="155" t="s">
        <v>1176</v>
      </c>
      <c r="P6085" s="155"/>
      <c r="Q6085" s="155" t="s">
        <v>2140</v>
      </c>
      <c r="R6085" s="155"/>
      <c r="S6085" s="155" t="s">
        <v>2140</v>
      </c>
      <c r="T6085" s="155"/>
      <c r="U6085" s="155" t="s">
        <v>2140</v>
      </c>
      <c r="V6085" s="161" t="s">
        <v>1193</v>
      </c>
      <c r="W6085" s="174">
        <v>0.1</v>
      </c>
      <c r="X6085" s="175"/>
      <c r="Y6085" s="511">
        <v>183</v>
      </c>
      <c r="Z6085" s="139"/>
    </row>
    <row r="6086" spans="1:26" ht="15" customHeight="1">
      <c r="A6086" s="160" t="s">
        <v>8</v>
      </c>
      <c r="B6086" s="160" t="s">
        <v>8</v>
      </c>
      <c r="C6086" s="158" t="s">
        <v>71</v>
      </c>
      <c r="D6086" s="172" t="s">
        <v>2</v>
      </c>
      <c r="E6086" s="172" t="s">
        <v>4</v>
      </c>
      <c r="F6086" s="172">
        <v>1</v>
      </c>
      <c r="G6086" s="172">
        <v>1</v>
      </c>
      <c r="H6086" s="137" t="s">
        <v>1667</v>
      </c>
      <c r="I6086" s="139" t="s">
        <v>51</v>
      </c>
      <c r="J6086" s="311">
        <v>0.5</v>
      </c>
      <c r="K6086" s="311">
        <f>1/COUNTIF(L:L,L6086)</f>
        <v>0.5</v>
      </c>
      <c r="L6086" s="306" t="str">
        <f t="shared" si="23"/>
        <v>PERIABRAS ,MELVIN</v>
      </c>
      <c r="M6086" s="161" t="s">
        <v>1668</v>
      </c>
      <c r="N6086" s="161" t="s">
        <v>1562</v>
      </c>
      <c r="O6086" s="155" t="s">
        <v>1176</v>
      </c>
      <c r="P6086" s="155" t="s">
        <v>1635</v>
      </c>
      <c r="Q6086" s="155"/>
      <c r="R6086" s="155"/>
      <c r="S6086" s="155"/>
      <c r="T6086" s="155" t="s">
        <v>1635</v>
      </c>
      <c r="U6086" s="155"/>
      <c r="V6086" s="161" t="s">
        <v>1193</v>
      </c>
      <c r="W6086" s="174">
        <v>0.1</v>
      </c>
      <c r="X6086" s="175"/>
      <c r="Y6086" s="511">
        <v>850</v>
      </c>
      <c r="Z6086" s="139"/>
    </row>
    <row r="6087" spans="1:26" ht="15" customHeight="1">
      <c r="A6087" s="160" t="s">
        <v>8</v>
      </c>
      <c r="B6087" s="160" t="s">
        <v>1191</v>
      </c>
      <c r="C6087" s="158" t="s">
        <v>2542</v>
      </c>
      <c r="D6087" s="172" t="s">
        <v>2</v>
      </c>
      <c r="E6087" s="172" t="s">
        <v>4</v>
      </c>
      <c r="F6087" s="172">
        <v>1</v>
      </c>
      <c r="G6087" s="172">
        <v>1</v>
      </c>
      <c r="H6087" s="137" t="s">
        <v>1669</v>
      </c>
      <c r="I6087" s="155" t="s">
        <v>51</v>
      </c>
      <c r="J6087" s="311">
        <v>0.5</v>
      </c>
      <c r="K6087" s="311">
        <f>1/COUNTIF(L:L,L6087)</f>
        <v>0.5</v>
      </c>
      <c r="L6087" s="306" t="str">
        <f t="shared" si="23"/>
        <v>HERNANDEZ ,PAULO</v>
      </c>
      <c r="M6087" s="160" t="s">
        <v>1643</v>
      </c>
      <c r="N6087" s="160" t="s">
        <v>5554</v>
      </c>
      <c r="O6087" s="155"/>
      <c r="P6087" s="155" t="s">
        <v>5924</v>
      </c>
      <c r="Q6087" s="155"/>
      <c r="R6087" s="155" t="s">
        <v>1176</v>
      </c>
      <c r="S6087" s="155" t="s">
        <v>5924</v>
      </c>
      <c r="T6087" s="155"/>
      <c r="U6087" s="155"/>
      <c r="V6087" s="161" t="s">
        <v>1193</v>
      </c>
      <c r="W6087" s="174">
        <v>0.1</v>
      </c>
      <c r="X6087" s="175"/>
      <c r="Y6087" s="511">
        <v>276</v>
      </c>
      <c r="Z6087" s="139"/>
    </row>
    <row r="6088" spans="1:26" ht="15" customHeight="1">
      <c r="A6088" s="160" t="s">
        <v>8</v>
      </c>
      <c r="B6088" s="160" t="s">
        <v>8</v>
      </c>
      <c r="C6088" s="158" t="s">
        <v>120</v>
      </c>
      <c r="D6088" s="172" t="s">
        <v>2</v>
      </c>
      <c r="E6088" s="172" t="s">
        <v>4</v>
      </c>
      <c r="F6088" s="172">
        <v>1</v>
      </c>
      <c r="G6088" s="172">
        <v>1</v>
      </c>
      <c r="H6088" s="137" t="s">
        <v>1670</v>
      </c>
      <c r="I6088" s="139" t="s">
        <v>51</v>
      </c>
      <c r="J6088" s="311">
        <v>0.5</v>
      </c>
      <c r="K6088" s="311">
        <f>1/COUNTIF(L:L,L6088)</f>
        <v>0.5</v>
      </c>
      <c r="L6088" s="306" t="str">
        <f t="shared" si="23"/>
        <v xml:space="preserve">BERMUDEZ ,EDGAR </v>
      </c>
      <c r="M6088" s="161" t="s">
        <v>4598</v>
      </c>
      <c r="N6088" s="161" t="s">
        <v>4599</v>
      </c>
      <c r="O6088" s="155" t="s">
        <v>2140</v>
      </c>
      <c r="P6088" s="155"/>
      <c r="Q6088" s="155" t="s">
        <v>2140</v>
      </c>
      <c r="R6088" s="155" t="s">
        <v>1176</v>
      </c>
      <c r="S6088" s="155"/>
      <c r="T6088" s="155" t="s">
        <v>2140</v>
      </c>
      <c r="U6088" s="155"/>
      <c r="V6088" s="161" t="s">
        <v>1193</v>
      </c>
      <c r="W6088" s="174">
        <v>0.1</v>
      </c>
      <c r="X6088" s="175"/>
      <c r="Y6088" s="511">
        <v>201</v>
      </c>
      <c r="Z6088" s="139"/>
    </row>
    <row r="6089" spans="1:26" ht="15" customHeight="1">
      <c r="A6089" s="160" t="s">
        <v>1180</v>
      </c>
      <c r="B6089" s="160" t="s">
        <v>13</v>
      </c>
      <c r="C6089" s="158" t="s">
        <v>7033</v>
      </c>
      <c r="D6089" s="172" t="s">
        <v>2</v>
      </c>
      <c r="E6089" s="172" t="s">
        <v>4</v>
      </c>
      <c r="F6089" s="172">
        <v>1</v>
      </c>
      <c r="G6089" s="172">
        <v>1</v>
      </c>
      <c r="H6089" s="137" t="s">
        <v>1671</v>
      </c>
      <c r="I6089" s="139" t="s">
        <v>51</v>
      </c>
      <c r="J6089" s="311">
        <v>1</v>
      </c>
      <c r="K6089" s="311">
        <f>1/COUNTIF(L:L,L6089)</f>
        <v>1</v>
      </c>
      <c r="L6089" s="306" t="str">
        <f t="shared" si="23"/>
        <v>RODRIGUEZ ,ADRINE</v>
      </c>
      <c r="M6089" s="161" t="s">
        <v>211</v>
      </c>
      <c r="N6089" s="161" t="s">
        <v>7330</v>
      </c>
      <c r="O6089" s="155" t="s">
        <v>1293</v>
      </c>
      <c r="P6089" s="155" t="s">
        <v>1293</v>
      </c>
      <c r="Q6089" s="155" t="s">
        <v>1293</v>
      </c>
      <c r="R6089" s="155" t="s">
        <v>1176</v>
      </c>
      <c r="S6089" s="155" t="s">
        <v>1293</v>
      </c>
      <c r="T6089" s="155" t="s">
        <v>1293</v>
      </c>
      <c r="U6089" s="155" t="s">
        <v>1293</v>
      </c>
      <c r="V6089" s="161" t="s">
        <v>1193</v>
      </c>
      <c r="W6089" s="174">
        <v>0.1</v>
      </c>
      <c r="X6089" s="175"/>
      <c r="Y6089" s="511">
        <v>635</v>
      </c>
      <c r="Z6089" s="139"/>
    </row>
    <row r="6090" spans="1:26" ht="15" customHeight="1">
      <c r="A6090" s="160" t="s">
        <v>1180</v>
      </c>
      <c r="B6090" s="160" t="s">
        <v>13</v>
      </c>
      <c r="C6090" s="158" t="s">
        <v>1347</v>
      </c>
      <c r="D6090" s="172" t="s">
        <v>2</v>
      </c>
      <c r="E6090" s="172" t="s">
        <v>4</v>
      </c>
      <c r="F6090" s="172">
        <v>1</v>
      </c>
      <c r="G6090" s="172">
        <v>1</v>
      </c>
      <c r="H6090" s="137" t="s">
        <v>1674</v>
      </c>
      <c r="I6090" s="139" t="s">
        <v>51</v>
      </c>
      <c r="J6090" s="311">
        <v>0.33333333333333331</v>
      </c>
      <c r="K6090" s="311">
        <f>1/COUNTIF(L:L,L6090)</f>
        <v>0.33333333333333331</v>
      </c>
      <c r="L6090" s="306" t="str">
        <f t="shared" si="23"/>
        <v>CERVANTES ,ALBERTO</v>
      </c>
      <c r="M6090" s="161" t="s">
        <v>5408</v>
      </c>
      <c r="N6090" s="161" t="s">
        <v>1351</v>
      </c>
      <c r="O6090" s="155"/>
      <c r="P6090" s="155" t="s">
        <v>1172</v>
      </c>
      <c r="Q6090" s="155"/>
      <c r="R6090" s="155" t="s">
        <v>1172</v>
      </c>
      <c r="S6090" s="155"/>
      <c r="T6090" s="155" t="s">
        <v>1172</v>
      </c>
      <c r="U6090" s="155" t="s">
        <v>1176</v>
      </c>
      <c r="V6090" s="161" t="s">
        <v>1193</v>
      </c>
      <c r="W6090" s="174">
        <v>0.1</v>
      </c>
      <c r="X6090" s="175"/>
      <c r="Y6090" s="511">
        <v>454</v>
      </c>
      <c r="Z6090" s="139"/>
    </row>
    <row r="6091" spans="1:26" ht="15" customHeight="1">
      <c r="A6091" s="160" t="s">
        <v>1180</v>
      </c>
      <c r="B6091" s="160" t="s">
        <v>13</v>
      </c>
      <c r="C6091" s="158" t="s">
        <v>1347</v>
      </c>
      <c r="D6091" s="172" t="s">
        <v>2</v>
      </c>
      <c r="E6091" s="172" t="s">
        <v>4</v>
      </c>
      <c r="F6091" s="172">
        <v>1</v>
      </c>
      <c r="G6091" s="172">
        <v>1</v>
      </c>
      <c r="H6091" s="137" t="s">
        <v>1675</v>
      </c>
      <c r="I6091" s="139" t="s">
        <v>51</v>
      </c>
      <c r="J6091" s="311">
        <v>0.33333333333333331</v>
      </c>
      <c r="K6091" s="311">
        <f>1/COUNTIF(L:L,L6091)</f>
        <v>0.33333333333333331</v>
      </c>
      <c r="L6091" s="306" t="str">
        <f t="shared" si="23"/>
        <v>MACAPANAS ,ELIEZER</v>
      </c>
      <c r="M6091" s="161" t="s">
        <v>4678</v>
      </c>
      <c r="N6091" s="161" t="s">
        <v>318</v>
      </c>
      <c r="O6091" s="155"/>
      <c r="P6091" s="155" t="s">
        <v>1877</v>
      </c>
      <c r="Q6091" s="155"/>
      <c r="R6091" s="155" t="s">
        <v>1877</v>
      </c>
      <c r="S6091" s="155"/>
      <c r="T6091" s="155" t="s">
        <v>1877</v>
      </c>
      <c r="U6091" s="155" t="s">
        <v>1176</v>
      </c>
      <c r="V6091" s="161" t="s">
        <v>1193</v>
      </c>
      <c r="W6091" s="174">
        <v>0.1</v>
      </c>
      <c r="X6091" s="175"/>
      <c r="Y6091" s="511">
        <v>469</v>
      </c>
      <c r="Z6091" s="139"/>
    </row>
    <row r="6092" spans="1:26" ht="15" customHeight="1">
      <c r="A6092" s="160" t="s">
        <v>8</v>
      </c>
      <c r="B6092" s="160" t="s">
        <v>5150</v>
      </c>
      <c r="C6092" s="158" t="s">
        <v>5425</v>
      </c>
      <c r="D6092" s="172" t="s">
        <v>2</v>
      </c>
      <c r="E6092" s="172" t="s">
        <v>4</v>
      </c>
      <c r="F6092" s="172">
        <v>1</v>
      </c>
      <c r="G6092" s="172">
        <v>1</v>
      </c>
      <c r="H6092" s="137" t="s">
        <v>1862</v>
      </c>
      <c r="I6092" s="364" t="s">
        <v>51</v>
      </c>
      <c r="J6092" s="311">
        <v>1</v>
      </c>
      <c r="K6092" s="311">
        <f>1/COUNTIF(L:L,L6092)</f>
        <v>1</v>
      </c>
      <c r="L6092" s="306" t="str">
        <f t="shared" si="23"/>
        <v>CHIVA ,EUGENE JOHN</v>
      </c>
      <c r="M6092" s="161" t="s">
        <v>6690</v>
      </c>
      <c r="N6092" s="161" t="s">
        <v>6691</v>
      </c>
      <c r="O6092" s="155" t="s">
        <v>1635</v>
      </c>
      <c r="P6092" s="155" t="s">
        <v>1635</v>
      </c>
      <c r="Q6092" s="155" t="s">
        <v>1635</v>
      </c>
      <c r="R6092" s="155" t="s">
        <v>1176</v>
      </c>
      <c r="S6092" s="155" t="s">
        <v>1635</v>
      </c>
      <c r="T6092" s="155" t="s">
        <v>1635</v>
      </c>
      <c r="U6092" s="155" t="s">
        <v>1635</v>
      </c>
      <c r="V6092" s="161" t="s">
        <v>1193</v>
      </c>
      <c r="W6092" s="174">
        <v>0.1</v>
      </c>
      <c r="X6092" s="175"/>
      <c r="Y6092" s="511">
        <v>685</v>
      </c>
      <c r="Z6092" s="139"/>
    </row>
    <row r="6093" spans="1:26" ht="15" customHeight="1">
      <c r="A6093" s="160" t="s">
        <v>8</v>
      </c>
      <c r="B6093" s="160" t="s">
        <v>8</v>
      </c>
      <c r="C6093" s="158" t="s">
        <v>71</v>
      </c>
      <c r="D6093" s="172" t="s">
        <v>2</v>
      </c>
      <c r="E6093" s="172" t="s">
        <v>4</v>
      </c>
      <c r="F6093" s="172">
        <v>1</v>
      </c>
      <c r="G6093" s="172">
        <v>1</v>
      </c>
      <c r="H6093" s="137" t="s">
        <v>1677</v>
      </c>
      <c r="I6093" s="139" t="s">
        <v>51</v>
      </c>
      <c r="J6093" s="311">
        <v>0.33333333333333331</v>
      </c>
      <c r="K6093" s="311">
        <f>1/COUNTIF(L:L,L6093)</f>
        <v>0.33333333333333331</v>
      </c>
      <c r="L6093" s="306" t="str">
        <f t="shared" si="23"/>
        <v>CAGAPE ,ALFRED</v>
      </c>
      <c r="M6093" s="161" t="s">
        <v>1678</v>
      </c>
      <c r="N6093" s="161" t="s">
        <v>1679</v>
      </c>
      <c r="O6093" s="155"/>
      <c r="P6093" s="155" t="s">
        <v>1293</v>
      </c>
      <c r="Q6093" s="155"/>
      <c r="R6093" s="155"/>
      <c r="S6093" s="155" t="s">
        <v>1293</v>
      </c>
      <c r="T6093" s="155"/>
      <c r="U6093" s="155" t="s">
        <v>1176</v>
      </c>
      <c r="V6093" s="161" t="s">
        <v>1193</v>
      </c>
      <c r="W6093" s="174">
        <v>0.1</v>
      </c>
      <c r="X6093" s="175"/>
      <c r="Y6093" s="511">
        <v>100</v>
      </c>
      <c r="Z6093" s="139"/>
    </row>
    <row r="6094" spans="1:26" ht="15" customHeight="1">
      <c r="A6094" s="160" t="s">
        <v>1180</v>
      </c>
      <c r="B6094" s="160" t="s">
        <v>13</v>
      </c>
      <c r="C6094" s="158" t="s">
        <v>1347</v>
      </c>
      <c r="D6094" s="172" t="s">
        <v>2</v>
      </c>
      <c r="E6094" s="172" t="s">
        <v>4</v>
      </c>
      <c r="F6094" s="172">
        <v>1</v>
      </c>
      <c r="G6094" s="172">
        <v>1</v>
      </c>
      <c r="H6094" s="137" t="s">
        <v>5457</v>
      </c>
      <c r="I6094" s="139" t="s">
        <v>51</v>
      </c>
      <c r="J6094" s="311">
        <v>0.5</v>
      </c>
      <c r="K6094" s="311">
        <f>1/COUNTIF(L:L,L6094)</f>
        <v>0.5</v>
      </c>
      <c r="L6094" s="306" t="str">
        <f t="shared" si="23"/>
        <v>TAPION ,JAY ACE</v>
      </c>
      <c r="M6094" s="161" t="s">
        <v>4703</v>
      </c>
      <c r="N6094" s="161" t="s">
        <v>4704</v>
      </c>
      <c r="O6094" s="155" t="s">
        <v>1293</v>
      </c>
      <c r="P6094" s="155"/>
      <c r="Q6094" s="155" t="s">
        <v>1293</v>
      </c>
      <c r="R6094" s="155" t="s">
        <v>1176</v>
      </c>
      <c r="S6094" s="155"/>
      <c r="T6094" s="155" t="s">
        <v>1293</v>
      </c>
      <c r="U6094" s="155"/>
      <c r="V6094" s="161" t="s">
        <v>1193</v>
      </c>
      <c r="W6094" s="174">
        <v>0.1</v>
      </c>
      <c r="X6094" s="175"/>
      <c r="Y6094" s="511">
        <v>477</v>
      </c>
      <c r="Z6094" s="139"/>
    </row>
    <row r="6095" spans="1:26" ht="15" customHeight="1">
      <c r="A6095" s="160" t="s">
        <v>1180</v>
      </c>
      <c r="B6095" s="160" t="s">
        <v>13</v>
      </c>
      <c r="C6095" s="158" t="s">
        <v>1347</v>
      </c>
      <c r="D6095" s="172" t="s">
        <v>2</v>
      </c>
      <c r="E6095" s="172" t="s">
        <v>4</v>
      </c>
      <c r="F6095" s="172">
        <v>1</v>
      </c>
      <c r="G6095" s="172">
        <v>1</v>
      </c>
      <c r="H6095" s="137" t="s">
        <v>5458</v>
      </c>
      <c r="I6095" s="139" t="s">
        <v>51</v>
      </c>
      <c r="J6095" s="311">
        <v>0.33333333333333331</v>
      </c>
      <c r="K6095" s="311">
        <f>1/COUNTIF(L:L,L6095)</f>
        <v>0.33333333333333331</v>
      </c>
      <c r="L6095" s="306" t="str">
        <f t="shared" si="23"/>
        <v>CERVANTES ,ALBERTO</v>
      </c>
      <c r="M6095" s="161" t="s">
        <v>5408</v>
      </c>
      <c r="N6095" s="161" t="s">
        <v>1351</v>
      </c>
      <c r="O6095" s="155" t="s">
        <v>1293</v>
      </c>
      <c r="P6095" s="155"/>
      <c r="Q6095" s="155" t="s">
        <v>1293</v>
      </c>
      <c r="R6095" s="155"/>
      <c r="S6095" s="155" t="s">
        <v>1293</v>
      </c>
      <c r="T6095" s="155"/>
      <c r="U6095" s="155" t="s">
        <v>1176</v>
      </c>
      <c r="V6095" s="161" t="s">
        <v>1193</v>
      </c>
      <c r="W6095" s="174">
        <v>0.1</v>
      </c>
      <c r="X6095" s="175"/>
      <c r="Y6095" s="511">
        <v>454</v>
      </c>
      <c r="Z6095" s="139"/>
    </row>
    <row r="6096" spans="1:26" ht="15" customHeight="1">
      <c r="A6096" s="160" t="s">
        <v>8</v>
      </c>
      <c r="B6096" s="160" t="s">
        <v>8</v>
      </c>
      <c r="C6096" s="158" t="s">
        <v>120</v>
      </c>
      <c r="D6096" s="172" t="s">
        <v>2</v>
      </c>
      <c r="E6096" s="172" t="s">
        <v>4</v>
      </c>
      <c r="F6096" s="172">
        <v>1</v>
      </c>
      <c r="G6096" s="172">
        <v>1</v>
      </c>
      <c r="H6096" s="137" t="s">
        <v>4867</v>
      </c>
      <c r="I6096" s="155" t="s">
        <v>51</v>
      </c>
      <c r="J6096" s="311">
        <v>0.33333333333333331</v>
      </c>
      <c r="K6096" s="311">
        <f>1/COUNTIF(L:L,L6096)</f>
        <v>0.33333333333333331</v>
      </c>
      <c r="L6096" s="306" t="str">
        <f t="shared" si="23"/>
        <v>LOVEDORIAL ,JOSHUA</v>
      </c>
      <c r="M6096" s="161" t="s">
        <v>7284</v>
      </c>
      <c r="N6096" s="161" t="s">
        <v>1210</v>
      </c>
      <c r="O6096" s="155"/>
      <c r="P6096" s="155" t="s">
        <v>1282</v>
      </c>
      <c r="Q6096" s="155"/>
      <c r="R6096" s="155" t="s">
        <v>1176</v>
      </c>
      <c r="S6096" s="155" t="s">
        <v>1282</v>
      </c>
      <c r="T6096" s="155"/>
      <c r="U6096" s="155" t="s">
        <v>1282</v>
      </c>
      <c r="V6096" s="161" t="s">
        <v>1193</v>
      </c>
      <c r="W6096" s="174">
        <v>0.1</v>
      </c>
      <c r="X6096" s="141"/>
      <c r="Y6096" s="511">
        <v>193</v>
      </c>
      <c r="Z6096" s="139"/>
    </row>
    <row r="6097" spans="1:27" ht="15" customHeight="1">
      <c r="A6097" s="160" t="s">
        <v>8</v>
      </c>
      <c r="B6097" s="160" t="s">
        <v>8</v>
      </c>
      <c r="C6097" s="158" t="s">
        <v>120</v>
      </c>
      <c r="D6097" s="172" t="s">
        <v>2</v>
      </c>
      <c r="E6097" s="172" t="s">
        <v>4</v>
      </c>
      <c r="F6097" s="172">
        <v>1</v>
      </c>
      <c r="G6097" s="172">
        <v>1</v>
      </c>
      <c r="H6097" s="137" t="s">
        <v>5404</v>
      </c>
      <c r="I6097" s="139" t="s">
        <v>51</v>
      </c>
      <c r="J6097" s="311">
        <v>0.5</v>
      </c>
      <c r="K6097" s="311">
        <f>1/COUNTIF(L:L,L6097)</f>
        <v>0.5</v>
      </c>
      <c r="L6097" s="306" t="str">
        <f t="shared" si="23"/>
        <v>CONTADO ,RUNNY</v>
      </c>
      <c r="M6097" s="161" t="s">
        <v>4590</v>
      </c>
      <c r="N6097" s="161" t="s">
        <v>1876</v>
      </c>
      <c r="O6097" s="155"/>
      <c r="P6097" s="155" t="s">
        <v>2140</v>
      </c>
      <c r="Q6097" s="155"/>
      <c r="R6097" s="155" t="s">
        <v>1176</v>
      </c>
      <c r="S6097" s="155" t="s">
        <v>2140</v>
      </c>
      <c r="T6097" s="155"/>
      <c r="U6097" s="155" t="s">
        <v>2140</v>
      </c>
      <c r="V6097" s="161" t="s">
        <v>1193</v>
      </c>
      <c r="W6097" s="174">
        <v>0.1</v>
      </c>
      <c r="X6097" s="175"/>
      <c r="Y6097" s="511">
        <v>195</v>
      </c>
      <c r="Z6097" s="139"/>
    </row>
    <row r="6098" spans="1:27" ht="15" customHeight="1">
      <c r="A6098" s="160" t="s">
        <v>8</v>
      </c>
      <c r="B6098" s="160" t="s">
        <v>8</v>
      </c>
      <c r="C6098" s="158" t="s">
        <v>120</v>
      </c>
      <c r="D6098" s="172" t="s">
        <v>2</v>
      </c>
      <c r="E6098" s="172" t="s">
        <v>4</v>
      </c>
      <c r="F6098" s="172">
        <v>1</v>
      </c>
      <c r="G6098" s="172">
        <v>1</v>
      </c>
      <c r="H6098" s="137" t="s">
        <v>5459</v>
      </c>
      <c r="I6098" s="155" t="s">
        <v>51</v>
      </c>
      <c r="J6098" s="311">
        <v>0.33333333333333331</v>
      </c>
      <c r="K6098" s="311">
        <f>1/COUNTIF(L:L,L6098)</f>
        <v>0.33333333333333331</v>
      </c>
      <c r="L6098" s="306" t="str">
        <f t="shared" si="23"/>
        <v>QUINTO ,JAKE REY HAROLD</v>
      </c>
      <c r="M6098" s="161" t="s">
        <v>6272</v>
      </c>
      <c r="N6098" s="161" t="s">
        <v>6273</v>
      </c>
      <c r="O6098" s="155" t="s">
        <v>2140</v>
      </c>
      <c r="P6098" s="155"/>
      <c r="Q6098" s="155" t="s">
        <v>2140</v>
      </c>
      <c r="R6098" s="155" t="s">
        <v>1176</v>
      </c>
      <c r="S6098" s="155"/>
      <c r="T6098" s="155" t="s">
        <v>2140</v>
      </c>
      <c r="U6098" s="155"/>
      <c r="V6098" s="161" t="s">
        <v>1193</v>
      </c>
      <c r="W6098" s="174">
        <v>0.1</v>
      </c>
      <c r="X6098" s="162"/>
      <c r="Y6098" s="511">
        <v>198</v>
      </c>
      <c r="Z6098" s="139"/>
    </row>
    <row r="6099" spans="1:27" ht="15" customHeight="1">
      <c r="A6099" s="160" t="s">
        <v>1180</v>
      </c>
      <c r="B6099" s="160" t="s">
        <v>13</v>
      </c>
      <c r="C6099" s="158" t="s">
        <v>1347</v>
      </c>
      <c r="D6099" s="172" t="s">
        <v>2</v>
      </c>
      <c r="E6099" s="172" t="s">
        <v>4</v>
      </c>
      <c r="F6099" s="172">
        <v>1</v>
      </c>
      <c r="G6099" s="172">
        <v>1</v>
      </c>
      <c r="H6099" s="137" t="s">
        <v>5460</v>
      </c>
      <c r="I6099" s="139" t="s">
        <v>51</v>
      </c>
      <c r="J6099" s="311">
        <v>0.5</v>
      </c>
      <c r="K6099" s="311">
        <f>1/COUNTIF(L:L,L6099)</f>
        <v>0.5</v>
      </c>
      <c r="L6099" s="306" t="str">
        <f t="shared" si="23"/>
        <v>IBE ,EDWIN</v>
      </c>
      <c r="M6099" s="161" t="s">
        <v>7385</v>
      </c>
      <c r="N6099" s="161" t="s">
        <v>1388</v>
      </c>
      <c r="O6099" s="155" t="s">
        <v>1172</v>
      </c>
      <c r="P6099" s="155" t="s">
        <v>1172</v>
      </c>
      <c r="Q6099" s="155" t="s">
        <v>1172</v>
      </c>
      <c r="R6099" s="155" t="s">
        <v>1176</v>
      </c>
      <c r="S6099" s="155" t="s">
        <v>1172</v>
      </c>
      <c r="T6099" s="155" t="s">
        <v>1172</v>
      </c>
      <c r="U6099" s="155" t="s">
        <v>1176</v>
      </c>
      <c r="V6099" s="161" t="s">
        <v>1193</v>
      </c>
      <c r="W6099" s="174">
        <v>0.1</v>
      </c>
      <c r="X6099" s="175"/>
      <c r="Y6099" s="511">
        <v>478</v>
      </c>
      <c r="Z6099" s="139"/>
    </row>
    <row r="6100" spans="1:27" ht="15" customHeight="1">
      <c r="A6100" s="160" t="s">
        <v>8</v>
      </c>
      <c r="B6100" s="160" t="s">
        <v>5150</v>
      </c>
      <c r="C6100" s="158" t="s">
        <v>5425</v>
      </c>
      <c r="D6100" s="172" t="s">
        <v>2</v>
      </c>
      <c r="E6100" s="172" t="s">
        <v>4</v>
      </c>
      <c r="F6100" s="172">
        <v>1</v>
      </c>
      <c r="G6100" s="172">
        <v>1</v>
      </c>
      <c r="H6100" s="137" t="s">
        <v>1867</v>
      </c>
      <c r="I6100" s="139" t="s">
        <v>51</v>
      </c>
      <c r="J6100" s="311">
        <v>0.5</v>
      </c>
      <c r="K6100" s="311">
        <f>1/COUNTIF(L:L,L6100)</f>
        <v>0.5</v>
      </c>
      <c r="L6100" s="306" t="str">
        <f t="shared" si="23"/>
        <v>HUGO ,VICTOR</v>
      </c>
      <c r="M6100" s="161" t="s">
        <v>4684</v>
      </c>
      <c r="N6100" s="161" t="s">
        <v>4685</v>
      </c>
      <c r="O6100" s="155"/>
      <c r="P6100" s="155" t="s">
        <v>1159</v>
      </c>
      <c r="Q6100" s="155"/>
      <c r="R6100" s="155" t="s">
        <v>1176</v>
      </c>
      <c r="S6100" s="155" t="s">
        <v>1159</v>
      </c>
      <c r="T6100" s="155"/>
      <c r="U6100" s="155" t="s">
        <v>1159</v>
      </c>
      <c r="V6100" s="161" t="s">
        <v>1193</v>
      </c>
      <c r="W6100" s="174">
        <v>0.1</v>
      </c>
      <c r="X6100" s="175"/>
      <c r="Y6100" s="511">
        <v>694</v>
      </c>
      <c r="Z6100" s="139"/>
    </row>
    <row r="6101" spans="1:27" ht="15" customHeight="1">
      <c r="A6101" s="160" t="s">
        <v>1180</v>
      </c>
      <c r="B6101" s="160" t="s">
        <v>13</v>
      </c>
      <c r="C6101" s="158" t="s">
        <v>7033</v>
      </c>
      <c r="D6101" s="172" t="s">
        <v>2</v>
      </c>
      <c r="E6101" s="172" t="s">
        <v>4</v>
      </c>
      <c r="F6101" s="172">
        <v>1</v>
      </c>
      <c r="G6101" s="172"/>
      <c r="H6101" s="137" t="s">
        <v>5462</v>
      </c>
      <c r="I6101" s="139" t="s">
        <v>6287</v>
      </c>
      <c r="J6101" s="311">
        <v>1</v>
      </c>
      <c r="K6101" s="311"/>
      <c r="L6101" s="306"/>
      <c r="M6101" s="161"/>
      <c r="N6101" s="161"/>
      <c r="O6101" s="155" t="s">
        <v>1176</v>
      </c>
      <c r="P6101" s="155" t="s">
        <v>1160</v>
      </c>
      <c r="Q6101" s="155" t="s">
        <v>1160</v>
      </c>
      <c r="R6101" s="155" t="s">
        <v>1160</v>
      </c>
      <c r="S6101" s="155" t="s">
        <v>1160</v>
      </c>
      <c r="T6101" s="155" t="s">
        <v>1160</v>
      </c>
      <c r="U6101" s="155" t="s">
        <v>1160</v>
      </c>
      <c r="V6101" s="161" t="s">
        <v>1193</v>
      </c>
      <c r="W6101" s="174">
        <v>0.1</v>
      </c>
      <c r="X6101" s="175"/>
      <c r="Y6101" s="511">
        <v>633</v>
      </c>
      <c r="Z6101" s="139"/>
      <c r="AA6101" s="900"/>
    </row>
    <row r="6102" spans="1:27" ht="15" customHeight="1">
      <c r="A6102" s="160" t="s">
        <v>8</v>
      </c>
      <c r="B6102" s="160" t="s">
        <v>8</v>
      </c>
      <c r="C6102" s="158" t="s">
        <v>120</v>
      </c>
      <c r="D6102" s="172" t="s">
        <v>2</v>
      </c>
      <c r="E6102" s="172" t="s">
        <v>4</v>
      </c>
      <c r="F6102" s="172">
        <v>1</v>
      </c>
      <c r="G6102" s="172">
        <v>1</v>
      </c>
      <c r="H6102" s="137" t="s">
        <v>5463</v>
      </c>
      <c r="I6102" s="139" t="s">
        <v>51</v>
      </c>
      <c r="J6102" s="311">
        <v>0.5</v>
      </c>
      <c r="K6102" s="311">
        <f>1/COUNTIF(L:L,L6102)</f>
        <v>0.5</v>
      </c>
      <c r="L6102" s="306" t="str">
        <f t="shared" ref="L6102:L6112" si="24">CONCATENATE(M6102, " ,",N6102)</f>
        <v>CRUZ ,JERECO</v>
      </c>
      <c r="M6102" s="161" t="s">
        <v>1322</v>
      </c>
      <c r="N6102" s="161" t="s">
        <v>1878</v>
      </c>
      <c r="O6102" s="155" t="s">
        <v>1282</v>
      </c>
      <c r="P6102" s="155"/>
      <c r="Q6102" s="155" t="s">
        <v>1282</v>
      </c>
      <c r="R6102" s="155" t="s">
        <v>1176</v>
      </c>
      <c r="S6102" s="155"/>
      <c r="T6102" s="155" t="s">
        <v>1282</v>
      </c>
      <c r="U6102" s="155"/>
      <c r="V6102" s="161" t="s">
        <v>1193</v>
      </c>
      <c r="W6102" s="174">
        <v>0.1</v>
      </c>
      <c r="X6102" s="175"/>
      <c r="Y6102" s="511">
        <v>196</v>
      </c>
      <c r="Z6102" s="139"/>
    </row>
    <row r="6103" spans="1:27" ht="15" customHeight="1">
      <c r="A6103" s="160" t="s">
        <v>8</v>
      </c>
      <c r="B6103" s="160" t="s">
        <v>8</v>
      </c>
      <c r="C6103" s="158" t="s">
        <v>71</v>
      </c>
      <c r="D6103" s="172" t="s">
        <v>2</v>
      </c>
      <c r="E6103" s="172" t="s">
        <v>4</v>
      </c>
      <c r="F6103" s="172">
        <v>1</v>
      </c>
      <c r="G6103" s="172">
        <v>1</v>
      </c>
      <c r="H6103" s="137" t="s">
        <v>5465</v>
      </c>
      <c r="I6103" s="139" t="s">
        <v>51</v>
      </c>
      <c r="J6103" s="311">
        <v>0.2</v>
      </c>
      <c r="K6103" s="311">
        <f>1/COUNTIF(L:L,L6103)</f>
        <v>0.2</v>
      </c>
      <c r="L6103" s="306" t="str">
        <f t="shared" si="24"/>
        <v>FLORENDO ,JONARD</v>
      </c>
      <c r="M6103" s="161" t="s">
        <v>6768</v>
      </c>
      <c r="N6103" s="161" t="s">
        <v>5928</v>
      </c>
      <c r="O6103" s="155"/>
      <c r="P6103" s="155" t="s">
        <v>1635</v>
      </c>
      <c r="Q6103" s="155"/>
      <c r="R6103" s="155"/>
      <c r="S6103" s="155" t="s">
        <v>1635</v>
      </c>
      <c r="T6103" s="155"/>
      <c r="U6103" s="155" t="s">
        <v>1156</v>
      </c>
      <c r="V6103" s="161" t="s">
        <v>1193</v>
      </c>
      <c r="W6103" s="174">
        <v>0.1</v>
      </c>
      <c r="X6103" s="175"/>
      <c r="Y6103" s="511">
        <v>104</v>
      </c>
      <c r="Z6103" s="139"/>
    </row>
    <row r="6104" spans="1:27" ht="15" customHeight="1">
      <c r="A6104" s="160" t="s">
        <v>1184</v>
      </c>
      <c r="B6104" s="160" t="s">
        <v>15</v>
      </c>
      <c r="C6104" s="158" t="s">
        <v>1185</v>
      </c>
      <c r="D6104" s="172" t="s">
        <v>2</v>
      </c>
      <c r="E6104" s="172" t="s">
        <v>4</v>
      </c>
      <c r="F6104" s="172">
        <v>1</v>
      </c>
      <c r="G6104" s="172">
        <v>1</v>
      </c>
      <c r="H6104" s="137" t="s">
        <v>5464</v>
      </c>
      <c r="I6104" s="155" t="s">
        <v>51</v>
      </c>
      <c r="J6104" s="311">
        <v>0.33333333333333331</v>
      </c>
      <c r="K6104" s="311">
        <f>1/COUNTIF(L:L,L6104)</f>
        <v>0.33333333333333331</v>
      </c>
      <c r="L6104" s="306" t="str">
        <f t="shared" si="24"/>
        <v>GUIA ,BENJIE</v>
      </c>
      <c r="M6104" s="851" t="s">
        <v>6315</v>
      </c>
      <c r="N6104" s="851" t="s">
        <v>6316</v>
      </c>
      <c r="O6104" s="155"/>
      <c r="P6104" s="155" t="s">
        <v>1315</v>
      </c>
      <c r="Q6104" s="155"/>
      <c r="R6104" s="155" t="s">
        <v>1176</v>
      </c>
      <c r="S6104" s="155"/>
      <c r="T6104" s="155" t="s">
        <v>1315</v>
      </c>
      <c r="U6104" s="155"/>
      <c r="V6104" s="161" t="s">
        <v>1193</v>
      </c>
      <c r="W6104" s="174">
        <v>0.1</v>
      </c>
      <c r="X6104" s="175"/>
      <c r="Y6104" s="511">
        <v>743</v>
      </c>
      <c r="Z6104" s="139"/>
    </row>
    <row r="6105" spans="1:27" ht="15" customHeight="1">
      <c r="A6105" s="160" t="s">
        <v>8</v>
      </c>
      <c r="B6105" s="160" t="s">
        <v>8</v>
      </c>
      <c r="C6105" s="158" t="s">
        <v>120</v>
      </c>
      <c r="D6105" s="172" t="s">
        <v>2</v>
      </c>
      <c r="E6105" s="172" t="s">
        <v>4</v>
      </c>
      <c r="F6105" s="172">
        <v>1</v>
      </c>
      <c r="G6105" s="172">
        <v>1</v>
      </c>
      <c r="H6105" s="142" t="s">
        <v>7178</v>
      </c>
      <c r="I6105" s="139" t="s">
        <v>51</v>
      </c>
      <c r="J6105" s="311">
        <v>0.33333333333333331</v>
      </c>
      <c r="K6105" s="311">
        <f>1/COUNTIF(L:L,L6105)</f>
        <v>0.33333333333333331</v>
      </c>
      <c r="L6105" s="306" t="str">
        <f t="shared" si="24"/>
        <v>YSMAEL ,CHRISTIAN BOB</v>
      </c>
      <c r="M6105" s="161" t="s">
        <v>5495</v>
      </c>
      <c r="N6105" s="161" t="s">
        <v>5496</v>
      </c>
      <c r="O6105" s="155"/>
      <c r="P6105" s="155" t="s">
        <v>1293</v>
      </c>
      <c r="Q6105" s="155"/>
      <c r="R6105" s="155" t="s">
        <v>1176</v>
      </c>
      <c r="S6105" s="155"/>
      <c r="T6105" s="155" t="s">
        <v>1293</v>
      </c>
      <c r="U6105" s="155"/>
      <c r="V6105" s="161" t="s">
        <v>1193</v>
      </c>
      <c r="W6105" s="174">
        <v>0.1</v>
      </c>
      <c r="X6105" s="162"/>
      <c r="Y6105" s="511">
        <v>197</v>
      </c>
      <c r="Z6105" s="139"/>
    </row>
    <row r="6106" spans="1:27" ht="15" customHeight="1">
      <c r="A6106" s="160" t="s">
        <v>1415</v>
      </c>
      <c r="B6106" s="160" t="s">
        <v>5151</v>
      </c>
      <c r="C6106" s="158" t="s">
        <v>1170</v>
      </c>
      <c r="D6106" s="172" t="s">
        <v>2</v>
      </c>
      <c r="E6106" s="172" t="s">
        <v>4</v>
      </c>
      <c r="F6106" s="172">
        <v>1</v>
      </c>
      <c r="G6106" s="172">
        <v>1</v>
      </c>
      <c r="H6106" s="137" t="s">
        <v>1939</v>
      </c>
      <c r="I6106" s="364" t="s">
        <v>51</v>
      </c>
      <c r="J6106" s="311">
        <v>0.5</v>
      </c>
      <c r="K6106" s="311">
        <f>1/COUNTIF(L:L,L6106)</f>
        <v>0.5</v>
      </c>
      <c r="L6106" s="306" t="str">
        <f t="shared" si="24"/>
        <v>NAILON ,RANDY</v>
      </c>
      <c r="M6106" s="702" t="s">
        <v>7348</v>
      </c>
      <c r="N6106" s="702" t="s">
        <v>7349</v>
      </c>
      <c r="O6106" s="257" t="s">
        <v>1176</v>
      </c>
      <c r="P6106" s="155"/>
      <c r="Q6106" s="155" t="s">
        <v>1167</v>
      </c>
      <c r="R6106" s="155"/>
      <c r="S6106" s="155" t="s">
        <v>1167</v>
      </c>
      <c r="T6106" s="155"/>
      <c r="U6106" s="155" t="s">
        <v>1167</v>
      </c>
      <c r="V6106" s="161" t="s">
        <v>1193</v>
      </c>
      <c r="W6106" s="174">
        <v>0.1</v>
      </c>
      <c r="X6106" s="178"/>
      <c r="Y6106" s="511">
        <v>527</v>
      </c>
      <c r="Z6106" s="139"/>
    </row>
    <row r="6107" spans="1:27" ht="15" customHeight="1">
      <c r="A6107" s="160" t="s">
        <v>1180</v>
      </c>
      <c r="B6107" s="160" t="s">
        <v>13</v>
      </c>
      <c r="C6107" s="158" t="s">
        <v>1347</v>
      </c>
      <c r="D6107" s="172" t="s">
        <v>2</v>
      </c>
      <c r="E6107" s="172" t="s">
        <v>4</v>
      </c>
      <c r="F6107" s="172">
        <v>1</v>
      </c>
      <c r="G6107" s="172">
        <v>1</v>
      </c>
      <c r="H6107" s="137" t="s">
        <v>1940</v>
      </c>
      <c r="I6107" s="139" t="s">
        <v>51</v>
      </c>
      <c r="J6107" s="311">
        <v>0.5</v>
      </c>
      <c r="K6107" s="311">
        <f>1/COUNTIF(L:L,L6107)</f>
        <v>0.5</v>
      </c>
      <c r="L6107" s="306" t="str">
        <f t="shared" si="24"/>
        <v>TAPION ,JAY ACE</v>
      </c>
      <c r="M6107" s="161" t="s">
        <v>4703</v>
      </c>
      <c r="N6107" s="161" t="s">
        <v>4704</v>
      </c>
      <c r="O6107" s="155"/>
      <c r="P6107" s="155" t="s">
        <v>1293</v>
      </c>
      <c r="Q6107" s="155"/>
      <c r="R6107" s="155" t="s">
        <v>1176</v>
      </c>
      <c r="S6107" s="155" t="s">
        <v>1293</v>
      </c>
      <c r="T6107" s="155"/>
      <c r="U6107" s="155" t="s">
        <v>1293</v>
      </c>
      <c r="V6107" s="161" t="s">
        <v>1193</v>
      </c>
      <c r="W6107" s="174">
        <v>0.1</v>
      </c>
      <c r="X6107" s="175"/>
      <c r="Y6107" s="511">
        <v>477</v>
      </c>
      <c r="Z6107" s="139"/>
    </row>
    <row r="6108" spans="1:27" ht="15" customHeight="1">
      <c r="A6108" s="160" t="s">
        <v>8</v>
      </c>
      <c r="B6108" s="160" t="s">
        <v>5150</v>
      </c>
      <c r="C6108" s="158" t="s">
        <v>5425</v>
      </c>
      <c r="D6108" s="172" t="s">
        <v>2</v>
      </c>
      <c r="E6108" s="172" t="s">
        <v>4</v>
      </c>
      <c r="F6108" s="172">
        <v>1</v>
      </c>
      <c r="G6108" s="172">
        <v>1</v>
      </c>
      <c r="H6108" s="137" t="s">
        <v>1868</v>
      </c>
      <c r="I6108" s="139" t="s">
        <v>51</v>
      </c>
      <c r="J6108" s="311">
        <v>0.5</v>
      </c>
      <c r="K6108" s="311">
        <f>1/COUNTIF(L:L,L6108)</f>
        <v>0.5</v>
      </c>
      <c r="L6108" s="306" t="str">
        <f t="shared" si="24"/>
        <v>SAMILLANO ,MARK JONEL</v>
      </c>
      <c r="M6108" s="161" t="s">
        <v>7241</v>
      </c>
      <c r="N6108" s="161" t="s">
        <v>7242</v>
      </c>
      <c r="O6108" s="155"/>
      <c r="P6108" s="155" t="s">
        <v>1293</v>
      </c>
      <c r="Q6108" s="155" t="s">
        <v>1156</v>
      </c>
      <c r="R6108" s="155" t="s">
        <v>1293</v>
      </c>
      <c r="S6108" s="155" t="s">
        <v>1293</v>
      </c>
      <c r="T6108" s="155"/>
      <c r="U6108" s="155" t="s">
        <v>1293</v>
      </c>
      <c r="V6108" s="161" t="s">
        <v>1193</v>
      </c>
      <c r="W6108" s="174">
        <v>0.1</v>
      </c>
      <c r="X6108" s="175"/>
      <c r="Y6108" s="511">
        <v>684</v>
      </c>
      <c r="Z6108" s="139"/>
    </row>
    <row r="6109" spans="1:27" ht="15" customHeight="1">
      <c r="A6109" s="160" t="s">
        <v>8</v>
      </c>
      <c r="B6109" s="160" t="s">
        <v>5150</v>
      </c>
      <c r="C6109" s="158" t="s">
        <v>120</v>
      </c>
      <c r="D6109" s="172" t="s">
        <v>2</v>
      </c>
      <c r="E6109" s="172" t="s">
        <v>4</v>
      </c>
      <c r="F6109" s="172">
        <v>1</v>
      </c>
      <c r="G6109" s="172">
        <v>1</v>
      </c>
      <c r="H6109" s="137" t="s">
        <v>5097</v>
      </c>
      <c r="I6109" s="139" t="s">
        <v>51</v>
      </c>
      <c r="J6109" s="311">
        <v>0.5</v>
      </c>
      <c r="K6109" s="311">
        <f>1/COUNTIF(L:L,L6109)</f>
        <v>0.5</v>
      </c>
      <c r="L6109" s="306" t="str">
        <f t="shared" si="24"/>
        <v>CRUZ ,JERECO</v>
      </c>
      <c r="M6109" s="161" t="s">
        <v>1322</v>
      </c>
      <c r="N6109" s="161" t="s">
        <v>1878</v>
      </c>
      <c r="O6109" s="155"/>
      <c r="P6109" s="155" t="s">
        <v>1159</v>
      </c>
      <c r="Q6109" s="155"/>
      <c r="R6109" s="155" t="s">
        <v>1176</v>
      </c>
      <c r="S6109" s="155" t="s">
        <v>1159</v>
      </c>
      <c r="T6109" s="155"/>
      <c r="U6109" s="155" t="s">
        <v>1159</v>
      </c>
      <c r="V6109" s="161" t="s">
        <v>1193</v>
      </c>
      <c r="W6109" s="174">
        <v>0.1</v>
      </c>
      <c r="X6109" s="175"/>
      <c r="Y6109" s="511">
        <v>196</v>
      </c>
      <c r="Z6109" s="139"/>
    </row>
    <row r="6110" spans="1:27" ht="15" customHeight="1">
      <c r="A6110" s="160" t="s">
        <v>1180</v>
      </c>
      <c r="B6110" s="160" t="s">
        <v>13</v>
      </c>
      <c r="C6110" s="158" t="s">
        <v>1347</v>
      </c>
      <c r="D6110" s="172" t="s">
        <v>2</v>
      </c>
      <c r="E6110" s="172" t="s">
        <v>4</v>
      </c>
      <c r="F6110" s="172">
        <v>1</v>
      </c>
      <c r="G6110" s="172">
        <v>1</v>
      </c>
      <c r="H6110" s="137" t="s">
        <v>5098</v>
      </c>
      <c r="I6110" s="139" t="s">
        <v>51</v>
      </c>
      <c r="J6110" s="311">
        <v>0.5</v>
      </c>
      <c r="K6110" s="311">
        <f>1/COUNTIF(L:L,L6110)</f>
        <v>0.5</v>
      </c>
      <c r="L6110" s="306" t="str">
        <f t="shared" si="24"/>
        <v>CALUGMATON ,JOHNNY</v>
      </c>
      <c r="M6110" s="161" t="s">
        <v>4631</v>
      </c>
      <c r="N6110" s="161" t="s">
        <v>4632</v>
      </c>
      <c r="O6110" s="155" t="s">
        <v>1176</v>
      </c>
      <c r="P6110" s="155"/>
      <c r="Q6110" s="155" t="s">
        <v>1302</v>
      </c>
      <c r="R6110" s="155"/>
      <c r="S6110" s="155" t="s">
        <v>1302</v>
      </c>
      <c r="T6110" s="155"/>
      <c r="U6110" s="155" t="s">
        <v>1302</v>
      </c>
      <c r="V6110" s="161" t="s">
        <v>1193</v>
      </c>
      <c r="W6110" s="174">
        <v>0.1</v>
      </c>
      <c r="X6110" s="175"/>
      <c r="Y6110" s="856">
        <v>471</v>
      </c>
      <c r="Z6110" s="139"/>
    </row>
    <row r="6111" spans="1:27" ht="15" customHeight="1">
      <c r="A6111" s="160" t="s">
        <v>1415</v>
      </c>
      <c r="B6111" s="160" t="s">
        <v>5151</v>
      </c>
      <c r="C6111" s="158" t="s">
        <v>1170</v>
      </c>
      <c r="D6111" s="172" t="s">
        <v>2</v>
      </c>
      <c r="E6111" s="172" t="s">
        <v>4</v>
      </c>
      <c r="F6111" s="172">
        <v>1</v>
      </c>
      <c r="G6111" s="172">
        <v>1</v>
      </c>
      <c r="H6111" s="137" t="s">
        <v>5099</v>
      </c>
      <c r="I6111" s="139" t="s">
        <v>51</v>
      </c>
      <c r="J6111" s="311">
        <v>0.5</v>
      </c>
      <c r="K6111" s="311">
        <f>1/COUNTIF(L:L,L6111)</f>
        <v>0.5</v>
      </c>
      <c r="L6111" s="306" t="str">
        <f t="shared" si="24"/>
        <v>OCAMPO ,ROMMEL</v>
      </c>
      <c r="M6111" s="161" t="s">
        <v>5412</v>
      </c>
      <c r="N6111" s="161" t="s">
        <v>1318</v>
      </c>
      <c r="O6111" s="155" t="s">
        <v>1176</v>
      </c>
      <c r="P6111" s="155"/>
      <c r="Q6111" s="155" t="s">
        <v>1282</v>
      </c>
      <c r="R6111" s="155"/>
      <c r="S6111" s="155" t="s">
        <v>1282</v>
      </c>
      <c r="T6111" s="155"/>
      <c r="U6111" s="155" t="s">
        <v>1282</v>
      </c>
      <c r="V6111" s="161" t="s">
        <v>1193</v>
      </c>
      <c r="W6111" s="174">
        <v>0.1</v>
      </c>
      <c r="X6111" s="175"/>
      <c r="Y6111" s="511">
        <v>533</v>
      </c>
      <c r="Z6111" s="139"/>
    </row>
    <row r="6112" spans="1:27" ht="15" customHeight="1">
      <c r="A6112" s="160" t="s">
        <v>8</v>
      </c>
      <c r="B6112" s="160" t="s">
        <v>8</v>
      </c>
      <c r="C6112" s="158" t="s">
        <v>71</v>
      </c>
      <c r="D6112" s="172" t="s">
        <v>2</v>
      </c>
      <c r="E6112" s="172" t="s">
        <v>4</v>
      </c>
      <c r="F6112" s="172">
        <v>1</v>
      </c>
      <c r="G6112" s="172">
        <v>1</v>
      </c>
      <c r="H6112" s="137" t="s">
        <v>5100</v>
      </c>
      <c r="I6112" s="364" t="s">
        <v>51</v>
      </c>
      <c r="J6112" s="311">
        <v>0.33333333333333331</v>
      </c>
      <c r="K6112" s="891">
        <f>1/COUNTIF(L:L,L6112)</f>
        <v>0.33333333333333331</v>
      </c>
      <c r="L6112" s="830" t="str">
        <f t="shared" si="24"/>
        <v>LABRADOR ,JENO</v>
      </c>
      <c r="M6112" s="161" t="s">
        <v>7276</v>
      </c>
      <c r="N6112" s="161" t="s">
        <v>7277</v>
      </c>
      <c r="O6112" s="155"/>
      <c r="P6112" s="155" t="s">
        <v>6041</v>
      </c>
      <c r="Q6112" s="155"/>
      <c r="R6112" s="155" t="s">
        <v>1156</v>
      </c>
      <c r="S6112" s="155"/>
      <c r="T6112" s="155" t="s">
        <v>6041</v>
      </c>
      <c r="U6112" s="155"/>
      <c r="V6112" s="161" t="s">
        <v>1193</v>
      </c>
      <c r="W6112" s="174">
        <v>0.1</v>
      </c>
      <c r="X6112" s="175"/>
      <c r="Y6112" s="511">
        <v>112</v>
      </c>
      <c r="Z6112" s="139"/>
    </row>
    <row r="6113" spans="1:26" ht="15" customHeight="1">
      <c r="A6113" s="160" t="s">
        <v>8</v>
      </c>
      <c r="B6113" s="160" t="s">
        <v>8</v>
      </c>
      <c r="C6113" s="158" t="s">
        <v>120</v>
      </c>
      <c r="D6113" s="172" t="s">
        <v>2</v>
      </c>
      <c r="E6113" s="172" t="s">
        <v>4</v>
      </c>
      <c r="F6113" s="172">
        <v>1</v>
      </c>
      <c r="G6113" s="172">
        <v>1</v>
      </c>
      <c r="H6113" s="137" t="s">
        <v>5101</v>
      </c>
      <c r="I6113" s="155" t="s">
        <v>51</v>
      </c>
      <c r="J6113" s="311">
        <v>0.33333333333333331</v>
      </c>
      <c r="K6113" s="311">
        <f>1/COUNTIF(L:L,L6113)</f>
        <v>0.33333333333333331</v>
      </c>
      <c r="L6113" s="306" t="str">
        <f t="shared" ref="L6113:L6121" si="25">CONCATENATE(M6113, " ,",N6113)</f>
        <v>CABULLO ,MARLON</v>
      </c>
      <c r="M6113" s="161" t="s">
        <v>4560</v>
      </c>
      <c r="N6113" s="161" t="s">
        <v>1470</v>
      </c>
      <c r="O6113" s="155" t="s">
        <v>1158</v>
      </c>
      <c r="P6113" s="155"/>
      <c r="Q6113" s="155" t="s">
        <v>1158</v>
      </c>
      <c r="R6113" s="155"/>
      <c r="S6113" s="155"/>
      <c r="T6113" s="155" t="s">
        <v>1176</v>
      </c>
      <c r="U6113" s="155"/>
      <c r="V6113" s="161" t="s">
        <v>1193</v>
      </c>
      <c r="W6113" s="174">
        <v>0.1</v>
      </c>
      <c r="X6113" s="175"/>
      <c r="Y6113" s="511">
        <v>181</v>
      </c>
      <c r="Z6113" s="139"/>
    </row>
    <row r="6114" spans="1:26" ht="15" customHeight="1">
      <c r="A6114" s="160" t="s">
        <v>1184</v>
      </c>
      <c r="B6114" s="160" t="s">
        <v>15</v>
      </c>
      <c r="C6114" s="158" t="s">
        <v>1177</v>
      </c>
      <c r="D6114" s="172" t="s">
        <v>2</v>
      </c>
      <c r="E6114" s="172" t="s">
        <v>4</v>
      </c>
      <c r="F6114" s="172">
        <v>1</v>
      </c>
      <c r="G6114" s="172">
        <v>1</v>
      </c>
      <c r="H6114" s="137" t="s">
        <v>5290</v>
      </c>
      <c r="I6114" s="139" t="s">
        <v>51</v>
      </c>
      <c r="J6114" s="311">
        <v>1</v>
      </c>
      <c r="K6114" s="311">
        <f>1/COUNTIF(L:L,L6114)</f>
        <v>1</v>
      </c>
      <c r="L6114" s="306" t="str">
        <f t="shared" si="25"/>
        <v>CARANDANG ,JHON CARLO</v>
      </c>
      <c r="M6114" s="161" t="s">
        <v>5102</v>
      </c>
      <c r="N6114" s="161" t="s">
        <v>5103</v>
      </c>
      <c r="O6114" s="155" t="s">
        <v>1162</v>
      </c>
      <c r="P6114" s="155" t="s">
        <v>1162</v>
      </c>
      <c r="Q6114" s="155" t="s">
        <v>1162</v>
      </c>
      <c r="R6114" s="155" t="s">
        <v>1176</v>
      </c>
      <c r="S6114" s="155" t="s">
        <v>1162</v>
      </c>
      <c r="T6114" s="155" t="s">
        <v>1162</v>
      </c>
      <c r="U6114" s="155" t="s">
        <v>1162</v>
      </c>
      <c r="V6114" s="161" t="s">
        <v>1193</v>
      </c>
      <c r="W6114" s="174">
        <v>0.1</v>
      </c>
      <c r="X6114" s="175"/>
      <c r="Y6114" s="511">
        <v>322</v>
      </c>
      <c r="Z6114" s="139"/>
    </row>
    <row r="6115" spans="1:26" ht="15" customHeight="1">
      <c r="A6115" s="160" t="s">
        <v>8</v>
      </c>
      <c r="B6115" s="160" t="s">
        <v>8</v>
      </c>
      <c r="C6115" s="158" t="s">
        <v>120</v>
      </c>
      <c r="D6115" s="160" t="s">
        <v>2</v>
      </c>
      <c r="E6115" s="162" t="s">
        <v>4</v>
      </c>
      <c r="F6115" s="162">
        <v>1</v>
      </c>
      <c r="G6115" s="172">
        <v>1</v>
      </c>
      <c r="H6115" s="154" t="s">
        <v>5022</v>
      </c>
      <c r="I6115" s="154" t="s">
        <v>51</v>
      </c>
      <c r="J6115" s="311">
        <v>0.33333333333333331</v>
      </c>
      <c r="K6115" s="311">
        <f>1/COUNTIF(L:L,L6115)</f>
        <v>0.33333333333333331</v>
      </c>
      <c r="L6115" s="306" t="str">
        <f t="shared" si="25"/>
        <v>YSMAEL ,CHRISTIAN BOB</v>
      </c>
      <c r="M6115" s="161" t="s">
        <v>5495</v>
      </c>
      <c r="N6115" s="161" t="s">
        <v>5496</v>
      </c>
      <c r="O6115" s="158" t="s">
        <v>1293</v>
      </c>
      <c r="P6115" s="158"/>
      <c r="Q6115" s="158"/>
      <c r="R6115" s="158" t="s">
        <v>1176</v>
      </c>
      <c r="S6115" s="158" t="s">
        <v>1293</v>
      </c>
      <c r="T6115" s="158"/>
      <c r="U6115" s="158"/>
      <c r="V6115" s="160" t="s">
        <v>1193</v>
      </c>
      <c r="W6115" s="164">
        <v>0.1</v>
      </c>
      <c r="X6115" s="160"/>
      <c r="Y6115" s="511">
        <v>197</v>
      </c>
      <c r="Z6115" s="139"/>
    </row>
    <row r="6116" spans="1:26" ht="15" customHeight="1">
      <c r="A6116" s="160" t="s">
        <v>8</v>
      </c>
      <c r="B6116" s="160" t="s">
        <v>8</v>
      </c>
      <c r="C6116" s="158" t="s">
        <v>120</v>
      </c>
      <c r="D6116" s="162" t="s">
        <v>2</v>
      </c>
      <c r="E6116" s="162" t="s">
        <v>4</v>
      </c>
      <c r="F6116" s="162">
        <v>1</v>
      </c>
      <c r="G6116" s="172">
        <v>1</v>
      </c>
      <c r="H6116" s="140" t="s">
        <v>4901</v>
      </c>
      <c r="I6116" s="155" t="s">
        <v>51</v>
      </c>
      <c r="J6116" s="311">
        <v>0.33333333333333331</v>
      </c>
      <c r="K6116" s="311">
        <f>1/COUNTIF(L:L,L6116)</f>
        <v>0.33333333333333331</v>
      </c>
      <c r="L6116" s="306" t="str">
        <f t="shared" si="25"/>
        <v>CABULLO ,MARLON</v>
      </c>
      <c r="M6116" s="161" t="s">
        <v>4560</v>
      </c>
      <c r="N6116" s="161" t="s">
        <v>1470</v>
      </c>
      <c r="O6116" s="155"/>
      <c r="P6116" s="141"/>
      <c r="Q6116" s="155"/>
      <c r="R6116" s="141"/>
      <c r="S6116" s="141" t="s">
        <v>1282</v>
      </c>
      <c r="T6116" s="155" t="s">
        <v>1176</v>
      </c>
      <c r="U6116" s="141" t="s">
        <v>1282</v>
      </c>
      <c r="V6116" s="160" t="s">
        <v>1193</v>
      </c>
      <c r="W6116" s="164">
        <v>0.1</v>
      </c>
      <c r="X6116" s="178"/>
      <c r="Y6116" s="511">
        <v>181</v>
      </c>
      <c r="Z6116" s="139"/>
    </row>
    <row r="6117" spans="1:26" ht="15" customHeight="1">
      <c r="A6117" s="160" t="s">
        <v>8</v>
      </c>
      <c r="B6117" s="160" t="s">
        <v>5150</v>
      </c>
      <c r="C6117" s="158" t="s">
        <v>5425</v>
      </c>
      <c r="D6117" s="172" t="s">
        <v>2</v>
      </c>
      <c r="E6117" s="172" t="s">
        <v>4</v>
      </c>
      <c r="F6117" s="172">
        <v>1</v>
      </c>
      <c r="G6117" s="172">
        <v>1</v>
      </c>
      <c r="H6117" s="137" t="s">
        <v>1874</v>
      </c>
      <c r="I6117" s="139" t="s">
        <v>51</v>
      </c>
      <c r="J6117" s="311">
        <v>0.5</v>
      </c>
      <c r="K6117" s="311">
        <f>1/COUNTIF(L:L,L6117)</f>
        <v>0.5</v>
      </c>
      <c r="L6117" s="306" t="str">
        <f t="shared" si="25"/>
        <v>HUGO ,VICTOR</v>
      </c>
      <c r="M6117" s="161" t="s">
        <v>4684</v>
      </c>
      <c r="N6117" s="161" t="s">
        <v>4685</v>
      </c>
      <c r="O6117" s="155" t="s">
        <v>1159</v>
      </c>
      <c r="P6117" s="155"/>
      <c r="Q6117" s="155" t="s">
        <v>1159</v>
      </c>
      <c r="R6117" s="155" t="s">
        <v>1176</v>
      </c>
      <c r="S6117" s="155"/>
      <c r="T6117" s="155" t="s">
        <v>1159</v>
      </c>
      <c r="U6117" s="155"/>
      <c r="V6117" s="161" t="s">
        <v>1193</v>
      </c>
      <c r="W6117" s="174">
        <v>0.1</v>
      </c>
      <c r="X6117" s="175"/>
      <c r="Y6117" s="511">
        <v>694</v>
      </c>
      <c r="Z6117" s="139"/>
    </row>
    <row r="6118" spans="1:26" ht="15" customHeight="1">
      <c r="A6118" s="160" t="s">
        <v>8</v>
      </c>
      <c r="B6118" s="160" t="s">
        <v>8</v>
      </c>
      <c r="C6118" s="158" t="s">
        <v>71</v>
      </c>
      <c r="D6118" s="162" t="s">
        <v>2</v>
      </c>
      <c r="E6118" s="162" t="s">
        <v>4</v>
      </c>
      <c r="F6118" s="162">
        <v>1</v>
      </c>
      <c r="G6118" s="172">
        <v>1</v>
      </c>
      <c r="H6118" s="140" t="s">
        <v>4563</v>
      </c>
      <c r="I6118" s="154" t="s">
        <v>51</v>
      </c>
      <c r="J6118" s="311">
        <v>0.2</v>
      </c>
      <c r="K6118" s="311">
        <f>1/COUNTIF(L:L,L6118)</f>
        <v>0.2</v>
      </c>
      <c r="L6118" s="306" t="str">
        <f t="shared" si="25"/>
        <v>FLORENDO ,JONARD</v>
      </c>
      <c r="M6118" s="161" t="s">
        <v>6768</v>
      </c>
      <c r="N6118" s="161" t="s">
        <v>5928</v>
      </c>
      <c r="O6118" s="155" t="s">
        <v>6041</v>
      </c>
      <c r="P6118" s="155"/>
      <c r="Q6118" s="155"/>
      <c r="R6118" s="155"/>
      <c r="S6118" s="155"/>
      <c r="T6118" s="155"/>
      <c r="U6118" s="155" t="s">
        <v>1156</v>
      </c>
      <c r="V6118" s="160" t="s">
        <v>1193</v>
      </c>
      <c r="W6118" s="164">
        <v>0.1</v>
      </c>
      <c r="X6118" s="178"/>
      <c r="Y6118" s="511">
        <v>104</v>
      </c>
      <c r="Z6118" s="139"/>
    </row>
    <row r="6119" spans="1:26" ht="15" customHeight="1">
      <c r="A6119" s="160" t="s">
        <v>8</v>
      </c>
      <c r="B6119" s="160" t="s">
        <v>8</v>
      </c>
      <c r="C6119" s="158" t="s">
        <v>71</v>
      </c>
      <c r="D6119" s="162" t="s">
        <v>2</v>
      </c>
      <c r="E6119" s="162" t="s">
        <v>4</v>
      </c>
      <c r="F6119" s="162">
        <v>1</v>
      </c>
      <c r="G6119" s="172">
        <v>1</v>
      </c>
      <c r="H6119" s="140" t="s">
        <v>4564</v>
      </c>
      <c r="I6119" s="140" t="s">
        <v>51</v>
      </c>
      <c r="J6119" s="311">
        <v>0.33333333333333331</v>
      </c>
      <c r="K6119" s="311">
        <f>1/COUNTIF(L:L,L6119)</f>
        <v>0.33333333333333331</v>
      </c>
      <c r="L6119" s="306" t="str">
        <f t="shared" si="25"/>
        <v>ARAÑA ,CHRISTMASELIÑO</v>
      </c>
      <c r="M6119" s="161" t="s">
        <v>6121</v>
      </c>
      <c r="N6119" s="161" t="s">
        <v>6122</v>
      </c>
      <c r="O6119" s="155" t="s">
        <v>6041</v>
      </c>
      <c r="P6119" s="155"/>
      <c r="Q6119" s="155"/>
      <c r="R6119" s="155" t="s">
        <v>1176</v>
      </c>
      <c r="S6119" s="155" t="s">
        <v>6041</v>
      </c>
      <c r="T6119" s="155"/>
      <c r="U6119" s="155"/>
      <c r="V6119" s="162" t="s">
        <v>1193</v>
      </c>
      <c r="W6119" s="164">
        <v>0.1</v>
      </c>
      <c r="X6119" s="178"/>
      <c r="Y6119" s="511">
        <v>849</v>
      </c>
      <c r="Z6119" s="139"/>
    </row>
    <row r="6120" spans="1:26" ht="15" customHeight="1">
      <c r="A6120" s="160" t="s">
        <v>8</v>
      </c>
      <c r="B6120" s="160" t="s">
        <v>5150</v>
      </c>
      <c r="C6120" s="158" t="s">
        <v>120</v>
      </c>
      <c r="D6120" s="162" t="s">
        <v>2</v>
      </c>
      <c r="E6120" s="162" t="s">
        <v>4</v>
      </c>
      <c r="F6120" s="162">
        <v>1</v>
      </c>
      <c r="G6120" s="172">
        <v>1</v>
      </c>
      <c r="H6120" s="140" t="s">
        <v>4566</v>
      </c>
      <c r="I6120" s="140" t="s">
        <v>51</v>
      </c>
      <c r="J6120" s="311">
        <v>0.33333333333333331</v>
      </c>
      <c r="K6120" s="311">
        <f>1/COUNTIF(L:L,L6120)</f>
        <v>0.33333333333333331</v>
      </c>
      <c r="L6120" s="306" t="str">
        <f t="shared" si="25"/>
        <v>PAHILANGCO ,ALVIN</v>
      </c>
      <c r="M6120" s="735" t="s">
        <v>12386</v>
      </c>
      <c r="N6120" s="735" t="s">
        <v>1379</v>
      </c>
      <c r="O6120" s="155"/>
      <c r="P6120" s="141"/>
      <c r="Q6120" s="141" t="s">
        <v>1176</v>
      </c>
      <c r="R6120" s="155"/>
      <c r="S6120" s="155"/>
      <c r="T6120" s="141" t="s">
        <v>1293</v>
      </c>
      <c r="U6120" s="141"/>
      <c r="V6120" s="160" t="s">
        <v>1193</v>
      </c>
      <c r="W6120" s="164">
        <v>0.1</v>
      </c>
      <c r="X6120" s="178"/>
      <c r="Y6120" s="823">
        <v>865</v>
      </c>
      <c r="Z6120" s="139"/>
    </row>
    <row r="6121" spans="1:26" ht="15" customHeight="1">
      <c r="A6121" s="160" t="s">
        <v>8</v>
      </c>
      <c r="B6121" s="160" t="s">
        <v>8</v>
      </c>
      <c r="C6121" s="158" t="s">
        <v>120</v>
      </c>
      <c r="D6121" s="162" t="s">
        <v>2</v>
      </c>
      <c r="E6121" s="162" t="s">
        <v>4</v>
      </c>
      <c r="F6121" s="162">
        <v>1</v>
      </c>
      <c r="G6121" s="172">
        <v>1</v>
      </c>
      <c r="H6121" s="140" t="s">
        <v>4567</v>
      </c>
      <c r="I6121" s="140" t="s">
        <v>51</v>
      </c>
      <c r="J6121" s="311">
        <v>0.33333333333333331</v>
      </c>
      <c r="K6121" s="311">
        <f>1/COUNTIF(L:L,L6121)</f>
        <v>0.33333333333333331</v>
      </c>
      <c r="L6121" s="306" t="str">
        <f t="shared" si="25"/>
        <v>CEREZO ,RICHARD</v>
      </c>
      <c r="M6121" s="161" t="s">
        <v>6134</v>
      </c>
      <c r="N6121" s="161" t="s">
        <v>1391</v>
      </c>
      <c r="O6121" s="497"/>
      <c r="P6121" s="141"/>
      <c r="Q6121" s="141"/>
      <c r="R6121" s="141"/>
      <c r="S6121" s="141"/>
      <c r="T6121" s="141"/>
      <c r="U6121" s="141"/>
      <c r="V6121" s="160" t="s">
        <v>1193</v>
      </c>
      <c r="W6121" s="164">
        <v>0.1</v>
      </c>
      <c r="X6121" s="178"/>
      <c r="Y6121" s="511">
        <v>178</v>
      </c>
      <c r="Z6121" s="139"/>
    </row>
    <row r="6122" spans="1:26" ht="15" customHeight="1">
      <c r="A6122" s="160" t="s">
        <v>8</v>
      </c>
      <c r="B6122" s="160" t="s">
        <v>8</v>
      </c>
      <c r="C6122" s="158" t="s">
        <v>120</v>
      </c>
      <c r="D6122" s="162" t="s">
        <v>2</v>
      </c>
      <c r="E6122" s="162" t="s">
        <v>4</v>
      </c>
      <c r="F6122" s="162">
        <v>1</v>
      </c>
      <c r="G6122" s="172">
        <v>1</v>
      </c>
      <c r="H6122" s="888" t="s">
        <v>4568</v>
      </c>
      <c r="I6122" s="364" t="s">
        <v>51</v>
      </c>
      <c r="J6122" s="311">
        <v>0.5</v>
      </c>
      <c r="K6122" s="311">
        <f>1/COUNTIF(L:L,L6122)</f>
        <v>0.5</v>
      </c>
      <c r="L6122" s="306" t="str">
        <f>CONCATENATE(M6122, " ,",N6122)</f>
        <v>BIGTAS ,JORLAN</v>
      </c>
      <c r="M6122" s="161" t="s">
        <v>12496</v>
      </c>
      <c r="N6122" s="161" t="s">
        <v>12497</v>
      </c>
      <c r="O6122" s="141" t="s">
        <v>2140</v>
      </c>
      <c r="P6122" s="141"/>
      <c r="Q6122" s="141" t="s">
        <v>2140</v>
      </c>
      <c r="R6122" s="141" t="s">
        <v>1176</v>
      </c>
      <c r="S6122" s="141"/>
      <c r="T6122" s="141" t="s">
        <v>2140</v>
      </c>
      <c r="U6122" s="141"/>
      <c r="V6122" s="160" t="s">
        <v>1193</v>
      </c>
      <c r="W6122" s="164">
        <v>0.1</v>
      </c>
      <c r="X6122" s="178"/>
      <c r="Y6122" s="511">
        <v>190</v>
      </c>
      <c r="Z6122" s="139"/>
    </row>
    <row r="6123" spans="1:26" ht="15" customHeight="1">
      <c r="A6123" s="160" t="s">
        <v>8</v>
      </c>
      <c r="B6123" s="160" t="s">
        <v>8</v>
      </c>
      <c r="C6123" s="158" t="s">
        <v>1183</v>
      </c>
      <c r="D6123" s="162" t="s">
        <v>2</v>
      </c>
      <c r="E6123" s="162" t="s">
        <v>4</v>
      </c>
      <c r="F6123" s="162">
        <v>1</v>
      </c>
      <c r="G6123" s="172">
        <v>1</v>
      </c>
      <c r="H6123" s="140" t="s">
        <v>4569</v>
      </c>
      <c r="I6123" s="140" t="s">
        <v>51</v>
      </c>
      <c r="J6123" s="311">
        <v>1</v>
      </c>
      <c r="K6123" s="311">
        <f>1/COUNTIF(L:L,L6123)</f>
        <v>1</v>
      </c>
      <c r="L6123" s="306" t="str">
        <f t="shared" ref="L6123:L6142" si="26">CONCATENATE(M6123, " ,",N6123)</f>
        <v>PAYANAY ,ALJHAY</v>
      </c>
      <c r="M6123" s="161" t="s">
        <v>7378</v>
      </c>
      <c r="N6123" s="161" t="s">
        <v>7377</v>
      </c>
      <c r="O6123" s="155"/>
      <c r="P6123" s="158" t="s">
        <v>2140</v>
      </c>
      <c r="Q6123" s="158"/>
      <c r="R6123" s="158"/>
      <c r="S6123" s="158" t="s">
        <v>2140</v>
      </c>
      <c r="T6123" s="158"/>
      <c r="U6123" s="158" t="s">
        <v>2140</v>
      </c>
      <c r="V6123" s="160" t="s">
        <v>1193</v>
      </c>
      <c r="W6123" s="164">
        <v>0.1</v>
      </c>
      <c r="X6123" s="178"/>
      <c r="Y6123" s="511">
        <v>427</v>
      </c>
      <c r="Z6123" s="139"/>
    </row>
    <row r="6124" spans="1:26" ht="15" customHeight="1">
      <c r="A6124" s="160" t="s">
        <v>1184</v>
      </c>
      <c r="B6124" s="160" t="s">
        <v>15</v>
      </c>
      <c r="C6124" s="158" t="s">
        <v>1185</v>
      </c>
      <c r="D6124" s="162" t="s">
        <v>2</v>
      </c>
      <c r="E6124" s="162" t="s">
        <v>4</v>
      </c>
      <c r="F6124" s="162">
        <v>1</v>
      </c>
      <c r="G6124" s="172">
        <v>1</v>
      </c>
      <c r="H6124" s="868" t="s">
        <v>4587</v>
      </c>
      <c r="I6124" s="154" t="s">
        <v>51</v>
      </c>
      <c r="J6124" s="311">
        <v>0.5</v>
      </c>
      <c r="K6124" s="311">
        <f>1/COUNTIF(L:L,L6124)</f>
        <v>0.5</v>
      </c>
      <c r="L6124" s="306" t="str">
        <f t="shared" si="26"/>
        <v>BASANES ,JON RIC</v>
      </c>
      <c r="M6124" s="160" t="s">
        <v>7229</v>
      </c>
      <c r="N6124" s="160" t="s">
        <v>7230</v>
      </c>
      <c r="O6124" s="158"/>
      <c r="P6124" s="158" t="s">
        <v>1159</v>
      </c>
      <c r="Q6124" s="158"/>
      <c r="R6124" s="158" t="s">
        <v>1176</v>
      </c>
      <c r="S6124" s="158" t="s">
        <v>1159</v>
      </c>
      <c r="T6124" s="158"/>
      <c r="U6124" s="158" t="s">
        <v>1159</v>
      </c>
      <c r="V6124" s="160" t="s">
        <v>1193</v>
      </c>
      <c r="W6124" s="164">
        <v>0.1</v>
      </c>
      <c r="X6124" s="178"/>
      <c r="Y6124" s="511">
        <v>783</v>
      </c>
      <c r="Z6124" s="139"/>
    </row>
    <row r="6125" spans="1:26" ht="15" customHeight="1">
      <c r="A6125" s="160" t="s">
        <v>8</v>
      </c>
      <c r="B6125" s="160" t="s">
        <v>5150</v>
      </c>
      <c r="C6125" s="158" t="s">
        <v>5425</v>
      </c>
      <c r="D6125" s="172" t="s">
        <v>2</v>
      </c>
      <c r="E6125" s="172" t="s">
        <v>4</v>
      </c>
      <c r="F6125" s="172">
        <v>1</v>
      </c>
      <c r="G6125" s="172">
        <v>1</v>
      </c>
      <c r="H6125" s="137" t="s">
        <v>1676</v>
      </c>
      <c r="I6125" s="139" t="s">
        <v>51</v>
      </c>
      <c r="J6125" s="311">
        <v>0.5</v>
      </c>
      <c r="K6125" s="311">
        <f>1/COUNTIF(L:L,L6125)</f>
        <v>0.5</v>
      </c>
      <c r="L6125" s="306" t="str">
        <f t="shared" si="26"/>
        <v>JIZ ,SUNNY BOY</v>
      </c>
      <c r="M6125" s="735" t="s">
        <v>5036</v>
      </c>
      <c r="N6125" s="327" t="s">
        <v>7208</v>
      </c>
      <c r="O6125" s="155"/>
      <c r="P6125" s="155" t="s">
        <v>1293</v>
      </c>
      <c r="Q6125" s="155"/>
      <c r="R6125" s="155" t="s">
        <v>1176</v>
      </c>
      <c r="S6125" s="155" t="s">
        <v>1293</v>
      </c>
      <c r="T6125" s="155"/>
      <c r="U6125" s="155" t="s">
        <v>1293</v>
      </c>
      <c r="V6125" s="161" t="s">
        <v>1193</v>
      </c>
      <c r="W6125" s="174">
        <v>0.1</v>
      </c>
      <c r="X6125" s="175"/>
      <c r="Y6125" s="855">
        <v>682</v>
      </c>
      <c r="Z6125" s="139"/>
    </row>
    <row r="6126" spans="1:26" ht="15" customHeight="1">
      <c r="A6126" s="160" t="s">
        <v>8</v>
      </c>
      <c r="B6126" s="160" t="s">
        <v>8</v>
      </c>
      <c r="C6126" s="158" t="s">
        <v>120</v>
      </c>
      <c r="D6126" s="160" t="s">
        <v>2</v>
      </c>
      <c r="E6126" s="160" t="s">
        <v>4</v>
      </c>
      <c r="F6126" s="162">
        <v>1</v>
      </c>
      <c r="G6126" s="172">
        <v>1</v>
      </c>
      <c r="H6126" s="154" t="s">
        <v>4626</v>
      </c>
      <c r="I6126" s="154" t="s">
        <v>51</v>
      </c>
      <c r="J6126" s="311">
        <v>0.33333333333333331</v>
      </c>
      <c r="K6126" s="311">
        <f>1/COUNTIF(L:L,L6126)</f>
        <v>0.33333333333333331</v>
      </c>
      <c r="L6126" s="306" t="str">
        <f t="shared" si="26"/>
        <v>YSMAEL ,CHRISTIAN BOB</v>
      </c>
      <c r="M6126" s="161" t="s">
        <v>5495</v>
      </c>
      <c r="N6126" s="161" t="s">
        <v>5496</v>
      </c>
      <c r="O6126" s="158"/>
      <c r="P6126" s="158"/>
      <c r="Q6126" s="158" t="s">
        <v>1293</v>
      </c>
      <c r="R6126" s="158" t="s">
        <v>1176</v>
      </c>
      <c r="S6126" s="158"/>
      <c r="T6126" s="158"/>
      <c r="U6126" s="158" t="s">
        <v>1293</v>
      </c>
      <c r="V6126" s="160" t="s">
        <v>1193</v>
      </c>
      <c r="W6126" s="164">
        <v>0.1</v>
      </c>
      <c r="X6126" s="178"/>
      <c r="Y6126" s="511">
        <v>197</v>
      </c>
      <c r="Z6126" s="139"/>
    </row>
    <row r="6127" spans="1:26" ht="15" customHeight="1">
      <c r="A6127" s="160" t="s">
        <v>1184</v>
      </c>
      <c r="B6127" s="460" t="s">
        <v>15</v>
      </c>
      <c r="C6127" s="158" t="s">
        <v>1185</v>
      </c>
      <c r="D6127" s="160" t="s">
        <v>2</v>
      </c>
      <c r="E6127" s="160" t="s">
        <v>4</v>
      </c>
      <c r="F6127" s="162">
        <v>1</v>
      </c>
      <c r="G6127" s="172">
        <v>1</v>
      </c>
      <c r="H6127" s="154" t="s">
        <v>4637</v>
      </c>
      <c r="I6127" s="154" t="s">
        <v>51</v>
      </c>
      <c r="J6127" s="311">
        <v>0.5</v>
      </c>
      <c r="K6127" s="311">
        <f>1/COUNTIF(L:L,L6127)</f>
        <v>0.5</v>
      </c>
      <c r="L6127" s="306" t="str">
        <f t="shared" si="26"/>
        <v>BAGAIPO ,ERICK</v>
      </c>
      <c r="M6127" s="161" t="s">
        <v>7231</v>
      </c>
      <c r="N6127" s="161" t="s">
        <v>7232</v>
      </c>
      <c r="O6127" s="158"/>
      <c r="P6127" s="158" t="s">
        <v>1157</v>
      </c>
      <c r="Q6127" s="158"/>
      <c r="R6127" s="158" t="s">
        <v>1176</v>
      </c>
      <c r="S6127" s="158" t="s">
        <v>1157</v>
      </c>
      <c r="T6127" s="158"/>
      <c r="U6127" s="158" t="s">
        <v>1157</v>
      </c>
      <c r="V6127" s="160" t="s">
        <v>1193</v>
      </c>
      <c r="W6127" s="164">
        <v>0.1</v>
      </c>
      <c r="X6127" s="178"/>
      <c r="Y6127" s="511">
        <v>791</v>
      </c>
      <c r="Z6127" s="139"/>
    </row>
    <row r="6128" spans="1:26" ht="15" customHeight="1">
      <c r="A6128" s="161" t="s">
        <v>8</v>
      </c>
      <c r="B6128" s="160" t="s">
        <v>1191</v>
      </c>
      <c r="C6128" s="158" t="s">
        <v>2542</v>
      </c>
      <c r="D6128" s="160" t="s">
        <v>2</v>
      </c>
      <c r="E6128" s="160" t="s">
        <v>4</v>
      </c>
      <c r="F6128" s="162">
        <v>1</v>
      </c>
      <c r="G6128" s="172">
        <v>1</v>
      </c>
      <c r="H6128" s="158" t="s">
        <v>5030</v>
      </c>
      <c r="I6128" s="155" t="s">
        <v>51</v>
      </c>
      <c r="J6128" s="311">
        <v>0.5</v>
      </c>
      <c r="K6128" s="311">
        <f>1/COUNTIF(L:L,L6128)</f>
        <v>0.5</v>
      </c>
      <c r="L6128" s="306" t="str">
        <f t="shared" si="26"/>
        <v>ALVIOR  ,INOCENTES</v>
      </c>
      <c r="M6128" s="161" t="s">
        <v>5434</v>
      </c>
      <c r="N6128" s="161" t="s">
        <v>5037</v>
      </c>
      <c r="O6128" s="516"/>
      <c r="P6128" s="516" t="s">
        <v>1160</v>
      </c>
      <c r="Q6128" s="516"/>
      <c r="R6128" s="516" t="s">
        <v>1176</v>
      </c>
      <c r="S6128" s="516" t="s">
        <v>6299</v>
      </c>
      <c r="T6128" s="516"/>
      <c r="U6128" s="516"/>
      <c r="V6128" s="161" t="s">
        <v>1193</v>
      </c>
      <c r="W6128" s="174">
        <v>0.1</v>
      </c>
      <c r="X6128" s="512"/>
      <c r="Y6128" s="511">
        <v>277</v>
      </c>
      <c r="Z6128" s="139"/>
    </row>
    <row r="6129" spans="1:27" ht="15" customHeight="1">
      <c r="A6129" s="160" t="s">
        <v>8</v>
      </c>
      <c r="B6129" s="160" t="s">
        <v>8</v>
      </c>
      <c r="C6129" s="158" t="s">
        <v>5425</v>
      </c>
      <c r="D6129" s="172" t="s">
        <v>2</v>
      </c>
      <c r="E6129" s="172" t="s">
        <v>4</v>
      </c>
      <c r="F6129" s="172">
        <v>1</v>
      </c>
      <c r="G6129" s="172">
        <v>1</v>
      </c>
      <c r="H6129" s="137" t="s">
        <v>5461</v>
      </c>
      <c r="I6129" s="364" t="s">
        <v>51</v>
      </c>
      <c r="J6129" s="311">
        <v>0.33333333333333331</v>
      </c>
      <c r="K6129" s="311">
        <f>1/COUNTIF(L:L,L6129)</f>
        <v>0.33333333333333331</v>
      </c>
      <c r="L6129" s="306" t="str">
        <f t="shared" si="26"/>
        <v>CANIAL JR. ,ROLLY</v>
      </c>
      <c r="M6129" s="161" t="s">
        <v>12394</v>
      </c>
      <c r="N6129" s="161" t="s">
        <v>12395</v>
      </c>
      <c r="O6129" s="155" t="s">
        <v>1159</v>
      </c>
      <c r="P6129" s="155"/>
      <c r="Q6129" s="155"/>
      <c r="R6129" s="155"/>
      <c r="S6129" s="155" t="s">
        <v>1176</v>
      </c>
      <c r="T6129" s="155" t="s">
        <v>1159</v>
      </c>
      <c r="U6129" s="155"/>
      <c r="V6129" s="161" t="s">
        <v>1193</v>
      </c>
      <c r="W6129" s="174">
        <v>0.1</v>
      </c>
      <c r="X6129" s="175"/>
      <c r="Y6129" s="511">
        <v>687</v>
      </c>
      <c r="Z6129" s="139"/>
    </row>
    <row r="6130" spans="1:27" ht="15" customHeight="1">
      <c r="A6130" s="160" t="s">
        <v>8</v>
      </c>
      <c r="B6130" s="160" t="s">
        <v>5150</v>
      </c>
      <c r="C6130" s="158" t="s">
        <v>5425</v>
      </c>
      <c r="D6130" s="172" t="s">
        <v>2</v>
      </c>
      <c r="E6130" s="172" t="s">
        <v>4</v>
      </c>
      <c r="F6130" s="172">
        <v>1</v>
      </c>
      <c r="G6130" s="172">
        <v>1</v>
      </c>
      <c r="H6130" s="752" t="s">
        <v>5096</v>
      </c>
      <c r="I6130" s="139" t="s">
        <v>51</v>
      </c>
      <c r="J6130" s="311">
        <v>0.5</v>
      </c>
      <c r="K6130" s="311">
        <f>1/COUNTIF(L:L,L6130)</f>
        <v>0.5</v>
      </c>
      <c r="L6130" s="306" t="str">
        <f t="shared" si="26"/>
        <v>TIZON ,GILBERT</v>
      </c>
      <c r="M6130" s="161" t="s">
        <v>6488</v>
      </c>
      <c r="N6130" s="161" t="s">
        <v>1251</v>
      </c>
      <c r="O6130" s="155"/>
      <c r="P6130" s="155" t="s">
        <v>1159</v>
      </c>
      <c r="Q6130" s="155"/>
      <c r="R6130" s="155" t="s">
        <v>1176</v>
      </c>
      <c r="S6130" s="155" t="s">
        <v>1159</v>
      </c>
      <c r="T6130" s="155"/>
      <c r="U6130" s="155" t="s">
        <v>1159</v>
      </c>
      <c r="V6130" s="161" t="s">
        <v>1193</v>
      </c>
      <c r="W6130" s="174">
        <v>0.1</v>
      </c>
      <c r="X6130" s="175"/>
      <c r="Y6130" s="511">
        <v>689</v>
      </c>
      <c r="Z6130" s="139"/>
    </row>
    <row r="6131" spans="1:27" ht="15" customHeight="1">
      <c r="A6131" s="161" t="s">
        <v>1184</v>
      </c>
      <c r="B6131" s="160" t="s">
        <v>15</v>
      </c>
      <c r="C6131" s="158" t="s">
        <v>1185</v>
      </c>
      <c r="D6131" s="162" t="s">
        <v>2</v>
      </c>
      <c r="E6131" s="160" t="s">
        <v>4</v>
      </c>
      <c r="F6131" s="160">
        <v>1</v>
      </c>
      <c r="G6131" s="160">
        <v>1</v>
      </c>
      <c r="H6131" s="158" t="s">
        <v>5023</v>
      </c>
      <c r="I6131" s="158" t="s">
        <v>51</v>
      </c>
      <c r="J6131" s="311">
        <v>1</v>
      </c>
      <c r="K6131" s="311">
        <f>1/COUNTIF(L:L,L6131)</f>
        <v>1</v>
      </c>
      <c r="L6131" s="306" t="str">
        <f t="shared" si="26"/>
        <v>LEYSICO ,DENMARK</v>
      </c>
      <c r="M6131" s="702" t="s">
        <v>12486</v>
      </c>
      <c r="N6131" s="702" t="s">
        <v>12487</v>
      </c>
      <c r="O6131" s="515"/>
      <c r="P6131" s="516"/>
      <c r="Q6131" s="516"/>
      <c r="R6131" s="516"/>
      <c r="S6131" s="516"/>
      <c r="T6131" s="516"/>
      <c r="U6131" s="516"/>
      <c r="V6131" s="512" t="s">
        <v>1193</v>
      </c>
      <c r="W6131" s="174">
        <v>0.1</v>
      </c>
      <c r="X6131" s="512"/>
      <c r="Y6131" s="511">
        <v>811</v>
      </c>
      <c r="Z6131" s="139"/>
    </row>
    <row r="6132" spans="1:27" ht="15" customHeight="1">
      <c r="A6132" s="161" t="s">
        <v>1184</v>
      </c>
      <c r="B6132" s="160" t="s">
        <v>15</v>
      </c>
      <c r="C6132" s="158" t="s">
        <v>1185</v>
      </c>
      <c r="D6132" s="162" t="s">
        <v>2</v>
      </c>
      <c r="E6132" s="160" t="s">
        <v>4</v>
      </c>
      <c r="F6132" s="160">
        <v>1</v>
      </c>
      <c r="G6132" s="160">
        <v>1</v>
      </c>
      <c r="H6132" s="158" t="s">
        <v>6973</v>
      </c>
      <c r="I6132" s="155" t="s">
        <v>51</v>
      </c>
      <c r="J6132" s="311">
        <v>1</v>
      </c>
      <c r="K6132" s="311">
        <f>1/COUNTIF(L:L,L6132)</f>
        <v>1</v>
      </c>
      <c r="L6132" s="306" t="str">
        <f t="shared" si="26"/>
        <v>TABINAS ,JUSTINE</v>
      </c>
      <c r="M6132" s="160" t="s">
        <v>5850</v>
      </c>
      <c r="N6132" s="160" t="s">
        <v>4868</v>
      </c>
      <c r="O6132" s="515"/>
      <c r="P6132" s="516"/>
      <c r="Q6132" s="516"/>
      <c r="R6132" s="516"/>
      <c r="S6132" s="516"/>
      <c r="T6132" s="516"/>
      <c r="U6132" s="516"/>
      <c r="V6132" s="512" t="s">
        <v>1193</v>
      </c>
      <c r="W6132" s="174">
        <v>0.1</v>
      </c>
      <c r="X6132" s="512"/>
      <c r="Y6132" s="855">
        <v>729</v>
      </c>
      <c r="Z6132" s="139"/>
    </row>
    <row r="6133" spans="1:27" ht="15" customHeight="1">
      <c r="A6133" s="160" t="s">
        <v>1180</v>
      </c>
      <c r="B6133" s="160" t="s">
        <v>13</v>
      </c>
      <c r="C6133" s="158" t="s">
        <v>7033</v>
      </c>
      <c r="D6133" s="172" t="s">
        <v>2</v>
      </c>
      <c r="E6133" s="160" t="s">
        <v>4</v>
      </c>
      <c r="F6133" s="160">
        <v>1</v>
      </c>
      <c r="G6133" s="160">
        <v>1</v>
      </c>
      <c r="H6133" s="573" t="s">
        <v>5526</v>
      </c>
      <c r="I6133" s="155" t="s">
        <v>51</v>
      </c>
      <c r="J6133" s="311">
        <v>0.5</v>
      </c>
      <c r="K6133" s="311">
        <f>1/COUNTIF(L:L,L6133)</f>
        <v>0.5</v>
      </c>
      <c r="L6133" s="306" t="str">
        <f t="shared" si="26"/>
        <v>LUGTU ,ROY</v>
      </c>
      <c r="M6133" s="160" t="s">
        <v>12418</v>
      </c>
      <c r="N6133" s="160" t="s">
        <v>6196</v>
      </c>
      <c r="O6133" s="516" t="s">
        <v>1176</v>
      </c>
      <c r="P6133" s="516" t="s">
        <v>12419</v>
      </c>
      <c r="Q6133" s="516"/>
      <c r="R6133" s="516" t="s">
        <v>12419</v>
      </c>
      <c r="S6133" s="516"/>
      <c r="T6133" s="516" t="s">
        <v>12419</v>
      </c>
      <c r="U6133" s="516"/>
      <c r="V6133" s="512" t="s">
        <v>1193</v>
      </c>
      <c r="W6133" s="174">
        <v>0.1</v>
      </c>
      <c r="X6133" s="512" t="s">
        <v>5525</v>
      </c>
      <c r="Y6133" s="511">
        <v>617</v>
      </c>
      <c r="Z6133" s="139"/>
    </row>
    <row r="6134" spans="1:27" ht="15" customHeight="1">
      <c r="A6134" s="160" t="s">
        <v>1180</v>
      </c>
      <c r="B6134" s="160" t="s">
        <v>13</v>
      </c>
      <c r="C6134" s="158" t="s">
        <v>7033</v>
      </c>
      <c r="D6134" s="172" t="s">
        <v>2</v>
      </c>
      <c r="E6134" s="160" t="s">
        <v>4</v>
      </c>
      <c r="F6134" s="160">
        <v>1</v>
      </c>
      <c r="G6134" s="160">
        <v>1</v>
      </c>
      <c r="H6134" s="573" t="s">
        <v>5527</v>
      </c>
      <c r="I6134" s="155" t="s">
        <v>51</v>
      </c>
      <c r="J6134" s="311">
        <v>0.5</v>
      </c>
      <c r="K6134" s="311">
        <f>1/COUNTIF(L:L,L6134)</f>
        <v>0.5</v>
      </c>
      <c r="L6134" s="306" t="str">
        <f t="shared" si="26"/>
        <v>LUGTU ,ROY</v>
      </c>
      <c r="M6134" s="160" t="s">
        <v>12418</v>
      </c>
      <c r="N6134" s="160" t="s">
        <v>6196</v>
      </c>
      <c r="O6134" s="516" t="s">
        <v>1176</v>
      </c>
      <c r="P6134" s="516"/>
      <c r="Q6134" s="516" t="s">
        <v>12419</v>
      </c>
      <c r="R6134" s="516"/>
      <c r="S6134" s="516" t="s">
        <v>12419</v>
      </c>
      <c r="T6134" s="516"/>
      <c r="U6134" s="516" t="s">
        <v>12419</v>
      </c>
      <c r="V6134" s="512" t="s">
        <v>1193</v>
      </c>
      <c r="W6134" s="174">
        <v>0.1</v>
      </c>
      <c r="X6134" s="512"/>
      <c r="Y6134" s="161">
        <v>617</v>
      </c>
      <c r="Z6134" s="139"/>
    </row>
    <row r="6135" spans="1:27" ht="15" customHeight="1">
      <c r="A6135" s="161" t="s">
        <v>1184</v>
      </c>
      <c r="B6135" s="160" t="s">
        <v>15</v>
      </c>
      <c r="C6135" s="158" t="s">
        <v>1185</v>
      </c>
      <c r="D6135" s="160" t="s">
        <v>2</v>
      </c>
      <c r="E6135" s="160" t="s">
        <v>4</v>
      </c>
      <c r="F6135" s="160">
        <v>1</v>
      </c>
      <c r="G6135" s="160">
        <v>1</v>
      </c>
      <c r="H6135" s="158" t="s">
        <v>5025</v>
      </c>
      <c r="I6135" s="158" t="s">
        <v>51</v>
      </c>
      <c r="J6135" s="311">
        <v>1</v>
      </c>
      <c r="K6135" s="311">
        <f>1/COUNTIF(L:L,L6135)</f>
        <v>1</v>
      </c>
      <c r="L6135" s="306" t="str">
        <f t="shared" si="26"/>
        <v>ERIC  ,FABULA</v>
      </c>
      <c r="M6135" s="160" t="s">
        <v>7034</v>
      </c>
      <c r="N6135" s="160" t="s">
        <v>6970</v>
      </c>
      <c r="O6135" s="515"/>
      <c r="P6135" s="521"/>
      <c r="Q6135" s="516"/>
      <c r="R6135" s="516"/>
      <c r="S6135" s="521"/>
      <c r="T6135" s="516"/>
      <c r="U6135" s="521"/>
      <c r="V6135" s="512" t="s">
        <v>1193</v>
      </c>
      <c r="W6135" s="174">
        <v>0.1</v>
      </c>
      <c r="X6135" s="512"/>
      <c r="Y6135" s="511">
        <v>811</v>
      </c>
      <c r="Z6135" s="139"/>
    </row>
    <row r="6136" spans="1:27" ht="15" customHeight="1">
      <c r="A6136" s="160" t="s">
        <v>8</v>
      </c>
      <c r="B6136" s="160" t="s">
        <v>5150</v>
      </c>
      <c r="C6136" s="158" t="s">
        <v>120</v>
      </c>
      <c r="D6136" s="160" t="s">
        <v>2</v>
      </c>
      <c r="E6136" s="160" t="s">
        <v>4</v>
      </c>
      <c r="F6136" s="160">
        <v>1</v>
      </c>
      <c r="G6136" s="160">
        <v>1</v>
      </c>
      <c r="H6136" s="158" t="s">
        <v>5549</v>
      </c>
      <c r="I6136" s="155" t="s">
        <v>51</v>
      </c>
      <c r="J6136" s="311">
        <v>0.33333333333333331</v>
      </c>
      <c r="K6136" s="311">
        <f>1/COUNTIF(L:L,L6136)</f>
        <v>0.33333333333333331</v>
      </c>
      <c r="L6136" s="306" t="str">
        <f t="shared" si="26"/>
        <v>PAHILANGCO ,ALVIN</v>
      </c>
      <c r="M6136" s="161" t="s">
        <v>12386</v>
      </c>
      <c r="N6136" s="161" t="s">
        <v>1379</v>
      </c>
      <c r="O6136" s="516"/>
      <c r="P6136" s="516" t="s">
        <v>1293</v>
      </c>
      <c r="Q6136" s="516" t="s">
        <v>1176</v>
      </c>
      <c r="R6136" s="516"/>
      <c r="S6136" s="516"/>
      <c r="T6136" s="516"/>
      <c r="U6136" s="516" t="s">
        <v>1293</v>
      </c>
      <c r="V6136" s="512" t="s">
        <v>1193</v>
      </c>
      <c r="W6136" s="174">
        <v>0.1</v>
      </c>
      <c r="X6136" s="512"/>
      <c r="Y6136" s="823">
        <v>865</v>
      </c>
      <c r="Z6136" s="139"/>
    </row>
    <row r="6137" spans="1:27" ht="15" customHeight="1">
      <c r="A6137" s="161" t="s">
        <v>8</v>
      </c>
      <c r="B6137" s="160" t="s">
        <v>8</v>
      </c>
      <c r="C6137" s="158" t="s">
        <v>71</v>
      </c>
      <c r="D6137" s="160" t="s">
        <v>2</v>
      </c>
      <c r="E6137" s="160" t="s">
        <v>4</v>
      </c>
      <c r="F6137" s="160">
        <v>1</v>
      </c>
      <c r="G6137" s="160">
        <v>1</v>
      </c>
      <c r="H6137" s="158" t="s">
        <v>5326</v>
      </c>
      <c r="I6137" s="155" t="s">
        <v>51</v>
      </c>
      <c r="J6137" s="311">
        <v>0.25</v>
      </c>
      <c r="K6137" s="311">
        <f>1/COUNTIF(L:L,L6137)</f>
        <v>0.25</v>
      </c>
      <c r="L6137" s="306" t="str">
        <f t="shared" si="26"/>
        <v>TUMBAGA ,WILLIE JR.</v>
      </c>
      <c r="M6137" s="161" t="s">
        <v>6132</v>
      </c>
      <c r="N6137" s="161" t="s">
        <v>6622</v>
      </c>
      <c r="O6137" s="155"/>
      <c r="P6137" s="155"/>
      <c r="Q6137" s="155" t="s">
        <v>1282</v>
      </c>
      <c r="R6137" s="155"/>
      <c r="S6137" s="155" t="s">
        <v>1282</v>
      </c>
      <c r="T6137" s="155"/>
      <c r="U6137" s="155" t="s">
        <v>1176</v>
      </c>
      <c r="V6137" s="512" t="s">
        <v>1193</v>
      </c>
      <c r="W6137" s="174">
        <v>0.1</v>
      </c>
      <c r="X6137" s="512"/>
      <c r="Y6137" s="511">
        <v>114</v>
      </c>
      <c r="Z6137" s="139"/>
    </row>
    <row r="6138" spans="1:27" ht="15" customHeight="1">
      <c r="A6138" s="160" t="s">
        <v>8</v>
      </c>
      <c r="B6138" s="160" t="s">
        <v>8</v>
      </c>
      <c r="C6138" s="139" t="s">
        <v>120</v>
      </c>
      <c r="D6138" s="172" t="s">
        <v>2</v>
      </c>
      <c r="E6138" s="161" t="s">
        <v>4</v>
      </c>
      <c r="F6138" s="160">
        <v>1</v>
      </c>
      <c r="G6138" s="160">
        <v>1</v>
      </c>
      <c r="H6138" s="155" t="s">
        <v>5026</v>
      </c>
      <c r="I6138" s="155" t="s">
        <v>51</v>
      </c>
      <c r="J6138" s="311">
        <v>0.33333333333333331</v>
      </c>
      <c r="K6138" s="311">
        <f>1/COUNTIF(L:L,L6138)</f>
        <v>0.33333333333333331</v>
      </c>
      <c r="L6138" s="306" t="str">
        <f t="shared" si="26"/>
        <v>ROBLES ,ALJOHN</v>
      </c>
      <c r="M6138" s="161" t="s">
        <v>1714</v>
      </c>
      <c r="N6138" s="161" t="s">
        <v>7180</v>
      </c>
      <c r="O6138" s="155" t="s">
        <v>1176</v>
      </c>
      <c r="P6138" s="822"/>
      <c r="Q6138" s="155" t="s">
        <v>1162</v>
      </c>
      <c r="R6138" s="822"/>
      <c r="S6138" s="822"/>
      <c r="T6138" s="155" t="s">
        <v>1162</v>
      </c>
      <c r="U6138" s="822"/>
      <c r="V6138" s="161" t="s">
        <v>1193</v>
      </c>
      <c r="W6138" s="174">
        <v>0.1</v>
      </c>
      <c r="X6138" s="513"/>
      <c r="Y6138" s="511">
        <v>861</v>
      </c>
      <c r="Z6138" s="139"/>
    </row>
    <row r="6139" spans="1:27" ht="15" customHeight="1">
      <c r="A6139" s="160" t="s">
        <v>8</v>
      </c>
      <c r="B6139" s="160" t="s">
        <v>8</v>
      </c>
      <c r="C6139" s="139" t="s">
        <v>120</v>
      </c>
      <c r="D6139" s="172" t="s">
        <v>2</v>
      </c>
      <c r="E6139" s="161" t="s">
        <v>4</v>
      </c>
      <c r="F6139" s="160">
        <v>1</v>
      </c>
      <c r="G6139" s="160"/>
      <c r="H6139" s="155" t="s">
        <v>6160</v>
      </c>
      <c r="I6139" s="139" t="s">
        <v>6653</v>
      </c>
      <c r="J6139" s="311">
        <v>0.5</v>
      </c>
      <c r="K6139" s="311"/>
      <c r="L6139" s="306"/>
      <c r="M6139" s="161"/>
      <c r="N6139" s="161"/>
      <c r="O6139" s="519"/>
      <c r="P6139" s="158" t="s">
        <v>1282</v>
      </c>
      <c r="Q6139" s="519"/>
      <c r="R6139" s="158" t="s">
        <v>1282</v>
      </c>
      <c r="S6139" s="519"/>
      <c r="T6139" s="158" t="s">
        <v>1176</v>
      </c>
      <c r="U6139" s="158"/>
      <c r="V6139" s="160" t="s">
        <v>1193</v>
      </c>
      <c r="W6139" s="164">
        <v>0.1</v>
      </c>
      <c r="X6139" s="513"/>
      <c r="Y6139" s="511">
        <v>544</v>
      </c>
      <c r="Z6139" s="139"/>
      <c r="AA6139" s="900"/>
    </row>
    <row r="6140" spans="1:27" ht="15" customHeight="1">
      <c r="A6140" s="160" t="s">
        <v>8</v>
      </c>
      <c r="B6140" s="160" t="s">
        <v>5150</v>
      </c>
      <c r="C6140" s="158" t="s">
        <v>5425</v>
      </c>
      <c r="D6140" s="162" t="s">
        <v>2</v>
      </c>
      <c r="E6140" s="162" t="s">
        <v>4</v>
      </c>
      <c r="F6140" s="162">
        <v>1</v>
      </c>
      <c r="G6140" s="172">
        <v>1</v>
      </c>
      <c r="H6140" s="140" t="s">
        <v>4711</v>
      </c>
      <c r="I6140" s="140" t="s">
        <v>51</v>
      </c>
      <c r="J6140" s="311">
        <v>0.33333333333333331</v>
      </c>
      <c r="K6140" s="311">
        <f>1/COUNTIF(L:L,L6140)</f>
        <v>0.33333333333333331</v>
      </c>
      <c r="L6140" s="306" t="str">
        <f t="shared" si="26"/>
        <v>CABULLO ,ARLAN</v>
      </c>
      <c r="M6140" s="161" t="s">
        <v>4560</v>
      </c>
      <c r="N6140" s="161" t="s">
        <v>6133</v>
      </c>
      <c r="O6140" s="425" t="s">
        <v>1176</v>
      </c>
      <c r="P6140" s="425"/>
      <c r="Q6140" s="425" t="s">
        <v>1159</v>
      </c>
      <c r="R6140" s="425" t="s">
        <v>1159</v>
      </c>
      <c r="S6140" s="425"/>
      <c r="T6140" s="425"/>
      <c r="U6140" s="425" t="s">
        <v>1159</v>
      </c>
      <c r="V6140" s="160" t="s">
        <v>1193</v>
      </c>
      <c r="W6140" s="164">
        <v>0.1</v>
      </c>
      <c r="X6140" s="178"/>
      <c r="Y6140" s="511">
        <v>664</v>
      </c>
      <c r="Z6140" s="139"/>
    </row>
    <row r="6141" spans="1:27" ht="15" customHeight="1">
      <c r="A6141" s="160" t="s">
        <v>8</v>
      </c>
      <c r="B6141" s="160" t="s">
        <v>8</v>
      </c>
      <c r="C6141" s="155" t="s">
        <v>71</v>
      </c>
      <c r="D6141" s="172" t="s">
        <v>2</v>
      </c>
      <c r="E6141" s="172" t="s">
        <v>4</v>
      </c>
      <c r="F6141" s="160">
        <v>1</v>
      </c>
      <c r="G6141" s="160">
        <v>1</v>
      </c>
      <c r="H6141" s="158" t="s">
        <v>6042</v>
      </c>
      <c r="I6141" s="364" t="s">
        <v>51</v>
      </c>
      <c r="J6141" s="311">
        <v>0.33333333333333331</v>
      </c>
      <c r="K6141" s="891">
        <f>1/COUNTIF(L:L,L6141)</f>
        <v>0.33333333333333331</v>
      </c>
      <c r="L6141" s="830" t="str">
        <f t="shared" si="26"/>
        <v>LABRADOR ,JENO</v>
      </c>
      <c r="M6141" s="161" t="s">
        <v>7276</v>
      </c>
      <c r="N6141" s="161" t="s">
        <v>7277</v>
      </c>
      <c r="O6141" s="155" t="s">
        <v>1159</v>
      </c>
      <c r="P6141" s="155"/>
      <c r="Q6141" s="155"/>
      <c r="R6141" s="155" t="s">
        <v>1156</v>
      </c>
      <c r="S6141" s="155" t="s">
        <v>1159</v>
      </c>
      <c r="T6141" s="155"/>
      <c r="U6141" s="155"/>
      <c r="V6141" s="160" t="s">
        <v>1193</v>
      </c>
      <c r="W6141" s="164">
        <v>0.1</v>
      </c>
      <c r="X6141" s="512"/>
      <c r="Y6141" s="511">
        <v>112</v>
      </c>
      <c r="Z6141" s="139"/>
    </row>
    <row r="6142" spans="1:27" ht="15" customHeight="1">
      <c r="A6142" s="161" t="s">
        <v>1184</v>
      </c>
      <c r="B6142" s="160" t="s">
        <v>15</v>
      </c>
      <c r="C6142" s="158" t="s">
        <v>1185</v>
      </c>
      <c r="D6142" s="160" t="s">
        <v>2</v>
      </c>
      <c r="E6142" s="160" t="s">
        <v>4</v>
      </c>
      <c r="F6142" s="160">
        <v>1</v>
      </c>
      <c r="G6142" s="160">
        <v>1</v>
      </c>
      <c r="H6142" s="155" t="s">
        <v>6369</v>
      </c>
      <c r="I6142" s="455" t="s">
        <v>51</v>
      </c>
      <c r="J6142" s="311">
        <v>1</v>
      </c>
      <c r="K6142" s="311">
        <f>1/COUNTIF(L:L,L6142)</f>
        <v>1</v>
      </c>
      <c r="L6142" s="306" t="str">
        <f t="shared" si="26"/>
        <v>ILAG ,JEFFREY</v>
      </c>
      <c r="M6142" s="161" t="s">
        <v>12498</v>
      </c>
      <c r="N6142" s="161" t="s">
        <v>1459</v>
      </c>
      <c r="O6142" s="158" t="s">
        <v>1157</v>
      </c>
      <c r="P6142" s="158" t="s">
        <v>1157</v>
      </c>
      <c r="Q6142" s="158" t="s">
        <v>1157</v>
      </c>
      <c r="R6142" s="158" t="s">
        <v>1176</v>
      </c>
      <c r="S6142" s="158" t="s">
        <v>1157</v>
      </c>
      <c r="T6142" s="158" t="s">
        <v>1157</v>
      </c>
      <c r="U6142" s="158" t="s">
        <v>1157</v>
      </c>
      <c r="V6142" s="160" t="s">
        <v>1193</v>
      </c>
      <c r="W6142" s="164">
        <v>0.1</v>
      </c>
      <c r="X6142" s="158"/>
      <c r="Y6142" s="511">
        <v>892</v>
      </c>
      <c r="Z6142" s="139"/>
    </row>
    <row r="6143" spans="1:27" ht="15" customHeight="1">
      <c r="A6143" s="160" t="s">
        <v>8</v>
      </c>
      <c r="B6143" s="160" t="s">
        <v>5150</v>
      </c>
      <c r="C6143" s="158" t="s">
        <v>5425</v>
      </c>
      <c r="D6143" s="160" t="s">
        <v>2</v>
      </c>
      <c r="E6143" s="160" t="s">
        <v>4</v>
      </c>
      <c r="F6143" s="162">
        <v>1</v>
      </c>
      <c r="G6143" s="172">
        <v>1</v>
      </c>
      <c r="H6143" s="154" t="s">
        <v>4625</v>
      </c>
      <c r="I6143" s="155" t="s">
        <v>51</v>
      </c>
      <c r="J6143" s="311">
        <v>0.5</v>
      </c>
      <c r="K6143" s="311">
        <f>1/COUNTIF(L:L,L6143)</f>
        <v>0.5</v>
      </c>
      <c r="L6143" s="306" t="str">
        <f t="shared" ref="L6143:L6179" si="27">CONCATENATE(M6143, " ,",N6143)</f>
        <v>TIMBAL ,JOVIT</v>
      </c>
      <c r="M6143" s="327" t="s">
        <v>6959</v>
      </c>
      <c r="N6143" s="327" t="s">
        <v>6960</v>
      </c>
      <c r="O6143" s="158" t="s">
        <v>1282</v>
      </c>
      <c r="P6143" s="158"/>
      <c r="Q6143" s="158" t="s">
        <v>1282</v>
      </c>
      <c r="R6143" s="158" t="s">
        <v>1176</v>
      </c>
      <c r="S6143" s="158"/>
      <c r="T6143" s="158" t="s">
        <v>1282</v>
      </c>
      <c r="U6143" s="158"/>
      <c r="V6143" s="160" t="s">
        <v>1193</v>
      </c>
      <c r="W6143" s="164">
        <v>0.1</v>
      </c>
      <c r="X6143" s="178"/>
      <c r="Y6143" s="511">
        <v>888</v>
      </c>
      <c r="Z6143" s="139"/>
    </row>
    <row r="6144" spans="1:27" ht="15" customHeight="1">
      <c r="A6144" s="160" t="s">
        <v>8</v>
      </c>
      <c r="B6144" s="160" t="s">
        <v>5150</v>
      </c>
      <c r="C6144" s="158" t="s">
        <v>5425</v>
      </c>
      <c r="D6144" s="160" t="s">
        <v>2</v>
      </c>
      <c r="E6144" s="160" t="s">
        <v>4</v>
      </c>
      <c r="F6144" s="160">
        <v>1</v>
      </c>
      <c r="G6144" s="160">
        <v>1</v>
      </c>
      <c r="H6144" s="158" t="s">
        <v>5028</v>
      </c>
      <c r="I6144" s="139" t="s">
        <v>51</v>
      </c>
      <c r="J6144" s="311">
        <v>0.5</v>
      </c>
      <c r="K6144" s="311">
        <f>1/COUNTIF(L:L,L6144)</f>
        <v>0.5</v>
      </c>
      <c r="L6144" s="306" t="str">
        <f t="shared" si="27"/>
        <v>SAMILLANO ,MARK JONEL</v>
      </c>
      <c r="M6144" s="161" t="s">
        <v>7241</v>
      </c>
      <c r="N6144" s="161" t="s">
        <v>7242</v>
      </c>
      <c r="O6144" s="516" t="s">
        <v>1293</v>
      </c>
      <c r="P6144" s="516"/>
      <c r="Q6144" s="516" t="s">
        <v>1156</v>
      </c>
      <c r="R6144" s="516"/>
      <c r="S6144" s="516"/>
      <c r="T6144" s="516" t="s">
        <v>1293</v>
      </c>
      <c r="U6144" s="516"/>
      <c r="V6144" s="512" t="s">
        <v>1193</v>
      </c>
      <c r="W6144" s="174">
        <v>0.1</v>
      </c>
      <c r="X6144" s="512"/>
      <c r="Y6144" s="511">
        <v>684</v>
      </c>
      <c r="Z6144" s="139"/>
    </row>
    <row r="6145" spans="1:26" ht="15" customHeight="1">
      <c r="A6145" s="730" t="s">
        <v>1184</v>
      </c>
      <c r="B6145" s="160" t="s">
        <v>15</v>
      </c>
      <c r="C6145" s="158" t="s">
        <v>1185</v>
      </c>
      <c r="D6145" s="160" t="s">
        <v>2</v>
      </c>
      <c r="E6145" s="160" t="s">
        <v>4</v>
      </c>
      <c r="F6145" s="160">
        <v>1</v>
      </c>
      <c r="G6145" s="160">
        <v>1</v>
      </c>
      <c r="H6145" s="155" t="s">
        <v>6951</v>
      </c>
      <c r="I6145" s="155" t="s">
        <v>51</v>
      </c>
      <c r="J6145" s="311">
        <v>0.33333333333333331</v>
      </c>
      <c r="K6145" s="311">
        <f>1/COUNTIF(L:L,L6145)</f>
        <v>0.33333333333333331</v>
      </c>
      <c r="L6145" s="306" t="str">
        <f t="shared" si="27"/>
        <v>ROBLES ,BONIFACIO JR</v>
      </c>
      <c r="M6145" s="708" t="s">
        <v>1714</v>
      </c>
      <c r="N6145" s="708" t="s">
        <v>1715</v>
      </c>
      <c r="O6145" s="709"/>
      <c r="P6145" s="709" t="s">
        <v>1162</v>
      </c>
      <c r="Q6145" s="709"/>
      <c r="R6145" s="709" t="s">
        <v>1176</v>
      </c>
      <c r="S6145" s="709" t="s">
        <v>1162</v>
      </c>
      <c r="T6145" s="709"/>
      <c r="U6145" s="709"/>
      <c r="V6145" s="161" t="s">
        <v>1193</v>
      </c>
      <c r="W6145" s="174">
        <v>0.1</v>
      </c>
      <c r="X6145" s="158"/>
      <c r="Y6145" s="511">
        <v>781</v>
      </c>
      <c r="Z6145" s="139"/>
    </row>
    <row r="6146" spans="1:26" ht="15" customHeight="1">
      <c r="A6146" s="730" t="s">
        <v>1180</v>
      </c>
      <c r="B6146" s="160" t="s">
        <v>13</v>
      </c>
      <c r="C6146" s="158" t="s">
        <v>7033</v>
      </c>
      <c r="D6146" s="160" t="s">
        <v>2</v>
      </c>
      <c r="E6146" s="160" t="s">
        <v>4</v>
      </c>
      <c r="F6146" s="160">
        <v>1</v>
      </c>
      <c r="G6146" s="160">
        <v>1</v>
      </c>
      <c r="H6146" s="155" t="s">
        <v>7018</v>
      </c>
      <c r="I6146" s="155" t="s">
        <v>51</v>
      </c>
      <c r="J6146" s="311">
        <v>0.5</v>
      </c>
      <c r="K6146" s="311">
        <f>1/COUNTIF(L:L,L6146)</f>
        <v>0.5</v>
      </c>
      <c r="L6146" s="306" t="str">
        <f t="shared" si="27"/>
        <v>GONZALES ,JERMEY</v>
      </c>
      <c r="M6146" s="161" t="s">
        <v>473</v>
      </c>
      <c r="N6146" s="161" t="s">
        <v>7017</v>
      </c>
      <c r="O6146" s="709"/>
      <c r="P6146" s="709"/>
      <c r="Q6146" s="709"/>
      <c r="R6146" s="709"/>
      <c r="S6146" s="709"/>
      <c r="T6146" s="709"/>
      <c r="U6146" s="709"/>
      <c r="V6146" s="161" t="s">
        <v>1193</v>
      </c>
      <c r="W6146" s="174">
        <v>0.1</v>
      </c>
      <c r="X6146" s="158"/>
      <c r="Y6146" s="511">
        <v>634</v>
      </c>
      <c r="Z6146" s="139"/>
    </row>
    <row r="6147" spans="1:26" ht="15" customHeight="1">
      <c r="A6147" s="463" t="s">
        <v>1184</v>
      </c>
      <c r="B6147" s="160" t="s">
        <v>15</v>
      </c>
      <c r="C6147" s="461" t="s">
        <v>1185</v>
      </c>
      <c r="D6147" s="865" t="s">
        <v>2</v>
      </c>
      <c r="E6147" s="865" t="s">
        <v>4</v>
      </c>
      <c r="F6147" s="172">
        <v>1</v>
      </c>
      <c r="G6147" s="172">
        <v>1</v>
      </c>
      <c r="H6147" s="871" t="s">
        <v>1879</v>
      </c>
      <c r="I6147" s="155" t="s">
        <v>51</v>
      </c>
      <c r="J6147" s="311">
        <v>0.5</v>
      </c>
      <c r="K6147" s="311">
        <f>1/COUNTIF(L:L,L6147)</f>
        <v>0.5</v>
      </c>
      <c r="L6147" s="306" t="str">
        <f t="shared" si="27"/>
        <v>SEBASTIAN ,MARK LOUIE</v>
      </c>
      <c r="M6147" s="161" t="s">
        <v>7199</v>
      </c>
      <c r="N6147" s="161" t="s">
        <v>7200</v>
      </c>
      <c r="O6147" s="875"/>
      <c r="P6147" s="875" t="s">
        <v>1315</v>
      </c>
      <c r="Q6147" s="875"/>
      <c r="R6147" s="875" t="s">
        <v>1176</v>
      </c>
      <c r="S6147" s="875" t="s">
        <v>1315</v>
      </c>
      <c r="T6147" s="875"/>
      <c r="U6147" s="875" t="s">
        <v>1315</v>
      </c>
      <c r="V6147" s="161" t="s">
        <v>1193</v>
      </c>
      <c r="W6147" s="174">
        <v>0.1</v>
      </c>
      <c r="X6147" s="175"/>
      <c r="Y6147" s="511">
        <v>793</v>
      </c>
      <c r="Z6147" s="139"/>
    </row>
    <row r="6148" spans="1:26" ht="15" customHeight="1">
      <c r="A6148" s="463" t="s">
        <v>8</v>
      </c>
      <c r="B6148" s="160" t="s">
        <v>8</v>
      </c>
      <c r="C6148" s="158" t="s">
        <v>120</v>
      </c>
      <c r="D6148" s="864" t="s">
        <v>2</v>
      </c>
      <c r="E6148" s="864" t="s">
        <v>4</v>
      </c>
      <c r="F6148" s="172">
        <v>1</v>
      </c>
      <c r="G6148" s="172">
        <v>1</v>
      </c>
      <c r="H6148" s="870" t="s">
        <v>1880</v>
      </c>
      <c r="I6148" s="155" t="s">
        <v>51</v>
      </c>
      <c r="J6148" s="311">
        <v>1</v>
      </c>
      <c r="K6148" s="311">
        <f>1/COUNTIF(L:L,L6148)</f>
        <v>1</v>
      </c>
      <c r="L6148" s="306" t="str">
        <f t="shared" si="27"/>
        <v>FELIX ,PADILLA</v>
      </c>
      <c r="M6148" s="161" t="s">
        <v>642</v>
      </c>
      <c r="N6148" s="161" t="s">
        <v>1476</v>
      </c>
      <c r="O6148" s="863" t="s">
        <v>1293</v>
      </c>
      <c r="P6148" s="863" t="s">
        <v>1293</v>
      </c>
      <c r="Q6148" s="863" t="s">
        <v>1293</v>
      </c>
      <c r="R6148" s="863" t="s">
        <v>1176</v>
      </c>
      <c r="S6148" s="863" t="s">
        <v>1293</v>
      </c>
      <c r="T6148" s="863" t="s">
        <v>1293</v>
      </c>
      <c r="U6148" s="863" t="s">
        <v>1293</v>
      </c>
      <c r="V6148" s="161" t="s">
        <v>1193</v>
      </c>
      <c r="W6148" s="174">
        <v>0.1</v>
      </c>
      <c r="X6148" s="175"/>
      <c r="Y6148" s="511">
        <v>862</v>
      </c>
      <c r="Z6148" s="139"/>
    </row>
    <row r="6149" spans="1:26" ht="15" customHeight="1">
      <c r="A6149" s="160" t="s">
        <v>1415</v>
      </c>
      <c r="B6149" s="160" t="s">
        <v>5151</v>
      </c>
      <c r="C6149" s="158" t="s">
        <v>1170</v>
      </c>
      <c r="D6149" s="172" t="s">
        <v>2</v>
      </c>
      <c r="E6149" s="172" t="s">
        <v>4</v>
      </c>
      <c r="F6149" s="172">
        <v>1</v>
      </c>
      <c r="G6149" s="172">
        <v>1</v>
      </c>
      <c r="H6149" s="137" t="s">
        <v>1881</v>
      </c>
      <c r="I6149" s="139" t="s">
        <v>51</v>
      </c>
      <c r="J6149" s="311">
        <v>1</v>
      </c>
      <c r="K6149" s="311">
        <f>1/COUNTIF(L:L,L6149)</f>
        <v>1</v>
      </c>
      <c r="L6149" s="306" t="str">
        <f t="shared" si="27"/>
        <v>ALINO ,ALFIE</v>
      </c>
      <c r="M6149" s="161" t="s">
        <v>1882</v>
      </c>
      <c r="N6149" s="161" t="s">
        <v>1883</v>
      </c>
      <c r="O6149" s="155" t="s">
        <v>1176</v>
      </c>
      <c r="P6149" s="155" t="s">
        <v>1158</v>
      </c>
      <c r="Q6149" s="155" t="s">
        <v>1158</v>
      </c>
      <c r="R6149" s="155" t="s">
        <v>1158</v>
      </c>
      <c r="S6149" s="155" t="s">
        <v>1158</v>
      </c>
      <c r="T6149" s="155" t="s">
        <v>1158</v>
      </c>
      <c r="U6149" s="257" t="s">
        <v>1158</v>
      </c>
      <c r="V6149" s="161" t="s">
        <v>1193</v>
      </c>
      <c r="W6149" s="174">
        <v>0.1</v>
      </c>
      <c r="X6149" s="175"/>
      <c r="Y6149" s="511">
        <v>534</v>
      </c>
      <c r="Z6149" s="139"/>
    </row>
    <row r="6150" spans="1:26" ht="15" customHeight="1">
      <c r="A6150" s="462" t="s">
        <v>8</v>
      </c>
      <c r="B6150" s="204" t="s">
        <v>8</v>
      </c>
      <c r="C6150" s="158" t="s">
        <v>71</v>
      </c>
      <c r="D6150" s="172" t="s">
        <v>2</v>
      </c>
      <c r="E6150" s="172" t="s">
        <v>4</v>
      </c>
      <c r="F6150" s="172">
        <v>1</v>
      </c>
      <c r="G6150" s="172">
        <v>1</v>
      </c>
      <c r="H6150" s="137" t="s">
        <v>1884</v>
      </c>
      <c r="I6150" s="155" t="s">
        <v>51</v>
      </c>
      <c r="J6150" s="311">
        <v>1</v>
      </c>
      <c r="K6150" s="311">
        <f>1/COUNTIF(L:L,L6150)</f>
        <v>1</v>
      </c>
      <c r="L6150" s="306" t="str">
        <f t="shared" si="27"/>
        <v>PILLAS ,CHRIS</v>
      </c>
      <c r="M6150" s="161" t="s">
        <v>4854</v>
      </c>
      <c r="N6150" s="161" t="s">
        <v>4697</v>
      </c>
      <c r="O6150" s="863" t="s">
        <v>1176</v>
      </c>
      <c r="P6150" s="155" t="s">
        <v>2140</v>
      </c>
      <c r="Q6150" s="863" t="s">
        <v>1293</v>
      </c>
      <c r="R6150" s="863" t="s">
        <v>1293</v>
      </c>
      <c r="S6150" s="863" t="s">
        <v>1293</v>
      </c>
      <c r="T6150" s="863" t="s">
        <v>1293</v>
      </c>
      <c r="U6150" s="863" t="s">
        <v>1293</v>
      </c>
      <c r="V6150" s="877" t="s">
        <v>1193</v>
      </c>
      <c r="W6150" s="174">
        <v>0.1</v>
      </c>
      <c r="X6150" s="175"/>
      <c r="Y6150" s="511">
        <v>107</v>
      </c>
      <c r="Z6150" s="139"/>
    </row>
    <row r="6151" spans="1:26" ht="15" customHeight="1">
      <c r="A6151" s="463" t="s">
        <v>8</v>
      </c>
      <c r="B6151" s="463" t="s">
        <v>8</v>
      </c>
      <c r="C6151" s="397" t="s">
        <v>71</v>
      </c>
      <c r="D6151" s="307" t="s">
        <v>2</v>
      </c>
      <c r="E6151" s="172" t="s">
        <v>4</v>
      </c>
      <c r="F6151" s="172">
        <v>1</v>
      </c>
      <c r="G6151" s="172">
        <v>1</v>
      </c>
      <c r="H6151" s="867" t="s">
        <v>1885</v>
      </c>
      <c r="I6151" s="306" t="s">
        <v>51</v>
      </c>
      <c r="J6151" s="311">
        <v>0.5</v>
      </c>
      <c r="K6151" s="311">
        <f>1/COUNTIF(L:L,L6151)</f>
        <v>0.5</v>
      </c>
      <c r="L6151" s="306" t="str">
        <f t="shared" si="27"/>
        <v>RUANCE ,ANDREW</v>
      </c>
      <c r="M6151" s="161" t="s">
        <v>1658</v>
      </c>
      <c r="N6151" s="161" t="s">
        <v>1659</v>
      </c>
      <c r="O6151" s="863"/>
      <c r="P6151" s="863" t="s">
        <v>1159</v>
      </c>
      <c r="Q6151" s="863"/>
      <c r="R6151" s="863" t="s">
        <v>1176</v>
      </c>
      <c r="S6151" s="863" t="s">
        <v>1159</v>
      </c>
      <c r="T6151" s="863"/>
      <c r="U6151" s="863"/>
      <c r="V6151" s="876" t="s">
        <v>1193</v>
      </c>
      <c r="W6151" s="174">
        <v>0.1</v>
      </c>
      <c r="X6151" s="175"/>
      <c r="Y6151" s="511">
        <v>845</v>
      </c>
      <c r="Z6151" s="139"/>
    </row>
    <row r="6152" spans="1:26" ht="15" customHeight="1">
      <c r="A6152" s="463" t="s">
        <v>8</v>
      </c>
      <c r="B6152" s="463" t="s">
        <v>8</v>
      </c>
      <c r="C6152" s="246" t="s">
        <v>120</v>
      </c>
      <c r="D6152" s="866" t="s">
        <v>2</v>
      </c>
      <c r="E6152" s="172" t="s">
        <v>4</v>
      </c>
      <c r="F6152" s="172">
        <v>1</v>
      </c>
      <c r="G6152" s="172">
        <v>1</v>
      </c>
      <c r="H6152" s="137" t="s">
        <v>1886</v>
      </c>
      <c r="I6152" s="139" t="s">
        <v>51</v>
      </c>
      <c r="J6152" s="311">
        <v>1</v>
      </c>
      <c r="K6152" s="311">
        <f>1/COUNTIF(L:L,L6152)</f>
        <v>1</v>
      </c>
      <c r="L6152" s="306" t="str">
        <f t="shared" si="27"/>
        <v>MIRANDA ,JOSHUA</v>
      </c>
      <c r="M6152" s="161" t="s">
        <v>1682</v>
      </c>
      <c r="N6152" s="161" t="s">
        <v>1210</v>
      </c>
      <c r="O6152" s="863" t="s">
        <v>1293</v>
      </c>
      <c r="P6152" s="155" t="s">
        <v>1293</v>
      </c>
      <c r="Q6152" s="155" t="s">
        <v>1293</v>
      </c>
      <c r="R6152" s="155" t="s">
        <v>1176</v>
      </c>
      <c r="S6152" s="155" t="s">
        <v>1293</v>
      </c>
      <c r="T6152" s="155" t="s">
        <v>1293</v>
      </c>
      <c r="U6152" s="155" t="s">
        <v>1293</v>
      </c>
      <c r="V6152" s="876" t="s">
        <v>1193</v>
      </c>
      <c r="W6152" s="174">
        <v>0.1</v>
      </c>
      <c r="X6152" s="175"/>
      <c r="Y6152" s="856">
        <v>199</v>
      </c>
      <c r="Z6152" s="139"/>
    </row>
    <row r="6153" spans="1:26" ht="15" customHeight="1">
      <c r="A6153" s="160" t="s">
        <v>8</v>
      </c>
      <c r="B6153" s="160" t="s">
        <v>8</v>
      </c>
      <c r="C6153" s="158" t="s">
        <v>71</v>
      </c>
      <c r="D6153" s="172" t="s">
        <v>2</v>
      </c>
      <c r="E6153" s="172" t="s">
        <v>4</v>
      </c>
      <c r="F6153" s="172">
        <v>1</v>
      </c>
      <c r="G6153" s="172">
        <v>1</v>
      </c>
      <c r="H6153" s="137" t="s">
        <v>1887</v>
      </c>
      <c r="I6153" s="139" t="s">
        <v>51</v>
      </c>
      <c r="J6153" s="311">
        <v>1</v>
      </c>
      <c r="K6153" s="173">
        <f>1/COUNTIF(L:L,L6153)</f>
        <v>1</v>
      </c>
      <c r="L6153" s="155" t="str">
        <f t="shared" si="27"/>
        <v>VENTURA ,SAMBAJON</v>
      </c>
      <c r="M6153" s="161" t="s">
        <v>6011</v>
      </c>
      <c r="N6153" s="161" t="s">
        <v>6012</v>
      </c>
      <c r="O6153" s="155" t="s">
        <v>2140</v>
      </c>
      <c r="P6153" s="155" t="s">
        <v>2140</v>
      </c>
      <c r="Q6153" s="155" t="s">
        <v>2140</v>
      </c>
      <c r="R6153" s="155" t="s">
        <v>1176</v>
      </c>
      <c r="S6153" s="155" t="s">
        <v>2140</v>
      </c>
      <c r="T6153" s="155" t="s">
        <v>2140</v>
      </c>
      <c r="U6153" s="155" t="s">
        <v>2140</v>
      </c>
      <c r="V6153" s="876" t="s">
        <v>1193</v>
      </c>
      <c r="W6153" s="174">
        <v>0.1</v>
      </c>
      <c r="X6153" s="175"/>
      <c r="Y6153" s="511">
        <v>105</v>
      </c>
      <c r="Z6153" s="139"/>
    </row>
    <row r="6154" spans="1:26" ht="15" customHeight="1">
      <c r="A6154" s="160" t="s">
        <v>1184</v>
      </c>
      <c r="B6154" s="160" t="s">
        <v>15</v>
      </c>
      <c r="C6154" s="158" t="s">
        <v>1177</v>
      </c>
      <c r="D6154" s="172" t="s">
        <v>2</v>
      </c>
      <c r="E6154" s="172" t="s">
        <v>4</v>
      </c>
      <c r="F6154" s="172">
        <v>1</v>
      </c>
      <c r="G6154" s="172">
        <v>1</v>
      </c>
      <c r="H6154" s="137" t="s">
        <v>1888</v>
      </c>
      <c r="I6154" s="139" t="s">
        <v>51</v>
      </c>
      <c r="J6154" s="311">
        <v>1</v>
      </c>
      <c r="K6154" s="311">
        <f>1/COUNTIF(L:L,L6154)</f>
        <v>1</v>
      </c>
      <c r="L6154" s="306" t="str">
        <f t="shared" si="27"/>
        <v>EBORA ,ELMAR</v>
      </c>
      <c r="M6154" s="161" t="s">
        <v>6030</v>
      </c>
      <c r="N6154" s="161" t="s">
        <v>2292</v>
      </c>
      <c r="O6154" s="155" t="s">
        <v>1161</v>
      </c>
      <c r="P6154" s="155" t="s">
        <v>1176</v>
      </c>
      <c r="Q6154" s="155" t="s">
        <v>1161</v>
      </c>
      <c r="R6154" s="155" t="s">
        <v>1161</v>
      </c>
      <c r="S6154" s="155" t="s">
        <v>1161</v>
      </c>
      <c r="T6154" s="155" t="s">
        <v>1161</v>
      </c>
      <c r="U6154" s="155" t="s">
        <v>1161</v>
      </c>
      <c r="V6154" s="876" t="s">
        <v>1193</v>
      </c>
      <c r="W6154" s="174">
        <v>0.1</v>
      </c>
      <c r="X6154" s="175"/>
      <c r="Y6154" s="511">
        <v>321</v>
      </c>
      <c r="Z6154" s="139"/>
    </row>
    <row r="6155" spans="1:26" ht="15" customHeight="1">
      <c r="A6155" s="160" t="s">
        <v>1184</v>
      </c>
      <c r="B6155" s="160" t="s">
        <v>15</v>
      </c>
      <c r="C6155" s="158" t="s">
        <v>1185</v>
      </c>
      <c r="D6155" s="172" t="s">
        <v>2</v>
      </c>
      <c r="E6155" s="172" t="s">
        <v>4</v>
      </c>
      <c r="F6155" s="172">
        <v>1</v>
      </c>
      <c r="G6155" s="172">
        <v>1</v>
      </c>
      <c r="H6155" s="137" t="s">
        <v>1889</v>
      </c>
      <c r="I6155" s="398" t="s">
        <v>51</v>
      </c>
      <c r="J6155" s="311">
        <v>0.5</v>
      </c>
      <c r="K6155" s="311">
        <f>1/COUNTIF(L:L,L6155)</f>
        <v>0.5</v>
      </c>
      <c r="L6155" s="306" t="str">
        <f t="shared" si="27"/>
        <v>BAGAIPO ,ERICK</v>
      </c>
      <c r="M6155" s="161" t="s">
        <v>7231</v>
      </c>
      <c r="N6155" s="161" t="s">
        <v>7232</v>
      </c>
      <c r="O6155" s="155" t="s">
        <v>1157</v>
      </c>
      <c r="P6155" s="155"/>
      <c r="Q6155" s="155" t="s">
        <v>1157</v>
      </c>
      <c r="R6155" s="155" t="s">
        <v>1176</v>
      </c>
      <c r="S6155" s="155"/>
      <c r="T6155" s="155" t="s">
        <v>1157</v>
      </c>
      <c r="U6155" s="155"/>
      <c r="V6155" s="876" t="s">
        <v>1193</v>
      </c>
      <c r="W6155" s="174">
        <v>0.1</v>
      </c>
      <c r="X6155" s="175"/>
      <c r="Y6155" s="511">
        <v>791</v>
      </c>
      <c r="Z6155" s="139"/>
    </row>
    <row r="6156" spans="1:26" ht="15" customHeight="1">
      <c r="A6156" s="160" t="s">
        <v>4339</v>
      </c>
      <c r="B6156" s="460" t="s">
        <v>24</v>
      </c>
      <c r="C6156" s="158" t="s">
        <v>4340</v>
      </c>
      <c r="D6156" s="172" t="s">
        <v>2</v>
      </c>
      <c r="E6156" s="172" t="s">
        <v>4</v>
      </c>
      <c r="F6156" s="172">
        <v>1</v>
      </c>
      <c r="G6156" s="172">
        <v>1</v>
      </c>
      <c r="H6156" s="137" t="s">
        <v>1891</v>
      </c>
      <c r="I6156" s="155" t="s">
        <v>51</v>
      </c>
      <c r="J6156" s="311">
        <v>0.5</v>
      </c>
      <c r="K6156" s="311">
        <f>1/COUNTIF(L:L,L6156)</f>
        <v>0.5</v>
      </c>
      <c r="L6156" s="306" t="str">
        <f t="shared" si="27"/>
        <v>ACTUB ,GINA</v>
      </c>
      <c r="M6156" s="161" t="s">
        <v>6872</v>
      </c>
      <c r="N6156" s="161" t="s">
        <v>6873</v>
      </c>
      <c r="O6156" s="155" t="s">
        <v>1176</v>
      </c>
      <c r="P6156" s="155"/>
      <c r="Q6156" s="155" t="s">
        <v>1158</v>
      </c>
      <c r="R6156" s="155" t="s">
        <v>1158</v>
      </c>
      <c r="S6156" s="155"/>
      <c r="T6156" s="155" t="s">
        <v>1158</v>
      </c>
      <c r="U6156" s="155"/>
      <c r="V6156" s="876" t="s">
        <v>1193</v>
      </c>
      <c r="W6156" s="174">
        <v>0.1</v>
      </c>
      <c r="X6156" s="175"/>
      <c r="Y6156" s="511">
        <v>715</v>
      </c>
      <c r="Z6156" s="139"/>
    </row>
    <row r="6157" spans="1:26" ht="15" customHeight="1">
      <c r="A6157" s="160" t="s">
        <v>1180</v>
      </c>
      <c r="B6157" s="160" t="s">
        <v>13</v>
      </c>
      <c r="C6157" s="158" t="s">
        <v>7033</v>
      </c>
      <c r="D6157" s="172" t="s">
        <v>2</v>
      </c>
      <c r="E6157" s="172" t="s">
        <v>4</v>
      </c>
      <c r="F6157" s="172">
        <v>1</v>
      </c>
      <c r="G6157" s="172">
        <v>1</v>
      </c>
      <c r="H6157" s="137" t="s">
        <v>1892</v>
      </c>
      <c r="I6157" s="139" t="s">
        <v>51</v>
      </c>
      <c r="J6157" s="311">
        <v>0.33333333333333331</v>
      </c>
      <c r="K6157" s="311">
        <f>1/COUNTIF(L:L,L6157)</f>
        <v>0.33333333333333331</v>
      </c>
      <c r="L6157" s="306" t="str">
        <f t="shared" si="27"/>
        <v>CANILAO ,MERVIN</v>
      </c>
      <c r="M6157" s="161" t="s">
        <v>7021</v>
      </c>
      <c r="N6157" s="161" t="s">
        <v>4788</v>
      </c>
      <c r="O6157" s="155"/>
      <c r="P6157" s="155" t="s">
        <v>1176</v>
      </c>
      <c r="Q6157" s="155"/>
      <c r="R6157" s="155" t="s">
        <v>1155</v>
      </c>
      <c r="S6157" s="155"/>
      <c r="T6157" s="155" t="s">
        <v>1155</v>
      </c>
      <c r="U6157" s="155"/>
      <c r="V6157" s="876" t="s">
        <v>1193</v>
      </c>
      <c r="W6157" s="174">
        <v>0.1</v>
      </c>
      <c r="X6157" s="175"/>
      <c r="Y6157" s="511">
        <v>636</v>
      </c>
      <c r="Z6157" s="139"/>
    </row>
    <row r="6158" spans="1:26" ht="15" customHeight="1">
      <c r="A6158" s="160" t="s">
        <v>1184</v>
      </c>
      <c r="B6158" s="160" t="s">
        <v>15</v>
      </c>
      <c r="C6158" s="158" t="s">
        <v>1185</v>
      </c>
      <c r="D6158" s="172" t="s">
        <v>2</v>
      </c>
      <c r="E6158" s="172" t="s">
        <v>4</v>
      </c>
      <c r="F6158" s="172">
        <v>1</v>
      </c>
      <c r="G6158" s="172">
        <v>1</v>
      </c>
      <c r="H6158" s="137" t="s">
        <v>1893</v>
      </c>
      <c r="I6158" s="155" t="s">
        <v>51</v>
      </c>
      <c r="J6158" s="311">
        <v>0.33333333333333331</v>
      </c>
      <c r="K6158" s="311">
        <f>1/COUNTIF(L:L,L6158)</f>
        <v>0.33333333333333331</v>
      </c>
      <c r="L6158" s="306" t="str">
        <f t="shared" si="27"/>
        <v>ORENCIA ,ERNESTO</v>
      </c>
      <c r="M6158" s="161" t="s">
        <v>6401</v>
      </c>
      <c r="N6158" s="161" t="s">
        <v>5478</v>
      </c>
      <c r="O6158" s="155"/>
      <c r="P6158" s="155" t="s">
        <v>1315</v>
      </c>
      <c r="Q6158" s="155"/>
      <c r="R6158" s="155" t="s">
        <v>1176</v>
      </c>
      <c r="S6158" s="155"/>
      <c r="T6158" s="155"/>
      <c r="U6158" s="155" t="s">
        <v>1315</v>
      </c>
      <c r="V6158" s="161" t="s">
        <v>1193</v>
      </c>
      <c r="W6158" s="174">
        <v>0.1</v>
      </c>
      <c r="X6158" s="175"/>
      <c r="Y6158" s="511">
        <v>792</v>
      </c>
      <c r="Z6158" s="139"/>
    </row>
    <row r="6159" spans="1:26" ht="15" customHeight="1">
      <c r="A6159" s="160" t="s">
        <v>8</v>
      </c>
      <c r="B6159" s="160" t="s">
        <v>8</v>
      </c>
      <c r="C6159" s="158" t="s">
        <v>71</v>
      </c>
      <c r="D6159" s="172" t="s">
        <v>2</v>
      </c>
      <c r="E6159" s="172" t="s">
        <v>4</v>
      </c>
      <c r="F6159" s="172">
        <v>1</v>
      </c>
      <c r="G6159" s="172">
        <v>1</v>
      </c>
      <c r="H6159" s="137" t="s">
        <v>1894</v>
      </c>
      <c r="I6159" s="155" t="s">
        <v>51</v>
      </c>
      <c r="J6159" s="311">
        <v>1</v>
      </c>
      <c r="K6159" s="311">
        <f>1/COUNTIF(L:L,L6159)</f>
        <v>1</v>
      </c>
      <c r="L6159" s="306" t="str">
        <f t="shared" si="27"/>
        <v>NACARIO ,ELMER</v>
      </c>
      <c r="M6159" s="161" t="s">
        <v>7321</v>
      </c>
      <c r="N6159" s="161" t="s">
        <v>1895</v>
      </c>
      <c r="O6159" s="155" t="s">
        <v>1176</v>
      </c>
      <c r="P6159" s="155" t="s">
        <v>2140</v>
      </c>
      <c r="Q6159" s="155" t="s">
        <v>2140</v>
      </c>
      <c r="R6159" s="155" t="s">
        <v>2140</v>
      </c>
      <c r="S6159" s="155" t="s">
        <v>2140</v>
      </c>
      <c r="T6159" s="155" t="s">
        <v>2140</v>
      </c>
      <c r="U6159" s="155" t="s">
        <v>2140</v>
      </c>
      <c r="V6159" s="161" t="s">
        <v>1193</v>
      </c>
      <c r="W6159" s="174">
        <v>0.1</v>
      </c>
      <c r="X6159" s="175"/>
      <c r="Y6159" s="511">
        <v>106</v>
      </c>
      <c r="Z6159" s="139"/>
    </row>
    <row r="6160" spans="1:26" ht="15" customHeight="1">
      <c r="A6160" s="160" t="s">
        <v>1169</v>
      </c>
      <c r="B6160" s="460" t="s">
        <v>5152</v>
      </c>
      <c r="C6160" s="158" t="s">
        <v>4423</v>
      </c>
      <c r="D6160" s="172" t="s">
        <v>2</v>
      </c>
      <c r="E6160" s="172" t="s">
        <v>4</v>
      </c>
      <c r="F6160" s="172">
        <v>1</v>
      </c>
      <c r="G6160" s="172">
        <v>1</v>
      </c>
      <c r="H6160" s="137" t="s">
        <v>1896</v>
      </c>
      <c r="I6160" s="139" t="s">
        <v>51</v>
      </c>
      <c r="J6160" s="311">
        <v>0.5</v>
      </c>
      <c r="K6160" s="311">
        <f>1/COUNTIF(L:L,L6160)</f>
        <v>0.5</v>
      </c>
      <c r="L6160" s="306" t="str">
        <f t="shared" si="27"/>
        <v>TADEQUE ,VILMAR</v>
      </c>
      <c r="M6160" s="161" t="s">
        <v>4600</v>
      </c>
      <c r="N6160" s="161" t="s">
        <v>4601</v>
      </c>
      <c r="O6160" s="155" t="s">
        <v>1503</v>
      </c>
      <c r="P6160" s="155" t="s">
        <v>1176</v>
      </c>
      <c r="Q6160" s="155" t="s">
        <v>1503</v>
      </c>
      <c r="R6160" s="155" t="s">
        <v>1503</v>
      </c>
      <c r="S6160" s="155" t="s">
        <v>1503</v>
      </c>
      <c r="T6160" s="155" t="s">
        <v>1503</v>
      </c>
      <c r="U6160" s="155" t="s">
        <v>1503</v>
      </c>
      <c r="V6160" s="161" t="s">
        <v>1193</v>
      </c>
      <c r="W6160" s="174">
        <v>0.1</v>
      </c>
      <c r="X6160" s="175"/>
      <c r="Y6160" s="511">
        <v>581</v>
      </c>
      <c r="Z6160" s="139"/>
    </row>
    <row r="6161" spans="1:27" ht="15" customHeight="1">
      <c r="A6161" s="160" t="s">
        <v>1184</v>
      </c>
      <c r="B6161" s="160" t="s">
        <v>15</v>
      </c>
      <c r="C6161" s="158" t="s">
        <v>1185</v>
      </c>
      <c r="D6161" s="172" t="s">
        <v>2</v>
      </c>
      <c r="E6161" s="172" t="s">
        <v>4</v>
      </c>
      <c r="F6161" s="172">
        <v>1</v>
      </c>
      <c r="G6161" s="172">
        <v>1</v>
      </c>
      <c r="H6161" s="137" t="s">
        <v>1942</v>
      </c>
      <c r="I6161" s="364" t="s">
        <v>51</v>
      </c>
      <c r="J6161" s="311">
        <v>0.5</v>
      </c>
      <c r="K6161" s="311">
        <f>1/COUNTIF(L:L,L6161)</f>
        <v>0.5</v>
      </c>
      <c r="L6161" s="306" t="str">
        <f t="shared" si="27"/>
        <v>ANTOC ,EFREN</v>
      </c>
      <c r="M6161" s="161" t="s">
        <v>1593</v>
      </c>
      <c r="N6161" s="161" t="s">
        <v>1594</v>
      </c>
      <c r="O6161" s="155"/>
      <c r="P6161" s="155" t="s">
        <v>1167</v>
      </c>
      <c r="Q6161" s="155"/>
      <c r="R6161" s="155" t="s">
        <v>1176</v>
      </c>
      <c r="S6161" s="155" t="s">
        <v>1167</v>
      </c>
      <c r="T6161" s="155"/>
      <c r="U6161" s="155" t="s">
        <v>1167</v>
      </c>
      <c r="V6161" s="161" t="s">
        <v>1193</v>
      </c>
      <c r="W6161" s="174">
        <v>0.1</v>
      </c>
      <c r="X6161" s="175"/>
      <c r="Y6161" s="511">
        <v>755</v>
      </c>
      <c r="Z6161" s="139"/>
    </row>
    <row r="6162" spans="1:27" ht="15" customHeight="1">
      <c r="A6162" s="160" t="s">
        <v>8</v>
      </c>
      <c r="B6162" s="160" t="s">
        <v>8</v>
      </c>
      <c r="C6162" s="158" t="s">
        <v>120</v>
      </c>
      <c r="D6162" s="172" t="s">
        <v>2</v>
      </c>
      <c r="E6162" s="172" t="s">
        <v>4</v>
      </c>
      <c r="F6162" s="172">
        <v>1</v>
      </c>
      <c r="G6162" s="172">
        <v>1</v>
      </c>
      <c r="H6162" s="137" t="s">
        <v>1937</v>
      </c>
      <c r="I6162" s="155" t="s">
        <v>51</v>
      </c>
      <c r="J6162" s="311">
        <v>0.33333333333333331</v>
      </c>
      <c r="K6162" s="311">
        <f>1/COUNTIF(L:L,L6162)</f>
        <v>0.33333333333333331</v>
      </c>
      <c r="L6162" s="306" t="str">
        <f t="shared" si="27"/>
        <v>BACALSO ,NOVIENNE</v>
      </c>
      <c r="M6162" s="740" t="s">
        <v>6135</v>
      </c>
      <c r="N6162" s="740" t="s">
        <v>6136</v>
      </c>
      <c r="O6162" s="155"/>
      <c r="P6162" s="155" t="s">
        <v>2140</v>
      </c>
      <c r="Q6162" s="155"/>
      <c r="R6162" s="155" t="s">
        <v>1176</v>
      </c>
      <c r="S6162" s="155"/>
      <c r="T6162" s="155" t="s">
        <v>2140</v>
      </c>
      <c r="U6162" s="155"/>
      <c r="V6162" s="161" t="s">
        <v>1193</v>
      </c>
      <c r="W6162" s="174">
        <v>0.1</v>
      </c>
      <c r="X6162" s="141"/>
      <c r="Y6162" s="855">
        <v>189</v>
      </c>
      <c r="Z6162" s="139"/>
    </row>
    <row r="6163" spans="1:27" ht="15" customHeight="1">
      <c r="A6163" s="160" t="s">
        <v>8</v>
      </c>
      <c r="B6163" s="460" t="s">
        <v>8</v>
      </c>
      <c r="C6163" s="158" t="s">
        <v>120</v>
      </c>
      <c r="D6163" s="172" t="s">
        <v>2</v>
      </c>
      <c r="E6163" s="172" t="s">
        <v>4</v>
      </c>
      <c r="F6163" s="172">
        <v>1</v>
      </c>
      <c r="G6163" s="172">
        <v>1</v>
      </c>
      <c r="H6163" s="137" t="s">
        <v>1938</v>
      </c>
      <c r="I6163" s="155" t="s">
        <v>51</v>
      </c>
      <c r="J6163" s="311">
        <v>0.33333333333333331</v>
      </c>
      <c r="K6163" s="311">
        <f>1/COUNTIF(L:L,L6163)</f>
        <v>0.33333333333333331</v>
      </c>
      <c r="L6163" s="306" t="str">
        <f t="shared" si="27"/>
        <v>BACALSO ,NOVIENNE</v>
      </c>
      <c r="M6163" s="161" t="s">
        <v>6135</v>
      </c>
      <c r="N6163" s="161" t="s">
        <v>6136</v>
      </c>
      <c r="O6163" s="155" t="s">
        <v>2140</v>
      </c>
      <c r="P6163" s="155"/>
      <c r="Q6163" s="155"/>
      <c r="R6163" s="155" t="s">
        <v>1176</v>
      </c>
      <c r="S6163" s="155" t="s">
        <v>2140</v>
      </c>
      <c r="T6163" s="155"/>
      <c r="U6163" s="155"/>
      <c r="V6163" s="161" t="s">
        <v>1193</v>
      </c>
      <c r="W6163" s="174">
        <v>0.1</v>
      </c>
      <c r="X6163" s="319"/>
      <c r="Y6163" s="659">
        <v>189</v>
      </c>
      <c r="Z6163" s="139"/>
    </row>
    <row r="6164" spans="1:27" ht="15" customHeight="1">
      <c r="A6164" s="160" t="s">
        <v>8</v>
      </c>
      <c r="B6164" s="160" t="s">
        <v>8</v>
      </c>
      <c r="C6164" s="158" t="s">
        <v>71</v>
      </c>
      <c r="D6164" s="172" t="s">
        <v>2</v>
      </c>
      <c r="E6164" s="172" t="s">
        <v>4</v>
      </c>
      <c r="F6164" s="172">
        <v>1</v>
      </c>
      <c r="G6164" s="172">
        <v>1</v>
      </c>
      <c r="H6164" s="137" t="s">
        <v>1897</v>
      </c>
      <c r="I6164" s="139" t="s">
        <v>51</v>
      </c>
      <c r="J6164" s="311">
        <v>0.25</v>
      </c>
      <c r="K6164" s="311">
        <f>1/COUNTIF(L:L,L6164)</f>
        <v>0.25</v>
      </c>
      <c r="L6164" s="306" t="str">
        <f t="shared" si="27"/>
        <v>MAS ,JOSSIE</v>
      </c>
      <c r="M6164" s="161" t="s">
        <v>1922</v>
      </c>
      <c r="N6164" s="161" t="s">
        <v>1923</v>
      </c>
      <c r="O6164" s="155"/>
      <c r="P6164" s="155" t="s">
        <v>1293</v>
      </c>
      <c r="Q6164" s="155"/>
      <c r="R6164" s="155" t="s">
        <v>1176</v>
      </c>
      <c r="S6164" s="155"/>
      <c r="T6164" s="155"/>
      <c r="U6164" s="155" t="s">
        <v>1293</v>
      </c>
      <c r="V6164" s="161" t="s">
        <v>1193</v>
      </c>
      <c r="W6164" s="174">
        <v>0.1</v>
      </c>
      <c r="X6164" s="175"/>
      <c r="Y6164" s="511">
        <v>115</v>
      </c>
      <c r="Z6164" s="139"/>
    </row>
    <row r="6165" spans="1:27" ht="15" customHeight="1">
      <c r="A6165" s="160" t="s">
        <v>8</v>
      </c>
      <c r="B6165" s="160" t="s">
        <v>8</v>
      </c>
      <c r="C6165" s="158" t="s">
        <v>71</v>
      </c>
      <c r="D6165" s="172" t="s">
        <v>2</v>
      </c>
      <c r="E6165" s="172" t="s">
        <v>4</v>
      </c>
      <c r="F6165" s="172">
        <v>1</v>
      </c>
      <c r="G6165" s="172">
        <v>1</v>
      </c>
      <c r="H6165" s="137" t="s">
        <v>1898</v>
      </c>
      <c r="I6165" s="139" t="s">
        <v>51</v>
      </c>
      <c r="J6165" s="311">
        <v>0.33333333333333331</v>
      </c>
      <c r="K6165" s="311">
        <f>1/COUNTIF(L:L,L6165)</f>
        <v>0.33333333333333331</v>
      </c>
      <c r="L6165" s="306" t="str">
        <f t="shared" si="27"/>
        <v>RUANCE ,RONALDO</v>
      </c>
      <c r="M6165" s="161" t="s">
        <v>1658</v>
      </c>
      <c r="N6165" s="161" t="s">
        <v>4780</v>
      </c>
      <c r="O6165" s="155"/>
      <c r="P6165" s="155" t="s">
        <v>1157</v>
      </c>
      <c r="Q6165" s="155"/>
      <c r="R6165" s="155" t="s">
        <v>1156</v>
      </c>
      <c r="S6165" s="155"/>
      <c r="T6165" s="155" t="s">
        <v>1157</v>
      </c>
      <c r="U6165" s="155"/>
      <c r="V6165" s="161" t="s">
        <v>1193</v>
      </c>
      <c r="W6165" s="174">
        <v>0.1</v>
      </c>
      <c r="X6165" s="175"/>
      <c r="Y6165" s="511">
        <v>109</v>
      </c>
      <c r="Z6165" s="139"/>
    </row>
    <row r="6166" spans="1:27" ht="15" customHeight="1">
      <c r="A6166" s="160" t="s">
        <v>8</v>
      </c>
      <c r="B6166" s="160" t="s">
        <v>8</v>
      </c>
      <c r="C6166" s="158" t="s">
        <v>71</v>
      </c>
      <c r="D6166" s="172" t="s">
        <v>2</v>
      </c>
      <c r="E6166" s="172" t="s">
        <v>4</v>
      </c>
      <c r="F6166" s="172">
        <v>1</v>
      </c>
      <c r="G6166" s="172"/>
      <c r="H6166" s="137" t="s">
        <v>1900</v>
      </c>
      <c r="I6166" s="139" t="s">
        <v>6660</v>
      </c>
      <c r="J6166" s="311">
        <v>0.5</v>
      </c>
      <c r="K6166" s="311"/>
      <c r="L6166" s="306"/>
      <c r="M6166" s="161"/>
      <c r="N6166" s="161"/>
      <c r="O6166" s="155" t="s">
        <v>1157</v>
      </c>
      <c r="P6166" s="155"/>
      <c r="Q6166" s="155" t="s">
        <v>1157</v>
      </c>
      <c r="R6166" s="155" t="s">
        <v>1176</v>
      </c>
      <c r="S6166" s="155"/>
      <c r="T6166" s="155" t="s">
        <v>1157</v>
      </c>
      <c r="U6166" s="155"/>
      <c r="V6166" s="161" t="s">
        <v>1193</v>
      </c>
      <c r="W6166" s="174">
        <v>0.1</v>
      </c>
      <c r="X6166" s="175"/>
      <c r="Y6166" s="511">
        <v>111</v>
      </c>
      <c r="Z6166" s="139"/>
      <c r="AA6166" s="900"/>
    </row>
    <row r="6167" spans="1:27" ht="15" customHeight="1">
      <c r="A6167" s="160" t="s">
        <v>1415</v>
      </c>
      <c r="B6167" s="160" t="s">
        <v>5151</v>
      </c>
      <c r="C6167" s="158" t="s">
        <v>1170</v>
      </c>
      <c r="D6167" s="172" t="s">
        <v>2</v>
      </c>
      <c r="E6167" s="172" t="s">
        <v>4</v>
      </c>
      <c r="F6167" s="172">
        <v>1</v>
      </c>
      <c r="G6167" s="172">
        <v>1</v>
      </c>
      <c r="H6167" s="137" t="s">
        <v>1901</v>
      </c>
      <c r="I6167" s="155" t="s">
        <v>51</v>
      </c>
      <c r="J6167" s="311">
        <v>0.33333333333333331</v>
      </c>
      <c r="K6167" s="311">
        <f>1/COUNTIF(L:L,L6167)</f>
        <v>0.33333333333333331</v>
      </c>
      <c r="L6167" s="306" t="str">
        <f t="shared" si="27"/>
        <v>MILAN ,EMMANUEL</v>
      </c>
      <c r="M6167" s="161" t="s">
        <v>7157</v>
      </c>
      <c r="N6167" s="161" t="s">
        <v>1166</v>
      </c>
      <c r="O6167" s="155" t="s">
        <v>1176</v>
      </c>
      <c r="P6167" s="155" t="s">
        <v>1503</v>
      </c>
      <c r="Q6167" s="155"/>
      <c r="R6167" s="155" t="s">
        <v>1503</v>
      </c>
      <c r="S6167" s="155"/>
      <c r="T6167" s="155" t="s">
        <v>1503</v>
      </c>
      <c r="U6167" s="155"/>
      <c r="V6167" s="161" t="s">
        <v>1193</v>
      </c>
      <c r="W6167" s="174">
        <v>0.1</v>
      </c>
      <c r="X6167" s="175"/>
      <c r="Y6167" s="511">
        <v>535</v>
      </c>
      <c r="Z6167" s="139"/>
    </row>
    <row r="6168" spans="1:27" ht="15" customHeight="1">
      <c r="A6168" s="160" t="s">
        <v>8</v>
      </c>
      <c r="B6168" s="160" t="s">
        <v>8</v>
      </c>
      <c r="C6168" s="158" t="s">
        <v>120</v>
      </c>
      <c r="D6168" s="172" t="s">
        <v>2</v>
      </c>
      <c r="E6168" s="172" t="s">
        <v>4</v>
      </c>
      <c r="F6168" s="172">
        <v>1</v>
      </c>
      <c r="G6168" s="172">
        <v>1</v>
      </c>
      <c r="H6168" s="137" t="s">
        <v>1902</v>
      </c>
      <c r="I6168" s="139" t="s">
        <v>51</v>
      </c>
      <c r="J6168" s="311">
        <v>0.25</v>
      </c>
      <c r="K6168" s="311">
        <f>1/COUNTIF(L:L,L6168)</f>
        <v>0.25</v>
      </c>
      <c r="L6168" s="306" t="str">
        <f t="shared" si="27"/>
        <v>JINAYON ,SALVADOR</v>
      </c>
      <c r="M6168" s="161" t="s">
        <v>6137</v>
      </c>
      <c r="N6168" s="161" t="s">
        <v>1486</v>
      </c>
      <c r="O6168" s="155" t="s">
        <v>1160</v>
      </c>
      <c r="P6168" s="155"/>
      <c r="Q6168" s="155" t="s">
        <v>1160</v>
      </c>
      <c r="R6168" s="155" t="s">
        <v>1176</v>
      </c>
      <c r="S6168" s="155"/>
      <c r="T6168" s="155" t="s">
        <v>1160</v>
      </c>
      <c r="U6168" s="155"/>
      <c r="V6168" s="161" t="s">
        <v>1193</v>
      </c>
      <c r="W6168" s="174">
        <v>0.1</v>
      </c>
      <c r="X6168" s="175"/>
      <c r="Y6168" s="511">
        <v>202</v>
      </c>
      <c r="Z6168" s="139"/>
    </row>
    <row r="6169" spans="1:27" ht="15" customHeight="1">
      <c r="A6169" s="160" t="s">
        <v>8</v>
      </c>
      <c r="B6169" s="160" t="s">
        <v>8</v>
      </c>
      <c r="C6169" s="158" t="s">
        <v>71</v>
      </c>
      <c r="D6169" s="172" t="s">
        <v>2</v>
      </c>
      <c r="E6169" s="172" t="s">
        <v>4</v>
      </c>
      <c r="F6169" s="172">
        <v>1</v>
      </c>
      <c r="G6169" s="172">
        <v>1</v>
      </c>
      <c r="H6169" s="137" t="s">
        <v>1903</v>
      </c>
      <c r="I6169" s="364" t="s">
        <v>51</v>
      </c>
      <c r="J6169" s="311">
        <v>0.25</v>
      </c>
      <c r="K6169" s="311">
        <f>1/COUNTIF(L:L,L6169)</f>
        <v>0.25</v>
      </c>
      <c r="L6169" s="306" t="str">
        <f t="shared" si="27"/>
        <v>MAS ,JOSSIE</v>
      </c>
      <c r="M6169" s="161" t="s">
        <v>1922</v>
      </c>
      <c r="N6169" s="161" t="s">
        <v>1923</v>
      </c>
      <c r="O6169" s="155" t="s">
        <v>1293</v>
      </c>
      <c r="P6169" s="155"/>
      <c r="Q6169" s="155" t="s">
        <v>1293</v>
      </c>
      <c r="R6169" s="155" t="s">
        <v>1176</v>
      </c>
      <c r="S6169" s="155"/>
      <c r="T6169" s="155" t="s">
        <v>1293</v>
      </c>
      <c r="U6169" s="155"/>
      <c r="V6169" s="161" t="s">
        <v>1193</v>
      </c>
      <c r="W6169" s="174">
        <v>0.1</v>
      </c>
      <c r="X6169" s="175"/>
      <c r="Y6169" s="511">
        <v>115</v>
      </c>
      <c r="Z6169" s="139"/>
    </row>
    <row r="6170" spans="1:27" ht="15" customHeight="1">
      <c r="A6170" s="160" t="s">
        <v>4339</v>
      </c>
      <c r="B6170" s="160" t="s">
        <v>24</v>
      </c>
      <c r="C6170" s="158" t="s">
        <v>4340</v>
      </c>
      <c r="D6170" s="172" t="s">
        <v>2</v>
      </c>
      <c r="E6170" s="172" t="s">
        <v>4</v>
      </c>
      <c r="F6170" s="172">
        <v>1</v>
      </c>
      <c r="G6170" s="172">
        <v>1</v>
      </c>
      <c r="H6170" s="137" t="s">
        <v>1904</v>
      </c>
      <c r="I6170" s="155" t="s">
        <v>51</v>
      </c>
      <c r="J6170" s="311">
        <v>0.5</v>
      </c>
      <c r="K6170" s="311">
        <f>1/COUNTIF(L:L,L6170)</f>
        <v>0.5</v>
      </c>
      <c r="L6170" s="306" t="str">
        <f t="shared" si="27"/>
        <v>ACTUB ,GINA</v>
      </c>
      <c r="M6170" s="161" t="s">
        <v>6872</v>
      </c>
      <c r="N6170" s="161" t="s">
        <v>6873</v>
      </c>
      <c r="O6170" s="155" t="s">
        <v>1176</v>
      </c>
      <c r="P6170" s="155" t="s">
        <v>1158</v>
      </c>
      <c r="Q6170" s="155"/>
      <c r="R6170" s="155"/>
      <c r="S6170" s="155" t="s">
        <v>1158</v>
      </c>
      <c r="T6170" s="155"/>
      <c r="U6170" s="155" t="s">
        <v>1158</v>
      </c>
      <c r="V6170" s="161" t="s">
        <v>1193</v>
      </c>
      <c r="W6170" s="174">
        <v>0.1</v>
      </c>
      <c r="X6170" s="175"/>
      <c r="Y6170" s="511">
        <v>715</v>
      </c>
      <c r="Z6170" s="139"/>
    </row>
    <row r="6171" spans="1:27" ht="15" customHeight="1">
      <c r="A6171" s="160" t="s">
        <v>8</v>
      </c>
      <c r="B6171" s="160" t="s">
        <v>8</v>
      </c>
      <c r="C6171" s="158" t="s">
        <v>71</v>
      </c>
      <c r="D6171" s="172" t="s">
        <v>2</v>
      </c>
      <c r="E6171" s="172" t="s">
        <v>4</v>
      </c>
      <c r="F6171" s="172">
        <v>1</v>
      </c>
      <c r="G6171" s="172">
        <v>1</v>
      </c>
      <c r="H6171" s="137" t="s">
        <v>1905</v>
      </c>
      <c r="I6171" s="139" t="s">
        <v>51</v>
      </c>
      <c r="J6171" s="311">
        <v>0.5</v>
      </c>
      <c r="K6171" s="311">
        <f>1/COUNTIF(L:L,L6171)</f>
        <v>0.5</v>
      </c>
      <c r="L6171" s="306" t="str">
        <f t="shared" si="27"/>
        <v>RUANCE ,ANDREW</v>
      </c>
      <c r="M6171" s="161" t="s">
        <v>1658</v>
      </c>
      <c r="N6171" s="161" t="s">
        <v>1659</v>
      </c>
      <c r="O6171" s="155" t="s">
        <v>2140</v>
      </c>
      <c r="P6171" s="155"/>
      <c r="Q6171" s="155" t="s">
        <v>2140</v>
      </c>
      <c r="R6171" s="155" t="s">
        <v>1176</v>
      </c>
      <c r="S6171" s="155"/>
      <c r="T6171" s="155"/>
      <c r="U6171" s="155" t="s">
        <v>2140</v>
      </c>
      <c r="V6171" s="161" t="s">
        <v>1193</v>
      </c>
      <c r="W6171" s="174">
        <v>0.1</v>
      </c>
      <c r="X6171" s="175"/>
      <c r="Y6171" s="511">
        <v>845</v>
      </c>
      <c r="Z6171" s="139"/>
    </row>
    <row r="6172" spans="1:27" ht="15" customHeight="1">
      <c r="A6172" s="160" t="s">
        <v>8</v>
      </c>
      <c r="B6172" s="160" t="s">
        <v>8</v>
      </c>
      <c r="C6172" s="158" t="s">
        <v>120</v>
      </c>
      <c r="D6172" s="172" t="s">
        <v>2</v>
      </c>
      <c r="E6172" s="172" t="s">
        <v>4</v>
      </c>
      <c r="F6172" s="172">
        <v>1</v>
      </c>
      <c r="G6172" s="172">
        <v>1</v>
      </c>
      <c r="H6172" s="137" t="s">
        <v>1906</v>
      </c>
      <c r="I6172" s="139" t="s">
        <v>51</v>
      </c>
      <c r="J6172" s="311">
        <v>0.25</v>
      </c>
      <c r="K6172" s="311">
        <f>1/COUNTIF(L:L,L6172)</f>
        <v>0.25</v>
      </c>
      <c r="L6172" s="306" t="str">
        <f t="shared" si="27"/>
        <v>JINAYON ,SALVADOR</v>
      </c>
      <c r="M6172" s="161" t="s">
        <v>6137</v>
      </c>
      <c r="N6172" s="161" t="s">
        <v>1486</v>
      </c>
      <c r="O6172" s="414"/>
      <c r="P6172" s="155" t="s">
        <v>1282</v>
      </c>
      <c r="Q6172" s="155"/>
      <c r="R6172" s="155" t="s">
        <v>1282</v>
      </c>
      <c r="S6172" s="155"/>
      <c r="T6172" s="155" t="s">
        <v>1282</v>
      </c>
      <c r="U6172" s="155" t="s">
        <v>1176</v>
      </c>
      <c r="V6172" s="161" t="s">
        <v>1193</v>
      </c>
      <c r="W6172" s="174">
        <v>0.1</v>
      </c>
      <c r="X6172" s="175"/>
      <c r="Y6172" s="511">
        <v>202</v>
      </c>
      <c r="Z6172" s="139"/>
    </row>
    <row r="6173" spans="1:27" ht="15" customHeight="1">
      <c r="A6173" s="160" t="s">
        <v>8</v>
      </c>
      <c r="B6173" s="160" t="s">
        <v>8</v>
      </c>
      <c r="C6173" s="158" t="s">
        <v>71</v>
      </c>
      <c r="D6173" s="172" t="s">
        <v>2</v>
      </c>
      <c r="E6173" s="172" t="s">
        <v>4</v>
      </c>
      <c r="F6173" s="172">
        <v>1</v>
      </c>
      <c r="G6173" s="172"/>
      <c r="H6173" s="137" t="s">
        <v>1907</v>
      </c>
      <c r="I6173" s="139" t="s">
        <v>6660</v>
      </c>
      <c r="J6173" s="311">
        <v>0.5</v>
      </c>
      <c r="K6173" s="311"/>
      <c r="L6173" s="306"/>
      <c r="M6173" s="161"/>
      <c r="N6173" s="161"/>
      <c r="O6173" s="155"/>
      <c r="P6173" s="155" t="s">
        <v>1162</v>
      </c>
      <c r="Q6173" s="155"/>
      <c r="R6173" s="155" t="s">
        <v>1176</v>
      </c>
      <c r="S6173" s="155" t="s">
        <v>1162</v>
      </c>
      <c r="T6173" s="155"/>
      <c r="U6173" s="155" t="s">
        <v>1162</v>
      </c>
      <c r="V6173" s="161" t="s">
        <v>1193</v>
      </c>
      <c r="W6173" s="174">
        <v>0.1</v>
      </c>
      <c r="X6173" s="175"/>
      <c r="Y6173" s="511">
        <v>111</v>
      </c>
      <c r="Z6173" s="139"/>
      <c r="AA6173" s="900"/>
    </row>
    <row r="6174" spans="1:27" ht="15" customHeight="1">
      <c r="A6174" s="160" t="s">
        <v>8</v>
      </c>
      <c r="B6174" s="160" t="s">
        <v>8</v>
      </c>
      <c r="C6174" s="158" t="s">
        <v>120</v>
      </c>
      <c r="D6174" s="172" t="s">
        <v>2</v>
      </c>
      <c r="E6174" s="172" t="s">
        <v>4</v>
      </c>
      <c r="F6174" s="172">
        <v>1</v>
      </c>
      <c r="G6174" s="172">
        <v>1</v>
      </c>
      <c r="H6174" s="137" t="s">
        <v>1908</v>
      </c>
      <c r="I6174" s="139" t="s">
        <v>51</v>
      </c>
      <c r="J6174" s="311">
        <v>0.25</v>
      </c>
      <c r="K6174" s="311">
        <f>1/COUNTIF(L:L,L6174)</f>
        <v>0.25</v>
      </c>
      <c r="L6174" s="306" t="str">
        <f t="shared" si="27"/>
        <v>JINAYON ,SALVADOR</v>
      </c>
      <c r="M6174" s="161" t="s">
        <v>6137</v>
      </c>
      <c r="N6174" s="161" t="s">
        <v>1486</v>
      </c>
      <c r="O6174" s="414"/>
      <c r="P6174" s="155"/>
      <c r="Q6174" s="155"/>
      <c r="R6174" s="155" t="s">
        <v>1176</v>
      </c>
      <c r="S6174" s="155" t="s">
        <v>1293</v>
      </c>
      <c r="T6174" s="155"/>
      <c r="U6174" s="155" t="s">
        <v>1293</v>
      </c>
      <c r="V6174" s="161" t="s">
        <v>1193</v>
      </c>
      <c r="W6174" s="174">
        <v>0.1</v>
      </c>
      <c r="X6174" s="175"/>
      <c r="Y6174" s="511">
        <v>202</v>
      </c>
      <c r="Z6174" s="139"/>
    </row>
    <row r="6175" spans="1:27" ht="15" customHeight="1">
      <c r="A6175" s="160" t="s">
        <v>8</v>
      </c>
      <c r="B6175" s="160" t="s">
        <v>8</v>
      </c>
      <c r="C6175" s="158" t="s">
        <v>71</v>
      </c>
      <c r="D6175" s="172" t="s">
        <v>2</v>
      </c>
      <c r="E6175" s="172" t="s">
        <v>4</v>
      </c>
      <c r="F6175" s="172">
        <v>1</v>
      </c>
      <c r="G6175" s="172">
        <v>1</v>
      </c>
      <c r="H6175" s="137" t="s">
        <v>1909</v>
      </c>
      <c r="I6175" s="139" t="s">
        <v>51</v>
      </c>
      <c r="J6175" s="311">
        <v>0.5</v>
      </c>
      <c r="K6175" s="311">
        <f>1/COUNTIF(L:L,L6175)</f>
        <v>0.5</v>
      </c>
      <c r="L6175" s="306" t="str">
        <f t="shared" si="27"/>
        <v>CATUIRAN ,WHEYT</v>
      </c>
      <c r="M6175" s="161" t="s">
        <v>4585</v>
      </c>
      <c r="N6175" s="161" t="s">
        <v>4586</v>
      </c>
      <c r="O6175" s="155"/>
      <c r="P6175" s="155" t="s">
        <v>1159</v>
      </c>
      <c r="Q6175" s="155"/>
      <c r="R6175" s="155" t="s">
        <v>1176</v>
      </c>
      <c r="S6175" s="155" t="s">
        <v>1159</v>
      </c>
      <c r="T6175" s="155"/>
      <c r="U6175" s="155" t="s">
        <v>1159</v>
      </c>
      <c r="V6175" s="161" t="s">
        <v>1193</v>
      </c>
      <c r="W6175" s="174">
        <v>0.1</v>
      </c>
      <c r="X6175" s="175"/>
      <c r="Y6175" s="511">
        <v>113</v>
      </c>
      <c r="Z6175" s="139"/>
    </row>
    <row r="6176" spans="1:27" ht="15" customHeight="1">
      <c r="A6176" s="160" t="s">
        <v>1169</v>
      </c>
      <c r="B6176" s="160" t="s">
        <v>5152</v>
      </c>
      <c r="C6176" s="158" t="s">
        <v>4423</v>
      </c>
      <c r="D6176" s="172" t="s">
        <v>2</v>
      </c>
      <c r="E6176" s="172" t="s">
        <v>4</v>
      </c>
      <c r="F6176" s="172">
        <v>1</v>
      </c>
      <c r="G6176" s="172">
        <v>1</v>
      </c>
      <c r="H6176" s="137" t="s">
        <v>1910</v>
      </c>
      <c r="I6176" s="139" t="s">
        <v>51</v>
      </c>
      <c r="J6176" s="311">
        <v>0.5</v>
      </c>
      <c r="K6176" s="311">
        <f>1/COUNTIF(L:L,L6176)</f>
        <v>0.5</v>
      </c>
      <c r="L6176" s="306" t="str">
        <f t="shared" si="27"/>
        <v>TADEQUE ,VILMAR</v>
      </c>
      <c r="M6176" s="161" t="s">
        <v>4600</v>
      </c>
      <c r="N6176" s="161" t="s">
        <v>4601</v>
      </c>
      <c r="O6176" s="155" t="s">
        <v>1172</v>
      </c>
      <c r="P6176" s="155" t="s">
        <v>1176</v>
      </c>
      <c r="Q6176" s="155" t="s">
        <v>1172</v>
      </c>
      <c r="R6176" s="155" t="s">
        <v>1172</v>
      </c>
      <c r="S6176" s="155" t="s">
        <v>1172</v>
      </c>
      <c r="T6176" s="155" t="s">
        <v>1172</v>
      </c>
      <c r="U6176" s="155" t="s">
        <v>1172</v>
      </c>
      <c r="V6176" s="161" t="s">
        <v>1193</v>
      </c>
      <c r="W6176" s="174">
        <v>0.1</v>
      </c>
      <c r="X6176" s="175"/>
      <c r="Y6176" s="511">
        <v>581</v>
      </c>
      <c r="Z6176" s="139"/>
    </row>
    <row r="6177" spans="1:27" ht="15" customHeight="1">
      <c r="A6177" s="160" t="s">
        <v>1415</v>
      </c>
      <c r="B6177" s="160" t="s">
        <v>5151</v>
      </c>
      <c r="C6177" s="158" t="s">
        <v>1170</v>
      </c>
      <c r="D6177" s="172" t="s">
        <v>2</v>
      </c>
      <c r="E6177" s="172" t="s">
        <v>4</v>
      </c>
      <c r="F6177" s="172">
        <v>1</v>
      </c>
      <c r="G6177" s="172">
        <v>1</v>
      </c>
      <c r="H6177" s="137" t="s">
        <v>1911</v>
      </c>
      <c r="I6177" s="364" t="s">
        <v>51</v>
      </c>
      <c r="J6177" s="311">
        <v>0.33333333333333331</v>
      </c>
      <c r="K6177" s="311">
        <f>1/COUNTIF(L:L,L6177)</f>
        <v>0.33333333333333331</v>
      </c>
      <c r="L6177" s="306" t="str">
        <f t="shared" si="27"/>
        <v>MILAN ,EMMANUEL</v>
      </c>
      <c r="M6177" s="161" t="s">
        <v>7157</v>
      </c>
      <c r="N6177" s="161" t="s">
        <v>1166</v>
      </c>
      <c r="O6177" s="155" t="s">
        <v>1156</v>
      </c>
      <c r="P6177" s="155" t="s">
        <v>1172</v>
      </c>
      <c r="Q6177" s="155"/>
      <c r="R6177" s="155" t="s">
        <v>1172</v>
      </c>
      <c r="S6177" s="155"/>
      <c r="T6177" s="155" t="s">
        <v>5364</v>
      </c>
      <c r="U6177" s="155"/>
      <c r="V6177" s="161" t="s">
        <v>1193</v>
      </c>
      <c r="W6177" s="174">
        <v>0.1</v>
      </c>
      <c r="X6177" s="175"/>
      <c r="Y6177" s="511">
        <v>535</v>
      </c>
      <c r="Z6177" s="139"/>
    </row>
    <row r="6178" spans="1:27" ht="15" customHeight="1">
      <c r="A6178" s="160" t="s">
        <v>8</v>
      </c>
      <c r="B6178" s="160" t="s">
        <v>8</v>
      </c>
      <c r="C6178" s="158" t="s">
        <v>71</v>
      </c>
      <c r="D6178" s="172" t="s">
        <v>2</v>
      </c>
      <c r="E6178" s="172" t="s">
        <v>4</v>
      </c>
      <c r="F6178" s="172">
        <v>1</v>
      </c>
      <c r="G6178" s="172">
        <v>1</v>
      </c>
      <c r="H6178" s="137" t="s">
        <v>1912</v>
      </c>
      <c r="I6178" s="155" t="s">
        <v>51</v>
      </c>
      <c r="J6178" s="311">
        <v>0.25</v>
      </c>
      <c r="K6178" s="311">
        <f>1/COUNTIF(L:L,L6178)</f>
        <v>0.25</v>
      </c>
      <c r="L6178" s="306" t="str">
        <f t="shared" si="27"/>
        <v>MAS ,JOSSIE</v>
      </c>
      <c r="M6178" s="161" t="s">
        <v>1922</v>
      </c>
      <c r="N6178" s="161" t="s">
        <v>1923</v>
      </c>
      <c r="O6178" s="155"/>
      <c r="P6178" s="155"/>
      <c r="Q6178" s="155"/>
      <c r="R6178" s="155" t="s">
        <v>1156</v>
      </c>
      <c r="S6178" s="155"/>
      <c r="T6178" s="155"/>
      <c r="U6178" s="155"/>
      <c r="V6178" s="161" t="s">
        <v>1193</v>
      </c>
      <c r="W6178" s="174">
        <v>0.1</v>
      </c>
      <c r="X6178" s="175"/>
      <c r="Y6178" s="511">
        <v>115</v>
      </c>
      <c r="Z6178" s="139"/>
    </row>
    <row r="6179" spans="1:27" ht="15" customHeight="1">
      <c r="A6179" s="160" t="s">
        <v>8</v>
      </c>
      <c r="B6179" s="160" t="s">
        <v>8</v>
      </c>
      <c r="C6179" s="158" t="s">
        <v>120</v>
      </c>
      <c r="D6179" s="172" t="s">
        <v>2</v>
      </c>
      <c r="E6179" s="172" t="s">
        <v>4</v>
      </c>
      <c r="F6179" s="172">
        <v>1</v>
      </c>
      <c r="G6179" s="172">
        <v>1</v>
      </c>
      <c r="H6179" s="137" t="s">
        <v>1913</v>
      </c>
      <c r="I6179" s="155" t="s">
        <v>51</v>
      </c>
      <c r="J6179" s="311">
        <v>0.33333333333333331</v>
      </c>
      <c r="K6179" s="311">
        <f>1/COUNTIF(L:L,L6179)</f>
        <v>0.33333333333333331</v>
      </c>
      <c r="L6179" s="306" t="str">
        <f t="shared" si="27"/>
        <v>QUINTO ,JAKE REY HAROLD</v>
      </c>
      <c r="M6179" s="161" t="s">
        <v>6272</v>
      </c>
      <c r="N6179" s="161" t="s">
        <v>6273</v>
      </c>
      <c r="O6179" s="155"/>
      <c r="P6179" s="155" t="s">
        <v>6041</v>
      </c>
      <c r="Q6179" s="155"/>
      <c r="R6179" s="155" t="s">
        <v>1176</v>
      </c>
      <c r="S6179" s="155" t="s">
        <v>6041</v>
      </c>
      <c r="T6179" s="155"/>
      <c r="U6179" s="155" t="s">
        <v>6041</v>
      </c>
      <c r="V6179" s="161" t="s">
        <v>1193</v>
      </c>
      <c r="W6179" s="174">
        <v>0.1</v>
      </c>
      <c r="X6179" s="175"/>
      <c r="Y6179" s="511">
        <v>198</v>
      </c>
      <c r="Z6179" s="139"/>
    </row>
    <row r="6180" spans="1:27" ht="15" customHeight="1">
      <c r="A6180" s="160" t="s">
        <v>1306</v>
      </c>
      <c r="B6180" s="160" t="s">
        <v>10</v>
      </c>
      <c r="C6180" s="158" t="s">
        <v>2832</v>
      </c>
      <c r="D6180" s="172" t="s">
        <v>2</v>
      </c>
      <c r="E6180" s="172" t="s">
        <v>4</v>
      </c>
      <c r="F6180" s="172">
        <v>1</v>
      </c>
      <c r="G6180" s="172"/>
      <c r="H6180" s="137" t="s">
        <v>1914</v>
      </c>
      <c r="I6180" s="139" t="s">
        <v>6295</v>
      </c>
      <c r="J6180" s="311">
        <v>0.5</v>
      </c>
      <c r="K6180" s="311"/>
      <c r="L6180" s="306"/>
      <c r="M6180" s="161"/>
      <c r="N6180" s="161"/>
      <c r="O6180" s="155"/>
      <c r="P6180" s="155" t="s">
        <v>1157</v>
      </c>
      <c r="Q6180" s="155"/>
      <c r="R6180" s="155" t="s">
        <v>1176</v>
      </c>
      <c r="S6180" s="155"/>
      <c r="T6180" s="155" t="s">
        <v>1157</v>
      </c>
      <c r="U6180" s="155"/>
      <c r="V6180" s="161" t="s">
        <v>1193</v>
      </c>
      <c r="W6180" s="174">
        <v>0.1</v>
      </c>
      <c r="X6180" s="175"/>
      <c r="Y6180" s="511">
        <v>357</v>
      </c>
      <c r="Z6180" s="139"/>
      <c r="AA6180" s="900"/>
    </row>
    <row r="6181" spans="1:27" ht="15" customHeight="1">
      <c r="A6181" s="160" t="s">
        <v>8</v>
      </c>
      <c r="B6181" s="160" t="s">
        <v>8</v>
      </c>
      <c r="C6181" s="158" t="s">
        <v>71</v>
      </c>
      <c r="D6181" s="172" t="s">
        <v>2</v>
      </c>
      <c r="E6181" s="172" t="s">
        <v>4</v>
      </c>
      <c r="F6181" s="172">
        <v>1</v>
      </c>
      <c r="G6181" s="172">
        <v>1</v>
      </c>
      <c r="H6181" s="137" t="s">
        <v>1915</v>
      </c>
      <c r="I6181" s="155" t="s">
        <v>51</v>
      </c>
      <c r="J6181" s="311">
        <v>0.33333333333333331</v>
      </c>
      <c r="K6181" s="311">
        <f>1/COUNTIF(L:L,L6181)</f>
        <v>0.33333333333333331</v>
      </c>
      <c r="L6181" s="306" t="str">
        <f t="shared" ref="L6181:L6190" si="28">CONCATENATE(M6181, " ,",N6181)</f>
        <v>VERA ,RALP NICOLE</v>
      </c>
      <c r="M6181" s="161" t="s">
        <v>1926</v>
      </c>
      <c r="N6181" s="161" t="s">
        <v>1927</v>
      </c>
      <c r="O6181" s="155"/>
      <c r="P6181" s="155"/>
      <c r="Q6181" s="155" t="s">
        <v>1293</v>
      </c>
      <c r="R6181" s="155" t="s">
        <v>1156</v>
      </c>
      <c r="S6181" s="155"/>
      <c r="T6181" s="155" t="s">
        <v>1293</v>
      </c>
      <c r="U6181" s="155"/>
      <c r="V6181" s="161" t="s">
        <v>1193</v>
      </c>
      <c r="W6181" s="174">
        <v>0.1</v>
      </c>
      <c r="X6181" s="175"/>
      <c r="Y6181" s="511">
        <v>116</v>
      </c>
      <c r="Z6181" s="139"/>
    </row>
    <row r="6182" spans="1:27" ht="15" customHeight="1">
      <c r="A6182" s="160" t="s">
        <v>8</v>
      </c>
      <c r="B6182" s="160" t="s">
        <v>8</v>
      </c>
      <c r="C6182" s="158" t="s">
        <v>71</v>
      </c>
      <c r="D6182" s="172" t="s">
        <v>2</v>
      </c>
      <c r="E6182" s="172" t="s">
        <v>4</v>
      </c>
      <c r="F6182" s="172">
        <v>1</v>
      </c>
      <c r="G6182" s="172">
        <v>1</v>
      </c>
      <c r="H6182" s="137" t="s">
        <v>1916</v>
      </c>
      <c r="I6182" s="364" t="s">
        <v>51</v>
      </c>
      <c r="J6182" s="311">
        <v>0.33333333333333331</v>
      </c>
      <c r="K6182" s="311">
        <f>1/COUNTIF(L:L,L6182)</f>
        <v>0.33333333333333331</v>
      </c>
      <c r="L6182" s="306" t="str">
        <f t="shared" si="28"/>
        <v>ARAÑA ,CHRISTMASELIÑO</v>
      </c>
      <c r="M6182" s="161" t="s">
        <v>6121</v>
      </c>
      <c r="N6182" s="161" t="s">
        <v>6122</v>
      </c>
      <c r="O6182" s="155"/>
      <c r="P6182" s="155" t="s">
        <v>1159</v>
      </c>
      <c r="Q6182" s="155"/>
      <c r="R6182" s="155" t="s">
        <v>1176</v>
      </c>
      <c r="S6182" s="155"/>
      <c r="T6182" s="155" t="s">
        <v>1159</v>
      </c>
      <c r="U6182" s="155"/>
      <c r="V6182" s="161" t="s">
        <v>1193</v>
      </c>
      <c r="W6182" s="174">
        <v>0.1</v>
      </c>
      <c r="X6182" s="175"/>
      <c r="Y6182" s="511">
        <v>849</v>
      </c>
      <c r="Z6182" s="139"/>
    </row>
    <row r="6183" spans="1:27" ht="15" customHeight="1">
      <c r="A6183" s="160" t="s">
        <v>8</v>
      </c>
      <c r="B6183" s="160" t="s">
        <v>8</v>
      </c>
      <c r="C6183" s="158" t="s">
        <v>120</v>
      </c>
      <c r="D6183" s="172" t="s">
        <v>2</v>
      </c>
      <c r="E6183" s="172" t="s">
        <v>4</v>
      </c>
      <c r="F6183" s="172">
        <v>1</v>
      </c>
      <c r="G6183" s="172">
        <v>1</v>
      </c>
      <c r="H6183" s="137" t="s">
        <v>1917</v>
      </c>
      <c r="I6183" s="155" t="s">
        <v>51</v>
      </c>
      <c r="J6183" s="311">
        <v>0.5</v>
      </c>
      <c r="K6183" s="311">
        <f>1/COUNTIF(L:L,L6183)</f>
        <v>0.5</v>
      </c>
      <c r="L6183" s="306" t="str">
        <f t="shared" si="28"/>
        <v>VILLA ,LAWRENCE ERIS</v>
      </c>
      <c r="M6183" s="161" t="s">
        <v>6927</v>
      </c>
      <c r="N6183" s="161" t="s">
        <v>6928</v>
      </c>
      <c r="O6183" s="155"/>
      <c r="P6183" s="155"/>
      <c r="Q6183" s="155" t="s">
        <v>1162</v>
      </c>
      <c r="R6183" s="155" t="s">
        <v>1176</v>
      </c>
      <c r="S6183" s="155"/>
      <c r="T6183" s="155"/>
      <c r="U6183" s="155" t="s">
        <v>1162</v>
      </c>
      <c r="V6183" s="161" t="s">
        <v>1193</v>
      </c>
      <c r="W6183" s="174">
        <v>0.1</v>
      </c>
      <c r="X6183" s="175"/>
      <c r="Y6183" s="511">
        <v>200</v>
      </c>
      <c r="Z6183" s="139"/>
    </row>
    <row r="6184" spans="1:27" ht="15" customHeight="1">
      <c r="A6184" s="160" t="s">
        <v>8</v>
      </c>
      <c r="B6184" s="160" t="s">
        <v>8</v>
      </c>
      <c r="C6184" s="158" t="s">
        <v>71</v>
      </c>
      <c r="D6184" s="172" t="s">
        <v>2</v>
      </c>
      <c r="E6184" s="172" t="s">
        <v>4</v>
      </c>
      <c r="F6184" s="172">
        <v>1</v>
      </c>
      <c r="G6184" s="172">
        <v>1</v>
      </c>
      <c r="H6184" s="137" t="s">
        <v>1918</v>
      </c>
      <c r="I6184" s="139" t="s">
        <v>51</v>
      </c>
      <c r="J6184" s="311">
        <v>0.25</v>
      </c>
      <c r="K6184" s="311">
        <f>1/COUNTIF(L:L,L6184)</f>
        <v>0.25</v>
      </c>
      <c r="L6184" s="306" t="str">
        <f t="shared" si="28"/>
        <v>TUMBAGA ,WILLIE JR.</v>
      </c>
      <c r="M6184" s="161" t="s">
        <v>6132</v>
      </c>
      <c r="N6184" s="161" t="s">
        <v>6622</v>
      </c>
      <c r="O6184" s="155"/>
      <c r="P6184" s="155"/>
      <c r="Q6184" s="155"/>
      <c r="R6184" s="155"/>
      <c r="S6184" s="155"/>
      <c r="T6184" s="155" t="s">
        <v>1387</v>
      </c>
      <c r="U6184" s="155" t="s">
        <v>1176</v>
      </c>
      <c r="V6184" s="161" t="s">
        <v>1193</v>
      </c>
      <c r="W6184" s="174">
        <v>0.1</v>
      </c>
      <c r="X6184" s="175"/>
      <c r="Y6184" s="856">
        <v>114</v>
      </c>
      <c r="Z6184" s="139"/>
    </row>
    <row r="6185" spans="1:27" ht="15" customHeight="1">
      <c r="A6185" s="160" t="s">
        <v>8</v>
      </c>
      <c r="B6185" s="160" t="s">
        <v>8</v>
      </c>
      <c r="C6185" s="158" t="s">
        <v>71</v>
      </c>
      <c r="D6185" s="172" t="s">
        <v>2</v>
      </c>
      <c r="E6185" s="172" t="s">
        <v>4</v>
      </c>
      <c r="F6185" s="172">
        <v>1</v>
      </c>
      <c r="G6185" s="172">
        <v>1</v>
      </c>
      <c r="H6185" s="137" t="s">
        <v>1919</v>
      </c>
      <c r="I6185" s="139" t="s">
        <v>51</v>
      </c>
      <c r="J6185" s="311">
        <v>0.25</v>
      </c>
      <c r="K6185" s="311">
        <f>1/COUNTIF(L:L,L6185)</f>
        <v>0.25</v>
      </c>
      <c r="L6185" s="306" t="str">
        <f t="shared" si="28"/>
        <v>TUMBAGA ,WILLIE JR.</v>
      </c>
      <c r="M6185" s="161" t="s">
        <v>6132</v>
      </c>
      <c r="N6185" s="161" t="s">
        <v>6622</v>
      </c>
      <c r="O6185" s="155" t="s">
        <v>1387</v>
      </c>
      <c r="P6185" s="155"/>
      <c r="Q6185" s="155"/>
      <c r="R6185" s="155"/>
      <c r="S6185" s="155"/>
      <c r="T6185" s="155"/>
      <c r="U6185" s="155" t="s">
        <v>1176</v>
      </c>
      <c r="V6185" s="161" t="s">
        <v>1193</v>
      </c>
      <c r="W6185" s="174">
        <v>0.1</v>
      </c>
      <c r="X6185" s="175"/>
      <c r="Y6185" s="856">
        <v>114</v>
      </c>
      <c r="Z6185" s="139"/>
    </row>
    <row r="6186" spans="1:27" ht="15" customHeight="1">
      <c r="A6186" s="160" t="s">
        <v>1415</v>
      </c>
      <c r="B6186" s="160" t="s">
        <v>5151</v>
      </c>
      <c r="C6186" s="158" t="s">
        <v>1170</v>
      </c>
      <c r="D6186" s="172" t="s">
        <v>2</v>
      </c>
      <c r="E6186" s="172" t="s">
        <v>4</v>
      </c>
      <c r="F6186" s="172">
        <v>1</v>
      </c>
      <c r="G6186" s="172">
        <v>1</v>
      </c>
      <c r="H6186" s="137" t="s">
        <v>1920</v>
      </c>
      <c r="I6186" s="155" t="s">
        <v>51</v>
      </c>
      <c r="J6186" s="311">
        <v>0.33333333333333331</v>
      </c>
      <c r="K6186" s="311">
        <f>1/COUNTIF(L:L,L6186)</f>
        <v>0.33333333333333331</v>
      </c>
      <c r="L6186" s="306" t="str">
        <f t="shared" si="28"/>
        <v>MILAN ,EMMANUEL</v>
      </c>
      <c r="M6186" s="161" t="s">
        <v>7157</v>
      </c>
      <c r="N6186" s="161" t="s">
        <v>1166</v>
      </c>
      <c r="O6186" s="155" t="s">
        <v>1176</v>
      </c>
      <c r="P6186" s="155"/>
      <c r="Q6186" s="257" t="s">
        <v>1661</v>
      </c>
      <c r="R6186" s="155"/>
      <c r="S6186" s="257" t="s">
        <v>1661</v>
      </c>
      <c r="T6186" s="155"/>
      <c r="U6186" s="257" t="s">
        <v>1661</v>
      </c>
      <c r="V6186" s="161" t="s">
        <v>1193</v>
      </c>
      <c r="W6186" s="174">
        <v>0.1</v>
      </c>
      <c r="X6186" s="175"/>
      <c r="Y6186" s="511">
        <v>535</v>
      </c>
      <c r="Z6186" s="139"/>
    </row>
    <row r="6187" spans="1:27" ht="15" customHeight="1">
      <c r="A6187" s="160" t="s">
        <v>8</v>
      </c>
      <c r="B6187" s="160" t="s">
        <v>8</v>
      </c>
      <c r="C6187" s="158" t="s">
        <v>71</v>
      </c>
      <c r="D6187" s="172" t="s">
        <v>2</v>
      </c>
      <c r="E6187" s="172" t="s">
        <v>4</v>
      </c>
      <c r="F6187" s="172">
        <v>1</v>
      </c>
      <c r="G6187" s="172">
        <v>1</v>
      </c>
      <c r="H6187" s="137" t="s">
        <v>1921</v>
      </c>
      <c r="I6187" s="155" t="s">
        <v>51</v>
      </c>
      <c r="J6187" s="311">
        <v>0.33333333333333331</v>
      </c>
      <c r="K6187" s="311">
        <f>1/COUNTIF(L:L,L6187)</f>
        <v>0.33333333333333331</v>
      </c>
      <c r="L6187" s="306" t="str">
        <f t="shared" si="28"/>
        <v>VERA ,RALP NICOLE</v>
      </c>
      <c r="M6187" s="161" t="s">
        <v>1926</v>
      </c>
      <c r="N6187" s="161" t="s">
        <v>1927</v>
      </c>
      <c r="O6187" s="155" t="s">
        <v>1293</v>
      </c>
      <c r="P6187" s="155"/>
      <c r="Q6187" s="155"/>
      <c r="R6187" s="155" t="s">
        <v>1156</v>
      </c>
      <c r="S6187" s="155"/>
      <c r="T6187" s="155"/>
      <c r="U6187" s="155"/>
      <c r="V6187" s="161" t="s">
        <v>1193</v>
      </c>
      <c r="W6187" s="174">
        <v>0.1</v>
      </c>
      <c r="X6187" s="175"/>
      <c r="Y6187" s="511">
        <v>116</v>
      </c>
      <c r="Z6187" s="139"/>
    </row>
    <row r="6188" spans="1:27" ht="15" customHeight="1">
      <c r="A6188" s="160" t="s">
        <v>8</v>
      </c>
      <c r="B6188" s="160" t="s">
        <v>8</v>
      </c>
      <c r="C6188" s="158" t="s">
        <v>71</v>
      </c>
      <c r="D6188" s="172" t="s">
        <v>2</v>
      </c>
      <c r="E6188" s="172" t="s">
        <v>4</v>
      </c>
      <c r="F6188" s="172">
        <v>1</v>
      </c>
      <c r="G6188" s="172">
        <v>1</v>
      </c>
      <c r="H6188" s="137" t="s">
        <v>1924</v>
      </c>
      <c r="I6188" s="139" t="s">
        <v>51</v>
      </c>
      <c r="J6188" s="311">
        <v>0.2</v>
      </c>
      <c r="K6188" s="311">
        <f>1/COUNTIF(L:L,L6188)</f>
        <v>0.2</v>
      </c>
      <c r="L6188" s="306" t="str">
        <f t="shared" si="28"/>
        <v>FLORENDO ,JONARD</v>
      </c>
      <c r="M6188" s="161" t="s">
        <v>6768</v>
      </c>
      <c r="N6188" s="161" t="s">
        <v>5928</v>
      </c>
      <c r="O6188" s="155"/>
      <c r="P6188" s="155"/>
      <c r="Q6188" s="155" t="s">
        <v>1162</v>
      </c>
      <c r="R6188" s="155"/>
      <c r="S6188" s="155"/>
      <c r="T6188" s="155"/>
      <c r="U6188" s="155" t="s">
        <v>1156</v>
      </c>
      <c r="V6188" s="161" t="s">
        <v>1193</v>
      </c>
      <c r="W6188" s="174">
        <v>0.1</v>
      </c>
      <c r="X6188" s="175"/>
      <c r="Y6188" s="511">
        <v>104</v>
      </c>
      <c r="Z6188" s="139"/>
    </row>
    <row r="6189" spans="1:27" ht="15" customHeight="1">
      <c r="A6189" s="160" t="s">
        <v>8</v>
      </c>
      <c r="B6189" s="160" t="s">
        <v>8</v>
      </c>
      <c r="C6189" s="158" t="s">
        <v>71</v>
      </c>
      <c r="D6189" s="172" t="s">
        <v>2</v>
      </c>
      <c r="E6189" s="172" t="s">
        <v>4</v>
      </c>
      <c r="F6189" s="172">
        <v>1</v>
      </c>
      <c r="G6189" s="172"/>
      <c r="H6189" s="137" t="s">
        <v>1925</v>
      </c>
      <c r="I6189" s="139" t="s">
        <v>6652</v>
      </c>
      <c r="J6189" s="311">
        <v>1</v>
      </c>
      <c r="K6189" s="311"/>
      <c r="L6189" s="306"/>
      <c r="M6189" s="161"/>
      <c r="N6189" s="161"/>
      <c r="O6189" s="155" t="s">
        <v>1158</v>
      </c>
      <c r="P6189" s="155" t="s">
        <v>1158</v>
      </c>
      <c r="Q6189" s="155" t="s">
        <v>1158</v>
      </c>
      <c r="R6189" s="155" t="s">
        <v>1176</v>
      </c>
      <c r="S6189" s="155" t="s">
        <v>1158</v>
      </c>
      <c r="T6189" s="155" t="s">
        <v>1158</v>
      </c>
      <c r="U6189" s="155" t="s">
        <v>1158</v>
      </c>
      <c r="V6189" s="161" t="s">
        <v>1193</v>
      </c>
      <c r="W6189" s="174">
        <v>0.1</v>
      </c>
      <c r="X6189" s="175"/>
      <c r="Y6189" s="511">
        <v>331</v>
      </c>
      <c r="Z6189" s="139"/>
      <c r="AA6189" s="900"/>
    </row>
    <row r="6190" spans="1:27" ht="15" customHeight="1">
      <c r="A6190" s="160" t="s">
        <v>8</v>
      </c>
      <c r="B6190" s="160" t="s">
        <v>8</v>
      </c>
      <c r="C6190" s="158" t="s">
        <v>71</v>
      </c>
      <c r="D6190" s="172" t="s">
        <v>2</v>
      </c>
      <c r="E6190" s="172" t="s">
        <v>4</v>
      </c>
      <c r="F6190" s="172">
        <v>1</v>
      </c>
      <c r="G6190" s="172">
        <v>1</v>
      </c>
      <c r="H6190" s="137" t="s">
        <v>1928</v>
      </c>
      <c r="I6190" s="364" t="s">
        <v>51</v>
      </c>
      <c r="J6190" s="311">
        <v>0.33333333333333331</v>
      </c>
      <c r="K6190" s="891">
        <f>1/COUNTIF(L:L,L6190)</f>
        <v>0.33333333333333331</v>
      </c>
      <c r="L6190" s="830" t="str">
        <f t="shared" si="28"/>
        <v>LABRADOR ,JENO</v>
      </c>
      <c r="M6190" s="161" t="s">
        <v>7276</v>
      </c>
      <c r="N6190" s="161" t="s">
        <v>7277</v>
      </c>
      <c r="O6190" s="155"/>
      <c r="P6190" s="155"/>
      <c r="Q6190" s="155" t="s">
        <v>1157</v>
      </c>
      <c r="R6190" s="155" t="s">
        <v>1156</v>
      </c>
      <c r="S6190" s="155"/>
      <c r="T6190" s="155"/>
      <c r="U6190" s="155" t="s">
        <v>1157</v>
      </c>
      <c r="V6190" s="161" t="s">
        <v>1193</v>
      </c>
      <c r="W6190" s="174">
        <v>0.1</v>
      </c>
      <c r="X6190" s="175"/>
      <c r="Y6190" s="511">
        <v>112</v>
      </c>
      <c r="Z6190" s="139"/>
    </row>
    <row r="6191" spans="1:27" ht="15" customHeight="1">
      <c r="A6191" s="160" t="s">
        <v>8</v>
      </c>
      <c r="B6191" s="160" t="s">
        <v>8</v>
      </c>
      <c r="C6191" s="158" t="s">
        <v>71</v>
      </c>
      <c r="D6191" s="172" t="s">
        <v>2</v>
      </c>
      <c r="E6191" s="172" t="s">
        <v>4</v>
      </c>
      <c r="F6191" s="172">
        <v>1</v>
      </c>
      <c r="G6191" s="172">
        <v>1</v>
      </c>
      <c r="H6191" s="137" t="s">
        <v>1929</v>
      </c>
      <c r="I6191" s="139" t="s">
        <v>51</v>
      </c>
      <c r="J6191" s="311">
        <v>0.25</v>
      </c>
      <c r="K6191" s="311">
        <f>1/COUNTIF(L:L,L6191)</f>
        <v>0.25</v>
      </c>
      <c r="L6191" s="306" t="str">
        <f t="shared" ref="L6191:L6212" si="29">CONCATENATE(M6191, " ,",N6191)</f>
        <v>TUMBAGA ,WILLIE JR.</v>
      </c>
      <c r="M6191" s="161" t="s">
        <v>6132</v>
      </c>
      <c r="N6191" s="161" t="s">
        <v>6622</v>
      </c>
      <c r="O6191" s="155"/>
      <c r="P6191" s="155" t="s">
        <v>1387</v>
      </c>
      <c r="Q6191" s="155"/>
      <c r="R6191" s="155" t="s">
        <v>1387</v>
      </c>
      <c r="S6191" s="155"/>
      <c r="T6191" s="155"/>
      <c r="U6191" s="155" t="s">
        <v>1176</v>
      </c>
      <c r="V6191" s="161" t="s">
        <v>1193</v>
      </c>
      <c r="W6191" s="174">
        <v>0.1</v>
      </c>
      <c r="X6191" s="175"/>
      <c r="Y6191" s="511">
        <v>114</v>
      </c>
      <c r="Z6191" s="139"/>
    </row>
    <row r="6192" spans="1:27" ht="15" customHeight="1">
      <c r="A6192" s="160" t="s">
        <v>8</v>
      </c>
      <c r="B6192" s="160" t="s">
        <v>8</v>
      </c>
      <c r="C6192" s="158" t="s">
        <v>120</v>
      </c>
      <c r="D6192" s="172" t="s">
        <v>2</v>
      </c>
      <c r="E6192" s="172" t="s">
        <v>4</v>
      </c>
      <c r="F6192" s="172">
        <v>1</v>
      </c>
      <c r="G6192" s="172">
        <v>1</v>
      </c>
      <c r="H6192" s="137" t="s">
        <v>1931</v>
      </c>
      <c r="I6192" s="139" t="s">
        <v>51</v>
      </c>
      <c r="J6192" s="311">
        <v>0.25</v>
      </c>
      <c r="K6192" s="311">
        <f>1/COUNTIF(L:L,L6192)</f>
        <v>0.25</v>
      </c>
      <c r="L6192" s="306" t="str">
        <f t="shared" si="29"/>
        <v>JINAYON ,SALVADOR</v>
      </c>
      <c r="M6192" s="161" t="s">
        <v>6137</v>
      </c>
      <c r="N6192" s="161" t="s">
        <v>1486</v>
      </c>
      <c r="O6192" s="155"/>
      <c r="P6192" s="155" t="s">
        <v>1157</v>
      </c>
      <c r="Q6192" s="155"/>
      <c r="R6192" s="155" t="s">
        <v>1176</v>
      </c>
      <c r="S6192" s="155" t="s">
        <v>1157</v>
      </c>
      <c r="T6192" s="155"/>
      <c r="U6192" s="155" t="s">
        <v>1157</v>
      </c>
      <c r="V6192" s="161" t="s">
        <v>1193</v>
      </c>
      <c r="W6192" s="174">
        <v>0.1</v>
      </c>
      <c r="X6192" s="175"/>
      <c r="Y6192" s="511">
        <v>202</v>
      </c>
      <c r="Z6192" s="139"/>
    </row>
    <row r="6193" spans="1:26" ht="15" customHeight="1">
      <c r="A6193" s="160" t="s">
        <v>8</v>
      </c>
      <c r="B6193" s="160" t="s">
        <v>8</v>
      </c>
      <c r="C6193" s="158" t="s">
        <v>120</v>
      </c>
      <c r="D6193" s="172" t="s">
        <v>2</v>
      </c>
      <c r="E6193" s="172" t="s">
        <v>4</v>
      </c>
      <c r="F6193" s="172">
        <v>1</v>
      </c>
      <c r="G6193" s="172">
        <v>1</v>
      </c>
      <c r="H6193" s="137" t="s">
        <v>1932</v>
      </c>
      <c r="I6193" s="139" t="s">
        <v>51</v>
      </c>
      <c r="J6193" s="311">
        <v>0.33333333333333331</v>
      </c>
      <c r="K6193" s="311">
        <f>1/COUNTIF(L:L,L6193)</f>
        <v>0.33333333333333331</v>
      </c>
      <c r="L6193" s="306" t="str">
        <f t="shared" si="29"/>
        <v>CABULLO ,MARLON</v>
      </c>
      <c r="M6193" s="861" t="s">
        <v>4560</v>
      </c>
      <c r="N6193" s="161" t="s">
        <v>1470</v>
      </c>
      <c r="O6193" s="155"/>
      <c r="P6193" s="155" t="s">
        <v>1293</v>
      </c>
      <c r="Q6193" s="155"/>
      <c r="R6193" s="155" t="s">
        <v>1176</v>
      </c>
      <c r="S6193" s="155" t="s">
        <v>1293</v>
      </c>
      <c r="T6193" s="155"/>
      <c r="U6193" s="155" t="s">
        <v>1293</v>
      </c>
      <c r="V6193" s="161" t="s">
        <v>1193</v>
      </c>
      <c r="W6193" s="174">
        <v>0.1</v>
      </c>
      <c r="X6193" s="175"/>
      <c r="Y6193" s="511">
        <v>181</v>
      </c>
      <c r="Z6193" s="139"/>
    </row>
    <row r="6194" spans="1:26" ht="15" customHeight="1">
      <c r="A6194" s="160" t="s">
        <v>8</v>
      </c>
      <c r="B6194" s="160" t="s">
        <v>8</v>
      </c>
      <c r="C6194" s="158" t="s">
        <v>71</v>
      </c>
      <c r="D6194" s="172" t="s">
        <v>2</v>
      </c>
      <c r="E6194" s="172" t="s">
        <v>4</v>
      </c>
      <c r="F6194" s="172">
        <v>1</v>
      </c>
      <c r="G6194" s="172">
        <v>1</v>
      </c>
      <c r="H6194" s="137" t="s">
        <v>1933</v>
      </c>
      <c r="I6194" s="155" t="s">
        <v>51</v>
      </c>
      <c r="J6194" s="311">
        <v>0.33333333333333331</v>
      </c>
      <c r="K6194" s="311">
        <f>1/COUNTIF(L:L,L6194)</f>
        <v>0.33333333333333331</v>
      </c>
      <c r="L6194" s="306" t="str">
        <f t="shared" si="29"/>
        <v>RUANCE ,RONALDO</v>
      </c>
      <c r="M6194" s="161" t="s">
        <v>1658</v>
      </c>
      <c r="N6194" s="161" t="s">
        <v>4780</v>
      </c>
      <c r="O6194" s="155"/>
      <c r="P6194" s="155"/>
      <c r="Q6194" s="155" t="s">
        <v>1159</v>
      </c>
      <c r="R6194" s="155" t="s">
        <v>1156</v>
      </c>
      <c r="S6194" s="155"/>
      <c r="T6194" s="155"/>
      <c r="U6194" s="155" t="s">
        <v>1159</v>
      </c>
      <c r="V6194" s="161" t="s">
        <v>1193</v>
      </c>
      <c r="W6194" s="174">
        <v>0.1</v>
      </c>
      <c r="X6194" s="175"/>
      <c r="Y6194" s="511">
        <v>109</v>
      </c>
      <c r="Z6194" s="139"/>
    </row>
    <row r="6195" spans="1:26" ht="15" customHeight="1">
      <c r="A6195" s="160" t="s">
        <v>8</v>
      </c>
      <c r="B6195" s="160" t="s">
        <v>8</v>
      </c>
      <c r="C6195" s="158" t="s">
        <v>71</v>
      </c>
      <c r="D6195" s="172" t="s">
        <v>2</v>
      </c>
      <c r="E6195" s="172" t="s">
        <v>4</v>
      </c>
      <c r="F6195" s="172">
        <v>1</v>
      </c>
      <c r="G6195" s="172">
        <v>1</v>
      </c>
      <c r="H6195" s="137" t="s">
        <v>1934</v>
      </c>
      <c r="I6195" s="139" t="s">
        <v>51</v>
      </c>
      <c r="J6195" s="311">
        <v>0.33333333333333331</v>
      </c>
      <c r="K6195" s="311">
        <f>1/COUNTIF(L:L,L6195)</f>
        <v>0.33333333333333331</v>
      </c>
      <c r="L6195" s="306" t="str">
        <f t="shared" si="29"/>
        <v>VERA ,RALP NICOLE</v>
      </c>
      <c r="M6195" s="161" t="s">
        <v>1926</v>
      </c>
      <c r="N6195" s="161" t="s">
        <v>1927</v>
      </c>
      <c r="O6195" s="155"/>
      <c r="P6195" s="155" t="s">
        <v>1293</v>
      </c>
      <c r="Q6195" s="155"/>
      <c r="R6195" s="155" t="s">
        <v>1176</v>
      </c>
      <c r="S6195" s="155" t="s">
        <v>1293</v>
      </c>
      <c r="T6195" s="155"/>
      <c r="U6195" s="155" t="s">
        <v>1293</v>
      </c>
      <c r="V6195" s="161" t="s">
        <v>1193</v>
      </c>
      <c r="W6195" s="174">
        <v>0.1</v>
      </c>
      <c r="X6195" s="175"/>
      <c r="Y6195" s="511">
        <v>116</v>
      </c>
      <c r="Z6195" s="139"/>
    </row>
    <row r="6196" spans="1:26" ht="15" customHeight="1">
      <c r="A6196" s="160" t="s">
        <v>8</v>
      </c>
      <c r="B6196" s="160" t="s">
        <v>8</v>
      </c>
      <c r="C6196" s="158" t="s">
        <v>71</v>
      </c>
      <c r="D6196" s="172" t="s">
        <v>2</v>
      </c>
      <c r="E6196" s="172" t="s">
        <v>4</v>
      </c>
      <c r="F6196" s="172">
        <v>1</v>
      </c>
      <c r="G6196" s="172">
        <v>1</v>
      </c>
      <c r="H6196" s="137" t="s">
        <v>1935</v>
      </c>
      <c r="I6196" s="139" t="s">
        <v>51</v>
      </c>
      <c r="J6196" s="311">
        <v>0.33333333333333331</v>
      </c>
      <c r="K6196" s="311">
        <f>1/COUNTIF(L:L,L6196)</f>
        <v>0.33333333333333331</v>
      </c>
      <c r="L6196" s="306" t="str">
        <f t="shared" si="29"/>
        <v>CAGAPE ,ALFRED</v>
      </c>
      <c r="M6196" s="161" t="s">
        <v>1678</v>
      </c>
      <c r="N6196" s="161" t="s">
        <v>1679</v>
      </c>
      <c r="O6196" s="155" t="s">
        <v>1293</v>
      </c>
      <c r="P6196" s="155"/>
      <c r="Q6196" s="155"/>
      <c r="R6196" s="155"/>
      <c r="S6196" s="155"/>
      <c r="T6196" s="155"/>
      <c r="U6196" s="155" t="s">
        <v>1176</v>
      </c>
      <c r="V6196" s="161" t="s">
        <v>1193</v>
      </c>
      <c r="W6196" s="174">
        <v>0.1</v>
      </c>
      <c r="X6196" s="175"/>
      <c r="Y6196" s="511">
        <v>100</v>
      </c>
      <c r="Z6196" s="139"/>
    </row>
    <row r="6197" spans="1:26" ht="15" customHeight="1">
      <c r="A6197" s="160" t="s">
        <v>1184</v>
      </c>
      <c r="B6197" s="160" t="s">
        <v>15</v>
      </c>
      <c r="C6197" s="158" t="s">
        <v>1185</v>
      </c>
      <c r="D6197" s="172" t="s">
        <v>2</v>
      </c>
      <c r="E6197" s="172" t="s">
        <v>4</v>
      </c>
      <c r="F6197" s="172">
        <v>1</v>
      </c>
      <c r="G6197" s="172">
        <v>1</v>
      </c>
      <c r="H6197" s="137" t="s">
        <v>1936</v>
      </c>
      <c r="I6197" s="155" t="s">
        <v>51</v>
      </c>
      <c r="J6197" s="311">
        <v>0.33333333333333331</v>
      </c>
      <c r="K6197" s="311">
        <f>1/COUNTIF(L:L,L6197)</f>
        <v>0.33333333333333331</v>
      </c>
      <c r="L6197" s="306" t="str">
        <f t="shared" si="29"/>
        <v>ORENCIA ,ERNESTO</v>
      </c>
      <c r="M6197" s="161" t="s">
        <v>6401</v>
      </c>
      <c r="N6197" s="161" t="s">
        <v>5478</v>
      </c>
      <c r="O6197" s="155"/>
      <c r="P6197" s="155" t="s">
        <v>1160</v>
      </c>
      <c r="Q6197" s="155"/>
      <c r="R6197" s="155" t="s">
        <v>1176</v>
      </c>
      <c r="S6197" s="155" t="s">
        <v>1160</v>
      </c>
      <c r="T6197" s="155"/>
      <c r="U6197" s="155" t="s">
        <v>1160</v>
      </c>
      <c r="V6197" s="161" t="s">
        <v>1193</v>
      </c>
      <c r="W6197" s="174">
        <v>0.1</v>
      </c>
      <c r="X6197" s="175"/>
      <c r="Y6197" s="511">
        <v>792</v>
      </c>
      <c r="Z6197" s="139"/>
    </row>
    <row r="6198" spans="1:26" ht="15" customHeight="1">
      <c r="A6198" s="160" t="s">
        <v>8</v>
      </c>
      <c r="B6198" s="160" t="s">
        <v>8</v>
      </c>
      <c r="C6198" s="158" t="s">
        <v>71</v>
      </c>
      <c r="D6198" s="172" t="s">
        <v>2</v>
      </c>
      <c r="E6198" s="172" t="s">
        <v>4</v>
      </c>
      <c r="F6198" s="172">
        <v>1</v>
      </c>
      <c r="G6198" s="172">
        <v>1</v>
      </c>
      <c r="H6198" s="513" t="s">
        <v>6154</v>
      </c>
      <c r="I6198" s="155" t="s">
        <v>51</v>
      </c>
      <c r="J6198" s="311">
        <v>0.25</v>
      </c>
      <c r="K6198" s="311">
        <f>1/COUNTIF(L:L,L6198)</f>
        <v>0.25</v>
      </c>
      <c r="L6198" s="306" t="str">
        <f t="shared" si="29"/>
        <v>MAS ,JOSSIE</v>
      </c>
      <c r="M6198" s="161" t="s">
        <v>1922</v>
      </c>
      <c r="N6198" s="161" t="s">
        <v>1923</v>
      </c>
      <c r="O6198" s="155"/>
      <c r="P6198" s="155"/>
      <c r="Q6198" s="155"/>
      <c r="R6198" s="155" t="s">
        <v>1156</v>
      </c>
      <c r="S6198" s="155" t="s">
        <v>1293</v>
      </c>
      <c r="T6198" s="155"/>
      <c r="U6198" s="155"/>
      <c r="V6198" s="161" t="s">
        <v>1193</v>
      </c>
      <c r="W6198" s="174">
        <v>0.1</v>
      </c>
      <c r="X6198" s="175"/>
      <c r="Y6198" s="511">
        <v>115</v>
      </c>
      <c r="Z6198" s="139"/>
    </row>
    <row r="6199" spans="1:26" ht="15" customHeight="1">
      <c r="A6199" s="160" t="s">
        <v>8</v>
      </c>
      <c r="B6199" s="160" t="s">
        <v>5150</v>
      </c>
      <c r="C6199" s="158" t="s">
        <v>5425</v>
      </c>
      <c r="D6199" s="160" t="s">
        <v>2</v>
      </c>
      <c r="E6199" s="160" t="s">
        <v>4</v>
      </c>
      <c r="F6199" s="160">
        <v>1</v>
      </c>
      <c r="G6199" s="160">
        <v>1</v>
      </c>
      <c r="H6199" s="158" t="s">
        <v>5024</v>
      </c>
      <c r="I6199" s="364" t="s">
        <v>51</v>
      </c>
      <c r="J6199" s="311">
        <v>0.5</v>
      </c>
      <c r="K6199" s="311">
        <f>1/COUNTIF(L:L,L6199)</f>
        <v>0.5</v>
      </c>
      <c r="L6199" s="306" t="str">
        <f t="shared" si="29"/>
        <v>DHAN LOUISE ,ROMERO</v>
      </c>
      <c r="M6199" s="161" t="s">
        <v>6878</v>
      </c>
      <c r="N6199" s="161" t="s">
        <v>6879</v>
      </c>
      <c r="O6199" s="516"/>
      <c r="P6199" s="155" t="s">
        <v>1293</v>
      </c>
      <c r="Q6199" s="516"/>
      <c r="R6199" s="516" t="s">
        <v>1156</v>
      </c>
      <c r="S6199" s="516" t="s">
        <v>1293</v>
      </c>
      <c r="T6199" s="516"/>
      <c r="U6199" s="516" t="s">
        <v>1293</v>
      </c>
      <c r="V6199" s="512" t="s">
        <v>1193</v>
      </c>
      <c r="W6199" s="174">
        <v>0.1</v>
      </c>
      <c r="X6199" s="512"/>
      <c r="Y6199" s="511">
        <v>859</v>
      </c>
      <c r="Z6199" s="139"/>
    </row>
    <row r="6200" spans="1:26" ht="15" customHeight="1">
      <c r="A6200" s="160" t="s">
        <v>8</v>
      </c>
      <c r="B6200" s="160" t="s">
        <v>5150</v>
      </c>
      <c r="C6200" s="158" t="s">
        <v>5425</v>
      </c>
      <c r="D6200" s="160" t="s">
        <v>2</v>
      </c>
      <c r="E6200" s="160" t="s">
        <v>4</v>
      </c>
      <c r="F6200" s="160">
        <v>1</v>
      </c>
      <c r="G6200" s="160">
        <v>1</v>
      </c>
      <c r="H6200" s="155" t="s">
        <v>6159</v>
      </c>
      <c r="I6200" s="155" t="s">
        <v>51</v>
      </c>
      <c r="J6200" s="311">
        <v>0.33333333333333331</v>
      </c>
      <c r="K6200" s="311">
        <f>1/COUNTIF(L:L,L6200)</f>
        <v>0.33333333333333331</v>
      </c>
      <c r="L6200" s="306" t="str">
        <f t="shared" si="29"/>
        <v>CABULLO ,ARLAN</v>
      </c>
      <c r="M6200" s="327" t="s">
        <v>4560</v>
      </c>
      <c r="N6200" s="327" t="s">
        <v>6133</v>
      </c>
      <c r="O6200" s="425" t="s">
        <v>1176</v>
      </c>
      <c r="P6200" s="425"/>
      <c r="Q6200" s="425"/>
      <c r="R6200" s="819" t="s">
        <v>1176</v>
      </c>
      <c r="S6200" s="425" t="s">
        <v>1159</v>
      </c>
      <c r="T6200" s="425"/>
      <c r="U6200" s="425" t="s">
        <v>1159</v>
      </c>
      <c r="V6200" s="160" t="s">
        <v>1193</v>
      </c>
      <c r="W6200" s="164">
        <v>0.1</v>
      </c>
      <c r="X6200" s="513"/>
      <c r="Y6200" s="511">
        <v>664</v>
      </c>
      <c r="Z6200" s="139"/>
    </row>
    <row r="6201" spans="1:26" ht="15" customHeight="1">
      <c r="A6201" s="160" t="s">
        <v>8</v>
      </c>
      <c r="B6201" s="160" t="s">
        <v>8</v>
      </c>
      <c r="C6201" s="139" t="s">
        <v>120</v>
      </c>
      <c r="D6201" s="172" t="s">
        <v>2</v>
      </c>
      <c r="E6201" s="172" t="s">
        <v>4</v>
      </c>
      <c r="F6201" s="160">
        <v>1</v>
      </c>
      <c r="G6201" s="160">
        <v>1</v>
      </c>
      <c r="H6201" s="155" t="s">
        <v>6864</v>
      </c>
      <c r="I6201" s="455" t="s">
        <v>51</v>
      </c>
      <c r="J6201" s="311">
        <v>0.33333333333333331</v>
      </c>
      <c r="K6201" s="311">
        <f>1/COUNTIF(L:L,L6201)</f>
        <v>0.33333333333333331</v>
      </c>
      <c r="L6201" s="306" t="str">
        <f t="shared" si="29"/>
        <v>CEREZO ,RICHARD</v>
      </c>
      <c r="M6201" s="327" t="s">
        <v>6134</v>
      </c>
      <c r="N6201" s="161" t="s">
        <v>1391</v>
      </c>
      <c r="O6201" s="497"/>
      <c r="P6201" s="158"/>
      <c r="Q6201" s="158"/>
      <c r="R6201" s="158"/>
      <c r="S6201" s="158"/>
      <c r="T6201" s="158"/>
      <c r="U6201" s="158"/>
      <c r="V6201" s="160" t="s">
        <v>1193</v>
      </c>
      <c r="W6201" s="164">
        <v>0.1</v>
      </c>
      <c r="X6201" s="178"/>
      <c r="Y6201" s="511">
        <v>178</v>
      </c>
      <c r="Z6201" s="139"/>
    </row>
    <row r="6202" spans="1:26" ht="15" customHeight="1">
      <c r="A6202" s="160" t="s">
        <v>8</v>
      </c>
      <c r="B6202" s="160" t="s">
        <v>8</v>
      </c>
      <c r="C6202" s="139" t="s">
        <v>120</v>
      </c>
      <c r="D6202" s="172" t="s">
        <v>2</v>
      </c>
      <c r="E6202" s="172" t="s">
        <v>4</v>
      </c>
      <c r="F6202" s="172">
        <v>1</v>
      </c>
      <c r="G6202" s="172">
        <v>1</v>
      </c>
      <c r="H6202" s="137" t="s">
        <v>7434</v>
      </c>
      <c r="I6202" s="139" t="s">
        <v>51</v>
      </c>
      <c r="J6202" s="311">
        <v>0.5</v>
      </c>
      <c r="K6202" s="311">
        <f>1/COUNTIF(L:L,L6202)</f>
        <v>0.5</v>
      </c>
      <c r="L6202" s="830" t="str">
        <f t="shared" si="29"/>
        <v>TIONGSON ,JOHN DERICK</v>
      </c>
      <c r="M6202" s="161" t="s">
        <v>6889</v>
      </c>
      <c r="N6202" s="161" t="s">
        <v>7433</v>
      </c>
      <c r="O6202" s="155" t="s">
        <v>1176</v>
      </c>
      <c r="P6202" s="155" t="s">
        <v>2140</v>
      </c>
      <c r="Q6202" s="155"/>
      <c r="R6202" s="155" t="s">
        <v>2140</v>
      </c>
      <c r="S6202" s="155" t="s">
        <v>1159</v>
      </c>
      <c r="T6202" s="155" t="s">
        <v>2140</v>
      </c>
      <c r="U6202" s="155" t="s">
        <v>1159</v>
      </c>
      <c r="V6202" s="161" t="s">
        <v>1193</v>
      </c>
      <c r="W6202" s="174">
        <v>0.1</v>
      </c>
      <c r="X6202" s="175"/>
      <c r="Y6202" s="823">
        <v>183</v>
      </c>
      <c r="Z6202" s="139"/>
    </row>
    <row r="6203" spans="1:26" ht="15" customHeight="1">
      <c r="A6203" s="160"/>
      <c r="B6203" s="160"/>
      <c r="C6203" s="831" t="s">
        <v>120</v>
      </c>
      <c r="D6203" s="160" t="s">
        <v>2</v>
      </c>
      <c r="E6203" s="160" t="s">
        <v>4</v>
      </c>
      <c r="F6203" s="160">
        <v>1</v>
      </c>
      <c r="G6203" s="160">
        <v>1</v>
      </c>
      <c r="H6203" s="155" t="s">
        <v>7436</v>
      </c>
      <c r="I6203" s="155" t="s">
        <v>51</v>
      </c>
      <c r="J6203" s="311">
        <v>0.33333333333333331</v>
      </c>
      <c r="K6203" s="311">
        <f>1/COUNTIF(L:L,L6203)</f>
        <v>0.33333333333333331</v>
      </c>
      <c r="L6203" s="830" t="str">
        <f t="shared" si="29"/>
        <v>ROBLES ,ALJOHN</v>
      </c>
      <c r="M6203" s="832" t="s">
        <v>1714</v>
      </c>
      <c r="N6203" s="832" t="s">
        <v>7180</v>
      </c>
      <c r="O6203" s="155" t="s">
        <v>1176</v>
      </c>
      <c r="P6203" s="477"/>
      <c r="Q6203" s="477"/>
      <c r="R6203" s="477" t="s">
        <v>1162</v>
      </c>
      <c r="S6203" s="477"/>
      <c r="T6203" s="477"/>
      <c r="U6203" s="477" t="s">
        <v>1162</v>
      </c>
      <c r="V6203" s="161" t="s">
        <v>1193</v>
      </c>
      <c r="W6203" s="174">
        <v>0.1</v>
      </c>
      <c r="X6203" s="158"/>
      <c r="Y6203" s="511">
        <v>861</v>
      </c>
      <c r="Z6203" s="139"/>
    </row>
    <row r="6204" spans="1:26" ht="15" customHeight="1">
      <c r="A6204" s="160" t="s">
        <v>8</v>
      </c>
      <c r="B6204" s="160" t="s">
        <v>8</v>
      </c>
      <c r="C6204" s="155" t="s">
        <v>120</v>
      </c>
      <c r="D6204" s="172" t="s">
        <v>2</v>
      </c>
      <c r="E6204" s="172" t="s">
        <v>4</v>
      </c>
      <c r="F6204" s="172">
        <v>1</v>
      </c>
      <c r="G6204" s="172">
        <v>1</v>
      </c>
      <c r="H6204" s="139" t="s">
        <v>7179</v>
      </c>
      <c r="I6204" s="155" t="s">
        <v>51</v>
      </c>
      <c r="J6204" s="311">
        <v>0.33333333333333331</v>
      </c>
      <c r="K6204" s="311">
        <f>1/COUNTIF(L:L,L6204)</f>
        <v>0.33333333333333331</v>
      </c>
      <c r="L6204" s="306" t="str">
        <f t="shared" si="29"/>
        <v>ROBLES ,ALJOHN</v>
      </c>
      <c r="M6204" s="161" t="s">
        <v>1714</v>
      </c>
      <c r="N6204" s="161" t="s">
        <v>7180</v>
      </c>
      <c r="O6204" s="155" t="s">
        <v>1176</v>
      </c>
      <c r="P6204" s="155" t="s">
        <v>2140</v>
      </c>
      <c r="Q6204" s="155"/>
      <c r="R6204" s="822"/>
      <c r="S6204" s="155" t="s">
        <v>2140</v>
      </c>
      <c r="T6204" s="155"/>
      <c r="U6204" s="155"/>
      <c r="V6204" s="161" t="s">
        <v>1193</v>
      </c>
      <c r="W6204" s="174">
        <v>0.1</v>
      </c>
      <c r="X6204" s="139"/>
      <c r="Y6204" s="511">
        <v>861</v>
      </c>
      <c r="Z6204" s="139"/>
    </row>
    <row r="6205" spans="1:26" ht="15" customHeight="1">
      <c r="A6205" s="160" t="s">
        <v>8</v>
      </c>
      <c r="B6205" s="160" t="s">
        <v>8</v>
      </c>
      <c r="C6205" s="158" t="s">
        <v>71</v>
      </c>
      <c r="D6205" s="172" t="s">
        <v>2</v>
      </c>
      <c r="E6205" s="172" t="s">
        <v>4</v>
      </c>
      <c r="F6205" s="778">
        <v>1</v>
      </c>
      <c r="G6205" s="778">
        <v>1</v>
      </c>
      <c r="H6205" s="779" t="s">
        <v>7278</v>
      </c>
      <c r="I6205" s="155" t="s">
        <v>51</v>
      </c>
      <c r="J6205" s="311">
        <v>0.2</v>
      </c>
      <c r="K6205" s="311">
        <f>1/COUNTIF(L:L,L6205)</f>
        <v>0.2</v>
      </c>
      <c r="L6205" s="306" t="str">
        <f t="shared" si="29"/>
        <v>FLORENDO ,JONARD</v>
      </c>
      <c r="M6205" s="161" t="s">
        <v>6768</v>
      </c>
      <c r="N6205" s="161" t="s">
        <v>5928</v>
      </c>
      <c r="O6205" s="155"/>
      <c r="P6205" s="155"/>
      <c r="Q6205" s="155"/>
      <c r="R6205" s="155" t="s">
        <v>6041</v>
      </c>
      <c r="S6205" s="155"/>
      <c r="T6205" s="155"/>
      <c r="U6205" s="155" t="s">
        <v>1156</v>
      </c>
      <c r="V6205" s="161" t="s">
        <v>1193</v>
      </c>
      <c r="W6205" s="174">
        <v>0.1</v>
      </c>
      <c r="X6205" s="139"/>
      <c r="Y6205" s="511">
        <v>104</v>
      </c>
      <c r="Z6205" s="139"/>
    </row>
    <row r="6206" spans="1:26" ht="15" customHeight="1">
      <c r="A6206" s="160" t="s">
        <v>8</v>
      </c>
      <c r="B6206" s="160" t="s">
        <v>8</v>
      </c>
      <c r="C6206" s="158" t="s">
        <v>71</v>
      </c>
      <c r="D6206" s="172" t="s">
        <v>2</v>
      </c>
      <c r="E6206" s="172" t="s">
        <v>4</v>
      </c>
      <c r="F6206" s="778">
        <v>1</v>
      </c>
      <c r="G6206" s="778">
        <v>1</v>
      </c>
      <c r="H6206" s="779" t="s">
        <v>7279</v>
      </c>
      <c r="I6206" s="155" t="s">
        <v>51</v>
      </c>
      <c r="J6206" s="311">
        <v>0.2</v>
      </c>
      <c r="K6206" s="311">
        <f>1/COUNTIF(L:L,L6206)</f>
        <v>0.2</v>
      </c>
      <c r="L6206" s="306" t="str">
        <f t="shared" si="29"/>
        <v>FLORENDO ,JONARD</v>
      </c>
      <c r="M6206" s="161" t="s">
        <v>6768</v>
      </c>
      <c r="N6206" s="161" t="s">
        <v>5928</v>
      </c>
      <c r="O6206" s="155"/>
      <c r="P6206" s="155"/>
      <c r="Q6206" s="155"/>
      <c r="R6206" s="155"/>
      <c r="S6206" s="155"/>
      <c r="T6206" s="155" t="s">
        <v>1159</v>
      </c>
      <c r="U6206" s="155" t="s">
        <v>1156</v>
      </c>
      <c r="V6206" s="161" t="s">
        <v>1193</v>
      </c>
      <c r="W6206" s="174">
        <v>0.1</v>
      </c>
      <c r="X6206" s="139"/>
      <c r="Y6206" s="511">
        <v>104</v>
      </c>
      <c r="Z6206" s="139"/>
    </row>
    <row r="6207" spans="1:26" ht="15" customHeight="1">
      <c r="A6207" s="160" t="s">
        <v>8</v>
      </c>
      <c r="B6207" s="160" t="s">
        <v>8</v>
      </c>
      <c r="C6207" s="155" t="s">
        <v>71</v>
      </c>
      <c r="D6207" s="172" t="s">
        <v>2</v>
      </c>
      <c r="E6207" s="172" t="s">
        <v>4</v>
      </c>
      <c r="F6207" s="172">
        <v>1</v>
      </c>
      <c r="G6207" s="172">
        <v>1</v>
      </c>
      <c r="H6207" s="139" t="s">
        <v>10031</v>
      </c>
      <c r="I6207" s="155" t="s">
        <v>51</v>
      </c>
      <c r="J6207" s="311">
        <v>0.33333333333333331</v>
      </c>
      <c r="K6207" s="311">
        <f>1/COUNTIF(L:L,L6207)</f>
        <v>0.33333333333333331</v>
      </c>
      <c r="L6207" s="306" t="str">
        <f t="shared" si="29"/>
        <v>CAGAPE ,ALFRED</v>
      </c>
      <c r="M6207" s="161" t="s">
        <v>1678</v>
      </c>
      <c r="N6207" s="161" t="s">
        <v>1679</v>
      </c>
      <c r="O6207" s="155"/>
      <c r="P6207" s="155"/>
      <c r="Q6207" s="155" t="s">
        <v>1293</v>
      </c>
      <c r="R6207" s="155"/>
      <c r="S6207" s="155"/>
      <c r="T6207" s="155" t="s">
        <v>1293</v>
      </c>
      <c r="U6207" s="155"/>
      <c r="V6207" s="161" t="s">
        <v>1193</v>
      </c>
      <c r="W6207" s="174">
        <v>0.1</v>
      </c>
      <c r="X6207" s="139"/>
      <c r="Y6207" s="511">
        <v>100</v>
      </c>
      <c r="Z6207" s="139"/>
    </row>
    <row r="6208" spans="1:26" ht="15" customHeight="1">
      <c r="A6208" s="160" t="s">
        <v>8</v>
      </c>
      <c r="B6208" s="160" t="s">
        <v>8</v>
      </c>
      <c r="C6208" s="155" t="s">
        <v>71</v>
      </c>
      <c r="D6208" s="172" t="s">
        <v>2</v>
      </c>
      <c r="E6208" s="172" t="s">
        <v>4</v>
      </c>
      <c r="F6208" s="172">
        <v>1</v>
      </c>
      <c r="G6208" s="172">
        <v>1</v>
      </c>
      <c r="H6208" s="139" t="s">
        <v>10032</v>
      </c>
      <c r="I6208" s="364" t="s">
        <v>51</v>
      </c>
      <c r="J6208" s="311">
        <v>0.5</v>
      </c>
      <c r="K6208" s="311">
        <f>1/COUNTIF(L:L,L6208)</f>
        <v>0.5</v>
      </c>
      <c r="L6208" s="306" t="str">
        <f t="shared" si="29"/>
        <v>LADISLA ,JOHN ELY</v>
      </c>
      <c r="M6208" s="161" t="s">
        <v>10036</v>
      </c>
      <c r="N6208" s="161" t="s">
        <v>10037</v>
      </c>
      <c r="O6208" s="155"/>
      <c r="P6208" s="155"/>
      <c r="Q6208" s="155" t="s">
        <v>1159</v>
      </c>
      <c r="R6208" s="155" t="s">
        <v>1156</v>
      </c>
      <c r="S6208" s="155"/>
      <c r="T6208" s="155"/>
      <c r="U6208" s="155" t="s">
        <v>1159</v>
      </c>
      <c r="V6208" s="161" t="s">
        <v>1193</v>
      </c>
      <c r="W6208" s="174">
        <v>0.1</v>
      </c>
      <c r="X6208" s="139"/>
      <c r="Y6208" s="511">
        <v>423</v>
      </c>
      <c r="Z6208" s="139"/>
    </row>
    <row r="6209" spans="1:26" ht="15" customHeight="1">
      <c r="A6209" s="160" t="s">
        <v>4339</v>
      </c>
      <c r="B6209" s="160" t="s">
        <v>24</v>
      </c>
      <c r="C6209" s="158" t="s">
        <v>4340</v>
      </c>
      <c r="D6209" s="172" t="s">
        <v>2</v>
      </c>
      <c r="E6209" s="172" t="s">
        <v>47</v>
      </c>
      <c r="F6209" s="172">
        <v>1</v>
      </c>
      <c r="G6209" s="172">
        <v>1</v>
      </c>
      <c r="H6209" s="137" t="s">
        <v>5382</v>
      </c>
      <c r="I6209" s="364" t="s">
        <v>51</v>
      </c>
      <c r="J6209" s="311">
        <v>0.5</v>
      </c>
      <c r="K6209" s="311">
        <f>1/COUNTIF(L:L,L6209)</f>
        <v>0.5</v>
      </c>
      <c r="L6209" s="306" t="str">
        <f t="shared" si="29"/>
        <v>REDONDO ,DOMINGO</v>
      </c>
      <c r="M6209" s="327" t="s">
        <v>7361</v>
      </c>
      <c r="N6209" s="327" t="s">
        <v>2789</v>
      </c>
      <c r="O6209" s="155" t="s">
        <v>1176</v>
      </c>
      <c r="P6209" s="155" t="s">
        <v>1503</v>
      </c>
      <c r="Q6209" s="194" t="s">
        <v>1503</v>
      </c>
      <c r="R6209" s="155" t="s">
        <v>1503</v>
      </c>
      <c r="S6209" s="194" t="s">
        <v>1503</v>
      </c>
      <c r="T6209" s="155" t="s">
        <v>1503</v>
      </c>
      <c r="U6209" s="194" t="s">
        <v>1503</v>
      </c>
      <c r="V6209" s="161" t="s">
        <v>5919</v>
      </c>
      <c r="W6209" s="174">
        <v>0.12</v>
      </c>
      <c r="X6209" s="162"/>
      <c r="Y6209" s="511">
        <v>711</v>
      </c>
      <c r="Z6209" s="139"/>
    </row>
    <row r="6210" spans="1:26" ht="15" customHeight="1">
      <c r="A6210" s="160" t="s">
        <v>8</v>
      </c>
      <c r="B6210" s="160" t="s">
        <v>8</v>
      </c>
      <c r="C6210" s="158" t="s">
        <v>71</v>
      </c>
      <c r="D6210" s="172" t="s">
        <v>2</v>
      </c>
      <c r="E6210" s="172" t="s">
        <v>47</v>
      </c>
      <c r="F6210" s="172">
        <v>1</v>
      </c>
      <c r="G6210" s="172">
        <v>1</v>
      </c>
      <c r="H6210" s="137" t="s">
        <v>1945</v>
      </c>
      <c r="I6210" s="155" t="s">
        <v>51</v>
      </c>
      <c r="J6210" s="311">
        <v>1</v>
      </c>
      <c r="K6210" s="311">
        <f>1/COUNTIF(L:L,L6210)</f>
        <v>1</v>
      </c>
      <c r="L6210" s="306" t="str">
        <f t="shared" si="29"/>
        <v>GERERO ,MIKE</v>
      </c>
      <c r="M6210" s="161" t="s">
        <v>7324</v>
      </c>
      <c r="N6210" s="161" t="s">
        <v>7325</v>
      </c>
      <c r="O6210" s="155" t="s">
        <v>1635</v>
      </c>
      <c r="P6210" s="155" t="s">
        <v>1635</v>
      </c>
      <c r="Q6210" s="155" t="s">
        <v>1635</v>
      </c>
      <c r="R6210" s="155" t="s">
        <v>1176</v>
      </c>
      <c r="S6210" s="155" t="s">
        <v>1635</v>
      </c>
      <c r="T6210" s="155" t="s">
        <v>1635</v>
      </c>
      <c r="U6210" s="155" t="s">
        <v>1635</v>
      </c>
      <c r="V6210" s="161" t="s">
        <v>5919</v>
      </c>
      <c r="W6210" s="174">
        <v>0.12</v>
      </c>
      <c r="X6210" s="175"/>
      <c r="Y6210" s="511">
        <v>118</v>
      </c>
      <c r="Z6210" s="139"/>
    </row>
    <row r="6211" spans="1:26" ht="15" customHeight="1">
      <c r="A6211" s="160" t="s">
        <v>1184</v>
      </c>
      <c r="B6211" s="160" t="s">
        <v>15</v>
      </c>
      <c r="C6211" s="158" t="s">
        <v>1177</v>
      </c>
      <c r="D6211" s="172" t="s">
        <v>2</v>
      </c>
      <c r="E6211" s="172" t="s">
        <v>47</v>
      </c>
      <c r="F6211" s="172">
        <v>1</v>
      </c>
      <c r="G6211" s="172">
        <v>1</v>
      </c>
      <c r="H6211" s="137" t="s">
        <v>1946</v>
      </c>
      <c r="I6211" s="139" t="s">
        <v>51</v>
      </c>
      <c r="J6211" s="311">
        <v>0.5</v>
      </c>
      <c r="K6211" s="311">
        <f>1/COUNTIF(L:L,L6211)</f>
        <v>0.5</v>
      </c>
      <c r="L6211" s="306" t="str">
        <f t="shared" si="29"/>
        <v>GALANG ,MARK JULUIS</v>
      </c>
      <c r="M6211" s="161" t="s">
        <v>4602</v>
      </c>
      <c r="N6211" s="161" t="s">
        <v>4827</v>
      </c>
      <c r="O6211" s="155" t="s">
        <v>1162</v>
      </c>
      <c r="P6211" s="155" t="s">
        <v>1162</v>
      </c>
      <c r="Q6211" s="155" t="s">
        <v>1162</v>
      </c>
      <c r="R6211" s="155" t="s">
        <v>1176</v>
      </c>
      <c r="S6211" s="155" t="s">
        <v>1162</v>
      </c>
      <c r="T6211" s="155" t="s">
        <v>1162</v>
      </c>
      <c r="U6211" s="155" t="s">
        <v>1162</v>
      </c>
      <c r="V6211" s="161" t="s">
        <v>5919</v>
      </c>
      <c r="W6211" s="174">
        <v>0.12</v>
      </c>
      <c r="X6211" s="175"/>
      <c r="Y6211" s="511">
        <v>323</v>
      </c>
      <c r="Z6211" s="139"/>
    </row>
    <row r="6212" spans="1:26" ht="15" customHeight="1">
      <c r="A6212" s="160" t="s">
        <v>1184</v>
      </c>
      <c r="B6212" s="160" t="s">
        <v>15</v>
      </c>
      <c r="C6212" s="158" t="s">
        <v>1185</v>
      </c>
      <c r="D6212" s="172" t="s">
        <v>2</v>
      </c>
      <c r="E6212" s="172" t="s">
        <v>47</v>
      </c>
      <c r="F6212" s="172">
        <v>1</v>
      </c>
      <c r="G6212" s="172">
        <v>1</v>
      </c>
      <c r="H6212" s="137" t="s">
        <v>1948</v>
      </c>
      <c r="I6212" s="364" t="s">
        <v>51</v>
      </c>
      <c r="J6212" s="311">
        <v>0.33333333333333331</v>
      </c>
      <c r="K6212" s="311">
        <f>1/COUNTIF(L:L,L6212)</f>
        <v>0.33333333333333331</v>
      </c>
      <c r="L6212" s="306" t="str">
        <f t="shared" si="29"/>
        <v>MAZO ,ARIEL</v>
      </c>
      <c r="M6212" s="702" t="s">
        <v>12484</v>
      </c>
      <c r="N6212" s="702" t="s">
        <v>1409</v>
      </c>
      <c r="O6212" s="155" t="s">
        <v>1167</v>
      </c>
      <c r="P6212" s="155"/>
      <c r="Q6212" s="155"/>
      <c r="R6212" s="155" t="s">
        <v>1176</v>
      </c>
      <c r="S6212" s="155" t="s">
        <v>1167</v>
      </c>
      <c r="T6212" s="155"/>
      <c r="U6212" s="155"/>
      <c r="V6212" s="161" t="s">
        <v>5919</v>
      </c>
      <c r="W6212" s="174">
        <v>0.12</v>
      </c>
      <c r="X6212" s="175"/>
      <c r="Y6212" s="511">
        <v>795</v>
      </c>
      <c r="Z6212" s="139"/>
    </row>
    <row r="6213" spans="1:26" ht="15" customHeight="1">
      <c r="A6213" s="160" t="s">
        <v>8</v>
      </c>
      <c r="B6213" s="160" t="s">
        <v>8</v>
      </c>
      <c r="C6213" s="158" t="s">
        <v>120</v>
      </c>
      <c r="D6213" s="172" t="s">
        <v>2</v>
      </c>
      <c r="E6213" s="172" t="s">
        <v>47</v>
      </c>
      <c r="F6213" s="172">
        <v>1</v>
      </c>
      <c r="G6213" s="172">
        <v>1</v>
      </c>
      <c r="H6213" s="897" t="s">
        <v>1949</v>
      </c>
      <c r="I6213" s="364" t="s">
        <v>51</v>
      </c>
      <c r="J6213" s="311">
        <v>0.5</v>
      </c>
      <c r="K6213" s="311">
        <f>1/COUNTIF(L:L,L6213)</f>
        <v>0.5</v>
      </c>
      <c r="L6213" s="306" t="str">
        <f t="shared" ref="L6213:L6232" si="30">CONCATENATE(M6213, " ,",N6213)</f>
        <v>DECIPOLO ,ERLY CARL</v>
      </c>
      <c r="M6213" s="702" t="s">
        <v>5405</v>
      </c>
      <c r="N6213" s="702" t="s">
        <v>5406</v>
      </c>
      <c r="O6213" s="155" t="s">
        <v>1159</v>
      </c>
      <c r="P6213" s="155"/>
      <c r="Q6213" s="155" t="s">
        <v>1159</v>
      </c>
      <c r="R6213" s="155" t="s">
        <v>1176</v>
      </c>
      <c r="S6213" s="155" t="s">
        <v>1159</v>
      </c>
      <c r="T6213" s="155"/>
      <c r="U6213" s="155" t="s">
        <v>1159</v>
      </c>
      <c r="V6213" s="161" t="s">
        <v>5919</v>
      </c>
      <c r="W6213" s="174">
        <v>0.12</v>
      </c>
      <c r="X6213" s="175"/>
      <c r="Y6213" s="511">
        <v>226</v>
      </c>
      <c r="Z6213" s="139"/>
    </row>
    <row r="6214" spans="1:26" ht="15" customHeight="1">
      <c r="A6214" s="160" t="s">
        <v>1180</v>
      </c>
      <c r="B6214" s="160" t="s">
        <v>13</v>
      </c>
      <c r="C6214" s="158" t="s">
        <v>1347</v>
      </c>
      <c r="D6214" s="172" t="s">
        <v>2</v>
      </c>
      <c r="E6214" s="172" t="s">
        <v>47</v>
      </c>
      <c r="F6214" s="172">
        <v>1</v>
      </c>
      <c r="G6214" s="172">
        <v>1</v>
      </c>
      <c r="H6214" s="137" t="s">
        <v>1950</v>
      </c>
      <c r="I6214" s="139" t="s">
        <v>51</v>
      </c>
      <c r="J6214" s="311">
        <v>1</v>
      </c>
      <c r="K6214" s="311">
        <f>1/COUNTIF(L:L,L6214)</f>
        <v>1</v>
      </c>
      <c r="L6214" s="306" t="str">
        <f t="shared" si="30"/>
        <v>QUIAMBAO ,RAYMART</v>
      </c>
      <c r="M6214" s="161" t="s">
        <v>6176</v>
      </c>
      <c r="N6214" s="161" t="s">
        <v>6177</v>
      </c>
      <c r="O6214" s="155" t="s">
        <v>1282</v>
      </c>
      <c r="P6214" s="155" t="s">
        <v>1282</v>
      </c>
      <c r="Q6214" s="155" t="s">
        <v>1282</v>
      </c>
      <c r="R6214" s="155" t="s">
        <v>1176</v>
      </c>
      <c r="S6214" s="155" t="s">
        <v>1282</v>
      </c>
      <c r="T6214" s="155" t="s">
        <v>1282</v>
      </c>
      <c r="U6214" s="155" t="s">
        <v>1282</v>
      </c>
      <c r="V6214" s="161" t="s">
        <v>5919</v>
      </c>
      <c r="W6214" s="174">
        <v>0.12</v>
      </c>
      <c r="X6214" s="175"/>
      <c r="Y6214" s="511">
        <v>479</v>
      </c>
      <c r="Z6214" s="139"/>
    </row>
    <row r="6215" spans="1:26" ht="15" customHeight="1">
      <c r="A6215" s="160" t="s">
        <v>8</v>
      </c>
      <c r="B6215" s="160" t="s">
        <v>8</v>
      </c>
      <c r="C6215" s="158" t="s">
        <v>120</v>
      </c>
      <c r="D6215" s="172" t="s">
        <v>2</v>
      </c>
      <c r="E6215" s="172" t="s">
        <v>47</v>
      </c>
      <c r="F6215" s="172">
        <v>1</v>
      </c>
      <c r="G6215" s="172">
        <v>1</v>
      </c>
      <c r="H6215" s="137" t="s">
        <v>7438</v>
      </c>
      <c r="I6215" s="139" t="s">
        <v>51</v>
      </c>
      <c r="J6215" s="311">
        <v>0.5</v>
      </c>
      <c r="K6215" s="311">
        <f>1/COUNTIF(L:L,L6215)</f>
        <v>0.5</v>
      </c>
      <c r="L6215" s="306" t="str">
        <f t="shared" si="30"/>
        <v>ESMUNDO ,MELANDRO</v>
      </c>
      <c r="M6215" s="862" t="s">
        <v>4811</v>
      </c>
      <c r="N6215" s="161" t="s">
        <v>4812</v>
      </c>
      <c r="O6215" s="155" t="s">
        <v>1159</v>
      </c>
      <c r="P6215" s="155"/>
      <c r="Q6215" s="155" t="s">
        <v>1159</v>
      </c>
      <c r="R6215" s="155"/>
      <c r="S6215" s="155" t="s">
        <v>1176</v>
      </c>
      <c r="T6215" s="155" t="s">
        <v>1159</v>
      </c>
      <c r="U6215" s="155"/>
      <c r="V6215" s="161" t="s">
        <v>5919</v>
      </c>
      <c r="W6215" s="174">
        <v>0.12</v>
      </c>
      <c r="X6215" s="178"/>
      <c r="Y6215" s="511">
        <v>210</v>
      </c>
      <c r="Z6215" s="139"/>
    </row>
    <row r="6216" spans="1:26" ht="15" customHeight="1">
      <c r="A6216" s="160" t="s">
        <v>8</v>
      </c>
      <c r="B6216" s="160" t="s">
        <v>8</v>
      </c>
      <c r="C6216" s="158" t="s">
        <v>120</v>
      </c>
      <c r="D6216" s="172" t="s">
        <v>2</v>
      </c>
      <c r="E6216" s="172" t="s">
        <v>47</v>
      </c>
      <c r="F6216" s="172">
        <v>1</v>
      </c>
      <c r="G6216" s="172">
        <v>1</v>
      </c>
      <c r="H6216" s="137" t="s">
        <v>1952</v>
      </c>
      <c r="I6216" s="364" t="s">
        <v>51</v>
      </c>
      <c r="J6216" s="311">
        <v>0.5</v>
      </c>
      <c r="K6216" s="311">
        <f>1/COUNTIF(L:L,L6216)</f>
        <v>0.5</v>
      </c>
      <c r="L6216" s="306" t="str">
        <f t="shared" si="30"/>
        <v>ESMUNDO ,MELANDRO</v>
      </c>
      <c r="M6216" s="161" t="s">
        <v>4811</v>
      </c>
      <c r="N6216" s="161" t="s">
        <v>4812</v>
      </c>
      <c r="O6216" s="155"/>
      <c r="P6216" s="155" t="s">
        <v>1282</v>
      </c>
      <c r="Q6216" s="155"/>
      <c r="R6216" s="155" t="s">
        <v>1176</v>
      </c>
      <c r="S6216" s="155" t="s">
        <v>1282</v>
      </c>
      <c r="T6216" s="155"/>
      <c r="U6216" s="155" t="s">
        <v>1282</v>
      </c>
      <c r="V6216" s="161" t="s">
        <v>5919</v>
      </c>
      <c r="W6216" s="174">
        <v>0.12</v>
      </c>
      <c r="X6216" s="175"/>
      <c r="Y6216" s="511">
        <v>210</v>
      </c>
      <c r="Z6216" s="139"/>
    </row>
    <row r="6217" spans="1:26" ht="15" customHeight="1">
      <c r="A6217" s="160" t="s">
        <v>8</v>
      </c>
      <c r="B6217" s="160" t="s">
        <v>8</v>
      </c>
      <c r="C6217" s="158" t="s">
        <v>120</v>
      </c>
      <c r="D6217" s="172" t="s">
        <v>2</v>
      </c>
      <c r="E6217" s="172" t="s">
        <v>47</v>
      </c>
      <c r="F6217" s="172">
        <v>1</v>
      </c>
      <c r="G6217" s="172">
        <v>1</v>
      </c>
      <c r="H6217" s="137" t="s">
        <v>1953</v>
      </c>
      <c r="I6217" s="364" t="s">
        <v>51</v>
      </c>
      <c r="J6217" s="311">
        <v>0.5</v>
      </c>
      <c r="K6217" s="311">
        <f>1/COUNTIF(L:L,L6217)</f>
        <v>0.5</v>
      </c>
      <c r="L6217" s="306" t="str">
        <f t="shared" si="30"/>
        <v>LINSON ,JESSIE</v>
      </c>
      <c r="M6217" s="161" t="s">
        <v>12389</v>
      </c>
      <c r="N6217" s="161" t="s">
        <v>4578</v>
      </c>
      <c r="O6217" s="155" t="s">
        <v>1162</v>
      </c>
      <c r="P6217" s="155"/>
      <c r="Q6217" s="155" t="s">
        <v>1162</v>
      </c>
      <c r="R6217" s="155" t="s">
        <v>1176</v>
      </c>
      <c r="S6217" s="155"/>
      <c r="T6217" s="155" t="s">
        <v>1162</v>
      </c>
      <c r="U6217" s="155"/>
      <c r="V6217" s="161" t="s">
        <v>5919</v>
      </c>
      <c r="W6217" s="174">
        <v>0.12</v>
      </c>
      <c r="X6217" s="175"/>
      <c r="Y6217" s="855">
        <v>864</v>
      </c>
      <c r="Z6217" s="139"/>
    </row>
    <row r="6218" spans="1:26" ht="15" customHeight="1">
      <c r="A6218" s="160" t="s">
        <v>8</v>
      </c>
      <c r="B6218" s="160" t="s">
        <v>8</v>
      </c>
      <c r="C6218" s="158" t="s">
        <v>120</v>
      </c>
      <c r="D6218" s="172" t="s">
        <v>2</v>
      </c>
      <c r="E6218" s="172" t="s">
        <v>47</v>
      </c>
      <c r="F6218" s="172">
        <v>1</v>
      </c>
      <c r="G6218" s="172">
        <v>1</v>
      </c>
      <c r="H6218" s="137" t="s">
        <v>1957</v>
      </c>
      <c r="I6218" s="364" t="s">
        <v>51</v>
      </c>
      <c r="J6218" s="311">
        <v>0.5</v>
      </c>
      <c r="K6218" s="311">
        <f>1/COUNTIF(L:L,L6218)</f>
        <v>0.5</v>
      </c>
      <c r="L6218" s="306" t="str">
        <f t="shared" si="30"/>
        <v>MANATAD ,NILO</v>
      </c>
      <c r="M6218" s="161" t="s">
        <v>6689</v>
      </c>
      <c r="N6218" s="161" t="s">
        <v>7355</v>
      </c>
      <c r="O6218" s="155" t="s">
        <v>1293</v>
      </c>
      <c r="P6218" s="155"/>
      <c r="Q6218" s="155" t="s">
        <v>1293</v>
      </c>
      <c r="R6218" s="155" t="s">
        <v>1176</v>
      </c>
      <c r="S6218" s="155"/>
      <c r="T6218" s="155" t="s">
        <v>1293</v>
      </c>
      <c r="U6218" s="155"/>
      <c r="V6218" s="161" t="s">
        <v>5919</v>
      </c>
      <c r="W6218" s="174">
        <v>0.12</v>
      </c>
      <c r="X6218" s="175"/>
      <c r="Y6218" s="511">
        <v>227</v>
      </c>
      <c r="Z6218" s="139"/>
    </row>
    <row r="6219" spans="1:26" ht="15" customHeight="1">
      <c r="A6219" s="160" t="s">
        <v>1169</v>
      </c>
      <c r="B6219" s="160" t="s">
        <v>5152</v>
      </c>
      <c r="C6219" s="158" t="s">
        <v>6815</v>
      </c>
      <c r="D6219" s="172" t="s">
        <v>2</v>
      </c>
      <c r="E6219" s="172" t="s">
        <v>47</v>
      </c>
      <c r="F6219" s="172">
        <v>1</v>
      </c>
      <c r="G6219" s="172">
        <v>1</v>
      </c>
      <c r="H6219" s="137" t="s">
        <v>1958</v>
      </c>
      <c r="I6219" s="364" t="s">
        <v>51</v>
      </c>
      <c r="J6219" s="311">
        <v>0.5</v>
      </c>
      <c r="K6219" s="311">
        <f>1/COUNTIF(L:L,L6219)</f>
        <v>0.5</v>
      </c>
      <c r="L6219" s="306" t="str">
        <f t="shared" si="30"/>
        <v>CONTEGA ,JEFFY</v>
      </c>
      <c r="M6219" s="161" t="s">
        <v>7422</v>
      </c>
      <c r="N6219" s="161" t="s">
        <v>7423</v>
      </c>
      <c r="O6219" s="414"/>
      <c r="P6219" s="155"/>
      <c r="Q6219" s="155"/>
      <c r="R6219" s="155"/>
      <c r="S6219" s="155"/>
      <c r="T6219" s="155"/>
      <c r="U6219" s="155"/>
      <c r="V6219" s="161" t="s">
        <v>5919</v>
      </c>
      <c r="W6219" s="174">
        <v>0.12</v>
      </c>
      <c r="X6219" s="175"/>
      <c r="Y6219" s="511">
        <v>582</v>
      </c>
      <c r="Z6219" s="139"/>
    </row>
    <row r="6220" spans="1:26" ht="15" customHeight="1">
      <c r="A6220" s="160" t="s">
        <v>1461</v>
      </c>
      <c r="B6220" s="160" t="s">
        <v>24</v>
      </c>
      <c r="C6220" s="158" t="s">
        <v>40</v>
      </c>
      <c r="D6220" s="172" t="s">
        <v>2</v>
      </c>
      <c r="E6220" s="172" t="s">
        <v>47</v>
      </c>
      <c r="F6220" s="172">
        <v>1</v>
      </c>
      <c r="G6220" s="172">
        <v>1</v>
      </c>
      <c r="H6220" s="137" t="s">
        <v>1960</v>
      </c>
      <c r="I6220" s="139" t="s">
        <v>51</v>
      </c>
      <c r="J6220" s="311">
        <v>0.5</v>
      </c>
      <c r="K6220" s="311">
        <f>1/COUNTIF(L:L,L6220)</f>
        <v>0.5</v>
      </c>
      <c r="L6220" s="306" t="str">
        <f t="shared" si="30"/>
        <v>RAMIREZ ,JAY</v>
      </c>
      <c r="M6220" s="161" t="s">
        <v>6882</v>
      </c>
      <c r="N6220" s="161" t="s">
        <v>5566</v>
      </c>
      <c r="O6220" s="155" t="s">
        <v>1172</v>
      </c>
      <c r="P6220" s="155" t="s">
        <v>1172</v>
      </c>
      <c r="Q6220" s="155" t="s">
        <v>1172</v>
      </c>
      <c r="R6220" s="155" t="s">
        <v>1172</v>
      </c>
      <c r="S6220" s="155" t="s">
        <v>1172</v>
      </c>
      <c r="T6220" s="155" t="s">
        <v>1172</v>
      </c>
      <c r="U6220" s="155" t="s">
        <v>1176</v>
      </c>
      <c r="V6220" s="161" t="s">
        <v>5919</v>
      </c>
      <c r="W6220" s="174">
        <v>0.12</v>
      </c>
      <c r="X6220" s="175"/>
      <c r="Y6220" s="511">
        <v>721</v>
      </c>
      <c r="Z6220" s="139"/>
    </row>
    <row r="6221" spans="1:26" ht="15" customHeight="1">
      <c r="A6221" s="160" t="s">
        <v>1325</v>
      </c>
      <c r="B6221" s="160" t="s">
        <v>10</v>
      </c>
      <c r="C6221" s="158" t="s">
        <v>1326</v>
      </c>
      <c r="D6221" s="172" t="s">
        <v>2</v>
      </c>
      <c r="E6221" s="172" t="s">
        <v>47</v>
      </c>
      <c r="F6221" s="172">
        <v>1</v>
      </c>
      <c r="G6221" s="172">
        <v>1</v>
      </c>
      <c r="H6221" s="137" t="s">
        <v>5324</v>
      </c>
      <c r="I6221" s="139" t="s">
        <v>51</v>
      </c>
      <c r="J6221" s="311">
        <v>0.5</v>
      </c>
      <c r="K6221" s="311">
        <f>1/COUNTIF(L:L,L6221)</f>
        <v>0.5</v>
      </c>
      <c r="L6221" s="306" t="str">
        <f t="shared" si="30"/>
        <v>CABAN ,ARVEN PAUL</v>
      </c>
      <c r="M6221" s="161" t="s">
        <v>4980</v>
      </c>
      <c r="N6221" s="161" t="s">
        <v>4981</v>
      </c>
      <c r="O6221" s="155" t="s">
        <v>1176</v>
      </c>
      <c r="P6221" s="155"/>
      <c r="Q6221" s="155" t="s">
        <v>1158</v>
      </c>
      <c r="R6221" s="155"/>
      <c r="S6221" s="155" t="s">
        <v>1158</v>
      </c>
      <c r="T6221" s="155"/>
      <c r="U6221" s="155" t="s">
        <v>1158</v>
      </c>
      <c r="V6221" s="161" t="s">
        <v>5919</v>
      </c>
      <c r="W6221" s="174">
        <v>0.12</v>
      </c>
      <c r="X6221" s="175"/>
      <c r="Y6221" s="511">
        <v>389</v>
      </c>
      <c r="Z6221" s="139"/>
    </row>
    <row r="6222" spans="1:26" ht="15" customHeight="1">
      <c r="A6222" s="160" t="s">
        <v>1184</v>
      </c>
      <c r="B6222" s="160" t="s">
        <v>15</v>
      </c>
      <c r="C6222" s="158" t="s">
        <v>1185</v>
      </c>
      <c r="D6222" s="172" t="s">
        <v>2</v>
      </c>
      <c r="E6222" s="172" t="s">
        <v>47</v>
      </c>
      <c r="F6222" s="172">
        <v>1</v>
      </c>
      <c r="G6222" s="172">
        <v>1</v>
      </c>
      <c r="H6222" s="137" t="s">
        <v>1963</v>
      </c>
      <c r="I6222" s="139" t="s">
        <v>51</v>
      </c>
      <c r="J6222" s="311">
        <v>0.5</v>
      </c>
      <c r="K6222" s="311">
        <f>1/COUNTIF(L:L,L6222)</f>
        <v>0.5</v>
      </c>
      <c r="L6222" s="306" t="str">
        <f t="shared" si="30"/>
        <v>GADOR ,ANGELITO</v>
      </c>
      <c r="M6222" s="161" t="s">
        <v>12437</v>
      </c>
      <c r="N6222" s="161" t="s">
        <v>2285</v>
      </c>
      <c r="O6222" s="155" t="s">
        <v>1162</v>
      </c>
      <c r="P6222" s="155"/>
      <c r="Q6222" s="155" t="s">
        <v>1162</v>
      </c>
      <c r="R6222" s="155" t="s">
        <v>1176</v>
      </c>
      <c r="S6222" s="155"/>
      <c r="T6222" s="155" t="s">
        <v>1162</v>
      </c>
      <c r="U6222" s="155"/>
      <c r="V6222" s="161" t="s">
        <v>5919</v>
      </c>
      <c r="W6222" s="174">
        <v>0.12</v>
      </c>
      <c r="X6222" s="175"/>
      <c r="Y6222" s="511">
        <v>797</v>
      </c>
      <c r="Z6222" s="139"/>
    </row>
    <row r="6223" spans="1:26" ht="15" customHeight="1">
      <c r="A6223" s="160" t="s">
        <v>1325</v>
      </c>
      <c r="B6223" s="160" t="s">
        <v>10</v>
      </c>
      <c r="C6223" s="158" t="s">
        <v>1326</v>
      </c>
      <c r="D6223" s="172" t="s">
        <v>2</v>
      </c>
      <c r="E6223" s="172" t="s">
        <v>47</v>
      </c>
      <c r="F6223" s="172">
        <v>1</v>
      </c>
      <c r="G6223" s="172">
        <v>1</v>
      </c>
      <c r="H6223" s="137" t="s">
        <v>1965</v>
      </c>
      <c r="I6223" s="139" t="s">
        <v>51</v>
      </c>
      <c r="J6223" s="311">
        <v>0.5</v>
      </c>
      <c r="K6223" s="311">
        <f>1/COUNTIF(L:L,L6223)</f>
        <v>0.5</v>
      </c>
      <c r="L6223" s="306" t="str">
        <f t="shared" si="30"/>
        <v>CABAN ,ARVEN PAUL</v>
      </c>
      <c r="M6223" s="161" t="s">
        <v>4980</v>
      </c>
      <c r="N6223" s="161" t="s">
        <v>4981</v>
      </c>
      <c r="O6223" s="155" t="s">
        <v>1176</v>
      </c>
      <c r="P6223" s="155" t="s">
        <v>1158</v>
      </c>
      <c r="Q6223" s="155"/>
      <c r="R6223" s="155" t="s">
        <v>1158</v>
      </c>
      <c r="S6223" s="155"/>
      <c r="T6223" s="155" t="s">
        <v>1158</v>
      </c>
      <c r="U6223" s="155"/>
      <c r="V6223" s="161" t="s">
        <v>5919</v>
      </c>
      <c r="W6223" s="174">
        <v>0.12</v>
      </c>
      <c r="X6223" s="175"/>
      <c r="Y6223" s="511">
        <v>389</v>
      </c>
      <c r="Z6223" s="139"/>
    </row>
    <row r="6224" spans="1:26" s="739" customFormat="1" ht="15" customHeight="1">
      <c r="A6224" s="160" t="s">
        <v>1184</v>
      </c>
      <c r="B6224" s="160" t="s">
        <v>15</v>
      </c>
      <c r="C6224" s="158" t="s">
        <v>1185</v>
      </c>
      <c r="D6224" s="172" t="s">
        <v>2</v>
      </c>
      <c r="E6224" s="172" t="s">
        <v>47</v>
      </c>
      <c r="F6224" s="172">
        <v>1</v>
      </c>
      <c r="G6224" s="172">
        <v>1</v>
      </c>
      <c r="H6224" s="137" t="s">
        <v>1968</v>
      </c>
      <c r="I6224" s="139" t="s">
        <v>51</v>
      </c>
      <c r="J6224" s="311">
        <v>0.33333333333333331</v>
      </c>
      <c r="K6224" s="311">
        <f>1/COUNTIF(L:L,L6224)</f>
        <v>0.33333333333333331</v>
      </c>
      <c r="L6224" s="306" t="str">
        <f t="shared" si="30"/>
        <v>TODOC ,JOHN</v>
      </c>
      <c r="M6224" s="161" t="s">
        <v>5984</v>
      </c>
      <c r="N6224" s="161" t="s">
        <v>5407</v>
      </c>
      <c r="O6224" s="155" t="s">
        <v>1167</v>
      </c>
      <c r="P6224" s="155"/>
      <c r="Q6224" s="155"/>
      <c r="R6224" s="155" t="s">
        <v>1176</v>
      </c>
      <c r="S6224" s="155" t="s">
        <v>1167</v>
      </c>
      <c r="T6224" s="155"/>
      <c r="U6224" s="155"/>
      <c r="V6224" s="161" t="s">
        <v>5919</v>
      </c>
      <c r="W6224" s="174">
        <v>0.12</v>
      </c>
      <c r="X6224" s="175"/>
      <c r="Y6224" s="511">
        <v>798</v>
      </c>
      <c r="Z6224" s="139"/>
    </row>
    <row r="6225" spans="1:16382" s="739" customFormat="1" ht="15" customHeight="1">
      <c r="A6225" s="160" t="s">
        <v>8</v>
      </c>
      <c r="B6225" s="160" t="s">
        <v>8</v>
      </c>
      <c r="C6225" s="158" t="s">
        <v>120</v>
      </c>
      <c r="D6225" s="172" t="s">
        <v>2</v>
      </c>
      <c r="E6225" s="172" t="s">
        <v>47</v>
      </c>
      <c r="F6225" s="172">
        <v>1</v>
      </c>
      <c r="G6225" s="172">
        <v>1</v>
      </c>
      <c r="H6225" s="137" t="s">
        <v>1969</v>
      </c>
      <c r="I6225" s="364" t="s">
        <v>51</v>
      </c>
      <c r="J6225" s="311">
        <v>0.5</v>
      </c>
      <c r="K6225" s="311">
        <f>1/COUNTIF(L:L,L6225)</f>
        <v>0.5</v>
      </c>
      <c r="L6225" s="306" t="str">
        <f t="shared" si="30"/>
        <v>ZORILLA ,RENE MAR</v>
      </c>
      <c r="M6225" s="161" t="s">
        <v>7441</v>
      </c>
      <c r="N6225" s="161" t="s">
        <v>7442</v>
      </c>
      <c r="O6225" s="155"/>
      <c r="P6225" s="155" t="s">
        <v>1159</v>
      </c>
      <c r="Q6225" s="155"/>
      <c r="R6225" s="155" t="s">
        <v>1159</v>
      </c>
      <c r="S6225" s="155" t="s">
        <v>1176</v>
      </c>
      <c r="T6225" s="155"/>
      <c r="U6225" s="155" t="s">
        <v>1159</v>
      </c>
      <c r="V6225" s="161" t="s">
        <v>5919</v>
      </c>
      <c r="W6225" s="174">
        <v>0.12</v>
      </c>
      <c r="X6225" s="175"/>
      <c r="Y6225" s="511">
        <v>220</v>
      </c>
      <c r="Z6225" s="139"/>
      <c r="AA6225" s="824"/>
      <c r="AB6225" s="824"/>
      <c r="AC6225" s="824"/>
      <c r="AD6225" s="824"/>
      <c r="AE6225" s="824"/>
      <c r="AF6225" s="824"/>
      <c r="AG6225" s="824"/>
      <c r="AH6225" s="824"/>
      <c r="AI6225" s="824"/>
      <c r="AJ6225" s="824"/>
      <c r="AK6225" s="824"/>
      <c r="AL6225" s="824"/>
      <c r="AM6225" s="824"/>
      <c r="AN6225" s="824"/>
      <c r="AO6225" s="824"/>
      <c r="AP6225" s="824"/>
      <c r="AQ6225" s="824"/>
      <c r="AR6225" s="824"/>
      <c r="AS6225" s="824"/>
      <c r="AT6225" s="824"/>
      <c r="AU6225" s="824"/>
      <c r="AV6225" s="824"/>
      <c r="AW6225" s="824"/>
      <c r="AX6225" s="824"/>
      <c r="AY6225" s="824"/>
      <c r="AZ6225" s="824"/>
      <c r="BA6225" s="824"/>
      <c r="BB6225" s="824"/>
      <c r="BC6225" s="824"/>
      <c r="BD6225" s="824"/>
      <c r="BE6225" s="824"/>
      <c r="BF6225" s="824"/>
      <c r="BG6225" s="824"/>
      <c r="BH6225" s="824"/>
      <c r="BI6225" s="824"/>
      <c r="BJ6225" s="824"/>
      <c r="BK6225" s="824"/>
      <c r="BL6225" s="824"/>
      <c r="BM6225" s="824"/>
      <c r="BN6225" s="824"/>
      <c r="BO6225" s="824"/>
      <c r="BP6225" s="824"/>
      <c r="BQ6225" s="824"/>
      <c r="BR6225" s="824"/>
      <c r="BS6225" s="824"/>
      <c r="BT6225" s="824"/>
      <c r="BU6225" s="824"/>
      <c r="BV6225" s="824"/>
      <c r="BW6225" s="824"/>
      <c r="BX6225" s="824"/>
      <c r="BY6225" s="824"/>
      <c r="BZ6225" s="824"/>
      <c r="CA6225" s="824"/>
      <c r="CB6225" s="824"/>
      <c r="CC6225" s="824"/>
      <c r="CD6225" s="824"/>
      <c r="CE6225" s="824"/>
      <c r="CF6225" s="824"/>
      <c r="CG6225" s="824"/>
      <c r="CH6225" s="824"/>
      <c r="CI6225" s="824"/>
      <c r="CJ6225" s="824"/>
      <c r="CK6225" s="824"/>
      <c r="CL6225" s="824"/>
      <c r="CM6225" s="824"/>
      <c r="CN6225" s="824"/>
      <c r="CO6225" s="824"/>
      <c r="CP6225" s="824"/>
      <c r="CQ6225" s="824"/>
      <c r="CR6225" s="824"/>
      <c r="CS6225" s="824"/>
      <c r="CT6225" s="824"/>
      <c r="CU6225" s="824"/>
      <c r="CV6225" s="824"/>
      <c r="CW6225" s="824"/>
      <c r="CX6225" s="824"/>
      <c r="CY6225" s="824"/>
      <c r="CZ6225" s="824"/>
      <c r="DA6225" s="824"/>
      <c r="DB6225" s="824"/>
      <c r="DC6225" s="824"/>
      <c r="DD6225" s="824"/>
      <c r="DE6225" s="824"/>
      <c r="DF6225" s="824"/>
      <c r="DG6225" s="824"/>
      <c r="DH6225" s="824"/>
      <c r="DI6225" s="824"/>
      <c r="DJ6225" s="824"/>
      <c r="DK6225" s="824"/>
      <c r="DL6225" s="824"/>
      <c r="DM6225" s="824"/>
      <c r="DN6225" s="824"/>
      <c r="DO6225" s="824"/>
      <c r="DP6225" s="824"/>
      <c r="DQ6225" s="824"/>
      <c r="DR6225" s="824"/>
      <c r="DS6225" s="824"/>
      <c r="DT6225" s="824"/>
      <c r="DU6225" s="824"/>
      <c r="DV6225" s="824"/>
      <c r="DW6225" s="824"/>
      <c r="DX6225" s="824"/>
      <c r="DY6225" s="824"/>
      <c r="DZ6225" s="824"/>
      <c r="EA6225" s="824"/>
      <c r="EB6225" s="824"/>
      <c r="EC6225" s="824"/>
      <c r="ED6225" s="824"/>
      <c r="EE6225" s="824"/>
      <c r="EF6225" s="824"/>
      <c r="EG6225" s="824"/>
      <c r="EH6225" s="824"/>
      <c r="EI6225" s="824"/>
      <c r="EJ6225" s="824"/>
      <c r="EK6225" s="824"/>
      <c r="EL6225" s="824"/>
      <c r="EM6225" s="824"/>
      <c r="EN6225" s="824"/>
      <c r="EO6225" s="824"/>
      <c r="EP6225" s="824"/>
      <c r="EQ6225" s="824"/>
      <c r="ER6225" s="824"/>
      <c r="ES6225" s="824"/>
      <c r="ET6225" s="824"/>
      <c r="EU6225" s="824"/>
      <c r="EV6225" s="824"/>
      <c r="EW6225" s="824"/>
      <c r="EX6225" s="824"/>
      <c r="EY6225" s="824"/>
      <c r="EZ6225" s="824"/>
      <c r="FA6225" s="824"/>
      <c r="FB6225" s="824"/>
      <c r="FC6225" s="824"/>
      <c r="FD6225" s="824"/>
      <c r="FE6225" s="824"/>
      <c r="FF6225" s="824"/>
      <c r="FG6225" s="824"/>
      <c r="FH6225" s="824"/>
      <c r="FI6225" s="824"/>
      <c r="FJ6225" s="824"/>
      <c r="FK6225" s="824"/>
      <c r="FL6225" s="824"/>
      <c r="FM6225" s="824"/>
      <c r="FN6225" s="824"/>
      <c r="FO6225" s="824"/>
      <c r="FP6225" s="824"/>
      <c r="FQ6225" s="824"/>
      <c r="FR6225" s="824"/>
      <c r="FS6225" s="824"/>
      <c r="FT6225" s="824"/>
      <c r="FU6225" s="824"/>
      <c r="FV6225" s="824"/>
      <c r="FW6225" s="824"/>
      <c r="FX6225" s="824"/>
      <c r="FY6225" s="824"/>
      <c r="FZ6225" s="824"/>
      <c r="GA6225" s="824"/>
      <c r="GB6225" s="824"/>
      <c r="GC6225" s="824"/>
      <c r="GD6225" s="824"/>
      <c r="GE6225" s="824"/>
      <c r="GF6225" s="824"/>
      <c r="GG6225" s="824"/>
      <c r="GH6225" s="824"/>
      <c r="GI6225" s="824"/>
      <c r="GJ6225" s="824"/>
      <c r="GK6225" s="824"/>
      <c r="GL6225" s="824"/>
      <c r="GM6225" s="824"/>
      <c r="GN6225" s="824"/>
      <c r="GO6225" s="824"/>
      <c r="GP6225" s="824"/>
      <c r="GQ6225" s="824"/>
      <c r="GR6225" s="824"/>
      <c r="GS6225" s="824"/>
      <c r="GT6225" s="824"/>
      <c r="GU6225" s="824"/>
      <c r="GV6225" s="824"/>
      <c r="GW6225" s="824"/>
      <c r="GX6225" s="824"/>
      <c r="GY6225" s="824"/>
      <c r="GZ6225" s="824"/>
      <c r="HA6225" s="824"/>
      <c r="HB6225" s="824"/>
      <c r="HC6225" s="824"/>
      <c r="HD6225" s="824"/>
      <c r="HE6225" s="824"/>
      <c r="HF6225" s="824"/>
      <c r="HG6225" s="824"/>
      <c r="HH6225" s="824"/>
      <c r="HI6225" s="824"/>
      <c r="HJ6225" s="824"/>
      <c r="HK6225" s="824"/>
      <c r="HL6225" s="824"/>
      <c r="HM6225" s="824"/>
      <c r="HN6225" s="824"/>
      <c r="HO6225" s="824"/>
      <c r="HP6225" s="824"/>
      <c r="HQ6225" s="824"/>
      <c r="HR6225" s="824"/>
      <c r="HS6225" s="824"/>
      <c r="HT6225" s="824"/>
      <c r="HU6225" s="824"/>
      <c r="HV6225" s="824"/>
      <c r="HW6225" s="824"/>
      <c r="HX6225" s="824"/>
      <c r="HY6225" s="824"/>
      <c r="HZ6225" s="824"/>
      <c r="IA6225" s="824"/>
      <c r="IB6225" s="824"/>
      <c r="IC6225" s="824"/>
      <c r="ID6225" s="824"/>
      <c r="IE6225" s="824"/>
      <c r="IF6225" s="824"/>
      <c r="IG6225" s="824"/>
      <c r="IH6225" s="824"/>
      <c r="II6225" s="824"/>
      <c r="IJ6225" s="824"/>
      <c r="IK6225" s="824"/>
      <c r="IL6225" s="824"/>
      <c r="IM6225" s="824"/>
      <c r="IN6225" s="824"/>
      <c r="IO6225" s="824"/>
      <c r="IP6225" s="824"/>
      <c r="IQ6225" s="824"/>
      <c r="IR6225" s="824"/>
      <c r="IS6225" s="824"/>
      <c r="IT6225" s="824"/>
      <c r="IU6225" s="824"/>
      <c r="IV6225" s="824"/>
      <c r="IW6225" s="824"/>
      <c r="IX6225" s="824"/>
      <c r="IY6225" s="824"/>
      <c r="IZ6225" s="824"/>
      <c r="JA6225" s="824"/>
      <c r="JB6225" s="824"/>
      <c r="JC6225" s="824"/>
      <c r="JD6225" s="824"/>
      <c r="JE6225" s="824"/>
      <c r="JF6225" s="824"/>
      <c r="JG6225" s="824"/>
      <c r="JH6225" s="824"/>
      <c r="JI6225" s="824"/>
      <c r="JJ6225" s="824"/>
      <c r="JK6225" s="824"/>
      <c r="JL6225" s="824"/>
      <c r="JM6225" s="824"/>
      <c r="JN6225" s="824"/>
      <c r="JO6225" s="824"/>
      <c r="JP6225" s="824"/>
      <c r="JQ6225" s="824"/>
      <c r="JR6225" s="824"/>
      <c r="JS6225" s="824"/>
      <c r="JT6225" s="824"/>
      <c r="JU6225" s="824"/>
      <c r="JV6225" s="824"/>
      <c r="JW6225" s="824"/>
      <c r="JX6225" s="824"/>
      <c r="JY6225" s="824"/>
      <c r="JZ6225" s="824"/>
      <c r="KA6225" s="824"/>
      <c r="KB6225" s="824"/>
      <c r="KC6225" s="824"/>
      <c r="KD6225" s="824"/>
      <c r="KE6225" s="824"/>
      <c r="KF6225" s="824"/>
      <c r="KG6225" s="824"/>
      <c r="KH6225" s="824"/>
      <c r="KI6225" s="824"/>
      <c r="KJ6225" s="824"/>
      <c r="KK6225" s="824"/>
      <c r="KL6225" s="824"/>
      <c r="KM6225" s="824"/>
      <c r="KN6225" s="824"/>
      <c r="KO6225" s="824"/>
      <c r="KP6225" s="824"/>
      <c r="KQ6225" s="824"/>
      <c r="KR6225" s="824"/>
      <c r="KS6225" s="824"/>
      <c r="KT6225" s="824"/>
      <c r="KU6225" s="824"/>
      <c r="KV6225" s="824"/>
      <c r="KW6225" s="824"/>
      <c r="KX6225" s="824"/>
      <c r="KY6225" s="824"/>
      <c r="KZ6225" s="824"/>
      <c r="LA6225" s="824"/>
      <c r="LB6225" s="824"/>
      <c r="LC6225" s="824"/>
      <c r="LD6225" s="824"/>
      <c r="LE6225" s="824"/>
      <c r="LF6225" s="824"/>
      <c r="LG6225" s="824"/>
      <c r="LH6225" s="824"/>
      <c r="LI6225" s="824"/>
      <c r="LJ6225" s="824"/>
      <c r="LK6225" s="824"/>
      <c r="LL6225" s="824"/>
      <c r="LM6225" s="824"/>
      <c r="LN6225" s="824"/>
      <c r="LO6225" s="824"/>
      <c r="LP6225" s="824"/>
      <c r="LQ6225" s="824"/>
      <c r="LR6225" s="824"/>
      <c r="LS6225" s="824"/>
      <c r="LT6225" s="824"/>
      <c r="LU6225" s="824"/>
      <c r="LV6225" s="824"/>
      <c r="LW6225" s="824"/>
      <c r="LX6225" s="824"/>
      <c r="LY6225" s="824"/>
      <c r="LZ6225" s="824"/>
      <c r="MA6225" s="824"/>
      <c r="MB6225" s="824"/>
      <c r="MC6225" s="824"/>
      <c r="MD6225" s="824"/>
      <c r="ME6225" s="824"/>
      <c r="MF6225" s="824"/>
      <c r="MG6225" s="824"/>
      <c r="MH6225" s="824"/>
      <c r="MI6225" s="824"/>
      <c r="MJ6225" s="824"/>
      <c r="MK6225" s="824"/>
      <c r="ML6225" s="824"/>
      <c r="MM6225" s="824"/>
      <c r="MN6225" s="824"/>
      <c r="MO6225" s="824"/>
      <c r="MP6225" s="824"/>
      <c r="MQ6225" s="824"/>
      <c r="MR6225" s="824"/>
      <c r="MS6225" s="824"/>
      <c r="MT6225" s="824"/>
      <c r="MU6225" s="824"/>
      <c r="MV6225" s="824"/>
      <c r="MW6225" s="824"/>
      <c r="MX6225" s="824"/>
      <c r="MY6225" s="824"/>
      <c r="MZ6225" s="824"/>
      <c r="NA6225" s="824"/>
      <c r="NB6225" s="824"/>
      <c r="NC6225" s="824"/>
      <c r="ND6225" s="824"/>
      <c r="NE6225" s="824"/>
      <c r="NF6225" s="824"/>
      <c r="NG6225" s="824"/>
      <c r="NH6225" s="824"/>
      <c r="NI6225" s="824"/>
      <c r="NJ6225" s="824"/>
      <c r="NK6225" s="824"/>
      <c r="NL6225" s="824"/>
      <c r="NM6225" s="824"/>
      <c r="NN6225" s="824"/>
      <c r="NO6225" s="824"/>
      <c r="NP6225" s="824"/>
      <c r="NQ6225" s="824"/>
      <c r="NR6225" s="824"/>
      <c r="NS6225" s="824"/>
      <c r="NT6225" s="824"/>
      <c r="NU6225" s="824"/>
      <c r="NV6225" s="824"/>
      <c r="NW6225" s="824"/>
      <c r="NX6225" s="824"/>
      <c r="NY6225" s="824"/>
      <c r="NZ6225" s="824"/>
      <c r="OA6225" s="824"/>
      <c r="OB6225" s="824"/>
      <c r="OC6225" s="824"/>
      <c r="OD6225" s="824"/>
      <c r="OE6225" s="824"/>
      <c r="OF6225" s="824"/>
      <c r="OG6225" s="824"/>
      <c r="OH6225" s="824"/>
      <c r="OI6225" s="824"/>
      <c r="OJ6225" s="824"/>
      <c r="OK6225" s="824"/>
      <c r="OL6225" s="824"/>
      <c r="OM6225" s="824"/>
      <c r="ON6225" s="824"/>
      <c r="OO6225" s="824"/>
      <c r="OP6225" s="824"/>
      <c r="OQ6225" s="824"/>
      <c r="OR6225" s="824"/>
      <c r="OS6225" s="824"/>
      <c r="OT6225" s="824"/>
      <c r="OU6225" s="824"/>
      <c r="OV6225" s="824"/>
      <c r="OW6225" s="824"/>
      <c r="OX6225" s="824"/>
      <c r="OY6225" s="824"/>
      <c r="OZ6225" s="824"/>
      <c r="PA6225" s="824"/>
      <c r="PB6225" s="824"/>
      <c r="PC6225" s="824"/>
      <c r="PD6225" s="824"/>
      <c r="PE6225" s="824"/>
      <c r="PF6225" s="824"/>
      <c r="PG6225" s="824"/>
      <c r="PH6225" s="824"/>
      <c r="PI6225" s="824"/>
      <c r="PJ6225" s="824"/>
      <c r="PK6225" s="824"/>
      <c r="PL6225" s="824"/>
      <c r="PM6225" s="824"/>
      <c r="PN6225" s="824"/>
      <c r="PO6225" s="824"/>
      <c r="PP6225" s="824"/>
      <c r="PQ6225" s="824"/>
      <c r="PR6225" s="824"/>
      <c r="PS6225" s="824"/>
      <c r="PT6225" s="824"/>
      <c r="PU6225" s="824"/>
      <c r="PV6225" s="824"/>
      <c r="PW6225" s="824"/>
      <c r="PX6225" s="824"/>
      <c r="PY6225" s="824"/>
      <c r="PZ6225" s="824"/>
      <c r="QA6225" s="824"/>
      <c r="QB6225" s="824"/>
      <c r="QC6225" s="824"/>
      <c r="QD6225" s="824"/>
      <c r="QE6225" s="824"/>
      <c r="QF6225" s="824"/>
      <c r="QG6225" s="824"/>
      <c r="QH6225" s="824"/>
      <c r="QI6225" s="824"/>
      <c r="QJ6225" s="824"/>
      <c r="QK6225" s="824"/>
      <c r="QL6225" s="824"/>
      <c r="QM6225" s="824"/>
      <c r="QN6225" s="824"/>
      <c r="QO6225" s="824"/>
      <c r="QP6225" s="824"/>
      <c r="QQ6225" s="824"/>
      <c r="QR6225" s="824"/>
      <c r="QS6225" s="824"/>
      <c r="QT6225" s="824"/>
      <c r="QU6225" s="824"/>
      <c r="QV6225" s="824"/>
      <c r="QW6225" s="824"/>
      <c r="QX6225" s="824"/>
      <c r="QY6225" s="824"/>
      <c r="QZ6225" s="824"/>
      <c r="RA6225" s="824"/>
      <c r="RB6225" s="824"/>
      <c r="RC6225" s="824"/>
      <c r="RD6225" s="824"/>
      <c r="RE6225" s="824"/>
      <c r="RF6225" s="824"/>
      <c r="RG6225" s="824"/>
      <c r="RH6225" s="824"/>
      <c r="RI6225" s="824"/>
      <c r="RJ6225" s="824"/>
      <c r="RK6225" s="824"/>
      <c r="RL6225" s="824"/>
      <c r="RM6225" s="824"/>
      <c r="RN6225" s="824"/>
      <c r="RO6225" s="824"/>
      <c r="RP6225" s="824"/>
      <c r="RQ6225" s="824"/>
      <c r="RR6225" s="824"/>
      <c r="RS6225" s="824"/>
      <c r="RT6225" s="824"/>
      <c r="RU6225" s="824"/>
      <c r="RV6225" s="824"/>
      <c r="RW6225" s="824"/>
      <c r="RX6225" s="824"/>
      <c r="RY6225" s="824"/>
      <c r="RZ6225" s="824"/>
      <c r="SA6225" s="824"/>
      <c r="SB6225" s="824"/>
      <c r="SC6225" s="824"/>
      <c r="SD6225" s="824"/>
      <c r="SE6225" s="824"/>
      <c r="SF6225" s="824"/>
      <c r="SG6225" s="824"/>
      <c r="SH6225" s="824"/>
      <c r="SI6225" s="824"/>
      <c r="SJ6225" s="824"/>
      <c r="SK6225" s="824"/>
      <c r="SL6225" s="824"/>
      <c r="SM6225" s="824"/>
      <c r="SN6225" s="824"/>
      <c r="SO6225" s="824"/>
      <c r="SP6225" s="824"/>
      <c r="SQ6225" s="824"/>
      <c r="SR6225" s="824"/>
      <c r="SS6225" s="824"/>
      <c r="ST6225" s="824"/>
      <c r="SU6225" s="824"/>
      <c r="SV6225" s="824"/>
      <c r="SW6225" s="824"/>
      <c r="SX6225" s="824"/>
      <c r="SY6225" s="824"/>
      <c r="SZ6225" s="824"/>
      <c r="TA6225" s="824"/>
      <c r="TB6225" s="824"/>
      <c r="TC6225" s="824"/>
      <c r="TD6225" s="824"/>
      <c r="TE6225" s="824"/>
      <c r="TF6225" s="824"/>
      <c r="TG6225" s="824"/>
      <c r="TH6225" s="824"/>
      <c r="TI6225" s="824"/>
      <c r="TJ6225" s="824"/>
      <c r="TK6225" s="824"/>
      <c r="TL6225" s="824"/>
      <c r="TM6225" s="824"/>
      <c r="TN6225" s="824"/>
      <c r="TO6225" s="824"/>
      <c r="TP6225" s="824"/>
      <c r="TQ6225" s="824"/>
      <c r="TR6225" s="824"/>
      <c r="TS6225" s="824"/>
      <c r="TT6225" s="824"/>
      <c r="TU6225" s="824"/>
      <c r="TV6225" s="824"/>
      <c r="TW6225" s="824"/>
      <c r="TX6225" s="824"/>
      <c r="TY6225" s="824"/>
      <c r="TZ6225" s="824"/>
      <c r="UA6225" s="824"/>
      <c r="UB6225" s="824"/>
      <c r="UC6225" s="824"/>
      <c r="UD6225" s="824"/>
      <c r="UE6225" s="824"/>
      <c r="UF6225" s="824"/>
      <c r="UG6225" s="824"/>
      <c r="UH6225" s="824"/>
      <c r="UI6225" s="824"/>
      <c r="UJ6225" s="824"/>
      <c r="UK6225" s="824"/>
      <c r="UL6225" s="824"/>
      <c r="UM6225" s="824"/>
      <c r="UN6225" s="824"/>
      <c r="UO6225" s="824"/>
      <c r="UP6225" s="824"/>
      <c r="UQ6225" s="824"/>
      <c r="UR6225" s="824"/>
      <c r="US6225" s="824"/>
      <c r="UT6225" s="824"/>
      <c r="UU6225" s="824"/>
      <c r="UV6225" s="824"/>
      <c r="UW6225" s="824"/>
      <c r="UX6225" s="824"/>
      <c r="UY6225" s="824"/>
      <c r="UZ6225" s="824"/>
      <c r="VA6225" s="824"/>
      <c r="VB6225" s="824"/>
      <c r="VC6225" s="824"/>
      <c r="VD6225" s="824"/>
      <c r="VE6225" s="824"/>
      <c r="VF6225" s="824"/>
      <c r="VG6225" s="824"/>
      <c r="VH6225" s="824"/>
      <c r="VI6225" s="824"/>
      <c r="VJ6225" s="824"/>
      <c r="VK6225" s="824"/>
      <c r="VL6225" s="824"/>
      <c r="VM6225" s="824"/>
      <c r="VN6225" s="824"/>
      <c r="VO6225" s="824"/>
      <c r="VP6225" s="824"/>
      <c r="VQ6225" s="824"/>
      <c r="VR6225" s="824"/>
      <c r="VS6225" s="824"/>
      <c r="VT6225" s="824"/>
      <c r="VU6225" s="824"/>
      <c r="VV6225" s="824"/>
      <c r="VW6225" s="824"/>
      <c r="VX6225" s="824"/>
      <c r="VY6225" s="824"/>
      <c r="VZ6225" s="824"/>
      <c r="WA6225" s="824"/>
      <c r="WB6225" s="824"/>
      <c r="WC6225" s="824"/>
      <c r="WD6225" s="824"/>
      <c r="WE6225" s="824"/>
      <c r="WF6225" s="824"/>
      <c r="WG6225" s="824"/>
      <c r="WH6225" s="824"/>
      <c r="WI6225" s="824"/>
      <c r="WJ6225" s="824"/>
      <c r="WK6225" s="824"/>
      <c r="WL6225" s="824"/>
      <c r="WM6225" s="824"/>
      <c r="WN6225" s="824"/>
      <c r="WO6225" s="824"/>
      <c r="WP6225" s="824"/>
      <c r="WQ6225" s="824"/>
      <c r="WR6225" s="824"/>
      <c r="WS6225" s="824"/>
      <c r="WT6225" s="824"/>
      <c r="WU6225" s="824"/>
      <c r="WV6225" s="824"/>
      <c r="WW6225" s="824"/>
      <c r="WX6225" s="824"/>
      <c r="WY6225" s="824"/>
      <c r="WZ6225" s="824"/>
      <c r="XA6225" s="824"/>
      <c r="XB6225" s="824"/>
      <c r="XC6225" s="824"/>
      <c r="XD6225" s="824"/>
      <c r="XE6225" s="824"/>
      <c r="XF6225" s="824"/>
      <c r="XG6225" s="824"/>
      <c r="XH6225" s="824"/>
      <c r="XI6225" s="824"/>
      <c r="XJ6225" s="824"/>
      <c r="XK6225" s="824"/>
      <c r="XL6225" s="824"/>
      <c r="XM6225" s="824"/>
      <c r="XN6225" s="824"/>
      <c r="XO6225" s="824"/>
      <c r="XP6225" s="824"/>
      <c r="XQ6225" s="824"/>
      <c r="XR6225" s="824"/>
      <c r="XS6225" s="824"/>
      <c r="XT6225" s="824"/>
      <c r="XU6225" s="824"/>
      <c r="XV6225" s="824"/>
      <c r="XW6225" s="824"/>
      <c r="XX6225" s="824"/>
      <c r="XY6225" s="824"/>
      <c r="XZ6225" s="824"/>
      <c r="YA6225" s="824"/>
      <c r="YB6225" s="824"/>
      <c r="YC6225" s="824"/>
      <c r="YD6225" s="824"/>
      <c r="YE6225" s="824"/>
      <c r="YF6225" s="824"/>
      <c r="YG6225" s="824"/>
      <c r="YH6225" s="824"/>
      <c r="YI6225" s="824"/>
      <c r="YJ6225" s="824"/>
      <c r="YK6225" s="824"/>
      <c r="YL6225" s="824"/>
      <c r="YM6225" s="824"/>
      <c r="YN6225" s="824"/>
      <c r="YO6225" s="824"/>
      <c r="YP6225" s="824"/>
      <c r="YQ6225" s="824"/>
      <c r="YR6225" s="824"/>
      <c r="YS6225" s="824"/>
      <c r="YT6225" s="824"/>
      <c r="YU6225" s="824"/>
      <c r="YV6225" s="824"/>
      <c r="YW6225" s="824"/>
      <c r="YX6225" s="824"/>
      <c r="YY6225" s="824"/>
      <c r="YZ6225" s="824"/>
      <c r="ZA6225" s="824"/>
      <c r="ZB6225" s="824"/>
      <c r="ZC6225" s="824"/>
      <c r="ZD6225" s="824"/>
      <c r="ZE6225" s="824"/>
      <c r="ZF6225" s="824"/>
      <c r="ZG6225" s="824"/>
      <c r="ZH6225" s="824"/>
      <c r="ZI6225" s="824"/>
      <c r="ZJ6225" s="824"/>
      <c r="ZK6225" s="824"/>
      <c r="ZL6225" s="824"/>
      <c r="ZM6225" s="824"/>
      <c r="ZN6225" s="824"/>
      <c r="ZO6225" s="824"/>
      <c r="ZP6225" s="824"/>
      <c r="ZQ6225" s="824"/>
      <c r="ZR6225" s="824"/>
      <c r="ZS6225" s="824"/>
      <c r="ZT6225" s="824"/>
      <c r="ZU6225" s="824"/>
      <c r="ZV6225" s="824"/>
      <c r="ZW6225" s="824"/>
      <c r="ZX6225" s="824"/>
      <c r="ZY6225" s="824"/>
      <c r="ZZ6225" s="824"/>
      <c r="AAA6225" s="824"/>
      <c r="AAB6225" s="824"/>
      <c r="AAC6225" s="824"/>
      <c r="AAD6225" s="824"/>
      <c r="AAE6225" s="824"/>
      <c r="AAF6225" s="824"/>
      <c r="AAG6225" s="824"/>
      <c r="AAH6225" s="824"/>
      <c r="AAI6225" s="824"/>
      <c r="AAJ6225" s="824"/>
      <c r="AAK6225" s="824"/>
      <c r="AAL6225" s="824"/>
      <c r="AAM6225" s="824"/>
      <c r="AAN6225" s="824"/>
      <c r="AAO6225" s="824"/>
      <c r="AAP6225" s="824"/>
      <c r="AAQ6225" s="824"/>
      <c r="AAR6225" s="824"/>
      <c r="AAS6225" s="824"/>
      <c r="AAT6225" s="824"/>
      <c r="AAU6225" s="824"/>
      <c r="AAV6225" s="824"/>
      <c r="AAW6225" s="824"/>
      <c r="AAX6225" s="824"/>
      <c r="AAY6225" s="824"/>
      <c r="AAZ6225" s="824"/>
      <c r="ABA6225" s="824"/>
      <c r="ABB6225" s="824"/>
      <c r="ABC6225" s="824"/>
      <c r="ABD6225" s="824"/>
      <c r="ABE6225" s="824"/>
      <c r="ABF6225" s="824"/>
      <c r="ABG6225" s="824"/>
      <c r="ABH6225" s="824"/>
      <c r="ABI6225" s="824"/>
      <c r="ABJ6225" s="824"/>
      <c r="ABK6225" s="824"/>
      <c r="ABL6225" s="824"/>
      <c r="ABM6225" s="824"/>
      <c r="ABN6225" s="824"/>
      <c r="ABO6225" s="824"/>
      <c r="ABP6225" s="824"/>
      <c r="ABQ6225" s="824"/>
      <c r="ABR6225" s="824"/>
      <c r="ABS6225" s="824"/>
      <c r="ABT6225" s="824"/>
      <c r="ABU6225" s="824"/>
      <c r="ABV6225" s="824"/>
      <c r="ABW6225" s="824"/>
      <c r="ABX6225" s="824"/>
      <c r="ABY6225" s="824"/>
      <c r="ABZ6225" s="824"/>
      <c r="ACA6225" s="824"/>
      <c r="ACB6225" s="824"/>
      <c r="ACC6225" s="824"/>
      <c r="ACD6225" s="824"/>
      <c r="ACE6225" s="824"/>
      <c r="ACF6225" s="824"/>
      <c r="ACG6225" s="824"/>
      <c r="ACH6225" s="824"/>
      <c r="ACI6225" s="824"/>
      <c r="ACJ6225" s="824"/>
      <c r="ACK6225" s="824"/>
      <c r="ACL6225" s="824"/>
      <c r="ACM6225" s="824"/>
      <c r="ACN6225" s="824"/>
      <c r="ACO6225" s="824"/>
      <c r="ACP6225" s="824"/>
      <c r="ACQ6225" s="824"/>
      <c r="ACR6225" s="824"/>
      <c r="ACS6225" s="824"/>
      <c r="ACT6225" s="824"/>
      <c r="ACU6225" s="824"/>
      <c r="ACV6225" s="824"/>
      <c r="ACW6225" s="824"/>
      <c r="ACX6225" s="824"/>
      <c r="ACY6225" s="824"/>
      <c r="ACZ6225" s="824"/>
      <c r="ADA6225" s="824"/>
      <c r="ADB6225" s="824"/>
      <c r="ADC6225" s="824"/>
      <c r="ADD6225" s="824"/>
      <c r="ADE6225" s="824"/>
      <c r="ADF6225" s="824"/>
      <c r="ADG6225" s="824"/>
      <c r="ADH6225" s="824"/>
      <c r="ADI6225" s="824"/>
      <c r="ADJ6225" s="824"/>
      <c r="ADK6225" s="824"/>
      <c r="ADL6225" s="824"/>
      <c r="ADM6225" s="824"/>
      <c r="ADN6225" s="824"/>
      <c r="ADO6225" s="824"/>
      <c r="ADP6225" s="824"/>
      <c r="ADQ6225" s="824"/>
      <c r="ADR6225" s="824"/>
      <c r="ADS6225" s="824"/>
      <c r="ADT6225" s="824"/>
      <c r="ADU6225" s="824"/>
      <c r="ADV6225" s="824"/>
      <c r="ADW6225" s="824"/>
      <c r="ADX6225" s="824"/>
      <c r="ADY6225" s="824"/>
      <c r="ADZ6225" s="824"/>
      <c r="AEA6225" s="824"/>
      <c r="AEB6225" s="824"/>
      <c r="AEC6225" s="824"/>
      <c r="AED6225" s="824"/>
      <c r="AEE6225" s="824"/>
      <c r="AEF6225" s="824"/>
      <c r="AEG6225" s="824"/>
      <c r="AEH6225" s="824"/>
      <c r="AEI6225" s="824"/>
      <c r="AEJ6225" s="824"/>
      <c r="AEK6225" s="824"/>
      <c r="AEL6225" s="824"/>
      <c r="AEM6225" s="824"/>
      <c r="AEN6225" s="824"/>
      <c r="AEO6225" s="824"/>
      <c r="AEP6225" s="824"/>
      <c r="AEQ6225" s="824"/>
      <c r="AER6225" s="824"/>
      <c r="AES6225" s="824"/>
      <c r="AET6225" s="824"/>
      <c r="AEU6225" s="824"/>
      <c r="AEV6225" s="824"/>
      <c r="AEW6225" s="824"/>
      <c r="AEX6225" s="824"/>
      <c r="AEY6225" s="824"/>
      <c r="AEZ6225" s="824"/>
      <c r="AFA6225" s="824"/>
      <c r="AFB6225" s="824"/>
      <c r="AFC6225" s="824"/>
      <c r="AFD6225" s="824"/>
      <c r="AFE6225" s="824"/>
      <c r="AFF6225" s="824"/>
      <c r="AFG6225" s="824"/>
      <c r="AFH6225" s="824"/>
      <c r="AFI6225" s="824"/>
      <c r="AFJ6225" s="824"/>
      <c r="AFK6225" s="824"/>
      <c r="AFL6225" s="824"/>
      <c r="AFM6225" s="824"/>
      <c r="AFN6225" s="824"/>
      <c r="AFO6225" s="824"/>
      <c r="AFP6225" s="824"/>
      <c r="AFQ6225" s="824"/>
      <c r="AFR6225" s="824"/>
      <c r="AFS6225" s="824"/>
      <c r="AFT6225" s="824"/>
      <c r="AFU6225" s="824"/>
      <c r="AFV6225" s="824"/>
      <c r="AFW6225" s="824"/>
      <c r="AFX6225" s="824"/>
      <c r="AFY6225" s="824"/>
      <c r="AFZ6225" s="824"/>
      <c r="AGA6225" s="824"/>
      <c r="AGB6225" s="824"/>
      <c r="AGC6225" s="824"/>
      <c r="AGD6225" s="824"/>
      <c r="AGE6225" s="824"/>
      <c r="AGF6225" s="824"/>
      <c r="AGG6225" s="824"/>
      <c r="AGH6225" s="824"/>
      <c r="AGI6225" s="824"/>
      <c r="AGJ6225" s="824"/>
      <c r="AGK6225" s="824"/>
      <c r="AGL6225" s="824"/>
      <c r="AGM6225" s="824"/>
      <c r="AGN6225" s="824"/>
      <c r="AGO6225" s="824"/>
      <c r="AGP6225" s="824"/>
      <c r="AGQ6225" s="824"/>
      <c r="AGR6225" s="824"/>
      <c r="AGS6225" s="824"/>
      <c r="AGT6225" s="824"/>
      <c r="AGU6225" s="824"/>
      <c r="AGV6225" s="824"/>
      <c r="AGW6225" s="824"/>
      <c r="AGX6225" s="824"/>
      <c r="AGY6225" s="824"/>
      <c r="AGZ6225" s="824"/>
      <c r="AHA6225" s="824"/>
      <c r="AHB6225" s="824"/>
      <c r="AHC6225" s="824"/>
      <c r="AHD6225" s="824"/>
      <c r="AHE6225" s="824"/>
      <c r="AHF6225" s="824"/>
      <c r="AHG6225" s="824"/>
      <c r="AHH6225" s="824"/>
      <c r="AHI6225" s="824"/>
      <c r="AHJ6225" s="824"/>
      <c r="AHK6225" s="824"/>
      <c r="AHL6225" s="824"/>
      <c r="AHM6225" s="824"/>
      <c r="AHN6225" s="824"/>
      <c r="AHO6225" s="824"/>
      <c r="AHP6225" s="824"/>
      <c r="AHQ6225" s="824"/>
      <c r="AHR6225" s="824"/>
      <c r="AHS6225" s="824"/>
      <c r="AHT6225" s="824"/>
      <c r="AHU6225" s="824"/>
      <c r="AHV6225" s="824"/>
      <c r="AHW6225" s="824"/>
      <c r="AHX6225" s="824"/>
      <c r="AHY6225" s="824"/>
      <c r="AHZ6225" s="824"/>
      <c r="AIA6225" s="824"/>
      <c r="AIB6225" s="824"/>
      <c r="AIC6225" s="824"/>
      <c r="AID6225" s="824"/>
      <c r="AIE6225" s="824"/>
      <c r="AIF6225" s="824"/>
      <c r="AIG6225" s="824"/>
      <c r="AIH6225" s="824"/>
      <c r="AII6225" s="824"/>
      <c r="AIJ6225" s="824"/>
      <c r="AIK6225" s="824"/>
      <c r="AIL6225" s="824"/>
      <c r="AIM6225" s="824"/>
      <c r="AIN6225" s="824"/>
      <c r="AIO6225" s="824"/>
      <c r="AIP6225" s="824"/>
      <c r="AIQ6225" s="824"/>
      <c r="AIR6225" s="824"/>
      <c r="AIS6225" s="824"/>
      <c r="AIT6225" s="824"/>
      <c r="AIU6225" s="824"/>
      <c r="AIV6225" s="824"/>
      <c r="AIW6225" s="824"/>
      <c r="AIX6225" s="824"/>
      <c r="AIY6225" s="824"/>
      <c r="AIZ6225" s="824"/>
      <c r="AJA6225" s="824"/>
      <c r="AJB6225" s="824"/>
      <c r="AJC6225" s="824"/>
      <c r="AJD6225" s="824"/>
      <c r="AJE6225" s="824"/>
      <c r="AJF6225" s="824"/>
      <c r="AJG6225" s="824"/>
      <c r="AJH6225" s="824"/>
      <c r="AJI6225" s="824"/>
      <c r="AJJ6225" s="824"/>
      <c r="AJK6225" s="824"/>
      <c r="AJL6225" s="824"/>
      <c r="AJM6225" s="824"/>
      <c r="AJN6225" s="824"/>
      <c r="AJO6225" s="824"/>
      <c r="AJP6225" s="824"/>
      <c r="AJQ6225" s="824"/>
      <c r="AJR6225" s="824"/>
      <c r="AJS6225" s="824"/>
      <c r="AJT6225" s="824"/>
      <c r="AJU6225" s="824"/>
      <c r="AJV6225" s="824"/>
      <c r="AJW6225" s="824"/>
      <c r="AJX6225" s="824"/>
      <c r="AJY6225" s="824"/>
      <c r="AJZ6225" s="824"/>
      <c r="AKA6225" s="824"/>
      <c r="AKB6225" s="824"/>
      <c r="AKC6225" s="824"/>
      <c r="AKD6225" s="824"/>
      <c r="AKE6225" s="824"/>
      <c r="AKF6225" s="824"/>
      <c r="AKG6225" s="824"/>
      <c r="AKH6225" s="824"/>
      <c r="AKI6225" s="824"/>
      <c r="AKJ6225" s="824"/>
      <c r="AKK6225" s="824"/>
      <c r="AKL6225" s="824"/>
      <c r="AKM6225" s="824"/>
      <c r="AKN6225" s="824"/>
      <c r="AKO6225" s="824"/>
      <c r="AKP6225" s="824"/>
      <c r="AKQ6225" s="824"/>
      <c r="AKR6225" s="824"/>
      <c r="AKS6225" s="824"/>
      <c r="AKT6225" s="824"/>
      <c r="AKU6225" s="824"/>
      <c r="AKV6225" s="824"/>
      <c r="AKW6225" s="824"/>
      <c r="AKX6225" s="824"/>
      <c r="AKY6225" s="824"/>
      <c r="AKZ6225" s="824"/>
      <c r="ALA6225" s="824"/>
      <c r="ALB6225" s="824"/>
      <c r="ALC6225" s="824"/>
      <c r="ALD6225" s="824"/>
      <c r="ALE6225" s="824"/>
      <c r="ALF6225" s="824"/>
      <c r="ALG6225" s="824"/>
      <c r="ALH6225" s="824"/>
      <c r="ALI6225" s="824"/>
      <c r="ALJ6225" s="824"/>
      <c r="ALK6225" s="824"/>
      <c r="ALL6225" s="824"/>
      <c r="ALM6225" s="824"/>
      <c r="ALN6225" s="824"/>
      <c r="ALO6225" s="824"/>
      <c r="ALP6225" s="824"/>
      <c r="ALQ6225" s="824"/>
      <c r="ALR6225" s="824"/>
      <c r="ALS6225" s="824"/>
      <c r="ALT6225" s="824"/>
      <c r="ALU6225" s="824"/>
      <c r="ALV6225" s="824"/>
      <c r="ALW6225" s="824"/>
      <c r="ALX6225" s="824"/>
      <c r="ALY6225" s="824"/>
      <c r="ALZ6225" s="824"/>
      <c r="AMA6225" s="824"/>
      <c r="AMB6225" s="824"/>
      <c r="AMC6225" s="824"/>
      <c r="AMD6225" s="824"/>
      <c r="AME6225" s="824"/>
      <c r="AMF6225" s="824"/>
      <c r="AMG6225" s="824"/>
      <c r="AMH6225" s="824"/>
      <c r="AMI6225" s="824"/>
      <c r="AMJ6225" s="824"/>
      <c r="AMK6225" s="824"/>
      <c r="AML6225" s="824"/>
      <c r="AMM6225" s="824"/>
      <c r="AMN6225" s="824"/>
      <c r="AMO6225" s="824"/>
      <c r="AMP6225" s="824"/>
      <c r="AMQ6225" s="824"/>
      <c r="AMR6225" s="824"/>
      <c r="AMS6225" s="824"/>
      <c r="AMT6225" s="824"/>
      <c r="AMU6225" s="824"/>
      <c r="AMV6225" s="824"/>
      <c r="AMW6225" s="824"/>
      <c r="AMX6225" s="824"/>
      <c r="AMY6225" s="824"/>
      <c r="AMZ6225" s="824"/>
      <c r="ANA6225" s="824"/>
      <c r="ANB6225" s="824"/>
      <c r="ANC6225" s="824"/>
      <c r="AND6225" s="824"/>
      <c r="ANE6225" s="824"/>
      <c r="ANF6225" s="824"/>
      <c r="ANG6225" s="824"/>
      <c r="ANH6225" s="824"/>
      <c r="ANI6225" s="824"/>
      <c r="ANJ6225" s="824"/>
      <c r="ANK6225" s="824"/>
      <c r="ANL6225" s="824"/>
      <c r="ANM6225" s="824"/>
      <c r="ANN6225" s="824"/>
      <c r="ANO6225" s="824"/>
      <c r="ANP6225" s="824"/>
      <c r="ANQ6225" s="824"/>
      <c r="ANR6225" s="824"/>
      <c r="ANS6225" s="824"/>
      <c r="ANT6225" s="824"/>
      <c r="ANU6225" s="824"/>
      <c r="ANV6225" s="824"/>
      <c r="ANW6225" s="824"/>
      <c r="ANX6225" s="824"/>
      <c r="ANY6225" s="824"/>
      <c r="ANZ6225" s="824"/>
      <c r="AOA6225" s="824"/>
      <c r="AOB6225" s="824"/>
      <c r="AOC6225" s="824"/>
      <c r="AOD6225" s="824"/>
      <c r="AOE6225" s="824"/>
      <c r="AOF6225" s="824"/>
      <c r="AOG6225" s="824"/>
      <c r="AOH6225" s="824"/>
      <c r="AOI6225" s="824"/>
      <c r="AOJ6225" s="824"/>
      <c r="AOK6225" s="824"/>
      <c r="AOL6225" s="824"/>
      <c r="AOM6225" s="824"/>
      <c r="AON6225" s="824"/>
      <c r="AOO6225" s="824"/>
      <c r="AOP6225" s="824"/>
      <c r="AOQ6225" s="824"/>
      <c r="AOR6225" s="824"/>
      <c r="AOS6225" s="824"/>
      <c r="AOT6225" s="824"/>
      <c r="AOU6225" s="824"/>
      <c r="AOV6225" s="824"/>
      <c r="AOW6225" s="824"/>
      <c r="AOX6225" s="824"/>
      <c r="AOY6225" s="824"/>
      <c r="AOZ6225" s="824"/>
      <c r="APA6225" s="824"/>
      <c r="APB6225" s="824"/>
      <c r="APC6225" s="824"/>
      <c r="APD6225" s="824"/>
      <c r="APE6225" s="824"/>
      <c r="APF6225" s="824"/>
      <c r="APG6225" s="824"/>
      <c r="APH6225" s="824"/>
      <c r="API6225" s="824"/>
      <c r="APJ6225" s="824"/>
      <c r="APK6225" s="824"/>
      <c r="APL6225" s="824"/>
      <c r="APM6225" s="824"/>
      <c r="APN6225" s="824"/>
      <c r="APO6225" s="824"/>
      <c r="APP6225" s="824"/>
      <c r="APQ6225" s="824"/>
      <c r="APR6225" s="824"/>
      <c r="APS6225" s="824"/>
      <c r="APT6225" s="824"/>
      <c r="APU6225" s="824"/>
      <c r="APV6225" s="824"/>
      <c r="APW6225" s="824"/>
      <c r="APX6225" s="824"/>
      <c r="APY6225" s="824"/>
      <c r="APZ6225" s="824"/>
      <c r="AQA6225" s="824"/>
      <c r="AQB6225" s="824"/>
      <c r="AQC6225" s="824"/>
      <c r="AQD6225" s="824"/>
      <c r="AQE6225" s="824"/>
      <c r="AQF6225" s="824"/>
      <c r="AQG6225" s="824"/>
      <c r="AQH6225" s="824"/>
      <c r="AQI6225" s="824"/>
      <c r="AQJ6225" s="824"/>
      <c r="AQK6225" s="824"/>
      <c r="AQL6225" s="824"/>
      <c r="AQM6225" s="824"/>
      <c r="AQN6225" s="824"/>
      <c r="AQO6225" s="824"/>
      <c r="AQP6225" s="824"/>
      <c r="AQQ6225" s="824"/>
      <c r="AQR6225" s="824"/>
      <c r="AQS6225" s="824"/>
      <c r="AQT6225" s="824"/>
      <c r="AQU6225" s="824"/>
      <c r="AQV6225" s="824"/>
      <c r="AQW6225" s="824"/>
      <c r="AQX6225" s="824"/>
      <c r="AQY6225" s="824"/>
      <c r="AQZ6225" s="824"/>
      <c r="ARA6225" s="824"/>
      <c r="ARB6225" s="824"/>
      <c r="ARC6225" s="824"/>
      <c r="ARD6225" s="824"/>
      <c r="ARE6225" s="824"/>
      <c r="ARF6225" s="824"/>
      <c r="ARG6225" s="824"/>
      <c r="ARH6225" s="824"/>
      <c r="ARI6225" s="824"/>
      <c r="ARJ6225" s="824"/>
      <c r="ARK6225" s="824"/>
      <c r="ARL6225" s="824"/>
      <c r="ARM6225" s="824"/>
      <c r="ARN6225" s="824"/>
      <c r="ARO6225" s="824"/>
      <c r="ARP6225" s="824"/>
      <c r="ARQ6225" s="824"/>
      <c r="ARR6225" s="824"/>
      <c r="ARS6225" s="824"/>
      <c r="ART6225" s="824"/>
      <c r="ARU6225" s="824"/>
      <c r="ARV6225" s="824"/>
      <c r="ARW6225" s="824"/>
      <c r="ARX6225" s="824"/>
      <c r="ARY6225" s="824"/>
      <c r="ARZ6225" s="824"/>
      <c r="ASA6225" s="824"/>
      <c r="ASB6225" s="824"/>
      <c r="ASC6225" s="824"/>
      <c r="ASD6225" s="824"/>
      <c r="ASE6225" s="824"/>
      <c r="ASF6225" s="824"/>
      <c r="ASG6225" s="824"/>
      <c r="ASH6225" s="824"/>
      <c r="ASI6225" s="824"/>
      <c r="ASJ6225" s="824"/>
      <c r="ASK6225" s="824"/>
      <c r="ASL6225" s="824"/>
      <c r="ASM6225" s="824"/>
      <c r="ASN6225" s="824"/>
      <c r="ASO6225" s="824"/>
      <c r="ASP6225" s="824"/>
      <c r="ASQ6225" s="824"/>
      <c r="ASR6225" s="824"/>
      <c r="ASS6225" s="824"/>
      <c r="AST6225" s="824"/>
      <c r="ASU6225" s="824"/>
      <c r="ASV6225" s="824"/>
      <c r="ASW6225" s="824"/>
      <c r="ASX6225" s="824"/>
      <c r="ASY6225" s="824"/>
      <c r="ASZ6225" s="824"/>
      <c r="ATA6225" s="824"/>
      <c r="ATB6225" s="824"/>
      <c r="ATC6225" s="824"/>
      <c r="ATD6225" s="824"/>
      <c r="ATE6225" s="824"/>
      <c r="ATF6225" s="824"/>
      <c r="ATG6225" s="824"/>
      <c r="ATH6225" s="824"/>
      <c r="ATI6225" s="824"/>
      <c r="ATJ6225" s="824"/>
      <c r="ATK6225" s="824"/>
      <c r="ATL6225" s="824"/>
      <c r="ATM6225" s="824"/>
      <c r="ATN6225" s="824"/>
      <c r="ATO6225" s="824"/>
      <c r="ATP6225" s="824"/>
      <c r="ATQ6225" s="824"/>
      <c r="ATR6225" s="824"/>
      <c r="ATS6225" s="824"/>
      <c r="ATT6225" s="824"/>
      <c r="ATU6225" s="824"/>
      <c r="ATV6225" s="824"/>
      <c r="ATW6225" s="824"/>
      <c r="ATX6225" s="824"/>
      <c r="ATY6225" s="824"/>
      <c r="ATZ6225" s="824"/>
      <c r="AUA6225" s="824"/>
      <c r="AUB6225" s="824"/>
      <c r="AUC6225" s="824"/>
      <c r="AUD6225" s="824"/>
      <c r="AUE6225" s="824"/>
      <c r="AUF6225" s="824"/>
      <c r="AUG6225" s="824"/>
      <c r="AUH6225" s="824"/>
      <c r="AUI6225" s="824"/>
      <c r="AUJ6225" s="824"/>
      <c r="AUK6225" s="824"/>
      <c r="AUL6225" s="824"/>
      <c r="AUM6225" s="824"/>
      <c r="AUN6225" s="824"/>
      <c r="AUO6225" s="824"/>
      <c r="AUP6225" s="824"/>
      <c r="AUQ6225" s="824"/>
      <c r="AUR6225" s="824"/>
      <c r="AUS6225" s="824"/>
      <c r="AUT6225" s="824"/>
      <c r="AUU6225" s="824"/>
      <c r="AUV6225" s="824"/>
      <c r="AUW6225" s="824"/>
      <c r="AUX6225" s="824"/>
      <c r="AUY6225" s="824"/>
      <c r="AUZ6225" s="824"/>
      <c r="AVA6225" s="824"/>
      <c r="AVB6225" s="824"/>
      <c r="AVC6225" s="824"/>
      <c r="AVD6225" s="824"/>
      <c r="AVE6225" s="824"/>
      <c r="AVF6225" s="824"/>
      <c r="AVG6225" s="824"/>
      <c r="AVH6225" s="824"/>
      <c r="AVI6225" s="824"/>
      <c r="AVJ6225" s="824"/>
      <c r="AVK6225" s="824"/>
      <c r="AVL6225" s="824"/>
      <c r="AVM6225" s="824"/>
      <c r="AVN6225" s="824"/>
      <c r="AVO6225" s="824"/>
      <c r="AVP6225" s="824"/>
      <c r="AVQ6225" s="824"/>
      <c r="AVR6225" s="824"/>
      <c r="AVS6225" s="824"/>
      <c r="AVT6225" s="824"/>
      <c r="AVU6225" s="824"/>
      <c r="AVV6225" s="824"/>
      <c r="AVW6225" s="824"/>
      <c r="AVX6225" s="824"/>
      <c r="AVY6225" s="824"/>
      <c r="AVZ6225" s="824"/>
      <c r="AWA6225" s="824"/>
      <c r="AWB6225" s="824"/>
      <c r="AWC6225" s="824"/>
      <c r="AWD6225" s="824"/>
      <c r="AWE6225" s="824"/>
      <c r="AWF6225" s="824"/>
      <c r="AWG6225" s="824"/>
      <c r="AWH6225" s="824"/>
      <c r="AWI6225" s="824"/>
      <c r="AWJ6225" s="824"/>
      <c r="AWK6225" s="824"/>
      <c r="AWL6225" s="824"/>
      <c r="AWM6225" s="824"/>
      <c r="AWN6225" s="824"/>
      <c r="AWO6225" s="824"/>
      <c r="AWP6225" s="824"/>
      <c r="AWQ6225" s="824"/>
      <c r="AWR6225" s="824"/>
      <c r="AWS6225" s="824"/>
      <c r="AWT6225" s="824"/>
      <c r="AWU6225" s="824"/>
      <c r="AWV6225" s="824"/>
      <c r="AWW6225" s="824"/>
      <c r="AWX6225" s="824"/>
      <c r="AWY6225" s="824"/>
      <c r="AWZ6225" s="824"/>
      <c r="AXA6225" s="824"/>
      <c r="AXB6225" s="824"/>
      <c r="AXC6225" s="824"/>
      <c r="AXD6225" s="824"/>
      <c r="AXE6225" s="824"/>
      <c r="AXF6225" s="824"/>
      <c r="AXG6225" s="824"/>
      <c r="AXH6225" s="824"/>
      <c r="AXI6225" s="824"/>
      <c r="AXJ6225" s="824"/>
      <c r="AXK6225" s="824"/>
      <c r="AXL6225" s="824"/>
      <c r="AXM6225" s="824"/>
      <c r="AXN6225" s="824"/>
      <c r="AXO6225" s="824"/>
      <c r="AXP6225" s="824"/>
      <c r="AXQ6225" s="824"/>
      <c r="AXR6225" s="824"/>
      <c r="AXS6225" s="824"/>
      <c r="AXT6225" s="824"/>
      <c r="AXU6225" s="824"/>
      <c r="AXV6225" s="824"/>
      <c r="AXW6225" s="824"/>
      <c r="AXX6225" s="824"/>
      <c r="AXY6225" s="824"/>
      <c r="AXZ6225" s="824"/>
      <c r="AYA6225" s="824"/>
      <c r="AYB6225" s="824"/>
      <c r="AYC6225" s="824"/>
      <c r="AYD6225" s="824"/>
      <c r="AYE6225" s="824"/>
      <c r="AYF6225" s="824"/>
      <c r="AYG6225" s="824"/>
      <c r="AYH6225" s="824"/>
      <c r="AYI6225" s="824"/>
      <c r="AYJ6225" s="824"/>
      <c r="AYK6225" s="824"/>
      <c r="AYL6225" s="824"/>
      <c r="AYM6225" s="824"/>
      <c r="AYN6225" s="824"/>
      <c r="AYO6225" s="824"/>
      <c r="AYP6225" s="824"/>
      <c r="AYQ6225" s="824"/>
      <c r="AYR6225" s="824"/>
      <c r="AYS6225" s="824"/>
      <c r="AYT6225" s="824"/>
      <c r="AYU6225" s="824"/>
      <c r="AYV6225" s="824"/>
      <c r="AYW6225" s="824"/>
      <c r="AYX6225" s="824"/>
      <c r="AYY6225" s="824"/>
      <c r="AYZ6225" s="824"/>
      <c r="AZA6225" s="824"/>
      <c r="AZB6225" s="824"/>
      <c r="AZC6225" s="824"/>
      <c r="AZD6225" s="824"/>
      <c r="AZE6225" s="824"/>
      <c r="AZF6225" s="824"/>
      <c r="AZG6225" s="824"/>
      <c r="AZH6225" s="824"/>
      <c r="AZI6225" s="824"/>
      <c r="AZJ6225" s="824"/>
      <c r="AZK6225" s="824"/>
      <c r="AZL6225" s="824"/>
      <c r="AZM6225" s="824"/>
      <c r="AZN6225" s="824"/>
      <c r="AZO6225" s="824"/>
      <c r="AZP6225" s="824"/>
      <c r="AZQ6225" s="824"/>
      <c r="AZR6225" s="824"/>
      <c r="AZS6225" s="824"/>
      <c r="AZT6225" s="824"/>
      <c r="AZU6225" s="824"/>
      <c r="AZV6225" s="824"/>
      <c r="AZW6225" s="824"/>
      <c r="AZX6225" s="824"/>
      <c r="AZY6225" s="824"/>
      <c r="AZZ6225" s="824"/>
      <c r="BAA6225" s="824"/>
      <c r="BAB6225" s="824"/>
      <c r="BAC6225" s="824"/>
      <c r="BAD6225" s="824"/>
      <c r="BAE6225" s="824"/>
      <c r="BAF6225" s="824"/>
      <c r="BAG6225" s="824"/>
      <c r="BAH6225" s="824"/>
      <c r="BAI6225" s="824"/>
      <c r="BAJ6225" s="824"/>
      <c r="BAK6225" s="824"/>
      <c r="BAL6225" s="824"/>
      <c r="BAM6225" s="824"/>
      <c r="BAN6225" s="824"/>
      <c r="BAO6225" s="824"/>
      <c r="BAP6225" s="824"/>
      <c r="BAQ6225" s="824"/>
      <c r="BAR6225" s="824"/>
      <c r="BAS6225" s="824"/>
      <c r="BAT6225" s="824"/>
      <c r="BAU6225" s="824"/>
      <c r="BAV6225" s="824"/>
      <c r="BAW6225" s="824"/>
      <c r="BAX6225" s="824"/>
      <c r="BAY6225" s="824"/>
      <c r="BAZ6225" s="824"/>
      <c r="BBA6225" s="824"/>
      <c r="BBB6225" s="824"/>
      <c r="BBC6225" s="824"/>
      <c r="BBD6225" s="824"/>
      <c r="BBE6225" s="824"/>
      <c r="BBF6225" s="824"/>
      <c r="BBG6225" s="824"/>
      <c r="BBH6225" s="824"/>
      <c r="BBI6225" s="824"/>
      <c r="BBJ6225" s="824"/>
      <c r="BBK6225" s="824"/>
      <c r="BBL6225" s="824"/>
      <c r="BBM6225" s="824"/>
      <c r="BBN6225" s="824"/>
      <c r="BBO6225" s="824"/>
      <c r="BBP6225" s="824"/>
      <c r="BBQ6225" s="824"/>
      <c r="BBR6225" s="824"/>
      <c r="BBS6225" s="824"/>
      <c r="BBT6225" s="824"/>
      <c r="BBU6225" s="824"/>
      <c r="BBV6225" s="824"/>
      <c r="BBW6225" s="824"/>
      <c r="BBX6225" s="824"/>
      <c r="BBY6225" s="824"/>
      <c r="BBZ6225" s="824"/>
      <c r="BCA6225" s="824"/>
      <c r="BCB6225" s="824"/>
      <c r="BCC6225" s="824"/>
      <c r="BCD6225" s="824"/>
      <c r="BCE6225" s="824"/>
      <c r="BCF6225" s="824"/>
      <c r="BCG6225" s="824"/>
      <c r="BCH6225" s="824"/>
      <c r="BCI6225" s="824"/>
      <c r="BCJ6225" s="824"/>
      <c r="BCK6225" s="824"/>
      <c r="BCL6225" s="824"/>
      <c r="BCM6225" s="824"/>
      <c r="BCN6225" s="824"/>
      <c r="BCO6225" s="824"/>
      <c r="BCP6225" s="824"/>
      <c r="BCQ6225" s="824"/>
      <c r="BCR6225" s="824"/>
      <c r="BCS6225" s="824"/>
      <c r="BCT6225" s="824"/>
      <c r="BCU6225" s="824"/>
      <c r="BCV6225" s="824"/>
      <c r="BCW6225" s="824"/>
      <c r="BCX6225" s="824"/>
      <c r="BCY6225" s="824"/>
      <c r="BCZ6225" s="824"/>
      <c r="BDA6225" s="824"/>
      <c r="BDB6225" s="824"/>
      <c r="BDC6225" s="824"/>
      <c r="BDD6225" s="824"/>
      <c r="BDE6225" s="824"/>
      <c r="BDF6225" s="824"/>
      <c r="BDG6225" s="824"/>
      <c r="BDH6225" s="824"/>
      <c r="BDI6225" s="824"/>
      <c r="BDJ6225" s="824"/>
      <c r="BDK6225" s="824"/>
      <c r="BDL6225" s="824"/>
      <c r="BDM6225" s="824"/>
      <c r="BDN6225" s="824"/>
      <c r="BDO6225" s="824"/>
      <c r="BDP6225" s="824"/>
      <c r="BDQ6225" s="824"/>
      <c r="BDR6225" s="824"/>
      <c r="BDS6225" s="824"/>
      <c r="BDT6225" s="824"/>
      <c r="BDU6225" s="824"/>
      <c r="BDV6225" s="824"/>
      <c r="BDW6225" s="824"/>
      <c r="BDX6225" s="824"/>
      <c r="BDY6225" s="824"/>
      <c r="BDZ6225" s="824"/>
      <c r="BEA6225" s="824"/>
      <c r="BEB6225" s="824"/>
      <c r="BEC6225" s="824"/>
      <c r="BED6225" s="824"/>
      <c r="BEE6225" s="824"/>
      <c r="BEF6225" s="824"/>
      <c r="BEG6225" s="824"/>
      <c r="BEH6225" s="824"/>
      <c r="BEI6225" s="824"/>
      <c r="BEJ6225" s="824"/>
      <c r="BEK6225" s="824"/>
      <c r="BEL6225" s="824"/>
      <c r="BEM6225" s="824"/>
      <c r="BEN6225" s="824"/>
      <c r="BEO6225" s="824"/>
      <c r="BEP6225" s="824"/>
      <c r="BEQ6225" s="824"/>
      <c r="BER6225" s="824"/>
      <c r="BES6225" s="824"/>
      <c r="BET6225" s="824"/>
      <c r="BEU6225" s="824"/>
      <c r="BEV6225" s="824"/>
      <c r="BEW6225" s="824"/>
      <c r="BEX6225" s="824"/>
      <c r="BEY6225" s="824"/>
      <c r="BEZ6225" s="824"/>
      <c r="BFA6225" s="824"/>
      <c r="BFB6225" s="824"/>
      <c r="BFC6225" s="824"/>
      <c r="BFD6225" s="824"/>
      <c r="BFE6225" s="824"/>
      <c r="BFF6225" s="824"/>
      <c r="BFG6225" s="824"/>
      <c r="BFH6225" s="824"/>
      <c r="BFI6225" s="824"/>
      <c r="BFJ6225" s="824"/>
      <c r="BFK6225" s="824"/>
      <c r="BFL6225" s="824"/>
      <c r="BFM6225" s="824"/>
      <c r="BFN6225" s="824"/>
      <c r="BFO6225" s="824"/>
      <c r="BFP6225" s="824"/>
      <c r="BFQ6225" s="824"/>
      <c r="BFR6225" s="824"/>
      <c r="BFS6225" s="824"/>
      <c r="BFT6225" s="824"/>
      <c r="BFU6225" s="824"/>
      <c r="BFV6225" s="824"/>
      <c r="BFW6225" s="824"/>
      <c r="BFX6225" s="824"/>
      <c r="BFY6225" s="824"/>
      <c r="BFZ6225" s="824"/>
      <c r="BGA6225" s="824"/>
      <c r="BGB6225" s="824"/>
      <c r="BGC6225" s="824"/>
      <c r="BGD6225" s="824"/>
      <c r="BGE6225" s="824"/>
      <c r="BGF6225" s="824"/>
      <c r="BGG6225" s="824"/>
      <c r="BGH6225" s="824"/>
      <c r="BGI6225" s="824"/>
      <c r="BGJ6225" s="824"/>
      <c r="BGK6225" s="824"/>
      <c r="BGL6225" s="824"/>
      <c r="BGM6225" s="824"/>
      <c r="BGN6225" s="824"/>
      <c r="BGO6225" s="824"/>
      <c r="BGP6225" s="824"/>
      <c r="BGQ6225" s="824"/>
      <c r="BGR6225" s="824"/>
      <c r="BGS6225" s="824"/>
      <c r="BGT6225" s="824"/>
      <c r="BGU6225" s="824"/>
      <c r="BGV6225" s="824"/>
      <c r="BGW6225" s="824"/>
      <c r="BGX6225" s="824"/>
      <c r="BGY6225" s="824"/>
      <c r="BGZ6225" s="824"/>
      <c r="BHA6225" s="824"/>
      <c r="BHB6225" s="824"/>
      <c r="BHC6225" s="824"/>
      <c r="BHD6225" s="824"/>
      <c r="BHE6225" s="824"/>
      <c r="BHF6225" s="824"/>
      <c r="BHG6225" s="824"/>
      <c r="BHH6225" s="824"/>
      <c r="BHI6225" s="824"/>
      <c r="BHJ6225" s="824"/>
      <c r="BHK6225" s="824"/>
      <c r="BHL6225" s="824"/>
      <c r="BHM6225" s="824"/>
      <c r="BHN6225" s="824"/>
      <c r="BHO6225" s="824"/>
      <c r="BHP6225" s="824"/>
      <c r="BHQ6225" s="824"/>
      <c r="BHR6225" s="824"/>
      <c r="BHS6225" s="824"/>
      <c r="BHT6225" s="824"/>
      <c r="BHU6225" s="824"/>
      <c r="BHV6225" s="824"/>
      <c r="BHW6225" s="824"/>
      <c r="BHX6225" s="824"/>
      <c r="BHY6225" s="824"/>
      <c r="BHZ6225" s="824"/>
      <c r="BIA6225" s="824"/>
      <c r="BIB6225" s="824"/>
      <c r="BIC6225" s="824"/>
      <c r="BID6225" s="824"/>
      <c r="BIE6225" s="824"/>
      <c r="BIF6225" s="824"/>
      <c r="BIG6225" s="824"/>
      <c r="BIH6225" s="824"/>
      <c r="BII6225" s="824"/>
      <c r="BIJ6225" s="824"/>
      <c r="BIK6225" s="824"/>
      <c r="BIL6225" s="824"/>
      <c r="BIM6225" s="824"/>
      <c r="BIN6225" s="824"/>
      <c r="BIO6225" s="824"/>
      <c r="BIP6225" s="824"/>
      <c r="BIQ6225" s="824"/>
      <c r="BIR6225" s="824"/>
      <c r="BIS6225" s="824"/>
      <c r="BIT6225" s="824"/>
      <c r="BIU6225" s="824"/>
      <c r="BIV6225" s="824"/>
      <c r="BIW6225" s="824"/>
      <c r="BIX6225" s="824"/>
      <c r="BIY6225" s="824"/>
      <c r="BIZ6225" s="824"/>
      <c r="BJA6225" s="824"/>
      <c r="BJB6225" s="824"/>
      <c r="BJC6225" s="824"/>
      <c r="BJD6225" s="824"/>
      <c r="BJE6225" s="824"/>
      <c r="BJF6225" s="824"/>
      <c r="BJG6225" s="824"/>
      <c r="BJH6225" s="824"/>
      <c r="BJI6225" s="824"/>
      <c r="BJJ6225" s="824"/>
      <c r="BJK6225" s="824"/>
      <c r="BJL6225" s="824"/>
      <c r="BJM6225" s="824"/>
      <c r="BJN6225" s="824"/>
      <c r="BJO6225" s="824"/>
      <c r="BJP6225" s="824"/>
      <c r="BJQ6225" s="824"/>
      <c r="BJR6225" s="824"/>
      <c r="BJS6225" s="824"/>
      <c r="BJT6225" s="824"/>
      <c r="BJU6225" s="824"/>
      <c r="BJV6225" s="824"/>
      <c r="BJW6225" s="824"/>
      <c r="BJX6225" s="824"/>
      <c r="BJY6225" s="824"/>
      <c r="BJZ6225" s="824"/>
      <c r="BKA6225" s="824"/>
      <c r="BKB6225" s="824"/>
      <c r="BKC6225" s="824"/>
      <c r="BKD6225" s="824"/>
      <c r="BKE6225" s="824"/>
      <c r="BKF6225" s="824"/>
      <c r="BKG6225" s="824"/>
      <c r="BKH6225" s="824"/>
      <c r="BKI6225" s="824"/>
      <c r="BKJ6225" s="824"/>
      <c r="BKK6225" s="824"/>
      <c r="BKL6225" s="824"/>
      <c r="BKM6225" s="824"/>
      <c r="BKN6225" s="824"/>
      <c r="BKO6225" s="824"/>
      <c r="BKP6225" s="824"/>
      <c r="BKQ6225" s="824"/>
      <c r="BKR6225" s="824"/>
      <c r="BKS6225" s="824"/>
      <c r="BKT6225" s="824"/>
      <c r="BKU6225" s="824"/>
      <c r="BKV6225" s="824"/>
      <c r="BKW6225" s="824"/>
      <c r="BKX6225" s="824"/>
      <c r="BKY6225" s="824"/>
      <c r="BKZ6225" s="824"/>
      <c r="BLA6225" s="824"/>
      <c r="BLB6225" s="824"/>
      <c r="BLC6225" s="824"/>
      <c r="BLD6225" s="824"/>
      <c r="BLE6225" s="824"/>
      <c r="BLF6225" s="824"/>
      <c r="BLG6225" s="824"/>
      <c r="BLH6225" s="824"/>
      <c r="BLI6225" s="824"/>
      <c r="BLJ6225" s="824"/>
      <c r="BLK6225" s="824"/>
      <c r="BLL6225" s="824"/>
      <c r="BLM6225" s="824"/>
      <c r="BLN6225" s="824"/>
      <c r="BLO6225" s="824"/>
      <c r="BLP6225" s="824"/>
      <c r="BLQ6225" s="824"/>
      <c r="BLR6225" s="824"/>
      <c r="BLS6225" s="824"/>
      <c r="BLT6225" s="824"/>
      <c r="BLU6225" s="824"/>
      <c r="BLV6225" s="824"/>
      <c r="BLW6225" s="824"/>
      <c r="BLX6225" s="824"/>
      <c r="BLY6225" s="824"/>
      <c r="BLZ6225" s="824"/>
      <c r="BMA6225" s="824"/>
      <c r="BMB6225" s="824"/>
      <c r="BMC6225" s="824"/>
      <c r="BMD6225" s="824"/>
      <c r="BME6225" s="824"/>
      <c r="BMF6225" s="824"/>
      <c r="BMG6225" s="824"/>
      <c r="BMH6225" s="824"/>
      <c r="BMI6225" s="824"/>
      <c r="BMJ6225" s="824"/>
      <c r="BMK6225" s="824"/>
      <c r="BML6225" s="824"/>
      <c r="BMM6225" s="824"/>
      <c r="BMN6225" s="824"/>
      <c r="BMO6225" s="824"/>
      <c r="BMP6225" s="824"/>
      <c r="BMQ6225" s="824"/>
      <c r="BMR6225" s="824"/>
      <c r="BMS6225" s="824"/>
      <c r="BMT6225" s="824"/>
      <c r="BMU6225" s="824"/>
      <c r="BMV6225" s="824"/>
      <c r="BMW6225" s="824"/>
      <c r="BMX6225" s="824"/>
      <c r="BMY6225" s="824"/>
      <c r="BMZ6225" s="824"/>
      <c r="BNA6225" s="824"/>
      <c r="BNB6225" s="824"/>
      <c r="BNC6225" s="824"/>
      <c r="BND6225" s="824"/>
      <c r="BNE6225" s="824"/>
      <c r="BNF6225" s="824"/>
      <c r="BNG6225" s="824"/>
      <c r="BNH6225" s="824"/>
      <c r="BNI6225" s="824"/>
      <c r="BNJ6225" s="824"/>
      <c r="BNK6225" s="824"/>
      <c r="BNL6225" s="824"/>
      <c r="BNM6225" s="824"/>
      <c r="BNN6225" s="824"/>
      <c r="BNO6225" s="824"/>
      <c r="BNP6225" s="824"/>
      <c r="BNQ6225" s="824"/>
      <c r="BNR6225" s="824"/>
      <c r="BNS6225" s="824"/>
      <c r="BNT6225" s="824"/>
      <c r="BNU6225" s="824"/>
      <c r="BNV6225" s="824"/>
      <c r="BNW6225" s="824"/>
      <c r="BNX6225" s="824"/>
      <c r="BNY6225" s="824"/>
      <c r="BNZ6225" s="824"/>
      <c r="BOA6225" s="824"/>
      <c r="BOB6225" s="824"/>
      <c r="BOC6225" s="824"/>
      <c r="BOD6225" s="824"/>
      <c r="BOE6225" s="824"/>
      <c r="BOF6225" s="824"/>
      <c r="BOG6225" s="824"/>
      <c r="BOH6225" s="824"/>
      <c r="BOI6225" s="824"/>
      <c r="BOJ6225" s="824"/>
      <c r="BOK6225" s="824"/>
      <c r="BOL6225" s="824"/>
      <c r="BOM6225" s="824"/>
      <c r="BON6225" s="824"/>
      <c r="BOO6225" s="824"/>
      <c r="BOP6225" s="824"/>
      <c r="BOQ6225" s="824"/>
      <c r="BOR6225" s="824"/>
      <c r="BOS6225" s="824"/>
      <c r="BOT6225" s="824"/>
      <c r="BOU6225" s="824"/>
      <c r="BOV6225" s="824"/>
      <c r="BOW6225" s="824"/>
      <c r="BOX6225" s="824"/>
      <c r="BOY6225" s="824"/>
      <c r="BOZ6225" s="824"/>
      <c r="BPA6225" s="824"/>
      <c r="BPB6225" s="824"/>
      <c r="BPC6225" s="824"/>
      <c r="BPD6225" s="824"/>
      <c r="BPE6225" s="824"/>
      <c r="BPF6225" s="824"/>
      <c r="BPG6225" s="824"/>
      <c r="BPH6225" s="824"/>
      <c r="BPI6225" s="824"/>
      <c r="BPJ6225" s="824"/>
      <c r="BPK6225" s="824"/>
      <c r="BPL6225" s="824"/>
      <c r="BPM6225" s="824"/>
      <c r="BPN6225" s="824"/>
      <c r="BPO6225" s="824"/>
      <c r="BPP6225" s="824"/>
      <c r="BPQ6225" s="824"/>
      <c r="BPR6225" s="824"/>
      <c r="BPS6225" s="824"/>
      <c r="BPT6225" s="824"/>
      <c r="BPU6225" s="824"/>
      <c r="BPV6225" s="824"/>
      <c r="BPW6225" s="824"/>
      <c r="BPX6225" s="824"/>
      <c r="BPY6225" s="824"/>
      <c r="BPZ6225" s="824"/>
      <c r="BQA6225" s="824"/>
      <c r="BQB6225" s="824"/>
      <c r="BQC6225" s="824"/>
      <c r="BQD6225" s="824"/>
      <c r="BQE6225" s="824"/>
      <c r="BQF6225" s="824"/>
      <c r="BQG6225" s="824"/>
      <c r="BQH6225" s="824"/>
      <c r="BQI6225" s="824"/>
      <c r="BQJ6225" s="824"/>
      <c r="BQK6225" s="824"/>
      <c r="BQL6225" s="824"/>
      <c r="BQM6225" s="824"/>
      <c r="BQN6225" s="824"/>
      <c r="BQO6225" s="824"/>
      <c r="BQP6225" s="824"/>
      <c r="BQQ6225" s="824"/>
      <c r="BQR6225" s="824"/>
      <c r="BQS6225" s="824"/>
      <c r="BQT6225" s="824"/>
      <c r="BQU6225" s="824"/>
      <c r="BQV6225" s="824"/>
      <c r="BQW6225" s="824"/>
      <c r="BQX6225" s="824"/>
      <c r="BQY6225" s="824"/>
      <c r="BQZ6225" s="824"/>
      <c r="BRA6225" s="824"/>
      <c r="BRB6225" s="824"/>
      <c r="BRC6225" s="824"/>
      <c r="BRD6225" s="824"/>
      <c r="BRE6225" s="824"/>
      <c r="BRF6225" s="824"/>
      <c r="BRG6225" s="824"/>
      <c r="BRH6225" s="824"/>
      <c r="BRI6225" s="824"/>
      <c r="BRJ6225" s="824"/>
      <c r="BRK6225" s="824"/>
      <c r="BRL6225" s="824"/>
      <c r="BRM6225" s="824"/>
      <c r="BRN6225" s="824"/>
      <c r="BRO6225" s="824"/>
      <c r="BRP6225" s="824"/>
      <c r="BRQ6225" s="824"/>
      <c r="BRR6225" s="824"/>
      <c r="BRS6225" s="824"/>
      <c r="BRT6225" s="824"/>
      <c r="BRU6225" s="824"/>
      <c r="BRV6225" s="824"/>
      <c r="BRW6225" s="824"/>
      <c r="BRX6225" s="824"/>
      <c r="BRY6225" s="824"/>
      <c r="BRZ6225" s="824"/>
      <c r="BSA6225" s="824"/>
      <c r="BSB6225" s="824"/>
      <c r="BSC6225" s="824"/>
      <c r="BSD6225" s="824"/>
      <c r="BSE6225" s="824"/>
      <c r="BSF6225" s="824"/>
      <c r="BSG6225" s="824"/>
      <c r="BSH6225" s="824"/>
      <c r="BSI6225" s="824"/>
      <c r="BSJ6225" s="824"/>
      <c r="BSK6225" s="824"/>
      <c r="BSL6225" s="824"/>
      <c r="BSM6225" s="824"/>
      <c r="BSN6225" s="824"/>
      <c r="BSO6225" s="824"/>
      <c r="BSP6225" s="824"/>
      <c r="BSQ6225" s="824"/>
      <c r="BSR6225" s="824"/>
      <c r="BSS6225" s="824"/>
      <c r="BST6225" s="824"/>
      <c r="BSU6225" s="824"/>
      <c r="BSV6225" s="824"/>
      <c r="BSW6225" s="824"/>
      <c r="BSX6225" s="824"/>
      <c r="BSY6225" s="824"/>
      <c r="BSZ6225" s="824"/>
      <c r="BTA6225" s="824"/>
      <c r="BTB6225" s="824"/>
      <c r="BTC6225" s="824"/>
      <c r="BTD6225" s="824"/>
      <c r="BTE6225" s="824"/>
      <c r="BTF6225" s="824"/>
      <c r="BTG6225" s="824"/>
      <c r="BTH6225" s="824"/>
      <c r="BTI6225" s="824"/>
      <c r="BTJ6225" s="824"/>
      <c r="BTK6225" s="824"/>
      <c r="BTL6225" s="824"/>
      <c r="BTM6225" s="824"/>
      <c r="BTN6225" s="824"/>
      <c r="BTO6225" s="824"/>
      <c r="BTP6225" s="824"/>
      <c r="BTQ6225" s="824"/>
      <c r="BTR6225" s="824"/>
      <c r="BTS6225" s="824"/>
      <c r="BTT6225" s="824"/>
      <c r="BTU6225" s="824"/>
      <c r="BTV6225" s="824"/>
      <c r="BTW6225" s="824"/>
      <c r="BTX6225" s="824"/>
      <c r="BTY6225" s="824"/>
      <c r="BTZ6225" s="824"/>
      <c r="BUA6225" s="824"/>
      <c r="BUB6225" s="824"/>
      <c r="BUC6225" s="824"/>
      <c r="BUD6225" s="824"/>
      <c r="BUE6225" s="824"/>
      <c r="BUF6225" s="824"/>
      <c r="BUG6225" s="824"/>
      <c r="BUH6225" s="824"/>
      <c r="BUI6225" s="824"/>
      <c r="BUJ6225" s="824"/>
      <c r="BUK6225" s="824"/>
      <c r="BUL6225" s="824"/>
      <c r="BUM6225" s="824"/>
      <c r="BUN6225" s="824"/>
      <c r="BUO6225" s="824"/>
      <c r="BUP6225" s="824"/>
      <c r="BUQ6225" s="824"/>
      <c r="BUR6225" s="824"/>
      <c r="BUS6225" s="824"/>
      <c r="BUT6225" s="824"/>
      <c r="BUU6225" s="824"/>
      <c r="BUV6225" s="824"/>
      <c r="BUW6225" s="824"/>
      <c r="BUX6225" s="824"/>
      <c r="BUY6225" s="824"/>
      <c r="BUZ6225" s="824"/>
      <c r="BVA6225" s="824"/>
      <c r="BVB6225" s="824"/>
      <c r="BVC6225" s="824"/>
      <c r="BVD6225" s="824"/>
      <c r="BVE6225" s="824"/>
      <c r="BVF6225" s="824"/>
      <c r="BVG6225" s="824"/>
      <c r="BVH6225" s="824"/>
      <c r="BVI6225" s="824"/>
      <c r="BVJ6225" s="824"/>
      <c r="BVK6225" s="824"/>
      <c r="BVL6225" s="824"/>
      <c r="BVM6225" s="824"/>
      <c r="BVN6225" s="824"/>
      <c r="BVO6225" s="824"/>
      <c r="BVP6225" s="824"/>
      <c r="BVQ6225" s="824"/>
      <c r="BVR6225" s="824"/>
      <c r="BVS6225" s="824"/>
      <c r="BVT6225" s="824"/>
      <c r="BVU6225" s="824"/>
      <c r="BVV6225" s="824"/>
      <c r="BVW6225" s="824"/>
      <c r="BVX6225" s="824"/>
      <c r="BVY6225" s="824"/>
      <c r="BVZ6225" s="824"/>
      <c r="BWA6225" s="824"/>
      <c r="BWB6225" s="824"/>
      <c r="BWC6225" s="824"/>
      <c r="BWD6225" s="824"/>
      <c r="BWE6225" s="824"/>
      <c r="BWF6225" s="824"/>
      <c r="BWG6225" s="824"/>
      <c r="BWH6225" s="824"/>
      <c r="BWI6225" s="824"/>
      <c r="BWJ6225" s="824"/>
      <c r="BWK6225" s="824"/>
      <c r="BWL6225" s="824"/>
      <c r="BWM6225" s="824"/>
      <c r="BWN6225" s="824"/>
      <c r="BWO6225" s="824"/>
      <c r="BWP6225" s="824"/>
      <c r="BWQ6225" s="824"/>
      <c r="BWR6225" s="824"/>
      <c r="BWS6225" s="824"/>
      <c r="BWT6225" s="824"/>
      <c r="BWU6225" s="824"/>
      <c r="BWV6225" s="824"/>
      <c r="BWW6225" s="824"/>
      <c r="BWX6225" s="824"/>
      <c r="BWY6225" s="824"/>
      <c r="BWZ6225" s="824"/>
      <c r="BXA6225" s="824"/>
      <c r="BXB6225" s="824"/>
      <c r="BXC6225" s="824"/>
      <c r="BXD6225" s="824"/>
      <c r="BXE6225" s="824"/>
      <c r="BXF6225" s="824"/>
      <c r="BXG6225" s="824"/>
      <c r="BXH6225" s="824"/>
      <c r="BXI6225" s="824"/>
      <c r="BXJ6225" s="824"/>
      <c r="BXK6225" s="824"/>
      <c r="BXL6225" s="824"/>
      <c r="BXM6225" s="824"/>
      <c r="BXN6225" s="824"/>
      <c r="BXO6225" s="824"/>
      <c r="BXP6225" s="824"/>
      <c r="BXQ6225" s="824"/>
      <c r="BXR6225" s="824"/>
      <c r="BXS6225" s="824"/>
      <c r="BXT6225" s="824"/>
      <c r="BXU6225" s="824"/>
      <c r="BXV6225" s="824"/>
      <c r="BXW6225" s="824"/>
      <c r="BXX6225" s="824"/>
      <c r="BXY6225" s="824"/>
      <c r="BXZ6225" s="824"/>
      <c r="BYA6225" s="824"/>
      <c r="BYB6225" s="824"/>
      <c r="BYC6225" s="824"/>
      <c r="BYD6225" s="824"/>
      <c r="BYE6225" s="824"/>
      <c r="BYF6225" s="824"/>
      <c r="BYG6225" s="824"/>
      <c r="BYH6225" s="824"/>
      <c r="BYI6225" s="824"/>
      <c r="BYJ6225" s="824"/>
      <c r="BYK6225" s="824"/>
      <c r="BYL6225" s="824"/>
      <c r="BYM6225" s="824"/>
      <c r="BYN6225" s="824"/>
      <c r="BYO6225" s="824"/>
      <c r="BYP6225" s="824"/>
      <c r="BYQ6225" s="824"/>
      <c r="BYR6225" s="824"/>
      <c r="BYS6225" s="824"/>
      <c r="BYT6225" s="824"/>
      <c r="BYU6225" s="824"/>
      <c r="BYV6225" s="824"/>
      <c r="BYW6225" s="824"/>
      <c r="BYX6225" s="824"/>
      <c r="BYY6225" s="824"/>
      <c r="BYZ6225" s="824"/>
      <c r="BZA6225" s="824"/>
      <c r="BZB6225" s="824"/>
      <c r="BZC6225" s="824"/>
      <c r="BZD6225" s="824"/>
      <c r="BZE6225" s="824"/>
      <c r="BZF6225" s="824"/>
      <c r="BZG6225" s="824"/>
      <c r="BZH6225" s="824"/>
      <c r="BZI6225" s="824"/>
      <c r="BZJ6225" s="824"/>
      <c r="BZK6225" s="824"/>
      <c r="BZL6225" s="824"/>
      <c r="BZM6225" s="824"/>
      <c r="BZN6225" s="824"/>
      <c r="BZO6225" s="824"/>
      <c r="BZP6225" s="824"/>
      <c r="BZQ6225" s="824"/>
      <c r="BZR6225" s="824"/>
      <c r="BZS6225" s="824"/>
      <c r="BZT6225" s="824"/>
      <c r="BZU6225" s="824"/>
      <c r="BZV6225" s="824"/>
      <c r="BZW6225" s="824"/>
      <c r="BZX6225" s="824"/>
      <c r="BZY6225" s="824"/>
      <c r="BZZ6225" s="824"/>
      <c r="CAA6225" s="824"/>
      <c r="CAB6225" s="824"/>
      <c r="CAC6225" s="824"/>
      <c r="CAD6225" s="824"/>
      <c r="CAE6225" s="824"/>
      <c r="CAF6225" s="824"/>
      <c r="CAG6225" s="824"/>
      <c r="CAH6225" s="824"/>
      <c r="CAI6225" s="824"/>
      <c r="CAJ6225" s="824"/>
      <c r="CAK6225" s="824"/>
      <c r="CAL6225" s="824"/>
      <c r="CAM6225" s="824"/>
      <c r="CAN6225" s="824"/>
      <c r="CAO6225" s="824"/>
      <c r="CAP6225" s="824"/>
      <c r="CAQ6225" s="824"/>
      <c r="CAR6225" s="824"/>
      <c r="CAS6225" s="824"/>
      <c r="CAT6225" s="824"/>
      <c r="CAU6225" s="824"/>
      <c r="CAV6225" s="824"/>
      <c r="CAW6225" s="824"/>
      <c r="CAX6225" s="824"/>
      <c r="CAY6225" s="824"/>
      <c r="CAZ6225" s="824"/>
      <c r="CBA6225" s="824"/>
      <c r="CBB6225" s="824"/>
      <c r="CBC6225" s="824"/>
      <c r="CBD6225" s="824"/>
      <c r="CBE6225" s="824"/>
      <c r="CBF6225" s="824"/>
      <c r="CBG6225" s="824"/>
      <c r="CBH6225" s="824"/>
      <c r="CBI6225" s="824"/>
      <c r="CBJ6225" s="824"/>
      <c r="CBK6225" s="824"/>
      <c r="CBL6225" s="824"/>
      <c r="CBM6225" s="824"/>
      <c r="CBN6225" s="824"/>
      <c r="CBO6225" s="824"/>
      <c r="CBP6225" s="824"/>
      <c r="CBQ6225" s="824"/>
      <c r="CBR6225" s="824"/>
      <c r="CBS6225" s="824"/>
      <c r="CBT6225" s="824"/>
      <c r="CBU6225" s="824"/>
      <c r="CBV6225" s="824"/>
      <c r="CBW6225" s="824"/>
      <c r="CBX6225" s="824"/>
      <c r="CBY6225" s="824"/>
      <c r="CBZ6225" s="824"/>
      <c r="CCA6225" s="824"/>
      <c r="CCB6225" s="824"/>
      <c r="CCC6225" s="824"/>
      <c r="CCD6225" s="824"/>
      <c r="CCE6225" s="824"/>
      <c r="CCF6225" s="824"/>
      <c r="CCG6225" s="824"/>
      <c r="CCH6225" s="824"/>
      <c r="CCI6225" s="824"/>
      <c r="CCJ6225" s="824"/>
      <c r="CCK6225" s="824"/>
      <c r="CCL6225" s="824"/>
      <c r="CCM6225" s="824"/>
      <c r="CCN6225" s="824"/>
      <c r="CCO6225" s="824"/>
      <c r="CCP6225" s="824"/>
      <c r="CCQ6225" s="824"/>
      <c r="CCR6225" s="824"/>
      <c r="CCS6225" s="824"/>
      <c r="CCT6225" s="824"/>
      <c r="CCU6225" s="824"/>
      <c r="CCV6225" s="824"/>
      <c r="CCW6225" s="824"/>
      <c r="CCX6225" s="824"/>
      <c r="CCY6225" s="824"/>
      <c r="CCZ6225" s="824"/>
      <c r="CDA6225" s="824"/>
      <c r="CDB6225" s="824"/>
      <c r="CDC6225" s="824"/>
      <c r="CDD6225" s="824"/>
      <c r="CDE6225" s="824"/>
      <c r="CDF6225" s="824"/>
      <c r="CDG6225" s="824"/>
      <c r="CDH6225" s="824"/>
      <c r="CDI6225" s="824"/>
      <c r="CDJ6225" s="824"/>
      <c r="CDK6225" s="824"/>
      <c r="CDL6225" s="824"/>
      <c r="CDM6225" s="824"/>
      <c r="CDN6225" s="824"/>
      <c r="CDO6225" s="824"/>
      <c r="CDP6225" s="824"/>
      <c r="CDQ6225" s="824"/>
      <c r="CDR6225" s="824"/>
      <c r="CDS6225" s="824"/>
      <c r="CDT6225" s="824"/>
      <c r="CDU6225" s="824"/>
      <c r="CDV6225" s="824"/>
      <c r="CDW6225" s="824"/>
      <c r="CDX6225" s="824"/>
      <c r="CDY6225" s="824"/>
      <c r="CDZ6225" s="824"/>
      <c r="CEA6225" s="824"/>
      <c r="CEB6225" s="824"/>
      <c r="CEC6225" s="824"/>
      <c r="CED6225" s="824"/>
      <c r="CEE6225" s="824"/>
      <c r="CEF6225" s="824"/>
      <c r="CEG6225" s="824"/>
      <c r="CEH6225" s="824"/>
      <c r="CEI6225" s="824"/>
      <c r="CEJ6225" s="824"/>
      <c r="CEK6225" s="824"/>
      <c r="CEL6225" s="824"/>
      <c r="CEM6225" s="824"/>
      <c r="CEN6225" s="824"/>
      <c r="CEO6225" s="824"/>
      <c r="CEP6225" s="824"/>
      <c r="CEQ6225" s="824"/>
      <c r="CER6225" s="824"/>
      <c r="CES6225" s="824"/>
      <c r="CET6225" s="824"/>
      <c r="CEU6225" s="824"/>
      <c r="CEV6225" s="824"/>
      <c r="CEW6225" s="824"/>
      <c r="CEX6225" s="824"/>
      <c r="CEY6225" s="824"/>
      <c r="CEZ6225" s="824"/>
      <c r="CFA6225" s="824"/>
      <c r="CFB6225" s="824"/>
      <c r="CFC6225" s="824"/>
      <c r="CFD6225" s="824"/>
      <c r="CFE6225" s="824"/>
      <c r="CFF6225" s="824"/>
      <c r="CFG6225" s="824"/>
      <c r="CFH6225" s="824"/>
      <c r="CFI6225" s="824"/>
      <c r="CFJ6225" s="824"/>
      <c r="CFK6225" s="824"/>
      <c r="CFL6225" s="824"/>
      <c r="CFM6225" s="824"/>
      <c r="CFN6225" s="824"/>
      <c r="CFO6225" s="824"/>
      <c r="CFP6225" s="824"/>
      <c r="CFQ6225" s="824"/>
      <c r="CFR6225" s="824"/>
      <c r="CFS6225" s="824"/>
      <c r="CFT6225" s="824"/>
      <c r="CFU6225" s="824"/>
      <c r="CFV6225" s="824"/>
      <c r="CFW6225" s="824"/>
      <c r="CFX6225" s="824"/>
      <c r="CFY6225" s="824"/>
      <c r="CFZ6225" s="824"/>
      <c r="CGA6225" s="824"/>
      <c r="CGB6225" s="824"/>
      <c r="CGC6225" s="824"/>
      <c r="CGD6225" s="824"/>
      <c r="CGE6225" s="824"/>
      <c r="CGF6225" s="824"/>
      <c r="CGG6225" s="824"/>
      <c r="CGH6225" s="824"/>
      <c r="CGI6225" s="824"/>
      <c r="CGJ6225" s="824"/>
      <c r="CGK6225" s="824"/>
      <c r="CGL6225" s="824"/>
      <c r="CGM6225" s="824"/>
      <c r="CGN6225" s="824"/>
      <c r="CGO6225" s="824"/>
      <c r="CGP6225" s="824"/>
      <c r="CGQ6225" s="824"/>
      <c r="CGR6225" s="824"/>
      <c r="CGS6225" s="824"/>
      <c r="CGT6225" s="824"/>
      <c r="CGU6225" s="824"/>
      <c r="CGV6225" s="824"/>
      <c r="CGW6225" s="824"/>
      <c r="CGX6225" s="824"/>
      <c r="CGY6225" s="824"/>
      <c r="CGZ6225" s="824"/>
      <c r="CHA6225" s="824"/>
      <c r="CHB6225" s="824"/>
      <c r="CHC6225" s="824"/>
      <c r="CHD6225" s="824"/>
      <c r="CHE6225" s="824"/>
      <c r="CHF6225" s="824"/>
      <c r="CHG6225" s="824"/>
      <c r="CHH6225" s="824"/>
      <c r="CHI6225" s="824"/>
      <c r="CHJ6225" s="824"/>
      <c r="CHK6225" s="824"/>
      <c r="CHL6225" s="824"/>
      <c r="CHM6225" s="824"/>
      <c r="CHN6225" s="824"/>
      <c r="CHO6225" s="824"/>
      <c r="CHP6225" s="824"/>
      <c r="CHQ6225" s="824"/>
      <c r="CHR6225" s="824"/>
      <c r="CHS6225" s="824"/>
      <c r="CHT6225" s="824"/>
      <c r="CHU6225" s="824"/>
      <c r="CHV6225" s="824"/>
      <c r="CHW6225" s="824"/>
      <c r="CHX6225" s="824"/>
      <c r="CHY6225" s="824"/>
      <c r="CHZ6225" s="824"/>
      <c r="CIA6225" s="824"/>
      <c r="CIB6225" s="824"/>
      <c r="CIC6225" s="824"/>
      <c r="CID6225" s="824"/>
      <c r="CIE6225" s="824"/>
      <c r="CIF6225" s="824"/>
      <c r="CIG6225" s="824"/>
      <c r="CIH6225" s="824"/>
      <c r="CII6225" s="824"/>
      <c r="CIJ6225" s="824"/>
      <c r="CIK6225" s="824"/>
      <c r="CIL6225" s="824"/>
      <c r="CIM6225" s="824"/>
      <c r="CIN6225" s="824"/>
      <c r="CIO6225" s="824"/>
      <c r="CIP6225" s="824"/>
      <c r="CIQ6225" s="824"/>
      <c r="CIR6225" s="824"/>
      <c r="CIS6225" s="824"/>
      <c r="CIT6225" s="824"/>
      <c r="CIU6225" s="824"/>
      <c r="CIV6225" s="824"/>
      <c r="CIW6225" s="824"/>
      <c r="CIX6225" s="824"/>
      <c r="CIY6225" s="824"/>
      <c r="CIZ6225" s="824"/>
      <c r="CJA6225" s="824"/>
      <c r="CJB6225" s="824"/>
      <c r="CJC6225" s="824"/>
      <c r="CJD6225" s="824"/>
      <c r="CJE6225" s="824"/>
      <c r="CJF6225" s="824"/>
      <c r="CJG6225" s="824"/>
      <c r="CJH6225" s="824"/>
      <c r="CJI6225" s="824"/>
      <c r="CJJ6225" s="824"/>
      <c r="CJK6225" s="824"/>
      <c r="CJL6225" s="824"/>
      <c r="CJM6225" s="824"/>
      <c r="CJN6225" s="824"/>
      <c r="CJO6225" s="824"/>
      <c r="CJP6225" s="824"/>
      <c r="CJQ6225" s="824"/>
      <c r="CJR6225" s="824"/>
      <c r="CJS6225" s="824"/>
      <c r="CJT6225" s="824"/>
      <c r="CJU6225" s="824"/>
      <c r="CJV6225" s="824"/>
      <c r="CJW6225" s="824"/>
      <c r="CJX6225" s="824"/>
      <c r="CJY6225" s="824"/>
      <c r="CJZ6225" s="824"/>
      <c r="CKA6225" s="824"/>
      <c r="CKB6225" s="824"/>
      <c r="CKC6225" s="824"/>
      <c r="CKD6225" s="824"/>
      <c r="CKE6225" s="824"/>
      <c r="CKF6225" s="824"/>
      <c r="CKG6225" s="824"/>
      <c r="CKH6225" s="824"/>
      <c r="CKI6225" s="824"/>
      <c r="CKJ6225" s="824"/>
      <c r="CKK6225" s="824"/>
      <c r="CKL6225" s="824"/>
      <c r="CKM6225" s="824"/>
      <c r="CKN6225" s="824"/>
      <c r="CKO6225" s="824"/>
      <c r="CKP6225" s="824"/>
      <c r="CKQ6225" s="824"/>
      <c r="CKR6225" s="824"/>
      <c r="CKS6225" s="824"/>
      <c r="CKT6225" s="824"/>
      <c r="CKU6225" s="824"/>
      <c r="CKV6225" s="824"/>
      <c r="CKW6225" s="824"/>
      <c r="CKX6225" s="824"/>
      <c r="CKY6225" s="824"/>
      <c r="CKZ6225" s="824"/>
      <c r="CLA6225" s="824"/>
      <c r="CLB6225" s="824"/>
      <c r="CLC6225" s="824"/>
      <c r="CLD6225" s="824"/>
      <c r="CLE6225" s="824"/>
      <c r="CLF6225" s="824"/>
      <c r="CLG6225" s="824"/>
      <c r="CLH6225" s="824"/>
      <c r="CLI6225" s="824"/>
      <c r="CLJ6225" s="824"/>
      <c r="CLK6225" s="824"/>
      <c r="CLL6225" s="824"/>
      <c r="CLM6225" s="824"/>
      <c r="CLN6225" s="824"/>
      <c r="CLO6225" s="824"/>
      <c r="CLP6225" s="824"/>
      <c r="CLQ6225" s="824"/>
      <c r="CLR6225" s="824"/>
      <c r="CLS6225" s="824"/>
      <c r="CLT6225" s="824"/>
      <c r="CLU6225" s="824"/>
      <c r="CLV6225" s="824"/>
      <c r="CLW6225" s="824"/>
      <c r="CLX6225" s="824"/>
      <c r="CLY6225" s="824"/>
      <c r="CLZ6225" s="824"/>
      <c r="CMA6225" s="824"/>
      <c r="CMB6225" s="824"/>
      <c r="CMC6225" s="824"/>
      <c r="CMD6225" s="824"/>
      <c r="CME6225" s="824"/>
      <c r="CMF6225" s="824"/>
      <c r="CMG6225" s="824"/>
      <c r="CMH6225" s="824"/>
      <c r="CMI6225" s="824"/>
      <c r="CMJ6225" s="824"/>
      <c r="CMK6225" s="824"/>
      <c r="CML6225" s="824"/>
      <c r="CMM6225" s="824"/>
      <c r="CMN6225" s="824"/>
      <c r="CMO6225" s="824"/>
      <c r="CMP6225" s="824"/>
      <c r="CMQ6225" s="824"/>
      <c r="CMR6225" s="824"/>
      <c r="CMS6225" s="824"/>
      <c r="CMT6225" s="824"/>
      <c r="CMU6225" s="824"/>
      <c r="CMV6225" s="824"/>
      <c r="CMW6225" s="824"/>
      <c r="CMX6225" s="824"/>
      <c r="CMY6225" s="824"/>
      <c r="CMZ6225" s="824"/>
      <c r="CNA6225" s="824"/>
      <c r="CNB6225" s="824"/>
      <c r="CNC6225" s="824"/>
      <c r="CND6225" s="824"/>
      <c r="CNE6225" s="824"/>
      <c r="CNF6225" s="824"/>
      <c r="CNG6225" s="824"/>
      <c r="CNH6225" s="824"/>
      <c r="CNI6225" s="824"/>
      <c r="CNJ6225" s="824"/>
      <c r="CNK6225" s="824"/>
      <c r="CNL6225" s="824"/>
      <c r="CNM6225" s="824"/>
      <c r="CNN6225" s="824"/>
      <c r="CNO6225" s="824"/>
      <c r="CNP6225" s="824"/>
      <c r="CNQ6225" s="824"/>
      <c r="CNR6225" s="824"/>
      <c r="CNS6225" s="824"/>
      <c r="CNT6225" s="824"/>
      <c r="CNU6225" s="824"/>
      <c r="CNV6225" s="824"/>
      <c r="CNW6225" s="824"/>
      <c r="CNX6225" s="824"/>
      <c r="CNY6225" s="824"/>
      <c r="CNZ6225" s="824"/>
      <c r="COA6225" s="824"/>
      <c r="COB6225" s="824"/>
      <c r="COC6225" s="824"/>
      <c r="COD6225" s="824"/>
      <c r="COE6225" s="824"/>
      <c r="COF6225" s="824"/>
      <c r="COG6225" s="824"/>
      <c r="COH6225" s="824"/>
      <c r="COI6225" s="824"/>
      <c r="COJ6225" s="824"/>
      <c r="COK6225" s="824"/>
      <c r="COL6225" s="824"/>
      <c r="COM6225" s="824"/>
      <c r="CON6225" s="824"/>
      <c r="COO6225" s="824"/>
      <c r="COP6225" s="824"/>
      <c r="COQ6225" s="824"/>
      <c r="COR6225" s="824"/>
      <c r="COS6225" s="824"/>
      <c r="COT6225" s="824"/>
      <c r="COU6225" s="824"/>
      <c r="COV6225" s="824"/>
      <c r="COW6225" s="824"/>
      <c r="COX6225" s="824"/>
      <c r="COY6225" s="824"/>
      <c r="COZ6225" s="824"/>
      <c r="CPA6225" s="824"/>
      <c r="CPB6225" s="824"/>
      <c r="CPC6225" s="824"/>
      <c r="CPD6225" s="824"/>
      <c r="CPE6225" s="824"/>
      <c r="CPF6225" s="824"/>
      <c r="CPG6225" s="824"/>
      <c r="CPH6225" s="824"/>
      <c r="CPI6225" s="824"/>
      <c r="CPJ6225" s="824"/>
      <c r="CPK6225" s="824"/>
      <c r="CPL6225" s="824"/>
      <c r="CPM6225" s="824"/>
      <c r="CPN6225" s="824"/>
      <c r="CPO6225" s="824"/>
      <c r="CPP6225" s="824"/>
      <c r="CPQ6225" s="824"/>
      <c r="CPR6225" s="824"/>
      <c r="CPS6225" s="824"/>
      <c r="CPT6225" s="824"/>
      <c r="CPU6225" s="824"/>
      <c r="CPV6225" s="824"/>
      <c r="CPW6225" s="824"/>
      <c r="CPX6225" s="824"/>
      <c r="CPY6225" s="824"/>
      <c r="CPZ6225" s="824"/>
      <c r="CQA6225" s="824"/>
      <c r="CQB6225" s="824"/>
      <c r="CQC6225" s="824"/>
      <c r="CQD6225" s="824"/>
      <c r="CQE6225" s="824"/>
      <c r="CQF6225" s="824"/>
      <c r="CQG6225" s="824"/>
      <c r="CQH6225" s="824"/>
      <c r="CQI6225" s="824"/>
      <c r="CQJ6225" s="824"/>
      <c r="CQK6225" s="824"/>
      <c r="CQL6225" s="824"/>
      <c r="CQM6225" s="824"/>
      <c r="CQN6225" s="824"/>
      <c r="CQO6225" s="824"/>
      <c r="CQP6225" s="824"/>
      <c r="CQQ6225" s="824"/>
      <c r="CQR6225" s="824"/>
      <c r="CQS6225" s="824"/>
      <c r="CQT6225" s="824"/>
      <c r="CQU6225" s="824"/>
      <c r="CQV6225" s="824"/>
      <c r="CQW6225" s="824"/>
      <c r="CQX6225" s="824"/>
      <c r="CQY6225" s="824"/>
      <c r="CQZ6225" s="824"/>
      <c r="CRA6225" s="824"/>
      <c r="CRB6225" s="824"/>
      <c r="CRC6225" s="824"/>
      <c r="CRD6225" s="824"/>
      <c r="CRE6225" s="824"/>
      <c r="CRF6225" s="824"/>
      <c r="CRG6225" s="824"/>
      <c r="CRH6225" s="824"/>
      <c r="CRI6225" s="824"/>
      <c r="CRJ6225" s="824"/>
      <c r="CRK6225" s="824"/>
      <c r="CRL6225" s="824"/>
      <c r="CRM6225" s="824"/>
      <c r="CRN6225" s="824"/>
      <c r="CRO6225" s="824"/>
      <c r="CRP6225" s="824"/>
      <c r="CRQ6225" s="824"/>
      <c r="CRR6225" s="824"/>
      <c r="CRS6225" s="824"/>
      <c r="CRT6225" s="824"/>
      <c r="CRU6225" s="824"/>
      <c r="CRV6225" s="824"/>
      <c r="CRW6225" s="824"/>
      <c r="CRX6225" s="824"/>
      <c r="CRY6225" s="824"/>
      <c r="CRZ6225" s="824"/>
      <c r="CSA6225" s="824"/>
      <c r="CSB6225" s="824"/>
      <c r="CSC6225" s="824"/>
      <c r="CSD6225" s="824"/>
      <c r="CSE6225" s="824"/>
      <c r="CSF6225" s="824"/>
      <c r="CSG6225" s="824"/>
      <c r="CSH6225" s="824"/>
      <c r="CSI6225" s="824"/>
      <c r="CSJ6225" s="824"/>
      <c r="CSK6225" s="824"/>
      <c r="CSL6225" s="824"/>
      <c r="CSM6225" s="824"/>
      <c r="CSN6225" s="824"/>
      <c r="CSO6225" s="824"/>
      <c r="CSP6225" s="824"/>
      <c r="CSQ6225" s="824"/>
      <c r="CSR6225" s="824"/>
      <c r="CSS6225" s="824"/>
      <c r="CST6225" s="824"/>
      <c r="CSU6225" s="824"/>
      <c r="CSV6225" s="824"/>
      <c r="CSW6225" s="824"/>
      <c r="CSX6225" s="824"/>
      <c r="CSY6225" s="824"/>
      <c r="CSZ6225" s="824"/>
      <c r="CTA6225" s="824"/>
      <c r="CTB6225" s="824"/>
      <c r="CTC6225" s="824"/>
      <c r="CTD6225" s="824"/>
      <c r="CTE6225" s="824"/>
      <c r="CTF6225" s="824"/>
      <c r="CTG6225" s="824"/>
      <c r="CTH6225" s="824"/>
      <c r="CTI6225" s="824"/>
      <c r="CTJ6225" s="824"/>
      <c r="CTK6225" s="824"/>
      <c r="CTL6225" s="824"/>
      <c r="CTM6225" s="824"/>
      <c r="CTN6225" s="824"/>
      <c r="CTO6225" s="824"/>
      <c r="CTP6225" s="824"/>
      <c r="CTQ6225" s="824"/>
      <c r="CTR6225" s="824"/>
      <c r="CTS6225" s="824"/>
      <c r="CTT6225" s="824"/>
      <c r="CTU6225" s="824"/>
      <c r="CTV6225" s="824"/>
      <c r="CTW6225" s="824"/>
      <c r="CTX6225" s="824"/>
      <c r="CTY6225" s="824"/>
      <c r="CTZ6225" s="824"/>
      <c r="CUA6225" s="824"/>
      <c r="CUB6225" s="824"/>
      <c r="CUC6225" s="824"/>
      <c r="CUD6225" s="824"/>
      <c r="CUE6225" s="824"/>
      <c r="CUF6225" s="824"/>
      <c r="CUG6225" s="824"/>
      <c r="CUH6225" s="824"/>
      <c r="CUI6225" s="824"/>
      <c r="CUJ6225" s="824"/>
      <c r="CUK6225" s="824"/>
      <c r="CUL6225" s="824"/>
      <c r="CUM6225" s="824"/>
      <c r="CUN6225" s="824"/>
      <c r="CUO6225" s="824"/>
      <c r="CUP6225" s="824"/>
      <c r="CUQ6225" s="824"/>
      <c r="CUR6225" s="824"/>
      <c r="CUS6225" s="824"/>
      <c r="CUT6225" s="824"/>
      <c r="CUU6225" s="824"/>
      <c r="CUV6225" s="824"/>
      <c r="CUW6225" s="824"/>
      <c r="CUX6225" s="824"/>
      <c r="CUY6225" s="824"/>
      <c r="CUZ6225" s="824"/>
      <c r="CVA6225" s="824"/>
      <c r="CVB6225" s="824"/>
      <c r="CVC6225" s="824"/>
      <c r="CVD6225" s="824"/>
      <c r="CVE6225" s="824"/>
      <c r="CVF6225" s="824"/>
      <c r="CVG6225" s="824"/>
      <c r="CVH6225" s="824"/>
      <c r="CVI6225" s="824"/>
      <c r="CVJ6225" s="824"/>
      <c r="CVK6225" s="824"/>
      <c r="CVL6225" s="824"/>
      <c r="CVM6225" s="824"/>
      <c r="CVN6225" s="824"/>
      <c r="CVO6225" s="824"/>
      <c r="CVP6225" s="824"/>
      <c r="CVQ6225" s="824"/>
      <c r="CVR6225" s="824"/>
      <c r="CVS6225" s="824"/>
      <c r="CVT6225" s="824"/>
      <c r="CVU6225" s="824"/>
      <c r="CVV6225" s="824"/>
      <c r="CVW6225" s="824"/>
      <c r="CVX6225" s="824"/>
      <c r="CVY6225" s="824"/>
      <c r="CVZ6225" s="824"/>
      <c r="CWA6225" s="824"/>
      <c r="CWB6225" s="824"/>
      <c r="CWC6225" s="824"/>
      <c r="CWD6225" s="824"/>
      <c r="CWE6225" s="824"/>
      <c r="CWF6225" s="824"/>
      <c r="CWG6225" s="824"/>
      <c r="CWH6225" s="824"/>
      <c r="CWI6225" s="824"/>
      <c r="CWJ6225" s="824"/>
      <c r="CWK6225" s="824"/>
      <c r="CWL6225" s="824"/>
      <c r="CWM6225" s="824"/>
      <c r="CWN6225" s="824"/>
      <c r="CWO6225" s="824"/>
      <c r="CWP6225" s="824"/>
      <c r="CWQ6225" s="824"/>
      <c r="CWR6225" s="824"/>
      <c r="CWS6225" s="824"/>
      <c r="CWT6225" s="824"/>
      <c r="CWU6225" s="824"/>
      <c r="CWV6225" s="824"/>
      <c r="CWW6225" s="824"/>
      <c r="CWX6225" s="824"/>
      <c r="CWY6225" s="824"/>
      <c r="CWZ6225" s="824"/>
      <c r="CXA6225" s="824"/>
      <c r="CXB6225" s="824"/>
      <c r="CXC6225" s="824"/>
      <c r="CXD6225" s="824"/>
      <c r="CXE6225" s="824"/>
      <c r="CXF6225" s="824"/>
      <c r="CXG6225" s="824"/>
      <c r="CXH6225" s="824"/>
      <c r="CXI6225" s="824"/>
      <c r="CXJ6225" s="824"/>
      <c r="CXK6225" s="824"/>
      <c r="CXL6225" s="824"/>
      <c r="CXM6225" s="824"/>
      <c r="CXN6225" s="824"/>
      <c r="CXO6225" s="824"/>
      <c r="CXP6225" s="824"/>
      <c r="CXQ6225" s="824"/>
      <c r="CXR6225" s="824"/>
      <c r="CXS6225" s="824"/>
      <c r="CXT6225" s="824"/>
      <c r="CXU6225" s="824"/>
      <c r="CXV6225" s="824"/>
      <c r="CXW6225" s="824"/>
      <c r="CXX6225" s="824"/>
      <c r="CXY6225" s="824"/>
      <c r="CXZ6225" s="824"/>
      <c r="CYA6225" s="824"/>
      <c r="CYB6225" s="824"/>
      <c r="CYC6225" s="824"/>
      <c r="CYD6225" s="824"/>
      <c r="CYE6225" s="824"/>
      <c r="CYF6225" s="824"/>
      <c r="CYG6225" s="824"/>
      <c r="CYH6225" s="824"/>
      <c r="CYI6225" s="824"/>
      <c r="CYJ6225" s="824"/>
      <c r="CYK6225" s="824"/>
      <c r="CYL6225" s="824"/>
      <c r="CYM6225" s="824"/>
      <c r="CYN6225" s="824"/>
      <c r="CYO6225" s="824"/>
      <c r="CYP6225" s="824"/>
      <c r="CYQ6225" s="824"/>
      <c r="CYR6225" s="824"/>
      <c r="CYS6225" s="824"/>
      <c r="CYT6225" s="824"/>
      <c r="CYU6225" s="824"/>
      <c r="CYV6225" s="824"/>
      <c r="CYW6225" s="824"/>
      <c r="CYX6225" s="824"/>
      <c r="CYY6225" s="824"/>
      <c r="CYZ6225" s="824"/>
      <c r="CZA6225" s="824"/>
      <c r="CZB6225" s="824"/>
      <c r="CZC6225" s="824"/>
      <c r="CZD6225" s="824"/>
      <c r="CZE6225" s="824"/>
      <c r="CZF6225" s="824"/>
      <c r="CZG6225" s="824"/>
      <c r="CZH6225" s="824"/>
      <c r="CZI6225" s="824"/>
      <c r="CZJ6225" s="824"/>
      <c r="CZK6225" s="824"/>
      <c r="CZL6225" s="824"/>
      <c r="CZM6225" s="824"/>
      <c r="CZN6225" s="824"/>
      <c r="CZO6225" s="824"/>
      <c r="CZP6225" s="824"/>
      <c r="CZQ6225" s="824"/>
      <c r="CZR6225" s="824"/>
      <c r="CZS6225" s="824"/>
      <c r="CZT6225" s="824"/>
      <c r="CZU6225" s="824"/>
      <c r="CZV6225" s="824"/>
      <c r="CZW6225" s="824"/>
      <c r="CZX6225" s="824"/>
      <c r="CZY6225" s="824"/>
      <c r="CZZ6225" s="824"/>
      <c r="DAA6225" s="824"/>
      <c r="DAB6225" s="824"/>
      <c r="DAC6225" s="824"/>
      <c r="DAD6225" s="824"/>
      <c r="DAE6225" s="824"/>
      <c r="DAF6225" s="824"/>
      <c r="DAG6225" s="824"/>
      <c r="DAH6225" s="824"/>
      <c r="DAI6225" s="824"/>
      <c r="DAJ6225" s="824"/>
      <c r="DAK6225" s="824"/>
      <c r="DAL6225" s="824"/>
      <c r="DAM6225" s="824"/>
      <c r="DAN6225" s="824"/>
      <c r="DAO6225" s="824"/>
      <c r="DAP6225" s="824"/>
      <c r="DAQ6225" s="824"/>
      <c r="DAR6225" s="824"/>
      <c r="DAS6225" s="824"/>
      <c r="DAT6225" s="824"/>
      <c r="DAU6225" s="824"/>
      <c r="DAV6225" s="824"/>
      <c r="DAW6225" s="824"/>
      <c r="DAX6225" s="824"/>
      <c r="DAY6225" s="824"/>
      <c r="DAZ6225" s="824"/>
      <c r="DBA6225" s="824"/>
      <c r="DBB6225" s="824"/>
      <c r="DBC6225" s="824"/>
      <c r="DBD6225" s="824"/>
      <c r="DBE6225" s="824"/>
      <c r="DBF6225" s="824"/>
      <c r="DBG6225" s="824"/>
      <c r="DBH6225" s="824"/>
      <c r="DBI6225" s="824"/>
      <c r="DBJ6225" s="824"/>
      <c r="DBK6225" s="824"/>
      <c r="DBL6225" s="824"/>
      <c r="DBM6225" s="824"/>
      <c r="DBN6225" s="824"/>
      <c r="DBO6225" s="824"/>
      <c r="DBP6225" s="824"/>
      <c r="DBQ6225" s="824"/>
      <c r="DBR6225" s="824"/>
      <c r="DBS6225" s="824"/>
      <c r="DBT6225" s="824"/>
      <c r="DBU6225" s="824"/>
      <c r="DBV6225" s="824"/>
      <c r="DBW6225" s="824"/>
      <c r="DBX6225" s="824"/>
      <c r="DBY6225" s="824"/>
      <c r="DBZ6225" s="824"/>
      <c r="DCA6225" s="824"/>
      <c r="DCB6225" s="824"/>
      <c r="DCC6225" s="824"/>
      <c r="DCD6225" s="824"/>
      <c r="DCE6225" s="824"/>
      <c r="DCF6225" s="824"/>
      <c r="DCG6225" s="824"/>
      <c r="DCH6225" s="824"/>
      <c r="DCI6225" s="824"/>
      <c r="DCJ6225" s="824"/>
      <c r="DCK6225" s="824"/>
      <c r="DCL6225" s="824"/>
      <c r="DCM6225" s="824"/>
      <c r="DCN6225" s="824"/>
      <c r="DCO6225" s="824"/>
      <c r="DCP6225" s="824"/>
      <c r="DCQ6225" s="824"/>
      <c r="DCR6225" s="824"/>
      <c r="DCS6225" s="824"/>
      <c r="DCT6225" s="824"/>
      <c r="DCU6225" s="824"/>
      <c r="DCV6225" s="824"/>
      <c r="DCW6225" s="824"/>
      <c r="DCX6225" s="824"/>
      <c r="DCY6225" s="824"/>
      <c r="DCZ6225" s="824"/>
      <c r="DDA6225" s="824"/>
      <c r="DDB6225" s="824"/>
      <c r="DDC6225" s="824"/>
      <c r="DDD6225" s="824"/>
      <c r="DDE6225" s="824"/>
      <c r="DDF6225" s="824"/>
      <c r="DDG6225" s="824"/>
      <c r="DDH6225" s="824"/>
      <c r="DDI6225" s="824"/>
      <c r="DDJ6225" s="824"/>
      <c r="DDK6225" s="824"/>
      <c r="DDL6225" s="824"/>
      <c r="DDM6225" s="824"/>
      <c r="DDN6225" s="824"/>
      <c r="DDO6225" s="824"/>
      <c r="DDP6225" s="824"/>
      <c r="DDQ6225" s="824"/>
      <c r="DDR6225" s="824"/>
      <c r="DDS6225" s="824"/>
      <c r="DDT6225" s="824"/>
      <c r="DDU6225" s="824"/>
      <c r="DDV6225" s="824"/>
      <c r="DDW6225" s="824"/>
      <c r="DDX6225" s="824"/>
      <c r="DDY6225" s="824"/>
      <c r="DDZ6225" s="824"/>
      <c r="DEA6225" s="824"/>
      <c r="DEB6225" s="824"/>
      <c r="DEC6225" s="824"/>
      <c r="DED6225" s="824"/>
      <c r="DEE6225" s="824"/>
      <c r="DEF6225" s="824"/>
      <c r="DEG6225" s="824"/>
      <c r="DEH6225" s="824"/>
      <c r="DEI6225" s="824"/>
      <c r="DEJ6225" s="824"/>
      <c r="DEK6225" s="824"/>
      <c r="DEL6225" s="824"/>
      <c r="DEM6225" s="824"/>
      <c r="DEN6225" s="824"/>
      <c r="DEO6225" s="824"/>
      <c r="DEP6225" s="824"/>
      <c r="DEQ6225" s="824"/>
      <c r="DER6225" s="824"/>
      <c r="DES6225" s="824"/>
      <c r="DET6225" s="824"/>
      <c r="DEU6225" s="824"/>
      <c r="DEV6225" s="824"/>
      <c r="DEW6225" s="824"/>
      <c r="DEX6225" s="824"/>
      <c r="DEY6225" s="824"/>
      <c r="DEZ6225" s="824"/>
      <c r="DFA6225" s="824"/>
      <c r="DFB6225" s="824"/>
      <c r="DFC6225" s="824"/>
      <c r="DFD6225" s="824"/>
      <c r="DFE6225" s="824"/>
      <c r="DFF6225" s="824"/>
      <c r="DFG6225" s="824"/>
      <c r="DFH6225" s="824"/>
      <c r="DFI6225" s="824"/>
      <c r="DFJ6225" s="824"/>
      <c r="DFK6225" s="824"/>
      <c r="DFL6225" s="824"/>
      <c r="DFM6225" s="824"/>
      <c r="DFN6225" s="824"/>
      <c r="DFO6225" s="824"/>
      <c r="DFP6225" s="824"/>
      <c r="DFQ6225" s="824"/>
      <c r="DFR6225" s="824"/>
      <c r="DFS6225" s="824"/>
      <c r="DFT6225" s="824"/>
      <c r="DFU6225" s="824"/>
      <c r="DFV6225" s="824"/>
      <c r="DFW6225" s="824"/>
      <c r="DFX6225" s="824"/>
      <c r="DFY6225" s="824"/>
      <c r="DFZ6225" s="824"/>
      <c r="DGA6225" s="824"/>
      <c r="DGB6225" s="824"/>
      <c r="DGC6225" s="824"/>
      <c r="DGD6225" s="824"/>
      <c r="DGE6225" s="824"/>
      <c r="DGF6225" s="824"/>
      <c r="DGG6225" s="824"/>
      <c r="DGH6225" s="824"/>
      <c r="DGI6225" s="824"/>
      <c r="DGJ6225" s="824"/>
      <c r="DGK6225" s="824"/>
      <c r="DGL6225" s="824"/>
      <c r="DGM6225" s="824"/>
      <c r="DGN6225" s="824"/>
      <c r="DGO6225" s="824"/>
      <c r="DGP6225" s="824"/>
      <c r="DGQ6225" s="824"/>
      <c r="DGR6225" s="824"/>
      <c r="DGS6225" s="824"/>
      <c r="DGT6225" s="824"/>
      <c r="DGU6225" s="824"/>
      <c r="DGV6225" s="824"/>
      <c r="DGW6225" s="824"/>
      <c r="DGX6225" s="824"/>
      <c r="DGY6225" s="824"/>
      <c r="DGZ6225" s="824"/>
      <c r="DHA6225" s="824"/>
      <c r="DHB6225" s="824"/>
      <c r="DHC6225" s="824"/>
      <c r="DHD6225" s="824"/>
      <c r="DHE6225" s="824"/>
      <c r="DHF6225" s="824"/>
      <c r="DHG6225" s="824"/>
      <c r="DHH6225" s="824"/>
      <c r="DHI6225" s="824"/>
      <c r="DHJ6225" s="824"/>
      <c r="DHK6225" s="824"/>
      <c r="DHL6225" s="824"/>
      <c r="DHM6225" s="824"/>
      <c r="DHN6225" s="824"/>
      <c r="DHO6225" s="824"/>
      <c r="DHP6225" s="824"/>
      <c r="DHQ6225" s="824"/>
      <c r="DHR6225" s="824"/>
      <c r="DHS6225" s="824"/>
      <c r="DHT6225" s="824"/>
      <c r="DHU6225" s="824"/>
      <c r="DHV6225" s="824"/>
      <c r="DHW6225" s="824"/>
      <c r="DHX6225" s="824"/>
      <c r="DHY6225" s="824"/>
      <c r="DHZ6225" s="824"/>
      <c r="DIA6225" s="824"/>
      <c r="DIB6225" s="824"/>
      <c r="DIC6225" s="824"/>
      <c r="DID6225" s="824"/>
      <c r="DIE6225" s="824"/>
      <c r="DIF6225" s="824"/>
      <c r="DIG6225" s="824"/>
      <c r="DIH6225" s="824"/>
      <c r="DII6225" s="824"/>
      <c r="DIJ6225" s="824"/>
      <c r="DIK6225" s="824"/>
      <c r="DIL6225" s="824"/>
      <c r="DIM6225" s="824"/>
      <c r="DIN6225" s="824"/>
      <c r="DIO6225" s="824"/>
      <c r="DIP6225" s="824"/>
      <c r="DIQ6225" s="824"/>
      <c r="DIR6225" s="824"/>
      <c r="DIS6225" s="824"/>
      <c r="DIT6225" s="824"/>
      <c r="DIU6225" s="824"/>
      <c r="DIV6225" s="824"/>
      <c r="DIW6225" s="824"/>
      <c r="DIX6225" s="824"/>
      <c r="DIY6225" s="824"/>
      <c r="DIZ6225" s="824"/>
      <c r="DJA6225" s="824"/>
      <c r="DJB6225" s="824"/>
      <c r="DJC6225" s="824"/>
      <c r="DJD6225" s="824"/>
      <c r="DJE6225" s="824"/>
      <c r="DJF6225" s="824"/>
      <c r="DJG6225" s="824"/>
      <c r="DJH6225" s="824"/>
      <c r="DJI6225" s="824"/>
      <c r="DJJ6225" s="824"/>
      <c r="DJK6225" s="824"/>
      <c r="DJL6225" s="824"/>
      <c r="DJM6225" s="824"/>
      <c r="DJN6225" s="824"/>
      <c r="DJO6225" s="824"/>
      <c r="DJP6225" s="824"/>
      <c r="DJQ6225" s="824"/>
      <c r="DJR6225" s="824"/>
      <c r="DJS6225" s="824"/>
      <c r="DJT6225" s="824"/>
      <c r="DJU6225" s="824"/>
      <c r="DJV6225" s="824"/>
      <c r="DJW6225" s="824"/>
      <c r="DJX6225" s="824"/>
      <c r="DJY6225" s="824"/>
      <c r="DJZ6225" s="824"/>
      <c r="DKA6225" s="824"/>
      <c r="DKB6225" s="824"/>
      <c r="DKC6225" s="824"/>
      <c r="DKD6225" s="824"/>
      <c r="DKE6225" s="824"/>
      <c r="DKF6225" s="824"/>
      <c r="DKG6225" s="824"/>
      <c r="DKH6225" s="824"/>
      <c r="DKI6225" s="824"/>
      <c r="DKJ6225" s="824"/>
      <c r="DKK6225" s="824"/>
      <c r="DKL6225" s="824"/>
      <c r="DKM6225" s="824"/>
      <c r="DKN6225" s="824"/>
      <c r="DKO6225" s="824"/>
      <c r="DKP6225" s="824"/>
      <c r="DKQ6225" s="824"/>
      <c r="DKR6225" s="824"/>
      <c r="DKS6225" s="824"/>
      <c r="DKT6225" s="824"/>
      <c r="DKU6225" s="824"/>
      <c r="DKV6225" s="824"/>
      <c r="DKW6225" s="824"/>
      <c r="DKX6225" s="824"/>
      <c r="DKY6225" s="824"/>
      <c r="DKZ6225" s="824"/>
      <c r="DLA6225" s="824"/>
      <c r="DLB6225" s="824"/>
      <c r="DLC6225" s="824"/>
      <c r="DLD6225" s="824"/>
      <c r="DLE6225" s="824"/>
      <c r="DLF6225" s="824"/>
      <c r="DLG6225" s="824"/>
      <c r="DLH6225" s="824"/>
      <c r="DLI6225" s="824"/>
      <c r="DLJ6225" s="824"/>
      <c r="DLK6225" s="824"/>
      <c r="DLL6225" s="824"/>
      <c r="DLM6225" s="824"/>
      <c r="DLN6225" s="824"/>
      <c r="DLO6225" s="824"/>
      <c r="DLP6225" s="824"/>
      <c r="DLQ6225" s="824"/>
      <c r="DLR6225" s="824"/>
      <c r="DLS6225" s="824"/>
      <c r="DLT6225" s="824"/>
      <c r="DLU6225" s="824"/>
      <c r="DLV6225" s="824"/>
      <c r="DLW6225" s="824"/>
      <c r="DLX6225" s="824"/>
      <c r="DLY6225" s="824"/>
      <c r="DLZ6225" s="824"/>
      <c r="DMA6225" s="824"/>
      <c r="DMB6225" s="824"/>
      <c r="DMC6225" s="824"/>
      <c r="DMD6225" s="824"/>
      <c r="DME6225" s="824"/>
      <c r="DMF6225" s="824"/>
      <c r="DMG6225" s="824"/>
      <c r="DMH6225" s="824"/>
      <c r="DMI6225" s="824"/>
      <c r="DMJ6225" s="824"/>
      <c r="DMK6225" s="824"/>
      <c r="DML6225" s="824"/>
      <c r="DMM6225" s="824"/>
      <c r="DMN6225" s="824"/>
      <c r="DMO6225" s="824"/>
      <c r="DMP6225" s="824"/>
      <c r="DMQ6225" s="824"/>
      <c r="DMR6225" s="824"/>
      <c r="DMS6225" s="824"/>
      <c r="DMT6225" s="824"/>
      <c r="DMU6225" s="824"/>
      <c r="DMV6225" s="824"/>
      <c r="DMW6225" s="824"/>
      <c r="DMX6225" s="824"/>
      <c r="DMY6225" s="824"/>
      <c r="DMZ6225" s="824"/>
      <c r="DNA6225" s="824"/>
      <c r="DNB6225" s="824"/>
      <c r="DNC6225" s="824"/>
      <c r="DND6225" s="824"/>
      <c r="DNE6225" s="824"/>
      <c r="DNF6225" s="824"/>
      <c r="DNG6225" s="824"/>
      <c r="DNH6225" s="824"/>
      <c r="DNI6225" s="824"/>
      <c r="DNJ6225" s="824"/>
      <c r="DNK6225" s="824"/>
      <c r="DNL6225" s="824"/>
      <c r="DNM6225" s="824"/>
      <c r="DNN6225" s="824"/>
      <c r="DNO6225" s="824"/>
      <c r="DNP6225" s="824"/>
      <c r="DNQ6225" s="824"/>
      <c r="DNR6225" s="824"/>
      <c r="DNS6225" s="824"/>
      <c r="DNT6225" s="824"/>
      <c r="DNU6225" s="824"/>
      <c r="DNV6225" s="824"/>
      <c r="DNW6225" s="824"/>
      <c r="DNX6225" s="824"/>
      <c r="DNY6225" s="824"/>
      <c r="DNZ6225" s="824"/>
      <c r="DOA6225" s="824"/>
      <c r="DOB6225" s="824"/>
      <c r="DOC6225" s="824"/>
      <c r="DOD6225" s="824"/>
      <c r="DOE6225" s="824"/>
      <c r="DOF6225" s="824"/>
      <c r="DOG6225" s="824"/>
      <c r="DOH6225" s="824"/>
      <c r="DOI6225" s="824"/>
      <c r="DOJ6225" s="824"/>
      <c r="DOK6225" s="824"/>
      <c r="DOL6225" s="824"/>
      <c r="DOM6225" s="824"/>
      <c r="DON6225" s="824"/>
      <c r="DOO6225" s="824"/>
      <c r="DOP6225" s="824"/>
      <c r="DOQ6225" s="824"/>
      <c r="DOR6225" s="824"/>
      <c r="DOS6225" s="824"/>
      <c r="DOT6225" s="824"/>
      <c r="DOU6225" s="824"/>
      <c r="DOV6225" s="824"/>
      <c r="DOW6225" s="824"/>
      <c r="DOX6225" s="824"/>
      <c r="DOY6225" s="824"/>
      <c r="DOZ6225" s="824"/>
      <c r="DPA6225" s="824"/>
      <c r="DPB6225" s="824"/>
      <c r="DPC6225" s="824"/>
      <c r="DPD6225" s="824"/>
      <c r="DPE6225" s="824"/>
      <c r="DPF6225" s="824"/>
      <c r="DPG6225" s="824"/>
      <c r="DPH6225" s="824"/>
      <c r="DPI6225" s="824"/>
      <c r="DPJ6225" s="824"/>
      <c r="DPK6225" s="824"/>
      <c r="DPL6225" s="824"/>
      <c r="DPM6225" s="824"/>
      <c r="DPN6225" s="824"/>
      <c r="DPO6225" s="824"/>
      <c r="DPP6225" s="824"/>
      <c r="DPQ6225" s="824"/>
      <c r="DPR6225" s="824"/>
      <c r="DPS6225" s="824"/>
      <c r="DPT6225" s="824"/>
      <c r="DPU6225" s="824"/>
      <c r="DPV6225" s="824"/>
      <c r="DPW6225" s="824"/>
      <c r="DPX6225" s="824"/>
      <c r="DPY6225" s="824"/>
      <c r="DPZ6225" s="824"/>
      <c r="DQA6225" s="824"/>
      <c r="DQB6225" s="824"/>
      <c r="DQC6225" s="824"/>
      <c r="DQD6225" s="824"/>
      <c r="DQE6225" s="824"/>
      <c r="DQF6225" s="824"/>
      <c r="DQG6225" s="824"/>
      <c r="DQH6225" s="824"/>
      <c r="DQI6225" s="824"/>
      <c r="DQJ6225" s="824"/>
      <c r="DQK6225" s="824"/>
      <c r="DQL6225" s="824"/>
      <c r="DQM6225" s="824"/>
      <c r="DQN6225" s="824"/>
      <c r="DQO6225" s="824"/>
      <c r="DQP6225" s="824"/>
      <c r="DQQ6225" s="824"/>
      <c r="DQR6225" s="824"/>
      <c r="DQS6225" s="824"/>
      <c r="DQT6225" s="824"/>
      <c r="DQU6225" s="824"/>
      <c r="DQV6225" s="824"/>
      <c r="DQW6225" s="824"/>
      <c r="DQX6225" s="824"/>
      <c r="DQY6225" s="824"/>
      <c r="DQZ6225" s="824"/>
      <c r="DRA6225" s="824"/>
      <c r="DRB6225" s="824"/>
      <c r="DRC6225" s="824"/>
      <c r="DRD6225" s="824"/>
      <c r="DRE6225" s="824"/>
      <c r="DRF6225" s="824"/>
      <c r="DRG6225" s="824"/>
      <c r="DRH6225" s="824"/>
      <c r="DRI6225" s="824"/>
      <c r="DRJ6225" s="824"/>
      <c r="DRK6225" s="824"/>
      <c r="DRL6225" s="824"/>
      <c r="DRM6225" s="824"/>
      <c r="DRN6225" s="824"/>
      <c r="DRO6225" s="824"/>
      <c r="DRP6225" s="824"/>
      <c r="DRQ6225" s="824"/>
      <c r="DRR6225" s="824"/>
      <c r="DRS6225" s="824"/>
      <c r="DRT6225" s="824"/>
      <c r="DRU6225" s="824"/>
      <c r="DRV6225" s="824"/>
      <c r="DRW6225" s="824"/>
      <c r="DRX6225" s="824"/>
      <c r="DRY6225" s="824"/>
      <c r="DRZ6225" s="824"/>
      <c r="DSA6225" s="824"/>
      <c r="DSB6225" s="824"/>
      <c r="DSC6225" s="824"/>
      <c r="DSD6225" s="824"/>
      <c r="DSE6225" s="824"/>
      <c r="DSF6225" s="824"/>
      <c r="DSG6225" s="824"/>
      <c r="DSH6225" s="824"/>
      <c r="DSI6225" s="824"/>
      <c r="DSJ6225" s="824"/>
      <c r="DSK6225" s="824"/>
      <c r="DSL6225" s="824"/>
      <c r="DSM6225" s="824"/>
      <c r="DSN6225" s="824"/>
      <c r="DSO6225" s="824"/>
      <c r="DSP6225" s="824"/>
      <c r="DSQ6225" s="824"/>
      <c r="DSR6225" s="824"/>
      <c r="DSS6225" s="824"/>
      <c r="DST6225" s="824"/>
      <c r="DSU6225" s="824"/>
      <c r="DSV6225" s="824"/>
      <c r="DSW6225" s="824"/>
      <c r="DSX6225" s="824"/>
      <c r="DSY6225" s="824"/>
      <c r="DSZ6225" s="824"/>
      <c r="DTA6225" s="824"/>
      <c r="DTB6225" s="824"/>
      <c r="DTC6225" s="824"/>
      <c r="DTD6225" s="824"/>
      <c r="DTE6225" s="824"/>
      <c r="DTF6225" s="824"/>
      <c r="DTG6225" s="824"/>
      <c r="DTH6225" s="824"/>
      <c r="DTI6225" s="824"/>
      <c r="DTJ6225" s="824"/>
      <c r="DTK6225" s="824"/>
      <c r="DTL6225" s="824"/>
      <c r="DTM6225" s="824"/>
      <c r="DTN6225" s="824"/>
      <c r="DTO6225" s="824"/>
      <c r="DTP6225" s="824"/>
      <c r="DTQ6225" s="824"/>
      <c r="DTR6225" s="824"/>
      <c r="DTS6225" s="824"/>
      <c r="DTT6225" s="824"/>
      <c r="DTU6225" s="824"/>
      <c r="DTV6225" s="824"/>
      <c r="DTW6225" s="824"/>
      <c r="DTX6225" s="824"/>
      <c r="DTY6225" s="824"/>
      <c r="DTZ6225" s="824"/>
      <c r="DUA6225" s="824"/>
      <c r="DUB6225" s="824"/>
      <c r="DUC6225" s="824"/>
      <c r="DUD6225" s="824"/>
      <c r="DUE6225" s="824"/>
      <c r="DUF6225" s="824"/>
      <c r="DUG6225" s="824"/>
      <c r="DUH6225" s="824"/>
      <c r="DUI6225" s="824"/>
      <c r="DUJ6225" s="824"/>
      <c r="DUK6225" s="824"/>
      <c r="DUL6225" s="824"/>
      <c r="DUM6225" s="824"/>
      <c r="DUN6225" s="824"/>
      <c r="DUO6225" s="824"/>
      <c r="DUP6225" s="824"/>
      <c r="DUQ6225" s="824"/>
      <c r="DUR6225" s="824"/>
      <c r="DUS6225" s="824"/>
      <c r="DUT6225" s="824"/>
      <c r="DUU6225" s="824"/>
      <c r="DUV6225" s="824"/>
      <c r="DUW6225" s="824"/>
      <c r="DUX6225" s="824"/>
      <c r="DUY6225" s="824"/>
      <c r="DUZ6225" s="824"/>
      <c r="DVA6225" s="824"/>
      <c r="DVB6225" s="824"/>
      <c r="DVC6225" s="824"/>
      <c r="DVD6225" s="824"/>
      <c r="DVE6225" s="824"/>
      <c r="DVF6225" s="824"/>
      <c r="DVG6225" s="824"/>
      <c r="DVH6225" s="824"/>
      <c r="DVI6225" s="824"/>
      <c r="DVJ6225" s="824"/>
      <c r="DVK6225" s="824"/>
      <c r="DVL6225" s="824"/>
      <c r="DVM6225" s="824"/>
      <c r="DVN6225" s="824"/>
      <c r="DVO6225" s="824"/>
      <c r="DVP6225" s="824"/>
      <c r="DVQ6225" s="824"/>
      <c r="DVR6225" s="824"/>
      <c r="DVS6225" s="824"/>
      <c r="DVT6225" s="824"/>
      <c r="DVU6225" s="824"/>
      <c r="DVV6225" s="824"/>
      <c r="DVW6225" s="824"/>
      <c r="DVX6225" s="824"/>
      <c r="DVY6225" s="824"/>
      <c r="DVZ6225" s="824"/>
      <c r="DWA6225" s="824"/>
      <c r="DWB6225" s="824"/>
      <c r="DWC6225" s="824"/>
      <c r="DWD6225" s="824"/>
      <c r="DWE6225" s="824"/>
      <c r="DWF6225" s="824"/>
      <c r="DWG6225" s="824"/>
      <c r="DWH6225" s="824"/>
      <c r="DWI6225" s="824"/>
      <c r="DWJ6225" s="824"/>
      <c r="DWK6225" s="824"/>
      <c r="DWL6225" s="824"/>
      <c r="DWM6225" s="824"/>
      <c r="DWN6225" s="824"/>
      <c r="DWO6225" s="824"/>
      <c r="DWP6225" s="824"/>
      <c r="DWQ6225" s="824"/>
      <c r="DWR6225" s="824"/>
      <c r="DWS6225" s="824"/>
      <c r="DWT6225" s="824"/>
      <c r="DWU6225" s="824"/>
      <c r="DWV6225" s="824"/>
      <c r="DWW6225" s="824"/>
      <c r="DWX6225" s="824"/>
      <c r="DWY6225" s="824"/>
      <c r="DWZ6225" s="824"/>
      <c r="DXA6225" s="824"/>
      <c r="DXB6225" s="824"/>
      <c r="DXC6225" s="824"/>
      <c r="DXD6225" s="824"/>
      <c r="DXE6225" s="824"/>
      <c r="DXF6225" s="824"/>
      <c r="DXG6225" s="824"/>
      <c r="DXH6225" s="824"/>
      <c r="DXI6225" s="824"/>
      <c r="DXJ6225" s="824"/>
      <c r="DXK6225" s="824"/>
      <c r="DXL6225" s="824"/>
      <c r="DXM6225" s="824"/>
      <c r="DXN6225" s="824"/>
      <c r="DXO6225" s="824"/>
      <c r="DXP6225" s="824"/>
      <c r="DXQ6225" s="824"/>
      <c r="DXR6225" s="824"/>
      <c r="DXS6225" s="824"/>
      <c r="DXT6225" s="824"/>
      <c r="DXU6225" s="824"/>
      <c r="DXV6225" s="824"/>
      <c r="DXW6225" s="824"/>
      <c r="DXX6225" s="824"/>
      <c r="DXY6225" s="824"/>
      <c r="DXZ6225" s="824"/>
      <c r="DYA6225" s="824"/>
      <c r="DYB6225" s="824"/>
      <c r="DYC6225" s="824"/>
      <c r="DYD6225" s="824"/>
      <c r="DYE6225" s="824"/>
      <c r="DYF6225" s="824"/>
      <c r="DYG6225" s="824"/>
      <c r="DYH6225" s="824"/>
      <c r="DYI6225" s="824"/>
      <c r="DYJ6225" s="824"/>
      <c r="DYK6225" s="824"/>
      <c r="DYL6225" s="824"/>
      <c r="DYM6225" s="824"/>
      <c r="DYN6225" s="824"/>
      <c r="DYO6225" s="824"/>
      <c r="DYP6225" s="824"/>
      <c r="DYQ6225" s="824"/>
      <c r="DYR6225" s="824"/>
      <c r="DYS6225" s="824"/>
      <c r="DYT6225" s="824"/>
      <c r="DYU6225" s="824"/>
      <c r="DYV6225" s="824"/>
      <c r="DYW6225" s="824"/>
      <c r="DYX6225" s="824"/>
      <c r="DYY6225" s="824"/>
      <c r="DYZ6225" s="824"/>
      <c r="DZA6225" s="824"/>
      <c r="DZB6225" s="824"/>
      <c r="DZC6225" s="824"/>
      <c r="DZD6225" s="824"/>
      <c r="DZE6225" s="824"/>
      <c r="DZF6225" s="824"/>
      <c r="DZG6225" s="824"/>
      <c r="DZH6225" s="824"/>
      <c r="DZI6225" s="824"/>
      <c r="DZJ6225" s="824"/>
      <c r="DZK6225" s="824"/>
      <c r="DZL6225" s="824"/>
      <c r="DZM6225" s="824"/>
      <c r="DZN6225" s="824"/>
      <c r="DZO6225" s="824"/>
      <c r="DZP6225" s="824"/>
      <c r="DZQ6225" s="824"/>
      <c r="DZR6225" s="824"/>
      <c r="DZS6225" s="824"/>
      <c r="DZT6225" s="824"/>
      <c r="DZU6225" s="824"/>
      <c r="DZV6225" s="824"/>
      <c r="DZW6225" s="824"/>
      <c r="DZX6225" s="824"/>
      <c r="DZY6225" s="824"/>
      <c r="DZZ6225" s="824"/>
      <c r="EAA6225" s="824"/>
      <c r="EAB6225" s="824"/>
      <c r="EAC6225" s="824"/>
      <c r="EAD6225" s="824"/>
      <c r="EAE6225" s="824"/>
      <c r="EAF6225" s="824"/>
      <c r="EAG6225" s="824"/>
      <c r="EAH6225" s="824"/>
      <c r="EAI6225" s="824"/>
      <c r="EAJ6225" s="824"/>
      <c r="EAK6225" s="824"/>
      <c r="EAL6225" s="824"/>
      <c r="EAM6225" s="824"/>
      <c r="EAN6225" s="824"/>
      <c r="EAO6225" s="824"/>
      <c r="EAP6225" s="824"/>
      <c r="EAQ6225" s="824"/>
      <c r="EAR6225" s="824"/>
      <c r="EAS6225" s="824"/>
      <c r="EAT6225" s="824"/>
      <c r="EAU6225" s="824"/>
      <c r="EAV6225" s="824"/>
      <c r="EAW6225" s="824"/>
      <c r="EAX6225" s="824"/>
      <c r="EAY6225" s="824"/>
      <c r="EAZ6225" s="824"/>
      <c r="EBA6225" s="824"/>
      <c r="EBB6225" s="824"/>
      <c r="EBC6225" s="824"/>
      <c r="EBD6225" s="824"/>
      <c r="EBE6225" s="824"/>
      <c r="EBF6225" s="824"/>
      <c r="EBG6225" s="824"/>
      <c r="EBH6225" s="824"/>
      <c r="EBI6225" s="824"/>
      <c r="EBJ6225" s="824"/>
      <c r="EBK6225" s="824"/>
      <c r="EBL6225" s="824"/>
      <c r="EBM6225" s="824"/>
      <c r="EBN6225" s="824"/>
      <c r="EBO6225" s="824"/>
      <c r="EBP6225" s="824"/>
      <c r="EBQ6225" s="824"/>
      <c r="EBR6225" s="824"/>
      <c r="EBS6225" s="824"/>
      <c r="EBT6225" s="824"/>
      <c r="EBU6225" s="824"/>
      <c r="EBV6225" s="824"/>
      <c r="EBW6225" s="824"/>
      <c r="EBX6225" s="824"/>
      <c r="EBY6225" s="824"/>
      <c r="EBZ6225" s="824"/>
      <c r="ECA6225" s="824"/>
      <c r="ECB6225" s="824"/>
      <c r="ECC6225" s="824"/>
      <c r="ECD6225" s="824"/>
      <c r="ECE6225" s="824"/>
      <c r="ECF6225" s="824"/>
      <c r="ECG6225" s="824"/>
      <c r="ECH6225" s="824"/>
      <c r="ECI6225" s="824"/>
      <c r="ECJ6225" s="824"/>
      <c r="ECK6225" s="824"/>
      <c r="ECL6225" s="824"/>
      <c r="ECM6225" s="824"/>
      <c r="ECN6225" s="824"/>
      <c r="ECO6225" s="824"/>
      <c r="ECP6225" s="824"/>
      <c r="ECQ6225" s="824"/>
      <c r="ECR6225" s="824"/>
      <c r="ECS6225" s="824"/>
      <c r="ECT6225" s="824"/>
      <c r="ECU6225" s="824"/>
      <c r="ECV6225" s="824"/>
      <c r="ECW6225" s="824"/>
      <c r="ECX6225" s="824"/>
      <c r="ECY6225" s="824"/>
      <c r="ECZ6225" s="824"/>
      <c r="EDA6225" s="824"/>
      <c r="EDB6225" s="824"/>
      <c r="EDC6225" s="824"/>
      <c r="EDD6225" s="824"/>
      <c r="EDE6225" s="824"/>
      <c r="EDF6225" s="824"/>
      <c r="EDG6225" s="824"/>
      <c r="EDH6225" s="824"/>
      <c r="EDI6225" s="824"/>
      <c r="EDJ6225" s="824"/>
      <c r="EDK6225" s="824"/>
      <c r="EDL6225" s="824"/>
      <c r="EDM6225" s="824"/>
      <c r="EDN6225" s="824"/>
      <c r="EDO6225" s="824"/>
      <c r="EDP6225" s="824"/>
      <c r="EDQ6225" s="824"/>
      <c r="EDR6225" s="824"/>
      <c r="EDS6225" s="824"/>
      <c r="EDT6225" s="824"/>
      <c r="EDU6225" s="824"/>
      <c r="EDV6225" s="824"/>
      <c r="EDW6225" s="824"/>
      <c r="EDX6225" s="824"/>
      <c r="EDY6225" s="824"/>
      <c r="EDZ6225" s="824"/>
      <c r="EEA6225" s="824"/>
      <c r="EEB6225" s="824"/>
      <c r="EEC6225" s="824"/>
      <c r="EED6225" s="824"/>
      <c r="EEE6225" s="824"/>
      <c r="EEF6225" s="824"/>
      <c r="EEG6225" s="824"/>
      <c r="EEH6225" s="824"/>
      <c r="EEI6225" s="824"/>
      <c r="EEJ6225" s="824"/>
      <c r="EEK6225" s="824"/>
      <c r="EEL6225" s="824"/>
      <c r="EEM6225" s="824"/>
      <c r="EEN6225" s="824"/>
      <c r="EEO6225" s="824"/>
      <c r="EEP6225" s="824"/>
      <c r="EEQ6225" s="824"/>
      <c r="EER6225" s="824"/>
      <c r="EES6225" s="824"/>
      <c r="EET6225" s="824"/>
      <c r="EEU6225" s="824"/>
      <c r="EEV6225" s="824"/>
      <c r="EEW6225" s="824"/>
      <c r="EEX6225" s="824"/>
      <c r="EEY6225" s="824"/>
      <c r="EEZ6225" s="824"/>
      <c r="EFA6225" s="824"/>
      <c r="EFB6225" s="824"/>
      <c r="EFC6225" s="824"/>
      <c r="EFD6225" s="824"/>
      <c r="EFE6225" s="824"/>
      <c r="EFF6225" s="824"/>
      <c r="EFG6225" s="824"/>
      <c r="EFH6225" s="824"/>
      <c r="EFI6225" s="824"/>
      <c r="EFJ6225" s="824"/>
      <c r="EFK6225" s="824"/>
      <c r="EFL6225" s="824"/>
      <c r="EFM6225" s="824"/>
      <c r="EFN6225" s="824"/>
      <c r="EFO6225" s="824"/>
      <c r="EFP6225" s="824"/>
      <c r="EFQ6225" s="824"/>
      <c r="EFR6225" s="824"/>
      <c r="EFS6225" s="824"/>
      <c r="EFT6225" s="824"/>
      <c r="EFU6225" s="824"/>
      <c r="EFV6225" s="824"/>
      <c r="EFW6225" s="824"/>
      <c r="EFX6225" s="824"/>
      <c r="EFY6225" s="824"/>
      <c r="EFZ6225" s="824"/>
      <c r="EGA6225" s="824"/>
      <c r="EGB6225" s="824"/>
      <c r="EGC6225" s="824"/>
      <c r="EGD6225" s="824"/>
      <c r="EGE6225" s="824"/>
      <c r="EGF6225" s="824"/>
      <c r="EGG6225" s="824"/>
      <c r="EGH6225" s="824"/>
      <c r="EGI6225" s="824"/>
      <c r="EGJ6225" s="824"/>
      <c r="EGK6225" s="824"/>
      <c r="EGL6225" s="824"/>
      <c r="EGM6225" s="824"/>
      <c r="EGN6225" s="824"/>
      <c r="EGO6225" s="824"/>
      <c r="EGP6225" s="824"/>
      <c r="EGQ6225" s="824"/>
      <c r="EGR6225" s="824"/>
      <c r="EGS6225" s="824"/>
      <c r="EGT6225" s="824"/>
      <c r="EGU6225" s="824"/>
      <c r="EGV6225" s="824"/>
      <c r="EGW6225" s="824"/>
      <c r="EGX6225" s="824"/>
      <c r="EGY6225" s="824"/>
      <c r="EGZ6225" s="824"/>
      <c r="EHA6225" s="824"/>
      <c r="EHB6225" s="824"/>
      <c r="EHC6225" s="824"/>
      <c r="EHD6225" s="824"/>
      <c r="EHE6225" s="824"/>
      <c r="EHF6225" s="824"/>
      <c r="EHG6225" s="824"/>
      <c r="EHH6225" s="824"/>
      <c r="EHI6225" s="824"/>
      <c r="EHJ6225" s="824"/>
      <c r="EHK6225" s="824"/>
      <c r="EHL6225" s="824"/>
      <c r="EHM6225" s="824"/>
      <c r="EHN6225" s="824"/>
      <c r="EHO6225" s="824"/>
      <c r="EHP6225" s="824"/>
      <c r="EHQ6225" s="824"/>
      <c r="EHR6225" s="824"/>
      <c r="EHS6225" s="824"/>
      <c r="EHT6225" s="824"/>
      <c r="EHU6225" s="824"/>
      <c r="EHV6225" s="824"/>
      <c r="EHW6225" s="824"/>
      <c r="EHX6225" s="824"/>
      <c r="EHY6225" s="824"/>
      <c r="EHZ6225" s="824"/>
      <c r="EIA6225" s="824"/>
      <c r="EIB6225" s="824"/>
      <c r="EIC6225" s="824"/>
      <c r="EID6225" s="824"/>
      <c r="EIE6225" s="824"/>
      <c r="EIF6225" s="824"/>
      <c r="EIG6225" s="824"/>
      <c r="EIH6225" s="824"/>
      <c r="EII6225" s="824"/>
      <c r="EIJ6225" s="824"/>
      <c r="EIK6225" s="824"/>
      <c r="EIL6225" s="824"/>
      <c r="EIM6225" s="824"/>
      <c r="EIN6225" s="824"/>
      <c r="EIO6225" s="824"/>
      <c r="EIP6225" s="824"/>
      <c r="EIQ6225" s="824"/>
      <c r="EIR6225" s="824"/>
      <c r="EIS6225" s="824"/>
      <c r="EIT6225" s="824"/>
      <c r="EIU6225" s="824"/>
      <c r="EIV6225" s="824"/>
      <c r="EIW6225" s="824"/>
      <c r="EIX6225" s="824"/>
      <c r="EIY6225" s="824"/>
      <c r="EIZ6225" s="824"/>
      <c r="EJA6225" s="824"/>
      <c r="EJB6225" s="824"/>
      <c r="EJC6225" s="824"/>
      <c r="EJD6225" s="824"/>
      <c r="EJE6225" s="824"/>
      <c r="EJF6225" s="824"/>
      <c r="EJG6225" s="824"/>
      <c r="EJH6225" s="824"/>
      <c r="EJI6225" s="824"/>
      <c r="EJJ6225" s="824"/>
      <c r="EJK6225" s="824"/>
      <c r="EJL6225" s="824"/>
      <c r="EJM6225" s="824"/>
      <c r="EJN6225" s="824"/>
      <c r="EJO6225" s="824"/>
      <c r="EJP6225" s="824"/>
      <c r="EJQ6225" s="824"/>
      <c r="EJR6225" s="824"/>
      <c r="EJS6225" s="824"/>
      <c r="EJT6225" s="824"/>
      <c r="EJU6225" s="824"/>
      <c r="EJV6225" s="824"/>
      <c r="EJW6225" s="824"/>
      <c r="EJX6225" s="824"/>
      <c r="EJY6225" s="824"/>
      <c r="EJZ6225" s="824"/>
      <c r="EKA6225" s="824"/>
      <c r="EKB6225" s="824"/>
      <c r="EKC6225" s="824"/>
      <c r="EKD6225" s="824"/>
      <c r="EKE6225" s="824"/>
      <c r="EKF6225" s="824"/>
      <c r="EKG6225" s="824"/>
      <c r="EKH6225" s="824"/>
      <c r="EKI6225" s="824"/>
      <c r="EKJ6225" s="824"/>
      <c r="EKK6225" s="824"/>
      <c r="EKL6225" s="824"/>
      <c r="EKM6225" s="824"/>
      <c r="EKN6225" s="824"/>
      <c r="EKO6225" s="824"/>
      <c r="EKP6225" s="824"/>
      <c r="EKQ6225" s="824"/>
      <c r="EKR6225" s="824"/>
      <c r="EKS6225" s="824"/>
      <c r="EKT6225" s="824"/>
      <c r="EKU6225" s="824"/>
      <c r="EKV6225" s="824"/>
      <c r="EKW6225" s="824"/>
      <c r="EKX6225" s="824"/>
      <c r="EKY6225" s="824"/>
      <c r="EKZ6225" s="824"/>
      <c r="ELA6225" s="824"/>
      <c r="ELB6225" s="824"/>
      <c r="ELC6225" s="824"/>
      <c r="ELD6225" s="824"/>
      <c r="ELE6225" s="824"/>
      <c r="ELF6225" s="824"/>
      <c r="ELG6225" s="824"/>
      <c r="ELH6225" s="824"/>
      <c r="ELI6225" s="824"/>
      <c r="ELJ6225" s="824"/>
      <c r="ELK6225" s="824"/>
      <c r="ELL6225" s="824"/>
      <c r="ELM6225" s="824"/>
      <c r="ELN6225" s="824"/>
      <c r="ELO6225" s="824"/>
      <c r="ELP6225" s="824"/>
      <c r="ELQ6225" s="824"/>
      <c r="ELR6225" s="824"/>
      <c r="ELS6225" s="824"/>
      <c r="ELT6225" s="824"/>
      <c r="ELU6225" s="824"/>
      <c r="ELV6225" s="824"/>
      <c r="ELW6225" s="824"/>
      <c r="ELX6225" s="824"/>
      <c r="ELY6225" s="824"/>
      <c r="ELZ6225" s="824"/>
      <c r="EMA6225" s="824"/>
      <c r="EMB6225" s="824"/>
      <c r="EMC6225" s="824"/>
      <c r="EMD6225" s="824"/>
      <c r="EME6225" s="824"/>
      <c r="EMF6225" s="824"/>
      <c r="EMG6225" s="824"/>
      <c r="EMH6225" s="824"/>
      <c r="EMI6225" s="824"/>
      <c r="EMJ6225" s="824"/>
      <c r="EMK6225" s="824"/>
      <c r="EML6225" s="824"/>
      <c r="EMM6225" s="824"/>
      <c r="EMN6225" s="824"/>
      <c r="EMO6225" s="824"/>
      <c r="EMP6225" s="824"/>
      <c r="EMQ6225" s="824"/>
      <c r="EMR6225" s="824"/>
      <c r="EMS6225" s="824"/>
      <c r="EMT6225" s="824"/>
      <c r="EMU6225" s="824"/>
      <c r="EMV6225" s="824"/>
      <c r="EMW6225" s="824"/>
      <c r="EMX6225" s="824"/>
      <c r="EMY6225" s="824"/>
      <c r="EMZ6225" s="824"/>
      <c r="ENA6225" s="824"/>
      <c r="ENB6225" s="824"/>
      <c r="ENC6225" s="824"/>
      <c r="END6225" s="824"/>
      <c r="ENE6225" s="824"/>
      <c r="ENF6225" s="824"/>
      <c r="ENG6225" s="824"/>
      <c r="ENH6225" s="824"/>
      <c r="ENI6225" s="824"/>
      <c r="ENJ6225" s="824"/>
      <c r="ENK6225" s="824"/>
      <c r="ENL6225" s="824"/>
      <c r="ENM6225" s="824"/>
      <c r="ENN6225" s="824"/>
      <c r="ENO6225" s="824"/>
      <c r="ENP6225" s="824"/>
      <c r="ENQ6225" s="824"/>
      <c r="ENR6225" s="824"/>
      <c r="ENS6225" s="824"/>
      <c r="ENT6225" s="824"/>
      <c r="ENU6225" s="824"/>
      <c r="ENV6225" s="824"/>
      <c r="ENW6225" s="824"/>
      <c r="ENX6225" s="824"/>
      <c r="ENY6225" s="824"/>
      <c r="ENZ6225" s="824"/>
      <c r="EOA6225" s="824"/>
      <c r="EOB6225" s="824"/>
      <c r="EOC6225" s="824"/>
      <c r="EOD6225" s="824"/>
      <c r="EOE6225" s="824"/>
      <c r="EOF6225" s="824"/>
      <c r="EOG6225" s="824"/>
      <c r="EOH6225" s="824"/>
      <c r="EOI6225" s="824"/>
      <c r="EOJ6225" s="824"/>
      <c r="EOK6225" s="824"/>
      <c r="EOL6225" s="824"/>
      <c r="EOM6225" s="824"/>
      <c r="EON6225" s="824"/>
      <c r="EOO6225" s="824"/>
      <c r="EOP6225" s="824"/>
      <c r="EOQ6225" s="824"/>
      <c r="EOR6225" s="824"/>
      <c r="EOS6225" s="824"/>
      <c r="EOT6225" s="824"/>
      <c r="EOU6225" s="824"/>
      <c r="EOV6225" s="824"/>
      <c r="EOW6225" s="824"/>
      <c r="EOX6225" s="824"/>
      <c r="EOY6225" s="824"/>
      <c r="EOZ6225" s="824"/>
      <c r="EPA6225" s="824"/>
      <c r="EPB6225" s="824"/>
      <c r="EPC6225" s="824"/>
      <c r="EPD6225" s="824"/>
      <c r="EPE6225" s="824"/>
      <c r="EPF6225" s="824"/>
      <c r="EPG6225" s="824"/>
      <c r="EPH6225" s="824"/>
      <c r="EPI6225" s="824"/>
      <c r="EPJ6225" s="824"/>
      <c r="EPK6225" s="824"/>
      <c r="EPL6225" s="824"/>
      <c r="EPM6225" s="824"/>
      <c r="EPN6225" s="824"/>
      <c r="EPO6225" s="824"/>
      <c r="EPP6225" s="824"/>
      <c r="EPQ6225" s="824"/>
      <c r="EPR6225" s="824"/>
      <c r="EPS6225" s="824"/>
      <c r="EPT6225" s="824"/>
      <c r="EPU6225" s="824"/>
      <c r="EPV6225" s="824"/>
      <c r="EPW6225" s="824"/>
      <c r="EPX6225" s="824"/>
      <c r="EPY6225" s="824"/>
      <c r="EPZ6225" s="824"/>
      <c r="EQA6225" s="824"/>
      <c r="EQB6225" s="824"/>
      <c r="EQC6225" s="824"/>
      <c r="EQD6225" s="824"/>
      <c r="EQE6225" s="824"/>
      <c r="EQF6225" s="824"/>
      <c r="EQG6225" s="824"/>
      <c r="EQH6225" s="824"/>
      <c r="EQI6225" s="824"/>
      <c r="EQJ6225" s="824"/>
      <c r="EQK6225" s="824"/>
      <c r="EQL6225" s="824"/>
      <c r="EQM6225" s="824"/>
      <c r="EQN6225" s="824"/>
      <c r="EQO6225" s="824"/>
      <c r="EQP6225" s="824"/>
      <c r="EQQ6225" s="824"/>
      <c r="EQR6225" s="824"/>
      <c r="EQS6225" s="824"/>
      <c r="EQT6225" s="824"/>
      <c r="EQU6225" s="824"/>
      <c r="EQV6225" s="824"/>
      <c r="EQW6225" s="824"/>
      <c r="EQX6225" s="824"/>
      <c r="EQY6225" s="824"/>
      <c r="EQZ6225" s="824"/>
      <c r="ERA6225" s="824"/>
      <c r="ERB6225" s="824"/>
      <c r="ERC6225" s="824"/>
      <c r="ERD6225" s="824"/>
      <c r="ERE6225" s="824"/>
      <c r="ERF6225" s="824"/>
      <c r="ERG6225" s="824"/>
      <c r="ERH6225" s="824"/>
      <c r="ERI6225" s="824"/>
      <c r="ERJ6225" s="824"/>
      <c r="ERK6225" s="824"/>
      <c r="ERL6225" s="824"/>
      <c r="ERM6225" s="824"/>
      <c r="ERN6225" s="824"/>
      <c r="ERO6225" s="824"/>
      <c r="ERP6225" s="824"/>
      <c r="ERQ6225" s="824"/>
      <c r="ERR6225" s="824"/>
      <c r="ERS6225" s="824"/>
      <c r="ERT6225" s="824"/>
      <c r="ERU6225" s="824"/>
      <c r="ERV6225" s="824"/>
      <c r="ERW6225" s="824"/>
      <c r="ERX6225" s="824"/>
      <c r="ERY6225" s="824"/>
      <c r="ERZ6225" s="824"/>
      <c r="ESA6225" s="824"/>
      <c r="ESB6225" s="824"/>
      <c r="ESC6225" s="824"/>
      <c r="ESD6225" s="824"/>
      <c r="ESE6225" s="824"/>
      <c r="ESF6225" s="824"/>
      <c r="ESG6225" s="824"/>
      <c r="ESH6225" s="824"/>
      <c r="ESI6225" s="824"/>
      <c r="ESJ6225" s="824"/>
      <c r="ESK6225" s="824"/>
      <c r="ESL6225" s="824"/>
      <c r="ESM6225" s="824"/>
      <c r="ESN6225" s="824"/>
      <c r="ESO6225" s="824"/>
      <c r="ESP6225" s="824"/>
      <c r="ESQ6225" s="824"/>
      <c r="ESR6225" s="824"/>
      <c r="ESS6225" s="824"/>
      <c r="EST6225" s="824"/>
      <c r="ESU6225" s="824"/>
      <c r="ESV6225" s="824"/>
      <c r="ESW6225" s="824"/>
      <c r="ESX6225" s="824"/>
      <c r="ESY6225" s="824"/>
      <c r="ESZ6225" s="824"/>
      <c r="ETA6225" s="824"/>
      <c r="ETB6225" s="824"/>
      <c r="ETC6225" s="824"/>
      <c r="ETD6225" s="824"/>
      <c r="ETE6225" s="824"/>
      <c r="ETF6225" s="824"/>
      <c r="ETG6225" s="824"/>
      <c r="ETH6225" s="824"/>
      <c r="ETI6225" s="824"/>
      <c r="ETJ6225" s="824"/>
      <c r="ETK6225" s="824"/>
      <c r="ETL6225" s="824"/>
      <c r="ETM6225" s="824"/>
      <c r="ETN6225" s="824"/>
      <c r="ETO6225" s="824"/>
      <c r="ETP6225" s="824"/>
      <c r="ETQ6225" s="824"/>
      <c r="ETR6225" s="824"/>
      <c r="ETS6225" s="824"/>
      <c r="ETT6225" s="824"/>
      <c r="ETU6225" s="824"/>
      <c r="ETV6225" s="824"/>
      <c r="ETW6225" s="824"/>
      <c r="ETX6225" s="824"/>
      <c r="ETY6225" s="824"/>
      <c r="ETZ6225" s="824"/>
      <c r="EUA6225" s="824"/>
      <c r="EUB6225" s="824"/>
      <c r="EUC6225" s="824"/>
      <c r="EUD6225" s="824"/>
      <c r="EUE6225" s="824"/>
      <c r="EUF6225" s="824"/>
      <c r="EUG6225" s="824"/>
      <c r="EUH6225" s="824"/>
      <c r="EUI6225" s="824"/>
      <c r="EUJ6225" s="824"/>
      <c r="EUK6225" s="824"/>
      <c r="EUL6225" s="824"/>
      <c r="EUM6225" s="824"/>
      <c r="EUN6225" s="824"/>
      <c r="EUO6225" s="824"/>
      <c r="EUP6225" s="824"/>
      <c r="EUQ6225" s="824"/>
      <c r="EUR6225" s="824"/>
      <c r="EUS6225" s="824"/>
      <c r="EUT6225" s="824"/>
      <c r="EUU6225" s="824"/>
      <c r="EUV6225" s="824"/>
      <c r="EUW6225" s="824"/>
      <c r="EUX6225" s="824"/>
      <c r="EUY6225" s="824"/>
      <c r="EUZ6225" s="824"/>
      <c r="EVA6225" s="824"/>
      <c r="EVB6225" s="824"/>
      <c r="EVC6225" s="824"/>
      <c r="EVD6225" s="824"/>
      <c r="EVE6225" s="824"/>
      <c r="EVF6225" s="824"/>
      <c r="EVG6225" s="824"/>
      <c r="EVH6225" s="824"/>
      <c r="EVI6225" s="824"/>
      <c r="EVJ6225" s="824"/>
      <c r="EVK6225" s="824"/>
      <c r="EVL6225" s="824"/>
      <c r="EVM6225" s="824"/>
      <c r="EVN6225" s="824"/>
      <c r="EVO6225" s="824"/>
      <c r="EVP6225" s="824"/>
      <c r="EVQ6225" s="824"/>
      <c r="EVR6225" s="824"/>
      <c r="EVS6225" s="824"/>
      <c r="EVT6225" s="824"/>
      <c r="EVU6225" s="824"/>
      <c r="EVV6225" s="824"/>
      <c r="EVW6225" s="824"/>
      <c r="EVX6225" s="824"/>
      <c r="EVY6225" s="824"/>
      <c r="EVZ6225" s="824"/>
      <c r="EWA6225" s="824"/>
      <c r="EWB6225" s="824"/>
      <c r="EWC6225" s="824"/>
      <c r="EWD6225" s="824"/>
      <c r="EWE6225" s="824"/>
      <c r="EWF6225" s="824"/>
      <c r="EWG6225" s="824"/>
      <c r="EWH6225" s="824"/>
      <c r="EWI6225" s="824"/>
      <c r="EWJ6225" s="824"/>
      <c r="EWK6225" s="824"/>
      <c r="EWL6225" s="824"/>
      <c r="EWM6225" s="824"/>
      <c r="EWN6225" s="824"/>
      <c r="EWO6225" s="824"/>
      <c r="EWP6225" s="824"/>
      <c r="EWQ6225" s="824"/>
      <c r="EWR6225" s="824"/>
      <c r="EWS6225" s="824"/>
      <c r="EWT6225" s="824"/>
      <c r="EWU6225" s="824"/>
      <c r="EWV6225" s="824"/>
      <c r="EWW6225" s="824"/>
      <c r="EWX6225" s="824"/>
      <c r="EWY6225" s="824"/>
      <c r="EWZ6225" s="824"/>
      <c r="EXA6225" s="824"/>
      <c r="EXB6225" s="824"/>
      <c r="EXC6225" s="824"/>
      <c r="EXD6225" s="824"/>
      <c r="EXE6225" s="824"/>
      <c r="EXF6225" s="824"/>
      <c r="EXG6225" s="824"/>
      <c r="EXH6225" s="824"/>
      <c r="EXI6225" s="824"/>
      <c r="EXJ6225" s="824"/>
      <c r="EXK6225" s="824"/>
      <c r="EXL6225" s="824"/>
      <c r="EXM6225" s="824"/>
      <c r="EXN6225" s="824"/>
      <c r="EXO6225" s="824"/>
      <c r="EXP6225" s="824"/>
      <c r="EXQ6225" s="824"/>
      <c r="EXR6225" s="824"/>
      <c r="EXS6225" s="824"/>
      <c r="EXT6225" s="824"/>
      <c r="EXU6225" s="824"/>
      <c r="EXV6225" s="824"/>
      <c r="EXW6225" s="824"/>
      <c r="EXX6225" s="824"/>
      <c r="EXY6225" s="824"/>
      <c r="EXZ6225" s="824"/>
      <c r="EYA6225" s="824"/>
      <c r="EYB6225" s="824"/>
      <c r="EYC6225" s="824"/>
      <c r="EYD6225" s="824"/>
      <c r="EYE6225" s="824"/>
      <c r="EYF6225" s="824"/>
      <c r="EYG6225" s="824"/>
      <c r="EYH6225" s="824"/>
      <c r="EYI6225" s="824"/>
      <c r="EYJ6225" s="824"/>
      <c r="EYK6225" s="824"/>
      <c r="EYL6225" s="824"/>
      <c r="EYM6225" s="824"/>
      <c r="EYN6225" s="824"/>
      <c r="EYO6225" s="824"/>
      <c r="EYP6225" s="824"/>
      <c r="EYQ6225" s="824"/>
      <c r="EYR6225" s="824"/>
      <c r="EYS6225" s="824"/>
      <c r="EYT6225" s="824"/>
      <c r="EYU6225" s="824"/>
      <c r="EYV6225" s="824"/>
      <c r="EYW6225" s="824"/>
      <c r="EYX6225" s="824"/>
      <c r="EYY6225" s="824"/>
      <c r="EYZ6225" s="824"/>
      <c r="EZA6225" s="824"/>
      <c r="EZB6225" s="824"/>
      <c r="EZC6225" s="824"/>
      <c r="EZD6225" s="824"/>
      <c r="EZE6225" s="824"/>
      <c r="EZF6225" s="824"/>
      <c r="EZG6225" s="824"/>
      <c r="EZH6225" s="824"/>
      <c r="EZI6225" s="824"/>
      <c r="EZJ6225" s="824"/>
      <c r="EZK6225" s="824"/>
      <c r="EZL6225" s="824"/>
      <c r="EZM6225" s="824"/>
      <c r="EZN6225" s="824"/>
      <c r="EZO6225" s="824"/>
      <c r="EZP6225" s="824"/>
      <c r="EZQ6225" s="824"/>
      <c r="EZR6225" s="824"/>
      <c r="EZS6225" s="824"/>
      <c r="EZT6225" s="824"/>
      <c r="EZU6225" s="824"/>
      <c r="EZV6225" s="824"/>
      <c r="EZW6225" s="824"/>
      <c r="EZX6225" s="824"/>
      <c r="EZY6225" s="824"/>
      <c r="EZZ6225" s="824"/>
      <c r="FAA6225" s="824"/>
      <c r="FAB6225" s="824"/>
      <c r="FAC6225" s="824"/>
      <c r="FAD6225" s="824"/>
      <c r="FAE6225" s="824"/>
      <c r="FAF6225" s="824"/>
      <c r="FAG6225" s="824"/>
      <c r="FAH6225" s="824"/>
      <c r="FAI6225" s="824"/>
      <c r="FAJ6225" s="824"/>
      <c r="FAK6225" s="824"/>
      <c r="FAL6225" s="824"/>
      <c r="FAM6225" s="824"/>
      <c r="FAN6225" s="824"/>
      <c r="FAO6225" s="824"/>
      <c r="FAP6225" s="824"/>
      <c r="FAQ6225" s="824"/>
      <c r="FAR6225" s="824"/>
      <c r="FAS6225" s="824"/>
      <c r="FAT6225" s="824"/>
      <c r="FAU6225" s="824"/>
      <c r="FAV6225" s="824"/>
      <c r="FAW6225" s="824"/>
      <c r="FAX6225" s="824"/>
      <c r="FAY6225" s="824"/>
      <c r="FAZ6225" s="824"/>
      <c r="FBA6225" s="824"/>
      <c r="FBB6225" s="824"/>
      <c r="FBC6225" s="824"/>
      <c r="FBD6225" s="824"/>
      <c r="FBE6225" s="824"/>
      <c r="FBF6225" s="824"/>
      <c r="FBG6225" s="824"/>
      <c r="FBH6225" s="824"/>
      <c r="FBI6225" s="824"/>
      <c r="FBJ6225" s="824"/>
      <c r="FBK6225" s="824"/>
      <c r="FBL6225" s="824"/>
      <c r="FBM6225" s="824"/>
      <c r="FBN6225" s="824"/>
      <c r="FBO6225" s="824"/>
      <c r="FBP6225" s="824"/>
      <c r="FBQ6225" s="824"/>
      <c r="FBR6225" s="824"/>
      <c r="FBS6225" s="824"/>
      <c r="FBT6225" s="824"/>
      <c r="FBU6225" s="824"/>
      <c r="FBV6225" s="824"/>
      <c r="FBW6225" s="824"/>
      <c r="FBX6225" s="824"/>
      <c r="FBY6225" s="824"/>
      <c r="FBZ6225" s="824"/>
      <c r="FCA6225" s="824"/>
      <c r="FCB6225" s="824"/>
      <c r="FCC6225" s="824"/>
      <c r="FCD6225" s="824"/>
      <c r="FCE6225" s="824"/>
      <c r="FCF6225" s="824"/>
      <c r="FCG6225" s="824"/>
      <c r="FCH6225" s="824"/>
      <c r="FCI6225" s="824"/>
      <c r="FCJ6225" s="824"/>
      <c r="FCK6225" s="824"/>
      <c r="FCL6225" s="824"/>
      <c r="FCM6225" s="824"/>
      <c r="FCN6225" s="824"/>
      <c r="FCO6225" s="824"/>
      <c r="FCP6225" s="824"/>
      <c r="FCQ6225" s="824"/>
      <c r="FCR6225" s="824"/>
      <c r="FCS6225" s="824"/>
      <c r="FCT6225" s="824"/>
      <c r="FCU6225" s="824"/>
      <c r="FCV6225" s="824"/>
      <c r="FCW6225" s="824"/>
      <c r="FCX6225" s="824"/>
      <c r="FCY6225" s="824"/>
      <c r="FCZ6225" s="824"/>
      <c r="FDA6225" s="824"/>
      <c r="FDB6225" s="824"/>
      <c r="FDC6225" s="824"/>
      <c r="FDD6225" s="824"/>
      <c r="FDE6225" s="824"/>
      <c r="FDF6225" s="824"/>
      <c r="FDG6225" s="824"/>
      <c r="FDH6225" s="824"/>
      <c r="FDI6225" s="824"/>
      <c r="FDJ6225" s="824"/>
      <c r="FDK6225" s="824"/>
      <c r="FDL6225" s="824"/>
      <c r="FDM6225" s="824"/>
      <c r="FDN6225" s="824"/>
      <c r="FDO6225" s="824"/>
      <c r="FDP6225" s="824"/>
      <c r="FDQ6225" s="824"/>
      <c r="FDR6225" s="824"/>
      <c r="FDS6225" s="824"/>
      <c r="FDT6225" s="824"/>
      <c r="FDU6225" s="824"/>
      <c r="FDV6225" s="824"/>
      <c r="FDW6225" s="824"/>
      <c r="FDX6225" s="824"/>
      <c r="FDY6225" s="824"/>
      <c r="FDZ6225" s="824"/>
      <c r="FEA6225" s="824"/>
      <c r="FEB6225" s="824"/>
      <c r="FEC6225" s="824"/>
      <c r="FED6225" s="824"/>
      <c r="FEE6225" s="824"/>
      <c r="FEF6225" s="824"/>
      <c r="FEG6225" s="824"/>
      <c r="FEH6225" s="824"/>
      <c r="FEI6225" s="824"/>
      <c r="FEJ6225" s="824"/>
      <c r="FEK6225" s="824"/>
      <c r="FEL6225" s="824"/>
      <c r="FEM6225" s="824"/>
      <c r="FEN6225" s="824"/>
      <c r="FEO6225" s="824"/>
      <c r="FEP6225" s="824"/>
      <c r="FEQ6225" s="824"/>
      <c r="FER6225" s="824"/>
      <c r="FES6225" s="824"/>
      <c r="FET6225" s="824"/>
      <c r="FEU6225" s="824"/>
      <c r="FEV6225" s="824"/>
      <c r="FEW6225" s="824"/>
      <c r="FEX6225" s="824"/>
      <c r="FEY6225" s="824"/>
      <c r="FEZ6225" s="824"/>
      <c r="FFA6225" s="824"/>
      <c r="FFB6225" s="824"/>
      <c r="FFC6225" s="824"/>
      <c r="FFD6225" s="824"/>
      <c r="FFE6225" s="824"/>
      <c r="FFF6225" s="824"/>
      <c r="FFG6225" s="824"/>
      <c r="FFH6225" s="824"/>
      <c r="FFI6225" s="824"/>
      <c r="FFJ6225" s="824"/>
      <c r="FFK6225" s="824"/>
      <c r="FFL6225" s="824"/>
      <c r="FFM6225" s="824"/>
      <c r="FFN6225" s="824"/>
      <c r="FFO6225" s="824"/>
      <c r="FFP6225" s="824"/>
      <c r="FFQ6225" s="824"/>
      <c r="FFR6225" s="824"/>
      <c r="FFS6225" s="824"/>
      <c r="FFT6225" s="824"/>
      <c r="FFU6225" s="824"/>
      <c r="FFV6225" s="824"/>
      <c r="FFW6225" s="824"/>
      <c r="FFX6225" s="824"/>
      <c r="FFY6225" s="824"/>
      <c r="FFZ6225" s="824"/>
      <c r="FGA6225" s="824"/>
      <c r="FGB6225" s="824"/>
      <c r="FGC6225" s="824"/>
      <c r="FGD6225" s="824"/>
      <c r="FGE6225" s="824"/>
      <c r="FGF6225" s="824"/>
      <c r="FGG6225" s="824"/>
      <c r="FGH6225" s="824"/>
      <c r="FGI6225" s="824"/>
      <c r="FGJ6225" s="824"/>
      <c r="FGK6225" s="824"/>
      <c r="FGL6225" s="824"/>
      <c r="FGM6225" s="824"/>
      <c r="FGN6225" s="824"/>
      <c r="FGO6225" s="824"/>
      <c r="FGP6225" s="824"/>
      <c r="FGQ6225" s="824"/>
      <c r="FGR6225" s="824"/>
      <c r="FGS6225" s="824"/>
      <c r="FGT6225" s="824"/>
      <c r="FGU6225" s="824"/>
      <c r="FGV6225" s="824"/>
      <c r="FGW6225" s="824"/>
      <c r="FGX6225" s="824"/>
      <c r="FGY6225" s="824"/>
      <c r="FGZ6225" s="824"/>
      <c r="FHA6225" s="824"/>
      <c r="FHB6225" s="824"/>
      <c r="FHC6225" s="824"/>
      <c r="FHD6225" s="824"/>
      <c r="FHE6225" s="824"/>
      <c r="FHF6225" s="824"/>
      <c r="FHG6225" s="824"/>
      <c r="FHH6225" s="824"/>
      <c r="FHI6225" s="824"/>
      <c r="FHJ6225" s="824"/>
      <c r="FHK6225" s="824"/>
      <c r="FHL6225" s="824"/>
      <c r="FHM6225" s="824"/>
      <c r="FHN6225" s="824"/>
      <c r="FHO6225" s="824"/>
      <c r="FHP6225" s="824"/>
      <c r="FHQ6225" s="824"/>
      <c r="FHR6225" s="824"/>
      <c r="FHS6225" s="824"/>
      <c r="FHT6225" s="824"/>
      <c r="FHU6225" s="824"/>
      <c r="FHV6225" s="824"/>
      <c r="FHW6225" s="824"/>
      <c r="FHX6225" s="824"/>
      <c r="FHY6225" s="824"/>
      <c r="FHZ6225" s="824"/>
      <c r="FIA6225" s="824"/>
      <c r="FIB6225" s="824"/>
      <c r="FIC6225" s="824"/>
      <c r="FID6225" s="824"/>
      <c r="FIE6225" s="824"/>
      <c r="FIF6225" s="824"/>
      <c r="FIG6225" s="824"/>
      <c r="FIH6225" s="824"/>
      <c r="FII6225" s="824"/>
      <c r="FIJ6225" s="824"/>
      <c r="FIK6225" s="824"/>
      <c r="FIL6225" s="824"/>
      <c r="FIM6225" s="824"/>
      <c r="FIN6225" s="824"/>
      <c r="FIO6225" s="824"/>
      <c r="FIP6225" s="824"/>
      <c r="FIQ6225" s="824"/>
      <c r="FIR6225" s="824"/>
      <c r="FIS6225" s="824"/>
      <c r="FIT6225" s="824"/>
      <c r="FIU6225" s="824"/>
      <c r="FIV6225" s="824"/>
      <c r="FIW6225" s="824"/>
      <c r="FIX6225" s="824"/>
      <c r="FIY6225" s="824"/>
      <c r="FIZ6225" s="824"/>
      <c r="FJA6225" s="824"/>
      <c r="FJB6225" s="824"/>
      <c r="FJC6225" s="824"/>
      <c r="FJD6225" s="824"/>
      <c r="FJE6225" s="824"/>
      <c r="FJF6225" s="824"/>
      <c r="FJG6225" s="824"/>
      <c r="FJH6225" s="824"/>
      <c r="FJI6225" s="824"/>
      <c r="FJJ6225" s="824"/>
      <c r="FJK6225" s="824"/>
      <c r="FJL6225" s="824"/>
      <c r="FJM6225" s="824"/>
      <c r="FJN6225" s="824"/>
      <c r="FJO6225" s="824"/>
      <c r="FJP6225" s="824"/>
      <c r="FJQ6225" s="824"/>
      <c r="FJR6225" s="824"/>
      <c r="FJS6225" s="824"/>
      <c r="FJT6225" s="824"/>
      <c r="FJU6225" s="824"/>
      <c r="FJV6225" s="824"/>
      <c r="FJW6225" s="824"/>
      <c r="FJX6225" s="824"/>
      <c r="FJY6225" s="824"/>
      <c r="FJZ6225" s="824"/>
      <c r="FKA6225" s="824"/>
      <c r="FKB6225" s="824"/>
      <c r="FKC6225" s="824"/>
      <c r="FKD6225" s="824"/>
      <c r="FKE6225" s="824"/>
      <c r="FKF6225" s="824"/>
      <c r="FKG6225" s="824"/>
      <c r="FKH6225" s="824"/>
      <c r="FKI6225" s="824"/>
      <c r="FKJ6225" s="824"/>
      <c r="FKK6225" s="824"/>
      <c r="FKL6225" s="824"/>
      <c r="FKM6225" s="824"/>
      <c r="FKN6225" s="824"/>
      <c r="FKO6225" s="824"/>
      <c r="FKP6225" s="824"/>
      <c r="FKQ6225" s="824"/>
      <c r="FKR6225" s="824"/>
      <c r="FKS6225" s="824"/>
      <c r="FKT6225" s="824"/>
      <c r="FKU6225" s="824"/>
      <c r="FKV6225" s="824"/>
      <c r="FKW6225" s="824"/>
      <c r="FKX6225" s="824"/>
      <c r="FKY6225" s="824"/>
      <c r="FKZ6225" s="824"/>
      <c r="FLA6225" s="824"/>
      <c r="FLB6225" s="824"/>
      <c r="FLC6225" s="824"/>
      <c r="FLD6225" s="824"/>
      <c r="FLE6225" s="824"/>
      <c r="FLF6225" s="824"/>
      <c r="FLG6225" s="824"/>
      <c r="FLH6225" s="824"/>
      <c r="FLI6225" s="824"/>
      <c r="FLJ6225" s="824"/>
      <c r="FLK6225" s="824"/>
      <c r="FLL6225" s="824"/>
      <c r="FLM6225" s="824"/>
      <c r="FLN6225" s="824"/>
      <c r="FLO6225" s="824"/>
      <c r="FLP6225" s="824"/>
      <c r="FLQ6225" s="824"/>
      <c r="FLR6225" s="824"/>
      <c r="FLS6225" s="824"/>
      <c r="FLT6225" s="824"/>
      <c r="FLU6225" s="824"/>
      <c r="FLV6225" s="824"/>
      <c r="FLW6225" s="824"/>
      <c r="FLX6225" s="824"/>
      <c r="FLY6225" s="824"/>
      <c r="FLZ6225" s="824"/>
      <c r="FMA6225" s="824"/>
      <c r="FMB6225" s="824"/>
      <c r="FMC6225" s="824"/>
      <c r="FMD6225" s="824"/>
      <c r="FME6225" s="824"/>
      <c r="FMF6225" s="824"/>
      <c r="FMG6225" s="824"/>
      <c r="FMH6225" s="824"/>
      <c r="FMI6225" s="824"/>
      <c r="FMJ6225" s="824"/>
      <c r="FMK6225" s="824"/>
      <c r="FML6225" s="824"/>
      <c r="FMM6225" s="824"/>
      <c r="FMN6225" s="824"/>
      <c r="FMO6225" s="824"/>
      <c r="FMP6225" s="824"/>
      <c r="FMQ6225" s="824"/>
      <c r="FMR6225" s="824"/>
      <c r="FMS6225" s="824"/>
      <c r="FMT6225" s="824"/>
      <c r="FMU6225" s="824"/>
      <c r="FMV6225" s="824"/>
      <c r="FMW6225" s="824"/>
      <c r="FMX6225" s="824"/>
      <c r="FMY6225" s="824"/>
      <c r="FMZ6225" s="824"/>
      <c r="FNA6225" s="824"/>
      <c r="FNB6225" s="824"/>
      <c r="FNC6225" s="824"/>
      <c r="FND6225" s="824"/>
      <c r="FNE6225" s="824"/>
      <c r="FNF6225" s="824"/>
      <c r="FNG6225" s="824"/>
      <c r="FNH6225" s="824"/>
      <c r="FNI6225" s="824"/>
      <c r="FNJ6225" s="824"/>
      <c r="FNK6225" s="824"/>
      <c r="FNL6225" s="824"/>
      <c r="FNM6225" s="824"/>
      <c r="FNN6225" s="824"/>
      <c r="FNO6225" s="824"/>
      <c r="FNP6225" s="824"/>
      <c r="FNQ6225" s="824"/>
      <c r="FNR6225" s="824"/>
      <c r="FNS6225" s="824"/>
      <c r="FNT6225" s="824"/>
      <c r="FNU6225" s="824"/>
      <c r="FNV6225" s="824"/>
      <c r="FNW6225" s="824"/>
      <c r="FNX6225" s="824"/>
      <c r="FNY6225" s="824"/>
      <c r="FNZ6225" s="824"/>
      <c r="FOA6225" s="824"/>
      <c r="FOB6225" s="824"/>
      <c r="FOC6225" s="824"/>
      <c r="FOD6225" s="824"/>
      <c r="FOE6225" s="824"/>
      <c r="FOF6225" s="824"/>
      <c r="FOG6225" s="824"/>
      <c r="FOH6225" s="824"/>
      <c r="FOI6225" s="824"/>
      <c r="FOJ6225" s="824"/>
      <c r="FOK6225" s="824"/>
      <c r="FOL6225" s="824"/>
      <c r="FOM6225" s="824"/>
      <c r="FON6225" s="824"/>
      <c r="FOO6225" s="824"/>
      <c r="FOP6225" s="824"/>
      <c r="FOQ6225" s="824"/>
      <c r="FOR6225" s="824"/>
      <c r="FOS6225" s="824"/>
      <c r="FOT6225" s="824"/>
      <c r="FOU6225" s="824"/>
      <c r="FOV6225" s="824"/>
      <c r="FOW6225" s="824"/>
      <c r="FOX6225" s="824"/>
      <c r="FOY6225" s="824"/>
      <c r="FOZ6225" s="824"/>
      <c r="FPA6225" s="824"/>
      <c r="FPB6225" s="824"/>
      <c r="FPC6225" s="824"/>
      <c r="FPD6225" s="824"/>
      <c r="FPE6225" s="824"/>
      <c r="FPF6225" s="824"/>
      <c r="FPG6225" s="824"/>
      <c r="FPH6225" s="824"/>
      <c r="FPI6225" s="824"/>
      <c r="FPJ6225" s="824"/>
      <c r="FPK6225" s="824"/>
      <c r="FPL6225" s="824"/>
      <c r="FPM6225" s="824"/>
      <c r="FPN6225" s="824"/>
      <c r="FPO6225" s="824"/>
      <c r="FPP6225" s="824"/>
      <c r="FPQ6225" s="824"/>
      <c r="FPR6225" s="824"/>
      <c r="FPS6225" s="824"/>
      <c r="FPT6225" s="824"/>
      <c r="FPU6225" s="824"/>
      <c r="FPV6225" s="824"/>
      <c r="FPW6225" s="824"/>
      <c r="FPX6225" s="824"/>
      <c r="FPY6225" s="824"/>
      <c r="FPZ6225" s="824"/>
      <c r="FQA6225" s="824"/>
      <c r="FQB6225" s="824"/>
      <c r="FQC6225" s="824"/>
      <c r="FQD6225" s="824"/>
      <c r="FQE6225" s="824"/>
      <c r="FQF6225" s="824"/>
      <c r="FQG6225" s="824"/>
      <c r="FQH6225" s="824"/>
      <c r="FQI6225" s="824"/>
      <c r="FQJ6225" s="824"/>
      <c r="FQK6225" s="824"/>
      <c r="FQL6225" s="824"/>
      <c r="FQM6225" s="824"/>
      <c r="FQN6225" s="824"/>
      <c r="FQO6225" s="824"/>
      <c r="FQP6225" s="824"/>
      <c r="FQQ6225" s="824"/>
      <c r="FQR6225" s="824"/>
      <c r="FQS6225" s="824"/>
      <c r="FQT6225" s="824"/>
      <c r="FQU6225" s="824"/>
      <c r="FQV6225" s="824"/>
      <c r="FQW6225" s="824"/>
      <c r="FQX6225" s="824"/>
      <c r="FQY6225" s="824"/>
      <c r="FQZ6225" s="824"/>
      <c r="FRA6225" s="824"/>
      <c r="FRB6225" s="824"/>
      <c r="FRC6225" s="824"/>
      <c r="FRD6225" s="824"/>
      <c r="FRE6225" s="824"/>
      <c r="FRF6225" s="824"/>
      <c r="FRG6225" s="824"/>
      <c r="FRH6225" s="824"/>
      <c r="FRI6225" s="824"/>
      <c r="FRJ6225" s="824"/>
      <c r="FRK6225" s="824"/>
      <c r="FRL6225" s="824"/>
      <c r="FRM6225" s="824"/>
      <c r="FRN6225" s="824"/>
      <c r="FRO6225" s="824"/>
      <c r="FRP6225" s="824"/>
      <c r="FRQ6225" s="824"/>
      <c r="FRR6225" s="824"/>
      <c r="FRS6225" s="824"/>
      <c r="FRT6225" s="824"/>
      <c r="FRU6225" s="824"/>
      <c r="FRV6225" s="824"/>
      <c r="FRW6225" s="824"/>
      <c r="FRX6225" s="824"/>
      <c r="FRY6225" s="824"/>
      <c r="FRZ6225" s="824"/>
      <c r="FSA6225" s="824"/>
      <c r="FSB6225" s="824"/>
      <c r="FSC6225" s="824"/>
      <c r="FSD6225" s="824"/>
      <c r="FSE6225" s="824"/>
      <c r="FSF6225" s="824"/>
      <c r="FSG6225" s="824"/>
      <c r="FSH6225" s="824"/>
      <c r="FSI6225" s="824"/>
      <c r="FSJ6225" s="824"/>
      <c r="FSK6225" s="824"/>
      <c r="FSL6225" s="824"/>
      <c r="FSM6225" s="824"/>
      <c r="FSN6225" s="824"/>
      <c r="FSO6225" s="824"/>
      <c r="FSP6225" s="824"/>
      <c r="FSQ6225" s="824"/>
      <c r="FSR6225" s="824"/>
      <c r="FSS6225" s="824"/>
      <c r="FST6225" s="824"/>
      <c r="FSU6225" s="824"/>
      <c r="FSV6225" s="824"/>
      <c r="FSW6225" s="824"/>
      <c r="FSX6225" s="824"/>
      <c r="FSY6225" s="824"/>
      <c r="FSZ6225" s="824"/>
      <c r="FTA6225" s="824"/>
      <c r="FTB6225" s="824"/>
      <c r="FTC6225" s="824"/>
      <c r="FTD6225" s="824"/>
      <c r="FTE6225" s="824"/>
      <c r="FTF6225" s="824"/>
      <c r="FTG6225" s="824"/>
      <c r="FTH6225" s="824"/>
      <c r="FTI6225" s="824"/>
      <c r="FTJ6225" s="824"/>
      <c r="FTK6225" s="824"/>
      <c r="FTL6225" s="824"/>
      <c r="FTM6225" s="824"/>
      <c r="FTN6225" s="824"/>
      <c r="FTO6225" s="824"/>
      <c r="FTP6225" s="824"/>
      <c r="FTQ6225" s="824"/>
      <c r="FTR6225" s="824"/>
      <c r="FTS6225" s="824"/>
      <c r="FTT6225" s="824"/>
      <c r="FTU6225" s="824"/>
      <c r="FTV6225" s="824"/>
      <c r="FTW6225" s="824"/>
      <c r="FTX6225" s="824"/>
      <c r="FTY6225" s="824"/>
      <c r="FTZ6225" s="824"/>
      <c r="FUA6225" s="824"/>
      <c r="FUB6225" s="824"/>
      <c r="FUC6225" s="824"/>
      <c r="FUD6225" s="824"/>
      <c r="FUE6225" s="824"/>
      <c r="FUF6225" s="824"/>
      <c r="FUG6225" s="824"/>
      <c r="FUH6225" s="824"/>
      <c r="FUI6225" s="824"/>
      <c r="FUJ6225" s="824"/>
      <c r="FUK6225" s="824"/>
      <c r="FUL6225" s="824"/>
      <c r="FUM6225" s="824"/>
      <c r="FUN6225" s="824"/>
      <c r="FUO6225" s="824"/>
      <c r="FUP6225" s="824"/>
      <c r="FUQ6225" s="824"/>
      <c r="FUR6225" s="824"/>
      <c r="FUS6225" s="824"/>
      <c r="FUT6225" s="824"/>
      <c r="FUU6225" s="824"/>
      <c r="FUV6225" s="824"/>
      <c r="FUW6225" s="824"/>
      <c r="FUX6225" s="824"/>
      <c r="FUY6225" s="824"/>
      <c r="FUZ6225" s="824"/>
      <c r="FVA6225" s="824"/>
      <c r="FVB6225" s="824"/>
      <c r="FVC6225" s="824"/>
      <c r="FVD6225" s="824"/>
      <c r="FVE6225" s="824"/>
      <c r="FVF6225" s="824"/>
      <c r="FVG6225" s="824"/>
      <c r="FVH6225" s="824"/>
      <c r="FVI6225" s="824"/>
      <c r="FVJ6225" s="824"/>
      <c r="FVK6225" s="824"/>
      <c r="FVL6225" s="824"/>
      <c r="FVM6225" s="824"/>
      <c r="FVN6225" s="824"/>
      <c r="FVO6225" s="824"/>
      <c r="FVP6225" s="824"/>
      <c r="FVQ6225" s="824"/>
      <c r="FVR6225" s="824"/>
      <c r="FVS6225" s="824"/>
      <c r="FVT6225" s="824"/>
      <c r="FVU6225" s="824"/>
      <c r="FVV6225" s="824"/>
      <c r="FVW6225" s="824"/>
      <c r="FVX6225" s="824"/>
      <c r="FVY6225" s="824"/>
      <c r="FVZ6225" s="824"/>
      <c r="FWA6225" s="824"/>
      <c r="FWB6225" s="824"/>
      <c r="FWC6225" s="824"/>
      <c r="FWD6225" s="824"/>
      <c r="FWE6225" s="824"/>
      <c r="FWF6225" s="824"/>
      <c r="FWG6225" s="824"/>
      <c r="FWH6225" s="824"/>
      <c r="FWI6225" s="824"/>
      <c r="FWJ6225" s="824"/>
      <c r="FWK6225" s="824"/>
      <c r="FWL6225" s="824"/>
      <c r="FWM6225" s="824"/>
      <c r="FWN6225" s="824"/>
      <c r="FWO6225" s="824"/>
      <c r="FWP6225" s="824"/>
      <c r="FWQ6225" s="824"/>
      <c r="FWR6225" s="824"/>
      <c r="FWS6225" s="824"/>
      <c r="FWT6225" s="824"/>
      <c r="FWU6225" s="824"/>
      <c r="FWV6225" s="824"/>
      <c r="FWW6225" s="824"/>
      <c r="FWX6225" s="824"/>
      <c r="FWY6225" s="824"/>
      <c r="FWZ6225" s="824"/>
      <c r="FXA6225" s="824"/>
      <c r="FXB6225" s="824"/>
      <c r="FXC6225" s="824"/>
      <c r="FXD6225" s="824"/>
      <c r="FXE6225" s="824"/>
      <c r="FXF6225" s="824"/>
      <c r="FXG6225" s="824"/>
      <c r="FXH6225" s="824"/>
      <c r="FXI6225" s="824"/>
      <c r="FXJ6225" s="824"/>
      <c r="FXK6225" s="824"/>
      <c r="FXL6225" s="824"/>
      <c r="FXM6225" s="824"/>
      <c r="FXN6225" s="824"/>
      <c r="FXO6225" s="824"/>
      <c r="FXP6225" s="824"/>
      <c r="FXQ6225" s="824"/>
      <c r="FXR6225" s="824"/>
      <c r="FXS6225" s="824"/>
      <c r="FXT6225" s="824"/>
      <c r="FXU6225" s="824"/>
      <c r="FXV6225" s="824"/>
      <c r="FXW6225" s="824"/>
      <c r="FXX6225" s="824"/>
      <c r="FXY6225" s="824"/>
      <c r="FXZ6225" s="824"/>
      <c r="FYA6225" s="824"/>
      <c r="FYB6225" s="824"/>
      <c r="FYC6225" s="824"/>
      <c r="FYD6225" s="824"/>
      <c r="FYE6225" s="824"/>
      <c r="FYF6225" s="824"/>
      <c r="FYG6225" s="824"/>
      <c r="FYH6225" s="824"/>
      <c r="FYI6225" s="824"/>
      <c r="FYJ6225" s="824"/>
      <c r="FYK6225" s="824"/>
      <c r="FYL6225" s="824"/>
      <c r="FYM6225" s="824"/>
      <c r="FYN6225" s="824"/>
      <c r="FYO6225" s="824"/>
      <c r="FYP6225" s="824"/>
      <c r="FYQ6225" s="824"/>
      <c r="FYR6225" s="824"/>
      <c r="FYS6225" s="824"/>
      <c r="FYT6225" s="824"/>
      <c r="FYU6225" s="824"/>
      <c r="FYV6225" s="824"/>
      <c r="FYW6225" s="824"/>
      <c r="FYX6225" s="824"/>
      <c r="FYY6225" s="824"/>
      <c r="FYZ6225" s="824"/>
      <c r="FZA6225" s="824"/>
      <c r="FZB6225" s="824"/>
      <c r="FZC6225" s="824"/>
      <c r="FZD6225" s="824"/>
      <c r="FZE6225" s="824"/>
      <c r="FZF6225" s="824"/>
      <c r="FZG6225" s="824"/>
      <c r="FZH6225" s="824"/>
      <c r="FZI6225" s="824"/>
      <c r="FZJ6225" s="824"/>
      <c r="FZK6225" s="824"/>
      <c r="FZL6225" s="824"/>
      <c r="FZM6225" s="824"/>
      <c r="FZN6225" s="824"/>
      <c r="FZO6225" s="824"/>
      <c r="FZP6225" s="824"/>
      <c r="FZQ6225" s="824"/>
      <c r="FZR6225" s="824"/>
      <c r="FZS6225" s="824"/>
      <c r="FZT6225" s="824"/>
      <c r="FZU6225" s="824"/>
      <c r="FZV6225" s="824"/>
      <c r="FZW6225" s="824"/>
      <c r="FZX6225" s="824"/>
      <c r="FZY6225" s="824"/>
      <c r="FZZ6225" s="824"/>
      <c r="GAA6225" s="824"/>
      <c r="GAB6225" s="824"/>
      <c r="GAC6225" s="824"/>
      <c r="GAD6225" s="824"/>
      <c r="GAE6225" s="824"/>
      <c r="GAF6225" s="824"/>
      <c r="GAG6225" s="824"/>
      <c r="GAH6225" s="824"/>
      <c r="GAI6225" s="824"/>
      <c r="GAJ6225" s="824"/>
      <c r="GAK6225" s="824"/>
      <c r="GAL6225" s="824"/>
      <c r="GAM6225" s="824"/>
      <c r="GAN6225" s="824"/>
      <c r="GAO6225" s="824"/>
      <c r="GAP6225" s="824"/>
      <c r="GAQ6225" s="824"/>
      <c r="GAR6225" s="824"/>
      <c r="GAS6225" s="824"/>
      <c r="GAT6225" s="824"/>
      <c r="GAU6225" s="824"/>
      <c r="GAV6225" s="824"/>
      <c r="GAW6225" s="824"/>
      <c r="GAX6225" s="824"/>
      <c r="GAY6225" s="824"/>
      <c r="GAZ6225" s="824"/>
      <c r="GBA6225" s="824"/>
      <c r="GBB6225" s="824"/>
      <c r="GBC6225" s="824"/>
      <c r="GBD6225" s="824"/>
      <c r="GBE6225" s="824"/>
      <c r="GBF6225" s="824"/>
      <c r="GBG6225" s="824"/>
      <c r="GBH6225" s="824"/>
      <c r="GBI6225" s="824"/>
      <c r="GBJ6225" s="824"/>
      <c r="GBK6225" s="824"/>
      <c r="GBL6225" s="824"/>
      <c r="GBM6225" s="824"/>
      <c r="GBN6225" s="824"/>
      <c r="GBO6225" s="824"/>
      <c r="GBP6225" s="824"/>
      <c r="GBQ6225" s="824"/>
      <c r="GBR6225" s="824"/>
      <c r="GBS6225" s="824"/>
      <c r="GBT6225" s="824"/>
      <c r="GBU6225" s="824"/>
      <c r="GBV6225" s="824"/>
      <c r="GBW6225" s="824"/>
      <c r="GBX6225" s="824"/>
      <c r="GBY6225" s="824"/>
      <c r="GBZ6225" s="824"/>
      <c r="GCA6225" s="824"/>
      <c r="GCB6225" s="824"/>
      <c r="GCC6225" s="824"/>
      <c r="GCD6225" s="824"/>
      <c r="GCE6225" s="824"/>
      <c r="GCF6225" s="824"/>
      <c r="GCG6225" s="824"/>
      <c r="GCH6225" s="824"/>
      <c r="GCI6225" s="824"/>
      <c r="GCJ6225" s="824"/>
      <c r="GCK6225" s="824"/>
      <c r="GCL6225" s="824"/>
      <c r="GCM6225" s="824"/>
      <c r="GCN6225" s="824"/>
      <c r="GCO6225" s="824"/>
      <c r="GCP6225" s="824"/>
      <c r="GCQ6225" s="824"/>
      <c r="GCR6225" s="824"/>
      <c r="GCS6225" s="824"/>
      <c r="GCT6225" s="824"/>
      <c r="GCU6225" s="824"/>
      <c r="GCV6225" s="824"/>
      <c r="GCW6225" s="824"/>
      <c r="GCX6225" s="824"/>
      <c r="GCY6225" s="824"/>
      <c r="GCZ6225" s="824"/>
      <c r="GDA6225" s="824"/>
      <c r="GDB6225" s="824"/>
      <c r="GDC6225" s="824"/>
      <c r="GDD6225" s="824"/>
      <c r="GDE6225" s="824"/>
      <c r="GDF6225" s="824"/>
      <c r="GDG6225" s="824"/>
      <c r="GDH6225" s="824"/>
      <c r="GDI6225" s="824"/>
      <c r="GDJ6225" s="824"/>
      <c r="GDK6225" s="824"/>
      <c r="GDL6225" s="824"/>
      <c r="GDM6225" s="824"/>
      <c r="GDN6225" s="824"/>
      <c r="GDO6225" s="824"/>
      <c r="GDP6225" s="824"/>
      <c r="GDQ6225" s="824"/>
      <c r="GDR6225" s="824"/>
      <c r="GDS6225" s="824"/>
      <c r="GDT6225" s="824"/>
      <c r="GDU6225" s="824"/>
      <c r="GDV6225" s="824"/>
      <c r="GDW6225" s="824"/>
      <c r="GDX6225" s="824"/>
      <c r="GDY6225" s="824"/>
      <c r="GDZ6225" s="824"/>
      <c r="GEA6225" s="824"/>
      <c r="GEB6225" s="824"/>
      <c r="GEC6225" s="824"/>
      <c r="GED6225" s="824"/>
      <c r="GEE6225" s="824"/>
      <c r="GEF6225" s="824"/>
      <c r="GEG6225" s="824"/>
      <c r="GEH6225" s="824"/>
      <c r="GEI6225" s="824"/>
      <c r="GEJ6225" s="824"/>
      <c r="GEK6225" s="824"/>
      <c r="GEL6225" s="824"/>
      <c r="GEM6225" s="824"/>
      <c r="GEN6225" s="824"/>
      <c r="GEO6225" s="824"/>
      <c r="GEP6225" s="824"/>
      <c r="GEQ6225" s="824"/>
      <c r="GER6225" s="824"/>
      <c r="GES6225" s="824"/>
      <c r="GET6225" s="824"/>
      <c r="GEU6225" s="824"/>
      <c r="GEV6225" s="824"/>
      <c r="GEW6225" s="824"/>
      <c r="GEX6225" s="824"/>
      <c r="GEY6225" s="824"/>
      <c r="GEZ6225" s="824"/>
      <c r="GFA6225" s="824"/>
      <c r="GFB6225" s="824"/>
      <c r="GFC6225" s="824"/>
      <c r="GFD6225" s="824"/>
      <c r="GFE6225" s="824"/>
      <c r="GFF6225" s="824"/>
      <c r="GFG6225" s="824"/>
      <c r="GFH6225" s="824"/>
      <c r="GFI6225" s="824"/>
      <c r="GFJ6225" s="824"/>
      <c r="GFK6225" s="824"/>
      <c r="GFL6225" s="824"/>
      <c r="GFM6225" s="824"/>
      <c r="GFN6225" s="824"/>
      <c r="GFO6225" s="824"/>
      <c r="GFP6225" s="824"/>
      <c r="GFQ6225" s="824"/>
      <c r="GFR6225" s="824"/>
      <c r="GFS6225" s="824"/>
      <c r="GFT6225" s="824"/>
      <c r="GFU6225" s="824"/>
      <c r="GFV6225" s="824"/>
      <c r="GFW6225" s="824"/>
      <c r="GFX6225" s="824"/>
      <c r="GFY6225" s="824"/>
      <c r="GFZ6225" s="824"/>
      <c r="GGA6225" s="824"/>
      <c r="GGB6225" s="824"/>
      <c r="GGC6225" s="824"/>
      <c r="GGD6225" s="824"/>
      <c r="GGE6225" s="824"/>
      <c r="GGF6225" s="824"/>
      <c r="GGG6225" s="824"/>
      <c r="GGH6225" s="824"/>
      <c r="GGI6225" s="824"/>
      <c r="GGJ6225" s="824"/>
      <c r="GGK6225" s="824"/>
      <c r="GGL6225" s="824"/>
      <c r="GGM6225" s="824"/>
      <c r="GGN6225" s="824"/>
      <c r="GGO6225" s="824"/>
      <c r="GGP6225" s="824"/>
      <c r="GGQ6225" s="824"/>
      <c r="GGR6225" s="824"/>
      <c r="GGS6225" s="824"/>
      <c r="GGT6225" s="824"/>
      <c r="GGU6225" s="824"/>
      <c r="GGV6225" s="824"/>
      <c r="GGW6225" s="824"/>
      <c r="GGX6225" s="824"/>
      <c r="GGY6225" s="824"/>
      <c r="GGZ6225" s="824"/>
      <c r="GHA6225" s="824"/>
      <c r="GHB6225" s="824"/>
      <c r="GHC6225" s="824"/>
      <c r="GHD6225" s="824"/>
      <c r="GHE6225" s="824"/>
      <c r="GHF6225" s="824"/>
      <c r="GHG6225" s="824"/>
      <c r="GHH6225" s="824"/>
      <c r="GHI6225" s="824"/>
      <c r="GHJ6225" s="824"/>
      <c r="GHK6225" s="824"/>
      <c r="GHL6225" s="824"/>
      <c r="GHM6225" s="824"/>
      <c r="GHN6225" s="824"/>
      <c r="GHO6225" s="824"/>
      <c r="GHP6225" s="824"/>
      <c r="GHQ6225" s="824"/>
      <c r="GHR6225" s="824"/>
      <c r="GHS6225" s="824"/>
      <c r="GHT6225" s="824"/>
      <c r="GHU6225" s="824"/>
      <c r="GHV6225" s="824"/>
      <c r="GHW6225" s="824"/>
      <c r="GHX6225" s="824"/>
      <c r="GHY6225" s="824"/>
      <c r="GHZ6225" s="824"/>
      <c r="GIA6225" s="824"/>
      <c r="GIB6225" s="824"/>
      <c r="GIC6225" s="824"/>
      <c r="GID6225" s="824"/>
      <c r="GIE6225" s="824"/>
      <c r="GIF6225" s="824"/>
      <c r="GIG6225" s="824"/>
      <c r="GIH6225" s="824"/>
      <c r="GII6225" s="824"/>
      <c r="GIJ6225" s="824"/>
      <c r="GIK6225" s="824"/>
      <c r="GIL6225" s="824"/>
      <c r="GIM6225" s="824"/>
      <c r="GIN6225" s="824"/>
      <c r="GIO6225" s="824"/>
      <c r="GIP6225" s="824"/>
      <c r="GIQ6225" s="824"/>
      <c r="GIR6225" s="824"/>
      <c r="GIS6225" s="824"/>
      <c r="GIT6225" s="824"/>
      <c r="GIU6225" s="824"/>
      <c r="GIV6225" s="824"/>
      <c r="GIW6225" s="824"/>
      <c r="GIX6225" s="824"/>
      <c r="GIY6225" s="824"/>
      <c r="GIZ6225" s="824"/>
      <c r="GJA6225" s="824"/>
      <c r="GJB6225" s="824"/>
      <c r="GJC6225" s="824"/>
      <c r="GJD6225" s="824"/>
      <c r="GJE6225" s="824"/>
      <c r="GJF6225" s="824"/>
      <c r="GJG6225" s="824"/>
      <c r="GJH6225" s="824"/>
      <c r="GJI6225" s="824"/>
      <c r="GJJ6225" s="824"/>
      <c r="GJK6225" s="824"/>
      <c r="GJL6225" s="824"/>
      <c r="GJM6225" s="824"/>
      <c r="GJN6225" s="824"/>
      <c r="GJO6225" s="824"/>
      <c r="GJP6225" s="824"/>
      <c r="GJQ6225" s="824"/>
      <c r="GJR6225" s="824"/>
      <c r="GJS6225" s="824"/>
      <c r="GJT6225" s="824"/>
      <c r="GJU6225" s="824"/>
      <c r="GJV6225" s="824"/>
      <c r="GJW6225" s="824"/>
      <c r="GJX6225" s="824"/>
      <c r="GJY6225" s="824"/>
      <c r="GJZ6225" s="824"/>
      <c r="GKA6225" s="824"/>
      <c r="GKB6225" s="824"/>
      <c r="GKC6225" s="824"/>
      <c r="GKD6225" s="824"/>
      <c r="GKE6225" s="824"/>
      <c r="GKF6225" s="824"/>
      <c r="GKG6225" s="824"/>
      <c r="GKH6225" s="824"/>
      <c r="GKI6225" s="824"/>
      <c r="GKJ6225" s="824"/>
      <c r="GKK6225" s="824"/>
      <c r="GKL6225" s="824"/>
      <c r="GKM6225" s="824"/>
      <c r="GKN6225" s="824"/>
      <c r="GKO6225" s="824"/>
      <c r="GKP6225" s="824"/>
      <c r="GKQ6225" s="824"/>
      <c r="GKR6225" s="824"/>
      <c r="GKS6225" s="824"/>
      <c r="GKT6225" s="824"/>
      <c r="GKU6225" s="824"/>
      <c r="GKV6225" s="824"/>
      <c r="GKW6225" s="824"/>
      <c r="GKX6225" s="824"/>
      <c r="GKY6225" s="824"/>
      <c r="GKZ6225" s="824"/>
      <c r="GLA6225" s="824"/>
      <c r="GLB6225" s="824"/>
      <c r="GLC6225" s="824"/>
      <c r="GLD6225" s="824"/>
      <c r="GLE6225" s="824"/>
      <c r="GLF6225" s="824"/>
      <c r="GLG6225" s="824"/>
      <c r="GLH6225" s="824"/>
      <c r="GLI6225" s="824"/>
      <c r="GLJ6225" s="824"/>
      <c r="GLK6225" s="824"/>
      <c r="GLL6225" s="824"/>
      <c r="GLM6225" s="824"/>
      <c r="GLN6225" s="824"/>
      <c r="GLO6225" s="824"/>
      <c r="GLP6225" s="824"/>
      <c r="GLQ6225" s="824"/>
      <c r="GLR6225" s="824"/>
      <c r="GLS6225" s="824"/>
      <c r="GLT6225" s="824"/>
      <c r="GLU6225" s="824"/>
      <c r="GLV6225" s="824"/>
      <c r="GLW6225" s="824"/>
      <c r="GLX6225" s="824"/>
      <c r="GLY6225" s="824"/>
      <c r="GLZ6225" s="824"/>
      <c r="GMA6225" s="824"/>
      <c r="GMB6225" s="824"/>
      <c r="GMC6225" s="824"/>
      <c r="GMD6225" s="824"/>
      <c r="GME6225" s="824"/>
      <c r="GMF6225" s="824"/>
      <c r="GMG6225" s="824"/>
      <c r="GMH6225" s="824"/>
      <c r="GMI6225" s="824"/>
      <c r="GMJ6225" s="824"/>
      <c r="GMK6225" s="824"/>
      <c r="GML6225" s="824"/>
      <c r="GMM6225" s="824"/>
      <c r="GMN6225" s="824"/>
      <c r="GMO6225" s="824"/>
      <c r="GMP6225" s="824"/>
      <c r="GMQ6225" s="824"/>
      <c r="GMR6225" s="824"/>
      <c r="GMS6225" s="824"/>
      <c r="GMT6225" s="824"/>
      <c r="GMU6225" s="824"/>
      <c r="GMV6225" s="824"/>
      <c r="GMW6225" s="824"/>
      <c r="GMX6225" s="824"/>
      <c r="GMY6225" s="824"/>
      <c r="GMZ6225" s="824"/>
      <c r="GNA6225" s="824"/>
      <c r="GNB6225" s="824"/>
      <c r="GNC6225" s="824"/>
      <c r="GND6225" s="824"/>
      <c r="GNE6225" s="824"/>
      <c r="GNF6225" s="824"/>
      <c r="GNG6225" s="824"/>
      <c r="GNH6225" s="824"/>
      <c r="GNI6225" s="824"/>
      <c r="GNJ6225" s="824"/>
      <c r="GNK6225" s="824"/>
      <c r="GNL6225" s="824"/>
      <c r="GNM6225" s="824"/>
      <c r="GNN6225" s="824"/>
      <c r="GNO6225" s="824"/>
      <c r="GNP6225" s="824"/>
      <c r="GNQ6225" s="824"/>
      <c r="GNR6225" s="824"/>
      <c r="GNS6225" s="824"/>
      <c r="GNT6225" s="824"/>
      <c r="GNU6225" s="824"/>
      <c r="GNV6225" s="824"/>
      <c r="GNW6225" s="824"/>
      <c r="GNX6225" s="824"/>
      <c r="GNY6225" s="824"/>
      <c r="GNZ6225" s="824"/>
      <c r="GOA6225" s="824"/>
      <c r="GOB6225" s="824"/>
      <c r="GOC6225" s="824"/>
      <c r="GOD6225" s="824"/>
      <c r="GOE6225" s="824"/>
      <c r="GOF6225" s="824"/>
      <c r="GOG6225" s="824"/>
      <c r="GOH6225" s="824"/>
      <c r="GOI6225" s="824"/>
      <c r="GOJ6225" s="824"/>
      <c r="GOK6225" s="824"/>
      <c r="GOL6225" s="824"/>
      <c r="GOM6225" s="824"/>
      <c r="GON6225" s="824"/>
      <c r="GOO6225" s="824"/>
      <c r="GOP6225" s="824"/>
      <c r="GOQ6225" s="824"/>
      <c r="GOR6225" s="824"/>
      <c r="GOS6225" s="824"/>
      <c r="GOT6225" s="824"/>
      <c r="GOU6225" s="824"/>
      <c r="GOV6225" s="824"/>
      <c r="GOW6225" s="824"/>
      <c r="GOX6225" s="824"/>
      <c r="GOY6225" s="824"/>
      <c r="GOZ6225" s="824"/>
      <c r="GPA6225" s="824"/>
      <c r="GPB6225" s="824"/>
      <c r="GPC6225" s="824"/>
      <c r="GPD6225" s="824"/>
      <c r="GPE6225" s="824"/>
      <c r="GPF6225" s="824"/>
      <c r="GPG6225" s="824"/>
      <c r="GPH6225" s="824"/>
      <c r="GPI6225" s="824"/>
      <c r="GPJ6225" s="824"/>
      <c r="GPK6225" s="824"/>
      <c r="GPL6225" s="824"/>
      <c r="GPM6225" s="824"/>
      <c r="GPN6225" s="824"/>
      <c r="GPO6225" s="824"/>
      <c r="GPP6225" s="824"/>
      <c r="GPQ6225" s="824"/>
      <c r="GPR6225" s="824"/>
      <c r="GPS6225" s="824"/>
      <c r="GPT6225" s="824"/>
      <c r="GPU6225" s="824"/>
      <c r="GPV6225" s="824"/>
      <c r="GPW6225" s="824"/>
      <c r="GPX6225" s="824"/>
      <c r="GPY6225" s="824"/>
      <c r="GPZ6225" s="824"/>
      <c r="GQA6225" s="824"/>
      <c r="GQB6225" s="824"/>
      <c r="GQC6225" s="824"/>
      <c r="GQD6225" s="824"/>
      <c r="GQE6225" s="824"/>
      <c r="GQF6225" s="824"/>
      <c r="GQG6225" s="824"/>
      <c r="GQH6225" s="824"/>
      <c r="GQI6225" s="824"/>
      <c r="GQJ6225" s="824"/>
      <c r="GQK6225" s="824"/>
      <c r="GQL6225" s="824"/>
      <c r="GQM6225" s="824"/>
      <c r="GQN6225" s="824"/>
      <c r="GQO6225" s="824"/>
      <c r="GQP6225" s="824"/>
      <c r="GQQ6225" s="824"/>
      <c r="GQR6225" s="824"/>
      <c r="GQS6225" s="824"/>
      <c r="GQT6225" s="824"/>
      <c r="GQU6225" s="824"/>
      <c r="GQV6225" s="824"/>
      <c r="GQW6225" s="824"/>
      <c r="GQX6225" s="824"/>
      <c r="GQY6225" s="824"/>
      <c r="GQZ6225" s="824"/>
      <c r="GRA6225" s="824"/>
      <c r="GRB6225" s="824"/>
      <c r="GRC6225" s="824"/>
      <c r="GRD6225" s="824"/>
      <c r="GRE6225" s="824"/>
      <c r="GRF6225" s="824"/>
      <c r="GRG6225" s="824"/>
      <c r="GRH6225" s="824"/>
      <c r="GRI6225" s="824"/>
      <c r="GRJ6225" s="824"/>
      <c r="GRK6225" s="824"/>
      <c r="GRL6225" s="824"/>
      <c r="GRM6225" s="824"/>
      <c r="GRN6225" s="824"/>
      <c r="GRO6225" s="824"/>
      <c r="GRP6225" s="824"/>
      <c r="GRQ6225" s="824"/>
      <c r="GRR6225" s="824"/>
      <c r="GRS6225" s="824"/>
      <c r="GRT6225" s="824"/>
      <c r="GRU6225" s="824"/>
      <c r="GRV6225" s="824"/>
      <c r="GRW6225" s="824"/>
      <c r="GRX6225" s="824"/>
      <c r="GRY6225" s="824"/>
      <c r="GRZ6225" s="824"/>
      <c r="GSA6225" s="824"/>
      <c r="GSB6225" s="824"/>
      <c r="GSC6225" s="824"/>
      <c r="GSD6225" s="824"/>
      <c r="GSE6225" s="824"/>
      <c r="GSF6225" s="824"/>
      <c r="GSG6225" s="824"/>
      <c r="GSH6225" s="824"/>
      <c r="GSI6225" s="824"/>
      <c r="GSJ6225" s="824"/>
      <c r="GSK6225" s="824"/>
      <c r="GSL6225" s="824"/>
      <c r="GSM6225" s="824"/>
      <c r="GSN6225" s="824"/>
      <c r="GSO6225" s="824"/>
      <c r="GSP6225" s="824"/>
      <c r="GSQ6225" s="824"/>
      <c r="GSR6225" s="824"/>
      <c r="GSS6225" s="824"/>
      <c r="GST6225" s="824"/>
      <c r="GSU6225" s="824"/>
      <c r="GSV6225" s="824"/>
      <c r="GSW6225" s="824"/>
      <c r="GSX6225" s="824"/>
      <c r="GSY6225" s="824"/>
      <c r="GSZ6225" s="824"/>
      <c r="GTA6225" s="824"/>
      <c r="GTB6225" s="824"/>
      <c r="GTC6225" s="824"/>
      <c r="GTD6225" s="824"/>
      <c r="GTE6225" s="824"/>
      <c r="GTF6225" s="824"/>
      <c r="GTG6225" s="824"/>
      <c r="GTH6225" s="824"/>
      <c r="GTI6225" s="824"/>
      <c r="GTJ6225" s="824"/>
      <c r="GTK6225" s="824"/>
      <c r="GTL6225" s="824"/>
      <c r="GTM6225" s="824"/>
      <c r="GTN6225" s="824"/>
      <c r="GTO6225" s="824"/>
      <c r="GTP6225" s="824"/>
      <c r="GTQ6225" s="824"/>
      <c r="GTR6225" s="824"/>
      <c r="GTS6225" s="824"/>
      <c r="GTT6225" s="824"/>
      <c r="GTU6225" s="824"/>
      <c r="GTV6225" s="824"/>
      <c r="GTW6225" s="824"/>
      <c r="GTX6225" s="824"/>
      <c r="GTY6225" s="824"/>
      <c r="GTZ6225" s="824"/>
      <c r="GUA6225" s="824"/>
      <c r="GUB6225" s="824"/>
      <c r="GUC6225" s="824"/>
      <c r="GUD6225" s="824"/>
      <c r="GUE6225" s="824"/>
      <c r="GUF6225" s="824"/>
      <c r="GUG6225" s="824"/>
      <c r="GUH6225" s="824"/>
      <c r="GUI6225" s="824"/>
      <c r="GUJ6225" s="824"/>
      <c r="GUK6225" s="824"/>
      <c r="GUL6225" s="824"/>
      <c r="GUM6225" s="824"/>
      <c r="GUN6225" s="824"/>
      <c r="GUO6225" s="824"/>
      <c r="GUP6225" s="824"/>
      <c r="GUQ6225" s="824"/>
      <c r="GUR6225" s="824"/>
      <c r="GUS6225" s="824"/>
      <c r="GUT6225" s="824"/>
      <c r="GUU6225" s="824"/>
      <c r="GUV6225" s="824"/>
      <c r="GUW6225" s="824"/>
      <c r="GUX6225" s="824"/>
      <c r="GUY6225" s="824"/>
      <c r="GUZ6225" s="824"/>
      <c r="GVA6225" s="824"/>
      <c r="GVB6225" s="824"/>
      <c r="GVC6225" s="824"/>
      <c r="GVD6225" s="824"/>
      <c r="GVE6225" s="824"/>
      <c r="GVF6225" s="824"/>
      <c r="GVG6225" s="824"/>
      <c r="GVH6225" s="824"/>
      <c r="GVI6225" s="824"/>
      <c r="GVJ6225" s="824"/>
      <c r="GVK6225" s="824"/>
      <c r="GVL6225" s="824"/>
      <c r="GVM6225" s="824"/>
      <c r="GVN6225" s="824"/>
      <c r="GVO6225" s="824"/>
      <c r="GVP6225" s="824"/>
      <c r="GVQ6225" s="824"/>
      <c r="GVR6225" s="824"/>
      <c r="GVS6225" s="824"/>
      <c r="GVT6225" s="824"/>
      <c r="GVU6225" s="824"/>
      <c r="GVV6225" s="824"/>
      <c r="GVW6225" s="824"/>
      <c r="GVX6225" s="824"/>
      <c r="GVY6225" s="824"/>
      <c r="GVZ6225" s="824"/>
      <c r="GWA6225" s="824"/>
      <c r="GWB6225" s="824"/>
      <c r="GWC6225" s="824"/>
      <c r="GWD6225" s="824"/>
      <c r="GWE6225" s="824"/>
      <c r="GWF6225" s="824"/>
      <c r="GWG6225" s="824"/>
      <c r="GWH6225" s="824"/>
      <c r="GWI6225" s="824"/>
      <c r="GWJ6225" s="824"/>
      <c r="GWK6225" s="824"/>
      <c r="GWL6225" s="824"/>
      <c r="GWM6225" s="824"/>
      <c r="GWN6225" s="824"/>
      <c r="GWO6225" s="824"/>
      <c r="GWP6225" s="824"/>
      <c r="GWQ6225" s="824"/>
      <c r="GWR6225" s="824"/>
      <c r="GWS6225" s="824"/>
      <c r="GWT6225" s="824"/>
      <c r="GWU6225" s="824"/>
      <c r="GWV6225" s="824"/>
      <c r="GWW6225" s="824"/>
      <c r="GWX6225" s="824"/>
      <c r="GWY6225" s="824"/>
      <c r="GWZ6225" s="824"/>
      <c r="GXA6225" s="824"/>
      <c r="GXB6225" s="824"/>
      <c r="GXC6225" s="824"/>
      <c r="GXD6225" s="824"/>
      <c r="GXE6225" s="824"/>
      <c r="GXF6225" s="824"/>
      <c r="GXG6225" s="824"/>
      <c r="GXH6225" s="824"/>
      <c r="GXI6225" s="824"/>
      <c r="GXJ6225" s="824"/>
      <c r="GXK6225" s="824"/>
      <c r="GXL6225" s="824"/>
      <c r="GXM6225" s="824"/>
      <c r="GXN6225" s="824"/>
      <c r="GXO6225" s="824"/>
      <c r="GXP6225" s="824"/>
      <c r="GXQ6225" s="824"/>
      <c r="GXR6225" s="824"/>
      <c r="GXS6225" s="824"/>
      <c r="GXT6225" s="824"/>
      <c r="GXU6225" s="824"/>
      <c r="GXV6225" s="824"/>
      <c r="GXW6225" s="824"/>
      <c r="GXX6225" s="824"/>
      <c r="GXY6225" s="824"/>
      <c r="GXZ6225" s="824"/>
      <c r="GYA6225" s="824"/>
      <c r="GYB6225" s="824"/>
      <c r="GYC6225" s="824"/>
      <c r="GYD6225" s="824"/>
      <c r="GYE6225" s="824"/>
      <c r="GYF6225" s="824"/>
      <c r="GYG6225" s="824"/>
      <c r="GYH6225" s="824"/>
      <c r="GYI6225" s="824"/>
      <c r="GYJ6225" s="824"/>
      <c r="GYK6225" s="824"/>
      <c r="GYL6225" s="824"/>
      <c r="GYM6225" s="824"/>
      <c r="GYN6225" s="824"/>
      <c r="GYO6225" s="824"/>
      <c r="GYP6225" s="824"/>
      <c r="GYQ6225" s="824"/>
      <c r="GYR6225" s="824"/>
      <c r="GYS6225" s="824"/>
      <c r="GYT6225" s="824"/>
      <c r="GYU6225" s="824"/>
      <c r="GYV6225" s="824"/>
      <c r="GYW6225" s="824"/>
      <c r="GYX6225" s="824"/>
      <c r="GYY6225" s="824"/>
      <c r="GYZ6225" s="824"/>
      <c r="GZA6225" s="824"/>
      <c r="GZB6225" s="824"/>
      <c r="GZC6225" s="824"/>
      <c r="GZD6225" s="824"/>
      <c r="GZE6225" s="824"/>
      <c r="GZF6225" s="824"/>
      <c r="GZG6225" s="824"/>
      <c r="GZH6225" s="824"/>
      <c r="GZI6225" s="824"/>
      <c r="GZJ6225" s="824"/>
      <c r="GZK6225" s="824"/>
      <c r="GZL6225" s="824"/>
      <c r="GZM6225" s="824"/>
      <c r="GZN6225" s="824"/>
      <c r="GZO6225" s="824"/>
      <c r="GZP6225" s="824"/>
      <c r="GZQ6225" s="824"/>
      <c r="GZR6225" s="824"/>
      <c r="GZS6225" s="824"/>
      <c r="GZT6225" s="824"/>
      <c r="GZU6225" s="824"/>
      <c r="GZV6225" s="824"/>
      <c r="GZW6225" s="824"/>
      <c r="GZX6225" s="824"/>
      <c r="GZY6225" s="824"/>
      <c r="GZZ6225" s="824"/>
      <c r="HAA6225" s="824"/>
      <c r="HAB6225" s="824"/>
      <c r="HAC6225" s="824"/>
      <c r="HAD6225" s="824"/>
      <c r="HAE6225" s="824"/>
      <c r="HAF6225" s="824"/>
      <c r="HAG6225" s="824"/>
      <c r="HAH6225" s="824"/>
      <c r="HAI6225" s="824"/>
      <c r="HAJ6225" s="824"/>
      <c r="HAK6225" s="824"/>
      <c r="HAL6225" s="824"/>
      <c r="HAM6225" s="824"/>
      <c r="HAN6225" s="824"/>
      <c r="HAO6225" s="824"/>
      <c r="HAP6225" s="824"/>
      <c r="HAQ6225" s="824"/>
      <c r="HAR6225" s="824"/>
      <c r="HAS6225" s="824"/>
      <c r="HAT6225" s="824"/>
      <c r="HAU6225" s="824"/>
      <c r="HAV6225" s="824"/>
      <c r="HAW6225" s="824"/>
      <c r="HAX6225" s="824"/>
      <c r="HAY6225" s="824"/>
      <c r="HAZ6225" s="824"/>
      <c r="HBA6225" s="824"/>
      <c r="HBB6225" s="824"/>
      <c r="HBC6225" s="824"/>
      <c r="HBD6225" s="824"/>
      <c r="HBE6225" s="824"/>
      <c r="HBF6225" s="824"/>
      <c r="HBG6225" s="824"/>
      <c r="HBH6225" s="824"/>
      <c r="HBI6225" s="824"/>
      <c r="HBJ6225" s="824"/>
      <c r="HBK6225" s="824"/>
      <c r="HBL6225" s="824"/>
      <c r="HBM6225" s="824"/>
      <c r="HBN6225" s="824"/>
      <c r="HBO6225" s="824"/>
      <c r="HBP6225" s="824"/>
      <c r="HBQ6225" s="824"/>
      <c r="HBR6225" s="824"/>
      <c r="HBS6225" s="824"/>
      <c r="HBT6225" s="824"/>
      <c r="HBU6225" s="824"/>
      <c r="HBV6225" s="824"/>
      <c r="HBW6225" s="824"/>
      <c r="HBX6225" s="824"/>
      <c r="HBY6225" s="824"/>
      <c r="HBZ6225" s="824"/>
      <c r="HCA6225" s="824"/>
      <c r="HCB6225" s="824"/>
      <c r="HCC6225" s="824"/>
      <c r="HCD6225" s="824"/>
      <c r="HCE6225" s="824"/>
      <c r="HCF6225" s="824"/>
      <c r="HCG6225" s="824"/>
      <c r="HCH6225" s="824"/>
      <c r="HCI6225" s="824"/>
      <c r="HCJ6225" s="824"/>
      <c r="HCK6225" s="824"/>
      <c r="HCL6225" s="824"/>
      <c r="HCM6225" s="824"/>
      <c r="HCN6225" s="824"/>
      <c r="HCO6225" s="824"/>
      <c r="HCP6225" s="824"/>
      <c r="HCQ6225" s="824"/>
      <c r="HCR6225" s="824"/>
      <c r="HCS6225" s="824"/>
      <c r="HCT6225" s="824"/>
      <c r="HCU6225" s="824"/>
      <c r="HCV6225" s="824"/>
      <c r="HCW6225" s="824"/>
      <c r="HCX6225" s="824"/>
      <c r="HCY6225" s="824"/>
      <c r="HCZ6225" s="824"/>
      <c r="HDA6225" s="824"/>
      <c r="HDB6225" s="824"/>
      <c r="HDC6225" s="824"/>
      <c r="HDD6225" s="824"/>
      <c r="HDE6225" s="824"/>
      <c r="HDF6225" s="824"/>
      <c r="HDG6225" s="824"/>
      <c r="HDH6225" s="824"/>
      <c r="HDI6225" s="824"/>
      <c r="HDJ6225" s="824"/>
      <c r="HDK6225" s="824"/>
      <c r="HDL6225" s="824"/>
      <c r="HDM6225" s="824"/>
      <c r="HDN6225" s="824"/>
      <c r="HDO6225" s="824"/>
      <c r="HDP6225" s="824"/>
      <c r="HDQ6225" s="824"/>
      <c r="HDR6225" s="824"/>
      <c r="HDS6225" s="824"/>
      <c r="HDT6225" s="824"/>
      <c r="HDU6225" s="824"/>
      <c r="HDV6225" s="824"/>
      <c r="HDW6225" s="824"/>
      <c r="HDX6225" s="824"/>
      <c r="HDY6225" s="824"/>
      <c r="HDZ6225" s="824"/>
      <c r="HEA6225" s="824"/>
      <c r="HEB6225" s="824"/>
      <c r="HEC6225" s="824"/>
      <c r="HED6225" s="824"/>
      <c r="HEE6225" s="824"/>
      <c r="HEF6225" s="824"/>
      <c r="HEG6225" s="824"/>
      <c r="HEH6225" s="824"/>
      <c r="HEI6225" s="824"/>
      <c r="HEJ6225" s="824"/>
      <c r="HEK6225" s="824"/>
      <c r="HEL6225" s="824"/>
      <c r="HEM6225" s="824"/>
      <c r="HEN6225" s="824"/>
      <c r="HEO6225" s="824"/>
      <c r="HEP6225" s="824"/>
      <c r="HEQ6225" s="824"/>
      <c r="HER6225" s="824"/>
      <c r="HES6225" s="824"/>
      <c r="HET6225" s="824"/>
      <c r="HEU6225" s="824"/>
      <c r="HEV6225" s="824"/>
      <c r="HEW6225" s="824"/>
      <c r="HEX6225" s="824"/>
      <c r="HEY6225" s="824"/>
      <c r="HEZ6225" s="824"/>
      <c r="HFA6225" s="824"/>
      <c r="HFB6225" s="824"/>
      <c r="HFC6225" s="824"/>
      <c r="HFD6225" s="824"/>
      <c r="HFE6225" s="824"/>
      <c r="HFF6225" s="824"/>
      <c r="HFG6225" s="824"/>
      <c r="HFH6225" s="824"/>
      <c r="HFI6225" s="824"/>
      <c r="HFJ6225" s="824"/>
      <c r="HFK6225" s="824"/>
      <c r="HFL6225" s="824"/>
      <c r="HFM6225" s="824"/>
      <c r="HFN6225" s="824"/>
      <c r="HFO6225" s="824"/>
      <c r="HFP6225" s="824"/>
      <c r="HFQ6225" s="824"/>
      <c r="HFR6225" s="824"/>
      <c r="HFS6225" s="824"/>
      <c r="HFT6225" s="824"/>
      <c r="HFU6225" s="824"/>
      <c r="HFV6225" s="824"/>
      <c r="HFW6225" s="824"/>
      <c r="HFX6225" s="824"/>
      <c r="HFY6225" s="824"/>
      <c r="HFZ6225" s="824"/>
      <c r="HGA6225" s="824"/>
      <c r="HGB6225" s="824"/>
      <c r="HGC6225" s="824"/>
      <c r="HGD6225" s="824"/>
      <c r="HGE6225" s="824"/>
      <c r="HGF6225" s="824"/>
      <c r="HGG6225" s="824"/>
      <c r="HGH6225" s="824"/>
      <c r="HGI6225" s="824"/>
      <c r="HGJ6225" s="824"/>
      <c r="HGK6225" s="824"/>
      <c r="HGL6225" s="824"/>
      <c r="HGM6225" s="824"/>
      <c r="HGN6225" s="824"/>
      <c r="HGO6225" s="824"/>
      <c r="HGP6225" s="824"/>
      <c r="HGQ6225" s="824"/>
      <c r="HGR6225" s="824"/>
      <c r="HGS6225" s="824"/>
      <c r="HGT6225" s="824"/>
      <c r="HGU6225" s="824"/>
      <c r="HGV6225" s="824"/>
      <c r="HGW6225" s="824"/>
      <c r="HGX6225" s="824"/>
      <c r="HGY6225" s="824"/>
      <c r="HGZ6225" s="824"/>
      <c r="HHA6225" s="824"/>
      <c r="HHB6225" s="824"/>
      <c r="HHC6225" s="824"/>
      <c r="HHD6225" s="824"/>
      <c r="HHE6225" s="824"/>
      <c r="HHF6225" s="824"/>
      <c r="HHG6225" s="824"/>
      <c r="HHH6225" s="824"/>
      <c r="HHI6225" s="824"/>
      <c r="HHJ6225" s="824"/>
      <c r="HHK6225" s="824"/>
      <c r="HHL6225" s="824"/>
      <c r="HHM6225" s="824"/>
      <c r="HHN6225" s="824"/>
      <c r="HHO6225" s="824"/>
      <c r="HHP6225" s="824"/>
      <c r="HHQ6225" s="824"/>
      <c r="HHR6225" s="824"/>
      <c r="HHS6225" s="824"/>
      <c r="HHT6225" s="824"/>
      <c r="HHU6225" s="824"/>
      <c r="HHV6225" s="824"/>
      <c r="HHW6225" s="824"/>
      <c r="HHX6225" s="824"/>
      <c r="HHY6225" s="824"/>
      <c r="HHZ6225" s="824"/>
      <c r="HIA6225" s="824"/>
      <c r="HIB6225" s="824"/>
      <c r="HIC6225" s="824"/>
      <c r="HID6225" s="824"/>
      <c r="HIE6225" s="824"/>
      <c r="HIF6225" s="824"/>
      <c r="HIG6225" s="824"/>
      <c r="HIH6225" s="824"/>
      <c r="HII6225" s="824"/>
      <c r="HIJ6225" s="824"/>
      <c r="HIK6225" s="824"/>
      <c r="HIL6225" s="824"/>
      <c r="HIM6225" s="824"/>
      <c r="HIN6225" s="824"/>
      <c r="HIO6225" s="824"/>
      <c r="HIP6225" s="824"/>
      <c r="HIQ6225" s="824"/>
      <c r="HIR6225" s="824"/>
      <c r="HIS6225" s="824"/>
      <c r="HIT6225" s="824"/>
      <c r="HIU6225" s="824"/>
      <c r="HIV6225" s="824"/>
      <c r="HIW6225" s="824"/>
      <c r="HIX6225" s="824"/>
      <c r="HIY6225" s="824"/>
      <c r="HIZ6225" s="824"/>
      <c r="HJA6225" s="824"/>
      <c r="HJB6225" s="824"/>
      <c r="HJC6225" s="824"/>
      <c r="HJD6225" s="824"/>
      <c r="HJE6225" s="824"/>
      <c r="HJF6225" s="824"/>
      <c r="HJG6225" s="824"/>
      <c r="HJH6225" s="824"/>
      <c r="HJI6225" s="824"/>
      <c r="HJJ6225" s="824"/>
      <c r="HJK6225" s="824"/>
      <c r="HJL6225" s="824"/>
      <c r="HJM6225" s="824"/>
      <c r="HJN6225" s="824"/>
      <c r="HJO6225" s="824"/>
      <c r="HJP6225" s="824"/>
      <c r="HJQ6225" s="824"/>
      <c r="HJR6225" s="824"/>
      <c r="HJS6225" s="824"/>
      <c r="HJT6225" s="824"/>
      <c r="HJU6225" s="824"/>
      <c r="HJV6225" s="824"/>
      <c r="HJW6225" s="824"/>
      <c r="HJX6225" s="824"/>
      <c r="HJY6225" s="824"/>
      <c r="HJZ6225" s="824"/>
      <c r="HKA6225" s="824"/>
      <c r="HKB6225" s="824"/>
      <c r="HKC6225" s="824"/>
      <c r="HKD6225" s="824"/>
      <c r="HKE6225" s="824"/>
      <c r="HKF6225" s="824"/>
      <c r="HKG6225" s="824"/>
      <c r="HKH6225" s="824"/>
      <c r="HKI6225" s="824"/>
      <c r="HKJ6225" s="824"/>
      <c r="HKK6225" s="824"/>
      <c r="HKL6225" s="824"/>
      <c r="HKM6225" s="824"/>
      <c r="HKN6225" s="824"/>
      <c r="HKO6225" s="824"/>
      <c r="HKP6225" s="824"/>
      <c r="HKQ6225" s="824"/>
      <c r="HKR6225" s="824"/>
      <c r="HKS6225" s="824"/>
      <c r="HKT6225" s="824"/>
      <c r="HKU6225" s="824"/>
      <c r="HKV6225" s="824"/>
      <c r="HKW6225" s="824"/>
      <c r="HKX6225" s="824"/>
      <c r="HKY6225" s="824"/>
      <c r="HKZ6225" s="824"/>
      <c r="HLA6225" s="824"/>
      <c r="HLB6225" s="824"/>
      <c r="HLC6225" s="824"/>
      <c r="HLD6225" s="824"/>
      <c r="HLE6225" s="824"/>
      <c r="HLF6225" s="824"/>
      <c r="HLG6225" s="824"/>
      <c r="HLH6225" s="824"/>
      <c r="HLI6225" s="824"/>
      <c r="HLJ6225" s="824"/>
      <c r="HLK6225" s="824"/>
      <c r="HLL6225" s="824"/>
      <c r="HLM6225" s="824"/>
      <c r="HLN6225" s="824"/>
      <c r="HLO6225" s="824"/>
      <c r="HLP6225" s="824"/>
      <c r="HLQ6225" s="824"/>
      <c r="HLR6225" s="824"/>
      <c r="HLS6225" s="824"/>
      <c r="HLT6225" s="824"/>
      <c r="HLU6225" s="824"/>
      <c r="HLV6225" s="824"/>
      <c r="HLW6225" s="824"/>
      <c r="HLX6225" s="824"/>
      <c r="HLY6225" s="824"/>
      <c r="HLZ6225" s="824"/>
      <c r="HMA6225" s="824"/>
      <c r="HMB6225" s="824"/>
      <c r="HMC6225" s="824"/>
      <c r="HMD6225" s="824"/>
      <c r="HME6225" s="824"/>
      <c r="HMF6225" s="824"/>
      <c r="HMG6225" s="824"/>
      <c r="HMH6225" s="824"/>
      <c r="HMI6225" s="824"/>
      <c r="HMJ6225" s="824"/>
      <c r="HMK6225" s="824"/>
      <c r="HML6225" s="824"/>
      <c r="HMM6225" s="824"/>
      <c r="HMN6225" s="824"/>
      <c r="HMO6225" s="824"/>
      <c r="HMP6225" s="824"/>
      <c r="HMQ6225" s="824"/>
      <c r="HMR6225" s="824"/>
      <c r="HMS6225" s="824"/>
      <c r="HMT6225" s="824"/>
      <c r="HMU6225" s="824"/>
      <c r="HMV6225" s="824"/>
      <c r="HMW6225" s="824"/>
      <c r="HMX6225" s="824"/>
      <c r="HMY6225" s="824"/>
      <c r="HMZ6225" s="824"/>
      <c r="HNA6225" s="824"/>
      <c r="HNB6225" s="824"/>
      <c r="HNC6225" s="824"/>
      <c r="HND6225" s="824"/>
      <c r="HNE6225" s="824"/>
      <c r="HNF6225" s="824"/>
      <c r="HNG6225" s="824"/>
      <c r="HNH6225" s="824"/>
      <c r="HNI6225" s="824"/>
      <c r="HNJ6225" s="824"/>
      <c r="HNK6225" s="824"/>
      <c r="HNL6225" s="824"/>
      <c r="HNM6225" s="824"/>
      <c r="HNN6225" s="824"/>
      <c r="HNO6225" s="824"/>
      <c r="HNP6225" s="824"/>
      <c r="HNQ6225" s="824"/>
      <c r="HNR6225" s="824"/>
      <c r="HNS6225" s="824"/>
      <c r="HNT6225" s="824"/>
      <c r="HNU6225" s="824"/>
      <c r="HNV6225" s="824"/>
      <c r="HNW6225" s="824"/>
      <c r="HNX6225" s="824"/>
      <c r="HNY6225" s="824"/>
      <c r="HNZ6225" s="824"/>
      <c r="HOA6225" s="824"/>
      <c r="HOB6225" s="824"/>
      <c r="HOC6225" s="824"/>
      <c r="HOD6225" s="824"/>
      <c r="HOE6225" s="824"/>
      <c r="HOF6225" s="824"/>
      <c r="HOG6225" s="824"/>
      <c r="HOH6225" s="824"/>
      <c r="HOI6225" s="824"/>
      <c r="HOJ6225" s="824"/>
      <c r="HOK6225" s="824"/>
      <c r="HOL6225" s="824"/>
      <c r="HOM6225" s="824"/>
      <c r="HON6225" s="824"/>
      <c r="HOO6225" s="824"/>
      <c r="HOP6225" s="824"/>
      <c r="HOQ6225" s="824"/>
      <c r="HOR6225" s="824"/>
      <c r="HOS6225" s="824"/>
      <c r="HOT6225" s="824"/>
      <c r="HOU6225" s="824"/>
      <c r="HOV6225" s="824"/>
      <c r="HOW6225" s="824"/>
      <c r="HOX6225" s="824"/>
      <c r="HOY6225" s="824"/>
      <c r="HOZ6225" s="824"/>
      <c r="HPA6225" s="824"/>
      <c r="HPB6225" s="824"/>
      <c r="HPC6225" s="824"/>
      <c r="HPD6225" s="824"/>
      <c r="HPE6225" s="824"/>
      <c r="HPF6225" s="824"/>
      <c r="HPG6225" s="824"/>
      <c r="HPH6225" s="824"/>
      <c r="HPI6225" s="824"/>
      <c r="HPJ6225" s="824"/>
      <c r="HPK6225" s="824"/>
      <c r="HPL6225" s="824"/>
      <c r="HPM6225" s="824"/>
      <c r="HPN6225" s="824"/>
      <c r="HPO6225" s="824"/>
      <c r="HPP6225" s="824"/>
      <c r="HPQ6225" s="824"/>
      <c r="HPR6225" s="824"/>
      <c r="HPS6225" s="824"/>
      <c r="HPT6225" s="824"/>
      <c r="HPU6225" s="824"/>
      <c r="HPV6225" s="824"/>
      <c r="HPW6225" s="824"/>
      <c r="HPX6225" s="824"/>
      <c r="HPY6225" s="824"/>
      <c r="HPZ6225" s="824"/>
      <c r="HQA6225" s="824"/>
      <c r="HQB6225" s="824"/>
      <c r="HQC6225" s="824"/>
      <c r="HQD6225" s="824"/>
      <c r="HQE6225" s="824"/>
      <c r="HQF6225" s="824"/>
      <c r="HQG6225" s="824"/>
      <c r="HQH6225" s="824"/>
      <c r="HQI6225" s="824"/>
      <c r="HQJ6225" s="824"/>
      <c r="HQK6225" s="824"/>
      <c r="HQL6225" s="824"/>
      <c r="HQM6225" s="824"/>
      <c r="HQN6225" s="824"/>
      <c r="HQO6225" s="824"/>
      <c r="HQP6225" s="824"/>
      <c r="HQQ6225" s="824"/>
      <c r="HQR6225" s="824"/>
      <c r="HQS6225" s="824"/>
      <c r="HQT6225" s="824"/>
      <c r="HQU6225" s="824"/>
      <c r="HQV6225" s="824"/>
      <c r="HQW6225" s="824"/>
      <c r="HQX6225" s="824"/>
      <c r="HQY6225" s="824"/>
      <c r="HQZ6225" s="824"/>
      <c r="HRA6225" s="824"/>
      <c r="HRB6225" s="824"/>
      <c r="HRC6225" s="824"/>
      <c r="HRD6225" s="824"/>
      <c r="HRE6225" s="824"/>
      <c r="HRF6225" s="824"/>
      <c r="HRG6225" s="824"/>
      <c r="HRH6225" s="824"/>
      <c r="HRI6225" s="824"/>
      <c r="HRJ6225" s="824"/>
      <c r="HRK6225" s="824"/>
      <c r="HRL6225" s="824"/>
      <c r="HRM6225" s="824"/>
      <c r="HRN6225" s="824"/>
      <c r="HRO6225" s="824"/>
      <c r="HRP6225" s="824"/>
      <c r="HRQ6225" s="824"/>
      <c r="HRR6225" s="824"/>
      <c r="HRS6225" s="824"/>
      <c r="HRT6225" s="824"/>
      <c r="HRU6225" s="824"/>
      <c r="HRV6225" s="824"/>
      <c r="HRW6225" s="824"/>
      <c r="HRX6225" s="824"/>
      <c r="HRY6225" s="824"/>
      <c r="HRZ6225" s="824"/>
      <c r="HSA6225" s="824"/>
      <c r="HSB6225" s="824"/>
      <c r="HSC6225" s="824"/>
      <c r="HSD6225" s="824"/>
      <c r="HSE6225" s="824"/>
      <c r="HSF6225" s="824"/>
      <c r="HSG6225" s="824"/>
      <c r="HSH6225" s="824"/>
      <c r="HSI6225" s="824"/>
      <c r="HSJ6225" s="824"/>
      <c r="HSK6225" s="824"/>
      <c r="HSL6225" s="824"/>
      <c r="HSM6225" s="824"/>
      <c r="HSN6225" s="824"/>
      <c r="HSO6225" s="824"/>
      <c r="HSP6225" s="824"/>
      <c r="HSQ6225" s="824"/>
      <c r="HSR6225" s="824"/>
      <c r="HSS6225" s="824"/>
      <c r="HST6225" s="824"/>
      <c r="HSU6225" s="824"/>
      <c r="HSV6225" s="824"/>
      <c r="HSW6225" s="824"/>
      <c r="HSX6225" s="824"/>
      <c r="HSY6225" s="824"/>
      <c r="HSZ6225" s="824"/>
      <c r="HTA6225" s="824"/>
      <c r="HTB6225" s="824"/>
      <c r="HTC6225" s="824"/>
      <c r="HTD6225" s="824"/>
      <c r="HTE6225" s="824"/>
      <c r="HTF6225" s="824"/>
      <c r="HTG6225" s="824"/>
      <c r="HTH6225" s="824"/>
      <c r="HTI6225" s="824"/>
      <c r="HTJ6225" s="824"/>
      <c r="HTK6225" s="824"/>
      <c r="HTL6225" s="824"/>
      <c r="HTM6225" s="824"/>
      <c r="HTN6225" s="824"/>
      <c r="HTO6225" s="824"/>
      <c r="HTP6225" s="824"/>
      <c r="HTQ6225" s="824"/>
      <c r="HTR6225" s="824"/>
      <c r="HTS6225" s="824"/>
      <c r="HTT6225" s="824"/>
      <c r="HTU6225" s="824"/>
      <c r="HTV6225" s="824"/>
      <c r="HTW6225" s="824"/>
      <c r="HTX6225" s="824"/>
      <c r="HTY6225" s="824"/>
      <c r="HTZ6225" s="824"/>
      <c r="HUA6225" s="824"/>
      <c r="HUB6225" s="824"/>
      <c r="HUC6225" s="824"/>
      <c r="HUD6225" s="824"/>
      <c r="HUE6225" s="824"/>
      <c r="HUF6225" s="824"/>
      <c r="HUG6225" s="824"/>
      <c r="HUH6225" s="824"/>
      <c r="HUI6225" s="824"/>
      <c r="HUJ6225" s="824"/>
      <c r="HUK6225" s="824"/>
      <c r="HUL6225" s="824"/>
      <c r="HUM6225" s="824"/>
      <c r="HUN6225" s="824"/>
      <c r="HUO6225" s="824"/>
      <c r="HUP6225" s="824"/>
      <c r="HUQ6225" s="824"/>
      <c r="HUR6225" s="824"/>
      <c r="HUS6225" s="824"/>
      <c r="HUT6225" s="824"/>
      <c r="HUU6225" s="824"/>
      <c r="HUV6225" s="824"/>
      <c r="HUW6225" s="824"/>
      <c r="HUX6225" s="824"/>
      <c r="HUY6225" s="824"/>
      <c r="HUZ6225" s="824"/>
      <c r="HVA6225" s="824"/>
      <c r="HVB6225" s="824"/>
      <c r="HVC6225" s="824"/>
      <c r="HVD6225" s="824"/>
      <c r="HVE6225" s="824"/>
      <c r="HVF6225" s="824"/>
      <c r="HVG6225" s="824"/>
      <c r="HVH6225" s="824"/>
      <c r="HVI6225" s="824"/>
      <c r="HVJ6225" s="824"/>
      <c r="HVK6225" s="824"/>
      <c r="HVL6225" s="824"/>
      <c r="HVM6225" s="824"/>
      <c r="HVN6225" s="824"/>
      <c r="HVO6225" s="824"/>
      <c r="HVP6225" s="824"/>
      <c r="HVQ6225" s="824"/>
      <c r="HVR6225" s="824"/>
      <c r="HVS6225" s="824"/>
      <c r="HVT6225" s="824"/>
      <c r="HVU6225" s="824"/>
      <c r="HVV6225" s="824"/>
      <c r="HVW6225" s="824"/>
      <c r="HVX6225" s="824"/>
      <c r="HVY6225" s="824"/>
      <c r="HVZ6225" s="824"/>
      <c r="HWA6225" s="824"/>
      <c r="HWB6225" s="824"/>
      <c r="HWC6225" s="824"/>
      <c r="HWD6225" s="824"/>
      <c r="HWE6225" s="824"/>
      <c r="HWF6225" s="824"/>
      <c r="HWG6225" s="824"/>
      <c r="HWH6225" s="824"/>
      <c r="HWI6225" s="824"/>
      <c r="HWJ6225" s="824"/>
      <c r="HWK6225" s="824"/>
      <c r="HWL6225" s="824"/>
      <c r="HWM6225" s="824"/>
      <c r="HWN6225" s="824"/>
      <c r="HWO6225" s="824"/>
      <c r="HWP6225" s="824"/>
      <c r="HWQ6225" s="824"/>
      <c r="HWR6225" s="824"/>
      <c r="HWS6225" s="824"/>
      <c r="HWT6225" s="824"/>
      <c r="HWU6225" s="824"/>
      <c r="HWV6225" s="824"/>
      <c r="HWW6225" s="824"/>
      <c r="HWX6225" s="824"/>
      <c r="HWY6225" s="824"/>
      <c r="HWZ6225" s="824"/>
      <c r="HXA6225" s="824"/>
      <c r="HXB6225" s="824"/>
      <c r="HXC6225" s="824"/>
      <c r="HXD6225" s="824"/>
      <c r="HXE6225" s="824"/>
      <c r="HXF6225" s="824"/>
      <c r="HXG6225" s="824"/>
      <c r="HXH6225" s="824"/>
      <c r="HXI6225" s="824"/>
      <c r="HXJ6225" s="824"/>
      <c r="HXK6225" s="824"/>
      <c r="HXL6225" s="824"/>
      <c r="HXM6225" s="824"/>
      <c r="HXN6225" s="824"/>
      <c r="HXO6225" s="824"/>
      <c r="HXP6225" s="824"/>
      <c r="HXQ6225" s="824"/>
      <c r="HXR6225" s="824"/>
      <c r="HXS6225" s="824"/>
      <c r="HXT6225" s="824"/>
      <c r="HXU6225" s="824"/>
      <c r="HXV6225" s="824"/>
      <c r="HXW6225" s="824"/>
      <c r="HXX6225" s="824"/>
      <c r="HXY6225" s="824"/>
      <c r="HXZ6225" s="824"/>
      <c r="HYA6225" s="824"/>
      <c r="HYB6225" s="824"/>
      <c r="HYC6225" s="824"/>
      <c r="HYD6225" s="824"/>
      <c r="HYE6225" s="824"/>
      <c r="HYF6225" s="824"/>
      <c r="HYG6225" s="824"/>
      <c r="HYH6225" s="824"/>
      <c r="HYI6225" s="824"/>
      <c r="HYJ6225" s="824"/>
      <c r="HYK6225" s="824"/>
      <c r="HYL6225" s="824"/>
      <c r="HYM6225" s="824"/>
      <c r="HYN6225" s="824"/>
      <c r="HYO6225" s="824"/>
      <c r="HYP6225" s="824"/>
      <c r="HYQ6225" s="824"/>
      <c r="HYR6225" s="824"/>
      <c r="HYS6225" s="824"/>
      <c r="HYT6225" s="824"/>
      <c r="HYU6225" s="824"/>
      <c r="HYV6225" s="824"/>
      <c r="HYW6225" s="824"/>
      <c r="HYX6225" s="824"/>
      <c r="HYY6225" s="824"/>
      <c r="HYZ6225" s="824"/>
      <c r="HZA6225" s="824"/>
      <c r="HZB6225" s="824"/>
      <c r="HZC6225" s="824"/>
      <c r="HZD6225" s="824"/>
      <c r="HZE6225" s="824"/>
      <c r="HZF6225" s="824"/>
      <c r="HZG6225" s="824"/>
      <c r="HZH6225" s="824"/>
      <c r="HZI6225" s="824"/>
      <c r="HZJ6225" s="824"/>
      <c r="HZK6225" s="824"/>
      <c r="HZL6225" s="824"/>
      <c r="HZM6225" s="824"/>
      <c r="HZN6225" s="824"/>
      <c r="HZO6225" s="824"/>
      <c r="HZP6225" s="824"/>
      <c r="HZQ6225" s="824"/>
      <c r="HZR6225" s="824"/>
      <c r="HZS6225" s="824"/>
      <c r="HZT6225" s="824"/>
      <c r="HZU6225" s="824"/>
      <c r="HZV6225" s="824"/>
      <c r="HZW6225" s="824"/>
      <c r="HZX6225" s="824"/>
      <c r="HZY6225" s="824"/>
      <c r="HZZ6225" s="824"/>
      <c r="IAA6225" s="824"/>
      <c r="IAB6225" s="824"/>
      <c r="IAC6225" s="824"/>
      <c r="IAD6225" s="824"/>
      <c r="IAE6225" s="824"/>
      <c r="IAF6225" s="824"/>
      <c r="IAG6225" s="824"/>
      <c r="IAH6225" s="824"/>
      <c r="IAI6225" s="824"/>
      <c r="IAJ6225" s="824"/>
      <c r="IAK6225" s="824"/>
      <c r="IAL6225" s="824"/>
      <c r="IAM6225" s="824"/>
      <c r="IAN6225" s="824"/>
      <c r="IAO6225" s="824"/>
      <c r="IAP6225" s="824"/>
      <c r="IAQ6225" s="824"/>
      <c r="IAR6225" s="824"/>
      <c r="IAS6225" s="824"/>
      <c r="IAT6225" s="824"/>
      <c r="IAU6225" s="824"/>
      <c r="IAV6225" s="824"/>
      <c r="IAW6225" s="824"/>
      <c r="IAX6225" s="824"/>
      <c r="IAY6225" s="824"/>
      <c r="IAZ6225" s="824"/>
      <c r="IBA6225" s="824"/>
      <c r="IBB6225" s="824"/>
      <c r="IBC6225" s="824"/>
      <c r="IBD6225" s="824"/>
      <c r="IBE6225" s="824"/>
      <c r="IBF6225" s="824"/>
      <c r="IBG6225" s="824"/>
      <c r="IBH6225" s="824"/>
      <c r="IBI6225" s="824"/>
      <c r="IBJ6225" s="824"/>
      <c r="IBK6225" s="824"/>
      <c r="IBL6225" s="824"/>
      <c r="IBM6225" s="824"/>
      <c r="IBN6225" s="824"/>
      <c r="IBO6225" s="824"/>
      <c r="IBP6225" s="824"/>
      <c r="IBQ6225" s="824"/>
      <c r="IBR6225" s="824"/>
      <c r="IBS6225" s="824"/>
      <c r="IBT6225" s="824"/>
      <c r="IBU6225" s="824"/>
      <c r="IBV6225" s="824"/>
      <c r="IBW6225" s="824"/>
      <c r="IBX6225" s="824"/>
      <c r="IBY6225" s="824"/>
      <c r="IBZ6225" s="824"/>
      <c r="ICA6225" s="824"/>
      <c r="ICB6225" s="824"/>
      <c r="ICC6225" s="824"/>
      <c r="ICD6225" s="824"/>
      <c r="ICE6225" s="824"/>
      <c r="ICF6225" s="824"/>
      <c r="ICG6225" s="824"/>
      <c r="ICH6225" s="824"/>
      <c r="ICI6225" s="824"/>
      <c r="ICJ6225" s="824"/>
      <c r="ICK6225" s="824"/>
      <c r="ICL6225" s="824"/>
      <c r="ICM6225" s="824"/>
      <c r="ICN6225" s="824"/>
      <c r="ICO6225" s="824"/>
      <c r="ICP6225" s="824"/>
      <c r="ICQ6225" s="824"/>
      <c r="ICR6225" s="824"/>
      <c r="ICS6225" s="824"/>
      <c r="ICT6225" s="824"/>
      <c r="ICU6225" s="824"/>
      <c r="ICV6225" s="824"/>
      <c r="ICW6225" s="824"/>
      <c r="ICX6225" s="824"/>
      <c r="ICY6225" s="824"/>
      <c r="ICZ6225" s="824"/>
      <c r="IDA6225" s="824"/>
      <c r="IDB6225" s="824"/>
      <c r="IDC6225" s="824"/>
      <c r="IDD6225" s="824"/>
      <c r="IDE6225" s="824"/>
      <c r="IDF6225" s="824"/>
      <c r="IDG6225" s="824"/>
      <c r="IDH6225" s="824"/>
      <c r="IDI6225" s="824"/>
      <c r="IDJ6225" s="824"/>
      <c r="IDK6225" s="824"/>
      <c r="IDL6225" s="824"/>
      <c r="IDM6225" s="824"/>
      <c r="IDN6225" s="824"/>
      <c r="IDO6225" s="824"/>
      <c r="IDP6225" s="824"/>
      <c r="IDQ6225" s="824"/>
      <c r="IDR6225" s="824"/>
      <c r="IDS6225" s="824"/>
      <c r="IDT6225" s="824"/>
      <c r="IDU6225" s="824"/>
      <c r="IDV6225" s="824"/>
      <c r="IDW6225" s="824"/>
      <c r="IDX6225" s="824"/>
      <c r="IDY6225" s="824"/>
      <c r="IDZ6225" s="824"/>
      <c r="IEA6225" s="824"/>
      <c r="IEB6225" s="824"/>
      <c r="IEC6225" s="824"/>
      <c r="IED6225" s="824"/>
      <c r="IEE6225" s="824"/>
      <c r="IEF6225" s="824"/>
      <c r="IEG6225" s="824"/>
      <c r="IEH6225" s="824"/>
      <c r="IEI6225" s="824"/>
      <c r="IEJ6225" s="824"/>
      <c r="IEK6225" s="824"/>
      <c r="IEL6225" s="824"/>
      <c r="IEM6225" s="824"/>
      <c r="IEN6225" s="824"/>
      <c r="IEO6225" s="824"/>
      <c r="IEP6225" s="824"/>
      <c r="IEQ6225" s="824"/>
      <c r="IER6225" s="824"/>
      <c r="IES6225" s="824"/>
      <c r="IET6225" s="824"/>
      <c r="IEU6225" s="824"/>
      <c r="IEV6225" s="824"/>
      <c r="IEW6225" s="824"/>
      <c r="IEX6225" s="824"/>
      <c r="IEY6225" s="824"/>
      <c r="IEZ6225" s="824"/>
      <c r="IFA6225" s="824"/>
      <c r="IFB6225" s="824"/>
      <c r="IFC6225" s="824"/>
      <c r="IFD6225" s="824"/>
      <c r="IFE6225" s="824"/>
      <c r="IFF6225" s="824"/>
      <c r="IFG6225" s="824"/>
      <c r="IFH6225" s="824"/>
      <c r="IFI6225" s="824"/>
      <c r="IFJ6225" s="824"/>
      <c r="IFK6225" s="824"/>
      <c r="IFL6225" s="824"/>
      <c r="IFM6225" s="824"/>
      <c r="IFN6225" s="824"/>
      <c r="IFO6225" s="824"/>
      <c r="IFP6225" s="824"/>
      <c r="IFQ6225" s="824"/>
      <c r="IFR6225" s="824"/>
      <c r="IFS6225" s="824"/>
      <c r="IFT6225" s="824"/>
      <c r="IFU6225" s="824"/>
      <c r="IFV6225" s="824"/>
      <c r="IFW6225" s="824"/>
      <c r="IFX6225" s="824"/>
      <c r="IFY6225" s="824"/>
      <c r="IFZ6225" s="824"/>
      <c r="IGA6225" s="824"/>
      <c r="IGB6225" s="824"/>
      <c r="IGC6225" s="824"/>
      <c r="IGD6225" s="824"/>
      <c r="IGE6225" s="824"/>
      <c r="IGF6225" s="824"/>
      <c r="IGG6225" s="824"/>
      <c r="IGH6225" s="824"/>
      <c r="IGI6225" s="824"/>
      <c r="IGJ6225" s="824"/>
      <c r="IGK6225" s="824"/>
      <c r="IGL6225" s="824"/>
      <c r="IGM6225" s="824"/>
      <c r="IGN6225" s="824"/>
      <c r="IGO6225" s="824"/>
      <c r="IGP6225" s="824"/>
      <c r="IGQ6225" s="824"/>
      <c r="IGR6225" s="824"/>
      <c r="IGS6225" s="824"/>
      <c r="IGT6225" s="824"/>
      <c r="IGU6225" s="824"/>
      <c r="IGV6225" s="824"/>
      <c r="IGW6225" s="824"/>
      <c r="IGX6225" s="824"/>
      <c r="IGY6225" s="824"/>
      <c r="IGZ6225" s="824"/>
      <c r="IHA6225" s="824"/>
      <c r="IHB6225" s="824"/>
      <c r="IHC6225" s="824"/>
      <c r="IHD6225" s="824"/>
      <c r="IHE6225" s="824"/>
      <c r="IHF6225" s="824"/>
      <c r="IHG6225" s="824"/>
      <c r="IHH6225" s="824"/>
      <c r="IHI6225" s="824"/>
      <c r="IHJ6225" s="824"/>
      <c r="IHK6225" s="824"/>
      <c r="IHL6225" s="824"/>
      <c r="IHM6225" s="824"/>
      <c r="IHN6225" s="824"/>
      <c r="IHO6225" s="824"/>
      <c r="IHP6225" s="824"/>
      <c r="IHQ6225" s="824"/>
      <c r="IHR6225" s="824"/>
      <c r="IHS6225" s="824"/>
      <c r="IHT6225" s="824"/>
      <c r="IHU6225" s="824"/>
      <c r="IHV6225" s="824"/>
      <c r="IHW6225" s="824"/>
      <c r="IHX6225" s="824"/>
      <c r="IHY6225" s="824"/>
      <c r="IHZ6225" s="824"/>
      <c r="IIA6225" s="824"/>
      <c r="IIB6225" s="824"/>
      <c r="IIC6225" s="824"/>
      <c r="IID6225" s="824"/>
      <c r="IIE6225" s="824"/>
      <c r="IIF6225" s="824"/>
      <c r="IIG6225" s="824"/>
      <c r="IIH6225" s="824"/>
      <c r="III6225" s="824"/>
      <c r="IIJ6225" s="824"/>
      <c r="IIK6225" s="824"/>
      <c r="IIL6225" s="824"/>
      <c r="IIM6225" s="824"/>
      <c r="IIN6225" s="824"/>
      <c r="IIO6225" s="824"/>
      <c r="IIP6225" s="824"/>
      <c r="IIQ6225" s="824"/>
      <c r="IIR6225" s="824"/>
      <c r="IIS6225" s="824"/>
      <c r="IIT6225" s="824"/>
      <c r="IIU6225" s="824"/>
      <c r="IIV6225" s="824"/>
      <c r="IIW6225" s="824"/>
      <c r="IIX6225" s="824"/>
      <c r="IIY6225" s="824"/>
      <c r="IIZ6225" s="824"/>
      <c r="IJA6225" s="824"/>
      <c r="IJB6225" s="824"/>
      <c r="IJC6225" s="824"/>
      <c r="IJD6225" s="824"/>
      <c r="IJE6225" s="824"/>
      <c r="IJF6225" s="824"/>
      <c r="IJG6225" s="824"/>
      <c r="IJH6225" s="824"/>
      <c r="IJI6225" s="824"/>
      <c r="IJJ6225" s="824"/>
      <c r="IJK6225" s="824"/>
      <c r="IJL6225" s="824"/>
      <c r="IJM6225" s="824"/>
      <c r="IJN6225" s="824"/>
      <c r="IJO6225" s="824"/>
      <c r="IJP6225" s="824"/>
      <c r="IJQ6225" s="824"/>
      <c r="IJR6225" s="824"/>
      <c r="IJS6225" s="824"/>
      <c r="IJT6225" s="824"/>
      <c r="IJU6225" s="824"/>
      <c r="IJV6225" s="824"/>
      <c r="IJW6225" s="824"/>
      <c r="IJX6225" s="824"/>
      <c r="IJY6225" s="824"/>
      <c r="IJZ6225" s="824"/>
      <c r="IKA6225" s="824"/>
      <c r="IKB6225" s="824"/>
      <c r="IKC6225" s="824"/>
      <c r="IKD6225" s="824"/>
      <c r="IKE6225" s="824"/>
      <c r="IKF6225" s="824"/>
      <c r="IKG6225" s="824"/>
      <c r="IKH6225" s="824"/>
      <c r="IKI6225" s="824"/>
      <c r="IKJ6225" s="824"/>
      <c r="IKK6225" s="824"/>
      <c r="IKL6225" s="824"/>
      <c r="IKM6225" s="824"/>
      <c r="IKN6225" s="824"/>
      <c r="IKO6225" s="824"/>
      <c r="IKP6225" s="824"/>
      <c r="IKQ6225" s="824"/>
      <c r="IKR6225" s="824"/>
      <c r="IKS6225" s="824"/>
      <c r="IKT6225" s="824"/>
      <c r="IKU6225" s="824"/>
      <c r="IKV6225" s="824"/>
      <c r="IKW6225" s="824"/>
      <c r="IKX6225" s="824"/>
      <c r="IKY6225" s="824"/>
      <c r="IKZ6225" s="824"/>
      <c r="ILA6225" s="824"/>
      <c r="ILB6225" s="824"/>
      <c r="ILC6225" s="824"/>
      <c r="ILD6225" s="824"/>
      <c r="ILE6225" s="824"/>
      <c r="ILF6225" s="824"/>
      <c r="ILG6225" s="824"/>
      <c r="ILH6225" s="824"/>
      <c r="ILI6225" s="824"/>
      <c r="ILJ6225" s="824"/>
      <c r="ILK6225" s="824"/>
      <c r="ILL6225" s="824"/>
      <c r="ILM6225" s="824"/>
      <c r="ILN6225" s="824"/>
      <c r="ILO6225" s="824"/>
      <c r="ILP6225" s="824"/>
      <c r="ILQ6225" s="824"/>
      <c r="ILR6225" s="824"/>
      <c r="ILS6225" s="824"/>
      <c r="ILT6225" s="824"/>
      <c r="ILU6225" s="824"/>
      <c r="ILV6225" s="824"/>
      <c r="ILW6225" s="824"/>
      <c r="ILX6225" s="824"/>
      <c r="ILY6225" s="824"/>
      <c r="ILZ6225" s="824"/>
      <c r="IMA6225" s="824"/>
      <c r="IMB6225" s="824"/>
      <c r="IMC6225" s="824"/>
      <c r="IMD6225" s="824"/>
      <c r="IME6225" s="824"/>
      <c r="IMF6225" s="824"/>
      <c r="IMG6225" s="824"/>
      <c r="IMH6225" s="824"/>
      <c r="IMI6225" s="824"/>
      <c r="IMJ6225" s="824"/>
      <c r="IMK6225" s="824"/>
      <c r="IML6225" s="824"/>
      <c r="IMM6225" s="824"/>
      <c r="IMN6225" s="824"/>
      <c r="IMO6225" s="824"/>
      <c r="IMP6225" s="824"/>
      <c r="IMQ6225" s="824"/>
      <c r="IMR6225" s="824"/>
      <c r="IMS6225" s="824"/>
      <c r="IMT6225" s="824"/>
      <c r="IMU6225" s="824"/>
      <c r="IMV6225" s="824"/>
      <c r="IMW6225" s="824"/>
      <c r="IMX6225" s="824"/>
      <c r="IMY6225" s="824"/>
      <c r="IMZ6225" s="824"/>
      <c r="INA6225" s="824"/>
      <c r="INB6225" s="824"/>
      <c r="INC6225" s="824"/>
      <c r="IND6225" s="824"/>
      <c r="INE6225" s="824"/>
      <c r="INF6225" s="824"/>
      <c r="ING6225" s="824"/>
      <c r="INH6225" s="824"/>
      <c r="INI6225" s="824"/>
      <c r="INJ6225" s="824"/>
      <c r="INK6225" s="824"/>
      <c r="INL6225" s="824"/>
      <c r="INM6225" s="824"/>
      <c r="INN6225" s="824"/>
      <c r="INO6225" s="824"/>
      <c r="INP6225" s="824"/>
      <c r="INQ6225" s="824"/>
      <c r="INR6225" s="824"/>
      <c r="INS6225" s="824"/>
      <c r="INT6225" s="824"/>
      <c r="INU6225" s="824"/>
      <c r="INV6225" s="824"/>
      <c r="INW6225" s="824"/>
      <c r="INX6225" s="824"/>
      <c r="INY6225" s="824"/>
      <c r="INZ6225" s="824"/>
      <c r="IOA6225" s="824"/>
      <c r="IOB6225" s="824"/>
      <c r="IOC6225" s="824"/>
      <c r="IOD6225" s="824"/>
      <c r="IOE6225" s="824"/>
      <c r="IOF6225" s="824"/>
      <c r="IOG6225" s="824"/>
      <c r="IOH6225" s="824"/>
      <c r="IOI6225" s="824"/>
      <c r="IOJ6225" s="824"/>
      <c r="IOK6225" s="824"/>
      <c r="IOL6225" s="824"/>
      <c r="IOM6225" s="824"/>
      <c r="ION6225" s="824"/>
      <c r="IOO6225" s="824"/>
      <c r="IOP6225" s="824"/>
      <c r="IOQ6225" s="824"/>
      <c r="IOR6225" s="824"/>
      <c r="IOS6225" s="824"/>
      <c r="IOT6225" s="824"/>
      <c r="IOU6225" s="824"/>
      <c r="IOV6225" s="824"/>
      <c r="IOW6225" s="824"/>
      <c r="IOX6225" s="824"/>
      <c r="IOY6225" s="824"/>
      <c r="IOZ6225" s="824"/>
      <c r="IPA6225" s="824"/>
      <c r="IPB6225" s="824"/>
      <c r="IPC6225" s="824"/>
      <c r="IPD6225" s="824"/>
      <c r="IPE6225" s="824"/>
      <c r="IPF6225" s="824"/>
      <c r="IPG6225" s="824"/>
      <c r="IPH6225" s="824"/>
      <c r="IPI6225" s="824"/>
      <c r="IPJ6225" s="824"/>
      <c r="IPK6225" s="824"/>
      <c r="IPL6225" s="824"/>
      <c r="IPM6225" s="824"/>
      <c r="IPN6225" s="824"/>
      <c r="IPO6225" s="824"/>
      <c r="IPP6225" s="824"/>
      <c r="IPQ6225" s="824"/>
      <c r="IPR6225" s="824"/>
      <c r="IPS6225" s="824"/>
      <c r="IPT6225" s="824"/>
      <c r="IPU6225" s="824"/>
      <c r="IPV6225" s="824"/>
      <c r="IPW6225" s="824"/>
      <c r="IPX6225" s="824"/>
      <c r="IPY6225" s="824"/>
      <c r="IPZ6225" s="824"/>
      <c r="IQA6225" s="824"/>
      <c r="IQB6225" s="824"/>
      <c r="IQC6225" s="824"/>
      <c r="IQD6225" s="824"/>
      <c r="IQE6225" s="824"/>
      <c r="IQF6225" s="824"/>
      <c r="IQG6225" s="824"/>
      <c r="IQH6225" s="824"/>
      <c r="IQI6225" s="824"/>
      <c r="IQJ6225" s="824"/>
      <c r="IQK6225" s="824"/>
      <c r="IQL6225" s="824"/>
      <c r="IQM6225" s="824"/>
      <c r="IQN6225" s="824"/>
      <c r="IQO6225" s="824"/>
      <c r="IQP6225" s="824"/>
      <c r="IQQ6225" s="824"/>
      <c r="IQR6225" s="824"/>
      <c r="IQS6225" s="824"/>
      <c r="IQT6225" s="824"/>
      <c r="IQU6225" s="824"/>
      <c r="IQV6225" s="824"/>
      <c r="IQW6225" s="824"/>
      <c r="IQX6225" s="824"/>
      <c r="IQY6225" s="824"/>
      <c r="IQZ6225" s="824"/>
      <c r="IRA6225" s="824"/>
      <c r="IRB6225" s="824"/>
      <c r="IRC6225" s="824"/>
      <c r="IRD6225" s="824"/>
      <c r="IRE6225" s="824"/>
      <c r="IRF6225" s="824"/>
      <c r="IRG6225" s="824"/>
      <c r="IRH6225" s="824"/>
      <c r="IRI6225" s="824"/>
      <c r="IRJ6225" s="824"/>
      <c r="IRK6225" s="824"/>
      <c r="IRL6225" s="824"/>
      <c r="IRM6225" s="824"/>
      <c r="IRN6225" s="824"/>
      <c r="IRO6225" s="824"/>
      <c r="IRP6225" s="824"/>
      <c r="IRQ6225" s="824"/>
      <c r="IRR6225" s="824"/>
      <c r="IRS6225" s="824"/>
      <c r="IRT6225" s="824"/>
      <c r="IRU6225" s="824"/>
      <c r="IRV6225" s="824"/>
      <c r="IRW6225" s="824"/>
      <c r="IRX6225" s="824"/>
      <c r="IRY6225" s="824"/>
      <c r="IRZ6225" s="824"/>
      <c r="ISA6225" s="824"/>
      <c r="ISB6225" s="824"/>
      <c r="ISC6225" s="824"/>
      <c r="ISD6225" s="824"/>
      <c r="ISE6225" s="824"/>
      <c r="ISF6225" s="824"/>
      <c r="ISG6225" s="824"/>
      <c r="ISH6225" s="824"/>
      <c r="ISI6225" s="824"/>
      <c r="ISJ6225" s="824"/>
      <c r="ISK6225" s="824"/>
      <c r="ISL6225" s="824"/>
      <c r="ISM6225" s="824"/>
      <c r="ISN6225" s="824"/>
      <c r="ISO6225" s="824"/>
      <c r="ISP6225" s="824"/>
      <c r="ISQ6225" s="824"/>
      <c r="ISR6225" s="824"/>
      <c r="ISS6225" s="824"/>
      <c r="IST6225" s="824"/>
      <c r="ISU6225" s="824"/>
      <c r="ISV6225" s="824"/>
      <c r="ISW6225" s="824"/>
      <c r="ISX6225" s="824"/>
      <c r="ISY6225" s="824"/>
      <c r="ISZ6225" s="824"/>
      <c r="ITA6225" s="824"/>
      <c r="ITB6225" s="824"/>
      <c r="ITC6225" s="824"/>
      <c r="ITD6225" s="824"/>
      <c r="ITE6225" s="824"/>
      <c r="ITF6225" s="824"/>
      <c r="ITG6225" s="824"/>
      <c r="ITH6225" s="824"/>
      <c r="ITI6225" s="824"/>
      <c r="ITJ6225" s="824"/>
      <c r="ITK6225" s="824"/>
      <c r="ITL6225" s="824"/>
      <c r="ITM6225" s="824"/>
      <c r="ITN6225" s="824"/>
      <c r="ITO6225" s="824"/>
      <c r="ITP6225" s="824"/>
      <c r="ITQ6225" s="824"/>
      <c r="ITR6225" s="824"/>
      <c r="ITS6225" s="824"/>
      <c r="ITT6225" s="824"/>
      <c r="ITU6225" s="824"/>
      <c r="ITV6225" s="824"/>
      <c r="ITW6225" s="824"/>
      <c r="ITX6225" s="824"/>
      <c r="ITY6225" s="824"/>
      <c r="ITZ6225" s="824"/>
      <c r="IUA6225" s="824"/>
      <c r="IUB6225" s="824"/>
      <c r="IUC6225" s="824"/>
      <c r="IUD6225" s="824"/>
      <c r="IUE6225" s="824"/>
      <c r="IUF6225" s="824"/>
      <c r="IUG6225" s="824"/>
      <c r="IUH6225" s="824"/>
      <c r="IUI6225" s="824"/>
      <c r="IUJ6225" s="824"/>
      <c r="IUK6225" s="824"/>
      <c r="IUL6225" s="824"/>
      <c r="IUM6225" s="824"/>
      <c r="IUN6225" s="824"/>
      <c r="IUO6225" s="824"/>
      <c r="IUP6225" s="824"/>
      <c r="IUQ6225" s="824"/>
      <c r="IUR6225" s="824"/>
      <c r="IUS6225" s="824"/>
      <c r="IUT6225" s="824"/>
      <c r="IUU6225" s="824"/>
      <c r="IUV6225" s="824"/>
      <c r="IUW6225" s="824"/>
      <c r="IUX6225" s="824"/>
      <c r="IUY6225" s="824"/>
      <c r="IUZ6225" s="824"/>
      <c r="IVA6225" s="824"/>
      <c r="IVB6225" s="824"/>
      <c r="IVC6225" s="824"/>
      <c r="IVD6225" s="824"/>
      <c r="IVE6225" s="824"/>
      <c r="IVF6225" s="824"/>
      <c r="IVG6225" s="824"/>
      <c r="IVH6225" s="824"/>
      <c r="IVI6225" s="824"/>
      <c r="IVJ6225" s="824"/>
      <c r="IVK6225" s="824"/>
      <c r="IVL6225" s="824"/>
      <c r="IVM6225" s="824"/>
      <c r="IVN6225" s="824"/>
      <c r="IVO6225" s="824"/>
      <c r="IVP6225" s="824"/>
      <c r="IVQ6225" s="824"/>
      <c r="IVR6225" s="824"/>
      <c r="IVS6225" s="824"/>
      <c r="IVT6225" s="824"/>
      <c r="IVU6225" s="824"/>
      <c r="IVV6225" s="824"/>
      <c r="IVW6225" s="824"/>
      <c r="IVX6225" s="824"/>
      <c r="IVY6225" s="824"/>
      <c r="IVZ6225" s="824"/>
      <c r="IWA6225" s="824"/>
      <c r="IWB6225" s="824"/>
      <c r="IWC6225" s="824"/>
      <c r="IWD6225" s="824"/>
      <c r="IWE6225" s="824"/>
      <c r="IWF6225" s="824"/>
      <c r="IWG6225" s="824"/>
      <c r="IWH6225" s="824"/>
      <c r="IWI6225" s="824"/>
      <c r="IWJ6225" s="824"/>
      <c r="IWK6225" s="824"/>
      <c r="IWL6225" s="824"/>
      <c r="IWM6225" s="824"/>
      <c r="IWN6225" s="824"/>
      <c r="IWO6225" s="824"/>
      <c r="IWP6225" s="824"/>
      <c r="IWQ6225" s="824"/>
      <c r="IWR6225" s="824"/>
      <c r="IWS6225" s="824"/>
      <c r="IWT6225" s="824"/>
      <c r="IWU6225" s="824"/>
      <c r="IWV6225" s="824"/>
      <c r="IWW6225" s="824"/>
      <c r="IWX6225" s="824"/>
      <c r="IWY6225" s="824"/>
      <c r="IWZ6225" s="824"/>
      <c r="IXA6225" s="824"/>
      <c r="IXB6225" s="824"/>
      <c r="IXC6225" s="824"/>
      <c r="IXD6225" s="824"/>
      <c r="IXE6225" s="824"/>
      <c r="IXF6225" s="824"/>
      <c r="IXG6225" s="824"/>
      <c r="IXH6225" s="824"/>
      <c r="IXI6225" s="824"/>
      <c r="IXJ6225" s="824"/>
      <c r="IXK6225" s="824"/>
      <c r="IXL6225" s="824"/>
      <c r="IXM6225" s="824"/>
      <c r="IXN6225" s="824"/>
      <c r="IXO6225" s="824"/>
      <c r="IXP6225" s="824"/>
      <c r="IXQ6225" s="824"/>
      <c r="IXR6225" s="824"/>
      <c r="IXS6225" s="824"/>
      <c r="IXT6225" s="824"/>
      <c r="IXU6225" s="824"/>
      <c r="IXV6225" s="824"/>
      <c r="IXW6225" s="824"/>
      <c r="IXX6225" s="824"/>
      <c r="IXY6225" s="824"/>
      <c r="IXZ6225" s="824"/>
      <c r="IYA6225" s="824"/>
      <c r="IYB6225" s="824"/>
      <c r="IYC6225" s="824"/>
      <c r="IYD6225" s="824"/>
      <c r="IYE6225" s="824"/>
      <c r="IYF6225" s="824"/>
      <c r="IYG6225" s="824"/>
      <c r="IYH6225" s="824"/>
      <c r="IYI6225" s="824"/>
      <c r="IYJ6225" s="824"/>
      <c r="IYK6225" s="824"/>
      <c r="IYL6225" s="824"/>
      <c r="IYM6225" s="824"/>
      <c r="IYN6225" s="824"/>
      <c r="IYO6225" s="824"/>
      <c r="IYP6225" s="824"/>
      <c r="IYQ6225" s="824"/>
      <c r="IYR6225" s="824"/>
      <c r="IYS6225" s="824"/>
      <c r="IYT6225" s="824"/>
      <c r="IYU6225" s="824"/>
      <c r="IYV6225" s="824"/>
      <c r="IYW6225" s="824"/>
      <c r="IYX6225" s="824"/>
      <c r="IYY6225" s="824"/>
      <c r="IYZ6225" s="824"/>
      <c r="IZA6225" s="824"/>
      <c r="IZB6225" s="824"/>
      <c r="IZC6225" s="824"/>
      <c r="IZD6225" s="824"/>
      <c r="IZE6225" s="824"/>
      <c r="IZF6225" s="824"/>
      <c r="IZG6225" s="824"/>
      <c r="IZH6225" s="824"/>
      <c r="IZI6225" s="824"/>
      <c r="IZJ6225" s="824"/>
      <c r="IZK6225" s="824"/>
      <c r="IZL6225" s="824"/>
      <c r="IZM6225" s="824"/>
      <c r="IZN6225" s="824"/>
      <c r="IZO6225" s="824"/>
      <c r="IZP6225" s="824"/>
      <c r="IZQ6225" s="824"/>
      <c r="IZR6225" s="824"/>
      <c r="IZS6225" s="824"/>
      <c r="IZT6225" s="824"/>
      <c r="IZU6225" s="824"/>
      <c r="IZV6225" s="824"/>
      <c r="IZW6225" s="824"/>
      <c r="IZX6225" s="824"/>
      <c r="IZY6225" s="824"/>
      <c r="IZZ6225" s="824"/>
      <c r="JAA6225" s="824"/>
      <c r="JAB6225" s="824"/>
      <c r="JAC6225" s="824"/>
      <c r="JAD6225" s="824"/>
      <c r="JAE6225" s="824"/>
      <c r="JAF6225" s="824"/>
      <c r="JAG6225" s="824"/>
      <c r="JAH6225" s="824"/>
      <c r="JAI6225" s="824"/>
      <c r="JAJ6225" s="824"/>
      <c r="JAK6225" s="824"/>
      <c r="JAL6225" s="824"/>
      <c r="JAM6225" s="824"/>
      <c r="JAN6225" s="824"/>
      <c r="JAO6225" s="824"/>
      <c r="JAP6225" s="824"/>
      <c r="JAQ6225" s="824"/>
      <c r="JAR6225" s="824"/>
      <c r="JAS6225" s="824"/>
      <c r="JAT6225" s="824"/>
      <c r="JAU6225" s="824"/>
      <c r="JAV6225" s="824"/>
      <c r="JAW6225" s="824"/>
      <c r="JAX6225" s="824"/>
      <c r="JAY6225" s="824"/>
      <c r="JAZ6225" s="824"/>
      <c r="JBA6225" s="824"/>
      <c r="JBB6225" s="824"/>
      <c r="JBC6225" s="824"/>
      <c r="JBD6225" s="824"/>
      <c r="JBE6225" s="824"/>
      <c r="JBF6225" s="824"/>
      <c r="JBG6225" s="824"/>
      <c r="JBH6225" s="824"/>
      <c r="JBI6225" s="824"/>
      <c r="JBJ6225" s="824"/>
      <c r="JBK6225" s="824"/>
      <c r="JBL6225" s="824"/>
      <c r="JBM6225" s="824"/>
      <c r="JBN6225" s="824"/>
      <c r="JBO6225" s="824"/>
      <c r="JBP6225" s="824"/>
      <c r="JBQ6225" s="824"/>
      <c r="JBR6225" s="824"/>
      <c r="JBS6225" s="824"/>
      <c r="JBT6225" s="824"/>
      <c r="JBU6225" s="824"/>
      <c r="JBV6225" s="824"/>
      <c r="JBW6225" s="824"/>
      <c r="JBX6225" s="824"/>
      <c r="JBY6225" s="824"/>
      <c r="JBZ6225" s="824"/>
      <c r="JCA6225" s="824"/>
      <c r="JCB6225" s="824"/>
      <c r="JCC6225" s="824"/>
      <c r="JCD6225" s="824"/>
      <c r="JCE6225" s="824"/>
      <c r="JCF6225" s="824"/>
      <c r="JCG6225" s="824"/>
      <c r="JCH6225" s="824"/>
      <c r="JCI6225" s="824"/>
      <c r="JCJ6225" s="824"/>
      <c r="JCK6225" s="824"/>
      <c r="JCL6225" s="824"/>
      <c r="JCM6225" s="824"/>
      <c r="JCN6225" s="824"/>
      <c r="JCO6225" s="824"/>
      <c r="JCP6225" s="824"/>
      <c r="JCQ6225" s="824"/>
      <c r="JCR6225" s="824"/>
      <c r="JCS6225" s="824"/>
      <c r="JCT6225" s="824"/>
      <c r="JCU6225" s="824"/>
      <c r="JCV6225" s="824"/>
      <c r="JCW6225" s="824"/>
      <c r="JCX6225" s="824"/>
      <c r="JCY6225" s="824"/>
      <c r="JCZ6225" s="824"/>
      <c r="JDA6225" s="824"/>
      <c r="JDB6225" s="824"/>
      <c r="JDC6225" s="824"/>
      <c r="JDD6225" s="824"/>
      <c r="JDE6225" s="824"/>
      <c r="JDF6225" s="824"/>
      <c r="JDG6225" s="824"/>
      <c r="JDH6225" s="824"/>
      <c r="JDI6225" s="824"/>
      <c r="JDJ6225" s="824"/>
      <c r="JDK6225" s="824"/>
      <c r="JDL6225" s="824"/>
      <c r="JDM6225" s="824"/>
      <c r="JDN6225" s="824"/>
      <c r="JDO6225" s="824"/>
      <c r="JDP6225" s="824"/>
      <c r="JDQ6225" s="824"/>
      <c r="JDR6225" s="824"/>
      <c r="JDS6225" s="824"/>
      <c r="JDT6225" s="824"/>
      <c r="JDU6225" s="824"/>
      <c r="JDV6225" s="824"/>
      <c r="JDW6225" s="824"/>
      <c r="JDX6225" s="824"/>
      <c r="JDY6225" s="824"/>
      <c r="JDZ6225" s="824"/>
      <c r="JEA6225" s="824"/>
      <c r="JEB6225" s="824"/>
      <c r="JEC6225" s="824"/>
      <c r="JED6225" s="824"/>
      <c r="JEE6225" s="824"/>
      <c r="JEF6225" s="824"/>
      <c r="JEG6225" s="824"/>
      <c r="JEH6225" s="824"/>
      <c r="JEI6225" s="824"/>
      <c r="JEJ6225" s="824"/>
      <c r="JEK6225" s="824"/>
      <c r="JEL6225" s="824"/>
      <c r="JEM6225" s="824"/>
      <c r="JEN6225" s="824"/>
      <c r="JEO6225" s="824"/>
      <c r="JEP6225" s="824"/>
      <c r="JEQ6225" s="824"/>
      <c r="JER6225" s="824"/>
      <c r="JES6225" s="824"/>
      <c r="JET6225" s="824"/>
      <c r="JEU6225" s="824"/>
      <c r="JEV6225" s="824"/>
      <c r="JEW6225" s="824"/>
      <c r="JEX6225" s="824"/>
      <c r="JEY6225" s="824"/>
      <c r="JEZ6225" s="824"/>
      <c r="JFA6225" s="824"/>
      <c r="JFB6225" s="824"/>
      <c r="JFC6225" s="824"/>
      <c r="JFD6225" s="824"/>
      <c r="JFE6225" s="824"/>
      <c r="JFF6225" s="824"/>
      <c r="JFG6225" s="824"/>
      <c r="JFH6225" s="824"/>
      <c r="JFI6225" s="824"/>
      <c r="JFJ6225" s="824"/>
      <c r="JFK6225" s="824"/>
      <c r="JFL6225" s="824"/>
      <c r="JFM6225" s="824"/>
      <c r="JFN6225" s="824"/>
      <c r="JFO6225" s="824"/>
      <c r="JFP6225" s="824"/>
      <c r="JFQ6225" s="824"/>
      <c r="JFR6225" s="824"/>
      <c r="JFS6225" s="824"/>
      <c r="JFT6225" s="824"/>
      <c r="JFU6225" s="824"/>
      <c r="JFV6225" s="824"/>
      <c r="JFW6225" s="824"/>
      <c r="JFX6225" s="824"/>
      <c r="JFY6225" s="824"/>
      <c r="JFZ6225" s="824"/>
      <c r="JGA6225" s="824"/>
      <c r="JGB6225" s="824"/>
      <c r="JGC6225" s="824"/>
      <c r="JGD6225" s="824"/>
      <c r="JGE6225" s="824"/>
      <c r="JGF6225" s="824"/>
      <c r="JGG6225" s="824"/>
      <c r="JGH6225" s="824"/>
      <c r="JGI6225" s="824"/>
      <c r="JGJ6225" s="824"/>
      <c r="JGK6225" s="824"/>
      <c r="JGL6225" s="824"/>
      <c r="JGM6225" s="824"/>
      <c r="JGN6225" s="824"/>
      <c r="JGO6225" s="824"/>
      <c r="JGP6225" s="824"/>
      <c r="JGQ6225" s="824"/>
      <c r="JGR6225" s="824"/>
      <c r="JGS6225" s="824"/>
      <c r="JGT6225" s="824"/>
      <c r="JGU6225" s="824"/>
      <c r="JGV6225" s="824"/>
      <c r="JGW6225" s="824"/>
      <c r="JGX6225" s="824"/>
      <c r="JGY6225" s="824"/>
      <c r="JGZ6225" s="824"/>
      <c r="JHA6225" s="824"/>
      <c r="JHB6225" s="824"/>
      <c r="JHC6225" s="824"/>
      <c r="JHD6225" s="824"/>
      <c r="JHE6225" s="824"/>
      <c r="JHF6225" s="824"/>
      <c r="JHG6225" s="824"/>
      <c r="JHH6225" s="824"/>
      <c r="JHI6225" s="824"/>
      <c r="JHJ6225" s="824"/>
      <c r="JHK6225" s="824"/>
      <c r="JHL6225" s="824"/>
      <c r="JHM6225" s="824"/>
      <c r="JHN6225" s="824"/>
      <c r="JHO6225" s="824"/>
      <c r="JHP6225" s="824"/>
      <c r="JHQ6225" s="824"/>
      <c r="JHR6225" s="824"/>
      <c r="JHS6225" s="824"/>
      <c r="JHT6225" s="824"/>
      <c r="JHU6225" s="824"/>
      <c r="JHV6225" s="824"/>
      <c r="JHW6225" s="824"/>
      <c r="JHX6225" s="824"/>
      <c r="JHY6225" s="824"/>
      <c r="JHZ6225" s="824"/>
      <c r="JIA6225" s="824"/>
      <c r="JIB6225" s="824"/>
      <c r="JIC6225" s="824"/>
      <c r="JID6225" s="824"/>
      <c r="JIE6225" s="824"/>
      <c r="JIF6225" s="824"/>
      <c r="JIG6225" s="824"/>
      <c r="JIH6225" s="824"/>
      <c r="JII6225" s="824"/>
      <c r="JIJ6225" s="824"/>
      <c r="JIK6225" s="824"/>
      <c r="JIL6225" s="824"/>
      <c r="JIM6225" s="824"/>
      <c r="JIN6225" s="824"/>
      <c r="JIO6225" s="824"/>
      <c r="JIP6225" s="824"/>
      <c r="JIQ6225" s="824"/>
      <c r="JIR6225" s="824"/>
      <c r="JIS6225" s="824"/>
      <c r="JIT6225" s="824"/>
      <c r="JIU6225" s="824"/>
      <c r="JIV6225" s="824"/>
      <c r="JIW6225" s="824"/>
      <c r="JIX6225" s="824"/>
      <c r="JIY6225" s="824"/>
      <c r="JIZ6225" s="824"/>
      <c r="JJA6225" s="824"/>
      <c r="JJB6225" s="824"/>
      <c r="JJC6225" s="824"/>
      <c r="JJD6225" s="824"/>
      <c r="JJE6225" s="824"/>
      <c r="JJF6225" s="824"/>
      <c r="JJG6225" s="824"/>
      <c r="JJH6225" s="824"/>
      <c r="JJI6225" s="824"/>
      <c r="JJJ6225" s="824"/>
      <c r="JJK6225" s="824"/>
      <c r="JJL6225" s="824"/>
      <c r="JJM6225" s="824"/>
      <c r="JJN6225" s="824"/>
      <c r="JJO6225" s="824"/>
      <c r="JJP6225" s="824"/>
      <c r="JJQ6225" s="824"/>
      <c r="JJR6225" s="824"/>
      <c r="JJS6225" s="824"/>
      <c r="JJT6225" s="824"/>
      <c r="JJU6225" s="824"/>
      <c r="JJV6225" s="824"/>
      <c r="JJW6225" s="824"/>
      <c r="JJX6225" s="824"/>
      <c r="JJY6225" s="824"/>
      <c r="JJZ6225" s="824"/>
      <c r="JKA6225" s="824"/>
      <c r="JKB6225" s="824"/>
      <c r="JKC6225" s="824"/>
      <c r="JKD6225" s="824"/>
      <c r="JKE6225" s="824"/>
      <c r="JKF6225" s="824"/>
      <c r="JKG6225" s="824"/>
      <c r="JKH6225" s="824"/>
      <c r="JKI6225" s="824"/>
      <c r="JKJ6225" s="824"/>
      <c r="JKK6225" s="824"/>
      <c r="JKL6225" s="824"/>
      <c r="JKM6225" s="824"/>
      <c r="JKN6225" s="824"/>
      <c r="JKO6225" s="824"/>
      <c r="JKP6225" s="824"/>
      <c r="JKQ6225" s="824"/>
      <c r="JKR6225" s="824"/>
      <c r="JKS6225" s="824"/>
      <c r="JKT6225" s="824"/>
      <c r="JKU6225" s="824"/>
      <c r="JKV6225" s="824"/>
      <c r="JKW6225" s="824"/>
      <c r="JKX6225" s="824"/>
      <c r="JKY6225" s="824"/>
      <c r="JKZ6225" s="824"/>
      <c r="JLA6225" s="824"/>
      <c r="JLB6225" s="824"/>
      <c r="JLC6225" s="824"/>
      <c r="JLD6225" s="824"/>
      <c r="JLE6225" s="824"/>
      <c r="JLF6225" s="824"/>
      <c r="JLG6225" s="824"/>
      <c r="JLH6225" s="824"/>
      <c r="JLI6225" s="824"/>
      <c r="JLJ6225" s="824"/>
      <c r="JLK6225" s="824"/>
      <c r="JLL6225" s="824"/>
      <c r="JLM6225" s="824"/>
      <c r="JLN6225" s="824"/>
      <c r="JLO6225" s="824"/>
      <c r="JLP6225" s="824"/>
      <c r="JLQ6225" s="824"/>
      <c r="JLR6225" s="824"/>
      <c r="JLS6225" s="824"/>
      <c r="JLT6225" s="824"/>
      <c r="JLU6225" s="824"/>
      <c r="JLV6225" s="824"/>
      <c r="JLW6225" s="824"/>
      <c r="JLX6225" s="824"/>
      <c r="JLY6225" s="824"/>
      <c r="JLZ6225" s="824"/>
      <c r="JMA6225" s="824"/>
      <c r="JMB6225" s="824"/>
      <c r="JMC6225" s="824"/>
      <c r="JMD6225" s="824"/>
      <c r="JME6225" s="824"/>
      <c r="JMF6225" s="824"/>
      <c r="JMG6225" s="824"/>
      <c r="JMH6225" s="824"/>
      <c r="JMI6225" s="824"/>
      <c r="JMJ6225" s="824"/>
      <c r="JMK6225" s="824"/>
      <c r="JML6225" s="824"/>
      <c r="JMM6225" s="824"/>
      <c r="JMN6225" s="824"/>
      <c r="JMO6225" s="824"/>
      <c r="JMP6225" s="824"/>
      <c r="JMQ6225" s="824"/>
      <c r="JMR6225" s="824"/>
      <c r="JMS6225" s="824"/>
      <c r="JMT6225" s="824"/>
      <c r="JMU6225" s="824"/>
      <c r="JMV6225" s="824"/>
      <c r="JMW6225" s="824"/>
      <c r="JMX6225" s="824"/>
      <c r="JMY6225" s="824"/>
      <c r="JMZ6225" s="824"/>
      <c r="JNA6225" s="824"/>
      <c r="JNB6225" s="824"/>
      <c r="JNC6225" s="824"/>
      <c r="JND6225" s="824"/>
      <c r="JNE6225" s="824"/>
      <c r="JNF6225" s="824"/>
      <c r="JNG6225" s="824"/>
      <c r="JNH6225" s="824"/>
      <c r="JNI6225" s="824"/>
      <c r="JNJ6225" s="824"/>
      <c r="JNK6225" s="824"/>
      <c r="JNL6225" s="824"/>
      <c r="JNM6225" s="824"/>
      <c r="JNN6225" s="824"/>
      <c r="JNO6225" s="824"/>
      <c r="JNP6225" s="824"/>
      <c r="JNQ6225" s="824"/>
      <c r="JNR6225" s="824"/>
      <c r="JNS6225" s="824"/>
      <c r="JNT6225" s="824"/>
      <c r="JNU6225" s="824"/>
      <c r="JNV6225" s="824"/>
      <c r="JNW6225" s="824"/>
      <c r="JNX6225" s="824"/>
      <c r="JNY6225" s="824"/>
      <c r="JNZ6225" s="824"/>
      <c r="JOA6225" s="824"/>
      <c r="JOB6225" s="824"/>
      <c r="JOC6225" s="824"/>
      <c r="JOD6225" s="824"/>
      <c r="JOE6225" s="824"/>
      <c r="JOF6225" s="824"/>
      <c r="JOG6225" s="824"/>
      <c r="JOH6225" s="824"/>
      <c r="JOI6225" s="824"/>
      <c r="JOJ6225" s="824"/>
      <c r="JOK6225" s="824"/>
      <c r="JOL6225" s="824"/>
      <c r="JOM6225" s="824"/>
      <c r="JON6225" s="824"/>
      <c r="JOO6225" s="824"/>
      <c r="JOP6225" s="824"/>
      <c r="JOQ6225" s="824"/>
      <c r="JOR6225" s="824"/>
      <c r="JOS6225" s="824"/>
      <c r="JOT6225" s="824"/>
      <c r="JOU6225" s="824"/>
      <c r="JOV6225" s="824"/>
      <c r="JOW6225" s="824"/>
      <c r="JOX6225" s="824"/>
      <c r="JOY6225" s="824"/>
      <c r="JOZ6225" s="824"/>
      <c r="JPA6225" s="824"/>
      <c r="JPB6225" s="824"/>
      <c r="JPC6225" s="824"/>
      <c r="JPD6225" s="824"/>
      <c r="JPE6225" s="824"/>
      <c r="JPF6225" s="824"/>
      <c r="JPG6225" s="824"/>
      <c r="JPH6225" s="824"/>
      <c r="JPI6225" s="824"/>
      <c r="JPJ6225" s="824"/>
      <c r="JPK6225" s="824"/>
      <c r="JPL6225" s="824"/>
      <c r="JPM6225" s="824"/>
      <c r="JPN6225" s="824"/>
      <c r="JPO6225" s="824"/>
      <c r="JPP6225" s="824"/>
      <c r="JPQ6225" s="824"/>
      <c r="JPR6225" s="824"/>
      <c r="JPS6225" s="824"/>
      <c r="JPT6225" s="824"/>
      <c r="JPU6225" s="824"/>
      <c r="JPV6225" s="824"/>
      <c r="JPW6225" s="824"/>
      <c r="JPX6225" s="824"/>
      <c r="JPY6225" s="824"/>
      <c r="JPZ6225" s="824"/>
      <c r="JQA6225" s="824"/>
      <c r="JQB6225" s="824"/>
      <c r="JQC6225" s="824"/>
      <c r="JQD6225" s="824"/>
      <c r="JQE6225" s="824"/>
      <c r="JQF6225" s="824"/>
      <c r="JQG6225" s="824"/>
      <c r="JQH6225" s="824"/>
      <c r="JQI6225" s="824"/>
      <c r="JQJ6225" s="824"/>
      <c r="JQK6225" s="824"/>
      <c r="JQL6225" s="824"/>
      <c r="JQM6225" s="824"/>
      <c r="JQN6225" s="824"/>
      <c r="JQO6225" s="824"/>
      <c r="JQP6225" s="824"/>
      <c r="JQQ6225" s="824"/>
      <c r="JQR6225" s="824"/>
      <c r="JQS6225" s="824"/>
      <c r="JQT6225" s="824"/>
      <c r="JQU6225" s="824"/>
      <c r="JQV6225" s="824"/>
      <c r="JQW6225" s="824"/>
      <c r="JQX6225" s="824"/>
      <c r="JQY6225" s="824"/>
      <c r="JQZ6225" s="824"/>
      <c r="JRA6225" s="824"/>
      <c r="JRB6225" s="824"/>
      <c r="JRC6225" s="824"/>
      <c r="JRD6225" s="824"/>
      <c r="JRE6225" s="824"/>
      <c r="JRF6225" s="824"/>
      <c r="JRG6225" s="824"/>
      <c r="JRH6225" s="824"/>
      <c r="JRI6225" s="824"/>
      <c r="JRJ6225" s="824"/>
      <c r="JRK6225" s="824"/>
      <c r="JRL6225" s="824"/>
      <c r="JRM6225" s="824"/>
      <c r="JRN6225" s="824"/>
      <c r="JRO6225" s="824"/>
      <c r="JRP6225" s="824"/>
      <c r="JRQ6225" s="824"/>
      <c r="JRR6225" s="824"/>
      <c r="JRS6225" s="824"/>
      <c r="JRT6225" s="824"/>
      <c r="JRU6225" s="824"/>
      <c r="JRV6225" s="824"/>
      <c r="JRW6225" s="824"/>
      <c r="JRX6225" s="824"/>
      <c r="JRY6225" s="824"/>
      <c r="JRZ6225" s="824"/>
      <c r="JSA6225" s="824"/>
      <c r="JSB6225" s="824"/>
      <c r="JSC6225" s="824"/>
      <c r="JSD6225" s="824"/>
      <c r="JSE6225" s="824"/>
      <c r="JSF6225" s="824"/>
      <c r="JSG6225" s="824"/>
      <c r="JSH6225" s="824"/>
      <c r="JSI6225" s="824"/>
      <c r="JSJ6225" s="824"/>
      <c r="JSK6225" s="824"/>
      <c r="JSL6225" s="824"/>
      <c r="JSM6225" s="824"/>
      <c r="JSN6225" s="824"/>
      <c r="JSO6225" s="824"/>
      <c r="JSP6225" s="824"/>
      <c r="JSQ6225" s="824"/>
      <c r="JSR6225" s="824"/>
      <c r="JSS6225" s="824"/>
      <c r="JST6225" s="824"/>
      <c r="JSU6225" s="824"/>
      <c r="JSV6225" s="824"/>
      <c r="JSW6225" s="824"/>
      <c r="JSX6225" s="824"/>
      <c r="JSY6225" s="824"/>
      <c r="JSZ6225" s="824"/>
      <c r="JTA6225" s="824"/>
      <c r="JTB6225" s="824"/>
      <c r="JTC6225" s="824"/>
      <c r="JTD6225" s="824"/>
      <c r="JTE6225" s="824"/>
      <c r="JTF6225" s="824"/>
      <c r="JTG6225" s="824"/>
      <c r="JTH6225" s="824"/>
      <c r="JTI6225" s="824"/>
      <c r="JTJ6225" s="824"/>
      <c r="JTK6225" s="824"/>
      <c r="JTL6225" s="824"/>
      <c r="JTM6225" s="824"/>
      <c r="JTN6225" s="824"/>
      <c r="JTO6225" s="824"/>
      <c r="JTP6225" s="824"/>
      <c r="JTQ6225" s="824"/>
      <c r="JTR6225" s="824"/>
      <c r="JTS6225" s="824"/>
      <c r="JTT6225" s="824"/>
      <c r="JTU6225" s="824"/>
      <c r="JTV6225" s="824"/>
      <c r="JTW6225" s="824"/>
      <c r="JTX6225" s="824"/>
      <c r="JTY6225" s="824"/>
      <c r="JTZ6225" s="824"/>
      <c r="JUA6225" s="824"/>
      <c r="JUB6225" s="824"/>
      <c r="JUC6225" s="824"/>
      <c r="JUD6225" s="824"/>
      <c r="JUE6225" s="824"/>
      <c r="JUF6225" s="824"/>
      <c r="JUG6225" s="824"/>
      <c r="JUH6225" s="824"/>
      <c r="JUI6225" s="824"/>
      <c r="JUJ6225" s="824"/>
      <c r="JUK6225" s="824"/>
      <c r="JUL6225" s="824"/>
      <c r="JUM6225" s="824"/>
      <c r="JUN6225" s="824"/>
      <c r="JUO6225" s="824"/>
      <c r="JUP6225" s="824"/>
      <c r="JUQ6225" s="824"/>
      <c r="JUR6225" s="824"/>
      <c r="JUS6225" s="824"/>
      <c r="JUT6225" s="824"/>
      <c r="JUU6225" s="824"/>
      <c r="JUV6225" s="824"/>
      <c r="JUW6225" s="824"/>
      <c r="JUX6225" s="824"/>
      <c r="JUY6225" s="824"/>
      <c r="JUZ6225" s="824"/>
      <c r="JVA6225" s="824"/>
      <c r="JVB6225" s="824"/>
      <c r="JVC6225" s="824"/>
      <c r="JVD6225" s="824"/>
      <c r="JVE6225" s="824"/>
      <c r="JVF6225" s="824"/>
      <c r="JVG6225" s="824"/>
      <c r="JVH6225" s="824"/>
      <c r="JVI6225" s="824"/>
      <c r="JVJ6225" s="824"/>
      <c r="JVK6225" s="824"/>
      <c r="JVL6225" s="824"/>
      <c r="JVM6225" s="824"/>
      <c r="JVN6225" s="824"/>
      <c r="JVO6225" s="824"/>
      <c r="JVP6225" s="824"/>
      <c r="JVQ6225" s="824"/>
      <c r="JVR6225" s="824"/>
      <c r="JVS6225" s="824"/>
      <c r="JVT6225" s="824"/>
      <c r="JVU6225" s="824"/>
      <c r="JVV6225" s="824"/>
      <c r="JVW6225" s="824"/>
      <c r="JVX6225" s="824"/>
      <c r="JVY6225" s="824"/>
      <c r="JVZ6225" s="824"/>
      <c r="JWA6225" s="824"/>
      <c r="JWB6225" s="824"/>
      <c r="JWC6225" s="824"/>
      <c r="JWD6225" s="824"/>
      <c r="JWE6225" s="824"/>
      <c r="JWF6225" s="824"/>
      <c r="JWG6225" s="824"/>
      <c r="JWH6225" s="824"/>
      <c r="JWI6225" s="824"/>
      <c r="JWJ6225" s="824"/>
      <c r="JWK6225" s="824"/>
      <c r="JWL6225" s="824"/>
      <c r="JWM6225" s="824"/>
      <c r="JWN6225" s="824"/>
      <c r="JWO6225" s="824"/>
      <c r="JWP6225" s="824"/>
      <c r="JWQ6225" s="824"/>
      <c r="JWR6225" s="824"/>
      <c r="JWS6225" s="824"/>
      <c r="JWT6225" s="824"/>
      <c r="JWU6225" s="824"/>
      <c r="JWV6225" s="824"/>
      <c r="JWW6225" s="824"/>
      <c r="JWX6225" s="824"/>
      <c r="JWY6225" s="824"/>
      <c r="JWZ6225" s="824"/>
      <c r="JXA6225" s="824"/>
      <c r="JXB6225" s="824"/>
      <c r="JXC6225" s="824"/>
      <c r="JXD6225" s="824"/>
      <c r="JXE6225" s="824"/>
      <c r="JXF6225" s="824"/>
      <c r="JXG6225" s="824"/>
      <c r="JXH6225" s="824"/>
      <c r="JXI6225" s="824"/>
      <c r="JXJ6225" s="824"/>
      <c r="JXK6225" s="824"/>
      <c r="JXL6225" s="824"/>
      <c r="JXM6225" s="824"/>
      <c r="JXN6225" s="824"/>
      <c r="JXO6225" s="824"/>
      <c r="JXP6225" s="824"/>
      <c r="JXQ6225" s="824"/>
      <c r="JXR6225" s="824"/>
      <c r="JXS6225" s="824"/>
      <c r="JXT6225" s="824"/>
      <c r="JXU6225" s="824"/>
      <c r="JXV6225" s="824"/>
      <c r="JXW6225" s="824"/>
      <c r="JXX6225" s="824"/>
      <c r="JXY6225" s="824"/>
      <c r="JXZ6225" s="824"/>
      <c r="JYA6225" s="824"/>
      <c r="JYB6225" s="824"/>
      <c r="JYC6225" s="824"/>
      <c r="JYD6225" s="824"/>
      <c r="JYE6225" s="824"/>
      <c r="JYF6225" s="824"/>
      <c r="JYG6225" s="824"/>
      <c r="JYH6225" s="824"/>
      <c r="JYI6225" s="824"/>
      <c r="JYJ6225" s="824"/>
      <c r="JYK6225" s="824"/>
      <c r="JYL6225" s="824"/>
      <c r="JYM6225" s="824"/>
      <c r="JYN6225" s="824"/>
      <c r="JYO6225" s="824"/>
      <c r="JYP6225" s="824"/>
      <c r="JYQ6225" s="824"/>
      <c r="JYR6225" s="824"/>
      <c r="JYS6225" s="824"/>
      <c r="JYT6225" s="824"/>
      <c r="JYU6225" s="824"/>
      <c r="JYV6225" s="824"/>
      <c r="JYW6225" s="824"/>
      <c r="JYX6225" s="824"/>
      <c r="JYY6225" s="824"/>
      <c r="JYZ6225" s="824"/>
      <c r="JZA6225" s="824"/>
      <c r="JZB6225" s="824"/>
      <c r="JZC6225" s="824"/>
      <c r="JZD6225" s="824"/>
      <c r="JZE6225" s="824"/>
      <c r="JZF6225" s="824"/>
      <c r="JZG6225" s="824"/>
      <c r="JZH6225" s="824"/>
      <c r="JZI6225" s="824"/>
      <c r="JZJ6225" s="824"/>
      <c r="JZK6225" s="824"/>
      <c r="JZL6225" s="824"/>
      <c r="JZM6225" s="824"/>
      <c r="JZN6225" s="824"/>
      <c r="JZO6225" s="824"/>
      <c r="JZP6225" s="824"/>
      <c r="JZQ6225" s="824"/>
      <c r="JZR6225" s="824"/>
      <c r="JZS6225" s="824"/>
      <c r="JZT6225" s="824"/>
      <c r="JZU6225" s="824"/>
      <c r="JZV6225" s="824"/>
      <c r="JZW6225" s="824"/>
      <c r="JZX6225" s="824"/>
      <c r="JZY6225" s="824"/>
      <c r="JZZ6225" s="824"/>
      <c r="KAA6225" s="824"/>
      <c r="KAB6225" s="824"/>
      <c r="KAC6225" s="824"/>
      <c r="KAD6225" s="824"/>
      <c r="KAE6225" s="824"/>
      <c r="KAF6225" s="824"/>
      <c r="KAG6225" s="824"/>
      <c r="KAH6225" s="824"/>
      <c r="KAI6225" s="824"/>
      <c r="KAJ6225" s="824"/>
      <c r="KAK6225" s="824"/>
      <c r="KAL6225" s="824"/>
      <c r="KAM6225" s="824"/>
      <c r="KAN6225" s="824"/>
      <c r="KAO6225" s="824"/>
      <c r="KAP6225" s="824"/>
      <c r="KAQ6225" s="824"/>
      <c r="KAR6225" s="824"/>
      <c r="KAS6225" s="824"/>
      <c r="KAT6225" s="824"/>
      <c r="KAU6225" s="824"/>
      <c r="KAV6225" s="824"/>
      <c r="KAW6225" s="824"/>
      <c r="KAX6225" s="824"/>
      <c r="KAY6225" s="824"/>
      <c r="KAZ6225" s="824"/>
      <c r="KBA6225" s="824"/>
      <c r="KBB6225" s="824"/>
      <c r="KBC6225" s="824"/>
      <c r="KBD6225" s="824"/>
      <c r="KBE6225" s="824"/>
      <c r="KBF6225" s="824"/>
      <c r="KBG6225" s="824"/>
      <c r="KBH6225" s="824"/>
      <c r="KBI6225" s="824"/>
      <c r="KBJ6225" s="824"/>
      <c r="KBK6225" s="824"/>
      <c r="KBL6225" s="824"/>
      <c r="KBM6225" s="824"/>
      <c r="KBN6225" s="824"/>
      <c r="KBO6225" s="824"/>
      <c r="KBP6225" s="824"/>
      <c r="KBQ6225" s="824"/>
      <c r="KBR6225" s="824"/>
      <c r="KBS6225" s="824"/>
      <c r="KBT6225" s="824"/>
      <c r="KBU6225" s="824"/>
      <c r="KBV6225" s="824"/>
      <c r="KBW6225" s="824"/>
      <c r="KBX6225" s="824"/>
      <c r="KBY6225" s="824"/>
      <c r="KBZ6225" s="824"/>
      <c r="KCA6225" s="824"/>
      <c r="KCB6225" s="824"/>
      <c r="KCC6225" s="824"/>
      <c r="KCD6225" s="824"/>
      <c r="KCE6225" s="824"/>
      <c r="KCF6225" s="824"/>
      <c r="KCG6225" s="824"/>
      <c r="KCH6225" s="824"/>
      <c r="KCI6225" s="824"/>
      <c r="KCJ6225" s="824"/>
      <c r="KCK6225" s="824"/>
      <c r="KCL6225" s="824"/>
      <c r="KCM6225" s="824"/>
      <c r="KCN6225" s="824"/>
      <c r="KCO6225" s="824"/>
      <c r="KCP6225" s="824"/>
      <c r="KCQ6225" s="824"/>
      <c r="KCR6225" s="824"/>
      <c r="KCS6225" s="824"/>
      <c r="KCT6225" s="824"/>
      <c r="KCU6225" s="824"/>
      <c r="KCV6225" s="824"/>
      <c r="KCW6225" s="824"/>
      <c r="KCX6225" s="824"/>
      <c r="KCY6225" s="824"/>
      <c r="KCZ6225" s="824"/>
      <c r="KDA6225" s="824"/>
      <c r="KDB6225" s="824"/>
      <c r="KDC6225" s="824"/>
      <c r="KDD6225" s="824"/>
      <c r="KDE6225" s="824"/>
      <c r="KDF6225" s="824"/>
      <c r="KDG6225" s="824"/>
      <c r="KDH6225" s="824"/>
      <c r="KDI6225" s="824"/>
      <c r="KDJ6225" s="824"/>
      <c r="KDK6225" s="824"/>
      <c r="KDL6225" s="824"/>
      <c r="KDM6225" s="824"/>
      <c r="KDN6225" s="824"/>
      <c r="KDO6225" s="824"/>
      <c r="KDP6225" s="824"/>
      <c r="KDQ6225" s="824"/>
      <c r="KDR6225" s="824"/>
      <c r="KDS6225" s="824"/>
      <c r="KDT6225" s="824"/>
      <c r="KDU6225" s="824"/>
      <c r="KDV6225" s="824"/>
      <c r="KDW6225" s="824"/>
      <c r="KDX6225" s="824"/>
      <c r="KDY6225" s="824"/>
      <c r="KDZ6225" s="824"/>
      <c r="KEA6225" s="824"/>
      <c r="KEB6225" s="824"/>
      <c r="KEC6225" s="824"/>
      <c r="KED6225" s="824"/>
      <c r="KEE6225" s="824"/>
      <c r="KEF6225" s="824"/>
      <c r="KEG6225" s="824"/>
      <c r="KEH6225" s="824"/>
      <c r="KEI6225" s="824"/>
      <c r="KEJ6225" s="824"/>
      <c r="KEK6225" s="824"/>
      <c r="KEL6225" s="824"/>
      <c r="KEM6225" s="824"/>
      <c r="KEN6225" s="824"/>
      <c r="KEO6225" s="824"/>
      <c r="KEP6225" s="824"/>
      <c r="KEQ6225" s="824"/>
      <c r="KER6225" s="824"/>
      <c r="KES6225" s="824"/>
      <c r="KET6225" s="824"/>
      <c r="KEU6225" s="824"/>
      <c r="KEV6225" s="824"/>
      <c r="KEW6225" s="824"/>
      <c r="KEX6225" s="824"/>
      <c r="KEY6225" s="824"/>
      <c r="KEZ6225" s="824"/>
      <c r="KFA6225" s="824"/>
      <c r="KFB6225" s="824"/>
      <c r="KFC6225" s="824"/>
      <c r="KFD6225" s="824"/>
      <c r="KFE6225" s="824"/>
      <c r="KFF6225" s="824"/>
      <c r="KFG6225" s="824"/>
      <c r="KFH6225" s="824"/>
      <c r="KFI6225" s="824"/>
      <c r="KFJ6225" s="824"/>
      <c r="KFK6225" s="824"/>
      <c r="KFL6225" s="824"/>
      <c r="KFM6225" s="824"/>
      <c r="KFN6225" s="824"/>
      <c r="KFO6225" s="824"/>
      <c r="KFP6225" s="824"/>
      <c r="KFQ6225" s="824"/>
      <c r="KFR6225" s="824"/>
      <c r="KFS6225" s="824"/>
      <c r="KFT6225" s="824"/>
      <c r="KFU6225" s="824"/>
      <c r="KFV6225" s="824"/>
      <c r="KFW6225" s="824"/>
      <c r="KFX6225" s="824"/>
      <c r="KFY6225" s="824"/>
      <c r="KFZ6225" s="824"/>
      <c r="KGA6225" s="824"/>
      <c r="KGB6225" s="824"/>
      <c r="KGC6225" s="824"/>
      <c r="KGD6225" s="824"/>
      <c r="KGE6225" s="824"/>
      <c r="KGF6225" s="824"/>
      <c r="KGG6225" s="824"/>
      <c r="KGH6225" s="824"/>
      <c r="KGI6225" s="824"/>
      <c r="KGJ6225" s="824"/>
      <c r="KGK6225" s="824"/>
      <c r="KGL6225" s="824"/>
      <c r="KGM6225" s="824"/>
      <c r="KGN6225" s="824"/>
      <c r="KGO6225" s="824"/>
      <c r="KGP6225" s="824"/>
      <c r="KGQ6225" s="824"/>
      <c r="KGR6225" s="824"/>
      <c r="KGS6225" s="824"/>
      <c r="KGT6225" s="824"/>
      <c r="KGU6225" s="824"/>
      <c r="KGV6225" s="824"/>
      <c r="KGW6225" s="824"/>
      <c r="KGX6225" s="824"/>
      <c r="KGY6225" s="824"/>
      <c r="KGZ6225" s="824"/>
      <c r="KHA6225" s="824"/>
      <c r="KHB6225" s="824"/>
      <c r="KHC6225" s="824"/>
      <c r="KHD6225" s="824"/>
      <c r="KHE6225" s="824"/>
      <c r="KHF6225" s="824"/>
      <c r="KHG6225" s="824"/>
      <c r="KHH6225" s="824"/>
      <c r="KHI6225" s="824"/>
      <c r="KHJ6225" s="824"/>
      <c r="KHK6225" s="824"/>
      <c r="KHL6225" s="824"/>
      <c r="KHM6225" s="824"/>
      <c r="KHN6225" s="824"/>
      <c r="KHO6225" s="824"/>
      <c r="KHP6225" s="824"/>
      <c r="KHQ6225" s="824"/>
      <c r="KHR6225" s="824"/>
      <c r="KHS6225" s="824"/>
      <c r="KHT6225" s="824"/>
      <c r="KHU6225" s="824"/>
      <c r="KHV6225" s="824"/>
      <c r="KHW6225" s="824"/>
      <c r="KHX6225" s="824"/>
      <c r="KHY6225" s="824"/>
      <c r="KHZ6225" s="824"/>
      <c r="KIA6225" s="824"/>
      <c r="KIB6225" s="824"/>
      <c r="KIC6225" s="824"/>
      <c r="KID6225" s="824"/>
      <c r="KIE6225" s="824"/>
      <c r="KIF6225" s="824"/>
      <c r="KIG6225" s="824"/>
      <c r="KIH6225" s="824"/>
      <c r="KII6225" s="824"/>
      <c r="KIJ6225" s="824"/>
      <c r="KIK6225" s="824"/>
      <c r="KIL6225" s="824"/>
      <c r="KIM6225" s="824"/>
      <c r="KIN6225" s="824"/>
      <c r="KIO6225" s="824"/>
      <c r="KIP6225" s="824"/>
      <c r="KIQ6225" s="824"/>
      <c r="KIR6225" s="824"/>
      <c r="KIS6225" s="824"/>
      <c r="KIT6225" s="824"/>
      <c r="KIU6225" s="824"/>
      <c r="KIV6225" s="824"/>
      <c r="KIW6225" s="824"/>
      <c r="KIX6225" s="824"/>
      <c r="KIY6225" s="824"/>
      <c r="KIZ6225" s="824"/>
      <c r="KJA6225" s="824"/>
      <c r="KJB6225" s="824"/>
      <c r="KJC6225" s="824"/>
      <c r="KJD6225" s="824"/>
      <c r="KJE6225" s="824"/>
      <c r="KJF6225" s="824"/>
      <c r="KJG6225" s="824"/>
      <c r="KJH6225" s="824"/>
      <c r="KJI6225" s="824"/>
      <c r="KJJ6225" s="824"/>
      <c r="KJK6225" s="824"/>
      <c r="KJL6225" s="824"/>
      <c r="KJM6225" s="824"/>
      <c r="KJN6225" s="824"/>
      <c r="KJO6225" s="824"/>
      <c r="KJP6225" s="824"/>
      <c r="KJQ6225" s="824"/>
      <c r="KJR6225" s="824"/>
      <c r="KJS6225" s="824"/>
      <c r="KJT6225" s="824"/>
      <c r="KJU6225" s="824"/>
      <c r="KJV6225" s="824"/>
      <c r="KJW6225" s="824"/>
      <c r="KJX6225" s="824"/>
      <c r="KJY6225" s="824"/>
      <c r="KJZ6225" s="824"/>
      <c r="KKA6225" s="824"/>
      <c r="KKB6225" s="824"/>
      <c r="KKC6225" s="824"/>
      <c r="KKD6225" s="824"/>
      <c r="KKE6225" s="824"/>
      <c r="KKF6225" s="824"/>
      <c r="KKG6225" s="824"/>
      <c r="KKH6225" s="824"/>
      <c r="KKI6225" s="824"/>
      <c r="KKJ6225" s="824"/>
      <c r="KKK6225" s="824"/>
      <c r="KKL6225" s="824"/>
      <c r="KKM6225" s="824"/>
      <c r="KKN6225" s="824"/>
      <c r="KKO6225" s="824"/>
      <c r="KKP6225" s="824"/>
      <c r="KKQ6225" s="824"/>
      <c r="KKR6225" s="824"/>
      <c r="KKS6225" s="824"/>
      <c r="KKT6225" s="824"/>
      <c r="KKU6225" s="824"/>
      <c r="KKV6225" s="824"/>
      <c r="KKW6225" s="824"/>
      <c r="KKX6225" s="824"/>
      <c r="KKY6225" s="824"/>
      <c r="KKZ6225" s="824"/>
      <c r="KLA6225" s="824"/>
      <c r="KLB6225" s="824"/>
      <c r="KLC6225" s="824"/>
      <c r="KLD6225" s="824"/>
      <c r="KLE6225" s="824"/>
      <c r="KLF6225" s="824"/>
      <c r="KLG6225" s="824"/>
      <c r="KLH6225" s="824"/>
      <c r="KLI6225" s="824"/>
      <c r="KLJ6225" s="824"/>
      <c r="KLK6225" s="824"/>
      <c r="KLL6225" s="824"/>
      <c r="KLM6225" s="824"/>
      <c r="KLN6225" s="824"/>
      <c r="KLO6225" s="824"/>
      <c r="KLP6225" s="824"/>
      <c r="KLQ6225" s="824"/>
      <c r="KLR6225" s="824"/>
      <c r="KLS6225" s="824"/>
      <c r="KLT6225" s="824"/>
      <c r="KLU6225" s="824"/>
      <c r="KLV6225" s="824"/>
      <c r="KLW6225" s="824"/>
      <c r="KLX6225" s="824"/>
      <c r="KLY6225" s="824"/>
      <c r="KLZ6225" s="824"/>
      <c r="KMA6225" s="824"/>
      <c r="KMB6225" s="824"/>
      <c r="KMC6225" s="824"/>
      <c r="KMD6225" s="824"/>
      <c r="KME6225" s="824"/>
      <c r="KMF6225" s="824"/>
      <c r="KMG6225" s="824"/>
      <c r="KMH6225" s="824"/>
      <c r="KMI6225" s="824"/>
      <c r="KMJ6225" s="824"/>
      <c r="KMK6225" s="824"/>
      <c r="KML6225" s="824"/>
      <c r="KMM6225" s="824"/>
      <c r="KMN6225" s="824"/>
      <c r="KMO6225" s="824"/>
      <c r="KMP6225" s="824"/>
      <c r="KMQ6225" s="824"/>
      <c r="KMR6225" s="824"/>
      <c r="KMS6225" s="824"/>
      <c r="KMT6225" s="824"/>
      <c r="KMU6225" s="824"/>
      <c r="KMV6225" s="824"/>
      <c r="KMW6225" s="824"/>
      <c r="KMX6225" s="824"/>
      <c r="KMY6225" s="824"/>
      <c r="KMZ6225" s="824"/>
      <c r="KNA6225" s="824"/>
      <c r="KNB6225" s="824"/>
      <c r="KNC6225" s="824"/>
      <c r="KND6225" s="824"/>
      <c r="KNE6225" s="824"/>
      <c r="KNF6225" s="824"/>
      <c r="KNG6225" s="824"/>
      <c r="KNH6225" s="824"/>
      <c r="KNI6225" s="824"/>
      <c r="KNJ6225" s="824"/>
      <c r="KNK6225" s="824"/>
      <c r="KNL6225" s="824"/>
      <c r="KNM6225" s="824"/>
      <c r="KNN6225" s="824"/>
      <c r="KNO6225" s="824"/>
      <c r="KNP6225" s="824"/>
      <c r="KNQ6225" s="824"/>
      <c r="KNR6225" s="824"/>
      <c r="KNS6225" s="824"/>
      <c r="KNT6225" s="824"/>
      <c r="KNU6225" s="824"/>
      <c r="KNV6225" s="824"/>
      <c r="KNW6225" s="824"/>
      <c r="KNX6225" s="824"/>
      <c r="KNY6225" s="824"/>
      <c r="KNZ6225" s="824"/>
      <c r="KOA6225" s="824"/>
      <c r="KOB6225" s="824"/>
      <c r="KOC6225" s="824"/>
      <c r="KOD6225" s="824"/>
      <c r="KOE6225" s="824"/>
      <c r="KOF6225" s="824"/>
      <c r="KOG6225" s="824"/>
      <c r="KOH6225" s="824"/>
      <c r="KOI6225" s="824"/>
      <c r="KOJ6225" s="824"/>
      <c r="KOK6225" s="824"/>
      <c r="KOL6225" s="824"/>
      <c r="KOM6225" s="824"/>
      <c r="KON6225" s="824"/>
      <c r="KOO6225" s="824"/>
      <c r="KOP6225" s="824"/>
      <c r="KOQ6225" s="824"/>
      <c r="KOR6225" s="824"/>
      <c r="KOS6225" s="824"/>
      <c r="KOT6225" s="824"/>
      <c r="KOU6225" s="824"/>
      <c r="KOV6225" s="824"/>
      <c r="KOW6225" s="824"/>
      <c r="KOX6225" s="824"/>
      <c r="KOY6225" s="824"/>
      <c r="KOZ6225" s="824"/>
      <c r="KPA6225" s="824"/>
      <c r="KPB6225" s="824"/>
      <c r="KPC6225" s="824"/>
      <c r="KPD6225" s="824"/>
      <c r="KPE6225" s="824"/>
      <c r="KPF6225" s="824"/>
      <c r="KPG6225" s="824"/>
      <c r="KPH6225" s="824"/>
      <c r="KPI6225" s="824"/>
      <c r="KPJ6225" s="824"/>
      <c r="KPK6225" s="824"/>
      <c r="KPL6225" s="824"/>
      <c r="KPM6225" s="824"/>
      <c r="KPN6225" s="824"/>
      <c r="KPO6225" s="824"/>
      <c r="KPP6225" s="824"/>
      <c r="KPQ6225" s="824"/>
      <c r="KPR6225" s="824"/>
      <c r="KPS6225" s="824"/>
      <c r="KPT6225" s="824"/>
      <c r="KPU6225" s="824"/>
      <c r="KPV6225" s="824"/>
      <c r="KPW6225" s="824"/>
      <c r="KPX6225" s="824"/>
      <c r="KPY6225" s="824"/>
      <c r="KPZ6225" s="824"/>
      <c r="KQA6225" s="824"/>
      <c r="KQB6225" s="824"/>
      <c r="KQC6225" s="824"/>
      <c r="KQD6225" s="824"/>
      <c r="KQE6225" s="824"/>
      <c r="KQF6225" s="824"/>
      <c r="KQG6225" s="824"/>
      <c r="KQH6225" s="824"/>
      <c r="KQI6225" s="824"/>
      <c r="KQJ6225" s="824"/>
      <c r="KQK6225" s="824"/>
      <c r="KQL6225" s="824"/>
      <c r="KQM6225" s="824"/>
      <c r="KQN6225" s="824"/>
      <c r="KQO6225" s="824"/>
      <c r="KQP6225" s="824"/>
      <c r="KQQ6225" s="824"/>
      <c r="KQR6225" s="824"/>
      <c r="KQS6225" s="824"/>
      <c r="KQT6225" s="824"/>
      <c r="KQU6225" s="824"/>
      <c r="KQV6225" s="824"/>
      <c r="KQW6225" s="824"/>
      <c r="KQX6225" s="824"/>
      <c r="KQY6225" s="824"/>
      <c r="KQZ6225" s="824"/>
      <c r="KRA6225" s="824"/>
      <c r="KRB6225" s="824"/>
      <c r="KRC6225" s="824"/>
      <c r="KRD6225" s="824"/>
      <c r="KRE6225" s="824"/>
      <c r="KRF6225" s="824"/>
      <c r="KRG6225" s="824"/>
      <c r="KRH6225" s="824"/>
      <c r="KRI6225" s="824"/>
      <c r="KRJ6225" s="824"/>
      <c r="KRK6225" s="824"/>
      <c r="KRL6225" s="824"/>
      <c r="KRM6225" s="824"/>
      <c r="KRN6225" s="824"/>
      <c r="KRO6225" s="824"/>
      <c r="KRP6225" s="824"/>
      <c r="KRQ6225" s="824"/>
      <c r="KRR6225" s="824"/>
      <c r="KRS6225" s="824"/>
      <c r="KRT6225" s="824"/>
      <c r="KRU6225" s="824"/>
      <c r="KRV6225" s="824"/>
      <c r="KRW6225" s="824"/>
      <c r="KRX6225" s="824"/>
      <c r="KRY6225" s="824"/>
      <c r="KRZ6225" s="824"/>
      <c r="KSA6225" s="824"/>
      <c r="KSB6225" s="824"/>
      <c r="KSC6225" s="824"/>
      <c r="KSD6225" s="824"/>
      <c r="KSE6225" s="824"/>
      <c r="KSF6225" s="824"/>
      <c r="KSG6225" s="824"/>
      <c r="KSH6225" s="824"/>
      <c r="KSI6225" s="824"/>
      <c r="KSJ6225" s="824"/>
      <c r="KSK6225" s="824"/>
      <c r="KSL6225" s="824"/>
      <c r="KSM6225" s="824"/>
      <c r="KSN6225" s="824"/>
      <c r="KSO6225" s="824"/>
      <c r="KSP6225" s="824"/>
      <c r="KSQ6225" s="824"/>
      <c r="KSR6225" s="824"/>
      <c r="KSS6225" s="824"/>
      <c r="KST6225" s="824"/>
      <c r="KSU6225" s="824"/>
      <c r="KSV6225" s="824"/>
      <c r="KSW6225" s="824"/>
      <c r="KSX6225" s="824"/>
      <c r="KSY6225" s="824"/>
      <c r="KSZ6225" s="824"/>
      <c r="KTA6225" s="824"/>
      <c r="KTB6225" s="824"/>
      <c r="KTC6225" s="824"/>
      <c r="KTD6225" s="824"/>
      <c r="KTE6225" s="824"/>
      <c r="KTF6225" s="824"/>
      <c r="KTG6225" s="824"/>
      <c r="KTH6225" s="824"/>
      <c r="KTI6225" s="824"/>
      <c r="KTJ6225" s="824"/>
      <c r="KTK6225" s="824"/>
      <c r="KTL6225" s="824"/>
      <c r="KTM6225" s="824"/>
      <c r="KTN6225" s="824"/>
      <c r="KTO6225" s="824"/>
      <c r="KTP6225" s="824"/>
      <c r="KTQ6225" s="824"/>
      <c r="KTR6225" s="824"/>
      <c r="KTS6225" s="824"/>
      <c r="KTT6225" s="824"/>
      <c r="KTU6225" s="824"/>
      <c r="KTV6225" s="824"/>
      <c r="KTW6225" s="824"/>
      <c r="KTX6225" s="824"/>
      <c r="KTY6225" s="824"/>
      <c r="KTZ6225" s="824"/>
      <c r="KUA6225" s="824"/>
      <c r="KUB6225" s="824"/>
      <c r="KUC6225" s="824"/>
      <c r="KUD6225" s="824"/>
      <c r="KUE6225" s="824"/>
      <c r="KUF6225" s="824"/>
      <c r="KUG6225" s="824"/>
      <c r="KUH6225" s="824"/>
      <c r="KUI6225" s="824"/>
      <c r="KUJ6225" s="824"/>
      <c r="KUK6225" s="824"/>
      <c r="KUL6225" s="824"/>
      <c r="KUM6225" s="824"/>
      <c r="KUN6225" s="824"/>
      <c r="KUO6225" s="824"/>
      <c r="KUP6225" s="824"/>
      <c r="KUQ6225" s="824"/>
      <c r="KUR6225" s="824"/>
      <c r="KUS6225" s="824"/>
      <c r="KUT6225" s="824"/>
      <c r="KUU6225" s="824"/>
      <c r="KUV6225" s="824"/>
      <c r="KUW6225" s="824"/>
      <c r="KUX6225" s="824"/>
      <c r="KUY6225" s="824"/>
      <c r="KUZ6225" s="824"/>
      <c r="KVA6225" s="824"/>
      <c r="KVB6225" s="824"/>
      <c r="KVC6225" s="824"/>
      <c r="KVD6225" s="824"/>
      <c r="KVE6225" s="824"/>
      <c r="KVF6225" s="824"/>
      <c r="KVG6225" s="824"/>
      <c r="KVH6225" s="824"/>
      <c r="KVI6225" s="824"/>
      <c r="KVJ6225" s="824"/>
      <c r="KVK6225" s="824"/>
      <c r="KVL6225" s="824"/>
      <c r="KVM6225" s="824"/>
      <c r="KVN6225" s="824"/>
      <c r="KVO6225" s="824"/>
      <c r="KVP6225" s="824"/>
      <c r="KVQ6225" s="824"/>
      <c r="KVR6225" s="824"/>
      <c r="KVS6225" s="824"/>
      <c r="KVT6225" s="824"/>
      <c r="KVU6225" s="824"/>
      <c r="KVV6225" s="824"/>
      <c r="KVW6225" s="824"/>
      <c r="KVX6225" s="824"/>
      <c r="KVY6225" s="824"/>
      <c r="KVZ6225" s="824"/>
      <c r="KWA6225" s="824"/>
      <c r="KWB6225" s="824"/>
      <c r="KWC6225" s="824"/>
      <c r="KWD6225" s="824"/>
      <c r="KWE6225" s="824"/>
      <c r="KWF6225" s="824"/>
      <c r="KWG6225" s="824"/>
      <c r="KWH6225" s="824"/>
      <c r="KWI6225" s="824"/>
      <c r="KWJ6225" s="824"/>
      <c r="KWK6225" s="824"/>
      <c r="KWL6225" s="824"/>
      <c r="KWM6225" s="824"/>
      <c r="KWN6225" s="824"/>
      <c r="KWO6225" s="824"/>
      <c r="KWP6225" s="824"/>
      <c r="KWQ6225" s="824"/>
      <c r="KWR6225" s="824"/>
      <c r="KWS6225" s="824"/>
      <c r="KWT6225" s="824"/>
      <c r="KWU6225" s="824"/>
      <c r="KWV6225" s="824"/>
      <c r="KWW6225" s="824"/>
      <c r="KWX6225" s="824"/>
      <c r="KWY6225" s="824"/>
      <c r="KWZ6225" s="824"/>
      <c r="KXA6225" s="824"/>
      <c r="KXB6225" s="824"/>
      <c r="KXC6225" s="824"/>
      <c r="KXD6225" s="824"/>
      <c r="KXE6225" s="824"/>
      <c r="KXF6225" s="824"/>
      <c r="KXG6225" s="824"/>
      <c r="KXH6225" s="824"/>
      <c r="KXI6225" s="824"/>
      <c r="KXJ6225" s="824"/>
      <c r="KXK6225" s="824"/>
      <c r="KXL6225" s="824"/>
      <c r="KXM6225" s="824"/>
      <c r="KXN6225" s="824"/>
      <c r="KXO6225" s="824"/>
      <c r="KXP6225" s="824"/>
      <c r="KXQ6225" s="824"/>
      <c r="KXR6225" s="824"/>
      <c r="KXS6225" s="824"/>
      <c r="KXT6225" s="824"/>
      <c r="KXU6225" s="824"/>
      <c r="KXV6225" s="824"/>
      <c r="KXW6225" s="824"/>
      <c r="KXX6225" s="824"/>
      <c r="KXY6225" s="824"/>
      <c r="KXZ6225" s="824"/>
      <c r="KYA6225" s="824"/>
      <c r="KYB6225" s="824"/>
      <c r="KYC6225" s="824"/>
      <c r="KYD6225" s="824"/>
      <c r="KYE6225" s="824"/>
      <c r="KYF6225" s="824"/>
      <c r="KYG6225" s="824"/>
      <c r="KYH6225" s="824"/>
      <c r="KYI6225" s="824"/>
      <c r="KYJ6225" s="824"/>
      <c r="KYK6225" s="824"/>
      <c r="KYL6225" s="824"/>
      <c r="KYM6225" s="824"/>
      <c r="KYN6225" s="824"/>
      <c r="KYO6225" s="824"/>
      <c r="KYP6225" s="824"/>
      <c r="KYQ6225" s="824"/>
      <c r="KYR6225" s="824"/>
      <c r="KYS6225" s="824"/>
      <c r="KYT6225" s="824"/>
      <c r="KYU6225" s="824"/>
      <c r="KYV6225" s="824"/>
      <c r="KYW6225" s="824"/>
      <c r="KYX6225" s="824"/>
      <c r="KYY6225" s="824"/>
      <c r="KYZ6225" s="824"/>
      <c r="KZA6225" s="824"/>
      <c r="KZB6225" s="824"/>
      <c r="KZC6225" s="824"/>
      <c r="KZD6225" s="824"/>
      <c r="KZE6225" s="824"/>
      <c r="KZF6225" s="824"/>
      <c r="KZG6225" s="824"/>
      <c r="KZH6225" s="824"/>
      <c r="KZI6225" s="824"/>
      <c r="KZJ6225" s="824"/>
      <c r="KZK6225" s="824"/>
      <c r="KZL6225" s="824"/>
      <c r="KZM6225" s="824"/>
      <c r="KZN6225" s="824"/>
      <c r="KZO6225" s="824"/>
      <c r="KZP6225" s="824"/>
      <c r="KZQ6225" s="824"/>
      <c r="KZR6225" s="824"/>
      <c r="KZS6225" s="824"/>
      <c r="KZT6225" s="824"/>
      <c r="KZU6225" s="824"/>
      <c r="KZV6225" s="824"/>
      <c r="KZW6225" s="824"/>
      <c r="KZX6225" s="824"/>
      <c r="KZY6225" s="824"/>
      <c r="KZZ6225" s="824"/>
      <c r="LAA6225" s="824"/>
      <c r="LAB6225" s="824"/>
      <c r="LAC6225" s="824"/>
      <c r="LAD6225" s="824"/>
      <c r="LAE6225" s="824"/>
      <c r="LAF6225" s="824"/>
      <c r="LAG6225" s="824"/>
      <c r="LAH6225" s="824"/>
      <c r="LAI6225" s="824"/>
      <c r="LAJ6225" s="824"/>
      <c r="LAK6225" s="824"/>
      <c r="LAL6225" s="824"/>
      <c r="LAM6225" s="824"/>
      <c r="LAN6225" s="824"/>
      <c r="LAO6225" s="824"/>
      <c r="LAP6225" s="824"/>
      <c r="LAQ6225" s="824"/>
      <c r="LAR6225" s="824"/>
      <c r="LAS6225" s="824"/>
      <c r="LAT6225" s="824"/>
      <c r="LAU6225" s="824"/>
      <c r="LAV6225" s="824"/>
      <c r="LAW6225" s="824"/>
      <c r="LAX6225" s="824"/>
      <c r="LAY6225" s="824"/>
      <c r="LAZ6225" s="824"/>
      <c r="LBA6225" s="824"/>
      <c r="LBB6225" s="824"/>
      <c r="LBC6225" s="824"/>
      <c r="LBD6225" s="824"/>
      <c r="LBE6225" s="824"/>
      <c r="LBF6225" s="824"/>
      <c r="LBG6225" s="824"/>
      <c r="LBH6225" s="824"/>
      <c r="LBI6225" s="824"/>
      <c r="LBJ6225" s="824"/>
      <c r="LBK6225" s="824"/>
      <c r="LBL6225" s="824"/>
      <c r="LBM6225" s="824"/>
      <c r="LBN6225" s="824"/>
      <c r="LBO6225" s="824"/>
      <c r="LBP6225" s="824"/>
      <c r="LBQ6225" s="824"/>
      <c r="LBR6225" s="824"/>
      <c r="LBS6225" s="824"/>
      <c r="LBT6225" s="824"/>
      <c r="LBU6225" s="824"/>
      <c r="LBV6225" s="824"/>
      <c r="LBW6225" s="824"/>
      <c r="LBX6225" s="824"/>
      <c r="LBY6225" s="824"/>
      <c r="LBZ6225" s="824"/>
      <c r="LCA6225" s="824"/>
      <c r="LCB6225" s="824"/>
      <c r="LCC6225" s="824"/>
      <c r="LCD6225" s="824"/>
      <c r="LCE6225" s="824"/>
      <c r="LCF6225" s="824"/>
      <c r="LCG6225" s="824"/>
      <c r="LCH6225" s="824"/>
      <c r="LCI6225" s="824"/>
      <c r="LCJ6225" s="824"/>
      <c r="LCK6225" s="824"/>
      <c r="LCL6225" s="824"/>
      <c r="LCM6225" s="824"/>
      <c r="LCN6225" s="824"/>
      <c r="LCO6225" s="824"/>
      <c r="LCP6225" s="824"/>
      <c r="LCQ6225" s="824"/>
      <c r="LCR6225" s="824"/>
      <c r="LCS6225" s="824"/>
      <c r="LCT6225" s="824"/>
      <c r="LCU6225" s="824"/>
      <c r="LCV6225" s="824"/>
      <c r="LCW6225" s="824"/>
      <c r="LCX6225" s="824"/>
      <c r="LCY6225" s="824"/>
      <c r="LCZ6225" s="824"/>
      <c r="LDA6225" s="824"/>
      <c r="LDB6225" s="824"/>
      <c r="LDC6225" s="824"/>
      <c r="LDD6225" s="824"/>
      <c r="LDE6225" s="824"/>
      <c r="LDF6225" s="824"/>
      <c r="LDG6225" s="824"/>
      <c r="LDH6225" s="824"/>
      <c r="LDI6225" s="824"/>
      <c r="LDJ6225" s="824"/>
      <c r="LDK6225" s="824"/>
      <c r="LDL6225" s="824"/>
      <c r="LDM6225" s="824"/>
      <c r="LDN6225" s="824"/>
      <c r="LDO6225" s="824"/>
      <c r="LDP6225" s="824"/>
      <c r="LDQ6225" s="824"/>
      <c r="LDR6225" s="824"/>
      <c r="LDS6225" s="824"/>
      <c r="LDT6225" s="824"/>
      <c r="LDU6225" s="824"/>
      <c r="LDV6225" s="824"/>
      <c r="LDW6225" s="824"/>
      <c r="LDX6225" s="824"/>
      <c r="LDY6225" s="824"/>
      <c r="LDZ6225" s="824"/>
      <c r="LEA6225" s="824"/>
      <c r="LEB6225" s="824"/>
      <c r="LEC6225" s="824"/>
      <c r="LED6225" s="824"/>
      <c r="LEE6225" s="824"/>
      <c r="LEF6225" s="824"/>
      <c r="LEG6225" s="824"/>
      <c r="LEH6225" s="824"/>
      <c r="LEI6225" s="824"/>
      <c r="LEJ6225" s="824"/>
      <c r="LEK6225" s="824"/>
      <c r="LEL6225" s="824"/>
      <c r="LEM6225" s="824"/>
      <c r="LEN6225" s="824"/>
      <c r="LEO6225" s="824"/>
      <c r="LEP6225" s="824"/>
      <c r="LEQ6225" s="824"/>
      <c r="LER6225" s="824"/>
      <c r="LES6225" s="824"/>
      <c r="LET6225" s="824"/>
      <c r="LEU6225" s="824"/>
      <c r="LEV6225" s="824"/>
      <c r="LEW6225" s="824"/>
      <c r="LEX6225" s="824"/>
      <c r="LEY6225" s="824"/>
      <c r="LEZ6225" s="824"/>
      <c r="LFA6225" s="824"/>
      <c r="LFB6225" s="824"/>
      <c r="LFC6225" s="824"/>
      <c r="LFD6225" s="824"/>
      <c r="LFE6225" s="824"/>
      <c r="LFF6225" s="824"/>
      <c r="LFG6225" s="824"/>
      <c r="LFH6225" s="824"/>
      <c r="LFI6225" s="824"/>
      <c r="LFJ6225" s="824"/>
      <c r="LFK6225" s="824"/>
      <c r="LFL6225" s="824"/>
      <c r="LFM6225" s="824"/>
      <c r="LFN6225" s="824"/>
      <c r="LFO6225" s="824"/>
      <c r="LFP6225" s="824"/>
      <c r="LFQ6225" s="824"/>
      <c r="LFR6225" s="824"/>
      <c r="LFS6225" s="824"/>
      <c r="LFT6225" s="824"/>
      <c r="LFU6225" s="824"/>
      <c r="LFV6225" s="824"/>
      <c r="LFW6225" s="824"/>
      <c r="LFX6225" s="824"/>
      <c r="LFY6225" s="824"/>
      <c r="LFZ6225" s="824"/>
      <c r="LGA6225" s="824"/>
      <c r="LGB6225" s="824"/>
      <c r="LGC6225" s="824"/>
      <c r="LGD6225" s="824"/>
      <c r="LGE6225" s="824"/>
      <c r="LGF6225" s="824"/>
      <c r="LGG6225" s="824"/>
      <c r="LGH6225" s="824"/>
      <c r="LGI6225" s="824"/>
      <c r="LGJ6225" s="824"/>
      <c r="LGK6225" s="824"/>
      <c r="LGL6225" s="824"/>
      <c r="LGM6225" s="824"/>
      <c r="LGN6225" s="824"/>
      <c r="LGO6225" s="824"/>
      <c r="LGP6225" s="824"/>
      <c r="LGQ6225" s="824"/>
      <c r="LGR6225" s="824"/>
      <c r="LGS6225" s="824"/>
      <c r="LGT6225" s="824"/>
      <c r="LGU6225" s="824"/>
      <c r="LGV6225" s="824"/>
      <c r="LGW6225" s="824"/>
      <c r="LGX6225" s="824"/>
      <c r="LGY6225" s="824"/>
      <c r="LGZ6225" s="824"/>
      <c r="LHA6225" s="824"/>
      <c r="LHB6225" s="824"/>
      <c r="LHC6225" s="824"/>
      <c r="LHD6225" s="824"/>
      <c r="LHE6225" s="824"/>
      <c r="LHF6225" s="824"/>
      <c r="LHG6225" s="824"/>
      <c r="LHH6225" s="824"/>
      <c r="LHI6225" s="824"/>
      <c r="LHJ6225" s="824"/>
      <c r="LHK6225" s="824"/>
      <c r="LHL6225" s="824"/>
      <c r="LHM6225" s="824"/>
      <c r="LHN6225" s="824"/>
      <c r="LHO6225" s="824"/>
      <c r="LHP6225" s="824"/>
      <c r="LHQ6225" s="824"/>
      <c r="LHR6225" s="824"/>
      <c r="LHS6225" s="824"/>
      <c r="LHT6225" s="824"/>
      <c r="LHU6225" s="824"/>
      <c r="LHV6225" s="824"/>
      <c r="LHW6225" s="824"/>
      <c r="LHX6225" s="824"/>
      <c r="LHY6225" s="824"/>
      <c r="LHZ6225" s="824"/>
      <c r="LIA6225" s="824"/>
      <c r="LIB6225" s="824"/>
      <c r="LIC6225" s="824"/>
      <c r="LID6225" s="824"/>
      <c r="LIE6225" s="824"/>
      <c r="LIF6225" s="824"/>
      <c r="LIG6225" s="824"/>
      <c r="LIH6225" s="824"/>
      <c r="LII6225" s="824"/>
      <c r="LIJ6225" s="824"/>
      <c r="LIK6225" s="824"/>
      <c r="LIL6225" s="824"/>
      <c r="LIM6225" s="824"/>
      <c r="LIN6225" s="824"/>
      <c r="LIO6225" s="824"/>
      <c r="LIP6225" s="824"/>
      <c r="LIQ6225" s="824"/>
      <c r="LIR6225" s="824"/>
      <c r="LIS6225" s="824"/>
      <c r="LIT6225" s="824"/>
      <c r="LIU6225" s="824"/>
      <c r="LIV6225" s="824"/>
      <c r="LIW6225" s="824"/>
      <c r="LIX6225" s="824"/>
      <c r="LIY6225" s="824"/>
      <c r="LIZ6225" s="824"/>
      <c r="LJA6225" s="824"/>
      <c r="LJB6225" s="824"/>
      <c r="LJC6225" s="824"/>
      <c r="LJD6225" s="824"/>
      <c r="LJE6225" s="824"/>
      <c r="LJF6225" s="824"/>
      <c r="LJG6225" s="824"/>
      <c r="LJH6225" s="824"/>
      <c r="LJI6225" s="824"/>
      <c r="LJJ6225" s="824"/>
      <c r="LJK6225" s="824"/>
      <c r="LJL6225" s="824"/>
      <c r="LJM6225" s="824"/>
      <c r="LJN6225" s="824"/>
      <c r="LJO6225" s="824"/>
      <c r="LJP6225" s="824"/>
      <c r="LJQ6225" s="824"/>
      <c r="LJR6225" s="824"/>
      <c r="LJS6225" s="824"/>
      <c r="LJT6225" s="824"/>
      <c r="LJU6225" s="824"/>
      <c r="LJV6225" s="824"/>
      <c r="LJW6225" s="824"/>
      <c r="LJX6225" s="824"/>
      <c r="LJY6225" s="824"/>
      <c r="LJZ6225" s="824"/>
      <c r="LKA6225" s="824"/>
      <c r="LKB6225" s="824"/>
      <c r="LKC6225" s="824"/>
      <c r="LKD6225" s="824"/>
      <c r="LKE6225" s="824"/>
      <c r="LKF6225" s="824"/>
      <c r="LKG6225" s="824"/>
      <c r="LKH6225" s="824"/>
      <c r="LKI6225" s="824"/>
      <c r="LKJ6225" s="824"/>
      <c r="LKK6225" s="824"/>
      <c r="LKL6225" s="824"/>
      <c r="LKM6225" s="824"/>
      <c r="LKN6225" s="824"/>
      <c r="LKO6225" s="824"/>
      <c r="LKP6225" s="824"/>
      <c r="LKQ6225" s="824"/>
      <c r="LKR6225" s="824"/>
      <c r="LKS6225" s="824"/>
      <c r="LKT6225" s="824"/>
      <c r="LKU6225" s="824"/>
      <c r="LKV6225" s="824"/>
      <c r="LKW6225" s="824"/>
      <c r="LKX6225" s="824"/>
      <c r="LKY6225" s="824"/>
      <c r="LKZ6225" s="824"/>
      <c r="LLA6225" s="824"/>
      <c r="LLB6225" s="824"/>
      <c r="LLC6225" s="824"/>
      <c r="LLD6225" s="824"/>
      <c r="LLE6225" s="824"/>
      <c r="LLF6225" s="824"/>
      <c r="LLG6225" s="824"/>
      <c r="LLH6225" s="824"/>
      <c r="LLI6225" s="824"/>
      <c r="LLJ6225" s="824"/>
      <c r="LLK6225" s="824"/>
      <c r="LLL6225" s="824"/>
      <c r="LLM6225" s="824"/>
      <c r="LLN6225" s="824"/>
      <c r="LLO6225" s="824"/>
      <c r="LLP6225" s="824"/>
      <c r="LLQ6225" s="824"/>
      <c r="LLR6225" s="824"/>
      <c r="LLS6225" s="824"/>
      <c r="LLT6225" s="824"/>
      <c r="LLU6225" s="824"/>
      <c r="LLV6225" s="824"/>
      <c r="LLW6225" s="824"/>
      <c r="LLX6225" s="824"/>
      <c r="LLY6225" s="824"/>
      <c r="LLZ6225" s="824"/>
      <c r="LMA6225" s="824"/>
      <c r="LMB6225" s="824"/>
      <c r="LMC6225" s="824"/>
      <c r="LMD6225" s="824"/>
      <c r="LME6225" s="824"/>
      <c r="LMF6225" s="824"/>
      <c r="LMG6225" s="824"/>
      <c r="LMH6225" s="824"/>
      <c r="LMI6225" s="824"/>
      <c r="LMJ6225" s="824"/>
      <c r="LMK6225" s="824"/>
      <c r="LML6225" s="824"/>
      <c r="LMM6225" s="824"/>
      <c r="LMN6225" s="824"/>
      <c r="LMO6225" s="824"/>
      <c r="LMP6225" s="824"/>
      <c r="LMQ6225" s="824"/>
      <c r="LMR6225" s="824"/>
      <c r="LMS6225" s="824"/>
      <c r="LMT6225" s="824"/>
      <c r="LMU6225" s="824"/>
      <c r="LMV6225" s="824"/>
      <c r="LMW6225" s="824"/>
      <c r="LMX6225" s="824"/>
      <c r="LMY6225" s="824"/>
      <c r="LMZ6225" s="824"/>
      <c r="LNA6225" s="824"/>
      <c r="LNB6225" s="824"/>
      <c r="LNC6225" s="824"/>
      <c r="LND6225" s="824"/>
      <c r="LNE6225" s="824"/>
      <c r="LNF6225" s="824"/>
      <c r="LNG6225" s="824"/>
      <c r="LNH6225" s="824"/>
      <c r="LNI6225" s="824"/>
      <c r="LNJ6225" s="824"/>
      <c r="LNK6225" s="824"/>
      <c r="LNL6225" s="824"/>
      <c r="LNM6225" s="824"/>
      <c r="LNN6225" s="824"/>
      <c r="LNO6225" s="824"/>
      <c r="LNP6225" s="824"/>
      <c r="LNQ6225" s="824"/>
      <c r="LNR6225" s="824"/>
      <c r="LNS6225" s="824"/>
      <c r="LNT6225" s="824"/>
      <c r="LNU6225" s="824"/>
      <c r="LNV6225" s="824"/>
      <c r="LNW6225" s="824"/>
      <c r="LNX6225" s="824"/>
      <c r="LNY6225" s="824"/>
      <c r="LNZ6225" s="824"/>
      <c r="LOA6225" s="824"/>
      <c r="LOB6225" s="824"/>
      <c r="LOC6225" s="824"/>
      <c r="LOD6225" s="824"/>
      <c r="LOE6225" s="824"/>
      <c r="LOF6225" s="824"/>
      <c r="LOG6225" s="824"/>
      <c r="LOH6225" s="824"/>
      <c r="LOI6225" s="824"/>
      <c r="LOJ6225" s="824"/>
      <c r="LOK6225" s="824"/>
      <c r="LOL6225" s="824"/>
      <c r="LOM6225" s="824"/>
      <c r="LON6225" s="824"/>
      <c r="LOO6225" s="824"/>
      <c r="LOP6225" s="824"/>
      <c r="LOQ6225" s="824"/>
      <c r="LOR6225" s="824"/>
      <c r="LOS6225" s="824"/>
      <c r="LOT6225" s="824"/>
      <c r="LOU6225" s="824"/>
      <c r="LOV6225" s="824"/>
      <c r="LOW6225" s="824"/>
      <c r="LOX6225" s="824"/>
      <c r="LOY6225" s="824"/>
      <c r="LOZ6225" s="824"/>
      <c r="LPA6225" s="824"/>
      <c r="LPB6225" s="824"/>
      <c r="LPC6225" s="824"/>
      <c r="LPD6225" s="824"/>
      <c r="LPE6225" s="824"/>
      <c r="LPF6225" s="824"/>
      <c r="LPG6225" s="824"/>
      <c r="LPH6225" s="824"/>
      <c r="LPI6225" s="824"/>
      <c r="LPJ6225" s="824"/>
      <c r="LPK6225" s="824"/>
      <c r="LPL6225" s="824"/>
      <c r="LPM6225" s="824"/>
      <c r="LPN6225" s="824"/>
      <c r="LPO6225" s="824"/>
      <c r="LPP6225" s="824"/>
      <c r="LPQ6225" s="824"/>
      <c r="LPR6225" s="824"/>
      <c r="LPS6225" s="824"/>
      <c r="LPT6225" s="824"/>
      <c r="LPU6225" s="824"/>
      <c r="LPV6225" s="824"/>
      <c r="LPW6225" s="824"/>
      <c r="LPX6225" s="824"/>
      <c r="LPY6225" s="824"/>
      <c r="LPZ6225" s="824"/>
      <c r="LQA6225" s="824"/>
      <c r="LQB6225" s="824"/>
      <c r="LQC6225" s="824"/>
      <c r="LQD6225" s="824"/>
      <c r="LQE6225" s="824"/>
      <c r="LQF6225" s="824"/>
      <c r="LQG6225" s="824"/>
      <c r="LQH6225" s="824"/>
      <c r="LQI6225" s="824"/>
      <c r="LQJ6225" s="824"/>
      <c r="LQK6225" s="824"/>
      <c r="LQL6225" s="824"/>
      <c r="LQM6225" s="824"/>
      <c r="LQN6225" s="824"/>
      <c r="LQO6225" s="824"/>
      <c r="LQP6225" s="824"/>
      <c r="LQQ6225" s="824"/>
      <c r="LQR6225" s="824"/>
      <c r="LQS6225" s="824"/>
      <c r="LQT6225" s="824"/>
      <c r="LQU6225" s="824"/>
      <c r="LQV6225" s="824"/>
      <c r="LQW6225" s="824"/>
      <c r="LQX6225" s="824"/>
      <c r="LQY6225" s="824"/>
      <c r="LQZ6225" s="824"/>
      <c r="LRA6225" s="824"/>
      <c r="LRB6225" s="824"/>
      <c r="LRC6225" s="824"/>
      <c r="LRD6225" s="824"/>
      <c r="LRE6225" s="824"/>
      <c r="LRF6225" s="824"/>
      <c r="LRG6225" s="824"/>
      <c r="LRH6225" s="824"/>
      <c r="LRI6225" s="824"/>
      <c r="LRJ6225" s="824"/>
      <c r="LRK6225" s="824"/>
      <c r="LRL6225" s="824"/>
      <c r="LRM6225" s="824"/>
      <c r="LRN6225" s="824"/>
      <c r="LRO6225" s="824"/>
      <c r="LRP6225" s="824"/>
      <c r="LRQ6225" s="824"/>
      <c r="LRR6225" s="824"/>
      <c r="LRS6225" s="824"/>
      <c r="LRT6225" s="824"/>
      <c r="LRU6225" s="824"/>
      <c r="LRV6225" s="824"/>
      <c r="LRW6225" s="824"/>
      <c r="LRX6225" s="824"/>
      <c r="LRY6225" s="824"/>
      <c r="LRZ6225" s="824"/>
      <c r="LSA6225" s="824"/>
      <c r="LSB6225" s="824"/>
      <c r="LSC6225" s="824"/>
      <c r="LSD6225" s="824"/>
      <c r="LSE6225" s="824"/>
      <c r="LSF6225" s="824"/>
      <c r="LSG6225" s="824"/>
      <c r="LSH6225" s="824"/>
      <c r="LSI6225" s="824"/>
      <c r="LSJ6225" s="824"/>
      <c r="LSK6225" s="824"/>
      <c r="LSL6225" s="824"/>
      <c r="LSM6225" s="824"/>
      <c r="LSN6225" s="824"/>
      <c r="LSO6225" s="824"/>
      <c r="LSP6225" s="824"/>
      <c r="LSQ6225" s="824"/>
      <c r="LSR6225" s="824"/>
      <c r="LSS6225" s="824"/>
      <c r="LST6225" s="824"/>
      <c r="LSU6225" s="824"/>
      <c r="LSV6225" s="824"/>
      <c r="LSW6225" s="824"/>
      <c r="LSX6225" s="824"/>
      <c r="LSY6225" s="824"/>
      <c r="LSZ6225" s="824"/>
      <c r="LTA6225" s="824"/>
      <c r="LTB6225" s="824"/>
      <c r="LTC6225" s="824"/>
      <c r="LTD6225" s="824"/>
      <c r="LTE6225" s="824"/>
      <c r="LTF6225" s="824"/>
      <c r="LTG6225" s="824"/>
      <c r="LTH6225" s="824"/>
      <c r="LTI6225" s="824"/>
      <c r="LTJ6225" s="824"/>
      <c r="LTK6225" s="824"/>
      <c r="LTL6225" s="824"/>
      <c r="LTM6225" s="824"/>
      <c r="LTN6225" s="824"/>
      <c r="LTO6225" s="824"/>
      <c r="LTP6225" s="824"/>
      <c r="LTQ6225" s="824"/>
      <c r="LTR6225" s="824"/>
      <c r="LTS6225" s="824"/>
      <c r="LTT6225" s="824"/>
      <c r="LTU6225" s="824"/>
      <c r="LTV6225" s="824"/>
      <c r="LTW6225" s="824"/>
      <c r="LTX6225" s="824"/>
      <c r="LTY6225" s="824"/>
      <c r="LTZ6225" s="824"/>
      <c r="LUA6225" s="824"/>
      <c r="LUB6225" s="824"/>
      <c r="LUC6225" s="824"/>
      <c r="LUD6225" s="824"/>
      <c r="LUE6225" s="824"/>
      <c r="LUF6225" s="824"/>
      <c r="LUG6225" s="824"/>
      <c r="LUH6225" s="824"/>
      <c r="LUI6225" s="824"/>
      <c r="LUJ6225" s="824"/>
      <c r="LUK6225" s="824"/>
      <c r="LUL6225" s="824"/>
      <c r="LUM6225" s="824"/>
      <c r="LUN6225" s="824"/>
      <c r="LUO6225" s="824"/>
      <c r="LUP6225" s="824"/>
      <c r="LUQ6225" s="824"/>
      <c r="LUR6225" s="824"/>
      <c r="LUS6225" s="824"/>
      <c r="LUT6225" s="824"/>
      <c r="LUU6225" s="824"/>
      <c r="LUV6225" s="824"/>
      <c r="LUW6225" s="824"/>
      <c r="LUX6225" s="824"/>
      <c r="LUY6225" s="824"/>
      <c r="LUZ6225" s="824"/>
      <c r="LVA6225" s="824"/>
      <c r="LVB6225" s="824"/>
      <c r="LVC6225" s="824"/>
      <c r="LVD6225" s="824"/>
      <c r="LVE6225" s="824"/>
      <c r="LVF6225" s="824"/>
      <c r="LVG6225" s="824"/>
      <c r="LVH6225" s="824"/>
      <c r="LVI6225" s="824"/>
      <c r="LVJ6225" s="824"/>
      <c r="LVK6225" s="824"/>
      <c r="LVL6225" s="824"/>
      <c r="LVM6225" s="824"/>
      <c r="LVN6225" s="824"/>
      <c r="LVO6225" s="824"/>
      <c r="LVP6225" s="824"/>
      <c r="LVQ6225" s="824"/>
      <c r="LVR6225" s="824"/>
      <c r="LVS6225" s="824"/>
      <c r="LVT6225" s="824"/>
      <c r="LVU6225" s="824"/>
      <c r="LVV6225" s="824"/>
      <c r="LVW6225" s="824"/>
      <c r="LVX6225" s="824"/>
      <c r="LVY6225" s="824"/>
      <c r="LVZ6225" s="824"/>
      <c r="LWA6225" s="824"/>
      <c r="LWB6225" s="824"/>
      <c r="LWC6225" s="824"/>
      <c r="LWD6225" s="824"/>
      <c r="LWE6225" s="824"/>
      <c r="LWF6225" s="824"/>
      <c r="LWG6225" s="824"/>
      <c r="LWH6225" s="824"/>
      <c r="LWI6225" s="824"/>
      <c r="LWJ6225" s="824"/>
      <c r="LWK6225" s="824"/>
      <c r="LWL6225" s="824"/>
      <c r="LWM6225" s="824"/>
      <c r="LWN6225" s="824"/>
      <c r="LWO6225" s="824"/>
      <c r="LWP6225" s="824"/>
      <c r="LWQ6225" s="824"/>
      <c r="LWR6225" s="824"/>
      <c r="LWS6225" s="824"/>
      <c r="LWT6225" s="824"/>
      <c r="LWU6225" s="824"/>
      <c r="LWV6225" s="824"/>
      <c r="LWW6225" s="824"/>
      <c r="LWX6225" s="824"/>
      <c r="LWY6225" s="824"/>
      <c r="LWZ6225" s="824"/>
      <c r="LXA6225" s="824"/>
      <c r="LXB6225" s="824"/>
      <c r="LXC6225" s="824"/>
      <c r="LXD6225" s="824"/>
      <c r="LXE6225" s="824"/>
      <c r="LXF6225" s="824"/>
      <c r="LXG6225" s="824"/>
      <c r="LXH6225" s="824"/>
      <c r="LXI6225" s="824"/>
      <c r="LXJ6225" s="824"/>
      <c r="LXK6225" s="824"/>
      <c r="LXL6225" s="824"/>
      <c r="LXM6225" s="824"/>
      <c r="LXN6225" s="824"/>
      <c r="LXO6225" s="824"/>
      <c r="LXP6225" s="824"/>
      <c r="LXQ6225" s="824"/>
      <c r="LXR6225" s="824"/>
      <c r="LXS6225" s="824"/>
      <c r="LXT6225" s="824"/>
      <c r="LXU6225" s="824"/>
      <c r="LXV6225" s="824"/>
      <c r="LXW6225" s="824"/>
      <c r="LXX6225" s="824"/>
      <c r="LXY6225" s="824"/>
      <c r="LXZ6225" s="824"/>
      <c r="LYA6225" s="824"/>
      <c r="LYB6225" s="824"/>
      <c r="LYC6225" s="824"/>
      <c r="LYD6225" s="824"/>
      <c r="LYE6225" s="824"/>
      <c r="LYF6225" s="824"/>
      <c r="LYG6225" s="824"/>
      <c r="LYH6225" s="824"/>
      <c r="LYI6225" s="824"/>
      <c r="LYJ6225" s="824"/>
      <c r="LYK6225" s="824"/>
      <c r="LYL6225" s="824"/>
      <c r="LYM6225" s="824"/>
      <c r="LYN6225" s="824"/>
      <c r="LYO6225" s="824"/>
      <c r="LYP6225" s="824"/>
      <c r="LYQ6225" s="824"/>
      <c r="LYR6225" s="824"/>
      <c r="LYS6225" s="824"/>
      <c r="LYT6225" s="824"/>
      <c r="LYU6225" s="824"/>
      <c r="LYV6225" s="824"/>
      <c r="LYW6225" s="824"/>
      <c r="LYX6225" s="824"/>
      <c r="LYY6225" s="824"/>
      <c r="LYZ6225" s="824"/>
      <c r="LZA6225" s="824"/>
      <c r="LZB6225" s="824"/>
      <c r="LZC6225" s="824"/>
      <c r="LZD6225" s="824"/>
      <c r="LZE6225" s="824"/>
      <c r="LZF6225" s="824"/>
      <c r="LZG6225" s="824"/>
      <c r="LZH6225" s="824"/>
      <c r="LZI6225" s="824"/>
      <c r="LZJ6225" s="824"/>
      <c r="LZK6225" s="824"/>
      <c r="LZL6225" s="824"/>
      <c r="LZM6225" s="824"/>
      <c r="LZN6225" s="824"/>
      <c r="LZO6225" s="824"/>
      <c r="LZP6225" s="824"/>
      <c r="LZQ6225" s="824"/>
      <c r="LZR6225" s="824"/>
      <c r="LZS6225" s="824"/>
      <c r="LZT6225" s="824"/>
      <c r="LZU6225" s="824"/>
      <c r="LZV6225" s="824"/>
      <c r="LZW6225" s="824"/>
      <c r="LZX6225" s="824"/>
      <c r="LZY6225" s="824"/>
      <c r="LZZ6225" s="824"/>
      <c r="MAA6225" s="824"/>
      <c r="MAB6225" s="824"/>
      <c r="MAC6225" s="824"/>
      <c r="MAD6225" s="824"/>
      <c r="MAE6225" s="824"/>
      <c r="MAF6225" s="824"/>
      <c r="MAG6225" s="824"/>
      <c r="MAH6225" s="824"/>
      <c r="MAI6225" s="824"/>
      <c r="MAJ6225" s="824"/>
      <c r="MAK6225" s="824"/>
      <c r="MAL6225" s="824"/>
      <c r="MAM6225" s="824"/>
      <c r="MAN6225" s="824"/>
      <c r="MAO6225" s="824"/>
      <c r="MAP6225" s="824"/>
      <c r="MAQ6225" s="824"/>
      <c r="MAR6225" s="824"/>
      <c r="MAS6225" s="824"/>
      <c r="MAT6225" s="824"/>
      <c r="MAU6225" s="824"/>
      <c r="MAV6225" s="824"/>
      <c r="MAW6225" s="824"/>
      <c r="MAX6225" s="824"/>
      <c r="MAY6225" s="824"/>
      <c r="MAZ6225" s="824"/>
      <c r="MBA6225" s="824"/>
      <c r="MBB6225" s="824"/>
      <c r="MBC6225" s="824"/>
      <c r="MBD6225" s="824"/>
      <c r="MBE6225" s="824"/>
      <c r="MBF6225" s="824"/>
      <c r="MBG6225" s="824"/>
      <c r="MBH6225" s="824"/>
      <c r="MBI6225" s="824"/>
      <c r="MBJ6225" s="824"/>
      <c r="MBK6225" s="824"/>
      <c r="MBL6225" s="824"/>
      <c r="MBM6225" s="824"/>
      <c r="MBN6225" s="824"/>
      <c r="MBO6225" s="824"/>
      <c r="MBP6225" s="824"/>
      <c r="MBQ6225" s="824"/>
      <c r="MBR6225" s="824"/>
      <c r="MBS6225" s="824"/>
      <c r="MBT6225" s="824"/>
      <c r="MBU6225" s="824"/>
      <c r="MBV6225" s="824"/>
      <c r="MBW6225" s="824"/>
      <c r="MBX6225" s="824"/>
      <c r="MBY6225" s="824"/>
      <c r="MBZ6225" s="824"/>
      <c r="MCA6225" s="824"/>
      <c r="MCB6225" s="824"/>
      <c r="MCC6225" s="824"/>
      <c r="MCD6225" s="824"/>
      <c r="MCE6225" s="824"/>
      <c r="MCF6225" s="824"/>
      <c r="MCG6225" s="824"/>
      <c r="MCH6225" s="824"/>
      <c r="MCI6225" s="824"/>
      <c r="MCJ6225" s="824"/>
      <c r="MCK6225" s="824"/>
      <c r="MCL6225" s="824"/>
      <c r="MCM6225" s="824"/>
      <c r="MCN6225" s="824"/>
      <c r="MCO6225" s="824"/>
      <c r="MCP6225" s="824"/>
      <c r="MCQ6225" s="824"/>
      <c r="MCR6225" s="824"/>
      <c r="MCS6225" s="824"/>
      <c r="MCT6225" s="824"/>
      <c r="MCU6225" s="824"/>
      <c r="MCV6225" s="824"/>
      <c r="MCW6225" s="824"/>
      <c r="MCX6225" s="824"/>
      <c r="MCY6225" s="824"/>
      <c r="MCZ6225" s="824"/>
      <c r="MDA6225" s="824"/>
      <c r="MDB6225" s="824"/>
      <c r="MDC6225" s="824"/>
      <c r="MDD6225" s="824"/>
      <c r="MDE6225" s="824"/>
      <c r="MDF6225" s="824"/>
      <c r="MDG6225" s="824"/>
      <c r="MDH6225" s="824"/>
      <c r="MDI6225" s="824"/>
      <c r="MDJ6225" s="824"/>
      <c r="MDK6225" s="824"/>
      <c r="MDL6225" s="824"/>
      <c r="MDM6225" s="824"/>
      <c r="MDN6225" s="824"/>
      <c r="MDO6225" s="824"/>
      <c r="MDP6225" s="824"/>
      <c r="MDQ6225" s="824"/>
      <c r="MDR6225" s="824"/>
      <c r="MDS6225" s="824"/>
      <c r="MDT6225" s="824"/>
      <c r="MDU6225" s="824"/>
      <c r="MDV6225" s="824"/>
      <c r="MDW6225" s="824"/>
      <c r="MDX6225" s="824"/>
      <c r="MDY6225" s="824"/>
      <c r="MDZ6225" s="824"/>
      <c r="MEA6225" s="824"/>
      <c r="MEB6225" s="824"/>
      <c r="MEC6225" s="824"/>
      <c r="MED6225" s="824"/>
      <c r="MEE6225" s="824"/>
      <c r="MEF6225" s="824"/>
      <c r="MEG6225" s="824"/>
      <c r="MEH6225" s="824"/>
      <c r="MEI6225" s="824"/>
      <c r="MEJ6225" s="824"/>
      <c r="MEK6225" s="824"/>
      <c r="MEL6225" s="824"/>
      <c r="MEM6225" s="824"/>
      <c r="MEN6225" s="824"/>
      <c r="MEO6225" s="824"/>
      <c r="MEP6225" s="824"/>
      <c r="MEQ6225" s="824"/>
      <c r="MER6225" s="824"/>
      <c r="MES6225" s="824"/>
      <c r="MET6225" s="824"/>
      <c r="MEU6225" s="824"/>
      <c r="MEV6225" s="824"/>
      <c r="MEW6225" s="824"/>
      <c r="MEX6225" s="824"/>
      <c r="MEY6225" s="824"/>
      <c r="MEZ6225" s="824"/>
      <c r="MFA6225" s="824"/>
      <c r="MFB6225" s="824"/>
      <c r="MFC6225" s="824"/>
      <c r="MFD6225" s="824"/>
      <c r="MFE6225" s="824"/>
      <c r="MFF6225" s="824"/>
      <c r="MFG6225" s="824"/>
      <c r="MFH6225" s="824"/>
      <c r="MFI6225" s="824"/>
      <c r="MFJ6225" s="824"/>
      <c r="MFK6225" s="824"/>
      <c r="MFL6225" s="824"/>
      <c r="MFM6225" s="824"/>
      <c r="MFN6225" s="824"/>
      <c r="MFO6225" s="824"/>
      <c r="MFP6225" s="824"/>
      <c r="MFQ6225" s="824"/>
      <c r="MFR6225" s="824"/>
      <c r="MFS6225" s="824"/>
      <c r="MFT6225" s="824"/>
      <c r="MFU6225" s="824"/>
      <c r="MFV6225" s="824"/>
      <c r="MFW6225" s="824"/>
      <c r="MFX6225" s="824"/>
      <c r="MFY6225" s="824"/>
      <c r="MFZ6225" s="824"/>
      <c r="MGA6225" s="824"/>
      <c r="MGB6225" s="824"/>
      <c r="MGC6225" s="824"/>
      <c r="MGD6225" s="824"/>
      <c r="MGE6225" s="824"/>
      <c r="MGF6225" s="824"/>
      <c r="MGG6225" s="824"/>
      <c r="MGH6225" s="824"/>
      <c r="MGI6225" s="824"/>
      <c r="MGJ6225" s="824"/>
      <c r="MGK6225" s="824"/>
      <c r="MGL6225" s="824"/>
      <c r="MGM6225" s="824"/>
      <c r="MGN6225" s="824"/>
      <c r="MGO6225" s="824"/>
      <c r="MGP6225" s="824"/>
      <c r="MGQ6225" s="824"/>
      <c r="MGR6225" s="824"/>
      <c r="MGS6225" s="824"/>
      <c r="MGT6225" s="824"/>
      <c r="MGU6225" s="824"/>
      <c r="MGV6225" s="824"/>
      <c r="MGW6225" s="824"/>
      <c r="MGX6225" s="824"/>
      <c r="MGY6225" s="824"/>
      <c r="MGZ6225" s="824"/>
      <c r="MHA6225" s="824"/>
      <c r="MHB6225" s="824"/>
      <c r="MHC6225" s="824"/>
      <c r="MHD6225" s="824"/>
      <c r="MHE6225" s="824"/>
      <c r="MHF6225" s="824"/>
      <c r="MHG6225" s="824"/>
      <c r="MHH6225" s="824"/>
      <c r="MHI6225" s="824"/>
      <c r="MHJ6225" s="824"/>
      <c r="MHK6225" s="824"/>
      <c r="MHL6225" s="824"/>
      <c r="MHM6225" s="824"/>
      <c r="MHN6225" s="824"/>
      <c r="MHO6225" s="824"/>
      <c r="MHP6225" s="824"/>
      <c r="MHQ6225" s="824"/>
      <c r="MHR6225" s="824"/>
      <c r="MHS6225" s="824"/>
      <c r="MHT6225" s="824"/>
      <c r="MHU6225" s="824"/>
      <c r="MHV6225" s="824"/>
      <c r="MHW6225" s="824"/>
      <c r="MHX6225" s="824"/>
      <c r="MHY6225" s="824"/>
      <c r="MHZ6225" s="824"/>
      <c r="MIA6225" s="824"/>
      <c r="MIB6225" s="824"/>
      <c r="MIC6225" s="824"/>
      <c r="MID6225" s="824"/>
      <c r="MIE6225" s="824"/>
      <c r="MIF6225" s="824"/>
      <c r="MIG6225" s="824"/>
      <c r="MIH6225" s="824"/>
      <c r="MII6225" s="824"/>
      <c r="MIJ6225" s="824"/>
      <c r="MIK6225" s="824"/>
      <c r="MIL6225" s="824"/>
      <c r="MIM6225" s="824"/>
      <c r="MIN6225" s="824"/>
      <c r="MIO6225" s="824"/>
      <c r="MIP6225" s="824"/>
      <c r="MIQ6225" s="824"/>
      <c r="MIR6225" s="824"/>
      <c r="MIS6225" s="824"/>
      <c r="MIT6225" s="824"/>
      <c r="MIU6225" s="824"/>
      <c r="MIV6225" s="824"/>
      <c r="MIW6225" s="824"/>
      <c r="MIX6225" s="824"/>
      <c r="MIY6225" s="824"/>
      <c r="MIZ6225" s="824"/>
      <c r="MJA6225" s="824"/>
      <c r="MJB6225" s="824"/>
      <c r="MJC6225" s="824"/>
      <c r="MJD6225" s="824"/>
      <c r="MJE6225" s="824"/>
      <c r="MJF6225" s="824"/>
      <c r="MJG6225" s="824"/>
      <c r="MJH6225" s="824"/>
      <c r="MJI6225" s="824"/>
      <c r="MJJ6225" s="824"/>
      <c r="MJK6225" s="824"/>
      <c r="MJL6225" s="824"/>
      <c r="MJM6225" s="824"/>
      <c r="MJN6225" s="824"/>
      <c r="MJO6225" s="824"/>
      <c r="MJP6225" s="824"/>
      <c r="MJQ6225" s="824"/>
      <c r="MJR6225" s="824"/>
      <c r="MJS6225" s="824"/>
      <c r="MJT6225" s="824"/>
      <c r="MJU6225" s="824"/>
      <c r="MJV6225" s="824"/>
      <c r="MJW6225" s="824"/>
      <c r="MJX6225" s="824"/>
      <c r="MJY6225" s="824"/>
      <c r="MJZ6225" s="824"/>
      <c r="MKA6225" s="824"/>
      <c r="MKB6225" s="824"/>
      <c r="MKC6225" s="824"/>
      <c r="MKD6225" s="824"/>
      <c r="MKE6225" s="824"/>
      <c r="MKF6225" s="824"/>
      <c r="MKG6225" s="824"/>
      <c r="MKH6225" s="824"/>
      <c r="MKI6225" s="824"/>
      <c r="MKJ6225" s="824"/>
      <c r="MKK6225" s="824"/>
      <c r="MKL6225" s="824"/>
      <c r="MKM6225" s="824"/>
      <c r="MKN6225" s="824"/>
      <c r="MKO6225" s="824"/>
      <c r="MKP6225" s="824"/>
      <c r="MKQ6225" s="824"/>
      <c r="MKR6225" s="824"/>
      <c r="MKS6225" s="824"/>
      <c r="MKT6225" s="824"/>
      <c r="MKU6225" s="824"/>
      <c r="MKV6225" s="824"/>
      <c r="MKW6225" s="824"/>
      <c r="MKX6225" s="824"/>
      <c r="MKY6225" s="824"/>
      <c r="MKZ6225" s="824"/>
      <c r="MLA6225" s="824"/>
      <c r="MLB6225" s="824"/>
      <c r="MLC6225" s="824"/>
      <c r="MLD6225" s="824"/>
      <c r="MLE6225" s="824"/>
      <c r="MLF6225" s="824"/>
      <c r="MLG6225" s="824"/>
      <c r="MLH6225" s="824"/>
      <c r="MLI6225" s="824"/>
      <c r="MLJ6225" s="824"/>
      <c r="MLK6225" s="824"/>
      <c r="MLL6225" s="824"/>
      <c r="MLM6225" s="824"/>
      <c r="MLN6225" s="824"/>
      <c r="MLO6225" s="824"/>
      <c r="MLP6225" s="824"/>
      <c r="MLQ6225" s="824"/>
      <c r="MLR6225" s="824"/>
      <c r="MLS6225" s="824"/>
      <c r="MLT6225" s="824"/>
      <c r="MLU6225" s="824"/>
      <c r="MLV6225" s="824"/>
      <c r="MLW6225" s="824"/>
      <c r="MLX6225" s="824"/>
      <c r="MLY6225" s="824"/>
      <c r="MLZ6225" s="824"/>
      <c r="MMA6225" s="824"/>
      <c r="MMB6225" s="824"/>
      <c r="MMC6225" s="824"/>
      <c r="MMD6225" s="824"/>
      <c r="MME6225" s="824"/>
      <c r="MMF6225" s="824"/>
      <c r="MMG6225" s="824"/>
      <c r="MMH6225" s="824"/>
      <c r="MMI6225" s="824"/>
      <c r="MMJ6225" s="824"/>
      <c r="MMK6225" s="824"/>
      <c r="MML6225" s="824"/>
      <c r="MMM6225" s="824"/>
      <c r="MMN6225" s="824"/>
      <c r="MMO6225" s="824"/>
      <c r="MMP6225" s="824"/>
      <c r="MMQ6225" s="824"/>
      <c r="MMR6225" s="824"/>
      <c r="MMS6225" s="824"/>
      <c r="MMT6225" s="824"/>
      <c r="MMU6225" s="824"/>
      <c r="MMV6225" s="824"/>
      <c r="MMW6225" s="824"/>
      <c r="MMX6225" s="824"/>
      <c r="MMY6225" s="824"/>
      <c r="MMZ6225" s="824"/>
      <c r="MNA6225" s="824"/>
      <c r="MNB6225" s="824"/>
      <c r="MNC6225" s="824"/>
      <c r="MND6225" s="824"/>
      <c r="MNE6225" s="824"/>
      <c r="MNF6225" s="824"/>
      <c r="MNG6225" s="824"/>
      <c r="MNH6225" s="824"/>
      <c r="MNI6225" s="824"/>
      <c r="MNJ6225" s="824"/>
      <c r="MNK6225" s="824"/>
      <c r="MNL6225" s="824"/>
      <c r="MNM6225" s="824"/>
      <c r="MNN6225" s="824"/>
      <c r="MNO6225" s="824"/>
      <c r="MNP6225" s="824"/>
      <c r="MNQ6225" s="824"/>
      <c r="MNR6225" s="824"/>
      <c r="MNS6225" s="824"/>
      <c r="MNT6225" s="824"/>
      <c r="MNU6225" s="824"/>
      <c r="MNV6225" s="824"/>
      <c r="MNW6225" s="824"/>
      <c r="MNX6225" s="824"/>
      <c r="MNY6225" s="824"/>
      <c r="MNZ6225" s="824"/>
      <c r="MOA6225" s="824"/>
      <c r="MOB6225" s="824"/>
      <c r="MOC6225" s="824"/>
      <c r="MOD6225" s="824"/>
      <c r="MOE6225" s="824"/>
      <c r="MOF6225" s="824"/>
      <c r="MOG6225" s="824"/>
      <c r="MOH6225" s="824"/>
      <c r="MOI6225" s="824"/>
      <c r="MOJ6225" s="824"/>
      <c r="MOK6225" s="824"/>
      <c r="MOL6225" s="824"/>
      <c r="MOM6225" s="824"/>
      <c r="MON6225" s="824"/>
      <c r="MOO6225" s="824"/>
      <c r="MOP6225" s="824"/>
      <c r="MOQ6225" s="824"/>
      <c r="MOR6225" s="824"/>
      <c r="MOS6225" s="824"/>
      <c r="MOT6225" s="824"/>
      <c r="MOU6225" s="824"/>
      <c r="MOV6225" s="824"/>
      <c r="MOW6225" s="824"/>
      <c r="MOX6225" s="824"/>
      <c r="MOY6225" s="824"/>
      <c r="MOZ6225" s="824"/>
      <c r="MPA6225" s="824"/>
      <c r="MPB6225" s="824"/>
      <c r="MPC6225" s="824"/>
      <c r="MPD6225" s="824"/>
      <c r="MPE6225" s="824"/>
      <c r="MPF6225" s="824"/>
      <c r="MPG6225" s="824"/>
      <c r="MPH6225" s="824"/>
      <c r="MPI6225" s="824"/>
      <c r="MPJ6225" s="824"/>
      <c r="MPK6225" s="824"/>
      <c r="MPL6225" s="824"/>
      <c r="MPM6225" s="824"/>
      <c r="MPN6225" s="824"/>
      <c r="MPO6225" s="824"/>
      <c r="MPP6225" s="824"/>
      <c r="MPQ6225" s="824"/>
      <c r="MPR6225" s="824"/>
      <c r="MPS6225" s="824"/>
      <c r="MPT6225" s="824"/>
      <c r="MPU6225" s="824"/>
      <c r="MPV6225" s="824"/>
      <c r="MPW6225" s="824"/>
      <c r="MPX6225" s="824"/>
      <c r="MPY6225" s="824"/>
      <c r="MPZ6225" s="824"/>
      <c r="MQA6225" s="824"/>
      <c r="MQB6225" s="824"/>
      <c r="MQC6225" s="824"/>
      <c r="MQD6225" s="824"/>
      <c r="MQE6225" s="824"/>
      <c r="MQF6225" s="824"/>
      <c r="MQG6225" s="824"/>
      <c r="MQH6225" s="824"/>
      <c r="MQI6225" s="824"/>
      <c r="MQJ6225" s="824"/>
      <c r="MQK6225" s="824"/>
      <c r="MQL6225" s="824"/>
      <c r="MQM6225" s="824"/>
      <c r="MQN6225" s="824"/>
      <c r="MQO6225" s="824"/>
      <c r="MQP6225" s="824"/>
      <c r="MQQ6225" s="824"/>
      <c r="MQR6225" s="824"/>
      <c r="MQS6225" s="824"/>
      <c r="MQT6225" s="824"/>
      <c r="MQU6225" s="824"/>
      <c r="MQV6225" s="824"/>
      <c r="MQW6225" s="824"/>
      <c r="MQX6225" s="824"/>
      <c r="MQY6225" s="824"/>
      <c r="MQZ6225" s="824"/>
      <c r="MRA6225" s="824"/>
      <c r="MRB6225" s="824"/>
      <c r="MRC6225" s="824"/>
      <c r="MRD6225" s="824"/>
      <c r="MRE6225" s="824"/>
      <c r="MRF6225" s="824"/>
      <c r="MRG6225" s="824"/>
      <c r="MRH6225" s="824"/>
      <c r="MRI6225" s="824"/>
      <c r="MRJ6225" s="824"/>
      <c r="MRK6225" s="824"/>
      <c r="MRL6225" s="824"/>
      <c r="MRM6225" s="824"/>
      <c r="MRN6225" s="824"/>
      <c r="MRO6225" s="824"/>
      <c r="MRP6225" s="824"/>
      <c r="MRQ6225" s="824"/>
      <c r="MRR6225" s="824"/>
      <c r="MRS6225" s="824"/>
      <c r="MRT6225" s="824"/>
      <c r="MRU6225" s="824"/>
      <c r="MRV6225" s="824"/>
      <c r="MRW6225" s="824"/>
      <c r="MRX6225" s="824"/>
      <c r="MRY6225" s="824"/>
      <c r="MRZ6225" s="824"/>
      <c r="MSA6225" s="824"/>
      <c r="MSB6225" s="824"/>
      <c r="MSC6225" s="824"/>
      <c r="MSD6225" s="824"/>
      <c r="MSE6225" s="824"/>
      <c r="MSF6225" s="824"/>
      <c r="MSG6225" s="824"/>
      <c r="MSH6225" s="824"/>
      <c r="MSI6225" s="824"/>
      <c r="MSJ6225" s="824"/>
      <c r="MSK6225" s="824"/>
      <c r="MSL6225" s="824"/>
      <c r="MSM6225" s="824"/>
      <c r="MSN6225" s="824"/>
      <c r="MSO6225" s="824"/>
      <c r="MSP6225" s="824"/>
      <c r="MSQ6225" s="824"/>
      <c r="MSR6225" s="824"/>
      <c r="MSS6225" s="824"/>
      <c r="MST6225" s="824"/>
      <c r="MSU6225" s="824"/>
      <c r="MSV6225" s="824"/>
      <c r="MSW6225" s="824"/>
      <c r="MSX6225" s="824"/>
      <c r="MSY6225" s="824"/>
      <c r="MSZ6225" s="824"/>
      <c r="MTA6225" s="824"/>
      <c r="MTB6225" s="824"/>
      <c r="MTC6225" s="824"/>
      <c r="MTD6225" s="824"/>
      <c r="MTE6225" s="824"/>
      <c r="MTF6225" s="824"/>
      <c r="MTG6225" s="824"/>
      <c r="MTH6225" s="824"/>
      <c r="MTI6225" s="824"/>
      <c r="MTJ6225" s="824"/>
      <c r="MTK6225" s="824"/>
      <c r="MTL6225" s="824"/>
      <c r="MTM6225" s="824"/>
      <c r="MTN6225" s="824"/>
      <c r="MTO6225" s="824"/>
      <c r="MTP6225" s="824"/>
      <c r="MTQ6225" s="824"/>
      <c r="MTR6225" s="824"/>
      <c r="MTS6225" s="824"/>
      <c r="MTT6225" s="824"/>
      <c r="MTU6225" s="824"/>
      <c r="MTV6225" s="824"/>
      <c r="MTW6225" s="824"/>
      <c r="MTX6225" s="824"/>
      <c r="MTY6225" s="824"/>
      <c r="MTZ6225" s="824"/>
      <c r="MUA6225" s="824"/>
      <c r="MUB6225" s="824"/>
      <c r="MUC6225" s="824"/>
      <c r="MUD6225" s="824"/>
      <c r="MUE6225" s="824"/>
      <c r="MUF6225" s="824"/>
      <c r="MUG6225" s="824"/>
      <c r="MUH6225" s="824"/>
      <c r="MUI6225" s="824"/>
      <c r="MUJ6225" s="824"/>
      <c r="MUK6225" s="824"/>
      <c r="MUL6225" s="824"/>
      <c r="MUM6225" s="824"/>
      <c r="MUN6225" s="824"/>
      <c r="MUO6225" s="824"/>
      <c r="MUP6225" s="824"/>
      <c r="MUQ6225" s="824"/>
      <c r="MUR6225" s="824"/>
      <c r="MUS6225" s="824"/>
      <c r="MUT6225" s="824"/>
      <c r="MUU6225" s="824"/>
      <c r="MUV6225" s="824"/>
      <c r="MUW6225" s="824"/>
      <c r="MUX6225" s="824"/>
      <c r="MUY6225" s="824"/>
      <c r="MUZ6225" s="824"/>
      <c r="MVA6225" s="824"/>
      <c r="MVB6225" s="824"/>
      <c r="MVC6225" s="824"/>
      <c r="MVD6225" s="824"/>
      <c r="MVE6225" s="824"/>
      <c r="MVF6225" s="824"/>
      <c r="MVG6225" s="824"/>
      <c r="MVH6225" s="824"/>
      <c r="MVI6225" s="824"/>
      <c r="MVJ6225" s="824"/>
      <c r="MVK6225" s="824"/>
      <c r="MVL6225" s="824"/>
      <c r="MVM6225" s="824"/>
      <c r="MVN6225" s="824"/>
      <c r="MVO6225" s="824"/>
      <c r="MVP6225" s="824"/>
      <c r="MVQ6225" s="824"/>
      <c r="MVR6225" s="824"/>
      <c r="MVS6225" s="824"/>
      <c r="MVT6225" s="824"/>
      <c r="MVU6225" s="824"/>
      <c r="MVV6225" s="824"/>
      <c r="MVW6225" s="824"/>
      <c r="MVX6225" s="824"/>
      <c r="MVY6225" s="824"/>
      <c r="MVZ6225" s="824"/>
      <c r="MWA6225" s="824"/>
      <c r="MWB6225" s="824"/>
      <c r="MWC6225" s="824"/>
      <c r="MWD6225" s="824"/>
      <c r="MWE6225" s="824"/>
      <c r="MWF6225" s="824"/>
      <c r="MWG6225" s="824"/>
      <c r="MWH6225" s="824"/>
      <c r="MWI6225" s="824"/>
      <c r="MWJ6225" s="824"/>
      <c r="MWK6225" s="824"/>
      <c r="MWL6225" s="824"/>
      <c r="MWM6225" s="824"/>
      <c r="MWN6225" s="824"/>
      <c r="MWO6225" s="824"/>
      <c r="MWP6225" s="824"/>
      <c r="MWQ6225" s="824"/>
      <c r="MWR6225" s="824"/>
      <c r="MWS6225" s="824"/>
      <c r="MWT6225" s="824"/>
      <c r="MWU6225" s="824"/>
      <c r="MWV6225" s="824"/>
      <c r="MWW6225" s="824"/>
      <c r="MWX6225" s="824"/>
      <c r="MWY6225" s="824"/>
      <c r="MWZ6225" s="824"/>
      <c r="MXA6225" s="824"/>
      <c r="MXB6225" s="824"/>
      <c r="MXC6225" s="824"/>
      <c r="MXD6225" s="824"/>
      <c r="MXE6225" s="824"/>
      <c r="MXF6225" s="824"/>
      <c r="MXG6225" s="824"/>
      <c r="MXH6225" s="824"/>
      <c r="MXI6225" s="824"/>
      <c r="MXJ6225" s="824"/>
      <c r="MXK6225" s="824"/>
      <c r="MXL6225" s="824"/>
      <c r="MXM6225" s="824"/>
      <c r="MXN6225" s="824"/>
      <c r="MXO6225" s="824"/>
      <c r="MXP6225" s="824"/>
      <c r="MXQ6225" s="824"/>
      <c r="MXR6225" s="824"/>
      <c r="MXS6225" s="824"/>
      <c r="MXT6225" s="824"/>
      <c r="MXU6225" s="824"/>
      <c r="MXV6225" s="824"/>
      <c r="MXW6225" s="824"/>
      <c r="MXX6225" s="824"/>
      <c r="MXY6225" s="824"/>
      <c r="MXZ6225" s="824"/>
      <c r="MYA6225" s="824"/>
      <c r="MYB6225" s="824"/>
      <c r="MYC6225" s="824"/>
      <c r="MYD6225" s="824"/>
      <c r="MYE6225" s="824"/>
      <c r="MYF6225" s="824"/>
      <c r="MYG6225" s="824"/>
      <c r="MYH6225" s="824"/>
      <c r="MYI6225" s="824"/>
      <c r="MYJ6225" s="824"/>
      <c r="MYK6225" s="824"/>
      <c r="MYL6225" s="824"/>
      <c r="MYM6225" s="824"/>
      <c r="MYN6225" s="824"/>
      <c r="MYO6225" s="824"/>
      <c r="MYP6225" s="824"/>
      <c r="MYQ6225" s="824"/>
      <c r="MYR6225" s="824"/>
      <c r="MYS6225" s="824"/>
      <c r="MYT6225" s="824"/>
      <c r="MYU6225" s="824"/>
      <c r="MYV6225" s="824"/>
      <c r="MYW6225" s="824"/>
      <c r="MYX6225" s="824"/>
      <c r="MYY6225" s="824"/>
      <c r="MYZ6225" s="824"/>
      <c r="MZA6225" s="824"/>
      <c r="MZB6225" s="824"/>
      <c r="MZC6225" s="824"/>
      <c r="MZD6225" s="824"/>
      <c r="MZE6225" s="824"/>
      <c r="MZF6225" s="824"/>
      <c r="MZG6225" s="824"/>
      <c r="MZH6225" s="824"/>
      <c r="MZI6225" s="824"/>
      <c r="MZJ6225" s="824"/>
      <c r="MZK6225" s="824"/>
      <c r="MZL6225" s="824"/>
      <c r="MZM6225" s="824"/>
      <c r="MZN6225" s="824"/>
      <c r="MZO6225" s="824"/>
      <c r="MZP6225" s="824"/>
      <c r="MZQ6225" s="824"/>
      <c r="MZR6225" s="824"/>
      <c r="MZS6225" s="824"/>
      <c r="MZT6225" s="824"/>
      <c r="MZU6225" s="824"/>
      <c r="MZV6225" s="824"/>
      <c r="MZW6225" s="824"/>
      <c r="MZX6225" s="824"/>
      <c r="MZY6225" s="824"/>
      <c r="MZZ6225" s="824"/>
      <c r="NAA6225" s="824"/>
      <c r="NAB6225" s="824"/>
      <c r="NAC6225" s="824"/>
      <c r="NAD6225" s="824"/>
      <c r="NAE6225" s="824"/>
      <c r="NAF6225" s="824"/>
      <c r="NAG6225" s="824"/>
      <c r="NAH6225" s="824"/>
      <c r="NAI6225" s="824"/>
      <c r="NAJ6225" s="824"/>
      <c r="NAK6225" s="824"/>
      <c r="NAL6225" s="824"/>
      <c r="NAM6225" s="824"/>
      <c r="NAN6225" s="824"/>
      <c r="NAO6225" s="824"/>
      <c r="NAP6225" s="824"/>
      <c r="NAQ6225" s="824"/>
      <c r="NAR6225" s="824"/>
      <c r="NAS6225" s="824"/>
      <c r="NAT6225" s="824"/>
      <c r="NAU6225" s="824"/>
      <c r="NAV6225" s="824"/>
      <c r="NAW6225" s="824"/>
      <c r="NAX6225" s="824"/>
      <c r="NAY6225" s="824"/>
      <c r="NAZ6225" s="824"/>
      <c r="NBA6225" s="824"/>
      <c r="NBB6225" s="824"/>
      <c r="NBC6225" s="824"/>
      <c r="NBD6225" s="824"/>
      <c r="NBE6225" s="824"/>
      <c r="NBF6225" s="824"/>
      <c r="NBG6225" s="824"/>
      <c r="NBH6225" s="824"/>
      <c r="NBI6225" s="824"/>
      <c r="NBJ6225" s="824"/>
      <c r="NBK6225" s="824"/>
      <c r="NBL6225" s="824"/>
      <c r="NBM6225" s="824"/>
      <c r="NBN6225" s="824"/>
      <c r="NBO6225" s="824"/>
      <c r="NBP6225" s="824"/>
      <c r="NBQ6225" s="824"/>
      <c r="NBR6225" s="824"/>
      <c r="NBS6225" s="824"/>
      <c r="NBT6225" s="824"/>
      <c r="NBU6225" s="824"/>
      <c r="NBV6225" s="824"/>
      <c r="NBW6225" s="824"/>
      <c r="NBX6225" s="824"/>
      <c r="NBY6225" s="824"/>
      <c r="NBZ6225" s="824"/>
      <c r="NCA6225" s="824"/>
      <c r="NCB6225" s="824"/>
      <c r="NCC6225" s="824"/>
      <c r="NCD6225" s="824"/>
      <c r="NCE6225" s="824"/>
      <c r="NCF6225" s="824"/>
      <c r="NCG6225" s="824"/>
      <c r="NCH6225" s="824"/>
      <c r="NCI6225" s="824"/>
      <c r="NCJ6225" s="824"/>
      <c r="NCK6225" s="824"/>
      <c r="NCL6225" s="824"/>
      <c r="NCM6225" s="824"/>
      <c r="NCN6225" s="824"/>
      <c r="NCO6225" s="824"/>
      <c r="NCP6225" s="824"/>
      <c r="NCQ6225" s="824"/>
      <c r="NCR6225" s="824"/>
      <c r="NCS6225" s="824"/>
      <c r="NCT6225" s="824"/>
      <c r="NCU6225" s="824"/>
      <c r="NCV6225" s="824"/>
      <c r="NCW6225" s="824"/>
      <c r="NCX6225" s="824"/>
      <c r="NCY6225" s="824"/>
      <c r="NCZ6225" s="824"/>
      <c r="NDA6225" s="824"/>
      <c r="NDB6225" s="824"/>
      <c r="NDC6225" s="824"/>
      <c r="NDD6225" s="824"/>
      <c r="NDE6225" s="824"/>
      <c r="NDF6225" s="824"/>
      <c r="NDG6225" s="824"/>
      <c r="NDH6225" s="824"/>
      <c r="NDI6225" s="824"/>
      <c r="NDJ6225" s="824"/>
      <c r="NDK6225" s="824"/>
      <c r="NDL6225" s="824"/>
      <c r="NDM6225" s="824"/>
      <c r="NDN6225" s="824"/>
      <c r="NDO6225" s="824"/>
      <c r="NDP6225" s="824"/>
      <c r="NDQ6225" s="824"/>
      <c r="NDR6225" s="824"/>
      <c r="NDS6225" s="824"/>
      <c r="NDT6225" s="824"/>
      <c r="NDU6225" s="824"/>
      <c r="NDV6225" s="824"/>
      <c r="NDW6225" s="824"/>
      <c r="NDX6225" s="824"/>
      <c r="NDY6225" s="824"/>
      <c r="NDZ6225" s="824"/>
      <c r="NEA6225" s="824"/>
      <c r="NEB6225" s="824"/>
      <c r="NEC6225" s="824"/>
      <c r="NED6225" s="824"/>
      <c r="NEE6225" s="824"/>
      <c r="NEF6225" s="824"/>
      <c r="NEG6225" s="824"/>
      <c r="NEH6225" s="824"/>
      <c r="NEI6225" s="824"/>
      <c r="NEJ6225" s="824"/>
      <c r="NEK6225" s="824"/>
      <c r="NEL6225" s="824"/>
      <c r="NEM6225" s="824"/>
      <c r="NEN6225" s="824"/>
      <c r="NEO6225" s="824"/>
      <c r="NEP6225" s="824"/>
      <c r="NEQ6225" s="824"/>
      <c r="NER6225" s="824"/>
      <c r="NES6225" s="824"/>
      <c r="NET6225" s="824"/>
      <c r="NEU6225" s="824"/>
      <c r="NEV6225" s="824"/>
      <c r="NEW6225" s="824"/>
      <c r="NEX6225" s="824"/>
      <c r="NEY6225" s="824"/>
      <c r="NEZ6225" s="824"/>
      <c r="NFA6225" s="824"/>
      <c r="NFB6225" s="824"/>
      <c r="NFC6225" s="824"/>
      <c r="NFD6225" s="824"/>
      <c r="NFE6225" s="824"/>
      <c r="NFF6225" s="824"/>
      <c r="NFG6225" s="824"/>
      <c r="NFH6225" s="824"/>
      <c r="NFI6225" s="824"/>
      <c r="NFJ6225" s="824"/>
      <c r="NFK6225" s="824"/>
      <c r="NFL6225" s="824"/>
      <c r="NFM6225" s="824"/>
      <c r="NFN6225" s="824"/>
      <c r="NFO6225" s="824"/>
      <c r="NFP6225" s="824"/>
      <c r="NFQ6225" s="824"/>
      <c r="NFR6225" s="824"/>
      <c r="NFS6225" s="824"/>
      <c r="NFT6225" s="824"/>
      <c r="NFU6225" s="824"/>
      <c r="NFV6225" s="824"/>
      <c r="NFW6225" s="824"/>
      <c r="NFX6225" s="824"/>
      <c r="NFY6225" s="824"/>
      <c r="NFZ6225" s="824"/>
      <c r="NGA6225" s="824"/>
      <c r="NGB6225" s="824"/>
      <c r="NGC6225" s="824"/>
      <c r="NGD6225" s="824"/>
      <c r="NGE6225" s="824"/>
      <c r="NGF6225" s="824"/>
      <c r="NGG6225" s="824"/>
      <c r="NGH6225" s="824"/>
      <c r="NGI6225" s="824"/>
      <c r="NGJ6225" s="824"/>
      <c r="NGK6225" s="824"/>
      <c r="NGL6225" s="824"/>
      <c r="NGM6225" s="824"/>
      <c r="NGN6225" s="824"/>
      <c r="NGO6225" s="824"/>
      <c r="NGP6225" s="824"/>
      <c r="NGQ6225" s="824"/>
      <c r="NGR6225" s="824"/>
      <c r="NGS6225" s="824"/>
      <c r="NGT6225" s="824"/>
      <c r="NGU6225" s="824"/>
      <c r="NGV6225" s="824"/>
      <c r="NGW6225" s="824"/>
      <c r="NGX6225" s="824"/>
      <c r="NGY6225" s="824"/>
      <c r="NGZ6225" s="824"/>
      <c r="NHA6225" s="824"/>
      <c r="NHB6225" s="824"/>
      <c r="NHC6225" s="824"/>
      <c r="NHD6225" s="824"/>
      <c r="NHE6225" s="824"/>
      <c r="NHF6225" s="824"/>
      <c r="NHG6225" s="824"/>
      <c r="NHH6225" s="824"/>
      <c r="NHI6225" s="824"/>
      <c r="NHJ6225" s="824"/>
      <c r="NHK6225" s="824"/>
      <c r="NHL6225" s="824"/>
      <c r="NHM6225" s="824"/>
      <c r="NHN6225" s="824"/>
      <c r="NHO6225" s="824"/>
      <c r="NHP6225" s="824"/>
      <c r="NHQ6225" s="824"/>
      <c r="NHR6225" s="824"/>
      <c r="NHS6225" s="824"/>
      <c r="NHT6225" s="824"/>
      <c r="NHU6225" s="824"/>
      <c r="NHV6225" s="824"/>
      <c r="NHW6225" s="824"/>
      <c r="NHX6225" s="824"/>
      <c r="NHY6225" s="824"/>
      <c r="NHZ6225" s="824"/>
      <c r="NIA6225" s="824"/>
      <c r="NIB6225" s="824"/>
      <c r="NIC6225" s="824"/>
      <c r="NID6225" s="824"/>
      <c r="NIE6225" s="824"/>
      <c r="NIF6225" s="824"/>
      <c r="NIG6225" s="824"/>
      <c r="NIH6225" s="824"/>
      <c r="NII6225" s="824"/>
      <c r="NIJ6225" s="824"/>
      <c r="NIK6225" s="824"/>
      <c r="NIL6225" s="824"/>
      <c r="NIM6225" s="824"/>
      <c r="NIN6225" s="824"/>
      <c r="NIO6225" s="824"/>
      <c r="NIP6225" s="824"/>
      <c r="NIQ6225" s="824"/>
      <c r="NIR6225" s="824"/>
      <c r="NIS6225" s="824"/>
      <c r="NIT6225" s="824"/>
      <c r="NIU6225" s="824"/>
      <c r="NIV6225" s="824"/>
      <c r="NIW6225" s="824"/>
      <c r="NIX6225" s="824"/>
      <c r="NIY6225" s="824"/>
      <c r="NIZ6225" s="824"/>
      <c r="NJA6225" s="824"/>
      <c r="NJB6225" s="824"/>
      <c r="NJC6225" s="824"/>
      <c r="NJD6225" s="824"/>
      <c r="NJE6225" s="824"/>
      <c r="NJF6225" s="824"/>
      <c r="NJG6225" s="824"/>
      <c r="NJH6225" s="824"/>
      <c r="NJI6225" s="824"/>
      <c r="NJJ6225" s="824"/>
      <c r="NJK6225" s="824"/>
      <c r="NJL6225" s="824"/>
      <c r="NJM6225" s="824"/>
      <c r="NJN6225" s="824"/>
      <c r="NJO6225" s="824"/>
      <c r="NJP6225" s="824"/>
      <c r="NJQ6225" s="824"/>
      <c r="NJR6225" s="824"/>
      <c r="NJS6225" s="824"/>
      <c r="NJT6225" s="824"/>
      <c r="NJU6225" s="824"/>
      <c r="NJV6225" s="824"/>
      <c r="NJW6225" s="824"/>
      <c r="NJX6225" s="824"/>
      <c r="NJY6225" s="824"/>
      <c r="NJZ6225" s="824"/>
      <c r="NKA6225" s="824"/>
      <c r="NKB6225" s="824"/>
      <c r="NKC6225" s="824"/>
      <c r="NKD6225" s="824"/>
      <c r="NKE6225" s="824"/>
      <c r="NKF6225" s="824"/>
      <c r="NKG6225" s="824"/>
      <c r="NKH6225" s="824"/>
      <c r="NKI6225" s="824"/>
      <c r="NKJ6225" s="824"/>
      <c r="NKK6225" s="824"/>
      <c r="NKL6225" s="824"/>
      <c r="NKM6225" s="824"/>
      <c r="NKN6225" s="824"/>
      <c r="NKO6225" s="824"/>
      <c r="NKP6225" s="824"/>
      <c r="NKQ6225" s="824"/>
      <c r="NKR6225" s="824"/>
      <c r="NKS6225" s="824"/>
      <c r="NKT6225" s="824"/>
      <c r="NKU6225" s="824"/>
      <c r="NKV6225" s="824"/>
      <c r="NKW6225" s="824"/>
      <c r="NKX6225" s="824"/>
      <c r="NKY6225" s="824"/>
      <c r="NKZ6225" s="824"/>
      <c r="NLA6225" s="824"/>
      <c r="NLB6225" s="824"/>
      <c r="NLC6225" s="824"/>
      <c r="NLD6225" s="824"/>
      <c r="NLE6225" s="824"/>
      <c r="NLF6225" s="824"/>
      <c r="NLG6225" s="824"/>
      <c r="NLH6225" s="824"/>
      <c r="NLI6225" s="824"/>
      <c r="NLJ6225" s="824"/>
      <c r="NLK6225" s="824"/>
      <c r="NLL6225" s="824"/>
      <c r="NLM6225" s="824"/>
      <c r="NLN6225" s="824"/>
      <c r="NLO6225" s="824"/>
      <c r="NLP6225" s="824"/>
      <c r="NLQ6225" s="824"/>
      <c r="NLR6225" s="824"/>
      <c r="NLS6225" s="824"/>
      <c r="NLT6225" s="824"/>
      <c r="NLU6225" s="824"/>
      <c r="NLV6225" s="824"/>
      <c r="NLW6225" s="824"/>
      <c r="NLX6225" s="824"/>
      <c r="NLY6225" s="824"/>
      <c r="NLZ6225" s="824"/>
      <c r="NMA6225" s="824"/>
      <c r="NMB6225" s="824"/>
      <c r="NMC6225" s="824"/>
      <c r="NMD6225" s="824"/>
      <c r="NME6225" s="824"/>
      <c r="NMF6225" s="824"/>
      <c r="NMG6225" s="824"/>
      <c r="NMH6225" s="824"/>
      <c r="NMI6225" s="824"/>
      <c r="NMJ6225" s="824"/>
      <c r="NMK6225" s="824"/>
      <c r="NML6225" s="824"/>
      <c r="NMM6225" s="824"/>
      <c r="NMN6225" s="824"/>
      <c r="NMO6225" s="824"/>
      <c r="NMP6225" s="824"/>
      <c r="NMQ6225" s="824"/>
      <c r="NMR6225" s="824"/>
      <c r="NMS6225" s="824"/>
      <c r="NMT6225" s="824"/>
      <c r="NMU6225" s="824"/>
      <c r="NMV6225" s="824"/>
      <c r="NMW6225" s="824"/>
      <c r="NMX6225" s="824"/>
      <c r="NMY6225" s="824"/>
      <c r="NMZ6225" s="824"/>
      <c r="NNA6225" s="824"/>
      <c r="NNB6225" s="824"/>
      <c r="NNC6225" s="824"/>
      <c r="NND6225" s="824"/>
      <c r="NNE6225" s="824"/>
      <c r="NNF6225" s="824"/>
      <c r="NNG6225" s="824"/>
      <c r="NNH6225" s="824"/>
      <c r="NNI6225" s="824"/>
      <c r="NNJ6225" s="824"/>
      <c r="NNK6225" s="824"/>
      <c r="NNL6225" s="824"/>
      <c r="NNM6225" s="824"/>
      <c r="NNN6225" s="824"/>
      <c r="NNO6225" s="824"/>
      <c r="NNP6225" s="824"/>
      <c r="NNQ6225" s="824"/>
      <c r="NNR6225" s="824"/>
      <c r="NNS6225" s="824"/>
      <c r="NNT6225" s="824"/>
      <c r="NNU6225" s="824"/>
      <c r="NNV6225" s="824"/>
      <c r="NNW6225" s="824"/>
      <c r="NNX6225" s="824"/>
      <c r="NNY6225" s="824"/>
      <c r="NNZ6225" s="824"/>
      <c r="NOA6225" s="824"/>
      <c r="NOB6225" s="824"/>
      <c r="NOC6225" s="824"/>
      <c r="NOD6225" s="824"/>
      <c r="NOE6225" s="824"/>
      <c r="NOF6225" s="824"/>
      <c r="NOG6225" s="824"/>
      <c r="NOH6225" s="824"/>
      <c r="NOI6225" s="824"/>
      <c r="NOJ6225" s="824"/>
      <c r="NOK6225" s="824"/>
      <c r="NOL6225" s="824"/>
      <c r="NOM6225" s="824"/>
      <c r="NON6225" s="824"/>
      <c r="NOO6225" s="824"/>
      <c r="NOP6225" s="824"/>
      <c r="NOQ6225" s="824"/>
      <c r="NOR6225" s="824"/>
      <c r="NOS6225" s="824"/>
      <c r="NOT6225" s="824"/>
      <c r="NOU6225" s="824"/>
      <c r="NOV6225" s="824"/>
      <c r="NOW6225" s="824"/>
      <c r="NOX6225" s="824"/>
      <c r="NOY6225" s="824"/>
      <c r="NOZ6225" s="824"/>
      <c r="NPA6225" s="824"/>
      <c r="NPB6225" s="824"/>
      <c r="NPC6225" s="824"/>
      <c r="NPD6225" s="824"/>
      <c r="NPE6225" s="824"/>
      <c r="NPF6225" s="824"/>
      <c r="NPG6225" s="824"/>
      <c r="NPH6225" s="824"/>
      <c r="NPI6225" s="824"/>
      <c r="NPJ6225" s="824"/>
      <c r="NPK6225" s="824"/>
      <c r="NPL6225" s="824"/>
      <c r="NPM6225" s="824"/>
      <c r="NPN6225" s="824"/>
      <c r="NPO6225" s="824"/>
      <c r="NPP6225" s="824"/>
      <c r="NPQ6225" s="824"/>
      <c r="NPR6225" s="824"/>
      <c r="NPS6225" s="824"/>
      <c r="NPT6225" s="824"/>
      <c r="NPU6225" s="824"/>
      <c r="NPV6225" s="824"/>
      <c r="NPW6225" s="824"/>
      <c r="NPX6225" s="824"/>
      <c r="NPY6225" s="824"/>
      <c r="NPZ6225" s="824"/>
      <c r="NQA6225" s="824"/>
      <c r="NQB6225" s="824"/>
      <c r="NQC6225" s="824"/>
      <c r="NQD6225" s="824"/>
      <c r="NQE6225" s="824"/>
      <c r="NQF6225" s="824"/>
      <c r="NQG6225" s="824"/>
      <c r="NQH6225" s="824"/>
      <c r="NQI6225" s="824"/>
      <c r="NQJ6225" s="824"/>
      <c r="NQK6225" s="824"/>
      <c r="NQL6225" s="824"/>
      <c r="NQM6225" s="824"/>
      <c r="NQN6225" s="824"/>
      <c r="NQO6225" s="824"/>
      <c r="NQP6225" s="824"/>
      <c r="NQQ6225" s="824"/>
      <c r="NQR6225" s="824"/>
      <c r="NQS6225" s="824"/>
      <c r="NQT6225" s="824"/>
      <c r="NQU6225" s="824"/>
      <c r="NQV6225" s="824"/>
      <c r="NQW6225" s="824"/>
      <c r="NQX6225" s="824"/>
      <c r="NQY6225" s="824"/>
      <c r="NQZ6225" s="824"/>
      <c r="NRA6225" s="824"/>
      <c r="NRB6225" s="824"/>
      <c r="NRC6225" s="824"/>
      <c r="NRD6225" s="824"/>
      <c r="NRE6225" s="824"/>
      <c r="NRF6225" s="824"/>
      <c r="NRG6225" s="824"/>
      <c r="NRH6225" s="824"/>
      <c r="NRI6225" s="824"/>
      <c r="NRJ6225" s="824"/>
      <c r="NRK6225" s="824"/>
      <c r="NRL6225" s="824"/>
      <c r="NRM6225" s="824"/>
      <c r="NRN6225" s="824"/>
      <c r="NRO6225" s="824"/>
      <c r="NRP6225" s="824"/>
      <c r="NRQ6225" s="824"/>
      <c r="NRR6225" s="824"/>
      <c r="NRS6225" s="824"/>
      <c r="NRT6225" s="824"/>
      <c r="NRU6225" s="824"/>
      <c r="NRV6225" s="824"/>
      <c r="NRW6225" s="824"/>
      <c r="NRX6225" s="824"/>
      <c r="NRY6225" s="824"/>
      <c r="NRZ6225" s="824"/>
      <c r="NSA6225" s="824"/>
      <c r="NSB6225" s="824"/>
      <c r="NSC6225" s="824"/>
      <c r="NSD6225" s="824"/>
      <c r="NSE6225" s="824"/>
      <c r="NSF6225" s="824"/>
      <c r="NSG6225" s="824"/>
      <c r="NSH6225" s="824"/>
      <c r="NSI6225" s="824"/>
      <c r="NSJ6225" s="824"/>
      <c r="NSK6225" s="824"/>
      <c r="NSL6225" s="824"/>
      <c r="NSM6225" s="824"/>
      <c r="NSN6225" s="824"/>
      <c r="NSO6225" s="824"/>
      <c r="NSP6225" s="824"/>
      <c r="NSQ6225" s="824"/>
      <c r="NSR6225" s="824"/>
      <c r="NSS6225" s="824"/>
      <c r="NST6225" s="824"/>
      <c r="NSU6225" s="824"/>
      <c r="NSV6225" s="824"/>
      <c r="NSW6225" s="824"/>
      <c r="NSX6225" s="824"/>
      <c r="NSY6225" s="824"/>
      <c r="NSZ6225" s="824"/>
      <c r="NTA6225" s="824"/>
      <c r="NTB6225" s="824"/>
      <c r="NTC6225" s="824"/>
      <c r="NTD6225" s="824"/>
      <c r="NTE6225" s="824"/>
      <c r="NTF6225" s="824"/>
      <c r="NTG6225" s="824"/>
      <c r="NTH6225" s="824"/>
      <c r="NTI6225" s="824"/>
      <c r="NTJ6225" s="824"/>
      <c r="NTK6225" s="824"/>
      <c r="NTL6225" s="824"/>
      <c r="NTM6225" s="824"/>
      <c r="NTN6225" s="824"/>
      <c r="NTO6225" s="824"/>
      <c r="NTP6225" s="824"/>
      <c r="NTQ6225" s="824"/>
      <c r="NTR6225" s="824"/>
      <c r="NTS6225" s="824"/>
      <c r="NTT6225" s="824"/>
      <c r="NTU6225" s="824"/>
      <c r="NTV6225" s="824"/>
      <c r="NTW6225" s="824"/>
      <c r="NTX6225" s="824"/>
      <c r="NTY6225" s="824"/>
      <c r="NTZ6225" s="824"/>
      <c r="NUA6225" s="824"/>
      <c r="NUB6225" s="824"/>
      <c r="NUC6225" s="824"/>
      <c r="NUD6225" s="824"/>
      <c r="NUE6225" s="824"/>
      <c r="NUF6225" s="824"/>
      <c r="NUG6225" s="824"/>
      <c r="NUH6225" s="824"/>
      <c r="NUI6225" s="824"/>
      <c r="NUJ6225" s="824"/>
      <c r="NUK6225" s="824"/>
      <c r="NUL6225" s="824"/>
      <c r="NUM6225" s="824"/>
      <c r="NUN6225" s="824"/>
      <c r="NUO6225" s="824"/>
      <c r="NUP6225" s="824"/>
      <c r="NUQ6225" s="824"/>
      <c r="NUR6225" s="824"/>
      <c r="NUS6225" s="824"/>
      <c r="NUT6225" s="824"/>
      <c r="NUU6225" s="824"/>
      <c r="NUV6225" s="824"/>
      <c r="NUW6225" s="824"/>
      <c r="NUX6225" s="824"/>
      <c r="NUY6225" s="824"/>
      <c r="NUZ6225" s="824"/>
      <c r="NVA6225" s="824"/>
      <c r="NVB6225" s="824"/>
      <c r="NVC6225" s="824"/>
      <c r="NVD6225" s="824"/>
      <c r="NVE6225" s="824"/>
      <c r="NVF6225" s="824"/>
      <c r="NVG6225" s="824"/>
      <c r="NVH6225" s="824"/>
      <c r="NVI6225" s="824"/>
      <c r="NVJ6225" s="824"/>
      <c r="NVK6225" s="824"/>
      <c r="NVL6225" s="824"/>
      <c r="NVM6225" s="824"/>
      <c r="NVN6225" s="824"/>
      <c r="NVO6225" s="824"/>
      <c r="NVP6225" s="824"/>
      <c r="NVQ6225" s="824"/>
      <c r="NVR6225" s="824"/>
      <c r="NVS6225" s="824"/>
      <c r="NVT6225" s="824"/>
      <c r="NVU6225" s="824"/>
      <c r="NVV6225" s="824"/>
      <c r="NVW6225" s="824"/>
      <c r="NVX6225" s="824"/>
      <c r="NVY6225" s="824"/>
      <c r="NVZ6225" s="824"/>
      <c r="NWA6225" s="824"/>
      <c r="NWB6225" s="824"/>
      <c r="NWC6225" s="824"/>
      <c r="NWD6225" s="824"/>
      <c r="NWE6225" s="824"/>
      <c r="NWF6225" s="824"/>
      <c r="NWG6225" s="824"/>
      <c r="NWH6225" s="824"/>
      <c r="NWI6225" s="824"/>
      <c r="NWJ6225" s="824"/>
      <c r="NWK6225" s="824"/>
      <c r="NWL6225" s="824"/>
      <c r="NWM6225" s="824"/>
      <c r="NWN6225" s="824"/>
      <c r="NWO6225" s="824"/>
      <c r="NWP6225" s="824"/>
      <c r="NWQ6225" s="824"/>
      <c r="NWR6225" s="824"/>
      <c r="NWS6225" s="824"/>
      <c r="NWT6225" s="824"/>
      <c r="NWU6225" s="824"/>
      <c r="NWV6225" s="824"/>
      <c r="NWW6225" s="824"/>
      <c r="NWX6225" s="824"/>
      <c r="NWY6225" s="824"/>
      <c r="NWZ6225" s="824"/>
      <c r="NXA6225" s="824"/>
      <c r="NXB6225" s="824"/>
      <c r="NXC6225" s="824"/>
      <c r="NXD6225" s="824"/>
      <c r="NXE6225" s="824"/>
      <c r="NXF6225" s="824"/>
      <c r="NXG6225" s="824"/>
      <c r="NXH6225" s="824"/>
      <c r="NXI6225" s="824"/>
      <c r="NXJ6225" s="824"/>
      <c r="NXK6225" s="824"/>
      <c r="NXL6225" s="824"/>
      <c r="NXM6225" s="824"/>
      <c r="NXN6225" s="824"/>
      <c r="NXO6225" s="824"/>
      <c r="NXP6225" s="824"/>
      <c r="NXQ6225" s="824"/>
      <c r="NXR6225" s="824"/>
      <c r="NXS6225" s="824"/>
      <c r="NXT6225" s="824"/>
      <c r="NXU6225" s="824"/>
      <c r="NXV6225" s="824"/>
      <c r="NXW6225" s="824"/>
      <c r="NXX6225" s="824"/>
      <c r="NXY6225" s="824"/>
      <c r="NXZ6225" s="824"/>
      <c r="NYA6225" s="824"/>
      <c r="NYB6225" s="824"/>
      <c r="NYC6225" s="824"/>
      <c r="NYD6225" s="824"/>
      <c r="NYE6225" s="824"/>
      <c r="NYF6225" s="824"/>
      <c r="NYG6225" s="824"/>
      <c r="NYH6225" s="824"/>
      <c r="NYI6225" s="824"/>
      <c r="NYJ6225" s="824"/>
      <c r="NYK6225" s="824"/>
      <c r="NYL6225" s="824"/>
      <c r="NYM6225" s="824"/>
      <c r="NYN6225" s="824"/>
      <c r="NYO6225" s="824"/>
      <c r="NYP6225" s="824"/>
      <c r="NYQ6225" s="824"/>
      <c r="NYR6225" s="824"/>
      <c r="NYS6225" s="824"/>
      <c r="NYT6225" s="824"/>
      <c r="NYU6225" s="824"/>
      <c r="NYV6225" s="824"/>
      <c r="NYW6225" s="824"/>
      <c r="NYX6225" s="824"/>
      <c r="NYY6225" s="824"/>
      <c r="NYZ6225" s="824"/>
      <c r="NZA6225" s="824"/>
      <c r="NZB6225" s="824"/>
      <c r="NZC6225" s="824"/>
      <c r="NZD6225" s="824"/>
      <c r="NZE6225" s="824"/>
      <c r="NZF6225" s="824"/>
      <c r="NZG6225" s="824"/>
      <c r="NZH6225" s="824"/>
      <c r="NZI6225" s="824"/>
      <c r="NZJ6225" s="824"/>
      <c r="NZK6225" s="824"/>
      <c r="NZL6225" s="824"/>
      <c r="NZM6225" s="824"/>
      <c r="NZN6225" s="824"/>
      <c r="NZO6225" s="824"/>
      <c r="NZP6225" s="824"/>
      <c r="NZQ6225" s="824"/>
      <c r="NZR6225" s="824"/>
      <c r="NZS6225" s="824"/>
      <c r="NZT6225" s="824"/>
      <c r="NZU6225" s="824"/>
      <c r="NZV6225" s="824"/>
      <c r="NZW6225" s="824"/>
      <c r="NZX6225" s="824"/>
      <c r="NZY6225" s="824"/>
      <c r="NZZ6225" s="824"/>
      <c r="OAA6225" s="824"/>
      <c r="OAB6225" s="824"/>
      <c r="OAC6225" s="824"/>
      <c r="OAD6225" s="824"/>
      <c r="OAE6225" s="824"/>
      <c r="OAF6225" s="824"/>
      <c r="OAG6225" s="824"/>
      <c r="OAH6225" s="824"/>
      <c r="OAI6225" s="824"/>
      <c r="OAJ6225" s="824"/>
      <c r="OAK6225" s="824"/>
      <c r="OAL6225" s="824"/>
      <c r="OAM6225" s="824"/>
      <c r="OAN6225" s="824"/>
      <c r="OAO6225" s="824"/>
      <c r="OAP6225" s="824"/>
      <c r="OAQ6225" s="824"/>
      <c r="OAR6225" s="824"/>
      <c r="OAS6225" s="824"/>
      <c r="OAT6225" s="824"/>
      <c r="OAU6225" s="824"/>
      <c r="OAV6225" s="824"/>
      <c r="OAW6225" s="824"/>
      <c r="OAX6225" s="824"/>
      <c r="OAY6225" s="824"/>
      <c r="OAZ6225" s="824"/>
      <c r="OBA6225" s="824"/>
      <c r="OBB6225" s="824"/>
      <c r="OBC6225" s="824"/>
      <c r="OBD6225" s="824"/>
      <c r="OBE6225" s="824"/>
      <c r="OBF6225" s="824"/>
      <c r="OBG6225" s="824"/>
      <c r="OBH6225" s="824"/>
      <c r="OBI6225" s="824"/>
      <c r="OBJ6225" s="824"/>
      <c r="OBK6225" s="824"/>
      <c r="OBL6225" s="824"/>
      <c r="OBM6225" s="824"/>
      <c r="OBN6225" s="824"/>
      <c r="OBO6225" s="824"/>
      <c r="OBP6225" s="824"/>
      <c r="OBQ6225" s="824"/>
      <c r="OBR6225" s="824"/>
      <c r="OBS6225" s="824"/>
      <c r="OBT6225" s="824"/>
      <c r="OBU6225" s="824"/>
      <c r="OBV6225" s="824"/>
      <c r="OBW6225" s="824"/>
      <c r="OBX6225" s="824"/>
      <c r="OBY6225" s="824"/>
      <c r="OBZ6225" s="824"/>
      <c r="OCA6225" s="824"/>
      <c r="OCB6225" s="824"/>
      <c r="OCC6225" s="824"/>
      <c r="OCD6225" s="824"/>
      <c r="OCE6225" s="824"/>
      <c r="OCF6225" s="824"/>
      <c r="OCG6225" s="824"/>
      <c r="OCH6225" s="824"/>
      <c r="OCI6225" s="824"/>
      <c r="OCJ6225" s="824"/>
      <c r="OCK6225" s="824"/>
      <c r="OCL6225" s="824"/>
      <c r="OCM6225" s="824"/>
      <c r="OCN6225" s="824"/>
      <c r="OCO6225" s="824"/>
      <c r="OCP6225" s="824"/>
      <c r="OCQ6225" s="824"/>
      <c r="OCR6225" s="824"/>
      <c r="OCS6225" s="824"/>
      <c r="OCT6225" s="824"/>
      <c r="OCU6225" s="824"/>
      <c r="OCV6225" s="824"/>
      <c r="OCW6225" s="824"/>
      <c r="OCX6225" s="824"/>
      <c r="OCY6225" s="824"/>
      <c r="OCZ6225" s="824"/>
      <c r="ODA6225" s="824"/>
      <c r="ODB6225" s="824"/>
      <c r="ODC6225" s="824"/>
      <c r="ODD6225" s="824"/>
      <c r="ODE6225" s="824"/>
      <c r="ODF6225" s="824"/>
      <c r="ODG6225" s="824"/>
      <c r="ODH6225" s="824"/>
      <c r="ODI6225" s="824"/>
      <c r="ODJ6225" s="824"/>
      <c r="ODK6225" s="824"/>
      <c r="ODL6225" s="824"/>
      <c r="ODM6225" s="824"/>
      <c r="ODN6225" s="824"/>
      <c r="ODO6225" s="824"/>
      <c r="ODP6225" s="824"/>
      <c r="ODQ6225" s="824"/>
      <c r="ODR6225" s="824"/>
      <c r="ODS6225" s="824"/>
      <c r="ODT6225" s="824"/>
      <c r="ODU6225" s="824"/>
      <c r="ODV6225" s="824"/>
      <c r="ODW6225" s="824"/>
      <c r="ODX6225" s="824"/>
      <c r="ODY6225" s="824"/>
      <c r="ODZ6225" s="824"/>
      <c r="OEA6225" s="824"/>
      <c r="OEB6225" s="824"/>
      <c r="OEC6225" s="824"/>
      <c r="OED6225" s="824"/>
      <c r="OEE6225" s="824"/>
      <c r="OEF6225" s="824"/>
      <c r="OEG6225" s="824"/>
      <c r="OEH6225" s="824"/>
      <c r="OEI6225" s="824"/>
      <c r="OEJ6225" s="824"/>
      <c r="OEK6225" s="824"/>
      <c r="OEL6225" s="824"/>
      <c r="OEM6225" s="824"/>
      <c r="OEN6225" s="824"/>
      <c r="OEO6225" s="824"/>
      <c r="OEP6225" s="824"/>
      <c r="OEQ6225" s="824"/>
      <c r="OER6225" s="824"/>
      <c r="OES6225" s="824"/>
      <c r="OET6225" s="824"/>
      <c r="OEU6225" s="824"/>
      <c r="OEV6225" s="824"/>
      <c r="OEW6225" s="824"/>
      <c r="OEX6225" s="824"/>
      <c r="OEY6225" s="824"/>
      <c r="OEZ6225" s="824"/>
      <c r="OFA6225" s="824"/>
      <c r="OFB6225" s="824"/>
      <c r="OFC6225" s="824"/>
      <c r="OFD6225" s="824"/>
      <c r="OFE6225" s="824"/>
      <c r="OFF6225" s="824"/>
      <c r="OFG6225" s="824"/>
      <c r="OFH6225" s="824"/>
      <c r="OFI6225" s="824"/>
      <c r="OFJ6225" s="824"/>
      <c r="OFK6225" s="824"/>
      <c r="OFL6225" s="824"/>
      <c r="OFM6225" s="824"/>
      <c r="OFN6225" s="824"/>
      <c r="OFO6225" s="824"/>
      <c r="OFP6225" s="824"/>
      <c r="OFQ6225" s="824"/>
      <c r="OFR6225" s="824"/>
      <c r="OFS6225" s="824"/>
      <c r="OFT6225" s="824"/>
      <c r="OFU6225" s="824"/>
      <c r="OFV6225" s="824"/>
      <c r="OFW6225" s="824"/>
      <c r="OFX6225" s="824"/>
      <c r="OFY6225" s="824"/>
      <c r="OFZ6225" s="824"/>
      <c r="OGA6225" s="824"/>
      <c r="OGB6225" s="824"/>
      <c r="OGC6225" s="824"/>
      <c r="OGD6225" s="824"/>
      <c r="OGE6225" s="824"/>
      <c r="OGF6225" s="824"/>
      <c r="OGG6225" s="824"/>
      <c r="OGH6225" s="824"/>
      <c r="OGI6225" s="824"/>
      <c r="OGJ6225" s="824"/>
      <c r="OGK6225" s="824"/>
      <c r="OGL6225" s="824"/>
      <c r="OGM6225" s="824"/>
      <c r="OGN6225" s="824"/>
      <c r="OGO6225" s="824"/>
      <c r="OGP6225" s="824"/>
      <c r="OGQ6225" s="824"/>
      <c r="OGR6225" s="824"/>
      <c r="OGS6225" s="824"/>
      <c r="OGT6225" s="824"/>
      <c r="OGU6225" s="824"/>
      <c r="OGV6225" s="824"/>
      <c r="OGW6225" s="824"/>
      <c r="OGX6225" s="824"/>
      <c r="OGY6225" s="824"/>
      <c r="OGZ6225" s="824"/>
      <c r="OHA6225" s="824"/>
      <c r="OHB6225" s="824"/>
      <c r="OHC6225" s="824"/>
      <c r="OHD6225" s="824"/>
      <c r="OHE6225" s="824"/>
      <c r="OHF6225" s="824"/>
      <c r="OHG6225" s="824"/>
      <c r="OHH6225" s="824"/>
      <c r="OHI6225" s="824"/>
      <c r="OHJ6225" s="824"/>
      <c r="OHK6225" s="824"/>
      <c r="OHL6225" s="824"/>
      <c r="OHM6225" s="824"/>
      <c r="OHN6225" s="824"/>
      <c r="OHO6225" s="824"/>
      <c r="OHP6225" s="824"/>
      <c r="OHQ6225" s="824"/>
      <c r="OHR6225" s="824"/>
      <c r="OHS6225" s="824"/>
      <c r="OHT6225" s="824"/>
      <c r="OHU6225" s="824"/>
      <c r="OHV6225" s="824"/>
      <c r="OHW6225" s="824"/>
      <c r="OHX6225" s="824"/>
      <c r="OHY6225" s="824"/>
      <c r="OHZ6225" s="824"/>
      <c r="OIA6225" s="824"/>
      <c r="OIB6225" s="824"/>
      <c r="OIC6225" s="824"/>
      <c r="OID6225" s="824"/>
      <c r="OIE6225" s="824"/>
      <c r="OIF6225" s="824"/>
      <c r="OIG6225" s="824"/>
      <c r="OIH6225" s="824"/>
      <c r="OII6225" s="824"/>
      <c r="OIJ6225" s="824"/>
      <c r="OIK6225" s="824"/>
      <c r="OIL6225" s="824"/>
      <c r="OIM6225" s="824"/>
      <c r="OIN6225" s="824"/>
      <c r="OIO6225" s="824"/>
      <c r="OIP6225" s="824"/>
      <c r="OIQ6225" s="824"/>
      <c r="OIR6225" s="824"/>
      <c r="OIS6225" s="824"/>
      <c r="OIT6225" s="824"/>
      <c r="OIU6225" s="824"/>
      <c r="OIV6225" s="824"/>
      <c r="OIW6225" s="824"/>
      <c r="OIX6225" s="824"/>
      <c r="OIY6225" s="824"/>
      <c r="OIZ6225" s="824"/>
      <c r="OJA6225" s="824"/>
      <c r="OJB6225" s="824"/>
      <c r="OJC6225" s="824"/>
      <c r="OJD6225" s="824"/>
      <c r="OJE6225" s="824"/>
      <c r="OJF6225" s="824"/>
      <c r="OJG6225" s="824"/>
      <c r="OJH6225" s="824"/>
      <c r="OJI6225" s="824"/>
      <c r="OJJ6225" s="824"/>
      <c r="OJK6225" s="824"/>
      <c r="OJL6225" s="824"/>
      <c r="OJM6225" s="824"/>
      <c r="OJN6225" s="824"/>
      <c r="OJO6225" s="824"/>
      <c r="OJP6225" s="824"/>
      <c r="OJQ6225" s="824"/>
      <c r="OJR6225" s="824"/>
      <c r="OJS6225" s="824"/>
      <c r="OJT6225" s="824"/>
      <c r="OJU6225" s="824"/>
      <c r="OJV6225" s="824"/>
      <c r="OJW6225" s="824"/>
      <c r="OJX6225" s="824"/>
      <c r="OJY6225" s="824"/>
      <c r="OJZ6225" s="824"/>
      <c r="OKA6225" s="824"/>
      <c r="OKB6225" s="824"/>
      <c r="OKC6225" s="824"/>
      <c r="OKD6225" s="824"/>
      <c r="OKE6225" s="824"/>
      <c r="OKF6225" s="824"/>
      <c r="OKG6225" s="824"/>
      <c r="OKH6225" s="824"/>
      <c r="OKI6225" s="824"/>
      <c r="OKJ6225" s="824"/>
      <c r="OKK6225" s="824"/>
      <c r="OKL6225" s="824"/>
      <c r="OKM6225" s="824"/>
      <c r="OKN6225" s="824"/>
      <c r="OKO6225" s="824"/>
      <c r="OKP6225" s="824"/>
      <c r="OKQ6225" s="824"/>
      <c r="OKR6225" s="824"/>
      <c r="OKS6225" s="824"/>
      <c r="OKT6225" s="824"/>
      <c r="OKU6225" s="824"/>
      <c r="OKV6225" s="824"/>
      <c r="OKW6225" s="824"/>
      <c r="OKX6225" s="824"/>
      <c r="OKY6225" s="824"/>
      <c r="OKZ6225" s="824"/>
      <c r="OLA6225" s="824"/>
      <c r="OLB6225" s="824"/>
      <c r="OLC6225" s="824"/>
      <c r="OLD6225" s="824"/>
      <c r="OLE6225" s="824"/>
      <c r="OLF6225" s="824"/>
      <c r="OLG6225" s="824"/>
      <c r="OLH6225" s="824"/>
      <c r="OLI6225" s="824"/>
      <c r="OLJ6225" s="824"/>
      <c r="OLK6225" s="824"/>
      <c r="OLL6225" s="824"/>
      <c r="OLM6225" s="824"/>
      <c r="OLN6225" s="824"/>
      <c r="OLO6225" s="824"/>
      <c r="OLP6225" s="824"/>
      <c r="OLQ6225" s="824"/>
      <c r="OLR6225" s="824"/>
      <c r="OLS6225" s="824"/>
      <c r="OLT6225" s="824"/>
      <c r="OLU6225" s="824"/>
      <c r="OLV6225" s="824"/>
      <c r="OLW6225" s="824"/>
      <c r="OLX6225" s="824"/>
      <c r="OLY6225" s="824"/>
      <c r="OLZ6225" s="824"/>
      <c r="OMA6225" s="824"/>
      <c r="OMB6225" s="824"/>
      <c r="OMC6225" s="824"/>
      <c r="OMD6225" s="824"/>
      <c r="OME6225" s="824"/>
      <c r="OMF6225" s="824"/>
      <c r="OMG6225" s="824"/>
      <c r="OMH6225" s="824"/>
      <c r="OMI6225" s="824"/>
      <c r="OMJ6225" s="824"/>
      <c r="OMK6225" s="824"/>
      <c r="OML6225" s="824"/>
      <c r="OMM6225" s="824"/>
      <c r="OMN6225" s="824"/>
      <c r="OMO6225" s="824"/>
      <c r="OMP6225" s="824"/>
      <c r="OMQ6225" s="824"/>
      <c r="OMR6225" s="824"/>
      <c r="OMS6225" s="824"/>
      <c r="OMT6225" s="824"/>
      <c r="OMU6225" s="824"/>
      <c r="OMV6225" s="824"/>
      <c r="OMW6225" s="824"/>
      <c r="OMX6225" s="824"/>
      <c r="OMY6225" s="824"/>
      <c r="OMZ6225" s="824"/>
      <c r="ONA6225" s="824"/>
      <c r="ONB6225" s="824"/>
      <c r="ONC6225" s="824"/>
      <c r="OND6225" s="824"/>
      <c r="ONE6225" s="824"/>
      <c r="ONF6225" s="824"/>
      <c r="ONG6225" s="824"/>
      <c r="ONH6225" s="824"/>
      <c r="ONI6225" s="824"/>
      <c r="ONJ6225" s="824"/>
      <c r="ONK6225" s="824"/>
      <c r="ONL6225" s="824"/>
      <c r="ONM6225" s="824"/>
      <c r="ONN6225" s="824"/>
      <c r="ONO6225" s="824"/>
      <c r="ONP6225" s="824"/>
      <c r="ONQ6225" s="824"/>
      <c r="ONR6225" s="824"/>
      <c r="ONS6225" s="824"/>
      <c r="ONT6225" s="824"/>
      <c r="ONU6225" s="824"/>
      <c r="ONV6225" s="824"/>
      <c r="ONW6225" s="824"/>
      <c r="ONX6225" s="824"/>
      <c r="ONY6225" s="824"/>
      <c r="ONZ6225" s="824"/>
      <c r="OOA6225" s="824"/>
      <c r="OOB6225" s="824"/>
      <c r="OOC6225" s="824"/>
      <c r="OOD6225" s="824"/>
      <c r="OOE6225" s="824"/>
      <c r="OOF6225" s="824"/>
      <c r="OOG6225" s="824"/>
      <c r="OOH6225" s="824"/>
      <c r="OOI6225" s="824"/>
      <c r="OOJ6225" s="824"/>
      <c r="OOK6225" s="824"/>
      <c r="OOL6225" s="824"/>
      <c r="OOM6225" s="824"/>
      <c r="OON6225" s="824"/>
      <c r="OOO6225" s="824"/>
      <c r="OOP6225" s="824"/>
      <c r="OOQ6225" s="824"/>
      <c r="OOR6225" s="824"/>
      <c r="OOS6225" s="824"/>
      <c r="OOT6225" s="824"/>
      <c r="OOU6225" s="824"/>
      <c r="OOV6225" s="824"/>
      <c r="OOW6225" s="824"/>
      <c r="OOX6225" s="824"/>
      <c r="OOY6225" s="824"/>
      <c r="OOZ6225" s="824"/>
      <c r="OPA6225" s="824"/>
      <c r="OPB6225" s="824"/>
      <c r="OPC6225" s="824"/>
      <c r="OPD6225" s="824"/>
      <c r="OPE6225" s="824"/>
      <c r="OPF6225" s="824"/>
      <c r="OPG6225" s="824"/>
      <c r="OPH6225" s="824"/>
      <c r="OPI6225" s="824"/>
      <c r="OPJ6225" s="824"/>
      <c r="OPK6225" s="824"/>
      <c r="OPL6225" s="824"/>
      <c r="OPM6225" s="824"/>
      <c r="OPN6225" s="824"/>
      <c r="OPO6225" s="824"/>
      <c r="OPP6225" s="824"/>
      <c r="OPQ6225" s="824"/>
      <c r="OPR6225" s="824"/>
      <c r="OPS6225" s="824"/>
      <c r="OPT6225" s="824"/>
      <c r="OPU6225" s="824"/>
      <c r="OPV6225" s="824"/>
      <c r="OPW6225" s="824"/>
      <c r="OPX6225" s="824"/>
      <c r="OPY6225" s="824"/>
      <c r="OPZ6225" s="824"/>
      <c r="OQA6225" s="824"/>
      <c r="OQB6225" s="824"/>
      <c r="OQC6225" s="824"/>
      <c r="OQD6225" s="824"/>
      <c r="OQE6225" s="824"/>
      <c r="OQF6225" s="824"/>
      <c r="OQG6225" s="824"/>
      <c r="OQH6225" s="824"/>
      <c r="OQI6225" s="824"/>
      <c r="OQJ6225" s="824"/>
      <c r="OQK6225" s="824"/>
      <c r="OQL6225" s="824"/>
      <c r="OQM6225" s="824"/>
      <c r="OQN6225" s="824"/>
      <c r="OQO6225" s="824"/>
      <c r="OQP6225" s="824"/>
      <c r="OQQ6225" s="824"/>
      <c r="OQR6225" s="824"/>
      <c r="OQS6225" s="824"/>
      <c r="OQT6225" s="824"/>
      <c r="OQU6225" s="824"/>
      <c r="OQV6225" s="824"/>
      <c r="OQW6225" s="824"/>
      <c r="OQX6225" s="824"/>
      <c r="OQY6225" s="824"/>
      <c r="OQZ6225" s="824"/>
      <c r="ORA6225" s="824"/>
      <c r="ORB6225" s="824"/>
      <c r="ORC6225" s="824"/>
      <c r="ORD6225" s="824"/>
      <c r="ORE6225" s="824"/>
      <c r="ORF6225" s="824"/>
      <c r="ORG6225" s="824"/>
      <c r="ORH6225" s="824"/>
      <c r="ORI6225" s="824"/>
      <c r="ORJ6225" s="824"/>
      <c r="ORK6225" s="824"/>
      <c r="ORL6225" s="824"/>
      <c r="ORM6225" s="824"/>
      <c r="ORN6225" s="824"/>
      <c r="ORO6225" s="824"/>
      <c r="ORP6225" s="824"/>
      <c r="ORQ6225" s="824"/>
      <c r="ORR6225" s="824"/>
      <c r="ORS6225" s="824"/>
      <c r="ORT6225" s="824"/>
      <c r="ORU6225" s="824"/>
      <c r="ORV6225" s="824"/>
      <c r="ORW6225" s="824"/>
      <c r="ORX6225" s="824"/>
      <c r="ORY6225" s="824"/>
      <c r="ORZ6225" s="824"/>
      <c r="OSA6225" s="824"/>
      <c r="OSB6225" s="824"/>
      <c r="OSC6225" s="824"/>
      <c r="OSD6225" s="824"/>
      <c r="OSE6225" s="824"/>
      <c r="OSF6225" s="824"/>
      <c r="OSG6225" s="824"/>
      <c r="OSH6225" s="824"/>
      <c r="OSI6225" s="824"/>
      <c r="OSJ6225" s="824"/>
      <c r="OSK6225" s="824"/>
      <c r="OSL6225" s="824"/>
      <c r="OSM6225" s="824"/>
      <c r="OSN6225" s="824"/>
      <c r="OSO6225" s="824"/>
      <c r="OSP6225" s="824"/>
      <c r="OSQ6225" s="824"/>
      <c r="OSR6225" s="824"/>
      <c r="OSS6225" s="824"/>
      <c r="OST6225" s="824"/>
      <c r="OSU6225" s="824"/>
      <c r="OSV6225" s="824"/>
      <c r="OSW6225" s="824"/>
      <c r="OSX6225" s="824"/>
      <c r="OSY6225" s="824"/>
      <c r="OSZ6225" s="824"/>
      <c r="OTA6225" s="824"/>
      <c r="OTB6225" s="824"/>
      <c r="OTC6225" s="824"/>
      <c r="OTD6225" s="824"/>
      <c r="OTE6225" s="824"/>
      <c r="OTF6225" s="824"/>
      <c r="OTG6225" s="824"/>
      <c r="OTH6225" s="824"/>
      <c r="OTI6225" s="824"/>
      <c r="OTJ6225" s="824"/>
      <c r="OTK6225" s="824"/>
      <c r="OTL6225" s="824"/>
      <c r="OTM6225" s="824"/>
      <c r="OTN6225" s="824"/>
      <c r="OTO6225" s="824"/>
      <c r="OTP6225" s="824"/>
      <c r="OTQ6225" s="824"/>
      <c r="OTR6225" s="824"/>
      <c r="OTS6225" s="824"/>
      <c r="OTT6225" s="824"/>
      <c r="OTU6225" s="824"/>
      <c r="OTV6225" s="824"/>
      <c r="OTW6225" s="824"/>
      <c r="OTX6225" s="824"/>
      <c r="OTY6225" s="824"/>
      <c r="OTZ6225" s="824"/>
      <c r="OUA6225" s="824"/>
      <c r="OUB6225" s="824"/>
      <c r="OUC6225" s="824"/>
      <c r="OUD6225" s="824"/>
      <c r="OUE6225" s="824"/>
      <c r="OUF6225" s="824"/>
      <c r="OUG6225" s="824"/>
      <c r="OUH6225" s="824"/>
      <c r="OUI6225" s="824"/>
      <c r="OUJ6225" s="824"/>
      <c r="OUK6225" s="824"/>
      <c r="OUL6225" s="824"/>
      <c r="OUM6225" s="824"/>
      <c r="OUN6225" s="824"/>
      <c r="OUO6225" s="824"/>
      <c r="OUP6225" s="824"/>
      <c r="OUQ6225" s="824"/>
      <c r="OUR6225" s="824"/>
      <c r="OUS6225" s="824"/>
      <c r="OUT6225" s="824"/>
      <c r="OUU6225" s="824"/>
      <c r="OUV6225" s="824"/>
      <c r="OUW6225" s="824"/>
      <c r="OUX6225" s="824"/>
      <c r="OUY6225" s="824"/>
      <c r="OUZ6225" s="824"/>
      <c r="OVA6225" s="824"/>
      <c r="OVB6225" s="824"/>
      <c r="OVC6225" s="824"/>
      <c r="OVD6225" s="824"/>
      <c r="OVE6225" s="824"/>
      <c r="OVF6225" s="824"/>
      <c r="OVG6225" s="824"/>
      <c r="OVH6225" s="824"/>
      <c r="OVI6225" s="824"/>
      <c r="OVJ6225" s="824"/>
      <c r="OVK6225" s="824"/>
      <c r="OVL6225" s="824"/>
      <c r="OVM6225" s="824"/>
      <c r="OVN6225" s="824"/>
      <c r="OVO6225" s="824"/>
      <c r="OVP6225" s="824"/>
      <c r="OVQ6225" s="824"/>
      <c r="OVR6225" s="824"/>
      <c r="OVS6225" s="824"/>
      <c r="OVT6225" s="824"/>
      <c r="OVU6225" s="824"/>
      <c r="OVV6225" s="824"/>
      <c r="OVW6225" s="824"/>
      <c r="OVX6225" s="824"/>
      <c r="OVY6225" s="824"/>
      <c r="OVZ6225" s="824"/>
      <c r="OWA6225" s="824"/>
      <c r="OWB6225" s="824"/>
      <c r="OWC6225" s="824"/>
      <c r="OWD6225" s="824"/>
      <c r="OWE6225" s="824"/>
      <c r="OWF6225" s="824"/>
      <c r="OWG6225" s="824"/>
      <c r="OWH6225" s="824"/>
      <c r="OWI6225" s="824"/>
      <c r="OWJ6225" s="824"/>
      <c r="OWK6225" s="824"/>
      <c r="OWL6225" s="824"/>
      <c r="OWM6225" s="824"/>
      <c r="OWN6225" s="824"/>
      <c r="OWO6225" s="824"/>
      <c r="OWP6225" s="824"/>
      <c r="OWQ6225" s="824"/>
      <c r="OWR6225" s="824"/>
      <c r="OWS6225" s="824"/>
      <c r="OWT6225" s="824"/>
      <c r="OWU6225" s="824"/>
      <c r="OWV6225" s="824"/>
      <c r="OWW6225" s="824"/>
      <c r="OWX6225" s="824"/>
      <c r="OWY6225" s="824"/>
      <c r="OWZ6225" s="824"/>
      <c r="OXA6225" s="824"/>
      <c r="OXB6225" s="824"/>
      <c r="OXC6225" s="824"/>
      <c r="OXD6225" s="824"/>
      <c r="OXE6225" s="824"/>
      <c r="OXF6225" s="824"/>
      <c r="OXG6225" s="824"/>
      <c r="OXH6225" s="824"/>
      <c r="OXI6225" s="824"/>
      <c r="OXJ6225" s="824"/>
      <c r="OXK6225" s="824"/>
      <c r="OXL6225" s="824"/>
      <c r="OXM6225" s="824"/>
      <c r="OXN6225" s="824"/>
      <c r="OXO6225" s="824"/>
      <c r="OXP6225" s="824"/>
      <c r="OXQ6225" s="824"/>
      <c r="OXR6225" s="824"/>
      <c r="OXS6225" s="824"/>
      <c r="OXT6225" s="824"/>
      <c r="OXU6225" s="824"/>
      <c r="OXV6225" s="824"/>
      <c r="OXW6225" s="824"/>
      <c r="OXX6225" s="824"/>
      <c r="OXY6225" s="824"/>
      <c r="OXZ6225" s="824"/>
      <c r="OYA6225" s="824"/>
      <c r="OYB6225" s="824"/>
      <c r="OYC6225" s="824"/>
      <c r="OYD6225" s="824"/>
      <c r="OYE6225" s="824"/>
      <c r="OYF6225" s="824"/>
      <c r="OYG6225" s="824"/>
      <c r="OYH6225" s="824"/>
      <c r="OYI6225" s="824"/>
      <c r="OYJ6225" s="824"/>
      <c r="OYK6225" s="824"/>
      <c r="OYL6225" s="824"/>
      <c r="OYM6225" s="824"/>
      <c r="OYN6225" s="824"/>
      <c r="OYO6225" s="824"/>
      <c r="OYP6225" s="824"/>
      <c r="OYQ6225" s="824"/>
      <c r="OYR6225" s="824"/>
      <c r="OYS6225" s="824"/>
      <c r="OYT6225" s="824"/>
      <c r="OYU6225" s="824"/>
      <c r="OYV6225" s="824"/>
      <c r="OYW6225" s="824"/>
      <c r="OYX6225" s="824"/>
      <c r="OYY6225" s="824"/>
      <c r="OYZ6225" s="824"/>
      <c r="OZA6225" s="824"/>
      <c r="OZB6225" s="824"/>
      <c r="OZC6225" s="824"/>
      <c r="OZD6225" s="824"/>
      <c r="OZE6225" s="824"/>
      <c r="OZF6225" s="824"/>
      <c r="OZG6225" s="824"/>
      <c r="OZH6225" s="824"/>
      <c r="OZI6225" s="824"/>
      <c r="OZJ6225" s="824"/>
      <c r="OZK6225" s="824"/>
      <c r="OZL6225" s="824"/>
      <c r="OZM6225" s="824"/>
      <c r="OZN6225" s="824"/>
      <c r="OZO6225" s="824"/>
      <c r="OZP6225" s="824"/>
      <c r="OZQ6225" s="824"/>
      <c r="OZR6225" s="824"/>
      <c r="OZS6225" s="824"/>
      <c r="OZT6225" s="824"/>
      <c r="OZU6225" s="824"/>
      <c r="OZV6225" s="824"/>
      <c r="OZW6225" s="824"/>
      <c r="OZX6225" s="824"/>
      <c r="OZY6225" s="824"/>
      <c r="OZZ6225" s="824"/>
      <c r="PAA6225" s="824"/>
      <c r="PAB6225" s="824"/>
      <c r="PAC6225" s="824"/>
      <c r="PAD6225" s="824"/>
      <c r="PAE6225" s="824"/>
      <c r="PAF6225" s="824"/>
      <c r="PAG6225" s="824"/>
      <c r="PAH6225" s="824"/>
      <c r="PAI6225" s="824"/>
      <c r="PAJ6225" s="824"/>
      <c r="PAK6225" s="824"/>
      <c r="PAL6225" s="824"/>
      <c r="PAM6225" s="824"/>
      <c r="PAN6225" s="824"/>
      <c r="PAO6225" s="824"/>
      <c r="PAP6225" s="824"/>
      <c r="PAQ6225" s="824"/>
      <c r="PAR6225" s="824"/>
      <c r="PAS6225" s="824"/>
      <c r="PAT6225" s="824"/>
      <c r="PAU6225" s="824"/>
      <c r="PAV6225" s="824"/>
      <c r="PAW6225" s="824"/>
      <c r="PAX6225" s="824"/>
      <c r="PAY6225" s="824"/>
      <c r="PAZ6225" s="824"/>
      <c r="PBA6225" s="824"/>
      <c r="PBB6225" s="824"/>
      <c r="PBC6225" s="824"/>
      <c r="PBD6225" s="824"/>
      <c r="PBE6225" s="824"/>
      <c r="PBF6225" s="824"/>
      <c r="PBG6225" s="824"/>
      <c r="PBH6225" s="824"/>
      <c r="PBI6225" s="824"/>
      <c r="PBJ6225" s="824"/>
      <c r="PBK6225" s="824"/>
      <c r="PBL6225" s="824"/>
      <c r="PBM6225" s="824"/>
      <c r="PBN6225" s="824"/>
      <c r="PBO6225" s="824"/>
      <c r="PBP6225" s="824"/>
      <c r="PBQ6225" s="824"/>
      <c r="PBR6225" s="824"/>
      <c r="PBS6225" s="824"/>
      <c r="PBT6225" s="824"/>
      <c r="PBU6225" s="824"/>
      <c r="PBV6225" s="824"/>
      <c r="PBW6225" s="824"/>
      <c r="PBX6225" s="824"/>
      <c r="PBY6225" s="824"/>
      <c r="PBZ6225" s="824"/>
      <c r="PCA6225" s="824"/>
      <c r="PCB6225" s="824"/>
      <c r="PCC6225" s="824"/>
      <c r="PCD6225" s="824"/>
      <c r="PCE6225" s="824"/>
      <c r="PCF6225" s="824"/>
      <c r="PCG6225" s="824"/>
      <c r="PCH6225" s="824"/>
      <c r="PCI6225" s="824"/>
      <c r="PCJ6225" s="824"/>
      <c r="PCK6225" s="824"/>
      <c r="PCL6225" s="824"/>
      <c r="PCM6225" s="824"/>
      <c r="PCN6225" s="824"/>
      <c r="PCO6225" s="824"/>
      <c r="PCP6225" s="824"/>
      <c r="PCQ6225" s="824"/>
      <c r="PCR6225" s="824"/>
      <c r="PCS6225" s="824"/>
      <c r="PCT6225" s="824"/>
      <c r="PCU6225" s="824"/>
      <c r="PCV6225" s="824"/>
      <c r="PCW6225" s="824"/>
      <c r="PCX6225" s="824"/>
      <c r="PCY6225" s="824"/>
      <c r="PCZ6225" s="824"/>
      <c r="PDA6225" s="824"/>
      <c r="PDB6225" s="824"/>
      <c r="PDC6225" s="824"/>
      <c r="PDD6225" s="824"/>
      <c r="PDE6225" s="824"/>
      <c r="PDF6225" s="824"/>
      <c r="PDG6225" s="824"/>
      <c r="PDH6225" s="824"/>
      <c r="PDI6225" s="824"/>
      <c r="PDJ6225" s="824"/>
      <c r="PDK6225" s="824"/>
      <c r="PDL6225" s="824"/>
      <c r="PDM6225" s="824"/>
      <c r="PDN6225" s="824"/>
      <c r="PDO6225" s="824"/>
      <c r="PDP6225" s="824"/>
      <c r="PDQ6225" s="824"/>
      <c r="PDR6225" s="824"/>
      <c r="PDS6225" s="824"/>
      <c r="PDT6225" s="824"/>
      <c r="PDU6225" s="824"/>
      <c r="PDV6225" s="824"/>
      <c r="PDW6225" s="824"/>
      <c r="PDX6225" s="824"/>
      <c r="PDY6225" s="824"/>
      <c r="PDZ6225" s="824"/>
      <c r="PEA6225" s="824"/>
      <c r="PEB6225" s="824"/>
      <c r="PEC6225" s="824"/>
      <c r="PED6225" s="824"/>
      <c r="PEE6225" s="824"/>
      <c r="PEF6225" s="824"/>
      <c r="PEG6225" s="824"/>
      <c r="PEH6225" s="824"/>
      <c r="PEI6225" s="824"/>
      <c r="PEJ6225" s="824"/>
      <c r="PEK6225" s="824"/>
      <c r="PEL6225" s="824"/>
      <c r="PEM6225" s="824"/>
      <c r="PEN6225" s="824"/>
      <c r="PEO6225" s="824"/>
      <c r="PEP6225" s="824"/>
      <c r="PEQ6225" s="824"/>
      <c r="PER6225" s="824"/>
      <c r="PES6225" s="824"/>
      <c r="PET6225" s="824"/>
      <c r="PEU6225" s="824"/>
      <c r="PEV6225" s="824"/>
      <c r="PEW6225" s="824"/>
      <c r="PEX6225" s="824"/>
      <c r="PEY6225" s="824"/>
      <c r="PEZ6225" s="824"/>
      <c r="PFA6225" s="824"/>
      <c r="PFB6225" s="824"/>
      <c r="PFC6225" s="824"/>
      <c r="PFD6225" s="824"/>
      <c r="PFE6225" s="824"/>
      <c r="PFF6225" s="824"/>
      <c r="PFG6225" s="824"/>
      <c r="PFH6225" s="824"/>
      <c r="PFI6225" s="824"/>
      <c r="PFJ6225" s="824"/>
      <c r="PFK6225" s="824"/>
      <c r="PFL6225" s="824"/>
      <c r="PFM6225" s="824"/>
      <c r="PFN6225" s="824"/>
      <c r="PFO6225" s="824"/>
      <c r="PFP6225" s="824"/>
      <c r="PFQ6225" s="824"/>
      <c r="PFR6225" s="824"/>
      <c r="PFS6225" s="824"/>
      <c r="PFT6225" s="824"/>
      <c r="PFU6225" s="824"/>
      <c r="PFV6225" s="824"/>
      <c r="PFW6225" s="824"/>
      <c r="PFX6225" s="824"/>
      <c r="PFY6225" s="824"/>
      <c r="PFZ6225" s="824"/>
      <c r="PGA6225" s="824"/>
      <c r="PGB6225" s="824"/>
      <c r="PGC6225" s="824"/>
      <c r="PGD6225" s="824"/>
      <c r="PGE6225" s="824"/>
      <c r="PGF6225" s="824"/>
      <c r="PGG6225" s="824"/>
      <c r="PGH6225" s="824"/>
      <c r="PGI6225" s="824"/>
      <c r="PGJ6225" s="824"/>
      <c r="PGK6225" s="824"/>
      <c r="PGL6225" s="824"/>
      <c r="PGM6225" s="824"/>
      <c r="PGN6225" s="824"/>
      <c r="PGO6225" s="824"/>
      <c r="PGP6225" s="824"/>
      <c r="PGQ6225" s="824"/>
      <c r="PGR6225" s="824"/>
      <c r="PGS6225" s="824"/>
      <c r="PGT6225" s="824"/>
      <c r="PGU6225" s="824"/>
      <c r="PGV6225" s="824"/>
      <c r="PGW6225" s="824"/>
      <c r="PGX6225" s="824"/>
      <c r="PGY6225" s="824"/>
      <c r="PGZ6225" s="824"/>
      <c r="PHA6225" s="824"/>
      <c r="PHB6225" s="824"/>
      <c r="PHC6225" s="824"/>
      <c r="PHD6225" s="824"/>
      <c r="PHE6225" s="824"/>
      <c r="PHF6225" s="824"/>
      <c r="PHG6225" s="824"/>
      <c r="PHH6225" s="824"/>
      <c r="PHI6225" s="824"/>
      <c r="PHJ6225" s="824"/>
      <c r="PHK6225" s="824"/>
      <c r="PHL6225" s="824"/>
      <c r="PHM6225" s="824"/>
      <c r="PHN6225" s="824"/>
      <c r="PHO6225" s="824"/>
      <c r="PHP6225" s="824"/>
      <c r="PHQ6225" s="824"/>
      <c r="PHR6225" s="824"/>
      <c r="PHS6225" s="824"/>
      <c r="PHT6225" s="824"/>
      <c r="PHU6225" s="824"/>
      <c r="PHV6225" s="824"/>
      <c r="PHW6225" s="824"/>
      <c r="PHX6225" s="824"/>
      <c r="PHY6225" s="824"/>
      <c r="PHZ6225" s="824"/>
      <c r="PIA6225" s="824"/>
      <c r="PIB6225" s="824"/>
      <c r="PIC6225" s="824"/>
      <c r="PID6225" s="824"/>
      <c r="PIE6225" s="824"/>
      <c r="PIF6225" s="824"/>
      <c r="PIG6225" s="824"/>
      <c r="PIH6225" s="824"/>
      <c r="PII6225" s="824"/>
      <c r="PIJ6225" s="824"/>
      <c r="PIK6225" s="824"/>
      <c r="PIL6225" s="824"/>
      <c r="PIM6225" s="824"/>
      <c r="PIN6225" s="824"/>
      <c r="PIO6225" s="824"/>
      <c r="PIP6225" s="824"/>
      <c r="PIQ6225" s="824"/>
      <c r="PIR6225" s="824"/>
      <c r="PIS6225" s="824"/>
      <c r="PIT6225" s="824"/>
      <c r="PIU6225" s="824"/>
      <c r="PIV6225" s="824"/>
      <c r="PIW6225" s="824"/>
      <c r="PIX6225" s="824"/>
      <c r="PIY6225" s="824"/>
      <c r="PIZ6225" s="824"/>
      <c r="PJA6225" s="824"/>
      <c r="PJB6225" s="824"/>
      <c r="PJC6225" s="824"/>
      <c r="PJD6225" s="824"/>
      <c r="PJE6225" s="824"/>
      <c r="PJF6225" s="824"/>
      <c r="PJG6225" s="824"/>
      <c r="PJH6225" s="824"/>
      <c r="PJI6225" s="824"/>
      <c r="PJJ6225" s="824"/>
      <c r="PJK6225" s="824"/>
      <c r="PJL6225" s="824"/>
      <c r="PJM6225" s="824"/>
      <c r="PJN6225" s="824"/>
      <c r="PJO6225" s="824"/>
      <c r="PJP6225" s="824"/>
      <c r="PJQ6225" s="824"/>
      <c r="PJR6225" s="824"/>
      <c r="PJS6225" s="824"/>
      <c r="PJT6225" s="824"/>
      <c r="PJU6225" s="824"/>
      <c r="PJV6225" s="824"/>
      <c r="PJW6225" s="824"/>
      <c r="PJX6225" s="824"/>
      <c r="PJY6225" s="824"/>
      <c r="PJZ6225" s="824"/>
      <c r="PKA6225" s="824"/>
      <c r="PKB6225" s="824"/>
      <c r="PKC6225" s="824"/>
      <c r="PKD6225" s="824"/>
      <c r="PKE6225" s="824"/>
      <c r="PKF6225" s="824"/>
      <c r="PKG6225" s="824"/>
      <c r="PKH6225" s="824"/>
      <c r="PKI6225" s="824"/>
      <c r="PKJ6225" s="824"/>
      <c r="PKK6225" s="824"/>
      <c r="PKL6225" s="824"/>
      <c r="PKM6225" s="824"/>
      <c r="PKN6225" s="824"/>
      <c r="PKO6225" s="824"/>
      <c r="PKP6225" s="824"/>
      <c r="PKQ6225" s="824"/>
      <c r="PKR6225" s="824"/>
      <c r="PKS6225" s="824"/>
      <c r="PKT6225" s="824"/>
      <c r="PKU6225" s="824"/>
      <c r="PKV6225" s="824"/>
      <c r="PKW6225" s="824"/>
      <c r="PKX6225" s="824"/>
      <c r="PKY6225" s="824"/>
      <c r="PKZ6225" s="824"/>
      <c r="PLA6225" s="824"/>
      <c r="PLB6225" s="824"/>
      <c r="PLC6225" s="824"/>
      <c r="PLD6225" s="824"/>
      <c r="PLE6225" s="824"/>
      <c r="PLF6225" s="824"/>
      <c r="PLG6225" s="824"/>
      <c r="PLH6225" s="824"/>
      <c r="PLI6225" s="824"/>
      <c r="PLJ6225" s="824"/>
      <c r="PLK6225" s="824"/>
      <c r="PLL6225" s="824"/>
      <c r="PLM6225" s="824"/>
      <c r="PLN6225" s="824"/>
      <c r="PLO6225" s="824"/>
      <c r="PLP6225" s="824"/>
      <c r="PLQ6225" s="824"/>
      <c r="PLR6225" s="824"/>
      <c r="PLS6225" s="824"/>
      <c r="PLT6225" s="824"/>
      <c r="PLU6225" s="824"/>
      <c r="PLV6225" s="824"/>
      <c r="PLW6225" s="824"/>
      <c r="PLX6225" s="824"/>
      <c r="PLY6225" s="824"/>
      <c r="PLZ6225" s="824"/>
      <c r="PMA6225" s="824"/>
      <c r="PMB6225" s="824"/>
      <c r="PMC6225" s="824"/>
      <c r="PMD6225" s="824"/>
      <c r="PME6225" s="824"/>
      <c r="PMF6225" s="824"/>
      <c r="PMG6225" s="824"/>
      <c r="PMH6225" s="824"/>
      <c r="PMI6225" s="824"/>
      <c r="PMJ6225" s="824"/>
      <c r="PMK6225" s="824"/>
      <c r="PML6225" s="824"/>
      <c r="PMM6225" s="824"/>
      <c r="PMN6225" s="824"/>
      <c r="PMO6225" s="824"/>
      <c r="PMP6225" s="824"/>
      <c r="PMQ6225" s="824"/>
      <c r="PMR6225" s="824"/>
      <c r="PMS6225" s="824"/>
      <c r="PMT6225" s="824"/>
      <c r="PMU6225" s="824"/>
      <c r="PMV6225" s="824"/>
      <c r="PMW6225" s="824"/>
      <c r="PMX6225" s="824"/>
      <c r="PMY6225" s="824"/>
      <c r="PMZ6225" s="824"/>
      <c r="PNA6225" s="824"/>
      <c r="PNB6225" s="824"/>
      <c r="PNC6225" s="824"/>
      <c r="PND6225" s="824"/>
      <c r="PNE6225" s="824"/>
      <c r="PNF6225" s="824"/>
      <c r="PNG6225" s="824"/>
      <c r="PNH6225" s="824"/>
      <c r="PNI6225" s="824"/>
      <c r="PNJ6225" s="824"/>
      <c r="PNK6225" s="824"/>
      <c r="PNL6225" s="824"/>
      <c r="PNM6225" s="824"/>
      <c r="PNN6225" s="824"/>
      <c r="PNO6225" s="824"/>
      <c r="PNP6225" s="824"/>
      <c r="PNQ6225" s="824"/>
      <c r="PNR6225" s="824"/>
      <c r="PNS6225" s="824"/>
      <c r="PNT6225" s="824"/>
      <c r="PNU6225" s="824"/>
      <c r="PNV6225" s="824"/>
      <c r="PNW6225" s="824"/>
      <c r="PNX6225" s="824"/>
      <c r="PNY6225" s="824"/>
      <c r="PNZ6225" s="824"/>
      <c r="POA6225" s="824"/>
      <c r="POB6225" s="824"/>
      <c r="POC6225" s="824"/>
      <c r="POD6225" s="824"/>
      <c r="POE6225" s="824"/>
      <c r="POF6225" s="824"/>
      <c r="POG6225" s="824"/>
      <c r="POH6225" s="824"/>
      <c r="POI6225" s="824"/>
      <c r="POJ6225" s="824"/>
      <c r="POK6225" s="824"/>
      <c r="POL6225" s="824"/>
      <c r="POM6225" s="824"/>
      <c r="PON6225" s="824"/>
      <c r="POO6225" s="824"/>
      <c r="POP6225" s="824"/>
      <c r="POQ6225" s="824"/>
      <c r="POR6225" s="824"/>
      <c r="POS6225" s="824"/>
      <c r="POT6225" s="824"/>
      <c r="POU6225" s="824"/>
      <c r="POV6225" s="824"/>
      <c r="POW6225" s="824"/>
      <c r="POX6225" s="824"/>
      <c r="POY6225" s="824"/>
      <c r="POZ6225" s="824"/>
      <c r="PPA6225" s="824"/>
      <c r="PPB6225" s="824"/>
      <c r="PPC6225" s="824"/>
      <c r="PPD6225" s="824"/>
      <c r="PPE6225" s="824"/>
      <c r="PPF6225" s="824"/>
      <c r="PPG6225" s="824"/>
      <c r="PPH6225" s="824"/>
      <c r="PPI6225" s="824"/>
      <c r="PPJ6225" s="824"/>
      <c r="PPK6225" s="824"/>
      <c r="PPL6225" s="824"/>
      <c r="PPM6225" s="824"/>
      <c r="PPN6225" s="824"/>
      <c r="PPO6225" s="824"/>
      <c r="PPP6225" s="824"/>
      <c r="PPQ6225" s="824"/>
      <c r="PPR6225" s="824"/>
      <c r="PPS6225" s="824"/>
      <c r="PPT6225" s="824"/>
      <c r="PPU6225" s="824"/>
      <c r="PPV6225" s="824"/>
      <c r="PPW6225" s="824"/>
      <c r="PPX6225" s="824"/>
      <c r="PPY6225" s="824"/>
      <c r="PPZ6225" s="824"/>
      <c r="PQA6225" s="824"/>
      <c r="PQB6225" s="824"/>
      <c r="PQC6225" s="824"/>
      <c r="PQD6225" s="824"/>
      <c r="PQE6225" s="824"/>
      <c r="PQF6225" s="824"/>
      <c r="PQG6225" s="824"/>
      <c r="PQH6225" s="824"/>
      <c r="PQI6225" s="824"/>
      <c r="PQJ6225" s="824"/>
      <c r="PQK6225" s="824"/>
      <c r="PQL6225" s="824"/>
      <c r="PQM6225" s="824"/>
      <c r="PQN6225" s="824"/>
      <c r="PQO6225" s="824"/>
      <c r="PQP6225" s="824"/>
      <c r="PQQ6225" s="824"/>
      <c r="PQR6225" s="824"/>
      <c r="PQS6225" s="824"/>
      <c r="PQT6225" s="824"/>
      <c r="PQU6225" s="824"/>
      <c r="PQV6225" s="824"/>
      <c r="PQW6225" s="824"/>
      <c r="PQX6225" s="824"/>
      <c r="PQY6225" s="824"/>
      <c r="PQZ6225" s="824"/>
      <c r="PRA6225" s="824"/>
      <c r="PRB6225" s="824"/>
      <c r="PRC6225" s="824"/>
      <c r="PRD6225" s="824"/>
      <c r="PRE6225" s="824"/>
      <c r="PRF6225" s="824"/>
      <c r="PRG6225" s="824"/>
      <c r="PRH6225" s="824"/>
      <c r="PRI6225" s="824"/>
      <c r="PRJ6225" s="824"/>
      <c r="PRK6225" s="824"/>
      <c r="PRL6225" s="824"/>
      <c r="PRM6225" s="824"/>
      <c r="PRN6225" s="824"/>
      <c r="PRO6225" s="824"/>
      <c r="PRP6225" s="824"/>
      <c r="PRQ6225" s="824"/>
      <c r="PRR6225" s="824"/>
      <c r="PRS6225" s="824"/>
      <c r="PRT6225" s="824"/>
      <c r="PRU6225" s="824"/>
      <c r="PRV6225" s="824"/>
      <c r="PRW6225" s="824"/>
      <c r="PRX6225" s="824"/>
      <c r="PRY6225" s="824"/>
      <c r="PRZ6225" s="824"/>
      <c r="PSA6225" s="824"/>
      <c r="PSB6225" s="824"/>
      <c r="PSC6225" s="824"/>
      <c r="PSD6225" s="824"/>
      <c r="PSE6225" s="824"/>
      <c r="PSF6225" s="824"/>
      <c r="PSG6225" s="824"/>
      <c r="PSH6225" s="824"/>
      <c r="PSI6225" s="824"/>
      <c r="PSJ6225" s="824"/>
      <c r="PSK6225" s="824"/>
      <c r="PSL6225" s="824"/>
      <c r="PSM6225" s="824"/>
      <c r="PSN6225" s="824"/>
      <c r="PSO6225" s="824"/>
      <c r="PSP6225" s="824"/>
      <c r="PSQ6225" s="824"/>
      <c r="PSR6225" s="824"/>
      <c r="PSS6225" s="824"/>
      <c r="PST6225" s="824"/>
      <c r="PSU6225" s="824"/>
      <c r="PSV6225" s="824"/>
      <c r="PSW6225" s="824"/>
      <c r="PSX6225" s="824"/>
      <c r="PSY6225" s="824"/>
      <c r="PSZ6225" s="824"/>
      <c r="PTA6225" s="824"/>
      <c r="PTB6225" s="824"/>
      <c r="PTC6225" s="824"/>
      <c r="PTD6225" s="824"/>
      <c r="PTE6225" s="824"/>
      <c r="PTF6225" s="824"/>
      <c r="PTG6225" s="824"/>
      <c r="PTH6225" s="824"/>
      <c r="PTI6225" s="824"/>
      <c r="PTJ6225" s="824"/>
      <c r="PTK6225" s="824"/>
      <c r="PTL6225" s="824"/>
      <c r="PTM6225" s="824"/>
      <c r="PTN6225" s="824"/>
      <c r="PTO6225" s="824"/>
      <c r="PTP6225" s="824"/>
      <c r="PTQ6225" s="824"/>
      <c r="PTR6225" s="824"/>
      <c r="PTS6225" s="824"/>
      <c r="PTT6225" s="824"/>
      <c r="PTU6225" s="824"/>
      <c r="PTV6225" s="824"/>
      <c r="PTW6225" s="824"/>
      <c r="PTX6225" s="824"/>
      <c r="PTY6225" s="824"/>
      <c r="PTZ6225" s="824"/>
      <c r="PUA6225" s="824"/>
      <c r="PUB6225" s="824"/>
      <c r="PUC6225" s="824"/>
      <c r="PUD6225" s="824"/>
      <c r="PUE6225" s="824"/>
      <c r="PUF6225" s="824"/>
      <c r="PUG6225" s="824"/>
      <c r="PUH6225" s="824"/>
      <c r="PUI6225" s="824"/>
      <c r="PUJ6225" s="824"/>
      <c r="PUK6225" s="824"/>
      <c r="PUL6225" s="824"/>
      <c r="PUM6225" s="824"/>
      <c r="PUN6225" s="824"/>
      <c r="PUO6225" s="824"/>
      <c r="PUP6225" s="824"/>
      <c r="PUQ6225" s="824"/>
      <c r="PUR6225" s="824"/>
      <c r="PUS6225" s="824"/>
      <c r="PUT6225" s="824"/>
      <c r="PUU6225" s="824"/>
      <c r="PUV6225" s="824"/>
      <c r="PUW6225" s="824"/>
      <c r="PUX6225" s="824"/>
      <c r="PUY6225" s="824"/>
      <c r="PUZ6225" s="824"/>
      <c r="PVA6225" s="824"/>
      <c r="PVB6225" s="824"/>
      <c r="PVC6225" s="824"/>
      <c r="PVD6225" s="824"/>
      <c r="PVE6225" s="824"/>
      <c r="PVF6225" s="824"/>
      <c r="PVG6225" s="824"/>
      <c r="PVH6225" s="824"/>
      <c r="PVI6225" s="824"/>
      <c r="PVJ6225" s="824"/>
      <c r="PVK6225" s="824"/>
      <c r="PVL6225" s="824"/>
      <c r="PVM6225" s="824"/>
      <c r="PVN6225" s="824"/>
      <c r="PVO6225" s="824"/>
      <c r="PVP6225" s="824"/>
      <c r="PVQ6225" s="824"/>
      <c r="PVR6225" s="824"/>
      <c r="PVS6225" s="824"/>
      <c r="PVT6225" s="824"/>
      <c r="PVU6225" s="824"/>
      <c r="PVV6225" s="824"/>
      <c r="PVW6225" s="824"/>
      <c r="PVX6225" s="824"/>
      <c r="PVY6225" s="824"/>
      <c r="PVZ6225" s="824"/>
      <c r="PWA6225" s="824"/>
      <c r="PWB6225" s="824"/>
      <c r="PWC6225" s="824"/>
      <c r="PWD6225" s="824"/>
      <c r="PWE6225" s="824"/>
      <c r="PWF6225" s="824"/>
      <c r="PWG6225" s="824"/>
      <c r="PWH6225" s="824"/>
      <c r="PWI6225" s="824"/>
      <c r="PWJ6225" s="824"/>
      <c r="PWK6225" s="824"/>
      <c r="PWL6225" s="824"/>
      <c r="PWM6225" s="824"/>
      <c r="PWN6225" s="824"/>
      <c r="PWO6225" s="824"/>
      <c r="PWP6225" s="824"/>
      <c r="PWQ6225" s="824"/>
      <c r="PWR6225" s="824"/>
      <c r="PWS6225" s="824"/>
      <c r="PWT6225" s="824"/>
      <c r="PWU6225" s="824"/>
      <c r="PWV6225" s="824"/>
      <c r="PWW6225" s="824"/>
      <c r="PWX6225" s="824"/>
      <c r="PWY6225" s="824"/>
      <c r="PWZ6225" s="824"/>
      <c r="PXA6225" s="824"/>
      <c r="PXB6225" s="824"/>
      <c r="PXC6225" s="824"/>
      <c r="PXD6225" s="824"/>
      <c r="PXE6225" s="824"/>
      <c r="PXF6225" s="824"/>
      <c r="PXG6225" s="824"/>
      <c r="PXH6225" s="824"/>
      <c r="PXI6225" s="824"/>
      <c r="PXJ6225" s="824"/>
      <c r="PXK6225" s="824"/>
      <c r="PXL6225" s="824"/>
      <c r="PXM6225" s="824"/>
      <c r="PXN6225" s="824"/>
      <c r="PXO6225" s="824"/>
      <c r="PXP6225" s="824"/>
      <c r="PXQ6225" s="824"/>
      <c r="PXR6225" s="824"/>
      <c r="PXS6225" s="824"/>
      <c r="PXT6225" s="824"/>
      <c r="PXU6225" s="824"/>
      <c r="PXV6225" s="824"/>
      <c r="PXW6225" s="824"/>
      <c r="PXX6225" s="824"/>
      <c r="PXY6225" s="824"/>
      <c r="PXZ6225" s="824"/>
      <c r="PYA6225" s="824"/>
      <c r="PYB6225" s="824"/>
      <c r="PYC6225" s="824"/>
      <c r="PYD6225" s="824"/>
      <c r="PYE6225" s="824"/>
      <c r="PYF6225" s="824"/>
      <c r="PYG6225" s="824"/>
      <c r="PYH6225" s="824"/>
      <c r="PYI6225" s="824"/>
      <c r="PYJ6225" s="824"/>
      <c r="PYK6225" s="824"/>
      <c r="PYL6225" s="824"/>
      <c r="PYM6225" s="824"/>
      <c r="PYN6225" s="824"/>
      <c r="PYO6225" s="824"/>
      <c r="PYP6225" s="824"/>
      <c r="PYQ6225" s="824"/>
      <c r="PYR6225" s="824"/>
      <c r="PYS6225" s="824"/>
      <c r="PYT6225" s="824"/>
      <c r="PYU6225" s="824"/>
      <c r="PYV6225" s="824"/>
      <c r="PYW6225" s="824"/>
      <c r="PYX6225" s="824"/>
      <c r="PYY6225" s="824"/>
      <c r="PYZ6225" s="824"/>
      <c r="PZA6225" s="824"/>
      <c r="PZB6225" s="824"/>
      <c r="PZC6225" s="824"/>
      <c r="PZD6225" s="824"/>
      <c r="PZE6225" s="824"/>
      <c r="PZF6225" s="824"/>
      <c r="PZG6225" s="824"/>
      <c r="PZH6225" s="824"/>
      <c r="PZI6225" s="824"/>
      <c r="PZJ6225" s="824"/>
      <c r="PZK6225" s="824"/>
      <c r="PZL6225" s="824"/>
      <c r="PZM6225" s="824"/>
      <c r="PZN6225" s="824"/>
      <c r="PZO6225" s="824"/>
      <c r="PZP6225" s="824"/>
      <c r="PZQ6225" s="824"/>
      <c r="PZR6225" s="824"/>
      <c r="PZS6225" s="824"/>
      <c r="PZT6225" s="824"/>
      <c r="PZU6225" s="824"/>
      <c r="PZV6225" s="824"/>
      <c r="PZW6225" s="824"/>
      <c r="PZX6225" s="824"/>
      <c r="PZY6225" s="824"/>
      <c r="PZZ6225" s="824"/>
      <c r="QAA6225" s="824"/>
      <c r="QAB6225" s="824"/>
      <c r="QAC6225" s="824"/>
      <c r="QAD6225" s="824"/>
      <c r="QAE6225" s="824"/>
      <c r="QAF6225" s="824"/>
      <c r="QAG6225" s="824"/>
      <c r="QAH6225" s="824"/>
      <c r="QAI6225" s="824"/>
      <c r="QAJ6225" s="824"/>
      <c r="QAK6225" s="824"/>
      <c r="QAL6225" s="824"/>
      <c r="QAM6225" s="824"/>
      <c r="QAN6225" s="824"/>
      <c r="QAO6225" s="824"/>
      <c r="QAP6225" s="824"/>
      <c r="QAQ6225" s="824"/>
      <c r="QAR6225" s="824"/>
      <c r="QAS6225" s="824"/>
      <c r="QAT6225" s="824"/>
      <c r="QAU6225" s="824"/>
      <c r="QAV6225" s="824"/>
      <c r="QAW6225" s="824"/>
      <c r="QAX6225" s="824"/>
      <c r="QAY6225" s="824"/>
      <c r="QAZ6225" s="824"/>
      <c r="QBA6225" s="824"/>
      <c r="QBB6225" s="824"/>
      <c r="QBC6225" s="824"/>
      <c r="QBD6225" s="824"/>
      <c r="QBE6225" s="824"/>
      <c r="QBF6225" s="824"/>
      <c r="QBG6225" s="824"/>
      <c r="QBH6225" s="824"/>
      <c r="QBI6225" s="824"/>
      <c r="QBJ6225" s="824"/>
      <c r="QBK6225" s="824"/>
      <c r="QBL6225" s="824"/>
      <c r="QBM6225" s="824"/>
      <c r="QBN6225" s="824"/>
      <c r="QBO6225" s="824"/>
      <c r="QBP6225" s="824"/>
      <c r="QBQ6225" s="824"/>
      <c r="QBR6225" s="824"/>
      <c r="QBS6225" s="824"/>
      <c r="QBT6225" s="824"/>
      <c r="QBU6225" s="824"/>
      <c r="QBV6225" s="824"/>
      <c r="QBW6225" s="824"/>
      <c r="QBX6225" s="824"/>
      <c r="QBY6225" s="824"/>
      <c r="QBZ6225" s="824"/>
      <c r="QCA6225" s="824"/>
      <c r="QCB6225" s="824"/>
      <c r="QCC6225" s="824"/>
      <c r="QCD6225" s="824"/>
      <c r="QCE6225" s="824"/>
      <c r="QCF6225" s="824"/>
      <c r="QCG6225" s="824"/>
      <c r="QCH6225" s="824"/>
      <c r="QCI6225" s="824"/>
      <c r="QCJ6225" s="824"/>
      <c r="QCK6225" s="824"/>
      <c r="QCL6225" s="824"/>
      <c r="QCM6225" s="824"/>
      <c r="QCN6225" s="824"/>
      <c r="QCO6225" s="824"/>
      <c r="QCP6225" s="824"/>
      <c r="QCQ6225" s="824"/>
      <c r="QCR6225" s="824"/>
      <c r="QCS6225" s="824"/>
      <c r="QCT6225" s="824"/>
      <c r="QCU6225" s="824"/>
      <c r="QCV6225" s="824"/>
      <c r="QCW6225" s="824"/>
      <c r="QCX6225" s="824"/>
      <c r="QCY6225" s="824"/>
      <c r="QCZ6225" s="824"/>
      <c r="QDA6225" s="824"/>
      <c r="QDB6225" s="824"/>
      <c r="QDC6225" s="824"/>
      <c r="QDD6225" s="824"/>
      <c r="QDE6225" s="824"/>
      <c r="QDF6225" s="824"/>
      <c r="QDG6225" s="824"/>
      <c r="QDH6225" s="824"/>
      <c r="QDI6225" s="824"/>
      <c r="QDJ6225" s="824"/>
      <c r="QDK6225" s="824"/>
      <c r="QDL6225" s="824"/>
      <c r="QDM6225" s="824"/>
      <c r="QDN6225" s="824"/>
      <c r="QDO6225" s="824"/>
      <c r="QDP6225" s="824"/>
      <c r="QDQ6225" s="824"/>
      <c r="QDR6225" s="824"/>
      <c r="QDS6225" s="824"/>
      <c r="QDT6225" s="824"/>
      <c r="QDU6225" s="824"/>
      <c r="QDV6225" s="824"/>
      <c r="QDW6225" s="824"/>
      <c r="QDX6225" s="824"/>
      <c r="QDY6225" s="824"/>
      <c r="QDZ6225" s="824"/>
      <c r="QEA6225" s="824"/>
      <c r="QEB6225" s="824"/>
      <c r="QEC6225" s="824"/>
      <c r="QED6225" s="824"/>
      <c r="QEE6225" s="824"/>
      <c r="QEF6225" s="824"/>
      <c r="QEG6225" s="824"/>
      <c r="QEH6225" s="824"/>
      <c r="QEI6225" s="824"/>
      <c r="QEJ6225" s="824"/>
      <c r="QEK6225" s="824"/>
      <c r="QEL6225" s="824"/>
      <c r="QEM6225" s="824"/>
      <c r="QEN6225" s="824"/>
      <c r="QEO6225" s="824"/>
      <c r="QEP6225" s="824"/>
      <c r="QEQ6225" s="824"/>
      <c r="QER6225" s="824"/>
      <c r="QES6225" s="824"/>
      <c r="QET6225" s="824"/>
      <c r="QEU6225" s="824"/>
      <c r="QEV6225" s="824"/>
      <c r="QEW6225" s="824"/>
      <c r="QEX6225" s="824"/>
      <c r="QEY6225" s="824"/>
      <c r="QEZ6225" s="824"/>
      <c r="QFA6225" s="824"/>
      <c r="QFB6225" s="824"/>
      <c r="QFC6225" s="824"/>
      <c r="QFD6225" s="824"/>
      <c r="QFE6225" s="824"/>
      <c r="QFF6225" s="824"/>
      <c r="QFG6225" s="824"/>
      <c r="QFH6225" s="824"/>
      <c r="QFI6225" s="824"/>
      <c r="QFJ6225" s="824"/>
      <c r="QFK6225" s="824"/>
      <c r="QFL6225" s="824"/>
      <c r="QFM6225" s="824"/>
      <c r="QFN6225" s="824"/>
      <c r="QFO6225" s="824"/>
      <c r="QFP6225" s="824"/>
      <c r="QFQ6225" s="824"/>
      <c r="QFR6225" s="824"/>
      <c r="QFS6225" s="824"/>
      <c r="QFT6225" s="824"/>
      <c r="QFU6225" s="824"/>
      <c r="QFV6225" s="824"/>
      <c r="QFW6225" s="824"/>
      <c r="QFX6225" s="824"/>
      <c r="QFY6225" s="824"/>
      <c r="QFZ6225" s="824"/>
      <c r="QGA6225" s="824"/>
      <c r="QGB6225" s="824"/>
      <c r="QGC6225" s="824"/>
      <c r="QGD6225" s="824"/>
      <c r="QGE6225" s="824"/>
      <c r="QGF6225" s="824"/>
      <c r="QGG6225" s="824"/>
      <c r="QGH6225" s="824"/>
      <c r="QGI6225" s="824"/>
      <c r="QGJ6225" s="824"/>
      <c r="QGK6225" s="824"/>
      <c r="QGL6225" s="824"/>
      <c r="QGM6225" s="824"/>
      <c r="QGN6225" s="824"/>
      <c r="QGO6225" s="824"/>
      <c r="QGP6225" s="824"/>
      <c r="QGQ6225" s="824"/>
      <c r="QGR6225" s="824"/>
      <c r="QGS6225" s="824"/>
      <c r="QGT6225" s="824"/>
      <c r="QGU6225" s="824"/>
      <c r="QGV6225" s="824"/>
      <c r="QGW6225" s="824"/>
      <c r="QGX6225" s="824"/>
      <c r="QGY6225" s="824"/>
      <c r="QGZ6225" s="824"/>
      <c r="QHA6225" s="824"/>
      <c r="QHB6225" s="824"/>
      <c r="QHC6225" s="824"/>
      <c r="QHD6225" s="824"/>
      <c r="QHE6225" s="824"/>
      <c r="QHF6225" s="824"/>
      <c r="QHG6225" s="824"/>
      <c r="QHH6225" s="824"/>
      <c r="QHI6225" s="824"/>
      <c r="QHJ6225" s="824"/>
      <c r="QHK6225" s="824"/>
      <c r="QHL6225" s="824"/>
      <c r="QHM6225" s="824"/>
      <c r="QHN6225" s="824"/>
      <c r="QHO6225" s="824"/>
      <c r="QHP6225" s="824"/>
      <c r="QHQ6225" s="824"/>
      <c r="QHR6225" s="824"/>
      <c r="QHS6225" s="824"/>
      <c r="QHT6225" s="824"/>
      <c r="QHU6225" s="824"/>
      <c r="QHV6225" s="824"/>
      <c r="QHW6225" s="824"/>
      <c r="QHX6225" s="824"/>
      <c r="QHY6225" s="824"/>
      <c r="QHZ6225" s="824"/>
      <c r="QIA6225" s="824"/>
      <c r="QIB6225" s="824"/>
      <c r="QIC6225" s="824"/>
      <c r="QID6225" s="824"/>
      <c r="QIE6225" s="824"/>
      <c r="QIF6225" s="824"/>
      <c r="QIG6225" s="824"/>
      <c r="QIH6225" s="824"/>
      <c r="QII6225" s="824"/>
      <c r="QIJ6225" s="824"/>
      <c r="QIK6225" s="824"/>
      <c r="QIL6225" s="824"/>
      <c r="QIM6225" s="824"/>
      <c r="QIN6225" s="824"/>
      <c r="QIO6225" s="824"/>
      <c r="QIP6225" s="824"/>
      <c r="QIQ6225" s="824"/>
      <c r="QIR6225" s="824"/>
      <c r="QIS6225" s="824"/>
      <c r="QIT6225" s="824"/>
      <c r="QIU6225" s="824"/>
      <c r="QIV6225" s="824"/>
      <c r="QIW6225" s="824"/>
      <c r="QIX6225" s="824"/>
      <c r="QIY6225" s="824"/>
      <c r="QIZ6225" s="824"/>
      <c r="QJA6225" s="824"/>
      <c r="QJB6225" s="824"/>
      <c r="QJC6225" s="824"/>
      <c r="QJD6225" s="824"/>
      <c r="QJE6225" s="824"/>
      <c r="QJF6225" s="824"/>
      <c r="QJG6225" s="824"/>
      <c r="QJH6225" s="824"/>
      <c r="QJI6225" s="824"/>
      <c r="QJJ6225" s="824"/>
      <c r="QJK6225" s="824"/>
      <c r="QJL6225" s="824"/>
      <c r="QJM6225" s="824"/>
      <c r="QJN6225" s="824"/>
      <c r="QJO6225" s="824"/>
      <c r="QJP6225" s="824"/>
      <c r="QJQ6225" s="824"/>
      <c r="QJR6225" s="824"/>
      <c r="QJS6225" s="824"/>
      <c r="QJT6225" s="824"/>
      <c r="QJU6225" s="824"/>
      <c r="QJV6225" s="824"/>
      <c r="QJW6225" s="824"/>
      <c r="QJX6225" s="824"/>
      <c r="QJY6225" s="824"/>
      <c r="QJZ6225" s="824"/>
      <c r="QKA6225" s="824"/>
      <c r="QKB6225" s="824"/>
      <c r="QKC6225" s="824"/>
      <c r="QKD6225" s="824"/>
      <c r="QKE6225" s="824"/>
      <c r="QKF6225" s="824"/>
      <c r="QKG6225" s="824"/>
      <c r="QKH6225" s="824"/>
      <c r="QKI6225" s="824"/>
      <c r="QKJ6225" s="824"/>
      <c r="QKK6225" s="824"/>
      <c r="QKL6225" s="824"/>
      <c r="QKM6225" s="824"/>
      <c r="QKN6225" s="824"/>
      <c r="QKO6225" s="824"/>
      <c r="QKP6225" s="824"/>
      <c r="QKQ6225" s="824"/>
      <c r="QKR6225" s="824"/>
      <c r="QKS6225" s="824"/>
      <c r="QKT6225" s="824"/>
      <c r="QKU6225" s="824"/>
      <c r="QKV6225" s="824"/>
      <c r="QKW6225" s="824"/>
      <c r="QKX6225" s="824"/>
      <c r="QKY6225" s="824"/>
      <c r="QKZ6225" s="824"/>
      <c r="QLA6225" s="824"/>
      <c r="QLB6225" s="824"/>
      <c r="QLC6225" s="824"/>
      <c r="QLD6225" s="824"/>
      <c r="QLE6225" s="824"/>
      <c r="QLF6225" s="824"/>
      <c r="QLG6225" s="824"/>
      <c r="QLH6225" s="824"/>
      <c r="QLI6225" s="824"/>
      <c r="QLJ6225" s="824"/>
      <c r="QLK6225" s="824"/>
      <c r="QLL6225" s="824"/>
      <c r="QLM6225" s="824"/>
      <c r="QLN6225" s="824"/>
      <c r="QLO6225" s="824"/>
      <c r="QLP6225" s="824"/>
      <c r="QLQ6225" s="824"/>
      <c r="QLR6225" s="824"/>
      <c r="QLS6225" s="824"/>
      <c r="QLT6225" s="824"/>
      <c r="QLU6225" s="824"/>
      <c r="QLV6225" s="824"/>
      <c r="QLW6225" s="824"/>
      <c r="QLX6225" s="824"/>
      <c r="QLY6225" s="824"/>
      <c r="QLZ6225" s="824"/>
      <c r="QMA6225" s="824"/>
      <c r="QMB6225" s="824"/>
      <c r="QMC6225" s="824"/>
      <c r="QMD6225" s="824"/>
      <c r="QME6225" s="824"/>
      <c r="QMF6225" s="824"/>
      <c r="QMG6225" s="824"/>
      <c r="QMH6225" s="824"/>
      <c r="QMI6225" s="824"/>
      <c r="QMJ6225" s="824"/>
      <c r="QMK6225" s="824"/>
      <c r="QML6225" s="824"/>
      <c r="QMM6225" s="824"/>
      <c r="QMN6225" s="824"/>
      <c r="QMO6225" s="824"/>
      <c r="QMP6225" s="824"/>
      <c r="QMQ6225" s="824"/>
      <c r="QMR6225" s="824"/>
      <c r="QMS6225" s="824"/>
      <c r="QMT6225" s="824"/>
      <c r="QMU6225" s="824"/>
      <c r="QMV6225" s="824"/>
      <c r="QMW6225" s="824"/>
      <c r="QMX6225" s="824"/>
      <c r="QMY6225" s="824"/>
      <c r="QMZ6225" s="824"/>
      <c r="QNA6225" s="824"/>
      <c r="QNB6225" s="824"/>
      <c r="QNC6225" s="824"/>
      <c r="QND6225" s="824"/>
      <c r="QNE6225" s="824"/>
      <c r="QNF6225" s="824"/>
      <c r="QNG6225" s="824"/>
      <c r="QNH6225" s="824"/>
      <c r="QNI6225" s="824"/>
      <c r="QNJ6225" s="824"/>
      <c r="QNK6225" s="824"/>
      <c r="QNL6225" s="824"/>
      <c r="QNM6225" s="824"/>
      <c r="QNN6225" s="824"/>
      <c r="QNO6225" s="824"/>
      <c r="QNP6225" s="824"/>
      <c r="QNQ6225" s="824"/>
      <c r="QNR6225" s="824"/>
      <c r="QNS6225" s="824"/>
      <c r="QNT6225" s="824"/>
      <c r="QNU6225" s="824"/>
      <c r="QNV6225" s="824"/>
      <c r="QNW6225" s="824"/>
      <c r="QNX6225" s="824"/>
      <c r="QNY6225" s="824"/>
      <c r="QNZ6225" s="824"/>
      <c r="QOA6225" s="824"/>
      <c r="QOB6225" s="824"/>
      <c r="QOC6225" s="824"/>
      <c r="QOD6225" s="824"/>
      <c r="QOE6225" s="824"/>
      <c r="QOF6225" s="824"/>
      <c r="QOG6225" s="824"/>
      <c r="QOH6225" s="824"/>
      <c r="QOI6225" s="824"/>
      <c r="QOJ6225" s="824"/>
      <c r="QOK6225" s="824"/>
      <c r="QOL6225" s="824"/>
      <c r="QOM6225" s="824"/>
      <c r="QON6225" s="824"/>
      <c r="QOO6225" s="824"/>
      <c r="QOP6225" s="824"/>
      <c r="QOQ6225" s="824"/>
      <c r="QOR6225" s="824"/>
      <c r="QOS6225" s="824"/>
      <c r="QOT6225" s="824"/>
      <c r="QOU6225" s="824"/>
      <c r="QOV6225" s="824"/>
      <c r="QOW6225" s="824"/>
      <c r="QOX6225" s="824"/>
      <c r="QOY6225" s="824"/>
      <c r="QOZ6225" s="824"/>
      <c r="QPA6225" s="824"/>
      <c r="QPB6225" s="824"/>
      <c r="QPC6225" s="824"/>
      <c r="QPD6225" s="824"/>
      <c r="QPE6225" s="824"/>
      <c r="QPF6225" s="824"/>
      <c r="QPG6225" s="824"/>
      <c r="QPH6225" s="824"/>
      <c r="QPI6225" s="824"/>
      <c r="QPJ6225" s="824"/>
      <c r="QPK6225" s="824"/>
      <c r="QPL6225" s="824"/>
      <c r="QPM6225" s="824"/>
      <c r="QPN6225" s="824"/>
      <c r="QPO6225" s="824"/>
      <c r="QPP6225" s="824"/>
      <c r="QPQ6225" s="824"/>
      <c r="QPR6225" s="824"/>
      <c r="QPS6225" s="824"/>
      <c r="QPT6225" s="824"/>
      <c r="QPU6225" s="824"/>
      <c r="QPV6225" s="824"/>
      <c r="QPW6225" s="824"/>
      <c r="QPX6225" s="824"/>
      <c r="QPY6225" s="824"/>
      <c r="QPZ6225" s="824"/>
      <c r="QQA6225" s="824"/>
      <c r="QQB6225" s="824"/>
      <c r="QQC6225" s="824"/>
      <c r="QQD6225" s="824"/>
      <c r="QQE6225" s="824"/>
      <c r="QQF6225" s="824"/>
      <c r="QQG6225" s="824"/>
      <c r="QQH6225" s="824"/>
      <c r="QQI6225" s="824"/>
      <c r="QQJ6225" s="824"/>
      <c r="QQK6225" s="824"/>
      <c r="QQL6225" s="824"/>
      <c r="QQM6225" s="824"/>
      <c r="QQN6225" s="824"/>
      <c r="QQO6225" s="824"/>
      <c r="QQP6225" s="824"/>
      <c r="QQQ6225" s="824"/>
      <c r="QQR6225" s="824"/>
      <c r="QQS6225" s="824"/>
      <c r="QQT6225" s="824"/>
      <c r="QQU6225" s="824"/>
      <c r="QQV6225" s="824"/>
      <c r="QQW6225" s="824"/>
      <c r="QQX6225" s="824"/>
      <c r="QQY6225" s="824"/>
      <c r="QQZ6225" s="824"/>
      <c r="QRA6225" s="824"/>
      <c r="QRB6225" s="824"/>
      <c r="QRC6225" s="824"/>
      <c r="QRD6225" s="824"/>
      <c r="QRE6225" s="824"/>
      <c r="QRF6225" s="824"/>
      <c r="QRG6225" s="824"/>
      <c r="QRH6225" s="824"/>
      <c r="QRI6225" s="824"/>
      <c r="QRJ6225" s="824"/>
      <c r="QRK6225" s="824"/>
      <c r="QRL6225" s="824"/>
      <c r="QRM6225" s="824"/>
      <c r="QRN6225" s="824"/>
      <c r="QRO6225" s="824"/>
      <c r="QRP6225" s="824"/>
      <c r="QRQ6225" s="824"/>
      <c r="QRR6225" s="824"/>
      <c r="QRS6225" s="824"/>
      <c r="QRT6225" s="824"/>
      <c r="QRU6225" s="824"/>
      <c r="QRV6225" s="824"/>
      <c r="QRW6225" s="824"/>
      <c r="QRX6225" s="824"/>
      <c r="QRY6225" s="824"/>
      <c r="QRZ6225" s="824"/>
      <c r="QSA6225" s="824"/>
      <c r="QSB6225" s="824"/>
      <c r="QSC6225" s="824"/>
      <c r="QSD6225" s="824"/>
      <c r="QSE6225" s="824"/>
      <c r="QSF6225" s="824"/>
      <c r="QSG6225" s="824"/>
      <c r="QSH6225" s="824"/>
      <c r="QSI6225" s="824"/>
      <c r="QSJ6225" s="824"/>
      <c r="QSK6225" s="824"/>
      <c r="QSL6225" s="824"/>
      <c r="QSM6225" s="824"/>
      <c r="QSN6225" s="824"/>
      <c r="QSO6225" s="824"/>
      <c r="QSP6225" s="824"/>
      <c r="QSQ6225" s="824"/>
      <c r="QSR6225" s="824"/>
      <c r="QSS6225" s="824"/>
      <c r="QST6225" s="824"/>
      <c r="QSU6225" s="824"/>
      <c r="QSV6225" s="824"/>
      <c r="QSW6225" s="824"/>
      <c r="QSX6225" s="824"/>
      <c r="QSY6225" s="824"/>
      <c r="QSZ6225" s="824"/>
      <c r="QTA6225" s="824"/>
      <c r="QTB6225" s="824"/>
      <c r="QTC6225" s="824"/>
      <c r="QTD6225" s="824"/>
      <c r="QTE6225" s="824"/>
      <c r="QTF6225" s="824"/>
      <c r="QTG6225" s="824"/>
      <c r="QTH6225" s="824"/>
      <c r="QTI6225" s="824"/>
      <c r="QTJ6225" s="824"/>
      <c r="QTK6225" s="824"/>
      <c r="QTL6225" s="824"/>
      <c r="QTM6225" s="824"/>
      <c r="QTN6225" s="824"/>
      <c r="QTO6225" s="824"/>
      <c r="QTP6225" s="824"/>
      <c r="QTQ6225" s="824"/>
      <c r="QTR6225" s="824"/>
      <c r="QTS6225" s="824"/>
      <c r="QTT6225" s="824"/>
      <c r="QTU6225" s="824"/>
      <c r="QTV6225" s="824"/>
      <c r="QTW6225" s="824"/>
      <c r="QTX6225" s="824"/>
      <c r="QTY6225" s="824"/>
      <c r="QTZ6225" s="824"/>
      <c r="QUA6225" s="824"/>
      <c r="QUB6225" s="824"/>
      <c r="QUC6225" s="824"/>
      <c r="QUD6225" s="824"/>
      <c r="QUE6225" s="824"/>
      <c r="QUF6225" s="824"/>
      <c r="QUG6225" s="824"/>
      <c r="QUH6225" s="824"/>
      <c r="QUI6225" s="824"/>
      <c r="QUJ6225" s="824"/>
      <c r="QUK6225" s="824"/>
      <c r="QUL6225" s="824"/>
      <c r="QUM6225" s="824"/>
      <c r="QUN6225" s="824"/>
      <c r="QUO6225" s="824"/>
      <c r="QUP6225" s="824"/>
      <c r="QUQ6225" s="824"/>
      <c r="QUR6225" s="824"/>
      <c r="QUS6225" s="824"/>
      <c r="QUT6225" s="824"/>
      <c r="QUU6225" s="824"/>
      <c r="QUV6225" s="824"/>
      <c r="QUW6225" s="824"/>
      <c r="QUX6225" s="824"/>
      <c r="QUY6225" s="824"/>
      <c r="QUZ6225" s="824"/>
      <c r="QVA6225" s="824"/>
      <c r="QVB6225" s="824"/>
      <c r="QVC6225" s="824"/>
      <c r="QVD6225" s="824"/>
      <c r="QVE6225" s="824"/>
      <c r="QVF6225" s="824"/>
      <c r="QVG6225" s="824"/>
      <c r="QVH6225" s="824"/>
      <c r="QVI6225" s="824"/>
      <c r="QVJ6225" s="824"/>
      <c r="QVK6225" s="824"/>
      <c r="QVL6225" s="824"/>
      <c r="QVM6225" s="824"/>
      <c r="QVN6225" s="824"/>
      <c r="QVO6225" s="824"/>
      <c r="QVP6225" s="824"/>
      <c r="QVQ6225" s="824"/>
      <c r="QVR6225" s="824"/>
      <c r="QVS6225" s="824"/>
      <c r="QVT6225" s="824"/>
      <c r="QVU6225" s="824"/>
      <c r="QVV6225" s="824"/>
      <c r="QVW6225" s="824"/>
      <c r="QVX6225" s="824"/>
      <c r="QVY6225" s="824"/>
      <c r="QVZ6225" s="824"/>
      <c r="QWA6225" s="824"/>
      <c r="QWB6225" s="824"/>
      <c r="QWC6225" s="824"/>
      <c r="QWD6225" s="824"/>
      <c r="QWE6225" s="824"/>
      <c r="QWF6225" s="824"/>
      <c r="QWG6225" s="824"/>
      <c r="QWH6225" s="824"/>
      <c r="QWI6225" s="824"/>
      <c r="QWJ6225" s="824"/>
      <c r="QWK6225" s="824"/>
      <c r="QWL6225" s="824"/>
      <c r="QWM6225" s="824"/>
      <c r="QWN6225" s="824"/>
      <c r="QWO6225" s="824"/>
      <c r="QWP6225" s="824"/>
      <c r="QWQ6225" s="824"/>
      <c r="QWR6225" s="824"/>
      <c r="QWS6225" s="824"/>
      <c r="QWT6225" s="824"/>
      <c r="QWU6225" s="824"/>
      <c r="QWV6225" s="824"/>
      <c r="QWW6225" s="824"/>
      <c r="QWX6225" s="824"/>
      <c r="QWY6225" s="824"/>
      <c r="QWZ6225" s="824"/>
      <c r="QXA6225" s="824"/>
      <c r="QXB6225" s="824"/>
      <c r="QXC6225" s="824"/>
      <c r="QXD6225" s="824"/>
      <c r="QXE6225" s="824"/>
      <c r="QXF6225" s="824"/>
      <c r="QXG6225" s="824"/>
      <c r="QXH6225" s="824"/>
      <c r="QXI6225" s="824"/>
      <c r="QXJ6225" s="824"/>
      <c r="QXK6225" s="824"/>
      <c r="QXL6225" s="824"/>
      <c r="QXM6225" s="824"/>
      <c r="QXN6225" s="824"/>
      <c r="QXO6225" s="824"/>
      <c r="QXP6225" s="824"/>
      <c r="QXQ6225" s="824"/>
      <c r="QXR6225" s="824"/>
      <c r="QXS6225" s="824"/>
      <c r="QXT6225" s="824"/>
      <c r="QXU6225" s="824"/>
      <c r="QXV6225" s="824"/>
      <c r="QXW6225" s="824"/>
      <c r="QXX6225" s="824"/>
      <c r="QXY6225" s="824"/>
      <c r="QXZ6225" s="824"/>
      <c r="QYA6225" s="824"/>
      <c r="QYB6225" s="824"/>
      <c r="QYC6225" s="824"/>
      <c r="QYD6225" s="824"/>
      <c r="QYE6225" s="824"/>
      <c r="QYF6225" s="824"/>
      <c r="QYG6225" s="824"/>
      <c r="QYH6225" s="824"/>
      <c r="QYI6225" s="824"/>
      <c r="QYJ6225" s="824"/>
      <c r="QYK6225" s="824"/>
      <c r="QYL6225" s="824"/>
      <c r="QYM6225" s="824"/>
      <c r="QYN6225" s="824"/>
      <c r="QYO6225" s="824"/>
      <c r="QYP6225" s="824"/>
      <c r="QYQ6225" s="824"/>
      <c r="QYR6225" s="824"/>
      <c r="QYS6225" s="824"/>
      <c r="QYT6225" s="824"/>
      <c r="QYU6225" s="824"/>
      <c r="QYV6225" s="824"/>
      <c r="QYW6225" s="824"/>
      <c r="QYX6225" s="824"/>
      <c r="QYY6225" s="824"/>
      <c r="QYZ6225" s="824"/>
      <c r="QZA6225" s="824"/>
      <c r="QZB6225" s="824"/>
      <c r="QZC6225" s="824"/>
      <c r="QZD6225" s="824"/>
      <c r="QZE6225" s="824"/>
      <c r="QZF6225" s="824"/>
      <c r="QZG6225" s="824"/>
      <c r="QZH6225" s="824"/>
      <c r="QZI6225" s="824"/>
      <c r="QZJ6225" s="824"/>
      <c r="QZK6225" s="824"/>
      <c r="QZL6225" s="824"/>
      <c r="QZM6225" s="824"/>
      <c r="QZN6225" s="824"/>
      <c r="QZO6225" s="824"/>
      <c r="QZP6225" s="824"/>
      <c r="QZQ6225" s="824"/>
      <c r="QZR6225" s="824"/>
      <c r="QZS6225" s="824"/>
      <c r="QZT6225" s="824"/>
      <c r="QZU6225" s="824"/>
      <c r="QZV6225" s="824"/>
      <c r="QZW6225" s="824"/>
      <c r="QZX6225" s="824"/>
      <c r="QZY6225" s="824"/>
      <c r="QZZ6225" s="824"/>
      <c r="RAA6225" s="824"/>
      <c r="RAB6225" s="824"/>
      <c r="RAC6225" s="824"/>
      <c r="RAD6225" s="824"/>
      <c r="RAE6225" s="824"/>
      <c r="RAF6225" s="824"/>
      <c r="RAG6225" s="824"/>
      <c r="RAH6225" s="824"/>
      <c r="RAI6225" s="824"/>
      <c r="RAJ6225" s="824"/>
      <c r="RAK6225" s="824"/>
      <c r="RAL6225" s="824"/>
      <c r="RAM6225" s="824"/>
      <c r="RAN6225" s="824"/>
      <c r="RAO6225" s="824"/>
      <c r="RAP6225" s="824"/>
      <c r="RAQ6225" s="824"/>
      <c r="RAR6225" s="824"/>
      <c r="RAS6225" s="824"/>
      <c r="RAT6225" s="824"/>
      <c r="RAU6225" s="824"/>
      <c r="RAV6225" s="824"/>
      <c r="RAW6225" s="824"/>
      <c r="RAX6225" s="824"/>
      <c r="RAY6225" s="824"/>
      <c r="RAZ6225" s="824"/>
      <c r="RBA6225" s="824"/>
      <c r="RBB6225" s="824"/>
      <c r="RBC6225" s="824"/>
      <c r="RBD6225" s="824"/>
      <c r="RBE6225" s="824"/>
      <c r="RBF6225" s="824"/>
      <c r="RBG6225" s="824"/>
      <c r="RBH6225" s="824"/>
      <c r="RBI6225" s="824"/>
      <c r="RBJ6225" s="824"/>
      <c r="RBK6225" s="824"/>
      <c r="RBL6225" s="824"/>
      <c r="RBM6225" s="824"/>
      <c r="RBN6225" s="824"/>
      <c r="RBO6225" s="824"/>
      <c r="RBP6225" s="824"/>
      <c r="RBQ6225" s="824"/>
      <c r="RBR6225" s="824"/>
      <c r="RBS6225" s="824"/>
      <c r="RBT6225" s="824"/>
      <c r="RBU6225" s="824"/>
      <c r="RBV6225" s="824"/>
      <c r="RBW6225" s="824"/>
      <c r="RBX6225" s="824"/>
      <c r="RBY6225" s="824"/>
      <c r="RBZ6225" s="824"/>
      <c r="RCA6225" s="824"/>
      <c r="RCB6225" s="824"/>
      <c r="RCC6225" s="824"/>
      <c r="RCD6225" s="824"/>
      <c r="RCE6225" s="824"/>
      <c r="RCF6225" s="824"/>
      <c r="RCG6225" s="824"/>
      <c r="RCH6225" s="824"/>
      <c r="RCI6225" s="824"/>
      <c r="RCJ6225" s="824"/>
      <c r="RCK6225" s="824"/>
      <c r="RCL6225" s="824"/>
      <c r="RCM6225" s="824"/>
      <c r="RCN6225" s="824"/>
      <c r="RCO6225" s="824"/>
      <c r="RCP6225" s="824"/>
      <c r="RCQ6225" s="824"/>
      <c r="RCR6225" s="824"/>
      <c r="RCS6225" s="824"/>
      <c r="RCT6225" s="824"/>
      <c r="RCU6225" s="824"/>
      <c r="RCV6225" s="824"/>
      <c r="RCW6225" s="824"/>
      <c r="RCX6225" s="824"/>
      <c r="RCY6225" s="824"/>
      <c r="RCZ6225" s="824"/>
      <c r="RDA6225" s="824"/>
      <c r="RDB6225" s="824"/>
      <c r="RDC6225" s="824"/>
      <c r="RDD6225" s="824"/>
      <c r="RDE6225" s="824"/>
      <c r="RDF6225" s="824"/>
      <c r="RDG6225" s="824"/>
      <c r="RDH6225" s="824"/>
      <c r="RDI6225" s="824"/>
      <c r="RDJ6225" s="824"/>
      <c r="RDK6225" s="824"/>
      <c r="RDL6225" s="824"/>
      <c r="RDM6225" s="824"/>
      <c r="RDN6225" s="824"/>
      <c r="RDO6225" s="824"/>
      <c r="RDP6225" s="824"/>
      <c r="RDQ6225" s="824"/>
      <c r="RDR6225" s="824"/>
      <c r="RDS6225" s="824"/>
      <c r="RDT6225" s="824"/>
      <c r="RDU6225" s="824"/>
      <c r="RDV6225" s="824"/>
      <c r="RDW6225" s="824"/>
      <c r="RDX6225" s="824"/>
      <c r="RDY6225" s="824"/>
      <c r="RDZ6225" s="824"/>
      <c r="REA6225" s="824"/>
      <c r="REB6225" s="824"/>
      <c r="REC6225" s="824"/>
      <c r="RED6225" s="824"/>
      <c r="REE6225" s="824"/>
      <c r="REF6225" s="824"/>
      <c r="REG6225" s="824"/>
      <c r="REH6225" s="824"/>
      <c r="REI6225" s="824"/>
      <c r="REJ6225" s="824"/>
      <c r="REK6225" s="824"/>
      <c r="REL6225" s="824"/>
      <c r="REM6225" s="824"/>
      <c r="REN6225" s="824"/>
      <c r="REO6225" s="824"/>
      <c r="REP6225" s="824"/>
      <c r="REQ6225" s="824"/>
      <c r="RER6225" s="824"/>
      <c r="RES6225" s="824"/>
      <c r="RET6225" s="824"/>
      <c r="REU6225" s="824"/>
      <c r="REV6225" s="824"/>
      <c r="REW6225" s="824"/>
      <c r="REX6225" s="824"/>
      <c r="REY6225" s="824"/>
      <c r="REZ6225" s="824"/>
      <c r="RFA6225" s="824"/>
      <c r="RFB6225" s="824"/>
      <c r="RFC6225" s="824"/>
      <c r="RFD6225" s="824"/>
      <c r="RFE6225" s="824"/>
      <c r="RFF6225" s="824"/>
      <c r="RFG6225" s="824"/>
      <c r="RFH6225" s="824"/>
      <c r="RFI6225" s="824"/>
      <c r="RFJ6225" s="824"/>
      <c r="RFK6225" s="824"/>
      <c r="RFL6225" s="824"/>
      <c r="RFM6225" s="824"/>
      <c r="RFN6225" s="824"/>
      <c r="RFO6225" s="824"/>
      <c r="RFP6225" s="824"/>
      <c r="RFQ6225" s="824"/>
      <c r="RFR6225" s="824"/>
      <c r="RFS6225" s="824"/>
      <c r="RFT6225" s="824"/>
      <c r="RFU6225" s="824"/>
      <c r="RFV6225" s="824"/>
      <c r="RFW6225" s="824"/>
      <c r="RFX6225" s="824"/>
      <c r="RFY6225" s="824"/>
      <c r="RFZ6225" s="824"/>
      <c r="RGA6225" s="824"/>
      <c r="RGB6225" s="824"/>
      <c r="RGC6225" s="824"/>
      <c r="RGD6225" s="824"/>
      <c r="RGE6225" s="824"/>
      <c r="RGF6225" s="824"/>
      <c r="RGG6225" s="824"/>
      <c r="RGH6225" s="824"/>
      <c r="RGI6225" s="824"/>
      <c r="RGJ6225" s="824"/>
      <c r="RGK6225" s="824"/>
      <c r="RGL6225" s="824"/>
      <c r="RGM6225" s="824"/>
      <c r="RGN6225" s="824"/>
      <c r="RGO6225" s="824"/>
      <c r="RGP6225" s="824"/>
      <c r="RGQ6225" s="824"/>
      <c r="RGR6225" s="824"/>
      <c r="RGS6225" s="824"/>
      <c r="RGT6225" s="824"/>
      <c r="RGU6225" s="824"/>
      <c r="RGV6225" s="824"/>
      <c r="RGW6225" s="824"/>
      <c r="RGX6225" s="824"/>
      <c r="RGY6225" s="824"/>
      <c r="RGZ6225" s="824"/>
      <c r="RHA6225" s="824"/>
      <c r="RHB6225" s="824"/>
      <c r="RHC6225" s="824"/>
      <c r="RHD6225" s="824"/>
      <c r="RHE6225" s="824"/>
      <c r="RHF6225" s="824"/>
      <c r="RHG6225" s="824"/>
      <c r="RHH6225" s="824"/>
      <c r="RHI6225" s="824"/>
      <c r="RHJ6225" s="824"/>
      <c r="RHK6225" s="824"/>
      <c r="RHL6225" s="824"/>
      <c r="RHM6225" s="824"/>
      <c r="RHN6225" s="824"/>
      <c r="RHO6225" s="824"/>
      <c r="RHP6225" s="824"/>
      <c r="RHQ6225" s="824"/>
      <c r="RHR6225" s="824"/>
      <c r="RHS6225" s="824"/>
      <c r="RHT6225" s="824"/>
      <c r="RHU6225" s="824"/>
      <c r="RHV6225" s="824"/>
      <c r="RHW6225" s="824"/>
      <c r="RHX6225" s="824"/>
      <c r="RHY6225" s="824"/>
      <c r="RHZ6225" s="824"/>
      <c r="RIA6225" s="824"/>
      <c r="RIB6225" s="824"/>
      <c r="RIC6225" s="824"/>
      <c r="RID6225" s="824"/>
      <c r="RIE6225" s="824"/>
      <c r="RIF6225" s="824"/>
      <c r="RIG6225" s="824"/>
      <c r="RIH6225" s="824"/>
      <c r="RII6225" s="824"/>
      <c r="RIJ6225" s="824"/>
      <c r="RIK6225" s="824"/>
      <c r="RIL6225" s="824"/>
      <c r="RIM6225" s="824"/>
      <c r="RIN6225" s="824"/>
      <c r="RIO6225" s="824"/>
      <c r="RIP6225" s="824"/>
      <c r="RIQ6225" s="824"/>
      <c r="RIR6225" s="824"/>
      <c r="RIS6225" s="824"/>
      <c r="RIT6225" s="824"/>
      <c r="RIU6225" s="824"/>
      <c r="RIV6225" s="824"/>
      <c r="RIW6225" s="824"/>
      <c r="RIX6225" s="824"/>
      <c r="RIY6225" s="824"/>
      <c r="RIZ6225" s="824"/>
      <c r="RJA6225" s="824"/>
      <c r="RJB6225" s="824"/>
      <c r="RJC6225" s="824"/>
      <c r="RJD6225" s="824"/>
      <c r="RJE6225" s="824"/>
      <c r="RJF6225" s="824"/>
      <c r="RJG6225" s="824"/>
      <c r="RJH6225" s="824"/>
      <c r="RJI6225" s="824"/>
      <c r="RJJ6225" s="824"/>
      <c r="RJK6225" s="824"/>
      <c r="RJL6225" s="824"/>
      <c r="RJM6225" s="824"/>
      <c r="RJN6225" s="824"/>
      <c r="RJO6225" s="824"/>
      <c r="RJP6225" s="824"/>
      <c r="RJQ6225" s="824"/>
      <c r="RJR6225" s="824"/>
      <c r="RJS6225" s="824"/>
      <c r="RJT6225" s="824"/>
      <c r="RJU6225" s="824"/>
      <c r="RJV6225" s="824"/>
      <c r="RJW6225" s="824"/>
      <c r="RJX6225" s="824"/>
      <c r="RJY6225" s="824"/>
      <c r="RJZ6225" s="824"/>
      <c r="RKA6225" s="824"/>
      <c r="RKB6225" s="824"/>
      <c r="RKC6225" s="824"/>
      <c r="RKD6225" s="824"/>
      <c r="RKE6225" s="824"/>
      <c r="RKF6225" s="824"/>
      <c r="RKG6225" s="824"/>
      <c r="RKH6225" s="824"/>
      <c r="RKI6225" s="824"/>
      <c r="RKJ6225" s="824"/>
      <c r="RKK6225" s="824"/>
      <c r="RKL6225" s="824"/>
      <c r="RKM6225" s="824"/>
      <c r="RKN6225" s="824"/>
      <c r="RKO6225" s="824"/>
      <c r="RKP6225" s="824"/>
      <c r="RKQ6225" s="824"/>
      <c r="RKR6225" s="824"/>
      <c r="RKS6225" s="824"/>
      <c r="RKT6225" s="824"/>
      <c r="RKU6225" s="824"/>
      <c r="RKV6225" s="824"/>
      <c r="RKW6225" s="824"/>
      <c r="RKX6225" s="824"/>
      <c r="RKY6225" s="824"/>
      <c r="RKZ6225" s="824"/>
      <c r="RLA6225" s="824"/>
      <c r="RLB6225" s="824"/>
      <c r="RLC6225" s="824"/>
      <c r="RLD6225" s="824"/>
      <c r="RLE6225" s="824"/>
      <c r="RLF6225" s="824"/>
      <c r="RLG6225" s="824"/>
      <c r="RLH6225" s="824"/>
      <c r="RLI6225" s="824"/>
      <c r="RLJ6225" s="824"/>
      <c r="RLK6225" s="824"/>
      <c r="RLL6225" s="824"/>
      <c r="RLM6225" s="824"/>
      <c r="RLN6225" s="824"/>
      <c r="RLO6225" s="824"/>
      <c r="RLP6225" s="824"/>
      <c r="RLQ6225" s="824"/>
      <c r="RLR6225" s="824"/>
      <c r="RLS6225" s="824"/>
      <c r="RLT6225" s="824"/>
      <c r="RLU6225" s="824"/>
      <c r="RLV6225" s="824"/>
      <c r="RLW6225" s="824"/>
      <c r="RLX6225" s="824"/>
      <c r="RLY6225" s="824"/>
      <c r="RLZ6225" s="824"/>
      <c r="RMA6225" s="824"/>
      <c r="RMB6225" s="824"/>
      <c r="RMC6225" s="824"/>
      <c r="RMD6225" s="824"/>
      <c r="RME6225" s="824"/>
      <c r="RMF6225" s="824"/>
      <c r="RMG6225" s="824"/>
      <c r="RMH6225" s="824"/>
      <c r="RMI6225" s="824"/>
      <c r="RMJ6225" s="824"/>
      <c r="RMK6225" s="824"/>
      <c r="RML6225" s="824"/>
      <c r="RMM6225" s="824"/>
      <c r="RMN6225" s="824"/>
      <c r="RMO6225" s="824"/>
      <c r="RMP6225" s="824"/>
      <c r="RMQ6225" s="824"/>
      <c r="RMR6225" s="824"/>
      <c r="RMS6225" s="824"/>
      <c r="RMT6225" s="824"/>
      <c r="RMU6225" s="824"/>
      <c r="RMV6225" s="824"/>
      <c r="RMW6225" s="824"/>
      <c r="RMX6225" s="824"/>
      <c r="RMY6225" s="824"/>
      <c r="RMZ6225" s="824"/>
      <c r="RNA6225" s="824"/>
      <c r="RNB6225" s="824"/>
      <c r="RNC6225" s="824"/>
      <c r="RND6225" s="824"/>
      <c r="RNE6225" s="824"/>
      <c r="RNF6225" s="824"/>
      <c r="RNG6225" s="824"/>
      <c r="RNH6225" s="824"/>
      <c r="RNI6225" s="824"/>
      <c r="RNJ6225" s="824"/>
      <c r="RNK6225" s="824"/>
      <c r="RNL6225" s="824"/>
      <c r="RNM6225" s="824"/>
      <c r="RNN6225" s="824"/>
      <c r="RNO6225" s="824"/>
      <c r="RNP6225" s="824"/>
      <c r="RNQ6225" s="824"/>
      <c r="RNR6225" s="824"/>
      <c r="RNS6225" s="824"/>
      <c r="RNT6225" s="824"/>
      <c r="RNU6225" s="824"/>
      <c r="RNV6225" s="824"/>
      <c r="RNW6225" s="824"/>
      <c r="RNX6225" s="824"/>
      <c r="RNY6225" s="824"/>
      <c r="RNZ6225" s="824"/>
      <c r="ROA6225" s="824"/>
      <c r="ROB6225" s="824"/>
      <c r="ROC6225" s="824"/>
      <c r="ROD6225" s="824"/>
      <c r="ROE6225" s="824"/>
      <c r="ROF6225" s="824"/>
      <c r="ROG6225" s="824"/>
      <c r="ROH6225" s="824"/>
      <c r="ROI6225" s="824"/>
      <c r="ROJ6225" s="824"/>
      <c r="ROK6225" s="824"/>
      <c r="ROL6225" s="824"/>
      <c r="ROM6225" s="824"/>
      <c r="RON6225" s="824"/>
      <c r="ROO6225" s="824"/>
      <c r="ROP6225" s="824"/>
      <c r="ROQ6225" s="824"/>
      <c r="ROR6225" s="824"/>
      <c r="ROS6225" s="824"/>
      <c r="ROT6225" s="824"/>
      <c r="ROU6225" s="824"/>
      <c r="ROV6225" s="824"/>
      <c r="ROW6225" s="824"/>
      <c r="ROX6225" s="824"/>
      <c r="ROY6225" s="824"/>
      <c r="ROZ6225" s="824"/>
      <c r="RPA6225" s="824"/>
      <c r="RPB6225" s="824"/>
      <c r="RPC6225" s="824"/>
      <c r="RPD6225" s="824"/>
      <c r="RPE6225" s="824"/>
      <c r="RPF6225" s="824"/>
      <c r="RPG6225" s="824"/>
      <c r="RPH6225" s="824"/>
      <c r="RPI6225" s="824"/>
      <c r="RPJ6225" s="824"/>
      <c r="RPK6225" s="824"/>
      <c r="RPL6225" s="824"/>
      <c r="RPM6225" s="824"/>
      <c r="RPN6225" s="824"/>
      <c r="RPO6225" s="824"/>
      <c r="RPP6225" s="824"/>
      <c r="RPQ6225" s="824"/>
      <c r="RPR6225" s="824"/>
      <c r="RPS6225" s="824"/>
      <c r="RPT6225" s="824"/>
      <c r="RPU6225" s="824"/>
      <c r="RPV6225" s="824"/>
      <c r="RPW6225" s="824"/>
      <c r="RPX6225" s="824"/>
      <c r="RPY6225" s="824"/>
      <c r="RPZ6225" s="824"/>
      <c r="RQA6225" s="824"/>
      <c r="RQB6225" s="824"/>
      <c r="RQC6225" s="824"/>
      <c r="RQD6225" s="824"/>
      <c r="RQE6225" s="824"/>
      <c r="RQF6225" s="824"/>
      <c r="RQG6225" s="824"/>
      <c r="RQH6225" s="824"/>
      <c r="RQI6225" s="824"/>
      <c r="RQJ6225" s="824"/>
      <c r="RQK6225" s="824"/>
      <c r="RQL6225" s="824"/>
      <c r="RQM6225" s="824"/>
      <c r="RQN6225" s="824"/>
      <c r="RQO6225" s="824"/>
      <c r="RQP6225" s="824"/>
      <c r="RQQ6225" s="824"/>
      <c r="RQR6225" s="824"/>
      <c r="RQS6225" s="824"/>
      <c r="RQT6225" s="824"/>
      <c r="RQU6225" s="824"/>
      <c r="RQV6225" s="824"/>
      <c r="RQW6225" s="824"/>
      <c r="RQX6225" s="824"/>
      <c r="RQY6225" s="824"/>
      <c r="RQZ6225" s="824"/>
      <c r="RRA6225" s="824"/>
      <c r="RRB6225" s="824"/>
      <c r="RRC6225" s="824"/>
      <c r="RRD6225" s="824"/>
      <c r="RRE6225" s="824"/>
      <c r="RRF6225" s="824"/>
      <c r="RRG6225" s="824"/>
      <c r="RRH6225" s="824"/>
      <c r="RRI6225" s="824"/>
      <c r="RRJ6225" s="824"/>
      <c r="RRK6225" s="824"/>
      <c r="RRL6225" s="824"/>
      <c r="RRM6225" s="824"/>
      <c r="RRN6225" s="824"/>
      <c r="RRO6225" s="824"/>
      <c r="RRP6225" s="824"/>
      <c r="RRQ6225" s="824"/>
      <c r="RRR6225" s="824"/>
      <c r="RRS6225" s="824"/>
      <c r="RRT6225" s="824"/>
      <c r="RRU6225" s="824"/>
      <c r="RRV6225" s="824"/>
      <c r="RRW6225" s="824"/>
      <c r="RRX6225" s="824"/>
      <c r="RRY6225" s="824"/>
      <c r="RRZ6225" s="824"/>
      <c r="RSA6225" s="824"/>
      <c r="RSB6225" s="824"/>
      <c r="RSC6225" s="824"/>
      <c r="RSD6225" s="824"/>
      <c r="RSE6225" s="824"/>
      <c r="RSF6225" s="824"/>
      <c r="RSG6225" s="824"/>
      <c r="RSH6225" s="824"/>
      <c r="RSI6225" s="824"/>
      <c r="RSJ6225" s="824"/>
      <c r="RSK6225" s="824"/>
      <c r="RSL6225" s="824"/>
      <c r="RSM6225" s="824"/>
      <c r="RSN6225" s="824"/>
      <c r="RSO6225" s="824"/>
      <c r="RSP6225" s="824"/>
      <c r="RSQ6225" s="824"/>
      <c r="RSR6225" s="824"/>
      <c r="RSS6225" s="824"/>
      <c r="RST6225" s="824"/>
      <c r="RSU6225" s="824"/>
      <c r="RSV6225" s="824"/>
      <c r="RSW6225" s="824"/>
      <c r="RSX6225" s="824"/>
      <c r="RSY6225" s="824"/>
      <c r="RSZ6225" s="824"/>
      <c r="RTA6225" s="824"/>
      <c r="RTB6225" s="824"/>
      <c r="RTC6225" s="824"/>
      <c r="RTD6225" s="824"/>
      <c r="RTE6225" s="824"/>
      <c r="RTF6225" s="824"/>
      <c r="RTG6225" s="824"/>
      <c r="RTH6225" s="824"/>
      <c r="RTI6225" s="824"/>
      <c r="RTJ6225" s="824"/>
      <c r="RTK6225" s="824"/>
      <c r="RTL6225" s="824"/>
      <c r="RTM6225" s="824"/>
      <c r="RTN6225" s="824"/>
      <c r="RTO6225" s="824"/>
      <c r="RTP6225" s="824"/>
      <c r="RTQ6225" s="824"/>
      <c r="RTR6225" s="824"/>
      <c r="RTS6225" s="824"/>
      <c r="RTT6225" s="824"/>
      <c r="RTU6225" s="824"/>
      <c r="RTV6225" s="824"/>
      <c r="RTW6225" s="824"/>
      <c r="RTX6225" s="824"/>
      <c r="RTY6225" s="824"/>
      <c r="RTZ6225" s="824"/>
      <c r="RUA6225" s="824"/>
      <c r="RUB6225" s="824"/>
      <c r="RUC6225" s="824"/>
      <c r="RUD6225" s="824"/>
      <c r="RUE6225" s="824"/>
      <c r="RUF6225" s="824"/>
      <c r="RUG6225" s="824"/>
      <c r="RUH6225" s="824"/>
      <c r="RUI6225" s="824"/>
      <c r="RUJ6225" s="824"/>
      <c r="RUK6225" s="824"/>
      <c r="RUL6225" s="824"/>
      <c r="RUM6225" s="824"/>
      <c r="RUN6225" s="824"/>
      <c r="RUO6225" s="824"/>
      <c r="RUP6225" s="824"/>
      <c r="RUQ6225" s="824"/>
      <c r="RUR6225" s="824"/>
      <c r="RUS6225" s="824"/>
      <c r="RUT6225" s="824"/>
      <c r="RUU6225" s="824"/>
      <c r="RUV6225" s="824"/>
      <c r="RUW6225" s="824"/>
      <c r="RUX6225" s="824"/>
      <c r="RUY6225" s="824"/>
      <c r="RUZ6225" s="824"/>
      <c r="RVA6225" s="824"/>
      <c r="RVB6225" s="824"/>
      <c r="RVC6225" s="824"/>
      <c r="RVD6225" s="824"/>
      <c r="RVE6225" s="824"/>
      <c r="RVF6225" s="824"/>
      <c r="RVG6225" s="824"/>
      <c r="RVH6225" s="824"/>
      <c r="RVI6225" s="824"/>
      <c r="RVJ6225" s="824"/>
      <c r="RVK6225" s="824"/>
      <c r="RVL6225" s="824"/>
      <c r="RVM6225" s="824"/>
      <c r="RVN6225" s="824"/>
      <c r="RVO6225" s="824"/>
      <c r="RVP6225" s="824"/>
      <c r="RVQ6225" s="824"/>
      <c r="RVR6225" s="824"/>
      <c r="RVS6225" s="824"/>
      <c r="RVT6225" s="824"/>
      <c r="RVU6225" s="824"/>
      <c r="RVV6225" s="824"/>
      <c r="RVW6225" s="824"/>
      <c r="RVX6225" s="824"/>
      <c r="RVY6225" s="824"/>
      <c r="RVZ6225" s="824"/>
      <c r="RWA6225" s="824"/>
      <c r="RWB6225" s="824"/>
      <c r="RWC6225" s="824"/>
      <c r="RWD6225" s="824"/>
      <c r="RWE6225" s="824"/>
      <c r="RWF6225" s="824"/>
      <c r="RWG6225" s="824"/>
      <c r="RWH6225" s="824"/>
      <c r="RWI6225" s="824"/>
      <c r="RWJ6225" s="824"/>
      <c r="RWK6225" s="824"/>
      <c r="RWL6225" s="824"/>
      <c r="RWM6225" s="824"/>
      <c r="RWN6225" s="824"/>
      <c r="RWO6225" s="824"/>
      <c r="RWP6225" s="824"/>
      <c r="RWQ6225" s="824"/>
      <c r="RWR6225" s="824"/>
      <c r="RWS6225" s="824"/>
      <c r="RWT6225" s="824"/>
      <c r="RWU6225" s="824"/>
      <c r="RWV6225" s="824"/>
      <c r="RWW6225" s="824"/>
      <c r="RWX6225" s="824"/>
      <c r="RWY6225" s="824"/>
      <c r="RWZ6225" s="824"/>
      <c r="RXA6225" s="824"/>
      <c r="RXB6225" s="824"/>
      <c r="RXC6225" s="824"/>
      <c r="RXD6225" s="824"/>
      <c r="RXE6225" s="824"/>
      <c r="RXF6225" s="824"/>
      <c r="RXG6225" s="824"/>
      <c r="RXH6225" s="824"/>
      <c r="RXI6225" s="824"/>
      <c r="RXJ6225" s="824"/>
      <c r="RXK6225" s="824"/>
      <c r="RXL6225" s="824"/>
      <c r="RXM6225" s="824"/>
      <c r="RXN6225" s="824"/>
      <c r="RXO6225" s="824"/>
      <c r="RXP6225" s="824"/>
      <c r="RXQ6225" s="824"/>
      <c r="RXR6225" s="824"/>
      <c r="RXS6225" s="824"/>
      <c r="RXT6225" s="824"/>
      <c r="RXU6225" s="824"/>
      <c r="RXV6225" s="824"/>
      <c r="RXW6225" s="824"/>
      <c r="RXX6225" s="824"/>
      <c r="RXY6225" s="824"/>
      <c r="RXZ6225" s="824"/>
      <c r="RYA6225" s="824"/>
      <c r="RYB6225" s="824"/>
      <c r="RYC6225" s="824"/>
      <c r="RYD6225" s="824"/>
      <c r="RYE6225" s="824"/>
      <c r="RYF6225" s="824"/>
      <c r="RYG6225" s="824"/>
      <c r="RYH6225" s="824"/>
      <c r="RYI6225" s="824"/>
      <c r="RYJ6225" s="824"/>
      <c r="RYK6225" s="824"/>
      <c r="RYL6225" s="824"/>
      <c r="RYM6225" s="824"/>
      <c r="RYN6225" s="824"/>
      <c r="RYO6225" s="824"/>
      <c r="RYP6225" s="824"/>
      <c r="RYQ6225" s="824"/>
      <c r="RYR6225" s="824"/>
      <c r="RYS6225" s="824"/>
      <c r="RYT6225" s="824"/>
      <c r="RYU6225" s="824"/>
      <c r="RYV6225" s="824"/>
      <c r="RYW6225" s="824"/>
      <c r="RYX6225" s="824"/>
      <c r="RYY6225" s="824"/>
      <c r="RYZ6225" s="824"/>
      <c r="RZA6225" s="824"/>
      <c r="RZB6225" s="824"/>
      <c r="RZC6225" s="824"/>
      <c r="RZD6225" s="824"/>
      <c r="RZE6225" s="824"/>
      <c r="RZF6225" s="824"/>
      <c r="RZG6225" s="824"/>
      <c r="RZH6225" s="824"/>
      <c r="RZI6225" s="824"/>
      <c r="RZJ6225" s="824"/>
      <c r="RZK6225" s="824"/>
      <c r="RZL6225" s="824"/>
      <c r="RZM6225" s="824"/>
      <c r="RZN6225" s="824"/>
      <c r="RZO6225" s="824"/>
      <c r="RZP6225" s="824"/>
      <c r="RZQ6225" s="824"/>
      <c r="RZR6225" s="824"/>
      <c r="RZS6225" s="824"/>
      <c r="RZT6225" s="824"/>
      <c r="RZU6225" s="824"/>
      <c r="RZV6225" s="824"/>
      <c r="RZW6225" s="824"/>
      <c r="RZX6225" s="824"/>
      <c r="RZY6225" s="824"/>
      <c r="RZZ6225" s="824"/>
      <c r="SAA6225" s="824"/>
      <c r="SAB6225" s="824"/>
      <c r="SAC6225" s="824"/>
      <c r="SAD6225" s="824"/>
      <c r="SAE6225" s="824"/>
      <c r="SAF6225" s="824"/>
      <c r="SAG6225" s="824"/>
      <c r="SAH6225" s="824"/>
      <c r="SAI6225" s="824"/>
      <c r="SAJ6225" s="824"/>
      <c r="SAK6225" s="824"/>
      <c r="SAL6225" s="824"/>
      <c r="SAM6225" s="824"/>
      <c r="SAN6225" s="824"/>
      <c r="SAO6225" s="824"/>
      <c r="SAP6225" s="824"/>
      <c r="SAQ6225" s="824"/>
      <c r="SAR6225" s="824"/>
      <c r="SAS6225" s="824"/>
      <c r="SAT6225" s="824"/>
      <c r="SAU6225" s="824"/>
      <c r="SAV6225" s="824"/>
      <c r="SAW6225" s="824"/>
      <c r="SAX6225" s="824"/>
      <c r="SAY6225" s="824"/>
      <c r="SAZ6225" s="824"/>
      <c r="SBA6225" s="824"/>
      <c r="SBB6225" s="824"/>
      <c r="SBC6225" s="824"/>
      <c r="SBD6225" s="824"/>
      <c r="SBE6225" s="824"/>
      <c r="SBF6225" s="824"/>
      <c r="SBG6225" s="824"/>
      <c r="SBH6225" s="824"/>
      <c r="SBI6225" s="824"/>
      <c r="SBJ6225" s="824"/>
      <c r="SBK6225" s="824"/>
      <c r="SBL6225" s="824"/>
      <c r="SBM6225" s="824"/>
      <c r="SBN6225" s="824"/>
      <c r="SBO6225" s="824"/>
      <c r="SBP6225" s="824"/>
      <c r="SBQ6225" s="824"/>
      <c r="SBR6225" s="824"/>
      <c r="SBS6225" s="824"/>
      <c r="SBT6225" s="824"/>
      <c r="SBU6225" s="824"/>
      <c r="SBV6225" s="824"/>
      <c r="SBW6225" s="824"/>
      <c r="SBX6225" s="824"/>
      <c r="SBY6225" s="824"/>
      <c r="SBZ6225" s="824"/>
      <c r="SCA6225" s="824"/>
      <c r="SCB6225" s="824"/>
      <c r="SCC6225" s="824"/>
      <c r="SCD6225" s="824"/>
      <c r="SCE6225" s="824"/>
      <c r="SCF6225" s="824"/>
      <c r="SCG6225" s="824"/>
      <c r="SCH6225" s="824"/>
      <c r="SCI6225" s="824"/>
      <c r="SCJ6225" s="824"/>
      <c r="SCK6225" s="824"/>
      <c r="SCL6225" s="824"/>
      <c r="SCM6225" s="824"/>
      <c r="SCN6225" s="824"/>
      <c r="SCO6225" s="824"/>
      <c r="SCP6225" s="824"/>
      <c r="SCQ6225" s="824"/>
      <c r="SCR6225" s="824"/>
      <c r="SCS6225" s="824"/>
      <c r="SCT6225" s="824"/>
      <c r="SCU6225" s="824"/>
      <c r="SCV6225" s="824"/>
      <c r="SCW6225" s="824"/>
      <c r="SCX6225" s="824"/>
      <c r="SCY6225" s="824"/>
      <c r="SCZ6225" s="824"/>
      <c r="SDA6225" s="824"/>
      <c r="SDB6225" s="824"/>
      <c r="SDC6225" s="824"/>
      <c r="SDD6225" s="824"/>
      <c r="SDE6225" s="824"/>
      <c r="SDF6225" s="824"/>
      <c r="SDG6225" s="824"/>
      <c r="SDH6225" s="824"/>
      <c r="SDI6225" s="824"/>
      <c r="SDJ6225" s="824"/>
      <c r="SDK6225" s="824"/>
      <c r="SDL6225" s="824"/>
      <c r="SDM6225" s="824"/>
      <c r="SDN6225" s="824"/>
      <c r="SDO6225" s="824"/>
      <c r="SDP6225" s="824"/>
      <c r="SDQ6225" s="824"/>
      <c r="SDR6225" s="824"/>
      <c r="SDS6225" s="824"/>
      <c r="SDT6225" s="824"/>
      <c r="SDU6225" s="824"/>
      <c r="SDV6225" s="824"/>
      <c r="SDW6225" s="824"/>
      <c r="SDX6225" s="824"/>
      <c r="SDY6225" s="824"/>
      <c r="SDZ6225" s="824"/>
      <c r="SEA6225" s="824"/>
      <c r="SEB6225" s="824"/>
      <c r="SEC6225" s="824"/>
      <c r="SED6225" s="824"/>
      <c r="SEE6225" s="824"/>
      <c r="SEF6225" s="824"/>
      <c r="SEG6225" s="824"/>
      <c r="SEH6225" s="824"/>
      <c r="SEI6225" s="824"/>
      <c r="SEJ6225" s="824"/>
      <c r="SEK6225" s="824"/>
      <c r="SEL6225" s="824"/>
      <c r="SEM6225" s="824"/>
      <c r="SEN6225" s="824"/>
      <c r="SEO6225" s="824"/>
      <c r="SEP6225" s="824"/>
      <c r="SEQ6225" s="824"/>
      <c r="SER6225" s="824"/>
      <c r="SES6225" s="824"/>
      <c r="SET6225" s="824"/>
      <c r="SEU6225" s="824"/>
      <c r="SEV6225" s="824"/>
      <c r="SEW6225" s="824"/>
      <c r="SEX6225" s="824"/>
      <c r="SEY6225" s="824"/>
      <c r="SEZ6225" s="824"/>
      <c r="SFA6225" s="824"/>
      <c r="SFB6225" s="824"/>
      <c r="SFC6225" s="824"/>
      <c r="SFD6225" s="824"/>
      <c r="SFE6225" s="824"/>
      <c r="SFF6225" s="824"/>
      <c r="SFG6225" s="824"/>
      <c r="SFH6225" s="824"/>
      <c r="SFI6225" s="824"/>
      <c r="SFJ6225" s="824"/>
      <c r="SFK6225" s="824"/>
      <c r="SFL6225" s="824"/>
      <c r="SFM6225" s="824"/>
      <c r="SFN6225" s="824"/>
      <c r="SFO6225" s="824"/>
      <c r="SFP6225" s="824"/>
      <c r="SFQ6225" s="824"/>
      <c r="SFR6225" s="824"/>
      <c r="SFS6225" s="824"/>
      <c r="SFT6225" s="824"/>
      <c r="SFU6225" s="824"/>
      <c r="SFV6225" s="824"/>
      <c r="SFW6225" s="824"/>
      <c r="SFX6225" s="824"/>
      <c r="SFY6225" s="824"/>
      <c r="SFZ6225" s="824"/>
      <c r="SGA6225" s="824"/>
      <c r="SGB6225" s="824"/>
      <c r="SGC6225" s="824"/>
      <c r="SGD6225" s="824"/>
      <c r="SGE6225" s="824"/>
      <c r="SGF6225" s="824"/>
      <c r="SGG6225" s="824"/>
      <c r="SGH6225" s="824"/>
      <c r="SGI6225" s="824"/>
      <c r="SGJ6225" s="824"/>
      <c r="SGK6225" s="824"/>
      <c r="SGL6225" s="824"/>
      <c r="SGM6225" s="824"/>
      <c r="SGN6225" s="824"/>
      <c r="SGO6225" s="824"/>
      <c r="SGP6225" s="824"/>
      <c r="SGQ6225" s="824"/>
      <c r="SGR6225" s="824"/>
      <c r="SGS6225" s="824"/>
      <c r="SGT6225" s="824"/>
      <c r="SGU6225" s="824"/>
      <c r="SGV6225" s="824"/>
      <c r="SGW6225" s="824"/>
      <c r="SGX6225" s="824"/>
      <c r="SGY6225" s="824"/>
      <c r="SGZ6225" s="824"/>
      <c r="SHA6225" s="824"/>
      <c r="SHB6225" s="824"/>
      <c r="SHC6225" s="824"/>
      <c r="SHD6225" s="824"/>
      <c r="SHE6225" s="824"/>
      <c r="SHF6225" s="824"/>
      <c r="SHG6225" s="824"/>
      <c r="SHH6225" s="824"/>
      <c r="SHI6225" s="824"/>
      <c r="SHJ6225" s="824"/>
      <c r="SHK6225" s="824"/>
      <c r="SHL6225" s="824"/>
      <c r="SHM6225" s="824"/>
      <c r="SHN6225" s="824"/>
      <c r="SHO6225" s="824"/>
      <c r="SHP6225" s="824"/>
      <c r="SHQ6225" s="824"/>
      <c r="SHR6225" s="824"/>
      <c r="SHS6225" s="824"/>
      <c r="SHT6225" s="824"/>
      <c r="SHU6225" s="824"/>
      <c r="SHV6225" s="824"/>
      <c r="SHW6225" s="824"/>
      <c r="SHX6225" s="824"/>
      <c r="SHY6225" s="824"/>
      <c r="SHZ6225" s="824"/>
      <c r="SIA6225" s="824"/>
      <c r="SIB6225" s="824"/>
      <c r="SIC6225" s="824"/>
      <c r="SID6225" s="824"/>
      <c r="SIE6225" s="824"/>
      <c r="SIF6225" s="824"/>
      <c r="SIG6225" s="824"/>
      <c r="SIH6225" s="824"/>
      <c r="SII6225" s="824"/>
      <c r="SIJ6225" s="824"/>
      <c r="SIK6225" s="824"/>
      <c r="SIL6225" s="824"/>
      <c r="SIM6225" s="824"/>
      <c r="SIN6225" s="824"/>
      <c r="SIO6225" s="824"/>
      <c r="SIP6225" s="824"/>
      <c r="SIQ6225" s="824"/>
      <c r="SIR6225" s="824"/>
      <c r="SIS6225" s="824"/>
      <c r="SIT6225" s="824"/>
      <c r="SIU6225" s="824"/>
      <c r="SIV6225" s="824"/>
      <c r="SIW6225" s="824"/>
      <c r="SIX6225" s="824"/>
      <c r="SIY6225" s="824"/>
      <c r="SIZ6225" s="824"/>
      <c r="SJA6225" s="824"/>
      <c r="SJB6225" s="824"/>
      <c r="SJC6225" s="824"/>
      <c r="SJD6225" s="824"/>
      <c r="SJE6225" s="824"/>
      <c r="SJF6225" s="824"/>
      <c r="SJG6225" s="824"/>
      <c r="SJH6225" s="824"/>
      <c r="SJI6225" s="824"/>
      <c r="SJJ6225" s="824"/>
      <c r="SJK6225" s="824"/>
      <c r="SJL6225" s="824"/>
      <c r="SJM6225" s="824"/>
      <c r="SJN6225" s="824"/>
      <c r="SJO6225" s="824"/>
      <c r="SJP6225" s="824"/>
      <c r="SJQ6225" s="824"/>
      <c r="SJR6225" s="824"/>
      <c r="SJS6225" s="824"/>
      <c r="SJT6225" s="824"/>
      <c r="SJU6225" s="824"/>
      <c r="SJV6225" s="824"/>
      <c r="SJW6225" s="824"/>
      <c r="SJX6225" s="824"/>
      <c r="SJY6225" s="824"/>
      <c r="SJZ6225" s="824"/>
      <c r="SKA6225" s="824"/>
      <c r="SKB6225" s="824"/>
      <c r="SKC6225" s="824"/>
      <c r="SKD6225" s="824"/>
      <c r="SKE6225" s="824"/>
      <c r="SKF6225" s="824"/>
      <c r="SKG6225" s="824"/>
      <c r="SKH6225" s="824"/>
      <c r="SKI6225" s="824"/>
      <c r="SKJ6225" s="824"/>
      <c r="SKK6225" s="824"/>
      <c r="SKL6225" s="824"/>
      <c r="SKM6225" s="824"/>
      <c r="SKN6225" s="824"/>
      <c r="SKO6225" s="824"/>
      <c r="SKP6225" s="824"/>
      <c r="SKQ6225" s="824"/>
      <c r="SKR6225" s="824"/>
      <c r="SKS6225" s="824"/>
      <c r="SKT6225" s="824"/>
      <c r="SKU6225" s="824"/>
      <c r="SKV6225" s="824"/>
      <c r="SKW6225" s="824"/>
      <c r="SKX6225" s="824"/>
      <c r="SKY6225" s="824"/>
      <c r="SKZ6225" s="824"/>
      <c r="SLA6225" s="824"/>
      <c r="SLB6225" s="824"/>
      <c r="SLC6225" s="824"/>
      <c r="SLD6225" s="824"/>
      <c r="SLE6225" s="824"/>
      <c r="SLF6225" s="824"/>
      <c r="SLG6225" s="824"/>
      <c r="SLH6225" s="824"/>
      <c r="SLI6225" s="824"/>
      <c r="SLJ6225" s="824"/>
      <c r="SLK6225" s="824"/>
      <c r="SLL6225" s="824"/>
      <c r="SLM6225" s="824"/>
      <c r="SLN6225" s="824"/>
      <c r="SLO6225" s="824"/>
      <c r="SLP6225" s="824"/>
      <c r="SLQ6225" s="824"/>
      <c r="SLR6225" s="824"/>
      <c r="SLS6225" s="824"/>
      <c r="SLT6225" s="824"/>
      <c r="SLU6225" s="824"/>
      <c r="SLV6225" s="824"/>
      <c r="SLW6225" s="824"/>
      <c r="SLX6225" s="824"/>
      <c r="SLY6225" s="824"/>
      <c r="SLZ6225" s="824"/>
      <c r="SMA6225" s="824"/>
      <c r="SMB6225" s="824"/>
      <c r="SMC6225" s="824"/>
      <c r="SMD6225" s="824"/>
      <c r="SME6225" s="824"/>
      <c r="SMF6225" s="824"/>
      <c r="SMG6225" s="824"/>
      <c r="SMH6225" s="824"/>
      <c r="SMI6225" s="824"/>
      <c r="SMJ6225" s="824"/>
      <c r="SMK6225" s="824"/>
      <c r="SML6225" s="824"/>
      <c r="SMM6225" s="824"/>
      <c r="SMN6225" s="824"/>
      <c r="SMO6225" s="824"/>
      <c r="SMP6225" s="824"/>
      <c r="SMQ6225" s="824"/>
      <c r="SMR6225" s="824"/>
      <c r="SMS6225" s="824"/>
      <c r="SMT6225" s="824"/>
      <c r="SMU6225" s="824"/>
      <c r="SMV6225" s="824"/>
      <c r="SMW6225" s="824"/>
      <c r="SMX6225" s="824"/>
      <c r="SMY6225" s="824"/>
      <c r="SMZ6225" s="824"/>
      <c r="SNA6225" s="824"/>
      <c r="SNB6225" s="824"/>
      <c r="SNC6225" s="824"/>
      <c r="SND6225" s="824"/>
      <c r="SNE6225" s="824"/>
      <c r="SNF6225" s="824"/>
      <c r="SNG6225" s="824"/>
      <c r="SNH6225" s="824"/>
      <c r="SNI6225" s="824"/>
      <c r="SNJ6225" s="824"/>
      <c r="SNK6225" s="824"/>
      <c r="SNL6225" s="824"/>
      <c r="SNM6225" s="824"/>
      <c r="SNN6225" s="824"/>
      <c r="SNO6225" s="824"/>
      <c r="SNP6225" s="824"/>
      <c r="SNQ6225" s="824"/>
      <c r="SNR6225" s="824"/>
      <c r="SNS6225" s="824"/>
      <c r="SNT6225" s="824"/>
      <c r="SNU6225" s="824"/>
      <c r="SNV6225" s="824"/>
      <c r="SNW6225" s="824"/>
      <c r="SNX6225" s="824"/>
      <c r="SNY6225" s="824"/>
      <c r="SNZ6225" s="824"/>
      <c r="SOA6225" s="824"/>
      <c r="SOB6225" s="824"/>
      <c r="SOC6225" s="824"/>
      <c r="SOD6225" s="824"/>
      <c r="SOE6225" s="824"/>
      <c r="SOF6225" s="824"/>
      <c r="SOG6225" s="824"/>
      <c r="SOH6225" s="824"/>
      <c r="SOI6225" s="824"/>
      <c r="SOJ6225" s="824"/>
      <c r="SOK6225" s="824"/>
      <c r="SOL6225" s="824"/>
      <c r="SOM6225" s="824"/>
      <c r="SON6225" s="824"/>
      <c r="SOO6225" s="824"/>
      <c r="SOP6225" s="824"/>
      <c r="SOQ6225" s="824"/>
      <c r="SOR6225" s="824"/>
      <c r="SOS6225" s="824"/>
      <c r="SOT6225" s="824"/>
      <c r="SOU6225" s="824"/>
      <c r="SOV6225" s="824"/>
      <c r="SOW6225" s="824"/>
      <c r="SOX6225" s="824"/>
      <c r="SOY6225" s="824"/>
      <c r="SOZ6225" s="824"/>
      <c r="SPA6225" s="824"/>
      <c r="SPB6225" s="824"/>
      <c r="SPC6225" s="824"/>
      <c r="SPD6225" s="824"/>
      <c r="SPE6225" s="824"/>
      <c r="SPF6225" s="824"/>
      <c r="SPG6225" s="824"/>
      <c r="SPH6225" s="824"/>
      <c r="SPI6225" s="824"/>
      <c r="SPJ6225" s="824"/>
      <c r="SPK6225" s="824"/>
      <c r="SPL6225" s="824"/>
      <c r="SPM6225" s="824"/>
      <c r="SPN6225" s="824"/>
      <c r="SPO6225" s="824"/>
      <c r="SPP6225" s="824"/>
      <c r="SPQ6225" s="824"/>
      <c r="SPR6225" s="824"/>
      <c r="SPS6225" s="824"/>
      <c r="SPT6225" s="824"/>
      <c r="SPU6225" s="824"/>
      <c r="SPV6225" s="824"/>
      <c r="SPW6225" s="824"/>
      <c r="SPX6225" s="824"/>
      <c r="SPY6225" s="824"/>
      <c r="SPZ6225" s="824"/>
      <c r="SQA6225" s="824"/>
      <c r="SQB6225" s="824"/>
      <c r="SQC6225" s="824"/>
      <c r="SQD6225" s="824"/>
      <c r="SQE6225" s="824"/>
      <c r="SQF6225" s="824"/>
      <c r="SQG6225" s="824"/>
      <c r="SQH6225" s="824"/>
      <c r="SQI6225" s="824"/>
      <c r="SQJ6225" s="824"/>
      <c r="SQK6225" s="824"/>
      <c r="SQL6225" s="824"/>
      <c r="SQM6225" s="824"/>
      <c r="SQN6225" s="824"/>
      <c r="SQO6225" s="824"/>
      <c r="SQP6225" s="824"/>
      <c r="SQQ6225" s="824"/>
      <c r="SQR6225" s="824"/>
      <c r="SQS6225" s="824"/>
      <c r="SQT6225" s="824"/>
      <c r="SQU6225" s="824"/>
      <c r="SQV6225" s="824"/>
      <c r="SQW6225" s="824"/>
      <c r="SQX6225" s="824"/>
      <c r="SQY6225" s="824"/>
      <c r="SQZ6225" s="824"/>
      <c r="SRA6225" s="824"/>
      <c r="SRB6225" s="824"/>
      <c r="SRC6225" s="824"/>
      <c r="SRD6225" s="824"/>
      <c r="SRE6225" s="824"/>
      <c r="SRF6225" s="824"/>
      <c r="SRG6225" s="824"/>
      <c r="SRH6225" s="824"/>
      <c r="SRI6225" s="824"/>
      <c r="SRJ6225" s="824"/>
      <c r="SRK6225" s="824"/>
      <c r="SRL6225" s="824"/>
      <c r="SRM6225" s="824"/>
      <c r="SRN6225" s="824"/>
      <c r="SRO6225" s="824"/>
      <c r="SRP6225" s="824"/>
      <c r="SRQ6225" s="824"/>
      <c r="SRR6225" s="824"/>
      <c r="SRS6225" s="824"/>
      <c r="SRT6225" s="824"/>
      <c r="SRU6225" s="824"/>
      <c r="SRV6225" s="824"/>
      <c r="SRW6225" s="824"/>
      <c r="SRX6225" s="824"/>
      <c r="SRY6225" s="824"/>
      <c r="SRZ6225" s="824"/>
      <c r="SSA6225" s="824"/>
      <c r="SSB6225" s="824"/>
      <c r="SSC6225" s="824"/>
      <c r="SSD6225" s="824"/>
      <c r="SSE6225" s="824"/>
      <c r="SSF6225" s="824"/>
      <c r="SSG6225" s="824"/>
      <c r="SSH6225" s="824"/>
      <c r="SSI6225" s="824"/>
      <c r="SSJ6225" s="824"/>
      <c r="SSK6225" s="824"/>
      <c r="SSL6225" s="824"/>
      <c r="SSM6225" s="824"/>
      <c r="SSN6225" s="824"/>
      <c r="SSO6225" s="824"/>
      <c r="SSP6225" s="824"/>
      <c r="SSQ6225" s="824"/>
      <c r="SSR6225" s="824"/>
      <c r="SSS6225" s="824"/>
      <c r="SST6225" s="824"/>
      <c r="SSU6225" s="824"/>
      <c r="SSV6225" s="824"/>
      <c r="SSW6225" s="824"/>
      <c r="SSX6225" s="824"/>
      <c r="SSY6225" s="824"/>
      <c r="SSZ6225" s="824"/>
      <c r="STA6225" s="824"/>
      <c r="STB6225" s="824"/>
      <c r="STC6225" s="824"/>
      <c r="STD6225" s="824"/>
      <c r="STE6225" s="824"/>
      <c r="STF6225" s="824"/>
      <c r="STG6225" s="824"/>
      <c r="STH6225" s="824"/>
      <c r="STI6225" s="824"/>
      <c r="STJ6225" s="824"/>
      <c r="STK6225" s="824"/>
      <c r="STL6225" s="824"/>
      <c r="STM6225" s="824"/>
      <c r="STN6225" s="824"/>
      <c r="STO6225" s="824"/>
      <c r="STP6225" s="824"/>
      <c r="STQ6225" s="824"/>
      <c r="STR6225" s="824"/>
      <c r="STS6225" s="824"/>
      <c r="STT6225" s="824"/>
      <c r="STU6225" s="824"/>
      <c r="STV6225" s="824"/>
      <c r="STW6225" s="824"/>
      <c r="STX6225" s="824"/>
      <c r="STY6225" s="824"/>
      <c r="STZ6225" s="824"/>
      <c r="SUA6225" s="824"/>
      <c r="SUB6225" s="824"/>
      <c r="SUC6225" s="824"/>
      <c r="SUD6225" s="824"/>
      <c r="SUE6225" s="824"/>
      <c r="SUF6225" s="824"/>
      <c r="SUG6225" s="824"/>
      <c r="SUH6225" s="824"/>
      <c r="SUI6225" s="824"/>
      <c r="SUJ6225" s="824"/>
      <c r="SUK6225" s="824"/>
      <c r="SUL6225" s="824"/>
      <c r="SUM6225" s="824"/>
      <c r="SUN6225" s="824"/>
      <c r="SUO6225" s="824"/>
      <c r="SUP6225" s="824"/>
      <c r="SUQ6225" s="824"/>
      <c r="SUR6225" s="824"/>
      <c r="SUS6225" s="824"/>
      <c r="SUT6225" s="824"/>
      <c r="SUU6225" s="824"/>
      <c r="SUV6225" s="824"/>
      <c r="SUW6225" s="824"/>
      <c r="SUX6225" s="824"/>
      <c r="SUY6225" s="824"/>
      <c r="SUZ6225" s="824"/>
      <c r="SVA6225" s="824"/>
      <c r="SVB6225" s="824"/>
      <c r="SVC6225" s="824"/>
      <c r="SVD6225" s="824"/>
      <c r="SVE6225" s="824"/>
      <c r="SVF6225" s="824"/>
      <c r="SVG6225" s="824"/>
      <c r="SVH6225" s="824"/>
      <c r="SVI6225" s="824"/>
      <c r="SVJ6225" s="824"/>
      <c r="SVK6225" s="824"/>
      <c r="SVL6225" s="824"/>
      <c r="SVM6225" s="824"/>
      <c r="SVN6225" s="824"/>
      <c r="SVO6225" s="824"/>
      <c r="SVP6225" s="824"/>
      <c r="SVQ6225" s="824"/>
      <c r="SVR6225" s="824"/>
      <c r="SVS6225" s="824"/>
      <c r="SVT6225" s="824"/>
      <c r="SVU6225" s="824"/>
      <c r="SVV6225" s="824"/>
      <c r="SVW6225" s="824"/>
      <c r="SVX6225" s="824"/>
      <c r="SVY6225" s="824"/>
      <c r="SVZ6225" s="824"/>
      <c r="SWA6225" s="824"/>
      <c r="SWB6225" s="824"/>
      <c r="SWC6225" s="824"/>
      <c r="SWD6225" s="824"/>
      <c r="SWE6225" s="824"/>
      <c r="SWF6225" s="824"/>
      <c r="SWG6225" s="824"/>
      <c r="SWH6225" s="824"/>
      <c r="SWI6225" s="824"/>
      <c r="SWJ6225" s="824"/>
      <c r="SWK6225" s="824"/>
      <c r="SWL6225" s="824"/>
      <c r="SWM6225" s="824"/>
      <c r="SWN6225" s="824"/>
      <c r="SWO6225" s="824"/>
      <c r="SWP6225" s="824"/>
      <c r="SWQ6225" s="824"/>
      <c r="SWR6225" s="824"/>
      <c r="SWS6225" s="824"/>
      <c r="SWT6225" s="824"/>
      <c r="SWU6225" s="824"/>
      <c r="SWV6225" s="824"/>
      <c r="SWW6225" s="824"/>
      <c r="SWX6225" s="824"/>
      <c r="SWY6225" s="824"/>
      <c r="SWZ6225" s="824"/>
      <c r="SXA6225" s="824"/>
      <c r="SXB6225" s="824"/>
      <c r="SXC6225" s="824"/>
      <c r="SXD6225" s="824"/>
      <c r="SXE6225" s="824"/>
      <c r="SXF6225" s="824"/>
      <c r="SXG6225" s="824"/>
      <c r="SXH6225" s="824"/>
      <c r="SXI6225" s="824"/>
      <c r="SXJ6225" s="824"/>
      <c r="SXK6225" s="824"/>
      <c r="SXL6225" s="824"/>
      <c r="SXM6225" s="824"/>
      <c r="SXN6225" s="824"/>
      <c r="SXO6225" s="824"/>
      <c r="SXP6225" s="824"/>
      <c r="SXQ6225" s="824"/>
      <c r="SXR6225" s="824"/>
      <c r="SXS6225" s="824"/>
      <c r="SXT6225" s="824"/>
      <c r="SXU6225" s="824"/>
      <c r="SXV6225" s="824"/>
      <c r="SXW6225" s="824"/>
      <c r="SXX6225" s="824"/>
      <c r="SXY6225" s="824"/>
      <c r="SXZ6225" s="824"/>
      <c r="SYA6225" s="824"/>
      <c r="SYB6225" s="824"/>
      <c r="SYC6225" s="824"/>
      <c r="SYD6225" s="824"/>
      <c r="SYE6225" s="824"/>
      <c r="SYF6225" s="824"/>
      <c r="SYG6225" s="824"/>
      <c r="SYH6225" s="824"/>
      <c r="SYI6225" s="824"/>
      <c r="SYJ6225" s="824"/>
      <c r="SYK6225" s="824"/>
      <c r="SYL6225" s="824"/>
      <c r="SYM6225" s="824"/>
      <c r="SYN6225" s="824"/>
      <c r="SYO6225" s="824"/>
      <c r="SYP6225" s="824"/>
      <c r="SYQ6225" s="824"/>
      <c r="SYR6225" s="824"/>
      <c r="SYS6225" s="824"/>
      <c r="SYT6225" s="824"/>
      <c r="SYU6225" s="824"/>
      <c r="SYV6225" s="824"/>
      <c r="SYW6225" s="824"/>
      <c r="SYX6225" s="824"/>
      <c r="SYY6225" s="824"/>
      <c r="SYZ6225" s="824"/>
      <c r="SZA6225" s="824"/>
      <c r="SZB6225" s="824"/>
      <c r="SZC6225" s="824"/>
      <c r="SZD6225" s="824"/>
      <c r="SZE6225" s="824"/>
      <c r="SZF6225" s="824"/>
      <c r="SZG6225" s="824"/>
      <c r="SZH6225" s="824"/>
      <c r="SZI6225" s="824"/>
      <c r="SZJ6225" s="824"/>
      <c r="SZK6225" s="824"/>
      <c r="SZL6225" s="824"/>
      <c r="SZM6225" s="824"/>
      <c r="SZN6225" s="824"/>
      <c r="SZO6225" s="824"/>
      <c r="SZP6225" s="824"/>
      <c r="SZQ6225" s="824"/>
      <c r="SZR6225" s="824"/>
      <c r="SZS6225" s="824"/>
      <c r="SZT6225" s="824"/>
      <c r="SZU6225" s="824"/>
      <c r="SZV6225" s="824"/>
      <c r="SZW6225" s="824"/>
      <c r="SZX6225" s="824"/>
      <c r="SZY6225" s="824"/>
      <c r="SZZ6225" s="824"/>
      <c r="TAA6225" s="824"/>
      <c r="TAB6225" s="824"/>
      <c r="TAC6225" s="824"/>
      <c r="TAD6225" s="824"/>
      <c r="TAE6225" s="824"/>
      <c r="TAF6225" s="824"/>
      <c r="TAG6225" s="824"/>
      <c r="TAH6225" s="824"/>
      <c r="TAI6225" s="824"/>
      <c r="TAJ6225" s="824"/>
      <c r="TAK6225" s="824"/>
      <c r="TAL6225" s="824"/>
      <c r="TAM6225" s="824"/>
      <c r="TAN6225" s="824"/>
      <c r="TAO6225" s="824"/>
      <c r="TAP6225" s="824"/>
      <c r="TAQ6225" s="824"/>
      <c r="TAR6225" s="824"/>
      <c r="TAS6225" s="824"/>
      <c r="TAT6225" s="824"/>
      <c r="TAU6225" s="824"/>
      <c r="TAV6225" s="824"/>
      <c r="TAW6225" s="824"/>
      <c r="TAX6225" s="824"/>
      <c r="TAY6225" s="824"/>
      <c r="TAZ6225" s="824"/>
      <c r="TBA6225" s="824"/>
      <c r="TBB6225" s="824"/>
      <c r="TBC6225" s="824"/>
      <c r="TBD6225" s="824"/>
      <c r="TBE6225" s="824"/>
      <c r="TBF6225" s="824"/>
      <c r="TBG6225" s="824"/>
      <c r="TBH6225" s="824"/>
      <c r="TBI6225" s="824"/>
      <c r="TBJ6225" s="824"/>
      <c r="TBK6225" s="824"/>
      <c r="TBL6225" s="824"/>
      <c r="TBM6225" s="824"/>
      <c r="TBN6225" s="824"/>
      <c r="TBO6225" s="824"/>
      <c r="TBP6225" s="824"/>
      <c r="TBQ6225" s="824"/>
      <c r="TBR6225" s="824"/>
      <c r="TBS6225" s="824"/>
      <c r="TBT6225" s="824"/>
      <c r="TBU6225" s="824"/>
      <c r="TBV6225" s="824"/>
      <c r="TBW6225" s="824"/>
      <c r="TBX6225" s="824"/>
      <c r="TBY6225" s="824"/>
      <c r="TBZ6225" s="824"/>
      <c r="TCA6225" s="824"/>
      <c r="TCB6225" s="824"/>
      <c r="TCC6225" s="824"/>
      <c r="TCD6225" s="824"/>
      <c r="TCE6225" s="824"/>
      <c r="TCF6225" s="824"/>
      <c r="TCG6225" s="824"/>
      <c r="TCH6225" s="824"/>
      <c r="TCI6225" s="824"/>
      <c r="TCJ6225" s="824"/>
      <c r="TCK6225" s="824"/>
      <c r="TCL6225" s="824"/>
      <c r="TCM6225" s="824"/>
      <c r="TCN6225" s="824"/>
      <c r="TCO6225" s="824"/>
      <c r="TCP6225" s="824"/>
      <c r="TCQ6225" s="824"/>
      <c r="TCR6225" s="824"/>
      <c r="TCS6225" s="824"/>
      <c r="TCT6225" s="824"/>
      <c r="TCU6225" s="824"/>
      <c r="TCV6225" s="824"/>
      <c r="TCW6225" s="824"/>
      <c r="TCX6225" s="824"/>
      <c r="TCY6225" s="824"/>
      <c r="TCZ6225" s="824"/>
      <c r="TDA6225" s="824"/>
      <c r="TDB6225" s="824"/>
      <c r="TDC6225" s="824"/>
      <c r="TDD6225" s="824"/>
      <c r="TDE6225" s="824"/>
      <c r="TDF6225" s="824"/>
      <c r="TDG6225" s="824"/>
      <c r="TDH6225" s="824"/>
      <c r="TDI6225" s="824"/>
      <c r="TDJ6225" s="824"/>
      <c r="TDK6225" s="824"/>
      <c r="TDL6225" s="824"/>
      <c r="TDM6225" s="824"/>
      <c r="TDN6225" s="824"/>
      <c r="TDO6225" s="824"/>
      <c r="TDP6225" s="824"/>
      <c r="TDQ6225" s="824"/>
      <c r="TDR6225" s="824"/>
      <c r="TDS6225" s="824"/>
      <c r="TDT6225" s="824"/>
      <c r="TDU6225" s="824"/>
      <c r="TDV6225" s="824"/>
      <c r="TDW6225" s="824"/>
      <c r="TDX6225" s="824"/>
      <c r="TDY6225" s="824"/>
      <c r="TDZ6225" s="824"/>
      <c r="TEA6225" s="824"/>
      <c r="TEB6225" s="824"/>
      <c r="TEC6225" s="824"/>
      <c r="TED6225" s="824"/>
      <c r="TEE6225" s="824"/>
      <c r="TEF6225" s="824"/>
      <c r="TEG6225" s="824"/>
      <c r="TEH6225" s="824"/>
      <c r="TEI6225" s="824"/>
      <c r="TEJ6225" s="824"/>
      <c r="TEK6225" s="824"/>
      <c r="TEL6225" s="824"/>
      <c r="TEM6225" s="824"/>
      <c r="TEN6225" s="824"/>
      <c r="TEO6225" s="824"/>
      <c r="TEP6225" s="824"/>
      <c r="TEQ6225" s="824"/>
      <c r="TER6225" s="824"/>
      <c r="TES6225" s="824"/>
      <c r="TET6225" s="824"/>
      <c r="TEU6225" s="824"/>
      <c r="TEV6225" s="824"/>
      <c r="TEW6225" s="824"/>
      <c r="TEX6225" s="824"/>
      <c r="TEY6225" s="824"/>
      <c r="TEZ6225" s="824"/>
      <c r="TFA6225" s="824"/>
      <c r="TFB6225" s="824"/>
      <c r="TFC6225" s="824"/>
      <c r="TFD6225" s="824"/>
      <c r="TFE6225" s="824"/>
      <c r="TFF6225" s="824"/>
      <c r="TFG6225" s="824"/>
      <c r="TFH6225" s="824"/>
      <c r="TFI6225" s="824"/>
      <c r="TFJ6225" s="824"/>
      <c r="TFK6225" s="824"/>
      <c r="TFL6225" s="824"/>
      <c r="TFM6225" s="824"/>
      <c r="TFN6225" s="824"/>
      <c r="TFO6225" s="824"/>
      <c r="TFP6225" s="824"/>
      <c r="TFQ6225" s="824"/>
      <c r="TFR6225" s="824"/>
      <c r="TFS6225" s="824"/>
      <c r="TFT6225" s="824"/>
      <c r="TFU6225" s="824"/>
      <c r="TFV6225" s="824"/>
      <c r="TFW6225" s="824"/>
      <c r="TFX6225" s="824"/>
      <c r="TFY6225" s="824"/>
      <c r="TFZ6225" s="824"/>
      <c r="TGA6225" s="824"/>
      <c r="TGB6225" s="824"/>
      <c r="TGC6225" s="824"/>
      <c r="TGD6225" s="824"/>
      <c r="TGE6225" s="824"/>
      <c r="TGF6225" s="824"/>
      <c r="TGG6225" s="824"/>
      <c r="TGH6225" s="824"/>
      <c r="TGI6225" s="824"/>
      <c r="TGJ6225" s="824"/>
      <c r="TGK6225" s="824"/>
      <c r="TGL6225" s="824"/>
      <c r="TGM6225" s="824"/>
      <c r="TGN6225" s="824"/>
      <c r="TGO6225" s="824"/>
      <c r="TGP6225" s="824"/>
      <c r="TGQ6225" s="824"/>
      <c r="TGR6225" s="824"/>
      <c r="TGS6225" s="824"/>
      <c r="TGT6225" s="824"/>
      <c r="TGU6225" s="824"/>
      <c r="TGV6225" s="824"/>
      <c r="TGW6225" s="824"/>
      <c r="TGX6225" s="824"/>
      <c r="TGY6225" s="824"/>
      <c r="TGZ6225" s="824"/>
      <c r="THA6225" s="824"/>
      <c r="THB6225" s="824"/>
      <c r="THC6225" s="824"/>
      <c r="THD6225" s="824"/>
      <c r="THE6225" s="824"/>
      <c r="THF6225" s="824"/>
      <c r="THG6225" s="824"/>
      <c r="THH6225" s="824"/>
      <c r="THI6225" s="824"/>
      <c r="THJ6225" s="824"/>
      <c r="THK6225" s="824"/>
      <c r="THL6225" s="824"/>
      <c r="THM6225" s="824"/>
      <c r="THN6225" s="824"/>
      <c r="THO6225" s="824"/>
      <c r="THP6225" s="824"/>
      <c r="THQ6225" s="824"/>
      <c r="THR6225" s="824"/>
      <c r="THS6225" s="824"/>
      <c r="THT6225" s="824"/>
      <c r="THU6225" s="824"/>
      <c r="THV6225" s="824"/>
      <c r="THW6225" s="824"/>
      <c r="THX6225" s="824"/>
      <c r="THY6225" s="824"/>
      <c r="THZ6225" s="824"/>
      <c r="TIA6225" s="824"/>
      <c r="TIB6225" s="824"/>
      <c r="TIC6225" s="824"/>
      <c r="TID6225" s="824"/>
      <c r="TIE6225" s="824"/>
      <c r="TIF6225" s="824"/>
      <c r="TIG6225" s="824"/>
      <c r="TIH6225" s="824"/>
      <c r="TII6225" s="824"/>
      <c r="TIJ6225" s="824"/>
      <c r="TIK6225" s="824"/>
      <c r="TIL6225" s="824"/>
      <c r="TIM6225" s="824"/>
      <c r="TIN6225" s="824"/>
      <c r="TIO6225" s="824"/>
      <c r="TIP6225" s="824"/>
      <c r="TIQ6225" s="824"/>
      <c r="TIR6225" s="824"/>
      <c r="TIS6225" s="824"/>
      <c r="TIT6225" s="824"/>
      <c r="TIU6225" s="824"/>
      <c r="TIV6225" s="824"/>
      <c r="TIW6225" s="824"/>
      <c r="TIX6225" s="824"/>
      <c r="TIY6225" s="824"/>
      <c r="TIZ6225" s="824"/>
      <c r="TJA6225" s="824"/>
      <c r="TJB6225" s="824"/>
      <c r="TJC6225" s="824"/>
      <c r="TJD6225" s="824"/>
      <c r="TJE6225" s="824"/>
      <c r="TJF6225" s="824"/>
      <c r="TJG6225" s="824"/>
      <c r="TJH6225" s="824"/>
      <c r="TJI6225" s="824"/>
      <c r="TJJ6225" s="824"/>
      <c r="TJK6225" s="824"/>
      <c r="TJL6225" s="824"/>
      <c r="TJM6225" s="824"/>
      <c r="TJN6225" s="824"/>
      <c r="TJO6225" s="824"/>
      <c r="TJP6225" s="824"/>
      <c r="TJQ6225" s="824"/>
      <c r="TJR6225" s="824"/>
      <c r="TJS6225" s="824"/>
      <c r="TJT6225" s="824"/>
      <c r="TJU6225" s="824"/>
      <c r="TJV6225" s="824"/>
      <c r="TJW6225" s="824"/>
      <c r="TJX6225" s="824"/>
      <c r="TJY6225" s="824"/>
      <c r="TJZ6225" s="824"/>
      <c r="TKA6225" s="824"/>
      <c r="TKB6225" s="824"/>
      <c r="TKC6225" s="824"/>
      <c r="TKD6225" s="824"/>
      <c r="TKE6225" s="824"/>
      <c r="TKF6225" s="824"/>
      <c r="TKG6225" s="824"/>
      <c r="TKH6225" s="824"/>
      <c r="TKI6225" s="824"/>
      <c r="TKJ6225" s="824"/>
      <c r="TKK6225" s="824"/>
      <c r="TKL6225" s="824"/>
      <c r="TKM6225" s="824"/>
      <c r="TKN6225" s="824"/>
      <c r="TKO6225" s="824"/>
      <c r="TKP6225" s="824"/>
      <c r="TKQ6225" s="824"/>
      <c r="TKR6225" s="824"/>
      <c r="TKS6225" s="824"/>
      <c r="TKT6225" s="824"/>
      <c r="TKU6225" s="824"/>
      <c r="TKV6225" s="824"/>
      <c r="TKW6225" s="824"/>
      <c r="TKX6225" s="824"/>
      <c r="TKY6225" s="824"/>
      <c r="TKZ6225" s="824"/>
      <c r="TLA6225" s="824"/>
      <c r="TLB6225" s="824"/>
      <c r="TLC6225" s="824"/>
      <c r="TLD6225" s="824"/>
      <c r="TLE6225" s="824"/>
      <c r="TLF6225" s="824"/>
      <c r="TLG6225" s="824"/>
      <c r="TLH6225" s="824"/>
      <c r="TLI6225" s="824"/>
      <c r="TLJ6225" s="824"/>
      <c r="TLK6225" s="824"/>
      <c r="TLL6225" s="824"/>
      <c r="TLM6225" s="824"/>
      <c r="TLN6225" s="824"/>
      <c r="TLO6225" s="824"/>
      <c r="TLP6225" s="824"/>
      <c r="TLQ6225" s="824"/>
      <c r="TLR6225" s="824"/>
      <c r="TLS6225" s="824"/>
      <c r="TLT6225" s="824"/>
      <c r="TLU6225" s="824"/>
      <c r="TLV6225" s="824"/>
      <c r="TLW6225" s="824"/>
      <c r="TLX6225" s="824"/>
      <c r="TLY6225" s="824"/>
      <c r="TLZ6225" s="824"/>
      <c r="TMA6225" s="824"/>
      <c r="TMB6225" s="824"/>
      <c r="TMC6225" s="824"/>
      <c r="TMD6225" s="824"/>
      <c r="TME6225" s="824"/>
      <c r="TMF6225" s="824"/>
      <c r="TMG6225" s="824"/>
      <c r="TMH6225" s="824"/>
      <c r="TMI6225" s="824"/>
      <c r="TMJ6225" s="824"/>
      <c r="TMK6225" s="824"/>
      <c r="TML6225" s="824"/>
      <c r="TMM6225" s="824"/>
      <c r="TMN6225" s="824"/>
      <c r="TMO6225" s="824"/>
      <c r="TMP6225" s="824"/>
      <c r="TMQ6225" s="824"/>
      <c r="TMR6225" s="824"/>
      <c r="TMS6225" s="824"/>
      <c r="TMT6225" s="824"/>
      <c r="TMU6225" s="824"/>
      <c r="TMV6225" s="824"/>
      <c r="TMW6225" s="824"/>
      <c r="TMX6225" s="824"/>
      <c r="TMY6225" s="824"/>
      <c r="TMZ6225" s="824"/>
      <c r="TNA6225" s="824"/>
      <c r="TNB6225" s="824"/>
      <c r="TNC6225" s="824"/>
      <c r="TND6225" s="824"/>
      <c r="TNE6225" s="824"/>
      <c r="TNF6225" s="824"/>
      <c r="TNG6225" s="824"/>
      <c r="TNH6225" s="824"/>
      <c r="TNI6225" s="824"/>
      <c r="TNJ6225" s="824"/>
      <c r="TNK6225" s="824"/>
      <c r="TNL6225" s="824"/>
      <c r="TNM6225" s="824"/>
      <c r="TNN6225" s="824"/>
      <c r="TNO6225" s="824"/>
      <c r="TNP6225" s="824"/>
      <c r="TNQ6225" s="824"/>
      <c r="TNR6225" s="824"/>
      <c r="TNS6225" s="824"/>
      <c r="TNT6225" s="824"/>
      <c r="TNU6225" s="824"/>
      <c r="TNV6225" s="824"/>
      <c r="TNW6225" s="824"/>
      <c r="TNX6225" s="824"/>
      <c r="TNY6225" s="824"/>
      <c r="TNZ6225" s="824"/>
      <c r="TOA6225" s="824"/>
      <c r="TOB6225" s="824"/>
      <c r="TOC6225" s="824"/>
      <c r="TOD6225" s="824"/>
      <c r="TOE6225" s="824"/>
      <c r="TOF6225" s="824"/>
      <c r="TOG6225" s="824"/>
      <c r="TOH6225" s="824"/>
      <c r="TOI6225" s="824"/>
      <c r="TOJ6225" s="824"/>
      <c r="TOK6225" s="824"/>
      <c r="TOL6225" s="824"/>
      <c r="TOM6225" s="824"/>
      <c r="TON6225" s="824"/>
      <c r="TOO6225" s="824"/>
      <c r="TOP6225" s="824"/>
      <c r="TOQ6225" s="824"/>
      <c r="TOR6225" s="824"/>
      <c r="TOS6225" s="824"/>
      <c r="TOT6225" s="824"/>
      <c r="TOU6225" s="824"/>
      <c r="TOV6225" s="824"/>
      <c r="TOW6225" s="824"/>
      <c r="TOX6225" s="824"/>
      <c r="TOY6225" s="824"/>
      <c r="TOZ6225" s="824"/>
      <c r="TPA6225" s="824"/>
      <c r="TPB6225" s="824"/>
      <c r="TPC6225" s="824"/>
      <c r="TPD6225" s="824"/>
      <c r="TPE6225" s="824"/>
      <c r="TPF6225" s="824"/>
      <c r="TPG6225" s="824"/>
      <c r="TPH6225" s="824"/>
      <c r="TPI6225" s="824"/>
      <c r="TPJ6225" s="824"/>
      <c r="TPK6225" s="824"/>
      <c r="TPL6225" s="824"/>
      <c r="TPM6225" s="824"/>
      <c r="TPN6225" s="824"/>
      <c r="TPO6225" s="824"/>
      <c r="TPP6225" s="824"/>
      <c r="TPQ6225" s="824"/>
      <c r="TPR6225" s="824"/>
      <c r="TPS6225" s="824"/>
      <c r="TPT6225" s="824"/>
      <c r="TPU6225" s="824"/>
      <c r="TPV6225" s="824"/>
      <c r="TPW6225" s="824"/>
      <c r="TPX6225" s="824"/>
      <c r="TPY6225" s="824"/>
      <c r="TPZ6225" s="824"/>
      <c r="TQA6225" s="824"/>
      <c r="TQB6225" s="824"/>
      <c r="TQC6225" s="824"/>
      <c r="TQD6225" s="824"/>
      <c r="TQE6225" s="824"/>
      <c r="TQF6225" s="824"/>
      <c r="TQG6225" s="824"/>
      <c r="TQH6225" s="824"/>
      <c r="TQI6225" s="824"/>
      <c r="TQJ6225" s="824"/>
      <c r="TQK6225" s="824"/>
      <c r="TQL6225" s="824"/>
      <c r="TQM6225" s="824"/>
      <c r="TQN6225" s="824"/>
      <c r="TQO6225" s="824"/>
      <c r="TQP6225" s="824"/>
      <c r="TQQ6225" s="824"/>
      <c r="TQR6225" s="824"/>
      <c r="TQS6225" s="824"/>
      <c r="TQT6225" s="824"/>
      <c r="TQU6225" s="824"/>
      <c r="TQV6225" s="824"/>
      <c r="TQW6225" s="824"/>
      <c r="TQX6225" s="824"/>
      <c r="TQY6225" s="824"/>
      <c r="TQZ6225" s="824"/>
      <c r="TRA6225" s="824"/>
      <c r="TRB6225" s="824"/>
      <c r="TRC6225" s="824"/>
      <c r="TRD6225" s="824"/>
      <c r="TRE6225" s="824"/>
      <c r="TRF6225" s="824"/>
      <c r="TRG6225" s="824"/>
      <c r="TRH6225" s="824"/>
      <c r="TRI6225" s="824"/>
      <c r="TRJ6225" s="824"/>
      <c r="TRK6225" s="824"/>
      <c r="TRL6225" s="824"/>
      <c r="TRM6225" s="824"/>
      <c r="TRN6225" s="824"/>
      <c r="TRO6225" s="824"/>
      <c r="TRP6225" s="824"/>
      <c r="TRQ6225" s="824"/>
      <c r="TRR6225" s="824"/>
      <c r="TRS6225" s="824"/>
      <c r="TRT6225" s="824"/>
      <c r="TRU6225" s="824"/>
      <c r="TRV6225" s="824"/>
      <c r="TRW6225" s="824"/>
      <c r="TRX6225" s="824"/>
      <c r="TRY6225" s="824"/>
      <c r="TRZ6225" s="824"/>
      <c r="TSA6225" s="824"/>
      <c r="TSB6225" s="824"/>
      <c r="TSC6225" s="824"/>
      <c r="TSD6225" s="824"/>
      <c r="TSE6225" s="824"/>
      <c r="TSF6225" s="824"/>
      <c r="TSG6225" s="824"/>
      <c r="TSH6225" s="824"/>
      <c r="TSI6225" s="824"/>
      <c r="TSJ6225" s="824"/>
      <c r="TSK6225" s="824"/>
      <c r="TSL6225" s="824"/>
      <c r="TSM6225" s="824"/>
      <c r="TSN6225" s="824"/>
      <c r="TSO6225" s="824"/>
      <c r="TSP6225" s="824"/>
      <c r="TSQ6225" s="824"/>
      <c r="TSR6225" s="824"/>
      <c r="TSS6225" s="824"/>
      <c r="TST6225" s="824"/>
      <c r="TSU6225" s="824"/>
      <c r="TSV6225" s="824"/>
      <c r="TSW6225" s="824"/>
      <c r="TSX6225" s="824"/>
      <c r="TSY6225" s="824"/>
      <c r="TSZ6225" s="824"/>
      <c r="TTA6225" s="824"/>
      <c r="TTB6225" s="824"/>
      <c r="TTC6225" s="824"/>
      <c r="TTD6225" s="824"/>
      <c r="TTE6225" s="824"/>
      <c r="TTF6225" s="824"/>
      <c r="TTG6225" s="824"/>
      <c r="TTH6225" s="824"/>
      <c r="TTI6225" s="824"/>
      <c r="TTJ6225" s="824"/>
      <c r="TTK6225" s="824"/>
      <c r="TTL6225" s="824"/>
      <c r="TTM6225" s="824"/>
      <c r="TTN6225" s="824"/>
      <c r="TTO6225" s="824"/>
      <c r="TTP6225" s="824"/>
      <c r="TTQ6225" s="824"/>
      <c r="TTR6225" s="824"/>
      <c r="TTS6225" s="824"/>
      <c r="TTT6225" s="824"/>
      <c r="TTU6225" s="824"/>
      <c r="TTV6225" s="824"/>
      <c r="TTW6225" s="824"/>
      <c r="TTX6225" s="824"/>
      <c r="TTY6225" s="824"/>
      <c r="TTZ6225" s="824"/>
      <c r="TUA6225" s="824"/>
      <c r="TUB6225" s="824"/>
      <c r="TUC6225" s="824"/>
      <c r="TUD6225" s="824"/>
      <c r="TUE6225" s="824"/>
      <c r="TUF6225" s="824"/>
      <c r="TUG6225" s="824"/>
      <c r="TUH6225" s="824"/>
      <c r="TUI6225" s="824"/>
      <c r="TUJ6225" s="824"/>
      <c r="TUK6225" s="824"/>
      <c r="TUL6225" s="824"/>
      <c r="TUM6225" s="824"/>
      <c r="TUN6225" s="824"/>
      <c r="TUO6225" s="824"/>
      <c r="TUP6225" s="824"/>
      <c r="TUQ6225" s="824"/>
      <c r="TUR6225" s="824"/>
      <c r="TUS6225" s="824"/>
      <c r="TUT6225" s="824"/>
      <c r="TUU6225" s="824"/>
      <c r="TUV6225" s="824"/>
      <c r="TUW6225" s="824"/>
      <c r="TUX6225" s="824"/>
      <c r="TUY6225" s="824"/>
      <c r="TUZ6225" s="824"/>
      <c r="TVA6225" s="824"/>
      <c r="TVB6225" s="824"/>
      <c r="TVC6225" s="824"/>
      <c r="TVD6225" s="824"/>
      <c r="TVE6225" s="824"/>
      <c r="TVF6225" s="824"/>
      <c r="TVG6225" s="824"/>
      <c r="TVH6225" s="824"/>
      <c r="TVI6225" s="824"/>
      <c r="TVJ6225" s="824"/>
      <c r="TVK6225" s="824"/>
      <c r="TVL6225" s="824"/>
      <c r="TVM6225" s="824"/>
      <c r="TVN6225" s="824"/>
      <c r="TVO6225" s="824"/>
      <c r="TVP6225" s="824"/>
      <c r="TVQ6225" s="824"/>
      <c r="TVR6225" s="824"/>
      <c r="TVS6225" s="824"/>
      <c r="TVT6225" s="824"/>
      <c r="TVU6225" s="824"/>
      <c r="TVV6225" s="824"/>
      <c r="TVW6225" s="824"/>
      <c r="TVX6225" s="824"/>
      <c r="TVY6225" s="824"/>
      <c r="TVZ6225" s="824"/>
      <c r="TWA6225" s="824"/>
      <c r="TWB6225" s="824"/>
      <c r="TWC6225" s="824"/>
      <c r="TWD6225" s="824"/>
      <c r="TWE6225" s="824"/>
      <c r="TWF6225" s="824"/>
      <c r="TWG6225" s="824"/>
      <c r="TWH6225" s="824"/>
      <c r="TWI6225" s="824"/>
      <c r="TWJ6225" s="824"/>
      <c r="TWK6225" s="824"/>
      <c r="TWL6225" s="824"/>
      <c r="TWM6225" s="824"/>
      <c r="TWN6225" s="824"/>
      <c r="TWO6225" s="824"/>
      <c r="TWP6225" s="824"/>
      <c r="TWQ6225" s="824"/>
      <c r="TWR6225" s="824"/>
      <c r="TWS6225" s="824"/>
      <c r="TWT6225" s="824"/>
      <c r="TWU6225" s="824"/>
      <c r="TWV6225" s="824"/>
      <c r="TWW6225" s="824"/>
      <c r="TWX6225" s="824"/>
      <c r="TWY6225" s="824"/>
      <c r="TWZ6225" s="824"/>
      <c r="TXA6225" s="824"/>
      <c r="TXB6225" s="824"/>
      <c r="TXC6225" s="824"/>
      <c r="TXD6225" s="824"/>
      <c r="TXE6225" s="824"/>
      <c r="TXF6225" s="824"/>
      <c r="TXG6225" s="824"/>
      <c r="TXH6225" s="824"/>
      <c r="TXI6225" s="824"/>
      <c r="TXJ6225" s="824"/>
      <c r="TXK6225" s="824"/>
      <c r="TXL6225" s="824"/>
      <c r="TXM6225" s="824"/>
      <c r="TXN6225" s="824"/>
      <c r="TXO6225" s="824"/>
      <c r="TXP6225" s="824"/>
      <c r="TXQ6225" s="824"/>
      <c r="TXR6225" s="824"/>
      <c r="TXS6225" s="824"/>
      <c r="TXT6225" s="824"/>
      <c r="TXU6225" s="824"/>
      <c r="TXV6225" s="824"/>
      <c r="TXW6225" s="824"/>
      <c r="TXX6225" s="824"/>
      <c r="TXY6225" s="824"/>
      <c r="TXZ6225" s="824"/>
      <c r="TYA6225" s="824"/>
      <c r="TYB6225" s="824"/>
      <c r="TYC6225" s="824"/>
      <c r="TYD6225" s="824"/>
      <c r="TYE6225" s="824"/>
      <c r="TYF6225" s="824"/>
      <c r="TYG6225" s="824"/>
      <c r="TYH6225" s="824"/>
      <c r="TYI6225" s="824"/>
      <c r="TYJ6225" s="824"/>
      <c r="TYK6225" s="824"/>
      <c r="TYL6225" s="824"/>
      <c r="TYM6225" s="824"/>
      <c r="TYN6225" s="824"/>
      <c r="TYO6225" s="824"/>
      <c r="TYP6225" s="824"/>
      <c r="TYQ6225" s="824"/>
      <c r="TYR6225" s="824"/>
      <c r="TYS6225" s="824"/>
      <c r="TYT6225" s="824"/>
      <c r="TYU6225" s="824"/>
      <c r="TYV6225" s="824"/>
      <c r="TYW6225" s="824"/>
      <c r="TYX6225" s="824"/>
      <c r="TYY6225" s="824"/>
      <c r="TYZ6225" s="824"/>
      <c r="TZA6225" s="824"/>
      <c r="TZB6225" s="824"/>
      <c r="TZC6225" s="824"/>
      <c r="TZD6225" s="824"/>
      <c r="TZE6225" s="824"/>
      <c r="TZF6225" s="824"/>
      <c r="TZG6225" s="824"/>
      <c r="TZH6225" s="824"/>
      <c r="TZI6225" s="824"/>
      <c r="TZJ6225" s="824"/>
      <c r="TZK6225" s="824"/>
      <c r="TZL6225" s="824"/>
      <c r="TZM6225" s="824"/>
      <c r="TZN6225" s="824"/>
      <c r="TZO6225" s="824"/>
      <c r="TZP6225" s="824"/>
      <c r="TZQ6225" s="824"/>
      <c r="TZR6225" s="824"/>
      <c r="TZS6225" s="824"/>
      <c r="TZT6225" s="824"/>
      <c r="TZU6225" s="824"/>
      <c r="TZV6225" s="824"/>
      <c r="TZW6225" s="824"/>
      <c r="TZX6225" s="824"/>
      <c r="TZY6225" s="824"/>
      <c r="TZZ6225" s="824"/>
      <c r="UAA6225" s="824"/>
      <c r="UAB6225" s="824"/>
      <c r="UAC6225" s="824"/>
      <c r="UAD6225" s="824"/>
      <c r="UAE6225" s="824"/>
      <c r="UAF6225" s="824"/>
      <c r="UAG6225" s="824"/>
      <c r="UAH6225" s="824"/>
      <c r="UAI6225" s="824"/>
      <c r="UAJ6225" s="824"/>
      <c r="UAK6225" s="824"/>
      <c r="UAL6225" s="824"/>
      <c r="UAM6225" s="824"/>
      <c r="UAN6225" s="824"/>
      <c r="UAO6225" s="824"/>
      <c r="UAP6225" s="824"/>
      <c r="UAQ6225" s="824"/>
      <c r="UAR6225" s="824"/>
      <c r="UAS6225" s="824"/>
      <c r="UAT6225" s="824"/>
      <c r="UAU6225" s="824"/>
      <c r="UAV6225" s="824"/>
      <c r="UAW6225" s="824"/>
      <c r="UAX6225" s="824"/>
      <c r="UAY6225" s="824"/>
      <c r="UAZ6225" s="824"/>
      <c r="UBA6225" s="824"/>
      <c r="UBB6225" s="824"/>
      <c r="UBC6225" s="824"/>
      <c r="UBD6225" s="824"/>
      <c r="UBE6225" s="824"/>
      <c r="UBF6225" s="824"/>
      <c r="UBG6225" s="824"/>
      <c r="UBH6225" s="824"/>
      <c r="UBI6225" s="824"/>
      <c r="UBJ6225" s="824"/>
      <c r="UBK6225" s="824"/>
      <c r="UBL6225" s="824"/>
      <c r="UBM6225" s="824"/>
      <c r="UBN6225" s="824"/>
      <c r="UBO6225" s="824"/>
      <c r="UBP6225" s="824"/>
      <c r="UBQ6225" s="824"/>
      <c r="UBR6225" s="824"/>
      <c r="UBS6225" s="824"/>
      <c r="UBT6225" s="824"/>
      <c r="UBU6225" s="824"/>
      <c r="UBV6225" s="824"/>
      <c r="UBW6225" s="824"/>
      <c r="UBX6225" s="824"/>
      <c r="UBY6225" s="824"/>
      <c r="UBZ6225" s="824"/>
      <c r="UCA6225" s="824"/>
      <c r="UCB6225" s="824"/>
      <c r="UCC6225" s="824"/>
      <c r="UCD6225" s="824"/>
      <c r="UCE6225" s="824"/>
      <c r="UCF6225" s="824"/>
      <c r="UCG6225" s="824"/>
      <c r="UCH6225" s="824"/>
      <c r="UCI6225" s="824"/>
      <c r="UCJ6225" s="824"/>
      <c r="UCK6225" s="824"/>
      <c r="UCL6225" s="824"/>
      <c r="UCM6225" s="824"/>
      <c r="UCN6225" s="824"/>
      <c r="UCO6225" s="824"/>
      <c r="UCP6225" s="824"/>
      <c r="UCQ6225" s="824"/>
      <c r="UCR6225" s="824"/>
      <c r="UCS6225" s="824"/>
      <c r="UCT6225" s="824"/>
      <c r="UCU6225" s="824"/>
      <c r="UCV6225" s="824"/>
      <c r="UCW6225" s="824"/>
      <c r="UCX6225" s="824"/>
      <c r="UCY6225" s="824"/>
      <c r="UCZ6225" s="824"/>
      <c r="UDA6225" s="824"/>
      <c r="UDB6225" s="824"/>
      <c r="UDC6225" s="824"/>
      <c r="UDD6225" s="824"/>
      <c r="UDE6225" s="824"/>
      <c r="UDF6225" s="824"/>
      <c r="UDG6225" s="824"/>
      <c r="UDH6225" s="824"/>
      <c r="UDI6225" s="824"/>
      <c r="UDJ6225" s="824"/>
      <c r="UDK6225" s="824"/>
      <c r="UDL6225" s="824"/>
      <c r="UDM6225" s="824"/>
      <c r="UDN6225" s="824"/>
      <c r="UDO6225" s="824"/>
      <c r="UDP6225" s="824"/>
      <c r="UDQ6225" s="824"/>
      <c r="UDR6225" s="824"/>
      <c r="UDS6225" s="824"/>
      <c r="UDT6225" s="824"/>
      <c r="UDU6225" s="824"/>
      <c r="UDV6225" s="824"/>
      <c r="UDW6225" s="824"/>
      <c r="UDX6225" s="824"/>
      <c r="UDY6225" s="824"/>
      <c r="UDZ6225" s="824"/>
      <c r="UEA6225" s="824"/>
      <c r="UEB6225" s="824"/>
      <c r="UEC6225" s="824"/>
      <c r="UED6225" s="824"/>
      <c r="UEE6225" s="824"/>
      <c r="UEF6225" s="824"/>
      <c r="UEG6225" s="824"/>
      <c r="UEH6225" s="824"/>
      <c r="UEI6225" s="824"/>
      <c r="UEJ6225" s="824"/>
      <c r="UEK6225" s="824"/>
      <c r="UEL6225" s="824"/>
      <c r="UEM6225" s="824"/>
      <c r="UEN6225" s="824"/>
      <c r="UEO6225" s="824"/>
      <c r="UEP6225" s="824"/>
      <c r="UEQ6225" s="824"/>
      <c r="UER6225" s="824"/>
      <c r="UES6225" s="824"/>
      <c r="UET6225" s="824"/>
      <c r="UEU6225" s="824"/>
      <c r="UEV6225" s="824"/>
      <c r="UEW6225" s="824"/>
      <c r="UEX6225" s="824"/>
      <c r="UEY6225" s="824"/>
      <c r="UEZ6225" s="824"/>
      <c r="UFA6225" s="824"/>
      <c r="UFB6225" s="824"/>
      <c r="UFC6225" s="824"/>
      <c r="UFD6225" s="824"/>
      <c r="UFE6225" s="824"/>
      <c r="UFF6225" s="824"/>
      <c r="UFG6225" s="824"/>
      <c r="UFH6225" s="824"/>
      <c r="UFI6225" s="824"/>
      <c r="UFJ6225" s="824"/>
      <c r="UFK6225" s="824"/>
      <c r="UFL6225" s="824"/>
      <c r="UFM6225" s="824"/>
      <c r="UFN6225" s="824"/>
      <c r="UFO6225" s="824"/>
      <c r="UFP6225" s="824"/>
      <c r="UFQ6225" s="824"/>
      <c r="UFR6225" s="824"/>
      <c r="UFS6225" s="824"/>
      <c r="UFT6225" s="824"/>
      <c r="UFU6225" s="824"/>
      <c r="UFV6225" s="824"/>
      <c r="UFW6225" s="824"/>
      <c r="UFX6225" s="824"/>
      <c r="UFY6225" s="824"/>
      <c r="UFZ6225" s="824"/>
      <c r="UGA6225" s="824"/>
      <c r="UGB6225" s="824"/>
      <c r="UGC6225" s="824"/>
      <c r="UGD6225" s="824"/>
      <c r="UGE6225" s="824"/>
      <c r="UGF6225" s="824"/>
      <c r="UGG6225" s="824"/>
      <c r="UGH6225" s="824"/>
      <c r="UGI6225" s="824"/>
      <c r="UGJ6225" s="824"/>
      <c r="UGK6225" s="824"/>
      <c r="UGL6225" s="824"/>
      <c r="UGM6225" s="824"/>
      <c r="UGN6225" s="824"/>
      <c r="UGO6225" s="824"/>
      <c r="UGP6225" s="824"/>
      <c r="UGQ6225" s="824"/>
      <c r="UGR6225" s="824"/>
      <c r="UGS6225" s="824"/>
      <c r="UGT6225" s="824"/>
      <c r="UGU6225" s="824"/>
      <c r="UGV6225" s="824"/>
      <c r="UGW6225" s="824"/>
      <c r="UGX6225" s="824"/>
      <c r="UGY6225" s="824"/>
      <c r="UGZ6225" s="824"/>
      <c r="UHA6225" s="824"/>
      <c r="UHB6225" s="824"/>
      <c r="UHC6225" s="824"/>
      <c r="UHD6225" s="824"/>
      <c r="UHE6225" s="824"/>
      <c r="UHF6225" s="824"/>
      <c r="UHG6225" s="824"/>
      <c r="UHH6225" s="824"/>
      <c r="UHI6225" s="824"/>
      <c r="UHJ6225" s="824"/>
      <c r="UHK6225" s="824"/>
      <c r="UHL6225" s="824"/>
      <c r="UHM6225" s="824"/>
      <c r="UHN6225" s="824"/>
      <c r="UHO6225" s="824"/>
      <c r="UHP6225" s="824"/>
      <c r="UHQ6225" s="824"/>
      <c r="UHR6225" s="824"/>
      <c r="UHS6225" s="824"/>
      <c r="UHT6225" s="824"/>
      <c r="UHU6225" s="824"/>
      <c r="UHV6225" s="824"/>
      <c r="UHW6225" s="824"/>
      <c r="UHX6225" s="824"/>
      <c r="UHY6225" s="824"/>
      <c r="UHZ6225" s="824"/>
      <c r="UIA6225" s="824"/>
      <c r="UIB6225" s="824"/>
      <c r="UIC6225" s="824"/>
      <c r="UID6225" s="824"/>
      <c r="UIE6225" s="824"/>
      <c r="UIF6225" s="824"/>
      <c r="UIG6225" s="824"/>
      <c r="UIH6225" s="824"/>
      <c r="UII6225" s="824"/>
      <c r="UIJ6225" s="824"/>
      <c r="UIK6225" s="824"/>
      <c r="UIL6225" s="824"/>
      <c r="UIM6225" s="824"/>
      <c r="UIN6225" s="824"/>
      <c r="UIO6225" s="824"/>
      <c r="UIP6225" s="824"/>
      <c r="UIQ6225" s="824"/>
      <c r="UIR6225" s="824"/>
      <c r="UIS6225" s="824"/>
      <c r="UIT6225" s="824"/>
      <c r="UIU6225" s="824"/>
      <c r="UIV6225" s="824"/>
      <c r="UIW6225" s="824"/>
      <c r="UIX6225" s="824"/>
      <c r="UIY6225" s="824"/>
      <c r="UIZ6225" s="824"/>
      <c r="UJA6225" s="824"/>
      <c r="UJB6225" s="824"/>
      <c r="UJC6225" s="824"/>
      <c r="UJD6225" s="824"/>
      <c r="UJE6225" s="824"/>
      <c r="UJF6225" s="824"/>
      <c r="UJG6225" s="824"/>
      <c r="UJH6225" s="824"/>
      <c r="UJI6225" s="824"/>
      <c r="UJJ6225" s="824"/>
      <c r="UJK6225" s="824"/>
      <c r="UJL6225" s="824"/>
      <c r="UJM6225" s="824"/>
      <c r="UJN6225" s="824"/>
      <c r="UJO6225" s="824"/>
      <c r="UJP6225" s="824"/>
      <c r="UJQ6225" s="824"/>
      <c r="UJR6225" s="824"/>
      <c r="UJS6225" s="824"/>
      <c r="UJT6225" s="824"/>
      <c r="UJU6225" s="824"/>
      <c r="UJV6225" s="824"/>
      <c r="UJW6225" s="824"/>
      <c r="UJX6225" s="824"/>
      <c r="UJY6225" s="824"/>
      <c r="UJZ6225" s="824"/>
      <c r="UKA6225" s="824"/>
      <c r="UKB6225" s="824"/>
      <c r="UKC6225" s="824"/>
      <c r="UKD6225" s="824"/>
      <c r="UKE6225" s="824"/>
      <c r="UKF6225" s="824"/>
      <c r="UKG6225" s="824"/>
      <c r="UKH6225" s="824"/>
      <c r="UKI6225" s="824"/>
      <c r="UKJ6225" s="824"/>
      <c r="UKK6225" s="824"/>
      <c r="UKL6225" s="824"/>
      <c r="UKM6225" s="824"/>
      <c r="UKN6225" s="824"/>
      <c r="UKO6225" s="824"/>
      <c r="UKP6225" s="824"/>
      <c r="UKQ6225" s="824"/>
      <c r="UKR6225" s="824"/>
      <c r="UKS6225" s="824"/>
      <c r="UKT6225" s="824"/>
      <c r="UKU6225" s="824"/>
      <c r="UKV6225" s="824"/>
      <c r="UKW6225" s="824"/>
      <c r="UKX6225" s="824"/>
      <c r="UKY6225" s="824"/>
      <c r="UKZ6225" s="824"/>
      <c r="ULA6225" s="824"/>
      <c r="ULB6225" s="824"/>
      <c r="ULC6225" s="824"/>
      <c r="ULD6225" s="824"/>
      <c r="ULE6225" s="824"/>
      <c r="ULF6225" s="824"/>
      <c r="ULG6225" s="824"/>
      <c r="ULH6225" s="824"/>
      <c r="ULI6225" s="824"/>
      <c r="ULJ6225" s="824"/>
      <c r="ULK6225" s="824"/>
      <c r="ULL6225" s="824"/>
      <c r="ULM6225" s="824"/>
      <c r="ULN6225" s="824"/>
      <c r="ULO6225" s="824"/>
      <c r="ULP6225" s="824"/>
      <c r="ULQ6225" s="824"/>
      <c r="ULR6225" s="824"/>
      <c r="ULS6225" s="824"/>
      <c r="ULT6225" s="824"/>
      <c r="ULU6225" s="824"/>
      <c r="ULV6225" s="824"/>
      <c r="ULW6225" s="824"/>
      <c r="ULX6225" s="824"/>
      <c r="ULY6225" s="824"/>
      <c r="ULZ6225" s="824"/>
      <c r="UMA6225" s="824"/>
      <c r="UMB6225" s="824"/>
      <c r="UMC6225" s="824"/>
      <c r="UMD6225" s="824"/>
      <c r="UME6225" s="824"/>
      <c r="UMF6225" s="824"/>
      <c r="UMG6225" s="824"/>
      <c r="UMH6225" s="824"/>
      <c r="UMI6225" s="824"/>
      <c r="UMJ6225" s="824"/>
      <c r="UMK6225" s="824"/>
      <c r="UML6225" s="824"/>
      <c r="UMM6225" s="824"/>
      <c r="UMN6225" s="824"/>
      <c r="UMO6225" s="824"/>
      <c r="UMP6225" s="824"/>
      <c r="UMQ6225" s="824"/>
      <c r="UMR6225" s="824"/>
      <c r="UMS6225" s="824"/>
      <c r="UMT6225" s="824"/>
      <c r="UMU6225" s="824"/>
      <c r="UMV6225" s="824"/>
      <c r="UMW6225" s="824"/>
      <c r="UMX6225" s="824"/>
      <c r="UMY6225" s="824"/>
      <c r="UMZ6225" s="824"/>
      <c r="UNA6225" s="824"/>
      <c r="UNB6225" s="824"/>
      <c r="UNC6225" s="824"/>
      <c r="UND6225" s="824"/>
      <c r="UNE6225" s="824"/>
      <c r="UNF6225" s="824"/>
      <c r="UNG6225" s="824"/>
      <c r="UNH6225" s="824"/>
      <c r="UNI6225" s="824"/>
      <c r="UNJ6225" s="824"/>
      <c r="UNK6225" s="824"/>
      <c r="UNL6225" s="824"/>
      <c r="UNM6225" s="824"/>
      <c r="UNN6225" s="824"/>
      <c r="UNO6225" s="824"/>
      <c r="UNP6225" s="824"/>
      <c r="UNQ6225" s="824"/>
      <c r="UNR6225" s="824"/>
      <c r="UNS6225" s="824"/>
      <c r="UNT6225" s="824"/>
      <c r="UNU6225" s="824"/>
      <c r="UNV6225" s="824"/>
      <c r="UNW6225" s="824"/>
      <c r="UNX6225" s="824"/>
      <c r="UNY6225" s="824"/>
      <c r="UNZ6225" s="824"/>
      <c r="UOA6225" s="824"/>
      <c r="UOB6225" s="824"/>
      <c r="UOC6225" s="824"/>
      <c r="UOD6225" s="824"/>
      <c r="UOE6225" s="824"/>
      <c r="UOF6225" s="824"/>
      <c r="UOG6225" s="824"/>
      <c r="UOH6225" s="824"/>
      <c r="UOI6225" s="824"/>
      <c r="UOJ6225" s="824"/>
      <c r="UOK6225" s="824"/>
      <c r="UOL6225" s="824"/>
      <c r="UOM6225" s="824"/>
      <c r="UON6225" s="824"/>
      <c r="UOO6225" s="824"/>
      <c r="UOP6225" s="824"/>
      <c r="UOQ6225" s="824"/>
      <c r="UOR6225" s="824"/>
      <c r="UOS6225" s="824"/>
      <c r="UOT6225" s="824"/>
      <c r="UOU6225" s="824"/>
      <c r="UOV6225" s="824"/>
      <c r="UOW6225" s="824"/>
      <c r="UOX6225" s="824"/>
      <c r="UOY6225" s="824"/>
      <c r="UOZ6225" s="824"/>
      <c r="UPA6225" s="824"/>
      <c r="UPB6225" s="824"/>
      <c r="UPC6225" s="824"/>
      <c r="UPD6225" s="824"/>
      <c r="UPE6225" s="824"/>
      <c r="UPF6225" s="824"/>
      <c r="UPG6225" s="824"/>
      <c r="UPH6225" s="824"/>
      <c r="UPI6225" s="824"/>
      <c r="UPJ6225" s="824"/>
      <c r="UPK6225" s="824"/>
      <c r="UPL6225" s="824"/>
      <c r="UPM6225" s="824"/>
      <c r="UPN6225" s="824"/>
      <c r="UPO6225" s="824"/>
      <c r="UPP6225" s="824"/>
      <c r="UPQ6225" s="824"/>
      <c r="UPR6225" s="824"/>
      <c r="UPS6225" s="824"/>
      <c r="UPT6225" s="824"/>
      <c r="UPU6225" s="824"/>
      <c r="UPV6225" s="824"/>
      <c r="UPW6225" s="824"/>
      <c r="UPX6225" s="824"/>
      <c r="UPY6225" s="824"/>
      <c r="UPZ6225" s="824"/>
      <c r="UQA6225" s="824"/>
      <c r="UQB6225" s="824"/>
      <c r="UQC6225" s="824"/>
      <c r="UQD6225" s="824"/>
      <c r="UQE6225" s="824"/>
      <c r="UQF6225" s="824"/>
      <c r="UQG6225" s="824"/>
      <c r="UQH6225" s="824"/>
      <c r="UQI6225" s="824"/>
      <c r="UQJ6225" s="824"/>
      <c r="UQK6225" s="824"/>
      <c r="UQL6225" s="824"/>
      <c r="UQM6225" s="824"/>
      <c r="UQN6225" s="824"/>
      <c r="UQO6225" s="824"/>
      <c r="UQP6225" s="824"/>
      <c r="UQQ6225" s="824"/>
      <c r="UQR6225" s="824"/>
      <c r="UQS6225" s="824"/>
      <c r="UQT6225" s="824"/>
      <c r="UQU6225" s="824"/>
      <c r="UQV6225" s="824"/>
      <c r="UQW6225" s="824"/>
      <c r="UQX6225" s="824"/>
      <c r="UQY6225" s="824"/>
      <c r="UQZ6225" s="824"/>
      <c r="URA6225" s="824"/>
      <c r="URB6225" s="824"/>
      <c r="URC6225" s="824"/>
      <c r="URD6225" s="824"/>
      <c r="URE6225" s="824"/>
      <c r="URF6225" s="824"/>
      <c r="URG6225" s="824"/>
      <c r="URH6225" s="824"/>
      <c r="URI6225" s="824"/>
      <c r="URJ6225" s="824"/>
      <c r="URK6225" s="824"/>
      <c r="URL6225" s="824"/>
      <c r="URM6225" s="824"/>
      <c r="URN6225" s="824"/>
      <c r="URO6225" s="824"/>
      <c r="URP6225" s="824"/>
      <c r="URQ6225" s="824"/>
      <c r="URR6225" s="824"/>
      <c r="URS6225" s="824"/>
      <c r="URT6225" s="824"/>
      <c r="URU6225" s="824"/>
      <c r="URV6225" s="824"/>
      <c r="URW6225" s="824"/>
      <c r="URX6225" s="824"/>
      <c r="URY6225" s="824"/>
      <c r="URZ6225" s="824"/>
      <c r="USA6225" s="824"/>
      <c r="USB6225" s="824"/>
      <c r="USC6225" s="824"/>
      <c r="USD6225" s="824"/>
      <c r="USE6225" s="824"/>
      <c r="USF6225" s="824"/>
      <c r="USG6225" s="824"/>
      <c r="USH6225" s="824"/>
      <c r="USI6225" s="824"/>
      <c r="USJ6225" s="824"/>
      <c r="USK6225" s="824"/>
      <c r="USL6225" s="824"/>
      <c r="USM6225" s="824"/>
      <c r="USN6225" s="824"/>
      <c r="USO6225" s="824"/>
      <c r="USP6225" s="824"/>
      <c r="USQ6225" s="824"/>
      <c r="USR6225" s="824"/>
      <c r="USS6225" s="824"/>
      <c r="UST6225" s="824"/>
      <c r="USU6225" s="824"/>
      <c r="USV6225" s="824"/>
      <c r="USW6225" s="824"/>
      <c r="USX6225" s="824"/>
      <c r="USY6225" s="824"/>
      <c r="USZ6225" s="824"/>
      <c r="UTA6225" s="824"/>
      <c r="UTB6225" s="824"/>
      <c r="UTC6225" s="824"/>
      <c r="UTD6225" s="824"/>
      <c r="UTE6225" s="824"/>
      <c r="UTF6225" s="824"/>
      <c r="UTG6225" s="824"/>
      <c r="UTH6225" s="824"/>
      <c r="UTI6225" s="824"/>
      <c r="UTJ6225" s="824"/>
      <c r="UTK6225" s="824"/>
      <c r="UTL6225" s="824"/>
      <c r="UTM6225" s="824"/>
      <c r="UTN6225" s="824"/>
      <c r="UTO6225" s="824"/>
      <c r="UTP6225" s="824"/>
      <c r="UTQ6225" s="824"/>
      <c r="UTR6225" s="824"/>
      <c r="UTS6225" s="824"/>
      <c r="UTT6225" s="824"/>
      <c r="UTU6225" s="824"/>
      <c r="UTV6225" s="824"/>
      <c r="UTW6225" s="824"/>
      <c r="UTX6225" s="824"/>
      <c r="UTY6225" s="824"/>
      <c r="UTZ6225" s="824"/>
      <c r="UUA6225" s="824"/>
      <c r="UUB6225" s="824"/>
      <c r="UUC6225" s="824"/>
      <c r="UUD6225" s="824"/>
      <c r="UUE6225" s="824"/>
      <c r="UUF6225" s="824"/>
      <c r="UUG6225" s="824"/>
      <c r="UUH6225" s="824"/>
      <c r="UUI6225" s="824"/>
      <c r="UUJ6225" s="824"/>
      <c r="UUK6225" s="824"/>
      <c r="UUL6225" s="824"/>
      <c r="UUM6225" s="824"/>
      <c r="UUN6225" s="824"/>
      <c r="UUO6225" s="824"/>
      <c r="UUP6225" s="824"/>
      <c r="UUQ6225" s="824"/>
      <c r="UUR6225" s="824"/>
      <c r="UUS6225" s="824"/>
      <c r="UUT6225" s="824"/>
      <c r="UUU6225" s="824"/>
      <c r="UUV6225" s="824"/>
      <c r="UUW6225" s="824"/>
      <c r="UUX6225" s="824"/>
      <c r="UUY6225" s="824"/>
      <c r="UUZ6225" s="824"/>
      <c r="UVA6225" s="824"/>
      <c r="UVB6225" s="824"/>
      <c r="UVC6225" s="824"/>
      <c r="UVD6225" s="824"/>
      <c r="UVE6225" s="824"/>
      <c r="UVF6225" s="824"/>
      <c r="UVG6225" s="824"/>
      <c r="UVH6225" s="824"/>
      <c r="UVI6225" s="824"/>
      <c r="UVJ6225" s="824"/>
      <c r="UVK6225" s="824"/>
      <c r="UVL6225" s="824"/>
      <c r="UVM6225" s="824"/>
      <c r="UVN6225" s="824"/>
      <c r="UVO6225" s="824"/>
      <c r="UVP6225" s="824"/>
      <c r="UVQ6225" s="824"/>
      <c r="UVR6225" s="824"/>
      <c r="UVS6225" s="824"/>
      <c r="UVT6225" s="824"/>
      <c r="UVU6225" s="824"/>
      <c r="UVV6225" s="824"/>
      <c r="UVW6225" s="824"/>
      <c r="UVX6225" s="824"/>
      <c r="UVY6225" s="824"/>
      <c r="UVZ6225" s="824"/>
      <c r="UWA6225" s="824"/>
      <c r="UWB6225" s="824"/>
      <c r="UWC6225" s="824"/>
      <c r="UWD6225" s="824"/>
      <c r="UWE6225" s="824"/>
      <c r="UWF6225" s="824"/>
      <c r="UWG6225" s="824"/>
      <c r="UWH6225" s="824"/>
      <c r="UWI6225" s="824"/>
      <c r="UWJ6225" s="824"/>
      <c r="UWK6225" s="824"/>
      <c r="UWL6225" s="824"/>
      <c r="UWM6225" s="824"/>
      <c r="UWN6225" s="824"/>
      <c r="UWO6225" s="824"/>
      <c r="UWP6225" s="824"/>
      <c r="UWQ6225" s="824"/>
      <c r="UWR6225" s="824"/>
      <c r="UWS6225" s="824"/>
      <c r="UWT6225" s="824"/>
      <c r="UWU6225" s="824"/>
      <c r="UWV6225" s="824"/>
      <c r="UWW6225" s="824"/>
      <c r="UWX6225" s="824"/>
      <c r="UWY6225" s="824"/>
      <c r="UWZ6225" s="824"/>
      <c r="UXA6225" s="824"/>
      <c r="UXB6225" s="824"/>
      <c r="UXC6225" s="824"/>
      <c r="UXD6225" s="824"/>
      <c r="UXE6225" s="824"/>
      <c r="UXF6225" s="824"/>
      <c r="UXG6225" s="824"/>
      <c r="UXH6225" s="824"/>
      <c r="UXI6225" s="824"/>
      <c r="UXJ6225" s="824"/>
      <c r="UXK6225" s="824"/>
      <c r="UXL6225" s="824"/>
      <c r="UXM6225" s="824"/>
      <c r="UXN6225" s="824"/>
      <c r="UXO6225" s="824"/>
      <c r="UXP6225" s="824"/>
      <c r="UXQ6225" s="824"/>
      <c r="UXR6225" s="824"/>
      <c r="UXS6225" s="824"/>
      <c r="UXT6225" s="824"/>
      <c r="UXU6225" s="824"/>
      <c r="UXV6225" s="824"/>
      <c r="UXW6225" s="824"/>
      <c r="UXX6225" s="824"/>
      <c r="UXY6225" s="824"/>
      <c r="UXZ6225" s="824"/>
      <c r="UYA6225" s="824"/>
      <c r="UYB6225" s="824"/>
      <c r="UYC6225" s="824"/>
      <c r="UYD6225" s="824"/>
      <c r="UYE6225" s="824"/>
      <c r="UYF6225" s="824"/>
      <c r="UYG6225" s="824"/>
      <c r="UYH6225" s="824"/>
      <c r="UYI6225" s="824"/>
      <c r="UYJ6225" s="824"/>
      <c r="UYK6225" s="824"/>
      <c r="UYL6225" s="824"/>
      <c r="UYM6225" s="824"/>
      <c r="UYN6225" s="824"/>
      <c r="UYO6225" s="824"/>
      <c r="UYP6225" s="824"/>
      <c r="UYQ6225" s="824"/>
      <c r="UYR6225" s="824"/>
      <c r="UYS6225" s="824"/>
      <c r="UYT6225" s="824"/>
      <c r="UYU6225" s="824"/>
      <c r="UYV6225" s="824"/>
      <c r="UYW6225" s="824"/>
      <c r="UYX6225" s="824"/>
      <c r="UYY6225" s="824"/>
      <c r="UYZ6225" s="824"/>
      <c r="UZA6225" s="824"/>
      <c r="UZB6225" s="824"/>
      <c r="UZC6225" s="824"/>
      <c r="UZD6225" s="824"/>
      <c r="UZE6225" s="824"/>
      <c r="UZF6225" s="824"/>
      <c r="UZG6225" s="824"/>
      <c r="UZH6225" s="824"/>
      <c r="UZI6225" s="824"/>
      <c r="UZJ6225" s="824"/>
      <c r="UZK6225" s="824"/>
      <c r="UZL6225" s="824"/>
      <c r="UZM6225" s="824"/>
      <c r="UZN6225" s="824"/>
      <c r="UZO6225" s="824"/>
      <c r="UZP6225" s="824"/>
      <c r="UZQ6225" s="824"/>
      <c r="UZR6225" s="824"/>
      <c r="UZS6225" s="824"/>
      <c r="UZT6225" s="824"/>
      <c r="UZU6225" s="824"/>
      <c r="UZV6225" s="824"/>
      <c r="UZW6225" s="824"/>
      <c r="UZX6225" s="824"/>
      <c r="UZY6225" s="824"/>
      <c r="UZZ6225" s="824"/>
      <c r="VAA6225" s="824"/>
      <c r="VAB6225" s="824"/>
      <c r="VAC6225" s="824"/>
      <c r="VAD6225" s="824"/>
      <c r="VAE6225" s="824"/>
      <c r="VAF6225" s="824"/>
      <c r="VAG6225" s="824"/>
      <c r="VAH6225" s="824"/>
      <c r="VAI6225" s="824"/>
      <c r="VAJ6225" s="824"/>
      <c r="VAK6225" s="824"/>
      <c r="VAL6225" s="824"/>
      <c r="VAM6225" s="824"/>
      <c r="VAN6225" s="824"/>
      <c r="VAO6225" s="824"/>
      <c r="VAP6225" s="824"/>
      <c r="VAQ6225" s="824"/>
      <c r="VAR6225" s="824"/>
      <c r="VAS6225" s="824"/>
      <c r="VAT6225" s="824"/>
      <c r="VAU6225" s="824"/>
      <c r="VAV6225" s="824"/>
      <c r="VAW6225" s="824"/>
      <c r="VAX6225" s="824"/>
      <c r="VAY6225" s="824"/>
      <c r="VAZ6225" s="824"/>
      <c r="VBA6225" s="824"/>
      <c r="VBB6225" s="824"/>
      <c r="VBC6225" s="824"/>
      <c r="VBD6225" s="824"/>
      <c r="VBE6225" s="824"/>
      <c r="VBF6225" s="824"/>
      <c r="VBG6225" s="824"/>
      <c r="VBH6225" s="824"/>
      <c r="VBI6225" s="824"/>
      <c r="VBJ6225" s="824"/>
      <c r="VBK6225" s="824"/>
      <c r="VBL6225" s="824"/>
      <c r="VBM6225" s="824"/>
      <c r="VBN6225" s="824"/>
      <c r="VBO6225" s="824"/>
      <c r="VBP6225" s="824"/>
      <c r="VBQ6225" s="824"/>
      <c r="VBR6225" s="824"/>
      <c r="VBS6225" s="824"/>
      <c r="VBT6225" s="824"/>
      <c r="VBU6225" s="824"/>
      <c r="VBV6225" s="824"/>
      <c r="VBW6225" s="824"/>
      <c r="VBX6225" s="824"/>
      <c r="VBY6225" s="824"/>
      <c r="VBZ6225" s="824"/>
      <c r="VCA6225" s="824"/>
      <c r="VCB6225" s="824"/>
      <c r="VCC6225" s="824"/>
      <c r="VCD6225" s="824"/>
      <c r="VCE6225" s="824"/>
      <c r="VCF6225" s="824"/>
      <c r="VCG6225" s="824"/>
      <c r="VCH6225" s="824"/>
      <c r="VCI6225" s="824"/>
      <c r="VCJ6225" s="824"/>
      <c r="VCK6225" s="824"/>
      <c r="VCL6225" s="824"/>
      <c r="VCM6225" s="824"/>
      <c r="VCN6225" s="824"/>
      <c r="VCO6225" s="824"/>
      <c r="VCP6225" s="824"/>
      <c r="VCQ6225" s="824"/>
      <c r="VCR6225" s="824"/>
      <c r="VCS6225" s="824"/>
      <c r="VCT6225" s="824"/>
      <c r="VCU6225" s="824"/>
      <c r="VCV6225" s="824"/>
      <c r="VCW6225" s="824"/>
      <c r="VCX6225" s="824"/>
      <c r="VCY6225" s="824"/>
      <c r="VCZ6225" s="824"/>
      <c r="VDA6225" s="824"/>
      <c r="VDB6225" s="824"/>
      <c r="VDC6225" s="824"/>
      <c r="VDD6225" s="824"/>
      <c r="VDE6225" s="824"/>
      <c r="VDF6225" s="824"/>
      <c r="VDG6225" s="824"/>
      <c r="VDH6225" s="824"/>
      <c r="VDI6225" s="824"/>
      <c r="VDJ6225" s="824"/>
      <c r="VDK6225" s="824"/>
      <c r="VDL6225" s="824"/>
      <c r="VDM6225" s="824"/>
      <c r="VDN6225" s="824"/>
      <c r="VDO6225" s="824"/>
      <c r="VDP6225" s="824"/>
      <c r="VDQ6225" s="824"/>
      <c r="VDR6225" s="824"/>
      <c r="VDS6225" s="824"/>
      <c r="VDT6225" s="824"/>
      <c r="VDU6225" s="824"/>
      <c r="VDV6225" s="824"/>
      <c r="VDW6225" s="824"/>
      <c r="VDX6225" s="824"/>
      <c r="VDY6225" s="824"/>
      <c r="VDZ6225" s="824"/>
      <c r="VEA6225" s="824"/>
      <c r="VEB6225" s="824"/>
      <c r="VEC6225" s="824"/>
      <c r="VED6225" s="824"/>
      <c r="VEE6225" s="824"/>
      <c r="VEF6225" s="824"/>
      <c r="VEG6225" s="824"/>
      <c r="VEH6225" s="824"/>
      <c r="VEI6225" s="824"/>
      <c r="VEJ6225" s="824"/>
      <c r="VEK6225" s="824"/>
      <c r="VEL6225" s="824"/>
      <c r="VEM6225" s="824"/>
      <c r="VEN6225" s="824"/>
      <c r="VEO6225" s="824"/>
      <c r="VEP6225" s="824"/>
      <c r="VEQ6225" s="824"/>
      <c r="VER6225" s="824"/>
      <c r="VES6225" s="824"/>
      <c r="VET6225" s="824"/>
      <c r="VEU6225" s="824"/>
      <c r="VEV6225" s="824"/>
      <c r="VEW6225" s="824"/>
      <c r="VEX6225" s="824"/>
      <c r="VEY6225" s="824"/>
      <c r="VEZ6225" s="824"/>
      <c r="VFA6225" s="824"/>
      <c r="VFB6225" s="824"/>
      <c r="VFC6225" s="824"/>
      <c r="VFD6225" s="824"/>
      <c r="VFE6225" s="824"/>
      <c r="VFF6225" s="824"/>
      <c r="VFG6225" s="824"/>
      <c r="VFH6225" s="824"/>
      <c r="VFI6225" s="824"/>
      <c r="VFJ6225" s="824"/>
      <c r="VFK6225" s="824"/>
      <c r="VFL6225" s="824"/>
      <c r="VFM6225" s="824"/>
      <c r="VFN6225" s="824"/>
      <c r="VFO6225" s="824"/>
      <c r="VFP6225" s="824"/>
      <c r="VFQ6225" s="824"/>
      <c r="VFR6225" s="824"/>
      <c r="VFS6225" s="824"/>
      <c r="VFT6225" s="824"/>
      <c r="VFU6225" s="824"/>
      <c r="VFV6225" s="824"/>
      <c r="VFW6225" s="824"/>
      <c r="VFX6225" s="824"/>
      <c r="VFY6225" s="824"/>
      <c r="VFZ6225" s="824"/>
      <c r="VGA6225" s="824"/>
      <c r="VGB6225" s="824"/>
      <c r="VGC6225" s="824"/>
      <c r="VGD6225" s="824"/>
      <c r="VGE6225" s="824"/>
      <c r="VGF6225" s="824"/>
      <c r="VGG6225" s="824"/>
      <c r="VGH6225" s="824"/>
      <c r="VGI6225" s="824"/>
      <c r="VGJ6225" s="824"/>
      <c r="VGK6225" s="824"/>
      <c r="VGL6225" s="824"/>
      <c r="VGM6225" s="824"/>
      <c r="VGN6225" s="824"/>
      <c r="VGO6225" s="824"/>
      <c r="VGP6225" s="824"/>
      <c r="VGQ6225" s="824"/>
      <c r="VGR6225" s="824"/>
      <c r="VGS6225" s="824"/>
      <c r="VGT6225" s="824"/>
      <c r="VGU6225" s="824"/>
      <c r="VGV6225" s="824"/>
      <c r="VGW6225" s="824"/>
      <c r="VGX6225" s="824"/>
      <c r="VGY6225" s="824"/>
      <c r="VGZ6225" s="824"/>
      <c r="VHA6225" s="824"/>
      <c r="VHB6225" s="824"/>
      <c r="VHC6225" s="824"/>
      <c r="VHD6225" s="824"/>
      <c r="VHE6225" s="824"/>
      <c r="VHF6225" s="824"/>
      <c r="VHG6225" s="824"/>
      <c r="VHH6225" s="824"/>
      <c r="VHI6225" s="824"/>
      <c r="VHJ6225" s="824"/>
      <c r="VHK6225" s="824"/>
      <c r="VHL6225" s="824"/>
      <c r="VHM6225" s="824"/>
      <c r="VHN6225" s="824"/>
      <c r="VHO6225" s="824"/>
      <c r="VHP6225" s="824"/>
      <c r="VHQ6225" s="824"/>
      <c r="VHR6225" s="824"/>
      <c r="VHS6225" s="824"/>
      <c r="VHT6225" s="824"/>
      <c r="VHU6225" s="824"/>
      <c r="VHV6225" s="824"/>
      <c r="VHW6225" s="824"/>
      <c r="VHX6225" s="824"/>
      <c r="VHY6225" s="824"/>
      <c r="VHZ6225" s="824"/>
      <c r="VIA6225" s="824"/>
      <c r="VIB6225" s="824"/>
      <c r="VIC6225" s="824"/>
      <c r="VID6225" s="824"/>
      <c r="VIE6225" s="824"/>
      <c r="VIF6225" s="824"/>
      <c r="VIG6225" s="824"/>
      <c r="VIH6225" s="824"/>
      <c r="VII6225" s="824"/>
      <c r="VIJ6225" s="824"/>
      <c r="VIK6225" s="824"/>
      <c r="VIL6225" s="824"/>
      <c r="VIM6225" s="824"/>
      <c r="VIN6225" s="824"/>
      <c r="VIO6225" s="824"/>
      <c r="VIP6225" s="824"/>
      <c r="VIQ6225" s="824"/>
      <c r="VIR6225" s="824"/>
      <c r="VIS6225" s="824"/>
      <c r="VIT6225" s="824"/>
      <c r="VIU6225" s="824"/>
      <c r="VIV6225" s="824"/>
      <c r="VIW6225" s="824"/>
      <c r="VIX6225" s="824"/>
      <c r="VIY6225" s="824"/>
      <c r="VIZ6225" s="824"/>
      <c r="VJA6225" s="824"/>
      <c r="VJB6225" s="824"/>
      <c r="VJC6225" s="824"/>
      <c r="VJD6225" s="824"/>
      <c r="VJE6225" s="824"/>
      <c r="VJF6225" s="824"/>
      <c r="VJG6225" s="824"/>
      <c r="VJH6225" s="824"/>
      <c r="VJI6225" s="824"/>
      <c r="VJJ6225" s="824"/>
      <c r="VJK6225" s="824"/>
      <c r="VJL6225" s="824"/>
      <c r="VJM6225" s="824"/>
      <c r="VJN6225" s="824"/>
      <c r="VJO6225" s="824"/>
      <c r="VJP6225" s="824"/>
      <c r="VJQ6225" s="824"/>
      <c r="VJR6225" s="824"/>
      <c r="VJS6225" s="824"/>
      <c r="VJT6225" s="824"/>
      <c r="VJU6225" s="824"/>
      <c r="VJV6225" s="824"/>
      <c r="VJW6225" s="824"/>
      <c r="VJX6225" s="824"/>
      <c r="VJY6225" s="824"/>
      <c r="VJZ6225" s="824"/>
      <c r="VKA6225" s="824"/>
      <c r="VKB6225" s="824"/>
      <c r="VKC6225" s="824"/>
      <c r="VKD6225" s="824"/>
      <c r="VKE6225" s="824"/>
      <c r="VKF6225" s="824"/>
      <c r="VKG6225" s="824"/>
      <c r="VKH6225" s="824"/>
      <c r="VKI6225" s="824"/>
      <c r="VKJ6225" s="824"/>
      <c r="VKK6225" s="824"/>
      <c r="VKL6225" s="824"/>
      <c r="VKM6225" s="824"/>
      <c r="VKN6225" s="824"/>
      <c r="VKO6225" s="824"/>
      <c r="VKP6225" s="824"/>
      <c r="VKQ6225" s="824"/>
      <c r="VKR6225" s="824"/>
      <c r="VKS6225" s="824"/>
      <c r="VKT6225" s="824"/>
      <c r="VKU6225" s="824"/>
      <c r="VKV6225" s="824"/>
      <c r="VKW6225" s="824"/>
      <c r="VKX6225" s="824"/>
      <c r="VKY6225" s="824"/>
      <c r="VKZ6225" s="824"/>
      <c r="VLA6225" s="824"/>
      <c r="VLB6225" s="824"/>
      <c r="VLC6225" s="824"/>
      <c r="VLD6225" s="824"/>
      <c r="VLE6225" s="824"/>
      <c r="VLF6225" s="824"/>
      <c r="VLG6225" s="824"/>
      <c r="VLH6225" s="824"/>
      <c r="VLI6225" s="824"/>
      <c r="VLJ6225" s="824"/>
      <c r="VLK6225" s="824"/>
      <c r="VLL6225" s="824"/>
      <c r="VLM6225" s="824"/>
      <c r="VLN6225" s="824"/>
      <c r="VLO6225" s="824"/>
      <c r="VLP6225" s="824"/>
      <c r="VLQ6225" s="824"/>
      <c r="VLR6225" s="824"/>
      <c r="VLS6225" s="824"/>
      <c r="VLT6225" s="824"/>
      <c r="VLU6225" s="824"/>
      <c r="VLV6225" s="824"/>
      <c r="VLW6225" s="824"/>
      <c r="VLX6225" s="824"/>
      <c r="VLY6225" s="824"/>
      <c r="VLZ6225" s="824"/>
      <c r="VMA6225" s="824"/>
      <c r="VMB6225" s="824"/>
      <c r="VMC6225" s="824"/>
      <c r="VMD6225" s="824"/>
      <c r="VME6225" s="824"/>
      <c r="VMF6225" s="824"/>
      <c r="VMG6225" s="824"/>
      <c r="VMH6225" s="824"/>
      <c r="VMI6225" s="824"/>
      <c r="VMJ6225" s="824"/>
      <c r="VMK6225" s="824"/>
      <c r="VML6225" s="824"/>
      <c r="VMM6225" s="824"/>
      <c r="VMN6225" s="824"/>
      <c r="VMO6225" s="824"/>
      <c r="VMP6225" s="824"/>
      <c r="VMQ6225" s="824"/>
      <c r="VMR6225" s="824"/>
      <c r="VMS6225" s="824"/>
      <c r="VMT6225" s="824"/>
      <c r="VMU6225" s="824"/>
      <c r="VMV6225" s="824"/>
      <c r="VMW6225" s="824"/>
      <c r="VMX6225" s="824"/>
      <c r="VMY6225" s="824"/>
      <c r="VMZ6225" s="824"/>
      <c r="VNA6225" s="824"/>
      <c r="VNB6225" s="824"/>
      <c r="VNC6225" s="824"/>
      <c r="VND6225" s="824"/>
      <c r="VNE6225" s="824"/>
      <c r="VNF6225" s="824"/>
      <c r="VNG6225" s="824"/>
      <c r="VNH6225" s="824"/>
      <c r="VNI6225" s="824"/>
      <c r="VNJ6225" s="824"/>
      <c r="VNK6225" s="824"/>
      <c r="VNL6225" s="824"/>
      <c r="VNM6225" s="824"/>
      <c r="VNN6225" s="824"/>
      <c r="VNO6225" s="824"/>
      <c r="VNP6225" s="824"/>
      <c r="VNQ6225" s="824"/>
      <c r="VNR6225" s="824"/>
      <c r="VNS6225" s="824"/>
      <c r="VNT6225" s="824"/>
      <c r="VNU6225" s="824"/>
      <c r="VNV6225" s="824"/>
      <c r="VNW6225" s="824"/>
      <c r="VNX6225" s="824"/>
      <c r="VNY6225" s="824"/>
      <c r="VNZ6225" s="824"/>
      <c r="VOA6225" s="824"/>
      <c r="VOB6225" s="824"/>
      <c r="VOC6225" s="824"/>
      <c r="VOD6225" s="824"/>
      <c r="VOE6225" s="824"/>
      <c r="VOF6225" s="824"/>
      <c r="VOG6225" s="824"/>
      <c r="VOH6225" s="824"/>
      <c r="VOI6225" s="824"/>
      <c r="VOJ6225" s="824"/>
      <c r="VOK6225" s="824"/>
      <c r="VOL6225" s="824"/>
      <c r="VOM6225" s="824"/>
      <c r="VON6225" s="824"/>
      <c r="VOO6225" s="824"/>
      <c r="VOP6225" s="824"/>
      <c r="VOQ6225" s="824"/>
      <c r="VOR6225" s="824"/>
      <c r="VOS6225" s="824"/>
      <c r="VOT6225" s="824"/>
      <c r="VOU6225" s="824"/>
      <c r="VOV6225" s="824"/>
      <c r="VOW6225" s="824"/>
      <c r="VOX6225" s="824"/>
      <c r="VOY6225" s="824"/>
      <c r="VOZ6225" s="824"/>
      <c r="VPA6225" s="824"/>
      <c r="VPB6225" s="824"/>
      <c r="VPC6225" s="824"/>
      <c r="VPD6225" s="824"/>
      <c r="VPE6225" s="824"/>
      <c r="VPF6225" s="824"/>
      <c r="VPG6225" s="824"/>
      <c r="VPH6225" s="824"/>
      <c r="VPI6225" s="824"/>
      <c r="VPJ6225" s="824"/>
      <c r="VPK6225" s="824"/>
      <c r="VPL6225" s="824"/>
      <c r="VPM6225" s="824"/>
      <c r="VPN6225" s="824"/>
      <c r="VPO6225" s="824"/>
      <c r="VPP6225" s="824"/>
      <c r="VPQ6225" s="824"/>
      <c r="VPR6225" s="824"/>
      <c r="VPS6225" s="824"/>
      <c r="VPT6225" s="824"/>
      <c r="VPU6225" s="824"/>
      <c r="VPV6225" s="824"/>
      <c r="VPW6225" s="824"/>
      <c r="VPX6225" s="824"/>
      <c r="VPY6225" s="824"/>
      <c r="VPZ6225" s="824"/>
      <c r="VQA6225" s="824"/>
      <c r="VQB6225" s="824"/>
      <c r="VQC6225" s="824"/>
      <c r="VQD6225" s="824"/>
      <c r="VQE6225" s="824"/>
      <c r="VQF6225" s="824"/>
      <c r="VQG6225" s="824"/>
      <c r="VQH6225" s="824"/>
      <c r="VQI6225" s="824"/>
      <c r="VQJ6225" s="824"/>
      <c r="VQK6225" s="824"/>
      <c r="VQL6225" s="824"/>
      <c r="VQM6225" s="824"/>
      <c r="VQN6225" s="824"/>
      <c r="VQO6225" s="824"/>
      <c r="VQP6225" s="824"/>
      <c r="VQQ6225" s="824"/>
      <c r="VQR6225" s="824"/>
      <c r="VQS6225" s="824"/>
      <c r="VQT6225" s="824"/>
      <c r="VQU6225" s="824"/>
      <c r="VQV6225" s="824"/>
      <c r="VQW6225" s="824"/>
      <c r="VQX6225" s="824"/>
      <c r="VQY6225" s="824"/>
      <c r="VQZ6225" s="824"/>
      <c r="VRA6225" s="824"/>
      <c r="VRB6225" s="824"/>
      <c r="VRC6225" s="824"/>
      <c r="VRD6225" s="824"/>
      <c r="VRE6225" s="824"/>
      <c r="VRF6225" s="824"/>
      <c r="VRG6225" s="824"/>
      <c r="VRH6225" s="824"/>
      <c r="VRI6225" s="824"/>
      <c r="VRJ6225" s="824"/>
      <c r="VRK6225" s="824"/>
      <c r="VRL6225" s="824"/>
      <c r="VRM6225" s="824"/>
      <c r="VRN6225" s="824"/>
      <c r="VRO6225" s="824"/>
      <c r="VRP6225" s="824"/>
      <c r="VRQ6225" s="824"/>
      <c r="VRR6225" s="824"/>
      <c r="VRS6225" s="824"/>
      <c r="VRT6225" s="824"/>
      <c r="VRU6225" s="824"/>
      <c r="VRV6225" s="824"/>
      <c r="VRW6225" s="824"/>
      <c r="VRX6225" s="824"/>
      <c r="VRY6225" s="824"/>
      <c r="VRZ6225" s="824"/>
      <c r="VSA6225" s="824"/>
      <c r="VSB6225" s="824"/>
      <c r="VSC6225" s="824"/>
      <c r="VSD6225" s="824"/>
      <c r="VSE6225" s="824"/>
      <c r="VSF6225" s="824"/>
      <c r="VSG6225" s="824"/>
      <c r="VSH6225" s="824"/>
      <c r="VSI6225" s="824"/>
      <c r="VSJ6225" s="824"/>
      <c r="VSK6225" s="824"/>
      <c r="VSL6225" s="824"/>
      <c r="VSM6225" s="824"/>
      <c r="VSN6225" s="824"/>
      <c r="VSO6225" s="824"/>
      <c r="VSP6225" s="824"/>
      <c r="VSQ6225" s="824"/>
      <c r="VSR6225" s="824"/>
      <c r="VSS6225" s="824"/>
      <c r="VST6225" s="824"/>
      <c r="VSU6225" s="824"/>
      <c r="VSV6225" s="824"/>
      <c r="VSW6225" s="824"/>
      <c r="VSX6225" s="824"/>
      <c r="VSY6225" s="824"/>
      <c r="VSZ6225" s="824"/>
      <c r="VTA6225" s="824"/>
      <c r="VTB6225" s="824"/>
      <c r="VTC6225" s="824"/>
      <c r="VTD6225" s="824"/>
      <c r="VTE6225" s="824"/>
      <c r="VTF6225" s="824"/>
      <c r="VTG6225" s="824"/>
      <c r="VTH6225" s="824"/>
      <c r="VTI6225" s="824"/>
      <c r="VTJ6225" s="824"/>
      <c r="VTK6225" s="824"/>
      <c r="VTL6225" s="824"/>
      <c r="VTM6225" s="824"/>
      <c r="VTN6225" s="824"/>
      <c r="VTO6225" s="824"/>
      <c r="VTP6225" s="824"/>
      <c r="VTQ6225" s="824"/>
      <c r="VTR6225" s="824"/>
      <c r="VTS6225" s="824"/>
      <c r="VTT6225" s="824"/>
      <c r="VTU6225" s="824"/>
      <c r="VTV6225" s="824"/>
      <c r="VTW6225" s="824"/>
      <c r="VTX6225" s="824"/>
      <c r="VTY6225" s="824"/>
      <c r="VTZ6225" s="824"/>
      <c r="VUA6225" s="824"/>
      <c r="VUB6225" s="824"/>
      <c r="VUC6225" s="824"/>
      <c r="VUD6225" s="824"/>
      <c r="VUE6225" s="824"/>
      <c r="VUF6225" s="824"/>
      <c r="VUG6225" s="824"/>
      <c r="VUH6225" s="824"/>
      <c r="VUI6225" s="824"/>
      <c r="VUJ6225" s="824"/>
      <c r="VUK6225" s="824"/>
      <c r="VUL6225" s="824"/>
      <c r="VUM6225" s="824"/>
      <c r="VUN6225" s="824"/>
      <c r="VUO6225" s="824"/>
      <c r="VUP6225" s="824"/>
      <c r="VUQ6225" s="824"/>
      <c r="VUR6225" s="824"/>
      <c r="VUS6225" s="824"/>
      <c r="VUT6225" s="824"/>
      <c r="VUU6225" s="824"/>
      <c r="VUV6225" s="824"/>
      <c r="VUW6225" s="824"/>
      <c r="VUX6225" s="824"/>
      <c r="VUY6225" s="824"/>
      <c r="VUZ6225" s="824"/>
      <c r="VVA6225" s="824"/>
      <c r="VVB6225" s="824"/>
      <c r="VVC6225" s="824"/>
      <c r="VVD6225" s="824"/>
      <c r="VVE6225" s="824"/>
      <c r="VVF6225" s="824"/>
      <c r="VVG6225" s="824"/>
      <c r="VVH6225" s="824"/>
      <c r="VVI6225" s="824"/>
      <c r="VVJ6225" s="824"/>
      <c r="VVK6225" s="824"/>
      <c r="VVL6225" s="824"/>
      <c r="VVM6225" s="824"/>
      <c r="VVN6225" s="824"/>
      <c r="VVO6225" s="824"/>
      <c r="VVP6225" s="824"/>
      <c r="VVQ6225" s="824"/>
      <c r="VVR6225" s="824"/>
      <c r="VVS6225" s="824"/>
      <c r="VVT6225" s="824"/>
      <c r="VVU6225" s="824"/>
      <c r="VVV6225" s="824"/>
      <c r="VVW6225" s="824"/>
      <c r="VVX6225" s="824"/>
      <c r="VVY6225" s="824"/>
      <c r="VVZ6225" s="824"/>
      <c r="VWA6225" s="824"/>
      <c r="VWB6225" s="824"/>
      <c r="VWC6225" s="824"/>
      <c r="VWD6225" s="824"/>
      <c r="VWE6225" s="824"/>
      <c r="VWF6225" s="824"/>
      <c r="VWG6225" s="824"/>
      <c r="VWH6225" s="824"/>
      <c r="VWI6225" s="824"/>
      <c r="VWJ6225" s="824"/>
      <c r="VWK6225" s="824"/>
      <c r="VWL6225" s="824"/>
      <c r="VWM6225" s="824"/>
      <c r="VWN6225" s="824"/>
      <c r="VWO6225" s="824"/>
      <c r="VWP6225" s="824"/>
      <c r="VWQ6225" s="824"/>
      <c r="VWR6225" s="824"/>
      <c r="VWS6225" s="824"/>
      <c r="VWT6225" s="824"/>
      <c r="VWU6225" s="824"/>
      <c r="VWV6225" s="824"/>
      <c r="VWW6225" s="824"/>
      <c r="VWX6225" s="824"/>
      <c r="VWY6225" s="824"/>
      <c r="VWZ6225" s="824"/>
      <c r="VXA6225" s="824"/>
      <c r="VXB6225" s="824"/>
      <c r="VXC6225" s="824"/>
      <c r="VXD6225" s="824"/>
      <c r="VXE6225" s="824"/>
      <c r="VXF6225" s="824"/>
      <c r="VXG6225" s="824"/>
      <c r="VXH6225" s="824"/>
      <c r="VXI6225" s="824"/>
      <c r="VXJ6225" s="824"/>
      <c r="VXK6225" s="824"/>
      <c r="VXL6225" s="824"/>
      <c r="VXM6225" s="824"/>
      <c r="VXN6225" s="824"/>
      <c r="VXO6225" s="824"/>
      <c r="VXP6225" s="824"/>
      <c r="VXQ6225" s="824"/>
      <c r="VXR6225" s="824"/>
      <c r="VXS6225" s="824"/>
      <c r="VXT6225" s="824"/>
      <c r="VXU6225" s="824"/>
      <c r="VXV6225" s="824"/>
      <c r="VXW6225" s="824"/>
      <c r="VXX6225" s="824"/>
      <c r="VXY6225" s="824"/>
      <c r="VXZ6225" s="824"/>
      <c r="VYA6225" s="824"/>
      <c r="VYB6225" s="824"/>
      <c r="VYC6225" s="824"/>
      <c r="VYD6225" s="824"/>
      <c r="VYE6225" s="824"/>
      <c r="VYF6225" s="824"/>
      <c r="VYG6225" s="824"/>
      <c r="VYH6225" s="824"/>
      <c r="VYI6225" s="824"/>
      <c r="VYJ6225" s="824"/>
      <c r="VYK6225" s="824"/>
      <c r="VYL6225" s="824"/>
      <c r="VYM6225" s="824"/>
      <c r="VYN6225" s="824"/>
      <c r="VYO6225" s="824"/>
      <c r="VYP6225" s="824"/>
      <c r="VYQ6225" s="824"/>
      <c r="VYR6225" s="824"/>
      <c r="VYS6225" s="824"/>
      <c r="VYT6225" s="824"/>
      <c r="VYU6225" s="824"/>
      <c r="VYV6225" s="824"/>
      <c r="VYW6225" s="824"/>
      <c r="VYX6225" s="824"/>
      <c r="VYY6225" s="824"/>
      <c r="VYZ6225" s="824"/>
      <c r="VZA6225" s="824"/>
      <c r="VZB6225" s="824"/>
      <c r="VZC6225" s="824"/>
      <c r="VZD6225" s="824"/>
      <c r="VZE6225" s="824"/>
      <c r="VZF6225" s="824"/>
      <c r="VZG6225" s="824"/>
      <c r="VZH6225" s="824"/>
      <c r="VZI6225" s="824"/>
      <c r="VZJ6225" s="824"/>
      <c r="VZK6225" s="824"/>
      <c r="VZL6225" s="824"/>
      <c r="VZM6225" s="824"/>
      <c r="VZN6225" s="824"/>
      <c r="VZO6225" s="824"/>
      <c r="VZP6225" s="824"/>
      <c r="VZQ6225" s="824"/>
      <c r="VZR6225" s="824"/>
      <c r="VZS6225" s="824"/>
      <c r="VZT6225" s="824"/>
      <c r="VZU6225" s="824"/>
      <c r="VZV6225" s="824"/>
      <c r="VZW6225" s="824"/>
      <c r="VZX6225" s="824"/>
      <c r="VZY6225" s="824"/>
      <c r="VZZ6225" s="824"/>
      <c r="WAA6225" s="824"/>
      <c r="WAB6225" s="824"/>
      <c r="WAC6225" s="824"/>
      <c r="WAD6225" s="824"/>
      <c r="WAE6225" s="824"/>
      <c r="WAF6225" s="824"/>
      <c r="WAG6225" s="824"/>
      <c r="WAH6225" s="824"/>
      <c r="WAI6225" s="824"/>
      <c r="WAJ6225" s="824"/>
      <c r="WAK6225" s="824"/>
      <c r="WAL6225" s="824"/>
      <c r="WAM6225" s="824"/>
      <c r="WAN6225" s="824"/>
      <c r="WAO6225" s="824"/>
      <c r="WAP6225" s="824"/>
      <c r="WAQ6225" s="824"/>
      <c r="WAR6225" s="824"/>
      <c r="WAS6225" s="824"/>
      <c r="WAT6225" s="824"/>
      <c r="WAU6225" s="824"/>
      <c r="WAV6225" s="824"/>
      <c r="WAW6225" s="824"/>
      <c r="WAX6225" s="824"/>
      <c r="WAY6225" s="824"/>
      <c r="WAZ6225" s="824"/>
      <c r="WBA6225" s="824"/>
      <c r="WBB6225" s="824"/>
      <c r="WBC6225" s="824"/>
      <c r="WBD6225" s="824"/>
      <c r="WBE6225" s="824"/>
      <c r="WBF6225" s="824"/>
      <c r="WBG6225" s="824"/>
      <c r="WBH6225" s="824"/>
      <c r="WBI6225" s="824"/>
      <c r="WBJ6225" s="824"/>
      <c r="WBK6225" s="824"/>
      <c r="WBL6225" s="824"/>
      <c r="WBM6225" s="824"/>
      <c r="WBN6225" s="824"/>
      <c r="WBO6225" s="824"/>
      <c r="WBP6225" s="824"/>
      <c r="WBQ6225" s="824"/>
      <c r="WBR6225" s="824"/>
      <c r="WBS6225" s="824"/>
      <c r="WBT6225" s="824"/>
      <c r="WBU6225" s="824"/>
      <c r="WBV6225" s="824"/>
      <c r="WBW6225" s="824"/>
      <c r="WBX6225" s="824"/>
      <c r="WBY6225" s="824"/>
      <c r="WBZ6225" s="824"/>
      <c r="WCA6225" s="824"/>
      <c r="WCB6225" s="824"/>
      <c r="WCC6225" s="824"/>
      <c r="WCD6225" s="824"/>
      <c r="WCE6225" s="824"/>
      <c r="WCF6225" s="824"/>
      <c r="WCG6225" s="824"/>
      <c r="WCH6225" s="824"/>
      <c r="WCI6225" s="824"/>
      <c r="WCJ6225" s="824"/>
      <c r="WCK6225" s="824"/>
      <c r="WCL6225" s="824"/>
      <c r="WCM6225" s="824"/>
      <c r="WCN6225" s="824"/>
      <c r="WCO6225" s="824"/>
      <c r="WCP6225" s="824"/>
      <c r="WCQ6225" s="824"/>
      <c r="WCR6225" s="824"/>
      <c r="WCS6225" s="824"/>
      <c r="WCT6225" s="824"/>
      <c r="WCU6225" s="824"/>
      <c r="WCV6225" s="824"/>
      <c r="WCW6225" s="824"/>
      <c r="WCX6225" s="824"/>
      <c r="WCY6225" s="824"/>
      <c r="WCZ6225" s="824"/>
      <c r="WDA6225" s="824"/>
      <c r="WDB6225" s="824"/>
      <c r="WDC6225" s="824"/>
      <c r="WDD6225" s="824"/>
      <c r="WDE6225" s="824"/>
      <c r="WDF6225" s="824"/>
      <c r="WDG6225" s="824"/>
      <c r="WDH6225" s="824"/>
      <c r="WDI6225" s="824"/>
      <c r="WDJ6225" s="824"/>
      <c r="WDK6225" s="824"/>
      <c r="WDL6225" s="824"/>
      <c r="WDM6225" s="824"/>
      <c r="WDN6225" s="824"/>
      <c r="WDO6225" s="824"/>
      <c r="WDP6225" s="824"/>
      <c r="WDQ6225" s="824"/>
      <c r="WDR6225" s="824"/>
      <c r="WDS6225" s="824"/>
      <c r="WDT6225" s="824"/>
      <c r="WDU6225" s="824"/>
      <c r="WDV6225" s="824"/>
      <c r="WDW6225" s="824"/>
      <c r="WDX6225" s="824"/>
      <c r="WDY6225" s="824"/>
      <c r="WDZ6225" s="824"/>
      <c r="WEA6225" s="824"/>
      <c r="WEB6225" s="824"/>
      <c r="WEC6225" s="824"/>
      <c r="WED6225" s="824"/>
      <c r="WEE6225" s="824"/>
      <c r="WEF6225" s="824"/>
      <c r="WEG6225" s="824"/>
      <c r="WEH6225" s="824"/>
      <c r="WEI6225" s="824"/>
      <c r="WEJ6225" s="824"/>
      <c r="WEK6225" s="824"/>
      <c r="WEL6225" s="824"/>
      <c r="WEM6225" s="824"/>
      <c r="WEN6225" s="824"/>
      <c r="WEO6225" s="824"/>
      <c r="WEP6225" s="824"/>
      <c r="WEQ6225" s="824"/>
      <c r="WER6225" s="824"/>
      <c r="WES6225" s="824"/>
      <c r="WET6225" s="824"/>
      <c r="WEU6225" s="824"/>
      <c r="WEV6225" s="824"/>
      <c r="WEW6225" s="824"/>
      <c r="WEX6225" s="824"/>
      <c r="WEY6225" s="824"/>
      <c r="WEZ6225" s="824"/>
      <c r="WFA6225" s="824"/>
      <c r="WFB6225" s="824"/>
      <c r="WFC6225" s="824"/>
      <c r="WFD6225" s="824"/>
      <c r="WFE6225" s="824"/>
      <c r="WFF6225" s="824"/>
      <c r="WFG6225" s="824"/>
      <c r="WFH6225" s="824"/>
      <c r="WFI6225" s="824"/>
      <c r="WFJ6225" s="824"/>
      <c r="WFK6225" s="824"/>
      <c r="WFL6225" s="824"/>
      <c r="WFM6225" s="824"/>
      <c r="WFN6225" s="824"/>
      <c r="WFO6225" s="824"/>
      <c r="WFP6225" s="824"/>
      <c r="WFQ6225" s="824"/>
      <c r="WFR6225" s="824"/>
      <c r="WFS6225" s="824"/>
      <c r="WFT6225" s="824"/>
      <c r="WFU6225" s="824"/>
      <c r="WFV6225" s="824"/>
      <c r="WFW6225" s="824"/>
      <c r="WFX6225" s="824"/>
      <c r="WFY6225" s="824"/>
      <c r="WFZ6225" s="824"/>
      <c r="WGA6225" s="824"/>
      <c r="WGB6225" s="824"/>
      <c r="WGC6225" s="824"/>
      <c r="WGD6225" s="824"/>
      <c r="WGE6225" s="824"/>
      <c r="WGF6225" s="824"/>
      <c r="WGG6225" s="824"/>
      <c r="WGH6225" s="824"/>
      <c r="WGI6225" s="824"/>
      <c r="WGJ6225" s="824"/>
      <c r="WGK6225" s="824"/>
      <c r="WGL6225" s="824"/>
      <c r="WGM6225" s="824"/>
      <c r="WGN6225" s="824"/>
      <c r="WGO6225" s="824"/>
      <c r="WGP6225" s="824"/>
      <c r="WGQ6225" s="824"/>
      <c r="WGR6225" s="824"/>
      <c r="WGS6225" s="824"/>
      <c r="WGT6225" s="824"/>
      <c r="WGU6225" s="824"/>
      <c r="WGV6225" s="824"/>
      <c r="WGW6225" s="824"/>
      <c r="WGX6225" s="824"/>
      <c r="WGY6225" s="824"/>
      <c r="WGZ6225" s="824"/>
      <c r="WHA6225" s="824"/>
      <c r="WHB6225" s="824"/>
      <c r="WHC6225" s="824"/>
      <c r="WHD6225" s="824"/>
      <c r="WHE6225" s="824"/>
      <c r="WHF6225" s="824"/>
      <c r="WHG6225" s="824"/>
      <c r="WHH6225" s="824"/>
      <c r="WHI6225" s="824"/>
      <c r="WHJ6225" s="824"/>
      <c r="WHK6225" s="824"/>
      <c r="WHL6225" s="824"/>
      <c r="WHM6225" s="824"/>
      <c r="WHN6225" s="824"/>
      <c r="WHO6225" s="824"/>
      <c r="WHP6225" s="824"/>
      <c r="WHQ6225" s="824"/>
      <c r="WHR6225" s="824"/>
      <c r="WHS6225" s="824"/>
      <c r="WHT6225" s="824"/>
      <c r="WHU6225" s="824"/>
      <c r="WHV6225" s="824"/>
      <c r="WHW6225" s="824"/>
      <c r="WHX6225" s="824"/>
      <c r="WHY6225" s="824"/>
      <c r="WHZ6225" s="824"/>
      <c r="WIA6225" s="824"/>
      <c r="WIB6225" s="824"/>
      <c r="WIC6225" s="824"/>
      <c r="WID6225" s="824"/>
      <c r="WIE6225" s="824"/>
      <c r="WIF6225" s="824"/>
      <c r="WIG6225" s="824"/>
      <c r="WIH6225" s="824"/>
      <c r="WII6225" s="824"/>
      <c r="WIJ6225" s="824"/>
      <c r="WIK6225" s="824"/>
      <c r="WIL6225" s="824"/>
      <c r="WIM6225" s="824"/>
      <c r="WIN6225" s="824"/>
      <c r="WIO6225" s="824"/>
      <c r="WIP6225" s="824"/>
      <c r="WIQ6225" s="824"/>
      <c r="WIR6225" s="824"/>
      <c r="WIS6225" s="824"/>
      <c r="WIT6225" s="824"/>
      <c r="WIU6225" s="824"/>
      <c r="WIV6225" s="824"/>
      <c r="WIW6225" s="824"/>
      <c r="WIX6225" s="824"/>
      <c r="WIY6225" s="824"/>
      <c r="WIZ6225" s="824"/>
      <c r="WJA6225" s="824"/>
      <c r="WJB6225" s="824"/>
      <c r="WJC6225" s="824"/>
      <c r="WJD6225" s="824"/>
      <c r="WJE6225" s="824"/>
      <c r="WJF6225" s="824"/>
      <c r="WJG6225" s="824"/>
      <c r="WJH6225" s="824"/>
      <c r="WJI6225" s="824"/>
      <c r="WJJ6225" s="824"/>
      <c r="WJK6225" s="824"/>
      <c r="WJL6225" s="824"/>
      <c r="WJM6225" s="824"/>
      <c r="WJN6225" s="824"/>
      <c r="WJO6225" s="824"/>
      <c r="WJP6225" s="824"/>
      <c r="WJQ6225" s="824"/>
      <c r="WJR6225" s="824"/>
      <c r="WJS6225" s="824"/>
      <c r="WJT6225" s="824"/>
      <c r="WJU6225" s="824"/>
      <c r="WJV6225" s="824"/>
      <c r="WJW6225" s="824"/>
      <c r="WJX6225" s="824"/>
      <c r="WJY6225" s="824"/>
      <c r="WJZ6225" s="824"/>
      <c r="WKA6225" s="824"/>
      <c r="WKB6225" s="824"/>
      <c r="WKC6225" s="824"/>
      <c r="WKD6225" s="824"/>
      <c r="WKE6225" s="824"/>
      <c r="WKF6225" s="824"/>
      <c r="WKG6225" s="824"/>
      <c r="WKH6225" s="824"/>
      <c r="WKI6225" s="824"/>
      <c r="WKJ6225" s="824"/>
      <c r="WKK6225" s="824"/>
      <c r="WKL6225" s="824"/>
      <c r="WKM6225" s="824"/>
      <c r="WKN6225" s="824"/>
      <c r="WKO6225" s="824"/>
      <c r="WKP6225" s="824"/>
      <c r="WKQ6225" s="824"/>
      <c r="WKR6225" s="824"/>
      <c r="WKS6225" s="824"/>
      <c r="WKT6225" s="824"/>
      <c r="WKU6225" s="824"/>
      <c r="WKV6225" s="824"/>
      <c r="WKW6225" s="824"/>
      <c r="WKX6225" s="824"/>
      <c r="WKY6225" s="824"/>
      <c r="WKZ6225" s="824"/>
      <c r="WLA6225" s="824"/>
      <c r="WLB6225" s="824"/>
      <c r="WLC6225" s="824"/>
      <c r="WLD6225" s="824"/>
      <c r="WLE6225" s="824"/>
      <c r="WLF6225" s="824"/>
      <c r="WLG6225" s="824"/>
      <c r="WLH6225" s="824"/>
      <c r="WLI6225" s="824"/>
      <c r="WLJ6225" s="824"/>
      <c r="WLK6225" s="824"/>
      <c r="WLL6225" s="824"/>
      <c r="WLM6225" s="824"/>
      <c r="WLN6225" s="824"/>
      <c r="WLO6225" s="824"/>
      <c r="WLP6225" s="824"/>
      <c r="WLQ6225" s="824"/>
      <c r="WLR6225" s="824"/>
      <c r="WLS6225" s="824"/>
      <c r="WLT6225" s="824"/>
      <c r="WLU6225" s="824"/>
      <c r="WLV6225" s="824"/>
      <c r="WLW6225" s="824"/>
      <c r="WLX6225" s="824"/>
      <c r="WLY6225" s="824"/>
      <c r="WLZ6225" s="824"/>
      <c r="WMA6225" s="824"/>
      <c r="WMB6225" s="824"/>
      <c r="WMC6225" s="824"/>
      <c r="WMD6225" s="824"/>
      <c r="WME6225" s="824"/>
      <c r="WMF6225" s="824"/>
      <c r="WMG6225" s="824"/>
      <c r="WMH6225" s="824"/>
      <c r="WMI6225" s="824"/>
      <c r="WMJ6225" s="824"/>
      <c r="WMK6225" s="824"/>
      <c r="WML6225" s="824"/>
      <c r="WMM6225" s="824"/>
      <c r="WMN6225" s="824"/>
      <c r="WMO6225" s="824"/>
      <c r="WMP6225" s="824"/>
      <c r="WMQ6225" s="824"/>
      <c r="WMR6225" s="824"/>
      <c r="WMS6225" s="824"/>
      <c r="WMT6225" s="824"/>
      <c r="WMU6225" s="824"/>
      <c r="WMV6225" s="824"/>
      <c r="WMW6225" s="824"/>
      <c r="WMX6225" s="824"/>
      <c r="WMY6225" s="824"/>
      <c r="WMZ6225" s="824"/>
      <c r="WNA6225" s="824"/>
      <c r="WNB6225" s="824"/>
      <c r="WNC6225" s="824"/>
      <c r="WND6225" s="824"/>
      <c r="WNE6225" s="824"/>
      <c r="WNF6225" s="824"/>
      <c r="WNG6225" s="824"/>
      <c r="WNH6225" s="824"/>
      <c r="WNI6225" s="824"/>
      <c r="WNJ6225" s="824"/>
      <c r="WNK6225" s="824"/>
      <c r="WNL6225" s="824"/>
      <c r="WNM6225" s="824"/>
      <c r="WNN6225" s="824"/>
      <c r="WNO6225" s="824"/>
      <c r="WNP6225" s="824"/>
      <c r="WNQ6225" s="824"/>
      <c r="WNR6225" s="824"/>
      <c r="WNS6225" s="824"/>
      <c r="WNT6225" s="824"/>
      <c r="WNU6225" s="824"/>
      <c r="WNV6225" s="824"/>
      <c r="WNW6225" s="824"/>
      <c r="WNX6225" s="824"/>
      <c r="WNY6225" s="824"/>
      <c r="WNZ6225" s="824"/>
      <c r="WOA6225" s="824"/>
      <c r="WOB6225" s="824"/>
      <c r="WOC6225" s="824"/>
      <c r="WOD6225" s="824"/>
      <c r="WOE6225" s="824"/>
      <c r="WOF6225" s="824"/>
      <c r="WOG6225" s="824"/>
      <c r="WOH6225" s="824"/>
      <c r="WOI6225" s="824"/>
      <c r="WOJ6225" s="824"/>
      <c r="WOK6225" s="824"/>
      <c r="WOL6225" s="824"/>
      <c r="WOM6225" s="824"/>
      <c r="WON6225" s="824"/>
      <c r="WOO6225" s="824"/>
      <c r="WOP6225" s="824"/>
      <c r="WOQ6225" s="824"/>
      <c r="WOR6225" s="824"/>
      <c r="WOS6225" s="824"/>
      <c r="WOT6225" s="824"/>
      <c r="WOU6225" s="824"/>
      <c r="WOV6225" s="824"/>
      <c r="WOW6225" s="824"/>
      <c r="WOX6225" s="824"/>
      <c r="WOY6225" s="824"/>
      <c r="WOZ6225" s="824"/>
      <c r="WPA6225" s="824"/>
      <c r="WPB6225" s="824"/>
      <c r="WPC6225" s="824"/>
      <c r="WPD6225" s="824"/>
      <c r="WPE6225" s="824"/>
      <c r="WPF6225" s="824"/>
      <c r="WPG6225" s="824"/>
      <c r="WPH6225" s="824"/>
      <c r="WPI6225" s="824"/>
      <c r="WPJ6225" s="824"/>
      <c r="WPK6225" s="824"/>
      <c r="WPL6225" s="824"/>
      <c r="WPM6225" s="824"/>
      <c r="WPN6225" s="824"/>
      <c r="WPO6225" s="824"/>
      <c r="WPP6225" s="824"/>
      <c r="WPQ6225" s="824"/>
      <c r="WPR6225" s="824"/>
      <c r="WPS6225" s="824"/>
      <c r="WPT6225" s="824"/>
      <c r="WPU6225" s="824"/>
      <c r="WPV6225" s="824"/>
      <c r="WPW6225" s="824"/>
      <c r="WPX6225" s="824"/>
      <c r="WPY6225" s="824"/>
      <c r="WPZ6225" s="824"/>
      <c r="WQA6225" s="824"/>
      <c r="WQB6225" s="824"/>
      <c r="WQC6225" s="824"/>
      <c r="WQD6225" s="824"/>
      <c r="WQE6225" s="824"/>
      <c r="WQF6225" s="824"/>
      <c r="WQG6225" s="824"/>
      <c r="WQH6225" s="824"/>
      <c r="WQI6225" s="824"/>
      <c r="WQJ6225" s="824"/>
      <c r="WQK6225" s="824"/>
      <c r="WQL6225" s="824"/>
      <c r="WQM6225" s="824"/>
      <c r="WQN6225" s="824"/>
      <c r="WQO6225" s="824"/>
      <c r="WQP6225" s="824"/>
      <c r="WQQ6225" s="824"/>
      <c r="WQR6225" s="824"/>
      <c r="WQS6225" s="824"/>
      <c r="WQT6225" s="824"/>
      <c r="WQU6225" s="824"/>
      <c r="WQV6225" s="824"/>
      <c r="WQW6225" s="824"/>
      <c r="WQX6225" s="824"/>
      <c r="WQY6225" s="824"/>
      <c r="WQZ6225" s="824"/>
      <c r="WRA6225" s="824"/>
      <c r="WRB6225" s="824"/>
      <c r="WRC6225" s="824"/>
      <c r="WRD6225" s="824"/>
      <c r="WRE6225" s="824"/>
      <c r="WRF6225" s="824"/>
      <c r="WRG6225" s="824"/>
      <c r="WRH6225" s="824"/>
      <c r="WRI6225" s="824"/>
      <c r="WRJ6225" s="824"/>
      <c r="WRK6225" s="824"/>
      <c r="WRL6225" s="824"/>
      <c r="WRM6225" s="824"/>
      <c r="WRN6225" s="824"/>
      <c r="WRO6225" s="824"/>
      <c r="WRP6225" s="824"/>
      <c r="WRQ6225" s="824"/>
      <c r="WRR6225" s="824"/>
      <c r="WRS6225" s="824"/>
      <c r="WRT6225" s="824"/>
      <c r="WRU6225" s="824"/>
      <c r="WRV6225" s="824"/>
      <c r="WRW6225" s="824"/>
      <c r="WRX6225" s="824"/>
      <c r="WRY6225" s="824"/>
      <c r="WRZ6225" s="824"/>
      <c r="WSA6225" s="824"/>
      <c r="WSB6225" s="824"/>
      <c r="WSC6225" s="824"/>
      <c r="WSD6225" s="824"/>
      <c r="WSE6225" s="824"/>
      <c r="WSF6225" s="824"/>
      <c r="WSG6225" s="824"/>
      <c r="WSH6225" s="824"/>
      <c r="WSI6225" s="824"/>
      <c r="WSJ6225" s="824"/>
      <c r="WSK6225" s="824"/>
      <c r="WSL6225" s="824"/>
      <c r="WSM6225" s="824"/>
      <c r="WSN6225" s="824"/>
      <c r="WSO6225" s="824"/>
      <c r="WSP6225" s="824"/>
      <c r="WSQ6225" s="824"/>
      <c r="WSR6225" s="824"/>
      <c r="WSS6225" s="824"/>
      <c r="WST6225" s="824"/>
      <c r="WSU6225" s="824"/>
      <c r="WSV6225" s="824"/>
      <c r="WSW6225" s="824"/>
      <c r="WSX6225" s="824"/>
      <c r="WSY6225" s="824"/>
      <c r="WSZ6225" s="824"/>
      <c r="WTA6225" s="824"/>
      <c r="WTB6225" s="824"/>
      <c r="WTC6225" s="824"/>
      <c r="WTD6225" s="824"/>
      <c r="WTE6225" s="824"/>
      <c r="WTF6225" s="824"/>
      <c r="WTG6225" s="824"/>
      <c r="WTH6225" s="824"/>
      <c r="WTI6225" s="824"/>
      <c r="WTJ6225" s="824"/>
      <c r="WTK6225" s="824"/>
      <c r="WTL6225" s="824"/>
      <c r="WTM6225" s="824"/>
      <c r="WTN6225" s="824"/>
      <c r="WTO6225" s="824"/>
      <c r="WTP6225" s="824"/>
      <c r="WTQ6225" s="824"/>
      <c r="WTR6225" s="824"/>
      <c r="WTS6225" s="824"/>
      <c r="WTT6225" s="824"/>
      <c r="WTU6225" s="824"/>
      <c r="WTV6225" s="824"/>
      <c r="WTW6225" s="824"/>
      <c r="WTX6225" s="824"/>
      <c r="WTY6225" s="824"/>
      <c r="WTZ6225" s="824"/>
      <c r="WUA6225" s="824"/>
      <c r="WUB6225" s="824"/>
      <c r="WUC6225" s="824"/>
      <c r="WUD6225" s="824"/>
      <c r="WUE6225" s="824"/>
      <c r="WUF6225" s="824"/>
      <c r="WUG6225" s="824"/>
      <c r="WUH6225" s="824"/>
      <c r="WUI6225" s="824"/>
      <c r="WUJ6225" s="824"/>
      <c r="WUK6225" s="824"/>
      <c r="WUL6225" s="824"/>
      <c r="WUM6225" s="824"/>
      <c r="WUN6225" s="824"/>
      <c r="WUO6225" s="824"/>
      <c r="WUP6225" s="824"/>
      <c r="WUQ6225" s="824"/>
      <c r="WUR6225" s="824"/>
      <c r="WUS6225" s="824"/>
      <c r="WUT6225" s="824"/>
      <c r="WUU6225" s="824"/>
      <c r="WUV6225" s="824"/>
      <c r="WUW6225" s="824"/>
      <c r="WUX6225" s="824"/>
      <c r="WUY6225" s="824"/>
      <c r="WUZ6225" s="824"/>
      <c r="WVA6225" s="824"/>
      <c r="WVB6225" s="824"/>
      <c r="WVC6225" s="824"/>
      <c r="WVD6225" s="824"/>
      <c r="WVE6225" s="824"/>
      <c r="WVF6225" s="824"/>
      <c r="WVG6225" s="824"/>
      <c r="WVH6225" s="824"/>
      <c r="WVI6225" s="824"/>
      <c r="WVJ6225" s="824"/>
      <c r="WVK6225" s="824"/>
      <c r="WVL6225" s="824"/>
      <c r="WVM6225" s="824"/>
      <c r="WVN6225" s="824"/>
      <c r="WVO6225" s="824"/>
      <c r="WVP6225" s="824"/>
      <c r="WVQ6225" s="824"/>
      <c r="WVR6225" s="824"/>
      <c r="WVS6225" s="824"/>
      <c r="WVT6225" s="824"/>
      <c r="WVU6225" s="824"/>
      <c r="WVV6225" s="824"/>
      <c r="WVW6225" s="824"/>
      <c r="WVX6225" s="824"/>
      <c r="WVY6225" s="824"/>
      <c r="WVZ6225" s="824"/>
      <c r="WWA6225" s="824"/>
      <c r="WWB6225" s="824"/>
      <c r="WWC6225" s="824"/>
      <c r="WWD6225" s="824"/>
      <c r="WWE6225" s="824"/>
      <c r="WWF6225" s="824"/>
      <c r="WWG6225" s="824"/>
      <c r="WWH6225" s="824"/>
      <c r="WWI6225" s="824"/>
      <c r="WWJ6225" s="824"/>
      <c r="WWK6225" s="824"/>
      <c r="WWL6225" s="824"/>
      <c r="WWM6225" s="824"/>
      <c r="WWN6225" s="824"/>
      <c r="WWO6225" s="824"/>
      <c r="WWP6225" s="824"/>
      <c r="WWQ6225" s="824"/>
      <c r="WWR6225" s="824"/>
      <c r="WWS6225" s="824"/>
      <c r="WWT6225" s="824"/>
      <c r="WWU6225" s="824"/>
      <c r="WWV6225" s="824"/>
      <c r="WWW6225" s="824"/>
      <c r="WWX6225" s="824"/>
      <c r="WWY6225" s="824"/>
      <c r="WWZ6225" s="824"/>
      <c r="WXA6225" s="824"/>
      <c r="WXB6225" s="824"/>
      <c r="WXC6225" s="824"/>
      <c r="WXD6225" s="824"/>
      <c r="WXE6225" s="824"/>
      <c r="WXF6225" s="824"/>
      <c r="WXG6225" s="824"/>
      <c r="WXH6225" s="824"/>
      <c r="WXI6225" s="824"/>
      <c r="WXJ6225" s="824"/>
      <c r="WXK6225" s="824"/>
      <c r="WXL6225" s="824"/>
      <c r="WXM6225" s="824"/>
      <c r="WXN6225" s="824"/>
      <c r="WXO6225" s="824"/>
      <c r="WXP6225" s="824"/>
      <c r="WXQ6225" s="824"/>
      <c r="WXR6225" s="824"/>
      <c r="WXS6225" s="824"/>
      <c r="WXT6225" s="824"/>
      <c r="WXU6225" s="824"/>
      <c r="WXV6225" s="824"/>
      <c r="WXW6225" s="824"/>
      <c r="WXX6225" s="824"/>
      <c r="WXY6225" s="824"/>
      <c r="WXZ6225" s="824"/>
      <c r="WYA6225" s="824"/>
      <c r="WYB6225" s="824"/>
      <c r="WYC6225" s="824"/>
      <c r="WYD6225" s="824"/>
      <c r="WYE6225" s="824"/>
      <c r="WYF6225" s="824"/>
      <c r="WYG6225" s="824"/>
      <c r="WYH6225" s="824"/>
      <c r="WYI6225" s="824"/>
      <c r="WYJ6225" s="824"/>
      <c r="WYK6225" s="824"/>
      <c r="WYL6225" s="824"/>
      <c r="WYM6225" s="824"/>
      <c r="WYN6225" s="824"/>
      <c r="WYO6225" s="824"/>
      <c r="WYP6225" s="824"/>
      <c r="WYQ6225" s="824"/>
      <c r="WYR6225" s="824"/>
      <c r="WYS6225" s="824"/>
      <c r="WYT6225" s="824"/>
      <c r="WYU6225" s="824"/>
      <c r="WYV6225" s="824"/>
      <c r="WYW6225" s="824"/>
      <c r="WYX6225" s="824"/>
      <c r="WYY6225" s="824"/>
      <c r="WYZ6225" s="824"/>
      <c r="WZA6225" s="824"/>
      <c r="WZB6225" s="824"/>
      <c r="WZC6225" s="824"/>
      <c r="WZD6225" s="824"/>
      <c r="WZE6225" s="824"/>
      <c r="WZF6225" s="824"/>
      <c r="WZG6225" s="824"/>
      <c r="WZH6225" s="824"/>
      <c r="WZI6225" s="824"/>
      <c r="WZJ6225" s="824"/>
      <c r="WZK6225" s="824"/>
      <c r="WZL6225" s="824"/>
      <c r="WZM6225" s="824"/>
      <c r="WZN6225" s="824"/>
      <c r="WZO6225" s="824"/>
      <c r="WZP6225" s="824"/>
      <c r="WZQ6225" s="824"/>
      <c r="WZR6225" s="824"/>
      <c r="WZS6225" s="824"/>
      <c r="WZT6225" s="824"/>
      <c r="WZU6225" s="824"/>
      <c r="WZV6225" s="824"/>
      <c r="WZW6225" s="824"/>
      <c r="WZX6225" s="824"/>
      <c r="WZY6225" s="824"/>
      <c r="WZZ6225" s="824"/>
      <c r="XAA6225" s="824"/>
      <c r="XAB6225" s="824"/>
      <c r="XAC6225" s="824"/>
      <c r="XAD6225" s="824"/>
      <c r="XAE6225" s="824"/>
      <c r="XAF6225" s="824"/>
      <c r="XAG6225" s="824"/>
      <c r="XAH6225" s="824"/>
      <c r="XAI6225" s="824"/>
      <c r="XAJ6225" s="824"/>
      <c r="XAK6225" s="824"/>
      <c r="XAL6225" s="824"/>
      <c r="XAM6225" s="824"/>
      <c r="XAN6225" s="824"/>
      <c r="XAO6225" s="824"/>
      <c r="XAP6225" s="824"/>
      <c r="XAQ6225" s="824"/>
      <c r="XAR6225" s="824"/>
      <c r="XAS6225" s="824"/>
      <c r="XAT6225" s="824"/>
      <c r="XAU6225" s="824"/>
      <c r="XAV6225" s="824"/>
      <c r="XAW6225" s="824"/>
      <c r="XAX6225" s="824"/>
      <c r="XAY6225" s="824"/>
      <c r="XAZ6225" s="824"/>
      <c r="XBA6225" s="824"/>
      <c r="XBB6225" s="824"/>
      <c r="XBC6225" s="824"/>
      <c r="XBD6225" s="824"/>
      <c r="XBE6225" s="824"/>
      <c r="XBF6225" s="824"/>
      <c r="XBG6225" s="824"/>
      <c r="XBH6225" s="824"/>
      <c r="XBI6225" s="824"/>
      <c r="XBJ6225" s="824"/>
      <c r="XBK6225" s="824"/>
      <c r="XBL6225" s="824"/>
      <c r="XBM6225" s="824"/>
      <c r="XBN6225" s="824"/>
      <c r="XBO6225" s="824"/>
      <c r="XBP6225" s="824"/>
      <c r="XBQ6225" s="824"/>
      <c r="XBR6225" s="824"/>
      <c r="XBS6225" s="824"/>
      <c r="XBT6225" s="824"/>
      <c r="XBU6225" s="824"/>
      <c r="XBV6225" s="824"/>
      <c r="XBW6225" s="824"/>
      <c r="XBX6225" s="824"/>
      <c r="XBY6225" s="824"/>
      <c r="XBZ6225" s="824"/>
      <c r="XCA6225" s="824"/>
      <c r="XCB6225" s="824"/>
      <c r="XCC6225" s="824"/>
      <c r="XCD6225" s="824"/>
      <c r="XCE6225" s="824"/>
      <c r="XCF6225" s="824"/>
      <c r="XCG6225" s="824"/>
      <c r="XCH6225" s="824"/>
      <c r="XCI6225" s="824"/>
      <c r="XCJ6225" s="824"/>
      <c r="XCK6225" s="824"/>
      <c r="XCL6225" s="824"/>
      <c r="XCM6225" s="824"/>
      <c r="XCN6225" s="824"/>
      <c r="XCO6225" s="824"/>
      <c r="XCP6225" s="824"/>
      <c r="XCQ6225" s="824"/>
      <c r="XCR6225" s="824"/>
      <c r="XCS6225" s="824"/>
      <c r="XCT6225" s="824"/>
      <c r="XCU6225" s="824"/>
      <c r="XCV6225" s="824"/>
      <c r="XCW6225" s="824"/>
      <c r="XCX6225" s="824"/>
      <c r="XCY6225" s="824"/>
      <c r="XCZ6225" s="824"/>
      <c r="XDA6225" s="824"/>
      <c r="XDB6225" s="824"/>
      <c r="XDC6225" s="824"/>
      <c r="XDD6225" s="824"/>
      <c r="XDE6225" s="824"/>
      <c r="XDF6225" s="824"/>
      <c r="XDG6225" s="824"/>
      <c r="XDH6225" s="824"/>
      <c r="XDI6225" s="824"/>
      <c r="XDJ6225" s="824"/>
      <c r="XDK6225" s="824"/>
      <c r="XDL6225" s="824"/>
      <c r="XDM6225" s="824"/>
      <c r="XDN6225" s="824"/>
      <c r="XDO6225" s="824"/>
      <c r="XDP6225" s="824"/>
      <c r="XDQ6225" s="824"/>
      <c r="XDR6225" s="824"/>
      <c r="XDS6225" s="824"/>
      <c r="XDT6225" s="824"/>
      <c r="XDU6225" s="824"/>
      <c r="XDV6225" s="824"/>
      <c r="XDW6225" s="824"/>
      <c r="XDX6225" s="824"/>
      <c r="XDY6225" s="824"/>
      <c r="XDZ6225" s="824"/>
      <c r="XEA6225" s="824"/>
      <c r="XEB6225" s="824"/>
      <c r="XEC6225" s="824"/>
      <c r="XED6225" s="824"/>
      <c r="XEE6225" s="824"/>
      <c r="XEF6225" s="824"/>
      <c r="XEG6225" s="824"/>
      <c r="XEH6225" s="824"/>
      <c r="XEI6225" s="824"/>
      <c r="XEJ6225" s="824"/>
      <c r="XEK6225" s="824"/>
      <c r="XEL6225" s="824"/>
      <c r="XEM6225" s="824"/>
      <c r="XEN6225" s="824"/>
      <c r="XEO6225" s="824"/>
      <c r="XEP6225" s="824"/>
      <c r="XEQ6225" s="824"/>
      <c r="XER6225" s="824"/>
      <c r="XES6225" s="824"/>
      <c r="XET6225" s="824"/>
      <c r="XEU6225" s="824"/>
      <c r="XEV6225" s="824"/>
      <c r="XEW6225" s="824"/>
      <c r="XEX6225" s="824"/>
      <c r="XEY6225" s="824"/>
      <c r="XEZ6225" s="824"/>
      <c r="XFA6225" s="824"/>
      <c r="XFB6225" s="824"/>
    </row>
    <row r="6226" spans="1:16382" s="739" customFormat="1" ht="15" customHeight="1">
      <c r="A6226" s="160" t="s">
        <v>8</v>
      </c>
      <c r="B6226" s="160" t="s">
        <v>8</v>
      </c>
      <c r="C6226" s="158" t="s">
        <v>71</v>
      </c>
      <c r="D6226" s="172" t="s">
        <v>2</v>
      </c>
      <c r="E6226" s="172" t="s">
        <v>47</v>
      </c>
      <c r="F6226" s="172">
        <v>1</v>
      </c>
      <c r="G6226" s="172">
        <v>1</v>
      </c>
      <c r="H6226" s="137" t="s">
        <v>1970</v>
      </c>
      <c r="I6226" s="364" t="s">
        <v>51</v>
      </c>
      <c r="J6226" s="311">
        <v>0.5</v>
      </c>
      <c r="K6226" s="311">
        <f>1/COUNTIF(L:L,L6226)</f>
        <v>0.5</v>
      </c>
      <c r="L6226" s="306" t="str">
        <f t="shared" si="30"/>
        <v>TOLENTINO ,ROGER JR</v>
      </c>
      <c r="M6226" s="161" t="s">
        <v>10049</v>
      </c>
      <c r="N6226" s="161" t="s">
        <v>10050</v>
      </c>
      <c r="O6226" s="155" t="s">
        <v>1158</v>
      </c>
      <c r="P6226" s="155"/>
      <c r="Q6226" s="155" t="s">
        <v>1158</v>
      </c>
      <c r="R6226" s="155" t="s">
        <v>1176</v>
      </c>
      <c r="S6226" s="155"/>
      <c r="T6226" s="155" t="s">
        <v>1158</v>
      </c>
      <c r="U6226" s="155" t="s">
        <v>1158</v>
      </c>
      <c r="V6226" s="161" t="s">
        <v>5919</v>
      </c>
      <c r="W6226" s="174">
        <v>0.12</v>
      </c>
      <c r="X6226" s="178"/>
      <c r="Y6226" s="511">
        <v>119</v>
      </c>
      <c r="Z6226" s="139"/>
      <c r="AA6226" s="824"/>
      <c r="AB6226" s="824"/>
      <c r="AC6226" s="824"/>
      <c r="AD6226" s="824"/>
      <c r="AE6226" s="824"/>
      <c r="AF6226" s="824"/>
      <c r="AG6226" s="824"/>
      <c r="AH6226" s="824"/>
      <c r="AI6226" s="824"/>
      <c r="AJ6226" s="824"/>
      <c r="AK6226" s="824"/>
      <c r="AL6226" s="824"/>
      <c r="AM6226" s="824"/>
      <c r="AN6226" s="824"/>
      <c r="AO6226" s="824"/>
      <c r="AP6226" s="824"/>
      <c r="AQ6226" s="824"/>
      <c r="AR6226" s="824"/>
      <c r="AS6226" s="824"/>
      <c r="AT6226" s="824"/>
      <c r="AU6226" s="824"/>
      <c r="AV6226" s="824"/>
      <c r="AW6226" s="824"/>
      <c r="AX6226" s="824"/>
      <c r="AY6226" s="824"/>
      <c r="AZ6226" s="824"/>
      <c r="BA6226" s="824"/>
      <c r="BB6226" s="824"/>
      <c r="BC6226" s="824"/>
      <c r="BD6226" s="824"/>
      <c r="BE6226" s="824"/>
      <c r="BF6226" s="824"/>
      <c r="BG6226" s="824"/>
      <c r="BH6226" s="824"/>
      <c r="BI6226" s="824"/>
      <c r="BJ6226" s="824"/>
      <c r="BK6226" s="824"/>
      <c r="BL6226" s="824"/>
      <c r="BM6226" s="824"/>
      <c r="BN6226" s="824"/>
      <c r="BO6226" s="824"/>
      <c r="BP6226" s="824"/>
      <c r="BQ6226" s="824"/>
      <c r="BR6226" s="824"/>
      <c r="BS6226" s="824"/>
      <c r="BT6226" s="824"/>
      <c r="BU6226" s="824"/>
      <c r="BV6226" s="824"/>
      <c r="BW6226" s="824"/>
      <c r="BX6226" s="824"/>
      <c r="BY6226" s="824"/>
      <c r="BZ6226" s="824"/>
      <c r="CA6226" s="824"/>
      <c r="CB6226" s="824"/>
      <c r="CC6226" s="824"/>
      <c r="CD6226" s="824"/>
      <c r="CE6226" s="824"/>
      <c r="CF6226" s="824"/>
      <c r="CG6226" s="824"/>
      <c r="CH6226" s="824"/>
      <c r="CI6226" s="824"/>
      <c r="CJ6226" s="824"/>
      <c r="CK6226" s="824"/>
      <c r="CL6226" s="824"/>
      <c r="CM6226" s="824"/>
      <c r="CN6226" s="824"/>
      <c r="CO6226" s="824"/>
      <c r="CP6226" s="824"/>
      <c r="CQ6226" s="824"/>
      <c r="CR6226" s="824"/>
      <c r="CS6226" s="824"/>
      <c r="CT6226" s="824"/>
      <c r="CU6226" s="824"/>
      <c r="CV6226" s="824"/>
      <c r="CW6226" s="824"/>
      <c r="CX6226" s="824"/>
      <c r="CY6226" s="824"/>
      <c r="CZ6226" s="824"/>
      <c r="DA6226" s="824"/>
      <c r="DB6226" s="824"/>
      <c r="DC6226" s="824"/>
      <c r="DD6226" s="824"/>
      <c r="DE6226" s="824"/>
      <c r="DF6226" s="824"/>
      <c r="DG6226" s="824"/>
      <c r="DH6226" s="824"/>
      <c r="DI6226" s="824"/>
      <c r="DJ6226" s="824"/>
      <c r="DK6226" s="824"/>
      <c r="DL6226" s="824"/>
      <c r="DM6226" s="824"/>
      <c r="DN6226" s="824"/>
      <c r="DO6226" s="824"/>
      <c r="DP6226" s="824"/>
      <c r="DQ6226" s="824"/>
      <c r="DR6226" s="824"/>
      <c r="DS6226" s="824"/>
      <c r="DT6226" s="824"/>
      <c r="DU6226" s="824"/>
      <c r="DV6226" s="824"/>
      <c r="DW6226" s="824"/>
      <c r="DX6226" s="824"/>
      <c r="DY6226" s="824"/>
      <c r="DZ6226" s="824"/>
      <c r="EA6226" s="824"/>
      <c r="EB6226" s="824"/>
      <c r="EC6226" s="824"/>
      <c r="ED6226" s="824"/>
      <c r="EE6226" s="824"/>
      <c r="EF6226" s="824"/>
      <c r="EG6226" s="824"/>
      <c r="EH6226" s="824"/>
      <c r="EI6226" s="824"/>
      <c r="EJ6226" s="824"/>
      <c r="EK6226" s="824"/>
      <c r="EL6226" s="824"/>
      <c r="EM6226" s="824"/>
      <c r="EN6226" s="824"/>
      <c r="EO6226" s="824"/>
      <c r="EP6226" s="824"/>
      <c r="EQ6226" s="824"/>
      <c r="ER6226" s="824"/>
      <c r="ES6226" s="824"/>
      <c r="ET6226" s="824"/>
      <c r="EU6226" s="824"/>
      <c r="EV6226" s="824"/>
      <c r="EW6226" s="824"/>
      <c r="EX6226" s="824"/>
      <c r="EY6226" s="824"/>
      <c r="EZ6226" s="824"/>
      <c r="FA6226" s="824"/>
      <c r="FB6226" s="824"/>
      <c r="FC6226" s="824"/>
      <c r="FD6226" s="824"/>
      <c r="FE6226" s="824"/>
      <c r="FF6226" s="824"/>
      <c r="FG6226" s="824"/>
      <c r="FH6226" s="824"/>
      <c r="FI6226" s="824"/>
      <c r="FJ6226" s="824"/>
      <c r="FK6226" s="824"/>
      <c r="FL6226" s="824"/>
      <c r="FM6226" s="824"/>
      <c r="FN6226" s="824"/>
      <c r="FO6226" s="824"/>
      <c r="FP6226" s="824"/>
      <c r="FQ6226" s="824"/>
      <c r="FR6226" s="824"/>
      <c r="FS6226" s="824"/>
      <c r="FT6226" s="824"/>
      <c r="FU6226" s="824"/>
      <c r="FV6226" s="824"/>
      <c r="FW6226" s="824"/>
      <c r="FX6226" s="824"/>
      <c r="FY6226" s="824"/>
      <c r="FZ6226" s="824"/>
      <c r="GA6226" s="824"/>
      <c r="GB6226" s="824"/>
      <c r="GC6226" s="824"/>
      <c r="GD6226" s="824"/>
      <c r="GE6226" s="824"/>
      <c r="GF6226" s="824"/>
      <c r="GG6226" s="824"/>
      <c r="GH6226" s="824"/>
      <c r="GI6226" s="824"/>
      <c r="GJ6226" s="824"/>
      <c r="GK6226" s="824"/>
      <c r="GL6226" s="824"/>
      <c r="GM6226" s="824"/>
      <c r="GN6226" s="824"/>
      <c r="GO6226" s="824"/>
      <c r="GP6226" s="824"/>
      <c r="GQ6226" s="824"/>
      <c r="GR6226" s="824"/>
      <c r="GS6226" s="824"/>
      <c r="GT6226" s="824"/>
      <c r="GU6226" s="824"/>
      <c r="GV6226" s="824"/>
      <c r="GW6226" s="824"/>
      <c r="GX6226" s="824"/>
      <c r="GY6226" s="824"/>
      <c r="GZ6226" s="824"/>
      <c r="HA6226" s="824"/>
      <c r="HB6226" s="824"/>
      <c r="HC6226" s="824"/>
      <c r="HD6226" s="824"/>
      <c r="HE6226" s="824"/>
      <c r="HF6226" s="824"/>
      <c r="HG6226" s="824"/>
      <c r="HH6226" s="824"/>
      <c r="HI6226" s="824"/>
      <c r="HJ6226" s="824"/>
      <c r="HK6226" s="824"/>
      <c r="HL6226" s="824"/>
      <c r="HM6226" s="824"/>
      <c r="HN6226" s="824"/>
      <c r="HO6226" s="824"/>
      <c r="HP6226" s="824"/>
      <c r="HQ6226" s="824"/>
      <c r="HR6226" s="824"/>
      <c r="HS6226" s="824"/>
      <c r="HT6226" s="824"/>
      <c r="HU6226" s="824"/>
      <c r="HV6226" s="824"/>
      <c r="HW6226" s="824"/>
      <c r="HX6226" s="824"/>
      <c r="HY6226" s="824"/>
      <c r="HZ6226" s="824"/>
      <c r="IA6226" s="824"/>
      <c r="IB6226" s="824"/>
      <c r="IC6226" s="824"/>
      <c r="ID6226" s="824"/>
      <c r="IE6226" s="824"/>
      <c r="IF6226" s="824"/>
      <c r="IG6226" s="824"/>
      <c r="IH6226" s="824"/>
      <c r="II6226" s="824"/>
      <c r="IJ6226" s="824"/>
      <c r="IK6226" s="824"/>
      <c r="IL6226" s="824"/>
      <c r="IM6226" s="824"/>
      <c r="IN6226" s="824"/>
      <c r="IO6226" s="824"/>
      <c r="IP6226" s="824"/>
      <c r="IQ6226" s="824"/>
      <c r="IR6226" s="824"/>
      <c r="IS6226" s="824"/>
      <c r="IT6226" s="824"/>
      <c r="IU6226" s="824"/>
      <c r="IV6226" s="824"/>
      <c r="IW6226" s="824"/>
      <c r="IX6226" s="824"/>
      <c r="IY6226" s="824"/>
      <c r="IZ6226" s="824"/>
      <c r="JA6226" s="824"/>
      <c r="JB6226" s="824"/>
      <c r="JC6226" s="824"/>
      <c r="JD6226" s="824"/>
      <c r="JE6226" s="824"/>
      <c r="JF6226" s="824"/>
      <c r="JG6226" s="824"/>
      <c r="JH6226" s="824"/>
      <c r="JI6226" s="824"/>
      <c r="JJ6226" s="824"/>
      <c r="JK6226" s="824"/>
      <c r="JL6226" s="824"/>
      <c r="JM6226" s="824"/>
      <c r="JN6226" s="824"/>
      <c r="JO6226" s="824"/>
      <c r="JP6226" s="824"/>
      <c r="JQ6226" s="824"/>
      <c r="JR6226" s="824"/>
      <c r="JS6226" s="824"/>
      <c r="JT6226" s="824"/>
      <c r="JU6226" s="824"/>
      <c r="JV6226" s="824"/>
      <c r="JW6226" s="824"/>
      <c r="JX6226" s="824"/>
      <c r="JY6226" s="824"/>
      <c r="JZ6226" s="824"/>
      <c r="KA6226" s="824"/>
      <c r="KB6226" s="824"/>
      <c r="KC6226" s="824"/>
      <c r="KD6226" s="824"/>
      <c r="KE6226" s="824"/>
      <c r="KF6226" s="824"/>
      <c r="KG6226" s="824"/>
      <c r="KH6226" s="824"/>
      <c r="KI6226" s="824"/>
      <c r="KJ6226" s="824"/>
      <c r="KK6226" s="824"/>
      <c r="KL6226" s="824"/>
      <c r="KM6226" s="824"/>
      <c r="KN6226" s="824"/>
      <c r="KO6226" s="824"/>
      <c r="KP6226" s="824"/>
      <c r="KQ6226" s="824"/>
      <c r="KR6226" s="824"/>
      <c r="KS6226" s="824"/>
      <c r="KT6226" s="824"/>
      <c r="KU6226" s="824"/>
      <c r="KV6226" s="824"/>
      <c r="KW6226" s="824"/>
      <c r="KX6226" s="824"/>
      <c r="KY6226" s="824"/>
      <c r="KZ6226" s="824"/>
      <c r="LA6226" s="824"/>
      <c r="LB6226" s="824"/>
      <c r="LC6226" s="824"/>
      <c r="LD6226" s="824"/>
      <c r="LE6226" s="824"/>
      <c r="LF6226" s="824"/>
      <c r="LG6226" s="824"/>
      <c r="LH6226" s="824"/>
      <c r="LI6226" s="824"/>
      <c r="LJ6226" s="824"/>
      <c r="LK6226" s="824"/>
      <c r="LL6226" s="824"/>
      <c r="LM6226" s="824"/>
      <c r="LN6226" s="824"/>
      <c r="LO6226" s="824"/>
      <c r="LP6226" s="824"/>
      <c r="LQ6226" s="824"/>
      <c r="LR6226" s="824"/>
      <c r="LS6226" s="824"/>
      <c r="LT6226" s="824"/>
      <c r="LU6226" s="824"/>
      <c r="LV6226" s="824"/>
      <c r="LW6226" s="824"/>
      <c r="LX6226" s="824"/>
      <c r="LY6226" s="824"/>
      <c r="LZ6226" s="824"/>
      <c r="MA6226" s="824"/>
      <c r="MB6226" s="824"/>
      <c r="MC6226" s="824"/>
      <c r="MD6226" s="824"/>
      <c r="ME6226" s="824"/>
      <c r="MF6226" s="824"/>
      <c r="MG6226" s="824"/>
      <c r="MH6226" s="824"/>
      <c r="MI6226" s="824"/>
      <c r="MJ6226" s="824"/>
      <c r="MK6226" s="824"/>
      <c r="ML6226" s="824"/>
      <c r="MM6226" s="824"/>
      <c r="MN6226" s="824"/>
      <c r="MO6226" s="824"/>
      <c r="MP6226" s="824"/>
      <c r="MQ6226" s="824"/>
      <c r="MR6226" s="824"/>
      <c r="MS6226" s="824"/>
      <c r="MT6226" s="824"/>
      <c r="MU6226" s="824"/>
      <c r="MV6226" s="824"/>
      <c r="MW6226" s="824"/>
      <c r="MX6226" s="824"/>
      <c r="MY6226" s="824"/>
      <c r="MZ6226" s="824"/>
      <c r="NA6226" s="824"/>
      <c r="NB6226" s="824"/>
      <c r="NC6226" s="824"/>
      <c r="ND6226" s="824"/>
      <c r="NE6226" s="824"/>
      <c r="NF6226" s="824"/>
      <c r="NG6226" s="824"/>
      <c r="NH6226" s="824"/>
      <c r="NI6226" s="824"/>
      <c r="NJ6226" s="824"/>
      <c r="NK6226" s="824"/>
      <c r="NL6226" s="824"/>
      <c r="NM6226" s="824"/>
      <c r="NN6226" s="824"/>
      <c r="NO6226" s="824"/>
      <c r="NP6226" s="824"/>
      <c r="NQ6226" s="824"/>
      <c r="NR6226" s="824"/>
      <c r="NS6226" s="824"/>
      <c r="NT6226" s="824"/>
      <c r="NU6226" s="824"/>
      <c r="NV6226" s="824"/>
      <c r="NW6226" s="824"/>
      <c r="NX6226" s="824"/>
      <c r="NY6226" s="824"/>
      <c r="NZ6226" s="824"/>
      <c r="OA6226" s="824"/>
      <c r="OB6226" s="824"/>
      <c r="OC6226" s="824"/>
      <c r="OD6226" s="824"/>
      <c r="OE6226" s="824"/>
      <c r="OF6226" s="824"/>
      <c r="OG6226" s="824"/>
      <c r="OH6226" s="824"/>
      <c r="OI6226" s="824"/>
      <c r="OJ6226" s="824"/>
      <c r="OK6226" s="824"/>
      <c r="OL6226" s="824"/>
      <c r="OM6226" s="824"/>
      <c r="ON6226" s="824"/>
      <c r="OO6226" s="824"/>
      <c r="OP6226" s="824"/>
      <c r="OQ6226" s="824"/>
      <c r="OR6226" s="824"/>
      <c r="OS6226" s="824"/>
      <c r="OT6226" s="824"/>
      <c r="OU6226" s="824"/>
      <c r="OV6226" s="824"/>
      <c r="OW6226" s="824"/>
      <c r="OX6226" s="824"/>
      <c r="OY6226" s="824"/>
      <c r="OZ6226" s="824"/>
      <c r="PA6226" s="824"/>
      <c r="PB6226" s="824"/>
      <c r="PC6226" s="824"/>
      <c r="PD6226" s="824"/>
      <c r="PE6226" s="824"/>
      <c r="PF6226" s="824"/>
      <c r="PG6226" s="824"/>
      <c r="PH6226" s="824"/>
      <c r="PI6226" s="824"/>
      <c r="PJ6226" s="824"/>
      <c r="PK6226" s="824"/>
      <c r="PL6226" s="824"/>
      <c r="PM6226" s="824"/>
      <c r="PN6226" s="824"/>
      <c r="PO6226" s="824"/>
      <c r="PP6226" s="824"/>
      <c r="PQ6226" s="824"/>
      <c r="PR6226" s="824"/>
      <c r="PS6226" s="824"/>
      <c r="PT6226" s="824"/>
      <c r="PU6226" s="824"/>
      <c r="PV6226" s="824"/>
      <c r="PW6226" s="824"/>
      <c r="PX6226" s="824"/>
      <c r="PY6226" s="824"/>
      <c r="PZ6226" s="824"/>
      <c r="QA6226" s="824"/>
      <c r="QB6226" s="824"/>
      <c r="QC6226" s="824"/>
      <c r="QD6226" s="824"/>
      <c r="QE6226" s="824"/>
      <c r="QF6226" s="824"/>
      <c r="QG6226" s="824"/>
      <c r="QH6226" s="824"/>
      <c r="QI6226" s="824"/>
      <c r="QJ6226" s="824"/>
      <c r="QK6226" s="824"/>
      <c r="QL6226" s="824"/>
      <c r="QM6226" s="824"/>
      <c r="QN6226" s="824"/>
      <c r="QO6226" s="824"/>
      <c r="QP6226" s="824"/>
      <c r="QQ6226" s="824"/>
      <c r="QR6226" s="824"/>
      <c r="QS6226" s="824"/>
      <c r="QT6226" s="824"/>
      <c r="QU6226" s="824"/>
      <c r="QV6226" s="824"/>
      <c r="QW6226" s="824"/>
      <c r="QX6226" s="824"/>
      <c r="QY6226" s="824"/>
      <c r="QZ6226" s="824"/>
      <c r="RA6226" s="824"/>
      <c r="RB6226" s="824"/>
      <c r="RC6226" s="824"/>
      <c r="RD6226" s="824"/>
      <c r="RE6226" s="824"/>
      <c r="RF6226" s="824"/>
      <c r="RG6226" s="824"/>
      <c r="RH6226" s="824"/>
      <c r="RI6226" s="824"/>
      <c r="RJ6226" s="824"/>
      <c r="RK6226" s="824"/>
      <c r="RL6226" s="824"/>
      <c r="RM6226" s="824"/>
      <c r="RN6226" s="824"/>
      <c r="RO6226" s="824"/>
      <c r="RP6226" s="824"/>
      <c r="RQ6226" s="824"/>
      <c r="RR6226" s="824"/>
      <c r="RS6226" s="824"/>
      <c r="RT6226" s="824"/>
      <c r="RU6226" s="824"/>
      <c r="RV6226" s="824"/>
      <c r="RW6226" s="824"/>
      <c r="RX6226" s="824"/>
      <c r="RY6226" s="824"/>
      <c r="RZ6226" s="824"/>
      <c r="SA6226" s="824"/>
      <c r="SB6226" s="824"/>
      <c r="SC6226" s="824"/>
      <c r="SD6226" s="824"/>
      <c r="SE6226" s="824"/>
      <c r="SF6226" s="824"/>
      <c r="SG6226" s="824"/>
      <c r="SH6226" s="824"/>
      <c r="SI6226" s="824"/>
      <c r="SJ6226" s="824"/>
      <c r="SK6226" s="824"/>
      <c r="SL6226" s="824"/>
      <c r="SM6226" s="824"/>
      <c r="SN6226" s="824"/>
      <c r="SO6226" s="824"/>
      <c r="SP6226" s="824"/>
      <c r="SQ6226" s="824"/>
      <c r="SR6226" s="824"/>
      <c r="SS6226" s="824"/>
      <c r="ST6226" s="824"/>
      <c r="SU6226" s="824"/>
      <c r="SV6226" s="824"/>
      <c r="SW6226" s="824"/>
      <c r="SX6226" s="824"/>
      <c r="SY6226" s="824"/>
      <c r="SZ6226" s="824"/>
      <c r="TA6226" s="824"/>
      <c r="TB6226" s="824"/>
      <c r="TC6226" s="824"/>
      <c r="TD6226" s="824"/>
      <c r="TE6226" s="824"/>
      <c r="TF6226" s="824"/>
      <c r="TG6226" s="824"/>
      <c r="TH6226" s="824"/>
      <c r="TI6226" s="824"/>
      <c r="TJ6226" s="824"/>
      <c r="TK6226" s="824"/>
      <c r="TL6226" s="824"/>
      <c r="TM6226" s="824"/>
      <c r="TN6226" s="824"/>
      <c r="TO6226" s="824"/>
      <c r="TP6226" s="824"/>
      <c r="TQ6226" s="824"/>
      <c r="TR6226" s="824"/>
      <c r="TS6226" s="824"/>
      <c r="TT6226" s="824"/>
      <c r="TU6226" s="824"/>
      <c r="TV6226" s="824"/>
      <c r="TW6226" s="824"/>
      <c r="TX6226" s="824"/>
      <c r="TY6226" s="824"/>
      <c r="TZ6226" s="824"/>
      <c r="UA6226" s="824"/>
      <c r="UB6226" s="824"/>
      <c r="UC6226" s="824"/>
      <c r="UD6226" s="824"/>
      <c r="UE6226" s="824"/>
      <c r="UF6226" s="824"/>
      <c r="UG6226" s="824"/>
      <c r="UH6226" s="824"/>
      <c r="UI6226" s="824"/>
      <c r="UJ6226" s="824"/>
      <c r="UK6226" s="824"/>
      <c r="UL6226" s="824"/>
      <c r="UM6226" s="824"/>
      <c r="UN6226" s="824"/>
      <c r="UO6226" s="824"/>
      <c r="UP6226" s="824"/>
      <c r="UQ6226" s="824"/>
      <c r="UR6226" s="824"/>
      <c r="US6226" s="824"/>
      <c r="UT6226" s="824"/>
      <c r="UU6226" s="824"/>
      <c r="UV6226" s="824"/>
      <c r="UW6226" s="824"/>
      <c r="UX6226" s="824"/>
      <c r="UY6226" s="824"/>
      <c r="UZ6226" s="824"/>
      <c r="VA6226" s="824"/>
      <c r="VB6226" s="824"/>
      <c r="VC6226" s="824"/>
      <c r="VD6226" s="824"/>
      <c r="VE6226" s="824"/>
      <c r="VF6226" s="824"/>
      <c r="VG6226" s="824"/>
      <c r="VH6226" s="824"/>
      <c r="VI6226" s="824"/>
      <c r="VJ6226" s="824"/>
      <c r="VK6226" s="824"/>
      <c r="VL6226" s="824"/>
      <c r="VM6226" s="824"/>
      <c r="VN6226" s="824"/>
      <c r="VO6226" s="824"/>
      <c r="VP6226" s="824"/>
      <c r="VQ6226" s="824"/>
      <c r="VR6226" s="824"/>
      <c r="VS6226" s="824"/>
      <c r="VT6226" s="824"/>
      <c r="VU6226" s="824"/>
      <c r="VV6226" s="824"/>
      <c r="VW6226" s="824"/>
      <c r="VX6226" s="824"/>
      <c r="VY6226" s="824"/>
      <c r="VZ6226" s="824"/>
      <c r="WA6226" s="824"/>
      <c r="WB6226" s="824"/>
      <c r="WC6226" s="824"/>
      <c r="WD6226" s="824"/>
      <c r="WE6226" s="824"/>
      <c r="WF6226" s="824"/>
      <c r="WG6226" s="824"/>
      <c r="WH6226" s="824"/>
      <c r="WI6226" s="824"/>
      <c r="WJ6226" s="824"/>
      <c r="WK6226" s="824"/>
      <c r="WL6226" s="824"/>
      <c r="WM6226" s="824"/>
      <c r="WN6226" s="824"/>
      <c r="WO6226" s="824"/>
      <c r="WP6226" s="824"/>
      <c r="WQ6226" s="824"/>
      <c r="WR6226" s="824"/>
      <c r="WS6226" s="824"/>
      <c r="WT6226" s="824"/>
      <c r="WU6226" s="824"/>
      <c r="WV6226" s="824"/>
      <c r="WW6226" s="824"/>
      <c r="WX6226" s="824"/>
      <c r="WY6226" s="824"/>
      <c r="WZ6226" s="824"/>
      <c r="XA6226" s="824"/>
      <c r="XB6226" s="824"/>
      <c r="XC6226" s="824"/>
      <c r="XD6226" s="824"/>
      <c r="XE6226" s="824"/>
      <c r="XF6226" s="824"/>
      <c r="XG6226" s="824"/>
      <c r="XH6226" s="824"/>
      <c r="XI6226" s="824"/>
      <c r="XJ6226" s="824"/>
      <c r="XK6226" s="824"/>
      <c r="XL6226" s="824"/>
      <c r="XM6226" s="824"/>
      <c r="XN6226" s="824"/>
      <c r="XO6226" s="824"/>
      <c r="XP6226" s="824"/>
      <c r="XQ6226" s="824"/>
      <c r="XR6226" s="824"/>
      <c r="XS6226" s="824"/>
      <c r="XT6226" s="824"/>
      <c r="XU6226" s="824"/>
      <c r="XV6226" s="824"/>
      <c r="XW6226" s="824"/>
      <c r="XX6226" s="824"/>
      <c r="XY6226" s="824"/>
      <c r="XZ6226" s="824"/>
      <c r="YA6226" s="824"/>
      <c r="YB6226" s="824"/>
      <c r="YC6226" s="824"/>
      <c r="YD6226" s="824"/>
      <c r="YE6226" s="824"/>
      <c r="YF6226" s="824"/>
      <c r="YG6226" s="824"/>
      <c r="YH6226" s="824"/>
      <c r="YI6226" s="824"/>
      <c r="YJ6226" s="824"/>
      <c r="YK6226" s="824"/>
      <c r="YL6226" s="824"/>
      <c r="YM6226" s="824"/>
      <c r="YN6226" s="824"/>
      <c r="YO6226" s="824"/>
      <c r="YP6226" s="824"/>
      <c r="YQ6226" s="824"/>
      <c r="YR6226" s="824"/>
      <c r="YS6226" s="824"/>
      <c r="YT6226" s="824"/>
      <c r="YU6226" s="824"/>
      <c r="YV6226" s="824"/>
      <c r="YW6226" s="824"/>
      <c r="YX6226" s="824"/>
      <c r="YY6226" s="824"/>
      <c r="YZ6226" s="824"/>
      <c r="ZA6226" s="824"/>
      <c r="ZB6226" s="824"/>
      <c r="ZC6226" s="824"/>
      <c r="ZD6226" s="824"/>
      <c r="ZE6226" s="824"/>
      <c r="ZF6226" s="824"/>
      <c r="ZG6226" s="824"/>
      <c r="ZH6226" s="824"/>
      <c r="ZI6226" s="824"/>
      <c r="ZJ6226" s="824"/>
      <c r="ZK6226" s="824"/>
      <c r="ZL6226" s="824"/>
      <c r="ZM6226" s="824"/>
      <c r="ZN6226" s="824"/>
      <c r="ZO6226" s="824"/>
      <c r="ZP6226" s="824"/>
      <c r="ZQ6226" s="824"/>
      <c r="ZR6226" s="824"/>
      <c r="ZS6226" s="824"/>
      <c r="ZT6226" s="824"/>
      <c r="ZU6226" s="824"/>
      <c r="ZV6226" s="824"/>
      <c r="ZW6226" s="824"/>
      <c r="ZX6226" s="824"/>
      <c r="ZY6226" s="824"/>
      <c r="ZZ6226" s="824"/>
      <c r="AAA6226" s="824"/>
      <c r="AAB6226" s="824"/>
      <c r="AAC6226" s="824"/>
      <c r="AAD6226" s="824"/>
      <c r="AAE6226" s="824"/>
      <c r="AAF6226" s="824"/>
      <c r="AAG6226" s="824"/>
      <c r="AAH6226" s="824"/>
      <c r="AAI6226" s="824"/>
      <c r="AAJ6226" s="824"/>
      <c r="AAK6226" s="824"/>
      <c r="AAL6226" s="824"/>
      <c r="AAM6226" s="824"/>
      <c r="AAN6226" s="824"/>
      <c r="AAO6226" s="824"/>
      <c r="AAP6226" s="824"/>
      <c r="AAQ6226" s="824"/>
      <c r="AAR6226" s="824"/>
      <c r="AAS6226" s="824"/>
      <c r="AAT6226" s="824"/>
      <c r="AAU6226" s="824"/>
      <c r="AAV6226" s="824"/>
      <c r="AAW6226" s="824"/>
      <c r="AAX6226" s="824"/>
      <c r="AAY6226" s="824"/>
      <c r="AAZ6226" s="824"/>
      <c r="ABA6226" s="824"/>
      <c r="ABB6226" s="824"/>
      <c r="ABC6226" s="824"/>
      <c r="ABD6226" s="824"/>
      <c r="ABE6226" s="824"/>
      <c r="ABF6226" s="824"/>
      <c r="ABG6226" s="824"/>
      <c r="ABH6226" s="824"/>
      <c r="ABI6226" s="824"/>
      <c r="ABJ6226" s="824"/>
      <c r="ABK6226" s="824"/>
      <c r="ABL6226" s="824"/>
      <c r="ABM6226" s="824"/>
      <c r="ABN6226" s="824"/>
      <c r="ABO6226" s="824"/>
      <c r="ABP6226" s="824"/>
      <c r="ABQ6226" s="824"/>
      <c r="ABR6226" s="824"/>
      <c r="ABS6226" s="824"/>
      <c r="ABT6226" s="824"/>
      <c r="ABU6226" s="824"/>
      <c r="ABV6226" s="824"/>
      <c r="ABW6226" s="824"/>
      <c r="ABX6226" s="824"/>
      <c r="ABY6226" s="824"/>
      <c r="ABZ6226" s="824"/>
      <c r="ACA6226" s="824"/>
      <c r="ACB6226" s="824"/>
      <c r="ACC6226" s="824"/>
      <c r="ACD6226" s="824"/>
      <c r="ACE6226" s="824"/>
      <c r="ACF6226" s="824"/>
      <c r="ACG6226" s="824"/>
      <c r="ACH6226" s="824"/>
      <c r="ACI6226" s="824"/>
      <c r="ACJ6226" s="824"/>
      <c r="ACK6226" s="824"/>
      <c r="ACL6226" s="824"/>
      <c r="ACM6226" s="824"/>
      <c r="ACN6226" s="824"/>
      <c r="ACO6226" s="824"/>
      <c r="ACP6226" s="824"/>
      <c r="ACQ6226" s="824"/>
      <c r="ACR6226" s="824"/>
      <c r="ACS6226" s="824"/>
      <c r="ACT6226" s="824"/>
      <c r="ACU6226" s="824"/>
      <c r="ACV6226" s="824"/>
      <c r="ACW6226" s="824"/>
      <c r="ACX6226" s="824"/>
      <c r="ACY6226" s="824"/>
      <c r="ACZ6226" s="824"/>
      <c r="ADA6226" s="824"/>
      <c r="ADB6226" s="824"/>
      <c r="ADC6226" s="824"/>
      <c r="ADD6226" s="824"/>
      <c r="ADE6226" s="824"/>
      <c r="ADF6226" s="824"/>
      <c r="ADG6226" s="824"/>
      <c r="ADH6226" s="824"/>
      <c r="ADI6226" s="824"/>
      <c r="ADJ6226" s="824"/>
      <c r="ADK6226" s="824"/>
      <c r="ADL6226" s="824"/>
      <c r="ADM6226" s="824"/>
      <c r="ADN6226" s="824"/>
      <c r="ADO6226" s="824"/>
      <c r="ADP6226" s="824"/>
      <c r="ADQ6226" s="824"/>
      <c r="ADR6226" s="824"/>
      <c r="ADS6226" s="824"/>
      <c r="ADT6226" s="824"/>
      <c r="ADU6226" s="824"/>
      <c r="ADV6226" s="824"/>
      <c r="ADW6226" s="824"/>
      <c r="ADX6226" s="824"/>
      <c r="ADY6226" s="824"/>
      <c r="ADZ6226" s="824"/>
      <c r="AEA6226" s="824"/>
      <c r="AEB6226" s="824"/>
      <c r="AEC6226" s="824"/>
      <c r="AED6226" s="824"/>
      <c r="AEE6226" s="824"/>
      <c r="AEF6226" s="824"/>
      <c r="AEG6226" s="824"/>
      <c r="AEH6226" s="824"/>
      <c r="AEI6226" s="824"/>
      <c r="AEJ6226" s="824"/>
      <c r="AEK6226" s="824"/>
      <c r="AEL6226" s="824"/>
      <c r="AEM6226" s="824"/>
      <c r="AEN6226" s="824"/>
      <c r="AEO6226" s="824"/>
      <c r="AEP6226" s="824"/>
      <c r="AEQ6226" s="824"/>
      <c r="AER6226" s="824"/>
      <c r="AES6226" s="824"/>
      <c r="AET6226" s="824"/>
      <c r="AEU6226" s="824"/>
      <c r="AEV6226" s="824"/>
      <c r="AEW6226" s="824"/>
      <c r="AEX6226" s="824"/>
      <c r="AEY6226" s="824"/>
      <c r="AEZ6226" s="824"/>
      <c r="AFA6226" s="824"/>
      <c r="AFB6226" s="824"/>
      <c r="AFC6226" s="824"/>
      <c r="AFD6226" s="824"/>
      <c r="AFE6226" s="824"/>
      <c r="AFF6226" s="824"/>
      <c r="AFG6226" s="824"/>
      <c r="AFH6226" s="824"/>
      <c r="AFI6226" s="824"/>
      <c r="AFJ6226" s="824"/>
      <c r="AFK6226" s="824"/>
      <c r="AFL6226" s="824"/>
      <c r="AFM6226" s="824"/>
      <c r="AFN6226" s="824"/>
      <c r="AFO6226" s="824"/>
      <c r="AFP6226" s="824"/>
      <c r="AFQ6226" s="824"/>
      <c r="AFR6226" s="824"/>
      <c r="AFS6226" s="824"/>
      <c r="AFT6226" s="824"/>
      <c r="AFU6226" s="824"/>
      <c r="AFV6226" s="824"/>
      <c r="AFW6226" s="824"/>
      <c r="AFX6226" s="824"/>
      <c r="AFY6226" s="824"/>
      <c r="AFZ6226" s="824"/>
      <c r="AGA6226" s="824"/>
      <c r="AGB6226" s="824"/>
      <c r="AGC6226" s="824"/>
      <c r="AGD6226" s="824"/>
      <c r="AGE6226" s="824"/>
      <c r="AGF6226" s="824"/>
      <c r="AGG6226" s="824"/>
      <c r="AGH6226" s="824"/>
      <c r="AGI6226" s="824"/>
      <c r="AGJ6226" s="824"/>
      <c r="AGK6226" s="824"/>
      <c r="AGL6226" s="824"/>
      <c r="AGM6226" s="824"/>
      <c r="AGN6226" s="824"/>
      <c r="AGO6226" s="824"/>
      <c r="AGP6226" s="824"/>
      <c r="AGQ6226" s="824"/>
      <c r="AGR6226" s="824"/>
      <c r="AGS6226" s="824"/>
      <c r="AGT6226" s="824"/>
      <c r="AGU6226" s="824"/>
      <c r="AGV6226" s="824"/>
      <c r="AGW6226" s="824"/>
      <c r="AGX6226" s="824"/>
      <c r="AGY6226" s="824"/>
      <c r="AGZ6226" s="824"/>
      <c r="AHA6226" s="824"/>
      <c r="AHB6226" s="824"/>
      <c r="AHC6226" s="824"/>
      <c r="AHD6226" s="824"/>
      <c r="AHE6226" s="824"/>
      <c r="AHF6226" s="824"/>
      <c r="AHG6226" s="824"/>
      <c r="AHH6226" s="824"/>
      <c r="AHI6226" s="824"/>
      <c r="AHJ6226" s="824"/>
      <c r="AHK6226" s="824"/>
      <c r="AHL6226" s="824"/>
      <c r="AHM6226" s="824"/>
      <c r="AHN6226" s="824"/>
      <c r="AHO6226" s="824"/>
      <c r="AHP6226" s="824"/>
      <c r="AHQ6226" s="824"/>
      <c r="AHR6226" s="824"/>
      <c r="AHS6226" s="824"/>
      <c r="AHT6226" s="824"/>
      <c r="AHU6226" s="824"/>
      <c r="AHV6226" s="824"/>
      <c r="AHW6226" s="824"/>
      <c r="AHX6226" s="824"/>
      <c r="AHY6226" s="824"/>
      <c r="AHZ6226" s="824"/>
      <c r="AIA6226" s="824"/>
      <c r="AIB6226" s="824"/>
      <c r="AIC6226" s="824"/>
      <c r="AID6226" s="824"/>
      <c r="AIE6226" s="824"/>
      <c r="AIF6226" s="824"/>
      <c r="AIG6226" s="824"/>
      <c r="AIH6226" s="824"/>
      <c r="AII6226" s="824"/>
      <c r="AIJ6226" s="824"/>
      <c r="AIK6226" s="824"/>
      <c r="AIL6226" s="824"/>
      <c r="AIM6226" s="824"/>
      <c r="AIN6226" s="824"/>
      <c r="AIO6226" s="824"/>
      <c r="AIP6226" s="824"/>
      <c r="AIQ6226" s="824"/>
      <c r="AIR6226" s="824"/>
      <c r="AIS6226" s="824"/>
      <c r="AIT6226" s="824"/>
      <c r="AIU6226" s="824"/>
      <c r="AIV6226" s="824"/>
      <c r="AIW6226" s="824"/>
      <c r="AIX6226" s="824"/>
      <c r="AIY6226" s="824"/>
      <c r="AIZ6226" s="824"/>
      <c r="AJA6226" s="824"/>
      <c r="AJB6226" s="824"/>
      <c r="AJC6226" s="824"/>
      <c r="AJD6226" s="824"/>
      <c r="AJE6226" s="824"/>
      <c r="AJF6226" s="824"/>
      <c r="AJG6226" s="824"/>
      <c r="AJH6226" s="824"/>
      <c r="AJI6226" s="824"/>
      <c r="AJJ6226" s="824"/>
      <c r="AJK6226" s="824"/>
      <c r="AJL6226" s="824"/>
      <c r="AJM6226" s="824"/>
      <c r="AJN6226" s="824"/>
      <c r="AJO6226" s="824"/>
      <c r="AJP6226" s="824"/>
      <c r="AJQ6226" s="824"/>
      <c r="AJR6226" s="824"/>
      <c r="AJS6226" s="824"/>
      <c r="AJT6226" s="824"/>
      <c r="AJU6226" s="824"/>
      <c r="AJV6226" s="824"/>
      <c r="AJW6226" s="824"/>
      <c r="AJX6226" s="824"/>
      <c r="AJY6226" s="824"/>
      <c r="AJZ6226" s="824"/>
      <c r="AKA6226" s="824"/>
      <c r="AKB6226" s="824"/>
      <c r="AKC6226" s="824"/>
      <c r="AKD6226" s="824"/>
      <c r="AKE6226" s="824"/>
      <c r="AKF6226" s="824"/>
      <c r="AKG6226" s="824"/>
      <c r="AKH6226" s="824"/>
      <c r="AKI6226" s="824"/>
      <c r="AKJ6226" s="824"/>
      <c r="AKK6226" s="824"/>
      <c r="AKL6226" s="824"/>
      <c r="AKM6226" s="824"/>
      <c r="AKN6226" s="824"/>
      <c r="AKO6226" s="824"/>
      <c r="AKP6226" s="824"/>
      <c r="AKQ6226" s="824"/>
      <c r="AKR6226" s="824"/>
      <c r="AKS6226" s="824"/>
      <c r="AKT6226" s="824"/>
      <c r="AKU6226" s="824"/>
      <c r="AKV6226" s="824"/>
      <c r="AKW6226" s="824"/>
      <c r="AKX6226" s="824"/>
      <c r="AKY6226" s="824"/>
      <c r="AKZ6226" s="824"/>
      <c r="ALA6226" s="824"/>
      <c r="ALB6226" s="824"/>
      <c r="ALC6226" s="824"/>
      <c r="ALD6226" s="824"/>
      <c r="ALE6226" s="824"/>
      <c r="ALF6226" s="824"/>
      <c r="ALG6226" s="824"/>
      <c r="ALH6226" s="824"/>
      <c r="ALI6226" s="824"/>
      <c r="ALJ6226" s="824"/>
      <c r="ALK6226" s="824"/>
      <c r="ALL6226" s="824"/>
      <c r="ALM6226" s="824"/>
      <c r="ALN6226" s="824"/>
      <c r="ALO6226" s="824"/>
      <c r="ALP6226" s="824"/>
      <c r="ALQ6226" s="824"/>
      <c r="ALR6226" s="824"/>
      <c r="ALS6226" s="824"/>
      <c r="ALT6226" s="824"/>
      <c r="ALU6226" s="824"/>
      <c r="ALV6226" s="824"/>
      <c r="ALW6226" s="824"/>
      <c r="ALX6226" s="824"/>
      <c r="ALY6226" s="824"/>
      <c r="ALZ6226" s="824"/>
      <c r="AMA6226" s="824"/>
      <c r="AMB6226" s="824"/>
      <c r="AMC6226" s="824"/>
      <c r="AMD6226" s="824"/>
      <c r="AME6226" s="824"/>
      <c r="AMF6226" s="824"/>
      <c r="AMG6226" s="824"/>
      <c r="AMH6226" s="824"/>
      <c r="AMI6226" s="824"/>
      <c r="AMJ6226" s="824"/>
      <c r="AMK6226" s="824"/>
      <c r="AML6226" s="824"/>
      <c r="AMM6226" s="824"/>
      <c r="AMN6226" s="824"/>
      <c r="AMO6226" s="824"/>
      <c r="AMP6226" s="824"/>
      <c r="AMQ6226" s="824"/>
      <c r="AMR6226" s="824"/>
      <c r="AMS6226" s="824"/>
      <c r="AMT6226" s="824"/>
      <c r="AMU6226" s="824"/>
      <c r="AMV6226" s="824"/>
      <c r="AMW6226" s="824"/>
      <c r="AMX6226" s="824"/>
      <c r="AMY6226" s="824"/>
      <c r="AMZ6226" s="824"/>
      <c r="ANA6226" s="824"/>
      <c r="ANB6226" s="824"/>
      <c r="ANC6226" s="824"/>
      <c r="AND6226" s="824"/>
      <c r="ANE6226" s="824"/>
      <c r="ANF6226" s="824"/>
      <c r="ANG6226" s="824"/>
      <c r="ANH6226" s="824"/>
      <c r="ANI6226" s="824"/>
      <c r="ANJ6226" s="824"/>
      <c r="ANK6226" s="824"/>
      <c r="ANL6226" s="824"/>
      <c r="ANM6226" s="824"/>
      <c r="ANN6226" s="824"/>
      <c r="ANO6226" s="824"/>
      <c r="ANP6226" s="824"/>
      <c r="ANQ6226" s="824"/>
      <c r="ANR6226" s="824"/>
      <c r="ANS6226" s="824"/>
      <c r="ANT6226" s="824"/>
      <c r="ANU6226" s="824"/>
      <c r="ANV6226" s="824"/>
      <c r="ANW6226" s="824"/>
      <c r="ANX6226" s="824"/>
      <c r="ANY6226" s="824"/>
      <c r="ANZ6226" s="824"/>
      <c r="AOA6226" s="824"/>
      <c r="AOB6226" s="824"/>
      <c r="AOC6226" s="824"/>
      <c r="AOD6226" s="824"/>
      <c r="AOE6226" s="824"/>
      <c r="AOF6226" s="824"/>
      <c r="AOG6226" s="824"/>
      <c r="AOH6226" s="824"/>
      <c r="AOI6226" s="824"/>
      <c r="AOJ6226" s="824"/>
      <c r="AOK6226" s="824"/>
      <c r="AOL6226" s="824"/>
      <c r="AOM6226" s="824"/>
      <c r="AON6226" s="824"/>
      <c r="AOO6226" s="824"/>
      <c r="AOP6226" s="824"/>
      <c r="AOQ6226" s="824"/>
      <c r="AOR6226" s="824"/>
      <c r="AOS6226" s="824"/>
      <c r="AOT6226" s="824"/>
      <c r="AOU6226" s="824"/>
      <c r="AOV6226" s="824"/>
      <c r="AOW6226" s="824"/>
      <c r="AOX6226" s="824"/>
      <c r="AOY6226" s="824"/>
      <c r="AOZ6226" s="824"/>
      <c r="APA6226" s="824"/>
      <c r="APB6226" s="824"/>
      <c r="APC6226" s="824"/>
      <c r="APD6226" s="824"/>
      <c r="APE6226" s="824"/>
      <c r="APF6226" s="824"/>
      <c r="APG6226" s="824"/>
      <c r="APH6226" s="824"/>
      <c r="API6226" s="824"/>
      <c r="APJ6226" s="824"/>
      <c r="APK6226" s="824"/>
      <c r="APL6226" s="824"/>
      <c r="APM6226" s="824"/>
      <c r="APN6226" s="824"/>
      <c r="APO6226" s="824"/>
      <c r="APP6226" s="824"/>
      <c r="APQ6226" s="824"/>
      <c r="APR6226" s="824"/>
      <c r="APS6226" s="824"/>
      <c r="APT6226" s="824"/>
      <c r="APU6226" s="824"/>
      <c r="APV6226" s="824"/>
      <c r="APW6226" s="824"/>
      <c r="APX6226" s="824"/>
      <c r="APY6226" s="824"/>
      <c r="APZ6226" s="824"/>
      <c r="AQA6226" s="824"/>
      <c r="AQB6226" s="824"/>
      <c r="AQC6226" s="824"/>
      <c r="AQD6226" s="824"/>
      <c r="AQE6226" s="824"/>
      <c r="AQF6226" s="824"/>
      <c r="AQG6226" s="824"/>
      <c r="AQH6226" s="824"/>
      <c r="AQI6226" s="824"/>
      <c r="AQJ6226" s="824"/>
      <c r="AQK6226" s="824"/>
      <c r="AQL6226" s="824"/>
      <c r="AQM6226" s="824"/>
      <c r="AQN6226" s="824"/>
      <c r="AQO6226" s="824"/>
      <c r="AQP6226" s="824"/>
      <c r="AQQ6226" s="824"/>
      <c r="AQR6226" s="824"/>
      <c r="AQS6226" s="824"/>
      <c r="AQT6226" s="824"/>
      <c r="AQU6226" s="824"/>
      <c r="AQV6226" s="824"/>
      <c r="AQW6226" s="824"/>
      <c r="AQX6226" s="824"/>
      <c r="AQY6226" s="824"/>
      <c r="AQZ6226" s="824"/>
      <c r="ARA6226" s="824"/>
      <c r="ARB6226" s="824"/>
      <c r="ARC6226" s="824"/>
      <c r="ARD6226" s="824"/>
      <c r="ARE6226" s="824"/>
      <c r="ARF6226" s="824"/>
      <c r="ARG6226" s="824"/>
      <c r="ARH6226" s="824"/>
      <c r="ARI6226" s="824"/>
      <c r="ARJ6226" s="824"/>
      <c r="ARK6226" s="824"/>
      <c r="ARL6226" s="824"/>
      <c r="ARM6226" s="824"/>
      <c r="ARN6226" s="824"/>
      <c r="ARO6226" s="824"/>
      <c r="ARP6226" s="824"/>
      <c r="ARQ6226" s="824"/>
      <c r="ARR6226" s="824"/>
      <c r="ARS6226" s="824"/>
      <c r="ART6226" s="824"/>
      <c r="ARU6226" s="824"/>
      <c r="ARV6226" s="824"/>
      <c r="ARW6226" s="824"/>
      <c r="ARX6226" s="824"/>
      <c r="ARY6226" s="824"/>
      <c r="ARZ6226" s="824"/>
      <c r="ASA6226" s="824"/>
      <c r="ASB6226" s="824"/>
      <c r="ASC6226" s="824"/>
      <c r="ASD6226" s="824"/>
      <c r="ASE6226" s="824"/>
      <c r="ASF6226" s="824"/>
      <c r="ASG6226" s="824"/>
      <c r="ASH6226" s="824"/>
      <c r="ASI6226" s="824"/>
      <c r="ASJ6226" s="824"/>
      <c r="ASK6226" s="824"/>
      <c r="ASL6226" s="824"/>
      <c r="ASM6226" s="824"/>
      <c r="ASN6226" s="824"/>
      <c r="ASO6226" s="824"/>
      <c r="ASP6226" s="824"/>
      <c r="ASQ6226" s="824"/>
      <c r="ASR6226" s="824"/>
      <c r="ASS6226" s="824"/>
      <c r="AST6226" s="824"/>
      <c r="ASU6226" s="824"/>
      <c r="ASV6226" s="824"/>
      <c r="ASW6226" s="824"/>
      <c r="ASX6226" s="824"/>
      <c r="ASY6226" s="824"/>
      <c r="ASZ6226" s="824"/>
      <c r="ATA6226" s="824"/>
      <c r="ATB6226" s="824"/>
      <c r="ATC6226" s="824"/>
      <c r="ATD6226" s="824"/>
      <c r="ATE6226" s="824"/>
      <c r="ATF6226" s="824"/>
      <c r="ATG6226" s="824"/>
      <c r="ATH6226" s="824"/>
      <c r="ATI6226" s="824"/>
      <c r="ATJ6226" s="824"/>
      <c r="ATK6226" s="824"/>
      <c r="ATL6226" s="824"/>
      <c r="ATM6226" s="824"/>
      <c r="ATN6226" s="824"/>
      <c r="ATO6226" s="824"/>
      <c r="ATP6226" s="824"/>
      <c r="ATQ6226" s="824"/>
      <c r="ATR6226" s="824"/>
      <c r="ATS6226" s="824"/>
      <c r="ATT6226" s="824"/>
      <c r="ATU6226" s="824"/>
      <c r="ATV6226" s="824"/>
      <c r="ATW6226" s="824"/>
      <c r="ATX6226" s="824"/>
      <c r="ATY6226" s="824"/>
      <c r="ATZ6226" s="824"/>
      <c r="AUA6226" s="824"/>
      <c r="AUB6226" s="824"/>
      <c r="AUC6226" s="824"/>
      <c r="AUD6226" s="824"/>
      <c r="AUE6226" s="824"/>
      <c r="AUF6226" s="824"/>
      <c r="AUG6226" s="824"/>
      <c r="AUH6226" s="824"/>
      <c r="AUI6226" s="824"/>
      <c r="AUJ6226" s="824"/>
      <c r="AUK6226" s="824"/>
      <c r="AUL6226" s="824"/>
      <c r="AUM6226" s="824"/>
      <c r="AUN6226" s="824"/>
      <c r="AUO6226" s="824"/>
      <c r="AUP6226" s="824"/>
      <c r="AUQ6226" s="824"/>
      <c r="AUR6226" s="824"/>
      <c r="AUS6226" s="824"/>
      <c r="AUT6226" s="824"/>
      <c r="AUU6226" s="824"/>
      <c r="AUV6226" s="824"/>
      <c r="AUW6226" s="824"/>
      <c r="AUX6226" s="824"/>
      <c r="AUY6226" s="824"/>
      <c r="AUZ6226" s="824"/>
      <c r="AVA6226" s="824"/>
      <c r="AVB6226" s="824"/>
      <c r="AVC6226" s="824"/>
      <c r="AVD6226" s="824"/>
      <c r="AVE6226" s="824"/>
      <c r="AVF6226" s="824"/>
      <c r="AVG6226" s="824"/>
      <c r="AVH6226" s="824"/>
      <c r="AVI6226" s="824"/>
      <c r="AVJ6226" s="824"/>
      <c r="AVK6226" s="824"/>
      <c r="AVL6226" s="824"/>
      <c r="AVM6226" s="824"/>
      <c r="AVN6226" s="824"/>
      <c r="AVO6226" s="824"/>
      <c r="AVP6226" s="824"/>
      <c r="AVQ6226" s="824"/>
      <c r="AVR6226" s="824"/>
      <c r="AVS6226" s="824"/>
      <c r="AVT6226" s="824"/>
      <c r="AVU6226" s="824"/>
      <c r="AVV6226" s="824"/>
      <c r="AVW6226" s="824"/>
      <c r="AVX6226" s="824"/>
      <c r="AVY6226" s="824"/>
      <c r="AVZ6226" s="824"/>
      <c r="AWA6226" s="824"/>
      <c r="AWB6226" s="824"/>
      <c r="AWC6226" s="824"/>
      <c r="AWD6226" s="824"/>
      <c r="AWE6226" s="824"/>
      <c r="AWF6226" s="824"/>
      <c r="AWG6226" s="824"/>
      <c r="AWH6226" s="824"/>
      <c r="AWI6226" s="824"/>
      <c r="AWJ6226" s="824"/>
      <c r="AWK6226" s="824"/>
      <c r="AWL6226" s="824"/>
      <c r="AWM6226" s="824"/>
      <c r="AWN6226" s="824"/>
      <c r="AWO6226" s="824"/>
      <c r="AWP6226" s="824"/>
      <c r="AWQ6226" s="824"/>
      <c r="AWR6226" s="824"/>
      <c r="AWS6226" s="824"/>
      <c r="AWT6226" s="824"/>
      <c r="AWU6226" s="824"/>
      <c r="AWV6226" s="824"/>
      <c r="AWW6226" s="824"/>
      <c r="AWX6226" s="824"/>
      <c r="AWY6226" s="824"/>
      <c r="AWZ6226" s="824"/>
      <c r="AXA6226" s="824"/>
      <c r="AXB6226" s="824"/>
      <c r="AXC6226" s="824"/>
      <c r="AXD6226" s="824"/>
      <c r="AXE6226" s="824"/>
      <c r="AXF6226" s="824"/>
      <c r="AXG6226" s="824"/>
      <c r="AXH6226" s="824"/>
      <c r="AXI6226" s="824"/>
      <c r="AXJ6226" s="824"/>
      <c r="AXK6226" s="824"/>
      <c r="AXL6226" s="824"/>
      <c r="AXM6226" s="824"/>
      <c r="AXN6226" s="824"/>
      <c r="AXO6226" s="824"/>
      <c r="AXP6226" s="824"/>
      <c r="AXQ6226" s="824"/>
      <c r="AXR6226" s="824"/>
      <c r="AXS6226" s="824"/>
      <c r="AXT6226" s="824"/>
      <c r="AXU6226" s="824"/>
      <c r="AXV6226" s="824"/>
      <c r="AXW6226" s="824"/>
      <c r="AXX6226" s="824"/>
      <c r="AXY6226" s="824"/>
      <c r="AXZ6226" s="824"/>
      <c r="AYA6226" s="824"/>
      <c r="AYB6226" s="824"/>
      <c r="AYC6226" s="824"/>
      <c r="AYD6226" s="824"/>
      <c r="AYE6226" s="824"/>
      <c r="AYF6226" s="824"/>
      <c r="AYG6226" s="824"/>
      <c r="AYH6226" s="824"/>
      <c r="AYI6226" s="824"/>
      <c r="AYJ6226" s="824"/>
      <c r="AYK6226" s="824"/>
      <c r="AYL6226" s="824"/>
      <c r="AYM6226" s="824"/>
      <c r="AYN6226" s="824"/>
      <c r="AYO6226" s="824"/>
      <c r="AYP6226" s="824"/>
      <c r="AYQ6226" s="824"/>
      <c r="AYR6226" s="824"/>
      <c r="AYS6226" s="824"/>
      <c r="AYT6226" s="824"/>
      <c r="AYU6226" s="824"/>
      <c r="AYV6226" s="824"/>
      <c r="AYW6226" s="824"/>
      <c r="AYX6226" s="824"/>
      <c r="AYY6226" s="824"/>
      <c r="AYZ6226" s="824"/>
      <c r="AZA6226" s="824"/>
      <c r="AZB6226" s="824"/>
      <c r="AZC6226" s="824"/>
      <c r="AZD6226" s="824"/>
      <c r="AZE6226" s="824"/>
      <c r="AZF6226" s="824"/>
      <c r="AZG6226" s="824"/>
      <c r="AZH6226" s="824"/>
      <c r="AZI6226" s="824"/>
      <c r="AZJ6226" s="824"/>
      <c r="AZK6226" s="824"/>
      <c r="AZL6226" s="824"/>
      <c r="AZM6226" s="824"/>
      <c r="AZN6226" s="824"/>
      <c r="AZO6226" s="824"/>
      <c r="AZP6226" s="824"/>
      <c r="AZQ6226" s="824"/>
      <c r="AZR6226" s="824"/>
      <c r="AZS6226" s="824"/>
      <c r="AZT6226" s="824"/>
      <c r="AZU6226" s="824"/>
      <c r="AZV6226" s="824"/>
      <c r="AZW6226" s="824"/>
      <c r="AZX6226" s="824"/>
      <c r="AZY6226" s="824"/>
      <c r="AZZ6226" s="824"/>
      <c r="BAA6226" s="824"/>
      <c r="BAB6226" s="824"/>
      <c r="BAC6226" s="824"/>
      <c r="BAD6226" s="824"/>
      <c r="BAE6226" s="824"/>
      <c r="BAF6226" s="824"/>
      <c r="BAG6226" s="824"/>
      <c r="BAH6226" s="824"/>
      <c r="BAI6226" s="824"/>
      <c r="BAJ6226" s="824"/>
      <c r="BAK6226" s="824"/>
      <c r="BAL6226" s="824"/>
      <c r="BAM6226" s="824"/>
      <c r="BAN6226" s="824"/>
      <c r="BAO6226" s="824"/>
      <c r="BAP6226" s="824"/>
      <c r="BAQ6226" s="824"/>
      <c r="BAR6226" s="824"/>
      <c r="BAS6226" s="824"/>
      <c r="BAT6226" s="824"/>
      <c r="BAU6226" s="824"/>
      <c r="BAV6226" s="824"/>
      <c r="BAW6226" s="824"/>
      <c r="BAX6226" s="824"/>
      <c r="BAY6226" s="824"/>
      <c r="BAZ6226" s="824"/>
      <c r="BBA6226" s="824"/>
      <c r="BBB6226" s="824"/>
      <c r="BBC6226" s="824"/>
      <c r="BBD6226" s="824"/>
      <c r="BBE6226" s="824"/>
      <c r="BBF6226" s="824"/>
      <c r="BBG6226" s="824"/>
      <c r="BBH6226" s="824"/>
      <c r="BBI6226" s="824"/>
      <c r="BBJ6226" s="824"/>
      <c r="BBK6226" s="824"/>
      <c r="BBL6226" s="824"/>
      <c r="BBM6226" s="824"/>
      <c r="BBN6226" s="824"/>
      <c r="BBO6226" s="824"/>
      <c r="BBP6226" s="824"/>
      <c r="BBQ6226" s="824"/>
      <c r="BBR6226" s="824"/>
      <c r="BBS6226" s="824"/>
      <c r="BBT6226" s="824"/>
      <c r="BBU6226" s="824"/>
      <c r="BBV6226" s="824"/>
      <c r="BBW6226" s="824"/>
      <c r="BBX6226" s="824"/>
      <c r="BBY6226" s="824"/>
      <c r="BBZ6226" s="824"/>
      <c r="BCA6226" s="824"/>
      <c r="BCB6226" s="824"/>
      <c r="BCC6226" s="824"/>
      <c r="BCD6226" s="824"/>
      <c r="BCE6226" s="824"/>
      <c r="BCF6226" s="824"/>
      <c r="BCG6226" s="824"/>
      <c r="BCH6226" s="824"/>
      <c r="BCI6226" s="824"/>
      <c r="BCJ6226" s="824"/>
      <c r="BCK6226" s="824"/>
      <c r="BCL6226" s="824"/>
      <c r="BCM6226" s="824"/>
      <c r="BCN6226" s="824"/>
      <c r="BCO6226" s="824"/>
      <c r="BCP6226" s="824"/>
      <c r="BCQ6226" s="824"/>
      <c r="BCR6226" s="824"/>
      <c r="BCS6226" s="824"/>
      <c r="BCT6226" s="824"/>
      <c r="BCU6226" s="824"/>
      <c r="BCV6226" s="824"/>
      <c r="BCW6226" s="824"/>
      <c r="BCX6226" s="824"/>
      <c r="BCY6226" s="824"/>
      <c r="BCZ6226" s="824"/>
      <c r="BDA6226" s="824"/>
      <c r="BDB6226" s="824"/>
      <c r="BDC6226" s="824"/>
      <c r="BDD6226" s="824"/>
      <c r="BDE6226" s="824"/>
      <c r="BDF6226" s="824"/>
      <c r="BDG6226" s="824"/>
      <c r="BDH6226" s="824"/>
      <c r="BDI6226" s="824"/>
      <c r="BDJ6226" s="824"/>
      <c r="BDK6226" s="824"/>
      <c r="BDL6226" s="824"/>
      <c r="BDM6226" s="824"/>
      <c r="BDN6226" s="824"/>
      <c r="BDO6226" s="824"/>
      <c r="BDP6226" s="824"/>
      <c r="BDQ6226" s="824"/>
      <c r="BDR6226" s="824"/>
      <c r="BDS6226" s="824"/>
      <c r="BDT6226" s="824"/>
      <c r="BDU6226" s="824"/>
      <c r="BDV6226" s="824"/>
      <c r="BDW6226" s="824"/>
      <c r="BDX6226" s="824"/>
      <c r="BDY6226" s="824"/>
      <c r="BDZ6226" s="824"/>
      <c r="BEA6226" s="824"/>
      <c r="BEB6226" s="824"/>
      <c r="BEC6226" s="824"/>
      <c r="BED6226" s="824"/>
      <c r="BEE6226" s="824"/>
      <c r="BEF6226" s="824"/>
      <c r="BEG6226" s="824"/>
      <c r="BEH6226" s="824"/>
      <c r="BEI6226" s="824"/>
      <c r="BEJ6226" s="824"/>
      <c r="BEK6226" s="824"/>
      <c r="BEL6226" s="824"/>
      <c r="BEM6226" s="824"/>
      <c r="BEN6226" s="824"/>
      <c r="BEO6226" s="824"/>
      <c r="BEP6226" s="824"/>
      <c r="BEQ6226" s="824"/>
      <c r="BER6226" s="824"/>
      <c r="BES6226" s="824"/>
      <c r="BET6226" s="824"/>
      <c r="BEU6226" s="824"/>
      <c r="BEV6226" s="824"/>
      <c r="BEW6226" s="824"/>
      <c r="BEX6226" s="824"/>
      <c r="BEY6226" s="824"/>
      <c r="BEZ6226" s="824"/>
      <c r="BFA6226" s="824"/>
      <c r="BFB6226" s="824"/>
      <c r="BFC6226" s="824"/>
      <c r="BFD6226" s="824"/>
      <c r="BFE6226" s="824"/>
      <c r="BFF6226" s="824"/>
      <c r="BFG6226" s="824"/>
      <c r="BFH6226" s="824"/>
      <c r="BFI6226" s="824"/>
      <c r="BFJ6226" s="824"/>
      <c r="BFK6226" s="824"/>
      <c r="BFL6226" s="824"/>
      <c r="BFM6226" s="824"/>
      <c r="BFN6226" s="824"/>
      <c r="BFO6226" s="824"/>
      <c r="BFP6226" s="824"/>
      <c r="BFQ6226" s="824"/>
      <c r="BFR6226" s="824"/>
      <c r="BFS6226" s="824"/>
      <c r="BFT6226" s="824"/>
      <c r="BFU6226" s="824"/>
      <c r="BFV6226" s="824"/>
      <c r="BFW6226" s="824"/>
      <c r="BFX6226" s="824"/>
      <c r="BFY6226" s="824"/>
      <c r="BFZ6226" s="824"/>
      <c r="BGA6226" s="824"/>
      <c r="BGB6226" s="824"/>
      <c r="BGC6226" s="824"/>
      <c r="BGD6226" s="824"/>
      <c r="BGE6226" s="824"/>
      <c r="BGF6226" s="824"/>
      <c r="BGG6226" s="824"/>
      <c r="BGH6226" s="824"/>
      <c r="BGI6226" s="824"/>
      <c r="BGJ6226" s="824"/>
      <c r="BGK6226" s="824"/>
      <c r="BGL6226" s="824"/>
      <c r="BGM6226" s="824"/>
      <c r="BGN6226" s="824"/>
      <c r="BGO6226" s="824"/>
      <c r="BGP6226" s="824"/>
      <c r="BGQ6226" s="824"/>
      <c r="BGR6226" s="824"/>
      <c r="BGS6226" s="824"/>
      <c r="BGT6226" s="824"/>
      <c r="BGU6226" s="824"/>
      <c r="BGV6226" s="824"/>
      <c r="BGW6226" s="824"/>
      <c r="BGX6226" s="824"/>
      <c r="BGY6226" s="824"/>
      <c r="BGZ6226" s="824"/>
      <c r="BHA6226" s="824"/>
      <c r="BHB6226" s="824"/>
      <c r="BHC6226" s="824"/>
      <c r="BHD6226" s="824"/>
      <c r="BHE6226" s="824"/>
      <c r="BHF6226" s="824"/>
      <c r="BHG6226" s="824"/>
      <c r="BHH6226" s="824"/>
      <c r="BHI6226" s="824"/>
      <c r="BHJ6226" s="824"/>
      <c r="BHK6226" s="824"/>
      <c r="BHL6226" s="824"/>
      <c r="BHM6226" s="824"/>
      <c r="BHN6226" s="824"/>
      <c r="BHO6226" s="824"/>
      <c r="BHP6226" s="824"/>
      <c r="BHQ6226" s="824"/>
      <c r="BHR6226" s="824"/>
      <c r="BHS6226" s="824"/>
      <c r="BHT6226" s="824"/>
      <c r="BHU6226" s="824"/>
      <c r="BHV6226" s="824"/>
      <c r="BHW6226" s="824"/>
      <c r="BHX6226" s="824"/>
      <c r="BHY6226" s="824"/>
      <c r="BHZ6226" s="824"/>
      <c r="BIA6226" s="824"/>
      <c r="BIB6226" s="824"/>
      <c r="BIC6226" s="824"/>
      <c r="BID6226" s="824"/>
      <c r="BIE6226" s="824"/>
      <c r="BIF6226" s="824"/>
      <c r="BIG6226" s="824"/>
      <c r="BIH6226" s="824"/>
      <c r="BII6226" s="824"/>
      <c r="BIJ6226" s="824"/>
      <c r="BIK6226" s="824"/>
      <c r="BIL6226" s="824"/>
      <c r="BIM6226" s="824"/>
      <c r="BIN6226" s="824"/>
      <c r="BIO6226" s="824"/>
      <c r="BIP6226" s="824"/>
      <c r="BIQ6226" s="824"/>
      <c r="BIR6226" s="824"/>
      <c r="BIS6226" s="824"/>
      <c r="BIT6226" s="824"/>
      <c r="BIU6226" s="824"/>
      <c r="BIV6226" s="824"/>
      <c r="BIW6226" s="824"/>
      <c r="BIX6226" s="824"/>
      <c r="BIY6226" s="824"/>
      <c r="BIZ6226" s="824"/>
      <c r="BJA6226" s="824"/>
      <c r="BJB6226" s="824"/>
      <c r="BJC6226" s="824"/>
      <c r="BJD6226" s="824"/>
      <c r="BJE6226" s="824"/>
      <c r="BJF6226" s="824"/>
      <c r="BJG6226" s="824"/>
      <c r="BJH6226" s="824"/>
      <c r="BJI6226" s="824"/>
      <c r="BJJ6226" s="824"/>
      <c r="BJK6226" s="824"/>
      <c r="BJL6226" s="824"/>
      <c r="BJM6226" s="824"/>
      <c r="BJN6226" s="824"/>
      <c r="BJO6226" s="824"/>
      <c r="BJP6226" s="824"/>
      <c r="BJQ6226" s="824"/>
      <c r="BJR6226" s="824"/>
      <c r="BJS6226" s="824"/>
      <c r="BJT6226" s="824"/>
      <c r="BJU6226" s="824"/>
      <c r="BJV6226" s="824"/>
      <c r="BJW6226" s="824"/>
      <c r="BJX6226" s="824"/>
      <c r="BJY6226" s="824"/>
      <c r="BJZ6226" s="824"/>
      <c r="BKA6226" s="824"/>
      <c r="BKB6226" s="824"/>
      <c r="BKC6226" s="824"/>
      <c r="BKD6226" s="824"/>
      <c r="BKE6226" s="824"/>
      <c r="BKF6226" s="824"/>
      <c r="BKG6226" s="824"/>
      <c r="BKH6226" s="824"/>
      <c r="BKI6226" s="824"/>
      <c r="BKJ6226" s="824"/>
      <c r="BKK6226" s="824"/>
      <c r="BKL6226" s="824"/>
      <c r="BKM6226" s="824"/>
      <c r="BKN6226" s="824"/>
      <c r="BKO6226" s="824"/>
      <c r="BKP6226" s="824"/>
      <c r="BKQ6226" s="824"/>
      <c r="BKR6226" s="824"/>
      <c r="BKS6226" s="824"/>
      <c r="BKT6226" s="824"/>
      <c r="BKU6226" s="824"/>
      <c r="BKV6226" s="824"/>
      <c r="BKW6226" s="824"/>
      <c r="BKX6226" s="824"/>
      <c r="BKY6226" s="824"/>
      <c r="BKZ6226" s="824"/>
      <c r="BLA6226" s="824"/>
      <c r="BLB6226" s="824"/>
      <c r="BLC6226" s="824"/>
      <c r="BLD6226" s="824"/>
      <c r="BLE6226" s="824"/>
      <c r="BLF6226" s="824"/>
      <c r="BLG6226" s="824"/>
      <c r="BLH6226" s="824"/>
      <c r="BLI6226" s="824"/>
      <c r="BLJ6226" s="824"/>
      <c r="BLK6226" s="824"/>
      <c r="BLL6226" s="824"/>
      <c r="BLM6226" s="824"/>
      <c r="BLN6226" s="824"/>
      <c r="BLO6226" s="824"/>
      <c r="BLP6226" s="824"/>
      <c r="BLQ6226" s="824"/>
      <c r="BLR6226" s="824"/>
      <c r="BLS6226" s="824"/>
      <c r="BLT6226" s="824"/>
      <c r="BLU6226" s="824"/>
      <c r="BLV6226" s="824"/>
      <c r="BLW6226" s="824"/>
      <c r="BLX6226" s="824"/>
      <c r="BLY6226" s="824"/>
      <c r="BLZ6226" s="824"/>
      <c r="BMA6226" s="824"/>
      <c r="BMB6226" s="824"/>
      <c r="BMC6226" s="824"/>
      <c r="BMD6226" s="824"/>
      <c r="BME6226" s="824"/>
      <c r="BMF6226" s="824"/>
      <c r="BMG6226" s="824"/>
      <c r="BMH6226" s="824"/>
      <c r="BMI6226" s="824"/>
      <c r="BMJ6226" s="824"/>
      <c r="BMK6226" s="824"/>
      <c r="BML6226" s="824"/>
      <c r="BMM6226" s="824"/>
      <c r="BMN6226" s="824"/>
      <c r="BMO6226" s="824"/>
      <c r="BMP6226" s="824"/>
      <c r="BMQ6226" s="824"/>
      <c r="BMR6226" s="824"/>
      <c r="BMS6226" s="824"/>
      <c r="BMT6226" s="824"/>
      <c r="BMU6226" s="824"/>
      <c r="BMV6226" s="824"/>
      <c r="BMW6226" s="824"/>
      <c r="BMX6226" s="824"/>
      <c r="BMY6226" s="824"/>
      <c r="BMZ6226" s="824"/>
      <c r="BNA6226" s="824"/>
      <c r="BNB6226" s="824"/>
      <c r="BNC6226" s="824"/>
      <c r="BND6226" s="824"/>
      <c r="BNE6226" s="824"/>
      <c r="BNF6226" s="824"/>
      <c r="BNG6226" s="824"/>
      <c r="BNH6226" s="824"/>
      <c r="BNI6226" s="824"/>
      <c r="BNJ6226" s="824"/>
      <c r="BNK6226" s="824"/>
      <c r="BNL6226" s="824"/>
      <c r="BNM6226" s="824"/>
      <c r="BNN6226" s="824"/>
      <c r="BNO6226" s="824"/>
      <c r="BNP6226" s="824"/>
      <c r="BNQ6226" s="824"/>
      <c r="BNR6226" s="824"/>
      <c r="BNS6226" s="824"/>
      <c r="BNT6226" s="824"/>
      <c r="BNU6226" s="824"/>
      <c r="BNV6226" s="824"/>
      <c r="BNW6226" s="824"/>
      <c r="BNX6226" s="824"/>
      <c r="BNY6226" s="824"/>
      <c r="BNZ6226" s="824"/>
      <c r="BOA6226" s="824"/>
      <c r="BOB6226" s="824"/>
      <c r="BOC6226" s="824"/>
      <c r="BOD6226" s="824"/>
      <c r="BOE6226" s="824"/>
      <c r="BOF6226" s="824"/>
      <c r="BOG6226" s="824"/>
      <c r="BOH6226" s="824"/>
      <c r="BOI6226" s="824"/>
      <c r="BOJ6226" s="824"/>
      <c r="BOK6226" s="824"/>
      <c r="BOL6226" s="824"/>
      <c r="BOM6226" s="824"/>
      <c r="BON6226" s="824"/>
      <c r="BOO6226" s="824"/>
      <c r="BOP6226" s="824"/>
      <c r="BOQ6226" s="824"/>
      <c r="BOR6226" s="824"/>
      <c r="BOS6226" s="824"/>
      <c r="BOT6226" s="824"/>
      <c r="BOU6226" s="824"/>
      <c r="BOV6226" s="824"/>
      <c r="BOW6226" s="824"/>
      <c r="BOX6226" s="824"/>
      <c r="BOY6226" s="824"/>
      <c r="BOZ6226" s="824"/>
      <c r="BPA6226" s="824"/>
      <c r="BPB6226" s="824"/>
      <c r="BPC6226" s="824"/>
      <c r="BPD6226" s="824"/>
      <c r="BPE6226" s="824"/>
      <c r="BPF6226" s="824"/>
      <c r="BPG6226" s="824"/>
      <c r="BPH6226" s="824"/>
      <c r="BPI6226" s="824"/>
      <c r="BPJ6226" s="824"/>
      <c r="BPK6226" s="824"/>
      <c r="BPL6226" s="824"/>
      <c r="BPM6226" s="824"/>
      <c r="BPN6226" s="824"/>
      <c r="BPO6226" s="824"/>
      <c r="BPP6226" s="824"/>
      <c r="BPQ6226" s="824"/>
      <c r="BPR6226" s="824"/>
      <c r="BPS6226" s="824"/>
      <c r="BPT6226" s="824"/>
      <c r="BPU6226" s="824"/>
      <c r="BPV6226" s="824"/>
      <c r="BPW6226" s="824"/>
      <c r="BPX6226" s="824"/>
      <c r="BPY6226" s="824"/>
      <c r="BPZ6226" s="824"/>
      <c r="BQA6226" s="824"/>
      <c r="BQB6226" s="824"/>
      <c r="BQC6226" s="824"/>
      <c r="BQD6226" s="824"/>
      <c r="BQE6226" s="824"/>
      <c r="BQF6226" s="824"/>
      <c r="BQG6226" s="824"/>
      <c r="BQH6226" s="824"/>
      <c r="BQI6226" s="824"/>
      <c r="BQJ6226" s="824"/>
      <c r="BQK6226" s="824"/>
      <c r="BQL6226" s="824"/>
      <c r="BQM6226" s="824"/>
      <c r="BQN6226" s="824"/>
      <c r="BQO6226" s="824"/>
      <c r="BQP6226" s="824"/>
      <c r="BQQ6226" s="824"/>
      <c r="BQR6226" s="824"/>
      <c r="BQS6226" s="824"/>
      <c r="BQT6226" s="824"/>
      <c r="BQU6226" s="824"/>
      <c r="BQV6226" s="824"/>
      <c r="BQW6226" s="824"/>
      <c r="BQX6226" s="824"/>
      <c r="BQY6226" s="824"/>
      <c r="BQZ6226" s="824"/>
      <c r="BRA6226" s="824"/>
      <c r="BRB6226" s="824"/>
      <c r="BRC6226" s="824"/>
      <c r="BRD6226" s="824"/>
      <c r="BRE6226" s="824"/>
      <c r="BRF6226" s="824"/>
      <c r="BRG6226" s="824"/>
      <c r="BRH6226" s="824"/>
      <c r="BRI6226" s="824"/>
      <c r="BRJ6226" s="824"/>
      <c r="BRK6226" s="824"/>
      <c r="BRL6226" s="824"/>
      <c r="BRM6226" s="824"/>
      <c r="BRN6226" s="824"/>
      <c r="BRO6226" s="824"/>
      <c r="BRP6226" s="824"/>
      <c r="BRQ6226" s="824"/>
      <c r="BRR6226" s="824"/>
      <c r="BRS6226" s="824"/>
      <c r="BRT6226" s="824"/>
      <c r="BRU6226" s="824"/>
      <c r="BRV6226" s="824"/>
      <c r="BRW6226" s="824"/>
      <c r="BRX6226" s="824"/>
      <c r="BRY6226" s="824"/>
      <c r="BRZ6226" s="824"/>
      <c r="BSA6226" s="824"/>
      <c r="BSB6226" s="824"/>
      <c r="BSC6226" s="824"/>
      <c r="BSD6226" s="824"/>
      <c r="BSE6226" s="824"/>
      <c r="BSF6226" s="824"/>
      <c r="BSG6226" s="824"/>
      <c r="BSH6226" s="824"/>
      <c r="BSI6226" s="824"/>
      <c r="BSJ6226" s="824"/>
      <c r="BSK6226" s="824"/>
      <c r="BSL6226" s="824"/>
      <c r="BSM6226" s="824"/>
      <c r="BSN6226" s="824"/>
      <c r="BSO6226" s="824"/>
      <c r="BSP6226" s="824"/>
      <c r="BSQ6226" s="824"/>
      <c r="BSR6226" s="824"/>
      <c r="BSS6226" s="824"/>
      <c r="BST6226" s="824"/>
      <c r="BSU6226" s="824"/>
      <c r="BSV6226" s="824"/>
      <c r="BSW6226" s="824"/>
      <c r="BSX6226" s="824"/>
      <c r="BSY6226" s="824"/>
      <c r="BSZ6226" s="824"/>
      <c r="BTA6226" s="824"/>
      <c r="BTB6226" s="824"/>
      <c r="BTC6226" s="824"/>
      <c r="BTD6226" s="824"/>
      <c r="BTE6226" s="824"/>
      <c r="BTF6226" s="824"/>
      <c r="BTG6226" s="824"/>
      <c r="BTH6226" s="824"/>
      <c r="BTI6226" s="824"/>
      <c r="BTJ6226" s="824"/>
      <c r="BTK6226" s="824"/>
      <c r="BTL6226" s="824"/>
      <c r="BTM6226" s="824"/>
      <c r="BTN6226" s="824"/>
      <c r="BTO6226" s="824"/>
      <c r="BTP6226" s="824"/>
      <c r="BTQ6226" s="824"/>
      <c r="BTR6226" s="824"/>
      <c r="BTS6226" s="824"/>
      <c r="BTT6226" s="824"/>
      <c r="BTU6226" s="824"/>
      <c r="BTV6226" s="824"/>
      <c r="BTW6226" s="824"/>
      <c r="BTX6226" s="824"/>
      <c r="BTY6226" s="824"/>
      <c r="BTZ6226" s="824"/>
      <c r="BUA6226" s="824"/>
      <c r="BUB6226" s="824"/>
      <c r="BUC6226" s="824"/>
      <c r="BUD6226" s="824"/>
      <c r="BUE6226" s="824"/>
      <c r="BUF6226" s="824"/>
      <c r="BUG6226" s="824"/>
      <c r="BUH6226" s="824"/>
      <c r="BUI6226" s="824"/>
      <c r="BUJ6226" s="824"/>
      <c r="BUK6226" s="824"/>
      <c r="BUL6226" s="824"/>
      <c r="BUM6226" s="824"/>
      <c r="BUN6226" s="824"/>
      <c r="BUO6226" s="824"/>
      <c r="BUP6226" s="824"/>
      <c r="BUQ6226" s="824"/>
      <c r="BUR6226" s="824"/>
      <c r="BUS6226" s="824"/>
      <c r="BUT6226" s="824"/>
      <c r="BUU6226" s="824"/>
      <c r="BUV6226" s="824"/>
      <c r="BUW6226" s="824"/>
      <c r="BUX6226" s="824"/>
      <c r="BUY6226" s="824"/>
      <c r="BUZ6226" s="824"/>
      <c r="BVA6226" s="824"/>
      <c r="BVB6226" s="824"/>
      <c r="BVC6226" s="824"/>
      <c r="BVD6226" s="824"/>
      <c r="BVE6226" s="824"/>
      <c r="BVF6226" s="824"/>
      <c r="BVG6226" s="824"/>
      <c r="BVH6226" s="824"/>
      <c r="BVI6226" s="824"/>
      <c r="BVJ6226" s="824"/>
      <c r="BVK6226" s="824"/>
      <c r="BVL6226" s="824"/>
      <c r="BVM6226" s="824"/>
      <c r="BVN6226" s="824"/>
      <c r="BVO6226" s="824"/>
      <c r="BVP6226" s="824"/>
      <c r="BVQ6226" s="824"/>
      <c r="BVR6226" s="824"/>
      <c r="BVS6226" s="824"/>
      <c r="BVT6226" s="824"/>
      <c r="BVU6226" s="824"/>
      <c r="BVV6226" s="824"/>
      <c r="BVW6226" s="824"/>
      <c r="BVX6226" s="824"/>
      <c r="BVY6226" s="824"/>
      <c r="BVZ6226" s="824"/>
      <c r="BWA6226" s="824"/>
      <c r="BWB6226" s="824"/>
      <c r="BWC6226" s="824"/>
      <c r="BWD6226" s="824"/>
      <c r="BWE6226" s="824"/>
      <c r="BWF6226" s="824"/>
      <c r="BWG6226" s="824"/>
      <c r="BWH6226" s="824"/>
      <c r="BWI6226" s="824"/>
      <c r="BWJ6226" s="824"/>
      <c r="BWK6226" s="824"/>
      <c r="BWL6226" s="824"/>
      <c r="BWM6226" s="824"/>
      <c r="BWN6226" s="824"/>
      <c r="BWO6226" s="824"/>
      <c r="BWP6226" s="824"/>
      <c r="BWQ6226" s="824"/>
      <c r="BWR6226" s="824"/>
      <c r="BWS6226" s="824"/>
      <c r="BWT6226" s="824"/>
      <c r="BWU6226" s="824"/>
      <c r="BWV6226" s="824"/>
      <c r="BWW6226" s="824"/>
      <c r="BWX6226" s="824"/>
      <c r="BWY6226" s="824"/>
      <c r="BWZ6226" s="824"/>
      <c r="BXA6226" s="824"/>
      <c r="BXB6226" s="824"/>
      <c r="BXC6226" s="824"/>
      <c r="BXD6226" s="824"/>
      <c r="BXE6226" s="824"/>
      <c r="BXF6226" s="824"/>
      <c r="BXG6226" s="824"/>
      <c r="BXH6226" s="824"/>
      <c r="BXI6226" s="824"/>
      <c r="BXJ6226" s="824"/>
      <c r="BXK6226" s="824"/>
      <c r="BXL6226" s="824"/>
      <c r="BXM6226" s="824"/>
      <c r="BXN6226" s="824"/>
      <c r="BXO6226" s="824"/>
      <c r="BXP6226" s="824"/>
      <c r="BXQ6226" s="824"/>
      <c r="BXR6226" s="824"/>
      <c r="BXS6226" s="824"/>
      <c r="BXT6226" s="824"/>
      <c r="BXU6226" s="824"/>
      <c r="BXV6226" s="824"/>
      <c r="BXW6226" s="824"/>
      <c r="BXX6226" s="824"/>
      <c r="BXY6226" s="824"/>
      <c r="BXZ6226" s="824"/>
      <c r="BYA6226" s="824"/>
      <c r="BYB6226" s="824"/>
      <c r="BYC6226" s="824"/>
      <c r="BYD6226" s="824"/>
      <c r="BYE6226" s="824"/>
      <c r="BYF6226" s="824"/>
      <c r="BYG6226" s="824"/>
      <c r="BYH6226" s="824"/>
      <c r="BYI6226" s="824"/>
      <c r="BYJ6226" s="824"/>
      <c r="BYK6226" s="824"/>
      <c r="BYL6226" s="824"/>
      <c r="BYM6226" s="824"/>
      <c r="BYN6226" s="824"/>
      <c r="BYO6226" s="824"/>
      <c r="BYP6226" s="824"/>
      <c r="BYQ6226" s="824"/>
      <c r="BYR6226" s="824"/>
      <c r="BYS6226" s="824"/>
      <c r="BYT6226" s="824"/>
      <c r="BYU6226" s="824"/>
      <c r="BYV6226" s="824"/>
      <c r="BYW6226" s="824"/>
      <c r="BYX6226" s="824"/>
      <c r="BYY6226" s="824"/>
      <c r="BYZ6226" s="824"/>
      <c r="BZA6226" s="824"/>
      <c r="BZB6226" s="824"/>
      <c r="BZC6226" s="824"/>
      <c r="BZD6226" s="824"/>
      <c r="BZE6226" s="824"/>
      <c r="BZF6226" s="824"/>
      <c r="BZG6226" s="824"/>
      <c r="BZH6226" s="824"/>
      <c r="BZI6226" s="824"/>
      <c r="BZJ6226" s="824"/>
      <c r="BZK6226" s="824"/>
      <c r="BZL6226" s="824"/>
      <c r="BZM6226" s="824"/>
      <c r="BZN6226" s="824"/>
      <c r="BZO6226" s="824"/>
      <c r="BZP6226" s="824"/>
      <c r="BZQ6226" s="824"/>
      <c r="BZR6226" s="824"/>
      <c r="BZS6226" s="824"/>
      <c r="BZT6226" s="824"/>
      <c r="BZU6226" s="824"/>
      <c r="BZV6226" s="824"/>
      <c r="BZW6226" s="824"/>
      <c r="BZX6226" s="824"/>
      <c r="BZY6226" s="824"/>
      <c r="BZZ6226" s="824"/>
      <c r="CAA6226" s="824"/>
      <c r="CAB6226" s="824"/>
      <c r="CAC6226" s="824"/>
      <c r="CAD6226" s="824"/>
      <c r="CAE6226" s="824"/>
      <c r="CAF6226" s="824"/>
      <c r="CAG6226" s="824"/>
      <c r="CAH6226" s="824"/>
      <c r="CAI6226" s="824"/>
      <c r="CAJ6226" s="824"/>
      <c r="CAK6226" s="824"/>
      <c r="CAL6226" s="824"/>
      <c r="CAM6226" s="824"/>
      <c r="CAN6226" s="824"/>
      <c r="CAO6226" s="824"/>
      <c r="CAP6226" s="824"/>
      <c r="CAQ6226" s="824"/>
      <c r="CAR6226" s="824"/>
      <c r="CAS6226" s="824"/>
      <c r="CAT6226" s="824"/>
      <c r="CAU6226" s="824"/>
      <c r="CAV6226" s="824"/>
      <c r="CAW6226" s="824"/>
      <c r="CAX6226" s="824"/>
      <c r="CAY6226" s="824"/>
      <c r="CAZ6226" s="824"/>
      <c r="CBA6226" s="824"/>
      <c r="CBB6226" s="824"/>
      <c r="CBC6226" s="824"/>
      <c r="CBD6226" s="824"/>
      <c r="CBE6226" s="824"/>
      <c r="CBF6226" s="824"/>
      <c r="CBG6226" s="824"/>
      <c r="CBH6226" s="824"/>
      <c r="CBI6226" s="824"/>
      <c r="CBJ6226" s="824"/>
      <c r="CBK6226" s="824"/>
      <c r="CBL6226" s="824"/>
      <c r="CBM6226" s="824"/>
      <c r="CBN6226" s="824"/>
      <c r="CBO6226" s="824"/>
      <c r="CBP6226" s="824"/>
      <c r="CBQ6226" s="824"/>
      <c r="CBR6226" s="824"/>
      <c r="CBS6226" s="824"/>
      <c r="CBT6226" s="824"/>
      <c r="CBU6226" s="824"/>
      <c r="CBV6226" s="824"/>
      <c r="CBW6226" s="824"/>
      <c r="CBX6226" s="824"/>
      <c r="CBY6226" s="824"/>
      <c r="CBZ6226" s="824"/>
      <c r="CCA6226" s="824"/>
      <c r="CCB6226" s="824"/>
      <c r="CCC6226" s="824"/>
      <c r="CCD6226" s="824"/>
      <c r="CCE6226" s="824"/>
      <c r="CCF6226" s="824"/>
      <c r="CCG6226" s="824"/>
      <c r="CCH6226" s="824"/>
      <c r="CCI6226" s="824"/>
      <c r="CCJ6226" s="824"/>
      <c r="CCK6226" s="824"/>
      <c r="CCL6226" s="824"/>
      <c r="CCM6226" s="824"/>
      <c r="CCN6226" s="824"/>
      <c r="CCO6226" s="824"/>
      <c r="CCP6226" s="824"/>
      <c r="CCQ6226" s="824"/>
      <c r="CCR6226" s="824"/>
      <c r="CCS6226" s="824"/>
      <c r="CCT6226" s="824"/>
      <c r="CCU6226" s="824"/>
      <c r="CCV6226" s="824"/>
      <c r="CCW6226" s="824"/>
      <c r="CCX6226" s="824"/>
      <c r="CCY6226" s="824"/>
      <c r="CCZ6226" s="824"/>
      <c r="CDA6226" s="824"/>
      <c r="CDB6226" s="824"/>
      <c r="CDC6226" s="824"/>
      <c r="CDD6226" s="824"/>
      <c r="CDE6226" s="824"/>
      <c r="CDF6226" s="824"/>
      <c r="CDG6226" s="824"/>
      <c r="CDH6226" s="824"/>
      <c r="CDI6226" s="824"/>
      <c r="CDJ6226" s="824"/>
      <c r="CDK6226" s="824"/>
      <c r="CDL6226" s="824"/>
      <c r="CDM6226" s="824"/>
      <c r="CDN6226" s="824"/>
      <c r="CDO6226" s="824"/>
      <c r="CDP6226" s="824"/>
      <c r="CDQ6226" s="824"/>
      <c r="CDR6226" s="824"/>
      <c r="CDS6226" s="824"/>
      <c r="CDT6226" s="824"/>
      <c r="CDU6226" s="824"/>
      <c r="CDV6226" s="824"/>
      <c r="CDW6226" s="824"/>
      <c r="CDX6226" s="824"/>
      <c r="CDY6226" s="824"/>
      <c r="CDZ6226" s="824"/>
      <c r="CEA6226" s="824"/>
      <c r="CEB6226" s="824"/>
      <c r="CEC6226" s="824"/>
      <c r="CED6226" s="824"/>
      <c r="CEE6226" s="824"/>
      <c r="CEF6226" s="824"/>
      <c r="CEG6226" s="824"/>
      <c r="CEH6226" s="824"/>
      <c r="CEI6226" s="824"/>
      <c r="CEJ6226" s="824"/>
      <c r="CEK6226" s="824"/>
      <c r="CEL6226" s="824"/>
      <c r="CEM6226" s="824"/>
      <c r="CEN6226" s="824"/>
      <c r="CEO6226" s="824"/>
      <c r="CEP6226" s="824"/>
      <c r="CEQ6226" s="824"/>
      <c r="CER6226" s="824"/>
      <c r="CES6226" s="824"/>
      <c r="CET6226" s="824"/>
      <c r="CEU6226" s="824"/>
      <c r="CEV6226" s="824"/>
      <c r="CEW6226" s="824"/>
      <c r="CEX6226" s="824"/>
      <c r="CEY6226" s="824"/>
      <c r="CEZ6226" s="824"/>
      <c r="CFA6226" s="824"/>
      <c r="CFB6226" s="824"/>
      <c r="CFC6226" s="824"/>
      <c r="CFD6226" s="824"/>
      <c r="CFE6226" s="824"/>
      <c r="CFF6226" s="824"/>
      <c r="CFG6226" s="824"/>
      <c r="CFH6226" s="824"/>
      <c r="CFI6226" s="824"/>
      <c r="CFJ6226" s="824"/>
      <c r="CFK6226" s="824"/>
      <c r="CFL6226" s="824"/>
      <c r="CFM6226" s="824"/>
      <c r="CFN6226" s="824"/>
      <c r="CFO6226" s="824"/>
      <c r="CFP6226" s="824"/>
      <c r="CFQ6226" s="824"/>
      <c r="CFR6226" s="824"/>
      <c r="CFS6226" s="824"/>
      <c r="CFT6226" s="824"/>
      <c r="CFU6226" s="824"/>
      <c r="CFV6226" s="824"/>
      <c r="CFW6226" s="824"/>
      <c r="CFX6226" s="824"/>
      <c r="CFY6226" s="824"/>
      <c r="CFZ6226" s="824"/>
      <c r="CGA6226" s="824"/>
      <c r="CGB6226" s="824"/>
      <c r="CGC6226" s="824"/>
      <c r="CGD6226" s="824"/>
      <c r="CGE6226" s="824"/>
      <c r="CGF6226" s="824"/>
      <c r="CGG6226" s="824"/>
      <c r="CGH6226" s="824"/>
      <c r="CGI6226" s="824"/>
      <c r="CGJ6226" s="824"/>
      <c r="CGK6226" s="824"/>
      <c r="CGL6226" s="824"/>
      <c r="CGM6226" s="824"/>
      <c r="CGN6226" s="824"/>
      <c r="CGO6226" s="824"/>
      <c r="CGP6226" s="824"/>
      <c r="CGQ6226" s="824"/>
      <c r="CGR6226" s="824"/>
      <c r="CGS6226" s="824"/>
      <c r="CGT6226" s="824"/>
      <c r="CGU6226" s="824"/>
      <c r="CGV6226" s="824"/>
      <c r="CGW6226" s="824"/>
      <c r="CGX6226" s="824"/>
      <c r="CGY6226" s="824"/>
      <c r="CGZ6226" s="824"/>
      <c r="CHA6226" s="824"/>
      <c r="CHB6226" s="824"/>
      <c r="CHC6226" s="824"/>
      <c r="CHD6226" s="824"/>
      <c r="CHE6226" s="824"/>
      <c r="CHF6226" s="824"/>
      <c r="CHG6226" s="824"/>
      <c r="CHH6226" s="824"/>
      <c r="CHI6226" s="824"/>
      <c r="CHJ6226" s="824"/>
      <c r="CHK6226" s="824"/>
      <c r="CHL6226" s="824"/>
      <c r="CHM6226" s="824"/>
      <c r="CHN6226" s="824"/>
      <c r="CHO6226" s="824"/>
      <c r="CHP6226" s="824"/>
      <c r="CHQ6226" s="824"/>
      <c r="CHR6226" s="824"/>
      <c r="CHS6226" s="824"/>
      <c r="CHT6226" s="824"/>
      <c r="CHU6226" s="824"/>
      <c r="CHV6226" s="824"/>
      <c r="CHW6226" s="824"/>
      <c r="CHX6226" s="824"/>
      <c r="CHY6226" s="824"/>
      <c r="CHZ6226" s="824"/>
      <c r="CIA6226" s="824"/>
      <c r="CIB6226" s="824"/>
      <c r="CIC6226" s="824"/>
      <c r="CID6226" s="824"/>
      <c r="CIE6226" s="824"/>
      <c r="CIF6226" s="824"/>
      <c r="CIG6226" s="824"/>
      <c r="CIH6226" s="824"/>
      <c r="CII6226" s="824"/>
      <c r="CIJ6226" s="824"/>
      <c r="CIK6226" s="824"/>
      <c r="CIL6226" s="824"/>
      <c r="CIM6226" s="824"/>
      <c r="CIN6226" s="824"/>
      <c r="CIO6226" s="824"/>
      <c r="CIP6226" s="824"/>
      <c r="CIQ6226" s="824"/>
      <c r="CIR6226" s="824"/>
      <c r="CIS6226" s="824"/>
      <c r="CIT6226" s="824"/>
      <c r="CIU6226" s="824"/>
      <c r="CIV6226" s="824"/>
      <c r="CIW6226" s="824"/>
      <c r="CIX6226" s="824"/>
      <c r="CIY6226" s="824"/>
      <c r="CIZ6226" s="824"/>
      <c r="CJA6226" s="824"/>
      <c r="CJB6226" s="824"/>
      <c r="CJC6226" s="824"/>
      <c r="CJD6226" s="824"/>
      <c r="CJE6226" s="824"/>
      <c r="CJF6226" s="824"/>
      <c r="CJG6226" s="824"/>
      <c r="CJH6226" s="824"/>
      <c r="CJI6226" s="824"/>
      <c r="CJJ6226" s="824"/>
      <c r="CJK6226" s="824"/>
      <c r="CJL6226" s="824"/>
      <c r="CJM6226" s="824"/>
      <c r="CJN6226" s="824"/>
      <c r="CJO6226" s="824"/>
      <c r="CJP6226" s="824"/>
      <c r="CJQ6226" s="824"/>
      <c r="CJR6226" s="824"/>
      <c r="CJS6226" s="824"/>
      <c r="CJT6226" s="824"/>
      <c r="CJU6226" s="824"/>
      <c r="CJV6226" s="824"/>
      <c r="CJW6226" s="824"/>
      <c r="CJX6226" s="824"/>
      <c r="CJY6226" s="824"/>
      <c r="CJZ6226" s="824"/>
      <c r="CKA6226" s="824"/>
      <c r="CKB6226" s="824"/>
      <c r="CKC6226" s="824"/>
      <c r="CKD6226" s="824"/>
      <c r="CKE6226" s="824"/>
      <c r="CKF6226" s="824"/>
      <c r="CKG6226" s="824"/>
      <c r="CKH6226" s="824"/>
      <c r="CKI6226" s="824"/>
      <c r="CKJ6226" s="824"/>
      <c r="CKK6226" s="824"/>
      <c r="CKL6226" s="824"/>
      <c r="CKM6226" s="824"/>
      <c r="CKN6226" s="824"/>
      <c r="CKO6226" s="824"/>
      <c r="CKP6226" s="824"/>
      <c r="CKQ6226" s="824"/>
      <c r="CKR6226" s="824"/>
      <c r="CKS6226" s="824"/>
      <c r="CKT6226" s="824"/>
      <c r="CKU6226" s="824"/>
      <c r="CKV6226" s="824"/>
      <c r="CKW6226" s="824"/>
      <c r="CKX6226" s="824"/>
      <c r="CKY6226" s="824"/>
      <c r="CKZ6226" s="824"/>
      <c r="CLA6226" s="824"/>
      <c r="CLB6226" s="824"/>
      <c r="CLC6226" s="824"/>
      <c r="CLD6226" s="824"/>
      <c r="CLE6226" s="824"/>
      <c r="CLF6226" s="824"/>
      <c r="CLG6226" s="824"/>
      <c r="CLH6226" s="824"/>
      <c r="CLI6226" s="824"/>
      <c r="CLJ6226" s="824"/>
      <c r="CLK6226" s="824"/>
      <c r="CLL6226" s="824"/>
      <c r="CLM6226" s="824"/>
      <c r="CLN6226" s="824"/>
      <c r="CLO6226" s="824"/>
      <c r="CLP6226" s="824"/>
      <c r="CLQ6226" s="824"/>
      <c r="CLR6226" s="824"/>
      <c r="CLS6226" s="824"/>
      <c r="CLT6226" s="824"/>
      <c r="CLU6226" s="824"/>
      <c r="CLV6226" s="824"/>
      <c r="CLW6226" s="824"/>
      <c r="CLX6226" s="824"/>
      <c r="CLY6226" s="824"/>
      <c r="CLZ6226" s="824"/>
      <c r="CMA6226" s="824"/>
      <c r="CMB6226" s="824"/>
      <c r="CMC6226" s="824"/>
      <c r="CMD6226" s="824"/>
      <c r="CME6226" s="824"/>
      <c r="CMF6226" s="824"/>
      <c r="CMG6226" s="824"/>
      <c r="CMH6226" s="824"/>
      <c r="CMI6226" s="824"/>
      <c r="CMJ6226" s="824"/>
      <c r="CMK6226" s="824"/>
      <c r="CML6226" s="824"/>
      <c r="CMM6226" s="824"/>
      <c r="CMN6226" s="824"/>
      <c r="CMO6226" s="824"/>
      <c r="CMP6226" s="824"/>
      <c r="CMQ6226" s="824"/>
      <c r="CMR6226" s="824"/>
      <c r="CMS6226" s="824"/>
      <c r="CMT6226" s="824"/>
      <c r="CMU6226" s="824"/>
      <c r="CMV6226" s="824"/>
      <c r="CMW6226" s="824"/>
      <c r="CMX6226" s="824"/>
      <c r="CMY6226" s="824"/>
      <c r="CMZ6226" s="824"/>
      <c r="CNA6226" s="824"/>
      <c r="CNB6226" s="824"/>
      <c r="CNC6226" s="824"/>
      <c r="CND6226" s="824"/>
      <c r="CNE6226" s="824"/>
      <c r="CNF6226" s="824"/>
      <c r="CNG6226" s="824"/>
      <c r="CNH6226" s="824"/>
      <c r="CNI6226" s="824"/>
      <c r="CNJ6226" s="824"/>
      <c r="CNK6226" s="824"/>
      <c r="CNL6226" s="824"/>
      <c r="CNM6226" s="824"/>
      <c r="CNN6226" s="824"/>
      <c r="CNO6226" s="824"/>
      <c r="CNP6226" s="824"/>
      <c r="CNQ6226" s="824"/>
      <c r="CNR6226" s="824"/>
      <c r="CNS6226" s="824"/>
      <c r="CNT6226" s="824"/>
      <c r="CNU6226" s="824"/>
      <c r="CNV6226" s="824"/>
      <c r="CNW6226" s="824"/>
      <c r="CNX6226" s="824"/>
      <c r="CNY6226" s="824"/>
      <c r="CNZ6226" s="824"/>
      <c r="COA6226" s="824"/>
      <c r="COB6226" s="824"/>
      <c r="COC6226" s="824"/>
      <c r="COD6226" s="824"/>
      <c r="COE6226" s="824"/>
      <c r="COF6226" s="824"/>
      <c r="COG6226" s="824"/>
      <c r="COH6226" s="824"/>
      <c r="COI6226" s="824"/>
      <c r="COJ6226" s="824"/>
      <c r="COK6226" s="824"/>
      <c r="COL6226" s="824"/>
      <c r="COM6226" s="824"/>
      <c r="CON6226" s="824"/>
      <c r="COO6226" s="824"/>
      <c r="COP6226" s="824"/>
      <c r="COQ6226" s="824"/>
      <c r="COR6226" s="824"/>
      <c r="COS6226" s="824"/>
      <c r="COT6226" s="824"/>
      <c r="COU6226" s="824"/>
      <c r="COV6226" s="824"/>
      <c r="COW6226" s="824"/>
      <c r="COX6226" s="824"/>
      <c r="COY6226" s="824"/>
      <c r="COZ6226" s="824"/>
      <c r="CPA6226" s="824"/>
      <c r="CPB6226" s="824"/>
      <c r="CPC6226" s="824"/>
      <c r="CPD6226" s="824"/>
      <c r="CPE6226" s="824"/>
      <c r="CPF6226" s="824"/>
      <c r="CPG6226" s="824"/>
      <c r="CPH6226" s="824"/>
      <c r="CPI6226" s="824"/>
      <c r="CPJ6226" s="824"/>
      <c r="CPK6226" s="824"/>
      <c r="CPL6226" s="824"/>
      <c r="CPM6226" s="824"/>
      <c r="CPN6226" s="824"/>
      <c r="CPO6226" s="824"/>
      <c r="CPP6226" s="824"/>
      <c r="CPQ6226" s="824"/>
      <c r="CPR6226" s="824"/>
      <c r="CPS6226" s="824"/>
      <c r="CPT6226" s="824"/>
      <c r="CPU6226" s="824"/>
      <c r="CPV6226" s="824"/>
      <c r="CPW6226" s="824"/>
      <c r="CPX6226" s="824"/>
      <c r="CPY6226" s="824"/>
      <c r="CPZ6226" s="824"/>
      <c r="CQA6226" s="824"/>
      <c r="CQB6226" s="824"/>
      <c r="CQC6226" s="824"/>
      <c r="CQD6226" s="824"/>
      <c r="CQE6226" s="824"/>
      <c r="CQF6226" s="824"/>
      <c r="CQG6226" s="824"/>
      <c r="CQH6226" s="824"/>
      <c r="CQI6226" s="824"/>
      <c r="CQJ6226" s="824"/>
      <c r="CQK6226" s="824"/>
      <c r="CQL6226" s="824"/>
      <c r="CQM6226" s="824"/>
      <c r="CQN6226" s="824"/>
      <c r="CQO6226" s="824"/>
      <c r="CQP6226" s="824"/>
      <c r="CQQ6226" s="824"/>
      <c r="CQR6226" s="824"/>
      <c r="CQS6226" s="824"/>
      <c r="CQT6226" s="824"/>
      <c r="CQU6226" s="824"/>
      <c r="CQV6226" s="824"/>
      <c r="CQW6226" s="824"/>
      <c r="CQX6226" s="824"/>
      <c r="CQY6226" s="824"/>
      <c r="CQZ6226" s="824"/>
      <c r="CRA6226" s="824"/>
      <c r="CRB6226" s="824"/>
      <c r="CRC6226" s="824"/>
      <c r="CRD6226" s="824"/>
      <c r="CRE6226" s="824"/>
      <c r="CRF6226" s="824"/>
      <c r="CRG6226" s="824"/>
      <c r="CRH6226" s="824"/>
      <c r="CRI6226" s="824"/>
      <c r="CRJ6226" s="824"/>
      <c r="CRK6226" s="824"/>
      <c r="CRL6226" s="824"/>
      <c r="CRM6226" s="824"/>
      <c r="CRN6226" s="824"/>
      <c r="CRO6226" s="824"/>
      <c r="CRP6226" s="824"/>
      <c r="CRQ6226" s="824"/>
      <c r="CRR6226" s="824"/>
      <c r="CRS6226" s="824"/>
      <c r="CRT6226" s="824"/>
      <c r="CRU6226" s="824"/>
      <c r="CRV6226" s="824"/>
      <c r="CRW6226" s="824"/>
      <c r="CRX6226" s="824"/>
      <c r="CRY6226" s="824"/>
      <c r="CRZ6226" s="824"/>
      <c r="CSA6226" s="824"/>
      <c r="CSB6226" s="824"/>
      <c r="CSC6226" s="824"/>
      <c r="CSD6226" s="824"/>
      <c r="CSE6226" s="824"/>
      <c r="CSF6226" s="824"/>
      <c r="CSG6226" s="824"/>
      <c r="CSH6226" s="824"/>
      <c r="CSI6226" s="824"/>
      <c r="CSJ6226" s="824"/>
      <c r="CSK6226" s="824"/>
      <c r="CSL6226" s="824"/>
      <c r="CSM6226" s="824"/>
      <c r="CSN6226" s="824"/>
      <c r="CSO6226" s="824"/>
      <c r="CSP6226" s="824"/>
      <c r="CSQ6226" s="824"/>
      <c r="CSR6226" s="824"/>
      <c r="CSS6226" s="824"/>
      <c r="CST6226" s="824"/>
      <c r="CSU6226" s="824"/>
      <c r="CSV6226" s="824"/>
      <c r="CSW6226" s="824"/>
      <c r="CSX6226" s="824"/>
      <c r="CSY6226" s="824"/>
      <c r="CSZ6226" s="824"/>
      <c r="CTA6226" s="824"/>
      <c r="CTB6226" s="824"/>
      <c r="CTC6226" s="824"/>
      <c r="CTD6226" s="824"/>
      <c r="CTE6226" s="824"/>
      <c r="CTF6226" s="824"/>
      <c r="CTG6226" s="824"/>
      <c r="CTH6226" s="824"/>
      <c r="CTI6226" s="824"/>
      <c r="CTJ6226" s="824"/>
      <c r="CTK6226" s="824"/>
      <c r="CTL6226" s="824"/>
      <c r="CTM6226" s="824"/>
      <c r="CTN6226" s="824"/>
      <c r="CTO6226" s="824"/>
      <c r="CTP6226" s="824"/>
      <c r="CTQ6226" s="824"/>
      <c r="CTR6226" s="824"/>
      <c r="CTS6226" s="824"/>
      <c r="CTT6226" s="824"/>
      <c r="CTU6226" s="824"/>
      <c r="CTV6226" s="824"/>
      <c r="CTW6226" s="824"/>
      <c r="CTX6226" s="824"/>
      <c r="CTY6226" s="824"/>
      <c r="CTZ6226" s="824"/>
      <c r="CUA6226" s="824"/>
      <c r="CUB6226" s="824"/>
      <c r="CUC6226" s="824"/>
      <c r="CUD6226" s="824"/>
      <c r="CUE6226" s="824"/>
      <c r="CUF6226" s="824"/>
      <c r="CUG6226" s="824"/>
      <c r="CUH6226" s="824"/>
      <c r="CUI6226" s="824"/>
      <c r="CUJ6226" s="824"/>
      <c r="CUK6226" s="824"/>
      <c r="CUL6226" s="824"/>
      <c r="CUM6226" s="824"/>
      <c r="CUN6226" s="824"/>
      <c r="CUO6226" s="824"/>
      <c r="CUP6226" s="824"/>
      <c r="CUQ6226" s="824"/>
      <c r="CUR6226" s="824"/>
      <c r="CUS6226" s="824"/>
      <c r="CUT6226" s="824"/>
      <c r="CUU6226" s="824"/>
      <c r="CUV6226" s="824"/>
      <c r="CUW6226" s="824"/>
      <c r="CUX6226" s="824"/>
      <c r="CUY6226" s="824"/>
      <c r="CUZ6226" s="824"/>
      <c r="CVA6226" s="824"/>
      <c r="CVB6226" s="824"/>
      <c r="CVC6226" s="824"/>
      <c r="CVD6226" s="824"/>
      <c r="CVE6226" s="824"/>
      <c r="CVF6226" s="824"/>
      <c r="CVG6226" s="824"/>
      <c r="CVH6226" s="824"/>
      <c r="CVI6226" s="824"/>
      <c r="CVJ6226" s="824"/>
      <c r="CVK6226" s="824"/>
      <c r="CVL6226" s="824"/>
      <c r="CVM6226" s="824"/>
      <c r="CVN6226" s="824"/>
      <c r="CVO6226" s="824"/>
      <c r="CVP6226" s="824"/>
      <c r="CVQ6226" s="824"/>
      <c r="CVR6226" s="824"/>
      <c r="CVS6226" s="824"/>
      <c r="CVT6226" s="824"/>
      <c r="CVU6226" s="824"/>
      <c r="CVV6226" s="824"/>
      <c r="CVW6226" s="824"/>
      <c r="CVX6226" s="824"/>
      <c r="CVY6226" s="824"/>
      <c r="CVZ6226" s="824"/>
      <c r="CWA6226" s="824"/>
      <c r="CWB6226" s="824"/>
      <c r="CWC6226" s="824"/>
      <c r="CWD6226" s="824"/>
      <c r="CWE6226" s="824"/>
      <c r="CWF6226" s="824"/>
      <c r="CWG6226" s="824"/>
      <c r="CWH6226" s="824"/>
      <c r="CWI6226" s="824"/>
      <c r="CWJ6226" s="824"/>
      <c r="CWK6226" s="824"/>
      <c r="CWL6226" s="824"/>
      <c r="CWM6226" s="824"/>
      <c r="CWN6226" s="824"/>
      <c r="CWO6226" s="824"/>
      <c r="CWP6226" s="824"/>
      <c r="CWQ6226" s="824"/>
      <c r="CWR6226" s="824"/>
      <c r="CWS6226" s="824"/>
      <c r="CWT6226" s="824"/>
      <c r="CWU6226" s="824"/>
      <c r="CWV6226" s="824"/>
      <c r="CWW6226" s="824"/>
      <c r="CWX6226" s="824"/>
      <c r="CWY6226" s="824"/>
      <c r="CWZ6226" s="824"/>
      <c r="CXA6226" s="824"/>
      <c r="CXB6226" s="824"/>
      <c r="CXC6226" s="824"/>
      <c r="CXD6226" s="824"/>
      <c r="CXE6226" s="824"/>
      <c r="CXF6226" s="824"/>
      <c r="CXG6226" s="824"/>
      <c r="CXH6226" s="824"/>
      <c r="CXI6226" s="824"/>
      <c r="CXJ6226" s="824"/>
      <c r="CXK6226" s="824"/>
      <c r="CXL6226" s="824"/>
      <c r="CXM6226" s="824"/>
      <c r="CXN6226" s="824"/>
      <c r="CXO6226" s="824"/>
      <c r="CXP6226" s="824"/>
      <c r="CXQ6226" s="824"/>
      <c r="CXR6226" s="824"/>
      <c r="CXS6226" s="824"/>
      <c r="CXT6226" s="824"/>
      <c r="CXU6226" s="824"/>
      <c r="CXV6226" s="824"/>
      <c r="CXW6226" s="824"/>
      <c r="CXX6226" s="824"/>
      <c r="CXY6226" s="824"/>
      <c r="CXZ6226" s="824"/>
      <c r="CYA6226" s="824"/>
      <c r="CYB6226" s="824"/>
      <c r="CYC6226" s="824"/>
      <c r="CYD6226" s="824"/>
      <c r="CYE6226" s="824"/>
      <c r="CYF6226" s="824"/>
      <c r="CYG6226" s="824"/>
      <c r="CYH6226" s="824"/>
      <c r="CYI6226" s="824"/>
      <c r="CYJ6226" s="824"/>
      <c r="CYK6226" s="824"/>
      <c r="CYL6226" s="824"/>
      <c r="CYM6226" s="824"/>
      <c r="CYN6226" s="824"/>
      <c r="CYO6226" s="824"/>
      <c r="CYP6226" s="824"/>
      <c r="CYQ6226" s="824"/>
      <c r="CYR6226" s="824"/>
      <c r="CYS6226" s="824"/>
      <c r="CYT6226" s="824"/>
      <c r="CYU6226" s="824"/>
      <c r="CYV6226" s="824"/>
      <c r="CYW6226" s="824"/>
      <c r="CYX6226" s="824"/>
      <c r="CYY6226" s="824"/>
      <c r="CYZ6226" s="824"/>
      <c r="CZA6226" s="824"/>
      <c r="CZB6226" s="824"/>
      <c r="CZC6226" s="824"/>
      <c r="CZD6226" s="824"/>
      <c r="CZE6226" s="824"/>
      <c r="CZF6226" s="824"/>
      <c r="CZG6226" s="824"/>
      <c r="CZH6226" s="824"/>
      <c r="CZI6226" s="824"/>
      <c r="CZJ6226" s="824"/>
      <c r="CZK6226" s="824"/>
      <c r="CZL6226" s="824"/>
      <c r="CZM6226" s="824"/>
      <c r="CZN6226" s="824"/>
      <c r="CZO6226" s="824"/>
      <c r="CZP6226" s="824"/>
      <c r="CZQ6226" s="824"/>
      <c r="CZR6226" s="824"/>
      <c r="CZS6226" s="824"/>
      <c r="CZT6226" s="824"/>
      <c r="CZU6226" s="824"/>
      <c r="CZV6226" s="824"/>
      <c r="CZW6226" s="824"/>
      <c r="CZX6226" s="824"/>
      <c r="CZY6226" s="824"/>
      <c r="CZZ6226" s="824"/>
      <c r="DAA6226" s="824"/>
      <c r="DAB6226" s="824"/>
      <c r="DAC6226" s="824"/>
      <c r="DAD6226" s="824"/>
      <c r="DAE6226" s="824"/>
      <c r="DAF6226" s="824"/>
      <c r="DAG6226" s="824"/>
      <c r="DAH6226" s="824"/>
      <c r="DAI6226" s="824"/>
      <c r="DAJ6226" s="824"/>
      <c r="DAK6226" s="824"/>
      <c r="DAL6226" s="824"/>
      <c r="DAM6226" s="824"/>
      <c r="DAN6226" s="824"/>
      <c r="DAO6226" s="824"/>
      <c r="DAP6226" s="824"/>
      <c r="DAQ6226" s="824"/>
      <c r="DAR6226" s="824"/>
      <c r="DAS6226" s="824"/>
      <c r="DAT6226" s="824"/>
      <c r="DAU6226" s="824"/>
      <c r="DAV6226" s="824"/>
      <c r="DAW6226" s="824"/>
      <c r="DAX6226" s="824"/>
      <c r="DAY6226" s="824"/>
      <c r="DAZ6226" s="824"/>
      <c r="DBA6226" s="824"/>
      <c r="DBB6226" s="824"/>
      <c r="DBC6226" s="824"/>
      <c r="DBD6226" s="824"/>
      <c r="DBE6226" s="824"/>
      <c r="DBF6226" s="824"/>
      <c r="DBG6226" s="824"/>
      <c r="DBH6226" s="824"/>
      <c r="DBI6226" s="824"/>
      <c r="DBJ6226" s="824"/>
      <c r="DBK6226" s="824"/>
      <c r="DBL6226" s="824"/>
      <c r="DBM6226" s="824"/>
      <c r="DBN6226" s="824"/>
      <c r="DBO6226" s="824"/>
      <c r="DBP6226" s="824"/>
      <c r="DBQ6226" s="824"/>
      <c r="DBR6226" s="824"/>
      <c r="DBS6226" s="824"/>
      <c r="DBT6226" s="824"/>
      <c r="DBU6226" s="824"/>
      <c r="DBV6226" s="824"/>
      <c r="DBW6226" s="824"/>
      <c r="DBX6226" s="824"/>
      <c r="DBY6226" s="824"/>
      <c r="DBZ6226" s="824"/>
      <c r="DCA6226" s="824"/>
      <c r="DCB6226" s="824"/>
      <c r="DCC6226" s="824"/>
      <c r="DCD6226" s="824"/>
      <c r="DCE6226" s="824"/>
      <c r="DCF6226" s="824"/>
      <c r="DCG6226" s="824"/>
      <c r="DCH6226" s="824"/>
      <c r="DCI6226" s="824"/>
      <c r="DCJ6226" s="824"/>
      <c r="DCK6226" s="824"/>
      <c r="DCL6226" s="824"/>
      <c r="DCM6226" s="824"/>
      <c r="DCN6226" s="824"/>
      <c r="DCO6226" s="824"/>
      <c r="DCP6226" s="824"/>
      <c r="DCQ6226" s="824"/>
      <c r="DCR6226" s="824"/>
      <c r="DCS6226" s="824"/>
      <c r="DCT6226" s="824"/>
      <c r="DCU6226" s="824"/>
      <c r="DCV6226" s="824"/>
      <c r="DCW6226" s="824"/>
      <c r="DCX6226" s="824"/>
      <c r="DCY6226" s="824"/>
      <c r="DCZ6226" s="824"/>
      <c r="DDA6226" s="824"/>
      <c r="DDB6226" s="824"/>
      <c r="DDC6226" s="824"/>
      <c r="DDD6226" s="824"/>
      <c r="DDE6226" s="824"/>
      <c r="DDF6226" s="824"/>
      <c r="DDG6226" s="824"/>
      <c r="DDH6226" s="824"/>
      <c r="DDI6226" s="824"/>
      <c r="DDJ6226" s="824"/>
      <c r="DDK6226" s="824"/>
      <c r="DDL6226" s="824"/>
      <c r="DDM6226" s="824"/>
      <c r="DDN6226" s="824"/>
      <c r="DDO6226" s="824"/>
      <c r="DDP6226" s="824"/>
      <c r="DDQ6226" s="824"/>
      <c r="DDR6226" s="824"/>
      <c r="DDS6226" s="824"/>
      <c r="DDT6226" s="824"/>
      <c r="DDU6226" s="824"/>
      <c r="DDV6226" s="824"/>
      <c r="DDW6226" s="824"/>
      <c r="DDX6226" s="824"/>
      <c r="DDY6226" s="824"/>
      <c r="DDZ6226" s="824"/>
      <c r="DEA6226" s="824"/>
      <c r="DEB6226" s="824"/>
      <c r="DEC6226" s="824"/>
      <c r="DED6226" s="824"/>
      <c r="DEE6226" s="824"/>
      <c r="DEF6226" s="824"/>
      <c r="DEG6226" s="824"/>
      <c r="DEH6226" s="824"/>
      <c r="DEI6226" s="824"/>
      <c r="DEJ6226" s="824"/>
      <c r="DEK6226" s="824"/>
      <c r="DEL6226" s="824"/>
      <c r="DEM6226" s="824"/>
      <c r="DEN6226" s="824"/>
      <c r="DEO6226" s="824"/>
      <c r="DEP6226" s="824"/>
      <c r="DEQ6226" s="824"/>
      <c r="DER6226" s="824"/>
      <c r="DES6226" s="824"/>
      <c r="DET6226" s="824"/>
      <c r="DEU6226" s="824"/>
      <c r="DEV6226" s="824"/>
      <c r="DEW6226" s="824"/>
      <c r="DEX6226" s="824"/>
      <c r="DEY6226" s="824"/>
      <c r="DEZ6226" s="824"/>
      <c r="DFA6226" s="824"/>
      <c r="DFB6226" s="824"/>
      <c r="DFC6226" s="824"/>
      <c r="DFD6226" s="824"/>
      <c r="DFE6226" s="824"/>
      <c r="DFF6226" s="824"/>
      <c r="DFG6226" s="824"/>
      <c r="DFH6226" s="824"/>
      <c r="DFI6226" s="824"/>
      <c r="DFJ6226" s="824"/>
      <c r="DFK6226" s="824"/>
      <c r="DFL6226" s="824"/>
      <c r="DFM6226" s="824"/>
      <c r="DFN6226" s="824"/>
      <c r="DFO6226" s="824"/>
      <c r="DFP6226" s="824"/>
      <c r="DFQ6226" s="824"/>
      <c r="DFR6226" s="824"/>
      <c r="DFS6226" s="824"/>
      <c r="DFT6226" s="824"/>
      <c r="DFU6226" s="824"/>
      <c r="DFV6226" s="824"/>
      <c r="DFW6226" s="824"/>
      <c r="DFX6226" s="824"/>
      <c r="DFY6226" s="824"/>
      <c r="DFZ6226" s="824"/>
      <c r="DGA6226" s="824"/>
      <c r="DGB6226" s="824"/>
      <c r="DGC6226" s="824"/>
      <c r="DGD6226" s="824"/>
      <c r="DGE6226" s="824"/>
      <c r="DGF6226" s="824"/>
      <c r="DGG6226" s="824"/>
      <c r="DGH6226" s="824"/>
      <c r="DGI6226" s="824"/>
      <c r="DGJ6226" s="824"/>
      <c r="DGK6226" s="824"/>
      <c r="DGL6226" s="824"/>
      <c r="DGM6226" s="824"/>
      <c r="DGN6226" s="824"/>
      <c r="DGO6226" s="824"/>
      <c r="DGP6226" s="824"/>
      <c r="DGQ6226" s="824"/>
      <c r="DGR6226" s="824"/>
      <c r="DGS6226" s="824"/>
      <c r="DGT6226" s="824"/>
      <c r="DGU6226" s="824"/>
      <c r="DGV6226" s="824"/>
      <c r="DGW6226" s="824"/>
      <c r="DGX6226" s="824"/>
      <c r="DGY6226" s="824"/>
      <c r="DGZ6226" s="824"/>
      <c r="DHA6226" s="824"/>
      <c r="DHB6226" s="824"/>
      <c r="DHC6226" s="824"/>
      <c r="DHD6226" s="824"/>
      <c r="DHE6226" s="824"/>
      <c r="DHF6226" s="824"/>
      <c r="DHG6226" s="824"/>
      <c r="DHH6226" s="824"/>
      <c r="DHI6226" s="824"/>
      <c r="DHJ6226" s="824"/>
      <c r="DHK6226" s="824"/>
      <c r="DHL6226" s="824"/>
      <c r="DHM6226" s="824"/>
      <c r="DHN6226" s="824"/>
      <c r="DHO6226" s="824"/>
      <c r="DHP6226" s="824"/>
      <c r="DHQ6226" s="824"/>
      <c r="DHR6226" s="824"/>
      <c r="DHS6226" s="824"/>
      <c r="DHT6226" s="824"/>
      <c r="DHU6226" s="824"/>
      <c r="DHV6226" s="824"/>
      <c r="DHW6226" s="824"/>
      <c r="DHX6226" s="824"/>
      <c r="DHY6226" s="824"/>
      <c r="DHZ6226" s="824"/>
      <c r="DIA6226" s="824"/>
      <c r="DIB6226" s="824"/>
      <c r="DIC6226" s="824"/>
      <c r="DID6226" s="824"/>
      <c r="DIE6226" s="824"/>
      <c r="DIF6226" s="824"/>
      <c r="DIG6226" s="824"/>
      <c r="DIH6226" s="824"/>
      <c r="DII6226" s="824"/>
      <c r="DIJ6226" s="824"/>
      <c r="DIK6226" s="824"/>
      <c r="DIL6226" s="824"/>
      <c r="DIM6226" s="824"/>
      <c r="DIN6226" s="824"/>
      <c r="DIO6226" s="824"/>
      <c r="DIP6226" s="824"/>
      <c r="DIQ6226" s="824"/>
      <c r="DIR6226" s="824"/>
      <c r="DIS6226" s="824"/>
      <c r="DIT6226" s="824"/>
      <c r="DIU6226" s="824"/>
      <c r="DIV6226" s="824"/>
      <c r="DIW6226" s="824"/>
      <c r="DIX6226" s="824"/>
      <c r="DIY6226" s="824"/>
      <c r="DIZ6226" s="824"/>
      <c r="DJA6226" s="824"/>
      <c r="DJB6226" s="824"/>
      <c r="DJC6226" s="824"/>
      <c r="DJD6226" s="824"/>
      <c r="DJE6226" s="824"/>
      <c r="DJF6226" s="824"/>
      <c r="DJG6226" s="824"/>
      <c r="DJH6226" s="824"/>
      <c r="DJI6226" s="824"/>
      <c r="DJJ6226" s="824"/>
      <c r="DJK6226" s="824"/>
      <c r="DJL6226" s="824"/>
      <c r="DJM6226" s="824"/>
      <c r="DJN6226" s="824"/>
      <c r="DJO6226" s="824"/>
      <c r="DJP6226" s="824"/>
      <c r="DJQ6226" s="824"/>
      <c r="DJR6226" s="824"/>
      <c r="DJS6226" s="824"/>
      <c r="DJT6226" s="824"/>
      <c r="DJU6226" s="824"/>
      <c r="DJV6226" s="824"/>
      <c r="DJW6226" s="824"/>
      <c r="DJX6226" s="824"/>
      <c r="DJY6226" s="824"/>
      <c r="DJZ6226" s="824"/>
      <c r="DKA6226" s="824"/>
      <c r="DKB6226" s="824"/>
      <c r="DKC6226" s="824"/>
      <c r="DKD6226" s="824"/>
      <c r="DKE6226" s="824"/>
      <c r="DKF6226" s="824"/>
      <c r="DKG6226" s="824"/>
      <c r="DKH6226" s="824"/>
      <c r="DKI6226" s="824"/>
      <c r="DKJ6226" s="824"/>
      <c r="DKK6226" s="824"/>
      <c r="DKL6226" s="824"/>
      <c r="DKM6226" s="824"/>
      <c r="DKN6226" s="824"/>
      <c r="DKO6226" s="824"/>
      <c r="DKP6226" s="824"/>
      <c r="DKQ6226" s="824"/>
      <c r="DKR6226" s="824"/>
      <c r="DKS6226" s="824"/>
      <c r="DKT6226" s="824"/>
      <c r="DKU6226" s="824"/>
      <c r="DKV6226" s="824"/>
      <c r="DKW6226" s="824"/>
      <c r="DKX6226" s="824"/>
      <c r="DKY6226" s="824"/>
      <c r="DKZ6226" s="824"/>
      <c r="DLA6226" s="824"/>
      <c r="DLB6226" s="824"/>
      <c r="DLC6226" s="824"/>
      <c r="DLD6226" s="824"/>
      <c r="DLE6226" s="824"/>
      <c r="DLF6226" s="824"/>
      <c r="DLG6226" s="824"/>
      <c r="DLH6226" s="824"/>
      <c r="DLI6226" s="824"/>
      <c r="DLJ6226" s="824"/>
      <c r="DLK6226" s="824"/>
      <c r="DLL6226" s="824"/>
      <c r="DLM6226" s="824"/>
      <c r="DLN6226" s="824"/>
      <c r="DLO6226" s="824"/>
      <c r="DLP6226" s="824"/>
      <c r="DLQ6226" s="824"/>
      <c r="DLR6226" s="824"/>
      <c r="DLS6226" s="824"/>
      <c r="DLT6226" s="824"/>
      <c r="DLU6226" s="824"/>
      <c r="DLV6226" s="824"/>
      <c r="DLW6226" s="824"/>
      <c r="DLX6226" s="824"/>
      <c r="DLY6226" s="824"/>
      <c r="DLZ6226" s="824"/>
      <c r="DMA6226" s="824"/>
      <c r="DMB6226" s="824"/>
      <c r="DMC6226" s="824"/>
      <c r="DMD6226" s="824"/>
      <c r="DME6226" s="824"/>
      <c r="DMF6226" s="824"/>
      <c r="DMG6226" s="824"/>
      <c r="DMH6226" s="824"/>
      <c r="DMI6226" s="824"/>
      <c r="DMJ6226" s="824"/>
      <c r="DMK6226" s="824"/>
      <c r="DML6226" s="824"/>
      <c r="DMM6226" s="824"/>
      <c r="DMN6226" s="824"/>
      <c r="DMO6226" s="824"/>
      <c r="DMP6226" s="824"/>
      <c r="DMQ6226" s="824"/>
      <c r="DMR6226" s="824"/>
      <c r="DMS6226" s="824"/>
      <c r="DMT6226" s="824"/>
      <c r="DMU6226" s="824"/>
      <c r="DMV6226" s="824"/>
      <c r="DMW6226" s="824"/>
      <c r="DMX6226" s="824"/>
      <c r="DMY6226" s="824"/>
      <c r="DMZ6226" s="824"/>
      <c r="DNA6226" s="824"/>
      <c r="DNB6226" s="824"/>
      <c r="DNC6226" s="824"/>
      <c r="DND6226" s="824"/>
      <c r="DNE6226" s="824"/>
      <c r="DNF6226" s="824"/>
      <c r="DNG6226" s="824"/>
      <c r="DNH6226" s="824"/>
      <c r="DNI6226" s="824"/>
      <c r="DNJ6226" s="824"/>
      <c r="DNK6226" s="824"/>
      <c r="DNL6226" s="824"/>
      <c r="DNM6226" s="824"/>
      <c r="DNN6226" s="824"/>
      <c r="DNO6226" s="824"/>
      <c r="DNP6226" s="824"/>
      <c r="DNQ6226" s="824"/>
      <c r="DNR6226" s="824"/>
      <c r="DNS6226" s="824"/>
      <c r="DNT6226" s="824"/>
      <c r="DNU6226" s="824"/>
      <c r="DNV6226" s="824"/>
      <c r="DNW6226" s="824"/>
      <c r="DNX6226" s="824"/>
      <c r="DNY6226" s="824"/>
      <c r="DNZ6226" s="824"/>
      <c r="DOA6226" s="824"/>
      <c r="DOB6226" s="824"/>
      <c r="DOC6226" s="824"/>
      <c r="DOD6226" s="824"/>
      <c r="DOE6226" s="824"/>
      <c r="DOF6226" s="824"/>
      <c r="DOG6226" s="824"/>
      <c r="DOH6226" s="824"/>
      <c r="DOI6226" s="824"/>
      <c r="DOJ6226" s="824"/>
      <c r="DOK6226" s="824"/>
      <c r="DOL6226" s="824"/>
      <c r="DOM6226" s="824"/>
      <c r="DON6226" s="824"/>
      <c r="DOO6226" s="824"/>
      <c r="DOP6226" s="824"/>
      <c r="DOQ6226" s="824"/>
      <c r="DOR6226" s="824"/>
      <c r="DOS6226" s="824"/>
      <c r="DOT6226" s="824"/>
      <c r="DOU6226" s="824"/>
      <c r="DOV6226" s="824"/>
      <c r="DOW6226" s="824"/>
      <c r="DOX6226" s="824"/>
      <c r="DOY6226" s="824"/>
      <c r="DOZ6226" s="824"/>
      <c r="DPA6226" s="824"/>
      <c r="DPB6226" s="824"/>
      <c r="DPC6226" s="824"/>
      <c r="DPD6226" s="824"/>
      <c r="DPE6226" s="824"/>
      <c r="DPF6226" s="824"/>
      <c r="DPG6226" s="824"/>
      <c r="DPH6226" s="824"/>
      <c r="DPI6226" s="824"/>
      <c r="DPJ6226" s="824"/>
      <c r="DPK6226" s="824"/>
      <c r="DPL6226" s="824"/>
      <c r="DPM6226" s="824"/>
      <c r="DPN6226" s="824"/>
      <c r="DPO6226" s="824"/>
      <c r="DPP6226" s="824"/>
      <c r="DPQ6226" s="824"/>
      <c r="DPR6226" s="824"/>
      <c r="DPS6226" s="824"/>
      <c r="DPT6226" s="824"/>
      <c r="DPU6226" s="824"/>
      <c r="DPV6226" s="824"/>
      <c r="DPW6226" s="824"/>
      <c r="DPX6226" s="824"/>
      <c r="DPY6226" s="824"/>
      <c r="DPZ6226" s="824"/>
      <c r="DQA6226" s="824"/>
      <c r="DQB6226" s="824"/>
      <c r="DQC6226" s="824"/>
      <c r="DQD6226" s="824"/>
      <c r="DQE6226" s="824"/>
      <c r="DQF6226" s="824"/>
      <c r="DQG6226" s="824"/>
      <c r="DQH6226" s="824"/>
      <c r="DQI6226" s="824"/>
      <c r="DQJ6226" s="824"/>
      <c r="DQK6226" s="824"/>
      <c r="DQL6226" s="824"/>
      <c r="DQM6226" s="824"/>
      <c r="DQN6226" s="824"/>
      <c r="DQO6226" s="824"/>
      <c r="DQP6226" s="824"/>
      <c r="DQQ6226" s="824"/>
      <c r="DQR6226" s="824"/>
      <c r="DQS6226" s="824"/>
      <c r="DQT6226" s="824"/>
      <c r="DQU6226" s="824"/>
      <c r="DQV6226" s="824"/>
      <c r="DQW6226" s="824"/>
      <c r="DQX6226" s="824"/>
      <c r="DQY6226" s="824"/>
      <c r="DQZ6226" s="824"/>
      <c r="DRA6226" s="824"/>
      <c r="DRB6226" s="824"/>
      <c r="DRC6226" s="824"/>
      <c r="DRD6226" s="824"/>
      <c r="DRE6226" s="824"/>
      <c r="DRF6226" s="824"/>
      <c r="DRG6226" s="824"/>
      <c r="DRH6226" s="824"/>
      <c r="DRI6226" s="824"/>
      <c r="DRJ6226" s="824"/>
      <c r="DRK6226" s="824"/>
      <c r="DRL6226" s="824"/>
      <c r="DRM6226" s="824"/>
      <c r="DRN6226" s="824"/>
      <c r="DRO6226" s="824"/>
      <c r="DRP6226" s="824"/>
      <c r="DRQ6226" s="824"/>
      <c r="DRR6226" s="824"/>
      <c r="DRS6226" s="824"/>
      <c r="DRT6226" s="824"/>
      <c r="DRU6226" s="824"/>
      <c r="DRV6226" s="824"/>
      <c r="DRW6226" s="824"/>
      <c r="DRX6226" s="824"/>
      <c r="DRY6226" s="824"/>
      <c r="DRZ6226" s="824"/>
      <c r="DSA6226" s="824"/>
      <c r="DSB6226" s="824"/>
      <c r="DSC6226" s="824"/>
      <c r="DSD6226" s="824"/>
      <c r="DSE6226" s="824"/>
      <c r="DSF6226" s="824"/>
      <c r="DSG6226" s="824"/>
      <c r="DSH6226" s="824"/>
      <c r="DSI6226" s="824"/>
      <c r="DSJ6226" s="824"/>
      <c r="DSK6226" s="824"/>
      <c r="DSL6226" s="824"/>
      <c r="DSM6226" s="824"/>
      <c r="DSN6226" s="824"/>
      <c r="DSO6226" s="824"/>
      <c r="DSP6226" s="824"/>
      <c r="DSQ6226" s="824"/>
      <c r="DSR6226" s="824"/>
      <c r="DSS6226" s="824"/>
      <c r="DST6226" s="824"/>
      <c r="DSU6226" s="824"/>
      <c r="DSV6226" s="824"/>
      <c r="DSW6226" s="824"/>
      <c r="DSX6226" s="824"/>
      <c r="DSY6226" s="824"/>
      <c r="DSZ6226" s="824"/>
      <c r="DTA6226" s="824"/>
      <c r="DTB6226" s="824"/>
      <c r="DTC6226" s="824"/>
      <c r="DTD6226" s="824"/>
      <c r="DTE6226" s="824"/>
      <c r="DTF6226" s="824"/>
      <c r="DTG6226" s="824"/>
      <c r="DTH6226" s="824"/>
      <c r="DTI6226" s="824"/>
      <c r="DTJ6226" s="824"/>
      <c r="DTK6226" s="824"/>
      <c r="DTL6226" s="824"/>
      <c r="DTM6226" s="824"/>
      <c r="DTN6226" s="824"/>
      <c r="DTO6226" s="824"/>
      <c r="DTP6226" s="824"/>
      <c r="DTQ6226" s="824"/>
      <c r="DTR6226" s="824"/>
      <c r="DTS6226" s="824"/>
      <c r="DTT6226" s="824"/>
      <c r="DTU6226" s="824"/>
      <c r="DTV6226" s="824"/>
      <c r="DTW6226" s="824"/>
      <c r="DTX6226" s="824"/>
      <c r="DTY6226" s="824"/>
      <c r="DTZ6226" s="824"/>
      <c r="DUA6226" s="824"/>
      <c r="DUB6226" s="824"/>
      <c r="DUC6226" s="824"/>
      <c r="DUD6226" s="824"/>
      <c r="DUE6226" s="824"/>
      <c r="DUF6226" s="824"/>
      <c r="DUG6226" s="824"/>
      <c r="DUH6226" s="824"/>
      <c r="DUI6226" s="824"/>
      <c r="DUJ6226" s="824"/>
      <c r="DUK6226" s="824"/>
      <c r="DUL6226" s="824"/>
      <c r="DUM6226" s="824"/>
      <c r="DUN6226" s="824"/>
      <c r="DUO6226" s="824"/>
      <c r="DUP6226" s="824"/>
      <c r="DUQ6226" s="824"/>
      <c r="DUR6226" s="824"/>
      <c r="DUS6226" s="824"/>
      <c r="DUT6226" s="824"/>
      <c r="DUU6226" s="824"/>
      <c r="DUV6226" s="824"/>
      <c r="DUW6226" s="824"/>
      <c r="DUX6226" s="824"/>
      <c r="DUY6226" s="824"/>
      <c r="DUZ6226" s="824"/>
      <c r="DVA6226" s="824"/>
      <c r="DVB6226" s="824"/>
      <c r="DVC6226" s="824"/>
      <c r="DVD6226" s="824"/>
      <c r="DVE6226" s="824"/>
      <c r="DVF6226" s="824"/>
      <c r="DVG6226" s="824"/>
      <c r="DVH6226" s="824"/>
      <c r="DVI6226" s="824"/>
      <c r="DVJ6226" s="824"/>
      <c r="DVK6226" s="824"/>
      <c r="DVL6226" s="824"/>
      <c r="DVM6226" s="824"/>
      <c r="DVN6226" s="824"/>
      <c r="DVO6226" s="824"/>
      <c r="DVP6226" s="824"/>
      <c r="DVQ6226" s="824"/>
      <c r="DVR6226" s="824"/>
      <c r="DVS6226" s="824"/>
      <c r="DVT6226" s="824"/>
      <c r="DVU6226" s="824"/>
      <c r="DVV6226" s="824"/>
      <c r="DVW6226" s="824"/>
      <c r="DVX6226" s="824"/>
      <c r="DVY6226" s="824"/>
      <c r="DVZ6226" s="824"/>
      <c r="DWA6226" s="824"/>
      <c r="DWB6226" s="824"/>
      <c r="DWC6226" s="824"/>
      <c r="DWD6226" s="824"/>
      <c r="DWE6226" s="824"/>
      <c r="DWF6226" s="824"/>
      <c r="DWG6226" s="824"/>
      <c r="DWH6226" s="824"/>
      <c r="DWI6226" s="824"/>
      <c r="DWJ6226" s="824"/>
      <c r="DWK6226" s="824"/>
      <c r="DWL6226" s="824"/>
      <c r="DWM6226" s="824"/>
      <c r="DWN6226" s="824"/>
      <c r="DWO6226" s="824"/>
      <c r="DWP6226" s="824"/>
      <c r="DWQ6226" s="824"/>
      <c r="DWR6226" s="824"/>
      <c r="DWS6226" s="824"/>
      <c r="DWT6226" s="824"/>
      <c r="DWU6226" s="824"/>
      <c r="DWV6226" s="824"/>
      <c r="DWW6226" s="824"/>
      <c r="DWX6226" s="824"/>
      <c r="DWY6226" s="824"/>
      <c r="DWZ6226" s="824"/>
      <c r="DXA6226" s="824"/>
      <c r="DXB6226" s="824"/>
      <c r="DXC6226" s="824"/>
      <c r="DXD6226" s="824"/>
      <c r="DXE6226" s="824"/>
      <c r="DXF6226" s="824"/>
      <c r="DXG6226" s="824"/>
      <c r="DXH6226" s="824"/>
      <c r="DXI6226" s="824"/>
      <c r="DXJ6226" s="824"/>
      <c r="DXK6226" s="824"/>
      <c r="DXL6226" s="824"/>
      <c r="DXM6226" s="824"/>
      <c r="DXN6226" s="824"/>
      <c r="DXO6226" s="824"/>
      <c r="DXP6226" s="824"/>
      <c r="DXQ6226" s="824"/>
      <c r="DXR6226" s="824"/>
      <c r="DXS6226" s="824"/>
      <c r="DXT6226" s="824"/>
      <c r="DXU6226" s="824"/>
      <c r="DXV6226" s="824"/>
      <c r="DXW6226" s="824"/>
      <c r="DXX6226" s="824"/>
      <c r="DXY6226" s="824"/>
      <c r="DXZ6226" s="824"/>
      <c r="DYA6226" s="824"/>
      <c r="DYB6226" s="824"/>
      <c r="DYC6226" s="824"/>
      <c r="DYD6226" s="824"/>
      <c r="DYE6226" s="824"/>
      <c r="DYF6226" s="824"/>
      <c r="DYG6226" s="824"/>
      <c r="DYH6226" s="824"/>
      <c r="DYI6226" s="824"/>
      <c r="DYJ6226" s="824"/>
      <c r="DYK6226" s="824"/>
      <c r="DYL6226" s="824"/>
      <c r="DYM6226" s="824"/>
      <c r="DYN6226" s="824"/>
      <c r="DYO6226" s="824"/>
      <c r="DYP6226" s="824"/>
      <c r="DYQ6226" s="824"/>
      <c r="DYR6226" s="824"/>
      <c r="DYS6226" s="824"/>
      <c r="DYT6226" s="824"/>
      <c r="DYU6226" s="824"/>
      <c r="DYV6226" s="824"/>
      <c r="DYW6226" s="824"/>
      <c r="DYX6226" s="824"/>
      <c r="DYY6226" s="824"/>
      <c r="DYZ6226" s="824"/>
      <c r="DZA6226" s="824"/>
      <c r="DZB6226" s="824"/>
      <c r="DZC6226" s="824"/>
      <c r="DZD6226" s="824"/>
      <c r="DZE6226" s="824"/>
      <c r="DZF6226" s="824"/>
      <c r="DZG6226" s="824"/>
      <c r="DZH6226" s="824"/>
      <c r="DZI6226" s="824"/>
      <c r="DZJ6226" s="824"/>
      <c r="DZK6226" s="824"/>
      <c r="DZL6226" s="824"/>
      <c r="DZM6226" s="824"/>
      <c r="DZN6226" s="824"/>
      <c r="DZO6226" s="824"/>
      <c r="DZP6226" s="824"/>
      <c r="DZQ6226" s="824"/>
      <c r="DZR6226" s="824"/>
      <c r="DZS6226" s="824"/>
      <c r="DZT6226" s="824"/>
      <c r="DZU6226" s="824"/>
      <c r="DZV6226" s="824"/>
      <c r="DZW6226" s="824"/>
      <c r="DZX6226" s="824"/>
      <c r="DZY6226" s="824"/>
      <c r="DZZ6226" s="824"/>
      <c r="EAA6226" s="824"/>
      <c r="EAB6226" s="824"/>
      <c r="EAC6226" s="824"/>
      <c r="EAD6226" s="824"/>
      <c r="EAE6226" s="824"/>
      <c r="EAF6226" s="824"/>
      <c r="EAG6226" s="824"/>
      <c r="EAH6226" s="824"/>
      <c r="EAI6226" s="824"/>
      <c r="EAJ6226" s="824"/>
      <c r="EAK6226" s="824"/>
      <c r="EAL6226" s="824"/>
      <c r="EAM6226" s="824"/>
      <c r="EAN6226" s="824"/>
      <c r="EAO6226" s="824"/>
      <c r="EAP6226" s="824"/>
      <c r="EAQ6226" s="824"/>
      <c r="EAR6226" s="824"/>
      <c r="EAS6226" s="824"/>
      <c r="EAT6226" s="824"/>
      <c r="EAU6226" s="824"/>
      <c r="EAV6226" s="824"/>
      <c r="EAW6226" s="824"/>
      <c r="EAX6226" s="824"/>
      <c r="EAY6226" s="824"/>
      <c r="EAZ6226" s="824"/>
      <c r="EBA6226" s="824"/>
      <c r="EBB6226" s="824"/>
      <c r="EBC6226" s="824"/>
      <c r="EBD6226" s="824"/>
      <c r="EBE6226" s="824"/>
      <c r="EBF6226" s="824"/>
      <c r="EBG6226" s="824"/>
      <c r="EBH6226" s="824"/>
      <c r="EBI6226" s="824"/>
      <c r="EBJ6226" s="824"/>
      <c r="EBK6226" s="824"/>
      <c r="EBL6226" s="824"/>
      <c r="EBM6226" s="824"/>
      <c r="EBN6226" s="824"/>
      <c r="EBO6226" s="824"/>
      <c r="EBP6226" s="824"/>
      <c r="EBQ6226" s="824"/>
      <c r="EBR6226" s="824"/>
      <c r="EBS6226" s="824"/>
      <c r="EBT6226" s="824"/>
      <c r="EBU6226" s="824"/>
      <c r="EBV6226" s="824"/>
      <c r="EBW6226" s="824"/>
      <c r="EBX6226" s="824"/>
      <c r="EBY6226" s="824"/>
      <c r="EBZ6226" s="824"/>
      <c r="ECA6226" s="824"/>
      <c r="ECB6226" s="824"/>
      <c r="ECC6226" s="824"/>
      <c r="ECD6226" s="824"/>
      <c r="ECE6226" s="824"/>
      <c r="ECF6226" s="824"/>
      <c r="ECG6226" s="824"/>
      <c r="ECH6226" s="824"/>
      <c r="ECI6226" s="824"/>
      <c r="ECJ6226" s="824"/>
      <c r="ECK6226" s="824"/>
      <c r="ECL6226" s="824"/>
      <c r="ECM6226" s="824"/>
      <c r="ECN6226" s="824"/>
      <c r="ECO6226" s="824"/>
      <c r="ECP6226" s="824"/>
      <c r="ECQ6226" s="824"/>
      <c r="ECR6226" s="824"/>
      <c r="ECS6226" s="824"/>
      <c r="ECT6226" s="824"/>
      <c r="ECU6226" s="824"/>
      <c r="ECV6226" s="824"/>
      <c r="ECW6226" s="824"/>
      <c r="ECX6226" s="824"/>
      <c r="ECY6226" s="824"/>
      <c r="ECZ6226" s="824"/>
      <c r="EDA6226" s="824"/>
      <c r="EDB6226" s="824"/>
      <c r="EDC6226" s="824"/>
      <c r="EDD6226" s="824"/>
      <c r="EDE6226" s="824"/>
      <c r="EDF6226" s="824"/>
      <c r="EDG6226" s="824"/>
      <c r="EDH6226" s="824"/>
      <c r="EDI6226" s="824"/>
      <c r="EDJ6226" s="824"/>
      <c r="EDK6226" s="824"/>
      <c r="EDL6226" s="824"/>
      <c r="EDM6226" s="824"/>
      <c r="EDN6226" s="824"/>
      <c r="EDO6226" s="824"/>
      <c r="EDP6226" s="824"/>
      <c r="EDQ6226" s="824"/>
      <c r="EDR6226" s="824"/>
      <c r="EDS6226" s="824"/>
      <c r="EDT6226" s="824"/>
      <c r="EDU6226" s="824"/>
      <c r="EDV6226" s="824"/>
      <c r="EDW6226" s="824"/>
      <c r="EDX6226" s="824"/>
      <c r="EDY6226" s="824"/>
      <c r="EDZ6226" s="824"/>
      <c r="EEA6226" s="824"/>
      <c r="EEB6226" s="824"/>
      <c r="EEC6226" s="824"/>
      <c r="EED6226" s="824"/>
      <c r="EEE6226" s="824"/>
      <c r="EEF6226" s="824"/>
      <c r="EEG6226" s="824"/>
      <c r="EEH6226" s="824"/>
      <c r="EEI6226" s="824"/>
      <c r="EEJ6226" s="824"/>
      <c r="EEK6226" s="824"/>
      <c r="EEL6226" s="824"/>
      <c r="EEM6226" s="824"/>
      <c r="EEN6226" s="824"/>
      <c r="EEO6226" s="824"/>
      <c r="EEP6226" s="824"/>
      <c r="EEQ6226" s="824"/>
      <c r="EER6226" s="824"/>
      <c r="EES6226" s="824"/>
      <c r="EET6226" s="824"/>
      <c r="EEU6226" s="824"/>
      <c r="EEV6226" s="824"/>
      <c r="EEW6226" s="824"/>
      <c r="EEX6226" s="824"/>
      <c r="EEY6226" s="824"/>
      <c r="EEZ6226" s="824"/>
      <c r="EFA6226" s="824"/>
      <c r="EFB6226" s="824"/>
      <c r="EFC6226" s="824"/>
      <c r="EFD6226" s="824"/>
      <c r="EFE6226" s="824"/>
      <c r="EFF6226" s="824"/>
      <c r="EFG6226" s="824"/>
      <c r="EFH6226" s="824"/>
      <c r="EFI6226" s="824"/>
      <c r="EFJ6226" s="824"/>
      <c r="EFK6226" s="824"/>
      <c r="EFL6226" s="824"/>
      <c r="EFM6226" s="824"/>
      <c r="EFN6226" s="824"/>
      <c r="EFO6226" s="824"/>
      <c r="EFP6226" s="824"/>
      <c r="EFQ6226" s="824"/>
      <c r="EFR6226" s="824"/>
      <c r="EFS6226" s="824"/>
      <c r="EFT6226" s="824"/>
      <c r="EFU6226" s="824"/>
      <c r="EFV6226" s="824"/>
      <c r="EFW6226" s="824"/>
      <c r="EFX6226" s="824"/>
      <c r="EFY6226" s="824"/>
      <c r="EFZ6226" s="824"/>
      <c r="EGA6226" s="824"/>
      <c r="EGB6226" s="824"/>
      <c r="EGC6226" s="824"/>
      <c r="EGD6226" s="824"/>
      <c r="EGE6226" s="824"/>
      <c r="EGF6226" s="824"/>
      <c r="EGG6226" s="824"/>
      <c r="EGH6226" s="824"/>
      <c r="EGI6226" s="824"/>
      <c r="EGJ6226" s="824"/>
      <c r="EGK6226" s="824"/>
      <c r="EGL6226" s="824"/>
      <c r="EGM6226" s="824"/>
      <c r="EGN6226" s="824"/>
      <c r="EGO6226" s="824"/>
      <c r="EGP6226" s="824"/>
      <c r="EGQ6226" s="824"/>
      <c r="EGR6226" s="824"/>
      <c r="EGS6226" s="824"/>
      <c r="EGT6226" s="824"/>
      <c r="EGU6226" s="824"/>
      <c r="EGV6226" s="824"/>
      <c r="EGW6226" s="824"/>
      <c r="EGX6226" s="824"/>
      <c r="EGY6226" s="824"/>
      <c r="EGZ6226" s="824"/>
      <c r="EHA6226" s="824"/>
      <c r="EHB6226" s="824"/>
      <c r="EHC6226" s="824"/>
      <c r="EHD6226" s="824"/>
      <c r="EHE6226" s="824"/>
      <c r="EHF6226" s="824"/>
      <c r="EHG6226" s="824"/>
      <c r="EHH6226" s="824"/>
      <c r="EHI6226" s="824"/>
      <c r="EHJ6226" s="824"/>
      <c r="EHK6226" s="824"/>
      <c r="EHL6226" s="824"/>
      <c r="EHM6226" s="824"/>
      <c r="EHN6226" s="824"/>
      <c r="EHO6226" s="824"/>
      <c r="EHP6226" s="824"/>
      <c r="EHQ6226" s="824"/>
      <c r="EHR6226" s="824"/>
      <c r="EHS6226" s="824"/>
      <c r="EHT6226" s="824"/>
      <c r="EHU6226" s="824"/>
      <c r="EHV6226" s="824"/>
      <c r="EHW6226" s="824"/>
      <c r="EHX6226" s="824"/>
      <c r="EHY6226" s="824"/>
      <c r="EHZ6226" s="824"/>
      <c r="EIA6226" s="824"/>
      <c r="EIB6226" s="824"/>
      <c r="EIC6226" s="824"/>
      <c r="EID6226" s="824"/>
      <c r="EIE6226" s="824"/>
      <c r="EIF6226" s="824"/>
      <c r="EIG6226" s="824"/>
      <c r="EIH6226" s="824"/>
      <c r="EII6226" s="824"/>
      <c r="EIJ6226" s="824"/>
      <c r="EIK6226" s="824"/>
      <c r="EIL6226" s="824"/>
      <c r="EIM6226" s="824"/>
      <c r="EIN6226" s="824"/>
      <c r="EIO6226" s="824"/>
      <c r="EIP6226" s="824"/>
      <c r="EIQ6226" s="824"/>
      <c r="EIR6226" s="824"/>
      <c r="EIS6226" s="824"/>
      <c r="EIT6226" s="824"/>
      <c r="EIU6226" s="824"/>
      <c r="EIV6226" s="824"/>
      <c r="EIW6226" s="824"/>
      <c r="EIX6226" s="824"/>
      <c r="EIY6226" s="824"/>
      <c r="EIZ6226" s="824"/>
      <c r="EJA6226" s="824"/>
      <c r="EJB6226" s="824"/>
      <c r="EJC6226" s="824"/>
      <c r="EJD6226" s="824"/>
      <c r="EJE6226" s="824"/>
      <c r="EJF6226" s="824"/>
      <c r="EJG6226" s="824"/>
      <c r="EJH6226" s="824"/>
      <c r="EJI6226" s="824"/>
      <c r="EJJ6226" s="824"/>
      <c r="EJK6226" s="824"/>
      <c r="EJL6226" s="824"/>
      <c r="EJM6226" s="824"/>
      <c r="EJN6226" s="824"/>
      <c r="EJO6226" s="824"/>
      <c r="EJP6226" s="824"/>
      <c r="EJQ6226" s="824"/>
      <c r="EJR6226" s="824"/>
      <c r="EJS6226" s="824"/>
      <c r="EJT6226" s="824"/>
      <c r="EJU6226" s="824"/>
      <c r="EJV6226" s="824"/>
      <c r="EJW6226" s="824"/>
      <c r="EJX6226" s="824"/>
      <c r="EJY6226" s="824"/>
      <c r="EJZ6226" s="824"/>
      <c r="EKA6226" s="824"/>
      <c r="EKB6226" s="824"/>
      <c r="EKC6226" s="824"/>
      <c r="EKD6226" s="824"/>
      <c r="EKE6226" s="824"/>
      <c r="EKF6226" s="824"/>
      <c r="EKG6226" s="824"/>
      <c r="EKH6226" s="824"/>
      <c r="EKI6226" s="824"/>
      <c r="EKJ6226" s="824"/>
      <c r="EKK6226" s="824"/>
      <c r="EKL6226" s="824"/>
      <c r="EKM6226" s="824"/>
      <c r="EKN6226" s="824"/>
      <c r="EKO6226" s="824"/>
      <c r="EKP6226" s="824"/>
      <c r="EKQ6226" s="824"/>
      <c r="EKR6226" s="824"/>
      <c r="EKS6226" s="824"/>
      <c r="EKT6226" s="824"/>
      <c r="EKU6226" s="824"/>
      <c r="EKV6226" s="824"/>
      <c r="EKW6226" s="824"/>
      <c r="EKX6226" s="824"/>
      <c r="EKY6226" s="824"/>
      <c r="EKZ6226" s="824"/>
      <c r="ELA6226" s="824"/>
      <c r="ELB6226" s="824"/>
      <c r="ELC6226" s="824"/>
      <c r="ELD6226" s="824"/>
      <c r="ELE6226" s="824"/>
      <c r="ELF6226" s="824"/>
      <c r="ELG6226" s="824"/>
      <c r="ELH6226" s="824"/>
      <c r="ELI6226" s="824"/>
      <c r="ELJ6226" s="824"/>
      <c r="ELK6226" s="824"/>
      <c r="ELL6226" s="824"/>
      <c r="ELM6226" s="824"/>
      <c r="ELN6226" s="824"/>
      <c r="ELO6226" s="824"/>
      <c r="ELP6226" s="824"/>
      <c r="ELQ6226" s="824"/>
      <c r="ELR6226" s="824"/>
      <c r="ELS6226" s="824"/>
      <c r="ELT6226" s="824"/>
      <c r="ELU6226" s="824"/>
      <c r="ELV6226" s="824"/>
      <c r="ELW6226" s="824"/>
      <c r="ELX6226" s="824"/>
      <c r="ELY6226" s="824"/>
      <c r="ELZ6226" s="824"/>
      <c r="EMA6226" s="824"/>
      <c r="EMB6226" s="824"/>
      <c r="EMC6226" s="824"/>
      <c r="EMD6226" s="824"/>
      <c r="EME6226" s="824"/>
      <c r="EMF6226" s="824"/>
      <c r="EMG6226" s="824"/>
      <c r="EMH6226" s="824"/>
      <c r="EMI6226" s="824"/>
      <c r="EMJ6226" s="824"/>
      <c r="EMK6226" s="824"/>
      <c r="EML6226" s="824"/>
      <c r="EMM6226" s="824"/>
      <c r="EMN6226" s="824"/>
      <c r="EMO6226" s="824"/>
      <c r="EMP6226" s="824"/>
      <c r="EMQ6226" s="824"/>
      <c r="EMR6226" s="824"/>
      <c r="EMS6226" s="824"/>
      <c r="EMT6226" s="824"/>
      <c r="EMU6226" s="824"/>
      <c r="EMV6226" s="824"/>
      <c r="EMW6226" s="824"/>
      <c r="EMX6226" s="824"/>
      <c r="EMY6226" s="824"/>
      <c r="EMZ6226" s="824"/>
      <c r="ENA6226" s="824"/>
      <c r="ENB6226" s="824"/>
      <c r="ENC6226" s="824"/>
      <c r="END6226" s="824"/>
      <c r="ENE6226" s="824"/>
      <c r="ENF6226" s="824"/>
      <c r="ENG6226" s="824"/>
      <c r="ENH6226" s="824"/>
      <c r="ENI6226" s="824"/>
      <c r="ENJ6226" s="824"/>
      <c r="ENK6226" s="824"/>
      <c r="ENL6226" s="824"/>
      <c r="ENM6226" s="824"/>
      <c r="ENN6226" s="824"/>
      <c r="ENO6226" s="824"/>
      <c r="ENP6226" s="824"/>
      <c r="ENQ6226" s="824"/>
      <c r="ENR6226" s="824"/>
      <c r="ENS6226" s="824"/>
      <c r="ENT6226" s="824"/>
      <c r="ENU6226" s="824"/>
      <c r="ENV6226" s="824"/>
      <c r="ENW6226" s="824"/>
      <c r="ENX6226" s="824"/>
      <c r="ENY6226" s="824"/>
      <c r="ENZ6226" s="824"/>
      <c r="EOA6226" s="824"/>
      <c r="EOB6226" s="824"/>
      <c r="EOC6226" s="824"/>
      <c r="EOD6226" s="824"/>
      <c r="EOE6226" s="824"/>
      <c r="EOF6226" s="824"/>
      <c r="EOG6226" s="824"/>
      <c r="EOH6226" s="824"/>
      <c r="EOI6226" s="824"/>
      <c r="EOJ6226" s="824"/>
      <c r="EOK6226" s="824"/>
      <c r="EOL6226" s="824"/>
      <c r="EOM6226" s="824"/>
      <c r="EON6226" s="824"/>
      <c r="EOO6226" s="824"/>
      <c r="EOP6226" s="824"/>
      <c r="EOQ6226" s="824"/>
      <c r="EOR6226" s="824"/>
      <c r="EOS6226" s="824"/>
      <c r="EOT6226" s="824"/>
      <c r="EOU6226" s="824"/>
      <c r="EOV6226" s="824"/>
      <c r="EOW6226" s="824"/>
      <c r="EOX6226" s="824"/>
      <c r="EOY6226" s="824"/>
      <c r="EOZ6226" s="824"/>
      <c r="EPA6226" s="824"/>
      <c r="EPB6226" s="824"/>
      <c r="EPC6226" s="824"/>
      <c r="EPD6226" s="824"/>
      <c r="EPE6226" s="824"/>
      <c r="EPF6226" s="824"/>
      <c r="EPG6226" s="824"/>
      <c r="EPH6226" s="824"/>
      <c r="EPI6226" s="824"/>
      <c r="EPJ6226" s="824"/>
      <c r="EPK6226" s="824"/>
      <c r="EPL6226" s="824"/>
      <c r="EPM6226" s="824"/>
      <c r="EPN6226" s="824"/>
      <c r="EPO6226" s="824"/>
      <c r="EPP6226" s="824"/>
      <c r="EPQ6226" s="824"/>
      <c r="EPR6226" s="824"/>
      <c r="EPS6226" s="824"/>
      <c r="EPT6226" s="824"/>
      <c r="EPU6226" s="824"/>
      <c r="EPV6226" s="824"/>
      <c r="EPW6226" s="824"/>
      <c r="EPX6226" s="824"/>
      <c r="EPY6226" s="824"/>
      <c r="EPZ6226" s="824"/>
      <c r="EQA6226" s="824"/>
      <c r="EQB6226" s="824"/>
      <c r="EQC6226" s="824"/>
      <c r="EQD6226" s="824"/>
      <c r="EQE6226" s="824"/>
      <c r="EQF6226" s="824"/>
      <c r="EQG6226" s="824"/>
      <c r="EQH6226" s="824"/>
      <c r="EQI6226" s="824"/>
      <c r="EQJ6226" s="824"/>
      <c r="EQK6226" s="824"/>
      <c r="EQL6226" s="824"/>
      <c r="EQM6226" s="824"/>
      <c r="EQN6226" s="824"/>
      <c r="EQO6226" s="824"/>
      <c r="EQP6226" s="824"/>
      <c r="EQQ6226" s="824"/>
      <c r="EQR6226" s="824"/>
      <c r="EQS6226" s="824"/>
      <c r="EQT6226" s="824"/>
      <c r="EQU6226" s="824"/>
      <c r="EQV6226" s="824"/>
      <c r="EQW6226" s="824"/>
      <c r="EQX6226" s="824"/>
      <c r="EQY6226" s="824"/>
      <c r="EQZ6226" s="824"/>
      <c r="ERA6226" s="824"/>
      <c r="ERB6226" s="824"/>
      <c r="ERC6226" s="824"/>
      <c r="ERD6226" s="824"/>
      <c r="ERE6226" s="824"/>
      <c r="ERF6226" s="824"/>
      <c r="ERG6226" s="824"/>
      <c r="ERH6226" s="824"/>
      <c r="ERI6226" s="824"/>
      <c r="ERJ6226" s="824"/>
      <c r="ERK6226" s="824"/>
      <c r="ERL6226" s="824"/>
      <c r="ERM6226" s="824"/>
      <c r="ERN6226" s="824"/>
      <c r="ERO6226" s="824"/>
      <c r="ERP6226" s="824"/>
      <c r="ERQ6226" s="824"/>
      <c r="ERR6226" s="824"/>
      <c r="ERS6226" s="824"/>
      <c r="ERT6226" s="824"/>
      <c r="ERU6226" s="824"/>
      <c r="ERV6226" s="824"/>
      <c r="ERW6226" s="824"/>
      <c r="ERX6226" s="824"/>
      <c r="ERY6226" s="824"/>
      <c r="ERZ6226" s="824"/>
      <c r="ESA6226" s="824"/>
      <c r="ESB6226" s="824"/>
      <c r="ESC6226" s="824"/>
      <c r="ESD6226" s="824"/>
      <c r="ESE6226" s="824"/>
      <c r="ESF6226" s="824"/>
      <c r="ESG6226" s="824"/>
      <c r="ESH6226" s="824"/>
      <c r="ESI6226" s="824"/>
      <c r="ESJ6226" s="824"/>
      <c r="ESK6226" s="824"/>
      <c r="ESL6226" s="824"/>
      <c r="ESM6226" s="824"/>
      <c r="ESN6226" s="824"/>
      <c r="ESO6226" s="824"/>
      <c r="ESP6226" s="824"/>
      <c r="ESQ6226" s="824"/>
      <c r="ESR6226" s="824"/>
      <c r="ESS6226" s="824"/>
      <c r="EST6226" s="824"/>
      <c r="ESU6226" s="824"/>
      <c r="ESV6226" s="824"/>
      <c r="ESW6226" s="824"/>
      <c r="ESX6226" s="824"/>
      <c r="ESY6226" s="824"/>
      <c r="ESZ6226" s="824"/>
      <c r="ETA6226" s="824"/>
      <c r="ETB6226" s="824"/>
      <c r="ETC6226" s="824"/>
      <c r="ETD6226" s="824"/>
      <c r="ETE6226" s="824"/>
      <c r="ETF6226" s="824"/>
      <c r="ETG6226" s="824"/>
      <c r="ETH6226" s="824"/>
      <c r="ETI6226" s="824"/>
      <c r="ETJ6226" s="824"/>
      <c r="ETK6226" s="824"/>
      <c r="ETL6226" s="824"/>
      <c r="ETM6226" s="824"/>
      <c r="ETN6226" s="824"/>
      <c r="ETO6226" s="824"/>
      <c r="ETP6226" s="824"/>
      <c r="ETQ6226" s="824"/>
      <c r="ETR6226" s="824"/>
      <c r="ETS6226" s="824"/>
      <c r="ETT6226" s="824"/>
      <c r="ETU6226" s="824"/>
      <c r="ETV6226" s="824"/>
      <c r="ETW6226" s="824"/>
      <c r="ETX6226" s="824"/>
      <c r="ETY6226" s="824"/>
      <c r="ETZ6226" s="824"/>
      <c r="EUA6226" s="824"/>
      <c r="EUB6226" s="824"/>
      <c r="EUC6226" s="824"/>
      <c r="EUD6226" s="824"/>
      <c r="EUE6226" s="824"/>
      <c r="EUF6226" s="824"/>
      <c r="EUG6226" s="824"/>
      <c r="EUH6226" s="824"/>
      <c r="EUI6226" s="824"/>
      <c r="EUJ6226" s="824"/>
      <c r="EUK6226" s="824"/>
      <c r="EUL6226" s="824"/>
      <c r="EUM6226" s="824"/>
      <c r="EUN6226" s="824"/>
      <c r="EUO6226" s="824"/>
      <c r="EUP6226" s="824"/>
      <c r="EUQ6226" s="824"/>
      <c r="EUR6226" s="824"/>
      <c r="EUS6226" s="824"/>
      <c r="EUT6226" s="824"/>
      <c r="EUU6226" s="824"/>
      <c r="EUV6226" s="824"/>
      <c r="EUW6226" s="824"/>
      <c r="EUX6226" s="824"/>
      <c r="EUY6226" s="824"/>
      <c r="EUZ6226" s="824"/>
      <c r="EVA6226" s="824"/>
      <c r="EVB6226" s="824"/>
      <c r="EVC6226" s="824"/>
      <c r="EVD6226" s="824"/>
      <c r="EVE6226" s="824"/>
      <c r="EVF6226" s="824"/>
      <c r="EVG6226" s="824"/>
      <c r="EVH6226" s="824"/>
      <c r="EVI6226" s="824"/>
      <c r="EVJ6226" s="824"/>
      <c r="EVK6226" s="824"/>
      <c r="EVL6226" s="824"/>
      <c r="EVM6226" s="824"/>
      <c r="EVN6226" s="824"/>
      <c r="EVO6226" s="824"/>
      <c r="EVP6226" s="824"/>
      <c r="EVQ6226" s="824"/>
      <c r="EVR6226" s="824"/>
      <c r="EVS6226" s="824"/>
      <c r="EVT6226" s="824"/>
      <c r="EVU6226" s="824"/>
      <c r="EVV6226" s="824"/>
      <c r="EVW6226" s="824"/>
      <c r="EVX6226" s="824"/>
      <c r="EVY6226" s="824"/>
      <c r="EVZ6226" s="824"/>
      <c r="EWA6226" s="824"/>
      <c r="EWB6226" s="824"/>
      <c r="EWC6226" s="824"/>
      <c r="EWD6226" s="824"/>
      <c r="EWE6226" s="824"/>
      <c r="EWF6226" s="824"/>
      <c r="EWG6226" s="824"/>
      <c r="EWH6226" s="824"/>
      <c r="EWI6226" s="824"/>
      <c r="EWJ6226" s="824"/>
      <c r="EWK6226" s="824"/>
      <c r="EWL6226" s="824"/>
      <c r="EWM6226" s="824"/>
      <c r="EWN6226" s="824"/>
      <c r="EWO6226" s="824"/>
      <c r="EWP6226" s="824"/>
      <c r="EWQ6226" s="824"/>
      <c r="EWR6226" s="824"/>
      <c r="EWS6226" s="824"/>
      <c r="EWT6226" s="824"/>
      <c r="EWU6226" s="824"/>
      <c r="EWV6226" s="824"/>
      <c r="EWW6226" s="824"/>
      <c r="EWX6226" s="824"/>
      <c r="EWY6226" s="824"/>
      <c r="EWZ6226" s="824"/>
      <c r="EXA6226" s="824"/>
      <c r="EXB6226" s="824"/>
      <c r="EXC6226" s="824"/>
      <c r="EXD6226" s="824"/>
      <c r="EXE6226" s="824"/>
      <c r="EXF6226" s="824"/>
      <c r="EXG6226" s="824"/>
      <c r="EXH6226" s="824"/>
      <c r="EXI6226" s="824"/>
      <c r="EXJ6226" s="824"/>
      <c r="EXK6226" s="824"/>
      <c r="EXL6226" s="824"/>
      <c r="EXM6226" s="824"/>
      <c r="EXN6226" s="824"/>
      <c r="EXO6226" s="824"/>
      <c r="EXP6226" s="824"/>
      <c r="EXQ6226" s="824"/>
      <c r="EXR6226" s="824"/>
      <c r="EXS6226" s="824"/>
      <c r="EXT6226" s="824"/>
      <c r="EXU6226" s="824"/>
      <c r="EXV6226" s="824"/>
      <c r="EXW6226" s="824"/>
      <c r="EXX6226" s="824"/>
      <c r="EXY6226" s="824"/>
      <c r="EXZ6226" s="824"/>
      <c r="EYA6226" s="824"/>
      <c r="EYB6226" s="824"/>
      <c r="EYC6226" s="824"/>
      <c r="EYD6226" s="824"/>
      <c r="EYE6226" s="824"/>
      <c r="EYF6226" s="824"/>
      <c r="EYG6226" s="824"/>
      <c r="EYH6226" s="824"/>
      <c r="EYI6226" s="824"/>
      <c r="EYJ6226" s="824"/>
      <c r="EYK6226" s="824"/>
      <c r="EYL6226" s="824"/>
      <c r="EYM6226" s="824"/>
      <c r="EYN6226" s="824"/>
      <c r="EYO6226" s="824"/>
      <c r="EYP6226" s="824"/>
      <c r="EYQ6226" s="824"/>
      <c r="EYR6226" s="824"/>
      <c r="EYS6226" s="824"/>
      <c r="EYT6226" s="824"/>
      <c r="EYU6226" s="824"/>
      <c r="EYV6226" s="824"/>
      <c r="EYW6226" s="824"/>
      <c r="EYX6226" s="824"/>
      <c r="EYY6226" s="824"/>
      <c r="EYZ6226" s="824"/>
      <c r="EZA6226" s="824"/>
      <c r="EZB6226" s="824"/>
      <c r="EZC6226" s="824"/>
      <c r="EZD6226" s="824"/>
      <c r="EZE6226" s="824"/>
      <c r="EZF6226" s="824"/>
      <c r="EZG6226" s="824"/>
      <c r="EZH6226" s="824"/>
      <c r="EZI6226" s="824"/>
      <c r="EZJ6226" s="824"/>
      <c r="EZK6226" s="824"/>
      <c r="EZL6226" s="824"/>
      <c r="EZM6226" s="824"/>
      <c r="EZN6226" s="824"/>
      <c r="EZO6226" s="824"/>
      <c r="EZP6226" s="824"/>
      <c r="EZQ6226" s="824"/>
      <c r="EZR6226" s="824"/>
      <c r="EZS6226" s="824"/>
      <c r="EZT6226" s="824"/>
      <c r="EZU6226" s="824"/>
      <c r="EZV6226" s="824"/>
      <c r="EZW6226" s="824"/>
      <c r="EZX6226" s="824"/>
      <c r="EZY6226" s="824"/>
      <c r="EZZ6226" s="824"/>
      <c r="FAA6226" s="824"/>
      <c r="FAB6226" s="824"/>
      <c r="FAC6226" s="824"/>
      <c r="FAD6226" s="824"/>
      <c r="FAE6226" s="824"/>
      <c r="FAF6226" s="824"/>
      <c r="FAG6226" s="824"/>
      <c r="FAH6226" s="824"/>
      <c r="FAI6226" s="824"/>
      <c r="FAJ6226" s="824"/>
      <c r="FAK6226" s="824"/>
      <c r="FAL6226" s="824"/>
      <c r="FAM6226" s="824"/>
      <c r="FAN6226" s="824"/>
      <c r="FAO6226" s="824"/>
      <c r="FAP6226" s="824"/>
      <c r="FAQ6226" s="824"/>
      <c r="FAR6226" s="824"/>
      <c r="FAS6226" s="824"/>
      <c r="FAT6226" s="824"/>
      <c r="FAU6226" s="824"/>
      <c r="FAV6226" s="824"/>
      <c r="FAW6226" s="824"/>
      <c r="FAX6226" s="824"/>
      <c r="FAY6226" s="824"/>
      <c r="FAZ6226" s="824"/>
      <c r="FBA6226" s="824"/>
      <c r="FBB6226" s="824"/>
      <c r="FBC6226" s="824"/>
      <c r="FBD6226" s="824"/>
      <c r="FBE6226" s="824"/>
      <c r="FBF6226" s="824"/>
      <c r="FBG6226" s="824"/>
      <c r="FBH6226" s="824"/>
      <c r="FBI6226" s="824"/>
      <c r="FBJ6226" s="824"/>
      <c r="FBK6226" s="824"/>
      <c r="FBL6226" s="824"/>
      <c r="FBM6226" s="824"/>
      <c r="FBN6226" s="824"/>
      <c r="FBO6226" s="824"/>
      <c r="FBP6226" s="824"/>
      <c r="FBQ6226" s="824"/>
      <c r="FBR6226" s="824"/>
      <c r="FBS6226" s="824"/>
      <c r="FBT6226" s="824"/>
      <c r="FBU6226" s="824"/>
      <c r="FBV6226" s="824"/>
      <c r="FBW6226" s="824"/>
      <c r="FBX6226" s="824"/>
      <c r="FBY6226" s="824"/>
      <c r="FBZ6226" s="824"/>
      <c r="FCA6226" s="824"/>
      <c r="FCB6226" s="824"/>
      <c r="FCC6226" s="824"/>
      <c r="FCD6226" s="824"/>
      <c r="FCE6226" s="824"/>
      <c r="FCF6226" s="824"/>
      <c r="FCG6226" s="824"/>
      <c r="FCH6226" s="824"/>
      <c r="FCI6226" s="824"/>
      <c r="FCJ6226" s="824"/>
      <c r="FCK6226" s="824"/>
      <c r="FCL6226" s="824"/>
      <c r="FCM6226" s="824"/>
      <c r="FCN6226" s="824"/>
      <c r="FCO6226" s="824"/>
      <c r="FCP6226" s="824"/>
      <c r="FCQ6226" s="824"/>
      <c r="FCR6226" s="824"/>
      <c r="FCS6226" s="824"/>
      <c r="FCT6226" s="824"/>
      <c r="FCU6226" s="824"/>
      <c r="FCV6226" s="824"/>
      <c r="FCW6226" s="824"/>
      <c r="FCX6226" s="824"/>
      <c r="FCY6226" s="824"/>
      <c r="FCZ6226" s="824"/>
      <c r="FDA6226" s="824"/>
      <c r="FDB6226" s="824"/>
      <c r="FDC6226" s="824"/>
      <c r="FDD6226" s="824"/>
      <c r="FDE6226" s="824"/>
      <c r="FDF6226" s="824"/>
      <c r="FDG6226" s="824"/>
      <c r="FDH6226" s="824"/>
      <c r="FDI6226" s="824"/>
      <c r="FDJ6226" s="824"/>
      <c r="FDK6226" s="824"/>
      <c r="FDL6226" s="824"/>
      <c r="FDM6226" s="824"/>
      <c r="FDN6226" s="824"/>
      <c r="FDO6226" s="824"/>
      <c r="FDP6226" s="824"/>
      <c r="FDQ6226" s="824"/>
      <c r="FDR6226" s="824"/>
      <c r="FDS6226" s="824"/>
      <c r="FDT6226" s="824"/>
      <c r="FDU6226" s="824"/>
      <c r="FDV6226" s="824"/>
      <c r="FDW6226" s="824"/>
      <c r="FDX6226" s="824"/>
      <c r="FDY6226" s="824"/>
      <c r="FDZ6226" s="824"/>
      <c r="FEA6226" s="824"/>
      <c r="FEB6226" s="824"/>
      <c r="FEC6226" s="824"/>
      <c r="FED6226" s="824"/>
      <c r="FEE6226" s="824"/>
      <c r="FEF6226" s="824"/>
      <c r="FEG6226" s="824"/>
      <c r="FEH6226" s="824"/>
      <c r="FEI6226" s="824"/>
      <c r="FEJ6226" s="824"/>
      <c r="FEK6226" s="824"/>
      <c r="FEL6226" s="824"/>
      <c r="FEM6226" s="824"/>
      <c r="FEN6226" s="824"/>
      <c r="FEO6226" s="824"/>
      <c r="FEP6226" s="824"/>
      <c r="FEQ6226" s="824"/>
      <c r="FER6226" s="824"/>
      <c r="FES6226" s="824"/>
      <c r="FET6226" s="824"/>
      <c r="FEU6226" s="824"/>
      <c r="FEV6226" s="824"/>
      <c r="FEW6226" s="824"/>
      <c r="FEX6226" s="824"/>
      <c r="FEY6226" s="824"/>
      <c r="FEZ6226" s="824"/>
      <c r="FFA6226" s="824"/>
      <c r="FFB6226" s="824"/>
      <c r="FFC6226" s="824"/>
      <c r="FFD6226" s="824"/>
      <c r="FFE6226" s="824"/>
      <c r="FFF6226" s="824"/>
      <c r="FFG6226" s="824"/>
      <c r="FFH6226" s="824"/>
      <c r="FFI6226" s="824"/>
      <c r="FFJ6226" s="824"/>
      <c r="FFK6226" s="824"/>
      <c r="FFL6226" s="824"/>
      <c r="FFM6226" s="824"/>
      <c r="FFN6226" s="824"/>
      <c r="FFO6226" s="824"/>
      <c r="FFP6226" s="824"/>
      <c r="FFQ6226" s="824"/>
      <c r="FFR6226" s="824"/>
      <c r="FFS6226" s="824"/>
      <c r="FFT6226" s="824"/>
      <c r="FFU6226" s="824"/>
      <c r="FFV6226" s="824"/>
      <c r="FFW6226" s="824"/>
      <c r="FFX6226" s="824"/>
      <c r="FFY6226" s="824"/>
      <c r="FFZ6226" s="824"/>
      <c r="FGA6226" s="824"/>
      <c r="FGB6226" s="824"/>
      <c r="FGC6226" s="824"/>
      <c r="FGD6226" s="824"/>
      <c r="FGE6226" s="824"/>
      <c r="FGF6226" s="824"/>
      <c r="FGG6226" s="824"/>
      <c r="FGH6226" s="824"/>
      <c r="FGI6226" s="824"/>
      <c r="FGJ6226" s="824"/>
      <c r="FGK6226" s="824"/>
      <c r="FGL6226" s="824"/>
      <c r="FGM6226" s="824"/>
      <c r="FGN6226" s="824"/>
      <c r="FGO6226" s="824"/>
      <c r="FGP6226" s="824"/>
      <c r="FGQ6226" s="824"/>
      <c r="FGR6226" s="824"/>
      <c r="FGS6226" s="824"/>
      <c r="FGT6226" s="824"/>
      <c r="FGU6226" s="824"/>
      <c r="FGV6226" s="824"/>
      <c r="FGW6226" s="824"/>
      <c r="FGX6226" s="824"/>
      <c r="FGY6226" s="824"/>
      <c r="FGZ6226" s="824"/>
      <c r="FHA6226" s="824"/>
      <c r="FHB6226" s="824"/>
      <c r="FHC6226" s="824"/>
      <c r="FHD6226" s="824"/>
      <c r="FHE6226" s="824"/>
      <c r="FHF6226" s="824"/>
      <c r="FHG6226" s="824"/>
      <c r="FHH6226" s="824"/>
      <c r="FHI6226" s="824"/>
      <c r="FHJ6226" s="824"/>
      <c r="FHK6226" s="824"/>
      <c r="FHL6226" s="824"/>
      <c r="FHM6226" s="824"/>
      <c r="FHN6226" s="824"/>
      <c r="FHO6226" s="824"/>
      <c r="FHP6226" s="824"/>
      <c r="FHQ6226" s="824"/>
      <c r="FHR6226" s="824"/>
      <c r="FHS6226" s="824"/>
      <c r="FHT6226" s="824"/>
      <c r="FHU6226" s="824"/>
      <c r="FHV6226" s="824"/>
      <c r="FHW6226" s="824"/>
      <c r="FHX6226" s="824"/>
      <c r="FHY6226" s="824"/>
      <c r="FHZ6226" s="824"/>
      <c r="FIA6226" s="824"/>
      <c r="FIB6226" s="824"/>
      <c r="FIC6226" s="824"/>
      <c r="FID6226" s="824"/>
      <c r="FIE6226" s="824"/>
      <c r="FIF6226" s="824"/>
      <c r="FIG6226" s="824"/>
      <c r="FIH6226" s="824"/>
      <c r="FII6226" s="824"/>
      <c r="FIJ6226" s="824"/>
      <c r="FIK6226" s="824"/>
      <c r="FIL6226" s="824"/>
      <c r="FIM6226" s="824"/>
      <c r="FIN6226" s="824"/>
      <c r="FIO6226" s="824"/>
      <c r="FIP6226" s="824"/>
      <c r="FIQ6226" s="824"/>
      <c r="FIR6226" s="824"/>
      <c r="FIS6226" s="824"/>
      <c r="FIT6226" s="824"/>
      <c r="FIU6226" s="824"/>
      <c r="FIV6226" s="824"/>
      <c r="FIW6226" s="824"/>
      <c r="FIX6226" s="824"/>
      <c r="FIY6226" s="824"/>
      <c r="FIZ6226" s="824"/>
      <c r="FJA6226" s="824"/>
      <c r="FJB6226" s="824"/>
      <c r="FJC6226" s="824"/>
      <c r="FJD6226" s="824"/>
      <c r="FJE6226" s="824"/>
      <c r="FJF6226" s="824"/>
      <c r="FJG6226" s="824"/>
      <c r="FJH6226" s="824"/>
      <c r="FJI6226" s="824"/>
      <c r="FJJ6226" s="824"/>
      <c r="FJK6226" s="824"/>
      <c r="FJL6226" s="824"/>
      <c r="FJM6226" s="824"/>
      <c r="FJN6226" s="824"/>
      <c r="FJO6226" s="824"/>
      <c r="FJP6226" s="824"/>
      <c r="FJQ6226" s="824"/>
      <c r="FJR6226" s="824"/>
      <c r="FJS6226" s="824"/>
      <c r="FJT6226" s="824"/>
      <c r="FJU6226" s="824"/>
      <c r="FJV6226" s="824"/>
      <c r="FJW6226" s="824"/>
      <c r="FJX6226" s="824"/>
      <c r="FJY6226" s="824"/>
      <c r="FJZ6226" s="824"/>
      <c r="FKA6226" s="824"/>
      <c r="FKB6226" s="824"/>
      <c r="FKC6226" s="824"/>
      <c r="FKD6226" s="824"/>
      <c r="FKE6226" s="824"/>
      <c r="FKF6226" s="824"/>
      <c r="FKG6226" s="824"/>
      <c r="FKH6226" s="824"/>
      <c r="FKI6226" s="824"/>
      <c r="FKJ6226" s="824"/>
      <c r="FKK6226" s="824"/>
      <c r="FKL6226" s="824"/>
      <c r="FKM6226" s="824"/>
      <c r="FKN6226" s="824"/>
      <c r="FKO6226" s="824"/>
      <c r="FKP6226" s="824"/>
      <c r="FKQ6226" s="824"/>
      <c r="FKR6226" s="824"/>
      <c r="FKS6226" s="824"/>
      <c r="FKT6226" s="824"/>
      <c r="FKU6226" s="824"/>
      <c r="FKV6226" s="824"/>
      <c r="FKW6226" s="824"/>
      <c r="FKX6226" s="824"/>
      <c r="FKY6226" s="824"/>
      <c r="FKZ6226" s="824"/>
      <c r="FLA6226" s="824"/>
      <c r="FLB6226" s="824"/>
      <c r="FLC6226" s="824"/>
      <c r="FLD6226" s="824"/>
      <c r="FLE6226" s="824"/>
      <c r="FLF6226" s="824"/>
      <c r="FLG6226" s="824"/>
      <c r="FLH6226" s="824"/>
      <c r="FLI6226" s="824"/>
      <c r="FLJ6226" s="824"/>
      <c r="FLK6226" s="824"/>
      <c r="FLL6226" s="824"/>
      <c r="FLM6226" s="824"/>
      <c r="FLN6226" s="824"/>
      <c r="FLO6226" s="824"/>
      <c r="FLP6226" s="824"/>
      <c r="FLQ6226" s="824"/>
      <c r="FLR6226" s="824"/>
      <c r="FLS6226" s="824"/>
      <c r="FLT6226" s="824"/>
      <c r="FLU6226" s="824"/>
      <c r="FLV6226" s="824"/>
      <c r="FLW6226" s="824"/>
      <c r="FLX6226" s="824"/>
      <c r="FLY6226" s="824"/>
      <c r="FLZ6226" s="824"/>
      <c r="FMA6226" s="824"/>
      <c r="FMB6226" s="824"/>
      <c r="FMC6226" s="824"/>
      <c r="FMD6226" s="824"/>
      <c r="FME6226" s="824"/>
      <c r="FMF6226" s="824"/>
      <c r="FMG6226" s="824"/>
      <c r="FMH6226" s="824"/>
      <c r="FMI6226" s="824"/>
      <c r="FMJ6226" s="824"/>
      <c r="FMK6226" s="824"/>
      <c r="FML6226" s="824"/>
      <c r="FMM6226" s="824"/>
      <c r="FMN6226" s="824"/>
      <c r="FMO6226" s="824"/>
      <c r="FMP6226" s="824"/>
      <c r="FMQ6226" s="824"/>
      <c r="FMR6226" s="824"/>
      <c r="FMS6226" s="824"/>
      <c r="FMT6226" s="824"/>
      <c r="FMU6226" s="824"/>
      <c r="FMV6226" s="824"/>
      <c r="FMW6226" s="824"/>
      <c r="FMX6226" s="824"/>
      <c r="FMY6226" s="824"/>
      <c r="FMZ6226" s="824"/>
      <c r="FNA6226" s="824"/>
      <c r="FNB6226" s="824"/>
      <c r="FNC6226" s="824"/>
      <c r="FND6226" s="824"/>
      <c r="FNE6226" s="824"/>
      <c r="FNF6226" s="824"/>
      <c r="FNG6226" s="824"/>
      <c r="FNH6226" s="824"/>
      <c r="FNI6226" s="824"/>
      <c r="FNJ6226" s="824"/>
      <c r="FNK6226" s="824"/>
      <c r="FNL6226" s="824"/>
      <c r="FNM6226" s="824"/>
      <c r="FNN6226" s="824"/>
      <c r="FNO6226" s="824"/>
      <c r="FNP6226" s="824"/>
      <c r="FNQ6226" s="824"/>
      <c r="FNR6226" s="824"/>
      <c r="FNS6226" s="824"/>
      <c r="FNT6226" s="824"/>
      <c r="FNU6226" s="824"/>
      <c r="FNV6226" s="824"/>
      <c r="FNW6226" s="824"/>
      <c r="FNX6226" s="824"/>
      <c r="FNY6226" s="824"/>
      <c r="FNZ6226" s="824"/>
      <c r="FOA6226" s="824"/>
      <c r="FOB6226" s="824"/>
      <c r="FOC6226" s="824"/>
      <c r="FOD6226" s="824"/>
      <c r="FOE6226" s="824"/>
      <c r="FOF6226" s="824"/>
      <c r="FOG6226" s="824"/>
      <c r="FOH6226" s="824"/>
      <c r="FOI6226" s="824"/>
      <c r="FOJ6226" s="824"/>
      <c r="FOK6226" s="824"/>
      <c r="FOL6226" s="824"/>
      <c r="FOM6226" s="824"/>
      <c r="FON6226" s="824"/>
      <c r="FOO6226" s="824"/>
      <c r="FOP6226" s="824"/>
      <c r="FOQ6226" s="824"/>
      <c r="FOR6226" s="824"/>
      <c r="FOS6226" s="824"/>
      <c r="FOT6226" s="824"/>
      <c r="FOU6226" s="824"/>
      <c r="FOV6226" s="824"/>
      <c r="FOW6226" s="824"/>
      <c r="FOX6226" s="824"/>
      <c r="FOY6226" s="824"/>
      <c r="FOZ6226" s="824"/>
      <c r="FPA6226" s="824"/>
      <c r="FPB6226" s="824"/>
      <c r="FPC6226" s="824"/>
      <c r="FPD6226" s="824"/>
      <c r="FPE6226" s="824"/>
      <c r="FPF6226" s="824"/>
      <c r="FPG6226" s="824"/>
      <c r="FPH6226" s="824"/>
      <c r="FPI6226" s="824"/>
      <c r="FPJ6226" s="824"/>
      <c r="FPK6226" s="824"/>
      <c r="FPL6226" s="824"/>
      <c r="FPM6226" s="824"/>
      <c r="FPN6226" s="824"/>
      <c r="FPO6226" s="824"/>
      <c r="FPP6226" s="824"/>
      <c r="FPQ6226" s="824"/>
      <c r="FPR6226" s="824"/>
      <c r="FPS6226" s="824"/>
      <c r="FPT6226" s="824"/>
      <c r="FPU6226" s="824"/>
      <c r="FPV6226" s="824"/>
      <c r="FPW6226" s="824"/>
      <c r="FPX6226" s="824"/>
      <c r="FPY6226" s="824"/>
      <c r="FPZ6226" s="824"/>
      <c r="FQA6226" s="824"/>
      <c r="FQB6226" s="824"/>
      <c r="FQC6226" s="824"/>
      <c r="FQD6226" s="824"/>
      <c r="FQE6226" s="824"/>
      <c r="FQF6226" s="824"/>
      <c r="FQG6226" s="824"/>
      <c r="FQH6226" s="824"/>
      <c r="FQI6226" s="824"/>
      <c r="FQJ6226" s="824"/>
      <c r="FQK6226" s="824"/>
      <c r="FQL6226" s="824"/>
      <c r="FQM6226" s="824"/>
      <c r="FQN6226" s="824"/>
      <c r="FQO6226" s="824"/>
      <c r="FQP6226" s="824"/>
      <c r="FQQ6226" s="824"/>
      <c r="FQR6226" s="824"/>
      <c r="FQS6226" s="824"/>
      <c r="FQT6226" s="824"/>
      <c r="FQU6226" s="824"/>
      <c r="FQV6226" s="824"/>
      <c r="FQW6226" s="824"/>
      <c r="FQX6226" s="824"/>
      <c r="FQY6226" s="824"/>
      <c r="FQZ6226" s="824"/>
      <c r="FRA6226" s="824"/>
      <c r="FRB6226" s="824"/>
      <c r="FRC6226" s="824"/>
      <c r="FRD6226" s="824"/>
      <c r="FRE6226" s="824"/>
      <c r="FRF6226" s="824"/>
      <c r="FRG6226" s="824"/>
      <c r="FRH6226" s="824"/>
      <c r="FRI6226" s="824"/>
      <c r="FRJ6226" s="824"/>
      <c r="FRK6226" s="824"/>
      <c r="FRL6226" s="824"/>
      <c r="FRM6226" s="824"/>
      <c r="FRN6226" s="824"/>
      <c r="FRO6226" s="824"/>
      <c r="FRP6226" s="824"/>
      <c r="FRQ6226" s="824"/>
      <c r="FRR6226" s="824"/>
      <c r="FRS6226" s="824"/>
      <c r="FRT6226" s="824"/>
      <c r="FRU6226" s="824"/>
      <c r="FRV6226" s="824"/>
      <c r="FRW6226" s="824"/>
      <c r="FRX6226" s="824"/>
      <c r="FRY6226" s="824"/>
      <c r="FRZ6226" s="824"/>
      <c r="FSA6226" s="824"/>
      <c r="FSB6226" s="824"/>
      <c r="FSC6226" s="824"/>
      <c r="FSD6226" s="824"/>
      <c r="FSE6226" s="824"/>
      <c r="FSF6226" s="824"/>
      <c r="FSG6226" s="824"/>
      <c r="FSH6226" s="824"/>
      <c r="FSI6226" s="824"/>
      <c r="FSJ6226" s="824"/>
      <c r="FSK6226" s="824"/>
      <c r="FSL6226" s="824"/>
      <c r="FSM6226" s="824"/>
      <c r="FSN6226" s="824"/>
      <c r="FSO6226" s="824"/>
      <c r="FSP6226" s="824"/>
      <c r="FSQ6226" s="824"/>
      <c r="FSR6226" s="824"/>
      <c r="FSS6226" s="824"/>
      <c r="FST6226" s="824"/>
      <c r="FSU6226" s="824"/>
      <c r="FSV6226" s="824"/>
      <c r="FSW6226" s="824"/>
      <c r="FSX6226" s="824"/>
      <c r="FSY6226" s="824"/>
      <c r="FSZ6226" s="824"/>
      <c r="FTA6226" s="824"/>
      <c r="FTB6226" s="824"/>
      <c r="FTC6226" s="824"/>
      <c r="FTD6226" s="824"/>
      <c r="FTE6226" s="824"/>
      <c r="FTF6226" s="824"/>
      <c r="FTG6226" s="824"/>
      <c r="FTH6226" s="824"/>
      <c r="FTI6226" s="824"/>
      <c r="FTJ6226" s="824"/>
      <c r="FTK6226" s="824"/>
      <c r="FTL6226" s="824"/>
      <c r="FTM6226" s="824"/>
      <c r="FTN6226" s="824"/>
      <c r="FTO6226" s="824"/>
      <c r="FTP6226" s="824"/>
      <c r="FTQ6226" s="824"/>
      <c r="FTR6226" s="824"/>
      <c r="FTS6226" s="824"/>
      <c r="FTT6226" s="824"/>
      <c r="FTU6226" s="824"/>
      <c r="FTV6226" s="824"/>
      <c r="FTW6226" s="824"/>
      <c r="FTX6226" s="824"/>
      <c r="FTY6226" s="824"/>
      <c r="FTZ6226" s="824"/>
      <c r="FUA6226" s="824"/>
      <c r="FUB6226" s="824"/>
      <c r="FUC6226" s="824"/>
      <c r="FUD6226" s="824"/>
      <c r="FUE6226" s="824"/>
      <c r="FUF6226" s="824"/>
      <c r="FUG6226" s="824"/>
      <c r="FUH6226" s="824"/>
      <c r="FUI6226" s="824"/>
      <c r="FUJ6226" s="824"/>
      <c r="FUK6226" s="824"/>
      <c r="FUL6226" s="824"/>
      <c r="FUM6226" s="824"/>
      <c r="FUN6226" s="824"/>
      <c r="FUO6226" s="824"/>
      <c r="FUP6226" s="824"/>
      <c r="FUQ6226" s="824"/>
      <c r="FUR6226" s="824"/>
      <c r="FUS6226" s="824"/>
      <c r="FUT6226" s="824"/>
      <c r="FUU6226" s="824"/>
      <c r="FUV6226" s="824"/>
      <c r="FUW6226" s="824"/>
      <c r="FUX6226" s="824"/>
      <c r="FUY6226" s="824"/>
      <c r="FUZ6226" s="824"/>
      <c r="FVA6226" s="824"/>
      <c r="FVB6226" s="824"/>
      <c r="FVC6226" s="824"/>
      <c r="FVD6226" s="824"/>
      <c r="FVE6226" s="824"/>
      <c r="FVF6226" s="824"/>
      <c r="FVG6226" s="824"/>
      <c r="FVH6226" s="824"/>
      <c r="FVI6226" s="824"/>
      <c r="FVJ6226" s="824"/>
      <c r="FVK6226" s="824"/>
      <c r="FVL6226" s="824"/>
      <c r="FVM6226" s="824"/>
      <c r="FVN6226" s="824"/>
      <c r="FVO6226" s="824"/>
      <c r="FVP6226" s="824"/>
      <c r="FVQ6226" s="824"/>
      <c r="FVR6226" s="824"/>
      <c r="FVS6226" s="824"/>
      <c r="FVT6226" s="824"/>
      <c r="FVU6226" s="824"/>
      <c r="FVV6226" s="824"/>
      <c r="FVW6226" s="824"/>
      <c r="FVX6226" s="824"/>
      <c r="FVY6226" s="824"/>
      <c r="FVZ6226" s="824"/>
      <c r="FWA6226" s="824"/>
      <c r="FWB6226" s="824"/>
      <c r="FWC6226" s="824"/>
      <c r="FWD6226" s="824"/>
      <c r="FWE6226" s="824"/>
      <c r="FWF6226" s="824"/>
      <c r="FWG6226" s="824"/>
      <c r="FWH6226" s="824"/>
      <c r="FWI6226" s="824"/>
      <c r="FWJ6226" s="824"/>
      <c r="FWK6226" s="824"/>
      <c r="FWL6226" s="824"/>
      <c r="FWM6226" s="824"/>
      <c r="FWN6226" s="824"/>
      <c r="FWO6226" s="824"/>
      <c r="FWP6226" s="824"/>
      <c r="FWQ6226" s="824"/>
      <c r="FWR6226" s="824"/>
      <c r="FWS6226" s="824"/>
      <c r="FWT6226" s="824"/>
      <c r="FWU6226" s="824"/>
      <c r="FWV6226" s="824"/>
      <c r="FWW6226" s="824"/>
      <c r="FWX6226" s="824"/>
      <c r="FWY6226" s="824"/>
      <c r="FWZ6226" s="824"/>
      <c r="FXA6226" s="824"/>
      <c r="FXB6226" s="824"/>
      <c r="FXC6226" s="824"/>
      <c r="FXD6226" s="824"/>
      <c r="FXE6226" s="824"/>
      <c r="FXF6226" s="824"/>
      <c r="FXG6226" s="824"/>
      <c r="FXH6226" s="824"/>
      <c r="FXI6226" s="824"/>
      <c r="FXJ6226" s="824"/>
      <c r="FXK6226" s="824"/>
      <c r="FXL6226" s="824"/>
      <c r="FXM6226" s="824"/>
      <c r="FXN6226" s="824"/>
      <c r="FXO6226" s="824"/>
      <c r="FXP6226" s="824"/>
      <c r="FXQ6226" s="824"/>
      <c r="FXR6226" s="824"/>
      <c r="FXS6226" s="824"/>
      <c r="FXT6226" s="824"/>
      <c r="FXU6226" s="824"/>
      <c r="FXV6226" s="824"/>
      <c r="FXW6226" s="824"/>
      <c r="FXX6226" s="824"/>
      <c r="FXY6226" s="824"/>
      <c r="FXZ6226" s="824"/>
      <c r="FYA6226" s="824"/>
      <c r="FYB6226" s="824"/>
      <c r="FYC6226" s="824"/>
      <c r="FYD6226" s="824"/>
      <c r="FYE6226" s="824"/>
      <c r="FYF6226" s="824"/>
      <c r="FYG6226" s="824"/>
      <c r="FYH6226" s="824"/>
      <c r="FYI6226" s="824"/>
      <c r="FYJ6226" s="824"/>
      <c r="FYK6226" s="824"/>
      <c r="FYL6226" s="824"/>
      <c r="FYM6226" s="824"/>
      <c r="FYN6226" s="824"/>
      <c r="FYO6226" s="824"/>
      <c r="FYP6226" s="824"/>
      <c r="FYQ6226" s="824"/>
      <c r="FYR6226" s="824"/>
      <c r="FYS6226" s="824"/>
      <c r="FYT6226" s="824"/>
      <c r="FYU6226" s="824"/>
      <c r="FYV6226" s="824"/>
      <c r="FYW6226" s="824"/>
      <c r="FYX6226" s="824"/>
      <c r="FYY6226" s="824"/>
      <c r="FYZ6226" s="824"/>
      <c r="FZA6226" s="824"/>
      <c r="FZB6226" s="824"/>
      <c r="FZC6226" s="824"/>
      <c r="FZD6226" s="824"/>
      <c r="FZE6226" s="824"/>
      <c r="FZF6226" s="824"/>
      <c r="FZG6226" s="824"/>
      <c r="FZH6226" s="824"/>
      <c r="FZI6226" s="824"/>
      <c r="FZJ6226" s="824"/>
      <c r="FZK6226" s="824"/>
      <c r="FZL6226" s="824"/>
      <c r="FZM6226" s="824"/>
      <c r="FZN6226" s="824"/>
      <c r="FZO6226" s="824"/>
      <c r="FZP6226" s="824"/>
      <c r="FZQ6226" s="824"/>
      <c r="FZR6226" s="824"/>
      <c r="FZS6226" s="824"/>
      <c r="FZT6226" s="824"/>
      <c r="FZU6226" s="824"/>
      <c r="FZV6226" s="824"/>
      <c r="FZW6226" s="824"/>
      <c r="FZX6226" s="824"/>
      <c r="FZY6226" s="824"/>
      <c r="FZZ6226" s="824"/>
      <c r="GAA6226" s="824"/>
      <c r="GAB6226" s="824"/>
      <c r="GAC6226" s="824"/>
      <c r="GAD6226" s="824"/>
      <c r="GAE6226" s="824"/>
      <c r="GAF6226" s="824"/>
      <c r="GAG6226" s="824"/>
      <c r="GAH6226" s="824"/>
      <c r="GAI6226" s="824"/>
      <c r="GAJ6226" s="824"/>
      <c r="GAK6226" s="824"/>
      <c r="GAL6226" s="824"/>
      <c r="GAM6226" s="824"/>
      <c r="GAN6226" s="824"/>
      <c r="GAO6226" s="824"/>
      <c r="GAP6226" s="824"/>
      <c r="GAQ6226" s="824"/>
      <c r="GAR6226" s="824"/>
      <c r="GAS6226" s="824"/>
      <c r="GAT6226" s="824"/>
      <c r="GAU6226" s="824"/>
      <c r="GAV6226" s="824"/>
      <c r="GAW6226" s="824"/>
      <c r="GAX6226" s="824"/>
      <c r="GAY6226" s="824"/>
      <c r="GAZ6226" s="824"/>
      <c r="GBA6226" s="824"/>
      <c r="GBB6226" s="824"/>
      <c r="GBC6226" s="824"/>
      <c r="GBD6226" s="824"/>
      <c r="GBE6226" s="824"/>
      <c r="GBF6226" s="824"/>
      <c r="GBG6226" s="824"/>
      <c r="GBH6226" s="824"/>
      <c r="GBI6226" s="824"/>
      <c r="GBJ6226" s="824"/>
      <c r="GBK6226" s="824"/>
      <c r="GBL6226" s="824"/>
      <c r="GBM6226" s="824"/>
      <c r="GBN6226" s="824"/>
      <c r="GBO6226" s="824"/>
      <c r="GBP6226" s="824"/>
      <c r="GBQ6226" s="824"/>
      <c r="GBR6226" s="824"/>
      <c r="GBS6226" s="824"/>
      <c r="GBT6226" s="824"/>
      <c r="GBU6226" s="824"/>
      <c r="GBV6226" s="824"/>
      <c r="GBW6226" s="824"/>
      <c r="GBX6226" s="824"/>
      <c r="GBY6226" s="824"/>
      <c r="GBZ6226" s="824"/>
      <c r="GCA6226" s="824"/>
      <c r="GCB6226" s="824"/>
      <c r="GCC6226" s="824"/>
      <c r="GCD6226" s="824"/>
      <c r="GCE6226" s="824"/>
      <c r="GCF6226" s="824"/>
      <c r="GCG6226" s="824"/>
      <c r="GCH6226" s="824"/>
      <c r="GCI6226" s="824"/>
      <c r="GCJ6226" s="824"/>
      <c r="GCK6226" s="824"/>
      <c r="GCL6226" s="824"/>
      <c r="GCM6226" s="824"/>
      <c r="GCN6226" s="824"/>
      <c r="GCO6226" s="824"/>
      <c r="GCP6226" s="824"/>
      <c r="GCQ6226" s="824"/>
      <c r="GCR6226" s="824"/>
      <c r="GCS6226" s="824"/>
      <c r="GCT6226" s="824"/>
      <c r="GCU6226" s="824"/>
      <c r="GCV6226" s="824"/>
      <c r="GCW6226" s="824"/>
      <c r="GCX6226" s="824"/>
      <c r="GCY6226" s="824"/>
      <c r="GCZ6226" s="824"/>
      <c r="GDA6226" s="824"/>
      <c r="GDB6226" s="824"/>
      <c r="GDC6226" s="824"/>
      <c r="GDD6226" s="824"/>
      <c r="GDE6226" s="824"/>
      <c r="GDF6226" s="824"/>
      <c r="GDG6226" s="824"/>
      <c r="GDH6226" s="824"/>
      <c r="GDI6226" s="824"/>
      <c r="GDJ6226" s="824"/>
      <c r="GDK6226" s="824"/>
      <c r="GDL6226" s="824"/>
      <c r="GDM6226" s="824"/>
      <c r="GDN6226" s="824"/>
      <c r="GDO6226" s="824"/>
      <c r="GDP6226" s="824"/>
      <c r="GDQ6226" s="824"/>
      <c r="GDR6226" s="824"/>
      <c r="GDS6226" s="824"/>
      <c r="GDT6226" s="824"/>
      <c r="GDU6226" s="824"/>
      <c r="GDV6226" s="824"/>
      <c r="GDW6226" s="824"/>
      <c r="GDX6226" s="824"/>
      <c r="GDY6226" s="824"/>
      <c r="GDZ6226" s="824"/>
      <c r="GEA6226" s="824"/>
      <c r="GEB6226" s="824"/>
      <c r="GEC6226" s="824"/>
      <c r="GED6226" s="824"/>
      <c r="GEE6226" s="824"/>
      <c r="GEF6226" s="824"/>
      <c r="GEG6226" s="824"/>
      <c r="GEH6226" s="824"/>
      <c r="GEI6226" s="824"/>
      <c r="GEJ6226" s="824"/>
      <c r="GEK6226" s="824"/>
      <c r="GEL6226" s="824"/>
      <c r="GEM6226" s="824"/>
      <c r="GEN6226" s="824"/>
      <c r="GEO6226" s="824"/>
      <c r="GEP6226" s="824"/>
      <c r="GEQ6226" s="824"/>
      <c r="GER6226" s="824"/>
      <c r="GES6226" s="824"/>
      <c r="GET6226" s="824"/>
      <c r="GEU6226" s="824"/>
      <c r="GEV6226" s="824"/>
      <c r="GEW6226" s="824"/>
      <c r="GEX6226" s="824"/>
      <c r="GEY6226" s="824"/>
      <c r="GEZ6226" s="824"/>
      <c r="GFA6226" s="824"/>
      <c r="GFB6226" s="824"/>
      <c r="GFC6226" s="824"/>
      <c r="GFD6226" s="824"/>
      <c r="GFE6226" s="824"/>
      <c r="GFF6226" s="824"/>
      <c r="GFG6226" s="824"/>
      <c r="GFH6226" s="824"/>
      <c r="GFI6226" s="824"/>
      <c r="GFJ6226" s="824"/>
      <c r="GFK6226" s="824"/>
      <c r="GFL6226" s="824"/>
      <c r="GFM6226" s="824"/>
      <c r="GFN6226" s="824"/>
      <c r="GFO6226" s="824"/>
      <c r="GFP6226" s="824"/>
      <c r="GFQ6226" s="824"/>
      <c r="GFR6226" s="824"/>
      <c r="GFS6226" s="824"/>
      <c r="GFT6226" s="824"/>
      <c r="GFU6226" s="824"/>
      <c r="GFV6226" s="824"/>
      <c r="GFW6226" s="824"/>
      <c r="GFX6226" s="824"/>
      <c r="GFY6226" s="824"/>
      <c r="GFZ6226" s="824"/>
      <c r="GGA6226" s="824"/>
      <c r="GGB6226" s="824"/>
      <c r="GGC6226" s="824"/>
      <c r="GGD6226" s="824"/>
      <c r="GGE6226" s="824"/>
      <c r="GGF6226" s="824"/>
      <c r="GGG6226" s="824"/>
      <c r="GGH6226" s="824"/>
      <c r="GGI6226" s="824"/>
      <c r="GGJ6226" s="824"/>
      <c r="GGK6226" s="824"/>
      <c r="GGL6226" s="824"/>
      <c r="GGM6226" s="824"/>
      <c r="GGN6226" s="824"/>
      <c r="GGO6226" s="824"/>
      <c r="GGP6226" s="824"/>
      <c r="GGQ6226" s="824"/>
      <c r="GGR6226" s="824"/>
      <c r="GGS6226" s="824"/>
      <c r="GGT6226" s="824"/>
      <c r="GGU6226" s="824"/>
      <c r="GGV6226" s="824"/>
      <c r="GGW6226" s="824"/>
      <c r="GGX6226" s="824"/>
      <c r="GGY6226" s="824"/>
      <c r="GGZ6226" s="824"/>
      <c r="GHA6226" s="824"/>
      <c r="GHB6226" s="824"/>
      <c r="GHC6226" s="824"/>
      <c r="GHD6226" s="824"/>
      <c r="GHE6226" s="824"/>
      <c r="GHF6226" s="824"/>
      <c r="GHG6226" s="824"/>
      <c r="GHH6226" s="824"/>
      <c r="GHI6226" s="824"/>
      <c r="GHJ6226" s="824"/>
      <c r="GHK6226" s="824"/>
      <c r="GHL6226" s="824"/>
      <c r="GHM6226" s="824"/>
      <c r="GHN6226" s="824"/>
      <c r="GHO6226" s="824"/>
      <c r="GHP6226" s="824"/>
      <c r="GHQ6226" s="824"/>
      <c r="GHR6226" s="824"/>
      <c r="GHS6226" s="824"/>
      <c r="GHT6226" s="824"/>
      <c r="GHU6226" s="824"/>
      <c r="GHV6226" s="824"/>
      <c r="GHW6226" s="824"/>
      <c r="GHX6226" s="824"/>
      <c r="GHY6226" s="824"/>
      <c r="GHZ6226" s="824"/>
      <c r="GIA6226" s="824"/>
      <c r="GIB6226" s="824"/>
      <c r="GIC6226" s="824"/>
      <c r="GID6226" s="824"/>
      <c r="GIE6226" s="824"/>
      <c r="GIF6226" s="824"/>
      <c r="GIG6226" s="824"/>
      <c r="GIH6226" s="824"/>
      <c r="GII6226" s="824"/>
      <c r="GIJ6226" s="824"/>
      <c r="GIK6226" s="824"/>
      <c r="GIL6226" s="824"/>
      <c r="GIM6226" s="824"/>
      <c r="GIN6226" s="824"/>
      <c r="GIO6226" s="824"/>
      <c r="GIP6226" s="824"/>
      <c r="GIQ6226" s="824"/>
      <c r="GIR6226" s="824"/>
      <c r="GIS6226" s="824"/>
      <c r="GIT6226" s="824"/>
      <c r="GIU6226" s="824"/>
      <c r="GIV6226" s="824"/>
      <c r="GIW6226" s="824"/>
      <c r="GIX6226" s="824"/>
      <c r="GIY6226" s="824"/>
      <c r="GIZ6226" s="824"/>
      <c r="GJA6226" s="824"/>
      <c r="GJB6226" s="824"/>
      <c r="GJC6226" s="824"/>
      <c r="GJD6226" s="824"/>
      <c r="GJE6226" s="824"/>
      <c r="GJF6226" s="824"/>
      <c r="GJG6226" s="824"/>
      <c r="GJH6226" s="824"/>
      <c r="GJI6226" s="824"/>
      <c r="GJJ6226" s="824"/>
      <c r="GJK6226" s="824"/>
      <c r="GJL6226" s="824"/>
      <c r="GJM6226" s="824"/>
      <c r="GJN6226" s="824"/>
      <c r="GJO6226" s="824"/>
      <c r="GJP6226" s="824"/>
      <c r="GJQ6226" s="824"/>
      <c r="GJR6226" s="824"/>
      <c r="GJS6226" s="824"/>
      <c r="GJT6226" s="824"/>
      <c r="GJU6226" s="824"/>
      <c r="GJV6226" s="824"/>
      <c r="GJW6226" s="824"/>
      <c r="GJX6226" s="824"/>
      <c r="GJY6226" s="824"/>
      <c r="GJZ6226" s="824"/>
      <c r="GKA6226" s="824"/>
      <c r="GKB6226" s="824"/>
      <c r="GKC6226" s="824"/>
      <c r="GKD6226" s="824"/>
      <c r="GKE6226" s="824"/>
      <c r="GKF6226" s="824"/>
      <c r="GKG6226" s="824"/>
      <c r="GKH6226" s="824"/>
      <c r="GKI6226" s="824"/>
      <c r="GKJ6226" s="824"/>
      <c r="GKK6226" s="824"/>
      <c r="GKL6226" s="824"/>
      <c r="GKM6226" s="824"/>
      <c r="GKN6226" s="824"/>
      <c r="GKO6226" s="824"/>
      <c r="GKP6226" s="824"/>
      <c r="GKQ6226" s="824"/>
      <c r="GKR6226" s="824"/>
      <c r="GKS6226" s="824"/>
      <c r="GKT6226" s="824"/>
      <c r="GKU6226" s="824"/>
      <c r="GKV6226" s="824"/>
      <c r="GKW6226" s="824"/>
      <c r="GKX6226" s="824"/>
      <c r="GKY6226" s="824"/>
      <c r="GKZ6226" s="824"/>
      <c r="GLA6226" s="824"/>
      <c r="GLB6226" s="824"/>
      <c r="GLC6226" s="824"/>
      <c r="GLD6226" s="824"/>
      <c r="GLE6226" s="824"/>
      <c r="GLF6226" s="824"/>
      <c r="GLG6226" s="824"/>
      <c r="GLH6226" s="824"/>
      <c r="GLI6226" s="824"/>
      <c r="GLJ6226" s="824"/>
      <c r="GLK6226" s="824"/>
      <c r="GLL6226" s="824"/>
      <c r="GLM6226" s="824"/>
      <c r="GLN6226" s="824"/>
      <c r="GLO6226" s="824"/>
      <c r="GLP6226" s="824"/>
      <c r="GLQ6226" s="824"/>
      <c r="GLR6226" s="824"/>
      <c r="GLS6226" s="824"/>
      <c r="GLT6226" s="824"/>
      <c r="GLU6226" s="824"/>
      <c r="GLV6226" s="824"/>
      <c r="GLW6226" s="824"/>
      <c r="GLX6226" s="824"/>
      <c r="GLY6226" s="824"/>
      <c r="GLZ6226" s="824"/>
      <c r="GMA6226" s="824"/>
      <c r="GMB6226" s="824"/>
      <c r="GMC6226" s="824"/>
      <c r="GMD6226" s="824"/>
      <c r="GME6226" s="824"/>
      <c r="GMF6226" s="824"/>
      <c r="GMG6226" s="824"/>
      <c r="GMH6226" s="824"/>
      <c r="GMI6226" s="824"/>
      <c r="GMJ6226" s="824"/>
      <c r="GMK6226" s="824"/>
      <c r="GML6226" s="824"/>
      <c r="GMM6226" s="824"/>
      <c r="GMN6226" s="824"/>
      <c r="GMO6226" s="824"/>
      <c r="GMP6226" s="824"/>
      <c r="GMQ6226" s="824"/>
      <c r="GMR6226" s="824"/>
      <c r="GMS6226" s="824"/>
      <c r="GMT6226" s="824"/>
      <c r="GMU6226" s="824"/>
      <c r="GMV6226" s="824"/>
      <c r="GMW6226" s="824"/>
      <c r="GMX6226" s="824"/>
      <c r="GMY6226" s="824"/>
      <c r="GMZ6226" s="824"/>
      <c r="GNA6226" s="824"/>
      <c r="GNB6226" s="824"/>
      <c r="GNC6226" s="824"/>
      <c r="GND6226" s="824"/>
      <c r="GNE6226" s="824"/>
      <c r="GNF6226" s="824"/>
      <c r="GNG6226" s="824"/>
      <c r="GNH6226" s="824"/>
      <c r="GNI6226" s="824"/>
      <c r="GNJ6226" s="824"/>
      <c r="GNK6226" s="824"/>
      <c r="GNL6226" s="824"/>
      <c r="GNM6226" s="824"/>
      <c r="GNN6226" s="824"/>
      <c r="GNO6226" s="824"/>
      <c r="GNP6226" s="824"/>
      <c r="GNQ6226" s="824"/>
      <c r="GNR6226" s="824"/>
      <c r="GNS6226" s="824"/>
      <c r="GNT6226" s="824"/>
      <c r="GNU6226" s="824"/>
      <c r="GNV6226" s="824"/>
      <c r="GNW6226" s="824"/>
      <c r="GNX6226" s="824"/>
      <c r="GNY6226" s="824"/>
      <c r="GNZ6226" s="824"/>
      <c r="GOA6226" s="824"/>
      <c r="GOB6226" s="824"/>
      <c r="GOC6226" s="824"/>
      <c r="GOD6226" s="824"/>
      <c r="GOE6226" s="824"/>
      <c r="GOF6226" s="824"/>
      <c r="GOG6226" s="824"/>
      <c r="GOH6226" s="824"/>
      <c r="GOI6226" s="824"/>
      <c r="GOJ6226" s="824"/>
      <c r="GOK6226" s="824"/>
      <c r="GOL6226" s="824"/>
      <c r="GOM6226" s="824"/>
      <c r="GON6226" s="824"/>
      <c r="GOO6226" s="824"/>
      <c r="GOP6226" s="824"/>
      <c r="GOQ6226" s="824"/>
      <c r="GOR6226" s="824"/>
      <c r="GOS6226" s="824"/>
      <c r="GOT6226" s="824"/>
      <c r="GOU6226" s="824"/>
      <c r="GOV6226" s="824"/>
      <c r="GOW6226" s="824"/>
      <c r="GOX6226" s="824"/>
      <c r="GOY6226" s="824"/>
      <c r="GOZ6226" s="824"/>
      <c r="GPA6226" s="824"/>
      <c r="GPB6226" s="824"/>
      <c r="GPC6226" s="824"/>
      <c r="GPD6226" s="824"/>
      <c r="GPE6226" s="824"/>
      <c r="GPF6226" s="824"/>
      <c r="GPG6226" s="824"/>
      <c r="GPH6226" s="824"/>
      <c r="GPI6226" s="824"/>
      <c r="GPJ6226" s="824"/>
      <c r="GPK6226" s="824"/>
      <c r="GPL6226" s="824"/>
      <c r="GPM6226" s="824"/>
      <c r="GPN6226" s="824"/>
      <c r="GPO6226" s="824"/>
      <c r="GPP6226" s="824"/>
      <c r="GPQ6226" s="824"/>
      <c r="GPR6226" s="824"/>
      <c r="GPS6226" s="824"/>
      <c r="GPT6226" s="824"/>
      <c r="GPU6226" s="824"/>
      <c r="GPV6226" s="824"/>
      <c r="GPW6226" s="824"/>
      <c r="GPX6226" s="824"/>
      <c r="GPY6226" s="824"/>
      <c r="GPZ6226" s="824"/>
      <c r="GQA6226" s="824"/>
      <c r="GQB6226" s="824"/>
      <c r="GQC6226" s="824"/>
      <c r="GQD6226" s="824"/>
      <c r="GQE6226" s="824"/>
      <c r="GQF6226" s="824"/>
      <c r="GQG6226" s="824"/>
      <c r="GQH6226" s="824"/>
      <c r="GQI6226" s="824"/>
      <c r="GQJ6226" s="824"/>
      <c r="GQK6226" s="824"/>
      <c r="GQL6226" s="824"/>
      <c r="GQM6226" s="824"/>
      <c r="GQN6226" s="824"/>
      <c r="GQO6226" s="824"/>
      <c r="GQP6226" s="824"/>
      <c r="GQQ6226" s="824"/>
      <c r="GQR6226" s="824"/>
      <c r="GQS6226" s="824"/>
      <c r="GQT6226" s="824"/>
      <c r="GQU6226" s="824"/>
      <c r="GQV6226" s="824"/>
      <c r="GQW6226" s="824"/>
      <c r="GQX6226" s="824"/>
      <c r="GQY6226" s="824"/>
      <c r="GQZ6226" s="824"/>
      <c r="GRA6226" s="824"/>
      <c r="GRB6226" s="824"/>
      <c r="GRC6226" s="824"/>
      <c r="GRD6226" s="824"/>
      <c r="GRE6226" s="824"/>
      <c r="GRF6226" s="824"/>
      <c r="GRG6226" s="824"/>
      <c r="GRH6226" s="824"/>
      <c r="GRI6226" s="824"/>
      <c r="GRJ6226" s="824"/>
      <c r="GRK6226" s="824"/>
      <c r="GRL6226" s="824"/>
      <c r="GRM6226" s="824"/>
      <c r="GRN6226" s="824"/>
      <c r="GRO6226" s="824"/>
      <c r="GRP6226" s="824"/>
      <c r="GRQ6226" s="824"/>
      <c r="GRR6226" s="824"/>
      <c r="GRS6226" s="824"/>
      <c r="GRT6226" s="824"/>
      <c r="GRU6226" s="824"/>
      <c r="GRV6226" s="824"/>
      <c r="GRW6226" s="824"/>
      <c r="GRX6226" s="824"/>
      <c r="GRY6226" s="824"/>
      <c r="GRZ6226" s="824"/>
      <c r="GSA6226" s="824"/>
      <c r="GSB6226" s="824"/>
      <c r="GSC6226" s="824"/>
      <c r="GSD6226" s="824"/>
      <c r="GSE6226" s="824"/>
      <c r="GSF6226" s="824"/>
      <c r="GSG6226" s="824"/>
      <c r="GSH6226" s="824"/>
      <c r="GSI6226" s="824"/>
      <c r="GSJ6226" s="824"/>
      <c r="GSK6226" s="824"/>
      <c r="GSL6226" s="824"/>
      <c r="GSM6226" s="824"/>
      <c r="GSN6226" s="824"/>
      <c r="GSO6226" s="824"/>
      <c r="GSP6226" s="824"/>
      <c r="GSQ6226" s="824"/>
      <c r="GSR6226" s="824"/>
      <c r="GSS6226" s="824"/>
      <c r="GST6226" s="824"/>
      <c r="GSU6226" s="824"/>
      <c r="GSV6226" s="824"/>
      <c r="GSW6226" s="824"/>
      <c r="GSX6226" s="824"/>
      <c r="GSY6226" s="824"/>
      <c r="GSZ6226" s="824"/>
      <c r="GTA6226" s="824"/>
      <c r="GTB6226" s="824"/>
      <c r="GTC6226" s="824"/>
      <c r="GTD6226" s="824"/>
      <c r="GTE6226" s="824"/>
      <c r="GTF6226" s="824"/>
      <c r="GTG6226" s="824"/>
      <c r="GTH6226" s="824"/>
      <c r="GTI6226" s="824"/>
      <c r="GTJ6226" s="824"/>
      <c r="GTK6226" s="824"/>
      <c r="GTL6226" s="824"/>
      <c r="GTM6226" s="824"/>
      <c r="GTN6226" s="824"/>
      <c r="GTO6226" s="824"/>
      <c r="GTP6226" s="824"/>
      <c r="GTQ6226" s="824"/>
      <c r="GTR6226" s="824"/>
      <c r="GTS6226" s="824"/>
      <c r="GTT6226" s="824"/>
      <c r="GTU6226" s="824"/>
      <c r="GTV6226" s="824"/>
      <c r="GTW6226" s="824"/>
      <c r="GTX6226" s="824"/>
      <c r="GTY6226" s="824"/>
      <c r="GTZ6226" s="824"/>
      <c r="GUA6226" s="824"/>
      <c r="GUB6226" s="824"/>
      <c r="GUC6226" s="824"/>
      <c r="GUD6226" s="824"/>
      <c r="GUE6226" s="824"/>
      <c r="GUF6226" s="824"/>
      <c r="GUG6226" s="824"/>
      <c r="GUH6226" s="824"/>
      <c r="GUI6226" s="824"/>
      <c r="GUJ6226" s="824"/>
      <c r="GUK6226" s="824"/>
      <c r="GUL6226" s="824"/>
      <c r="GUM6226" s="824"/>
      <c r="GUN6226" s="824"/>
      <c r="GUO6226" s="824"/>
      <c r="GUP6226" s="824"/>
      <c r="GUQ6226" s="824"/>
      <c r="GUR6226" s="824"/>
      <c r="GUS6226" s="824"/>
      <c r="GUT6226" s="824"/>
      <c r="GUU6226" s="824"/>
      <c r="GUV6226" s="824"/>
      <c r="GUW6226" s="824"/>
      <c r="GUX6226" s="824"/>
      <c r="GUY6226" s="824"/>
      <c r="GUZ6226" s="824"/>
      <c r="GVA6226" s="824"/>
      <c r="GVB6226" s="824"/>
      <c r="GVC6226" s="824"/>
      <c r="GVD6226" s="824"/>
      <c r="GVE6226" s="824"/>
      <c r="GVF6226" s="824"/>
      <c r="GVG6226" s="824"/>
      <c r="GVH6226" s="824"/>
      <c r="GVI6226" s="824"/>
      <c r="GVJ6226" s="824"/>
      <c r="GVK6226" s="824"/>
      <c r="GVL6226" s="824"/>
      <c r="GVM6226" s="824"/>
      <c r="GVN6226" s="824"/>
      <c r="GVO6226" s="824"/>
      <c r="GVP6226" s="824"/>
      <c r="GVQ6226" s="824"/>
      <c r="GVR6226" s="824"/>
      <c r="GVS6226" s="824"/>
      <c r="GVT6226" s="824"/>
      <c r="GVU6226" s="824"/>
      <c r="GVV6226" s="824"/>
      <c r="GVW6226" s="824"/>
      <c r="GVX6226" s="824"/>
      <c r="GVY6226" s="824"/>
      <c r="GVZ6226" s="824"/>
      <c r="GWA6226" s="824"/>
      <c r="GWB6226" s="824"/>
      <c r="GWC6226" s="824"/>
      <c r="GWD6226" s="824"/>
      <c r="GWE6226" s="824"/>
      <c r="GWF6226" s="824"/>
      <c r="GWG6226" s="824"/>
      <c r="GWH6226" s="824"/>
      <c r="GWI6226" s="824"/>
      <c r="GWJ6226" s="824"/>
      <c r="GWK6226" s="824"/>
      <c r="GWL6226" s="824"/>
      <c r="GWM6226" s="824"/>
      <c r="GWN6226" s="824"/>
      <c r="GWO6226" s="824"/>
      <c r="GWP6226" s="824"/>
      <c r="GWQ6226" s="824"/>
      <c r="GWR6226" s="824"/>
      <c r="GWS6226" s="824"/>
      <c r="GWT6226" s="824"/>
      <c r="GWU6226" s="824"/>
      <c r="GWV6226" s="824"/>
      <c r="GWW6226" s="824"/>
      <c r="GWX6226" s="824"/>
      <c r="GWY6226" s="824"/>
      <c r="GWZ6226" s="824"/>
      <c r="GXA6226" s="824"/>
      <c r="GXB6226" s="824"/>
      <c r="GXC6226" s="824"/>
      <c r="GXD6226" s="824"/>
      <c r="GXE6226" s="824"/>
      <c r="GXF6226" s="824"/>
      <c r="GXG6226" s="824"/>
      <c r="GXH6226" s="824"/>
      <c r="GXI6226" s="824"/>
      <c r="GXJ6226" s="824"/>
      <c r="GXK6226" s="824"/>
      <c r="GXL6226" s="824"/>
      <c r="GXM6226" s="824"/>
      <c r="GXN6226" s="824"/>
      <c r="GXO6226" s="824"/>
      <c r="GXP6226" s="824"/>
      <c r="GXQ6226" s="824"/>
      <c r="GXR6226" s="824"/>
      <c r="GXS6226" s="824"/>
      <c r="GXT6226" s="824"/>
      <c r="GXU6226" s="824"/>
      <c r="GXV6226" s="824"/>
      <c r="GXW6226" s="824"/>
      <c r="GXX6226" s="824"/>
      <c r="GXY6226" s="824"/>
      <c r="GXZ6226" s="824"/>
      <c r="GYA6226" s="824"/>
      <c r="GYB6226" s="824"/>
      <c r="GYC6226" s="824"/>
      <c r="GYD6226" s="824"/>
      <c r="GYE6226" s="824"/>
      <c r="GYF6226" s="824"/>
      <c r="GYG6226" s="824"/>
      <c r="GYH6226" s="824"/>
      <c r="GYI6226" s="824"/>
      <c r="GYJ6226" s="824"/>
      <c r="GYK6226" s="824"/>
      <c r="GYL6226" s="824"/>
      <c r="GYM6226" s="824"/>
      <c r="GYN6226" s="824"/>
      <c r="GYO6226" s="824"/>
      <c r="GYP6226" s="824"/>
      <c r="GYQ6226" s="824"/>
      <c r="GYR6226" s="824"/>
      <c r="GYS6226" s="824"/>
      <c r="GYT6226" s="824"/>
      <c r="GYU6226" s="824"/>
      <c r="GYV6226" s="824"/>
      <c r="GYW6226" s="824"/>
      <c r="GYX6226" s="824"/>
      <c r="GYY6226" s="824"/>
      <c r="GYZ6226" s="824"/>
      <c r="GZA6226" s="824"/>
      <c r="GZB6226" s="824"/>
      <c r="GZC6226" s="824"/>
      <c r="GZD6226" s="824"/>
      <c r="GZE6226" s="824"/>
      <c r="GZF6226" s="824"/>
      <c r="GZG6226" s="824"/>
      <c r="GZH6226" s="824"/>
      <c r="GZI6226" s="824"/>
      <c r="GZJ6226" s="824"/>
      <c r="GZK6226" s="824"/>
      <c r="GZL6226" s="824"/>
      <c r="GZM6226" s="824"/>
      <c r="GZN6226" s="824"/>
      <c r="GZO6226" s="824"/>
      <c r="GZP6226" s="824"/>
      <c r="GZQ6226" s="824"/>
      <c r="GZR6226" s="824"/>
      <c r="GZS6226" s="824"/>
      <c r="GZT6226" s="824"/>
      <c r="GZU6226" s="824"/>
      <c r="GZV6226" s="824"/>
      <c r="GZW6226" s="824"/>
      <c r="GZX6226" s="824"/>
      <c r="GZY6226" s="824"/>
      <c r="GZZ6226" s="824"/>
      <c r="HAA6226" s="824"/>
      <c r="HAB6226" s="824"/>
      <c r="HAC6226" s="824"/>
      <c r="HAD6226" s="824"/>
      <c r="HAE6226" s="824"/>
      <c r="HAF6226" s="824"/>
      <c r="HAG6226" s="824"/>
      <c r="HAH6226" s="824"/>
      <c r="HAI6226" s="824"/>
      <c r="HAJ6226" s="824"/>
      <c r="HAK6226" s="824"/>
      <c r="HAL6226" s="824"/>
      <c r="HAM6226" s="824"/>
      <c r="HAN6226" s="824"/>
      <c r="HAO6226" s="824"/>
      <c r="HAP6226" s="824"/>
      <c r="HAQ6226" s="824"/>
      <c r="HAR6226" s="824"/>
      <c r="HAS6226" s="824"/>
      <c r="HAT6226" s="824"/>
      <c r="HAU6226" s="824"/>
      <c r="HAV6226" s="824"/>
      <c r="HAW6226" s="824"/>
      <c r="HAX6226" s="824"/>
      <c r="HAY6226" s="824"/>
      <c r="HAZ6226" s="824"/>
      <c r="HBA6226" s="824"/>
      <c r="HBB6226" s="824"/>
      <c r="HBC6226" s="824"/>
      <c r="HBD6226" s="824"/>
      <c r="HBE6226" s="824"/>
      <c r="HBF6226" s="824"/>
      <c r="HBG6226" s="824"/>
      <c r="HBH6226" s="824"/>
      <c r="HBI6226" s="824"/>
      <c r="HBJ6226" s="824"/>
      <c r="HBK6226" s="824"/>
      <c r="HBL6226" s="824"/>
      <c r="HBM6226" s="824"/>
      <c r="HBN6226" s="824"/>
      <c r="HBO6226" s="824"/>
      <c r="HBP6226" s="824"/>
      <c r="HBQ6226" s="824"/>
      <c r="HBR6226" s="824"/>
      <c r="HBS6226" s="824"/>
      <c r="HBT6226" s="824"/>
      <c r="HBU6226" s="824"/>
      <c r="HBV6226" s="824"/>
      <c r="HBW6226" s="824"/>
      <c r="HBX6226" s="824"/>
      <c r="HBY6226" s="824"/>
      <c r="HBZ6226" s="824"/>
      <c r="HCA6226" s="824"/>
      <c r="HCB6226" s="824"/>
      <c r="HCC6226" s="824"/>
      <c r="HCD6226" s="824"/>
      <c r="HCE6226" s="824"/>
      <c r="HCF6226" s="824"/>
      <c r="HCG6226" s="824"/>
      <c r="HCH6226" s="824"/>
      <c r="HCI6226" s="824"/>
      <c r="HCJ6226" s="824"/>
      <c r="HCK6226" s="824"/>
      <c r="HCL6226" s="824"/>
      <c r="HCM6226" s="824"/>
      <c r="HCN6226" s="824"/>
      <c r="HCO6226" s="824"/>
      <c r="HCP6226" s="824"/>
      <c r="HCQ6226" s="824"/>
      <c r="HCR6226" s="824"/>
      <c r="HCS6226" s="824"/>
      <c r="HCT6226" s="824"/>
      <c r="HCU6226" s="824"/>
      <c r="HCV6226" s="824"/>
      <c r="HCW6226" s="824"/>
      <c r="HCX6226" s="824"/>
      <c r="HCY6226" s="824"/>
      <c r="HCZ6226" s="824"/>
      <c r="HDA6226" s="824"/>
      <c r="HDB6226" s="824"/>
      <c r="HDC6226" s="824"/>
      <c r="HDD6226" s="824"/>
      <c r="HDE6226" s="824"/>
      <c r="HDF6226" s="824"/>
      <c r="HDG6226" s="824"/>
      <c r="HDH6226" s="824"/>
      <c r="HDI6226" s="824"/>
      <c r="HDJ6226" s="824"/>
      <c r="HDK6226" s="824"/>
      <c r="HDL6226" s="824"/>
      <c r="HDM6226" s="824"/>
      <c r="HDN6226" s="824"/>
      <c r="HDO6226" s="824"/>
      <c r="HDP6226" s="824"/>
      <c r="HDQ6226" s="824"/>
      <c r="HDR6226" s="824"/>
      <c r="HDS6226" s="824"/>
      <c r="HDT6226" s="824"/>
      <c r="HDU6226" s="824"/>
      <c r="HDV6226" s="824"/>
      <c r="HDW6226" s="824"/>
      <c r="HDX6226" s="824"/>
      <c r="HDY6226" s="824"/>
      <c r="HDZ6226" s="824"/>
      <c r="HEA6226" s="824"/>
      <c r="HEB6226" s="824"/>
      <c r="HEC6226" s="824"/>
      <c r="HED6226" s="824"/>
      <c r="HEE6226" s="824"/>
      <c r="HEF6226" s="824"/>
      <c r="HEG6226" s="824"/>
      <c r="HEH6226" s="824"/>
      <c r="HEI6226" s="824"/>
      <c r="HEJ6226" s="824"/>
      <c r="HEK6226" s="824"/>
      <c r="HEL6226" s="824"/>
      <c r="HEM6226" s="824"/>
      <c r="HEN6226" s="824"/>
      <c r="HEO6226" s="824"/>
      <c r="HEP6226" s="824"/>
      <c r="HEQ6226" s="824"/>
      <c r="HER6226" s="824"/>
      <c r="HES6226" s="824"/>
      <c r="HET6226" s="824"/>
      <c r="HEU6226" s="824"/>
      <c r="HEV6226" s="824"/>
      <c r="HEW6226" s="824"/>
      <c r="HEX6226" s="824"/>
      <c r="HEY6226" s="824"/>
      <c r="HEZ6226" s="824"/>
      <c r="HFA6226" s="824"/>
      <c r="HFB6226" s="824"/>
      <c r="HFC6226" s="824"/>
      <c r="HFD6226" s="824"/>
      <c r="HFE6226" s="824"/>
      <c r="HFF6226" s="824"/>
      <c r="HFG6226" s="824"/>
      <c r="HFH6226" s="824"/>
      <c r="HFI6226" s="824"/>
      <c r="HFJ6226" s="824"/>
      <c r="HFK6226" s="824"/>
      <c r="HFL6226" s="824"/>
      <c r="HFM6226" s="824"/>
      <c r="HFN6226" s="824"/>
      <c r="HFO6226" s="824"/>
      <c r="HFP6226" s="824"/>
      <c r="HFQ6226" s="824"/>
      <c r="HFR6226" s="824"/>
      <c r="HFS6226" s="824"/>
      <c r="HFT6226" s="824"/>
      <c r="HFU6226" s="824"/>
      <c r="HFV6226" s="824"/>
      <c r="HFW6226" s="824"/>
      <c r="HFX6226" s="824"/>
      <c r="HFY6226" s="824"/>
      <c r="HFZ6226" s="824"/>
      <c r="HGA6226" s="824"/>
      <c r="HGB6226" s="824"/>
      <c r="HGC6226" s="824"/>
      <c r="HGD6226" s="824"/>
      <c r="HGE6226" s="824"/>
      <c r="HGF6226" s="824"/>
      <c r="HGG6226" s="824"/>
      <c r="HGH6226" s="824"/>
      <c r="HGI6226" s="824"/>
      <c r="HGJ6226" s="824"/>
      <c r="HGK6226" s="824"/>
      <c r="HGL6226" s="824"/>
      <c r="HGM6226" s="824"/>
      <c r="HGN6226" s="824"/>
      <c r="HGO6226" s="824"/>
      <c r="HGP6226" s="824"/>
      <c r="HGQ6226" s="824"/>
      <c r="HGR6226" s="824"/>
      <c r="HGS6226" s="824"/>
      <c r="HGT6226" s="824"/>
      <c r="HGU6226" s="824"/>
      <c r="HGV6226" s="824"/>
      <c r="HGW6226" s="824"/>
      <c r="HGX6226" s="824"/>
      <c r="HGY6226" s="824"/>
      <c r="HGZ6226" s="824"/>
      <c r="HHA6226" s="824"/>
      <c r="HHB6226" s="824"/>
      <c r="HHC6226" s="824"/>
      <c r="HHD6226" s="824"/>
      <c r="HHE6226" s="824"/>
      <c r="HHF6226" s="824"/>
      <c r="HHG6226" s="824"/>
      <c r="HHH6226" s="824"/>
      <c r="HHI6226" s="824"/>
      <c r="HHJ6226" s="824"/>
      <c r="HHK6226" s="824"/>
      <c r="HHL6226" s="824"/>
      <c r="HHM6226" s="824"/>
      <c r="HHN6226" s="824"/>
      <c r="HHO6226" s="824"/>
      <c r="HHP6226" s="824"/>
      <c r="HHQ6226" s="824"/>
      <c r="HHR6226" s="824"/>
      <c r="HHS6226" s="824"/>
      <c r="HHT6226" s="824"/>
      <c r="HHU6226" s="824"/>
      <c r="HHV6226" s="824"/>
      <c r="HHW6226" s="824"/>
      <c r="HHX6226" s="824"/>
      <c r="HHY6226" s="824"/>
      <c r="HHZ6226" s="824"/>
      <c r="HIA6226" s="824"/>
      <c r="HIB6226" s="824"/>
      <c r="HIC6226" s="824"/>
      <c r="HID6226" s="824"/>
      <c r="HIE6226" s="824"/>
      <c r="HIF6226" s="824"/>
      <c r="HIG6226" s="824"/>
      <c r="HIH6226" s="824"/>
      <c r="HII6226" s="824"/>
      <c r="HIJ6226" s="824"/>
      <c r="HIK6226" s="824"/>
      <c r="HIL6226" s="824"/>
      <c r="HIM6226" s="824"/>
      <c r="HIN6226" s="824"/>
      <c r="HIO6226" s="824"/>
      <c r="HIP6226" s="824"/>
      <c r="HIQ6226" s="824"/>
      <c r="HIR6226" s="824"/>
      <c r="HIS6226" s="824"/>
      <c r="HIT6226" s="824"/>
      <c r="HIU6226" s="824"/>
      <c r="HIV6226" s="824"/>
      <c r="HIW6226" s="824"/>
      <c r="HIX6226" s="824"/>
      <c r="HIY6226" s="824"/>
      <c r="HIZ6226" s="824"/>
      <c r="HJA6226" s="824"/>
      <c r="HJB6226" s="824"/>
      <c r="HJC6226" s="824"/>
      <c r="HJD6226" s="824"/>
      <c r="HJE6226" s="824"/>
      <c r="HJF6226" s="824"/>
      <c r="HJG6226" s="824"/>
      <c r="HJH6226" s="824"/>
      <c r="HJI6226" s="824"/>
      <c r="HJJ6226" s="824"/>
      <c r="HJK6226" s="824"/>
      <c r="HJL6226" s="824"/>
      <c r="HJM6226" s="824"/>
      <c r="HJN6226" s="824"/>
      <c r="HJO6226" s="824"/>
      <c r="HJP6226" s="824"/>
      <c r="HJQ6226" s="824"/>
      <c r="HJR6226" s="824"/>
      <c r="HJS6226" s="824"/>
      <c r="HJT6226" s="824"/>
      <c r="HJU6226" s="824"/>
      <c r="HJV6226" s="824"/>
      <c r="HJW6226" s="824"/>
      <c r="HJX6226" s="824"/>
      <c r="HJY6226" s="824"/>
      <c r="HJZ6226" s="824"/>
      <c r="HKA6226" s="824"/>
      <c r="HKB6226" s="824"/>
      <c r="HKC6226" s="824"/>
      <c r="HKD6226" s="824"/>
      <c r="HKE6226" s="824"/>
      <c r="HKF6226" s="824"/>
      <c r="HKG6226" s="824"/>
      <c r="HKH6226" s="824"/>
      <c r="HKI6226" s="824"/>
      <c r="HKJ6226" s="824"/>
      <c r="HKK6226" s="824"/>
      <c r="HKL6226" s="824"/>
      <c r="HKM6226" s="824"/>
      <c r="HKN6226" s="824"/>
      <c r="HKO6226" s="824"/>
      <c r="HKP6226" s="824"/>
      <c r="HKQ6226" s="824"/>
      <c r="HKR6226" s="824"/>
      <c r="HKS6226" s="824"/>
      <c r="HKT6226" s="824"/>
      <c r="HKU6226" s="824"/>
      <c r="HKV6226" s="824"/>
      <c r="HKW6226" s="824"/>
      <c r="HKX6226" s="824"/>
      <c r="HKY6226" s="824"/>
      <c r="HKZ6226" s="824"/>
      <c r="HLA6226" s="824"/>
      <c r="HLB6226" s="824"/>
      <c r="HLC6226" s="824"/>
      <c r="HLD6226" s="824"/>
      <c r="HLE6226" s="824"/>
      <c r="HLF6226" s="824"/>
      <c r="HLG6226" s="824"/>
      <c r="HLH6226" s="824"/>
      <c r="HLI6226" s="824"/>
      <c r="HLJ6226" s="824"/>
      <c r="HLK6226" s="824"/>
      <c r="HLL6226" s="824"/>
      <c r="HLM6226" s="824"/>
      <c r="HLN6226" s="824"/>
      <c r="HLO6226" s="824"/>
      <c r="HLP6226" s="824"/>
      <c r="HLQ6226" s="824"/>
      <c r="HLR6226" s="824"/>
      <c r="HLS6226" s="824"/>
      <c r="HLT6226" s="824"/>
      <c r="HLU6226" s="824"/>
      <c r="HLV6226" s="824"/>
      <c r="HLW6226" s="824"/>
      <c r="HLX6226" s="824"/>
      <c r="HLY6226" s="824"/>
      <c r="HLZ6226" s="824"/>
      <c r="HMA6226" s="824"/>
      <c r="HMB6226" s="824"/>
      <c r="HMC6226" s="824"/>
      <c r="HMD6226" s="824"/>
      <c r="HME6226" s="824"/>
      <c r="HMF6226" s="824"/>
      <c r="HMG6226" s="824"/>
      <c r="HMH6226" s="824"/>
      <c r="HMI6226" s="824"/>
      <c r="HMJ6226" s="824"/>
      <c r="HMK6226" s="824"/>
      <c r="HML6226" s="824"/>
      <c r="HMM6226" s="824"/>
      <c r="HMN6226" s="824"/>
      <c r="HMO6226" s="824"/>
      <c r="HMP6226" s="824"/>
      <c r="HMQ6226" s="824"/>
      <c r="HMR6226" s="824"/>
      <c r="HMS6226" s="824"/>
      <c r="HMT6226" s="824"/>
      <c r="HMU6226" s="824"/>
      <c r="HMV6226" s="824"/>
      <c r="HMW6226" s="824"/>
      <c r="HMX6226" s="824"/>
      <c r="HMY6226" s="824"/>
      <c r="HMZ6226" s="824"/>
      <c r="HNA6226" s="824"/>
      <c r="HNB6226" s="824"/>
      <c r="HNC6226" s="824"/>
      <c r="HND6226" s="824"/>
      <c r="HNE6226" s="824"/>
      <c r="HNF6226" s="824"/>
      <c r="HNG6226" s="824"/>
      <c r="HNH6226" s="824"/>
      <c r="HNI6226" s="824"/>
      <c r="HNJ6226" s="824"/>
      <c r="HNK6226" s="824"/>
      <c r="HNL6226" s="824"/>
      <c r="HNM6226" s="824"/>
      <c r="HNN6226" s="824"/>
      <c r="HNO6226" s="824"/>
      <c r="HNP6226" s="824"/>
      <c r="HNQ6226" s="824"/>
      <c r="HNR6226" s="824"/>
      <c r="HNS6226" s="824"/>
      <c r="HNT6226" s="824"/>
      <c r="HNU6226" s="824"/>
      <c r="HNV6226" s="824"/>
      <c r="HNW6226" s="824"/>
      <c r="HNX6226" s="824"/>
      <c r="HNY6226" s="824"/>
      <c r="HNZ6226" s="824"/>
      <c r="HOA6226" s="824"/>
      <c r="HOB6226" s="824"/>
      <c r="HOC6226" s="824"/>
      <c r="HOD6226" s="824"/>
      <c r="HOE6226" s="824"/>
      <c r="HOF6226" s="824"/>
      <c r="HOG6226" s="824"/>
      <c r="HOH6226" s="824"/>
      <c r="HOI6226" s="824"/>
      <c r="HOJ6226" s="824"/>
      <c r="HOK6226" s="824"/>
      <c r="HOL6226" s="824"/>
      <c r="HOM6226" s="824"/>
      <c r="HON6226" s="824"/>
      <c r="HOO6226" s="824"/>
      <c r="HOP6226" s="824"/>
      <c r="HOQ6226" s="824"/>
      <c r="HOR6226" s="824"/>
      <c r="HOS6226" s="824"/>
      <c r="HOT6226" s="824"/>
      <c r="HOU6226" s="824"/>
      <c r="HOV6226" s="824"/>
      <c r="HOW6226" s="824"/>
      <c r="HOX6226" s="824"/>
      <c r="HOY6226" s="824"/>
      <c r="HOZ6226" s="824"/>
      <c r="HPA6226" s="824"/>
      <c r="HPB6226" s="824"/>
      <c r="HPC6226" s="824"/>
      <c r="HPD6226" s="824"/>
      <c r="HPE6226" s="824"/>
      <c r="HPF6226" s="824"/>
      <c r="HPG6226" s="824"/>
      <c r="HPH6226" s="824"/>
      <c r="HPI6226" s="824"/>
      <c r="HPJ6226" s="824"/>
      <c r="HPK6226" s="824"/>
      <c r="HPL6226" s="824"/>
      <c r="HPM6226" s="824"/>
      <c r="HPN6226" s="824"/>
      <c r="HPO6226" s="824"/>
      <c r="HPP6226" s="824"/>
      <c r="HPQ6226" s="824"/>
      <c r="HPR6226" s="824"/>
      <c r="HPS6226" s="824"/>
      <c r="HPT6226" s="824"/>
      <c r="HPU6226" s="824"/>
      <c r="HPV6226" s="824"/>
      <c r="HPW6226" s="824"/>
      <c r="HPX6226" s="824"/>
      <c r="HPY6226" s="824"/>
      <c r="HPZ6226" s="824"/>
      <c r="HQA6226" s="824"/>
      <c r="HQB6226" s="824"/>
      <c r="HQC6226" s="824"/>
      <c r="HQD6226" s="824"/>
      <c r="HQE6226" s="824"/>
      <c r="HQF6226" s="824"/>
      <c r="HQG6226" s="824"/>
      <c r="HQH6226" s="824"/>
      <c r="HQI6226" s="824"/>
      <c r="HQJ6226" s="824"/>
      <c r="HQK6226" s="824"/>
      <c r="HQL6226" s="824"/>
      <c r="HQM6226" s="824"/>
      <c r="HQN6226" s="824"/>
      <c r="HQO6226" s="824"/>
      <c r="HQP6226" s="824"/>
      <c r="HQQ6226" s="824"/>
      <c r="HQR6226" s="824"/>
      <c r="HQS6226" s="824"/>
      <c r="HQT6226" s="824"/>
      <c r="HQU6226" s="824"/>
      <c r="HQV6226" s="824"/>
      <c r="HQW6226" s="824"/>
      <c r="HQX6226" s="824"/>
      <c r="HQY6226" s="824"/>
      <c r="HQZ6226" s="824"/>
      <c r="HRA6226" s="824"/>
      <c r="HRB6226" s="824"/>
      <c r="HRC6226" s="824"/>
      <c r="HRD6226" s="824"/>
      <c r="HRE6226" s="824"/>
      <c r="HRF6226" s="824"/>
      <c r="HRG6226" s="824"/>
      <c r="HRH6226" s="824"/>
      <c r="HRI6226" s="824"/>
      <c r="HRJ6226" s="824"/>
      <c r="HRK6226" s="824"/>
      <c r="HRL6226" s="824"/>
      <c r="HRM6226" s="824"/>
      <c r="HRN6226" s="824"/>
      <c r="HRO6226" s="824"/>
      <c r="HRP6226" s="824"/>
      <c r="HRQ6226" s="824"/>
      <c r="HRR6226" s="824"/>
      <c r="HRS6226" s="824"/>
      <c r="HRT6226" s="824"/>
      <c r="HRU6226" s="824"/>
      <c r="HRV6226" s="824"/>
      <c r="HRW6226" s="824"/>
      <c r="HRX6226" s="824"/>
      <c r="HRY6226" s="824"/>
      <c r="HRZ6226" s="824"/>
      <c r="HSA6226" s="824"/>
      <c r="HSB6226" s="824"/>
      <c r="HSC6226" s="824"/>
      <c r="HSD6226" s="824"/>
      <c r="HSE6226" s="824"/>
      <c r="HSF6226" s="824"/>
      <c r="HSG6226" s="824"/>
      <c r="HSH6226" s="824"/>
      <c r="HSI6226" s="824"/>
      <c r="HSJ6226" s="824"/>
      <c r="HSK6226" s="824"/>
      <c r="HSL6226" s="824"/>
      <c r="HSM6226" s="824"/>
      <c r="HSN6226" s="824"/>
      <c r="HSO6226" s="824"/>
      <c r="HSP6226" s="824"/>
      <c r="HSQ6226" s="824"/>
      <c r="HSR6226" s="824"/>
      <c r="HSS6226" s="824"/>
      <c r="HST6226" s="824"/>
      <c r="HSU6226" s="824"/>
      <c r="HSV6226" s="824"/>
      <c r="HSW6226" s="824"/>
      <c r="HSX6226" s="824"/>
      <c r="HSY6226" s="824"/>
      <c r="HSZ6226" s="824"/>
      <c r="HTA6226" s="824"/>
      <c r="HTB6226" s="824"/>
      <c r="HTC6226" s="824"/>
      <c r="HTD6226" s="824"/>
      <c r="HTE6226" s="824"/>
      <c r="HTF6226" s="824"/>
      <c r="HTG6226" s="824"/>
      <c r="HTH6226" s="824"/>
      <c r="HTI6226" s="824"/>
      <c r="HTJ6226" s="824"/>
      <c r="HTK6226" s="824"/>
      <c r="HTL6226" s="824"/>
      <c r="HTM6226" s="824"/>
      <c r="HTN6226" s="824"/>
      <c r="HTO6226" s="824"/>
      <c r="HTP6226" s="824"/>
      <c r="HTQ6226" s="824"/>
      <c r="HTR6226" s="824"/>
      <c r="HTS6226" s="824"/>
      <c r="HTT6226" s="824"/>
      <c r="HTU6226" s="824"/>
      <c r="HTV6226" s="824"/>
      <c r="HTW6226" s="824"/>
      <c r="HTX6226" s="824"/>
      <c r="HTY6226" s="824"/>
      <c r="HTZ6226" s="824"/>
      <c r="HUA6226" s="824"/>
      <c r="HUB6226" s="824"/>
      <c r="HUC6226" s="824"/>
      <c r="HUD6226" s="824"/>
      <c r="HUE6226" s="824"/>
      <c r="HUF6226" s="824"/>
      <c r="HUG6226" s="824"/>
      <c r="HUH6226" s="824"/>
      <c r="HUI6226" s="824"/>
      <c r="HUJ6226" s="824"/>
      <c r="HUK6226" s="824"/>
      <c r="HUL6226" s="824"/>
      <c r="HUM6226" s="824"/>
      <c r="HUN6226" s="824"/>
      <c r="HUO6226" s="824"/>
      <c r="HUP6226" s="824"/>
      <c r="HUQ6226" s="824"/>
      <c r="HUR6226" s="824"/>
      <c r="HUS6226" s="824"/>
      <c r="HUT6226" s="824"/>
      <c r="HUU6226" s="824"/>
      <c r="HUV6226" s="824"/>
      <c r="HUW6226" s="824"/>
      <c r="HUX6226" s="824"/>
      <c r="HUY6226" s="824"/>
      <c r="HUZ6226" s="824"/>
      <c r="HVA6226" s="824"/>
      <c r="HVB6226" s="824"/>
      <c r="HVC6226" s="824"/>
      <c r="HVD6226" s="824"/>
      <c r="HVE6226" s="824"/>
      <c r="HVF6226" s="824"/>
      <c r="HVG6226" s="824"/>
      <c r="HVH6226" s="824"/>
      <c r="HVI6226" s="824"/>
      <c r="HVJ6226" s="824"/>
      <c r="HVK6226" s="824"/>
      <c r="HVL6226" s="824"/>
      <c r="HVM6226" s="824"/>
      <c r="HVN6226" s="824"/>
      <c r="HVO6226" s="824"/>
      <c r="HVP6226" s="824"/>
      <c r="HVQ6226" s="824"/>
      <c r="HVR6226" s="824"/>
      <c r="HVS6226" s="824"/>
      <c r="HVT6226" s="824"/>
      <c r="HVU6226" s="824"/>
      <c r="HVV6226" s="824"/>
      <c r="HVW6226" s="824"/>
      <c r="HVX6226" s="824"/>
      <c r="HVY6226" s="824"/>
      <c r="HVZ6226" s="824"/>
      <c r="HWA6226" s="824"/>
      <c r="HWB6226" s="824"/>
      <c r="HWC6226" s="824"/>
      <c r="HWD6226" s="824"/>
      <c r="HWE6226" s="824"/>
      <c r="HWF6226" s="824"/>
      <c r="HWG6226" s="824"/>
      <c r="HWH6226" s="824"/>
      <c r="HWI6226" s="824"/>
      <c r="HWJ6226" s="824"/>
      <c r="HWK6226" s="824"/>
      <c r="HWL6226" s="824"/>
      <c r="HWM6226" s="824"/>
      <c r="HWN6226" s="824"/>
      <c r="HWO6226" s="824"/>
      <c r="HWP6226" s="824"/>
      <c r="HWQ6226" s="824"/>
      <c r="HWR6226" s="824"/>
      <c r="HWS6226" s="824"/>
      <c r="HWT6226" s="824"/>
      <c r="HWU6226" s="824"/>
      <c r="HWV6226" s="824"/>
      <c r="HWW6226" s="824"/>
      <c r="HWX6226" s="824"/>
      <c r="HWY6226" s="824"/>
      <c r="HWZ6226" s="824"/>
      <c r="HXA6226" s="824"/>
      <c r="HXB6226" s="824"/>
      <c r="HXC6226" s="824"/>
      <c r="HXD6226" s="824"/>
      <c r="HXE6226" s="824"/>
      <c r="HXF6226" s="824"/>
      <c r="HXG6226" s="824"/>
      <c r="HXH6226" s="824"/>
      <c r="HXI6226" s="824"/>
      <c r="HXJ6226" s="824"/>
      <c r="HXK6226" s="824"/>
      <c r="HXL6226" s="824"/>
      <c r="HXM6226" s="824"/>
      <c r="HXN6226" s="824"/>
      <c r="HXO6226" s="824"/>
      <c r="HXP6226" s="824"/>
      <c r="HXQ6226" s="824"/>
      <c r="HXR6226" s="824"/>
      <c r="HXS6226" s="824"/>
      <c r="HXT6226" s="824"/>
      <c r="HXU6226" s="824"/>
      <c r="HXV6226" s="824"/>
      <c r="HXW6226" s="824"/>
      <c r="HXX6226" s="824"/>
      <c r="HXY6226" s="824"/>
      <c r="HXZ6226" s="824"/>
      <c r="HYA6226" s="824"/>
      <c r="HYB6226" s="824"/>
      <c r="HYC6226" s="824"/>
      <c r="HYD6226" s="824"/>
      <c r="HYE6226" s="824"/>
      <c r="HYF6226" s="824"/>
      <c r="HYG6226" s="824"/>
      <c r="HYH6226" s="824"/>
      <c r="HYI6226" s="824"/>
      <c r="HYJ6226" s="824"/>
      <c r="HYK6226" s="824"/>
      <c r="HYL6226" s="824"/>
      <c r="HYM6226" s="824"/>
      <c r="HYN6226" s="824"/>
      <c r="HYO6226" s="824"/>
      <c r="HYP6226" s="824"/>
      <c r="HYQ6226" s="824"/>
      <c r="HYR6226" s="824"/>
      <c r="HYS6226" s="824"/>
      <c r="HYT6226" s="824"/>
      <c r="HYU6226" s="824"/>
      <c r="HYV6226" s="824"/>
      <c r="HYW6226" s="824"/>
      <c r="HYX6226" s="824"/>
      <c r="HYY6226" s="824"/>
      <c r="HYZ6226" s="824"/>
      <c r="HZA6226" s="824"/>
      <c r="HZB6226" s="824"/>
      <c r="HZC6226" s="824"/>
      <c r="HZD6226" s="824"/>
      <c r="HZE6226" s="824"/>
      <c r="HZF6226" s="824"/>
      <c r="HZG6226" s="824"/>
      <c r="HZH6226" s="824"/>
      <c r="HZI6226" s="824"/>
      <c r="HZJ6226" s="824"/>
      <c r="HZK6226" s="824"/>
      <c r="HZL6226" s="824"/>
      <c r="HZM6226" s="824"/>
      <c r="HZN6226" s="824"/>
      <c r="HZO6226" s="824"/>
      <c r="HZP6226" s="824"/>
      <c r="HZQ6226" s="824"/>
      <c r="HZR6226" s="824"/>
      <c r="HZS6226" s="824"/>
      <c r="HZT6226" s="824"/>
      <c r="HZU6226" s="824"/>
      <c r="HZV6226" s="824"/>
      <c r="HZW6226" s="824"/>
      <c r="HZX6226" s="824"/>
      <c r="HZY6226" s="824"/>
      <c r="HZZ6226" s="824"/>
      <c r="IAA6226" s="824"/>
      <c r="IAB6226" s="824"/>
      <c r="IAC6226" s="824"/>
      <c r="IAD6226" s="824"/>
      <c r="IAE6226" s="824"/>
      <c r="IAF6226" s="824"/>
      <c r="IAG6226" s="824"/>
      <c r="IAH6226" s="824"/>
      <c r="IAI6226" s="824"/>
      <c r="IAJ6226" s="824"/>
      <c r="IAK6226" s="824"/>
      <c r="IAL6226" s="824"/>
      <c r="IAM6226" s="824"/>
      <c r="IAN6226" s="824"/>
      <c r="IAO6226" s="824"/>
      <c r="IAP6226" s="824"/>
      <c r="IAQ6226" s="824"/>
      <c r="IAR6226" s="824"/>
      <c r="IAS6226" s="824"/>
      <c r="IAT6226" s="824"/>
      <c r="IAU6226" s="824"/>
      <c r="IAV6226" s="824"/>
      <c r="IAW6226" s="824"/>
      <c r="IAX6226" s="824"/>
      <c r="IAY6226" s="824"/>
      <c r="IAZ6226" s="824"/>
      <c r="IBA6226" s="824"/>
      <c r="IBB6226" s="824"/>
      <c r="IBC6226" s="824"/>
      <c r="IBD6226" s="824"/>
      <c r="IBE6226" s="824"/>
      <c r="IBF6226" s="824"/>
      <c r="IBG6226" s="824"/>
      <c r="IBH6226" s="824"/>
      <c r="IBI6226" s="824"/>
      <c r="IBJ6226" s="824"/>
      <c r="IBK6226" s="824"/>
      <c r="IBL6226" s="824"/>
      <c r="IBM6226" s="824"/>
      <c r="IBN6226" s="824"/>
      <c r="IBO6226" s="824"/>
      <c r="IBP6226" s="824"/>
      <c r="IBQ6226" s="824"/>
      <c r="IBR6226" s="824"/>
      <c r="IBS6226" s="824"/>
      <c r="IBT6226" s="824"/>
      <c r="IBU6226" s="824"/>
      <c r="IBV6226" s="824"/>
      <c r="IBW6226" s="824"/>
      <c r="IBX6226" s="824"/>
      <c r="IBY6226" s="824"/>
      <c r="IBZ6226" s="824"/>
      <c r="ICA6226" s="824"/>
      <c r="ICB6226" s="824"/>
      <c r="ICC6226" s="824"/>
      <c r="ICD6226" s="824"/>
      <c r="ICE6226" s="824"/>
      <c r="ICF6226" s="824"/>
      <c r="ICG6226" s="824"/>
      <c r="ICH6226" s="824"/>
      <c r="ICI6226" s="824"/>
      <c r="ICJ6226" s="824"/>
      <c r="ICK6226" s="824"/>
      <c r="ICL6226" s="824"/>
      <c r="ICM6226" s="824"/>
      <c r="ICN6226" s="824"/>
      <c r="ICO6226" s="824"/>
      <c r="ICP6226" s="824"/>
      <c r="ICQ6226" s="824"/>
      <c r="ICR6226" s="824"/>
      <c r="ICS6226" s="824"/>
      <c r="ICT6226" s="824"/>
      <c r="ICU6226" s="824"/>
      <c r="ICV6226" s="824"/>
      <c r="ICW6226" s="824"/>
      <c r="ICX6226" s="824"/>
      <c r="ICY6226" s="824"/>
      <c r="ICZ6226" s="824"/>
      <c r="IDA6226" s="824"/>
      <c r="IDB6226" s="824"/>
      <c r="IDC6226" s="824"/>
      <c r="IDD6226" s="824"/>
      <c r="IDE6226" s="824"/>
      <c r="IDF6226" s="824"/>
      <c r="IDG6226" s="824"/>
      <c r="IDH6226" s="824"/>
      <c r="IDI6226" s="824"/>
      <c r="IDJ6226" s="824"/>
      <c r="IDK6226" s="824"/>
      <c r="IDL6226" s="824"/>
      <c r="IDM6226" s="824"/>
      <c r="IDN6226" s="824"/>
      <c r="IDO6226" s="824"/>
      <c r="IDP6226" s="824"/>
      <c r="IDQ6226" s="824"/>
      <c r="IDR6226" s="824"/>
      <c r="IDS6226" s="824"/>
      <c r="IDT6226" s="824"/>
      <c r="IDU6226" s="824"/>
      <c r="IDV6226" s="824"/>
      <c r="IDW6226" s="824"/>
      <c r="IDX6226" s="824"/>
      <c r="IDY6226" s="824"/>
      <c r="IDZ6226" s="824"/>
      <c r="IEA6226" s="824"/>
      <c r="IEB6226" s="824"/>
      <c r="IEC6226" s="824"/>
      <c r="IED6226" s="824"/>
      <c r="IEE6226" s="824"/>
      <c r="IEF6226" s="824"/>
      <c r="IEG6226" s="824"/>
      <c r="IEH6226" s="824"/>
      <c r="IEI6226" s="824"/>
      <c r="IEJ6226" s="824"/>
      <c r="IEK6226" s="824"/>
      <c r="IEL6226" s="824"/>
      <c r="IEM6226" s="824"/>
      <c r="IEN6226" s="824"/>
      <c r="IEO6226" s="824"/>
      <c r="IEP6226" s="824"/>
      <c r="IEQ6226" s="824"/>
      <c r="IER6226" s="824"/>
      <c r="IES6226" s="824"/>
      <c r="IET6226" s="824"/>
      <c r="IEU6226" s="824"/>
      <c r="IEV6226" s="824"/>
      <c r="IEW6226" s="824"/>
      <c r="IEX6226" s="824"/>
      <c r="IEY6226" s="824"/>
      <c r="IEZ6226" s="824"/>
      <c r="IFA6226" s="824"/>
      <c r="IFB6226" s="824"/>
      <c r="IFC6226" s="824"/>
      <c r="IFD6226" s="824"/>
      <c r="IFE6226" s="824"/>
      <c r="IFF6226" s="824"/>
      <c r="IFG6226" s="824"/>
      <c r="IFH6226" s="824"/>
      <c r="IFI6226" s="824"/>
      <c r="IFJ6226" s="824"/>
      <c r="IFK6226" s="824"/>
      <c r="IFL6226" s="824"/>
      <c r="IFM6226" s="824"/>
      <c r="IFN6226" s="824"/>
      <c r="IFO6226" s="824"/>
      <c r="IFP6226" s="824"/>
      <c r="IFQ6226" s="824"/>
      <c r="IFR6226" s="824"/>
      <c r="IFS6226" s="824"/>
      <c r="IFT6226" s="824"/>
      <c r="IFU6226" s="824"/>
      <c r="IFV6226" s="824"/>
      <c r="IFW6226" s="824"/>
      <c r="IFX6226" s="824"/>
      <c r="IFY6226" s="824"/>
      <c r="IFZ6226" s="824"/>
      <c r="IGA6226" s="824"/>
      <c r="IGB6226" s="824"/>
      <c r="IGC6226" s="824"/>
      <c r="IGD6226" s="824"/>
      <c r="IGE6226" s="824"/>
      <c r="IGF6226" s="824"/>
      <c r="IGG6226" s="824"/>
      <c r="IGH6226" s="824"/>
      <c r="IGI6226" s="824"/>
      <c r="IGJ6226" s="824"/>
      <c r="IGK6226" s="824"/>
      <c r="IGL6226" s="824"/>
      <c r="IGM6226" s="824"/>
      <c r="IGN6226" s="824"/>
      <c r="IGO6226" s="824"/>
      <c r="IGP6226" s="824"/>
      <c r="IGQ6226" s="824"/>
      <c r="IGR6226" s="824"/>
      <c r="IGS6226" s="824"/>
      <c r="IGT6226" s="824"/>
      <c r="IGU6226" s="824"/>
      <c r="IGV6226" s="824"/>
      <c r="IGW6226" s="824"/>
      <c r="IGX6226" s="824"/>
      <c r="IGY6226" s="824"/>
      <c r="IGZ6226" s="824"/>
      <c r="IHA6226" s="824"/>
      <c r="IHB6226" s="824"/>
      <c r="IHC6226" s="824"/>
      <c r="IHD6226" s="824"/>
      <c r="IHE6226" s="824"/>
      <c r="IHF6226" s="824"/>
      <c r="IHG6226" s="824"/>
      <c r="IHH6226" s="824"/>
      <c r="IHI6226" s="824"/>
      <c r="IHJ6226" s="824"/>
      <c r="IHK6226" s="824"/>
      <c r="IHL6226" s="824"/>
      <c r="IHM6226" s="824"/>
      <c r="IHN6226" s="824"/>
      <c r="IHO6226" s="824"/>
      <c r="IHP6226" s="824"/>
      <c r="IHQ6226" s="824"/>
      <c r="IHR6226" s="824"/>
      <c r="IHS6226" s="824"/>
      <c r="IHT6226" s="824"/>
      <c r="IHU6226" s="824"/>
      <c r="IHV6226" s="824"/>
      <c r="IHW6226" s="824"/>
      <c r="IHX6226" s="824"/>
      <c r="IHY6226" s="824"/>
      <c r="IHZ6226" s="824"/>
      <c r="IIA6226" s="824"/>
      <c r="IIB6226" s="824"/>
      <c r="IIC6226" s="824"/>
      <c r="IID6226" s="824"/>
      <c r="IIE6226" s="824"/>
      <c r="IIF6226" s="824"/>
      <c r="IIG6226" s="824"/>
      <c r="IIH6226" s="824"/>
      <c r="III6226" s="824"/>
      <c r="IIJ6226" s="824"/>
      <c r="IIK6226" s="824"/>
      <c r="IIL6226" s="824"/>
      <c r="IIM6226" s="824"/>
      <c r="IIN6226" s="824"/>
      <c r="IIO6226" s="824"/>
      <c r="IIP6226" s="824"/>
      <c r="IIQ6226" s="824"/>
      <c r="IIR6226" s="824"/>
      <c r="IIS6226" s="824"/>
      <c r="IIT6226" s="824"/>
      <c r="IIU6226" s="824"/>
      <c r="IIV6226" s="824"/>
      <c r="IIW6226" s="824"/>
      <c r="IIX6226" s="824"/>
      <c r="IIY6226" s="824"/>
      <c r="IIZ6226" s="824"/>
      <c r="IJA6226" s="824"/>
      <c r="IJB6226" s="824"/>
      <c r="IJC6226" s="824"/>
      <c r="IJD6226" s="824"/>
      <c r="IJE6226" s="824"/>
      <c r="IJF6226" s="824"/>
      <c r="IJG6226" s="824"/>
      <c r="IJH6226" s="824"/>
      <c r="IJI6226" s="824"/>
      <c r="IJJ6226" s="824"/>
      <c r="IJK6226" s="824"/>
      <c r="IJL6226" s="824"/>
      <c r="IJM6226" s="824"/>
      <c r="IJN6226" s="824"/>
      <c r="IJO6226" s="824"/>
      <c r="IJP6226" s="824"/>
      <c r="IJQ6226" s="824"/>
      <c r="IJR6226" s="824"/>
      <c r="IJS6226" s="824"/>
      <c r="IJT6226" s="824"/>
      <c r="IJU6226" s="824"/>
      <c r="IJV6226" s="824"/>
      <c r="IJW6226" s="824"/>
      <c r="IJX6226" s="824"/>
      <c r="IJY6226" s="824"/>
      <c r="IJZ6226" s="824"/>
      <c r="IKA6226" s="824"/>
      <c r="IKB6226" s="824"/>
      <c r="IKC6226" s="824"/>
      <c r="IKD6226" s="824"/>
      <c r="IKE6226" s="824"/>
      <c r="IKF6226" s="824"/>
      <c r="IKG6226" s="824"/>
      <c r="IKH6226" s="824"/>
      <c r="IKI6226" s="824"/>
      <c r="IKJ6226" s="824"/>
      <c r="IKK6226" s="824"/>
      <c r="IKL6226" s="824"/>
      <c r="IKM6226" s="824"/>
      <c r="IKN6226" s="824"/>
      <c r="IKO6226" s="824"/>
      <c r="IKP6226" s="824"/>
      <c r="IKQ6226" s="824"/>
      <c r="IKR6226" s="824"/>
      <c r="IKS6226" s="824"/>
      <c r="IKT6226" s="824"/>
      <c r="IKU6226" s="824"/>
      <c r="IKV6226" s="824"/>
      <c r="IKW6226" s="824"/>
      <c r="IKX6226" s="824"/>
      <c r="IKY6226" s="824"/>
      <c r="IKZ6226" s="824"/>
      <c r="ILA6226" s="824"/>
      <c r="ILB6226" s="824"/>
      <c r="ILC6226" s="824"/>
      <c r="ILD6226" s="824"/>
      <c r="ILE6226" s="824"/>
      <c r="ILF6226" s="824"/>
      <c r="ILG6226" s="824"/>
      <c r="ILH6226" s="824"/>
      <c r="ILI6226" s="824"/>
      <c r="ILJ6226" s="824"/>
      <c r="ILK6226" s="824"/>
      <c r="ILL6226" s="824"/>
      <c r="ILM6226" s="824"/>
      <c r="ILN6226" s="824"/>
      <c r="ILO6226" s="824"/>
      <c r="ILP6226" s="824"/>
      <c r="ILQ6226" s="824"/>
      <c r="ILR6226" s="824"/>
      <c r="ILS6226" s="824"/>
      <c r="ILT6226" s="824"/>
      <c r="ILU6226" s="824"/>
      <c r="ILV6226" s="824"/>
      <c r="ILW6226" s="824"/>
      <c r="ILX6226" s="824"/>
      <c r="ILY6226" s="824"/>
      <c r="ILZ6226" s="824"/>
      <c r="IMA6226" s="824"/>
      <c r="IMB6226" s="824"/>
      <c r="IMC6226" s="824"/>
      <c r="IMD6226" s="824"/>
      <c r="IME6226" s="824"/>
      <c r="IMF6226" s="824"/>
      <c r="IMG6226" s="824"/>
      <c r="IMH6226" s="824"/>
      <c r="IMI6226" s="824"/>
      <c r="IMJ6226" s="824"/>
      <c r="IMK6226" s="824"/>
      <c r="IML6226" s="824"/>
      <c r="IMM6226" s="824"/>
      <c r="IMN6226" s="824"/>
      <c r="IMO6226" s="824"/>
      <c r="IMP6226" s="824"/>
      <c r="IMQ6226" s="824"/>
      <c r="IMR6226" s="824"/>
      <c r="IMS6226" s="824"/>
      <c r="IMT6226" s="824"/>
      <c r="IMU6226" s="824"/>
      <c r="IMV6226" s="824"/>
      <c r="IMW6226" s="824"/>
      <c r="IMX6226" s="824"/>
      <c r="IMY6226" s="824"/>
      <c r="IMZ6226" s="824"/>
      <c r="INA6226" s="824"/>
      <c r="INB6226" s="824"/>
      <c r="INC6226" s="824"/>
      <c r="IND6226" s="824"/>
      <c r="INE6226" s="824"/>
      <c r="INF6226" s="824"/>
      <c r="ING6226" s="824"/>
      <c r="INH6226" s="824"/>
      <c r="INI6226" s="824"/>
      <c r="INJ6226" s="824"/>
      <c r="INK6226" s="824"/>
      <c r="INL6226" s="824"/>
      <c r="INM6226" s="824"/>
      <c r="INN6226" s="824"/>
      <c r="INO6226" s="824"/>
      <c r="INP6226" s="824"/>
      <c r="INQ6226" s="824"/>
      <c r="INR6226" s="824"/>
      <c r="INS6226" s="824"/>
      <c r="INT6226" s="824"/>
      <c r="INU6226" s="824"/>
      <c r="INV6226" s="824"/>
      <c r="INW6226" s="824"/>
      <c r="INX6226" s="824"/>
      <c r="INY6226" s="824"/>
      <c r="INZ6226" s="824"/>
      <c r="IOA6226" s="824"/>
      <c r="IOB6226" s="824"/>
      <c r="IOC6226" s="824"/>
      <c r="IOD6226" s="824"/>
      <c r="IOE6226" s="824"/>
      <c r="IOF6226" s="824"/>
      <c r="IOG6226" s="824"/>
      <c r="IOH6226" s="824"/>
      <c r="IOI6226" s="824"/>
      <c r="IOJ6226" s="824"/>
      <c r="IOK6226" s="824"/>
      <c r="IOL6226" s="824"/>
      <c r="IOM6226" s="824"/>
      <c r="ION6226" s="824"/>
      <c r="IOO6226" s="824"/>
      <c r="IOP6226" s="824"/>
      <c r="IOQ6226" s="824"/>
      <c r="IOR6226" s="824"/>
      <c r="IOS6226" s="824"/>
      <c r="IOT6226" s="824"/>
      <c r="IOU6226" s="824"/>
      <c r="IOV6226" s="824"/>
      <c r="IOW6226" s="824"/>
      <c r="IOX6226" s="824"/>
      <c r="IOY6226" s="824"/>
      <c r="IOZ6226" s="824"/>
      <c r="IPA6226" s="824"/>
      <c r="IPB6226" s="824"/>
      <c r="IPC6226" s="824"/>
      <c r="IPD6226" s="824"/>
      <c r="IPE6226" s="824"/>
      <c r="IPF6226" s="824"/>
      <c r="IPG6226" s="824"/>
      <c r="IPH6226" s="824"/>
      <c r="IPI6226" s="824"/>
      <c r="IPJ6226" s="824"/>
      <c r="IPK6226" s="824"/>
      <c r="IPL6226" s="824"/>
      <c r="IPM6226" s="824"/>
      <c r="IPN6226" s="824"/>
      <c r="IPO6226" s="824"/>
      <c r="IPP6226" s="824"/>
      <c r="IPQ6226" s="824"/>
      <c r="IPR6226" s="824"/>
      <c r="IPS6226" s="824"/>
      <c r="IPT6226" s="824"/>
      <c r="IPU6226" s="824"/>
      <c r="IPV6226" s="824"/>
      <c r="IPW6226" s="824"/>
      <c r="IPX6226" s="824"/>
      <c r="IPY6226" s="824"/>
      <c r="IPZ6226" s="824"/>
      <c r="IQA6226" s="824"/>
      <c r="IQB6226" s="824"/>
      <c r="IQC6226" s="824"/>
      <c r="IQD6226" s="824"/>
      <c r="IQE6226" s="824"/>
      <c r="IQF6226" s="824"/>
      <c r="IQG6226" s="824"/>
      <c r="IQH6226" s="824"/>
      <c r="IQI6226" s="824"/>
      <c r="IQJ6226" s="824"/>
      <c r="IQK6226" s="824"/>
      <c r="IQL6226" s="824"/>
      <c r="IQM6226" s="824"/>
      <c r="IQN6226" s="824"/>
      <c r="IQO6226" s="824"/>
      <c r="IQP6226" s="824"/>
      <c r="IQQ6226" s="824"/>
      <c r="IQR6226" s="824"/>
      <c r="IQS6226" s="824"/>
      <c r="IQT6226" s="824"/>
      <c r="IQU6226" s="824"/>
      <c r="IQV6226" s="824"/>
      <c r="IQW6226" s="824"/>
      <c r="IQX6226" s="824"/>
      <c r="IQY6226" s="824"/>
      <c r="IQZ6226" s="824"/>
      <c r="IRA6226" s="824"/>
      <c r="IRB6226" s="824"/>
      <c r="IRC6226" s="824"/>
      <c r="IRD6226" s="824"/>
      <c r="IRE6226" s="824"/>
      <c r="IRF6226" s="824"/>
      <c r="IRG6226" s="824"/>
      <c r="IRH6226" s="824"/>
      <c r="IRI6226" s="824"/>
      <c r="IRJ6226" s="824"/>
      <c r="IRK6226" s="824"/>
      <c r="IRL6226" s="824"/>
      <c r="IRM6226" s="824"/>
      <c r="IRN6226" s="824"/>
      <c r="IRO6226" s="824"/>
      <c r="IRP6226" s="824"/>
      <c r="IRQ6226" s="824"/>
      <c r="IRR6226" s="824"/>
      <c r="IRS6226" s="824"/>
      <c r="IRT6226" s="824"/>
      <c r="IRU6226" s="824"/>
      <c r="IRV6226" s="824"/>
      <c r="IRW6226" s="824"/>
      <c r="IRX6226" s="824"/>
      <c r="IRY6226" s="824"/>
      <c r="IRZ6226" s="824"/>
      <c r="ISA6226" s="824"/>
      <c r="ISB6226" s="824"/>
      <c r="ISC6226" s="824"/>
      <c r="ISD6226" s="824"/>
      <c r="ISE6226" s="824"/>
      <c r="ISF6226" s="824"/>
      <c r="ISG6226" s="824"/>
      <c r="ISH6226" s="824"/>
      <c r="ISI6226" s="824"/>
      <c r="ISJ6226" s="824"/>
      <c r="ISK6226" s="824"/>
      <c r="ISL6226" s="824"/>
      <c r="ISM6226" s="824"/>
      <c r="ISN6226" s="824"/>
      <c r="ISO6226" s="824"/>
      <c r="ISP6226" s="824"/>
      <c r="ISQ6226" s="824"/>
      <c r="ISR6226" s="824"/>
      <c r="ISS6226" s="824"/>
      <c r="IST6226" s="824"/>
      <c r="ISU6226" s="824"/>
      <c r="ISV6226" s="824"/>
      <c r="ISW6226" s="824"/>
      <c r="ISX6226" s="824"/>
      <c r="ISY6226" s="824"/>
      <c r="ISZ6226" s="824"/>
      <c r="ITA6226" s="824"/>
      <c r="ITB6226" s="824"/>
      <c r="ITC6226" s="824"/>
      <c r="ITD6226" s="824"/>
      <c r="ITE6226" s="824"/>
      <c r="ITF6226" s="824"/>
      <c r="ITG6226" s="824"/>
      <c r="ITH6226" s="824"/>
      <c r="ITI6226" s="824"/>
      <c r="ITJ6226" s="824"/>
      <c r="ITK6226" s="824"/>
      <c r="ITL6226" s="824"/>
      <c r="ITM6226" s="824"/>
      <c r="ITN6226" s="824"/>
      <c r="ITO6226" s="824"/>
      <c r="ITP6226" s="824"/>
      <c r="ITQ6226" s="824"/>
      <c r="ITR6226" s="824"/>
      <c r="ITS6226" s="824"/>
      <c r="ITT6226" s="824"/>
      <c r="ITU6226" s="824"/>
      <c r="ITV6226" s="824"/>
      <c r="ITW6226" s="824"/>
      <c r="ITX6226" s="824"/>
      <c r="ITY6226" s="824"/>
      <c r="ITZ6226" s="824"/>
      <c r="IUA6226" s="824"/>
      <c r="IUB6226" s="824"/>
      <c r="IUC6226" s="824"/>
      <c r="IUD6226" s="824"/>
      <c r="IUE6226" s="824"/>
      <c r="IUF6226" s="824"/>
      <c r="IUG6226" s="824"/>
      <c r="IUH6226" s="824"/>
      <c r="IUI6226" s="824"/>
      <c r="IUJ6226" s="824"/>
      <c r="IUK6226" s="824"/>
      <c r="IUL6226" s="824"/>
      <c r="IUM6226" s="824"/>
      <c r="IUN6226" s="824"/>
      <c r="IUO6226" s="824"/>
      <c r="IUP6226" s="824"/>
      <c r="IUQ6226" s="824"/>
      <c r="IUR6226" s="824"/>
      <c r="IUS6226" s="824"/>
      <c r="IUT6226" s="824"/>
      <c r="IUU6226" s="824"/>
      <c r="IUV6226" s="824"/>
      <c r="IUW6226" s="824"/>
      <c r="IUX6226" s="824"/>
      <c r="IUY6226" s="824"/>
      <c r="IUZ6226" s="824"/>
      <c r="IVA6226" s="824"/>
      <c r="IVB6226" s="824"/>
      <c r="IVC6226" s="824"/>
      <c r="IVD6226" s="824"/>
      <c r="IVE6226" s="824"/>
      <c r="IVF6226" s="824"/>
      <c r="IVG6226" s="824"/>
      <c r="IVH6226" s="824"/>
      <c r="IVI6226" s="824"/>
      <c r="IVJ6226" s="824"/>
      <c r="IVK6226" s="824"/>
      <c r="IVL6226" s="824"/>
      <c r="IVM6226" s="824"/>
      <c r="IVN6226" s="824"/>
      <c r="IVO6226" s="824"/>
      <c r="IVP6226" s="824"/>
      <c r="IVQ6226" s="824"/>
      <c r="IVR6226" s="824"/>
      <c r="IVS6226" s="824"/>
      <c r="IVT6226" s="824"/>
      <c r="IVU6226" s="824"/>
      <c r="IVV6226" s="824"/>
      <c r="IVW6226" s="824"/>
      <c r="IVX6226" s="824"/>
      <c r="IVY6226" s="824"/>
      <c r="IVZ6226" s="824"/>
      <c r="IWA6226" s="824"/>
      <c r="IWB6226" s="824"/>
      <c r="IWC6226" s="824"/>
      <c r="IWD6226" s="824"/>
      <c r="IWE6226" s="824"/>
      <c r="IWF6226" s="824"/>
      <c r="IWG6226" s="824"/>
      <c r="IWH6226" s="824"/>
      <c r="IWI6226" s="824"/>
      <c r="IWJ6226" s="824"/>
      <c r="IWK6226" s="824"/>
      <c r="IWL6226" s="824"/>
      <c r="IWM6226" s="824"/>
      <c r="IWN6226" s="824"/>
      <c r="IWO6226" s="824"/>
      <c r="IWP6226" s="824"/>
      <c r="IWQ6226" s="824"/>
      <c r="IWR6226" s="824"/>
      <c r="IWS6226" s="824"/>
      <c r="IWT6226" s="824"/>
      <c r="IWU6226" s="824"/>
      <c r="IWV6226" s="824"/>
      <c r="IWW6226" s="824"/>
      <c r="IWX6226" s="824"/>
      <c r="IWY6226" s="824"/>
      <c r="IWZ6226" s="824"/>
      <c r="IXA6226" s="824"/>
      <c r="IXB6226" s="824"/>
      <c r="IXC6226" s="824"/>
      <c r="IXD6226" s="824"/>
      <c r="IXE6226" s="824"/>
      <c r="IXF6226" s="824"/>
      <c r="IXG6226" s="824"/>
      <c r="IXH6226" s="824"/>
      <c r="IXI6226" s="824"/>
      <c r="IXJ6226" s="824"/>
      <c r="IXK6226" s="824"/>
      <c r="IXL6226" s="824"/>
      <c r="IXM6226" s="824"/>
      <c r="IXN6226" s="824"/>
      <c r="IXO6226" s="824"/>
      <c r="IXP6226" s="824"/>
      <c r="IXQ6226" s="824"/>
      <c r="IXR6226" s="824"/>
      <c r="IXS6226" s="824"/>
      <c r="IXT6226" s="824"/>
      <c r="IXU6226" s="824"/>
      <c r="IXV6226" s="824"/>
      <c r="IXW6226" s="824"/>
      <c r="IXX6226" s="824"/>
      <c r="IXY6226" s="824"/>
      <c r="IXZ6226" s="824"/>
      <c r="IYA6226" s="824"/>
      <c r="IYB6226" s="824"/>
      <c r="IYC6226" s="824"/>
      <c r="IYD6226" s="824"/>
      <c r="IYE6226" s="824"/>
      <c r="IYF6226" s="824"/>
      <c r="IYG6226" s="824"/>
      <c r="IYH6226" s="824"/>
      <c r="IYI6226" s="824"/>
      <c r="IYJ6226" s="824"/>
      <c r="IYK6226" s="824"/>
      <c r="IYL6226" s="824"/>
      <c r="IYM6226" s="824"/>
      <c r="IYN6226" s="824"/>
      <c r="IYO6226" s="824"/>
      <c r="IYP6226" s="824"/>
      <c r="IYQ6226" s="824"/>
      <c r="IYR6226" s="824"/>
      <c r="IYS6226" s="824"/>
      <c r="IYT6226" s="824"/>
      <c r="IYU6226" s="824"/>
      <c r="IYV6226" s="824"/>
      <c r="IYW6226" s="824"/>
      <c r="IYX6226" s="824"/>
      <c r="IYY6226" s="824"/>
      <c r="IYZ6226" s="824"/>
      <c r="IZA6226" s="824"/>
      <c r="IZB6226" s="824"/>
      <c r="IZC6226" s="824"/>
      <c r="IZD6226" s="824"/>
      <c r="IZE6226" s="824"/>
      <c r="IZF6226" s="824"/>
      <c r="IZG6226" s="824"/>
      <c r="IZH6226" s="824"/>
      <c r="IZI6226" s="824"/>
      <c r="IZJ6226" s="824"/>
      <c r="IZK6226" s="824"/>
      <c r="IZL6226" s="824"/>
      <c r="IZM6226" s="824"/>
      <c r="IZN6226" s="824"/>
      <c r="IZO6226" s="824"/>
      <c r="IZP6226" s="824"/>
      <c r="IZQ6226" s="824"/>
      <c r="IZR6226" s="824"/>
      <c r="IZS6226" s="824"/>
      <c r="IZT6226" s="824"/>
      <c r="IZU6226" s="824"/>
      <c r="IZV6226" s="824"/>
      <c r="IZW6226" s="824"/>
      <c r="IZX6226" s="824"/>
      <c r="IZY6226" s="824"/>
      <c r="IZZ6226" s="824"/>
      <c r="JAA6226" s="824"/>
      <c r="JAB6226" s="824"/>
      <c r="JAC6226" s="824"/>
      <c r="JAD6226" s="824"/>
      <c r="JAE6226" s="824"/>
      <c r="JAF6226" s="824"/>
      <c r="JAG6226" s="824"/>
      <c r="JAH6226" s="824"/>
      <c r="JAI6226" s="824"/>
      <c r="JAJ6226" s="824"/>
      <c r="JAK6226" s="824"/>
      <c r="JAL6226" s="824"/>
      <c r="JAM6226" s="824"/>
      <c r="JAN6226" s="824"/>
      <c r="JAO6226" s="824"/>
      <c r="JAP6226" s="824"/>
      <c r="JAQ6226" s="824"/>
      <c r="JAR6226" s="824"/>
      <c r="JAS6226" s="824"/>
      <c r="JAT6226" s="824"/>
      <c r="JAU6226" s="824"/>
      <c r="JAV6226" s="824"/>
      <c r="JAW6226" s="824"/>
      <c r="JAX6226" s="824"/>
      <c r="JAY6226" s="824"/>
      <c r="JAZ6226" s="824"/>
      <c r="JBA6226" s="824"/>
      <c r="JBB6226" s="824"/>
      <c r="JBC6226" s="824"/>
      <c r="JBD6226" s="824"/>
      <c r="JBE6226" s="824"/>
      <c r="JBF6226" s="824"/>
      <c r="JBG6226" s="824"/>
      <c r="JBH6226" s="824"/>
      <c r="JBI6226" s="824"/>
      <c r="JBJ6226" s="824"/>
      <c r="JBK6226" s="824"/>
      <c r="JBL6226" s="824"/>
      <c r="JBM6226" s="824"/>
      <c r="JBN6226" s="824"/>
      <c r="JBO6226" s="824"/>
      <c r="JBP6226" s="824"/>
      <c r="JBQ6226" s="824"/>
      <c r="JBR6226" s="824"/>
      <c r="JBS6226" s="824"/>
      <c r="JBT6226" s="824"/>
      <c r="JBU6226" s="824"/>
      <c r="JBV6226" s="824"/>
      <c r="JBW6226" s="824"/>
      <c r="JBX6226" s="824"/>
      <c r="JBY6226" s="824"/>
      <c r="JBZ6226" s="824"/>
      <c r="JCA6226" s="824"/>
      <c r="JCB6226" s="824"/>
      <c r="JCC6226" s="824"/>
      <c r="JCD6226" s="824"/>
      <c r="JCE6226" s="824"/>
      <c r="JCF6226" s="824"/>
      <c r="JCG6226" s="824"/>
      <c r="JCH6226" s="824"/>
      <c r="JCI6226" s="824"/>
      <c r="JCJ6226" s="824"/>
      <c r="JCK6226" s="824"/>
      <c r="JCL6226" s="824"/>
      <c r="JCM6226" s="824"/>
      <c r="JCN6226" s="824"/>
      <c r="JCO6226" s="824"/>
      <c r="JCP6226" s="824"/>
      <c r="JCQ6226" s="824"/>
      <c r="JCR6226" s="824"/>
      <c r="JCS6226" s="824"/>
      <c r="JCT6226" s="824"/>
      <c r="JCU6226" s="824"/>
      <c r="JCV6226" s="824"/>
      <c r="JCW6226" s="824"/>
      <c r="JCX6226" s="824"/>
      <c r="JCY6226" s="824"/>
      <c r="JCZ6226" s="824"/>
      <c r="JDA6226" s="824"/>
      <c r="JDB6226" s="824"/>
      <c r="JDC6226" s="824"/>
      <c r="JDD6226" s="824"/>
      <c r="JDE6226" s="824"/>
      <c r="JDF6226" s="824"/>
      <c r="JDG6226" s="824"/>
      <c r="JDH6226" s="824"/>
      <c r="JDI6226" s="824"/>
      <c r="JDJ6226" s="824"/>
      <c r="JDK6226" s="824"/>
      <c r="JDL6226" s="824"/>
      <c r="JDM6226" s="824"/>
      <c r="JDN6226" s="824"/>
      <c r="JDO6226" s="824"/>
      <c r="JDP6226" s="824"/>
      <c r="JDQ6226" s="824"/>
      <c r="JDR6226" s="824"/>
      <c r="JDS6226" s="824"/>
      <c r="JDT6226" s="824"/>
      <c r="JDU6226" s="824"/>
      <c r="JDV6226" s="824"/>
      <c r="JDW6226" s="824"/>
      <c r="JDX6226" s="824"/>
      <c r="JDY6226" s="824"/>
      <c r="JDZ6226" s="824"/>
      <c r="JEA6226" s="824"/>
      <c r="JEB6226" s="824"/>
      <c r="JEC6226" s="824"/>
      <c r="JED6226" s="824"/>
      <c r="JEE6226" s="824"/>
      <c r="JEF6226" s="824"/>
      <c r="JEG6226" s="824"/>
      <c r="JEH6226" s="824"/>
      <c r="JEI6226" s="824"/>
      <c r="JEJ6226" s="824"/>
      <c r="JEK6226" s="824"/>
      <c r="JEL6226" s="824"/>
      <c r="JEM6226" s="824"/>
      <c r="JEN6226" s="824"/>
      <c r="JEO6226" s="824"/>
      <c r="JEP6226" s="824"/>
      <c r="JEQ6226" s="824"/>
      <c r="JER6226" s="824"/>
      <c r="JES6226" s="824"/>
      <c r="JET6226" s="824"/>
      <c r="JEU6226" s="824"/>
      <c r="JEV6226" s="824"/>
      <c r="JEW6226" s="824"/>
      <c r="JEX6226" s="824"/>
      <c r="JEY6226" s="824"/>
      <c r="JEZ6226" s="824"/>
      <c r="JFA6226" s="824"/>
      <c r="JFB6226" s="824"/>
      <c r="JFC6226" s="824"/>
      <c r="JFD6226" s="824"/>
      <c r="JFE6226" s="824"/>
      <c r="JFF6226" s="824"/>
      <c r="JFG6226" s="824"/>
      <c r="JFH6226" s="824"/>
      <c r="JFI6226" s="824"/>
      <c r="JFJ6226" s="824"/>
      <c r="JFK6226" s="824"/>
      <c r="JFL6226" s="824"/>
      <c r="JFM6226" s="824"/>
      <c r="JFN6226" s="824"/>
      <c r="JFO6226" s="824"/>
      <c r="JFP6226" s="824"/>
      <c r="JFQ6226" s="824"/>
      <c r="JFR6226" s="824"/>
      <c r="JFS6226" s="824"/>
      <c r="JFT6226" s="824"/>
      <c r="JFU6226" s="824"/>
      <c r="JFV6226" s="824"/>
      <c r="JFW6226" s="824"/>
      <c r="JFX6226" s="824"/>
      <c r="JFY6226" s="824"/>
      <c r="JFZ6226" s="824"/>
      <c r="JGA6226" s="824"/>
      <c r="JGB6226" s="824"/>
      <c r="JGC6226" s="824"/>
      <c r="JGD6226" s="824"/>
      <c r="JGE6226" s="824"/>
      <c r="JGF6226" s="824"/>
      <c r="JGG6226" s="824"/>
      <c r="JGH6226" s="824"/>
      <c r="JGI6226" s="824"/>
      <c r="JGJ6226" s="824"/>
      <c r="JGK6226" s="824"/>
      <c r="JGL6226" s="824"/>
      <c r="JGM6226" s="824"/>
      <c r="JGN6226" s="824"/>
      <c r="JGO6226" s="824"/>
      <c r="JGP6226" s="824"/>
      <c r="JGQ6226" s="824"/>
      <c r="JGR6226" s="824"/>
      <c r="JGS6226" s="824"/>
      <c r="JGT6226" s="824"/>
      <c r="JGU6226" s="824"/>
      <c r="JGV6226" s="824"/>
      <c r="JGW6226" s="824"/>
      <c r="JGX6226" s="824"/>
      <c r="JGY6226" s="824"/>
      <c r="JGZ6226" s="824"/>
      <c r="JHA6226" s="824"/>
      <c r="JHB6226" s="824"/>
      <c r="JHC6226" s="824"/>
      <c r="JHD6226" s="824"/>
      <c r="JHE6226" s="824"/>
      <c r="JHF6226" s="824"/>
      <c r="JHG6226" s="824"/>
      <c r="JHH6226" s="824"/>
      <c r="JHI6226" s="824"/>
      <c r="JHJ6226" s="824"/>
      <c r="JHK6226" s="824"/>
      <c r="JHL6226" s="824"/>
      <c r="JHM6226" s="824"/>
      <c r="JHN6226" s="824"/>
      <c r="JHO6226" s="824"/>
      <c r="JHP6226" s="824"/>
      <c r="JHQ6226" s="824"/>
      <c r="JHR6226" s="824"/>
      <c r="JHS6226" s="824"/>
      <c r="JHT6226" s="824"/>
      <c r="JHU6226" s="824"/>
      <c r="JHV6226" s="824"/>
      <c r="JHW6226" s="824"/>
      <c r="JHX6226" s="824"/>
      <c r="JHY6226" s="824"/>
      <c r="JHZ6226" s="824"/>
      <c r="JIA6226" s="824"/>
      <c r="JIB6226" s="824"/>
      <c r="JIC6226" s="824"/>
      <c r="JID6226" s="824"/>
      <c r="JIE6226" s="824"/>
      <c r="JIF6226" s="824"/>
      <c r="JIG6226" s="824"/>
      <c r="JIH6226" s="824"/>
      <c r="JII6226" s="824"/>
      <c r="JIJ6226" s="824"/>
      <c r="JIK6226" s="824"/>
      <c r="JIL6226" s="824"/>
      <c r="JIM6226" s="824"/>
      <c r="JIN6226" s="824"/>
      <c r="JIO6226" s="824"/>
      <c r="JIP6226" s="824"/>
      <c r="JIQ6226" s="824"/>
      <c r="JIR6226" s="824"/>
      <c r="JIS6226" s="824"/>
      <c r="JIT6226" s="824"/>
      <c r="JIU6226" s="824"/>
      <c r="JIV6226" s="824"/>
      <c r="JIW6226" s="824"/>
      <c r="JIX6226" s="824"/>
      <c r="JIY6226" s="824"/>
      <c r="JIZ6226" s="824"/>
      <c r="JJA6226" s="824"/>
      <c r="JJB6226" s="824"/>
      <c r="JJC6226" s="824"/>
      <c r="JJD6226" s="824"/>
      <c r="JJE6226" s="824"/>
      <c r="JJF6226" s="824"/>
      <c r="JJG6226" s="824"/>
      <c r="JJH6226" s="824"/>
      <c r="JJI6226" s="824"/>
      <c r="JJJ6226" s="824"/>
      <c r="JJK6226" s="824"/>
      <c r="JJL6226" s="824"/>
      <c r="JJM6226" s="824"/>
      <c r="JJN6226" s="824"/>
      <c r="JJO6226" s="824"/>
      <c r="JJP6226" s="824"/>
      <c r="JJQ6226" s="824"/>
      <c r="JJR6226" s="824"/>
      <c r="JJS6226" s="824"/>
      <c r="JJT6226" s="824"/>
      <c r="JJU6226" s="824"/>
      <c r="JJV6226" s="824"/>
      <c r="JJW6226" s="824"/>
      <c r="JJX6226" s="824"/>
      <c r="JJY6226" s="824"/>
      <c r="JJZ6226" s="824"/>
      <c r="JKA6226" s="824"/>
      <c r="JKB6226" s="824"/>
      <c r="JKC6226" s="824"/>
      <c r="JKD6226" s="824"/>
      <c r="JKE6226" s="824"/>
      <c r="JKF6226" s="824"/>
      <c r="JKG6226" s="824"/>
      <c r="JKH6226" s="824"/>
      <c r="JKI6226" s="824"/>
      <c r="JKJ6226" s="824"/>
      <c r="JKK6226" s="824"/>
      <c r="JKL6226" s="824"/>
      <c r="JKM6226" s="824"/>
      <c r="JKN6226" s="824"/>
      <c r="JKO6226" s="824"/>
      <c r="JKP6226" s="824"/>
      <c r="JKQ6226" s="824"/>
      <c r="JKR6226" s="824"/>
      <c r="JKS6226" s="824"/>
      <c r="JKT6226" s="824"/>
      <c r="JKU6226" s="824"/>
      <c r="JKV6226" s="824"/>
      <c r="JKW6226" s="824"/>
      <c r="JKX6226" s="824"/>
      <c r="JKY6226" s="824"/>
      <c r="JKZ6226" s="824"/>
      <c r="JLA6226" s="824"/>
      <c r="JLB6226" s="824"/>
      <c r="JLC6226" s="824"/>
      <c r="JLD6226" s="824"/>
      <c r="JLE6226" s="824"/>
      <c r="JLF6226" s="824"/>
      <c r="JLG6226" s="824"/>
      <c r="JLH6226" s="824"/>
      <c r="JLI6226" s="824"/>
      <c r="JLJ6226" s="824"/>
      <c r="JLK6226" s="824"/>
      <c r="JLL6226" s="824"/>
      <c r="JLM6226" s="824"/>
      <c r="JLN6226" s="824"/>
      <c r="JLO6226" s="824"/>
      <c r="JLP6226" s="824"/>
      <c r="JLQ6226" s="824"/>
      <c r="JLR6226" s="824"/>
      <c r="JLS6226" s="824"/>
      <c r="JLT6226" s="824"/>
      <c r="JLU6226" s="824"/>
      <c r="JLV6226" s="824"/>
      <c r="JLW6226" s="824"/>
      <c r="JLX6226" s="824"/>
      <c r="JLY6226" s="824"/>
      <c r="JLZ6226" s="824"/>
      <c r="JMA6226" s="824"/>
      <c r="JMB6226" s="824"/>
      <c r="JMC6226" s="824"/>
      <c r="JMD6226" s="824"/>
      <c r="JME6226" s="824"/>
      <c r="JMF6226" s="824"/>
      <c r="JMG6226" s="824"/>
      <c r="JMH6226" s="824"/>
      <c r="JMI6226" s="824"/>
      <c r="JMJ6226" s="824"/>
      <c r="JMK6226" s="824"/>
      <c r="JML6226" s="824"/>
      <c r="JMM6226" s="824"/>
      <c r="JMN6226" s="824"/>
      <c r="JMO6226" s="824"/>
      <c r="JMP6226" s="824"/>
      <c r="JMQ6226" s="824"/>
      <c r="JMR6226" s="824"/>
      <c r="JMS6226" s="824"/>
      <c r="JMT6226" s="824"/>
      <c r="JMU6226" s="824"/>
      <c r="JMV6226" s="824"/>
      <c r="JMW6226" s="824"/>
      <c r="JMX6226" s="824"/>
      <c r="JMY6226" s="824"/>
      <c r="JMZ6226" s="824"/>
      <c r="JNA6226" s="824"/>
      <c r="JNB6226" s="824"/>
      <c r="JNC6226" s="824"/>
      <c r="JND6226" s="824"/>
      <c r="JNE6226" s="824"/>
      <c r="JNF6226" s="824"/>
      <c r="JNG6226" s="824"/>
      <c r="JNH6226" s="824"/>
      <c r="JNI6226" s="824"/>
      <c r="JNJ6226" s="824"/>
      <c r="JNK6226" s="824"/>
      <c r="JNL6226" s="824"/>
      <c r="JNM6226" s="824"/>
      <c r="JNN6226" s="824"/>
      <c r="JNO6226" s="824"/>
      <c r="JNP6226" s="824"/>
      <c r="JNQ6226" s="824"/>
      <c r="JNR6226" s="824"/>
      <c r="JNS6226" s="824"/>
      <c r="JNT6226" s="824"/>
      <c r="JNU6226" s="824"/>
      <c r="JNV6226" s="824"/>
      <c r="JNW6226" s="824"/>
      <c r="JNX6226" s="824"/>
      <c r="JNY6226" s="824"/>
      <c r="JNZ6226" s="824"/>
      <c r="JOA6226" s="824"/>
      <c r="JOB6226" s="824"/>
      <c r="JOC6226" s="824"/>
      <c r="JOD6226" s="824"/>
      <c r="JOE6226" s="824"/>
      <c r="JOF6226" s="824"/>
      <c r="JOG6226" s="824"/>
      <c r="JOH6226" s="824"/>
      <c r="JOI6226" s="824"/>
      <c r="JOJ6226" s="824"/>
      <c r="JOK6226" s="824"/>
      <c r="JOL6226" s="824"/>
      <c r="JOM6226" s="824"/>
      <c r="JON6226" s="824"/>
      <c r="JOO6226" s="824"/>
      <c r="JOP6226" s="824"/>
      <c r="JOQ6226" s="824"/>
      <c r="JOR6226" s="824"/>
      <c r="JOS6226" s="824"/>
      <c r="JOT6226" s="824"/>
      <c r="JOU6226" s="824"/>
      <c r="JOV6226" s="824"/>
      <c r="JOW6226" s="824"/>
      <c r="JOX6226" s="824"/>
      <c r="JOY6226" s="824"/>
      <c r="JOZ6226" s="824"/>
      <c r="JPA6226" s="824"/>
      <c r="JPB6226" s="824"/>
      <c r="JPC6226" s="824"/>
      <c r="JPD6226" s="824"/>
      <c r="JPE6226" s="824"/>
      <c r="JPF6226" s="824"/>
      <c r="JPG6226" s="824"/>
      <c r="JPH6226" s="824"/>
      <c r="JPI6226" s="824"/>
      <c r="JPJ6226" s="824"/>
      <c r="JPK6226" s="824"/>
      <c r="JPL6226" s="824"/>
      <c r="JPM6226" s="824"/>
      <c r="JPN6226" s="824"/>
      <c r="JPO6226" s="824"/>
      <c r="JPP6226" s="824"/>
      <c r="JPQ6226" s="824"/>
      <c r="JPR6226" s="824"/>
      <c r="JPS6226" s="824"/>
      <c r="JPT6226" s="824"/>
      <c r="JPU6226" s="824"/>
      <c r="JPV6226" s="824"/>
      <c r="JPW6226" s="824"/>
      <c r="JPX6226" s="824"/>
      <c r="JPY6226" s="824"/>
      <c r="JPZ6226" s="824"/>
      <c r="JQA6226" s="824"/>
      <c r="JQB6226" s="824"/>
      <c r="JQC6226" s="824"/>
      <c r="JQD6226" s="824"/>
      <c r="JQE6226" s="824"/>
      <c r="JQF6226" s="824"/>
      <c r="JQG6226" s="824"/>
      <c r="JQH6226" s="824"/>
      <c r="JQI6226" s="824"/>
      <c r="JQJ6226" s="824"/>
      <c r="JQK6226" s="824"/>
      <c r="JQL6226" s="824"/>
      <c r="JQM6226" s="824"/>
      <c r="JQN6226" s="824"/>
      <c r="JQO6226" s="824"/>
      <c r="JQP6226" s="824"/>
      <c r="JQQ6226" s="824"/>
      <c r="JQR6226" s="824"/>
      <c r="JQS6226" s="824"/>
      <c r="JQT6226" s="824"/>
      <c r="JQU6226" s="824"/>
      <c r="JQV6226" s="824"/>
      <c r="JQW6226" s="824"/>
      <c r="JQX6226" s="824"/>
      <c r="JQY6226" s="824"/>
      <c r="JQZ6226" s="824"/>
      <c r="JRA6226" s="824"/>
      <c r="JRB6226" s="824"/>
      <c r="JRC6226" s="824"/>
      <c r="JRD6226" s="824"/>
      <c r="JRE6226" s="824"/>
      <c r="JRF6226" s="824"/>
      <c r="JRG6226" s="824"/>
      <c r="JRH6226" s="824"/>
      <c r="JRI6226" s="824"/>
      <c r="JRJ6226" s="824"/>
      <c r="JRK6226" s="824"/>
      <c r="JRL6226" s="824"/>
      <c r="JRM6226" s="824"/>
      <c r="JRN6226" s="824"/>
      <c r="JRO6226" s="824"/>
      <c r="JRP6226" s="824"/>
      <c r="JRQ6226" s="824"/>
      <c r="JRR6226" s="824"/>
      <c r="JRS6226" s="824"/>
      <c r="JRT6226" s="824"/>
      <c r="JRU6226" s="824"/>
      <c r="JRV6226" s="824"/>
      <c r="JRW6226" s="824"/>
      <c r="JRX6226" s="824"/>
      <c r="JRY6226" s="824"/>
      <c r="JRZ6226" s="824"/>
      <c r="JSA6226" s="824"/>
      <c r="JSB6226" s="824"/>
      <c r="JSC6226" s="824"/>
      <c r="JSD6226" s="824"/>
      <c r="JSE6226" s="824"/>
      <c r="JSF6226" s="824"/>
      <c r="JSG6226" s="824"/>
      <c r="JSH6226" s="824"/>
      <c r="JSI6226" s="824"/>
      <c r="JSJ6226" s="824"/>
      <c r="JSK6226" s="824"/>
      <c r="JSL6226" s="824"/>
      <c r="JSM6226" s="824"/>
      <c r="JSN6226" s="824"/>
      <c r="JSO6226" s="824"/>
      <c r="JSP6226" s="824"/>
      <c r="JSQ6226" s="824"/>
      <c r="JSR6226" s="824"/>
      <c r="JSS6226" s="824"/>
      <c r="JST6226" s="824"/>
      <c r="JSU6226" s="824"/>
      <c r="JSV6226" s="824"/>
      <c r="JSW6226" s="824"/>
      <c r="JSX6226" s="824"/>
      <c r="JSY6226" s="824"/>
      <c r="JSZ6226" s="824"/>
      <c r="JTA6226" s="824"/>
      <c r="JTB6226" s="824"/>
      <c r="JTC6226" s="824"/>
      <c r="JTD6226" s="824"/>
      <c r="JTE6226" s="824"/>
      <c r="JTF6226" s="824"/>
      <c r="JTG6226" s="824"/>
      <c r="JTH6226" s="824"/>
      <c r="JTI6226" s="824"/>
      <c r="JTJ6226" s="824"/>
      <c r="JTK6226" s="824"/>
      <c r="JTL6226" s="824"/>
      <c r="JTM6226" s="824"/>
      <c r="JTN6226" s="824"/>
      <c r="JTO6226" s="824"/>
      <c r="JTP6226" s="824"/>
      <c r="JTQ6226" s="824"/>
      <c r="JTR6226" s="824"/>
      <c r="JTS6226" s="824"/>
      <c r="JTT6226" s="824"/>
      <c r="JTU6226" s="824"/>
      <c r="JTV6226" s="824"/>
      <c r="JTW6226" s="824"/>
      <c r="JTX6226" s="824"/>
      <c r="JTY6226" s="824"/>
      <c r="JTZ6226" s="824"/>
      <c r="JUA6226" s="824"/>
      <c r="JUB6226" s="824"/>
      <c r="JUC6226" s="824"/>
      <c r="JUD6226" s="824"/>
      <c r="JUE6226" s="824"/>
      <c r="JUF6226" s="824"/>
      <c r="JUG6226" s="824"/>
      <c r="JUH6226" s="824"/>
      <c r="JUI6226" s="824"/>
      <c r="JUJ6226" s="824"/>
      <c r="JUK6226" s="824"/>
      <c r="JUL6226" s="824"/>
      <c r="JUM6226" s="824"/>
      <c r="JUN6226" s="824"/>
      <c r="JUO6226" s="824"/>
      <c r="JUP6226" s="824"/>
      <c r="JUQ6226" s="824"/>
      <c r="JUR6226" s="824"/>
      <c r="JUS6226" s="824"/>
      <c r="JUT6226" s="824"/>
      <c r="JUU6226" s="824"/>
      <c r="JUV6226" s="824"/>
      <c r="JUW6226" s="824"/>
      <c r="JUX6226" s="824"/>
      <c r="JUY6226" s="824"/>
      <c r="JUZ6226" s="824"/>
      <c r="JVA6226" s="824"/>
      <c r="JVB6226" s="824"/>
      <c r="JVC6226" s="824"/>
      <c r="JVD6226" s="824"/>
      <c r="JVE6226" s="824"/>
      <c r="JVF6226" s="824"/>
      <c r="JVG6226" s="824"/>
      <c r="JVH6226" s="824"/>
      <c r="JVI6226" s="824"/>
      <c r="JVJ6226" s="824"/>
      <c r="JVK6226" s="824"/>
      <c r="JVL6226" s="824"/>
      <c r="JVM6226" s="824"/>
      <c r="JVN6226" s="824"/>
      <c r="JVO6226" s="824"/>
      <c r="JVP6226" s="824"/>
      <c r="JVQ6226" s="824"/>
      <c r="JVR6226" s="824"/>
      <c r="JVS6226" s="824"/>
      <c r="JVT6226" s="824"/>
      <c r="JVU6226" s="824"/>
      <c r="JVV6226" s="824"/>
      <c r="JVW6226" s="824"/>
      <c r="JVX6226" s="824"/>
      <c r="JVY6226" s="824"/>
      <c r="JVZ6226" s="824"/>
      <c r="JWA6226" s="824"/>
      <c r="JWB6226" s="824"/>
      <c r="JWC6226" s="824"/>
      <c r="JWD6226" s="824"/>
      <c r="JWE6226" s="824"/>
      <c r="JWF6226" s="824"/>
      <c r="JWG6226" s="824"/>
      <c r="JWH6226" s="824"/>
      <c r="JWI6226" s="824"/>
      <c r="JWJ6226" s="824"/>
      <c r="JWK6226" s="824"/>
      <c r="JWL6226" s="824"/>
      <c r="JWM6226" s="824"/>
      <c r="JWN6226" s="824"/>
      <c r="JWO6226" s="824"/>
      <c r="JWP6226" s="824"/>
      <c r="JWQ6226" s="824"/>
      <c r="JWR6226" s="824"/>
      <c r="JWS6226" s="824"/>
      <c r="JWT6226" s="824"/>
      <c r="JWU6226" s="824"/>
      <c r="JWV6226" s="824"/>
      <c r="JWW6226" s="824"/>
      <c r="JWX6226" s="824"/>
      <c r="JWY6226" s="824"/>
      <c r="JWZ6226" s="824"/>
      <c r="JXA6226" s="824"/>
      <c r="JXB6226" s="824"/>
      <c r="JXC6226" s="824"/>
      <c r="JXD6226" s="824"/>
      <c r="JXE6226" s="824"/>
      <c r="JXF6226" s="824"/>
      <c r="JXG6226" s="824"/>
      <c r="JXH6226" s="824"/>
      <c r="JXI6226" s="824"/>
      <c r="JXJ6226" s="824"/>
      <c r="JXK6226" s="824"/>
      <c r="JXL6226" s="824"/>
      <c r="JXM6226" s="824"/>
      <c r="JXN6226" s="824"/>
      <c r="JXO6226" s="824"/>
      <c r="JXP6226" s="824"/>
      <c r="JXQ6226" s="824"/>
      <c r="JXR6226" s="824"/>
      <c r="JXS6226" s="824"/>
      <c r="JXT6226" s="824"/>
      <c r="JXU6226" s="824"/>
      <c r="JXV6226" s="824"/>
      <c r="JXW6226" s="824"/>
      <c r="JXX6226" s="824"/>
      <c r="JXY6226" s="824"/>
      <c r="JXZ6226" s="824"/>
      <c r="JYA6226" s="824"/>
      <c r="JYB6226" s="824"/>
      <c r="JYC6226" s="824"/>
      <c r="JYD6226" s="824"/>
      <c r="JYE6226" s="824"/>
      <c r="JYF6226" s="824"/>
      <c r="JYG6226" s="824"/>
      <c r="JYH6226" s="824"/>
      <c r="JYI6226" s="824"/>
      <c r="JYJ6226" s="824"/>
      <c r="JYK6226" s="824"/>
      <c r="JYL6226" s="824"/>
      <c r="JYM6226" s="824"/>
      <c r="JYN6226" s="824"/>
      <c r="JYO6226" s="824"/>
      <c r="JYP6226" s="824"/>
      <c r="JYQ6226" s="824"/>
      <c r="JYR6226" s="824"/>
      <c r="JYS6226" s="824"/>
      <c r="JYT6226" s="824"/>
      <c r="JYU6226" s="824"/>
      <c r="JYV6226" s="824"/>
      <c r="JYW6226" s="824"/>
      <c r="JYX6226" s="824"/>
      <c r="JYY6226" s="824"/>
      <c r="JYZ6226" s="824"/>
      <c r="JZA6226" s="824"/>
      <c r="JZB6226" s="824"/>
      <c r="JZC6226" s="824"/>
      <c r="JZD6226" s="824"/>
      <c r="JZE6226" s="824"/>
      <c r="JZF6226" s="824"/>
      <c r="JZG6226" s="824"/>
      <c r="JZH6226" s="824"/>
      <c r="JZI6226" s="824"/>
      <c r="JZJ6226" s="824"/>
      <c r="JZK6226" s="824"/>
      <c r="JZL6226" s="824"/>
      <c r="JZM6226" s="824"/>
      <c r="JZN6226" s="824"/>
      <c r="JZO6226" s="824"/>
      <c r="JZP6226" s="824"/>
      <c r="JZQ6226" s="824"/>
      <c r="JZR6226" s="824"/>
      <c r="JZS6226" s="824"/>
      <c r="JZT6226" s="824"/>
      <c r="JZU6226" s="824"/>
      <c r="JZV6226" s="824"/>
      <c r="JZW6226" s="824"/>
      <c r="JZX6226" s="824"/>
      <c r="JZY6226" s="824"/>
      <c r="JZZ6226" s="824"/>
      <c r="KAA6226" s="824"/>
      <c r="KAB6226" s="824"/>
      <c r="KAC6226" s="824"/>
      <c r="KAD6226" s="824"/>
      <c r="KAE6226" s="824"/>
      <c r="KAF6226" s="824"/>
      <c r="KAG6226" s="824"/>
      <c r="KAH6226" s="824"/>
      <c r="KAI6226" s="824"/>
      <c r="KAJ6226" s="824"/>
      <c r="KAK6226" s="824"/>
      <c r="KAL6226" s="824"/>
      <c r="KAM6226" s="824"/>
      <c r="KAN6226" s="824"/>
      <c r="KAO6226" s="824"/>
      <c r="KAP6226" s="824"/>
      <c r="KAQ6226" s="824"/>
      <c r="KAR6226" s="824"/>
      <c r="KAS6226" s="824"/>
      <c r="KAT6226" s="824"/>
      <c r="KAU6226" s="824"/>
      <c r="KAV6226" s="824"/>
      <c r="KAW6226" s="824"/>
      <c r="KAX6226" s="824"/>
      <c r="KAY6226" s="824"/>
      <c r="KAZ6226" s="824"/>
      <c r="KBA6226" s="824"/>
      <c r="KBB6226" s="824"/>
      <c r="KBC6226" s="824"/>
      <c r="KBD6226" s="824"/>
      <c r="KBE6226" s="824"/>
      <c r="KBF6226" s="824"/>
      <c r="KBG6226" s="824"/>
      <c r="KBH6226" s="824"/>
      <c r="KBI6226" s="824"/>
      <c r="KBJ6226" s="824"/>
      <c r="KBK6226" s="824"/>
      <c r="KBL6226" s="824"/>
      <c r="KBM6226" s="824"/>
      <c r="KBN6226" s="824"/>
      <c r="KBO6226" s="824"/>
      <c r="KBP6226" s="824"/>
      <c r="KBQ6226" s="824"/>
      <c r="KBR6226" s="824"/>
      <c r="KBS6226" s="824"/>
      <c r="KBT6226" s="824"/>
      <c r="KBU6226" s="824"/>
      <c r="KBV6226" s="824"/>
      <c r="KBW6226" s="824"/>
      <c r="KBX6226" s="824"/>
      <c r="KBY6226" s="824"/>
      <c r="KBZ6226" s="824"/>
      <c r="KCA6226" s="824"/>
      <c r="KCB6226" s="824"/>
      <c r="KCC6226" s="824"/>
      <c r="KCD6226" s="824"/>
      <c r="KCE6226" s="824"/>
      <c r="KCF6226" s="824"/>
      <c r="KCG6226" s="824"/>
      <c r="KCH6226" s="824"/>
      <c r="KCI6226" s="824"/>
      <c r="KCJ6226" s="824"/>
      <c r="KCK6226" s="824"/>
      <c r="KCL6226" s="824"/>
      <c r="KCM6226" s="824"/>
      <c r="KCN6226" s="824"/>
      <c r="KCO6226" s="824"/>
      <c r="KCP6226" s="824"/>
      <c r="KCQ6226" s="824"/>
      <c r="KCR6226" s="824"/>
      <c r="KCS6226" s="824"/>
      <c r="KCT6226" s="824"/>
      <c r="KCU6226" s="824"/>
      <c r="KCV6226" s="824"/>
      <c r="KCW6226" s="824"/>
      <c r="KCX6226" s="824"/>
      <c r="KCY6226" s="824"/>
      <c r="KCZ6226" s="824"/>
      <c r="KDA6226" s="824"/>
      <c r="KDB6226" s="824"/>
      <c r="KDC6226" s="824"/>
      <c r="KDD6226" s="824"/>
      <c r="KDE6226" s="824"/>
      <c r="KDF6226" s="824"/>
      <c r="KDG6226" s="824"/>
      <c r="KDH6226" s="824"/>
      <c r="KDI6226" s="824"/>
      <c r="KDJ6226" s="824"/>
      <c r="KDK6226" s="824"/>
      <c r="KDL6226" s="824"/>
      <c r="KDM6226" s="824"/>
      <c r="KDN6226" s="824"/>
      <c r="KDO6226" s="824"/>
      <c r="KDP6226" s="824"/>
      <c r="KDQ6226" s="824"/>
      <c r="KDR6226" s="824"/>
      <c r="KDS6226" s="824"/>
      <c r="KDT6226" s="824"/>
      <c r="KDU6226" s="824"/>
      <c r="KDV6226" s="824"/>
      <c r="KDW6226" s="824"/>
      <c r="KDX6226" s="824"/>
      <c r="KDY6226" s="824"/>
      <c r="KDZ6226" s="824"/>
      <c r="KEA6226" s="824"/>
      <c r="KEB6226" s="824"/>
      <c r="KEC6226" s="824"/>
      <c r="KED6226" s="824"/>
      <c r="KEE6226" s="824"/>
      <c r="KEF6226" s="824"/>
      <c r="KEG6226" s="824"/>
      <c r="KEH6226" s="824"/>
      <c r="KEI6226" s="824"/>
      <c r="KEJ6226" s="824"/>
      <c r="KEK6226" s="824"/>
      <c r="KEL6226" s="824"/>
      <c r="KEM6226" s="824"/>
      <c r="KEN6226" s="824"/>
      <c r="KEO6226" s="824"/>
      <c r="KEP6226" s="824"/>
      <c r="KEQ6226" s="824"/>
      <c r="KER6226" s="824"/>
      <c r="KES6226" s="824"/>
      <c r="KET6226" s="824"/>
      <c r="KEU6226" s="824"/>
      <c r="KEV6226" s="824"/>
      <c r="KEW6226" s="824"/>
      <c r="KEX6226" s="824"/>
      <c r="KEY6226" s="824"/>
      <c r="KEZ6226" s="824"/>
      <c r="KFA6226" s="824"/>
      <c r="KFB6226" s="824"/>
      <c r="KFC6226" s="824"/>
      <c r="KFD6226" s="824"/>
      <c r="KFE6226" s="824"/>
      <c r="KFF6226" s="824"/>
      <c r="KFG6226" s="824"/>
      <c r="KFH6226" s="824"/>
      <c r="KFI6226" s="824"/>
      <c r="KFJ6226" s="824"/>
      <c r="KFK6226" s="824"/>
      <c r="KFL6226" s="824"/>
      <c r="KFM6226" s="824"/>
      <c r="KFN6226" s="824"/>
      <c r="KFO6226" s="824"/>
      <c r="KFP6226" s="824"/>
      <c r="KFQ6226" s="824"/>
      <c r="KFR6226" s="824"/>
      <c r="KFS6226" s="824"/>
      <c r="KFT6226" s="824"/>
      <c r="KFU6226" s="824"/>
      <c r="KFV6226" s="824"/>
      <c r="KFW6226" s="824"/>
      <c r="KFX6226" s="824"/>
      <c r="KFY6226" s="824"/>
      <c r="KFZ6226" s="824"/>
      <c r="KGA6226" s="824"/>
      <c r="KGB6226" s="824"/>
      <c r="KGC6226" s="824"/>
      <c r="KGD6226" s="824"/>
      <c r="KGE6226" s="824"/>
      <c r="KGF6226" s="824"/>
      <c r="KGG6226" s="824"/>
      <c r="KGH6226" s="824"/>
      <c r="KGI6226" s="824"/>
      <c r="KGJ6226" s="824"/>
      <c r="KGK6226" s="824"/>
      <c r="KGL6226" s="824"/>
      <c r="KGM6226" s="824"/>
      <c r="KGN6226" s="824"/>
      <c r="KGO6226" s="824"/>
      <c r="KGP6226" s="824"/>
      <c r="KGQ6226" s="824"/>
      <c r="KGR6226" s="824"/>
      <c r="KGS6226" s="824"/>
      <c r="KGT6226" s="824"/>
      <c r="KGU6226" s="824"/>
      <c r="KGV6226" s="824"/>
      <c r="KGW6226" s="824"/>
      <c r="KGX6226" s="824"/>
      <c r="KGY6226" s="824"/>
      <c r="KGZ6226" s="824"/>
      <c r="KHA6226" s="824"/>
      <c r="KHB6226" s="824"/>
      <c r="KHC6226" s="824"/>
      <c r="KHD6226" s="824"/>
      <c r="KHE6226" s="824"/>
      <c r="KHF6226" s="824"/>
      <c r="KHG6226" s="824"/>
      <c r="KHH6226" s="824"/>
      <c r="KHI6226" s="824"/>
      <c r="KHJ6226" s="824"/>
      <c r="KHK6226" s="824"/>
      <c r="KHL6226" s="824"/>
      <c r="KHM6226" s="824"/>
      <c r="KHN6226" s="824"/>
      <c r="KHO6226" s="824"/>
      <c r="KHP6226" s="824"/>
      <c r="KHQ6226" s="824"/>
      <c r="KHR6226" s="824"/>
      <c r="KHS6226" s="824"/>
      <c r="KHT6226" s="824"/>
      <c r="KHU6226" s="824"/>
      <c r="KHV6226" s="824"/>
      <c r="KHW6226" s="824"/>
      <c r="KHX6226" s="824"/>
      <c r="KHY6226" s="824"/>
      <c r="KHZ6226" s="824"/>
      <c r="KIA6226" s="824"/>
      <c r="KIB6226" s="824"/>
      <c r="KIC6226" s="824"/>
      <c r="KID6226" s="824"/>
      <c r="KIE6226" s="824"/>
      <c r="KIF6226" s="824"/>
      <c r="KIG6226" s="824"/>
      <c r="KIH6226" s="824"/>
      <c r="KII6226" s="824"/>
      <c r="KIJ6226" s="824"/>
      <c r="KIK6226" s="824"/>
      <c r="KIL6226" s="824"/>
      <c r="KIM6226" s="824"/>
      <c r="KIN6226" s="824"/>
      <c r="KIO6226" s="824"/>
      <c r="KIP6226" s="824"/>
      <c r="KIQ6226" s="824"/>
      <c r="KIR6226" s="824"/>
      <c r="KIS6226" s="824"/>
      <c r="KIT6226" s="824"/>
      <c r="KIU6226" s="824"/>
      <c r="KIV6226" s="824"/>
      <c r="KIW6226" s="824"/>
      <c r="KIX6226" s="824"/>
      <c r="KIY6226" s="824"/>
      <c r="KIZ6226" s="824"/>
      <c r="KJA6226" s="824"/>
      <c r="KJB6226" s="824"/>
      <c r="KJC6226" s="824"/>
      <c r="KJD6226" s="824"/>
      <c r="KJE6226" s="824"/>
      <c r="KJF6226" s="824"/>
      <c r="KJG6226" s="824"/>
      <c r="KJH6226" s="824"/>
      <c r="KJI6226" s="824"/>
      <c r="KJJ6226" s="824"/>
      <c r="KJK6226" s="824"/>
      <c r="KJL6226" s="824"/>
      <c r="KJM6226" s="824"/>
      <c r="KJN6226" s="824"/>
      <c r="KJO6226" s="824"/>
      <c r="KJP6226" s="824"/>
      <c r="KJQ6226" s="824"/>
      <c r="KJR6226" s="824"/>
      <c r="KJS6226" s="824"/>
      <c r="KJT6226" s="824"/>
      <c r="KJU6226" s="824"/>
      <c r="KJV6226" s="824"/>
      <c r="KJW6226" s="824"/>
      <c r="KJX6226" s="824"/>
      <c r="KJY6226" s="824"/>
      <c r="KJZ6226" s="824"/>
      <c r="KKA6226" s="824"/>
      <c r="KKB6226" s="824"/>
      <c r="KKC6226" s="824"/>
      <c r="KKD6226" s="824"/>
      <c r="KKE6226" s="824"/>
      <c r="KKF6226" s="824"/>
      <c r="KKG6226" s="824"/>
      <c r="KKH6226" s="824"/>
      <c r="KKI6226" s="824"/>
      <c r="KKJ6226" s="824"/>
      <c r="KKK6226" s="824"/>
      <c r="KKL6226" s="824"/>
      <c r="KKM6226" s="824"/>
      <c r="KKN6226" s="824"/>
      <c r="KKO6226" s="824"/>
      <c r="KKP6226" s="824"/>
      <c r="KKQ6226" s="824"/>
      <c r="KKR6226" s="824"/>
      <c r="KKS6226" s="824"/>
      <c r="KKT6226" s="824"/>
      <c r="KKU6226" s="824"/>
      <c r="KKV6226" s="824"/>
      <c r="KKW6226" s="824"/>
      <c r="KKX6226" s="824"/>
      <c r="KKY6226" s="824"/>
      <c r="KKZ6226" s="824"/>
      <c r="KLA6226" s="824"/>
      <c r="KLB6226" s="824"/>
      <c r="KLC6226" s="824"/>
      <c r="KLD6226" s="824"/>
      <c r="KLE6226" s="824"/>
      <c r="KLF6226" s="824"/>
      <c r="KLG6226" s="824"/>
      <c r="KLH6226" s="824"/>
      <c r="KLI6226" s="824"/>
      <c r="KLJ6226" s="824"/>
      <c r="KLK6226" s="824"/>
      <c r="KLL6226" s="824"/>
      <c r="KLM6226" s="824"/>
      <c r="KLN6226" s="824"/>
      <c r="KLO6226" s="824"/>
      <c r="KLP6226" s="824"/>
      <c r="KLQ6226" s="824"/>
      <c r="KLR6226" s="824"/>
      <c r="KLS6226" s="824"/>
      <c r="KLT6226" s="824"/>
      <c r="KLU6226" s="824"/>
      <c r="KLV6226" s="824"/>
      <c r="KLW6226" s="824"/>
      <c r="KLX6226" s="824"/>
      <c r="KLY6226" s="824"/>
      <c r="KLZ6226" s="824"/>
      <c r="KMA6226" s="824"/>
      <c r="KMB6226" s="824"/>
      <c r="KMC6226" s="824"/>
      <c r="KMD6226" s="824"/>
      <c r="KME6226" s="824"/>
      <c r="KMF6226" s="824"/>
      <c r="KMG6226" s="824"/>
      <c r="KMH6226" s="824"/>
      <c r="KMI6226" s="824"/>
      <c r="KMJ6226" s="824"/>
      <c r="KMK6226" s="824"/>
      <c r="KML6226" s="824"/>
      <c r="KMM6226" s="824"/>
      <c r="KMN6226" s="824"/>
      <c r="KMO6226" s="824"/>
      <c r="KMP6226" s="824"/>
      <c r="KMQ6226" s="824"/>
      <c r="KMR6226" s="824"/>
      <c r="KMS6226" s="824"/>
      <c r="KMT6226" s="824"/>
      <c r="KMU6226" s="824"/>
      <c r="KMV6226" s="824"/>
      <c r="KMW6226" s="824"/>
      <c r="KMX6226" s="824"/>
      <c r="KMY6226" s="824"/>
      <c r="KMZ6226" s="824"/>
      <c r="KNA6226" s="824"/>
      <c r="KNB6226" s="824"/>
      <c r="KNC6226" s="824"/>
      <c r="KND6226" s="824"/>
      <c r="KNE6226" s="824"/>
      <c r="KNF6226" s="824"/>
      <c r="KNG6226" s="824"/>
      <c r="KNH6226" s="824"/>
      <c r="KNI6226" s="824"/>
      <c r="KNJ6226" s="824"/>
      <c r="KNK6226" s="824"/>
      <c r="KNL6226" s="824"/>
      <c r="KNM6226" s="824"/>
      <c r="KNN6226" s="824"/>
      <c r="KNO6226" s="824"/>
      <c r="KNP6226" s="824"/>
      <c r="KNQ6226" s="824"/>
      <c r="KNR6226" s="824"/>
      <c r="KNS6226" s="824"/>
      <c r="KNT6226" s="824"/>
      <c r="KNU6226" s="824"/>
      <c r="KNV6226" s="824"/>
      <c r="KNW6226" s="824"/>
      <c r="KNX6226" s="824"/>
      <c r="KNY6226" s="824"/>
      <c r="KNZ6226" s="824"/>
      <c r="KOA6226" s="824"/>
      <c r="KOB6226" s="824"/>
      <c r="KOC6226" s="824"/>
      <c r="KOD6226" s="824"/>
      <c r="KOE6226" s="824"/>
      <c r="KOF6226" s="824"/>
      <c r="KOG6226" s="824"/>
      <c r="KOH6226" s="824"/>
      <c r="KOI6226" s="824"/>
      <c r="KOJ6226" s="824"/>
      <c r="KOK6226" s="824"/>
      <c r="KOL6226" s="824"/>
      <c r="KOM6226" s="824"/>
      <c r="KON6226" s="824"/>
      <c r="KOO6226" s="824"/>
      <c r="KOP6226" s="824"/>
      <c r="KOQ6226" s="824"/>
      <c r="KOR6226" s="824"/>
      <c r="KOS6226" s="824"/>
      <c r="KOT6226" s="824"/>
      <c r="KOU6226" s="824"/>
      <c r="KOV6226" s="824"/>
      <c r="KOW6226" s="824"/>
      <c r="KOX6226" s="824"/>
      <c r="KOY6226" s="824"/>
      <c r="KOZ6226" s="824"/>
      <c r="KPA6226" s="824"/>
      <c r="KPB6226" s="824"/>
      <c r="KPC6226" s="824"/>
      <c r="KPD6226" s="824"/>
      <c r="KPE6226" s="824"/>
      <c r="KPF6226" s="824"/>
      <c r="KPG6226" s="824"/>
      <c r="KPH6226" s="824"/>
      <c r="KPI6226" s="824"/>
      <c r="KPJ6226" s="824"/>
      <c r="KPK6226" s="824"/>
      <c r="KPL6226" s="824"/>
      <c r="KPM6226" s="824"/>
      <c r="KPN6226" s="824"/>
      <c r="KPO6226" s="824"/>
      <c r="KPP6226" s="824"/>
      <c r="KPQ6226" s="824"/>
      <c r="KPR6226" s="824"/>
      <c r="KPS6226" s="824"/>
      <c r="KPT6226" s="824"/>
      <c r="KPU6226" s="824"/>
      <c r="KPV6226" s="824"/>
      <c r="KPW6226" s="824"/>
      <c r="KPX6226" s="824"/>
      <c r="KPY6226" s="824"/>
      <c r="KPZ6226" s="824"/>
      <c r="KQA6226" s="824"/>
      <c r="KQB6226" s="824"/>
      <c r="KQC6226" s="824"/>
      <c r="KQD6226" s="824"/>
      <c r="KQE6226" s="824"/>
      <c r="KQF6226" s="824"/>
      <c r="KQG6226" s="824"/>
      <c r="KQH6226" s="824"/>
      <c r="KQI6226" s="824"/>
      <c r="KQJ6226" s="824"/>
      <c r="KQK6226" s="824"/>
      <c r="KQL6226" s="824"/>
      <c r="KQM6226" s="824"/>
      <c r="KQN6226" s="824"/>
      <c r="KQO6226" s="824"/>
      <c r="KQP6226" s="824"/>
      <c r="KQQ6226" s="824"/>
      <c r="KQR6226" s="824"/>
      <c r="KQS6226" s="824"/>
      <c r="KQT6226" s="824"/>
      <c r="KQU6226" s="824"/>
      <c r="KQV6226" s="824"/>
      <c r="KQW6226" s="824"/>
      <c r="KQX6226" s="824"/>
      <c r="KQY6226" s="824"/>
      <c r="KQZ6226" s="824"/>
      <c r="KRA6226" s="824"/>
      <c r="KRB6226" s="824"/>
      <c r="KRC6226" s="824"/>
      <c r="KRD6226" s="824"/>
      <c r="KRE6226" s="824"/>
      <c r="KRF6226" s="824"/>
      <c r="KRG6226" s="824"/>
      <c r="KRH6226" s="824"/>
      <c r="KRI6226" s="824"/>
      <c r="KRJ6226" s="824"/>
      <c r="KRK6226" s="824"/>
      <c r="KRL6226" s="824"/>
      <c r="KRM6226" s="824"/>
      <c r="KRN6226" s="824"/>
      <c r="KRO6226" s="824"/>
      <c r="KRP6226" s="824"/>
      <c r="KRQ6226" s="824"/>
      <c r="KRR6226" s="824"/>
      <c r="KRS6226" s="824"/>
      <c r="KRT6226" s="824"/>
      <c r="KRU6226" s="824"/>
      <c r="KRV6226" s="824"/>
      <c r="KRW6226" s="824"/>
      <c r="KRX6226" s="824"/>
      <c r="KRY6226" s="824"/>
      <c r="KRZ6226" s="824"/>
      <c r="KSA6226" s="824"/>
      <c r="KSB6226" s="824"/>
      <c r="KSC6226" s="824"/>
      <c r="KSD6226" s="824"/>
      <c r="KSE6226" s="824"/>
      <c r="KSF6226" s="824"/>
      <c r="KSG6226" s="824"/>
      <c r="KSH6226" s="824"/>
      <c r="KSI6226" s="824"/>
      <c r="KSJ6226" s="824"/>
      <c r="KSK6226" s="824"/>
      <c r="KSL6226" s="824"/>
      <c r="KSM6226" s="824"/>
      <c r="KSN6226" s="824"/>
      <c r="KSO6226" s="824"/>
      <c r="KSP6226" s="824"/>
      <c r="KSQ6226" s="824"/>
      <c r="KSR6226" s="824"/>
      <c r="KSS6226" s="824"/>
      <c r="KST6226" s="824"/>
      <c r="KSU6226" s="824"/>
      <c r="KSV6226" s="824"/>
      <c r="KSW6226" s="824"/>
      <c r="KSX6226" s="824"/>
      <c r="KSY6226" s="824"/>
      <c r="KSZ6226" s="824"/>
      <c r="KTA6226" s="824"/>
      <c r="KTB6226" s="824"/>
      <c r="KTC6226" s="824"/>
      <c r="KTD6226" s="824"/>
      <c r="KTE6226" s="824"/>
      <c r="KTF6226" s="824"/>
      <c r="KTG6226" s="824"/>
      <c r="KTH6226" s="824"/>
      <c r="KTI6226" s="824"/>
      <c r="KTJ6226" s="824"/>
      <c r="KTK6226" s="824"/>
      <c r="KTL6226" s="824"/>
      <c r="KTM6226" s="824"/>
      <c r="KTN6226" s="824"/>
      <c r="KTO6226" s="824"/>
      <c r="KTP6226" s="824"/>
      <c r="KTQ6226" s="824"/>
      <c r="KTR6226" s="824"/>
      <c r="KTS6226" s="824"/>
      <c r="KTT6226" s="824"/>
      <c r="KTU6226" s="824"/>
      <c r="KTV6226" s="824"/>
      <c r="KTW6226" s="824"/>
      <c r="KTX6226" s="824"/>
      <c r="KTY6226" s="824"/>
      <c r="KTZ6226" s="824"/>
      <c r="KUA6226" s="824"/>
      <c r="KUB6226" s="824"/>
      <c r="KUC6226" s="824"/>
      <c r="KUD6226" s="824"/>
      <c r="KUE6226" s="824"/>
      <c r="KUF6226" s="824"/>
      <c r="KUG6226" s="824"/>
      <c r="KUH6226" s="824"/>
      <c r="KUI6226" s="824"/>
      <c r="KUJ6226" s="824"/>
      <c r="KUK6226" s="824"/>
      <c r="KUL6226" s="824"/>
      <c r="KUM6226" s="824"/>
      <c r="KUN6226" s="824"/>
      <c r="KUO6226" s="824"/>
      <c r="KUP6226" s="824"/>
      <c r="KUQ6226" s="824"/>
      <c r="KUR6226" s="824"/>
      <c r="KUS6226" s="824"/>
      <c r="KUT6226" s="824"/>
      <c r="KUU6226" s="824"/>
      <c r="KUV6226" s="824"/>
      <c r="KUW6226" s="824"/>
      <c r="KUX6226" s="824"/>
      <c r="KUY6226" s="824"/>
      <c r="KUZ6226" s="824"/>
      <c r="KVA6226" s="824"/>
      <c r="KVB6226" s="824"/>
      <c r="KVC6226" s="824"/>
      <c r="KVD6226" s="824"/>
      <c r="KVE6226" s="824"/>
      <c r="KVF6226" s="824"/>
      <c r="KVG6226" s="824"/>
      <c r="KVH6226" s="824"/>
      <c r="KVI6226" s="824"/>
      <c r="KVJ6226" s="824"/>
      <c r="KVK6226" s="824"/>
      <c r="KVL6226" s="824"/>
      <c r="KVM6226" s="824"/>
      <c r="KVN6226" s="824"/>
      <c r="KVO6226" s="824"/>
      <c r="KVP6226" s="824"/>
      <c r="KVQ6226" s="824"/>
      <c r="KVR6226" s="824"/>
      <c r="KVS6226" s="824"/>
      <c r="KVT6226" s="824"/>
      <c r="KVU6226" s="824"/>
      <c r="KVV6226" s="824"/>
      <c r="KVW6226" s="824"/>
      <c r="KVX6226" s="824"/>
      <c r="KVY6226" s="824"/>
      <c r="KVZ6226" s="824"/>
      <c r="KWA6226" s="824"/>
      <c r="KWB6226" s="824"/>
      <c r="KWC6226" s="824"/>
      <c r="KWD6226" s="824"/>
      <c r="KWE6226" s="824"/>
      <c r="KWF6226" s="824"/>
      <c r="KWG6226" s="824"/>
      <c r="KWH6226" s="824"/>
      <c r="KWI6226" s="824"/>
      <c r="KWJ6226" s="824"/>
      <c r="KWK6226" s="824"/>
      <c r="KWL6226" s="824"/>
      <c r="KWM6226" s="824"/>
      <c r="KWN6226" s="824"/>
      <c r="KWO6226" s="824"/>
      <c r="KWP6226" s="824"/>
      <c r="KWQ6226" s="824"/>
      <c r="KWR6226" s="824"/>
      <c r="KWS6226" s="824"/>
      <c r="KWT6226" s="824"/>
      <c r="KWU6226" s="824"/>
      <c r="KWV6226" s="824"/>
      <c r="KWW6226" s="824"/>
      <c r="KWX6226" s="824"/>
      <c r="KWY6226" s="824"/>
      <c r="KWZ6226" s="824"/>
      <c r="KXA6226" s="824"/>
      <c r="KXB6226" s="824"/>
      <c r="KXC6226" s="824"/>
      <c r="KXD6226" s="824"/>
      <c r="KXE6226" s="824"/>
      <c r="KXF6226" s="824"/>
      <c r="KXG6226" s="824"/>
      <c r="KXH6226" s="824"/>
      <c r="KXI6226" s="824"/>
      <c r="KXJ6226" s="824"/>
      <c r="KXK6226" s="824"/>
      <c r="KXL6226" s="824"/>
      <c r="KXM6226" s="824"/>
      <c r="KXN6226" s="824"/>
      <c r="KXO6226" s="824"/>
      <c r="KXP6226" s="824"/>
      <c r="KXQ6226" s="824"/>
      <c r="KXR6226" s="824"/>
      <c r="KXS6226" s="824"/>
      <c r="KXT6226" s="824"/>
      <c r="KXU6226" s="824"/>
      <c r="KXV6226" s="824"/>
      <c r="KXW6226" s="824"/>
      <c r="KXX6226" s="824"/>
      <c r="KXY6226" s="824"/>
      <c r="KXZ6226" s="824"/>
      <c r="KYA6226" s="824"/>
      <c r="KYB6226" s="824"/>
      <c r="KYC6226" s="824"/>
      <c r="KYD6226" s="824"/>
      <c r="KYE6226" s="824"/>
      <c r="KYF6226" s="824"/>
      <c r="KYG6226" s="824"/>
      <c r="KYH6226" s="824"/>
      <c r="KYI6226" s="824"/>
      <c r="KYJ6226" s="824"/>
      <c r="KYK6226" s="824"/>
      <c r="KYL6226" s="824"/>
      <c r="KYM6226" s="824"/>
      <c r="KYN6226" s="824"/>
      <c r="KYO6226" s="824"/>
      <c r="KYP6226" s="824"/>
      <c r="KYQ6226" s="824"/>
      <c r="KYR6226" s="824"/>
      <c r="KYS6226" s="824"/>
      <c r="KYT6226" s="824"/>
      <c r="KYU6226" s="824"/>
      <c r="KYV6226" s="824"/>
      <c r="KYW6226" s="824"/>
      <c r="KYX6226" s="824"/>
      <c r="KYY6226" s="824"/>
      <c r="KYZ6226" s="824"/>
      <c r="KZA6226" s="824"/>
      <c r="KZB6226" s="824"/>
      <c r="KZC6226" s="824"/>
      <c r="KZD6226" s="824"/>
      <c r="KZE6226" s="824"/>
      <c r="KZF6226" s="824"/>
      <c r="KZG6226" s="824"/>
      <c r="KZH6226" s="824"/>
      <c r="KZI6226" s="824"/>
      <c r="KZJ6226" s="824"/>
      <c r="KZK6226" s="824"/>
      <c r="KZL6226" s="824"/>
      <c r="KZM6226" s="824"/>
      <c r="KZN6226" s="824"/>
      <c r="KZO6226" s="824"/>
      <c r="KZP6226" s="824"/>
      <c r="KZQ6226" s="824"/>
      <c r="KZR6226" s="824"/>
      <c r="KZS6226" s="824"/>
      <c r="KZT6226" s="824"/>
      <c r="KZU6226" s="824"/>
      <c r="KZV6226" s="824"/>
      <c r="KZW6226" s="824"/>
      <c r="KZX6226" s="824"/>
      <c r="KZY6226" s="824"/>
      <c r="KZZ6226" s="824"/>
      <c r="LAA6226" s="824"/>
      <c r="LAB6226" s="824"/>
      <c r="LAC6226" s="824"/>
      <c r="LAD6226" s="824"/>
      <c r="LAE6226" s="824"/>
      <c r="LAF6226" s="824"/>
      <c r="LAG6226" s="824"/>
      <c r="LAH6226" s="824"/>
      <c r="LAI6226" s="824"/>
      <c r="LAJ6226" s="824"/>
      <c r="LAK6226" s="824"/>
      <c r="LAL6226" s="824"/>
      <c r="LAM6226" s="824"/>
      <c r="LAN6226" s="824"/>
      <c r="LAO6226" s="824"/>
      <c r="LAP6226" s="824"/>
      <c r="LAQ6226" s="824"/>
      <c r="LAR6226" s="824"/>
      <c r="LAS6226" s="824"/>
      <c r="LAT6226" s="824"/>
      <c r="LAU6226" s="824"/>
      <c r="LAV6226" s="824"/>
      <c r="LAW6226" s="824"/>
      <c r="LAX6226" s="824"/>
      <c r="LAY6226" s="824"/>
      <c r="LAZ6226" s="824"/>
      <c r="LBA6226" s="824"/>
      <c r="LBB6226" s="824"/>
      <c r="LBC6226" s="824"/>
      <c r="LBD6226" s="824"/>
      <c r="LBE6226" s="824"/>
      <c r="LBF6226" s="824"/>
      <c r="LBG6226" s="824"/>
      <c r="LBH6226" s="824"/>
      <c r="LBI6226" s="824"/>
      <c r="LBJ6226" s="824"/>
      <c r="LBK6226" s="824"/>
      <c r="LBL6226" s="824"/>
      <c r="LBM6226" s="824"/>
      <c r="LBN6226" s="824"/>
      <c r="LBO6226" s="824"/>
      <c r="LBP6226" s="824"/>
      <c r="LBQ6226" s="824"/>
      <c r="LBR6226" s="824"/>
      <c r="LBS6226" s="824"/>
      <c r="LBT6226" s="824"/>
      <c r="LBU6226" s="824"/>
      <c r="LBV6226" s="824"/>
      <c r="LBW6226" s="824"/>
      <c r="LBX6226" s="824"/>
      <c r="LBY6226" s="824"/>
      <c r="LBZ6226" s="824"/>
      <c r="LCA6226" s="824"/>
      <c r="LCB6226" s="824"/>
      <c r="LCC6226" s="824"/>
      <c r="LCD6226" s="824"/>
      <c r="LCE6226" s="824"/>
      <c r="LCF6226" s="824"/>
      <c r="LCG6226" s="824"/>
      <c r="LCH6226" s="824"/>
      <c r="LCI6226" s="824"/>
      <c r="LCJ6226" s="824"/>
      <c r="LCK6226" s="824"/>
      <c r="LCL6226" s="824"/>
      <c r="LCM6226" s="824"/>
      <c r="LCN6226" s="824"/>
      <c r="LCO6226" s="824"/>
      <c r="LCP6226" s="824"/>
      <c r="LCQ6226" s="824"/>
      <c r="LCR6226" s="824"/>
      <c r="LCS6226" s="824"/>
      <c r="LCT6226" s="824"/>
      <c r="LCU6226" s="824"/>
      <c r="LCV6226" s="824"/>
      <c r="LCW6226" s="824"/>
      <c r="LCX6226" s="824"/>
      <c r="LCY6226" s="824"/>
      <c r="LCZ6226" s="824"/>
      <c r="LDA6226" s="824"/>
      <c r="LDB6226" s="824"/>
      <c r="LDC6226" s="824"/>
      <c r="LDD6226" s="824"/>
      <c r="LDE6226" s="824"/>
      <c r="LDF6226" s="824"/>
      <c r="LDG6226" s="824"/>
      <c r="LDH6226" s="824"/>
      <c r="LDI6226" s="824"/>
      <c r="LDJ6226" s="824"/>
      <c r="LDK6226" s="824"/>
      <c r="LDL6226" s="824"/>
      <c r="LDM6226" s="824"/>
      <c r="LDN6226" s="824"/>
      <c r="LDO6226" s="824"/>
      <c r="LDP6226" s="824"/>
      <c r="LDQ6226" s="824"/>
      <c r="LDR6226" s="824"/>
      <c r="LDS6226" s="824"/>
      <c r="LDT6226" s="824"/>
      <c r="LDU6226" s="824"/>
      <c r="LDV6226" s="824"/>
      <c r="LDW6226" s="824"/>
      <c r="LDX6226" s="824"/>
      <c r="LDY6226" s="824"/>
      <c r="LDZ6226" s="824"/>
      <c r="LEA6226" s="824"/>
      <c r="LEB6226" s="824"/>
      <c r="LEC6226" s="824"/>
      <c r="LED6226" s="824"/>
      <c r="LEE6226" s="824"/>
      <c r="LEF6226" s="824"/>
      <c r="LEG6226" s="824"/>
      <c r="LEH6226" s="824"/>
      <c r="LEI6226" s="824"/>
      <c r="LEJ6226" s="824"/>
      <c r="LEK6226" s="824"/>
      <c r="LEL6226" s="824"/>
      <c r="LEM6226" s="824"/>
      <c r="LEN6226" s="824"/>
      <c r="LEO6226" s="824"/>
      <c r="LEP6226" s="824"/>
      <c r="LEQ6226" s="824"/>
      <c r="LER6226" s="824"/>
      <c r="LES6226" s="824"/>
      <c r="LET6226" s="824"/>
      <c r="LEU6226" s="824"/>
      <c r="LEV6226" s="824"/>
      <c r="LEW6226" s="824"/>
      <c r="LEX6226" s="824"/>
      <c r="LEY6226" s="824"/>
      <c r="LEZ6226" s="824"/>
      <c r="LFA6226" s="824"/>
      <c r="LFB6226" s="824"/>
      <c r="LFC6226" s="824"/>
      <c r="LFD6226" s="824"/>
      <c r="LFE6226" s="824"/>
      <c r="LFF6226" s="824"/>
      <c r="LFG6226" s="824"/>
      <c r="LFH6226" s="824"/>
      <c r="LFI6226" s="824"/>
      <c r="LFJ6226" s="824"/>
      <c r="LFK6226" s="824"/>
      <c r="LFL6226" s="824"/>
      <c r="LFM6226" s="824"/>
      <c r="LFN6226" s="824"/>
      <c r="LFO6226" s="824"/>
      <c r="LFP6226" s="824"/>
      <c r="LFQ6226" s="824"/>
      <c r="LFR6226" s="824"/>
      <c r="LFS6226" s="824"/>
      <c r="LFT6226" s="824"/>
      <c r="LFU6226" s="824"/>
      <c r="LFV6226" s="824"/>
      <c r="LFW6226" s="824"/>
      <c r="LFX6226" s="824"/>
      <c r="LFY6226" s="824"/>
      <c r="LFZ6226" s="824"/>
      <c r="LGA6226" s="824"/>
      <c r="LGB6226" s="824"/>
      <c r="LGC6226" s="824"/>
      <c r="LGD6226" s="824"/>
      <c r="LGE6226" s="824"/>
      <c r="LGF6226" s="824"/>
      <c r="LGG6226" s="824"/>
      <c r="LGH6226" s="824"/>
      <c r="LGI6226" s="824"/>
      <c r="LGJ6226" s="824"/>
      <c r="LGK6226" s="824"/>
      <c r="LGL6226" s="824"/>
      <c r="LGM6226" s="824"/>
      <c r="LGN6226" s="824"/>
      <c r="LGO6226" s="824"/>
      <c r="LGP6226" s="824"/>
      <c r="LGQ6226" s="824"/>
      <c r="LGR6226" s="824"/>
      <c r="LGS6226" s="824"/>
      <c r="LGT6226" s="824"/>
      <c r="LGU6226" s="824"/>
      <c r="LGV6226" s="824"/>
      <c r="LGW6226" s="824"/>
      <c r="LGX6226" s="824"/>
      <c r="LGY6226" s="824"/>
      <c r="LGZ6226" s="824"/>
      <c r="LHA6226" s="824"/>
      <c r="LHB6226" s="824"/>
      <c r="LHC6226" s="824"/>
      <c r="LHD6226" s="824"/>
      <c r="LHE6226" s="824"/>
      <c r="LHF6226" s="824"/>
      <c r="LHG6226" s="824"/>
      <c r="LHH6226" s="824"/>
      <c r="LHI6226" s="824"/>
      <c r="LHJ6226" s="824"/>
      <c r="LHK6226" s="824"/>
      <c r="LHL6226" s="824"/>
      <c r="LHM6226" s="824"/>
      <c r="LHN6226" s="824"/>
      <c r="LHO6226" s="824"/>
      <c r="LHP6226" s="824"/>
      <c r="LHQ6226" s="824"/>
      <c r="LHR6226" s="824"/>
      <c r="LHS6226" s="824"/>
      <c r="LHT6226" s="824"/>
      <c r="LHU6226" s="824"/>
      <c r="LHV6226" s="824"/>
      <c r="LHW6226" s="824"/>
      <c r="LHX6226" s="824"/>
      <c r="LHY6226" s="824"/>
      <c r="LHZ6226" s="824"/>
      <c r="LIA6226" s="824"/>
      <c r="LIB6226" s="824"/>
      <c r="LIC6226" s="824"/>
      <c r="LID6226" s="824"/>
      <c r="LIE6226" s="824"/>
      <c r="LIF6226" s="824"/>
      <c r="LIG6226" s="824"/>
      <c r="LIH6226" s="824"/>
      <c r="LII6226" s="824"/>
      <c r="LIJ6226" s="824"/>
      <c r="LIK6226" s="824"/>
      <c r="LIL6226" s="824"/>
      <c r="LIM6226" s="824"/>
      <c r="LIN6226" s="824"/>
      <c r="LIO6226" s="824"/>
      <c r="LIP6226" s="824"/>
      <c r="LIQ6226" s="824"/>
      <c r="LIR6226" s="824"/>
      <c r="LIS6226" s="824"/>
      <c r="LIT6226" s="824"/>
      <c r="LIU6226" s="824"/>
      <c r="LIV6226" s="824"/>
      <c r="LIW6226" s="824"/>
      <c r="LIX6226" s="824"/>
      <c r="LIY6226" s="824"/>
      <c r="LIZ6226" s="824"/>
      <c r="LJA6226" s="824"/>
      <c r="LJB6226" s="824"/>
      <c r="LJC6226" s="824"/>
      <c r="LJD6226" s="824"/>
      <c r="LJE6226" s="824"/>
      <c r="LJF6226" s="824"/>
      <c r="LJG6226" s="824"/>
      <c r="LJH6226" s="824"/>
      <c r="LJI6226" s="824"/>
      <c r="LJJ6226" s="824"/>
      <c r="LJK6226" s="824"/>
      <c r="LJL6226" s="824"/>
      <c r="LJM6226" s="824"/>
      <c r="LJN6226" s="824"/>
      <c r="LJO6226" s="824"/>
      <c r="LJP6226" s="824"/>
      <c r="LJQ6226" s="824"/>
      <c r="LJR6226" s="824"/>
      <c r="LJS6226" s="824"/>
      <c r="LJT6226" s="824"/>
      <c r="LJU6226" s="824"/>
      <c r="LJV6226" s="824"/>
      <c r="LJW6226" s="824"/>
      <c r="LJX6226" s="824"/>
      <c r="LJY6226" s="824"/>
      <c r="LJZ6226" s="824"/>
      <c r="LKA6226" s="824"/>
      <c r="LKB6226" s="824"/>
      <c r="LKC6226" s="824"/>
      <c r="LKD6226" s="824"/>
      <c r="LKE6226" s="824"/>
      <c r="LKF6226" s="824"/>
      <c r="LKG6226" s="824"/>
      <c r="LKH6226" s="824"/>
      <c r="LKI6226" s="824"/>
      <c r="LKJ6226" s="824"/>
      <c r="LKK6226" s="824"/>
      <c r="LKL6226" s="824"/>
      <c r="LKM6226" s="824"/>
      <c r="LKN6226" s="824"/>
      <c r="LKO6226" s="824"/>
      <c r="LKP6226" s="824"/>
      <c r="LKQ6226" s="824"/>
      <c r="LKR6226" s="824"/>
      <c r="LKS6226" s="824"/>
      <c r="LKT6226" s="824"/>
      <c r="LKU6226" s="824"/>
      <c r="LKV6226" s="824"/>
      <c r="LKW6226" s="824"/>
      <c r="LKX6226" s="824"/>
      <c r="LKY6226" s="824"/>
      <c r="LKZ6226" s="824"/>
      <c r="LLA6226" s="824"/>
      <c r="LLB6226" s="824"/>
      <c r="LLC6226" s="824"/>
      <c r="LLD6226" s="824"/>
      <c r="LLE6226" s="824"/>
      <c r="LLF6226" s="824"/>
      <c r="LLG6226" s="824"/>
      <c r="LLH6226" s="824"/>
      <c r="LLI6226" s="824"/>
      <c r="LLJ6226" s="824"/>
      <c r="LLK6226" s="824"/>
      <c r="LLL6226" s="824"/>
      <c r="LLM6226" s="824"/>
      <c r="LLN6226" s="824"/>
      <c r="LLO6226" s="824"/>
      <c r="LLP6226" s="824"/>
      <c r="LLQ6226" s="824"/>
      <c r="LLR6226" s="824"/>
      <c r="LLS6226" s="824"/>
      <c r="LLT6226" s="824"/>
      <c r="LLU6226" s="824"/>
      <c r="LLV6226" s="824"/>
      <c r="LLW6226" s="824"/>
      <c r="LLX6226" s="824"/>
      <c r="LLY6226" s="824"/>
      <c r="LLZ6226" s="824"/>
      <c r="LMA6226" s="824"/>
      <c r="LMB6226" s="824"/>
      <c r="LMC6226" s="824"/>
      <c r="LMD6226" s="824"/>
      <c r="LME6226" s="824"/>
      <c r="LMF6226" s="824"/>
      <c r="LMG6226" s="824"/>
      <c r="LMH6226" s="824"/>
      <c r="LMI6226" s="824"/>
      <c r="LMJ6226" s="824"/>
      <c r="LMK6226" s="824"/>
      <c r="LML6226" s="824"/>
      <c r="LMM6226" s="824"/>
      <c r="LMN6226" s="824"/>
      <c r="LMO6226" s="824"/>
      <c r="LMP6226" s="824"/>
      <c r="LMQ6226" s="824"/>
      <c r="LMR6226" s="824"/>
      <c r="LMS6226" s="824"/>
      <c r="LMT6226" s="824"/>
      <c r="LMU6226" s="824"/>
      <c r="LMV6226" s="824"/>
      <c r="LMW6226" s="824"/>
      <c r="LMX6226" s="824"/>
      <c r="LMY6226" s="824"/>
      <c r="LMZ6226" s="824"/>
      <c r="LNA6226" s="824"/>
      <c r="LNB6226" s="824"/>
      <c r="LNC6226" s="824"/>
      <c r="LND6226" s="824"/>
      <c r="LNE6226" s="824"/>
      <c r="LNF6226" s="824"/>
      <c r="LNG6226" s="824"/>
      <c r="LNH6226" s="824"/>
      <c r="LNI6226" s="824"/>
      <c r="LNJ6226" s="824"/>
      <c r="LNK6226" s="824"/>
      <c r="LNL6226" s="824"/>
      <c r="LNM6226" s="824"/>
      <c r="LNN6226" s="824"/>
      <c r="LNO6226" s="824"/>
      <c r="LNP6226" s="824"/>
      <c r="LNQ6226" s="824"/>
      <c r="LNR6226" s="824"/>
      <c r="LNS6226" s="824"/>
      <c r="LNT6226" s="824"/>
      <c r="LNU6226" s="824"/>
      <c r="LNV6226" s="824"/>
      <c r="LNW6226" s="824"/>
      <c r="LNX6226" s="824"/>
      <c r="LNY6226" s="824"/>
      <c r="LNZ6226" s="824"/>
      <c r="LOA6226" s="824"/>
      <c r="LOB6226" s="824"/>
      <c r="LOC6226" s="824"/>
      <c r="LOD6226" s="824"/>
      <c r="LOE6226" s="824"/>
      <c r="LOF6226" s="824"/>
      <c r="LOG6226" s="824"/>
      <c r="LOH6226" s="824"/>
      <c r="LOI6226" s="824"/>
      <c r="LOJ6226" s="824"/>
      <c r="LOK6226" s="824"/>
      <c r="LOL6226" s="824"/>
      <c r="LOM6226" s="824"/>
      <c r="LON6226" s="824"/>
      <c r="LOO6226" s="824"/>
      <c r="LOP6226" s="824"/>
      <c r="LOQ6226" s="824"/>
      <c r="LOR6226" s="824"/>
      <c r="LOS6226" s="824"/>
      <c r="LOT6226" s="824"/>
      <c r="LOU6226" s="824"/>
      <c r="LOV6226" s="824"/>
      <c r="LOW6226" s="824"/>
      <c r="LOX6226" s="824"/>
      <c r="LOY6226" s="824"/>
      <c r="LOZ6226" s="824"/>
      <c r="LPA6226" s="824"/>
      <c r="LPB6226" s="824"/>
      <c r="LPC6226" s="824"/>
      <c r="LPD6226" s="824"/>
      <c r="LPE6226" s="824"/>
      <c r="LPF6226" s="824"/>
      <c r="LPG6226" s="824"/>
      <c r="LPH6226" s="824"/>
      <c r="LPI6226" s="824"/>
      <c r="LPJ6226" s="824"/>
      <c r="LPK6226" s="824"/>
      <c r="LPL6226" s="824"/>
      <c r="LPM6226" s="824"/>
      <c r="LPN6226" s="824"/>
      <c r="LPO6226" s="824"/>
      <c r="LPP6226" s="824"/>
      <c r="LPQ6226" s="824"/>
      <c r="LPR6226" s="824"/>
      <c r="LPS6226" s="824"/>
      <c r="LPT6226" s="824"/>
      <c r="LPU6226" s="824"/>
      <c r="LPV6226" s="824"/>
      <c r="LPW6226" s="824"/>
      <c r="LPX6226" s="824"/>
      <c r="LPY6226" s="824"/>
      <c r="LPZ6226" s="824"/>
      <c r="LQA6226" s="824"/>
      <c r="LQB6226" s="824"/>
      <c r="LQC6226" s="824"/>
      <c r="LQD6226" s="824"/>
      <c r="LQE6226" s="824"/>
      <c r="LQF6226" s="824"/>
      <c r="LQG6226" s="824"/>
      <c r="LQH6226" s="824"/>
      <c r="LQI6226" s="824"/>
      <c r="LQJ6226" s="824"/>
      <c r="LQK6226" s="824"/>
      <c r="LQL6226" s="824"/>
      <c r="LQM6226" s="824"/>
      <c r="LQN6226" s="824"/>
      <c r="LQO6226" s="824"/>
      <c r="LQP6226" s="824"/>
      <c r="LQQ6226" s="824"/>
      <c r="LQR6226" s="824"/>
      <c r="LQS6226" s="824"/>
      <c r="LQT6226" s="824"/>
      <c r="LQU6226" s="824"/>
      <c r="LQV6226" s="824"/>
      <c r="LQW6226" s="824"/>
      <c r="LQX6226" s="824"/>
      <c r="LQY6226" s="824"/>
      <c r="LQZ6226" s="824"/>
      <c r="LRA6226" s="824"/>
      <c r="LRB6226" s="824"/>
      <c r="LRC6226" s="824"/>
      <c r="LRD6226" s="824"/>
      <c r="LRE6226" s="824"/>
      <c r="LRF6226" s="824"/>
      <c r="LRG6226" s="824"/>
      <c r="LRH6226" s="824"/>
      <c r="LRI6226" s="824"/>
      <c r="LRJ6226" s="824"/>
      <c r="LRK6226" s="824"/>
      <c r="LRL6226" s="824"/>
      <c r="LRM6226" s="824"/>
      <c r="LRN6226" s="824"/>
      <c r="LRO6226" s="824"/>
      <c r="LRP6226" s="824"/>
      <c r="LRQ6226" s="824"/>
      <c r="LRR6226" s="824"/>
      <c r="LRS6226" s="824"/>
      <c r="LRT6226" s="824"/>
      <c r="LRU6226" s="824"/>
      <c r="LRV6226" s="824"/>
      <c r="LRW6226" s="824"/>
      <c r="LRX6226" s="824"/>
      <c r="LRY6226" s="824"/>
      <c r="LRZ6226" s="824"/>
      <c r="LSA6226" s="824"/>
      <c r="LSB6226" s="824"/>
      <c r="LSC6226" s="824"/>
      <c r="LSD6226" s="824"/>
      <c r="LSE6226" s="824"/>
      <c r="LSF6226" s="824"/>
      <c r="LSG6226" s="824"/>
      <c r="LSH6226" s="824"/>
      <c r="LSI6226" s="824"/>
      <c r="LSJ6226" s="824"/>
      <c r="LSK6226" s="824"/>
      <c r="LSL6226" s="824"/>
      <c r="LSM6226" s="824"/>
      <c r="LSN6226" s="824"/>
      <c r="LSO6226" s="824"/>
      <c r="LSP6226" s="824"/>
      <c r="LSQ6226" s="824"/>
      <c r="LSR6226" s="824"/>
      <c r="LSS6226" s="824"/>
      <c r="LST6226" s="824"/>
      <c r="LSU6226" s="824"/>
      <c r="LSV6226" s="824"/>
      <c r="LSW6226" s="824"/>
      <c r="LSX6226" s="824"/>
      <c r="LSY6226" s="824"/>
      <c r="LSZ6226" s="824"/>
      <c r="LTA6226" s="824"/>
      <c r="LTB6226" s="824"/>
      <c r="LTC6226" s="824"/>
      <c r="LTD6226" s="824"/>
      <c r="LTE6226" s="824"/>
      <c r="LTF6226" s="824"/>
      <c r="LTG6226" s="824"/>
      <c r="LTH6226" s="824"/>
      <c r="LTI6226" s="824"/>
      <c r="LTJ6226" s="824"/>
      <c r="LTK6226" s="824"/>
      <c r="LTL6226" s="824"/>
      <c r="LTM6226" s="824"/>
      <c r="LTN6226" s="824"/>
      <c r="LTO6226" s="824"/>
      <c r="LTP6226" s="824"/>
      <c r="LTQ6226" s="824"/>
      <c r="LTR6226" s="824"/>
      <c r="LTS6226" s="824"/>
      <c r="LTT6226" s="824"/>
      <c r="LTU6226" s="824"/>
      <c r="LTV6226" s="824"/>
      <c r="LTW6226" s="824"/>
      <c r="LTX6226" s="824"/>
      <c r="LTY6226" s="824"/>
      <c r="LTZ6226" s="824"/>
      <c r="LUA6226" s="824"/>
      <c r="LUB6226" s="824"/>
      <c r="LUC6226" s="824"/>
      <c r="LUD6226" s="824"/>
      <c r="LUE6226" s="824"/>
      <c r="LUF6226" s="824"/>
      <c r="LUG6226" s="824"/>
      <c r="LUH6226" s="824"/>
      <c r="LUI6226" s="824"/>
      <c r="LUJ6226" s="824"/>
      <c r="LUK6226" s="824"/>
      <c r="LUL6226" s="824"/>
      <c r="LUM6226" s="824"/>
      <c r="LUN6226" s="824"/>
      <c r="LUO6226" s="824"/>
      <c r="LUP6226" s="824"/>
      <c r="LUQ6226" s="824"/>
      <c r="LUR6226" s="824"/>
      <c r="LUS6226" s="824"/>
      <c r="LUT6226" s="824"/>
      <c r="LUU6226" s="824"/>
      <c r="LUV6226" s="824"/>
      <c r="LUW6226" s="824"/>
      <c r="LUX6226" s="824"/>
      <c r="LUY6226" s="824"/>
      <c r="LUZ6226" s="824"/>
      <c r="LVA6226" s="824"/>
      <c r="LVB6226" s="824"/>
      <c r="LVC6226" s="824"/>
      <c r="LVD6226" s="824"/>
      <c r="LVE6226" s="824"/>
      <c r="LVF6226" s="824"/>
      <c r="LVG6226" s="824"/>
      <c r="LVH6226" s="824"/>
      <c r="LVI6226" s="824"/>
      <c r="LVJ6226" s="824"/>
      <c r="LVK6226" s="824"/>
      <c r="LVL6226" s="824"/>
      <c r="LVM6226" s="824"/>
      <c r="LVN6226" s="824"/>
      <c r="LVO6226" s="824"/>
      <c r="LVP6226" s="824"/>
      <c r="LVQ6226" s="824"/>
      <c r="LVR6226" s="824"/>
      <c r="LVS6226" s="824"/>
      <c r="LVT6226" s="824"/>
      <c r="LVU6226" s="824"/>
      <c r="LVV6226" s="824"/>
      <c r="LVW6226" s="824"/>
      <c r="LVX6226" s="824"/>
      <c r="LVY6226" s="824"/>
      <c r="LVZ6226" s="824"/>
      <c r="LWA6226" s="824"/>
      <c r="LWB6226" s="824"/>
      <c r="LWC6226" s="824"/>
      <c r="LWD6226" s="824"/>
      <c r="LWE6226" s="824"/>
      <c r="LWF6226" s="824"/>
      <c r="LWG6226" s="824"/>
      <c r="LWH6226" s="824"/>
      <c r="LWI6226" s="824"/>
      <c r="LWJ6226" s="824"/>
      <c r="LWK6226" s="824"/>
      <c r="LWL6226" s="824"/>
      <c r="LWM6226" s="824"/>
      <c r="LWN6226" s="824"/>
      <c r="LWO6226" s="824"/>
      <c r="LWP6226" s="824"/>
      <c r="LWQ6226" s="824"/>
      <c r="LWR6226" s="824"/>
      <c r="LWS6226" s="824"/>
      <c r="LWT6226" s="824"/>
      <c r="LWU6226" s="824"/>
      <c r="LWV6226" s="824"/>
      <c r="LWW6226" s="824"/>
      <c r="LWX6226" s="824"/>
      <c r="LWY6226" s="824"/>
      <c r="LWZ6226" s="824"/>
      <c r="LXA6226" s="824"/>
      <c r="LXB6226" s="824"/>
      <c r="LXC6226" s="824"/>
      <c r="LXD6226" s="824"/>
      <c r="LXE6226" s="824"/>
      <c r="LXF6226" s="824"/>
      <c r="LXG6226" s="824"/>
      <c r="LXH6226" s="824"/>
      <c r="LXI6226" s="824"/>
      <c r="LXJ6226" s="824"/>
      <c r="LXK6226" s="824"/>
      <c r="LXL6226" s="824"/>
      <c r="LXM6226" s="824"/>
      <c r="LXN6226" s="824"/>
      <c r="LXO6226" s="824"/>
      <c r="LXP6226" s="824"/>
      <c r="LXQ6226" s="824"/>
      <c r="LXR6226" s="824"/>
      <c r="LXS6226" s="824"/>
      <c r="LXT6226" s="824"/>
      <c r="LXU6226" s="824"/>
      <c r="LXV6226" s="824"/>
      <c r="LXW6226" s="824"/>
      <c r="LXX6226" s="824"/>
      <c r="LXY6226" s="824"/>
      <c r="LXZ6226" s="824"/>
      <c r="LYA6226" s="824"/>
      <c r="LYB6226" s="824"/>
      <c r="LYC6226" s="824"/>
      <c r="LYD6226" s="824"/>
      <c r="LYE6226" s="824"/>
      <c r="LYF6226" s="824"/>
      <c r="LYG6226" s="824"/>
      <c r="LYH6226" s="824"/>
      <c r="LYI6226" s="824"/>
      <c r="LYJ6226" s="824"/>
      <c r="LYK6226" s="824"/>
      <c r="LYL6226" s="824"/>
      <c r="LYM6226" s="824"/>
      <c r="LYN6226" s="824"/>
      <c r="LYO6226" s="824"/>
      <c r="LYP6226" s="824"/>
      <c r="LYQ6226" s="824"/>
      <c r="LYR6226" s="824"/>
      <c r="LYS6226" s="824"/>
      <c r="LYT6226" s="824"/>
      <c r="LYU6226" s="824"/>
      <c r="LYV6226" s="824"/>
      <c r="LYW6226" s="824"/>
      <c r="LYX6226" s="824"/>
      <c r="LYY6226" s="824"/>
      <c r="LYZ6226" s="824"/>
      <c r="LZA6226" s="824"/>
      <c r="LZB6226" s="824"/>
      <c r="LZC6226" s="824"/>
      <c r="LZD6226" s="824"/>
      <c r="LZE6226" s="824"/>
      <c r="LZF6226" s="824"/>
      <c r="LZG6226" s="824"/>
      <c r="LZH6226" s="824"/>
      <c r="LZI6226" s="824"/>
      <c r="LZJ6226" s="824"/>
      <c r="LZK6226" s="824"/>
      <c r="LZL6226" s="824"/>
      <c r="LZM6226" s="824"/>
      <c r="LZN6226" s="824"/>
      <c r="LZO6226" s="824"/>
      <c r="LZP6226" s="824"/>
      <c r="LZQ6226" s="824"/>
      <c r="LZR6226" s="824"/>
      <c r="LZS6226" s="824"/>
      <c r="LZT6226" s="824"/>
      <c r="LZU6226" s="824"/>
      <c r="LZV6226" s="824"/>
      <c r="LZW6226" s="824"/>
      <c r="LZX6226" s="824"/>
      <c r="LZY6226" s="824"/>
      <c r="LZZ6226" s="824"/>
      <c r="MAA6226" s="824"/>
      <c r="MAB6226" s="824"/>
      <c r="MAC6226" s="824"/>
      <c r="MAD6226" s="824"/>
      <c r="MAE6226" s="824"/>
      <c r="MAF6226" s="824"/>
      <c r="MAG6226" s="824"/>
      <c r="MAH6226" s="824"/>
      <c r="MAI6226" s="824"/>
      <c r="MAJ6226" s="824"/>
      <c r="MAK6226" s="824"/>
      <c r="MAL6226" s="824"/>
      <c r="MAM6226" s="824"/>
      <c r="MAN6226" s="824"/>
      <c r="MAO6226" s="824"/>
      <c r="MAP6226" s="824"/>
      <c r="MAQ6226" s="824"/>
      <c r="MAR6226" s="824"/>
      <c r="MAS6226" s="824"/>
      <c r="MAT6226" s="824"/>
      <c r="MAU6226" s="824"/>
      <c r="MAV6226" s="824"/>
      <c r="MAW6226" s="824"/>
      <c r="MAX6226" s="824"/>
      <c r="MAY6226" s="824"/>
      <c r="MAZ6226" s="824"/>
      <c r="MBA6226" s="824"/>
      <c r="MBB6226" s="824"/>
      <c r="MBC6226" s="824"/>
      <c r="MBD6226" s="824"/>
      <c r="MBE6226" s="824"/>
      <c r="MBF6226" s="824"/>
      <c r="MBG6226" s="824"/>
      <c r="MBH6226" s="824"/>
      <c r="MBI6226" s="824"/>
      <c r="MBJ6226" s="824"/>
      <c r="MBK6226" s="824"/>
      <c r="MBL6226" s="824"/>
      <c r="MBM6226" s="824"/>
      <c r="MBN6226" s="824"/>
      <c r="MBO6226" s="824"/>
      <c r="MBP6226" s="824"/>
      <c r="MBQ6226" s="824"/>
      <c r="MBR6226" s="824"/>
      <c r="MBS6226" s="824"/>
      <c r="MBT6226" s="824"/>
      <c r="MBU6226" s="824"/>
      <c r="MBV6226" s="824"/>
      <c r="MBW6226" s="824"/>
      <c r="MBX6226" s="824"/>
      <c r="MBY6226" s="824"/>
      <c r="MBZ6226" s="824"/>
      <c r="MCA6226" s="824"/>
      <c r="MCB6226" s="824"/>
      <c r="MCC6226" s="824"/>
      <c r="MCD6226" s="824"/>
      <c r="MCE6226" s="824"/>
      <c r="MCF6226" s="824"/>
      <c r="MCG6226" s="824"/>
      <c r="MCH6226" s="824"/>
      <c r="MCI6226" s="824"/>
      <c r="MCJ6226" s="824"/>
      <c r="MCK6226" s="824"/>
      <c r="MCL6226" s="824"/>
      <c r="MCM6226" s="824"/>
      <c r="MCN6226" s="824"/>
      <c r="MCO6226" s="824"/>
      <c r="MCP6226" s="824"/>
      <c r="MCQ6226" s="824"/>
      <c r="MCR6226" s="824"/>
      <c r="MCS6226" s="824"/>
      <c r="MCT6226" s="824"/>
      <c r="MCU6226" s="824"/>
      <c r="MCV6226" s="824"/>
      <c r="MCW6226" s="824"/>
      <c r="MCX6226" s="824"/>
      <c r="MCY6226" s="824"/>
      <c r="MCZ6226" s="824"/>
      <c r="MDA6226" s="824"/>
      <c r="MDB6226" s="824"/>
      <c r="MDC6226" s="824"/>
      <c r="MDD6226" s="824"/>
      <c r="MDE6226" s="824"/>
      <c r="MDF6226" s="824"/>
      <c r="MDG6226" s="824"/>
      <c r="MDH6226" s="824"/>
      <c r="MDI6226" s="824"/>
      <c r="MDJ6226" s="824"/>
      <c r="MDK6226" s="824"/>
      <c r="MDL6226" s="824"/>
      <c r="MDM6226" s="824"/>
      <c r="MDN6226" s="824"/>
      <c r="MDO6226" s="824"/>
      <c r="MDP6226" s="824"/>
      <c r="MDQ6226" s="824"/>
      <c r="MDR6226" s="824"/>
      <c r="MDS6226" s="824"/>
      <c r="MDT6226" s="824"/>
      <c r="MDU6226" s="824"/>
      <c r="MDV6226" s="824"/>
      <c r="MDW6226" s="824"/>
      <c r="MDX6226" s="824"/>
      <c r="MDY6226" s="824"/>
      <c r="MDZ6226" s="824"/>
      <c r="MEA6226" s="824"/>
      <c r="MEB6226" s="824"/>
      <c r="MEC6226" s="824"/>
      <c r="MED6226" s="824"/>
      <c r="MEE6226" s="824"/>
      <c r="MEF6226" s="824"/>
      <c r="MEG6226" s="824"/>
      <c r="MEH6226" s="824"/>
      <c r="MEI6226" s="824"/>
      <c r="MEJ6226" s="824"/>
      <c r="MEK6226" s="824"/>
      <c r="MEL6226" s="824"/>
      <c r="MEM6226" s="824"/>
      <c r="MEN6226" s="824"/>
      <c r="MEO6226" s="824"/>
      <c r="MEP6226" s="824"/>
      <c r="MEQ6226" s="824"/>
      <c r="MER6226" s="824"/>
      <c r="MES6226" s="824"/>
      <c r="MET6226" s="824"/>
      <c r="MEU6226" s="824"/>
      <c r="MEV6226" s="824"/>
      <c r="MEW6226" s="824"/>
      <c r="MEX6226" s="824"/>
      <c r="MEY6226" s="824"/>
      <c r="MEZ6226" s="824"/>
      <c r="MFA6226" s="824"/>
      <c r="MFB6226" s="824"/>
      <c r="MFC6226" s="824"/>
      <c r="MFD6226" s="824"/>
      <c r="MFE6226" s="824"/>
      <c r="MFF6226" s="824"/>
      <c r="MFG6226" s="824"/>
      <c r="MFH6226" s="824"/>
      <c r="MFI6226" s="824"/>
      <c r="MFJ6226" s="824"/>
      <c r="MFK6226" s="824"/>
      <c r="MFL6226" s="824"/>
      <c r="MFM6226" s="824"/>
      <c r="MFN6226" s="824"/>
      <c r="MFO6226" s="824"/>
      <c r="MFP6226" s="824"/>
      <c r="MFQ6226" s="824"/>
      <c r="MFR6226" s="824"/>
      <c r="MFS6226" s="824"/>
      <c r="MFT6226" s="824"/>
      <c r="MFU6226" s="824"/>
      <c r="MFV6226" s="824"/>
      <c r="MFW6226" s="824"/>
      <c r="MFX6226" s="824"/>
      <c r="MFY6226" s="824"/>
      <c r="MFZ6226" s="824"/>
      <c r="MGA6226" s="824"/>
      <c r="MGB6226" s="824"/>
      <c r="MGC6226" s="824"/>
      <c r="MGD6226" s="824"/>
      <c r="MGE6226" s="824"/>
      <c r="MGF6226" s="824"/>
      <c r="MGG6226" s="824"/>
      <c r="MGH6226" s="824"/>
      <c r="MGI6226" s="824"/>
      <c r="MGJ6226" s="824"/>
      <c r="MGK6226" s="824"/>
      <c r="MGL6226" s="824"/>
      <c r="MGM6226" s="824"/>
      <c r="MGN6226" s="824"/>
      <c r="MGO6226" s="824"/>
      <c r="MGP6226" s="824"/>
      <c r="MGQ6226" s="824"/>
      <c r="MGR6226" s="824"/>
      <c r="MGS6226" s="824"/>
      <c r="MGT6226" s="824"/>
      <c r="MGU6226" s="824"/>
      <c r="MGV6226" s="824"/>
      <c r="MGW6226" s="824"/>
      <c r="MGX6226" s="824"/>
      <c r="MGY6226" s="824"/>
      <c r="MGZ6226" s="824"/>
      <c r="MHA6226" s="824"/>
      <c r="MHB6226" s="824"/>
      <c r="MHC6226" s="824"/>
      <c r="MHD6226" s="824"/>
      <c r="MHE6226" s="824"/>
      <c r="MHF6226" s="824"/>
      <c r="MHG6226" s="824"/>
      <c r="MHH6226" s="824"/>
      <c r="MHI6226" s="824"/>
      <c r="MHJ6226" s="824"/>
      <c r="MHK6226" s="824"/>
      <c r="MHL6226" s="824"/>
      <c r="MHM6226" s="824"/>
      <c r="MHN6226" s="824"/>
      <c r="MHO6226" s="824"/>
      <c r="MHP6226" s="824"/>
      <c r="MHQ6226" s="824"/>
      <c r="MHR6226" s="824"/>
      <c r="MHS6226" s="824"/>
      <c r="MHT6226" s="824"/>
      <c r="MHU6226" s="824"/>
      <c r="MHV6226" s="824"/>
      <c r="MHW6226" s="824"/>
      <c r="MHX6226" s="824"/>
      <c r="MHY6226" s="824"/>
      <c r="MHZ6226" s="824"/>
      <c r="MIA6226" s="824"/>
      <c r="MIB6226" s="824"/>
      <c r="MIC6226" s="824"/>
      <c r="MID6226" s="824"/>
      <c r="MIE6226" s="824"/>
      <c r="MIF6226" s="824"/>
      <c r="MIG6226" s="824"/>
      <c r="MIH6226" s="824"/>
      <c r="MII6226" s="824"/>
      <c r="MIJ6226" s="824"/>
      <c r="MIK6226" s="824"/>
      <c r="MIL6226" s="824"/>
      <c r="MIM6226" s="824"/>
      <c r="MIN6226" s="824"/>
      <c r="MIO6226" s="824"/>
      <c r="MIP6226" s="824"/>
      <c r="MIQ6226" s="824"/>
      <c r="MIR6226" s="824"/>
      <c r="MIS6226" s="824"/>
      <c r="MIT6226" s="824"/>
      <c r="MIU6226" s="824"/>
      <c r="MIV6226" s="824"/>
      <c r="MIW6226" s="824"/>
      <c r="MIX6226" s="824"/>
      <c r="MIY6226" s="824"/>
      <c r="MIZ6226" s="824"/>
      <c r="MJA6226" s="824"/>
      <c r="MJB6226" s="824"/>
      <c r="MJC6226" s="824"/>
      <c r="MJD6226" s="824"/>
      <c r="MJE6226" s="824"/>
      <c r="MJF6226" s="824"/>
      <c r="MJG6226" s="824"/>
      <c r="MJH6226" s="824"/>
      <c r="MJI6226" s="824"/>
      <c r="MJJ6226" s="824"/>
      <c r="MJK6226" s="824"/>
      <c r="MJL6226" s="824"/>
      <c r="MJM6226" s="824"/>
      <c r="MJN6226" s="824"/>
      <c r="MJO6226" s="824"/>
      <c r="MJP6226" s="824"/>
      <c r="MJQ6226" s="824"/>
      <c r="MJR6226" s="824"/>
      <c r="MJS6226" s="824"/>
      <c r="MJT6226" s="824"/>
      <c r="MJU6226" s="824"/>
      <c r="MJV6226" s="824"/>
      <c r="MJW6226" s="824"/>
      <c r="MJX6226" s="824"/>
      <c r="MJY6226" s="824"/>
      <c r="MJZ6226" s="824"/>
      <c r="MKA6226" s="824"/>
      <c r="MKB6226" s="824"/>
      <c r="MKC6226" s="824"/>
      <c r="MKD6226" s="824"/>
      <c r="MKE6226" s="824"/>
      <c r="MKF6226" s="824"/>
      <c r="MKG6226" s="824"/>
      <c r="MKH6226" s="824"/>
      <c r="MKI6226" s="824"/>
      <c r="MKJ6226" s="824"/>
      <c r="MKK6226" s="824"/>
      <c r="MKL6226" s="824"/>
      <c r="MKM6226" s="824"/>
      <c r="MKN6226" s="824"/>
      <c r="MKO6226" s="824"/>
      <c r="MKP6226" s="824"/>
      <c r="MKQ6226" s="824"/>
      <c r="MKR6226" s="824"/>
      <c r="MKS6226" s="824"/>
      <c r="MKT6226" s="824"/>
      <c r="MKU6226" s="824"/>
      <c r="MKV6226" s="824"/>
      <c r="MKW6226" s="824"/>
      <c r="MKX6226" s="824"/>
      <c r="MKY6226" s="824"/>
      <c r="MKZ6226" s="824"/>
      <c r="MLA6226" s="824"/>
      <c r="MLB6226" s="824"/>
      <c r="MLC6226" s="824"/>
      <c r="MLD6226" s="824"/>
      <c r="MLE6226" s="824"/>
      <c r="MLF6226" s="824"/>
      <c r="MLG6226" s="824"/>
      <c r="MLH6226" s="824"/>
      <c r="MLI6226" s="824"/>
      <c r="MLJ6226" s="824"/>
      <c r="MLK6226" s="824"/>
      <c r="MLL6226" s="824"/>
      <c r="MLM6226" s="824"/>
      <c r="MLN6226" s="824"/>
      <c r="MLO6226" s="824"/>
      <c r="MLP6226" s="824"/>
      <c r="MLQ6226" s="824"/>
      <c r="MLR6226" s="824"/>
      <c r="MLS6226" s="824"/>
      <c r="MLT6226" s="824"/>
      <c r="MLU6226" s="824"/>
      <c r="MLV6226" s="824"/>
      <c r="MLW6226" s="824"/>
      <c r="MLX6226" s="824"/>
      <c r="MLY6226" s="824"/>
      <c r="MLZ6226" s="824"/>
      <c r="MMA6226" s="824"/>
      <c r="MMB6226" s="824"/>
      <c r="MMC6226" s="824"/>
      <c r="MMD6226" s="824"/>
      <c r="MME6226" s="824"/>
      <c r="MMF6226" s="824"/>
      <c r="MMG6226" s="824"/>
      <c r="MMH6226" s="824"/>
      <c r="MMI6226" s="824"/>
      <c r="MMJ6226" s="824"/>
      <c r="MMK6226" s="824"/>
      <c r="MML6226" s="824"/>
      <c r="MMM6226" s="824"/>
      <c r="MMN6226" s="824"/>
      <c r="MMO6226" s="824"/>
      <c r="MMP6226" s="824"/>
      <c r="MMQ6226" s="824"/>
      <c r="MMR6226" s="824"/>
      <c r="MMS6226" s="824"/>
      <c r="MMT6226" s="824"/>
      <c r="MMU6226" s="824"/>
      <c r="MMV6226" s="824"/>
      <c r="MMW6226" s="824"/>
      <c r="MMX6226" s="824"/>
      <c r="MMY6226" s="824"/>
      <c r="MMZ6226" s="824"/>
      <c r="MNA6226" s="824"/>
      <c r="MNB6226" s="824"/>
      <c r="MNC6226" s="824"/>
      <c r="MND6226" s="824"/>
      <c r="MNE6226" s="824"/>
      <c r="MNF6226" s="824"/>
      <c r="MNG6226" s="824"/>
      <c r="MNH6226" s="824"/>
      <c r="MNI6226" s="824"/>
      <c r="MNJ6226" s="824"/>
      <c r="MNK6226" s="824"/>
      <c r="MNL6226" s="824"/>
      <c r="MNM6226" s="824"/>
      <c r="MNN6226" s="824"/>
      <c r="MNO6226" s="824"/>
      <c r="MNP6226" s="824"/>
      <c r="MNQ6226" s="824"/>
      <c r="MNR6226" s="824"/>
      <c r="MNS6226" s="824"/>
      <c r="MNT6226" s="824"/>
      <c r="MNU6226" s="824"/>
      <c r="MNV6226" s="824"/>
      <c r="MNW6226" s="824"/>
      <c r="MNX6226" s="824"/>
      <c r="MNY6226" s="824"/>
      <c r="MNZ6226" s="824"/>
      <c r="MOA6226" s="824"/>
      <c r="MOB6226" s="824"/>
      <c r="MOC6226" s="824"/>
      <c r="MOD6226" s="824"/>
      <c r="MOE6226" s="824"/>
      <c r="MOF6226" s="824"/>
      <c r="MOG6226" s="824"/>
      <c r="MOH6226" s="824"/>
      <c r="MOI6226" s="824"/>
      <c r="MOJ6226" s="824"/>
      <c r="MOK6226" s="824"/>
      <c r="MOL6226" s="824"/>
      <c r="MOM6226" s="824"/>
      <c r="MON6226" s="824"/>
      <c r="MOO6226" s="824"/>
      <c r="MOP6226" s="824"/>
      <c r="MOQ6226" s="824"/>
      <c r="MOR6226" s="824"/>
      <c r="MOS6226" s="824"/>
      <c r="MOT6226" s="824"/>
      <c r="MOU6226" s="824"/>
      <c r="MOV6226" s="824"/>
      <c r="MOW6226" s="824"/>
      <c r="MOX6226" s="824"/>
      <c r="MOY6226" s="824"/>
      <c r="MOZ6226" s="824"/>
      <c r="MPA6226" s="824"/>
      <c r="MPB6226" s="824"/>
      <c r="MPC6226" s="824"/>
      <c r="MPD6226" s="824"/>
      <c r="MPE6226" s="824"/>
      <c r="MPF6226" s="824"/>
      <c r="MPG6226" s="824"/>
      <c r="MPH6226" s="824"/>
      <c r="MPI6226" s="824"/>
      <c r="MPJ6226" s="824"/>
      <c r="MPK6226" s="824"/>
      <c r="MPL6226" s="824"/>
      <c r="MPM6226" s="824"/>
      <c r="MPN6226" s="824"/>
      <c r="MPO6226" s="824"/>
      <c r="MPP6226" s="824"/>
      <c r="MPQ6226" s="824"/>
      <c r="MPR6226" s="824"/>
      <c r="MPS6226" s="824"/>
      <c r="MPT6226" s="824"/>
      <c r="MPU6226" s="824"/>
      <c r="MPV6226" s="824"/>
      <c r="MPW6226" s="824"/>
      <c r="MPX6226" s="824"/>
      <c r="MPY6226" s="824"/>
      <c r="MPZ6226" s="824"/>
      <c r="MQA6226" s="824"/>
      <c r="MQB6226" s="824"/>
      <c r="MQC6226" s="824"/>
      <c r="MQD6226" s="824"/>
      <c r="MQE6226" s="824"/>
      <c r="MQF6226" s="824"/>
      <c r="MQG6226" s="824"/>
      <c r="MQH6226" s="824"/>
      <c r="MQI6226" s="824"/>
      <c r="MQJ6226" s="824"/>
      <c r="MQK6226" s="824"/>
      <c r="MQL6226" s="824"/>
      <c r="MQM6226" s="824"/>
      <c r="MQN6226" s="824"/>
      <c r="MQO6226" s="824"/>
      <c r="MQP6226" s="824"/>
      <c r="MQQ6226" s="824"/>
      <c r="MQR6226" s="824"/>
      <c r="MQS6226" s="824"/>
      <c r="MQT6226" s="824"/>
      <c r="MQU6226" s="824"/>
      <c r="MQV6226" s="824"/>
      <c r="MQW6226" s="824"/>
      <c r="MQX6226" s="824"/>
      <c r="MQY6226" s="824"/>
      <c r="MQZ6226" s="824"/>
      <c r="MRA6226" s="824"/>
      <c r="MRB6226" s="824"/>
      <c r="MRC6226" s="824"/>
      <c r="MRD6226" s="824"/>
      <c r="MRE6226" s="824"/>
      <c r="MRF6226" s="824"/>
      <c r="MRG6226" s="824"/>
      <c r="MRH6226" s="824"/>
      <c r="MRI6226" s="824"/>
      <c r="MRJ6226" s="824"/>
      <c r="MRK6226" s="824"/>
      <c r="MRL6226" s="824"/>
      <c r="MRM6226" s="824"/>
      <c r="MRN6226" s="824"/>
      <c r="MRO6226" s="824"/>
      <c r="MRP6226" s="824"/>
      <c r="MRQ6226" s="824"/>
      <c r="MRR6226" s="824"/>
      <c r="MRS6226" s="824"/>
      <c r="MRT6226" s="824"/>
      <c r="MRU6226" s="824"/>
      <c r="MRV6226" s="824"/>
      <c r="MRW6226" s="824"/>
      <c r="MRX6226" s="824"/>
      <c r="MRY6226" s="824"/>
      <c r="MRZ6226" s="824"/>
      <c r="MSA6226" s="824"/>
      <c r="MSB6226" s="824"/>
      <c r="MSC6226" s="824"/>
      <c r="MSD6226" s="824"/>
      <c r="MSE6226" s="824"/>
      <c r="MSF6226" s="824"/>
      <c r="MSG6226" s="824"/>
      <c r="MSH6226" s="824"/>
      <c r="MSI6226" s="824"/>
      <c r="MSJ6226" s="824"/>
      <c r="MSK6226" s="824"/>
      <c r="MSL6226" s="824"/>
      <c r="MSM6226" s="824"/>
      <c r="MSN6226" s="824"/>
      <c r="MSO6226" s="824"/>
      <c r="MSP6226" s="824"/>
      <c r="MSQ6226" s="824"/>
      <c r="MSR6226" s="824"/>
      <c r="MSS6226" s="824"/>
      <c r="MST6226" s="824"/>
      <c r="MSU6226" s="824"/>
      <c r="MSV6226" s="824"/>
      <c r="MSW6226" s="824"/>
      <c r="MSX6226" s="824"/>
      <c r="MSY6226" s="824"/>
      <c r="MSZ6226" s="824"/>
      <c r="MTA6226" s="824"/>
      <c r="MTB6226" s="824"/>
      <c r="MTC6226" s="824"/>
      <c r="MTD6226" s="824"/>
      <c r="MTE6226" s="824"/>
      <c r="MTF6226" s="824"/>
      <c r="MTG6226" s="824"/>
      <c r="MTH6226" s="824"/>
      <c r="MTI6226" s="824"/>
      <c r="MTJ6226" s="824"/>
      <c r="MTK6226" s="824"/>
      <c r="MTL6226" s="824"/>
      <c r="MTM6226" s="824"/>
      <c r="MTN6226" s="824"/>
      <c r="MTO6226" s="824"/>
      <c r="MTP6226" s="824"/>
      <c r="MTQ6226" s="824"/>
      <c r="MTR6226" s="824"/>
      <c r="MTS6226" s="824"/>
      <c r="MTT6226" s="824"/>
      <c r="MTU6226" s="824"/>
      <c r="MTV6226" s="824"/>
      <c r="MTW6226" s="824"/>
      <c r="MTX6226" s="824"/>
      <c r="MTY6226" s="824"/>
      <c r="MTZ6226" s="824"/>
      <c r="MUA6226" s="824"/>
      <c r="MUB6226" s="824"/>
      <c r="MUC6226" s="824"/>
      <c r="MUD6226" s="824"/>
      <c r="MUE6226" s="824"/>
      <c r="MUF6226" s="824"/>
      <c r="MUG6226" s="824"/>
      <c r="MUH6226" s="824"/>
      <c r="MUI6226" s="824"/>
      <c r="MUJ6226" s="824"/>
      <c r="MUK6226" s="824"/>
      <c r="MUL6226" s="824"/>
      <c r="MUM6226" s="824"/>
      <c r="MUN6226" s="824"/>
      <c r="MUO6226" s="824"/>
      <c r="MUP6226" s="824"/>
      <c r="MUQ6226" s="824"/>
      <c r="MUR6226" s="824"/>
      <c r="MUS6226" s="824"/>
      <c r="MUT6226" s="824"/>
      <c r="MUU6226" s="824"/>
      <c r="MUV6226" s="824"/>
      <c r="MUW6226" s="824"/>
      <c r="MUX6226" s="824"/>
      <c r="MUY6226" s="824"/>
      <c r="MUZ6226" s="824"/>
      <c r="MVA6226" s="824"/>
      <c r="MVB6226" s="824"/>
      <c r="MVC6226" s="824"/>
      <c r="MVD6226" s="824"/>
      <c r="MVE6226" s="824"/>
      <c r="MVF6226" s="824"/>
      <c r="MVG6226" s="824"/>
      <c r="MVH6226" s="824"/>
      <c r="MVI6226" s="824"/>
      <c r="MVJ6226" s="824"/>
      <c r="MVK6226" s="824"/>
      <c r="MVL6226" s="824"/>
      <c r="MVM6226" s="824"/>
      <c r="MVN6226" s="824"/>
      <c r="MVO6226" s="824"/>
      <c r="MVP6226" s="824"/>
      <c r="MVQ6226" s="824"/>
      <c r="MVR6226" s="824"/>
      <c r="MVS6226" s="824"/>
      <c r="MVT6226" s="824"/>
      <c r="MVU6226" s="824"/>
      <c r="MVV6226" s="824"/>
      <c r="MVW6226" s="824"/>
      <c r="MVX6226" s="824"/>
      <c r="MVY6226" s="824"/>
      <c r="MVZ6226" s="824"/>
      <c r="MWA6226" s="824"/>
      <c r="MWB6226" s="824"/>
      <c r="MWC6226" s="824"/>
      <c r="MWD6226" s="824"/>
      <c r="MWE6226" s="824"/>
      <c r="MWF6226" s="824"/>
      <c r="MWG6226" s="824"/>
      <c r="MWH6226" s="824"/>
      <c r="MWI6226" s="824"/>
      <c r="MWJ6226" s="824"/>
      <c r="MWK6226" s="824"/>
      <c r="MWL6226" s="824"/>
      <c r="MWM6226" s="824"/>
      <c r="MWN6226" s="824"/>
      <c r="MWO6226" s="824"/>
      <c r="MWP6226" s="824"/>
      <c r="MWQ6226" s="824"/>
      <c r="MWR6226" s="824"/>
      <c r="MWS6226" s="824"/>
      <c r="MWT6226" s="824"/>
      <c r="MWU6226" s="824"/>
      <c r="MWV6226" s="824"/>
      <c r="MWW6226" s="824"/>
      <c r="MWX6226" s="824"/>
      <c r="MWY6226" s="824"/>
      <c r="MWZ6226" s="824"/>
      <c r="MXA6226" s="824"/>
      <c r="MXB6226" s="824"/>
      <c r="MXC6226" s="824"/>
      <c r="MXD6226" s="824"/>
      <c r="MXE6226" s="824"/>
      <c r="MXF6226" s="824"/>
      <c r="MXG6226" s="824"/>
      <c r="MXH6226" s="824"/>
      <c r="MXI6226" s="824"/>
      <c r="MXJ6226" s="824"/>
      <c r="MXK6226" s="824"/>
      <c r="MXL6226" s="824"/>
      <c r="MXM6226" s="824"/>
      <c r="MXN6226" s="824"/>
      <c r="MXO6226" s="824"/>
      <c r="MXP6226" s="824"/>
      <c r="MXQ6226" s="824"/>
      <c r="MXR6226" s="824"/>
      <c r="MXS6226" s="824"/>
      <c r="MXT6226" s="824"/>
      <c r="MXU6226" s="824"/>
      <c r="MXV6226" s="824"/>
      <c r="MXW6226" s="824"/>
      <c r="MXX6226" s="824"/>
      <c r="MXY6226" s="824"/>
      <c r="MXZ6226" s="824"/>
      <c r="MYA6226" s="824"/>
      <c r="MYB6226" s="824"/>
      <c r="MYC6226" s="824"/>
      <c r="MYD6226" s="824"/>
      <c r="MYE6226" s="824"/>
      <c r="MYF6226" s="824"/>
      <c r="MYG6226" s="824"/>
      <c r="MYH6226" s="824"/>
      <c r="MYI6226" s="824"/>
      <c r="MYJ6226" s="824"/>
      <c r="MYK6226" s="824"/>
      <c r="MYL6226" s="824"/>
      <c r="MYM6226" s="824"/>
      <c r="MYN6226" s="824"/>
      <c r="MYO6226" s="824"/>
      <c r="MYP6226" s="824"/>
      <c r="MYQ6226" s="824"/>
      <c r="MYR6226" s="824"/>
      <c r="MYS6226" s="824"/>
      <c r="MYT6226" s="824"/>
      <c r="MYU6226" s="824"/>
      <c r="MYV6226" s="824"/>
      <c r="MYW6226" s="824"/>
      <c r="MYX6226" s="824"/>
      <c r="MYY6226" s="824"/>
      <c r="MYZ6226" s="824"/>
      <c r="MZA6226" s="824"/>
      <c r="MZB6226" s="824"/>
      <c r="MZC6226" s="824"/>
      <c r="MZD6226" s="824"/>
      <c r="MZE6226" s="824"/>
      <c r="MZF6226" s="824"/>
      <c r="MZG6226" s="824"/>
      <c r="MZH6226" s="824"/>
      <c r="MZI6226" s="824"/>
      <c r="MZJ6226" s="824"/>
      <c r="MZK6226" s="824"/>
      <c r="MZL6226" s="824"/>
      <c r="MZM6226" s="824"/>
      <c r="MZN6226" s="824"/>
      <c r="MZO6226" s="824"/>
      <c r="MZP6226" s="824"/>
      <c r="MZQ6226" s="824"/>
      <c r="MZR6226" s="824"/>
      <c r="MZS6226" s="824"/>
      <c r="MZT6226" s="824"/>
      <c r="MZU6226" s="824"/>
      <c r="MZV6226" s="824"/>
      <c r="MZW6226" s="824"/>
      <c r="MZX6226" s="824"/>
      <c r="MZY6226" s="824"/>
      <c r="MZZ6226" s="824"/>
      <c r="NAA6226" s="824"/>
      <c r="NAB6226" s="824"/>
      <c r="NAC6226" s="824"/>
      <c r="NAD6226" s="824"/>
      <c r="NAE6226" s="824"/>
      <c r="NAF6226" s="824"/>
      <c r="NAG6226" s="824"/>
      <c r="NAH6226" s="824"/>
      <c r="NAI6226" s="824"/>
      <c r="NAJ6226" s="824"/>
      <c r="NAK6226" s="824"/>
      <c r="NAL6226" s="824"/>
      <c r="NAM6226" s="824"/>
      <c r="NAN6226" s="824"/>
      <c r="NAO6226" s="824"/>
      <c r="NAP6226" s="824"/>
      <c r="NAQ6226" s="824"/>
      <c r="NAR6226" s="824"/>
      <c r="NAS6226" s="824"/>
      <c r="NAT6226" s="824"/>
      <c r="NAU6226" s="824"/>
      <c r="NAV6226" s="824"/>
      <c r="NAW6226" s="824"/>
      <c r="NAX6226" s="824"/>
      <c r="NAY6226" s="824"/>
      <c r="NAZ6226" s="824"/>
      <c r="NBA6226" s="824"/>
      <c r="NBB6226" s="824"/>
      <c r="NBC6226" s="824"/>
      <c r="NBD6226" s="824"/>
      <c r="NBE6226" s="824"/>
      <c r="NBF6226" s="824"/>
      <c r="NBG6226" s="824"/>
      <c r="NBH6226" s="824"/>
      <c r="NBI6226" s="824"/>
      <c r="NBJ6226" s="824"/>
      <c r="NBK6226" s="824"/>
      <c r="NBL6226" s="824"/>
      <c r="NBM6226" s="824"/>
      <c r="NBN6226" s="824"/>
      <c r="NBO6226" s="824"/>
      <c r="NBP6226" s="824"/>
      <c r="NBQ6226" s="824"/>
      <c r="NBR6226" s="824"/>
      <c r="NBS6226" s="824"/>
      <c r="NBT6226" s="824"/>
      <c r="NBU6226" s="824"/>
      <c r="NBV6226" s="824"/>
      <c r="NBW6226" s="824"/>
      <c r="NBX6226" s="824"/>
      <c r="NBY6226" s="824"/>
      <c r="NBZ6226" s="824"/>
      <c r="NCA6226" s="824"/>
      <c r="NCB6226" s="824"/>
      <c r="NCC6226" s="824"/>
      <c r="NCD6226" s="824"/>
      <c r="NCE6226" s="824"/>
      <c r="NCF6226" s="824"/>
      <c r="NCG6226" s="824"/>
      <c r="NCH6226" s="824"/>
      <c r="NCI6226" s="824"/>
      <c r="NCJ6226" s="824"/>
      <c r="NCK6226" s="824"/>
      <c r="NCL6226" s="824"/>
      <c r="NCM6226" s="824"/>
      <c r="NCN6226" s="824"/>
      <c r="NCO6226" s="824"/>
      <c r="NCP6226" s="824"/>
      <c r="NCQ6226" s="824"/>
      <c r="NCR6226" s="824"/>
      <c r="NCS6226" s="824"/>
      <c r="NCT6226" s="824"/>
      <c r="NCU6226" s="824"/>
      <c r="NCV6226" s="824"/>
      <c r="NCW6226" s="824"/>
      <c r="NCX6226" s="824"/>
      <c r="NCY6226" s="824"/>
      <c r="NCZ6226" s="824"/>
      <c r="NDA6226" s="824"/>
      <c r="NDB6226" s="824"/>
      <c r="NDC6226" s="824"/>
      <c r="NDD6226" s="824"/>
      <c r="NDE6226" s="824"/>
      <c r="NDF6226" s="824"/>
      <c r="NDG6226" s="824"/>
      <c r="NDH6226" s="824"/>
      <c r="NDI6226" s="824"/>
      <c r="NDJ6226" s="824"/>
      <c r="NDK6226" s="824"/>
      <c r="NDL6226" s="824"/>
      <c r="NDM6226" s="824"/>
      <c r="NDN6226" s="824"/>
      <c r="NDO6226" s="824"/>
      <c r="NDP6226" s="824"/>
      <c r="NDQ6226" s="824"/>
      <c r="NDR6226" s="824"/>
      <c r="NDS6226" s="824"/>
      <c r="NDT6226" s="824"/>
      <c r="NDU6226" s="824"/>
      <c r="NDV6226" s="824"/>
      <c r="NDW6226" s="824"/>
      <c r="NDX6226" s="824"/>
      <c r="NDY6226" s="824"/>
      <c r="NDZ6226" s="824"/>
      <c r="NEA6226" s="824"/>
      <c r="NEB6226" s="824"/>
      <c r="NEC6226" s="824"/>
      <c r="NED6226" s="824"/>
      <c r="NEE6226" s="824"/>
      <c r="NEF6226" s="824"/>
      <c r="NEG6226" s="824"/>
      <c r="NEH6226" s="824"/>
      <c r="NEI6226" s="824"/>
      <c r="NEJ6226" s="824"/>
      <c r="NEK6226" s="824"/>
      <c r="NEL6226" s="824"/>
      <c r="NEM6226" s="824"/>
      <c r="NEN6226" s="824"/>
      <c r="NEO6226" s="824"/>
      <c r="NEP6226" s="824"/>
      <c r="NEQ6226" s="824"/>
      <c r="NER6226" s="824"/>
      <c r="NES6226" s="824"/>
      <c r="NET6226" s="824"/>
      <c r="NEU6226" s="824"/>
      <c r="NEV6226" s="824"/>
      <c r="NEW6226" s="824"/>
      <c r="NEX6226" s="824"/>
      <c r="NEY6226" s="824"/>
      <c r="NEZ6226" s="824"/>
      <c r="NFA6226" s="824"/>
      <c r="NFB6226" s="824"/>
      <c r="NFC6226" s="824"/>
      <c r="NFD6226" s="824"/>
      <c r="NFE6226" s="824"/>
      <c r="NFF6226" s="824"/>
      <c r="NFG6226" s="824"/>
      <c r="NFH6226" s="824"/>
      <c r="NFI6226" s="824"/>
      <c r="NFJ6226" s="824"/>
      <c r="NFK6226" s="824"/>
      <c r="NFL6226" s="824"/>
      <c r="NFM6226" s="824"/>
      <c r="NFN6226" s="824"/>
      <c r="NFO6226" s="824"/>
      <c r="NFP6226" s="824"/>
      <c r="NFQ6226" s="824"/>
      <c r="NFR6226" s="824"/>
      <c r="NFS6226" s="824"/>
      <c r="NFT6226" s="824"/>
      <c r="NFU6226" s="824"/>
      <c r="NFV6226" s="824"/>
      <c r="NFW6226" s="824"/>
      <c r="NFX6226" s="824"/>
      <c r="NFY6226" s="824"/>
      <c r="NFZ6226" s="824"/>
      <c r="NGA6226" s="824"/>
      <c r="NGB6226" s="824"/>
      <c r="NGC6226" s="824"/>
      <c r="NGD6226" s="824"/>
      <c r="NGE6226" s="824"/>
      <c r="NGF6226" s="824"/>
      <c r="NGG6226" s="824"/>
      <c r="NGH6226" s="824"/>
      <c r="NGI6226" s="824"/>
      <c r="NGJ6226" s="824"/>
      <c r="NGK6226" s="824"/>
      <c r="NGL6226" s="824"/>
      <c r="NGM6226" s="824"/>
      <c r="NGN6226" s="824"/>
      <c r="NGO6226" s="824"/>
      <c r="NGP6226" s="824"/>
      <c r="NGQ6226" s="824"/>
      <c r="NGR6226" s="824"/>
      <c r="NGS6226" s="824"/>
      <c r="NGT6226" s="824"/>
      <c r="NGU6226" s="824"/>
      <c r="NGV6226" s="824"/>
      <c r="NGW6226" s="824"/>
      <c r="NGX6226" s="824"/>
      <c r="NGY6226" s="824"/>
      <c r="NGZ6226" s="824"/>
      <c r="NHA6226" s="824"/>
      <c r="NHB6226" s="824"/>
      <c r="NHC6226" s="824"/>
      <c r="NHD6226" s="824"/>
      <c r="NHE6226" s="824"/>
      <c r="NHF6226" s="824"/>
      <c r="NHG6226" s="824"/>
      <c r="NHH6226" s="824"/>
      <c r="NHI6226" s="824"/>
      <c r="NHJ6226" s="824"/>
      <c r="NHK6226" s="824"/>
      <c r="NHL6226" s="824"/>
      <c r="NHM6226" s="824"/>
      <c r="NHN6226" s="824"/>
      <c r="NHO6226" s="824"/>
      <c r="NHP6226" s="824"/>
      <c r="NHQ6226" s="824"/>
      <c r="NHR6226" s="824"/>
      <c r="NHS6226" s="824"/>
      <c r="NHT6226" s="824"/>
      <c r="NHU6226" s="824"/>
      <c r="NHV6226" s="824"/>
      <c r="NHW6226" s="824"/>
      <c r="NHX6226" s="824"/>
      <c r="NHY6226" s="824"/>
      <c r="NHZ6226" s="824"/>
      <c r="NIA6226" s="824"/>
      <c r="NIB6226" s="824"/>
      <c r="NIC6226" s="824"/>
      <c r="NID6226" s="824"/>
      <c r="NIE6226" s="824"/>
      <c r="NIF6226" s="824"/>
      <c r="NIG6226" s="824"/>
      <c r="NIH6226" s="824"/>
      <c r="NII6226" s="824"/>
      <c r="NIJ6226" s="824"/>
      <c r="NIK6226" s="824"/>
      <c r="NIL6226" s="824"/>
      <c r="NIM6226" s="824"/>
      <c r="NIN6226" s="824"/>
      <c r="NIO6226" s="824"/>
      <c r="NIP6226" s="824"/>
      <c r="NIQ6226" s="824"/>
      <c r="NIR6226" s="824"/>
      <c r="NIS6226" s="824"/>
      <c r="NIT6226" s="824"/>
      <c r="NIU6226" s="824"/>
      <c r="NIV6226" s="824"/>
      <c r="NIW6226" s="824"/>
      <c r="NIX6226" s="824"/>
      <c r="NIY6226" s="824"/>
      <c r="NIZ6226" s="824"/>
      <c r="NJA6226" s="824"/>
      <c r="NJB6226" s="824"/>
      <c r="NJC6226" s="824"/>
      <c r="NJD6226" s="824"/>
      <c r="NJE6226" s="824"/>
      <c r="NJF6226" s="824"/>
      <c r="NJG6226" s="824"/>
      <c r="NJH6226" s="824"/>
      <c r="NJI6226" s="824"/>
      <c r="NJJ6226" s="824"/>
      <c r="NJK6226" s="824"/>
      <c r="NJL6226" s="824"/>
      <c r="NJM6226" s="824"/>
      <c r="NJN6226" s="824"/>
      <c r="NJO6226" s="824"/>
      <c r="NJP6226" s="824"/>
      <c r="NJQ6226" s="824"/>
      <c r="NJR6226" s="824"/>
      <c r="NJS6226" s="824"/>
      <c r="NJT6226" s="824"/>
      <c r="NJU6226" s="824"/>
      <c r="NJV6226" s="824"/>
      <c r="NJW6226" s="824"/>
      <c r="NJX6226" s="824"/>
      <c r="NJY6226" s="824"/>
      <c r="NJZ6226" s="824"/>
      <c r="NKA6226" s="824"/>
      <c r="NKB6226" s="824"/>
      <c r="NKC6226" s="824"/>
      <c r="NKD6226" s="824"/>
      <c r="NKE6226" s="824"/>
      <c r="NKF6226" s="824"/>
      <c r="NKG6226" s="824"/>
      <c r="NKH6226" s="824"/>
      <c r="NKI6226" s="824"/>
      <c r="NKJ6226" s="824"/>
      <c r="NKK6226" s="824"/>
      <c r="NKL6226" s="824"/>
      <c r="NKM6226" s="824"/>
      <c r="NKN6226" s="824"/>
      <c r="NKO6226" s="824"/>
      <c r="NKP6226" s="824"/>
      <c r="NKQ6226" s="824"/>
      <c r="NKR6226" s="824"/>
      <c r="NKS6226" s="824"/>
      <c r="NKT6226" s="824"/>
      <c r="NKU6226" s="824"/>
      <c r="NKV6226" s="824"/>
      <c r="NKW6226" s="824"/>
      <c r="NKX6226" s="824"/>
      <c r="NKY6226" s="824"/>
      <c r="NKZ6226" s="824"/>
      <c r="NLA6226" s="824"/>
      <c r="NLB6226" s="824"/>
      <c r="NLC6226" s="824"/>
      <c r="NLD6226" s="824"/>
      <c r="NLE6226" s="824"/>
      <c r="NLF6226" s="824"/>
      <c r="NLG6226" s="824"/>
      <c r="NLH6226" s="824"/>
      <c r="NLI6226" s="824"/>
      <c r="NLJ6226" s="824"/>
      <c r="NLK6226" s="824"/>
      <c r="NLL6226" s="824"/>
      <c r="NLM6226" s="824"/>
      <c r="NLN6226" s="824"/>
      <c r="NLO6226" s="824"/>
      <c r="NLP6226" s="824"/>
      <c r="NLQ6226" s="824"/>
      <c r="NLR6226" s="824"/>
      <c r="NLS6226" s="824"/>
      <c r="NLT6226" s="824"/>
      <c r="NLU6226" s="824"/>
      <c r="NLV6226" s="824"/>
      <c r="NLW6226" s="824"/>
      <c r="NLX6226" s="824"/>
      <c r="NLY6226" s="824"/>
      <c r="NLZ6226" s="824"/>
      <c r="NMA6226" s="824"/>
      <c r="NMB6226" s="824"/>
      <c r="NMC6226" s="824"/>
      <c r="NMD6226" s="824"/>
      <c r="NME6226" s="824"/>
      <c r="NMF6226" s="824"/>
      <c r="NMG6226" s="824"/>
      <c r="NMH6226" s="824"/>
      <c r="NMI6226" s="824"/>
      <c r="NMJ6226" s="824"/>
      <c r="NMK6226" s="824"/>
      <c r="NML6226" s="824"/>
      <c r="NMM6226" s="824"/>
      <c r="NMN6226" s="824"/>
      <c r="NMO6226" s="824"/>
      <c r="NMP6226" s="824"/>
      <c r="NMQ6226" s="824"/>
      <c r="NMR6226" s="824"/>
      <c r="NMS6226" s="824"/>
      <c r="NMT6226" s="824"/>
      <c r="NMU6226" s="824"/>
      <c r="NMV6226" s="824"/>
      <c r="NMW6226" s="824"/>
      <c r="NMX6226" s="824"/>
      <c r="NMY6226" s="824"/>
      <c r="NMZ6226" s="824"/>
      <c r="NNA6226" s="824"/>
      <c r="NNB6226" s="824"/>
      <c r="NNC6226" s="824"/>
      <c r="NND6226" s="824"/>
      <c r="NNE6226" s="824"/>
      <c r="NNF6226" s="824"/>
      <c r="NNG6226" s="824"/>
      <c r="NNH6226" s="824"/>
      <c r="NNI6226" s="824"/>
      <c r="NNJ6226" s="824"/>
      <c r="NNK6226" s="824"/>
      <c r="NNL6226" s="824"/>
      <c r="NNM6226" s="824"/>
      <c r="NNN6226" s="824"/>
      <c r="NNO6226" s="824"/>
      <c r="NNP6226" s="824"/>
      <c r="NNQ6226" s="824"/>
      <c r="NNR6226" s="824"/>
      <c r="NNS6226" s="824"/>
      <c r="NNT6226" s="824"/>
      <c r="NNU6226" s="824"/>
      <c r="NNV6226" s="824"/>
      <c r="NNW6226" s="824"/>
      <c r="NNX6226" s="824"/>
      <c r="NNY6226" s="824"/>
      <c r="NNZ6226" s="824"/>
      <c r="NOA6226" s="824"/>
      <c r="NOB6226" s="824"/>
      <c r="NOC6226" s="824"/>
      <c r="NOD6226" s="824"/>
      <c r="NOE6226" s="824"/>
      <c r="NOF6226" s="824"/>
      <c r="NOG6226" s="824"/>
      <c r="NOH6226" s="824"/>
      <c r="NOI6226" s="824"/>
      <c r="NOJ6226" s="824"/>
      <c r="NOK6226" s="824"/>
      <c r="NOL6226" s="824"/>
      <c r="NOM6226" s="824"/>
      <c r="NON6226" s="824"/>
      <c r="NOO6226" s="824"/>
      <c r="NOP6226" s="824"/>
      <c r="NOQ6226" s="824"/>
      <c r="NOR6226" s="824"/>
      <c r="NOS6226" s="824"/>
      <c r="NOT6226" s="824"/>
      <c r="NOU6226" s="824"/>
      <c r="NOV6226" s="824"/>
      <c r="NOW6226" s="824"/>
      <c r="NOX6226" s="824"/>
      <c r="NOY6226" s="824"/>
      <c r="NOZ6226" s="824"/>
      <c r="NPA6226" s="824"/>
      <c r="NPB6226" s="824"/>
      <c r="NPC6226" s="824"/>
      <c r="NPD6226" s="824"/>
      <c r="NPE6226" s="824"/>
      <c r="NPF6226" s="824"/>
      <c r="NPG6226" s="824"/>
      <c r="NPH6226" s="824"/>
      <c r="NPI6226" s="824"/>
      <c r="NPJ6226" s="824"/>
      <c r="NPK6226" s="824"/>
      <c r="NPL6226" s="824"/>
      <c r="NPM6226" s="824"/>
      <c r="NPN6226" s="824"/>
      <c r="NPO6226" s="824"/>
      <c r="NPP6226" s="824"/>
      <c r="NPQ6226" s="824"/>
      <c r="NPR6226" s="824"/>
      <c r="NPS6226" s="824"/>
      <c r="NPT6226" s="824"/>
      <c r="NPU6226" s="824"/>
      <c r="NPV6226" s="824"/>
      <c r="NPW6226" s="824"/>
      <c r="NPX6226" s="824"/>
      <c r="NPY6226" s="824"/>
      <c r="NPZ6226" s="824"/>
      <c r="NQA6226" s="824"/>
      <c r="NQB6226" s="824"/>
      <c r="NQC6226" s="824"/>
      <c r="NQD6226" s="824"/>
      <c r="NQE6226" s="824"/>
      <c r="NQF6226" s="824"/>
      <c r="NQG6226" s="824"/>
      <c r="NQH6226" s="824"/>
      <c r="NQI6226" s="824"/>
      <c r="NQJ6226" s="824"/>
      <c r="NQK6226" s="824"/>
      <c r="NQL6226" s="824"/>
      <c r="NQM6226" s="824"/>
      <c r="NQN6226" s="824"/>
      <c r="NQO6226" s="824"/>
      <c r="NQP6226" s="824"/>
      <c r="NQQ6226" s="824"/>
      <c r="NQR6226" s="824"/>
      <c r="NQS6226" s="824"/>
      <c r="NQT6226" s="824"/>
      <c r="NQU6226" s="824"/>
      <c r="NQV6226" s="824"/>
      <c r="NQW6226" s="824"/>
      <c r="NQX6226" s="824"/>
      <c r="NQY6226" s="824"/>
      <c r="NQZ6226" s="824"/>
      <c r="NRA6226" s="824"/>
      <c r="NRB6226" s="824"/>
      <c r="NRC6226" s="824"/>
      <c r="NRD6226" s="824"/>
      <c r="NRE6226" s="824"/>
      <c r="NRF6226" s="824"/>
      <c r="NRG6226" s="824"/>
      <c r="NRH6226" s="824"/>
      <c r="NRI6226" s="824"/>
      <c r="NRJ6226" s="824"/>
      <c r="NRK6226" s="824"/>
      <c r="NRL6226" s="824"/>
      <c r="NRM6226" s="824"/>
      <c r="NRN6226" s="824"/>
      <c r="NRO6226" s="824"/>
      <c r="NRP6226" s="824"/>
      <c r="NRQ6226" s="824"/>
      <c r="NRR6226" s="824"/>
      <c r="NRS6226" s="824"/>
      <c r="NRT6226" s="824"/>
      <c r="NRU6226" s="824"/>
      <c r="NRV6226" s="824"/>
      <c r="NRW6226" s="824"/>
      <c r="NRX6226" s="824"/>
      <c r="NRY6226" s="824"/>
      <c r="NRZ6226" s="824"/>
      <c r="NSA6226" s="824"/>
      <c r="NSB6226" s="824"/>
      <c r="NSC6226" s="824"/>
      <c r="NSD6226" s="824"/>
      <c r="NSE6226" s="824"/>
      <c r="NSF6226" s="824"/>
      <c r="NSG6226" s="824"/>
      <c r="NSH6226" s="824"/>
      <c r="NSI6226" s="824"/>
      <c r="NSJ6226" s="824"/>
      <c r="NSK6226" s="824"/>
      <c r="NSL6226" s="824"/>
      <c r="NSM6226" s="824"/>
      <c r="NSN6226" s="824"/>
      <c r="NSO6226" s="824"/>
      <c r="NSP6226" s="824"/>
      <c r="NSQ6226" s="824"/>
      <c r="NSR6226" s="824"/>
      <c r="NSS6226" s="824"/>
      <c r="NST6226" s="824"/>
      <c r="NSU6226" s="824"/>
      <c r="NSV6226" s="824"/>
      <c r="NSW6226" s="824"/>
      <c r="NSX6226" s="824"/>
      <c r="NSY6226" s="824"/>
      <c r="NSZ6226" s="824"/>
      <c r="NTA6226" s="824"/>
      <c r="NTB6226" s="824"/>
      <c r="NTC6226" s="824"/>
      <c r="NTD6226" s="824"/>
      <c r="NTE6226" s="824"/>
      <c r="NTF6226" s="824"/>
      <c r="NTG6226" s="824"/>
      <c r="NTH6226" s="824"/>
      <c r="NTI6226" s="824"/>
      <c r="NTJ6226" s="824"/>
      <c r="NTK6226" s="824"/>
      <c r="NTL6226" s="824"/>
      <c r="NTM6226" s="824"/>
      <c r="NTN6226" s="824"/>
      <c r="NTO6226" s="824"/>
      <c r="NTP6226" s="824"/>
      <c r="NTQ6226" s="824"/>
      <c r="NTR6226" s="824"/>
      <c r="NTS6226" s="824"/>
      <c r="NTT6226" s="824"/>
      <c r="NTU6226" s="824"/>
      <c r="NTV6226" s="824"/>
      <c r="NTW6226" s="824"/>
      <c r="NTX6226" s="824"/>
      <c r="NTY6226" s="824"/>
      <c r="NTZ6226" s="824"/>
      <c r="NUA6226" s="824"/>
      <c r="NUB6226" s="824"/>
      <c r="NUC6226" s="824"/>
      <c r="NUD6226" s="824"/>
      <c r="NUE6226" s="824"/>
      <c r="NUF6226" s="824"/>
      <c r="NUG6226" s="824"/>
      <c r="NUH6226" s="824"/>
      <c r="NUI6226" s="824"/>
      <c r="NUJ6226" s="824"/>
      <c r="NUK6226" s="824"/>
      <c r="NUL6226" s="824"/>
      <c r="NUM6226" s="824"/>
      <c r="NUN6226" s="824"/>
      <c r="NUO6226" s="824"/>
      <c r="NUP6226" s="824"/>
      <c r="NUQ6226" s="824"/>
      <c r="NUR6226" s="824"/>
      <c r="NUS6226" s="824"/>
      <c r="NUT6226" s="824"/>
      <c r="NUU6226" s="824"/>
      <c r="NUV6226" s="824"/>
      <c r="NUW6226" s="824"/>
      <c r="NUX6226" s="824"/>
      <c r="NUY6226" s="824"/>
      <c r="NUZ6226" s="824"/>
      <c r="NVA6226" s="824"/>
      <c r="NVB6226" s="824"/>
      <c r="NVC6226" s="824"/>
      <c r="NVD6226" s="824"/>
      <c r="NVE6226" s="824"/>
      <c r="NVF6226" s="824"/>
      <c r="NVG6226" s="824"/>
      <c r="NVH6226" s="824"/>
      <c r="NVI6226" s="824"/>
      <c r="NVJ6226" s="824"/>
      <c r="NVK6226" s="824"/>
      <c r="NVL6226" s="824"/>
      <c r="NVM6226" s="824"/>
      <c r="NVN6226" s="824"/>
      <c r="NVO6226" s="824"/>
      <c r="NVP6226" s="824"/>
      <c r="NVQ6226" s="824"/>
      <c r="NVR6226" s="824"/>
      <c r="NVS6226" s="824"/>
      <c r="NVT6226" s="824"/>
      <c r="NVU6226" s="824"/>
      <c r="NVV6226" s="824"/>
      <c r="NVW6226" s="824"/>
      <c r="NVX6226" s="824"/>
      <c r="NVY6226" s="824"/>
      <c r="NVZ6226" s="824"/>
      <c r="NWA6226" s="824"/>
      <c r="NWB6226" s="824"/>
      <c r="NWC6226" s="824"/>
      <c r="NWD6226" s="824"/>
      <c r="NWE6226" s="824"/>
      <c r="NWF6226" s="824"/>
      <c r="NWG6226" s="824"/>
      <c r="NWH6226" s="824"/>
      <c r="NWI6226" s="824"/>
      <c r="NWJ6226" s="824"/>
      <c r="NWK6226" s="824"/>
      <c r="NWL6226" s="824"/>
      <c r="NWM6226" s="824"/>
      <c r="NWN6226" s="824"/>
      <c r="NWO6226" s="824"/>
      <c r="NWP6226" s="824"/>
      <c r="NWQ6226" s="824"/>
      <c r="NWR6226" s="824"/>
      <c r="NWS6226" s="824"/>
      <c r="NWT6226" s="824"/>
      <c r="NWU6226" s="824"/>
      <c r="NWV6226" s="824"/>
      <c r="NWW6226" s="824"/>
      <c r="NWX6226" s="824"/>
      <c r="NWY6226" s="824"/>
      <c r="NWZ6226" s="824"/>
      <c r="NXA6226" s="824"/>
      <c r="NXB6226" s="824"/>
      <c r="NXC6226" s="824"/>
      <c r="NXD6226" s="824"/>
      <c r="NXE6226" s="824"/>
      <c r="NXF6226" s="824"/>
      <c r="NXG6226" s="824"/>
      <c r="NXH6226" s="824"/>
      <c r="NXI6226" s="824"/>
      <c r="NXJ6226" s="824"/>
      <c r="NXK6226" s="824"/>
      <c r="NXL6226" s="824"/>
      <c r="NXM6226" s="824"/>
      <c r="NXN6226" s="824"/>
      <c r="NXO6226" s="824"/>
      <c r="NXP6226" s="824"/>
      <c r="NXQ6226" s="824"/>
      <c r="NXR6226" s="824"/>
      <c r="NXS6226" s="824"/>
      <c r="NXT6226" s="824"/>
      <c r="NXU6226" s="824"/>
      <c r="NXV6226" s="824"/>
      <c r="NXW6226" s="824"/>
      <c r="NXX6226" s="824"/>
      <c r="NXY6226" s="824"/>
      <c r="NXZ6226" s="824"/>
      <c r="NYA6226" s="824"/>
      <c r="NYB6226" s="824"/>
      <c r="NYC6226" s="824"/>
      <c r="NYD6226" s="824"/>
      <c r="NYE6226" s="824"/>
      <c r="NYF6226" s="824"/>
      <c r="NYG6226" s="824"/>
      <c r="NYH6226" s="824"/>
      <c r="NYI6226" s="824"/>
      <c r="NYJ6226" s="824"/>
      <c r="NYK6226" s="824"/>
      <c r="NYL6226" s="824"/>
      <c r="NYM6226" s="824"/>
      <c r="NYN6226" s="824"/>
      <c r="NYO6226" s="824"/>
      <c r="NYP6226" s="824"/>
      <c r="NYQ6226" s="824"/>
      <c r="NYR6226" s="824"/>
      <c r="NYS6226" s="824"/>
      <c r="NYT6226" s="824"/>
      <c r="NYU6226" s="824"/>
      <c r="NYV6226" s="824"/>
      <c r="NYW6226" s="824"/>
      <c r="NYX6226" s="824"/>
      <c r="NYY6226" s="824"/>
      <c r="NYZ6226" s="824"/>
      <c r="NZA6226" s="824"/>
      <c r="NZB6226" s="824"/>
      <c r="NZC6226" s="824"/>
      <c r="NZD6226" s="824"/>
      <c r="NZE6226" s="824"/>
      <c r="NZF6226" s="824"/>
      <c r="NZG6226" s="824"/>
      <c r="NZH6226" s="824"/>
      <c r="NZI6226" s="824"/>
      <c r="NZJ6226" s="824"/>
      <c r="NZK6226" s="824"/>
      <c r="NZL6226" s="824"/>
      <c r="NZM6226" s="824"/>
      <c r="NZN6226" s="824"/>
      <c r="NZO6226" s="824"/>
      <c r="NZP6226" s="824"/>
      <c r="NZQ6226" s="824"/>
      <c r="NZR6226" s="824"/>
      <c r="NZS6226" s="824"/>
      <c r="NZT6226" s="824"/>
      <c r="NZU6226" s="824"/>
      <c r="NZV6226" s="824"/>
      <c r="NZW6226" s="824"/>
      <c r="NZX6226" s="824"/>
      <c r="NZY6226" s="824"/>
      <c r="NZZ6226" s="824"/>
      <c r="OAA6226" s="824"/>
      <c r="OAB6226" s="824"/>
      <c r="OAC6226" s="824"/>
      <c r="OAD6226" s="824"/>
      <c r="OAE6226" s="824"/>
      <c r="OAF6226" s="824"/>
      <c r="OAG6226" s="824"/>
      <c r="OAH6226" s="824"/>
      <c r="OAI6226" s="824"/>
      <c r="OAJ6226" s="824"/>
      <c r="OAK6226" s="824"/>
      <c r="OAL6226" s="824"/>
      <c r="OAM6226" s="824"/>
      <c r="OAN6226" s="824"/>
      <c r="OAO6226" s="824"/>
      <c r="OAP6226" s="824"/>
      <c r="OAQ6226" s="824"/>
      <c r="OAR6226" s="824"/>
      <c r="OAS6226" s="824"/>
      <c r="OAT6226" s="824"/>
      <c r="OAU6226" s="824"/>
      <c r="OAV6226" s="824"/>
      <c r="OAW6226" s="824"/>
      <c r="OAX6226" s="824"/>
      <c r="OAY6226" s="824"/>
      <c r="OAZ6226" s="824"/>
      <c r="OBA6226" s="824"/>
      <c r="OBB6226" s="824"/>
      <c r="OBC6226" s="824"/>
      <c r="OBD6226" s="824"/>
      <c r="OBE6226" s="824"/>
      <c r="OBF6226" s="824"/>
      <c r="OBG6226" s="824"/>
      <c r="OBH6226" s="824"/>
      <c r="OBI6226" s="824"/>
      <c r="OBJ6226" s="824"/>
      <c r="OBK6226" s="824"/>
      <c r="OBL6226" s="824"/>
      <c r="OBM6226" s="824"/>
      <c r="OBN6226" s="824"/>
      <c r="OBO6226" s="824"/>
      <c r="OBP6226" s="824"/>
      <c r="OBQ6226" s="824"/>
      <c r="OBR6226" s="824"/>
      <c r="OBS6226" s="824"/>
      <c r="OBT6226" s="824"/>
      <c r="OBU6226" s="824"/>
      <c r="OBV6226" s="824"/>
      <c r="OBW6226" s="824"/>
      <c r="OBX6226" s="824"/>
      <c r="OBY6226" s="824"/>
      <c r="OBZ6226" s="824"/>
      <c r="OCA6226" s="824"/>
      <c r="OCB6226" s="824"/>
      <c r="OCC6226" s="824"/>
      <c r="OCD6226" s="824"/>
      <c r="OCE6226" s="824"/>
      <c r="OCF6226" s="824"/>
      <c r="OCG6226" s="824"/>
      <c r="OCH6226" s="824"/>
      <c r="OCI6226" s="824"/>
      <c r="OCJ6226" s="824"/>
      <c r="OCK6226" s="824"/>
      <c r="OCL6226" s="824"/>
      <c r="OCM6226" s="824"/>
      <c r="OCN6226" s="824"/>
      <c r="OCO6226" s="824"/>
      <c r="OCP6226" s="824"/>
      <c r="OCQ6226" s="824"/>
      <c r="OCR6226" s="824"/>
      <c r="OCS6226" s="824"/>
      <c r="OCT6226" s="824"/>
      <c r="OCU6226" s="824"/>
      <c r="OCV6226" s="824"/>
      <c r="OCW6226" s="824"/>
      <c r="OCX6226" s="824"/>
      <c r="OCY6226" s="824"/>
      <c r="OCZ6226" s="824"/>
      <c r="ODA6226" s="824"/>
      <c r="ODB6226" s="824"/>
      <c r="ODC6226" s="824"/>
      <c r="ODD6226" s="824"/>
      <c r="ODE6226" s="824"/>
      <c r="ODF6226" s="824"/>
      <c r="ODG6226" s="824"/>
      <c r="ODH6226" s="824"/>
      <c r="ODI6226" s="824"/>
      <c r="ODJ6226" s="824"/>
      <c r="ODK6226" s="824"/>
      <c r="ODL6226" s="824"/>
      <c r="ODM6226" s="824"/>
      <c r="ODN6226" s="824"/>
      <c r="ODO6226" s="824"/>
      <c r="ODP6226" s="824"/>
      <c r="ODQ6226" s="824"/>
      <c r="ODR6226" s="824"/>
      <c r="ODS6226" s="824"/>
      <c r="ODT6226" s="824"/>
      <c r="ODU6226" s="824"/>
      <c r="ODV6226" s="824"/>
      <c r="ODW6226" s="824"/>
      <c r="ODX6226" s="824"/>
      <c r="ODY6226" s="824"/>
      <c r="ODZ6226" s="824"/>
      <c r="OEA6226" s="824"/>
      <c r="OEB6226" s="824"/>
      <c r="OEC6226" s="824"/>
      <c r="OED6226" s="824"/>
      <c r="OEE6226" s="824"/>
      <c r="OEF6226" s="824"/>
      <c r="OEG6226" s="824"/>
      <c r="OEH6226" s="824"/>
      <c r="OEI6226" s="824"/>
      <c r="OEJ6226" s="824"/>
      <c r="OEK6226" s="824"/>
      <c r="OEL6226" s="824"/>
      <c r="OEM6226" s="824"/>
      <c r="OEN6226" s="824"/>
      <c r="OEO6226" s="824"/>
      <c r="OEP6226" s="824"/>
      <c r="OEQ6226" s="824"/>
      <c r="OER6226" s="824"/>
      <c r="OES6226" s="824"/>
      <c r="OET6226" s="824"/>
      <c r="OEU6226" s="824"/>
      <c r="OEV6226" s="824"/>
      <c r="OEW6226" s="824"/>
      <c r="OEX6226" s="824"/>
      <c r="OEY6226" s="824"/>
      <c r="OEZ6226" s="824"/>
      <c r="OFA6226" s="824"/>
      <c r="OFB6226" s="824"/>
      <c r="OFC6226" s="824"/>
      <c r="OFD6226" s="824"/>
      <c r="OFE6226" s="824"/>
      <c r="OFF6226" s="824"/>
      <c r="OFG6226" s="824"/>
      <c r="OFH6226" s="824"/>
      <c r="OFI6226" s="824"/>
      <c r="OFJ6226" s="824"/>
      <c r="OFK6226" s="824"/>
      <c r="OFL6226" s="824"/>
      <c r="OFM6226" s="824"/>
      <c r="OFN6226" s="824"/>
      <c r="OFO6226" s="824"/>
      <c r="OFP6226" s="824"/>
      <c r="OFQ6226" s="824"/>
      <c r="OFR6226" s="824"/>
      <c r="OFS6226" s="824"/>
      <c r="OFT6226" s="824"/>
      <c r="OFU6226" s="824"/>
      <c r="OFV6226" s="824"/>
      <c r="OFW6226" s="824"/>
      <c r="OFX6226" s="824"/>
      <c r="OFY6226" s="824"/>
      <c r="OFZ6226" s="824"/>
      <c r="OGA6226" s="824"/>
      <c r="OGB6226" s="824"/>
      <c r="OGC6226" s="824"/>
      <c r="OGD6226" s="824"/>
      <c r="OGE6226" s="824"/>
      <c r="OGF6226" s="824"/>
      <c r="OGG6226" s="824"/>
      <c r="OGH6226" s="824"/>
      <c r="OGI6226" s="824"/>
      <c r="OGJ6226" s="824"/>
      <c r="OGK6226" s="824"/>
      <c r="OGL6226" s="824"/>
      <c r="OGM6226" s="824"/>
      <c r="OGN6226" s="824"/>
      <c r="OGO6226" s="824"/>
      <c r="OGP6226" s="824"/>
      <c r="OGQ6226" s="824"/>
      <c r="OGR6226" s="824"/>
      <c r="OGS6226" s="824"/>
      <c r="OGT6226" s="824"/>
      <c r="OGU6226" s="824"/>
      <c r="OGV6226" s="824"/>
      <c r="OGW6226" s="824"/>
      <c r="OGX6226" s="824"/>
      <c r="OGY6226" s="824"/>
      <c r="OGZ6226" s="824"/>
      <c r="OHA6226" s="824"/>
      <c r="OHB6226" s="824"/>
      <c r="OHC6226" s="824"/>
      <c r="OHD6226" s="824"/>
      <c r="OHE6226" s="824"/>
      <c r="OHF6226" s="824"/>
      <c r="OHG6226" s="824"/>
      <c r="OHH6226" s="824"/>
      <c r="OHI6226" s="824"/>
      <c r="OHJ6226" s="824"/>
      <c r="OHK6226" s="824"/>
      <c r="OHL6226" s="824"/>
      <c r="OHM6226" s="824"/>
      <c r="OHN6226" s="824"/>
      <c r="OHO6226" s="824"/>
      <c r="OHP6226" s="824"/>
      <c r="OHQ6226" s="824"/>
      <c r="OHR6226" s="824"/>
      <c r="OHS6226" s="824"/>
      <c r="OHT6226" s="824"/>
      <c r="OHU6226" s="824"/>
      <c r="OHV6226" s="824"/>
      <c r="OHW6226" s="824"/>
      <c r="OHX6226" s="824"/>
      <c r="OHY6226" s="824"/>
      <c r="OHZ6226" s="824"/>
      <c r="OIA6226" s="824"/>
      <c r="OIB6226" s="824"/>
      <c r="OIC6226" s="824"/>
      <c r="OID6226" s="824"/>
      <c r="OIE6226" s="824"/>
      <c r="OIF6226" s="824"/>
      <c r="OIG6226" s="824"/>
      <c r="OIH6226" s="824"/>
      <c r="OII6226" s="824"/>
      <c r="OIJ6226" s="824"/>
      <c r="OIK6226" s="824"/>
      <c r="OIL6226" s="824"/>
      <c r="OIM6226" s="824"/>
      <c r="OIN6226" s="824"/>
      <c r="OIO6226" s="824"/>
      <c r="OIP6226" s="824"/>
      <c r="OIQ6226" s="824"/>
      <c r="OIR6226" s="824"/>
      <c r="OIS6226" s="824"/>
      <c r="OIT6226" s="824"/>
      <c r="OIU6226" s="824"/>
      <c r="OIV6226" s="824"/>
      <c r="OIW6226" s="824"/>
      <c r="OIX6226" s="824"/>
      <c r="OIY6226" s="824"/>
      <c r="OIZ6226" s="824"/>
      <c r="OJA6226" s="824"/>
      <c r="OJB6226" s="824"/>
      <c r="OJC6226" s="824"/>
      <c r="OJD6226" s="824"/>
      <c r="OJE6226" s="824"/>
      <c r="OJF6226" s="824"/>
      <c r="OJG6226" s="824"/>
      <c r="OJH6226" s="824"/>
      <c r="OJI6226" s="824"/>
      <c r="OJJ6226" s="824"/>
      <c r="OJK6226" s="824"/>
      <c r="OJL6226" s="824"/>
      <c r="OJM6226" s="824"/>
      <c r="OJN6226" s="824"/>
      <c r="OJO6226" s="824"/>
      <c r="OJP6226" s="824"/>
      <c r="OJQ6226" s="824"/>
      <c r="OJR6226" s="824"/>
      <c r="OJS6226" s="824"/>
      <c r="OJT6226" s="824"/>
      <c r="OJU6226" s="824"/>
      <c r="OJV6226" s="824"/>
      <c r="OJW6226" s="824"/>
      <c r="OJX6226" s="824"/>
      <c r="OJY6226" s="824"/>
      <c r="OJZ6226" s="824"/>
      <c r="OKA6226" s="824"/>
      <c r="OKB6226" s="824"/>
      <c r="OKC6226" s="824"/>
      <c r="OKD6226" s="824"/>
      <c r="OKE6226" s="824"/>
      <c r="OKF6226" s="824"/>
      <c r="OKG6226" s="824"/>
      <c r="OKH6226" s="824"/>
      <c r="OKI6226" s="824"/>
      <c r="OKJ6226" s="824"/>
      <c r="OKK6226" s="824"/>
      <c r="OKL6226" s="824"/>
      <c r="OKM6226" s="824"/>
      <c r="OKN6226" s="824"/>
      <c r="OKO6226" s="824"/>
      <c r="OKP6226" s="824"/>
      <c r="OKQ6226" s="824"/>
      <c r="OKR6226" s="824"/>
      <c r="OKS6226" s="824"/>
      <c r="OKT6226" s="824"/>
      <c r="OKU6226" s="824"/>
      <c r="OKV6226" s="824"/>
      <c r="OKW6226" s="824"/>
      <c r="OKX6226" s="824"/>
      <c r="OKY6226" s="824"/>
      <c r="OKZ6226" s="824"/>
      <c r="OLA6226" s="824"/>
      <c r="OLB6226" s="824"/>
      <c r="OLC6226" s="824"/>
      <c r="OLD6226" s="824"/>
      <c r="OLE6226" s="824"/>
      <c r="OLF6226" s="824"/>
      <c r="OLG6226" s="824"/>
      <c r="OLH6226" s="824"/>
      <c r="OLI6226" s="824"/>
      <c r="OLJ6226" s="824"/>
      <c r="OLK6226" s="824"/>
      <c r="OLL6226" s="824"/>
      <c r="OLM6226" s="824"/>
      <c r="OLN6226" s="824"/>
      <c r="OLO6226" s="824"/>
      <c r="OLP6226" s="824"/>
      <c r="OLQ6226" s="824"/>
      <c r="OLR6226" s="824"/>
      <c r="OLS6226" s="824"/>
      <c r="OLT6226" s="824"/>
      <c r="OLU6226" s="824"/>
      <c r="OLV6226" s="824"/>
      <c r="OLW6226" s="824"/>
      <c r="OLX6226" s="824"/>
      <c r="OLY6226" s="824"/>
      <c r="OLZ6226" s="824"/>
      <c r="OMA6226" s="824"/>
      <c r="OMB6226" s="824"/>
      <c r="OMC6226" s="824"/>
      <c r="OMD6226" s="824"/>
      <c r="OME6226" s="824"/>
      <c r="OMF6226" s="824"/>
      <c r="OMG6226" s="824"/>
      <c r="OMH6226" s="824"/>
      <c r="OMI6226" s="824"/>
      <c r="OMJ6226" s="824"/>
      <c r="OMK6226" s="824"/>
      <c r="OML6226" s="824"/>
      <c r="OMM6226" s="824"/>
      <c r="OMN6226" s="824"/>
      <c r="OMO6226" s="824"/>
      <c r="OMP6226" s="824"/>
      <c r="OMQ6226" s="824"/>
      <c r="OMR6226" s="824"/>
      <c r="OMS6226" s="824"/>
      <c r="OMT6226" s="824"/>
      <c r="OMU6226" s="824"/>
      <c r="OMV6226" s="824"/>
      <c r="OMW6226" s="824"/>
      <c r="OMX6226" s="824"/>
      <c r="OMY6226" s="824"/>
      <c r="OMZ6226" s="824"/>
      <c r="ONA6226" s="824"/>
      <c r="ONB6226" s="824"/>
      <c r="ONC6226" s="824"/>
      <c r="OND6226" s="824"/>
      <c r="ONE6226" s="824"/>
      <c r="ONF6226" s="824"/>
      <c r="ONG6226" s="824"/>
      <c r="ONH6226" s="824"/>
      <c r="ONI6226" s="824"/>
      <c r="ONJ6226" s="824"/>
      <c r="ONK6226" s="824"/>
      <c r="ONL6226" s="824"/>
      <c r="ONM6226" s="824"/>
      <c r="ONN6226" s="824"/>
      <c r="ONO6226" s="824"/>
      <c r="ONP6226" s="824"/>
      <c r="ONQ6226" s="824"/>
      <c r="ONR6226" s="824"/>
      <c r="ONS6226" s="824"/>
      <c r="ONT6226" s="824"/>
      <c r="ONU6226" s="824"/>
      <c r="ONV6226" s="824"/>
      <c r="ONW6226" s="824"/>
      <c r="ONX6226" s="824"/>
      <c r="ONY6226" s="824"/>
      <c r="ONZ6226" s="824"/>
      <c r="OOA6226" s="824"/>
      <c r="OOB6226" s="824"/>
      <c r="OOC6226" s="824"/>
      <c r="OOD6226" s="824"/>
      <c r="OOE6226" s="824"/>
      <c r="OOF6226" s="824"/>
      <c r="OOG6226" s="824"/>
      <c r="OOH6226" s="824"/>
      <c r="OOI6226" s="824"/>
      <c r="OOJ6226" s="824"/>
      <c r="OOK6226" s="824"/>
      <c r="OOL6226" s="824"/>
      <c r="OOM6226" s="824"/>
      <c r="OON6226" s="824"/>
      <c r="OOO6226" s="824"/>
      <c r="OOP6226" s="824"/>
      <c r="OOQ6226" s="824"/>
      <c r="OOR6226" s="824"/>
      <c r="OOS6226" s="824"/>
      <c r="OOT6226" s="824"/>
      <c r="OOU6226" s="824"/>
      <c r="OOV6226" s="824"/>
      <c r="OOW6226" s="824"/>
      <c r="OOX6226" s="824"/>
      <c r="OOY6226" s="824"/>
      <c r="OOZ6226" s="824"/>
      <c r="OPA6226" s="824"/>
      <c r="OPB6226" s="824"/>
      <c r="OPC6226" s="824"/>
      <c r="OPD6226" s="824"/>
      <c r="OPE6226" s="824"/>
      <c r="OPF6226" s="824"/>
      <c r="OPG6226" s="824"/>
      <c r="OPH6226" s="824"/>
      <c r="OPI6226" s="824"/>
      <c r="OPJ6226" s="824"/>
      <c r="OPK6226" s="824"/>
      <c r="OPL6226" s="824"/>
      <c r="OPM6226" s="824"/>
      <c r="OPN6226" s="824"/>
      <c r="OPO6226" s="824"/>
      <c r="OPP6226" s="824"/>
      <c r="OPQ6226" s="824"/>
      <c r="OPR6226" s="824"/>
      <c r="OPS6226" s="824"/>
      <c r="OPT6226" s="824"/>
      <c r="OPU6226" s="824"/>
      <c r="OPV6226" s="824"/>
      <c r="OPW6226" s="824"/>
      <c r="OPX6226" s="824"/>
      <c r="OPY6226" s="824"/>
      <c r="OPZ6226" s="824"/>
      <c r="OQA6226" s="824"/>
      <c r="OQB6226" s="824"/>
      <c r="OQC6226" s="824"/>
      <c r="OQD6226" s="824"/>
      <c r="OQE6226" s="824"/>
      <c r="OQF6226" s="824"/>
      <c r="OQG6226" s="824"/>
      <c r="OQH6226" s="824"/>
      <c r="OQI6226" s="824"/>
      <c r="OQJ6226" s="824"/>
      <c r="OQK6226" s="824"/>
      <c r="OQL6226" s="824"/>
      <c r="OQM6226" s="824"/>
      <c r="OQN6226" s="824"/>
      <c r="OQO6226" s="824"/>
      <c r="OQP6226" s="824"/>
      <c r="OQQ6226" s="824"/>
      <c r="OQR6226" s="824"/>
      <c r="OQS6226" s="824"/>
      <c r="OQT6226" s="824"/>
      <c r="OQU6226" s="824"/>
      <c r="OQV6226" s="824"/>
      <c r="OQW6226" s="824"/>
      <c r="OQX6226" s="824"/>
      <c r="OQY6226" s="824"/>
      <c r="OQZ6226" s="824"/>
      <c r="ORA6226" s="824"/>
      <c r="ORB6226" s="824"/>
      <c r="ORC6226" s="824"/>
      <c r="ORD6226" s="824"/>
      <c r="ORE6226" s="824"/>
      <c r="ORF6226" s="824"/>
      <c r="ORG6226" s="824"/>
      <c r="ORH6226" s="824"/>
      <c r="ORI6226" s="824"/>
      <c r="ORJ6226" s="824"/>
      <c r="ORK6226" s="824"/>
      <c r="ORL6226" s="824"/>
      <c r="ORM6226" s="824"/>
      <c r="ORN6226" s="824"/>
      <c r="ORO6226" s="824"/>
      <c r="ORP6226" s="824"/>
      <c r="ORQ6226" s="824"/>
      <c r="ORR6226" s="824"/>
      <c r="ORS6226" s="824"/>
      <c r="ORT6226" s="824"/>
      <c r="ORU6226" s="824"/>
      <c r="ORV6226" s="824"/>
      <c r="ORW6226" s="824"/>
      <c r="ORX6226" s="824"/>
      <c r="ORY6226" s="824"/>
      <c r="ORZ6226" s="824"/>
      <c r="OSA6226" s="824"/>
      <c r="OSB6226" s="824"/>
      <c r="OSC6226" s="824"/>
      <c r="OSD6226" s="824"/>
      <c r="OSE6226" s="824"/>
      <c r="OSF6226" s="824"/>
      <c r="OSG6226" s="824"/>
      <c r="OSH6226" s="824"/>
      <c r="OSI6226" s="824"/>
      <c r="OSJ6226" s="824"/>
      <c r="OSK6226" s="824"/>
      <c r="OSL6226" s="824"/>
      <c r="OSM6226" s="824"/>
      <c r="OSN6226" s="824"/>
      <c r="OSO6226" s="824"/>
      <c r="OSP6226" s="824"/>
      <c r="OSQ6226" s="824"/>
      <c r="OSR6226" s="824"/>
      <c r="OSS6226" s="824"/>
      <c r="OST6226" s="824"/>
      <c r="OSU6226" s="824"/>
      <c r="OSV6226" s="824"/>
      <c r="OSW6226" s="824"/>
      <c r="OSX6226" s="824"/>
      <c r="OSY6226" s="824"/>
      <c r="OSZ6226" s="824"/>
      <c r="OTA6226" s="824"/>
      <c r="OTB6226" s="824"/>
      <c r="OTC6226" s="824"/>
      <c r="OTD6226" s="824"/>
      <c r="OTE6226" s="824"/>
      <c r="OTF6226" s="824"/>
      <c r="OTG6226" s="824"/>
      <c r="OTH6226" s="824"/>
      <c r="OTI6226" s="824"/>
      <c r="OTJ6226" s="824"/>
      <c r="OTK6226" s="824"/>
      <c r="OTL6226" s="824"/>
      <c r="OTM6226" s="824"/>
      <c r="OTN6226" s="824"/>
      <c r="OTO6226" s="824"/>
      <c r="OTP6226" s="824"/>
      <c r="OTQ6226" s="824"/>
      <c r="OTR6226" s="824"/>
      <c r="OTS6226" s="824"/>
      <c r="OTT6226" s="824"/>
      <c r="OTU6226" s="824"/>
      <c r="OTV6226" s="824"/>
      <c r="OTW6226" s="824"/>
      <c r="OTX6226" s="824"/>
      <c r="OTY6226" s="824"/>
      <c r="OTZ6226" s="824"/>
      <c r="OUA6226" s="824"/>
      <c r="OUB6226" s="824"/>
      <c r="OUC6226" s="824"/>
      <c r="OUD6226" s="824"/>
      <c r="OUE6226" s="824"/>
      <c r="OUF6226" s="824"/>
      <c r="OUG6226" s="824"/>
      <c r="OUH6226" s="824"/>
      <c r="OUI6226" s="824"/>
      <c r="OUJ6226" s="824"/>
      <c r="OUK6226" s="824"/>
      <c r="OUL6226" s="824"/>
      <c r="OUM6226" s="824"/>
      <c r="OUN6226" s="824"/>
      <c r="OUO6226" s="824"/>
      <c r="OUP6226" s="824"/>
      <c r="OUQ6226" s="824"/>
      <c r="OUR6226" s="824"/>
      <c r="OUS6226" s="824"/>
      <c r="OUT6226" s="824"/>
      <c r="OUU6226" s="824"/>
      <c r="OUV6226" s="824"/>
      <c r="OUW6226" s="824"/>
      <c r="OUX6226" s="824"/>
      <c r="OUY6226" s="824"/>
      <c r="OUZ6226" s="824"/>
      <c r="OVA6226" s="824"/>
      <c r="OVB6226" s="824"/>
      <c r="OVC6226" s="824"/>
      <c r="OVD6226" s="824"/>
      <c r="OVE6226" s="824"/>
      <c r="OVF6226" s="824"/>
      <c r="OVG6226" s="824"/>
      <c r="OVH6226" s="824"/>
      <c r="OVI6226" s="824"/>
      <c r="OVJ6226" s="824"/>
      <c r="OVK6226" s="824"/>
      <c r="OVL6226" s="824"/>
      <c r="OVM6226" s="824"/>
      <c r="OVN6226" s="824"/>
      <c r="OVO6226" s="824"/>
      <c r="OVP6226" s="824"/>
      <c r="OVQ6226" s="824"/>
      <c r="OVR6226" s="824"/>
      <c r="OVS6226" s="824"/>
      <c r="OVT6226" s="824"/>
      <c r="OVU6226" s="824"/>
      <c r="OVV6226" s="824"/>
      <c r="OVW6226" s="824"/>
      <c r="OVX6226" s="824"/>
      <c r="OVY6226" s="824"/>
      <c r="OVZ6226" s="824"/>
      <c r="OWA6226" s="824"/>
      <c r="OWB6226" s="824"/>
      <c r="OWC6226" s="824"/>
      <c r="OWD6226" s="824"/>
      <c r="OWE6226" s="824"/>
      <c r="OWF6226" s="824"/>
      <c r="OWG6226" s="824"/>
      <c r="OWH6226" s="824"/>
      <c r="OWI6226" s="824"/>
      <c r="OWJ6226" s="824"/>
      <c r="OWK6226" s="824"/>
      <c r="OWL6226" s="824"/>
      <c r="OWM6226" s="824"/>
      <c r="OWN6226" s="824"/>
      <c r="OWO6226" s="824"/>
      <c r="OWP6226" s="824"/>
      <c r="OWQ6226" s="824"/>
      <c r="OWR6226" s="824"/>
      <c r="OWS6226" s="824"/>
      <c r="OWT6226" s="824"/>
      <c r="OWU6226" s="824"/>
      <c r="OWV6226" s="824"/>
      <c r="OWW6226" s="824"/>
      <c r="OWX6226" s="824"/>
      <c r="OWY6226" s="824"/>
      <c r="OWZ6226" s="824"/>
      <c r="OXA6226" s="824"/>
      <c r="OXB6226" s="824"/>
      <c r="OXC6226" s="824"/>
      <c r="OXD6226" s="824"/>
      <c r="OXE6226" s="824"/>
      <c r="OXF6226" s="824"/>
      <c r="OXG6226" s="824"/>
      <c r="OXH6226" s="824"/>
      <c r="OXI6226" s="824"/>
      <c r="OXJ6226" s="824"/>
      <c r="OXK6226" s="824"/>
      <c r="OXL6226" s="824"/>
      <c r="OXM6226" s="824"/>
      <c r="OXN6226" s="824"/>
      <c r="OXO6226" s="824"/>
      <c r="OXP6226" s="824"/>
      <c r="OXQ6226" s="824"/>
      <c r="OXR6226" s="824"/>
      <c r="OXS6226" s="824"/>
      <c r="OXT6226" s="824"/>
      <c r="OXU6226" s="824"/>
      <c r="OXV6226" s="824"/>
      <c r="OXW6226" s="824"/>
      <c r="OXX6226" s="824"/>
      <c r="OXY6226" s="824"/>
      <c r="OXZ6226" s="824"/>
      <c r="OYA6226" s="824"/>
      <c r="OYB6226" s="824"/>
      <c r="OYC6226" s="824"/>
      <c r="OYD6226" s="824"/>
      <c r="OYE6226" s="824"/>
      <c r="OYF6226" s="824"/>
      <c r="OYG6226" s="824"/>
      <c r="OYH6226" s="824"/>
      <c r="OYI6226" s="824"/>
      <c r="OYJ6226" s="824"/>
      <c r="OYK6226" s="824"/>
      <c r="OYL6226" s="824"/>
      <c r="OYM6226" s="824"/>
      <c r="OYN6226" s="824"/>
      <c r="OYO6226" s="824"/>
      <c r="OYP6226" s="824"/>
      <c r="OYQ6226" s="824"/>
      <c r="OYR6226" s="824"/>
      <c r="OYS6226" s="824"/>
      <c r="OYT6226" s="824"/>
      <c r="OYU6226" s="824"/>
      <c r="OYV6226" s="824"/>
      <c r="OYW6226" s="824"/>
      <c r="OYX6226" s="824"/>
      <c r="OYY6226" s="824"/>
      <c r="OYZ6226" s="824"/>
      <c r="OZA6226" s="824"/>
      <c r="OZB6226" s="824"/>
      <c r="OZC6226" s="824"/>
      <c r="OZD6226" s="824"/>
      <c r="OZE6226" s="824"/>
      <c r="OZF6226" s="824"/>
      <c r="OZG6226" s="824"/>
      <c r="OZH6226" s="824"/>
      <c r="OZI6226" s="824"/>
      <c r="OZJ6226" s="824"/>
      <c r="OZK6226" s="824"/>
      <c r="OZL6226" s="824"/>
      <c r="OZM6226" s="824"/>
      <c r="OZN6226" s="824"/>
      <c r="OZO6226" s="824"/>
      <c r="OZP6226" s="824"/>
      <c r="OZQ6226" s="824"/>
      <c r="OZR6226" s="824"/>
      <c r="OZS6226" s="824"/>
      <c r="OZT6226" s="824"/>
      <c r="OZU6226" s="824"/>
      <c r="OZV6226" s="824"/>
      <c r="OZW6226" s="824"/>
      <c r="OZX6226" s="824"/>
      <c r="OZY6226" s="824"/>
      <c r="OZZ6226" s="824"/>
      <c r="PAA6226" s="824"/>
      <c r="PAB6226" s="824"/>
      <c r="PAC6226" s="824"/>
      <c r="PAD6226" s="824"/>
      <c r="PAE6226" s="824"/>
      <c r="PAF6226" s="824"/>
      <c r="PAG6226" s="824"/>
      <c r="PAH6226" s="824"/>
      <c r="PAI6226" s="824"/>
      <c r="PAJ6226" s="824"/>
      <c r="PAK6226" s="824"/>
      <c r="PAL6226" s="824"/>
      <c r="PAM6226" s="824"/>
      <c r="PAN6226" s="824"/>
      <c r="PAO6226" s="824"/>
      <c r="PAP6226" s="824"/>
      <c r="PAQ6226" s="824"/>
      <c r="PAR6226" s="824"/>
      <c r="PAS6226" s="824"/>
      <c r="PAT6226" s="824"/>
      <c r="PAU6226" s="824"/>
      <c r="PAV6226" s="824"/>
      <c r="PAW6226" s="824"/>
      <c r="PAX6226" s="824"/>
      <c r="PAY6226" s="824"/>
      <c r="PAZ6226" s="824"/>
      <c r="PBA6226" s="824"/>
      <c r="PBB6226" s="824"/>
      <c r="PBC6226" s="824"/>
      <c r="PBD6226" s="824"/>
      <c r="PBE6226" s="824"/>
      <c r="PBF6226" s="824"/>
      <c r="PBG6226" s="824"/>
      <c r="PBH6226" s="824"/>
      <c r="PBI6226" s="824"/>
      <c r="PBJ6226" s="824"/>
      <c r="PBK6226" s="824"/>
      <c r="PBL6226" s="824"/>
      <c r="PBM6226" s="824"/>
      <c r="PBN6226" s="824"/>
      <c r="PBO6226" s="824"/>
      <c r="PBP6226" s="824"/>
      <c r="PBQ6226" s="824"/>
      <c r="PBR6226" s="824"/>
      <c r="PBS6226" s="824"/>
      <c r="PBT6226" s="824"/>
      <c r="PBU6226" s="824"/>
      <c r="PBV6226" s="824"/>
      <c r="PBW6226" s="824"/>
      <c r="PBX6226" s="824"/>
      <c r="PBY6226" s="824"/>
      <c r="PBZ6226" s="824"/>
      <c r="PCA6226" s="824"/>
      <c r="PCB6226" s="824"/>
      <c r="PCC6226" s="824"/>
      <c r="PCD6226" s="824"/>
      <c r="PCE6226" s="824"/>
      <c r="PCF6226" s="824"/>
      <c r="PCG6226" s="824"/>
      <c r="PCH6226" s="824"/>
      <c r="PCI6226" s="824"/>
      <c r="PCJ6226" s="824"/>
      <c r="PCK6226" s="824"/>
      <c r="PCL6226" s="824"/>
      <c r="PCM6226" s="824"/>
      <c r="PCN6226" s="824"/>
      <c r="PCO6226" s="824"/>
      <c r="PCP6226" s="824"/>
      <c r="PCQ6226" s="824"/>
      <c r="PCR6226" s="824"/>
      <c r="PCS6226" s="824"/>
      <c r="PCT6226" s="824"/>
      <c r="PCU6226" s="824"/>
      <c r="PCV6226" s="824"/>
      <c r="PCW6226" s="824"/>
      <c r="PCX6226" s="824"/>
      <c r="PCY6226" s="824"/>
      <c r="PCZ6226" s="824"/>
      <c r="PDA6226" s="824"/>
      <c r="PDB6226" s="824"/>
      <c r="PDC6226" s="824"/>
      <c r="PDD6226" s="824"/>
      <c r="PDE6226" s="824"/>
      <c r="PDF6226" s="824"/>
      <c r="PDG6226" s="824"/>
      <c r="PDH6226" s="824"/>
      <c r="PDI6226" s="824"/>
      <c r="PDJ6226" s="824"/>
      <c r="PDK6226" s="824"/>
      <c r="PDL6226" s="824"/>
      <c r="PDM6226" s="824"/>
      <c r="PDN6226" s="824"/>
      <c r="PDO6226" s="824"/>
      <c r="PDP6226" s="824"/>
      <c r="PDQ6226" s="824"/>
      <c r="PDR6226" s="824"/>
      <c r="PDS6226" s="824"/>
      <c r="PDT6226" s="824"/>
      <c r="PDU6226" s="824"/>
      <c r="PDV6226" s="824"/>
      <c r="PDW6226" s="824"/>
      <c r="PDX6226" s="824"/>
      <c r="PDY6226" s="824"/>
      <c r="PDZ6226" s="824"/>
      <c r="PEA6226" s="824"/>
      <c r="PEB6226" s="824"/>
      <c r="PEC6226" s="824"/>
      <c r="PED6226" s="824"/>
      <c r="PEE6226" s="824"/>
      <c r="PEF6226" s="824"/>
      <c r="PEG6226" s="824"/>
      <c r="PEH6226" s="824"/>
      <c r="PEI6226" s="824"/>
      <c r="PEJ6226" s="824"/>
      <c r="PEK6226" s="824"/>
      <c r="PEL6226" s="824"/>
      <c r="PEM6226" s="824"/>
      <c r="PEN6226" s="824"/>
      <c r="PEO6226" s="824"/>
      <c r="PEP6226" s="824"/>
      <c r="PEQ6226" s="824"/>
      <c r="PER6226" s="824"/>
      <c r="PES6226" s="824"/>
      <c r="PET6226" s="824"/>
      <c r="PEU6226" s="824"/>
      <c r="PEV6226" s="824"/>
      <c r="PEW6226" s="824"/>
      <c r="PEX6226" s="824"/>
      <c r="PEY6226" s="824"/>
      <c r="PEZ6226" s="824"/>
      <c r="PFA6226" s="824"/>
      <c r="PFB6226" s="824"/>
      <c r="PFC6226" s="824"/>
      <c r="PFD6226" s="824"/>
      <c r="PFE6226" s="824"/>
      <c r="PFF6226" s="824"/>
      <c r="PFG6226" s="824"/>
      <c r="PFH6226" s="824"/>
      <c r="PFI6226" s="824"/>
      <c r="PFJ6226" s="824"/>
      <c r="PFK6226" s="824"/>
      <c r="PFL6226" s="824"/>
      <c r="PFM6226" s="824"/>
      <c r="PFN6226" s="824"/>
      <c r="PFO6226" s="824"/>
      <c r="PFP6226" s="824"/>
      <c r="PFQ6226" s="824"/>
      <c r="PFR6226" s="824"/>
      <c r="PFS6226" s="824"/>
      <c r="PFT6226" s="824"/>
      <c r="PFU6226" s="824"/>
      <c r="PFV6226" s="824"/>
      <c r="PFW6226" s="824"/>
      <c r="PFX6226" s="824"/>
      <c r="PFY6226" s="824"/>
      <c r="PFZ6226" s="824"/>
      <c r="PGA6226" s="824"/>
      <c r="PGB6226" s="824"/>
      <c r="PGC6226" s="824"/>
      <c r="PGD6226" s="824"/>
      <c r="PGE6226" s="824"/>
      <c r="PGF6226" s="824"/>
      <c r="PGG6226" s="824"/>
      <c r="PGH6226" s="824"/>
      <c r="PGI6226" s="824"/>
      <c r="PGJ6226" s="824"/>
      <c r="PGK6226" s="824"/>
      <c r="PGL6226" s="824"/>
      <c r="PGM6226" s="824"/>
      <c r="PGN6226" s="824"/>
      <c r="PGO6226" s="824"/>
      <c r="PGP6226" s="824"/>
      <c r="PGQ6226" s="824"/>
      <c r="PGR6226" s="824"/>
      <c r="PGS6226" s="824"/>
      <c r="PGT6226" s="824"/>
      <c r="PGU6226" s="824"/>
      <c r="PGV6226" s="824"/>
      <c r="PGW6226" s="824"/>
      <c r="PGX6226" s="824"/>
      <c r="PGY6226" s="824"/>
      <c r="PGZ6226" s="824"/>
      <c r="PHA6226" s="824"/>
      <c r="PHB6226" s="824"/>
      <c r="PHC6226" s="824"/>
      <c r="PHD6226" s="824"/>
      <c r="PHE6226" s="824"/>
      <c r="PHF6226" s="824"/>
      <c r="PHG6226" s="824"/>
      <c r="PHH6226" s="824"/>
      <c r="PHI6226" s="824"/>
      <c r="PHJ6226" s="824"/>
      <c r="PHK6226" s="824"/>
      <c r="PHL6226" s="824"/>
      <c r="PHM6226" s="824"/>
      <c r="PHN6226" s="824"/>
      <c r="PHO6226" s="824"/>
      <c r="PHP6226" s="824"/>
      <c r="PHQ6226" s="824"/>
      <c r="PHR6226" s="824"/>
      <c r="PHS6226" s="824"/>
      <c r="PHT6226" s="824"/>
      <c r="PHU6226" s="824"/>
      <c r="PHV6226" s="824"/>
      <c r="PHW6226" s="824"/>
      <c r="PHX6226" s="824"/>
      <c r="PHY6226" s="824"/>
      <c r="PHZ6226" s="824"/>
      <c r="PIA6226" s="824"/>
      <c r="PIB6226" s="824"/>
      <c r="PIC6226" s="824"/>
      <c r="PID6226" s="824"/>
      <c r="PIE6226" s="824"/>
      <c r="PIF6226" s="824"/>
      <c r="PIG6226" s="824"/>
      <c r="PIH6226" s="824"/>
      <c r="PII6226" s="824"/>
      <c r="PIJ6226" s="824"/>
      <c r="PIK6226" s="824"/>
      <c r="PIL6226" s="824"/>
      <c r="PIM6226" s="824"/>
      <c r="PIN6226" s="824"/>
      <c r="PIO6226" s="824"/>
      <c r="PIP6226" s="824"/>
      <c r="PIQ6226" s="824"/>
      <c r="PIR6226" s="824"/>
      <c r="PIS6226" s="824"/>
      <c r="PIT6226" s="824"/>
      <c r="PIU6226" s="824"/>
      <c r="PIV6226" s="824"/>
      <c r="PIW6226" s="824"/>
      <c r="PIX6226" s="824"/>
      <c r="PIY6226" s="824"/>
      <c r="PIZ6226" s="824"/>
      <c r="PJA6226" s="824"/>
      <c r="PJB6226" s="824"/>
      <c r="PJC6226" s="824"/>
      <c r="PJD6226" s="824"/>
      <c r="PJE6226" s="824"/>
      <c r="PJF6226" s="824"/>
      <c r="PJG6226" s="824"/>
      <c r="PJH6226" s="824"/>
      <c r="PJI6226" s="824"/>
      <c r="PJJ6226" s="824"/>
      <c r="PJK6226" s="824"/>
      <c r="PJL6226" s="824"/>
      <c r="PJM6226" s="824"/>
      <c r="PJN6226" s="824"/>
      <c r="PJO6226" s="824"/>
      <c r="PJP6226" s="824"/>
      <c r="PJQ6226" s="824"/>
      <c r="PJR6226" s="824"/>
      <c r="PJS6226" s="824"/>
      <c r="PJT6226" s="824"/>
      <c r="PJU6226" s="824"/>
      <c r="PJV6226" s="824"/>
      <c r="PJW6226" s="824"/>
      <c r="PJX6226" s="824"/>
      <c r="PJY6226" s="824"/>
      <c r="PJZ6226" s="824"/>
      <c r="PKA6226" s="824"/>
      <c r="PKB6226" s="824"/>
      <c r="PKC6226" s="824"/>
      <c r="PKD6226" s="824"/>
      <c r="PKE6226" s="824"/>
      <c r="PKF6226" s="824"/>
      <c r="PKG6226" s="824"/>
      <c r="PKH6226" s="824"/>
      <c r="PKI6226" s="824"/>
      <c r="PKJ6226" s="824"/>
      <c r="PKK6226" s="824"/>
      <c r="PKL6226" s="824"/>
      <c r="PKM6226" s="824"/>
      <c r="PKN6226" s="824"/>
      <c r="PKO6226" s="824"/>
      <c r="PKP6226" s="824"/>
      <c r="PKQ6226" s="824"/>
      <c r="PKR6226" s="824"/>
      <c r="PKS6226" s="824"/>
      <c r="PKT6226" s="824"/>
      <c r="PKU6226" s="824"/>
      <c r="PKV6226" s="824"/>
      <c r="PKW6226" s="824"/>
      <c r="PKX6226" s="824"/>
      <c r="PKY6226" s="824"/>
      <c r="PKZ6226" s="824"/>
      <c r="PLA6226" s="824"/>
      <c r="PLB6226" s="824"/>
      <c r="PLC6226" s="824"/>
      <c r="PLD6226" s="824"/>
      <c r="PLE6226" s="824"/>
      <c r="PLF6226" s="824"/>
      <c r="PLG6226" s="824"/>
      <c r="PLH6226" s="824"/>
      <c r="PLI6226" s="824"/>
      <c r="PLJ6226" s="824"/>
      <c r="PLK6226" s="824"/>
      <c r="PLL6226" s="824"/>
      <c r="PLM6226" s="824"/>
      <c r="PLN6226" s="824"/>
      <c r="PLO6226" s="824"/>
      <c r="PLP6226" s="824"/>
      <c r="PLQ6226" s="824"/>
      <c r="PLR6226" s="824"/>
      <c r="PLS6226" s="824"/>
      <c r="PLT6226" s="824"/>
      <c r="PLU6226" s="824"/>
      <c r="PLV6226" s="824"/>
      <c r="PLW6226" s="824"/>
      <c r="PLX6226" s="824"/>
      <c r="PLY6226" s="824"/>
      <c r="PLZ6226" s="824"/>
      <c r="PMA6226" s="824"/>
      <c r="PMB6226" s="824"/>
      <c r="PMC6226" s="824"/>
      <c r="PMD6226" s="824"/>
      <c r="PME6226" s="824"/>
      <c r="PMF6226" s="824"/>
      <c r="PMG6226" s="824"/>
      <c r="PMH6226" s="824"/>
      <c r="PMI6226" s="824"/>
      <c r="PMJ6226" s="824"/>
      <c r="PMK6226" s="824"/>
      <c r="PML6226" s="824"/>
      <c r="PMM6226" s="824"/>
      <c r="PMN6226" s="824"/>
      <c r="PMO6226" s="824"/>
      <c r="PMP6226" s="824"/>
      <c r="PMQ6226" s="824"/>
      <c r="PMR6226" s="824"/>
      <c r="PMS6226" s="824"/>
      <c r="PMT6226" s="824"/>
      <c r="PMU6226" s="824"/>
      <c r="PMV6226" s="824"/>
      <c r="PMW6226" s="824"/>
      <c r="PMX6226" s="824"/>
      <c r="PMY6226" s="824"/>
      <c r="PMZ6226" s="824"/>
      <c r="PNA6226" s="824"/>
      <c r="PNB6226" s="824"/>
      <c r="PNC6226" s="824"/>
      <c r="PND6226" s="824"/>
      <c r="PNE6226" s="824"/>
      <c r="PNF6226" s="824"/>
      <c r="PNG6226" s="824"/>
      <c r="PNH6226" s="824"/>
      <c r="PNI6226" s="824"/>
      <c r="PNJ6226" s="824"/>
      <c r="PNK6226" s="824"/>
      <c r="PNL6226" s="824"/>
      <c r="PNM6226" s="824"/>
      <c r="PNN6226" s="824"/>
      <c r="PNO6226" s="824"/>
      <c r="PNP6226" s="824"/>
      <c r="PNQ6226" s="824"/>
      <c r="PNR6226" s="824"/>
      <c r="PNS6226" s="824"/>
      <c r="PNT6226" s="824"/>
      <c r="PNU6226" s="824"/>
      <c r="PNV6226" s="824"/>
      <c r="PNW6226" s="824"/>
      <c r="PNX6226" s="824"/>
      <c r="PNY6226" s="824"/>
      <c r="PNZ6226" s="824"/>
      <c r="POA6226" s="824"/>
      <c r="POB6226" s="824"/>
      <c r="POC6226" s="824"/>
      <c r="POD6226" s="824"/>
      <c r="POE6226" s="824"/>
      <c r="POF6226" s="824"/>
      <c r="POG6226" s="824"/>
      <c r="POH6226" s="824"/>
      <c r="POI6226" s="824"/>
      <c r="POJ6226" s="824"/>
      <c r="POK6226" s="824"/>
      <c r="POL6226" s="824"/>
      <c r="POM6226" s="824"/>
      <c r="PON6226" s="824"/>
      <c r="POO6226" s="824"/>
      <c r="POP6226" s="824"/>
      <c r="POQ6226" s="824"/>
      <c r="POR6226" s="824"/>
      <c r="POS6226" s="824"/>
      <c r="POT6226" s="824"/>
      <c r="POU6226" s="824"/>
      <c r="POV6226" s="824"/>
      <c r="POW6226" s="824"/>
      <c r="POX6226" s="824"/>
      <c r="POY6226" s="824"/>
      <c r="POZ6226" s="824"/>
      <c r="PPA6226" s="824"/>
      <c r="PPB6226" s="824"/>
      <c r="PPC6226" s="824"/>
      <c r="PPD6226" s="824"/>
      <c r="PPE6226" s="824"/>
      <c r="PPF6226" s="824"/>
      <c r="PPG6226" s="824"/>
      <c r="PPH6226" s="824"/>
      <c r="PPI6226" s="824"/>
      <c r="PPJ6226" s="824"/>
      <c r="PPK6226" s="824"/>
      <c r="PPL6226" s="824"/>
      <c r="PPM6226" s="824"/>
      <c r="PPN6226" s="824"/>
      <c r="PPO6226" s="824"/>
      <c r="PPP6226" s="824"/>
      <c r="PPQ6226" s="824"/>
      <c r="PPR6226" s="824"/>
      <c r="PPS6226" s="824"/>
      <c r="PPT6226" s="824"/>
      <c r="PPU6226" s="824"/>
      <c r="PPV6226" s="824"/>
      <c r="PPW6226" s="824"/>
      <c r="PPX6226" s="824"/>
      <c r="PPY6226" s="824"/>
      <c r="PPZ6226" s="824"/>
      <c r="PQA6226" s="824"/>
      <c r="PQB6226" s="824"/>
      <c r="PQC6226" s="824"/>
      <c r="PQD6226" s="824"/>
      <c r="PQE6226" s="824"/>
      <c r="PQF6226" s="824"/>
      <c r="PQG6226" s="824"/>
      <c r="PQH6226" s="824"/>
      <c r="PQI6226" s="824"/>
      <c r="PQJ6226" s="824"/>
      <c r="PQK6226" s="824"/>
      <c r="PQL6226" s="824"/>
      <c r="PQM6226" s="824"/>
      <c r="PQN6226" s="824"/>
      <c r="PQO6226" s="824"/>
      <c r="PQP6226" s="824"/>
      <c r="PQQ6226" s="824"/>
      <c r="PQR6226" s="824"/>
      <c r="PQS6226" s="824"/>
      <c r="PQT6226" s="824"/>
      <c r="PQU6226" s="824"/>
      <c r="PQV6226" s="824"/>
      <c r="PQW6226" s="824"/>
      <c r="PQX6226" s="824"/>
      <c r="PQY6226" s="824"/>
      <c r="PQZ6226" s="824"/>
      <c r="PRA6226" s="824"/>
      <c r="PRB6226" s="824"/>
      <c r="PRC6226" s="824"/>
      <c r="PRD6226" s="824"/>
      <c r="PRE6226" s="824"/>
      <c r="PRF6226" s="824"/>
      <c r="PRG6226" s="824"/>
      <c r="PRH6226" s="824"/>
      <c r="PRI6226" s="824"/>
      <c r="PRJ6226" s="824"/>
      <c r="PRK6226" s="824"/>
      <c r="PRL6226" s="824"/>
      <c r="PRM6226" s="824"/>
      <c r="PRN6226" s="824"/>
      <c r="PRO6226" s="824"/>
      <c r="PRP6226" s="824"/>
      <c r="PRQ6226" s="824"/>
      <c r="PRR6226" s="824"/>
      <c r="PRS6226" s="824"/>
      <c r="PRT6226" s="824"/>
      <c r="PRU6226" s="824"/>
      <c r="PRV6226" s="824"/>
      <c r="PRW6226" s="824"/>
      <c r="PRX6226" s="824"/>
      <c r="PRY6226" s="824"/>
      <c r="PRZ6226" s="824"/>
      <c r="PSA6226" s="824"/>
      <c r="PSB6226" s="824"/>
      <c r="PSC6226" s="824"/>
      <c r="PSD6226" s="824"/>
      <c r="PSE6226" s="824"/>
      <c r="PSF6226" s="824"/>
      <c r="PSG6226" s="824"/>
      <c r="PSH6226" s="824"/>
      <c r="PSI6226" s="824"/>
      <c r="PSJ6226" s="824"/>
      <c r="PSK6226" s="824"/>
      <c r="PSL6226" s="824"/>
      <c r="PSM6226" s="824"/>
      <c r="PSN6226" s="824"/>
      <c r="PSO6226" s="824"/>
      <c r="PSP6226" s="824"/>
      <c r="PSQ6226" s="824"/>
      <c r="PSR6226" s="824"/>
      <c r="PSS6226" s="824"/>
      <c r="PST6226" s="824"/>
      <c r="PSU6226" s="824"/>
      <c r="PSV6226" s="824"/>
      <c r="PSW6226" s="824"/>
      <c r="PSX6226" s="824"/>
      <c r="PSY6226" s="824"/>
      <c r="PSZ6226" s="824"/>
      <c r="PTA6226" s="824"/>
      <c r="PTB6226" s="824"/>
      <c r="PTC6226" s="824"/>
      <c r="PTD6226" s="824"/>
      <c r="PTE6226" s="824"/>
      <c r="PTF6226" s="824"/>
      <c r="PTG6226" s="824"/>
      <c r="PTH6226" s="824"/>
      <c r="PTI6226" s="824"/>
      <c r="PTJ6226" s="824"/>
      <c r="PTK6226" s="824"/>
      <c r="PTL6226" s="824"/>
      <c r="PTM6226" s="824"/>
      <c r="PTN6226" s="824"/>
      <c r="PTO6226" s="824"/>
      <c r="PTP6226" s="824"/>
      <c r="PTQ6226" s="824"/>
      <c r="PTR6226" s="824"/>
      <c r="PTS6226" s="824"/>
      <c r="PTT6226" s="824"/>
      <c r="PTU6226" s="824"/>
      <c r="PTV6226" s="824"/>
      <c r="PTW6226" s="824"/>
      <c r="PTX6226" s="824"/>
      <c r="PTY6226" s="824"/>
      <c r="PTZ6226" s="824"/>
      <c r="PUA6226" s="824"/>
      <c r="PUB6226" s="824"/>
      <c r="PUC6226" s="824"/>
      <c r="PUD6226" s="824"/>
      <c r="PUE6226" s="824"/>
      <c r="PUF6226" s="824"/>
      <c r="PUG6226" s="824"/>
      <c r="PUH6226" s="824"/>
      <c r="PUI6226" s="824"/>
      <c r="PUJ6226" s="824"/>
      <c r="PUK6226" s="824"/>
      <c r="PUL6226" s="824"/>
      <c r="PUM6226" s="824"/>
      <c r="PUN6226" s="824"/>
      <c r="PUO6226" s="824"/>
      <c r="PUP6226" s="824"/>
      <c r="PUQ6226" s="824"/>
      <c r="PUR6226" s="824"/>
      <c r="PUS6226" s="824"/>
      <c r="PUT6226" s="824"/>
      <c r="PUU6226" s="824"/>
      <c r="PUV6226" s="824"/>
      <c r="PUW6226" s="824"/>
      <c r="PUX6226" s="824"/>
      <c r="PUY6226" s="824"/>
      <c r="PUZ6226" s="824"/>
      <c r="PVA6226" s="824"/>
      <c r="PVB6226" s="824"/>
      <c r="PVC6226" s="824"/>
      <c r="PVD6226" s="824"/>
      <c r="PVE6226" s="824"/>
      <c r="PVF6226" s="824"/>
      <c r="PVG6226" s="824"/>
      <c r="PVH6226" s="824"/>
      <c r="PVI6226" s="824"/>
      <c r="PVJ6226" s="824"/>
      <c r="PVK6226" s="824"/>
      <c r="PVL6226" s="824"/>
      <c r="PVM6226" s="824"/>
      <c r="PVN6226" s="824"/>
      <c r="PVO6226" s="824"/>
      <c r="PVP6226" s="824"/>
      <c r="PVQ6226" s="824"/>
      <c r="PVR6226" s="824"/>
      <c r="PVS6226" s="824"/>
      <c r="PVT6226" s="824"/>
      <c r="PVU6226" s="824"/>
      <c r="PVV6226" s="824"/>
      <c r="PVW6226" s="824"/>
      <c r="PVX6226" s="824"/>
      <c r="PVY6226" s="824"/>
      <c r="PVZ6226" s="824"/>
      <c r="PWA6226" s="824"/>
      <c r="PWB6226" s="824"/>
      <c r="PWC6226" s="824"/>
      <c r="PWD6226" s="824"/>
      <c r="PWE6226" s="824"/>
      <c r="PWF6226" s="824"/>
      <c r="PWG6226" s="824"/>
      <c r="PWH6226" s="824"/>
      <c r="PWI6226" s="824"/>
      <c r="PWJ6226" s="824"/>
      <c r="PWK6226" s="824"/>
      <c r="PWL6226" s="824"/>
      <c r="PWM6226" s="824"/>
      <c r="PWN6226" s="824"/>
      <c r="PWO6226" s="824"/>
      <c r="PWP6226" s="824"/>
      <c r="PWQ6226" s="824"/>
      <c r="PWR6226" s="824"/>
      <c r="PWS6226" s="824"/>
      <c r="PWT6226" s="824"/>
      <c r="PWU6226" s="824"/>
      <c r="PWV6226" s="824"/>
      <c r="PWW6226" s="824"/>
      <c r="PWX6226" s="824"/>
      <c r="PWY6226" s="824"/>
      <c r="PWZ6226" s="824"/>
      <c r="PXA6226" s="824"/>
      <c r="PXB6226" s="824"/>
      <c r="PXC6226" s="824"/>
      <c r="PXD6226" s="824"/>
      <c r="PXE6226" s="824"/>
      <c r="PXF6226" s="824"/>
      <c r="PXG6226" s="824"/>
      <c r="PXH6226" s="824"/>
      <c r="PXI6226" s="824"/>
      <c r="PXJ6226" s="824"/>
      <c r="PXK6226" s="824"/>
      <c r="PXL6226" s="824"/>
      <c r="PXM6226" s="824"/>
      <c r="PXN6226" s="824"/>
      <c r="PXO6226" s="824"/>
      <c r="PXP6226" s="824"/>
      <c r="PXQ6226" s="824"/>
      <c r="PXR6226" s="824"/>
      <c r="PXS6226" s="824"/>
      <c r="PXT6226" s="824"/>
      <c r="PXU6226" s="824"/>
      <c r="PXV6226" s="824"/>
      <c r="PXW6226" s="824"/>
      <c r="PXX6226" s="824"/>
      <c r="PXY6226" s="824"/>
      <c r="PXZ6226" s="824"/>
      <c r="PYA6226" s="824"/>
      <c r="PYB6226" s="824"/>
      <c r="PYC6226" s="824"/>
      <c r="PYD6226" s="824"/>
      <c r="PYE6226" s="824"/>
      <c r="PYF6226" s="824"/>
      <c r="PYG6226" s="824"/>
      <c r="PYH6226" s="824"/>
      <c r="PYI6226" s="824"/>
      <c r="PYJ6226" s="824"/>
      <c r="PYK6226" s="824"/>
      <c r="PYL6226" s="824"/>
      <c r="PYM6226" s="824"/>
      <c r="PYN6226" s="824"/>
      <c r="PYO6226" s="824"/>
      <c r="PYP6226" s="824"/>
      <c r="PYQ6226" s="824"/>
      <c r="PYR6226" s="824"/>
      <c r="PYS6226" s="824"/>
      <c r="PYT6226" s="824"/>
      <c r="PYU6226" s="824"/>
      <c r="PYV6226" s="824"/>
      <c r="PYW6226" s="824"/>
      <c r="PYX6226" s="824"/>
      <c r="PYY6226" s="824"/>
      <c r="PYZ6226" s="824"/>
      <c r="PZA6226" s="824"/>
      <c r="PZB6226" s="824"/>
      <c r="PZC6226" s="824"/>
      <c r="PZD6226" s="824"/>
      <c r="PZE6226" s="824"/>
      <c r="PZF6226" s="824"/>
      <c r="PZG6226" s="824"/>
      <c r="PZH6226" s="824"/>
      <c r="PZI6226" s="824"/>
      <c r="PZJ6226" s="824"/>
      <c r="PZK6226" s="824"/>
      <c r="PZL6226" s="824"/>
      <c r="PZM6226" s="824"/>
      <c r="PZN6226" s="824"/>
      <c r="PZO6226" s="824"/>
      <c r="PZP6226" s="824"/>
      <c r="PZQ6226" s="824"/>
      <c r="PZR6226" s="824"/>
      <c r="PZS6226" s="824"/>
      <c r="PZT6226" s="824"/>
      <c r="PZU6226" s="824"/>
      <c r="PZV6226" s="824"/>
      <c r="PZW6226" s="824"/>
      <c r="PZX6226" s="824"/>
      <c r="PZY6226" s="824"/>
      <c r="PZZ6226" s="824"/>
      <c r="QAA6226" s="824"/>
      <c r="QAB6226" s="824"/>
      <c r="QAC6226" s="824"/>
      <c r="QAD6226" s="824"/>
      <c r="QAE6226" s="824"/>
      <c r="QAF6226" s="824"/>
      <c r="QAG6226" s="824"/>
      <c r="QAH6226" s="824"/>
      <c r="QAI6226" s="824"/>
      <c r="QAJ6226" s="824"/>
      <c r="QAK6226" s="824"/>
      <c r="QAL6226" s="824"/>
      <c r="QAM6226" s="824"/>
      <c r="QAN6226" s="824"/>
      <c r="QAO6226" s="824"/>
      <c r="QAP6226" s="824"/>
      <c r="QAQ6226" s="824"/>
      <c r="QAR6226" s="824"/>
      <c r="QAS6226" s="824"/>
      <c r="QAT6226" s="824"/>
      <c r="QAU6226" s="824"/>
      <c r="QAV6226" s="824"/>
      <c r="QAW6226" s="824"/>
      <c r="QAX6226" s="824"/>
      <c r="QAY6226" s="824"/>
      <c r="QAZ6226" s="824"/>
      <c r="QBA6226" s="824"/>
      <c r="QBB6226" s="824"/>
      <c r="QBC6226" s="824"/>
      <c r="QBD6226" s="824"/>
      <c r="QBE6226" s="824"/>
      <c r="QBF6226" s="824"/>
      <c r="QBG6226" s="824"/>
      <c r="QBH6226" s="824"/>
      <c r="QBI6226" s="824"/>
      <c r="QBJ6226" s="824"/>
      <c r="QBK6226" s="824"/>
      <c r="QBL6226" s="824"/>
      <c r="QBM6226" s="824"/>
      <c r="QBN6226" s="824"/>
      <c r="QBO6226" s="824"/>
      <c r="QBP6226" s="824"/>
      <c r="QBQ6226" s="824"/>
      <c r="QBR6226" s="824"/>
      <c r="QBS6226" s="824"/>
      <c r="QBT6226" s="824"/>
      <c r="QBU6226" s="824"/>
      <c r="QBV6226" s="824"/>
      <c r="QBW6226" s="824"/>
      <c r="QBX6226" s="824"/>
      <c r="QBY6226" s="824"/>
      <c r="QBZ6226" s="824"/>
      <c r="QCA6226" s="824"/>
      <c r="QCB6226" s="824"/>
      <c r="QCC6226" s="824"/>
      <c r="QCD6226" s="824"/>
      <c r="QCE6226" s="824"/>
      <c r="QCF6226" s="824"/>
      <c r="QCG6226" s="824"/>
      <c r="QCH6226" s="824"/>
      <c r="QCI6226" s="824"/>
      <c r="QCJ6226" s="824"/>
      <c r="QCK6226" s="824"/>
      <c r="QCL6226" s="824"/>
      <c r="QCM6226" s="824"/>
      <c r="QCN6226" s="824"/>
      <c r="QCO6226" s="824"/>
      <c r="QCP6226" s="824"/>
      <c r="QCQ6226" s="824"/>
      <c r="QCR6226" s="824"/>
      <c r="QCS6226" s="824"/>
      <c r="QCT6226" s="824"/>
      <c r="QCU6226" s="824"/>
      <c r="QCV6226" s="824"/>
      <c r="QCW6226" s="824"/>
      <c r="QCX6226" s="824"/>
      <c r="QCY6226" s="824"/>
      <c r="QCZ6226" s="824"/>
      <c r="QDA6226" s="824"/>
      <c r="QDB6226" s="824"/>
      <c r="QDC6226" s="824"/>
      <c r="QDD6226" s="824"/>
      <c r="QDE6226" s="824"/>
      <c r="QDF6226" s="824"/>
      <c r="QDG6226" s="824"/>
      <c r="QDH6226" s="824"/>
      <c r="QDI6226" s="824"/>
      <c r="QDJ6226" s="824"/>
      <c r="QDK6226" s="824"/>
      <c r="QDL6226" s="824"/>
      <c r="QDM6226" s="824"/>
      <c r="QDN6226" s="824"/>
      <c r="QDO6226" s="824"/>
      <c r="QDP6226" s="824"/>
      <c r="QDQ6226" s="824"/>
      <c r="QDR6226" s="824"/>
      <c r="QDS6226" s="824"/>
      <c r="QDT6226" s="824"/>
      <c r="QDU6226" s="824"/>
      <c r="QDV6226" s="824"/>
      <c r="QDW6226" s="824"/>
      <c r="QDX6226" s="824"/>
      <c r="QDY6226" s="824"/>
      <c r="QDZ6226" s="824"/>
      <c r="QEA6226" s="824"/>
      <c r="QEB6226" s="824"/>
      <c r="QEC6226" s="824"/>
      <c r="QED6226" s="824"/>
      <c r="QEE6226" s="824"/>
      <c r="QEF6226" s="824"/>
      <c r="QEG6226" s="824"/>
      <c r="QEH6226" s="824"/>
      <c r="QEI6226" s="824"/>
      <c r="QEJ6226" s="824"/>
      <c r="QEK6226" s="824"/>
      <c r="QEL6226" s="824"/>
      <c r="QEM6226" s="824"/>
      <c r="QEN6226" s="824"/>
      <c r="QEO6226" s="824"/>
      <c r="QEP6226" s="824"/>
      <c r="QEQ6226" s="824"/>
      <c r="QER6226" s="824"/>
      <c r="QES6226" s="824"/>
      <c r="QET6226" s="824"/>
      <c r="QEU6226" s="824"/>
      <c r="QEV6226" s="824"/>
      <c r="QEW6226" s="824"/>
      <c r="QEX6226" s="824"/>
      <c r="QEY6226" s="824"/>
      <c r="QEZ6226" s="824"/>
      <c r="QFA6226" s="824"/>
      <c r="QFB6226" s="824"/>
      <c r="QFC6226" s="824"/>
      <c r="QFD6226" s="824"/>
      <c r="QFE6226" s="824"/>
      <c r="QFF6226" s="824"/>
      <c r="QFG6226" s="824"/>
      <c r="QFH6226" s="824"/>
      <c r="QFI6226" s="824"/>
      <c r="QFJ6226" s="824"/>
      <c r="QFK6226" s="824"/>
      <c r="QFL6226" s="824"/>
      <c r="QFM6226" s="824"/>
      <c r="QFN6226" s="824"/>
      <c r="QFO6226" s="824"/>
      <c r="QFP6226" s="824"/>
      <c r="QFQ6226" s="824"/>
      <c r="QFR6226" s="824"/>
      <c r="QFS6226" s="824"/>
      <c r="QFT6226" s="824"/>
      <c r="QFU6226" s="824"/>
      <c r="QFV6226" s="824"/>
      <c r="QFW6226" s="824"/>
      <c r="QFX6226" s="824"/>
      <c r="QFY6226" s="824"/>
      <c r="QFZ6226" s="824"/>
      <c r="QGA6226" s="824"/>
      <c r="QGB6226" s="824"/>
      <c r="QGC6226" s="824"/>
      <c r="QGD6226" s="824"/>
      <c r="QGE6226" s="824"/>
      <c r="QGF6226" s="824"/>
      <c r="QGG6226" s="824"/>
      <c r="QGH6226" s="824"/>
      <c r="QGI6226" s="824"/>
      <c r="QGJ6226" s="824"/>
      <c r="QGK6226" s="824"/>
      <c r="QGL6226" s="824"/>
      <c r="QGM6226" s="824"/>
      <c r="QGN6226" s="824"/>
      <c r="QGO6226" s="824"/>
      <c r="QGP6226" s="824"/>
      <c r="QGQ6226" s="824"/>
      <c r="QGR6226" s="824"/>
      <c r="QGS6226" s="824"/>
      <c r="QGT6226" s="824"/>
      <c r="QGU6226" s="824"/>
      <c r="QGV6226" s="824"/>
      <c r="QGW6226" s="824"/>
      <c r="QGX6226" s="824"/>
      <c r="QGY6226" s="824"/>
      <c r="QGZ6226" s="824"/>
      <c r="QHA6226" s="824"/>
      <c r="QHB6226" s="824"/>
      <c r="QHC6226" s="824"/>
      <c r="QHD6226" s="824"/>
      <c r="QHE6226" s="824"/>
      <c r="QHF6226" s="824"/>
      <c r="QHG6226" s="824"/>
      <c r="QHH6226" s="824"/>
      <c r="QHI6226" s="824"/>
      <c r="QHJ6226" s="824"/>
      <c r="QHK6226" s="824"/>
      <c r="QHL6226" s="824"/>
      <c r="QHM6226" s="824"/>
      <c r="QHN6226" s="824"/>
      <c r="QHO6226" s="824"/>
      <c r="QHP6226" s="824"/>
      <c r="QHQ6226" s="824"/>
      <c r="QHR6226" s="824"/>
      <c r="QHS6226" s="824"/>
      <c r="QHT6226" s="824"/>
      <c r="QHU6226" s="824"/>
      <c r="QHV6226" s="824"/>
      <c r="QHW6226" s="824"/>
      <c r="QHX6226" s="824"/>
      <c r="QHY6226" s="824"/>
      <c r="QHZ6226" s="824"/>
      <c r="QIA6226" s="824"/>
      <c r="QIB6226" s="824"/>
      <c r="QIC6226" s="824"/>
      <c r="QID6226" s="824"/>
      <c r="QIE6226" s="824"/>
      <c r="QIF6226" s="824"/>
      <c r="QIG6226" s="824"/>
      <c r="QIH6226" s="824"/>
      <c r="QII6226" s="824"/>
      <c r="QIJ6226" s="824"/>
      <c r="QIK6226" s="824"/>
      <c r="QIL6226" s="824"/>
      <c r="QIM6226" s="824"/>
      <c r="QIN6226" s="824"/>
      <c r="QIO6226" s="824"/>
      <c r="QIP6226" s="824"/>
      <c r="QIQ6226" s="824"/>
      <c r="QIR6226" s="824"/>
      <c r="QIS6226" s="824"/>
      <c r="QIT6226" s="824"/>
      <c r="QIU6226" s="824"/>
      <c r="QIV6226" s="824"/>
      <c r="QIW6226" s="824"/>
      <c r="QIX6226" s="824"/>
      <c r="QIY6226" s="824"/>
      <c r="QIZ6226" s="824"/>
      <c r="QJA6226" s="824"/>
      <c r="QJB6226" s="824"/>
      <c r="QJC6226" s="824"/>
      <c r="QJD6226" s="824"/>
      <c r="QJE6226" s="824"/>
      <c r="QJF6226" s="824"/>
      <c r="QJG6226" s="824"/>
      <c r="QJH6226" s="824"/>
      <c r="QJI6226" s="824"/>
      <c r="QJJ6226" s="824"/>
      <c r="QJK6226" s="824"/>
      <c r="QJL6226" s="824"/>
      <c r="QJM6226" s="824"/>
      <c r="QJN6226" s="824"/>
      <c r="QJO6226" s="824"/>
      <c r="QJP6226" s="824"/>
      <c r="QJQ6226" s="824"/>
      <c r="QJR6226" s="824"/>
      <c r="QJS6226" s="824"/>
      <c r="QJT6226" s="824"/>
      <c r="QJU6226" s="824"/>
      <c r="QJV6226" s="824"/>
      <c r="QJW6226" s="824"/>
      <c r="QJX6226" s="824"/>
      <c r="QJY6226" s="824"/>
      <c r="QJZ6226" s="824"/>
      <c r="QKA6226" s="824"/>
      <c r="QKB6226" s="824"/>
      <c r="QKC6226" s="824"/>
      <c r="QKD6226" s="824"/>
      <c r="QKE6226" s="824"/>
      <c r="QKF6226" s="824"/>
      <c r="QKG6226" s="824"/>
      <c r="QKH6226" s="824"/>
      <c r="QKI6226" s="824"/>
      <c r="QKJ6226" s="824"/>
      <c r="QKK6226" s="824"/>
      <c r="QKL6226" s="824"/>
      <c r="QKM6226" s="824"/>
      <c r="QKN6226" s="824"/>
      <c r="QKO6226" s="824"/>
      <c r="QKP6226" s="824"/>
      <c r="QKQ6226" s="824"/>
      <c r="QKR6226" s="824"/>
      <c r="QKS6226" s="824"/>
      <c r="QKT6226" s="824"/>
      <c r="QKU6226" s="824"/>
      <c r="QKV6226" s="824"/>
      <c r="QKW6226" s="824"/>
      <c r="QKX6226" s="824"/>
      <c r="QKY6226" s="824"/>
      <c r="QKZ6226" s="824"/>
      <c r="QLA6226" s="824"/>
      <c r="QLB6226" s="824"/>
      <c r="QLC6226" s="824"/>
      <c r="QLD6226" s="824"/>
      <c r="QLE6226" s="824"/>
      <c r="QLF6226" s="824"/>
      <c r="QLG6226" s="824"/>
      <c r="QLH6226" s="824"/>
      <c r="QLI6226" s="824"/>
      <c r="QLJ6226" s="824"/>
      <c r="QLK6226" s="824"/>
      <c r="QLL6226" s="824"/>
      <c r="QLM6226" s="824"/>
      <c r="QLN6226" s="824"/>
      <c r="QLO6226" s="824"/>
      <c r="QLP6226" s="824"/>
      <c r="QLQ6226" s="824"/>
      <c r="QLR6226" s="824"/>
      <c r="QLS6226" s="824"/>
      <c r="QLT6226" s="824"/>
      <c r="QLU6226" s="824"/>
      <c r="QLV6226" s="824"/>
      <c r="QLW6226" s="824"/>
      <c r="QLX6226" s="824"/>
      <c r="QLY6226" s="824"/>
      <c r="QLZ6226" s="824"/>
      <c r="QMA6226" s="824"/>
      <c r="QMB6226" s="824"/>
      <c r="QMC6226" s="824"/>
      <c r="QMD6226" s="824"/>
      <c r="QME6226" s="824"/>
      <c r="QMF6226" s="824"/>
      <c r="QMG6226" s="824"/>
      <c r="QMH6226" s="824"/>
      <c r="QMI6226" s="824"/>
      <c r="QMJ6226" s="824"/>
      <c r="QMK6226" s="824"/>
      <c r="QML6226" s="824"/>
      <c r="QMM6226" s="824"/>
      <c r="QMN6226" s="824"/>
      <c r="QMO6226" s="824"/>
      <c r="QMP6226" s="824"/>
      <c r="QMQ6226" s="824"/>
      <c r="QMR6226" s="824"/>
      <c r="QMS6226" s="824"/>
      <c r="QMT6226" s="824"/>
      <c r="QMU6226" s="824"/>
      <c r="QMV6226" s="824"/>
      <c r="QMW6226" s="824"/>
      <c r="QMX6226" s="824"/>
      <c r="QMY6226" s="824"/>
      <c r="QMZ6226" s="824"/>
      <c r="QNA6226" s="824"/>
      <c r="QNB6226" s="824"/>
      <c r="QNC6226" s="824"/>
      <c r="QND6226" s="824"/>
      <c r="QNE6226" s="824"/>
      <c r="QNF6226" s="824"/>
      <c r="QNG6226" s="824"/>
      <c r="QNH6226" s="824"/>
      <c r="QNI6226" s="824"/>
      <c r="QNJ6226" s="824"/>
      <c r="QNK6226" s="824"/>
      <c r="QNL6226" s="824"/>
      <c r="QNM6226" s="824"/>
      <c r="QNN6226" s="824"/>
      <c r="QNO6226" s="824"/>
      <c r="QNP6226" s="824"/>
      <c r="QNQ6226" s="824"/>
      <c r="QNR6226" s="824"/>
      <c r="QNS6226" s="824"/>
      <c r="QNT6226" s="824"/>
      <c r="QNU6226" s="824"/>
      <c r="QNV6226" s="824"/>
      <c r="QNW6226" s="824"/>
      <c r="QNX6226" s="824"/>
      <c r="QNY6226" s="824"/>
      <c r="QNZ6226" s="824"/>
      <c r="QOA6226" s="824"/>
      <c r="QOB6226" s="824"/>
      <c r="QOC6226" s="824"/>
      <c r="QOD6226" s="824"/>
      <c r="QOE6226" s="824"/>
      <c r="QOF6226" s="824"/>
      <c r="QOG6226" s="824"/>
      <c r="QOH6226" s="824"/>
      <c r="QOI6226" s="824"/>
      <c r="QOJ6226" s="824"/>
      <c r="QOK6226" s="824"/>
      <c r="QOL6226" s="824"/>
      <c r="QOM6226" s="824"/>
      <c r="QON6226" s="824"/>
      <c r="QOO6226" s="824"/>
      <c r="QOP6226" s="824"/>
      <c r="QOQ6226" s="824"/>
      <c r="QOR6226" s="824"/>
      <c r="QOS6226" s="824"/>
      <c r="QOT6226" s="824"/>
      <c r="QOU6226" s="824"/>
      <c r="QOV6226" s="824"/>
      <c r="QOW6226" s="824"/>
      <c r="QOX6226" s="824"/>
      <c r="QOY6226" s="824"/>
      <c r="QOZ6226" s="824"/>
      <c r="QPA6226" s="824"/>
      <c r="QPB6226" s="824"/>
      <c r="QPC6226" s="824"/>
      <c r="QPD6226" s="824"/>
      <c r="QPE6226" s="824"/>
      <c r="QPF6226" s="824"/>
      <c r="QPG6226" s="824"/>
      <c r="QPH6226" s="824"/>
      <c r="QPI6226" s="824"/>
      <c r="QPJ6226" s="824"/>
      <c r="QPK6226" s="824"/>
      <c r="QPL6226" s="824"/>
      <c r="QPM6226" s="824"/>
      <c r="QPN6226" s="824"/>
      <c r="QPO6226" s="824"/>
      <c r="QPP6226" s="824"/>
      <c r="QPQ6226" s="824"/>
      <c r="QPR6226" s="824"/>
      <c r="QPS6226" s="824"/>
      <c r="QPT6226" s="824"/>
      <c r="QPU6226" s="824"/>
      <c r="QPV6226" s="824"/>
      <c r="QPW6226" s="824"/>
      <c r="QPX6226" s="824"/>
      <c r="QPY6226" s="824"/>
      <c r="QPZ6226" s="824"/>
      <c r="QQA6226" s="824"/>
      <c r="QQB6226" s="824"/>
      <c r="QQC6226" s="824"/>
      <c r="QQD6226" s="824"/>
      <c r="QQE6226" s="824"/>
      <c r="QQF6226" s="824"/>
      <c r="QQG6226" s="824"/>
      <c r="QQH6226" s="824"/>
      <c r="QQI6226" s="824"/>
      <c r="QQJ6226" s="824"/>
      <c r="QQK6226" s="824"/>
      <c r="QQL6226" s="824"/>
      <c r="QQM6226" s="824"/>
      <c r="QQN6226" s="824"/>
      <c r="QQO6226" s="824"/>
      <c r="QQP6226" s="824"/>
      <c r="QQQ6226" s="824"/>
      <c r="QQR6226" s="824"/>
      <c r="QQS6226" s="824"/>
      <c r="QQT6226" s="824"/>
      <c r="QQU6226" s="824"/>
      <c r="QQV6226" s="824"/>
      <c r="QQW6226" s="824"/>
      <c r="QQX6226" s="824"/>
      <c r="QQY6226" s="824"/>
      <c r="QQZ6226" s="824"/>
      <c r="QRA6226" s="824"/>
      <c r="QRB6226" s="824"/>
      <c r="QRC6226" s="824"/>
      <c r="QRD6226" s="824"/>
      <c r="QRE6226" s="824"/>
      <c r="QRF6226" s="824"/>
      <c r="QRG6226" s="824"/>
      <c r="QRH6226" s="824"/>
      <c r="QRI6226" s="824"/>
      <c r="QRJ6226" s="824"/>
      <c r="QRK6226" s="824"/>
      <c r="QRL6226" s="824"/>
      <c r="QRM6226" s="824"/>
      <c r="QRN6226" s="824"/>
      <c r="QRO6226" s="824"/>
      <c r="QRP6226" s="824"/>
      <c r="QRQ6226" s="824"/>
      <c r="QRR6226" s="824"/>
      <c r="QRS6226" s="824"/>
      <c r="QRT6226" s="824"/>
      <c r="QRU6226" s="824"/>
      <c r="QRV6226" s="824"/>
      <c r="QRW6226" s="824"/>
      <c r="QRX6226" s="824"/>
      <c r="QRY6226" s="824"/>
      <c r="QRZ6226" s="824"/>
      <c r="QSA6226" s="824"/>
      <c r="QSB6226" s="824"/>
      <c r="QSC6226" s="824"/>
      <c r="QSD6226" s="824"/>
      <c r="QSE6226" s="824"/>
      <c r="QSF6226" s="824"/>
      <c r="QSG6226" s="824"/>
      <c r="QSH6226" s="824"/>
      <c r="QSI6226" s="824"/>
      <c r="QSJ6226" s="824"/>
      <c r="QSK6226" s="824"/>
      <c r="QSL6226" s="824"/>
      <c r="QSM6226" s="824"/>
      <c r="QSN6226" s="824"/>
      <c r="QSO6226" s="824"/>
      <c r="QSP6226" s="824"/>
      <c r="QSQ6226" s="824"/>
      <c r="QSR6226" s="824"/>
      <c r="QSS6226" s="824"/>
      <c r="QST6226" s="824"/>
      <c r="QSU6226" s="824"/>
      <c r="QSV6226" s="824"/>
      <c r="QSW6226" s="824"/>
      <c r="QSX6226" s="824"/>
      <c r="QSY6226" s="824"/>
      <c r="QSZ6226" s="824"/>
      <c r="QTA6226" s="824"/>
      <c r="QTB6226" s="824"/>
      <c r="QTC6226" s="824"/>
      <c r="QTD6226" s="824"/>
      <c r="QTE6226" s="824"/>
      <c r="QTF6226" s="824"/>
      <c r="QTG6226" s="824"/>
      <c r="QTH6226" s="824"/>
      <c r="QTI6226" s="824"/>
      <c r="QTJ6226" s="824"/>
      <c r="QTK6226" s="824"/>
      <c r="QTL6226" s="824"/>
      <c r="QTM6226" s="824"/>
      <c r="QTN6226" s="824"/>
      <c r="QTO6226" s="824"/>
      <c r="QTP6226" s="824"/>
      <c r="QTQ6226" s="824"/>
      <c r="QTR6226" s="824"/>
      <c r="QTS6226" s="824"/>
      <c r="QTT6226" s="824"/>
      <c r="QTU6226" s="824"/>
      <c r="QTV6226" s="824"/>
      <c r="QTW6226" s="824"/>
      <c r="QTX6226" s="824"/>
      <c r="QTY6226" s="824"/>
      <c r="QTZ6226" s="824"/>
      <c r="QUA6226" s="824"/>
      <c r="QUB6226" s="824"/>
      <c r="QUC6226" s="824"/>
      <c r="QUD6226" s="824"/>
      <c r="QUE6226" s="824"/>
      <c r="QUF6226" s="824"/>
      <c r="QUG6226" s="824"/>
      <c r="QUH6226" s="824"/>
      <c r="QUI6226" s="824"/>
      <c r="QUJ6226" s="824"/>
      <c r="QUK6226" s="824"/>
      <c r="QUL6226" s="824"/>
      <c r="QUM6226" s="824"/>
      <c r="QUN6226" s="824"/>
      <c r="QUO6226" s="824"/>
      <c r="QUP6226" s="824"/>
      <c r="QUQ6226" s="824"/>
      <c r="QUR6226" s="824"/>
      <c r="QUS6226" s="824"/>
      <c r="QUT6226" s="824"/>
      <c r="QUU6226" s="824"/>
      <c r="QUV6226" s="824"/>
      <c r="QUW6226" s="824"/>
      <c r="QUX6226" s="824"/>
      <c r="QUY6226" s="824"/>
      <c r="QUZ6226" s="824"/>
      <c r="QVA6226" s="824"/>
      <c r="QVB6226" s="824"/>
      <c r="QVC6226" s="824"/>
      <c r="QVD6226" s="824"/>
      <c r="QVE6226" s="824"/>
      <c r="QVF6226" s="824"/>
      <c r="QVG6226" s="824"/>
      <c r="QVH6226" s="824"/>
      <c r="QVI6226" s="824"/>
      <c r="QVJ6226" s="824"/>
      <c r="QVK6226" s="824"/>
      <c r="QVL6226" s="824"/>
      <c r="QVM6226" s="824"/>
      <c r="QVN6226" s="824"/>
      <c r="QVO6226" s="824"/>
      <c r="QVP6226" s="824"/>
      <c r="QVQ6226" s="824"/>
      <c r="QVR6226" s="824"/>
      <c r="QVS6226" s="824"/>
      <c r="QVT6226" s="824"/>
      <c r="QVU6226" s="824"/>
      <c r="QVV6226" s="824"/>
      <c r="QVW6226" s="824"/>
      <c r="QVX6226" s="824"/>
      <c r="QVY6226" s="824"/>
      <c r="QVZ6226" s="824"/>
      <c r="QWA6226" s="824"/>
      <c r="QWB6226" s="824"/>
      <c r="QWC6226" s="824"/>
      <c r="QWD6226" s="824"/>
      <c r="QWE6226" s="824"/>
      <c r="QWF6226" s="824"/>
      <c r="QWG6226" s="824"/>
      <c r="QWH6226" s="824"/>
      <c r="QWI6226" s="824"/>
      <c r="QWJ6226" s="824"/>
      <c r="QWK6226" s="824"/>
      <c r="QWL6226" s="824"/>
      <c r="QWM6226" s="824"/>
      <c r="QWN6226" s="824"/>
      <c r="QWO6226" s="824"/>
      <c r="QWP6226" s="824"/>
      <c r="QWQ6226" s="824"/>
      <c r="QWR6226" s="824"/>
      <c r="QWS6226" s="824"/>
      <c r="QWT6226" s="824"/>
      <c r="QWU6226" s="824"/>
      <c r="QWV6226" s="824"/>
      <c r="QWW6226" s="824"/>
      <c r="QWX6226" s="824"/>
      <c r="QWY6226" s="824"/>
      <c r="QWZ6226" s="824"/>
      <c r="QXA6226" s="824"/>
      <c r="QXB6226" s="824"/>
      <c r="QXC6226" s="824"/>
      <c r="QXD6226" s="824"/>
      <c r="QXE6226" s="824"/>
      <c r="QXF6226" s="824"/>
      <c r="QXG6226" s="824"/>
      <c r="QXH6226" s="824"/>
      <c r="QXI6226" s="824"/>
      <c r="QXJ6226" s="824"/>
      <c r="QXK6226" s="824"/>
      <c r="QXL6226" s="824"/>
      <c r="QXM6226" s="824"/>
      <c r="QXN6226" s="824"/>
      <c r="QXO6226" s="824"/>
      <c r="QXP6226" s="824"/>
      <c r="QXQ6226" s="824"/>
      <c r="QXR6226" s="824"/>
      <c r="QXS6226" s="824"/>
      <c r="QXT6226" s="824"/>
      <c r="QXU6226" s="824"/>
      <c r="QXV6226" s="824"/>
      <c r="QXW6226" s="824"/>
      <c r="QXX6226" s="824"/>
      <c r="QXY6226" s="824"/>
      <c r="QXZ6226" s="824"/>
      <c r="QYA6226" s="824"/>
      <c r="QYB6226" s="824"/>
      <c r="QYC6226" s="824"/>
      <c r="QYD6226" s="824"/>
      <c r="QYE6226" s="824"/>
      <c r="QYF6226" s="824"/>
      <c r="QYG6226" s="824"/>
      <c r="QYH6226" s="824"/>
      <c r="QYI6226" s="824"/>
      <c r="QYJ6226" s="824"/>
      <c r="QYK6226" s="824"/>
      <c r="QYL6226" s="824"/>
      <c r="QYM6226" s="824"/>
      <c r="QYN6226" s="824"/>
      <c r="QYO6226" s="824"/>
      <c r="QYP6226" s="824"/>
      <c r="QYQ6226" s="824"/>
      <c r="QYR6226" s="824"/>
      <c r="QYS6226" s="824"/>
      <c r="QYT6226" s="824"/>
      <c r="QYU6226" s="824"/>
      <c r="QYV6226" s="824"/>
      <c r="QYW6226" s="824"/>
      <c r="QYX6226" s="824"/>
      <c r="QYY6226" s="824"/>
      <c r="QYZ6226" s="824"/>
      <c r="QZA6226" s="824"/>
      <c r="QZB6226" s="824"/>
      <c r="QZC6226" s="824"/>
      <c r="QZD6226" s="824"/>
      <c r="QZE6226" s="824"/>
      <c r="QZF6226" s="824"/>
      <c r="QZG6226" s="824"/>
      <c r="QZH6226" s="824"/>
      <c r="QZI6226" s="824"/>
      <c r="QZJ6226" s="824"/>
      <c r="QZK6226" s="824"/>
      <c r="QZL6226" s="824"/>
      <c r="QZM6226" s="824"/>
      <c r="QZN6226" s="824"/>
      <c r="QZO6226" s="824"/>
      <c r="QZP6226" s="824"/>
      <c r="QZQ6226" s="824"/>
      <c r="QZR6226" s="824"/>
      <c r="QZS6226" s="824"/>
      <c r="QZT6226" s="824"/>
      <c r="QZU6226" s="824"/>
      <c r="QZV6226" s="824"/>
      <c r="QZW6226" s="824"/>
      <c r="QZX6226" s="824"/>
      <c r="QZY6226" s="824"/>
      <c r="QZZ6226" s="824"/>
      <c r="RAA6226" s="824"/>
      <c r="RAB6226" s="824"/>
      <c r="RAC6226" s="824"/>
      <c r="RAD6226" s="824"/>
      <c r="RAE6226" s="824"/>
      <c r="RAF6226" s="824"/>
      <c r="RAG6226" s="824"/>
      <c r="RAH6226" s="824"/>
      <c r="RAI6226" s="824"/>
      <c r="RAJ6226" s="824"/>
      <c r="RAK6226" s="824"/>
      <c r="RAL6226" s="824"/>
      <c r="RAM6226" s="824"/>
      <c r="RAN6226" s="824"/>
      <c r="RAO6226" s="824"/>
      <c r="RAP6226" s="824"/>
      <c r="RAQ6226" s="824"/>
      <c r="RAR6226" s="824"/>
      <c r="RAS6226" s="824"/>
      <c r="RAT6226" s="824"/>
      <c r="RAU6226" s="824"/>
      <c r="RAV6226" s="824"/>
      <c r="RAW6226" s="824"/>
      <c r="RAX6226" s="824"/>
      <c r="RAY6226" s="824"/>
      <c r="RAZ6226" s="824"/>
      <c r="RBA6226" s="824"/>
      <c r="RBB6226" s="824"/>
      <c r="RBC6226" s="824"/>
      <c r="RBD6226" s="824"/>
      <c r="RBE6226" s="824"/>
      <c r="RBF6226" s="824"/>
      <c r="RBG6226" s="824"/>
      <c r="RBH6226" s="824"/>
      <c r="RBI6226" s="824"/>
      <c r="RBJ6226" s="824"/>
      <c r="RBK6226" s="824"/>
      <c r="RBL6226" s="824"/>
      <c r="RBM6226" s="824"/>
      <c r="RBN6226" s="824"/>
      <c r="RBO6226" s="824"/>
      <c r="RBP6226" s="824"/>
      <c r="RBQ6226" s="824"/>
      <c r="RBR6226" s="824"/>
      <c r="RBS6226" s="824"/>
      <c r="RBT6226" s="824"/>
      <c r="RBU6226" s="824"/>
      <c r="RBV6226" s="824"/>
      <c r="RBW6226" s="824"/>
      <c r="RBX6226" s="824"/>
      <c r="RBY6226" s="824"/>
      <c r="RBZ6226" s="824"/>
      <c r="RCA6226" s="824"/>
      <c r="RCB6226" s="824"/>
      <c r="RCC6226" s="824"/>
      <c r="RCD6226" s="824"/>
      <c r="RCE6226" s="824"/>
      <c r="RCF6226" s="824"/>
      <c r="RCG6226" s="824"/>
      <c r="RCH6226" s="824"/>
      <c r="RCI6226" s="824"/>
      <c r="RCJ6226" s="824"/>
      <c r="RCK6226" s="824"/>
      <c r="RCL6226" s="824"/>
      <c r="RCM6226" s="824"/>
      <c r="RCN6226" s="824"/>
      <c r="RCO6226" s="824"/>
      <c r="RCP6226" s="824"/>
      <c r="RCQ6226" s="824"/>
      <c r="RCR6226" s="824"/>
      <c r="RCS6226" s="824"/>
      <c r="RCT6226" s="824"/>
      <c r="RCU6226" s="824"/>
      <c r="RCV6226" s="824"/>
      <c r="RCW6226" s="824"/>
      <c r="RCX6226" s="824"/>
      <c r="RCY6226" s="824"/>
      <c r="RCZ6226" s="824"/>
      <c r="RDA6226" s="824"/>
      <c r="RDB6226" s="824"/>
      <c r="RDC6226" s="824"/>
      <c r="RDD6226" s="824"/>
      <c r="RDE6226" s="824"/>
      <c r="RDF6226" s="824"/>
      <c r="RDG6226" s="824"/>
      <c r="RDH6226" s="824"/>
      <c r="RDI6226" s="824"/>
      <c r="RDJ6226" s="824"/>
      <c r="RDK6226" s="824"/>
      <c r="RDL6226" s="824"/>
      <c r="RDM6226" s="824"/>
      <c r="RDN6226" s="824"/>
      <c r="RDO6226" s="824"/>
      <c r="RDP6226" s="824"/>
      <c r="RDQ6226" s="824"/>
      <c r="RDR6226" s="824"/>
      <c r="RDS6226" s="824"/>
      <c r="RDT6226" s="824"/>
      <c r="RDU6226" s="824"/>
      <c r="RDV6226" s="824"/>
      <c r="RDW6226" s="824"/>
      <c r="RDX6226" s="824"/>
      <c r="RDY6226" s="824"/>
      <c r="RDZ6226" s="824"/>
      <c r="REA6226" s="824"/>
      <c r="REB6226" s="824"/>
      <c r="REC6226" s="824"/>
      <c r="RED6226" s="824"/>
      <c r="REE6226" s="824"/>
      <c r="REF6226" s="824"/>
      <c r="REG6226" s="824"/>
      <c r="REH6226" s="824"/>
      <c r="REI6226" s="824"/>
      <c r="REJ6226" s="824"/>
      <c r="REK6226" s="824"/>
      <c r="REL6226" s="824"/>
      <c r="REM6226" s="824"/>
      <c r="REN6226" s="824"/>
      <c r="REO6226" s="824"/>
      <c r="REP6226" s="824"/>
      <c r="REQ6226" s="824"/>
      <c r="RER6226" s="824"/>
      <c r="RES6226" s="824"/>
      <c r="RET6226" s="824"/>
      <c r="REU6226" s="824"/>
      <c r="REV6226" s="824"/>
      <c r="REW6226" s="824"/>
      <c r="REX6226" s="824"/>
      <c r="REY6226" s="824"/>
      <c r="REZ6226" s="824"/>
      <c r="RFA6226" s="824"/>
      <c r="RFB6226" s="824"/>
      <c r="RFC6226" s="824"/>
      <c r="RFD6226" s="824"/>
      <c r="RFE6226" s="824"/>
      <c r="RFF6226" s="824"/>
      <c r="RFG6226" s="824"/>
      <c r="RFH6226" s="824"/>
      <c r="RFI6226" s="824"/>
      <c r="RFJ6226" s="824"/>
      <c r="RFK6226" s="824"/>
      <c r="RFL6226" s="824"/>
      <c r="RFM6226" s="824"/>
      <c r="RFN6226" s="824"/>
      <c r="RFO6226" s="824"/>
      <c r="RFP6226" s="824"/>
      <c r="RFQ6226" s="824"/>
      <c r="RFR6226" s="824"/>
      <c r="RFS6226" s="824"/>
      <c r="RFT6226" s="824"/>
      <c r="RFU6226" s="824"/>
      <c r="RFV6226" s="824"/>
      <c r="RFW6226" s="824"/>
      <c r="RFX6226" s="824"/>
      <c r="RFY6226" s="824"/>
      <c r="RFZ6226" s="824"/>
      <c r="RGA6226" s="824"/>
      <c r="RGB6226" s="824"/>
      <c r="RGC6226" s="824"/>
      <c r="RGD6226" s="824"/>
      <c r="RGE6226" s="824"/>
      <c r="RGF6226" s="824"/>
      <c r="RGG6226" s="824"/>
      <c r="RGH6226" s="824"/>
      <c r="RGI6226" s="824"/>
      <c r="RGJ6226" s="824"/>
      <c r="RGK6226" s="824"/>
      <c r="RGL6226" s="824"/>
      <c r="RGM6226" s="824"/>
      <c r="RGN6226" s="824"/>
      <c r="RGO6226" s="824"/>
      <c r="RGP6226" s="824"/>
      <c r="RGQ6226" s="824"/>
      <c r="RGR6226" s="824"/>
      <c r="RGS6226" s="824"/>
      <c r="RGT6226" s="824"/>
      <c r="RGU6226" s="824"/>
      <c r="RGV6226" s="824"/>
      <c r="RGW6226" s="824"/>
      <c r="RGX6226" s="824"/>
      <c r="RGY6226" s="824"/>
      <c r="RGZ6226" s="824"/>
      <c r="RHA6226" s="824"/>
      <c r="RHB6226" s="824"/>
      <c r="RHC6226" s="824"/>
      <c r="RHD6226" s="824"/>
      <c r="RHE6226" s="824"/>
      <c r="RHF6226" s="824"/>
      <c r="RHG6226" s="824"/>
      <c r="RHH6226" s="824"/>
      <c r="RHI6226" s="824"/>
      <c r="RHJ6226" s="824"/>
      <c r="RHK6226" s="824"/>
      <c r="RHL6226" s="824"/>
      <c r="RHM6226" s="824"/>
      <c r="RHN6226" s="824"/>
      <c r="RHO6226" s="824"/>
      <c r="RHP6226" s="824"/>
      <c r="RHQ6226" s="824"/>
      <c r="RHR6226" s="824"/>
      <c r="RHS6226" s="824"/>
      <c r="RHT6226" s="824"/>
      <c r="RHU6226" s="824"/>
      <c r="RHV6226" s="824"/>
      <c r="RHW6226" s="824"/>
      <c r="RHX6226" s="824"/>
      <c r="RHY6226" s="824"/>
      <c r="RHZ6226" s="824"/>
      <c r="RIA6226" s="824"/>
      <c r="RIB6226" s="824"/>
      <c r="RIC6226" s="824"/>
      <c r="RID6226" s="824"/>
      <c r="RIE6226" s="824"/>
      <c r="RIF6226" s="824"/>
      <c r="RIG6226" s="824"/>
      <c r="RIH6226" s="824"/>
      <c r="RII6226" s="824"/>
      <c r="RIJ6226" s="824"/>
      <c r="RIK6226" s="824"/>
      <c r="RIL6226" s="824"/>
      <c r="RIM6226" s="824"/>
      <c r="RIN6226" s="824"/>
      <c r="RIO6226" s="824"/>
      <c r="RIP6226" s="824"/>
      <c r="RIQ6226" s="824"/>
      <c r="RIR6226" s="824"/>
      <c r="RIS6226" s="824"/>
      <c r="RIT6226" s="824"/>
      <c r="RIU6226" s="824"/>
      <c r="RIV6226" s="824"/>
      <c r="RIW6226" s="824"/>
      <c r="RIX6226" s="824"/>
      <c r="RIY6226" s="824"/>
      <c r="RIZ6226" s="824"/>
      <c r="RJA6226" s="824"/>
      <c r="RJB6226" s="824"/>
      <c r="RJC6226" s="824"/>
      <c r="RJD6226" s="824"/>
      <c r="RJE6226" s="824"/>
      <c r="RJF6226" s="824"/>
      <c r="RJG6226" s="824"/>
      <c r="RJH6226" s="824"/>
      <c r="RJI6226" s="824"/>
      <c r="RJJ6226" s="824"/>
      <c r="RJK6226" s="824"/>
      <c r="RJL6226" s="824"/>
      <c r="RJM6226" s="824"/>
      <c r="RJN6226" s="824"/>
      <c r="RJO6226" s="824"/>
      <c r="RJP6226" s="824"/>
      <c r="RJQ6226" s="824"/>
      <c r="RJR6226" s="824"/>
      <c r="RJS6226" s="824"/>
      <c r="RJT6226" s="824"/>
      <c r="RJU6226" s="824"/>
      <c r="RJV6226" s="824"/>
      <c r="RJW6226" s="824"/>
      <c r="RJX6226" s="824"/>
      <c r="RJY6226" s="824"/>
      <c r="RJZ6226" s="824"/>
      <c r="RKA6226" s="824"/>
      <c r="RKB6226" s="824"/>
      <c r="RKC6226" s="824"/>
      <c r="RKD6226" s="824"/>
      <c r="RKE6226" s="824"/>
      <c r="RKF6226" s="824"/>
      <c r="RKG6226" s="824"/>
      <c r="RKH6226" s="824"/>
      <c r="RKI6226" s="824"/>
      <c r="RKJ6226" s="824"/>
      <c r="RKK6226" s="824"/>
      <c r="RKL6226" s="824"/>
      <c r="RKM6226" s="824"/>
      <c r="RKN6226" s="824"/>
      <c r="RKO6226" s="824"/>
      <c r="RKP6226" s="824"/>
      <c r="RKQ6226" s="824"/>
      <c r="RKR6226" s="824"/>
      <c r="RKS6226" s="824"/>
      <c r="RKT6226" s="824"/>
      <c r="RKU6226" s="824"/>
      <c r="RKV6226" s="824"/>
      <c r="RKW6226" s="824"/>
      <c r="RKX6226" s="824"/>
      <c r="RKY6226" s="824"/>
      <c r="RKZ6226" s="824"/>
      <c r="RLA6226" s="824"/>
      <c r="RLB6226" s="824"/>
      <c r="RLC6226" s="824"/>
      <c r="RLD6226" s="824"/>
      <c r="RLE6226" s="824"/>
      <c r="RLF6226" s="824"/>
      <c r="RLG6226" s="824"/>
      <c r="RLH6226" s="824"/>
      <c r="RLI6226" s="824"/>
      <c r="RLJ6226" s="824"/>
      <c r="RLK6226" s="824"/>
      <c r="RLL6226" s="824"/>
      <c r="RLM6226" s="824"/>
      <c r="RLN6226" s="824"/>
      <c r="RLO6226" s="824"/>
      <c r="RLP6226" s="824"/>
      <c r="RLQ6226" s="824"/>
      <c r="RLR6226" s="824"/>
      <c r="RLS6226" s="824"/>
      <c r="RLT6226" s="824"/>
      <c r="RLU6226" s="824"/>
      <c r="RLV6226" s="824"/>
      <c r="RLW6226" s="824"/>
      <c r="RLX6226" s="824"/>
      <c r="RLY6226" s="824"/>
      <c r="RLZ6226" s="824"/>
      <c r="RMA6226" s="824"/>
      <c r="RMB6226" s="824"/>
      <c r="RMC6226" s="824"/>
      <c r="RMD6226" s="824"/>
      <c r="RME6226" s="824"/>
      <c r="RMF6226" s="824"/>
      <c r="RMG6226" s="824"/>
      <c r="RMH6226" s="824"/>
      <c r="RMI6226" s="824"/>
      <c r="RMJ6226" s="824"/>
      <c r="RMK6226" s="824"/>
      <c r="RML6226" s="824"/>
      <c r="RMM6226" s="824"/>
      <c r="RMN6226" s="824"/>
      <c r="RMO6226" s="824"/>
      <c r="RMP6226" s="824"/>
      <c r="RMQ6226" s="824"/>
      <c r="RMR6226" s="824"/>
      <c r="RMS6226" s="824"/>
      <c r="RMT6226" s="824"/>
      <c r="RMU6226" s="824"/>
      <c r="RMV6226" s="824"/>
      <c r="RMW6226" s="824"/>
      <c r="RMX6226" s="824"/>
      <c r="RMY6226" s="824"/>
      <c r="RMZ6226" s="824"/>
      <c r="RNA6226" s="824"/>
      <c r="RNB6226" s="824"/>
      <c r="RNC6226" s="824"/>
      <c r="RND6226" s="824"/>
      <c r="RNE6226" s="824"/>
      <c r="RNF6226" s="824"/>
      <c r="RNG6226" s="824"/>
      <c r="RNH6226" s="824"/>
      <c r="RNI6226" s="824"/>
      <c r="RNJ6226" s="824"/>
      <c r="RNK6226" s="824"/>
      <c r="RNL6226" s="824"/>
      <c r="RNM6226" s="824"/>
      <c r="RNN6226" s="824"/>
      <c r="RNO6226" s="824"/>
      <c r="RNP6226" s="824"/>
      <c r="RNQ6226" s="824"/>
      <c r="RNR6226" s="824"/>
      <c r="RNS6226" s="824"/>
      <c r="RNT6226" s="824"/>
      <c r="RNU6226" s="824"/>
      <c r="RNV6226" s="824"/>
      <c r="RNW6226" s="824"/>
      <c r="RNX6226" s="824"/>
      <c r="RNY6226" s="824"/>
      <c r="RNZ6226" s="824"/>
      <c r="ROA6226" s="824"/>
      <c r="ROB6226" s="824"/>
      <c r="ROC6226" s="824"/>
      <c r="ROD6226" s="824"/>
      <c r="ROE6226" s="824"/>
      <c r="ROF6226" s="824"/>
      <c r="ROG6226" s="824"/>
      <c r="ROH6226" s="824"/>
      <c r="ROI6226" s="824"/>
      <c r="ROJ6226" s="824"/>
      <c r="ROK6226" s="824"/>
      <c r="ROL6226" s="824"/>
      <c r="ROM6226" s="824"/>
      <c r="RON6226" s="824"/>
      <c r="ROO6226" s="824"/>
      <c r="ROP6226" s="824"/>
      <c r="ROQ6226" s="824"/>
      <c r="ROR6226" s="824"/>
      <c r="ROS6226" s="824"/>
      <c r="ROT6226" s="824"/>
      <c r="ROU6226" s="824"/>
      <c r="ROV6226" s="824"/>
      <c r="ROW6226" s="824"/>
      <c r="ROX6226" s="824"/>
      <c r="ROY6226" s="824"/>
      <c r="ROZ6226" s="824"/>
      <c r="RPA6226" s="824"/>
      <c r="RPB6226" s="824"/>
      <c r="RPC6226" s="824"/>
      <c r="RPD6226" s="824"/>
      <c r="RPE6226" s="824"/>
      <c r="RPF6226" s="824"/>
      <c r="RPG6226" s="824"/>
      <c r="RPH6226" s="824"/>
      <c r="RPI6226" s="824"/>
      <c r="RPJ6226" s="824"/>
      <c r="RPK6226" s="824"/>
      <c r="RPL6226" s="824"/>
      <c r="RPM6226" s="824"/>
      <c r="RPN6226" s="824"/>
      <c r="RPO6226" s="824"/>
      <c r="RPP6226" s="824"/>
      <c r="RPQ6226" s="824"/>
      <c r="RPR6226" s="824"/>
      <c r="RPS6226" s="824"/>
      <c r="RPT6226" s="824"/>
      <c r="RPU6226" s="824"/>
      <c r="RPV6226" s="824"/>
      <c r="RPW6226" s="824"/>
      <c r="RPX6226" s="824"/>
      <c r="RPY6226" s="824"/>
      <c r="RPZ6226" s="824"/>
      <c r="RQA6226" s="824"/>
      <c r="RQB6226" s="824"/>
      <c r="RQC6226" s="824"/>
      <c r="RQD6226" s="824"/>
      <c r="RQE6226" s="824"/>
      <c r="RQF6226" s="824"/>
      <c r="RQG6226" s="824"/>
      <c r="RQH6226" s="824"/>
      <c r="RQI6226" s="824"/>
      <c r="RQJ6226" s="824"/>
      <c r="RQK6226" s="824"/>
      <c r="RQL6226" s="824"/>
      <c r="RQM6226" s="824"/>
      <c r="RQN6226" s="824"/>
      <c r="RQO6226" s="824"/>
      <c r="RQP6226" s="824"/>
      <c r="RQQ6226" s="824"/>
      <c r="RQR6226" s="824"/>
      <c r="RQS6226" s="824"/>
      <c r="RQT6226" s="824"/>
      <c r="RQU6226" s="824"/>
      <c r="RQV6226" s="824"/>
      <c r="RQW6226" s="824"/>
      <c r="RQX6226" s="824"/>
      <c r="RQY6226" s="824"/>
      <c r="RQZ6226" s="824"/>
      <c r="RRA6226" s="824"/>
      <c r="RRB6226" s="824"/>
      <c r="RRC6226" s="824"/>
      <c r="RRD6226" s="824"/>
      <c r="RRE6226" s="824"/>
      <c r="RRF6226" s="824"/>
      <c r="RRG6226" s="824"/>
      <c r="RRH6226" s="824"/>
      <c r="RRI6226" s="824"/>
      <c r="RRJ6226" s="824"/>
      <c r="RRK6226" s="824"/>
      <c r="RRL6226" s="824"/>
      <c r="RRM6226" s="824"/>
      <c r="RRN6226" s="824"/>
      <c r="RRO6226" s="824"/>
      <c r="RRP6226" s="824"/>
      <c r="RRQ6226" s="824"/>
      <c r="RRR6226" s="824"/>
      <c r="RRS6226" s="824"/>
      <c r="RRT6226" s="824"/>
      <c r="RRU6226" s="824"/>
      <c r="RRV6226" s="824"/>
      <c r="RRW6226" s="824"/>
      <c r="RRX6226" s="824"/>
      <c r="RRY6226" s="824"/>
      <c r="RRZ6226" s="824"/>
      <c r="RSA6226" s="824"/>
      <c r="RSB6226" s="824"/>
      <c r="RSC6226" s="824"/>
      <c r="RSD6226" s="824"/>
      <c r="RSE6226" s="824"/>
      <c r="RSF6226" s="824"/>
      <c r="RSG6226" s="824"/>
      <c r="RSH6226" s="824"/>
      <c r="RSI6226" s="824"/>
      <c r="RSJ6226" s="824"/>
      <c r="RSK6226" s="824"/>
      <c r="RSL6226" s="824"/>
      <c r="RSM6226" s="824"/>
      <c r="RSN6226" s="824"/>
      <c r="RSO6226" s="824"/>
      <c r="RSP6226" s="824"/>
      <c r="RSQ6226" s="824"/>
      <c r="RSR6226" s="824"/>
      <c r="RSS6226" s="824"/>
      <c r="RST6226" s="824"/>
      <c r="RSU6226" s="824"/>
      <c r="RSV6226" s="824"/>
      <c r="RSW6226" s="824"/>
      <c r="RSX6226" s="824"/>
      <c r="RSY6226" s="824"/>
      <c r="RSZ6226" s="824"/>
      <c r="RTA6226" s="824"/>
      <c r="RTB6226" s="824"/>
      <c r="RTC6226" s="824"/>
      <c r="RTD6226" s="824"/>
      <c r="RTE6226" s="824"/>
      <c r="RTF6226" s="824"/>
      <c r="RTG6226" s="824"/>
      <c r="RTH6226" s="824"/>
      <c r="RTI6226" s="824"/>
      <c r="RTJ6226" s="824"/>
      <c r="RTK6226" s="824"/>
      <c r="RTL6226" s="824"/>
      <c r="RTM6226" s="824"/>
      <c r="RTN6226" s="824"/>
      <c r="RTO6226" s="824"/>
      <c r="RTP6226" s="824"/>
      <c r="RTQ6226" s="824"/>
      <c r="RTR6226" s="824"/>
      <c r="RTS6226" s="824"/>
      <c r="RTT6226" s="824"/>
      <c r="RTU6226" s="824"/>
      <c r="RTV6226" s="824"/>
      <c r="RTW6226" s="824"/>
      <c r="RTX6226" s="824"/>
      <c r="RTY6226" s="824"/>
      <c r="RTZ6226" s="824"/>
      <c r="RUA6226" s="824"/>
      <c r="RUB6226" s="824"/>
      <c r="RUC6226" s="824"/>
      <c r="RUD6226" s="824"/>
      <c r="RUE6226" s="824"/>
      <c r="RUF6226" s="824"/>
      <c r="RUG6226" s="824"/>
      <c r="RUH6226" s="824"/>
      <c r="RUI6226" s="824"/>
      <c r="RUJ6226" s="824"/>
      <c r="RUK6226" s="824"/>
      <c r="RUL6226" s="824"/>
      <c r="RUM6226" s="824"/>
      <c r="RUN6226" s="824"/>
      <c r="RUO6226" s="824"/>
      <c r="RUP6226" s="824"/>
      <c r="RUQ6226" s="824"/>
      <c r="RUR6226" s="824"/>
      <c r="RUS6226" s="824"/>
      <c r="RUT6226" s="824"/>
      <c r="RUU6226" s="824"/>
      <c r="RUV6226" s="824"/>
      <c r="RUW6226" s="824"/>
      <c r="RUX6226" s="824"/>
      <c r="RUY6226" s="824"/>
      <c r="RUZ6226" s="824"/>
      <c r="RVA6226" s="824"/>
      <c r="RVB6226" s="824"/>
      <c r="RVC6226" s="824"/>
      <c r="RVD6226" s="824"/>
      <c r="RVE6226" s="824"/>
      <c r="RVF6226" s="824"/>
      <c r="RVG6226" s="824"/>
      <c r="RVH6226" s="824"/>
      <c r="RVI6226" s="824"/>
      <c r="RVJ6226" s="824"/>
      <c r="RVK6226" s="824"/>
      <c r="RVL6226" s="824"/>
      <c r="RVM6226" s="824"/>
      <c r="RVN6226" s="824"/>
      <c r="RVO6226" s="824"/>
      <c r="RVP6226" s="824"/>
      <c r="RVQ6226" s="824"/>
      <c r="RVR6226" s="824"/>
      <c r="RVS6226" s="824"/>
      <c r="RVT6226" s="824"/>
      <c r="RVU6226" s="824"/>
      <c r="RVV6226" s="824"/>
      <c r="RVW6226" s="824"/>
      <c r="RVX6226" s="824"/>
      <c r="RVY6226" s="824"/>
      <c r="RVZ6226" s="824"/>
      <c r="RWA6226" s="824"/>
      <c r="RWB6226" s="824"/>
      <c r="RWC6226" s="824"/>
      <c r="RWD6226" s="824"/>
      <c r="RWE6226" s="824"/>
      <c r="RWF6226" s="824"/>
      <c r="RWG6226" s="824"/>
      <c r="RWH6226" s="824"/>
      <c r="RWI6226" s="824"/>
      <c r="RWJ6226" s="824"/>
      <c r="RWK6226" s="824"/>
      <c r="RWL6226" s="824"/>
      <c r="RWM6226" s="824"/>
      <c r="RWN6226" s="824"/>
      <c r="RWO6226" s="824"/>
      <c r="RWP6226" s="824"/>
      <c r="RWQ6226" s="824"/>
      <c r="RWR6226" s="824"/>
      <c r="RWS6226" s="824"/>
      <c r="RWT6226" s="824"/>
      <c r="RWU6226" s="824"/>
      <c r="RWV6226" s="824"/>
      <c r="RWW6226" s="824"/>
      <c r="RWX6226" s="824"/>
      <c r="RWY6226" s="824"/>
      <c r="RWZ6226" s="824"/>
      <c r="RXA6226" s="824"/>
      <c r="RXB6226" s="824"/>
      <c r="RXC6226" s="824"/>
      <c r="RXD6226" s="824"/>
      <c r="RXE6226" s="824"/>
      <c r="RXF6226" s="824"/>
      <c r="RXG6226" s="824"/>
      <c r="RXH6226" s="824"/>
      <c r="RXI6226" s="824"/>
      <c r="RXJ6226" s="824"/>
      <c r="RXK6226" s="824"/>
      <c r="RXL6226" s="824"/>
      <c r="RXM6226" s="824"/>
      <c r="RXN6226" s="824"/>
      <c r="RXO6226" s="824"/>
      <c r="RXP6226" s="824"/>
      <c r="RXQ6226" s="824"/>
      <c r="RXR6226" s="824"/>
      <c r="RXS6226" s="824"/>
      <c r="RXT6226" s="824"/>
      <c r="RXU6226" s="824"/>
      <c r="RXV6226" s="824"/>
      <c r="RXW6226" s="824"/>
      <c r="RXX6226" s="824"/>
      <c r="RXY6226" s="824"/>
      <c r="RXZ6226" s="824"/>
      <c r="RYA6226" s="824"/>
      <c r="RYB6226" s="824"/>
      <c r="RYC6226" s="824"/>
      <c r="RYD6226" s="824"/>
      <c r="RYE6226" s="824"/>
      <c r="RYF6226" s="824"/>
      <c r="RYG6226" s="824"/>
      <c r="RYH6226" s="824"/>
      <c r="RYI6226" s="824"/>
      <c r="RYJ6226" s="824"/>
      <c r="RYK6226" s="824"/>
      <c r="RYL6226" s="824"/>
      <c r="RYM6226" s="824"/>
      <c r="RYN6226" s="824"/>
      <c r="RYO6226" s="824"/>
      <c r="RYP6226" s="824"/>
      <c r="RYQ6226" s="824"/>
      <c r="RYR6226" s="824"/>
      <c r="RYS6226" s="824"/>
      <c r="RYT6226" s="824"/>
      <c r="RYU6226" s="824"/>
      <c r="RYV6226" s="824"/>
      <c r="RYW6226" s="824"/>
      <c r="RYX6226" s="824"/>
      <c r="RYY6226" s="824"/>
      <c r="RYZ6226" s="824"/>
      <c r="RZA6226" s="824"/>
      <c r="RZB6226" s="824"/>
      <c r="RZC6226" s="824"/>
      <c r="RZD6226" s="824"/>
      <c r="RZE6226" s="824"/>
      <c r="RZF6226" s="824"/>
      <c r="RZG6226" s="824"/>
      <c r="RZH6226" s="824"/>
      <c r="RZI6226" s="824"/>
      <c r="RZJ6226" s="824"/>
      <c r="RZK6226" s="824"/>
      <c r="RZL6226" s="824"/>
      <c r="RZM6226" s="824"/>
      <c r="RZN6226" s="824"/>
      <c r="RZO6226" s="824"/>
      <c r="RZP6226" s="824"/>
      <c r="RZQ6226" s="824"/>
      <c r="RZR6226" s="824"/>
      <c r="RZS6226" s="824"/>
      <c r="RZT6226" s="824"/>
      <c r="RZU6226" s="824"/>
      <c r="RZV6226" s="824"/>
      <c r="RZW6226" s="824"/>
      <c r="RZX6226" s="824"/>
      <c r="RZY6226" s="824"/>
      <c r="RZZ6226" s="824"/>
      <c r="SAA6226" s="824"/>
      <c r="SAB6226" s="824"/>
      <c r="SAC6226" s="824"/>
      <c r="SAD6226" s="824"/>
      <c r="SAE6226" s="824"/>
      <c r="SAF6226" s="824"/>
      <c r="SAG6226" s="824"/>
      <c r="SAH6226" s="824"/>
      <c r="SAI6226" s="824"/>
      <c r="SAJ6226" s="824"/>
      <c r="SAK6226" s="824"/>
      <c r="SAL6226" s="824"/>
      <c r="SAM6226" s="824"/>
      <c r="SAN6226" s="824"/>
      <c r="SAO6226" s="824"/>
      <c r="SAP6226" s="824"/>
      <c r="SAQ6226" s="824"/>
      <c r="SAR6226" s="824"/>
      <c r="SAS6226" s="824"/>
      <c r="SAT6226" s="824"/>
      <c r="SAU6226" s="824"/>
      <c r="SAV6226" s="824"/>
      <c r="SAW6226" s="824"/>
      <c r="SAX6226" s="824"/>
      <c r="SAY6226" s="824"/>
      <c r="SAZ6226" s="824"/>
      <c r="SBA6226" s="824"/>
      <c r="SBB6226" s="824"/>
      <c r="SBC6226" s="824"/>
      <c r="SBD6226" s="824"/>
      <c r="SBE6226" s="824"/>
      <c r="SBF6226" s="824"/>
      <c r="SBG6226" s="824"/>
      <c r="SBH6226" s="824"/>
      <c r="SBI6226" s="824"/>
      <c r="SBJ6226" s="824"/>
      <c r="SBK6226" s="824"/>
      <c r="SBL6226" s="824"/>
      <c r="SBM6226" s="824"/>
      <c r="SBN6226" s="824"/>
      <c r="SBO6226" s="824"/>
      <c r="SBP6226" s="824"/>
      <c r="SBQ6226" s="824"/>
      <c r="SBR6226" s="824"/>
      <c r="SBS6226" s="824"/>
      <c r="SBT6226" s="824"/>
      <c r="SBU6226" s="824"/>
      <c r="SBV6226" s="824"/>
      <c r="SBW6226" s="824"/>
      <c r="SBX6226" s="824"/>
      <c r="SBY6226" s="824"/>
      <c r="SBZ6226" s="824"/>
      <c r="SCA6226" s="824"/>
      <c r="SCB6226" s="824"/>
      <c r="SCC6226" s="824"/>
      <c r="SCD6226" s="824"/>
      <c r="SCE6226" s="824"/>
      <c r="SCF6226" s="824"/>
      <c r="SCG6226" s="824"/>
      <c r="SCH6226" s="824"/>
      <c r="SCI6226" s="824"/>
      <c r="SCJ6226" s="824"/>
      <c r="SCK6226" s="824"/>
      <c r="SCL6226" s="824"/>
      <c r="SCM6226" s="824"/>
      <c r="SCN6226" s="824"/>
      <c r="SCO6226" s="824"/>
      <c r="SCP6226" s="824"/>
      <c r="SCQ6226" s="824"/>
      <c r="SCR6226" s="824"/>
      <c r="SCS6226" s="824"/>
      <c r="SCT6226" s="824"/>
      <c r="SCU6226" s="824"/>
      <c r="SCV6226" s="824"/>
      <c r="SCW6226" s="824"/>
      <c r="SCX6226" s="824"/>
      <c r="SCY6226" s="824"/>
      <c r="SCZ6226" s="824"/>
      <c r="SDA6226" s="824"/>
      <c r="SDB6226" s="824"/>
      <c r="SDC6226" s="824"/>
      <c r="SDD6226" s="824"/>
      <c r="SDE6226" s="824"/>
      <c r="SDF6226" s="824"/>
      <c r="SDG6226" s="824"/>
      <c r="SDH6226" s="824"/>
      <c r="SDI6226" s="824"/>
      <c r="SDJ6226" s="824"/>
      <c r="SDK6226" s="824"/>
      <c r="SDL6226" s="824"/>
      <c r="SDM6226" s="824"/>
      <c r="SDN6226" s="824"/>
      <c r="SDO6226" s="824"/>
      <c r="SDP6226" s="824"/>
      <c r="SDQ6226" s="824"/>
      <c r="SDR6226" s="824"/>
      <c r="SDS6226" s="824"/>
      <c r="SDT6226" s="824"/>
      <c r="SDU6226" s="824"/>
      <c r="SDV6226" s="824"/>
      <c r="SDW6226" s="824"/>
      <c r="SDX6226" s="824"/>
      <c r="SDY6226" s="824"/>
      <c r="SDZ6226" s="824"/>
      <c r="SEA6226" s="824"/>
      <c r="SEB6226" s="824"/>
      <c r="SEC6226" s="824"/>
      <c r="SED6226" s="824"/>
      <c r="SEE6226" s="824"/>
      <c r="SEF6226" s="824"/>
      <c r="SEG6226" s="824"/>
      <c r="SEH6226" s="824"/>
      <c r="SEI6226" s="824"/>
      <c r="SEJ6226" s="824"/>
      <c r="SEK6226" s="824"/>
      <c r="SEL6226" s="824"/>
      <c r="SEM6226" s="824"/>
      <c r="SEN6226" s="824"/>
      <c r="SEO6226" s="824"/>
      <c r="SEP6226" s="824"/>
      <c r="SEQ6226" s="824"/>
      <c r="SER6226" s="824"/>
      <c r="SES6226" s="824"/>
      <c r="SET6226" s="824"/>
      <c r="SEU6226" s="824"/>
      <c r="SEV6226" s="824"/>
      <c r="SEW6226" s="824"/>
      <c r="SEX6226" s="824"/>
      <c r="SEY6226" s="824"/>
      <c r="SEZ6226" s="824"/>
      <c r="SFA6226" s="824"/>
      <c r="SFB6226" s="824"/>
      <c r="SFC6226" s="824"/>
      <c r="SFD6226" s="824"/>
      <c r="SFE6226" s="824"/>
      <c r="SFF6226" s="824"/>
      <c r="SFG6226" s="824"/>
      <c r="SFH6226" s="824"/>
      <c r="SFI6226" s="824"/>
      <c r="SFJ6226" s="824"/>
      <c r="SFK6226" s="824"/>
      <c r="SFL6226" s="824"/>
      <c r="SFM6226" s="824"/>
      <c r="SFN6226" s="824"/>
      <c r="SFO6226" s="824"/>
      <c r="SFP6226" s="824"/>
      <c r="SFQ6226" s="824"/>
      <c r="SFR6226" s="824"/>
      <c r="SFS6226" s="824"/>
      <c r="SFT6226" s="824"/>
      <c r="SFU6226" s="824"/>
      <c r="SFV6226" s="824"/>
      <c r="SFW6226" s="824"/>
      <c r="SFX6226" s="824"/>
      <c r="SFY6226" s="824"/>
      <c r="SFZ6226" s="824"/>
      <c r="SGA6226" s="824"/>
      <c r="SGB6226" s="824"/>
      <c r="SGC6226" s="824"/>
      <c r="SGD6226" s="824"/>
      <c r="SGE6226" s="824"/>
      <c r="SGF6226" s="824"/>
      <c r="SGG6226" s="824"/>
      <c r="SGH6226" s="824"/>
      <c r="SGI6226" s="824"/>
      <c r="SGJ6226" s="824"/>
      <c r="SGK6226" s="824"/>
      <c r="SGL6226" s="824"/>
      <c r="SGM6226" s="824"/>
      <c r="SGN6226" s="824"/>
      <c r="SGO6226" s="824"/>
      <c r="SGP6226" s="824"/>
      <c r="SGQ6226" s="824"/>
      <c r="SGR6226" s="824"/>
      <c r="SGS6226" s="824"/>
      <c r="SGT6226" s="824"/>
      <c r="SGU6226" s="824"/>
      <c r="SGV6226" s="824"/>
      <c r="SGW6226" s="824"/>
      <c r="SGX6226" s="824"/>
      <c r="SGY6226" s="824"/>
      <c r="SGZ6226" s="824"/>
      <c r="SHA6226" s="824"/>
      <c r="SHB6226" s="824"/>
      <c r="SHC6226" s="824"/>
      <c r="SHD6226" s="824"/>
      <c r="SHE6226" s="824"/>
      <c r="SHF6226" s="824"/>
      <c r="SHG6226" s="824"/>
      <c r="SHH6226" s="824"/>
      <c r="SHI6226" s="824"/>
      <c r="SHJ6226" s="824"/>
      <c r="SHK6226" s="824"/>
      <c r="SHL6226" s="824"/>
      <c r="SHM6226" s="824"/>
      <c r="SHN6226" s="824"/>
      <c r="SHO6226" s="824"/>
      <c r="SHP6226" s="824"/>
      <c r="SHQ6226" s="824"/>
      <c r="SHR6226" s="824"/>
      <c r="SHS6226" s="824"/>
      <c r="SHT6226" s="824"/>
      <c r="SHU6226" s="824"/>
      <c r="SHV6226" s="824"/>
      <c r="SHW6226" s="824"/>
      <c r="SHX6226" s="824"/>
      <c r="SHY6226" s="824"/>
      <c r="SHZ6226" s="824"/>
      <c r="SIA6226" s="824"/>
      <c r="SIB6226" s="824"/>
      <c r="SIC6226" s="824"/>
      <c r="SID6226" s="824"/>
      <c r="SIE6226" s="824"/>
      <c r="SIF6226" s="824"/>
      <c r="SIG6226" s="824"/>
      <c r="SIH6226" s="824"/>
      <c r="SII6226" s="824"/>
      <c r="SIJ6226" s="824"/>
      <c r="SIK6226" s="824"/>
      <c r="SIL6226" s="824"/>
      <c r="SIM6226" s="824"/>
      <c r="SIN6226" s="824"/>
      <c r="SIO6226" s="824"/>
      <c r="SIP6226" s="824"/>
      <c r="SIQ6226" s="824"/>
      <c r="SIR6226" s="824"/>
      <c r="SIS6226" s="824"/>
      <c r="SIT6226" s="824"/>
      <c r="SIU6226" s="824"/>
      <c r="SIV6226" s="824"/>
      <c r="SIW6226" s="824"/>
      <c r="SIX6226" s="824"/>
      <c r="SIY6226" s="824"/>
      <c r="SIZ6226" s="824"/>
      <c r="SJA6226" s="824"/>
      <c r="SJB6226" s="824"/>
      <c r="SJC6226" s="824"/>
      <c r="SJD6226" s="824"/>
      <c r="SJE6226" s="824"/>
      <c r="SJF6226" s="824"/>
      <c r="SJG6226" s="824"/>
      <c r="SJH6226" s="824"/>
      <c r="SJI6226" s="824"/>
      <c r="SJJ6226" s="824"/>
      <c r="SJK6226" s="824"/>
      <c r="SJL6226" s="824"/>
      <c r="SJM6226" s="824"/>
      <c r="SJN6226" s="824"/>
      <c r="SJO6226" s="824"/>
      <c r="SJP6226" s="824"/>
      <c r="SJQ6226" s="824"/>
      <c r="SJR6226" s="824"/>
      <c r="SJS6226" s="824"/>
      <c r="SJT6226" s="824"/>
      <c r="SJU6226" s="824"/>
      <c r="SJV6226" s="824"/>
      <c r="SJW6226" s="824"/>
      <c r="SJX6226" s="824"/>
      <c r="SJY6226" s="824"/>
      <c r="SJZ6226" s="824"/>
      <c r="SKA6226" s="824"/>
      <c r="SKB6226" s="824"/>
      <c r="SKC6226" s="824"/>
      <c r="SKD6226" s="824"/>
      <c r="SKE6226" s="824"/>
      <c r="SKF6226" s="824"/>
      <c r="SKG6226" s="824"/>
      <c r="SKH6226" s="824"/>
      <c r="SKI6226" s="824"/>
      <c r="SKJ6226" s="824"/>
      <c r="SKK6226" s="824"/>
      <c r="SKL6226" s="824"/>
      <c r="SKM6226" s="824"/>
      <c r="SKN6226" s="824"/>
      <c r="SKO6226" s="824"/>
      <c r="SKP6226" s="824"/>
      <c r="SKQ6226" s="824"/>
      <c r="SKR6226" s="824"/>
      <c r="SKS6226" s="824"/>
      <c r="SKT6226" s="824"/>
      <c r="SKU6226" s="824"/>
      <c r="SKV6226" s="824"/>
      <c r="SKW6226" s="824"/>
      <c r="SKX6226" s="824"/>
      <c r="SKY6226" s="824"/>
      <c r="SKZ6226" s="824"/>
      <c r="SLA6226" s="824"/>
      <c r="SLB6226" s="824"/>
      <c r="SLC6226" s="824"/>
      <c r="SLD6226" s="824"/>
      <c r="SLE6226" s="824"/>
      <c r="SLF6226" s="824"/>
      <c r="SLG6226" s="824"/>
      <c r="SLH6226" s="824"/>
      <c r="SLI6226" s="824"/>
      <c r="SLJ6226" s="824"/>
      <c r="SLK6226" s="824"/>
      <c r="SLL6226" s="824"/>
      <c r="SLM6226" s="824"/>
      <c r="SLN6226" s="824"/>
      <c r="SLO6226" s="824"/>
      <c r="SLP6226" s="824"/>
      <c r="SLQ6226" s="824"/>
      <c r="SLR6226" s="824"/>
      <c r="SLS6226" s="824"/>
      <c r="SLT6226" s="824"/>
      <c r="SLU6226" s="824"/>
      <c r="SLV6226" s="824"/>
      <c r="SLW6226" s="824"/>
      <c r="SLX6226" s="824"/>
      <c r="SLY6226" s="824"/>
      <c r="SLZ6226" s="824"/>
      <c r="SMA6226" s="824"/>
      <c r="SMB6226" s="824"/>
      <c r="SMC6226" s="824"/>
      <c r="SMD6226" s="824"/>
      <c r="SME6226" s="824"/>
      <c r="SMF6226" s="824"/>
      <c r="SMG6226" s="824"/>
      <c r="SMH6226" s="824"/>
      <c r="SMI6226" s="824"/>
      <c r="SMJ6226" s="824"/>
      <c r="SMK6226" s="824"/>
      <c r="SML6226" s="824"/>
      <c r="SMM6226" s="824"/>
      <c r="SMN6226" s="824"/>
      <c r="SMO6226" s="824"/>
      <c r="SMP6226" s="824"/>
      <c r="SMQ6226" s="824"/>
      <c r="SMR6226" s="824"/>
      <c r="SMS6226" s="824"/>
      <c r="SMT6226" s="824"/>
      <c r="SMU6226" s="824"/>
      <c r="SMV6226" s="824"/>
      <c r="SMW6226" s="824"/>
      <c r="SMX6226" s="824"/>
      <c r="SMY6226" s="824"/>
      <c r="SMZ6226" s="824"/>
      <c r="SNA6226" s="824"/>
      <c r="SNB6226" s="824"/>
      <c r="SNC6226" s="824"/>
      <c r="SND6226" s="824"/>
      <c r="SNE6226" s="824"/>
      <c r="SNF6226" s="824"/>
      <c r="SNG6226" s="824"/>
      <c r="SNH6226" s="824"/>
      <c r="SNI6226" s="824"/>
      <c r="SNJ6226" s="824"/>
      <c r="SNK6226" s="824"/>
      <c r="SNL6226" s="824"/>
      <c r="SNM6226" s="824"/>
      <c r="SNN6226" s="824"/>
      <c r="SNO6226" s="824"/>
      <c r="SNP6226" s="824"/>
      <c r="SNQ6226" s="824"/>
      <c r="SNR6226" s="824"/>
      <c r="SNS6226" s="824"/>
      <c r="SNT6226" s="824"/>
      <c r="SNU6226" s="824"/>
      <c r="SNV6226" s="824"/>
      <c r="SNW6226" s="824"/>
      <c r="SNX6226" s="824"/>
      <c r="SNY6226" s="824"/>
      <c r="SNZ6226" s="824"/>
      <c r="SOA6226" s="824"/>
      <c r="SOB6226" s="824"/>
      <c r="SOC6226" s="824"/>
      <c r="SOD6226" s="824"/>
      <c r="SOE6226" s="824"/>
      <c r="SOF6226" s="824"/>
      <c r="SOG6226" s="824"/>
      <c r="SOH6226" s="824"/>
      <c r="SOI6226" s="824"/>
      <c r="SOJ6226" s="824"/>
      <c r="SOK6226" s="824"/>
      <c r="SOL6226" s="824"/>
      <c r="SOM6226" s="824"/>
      <c r="SON6226" s="824"/>
      <c r="SOO6226" s="824"/>
      <c r="SOP6226" s="824"/>
      <c r="SOQ6226" s="824"/>
      <c r="SOR6226" s="824"/>
      <c r="SOS6226" s="824"/>
      <c r="SOT6226" s="824"/>
      <c r="SOU6226" s="824"/>
      <c r="SOV6226" s="824"/>
      <c r="SOW6226" s="824"/>
      <c r="SOX6226" s="824"/>
      <c r="SOY6226" s="824"/>
      <c r="SOZ6226" s="824"/>
      <c r="SPA6226" s="824"/>
      <c r="SPB6226" s="824"/>
      <c r="SPC6226" s="824"/>
      <c r="SPD6226" s="824"/>
      <c r="SPE6226" s="824"/>
      <c r="SPF6226" s="824"/>
      <c r="SPG6226" s="824"/>
      <c r="SPH6226" s="824"/>
      <c r="SPI6226" s="824"/>
      <c r="SPJ6226" s="824"/>
      <c r="SPK6226" s="824"/>
      <c r="SPL6226" s="824"/>
      <c r="SPM6226" s="824"/>
      <c r="SPN6226" s="824"/>
      <c r="SPO6226" s="824"/>
      <c r="SPP6226" s="824"/>
      <c r="SPQ6226" s="824"/>
      <c r="SPR6226" s="824"/>
      <c r="SPS6226" s="824"/>
      <c r="SPT6226" s="824"/>
      <c r="SPU6226" s="824"/>
      <c r="SPV6226" s="824"/>
      <c r="SPW6226" s="824"/>
      <c r="SPX6226" s="824"/>
      <c r="SPY6226" s="824"/>
      <c r="SPZ6226" s="824"/>
      <c r="SQA6226" s="824"/>
      <c r="SQB6226" s="824"/>
      <c r="SQC6226" s="824"/>
      <c r="SQD6226" s="824"/>
      <c r="SQE6226" s="824"/>
      <c r="SQF6226" s="824"/>
      <c r="SQG6226" s="824"/>
      <c r="SQH6226" s="824"/>
      <c r="SQI6226" s="824"/>
      <c r="SQJ6226" s="824"/>
      <c r="SQK6226" s="824"/>
      <c r="SQL6226" s="824"/>
      <c r="SQM6226" s="824"/>
      <c r="SQN6226" s="824"/>
      <c r="SQO6226" s="824"/>
      <c r="SQP6226" s="824"/>
      <c r="SQQ6226" s="824"/>
      <c r="SQR6226" s="824"/>
      <c r="SQS6226" s="824"/>
      <c r="SQT6226" s="824"/>
      <c r="SQU6226" s="824"/>
      <c r="SQV6226" s="824"/>
      <c r="SQW6226" s="824"/>
      <c r="SQX6226" s="824"/>
      <c r="SQY6226" s="824"/>
      <c r="SQZ6226" s="824"/>
      <c r="SRA6226" s="824"/>
      <c r="SRB6226" s="824"/>
      <c r="SRC6226" s="824"/>
      <c r="SRD6226" s="824"/>
      <c r="SRE6226" s="824"/>
      <c r="SRF6226" s="824"/>
      <c r="SRG6226" s="824"/>
      <c r="SRH6226" s="824"/>
      <c r="SRI6226" s="824"/>
      <c r="SRJ6226" s="824"/>
      <c r="SRK6226" s="824"/>
      <c r="SRL6226" s="824"/>
      <c r="SRM6226" s="824"/>
      <c r="SRN6226" s="824"/>
      <c r="SRO6226" s="824"/>
      <c r="SRP6226" s="824"/>
      <c r="SRQ6226" s="824"/>
      <c r="SRR6226" s="824"/>
      <c r="SRS6226" s="824"/>
      <c r="SRT6226" s="824"/>
      <c r="SRU6226" s="824"/>
      <c r="SRV6226" s="824"/>
      <c r="SRW6226" s="824"/>
      <c r="SRX6226" s="824"/>
      <c r="SRY6226" s="824"/>
      <c r="SRZ6226" s="824"/>
      <c r="SSA6226" s="824"/>
      <c r="SSB6226" s="824"/>
      <c r="SSC6226" s="824"/>
      <c r="SSD6226" s="824"/>
      <c r="SSE6226" s="824"/>
      <c r="SSF6226" s="824"/>
      <c r="SSG6226" s="824"/>
      <c r="SSH6226" s="824"/>
      <c r="SSI6226" s="824"/>
      <c r="SSJ6226" s="824"/>
      <c r="SSK6226" s="824"/>
      <c r="SSL6226" s="824"/>
      <c r="SSM6226" s="824"/>
      <c r="SSN6226" s="824"/>
      <c r="SSO6226" s="824"/>
      <c r="SSP6226" s="824"/>
      <c r="SSQ6226" s="824"/>
      <c r="SSR6226" s="824"/>
      <c r="SSS6226" s="824"/>
      <c r="SST6226" s="824"/>
      <c r="SSU6226" s="824"/>
      <c r="SSV6226" s="824"/>
      <c r="SSW6226" s="824"/>
      <c r="SSX6226" s="824"/>
      <c r="SSY6226" s="824"/>
      <c r="SSZ6226" s="824"/>
      <c r="STA6226" s="824"/>
      <c r="STB6226" s="824"/>
      <c r="STC6226" s="824"/>
      <c r="STD6226" s="824"/>
      <c r="STE6226" s="824"/>
      <c r="STF6226" s="824"/>
      <c r="STG6226" s="824"/>
      <c r="STH6226" s="824"/>
      <c r="STI6226" s="824"/>
      <c r="STJ6226" s="824"/>
      <c r="STK6226" s="824"/>
      <c r="STL6226" s="824"/>
      <c r="STM6226" s="824"/>
      <c r="STN6226" s="824"/>
      <c r="STO6226" s="824"/>
      <c r="STP6226" s="824"/>
      <c r="STQ6226" s="824"/>
      <c r="STR6226" s="824"/>
      <c r="STS6226" s="824"/>
      <c r="STT6226" s="824"/>
      <c r="STU6226" s="824"/>
      <c r="STV6226" s="824"/>
      <c r="STW6226" s="824"/>
      <c r="STX6226" s="824"/>
      <c r="STY6226" s="824"/>
      <c r="STZ6226" s="824"/>
      <c r="SUA6226" s="824"/>
      <c r="SUB6226" s="824"/>
      <c r="SUC6226" s="824"/>
      <c r="SUD6226" s="824"/>
      <c r="SUE6226" s="824"/>
      <c r="SUF6226" s="824"/>
      <c r="SUG6226" s="824"/>
      <c r="SUH6226" s="824"/>
      <c r="SUI6226" s="824"/>
      <c r="SUJ6226" s="824"/>
      <c r="SUK6226" s="824"/>
      <c r="SUL6226" s="824"/>
      <c r="SUM6226" s="824"/>
      <c r="SUN6226" s="824"/>
      <c r="SUO6226" s="824"/>
      <c r="SUP6226" s="824"/>
      <c r="SUQ6226" s="824"/>
      <c r="SUR6226" s="824"/>
      <c r="SUS6226" s="824"/>
      <c r="SUT6226" s="824"/>
      <c r="SUU6226" s="824"/>
      <c r="SUV6226" s="824"/>
      <c r="SUW6226" s="824"/>
      <c r="SUX6226" s="824"/>
      <c r="SUY6226" s="824"/>
      <c r="SUZ6226" s="824"/>
      <c r="SVA6226" s="824"/>
      <c r="SVB6226" s="824"/>
      <c r="SVC6226" s="824"/>
      <c r="SVD6226" s="824"/>
      <c r="SVE6226" s="824"/>
      <c r="SVF6226" s="824"/>
      <c r="SVG6226" s="824"/>
      <c r="SVH6226" s="824"/>
      <c r="SVI6226" s="824"/>
      <c r="SVJ6226" s="824"/>
      <c r="SVK6226" s="824"/>
      <c r="SVL6226" s="824"/>
      <c r="SVM6226" s="824"/>
      <c r="SVN6226" s="824"/>
      <c r="SVO6226" s="824"/>
      <c r="SVP6226" s="824"/>
      <c r="SVQ6226" s="824"/>
      <c r="SVR6226" s="824"/>
      <c r="SVS6226" s="824"/>
      <c r="SVT6226" s="824"/>
      <c r="SVU6226" s="824"/>
      <c r="SVV6226" s="824"/>
      <c r="SVW6226" s="824"/>
      <c r="SVX6226" s="824"/>
      <c r="SVY6226" s="824"/>
      <c r="SVZ6226" s="824"/>
      <c r="SWA6226" s="824"/>
      <c r="SWB6226" s="824"/>
      <c r="SWC6226" s="824"/>
      <c r="SWD6226" s="824"/>
      <c r="SWE6226" s="824"/>
      <c r="SWF6226" s="824"/>
      <c r="SWG6226" s="824"/>
      <c r="SWH6226" s="824"/>
      <c r="SWI6226" s="824"/>
      <c r="SWJ6226" s="824"/>
      <c r="SWK6226" s="824"/>
      <c r="SWL6226" s="824"/>
      <c r="SWM6226" s="824"/>
      <c r="SWN6226" s="824"/>
      <c r="SWO6226" s="824"/>
      <c r="SWP6226" s="824"/>
      <c r="SWQ6226" s="824"/>
      <c r="SWR6226" s="824"/>
      <c r="SWS6226" s="824"/>
      <c r="SWT6226" s="824"/>
      <c r="SWU6226" s="824"/>
      <c r="SWV6226" s="824"/>
      <c r="SWW6226" s="824"/>
      <c r="SWX6226" s="824"/>
      <c r="SWY6226" s="824"/>
      <c r="SWZ6226" s="824"/>
      <c r="SXA6226" s="824"/>
      <c r="SXB6226" s="824"/>
      <c r="SXC6226" s="824"/>
      <c r="SXD6226" s="824"/>
      <c r="SXE6226" s="824"/>
      <c r="SXF6226" s="824"/>
      <c r="SXG6226" s="824"/>
      <c r="SXH6226" s="824"/>
      <c r="SXI6226" s="824"/>
      <c r="SXJ6226" s="824"/>
      <c r="SXK6226" s="824"/>
      <c r="SXL6226" s="824"/>
      <c r="SXM6226" s="824"/>
      <c r="SXN6226" s="824"/>
      <c r="SXO6226" s="824"/>
      <c r="SXP6226" s="824"/>
      <c r="SXQ6226" s="824"/>
      <c r="SXR6226" s="824"/>
      <c r="SXS6226" s="824"/>
      <c r="SXT6226" s="824"/>
      <c r="SXU6226" s="824"/>
      <c r="SXV6226" s="824"/>
      <c r="SXW6226" s="824"/>
      <c r="SXX6226" s="824"/>
      <c r="SXY6226" s="824"/>
      <c r="SXZ6226" s="824"/>
      <c r="SYA6226" s="824"/>
      <c r="SYB6226" s="824"/>
      <c r="SYC6226" s="824"/>
      <c r="SYD6226" s="824"/>
      <c r="SYE6226" s="824"/>
      <c r="SYF6226" s="824"/>
      <c r="SYG6226" s="824"/>
      <c r="SYH6226" s="824"/>
      <c r="SYI6226" s="824"/>
      <c r="SYJ6226" s="824"/>
      <c r="SYK6226" s="824"/>
      <c r="SYL6226" s="824"/>
      <c r="SYM6226" s="824"/>
      <c r="SYN6226" s="824"/>
      <c r="SYO6226" s="824"/>
      <c r="SYP6226" s="824"/>
      <c r="SYQ6226" s="824"/>
      <c r="SYR6226" s="824"/>
      <c r="SYS6226" s="824"/>
      <c r="SYT6226" s="824"/>
      <c r="SYU6226" s="824"/>
      <c r="SYV6226" s="824"/>
      <c r="SYW6226" s="824"/>
      <c r="SYX6226" s="824"/>
      <c r="SYY6226" s="824"/>
      <c r="SYZ6226" s="824"/>
      <c r="SZA6226" s="824"/>
      <c r="SZB6226" s="824"/>
      <c r="SZC6226" s="824"/>
      <c r="SZD6226" s="824"/>
      <c r="SZE6226" s="824"/>
      <c r="SZF6226" s="824"/>
      <c r="SZG6226" s="824"/>
      <c r="SZH6226" s="824"/>
      <c r="SZI6226" s="824"/>
      <c r="SZJ6226" s="824"/>
      <c r="SZK6226" s="824"/>
      <c r="SZL6226" s="824"/>
      <c r="SZM6226" s="824"/>
      <c r="SZN6226" s="824"/>
      <c r="SZO6226" s="824"/>
      <c r="SZP6226" s="824"/>
      <c r="SZQ6226" s="824"/>
      <c r="SZR6226" s="824"/>
      <c r="SZS6226" s="824"/>
      <c r="SZT6226" s="824"/>
      <c r="SZU6226" s="824"/>
      <c r="SZV6226" s="824"/>
      <c r="SZW6226" s="824"/>
      <c r="SZX6226" s="824"/>
      <c r="SZY6226" s="824"/>
      <c r="SZZ6226" s="824"/>
      <c r="TAA6226" s="824"/>
      <c r="TAB6226" s="824"/>
      <c r="TAC6226" s="824"/>
      <c r="TAD6226" s="824"/>
      <c r="TAE6226" s="824"/>
      <c r="TAF6226" s="824"/>
      <c r="TAG6226" s="824"/>
      <c r="TAH6226" s="824"/>
      <c r="TAI6226" s="824"/>
      <c r="TAJ6226" s="824"/>
      <c r="TAK6226" s="824"/>
      <c r="TAL6226" s="824"/>
      <c r="TAM6226" s="824"/>
      <c r="TAN6226" s="824"/>
      <c r="TAO6226" s="824"/>
      <c r="TAP6226" s="824"/>
      <c r="TAQ6226" s="824"/>
      <c r="TAR6226" s="824"/>
      <c r="TAS6226" s="824"/>
      <c r="TAT6226" s="824"/>
      <c r="TAU6226" s="824"/>
      <c r="TAV6226" s="824"/>
      <c r="TAW6226" s="824"/>
      <c r="TAX6226" s="824"/>
      <c r="TAY6226" s="824"/>
      <c r="TAZ6226" s="824"/>
      <c r="TBA6226" s="824"/>
      <c r="TBB6226" s="824"/>
      <c r="TBC6226" s="824"/>
      <c r="TBD6226" s="824"/>
      <c r="TBE6226" s="824"/>
      <c r="TBF6226" s="824"/>
      <c r="TBG6226" s="824"/>
      <c r="TBH6226" s="824"/>
      <c r="TBI6226" s="824"/>
      <c r="TBJ6226" s="824"/>
      <c r="TBK6226" s="824"/>
      <c r="TBL6226" s="824"/>
      <c r="TBM6226" s="824"/>
      <c r="TBN6226" s="824"/>
      <c r="TBO6226" s="824"/>
      <c r="TBP6226" s="824"/>
      <c r="TBQ6226" s="824"/>
      <c r="TBR6226" s="824"/>
      <c r="TBS6226" s="824"/>
      <c r="TBT6226" s="824"/>
      <c r="TBU6226" s="824"/>
      <c r="TBV6226" s="824"/>
      <c r="TBW6226" s="824"/>
      <c r="TBX6226" s="824"/>
      <c r="TBY6226" s="824"/>
      <c r="TBZ6226" s="824"/>
      <c r="TCA6226" s="824"/>
      <c r="TCB6226" s="824"/>
      <c r="TCC6226" s="824"/>
      <c r="TCD6226" s="824"/>
      <c r="TCE6226" s="824"/>
      <c r="TCF6226" s="824"/>
      <c r="TCG6226" s="824"/>
      <c r="TCH6226" s="824"/>
      <c r="TCI6226" s="824"/>
      <c r="TCJ6226" s="824"/>
      <c r="TCK6226" s="824"/>
      <c r="TCL6226" s="824"/>
      <c r="TCM6226" s="824"/>
      <c r="TCN6226" s="824"/>
      <c r="TCO6226" s="824"/>
      <c r="TCP6226" s="824"/>
      <c r="TCQ6226" s="824"/>
      <c r="TCR6226" s="824"/>
      <c r="TCS6226" s="824"/>
      <c r="TCT6226" s="824"/>
      <c r="TCU6226" s="824"/>
      <c r="TCV6226" s="824"/>
      <c r="TCW6226" s="824"/>
      <c r="TCX6226" s="824"/>
      <c r="TCY6226" s="824"/>
      <c r="TCZ6226" s="824"/>
      <c r="TDA6226" s="824"/>
      <c r="TDB6226" s="824"/>
      <c r="TDC6226" s="824"/>
      <c r="TDD6226" s="824"/>
      <c r="TDE6226" s="824"/>
      <c r="TDF6226" s="824"/>
      <c r="TDG6226" s="824"/>
      <c r="TDH6226" s="824"/>
      <c r="TDI6226" s="824"/>
      <c r="TDJ6226" s="824"/>
      <c r="TDK6226" s="824"/>
      <c r="TDL6226" s="824"/>
      <c r="TDM6226" s="824"/>
      <c r="TDN6226" s="824"/>
      <c r="TDO6226" s="824"/>
      <c r="TDP6226" s="824"/>
      <c r="TDQ6226" s="824"/>
      <c r="TDR6226" s="824"/>
      <c r="TDS6226" s="824"/>
      <c r="TDT6226" s="824"/>
      <c r="TDU6226" s="824"/>
      <c r="TDV6226" s="824"/>
      <c r="TDW6226" s="824"/>
      <c r="TDX6226" s="824"/>
      <c r="TDY6226" s="824"/>
      <c r="TDZ6226" s="824"/>
      <c r="TEA6226" s="824"/>
      <c r="TEB6226" s="824"/>
      <c r="TEC6226" s="824"/>
      <c r="TED6226" s="824"/>
      <c r="TEE6226" s="824"/>
      <c r="TEF6226" s="824"/>
      <c r="TEG6226" s="824"/>
      <c r="TEH6226" s="824"/>
      <c r="TEI6226" s="824"/>
      <c r="TEJ6226" s="824"/>
      <c r="TEK6226" s="824"/>
      <c r="TEL6226" s="824"/>
      <c r="TEM6226" s="824"/>
      <c r="TEN6226" s="824"/>
      <c r="TEO6226" s="824"/>
      <c r="TEP6226" s="824"/>
      <c r="TEQ6226" s="824"/>
      <c r="TER6226" s="824"/>
      <c r="TES6226" s="824"/>
      <c r="TET6226" s="824"/>
      <c r="TEU6226" s="824"/>
      <c r="TEV6226" s="824"/>
      <c r="TEW6226" s="824"/>
      <c r="TEX6226" s="824"/>
      <c r="TEY6226" s="824"/>
      <c r="TEZ6226" s="824"/>
      <c r="TFA6226" s="824"/>
      <c r="TFB6226" s="824"/>
      <c r="TFC6226" s="824"/>
      <c r="TFD6226" s="824"/>
      <c r="TFE6226" s="824"/>
      <c r="TFF6226" s="824"/>
      <c r="TFG6226" s="824"/>
      <c r="TFH6226" s="824"/>
      <c r="TFI6226" s="824"/>
      <c r="TFJ6226" s="824"/>
      <c r="TFK6226" s="824"/>
      <c r="TFL6226" s="824"/>
      <c r="TFM6226" s="824"/>
      <c r="TFN6226" s="824"/>
      <c r="TFO6226" s="824"/>
      <c r="TFP6226" s="824"/>
      <c r="TFQ6226" s="824"/>
      <c r="TFR6226" s="824"/>
      <c r="TFS6226" s="824"/>
      <c r="TFT6226" s="824"/>
      <c r="TFU6226" s="824"/>
      <c r="TFV6226" s="824"/>
      <c r="TFW6226" s="824"/>
      <c r="TFX6226" s="824"/>
      <c r="TFY6226" s="824"/>
      <c r="TFZ6226" s="824"/>
      <c r="TGA6226" s="824"/>
      <c r="TGB6226" s="824"/>
      <c r="TGC6226" s="824"/>
      <c r="TGD6226" s="824"/>
      <c r="TGE6226" s="824"/>
      <c r="TGF6226" s="824"/>
      <c r="TGG6226" s="824"/>
      <c r="TGH6226" s="824"/>
      <c r="TGI6226" s="824"/>
      <c r="TGJ6226" s="824"/>
      <c r="TGK6226" s="824"/>
      <c r="TGL6226" s="824"/>
      <c r="TGM6226" s="824"/>
      <c r="TGN6226" s="824"/>
      <c r="TGO6226" s="824"/>
      <c r="TGP6226" s="824"/>
      <c r="TGQ6226" s="824"/>
      <c r="TGR6226" s="824"/>
      <c r="TGS6226" s="824"/>
      <c r="TGT6226" s="824"/>
      <c r="TGU6226" s="824"/>
      <c r="TGV6226" s="824"/>
      <c r="TGW6226" s="824"/>
      <c r="TGX6226" s="824"/>
      <c r="TGY6226" s="824"/>
      <c r="TGZ6226" s="824"/>
      <c r="THA6226" s="824"/>
      <c r="THB6226" s="824"/>
      <c r="THC6226" s="824"/>
      <c r="THD6226" s="824"/>
      <c r="THE6226" s="824"/>
      <c r="THF6226" s="824"/>
      <c r="THG6226" s="824"/>
      <c r="THH6226" s="824"/>
      <c r="THI6226" s="824"/>
      <c r="THJ6226" s="824"/>
      <c r="THK6226" s="824"/>
      <c r="THL6226" s="824"/>
      <c r="THM6226" s="824"/>
      <c r="THN6226" s="824"/>
      <c r="THO6226" s="824"/>
      <c r="THP6226" s="824"/>
      <c r="THQ6226" s="824"/>
      <c r="THR6226" s="824"/>
      <c r="THS6226" s="824"/>
      <c r="THT6226" s="824"/>
      <c r="THU6226" s="824"/>
      <c r="THV6226" s="824"/>
      <c r="THW6226" s="824"/>
      <c r="THX6226" s="824"/>
      <c r="THY6226" s="824"/>
      <c r="THZ6226" s="824"/>
      <c r="TIA6226" s="824"/>
      <c r="TIB6226" s="824"/>
      <c r="TIC6226" s="824"/>
      <c r="TID6226" s="824"/>
      <c r="TIE6226" s="824"/>
      <c r="TIF6226" s="824"/>
      <c r="TIG6226" s="824"/>
      <c r="TIH6226" s="824"/>
      <c r="TII6226" s="824"/>
      <c r="TIJ6226" s="824"/>
      <c r="TIK6226" s="824"/>
      <c r="TIL6226" s="824"/>
      <c r="TIM6226" s="824"/>
      <c r="TIN6226" s="824"/>
      <c r="TIO6226" s="824"/>
      <c r="TIP6226" s="824"/>
      <c r="TIQ6226" s="824"/>
      <c r="TIR6226" s="824"/>
      <c r="TIS6226" s="824"/>
      <c r="TIT6226" s="824"/>
      <c r="TIU6226" s="824"/>
      <c r="TIV6226" s="824"/>
      <c r="TIW6226" s="824"/>
      <c r="TIX6226" s="824"/>
      <c r="TIY6226" s="824"/>
      <c r="TIZ6226" s="824"/>
      <c r="TJA6226" s="824"/>
      <c r="TJB6226" s="824"/>
      <c r="TJC6226" s="824"/>
      <c r="TJD6226" s="824"/>
      <c r="TJE6226" s="824"/>
      <c r="TJF6226" s="824"/>
      <c r="TJG6226" s="824"/>
      <c r="TJH6226" s="824"/>
      <c r="TJI6226" s="824"/>
      <c r="TJJ6226" s="824"/>
      <c r="TJK6226" s="824"/>
      <c r="TJL6226" s="824"/>
      <c r="TJM6226" s="824"/>
      <c r="TJN6226" s="824"/>
      <c r="TJO6226" s="824"/>
      <c r="TJP6226" s="824"/>
      <c r="TJQ6226" s="824"/>
      <c r="TJR6226" s="824"/>
      <c r="TJS6226" s="824"/>
      <c r="TJT6226" s="824"/>
      <c r="TJU6226" s="824"/>
      <c r="TJV6226" s="824"/>
      <c r="TJW6226" s="824"/>
      <c r="TJX6226" s="824"/>
      <c r="TJY6226" s="824"/>
      <c r="TJZ6226" s="824"/>
      <c r="TKA6226" s="824"/>
      <c r="TKB6226" s="824"/>
      <c r="TKC6226" s="824"/>
      <c r="TKD6226" s="824"/>
      <c r="TKE6226" s="824"/>
      <c r="TKF6226" s="824"/>
      <c r="TKG6226" s="824"/>
      <c r="TKH6226" s="824"/>
      <c r="TKI6226" s="824"/>
      <c r="TKJ6226" s="824"/>
      <c r="TKK6226" s="824"/>
      <c r="TKL6226" s="824"/>
      <c r="TKM6226" s="824"/>
      <c r="TKN6226" s="824"/>
      <c r="TKO6226" s="824"/>
      <c r="TKP6226" s="824"/>
      <c r="TKQ6226" s="824"/>
      <c r="TKR6226" s="824"/>
      <c r="TKS6226" s="824"/>
      <c r="TKT6226" s="824"/>
      <c r="TKU6226" s="824"/>
      <c r="TKV6226" s="824"/>
      <c r="TKW6226" s="824"/>
      <c r="TKX6226" s="824"/>
      <c r="TKY6226" s="824"/>
      <c r="TKZ6226" s="824"/>
      <c r="TLA6226" s="824"/>
      <c r="TLB6226" s="824"/>
      <c r="TLC6226" s="824"/>
      <c r="TLD6226" s="824"/>
      <c r="TLE6226" s="824"/>
      <c r="TLF6226" s="824"/>
      <c r="TLG6226" s="824"/>
      <c r="TLH6226" s="824"/>
      <c r="TLI6226" s="824"/>
      <c r="TLJ6226" s="824"/>
      <c r="TLK6226" s="824"/>
      <c r="TLL6226" s="824"/>
      <c r="TLM6226" s="824"/>
      <c r="TLN6226" s="824"/>
      <c r="TLO6226" s="824"/>
      <c r="TLP6226" s="824"/>
      <c r="TLQ6226" s="824"/>
      <c r="TLR6226" s="824"/>
      <c r="TLS6226" s="824"/>
      <c r="TLT6226" s="824"/>
      <c r="TLU6226" s="824"/>
      <c r="TLV6226" s="824"/>
      <c r="TLW6226" s="824"/>
      <c r="TLX6226" s="824"/>
      <c r="TLY6226" s="824"/>
      <c r="TLZ6226" s="824"/>
      <c r="TMA6226" s="824"/>
      <c r="TMB6226" s="824"/>
      <c r="TMC6226" s="824"/>
      <c r="TMD6226" s="824"/>
      <c r="TME6226" s="824"/>
      <c r="TMF6226" s="824"/>
      <c r="TMG6226" s="824"/>
      <c r="TMH6226" s="824"/>
      <c r="TMI6226" s="824"/>
      <c r="TMJ6226" s="824"/>
      <c r="TMK6226" s="824"/>
      <c r="TML6226" s="824"/>
      <c r="TMM6226" s="824"/>
      <c r="TMN6226" s="824"/>
      <c r="TMO6226" s="824"/>
      <c r="TMP6226" s="824"/>
      <c r="TMQ6226" s="824"/>
      <c r="TMR6226" s="824"/>
      <c r="TMS6226" s="824"/>
      <c r="TMT6226" s="824"/>
      <c r="TMU6226" s="824"/>
      <c r="TMV6226" s="824"/>
      <c r="TMW6226" s="824"/>
      <c r="TMX6226" s="824"/>
      <c r="TMY6226" s="824"/>
      <c r="TMZ6226" s="824"/>
      <c r="TNA6226" s="824"/>
      <c r="TNB6226" s="824"/>
      <c r="TNC6226" s="824"/>
      <c r="TND6226" s="824"/>
      <c r="TNE6226" s="824"/>
      <c r="TNF6226" s="824"/>
      <c r="TNG6226" s="824"/>
      <c r="TNH6226" s="824"/>
      <c r="TNI6226" s="824"/>
      <c r="TNJ6226" s="824"/>
      <c r="TNK6226" s="824"/>
      <c r="TNL6226" s="824"/>
      <c r="TNM6226" s="824"/>
      <c r="TNN6226" s="824"/>
      <c r="TNO6226" s="824"/>
      <c r="TNP6226" s="824"/>
      <c r="TNQ6226" s="824"/>
      <c r="TNR6226" s="824"/>
      <c r="TNS6226" s="824"/>
      <c r="TNT6226" s="824"/>
      <c r="TNU6226" s="824"/>
      <c r="TNV6226" s="824"/>
      <c r="TNW6226" s="824"/>
      <c r="TNX6226" s="824"/>
      <c r="TNY6226" s="824"/>
      <c r="TNZ6226" s="824"/>
      <c r="TOA6226" s="824"/>
      <c r="TOB6226" s="824"/>
      <c r="TOC6226" s="824"/>
      <c r="TOD6226" s="824"/>
      <c r="TOE6226" s="824"/>
      <c r="TOF6226" s="824"/>
      <c r="TOG6226" s="824"/>
      <c r="TOH6226" s="824"/>
      <c r="TOI6226" s="824"/>
      <c r="TOJ6226" s="824"/>
      <c r="TOK6226" s="824"/>
      <c r="TOL6226" s="824"/>
      <c r="TOM6226" s="824"/>
      <c r="TON6226" s="824"/>
      <c r="TOO6226" s="824"/>
      <c r="TOP6226" s="824"/>
      <c r="TOQ6226" s="824"/>
      <c r="TOR6226" s="824"/>
      <c r="TOS6226" s="824"/>
      <c r="TOT6226" s="824"/>
      <c r="TOU6226" s="824"/>
      <c r="TOV6226" s="824"/>
      <c r="TOW6226" s="824"/>
      <c r="TOX6226" s="824"/>
      <c r="TOY6226" s="824"/>
      <c r="TOZ6226" s="824"/>
      <c r="TPA6226" s="824"/>
      <c r="TPB6226" s="824"/>
      <c r="TPC6226" s="824"/>
      <c r="TPD6226" s="824"/>
      <c r="TPE6226" s="824"/>
      <c r="TPF6226" s="824"/>
      <c r="TPG6226" s="824"/>
      <c r="TPH6226" s="824"/>
      <c r="TPI6226" s="824"/>
      <c r="TPJ6226" s="824"/>
      <c r="TPK6226" s="824"/>
      <c r="TPL6226" s="824"/>
      <c r="TPM6226" s="824"/>
      <c r="TPN6226" s="824"/>
      <c r="TPO6226" s="824"/>
      <c r="TPP6226" s="824"/>
      <c r="TPQ6226" s="824"/>
      <c r="TPR6226" s="824"/>
      <c r="TPS6226" s="824"/>
      <c r="TPT6226" s="824"/>
      <c r="TPU6226" s="824"/>
      <c r="TPV6226" s="824"/>
      <c r="TPW6226" s="824"/>
      <c r="TPX6226" s="824"/>
      <c r="TPY6226" s="824"/>
      <c r="TPZ6226" s="824"/>
      <c r="TQA6226" s="824"/>
      <c r="TQB6226" s="824"/>
      <c r="TQC6226" s="824"/>
      <c r="TQD6226" s="824"/>
      <c r="TQE6226" s="824"/>
      <c r="TQF6226" s="824"/>
      <c r="TQG6226" s="824"/>
      <c r="TQH6226" s="824"/>
      <c r="TQI6226" s="824"/>
      <c r="TQJ6226" s="824"/>
      <c r="TQK6226" s="824"/>
      <c r="TQL6226" s="824"/>
      <c r="TQM6226" s="824"/>
      <c r="TQN6226" s="824"/>
      <c r="TQO6226" s="824"/>
      <c r="TQP6226" s="824"/>
      <c r="TQQ6226" s="824"/>
      <c r="TQR6226" s="824"/>
      <c r="TQS6226" s="824"/>
      <c r="TQT6226" s="824"/>
      <c r="TQU6226" s="824"/>
      <c r="TQV6226" s="824"/>
      <c r="TQW6226" s="824"/>
      <c r="TQX6226" s="824"/>
      <c r="TQY6226" s="824"/>
      <c r="TQZ6226" s="824"/>
      <c r="TRA6226" s="824"/>
      <c r="TRB6226" s="824"/>
      <c r="TRC6226" s="824"/>
      <c r="TRD6226" s="824"/>
      <c r="TRE6226" s="824"/>
      <c r="TRF6226" s="824"/>
      <c r="TRG6226" s="824"/>
      <c r="TRH6226" s="824"/>
      <c r="TRI6226" s="824"/>
      <c r="TRJ6226" s="824"/>
      <c r="TRK6226" s="824"/>
      <c r="TRL6226" s="824"/>
      <c r="TRM6226" s="824"/>
      <c r="TRN6226" s="824"/>
      <c r="TRO6226" s="824"/>
      <c r="TRP6226" s="824"/>
      <c r="TRQ6226" s="824"/>
      <c r="TRR6226" s="824"/>
      <c r="TRS6226" s="824"/>
      <c r="TRT6226" s="824"/>
      <c r="TRU6226" s="824"/>
      <c r="TRV6226" s="824"/>
      <c r="TRW6226" s="824"/>
      <c r="TRX6226" s="824"/>
      <c r="TRY6226" s="824"/>
      <c r="TRZ6226" s="824"/>
      <c r="TSA6226" s="824"/>
      <c r="TSB6226" s="824"/>
      <c r="TSC6226" s="824"/>
      <c r="TSD6226" s="824"/>
      <c r="TSE6226" s="824"/>
      <c r="TSF6226" s="824"/>
      <c r="TSG6226" s="824"/>
      <c r="TSH6226" s="824"/>
      <c r="TSI6226" s="824"/>
      <c r="TSJ6226" s="824"/>
      <c r="TSK6226" s="824"/>
      <c r="TSL6226" s="824"/>
      <c r="TSM6226" s="824"/>
      <c r="TSN6226" s="824"/>
      <c r="TSO6226" s="824"/>
      <c r="TSP6226" s="824"/>
      <c r="TSQ6226" s="824"/>
      <c r="TSR6226" s="824"/>
      <c r="TSS6226" s="824"/>
      <c r="TST6226" s="824"/>
      <c r="TSU6226" s="824"/>
      <c r="TSV6226" s="824"/>
      <c r="TSW6226" s="824"/>
      <c r="TSX6226" s="824"/>
      <c r="TSY6226" s="824"/>
      <c r="TSZ6226" s="824"/>
      <c r="TTA6226" s="824"/>
      <c r="TTB6226" s="824"/>
      <c r="TTC6226" s="824"/>
      <c r="TTD6226" s="824"/>
      <c r="TTE6226" s="824"/>
      <c r="TTF6226" s="824"/>
      <c r="TTG6226" s="824"/>
      <c r="TTH6226" s="824"/>
      <c r="TTI6226" s="824"/>
      <c r="TTJ6226" s="824"/>
      <c r="TTK6226" s="824"/>
      <c r="TTL6226" s="824"/>
      <c r="TTM6226" s="824"/>
      <c r="TTN6226" s="824"/>
      <c r="TTO6226" s="824"/>
      <c r="TTP6226" s="824"/>
      <c r="TTQ6226" s="824"/>
      <c r="TTR6226" s="824"/>
      <c r="TTS6226" s="824"/>
      <c r="TTT6226" s="824"/>
      <c r="TTU6226" s="824"/>
      <c r="TTV6226" s="824"/>
      <c r="TTW6226" s="824"/>
      <c r="TTX6226" s="824"/>
      <c r="TTY6226" s="824"/>
      <c r="TTZ6226" s="824"/>
      <c r="TUA6226" s="824"/>
      <c r="TUB6226" s="824"/>
      <c r="TUC6226" s="824"/>
      <c r="TUD6226" s="824"/>
      <c r="TUE6226" s="824"/>
      <c r="TUF6226" s="824"/>
      <c r="TUG6226" s="824"/>
      <c r="TUH6226" s="824"/>
      <c r="TUI6226" s="824"/>
      <c r="TUJ6226" s="824"/>
      <c r="TUK6226" s="824"/>
      <c r="TUL6226" s="824"/>
      <c r="TUM6226" s="824"/>
      <c r="TUN6226" s="824"/>
      <c r="TUO6226" s="824"/>
      <c r="TUP6226" s="824"/>
      <c r="TUQ6226" s="824"/>
      <c r="TUR6226" s="824"/>
      <c r="TUS6226" s="824"/>
      <c r="TUT6226" s="824"/>
      <c r="TUU6226" s="824"/>
      <c r="TUV6226" s="824"/>
      <c r="TUW6226" s="824"/>
      <c r="TUX6226" s="824"/>
      <c r="TUY6226" s="824"/>
      <c r="TUZ6226" s="824"/>
      <c r="TVA6226" s="824"/>
      <c r="TVB6226" s="824"/>
      <c r="TVC6226" s="824"/>
      <c r="TVD6226" s="824"/>
      <c r="TVE6226" s="824"/>
      <c r="TVF6226" s="824"/>
      <c r="TVG6226" s="824"/>
      <c r="TVH6226" s="824"/>
      <c r="TVI6226" s="824"/>
      <c r="TVJ6226" s="824"/>
      <c r="TVK6226" s="824"/>
      <c r="TVL6226" s="824"/>
      <c r="TVM6226" s="824"/>
      <c r="TVN6226" s="824"/>
      <c r="TVO6226" s="824"/>
      <c r="TVP6226" s="824"/>
      <c r="TVQ6226" s="824"/>
      <c r="TVR6226" s="824"/>
      <c r="TVS6226" s="824"/>
      <c r="TVT6226" s="824"/>
      <c r="TVU6226" s="824"/>
      <c r="TVV6226" s="824"/>
      <c r="TVW6226" s="824"/>
      <c r="TVX6226" s="824"/>
      <c r="TVY6226" s="824"/>
      <c r="TVZ6226" s="824"/>
      <c r="TWA6226" s="824"/>
      <c r="TWB6226" s="824"/>
      <c r="TWC6226" s="824"/>
      <c r="TWD6226" s="824"/>
      <c r="TWE6226" s="824"/>
      <c r="TWF6226" s="824"/>
      <c r="TWG6226" s="824"/>
      <c r="TWH6226" s="824"/>
      <c r="TWI6226" s="824"/>
      <c r="TWJ6226" s="824"/>
      <c r="TWK6226" s="824"/>
      <c r="TWL6226" s="824"/>
      <c r="TWM6226" s="824"/>
      <c r="TWN6226" s="824"/>
      <c r="TWO6226" s="824"/>
      <c r="TWP6226" s="824"/>
      <c r="TWQ6226" s="824"/>
      <c r="TWR6226" s="824"/>
      <c r="TWS6226" s="824"/>
      <c r="TWT6226" s="824"/>
      <c r="TWU6226" s="824"/>
      <c r="TWV6226" s="824"/>
      <c r="TWW6226" s="824"/>
      <c r="TWX6226" s="824"/>
      <c r="TWY6226" s="824"/>
      <c r="TWZ6226" s="824"/>
      <c r="TXA6226" s="824"/>
      <c r="TXB6226" s="824"/>
      <c r="TXC6226" s="824"/>
      <c r="TXD6226" s="824"/>
      <c r="TXE6226" s="824"/>
      <c r="TXF6226" s="824"/>
      <c r="TXG6226" s="824"/>
      <c r="TXH6226" s="824"/>
      <c r="TXI6226" s="824"/>
      <c r="TXJ6226" s="824"/>
      <c r="TXK6226" s="824"/>
      <c r="TXL6226" s="824"/>
      <c r="TXM6226" s="824"/>
      <c r="TXN6226" s="824"/>
      <c r="TXO6226" s="824"/>
      <c r="TXP6226" s="824"/>
      <c r="TXQ6226" s="824"/>
      <c r="TXR6226" s="824"/>
      <c r="TXS6226" s="824"/>
      <c r="TXT6226" s="824"/>
      <c r="TXU6226" s="824"/>
      <c r="TXV6226" s="824"/>
      <c r="TXW6226" s="824"/>
      <c r="TXX6226" s="824"/>
      <c r="TXY6226" s="824"/>
      <c r="TXZ6226" s="824"/>
      <c r="TYA6226" s="824"/>
      <c r="TYB6226" s="824"/>
      <c r="TYC6226" s="824"/>
      <c r="TYD6226" s="824"/>
      <c r="TYE6226" s="824"/>
      <c r="TYF6226" s="824"/>
      <c r="TYG6226" s="824"/>
      <c r="TYH6226" s="824"/>
      <c r="TYI6226" s="824"/>
      <c r="TYJ6226" s="824"/>
      <c r="TYK6226" s="824"/>
      <c r="TYL6226" s="824"/>
      <c r="TYM6226" s="824"/>
      <c r="TYN6226" s="824"/>
      <c r="TYO6226" s="824"/>
      <c r="TYP6226" s="824"/>
      <c r="TYQ6226" s="824"/>
      <c r="TYR6226" s="824"/>
      <c r="TYS6226" s="824"/>
      <c r="TYT6226" s="824"/>
      <c r="TYU6226" s="824"/>
      <c r="TYV6226" s="824"/>
      <c r="TYW6226" s="824"/>
      <c r="TYX6226" s="824"/>
      <c r="TYY6226" s="824"/>
      <c r="TYZ6226" s="824"/>
      <c r="TZA6226" s="824"/>
      <c r="TZB6226" s="824"/>
      <c r="TZC6226" s="824"/>
      <c r="TZD6226" s="824"/>
      <c r="TZE6226" s="824"/>
      <c r="TZF6226" s="824"/>
      <c r="TZG6226" s="824"/>
      <c r="TZH6226" s="824"/>
      <c r="TZI6226" s="824"/>
      <c r="TZJ6226" s="824"/>
      <c r="TZK6226" s="824"/>
      <c r="TZL6226" s="824"/>
      <c r="TZM6226" s="824"/>
      <c r="TZN6226" s="824"/>
      <c r="TZO6226" s="824"/>
      <c r="TZP6226" s="824"/>
      <c r="TZQ6226" s="824"/>
      <c r="TZR6226" s="824"/>
      <c r="TZS6226" s="824"/>
      <c r="TZT6226" s="824"/>
      <c r="TZU6226" s="824"/>
      <c r="TZV6226" s="824"/>
      <c r="TZW6226" s="824"/>
      <c r="TZX6226" s="824"/>
      <c r="TZY6226" s="824"/>
      <c r="TZZ6226" s="824"/>
      <c r="UAA6226" s="824"/>
      <c r="UAB6226" s="824"/>
      <c r="UAC6226" s="824"/>
      <c r="UAD6226" s="824"/>
      <c r="UAE6226" s="824"/>
      <c r="UAF6226" s="824"/>
      <c r="UAG6226" s="824"/>
      <c r="UAH6226" s="824"/>
      <c r="UAI6226" s="824"/>
      <c r="UAJ6226" s="824"/>
      <c r="UAK6226" s="824"/>
      <c r="UAL6226" s="824"/>
      <c r="UAM6226" s="824"/>
      <c r="UAN6226" s="824"/>
      <c r="UAO6226" s="824"/>
      <c r="UAP6226" s="824"/>
      <c r="UAQ6226" s="824"/>
      <c r="UAR6226" s="824"/>
      <c r="UAS6226" s="824"/>
      <c r="UAT6226" s="824"/>
      <c r="UAU6226" s="824"/>
      <c r="UAV6226" s="824"/>
      <c r="UAW6226" s="824"/>
      <c r="UAX6226" s="824"/>
      <c r="UAY6226" s="824"/>
      <c r="UAZ6226" s="824"/>
      <c r="UBA6226" s="824"/>
      <c r="UBB6226" s="824"/>
      <c r="UBC6226" s="824"/>
      <c r="UBD6226" s="824"/>
      <c r="UBE6226" s="824"/>
      <c r="UBF6226" s="824"/>
      <c r="UBG6226" s="824"/>
      <c r="UBH6226" s="824"/>
      <c r="UBI6226" s="824"/>
      <c r="UBJ6226" s="824"/>
      <c r="UBK6226" s="824"/>
      <c r="UBL6226" s="824"/>
      <c r="UBM6226" s="824"/>
      <c r="UBN6226" s="824"/>
      <c r="UBO6226" s="824"/>
      <c r="UBP6226" s="824"/>
      <c r="UBQ6226" s="824"/>
      <c r="UBR6226" s="824"/>
      <c r="UBS6226" s="824"/>
      <c r="UBT6226" s="824"/>
      <c r="UBU6226" s="824"/>
      <c r="UBV6226" s="824"/>
      <c r="UBW6226" s="824"/>
      <c r="UBX6226" s="824"/>
      <c r="UBY6226" s="824"/>
      <c r="UBZ6226" s="824"/>
      <c r="UCA6226" s="824"/>
      <c r="UCB6226" s="824"/>
      <c r="UCC6226" s="824"/>
      <c r="UCD6226" s="824"/>
      <c r="UCE6226" s="824"/>
      <c r="UCF6226" s="824"/>
      <c r="UCG6226" s="824"/>
      <c r="UCH6226" s="824"/>
      <c r="UCI6226" s="824"/>
      <c r="UCJ6226" s="824"/>
      <c r="UCK6226" s="824"/>
      <c r="UCL6226" s="824"/>
      <c r="UCM6226" s="824"/>
      <c r="UCN6226" s="824"/>
      <c r="UCO6226" s="824"/>
      <c r="UCP6226" s="824"/>
      <c r="UCQ6226" s="824"/>
      <c r="UCR6226" s="824"/>
      <c r="UCS6226" s="824"/>
      <c r="UCT6226" s="824"/>
      <c r="UCU6226" s="824"/>
      <c r="UCV6226" s="824"/>
      <c r="UCW6226" s="824"/>
      <c r="UCX6226" s="824"/>
      <c r="UCY6226" s="824"/>
      <c r="UCZ6226" s="824"/>
      <c r="UDA6226" s="824"/>
      <c r="UDB6226" s="824"/>
      <c r="UDC6226" s="824"/>
      <c r="UDD6226" s="824"/>
      <c r="UDE6226" s="824"/>
      <c r="UDF6226" s="824"/>
      <c r="UDG6226" s="824"/>
      <c r="UDH6226" s="824"/>
      <c r="UDI6226" s="824"/>
      <c r="UDJ6226" s="824"/>
      <c r="UDK6226" s="824"/>
      <c r="UDL6226" s="824"/>
      <c r="UDM6226" s="824"/>
      <c r="UDN6226" s="824"/>
      <c r="UDO6226" s="824"/>
      <c r="UDP6226" s="824"/>
      <c r="UDQ6226" s="824"/>
      <c r="UDR6226" s="824"/>
      <c r="UDS6226" s="824"/>
      <c r="UDT6226" s="824"/>
      <c r="UDU6226" s="824"/>
      <c r="UDV6226" s="824"/>
      <c r="UDW6226" s="824"/>
      <c r="UDX6226" s="824"/>
      <c r="UDY6226" s="824"/>
      <c r="UDZ6226" s="824"/>
      <c r="UEA6226" s="824"/>
      <c r="UEB6226" s="824"/>
      <c r="UEC6226" s="824"/>
      <c r="UED6226" s="824"/>
      <c r="UEE6226" s="824"/>
      <c r="UEF6226" s="824"/>
      <c r="UEG6226" s="824"/>
      <c r="UEH6226" s="824"/>
      <c r="UEI6226" s="824"/>
      <c r="UEJ6226" s="824"/>
      <c r="UEK6226" s="824"/>
      <c r="UEL6226" s="824"/>
      <c r="UEM6226" s="824"/>
      <c r="UEN6226" s="824"/>
      <c r="UEO6226" s="824"/>
      <c r="UEP6226" s="824"/>
      <c r="UEQ6226" s="824"/>
      <c r="UER6226" s="824"/>
      <c r="UES6226" s="824"/>
      <c r="UET6226" s="824"/>
      <c r="UEU6226" s="824"/>
      <c r="UEV6226" s="824"/>
      <c r="UEW6226" s="824"/>
      <c r="UEX6226" s="824"/>
      <c r="UEY6226" s="824"/>
      <c r="UEZ6226" s="824"/>
      <c r="UFA6226" s="824"/>
      <c r="UFB6226" s="824"/>
      <c r="UFC6226" s="824"/>
      <c r="UFD6226" s="824"/>
      <c r="UFE6226" s="824"/>
      <c r="UFF6226" s="824"/>
      <c r="UFG6226" s="824"/>
      <c r="UFH6226" s="824"/>
      <c r="UFI6226" s="824"/>
      <c r="UFJ6226" s="824"/>
      <c r="UFK6226" s="824"/>
      <c r="UFL6226" s="824"/>
      <c r="UFM6226" s="824"/>
      <c r="UFN6226" s="824"/>
      <c r="UFO6226" s="824"/>
      <c r="UFP6226" s="824"/>
      <c r="UFQ6226" s="824"/>
      <c r="UFR6226" s="824"/>
      <c r="UFS6226" s="824"/>
      <c r="UFT6226" s="824"/>
      <c r="UFU6226" s="824"/>
      <c r="UFV6226" s="824"/>
      <c r="UFW6226" s="824"/>
      <c r="UFX6226" s="824"/>
      <c r="UFY6226" s="824"/>
      <c r="UFZ6226" s="824"/>
      <c r="UGA6226" s="824"/>
      <c r="UGB6226" s="824"/>
      <c r="UGC6226" s="824"/>
      <c r="UGD6226" s="824"/>
      <c r="UGE6226" s="824"/>
      <c r="UGF6226" s="824"/>
      <c r="UGG6226" s="824"/>
      <c r="UGH6226" s="824"/>
      <c r="UGI6226" s="824"/>
      <c r="UGJ6226" s="824"/>
      <c r="UGK6226" s="824"/>
      <c r="UGL6226" s="824"/>
      <c r="UGM6226" s="824"/>
      <c r="UGN6226" s="824"/>
      <c r="UGO6226" s="824"/>
      <c r="UGP6226" s="824"/>
      <c r="UGQ6226" s="824"/>
      <c r="UGR6226" s="824"/>
      <c r="UGS6226" s="824"/>
      <c r="UGT6226" s="824"/>
      <c r="UGU6226" s="824"/>
      <c r="UGV6226" s="824"/>
      <c r="UGW6226" s="824"/>
      <c r="UGX6226" s="824"/>
      <c r="UGY6226" s="824"/>
      <c r="UGZ6226" s="824"/>
      <c r="UHA6226" s="824"/>
      <c r="UHB6226" s="824"/>
      <c r="UHC6226" s="824"/>
      <c r="UHD6226" s="824"/>
      <c r="UHE6226" s="824"/>
      <c r="UHF6226" s="824"/>
      <c r="UHG6226" s="824"/>
      <c r="UHH6226" s="824"/>
      <c r="UHI6226" s="824"/>
      <c r="UHJ6226" s="824"/>
      <c r="UHK6226" s="824"/>
      <c r="UHL6226" s="824"/>
      <c r="UHM6226" s="824"/>
      <c r="UHN6226" s="824"/>
      <c r="UHO6226" s="824"/>
      <c r="UHP6226" s="824"/>
      <c r="UHQ6226" s="824"/>
      <c r="UHR6226" s="824"/>
      <c r="UHS6226" s="824"/>
      <c r="UHT6226" s="824"/>
      <c r="UHU6226" s="824"/>
      <c r="UHV6226" s="824"/>
      <c r="UHW6226" s="824"/>
      <c r="UHX6226" s="824"/>
      <c r="UHY6226" s="824"/>
      <c r="UHZ6226" s="824"/>
      <c r="UIA6226" s="824"/>
      <c r="UIB6226" s="824"/>
      <c r="UIC6226" s="824"/>
      <c r="UID6226" s="824"/>
      <c r="UIE6226" s="824"/>
      <c r="UIF6226" s="824"/>
      <c r="UIG6226" s="824"/>
      <c r="UIH6226" s="824"/>
      <c r="UII6226" s="824"/>
      <c r="UIJ6226" s="824"/>
      <c r="UIK6226" s="824"/>
      <c r="UIL6226" s="824"/>
      <c r="UIM6226" s="824"/>
      <c r="UIN6226" s="824"/>
      <c r="UIO6226" s="824"/>
      <c r="UIP6226" s="824"/>
      <c r="UIQ6226" s="824"/>
      <c r="UIR6226" s="824"/>
      <c r="UIS6226" s="824"/>
      <c r="UIT6226" s="824"/>
      <c r="UIU6226" s="824"/>
      <c r="UIV6226" s="824"/>
      <c r="UIW6226" s="824"/>
      <c r="UIX6226" s="824"/>
      <c r="UIY6226" s="824"/>
      <c r="UIZ6226" s="824"/>
      <c r="UJA6226" s="824"/>
      <c r="UJB6226" s="824"/>
      <c r="UJC6226" s="824"/>
      <c r="UJD6226" s="824"/>
      <c r="UJE6226" s="824"/>
      <c r="UJF6226" s="824"/>
      <c r="UJG6226" s="824"/>
      <c r="UJH6226" s="824"/>
      <c r="UJI6226" s="824"/>
      <c r="UJJ6226" s="824"/>
      <c r="UJK6226" s="824"/>
      <c r="UJL6226" s="824"/>
      <c r="UJM6226" s="824"/>
      <c r="UJN6226" s="824"/>
      <c r="UJO6226" s="824"/>
      <c r="UJP6226" s="824"/>
      <c r="UJQ6226" s="824"/>
      <c r="UJR6226" s="824"/>
      <c r="UJS6226" s="824"/>
      <c r="UJT6226" s="824"/>
      <c r="UJU6226" s="824"/>
      <c r="UJV6226" s="824"/>
      <c r="UJW6226" s="824"/>
      <c r="UJX6226" s="824"/>
      <c r="UJY6226" s="824"/>
      <c r="UJZ6226" s="824"/>
      <c r="UKA6226" s="824"/>
      <c r="UKB6226" s="824"/>
      <c r="UKC6226" s="824"/>
      <c r="UKD6226" s="824"/>
      <c r="UKE6226" s="824"/>
      <c r="UKF6226" s="824"/>
      <c r="UKG6226" s="824"/>
      <c r="UKH6226" s="824"/>
      <c r="UKI6226" s="824"/>
      <c r="UKJ6226" s="824"/>
      <c r="UKK6226" s="824"/>
      <c r="UKL6226" s="824"/>
      <c r="UKM6226" s="824"/>
      <c r="UKN6226" s="824"/>
      <c r="UKO6226" s="824"/>
      <c r="UKP6226" s="824"/>
      <c r="UKQ6226" s="824"/>
      <c r="UKR6226" s="824"/>
      <c r="UKS6226" s="824"/>
      <c r="UKT6226" s="824"/>
      <c r="UKU6226" s="824"/>
      <c r="UKV6226" s="824"/>
      <c r="UKW6226" s="824"/>
      <c r="UKX6226" s="824"/>
      <c r="UKY6226" s="824"/>
      <c r="UKZ6226" s="824"/>
      <c r="ULA6226" s="824"/>
      <c r="ULB6226" s="824"/>
      <c r="ULC6226" s="824"/>
      <c r="ULD6226" s="824"/>
      <c r="ULE6226" s="824"/>
      <c r="ULF6226" s="824"/>
      <c r="ULG6226" s="824"/>
      <c r="ULH6226" s="824"/>
      <c r="ULI6226" s="824"/>
      <c r="ULJ6226" s="824"/>
      <c r="ULK6226" s="824"/>
      <c r="ULL6226" s="824"/>
      <c r="ULM6226" s="824"/>
      <c r="ULN6226" s="824"/>
      <c r="ULO6226" s="824"/>
      <c r="ULP6226" s="824"/>
      <c r="ULQ6226" s="824"/>
      <c r="ULR6226" s="824"/>
      <c r="ULS6226" s="824"/>
      <c r="ULT6226" s="824"/>
      <c r="ULU6226" s="824"/>
      <c r="ULV6226" s="824"/>
      <c r="ULW6226" s="824"/>
      <c r="ULX6226" s="824"/>
      <c r="ULY6226" s="824"/>
      <c r="ULZ6226" s="824"/>
      <c r="UMA6226" s="824"/>
      <c r="UMB6226" s="824"/>
      <c r="UMC6226" s="824"/>
      <c r="UMD6226" s="824"/>
      <c r="UME6226" s="824"/>
      <c r="UMF6226" s="824"/>
      <c r="UMG6226" s="824"/>
      <c r="UMH6226" s="824"/>
      <c r="UMI6226" s="824"/>
      <c r="UMJ6226" s="824"/>
      <c r="UMK6226" s="824"/>
      <c r="UML6226" s="824"/>
      <c r="UMM6226" s="824"/>
      <c r="UMN6226" s="824"/>
      <c r="UMO6226" s="824"/>
      <c r="UMP6226" s="824"/>
      <c r="UMQ6226" s="824"/>
      <c r="UMR6226" s="824"/>
      <c r="UMS6226" s="824"/>
      <c r="UMT6226" s="824"/>
      <c r="UMU6226" s="824"/>
      <c r="UMV6226" s="824"/>
      <c r="UMW6226" s="824"/>
      <c r="UMX6226" s="824"/>
      <c r="UMY6226" s="824"/>
      <c r="UMZ6226" s="824"/>
      <c r="UNA6226" s="824"/>
      <c r="UNB6226" s="824"/>
      <c r="UNC6226" s="824"/>
      <c r="UND6226" s="824"/>
      <c r="UNE6226" s="824"/>
      <c r="UNF6226" s="824"/>
      <c r="UNG6226" s="824"/>
      <c r="UNH6226" s="824"/>
      <c r="UNI6226" s="824"/>
      <c r="UNJ6226" s="824"/>
      <c r="UNK6226" s="824"/>
      <c r="UNL6226" s="824"/>
      <c r="UNM6226" s="824"/>
      <c r="UNN6226" s="824"/>
      <c r="UNO6226" s="824"/>
      <c r="UNP6226" s="824"/>
      <c r="UNQ6226" s="824"/>
      <c r="UNR6226" s="824"/>
      <c r="UNS6226" s="824"/>
      <c r="UNT6226" s="824"/>
      <c r="UNU6226" s="824"/>
      <c r="UNV6226" s="824"/>
      <c r="UNW6226" s="824"/>
      <c r="UNX6226" s="824"/>
      <c r="UNY6226" s="824"/>
      <c r="UNZ6226" s="824"/>
      <c r="UOA6226" s="824"/>
      <c r="UOB6226" s="824"/>
      <c r="UOC6226" s="824"/>
      <c r="UOD6226" s="824"/>
      <c r="UOE6226" s="824"/>
      <c r="UOF6226" s="824"/>
      <c r="UOG6226" s="824"/>
      <c r="UOH6226" s="824"/>
      <c r="UOI6226" s="824"/>
      <c r="UOJ6226" s="824"/>
      <c r="UOK6226" s="824"/>
      <c r="UOL6226" s="824"/>
      <c r="UOM6226" s="824"/>
      <c r="UON6226" s="824"/>
      <c r="UOO6226" s="824"/>
      <c r="UOP6226" s="824"/>
      <c r="UOQ6226" s="824"/>
      <c r="UOR6226" s="824"/>
      <c r="UOS6226" s="824"/>
      <c r="UOT6226" s="824"/>
      <c r="UOU6226" s="824"/>
      <c r="UOV6226" s="824"/>
      <c r="UOW6226" s="824"/>
      <c r="UOX6226" s="824"/>
      <c r="UOY6226" s="824"/>
      <c r="UOZ6226" s="824"/>
      <c r="UPA6226" s="824"/>
      <c r="UPB6226" s="824"/>
      <c r="UPC6226" s="824"/>
      <c r="UPD6226" s="824"/>
      <c r="UPE6226" s="824"/>
      <c r="UPF6226" s="824"/>
      <c r="UPG6226" s="824"/>
      <c r="UPH6226" s="824"/>
      <c r="UPI6226" s="824"/>
      <c r="UPJ6226" s="824"/>
      <c r="UPK6226" s="824"/>
      <c r="UPL6226" s="824"/>
      <c r="UPM6226" s="824"/>
      <c r="UPN6226" s="824"/>
      <c r="UPO6226" s="824"/>
      <c r="UPP6226" s="824"/>
      <c r="UPQ6226" s="824"/>
      <c r="UPR6226" s="824"/>
      <c r="UPS6226" s="824"/>
      <c r="UPT6226" s="824"/>
      <c r="UPU6226" s="824"/>
      <c r="UPV6226" s="824"/>
      <c r="UPW6226" s="824"/>
      <c r="UPX6226" s="824"/>
      <c r="UPY6226" s="824"/>
      <c r="UPZ6226" s="824"/>
      <c r="UQA6226" s="824"/>
      <c r="UQB6226" s="824"/>
      <c r="UQC6226" s="824"/>
      <c r="UQD6226" s="824"/>
      <c r="UQE6226" s="824"/>
      <c r="UQF6226" s="824"/>
      <c r="UQG6226" s="824"/>
      <c r="UQH6226" s="824"/>
      <c r="UQI6226" s="824"/>
      <c r="UQJ6226" s="824"/>
      <c r="UQK6226" s="824"/>
      <c r="UQL6226" s="824"/>
      <c r="UQM6226" s="824"/>
      <c r="UQN6226" s="824"/>
      <c r="UQO6226" s="824"/>
      <c r="UQP6226" s="824"/>
      <c r="UQQ6226" s="824"/>
      <c r="UQR6226" s="824"/>
      <c r="UQS6226" s="824"/>
      <c r="UQT6226" s="824"/>
      <c r="UQU6226" s="824"/>
      <c r="UQV6226" s="824"/>
      <c r="UQW6226" s="824"/>
      <c r="UQX6226" s="824"/>
      <c r="UQY6226" s="824"/>
      <c r="UQZ6226" s="824"/>
      <c r="URA6226" s="824"/>
      <c r="URB6226" s="824"/>
      <c r="URC6226" s="824"/>
      <c r="URD6226" s="824"/>
      <c r="URE6226" s="824"/>
      <c r="URF6226" s="824"/>
      <c r="URG6226" s="824"/>
      <c r="URH6226" s="824"/>
      <c r="URI6226" s="824"/>
      <c r="URJ6226" s="824"/>
      <c r="URK6226" s="824"/>
      <c r="URL6226" s="824"/>
      <c r="URM6226" s="824"/>
      <c r="URN6226" s="824"/>
      <c r="URO6226" s="824"/>
      <c r="URP6226" s="824"/>
      <c r="URQ6226" s="824"/>
      <c r="URR6226" s="824"/>
      <c r="URS6226" s="824"/>
      <c r="URT6226" s="824"/>
      <c r="URU6226" s="824"/>
      <c r="URV6226" s="824"/>
      <c r="URW6226" s="824"/>
      <c r="URX6226" s="824"/>
      <c r="URY6226" s="824"/>
      <c r="URZ6226" s="824"/>
      <c r="USA6226" s="824"/>
      <c r="USB6226" s="824"/>
      <c r="USC6226" s="824"/>
      <c r="USD6226" s="824"/>
      <c r="USE6226" s="824"/>
      <c r="USF6226" s="824"/>
      <c r="USG6226" s="824"/>
      <c r="USH6226" s="824"/>
      <c r="USI6226" s="824"/>
      <c r="USJ6226" s="824"/>
      <c r="USK6226" s="824"/>
      <c r="USL6226" s="824"/>
      <c r="USM6226" s="824"/>
      <c r="USN6226" s="824"/>
      <c r="USO6226" s="824"/>
      <c r="USP6226" s="824"/>
      <c r="USQ6226" s="824"/>
      <c r="USR6226" s="824"/>
      <c r="USS6226" s="824"/>
      <c r="UST6226" s="824"/>
      <c r="USU6226" s="824"/>
      <c r="USV6226" s="824"/>
      <c r="USW6226" s="824"/>
      <c r="USX6226" s="824"/>
      <c r="USY6226" s="824"/>
      <c r="USZ6226" s="824"/>
      <c r="UTA6226" s="824"/>
      <c r="UTB6226" s="824"/>
      <c r="UTC6226" s="824"/>
      <c r="UTD6226" s="824"/>
      <c r="UTE6226" s="824"/>
      <c r="UTF6226" s="824"/>
      <c r="UTG6226" s="824"/>
      <c r="UTH6226" s="824"/>
      <c r="UTI6226" s="824"/>
      <c r="UTJ6226" s="824"/>
      <c r="UTK6226" s="824"/>
      <c r="UTL6226" s="824"/>
      <c r="UTM6226" s="824"/>
      <c r="UTN6226" s="824"/>
      <c r="UTO6226" s="824"/>
      <c r="UTP6226" s="824"/>
      <c r="UTQ6226" s="824"/>
      <c r="UTR6226" s="824"/>
      <c r="UTS6226" s="824"/>
      <c r="UTT6226" s="824"/>
      <c r="UTU6226" s="824"/>
      <c r="UTV6226" s="824"/>
      <c r="UTW6226" s="824"/>
      <c r="UTX6226" s="824"/>
      <c r="UTY6226" s="824"/>
      <c r="UTZ6226" s="824"/>
      <c r="UUA6226" s="824"/>
      <c r="UUB6226" s="824"/>
      <c r="UUC6226" s="824"/>
      <c r="UUD6226" s="824"/>
      <c r="UUE6226" s="824"/>
      <c r="UUF6226" s="824"/>
      <c r="UUG6226" s="824"/>
      <c r="UUH6226" s="824"/>
      <c r="UUI6226" s="824"/>
      <c r="UUJ6226" s="824"/>
      <c r="UUK6226" s="824"/>
      <c r="UUL6226" s="824"/>
      <c r="UUM6226" s="824"/>
      <c r="UUN6226" s="824"/>
      <c r="UUO6226" s="824"/>
      <c r="UUP6226" s="824"/>
      <c r="UUQ6226" s="824"/>
      <c r="UUR6226" s="824"/>
      <c r="UUS6226" s="824"/>
      <c r="UUT6226" s="824"/>
      <c r="UUU6226" s="824"/>
      <c r="UUV6226" s="824"/>
      <c r="UUW6226" s="824"/>
      <c r="UUX6226" s="824"/>
      <c r="UUY6226" s="824"/>
      <c r="UUZ6226" s="824"/>
      <c r="UVA6226" s="824"/>
      <c r="UVB6226" s="824"/>
      <c r="UVC6226" s="824"/>
      <c r="UVD6226" s="824"/>
      <c r="UVE6226" s="824"/>
      <c r="UVF6226" s="824"/>
      <c r="UVG6226" s="824"/>
      <c r="UVH6226" s="824"/>
      <c r="UVI6226" s="824"/>
      <c r="UVJ6226" s="824"/>
      <c r="UVK6226" s="824"/>
      <c r="UVL6226" s="824"/>
      <c r="UVM6226" s="824"/>
      <c r="UVN6226" s="824"/>
      <c r="UVO6226" s="824"/>
      <c r="UVP6226" s="824"/>
      <c r="UVQ6226" s="824"/>
      <c r="UVR6226" s="824"/>
      <c r="UVS6226" s="824"/>
      <c r="UVT6226" s="824"/>
      <c r="UVU6226" s="824"/>
      <c r="UVV6226" s="824"/>
      <c r="UVW6226" s="824"/>
      <c r="UVX6226" s="824"/>
      <c r="UVY6226" s="824"/>
      <c r="UVZ6226" s="824"/>
      <c r="UWA6226" s="824"/>
      <c r="UWB6226" s="824"/>
      <c r="UWC6226" s="824"/>
      <c r="UWD6226" s="824"/>
      <c r="UWE6226" s="824"/>
      <c r="UWF6226" s="824"/>
      <c r="UWG6226" s="824"/>
      <c r="UWH6226" s="824"/>
      <c r="UWI6226" s="824"/>
      <c r="UWJ6226" s="824"/>
      <c r="UWK6226" s="824"/>
      <c r="UWL6226" s="824"/>
      <c r="UWM6226" s="824"/>
      <c r="UWN6226" s="824"/>
      <c r="UWO6226" s="824"/>
      <c r="UWP6226" s="824"/>
      <c r="UWQ6226" s="824"/>
      <c r="UWR6226" s="824"/>
      <c r="UWS6226" s="824"/>
      <c r="UWT6226" s="824"/>
      <c r="UWU6226" s="824"/>
      <c r="UWV6226" s="824"/>
      <c r="UWW6226" s="824"/>
      <c r="UWX6226" s="824"/>
      <c r="UWY6226" s="824"/>
      <c r="UWZ6226" s="824"/>
      <c r="UXA6226" s="824"/>
      <c r="UXB6226" s="824"/>
      <c r="UXC6226" s="824"/>
      <c r="UXD6226" s="824"/>
      <c r="UXE6226" s="824"/>
      <c r="UXF6226" s="824"/>
      <c r="UXG6226" s="824"/>
      <c r="UXH6226" s="824"/>
      <c r="UXI6226" s="824"/>
      <c r="UXJ6226" s="824"/>
      <c r="UXK6226" s="824"/>
      <c r="UXL6226" s="824"/>
      <c r="UXM6226" s="824"/>
      <c r="UXN6226" s="824"/>
      <c r="UXO6226" s="824"/>
      <c r="UXP6226" s="824"/>
      <c r="UXQ6226" s="824"/>
      <c r="UXR6226" s="824"/>
      <c r="UXS6226" s="824"/>
      <c r="UXT6226" s="824"/>
      <c r="UXU6226" s="824"/>
      <c r="UXV6226" s="824"/>
      <c r="UXW6226" s="824"/>
      <c r="UXX6226" s="824"/>
      <c r="UXY6226" s="824"/>
      <c r="UXZ6226" s="824"/>
      <c r="UYA6226" s="824"/>
      <c r="UYB6226" s="824"/>
      <c r="UYC6226" s="824"/>
      <c r="UYD6226" s="824"/>
      <c r="UYE6226" s="824"/>
      <c r="UYF6226" s="824"/>
      <c r="UYG6226" s="824"/>
      <c r="UYH6226" s="824"/>
      <c r="UYI6226" s="824"/>
      <c r="UYJ6226" s="824"/>
      <c r="UYK6226" s="824"/>
      <c r="UYL6226" s="824"/>
      <c r="UYM6226" s="824"/>
      <c r="UYN6226" s="824"/>
      <c r="UYO6226" s="824"/>
      <c r="UYP6226" s="824"/>
      <c r="UYQ6226" s="824"/>
      <c r="UYR6226" s="824"/>
      <c r="UYS6226" s="824"/>
      <c r="UYT6226" s="824"/>
      <c r="UYU6226" s="824"/>
      <c r="UYV6226" s="824"/>
      <c r="UYW6226" s="824"/>
      <c r="UYX6226" s="824"/>
      <c r="UYY6226" s="824"/>
      <c r="UYZ6226" s="824"/>
      <c r="UZA6226" s="824"/>
      <c r="UZB6226" s="824"/>
      <c r="UZC6226" s="824"/>
      <c r="UZD6226" s="824"/>
      <c r="UZE6226" s="824"/>
      <c r="UZF6226" s="824"/>
      <c r="UZG6226" s="824"/>
      <c r="UZH6226" s="824"/>
      <c r="UZI6226" s="824"/>
      <c r="UZJ6226" s="824"/>
      <c r="UZK6226" s="824"/>
      <c r="UZL6226" s="824"/>
      <c r="UZM6226" s="824"/>
      <c r="UZN6226" s="824"/>
      <c r="UZO6226" s="824"/>
      <c r="UZP6226" s="824"/>
      <c r="UZQ6226" s="824"/>
      <c r="UZR6226" s="824"/>
      <c r="UZS6226" s="824"/>
      <c r="UZT6226" s="824"/>
      <c r="UZU6226" s="824"/>
      <c r="UZV6226" s="824"/>
      <c r="UZW6226" s="824"/>
      <c r="UZX6226" s="824"/>
      <c r="UZY6226" s="824"/>
      <c r="UZZ6226" s="824"/>
      <c r="VAA6226" s="824"/>
      <c r="VAB6226" s="824"/>
      <c r="VAC6226" s="824"/>
      <c r="VAD6226" s="824"/>
      <c r="VAE6226" s="824"/>
      <c r="VAF6226" s="824"/>
      <c r="VAG6226" s="824"/>
      <c r="VAH6226" s="824"/>
      <c r="VAI6226" s="824"/>
      <c r="VAJ6226" s="824"/>
      <c r="VAK6226" s="824"/>
      <c r="VAL6226" s="824"/>
      <c r="VAM6226" s="824"/>
      <c r="VAN6226" s="824"/>
      <c r="VAO6226" s="824"/>
      <c r="VAP6226" s="824"/>
      <c r="VAQ6226" s="824"/>
      <c r="VAR6226" s="824"/>
      <c r="VAS6226" s="824"/>
      <c r="VAT6226" s="824"/>
      <c r="VAU6226" s="824"/>
      <c r="VAV6226" s="824"/>
      <c r="VAW6226" s="824"/>
      <c r="VAX6226" s="824"/>
      <c r="VAY6226" s="824"/>
      <c r="VAZ6226" s="824"/>
      <c r="VBA6226" s="824"/>
      <c r="VBB6226" s="824"/>
      <c r="VBC6226" s="824"/>
      <c r="VBD6226" s="824"/>
      <c r="VBE6226" s="824"/>
      <c r="VBF6226" s="824"/>
      <c r="VBG6226" s="824"/>
      <c r="VBH6226" s="824"/>
      <c r="VBI6226" s="824"/>
      <c r="VBJ6226" s="824"/>
      <c r="VBK6226" s="824"/>
      <c r="VBL6226" s="824"/>
      <c r="VBM6226" s="824"/>
      <c r="VBN6226" s="824"/>
      <c r="VBO6226" s="824"/>
      <c r="VBP6226" s="824"/>
      <c r="VBQ6226" s="824"/>
      <c r="VBR6226" s="824"/>
      <c r="VBS6226" s="824"/>
      <c r="VBT6226" s="824"/>
      <c r="VBU6226" s="824"/>
      <c r="VBV6226" s="824"/>
      <c r="VBW6226" s="824"/>
      <c r="VBX6226" s="824"/>
      <c r="VBY6226" s="824"/>
      <c r="VBZ6226" s="824"/>
      <c r="VCA6226" s="824"/>
      <c r="VCB6226" s="824"/>
      <c r="VCC6226" s="824"/>
      <c r="VCD6226" s="824"/>
      <c r="VCE6226" s="824"/>
      <c r="VCF6226" s="824"/>
      <c r="VCG6226" s="824"/>
      <c r="VCH6226" s="824"/>
      <c r="VCI6226" s="824"/>
      <c r="VCJ6226" s="824"/>
      <c r="VCK6226" s="824"/>
      <c r="VCL6226" s="824"/>
      <c r="VCM6226" s="824"/>
      <c r="VCN6226" s="824"/>
      <c r="VCO6226" s="824"/>
      <c r="VCP6226" s="824"/>
      <c r="VCQ6226" s="824"/>
      <c r="VCR6226" s="824"/>
      <c r="VCS6226" s="824"/>
      <c r="VCT6226" s="824"/>
      <c r="VCU6226" s="824"/>
      <c r="VCV6226" s="824"/>
      <c r="VCW6226" s="824"/>
      <c r="VCX6226" s="824"/>
      <c r="VCY6226" s="824"/>
      <c r="VCZ6226" s="824"/>
      <c r="VDA6226" s="824"/>
      <c r="VDB6226" s="824"/>
      <c r="VDC6226" s="824"/>
      <c r="VDD6226" s="824"/>
      <c r="VDE6226" s="824"/>
      <c r="VDF6226" s="824"/>
      <c r="VDG6226" s="824"/>
      <c r="VDH6226" s="824"/>
      <c r="VDI6226" s="824"/>
      <c r="VDJ6226" s="824"/>
      <c r="VDK6226" s="824"/>
      <c r="VDL6226" s="824"/>
      <c r="VDM6226" s="824"/>
      <c r="VDN6226" s="824"/>
      <c r="VDO6226" s="824"/>
      <c r="VDP6226" s="824"/>
      <c r="VDQ6226" s="824"/>
      <c r="VDR6226" s="824"/>
      <c r="VDS6226" s="824"/>
      <c r="VDT6226" s="824"/>
      <c r="VDU6226" s="824"/>
      <c r="VDV6226" s="824"/>
      <c r="VDW6226" s="824"/>
      <c r="VDX6226" s="824"/>
      <c r="VDY6226" s="824"/>
      <c r="VDZ6226" s="824"/>
      <c r="VEA6226" s="824"/>
      <c r="VEB6226" s="824"/>
      <c r="VEC6226" s="824"/>
      <c r="VED6226" s="824"/>
      <c r="VEE6226" s="824"/>
      <c r="VEF6226" s="824"/>
      <c r="VEG6226" s="824"/>
      <c r="VEH6226" s="824"/>
      <c r="VEI6226" s="824"/>
      <c r="VEJ6226" s="824"/>
      <c r="VEK6226" s="824"/>
      <c r="VEL6226" s="824"/>
      <c r="VEM6226" s="824"/>
      <c r="VEN6226" s="824"/>
      <c r="VEO6226" s="824"/>
      <c r="VEP6226" s="824"/>
      <c r="VEQ6226" s="824"/>
      <c r="VER6226" s="824"/>
      <c r="VES6226" s="824"/>
      <c r="VET6226" s="824"/>
      <c r="VEU6226" s="824"/>
      <c r="VEV6226" s="824"/>
      <c r="VEW6226" s="824"/>
      <c r="VEX6226" s="824"/>
      <c r="VEY6226" s="824"/>
      <c r="VEZ6226" s="824"/>
      <c r="VFA6226" s="824"/>
      <c r="VFB6226" s="824"/>
      <c r="VFC6226" s="824"/>
      <c r="VFD6226" s="824"/>
      <c r="VFE6226" s="824"/>
      <c r="VFF6226" s="824"/>
      <c r="VFG6226" s="824"/>
      <c r="VFH6226" s="824"/>
      <c r="VFI6226" s="824"/>
      <c r="VFJ6226" s="824"/>
      <c r="VFK6226" s="824"/>
      <c r="VFL6226" s="824"/>
      <c r="VFM6226" s="824"/>
      <c r="VFN6226" s="824"/>
      <c r="VFO6226" s="824"/>
      <c r="VFP6226" s="824"/>
      <c r="VFQ6226" s="824"/>
      <c r="VFR6226" s="824"/>
      <c r="VFS6226" s="824"/>
      <c r="VFT6226" s="824"/>
      <c r="VFU6226" s="824"/>
      <c r="VFV6226" s="824"/>
      <c r="VFW6226" s="824"/>
      <c r="VFX6226" s="824"/>
      <c r="VFY6226" s="824"/>
      <c r="VFZ6226" s="824"/>
      <c r="VGA6226" s="824"/>
      <c r="VGB6226" s="824"/>
      <c r="VGC6226" s="824"/>
      <c r="VGD6226" s="824"/>
      <c r="VGE6226" s="824"/>
      <c r="VGF6226" s="824"/>
      <c r="VGG6226" s="824"/>
      <c r="VGH6226" s="824"/>
      <c r="VGI6226" s="824"/>
      <c r="VGJ6226" s="824"/>
      <c r="VGK6226" s="824"/>
      <c r="VGL6226" s="824"/>
      <c r="VGM6226" s="824"/>
      <c r="VGN6226" s="824"/>
      <c r="VGO6226" s="824"/>
      <c r="VGP6226" s="824"/>
      <c r="VGQ6226" s="824"/>
      <c r="VGR6226" s="824"/>
      <c r="VGS6226" s="824"/>
      <c r="VGT6226" s="824"/>
      <c r="VGU6226" s="824"/>
      <c r="VGV6226" s="824"/>
      <c r="VGW6226" s="824"/>
      <c r="VGX6226" s="824"/>
      <c r="VGY6226" s="824"/>
      <c r="VGZ6226" s="824"/>
      <c r="VHA6226" s="824"/>
      <c r="VHB6226" s="824"/>
      <c r="VHC6226" s="824"/>
      <c r="VHD6226" s="824"/>
      <c r="VHE6226" s="824"/>
      <c r="VHF6226" s="824"/>
      <c r="VHG6226" s="824"/>
      <c r="VHH6226" s="824"/>
      <c r="VHI6226" s="824"/>
      <c r="VHJ6226" s="824"/>
      <c r="VHK6226" s="824"/>
      <c r="VHL6226" s="824"/>
      <c r="VHM6226" s="824"/>
      <c r="VHN6226" s="824"/>
      <c r="VHO6226" s="824"/>
      <c r="VHP6226" s="824"/>
      <c r="VHQ6226" s="824"/>
      <c r="VHR6226" s="824"/>
      <c r="VHS6226" s="824"/>
      <c r="VHT6226" s="824"/>
      <c r="VHU6226" s="824"/>
      <c r="VHV6226" s="824"/>
      <c r="VHW6226" s="824"/>
      <c r="VHX6226" s="824"/>
      <c r="VHY6226" s="824"/>
      <c r="VHZ6226" s="824"/>
      <c r="VIA6226" s="824"/>
      <c r="VIB6226" s="824"/>
      <c r="VIC6226" s="824"/>
      <c r="VID6226" s="824"/>
      <c r="VIE6226" s="824"/>
      <c r="VIF6226" s="824"/>
      <c r="VIG6226" s="824"/>
      <c r="VIH6226" s="824"/>
      <c r="VII6226" s="824"/>
      <c r="VIJ6226" s="824"/>
      <c r="VIK6226" s="824"/>
      <c r="VIL6226" s="824"/>
      <c r="VIM6226" s="824"/>
      <c r="VIN6226" s="824"/>
      <c r="VIO6226" s="824"/>
      <c r="VIP6226" s="824"/>
      <c r="VIQ6226" s="824"/>
      <c r="VIR6226" s="824"/>
      <c r="VIS6226" s="824"/>
      <c r="VIT6226" s="824"/>
      <c r="VIU6226" s="824"/>
      <c r="VIV6226" s="824"/>
      <c r="VIW6226" s="824"/>
      <c r="VIX6226" s="824"/>
      <c r="VIY6226" s="824"/>
      <c r="VIZ6226" s="824"/>
      <c r="VJA6226" s="824"/>
      <c r="VJB6226" s="824"/>
      <c r="VJC6226" s="824"/>
      <c r="VJD6226" s="824"/>
      <c r="VJE6226" s="824"/>
      <c r="VJF6226" s="824"/>
      <c r="VJG6226" s="824"/>
      <c r="VJH6226" s="824"/>
      <c r="VJI6226" s="824"/>
      <c r="VJJ6226" s="824"/>
      <c r="VJK6226" s="824"/>
      <c r="VJL6226" s="824"/>
      <c r="VJM6226" s="824"/>
      <c r="VJN6226" s="824"/>
      <c r="VJO6226" s="824"/>
      <c r="VJP6226" s="824"/>
      <c r="VJQ6226" s="824"/>
      <c r="VJR6226" s="824"/>
      <c r="VJS6226" s="824"/>
      <c r="VJT6226" s="824"/>
      <c r="VJU6226" s="824"/>
      <c r="VJV6226" s="824"/>
      <c r="VJW6226" s="824"/>
      <c r="VJX6226" s="824"/>
      <c r="VJY6226" s="824"/>
      <c r="VJZ6226" s="824"/>
      <c r="VKA6226" s="824"/>
      <c r="VKB6226" s="824"/>
      <c r="VKC6226" s="824"/>
      <c r="VKD6226" s="824"/>
      <c r="VKE6226" s="824"/>
      <c r="VKF6226" s="824"/>
      <c r="VKG6226" s="824"/>
      <c r="VKH6226" s="824"/>
      <c r="VKI6226" s="824"/>
      <c r="VKJ6226" s="824"/>
      <c r="VKK6226" s="824"/>
      <c r="VKL6226" s="824"/>
      <c r="VKM6226" s="824"/>
      <c r="VKN6226" s="824"/>
      <c r="VKO6226" s="824"/>
      <c r="VKP6226" s="824"/>
      <c r="VKQ6226" s="824"/>
      <c r="VKR6226" s="824"/>
      <c r="VKS6226" s="824"/>
      <c r="VKT6226" s="824"/>
      <c r="VKU6226" s="824"/>
      <c r="VKV6226" s="824"/>
      <c r="VKW6226" s="824"/>
      <c r="VKX6226" s="824"/>
      <c r="VKY6226" s="824"/>
      <c r="VKZ6226" s="824"/>
      <c r="VLA6226" s="824"/>
      <c r="VLB6226" s="824"/>
      <c r="VLC6226" s="824"/>
      <c r="VLD6226" s="824"/>
      <c r="VLE6226" s="824"/>
      <c r="VLF6226" s="824"/>
      <c r="VLG6226" s="824"/>
      <c r="VLH6226" s="824"/>
      <c r="VLI6226" s="824"/>
      <c r="VLJ6226" s="824"/>
      <c r="VLK6226" s="824"/>
      <c r="VLL6226" s="824"/>
      <c r="VLM6226" s="824"/>
      <c r="VLN6226" s="824"/>
      <c r="VLO6226" s="824"/>
      <c r="VLP6226" s="824"/>
      <c r="VLQ6226" s="824"/>
      <c r="VLR6226" s="824"/>
      <c r="VLS6226" s="824"/>
      <c r="VLT6226" s="824"/>
      <c r="VLU6226" s="824"/>
      <c r="VLV6226" s="824"/>
      <c r="VLW6226" s="824"/>
      <c r="VLX6226" s="824"/>
      <c r="VLY6226" s="824"/>
      <c r="VLZ6226" s="824"/>
      <c r="VMA6226" s="824"/>
      <c r="VMB6226" s="824"/>
      <c r="VMC6226" s="824"/>
      <c r="VMD6226" s="824"/>
      <c r="VME6226" s="824"/>
      <c r="VMF6226" s="824"/>
      <c r="VMG6226" s="824"/>
      <c r="VMH6226" s="824"/>
      <c r="VMI6226" s="824"/>
      <c r="VMJ6226" s="824"/>
      <c r="VMK6226" s="824"/>
      <c r="VML6226" s="824"/>
      <c r="VMM6226" s="824"/>
      <c r="VMN6226" s="824"/>
      <c r="VMO6226" s="824"/>
      <c r="VMP6226" s="824"/>
      <c r="VMQ6226" s="824"/>
      <c r="VMR6226" s="824"/>
      <c r="VMS6226" s="824"/>
      <c r="VMT6226" s="824"/>
      <c r="VMU6226" s="824"/>
      <c r="VMV6226" s="824"/>
      <c r="VMW6226" s="824"/>
      <c r="VMX6226" s="824"/>
      <c r="VMY6226" s="824"/>
      <c r="VMZ6226" s="824"/>
      <c r="VNA6226" s="824"/>
      <c r="VNB6226" s="824"/>
      <c r="VNC6226" s="824"/>
      <c r="VND6226" s="824"/>
      <c r="VNE6226" s="824"/>
      <c r="VNF6226" s="824"/>
      <c r="VNG6226" s="824"/>
      <c r="VNH6226" s="824"/>
      <c r="VNI6226" s="824"/>
      <c r="VNJ6226" s="824"/>
      <c r="VNK6226" s="824"/>
      <c r="VNL6226" s="824"/>
      <c r="VNM6226" s="824"/>
      <c r="VNN6226" s="824"/>
      <c r="VNO6226" s="824"/>
      <c r="VNP6226" s="824"/>
      <c r="VNQ6226" s="824"/>
      <c r="VNR6226" s="824"/>
      <c r="VNS6226" s="824"/>
      <c r="VNT6226" s="824"/>
      <c r="VNU6226" s="824"/>
      <c r="VNV6226" s="824"/>
      <c r="VNW6226" s="824"/>
      <c r="VNX6226" s="824"/>
      <c r="VNY6226" s="824"/>
      <c r="VNZ6226" s="824"/>
      <c r="VOA6226" s="824"/>
      <c r="VOB6226" s="824"/>
      <c r="VOC6226" s="824"/>
      <c r="VOD6226" s="824"/>
      <c r="VOE6226" s="824"/>
      <c r="VOF6226" s="824"/>
      <c r="VOG6226" s="824"/>
      <c r="VOH6226" s="824"/>
      <c r="VOI6226" s="824"/>
      <c r="VOJ6226" s="824"/>
      <c r="VOK6226" s="824"/>
      <c r="VOL6226" s="824"/>
      <c r="VOM6226" s="824"/>
      <c r="VON6226" s="824"/>
      <c r="VOO6226" s="824"/>
      <c r="VOP6226" s="824"/>
      <c r="VOQ6226" s="824"/>
      <c r="VOR6226" s="824"/>
      <c r="VOS6226" s="824"/>
      <c r="VOT6226" s="824"/>
      <c r="VOU6226" s="824"/>
      <c r="VOV6226" s="824"/>
      <c r="VOW6226" s="824"/>
      <c r="VOX6226" s="824"/>
      <c r="VOY6226" s="824"/>
      <c r="VOZ6226" s="824"/>
      <c r="VPA6226" s="824"/>
      <c r="VPB6226" s="824"/>
      <c r="VPC6226" s="824"/>
      <c r="VPD6226" s="824"/>
      <c r="VPE6226" s="824"/>
      <c r="VPF6226" s="824"/>
      <c r="VPG6226" s="824"/>
      <c r="VPH6226" s="824"/>
      <c r="VPI6226" s="824"/>
      <c r="VPJ6226" s="824"/>
      <c r="VPK6226" s="824"/>
      <c r="VPL6226" s="824"/>
      <c r="VPM6226" s="824"/>
      <c r="VPN6226" s="824"/>
      <c r="VPO6226" s="824"/>
      <c r="VPP6226" s="824"/>
      <c r="VPQ6226" s="824"/>
      <c r="VPR6226" s="824"/>
      <c r="VPS6226" s="824"/>
      <c r="VPT6226" s="824"/>
      <c r="VPU6226" s="824"/>
      <c r="VPV6226" s="824"/>
      <c r="VPW6226" s="824"/>
      <c r="VPX6226" s="824"/>
      <c r="VPY6226" s="824"/>
      <c r="VPZ6226" s="824"/>
      <c r="VQA6226" s="824"/>
      <c r="VQB6226" s="824"/>
      <c r="VQC6226" s="824"/>
      <c r="VQD6226" s="824"/>
      <c r="VQE6226" s="824"/>
      <c r="VQF6226" s="824"/>
      <c r="VQG6226" s="824"/>
      <c r="VQH6226" s="824"/>
      <c r="VQI6226" s="824"/>
      <c r="VQJ6226" s="824"/>
      <c r="VQK6226" s="824"/>
      <c r="VQL6226" s="824"/>
      <c r="VQM6226" s="824"/>
      <c r="VQN6226" s="824"/>
      <c r="VQO6226" s="824"/>
      <c r="VQP6226" s="824"/>
      <c r="VQQ6226" s="824"/>
      <c r="VQR6226" s="824"/>
      <c r="VQS6226" s="824"/>
      <c r="VQT6226" s="824"/>
      <c r="VQU6226" s="824"/>
      <c r="VQV6226" s="824"/>
      <c r="VQW6226" s="824"/>
      <c r="VQX6226" s="824"/>
      <c r="VQY6226" s="824"/>
      <c r="VQZ6226" s="824"/>
      <c r="VRA6226" s="824"/>
      <c r="VRB6226" s="824"/>
      <c r="VRC6226" s="824"/>
      <c r="VRD6226" s="824"/>
      <c r="VRE6226" s="824"/>
      <c r="VRF6226" s="824"/>
      <c r="VRG6226" s="824"/>
      <c r="VRH6226" s="824"/>
      <c r="VRI6226" s="824"/>
      <c r="VRJ6226" s="824"/>
      <c r="VRK6226" s="824"/>
      <c r="VRL6226" s="824"/>
      <c r="VRM6226" s="824"/>
      <c r="VRN6226" s="824"/>
      <c r="VRO6226" s="824"/>
      <c r="VRP6226" s="824"/>
      <c r="VRQ6226" s="824"/>
      <c r="VRR6226" s="824"/>
      <c r="VRS6226" s="824"/>
      <c r="VRT6226" s="824"/>
      <c r="VRU6226" s="824"/>
      <c r="VRV6226" s="824"/>
      <c r="VRW6226" s="824"/>
      <c r="VRX6226" s="824"/>
      <c r="VRY6226" s="824"/>
      <c r="VRZ6226" s="824"/>
      <c r="VSA6226" s="824"/>
      <c r="VSB6226" s="824"/>
      <c r="VSC6226" s="824"/>
      <c r="VSD6226" s="824"/>
      <c r="VSE6226" s="824"/>
      <c r="VSF6226" s="824"/>
      <c r="VSG6226" s="824"/>
      <c r="VSH6226" s="824"/>
      <c r="VSI6226" s="824"/>
      <c r="VSJ6226" s="824"/>
      <c r="VSK6226" s="824"/>
      <c r="VSL6226" s="824"/>
      <c r="VSM6226" s="824"/>
      <c r="VSN6226" s="824"/>
      <c r="VSO6226" s="824"/>
      <c r="VSP6226" s="824"/>
      <c r="VSQ6226" s="824"/>
      <c r="VSR6226" s="824"/>
      <c r="VSS6226" s="824"/>
      <c r="VST6226" s="824"/>
      <c r="VSU6226" s="824"/>
      <c r="VSV6226" s="824"/>
      <c r="VSW6226" s="824"/>
      <c r="VSX6226" s="824"/>
      <c r="VSY6226" s="824"/>
      <c r="VSZ6226" s="824"/>
      <c r="VTA6226" s="824"/>
      <c r="VTB6226" s="824"/>
      <c r="VTC6226" s="824"/>
      <c r="VTD6226" s="824"/>
      <c r="VTE6226" s="824"/>
      <c r="VTF6226" s="824"/>
      <c r="VTG6226" s="824"/>
      <c r="VTH6226" s="824"/>
      <c r="VTI6226" s="824"/>
      <c r="VTJ6226" s="824"/>
      <c r="VTK6226" s="824"/>
      <c r="VTL6226" s="824"/>
      <c r="VTM6226" s="824"/>
      <c r="VTN6226" s="824"/>
      <c r="VTO6226" s="824"/>
      <c r="VTP6226" s="824"/>
      <c r="VTQ6226" s="824"/>
      <c r="VTR6226" s="824"/>
      <c r="VTS6226" s="824"/>
      <c r="VTT6226" s="824"/>
      <c r="VTU6226" s="824"/>
      <c r="VTV6226" s="824"/>
      <c r="VTW6226" s="824"/>
      <c r="VTX6226" s="824"/>
      <c r="VTY6226" s="824"/>
      <c r="VTZ6226" s="824"/>
      <c r="VUA6226" s="824"/>
      <c r="VUB6226" s="824"/>
      <c r="VUC6226" s="824"/>
      <c r="VUD6226" s="824"/>
      <c r="VUE6226" s="824"/>
      <c r="VUF6226" s="824"/>
      <c r="VUG6226" s="824"/>
      <c r="VUH6226" s="824"/>
      <c r="VUI6226" s="824"/>
      <c r="VUJ6226" s="824"/>
      <c r="VUK6226" s="824"/>
      <c r="VUL6226" s="824"/>
      <c r="VUM6226" s="824"/>
      <c r="VUN6226" s="824"/>
      <c r="VUO6226" s="824"/>
      <c r="VUP6226" s="824"/>
      <c r="VUQ6226" s="824"/>
      <c r="VUR6226" s="824"/>
      <c r="VUS6226" s="824"/>
      <c r="VUT6226" s="824"/>
      <c r="VUU6226" s="824"/>
      <c r="VUV6226" s="824"/>
      <c r="VUW6226" s="824"/>
      <c r="VUX6226" s="824"/>
      <c r="VUY6226" s="824"/>
      <c r="VUZ6226" s="824"/>
      <c r="VVA6226" s="824"/>
      <c r="VVB6226" s="824"/>
      <c r="VVC6226" s="824"/>
      <c r="VVD6226" s="824"/>
      <c r="VVE6226" s="824"/>
      <c r="VVF6226" s="824"/>
      <c r="VVG6226" s="824"/>
      <c r="VVH6226" s="824"/>
      <c r="VVI6226" s="824"/>
      <c r="VVJ6226" s="824"/>
      <c r="VVK6226" s="824"/>
      <c r="VVL6226" s="824"/>
      <c r="VVM6226" s="824"/>
      <c r="VVN6226" s="824"/>
      <c r="VVO6226" s="824"/>
      <c r="VVP6226" s="824"/>
      <c r="VVQ6226" s="824"/>
      <c r="VVR6226" s="824"/>
      <c r="VVS6226" s="824"/>
      <c r="VVT6226" s="824"/>
      <c r="VVU6226" s="824"/>
      <c r="VVV6226" s="824"/>
      <c r="VVW6226" s="824"/>
      <c r="VVX6226" s="824"/>
      <c r="VVY6226" s="824"/>
      <c r="VVZ6226" s="824"/>
      <c r="VWA6226" s="824"/>
      <c r="VWB6226" s="824"/>
      <c r="VWC6226" s="824"/>
      <c r="VWD6226" s="824"/>
      <c r="VWE6226" s="824"/>
      <c r="VWF6226" s="824"/>
      <c r="VWG6226" s="824"/>
      <c r="VWH6226" s="824"/>
      <c r="VWI6226" s="824"/>
      <c r="VWJ6226" s="824"/>
      <c r="VWK6226" s="824"/>
      <c r="VWL6226" s="824"/>
      <c r="VWM6226" s="824"/>
      <c r="VWN6226" s="824"/>
      <c r="VWO6226" s="824"/>
      <c r="VWP6226" s="824"/>
      <c r="VWQ6226" s="824"/>
      <c r="VWR6226" s="824"/>
      <c r="VWS6226" s="824"/>
      <c r="VWT6226" s="824"/>
      <c r="VWU6226" s="824"/>
      <c r="VWV6226" s="824"/>
      <c r="VWW6226" s="824"/>
      <c r="VWX6226" s="824"/>
      <c r="VWY6226" s="824"/>
      <c r="VWZ6226" s="824"/>
      <c r="VXA6226" s="824"/>
      <c r="VXB6226" s="824"/>
      <c r="VXC6226" s="824"/>
      <c r="VXD6226" s="824"/>
      <c r="VXE6226" s="824"/>
      <c r="VXF6226" s="824"/>
      <c r="VXG6226" s="824"/>
      <c r="VXH6226" s="824"/>
      <c r="VXI6226" s="824"/>
      <c r="VXJ6226" s="824"/>
      <c r="VXK6226" s="824"/>
      <c r="VXL6226" s="824"/>
      <c r="VXM6226" s="824"/>
      <c r="VXN6226" s="824"/>
      <c r="VXO6226" s="824"/>
      <c r="VXP6226" s="824"/>
      <c r="VXQ6226" s="824"/>
      <c r="VXR6226" s="824"/>
      <c r="VXS6226" s="824"/>
      <c r="VXT6226" s="824"/>
      <c r="VXU6226" s="824"/>
      <c r="VXV6226" s="824"/>
      <c r="VXW6226" s="824"/>
      <c r="VXX6226" s="824"/>
      <c r="VXY6226" s="824"/>
      <c r="VXZ6226" s="824"/>
      <c r="VYA6226" s="824"/>
      <c r="VYB6226" s="824"/>
      <c r="VYC6226" s="824"/>
      <c r="VYD6226" s="824"/>
      <c r="VYE6226" s="824"/>
      <c r="VYF6226" s="824"/>
      <c r="VYG6226" s="824"/>
      <c r="VYH6226" s="824"/>
      <c r="VYI6226" s="824"/>
      <c r="VYJ6226" s="824"/>
      <c r="VYK6226" s="824"/>
      <c r="VYL6226" s="824"/>
      <c r="VYM6226" s="824"/>
      <c r="VYN6226" s="824"/>
      <c r="VYO6226" s="824"/>
      <c r="VYP6226" s="824"/>
      <c r="VYQ6226" s="824"/>
      <c r="VYR6226" s="824"/>
      <c r="VYS6226" s="824"/>
      <c r="VYT6226" s="824"/>
      <c r="VYU6226" s="824"/>
      <c r="VYV6226" s="824"/>
      <c r="VYW6226" s="824"/>
      <c r="VYX6226" s="824"/>
      <c r="VYY6226" s="824"/>
      <c r="VYZ6226" s="824"/>
      <c r="VZA6226" s="824"/>
      <c r="VZB6226" s="824"/>
      <c r="VZC6226" s="824"/>
      <c r="VZD6226" s="824"/>
      <c r="VZE6226" s="824"/>
      <c r="VZF6226" s="824"/>
      <c r="VZG6226" s="824"/>
      <c r="VZH6226" s="824"/>
      <c r="VZI6226" s="824"/>
      <c r="VZJ6226" s="824"/>
      <c r="VZK6226" s="824"/>
      <c r="VZL6226" s="824"/>
      <c r="VZM6226" s="824"/>
      <c r="VZN6226" s="824"/>
      <c r="VZO6226" s="824"/>
      <c r="VZP6226" s="824"/>
      <c r="VZQ6226" s="824"/>
      <c r="VZR6226" s="824"/>
      <c r="VZS6226" s="824"/>
      <c r="VZT6226" s="824"/>
      <c r="VZU6226" s="824"/>
      <c r="VZV6226" s="824"/>
      <c r="VZW6226" s="824"/>
      <c r="VZX6226" s="824"/>
      <c r="VZY6226" s="824"/>
      <c r="VZZ6226" s="824"/>
      <c r="WAA6226" s="824"/>
      <c r="WAB6226" s="824"/>
      <c r="WAC6226" s="824"/>
      <c r="WAD6226" s="824"/>
      <c r="WAE6226" s="824"/>
      <c r="WAF6226" s="824"/>
      <c r="WAG6226" s="824"/>
      <c r="WAH6226" s="824"/>
      <c r="WAI6226" s="824"/>
      <c r="WAJ6226" s="824"/>
      <c r="WAK6226" s="824"/>
      <c r="WAL6226" s="824"/>
      <c r="WAM6226" s="824"/>
      <c r="WAN6226" s="824"/>
      <c r="WAO6226" s="824"/>
      <c r="WAP6226" s="824"/>
      <c r="WAQ6226" s="824"/>
      <c r="WAR6226" s="824"/>
      <c r="WAS6226" s="824"/>
      <c r="WAT6226" s="824"/>
      <c r="WAU6226" s="824"/>
      <c r="WAV6226" s="824"/>
      <c r="WAW6226" s="824"/>
      <c r="WAX6226" s="824"/>
      <c r="WAY6226" s="824"/>
      <c r="WAZ6226" s="824"/>
      <c r="WBA6226" s="824"/>
      <c r="WBB6226" s="824"/>
      <c r="WBC6226" s="824"/>
      <c r="WBD6226" s="824"/>
      <c r="WBE6226" s="824"/>
      <c r="WBF6226" s="824"/>
      <c r="WBG6226" s="824"/>
      <c r="WBH6226" s="824"/>
      <c r="WBI6226" s="824"/>
      <c r="WBJ6226" s="824"/>
      <c r="WBK6226" s="824"/>
      <c r="WBL6226" s="824"/>
      <c r="WBM6226" s="824"/>
      <c r="WBN6226" s="824"/>
      <c r="WBO6226" s="824"/>
      <c r="WBP6226" s="824"/>
      <c r="WBQ6226" s="824"/>
      <c r="WBR6226" s="824"/>
      <c r="WBS6226" s="824"/>
      <c r="WBT6226" s="824"/>
      <c r="WBU6226" s="824"/>
      <c r="WBV6226" s="824"/>
      <c r="WBW6226" s="824"/>
      <c r="WBX6226" s="824"/>
      <c r="WBY6226" s="824"/>
      <c r="WBZ6226" s="824"/>
      <c r="WCA6226" s="824"/>
      <c r="WCB6226" s="824"/>
      <c r="WCC6226" s="824"/>
      <c r="WCD6226" s="824"/>
      <c r="WCE6226" s="824"/>
      <c r="WCF6226" s="824"/>
      <c r="WCG6226" s="824"/>
      <c r="WCH6226" s="824"/>
      <c r="WCI6226" s="824"/>
      <c r="WCJ6226" s="824"/>
      <c r="WCK6226" s="824"/>
      <c r="WCL6226" s="824"/>
      <c r="WCM6226" s="824"/>
      <c r="WCN6226" s="824"/>
      <c r="WCO6226" s="824"/>
      <c r="WCP6226" s="824"/>
      <c r="WCQ6226" s="824"/>
      <c r="WCR6226" s="824"/>
      <c r="WCS6226" s="824"/>
      <c r="WCT6226" s="824"/>
      <c r="WCU6226" s="824"/>
      <c r="WCV6226" s="824"/>
      <c r="WCW6226" s="824"/>
      <c r="WCX6226" s="824"/>
      <c r="WCY6226" s="824"/>
      <c r="WCZ6226" s="824"/>
      <c r="WDA6226" s="824"/>
      <c r="WDB6226" s="824"/>
      <c r="WDC6226" s="824"/>
      <c r="WDD6226" s="824"/>
      <c r="WDE6226" s="824"/>
      <c r="WDF6226" s="824"/>
      <c r="WDG6226" s="824"/>
      <c r="WDH6226" s="824"/>
      <c r="WDI6226" s="824"/>
      <c r="WDJ6226" s="824"/>
      <c r="WDK6226" s="824"/>
      <c r="WDL6226" s="824"/>
      <c r="WDM6226" s="824"/>
      <c r="WDN6226" s="824"/>
      <c r="WDO6226" s="824"/>
      <c r="WDP6226" s="824"/>
      <c r="WDQ6226" s="824"/>
      <c r="WDR6226" s="824"/>
      <c r="WDS6226" s="824"/>
      <c r="WDT6226" s="824"/>
      <c r="WDU6226" s="824"/>
      <c r="WDV6226" s="824"/>
      <c r="WDW6226" s="824"/>
      <c r="WDX6226" s="824"/>
      <c r="WDY6226" s="824"/>
      <c r="WDZ6226" s="824"/>
      <c r="WEA6226" s="824"/>
      <c r="WEB6226" s="824"/>
      <c r="WEC6226" s="824"/>
      <c r="WED6226" s="824"/>
      <c r="WEE6226" s="824"/>
      <c r="WEF6226" s="824"/>
      <c r="WEG6226" s="824"/>
      <c r="WEH6226" s="824"/>
      <c r="WEI6226" s="824"/>
      <c r="WEJ6226" s="824"/>
      <c r="WEK6226" s="824"/>
      <c r="WEL6226" s="824"/>
      <c r="WEM6226" s="824"/>
      <c r="WEN6226" s="824"/>
      <c r="WEO6226" s="824"/>
      <c r="WEP6226" s="824"/>
      <c r="WEQ6226" s="824"/>
      <c r="WER6226" s="824"/>
      <c r="WES6226" s="824"/>
      <c r="WET6226" s="824"/>
      <c r="WEU6226" s="824"/>
      <c r="WEV6226" s="824"/>
      <c r="WEW6226" s="824"/>
      <c r="WEX6226" s="824"/>
      <c r="WEY6226" s="824"/>
      <c r="WEZ6226" s="824"/>
      <c r="WFA6226" s="824"/>
      <c r="WFB6226" s="824"/>
      <c r="WFC6226" s="824"/>
      <c r="WFD6226" s="824"/>
      <c r="WFE6226" s="824"/>
      <c r="WFF6226" s="824"/>
      <c r="WFG6226" s="824"/>
      <c r="WFH6226" s="824"/>
      <c r="WFI6226" s="824"/>
      <c r="WFJ6226" s="824"/>
      <c r="WFK6226" s="824"/>
      <c r="WFL6226" s="824"/>
      <c r="WFM6226" s="824"/>
      <c r="WFN6226" s="824"/>
      <c r="WFO6226" s="824"/>
      <c r="WFP6226" s="824"/>
      <c r="WFQ6226" s="824"/>
      <c r="WFR6226" s="824"/>
      <c r="WFS6226" s="824"/>
      <c r="WFT6226" s="824"/>
      <c r="WFU6226" s="824"/>
      <c r="WFV6226" s="824"/>
      <c r="WFW6226" s="824"/>
      <c r="WFX6226" s="824"/>
      <c r="WFY6226" s="824"/>
      <c r="WFZ6226" s="824"/>
      <c r="WGA6226" s="824"/>
      <c r="WGB6226" s="824"/>
      <c r="WGC6226" s="824"/>
      <c r="WGD6226" s="824"/>
      <c r="WGE6226" s="824"/>
      <c r="WGF6226" s="824"/>
      <c r="WGG6226" s="824"/>
      <c r="WGH6226" s="824"/>
      <c r="WGI6226" s="824"/>
      <c r="WGJ6226" s="824"/>
      <c r="WGK6226" s="824"/>
      <c r="WGL6226" s="824"/>
      <c r="WGM6226" s="824"/>
      <c r="WGN6226" s="824"/>
      <c r="WGO6226" s="824"/>
      <c r="WGP6226" s="824"/>
      <c r="WGQ6226" s="824"/>
      <c r="WGR6226" s="824"/>
      <c r="WGS6226" s="824"/>
      <c r="WGT6226" s="824"/>
      <c r="WGU6226" s="824"/>
      <c r="WGV6226" s="824"/>
      <c r="WGW6226" s="824"/>
      <c r="WGX6226" s="824"/>
      <c r="WGY6226" s="824"/>
      <c r="WGZ6226" s="824"/>
      <c r="WHA6226" s="824"/>
      <c r="WHB6226" s="824"/>
      <c r="WHC6226" s="824"/>
      <c r="WHD6226" s="824"/>
      <c r="WHE6226" s="824"/>
      <c r="WHF6226" s="824"/>
      <c r="WHG6226" s="824"/>
      <c r="WHH6226" s="824"/>
      <c r="WHI6226" s="824"/>
      <c r="WHJ6226" s="824"/>
      <c r="WHK6226" s="824"/>
      <c r="WHL6226" s="824"/>
      <c r="WHM6226" s="824"/>
      <c r="WHN6226" s="824"/>
      <c r="WHO6226" s="824"/>
      <c r="WHP6226" s="824"/>
      <c r="WHQ6226" s="824"/>
      <c r="WHR6226" s="824"/>
      <c r="WHS6226" s="824"/>
      <c r="WHT6226" s="824"/>
      <c r="WHU6226" s="824"/>
      <c r="WHV6226" s="824"/>
      <c r="WHW6226" s="824"/>
      <c r="WHX6226" s="824"/>
      <c r="WHY6226" s="824"/>
      <c r="WHZ6226" s="824"/>
      <c r="WIA6226" s="824"/>
      <c r="WIB6226" s="824"/>
      <c r="WIC6226" s="824"/>
      <c r="WID6226" s="824"/>
      <c r="WIE6226" s="824"/>
      <c r="WIF6226" s="824"/>
      <c r="WIG6226" s="824"/>
      <c r="WIH6226" s="824"/>
      <c r="WII6226" s="824"/>
      <c r="WIJ6226" s="824"/>
      <c r="WIK6226" s="824"/>
      <c r="WIL6226" s="824"/>
      <c r="WIM6226" s="824"/>
      <c r="WIN6226" s="824"/>
      <c r="WIO6226" s="824"/>
      <c r="WIP6226" s="824"/>
      <c r="WIQ6226" s="824"/>
      <c r="WIR6226" s="824"/>
      <c r="WIS6226" s="824"/>
      <c r="WIT6226" s="824"/>
      <c r="WIU6226" s="824"/>
      <c r="WIV6226" s="824"/>
      <c r="WIW6226" s="824"/>
      <c r="WIX6226" s="824"/>
      <c r="WIY6226" s="824"/>
      <c r="WIZ6226" s="824"/>
      <c r="WJA6226" s="824"/>
      <c r="WJB6226" s="824"/>
      <c r="WJC6226" s="824"/>
      <c r="WJD6226" s="824"/>
      <c r="WJE6226" s="824"/>
      <c r="WJF6226" s="824"/>
      <c r="WJG6226" s="824"/>
      <c r="WJH6226" s="824"/>
      <c r="WJI6226" s="824"/>
      <c r="WJJ6226" s="824"/>
      <c r="WJK6226" s="824"/>
      <c r="WJL6226" s="824"/>
      <c r="WJM6226" s="824"/>
      <c r="WJN6226" s="824"/>
      <c r="WJO6226" s="824"/>
      <c r="WJP6226" s="824"/>
      <c r="WJQ6226" s="824"/>
      <c r="WJR6226" s="824"/>
      <c r="WJS6226" s="824"/>
      <c r="WJT6226" s="824"/>
      <c r="WJU6226" s="824"/>
      <c r="WJV6226" s="824"/>
      <c r="WJW6226" s="824"/>
      <c r="WJX6226" s="824"/>
      <c r="WJY6226" s="824"/>
      <c r="WJZ6226" s="824"/>
      <c r="WKA6226" s="824"/>
      <c r="WKB6226" s="824"/>
      <c r="WKC6226" s="824"/>
      <c r="WKD6226" s="824"/>
      <c r="WKE6226" s="824"/>
      <c r="WKF6226" s="824"/>
      <c r="WKG6226" s="824"/>
      <c r="WKH6226" s="824"/>
      <c r="WKI6226" s="824"/>
      <c r="WKJ6226" s="824"/>
      <c r="WKK6226" s="824"/>
      <c r="WKL6226" s="824"/>
      <c r="WKM6226" s="824"/>
      <c r="WKN6226" s="824"/>
      <c r="WKO6226" s="824"/>
      <c r="WKP6226" s="824"/>
      <c r="WKQ6226" s="824"/>
      <c r="WKR6226" s="824"/>
      <c r="WKS6226" s="824"/>
      <c r="WKT6226" s="824"/>
      <c r="WKU6226" s="824"/>
      <c r="WKV6226" s="824"/>
      <c r="WKW6226" s="824"/>
      <c r="WKX6226" s="824"/>
      <c r="WKY6226" s="824"/>
      <c r="WKZ6226" s="824"/>
      <c r="WLA6226" s="824"/>
      <c r="WLB6226" s="824"/>
      <c r="WLC6226" s="824"/>
      <c r="WLD6226" s="824"/>
      <c r="WLE6226" s="824"/>
      <c r="WLF6226" s="824"/>
      <c r="WLG6226" s="824"/>
      <c r="WLH6226" s="824"/>
      <c r="WLI6226" s="824"/>
      <c r="WLJ6226" s="824"/>
      <c r="WLK6226" s="824"/>
      <c r="WLL6226" s="824"/>
      <c r="WLM6226" s="824"/>
      <c r="WLN6226" s="824"/>
      <c r="WLO6226" s="824"/>
      <c r="WLP6226" s="824"/>
      <c r="WLQ6226" s="824"/>
      <c r="WLR6226" s="824"/>
      <c r="WLS6226" s="824"/>
      <c r="WLT6226" s="824"/>
      <c r="WLU6226" s="824"/>
      <c r="WLV6226" s="824"/>
      <c r="WLW6226" s="824"/>
      <c r="WLX6226" s="824"/>
      <c r="WLY6226" s="824"/>
      <c r="WLZ6226" s="824"/>
      <c r="WMA6226" s="824"/>
      <c r="WMB6226" s="824"/>
      <c r="WMC6226" s="824"/>
      <c r="WMD6226" s="824"/>
      <c r="WME6226" s="824"/>
      <c r="WMF6226" s="824"/>
      <c r="WMG6226" s="824"/>
      <c r="WMH6226" s="824"/>
      <c r="WMI6226" s="824"/>
      <c r="WMJ6226" s="824"/>
      <c r="WMK6226" s="824"/>
      <c r="WML6226" s="824"/>
      <c r="WMM6226" s="824"/>
      <c r="WMN6226" s="824"/>
      <c r="WMO6226" s="824"/>
      <c r="WMP6226" s="824"/>
      <c r="WMQ6226" s="824"/>
      <c r="WMR6226" s="824"/>
      <c r="WMS6226" s="824"/>
      <c r="WMT6226" s="824"/>
      <c r="WMU6226" s="824"/>
      <c r="WMV6226" s="824"/>
      <c r="WMW6226" s="824"/>
      <c r="WMX6226" s="824"/>
      <c r="WMY6226" s="824"/>
      <c r="WMZ6226" s="824"/>
      <c r="WNA6226" s="824"/>
      <c r="WNB6226" s="824"/>
      <c r="WNC6226" s="824"/>
      <c r="WND6226" s="824"/>
      <c r="WNE6226" s="824"/>
      <c r="WNF6226" s="824"/>
      <c r="WNG6226" s="824"/>
      <c r="WNH6226" s="824"/>
      <c r="WNI6226" s="824"/>
      <c r="WNJ6226" s="824"/>
      <c r="WNK6226" s="824"/>
      <c r="WNL6226" s="824"/>
      <c r="WNM6226" s="824"/>
      <c r="WNN6226" s="824"/>
      <c r="WNO6226" s="824"/>
      <c r="WNP6226" s="824"/>
      <c r="WNQ6226" s="824"/>
      <c r="WNR6226" s="824"/>
      <c r="WNS6226" s="824"/>
      <c r="WNT6226" s="824"/>
      <c r="WNU6226" s="824"/>
      <c r="WNV6226" s="824"/>
      <c r="WNW6226" s="824"/>
      <c r="WNX6226" s="824"/>
      <c r="WNY6226" s="824"/>
      <c r="WNZ6226" s="824"/>
      <c r="WOA6226" s="824"/>
      <c r="WOB6226" s="824"/>
      <c r="WOC6226" s="824"/>
      <c r="WOD6226" s="824"/>
      <c r="WOE6226" s="824"/>
      <c r="WOF6226" s="824"/>
      <c r="WOG6226" s="824"/>
      <c r="WOH6226" s="824"/>
      <c r="WOI6226" s="824"/>
      <c r="WOJ6226" s="824"/>
      <c r="WOK6226" s="824"/>
      <c r="WOL6226" s="824"/>
      <c r="WOM6226" s="824"/>
      <c r="WON6226" s="824"/>
      <c r="WOO6226" s="824"/>
      <c r="WOP6226" s="824"/>
      <c r="WOQ6226" s="824"/>
      <c r="WOR6226" s="824"/>
      <c r="WOS6226" s="824"/>
      <c r="WOT6226" s="824"/>
      <c r="WOU6226" s="824"/>
      <c r="WOV6226" s="824"/>
      <c r="WOW6226" s="824"/>
      <c r="WOX6226" s="824"/>
      <c r="WOY6226" s="824"/>
      <c r="WOZ6226" s="824"/>
      <c r="WPA6226" s="824"/>
      <c r="WPB6226" s="824"/>
      <c r="WPC6226" s="824"/>
      <c r="WPD6226" s="824"/>
      <c r="WPE6226" s="824"/>
      <c r="WPF6226" s="824"/>
      <c r="WPG6226" s="824"/>
      <c r="WPH6226" s="824"/>
      <c r="WPI6226" s="824"/>
      <c r="WPJ6226" s="824"/>
      <c r="WPK6226" s="824"/>
      <c r="WPL6226" s="824"/>
      <c r="WPM6226" s="824"/>
      <c r="WPN6226" s="824"/>
      <c r="WPO6226" s="824"/>
      <c r="WPP6226" s="824"/>
      <c r="WPQ6226" s="824"/>
      <c r="WPR6226" s="824"/>
      <c r="WPS6226" s="824"/>
      <c r="WPT6226" s="824"/>
      <c r="WPU6226" s="824"/>
      <c r="WPV6226" s="824"/>
      <c r="WPW6226" s="824"/>
      <c r="WPX6226" s="824"/>
      <c r="WPY6226" s="824"/>
      <c r="WPZ6226" s="824"/>
      <c r="WQA6226" s="824"/>
      <c r="WQB6226" s="824"/>
      <c r="WQC6226" s="824"/>
      <c r="WQD6226" s="824"/>
      <c r="WQE6226" s="824"/>
      <c r="WQF6226" s="824"/>
      <c r="WQG6226" s="824"/>
      <c r="WQH6226" s="824"/>
      <c r="WQI6226" s="824"/>
      <c r="WQJ6226" s="824"/>
      <c r="WQK6226" s="824"/>
      <c r="WQL6226" s="824"/>
      <c r="WQM6226" s="824"/>
      <c r="WQN6226" s="824"/>
      <c r="WQO6226" s="824"/>
      <c r="WQP6226" s="824"/>
      <c r="WQQ6226" s="824"/>
      <c r="WQR6226" s="824"/>
      <c r="WQS6226" s="824"/>
      <c r="WQT6226" s="824"/>
      <c r="WQU6226" s="824"/>
      <c r="WQV6226" s="824"/>
      <c r="WQW6226" s="824"/>
      <c r="WQX6226" s="824"/>
      <c r="WQY6226" s="824"/>
      <c r="WQZ6226" s="824"/>
      <c r="WRA6226" s="824"/>
      <c r="WRB6226" s="824"/>
      <c r="WRC6226" s="824"/>
      <c r="WRD6226" s="824"/>
      <c r="WRE6226" s="824"/>
      <c r="WRF6226" s="824"/>
      <c r="WRG6226" s="824"/>
      <c r="WRH6226" s="824"/>
      <c r="WRI6226" s="824"/>
      <c r="WRJ6226" s="824"/>
      <c r="WRK6226" s="824"/>
      <c r="WRL6226" s="824"/>
      <c r="WRM6226" s="824"/>
      <c r="WRN6226" s="824"/>
      <c r="WRO6226" s="824"/>
      <c r="WRP6226" s="824"/>
      <c r="WRQ6226" s="824"/>
      <c r="WRR6226" s="824"/>
      <c r="WRS6226" s="824"/>
      <c r="WRT6226" s="824"/>
      <c r="WRU6226" s="824"/>
      <c r="WRV6226" s="824"/>
      <c r="WRW6226" s="824"/>
      <c r="WRX6226" s="824"/>
      <c r="WRY6226" s="824"/>
      <c r="WRZ6226" s="824"/>
      <c r="WSA6226" s="824"/>
      <c r="WSB6226" s="824"/>
      <c r="WSC6226" s="824"/>
      <c r="WSD6226" s="824"/>
      <c r="WSE6226" s="824"/>
      <c r="WSF6226" s="824"/>
      <c r="WSG6226" s="824"/>
      <c r="WSH6226" s="824"/>
      <c r="WSI6226" s="824"/>
      <c r="WSJ6226" s="824"/>
      <c r="WSK6226" s="824"/>
      <c r="WSL6226" s="824"/>
      <c r="WSM6226" s="824"/>
      <c r="WSN6226" s="824"/>
      <c r="WSO6226" s="824"/>
      <c r="WSP6226" s="824"/>
      <c r="WSQ6226" s="824"/>
      <c r="WSR6226" s="824"/>
      <c r="WSS6226" s="824"/>
      <c r="WST6226" s="824"/>
      <c r="WSU6226" s="824"/>
      <c r="WSV6226" s="824"/>
      <c r="WSW6226" s="824"/>
      <c r="WSX6226" s="824"/>
      <c r="WSY6226" s="824"/>
      <c r="WSZ6226" s="824"/>
      <c r="WTA6226" s="824"/>
      <c r="WTB6226" s="824"/>
      <c r="WTC6226" s="824"/>
      <c r="WTD6226" s="824"/>
      <c r="WTE6226" s="824"/>
      <c r="WTF6226" s="824"/>
      <c r="WTG6226" s="824"/>
      <c r="WTH6226" s="824"/>
      <c r="WTI6226" s="824"/>
      <c r="WTJ6226" s="824"/>
      <c r="WTK6226" s="824"/>
      <c r="WTL6226" s="824"/>
      <c r="WTM6226" s="824"/>
      <c r="WTN6226" s="824"/>
      <c r="WTO6226" s="824"/>
      <c r="WTP6226" s="824"/>
      <c r="WTQ6226" s="824"/>
      <c r="WTR6226" s="824"/>
      <c r="WTS6226" s="824"/>
      <c r="WTT6226" s="824"/>
      <c r="WTU6226" s="824"/>
      <c r="WTV6226" s="824"/>
      <c r="WTW6226" s="824"/>
      <c r="WTX6226" s="824"/>
      <c r="WTY6226" s="824"/>
      <c r="WTZ6226" s="824"/>
      <c r="WUA6226" s="824"/>
      <c r="WUB6226" s="824"/>
      <c r="WUC6226" s="824"/>
      <c r="WUD6226" s="824"/>
      <c r="WUE6226" s="824"/>
      <c r="WUF6226" s="824"/>
      <c r="WUG6226" s="824"/>
      <c r="WUH6226" s="824"/>
      <c r="WUI6226" s="824"/>
      <c r="WUJ6226" s="824"/>
      <c r="WUK6226" s="824"/>
      <c r="WUL6226" s="824"/>
      <c r="WUM6226" s="824"/>
      <c r="WUN6226" s="824"/>
      <c r="WUO6226" s="824"/>
      <c r="WUP6226" s="824"/>
      <c r="WUQ6226" s="824"/>
      <c r="WUR6226" s="824"/>
      <c r="WUS6226" s="824"/>
      <c r="WUT6226" s="824"/>
      <c r="WUU6226" s="824"/>
      <c r="WUV6226" s="824"/>
      <c r="WUW6226" s="824"/>
      <c r="WUX6226" s="824"/>
      <c r="WUY6226" s="824"/>
      <c r="WUZ6226" s="824"/>
      <c r="WVA6226" s="824"/>
      <c r="WVB6226" s="824"/>
      <c r="WVC6226" s="824"/>
      <c r="WVD6226" s="824"/>
      <c r="WVE6226" s="824"/>
      <c r="WVF6226" s="824"/>
      <c r="WVG6226" s="824"/>
      <c r="WVH6226" s="824"/>
      <c r="WVI6226" s="824"/>
      <c r="WVJ6226" s="824"/>
      <c r="WVK6226" s="824"/>
      <c r="WVL6226" s="824"/>
      <c r="WVM6226" s="824"/>
      <c r="WVN6226" s="824"/>
      <c r="WVO6226" s="824"/>
      <c r="WVP6226" s="824"/>
      <c r="WVQ6226" s="824"/>
      <c r="WVR6226" s="824"/>
      <c r="WVS6226" s="824"/>
      <c r="WVT6226" s="824"/>
      <c r="WVU6226" s="824"/>
      <c r="WVV6226" s="824"/>
      <c r="WVW6226" s="824"/>
      <c r="WVX6226" s="824"/>
      <c r="WVY6226" s="824"/>
      <c r="WVZ6226" s="824"/>
      <c r="WWA6226" s="824"/>
      <c r="WWB6226" s="824"/>
      <c r="WWC6226" s="824"/>
      <c r="WWD6226" s="824"/>
      <c r="WWE6226" s="824"/>
      <c r="WWF6226" s="824"/>
      <c r="WWG6226" s="824"/>
      <c r="WWH6226" s="824"/>
      <c r="WWI6226" s="824"/>
      <c r="WWJ6226" s="824"/>
      <c r="WWK6226" s="824"/>
      <c r="WWL6226" s="824"/>
      <c r="WWM6226" s="824"/>
      <c r="WWN6226" s="824"/>
      <c r="WWO6226" s="824"/>
      <c r="WWP6226" s="824"/>
      <c r="WWQ6226" s="824"/>
      <c r="WWR6226" s="824"/>
      <c r="WWS6226" s="824"/>
      <c r="WWT6226" s="824"/>
      <c r="WWU6226" s="824"/>
      <c r="WWV6226" s="824"/>
      <c r="WWW6226" s="824"/>
      <c r="WWX6226" s="824"/>
      <c r="WWY6226" s="824"/>
      <c r="WWZ6226" s="824"/>
      <c r="WXA6226" s="824"/>
      <c r="WXB6226" s="824"/>
      <c r="WXC6226" s="824"/>
      <c r="WXD6226" s="824"/>
      <c r="WXE6226" s="824"/>
      <c r="WXF6226" s="824"/>
      <c r="WXG6226" s="824"/>
      <c r="WXH6226" s="824"/>
      <c r="WXI6226" s="824"/>
      <c r="WXJ6226" s="824"/>
      <c r="WXK6226" s="824"/>
      <c r="WXL6226" s="824"/>
      <c r="WXM6226" s="824"/>
      <c r="WXN6226" s="824"/>
      <c r="WXO6226" s="824"/>
      <c r="WXP6226" s="824"/>
      <c r="WXQ6226" s="824"/>
      <c r="WXR6226" s="824"/>
      <c r="WXS6226" s="824"/>
      <c r="WXT6226" s="824"/>
      <c r="WXU6226" s="824"/>
      <c r="WXV6226" s="824"/>
      <c r="WXW6226" s="824"/>
      <c r="WXX6226" s="824"/>
      <c r="WXY6226" s="824"/>
      <c r="WXZ6226" s="824"/>
      <c r="WYA6226" s="824"/>
      <c r="WYB6226" s="824"/>
      <c r="WYC6226" s="824"/>
      <c r="WYD6226" s="824"/>
      <c r="WYE6226" s="824"/>
      <c r="WYF6226" s="824"/>
      <c r="WYG6226" s="824"/>
      <c r="WYH6226" s="824"/>
      <c r="WYI6226" s="824"/>
      <c r="WYJ6226" s="824"/>
      <c r="WYK6226" s="824"/>
      <c r="WYL6226" s="824"/>
      <c r="WYM6226" s="824"/>
      <c r="WYN6226" s="824"/>
      <c r="WYO6226" s="824"/>
      <c r="WYP6226" s="824"/>
      <c r="WYQ6226" s="824"/>
      <c r="WYR6226" s="824"/>
      <c r="WYS6226" s="824"/>
      <c r="WYT6226" s="824"/>
      <c r="WYU6226" s="824"/>
      <c r="WYV6226" s="824"/>
      <c r="WYW6226" s="824"/>
      <c r="WYX6226" s="824"/>
      <c r="WYY6226" s="824"/>
      <c r="WYZ6226" s="824"/>
      <c r="WZA6226" s="824"/>
      <c r="WZB6226" s="824"/>
      <c r="WZC6226" s="824"/>
      <c r="WZD6226" s="824"/>
      <c r="WZE6226" s="824"/>
      <c r="WZF6226" s="824"/>
      <c r="WZG6226" s="824"/>
      <c r="WZH6226" s="824"/>
      <c r="WZI6226" s="824"/>
      <c r="WZJ6226" s="824"/>
      <c r="WZK6226" s="824"/>
      <c r="WZL6226" s="824"/>
      <c r="WZM6226" s="824"/>
      <c r="WZN6226" s="824"/>
      <c r="WZO6226" s="824"/>
      <c r="WZP6226" s="824"/>
      <c r="WZQ6226" s="824"/>
      <c r="WZR6226" s="824"/>
      <c r="WZS6226" s="824"/>
      <c r="WZT6226" s="824"/>
      <c r="WZU6226" s="824"/>
      <c r="WZV6226" s="824"/>
      <c r="WZW6226" s="824"/>
      <c r="WZX6226" s="824"/>
      <c r="WZY6226" s="824"/>
      <c r="WZZ6226" s="824"/>
      <c r="XAA6226" s="824"/>
      <c r="XAB6226" s="824"/>
      <c r="XAC6226" s="824"/>
      <c r="XAD6226" s="824"/>
      <c r="XAE6226" s="824"/>
      <c r="XAF6226" s="824"/>
      <c r="XAG6226" s="824"/>
      <c r="XAH6226" s="824"/>
      <c r="XAI6226" s="824"/>
      <c r="XAJ6226" s="824"/>
      <c r="XAK6226" s="824"/>
      <c r="XAL6226" s="824"/>
      <c r="XAM6226" s="824"/>
      <c r="XAN6226" s="824"/>
      <c r="XAO6226" s="824"/>
      <c r="XAP6226" s="824"/>
      <c r="XAQ6226" s="824"/>
      <c r="XAR6226" s="824"/>
      <c r="XAS6226" s="824"/>
      <c r="XAT6226" s="824"/>
      <c r="XAU6226" s="824"/>
      <c r="XAV6226" s="824"/>
      <c r="XAW6226" s="824"/>
      <c r="XAX6226" s="824"/>
      <c r="XAY6226" s="824"/>
      <c r="XAZ6226" s="824"/>
      <c r="XBA6226" s="824"/>
      <c r="XBB6226" s="824"/>
      <c r="XBC6226" s="824"/>
      <c r="XBD6226" s="824"/>
      <c r="XBE6226" s="824"/>
      <c r="XBF6226" s="824"/>
      <c r="XBG6226" s="824"/>
      <c r="XBH6226" s="824"/>
      <c r="XBI6226" s="824"/>
      <c r="XBJ6226" s="824"/>
      <c r="XBK6226" s="824"/>
      <c r="XBL6226" s="824"/>
      <c r="XBM6226" s="824"/>
      <c r="XBN6226" s="824"/>
      <c r="XBO6226" s="824"/>
      <c r="XBP6226" s="824"/>
      <c r="XBQ6226" s="824"/>
      <c r="XBR6226" s="824"/>
      <c r="XBS6226" s="824"/>
      <c r="XBT6226" s="824"/>
      <c r="XBU6226" s="824"/>
      <c r="XBV6226" s="824"/>
      <c r="XBW6226" s="824"/>
      <c r="XBX6226" s="824"/>
      <c r="XBY6226" s="824"/>
      <c r="XBZ6226" s="824"/>
      <c r="XCA6226" s="824"/>
      <c r="XCB6226" s="824"/>
      <c r="XCC6226" s="824"/>
      <c r="XCD6226" s="824"/>
      <c r="XCE6226" s="824"/>
      <c r="XCF6226" s="824"/>
      <c r="XCG6226" s="824"/>
      <c r="XCH6226" s="824"/>
      <c r="XCI6226" s="824"/>
      <c r="XCJ6226" s="824"/>
      <c r="XCK6226" s="824"/>
      <c r="XCL6226" s="824"/>
      <c r="XCM6226" s="824"/>
      <c r="XCN6226" s="824"/>
      <c r="XCO6226" s="824"/>
      <c r="XCP6226" s="824"/>
      <c r="XCQ6226" s="824"/>
      <c r="XCR6226" s="824"/>
      <c r="XCS6226" s="824"/>
      <c r="XCT6226" s="824"/>
      <c r="XCU6226" s="824"/>
      <c r="XCV6226" s="824"/>
      <c r="XCW6226" s="824"/>
      <c r="XCX6226" s="824"/>
      <c r="XCY6226" s="824"/>
      <c r="XCZ6226" s="824"/>
      <c r="XDA6226" s="824"/>
      <c r="XDB6226" s="824"/>
      <c r="XDC6226" s="824"/>
      <c r="XDD6226" s="824"/>
      <c r="XDE6226" s="824"/>
      <c r="XDF6226" s="824"/>
      <c r="XDG6226" s="824"/>
      <c r="XDH6226" s="824"/>
      <c r="XDI6226" s="824"/>
      <c r="XDJ6226" s="824"/>
      <c r="XDK6226" s="824"/>
      <c r="XDL6226" s="824"/>
      <c r="XDM6226" s="824"/>
      <c r="XDN6226" s="824"/>
      <c r="XDO6226" s="824"/>
      <c r="XDP6226" s="824"/>
      <c r="XDQ6226" s="824"/>
      <c r="XDR6226" s="824"/>
      <c r="XDS6226" s="824"/>
      <c r="XDT6226" s="824"/>
      <c r="XDU6226" s="824"/>
      <c r="XDV6226" s="824"/>
      <c r="XDW6226" s="824"/>
      <c r="XDX6226" s="824"/>
      <c r="XDY6226" s="824"/>
      <c r="XDZ6226" s="824"/>
      <c r="XEA6226" s="824"/>
      <c r="XEB6226" s="824"/>
      <c r="XEC6226" s="824"/>
      <c r="XED6226" s="824"/>
      <c r="XEE6226" s="824"/>
      <c r="XEF6226" s="824"/>
      <c r="XEG6226" s="824"/>
      <c r="XEH6226" s="824"/>
      <c r="XEI6226" s="824"/>
      <c r="XEJ6226" s="824"/>
      <c r="XEK6226" s="824"/>
      <c r="XEL6226" s="824"/>
      <c r="XEM6226" s="824"/>
      <c r="XEN6226" s="824"/>
      <c r="XEO6226" s="824"/>
      <c r="XEP6226" s="824"/>
      <c r="XEQ6226" s="824"/>
      <c r="XER6226" s="824"/>
      <c r="XES6226" s="824"/>
      <c r="XET6226" s="824"/>
      <c r="XEU6226" s="824"/>
      <c r="XEV6226" s="824"/>
      <c r="XEW6226" s="824"/>
      <c r="XEX6226" s="824"/>
      <c r="XEY6226" s="824"/>
      <c r="XEZ6226" s="824"/>
      <c r="XFA6226" s="824"/>
      <c r="XFB6226" s="824"/>
    </row>
    <row r="6227" spans="1:16382" s="758" customFormat="1" ht="15" customHeight="1">
      <c r="A6227" s="160" t="s">
        <v>1180</v>
      </c>
      <c r="B6227" s="160" t="s">
        <v>13</v>
      </c>
      <c r="C6227" s="158" t="s">
        <v>1347</v>
      </c>
      <c r="D6227" s="172" t="s">
        <v>2</v>
      </c>
      <c r="E6227" s="172" t="s">
        <v>47</v>
      </c>
      <c r="F6227" s="172">
        <v>1</v>
      </c>
      <c r="G6227" s="172">
        <v>1</v>
      </c>
      <c r="H6227" s="137" t="s">
        <v>1972</v>
      </c>
      <c r="I6227" s="364" t="s">
        <v>51</v>
      </c>
      <c r="J6227" s="311">
        <v>0.5</v>
      </c>
      <c r="K6227" s="311">
        <f>1/COUNTIF(L:L,L6227)</f>
        <v>0.5</v>
      </c>
      <c r="L6227" s="306" t="str">
        <f t="shared" si="30"/>
        <v>JIMENEZ ,JOHN CARLO</v>
      </c>
      <c r="M6227" s="161" t="s">
        <v>7045</v>
      </c>
      <c r="N6227" s="161" t="s">
        <v>1163</v>
      </c>
      <c r="O6227" s="155" t="s">
        <v>1176</v>
      </c>
      <c r="P6227" s="155"/>
      <c r="Q6227" s="155" t="s">
        <v>1282</v>
      </c>
      <c r="R6227" s="155"/>
      <c r="S6227" s="155" t="s">
        <v>1282</v>
      </c>
      <c r="T6227" s="155"/>
      <c r="U6227" s="155" t="s">
        <v>1282</v>
      </c>
      <c r="V6227" s="161" t="s">
        <v>5919</v>
      </c>
      <c r="W6227" s="174">
        <v>0.12</v>
      </c>
      <c r="X6227" s="175"/>
      <c r="Y6227" s="511">
        <v>486</v>
      </c>
      <c r="Z6227" s="139"/>
    </row>
    <row r="6228" spans="1:16382" s="758" customFormat="1" ht="15" customHeight="1">
      <c r="A6228" s="160" t="s">
        <v>1184</v>
      </c>
      <c r="B6228" s="160" t="s">
        <v>15</v>
      </c>
      <c r="C6228" s="158" t="s">
        <v>1185</v>
      </c>
      <c r="D6228" s="172" t="s">
        <v>2</v>
      </c>
      <c r="E6228" s="172" t="s">
        <v>47</v>
      </c>
      <c r="F6228" s="172">
        <v>1</v>
      </c>
      <c r="G6228" s="172">
        <v>1</v>
      </c>
      <c r="H6228" s="137" t="s">
        <v>1973</v>
      </c>
      <c r="I6228" s="139" t="s">
        <v>51</v>
      </c>
      <c r="J6228" s="311">
        <v>0.5</v>
      </c>
      <c r="K6228" s="311">
        <f>1/COUNTIF(L:L,L6228)</f>
        <v>0.5</v>
      </c>
      <c r="L6228" s="306" t="str">
        <f t="shared" si="30"/>
        <v>GADOR ,ANGELITO</v>
      </c>
      <c r="M6228" s="161" t="s">
        <v>12437</v>
      </c>
      <c r="N6228" s="161" t="s">
        <v>2285</v>
      </c>
      <c r="O6228" s="155"/>
      <c r="P6228" s="155" t="s">
        <v>1162</v>
      </c>
      <c r="Q6228" s="155"/>
      <c r="R6228" s="155" t="s">
        <v>1176</v>
      </c>
      <c r="S6228" s="155" t="s">
        <v>1162</v>
      </c>
      <c r="T6228" s="155"/>
      <c r="U6228" s="155" t="s">
        <v>1162</v>
      </c>
      <c r="V6228" s="161" t="s">
        <v>5919</v>
      </c>
      <c r="W6228" s="174">
        <v>0.12</v>
      </c>
      <c r="X6228" s="175"/>
      <c r="Y6228" s="511">
        <v>797</v>
      </c>
      <c r="Z6228" s="139"/>
    </row>
    <row r="6229" spans="1:16382" s="777" customFormat="1" ht="15" customHeight="1">
      <c r="A6229" s="160" t="s">
        <v>8</v>
      </c>
      <c r="B6229" s="160" t="s">
        <v>8</v>
      </c>
      <c r="C6229" s="158" t="s">
        <v>120</v>
      </c>
      <c r="D6229" s="172" t="s">
        <v>2</v>
      </c>
      <c r="E6229" s="172" t="s">
        <v>47</v>
      </c>
      <c r="F6229" s="172">
        <v>1</v>
      </c>
      <c r="G6229" s="172">
        <v>1</v>
      </c>
      <c r="H6229" s="137" t="s">
        <v>1976</v>
      </c>
      <c r="I6229" s="139" t="s">
        <v>51</v>
      </c>
      <c r="J6229" s="311">
        <v>0.5</v>
      </c>
      <c r="K6229" s="311">
        <f>1/COUNTIF(L:L,L6229)</f>
        <v>0.5</v>
      </c>
      <c r="L6229" s="306" t="str">
        <f t="shared" si="30"/>
        <v>TUPAZ ,ED</v>
      </c>
      <c r="M6229" s="161" t="s">
        <v>1411</v>
      </c>
      <c r="N6229" s="161" t="s">
        <v>4984</v>
      </c>
      <c r="O6229" s="155"/>
      <c r="P6229" s="155" t="s">
        <v>1282</v>
      </c>
      <c r="Q6229" s="155"/>
      <c r="R6229" s="155" t="s">
        <v>1176</v>
      </c>
      <c r="S6229" s="155" t="s">
        <v>1282</v>
      </c>
      <c r="T6229" s="155"/>
      <c r="U6229" s="155" t="s">
        <v>1282</v>
      </c>
      <c r="V6229" s="161" t="s">
        <v>5919</v>
      </c>
      <c r="W6229" s="174">
        <v>0.12</v>
      </c>
      <c r="X6229" s="175"/>
      <c r="Y6229" s="511">
        <v>211</v>
      </c>
      <c r="Z6229" s="139"/>
    </row>
    <row r="6230" spans="1:16382" s="758" customFormat="1" ht="15" customHeight="1">
      <c r="A6230" s="160" t="s">
        <v>1180</v>
      </c>
      <c r="B6230" s="160" t="s">
        <v>13</v>
      </c>
      <c r="C6230" s="158" t="s">
        <v>1347</v>
      </c>
      <c r="D6230" s="172" t="s">
        <v>2</v>
      </c>
      <c r="E6230" s="172" t="s">
        <v>47</v>
      </c>
      <c r="F6230" s="172">
        <v>1</v>
      </c>
      <c r="G6230" s="172">
        <v>1</v>
      </c>
      <c r="H6230" s="137" t="s">
        <v>1977</v>
      </c>
      <c r="I6230" s="139" t="s">
        <v>51</v>
      </c>
      <c r="J6230" s="311">
        <v>0.33333333333333331</v>
      </c>
      <c r="K6230" s="311">
        <f>1/COUNTIF(L:L,L6230)</f>
        <v>0.33333333333333331</v>
      </c>
      <c r="L6230" s="306" t="str">
        <f t="shared" si="30"/>
        <v>PASCUA ,ROGELIO JR.</v>
      </c>
      <c r="M6230" s="160" t="s">
        <v>2705</v>
      </c>
      <c r="N6230" s="160" t="s">
        <v>6619</v>
      </c>
      <c r="O6230" s="155" t="s">
        <v>1503</v>
      </c>
      <c r="P6230" s="155"/>
      <c r="Q6230" s="155" t="s">
        <v>1503</v>
      </c>
      <c r="R6230" s="155"/>
      <c r="S6230" s="155" t="s">
        <v>1503</v>
      </c>
      <c r="T6230" s="155"/>
      <c r="U6230" s="155" t="s">
        <v>1176</v>
      </c>
      <c r="V6230" s="161" t="s">
        <v>5919</v>
      </c>
      <c r="W6230" s="174">
        <v>0.12</v>
      </c>
      <c r="X6230" s="175"/>
      <c r="Y6230" s="511">
        <v>489</v>
      </c>
      <c r="Z6230" s="139"/>
    </row>
    <row r="6231" spans="1:16382" s="758" customFormat="1" ht="15" customHeight="1">
      <c r="A6231" s="160" t="s">
        <v>1306</v>
      </c>
      <c r="B6231" s="160" t="s">
        <v>10</v>
      </c>
      <c r="C6231" s="158" t="s">
        <v>2832</v>
      </c>
      <c r="D6231" s="172" t="s">
        <v>2</v>
      </c>
      <c r="E6231" s="172" t="s">
        <v>47</v>
      </c>
      <c r="F6231" s="172">
        <v>1</v>
      </c>
      <c r="G6231" s="172">
        <v>1</v>
      </c>
      <c r="H6231" s="137" t="s">
        <v>1978</v>
      </c>
      <c r="I6231" s="364" t="s">
        <v>51</v>
      </c>
      <c r="J6231" s="311">
        <v>0.5</v>
      </c>
      <c r="K6231" s="311">
        <f>1/COUNTIF(L:L,L6231)</f>
        <v>0.5</v>
      </c>
      <c r="L6231" s="306" t="str">
        <f t="shared" si="30"/>
        <v>BALTAZAR ,RICHARD</v>
      </c>
      <c r="M6231" s="161" t="s">
        <v>6758</v>
      </c>
      <c r="N6231" s="161" t="s">
        <v>1391</v>
      </c>
      <c r="O6231" s="155" t="s">
        <v>1160</v>
      </c>
      <c r="P6231" s="155"/>
      <c r="Q6231" s="155" t="s">
        <v>1160</v>
      </c>
      <c r="R6231" s="155"/>
      <c r="S6231" s="155" t="s">
        <v>1160</v>
      </c>
      <c r="T6231" s="155"/>
      <c r="U6231" s="155" t="s">
        <v>1176</v>
      </c>
      <c r="V6231" s="161" t="s">
        <v>5919</v>
      </c>
      <c r="W6231" s="174">
        <v>0.12</v>
      </c>
      <c r="X6231" s="175"/>
      <c r="Y6231" s="511">
        <v>362</v>
      </c>
      <c r="Z6231" s="139"/>
    </row>
    <row r="6232" spans="1:16382" s="758" customFormat="1" ht="15" customHeight="1">
      <c r="A6232" s="160" t="s">
        <v>4339</v>
      </c>
      <c r="B6232" s="160" t="s">
        <v>24</v>
      </c>
      <c r="C6232" s="158" t="s">
        <v>4340</v>
      </c>
      <c r="D6232" s="172" t="s">
        <v>2</v>
      </c>
      <c r="E6232" s="172" t="s">
        <v>47</v>
      </c>
      <c r="F6232" s="172">
        <v>1</v>
      </c>
      <c r="G6232" s="172">
        <v>1</v>
      </c>
      <c r="H6232" s="137" t="s">
        <v>1984</v>
      </c>
      <c r="I6232" s="364" t="s">
        <v>51</v>
      </c>
      <c r="J6232" s="311">
        <v>0.5</v>
      </c>
      <c r="K6232" s="311">
        <f>1/COUNTIF(L:L,L6232)</f>
        <v>0.5</v>
      </c>
      <c r="L6232" s="306" t="str">
        <f t="shared" si="30"/>
        <v>REDONDO ,DOMINGO</v>
      </c>
      <c r="M6232" s="327" t="s">
        <v>7361</v>
      </c>
      <c r="N6232" s="327" t="s">
        <v>2789</v>
      </c>
      <c r="O6232" s="155" t="s">
        <v>1176</v>
      </c>
      <c r="P6232" s="155" t="s">
        <v>1172</v>
      </c>
      <c r="Q6232" s="155" t="s">
        <v>1172</v>
      </c>
      <c r="R6232" s="155" t="s">
        <v>1172</v>
      </c>
      <c r="S6232" s="155" t="s">
        <v>1172</v>
      </c>
      <c r="T6232" s="155" t="s">
        <v>1172</v>
      </c>
      <c r="U6232" s="155" t="s">
        <v>1172</v>
      </c>
      <c r="V6232" s="161" t="s">
        <v>5919</v>
      </c>
      <c r="W6232" s="174">
        <v>0.12</v>
      </c>
      <c r="X6232" s="162"/>
      <c r="Y6232" s="511">
        <v>711</v>
      </c>
      <c r="Z6232" s="139"/>
      <c r="AA6232" s="841"/>
      <c r="AB6232" s="841"/>
      <c r="AC6232" s="841"/>
      <c r="AD6232" s="841"/>
      <c r="AE6232" s="841"/>
      <c r="AF6232" s="841"/>
      <c r="AG6232" s="841"/>
      <c r="AH6232" s="841"/>
      <c r="AI6232" s="841"/>
      <c r="AJ6232" s="841"/>
      <c r="AK6232" s="841"/>
      <c r="AL6232" s="841"/>
      <c r="AM6232" s="841"/>
      <c r="AN6232" s="841"/>
      <c r="AO6232" s="841"/>
      <c r="AP6232" s="841"/>
      <c r="AQ6232" s="841"/>
      <c r="AR6232" s="841"/>
      <c r="AS6232" s="841"/>
      <c r="AT6232" s="841"/>
      <c r="AU6232" s="841"/>
      <c r="AV6232" s="841"/>
      <c r="AW6232" s="841"/>
      <c r="AX6232" s="841"/>
      <c r="AY6232" s="841"/>
      <c r="AZ6232" s="841"/>
      <c r="BA6232" s="841"/>
      <c r="BB6232" s="841"/>
      <c r="BC6232" s="841"/>
      <c r="BD6232" s="841"/>
      <c r="BE6232" s="841"/>
      <c r="BF6232" s="841"/>
      <c r="BG6232" s="841"/>
      <c r="BH6232" s="841"/>
      <c r="BI6232" s="841"/>
      <c r="BJ6232" s="841"/>
      <c r="BK6232" s="841"/>
      <c r="BL6232" s="841"/>
      <c r="BM6232" s="841"/>
      <c r="BN6232" s="841"/>
      <c r="BO6232" s="841"/>
      <c r="BP6232" s="841"/>
      <c r="BQ6232" s="841"/>
      <c r="BR6232" s="841"/>
      <c r="BS6232" s="841"/>
      <c r="BT6232" s="841"/>
      <c r="BU6232" s="841"/>
      <c r="BV6232" s="841"/>
      <c r="BW6232" s="841"/>
      <c r="BX6232" s="841"/>
      <c r="BY6232" s="841"/>
      <c r="BZ6232" s="841"/>
      <c r="CA6232" s="841"/>
      <c r="CB6232" s="841"/>
      <c r="CC6232" s="841"/>
      <c r="CD6232" s="841"/>
      <c r="CE6232" s="841"/>
      <c r="CF6232" s="841"/>
      <c r="CG6232" s="841"/>
      <c r="CH6232" s="841"/>
      <c r="CI6232" s="841"/>
      <c r="CJ6232" s="841"/>
      <c r="CK6232" s="841"/>
      <c r="CL6232" s="841"/>
      <c r="CM6232" s="841"/>
      <c r="CN6232" s="841"/>
      <c r="CO6232" s="841"/>
      <c r="CP6232" s="841"/>
      <c r="CQ6232" s="841"/>
      <c r="CR6232" s="841"/>
      <c r="CS6232" s="841"/>
      <c r="CT6232" s="841"/>
      <c r="CU6232" s="841"/>
      <c r="CV6232" s="841"/>
      <c r="CW6232" s="841"/>
      <c r="CX6232" s="841"/>
      <c r="CY6232" s="841"/>
      <c r="CZ6232" s="841"/>
      <c r="DA6232" s="841"/>
      <c r="DB6232" s="841"/>
      <c r="DC6232" s="841"/>
      <c r="DD6232" s="841"/>
      <c r="DE6232" s="841"/>
      <c r="DF6232" s="841"/>
      <c r="DG6232" s="841"/>
      <c r="DH6232" s="841"/>
      <c r="DI6232" s="841"/>
      <c r="DJ6232" s="841"/>
      <c r="DK6232" s="841"/>
      <c r="DL6232" s="841"/>
      <c r="DM6232" s="841"/>
      <c r="DN6232" s="841"/>
      <c r="DO6232" s="841"/>
      <c r="DP6232" s="841"/>
      <c r="DQ6232" s="841"/>
      <c r="DR6232" s="841"/>
      <c r="DS6232" s="841"/>
      <c r="DT6232" s="841"/>
      <c r="DU6232" s="841"/>
      <c r="DV6232" s="841"/>
      <c r="DW6232" s="841"/>
      <c r="DX6232" s="841"/>
      <c r="DY6232" s="841"/>
      <c r="DZ6232" s="841"/>
      <c r="EA6232" s="841"/>
      <c r="EB6232" s="841"/>
      <c r="EC6232" s="841"/>
      <c r="ED6232" s="841"/>
      <c r="EE6232" s="841"/>
      <c r="EF6232" s="841"/>
      <c r="EG6232" s="841"/>
      <c r="EH6232" s="841"/>
      <c r="EI6232" s="841"/>
      <c r="EJ6232" s="841"/>
      <c r="EK6232" s="841"/>
      <c r="EL6232" s="841"/>
      <c r="EM6232" s="841"/>
      <c r="EN6232" s="841"/>
      <c r="EO6232" s="841"/>
      <c r="EP6232" s="841"/>
      <c r="EQ6232" s="841"/>
      <c r="ER6232" s="841"/>
      <c r="ES6232" s="841"/>
      <c r="ET6232" s="841"/>
      <c r="EU6232" s="841"/>
      <c r="EV6232" s="841"/>
      <c r="EW6232" s="841"/>
      <c r="EX6232" s="841"/>
      <c r="EY6232" s="841"/>
      <c r="EZ6232" s="841"/>
      <c r="FA6232" s="841"/>
      <c r="FB6232" s="841"/>
      <c r="FC6232" s="841"/>
      <c r="FD6232" s="841"/>
      <c r="FE6232" s="841"/>
      <c r="FF6232" s="841"/>
      <c r="FG6232" s="841"/>
      <c r="FH6232" s="841"/>
      <c r="FI6232" s="841"/>
      <c r="FJ6232" s="841"/>
      <c r="FK6232" s="841"/>
      <c r="FL6232" s="841"/>
      <c r="FM6232" s="841"/>
      <c r="FN6232" s="841"/>
      <c r="FO6232" s="841"/>
      <c r="FP6232" s="841"/>
      <c r="FQ6232" s="841"/>
      <c r="FR6232" s="841"/>
      <c r="FS6232" s="841"/>
      <c r="FT6232" s="841"/>
      <c r="FU6232" s="841"/>
      <c r="FV6232" s="841"/>
      <c r="FW6232" s="841"/>
      <c r="FX6232" s="841"/>
      <c r="FY6232" s="841"/>
      <c r="FZ6232" s="841"/>
      <c r="GA6232" s="841"/>
      <c r="GB6232" s="841"/>
      <c r="GC6232" s="841"/>
      <c r="GD6232" s="841"/>
      <c r="GE6232" s="841"/>
      <c r="GF6232" s="841"/>
      <c r="GG6232" s="841"/>
      <c r="GH6232" s="841"/>
      <c r="GI6232" s="841"/>
      <c r="GJ6232" s="841"/>
      <c r="GK6232" s="841"/>
      <c r="GL6232" s="841"/>
      <c r="GM6232" s="841"/>
      <c r="GN6232" s="841"/>
      <c r="GO6232" s="841"/>
      <c r="GP6232" s="841"/>
      <c r="GQ6232" s="841"/>
      <c r="GR6232" s="841"/>
      <c r="GS6232" s="841"/>
      <c r="GT6232" s="841"/>
      <c r="GU6232" s="841"/>
      <c r="GV6232" s="841"/>
      <c r="GW6232" s="841"/>
      <c r="GX6232" s="841"/>
      <c r="GY6232" s="841"/>
      <c r="GZ6232" s="841"/>
      <c r="HA6232" s="841"/>
      <c r="HB6232" s="841"/>
      <c r="HC6232" s="841"/>
      <c r="HD6232" s="841"/>
      <c r="HE6232" s="841"/>
      <c r="HF6232" s="841"/>
      <c r="HG6232" s="841"/>
      <c r="HH6232" s="841"/>
      <c r="HI6232" s="841"/>
      <c r="HJ6232" s="841"/>
      <c r="HK6232" s="841"/>
      <c r="HL6232" s="841"/>
      <c r="HM6232" s="841"/>
      <c r="HN6232" s="841"/>
      <c r="HO6232" s="841"/>
      <c r="HP6232" s="841"/>
      <c r="HQ6232" s="841"/>
      <c r="HR6232" s="841"/>
      <c r="HS6232" s="841"/>
      <c r="HT6232" s="841"/>
      <c r="HU6232" s="841"/>
      <c r="HV6232" s="841"/>
      <c r="HW6232" s="841"/>
      <c r="HX6232" s="841"/>
      <c r="HY6232" s="841"/>
      <c r="HZ6232" s="841"/>
      <c r="IA6232" s="841"/>
      <c r="IB6232" s="841"/>
      <c r="IC6232" s="841"/>
      <c r="ID6232" s="841"/>
      <c r="IE6232" s="841"/>
      <c r="IF6232" s="841"/>
      <c r="IG6232" s="841"/>
      <c r="IH6232" s="841"/>
      <c r="II6232" s="841"/>
      <c r="IJ6232" s="841"/>
      <c r="IK6232" s="841"/>
      <c r="IL6232" s="841"/>
      <c r="IM6232" s="841"/>
      <c r="IN6232" s="841"/>
      <c r="IO6232" s="841"/>
      <c r="IP6232" s="841"/>
      <c r="IQ6232" s="841"/>
      <c r="IR6232" s="841"/>
      <c r="IS6232" s="841"/>
      <c r="IT6232" s="841"/>
      <c r="IU6232" s="841"/>
      <c r="IV6232" s="841"/>
      <c r="IW6232" s="841"/>
      <c r="IX6232" s="841"/>
      <c r="IY6232" s="841"/>
      <c r="IZ6232" s="841"/>
      <c r="JA6232" s="841"/>
      <c r="JB6232" s="841"/>
      <c r="JC6232" s="841"/>
      <c r="JD6232" s="841"/>
      <c r="JE6232" s="841"/>
      <c r="JF6232" s="841"/>
      <c r="JG6232" s="841"/>
      <c r="JH6232" s="841"/>
      <c r="JI6232" s="841"/>
      <c r="JJ6232" s="841"/>
      <c r="JK6232" s="841"/>
      <c r="JL6232" s="841"/>
      <c r="JM6232" s="841"/>
      <c r="JN6232" s="841"/>
      <c r="JO6232" s="841"/>
      <c r="JP6232" s="841"/>
      <c r="JQ6232" s="841"/>
      <c r="JR6232" s="841"/>
      <c r="JS6232" s="841"/>
      <c r="JT6232" s="841"/>
      <c r="JU6232" s="841"/>
      <c r="JV6232" s="841"/>
      <c r="JW6232" s="841"/>
      <c r="JX6232" s="841"/>
      <c r="JY6232" s="841"/>
      <c r="JZ6232" s="841"/>
      <c r="KA6232" s="841"/>
      <c r="KB6232" s="841"/>
      <c r="KC6232" s="841"/>
      <c r="KD6232" s="841"/>
      <c r="KE6232" s="841"/>
      <c r="KF6232" s="841"/>
      <c r="KG6232" s="841"/>
      <c r="KH6232" s="841"/>
      <c r="KI6232" s="841"/>
      <c r="KJ6232" s="841"/>
      <c r="KK6232" s="841"/>
      <c r="KL6232" s="841"/>
      <c r="KM6232" s="841"/>
      <c r="KN6232" s="841"/>
      <c r="KO6232" s="841"/>
      <c r="KP6232" s="841"/>
      <c r="KQ6232" s="841"/>
      <c r="KR6232" s="841"/>
      <c r="KS6232" s="841"/>
      <c r="KT6232" s="841"/>
      <c r="KU6232" s="841"/>
      <c r="KV6232" s="841"/>
      <c r="KW6232" s="841"/>
      <c r="KX6232" s="841"/>
      <c r="KY6232" s="841"/>
      <c r="KZ6232" s="841"/>
      <c r="LA6232" s="841"/>
      <c r="LB6232" s="841"/>
      <c r="LC6232" s="841"/>
      <c r="LD6232" s="841"/>
      <c r="LE6232" s="841"/>
      <c r="LF6232" s="841"/>
      <c r="LG6232" s="841"/>
      <c r="LH6232" s="841"/>
      <c r="LI6232" s="841"/>
      <c r="LJ6232" s="841"/>
      <c r="LK6232" s="841"/>
      <c r="LL6232" s="841"/>
      <c r="LM6232" s="841"/>
      <c r="LN6232" s="841"/>
      <c r="LO6232" s="841"/>
      <c r="LP6232" s="841"/>
      <c r="LQ6232" s="841"/>
      <c r="LR6232" s="841"/>
      <c r="LS6232" s="841"/>
      <c r="LT6232" s="841"/>
      <c r="LU6232" s="841"/>
      <c r="LV6232" s="841"/>
      <c r="LW6232" s="841"/>
      <c r="LX6232" s="841"/>
      <c r="LY6232" s="841"/>
      <c r="LZ6232" s="841"/>
      <c r="MA6232" s="841"/>
      <c r="MB6232" s="841"/>
      <c r="MC6232" s="841"/>
      <c r="MD6232" s="841"/>
      <c r="ME6232" s="841"/>
      <c r="MF6232" s="841"/>
      <c r="MG6232" s="841"/>
      <c r="MH6232" s="841"/>
      <c r="MI6232" s="841"/>
      <c r="MJ6232" s="841"/>
      <c r="MK6232" s="841"/>
      <c r="ML6232" s="841"/>
      <c r="MM6232" s="841"/>
      <c r="MN6232" s="841"/>
      <c r="MO6232" s="841"/>
      <c r="MP6232" s="841"/>
      <c r="MQ6232" s="841"/>
      <c r="MR6232" s="841"/>
      <c r="MS6232" s="841"/>
      <c r="MT6232" s="841"/>
      <c r="MU6232" s="841"/>
      <c r="MV6232" s="841"/>
      <c r="MW6232" s="841"/>
      <c r="MX6232" s="841"/>
      <c r="MY6232" s="841"/>
      <c r="MZ6232" s="841"/>
      <c r="NA6232" s="841"/>
      <c r="NB6232" s="841"/>
      <c r="NC6232" s="841"/>
      <c r="ND6232" s="841"/>
      <c r="NE6232" s="841"/>
      <c r="NF6232" s="841"/>
      <c r="NG6232" s="841"/>
      <c r="NH6232" s="841"/>
      <c r="NI6232" s="841"/>
      <c r="NJ6232" s="841"/>
      <c r="NK6232" s="841"/>
      <c r="NL6232" s="841"/>
      <c r="NM6232" s="841"/>
      <c r="NN6232" s="841"/>
      <c r="NO6232" s="841"/>
      <c r="NP6232" s="841"/>
      <c r="NQ6232" s="841"/>
      <c r="NR6232" s="841"/>
      <c r="NS6232" s="841"/>
      <c r="NT6232" s="841"/>
      <c r="NU6232" s="841"/>
      <c r="NV6232" s="841"/>
      <c r="NW6232" s="841"/>
      <c r="NX6232" s="841"/>
      <c r="NY6232" s="841"/>
      <c r="NZ6232" s="841"/>
      <c r="OA6232" s="841"/>
      <c r="OB6232" s="841"/>
      <c r="OC6232" s="841"/>
      <c r="OD6232" s="841"/>
      <c r="OE6232" s="841"/>
      <c r="OF6232" s="841"/>
      <c r="OG6232" s="841"/>
      <c r="OH6232" s="841"/>
      <c r="OI6232" s="841"/>
      <c r="OJ6232" s="841"/>
      <c r="OK6232" s="841"/>
      <c r="OL6232" s="841"/>
      <c r="OM6232" s="841"/>
      <c r="ON6232" s="841"/>
      <c r="OO6232" s="841"/>
      <c r="OP6232" s="841"/>
      <c r="OQ6232" s="841"/>
      <c r="OR6232" s="841"/>
      <c r="OS6232" s="841"/>
      <c r="OT6232" s="841"/>
      <c r="OU6232" s="841"/>
      <c r="OV6232" s="841"/>
      <c r="OW6232" s="841"/>
      <c r="OX6232" s="841"/>
      <c r="OY6232" s="841"/>
      <c r="OZ6232" s="841"/>
      <c r="PA6232" s="841"/>
      <c r="PB6232" s="841"/>
      <c r="PC6232" s="841"/>
      <c r="PD6232" s="841"/>
      <c r="PE6232" s="841"/>
      <c r="PF6232" s="841"/>
      <c r="PG6232" s="841"/>
      <c r="PH6232" s="841"/>
      <c r="PI6232" s="841"/>
      <c r="PJ6232" s="841"/>
      <c r="PK6232" s="841"/>
      <c r="PL6232" s="841"/>
      <c r="PM6232" s="841"/>
      <c r="PN6232" s="841"/>
      <c r="PO6232" s="841"/>
      <c r="PP6232" s="841"/>
      <c r="PQ6232" s="841"/>
      <c r="PR6232" s="841"/>
      <c r="PS6232" s="841"/>
      <c r="PT6232" s="841"/>
      <c r="PU6232" s="841"/>
      <c r="PV6232" s="841"/>
      <c r="PW6232" s="841"/>
      <c r="PX6232" s="841"/>
      <c r="PY6232" s="841"/>
      <c r="PZ6232" s="841"/>
      <c r="QA6232" s="841"/>
      <c r="QB6232" s="841"/>
      <c r="QC6232" s="841"/>
      <c r="QD6232" s="841"/>
      <c r="QE6232" s="841"/>
      <c r="QF6232" s="841"/>
      <c r="QG6232" s="841"/>
      <c r="QH6232" s="841"/>
      <c r="QI6232" s="841"/>
      <c r="QJ6232" s="841"/>
      <c r="QK6232" s="841"/>
      <c r="QL6232" s="841"/>
      <c r="QM6232" s="841"/>
      <c r="QN6232" s="841"/>
      <c r="QO6232" s="841"/>
      <c r="QP6232" s="841"/>
      <c r="QQ6232" s="841"/>
      <c r="QR6232" s="841"/>
      <c r="QS6232" s="841"/>
      <c r="QT6232" s="841"/>
      <c r="QU6232" s="841"/>
      <c r="QV6232" s="841"/>
      <c r="QW6232" s="841"/>
      <c r="QX6232" s="841"/>
      <c r="QY6232" s="841"/>
      <c r="QZ6232" s="841"/>
      <c r="RA6232" s="841"/>
      <c r="RB6232" s="841"/>
      <c r="RC6232" s="841"/>
      <c r="RD6232" s="841"/>
      <c r="RE6232" s="841"/>
      <c r="RF6232" s="841"/>
      <c r="RG6232" s="841"/>
      <c r="RH6232" s="841"/>
      <c r="RI6232" s="841"/>
      <c r="RJ6232" s="841"/>
      <c r="RK6232" s="841"/>
      <c r="RL6232" s="841"/>
      <c r="RM6232" s="841"/>
      <c r="RN6232" s="841"/>
      <c r="RO6232" s="841"/>
      <c r="RP6232" s="841"/>
      <c r="RQ6232" s="841"/>
      <c r="RR6232" s="841"/>
      <c r="RS6232" s="841"/>
      <c r="RT6232" s="841"/>
      <c r="RU6232" s="841"/>
      <c r="RV6232" s="841"/>
      <c r="RW6232" s="841"/>
      <c r="RX6232" s="841"/>
      <c r="RY6232" s="841"/>
      <c r="RZ6232" s="841"/>
      <c r="SA6232" s="841"/>
      <c r="SB6232" s="841"/>
      <c r="SC6232" s="841"/>
      <c r="SD6232" s="841"/>
      <c r="SE6232" s="841"/>
      <c r="SF6232" s="841"/>
      <c r="SG6232" s="841"/>
      <c r="SH6232" s="841"/>
      <c r="SI6232" s="841"/>
      <c r="SJ6232" s="841"/>
      <c r="SK6232" s="841"/>
      <c r="SL6232" s="841"/>
      <c r="SM6232" s="841"/>
      <c r="SN6232" s="841"/>
      <c r="SO6232" s="841"/>
      <c r="SP6232" s="841"/>
      <c r="SQ6232" s="841"/>
      <c r="SR6232" s="841"/>
      <c r="SS6232" s="841"/>
      <c r="ST6232" s="841"/>
      <c r="SU6232" s="841"/>
      <c r="SV6232" s="841"/>
      <c r="SW6232" s="841"/>
      <c r="SX6232" s="841"/>
      <c r="SY6232" s="841"/>
      <c r="SZ6232" s="841"/>
      <c r="TA6232" s="841"/>
      <c r="TB6232" s="841"/>
      <c r="TC6232" s="841"/>
      <c r="TD6232" s="841"/>
      <c r="TE6232" s="841"/>
      <c r="TF6232" s="841"/>
      <c r="TG6232" s="841"/>
      <c r="TH6232" s="841"/>
      <c r="TI6232" s="841"/>
      <c r="TJ6232" s="841"/>
      <c r="TK6232" s="841"/>
      <c r="TL6232" s="841"/>
      <c r="TM6232" s="841"/>
      <c r="TN6232" s="841"/>
      <c r="TO6232" s="841"/>
      <c r="TP6232" s="841"/>
      <c r="TQ6232" s="841"/>
      <c r="TR6232" s="841"/>
      <c r="TS6232" s="841"/>
      <c r="TT6232" s="841"/>
      <c r="TU6232" s="841"/>
      <c r="TV6232" s="841"/>
      <c r="TW6232" s="841"/>
      <c r="TX6232" s="841"/>
      <c r="TY6232" s="841"/>
      <c r="TZ6232" s="841"/>
      <c r="UA6232" s="841"/>
      <c r="UB6232" s="841"/>
      <c r="UC6232" s="841"/>
      <c r="UD6232" s="841"/>
      <c r="UE6232" s="841"/>
      <c r="UF6232" s="841"/>
      <c r="UG6232" s="841"/>
      <c r="UH6232" s="841"/>
      <c r="UI6232" s="841"/>
      <c r="UJ6232" s="841"/>
      <c r="UK6232" s="841"/>
      <c r="UL6232" s="841"/>
      <c r="UM6232" s="841"/>
      <c r="UN6232" s="841"/>
      <c r="UO6232" s="841"/>
      <c r="UP6232" s="841"/>
      <c r="UQ6232" s="841"/>
      <c r="UR6232" s="841"/>
      <c r="US6232" s="841"/>
      <c r="UT6232" s="841"/>
      <c r="UU6232" s="841"/>
      <c r="UV6232" s="841"/>
      <c r="UW6232" s="841"/>
      <c r="UX6232" s="841"/>
      <c r="UY6232" s="841"/>
      <c r="UZ6232" s="841"/>
      <c r="VA6232" s="841"/>
      <c r="VB6232" s="841"/>
      <c r="VC6232" s="841"/>
      <c r="VD6232" s="841"/>
      <c r="VE6232" s="841"/>
      <c r="VF6232" s="841"/>
      <c r="VG6232" s="841"/>
      <c r="VH6232" s="841"/>
      <c r="VI6232" s="841"/>
      <c r="VJ6232" s="841"/>
      <c r="VK6232" s="841"/>
      <c r="VL6232" s="841"/>
      <c r="VM6232" s="841"/>
      <c r="VN6232" s="841"/>
      <c r="VO6232" s="841"/>
      <c r="VP6232" s="841"/>
      <c r="VQ6232" s="841"/>
      <c r="VR6232" s="841"/>
      <c r="VS6232" s="841"/>
      <c r="VT6232" s="841"/>
      <c r="VU6232" s="841"/>
      <c r="VV6232" s="841"/>
      <c r="VW6232" s="841"/>
      <c r="VX6232" s="841"/>
      <c r="VY6232" s="841"/>
      <c r="VZ6232" s="841"/>
      <c r="WA6232" s="841"/>
      <c r="WB6232" s="841"/>
      <c r="WC6232" s="841"/>
      <c r="WD6232" s="841"/>
      <c r="WE6232" s="841"/>
      <c r="WF6232" s="841"/>
      <c r="WG6232" s="841"/>
      <c r="WH6232" s="841"/>
      <c r="WI6232" s="841"/>
      <c r="WJ6232" s="841"/>
      <c r="WK6232" s="841"/>
      <c r="WL6232" s="841"/>
      <c r="WM6232" s="841"/>
      <c r="WN6232" s="841"/>
      <c r="WO6232" s="841"/>
      <c r="WP6232" s="841"/>
      <c r="WQ6232" s="841"/>
      <c r="WR6232" s="841"/>
      <c r="WS6232" s="841"/>
      <c r="WT6232" s="841"/>
      <c r="WU6232" s="841"/>
      <c r="WV6232" s="841"/>
      <c r="WW6232" s="841"/>
      <c r="WX6232" s="841"/>
      <c r="WY6232" s="841"/>
      <c r="WZ6232" s="841"/>
      <c r="XA6232" s="841"/>
      <c r="XB6232" s="841"/>
      <c r="XC6232" s="841"/>
      <c r="XD6232" s="841"/>
      <c r="XE6232" s="841"/>
      <c r="XF6232" s="841"/>
      <c r="XG6232" s="841"/>
      <c r="XH6232" s="841"/>
      <c r="XI6232" s="841"/>
      <c r="XJ6232" s="841"/>
      <c r="XK6232" s="841"/>
      <c r="XL6232" s="841"/>
      <c r="XM6232" s="841"/>
      <c r="XN6232" s="841"/>
      <c r="XO6232" s="841"/>
      <c r="XP6232" s="841"/>
      <c r="XQ6232" s="841"/>
      <c r="XR6232" s="841"/>
      <c r="XS6232" s="841"/>
      <c r="XT6232" s="841"/>
      <c r="XU6232" s="841"/>
      <c r="XV6232" s="841"/>
      <c r="XW6232" s="841"/>
      <c r="XX6232" s="841"/>
      <c r="XY6232" s="841"/>
      <c r="XZ6232" s="841"/>
      <c r="YA6232" s="841"/>
      <c r="YB6232" s="841"/>
      <c r="YC6232" s="841"/>
      <c r="YD6232" s="841"/>
      <c r="YE6232" s="841"/>
      <c r="YF6232" s="841"/>
      <c r="YG6232" s="841"/>
      <c r="YH6232" s="841"/>
      <c r="YI6232" s="841"/>
      <c r="YJ6232" s="841"/>
      <c r="YK6232" s="841"/>
      <c r="YL6232" s="841"/>
      <c r="YM6232" s="841"/>
      <c r="YN6232" s="841"/>
      <c r="YO6232" s="841"/>
      <c r="YP6232" s="841"/>
      <c r="YQ6232" s="841"/>
      <c r="YR6232" s="841"/>
      <c r="YS6232" s="841"/>
      <c r="YT6232" s="841"/>
      <c r="YU6232" s="841"/>
      <c r="YV6232" s="841"/>
      <c r="YW6232" s="841"/>
      <c r="YX6232" s="841"/>
      <c r="YY6232" s="841"/>
      <c r="YZ6232" s="841"/>
      <c r="ZA6232" s="841"/>
      <c r="ZB6232" s="841"/>
      <c r="ZC6232" s="841"/>
      <c r="ZD6232" s="841"/>
      <c r="ZE6232" s="841"/>
      <c r="ZF6232" s="841"/>
      <c r="ZG6232" s="841"/>
      <c r="ZH6232" s="841"/>
      <c r="ZI6232" s="841"/>
      <c r="ZJ6232" s="841"/>
      <c r="ZK6232" s="841"/>
      <c r="ZL6232" s="841"/>
      <c r="ZM6232" s="841"/>
      <c r="ZN6232" s="841"/>
      <c r="ZO6232" s="841"/>
      <c r="ZP6232" s="841"/>
      <c r="ZQ6232" s="841"/>
      <c r="ZR6232" s="841"/>
      <c r="ZS6232" s="841"/>
      <c r="ZT6232" s="841"/>
      <c r="ZU6232" s="841"/>
      <c r="ZV6232" s="841"/>
      <c r="ZW6232" s="841"/>
      <c r="ZX6232" s="841"/>
      <c r="ZY6232" s="841"/>
      <c r="ZZ6232" s="841"/>
      <c r="AAA6232" s="841"/>
      <c r="AAB6232" s="841"/>
      <c r="AAC6232" s="841"/>
      <c r="AAD6232" s="841"/>
      <c r="AAE6232" s="841"/>
      <c r="AAF6232" s="841"/>
      <c r="AAG6232" s="841"/>
      <c r="AAH6232" s="841"/>
      <c r="AAI6232" s="841"/>
      <c r="AAJ6232" s="841"/>
      <c r="AAK6232" s="841"/>
      <c r="AAL6232" s="841"/>
      <c r="AAM6232" s="841"/>
      <c r="AAN6232" s="841"/>
      <c r="AAO6232" s="841"/>
      <c r="AAP6232" s="841"/>
      <c r="AAQ6232" s="841"/>
      <c r="AAR6232" s="841"/>
      <c r="AAS6232" s="841"/>
      <c r="AAT6232" s="841"/>
      <c r="AAU6232" s="841"/>
      <c r="AAV6232" s="841"/>
      <c r="AAW6232" s="841"/>
      <c r="AAX6232" s="841"/>
      <c r="AAY6232" s="841"/>
      <c r="AAZ6232" s="841"/>
      <c r="ABA6232" s="841"/>
      <c r="ABB6232" s="841"/>
      <c r="ABC6232" s="841"/>
      <c r="ABD6232" s="841"/>
      <c r="ABE6232" s="841"/>
      <c r="ABF6232" s="841"/>
      <c r="ABG6232" s="841"/>
      <c r="ABH6232" s="841"/>
      <c r="ABI6232" s="841"/>
      <c r="ABJ6232" s="841"/>
      <c r="ABK6232" s="841"/>
      <c r="ABL6232" s="841"/>
      <c r="ABM6232" s="841"/>
      <c r="ABN6232" s="841"/>
      <c r="ABO6232" s="841"/>
      <c r="ABP6232" s="841"/>
      <c r="ABQ6232" s="841"/>
      <c r="ABR6232" s="841"/>
      <c r="ABS6232" s="841"/>
      <c r="ABT6232" s="841"/>
      <c r="ABU6232" s="841"/>
      <c r="ABV6232" s="841"/>
      <c r="ABW6232" s="841"/>
      <c r="ABX6232" s="841"/>
      <c r="ABY6232" s="841"/>
      <c r="ABZ6232" s="841"/>
      <c r="ACA6232" s="841"/>
      <c r="ACB6232" s="841"/>
      <c r="ACC6232" s="841"/>
      <c r="ACD6232" s="841"/>
      <c r="ACE6232" s="841"/>
      <c r="ACF6232" s="841"/>
      <c r="ACG6232" s="841"/>
      <c r="ACH6232" s="841"/>
      <c r="ACI6232" s="841"/>
      <c r="ACJ6232" s="841"/>
      <c r="ACK6232" s="841"/>
      <c r="ACL6232" s="841"/>
      <c r="ACM6232" s="841"/>
      <c r="ACN6232" s="841"/>
      <c r="ACO6232" s="841"/>
      <c r="ACP6232" s="841"/>
      <c r="ACQ6232" s="841"/>
      <c r="ACR6232" s="841"/>
      <c r="ACS6232" s="841"/>
      <c r="ACT6232" s="841"/>
      <c r="ACU6232" s="841"/>
      <c r="ACV6232" s="841"/>
      <c r="ACW6232" s="841"/>
      <c r="ACX6232" s="841"/>
      <c r="ACY6232" s="841"/>
      <c r="ACZ6232" s="841"/>
      <c r="ADA6232" s="841"/>
      <c r="ADB6232" s="841"/>
      <c r="ADC6232" s="841"/>
      <c r="ADD6232" s="841"/>
      <c r="ADE6232" s="841"/>
      <c r="ADF6232" s="841"/>
      <c r="ADG6232" s="841"/>
      <c r="ADH6232" s="841"/>
      <c r="ADI6232" s="841"/>
      <c r="ADJ6232" s="841"/>
      <c r="ADK6232" s="841"/>
      <c r="ADL6232" s="841"/>
      <c r="ADM6232" s="841"/>
      <c r="ADN6232" s="841"/>
      <c r="ADO6232" s="841"/>
      <c r="ADP6232" s="841"/>
      <c r="ADQ6232" s="841"/>
      <c r="ADR6232" s="841"/>
      <c r="ADS6232" s="841"/>
      <c r="ADT6232" s="841"/>
      <c r="ADU6232" s="841"/>
      <c r="ADV6232" s="841"/>
      <c r="ADW6232" s="841"/>
      <c r="ADX6232" s="841"/>
      <c r="ADY6232" s="841"/>
      <c r="ADZ6232" s="841"/>
      <c r="AEA6232" s="841"/>
      <c r="AEB6232" s="841"/>
      <c r="AEC6232" s="841"/>
      <c r="AED6232" s="841"/>
      <c r="AEE6232" s="841"/>
      <c r="AEF6232" s="841"/>
      <c r="AEG6232" s="841"/>
      <c r="AEH6232" s="841"/>
      <c r="AEI6232" s="841"/>
      <c r="AEJ6232" s="841"/>
      <c r="AEK6232" s="841"/>
      <c r="AEL6232" s="841"/>
      <c r="AEM6232" s="841"/>
      <c r="AEN6232" s="841"/>
      <c r="AEO6232" s="841"/>
      <c r="AEP6232" s="841"/>
      <c r="AEQ6232" s="841"/>
      <c r="AER6232" s="841"/>
      <c r="AES6232" s="841"/>
      <c r="AET6232" s="841"/>
      <c r="AEU6232" s="841"/>
      <c r="AEV6232" s="841"/>
      <c r="AEW6232" s="841"/>
      <c r="AEX6232" s="841"/>
      <c r="AEY6232" s="841"/>
      <c r="AEZ6232" s="841"/>
      <c r="AFA6232" s="841"/>
      <c r="AFB6232" s="841"/>
      <c r="AFC6232" s="841"/>
      <c r="AFD6232" s="841"/>
      <c r="AFE6232" s="841"/>
      <c r="AFF6232" s="841"/>
      <c r="AFG6232" s="841"/>
      <c r="AFH6232" s="841"/>
      <c r="AFI6232" s="841"/>
      <c r="AFJ6232" s="841"/>
      <c r="AFK6232" s="841"/>
      <c r="AFL6232" s="841"/>
      <c r="AFM6232" s="841"/>
      <c r="AFN6232" s="841"/>
      <c r="AFO6232" s="841"/>
      <c r="AFP6232" s="841"/>
      <c r="AFQ6232" s="841"/>
      <c r="AFR6232" s="841"/>
      <c r="AFS6232" s="841"/>
      <c r="AFT6232" s="841"/>
      <c r="AFU6232" s="841"/>
      <c r="AFV6232" s="841"/>
      <c r="AFW6232" s="841"/>
      <c r="AFX6232" s="841"/>
      <c r="AFY6232" s="841"/>
      <c r="AFZ6232" s="841"/>
      <c r="AGA6232" s="841"/>
      <c r="AGB6232" s="841"/>
      <c r="AGC6232" s="841"/>
      <c r="AGD6232" s="841"/>
      <c r="AGE6232" s="841"/>
      <c r="AGF6232" s="841"/>
      <c r="AGG6232" s="841"/>
      <c r="AGH6232" s="841"/>
      <c r="AGI6232" s="841"/>
      <c r="AGJ6232" s="841"/>
      <c r="AGK6232" s="841"/>
      <c r="AGL6232" s="841"/>
      <c r="AGM6232" s="841"/>
      <c r="AGN6232" s="841"/>
      <c r="AGO6232" s="841"/>
      <c r="AGP6232" s="841"/>
      <c r="AGQ6232" s="841"/>
      <c r="AGR6232" s="841"/>
      <c r="AGS6232" s="841"/>
      <c r="AGT6232" s="841"/>
      <c r="AGU6232" s="841"/>
      <c r="AGV6232" s="841"/>
      <c r="AGW6232" s="841"/>
      <c r="AGX6232" s="841"/>
      <c r="AGY6232" s="841"/>
      <c r="AGZ6232" s="841"/>
      <c r="AHA6232" s="841"/>
      <c r="AHB6232" s="841"/>
      <c r="AHC6232" s="841"/>
      <c r="AHD6232" s="841"/>
      <c r="AHE6232" s="841"/>
      <c r="AHF6232" s="841"/>
      <c r="AHG6232" s="841"/>
      <c r="AHH6232" s="841"/>
      <c r="AHI6232" s="841"/>
      <c r="AHJ6232" s="841"/>
      <c r="AHK6232" s="841"/>
      <c r="AHL6232" s="841"/>
      <c r="AHM6232" s="841"/>
      <c r="AHN6232" s="841"/>
      <c r="AHO6232" s="841"/>
      <c r="AHP6232" s="841"/>
      <c r="AHQ6232" s="841"/>
      <c r="AHR6232" s="841"/>
      <c r="AHS6232" s="841"/>
      <c r="AHT6232" s="841"/>
      <c r="AHU6232" s="841"/>
      <c r="AHV6232" s="841"/>
      <c r="AHW6232" s="841"/>
      <c r="AHX6232" s="841"/>
      <c r="AHY6232" s="841"/>
      <c r="AHZ6232" s="841"/>
      <c r="AIA6232" s="841"/>
      <c r="AIB6232" s="841"/>
      <c r="AIC6232" s="841"/>
      <c r="AID6232" s="841"/>
      <c r="AIE6232" s="841"/>
      <c r="AIF6232" s="841"/>
      <c r="AIG6232" s="841"/>
      <c r="AIH6232" s="841"/>
      <c r="AII6232" s="841"/>
      <c r="AIJ6232" s="841"/>
      <c r="AIK6232" s="841"/>
      <c r="AIL6232" s="841"/>
      <c r="AIM6232" s="841"/>
      <c r="AIN6232" s="841"/>
      <c r="AIO6232" s="841"/>
      <c r="AIP6232" s="841"/>
      <c r="AIQ6232" s="841"/>
      <c r="AIR6232" s="841"/>
      <c r="AIS6232" s="841"/>
      <c r="AIT6232" s="841"/>
      <c r="AIU6232" s="841"/>
      <c r="AIV6232" s="841"/>
      <c r="AIW6232" s="841"/>
      <c r="AIX6232" s="841"/>
      <c r="AIY6232" s="841"/>
      <c r="AIZ6232" s="841"/>
      <c r="AJA6232" s="841"/>
      <c r="AJB6232" s="841"/>
      <c r="AJC6232" s="841"/>
      <c r="AJD6232" s="841"/>
      <c r="AJE6232" s="841"/>
      <c r="AJF6232" s="841"/>
      <c r="AJG6232" s="841"/>
      <c r="AJH6232" s="841"/>
      <c r="AJI6232" s="841"/>
      <c r="AJJ6232" s="841"/>
      <c r="AJK6232" s="841"/>
      <c r="AJL6232" s="841"/>
      <c r="AJM6232" s="841"/>
      <c r="AJN6232" s="841"/>
      <c r="AJO6232" s="841"/>
      <c r="AJP6232" s="841"/>
      <c r="AJQ6232" s="841"/>
      <c r="AJR6232" s="841"/>
      <c r="AJS6232" s="841"/>
      <c r="AJT6232" s="841"/>
      <c r="AJU6232" s="841"/>
      <c r="AJV6232" s="841"/>
      <c r="AJW6232" s="841"/>
      <c r="AJX6232" s="841"/>
      <c r="AJY6232" s="841"/>
      <c r="AJZ6232" s="841"/>
      <c r="AKA6232" s="841"/>
      <c r="AKB6232" s="841"/>
      <c r="AKC6232" s="841"/>
      <c r="AKD6232" s="841"/>
      <c r="AKE6232" s="841"/>
      <c r="AKF6232" s="841"/>
      <c r="AKG6232" s="841"/>
      <c r="AKH6232" s="841"/>
      <c r="AKI6232" s="841"/>
      <c r="AKJ6232" s="841"/>
      <c r="AKK6232" s="841"/>
      <c r="AKL6232" s="841"/>
      <c r="AKM6232" s="841"/>
      <c r="AKN6232" s="841"/>
      <c r="AKO6232" s="841"/>
      <c r="AKP6232" s="841"/>
      <c r="AKQ6232" s="841"/>
      <c r="AKR6232" s="841"/>
      <c r="AKS6232" s="841"/>
      <c r="AKT6232" s="841"/>
      <c r="AKU6232" s="841"/>
      <c r="AKV6232" s="841"/>
      <c r="AKW6232" s="841"/>
      <c r="AKX6232" s="841"/>
      <c r="AKY6232" s="841"/>
      <c r="AKZ6232" s="841"/>
      <c r="ALA6232" s="841"/>
      <c r="ALB6232" s="841"/>
      <c r="ALC6232" s="841"/>
      <c r="ALD6232" s="841"/>
      <c r="ALE6232" s="841"/>
      <c r="ALF6232" s="841"/>
      <c r="ALG6232" s="841"/>
      <c r="ALH6232" s="841"/>
      <c r="ALI6232" s="841"/>
      <c r="ALJ6232" s="841"/>
      <c r="ALK6232" s="841"/>
      <c r="ALL6232" s="841"/>
      <c r="ALM6232" s="841"/>
      <c r="ALN6232" s="841"/>
      <c r="ALO6232" s="841"/>
      <c r="ALP6232" s="841"/>
      <c r="ALQ6232" s="841"/>
      <c r="ALR6232" s="841"/>
      <c r="ALS6232" s="841"/>
      <c r="ALT6232" s="841"/>
      <c r="ALU6232" s="841"/>
      <c r="ALV6232" s="841"/>
      <c r="ALW6232" s="841"/>
      <c r="ALX6232" s="841"/>
      <c r="ALY6232" s="841"/>
      <c r="ALZ6232" s="841"/>
      <c r="AMA6232" s="841"/>
      <c r="AMB6232" s="841"/>
      <c r="AMC6232" s="841"/>
      <c r="AMD6232" s="841"/>
      <c r="AME6232" s="841"/>
      <c r="AMF6232" s="841"/>
      <c r="AMG6232" s="841"/>
      <c r="AMH6232" s="841"/>
      <c r="AMI6232" s="841"/>
      <c r="AMJ6232" s="841"/>
      <c r="AMK6232" s="841"/>
      <c r="AML6232" s="841"/>
      <c r="AMM6232" s="841"/>
      <c r="AMN6232" s="841"/>
      <c r="AMO6232" s="841"/>
      <c r="AMP6232" s="841"/>
      <c r="AMQ6232" s="841"/>
      <c r="AMR6232" s="841"/>
      <c r="AMS6232" s="841"/>
      <c r="AMT6232" s="841"/>
      <c r="AMU6232" s="841"/>
      <c r="AMV6232" s="841"/>
      <c r="AMW6232" s="841"/>
      <c r="AMX6232" s="841"/>
      <c r="AMY6232" s="841"/>
      <c r="AMZ6232" s="841"/>
      <c r="ANA6232" s="841"/>
      <c r="ANB6232" s="841"/>
      <c r="ANC6232" s="841"/>
      <c r="AND6232" s="841"/>
      <c r="ANE6232" s="841"/>
      <c r="ANF6232" s="841"/>
      <c r="ANG6232" s="841"/>
      <c r="ANH6232" s="841"/>
      <c r="ANI6232" s="841"/>
      <c r="ANJ6232" s="841"/>
      <c r="ANK6232" s="841"/>
      <c r="ANL6232" s="841"/>
      <c r="ANM6232" s="841"/>
      <c r="ANN6232" s="841"/>
      <c r="ANO6232" s="841"/>
      <c r="ANP6232" s="841"/>
      <c r="ANQ6232" s="841"/>
      <c r="ANR6232" s="841"/>
      <c r="ANS6232" s="841"/>
      <c r="ANT6232" s="841"/>
      <c r="ANU6232" s="841"/>
      <c r="ANV6232" s="841"/>
      <c r="ANW6232" s="841"/>
      <c r="ANX6232" s="841"/>
      <c r="ANY6232" s="841"/>
      <c r="ANZ6232" s="841"/>
      <c r="AOA6232" s="841"/>
      <c r="AOB6232" s="841"/>
      <c r="AOC6232" s="841"/>
      <c r="AOD6232" s="841"/>
      <c r="AOE6232" s="841"/>
      <c r="AOF6232" s="841"/>
      <c r="AOG6232" s="841"/>
      <c r="AOH6232" s="841"/>
      <c r="AOI6232" s="841"/>
      <c r="AOJ6232" s="841"/>
      <c r="AOK6232" s="841"/>
      <c r="AOL6232" s="841"/>
      <c r="AOM6232" s="841"/>
      <c r="AON6232" s="841"/>
      <c r="AOO6232" s="841"/>
      <c r="AOP6232" s="841"/>
      <c r="AOQ6232" s="841"/>
      <c r="AOR6232" s="841"/>
      <c r="AOS6232" s="841"/>
      <c r="AOT6232" s="841"/>
      <c r="AOU6232" s="841"/>
      <c r="AOV6232" s="841"/>
      <c r="AOW6232" s="841"/>
      <c r="AOX6232" s="841"/>
      <c r="AOY6232" s="841"/>
      <c r="AOZ6232" s="841"/>
      <c r="APA6232" s="841"/>
      <c r="APB6232" s="841"/>
      <c r="APC6232" s="841"/>
      <c r="APD6232" s="841"/>
      <c r="APE6232" s="841"/>
      <c r="APF6232" s="841"/>
      <c r="APG6232" s="841"/>
      <c r="APH6232" s="841"/>
      <c r="API6232" s="841"/>
      <c r="APJ6232" s="841"/>
      <c r="APK6232" s="841"/>
      <c r="APL6232" s="841"/>
      <c r="APM6232" s="841"/>
      <c r="APN6232" s="841"/>
      <c r="APO6232" s="841"/>
      <c r="APP6232" s="841"/>
      <c r="APQ6232" s="841"/>
      <c r="APR6232" s="841"/>
      <c r="APS6232" s="841"/>
      <c r="APT6232" s="841"/>
      <c r="APU6232" s="841"/>
      <c r="APV6232" s="841"/>
      <c r="APW6232" s="841"/>
      <c r="APX6232" s="841"/>
      <c r="APY6232" s="841"/>
      <c r="APZ6232" s="841"/>
      <c r="AQA6232" s="841"/>
      <c r="AQB6232" s="841"/>
      <c r="AQC6232" s="841"/>
      <c r="AQD6232" s="841"/>
      <c r="AQE6232" s="841"/>
      <c r="AQF6232" s="841"/>
      <c r="AQG6232" s="841"/>
      <c r="AQH6232" s="841"/>
      <c r="AQI6232" s="841"/>
      <c r="AQJ6232" s="841"/>
      <c r="AQK6232" s="841"/>
      <c r="AQL6232" s="841"/>
      <c r="AQM6232" s="841"/>
      <c r="AQN6232" s="841"/>
      <c r="AQO6232" s="841"/>
      <c r="AQP6232" s="841"/>
      <c r="AQQ6232" s="841"/>
      <c r="AQR6232" s="841"/>
      <c r="AQS6232" s="841"/>
      <c r="AQT6232" s="841"/>
      <c r="AQU6232" s="841"/>
      <c r="AQV6232" s="841"/>
      <c r="AQW6232" s="841"/>
      <c r="AQX6232" s="841"/>
      <c r="AQY6232" s="841"/>
      <c r="AQZ6232" s="841"/>
      <c r="ARA6232" s="841"/>
      <c r="ARB6232" s="841"/>
      <c r="ARC6232" s="841"/>
      <c r="ARD6232" s="841"/>
      <c r="ARE6232" s="841"/>
      <c r="ARF6232" s="841"/>
      <c r="ARG6232" s="841"/>
      <c r="ARH6232" s="841"/>
      <c r="ARI6232" s="841"/>
      <c r="ARJ6232" s="841"/>
      <c r="ARK6232" s="841"/>
      <c r="ARL6232" s="841"/>
      <c r="ARM6232" s="841"/>
      <c r="ARN6232" s="841"/>
      <c r="ARO6232" s="841"/>
      <c r="ARP6232" s="841"/>
      <c r="ARQ6232" s="841"/>
      <c r="ARR6232" s="841"/>
      <c r="ARS6232" s="841"/>
      <c r="ART6232" s="841"/>
      <c r="ARU6232" s="841"/>
      <c r="ARV6232" s="841"/>
      <c r="ARW6232" s="841"/>
      <c r="ARX6232" s="841"/>
      <c r="ARY6232" s="841"/>
      <c r="ARZ6232" s="841"/>
      <c r="ASA6232" s="841"/>
      <c r="ASB6232" s="841"/>
      <c r="ASC6232" s="841"/>
      <c r="ASD6232" s="841"/>
      <c r="ASE6232" s="841"/>
      <c r="ASF6232" s="841"/>
      <c r="ASG6232" s="841"/>
      <c r="ASH6232" s="841"/>
      <c r="ASI6232" s="841"/>
      <c r="ASJ6232" s="841"/>
      <c r="ASK6232" s="841"/>
      <c r="ASL6232" s="841"/>
      <c r="ASM6232" s="841"/>
      <c r="ASN6232" s="841"/>
      <c r="ASO6232" s="841"/>
      <c r="ASP6232" s="841"/>
      <c r="ASQ6232" s="841"/>
      <c r="ASR6232" s="841"/>
      <c r="ASS6232" s="841"/>
      <c r="AST6232" s="841"/>
      <c r="ASU6232" s="841"/>
      <c r="ASV6232" s="841"/>
      <c r="ASW6232" s="841"/>
      <c r="ASX6232" s="841"/>
      <c r="ASY6232" s="841"/>
      <c r="ASZ6232" s="841"/>
      <c r="ATA6232" s="841"/>
      <c r="ATB6232" s="841"/>
      <c r="ATC6232" s="841"/>
      <c r="ATD6232" s="841"/>
      <c r="ATE6232" s="841"/>
      <c r="ATF6232" s="841"/>
      <c r="ATG6232" s="841"/>
      <c r="ATH6232" s="841"/>
      <c r="ATI6232" s="841"/>
      <c r="ATJ6232" s="841"/>
      <c r="ATK6232" s="841"/>
      <c r="ATL6232" s="841"/>
      <c r="ATM6232" s="841"/>
      <c r="ATN6232" s="841"/>
      <c r="ATO6232" s="841"/>
      <c r="ATP6232" s="841"/>
      <c r="ATQ6232" s="841"/>
      <c r="ATR6232" s="841"/>
      <c r="ATS6232" s="841"/>
      <c r="ATT6232" s="841"/>
      <c r="ATU6232" s="841"/>
      <c r="ATV6232" s="841"/>
      <c r="ATW6232" s="841"/>
      <c r="ATX6232" s="841"/>
      <c r="ATY6232" s="841"/>
      <c r="ATZ6232" s="841"/>
      <c r="AUA6232" s="841"/>
      <c r="AUB6232" s="841"/>
      <c r="AUC6232" s="841"/>
      <c r="AUD6232" s="841"/>
      <c r="AUE6232" s="841"/>
      <c r="AUF6232" s="841"/>
      <c r="AUG6232" s="841"/>
      <c r="AUH6232" s="841"/>
      <c r="AUI6232" s="841"/>
      <c r="AUJ6232" s="841"/>
      <c r="AUK6232" s="841"/>
      <c r="AUL6232" s="841"/>
      <c r="AUM6232" s="841"/>
      <c r="AUN6232" s="841"/>
      <c r="AUO6232" s="841"/>
      <c r="AUP6232" s="841"/>
      <c r="AUQ6232" s="841"/>
      <c r="AUR6232" s="841"/>
      <c r="AUS6232" s="841"/>
      <c r="AUT6232" s="841"/>
      <c r="AUU6232" s="841"/>
      <c r="AUV6232" s="841"/>
      <c r="AUW6232" s="841"/>
      <c r="AUX6232" s="841"/>
      <c r="AUY6232" s="841"/>
      <c r="AUZ6232" s="841"/>
      <c r="AVA6232" s="841"/>
      <c r="AVB6232" s="841"/>
      <c r="AVC6232" s="841"/>
      <c r="AVD6232" s="841"/>
      <c r="AVE6232" s="841"/>
      <c r="AVF6232" s="841"/>
      <c r="AVG6232" s="841"/>
      <c r="AVH6232" s="841"/>
      <c r="AVI6232" s="841"/>
      <c r="AVJ6232" s="841"/>
      <c r="AVK6232" s="841"/>
      <c r="AVL6232" s="841"/>
      <c r="AVM6232" s="841"/>
      <c r="AVN6232" s="841"/>
      <c r="AVO6232" s="841"/>
      <c r="AVP6232" s="841"/>
      <c r="AVQ6232" s="841"/>
      <c r="AVR6232" s="841"/>
      <c r="AVS6232" s="841"/>
      <c r="AVT6232" s="841"/>
      <c r="AVU6232" s="841"/>
      <c r="AVV6232" s="841"/>
      <c r="AVW6232" s="841"/>
      <c r="AVX6232" s="841"/>
      <c r="AVY6232" s="841"/>
      <c r="AVZ6232" s="841"/>
      <c r="AWA6232" s="841"/>
      <c r="AWB6232" s="841"/>
      <c r="AWC6232" s="841"/>
      <c r="AWD6232" s="841"/>
      <c r="AWE6232" s="841"/>
      <c r="AWF6232" s="841"/>
      <c r="AWG6232" s="841"/>
      <c r="AWH6232" s="841"/>
      <c r="AWI6232" s="841"/>
      <c r="AWJ6232" s="841"/>
      <c r="AWK6232" s="841"/>
      <c r="AWL6232" s="841"/>
      <c r="AWM6232" s="841"/>
      <c r="AWN6232" s="841"/>
      <c r="AWO6232" s="841"/>
      <c r="AWP6232" s="841"/>
      <c r="AWQ6232" s="841"/>
      <c r="AWR6232" s="841"/>
      <c r="AWS6232" s="841"/>
      <c r="AWT6232" s="841"/>
      <c r="AWU6232" s="841"/>
      <c r="AWV6232" s="841"/>
      <c r="AWW6232" s="841"/>
      <c r="AWX6232" s="841"/>
      <c r="AWY6232" s="841"/>
      <c r="AWZ6232" s="841"/>
      <c r="AXA6232" s="841"/>
      <c r="AXB6232" s="841"/>
      <c r="AXC6232" s="841"/>
      <c r="AXD6232" s="841"/>
      <c r="AXE6232" s="841"/>
      <c r="AXF6232" s="841"/>
      <c r="AXG6232" s="841"/>
      <c r="AXH6232" s="841"/>
      <c r="AXI6232" s="841"/>
      <c r="AXJ6232" s="841"/>
      <c r="AXK6232" s="841"/>
      <c r="AXL6232" s="841"/>
      <c r="AXM6232" s="841"/>
      <c r="AXN6232" s="841"/>
      <c r="AXO6232" s="841"/>
      <c r="AXP6232" s="841"/>
      <c r="AXQ6232" s="841"/>
      <c r="AXR6232" s="841"/>
      <c r="AXS6232" s="841"/>
      <c r="AXT6232" s="841"/>
      <c r="AXU6232" s="841"/>
      <c r="AXV6232" s="841"/>
      <c r="AXW6232" s="841"/>
      <c r="AXX6232" s="841"/>
      <c r="AXY6232" s="841"/>
      <c r="AXZ6232" s="841"/>
      <c r="AYA6232" s="841"/>
      <c r="AYB6232" s="841"/>
      <c r="AYC6232" s="841"/>
      <c r="AYD6232" s="841"/>
      <c r="AYE6232" s="841"/>
      <c r="AYF6232" s="841"/>
      <c r="AYG6232" s="841"/>
      <c r="AYH6232" s="841"/>
      <c r="AYI6232" s="841"/>
      <c r="AYJ6232" s="841"/>
      <c r="AYK6232" s="841"/>
      <c r="AYL6232" s="841"/>
      <c r="AYM6232" s="841"/>
      <c r="AYN6232" s="841"/>
      <c r="AYO6232" s="841"/>
      <c r="AYP6232" s="841"/>
      <c r="AYQ6232" s="841"/>
      <c r="AYR6232" s="841"/>
      <c r="AYS6232" s="841"/>
      <c r="AYT6232" s="841"/>
      <c r="AYU6232" s="841"/>
      <c r="AYV6232" s="841"/>
      <c r="AYW6232" s="841"/>
      <c r="AYX6232" s="841"/>
      <c r="AYY6232" s="841"/>
      <c r="AYZ6232" s="841"/>
      <c r="AZA6232" s="841"/>
      <c r="AZB6232" s="841"/>
      <c r="AZC6232" s="841"/>
      <c r="AZD6232" s="841"/>
      <c r="AZE6232" s="841"/>
      <c r="AZF6232" s="841"/>
      <c r="AZG6232" s="841"/>
      <c r="AZH6232" s="841"/>
      <c r="AZI6232" s="841"/>
      <c r="AZJ6232" s="841"/>
      <c r="AZK6232" s="841"/>
      <c r="AZL6232" s="841"/>
      <c r="AZM6232" s="841"/>
      <c r="AZN6232" s="841"/>
      <c r="AZO6232" s="841"/>
      <c r="AZP6232" s="841"/>
      <c r="AZQ6232" s="841"/>
      <c r="AZR6232" s="841"/>
      <c r="AZS6232" s="841"/>
      <c r="AZT6232" s="841"/>
      <c r="AZU6232" s="841"/>
      <c r="AZV6232" s="841"/>
      <c r="AZW6232" s="841"/>
      <c r="AZX6232" s="841"/>
      <c r="AZY6232" s="841"/>
      <c r="AZZ6232" s="841"/>
      <c r="BAA6232" s="841"/>
      <c r="BAB6232" s="841"/>
      <c r="BAC6232" s="841"/>
      <c r="BAD6232" s="841"/>
      <c r="BAE6232" s="841"/>
      <c r="BAF6232" s="841"/>
      <c r="BAG6232" s="841"/>
      <c r="BAH6232" s="841"/>
      <c r="BAI6232" s="841"/>
      <c r="BAJ6232" s="841"/>
      <c r="BAK6232" s="841"/>
      <c r="BAL6232" s="841"/>
      <c r="BAM6232" s="841"/>
      <c r="BAN6232" s="841"/>
      <c r="BAO6232" s="841"/>
      <c r="BAP6232" s="841"/>
      <c r="BAQ6232" s="841"/>
      <c r="BAR6232" s="841"/>
      <c r="BAS6232" s="841"/>
      <c r="BAT6232" s="841"/>
      <c r="BAU6232" s="841"/>
      <c r="BAV6232" s="841"/>
      <c r="BAW6232" s="841"/>
      <c r="BAX6232" s="841"/>
      <c r="BAY6232" s="841"/>
      <c r="BAZ6232" s="841"/>
      <c r="BBA6232" s="841"/>
      <c r="BBB6232" s="841"/>
      <c r="BBC6232" s="841"/>
      <c r="BBD6232" s="841"/>
      <c r="BBE6232" s="841"/>
      <c r="BBF6232" s="841"/>
      <c r="BBG6232" s="841"/>
      <c r="BBH6232" s="841"/>
      <c r="BBI6232" s="841"/>
      <c r="BBJ6232" s="841"/>
      <c r="BBK6232" s="841"/>
      <c r="BBL6232" s="841"/>
      <c r="BBM6232" s="841"/>
      <c r="BBN6232" s="841"/>
      <c r="BBO6232" s="841"/>
      <c r="BBP6232" s="841"/>
      <c r="BBQ6232" s="841"/>
      <c r="BBR6232" s="841"/>
      <c r="BBS6232" s="841"/>
      <c r="BBT6232" s="841"/>
      <c r="BBU6232" s="841"/>
      <c r="BBV6232" s="841"/>
      <c r="BBW6232" s="841"/>
      <c r="BBX6232" s="841"/>
      <c r="BBY6232" s="841"/>
      <c r="BBZ6232" s="841"/>
      <c r="BCA6232" s="841"/>
      <c r="BCB6232" s="841"/>
      <c r="BCC6232" s="841"/>
      <c r="BCD6232" s="841"/>
      <c r="BCE6232" s="841"/>
      <c r="BCF6232" s="841"/>
      <c r="BCG6232" s="841"/>
      <c r="BCH6232" s="841"/>
      <c r="BCI6232" s="841"/>
      <c r="BCJ6232" s="841"/>
      <c r="BCK6232" s="841"/>
      <c r="BCL6232" s="841"/>
      <c r="BCM6232" s="841"/>
      <c r="BCN6232" s="841"/>
      <c r="BCO6232" s="841"/>
      <c r="BCP6232" s="841"/>
      <c r="BCQ6232" s="841"/>
      <c r="BCR6232" s="841"/>
      <c r="BCS6232" s="841"/>
      <c r="BCT6232" s="841"/>
      <c r="BCU6232" s="841"/>
      <c r="BCV6232" s="841"/>
      <c r="BCW6232" s="841"/>
      <c r="BCX6232" s="841"/>
      <c r="BCY6232" s="841"/>
      <c r="BCZ6232" s="841"/>
      <c r="BDA6232" s="841"/>
      <c r="BDB6232" s="841"/>
      <c r="BDC6232" s="841"/>
      <c r="BDD6232" s="841"/>
      <c r="BDE6232" s="841"/>
      <c r="BDF6232" s="841"/>
      <c r="BDG6232" s="841"/>
      <c r="BDH6232" s="841"/>
      <c r="BDI6232" s="841"/>
      <c r="BDJ6232" s="841"/>
      <c r="BDK6232" s="841"/>
      <c r="BDL6232" s="841"/>
      <c r="BDM6232" s="841"/>
      <c r="BDN6232" s="841"/>
      <c r="BDO6232" s="841"/>
      <c r="BDP6232" s="841"/>
      <c r="BDQ6232" s="841"/>
      <c r="BDR6232" s="841"/>
      <c r="BDS6232" s="841"/>
      <c r="BDT6232" s="841"/>
      <c r="BDU6232" s="841"/>
      <c r="BDV6232" s="841"/>
      <c r="BDW6232" s="841"/>
      <c r="BDX6232" s="841"/>
      <c r="BDY6232" s="841"/>
      <c r="BDZ6232" s="841"/>
      <c r="BEA6232" s="841"/>
      <c r="BEB6232" s="841"/>
      <c r="BEC6232" s="841"/>
      <c r="BED6232" s="841"/>
      <c r="BEE6232" s="841"/>
      <c r="BEF6232" s="841"/>
      <c r="BEG6232" s="841"/>
      <c r="BEH6232" s="841"/>
      <c r="BEI6232" s="841"/>
      <c r="BEJ6232" s="841"/>
      <c r="BEK6232" s="841"/>
      <c r="BEL6232" s="841"/>
      <c r="BEM6232" s="841"/>
      <c r="BEN6232" s="841"/>
      <c r="BEO6232" s="841"/>
      <c r="BEP6232" s="841"/>
      <c r="BEQ6232" s="841"/>
      <c r="BER6232" s="841"/>
      <c r="BES6232" s="841"/>
      <c r="BET6232" s="841"/>
      <c r="BEU6232" s="841"/>
      <c r="BEV6232" s="841"/>
      <c r="BEW6232" s="841"/>
      <c r="BEX6232" s="841"/>
      <c r="BEY6232" s="841"/>
      <c r="BEZ6232" s="841"/>
      <c r="BFA6232" s="841"/>
      <c r="BFB6232" s="841"/>
      <c r="BFC6232" s="841"/>
      <c r="BFD6232" s="841"/>
      <c r="BFE6232" s="841"/>
      <c r="BFF6232" s="841"/>
      <c r="BFG6232" s="841"/>
      <c r="BFH6232" s="841"/>
      <c r="BFI6232" s="841"/>
      <c r="BFJ6232" s="841"/>
      <c r="BFK6232" s="841"/>
      <c r="BFL6232" s="841"/>
      <c r="BFM6232" s="841"/>
      <c r="BFN6232" s="841"/>
      <c r="BFO6232" s="841"/>
      <c r="BFP6232" s="841"/>
      <c r="BFQ6232" s="841"/>
      <c r="BFR6232" s="841"/>
      <c r="BFS6232" s="841"/>
      <c r="BFT6232" s="841"/>
      <c r="BFU6232" s="841"/>
      <c r="BFV6232" s="841"/>
      <c r="BFW6232" s="841"/>
      <c r="BFX6232" s="841"/>
      <c r="BFY6232" s="841"/>
      <c r="BFZ6232" s="841"/>
      <c r="BGA6232" s="841"/>
      <c r="BGB6232" s="841"/>
      <c r="BGC6232" s="841"/>
      <c r="BGD6232" s="841"/>
      <c r="BGE6232" s="841"/>
      <c r="BGF6232" s="841"/>
      <c r="BGG6232" s="841"/>
      <c r="BGH6232" s="841"/>
      <c r="BGI6232" s="841"/>
      <c r="BGJ6232" s="841"/>
      <c r="BGK6232" s="841"/>
      <c r="BGL6232" s="841"/>
      <c r="BGM6232" s="841"/>
      <c r="BGN6232" s="841"/>
      <c r="BGO6232" s="841"/>
      <c r="BGP6232" s="841"/>
      <c r="BGQ6232" s="841"/>
      <c r="BGR6232" s="841"/>
      <c r="BGS6232" s="841"/>
      <c r="BGT6232" s="841"/>
      <c r="BGU6232" s="841"/>
      <c r="BGV6232" s="841"/>
      <c r="BGW6232" s="841"/>
      <c r="BGX6232" s="841"/>
      <c r="BGY6232" s="841"/>
      <c r="BGZ6232" s="841"/>
      <c r="BHA6232" s="841"/>
      <c r="BHB6232" s="841"/>
      <c r="BHC6232" s="841"/>
      <c r="BHD6232" s="841"/>
      <c r="BHE6232" s="841"/>
      <c r="BHF6232" s="841"/>
      <c r="BHG6232" s="841"/>
      <c r="BHH6232" s="841"/>
      <c r="BHI6232" s="841"/>
      <c r="BHJ6232" s="841"/>
      <c r="BHK6232" s="841"/>
      <c r="BHL6232" s="841"/>
      <c r="BHM6232" s="841"/>
      <c r="BHN6232" s="841"/>
      <c r="BHO6232" s="841"/>
      <c r="BHP6232" s="841"/>
      <c r="BHQ6232" s="841"/>
      <c r="BHR6232" s="841"/>
      <c r="BHS6232" s="841"/>
      <c r="BHT6232" s="841"/>
      <c r="BHU6232" s="841"/>
      <c r="BHV6232" s="841"/>
      <c r="BHW6232" s="841"/>
      <c r="BHX6232" s="841"/>
      <c r="BHY6232" s="841"/>
      <c r="BHZ6232" s="841"/>
      <c r="BIA6232" s="841"/>
      <c r="BIB6232" s="841"/>
      <c r="BIC6232" s="841"/>
      <c r="BID6232" s="841"/>
      <c r="BIE6232" s="841"/>
      <c r="BIF6232" s="841"/>
      <c r="BIG6232" s="841"/>
      <c r="BIH6232" s="841"/>
      <c r="BII6232" s="841"/>
      <c r="BIJ6232" s="841"/>
      <c r="BIK6232" s="841"/>
      <c r="BIL6232" s="841"/>
      <c r="BIM6232" s="841"/>
      <c r="BIN6232" s="841"/>
      <c r="BIO6232" s="841"/>
      <c r="BIP6232" s="841"/>
      <c r="BIQ6232" s="841"/>
      <c r="BIR6232" s="841"/>
      <c r="BIS6232" s="841"/>
      <c r="BIT6232" s="841"/>
      <c r="BIU6232" s="841"/>
      <c r="BIV6232" s="841"/>
      <c r="BIW6232" s="841"/>
      <c r="BIX6232" s="841"/>
      <c r="BIY6232" s="841"/>
      <c r="BIZ6232" s="841"/>
      <c r="BJA6232" s="841"/>
      <c r="BJB6232" s="841"/>
      <c r="BJC6232" s="841"/>
      <c r="BJD6232" s="841"/>
      <c r="BJE6232" s="841"/>
      <c r="BJF6232" s="841"/>
      <c r="BJG6232" s="841"/>
      <c r="BJH6232" s="841"/>
      <c r="BJI6232" s="841"/>
      <c r="BJJ6232" s="841"/>
      <c r="BJK6232" s="841"/>
      <c r="BJL6232" s="841"/>
      <c r="BJM6232" s="841"/>
      <c r="BJN6232" s="841"/>
      <c r="BJO6232" s="841"/>
      <c r="BJP6232" s="841"/>
      <c r="BJQ6232" s="841"/>
      <c r="BJR6232" s="841"/>
      <c r="BJS6232" s="841"/>
      <c r="BJT6232" s="841"/>
      <c r="BJU6232" s="841"/>
      <c r="BJV6232" s="841"/>
      <c r="BJW6232" s="841"/>
      <c r="BJX6232" s="841"/>
      <c r="BJY6232" s="841"/>
      <c r="BJZ6232" s="841"/>
      <c r="BKA6232" s="841"/>
      <c r="BKB6232" s="841"/>
      <c r="BKC6232" s="841"/>
      <c r="BKD6232" s="841"/>
      <c r="BKE6232" s="841"/>
      <c r="BKF6232" s="841"/>
      <c r="BKG6232" s="841"/>
      <c r="BKH6232" s="841"/>
      <c r="BKI6232" s="841"/>
      <c r="BKJ6232" s="841"/>
      <c r="BKK6232" s="841"/>
      <c r="BKL6232" s="841"/>
      <c r="BKM6232" s="841"/>
      <c r="BKN6232" s="841"/>
      <c r="BKO6232" s="841"/>
      <c r="BKP6232" s="841"/>
      <c r="BKQ6232" s="841"/>
      <c r="BKR6232" s="841"/>
      <c r="BKS6232" s="841"/>
      <c r="BKT6232" s="841"/>
      <c r="BKU6232" s="841"/>
      <c r="BKV6232" s="841"/>
      <c r="BKW6232" s="841"/>
      <c r="BKX6232" s="841"/>
      <c r="BKY6232" s="841"/>
      <c r="BKZ6232" s="841"/>
      <c r="BLA6232" s="841"/>
      <c r="BLB6232" s="841"/>
      <c r="BLC6232" s="841"/>
      <c r="BLD6232" s="841"/>
      <c r="BLE6232" s="841"/>
      <c r="BLF6232" s="841"/>
      <c r="BLG6232" s="841"/>
      <c r="BLH6232" s="841"/>
      <c r="BLI6232" s="841"/>
      <c r="BLJ6232" s="841"/>
      <c r="BLK6232" s="841"/>
      <c r="BLL6232" s="841"/>
      <c r="BLM6232" s="841"/>
      <c r="BLN6232" s="841"/>
      <c r="BLO6232" s="841"/>
      <c r="BLP6232" s="841"/>
      <c r="BLQ6232" s="841"/>
      <c r="BLR6232" s="841"/>
      <c r="BLS6232" s="841"/>
      <c r="BLT6232" s="841"/>
      <c r="BLU6232" s="841"/>
      <c r="BLV6232" s="841"/>
      <c r="BLW6232" s="841"/>
      <c r="BLX6232" s="841"/>
      <c r="BLY6232" s="841"/>
      <c r="BLZ6232" s="841"/>
      <c r="BMA6232" s="841"/>
      <c r="BMB6232" s="841"/>
      <c r="BMC6232" s="841"/>
      <c r="BMD6232" s="841"/>
      <c r="BME6232" s="841"/>
      <c r="BMF6232" s="841"/>
      <c r="BMG6232" s="841"/>
      <c r="BMH6232" s="841"/>
      <c r="BMI6232" s="841"/>
      <c r="BMJ6232" s="841"/>
      <c r="BMK6232" s="841"/>
      <c r="BML6232" s="841"/>
      <c r="BMM6232" s="841"/>
      <c r="BMN6232" s="841"/>
      <c r="BMO6232" s="841"/>
      <c r="BMP6232" s="841"/>
      <c r="BMQ6232" s="841"/>
      <c r="BMR6232" s="841"/>
      <c r="BMS6232" s="841"/>
      <c r="BMT6232" s="841"/>
      <c r="BMU6232" s="841"/>
      <c r="BMV6232" s="841"/>
      <c r="BMW6232" s="841"/>
      <c r="BMX6232" s="841"/>
      <c r="BMY6232" s="841"/>
      <c r="BMZ6232" s="841"/>
      <c r="BNA6232" s="841"/>
      <c r="BNB6232" s="841"/>
      <c r="BNC6232" s="841"/>
      <c r="BND6232" s="841"/>
      <c r="BNE6232" s="841"/>
      <c r="BNF6232" s="841"/>
      <c r="BNG6232" s="841"/>
      <c r="BNH6232" s="841"/>
      <c r="BNI6232" s="841"/>
      <c r="BNJ6232" s="841"/>
      <c r="BNK6232" s="841"/>
      <c r="BNL6232" s="841"/>
      <c r="BNM6232" s="841"/>
      <c r="BNN6232" s="841"/>
      <c r="BNO6232" s="841"/>
      <c r="BNP6232" s="841"/>
      <c r="BNQ6232" s="841"/>
      <c r="BNR6232" s="841"/>
      <c r="BNS6232" s="841"/>
      <c r="BNT6232" s="841"/>
      <c r="BNU6232" s="841"/>
      <c r="BNV6232" s="841"/>
      <c r="BNW6232" s="841"/>
      <c r="BNX6232" s="841"/>
      <c r="BNY6232" s="841"/>
      <c r="BNZ6232" s="841"/>
      <c r="BOA6232" s="841"/>
      <c r="BOB6232" s="841"/>
      <c r="BOC6232" s="841"/>
      <c r="BOD6232" s="841"/>
      <c r="BOE6232" s="841"/>
      <c r="BOF6232" s="841"/>
      <c r="BOG6232" s="841"/>
      <c r="BOH6232" s="841"/>
      <c r="BOI6232" s="841"/>
      <c r="BOJ6232" s="841"/>
      <c r="BOK6232" s="841"/>
      <c r="BOL6232" s="841"/>
      <c r="BOM6232" s="841"/>
      <c r="BON6232" s="841"/>
      <c r="BOO6232" s="841"/>
      <c r="BOP6232" s="841"/>
      <c r="BOQ6232" s="841"/>
      <c r="BOR6232" s="841"/>
      <c r="BOS6232" s="841"/>
      <c r="BOT6232" s="841"/>
      <c r="BOU6232" s="841"/>
      <c r="BOV6232" s="841"/>
      <c r="BOW6232" s="841"/>
      <c r="BOX6232" s="841"/>
      <c r="BOY6232" s="841"/>
      <c r="BOZ6232" s="841"/>
      <c r="BPA6232" s="841"/>
      <c r="BPB6232" s="841"/>
      <c r="BPC6232" s="841"/>
      <c r="BPD6232" s="841"/>
      <c r="BPE6232" s="841"/>
      <c r="BPF6232" s="841"/>
      <c r="BPG6232" s="841"/>
      <c r="BPH6232" s="841"/>
      <c r="BPI6232" s="841"/>
      <c r="BPJ6232" s="841"/>
      <c r="BPK6232" s="841"/>
      <c r="BPL6232" s="841"/>
      <c r="BPM6232" s="841"/>
      <c r="BPN6232" s="841"/>
      <c r="BPO6232" s="841"/>
      <c r="BPP6232" s="841"/>
      <c r="BPQ6232" s="841"/>
      <c r="BPR6232" s="841"/>
      <c r="BPS6232" s="841"/>
      <c r="BPT6232" s="841"/>
      <c r="BPU6232" s="841"/>
      <c r="BPV6232" s="841"/>
      <c r="BPW6232" s="841"/>
      <c r="BPX6232" s="841"/>
      <c r="BPY6232" s="841"/>
      <c r="BPZ6232" s="841"/>
      <c r="BQA6232" s="841"/>
      <c r="BQB6232" s="841"/>
      <c r="BQC6232" s="841"/>
      <c r="BQD6232" s="841"/>
      <c r="BQE6232" s="841"/>
      <c r="BQF6232" s="841"/>
      <c r="BQG6232" s="841"/>
      <c r="BQH6232" s="841"/>
      <c r="BQI6232" s="841"/>
      <c r="BQJ6232" s="841"/>
      <c r="BQK6232" s="841"/>
      <c r="BQL6232" s="841"/>
      <c r="BQM6232" s="841"/>
      <c r="BQN6232" s="841"/>
      <c r="BQO6232" s="841"/>
      <c r="BQP6232" s="841"/>
      <c r="BQQ6232" s="841"/>
      <c r="BQR6232" s="841"/>
      <c r="BQS6232" s="841"/>
      <c r="BQT6232" s="841"/>
      <c r="BQU6232" s="841"/>
      <c r="BQV6232" s="841"/>
      <c r="BQW6232" s="841"/>
      <c r="BQX6232" s="841"/>
      <c r="BQY6232" s="841"/>
      <c r="BQZ6232" s="841"/>
      <c r="BRA6232" s="841"/>
      <c r="BRB6232" s="841"/>
      <c r="BRC6232" s="841"/>
      <c r="BRD6232" s="841"/>
      <c r="BRE6232" s="841"/>
      <c r="BRF6232" s="841"/>
      <c r="BRG6232" s="841"/>
      <c r="BRH6232" s="841"/>
      <c r="BRI6232" s="841"/>
      <c r="BRJ6232" s="841"/>
      <c r="BRK6232" s="841"/>
      <c r="BRL6232" s="841"/>
      <c r="BRM6232" s="841"/>
      <c r="BRN6232" s="841"/>
      <c r="BRO6232" s="841"/>
      <c r="BRP6232" s="841"/>
      <c r="BRQ6232" s="841"/>
      <c r="BRR6232" s="841"/>
      <c r="BRS6232" s="841"/>
      <c r="BRT6232" s="841"/>
      <c r="BRU6232" s="841"/>
      <c r="BRV6232" s="841"/>
      <c r="BRW6232" s="841"/>
      <c r="BRX6232" s="841"/>
      <c r="BRY6232" s="841"/>
      <c r="BRZ6232" s="841"/>
      <c r="BSA6232" s="841"/>
      <c r="BSB6232" s="841"/>
      <c r="BSC6232" s="841"/>
      <c r="BSD6232" s="841"/>
      <c r="BSE6232" s="841"/>
      <c r="BSF6232" s="841"/>
      <c r="BSG6232" s="841"/>
      <c r="BSH6232" s="841"/>
      <c r="BSI6232" s="841"/>
      <c r="BSJ6232" s="841"/>
      <c r="BSK6232" s="841"/>
      <c r="BSL6232" s="841"/>
      <c r="BSM6232" s="841"/>
      <c r="BSN6232" s="841"/>
      <c r="BSO6232" s="841"/>
      <c r="BSP6232" s="841"/>
      <c r="BSQ6232" s="841"/>
      <c r="BSR6232" s="841"/>
      <c r="BSS6232" s="841"/>
      <c r="BST6232" s="841"/>
      <c r="BSU6232" s="841"/>
      <c r="BSV6232" s="841"/>
      <c r="BSW6232" s="841"/>
      <c r="BSX6232" s="841"/>
      <c r="BSY6232" s="841"/>
      <c r="BSZ6232" s="841"/>
      <c r="BTA6232" s="841"/>
      <c r="BTB6232" s="841"/>
      <c r="BTC6232" s="841"/>
      <c r="BTD6232" s="841"/>
      <c r="BTE6232" s="841"/>
      <c r="BTF6232" s="841"/>
      <c r="BTG6232" s="841"/>
      <c r="BTH6232" s="841"/>
      <c r="BTI6232" s="841"/>
      <c r="BTJ6232" s="841"/>
      <c r="BTK6232" s="841"/>
      <c r="BTL6232" s="841"/>
      <c r="BTM6232" s="841"/>
      <c r="BTN6232" s="841"/>
      <c r="BTO6232" s="841"/>
      <c r="BTP6232" s="841"/>
      <c r="BTQ6232" s="841"/>
      <c r="BTR6232" s="841"/>
      <c r="BTS6232" s="841"/>
      <c r="BTT6232" s="841"/>
      <c r="BTU6232" s="841"/>
      <c r="BTV6232" s="841"/>
      <c r="BTW6232" s="841"/>
      <c r="BTX6232" s="841"/>
      <c r="BTY6232" s="841"/>
      <c r="BTZ6232" s="841"/>
      <c r="BUA6232" s="841"/>
      <c r="BUB6232" s="841"/>
      <c r="BUC6232" s="841"/>
      <c r="BUD6232" s="841"/>
      <c r="BUE6232" s="841"/>
      <c r="BUF6232" s="841"/>
      <c r="BUG6232" s="841"/>
      <c r="BUH6232" s="841"/>
      <c r="BUI6232" s="841"/>
      <c r="BUJ6232" s="841"/>
      <c r="BUK6232" s="841"/>
      <c r="BUL6232" s="841"/>
      <c r="BUM6232" s="841"/>
      <c r="BUN6232" s="841"/>
      <c r="BUO6232" s="841"/>
      <c r="BUP6232" s="841"/>
      <c r="BUQ6232" s="841"/>
      <c r="BUR6232" s="841"/>
      <c r="BUS6232" s="841"/>
      <c r="BUT6232" s="841"/>
      <c r="BUU6232" s="841"/>
      <c r="BUV6232" s="841"/>
      <c r="BUW6232" s="841"/>
      <c r="BUX6232" s="841"/>
      <c r="BUY6232" s="841"/>
      <c r="BUZ6232" s="841"/>
      <c r="BVA6232" s="841"/>
      <c r="BVB6232" s="841"/>
      <c r="BVC6232" s="841"/>
      <c r="BVD6232" s="841"/>
      <c r="BVE6232" s="841"/>
      <c r="BVF6232" s="841"/>
      <c r="BVG6232" s="841"/>
      <c r="BVH6232" s="841"/>
      <c r="BVI6232" s="841"/>
      <c r="BVJ6232" s="841"/>
      <c r="BVK6232" s="841"/>
      <c r="BVL6232" s="841"/>
      <c r="BVM6232" s="841"/>
      <c r="BVN6232" s="841"/>
      <c r="BVO6232" s="841"/>
      <c r="BVP6232" s="841"/>
      <c r="BVQ6232" s="841"/>
      <c r="BVR6232" s="841"/>
      <c r="BVS6232" s="841"/>
      <c r="BVT6232" s="841"/>
      <c r="BVU6232" s="841"/>
      <c r="BVV6232" s="841"/>
      <c r="BVW6232" s="841"/>
      <c r="BVX6232" s="841"/>
      <c r="BVY6232" s="841"/>
      <c r="BVZ6232" s="841"/>
      <c r="BWA6232" s="841"/>
      <c r="BWB6232" s="841"/>
      <c r="BWC6232" s="841"/>
      <c r="BWD6232" s="841"/>
      <c r="BWE6232" s="841"/>
      <c r="BWF6232" s="841"/>
      <c r="BWG6232" s="841"/>
      <c r="BWH6232" s="841"/>
      <c r="BWI6232" s="841"/>
      <c r="BWJ6232" s="841"/>
      <c r="BWK6232" s="841"/>
      <c r="BWL6232" s="841"/>
      <c r="BWM6232" s="841"/>
      <c r="BWN6232" s="841"/>
      <c r="BWO6232" s="841"/>
      <c r="BWP6232" s="841"/>
      <c r="BWQ6232" s="841"/>
      <c r="BWR6232" s="841"/>
      <c r="BWS6232" s="841"/>
      <c r="BWT6232" s="841"/>
      <c r="BWU6232" s="841"/>
      <c r="BWV6232" s="841"/>
      <c r="BWW6232" s="841"/>
      <c r="BWX6232" s="841"/>
      <c r="BWY6232" s="841"/>
      <c r="BWZ6232" s="841"/>
      <c r="BXA6232" s="841"/>
      <c r="BXB6232" s="841"/>
      <c r="BXC6232" s="841"/>
      <c r="BXD6232" s="841"/>
      <c r="BXE6232" s="841"/>
      <c r="BXF6232" s="841"/>
      <c r="BXG6232" s="841"/>
      <c r="BXH6232" s="841"/>
      <c r="BXI6232" s="841"/>
      <c r="BXJ6232" s="841"/>
      <c r="BXK6232" s="841"/>
      <c r="BXL6232" s="841"/>
      <c r="BXM6232" s="841"/>
      <c r="BXN6232" s="841"/>
      <c r="BXO6232" s="841"/>
      <c r="BXP6232" s="841"/>
      <c r="BXQ6232" s="841"/>
      <c r="BXR6232" s="841"/>
      <c r="BXS6232" s="841"/>
      <c r="BXT6232" s="841"/>
      <c r="BXU6232" s="841"/>
      <c r="BXV6232" s="841"/>
      <c r="BXW6232" s="841"/>
      <c r="BXX6232" s="841"/>
      <c r="BXY6232" s="841"/>
      <c r="BXZ6232" s="841"/>
      <c r="BYA6232" s="841"/>
      <c r="BYB6232" s="841"/>
      <c r="BYC6232" s="841"/>
      <c r="BYD6232" s="841"/>
      <c r="BYE6232" s="841"/>
      <c r="BYF6232" s="841"/>
      <c r="BYG6232" s="841"/>
      <c r="BYH6232" s="841"/>
      <c r="BYI6232" s="841"/>
      <c r="BYJ6232" s="841"/>
      <c r="BYK6232" s="841"/>
      <c r="BYL6232" s="841"/>
      <c r="BYM6232" s="841"/>
      <c r="BYN6232" s="841"/>
      <c r="BYO6232" s="841"/>
      <c r="BYP6232" s="841"/>
      <c r="BYQ6232" s="841"/>
      <c r="BYR6232" s="841"/>
      <c r="BYS6232" s="841"/>
      <c r="BYT6232" s="841"/>
      <c r="BYU6232" s="841"/>
      <c r="BYV6232" s="841"/>
      <c r="BYW6232" s="841"/>
      <c r="BYX6232" s="841"/>
      <c r="BYY6232" s="841"/>
      <c r="BYZ6232" s="841"/>
      <c r="BZA6232" s="841"/>
      <c r="BZB6232" s="841"/>
      <c r="BZC6232" s="841"/>
      <c r="BZD6232" s="841"/>
      <c r="BZE6232" s="841"/>
      <c r="BZF6232" s="841"/>
      <c r="BZG6232" s="841"/>
      <c r="BZH6232" s="841"/>
      <c r="BZI6232" s="841"/>
      <c r="BZJ6232" s="841"/>
      <c r="BZK6232" s="841"/>
      <c r="BZL6232" s="841"/>
      <c r="BZM6232" s="841"/>
      <c r="BZN6232" s="841"/>
      <c r="BZO6232" s="841"/>
      <c r="BZP6232" s="841"/>
      <c r="BZQ6232" s="841"/>
      <c r="BZR6232" s="841"/>
      <c r="BZS6232" s="841"/>
      <c r="BZT6232" s="841"/>
      <c r="BZU6232" s="841"/>
      <c r="BZV6232" s="841"/>
      <c r="BZW6232" s="841"/>
      <c r="BZX6232" s="841"/>
      <c r="BZY6232" s="841"/>
      <c r="BZZ6232" s="841"/>
      <c r="CAA6232" s="841"/>
      <c r="CAB6232" s="841"/>
      <c r="CAC6232" s="841"/>
      <c r="CAD6232" s="841"/>
      <c r="CAE6232" s="841"/>
      <c r="CAF6232" s="841"/>
      <c r="CAG6232" s="841"/>
      <c r="CAH6232" s="841"/>
      <c r="CAI6232" s="841"/>
      <c r="CAJ6232" s="841"/>
      <c r="CAK6232" s="841"/>
      <c r="CAL6232" s="841"/>
      <c r="CAM6232" s="841"/>
      <c r="CAN6232" s="841"/>
      <c r="CAO6232" s="841"/>
      <c r="CAP6232" s="841"/>
      <c r="CAQ6232" s="841"/>
      <c r="CAR6232" s="841"/>
      <c r="CAS6232" s="841"/>
      <c r="CAT6232" s="841"/>
      <c r="CAU6232" s="841"/>
      <c r="CAV6232" s="841"/>
      <c r="CAW6232" s="841"/>
      <c r="CAX6232" s="841"/>
      <c r="CAY6232" s="841"/>
      <c r="CAZ6232" s="841"/>
      <c r="CBA6232" s="841"/>
      <c r="CBB6232" s="841"/>
      <c r="CBC6232" s="841"/>
      <c r="CBD6232" s="841"/>
      <c r="CBE6232" s="841"/>
      <c r="CBF6232" s="841"/>
      <c r="CBG6232" s="841"/>
      <c r="CBH6232" s="841"/>
      <c r="CBI6232" s="841"/>
      <c r="CBJ6232" s="841"/>
      <c r="CBK6232" s="841"/>
      <c r="CBL6232" s="841"/>
      <c r="CBM6232" s="841"/>
      <c r="CBN6232" s="841"/>
      <c r="CBO6232" s="841"/>
      <c r="CBP6232" s="841"/>
      <c r="CBQ6232" s="841"/>
      <c r="CBR6232" s="841"/>
      <c r="CBS6232" s="841"/>
      <c r="CBT6232" s="841"/>
      <c r="CBU6232" s="841"/>
      <c r="CBV6232" s="841"/>
      <c r="CBW6232" s="841"/>
      <c r="CBX6232" s="841"/>
      <c r="CBY6232" s="841"/>
      <c r="CBZ6232" s="841"/>
      <c r="CCA6232" s="841"/>
      <c r="CCB6232" s="841"/>
      <c r="CCC6232" s="841"/>
      <c r="CCD6232" s="841"/>
      <c r="CCE6232" s="841"/>
      <c r="CCF6232" s="841"/>
      <c r="CCG6232" s="841"/>
      <c r="CCH6232" s="841"/>
      <c r="CCI6232" s="841"/>
      <c r="CCJ6232" s="841"/>
      <c r="CCK6232" s="841"/>
      <c r="CCL6232" s="841"/>
      <c r="CCM6232" s="841"/>
      <c r="CCN6232" s="841"/>
      <c r="CCO6232" s="841"/>
      <c r="CCP6232" s="841"/>
      <c r="CCQ6232" s="841"/>
      <c r="CCR6232" s="841"/>
      <c r="CCS6232" s="841"/>
      <c r="CCT6232" s="841"/>
      <c r="CCU6232" s="841"/>
      <c r="CCV6232" s="841"/>
      <c r="CCW6232" s="841"/>
      <c r="CCX6232" s="841"/>
      <c r="CCY6232" s="841"/>
      <c r="CCZ6232" s="841"/>
      <c r="CDA6232" s="841"/>
      <c r="CDB6232" s="841"/>
      <c r="CDC6232" s="841"/>
      <c r="CDD6232" s="841"/>
      <c r="CDE6232" s="841"/>
      <c r="CDF6232" s="841"/>
      <c r="CDG6232" s="841"/>
      <c r="CDH6232" s="841"/>
      <c r="CDI6232" s="841"/>
      <c r="CDJ6232" s="841"/>
      <c r="CDK6232" s="841"/>
      <c r="CDL6232" s="841"/>
      <c r="CDM6232" s="841"/>
      <c r="CDN6232" s="841"/>
      <c r="CDO6232" s="841"/>
      <c r="CDP6232" s="841"/>
      <c r="CDQ6232" s="841"/>
      <c r="CDR6232" s="841"/>
      <c r="CDS6232" s="841"/>
      <c r="CDT6232" s="841"/>
      <c r="CDU6232" s="841"/>
      <c r="CDV6232" s="841"/>
      <c r="CDW6232" s="841"/>
      <c r="CDX6232" s="841"/>
      <c r="CDY6232" s="841"/>
      <c r="CDZ6232" s="841"/>
      <c r="CEA6232" s="841"/>
      <c r="CEB6232" s="841"/>
      <c r="CEC6232" s="841"/>
      <c r="CED6232" s="841"/>
      <c r="CEE6232" s="841"/>
      <c r="CEF6232" s="841"/>
      <c r="CEG6232" s="841"/>
      <c r="CEH6232" s="841"/>
      <c r="CEI6232" s="841"/>
      <c r="CEJ6232" s="841"/>
      <c r="CEK6232" s="841"/>
      <c r="CEL6232" s="841"/>
      <c r="CEM6232" s="841"/>
      <c r="CEN6232" s="841"/>
      <c r="CEO6232" s="841"/>
      <c r="CEP6232" s="841"/>
      <c r="CEQ6232" s="841"/>
      <c r="CER6232" s="841"/>
      <c r="CES6232" s="841"/>
      <c r="CET6232" s="841"/>
      <c r="CEU6232" s="841"/>
      <c r="CEV6232" s="841"/>
      <c r="CEW6232" s="841"/>
      <c r="CEX6232" s="841"/>
      <c r="CEY6232" s="841"/>
      <c r="CEZ6232" s="841"/>
      <c r="CFA6232" s="841"/>
      <c r="CFB6232" s="841"/>
      <c r="CFC6232" s="841"/>
      <c r="CFD6232" s="841"/>
      <c r="CFE6232" s="841"/>
      <c r="CFF6232" s="841"/>
      <c r="CFG6232" s="841"/>
      <c r="CFH6232" s="841"/>
      <c r="CFI6232" s="841"/>
      <c r="CFJ6232" s="841"/>
      <c r="CFK6232" s="841"/>
      <c r="CFL6232" s="841"/>
      <c r="CFM6232" s="841"/>
      <c r="CFN6232" s="841"/>
      <c r="CFO6232" s="841"/>
      <c r="CFP6232" s="841"/>
      <c r="CFQ6232" s="841"/>
      <c r="CFR6232" s="841"/>
      <c r="CFS6232" s="841"/>
      <c r="CFT6232" s="841"/>
      <c r="CFU6232" s="841"/>
      <c r="CFV6232" s="841"/>
      <c r="CFW6232" s="841"/>
      <c r="CFX6232" s="841"/>
      <c r="CFY6232" s="841"/>
      <c r="CFZ6232" s="841"/>
      <c r="CGA6232" s="841"/>
      <c r="CGB6232" s="841"/>
      <c r="CGC6232" s="841"/>
      <c r="CGD6232" s="841"/>
      <c r="CGE6232" s="841"/>
      <c r="CGF6232" s="841"/>
      <c r="CGG6232" s="841"/>
      <c r="CGH6232" s="841"/>
      <c r="CGI6232" s="841"/>
      <c r="CGJ6232" s="841"/>
      <c r="CGK6232" s="841"/>
      <c r="CGL6232" s="841"/>
      <c r="CGM6232" s="841"/>
      <c r="CGN6232" s="841"/>
      <c r="CGO6232" s="841"/>
      <c r="CGP6232" s="841"/>
      <c r="CGQ6232" s="841"/>
      <c r="CGR6232" s="841"/>
      <c r="CGS6232" s="841"/>
      <c r="CGT6232" s="841"/>
      <c r="CGU6232" s="841"/>
      <c r="CGV6232" s="841"/>
      <c r="CGW6232" s="841"/>
      <c r="CGX6232" s="841"/>
      <c r="CGY6232" s="841"/>
      <c r="CGZ6232" s="841"/>
      <c r="CHA6232" s="841"/>
      <c r="CHB6232" s="841"/>
      <c r="CHC6232" s="841"/>
      <c r="CHD6232" s="841"/>
      <c r="CHE6232" s="841"/>
      <c r="CHF6232" s="841"/>
      <c r="CHG6232" s="841"/>
      <c r="CHH6232" s="841"/>
      <c r="CHI6232" s="841"/>
      <c r="CHJ6232" s="841"/>
      <c r="CHK6232" s="841"/>
      <c r="CHL6232" s="841"/>
      <c r="CHM6232" s="841"/>
      <c r="CHN6232" s="841"/>
      <c r="CHO6232" s="841"/>
      <c r="CHP6232" s="841"/>
      <c r="CHQ6232" s="841"/>
      <c r="CHR6232" s="841"/>
      <c r="CHS6232" s="841"/>
      <c r="CHT6232" s="841"/>
      <c r="CHU6232" s="841"/>
      <c r="CHV6232" s="841"/>
      <c r="CHW6232" s="841"/>
      <c r="CHX6232" s="841"/>
      <c r="CHY6232" s="841"/>
      <c r="CHZ6232" s="841"/>
      <c r="CIA6232" s="841"/>
      <c r="CIB6232" s="841"/>
      <c r="CIC6232" s="841"/>
      <c r="CID6232" s="841"/>
      <c r="CIE6232" s="841"/>
      <c r="CIF6232" s="841"/>
      <c r="CIG6232" s="841"/>
      <c r="CIH6232" s="841"/>
      <c r="CII6232" s="841"/>
      <c r="CIJ6232" s="841"/>
      <c r="CIK6232" s="841"/>
      <c r="CIL6232" s="841"/>
      <c r="CIM6232" s="841"/>
      <c r="CIN6232" s="841"/>
      <c r="CIO6232" s="841"/>
      <c r="CIP6232" s="841"/>
      <c r="CIQ6232" s="841"/>
      <c r="CIR6232" s="841"/>
      <c r="CIS6232" s="841"/>
      <c r="CIT6232" s="841"/>
      <c r="CIU6232" s="841"/>
      <c r="CIV6232" s="841"/>
      <c r="CIW6232" s="841"/>
      <c r="CIX6232" s="841"/>
      <c r="CIY6232" s="841"/>
      <c r="CIZ6232" s="841"/>
      <c r="CJA6232" s="841"/>
      <c r="CJB6232" s="841"/>
      <c r="CJC6232" s="841"/>
      <c r="CJD6232" s="841"/>
      <c r="CJE6232" s="841"/>
      <c r="CJF6232" s="841"/>
      <c r="CJG6232" s="841"/>
      <c r="CJH6232" s="841"/>
      <c r="CJI6232" s="841"/>
      <c r="CJJ6232" s="841"/>
      <c r="CJK6232" s="841"/>
      <c r="CJL6232" s="841"/>
      <c r="CJM6232" s="841"/>
      <c r="CJN6232" s="841"/>
      <c r="CJO6232" s="841"/>
      <c r="CJP6232" s="841"/>
      <c r="CJQ6232" s="841"/>
      <c r="CJR6232" s="841"/>
      <c r="CJS6232" s="841"/>
      <c r="CJT6232" s="841"/>
      <c r="CJU6232" s="841"/>
      <c r="CJV6232" s="841"/>
      <c r="CJW6232" s="841"/>
      <c r="CJX6232" s="841"/>
      <c r="CJY6232" s="841"/>
      <c r="CJZ6232" s="841"/>
      <c r="CKA6232" s="841"/>
      <c r="CKB6232" s="841"/>
      <c r="CKC6232" s="841"/>
      <c r="CKD6232" s="841"/>
      <c r="CKE6232" s="841"/>
      <c r="CKF6232" s="841"/>
      <c r="CKG6232" s="841"/>
      <c r="CKH6232" s="841"/>
      <c r="CKI6232" s="841"/>
      <c r="CKJ6232" s="841"/>
      <c r="CKK6232" s="841"/>
      <c r="CKL6232" s="841"/>
      <c r="CKM6232" s="841"/>
      <c r="CKN6232" s="841"/>
      <c r="CKO6232" s="841"/>
      <c r="CKP6232" s="841"/>
      <c r="CKQ6232" s="841"/>
      <c r="CKR6232" s="841"/>
      <c r="CKS6232" s="841"/>
      <c r="CKT6232" s="841"/>
      <c r="CKU6232" s="841"/>
      <c r="CKV6232" s="841"/>
      <c r="CKW6232" s="841"/>
      <c r="CKX6232" s="841"/>
      <c r="CKY6232" s="841"/>
      <c r="CKZ6232" s="841"/>
      <c r="CLA6232" s="841"/>
      <c r="CLB6232" s="841"/>
      <c r="CLC6232" s="841"/>
      <c r="CLD6232" s="841"/>
      <c r="CLE6232" s="841"/>
      <c r="CLF6232" s="841"/>
      <c r="CLG6232" s="841"/>
      <c r="CLH6232" s="841"/>
      <c r="CLI6232" s="841"/>
      <c r="CLJ6232" s="841"/>
      <c r="CLK6232" s="841"/>
      <c r="CLL6232" s="841"/>
      <c r="CLM6232" s="841"/>
      <c r="CLN6232" s="841"/>
      <c r="CLO6232" s="841"/>
      <c r="CLP6232" s="841"/>
      <c r="CLQ6232" s="841"/>
      <c r="CLR6232" s="841"/>
      <c r="CLS6232" s="841"/>
      <c r="CLT6232" s="841"/>
      <c r="CLU6232" s="841"/>
      <c r="CLV6232" s="841"/>
      <c r="CLW6232" s="841"/>
      <c r="CLX6232" s="841"/>
      <c r="CLY6232" s="841"/>
      <c r="CLZ6232" s="841"/>
      <c r="CMA6232" s="841"/>
      <c r="CMB6232" s="841"/>
      <c r="CMC6232" s="841"/>
      <c r="CMD6232" s="841"/>
      <c r="CME6232" s="841"/>
      <c r="CMF6232" s="841"/>
      <c r="CMG6232" s="841"/>
      <c r="CMH6232" s="841"/>
      <c r="CMI6232" s="841"/>
      <c r="CMJ6232" s="841"/>
      <c r="CMK6232" s="841"/>
      <c r="CML6232" s="841"/>
      <c r="CMM6232" s="841"/>
      <c r="CMN6232" s="841"/>
      <c r="CMO6232" s="841"/>
      <c r="CMP6232" s="841"/>
      <c r="CMQ6232" s="841"/>
      <c r="CMR6232" s="841"/>
      <c r="CMS6232" s="841"/>
      <c r="CMT6232" s="841"/>
      <c r="CMU6232" s="841"/>
      <c r="CMV6232" s="841"/>
      <c r="CMW6232" s="841"/>
      <c r="CMX6232" s="841"/>
      <c r="CMY6232" s="841"/>
      <c r="CMZ6232" s="841"/>
      <c r="CNA6232" s="841"/>
      <c r="CNB6232" s="841"/>
      <c r="CNC6232" s="841"/>
      <c r="CND6232" s="841"/>
      <c r="CNE6232" s="841"/>
      <c r="CNF6232" s="841"/>
      <c r="CNG6232" s="841"/>
      <c r="CNH6232" s="841"/>
      <c r="CNI6232" s="841"/>
      <c r="CNJ6232" s="841"/>
      <c r="CNK6232" s="841"/>
      <c r="CNL6232" s="841"/>
      <c r="CNM6232" s="841"/>
      <c r="CNN6232" s="841"/>
      <c r="CNO6232" s="841"/>
      <c r="CNP6232" s="841"/>
      <c r="CNQ6232" s="841"/>
      <c r="CNR6232" s="841"/>
      <c r="CNS6232" s="841"/>
      <c r="CNT6232" s="841"/>
      <c r="CNU6232" s="841"/>
      <c r="CNV6232" s="841"/>
      <c r="CNW6232" s="841"/>
      <c r="CNX6232" s="841"/>
      <c r="CNY6232" s="841"/>
      <c r="CNZ6232" s="841"/>
      <c r="COA6232" s="841"/>
      <c r="COB6232" s="841"/>
      <c r="COC6232" s="841"/>
      <c r="COD6232" s="841"/>
      <c r="COE6232" s="841"/>
      <c r="COF6232" s="841"/>
      <c r="COG6232" s="841"/>
      <c r="COH6232" s="841"/>
      <c r="COI6232" s="841"/>
      <c r="COJ6232" s="841"/>
      <c r="COK6232" s="841"/>
      <c r="COL6232" s="841"/>
      <c r="COM6232" s="841"/>
      <c r="CON6232" s="841"/>
      <c r="COO6232" s="841"/>
      <c r="COP6232" s="841"/>
      <c r="COQ6232" s="841"/>
      <c r="COR6232" s="841"/>
      <c r="COS6232" s="841"/>
      <c r="COT6232" s="841"/>
      <c r="COU6232" s="841"/>
      <c r="COV6232" s="841"/>
      <c r="COW6232" s="841"/>
      <c r="COX6232" s="841"/>
      <c r="COY6232" s="841"/>
      <c r="COZ6232" s="841"/>
      <c r="CPA6232" s="841"/>
      <c r="CPB6232" s="841"/>
      <c r="CPC6232" s="841"/>
      <c r="CPD6232" s="841"/>
      <c r="CPE6232" s="841"/>
      <c r="CPF6232" s="841"/>
      <c r="CPG6232" s="841"/>
      <c r="CPH6232" s="841"/>
      <c r="CPI6232" s="841"/>
      <c r="CPJ6232" s="841"/>
      <c r="CPK6232" s="841"/>
      <c r="CPL6232" s="841"/>
      <c r="CPM6232" s="841"/>
      <c r="CPN6232" s="841"/>
      <c r="CPO6232" s="841"/>
      <c r="CPP6232" s="841"/>
      <c r="CPQ6232" s="841"/>
      <c r="CPR6232" s="841"/>
      <c r="CPS6232" s="841"/>
      <c r="CPT6232" s="841"/>
      <c r="CPU6232" s="841"/>
      <c r="CPV6232" s="841"/>
      <c r="CPW6232" s="841"/>
      <c r="CPX6232" s="841"/>
      <c r="CPY6232" s="841"/>
      <c r="CPZ6232" s="841"/>
      <c r="CQA6232" s="841"/>
      <c r="CQB6232" s="841"/>
      <c r="CQC6232" s="841"/>
      <c r="CQD6232" s="841"/>
      <c r="CQE6232" s="841"/>
      <c r="CQF6232" s="841"/>
      <c r="CQG6232" s="841"/>
      <c r="CQH6232" s="841"/>
      <c r="CQI6232" s="841"/>
      <c r="CQJ6232" s="841"/>
      <c r="CQK6232" s="841"/>
      <c r="CQL6232" s="841"/>
      <c r="CQM6232" s="841"/>
      <c r="CQN6232" s="841"/>
      <c r="CQO6232" s="841"/>
      <c r="CQP6232" s="841"/>
      <c r="CQQ6232" s="841"/>
      <c r="CQR6232" s="841"/>
      <c r="CQS6232" s="841"/>
      <c r="CQT6232" s="841"/>
      <c r="CQU6232" s="841"/>
      <c r="CQV6232" s="841"/>
      <c r="CQW6232" s="841"/>
      <c r="CQX6232" s="841"/>
      <c r="CQY6232" s="841"/>
      <c r="CQZ6232" s="841"/>
      <c r="CRA6232" s="841"/>
      <c r="CRB6232" s="841"/>
      <c r="CRC6232" s="841"/>
      <c r="CRD6232" s="841"/>
      <c r="CRE6232" s="841"/>
      <c r="CRF6232" s="841"/>
      <c r="CRG6232" s="841"/>
      <c r="CRH6232" s="841"/>
      <c r="CRI6232" s="841"/>
      <c r="CRJ6232" s="841"/>
      <c r="CRK6232" s="841"/>
      <c r="CRL6232" s="841"/>
      <c r="CRM6232" s="841"/>
      <c r="CRN6232" s="841"/>
      <c r="CRO6232" s="841"/>
      <c r="CRP6232" s="841"/>
      <c r="CRQ6232" s="841"/>
      <c r="CRR6232" s="841"/>
      <c r="CRS6232" s="841"/>
      <c r="CRT6232" s="841"/>
      <c r="CRU6232" s="841"/>
      <c r="CRV6232" s="841"/>
      <c r="CRW6232" s="841"/>
      <c r="CRX6232" s="841"/>
      <c r="CRY6232" s="841"/>
      <c r="CRZ6232" s="841"/>
      <c r="CSA6232" s="841"/>
      <c r="CSB6232" s="841"/>
      <c r="CSC6232" s="841"/>
      <c r="CSD6232" s="841"/>
      <c r="CSE6232" s="841"/>
      <c r="CSF6232" s="841"/>
      <c r="CSG6232" s="841"/>
      <c r="CSH6232" s="841"/>
      <c r="CSI6232" s="841"/>
      <c r="CSJ6232" s="841"/>
      <c r="CSK6232" s="841"/>
      <c r="CSL6232" s="841"/>
      <c r="CSM6232" s="841"/>
      <c r="CSN6232" s="841"/>
      <c r="CSO6232" s="841"/>
      <c r="CSP6232" s="841"/>
      <c r="CSQ6232" s="841"/>
      <c r="CSR6232" s="841"/>
      <c r="CSS6232" s="841"/>
      <c r="CST6232" s="841"/>
      <c r="CSU6232" s="841"/>
      <c r="CSV6232" s="841"/>
      <c r="CSW6232" s="841"/>
      <c r="CSX6232" s="841"/>
      <c r="CSY6232" s="841"/>
      <c r="CSZ6232" s="841"/>
      <c r="CTA6232" s="841"/>
      <c r="CTB6232" s="841"/>
      <c r="CTC6232" s="841"/>
      <c r="CTD6232" s="841"/>
      <c r="CTE6232" s="841"/>
      <c r="CTF6232" s="841"/>
      <c r="CTG6232" s="841"/>
      <c r="CTH6232" s="841"/>
      <c r="CTI6232" s="841"/>
      <c r="CTJ6232" s="841"/>
      <c r="CTK6232" s="841"/>
      <c r="CTL6232" s="841"/>
      <c r="CTM6232" s="841"/>
      <c r="CTN6232" s="841"/>
      <c r="CTO6232" s="841"/>
      <c r="CTP6232" s="841"/>
      <c r="CTQ6232" s="841"/>
      <c r="CTR6232" s="841"/>
      <c r="CTS6232" s="841"/>
      <c r="CTT6232" s="841"/>
      <c r="CTU6232" s="841"/>
      <c r="CTV6232" s="841"/>
      <c r="CTW6232" s="841"/>
      <c r="CTX6232" s="841"/>
      <c r="CTY6232" s="841"/>
      <c r="CTZ6232" s="841"/>
      <c r="CUA6232" s="841"/>
      <c r="CUB6232" s="841"/>
      <c r="CUC6232" s="841"/>
      <c r="CUD6232" s="841"/>
      <c r="CUE6232" s="841"/>
      <c r="CUF6232" s="841"/>
      <c r="CUG6232" s="841"/>
      <c r="CUH6232" s="841"/>
      <c r="CUI6232" s="841"/>
      <c r="CUJ6232" s="841"/>
      <c r="CUK6232" s="841"/>
      <c r="CUL6232" s="841"/>
      <c r="CUM6232" s="841"/>
      <c r="CUN6232" s="841"/>
      <c r="CUO6232" s="841"/>
      <c r="CUP6232" s="841"/>
      <c r="CUQ6232" s="841"/>
      <c r="CUR6232" s="841"/>
      <c r="CUS6232" s="841"/>
      <c r="CUT6232" s="841"/>
      <c r="CUU6232" s="841"/>
      <c r="CUV6232" s="841"/>
      <c r="CUW6232" s="841"/>
      <c r="CUX6232" s="841"/>
      <c r="CUY6232" s="841"/>
      <c r="CUZ6232" s="841"/>
      <c r="CVA6232" s="841"/>
      <c r="CVB6232" s="841"/>
      <c r="CVC6232" s="841"/>
      <c r="CVD6232" s="841"/>
      <c r="CVE6232" s="841"/>
      <c r="CVF6232" s="841"/>
      <c r="CVG6232" s="841"/>
      <c r="CVH6232" s="841"/>
      <c r="CVI6232" s="841"/>
      <c r="CVJ6232" s="841"/>
      <c r="CVK6232" s="841"/>
      <c r="CVL6232" s="841"/>
      <c r="CVM6232" s="841"/>
      <c r="CVN6232" s="841"/>
      <c r="CVO6232" s="841"/>
      <c r="CVP6232" s="841"/>
      <c r="CVQ6232" s="841"/>
      <c r="CVR6232" s="841"/>
      <c r="CVS6232" s="841"/>
      <c r="CVT6232" s="841"/>
      <c r="CVU6232" s="841"/>
      <c r="CVV6232" s="841"/>
      <c r="CVW6232" s="841"/>
      <c r="CVX6232" s="841"/>
      <c r="CVY6232" s="841"/>
      <c r="CVZ6232" s="841"/>
      <c r="CWA6232" s="841"/>
      <c r="CWB6232" s="841"/>
      <c r="CWC6232" s="841"/>
      <c r="CWD6232" s="841"/>
      <c r="CWE6232" s="841"/>
      <c r="CWF6232" s="841"/>
      <c r="CWG6232" s="841"/>
      <c r="CWH6232" s="841"/>
      <c r="CWI6232" s="841"/>
      <c r="CWJ6232" s="841"/>
      <c r="CWK6232" s="841"/>
      <c r="CWL6232" s="841"/>
      <c r="CWM6232" s="841"/>
      <c r="CWN6232" s="841"/>
      <c r="CWO6232" s="841"/>
      <c r="CWP6232" s="841"/>
      <c r="CWQ6232" s="841"/>
      <c r="CWR6232" s="841"/>
      <c r="CWS6232" s="841"/>
      <c r="CWT6232" s="841"/>
      <c r="CWU6232" s="841"/>
      <c r="CWV6232" s="841"/>
      <c r="CWW6232" s="841"/>
      <c r="CWX6232" s="841"/>
      <c r="CWY6232" s="841"/>
      <c r="CWZ6232" s="841"/>
      <c r="CXA6232" s="841"/>
      <c r="CXB6232" s="841"/>
      <c r="CXC6232" s="841"/>
      <c r="CXD6232" s="841"/>
      <c r="CXE6232" s="841"/>
      <c r="CXF6232" s="841"/>
      <c r="CXG6232" s="841"/>
      <c r="CXH6232" s="841"/>
      <c r="CXI6232" s="841"/>
      <c r="CXJ6232" s="841"/>
      <c r="CXK6232" s="841"/>
      <c r="CXL6232" s="841"/>
      <c r="CXM6232" s="841"/>
      <c r="CXN6232" s="841"/>
      <c r="CXO6232" s="841"/>
      <c r="CXP6232" s="841"/>
      <c r="CXQ6232" s="841"/>
      <c r="CXR6232" s="841"/>
      <c r="CXS6232" s="841"/>
      <c r="CXT6232" s="841"/>
      <c r="CXU6232" s="841"/>
      <c r="CXV6232" s="841"/>
      <c r="CXW6232" s="841"/>
      <c r="CXX6232" s="841"/>
      <c r="CXY6232" s="841"/>
      <c r="CXZ6232" s="841"/>
      <c r="CYA6232" s="841"/>
      <c r="CYB6232" s="841"/>
      <c r="CYC6232" s="841"/>
      <c r="CYD6232" s="841"/>
      <c r="CYE6232" s="841"/>
      <c r="CYF6232" s="841"/>
      <c r="CYG6232" s="841"/>
      <c r="CYH6232" s="841"/>
      <c r="CYI6232" s="841"/>
      <c r="CYJ6232" s="841"/>
      <c r="CYK6232" s="841"/>
      <c r="CYL6232" s="841"/>
      <c r="CYM6232" s="841"/>
      <c r="CYN6232" s="841"/>
      <c r="CYO6232" s="841"/>
      <c r="CYP6232" s="841"/>
      <c r="CYQ6232" s="841"/>
      <c r="CYR6232" s="841"/>
      <c r="CYS6232" s="841"/>
      <c r="CYT6232" s="841"/>
      <c r="CYU6232" s="841"/>
      <c r="CYV6232" s="841"/>
      <c r="CYW6232" s="841"/>
      <c r="CYX6232" s="841"/>
      <c r="CYY6232" s="841"/>
      <c r="CYZ6232" s="841"/>
      <c r="CZA6232" s="841"/>
      <c r="CZB6232" s="841"/>
      <c r="CZC6232" s="841"/>
      <c r="CZD6232" s="841"/>
      <c r="CZE6232" s="841"/>
      <c r="CZF6232" s="841"/>
      <c r="CZG6232" s="841"/>
      <c r="CZH6232" s="841"/>
      <c r="CZI6232" s="841"/>
      <c r="CZJ6232" s="841"/>
      <c r="CZK6232" s="841"/>
      <c r="CZL6232" s="841"/>
      <c r="CZM6232" s="841"/>
      <c r="CZN6232" s="841"/>
      <c r="CZO6232" s="841"/>
      <c r="CZP6232" s="841"/>
      <c r="CZQ6232" s="841"/>
      <c r="CZR6232" s="841"/>
      <c r="CZS6232" s="841"/>
      <c r="CZT6232" s="841"/>
      <c r="CZU6232" s="841"/>
      <c r="CZV6232" s="841"/>
      <c r="CZW6232" s="841"/>
      <c r="CZX6232" s="841"/>
      <c r="CZY6232" s="841"/>
      <c r="CZZ6232" s="841"/>
      <c r="DAA6232" s="841"/>
      <c r="DAB6232" s="841"/>
      <c r="DAC6232" s="841"/>
      <c r="DAD6232" s="841"/>
      <c r="DAE6232" s="841"/>
      <c r="DAF6232" s="841"/>
      <c r="DAG6232" s="841"/>
      <c r="DAH6232" s="841"/>
      <c r="DAI6232" s="841"/>
      <c r="DAJ6232" s="841"/>
      <c r="DAK6232" s="841"/>
      <c r="DAL6232" s="841"/>
      <c r="DAM6232" s="841"/>
      <c r="DAN6232" s="841"/>
      <c r="DAO6232" s="841"/>
      <c r="DAP6232" s="841"/>
      <c r="DAQ6232" s="841"/>
      <c r="DAR6232" s="841"/>
      <c r="DAS6232" s="841"/>
      <c r="DAT6232" s="841"/>
      <c r="DAU6232" s="841"/>
      <c r="DAV6232" s="841"/>
      <c r="DAW6232" s="841"/>
      <c r="DAX6232" s="841"/>
      <c r="DAY6232" s="841"/>
      <c r="DAZ6232" s="841"/>
      <c r="DBA6232" s="841"/>
      <c r="DBB6232" s="841"/>
      <c r="DBC6232" s="841"/>
      <c r="DBD6232" s="841"/>
      <c r="DBE6232" s="841"/>
      <c r="DBF6232" s="841"/>
      <c r="DBG6232" s="841"/>
      <c r="DBH6232" s="841"/>
      <c r="DBI6232" s="841"/>
      <c r="DBJ6232" s="841"/>
      <c r="DBK6232" s="841"/>
      <c r="DBL6232" s="841"/>
      <c r="DBM6232" s="841"/>
      <c r="DBN6232" s="841"/>
      <c r="DBO6232" s="841"/>
      <c r="DBP6232" s="841"/>
      <c r="DBQ6232" s="841"/>
      <c r="DBR6232" s="841"/>
      <c r="DBS6232" s="841"/>
      <c r="DBT6232" s="841"/>
      <c r="DBU6232" s="841"/>
      <c r="DBV6232" s="841"/>
      <c r="DBW6232" s="841"/>
      <c r="DBX6232" s="841"/>
      <c r="DBY6232" s="841"/>
      <c r="DBZ6232" s="841"/>
      <c r="DCA6232" s="841"/>
      <c r="DCB6232" s="841"/>
      <c r="DCC6232" s="841"/>
      <c r="DCD6232" s="841"/>
      <c r="DCE6232" s="841"/>
      <c r="DCF6232" s="841"/>
      <c r="DCG6232" s="841"/>
      <c r="DCH6232" s="841"/>
      <c r="DCI6232" s="841"/>
      <c r="DCJ6232" s="841"/>
      <c r="DCK6232" s="841"/>
      <c r="DCL6232" s="841"/>
      <c r="DCM6232" s="841"/>
      <c r="DCN6232" s="841"/>
      <c r="DCO6232" s="841"/>
      <c r="DCP6232" s="841"/>
      <c r="DCQ6232" s="841"/>
      <c r="DCR6232" s="841"/>
      <c r="DCS6232" s="841"/>
      <c r="DCT6232" s="841"/>
      <c r="DCU6232" s="841"/>
      <c r="DCV6232" s="841"/>
      <c r="DCW6232" s="841"/>
      <c r="DCX6232" s="841"/>
      <c r="DCY6232" s="841"/>
      <c r="DCZ6232" s="841"/>
      <c r="DDA6232" s="841"/>
      <c r="DDB6232" s="841"/>
      <c r="DDC6232" s="841"/>
      <c r="DDD6232" s="841"/>
      <c r="DDE6232" s="841"/>
      <c r="DDF6232" s="841"/>
      <c r="DDG6232" s="841"/>
      <c r="DDH6232" s="841"/>
      <c r="DDI6232" s="841"/>
      <c r="DDJ6232" s="841"/>
      <c r="DDK6232" s="841"/>
      <c r="DDL6232" s="841"/>
      <c r="DDM6232" s="841"/>
      <c r="DDN6232" s="841"/>
      <c r="DDO6232" s="841"/>
      <c r="DDP6232" s="841"/>
      <c r="DDQ6232" s="841"/>
      <c r="DDR6232" s="841"/>
      <c r="DDS6232" s="841"/>
      <c r="DDT6232" s="841"/>
      <c r="DDU6232" s="841"/>
      <c r="DDV6232" s="841"/>
      <c r="DDW6232" s="841"/>
      <c r="DDX6232" s="841"/>
      <c r="DDY6232" s="841"/>
      <c r="DDZ6232" s="841"/>
      <c r="DEA6232" s="841"/>
      <c r="DEB6232" s="841"/>
      <c r="DEC6232" s="841"/>
      <c r="DED6232" s="841"/>
      <c r="DEE6232" s="841"/>
      <c r="DEF6232" s="841"/>
      <c r="DEG6232" s="841"/>
      <c r="DEH6232" s="841"/>
      <c r="DEI6232" s="841"/>
      <c r="DEJ6232" s="841"/>
      <c r="DEK6232" s="841"/>
      <c r="DEL6232" s="841"/>
      <c r="DEM6232" s="841"/>
      <c r="DEN6232" s="841"/>
      <c r="DEO6232" s="841"/>
      <c r="DEP6232" s="841"/>
      <c r="DEQ6232" s="841"/>
      <c r="DER6232" s="841"/>
      <c r="DES6232" s="841"/>
      <c r="DET6232" s="841"/>
      <c r="DEU6232" s="841"/>
      <c r="DEV6232" s="841"/>
      <c r="DEW6232" s="841"/>
      <c r="DEX6232" s="841"/>
      <c r="DEY6232" s="841"/>
      <c r="DEZ6232" s="841"/>
      <c r="DFA6232" s="841"/>
      <c r="DFB6232" s="841"/>
      <c r="DFC6232" s="841"/>
      <c r="DFD6232" s="841"/>
      <c r="DFE6232" s="841"/>
      <c r="DFF6232" s="841"/>
      <c r="DFG6232" s="841"/>
      <c r="DFH6232" s="841"/>
      <c r="DFI6232" s="841"/>
      <c r="DFJ6232" s="841"/>
      <c r="DFK6232" s="841"/>
      <c r="DFL6232" s="841"/>
      <c r="DFM6232" s="841"/>
      <c r="DFN6232" s="841"/>
      <c r="DFO6232" s="841"/>
      <c r="DFP6232" s="841"/>
      <c r="DFQ6232" s="841"/>
      <c r="DFR6232" s="841"/>
      <c r="DFS6232" s="841"/>
      <c r="DFT6232" s="841"/>
      <c r="DFU6232" s="841"/>
      <c r="DFV6232" s="841"/>
      <c r="DFW6232" s="841"/>
      <c r="DFX6232" s="841"/>
      <c r="DFY6232" s="841"/>
      <c r="DFZ6232" s="841"/>
      <c r="DGA6232" s="841"/>
      <c r="DGB6232" s="841"/>
      <c r="DGC6232" s="841"/>
      <c r="DGD6232" s="841"/>
      <c r="DGE6232" s="841"/>
      <c r="DGF6232" s="841"/>
      <c r="DGG6232" s="841"/>
      <c r="DGH6232" s="841"/>
      <c r="DGI6232" s="841"/>
      <c r="DGJ6232" s="841"/>
      <c r="DGK6232" s="841"/>
      <c r="DGL6232" s="841"/>
      <c r="DGM6232" s="841"/>
      <c r="DGN6232" s="841"/>
      <c r="DGO6232" s="841"/>
      <c r="DGP6232" s="841"/>
      <c r="DGQ6232" s="841"/>
      <c r="DGR6232" s="841"/>
      <c r="DGS6232" s="841"/>
      <c r="DGT6232" s="841"/>
      <c r="DGU6232" s="841"/>
      <c r="DGV6232" s="841"/>
      <c r="DGW6232" s="841"/>
      <c r="DGX6232" s="841"/>
      <c r="DGY6232" s="841"/>
      <c r="DGZ6232" s="841"/>
      <c r="DHA6232" s="841"/>
      <c r="DHB6232" s="841"/>
      <c r="DHC6232" s="841"/>
      <c r="DHD6232" s="841"/>
      <c r="DHE6232" s="841"/>
      <c r="DHF6232" s="841"/>
      <c r="DHG6232" s="841"/>
      <c r="DHH6232" s="841"/>
      <c r="DHI6232" s="841"/>
      <c r="DHJ6232" s="841"/>
      <c r="DHK6232" s="841"/>
      <c r="DHL6232" s="841"/>
      <c r="DHM6232" s="841"/>
      <c r="DHN6232" s="841"/>
      <c r="DHO6232" s="841"/>
      <c r="DHP6232" s="841"/>
      <c r="DHQ6232" s="841"/>
      <c r="DHR6232" s="841"/>
      <c r="DHS6232" s="841"/>
      <c r="DHT6232" s="841"/>
      <c r="DHU6232" s="841"/>
      <c r="DHV6232" s="841"/>
      <c r="DHW6232" s="841"/>
      <c r="DHX6232" s="841"/>
      <c r="DHY6232" s="841"/>
      <c r="DHZ6232" s="841"/>
      <c r="DIA6232" s="841"/>
      <c r="DIB6232" s="841"/>
      <c r="DIC6232" s="841"/>
      <c r="DID6232" s="841"/>
      <c r="DIE6232" s="841"/>
      <c r="DIF6232" s="841"/>
      <c r="DIG6232" s="841"/>
      <c r="DIH6232" s="841"/>
      <c r="DII6232" s="841"/>
      <c r="DIJ6232" s="841"/>
      <c r="DIK6232" s="841"/>
      <c r="DIL6232" s="841"/>
      <c r="DIM6232" s="841"/>
      <c r="DIN6232" s="841"/>
      <c r="DIO6232" s="841"/>
      <c r="DIP6232" s="841"/>
      <c r="DIQ6232" s="841"/>
      <c r="DIR6232" s="841"/>
      <c r="DIS6232" s="841"/>
      <c r="DIT6232" s="841"/>
      <c r="DIU6232" s="841"/>
      <c r="DIV6232" s="841"/>
      <c r="DIW6232" s="841"/>
      <c r="DIX6232" s="841"/>
      <c r="DIY6232" s="841"/>
      <c r="DIZ6232" s="841"/>
      <c r="DJA6232" s="841"/>
      <c r="DJB6232" s="841"/>
      <c r="DJC6232" s="841"/>
      <c r="DJD6232" s="841"/>
      <c r="DJE6232" s="841"/>
      <c r="DJF6232" s="841"/>
      <c r="DJG6232" s="841"/>
      <c r="DJH6232" s="841"/>
      <c r="DJI6232" s="841"/>
      <c r="DJJ6232" s="841"/>
      <c r="DJK6232" s="841"/>
      <c r="DJL6232" s="841"/>
      <c r="DJM6232" s="841"/>
      <c r="DJN6232" s="841"/>
      <c r="DJO6232" s="841"/>
      <c r="DJP6232" s="841"/>
      <c r="DJQ6232" s="841"/>
      <c r="DJR6232" s="841"/>
      <c r="DJS6232" s="841"/>
      <c r="DJT6232" s="841"/>
      <c r="DJU6232" s="841"/>
      <c r="DJV6232" s="841"/>
      <c r="DJW6232" s="841"/>
      <c r="DJX6232" s="841"/>
      <c r="DJY6232" s="841"/>
      <c r="DJZ6232" s="841"/>
      <c r="DKA6232" s="841"/>
      <c r="DKB6232" s="841"/>
      <c r="DKC6232" s="841"/>
      <c r="DKD6232" s="841"/>
      <c r="DKE6232" s="841"/>
      <c r="DKF6232" s="841"/>
      <c r="DKG6232" s="841"/>
      <c r="DKH6232" s="841"/>
      <c r="DKI6232" s="841"/>
      <c r="DKJ6232" s="841"/>
      <c r="DKK6232" s="841"/>
      <c r="DKL6232" s="841"/>
      <c r="DKM6232" s="841"/>
      <c r="DKN6232" s="841"/>
      <c r="DKO6232" s="841"/>
      <c r="DKP6232" s="841"/>
      <c r="DKQ6232" s="841"/>
      <c r="DKR6232" s="841"/>
      <c r="DKS6232" s="841"/>
      <c r="DKT6232" s="841"/>
      <c r="DKU6232" s="841"/>
      <c r="DKV6232" s="841"/>
      <c r="DKW6232" s="841"/>
      <c r="DKX6232" s="841"/>
      <c r="DKY6232" s="841"/>
      <c r="DKZ6232" s="841"/>
      <c r="DLA6232" s="841"/>
      <c r="DLB6232" s="841"/>
      <c r="DLC6232" s="841"/>
      <c r="DLD6232" s="841"/>
      <c r="DLE6232" s="841"/>
      <c r="DLF6232" s="841"/>
      <c r="DLG6232" s="841"/>
      <c r="DLH6232" s="841"/>
      <c r="DLI6232" s="841"/>
      <c r="DLJ6232" s="841"/>
      <c r="DLK6232" s="841"/>
      <c r="DLL6232" s="841"/>
      <c r="DLM6232" s="841"/>
      <c r="DLN6232" s="841"/>
      <c r="DLO6232" s="841"/>
      <c r="DLP6232" s="841"/>
      <c r="DLQ6232" s="841"/>
      <c r="DLR6232" s="841"/>
      <c r="DLS6232" s="841"/>
      <c r="DLT6232" s="841"/>
      <c r="DLU6232" s="841"/>
      <c r="DLV6232" s="841"/>
      <c r="DLW6232" s="841"/>
      <c r="DLX6232" s="841"/>
      <c r="DLY6232" s="841"/>
      <c r="DLZ6232" s="841"/>
      <c r="DMA6232" s="841"/>
      <c r="DMB6232" s="841"/>
      <c r="DMC6232" s="841"/>
      <c r="DMD6232" s="841"/>
      <c r="DME6232" s="841"/>
      <c r="DMF6232" s="841"/>
      <c r="DMG6232" s="841"/>
      <c r="DMH6232" s="841"/>
      <c r="DMI6232" s="841"/>
      <c r="DMJ6232" s="841"/>
      <c r="DMK6232" s="841"/>
      <c r="DML6232" s="841"/>
      <c r="DMM6232" s="841"/>
      <c r="DMN6232" s="841"/>
      <c r="DMO6232" s="841"/>
      <c r="DMP6232" s="841"/>
      <c r="DMQ6232" s="841"/>
      <c r="DMR6232" s="841"/>
      <c r="DMS6232" s="841"/>
      <c r="DMT6232" s="841"/>
      <c r="DMU6232" s="841"/>
      <c r="DMV6232" s="841"/>
      <c r="DMW6232" s="841"/>
      <c r="DMX6232" s="841"/>
      <c r="DMY6232" s="841"/>
      <c r="DMZ6232" s="841"/>
      <c r="DNA6232" s="841"/>
      <c r="DNB6232" s="841"/>
      <c r="DNC6232" s="841"/>
      <c r="DND6232" s="841"/>
      <c r="DNE6232" s="841"/>
      <c r="DNF6232" s="841"/>
      <c r="DNG6232" s="841"/>
      <c r="DNH6232" s="841"/>
      <c r="DNI6232" s="841"/>
      <c r="DNJ6232" s="841"/>
      <c r="DNK6232" s="841"/>
      <c r="DNL6232" s="841"/>
      <c r="DNM6232" s="841"/>
      <c r="DNN6232" s="841"/>
      <c r="DNO6232" s="841"/>
      <c r="DNP6232" s="841"/>
      <c r="DNQ6232" s="841"/>
      <c r="DNR6232" s="841"/>
      <c r="DNS6232" s="841"/>
      <c r="DNT6232" s="841"/>
      <c r="DNU6232" s="841"/>
      <c r="DNV6232" s="841"/>
      <c r="DNW6232" s="841"/>
      <c r="DNX6232" s="841"/>
      <c r="DNY6232" s="841"/>
      <c r="DNZ6232" s="841"/>
      <c r="DOA6232" s="841"/>
      <c r="DOB6232" s="841"/>
      <c r="DOC6232" s="841"/>
      <c r="DOD6232" s="841"/>
      <c r="DOE6232" s="841"/>
      <c r="DOF6232" s="841"/>
      <c r="DOG6232" s="841"/>
      <c r="DOH6232" s="841"/>
      <c r="DOI6232" s="841"/>
      <c r="DOJ6232" s="841"/>
      <c r="DOK6232" s="841"/>
      <c r="DOL6232" s="841"/>
      <c r="DOM6232" s="841"/>
      <c r="DON6232" s="841"/>
      <c r="DOO6232" s="841"/>
      <c r="DOP6232" s="841"/>
      <c r="DOQ6232" s="841"/>
      <c r="DOR6232" s="841"/>
      <c r="DOS6232" s="841"/>
      <c r="DOT6232" s="841"/>
      <c r="DOU6232" s="841"/>
      <c r="DOV6232" s="841"/>
      <c r="DOW6232" s="841"/>
      <c r="DOX6232" s="841"/>
      <c r="DOY6232" s="841"/>
      <c r="DOZ6232" s="841"/>
      <c r="DPA6232" s="841"/>
      <c r="DPB6232" s="841"/>
      <c r="DPC6232" s="841"/>
      <c r="DPD6232" s="841"/>
      <c r="DPE6232" s="841"/>
      <c r="DPF6232" s="841"/>
      <c r="DPG6232" s="841"/>
      <c r="DPH6232" s="841"/>
      <c r="DPI6232" s="841"/>
      <c r="DPJ6232" s="841"/>
      <c r="DPK6232" s="841"/>
      <c r="DPL6232" s="841"/>
      <c r="DPM6232" s="841"/>
      <c r="DPN6232" s="841"/>
      <c r="DPO6232" s="841"/>
      <c r="DPP6232" s="841"/>
      <c r="DPQ6232" s="841"/>
      <c r="DPR6232" s="841"/>
      <c r="DPS6232" s="841"/>
      <c r="DPT6232" s="841"/>
      <c r="DPU6232" s="841"/>
      <c r="DPV6232" s="841"/>
      <c r="DPW6232" s="841"/>
      <c r="DPX6232" s="841"/>
      <c r="DPY6232" s="841"/>
      <c r="DPZ6232" s="841"/>
      <c r="DQA6232" s="841"/>
      <c r="DQB6232" s="841"/>
      <c r="DQC6232" s="841"/>
      <c r="DQD6232" s="841"/>
      <c r="DQE6232" s="841"/>
      <c r="DQF6232" s="841"/>
      <c r="DQG6232" s="841"/>
      <c r="DQH6232" s="841"/>
      <c r="DQI6232" s="841"/>
      <c r="DQJ6232" s="841"/>
      <c r="DQK6232" s="841"/>
      <c r="DQL6232" s="841"/>
      <c r="DQM6232" s="841"/>
      <c r="DQN6232" s="841"/>
      <c r="DQO6232" s="841"/>
      <c r="DQP6232" s="841"/>
      <c r="DQQ6232" s="841"/>
      <c r="DQR6232" s="841"/>
      <c r="DQS6232" s="841"/>
      <c r="DQT6232" s="841"/>
      <c r="DQU6232" s="841"/>
      <c r="DQV6232" s="841"/>
      <c r="DQW6232" s="841"/>
      <c r="DQX6232" s="841"/>
      <c r="DQY6232" s="841"/>
      <c r="DQZ6232" s="841"/>
      <c r="DRA6232" s="841"/>
      <c r="DRB6232" s="841"/>
      <c r="DRC6232" s="841"/>
      <c r="DRD6232" s="841"/>
      <c r="DRE6232" s="841"/>
      <c r="DRF6232" s="841"/>
      <c r="DRG6232" s="841"/>
      <c r="DRH6232" s="841"/>
      <c r="DRI6232" s="841"/>
      <c r="DRJ6232" s="841"/>
      <c r="DRK6232" s="841"/>
      <c r="DRL6232" s="841"/>
      <c r="DRM6232" s="841"/>
      <c r="DRN6232" s="841"/>
      <c r="DRO6232" s="841"/>
      <c r="DRP6232" s="841"/>
      <c r="DRQ6232" s="841"/>
      <c r="DRR6232" s="841"/>
      <c r="DRS6232" s="841"/>
      <c r="DRT6232" s="841"/>
      <c r="DRU6232" s="841"/>
      <c r="DRV6232" s="841"/>
      <c r="DRW6232" s="841"/>
      <c r="DRX6232" s="841"/>
      <c r="DRY6232" s="841"/>
      <c r="DRZ6232" s="841"/>
      <c r="DSA6232" s="841"/>
      <c r="DSB6232" s="841"/>
      <c r="DSC6232" s="841"/>
      <c r="DSD6232" s="841"/>
      <c r="DSE6232" s="841"/>
      <c r="DSF6232" s="841"/>
      <c r="DSG6232" s="841"/>
      <c r="DSH6232" s="841"/>
      <c r="DSI6232" s="841"/>
      <c r="DSJ6232" s="841"/>
      <c r="DSK6232" s="841"/>
      <c r="DSL6232" s="841"/>
      <c r="DSM6232" s="841"/>
      <c r="DSN6232" s="841"/>
      <c r="DSO6232" s="841"/>
      <c r="DSP6232" s="841"/>
      <c r="DSQ6232" s="841"/>
      <c r="DSR6232" s="841"/>
      <c r="DSS6232" s="841"/>
      <c r="DST6232" s="841"/>
      <c r="DSU6232" s="841"/>
      <c r="DSV6232" s="841"/>
      <c r="DSW6232" s="841"/>
      <c r="DSX6232" s="841"/>
      <c r="DSY6232" s="841"/>
      <c r="DSZ6232" s="841"/>
      <c r="DTA6232" s="841"/>
      <c r="DTB6232" s="841"/>
      <c r="DTC6232" s="841"/>
      <c r="DTD6232" s="841"/>
      <c r="DTE6232" s="841"/>
      <c r="DTF6232" s="841"/>
      <c r="DTG6232" s="841"/>
      <c r="DTH6232" s="841"/>
      <c r="DTI6232" s="841"/>
      <c r="DTJ6232" s="841"/>
      <c r="DTK6232" s="841"/>
      <c r="DTL6232" s="841"/>
      <c r="DTM6232" s="841"/>
      <c r="DTN6232" s="841"/>
      <c r="DTO6232" s="841"/>
      <c r="DTP6232" s="841"/>
      <c r="DTQ6232" s="841"/>
      <c r="DTR6232" s="841"/>
      <c r="DTS6232" s="841"/>
      <c r="DTT6232" s="841"/>
      <c r="DTU6232" s="841"/>
      <c r="DTV6232" s="841"/>
      <c r="DTW6232" s="841"/>
      <c r="DTX6232" s="841"/>
      <c r="DTY6232" s="841"/>
      <c r="DTZ6232" s="841"/>
      <c r="DUA6232" s="841"/>
      <c r="DUB6232" s="841"/>
      <c r="DUC6232" s="841"/>
      <c r="DUD6232" s="841"/>
      <c r="DUE6232" s="841"/>
      <c r="DUF6232" s="841"/>
      <c r="DUG6232" s="841"/>
      <c r="DUH6232" s="841"/>
      <c r="DUI6232" s="841"/>
      <c r="DUJ6232" s="841"/>
      <c r="DUK6232" s="841"/>
      <c r="DUL6232" s="841"/>
      <c r="DUM6232" s="841"/>
      <c r="DUN6232" s="841"/>
      <c r="DUO6232" s="841"/>
      <c r="DUP6232" s="841"/>
      <c r="DUQ6232" s="841"/>
      <c r="DUR6232" s="841"/>
      <c r="DUS6232" s="841"/>
      <c r="DUT6232" s="841"/>
      <c r="DUU6232" s="841"/>
      <c r="DUV6232" s="841"/>
      <c r="DUW6232" s="841"/>
      <c r="DUX6232" s="841"/>
      <c r="DUY6232" s="841"/>
      <c r="DUZ6232" s="841"/>
      <c r="DVA6232" s="841"/>
      <c r="DVB6232" s="841"/>
      <c r="DVC6232" s="841"/>
      <c r="DVD6232" s="841"/>
      <c r="DVE6232" s="841"/>
      <c r="DVF6232" s="841"/>
      <c r="DVG6232" s="841"/>
      <c r="DVH6232" s="841"/>
      <c r="DVI6232" s="841"/>
      <c r="DVJ6232" s="841"/>
      <c r="DVK6232" s="841"/>
      <c r="DVL6232" s="841"/>
      <c r="DVM6232" s="841"/>
      <c r="DVN6232" s="841"/>
      <c r="DVO6232" s="841"/>
      <c r="DVP6232" s="841"/>
      <c r="DVQ6232" s="841"/>
      <c r="DVR6232" s="841"/>
      <c r="DVS6232" s="841"/>
      <c r="DVT6232" s="841"/>
      <c r="DVU6232" s="841"/>
      <c r="DVV6232" s="841"/>
      <c r="DVW6232" s="841"/>
      <c r="DVX6232" s="841"/>
      <c r="DVY6232" s="841"/>
      <c r="DVZ6232" s="841"/>
      <c r="DWA6232" s="841"/>
      <c r="DWB6232" s="841"/>
      <c r="DWC6232" s="841"/>
      <c r="DWD6232" s="841"/>
      <c r="DWE6232" s="841"/>
      <c r="DWF6232" s="841"/>
      <c r="DWG6232" s="841"/>
      <c r="DWH6232" s="841"/>
      <c r="DWI6232" s="841"/>
      <c r="DWJ6232" s="841"/>
      <c r="DWK6232" s="841"/>
      <c r="DWL6232" s="841"/>
      <c r="DWM6232" s="841"/>
      <c r="DWN6232" s="841"/>
      <c r="DWO6232" s="841"/>
      <c r="DWP6232" s="841"/>
      <c r="DWQ6232" s="841"/>
      <c r="DWR6232" s="841"/>
      <c r="DWS6232" s="841"/>
      <c r="DWT6232" s="841"/>
      <c r="DWU6232" s="841"/>
      <c r="DWV6232" s="841"/>
      <c r="DWW6232" s="841"/>
      <c r="DWX6232" s="841"/>
      <c r="DWY6232" s="841"/>
      <c r="DWZ6232" s="841"/>
      <c r="DXA6232" s="841"/>
      <c r="DXB6232" s="841"/>
      <c r="DXC6232" s="841"/>
      <c r="DXD6232" s="841"/>
      <c r="DXE6232" s="841"/>
      <c r="DXF6232" s="841"/>
      <c r="DXG6232" s="841"/>
      <c r="DXH6232" s="841"/>
      <c r="DXI6232" s="841"/>
      <c r="DXJ6232" s="841"/>
      <c r="DXK6232" s="841"/>
      <c r="DXL6232" s="841"/>
      <c r="DXM6232" s="841"/>
      <c r="DXN6232" s="841"/>
      <c r="DXO6232" s="841"/>
      <c r="DXP6232" s="841"/>
      <c r="DXQ6232" s="841"/>
      <c r="DXR6232" s="841"/>
      <c r="DXS6232" s="841"/>
      <c r="DXT6232" s="841"/>
      <c r="DXU6232" s="841"/>
      <c r="DXV6232" s="841"/>
      <c r="DXW6232" s="841"/>
      <c r="DXX6232" s="841"/>
      <c r="DXY6232" s="841"/>
      <c r="DXZ6232" s="841"/>
      <c r="DYA6232" s="841"/>
      <c r="DYB6232" s="841"/>
      <c r="DYC6232" s="841"/>
      <c r="DYD6232" s="841"/>
      <c r="DYE6232" s="841"/>
      <c r="DYF6232" s="841"/>
      <c r="DYG6232" s="841"/>
      <c r="DYH6232" s="841"/>
      <c r="DYI6232" s="841"/>
      <c r="DYJ6232" s="841"/>
      <c r="DYK6232" s="841"/>
      <c r="DYL6232" s="841"/>
      <c r="DYM6232" s="841"/>
      <c r="DYN6232" s="841"/>
      <c r="DYO6232" s="841"/>
      <c r="DYP6232" s="841"/>
      <c r="DYQ6232" s="841"/>
      <c r="DYR6232" s="841"/>
      <c r="DYS6232" s="841"/>
      <c r="DYT6232" s="841"/>
      <c r="DYU6232" s="841"/>
      <c r="DYV6232" s="841"/>
      <c r="DYW6232" s="841"/>
      <c r="DYX6232" s="841"/>
      <c r="DYY6232" s="841"/>
      <c r="DYZ6232" s="841"/>
      <c r="DZA6232" s="841"/>
      <c r="DZB6232" s="841"/>
      <c r="DZC6232" s="841"/>
      <c r="DZD6232" s="841"/>
      <c r="DZE6232" s="841"/>
      <c r="DZF6232" s="841"/>
      <c r="DZG6232" s="841"/>
      <c r="DZH6232" s="841"/>
      <c r="DZI6232" s="841"/>
      <c r="DZJ6232" s="841"/>
      <c r="DZK6232" s="841"/>
      <c r="DZL6232" s="841"/>
      <c r="DZM6232" s="841"/>
      <c r="DZN6232" s="841"/>
      <c r="DZO6232" s="841"/>
      <c r="DZP6232" s="841"/>
      <c r="DZQ6232" s="841"/>
      <c r="DZR6232" s="841"/>
      <c r="DZS6232" s="841"/>
      <c r="DZT6232" s="841"/>
      <c r="DZU6232" s="841"/>
      <c r="DZV6232" s="841"/>
      <c r="DZW6232" s="841"/>
      <c r="DZX6232" s="841"/>
      <c r="DZY6232" s="841"/>
      <c r="DZZ6232" s="841"/>
      <c r="EAA6232" s="841"/>
      <c r="EAB6232" s="841"/>
      <c r="EAC6232" s="841"/>
      <c r="EAD6232" s="841"/>
      <c r="EAE6232" s="841"/>
      <c r="EAF6232" s="841"/>
      <c r="EAG6232" s="841"/>
      <c r="EAH6232" s="841"/>
      <c r="EAI6232" s="841"/>
      <c r="EAJ6232" s="841"/>
      <c r="EAK6232" s="841"/>
      <c r="EAL6232" s="841"/>
      <c r="EAM6232" s="841"/>
      <c r="EAN6232" s="841"/>
      <c r="EAO6232" s="841"/>
      <c r="EAP6232" s="841"/>
      <c r="EAQ6232" s="841"/>
      <c r="EAR6232" s="841"/>
      <c r="EAS6232" s="841"/>
      <c r="EAT6232" s="841"/>
      <c r="EAU6232" s="841"/>
      <c r="EAV6232" s="841"/>
      <c r="EAW6232" s="841"/>
      <c r="EAX6232" s="841"/>
      <c r="EAY6232" s="841"/>
      <c r="EAZ6232" s="841"/>
      <c r="EBA6232" s="841"/>
      <c r="EBB6232" s="841"/>
      <c r="EBC6232" s="841"/>
      <c r="EBD6232" s="841"/>
      <c r="EBE6232" s="841"/>
      <c r="EBF6232" s="841"/>
      <c r="EBG6232" s="841"/>
      <c r="EBH6232" s="841"/>
      <c r="EBI6232" s="841"/>
      <c r="EBJ6232" s="841"/>
      <c r="EBK6232" s="841"/>
      <c r="EBL6232" s="841"/>
      <c r="EBM6232" s="841"/>
      <c r="EBN6232" s="841"/>
      <c r="EBO6232" s="841"/>
      <c r="EBP6232" s="841"/>
      <c r="EBQ6232" s="841"/>
      <c r="EBR6232" s="841"/>
      <c r="EBS6232" s="841"/>
      <c r="EBT6232" s="841"/>
      <c r="EBU6232" s="841"/>
      <c r="EBV6232" s="841"/>
      <c r="EBW6232" s="841"/>
      <c r="EBX6232" s="841"/>
      <c r="EBY6232" s="841"/>
      <c r="EBZ6232" s="841"/>
      <c r="ECA6232" s="841"/>
      <c r="ECB6232" s="841"/>
      <c r="ECC6232" s="841"/>
      <c r="ECD6232" s="841"/>
      <c r="ECE6232" s="841"/>
      <c r="ECF6232" s="841"/>
      <c r="ECG6232" s="841"/>
      <c r="ECH6232" s="841"/>
      <c r="ECI6232" s="841"/>
      <c r="ECJ6232" s="841"/>
      <c r="ECK6232" s="841"/>
      <c r="ECL6232" s="841"/>
      <c r="ECM6232" s="841"/>
      <c r="ECN6232" s="841"/>
      <c r="ECO6232" s="841"/>
      <c r="ECP6232" s="841"/>
      <c r="ECQ6232" s="841"/>
      <c r="ECR6232" s="841"/>
      <c r="ECS6232" s="841"/>
      <c r="ECT6232" s="841"/>
      <c r="ECU6232" s="841"/>
      <c r="ECV6232" s="841"/>
      <c r="ECW6232" s="841"/>
      <c r="ECX6232" s="841"/>
      <c r="ECY6232" s="841"/>
      <c r="ECZ6232" s="841"/>
      <c r="EDA6232" s="841"/>
      <c r="EDB6232" s="841"/>
      <c r="EDC6232" s="841"/>
      <c r="EDD6232" s="841"/>
      <c r="EDE6232" s="841"/>
      <c r="EDF6232" s="841"/>
      <c r="EDG6232" s="841"/>
      <c r="EDH6232" s="841"/>
      <c r="EDI6232" s="841"/>
      <c r="EDJ6232" s="841"/>
      <c r="EDK6232" s="841"/>
      <c r="EDL6232" s="841"/>
      <c r="EDM6232" s="841"/>
      <c r="EDN6232" s="841"/>
      <c r="EDO6232" s="841"/>
      <c r="EDP6232" s="841"/>
      <c r="EDQ6232" s="841"/>
      <c r="EDR6232" s="841"/>
      <c r="EDS6232" s="841"/>
      <c r="EDT6232" s="841"/>
      <c r="EDU6232" s="841"/>
      <c r="EDV6232" s="841"/>
      <c r="EDW6232" s="841"/>
      <c r="EDX6232" s="841"/>
      <c r="EDY6232" s="841"/>
      <c r="EDZ6232" s="841"/>
      <c r="EEA6232" s="841"/>
      <c r="EEB6232" s="841"/>
      <c r="EEC6232" s="841"/>
      <c r="EED6232" s="841"/>
      <c r="EEE6232" s="841"/>
      <c r="EEF6232" s="841"/>
      <c r="EEG6232" s="841"/>
      <c r="EEH6232" s="841"/>
      <c r="EEI6232" s="841"/>
      <c r="EEJ6232" s="841"/>
      <c r="EEK6232" s="841"/>
      <c r="EEL6232" s="841"/>
      <c r="EEM6232" s="841"/>
      <c r="EEN6232" s="841"/>
      <c r="EEO6232" s="841"/>
      <c r="EEP6232" s="841"/>
      <c r="EEQ6232" s="841"/>
      <c r="EER6232" s="841"/>
      <c r="EES6232" s="841"/>
      <c r="EET6232" s="841"/>
      <c r="EEU6232" s="841"/>
      <c r="EEV6232" s="841"/>
      <c r="EEW6232" s="841"/>
      <c r="EEX6232" s="841"/>
      <c r="EEY6232" s="841"/>
      <c r="EEZ6232" s="841"/>
      <c r="EFA6232" s="841"/>
      <c r="EFB6232" s="841"/>
      <c r="EFC6232" s="841"/>
      <c r="EFD6232" s="841"/>
      <c r="EFE6232" s="841"/>
      <c r="EFF6232" s="841"/>
      <c r="EFG6232" s="841"/>
      <c r="EFH6232" s="841"/>
      <c r="EFI6232" s="841"/>
      <c r="EFJ6232" s="841"/>
      <c r="EFK6232" s="841"/>
      <c r="EFL6232" s="841"/>
      <c r="EFM6232" s="841"/>
      <c r="EFN6232" s="841"/>
      <c r="EFO6232" s="841"/>
      <c r="EFP6232" s="841"/>
      <c r="EFQ6232" s="841"/>
      <c r="EFR6232" s="841"/>
      <c r="EFS6232" s="841"/>
      <c r="EFT6232" s="841"/>
      <c r="EFU6232" s="841"/>
      <c r="EFV6232" s="841"/>
      <c r="EFW6232" s="841"/>
      <c r="EFX6232" s="841"/>
      <c r="EFY6232" s="841"/>
      <c r="EFZ6232" s="841"/>
      <c r="EGA6232" s="841"/>
      <c r="EGB6232" s="841"/>
      <c r="EGC6232" s="841"/>
      <c r="EGD6232" s="841"/>
      <c r="EGE6232" s="841"/>
      <c r="EGF6232" s="841"/>
      <c r="EGG6232" s="841"/>
      <c r="EGH6232" s="841"/>
      <c r="EGI6232" s="841"/>
      <c r="EGJ6232" s="841"/>
      <c r="EGK6232" s="841"/>
      <c r="EGL6232" s="841"/>
      <c r="EGM6232" s="841"/>
      <c r="EGN6232" s="841"/>
      <c r="EGO6232" s="841"/>
      <c r="EGP6232" s="841"/>
      <c r="EGQ6232" s="841"/>
      <c r="EGR6232" s="841"/>
      <c r="EGS6232" s="841"/>
      <c r="EGT6232" s="841"/>
      <c r="EGU6232" s="841"/>
      <c r="EGV6232" s="841"/>
      <c r="EGW6232" s="841"/>
      <c r="EGX6232" s="841"/>
      <c r="EGY6232" s="841"/>
      <c r="EGZ6232" s="841"/>
      <c r="EHA6232" s="841"/>
      <c r="EHB6232" s="841"/>
      <c r="EHC6232" s="841"/>
      <c r="EHD6232" s="841"/>
      <c r="EHE6232" s="841"/>
      <c r="EHF6232" s="841"/>
      <c r="EHG6232" s="841"/>
      <c r="EHH6232" s="841"/>
      <c r="EHI6232" s="841"/>
      <c r="EHJ6232" s="841"/>
      <c r="EHK6232" s="841"/>
      <c r="EHL6232" s="841"/>
      <c r="EHM6232" s="841"/>
      <c r="EHN6232" s="841"/>
      <c r="EHO6232" s="841"/>
      <c r="EHP6232" s="841"/>
      <c r="EHQ6232" s="841"/>
      <c r="EHR6232" s="841"/>
      <c r="EHS6232" s="841"/>
      <c r="EHT6232" s="841"/>
      <c r="EHU6232" s="841"/>
      <c r="EHV6232" s="841"/>
      <c r="EHW6232" s="841"/>
      <c r="EHX6232" s="841"/>
      <c r="EHY6232" s="841"/>
      <c r="EHZ6232" s="841"/>
      <c r="EIA6232" s="841"/>
      <c r="EIB6232" s="841"/>
      <c r="EIC6232" s="841"/>
      <c r="EID6232" s="841"/>
      <c r="EIE6232" s="841"/>
      <c r="EIF6232" s="841"/>
      <c r="EIG6232" s="841"/>
      <c r="EIH6232" s="841"/>
      <c r="EII6232" s="841"/>
      <c r="EIJ6232" s="841"/>
      <c r="EIK6232" s="841"/>
      <c r="EIL6232" s="841"/>
      <c r="EIM6232" s="841"/>
      <c r="EIN6232" s="841"/>
      <c r="EIO6232" s="841"/>
      <c r="EIP6232" s="841"/>
      <c r="EIQ6232" s="841"/>
      <c r="EIR6232" s="841"/>
      <c r="EIS6232" s="841"/>
      <c r="EIT6232" s="841"/>
      <c r="EIU6232" s="841"/>
      <c r="EIV6232" s="841"/>
      <c r="EIW6232" s="841"/>
      <c r="EIX6232" s="841"/>
      <c r="EIY6232" s="841"/>
      <c r="EIZ6232" s="841"/>
      <c r="EJA6232" s="841"/>
      <c r="EJB6232" s="841"/>
      <c r="EJC6232" s="841"/>
      <c r="EJD6232" s="841"/>
      <c r="EJE6232" s="841"/>
      <c r="EJF6232" s="841"/>
      <c r="EJG6232" s="841"/>
      <c r="EJH6232" s="841"/>
      <c r="EJI6232" s="841"/>
      <c r="EJJ6232" s="841"/>
      <c r="EJK6232" s="841"/>
      <c r="EJL6232" s="841"/>
      <c r="EJM6232" s="841"/>
      <c r="EJN6232" s="841"/>
      <c r="EJO6232" s="841"/>
      <c r="EJP6232" s="841"/>
      <c r="EJQ6232" s="841"/>
      <c r="EJR6232" s="841"/>
      <c r="EJS6232" s="841"/>
      <c r="EJT6232" s="841"/>
      <c r="EJU6232" s="841"/>
      <c r="EJV6232" s="841"/>
      <c r="EJW6232" s="841"/>
      <c r="EJX6232" s="841"/>
      <c r="EJY6232" s="841"/>
      <c r="EJZ6232" s="841"/>
      <c r="EKA6232" s="841"/>
      <c r="EKB6232" s="841"/>
      <c r="EKC6232" s="841"/>
      <c r="EKD6232" s="841"/>
      <c r="EKE6232" s="841"/>
      <c r="EKF6232" s="841"/>
      <c r="EKG6232" s="841"/>
      <c r="EKH6232" s="841"/>
      <c r="EKI6232" s="841"/>
      <c r="EKJ6232" s="841"/>
      <c r="EKK6232" s="841"/>
      <c r="EKL6232" s="841"/>
      <c r="EKM6232" s="841"/>
      <c r="EKN6232" s="841"/>
      <c r="EKO6232" s="841"/>
      <c r="EKP6232" s="841"/>
      <c r="EKQ6232" s="841"/>
      <c r="EKR6232" s="841"/>
      <c r="EKS6232" s="841"/>
      <c r="EKT6232" s="841"/>
      <c r="EKU6232" s="841"/>
      <c r="EKV6232" s="841"/>
      <c r="EKW6232" s="841"/>
      <c r="EKX6232" s="841"/>
      <c r="EKY6232" s="841"/>
      <c r="EKZ6232" s="841"/>
      <c r="ELA6232" s="841"/>
      <c r="ELB6232" s="841"/>
      <c r="ELC6232" s="841"/>
      <c r="ELD6232" s="841"/>
      <c r="ELE6232" s="841"/>
      <c r="ELF6232" s="841"/>
      <c r="ELG6232" s="841"/>
      <c r="ELH6232" s="841"/>
      <c r="ELI6232" s="841"/>
      <c r="ELJ6232" s="841"/>
      <c r="ELK6232" s="841"/>
      <c r="ELL6232" s="841"/>
      <c r="ELM6232" s="841"/>
      <c r="ELN6232" s="841"/>
      <c r="ELO6232" s="841"/>
      <c r="ELP6232" s="841"/>
      <c r="ELQ6232" s="841"/>
      <c r="ELR6232" s="841"/>
      <c r="ELS6232" s="841"/>
      <c r="ELT6232" s="841"/>
      <c r="ELU6232" s="841"/>
      <c r="ELV6232" s="841"/>
      <c r="ELW6232" s="841"/>
      <c r="ELX6232" s="841"/>
      <c r="ELY6232" s="841"/>
      <c r="ELZ6232" s="841"/>
      <c r="EMA6232" s="841"/>
      <c r="EMB6232" s="841"/>
      <c r="EMC6232" s="841"/>
      <c r="EMD6232" s="841"/>
      <c r="EME6232" s="841"/>
      <c r="EMF6232" s="841"/>
      <c r="EMG6232" s="841"/>
      <c r="EMH6232" s="841"/>
      <c r="EMI6232" s="841"/>
      <c r="EMJ6232" s="841"/>
      <c r="EMK6232" s="841"/>
      <c r="EML6232" s="841"/>
      <c r="EMM6232" s="841"/>
      <c r="EMN6232" s="841"/>
      <c r="EMO6232" s="841"/>
      <c r="EMP6232" s="841"/>
      <c r="EMQ6232" s="841"/>
      <c r="EMR6232" s="841"/>
      <c r="EMS6232" s="841"/>
      <c r="EMT6232" s="841"/>
      <c r="EMU6232" s="841"/>
      <c r="EMV6232" s="841"/>
      <c r="EMW6232" s="841"/>
      <c r="EMX6232" s="841"/>
      <c r="EMY6232" s="841"/>
      <c r="EMZ6232" s="841"/>
      <c r="ENA6232" s="841"/>
      <c r="ENB6232" s="841"/>
      <c r="ENC6232" s="841"/>
      <c r="END6232" s="841"/>
      <c r="ENE6232" s="841"/>
      <c r="ENF6232" s="841"/>
      <c r="ENG6232" s="841"/>
      <c r="ENH6232" s="841"/>
      <c r="ENI6232" s="841"/>
      <c r="ENJ6232" s="841"/>
      <c r="ENK6232" s="841"/>
      <c r="ENL6232" s="841"/>
      <c r="ENM6232" s="841"/>
      <c r="ENN6232" s="841"/>
      <c r="ENO6232" s="841"/>
      <c r="ENP6232" s="841"/>
      <c r="ENQ6232" s="841"/>
      <c r="ENR6232" s="841"/>
      <c r="ENS6232" s="841"/>
      <c r="ENT6232" s="841"/>
      <c r="ENU6232" s="841"/>
      <c r="ENV6232" s="841"/>
      <c r="ENW6232" s="841"/>
      <c r="ENX6232" s="841"/>
      <c r="ENY6232" s="841"/>
      <c r="ENZ6232" s="841"/>
      <c r="EOA6232" s="841"/>
      <c r="EOB6232" s="841"/>
      <c r="EOC6232" s="841"/>
      <c r="EOD6232" s="841"/>
      <c r="EOE6232" s="841"/>
      <c r="EOF6232" s="841"/>
      <c r="EOG6232" s="841"/>
      <c r="EOH6232" s="841"/>
      <c r="EOI6232" s="841"/>
      <c r="EOJ6232" s="841"/>
      <c r="EOK6232" s="841"/>
      <c r="EOL6232" s="841"/>
      <c r="EOM6232" s="841"/>
      <c r="EON6232" s="841"/>
      <c r="EOO6232" s="841"/>
      <c r="EOP6232" s="841"/>
      <c r="EOQ6232" s="841"/>
      <c r="EOR6232" s="841"/>
      <c r="EOS6232" s="841"/>
      <c r="EOT6232" s="841"/>
      <c r="EOU6232" s="841"/>
      <c r="EOV6232" s="841"/>
      <c r="EOW6232" s="841"/>
      <c r="EOX6232" s="841"/>
      <c r="EOY6232" s="841"/>
      <c r="EOZ6232" s="841"/>
      <c r="EPA6232" s="841"/>
      <c r="EPB6232" s="841"/>
      <c r="EPC6232" s="841"/>
      <c r="EPD6232" s="841"/>
      <c r="EPE6232" s="841"/>
      <c r="EPF6232" s="841"/>
      <c r="EPG6232" s="841"/>
      <c r="EPH6232" s="841"/>
      <c r="EPI6232" s="841"/>
      <c r="EPJ6232" s="841"/>
      <c r="EPK6232" s="841"/>
      <c r="EPL6232" s="841"/>
      <c r="EPM6232" s="841"/>
      <c r="EPN6232" s="841"/>
      <c r="EPO6232" s="841"/>
      <c r="EPP6232" s="841"/>
      <c r="EPQ6232" s="841"/>
      <c r="EPR6232" s="841"/>
      <c r="EPS6232" s="841"/>
      <c r="EPT6232" s="841"/>
      <c r="EPU6232" s="841"/>
      <c r="EPV6232" s="841"/>
      <c r="EPW6232" s="841"/>
      <c r="EPX6232" s="841"/>
      <c r="EPY6232" s="841"/>
      <c r="EPZ6232" s="841"/>
      <c r="EQA6232" s="841"/>
      <c r="EQB6232" s="841"/>
      <c r="EQC6232" s="841"/>
      <c r="EQD6232" s="841"/>
      <c r="EQE6232" s="841"/>
      <c r="EQF6232" s="841"/>
      <c r="EQG6232" s="841"/>
      <c r="EQH6232" s="841"/>
      <c r="EQI6232" s="841"/>
      <c r="EQJ6232" s="841"/>
      <c r="EQK6232" s="841"/>
      <c r="EQL6232" s="841"/>
      <c r="EQM6232" s="841"/>
      <c r="EQN6232" s="841"/>
      <c r="EQO6232" s="841"/>
      <c r="EQP6232" s="841"/>
      <c r="EQQ6232" s="841"/>
      <c r="EQR6232" s="841"/>
      <c r="EQS6232" s="841"/>
      <c r="EQT6232" s="841"/>
      <c r="EQU6232" s="841"/>
      <c r="EQV6232" s="841"/>
      <c r="EQW6232" s="841"/>
      <c r="EQX6232" s="841"/>
      <c r="EQY6232" s="841"/>
      <c r="EQZ6232" s="841"/>
      <c r="ERA6232" s="841"/>
      <c r="ERB6232" s="841"/>
      <c r="ERC6232" s="841"/>
      <c r="ERD6232" s="841"/>
      <c r="ERE6232" s="841"/>
      <c r="ERF6232" s="841"/>
      <c r="ERG6232" s="841"/>
      <c r="ERH6232" s="841"/>
      <c r="ERI6232" s="841"/>
      <c r="ERJ6232" s="841"/>
      <c r="ERK6232" s="841"/>
      <c r="ERL6232" s="841"/>
      <c r="ERM6232" s="841"/>
      <c r="ERN6232" s="841"/>
      <c r="ERO6232" s="841"/>
      <c r="ERP6232" s="841"/>
      <c r="ERQ6232" s="841"/>
      <c r="ERR6232" s="841"/>
      <c r="ERS6232" s="841"/>
      <c r="ERT6232" s="841"/>
      <c r="ERU6232" s="841"/>
      <c r="ERV6232" s="841"/>
      <c r="ERW6232" s="841"/>
      <c r="ERX6232" s="841"/>
      <c r="ERY6232" s="841"/>
      <c r="ERZ6232" s="841"/>
      <c r="ESA6232" s="841"/>
      <c r="ESB6232" s="841"/>
      <c r="ESC6232" s="841"/>
      <c r="ESD6232" s="841"/>
      <c r="ESE6232" s="841"/>
      <c r="ESF6232" s="841"/>
      <c r="ESG6232" s="841"/>
      <c r="ESH6232" s="841"/>
      <c r="ESI6232" s="841"/>
      <c r="ESJ6232" s="841"/>
      <c r="ESK6232" s="841"/>
      <c r="ESL6232" s="841"/>
      <c r="ESM6232" s="841"/>
      <c r="ESN6232" s="841"/>
      <c r="ESO6232" s="841"/>
      <c r="ESP6232" s="841"/>
      <c r="ESQ6232" s="841"/>
      <c r="ESR6232" s="841"/>
      <c r="ESS6232" s="841"/>
      <c r="EST6232" s="841"/>
      <c r="ESU6232" s="841"/>
      <c r="ESV6232" s="841"/>
      <c r="ESW6232" s="841"/>
      <c r="ESX6232" s="841"/>
      <c r="ESY6232" s="841"/>
      <c r="ESZ6232" s="841"/>
      <c r="ETA6232" s="841"/>
      <c r="ETB6232" s="841"/>
      <c r="ETC6232" s="841"/>
      <c r="ETD6232" s="841"/>
      <c r="ETE6232" s="841"/>
      <c r="ETF6232" s="841"/>
      <c r="ETG6232" s="841"/>
      <c r="ETH6232" s="841"/>
      <c r="ETI6232" s="841"/>
      <c r="ETJ6232" s="841"/>
      <c r="ETK6232" s="841"/>
      <c r="ETL6232" s="841"/>
      <c r="ETM6232" s="841"/>
      <c r="ETN6232" s="841"/>
      <c r="ETO6232" s="841"/>
      <c r="ETP6232" s="841"/>
      <c r="ETQ6232" s="841"/>
      <c r="ETR6232" s="841"/>
      <c r="ETS6232" s="841"/>
      <c r="ETT6232" s="841"/>
      <c r="ETU6232" s="841"/>
      <c r="ETV6232" s="841"/>
      <c r="ETW6232" s="841"/>
      <c r="ETX6232" s="841"/>
      <c r="ETY6232" s="841"/>
      <c r="ETZ6232" s="841"/>
      <c r="EUA6232" s="841"/>
      <c r="EUB6232" s="841"/>
      <c r="EUC6232" s="841"/>
      <c r="EUD6232" s="841"/>
      <c r="EUE6232" s="841"/>
      <c r="EUF6232" s="841"/>
      <c r="EUG6232" s="841"/>
      <c r="EUH6232" s="841"/>
      <c r="EUI6232" s="841"/>
      <c r="EUJ6232" s="841"/>
      <c r="EUK6232" s="841"/>
      <c r="EUL6232" s="841"/>
      <c r="EUM6232" s="841"/>
      <c r="EUN6232" s="841"/>
      <c r="EUO6232" s="841"/>
      <c r="EUP6232" s="841"/>
      <c r="EUQ6232" s="841"/>
      <c r="EUR6232" s="841"/>
      <c r="EUS6232" s="841"/>
      <c r="EUT6232" s="841"/>
      <c r="EUU6232" s="841"/>
      <c r="EUV6232" s="841"/>
      <c r="EUW6232" s="841"/>
      <c r="EUX6232" s="841"/>
      <c r="EUY6232" s="841"/>
      <c r="EUZ6232" s="841"/>
      <c r="EVA6232" s="841"/>
      <c r="EVB6232" s="841"/>
      <c r="EVC6232" s="841"/>
      <c r="EVD6232" s="841"/>
      <c r="EVE6232" s="841"/>
      <c r="EVF6232" s="841"/>
      <c r="EVG6232" s="841"/>
      <c r="EVH6232" s="841"/>
      <c r="EVI6232" s="841"/>
      <c r="EVJ6232" s="841"/>
      <c r="EVK6232" s="841"/>
      <c r="EVL6232" s="841"/>
      <c r="EVM6232" s="841"/>
      <c r="EVN6232" s="841"/>
      <c r="EVO6232" s="841"/>
      <c r="EVP6232" s="841"/>
      <c r="EVQ6232" s="841"/>
      <c r="EVR6232" s="841"/>
      <c r="EVS6232" s="841"/>
      <c r="EVT6232" s="841"/>
      <c r="EVU6232" s="841"/>
      <c r="EVV6232" s="841"/>
      <c r="EVW6232" s="841"/>
      <c r="EVX6232" s="841"/>
      <c r="EVY6232" s="841"/>
      <c r="EVZ6232" s="841"/>
      <c r="EWA6232" s="841"/>
      <c r="EWB6232" s="841"/>
      <c r="EWC6232" s="841"/>
      <c r="EWD6232" s="841"/>
      <c r="EWE6232" s="841"/>
      <c r="EWF6232" s="841"/>
      <c r="EWG6232" s="841"/>
      <c r="EWH6232" s="841"/>
      <c r="EWI6232" s="841"/>
      <c r="EWJ6232" s="841"/>
      <c r="EWK6232" s="841"/>
      <c r="EWL6232" s="841"/>
      <c r="EWM6232" s="841"/>
      <c r="EWN6232" s="841"/>
      <c r="EWO6232" s="841"/>
      <c r="EWP6232" s="841"/>
      <c r="EWQ6232" s="841"/>
      <c r="EWR6232" s="841"/>
      <c r="EWS6232" s="841"/>
      <c r="EWT6232" s="841"/>
      <c r="EWU6232" s="841"/>
      <c r="EWV6232" s="841"/>
      <c r="EWW6232" s="841"/>
      <c r="EWX6232" s="841"/>
      <c r="EWY6232" s="841"/>
      <c r="EWZ6232" s="841"/>
      <c r="EXA6232" s="841"/>
      <c r="EXB6232" s="841"/>
      <c r="EXC6232" s="841"/>
      <c r="EXD6232" s="841"/>
      <c r="EXE6232" s="841"/>
      <c r="EXF6232" s="841"/>
      <c r="EXG6232" s="841"/>
      <c r="EXH6232" s="841"/>
      <c r="EXI6232" s="841"/>
      <c r="EXJ6232" s="841"/>
      <c r="EXK6232" s="841"/>
      <c r="EXL6232" s="841"/>
      <c r="EXM6232" s="841"/>
      <c r="EXN6232" s="841"/>
      <c r="EXO6232" s="841"/>
      <c r="EXP6232" s="841"/>
      <c r="EXQ6232" s="841"/>
      <c r="EXR6232" s="841"/>
      <c r="EXS6232" s="841"/>
      <c r="EXT6232" s="841"/>
      <c r="EXU6232" s="841"/>
      <c r="EXV6232" s="841"/>
      <c r="EXW6232" s="841"/>
      <c r="EXX6232" s="841"/>
      <c r="EXY6232" s="841"/>
      <c r="EXZ6232" s="841"/>
      <c r="EYA6232" s="841"/>
      <c r="EYB6232" s="841"/>
      <c r="EYC6232" s="841"/>
      <c r="EYD6232" s="841"/>
      <c r="EYE6232" s="841"/>
      <c r="EYF6232" s="841"/>
      <c r="EYG6232" s="841"/>
      <c r="EYH6232" s="841"/>
      <c r="EYI6232" s="841"/>
      <c r="EYJ6232" s="841"/>
      <c r="EYK6232" s="841"/>
      <c r="EYL6232" s="841"/>
      <c r="EYM6232" s="841"/>
      <c r="EYN6232" s="841"/>
      <c r="EYO6232" s="841"/>
      <c r="EYP6232" s="841"/>
      <c r="EYQ6232" s="841"/>
      <c r="EYR6232" s="841"/>
      <c r="EYS6232" s="841"/>
      <c r="EYT6232" s="841"/>
      <c r="EYU6232" s="841"/>
      <c r="EYV6232" s="841"/>
      <c r="EYW6232" s="841"/>
      <c r="EYX6232" s="841"/>
      <c r="EYY6232" s="841"/>
      <c r="EYZ6232" s="841"/>
      <c r="EZA6232" s="841"/>
      <c r="EZB6232" s="841"/>
      <c r="EZC6232" s="841"/>
      <c r="EZD6232" s="841"/>
      <c r="EZE6232" s="841"/>
      <c r="EZF6232" s="841"/>
      <c r="EZG6232" s="841"/>
      <c r="EZH6232" s="841"/>
      <c r="EZI6232" s="841"/>
      <c r="EZJ6232" s="841"/>
      <c r="EZK6232" s="841"/>
      <c r="EZL6232" s="841"/>
      <c r="EZM6232" s="841"/>
      <c r="EZN6232" s="841"/>
      <c r="EZO6232" s="841"/>
      <c r="EZP6232" s="841"/>
      <c r="EZQ6232" s="841"/>
      <c r="EZR6232" s="841"/>
      <c r="EZS6232" s="841"/>
      <c r="EZT6232" s="841"/>
      <c r="EZU6232" s="841"/>
      <c r="EZV6232" s="841"/>
      <c r="EZW6232" s="841"/>
      <c r="EZX6232" s="841"/>
      <c r="EZY6232" s="841"/>
      <c r="EZZ6232" s="841"/>
      <c r="FAA6232" s="841"/>
      <c r="FAB6232" s="841"/>
      <c r="FAC6232" s="841"/>
      <c r="FAD6232" s="841"/>
      <c r="FAE6232" s="841"/>
      <c r="FAF6232" s="841"/>
      <c r="FAG6232" s="841"/>
      <c r="FAH6232" s="841"/>
      <c r="FAI6232" s="841"/>
      <c r="FAJ6232" s="841"/>
      <c r="FAK6232" s="841"/>
      <c r="FAL6232" s="841"/>
      <c r="FAM6232" s="841"/>
      <c r="FAN6232" s="841"/>
      <c r="FAO6232" s="841"/>
      <c r="FAP6232" s="841"/>
      <c r="FAQ6232" s="841"/>
      <c r="FAR6232" s="841"/>
      <c r="FAS6232" s="841"/>
      <c r="FAT6232" s="841"/>
      <c r="FAU6232" s="841"/>
      <c r="FAV6232" s="841"/>
      <c r="FAW6232" s="841"/>
      <c r="FAX6232" s="841"/>
      <c r="FAY6232" s="841"/>
      <c r="FAZ6232" s="841"/>
      <c r="FBA6232" s="841"/>
      <c r="FBB6232" s="841"/>
      <c r="FBC6232" s="841"/>
      <c r="FBD6232" s="841"/>
      <c r="FBE6232" s="841"/>
      <c r="FBF6232" s="841"/>
      <c r="FBG6232" s="841"/>
      <c r="FBH6232" s="841"/>
      <c r="FBI6232" s="841"/>
      <c r="FBJ6232" s="841"/>
      <c r="FBK6232" s="841"/>
      <c r="FBL6232" s="841"/>
      <c r="FBM6232" s="841"/>
      <c r="FBN6232" s="841"/>
      <c r="FBO6232" s="841"/>
      <c r="FBP6232" s="841"/>
      <c r="FBQ6232" s="841"/>
      <c r="FBR6232" s="841"/>
      <c r="FBS6232" s="841"/>
      <c r="FBT6232" s="841"/>
      <c r="FBU6232" s="841"/>
      <c r="FBV6232" s="841"/>
      <c r="FBW6232" s="841"/>
      <c r="FBX6232" s="841"/>
      <c r="FBY6232" s="841"/>
      <c r="FBZ6232" s="841"/>
      <c r="FCA6232" s="841"/>
      <c r="FCB6232" s="841"/>
      <c r="FCC6232" s="841"/>
      <c r="FCD6232" s="841"/>
      <c r="FCE6232" s="841"/>
      <c r="FCF6232" s="841"/>
      <c r="FCG6232" s="841"/>
      <c r="FCH6232" s="841"/>
      <c r="FCI6232" s="841"/>
      <c r="FCJ6232" s="841"/>
      <c r="FCK6232" s="841"/>
      <c r="FCL6232" s="841"/>
      <c r="FCM6232" s="841"/>
      <c r="FCN6232" s="841"/>
      <c r="FCO6232" s="841"/>
      <c r="FCP6232" s="841"/>
      <c r="FCQ6232" s="841"/>
      <c r="FCR6232" s="841"/>
      <c r="FCS6232" s="841"/>
      <c r="FCT6232" s="841"/>
      <c r="FCU6232" s="841"/>
      <c r="FCV6232" s="841"/>
      <c r="FCW6232" s="841"/>
      <c r="FCX6232" s="841"/>
      <c r="FCY6232" s="841"/>
      <c r="FCZ6232" s="841"/>
      <c r="FDA6232" s="841"/>
      <c r="FDB6232" s="841"/>
      <c r="FDC6232" s="841"/>
      <c r="FDD6232" s="841"/>
      <c r="FDE6232" s="841"/>
      <c r="FDF6232" s="841"/>
      <c r="FDG6232" s="841"/>
      <c r="FDH6232" s="841"/>
      <c r="FDI6232" s="841"/>
      <c r="FDJ6232" s="841"/>
      <c r="FDK6232" s="841"/>
      <c r="FDL6232" s="841"/>
      <c r="FDM6232" s="841"/>
      <c r="FDN6232" s="841"/>
      <c r="FDO6232" s="841"/>
      <c r="FDP6232" s="841"/>
      <c r="FDQ6232" s="841"/>
      <c r="FDR6232" s="841"/>
      <c r="FDS6232" s="841"/>
      <c r="FDT6232" s="841"/>
      <c r="FDU6232" s="841"/>
      <c r="FDV6232" s="841"/>
      <c r="FDW6232" s="841"/>
      <c r="FDX6232" s="841"/>
      <c r="FDY6232" s="841"/>
      <c r="FDZ6232" s="841"/>
      <c r="FEA6232" s="841"/>
      <c r="FEB6232" s="841"/>
      <c r="FEC6232" s="841"/>
      <c r="FED6232" s="841"/>
      <c r="FEE6232" s="841"/>
      <c r="FEF6232" s="841"/>
      <c r="FEG6232" s="841"/>
      <c r="FEH6232" s="841"/>
      <c r="FEI6232" s="841"/>
      <c r="FEJ6232" s="841"/>
      <c r="FEK6232" s="841"/>
      <c r="FEL6232" s="841"/>
      <c r="FEM6232" s="841"/>
      <c r="FEN6232" s="841"/>
      <c r="FEO6232" s="841"/>
      <c r="FEP6232" s="841"/>
      <c r="FEQ6232" s="841"/>
      <c r="FER6232" s="841"/>
      <c r="FES6232" s="841"/>
      <c r="FET6232" s="841"/>
      <c r="FEU6232" s="841"/>
      <c r="FEV6232" s="841"/>
      <c r="FEW6232" s="841"/>
      <c r="FEX6232" s="841"/>
      <c r="FEY6232" s="841"/>
      <c r="FEZ6232" s="841"/>
      <c r="FFA6232" s="841"/>
      <c r="FFB6232" s="841"/>
      <c r="FFC6232" s="841"/>
      <c r="FFD6232" s="841"/>
      <c r="FFE6232" s="841"/>
      <c r="FFF6232" s="841"/>
      <c r="FFG6232" s="841"/>
      <c r="FFH6232" s="841"/>
      <c r="FFI6232" s="841"/>
      <c r="FFJ6232" s="841"/>
      <c r="FFK6232" s="841"/>
      <c r="FFL6232" s="841"/>
      <c r="FFM6232" s="841"/>
      <c r="FFN6232" s="841"/>
      <c r="FFO6232" s="841"/>
      <c r="FFP6232" s="841"/>
      <c r="FFQ6232" s="841"/>
      <c r="FFR6232" s="841"/>
      <c r="FFS6232" s="841"/>
      <c r="FFT6232" s="841"/>
      <c r="FFU6232" s="841"/>
      <c r="FFV6232" s="841"/>
      <c r="FFW6232" s="841"/>
      <c r="FFX6232" s="841"/>
      <c r="FFY6232" s="841"/>
      <c r="FFZ6232" s="841"/>
      <c r="FGA6232" s="841"/>
      <c r="FGB6232" s="841"/>
      <c r="FGC6232" s="841"/>
      <c r="FGD6232" s="841"/>
      <c r="FGE6232" s="841"/>
      <c r="FGF6232" s="841"/>
      <c r="FGG6232" s="841"/>
      <c r="FGH6232" s="841"/>
      <c r="FGI6232" s="841"/>
      <c r="FGJ6232" s="841"/>
      <c r="FGK6232" s="841"/>
      <c r="FGL6232" s="841"/>
      <c r="FGM6232" s="841"/>
      <c r="FGN6232" s="841"/>
      <c r="FGO6232" s="841"/>
      <c r="FGP6232" s="841"/>
      <c r="FGQ6232" s="841"/>
      <c r="FGR6232" s="841"/>
      <c r="FGS6232" s="841"/>
      <c r="FGT6232" s="841"/>
      <c r="FGU6232" s="841"/>
      <c r="FGV6232" s="841"/>
      <c r="FGW6232" s="841"/>
      <c r="FGX6232" s="841"/>
      <c r="FGY6232" s="841"/>
      <c r="FGZ6232" s="841"/>
      <c r="FHA6232" s="841"/>
      <c r="FHB6232" s="841"/>
      <c r="FHC6232" s="841"/>
      <c r="FHD6232" s="841"/>
      <c r="FHE6232" s="841"/>
      <c r="FHF6232" s="841"/>
      <c r="FHG6232" s="841"/>
      <c r="FHH6232" s="841"/>
      <c r="FHI6232" s="841"/>
      <c r="FHJ6232" s="841"/>
      <c r="FHK6232" s="841"/>
      <c r="FHL6232" s="841"/>
      <c r="FHM6232" s="841"/>
      <c r="FHN6232" s="841"/>
      <c r="FHO6232" s="841"/>
      <c r="FHP6232" s="841"/>
      <c r="FHQ6232" s="841"/>
      <c r="FHR6232" s="841"/>
      <c r="FHS6232" s="841"/>
      <c r="FHT6232" s="841"/>
      <c r="FHU6232" s="841"/>
      <c r="FHV6232" s="841"/>
      <c r="FHW6232" s="841"/>
      <c r="FHX6232" s="841"/>
      <c r="FHY6232" s="841"/>
      <c r="FHZ6232" s="841"/>
      <c r="FIA6232" s="841"/>
      <c r="FIB6232" s="841"/>
      <c r="FIC6232" s="841"/>
      <c r="FID6232" s="841"/>
      <c r="FIE6232" s="841"/>
      <c r="FIF6232" s="841"/>
      <c r="FIG6232" s="841"/>
      <c r="FIH6232" s="841"/>
      <c r="FII6232" s="841"/>
      <c r="FIJ6232" s="841"/>
      <c r="FIK6232" s="841"/>
      <c r="FIL6232" s="841"/>
      <c r="FIM6232" s="841"/>
      <c r="FIN6232" s="841"/>
      <c r="FIO6232" s="841"/>
      <c r="FIP6232" s="841"/>
      <c r="FIQ6232" s="841"/>
      <c r="FIR6232" s="841"/>
      <c r="FIS6232" s="841"/>
      <c r="FIT6232" s="841"/>
      <c r="FIU6232" s="841"/>
      <c r="FIV6232" s="841"/>
      <c r="FIW6232" s="841"/>
      <c r="FIX6232" s="841"/>
      <c r="FIY6232" s="841"/>
      <c r="FIZ6232" s="841"/>
      <c r="FJA6232" s="841"/>
      <c r="FJB6232" s="841"/>
      <c r="FJC6232" s="841"/>
      <c r="FJD6232" s="841"/>
      <c r="FJE6232" s="841"/>
      <c r="FJF6232" s="841"/>
      <c r="FJG6232" s="841"/>
      <c r="FJH6232" s="841"/>
      <c r="FJI6232" s="841"/>
      <c r="FJJ6232" s="841"/>
      <c r="FJK6232" s="841"/>
      <c r="FJL6232" s="841"/>
      <c r="FJM6232" s="841"/>
      <c r="FJN6232" s="841"/>
      <c r="FJO6232" s="841"/>
      <c r="FJP6232" s="841"/>
      <c r="FJQ6232" s="841"/>
      <c r="FJR6232" s="841"/>
      <c r="FJS6232" s="841"/>
      <c r="FJT6232" s="841"/>
      <c r="FJU6232" s="841"/>
      <c r="FJV6232" s="841"/>
      <c r="FJW6232" s="841"/>
      <c r="FJX6232" s="841"/>
      <c r="FJY6232" s="841"/>
      <c r="FJZ6232" s="841"/>
      <c r="FKA6232" s="841"/>
      <c r="FKB6232" s="841"/>
      <c r="FKC6232" s="841"/>
      <c r="FKD6232" s="841"/>
      <c r="FKE6232" s="841"/>
      <c r="FKF6232" s="841"/>
      <c r="FKG6232" s="841"/>
      <c r="FKH6232" s="841"/>
      <c r="FKI6232" s="841"/>
      <c r="FKJ6232" s="841"/>
      <c r="FKK6232" s="841"/>
      <c r="FKL6232" s="841"/>
      <c r="FKM6232" s="841"/>
      <c r="FKN6232" s="841"/>
      <c r="FKO6232" s="841"/>
      <c r="FKP6232" s="841"/>
      <c r="FKQ6232" s="841"/>
      <c r="FKR6232" s="841"/>
      <c r="FKS6232" s="841"/>
      <c r="FKT6232" s="841"/>
      <c r="FKU6232" s="841"/>
      <c r="FKV6232" s="841"/>
      <c r="FKW6232" s="841"/>
      <c r="FKX6232" s="841"/>
      <c r="FKY6232" s="841"/>
      <c r="FKZ6232" s="841"/>
      <c r="FLA6232" s="841"/>
      <c r="FLB6232" s="841"/>
      <c r="FLC6232" s="841"/>
      <c r="FLD6232" s="841"/>
      <c r="FLE6232" s="841"/>
      <c r="FLF6232" s="841"/>
      <c r="FLG6232" s="841"/>
      <c r="FLH6232" s="841"/>
      <c r="FLI6232" s="841"/>
      <c r="FLJ6232" s="841"/>
      <c r="FLK6232" s="841"/>
      <c r="FLL6232" s="841"/>
      <c r="FLM6232" s="841"/>
      <c r="FLN6232" s="841"/>
      <c r="FLO6232" s="841"/>
      <c r="FLP6232" s="841"/>
      <c r="FLQ6232" s="841"/>
      <c r="FLR6232" s="841"/>
      <c r="FLS6232" s="841"/>
      <c r="FLT6232" s="841"/>
      <c r="FLU6232" s="841"/>
      <c r="FLV6232" s="841"/>
      <c r="FLW6232" s="841"/>
      <c r="FLX6232" s="841"/>
      <c r="FLY6232" s="841"/>
      <c r="FLZ6232" s="841"/>
      <c r="FMA6232" s="841"/>
      <c r="FMB6232" s="841"/>
      <c r="FMC6232" s="841"/>
      <c r="FMD6232" s="841"/>
      <c r="FME6232" s="841"/>
      <c r="FMF6232" s="841"/>
      <c r="FMG6232" s="841"/>
      <c r="FMH6232" s="841"/>
      <c r="FMI6232" s="841"/>
      <c r="FMJ6232" s="841"/>
      <c r="FMK6232" s="841"/>
      <c r="FML6232" s="841"/>
      <c r="FMM6232" s="841"/>
      <c r="FMN6232" s="841"/>
      <c r="FMO6232" s="841"/>
      <c r="FMP6232" s="841"/>
      <c r="FMQ6232" s="841"/>
      <c r="FMR6232" s="841"/>
      <c r="FMS6232" s="841"/>
      <c r="FMT6232" s="841"/>
      <c r="FMU6232" s="841"/>
      <c r="FMV6232" s="841"/>
      <c r="FMW6232" s="841"/>
      <c r="FMX6232" s="841"/>
      <c r="FMY6232" s="841"/>
      <c r="FMZ6232" s="841"/>
      <c r="FNA6232" s="841"/>
      <c r="FNB6232" s="841"/>
      <c r="FNC6232" s="841"/>
      <c r="FND6232" s="841"/>
      <c r="FNE6232" s="841"/>
      <c r="FNF6232" s="841"/>
      <c r="FNG6232" s="841"/>
      <c r="FNH6232" s="841"/>
      <c r="FNI6232" s="841"/>
      <c r="FNJ6232" s="841"/>
      <c r="FNK6232" s="841"/>
      <c r="FNL6232" s="841"/>
      <c r="FNM6232" s="841"/>
      <c r="FNN6232" s="841"/>
      <c r="FNO6232" s="841"/>
      <c r="FNP6232" s="841"/>
      <c r="FNQ6232" s="841"/>
      <c r="FNR6232" s="841"/>
      <c r="FNS6232" s="841"/>
      <c r="FNT6232" s="841"/>
      <c r="FNU6232" s="841"/>
      <c r="FNV6232" s="841"/>
      <c r="FNW6232" s="841"/>
      <c r="FNX6232" s="841"/>
      <c r="FNY6232" s="841"/>
      <c r="FNZ6232" s="841"/>
      <c r="FOA6232" s="841"/>
      <c r="FOB6232" s="841"/>
      <c r="FOC6232" s="841"/>
      <c r="FOD6232" s="841"/>
      <c r="FOE6232" s="841"/>
      <c r="FOF6232" s="841"/>
      <c r="FOG6232" s="841"/>
      <c r="FOH6232" s="841"/>
      <c r="FOI6232" s="841"/>
      <c r="FOJ6232" s="841"/>
      <c r="FOK6232" s="841"/>
      <c r="FOL6232" s="841"/>
      <c r="FOM6232" s="841"/>
      <c r="FON6232" s="841"/>
      <c r="FOO6232" s="841"/>
      <c r="FOP6232" s="841"/>
      <c r="FOQ6232" s="841"/>
      <c r="FOR6232" s="841"/>
      <c r="FOS6232" s="841"/>
      <c r="FOT6232" s="841"/>
      <c r="FOU6232" s="841"/>
      <c r="FOV6232" s="841"/>
      <c r="FOW6232" s="841"/>
      <c r="FOX6232" s="841"/>
      <c r="FOY6232" s="841"/>
      <c r="FOZ6232" s="841"/>
      <c r="FPA6232" s="841"/>
      <c r="FPB6232" s="841"/>
      <c r="FPC6232" s="841"/>
      <c r="FPD6232" s="841"/>
      <c r="FPE6232" s="841"/>
      <c r="FPF6232" s="841"/>
      <c r="FPG6232" s="841"/>
      <c r="FPH6232" s="841"/>
      <c r="FPI6232" s="841"/>
      <c r="FPJ6232" s="841"/>
      <c r="FPK6232" s="841"/>
      <c r="FPL6232" s="841"/>
      <c r="FPM6232" s="841"/>
      <c r="FPN6232" s="841"/>
      <c r="FPO6232" s="841"/>
      <c r="FPP6232" s="841"/>
      <c r="FPQ6232" s="841"/>
      <c r="FPR6232" s="841"/>
      <c r="FPS6232" s="841"/>
      <c r="FPT6232" s="841"/>
      <c r="FPU6232" s="841"/>
      <c r="FPV6232" s="841"/>
      <c r="FPW6232" s="841"/>
      <c r="FPX6232" s="841"/>
      <c r="FPY6232" s="841"/>
      <c r="FPZ6232" s="841"/>
      <c r="FQA6232" s="841"/>
      <c r="FQB6232" s="841"/>
      <c r="FQC6232" s="841"/>
      <c r="FQD6232" s="841"/>
      <c r="FQE6232" s="841"/>
      <c r="FQF6232" s="841"/>
      <c r="FQG6232" s="841"/>
      <c r="FQH6232" s="841"/>
      <c r="FQI6232" s="841"/>
      <c r="FQJ6232" s="841"/>
      <c r="FQK6232" s="841"/>
      <c r="FQL6232" s="841"/>
      <c r="FQM6232" s="841"/>
      <c r="FQN6232" s="841"/>
      <c r="FQO6232" s="841"/>
      <c r="FQP6232" s="841"/>
      <c r="FQQ6232" s="841"/>
      <c r="FQR6232" s="841"/>
      <c r="FQS6232" s="841"/>
      <c r="FQT6232" s="841"/>
      <c r="FQU6232" s="841"/>
      <c r="FQV6232" s="841"/>
      <c r="FQW6232" s="841"/>
      <c r="FQX6232" s="841"/>
      <c r="FQY6232" s="841"/>
      <c r="FQZ6232" s="841"/>
      <c r="FRA6232" s="841"/>
      <c r="FRB6232" s="841"/>
      <c r="FRC6232" s="841"/>
      <c r="FRD6232" s="841"/>
      <c r="FRE6232" s="841"/>
      <c r="FRF6232" s="841"/>
      <c r="FRG6232" s="841"/>
      <c r="FRH6232" s="841"/>
      <c r="FRI6232" s="841"/>
      <c r="FRJ6232" s="841"/>
      <c r="FRK6232" s="841"/>
      <c r="FRL6232" s="841"/>
      <c r="FRM6232" s="841"/>
      <c r="FRN6232" s="841"/>
      <c r="FRO6232" s="841"/>
      <c r="FRP6232" s="841"/>
      <c r="FRQ6232" s="841"/>
      <c r="FRR6232" s="841"/>
      <c r="FRS6232" s="841"/>
      <c r="FRT6232" s="841"/>
      <c r="FRU6232" s="841"/>
      <c r="FRV6232" s="841"/>
      <c r="FRW6232" s="841"/>
      <c r="FRX6232" s="841"/>
      <c r="FRY6232" s="841"/>
      <c r="FRZ6232" s="841"/>
      <c r="FSA6232" s="841"/>
      <c r="FSB6232" s="841"/>
      <c r="FSC6232" s="841"/>
      <c r="FSD6232" s="841"/>
      <c r="FSE6232" s="841"/>
      <c r="FSF6232" s="841"/>
      <c r="FSG6232" s="841"/>
      <c r="FSH6232" s="841"/>
      <c r="FSI6232" s="841"/>
      <c r="FSJ6232" s="841"/>
      <c r="FSK6232" s="841"/>
      <c r="FSL6232" s="841"/>
      <c r="FSM6232" s="841"/>
      <c r="FSN6232" s="841"/>
      <c r="FSO6232" s="841"/>
      <c r="FSP6232" s="841"/>
      <c r="FSQ6232" s="841"/>
      <c r="FSR6232" s="841"/>
      <c r="FSS6232" s="841"/>
      <c r="FST6232" s="841"/>
      <c r="FSU6232" s="841"/>
      <c r="FSV6232" s="841"/>
      <c r="FSW6232" s="841"/>
      <c r="FSX6232" s="841"/>
      <c r="FSY6232" s="841"/>
      <c r="FSZ6232" s="841"/>
      <c r="FTA6232" s="841"/>
      <c r="FTB6232" s="841"/>
      <c r="FTC6232" s="841"/>
      <c r="FTD6232" s="841"/>
      <c r="FTE6232" s="841"/>
      <c r="FTF6232" s="841"/>
      <c r="FTG6232" s="841"/>
      <c r="FTH6232" s="841"/>
      <c r="FTI6232" s="841"/>
      <c r="FTJ6232" s="841"/>
      <c r="FTK6232" s="841"/>
      <c r="FTL6232" s="841"/>
      <c r="FTM6232" s="841"/>
      <c r="FTN6232" s="841"/>
      <c r="FTO6232" s="841"/>
      <c r="FTP6232" s="841"/>
      <c r="FTQ6232" s="841"/>
      <c r="FTR6232" s="841"/>
      <c r="FTS6232" s="841"/>
      <c r="FTT6232" s="841"/>
      <c r="FTU6232" s="841"/>
      <c r="FTV6232" s="841"/>
      <c r="FTW6232" s="841"/>
      <c r="FTX6232" s="841"/>
      <c r="FTY6232" s="841"/>
      <c r="FTZ6232" s="841"/>
      <c r="FUA6232" s="841"/>
      <c r="FUB6232" s="841"/>
      <c r="FUC6232" s="841"/>
      <c r="FUD6232" s="841"/>
      <c r="FUE6232" s="841"/>
      <c r="FUF6232" s="841"/>
      <c r="FUG6232" s="841"/>
      <c r="FUH6232" s="841"/>
      <c r="FUI6232" s="841"/>
      <c r="FUJ6232" s="841"/>
      <c r="FUK6232" s="841"/>
      <c r="FUL6232" s="841"/>
      <c r="FUM6232" s="841"/>
      <c r="FUN6232" s="841"/>
      <c r="FUO6232" s="841"/>
      <c r="FUP6232" s="841"/>
      <c r="FUQ6232" s="841"/>
      <c r="FUR6232" s="841"/>
      <c r="FUS6232" s="841"/>
      <c r="FUT6232" s="841"/>
      <c r="FUU6232" s="841"/>
      <c r="FUV6232" s="841"/>
      <c r="FUW6232" s="841"/>
      <c r="FUX6232" s="841"/>
      <c r="FUY6232" s="841"/>
      <c r="FUZ6232" s="841"/>
      <c r="FVA6232" s="841"/>
      <c r="FVB6232" s="841"/>
      <c r="FVC6232" s="841"/>
      <c r="FVD6232" s="841"/>
      <c r="FVE6232" s="841"/>
      <c r="FVF6232" s="841"/>
      <c r="FVG6232" s="841"/>
      <c r="FVH6232" s="841"/>
      <c r="FVI6232" s="841"/>
      <c r="FVJ6232" s="841"/>
      <c r="FVK6232" s="841"/>
      <c r="FVL6232" s="841"/>
      <c r="FVM6232" s="841"/>
      <c r="FVN6232" s="841"/>
      <c r="FVO6232" s="841"/>
      <c r="FVP6232" s="841"/>
      <c r="FVQ6232" s="841"/>
      <c r="FVR6232" s="841"/>
      <c r="FVS6232" s="841"/>
      <c r="FVT6232" s="841"/>
      <c r="FVU6232" s="841"/>
      <c r="FVV6232" s="841"/>
      <c r="FVW6232" s="841"/>
      <c r="FVX6232" s="841"/>
      <c r="FVY6232" s="841"/>
      <c r="FVZ6232" s="841"/>
      <c r="FWA6232" s="841"/>
      <c r="FWB6232" s="841"/>
      <c r="FWC6232" s="841"/>
      <c r="FWD6232" s="841"/>
      <c r="FWE6232" s="841"/>
      <c r="FWF6232" s="841"/>
      <c r="FWG6232" s="841"/>
      <c r="FWH6232" s="841"/>
      <c r="FWI6232" s="841"/>
      <c r="FWJ6232" s="841"/>
      <c r="FWK6232" s="841"/>
      <c r="FWL6232" s="841"/>
      <c r="FWM6232" s="841"/>
      <c r="FWN6232" s="841"/>
      <c r="FWO6232" s="841"/>
      <c r="FWP6232" s="841"/>
      <c r="FWQ6232" s="841"/>
      <c r="FWR6232" s="841"/>
      <c r="FWS6232" s="841"/>
      <c r="FWT6232" s="841"/>
      <c r="FWU6232" s="841"/>
      <c r="FWV6232" s="841"/>
      <c r="FWW6232" s="841"/>
      <c r="FWX6232" s="841"/>
      <c r="FWY6232" s="841"/>
      <c r="FWZ6232" s="841"/>
      <c r="FXA6232" s="841"/>
      <c r="FXB6232" s="841"/>
      <c r="FXC6232" s="841"/>
      <c r="FXD6232" s="841"/>
      <c r="FXE6232" s="841"/>
      <c r="FXF6232" s="841"/>
      <c r="FXG6232" s="841"/>
      <c r="FXH6232" s="841"/>
      <c r="FXI6232" s="841"/>
      <c r="FXJ6232" s="841"/>
      <c r="FXK6232" s="841"/>
      <c r="FXL6232" s="841"/>
      <c r="FXM6232" s="841"/>
      <c r="FXN6232" s="841"/>
      <c r="FXO6232" s="841"/>
      <c r="FXP6232" s="841"/>
      <c r="FXQ6232" s="841"/>
      <c r="FXR6232" s="841"/>
      <c r="FXS6232" s="841"/>
      <c r="FXT6232" s="841"/>
      <c r="FXU6232" s="841"/>
      <c r="FXV6232" s="841"/>
      <c r="FXW6232" s="841"/>
      <c r="FXX6232" s="841"/>
      <c r="FXY6232" s="841"/>
      <c r="FXZ6232" s="841"/>
      <c r="FYA6232" s="841"/>
      <c r="FYB6232" s="841"/>
      <c r="FYC6232" s="841"/>
      <c r="FYD6232" s="841"/>
      <c r="FYE6232" s="841"/>
      <c r="FYF6232" s="841"/>
      <c r="FYG6232" s="841"/>
      <c r="FYH6232" s="841"/>
      <c r="FYI6232" s="841"/>
      <c r="FYJ6232" s="841"/>
      <c r="FYK6232" s="841"/>
      <c r="FYL6232" s="841"/>
      <c r="FYM6232" s="841"/>
      <c r="FYN6232" s="841"/>
      <c r="FYO6232" s="841"/>
      <c r="FYP6232" s="841"/>
      <c r="FYQ6232" s="841"/>
      <c r="FYR6232" s="841"/>
      <c r="FYS6232" s="841"/>
      <c r="FYT6232" s="841"/>
      <c r="FYU6232" s="841"/>
      <c r="FYV6232" s="841"/>
      <c r="FYW6232" s="841"/>
      <c r="FYX6232" s="841"/>
      <c r="FYY6232" s="841"/>
      <c r="FYZ6232" s="841"/>
      <c r="FZA6232" s="841"/>
      <c r="FZB6232" s="841"/>
      <c r="FZC6232" s="841"/>
      <c r="FZD6232" s="841"/>
      <c r="FZE6232" s="841"/>
      <c r="FZF6232" s="841"/>
      <c r="FZG6232" s="841"/>
      <c r="FZH6232" s="841"/>
      <c r="FZI6232" s="841"/>
      <c r="FZJ6232" s="841"/>
      <c r="FZK6232" s="841"/>
      <c r="FZL6232" s="841"/>
      <c r="FZM6232" s="841"/>
      <c r="FZN6232" s="841"/>
      <c r="FZO6232" s="841"/>
      <c r="FZP6232" s="841"/>
      <c r="FZQ6232" s="841"/>
      <c r="FZR6232" s="841"/>
      <c r="FZS6232" s="841"/>
      <c r="FZT6232" s="841"/>
      <c r="FZU6232" s="841"/>
      <c r="FZV6232" s="841"/>
      <c r="FZW6232" s="841"/>
      <c r="FZX6232" s="841"/>
      <c r="FZY6232" s="841"/>
      <c r="FZZ6232" s="841"/>
      <c r="GAA6232" s="841"/>
      <c r="GAB6232" s="841"/>
      <c r="GAC6232" s="841"/>
      <c r="GAD6232" s="841"/>
      <c r="GAE6232" s="841"/>
      <c r="GAF6232" s="841"/>
      <c r="GAG6232" s="841"/>
      <c r="GAH6232" s="841"/>
      <c r="GAI6232" s="841"/>
      <c r="GAJ6232" s="841"/>
      <c r="GAK6232" s="841"/>
      <c r="GAL6232" s="841"/>
      <c r="GAM6232" s="841"/>
      <c r="GAN6232" s="841"/>
      <c r="GAO6232" s="841"/>
      <c r="GAP6232" s="841"/>
      <c r="GAQ6232" s="841"/>
      <c r="GAR6232" s="841"/>
      <c r="GAS6232" s="841"/>
      <c r="GAT6232" s="841"/>
      <c r="GAU6232" s="841"/>
      <c r="GAV6232" s="841"/>
      <c r="GAW6232" s="841"/>
      <c r="GAX6232" s="841"/>
      <c r="GAY6232" s="841"/>
      <c r="GAZ6232" s="841"/>
      <c r="GBA6232" s="841"/>
      <c r="GBB6232" s="841"/>
      <c r="GBC6232" s="841"/>
      <c r="GBD6232" s="841"/>
      <c r="GBE6232" s="841"/>
      <c r="GBF6232" s="841"/>
      <c r="GBG6232" s="841"/>
      <c r="GBH6232" s="841"/>
      <c r="GBI6232" s="841"/>
      <c r="GBJ6232" s="841"/>
      <c r="GBK6232" s="841"/>
      <c r="GBL6232" s="841"/>
      <c r="GBM6232" s="841"/>
      <c r="GBN6232" s="841"/>
      <c r="GBO6232" s="841"/>
      <c r="GBP6232" s="841"/>
      <c r="GBQ6232" s="841"/>
      <c r="GBR6232" s="841"/>
      <c r="GBS6232" s="841"/>
      <c r="GBT6232" s="841"/>
      <c r="GBU6232" s="841"/>
      <c r="GBV6232" s="841"/>
      <c r="GBW6232" s="841"/>
      <c r="GBX6232" s="841"/>
      <c r="GBY6232" s="841"/>
      <c r="GBZ6232" s="841"/>
      <c r="GCA6232" s="841"/>
      <c r="GCB6232" s="841"/>
      <c r="GCC6232" s="841"/>
      <c r="GCD6232" s="841"/>
      <c r="GCE6232" s="841"/>
      <c r="GCF6232" s="841"/>
      <c r="GCG6232" s="841"/>
      <c r="GCH6232" s="841"/>
      <c r="GCI6232" s="841"/>
      <c r="GCJ6232" s="841"/>
      <c r="GCK6232" s="841"/>
      <c r="GCL6232" s="841"/>
      <c r="GCM6232" s="841"/>
      <c r="GCN6232" s="841"/>
      <c r="GCO6232" s="841"/>
      <c r="GCP6232" s="841"/>
      <c r="GCQ6232" s="841"/>
      <c r="GCR6232" s="841"/>
      <c r="GCS6232" s="841"/>
      <c r="GCT6232" s="841"/>
      <c r="GCU6232" s="841"/>
      <c r="GCV6232" s="841"/>
      <c r="GCW6232" s="841"/>
      <c r="GCX6232" s="841"/>
      <c r="GCY6232" s="841"/>
      <c r="GCZ6232" s="841"/>
      <c r="GDA6232" s="841"/>
      <c r="GDB6232" s="841"/>
      <c r="GDC6232" s="841"/>
      <c r="GDD6232" s="841"/>
      <c r="GDE6232" s="841"/>
      <c r="GDF6232" s="841"/>
      <c r="GDG6232" s="841"/>
      <c r="GDH6232" s="841"/>
      <c r="GDI6232" s="841"/>
      <c r="GDJ6232" s="841"/>
      <c r="GDK6232" s="841"/>
      <c r="GDL6232" s="841"/>
      <c r="GDM6232" s="841"/>
      <c r="GDN6232" s="841"/>
      <c r="GDO6232" s="841"/>
      <c r="GDP6232" s="841"/>
      <c r="GDQ6232" s="841"/>
      <c r="GDR6232" s="841"/>
      <c r="GDS6232" s="841"/>
      <c r="GDT6232" s="841"/>
      <c r="GDU6232" s="841"/>
      <c r="GDV6232" s="841"/>
      <c r="GDW6232" s="841"/>
      <c r="GDX6232" s="841"/>
      <c r="GDY6232" s="841"/>
      <c r="GDZ6232" s="841"/>
      <c r="GEA6232" s="841"/>
      <c r="GEB6232" s="841"/>
      <c r="GEC6232" s="841"/>
      <c r="GED6232" s="841"/>
      <c r="GEE6232" s="841"/>
      <c r="GEF6232" s="841"/>
      <c r="GEG6232" s="841"/>
      <c r="GEH6232" s="841"/>
      <c r="GEI6232" s="841"/>
      <c r="GEJ6232" s="841"/>
      <c r="GEK6232" s="841"/>
      <c r="GEL6232" s="841"/>
      <c r="GEM6232" s="841"/>
      <c r="GEN6232" s="841"/>
      <c r="GEO6232" s="841"/>
      <c r="GEP6232" s="841"/>
      <c r="GEQ6232" s="841"/>
      <c r="GER6232" s="841"/>
      <c r="GES6232" s="841"/>
      <c r="GET6232" s="841"/>
      <c r="GEU6232" s="841"/>
      <c r="GEV6232" s="841"/>
      <c r="GEW6232" s="841"/>
      <c r="GEX6232" s="841"/>
      <c r="GEY6232" s="841"/>
      <c r="GEZ6232" s="841"/>
      <c r="GFA6232" s="841"/>
      <c r="GFB6232" s="841"/>
      <c r="GFC6232" s="841"/>
      <c r="GFD6232" s="841"/>
      <c r="GFE6232" s="841"/>
      <c r="GFF6232" s="841"/>
      <c r="GFG6232" s="841"/>
      <c r="GFH6232" s="841"/>
      <c r="GFI6232" s="841"/>
      <c r="GFJ6232" s="841"/>
      <c r="GFK6232" s="841"/>
      <c r="GFL6232" s="841"/>
      <c r="GFM6232" s="841"/>
      <c r="GFN6232" s="841"/>
      <c r="GFO6232" s="841"/>
      <c r="GFP6232" s="841"/>
      <c r="GFQ6232" s="841"/>
      <c r="GFR6232" s="841"/>
      <c r="GFS6232" s="841"/>
      <c r="GFT6232" s="841"/>
      <c r="GFU6232" s="841"/>
      <c r="GFV6232" s="841"/>
      <c r="GFW6232" s="841"/>
      <c r="GFX6232" s="841"/>
      <c r="GFY6232" s="841"/>
      <c r="GFZ6232" s="841"/>
      <c r="GGA6232" s="841"/>
      <c r="GGB6232" s="841"/>
      <c r="GGC6232" s="841"/>
      <c r="GGD6232" s="841"/>
      <c r="GGE6232" s="841"/>
      <c r="GGF6232" s="841"/>
      <c r="GGG6232" s="841"/>
      <c r="GGH6232" s="841"/>
      <c r="GGI6232" s="841"/>
      <c r="GGJ6232" s="841"/>
      <c r="GGK6232" s="841"/>
      <c r="GGL6232" s="841"/>
      <c r="GGM6232" s="841"/>
      <c r="GGN6232" s="841"/>
      <c r="GGO6232" s="841"/>
      <c r="GGP6232" s="841"/>
      <c r="GGQ6232" s="841"/>
      <c r="GGR6232" s="841"/>
      <c r="GGS6232" s="841"/>
      <c r="GGT6232" s="841"/>
      <c r="GGU6232" s="841"/>
      <c r="GGV6232" s="841"/>
      <c r="GGW6232" s="841"/>
      <c r="GGX6232" s="841"/>
      <c r="GGY6232" s="841"/>
      <c r="GGZ6232" s="841"/>
      <c r="GHA6232" s="841"/>
      <c r="GHB6232" s="841"/>
      <c r="GHC6232" s="841"/>
      <c r="GHD6232" s="841"/>
      <c r="GHE6232" s="841"/>
      <c r="GHF6232" s="841"/>
      <c r="GHG6232" s="841"/>
      <c r="GHH6232" s="841"/>
      <c r="GHI6232" s="841"/>
      <c r="GHJ6232" s="841"/>
      <c r="GHK6232" s="841"/>
      <c r="GHL6232" s="841"/>
      <c r="GHM6232" s="841"/>
      <c r="GHN6232" s="841"/>
      <c r="GHO6232" s="841"/>
      <c r="GHP6232" s="841"/>
      <c r="GHQ6232" s="841"/>
      <c r="GHR6232" s="841"/>
      <c r="GHS6232" s="841"/>
      <c r="GHT6232" s="841"/>
      <c r="GHU6232" s="841"/>
      <c r="GHV6232" s="841"/>
      <c r="GHW6232" s="841"/>
      <c r="GHX6232" s="841"/>
      <c r="GHY6232" s="841"/>
      <c r="GHZ6232" s="841"/>
      <c r="GIA6232" s="841"/>
      <c r="GIB6232" s="841"/>
      <c r="GIC6232" s="841"/>
      <c r="GID6232" s="841"/>
      <c r="GIE6232" s="841"/>
      <c r="GIF6232" s="841"/>
      <c r="GIG6232" s="841"/>
      <c r="GIH6232" s="841"/>
      <c r="GII6232" s="841"/>
      <c r="GIJ6232" s="841"/>
      <c r="GIK6232" s="841"/>
      <c r="GIL6232" s="841"/>
      <c r="GIM6232" s="841"/>
      <c r="GIN6232" s="841"/>
      <c r="GIO6232" s="841"/>
      <c r="GIP6232" s="841"/>
      <c r="GIQ6232" s="841"/>
      <c r="GIR6232" s="841"/>
      <c r="GIS6232" s="841"/>
      <c r="GIT6232" s="841"/>
      <c r="GIU6232" s="841"/>
      <c r="GIV6232" s="841"/>
      <c r="GIW6232" s="841"/>
      <c r="GIX6232" s="841"/>
      <c r="GIY6232" s="841"/>
      <c r="GIZ6232" s="841"/>
      <c r="GJA6232" s="841"/>
      <c r="GJB6232" s="841"/>
      <c r="GJC6232" s="841"/>
      <c r="GJD6232" s="841"/>
      <c r="GJE6232" s="841"/>
      <c r="GJF6232" s="841"/>
      <c r="GJG6232" s="841"/>
      <c r="GJH6232" s="841"/>
      <c r="GJI6232" s="841"/>
      <c r="GJJ6232" s="841"/>
      <c r="GJK6232" s="841"/>
      <c r="GJL6232" s="841"/>
      <c r="GJM6232" s="841"/>
      <c r="GJN6232" s="841"/>
      <c r="GJO6232" s="841"/>
      <c r="GJP6232" s="841"/>
      <c r="GJQ6232" s="841"/>
      <c r="GJR6232" s="841"/>
      <c r="GJS6232" s="841"/>
      <c r="GJT6232" s="841"/>
      <c r="GJU6232" s="841"/>
      <c r="GJV6232" s="841"/>
      <c r="GJW6232" s="841"/>
      <c r="GJX6232" s="841"/>
      <c r="GJY6232" s="841"/>
      <c r="GJZ6232" s="841"/>
      <c r="GKA6232" s="841"/>
      <c r="GKB6232" s="841"/>
      <c r="GKC6232" s="841"/>
      <c r="GKD6232" s="841"/>
      <c r="GKE6232" s="841"/>
      <c r="GKF6232" s="841"/>
      <c r="GKG6232" s="841"/>
      <c r="GKH6232" s="841"/>
      <c r="GKI6232" s="841"/>
      <c r="GKJ6232" s="841"/>
      <c r="GKK6232" s="841"/>
      <c r="GKL6232" s="841"/>
      <c r="GKM6232" s="841"/>
      <c r="GKN6232" s="841"/>
      <c r="GKO6232" s="841"/>
      <c r="GKP6232" s="841"/>
      <c r="GKQ6232" s="841"/>
      <c r="GKR6232" s="841"/>
      <c r="GKS6232" s="841"/>
      <c r="GKT6232" s="841"/>
      <c r="GKU6232" s="841"/>
      <c r="GKV6232" s="841"/>
      <c r="GKW6232" s="841"/>
      <c r="GKX6232" s="841"/>
      <c r="GKY6232" s="841"/>
      <c r="GKZ6232" s="841"/>
      <c r="GLA6232" s="841"/>
      <c r="GLB6232" s="841"/>
      <c r="GLC6232" s="841"/>
      <c r="GLD6232" s="841"/>
      <c r="GLE6232" s="841"/>
      <c r="GLF6232" s="841"/>
      <c r="GLG6232" s="841"/>
      <c r="GLH6232" s="841"/>
      <c r="GLI6232" s="841"/>
      <c r="GLJ6232" s="841"/>
      <c r="GLK6232" s="841"/>
      <c r="GLL6232" s="841"/>
      <c r="GLM6232" s="841"/>
      <c r="GLN6232" s="841"/>
      <c r="GLO6232" s="841"/>
      <c r="GLP6232" s="841"/>
      <c r="GLQ6232" s="841"/>
      <c r="GLR6232" s="841"/>
      <c r="GLS6232" s="841"/>
      <c r="GLT6232" s="841"/>
      <c r="GLU6232" s="841"/>
      <c r="GLV6232" s="841"/>
      <c r="GLW6232" s="841"/>
      <c r="GLX6232" s="841"/>
      <c r="GLY6232" s="841"/>
      <c r="GLZ6232" s="841"/>
      <c r="GMA6232" s="841"/>
      <c r="GMB6232" s="841"/>
      <c r="GMC6232" s="841"/>
      <c r="GMD6232" s="841"/>
      <c r="GME6232" s="841"/>
      <c r="GMF6232" s="841"/>
      <c r="GMG6232" s="841"/>
      <c r="GMH6232" s="841"/>
      <c r="GMI6232" s="841"/>
      <c r="GMJ6232" s="841"/>
      <c r="GMK6232" s="841"/>
      <c r="GML6232" s="841"/>
      <c r="GMM6232" s="841"/>
      <c r="GMN6232" s="841"/>
      <c r="GMO6232" s="841"/>
      <c r="GMP6232" s="841"/>
      <c r="GMQ6232" s="841"/>
      <c r="GMR6232" s="841"/>
      <c r="GMS6232" s="841"/>
      <c r="GMT6232" s="841"/>
      <c r="GMU6232" s="841"/>
      <c r="GMV6232" s="841"/>
      <c r="GMW6232" s="841"/>
      <c r="GMX6232" s="841"/>
      <c r="GMY6232" s="841"/>
      <c r="GMZ6232" s="841"/>
      <c r="GNA6232" s="841"/>
      <c r="GNB6232" s="841"/>
      <c r="GNC6232" s="841"/>
      <c r="GND6232" s="841"/>
      <c r="GNE6232" s="841"/>
      <c r="GNF6232" s="841"/>
      <c r="GNG6232" s="841"/>
      <c r="GNH6232" s="841"/>
      <c r="GNI6232" s="841"/>
      <c r="GNJ6232" s="841"/>
      <c r="GNK6232" s="841"/>
      <c r="GNL6232" s="841"/>
      <c r="GNM6232" s="841"/>
      <c r="GNN6232" s="841"/>
      <c r="GNO6232" s="841"/>
      <c r="GNP6232" s="841"/>
      <c r="GNQ6232" s="841"/>
      <c r="GNR6232" s="841"/>
      <c r="GNS6232" s="841"/>
      <c r="GNT6232" s="841"/>
      <c r="GNU6232" s="841"/>
      <c r="GNV6232" s="841"/>
      <c r="GNW6232" s="841"/>
      <c r="GNX6232" s="841"/>
      <c r="GNY6232" s="841"/>
      <c r="GNZ6232" s="841"/>
      <c r="GOA6232" s="841"/>
      <c r="GOB6232" s="841"/>
      <c r="GOC6232" s="841"/>
      <c r="GOD6232" s="841"/>
      <c r="GOE6232" s="841"/>
      <c r="GOF6232" s="841"/>
      <c r="GOG6232" s="841"/>
      <c r="GOH6232" s="841"/>
      <c r="GOI6232" s="841"/>
      <c r="GOJ6232" s="841"/>
      <c r="GOK6232" s="841"/>
      <c r="GOL6232" s="841"/>
      <c r="GOM6232" s="841"/>
      <c r="GON6232" s="841"/>
      <c r="GOO6232" s="841"/>
      <c r="GOP6232" s="841"/>
      <c r="GOQ6232" s="841"/>
      <c r="GOR6232" s="841"/>
      <c r="GOS6232" s="841"/>
      <c r="GOT6232" s="841"/>
      <c r="GOU6232" s="841"/>
      <c r="GOV6232" s="841"/>
      <c r="GOW6232" s="841"/>
      <c r="GOX6232" s="841"/>
      <c r="GOY6232" s="841"/>
      <c r="GOZ6232" s="841"/>
      <c r="GPA6232" s="841"/>
      <c r="GPB6232" s="841"/>
      <c r="GPC6232" s="841"/>
      <c r="GPD6232" s="841"/>
      <c r="GPE6232" s="841"/>
      <c r="GPF6232" s="841"/>
      <c r="GPG6232" s="841"/>
      <c r="GPH6232" s="841"/>
      <c r="GPI6232" s="841"/>
      <c r="GPJ6232" s="841"/>
      <c r="GPK6232" s="841"/>
      <c r="GPL6232" s="841"/>
      <c r="GPM6232" s="841"/>
      <c r="GPN6232" s="841"/>
      <c r="GPO6232" s="841"/>
      <c r="GPP6232" s="841"/>
      <c r="GPQ6232" s="841"/>
      <c r="GPR6232" s="841"/>
      <c r="GPS6232" s="841"/>
      <c r="GPT6232" s="841"/>
      <c r="GPU6232" s="841"/>
      <c r="GPV6232" s="841"/>
      <c r="GPW6232" s="841"/>
      <c r="GPX6232" s="841"/>
      <c r="GPY6232" s="841"/>
      <c r="GPZ6232" s="841"/>
      <c r="GQA6232" s="841"/>
      <c r="GQB6232" s="841"/>
      <c r="GQC6232" s="841"/>
      <c r="GQD6232" s="841"/>
      <c r="GQE6232" s="841"/>
      <c r="GQF6232" s="841"/>
      <c r="GQG6232" s="841"/>
      <c r="GQH6232" s="841"/>
      <c r="GQI6232" s="841"/>
      <c r="GQJ6232" s="841"/>
      <c r="GQK6232" s="841"/>
      <c r="GQL6232" s="841"/>
      <c r="GQM6232" s="841"/>
      <c r="GQN6232" s="841"/>
      <c r="GQO6232" s="841"/>
      <c r="GQP6232" s="841"/>
      <c r="GQQ6232" s="841"/>
      <c r="GQR6232" s="841"/>
      <c r="GQS6232" s="841"/>
      <c r="GQT6232" s="841"/>
      <c r="GQU6232" s="841"/>
      <c r="GQV6232" s="841"/>
      <c r="GQW6232" s="841"/>
      <c r="GQX6232" s="841"/>
      <c r="GQY6232" s="841"/>
      <c r="GQZ6232" s="841"/>
      <c r="GRA6232" s="841"/>
      <c r="GRB6232" s="841"/>
      <c r="GRC6232" s="841"/>
      <c r="GRD6232" s="841"/>
      <c r="GRE6232" s="841"/>
      <c r="GRF6232" s="841"/>
      <c r="GRG6232" s="841"/>
      <c r="GRH6232" s="841"/>
      <c r="GRI6232" s="841"/>
      <c r="GRJ6232" s="841"/>
      <c r="GRK6232" s="841"/>
      <c r="GRL6232" s="841"/>
      <c r="GRM6232" s="841"/>
      <c r="GRN6232" s="841"/>
      <c r="GRO6232" s="841"/>
      <c r="GRP6232" s="841"/>
      <c r="GRQ6232" s="841"/>
      <c r="GRR6232" s="841"/>
      <c r="GRS6232" s="841"/>
      <c r="GRT6232" s="841"/>
      <c r="GRU6232" s="841"/>
      <c r="GRV6232" s="841"/>
      <c r="GRW6232" s="841"/>
      <c r="GRX6232" s="841"/>
      <c r="GRY6232" s="841"/>
      <c r="GRZ6232" s="841"/>
      <c r="GSA6232" s="841"/>
      <c r="GSB6232" s="841"/>
      <c r="GSC6232" s="841"/>
      <c r="GSD6232" s="841"/>
      <c r="GSE6232" s="841"/>
      <c r="GSF6232" s="841"/>
      <c r="GSG6232" s="841"/>
      <c r="GSH6232" s="841"/>
      <c r="GSI6232" s="841"/>
      <c r="GSJ6232" s="841"/>
      <c r="GSK6232" s="841"/>
      <c r="GSL6232" s="841"/>
      <c r="GSM6232" s="841"/>
      <c r="GSN6232" s="841"/>
      <c r="GSO6232" s="841"/>
      <c r="GSP6232" s="841"/>
      <c r="GSQ6232" s="841"/>
      <c r="GSR6232" s="841"/>
      <c r="GSS6232" s="841"/>
      <c r="GST6232" s="841"/>
      <c r="GSU6232" s="841"/>
      <c r="GSV6232" s="841"/>
      <c r="GSW6232" s="841"/>
      <c r="GSX6232" s="841"/>
      <c r="GSY6232" s="841"/>
      <c r="GSZ6232" s="841"/>
      <c r="GTA6232" s="841"/>
      <c r="GTB6232" s="841"/>
      <c r="GTC6232" s="841"/>
      <c r="GTD6232" s="841"/>
      <c r="GTE6232" s="841"/>
      <c r="GTF6232" s="841"/>
      <c r="GTG6232" s="841"/>
      <c r="GTH6232" s="841"/>
      <c r="GTI6232" s="841"/>
      <c r="GTJ6232" s="841"/>
      <c r="GTK6232" s="841"/>
      <c r="GTL6232" s="841"/>
      <c r="GTM6232" s="841"/>
      <c r="GTN6232" s="841"/>
      <c r="GTO6232" s="841"/>
      <c r="GTP6232" s="841"/>
      <c r="GTQ6232" s="841"/>
      <c r="GTR6232" s="841"/>
      <c r="GTS6232" s="841"/>
      <c r="GTT6232" s="841"/>
      <c r="GTU6232" s="841"/>
      <c r="GTV6232" s="841"/>
      <c r="GTW6232" s="841"/>
      <c r="GTX6232" s="841"/>
      <c r="GTY6232" s="841"/>
      <c r="GTZ6232" s="841"/>
      <c r="GUA6232" s="841"/>
      <c r="GUB6232" s="841"/>
      <c r="GUC6232" s="841"/>
      <c r="GUD6232" s="841"/>
      <c r="GUE6232" s="841"/>
      <c r="GUF6232" s="841"/>
      <c r="GUG6232" s="841"/>
      <c r="GUH6232" s="841"/>
      <c r="GUI6232" s="841"/>
      <c r="GUJ6232" s="841"/>
      <c r="GUK6232" s="841"/>
      <c r="GUL6232" s="841"/>
      <c r="GUM6232" s="841"/>
      <c r="GUN6232" s="841"/>
      <c r="GUO6232" s="841"/>
      <c r="GUP6232" s="841"/>
      <c r="GUQ6232" s="841"/>
      <c r="GUR6232" s="841"/>
      <c r="GUS6232" s="841"/>
      <c r="GUT6232" s="841"/>
      <c r="GUU6232" s="841"/>
      <c r="GUV6232" s="841"/>
      <c r="GUW6232" s="841"/>
      <c r="GUX6232" s="841"/>
      <c r="GUY6232" s="841"/>
      <c r="GUZ6232" s="841"/>
      <c r="GVA6232" s="841"/>
      <c r="GVB6232" s="841"/>
      <c r="GVC6232" s="841"/>
      <c r="GVD6232" s="841"/>
      <c r="GVE6232" s="841"/>
      <c r="GVF6232" s="841"/>
      <c r="GVG6232" s="841"/>
      <c r="GVH6232" s="841"/>
      <c r="GVI6232" s="841"/>
      <c r="GVJ6232" s="841"/>
      <c r="GVK6232" s="841"/>
      <c r="GVL6232" s="841"/>
      <c r="GVM6232" s="841"/>
      <c r="GVN6232" s="841"/>
      <c r="GVO6232" s="841"/>
      <c r="GVP6232" s="841"/>
      <c r="GVQ6232" s="841"/>
      <c r="GVR6232" s="841"/>
      <c r="GVS6232" s="841"/>
      <c r="GVT6232" s="841"/>
      <c r="GVU6232" s="841"/>
      <c r="GVV6232" s="841"/>
      <c r="GVW6232" s="841"/>
      <c r="GVX6232" s="841"/>
      <c r="GVY6232" s="841"/>
      <c r="GVZ6232" s="841"/>
      <c r="GWA6232" s="841"/>
      <c r="GWB6232" s="841"/>
      <c r="GWC6232" s="841"/>
      <c r="GWD6232" s="841"/>
      <c r="GWE6232" s="841"/>
      <c r="GWF6232" s="841"/>
      <c r="GWG6232" s="841"/>
      <c r="GWH6232" s="841"/>
      <c r="GWI6232" s="841"/>
      <c r="GWJ6232" s="841"/>
      <c r="GWK6232" s="841"/>
      <c r="GWL6232" s="841"/>
      <c r="GWM6232" s="841"/>
      <c r="GWN6232" s="841"/>
      <c r="GWO6232" s="841"/>
      <c r="GWP6232" s="841"/>
      <c r="GWQ6232" s="841"/>
      <c r="GWR6232" s="841"/>
      <c r="GWS6232" s="841"/>
      <c r="GWT6232" s="841"/>
      <c r="GWU6232" s="841"/>
      <c r="GWV6232" s="841"/>
      <c r="GWW6232" s="841"/>
      <c r="GWX6232" s="841"/>
      <c r="GWY6232" s="841"/>
      <c r="GWZ6232" s="841"/>
      <c r="GXA6232" s="841"/>
      <c r="GXB6232" s="841"/>
      <c r="GXC6232" s="841"/>
      <c r="GXD6232" s="841"/>
      <c r="GXE6232" s="841"/>
      <c r="GXF6232" s="841"/>
      <c r="GXG6232" s="841"/>
      <c r="GXH6232" s="841"/>
      <c r="GXI6232" s="841"/>
      <c r="GXJ6232" s="841"/>
      <c r="GXK6232" s="841"/>
      <c r="GXL6232" s="841"/>
      <c r="GXM6232" s="841"/>
      <c r="GXN6232" s="841"/>
      <c r="GXO6232" s="841"/>
      <c r="GXP6232" s="841"/>
      <c r="GXQ6232" s="841"/>
      <c r="GXR6232" s="841"/>
      <c r="GXS6232" s="841"/>
      <c r="GXT6232" s="841"/>
      <c r="GXU6232" s="841"/>
      <c r="GXV6232" s="841"/>
      <c r="GXW6232" s="841"/>
      <c r="GXX6232" s="841"/>
      <c r="GXY6232" s="841"/>
      <c r="GXZ6232" s="841"/>
      <c r="GYA6232" s="841"/>
      <c r="GYB6232" s="841"/>
      <c r="GYC6232" s="841"/>
      <c r="GYD6232" s="841"/>
      <c r="GYE6232" s="841"/>
      <c r="GYF6232" s="841"/>
      <c r="GYG6232" s="841"/>
      <c r="GYH6232" s="841"/>
      <c r="GYI6232" s="841"/>
      <c r="GYJ6232" s="841"/>
      <c r="GYK6232" s="841"/>
      <c r="GYL6232" s="841"/>
      <c r="GYM6232" s="841"/>
      <c r="GYN6232" s="841"/>
      <c r="GYO6232" s="841"/>
      <c r="GYP6232" s="841"/>
      <c r="GYQ6232" s="841"/>
      <c r="GYR6232" s="841"/>
      <c r="GYS6232" s="841"/>
      <c r="GYT6232" s="841"/>
      <c r="GYU6232" s="841"/>
      <c r="GYV6232" s="841"/>
      <c r="GYW6232" s="841"/>
      <c r="GYX6232" s="841"/>
      <c r="GYY6232" s="841"/>
      <c r="GYZ6232" s="841"/>
      <c r="GZA6232" s="841"/>
      <c r="GZB6232" s="841"/>
      <c r="GZC6232" s="841"/>
      <c r="GZD6232" s="841"/>
      <c r="GZE6232" s="841"/>
      <c r="GZF6232" s="841"/>
      <c r="GZG6232" s="841"/>
      <c r="GZH6232" s="841"/>
      <c r="GZI6232" s="841"/>
      <c r="GZJ6232" s="841"/>
      <c r="GZK6232" s="841"/>
      <c r="GZL6232" s="841"/>
      <c r="GZM6232" s="841"/>
      <c r="GZN6232" s="841"/>
      <c r="GZO6232" s="841"/>
      <c r="GZP6232" s="841"/>
      <c r="GZQ6232" s="841"/>
      <c r="GZR6232" s="841"/>
      <c r="GZS6232" s="841"/>
      <c r="GZT6232" s="841"/>
      <c r="GZU6232" s="841"/>
      <c r="GZV6232" s="841"/>
      <c r="GZW6232" s="841"/>
      <c r="GZX6232" s="841"/>
      <c r="GZY6232" s="841"/>
      <c r="GZZ6232" s="841"/>
      <c r="HAA6232" s="841"/>
      <c r="HAB6232" s="841"/>
      <c r="HAC6232" s="841"/>
      <c r="HAD6232" s="841"/>
      <c r="HAE6232" s="841"/>
      <c r="HAF6232" s="841"/>
      <c r="HAG6232" s="841"/>
      <c r="HAH6232" s="841"/>
      <c r="HAI6232" s="841"/>
      <c r="HAJ6232" s="841"/>
      <c r="HAK6232" s="841"/>
      <c r="HAL6232" s="841"/>
      <c r="HAM6232" s="841"/>
      <c r="HAN6232" s="841"/>
      <c r="HAO6232" s="841"/>
      <c r="HAP6232" s="841"/>
      <c r="HAQ6232" s="841"/>
      <c r="HAR6232" s="841"/>
      <c r="HAS6232" s="841"/>
      <c r="HAT6232" s="841"/>
      <c r="HAU6232" s="841"/>
      <c r="HAV6232" s="841"/>
      <c r="HAW6232" s="841"/>
      <c r="HAX6232" s="841"/>
      <c r="HAY6232" s="841"/>
      <c r="HAZ6232" s="841"/>
      <c r="HBA6232" s="841"/>
      <c r="HBB6232" s="841"/>
      <c r="HBC6232" s="841"/>
      <c r="HBD6232" s="841"/>
      <c r="HBE6232" s="841"/>
      <c r="HBF6232" s="841"/>
      <c r="HBG6232" s="841"/>
      <c r="HBH6232" s="841"/>
      <c r="HBI6232" s="841"/>
      <c r="HBJ6232" s="841"/>
      <c r="HBK6232" s="841"/>
      <c r="HBL6232" s="841"/>
      <c r="HBM6232" s="841"/>
      <c r="HBN6232" s="841"/>
      <c r="HBO6232" s="841"/>
      <c r="HBP6232" s="841"/>
      <c r="HBQ6232" s="841"/>
      <c r="HBR6232" s="841"/>
      <c r="HBS6232" s="841"/>
      <c r="HBT6232" s="841"/>
      <c r="HBU6232" s="841"/>
      <c r="HBV6232" s="841"/>
      <c r="HBW6232" s="841"/>
      <c r="HBX6232" s="841"/>
      <c r="HBY6232" s="841"/>
      <c r="HBZ6232" s="841"/>
      <c r="HCA6232" s="841"/>
      <c r="HCB6232" s="841"/>
      <c r="HCC6232" s="841"/>
      <c r="HCD6232" s="841"/>
      <c r="HCE6232" s="841"/>
      <c r="HCF6232" s="841"/>
      <c r="HCG6232" s="841"/>
      <c r="HCH6232" s="841"/>
      <c r="HCI6232" s="841"/>
      <c r="HCJ6232" s="841"/>
      <c r="HCK6232" s="841"/>
      <c r="HCL6232" s="841"/>
      <c r="HCM6232" s="841"/>
      <c r="HCN6232" s="841"/>
      <c r="HCO6232" s="841"/>
      <c r="HCP6232" s="841"/>
      <c r="HCQ6232" s="841"/>
      <c r="HCR6232" s="841"/>
      <c r="HCS6232" s="841"/>
      <c r="HCT6232" s="841"/>
      <c r="HCU6232" s="841"/>
      <c r="HCV6232" s="841"/>
      <c r="HCW6232" s="841"/>
      <c r="HCX6232" s="841"/>
      <c r="HCY6232" s="841"/>
      <c r="HCZ6232" s="841"/>
      <c r="HDA6232" s="841"/>
      <c r="HDB6232" s="841"/>
      <c r="HDC6232" s="841"/>
      <c r="HDD6232" s="841"/>
      <c r="HDE6232" s="841"/>
      <c r="HDF6232" s="841"/>
      <c r="HDG6232" s="841"/>
      <c r="HDH6232" s="841"/>
      <c r="HDI6232" s="841"/>
      <c r="HDJ6232" s="841"/>
      <c r="HDK6232" s="841"/>
      <c r="HDL6232" s="841"/>
      <c r="HDM6232" s="841"/>
      <c r="HDN6232" s="841"/>
      <c r="HDO6232" s="841"/>
      <c r="HDP6232" s="841"/>
      <c r="HDQ6232" s="841"/>
      <c r="HDR6232" s="841"/>
      <c r="HDS6232" s="841"/>
      <c r="HDT6232" s="841"/>
      <c r="HDU6232" s="841"/>
      <c r="HDV6232" s="841"/>
      <c r="HDW6232" s="841"/>
      <c r="HDX6232" s="841"/>
      <c r="HDY6232" s="841"/>
      <c r="HDZ6232" s="841"/>
      <c r="HEA6232" s="841"/>
      <c r="HEB6232" s="841"/>
      <c r="HEC6232" s="841"/>
      <c r="HED6232" s="841"/>
      <c r="HEE6232" s="841"/>
      <c r="HEF6232" s="841"/>
      <c r="HEG6232" s="841"/>
      <c r="HEH6232" s="841"/>
      <c r="HEI6232" s="841"/>
      <c r="HEJ6232" s="841"/>
      <c r="HEK6232" s="841"/>
      <c r="HEL6232" s="841"/>
      <c r="HEM6232" s="841"/>
      <c r="HEN6232" s="841"/>
      <c r="HEO6232" s="841"/>
      <c r="HEP6232" s="841"/>
      <c r="HEQ6232" s="841"/>
      <c r="HER6232" s="841"/>
      <c r="HES6232" s="841"/>
      <c r="HET6232" s="841"/>
      <c r="HEU6232" s="841"/>
      <c r="HEV6232" s="841"/>
      <c r="HEW6232" s="841"/>
      <c r="HEX6232" s="841"/>
      <c r="HEY6232" s="841"/>
      <c r="HEZ6232" s="841"/>
      <c r="HFA6232" s="841"/>
      <c r="HFB6232" s="841"/>
      <c r="HFC6232" s="841"/>
      <c r="HFD6232" s="841"/>
      <c r="HFE6232" s="841"/>
      <c r="HFF6232" s="841"/>
      <c r="HFG6232" s="841"/>
      <c r="HFH6232" s="841"/>
      <c r="HFI6232" s="841"/>
      <c r="HFJ6232" s="841"/>
      <c r="HFK6232" s="841"/>
      <c r="HFL6232" s="841"/>
      <c r="HFM6232" s="841"/>
      <c r="HFN6232" s="841"/>
      <c r="HFO6232" s="841"/>
      <c r="HFP6232" s="841"/>
      <c r="HFQ6232" s="841"/>
      <c r="HFR6232" s="841"/>
      <c r="HFS6232" s="841"/>
      <c r="HFT6232" s="841"/>
      <c r="HFU6232" s="841"/>
      <c r="HFV6232" s="841"/>
      <c r="HFW6232" s="841"/>
      <c r="HFX6232" s="841"/>
      <c r="HFY6232" s="841"/>
      <c r="HFZ6232" s="841"/>
      <c r="HGA6232" s="841"/>
      <c r="HGB6232" s="841"/>
      <c r="HGC6232" s="841"/>
      <c r="HGD6232" s="841"/>
      <c r="HGE6232" s="841"/>
      <c r="HGF6232" s="841"/>
      <c r="HGG6232" s="841"/>
      <c r="HGH6232" s="841"/>
      <c r="HGI6232" s="841"/>
      <c r="HGJ6232" s="841"/>
      <c r="HGK6232" s="841"/>
      <c r="HGL6232" s="841"/>
      <c r="HGM6232" s="841"/>
      <c r="HGN6232" s="841"/>
      <c r="HGO6232" s="841"/>
      <c r="HGP6232" s="841"/>
      <c r="HGQ6232" s="841"/>
      <c r="HGR6232" s="841"/>
      <c r="HGS6232" s="841"/>
      <c r="HGT6232" s="841"/>
      <c r="HGU6232" s="841"/>
      <c r="HGV6232" s="841"/>
      <c r="HGW6232" s="841"/>
      <c r="HGX6232" s="841"/>
      <c r="HGY6232" s="841"/>
      <c r="HGZ6232" s="841"/>
      <c r="HHA6232" s="841"/>
      <c r="HHB6232" s="841"/>
      <c r="HHC6232" s="841"/>
      <c r="HHD6232" s="841"/>
      <c r="HHE6232" s="841"/>
      <c r="HHF6232" s="841"/>
      <c r="HHG6232" s="841"/>
      <c r="HHH6232" s="841"/>
      <c r="HHI6232" s="841"/>
      <c r="HHJ6232" s="841"/>
      <c r="HHK6232" s="841"/>
      <c r="HHL6232" s="841"/>
      <c r="HHM6232" s="841"/>
      <c r="HHN6232" s="841"/>
      <c r="HHO6232" s="841"/>
      <c r="HHP6232" s="841"/>
      <c r="HHQ6232" s="841"/>
      <c r="HHR6232" s="841"/>
      <c r="HHS6232" s="841"/>
      <c r="HHT6232" s="841"/>
      <c r="HHU6232" s="841"/>
      <c r="HHV6232" s="841"/>
      <c r="HHW6232" s="841"/>
      <c r="HHX6232" s="841"/>
      <c r="HHY6232" s="841"/>
      <c r="HHZ6232" s="841"/>
      <c r="HIA6232" s="841"/>
      <c r="HIB6232" s="841"/>
      <c r="HIC6232" s="841"/>
      <c r="HID6232" s="841"/>
      <c r="HIE6232" s="841"/>
      <c r="HIF6232" s="841"/>
      <c r="HIG6232" s="841"/>
      <c r="HIH6232" s="841"/>
      <c r="HII6232" s="841"/>
      <c r="HIJ6232" s="841"/>
      <c r="HIK6232" s="841"/>
      <c r="HIL6232" s="841"/>
      <c r="HIM6232" s="841"/>
      <c r="HIN6232" s="841"/>
      <c r="HIO6232" s="841"/>
      <c r="HIP6232" s="841"/>
      <c r="HIQ6232" s="841"/>
      <c r="HIR6232" s="841"/>
      <c r="HIS6232" s="841"/>
      <c r="HIT6232" s="841"/>
      <c r="HIU6232" s="841"/>
      <c r="HIV6232" s="841"/>
      <c r="HIW6232" s="841"/>
      <c r="HIX6232" s="841"/>
      <c r="HIY6232" s="841"/>
      <c r="HIZ6232" s="841"/>
      <c r="HJA6232" s="841"/>
      <c r="HJB6232" s="841"/>
      <c r="HJC6232" s="841"/>
      <c r="HJD6232" s="841"/>
      <c r="HJE6232" s="841"/>
      <c r="HJF6232" s="841"/>
      <c r="HJG6232" s="841"/>
      <c r="HJH6232" s="841"/>
      <c r="HJI6232" s="841"/>
      <c r="HJJ6232" s="841"/>
      <c r="HJK6232" s="841"/>
      <c r="HJL6232" s="841"/>
      <c r="HJM6232" s="841"/>
      <c r="HJN6232" s="841"/>
      <c r="HJO6232" s="841"/>
      <c r="HJP6232" s="841"/>
      <c r="HJQ6232" s="841"/>
      <c r="HJR6232" s="841"/>
      <c r="HJS6232" s="841"/>
      <c r="HJT6232" s="841"/>
      <c r="HJU6232" s="841"/>
      <c r="HJV6232" s="841"/>
      <c r="HJW6232" s="841"/>
      <c r="HJX6232" s="841"/>
      <c r="HJY6232" s="841"/>
      <c r="HJZ6232" s="841"/>
      <c r="HKA6232" s="841"/>
      <c r="HKB6232" s="841"/>
      <c r="HKC6232" s="841"/>
      <c r="HKD6232" s="841"/>
      <c r="HKE6232" s="841"/>
      <c r="HKF6232" s="841"/>
      <c r="HKG6232" s="841"/>
      <c r="HKH6232" s="841"/>
      <c r="HKI6232" s="841"/>
      <c r="HKJ6232" s="841"/>
      <c r="HKK6232" s="841"/>
      <c r="HKL6232" s="841"/>
      <c r="HKM6232" s="841"/>
      <c r="HKN6232" s="841"/>
      <c r="HKO6232" s="841"/>
      <c r="HKP6232" s="841"/>
      <c r="HKQ6232" s="841"/>
      <c r="HKR6232" s="841"/>
      <c r="HKS6232" s="841"/>
      <c r="HKT6232" s="841"/>
      <c r="HKU6232" s="841"/>
      <c r="HKV6232" s="841"/>
      <c r="HKW6232" s="841"/>
      <c r="HKX6232" s="841"/>
      <c r="HKY6232" s="841"/>
      <c r="HKZ6232" s="841"/>
      <c r="HLA6232" s="841"/>
      <c r="HLB6232" s="841"/>
      <c r="HLC6232" s="841"/>
      <c r="HLD6232" s="841"/>
      <c r="HLE6232" s="841"/>
      <c r="HLF6232" s="841"/>
      <c r="HLG6232" s="841"/>
      <c r="HLH6232" s="841"/>
      <c r="HLI6232" s="841"/>
      <c r="HLJ6232" s="841"/>
      <c r="HLK6232" s="841"/>
      <c r="HLL6232" s="841"/>
      <c r="HLM6232" s="841"/>
      <c r="HLN6232" s="841"/>
      <c r="HLO6232" s="841"/>
      <c r="HLP6232" s="841"/>
      <c r="HLQ6232" s="841"/>
      <c r="HLR6232" s="841"/>
      <c r="HLS6232" s="841"/>
      <c r="HLT6232" s="841"/>
      <c r="HLU6232" s="841"/>
      <c r="HLV6232" s="841"/>
      <c r="HLW6232" s="841"/>
      <c r="HLX6232" s="841"/>
      <c r="HLY6232" s="841"/>
      <c r="HLZ6232" s="841"/>
      <c r="HMA6232" s="841"/>
      <c r="HMB6232" s="841"/>
      <c r="HMC6232" s="841"/>
      <c r="HMD6232" s="841"/>
      <c r="HME6232" s="841"/>
      <c r="HMF6232" s="841"/>
      <c r="HMG6232" s="841"/>
      <c r="HMH6232" s="841"/>
      <c r="HMI6232" s="841"/>
      <c r="HMJ6232" s="841"/>
      <c r="HMK6232" s="841"/>
      <c r="HML6232" s="841"/>
      <c r="HMM6232" s="841"/>
      <c r="HMN6232" s="841"/>
      <c r="HMO6232" s="841"/>
      <c r="HMP6232" s="841"/>
      <c r="HMQ6232" s="841"/>
      <c r="HMR6232" s="841"/>
      <c r="HMS6232" s="841"/>
      <c r="HMT6232" s="841"/>
      <c r="HMU6232" s="841"/>
      <c r="HMV6232" s="841"/>
      <c r="HMW6232" s="841"/>
      <c r="HMX6232" s="841"/>
      <c r="HMY6232" s="841"/>
      <c r="HMZ6232" s="841"/>
      <c r="HNA6232" s="841"/>
      <c r="HNB6232" s="841"/>
      <c r="HNC6232" s="841"/>
      <c r="HND6232" s="841"/>
      <c r="HNE6232" s="841"/>
      <c r="HNF6232" s="841"/>
      <c r="HNG6232" s="841"/>
      <c r="HNH6232" s="841"/>
      <c r="HNI6232" s="841"/>
      <c r="HNJ6232" s="841"/>
      <c r="HNK6232" s="841"/>
      <c r="HNL6232" s="841"/>
      <c r="HNM6232" s="841"/>
      <c r="HNN6232" s="841"/>
      <c r="HNO6232" s="841"/>
      <c r="HNP6232" s="841"/>
      <c r="HNQ6232" s="841"/>
      <c r="HNR6232" s="841"/>
      <c r="HNS6232" s="841"/>
      <c r="HNT6232" s="841"/>
      <c r="HNU6232" s="841"/>
      <c r="HNV6232" s="841"/>
      <c r="HNW6232" s="841"/>
      <c r="HNX6232" s="841"/>
      <c r="HNY6232" s="841"/>
      <c r="HNZ6232" s="841"/>
      <c r="HOA6232" s="841"/>
      <c r="HOB6232" s="841"/>
      <c r="HOC6232" s="841"/>
      <c r="HOD6232" s="841"/>
      <c r="HOE6232" s="841"/>
      <c r="HOF6232" s="841"/>
      <c r="HOG6232" s="841"/>
      <c r="HOH6232" s="841"/>
      <c r="HOI6232" s="841"/>
      <c r="HOJ6232" s="841"/>
      <c r="HOK6232" s="841"/>
      <c r="HOL6232" s="841"/>
      <c r="HOM6232" s="841"/>
      <c r="HON6232" s="841"/>
      <c r="HOO6232" s="841"/>
      <c r="HOP6232" s="841"/>
      <c r="HOQ6232" s="841"/>
      <c r="HOR6232" s="841"/>
      <c r="HOS6232" s="841"/>
      <c r="HOT6232" s="841"/>
      <c r="HOU6232" s="841"/>
      <c r="HOV6232" s="841"/>
      <c r="HOW6232" s="841"/>
      <c r="HOX6232" s="841"/>
      <c r="HOY6232" s="841"/>
      <c r="HOZ6232" s="841"/>
      <c r="HPA6232" s="841"/>
      <c r="HPB6232" s="841"/>
      <c r="HPC6232" s="841"/>
      <c r="HPD6232" s="841"/>
      <c r="HPE6232" s="841"/>
      <c r="HPF6232" s="841"/>
      <c r="HPG6232" s="841"/>
      <c r="HPH6232" s="841"/>
      <c r="HPI6232" s="841"/>
      <c r="HPJ6232" s="841"/>
      <c r="HPK6232" s="841"/>
      <c r="HPL6232" s="841"/>
      <c r="HPM6232" s="841"/>
      <c r="HPN6232" s="841"/>
      <c r="HPO6232" s="841"/>
      <c r="HPP6232" s="841"/>
      <c r="HPQ6232" s="841"/>
      <c r="HPR6232" s="841"/>
      <c r="HPS6232" s="841"/>
      <c r="HPT6232" s="841"/>
      <c r="HPU6232" s="841"/>
      <c r="HPV6232" s="841"/>
      <c r="HPW6232" s="841"/>
      <c r="HPX6232" s="841"/>
      <c r="HPY6232" s="841"/>
      <c r="HPZ6232" s="841"/>
      <c r="HQA6232" s="841"/>
      <c r="HQB6232" s="841"/>
      <c r="HQC6232" s="841"/>
      <c r="HQD6232" s="841"/>
      <c r="HQE6232" s="841"/>
      <c r="HQF6232" s="841"/>
      <c r="HQG6232" s="841"/>
      <c r="HQH6232" s="841"/>
      <c r="HQI6232" s="841"/>
      <c r="HQJ6232" s="841"/>
      <c r="HQK6232" s="841"/>
      <c r="HQL6232" s="841"/>
      <c r="HQM6232" s="841"/>
      <c r="HQN6232" s="841"/>
      <c r="HQO6232" s="841"/>
      <c r="HQP6232" s="841"/>
      <c r="HQQ6232" s="841"/>
      <c r="HQR6232" s="841"/>
      <c r="HQS6232" s="841"/>
      <c r="HQT6232" s="841"/>
      <c r="HQU6232" s="841"/>
      <c r="HQV6232" s="841"/>
      <c r="HQW6232" s="841"/>
      <c r="HQX6232" s="841"/>
      <c r="HQY6232" s="841"/>
      <c r="HQZ6232" s="841"/>
      <c r="HRA6232" s="841"/>
      <c r="HRB6232" s="841"/>
      <c r="HRC6232" s="841"/>
      <c r="HRD6232" s="841"/>
      <c r="HRE6232" s="841"/>
      <c r="HRF6232" s="841"/>
      <c r="HRG6232" s="841"/>
      <c r="HRH6232" s="841"/>
      <c r="HRI6232" s="841"/>
      <c r="HRJ6232" s="841"/>
      <c r="HRK6232" s="841"/>
      <c r="HRL6232" s="841"/>
      <c r="HRM6232" s="841"/>
      <c r="HRN6232" s="841"/>
      <c r="HRO6232" s="841"/>
      <c r="HRP6232" s="841"/>
      <c r="HRQ6232" s="841"/>
      <c r="HRR6232" s="841"/>
      <c r="HRS6232" s="841"/>
      <c r="HRT6232" s="841"/>
      <c r="HRU6232" s="841"/>
      <c r="HRV6232" s="841"/>
      <c r="HRW6232" s="841"/>
      <c r="HRX6232" s="841"/>
      <c r="HRY6232" s="841"/>
      <c r="HRZ6232" s="841"/>
      <c r="HSA6232" s="841"/>
      <c r="HSB6232" s="841"/>
      <c r="HSC6232" s="841"/>
      <c r="HSD6232" s="841"/>
      <c r="HSE6232" s="841"/>
      <c r="HSF6232" s="841"/>
      <c r="HSG6232" s="841"/>
      <c r="HSH6232" s="841"/>
      <c r="HSI6232" s="841"/>
      <c r="HSJ6232" s="841"/>
      <c r="HSK6232" s="841"/>
      <c r="HSL6232" s="841"/>
      <c r="HSM6232" s="841"/>
      <c r="HSN6232" s="841"/>
      <c r="HSO6232" s="841"/>
      <c r="HSP6232" s="841"/>
      <c r="HSQ6232" s="841"/>
      <c r="HSR6232" s="841"/>
      <c r="HSS6232" s="841"/>
      <c r="HST6232" s="841"/>
      <c r="HSU6232" s="841"/>
      <c r="HSV6232" s="841"/>
      <c r="HSW6232" s="841"/>
      <c r="HSX6232" s="841"/>
      <c r="HSY6232" s="841"/>
      <c r="HSZ6232" s="841"/>
      <c r="HTA6232" s="841"/>
      <c r="HTB6232" s="841"/>
      <c r="HTC6232" s="841"/>
      <c r="HTD6232" s="841"/>
      <c r="HTE6232" s="841"/>
      <c r="HTF6232" s="841"/>
      <c r="HTG6232" s="841"/>
      <c r="HTH6232" s="841"/>
      <c r="HTI6232" s="841"/>
      <c r="HTJ6232" s="841"/>
      <c r="HTK6232" s="841"/>
      <c r="HTL6232" s="841"/>
      <c r="HTM6232" s="841"/>
      <c r="HTN6232" s="841"/>
      <c r="HTO6232" s="841"/>
      <c r="HTP6232" s="841"/>
      <c r="HTQ6232" s="841"/>
      <c r="HTR6232" s="841"/>
      <c r="HTS6232" s="841"/>
      <c r="HTT6232" s="841"/>
      <c r="HTU6232" s="841"/>
      <c r="HTV6232" s="841"/>
      <c r="HTW6232" s="841"/>
      <c r="HTX6232" s="841"/>
      <c r="HTY6232" s="841"/>
      <c r="HTZ6232" s="841"/>
      <c r="HUA6232" s="841"/>
      <c r="HUB6232" s="841"/>
      <c r="HUC6232" s="841"/>
      <c r="HUD6232" s="841"/>
      <c r="HUE6232" s="841"/>
      <c r="HUF6232" s="841"/>
      <c r="HUG6232" s="841"/>
      <c r="HUH6232" s="841"/>
      <c r="HUI6232" s="841"/>
      <c r="HUJ6232" s="841"/>
      <c r="HUK6232" s="841"/>
      <c r="HUL6232" s="841"/>
      <c r="HUM6232" s="841"/>
      <c r="HUN6232" s="841"/>
      <c r="HUO6232" s="841"/>
      <c r="HUP6232" s="841"/>
      <c r="HUQ6232" s="841"/>
      <c r="HUR6232" s="841"/>
      <c r="HUS6232" s="841"/>
      <c r="HUT6232" s="841"/>
      <c r="HUU6232" s="841"/>
      <c r="HUV6232" s="841"/>
      <c r="HUW6232" s="841"/>
      <c r="HUX6232" s="841"/>
      <c r="HUY6232" s="841"/>
      <c r="HUZ6232" s="841"/>
      <c r="HVA6232" s="841"/>
      <c r="HVB6232" s="841"/>
      <c r="HVC6232" s="841"/>
      <c r="HVD6232" s="841"/>
      <c r="HVE6232" s="841"/>
      <c r="HVF6232" s="841"/>
      <c r="HVG6232" s="841"/>
      <c r="HVH6232" s="841"/>
      <c r="HVI6232" s="841"/>
      <c r="HVJ6232" s="841"/>
      <c r="HVK6232" s="841"/>
      <c r="HVL6232" s="841"/>
      <c r="HVM6232" s="841"/>
      <c r="HVN6232" s="841"/>
      <c r="HVO6232" s="841"/>
      <c r="HVP6232" s="841"/>
      <c r="HVQ6232" s="841"/>
      <c r="HVR6232" s="841"/>
      <c r="HVS6232" s="841"/>
      <c r="HVT6232" s="841"/>
      <c r="HVU6232" s="841"/>
      <c r="HVV6232" s="841"/>
      <c r="HVW6232" s="841"/>
      <c r="HVX6232" s="841"/>
      <c r="HVY6232" s="841"/>
      <c r="HVZ6232" s="841"/>
      <c r="HWA6232" s="841"/>
      <c r="HWB6232" s="841"/>
      <c r="HWC6232" s="841"/>
      <c r="HWD6232" s="841"/>
      <c r="HWE6232" s="841"/>
      <c r="HWF6232" s="841"/>
      <c r="HWG6232" s="841"/>
      <c r="HWH6232" s="841"/>
      <c r="HWI6232" s="841"/>
      <c r="HWJ6232" s="841"/>
      <c r="HWK6232" s="841"/>
      <c r="HWL6232" s="841"/>
      <c r="HWM6232" s="841"/>
      <c r="HWN6232" s="841"/>
      <c r="HWO6232" s="841"/>
      <c r="HWP6232" s="841"/>
      <c r="HWQ6232" s="841"/>
      <c r="HWR6232" s="841"/>
      <c r="HWS6232" s="841"/>
      <c r="HWT6232" s="841"/>
      <c r="HWU6232" s="841"/>
      <c r="HWV6232" s="841"/>
      <c r="HWW6232" s="841"/>
      <c r="HWX6232" s="841"/>
      <c r="HWY6232" s="841"/>
      <c r="HWZ6232" s="841"/>
      <c r="HXA6232" s="841"/>
      <c r="HXB6232" s="841"/>
      <c r="HXC6232" s="841"/>
      <c r="HXD6232" s="841"/>
      <c r="HXE6232" s="841"/>
      <c r="HXF6232" s="841"/>
      <c r="HXG6232" s="841"/>
      <c r="HXH6232" s="841"/>
      <c r="HXI6232" s="841"/>
      <c r="HXJ6232" s="841"/>
      <c r="HXK6232" s="841"/>
      <c r="HXL6232" s="841"/>
      <c r="HXM6232" s="841"/>
      <c r="HXN6232" s="841"/>
      <c r="HXO6232" s="841"/>
      <c r="HXP6232" s="841"/>
      <c r="HXQ6232" s="841"/>
      <c r="HXR6232" s="841"/>
      <c r="HXS6232" s="841"/>
      <c r="HXT6232" s="841"/>
      <c r="HXU6232" s="841"/>
      <c r="HXV6232" s="841"/>
      <c r="HXW6232" s="841"/>
      <c r="HXX6232" s="841"/>
      <c r="HXY6232" s="841"/>
      <c r="HXZ6232" s="841"/>
      <c r="HYA6232" s="841"/>
      <c r="HYB6232" s="841"/>
      <c r="HYC6232" s="841"/>
      <c r="HYD6232" s="841"/>
      <c r="HYE6232" s="841"/>
      <c r="HYF6232" s="841"/>
      <c r="HYG6232" s="841"/>
      <c r="HYH6232" s="841"/>
      <c r="HYI6232" s="841"/>
      <c r="HYJ6232" s="841"/>
      <c r="HYK6232" s="841"/>
      <c r="HYL6232" s="841"/>
      <c r="HYM6232" s="841"/>
      <c r="HYN6232" s="841"/>
      <c r="HYO6232" s="841"/>
      <c r="HYP6232" s="841"/>
      <c r="HYQ6232" s="841"/>
      <c r="HYR6232" s="841"/>
      <c r="HYS6232" s="841"/>
      <c r="HYT6232" s="841"/>
      <c r="HYU6232" s="841"/>
      <c r="HYV6232" s="841"/>
      <c r="HYW6232" s="841"/>
      <c r="HYX6232" s="841"/>
      <c r="HYY6232" s="841"/>
      <c r="HYZ6232" s="841"/>
      <c r="HZA6232" s="841"/>
      <c r="HZB6232" s="841"/>
      <c r="HZC6232" s="841"/>
      <c r="HZD6232" s="841"/>
      <c r="HZE6232" s="841"/>
      <c r="HZF6232" s="841"/>
      <c r="HZG6232" s="841"/>
      <c r="HZH6232" s="841"/>
      <c r="HZI6232" s="841"/>
      <c r="HZJ6232" s="841"/>
      <c r="HZK6232" s="841"/>
      <c r="HZL6232" s="841"/>
      <c r="HZM6232" s="841"/>
      <c r="HZN6232" s="841"/>
      <c r="HZO6232" s="841"/>
      <c r="HZP6232" s="841"/>
      <c r="HZQ6232" s="841"/>
      <c r="HZR6232" s="841"/>
      <c r="HZS6232" s="841"/>
      <c r="HZT6232" s="841"/>
      <c r="HZU6232" s="841"/>
      <c r="HZV6232" s="841"/>
      <c r="HZW6232" s="841"/>
      <c r="HZX6232" s="841"/>
      <c r="HZY6232" s="841"/>
      <c r="HZZ6232" s="841"/>
      <c r="IAA6232" s="841"/>
      <c r="IAB6232" s="841"/>
      <c r="IAC6232" s="841"/>
      <c r="IAD6232" s="841"/>
      <c r="IAE6232" s="841"/>
      <c r="IAF6232" s="841"/>
      <c r="IAG6232" s="841"/>
      <c r="IAH6232" s="841"/>
      <c r="IAI6232" s="841"/>
      <c r="IAJ6232" s="841"/>
      <c r="IAK6232" s="841"/>
      <c r="IAL6232" s="841"/>
      <c r="IAM6232" s="841"/>
      <c r="IAN6232" s="841"/>
      <c r="IAO6232" s="841"/>
      <c r="IAP6232" s="841"/>
      <c r="IAQ6232" s="841"/>
      <c r="IAR6232" s="841"/>
      <c r="IAS6232" s="841"/>
      <c r="IAT6232" s="841"/>
      <c r="IAU6232" s="841"/>
      <c r="IAV6232" s="841"/>
      <c r="IAW6232" s="841"/>
      <c r="IAX6232" s="841"/>
      <c r="IAY6232" s="841"/>
      <c r="IAZ6232" s="841"/>
      <c r="IBA6232" s="841"/>
      <c r="IBB6232" s="841"/>
      <c r="IBC6232" s="841"/>
      <c r="IBD6232" s="841"/>
      <c r="IBE6232" s="841"/>
      <c r="IBF6232" s="841"/>
      <c r="IBG6232" s="841"/>
      <c r="IBH6232" s="841"/>
      <c r="IBI6232" s="841"/>
      <c r="IBJ6232" s="841"/>
      <c r="IBK6232" s="841"/>
      <c r="IBL6232" s="841"/>
      <c r="IBM6232" s="841"/>
      <c r="IBN6232" s="841"/>
      <c r="IBO6232" s="841"/>
      <c r="IBP6232" s="841"/>
      <c r="IBQ6232" s="841"/>
      <c r="IBR6232" s="841"/>
      <c r="IBS6232" s="841"/>
      <c r="IBT6232" s="841"/>
      <c r="IBU6232" s="841"/>
      <c r="IBV6232" s="841"/>
      <c r="IBW6232" s="841"/>
      <c r="IBX6232" s="841"/>
      <c r="IBY6232" s="841"/>
      <c r="IBZ6232" s="841"/>
      <c r="ICA6232" s="841"/>
      <c r="ICB6232" s="841"/>
      <c r="ICC6232" s="841"/>
      <c r="ICD6232" s="841"/>
      <c r="ICE6232" s="841"/>
      <c r="ICF6232" s="841"/>
      <c r="ICG6232" s="841"/>
      <c r="ICH6232" s="841"/>
      <c r="ICI6232" s="841"/>
      <c r="ICJ6232" s="841"/>
      <c r="ICK6232" s="841"/>
      <c r="ICL6232" s="841"/>
      <c r="ICM6232" s="841"/>
      <c r="ICN6232" s="841"/>
      <c r="ICO6232" s="841"/>
      <c r="ICP6232" s="841"/>
      <c r="ICQ6232" s="841"/>
      <c r="ICR6232" s="841"/>
      <c r="ICS6232" s="841"/>
      <c r="ICT6232" s="841"/>
      <c r="ICU6232" s="841"/>
      <c r="ICV6232" s="841"/>
      <c r="ICW6232" s="841"/>
      <c r="ICX6232" s="841"/>
      <c r="ICY6232" s="841"/>
      <c r="ICZ6232" s="841"/>
      <c r="IDA6232" s="841"/>
      <c r="IDB6232" s="841"/>
      <c r="IDC6232" s="841"/>
      <c r="IDD6232" s="841"/>
      <c r="IDE6232" s="841"/>
      <c r="IDF6232" s="841"/>
      <c r="IDG6232" s="841"/>
      <c r="IDH6232" s="841"/>
      <c r="IDI6232" s="841"/>
      <c r="IDJ6232" s="841"/>
      <c r="IDK6232" s="841"/>
      <c r="IDL6232" s="841"/>
      <c r="IDM6232" s="841"/>
      <c r="IDN6232" s="841"/>
      <c r="IDO6232" s="841"/>
      <c r="IDP6232" s="841"/>
      <c r="IDQ6232" s="841"/>
      <c r="IDR6232" s="841"/>
      <c r="IDS6232" s="841"/>
      <c r="IDT6232" s="841"/>
      <c r="IDU6232" s="841"/>
      <c r="IDV6232" s="841"/>
      <c r="IDW6232" s="841"/>
      <c r="IDX6232" s="841"/>
      <c r="IDY6232" s="841"/>
      <c r="IDZ6232" s="841"/>
      <c r="IEA6232" s="841"/>
      <c r="IEB6232" s="841"/>
      <c r="IEC6232" s="841"/>
      <c r="IED6232" s="841"/>
      <c r="IEE6232" s="841"/>
      <c r="IEF6232" s="841"/>
      <c r="IEG6232" s="841"/>
      <c r="IEH6232" s="841"/>
      <c r="IEI6232" s="841"/>
      <c r="IEJ6232" s="841"/>
      <c r="IEK6232" s="841"/>
      <c r="IEL6232" s="841"/>
      <c r="IEM6232" s="841"/>
      <c r="IEN6232" s="841"/>
      <c r="IEO6232" s="841"/>
      <c r="IEP6232" s="841"/>
      <c r="IEQ6232" s="841"/>
      <c r="IER6232" s="841"/>
      <c r="IES6232" s="841"/>
      <c r="IET6232" s="841"/>
      <c r="IEU6232" s="841"/>
      <c r="IEV6232" s="841"/>
      <c r="IEW6232" s="841"/>
      <c r="IEX6232" s="841"/>
      <c r="IEY6232" s="841"/>
      <c r="IEZ6232" s="841"/>
      <c r="IFA6232" s="841"/>
      <c r="IFB6232" s="841"/>
      <c r="IFC6232" s="841"/>
      <c r="IFD6232" s="841"/>
      <c r="IFE6232" s="841"/>
      <c r="IFF6232" s="841"/>
      <c r="IFG6232" s="841"/>
      <c r="IFH6232" s="841"/>
      <c r="IFI6232" s="841"/>
      <c r="IFJ6232" s="841"/>
      <c r="IFK6232" s="841"/>
      <c r="IFL6232" s="841"/>
      <c r="IFM6232" s="841"/>
      <c r="IFN6232" s="841"/>
      <c r="IFO6232" s="841"/>
      <c r="IFP6232" s="841"/>
      <c r="IFQ6232" s="841"/>
      <c r="IFR6232" s="841"/>
      <c r="IFS6232" s="841"/>
      <c r="IFT6232" s="841"/>
      <c r="IFU6232" s="841"/>
      <c r="IFV6232" s="841"/>
      <c r="IFW6232" s="841"/>
      <c r="IFX6232" s="841"/>
      <c r="IFY6232" s="841"/>
      <c r="IFZ6232" s="841"/>
      <c r="IGA6232" s="841"/>
      <c r="IGB6232" s="841"/>
      <c r="IGC6232" s="841"/>
      <c r="IGD6232" s="841"/>
      <c r="IGE6232" s="841"/>
      <c r="IGF6232" s="841"/>
      <c r="IGG6232" s="841"/>
      <c r="IGH6232" s="841"/>
      <c r="IGI6232" s="841"/>
      <c r="IGJ6232" s="841"/>
      <c r="IGK6232" s="841"/>
      <c r="IGL6232" s="841"/>
      <c r="IGM6232" s="841"/>
      <c r="IGN6232" s="841"/>
      <c r="IGO6232" s="841"/>
      <c r="IGP6232" s="841"/>
      <c r="IGQ6232" s="841"/>
      <c r="IGR6232" s="841"/>
      <c r="IGS6232" s="841"/>
      <c r="IGT6232" s="841"/>
      <c r="IGU6232" s="841"/>
      <c r="IGV6232" s="841"/>
      <c r="IGW6232" s="841"/>
      <c r="IGX6232" s="841"/>
      <c r="IGY6232" s="841"/>
      <c r="IGZ6232" s="841"/>
      <c r="IHA6232" s="841"/>
      <c r="IHB6232" s="841"/>
      <c r="IHC6232" s="841"/>
      <c r="IHD6232" s="841"/>
      <c r="IHE6232" s="841"/>
      <c r="IHF6232" s="841"/>
      <c r="IHG6232" s="841"/>
      <c r="IHH6232" s="841"/>
      <c r="IHI6232" s="841"/>
      <c r="IHJ6232" s="841"/>
      <c r="IHK6232" s="841"/>
      <c r="IHL6232" s="841"/>
      <c r="IHM6232" s="841"/>
      <c r="IHN6232" s="841"/>
      <c r="IHO6232" s="841"/>
      <c r="IHP6232" s="841"/>
      <c r="IHQ6232" s="841"/>
      <c r="IHR6232" s="841"/>
      <c r="IHS6232" s="841"/>
      <c r="IHT6232" s="841"/>
      <c r="IHU6232" s="841"/>
      <c r="IHV6232" s="841"/>
      <c r="IHW6232" s="841"/>
      <c r="IHX6232" s="841"/>
      <c r="IHY6232" s="841"/>
      <c r="IHZ6232" s="841"/>
      <c r="IIA6232" s="841"/>
      <c r="IIB6232" s="841"/>
      <c r="IIC6232" s="841"/>
      <c r="IID6232" s="841"/>
      <c r="IIE6232" s="841"/>
      <c r="IIF6232" s="841"/>
      <c r="IIG6232" s="841"/>
      <c r="IIH6232" s="841"/>
      <c r="III6232" s="841"/>
      <c r="IIJ6232" s="841"/>
      <c r="IIK6232" s="841"/>
      <c r="IIL6232" s="841"/>
      <c r="IIM6232" s="841"/>
      <c r="IIN6232" s="841"/>
      <c r="IIO6232" s="841"/>
      <c r="IIP6232" s="841"/>
      <c r="IIQ6232" s="841"/>
      <c r="IIR6232" s="841"/>
      <c r="IIS6232" s="841"/>
      <c r="IIT6232" s="841"/>
      <c r="IIU6232" s="841"/>
      <c r="IIV6232" s="841"/>
      <c r="IIW6232" s="841"/>
      <c r="IIX6232" s="841"/>
      <c r="IIY6232" s="841"/>
      <c r="IIZ6232" s="841"/>
      <c r="IJA6232" s="841"/>
      <c r="IJB6232" s="841"/>
      <c r="IJC6232" s="841"/>
      <c r="IJD6232" s="841"/>
      <c r="IJE6232" s="841"/>
      <c r="IJF6232" s="841"/>
      <c r="IJG6232" s="841"/>
      <c r="IJH6232" s="841"/>
      <c r="IJI6232" s="841"/>
      <c r="IJJ6232" s="841"/>
      <c r="IJK6232" s="841"/>
      <c r="IJL6232" s="841"/>
      <c r="IJM6232" s="841"/>
      <c r="IJN6232" s="841"/>
      <c r="IJO6232" s="841"/>
      <c r="IJP6232" s="841"/>
      <c r="IJQ6232" s="841"/>
      <c r="IJR6232" s="841"/>
      <c r="IJS6232" s="841"/>
      <c r="IJT6232" s="841"/>
      <c r="IJU6232" s="841"/>
      <c r="IJV6232" s="841"/>
      <c r="IJW6232" s="841"/>
      <c r="IJX6232" s="841"/>
      <c r="IJY6232" s="841"/>
      <c r="IJZ6232" s="841"/>
      <c r="IKA6232" s="841"/>
      <c r="IKB6232" s="841"/>
      <c r="IKC6232" s="841"/>
      <c r="IKD6232" s="841"/>
      <c r="IKE6232" s="841"/>
      <c r="IKF6232" s="841"/>
      <c r="IKG6232" s="841"/>
      <c r="IKH6232" s="841"/>
      <c r="IKI6232" s="841"/>
      <c r="IKJ6232" s="841"/>
      <c r="IKK6232" s="841"/>
      <c r="IKL6232" s="841"/>
      <c r="IKM6232" s="841"/>
      <c r="IKN6232" s="841"/>
      <c r="IKO6232" s="841"/>
      <c r="IKP6232" s="841"/>
      <c r="IKQ6232" s="841"/>
      <c r="IKR6232" s="841"/>
      <c r="IKS6232" s="841"/>
      <c r="IKT6232" s="841"/>
      <c r="IKU6232" s="841"/>
      <c r="IKV6232" s="841"/>
      <c r="IKW6232" s="841"/>
      <c r="IKX6232" s="841"/>
      <c r="IKY6232" s="841"/>
      <c r="IKZ6232" s="841"/>
      <c r="ILA6232" s="841"/>
      <c r="ILB6232" s="841"/>
      <c r="ILC6232" s="841"/>
      <c r="ILD6232" s="841"/>
      <c r="ILE6232" s="841"/>
      <c r="ILF6232" s="841"/>
      <c r="ILG6232" s="841"/>
      <c r="ILH6232" s="841"/>
      <c r="ILI6232" s="841"/>
      <c r="ILJ6232" s="841"/>
      <c r="ILK6232" s="841"/>
      <c r="ILL6232" s="841"/>
      <c r="ILM6232" s="841"/>
      <c r="ILN6232" s="841"/>
      <c r="ILO6232" s="841"/>
      <c r="ILP6232" s="841"/>
      <c r="ILQ6232" s="841"/>
      <c r="ILR6232" s="841"/>
      <c r="ILS6232" s="841"/>
      <c r="ILT6232" s="841"/>
      <c r="ILU6232" s="841"/>
      <c r="ILV6232" s="841"/>
      <c r="ILW6232" s="841"/>
      <c r="ILX6232" s="841"/>
      <c r="ILY6232" s="841"/>
      <c r="ILZ6232" s="841"/>
      <c r="IMA6232" s="841"/>
      <c r="IMB6232" s="841"/>
      <c r="IMC6232" s="841"/>
      <c r="IMD6232" s="841"/>
      <c r="IME6232" s="841"/>
      <c r="IMF6232" s="841"/>
      <c r="IMG6232" s="841"/>
      <c r="IMH6232" s="841"/>
      <c r="IMI6232" s="841"/>
      <c r="IMJ6232" s="841"/>
      <c r="IMK6232" s="841"/>
      <c r="IML6232" s="841"/>
      <c r="IMM6232" s="841"/>
      <c r="IMN6232" s="841"/>
      <c r="IMO6232" s="841"/>
      <c r="IMP6232" s="841"/>
      <c r="IMQ6232" s="841"/>
      <c r="IMR6232" s="841"/>
      <c r="IMS6232" s="841"/>
      <c r="IMT6232" s="841"/>
      <c r="IMU6232" s="841"/>
      <c r="IMV6232" s="841"/>
      <c r="IMW6232" s="841"/>
      <c r="IMX6232" s="841"/>
      <c r="IMY6232" s="841"/>
      <c r="IMZ6232" s="841"/>
      <c r="INA6232" s="841"/>
      <c r="INB6232" s="841"/>
      <c r="INC6232" s="841"/>
      <c r="IND6232" s="841"/>
      <c r="INE6232" s="841"/>
      <c r="INF6232" s="841"/>
      <c r="ING6232" s="841"/>
      <c r="INH6232" s="841"/>
      <c r="INI6232" s="841"/>
      <c r="INJ6232" s="841"/>
      <c r="INK6232" s="841"/>
      <c r="INL6232" s="841"/>
      <c r="INM6232" s="841"/>
      <c r="INN6232" s="841"/>
      <c r="INO6232" s="841"/>
      <c r="INP6232" s="841"/>
      <c r="INQ6232" s="841"/>
      <c r="INR6232" s="841"/>
      <c r="INS6232" s="841"/>
      <c r="INT6232" s="841"/>
      <c r="INU6232" s="841"/>
      <c r="INV6232" s="841"/>
      <c r="INW6232" s="841"/>
      <c r="INX6232" s="841"/>
      <c r="INY6232" s="841"/>
      <c r="INZ6232" s="841"/>
      <c r="IOA6232" s="841"/>
      <c r="IOB6232" s="841"/>
      <c r="IOC6232" s="841"/>
      <c r="IOD6232" s="841"/>
      <c r="IOE6232" s="841"/>
      <c r="IOF6232" s="841"/>
      <c r="IOG6232" s="841"/>
      <c r="IOH6232" s="841"/>
      <c r="IOI6232" s="841"/>
      <c r="IOJ6232" s="841"/>
      <c r="IOK6232" s="841"/>
      <c r="IOL6232" s="841"/>
      <c r="IOM6232" s="841"/>
      <c r="ION6232" s="841"/>
      <c r="IOO6232" s="841"/>
      <c r="IOP6232" s="841"/>
      <c r="IOQ6232" s="841"/>
      <c r="IOR6232" s="841"/>
      <c r="IOS6232" s="841"/>
      <c r="IOT6232" s="841"/>
      <c r="IOU6232" s="841"/>
      <c r="IOV6232" s="841"/>
      <c r="IOW6232" s="841"/>
      <c r="IOX6232" s="841"/>
      <c r="IOY6232" s="841"/>
      <c r="IOZ6232" s="841"/>
      <c r="IPA6232" s="841"/>
      <c r="IPB6232" s="841"/>
      <c r="IPC6232" s="841"/>
      <c r="IPD6232" s="841"/>
      <c r="IPE6232" s="841"/>
      <c r="IPF6232" s="841"/>
      <c r="IPG6232" s="841"/>
      <c r="IPH6232" s="841"/>
      <c r="IPI6232" s="841"/>
      <c r="IPJ6232" s="841"/>
      <c r="IPK6232" s="841"/>
      <c r="IPL6232" s="841"/>
      <c r="IPM6232" s="841"/>
      <c r="IPN6232" s="841"/>
      <c r="IPO6232" s="841"/>
      <c r="IPP6232" s="841"/>
      <c r="IPQ6232" s="841"/>
      <c r="IPR6232" s="841"/>
      <c r="IPS6232" s="841"/>
      <c r="IPT6232" s="841"/>
      <c r="IPU6232" s="841"/>
      <c r="IPV6232" s="841"/>
      <c r="IPW6232" s="841"/>
      <c r="IPX6232" s="841"/>
      <c r="IPY6232" s="841"/>
      <c r="IPZ6232" s="841"/>
      <c r="IQA6232" s="841"/>
      <c r="IQB6232" s="841"/>
      <c r="IQC6232" s="841"/>
      <c r="IQD6232" s="841"/>
      <c r="IQE6232" s="841"/>
      <c r="IQF6232" s="841"/>
      <c r="IQG6232" s="841"/>
      <c r="IQH6232" s="841"/>
      <c r="IQI6232" s="841"/>
      <c r="IQJ6232" s="841"/>
      <c r="IQK6232" s="841"/>
      <c r="IQL6232" s="841"/>
      <c r="IQM6232" s="841"/>
      <c r="IQN6232" s="841"/>
      <c r="IQO6232" s="841"/>
      <c r="IQP6232" s="841"/>
      <c r="IQQ6232" s="841"/>
      <c r="IQR6232" s="841"/>
      <c r="IQS6232" s="841"/>
      <c r="IQT6232" s="841"/>
      <c r="IQU6232" s="841"/>
      <c r="IQV6232" s="841"/>
      <c r="IQW6232" s="841"/>
      <c r="IQX6232" s="841"/>
      <c r="IQY6232" s="841"/>
      <c r="IQZ6232" s="841"/>
      <c r="IRA6232" s="841"/>
      <c r="IRB6232" s="841"/>
      <c r="IRC6232" s="841"/>
      <c r="IRD6232" s="841"/>
      <c r="IRE6232" s="841"/>
      <c r="IRF6232" s="841"/>
      <c r="IRG6232" s="841"/>
      <c r="IRH6232" s="841"/>
      <c r="IRI6232" s="841"/>
      <c r="IRJ6232" s="841"/>
      <c r="IRK6232" s="841"/>
      <c r="IRL6232" s="841"/>
      <c r="IRM6232" s="841"/>
      <c r="IRN6232" s="841"/>
      <c r="IRO6232" s="841"/>
      <c r="IRP6232" s="841"/>
      <c r="IRQ6232" s="841"/>
      <c r="IRR6232" s="841"/>
      <c r="IRS6232" s="841"/>
      <c r="IRT6232" s="841"/>
      <c r="IRU6232" s="841"/>
      <c r="IRV6232" s="841"/>
      <c r="IRW6232" s="841"/>
      <c r="IRX6232" s="841"/>
      <c r="IRY6232" s="841"/>
      <c r="IRZ6232" s="841"/>
      <c r="ISA6232" s="841"/>
      <c r="ISB6232" s="841"/>
      <c r="ISC6232" s="841"/>
      <c r="ISD6232" s="841"/>
      <c r="ISE6232" s="841"/>
      <c r="ISF6232" s="841"/>
      <c r="ISG6232" s="841"/>
      <c r="ISH6232" s="841"/>
      <c r="ISI6232" s="841"/>
      <c r="ISJ6232" s="841"/>
      <c r="ISK6232" s="841"/>
      <c r="ISL6232" s="841"/>
      <c r="ISM6232" s="841"/>
      <c r="ISN6232" s="841"/>
      <c r="ISO6232" s="841"/>
      <c r="ISP6232" s="841"/>
      <c r="ISQ6232" s="841"/>
      <c r="ISR6232" s="841"/>
      <c r="ISS6232" s="841"/>
      <c r="IST6232" s="841"/>
      <c r="ISU6232" s="841"/>
      <c r="ISV6232" s="841"/>
      <c r="ISW6232" s="841"/>
      <c r="ISX6232" s="841"/>
      <c r="ISY6232" s="841"/>
      <c r="ISZ6232" s="841"/>
      <c r="ITA6232" s="841"/>
      <c r="ITB6232" s="841"/>
      <c r="ITC6232" s="841"/>
      <c r="ITD6232" s="841"/>
      <c r="ITE6232" s="841"/>
      <c r="ITF6232" s="841"/>
      <c r="ITG6232" s="841"/>
      <c r="ITH6232" s="841"/>
      <c r="ITI6232" s="841"/>
      <c r="ITJ6232" s="841"/>
      <c r="ITK6232" s="841"/>
      <c r="ITL6232" s="841"/>
      <c r="ITM6232" s="841"/>
      <c r="ITN6232" s="841"/>
      <c r="ITO6232" s="841"/>
      <c r="ITP6232" s="841"/>
      <c r="ITQ6232" s="841"/>
      <c r="ITR6232" s="841"/>
      <c r="ITS6232" s="841"/>
      <c r="ITT6232" s="841"/>
      <c r="ITU6232" s="841"/>
      <c r="ITV6232" s="841"/>
      <c r="ITW6232" s="841"/>
      <c r="ITX6232" s="841"/>
      <c r="ITY6232" s="841"/>
      <c r="ITZ6232" s="841"/>
      <c r="IUA6232" s="841"/>
      <c r="IUB6232" s="841"/>
      <c r="IUC6232" s="841"/>
      <c r="IUD6232" s="841"/>
      <c r="IUE6232" s="841"/>
      <c r="IUF6232" s="841"/>
      <c r="IUG6232" s="841"/>
      <c r="IUH6232" s="841"/>
      <c r="IUI6232" s="841"/>
      <c r="IUJ6232" s="841"/>
      <c r="IUK6232" s="841"/>
      <c r="IUL6232" s="841"/>
      <c r="IUM6232" s="841"/>
      <c r="IUN6232" s="841"/>
      <c r="IUO6232" s="841"/>
      <c r="IUP6232" s="841"/>
      <c r="IUQ6232" s="841"/>
      <c r="IUR6232" s="841"/>
      <c r="IUS6232" s="841"/>
      <c r="IUT6232" s="841"/>
      <c r="IUU6232" s="841"/>
      <c r="IUV6232" s="841"/>
      <c r="IUW6232" s="841"/>
      <c r="IUX6232" s="841"/>
      <c r="IUY6232" s="841"/>
      <c r="IUZ6232" s="841"/>
      <c r="IVA6232" s="841"/>
      <c r="IVB6232" s="841"/>
      <c r="IVC6232" s="841"/>
      <c r="IVD6232" s="841"/>
      <c r="IVE6232" s="841"/>
      <c r="IVF6232" s="841"/>
      <c r="IVG6232" s="841"/>
      <c r="IVH6232" s="841"/>
      <c r="IVI6232" s="841"/>
      <c r="IVJ6232" s="841"/>
      <c r="IVK6232" s="841"/>
      <c r="IVL6232" s="841"/>
      <c r="IVM6232" s="841"/>
      <c r="IVN6232" s="841"/>
      <c r="IVO6232" s="841"/>
      <c r="IVP6232" s="841"/>
      <c r="IVQ6232" s="841"/>
      <c r="IVR6232" s="841"/>
      <c r="IVS6232" s="841"/>
      <c r="IVT6232" s="841"/>
      <c r="IVU6232" s="841"/>
      <c r="IVV6232" s="841"/>
      <c r="IVW6232" s="841"/>
      <c r="IVX6232" s="841"/>
      <c r="IVY6232" s="841"/>
      <c r="IVZ6232" s="841"/>
      <c r="IWA6232" s="841"/>
      <c r="IWB6232" s="841"/>
      <c r="IWC6232" s="841"/>
      <c r="IWD6232" s="841"/>
      <c r="IWE6232" s="841"/>
      <c r="IWF6232" s="841"/>
      <c r="IWG6232" s="841"/>
      <c r="IWH6232" s="841"/>
      <c r="IWI6232" s="841"/>
      <c r="IWJ6232" s="841"/>
      <c r="IWK6232" s="841"/>
      <c r="IWL6232" s="841"/>
      <c r="IWM6232" s="841"/>
      <c r="IWN6232" s="841"/>
      <c r="IWO6232" s="841"/>
      <c r="IWP6232" s="841"/>
      <c r="IWQ6232" s="841"/>
      <c r="IWR6232" s="841"/>
      <c r="IWS6232" s="841"/>
      <c r="IWT6232" s="841"/>
      <c r="IWU6232" s="841"/>
      <c r="IWV6232" s="841"/>
      <c r="IWW6232" s="841"/>
      <c r="IWX6232" s="841"/>
      <c r="IWY6232" s="841"/>
      <c r="IWZ6232" s="841"/>
      <c r="IXA6232" s="841"/>
      <c r="IXB6232" s="841"/>
      <c r="IXC6232" s="841"/>
      <c r="IXD6232" s="841"/>
      <c r="IXE6232" s="841"/>
      <c r="IXF6232" s="841"/>
      <c r="IXG6232" s="841"/>
      <c r="IXH6232" s="841"/>
      <c r="IXI6232" s="841"/>
      <c r="IXJ6232" s="841"/>
      <c r="IXK6232" s="841"/>
      <c r="IXL6232" s="841"/>
      <c r="IXM6232" s="841"/>
      <c r="IXN6232" s="841"/>
      <c r="IXO6232" s="841"/>
      <c r="IXP6232" s="841"/>
      <c r="IXQ6232" s="841"/>
      <c r="IXR6232" s="841"/>
      <c r="IXS6232" s="841"/>
      <c r="IXT6232" s="841"/>
      <c r="IXU6232" s="841"/>
      <c r="IXV6232" s="841"/>
      <c r="IXW6232" s="841"/>
      <c r="IXX6232" s="841"/>
      <c r="IXY6232" s="841"/>
      <c r="IXZ6232" s="841"/>
      <c r="IYA6232" s="841"/>
      <c r="IYB6232" s="841"/>
      <c r="IYC6232" s="841"/>
      <c r="IYD6232" s="841"/>
      <c r="IYE6232" s="841"/>
      <c r="IYF6232" s="841"/>
      <c r="IYG6232" s="841"/>
      <c r="IYH6232" s="841"/>
      <c r="IYI6232" s="841"/>
      <c r="IYJ6232" s="841"/>
      <c r="IYK6232" s="841"/>
      <c r="IYL6232" s="841"/>
      <c r="IYM6232" s="841"/>
      <c r="IYN6232" s="841"/>
      <c r="IYO6232" s="841"/>
      <c r="IYP6232" s="841"/>
      <c r="IYQ6232" s="841"/>
      <c r="IYR6232" s="841"/>
      <c r="IYS6232" s="841"/>
      <c r="IYT6232" s="841"/>
      <c r="IYU6232" s="841"/>
      <c r="IYV6232" s="841"/>
      <c r="IYW6232" s="841"/>
      <c r="IYX6232" s="841"/>
      <c r="IYY6232" s="841"/>
      <c r="IYZ6232" s="841"/>
      <c r="IZA6232" s="841"/>
      <c r="IZB6232" s="841"/>
      <c r="IZC6232" s="841"/>
      <c r="IZD6232" s="841"/>
      <c r="IZE6232" s="841"/>
      <c r="IZF6232" s="841"/>
      <c r="IZG6232" s="841"/>
      <c r="IZH6232" s="841"/>
      <c r="IZI6232" s="841"/>
      <c r="IZJ6232" s="841"/>
      <c r="IZK6232" s="841"/>
      <c r="IZL6232" s="841"/>
      <c r="IZM6232" s="841"/>
      <c r="IZN6232" s="841"/>
      <c r="IZO6232" s="841"/>
      <c r="IZP6232" s="841"/>
      <c r="IZQ6232" s="841"/>
      <c r="IZR6232" s="841"/>
      <c r="IZS6232" s="841"/>
      <c r="IZT6232" s="841"/>
      <c r="IZU6232" s="841"/>
      <c r="IZV6232" s="841"/>
      <c r="IZW6232" s="841"/>
      <c r="IZX6232" s="841"/>
      <c r="IZY6232" s="841"/>
      <c r="IZZ6232" s="841"/>
      <c r="JAA6232" s="841"/>
      <c r="JAB6232" s="841"/>
      <c r="JAC6232" s="841"/>
      <c r="JAD6232" s="841"/>
      <c r="JAE6232" s="841"/>
      <c r="JAF6232" s="841"/>
      <c r="JAG6232" s="841"/>
      <c r="JAH6232" s="841"/>
      <c r="JAI6232" s="841"/>
      <c r="JAJ6232" s="841"/>
      <c r="JAK6232" s="841"/>
      <c r="JAL6232" s="841"/>
      <c r="JAM6232" s="841"/>
      <c r="JAN6232" s="841"/>
      <c r="JAO6232" s="841"/>
      <c r="JAP6232" s="841"/>
      <c r="JAQ6232" s="841"/>
      <c r="JAR6232" s="841"/>
      <c r="JAS6232" s="841"/>
      <c r="JAT6232" s="841"/>
      <c r="JAU6232" s="841"/>
      <c r="JAV6232" s="841"/>
      <c r="JAW6232" s="841"/>
      <c r="JAX6232" s="841"/>
      <c r="JAY6232" s="841"/>
      <c r="JAZ6232" s="841"/>
      <c r="JBA6232" s="841"/>
      <c r="JBB6232" s="841"/>
      <c r="JBC6232" s="841"/>
      <c r="JBD6232" s="841"/>
      <c r="JBE6232" s="841"/>
      <c r="JBF6232" s="841"/>
      <c r="JBG6232" s="841"/>
      <c r="JBH6232" s="841"/>
      <c r="JBI6232" s="841"/>
      <c r="JBJ6232" s="841"/>
      <c r="JBK6232" s="841"/>
      <c r="JBL6232" s="841"/>
      <c r="JBM6232" s="841"/>
      <c r="JBN6232" s="841"/>
      <c r="JBO6232" s="841"/>
      <c r="JBP6232" s="841"/>
      <c r="JBQ6232" s="841"/>
      <c r="JBR6232" s="841"/>
      <c r="JBS6232" s="841"/>
      <c r="JBT6232" s="841"/>
      <c r="JBU6232" s="841"/>
      <c r="JBV6232" s="841"/>
      <c r="JBW6232" s="841"/>
      <c r="JBX6232" s="841"/>
      <c r="JBY6232" s="841"/>
      <c r="JBZ6232" s="841"/>
      <c r="JCA6232" s="841"/>
      <c r="JCB6232" s="841"/>
      <c r="JCC6232" s="841"/>
      <c r="JCD6232" s="841"/>
      <c r="JCE6232" s="841"/>
      <c r="JCF6232" s="841"/>
      <c r="JCG6232" s="841"/>
      <c r="JCH6232" s="841"/>
      <c r="JCI6232" s="841"/>
      <c r="JCJ6232" s="841"/>
      <c r="JCK6232" s="841"/>
      <c r="JCL6232" s="841"/>
      <c r="JCM6232" s="841"/>
      <c r="JCN6232" s="841"/>
      <c r="JCO6232" s="841"/>
      <c r="JCP6232" s="841"/>
      <c r="JCQ6232" s="841"/>
      <c r="JCR6232" s="841"/>
      <c r="JCS6232" s="841"/>
      <c r="JCT6232" s="841"/>
      <c r="JCU6232" s="841"/>
      <c r="JCV6232" s="841"/>
      <c r="JCW6232" s="841"/>
      <c r="JCX6232" s="841"/>
      <c r="JCY6232" s="841"/>
      <c r="JCZ6232" s="841"/>
      <c r="JDA6232" s="841"/>
      <c r="JDB6232" s="841"/>
      <c r="JDC6232" s="841"/>
      <c r="JDD6232" s="841"/>
      <c r="JDE6232" s="841"/>
      <c r="JDF6232" s="841"/>
      <c r="JDG6232" s="841"/>
      <c r="JDH6232" s="841"/>
      <c r="JDI6232" s="841"/>
      <c r="JDJ6232" s="841"/>
      <c r="JDK6232" s="841"/>
      <c r="JDL6232" s="841"/>
      <c r="JDM6232" s="841"/>
      <c r="JDN6232" s="841"/>
      <c r="JDO6232" s="841"/>
      <c r="JDP6232" s="841"/>
      <c r="JDQ6232" s="841"/>
      <c r="JDR6232" s="841"/>
      <c r="JDS6232" s="841"/>
      <c r="JDT6232" s="841"/>
      <c r="JDU6232" s="841"/>
      <c r="JDV6232" s="841"/>
      <c r="JDW6232" s="841"/>
      <c r="JDX6232" s="841"/>
      <c r="JDY6232" s="841"/>
      <c r="JDZ6232" s="841"/>
      <c r="JEA6232" s="841"/>
      <c r="JEB6232" s="841"/>
      <c r="JEC6232" s="841"/>
      <c r="JED6232" s="841"/>
      <c r="JEE6232" s="841"/>
      <c r="JEF6232" s="841"/>
      <c r="JEG6232" s="841"/>
      <c r="JEH6232" s="841"/>
      <c r="JEI6232" s="841"/>
      <c r="JEJ6232" s="841"/>
      <c r="JEK6232" s="841"/>
      <c r="JEL6232" s="841"/>
      <c r="JEM6232" s="841"/>
      <c r="JEN6232" s="841"/>
      <c r="JEO6232" s="841"/>
      <c r="JEP6232" s="841"/>
      <c r="JEQ6232" s="841"/>
      <c r="JER6232" s="841"/>
      <c r="JES6232" s="841"/>
      <c r="JET6232" s="841"/>
      <c r="JEU6232" s="841"/>
      <c r="JEV6232" s="841"/>
      <c r="JEW6232" s="841"/>
      <c r="JEX6232" s="841"/>
      <c r="JEY6232" s="841"/>
      <c r="JEZ6232" s="841"/>
      <c r="JFA6232" s="841"/>
      <c r="JFB6232" s="841"/>
      <c r="JFC6232" s="841"/>
      <c r="JFD6232" s="841"/>
      <c r="JFE6232" s="841"/>
      <c r="JFF6232" s="841"/>
      <c r="JFG6232" s="841"/>
      <c r="JFH6232" s="841"/>
      <c r="JFI6232" s="841"/>
      <c r="JFJ6232" s="841"/>
      <c r="JFK6232" s="841"/>
      <c r="JFL6232" s="841"/>
      <c r="JFM6232" s="841"/>
      <c r="JFN6232" s="841"/>
      <c r="JFO6232" s="841"/>
      <c r="JFP6232" s="841"/>
      <c r="JFQ6232" s="841"/>
      <c r="JFR6232" s="841"/>
      <c r="JFS6232" s="841"/>
      <c r="JFT6232" s="841"/>
      <c r="JFU6232" s="841"/>
      <c r="JFV6232" s="841"/>
      <c r="JFW6232" s="841"/>
      <c r="JFX6232" s="841"/>
      <c r="JFY6232" s="841"/>
      <c r="JFZ6232" s="841"/>
      <c r="JGA6232" s="841"/>
      <c r="JGB6232" s="841"/>
      <c r="JGC6232" s="841"/>
      <c r="JGD6232" s="841"/>
      <c r="JGE6232" s="841"/>
      <c r="JGF6232" s="841"/>
      <c r="JGG6232" s="841"/>
      <c r="JGH6232" s="841"/>
      <c r="JGI6232" s="841"/>
      <c r="JGJ6232" s="841"/>
      <c r="JGK6232" s="841"/>
      <c r="JGL6232" s="841"/>
      <c r="JGM6232" s="841"/>
      <c r="JGN6232" s="841"/>
      <c r="JGO6232" s="841"/>
      <c r="JGP6232" s="841"/>
      <c r="JGQ6232" s="841"/>
      <c r="JGR6232" s="841"/>
      <c r="JGS6232" s="841"/>
      <c r="JGT6232" s="841"/>
      <c r="JGU6232" s="841"/>
      <c r="JGV6232" s="841"/>
      <c r="JGW6232" s="841"/>
      <c r="JGX6232" s="841"/>
      <c r="JGY6232" s="841"/>
      <c r="JGZ6232" s="841"/>
      <c r="JHA6232" s="841"/>
      <c r="JHB6232" s="841"/>
      <c r="JHC6232" s="841"/>
      <c r="JHD6232" s="841"/>
      <c r="JHE6232" s="841"/>
      <c r="JHF6232" s="841"/>
      <c r="JHG6232" s="841"/>
      <c r="JHH6232" s="841"/>
      <c r="JHI6232" s="841"/>
      <c r="JHJ6232" s="841"/>
      <c r="JHK6232" s="841"/>
      <c r="JHL6232" s="841"/>
      <c r="JHM6232" s="841"/>
      <c r="JHN6232" s="841"/>
      <c r="JHO6232" s="841"/>
      <c r="JHP6232" s="841"/>
      <c r="JHQ6232" s="841"/>
      <c r="JHR6232" s="841"/>
      <c r="JHS6232" s="841"/>
      <c r="JHT6232" s="841"/>
      <c r="JHU6232" s="841"/>
      <c r="JHV6232" s="841"/>
      <c r="JHW6232" s="841"/>
      <c r="JHX6232" s="841"/>
      <c r="JHY6232" s="841"/>
      <c r="JHZ6232" s="841"/>
      <c r="JIA6232" s="841"/>
      <c r="JIB6232" s="841"/>
      <c r="JIC6232" s="841"/>
      <c r="JID6232" s="841"/>
      <c r="JIE6232" s="841"/>
      <c r="JIF6232" s="841"/>
      <c r="JIG6232" s="841"/>
      <c r="JIH6232" s="841"/>
      <c r="JII6232" s="841"/>
      <c r="JIJ6232" s="841"/>
      <c r="JIK6232" s="841"/>
      <c r="JIL6232" s="841"/>
      <c r="JIM6232" s="841"/>
      <c r="JIN6232" s="841"/>
      <c r="JIO6232" s="841"/>
      <c r="JIP6232" s="841"/>
      <c r="JIQ6232" s="841"/>
      <c r="JIR6232" s="841"/>
      <c r="JIS6232" s="841"/>
      <c r="JIT6232" s="841"/>
      <c r="JIU6232" s="841"/>
      <c r="JIV6232" s="841"/>
      <c r="JIW6232" s="841"/>
      <c r="JIX6232" s="841"/>
      <c r="JIY6232" s="841"/>
      <c r="JIZ6232" s="841"/>
      <c r="JJA6232" s="841"/>
      <c r="JJB6232" s="841"/>
      <c r="JJC6232" s="841"/>
      <c r="JJD6232" s="841"/>
      <c r="JJE6232" s="841"/>
      <c r="JJF6232" s="841"/>
      <c r="JJG6232" s="841"/>
      <c r="JJH6232" s="841"/>
      <c r="JJI6232" s="841"/>
      <c r="JJJ6232" s="841"/>
      <c r="JJK6232" s="841"/>
      <c r="JJL6232" s="841"/>
      <c r="JJM6232" s="841"/>
      <c r="JJN6232" s="841"/>
      <c r="JJO6232" s="841"/>
      <c r="JJP6232" s="841"/>
      <c r="JJQ6232" s="841"/>
      <c r="JJR6232" s="841"/>
      <c r="JJS6232" s="841"/>
      <c r="JJT6232" s="841"/>
      <c r="JJU6232" s="841"/>
      <c r="JJV6232" s="841"/>
      <c r="JJW6232" s="841"/>
      <c r="JJX6232" s="841"/>
      <c r="JJY6232" s="841"/>
      <c r="JJZ6232" s="841"/>
      <c r="JKA6232" s="841"/>
      <c r="JKB6232" s="841"/>
      <c r="JKC6232" s="841"/>
      <c r="JKD6232" s="841"/>
      <c r="JKE6232" s="841"/>
      <c r="JKF6232" s="841"/>
      <c r="JKG6232" s="841"/>
      <c r="JKH6232" s="841"/>
      <c r="JKI6232" s="841"/>
      <c r="JKJ6232" s="841"/>
      <c r="JKK6232" s="841"/>
      <c r="JKL6232" s="841"/>
      <c r="JKM6232" s="841"/>
      <c r="JKN6232" s="841"/>
      <c r="JKO6232" s="841"/>
      <c r="JKP6232" s="841"/>
      <c r="JKQ6232" s="841"/>
      <c r="JKR6232" s="841"/>
      <c r="JKS6232" s="841"/>
      <c r="JKT6232" s="841"/>
      <c r="JKU6232" s="841"/>
      <c r="JKV6232" s="841"/>
      <c r="JKW6232" s="841"/>
      <c r="JKX6232" s="841"/>
      <c r="JKY6232" s="841"/>
      <c r="JKZ6232" s="841"/>
      <c r="JLA6232" s="841"/>
      <c r="JLB6232" s="841"/>
      <c r="JLC6232" s="841"/>
      <c r="JLD6232" s="841"/>
      <c r="JLE6232" s="841"/>
      <c r="JLF6232" s="841"/>
      <c r="JLG6232" s="841"/>
      <c r="JLH6232" s="841"/>
      <c r="JLI6232" s="841"/>
      <c r="JLJ6232" s="841"/>
      <c r="JLK6232" s="841"/>
      <c r="JLL6232" s="841"/>
      <c r="JLM6232" s="841"/>
      <c r="JLN6232" s="841"/>
      <c r="JLO6232" s="841"/>
      <c r="JLP6232" s="841"/>
      <c r="JLQ6232" s="841"/>
      <c r="JLR6232" s="841"/>
      <c r="JLS6232" s="841"/>
      <c r="JLT6232" s="841"/>
      <c r="JLU6232" s="841"/>
      <c r="JLV6232" s="841"/>
      <c r="JLW6232" s="841"/>
      <c r="JLX6232" s="841"/>
      <c r="JLY6232" s="841"/>
      <c r="JLZ6232" s="841"/>
      <c r="JMA6232" s="841"/>
      <c r="JMB6232" s="841"/>
      <c r="JMC6232" s="841"/>
      <c r="JMD6232" s="841"/>
      <c r="JME6232" s="841"/>
      <c r="JMF6232" s="841"/>
      <c r="JMG6232" s="841"/>
      <c r="JMH6232" s="841"/>
      <c r="JMI6232" s="841"/>
      <c r="JMJ6232" s="841"/>
      <c r="JMK6232" s="841"/>
      <c r="JML6232" s="841"/>
      <c r="JMM6232" s="841"/>
      <c r="JMN6232" s="841"/>
      <c r="JMO6232" s="841"/>
      <c r="JMP6232" s="841"/>
      <c r="JMQ6232" s="841"/>
      <c r="JMR6232" s="841"/>
      <c r="JMS6232" s="841"/>
      <c r="JMT6232" s="841"/>
      <c r="JMU6232" s="841"/>
      <c r="JMV6232" s="841"/>
      <c r="JMW6232" s="841"/>
      <c r="JMX6232" s="841"/>
      <c r="JMY6232" s="841"/>
      <c r="JMZ6232" s="841"/>
      <c r="JNA6232" s="841"/>
      <c r="JNB6232" s="841"/>
      <c r="JNC6232" s="841"/>
      <c r="JND6232" s="841"/>
      <c r="JNE6232" s="841"/>
      <c r="JNF6232" s="841"/>
      <c r="JNG6232" s="841"/>
      <c r="JNH6232" s="841"/>
      <c r="JNI6232" s="841"/>
      <c r="JNJ6232" s="841"/>
      <c r="JNK6232" s="841"/>
      <c r="JNL6232" s="841"/>
      <c r="JNM6232" s="841"/>
      <c r="JNN6232" s="841"/>
      <c r="JNO6232" s="841"/>
      <c r="JNP6232" s="841"/>
      <c r="JNQ6232" s="841"/>
      <c r="JNR6232" s="841"/>
      <c r="JNS6232" s="841"/>
      <c r="JNT6232" s="841"/>
      <c r="JNU6232" s="841"/>
      <c r="JNV6232" s="841"/>
      <c r="JNW6232" s="841"/>
      <c r="JNX6232" s="841"/>
      <c r="JNY6232" s="841"/>
      <c r="JNZ6232" s="841"/>
      <c r="JOA6232" s="841"/>
      <c r="JOB6232" s="841"/>
      <c r="JOC6232" s="841"/>
      <c r="JOD6232" s="841"/>
      <c r="JOE6232" s="841"/>
      <c r="JOF6232" s="841"/>
      <c r="JOG6232" s="841"/>
      <c r="JOH6232" s="841"/>
      <c r="JOI6232" s="841"/>
      <c r="JOJ6232" s="841"/>
      <c r="JOK6232" s="841"/>
      <c r="JOL6232" s="841"/>
      <c r="JOM6232" s="841"/>
      <c r="JON6232" s="841"/>
      <c r="JOO6232" s="841"/>
      <c r="JOP6232" s="841"/>
      <c r="JOQ6232" s="841"/>
      <c r="JOR6232" s="841"/>
      <c r="JOS6232" s="841"/>
      <c r="JOT6232" s="841"/>
      <c r="JOU6232" s="841"/>
      <c r="JOV6232" s="841"/>
      <c r="JOW6232" s="841"/>
      <c r="JOX6232" s="841"/>
      <c r="JOY6232" s="841"/>
      <c r="JOZ6232" s="841"/>
      <c r="JPA6232" s="841"/>
      <c r="JPB6232" s="841"/>
      <c r="JPC6232" s="841"/>
      <c r="JPD6232" s="841"/>
      <c r="JPE6232" s="841"/>
      <c r="JPF6232" s="841"/>
      <c r="JPG6232" s="841"/>
      <c r="JPH6232" s="841"/>
      <c r="JPI6232" s="841"/>
      <c r="JPJ6232" s="841"/>
      <c r="JPK6232" s="841"/>
      <c r="JPL6232" s="841"/>
      <c r="JPM6232" s="841"/>
      <c r="JPN6232" s="841"/>
      <c r="JPO6232" s="841"/>
      <c r="JPP6232" s="841"/>
      <c r="JPQ6232" s="841"/>
      <c r="JPR6232" s="841"/>
      <c r="JPS6232" s="841"/>
      <c r="JPT6232" s="841"/>
      <c r="JPU6232" s="841"/>
      <c r="JPV6232" s="841"/>
      <c r="JPW6232" s="841"/>
      <c r="JPX6232" s="841"/>
      <c r="JPY6232" s="841"/>
      <c r="JPZ6232" s="841"/>
      <c r="JQA6232" s="841"/>
      <c r="JQB6232" s="841"/>
      <c r="JQC6232" s="841"/>
      <c r="JQD6232" s="841"/>
      <c r="JQE6232" s="841"/>
      <c r="JQF6232" s="841"/>
      <c r="JQG6232" s="841"/>
      <c r="JQH6232" s="841"/>
      <c r="JQI6232" s="841"/>
      <c r="JQJ6232" s="841"/>
      <c r="JQK6232" s="841"/>
      <c r="JQL6232" s="841"/>
      <c r="JQM6232" s="841"/>
      <c r="JQN6232" s="841"/>
      <c r="JQO6232" s="841"/>
      <c r="JQP6232" s="841"/>
      <c r="JQQ6232" s="841"/>
      <c r="JQR6232" s="841"/>
      <c r="JQS6232" s="841"/>
      <c r="JQT6232" s="841"/>
      <c r="JQU6232" s="841"/>
      <c r="JQV6232" s="841"/>
      <c r="JQW6232" s="841"/>
      <c r="JQX6232" s="841"/>
      <c r="JQY6232" s="841"/>
      <c r="JQZ6232" s="841"/>
      <c r="JRA6232" s="841"/>
      <c r="JRB6232" s="841"/>
      <c r="JRC6232" s="841"/>
      <c r="JRD6232" s="841"/>
      <c r="JRE6232" s="841"/>
      <c r="JRF6232" s="841"/>
      <c r="JRG6232" s="841"/>
      <c r="JRH6232" s="841"/>
      <c r="JRI6232" s="841"/>
      <c r="JRJ6232" s="841"/>
      <c r="JRK6232" s="841"/>
      <c r="JRL6232" s="841"/>
      <c r="JRM6232" s="841"/>
      <c r="JRN6232" s="841"/>
      <c r="JRO6232" s="841"/>
      <c r="JRP6232" s="841"/>
      <c r="JRQ6232" s="841"/>
      <c r="JRR6232" s="841"/>
      <c r="JRS6232" s="841"/>
      <c r="JRT6232" s="841"/>
      <c r="JRU6232" s="841"/>
      <c r="JRV6232" s="841"/>
      <c r="JRW6232" s="841"/>
      <c r="JRX6232" s="841"/>
      <c r="JRY6232" s="841"/>
      <c r="JRZ6232" s="841"/>
      <c r="JSA6232" s="841"/>
      <c r="JSB6232" s="841"/>
      <c r="JSC6232" s="841"/>
      <c r="JSD6232" s="841"/>
      <c r="JSE6232" s="841"/>
      <c r="JSF6232" s="841"/>
      <c r="JSG6232" s="841"/>
      <c r="JSH6232" s="841"/>
      <c r="JSI6232" s="841"/>
      <c r="JSJ6232" s="841"/>
      <c r="JSK6232" s="841"/>
      <c r="JSL6232" s="841"/>
      <c r="JSM6232" s="841"/>
      <c r="JSN6232" s="841"/>
      <c r="JSO6232" s="841"/>
      <c r="JSP6232" s="841"/>
      <c r="JSQ6232" s="841"/>
      <c r="JSR6232" s="841"/>
      <c r="JSS6232" s="841"/>
      <c r="JST6232" s="841"/>
      <c r="JSU6232" s="841"/>
      <c r="JSV6232" s="841"/>
      <c r="JSW6232" s="841"/>
      <c r="JSX6232" s="841"/>
      <c r="JSY6232" s="841"/>
      <c r="JSZ6232" s="841"/>
      <c r="JTA6232" s="841"/>
      <c r="JTB6232" s="841"/>
      <c r="JTC6232" s="841"/>
      <c r="JTD6232" s="841"/>
      <c r="JTE6232" s="841"/>
      <c r="JTF6232" s="841"/>
      <c r="JTG6232" s="841"/>
      <c r="JTH6232" s="841"/>
      <c r="JTI6232" s="841"/>
      <c r="JTJ6232" s="841"/>
      <c r="JTK6232" s="841"/>
      <c r="JTL6232" s="841"/>
      <c r="JTM6232" s="841"/>
      <c r="JTN6232" s="841"/>
      <c r="JTO6232" s="841"/>
      <c r="JTP6232" s="841"/>
      <c r="JTQ6232" s="841"/>
      <c r="JTR6232" s="841"/>
      <c r="JTS6232" s="841"/>
      <c r="JTT6232" s="841"/>
      <c r="JTU6232" s="841"/>
      <c r="JTV6232" s="841"/>
      <c r="JTW6232" s="841"/>
      <c r="JTX6232" s="841"/>
      <c r="JTY6232" s="841"/>
      <c r="JTZ6232" s="841"/>
      <c r="JUA6232" s="841"/>
      <c r="JUB6232" s="841"/>
      <c r="JUC6232" s="841"/>
      <c r="JUD6232" s="841"/>
      <c r="JUE6232" s="841"/>
      <c r="JUF6232" s="841"/>
      <c r="JUG6232" s="841"/>
      <c r="JUH6232" s="841"/>
      <c r="JUI6232" s="841"/>
      <c r="JUJ6232" s="841"/>
      <c r="JUK6232" s="841"/>
      <c r="JUL6232" s="841"/>
      <c r="JUM6232" s="841"/>
      <c r="JUN6232" s="841"/>
      <c r="JUO6232" s="841"/>
      <c r="JUP6232" s="841"/>
      <c r="JUQ6232" s="841"/>
      <c r="JUR6232" s="841"/>
      <c r="JUS6232" s="841"/>
      <c r="JUT6232" s="841"/>
      <c r="JUU6232" s="841"/>
      <c r="JUV6232" s="841"/>
      <c r="JUW6232" s="841"/>
      <c r="JUX6232" s="841"/>
      <c r="JUY6232" s="841"/>
      <c r="JUZ6232" s="841"/>
      <c r="JVA6232" s="841"/>
      <c r="JVB6232" s="841"/>
      <c r="JVC6232" s="841"/>
      <c r="JVD6232" s="841"/>
      <c r="JVE6232" s="841"/>
      <c r="JVF6232" s="841"/>
      <c r="JVG6232" s="841"/>
      <c r="JVH6232" s="841"/>
      <c r="JVI6232" s="841"/>
      <c r="JVJ6232" s="841"/>
      <c r="JVK6232" s="841"/>
      <c r="JVL6232" s="841"/>
      <c r="JVM6232" s="841"/>
      <c r="JVN6232" s="841"/>
      <c r="JVO6232" s="841"/>
      <c r="JVP6232" s="841"/>
      <c r="JVQ6232" s="841"/>
      <c r="JVR6232" s="841"/>
      <c r="JVS6232" s="841"/>
      <c r="JVT6232" s="841"/>
      <c r="JVU6232" s="841"/>
      <c r="JVV6232" s="841"/>
      <c r="JVW6232" s="841"/>
      <c r="JVX6232" s="841"/>
      <c r="JVY6232" s="841"/>
      <c r="JVZ6232" s="841"/>
      <c r="JWA6232" s="841"/>
      <c r="JWB6232" s="841"/>
      <c r="JWC6232" s="841"/>
      <c r="JWD6232" s="841"/>
      <c r="JWE6232" s="841"/>
      <c r="JWF6232" s="841"/>
      <c r="JWG6232" s="841"/>
      <c r="JWH6232" s="841"/>
      <c r="JWI6232" s="841"/>
      <c r="JWJ6232" s="841"/>
      <c r="JWK6232" s="841"/>
      <c r="JWL6232" s="841"/>
      <c r="JWM6232" s="841"/>
      <c r="JWN6232" s="841"/>
      <c r="JWO6232" s="841"/>
      <c r="JWP6232" s="841"/>
      <c r="JWQ6232" s="841"/>
      <c r="JWR6232" s="841"/>
      <c r="JWS6232" s="841"/>
      <c r="JWT6232" s="841"/>
      <c r="JWU6232" s="841"/>
      <c r="JWV6232" s="841"/>
      <c r="JWW6232" s="841"/>
      <c r="JWX6232" s="841"/>
      <c r="JWY6232" s="841"/>
      <c r="JWZ6232" s="841"/>
      <c r="JXA6232" s="841"/>
      <c r="JXB6232" s="841"/>
      <c r="JXC6232" s="841"/>
      <c r="JXD6232" s="841"/>
      <c r="JXE6232" s="841"/>
      <c r="JXF6232" s="841"/>
      <c r="JXG6232" s="841"/>
      <c r="JXH6232" s="841"/>
      <c r="JXI6232" s="841"/>
      <c r="JXJ6232" s="841"/>
      <c r="JXK6232" s="841"/>
      <c r="JXL6232" s="841"/>
      <c r="JXM6232" s="841"/>
      <c r="JXN6232" s="841"/>
      <c r="JXO6232" s="841"/>
      <c r="JXP6232" s="841"/>
      <c r="JXQ6232" s="841"/>
      <c r="JXR6232" s="841"/>
      <c r="JXS6232" s="841"/>
      <c r="JXT6232" s="841"/>
      <c r="JXU6232" s="841"/>
      <c r="JXV6232" s="841"/>
      <c r="JXW6232" s="841"/>
      <c r="JXX6232" s="841"/>
      <c r="JXY6232" s="841"/>
      <c r="JXZ6232" s="841"/>
      <c r="JYA6232" s="841"/>
      <c r="JYB6232" s="841"/>
      <c r="JYC6232" s="841"/>
      <c r="JYD6232" s="841"/>
      <c r="JYE6232" s="841"/>
      <c r="JYF6232" s="841"/>
      <c r="JYG6232" s="841"/>
      <c r="JYH6232" s="841"/>
      <c r="JYI6232" s="841"/>
      <c r="JYJ6232" s="841"/>
      <c r="JYK6232" s="841"/>
      <c r="JYL6232" s="841"/>
      <c r="JYM6232" s="841"/>
      <c r="JYN6232" s="841"/>
      <c r="JYO6232" s="841"/>
      <c r="JYP6232" s="841"/>
      <c r="JYQ6232" s="841"/>
      <c r="JYR6232" s="841"/>
      <c r="JYS6232" s="841"/>
      <c r="JYT6232" s="841"/>
      <c r="JYU6232" s="841"/>
      <c r="JYV6232" s="841"/>
      <c r="JYW6232" s="841"/>
      <c r="JYX6232" s="841"/>
      <c r="JYY6232" s="841"/>
      <c r="JYZ6232" s="841"/>
      <c r="JZA6232" s="841"/>
      <c r="JZB6232" s="841"/>
      <c r="JZC6232" s="841"/>
      <c r="JZD6232" s="841"/>
      <c r="JZE6232" s="841"/>
      <c r="JZF6232" s="841"/>
      <c r="JZG6232" s="841"/>
      <c r="JZH6232" s="841"/>
      <c r="JZI6232" s="841"/>
      <c r="JZJ6232" s="841"/>
      <c r="JZK6232" s="841"/>
      <c r="JZL6232" s="841"/>
      <c r="JZM6232" s="841"/>
      <c r="JZN6232" s="841"/>
      <c r="JZO6232" s="841"/>
      <c r="JZP6232" s="841"/>
      <c r="JZQ6232" s="841"/>
      <c r="JZR6232" s="841"/>
      <c r="JZS6232" s="841"/>
      <c r="JZT6232" s="841"/>
      <c r="JZU6232" s="841"/>
      <c r="JZV6232" s="841"/>
      <c r="JZW6232" s="841"/>
      <c r="JZX6232" s="841"/>
      <c r="JZY6232" s="841"/>
      <c r="JZZ6232" s="841"/>
      <c r="KAA6232" s="841"/>
      <c r="KAB6232" s="841"/>
      <c r="KAC6232" s="841"/>
      <c r="KAD6232" s="841"/>
      <c r="KAE6232" s="841"/>
      <c r="KAF6232" s="841"/>
      <c r="KAG6232" s="841"/>
      <c r="KAH6232" s="841"/>
      <c r="KAI6232" s="841"/>
      <c r="KAJ6232" s="841"/>
      <c r="KAK6232" s="841"/>
      <c r="KAL6232" s="841"/>
      <c r="KAM6232" s="841"/>
      <c r="KAN6232" s="841"/>
      <c r="KAO6232" s="841"/>
      <c r="KAP6232" s="841"/>
      <c r="KAQ6232" s="841"/>
      <c r="KAR6232" s="841"/>
      <c r="KAS6232" s="841"/>
      <c r="KAT6232" s="841"/>
      <c r="KAU6232" s="841"/>
      <c r="KAV6232" s="841"/>
      <c r="KAW6232" s="841"/>
      <c r="KAX6232" s="841"/>
      <c r="KAY6232" s="841"/>
      <c r="KAZ6232" s="841"/>
      <c r="KBA6232" s="841"/>
      <c r="KBB6232" s="841"/>
      <c r="KBC6232" s="841"/>
      <c r="KBD6232" s="841"/>
      <c r="KBE6232" s="841"/>
      <c r="KBF6232" s="841"/>
      <c r="KBG6232" s="841"/>
      <c r="KBH6232" s="841"/>
      <c r="KBI6232" s="841"/>
      <c r="KBJ6232" s="841"/>
      <c r="KBK6232" s="841"/>
      <c r="KBL6232" s="841"/>
      <c r="KBM6232" s="841"/>
      <c r="KBN6232" s="841"/>
      <c r="KBO6232" s="841"/>
      <c r="KBP6232" s="841"/>
      <c r="KBQ6232" s="841"/>
      <c r="KBR6232" s="841"/>
      <c r="KBS6232" s="841"/>
      <c r="KBT6232" s="841"/>
      <c r="KBU6232" s="841"/>
      <c r="KBV6232" s="841"/>
      <c r="KBW6232" s="841"/>
      <c r="KBX6232" s="841"/>
      <c r="KBY6232" s="841"/>
      <c r="KBZ6232" s="841"/>
      <c r="KCA6232" s="841"/>
      <c r="KCB6232" s="841"/>
      <c r="KCC6232" s="841"/>
      <c r="KCD6232" s="841"/>
      <c r="KCE6232" s="841"/>
      <c r="KCF6232" s="841"/>
      <c r="KCG6232" s="841"/>
      <c r="KCH6232" s="841"/>
      <c r="KCI6232" s="841"/>
      <c r="KCJ6232" s="841"/>
      <c r="KCK6232" s="841"/>
      <c r="KCL6232" s="841"/>
      <c r="KCM6232" s="841"/>
      <c r="KCN6232" s="841"/>
      <c r="KCO6232" s="841"/>
      <c r="KCP6232" s="841"/>
      <c r="KCQ6232" s="841"/>
      <c r="KCR6232" s="841"/>
      <c r="KCS6232" s="841"/>
      <c r="KCT6232" s="841"/>
      <c r="KCU6232" s="841"/>
      <c r="KCV6232" s="841"/>
      <c r="KCW6232" s="841"/>
      <c r="KCX6232" s="841"/>
      <c r="KCY6232" s="841"/>
      <c r="KCZ6232" s="841"/>
      <c r="KDA6232" s="841"/>
      <c r="KDB6232" s="841"/>
      <c r="KDC6232" s="841"/>
      <c r="KDD6232" s="841"/>
      <c r="KDE6232" s="841"/>
      <c r="KDF6232" s="841"/>
      <c r="KDG6232" s="841"/>
      <c r="KDH6232" s="841"/>
      <c r="KDI6232" s="841"/>
      <c r="KDJ6232" s="841"/>
      <c r="KDK6232" s="841"/>
      <c r="KDL6232" s="841"/>
      <c r="KDM6232" s="841"/>
      <c r="KDN6232" s="841"/>
      <c r="KDO6232" s="841"/>
      <c r="KDP6232" s="841"/>
      <c r="KDQ6232" s="841"/>
      <c r="KDR6232" s="841"/>
      <c r="KDS6232" s="841"/>
      <c r="KDT6232" s="841"/>
      <c r="KDU6232" s="841"/>
      <c r="KDV6232" s="841"/>
      <c r="KDW6232" s="841"/>
      <c r="KDX6232" s="841"/>
      <c r="KDY6232" s="841"/>
      <c r="KDZ6232" s="841"/>
      <c r="KEA6232" s="841"/>
      <c r="KEB6232" s="841"/>
      <c r="KEC6232" s="841"/>
      <c r="KED6232" s="841"/>
      <c r="KEE6232" s="841"/>
      <c r="KEF6232" s="841"/>
      <c r="KEG6232" s="841"/>
      <c r="KEH6232" s="841"/>
      <c r="KEI6232" s="841"/>
      <c r="KEJ6232" s="841"/>
      <c r="KEK6232" s="841"/>
      <c r="KEL6232" s="841"/>
      <c r="KEM6232" s="841"/>
      <c r="KEN6232" s="841"/>
      <c r="KEO6232" s="841"/>
      <c r="KEP6232" s="841"/>
      <c r="KEQ6232" s="841"/>
      <c r="KER6232" s="841"/>
      <c r="KES6232" s="841"/>
      <c r="KET6232" s="841"/>
      <c r="KEU6232" s="841"/>
      <c r="KEV6232" s="841"/>
      <c r="KEW6232" s="841"/>
      <c r="KEX6232" s="841"/>
      <c r="KEY6232" s="841"/>
      <c r="KEZ6232" s="841"/>
      <c r="KFA6232" s="841"/>
      <c r="KFB6232" s="841"/>
      <c r="KFC6232" s="841"/>
      <c r="KFD6232" s="841"/>
      <c r="KFE6232" s="841"/>
      <c r="KFF6232" s="841"/>
      <c r="KFG6232" s="841"/>
      <c r="KFH6232" s="841"/>
      <c r="KFI6232" s="841"/>
      <c r="KFJ6232" s="841"/>
      <c r="KFK6232" s="841"/>
      <c r="KFL6232" s="841"/>
      <c r="KFM6232" s="841"/>
      <c r="KFN6232" s="841"/>
      <c r="KFO6232" s="841"/>
      <c r="KFP6232" s="841"/>
      <c r="KFQ6232" s="841"/>
      <c r="KFR6232" s="841"/>
      <c r="KFS6232" s="841"/>
      <c r="KFT6232" s="841"/>
      <c r="KFU6232" s="841"/>
      <c r="KFV6232" s="841"/>
      <c r="KFW6232" s="841"/>
      <c r="KFX6232" s="841"/>
      <c r="KFY6232" s="841"/>
      <c r="KFZ6232" s="841"/>
      <c r="KGA6232" s="841"/>
      <c r="KGB6232" s="841"/>
      <c r="KGC6232" s="841"/>
      <c r="KGD6232" s="841"/>
      <c r="KGE6232" s="841"/>
      <c r="KGF6232" s="841"/>
      <c r="KGG6232" s="841"/>
      <c r="KGH6232" s="841"/>
      <c r="KGI6232" s="841"/>
      <c r="KGJ6232" s="841"/>
      <c r="KGK6232" s="841"/>
      <c r="KGL6232" s="841"/>
      <c r="KGM6232" s="841"/>
      <c r="KGN6232" s="841"/>
      <c r="KGO6232" s="841"/>
      <c r="KGP6232" s="841"/>
      <c r="KGQ6232" s="841"/>
      <c r="KGR6232" s="841"/>
      <c r="KGS6232" s="841"/>
      <c r="KGT6232" s="841"/>
      <c r="KGU6232" s="841"/>
      <c r="KGV6232" s="841"/>
      <c r="KGW6232" s="841"/>
      <c r="KGX6232" s="841"/>
      <c r="KGY6232" s="841"/>
      <c r="KGZ6232" s="841"/>
      <c r="KHA6232" s="841"/>
      <c r="KHB6232" s="841"/>
      <c r="KHC6232" s="841"/>
      <c r="KHD6232" s="841"/>
      <c r="KHE6232" s="841"/>
      <c r="KHF6232" s="841"/>
      <c r="KHG6232" s="841"/>
      <c r="KHH6232" s="841"/>
      <c r="KHI6232" s="841"/>
      <c r="KHJ6232" s="841"/>
      <c r="KHK6232" s="841"/>
      <c r="KHL6232" s="841"/>
      <c r="KHM6232" s="841"/>
      <c r="KHN6232" s="841"/>
      <c r="KHO6232" s="841"/>
      <c r="KHP6232" s="841"/>
      <c r="KHQ6232" s="841"/>
      <c r="KHR6232" s="841"/>
      <c r="KHS6232" s="841"/>
      <c r="KHT6232" s="841"/>
      <c r="KHU6232" s="841"/>
      <c r="KHV6232" s="841"/>
      <c r="KHW6232" s="841"/>
      <c r="KHX6232" s="841"/>
      <c r="KHY6232" s="841"/>
      <c r="KHZ6232" s="841"/>
      <c r="KIA6232" s="841"/>
      <c r="KIB6232" s="841"/>
      <c r="KIC6232" s="841"/>
      <c r="KID6232" s="841"/>
      <c r="KIE6232" s="841"/>
      <c r="KIF6232" s="841"/>
      <c r="KIG6232" s="841"/>
      <c r="KIH6232" s="841"/>
      <c r="KII6232" s="841"/>
      <c r="KIJ6232" s="841"/>
      <c r="KIK6232" s="841"/>
      <c r="KIL6232" s="841"/>
      <c r="KIM6232" s="841"/>
      <c r="KIN6232" s="841"/>
      <c r="KIO6232" s="841"/>
      <c r="KIP6232" s="841"/>
      <c r="KIQ6232" s="841"/>
      <c r="KIR6232" s="841"/>
      <c r="KIS6232" s="841"/>
      <c r="KIT6232" s="841"/>
      <c r="KIU6232" s="841"/>
      <c r="KIV6232" s="841"/>
      <c r="KIW6232" s="841"/>
      <c r="KIX6232" s="841"/>
      <c r="KIY6232" s="841"/>
      <c r="KIZ6232" s="841"/>
      <c r="KJA6232" s="841"/>
      <c r="KJB6232" s="841"/>
      <c r="KJC6232" s="841"/>
      <c r="KJD6232" s="841"/>
      <c r="KJE6232" s="841"/>
      <c r="KJF6232" s="841"/>
      <c r="KJG6232" s="841"/>
      <c r="KJH6232" s="841"/>
      <c r="KJI6232" s="841"/>
      <c r="KJJ6232" s="841"/>
      <c r="KJK6232" s="841"/>
      <c r="KJL6232" s="841"/>
      <c r="KJM6232" s="841"/>
      <c r="KJN6232" s="841"/>
      <c r="KJO6232" s="841"/>
      <c r="KJP6232" s="841"/>
      <c r="KJQ6232" s="841"/>
      <c r="KJR6232" s="841"/>
      <c r="KJS6232" s="841"/>
      <c r="KJT6232" s="841"/>
      <c r="KJU6232" s="841"/>
      <c r="KJV6232" s="841"/>
      <c r="KJW6232" s="841"/>
      <c r="KJX6232" s="841"/>
      <c r="KJY6232" s="841"/>
      <c r="KJZ6232" s="841"/>
      <c r="KKA6232" s="841"/>
      <c r="KKB6232" s="841"/>
      <c r="KKC6232" s="841"/>
      <c r="KKD6232" s="841"/>
      <c r="KKE6232" s="841"/>
      <c r="KKF6232" s="841"/>
      <c r="KKG6232" s="841"/>
      <c r="KKH6232" s="841"/>
      <c r="KKI6232" s="841"/>
      <c r="KKJ6232" s="841"/>
      <c r="KKK6232" s="841"/>
      <c r="KKL6232" s="841"/>
      <c r="KKM6232" s="841"/>
      <c r="KKN6232" s="841"/>
      <c r="KKO6232" s="841"/>
      <c r="KKP6232" s="841"/>
      <c r="KKQ6232" s="841"/>
      <c r="KKR6232" s="841"/>
      <c r="KKS6232" s="841"/>
      <c r="KKT6232" s="841"/>
      <c r="KKU6232" s="841"/>
      <c r="KKV6232" s="841"/>
      <c r="KKW6232" s="841"/>
      <c r="KKX6232" s="841"/>
      <c r="KKY6232" s="841"/>
      <c r="KKZ6232" s="841"/>
      <c r="KLA6232" s="841"/>
      <c r="KLB6232" s="841"/>
      <c r="KLC6232" s="841"/>
      <c r="KLD6232" s="841"/>
      <c r="KLE6232" s="841"/>
      <c r="KLF6232" s="841"/>
      <c r="KLG6232" s="841"/>
      <c r="KLH6232" s="841"/>
      <c r="KLI6232" s="841"/>
      <c r="KLJ6232" s="841"/>
      <c r="KLK6232" s="841"/>
      <c r="KLL6232" s="841"/>
      <c r="KLM6232" s="841"/>
      <c r="KLN6232" s="841"/>
      <c r="KLO6232" s="841"/>
      <c r="KLP6232" s="841"/>
      <c r="KLQ6232" s="841"/>
      <c r="KLR6232" s="841"/>
      <c r="KLS6232" s="841"/>
      <c r="KLT6232" s="841"/>
      <c r="KLU6232" s="841"/>
      <c r="KLV6232" s="841"/>
      <c r="KLW6232" s="841"/>
      <c r="KLX6232" s="841"/>
      <c r="KLY6232" s="841"/>
      <c r="KLZ6232" s="841"/>
      <c r="KMA6232" s="841"/>
      <c r="KMB6232" s="841"/>
      <c r="KMC6232" s="841"/>
      <c r="KMD6232" s="841"/>
      <c r="KME6232" s="841"/>
      <c r="KMF6232" s="841"/>
      <c r="KMG6232" s="841"/>
      <c r="KMH6232" s="841"/>
      <c r="KMI6232" s="841"/>
      <c r="KMJ6232" s="841"/>
      <c r="KMK6232" s="841"/>
      <c r="KML6232" s="841"/>
      <c r="KMM6232" s="841"/>
      <c r="KMN6232" s="841"/>
      <c r="KMO6232" s="841"/>
      <c r="KMP6232" s="841"/>
      <c r="KMQ6232" s="841"/>
      <c r="KMR6232" s="841"/>
      <c r="KMS6232" s="841"/>
      <c r="KMT6232" s="841"/>
      <c r="KMU6232" s="841"/>
      <c r="KMV6232" s="841"/>
      <c r="KMW6232" s="841"/>
      <c r="KMX6232" s="841"/>
      <c r="KMY6232" s="841"/>
      <c r="KMZ6232" s="841"/>
      <c r="KNA6232" s="841"/>
      <c r="KNB6232" s="841"/>
      <c r="KNC6232" s="841"/>
      <c r="KND6232" s="841"/>
      <c r="KNE6232" s="841"/>
      <c r="KNF6232" s="841"/>
      <c r="KNG6232" s="841"/>
      <c r="KNH6232" s="841"/>
      <c r="KNI6232" s="841"/>
      <c r="KNJ6232" s="841"/>
      <c r="KNK6232" s="841"/>
      <c r="KNL6232" s="841"/>
      <c r="KNM6232" s="841"/>
      <c r="KNN6232" s="841"/>
      <c r="KNO6232" s="841"/>
      <c r="KNP6232" s="841"/>
      <c r="KNQ6232" s="841"/>
      <c r="KNR6232" s="841"/>
      <c r="KNS6232" s="841"/>
      <c r="KNT6232" s="841"/>
      <c r="KNU6232" s="841"/>
      <c r="KNV6232" s="841"/>
      <c r="KNW6232" s="841"/>
      <c r="KNX6232" s="841"/>
      <c r="KNY6232" s="841"/>
      <c r="KNZ6232" s="841"/>
      <c r="KOA6232" s="841"/>
      <c r="KOB6232" s="841"/>
      <c r="KOC6232" s="841"/>
      <c r="KOD6232" s="841"/>
      <c r="KOE6232" s="841"/>
      <c r="KOF6232" s="841"/>
      <c r="KOG6232" s="841"/>
      <c r="KOH6232" s="841"/>
      <c r="KOI6232" s="841"/>
      <c r="KOJ6232" s="841"/>
      <c r="KOK6232" s="841"/>
      <c r="KOL6232" s="841"/>
      <c r="KOM6232" s="841"/>
      <c r="KON6232" s="841"/>
      <c r="KOO6232" s="841"/>
      <c r="KOP6232" s="841"/>
      <c r="KOQ6232" s="841"/>
      <c r="KOR6232" s="841"/>
      <c r="KOS6232" s="841"/>
      <c r="KOT6232" s="841"/>
      <c r="KOU6232" s="841"/>
      <c r="KOV6232" s="841"/>
      <c r="KOW6232" s="841"/>
      <c r="KOX6232" s="841"/>
      <c r="KOY6232" s="841"/>
      <c r="KOZ6232" s="841"/>
      <c r="KPA6232" s="841"/>
      <c r="KPB6232" s="841"/>
      <c r="KPC6232" s="841"/>
      <c r="KPD6232" s="841"/>
      <c r="KPE6232" s="841"/>
      <c r="KPF6232" s="841"/>
      <c r="KPG6232" s="841"/>
      <c r="KPH6232" s="841"/>
      <c r="KPI6232" s="841"/>
      <c r="KPJ6232" s="841"/>
      <c r="KPK6232" s="841"/>
      <c r="KPL6232" s="841"/>
      <c r="KPM6232" s="841"/>
      <c r="KPN6232" s="841"/>
      <c r="KPO6232" s="841"/>
      <c r="KPP6232" s="841"/>
      <c r="KPQ6232" s="841"/>
      <c r="KPR6232" s="841"/>
      <c r="KPS6232" s="841"/>
      <c r="KPT6232" s="841"/>
      <c r="KPU6232" s="841"/>
      <c r="KPV6232" s="841"/>
      <c r="KPW6232" s="841"/>
      <c r="KPX6232" s="841"/>
      <c r="KPY6232" s="841"/>
      <c r="KPZ6232" s="841"/>
      <c r="KQA6232" s="841"/>
      <c r="KQB6232" s="841"/>
      <c r="KQC6232" s="841"/>
      <c r="KQD6232" s="841"/>
      <c r="KQE6232" s="841"/>
      <c r="KQF6232" s="841"/>
      <c r="KQG6232" s="841"/>
      <c r="KQH6232" s="841"/>
      <c r="KQI6232" s="841"/>
      <c r="KQJ6232" s="841"/>
      <c r="KQK6232" s="841"/>
      <c r="KQL6232" s="841"/>
      <c r="KQM6232" s="841"/>
      <c r="KQN6232" s="841"/>
      <c r="KQO6232" s="841"/>
      <c r="KQP6232" s="841"/>
      <c r="KQQ6232" s="841"/>
      <c r="KQR6232" s="841"/>
      <c r="KQS6232" s="841"/>
      <c r="KQT6232" s="841"/>
      <c r="KQU6232" s="841"/>
      <c r="KQV6232" s="841"/>
      <c r="KQW6232" s="841"/>
      <c r="KQX6232" s="841"/>
      <c r="KQY6232" s="841"/>
      <c r="KQZ6232" s="841"/>
      <c r="KRA6232" s="841"/>
      <c r="KRB6232" s="841"/>
      <c r="KRC6232" s="841"/>
      <c r="KRD6232" s="841"/>
      <c r="KRE6232" s="841"/>
      <c r="KRF6232" s="841"/>
      <c r="KRG6232" s="841"/>
      <c r="KRH6232" s="841"/>
      <c r="KRI6232" s="841"/>
      <c r="KRJ6232" s="841"/>
      <c r="KRK6232" s="841"/>
      <c r="KRL6232" s="841"/>
      <c r="KRM6232" s="841"/>
      <c r="KRN6232" s="841"/>
      <c r="KRO6232" s="841"/>
      <c r="KRP6232" s="841"/>
      <c r="KRQ6232" s="841"/>
      <c r="KRR6232" s="841"/>
      <c r="KRS6232" s="841"/>
      <c r="KRT6232" s="841"/>
      <c r="KRU6232" s="841"/>
      <c r="KRV6232" s="841"/>
      <c r="KRW6232" s="841"/>
      <c r="KRX6232" s="841"/>
      <c r="KRY6232" s="841"/>
      <c r="KRZ6232" s="841"/>
      <c r="KSA6232" s="841"/>
      <c r="KSB6232" s="841"/>
      <c r="KSC6232" s="841"/>
      <c r="KSD6232" s="841"/>
      <c r="KSE6232" s="841"/>
      <c r="KSF6232" s="841"/>
      <c r="KSG6232" s="841"/>
      <c r="KSH6232" s="841"/>
      <c r="KSI6232" s="841"/>
      <c r="KSJ6232" s="841"/>
      <c r="KSK6232" s="841"/>
      <c r="KSL6232" s="841"/>
      <c r="KSM6232" s="841"/>
      <c r="KSN6232" s="841"/>
      <c r="KSO6232" s="841"/>
      <c r="KSP6232" s="841"/>
      <c r="KSQ6232" s="841"/>
      <c r="KSR6232" s="841"/>
      <c r="KSS6232" s="841"/>
      <c r="KST6232" s="841"/>
      <c r="KSU6232" s="841"/>
      <c r="KSV6232" s="841"/>
      <c r="KSW6232" s="841"/>
      <c r="KSX6232" s="841"/>
      <c r="KSY6232" s="841"/>
      <c r="KSZ6232" s="841"/>
      <c r="KTA6232" s="841"/>
      <c r="KTB6232" s="841"/>
      <c r="KTC6232" s="841"/>
      <c r="KTD6232" s="841"/>
      <c r="KTE6232" s="841"/>
      <c r="KTF6232" s="841"/>
      <c r="KTG6232" s="841"/>
      <c r="KTH6232" s="841"/>
      <c r="KTI6232" s="841"/>
      <c r="KTJ6232" s="841"/>
      <c r="KTK6232" s="841"/>
      <c r="KTL6232" s="841"/>
      <c r="KTM6232" s="841"/>
      <c r="KTN6232" s="841"/>
      <c r="KTO6232" s="841"/>
      <c r="KTP6232" s="841"/>
      <c r="KTQ6232" s="841"/>
      <c r="KTR6232" s="841"/>
      <c r="KTS6232" s="841"/>
      <c r="KTT6232" s="841"/>
      <c r="KTU6232" s="841"/>
      <c r="KTV6232" s="841"/>
      <c r="KTW6232" s="841"/>
      <c r="KTX6232" s="841"/>
      <c r="KTY6232" s="841"/>
      <c r="KTZ6232" s="841"/>
      <c r="KUA6232" s="841"/>
      <c r="KUB6232" s="841"/>
      <c r="KUC6232" s="841"/>
      <c r="KUD6232" s="841"/>
      <c r="KUE6232" s="841"/>
      <c r="KUF6232" s="841"/>
      <c r="KUG6232" s="841"/>
      <c r="KUH6232" s="841"/>
      <c r="KUI6232" s="841"/>
      <c r="KUJ6232" s="841"/>
      <c r="KUK6232" s="841"/>
      <c r="KUL6232" s="841"/>
      <c r="KUM6232" s="841"/>
      <c r="KUN6232" s="841"/>
      <c r="KUO6232" s="841"/>
      <c r="KUP6232" s="841"/>
      <c r="KUQ6232" s="841"/>
      <c r="KUR6232" s="841"/>
      <c r="KUS6232" s="841"/>
      <c r="KUT6232" s="841"/>
      <c r="KUU6232" s="841"/>
      <c r="KUV6232" s="841"/>
      <c r="KUW6232" s="841"/>
      <c r="KUX6232" s="841"/>
      <c r="KUY6232" s="841"/>
      <c r="KUZ6232" s="841"/>
      <c r="KVA6232" s="841"/>
      <c r="KVB6232" s="841"/>
      <c r="KVC6232" s="841"/>
      <c r="KVD6232" s="841"/>
      <c r="KVE6232" s="841"/>
      <c r="KVF6232" s="841"/>
      <c r="KVG6232" s="841"/>
      <c r="KVH6232" s="841"/>
      <c r="KVI6232" s="841"/>
      <c r="KVJ6232" s="841"/>
      <c r="KVK6232" s="841"/>
      <c r="KVL6232" s="841"/>
      <c r="KVM6232" s="841"/>
      <c r="KVN6232" s="841"/>
      <c r="KVO6232" s="841"/>
      <c r="KVP6232" s="841"/>
      <c r="KVQ6232" s="841"/>
      <c r="KVR6232" s="841"/>
      <c r="KVS6232" s="841"/>
      <c r="KVT6232" s="841"/>
      <c r="KVU6232" s="841"/>
      <c r="KVV6232" s="841"/>
      <c r="KVW6232" s="841"/>
      <c r="KVX6232" s="841"/>
      <c r="KVY6232" s="841"/>
      <c r="KVZ6232" s="841"/>
      <c r="KWA6232" s="841"/>
      <c r="KWB6232" s="841"/>
      <c r="KWC6232" s="841"/>
      <c r="KWD6232" s="841"/>
      <c r="KWE6232" s="841"/>
      <c r="KWF6232" s="841"/>
      <c r="KWG6232" s="841"/>
      <c r="KWH6232" s="841"/>
      <c r="KWI6232" s="841"/>
      <c r="KWJ6232" s="841"/>
      <c r="KWK6232" s="841"/>
      <c r="KWL6232" s="841"/>
      <c r="KWM6232" s="841"/>
      <c r="KWN6232" s="841"/>
      <c r="KWO6232" s="841"/>
      <c r="KWP6232" s="841"/>
      <c r="KWQ6232" s="841"/>
      <c r="KWR6232" s="841"/>
      <c r="KWS6232" s="841"/>
      <c r="KWT6232" s="841"/>
      <c r="KWU6232" s="841"/>
      <c r="KWV6232" s="841"/>
      <c r="KWW6232" s="841"/>
      <c r="KWX6232" s="841"/>
      <c r="KWY6232" s="841"/>
      <c r="KWZ6232" s="841"/>
      <c r="KXA6232" s="841"/>
      <c r="KXB6232" s="841"/>
      <c r="KXC6232" s="841"/>
      <c r="KXD6232" s="841"/>
      <c r="KXE6232" s="841"/>
      <c r="KXF6232" s="841"/>
      <c r="KXG6232" s="841"/>
      <c r="KXH6232" s="841"/>
      <c r="KXI6232" s="841"/>
      <c r="KXJ6232" s="841"/>
      <c r="KXK6232" s="841"/>
      <c r="KXL6232" s="841"/>
      <c r="KXM6232" s="841"/>
      <c r="KXN6232" s="841"/>
      <c r="KXO6232" s="841"/>
      <c r="KXP6232" s="841"/>
      <c r="KXQ6232" s="841"/>
      <c r="KXR6232" s="841"/>
      <c r="KXS6232" s="841"/>
      <c r="KXT6232" s="841"/>
      <c r="KXU6232" s="841"/>
      <c r="KXV6232" s="841"/>
      <c r="KXW6232" s="841"/>
      <c r="KXX6232" s="841"/>
      <c r="KXY6232" s="841"/>
      <c r="KXZ6232" s="841"/>
      <c r="KYA6232" s="841"/>
      <c r="KYB6232" s="841"/>
      <c r="KYC6232" s="841"/>
      <c r="KYD6232" s="841"/>
      <c r="KYE6232" s="841"/>
      <c r="KYF6232" s="841"/>
      <c r="KYG6232" s="841"/>
      <c r="KYH6232" s="841"/>
      <c r="KYI6232" s="841"/>
      <c r="KYJ6232" s="841"/>
      <c r="KYK6232" s="841"/>
      <c r="KYL6232" s="841"/>
      <c r="KYM6232" s="841"/>
      <c r="KYN6232" s="841"/>
      <c r="KYO6232" s="841"/>
      <c r="KYP6232" s="841"/>
      <c r="KYQ6232" s="841"/>
      <c r="KYR6232" s="841"/>
      <c r="KYS6232" s="841"/>
      <c r="KYT6232" s="841"/>
      <c r="KYU6232" s="841"/>
      <c r="KYV6232" s="841"/>
      <c r="KYW6232" s="841"/>
      <c r="KYX6232" s="841"/>
      <c r="KYY6232" s="841"/>
      <c r="KYZ6232" s="841"/>
      <c r="KZA6232" s="841"/>
      <c r="KZB6232" s="841"/>
      <c r="KZC6232" s="841"/>
      <c r="KZD6232" s="841"/>
      <c r="KZE6232" s="841"/>
      <c r="KZF6232" s="841"/>
      <c r="KZG6232" s="841"/>
      <c r="KZH6232" s="841"/>
      <c r="KZI6232" s="841"/>
      <c r="KZJ6232" s="841"/>
      <c r="KZK6232" s="841"/>
      <c r="KZL6232" s="841"/>
      <c r="KZM6232" s="841"/>
      <c r="KZN6232" s="841"/>
      <c r="KZO6232" s="841"/>
      <c r="KZP6232" s="841"/>
      <c r="KZQ6232" s="841"/>
      <c r="KZR6232" s="841"/>
      <c r="KZS6232" s="841"/>
      <c r="KZT6232" s="841"/>
      <c r="KZU6232" s="841"/>
      <c r="KZV6232" s="841"/>
      <c r="KZW6232" s="841"/>
      <c r="KZX6232" s="841"/>
      <c r="KZY6232" s="841"/>
      <c r="KZZ6232" s="841"/>
      <c r="LAA6232" s="841"/>
      <c r="LAB6232" s="841"/>
      <c r="LAC6232" s="841"/>
      <c r="LAD6232" s="841"/>
      <c r="LAE6232" s="841"/>
      <c r="LAF6232" s="841"/>
      <c r="LAG6232" s="841"/>
      <c r="LAH6232" s="841"/>
      <c r="LAI6232" s="841"/>
      <c r="LAJ6232" s="841"/>
      <c r="LAK6232" s="841"/>
      <c r="LAL6232" s="841"/>
      <c r="LAM6232" s="841"/>
      <c r="LAN6232" s="841"/>
      <c r="LAO6232" s="841"/>
      <c r="LAP6232" s="841"/>
      <c r="LAQ6232" s="841"/>
      <c r="LAR6232" s="841"/>
      <c r="LAS6232" s="841"/>
      <c r="LAT6232" s="841"/>
      <c r="LAU6232" s="841"/>
      <c r="LAV6232" s="841"/>
      <c r="LAW6232" s="841"/>
      <c r="LAX6232" s="841"/>
      <c r="LAY6232" s="841"/>
      <c r="LAZ6232" s="841"/>
      <c r="LBA6232" s="841"/>
      <c r="LBB6232" s="841"/>
      <c r="LBC6232" s="841"/>
      <c r="LBD6232" s="841"/>
      <c r="LBE6232" s="841"/>
      <c r="LBF6232" s="841"/>
      <c r="LBG6232" s="841"/>
      <c r="LBH6232" s="841"/>
      <c r="LBI6232" s="841"/>
      <c r="LBJ6232" s="841"/>
      <c r="LBK6232" s="841"/>
      <c r="LBL6232" s="841"/>
      <c r="LBM6232" s="841"/>
      <c r="LBN6232" s="841"/>
      <c r="LBO6232" s="841"/>
      <c r="LBP6232" s="841"/>
      <c r="LBQ6232" s="841"/>
      <c r="LBR6232" s="841"/>
      <c r="LBS6232" s="841"/>
      <c r="LBT6232" s="841"/>
      <c r="LBU6232" s="841"/>
      <c r="LBV6232" s="841"/>
      <c r="LBW6232" s="841"/>
      <c r="LBX6232" s="841"/>
      <c r="LBY6232" s="841"/>
      <c r="LBZ6232" s="841"/>
      <c r="LCA6232" s="841"/>
      <c r="LCB6232" s="841"/>
      <c r="LCC6232" s="841"/>
      <c r="LCD6232" s="841"/>
      <c r="LCE6232" s="841"/>
      <c r="LCF6232" s="841"/>
      <c r="LCG6232" s="841"/>
      <c r="LCH6232" s="841"/>
      <c r="LCI6232" s="841"/>
      <c r="LCJ6232" s="841"/>
      <c r="LCK6232" s="841"/>
      <c r="LCL6232" s="841"/>
      <c r="LCM6232" s="841"/>
      <c r="LCN6232" s="841"/>
      <c r="LCO6232" s="841"/>
      <c r="LCP6232" s="841"/>
      <c r="LCQ6232" s="841"/>
      <c r="LCR6232" s="841"/>
      <c r="LCS6232" s="841"/>
      <c r="LCT6232" s="841"/>
      <c r="LCU6232" s="841"/>
      <c r="LCV6232" s="841"/>
      <c r="LCW6232" s="841"/>
      <c r="LCX6232" s="841"/>
      <c r="LCY6232" s="841"/>
      <c r="LCZ6232" s="841"/>
      <c r="LDA6232" s="841"/>
      <c r="LDB6232" s="841"/>
      <c r="LDC6232" s="841"/>
      <c r="LDD6232" s="841"/>
      <c r="LDE6232" s="841"/>
      <c r="LDF6232" s="841"/>
      <c r="LDG6232" s="841"/>
      <c r="LDH6232" s="841"/>
      <c r="LDI6232" s="841"/>
      <c r="LDJ6232" s="841"/>
      <c r="LDK6232" s="841"/>
      <c r="LDL6232" s="841"/>
      <c r="LDM6232" s="841"/>
      <c r="LDN6232" s="841"/>
      <c r="LDO6232" s="841"/>
      <c r="LDP6232" s="841"/>
      <c r="LDQ6232" s="841"/>
      <c r="LDR6232" s="841"/>
      <c r="LDS6232" s="841"/>
      <c r="LDT6232" s="841"/>
      <c r="LDU6232" s="841"/>
      <c r="LDV6232" s="841"/>
      <c r="LDW6232" s="841"/>
      <c r="LDX6232" s="841"/>
      <c r="LDY6232" s="841"/>
      <c r="LDZ6232" s="841"/>
      <c r="LEA6232" s="841"/>
      <c r="LEB6232" s="841"/>
      <c r="LEC6232" s="841"/>
      <c r="LED6232" s="841"/>
      <c r="LEE6232" s="841"/>
      <c r="LEF6232" s="841"/>
      <c r="LEG6232" s="841"/>
      <c r="LEH6232" s="841"/>
      <c r="LEI6232" s="841"/>
      <c r="LEJ6232" s="841"/>
      <c r="LEK6232" s="841"/>
      <c r="LEL6232" s="841"/>
      <c r="LEM6232" s="841"/>
      <c r="LEN6232" s="841"/>
      <c r="LEO6232" s="841"/>
      <c r="LEP6232" s="841"/>
      <c r="LEQ6232" s="841"/>
      <c r="LER6232" s="841"/>
      <c r="LES6232" s="841"/>
      <c r="LET6232" s="841"/>
      <c r="LEU6232" s="841"/>
      <c r="LEV6232" s="841"/>
      <c r="LEW6232" s="841"/>
      <c r="LEX6232" s="841"/>
      <c r="LEY6232" s="841"/>
      <c r="LEZ6232" s="841"/>
      <c r="LFA6232" s="841"/>
      <c r="LFB6232" s="841"/>
      <c r="LFC6232" s="841"/>
      <c r="LFD6232" s="841"/>
      <c r="LFE6232" s="841"/>
      <c r="LFF6232" s="841"/>
      <c r="LFG6232" s="841"/>
      <c r="LFH6232" s="841"/>
      <c r="LFI6232" s="841"/>
      <c r="LFJ6232" s="841"/>
      <c r="LFK6232" s="841"/>
      <c r="LFL6232" s="841"/>
      <c r="LFM6232" s="841"/>
      <c r="LFN6232" s="841"/>
      <c r="LFO6232" s="841"/>
      <c r="LFP6232" s="841"/>
      <c r="LFQ6232" s="841"/>
      <c r="LFR6232" s="841"/>
      <c r="LFS6232" s="841"/>
      <c r="LFT6232" s="841"/>
      <c r="LFU6232" s="841"/>
      <c r="LFV6232" s="841"/>
      <c r="LFW6232" s="841"/>
      <c r="LFX6232" s="841"/>
      <c r="LFY6232" s="841"/>
      <c r="LFZ6232" s="841"/>
      <c r="LGA6232" s="841"/>
      <c r="LGB6232" s="841"/>
      <c r="LGC6232" s="841"/>
      <c r="LGD6232" s="841"/>
      <c r="LGE6232" s="841"/>
      <c r="LGF6232" s="841"/>
      <c r="LGG6232" s="841"/>
      <c r="LGH6232" s="841"/>
      <c r="LGI6232" s="841"/>
      <c r="LGJ6232" s="841"/>
      <c r="LGK6232" s="841"/>
      <c r="LGL6232" s="841"/>
      <c r="LGM6232" s="841"/>
      <c r="LGN6232" s="841"/>
      <c r="LGO6232" s="841"/>
      <c r="LGP6232" s="841"/>
      <c r="LGQ6232" s="841"/>
      <c r="LGR6232" s="841"/>
      <c r="LGS6232" s="841"/>
      <c r="LGT6232" s="841"/>
      <c r="LGU6232" s="841"/>
      <c r="LGV6232" s="841"/>
      <c r="LGW6232" s="841"/>
      <c r="LGX6232" s="841"/>
      <c r="LGY6232" s="841"/>
      <c r="LGZ6232" s="841"/>
      <c r="LHA6232" s="841"/>
      <c r="LHB6232" s="841"/>
      <c r="LHC6232" s="841"/>
      <c r="LHD6232" s="841"/>
      <c r="LHE6232" s="841"/>
      <c r="LHF6232" s="841"/>
      <c r="LHG6232" s="841"/>
      <c r="LHH6232" s="841"/>
      <c r="LHI6232" s="841"/>
      <c r="LHJ6232" s="841"/>
      <c r="LHK6232" s="841"/>
      <c r="LHL6232" s="841"/>
      <c r="LHM6232" s="841"/>
      <c r="LHN6232" s="841"/>
      <c r="LHO6232" s="841"/>
      <c r="LHP6232" s="841"/>
      <c r="LHQ6232" s="841"/>
      <c r="LHR6232" s="841"/>
      <c r="LHS6232" s="841"/>
      <c r="LHT6232" s="841"/>
      <c r="LHU6232" s="841"/>
      <c r="LHV6232" s="841"/>
      <c r="LHW6232" s="841"/>
      <c r="LHX6232" s="841"/>
      <c r="LHY6232" s="841"/>
      <c r="LHZ6232" s="841"/>
      <c r="LIA6232" s="841"/>
      <c r="LIB6232" s="841"/>
      <c r="LIC6232" s="841"/>
      <c r="LID6232" s="841"/>
      <c r="LIE6232" s="841"/>
      <c r="LIF6232" s="841"/>
      <c r="LIG6232" s="841"/>
      <c r="LIH6232" s="841"/>
      <c r="LII6232" s="841"/>
      <c r="LIJ6232" s="841"/>
      <c r="LIK6232" s="841"/>
      <c r="LIL6232" s="841"/>
      <c r="LIM6232" s="841"/>
      <c r="LIN6232" s="841"/>
      <c r="LIO6232" s="841"/>
      <c r="LIP6232" s="841"/>
      <c r="LIQ6232" s="841"/>
      <c r="LIR6232" s="841"/>
      <c r="LIS6232" s="841"/>
      <c r="LIT6232" s="841"/>
      <c r="LIU6232" s="841"/>
      <c r="LIV6232" s="841"/>
      <c r="LIW6232" s="841"/>
      <c r="LIX6232" s="841"/>
      <c r="LIY6232" s="841"/>
      <c r="LIZ6232" s="841"/>
      <c r="LJA6232" s="841"/>
      <c r="LJB6232" s="841"/>
      <c r="LJC6232" s="841"/>
      <c r="LJD6232" s="841"/>
      <c r="LJE6232" s="841"/>
      <c r="LJF6232" s="841"/>
      <c r="LJG6232" s="841"/>
      <c r="LJH6232" s="841"/>
      <c r="LJI6232" s="841"/>
      <c r="LJJ6232" s="841"/>
      <c r="LJK6232" s="841"/>
      <c r="LJL6232" s="841"/>
      <c r="LJM6232" s="841"/>
      <c r="LJN6232" s="841"/>
      <c r="LJO6232" s="841"/>
      <c r="LJP6232" s="841"/>
      <c r="LJQ6232" s="841"/>
      <c r="LJR6232" s="841"/>
      <c r="LJS6232" s="841"/>
      <c r="LJT6232" s="841"/>
      <c r="LJU6232" s="841"/>
      <c r="LJV6232" s="841"/>
      <c r="LJW6232" s="841"/>
      <c r="LJX6232" s="841"/>
      <c r="LJY6232" s="841"/>
      <c r="LJZ6232" s="841"/>
      <c r="LKA6232" s="841"/>
      <c r="LKB6232" s="841"/>
      <c r="LKC6232" s="841"/>
      <c r="LKD6232" s="841"/>
      <c r="LKE6232" s="841"/>
      <c r="LKF6232" s="841"/>
      <c r="LKG6232" s="841"/>
      <c r="LKH6232" s="841"/>
      <c r="LKI6232" s="841"/>
      <c r="LKJ6232" s="841"/>
      <c r="LKK6232" s="841"/>
      <c r="LKL6232" s="841"/>
      <c r="LKM6232" s="841"/>
      <c r="LKN6232" s="841"/>
      <c r="LKO6232" s="841"/>
      <c r="LKP6232" s="841"/>
      <c r="LKQ6232" s="841"/>
      <c r="LKR6232" s="841"/>
      <c r="LKS6232" s="841"/>
      <c r="LKT6232" s="841"/>
      <c r="LKU6232" s="841"/>
      <c r="LKV6232" s="841"/>
      <c r="LKW6232" s="841"/>
      <c r="LKX6232" s="841"/>
      <c r="LKY6232" s="841"/>
      <c r="LKZ6232" s="841"/>
      <c r="LLA6232" s="841"/>
      <c r="LLB6232" s="841"/>
      <c r="LLC6232" s="841"/>
      <c r="LLD6232" s="841"/>
      <c r="LLE6232" s="841"/>
      <c r="LLF6232" s="841"/>
      <c r="LLG6232" s="841"/>
      <c r="LLH6232" s="841"/>
      <c r="LLI6232" s="841"/>
      <c r="LLJ6232" s="841"/>
      <c r="LLK6232" s="841"/>
      <c r="LLL6232" s="841"/>
      <c r="LLM6232" s="841"/>
      <c r="LLN6232" s="841"/>
      <c r="LLO6232" s="841"/>
      <c r="LLP6232" s="841"/>
      <c r="LLQ6232" s="841"/>
      <c r="LLR6232" s="841"/>
      <c r="LLS6232" s="841"/>
      <c r="LLT6232" s="841"/>
      <c r="LLU6232" s="841"/>
      <c r="LLV6232" s="841"/>
      <c r="LLW6232" s="841"/>
      <c r="LLX6232" s="841"/>
      <c r="LLY6232" s="841"/>
      <c r="LLZ6232" s="841"/>
      <c r="LMA6232" s="841"/>
      <c r="LMB6232" s="841"/>
      <c r="LMC6232" s="841"/>
      <c r="LMD6232" s="841"/>
      <c r="LME6232" s="841"/>
      <c r="LMF6232" s="841"/>
      <c r="LMG6232" s="841"/>
      <c r="LMH6232" s="841"/>
      <c r="LMI6232" s="841"/>
      <c r="LMJ6232" s="841"/>
      <c r="LMK6232" s="841"/>
      <c r="LML6232" s="841"/>
      <c r="LMM6232" s="841"/>
      <c r="LMN6232" s="841"/>
      <c r="LMO6232" s="841"/>
      <c r="LMP6232" s="841"/>
      <c r="LMQ6232" s="841"/>
      <c r="LMR6232" s="841"/>
      <c r="LMS6232" s="841"/>
      <c r="LMT6232" s="841"/>
      <c r="LMU6232" s="841"/>
      <c r="LMV6232" s="841"/>
      <c r="LMW6232" s="841"/>
      <c r="LMX6232" s="841"/>
      <c r="LMY6232" s="841"/>
      <c r="LMZ6232" s="841"/>
      <c r="LNA6232" s="841"/>
      <c r="LNB6232" s="841"/>
      <c r="LNC6232" s="841"/>
      <c r="LND6232" s="841"/>
      <c r="LNE6232" s="841"/>
      <c r="LNF6232" s="841"/>
      <c r="LNG6232" s="841"/>
      <c r="LNH6232" s="841"/>
      <c r="LNI6232" s="841"/>
      <c r="LNJ6232" s="841"/>
      <c r="LNK6232" s="841"/>
      <c r="LNL6232" s="841"/>
      <c r="LNM6232" s="841"/>
      <c r="LNN6232" s="841"/>
      <c r="LNO6232" s="841"/>
      <c r="LNP6232" s="841"/>
      <c r="LNQ6232" s="841"/>
      <c r="LNR6232" s="841"/>
      <c r="LNS6232" s="841"/>
      <c r="LNT6232" s="841"/>
      <c r="LNU6232" s="841"/>
      <c r="LNV6232" s="841"/>
      <c r="LNW6232" s="841"/>
      <c r="LNX6232" s="841"/>
      <c r="LNY6232" s="841"/>
      <c r="LNZ6232" s="841"/>
      <c r="LOA6232" s="841"/>
      <c r="LOB6232" s="841"/>
      <c r="LOC6232" s="841"/>
      <c r="LOD6232" s="841"/>
      <c r="LOE6232" s="841"/>
      <c r="LOF6232" s="841"/>
      <c r="LOG6232" s="841"/>
      <c r="LOH6232" s="841"/>
      <c r="LOI6232" s="841"/>
      <c r="LOJ6232" s="841"/>
      <c r="LOK6232" s="841"/>
      <c r="LOL6232" s="841"/>
      <c r="LOM6232" s="841"/>
      <c r="LON6232" s="841"/>
      <c r="LOO6232" s="841"/>
      <c r="LOP6232" s="841"/>
      <c r="LOQ6232" s="841"/>
      <c r="LOR6232" s="841"/>
      <c r="LOS6232" s="841"/>
      <c r="LOT6232" s="841"/>
      <c r="LOU6232" s="841"/>
      <c r="LOV6232" s="841"/>
      <c r="LOW6232" s="841"/>
      <c r="LOX6232" s="841"/>
      <c r="LOY6232" s="841"/>
      <c r="LOZ6232" s="841"/>
      <c r="LPA6232" s="841"/>
      <c r="LPB6232" s="841"/>
      <c r="LPC6232" s="841"/>
      <c r="LPD6232" s="841"/>
      <c r="LPE6232" s="841"/>
      <c r="LPF6232" s="841"/>
      <c r="LPG6232" s="841"/>
      <c r="LPH6232" s="841"/>
      <c r="LPI6232" s="841"/>
      <c r="LPJ6232" s="841"/>
      <c r="LPK6232" s="841"/>
      <c r="LPL6232" s="841"/>
      <c r="LPM6232" s="841"/>
      <c r="LPN6232" s="841"/>
      <c r="LPO6232" s="841"/>
      <c r="LPP6232" s="841"/>
      <c r="LPQ6232" s="841"/>
      <c r="LPR6232" s="841"/>
      <c r="LPS6232" s="841"/>
      <c r="LPT6232" s="841"/>
      <c r="LPU6232" s="841"/>
      <c r="LPV6232" s="841"/>
      <c r="LPW6232" s="841"/>
      <c r="LPX6232" s="841"/>
      <c r="LPY6232" s="841"/>
      <c r="LPZ6232" s="841"/>
      <c r="LQA6232" s="841"/>
      <c r="LQB6232" s="841"/>
      <c r="LQC6232" s="841"/>
      <c r="LQD6232" s="841"/>
      <c r="LQE6232" s="841"/>
      <c r="LQF6232" s="841"/>
      <c r="LQG6232" s="841"/>
      <c r="LQH6232" s="841"/>
      <c r="LQI6232" s="841"/>
      <c r="LQJ6232" s="841"/>
      <c r="LQK6232" s="841"/>
      <c r="LQL6232" s="841"/>
      <c r="LQM6232" s="841"/>
      <c r="LQN6232" s="841"/>
      <c r="LQO6232" s="841"/>
      <c r="LQP6232" s="841"/>
      <c r="LQQ6232" s="841"/>
      <c r="LQR6232" s="841"/>
      <c r="LQS6232" s="841"/>
      <c r="LQT6232" s="841"/>
      <c r="LQU6232" s="841"/>
      <c r="LQV6232" s="841"/>
      <c r="LQW6232" s="841"/>
      <c r="LQX6232" s="841"/>
      <c r="LQY6232" s="841"/>
      <c r="LQZ6232" s="841"/>
      <c r="LRA6232" s="841"/>
      <c r="LRB6232" s="841"/>
      <c r="LRC6232" s="841"/>
      <c r="LRD6232" s="841"/>
      <c r="LRE6232" s="841"/>
      <c r="LRF6232" s="841"/>
      <c r="LRG6232" s="841"/>
      <c r="LRH6232" s="841"/>
      <c r="LRI6232" s="841"/>
      <c r="LRJ6232" s="841"/>
      <c r="LRK6232" s="841"/>
      <c r="LRL6232" s="841"/>
      <c r="LRM6232" s="841"/>
      <c r="LRN6232" s="841"/>
      <c r="LRO6232" s="841"/>
      <c r="LRP6232" s="841"/>
      <c r="LRQ6232" s="841"/>
      <c r="LRR6232" s="841"/>
      <c r="LRS6232" s="841"/>
      <c r="LRT6232" s="841"/>
      <c r="LRU6232" s="841"/>
      <c r="LRV6232" s="841"/>
      <c r="LRW6232" s="841"/>
      <c r="LRX6232" s="841"/>
      <c r="LRY6232" s="841"/>
      <c r="LRZ6232" s="841"/>
      <c r="LSA6232" s="841"/>
      <c r="LSB6232" s="841"/>
      <c r="LSC6232" s="841"/>
      <c r="LSD6232" s="841"/>
      <c r="LSE6232" s="841"/>
      <c r="LSF6232" s="841"/>
      <c r="LSG6232" s="841"/>
      <c r="LSH6232" s="841"/>
      <c r="LSI6232" s="841"/>
      <c r="LSJ6232" s="841"/>
      <c r="LSK6232" s="841"/>
      <c r="LSL6232" s="841"/>
      <c r="LSM6232" s="841"/>
      <c r="LSN6232" s="841"/>
      <c r="LSO6232" s="841"/>
      <c r="LSP6232" s="841"/>
      <c r="LSQ6232" s="841"/>
      <c r="LSR6232" s="841"/>
      <c r="LSS6232" s="841"/>
      <c r="LST6232" s="841"/>
      <c r="LSU6232" s="841"/>
      <c r="LSV6232" s="841"/>
      <c r="LSW6232" s="841"/>
      <c r="LSX6232" s="841"/>
      <c r="LSY6232" s="841"/>
      <c r="LSZ6232" s="841"/>
      <c r="LTA6232" s="841"/>
      <c r="LTB6232" s="841"/>
      <c r="LTC6232" s="841"/>
      <c r="LTD6232" s="841"/>
      <c r="LTE6232" s="841"/>
      <c r="LTF6232" s="841"/>
      <c r="LTG6232" s="841"/>
      <c r="LTH6232" s="841"/>
      <c r="LTI6232" s="841"/>
      <c r="LTJ6232" s="841"/>
      <c r="LTK6232" s="841"/>
      <c r="LTL6232" s="841"/>
      <c r="LTM6232" s="841"/>
      <c r="LTN6232" s="841"/>
      <c r="LTO6232" s="841"/>
      <c r="LTP6232" s="841"/>
      <c r="LTQ6232" s="841"/>
      <c r="LTR6232" s="841"/>
      <c r="LTS6232" s="841"/>
      <c r="LTT6232" s="841"/>
      <c r="LTU6232" s="841"/>
      <c r="LTV6232" s="841"/>
      <c r="LTW6232" s="841"/>
      <c r="LTX6232" s="841"/>
      <c r="LTY6232" s="841"/>
      <c r="LTZ6232" s="841"/>
      <c r="LUA6232" s="841"/>
      <c r="LUB6232" s="841"/>
      <c r="LUC6232" s="841"/>
      <c r="LUD6232" s="841"/>
      <c r="LUE6232" s="841"/>
      <c r="LUF6232" s="841"/>
      <c r="LUG6232" s="841"/>
      <c r="LUH6232" s="841"/>
      <c r="LUI6232" s="841"/>
      <c r="LUJ6232" s="841"/>
      <c r="LUK6232" s="841"/>
      <c r="LUL6232" s="841"/>
      <c r="LUM6232" s="841"/>
      <c r="LUN6232" s="841"/>
      <c r="LUO6232" s="841"/>
      <c r="LUP6232" s="841"/>
      <c r="LUQ6232" s="841"/>
      <c r="LUR6232" s="841"/>
      <c r="LUS6232" s="841"/>
      <c r="LUT6232" s="841"/>
      <c r="LUU6232" s="841"/>
      <c r="LUV6232" s="841"/>
      <c r="LUW6232" s="841"/>
      <c r="LUX6232" s="841"/>
      <c r="LUY6232" s="841"/>
      <c r="LUZ6232" s="841"/>
      <c r="LVA6232" s="841"/>
      <c r="LVB6232" s="841"/>
      <c r="LVC6232" s="841"/>
      <c r="LVD6232" s="841"/>
      <c r="LVE6232" s="841"/>
      <c r="LVF6232" s="841"/>
      <c r="LVG6232" s="841"/>
      <c r="LVH6232" s="841"/>
      <c r="LVI6232" s="841"/>
      <c r="LVJ6232" s="841"/>
      <c r="LVK6232" s="841"/>
      <c r="LVL6232" s="841"/>
      <c r="LVM6232" s="841"/>
      <c r="LVN6232" s="841"/>
      <c r="LVO6232" s="841"/>
      <c r="LVP6232" s="841"/>
      <c r="LVQ6232" s="841"/>
      <c r="LVR6232" s="841"/>
      <c r="LVS6232" s="841"/>
      <c r="LVT6232" s="841"/>
      <c r="LVU6232" s="841"/>
      <c r="LVV6232" s="841"/>
      <c r="LVW6232" s="841"/>
      <c r="LVX6232" s="841"/>
      <c r="LVY6232" s="841"/>
      <c r="LVZ6232" s="841"/>
      <c r="LWA6232" s="841"/>
      <c r="LWB6232" s="841"/>
      <c r="LWC6232" s="841"/>
      <c r="LWD6232" s="841"/>
      <c r="LWE6232" s="841"/>
      <c r="LWF6232" s="841"/>
      <c r="LWG6232" s="841"/>
      <c r="LWH6232" s="841"/>
      <c r="LWI6232" s="841"/>
      <c r="LWJ6232" s="841"/>
      <c r="LWK6232" s="841"/>
      <c r="LWL6232" s="841"/>
      <c r="LWM6232" s="841"/>
      <c r="LWN6232" s="841"/>
      <c r="LWO6232" s="841"/>
      <c r="LWP6232" s="841"/>
      <c r="LWQ6232" s="841"/>
      <c r="LWR6232" s="841"/>
      <c r="LWS6232" s="841"/>
      <c r="LWT6232" s="841"/>
      <c r="LWU6232" s="841"/>
      <c r="LWV6232" s="841"/>
      <c r="LWW6232" s="841"/>
      <c r="LWX6232" s="841"/>
      <c r="LWY6232" s="841"/>
      <c r="LWZ6232" s="841"/>
      <c r="LXA6232" s="841"/>
      <c r="LXB6232" s="841"/>
      <c r="LXC6232" s="841"/>
      <c r="LXD6232" s="841"/>
      <c r="LXE6232" s="841"/>
      <c r="LXF6232" s="841"/>
      <c r="LXG6232" s="841"/>
      <c r="LXH6232" s="841"/>
      <c r="LXI6232" s="841"/>
      <c r="LXJ6232" s="841"/>
      <c r="LXK6232" s="841"/>
      <c r="LXL6232" s="841"/>
      <c r="LXM6232" s="841"/>
      <c r="LXN6232" s="841"/>
      <c r="LXO6232" s="841"/>
      <c r="LXP6232" s="841"/>
      <c r="LXQ6232" s="841"/>
      <c r="LXR6232" s="841"/>
      <c r="LXS6232" s="841"/>
      <c r="LXT6232" s="841"/>
      <c r="LXU6232" s="841"/>
      <c r="LXV6232" s="841"/>
      <c r="LXW6232" s="841"/>
      <c r="LXX6232" s="841"/>
      <c r="LXY6232" s="841"/>
      <c r="LXZ6232" s="841"/>
      <c r="LYA6232" s="841"/>
      <c r="LYB6232" s="841"/>
      <c r="LYC6232" s="841"/>
      <c r="LYD6232" s="841"/>
      <c r="LYE6232" s="841"/>
      <c r="LYF6232" s="841"/>
      <c r="LYG6232" s="841"/>
      <c r="LYH6232" s="841"/>
      <c r="LYI6232" s="841"/>
      <c r="LYJ6232" s="841"/>
      <c r="LYK6232" s="841"/>
      <c r="LYL6232" s="841"/>
      <c r="LYM6232" s="841"/>
      <c r="LYN6232" s="841"/>
      <c r="LYO6232" s="841"/>
      <c r="LYP6232" s="841"/>
      <c r="LYQ6232" s="841"/>
      <c r="LYR6232" s="841"/>
      <c r="LYS6232" s="841"/>
      <c r="LYT6232" s="841"/>
      <c r="LYU6232" s="841"/>
      <c r="LYV6232" s="841"/>
      <c r="LYW6232" s="841"/>
      <c r="LYX6232" s="841"/>
      <c r="LYY6232" s="841"/>
      <c r="LYZ6232" s="841"/>
      <c r="LZA6232" s="841"/>
      <c r="LZB6232" s="841"/>
      <c r="LZC6232" s="841"/>
      <c r="LZD6232" s="841"/>
      <c r="LZE6232" s="841"/>
      <c r="LZF6232" s="841"/>
      <c r="LZG6232" s="841"/>
      <c r="LZH6232" s="841"/>
      <c r="LZI6232" s="841"/>
      <c r="LZJ6232" s="841"/>
      <c r="LZK6232" s="841"/>
      <c r="LZL6232" s="841"/>
      <c r="LZM6232" s="841"/>
      <c r="LZN6232" s="841"/>
      <c r="LZO6232" s="841"/>
      <c r="LZP6232" s="841"/>
      <c r="LZQ6232" s="841"/>
      <c r="LZR6232" s="841"/>
      <c r="LZS6232" s="841"/>
      <c r="LZT6232" s="841"/>
      <c r="LZU6232" s="841"/>
      <c r="LZV6232" s="841"/>
      <c r="LZW6232" s="841"/>
      <c r="LZX6232" s="841"/>
      <c r="LZY6232" s="841"/>
      <c r="LZZ6232" s="841"/>
      <c r="MAA6232" s="841"/>
      <c r="MAB6232" s="841"/>
      <c r="MAC6232" s="841"/>
      <c r="MAD6232" s="841"/>
      <c r="MAE6232" s="841"/>
      <c r="MAF6232" s="841"/>
      <c r="MAG6232" s="841"/>
      <c r="MAH6232" s="841"/>
      <c r="MAI6232" s="841"/>
      <c r="MAJ6232" s="841"/>
      <c r="MAK6232" s="841"/>
      <c r="MAL6232" s="841"/>
      <c r="MAM6232" s="841"/>
      <c r="MAN6232" s="841"/>
      <c r="MAO6232" s="841"/>
      <c r="MAP6232" s="841"/>
      <c r="MAQ6232" s="841"/>
      <c r="MAR6232" s="841"/>
      <c r="MAS6232" s="841"/>
      <c r="MAT6232" s="841"/>
      <c r="MAU6232" s="841"/>
      <c r="MAV6232" s="841"/>
      <c r="MAW6232" s="841"/>
      <c r="MAX6232" s="841"/>
      <c r="MAY6232" s="841"/>
      <c r="MAZ6232" s="841"/>
      <c r="MBA6232" s="841"/>
      <c r="MBB6232" s="841"/>
      <c r="MBC6232" s="841"/>
      <c r="MBD6232" s="841"/>
      <c r="MBE6232" s="841"/>
      <c r="MBF6232" s="841"/>
      <c r="MBG6232" s="841"/>
      <c r="MBH6232" s="841"/>
      <c r="MBI6232" s="841"/>
      <c r="MBJ6232" s="841"/>
      <c r="MBK6232" s="841"/>
      <c r="MBL6232" s="841"/>
      <c r="MBM6232" s="841"/>
      <c r="MBN6232" s="841"/>
      <c r="MBO6232" s="841"/>
      <c r="MBP6232" s="841"/>
      <c r="MBQ6232" s="841"/>
      <c r="MBR6232" s="841"/>
      <c r="MBS6232" s="841"/>
      <c r="MBT6232" s="841"/>
      <c r="MBU6232" s="841"/>
      <c r="MBV6232" s="841"/>
      <c r="MBW6232" s="841"/>
      <c r="MBX6232" s="841"/>
      <c r="MBY6232" s="841"/>
      <c r="MBZ6232" s="841"/>
      <c r="MCA6232" s="841"/>
      <c r="MCB6232" s="841"/>
      <c r="MCC6232" s="841"/>
      <c r="MCD6232" s="841"/>
      <c r="MCE6232" s="841"/>
      <c r="MCF6232" s="841"/>
      <c r="MCG6232" s="841"/>
      <c r="MCH6232" s="841"/>
      <c r="MCI6232" s="841"/>
      <c r="MCJ6232" s="841"/>
      <c r="MCK6232" s="841"/>
      <c r="MCL6232" s="841"/>
      <c r="MCM6232" s="841"/>
      <c r="MCN6232" s="841"/>
      <c r="MCO6232" s="841"/>
      <c r="MCP6232" s="841"/>
      <c r="MCQ6232" s="841"/>
      <c r="MCR6232" s="841"/>
      <c r="MCS6232" s="841"/>
      <c r="MCT6232" s="841"/>
      <c r="MCU6232" s="841"/>
      <c r="MCV6232" s="841"/>
      <c r="MCW6232" s="841"/>
      <c r="MCX6232" s="841"/>
      <c r="MCY6232" s="841"/>
      <c r="MCZ6232" s="841"/>
      <c r="MDA6232" s="841"/>
      <c r="MDB6232" s="841"/>
      <c r="MDC6232" s="841"/>
      <c r="MDD6232" s="841"/>
      <c r="MDE6232" s="841"/>
      <c r="MDF6232" s="841"/>
      <c r="MDG6232" s="841"/>
      <c r="MDH6232" s="841"/>
      <c r="MDI6232" s="841"/>
      <c r="MDJ6232" s="841"/>
      <c r="MDK6232" s="841"/>
      <c r="MDL6232" s="841"/>
      <c r="MDM6232" s="841"/>
      <c r="MDN6232" s="841"/>
      <c r="MDO6232" s="841"/>
      <c r="MDP6232" s="841"/>
      <c r="MDQ6232" s="841"/>
      <c r="MDR6232" s="841"/>
      <c r="MDS6232" s="841"/>
      <c r="MDT6232" s="841"/>
      <c r="MDU6232" s="841"/>
      <c r="MDV6232" s="841"/>
      <c r="MDW6232" s="841"/>
      <c r="MDX6232" s="841"/>
      <c r="MDY6232" s="841"/>
      <c r="MDZ6232" s="841"/>
      <c r="MEA6232" s="841"/>
      <c r="MEB6232" s="841"/>
      <c r="MEC6232" s="841"/>
      <c r="MED6232" s="841"/>
      <c r="MEE6232" s="841"/>
      <c r="MEF6232" s="841"/>
      <c r="MEG6232" s="841"/>
      <c r="MEH6232" s="841"/>
      <c r="MEI6232" s="841"/>
      <c r="MEJ6232" s="841"/>
      <c r="MEK6232" s="841"/>
      <c r="MEL6232" s="841"/>
      <c r="MEM6232" s="841"/>
      <c r="MEN6232" s="841"/>
      <c r="MEO6232" s="841"/>
      <c r="MEP6232" s="841"/>
      <c r="MEQ6232" s="841"/>
      <c r="MER6232" s="841"/>
      <c r="MES6232" s="841"/>
      <c r="MET6232" s="841"/>
      <c r="MEU6232" s="841"/>
      <c r="MEV6232" s="841"/>
      <c r="MEW6232" s="841"/>
      <c r="MEX6232" s="841"/>
      <c r="MEY6232" s="841"/>
      <c r="MEZ6232" s="841"/>
      <c r="MFA6232" s="841"/>
      <c r="MFB6232" s="841"/>
      <c r="MFC6232" s="841"/>
      <c r="MFD6232" s="841"/>
      <c r="MFE6232" s="841"/>
      <c r="MFF6232" s="841"/>
      <c r="MFG6232" s="841"/>
      <c r="MFH6232" s="841"/>
      <c r="MFI6232" s="841"/>
      <c r="MFJ6232" s="841"/>
      <c r="MFK6232" s="841"/>
      <c r="MFL6232" s="841"/>
      <c r="MFM6232" s="841"/>
      <c r="MFN6232" s="841"/>
      <c r="MFO6232" s="841"/>
      <c r="MFP6232" s="841"/>
      <c r="MFQ6232" s="841"/>
      <c r="MFR6232" s="841"/>
      <c r="MFS6232" s="841"/>
      <c r="MFT6232" s="841"/>
      <c r="MFU6232" s="841"/>
      <c r="MFV6232" s="841"/>
      <c r="MFW6232" s="841"/>
      <c r="MFX6232" s="841"/>
      <c r="MFY6232" s="841"/>
      <c r="MFZ6232" s="841"/>
      <c r="MGA6232" s="841"/>
      <c r="MGB6232" s="841"/>
      <c r="MGC6232" s="841"/>
      <c r="MGD6232" s="841"/>
      <c r="MGE6232" s="841"/>
      <c r="MGF6232" s="841"/>
      <c r="MGG6232" s="841"/>
      <c r="MGH6232" s="841"/>
      <c r="MGI6232" s="841"/>
      <c r="MGJ6232" s="841"/>
      <c r="MGK6232" s="841"/>
      <c r="MGL6232" s="841"/>
      <c r="MGM6232" s="841"/>
      <c r="MGN6232" s="841"/>
      <c r="MGO6232" s="841"/>
      <c r="MGP6232" s="841"/>
      <c r="MGQ6232" s="841"/>
      <c r="MGR6232" s="841"/>
      <c r="MGS6232" s="841"/>
      <c r="MGT6232" s="841"/>
      <c r="MGU6232" s="841"/>
      <c r="MGV6232" s="841"/>
      <c r="MGW6232" s="841"/>
      <c r="MGX6232" s="841"/>
      <c r="MGY6232" s="841"/>
      <c r="MGZ6232" s="841"/>
      <c r="MHA6232" s="841"/>
      <c r="MHB6232" s="841"/>
      <c r="MHC6232" s="841"/>
      <c r="MHD6232" s="841"/>
      <c r="MHE6232" s="841"/>
      <c r="MHF6232" s="841"/>
      <c r="MHG6232" s="841"/>
      <c r="MHH6232" s="841"/>
      <c r="MHI6232" s="841"/>
      <c r="MHJ6232" s="841"/>
      <c r="MHK6232" s="841"/>
      <c r="MHL6232" s="841"/>
      <c r="MHM6232" s="841"/>
      <c r="MHN6232" s="841"/>
      <c r="MHO6232" s="841"/>
      <c r="MHP6232" s="841"/>
      <c r="MHQ6232" s="841"/>
      <c r="MHR6232" s="841"/>
      <c r="MHS6232" s="841"/>
      <c r="MHT6232" s="841"/>
      <c r="MHU6232" s="841"/>
      <c r="MHV6232" s="841"/>
      <c r="MHW6232" s="841"/>
      <c r="MHX6232" s="841"/>
      <c r="MHY6232" s="841"/>
      <c r="MHZ6232" s="841"/>
      <c r="MIA6232" s="841"/>
      <c r="MIB6232" s="841"/>
      <c r="MIC6232" s="841"/>
      <c r="MID6232" s="841"/>
      <c r="MIE6232" s="841"/>
      <c r="MIF6232" s="841"/>
      <c r="MIG6232" s="841"/>
      <c r="MIH6232" s="841"/>
      <c r="MII6232" s="841"/>
      <c r="MIJ6232" s="841"/>
      <c r="MIK6232" s="841"/>
      <c r="MIL6232" s="841"/>
      <c r="MIM6232" s="841"/>
      <c r="MIN6232" s="841"/>
      <c r="MIO6232" s="841"/>
      <c r="MIP6232" s="841"/>
      <c r="MIQ6232" s="841"/>
      <c r="MIR6232" s="841"/>
      <c r="MIS6232" s="841"/>
      <c r="MIT6232" s="841"/>
      <c r="MIU6232" s="841"/>
      <c r="MIV6232" s="841"/>
      <c r="MIW6232" s="841"/>
      <c r="MIX6232" s="841"/>
      <c r="MIY6232" s="841"/>
      <c r="MIZ6232" s="841"/>
      <c r="MJA6232" s="841"/>
      <c r="MJB6232" s="841"/>
      <c r="MJC6232" s="841"/>
      <c r="MJD6232" s="841"/>
      <c r="MJE6232" s="841"/>
      <c r="MJF6232" s="841"/>
      <c r="MJG6232" s="841"/>
      <c r="MJH6232" s="841"/>
      <c r="MJI6232" s="841"/>
      <c r="MJJ6232" s="841"/>
      <c r="MJK6232" s="841"/>
      <c r="MJL6232" s="841"/>
      <c r="MJM6232" s="841"/>
      <c r="MJN6232" s="841"/>
      <c r="MJO6232" s="841"/>
      <c r="MJP6232" s="841"/>
      <c r="MJQ6232" s="841"/>
      <c r="MJR6232" s="841"/>
      <c r="MJS6232" s="841"/>
      <c r="MJT6232" s="841"/>
      <c r="MJU6232" s="841"/>
      <c r="MJV6232" s="841"/>
      <c r="MJW6232" s="841"/>
      <c r="MJX6232" s="841"/>
      <c r="MJY6232" s="841"/>
      <c r="MJZ6232" s="841"/>
      <c r="MKA6232" s="841"/>
      <c r="MKB6232" s="841"/>
      <c r="MKC6232" s="841"/>
      <c r="MKD6232" s="841"/>
      <c r="MKE6232" s="841"/>
      <c r="MKF6232" s="841"/>
      <c r="MKG6232" s="841"/>
      <c r="MKH6232" s="841"/>
      <c r="MKI6232" s="841"/>
      <c r="MKJ6232" s="841"/>
      <c r="MKK6232" s="841"/>
      <c r="MKL6232" s="841"/>
      <c r="MKM6232" s="841"/>
      <c r="MKN6232" s="841"/>
      <c r="MKO6232" s="841"/>
      <c r="MKP6232" s="841"/>
      <c r="MKQ6232" s="841"/>
      <c r="MKR6232" s="841"/>
      <c r="MKS6232" s="841"/>
      <c r="MKT6232" s="841"/>
      <c r="MKU6232" s="841"/>
      <c r="MKV6232" s="841"/>
      <c r="MKW6232" s="841"/>
      <c r="MKX6232" s="841"/>
      <c r="MKY6232" s="841"/>
      <c r="MKZ6232" s="841"/>
      <c r="MLA6232" s="841"/>
      <c r="MLB6232" s="841"/>
      <c r="MLC6232" s="841"/>
      <c r="MLD6232" s="841"/>
      <c r="MLE6232" s="841"/>
      <c r="MLF6232" s="841"/>
      <c r="MLG6232" s="841"/>
      <c r="MLH6232" s="841"/>
      <c r="MLI6232" s="841"/>
      <c r="MLJ6232" s="841"/>
      <c r="MLK6232" s="841"/>
      <c r="MLL6232" s="841"/>
      <c r="MLM6232" s="841"/>
      <c r="MLN6232" s="841"/>
      <c r="MLO6232" s="841"/>
      <c r="MLP6232" s="841"/>
      <c r="MLQ6232" s="841"/>
      <c r="MLR6232" s="841"/>
      <c r="MLS6232" s="841"/>
      <c r="MLT6232" s="841"/>
      <c r="MLU6232" s="841"/>
      <c r="MLV6232" s="841"/>
      <c r="MLW6232" s="841"/>
      <c r="MLX6232" s="841"/>
      <c r="MLY6232" s="841"/>
      <c r="MLZ6232" s="841"/>
      <c r="MMA6232" s="841"/>
      <c r="MMB6232" s="841"/>
      <c r="MMC6232" s="841"/>
      <c r="MMD6232" s="841"/>
      <c r="MME6232" s="841"/>
      <c r="MMF6232" s="841"/>
      <c r="MMG6232" s="841"/>
      <c r="MMH6232" s="841"/>
      <c r="MMI6232" s="841"/>
      <c r="MMJ6232" s="841"/>
      <c r="MMK6232" s="841"/>
      <c r="MML6232" s="841"/>
      <c r="MMM6232" s="841"/>
      <c r="MMN6232" s="841"/>
      <c r="MMO6232" s="841"/>
      <c r="MMP6232" s="841"/>
      <c r="MMQ6232" s="841"/>
      <c r="MMR6232" s="841"/>
      <c r="MMS6232" s="841"/>
      <c r="MMT6232" s="841"/>
      <c r="MMU6232" s="841"/>
      <c r="MMV6232" s="841"/>
      <c r="MMW6232" s="841"/>
      <c r="MMX6232" s="841"/>
      <c r="MMY6232" s="841"/>
      <c r="MMZ6232" s="841"/>
      <c r="MNA6232" s="841"/>
      <c r="MNB6232" s="841"/>
      <c r="MNC6232" s="841"/>
      <c r="MND6232" s="841"/>
      <c r="MNE6232" s="841"/>
      <c r="MNF6232" s="841"/>
      <c r="MNG6232" s="841"/>
      <c r="MNH6232" s="841"/>
      <c r="MNI6232" s="841"/>
      <c r="MNJ6232" s="841"/>
      <c r="MNK6232" s="841"/>
      <c r="MNL6232" s="841"/>
      <c r="MNM6232" s="841"/>
      <c r="MNN6232" s="841"/>
      <c r="MNO6232" s="841"/>
      <c r="MNP6232" s="841"/>
      <c r="MNQ6232" s="841"/>
      <c r="MNR6232" s="841"/>
      <c r="MNS6232" s="841"/>
      <c r="MNT6232" s="841"/>
      <c r="MNU6232" s="841"/>
      <c r="MNV6232" s="841"/>
      <c r="MNW6232" s="841"/>
      <c r="MNX6232" s="841"/>
      <c r="MNY6232" s="841"/>
      <c r="MNZ6232" s="841"/>
      <c r="MOA6232" s="841"/>
      <c r="MOB6232" s="841"/>
      <c r="MOC6232" s="841"/>
      <c r="MOD6232" s="841"/>
      <c r="MOE6232" s="841"/>
      <c r="MOF6232" s="841"/>
      <c r="MOG6232" s="841"/>
      <c r="MOH6232" s="841"/>
      <c r="MOI6232" s="841"/>
      <c r="MOJ6232" s="841"/>
      <c r="MOK6232" s="841"/>
      <c r="MOL6232" s="841"/>
      <c r="MOM6232" s="841"/>
      <c r="MON6232" s="841"/>
      <c r="MOO6232" s="841"/>
      <c r="MOP6232" s="841"/>
      <c r="MOQ6232" s="841"/>
      <c r="MOR6232" s="841"/>
      <c r="MOS6232" s="841"/>
      <c r="MOT6232" s="841"/>
      <c r="MOU6232" s="841"/>
      <c r="MOV6232" s="841"/>
      <c r="MOW6232" s="841"/>
      <c r="MOX6232" s="841"/>
      <c r="MOY6232" s="841"/>
      <c r="MOZ6232" s="841"/>
      <c r="MPA6232" s="841"/>
      <c r="MPB6232" s="841"/>
      <c r="MPC6232" s="841"/>
      <c r="MPD6232" s="841"/>
      <c r="MPE6232" s="841"/>
      <c r="MPF6232" s="841"/>
      <c r="MPG6232" s="841"/>
      <c r="MPH6232" s="841"/>
      <c r="MPI6232" s="841"/>
      <c r="MPJ6232" s="841"/>
      <c r="MPK6232" s="841"/>
      <c r="MPL6232" s="841"/>
      <c r="MPM6232" s="841"/>
      <c r="MPN6232" s="841"/>
      <c r="MPO6232" s="841"/>
      <c r="MPP6232" s="841"/>
      <c r="MPQ6232" s="841"/>
      <c r="MPR6232" s="841"/>
      <c r="MPS6232" s="841"/>
      <c r="MPT6232" s="841"/>
      <c r="MPU6232" s="841"/>
      <c r="MPV6232" s="841"/>
      <c r="MPW6232" s="841"/>
      <c r="MPX6232" s="841"/>
      <c r="MPY6232" s="841"/>
      <c r="MPZ6232" s="841"/>
      <c r="MQA6232" s="841"/>
      <c r="MQB6232" s="841"/>
      <c r="MQC6232" s="841"/>
      <c r="MQD6232" s="841"/>
      <c r="MQE6232" s="841"/>
      <c r="MQF6232" s="841"/>
      <c r="MQG6232" s="841"/>
      <c r="MQH6232" s="841"/>
      <c r="MQI6232" s="841"/>
      <c r="MQJ6232" s="841"/>
      <c r="MQK6232" s="841"/>
      <c r="MQL6232" s="841"/>
      <c r="MQM6232" s="841"/>
      <c r="MQN6232" s="841"/>
      <c r="MQO6232" s="841"/>
      <c r="MQP6232" s="841"/>
      <c r="MQQ6232" s="841"/>
      <c r="MQR6232" s="841"/>
      <c r="MQS6232" s="841"/>
      <c r="MQT6232" s="841"/>
      <c r="MQU6232" s="841"/>
      <c r="MQV6232" s="841"/>
      <c r="MQW6232" s="841"/>
      <c r="MQX6232" s="841"/>
      <c r="MQY6232" s="841"/>
      <c r="MQZ6232" s="841"/>
      <c r="MRA6232" s="841"/>
      <c r="MRB6232" s="841"/>
      <c r="MRC6232" s="841"/>
      <c r="MRD6232" s="841"/>
      <c r="MRE6232" s="841"/>
      <c r="MRF6232" s="841"/>
      <c r="MRG6232" s="841"/>
      <c r="MRH6232" s="841"/>
      <c r="MRI6232" s="841"/>
      <c r="MRJ6232" s="841"/>
      <c r="MRK6232" s="841"/>
      <c r="MRL6232" s="841"/>
      <c r="MRM6232" s="841"/>
      <c r="MRN6232" s="841"/>
      <c r="MRO6232" s="841"/>
      <c r="MRP6232" s="841"/>
      <c r="MRQ6232" s="841"/>
      <c r="MRR6232" s="841"/>
      <c r="MRS6232" s="841"/>
      <c r="MRT6232" s="841"/>
      <c r="MRU6232" s="841"/>
      <c r="MRV6232" s="841"/>
      <c r="MRW6232" s="841"/>
      <c r="MRX6232" s="841"/>
      <c r="MRY6232" s="841"/>
      <c r="MRZ6232" s="841"/>
      <c r="MSA6232" s="841"/>
      <c r="MSB6232" s="841"/>
      <c r="MSC6232" s="841"/>
      <c r="MSD6232" s="841"/>
      <c r="MSE6232" s="841"/>
      <c r="MSF6232" s="841"/>
      <c r="MSG6232" s="841"/>
      <c r="MSH6232" s="841"/>
      <c r="MSI6232" s="841"/>
      <c r="MSJ6232" s="841"/>
      <c r="MSK6232" s="841"/>
      <c r="MSL6232" s="841"/>
      <c r="MSM6232" s="841"/>
      <c r="MSN6232" s="841"/>
      <c r="MSO6232" s="841"/>
      <c r="MSP6232" s="841"/>
      <c r="MSQ6232" s="841"/>
      <c r="MSR6232" s="841"/>
      <c r="MSS6232" s="841"/>
      <c r="MST6232" s="841"/>
      <c r="MSU6232" s="841"/>
      <c r="MSV6232" s="841"/>
      <c r="MSW6232" s="841"/>
      <c r="MSX6232" s="841"/>
      <c r="MSY6232" s="841"/>
      <c r="MSZ6232" s="841"/>
      <c r="MTA6232" s="841"/>
      <c r="MTB6232" s="841"/>
      <c r="MTC6232" s="841"/>
      <c r="MTD6232" s="841"/>
      <c r="MTE6232" s="841"/>
      <c r="MTF6232" s="841"/>
      <c r="MTG6232" s="841"/>
      <c r="MTH6232" s="841"/>
      <c r="MTI6232" s="841"/>
      <c r="MTJ6232" s="841"/>
      <c r="MTK6232" s="841"/>
      <c r="MTL6232" s="841"/>
      <c r="MTM6232" s="841"/>
      <c r="MTN6232" s="841"/>
      <c r="MTO6232" s="841"/>
      <c r="MTP6232" s="841"/>
      <c r="MTQ6232" s="841"/>
      <c r="MTR6232" s="841"/>
      <c r="MTS6232" s="841"/>
      <c r="MTT6232" s="841"/>
      <c r="MTU6232" s="841"/>
      <c r="MTV6232" s="841"/>
      <c r="MTW6232" s="841"/>
      <c r="MTX6232" s="841"/>
      <c r="MTY6232" s="841"/>
      <c r="MTZ6232" s="841"/>
      <c r="MUA6232" s="841"/>
      <c r="MUB6232" s="841"/>
      <c r="MUC6232" s="841"/>
      <c r="MUD6232" s="841"/>
      <c r="MUE6232" s="841"/>
      <c r="MUF6232" s="841"/>
      <c r="MUG6232" s="841"/>
      <c r="MUH6232" s="841"/>
      <c r="MUI6232" s="841"/>
      <c r="MUJ6232" s="841"/>
      <c r="MUK6232" s="841"/>
      <c r="MUL6232" s="841"/>
      <c r="MUM6232" s="841"/>
      <c r="MUN6232" s="841"/>
      <c r="MUO6232" s="841"/>
      <c r="MUP6232" s="841"/>
      <c r="MUQ6232" s="841"/>
      <c r="MUR6232" s="841"/>
      <c r="MUS6232" s="841"/>
      <c r="MUT6232" s="841"/>
      <c r="MUU6232" s="841"/>
      <c r="MUV6232" s="841"/>
      <c r="MUW6232" s="841"/>
      <c r="MUX6232" s="841"/>
      <c r="MUY6232" s="841"/>
      <c r="MUZ6232" s="841"/>
      <c r="MVA6232" s="841"/>
      <c r="MVB6232" s="841"/>
      <c r="MVC6232" s="841"/>
      <c r="MVD6232" s="841"/>
      <c r="MVE6232" s="841"/>
      <c r="MVF6232" s="841"/>
      <c r="MVG6232" s="841"/>
      <c r="MVH6232" s="841"/>
      <c r="MVI6232" s="841"/>
      <c r="MVJ6232" s="841"/>
      <c r="MVK6232" s="841"/>
      <c r="MVL6232" s="841"/>
      <c r="MVM6232" s="841"/>
      <c r="MVN6232" s="841"/>
      <c r="MVO6232" s="841"/>
      <c r="MVP6232" s="841"/>
      <c r="MVQ6232" s="841"/>
      <c r="MVR6232" s="841"/>
      <c r="MVS6232" s="841"/>
      <c r="MVT6232" s="841"/>
      <c r="MVU6232" s="841"/>
      <c r="MVV6232" s="841"/>
      <c r="MVW6232" s="841"/>
      <c r="MVX6232" s="841"/>
      <c r="MVY6232" s="841"/>
      <c r="MVZ6232" s="841"/>
      <c r="MWA6232" s="841"/>
      <c r="MWB6232" s="841"/>
      <c r="MWC6232" s="841"/>
      <c r="MWD6232" s="841"/>
      <c r="MWE6232" s="841"/>
      <c r="MWF6232" s="841"/>
      <c r="MWG6232" s="841"/>
      <c r="MWH6232" s="841"/>
      <c r="MWI6232" s="841"/>
      <c r="MWJ6232" s="841"/>
      <c r="MWK6232" s="841"/>
      <c r="MWL6232" s="841"/>
      <c r="MWM6232" s="841"/>
      <c r="MWN6232" s="841"/>
      <c r="MWO6232" s="841"/>
      <c r="MWP6232" s="841"/>
      <c r="MWQ6232" s="841"/>
      <c r="MWR6232" s="841"/>
      <c r="MWS6232" s="841"/>
      <c r="MWT6232" s="841"/>
      <c r="MWU6232" s="841"/>
      <c r="MWV6232" s="841"/>
      <c r="MWW6232" s="841"/>
      <c r="MWX6232" s="841"/>
      <c r="MWY6232" s="841"/>
      <c r="MWZ6232" s="841"/>
      <c r="MXA6232" s="841"/>
      <c r="MXB6232" s="841"/>
      <c r="MXC6232" s="841"/>
      <c r="MXD6232" s="841"/>
      <c r="MXE6232" s="841"/>
      <c r="MXF6232" s="841"/>
      <c r="MXG6232" s="841"/>
      <c r="MXH6232" s="841"/>
      <c r="MXI6232" s="841"/>
      <c r="MXJ6232" s="841"/>
      <c r="MXK6232" s="841"/>
      <c r="MXL6232" s="841"/>
      <c r="MXM6232" s="841"/>
      <c r="MXN6232" s="841"/>
      <c r="MXO6232" s="841"/>
      <c r="MXP6232" s="841"/>
      <c r="MXQ6232" s="841"/>
      <c r="MXR6232" s="841"/>
      <c r="MXS6232" s="841"/>
      <c r="MXT6232" s="841"/>
      <c r="MXU6232" s="841"/>
      <c r="MXV6232" s="841"/>
      <c r="MXW6232" s="841"/>
      <c r="MXX6232" s="841"/>
      <c r="MXY6232" s="841"/>
      <c r="MXZ6232" s="841"/>
      <c r="MYA6232" s="841"/>
      <c r="MYB6232" s="841"/>
      <c r="MYC6232" s="841"/>
      <c r="MYD6232" s="841"/>
      <c r="MYE6232" s="841"/>
      <c r="MYF6232" s="841"/>
      <c r="MYG6232" s="841"/>
      <c r="MYH6232" s="841"/>
      <c r="MYI6232" s="841"/>
      <c r="MYJ6232" s="841"/>
      <c r="MYK6232" s="841"/>
      <c r="MYL6232" s="841"/>
      <c r="MYM6232" s="841"/>
      <c r="MYN6232" s="841"/>
      <c r="MYO6232" s="841"/>
      <c r="MYP6232" s="841"/>
      <c r="MYQ6232" s="841"/>
      <c r="MYR6232" s="841"/>
      <c r="MYS6232" s="841"/>
      <c r="MYT6232" s="841"/>
      <c r="MYU6232" s="841"/>
      <c r="MYV6232" s="841"/>
      <c r="MYW6232" s="841"/>
      <c r="MYX6232" s="841"/>
      <c r="MYY6232" s="841"/>
      <c r="MYZ6232" s="841"/>
      <c r="MZA6232" s="841"/>
      <c r="MZB6232" s="841"/>
      <c r="MZC6232" s="841"/>
      <c r="MZD6232" s="841"/>
      <c r="MZE6232" s="841"/>
      <c r="MZF6232" s="841"/>
      <c r="MZG6232" s="841"/>
      <c r="MZH6232" s="841"/>
      <c r="MZI6232" s="841"/>
      <c r="MZJ6232" s="841"/>
      <c r="MZK6232" s="841"/>
      <c r="MZL6232" s="841"/>
      <c r="MZM6232" s="841"/>
      <c r="MZN6232" s="841"/>
      <c r="MZO6232" s="841"/>
      <c r="MZP6232" s="841"/>
      <c r="MZQ6232" s="841"/>
      <c r="MZR6232" s="841"/>
      <c r="MZS6232" s="841"/>
      <c r="MZT6232" s="841"/>
      <c r="MZU6232" s="841"/>
      <c r="MZV6232" s="841"/>
      <c r="MZW6232" s="841"/>
      <c r="MZX6232" s="841"/>
      <c r="MZY6232" s="841"/>
      <c r="MZZ6232" s="841"/>
      <c r="NAA6232" s="841"/>
      <c r="NAB6232" s="841"/>
      <c r="NAC6232" s="841"/>
      <c r="NAD6232" s="841"/>
      <c r="NAE6232" s="841"/>
      <c r="NAF6232" s="841"/>
      <c r="NAG6232" s="841"/>
      <c r="NAH6232" s="841"/>
      <c r="NAI6232" s="841"/>
      <c r="NAJ6232" s="841"/>
      <c r="NAK6232" s="841"/>
      <c r="NAL6232" s="841"/>
      <c r="NAM6232" s="841"/>
      <c r="NAN6232" s="841"/>
      <c r="NAO6232" s="841"/>
      <c r="NAP6232" s="841"/>
      <c r="NAQ6232" s="841"/>
      <c r="NAR6232" s="841"/>
      <c r="NAS6232" s="841"/>
      <c r="NAT6232" s="841"/>
      <c r="NAU6232" s="841"/>
      <c r="NAV6232" s="841"/>
      <c r="NAW6232" s="841"/>
      <c r="NAX6232" s="841"/>
      <c r="NAY6232" s="841"/>
      <c r="NAZ6232" s="841"/>
      <c r="NBA6232" s="841"/>
      <c r="NBB6232" s="841"/>
      <c r="NBC6232" s="841"/>
      <c r="NBD6232" s="841"/>
      <c r="NBE6232" s="841"/>
      <c r="NBF6232" s="841"/>
      <c r="NBG6232" s="841"/>
      <c r="NBH6232" s="841"/>
      <c r="NBI6232" s="841"/>
      <c r="NBJ6232" s="841"/>
      <c r="NBK6232" s="841"/>
      <c r="NBL6232" s="841"/>
      <c r="NBM6232" s="841"/>
      <c r="NBN6232" s="841"/>
      <c r="NBO6232" s="841"/>
      <c r="NBP6232" s="841"/>
      <c r="NBQ6232" s="841"/>
      <c r="NBR6232" s="841"/>
      <c r="NBS6232" s="841"/>
      <c r="NBT6232" s="841"/>
      <c r="NBU6232" s="841"/>
      <c r="NBV6232" s="841"/>
      <c r="NBW6232" s="841"/>
      <c r="NBX6232" s="841"/>
      <c r="NBY6232" s="841"/>
      <c r="NBZ6232" s="841"/>
      <c r="NCA6232" s="841"/>
      <c r="NCB6232" s="841"/>
      <c r="NCC6232" s="841"/>
      <c r="NCD6232" s="841"/>
      <c r="NCE6232" s="841"/>
      <c r="NCF6232" s="841"/>
      <c r="NCG6232" s="841"/>
      <c r="NCH6232" s="841"/>
      <c r="NCI6232" s="841"/>
      <c r="NCJ6232" s="841"/>
      <c r="NCK6232" s="841"/>
      <c r="NCL6232" s="841"/>
      <c r="NCM6232" s="841"/>
      <c r="NCN6232" s="841"/>
      <c r="NCO6232" s="841"/>
      <c r="NCP6232" s="841"/>
      <c r="NCQ6232" s="841"/>
      <c r="NCR6232" s="841"/>
      <c r="NCS6232" s="841"/>
      <c r="NCT6232" s="841"/>
      <c r="NCU6232" s="841"/>
      <c r="NCV6232" s="841"/>
      <c r="NCW6232" s="841"/>
      <c r="NCX6232" s="841"/>
      <c r="NCY6232" s="841"/>
      <c r="NCZ6232" s="841"/>
      <c r="NDA6232" s="841"/>
      <c r="NDB6232" s="841"/>
      <c r="NDC6232" s="841"/>
      <c r="NDD6232" s="841"/>
      <c r="NDE6232" s="841"/>
      <c r="NDF6232" s="841"/>
      <c r="NDG6232" s="841"/>
      <c r="NDH6232" s="841"/>
      <c r="NDI6232" s="841"/>
      <c r="NDJ6232" s="841"/>
      <c r="NDK6232" s="841"/>
      <c r="NDL6232" s="841"/>
      <c r="NDM6232" s="841"/>
      <c r="NDN6232" s="841"/>
      <c r="NDO6232" s="841"/>
      <c r="NDP6232" s="841"/>
      <c r="NDQ6232" s="841"/>
      <c r="NDR6232" s="841"/>
      <c r="NDS6232" s="841"/>
      <c r="NDT6232" s="841"/>
      <c r="NDU6232" s="841"/>
      <c r="NDV6232" s="841"/>
      <c r="NDW6232" s="841"/>
      <c r="NDX6232" s="841"/>
      <c r="NDY6232" s="841"/>
      <c r="NDZ6232" s="841"/>
      <c r="NEA6232" s="841"/>
      <c r="NEB6232" s="841"/>
      <c r="NEC6232" s="841"/>
      <c r="NED6232" s="841"/>
      <c r="NEE6232" s="841"/>
      <c r="NEF6232" s="841"/>
      <c r="NEG6232" s="841"/>
      <c r="NEH6232" s="841"/>
      <c r="NEI6232" s="841"/>
      <c r="NEJ6232" s="841"/>
      <c r="NEK6232" s="841"/>
      <c r="NEL6232" s="841"/>
      <c r="NEM6232" s="841"/>
      <c r="NEN6232" s="841"/>
      <c r="NEO6232" s="841"/>
      <c r="NEP6232" s="841"/>
      <c r="NEQ6232" s="841"/>
      <c r="NER6232" s="841"/>
      <c r="NES6232" s="841"/>
      <c r="NET6232" s="841"/>
      <c r="NEU6232" s="841"/>
      <c r="NEV6232" s="841"/>
      <c r="NEW6232" s="841"/>
      <c r="NEX6232" s="841"/>
      <c r="NEY6232" s="841"/>
      <c r="NEZ6232" s="841"/>
      <c r="NFA6232" s="841"/>
      <c r="NFB6232" s="841"/>
      <c r="NFC6232" s="841"/>
      <c r="NFD6232" s="841"/>
      <c r="NFE6232" s="841"/>
      <c r="NFF6232" s="841"/>
      <c r="NFG6232" s="841"/>
      <c r="NFH6232" s="841"/>
      <c r="NFI6232" s="841"/>
      <c r="NFJ6232" s="841"/>
      <c r="NFK6232" s="841"/>
      <c r="NFL6232" s="841"/>
      <c r="NFM6232" s="841"/>
      <c r="NFN6232" s="841"/>
      <c r="NFO6232" s="841"/>
      <c r="NFP6232" s="841"/>
      <c r="NFQ6232" s="841"/>
      <c r="NFR6232" s="841"/>
      <c r="NFS6232" s="841"/>
      <c r="NFT6232" s="841"/>
      <c r="NFU6232" s="841"/>
      <c r="NFV6232" s="841"/>
      <c r="NFW6232" s="841"/>
      <c r="NFX6232" s="841"/>
      <c r="NFY6232" s="841"/>
      <c r="NFZ6232" s="841"/>
      <c r="NGA6232" s="841"/>
      <c r="NGB6232" s="841"/>
      <c r="NGC6232" s="841"/>
      <c r="NGD6232" s="841"/>
      <c r="NGE6232" s="841"/>
      <c r="NGF6232" s="841"/>
      <c r="NGG6232" s="841"/>
      <c r="NGH6232" s="841"/>
      <c r="NGI6232" s="841"/>
      <c r="NGJ6232" s="841"/>
      <c r="NGK6232" s="841"/>
      <c r="NGL6232" s="841"/>
      <c r="NGM6232" s="841"/>
      <c r="NGN6232" s="841"/>
      <c r="NGO6232" s="841"/>
      <c r="NGP6232" s="841"/>
      <c r="NGQ6232" s="841"/>
      <c r="NGR6232" s="841"/>
      <c r="NGS6232" s="841"/>
      <c r="NGT6232" s="841"/>
      <c r="NGU6232" s="841"/>
      <c r="NGV6232" s="841"/>
      <c r="NGW6232" s="841"/>
      <c r="NGX6232" s="841"/>
      <c r="NGY6232" s="841"/>
      <c r="NGZ6232" s="841"/>
      <c r="NHA6232" s="841"/>
      <c r="NHB6232" s="841"/>
      <c r="NHC6232" s="841"/>
      <c r="NHD6232" s="841"/>
      <c r="NHE6232" s="841"/>
      <c r="NHF6232" s="841"/>
      <c r="NHG6232" s="841"/>
      <c r="NHH6232" s="841"/>
      <c r="NHI6232" s="841"/>
      <c r="NHJ6232" s="841"/>
      <c r="NHK6232" s="841"/>
      <c r="NHL6232" s="841"/>
      <c r="NHM6232" s="841"/>
      <c r="NHN6232" s="841"/>
      <c r="NHO6232" s="841"/>
      <c r="NHP6232" s="841"/>
      <c r="NHQ6232" s="841"/>
      <c r="NHR6232" s="841"/>
      <c r="NHS6232" s="841"/>
      <c r="NHT6232" s="841"/>
      <c r="NHU6232" s="841"/>
      <c r="NHV6232" s="841"/>
      <c r="NHW6232" s="841"/>
      <c r="NHX6232" s="841"/>
      <c r="NHY6232" s="841"/>
      <c r="NHZ6232" s="841"/>
      <c r="NIA6232" s="841"/>
      <c r="NIB6232" s="841"/>
      <c r="NIC6232" s="841"/>
      <c r="NID6232" s="841"/>
      <c r="NIE6232" s="841"/>
      <c r="NIF6232" s="841"/>
      <c r="NIG6232" s="841"/>
      <c r="NIH6232" s="841"/>
      <c r="NII6232" s="841"/>
      <c r="NIJ6232" s="841"/>
      <c r="NIK6232" s="841"/>
      <c r="NIL6232" s="841"/>
      <c r="NIM6232" s="841"/>
      <c r="NIN6232" s="841"/>
      <c r="NIO6232" s="841"/>
      <c r="NIP6232" s="841"/>
      <c r="NIQ6232" s="841"/>
      <c r="NIR6232" s="841"/>
      <c r="NIS6232" s="841"/>
      <c r="NIT6232" s="841"/>
      <c r="NIU6232" s="841"/>
      <c r="NIV6232" s="841"/>
      <c r="NIW6232" s="841"/>
      <c r="NIX6232" s="841"/>
      <c r="NIY6232" s="841"/>
      <c r="NIZ6232" s="841"/>
      <c r="NJA6232" s="841"/>
      <c r="NJB6232" s="841"/>
      <c r="NJC6232" s="841"/>
      <c r="NJD6232" s="841"/>
      <c r="NJE6232" s="841"/>
      <c r="NJF6232" s="841"/>
      <c r="NJG6232" s="841"/>
      <c r="NJH6232" s="841"/>
      <c r="NJI6232" s="841"/>
      <c r="NJJ6232" s="841"/>
      <c r="NJK6232" s="841"/>
      <c r="NJL6232" s="841"/>
      <c r="NJM6232" s="841"/>
      <c r="NJN6232" s="841"/>
      <c r="NJO6232" s="841"/>
      <c r="NJP6232" s="841"/>
      <c r="NJQ6232" s="841"/>
      <c r="NJR6232" s="841"/>
      <c r="NJS6232" s="841"/>
      <c r="NJT6232" s="841"/>
      <c r="NJU6232" s="841"/>
      <c r="NJV6232" s="841"/>
      <c r="NJW6232" s="841"/>
      <c r="NJX6232" s="841"/>
      <c r="NJY6232" s="841"/>
      <c r="NJZ6232" s="841"/>
      <c r="NKA6232" s="841"/>
      <c r="NKB6232" s="841"/>
      <c r="NKC6232" s="841"/>
      <c r="NKD6232" s="841"/>
      <c r="NKE6232" s="841"/>
      <c r="NKF6232" s="841"/>
      <c r="NKG6232" s="841"/>
      <c r="NKH6232" s="841"/>
      <c r="NKI6232" s="841"/>
      <c r="NKJ6232" s="841"/>
      <c r="NKK6232" s="841"/>
      <c r="NKL6232" s="841"/>
      <c r="NKM6232" s="841"/>
      <c r="NKN6232" s="841"/>
      <c r="NKO6232" s="841"/>
      <c r="NKP6232" s="841"/>
      <c r="NKQ6232" s="841"/>
      <c r="NKR6232" s="841"/>
      <c r="NKS6232" s="841"/>
      <c r="NKT6232" s="841"/>
      <c r="NKU6232" s="841"/>
      <c r="NKV6232" s="841"/>
      <c r="NKW6232" s="841"/>
      <c r="NKX6232" s="841"/>
      <c r="NKY6232" s="841"/>
      <c r="NKZ6232" s="841"/>
      <c r="NLA6232" s="841"/>
      <c r="NLB6232" s="841"/>
      <c r="NLC6232" s="841"/>
      <c r="NLD6232" s="841"/>
      <c r="NLE6232" s="841"/>
      <c r="NLF6232" s="841"/>
      <c r="NLG6232" s="841"/>
      <c r="NLH6232" s="841"/>
      <c r="NLI6232" s="841"/>
      <c r="NLJ6232" s="841"/>
      <c r="NLK6232" s="841"/>
      <c r="NLL6232" s="841"/>
      <c r="NLM6232" s="841"/>
      <c r="NLN6232" s="841"/>
      <c r="NLO6232" s="841"/>
      <c r="NLP6232" s="841"/>
      <c r="NLQ6232" s="841"/>
      <c r="NLR6232" s="841"/>
      <c r="NLS6232" s="841"/>
      <c r="NLT6232" s="841"/>
      <c r="NLU6232" s="841"/>
      <c r="NLV6232" s="841"/>
      <c r="NLW6232" s="841"/>
      <c r="NLX6232" s="841"/>
      <c r="NLY6232" s="841"/>
      <c r="NLZ6232" s="841"/>
      <c r="NMA6232" s="841"/>
      <c r="NMB6232" s="841"/>
      <c r="NMC6232" s="841"/>
      <c r="NMD6232" s="841"/>
      <c r="NME6232" s="841"/>
      <c r="NMF6232" s="841"/>
      <c r="NMG6232" s="841"/>
      <c r="NMH6232" s="841"/>
      <c r="NMI6232" s="841"/>
      <c r="NMJ6232" s="841"/>
      <c r="NMK6232" s="841"/>
      <c r="NML6232" s="841"/>
      <c r="NMM6232" s="841"/>
      <c r="NMN6232" s="841"/>
      <c r="NMO6232" s="841"/>
      <c r="NMP6232" s="841"/>
      <c r="NMQ6232" s="841"/>
      <c r="NMR6232" s="841"/>
      <c r="NMS6232" s="841"/>
      <c r="NMT6232" s="841"/>
      <c r="NMU6232" s="841"/>
      <c r="NMV6232" s="841"/>
      <c r="NMW6232" s="841"/>
      <c r="NMX6232" s="841"/>
      <c r="NMY6232" s="841"/>
      <c r="NMZ6232" s="841"/>
      <c r="NNA6232" s="841"/>
      <c r="NNB6232" s="841"/>
      <c r="NNC6232" s="841"/>
      <c r="NND6232" s="841"/>
      <c r="NNE6232" s="841"/>
      <c r="NNF6232" s="841"/>
      <c r="NNG6232" s="841"/>
      <c r="NNH6232" s="841"/>
      <c r="NNI6232" s="841"/>
      <c r="NNJ6232" s="841"/>
      <c r="NNK6232" s="841"/>
      <c r="NNL6232" s="841"/>
      <c r="NNM6232" s="841"/>
      <c r="NNN6232" s="841"/>
      <c r="NNO6232" s="841"/>
      <c r="NNP6232" s="841"/>
      <c r="NNQ6232" s="841"/>
      <c r="NNR6232" s="841"/>
      <c r="NNS6232" s="841"/>
      <c r="NNT6232" s="841"/>
      <c r="NNU6232" s="841"/>
      <c r="NNV6232" s="841"/>
      <c r="NNW6232" s="841"/>
      <c r="NNX6232" s="841"/>
      <c r="NNY6232" s="841"/>
      <c r="NNZ6232" s="841"/>
      <c r="NOA6232" s="841"/>
      <c r="NOB6232" s="841"/>
      <c r="NOC6232" s="841"/>
      <c r="NOD6232" s="841"/>
      <c r="NOE6232" s="841"/>
      <c r="NOF6232" s="841"/>
      <c r="NOG6232" s="841"/>
      <c r="NOH6232" s="841"/>
      <c r="NOI6232" s="841"/>
      <c r="NOJ6232" s="841"/>
      <c r="NOK6232" s="841"/>
      <c r="NOL6232" s="841"/>
      <c r="NOM6232" s="841"/>
      <c r="NON6232" s="841"/>
      <c r="NOO6232" s="841"/>
      <c r="NOP6232" s="841"/>
      <c r="NOQ6232" s="841"/>
      <c r="NOR6232" s="841"/>
      <c r="NOS6232" s="841"/>
      <c r="NOT6232" s="841"/>
      <c r="NOU6232" s="841"/>
      <c r="NOV6232" s="841"/>
      <c r="NOW6232" s="841"/>
      <c r="NOX6232" s="841"/>
      <c r="NOY6232" s="841"/>
      <c r="NOZ6232" s="841"/>
      <c r="NPA6232" s="841"/>
      <c r="NPB6232" s="841"/>
      <c r="NPC6232" s="841"/>
      <c r="NPD6232" s="841"/>
      <c r="NPE6232" s="841"/>
      <c r="NPF6232" s="841"/>
      <c r="NPG6232" s="841"/>
      <c r="NPH6232" s="841"/>
      <c r="NPI6232" s="841"/>
      <c r="NPJ6232" s="841"/>
      <c r="NPK6232" s="841"/>
      <c r="NPL6232" s="841"/>
      <c r="NPM6232" s="841"/>
      <c r="NPN6232" s="841"/>
      <c r="NPO6232" s="841"/>
      <c r="NPP6232" s="841"/>
      <c r="NPQ6232" s="841"/>
      <c r="NPR6232" s="841"/>
      <c r="NPS6232" s="841"/>
      <c r="NPT6232" s="841"/>
      <c r="NPU6232" s="841"/>
      <c r="NPV6232" s="841"/>
      <c r="NPW6232" s="841"/>
      <c r="NPX6232" s="841"/>
      <c r="NPY6232" s="841"/>
      <c r="NPZ6232" s="841"/>
      <c r="NQA6232" s="841"/>
      <c r="NQB6232" s="841"/>
      <c r="NQC6232" s="841"/>
      <c r="NQD6232" s="841"/>
      <c r="NQE6232" s="841"/>
      <c r="NQF6232" s="841"/>
      <c r="NQG6232" s="841"/>
      <c r="NQH6232" s="841"/>
      <c r="NQI6232" s="841"/>
      <c r="NQJ6232" s="841"/>
      <c r="NQK6232" s="841"/>
      <c r="NQL6232" s="841"/>
      <c r="NQM6232" s="841"/>
      <c r="NQN6232" s="841"/>
      <c r="NQO6232" s="841"/>
      <c r="NQP6232" s="841"/>
      <c r="NQQ6232" s="841"/>
      <c r="NQR6232" s="841"/>
      <c r="NQS6232" s="841"/>
      <c r="NQT6232" s="841"/>
      <c r="NQU6232" s="841"/>
      <c r="NQV6232" s="841"/>
      <c r="NQW6232" s="841"/>
      <c r="NQX6232" s="841"/>
      <c r="NQY6232" s="841"/>
      <c r="NQZ6232" s="841"/>
      <c r="NRA6232" s="841"/>
      <c r="NRB6232" s="841"/>
      <c r="NRC6232" s="841"/>
      <c r="NRD6232" s="841"/>
      <c r="NRE6232" s="841"/>
      <c r="NRF6232" s="841"/>
      <c r="NRG6232" s="841"/>
      <c r="NRH6232" s="841"/>
      <c r="NRI6232" s="841"/>
      <c r="NRJ6232" s="841"/>
      <c r="NRK6232" s="841"/>
      <c r="NRL6232" s="841"/>
      <c r="NRM6232" s="841"/>
      <c r="NRN6232" s="841"/>
      <c r="NRO6232" s="841"/>
      <c r="NRP6232" s="841"/>
      <c r="NRQ6232" s="841"/>
      <c r="NRR6232" s="841"/>
      <c r="NRS6232" s="841"/>
      <c r="NRT6232" s="841"/>
      <c r="NRU6232" s="841"/>
      <c r="NRV6232" s="841"/>
      <c r="NRW6232" s="841"/>
      <c r="NRX6232" s="841"/>
      <c r="NRY6232" s="841"/>
      <c r="NRZ6232" s="841"/>
      <c r="NSA6232" s="841"/>
      <c r="NSB6232" s="841"/>
      <c r="NSC6232" s="841"/>
      <c r="NSD6232" s="841"/>
      <c r="NSE6232" s="841"/>
      <c r="NSF6232" s="841"/>
      <c r="NSG6232" s="841"/>
      <c r="NSH6232" s="841"/>
      <c r="NSI6232" s="841"/>
      <c r="NSJ6232" s="841"/>
      <c r="NSK6232" s="841"/>
      <c r="NSL6232" s="841"/>
      <c r="NSM6232" s="841"/>
      <c r="NSN6232" s="841"/>
      <c r="NSO6232" s="841"/>
      <c r="NSP6232" s="841"/>
      <c r="NSQ6232" s="841"/>
      <c r="NSR6232" s="841"/>
      <c r="NSS6232" s="841"/>
      <c r="NST6232" s="841"/>
      <c r="NSU6232" s="841"/>
      <c r="NSV6232" s="841"/>
      <c r="NSW6232" s="841"/>
      <c r="NSX6232" s="841"/>
      <c r="NSY6232" s="841"/>
      <c r="NSZ6232" s="841"/>
      <c r="NTA6232" s="841"/>
      <c r="NTB6232" s="841"/>
      <c r="NTC6232" s="841"/>
      <c r="NTD6232" s="841"/>
      <c r="NTE6232" s="841"/>
      <c r="NTF6232" s="841"/>
      <c r="NTG6232" s="841"/>
      <c r="NTH6232" s="841"/>
      <c r="NTI6232" s="841"/>
      <c r="NTJ6232" s="841"/>
      <c r="NTK6232" s="841"/>
      <c r="NTL6232" s="841"/>
      <c r="NTM6232" s="841"/>
      <c r="NTN6232" s="841"/>
      <c r="NTO6232" s="841"/>
      <c r="NTP6232" s="841"/>
      <c r="NTQ6232" s="841"/>
      <c r="NTR6232" s="841"/>
      <c r="NTS6232" s="841"/>
      <c r="NTT6232" s="841"/>
      <c r="NTU6232" s="841"/>
      <c r="NTV6232" s="841"/>
      <c r="NTW6232" s="841"/>
      <c r="NTX6232" s="841"/>
      <c r="NTY6232" s="841"/>
      <c r="NTZ6232" s="841"/>
      <c r="NUA6232" s="841"/>
      <c r="NUB6232" s="841"/>
      <c r="NUC6232" s="841"/>
      <c r="NUD6232" s="841"/>
      <c r="NUE6232" s="841"/>
      <c r="NUF6232" s="841"/>
      <c r="NUG6232" s="841"/>
      <c r="NUH6232" s="841"/>
      <c r="NUI6232" s="841"/>
      <c r="NUJ6232" s="841"/>
      <c r="NUK6232" s="841"/>
      <c r="NUL6232" s="841"/>
      <c r="NUM6232" s="841"/>
      <c r="NUN6232" s="841"/>
      <c r="NUO6232" s="841"/>
      <c r="NUP6232" s="841"/>
      <c r="NUQ6232" s="841"/>
      <c r="NUR6232" s="841"/>
      <c r="NUS6232" s="841"/>
      <c r="NUT6232" s="841"/>
      <c r="NUU6232" s="841"/>
      <c r="NUV6232" s="841"/>
      <c r="NUW6232" s="841"/>
      <c r="NUX6232" s="841"/>
      <c r="NUY6232" s="841"/>
      <c r="NUZ6232" s="841"/>
      <c r="NVA6232" s="841"/>
      <c r="NVB6232" s="841"/>
      <c r="NVC6232" s="841"/>
      <c r="NVD6232" s="841"/>
      <c r="NVE6232" s="841"/>
      <c r="NVF6232" s="841"/>
      <c r="NVG6232" s="841"/>
      <c r="NVH6232" s="841"/>
      <c r="NVI6232" s="841"/>
      <c r="NVJ6232" s="841"/>
      <c r="NVK6232" s="841"/>
      <c r="NVL6232" s="841"/>
      <c r="NVM6232" s="841"/>
      <c r="NVN6232" s="841"/>
      <c r="NVO6232" s="841"/>
      <c r="NVP6232" s="841"/>
      <c r="NVQ6232" s="841"/>
      <c r="NVR6232" s="841"/>
      <c r="NVS6232" s="841"/>
      <c r="NVT6232" s="841"/>
      <c r="NVU6232" s="841"/>
      <c r="NVV6232" s="841"/>
      <c r="NVW6232" s="841"/>
      <c r="NVX6232" s="841"/>
      <c r="NVY6232" s="841"/>
      <c r="NVZ6232" s="841"/>
      <c r="NWA6232" s="841"/>
      <c r="NWB6232" s="841"/>
      <c r="NWC6232" s="841"/>
      <c r="NWD6232" s="841"/>
      <c r="NWE6232" s="841"/>
      <c r="NWF6232" s="841"/>
      <c r="NWG6232" s="841"/>
      <c r="NWH6232" s="841"/>
      <c r="NWI6232" s="841"/>
      <c r="NWJ6232" s="841"/>
      <c r="NWK6232" s="841"/>
      <c r="NWL6232" s="841"/>
      <c r="NWM6232" s="841"/>
      <c r="NWN6232" s="841"/>
      <c r="NWO6232" s="841"/>
      <c r="NWP6232" s="841"/>
      <c r="NWQ6232" s="841"/>
      <c r="NWR6232" s="841"/>
      <c r="NWS6232" s="841"/>
      <c r="NWT6232" s="841"/>
      <c r="NWU6232" s="841"/>
      <c r="NWV6232" s="841"/>
      <c r="NWW6232" s="841"/>
      <c r="NWX6232" s="841"/>
      <c r="NWY6232" s="841"/>
      <c r="NWZ6232" s="841"/>
      <c r="NXA6232" s="841"/>
      <c r="NXB6232" s="841"/>
      <c r="NXC6232" s="841"/>
      <c r="NXD6232" s="841"/>
      <c r="NXE6232" s="841"/>
      <c r="NXF6232" s="841"/>
      <c r="NXG6232" s="841"/>
      <c r="NXH6232" s="841"/>
      <c r="NXI6232" s="841"/>
      <c r="NXJ6232" s="841"/>
      <c r="NXK6232" s="841"/>
      <c r="NXL6232" s="841"/>
      <c r="NXM6232" s="841"/>
      <c r="NXN6232" s="841"/>
      <c r="NXO6232" s="841"/>
      <c r="NXP6232" s="841"/>
      <c r="NXQ6232" s="841"/>
      <c r="NXR6232" s="841"/>
      <c r="NXS6232" s="841"/>
      <c r="NXT6232" s="841"/>
      <c r="NXU6232" s="841"/>
      <c r="NXV6232" s="841"/>
      <c r="NXW6232" s="841"/>
      <c r="NXX6232" s="841"/>
      <c r="NXY6232" s="841"/>
      <c r="NXZ6232" s="841"/>
      <c r="NYA6232" s="841"/>
      <c r="NYB6232" s="841"/>
      <c r="NYC6232" s="841"/>
      <c r="NYD6232" s="841"/>
      <c r="NYE6232" s="841"/>
      <c r="NYF6232" s="841"/>
      <c r="NYG6232" s="841"/>
      <c r="NYH6232" s="841"/>
      <c r="NYI6232" s="841"/>
      <c r="NYJ6232" s="841"/>
      <c r="NYK6232" s="841"/>
      <c r="NYL6232" s="841"/>
      <c r="NYM6232" s="841"/>
      <c r="NYN6232" s="841"/>
      <c r="NYO6232" s="841"/>
      <c r="NYP6232" s="841"/>
      <c r="NYQ6232" s="841"/>
      <c r="NYR6232" s="841"/>
      <c r="NYS6232" s="841"/>
      <c r="NYT6232" s="841"/>
      <c r="NYU6232" s="841"/>
      <c r="NYV6232" s="841"/>
      <c r="NYW6232" s="841"/>
      <c r="NYX6232" s="841"/>
      <c r="NYY6232" s="841"/>
      <c r="NYZ6232" s="841"/>
      <c r="NZA6232" s="841"/>
      <c r="NZB6232" s="841"/>
      <c r="NZC6232" s="841"/>
      <c r="NZD6232" s="841"/>
      <c r="NZE6232" s="841"/>
      <c r="NZF6232" s="841"/>
      <c r="NZG6232" s="841"/>
      <c r="NZH6232" s="841"/>
      <c r="NZI6232" s="841"/>
      <c r="NZJ6232" s="841"/>
      <c r="NZK6232" s="841"/>
      <c r="NZL6232" s="841"/>
      <c r="NZM6232" s="841"/>
      <c r="NZN6232" s="841"/>
      <c r="NZO6232" s="841"/>
      <c r="NZP6232" s="841"/>
      <c r="NZQ6232" s="841"/>
      <c r="NZR6232" s="841"/>
      <c r="NZS6232" s="841"/>
      <c r="NZT6232" s="841"/>
      <c r="NZU6232" s="841"/>
      <c r="NZV6232" s="841"/>
      <c r="NZW6232" s="841"/>
      <c r="NZX6232" s="841"/>
      <c r="NZY6232" s="841"/>
      <c r="NZZ6232" s="841"/>
      <c r="OAA6232" s="841"/>
      <c r="OAB6232" s="841"/>
      <c r="OAC6232" s="841"/>
      <c r="OAD6232" s="841"/>
      <c r="OAE6232" s="841"/>
      <c r="OAF6232" s="841"/>
      <c r="OAG6232" s="841"/>
      <c r="OAH6232" s="841"/>
      <c r="OAI6232" s="841"/>
      <c r="OAJ6232" s="841"/>
      <c r="OAK6232" s="841"/>
      <c r="OAL6232" s="841"/>
      <c r="OAM6232" s="841"/>
      <c r="OAN6232" s="841"/>
      <c r="OAO6232" s="841"/>
      <c r="OAP6232" s="841"/>
      <c r="OAQ6232" s="841"/>
      <c r="OAR6232" s="841"/>
      <c r="OAS6232" s="841"/>
      <c r="OAT6232" s="841"/>
      <c r="OAU6232" s="841"/>
      <c r="OAV6232" s="841"/>
      <c r="OAW6232" s="841"/>
      <c r="OAX6232" s="841"/>
      <c r="OAY6232" s="841"/>
      <c r="OAZ6232" s="841"/>
      <c r="OBA6232" s="841"/>
      <c r="OBB6232" s="841"/>
      <c r="OBC6232" s="841"/>
      <c r="OBD6232" s="841"/>
      <c r="OBE6232" s="841"/>
      <c r="OBF6232" s="841"/>
      <c r="OBG6232" s="841"/>
      <c r="OBH6232" s="841"/>
      <c r="OBI6232" s="841"/>
      <c r="OBJ6232" s="841"/>
      <c r="OBK6232" s="841"/>
      <c r="OBL6232" s="841"/>
      <c r="OBM6232" s="841"/>
      <c r="OBN6232" s="841"/>
      <c r="OBO6232" s="841"/>
      <c r="OBP6232" s="841"/>
      <c r="OBQ6232" s="841"/>
      <c r="OBR6232" s="841"/>
      <c r="OBS6232" s="841"/>
      <c r="OBT6232" s="841"/>
      <c r="OBU6232" s="841"/>
      <c r="OBV6232" s="841"/>
      <c r="OBW6232" s="841"/>
      <c r="OBX6232" s="841"/>
      <c r="OBY6232" s="841"/>
      <c r="OBZ6232" s="841"/>
      <c r="OCA6232" s="841"/>
      <c r="OCB6232" s="841"/>
      <c r="OCC6232" s="841"/>
      <c r="OCD6232" s="841"/>
      <c r="OCE6232" s="841"/>
      <c r="OCF6232" s="841"/>
      <c r="OCG6232" s="841"/>
      <c r="OCH6232" s="841"/>
      <c r="OCI6232" s="841"/>
      <c r="OCJ6232" s="841"/>
      <c r="OCK6232" s="841"/>
      <c r="OCL6232" s="841"/>
      <c r="OCM6232" s="841"/>
      <c r="OCN6232" s="841"/>
      <c r="OCO6232" s="841"/>
      <c r="OCP6232" s="841"/>
      <c r="OCQ6232" s="841"/>
      <c r="OCR6232" s="841"/>
      <c r="OCS6232" s="841"/>
      <c r="OCT6232" s="841"/>
      <c r="OCU6232" s="841"/>
      <c r="OCV6232" s="841"/>
      <c r="OCW6232" s="841"/>
      <c r="OCX6232" s="841"/>
      <c r="OCY6232" s="841"/>
      <c r="OCZ6232" s="841"/>
      <c r="ODA6232" s="841"/>
      <c r="ODB6232" s="841"/>
      <c r="ODC6232" s="841"/>
      <c r="ODD6232" s="841"/>
      <c r="ODE6232" s="841"/>
      <c r="ODF6232" s="841"/>
      <c r="ODG6232" s="841"/>
      <c r="ODH6232" s="841"/>
      <c r="ODI6232" s="841"/>
      <c r="ODJ6232" s="841"/>
      <c r="ODK6232" s="841"/>
      <c r="ODL6232" s="841"/>
      <c r="ODM6232" s="841"/>
      <c r="ODN6232" s="841"/>
      <c r="ODO6232" s="841"/>
      <c r="ODP6232" s="841"/>
      <c r="ODQ6232" s="841"/>
      <c r="ODR6232" s="841"/>
      <c r="ODS6232" s="841"/>
      <c r="ODT6232" s="841"/>
      <c r="ODU6232" s="841"/>
      <c r="ODV6232" s="841"/>
      <c r="ODW6232" s="841"/>
      <c r="ODX6232" s="841"/>
      <c r="ODY6232" s="841"/>
      <c r="ODZ6232" s="841"/>
      <c r="OEA6232" s="841"/>
      <c r="OEB6232" s="841"/>
      <c r="OEC6232" s="841"/>
      <c r="OED6232" s="841"/>
      <c r="OEE6232" s="841"/>
      <c r="OEF6232" s="841"/>
      <c r="OEG6232" s="841"/>
      <c r="OEH6232" s="841"/>
      <c r="OEI6232" s="841"/>
      <c r="OEJ6232" s="841"/>
      <c r="OEK6232" s="841"/>
      <c r="OEL6232" s="841"/>
      <c r="OEM6232" s="841"/>
      <c r="OEN6232" s="841"/>
      <c r="OEO6232" s="841"/>
      <c r="OEP6232" s="841"/>
      <c r="OEQ6232" s="841"/>
      <c r="OER6232" s="841"/>
      <c r="OES6232" s="841"/>
      <c r="OET6232" s="841"/>
      <c r="OEU6232" s="841"/>
      <c r="OEV6232" s="841"/>
      <c r="OEW6232" s="841"/>
      <c r="OEX6232" s="841"/>
      <c r="OEY6232" s="841"/>
      <c r="OEZ6232" s="841"/>
      <c r="OFA6232" s="841"/>
      <c r="OFB6232" s="841"/>
      <c r="OFC6232" s="841"/>
      <c r="OFD6232" s="841"/>
      <c r="OFE6232" s="841"/>
      <c r="OFF6232" s="841"/>
      <c r="OFG6232" s="841"/>
      <c r="OFH6232" s="841"/>
      <c r="OFI6232" s="841"/>
      <c r="OFJ6232" s="841"/>
      <c r="OFK6232" s="841"/>
      <c r="OFL6232" s="841"/>
      <c r="OFM6232" s="841"/>
      <c r="OFN6232" s="841"/>
      <c r="OFO6232" s="841"/>
      <c r="OFP6232" s="841"/>
      <c r="OFQ6232" s="841"/>
      <c r="OFR6232" s="841"/>
      <c r="OFS6232" s="841"/>
      <c r="OFT6232" s="841"/>
      <c r="OFU6232" s="841"/>
      <c r="OFV6232" s="841"/>
      <c r="OFW6232" s="841"/>
      <c r="OFX6232" s="841"/>
      <c r="OFY6232" s="841"/>
      <c r="OFZ6232" s="841"/>
      <c r="OGA6232" s="841"/>
      <c r="OGB6232" s="841"/>
      <c r="OGC6232" s="841"/>
      <c r="OGD6232" s="841"/>
      <c r="OGE6232" s="841"/>
      <c r="OGF6232" s="841"/>
      <c r="OGG6232" s="841"/>
      <c r="OGH6232" s="841"/>
      <c r="OGI6232" s="841"/>
      <c r="OGJ6232" s="841"/>
      <c r="OGK6232" s="841"/>
      <c r="OGL6232" s="841"/>
      <c r="OGM6232" s="841"/>
      <c r="OGN6232" s="841"/>
      <c r="OGO6232" s="841"/>
      <c r="OGP6232" s="841"/>
      <c r="OGQ6232" s="841"/>
      <c r="OGR6232" s="841"/>
      <c r="OGS6232" s="841"/>
      <c r="OGT6232" s="841"/>
      <c r="OGU6232" s="841"/>
      <c r="OGV6232" s="841"/>
      <c r="OGW6232" s="841"/>
      <c r="OGX6232" s="841"/>
      <c r="OGY6232" s="841"/>
      <c r="OGZ6232" s="841"/>
      <c r="OHA6232" s="841"/>
      <c r="OHB6232" s="841"/>
      <c r="OHC6232" s="841"/>
      <c r="OHD6232" s="841"/>
      <c r="OHE6232" s="841"/>
      <c r="OHF6232" s="841"/>
      <c r="OHG6232" s="841"/>
      <c r="OHH6232" s="841"/>
      <c r="OHI6232" s="841"/>
      <c r="OHJ6232" s="841"/>
      <c r="OHK6232" s="841"/>
      <c r="OHL6232" s="841"/>
      <c r="OHM6232" s="841"/>
      <c r="OHN6232" s="841"/>
      <c r="OHO6232" s="841"/>
      <c r="OHP6232" s="841"/>
      <c r="OHQ6232" s="841"/>
      <c r="OHR6232" s="841"/>
      <c r="OHS6232" s="841"/>
      <c r="OHT6232" s="841"/>
      <c r="OHU6232" s="841"/>
      <c r="OHV6232" s="841"/>
      <c r="OHW6232" s="841"/>
      <c r="OHX6232" s="841"/>
      <c r="OHY6232" s="841"/>
      <c r="OHZ6232" s="841"/>
      <c r="OIA6232" s="841"/>
      <c r="OIB6232" s="841"/>
      <c r="OIC6232" s="841"/>
      <c r="OID6232" s="841"/>
      <c r="OIE6232" s="841"/>
      <c r="OIF6232" s="841"/>
      <c r="OIG6232" s="841"/>
      <c r="OIH6232" s="841"/>
      <c r="OII6232" s="841"/>
      <c r="OIJ6232" s="841"/>
      <c r="OIK6232" s="841"/>
      <c r="OIL6232" s="841"/>
      <c r="OIM6232" s="841"/>
      <c r="OIN6232" s="841"/>
      <c r="OIO6232" s="841"/>
      <c r="OIP6232" s="841"/>
      <c r="OIQ6232" s="841"/>
      <c r="OIR6232" s="841"/>
      <c r="OIS6232" s="841"/>
      <c r="OIT6232" s="841"/>
      <c r="OIU6232" s="841"/>
      <c r="OIV6232" s="841"/>
      <c r="OIW6232" s="841"/>
      <c r="OIX6232" s="841"/>
      <c r="OIY6232" s="841"/>
      <c r="OIZ6232" s="841"/>
      <c r="OJA6232" s="841"/>
      <c r="OJB6232" s="841"/>
      <c r="OJC6232" s="841"/>
      <c r="OJD6232" s="841"/>
      <c r="OJE6232" s="841"/>
      <c r="OJF6232" s="841"/>
      <c r="OJG6232" s="841"/>
      <c r="OJH6232" s="841"/>
      <c r="OJI6232" s="841"/>
      <c r="OJJ6232" s="841"/>
      <c r="OJK6232" s="841"/>
      <c r="OJL6232" s="841"/>
      <c r="OJM6232" s="841"/>
      <c r="OJN6232" s="841"/>
      <c r="OJO6232" s="841"/>
      <c r="OJP6232" s="841"/>
      <c r="OJQ6232" s="841"/>
      <c r="OJR6232" s="841"/>
      <c r="OJS6232" s="841"/>
      <c r="OJT6232" s="841"/>
      <c r="OJU6232" s="841"/>
      <c r="OJV6232" s="841"/>
      <c r="OJW6232" s="841"/>
      <c r="OJX6232" s="841"/>
      <c r="OJY6232" s="841"/>
      <c r="OJZ6232" s="841"/>
      <c r="OKA6232" s="841"/>
      <c r="OKB6232" s="841"/>
      <c r="OKC6232" s="841"/>
      <c r="OKD6232" s="841"/>
      <c r="OKE6232" s="841"/>
      <c r="OKF6232" s="841"/>
      <c r="OKG6232" s="841"/>
      <c r="OKH6232" s="841"/>
      <c r="OKI6232" s="841"/>
      <c r="OKJ6232" s="841"/>
      <c r="OKK6232" s="841"/>
      <c r="OKL6232" s="841"/>
      <c r="OKM6232" s="841"/>
      <c r="OKN6232" s="841"/>
      <c r="OKO6232" s="841"/>
      <c r="OKP6232" s="841"/>
      <c r="OKQ6232" s="841"/>
      <c r="OKR6232" s="841"/>
      <c r="OKS6232" s="841"/>
      <c r="OKT6232" s="841"/>
      <c r="OKU6232" s="841"/>
      <c r="OKV6232" s="841"/>
      <c r="OKW6232" s="841"/>
      <c r="OKX6232" s="841"/>
      <c r="OKY6232" s="841"/>
      <c r="OKZ6232" s="841"/>
      <c r="OLA6232" s="841"/>
      <c r="OLB6232" s="841"/>
      <c r="OLC6232" s="841"/>
      <c r="OLD6232" s="841"/>
      <c r="OLE6232" s="841"/>
      <c r="OLF6232" s="841"/>
      <c r="OLG6232" s="841"/>
      <c r="OLH6232" s="841"/>
      <c r="OLI6232" s="841"/>
      <c r="OLJ6232" s="841"/>
      <c r="OLK6232" s="841"/>
      <c r="OLL6232" s="841"/>
      <c r="OLM6232" s="841"/>
      <c r="OLN6232" s="841"/>
      <c r="OLO6232" s="841"/>
      <c r="OLP6232" s="841"/>
      <c r="OLQ6232" s="841"/>
      <c r="OLR6232" s="841"/>
      <c r="OLS6232" s="841"/>
      <c r="OLT6232" s="841"/>
      <c r="OLU6232" s="841"/>
      <c r="OLV6232" s="841"/>
      <c r="OLW6232" s="841"/>
      <c r="OLX6232" s="841"/>
      <c r="OLY6232" s="841"/>
      <c r="OLZ6232" s="841"/>
      <c r="OMA6232" s="841"/>
      <c r="OMB6232" s="841"/>
      <c r="OMC6232" s="841"/>
      <c r="OMD6232" s="841"/>
      <c r="OME6232" s="841"/>
      <c r="OMF6232" s="841"/>
      <c r="OMG6232" s="841"/>
      <c r="OMH6232" s="841"/>
      <c r="OMI6232" s="841"/>
      <c r="OMJ6232" s="841"/>
      <c r="OMK6232" s="841"/>
      <c r="OML6232" s="841"/>
      <c r="OMM6232" s="841"/>
      <c r="OMN6232" s="841"/>
      <c r="OMO6232" s="841"/>
      <c r="OMP6232" s="841"/>
      <c r="OMQ6232" s="841"/>
      <c r="OMR6232" s="841"/>
      <c r="OMS6232" s="841"/>
      <c r="OMT6232" s="841"/>
      <c r="OMU6232" s="841"/>
      <c r="OMV6232" s="841"/>
      <c r="OMW6232" s="841"/>
      <c r="OMX6232" s="841"/>
      <c r="OMY6232" s="841"/>
      <c r="OMZ6232" s="841"/>
      <c r="ONA6232" s="841"/>
      <c r="ONB6232" s="841"/>
      <c r="ONC6232" s="841"/>
      <c r="OND6232" s="841"/>
      <c r="ONE6232" s="841"/>
      <c r="ONF6232" s="841"/>
      <c r="ONG6232" s="841"/>
      <c r="ONH6232" s="841"/>
      <c r="ONI6232" s="841"/>
      <c r="ONJ6232" s="841"/>
      <c r="ONK6232" s="841"/>
      <c r="ONL6232" s="841"/>
      <c r="ONM6232" s="841"/>
      <c r="ONN6232" s="841"/>
      <c r="ONO6232" s="841"/>
      <c r="ONP6232" s="841"/>
      <c r="ONQ6232" s="841"/>
      <c r="ONR6232" s="841"/>
      <c r="ONS6232" s="841"/>
      <c r="ONT6232" s="841"/>
      <c r="ONU6232" s="841"/>
      <c r="ONV6232" s="841"/>
      <c r="ONW6232" s="841"/>
      <c r="ONX6232" s="841"/>
      <c r="ONY6232" s="841"/>
      <c r="ONZ6232" s="841"/>
      <c r="OOA6232" s="841"/>
      <c r="OOB6232" s="841"/>
      <c r="OOC6232" s="841"/>
      <c r="OOD6232" s="841"/>
      <c r="OOE6232" s="841"/>
      <c r="OOF6232" s="841"/>
      <c r="OOG6232" s="841"/>
      <c r="OOH6232" s="841"/>
      <c r="OOI6232" s="841"/>
      <c r="OOJ6232" s="841"/>
      <c r="OOK6232" s="841"/>
      <c r="OOL6232" s="841"/>
      <c r="OOM6232" s="841"/>
      <c r="OON6232" s="841"/>
      <c r="OOO6232" s="841"/>
      <c r="OOP6232" s="841"/>
      <c r="OOQ6232" s="841"/>
      <c r="OOR6232" s="841"/>
      <c r="OOS6232" s="841"/>
      <c r="OOT6232" s="841"/>
      <c r="OOU6232" s="841"/>
      <c r="OOV6232" s="841"/>
      <c r="OOW6232" s="841"/>
      <c r="OOX6232" s="841"/>
      <c r="OOY6232" s="841"/>
      <c r="OOZ6232" s="841"/>
      <c r="OPA6232" s="841"/>
      <c r="OPB6232" s="841"/>
      <c r="OPC6232" s="841"/>
      <c r="OPD6232" s="841"/>
      <c r="OPE6232" s="841"/>
      <c r="OPF6232" s="841"/>
      <c r="OPG6232" s="841"/>
      <c r="OPH6232" s="841"/>
      <c r="OPI6232" s="841"/>
      <c r="OPJ6232" s="841"/>
      <c r="OPK6232" s="841"/>
      <c r="OPL6232" s="841"/>
      <c r="OPM6232" s="841"/>
      <c r="OPN6232" s="841"/>
      <c r="OPO6232" s="841"/>
      <c r="OPP6232" s="841"/>
      <c r="OPQ6232" s="841"/>
      <c r="OPR6232" s="841"/>
      <c r="OPS6232" s="841"/>
      <c r="OPT6232" s="841"/>
      <c r="OPU6232" s="841"/>
      <c r="OPV6232" s="841"/>
      <c r="OPW6232" s="841"/>
      <c r="OPX6232" s="841"/>
      <c r="OPY6232" s="841"/>
      <c r="OPZ6232" s="841"/>
      <c r="OQA6232" s="841"/>
      <c r="OQB6232" s="841"/>
      <c r="OQC6232" s="841"/>
      <c r="OQD6232" s="841"/>
      <c r="OQE6232" s="841"/>
      <c r="OQF6232" s="841"/>
      <c r="OQG6232" s="841"/>
      <c r="OQH6232" s="841"/>
      <c r="OQI6232" s="841"/>
      <c r="OQJ6232" s="841"/>
      <c r="OQK6232" s="841"/>
      <c r="OQL6232" s="841"/>
      <c r="OQM6232" s="841"/>
      <c r="OQN6232" s="841"/>
      <c r="OQO6232" s="841"/>
      <c r="OQP6232" s="841"/>
      <c r="OQQ6232" s="841"/>
      <c r="OQR6232" s="841"/>
      <c r="OQS6232" s="841"/>
      <c r="OQT6232" s="841"/>
      <c r="OQU6232" s="841"/>
      <c r="OQV6232" s="841"/>
      <c r="OQW6232" s="841"/>
      <c r="OQX6232" s="841"/>
      <c r="OQY6232" s="841"/>
      <c r="OQZ6232" s="841"/>
      <c r="ORA6232" s="841"/>
      <c r="ORB6232" s="841"/>
      <c r="ORC6232" s="841"/>
      <c r="ORD6232" s="841"/>
      <c r="ORE6232" s="841"/>
      <c r="ORF6232" s="841"/>
      <c r="ORG6232" s="841"/>
      <c r="ORH6232" s="841"/>
      <c r="ORI6232" s="841"/>
      <c r="ORJ6232" s="841"/>
      <c r="ORK6232" s="841"/>
      <c r="ORL6232" s="841"/>
      <c r="ORM6232" s="841"/>
      <c r="ORN6232" s="841"/>
      <c r="ORO6232" s="841"/>
      <c r="ORP6232" s="841"/>
      <c r="ORQ6232" s="841"/>
      <c r="ORR6232" s="841"/>
      <c r="ORS6232" s="841"/>
      <c r="ORT6232" s="841"/>
      <c r="ORU6232" s="841"/>
      <c r="ORV6232" s="841"/>
      <c r="ORW6232" s="841"/>
      <c r="ORX6232" s="841"/>
      <c r="ORY6232" s="841"/>
      <c r="ORZ6232" s="841"/>
      <c r="OSA6232" s="841"/>
      <c r="OSB6232" s="841"/>
      <c r="OSC6232" s="841"/>
      <c r="OSD6232" s="841"/>
      <c r="OSE6232" s="841"/>
      <c r="OSF6232" s="841"/>
      <c r="OSG6232" s="841"/>
      <c r="OSH6232" s="841"/>
      <c r="OSI6232" s="841"/>
      <c r="OSJ6232" s="841"/>
      <c r="OSK6232" s="841"/>
      <c r="OSL6232" s="841"/>
      <c r="OSM6232" s="841"/>
      <c r="OSN6232" s="841"/>
      <c r="OSO6232" s="841"/>
      <c r="OSP6232" s="841"/>
      <c r="OSQ6232" s="841"/>
      <c r="OSR6232" s="841"/>
      <c r="OSS6232" s="841"/>
      <c r="OST6232" s="841"/>
      <c r="OSU6232" s="841"/>
      <c r="OSV6232" s="841"/>
      <c r="OSW6232" s="841"/>
      <c r="OSX6232" s="841"/>
      <c r="OSY6232" s="841"/>
      <c r="OSZ6232" s="841"/>
      <c r="OTA6232" s="841"/>
      <c r="OTB6232" s="841"/>
      <c r="OTC6232" s="841"/>
      <c r="OTD6232" s="841"/>
      <c r="OTE6232" s="841"/>
      <c r="OTF6232" s="841"/>
      <c r="OTG6232" s="841"/>
      <c r="OTH6232" s="841"/>
      <c r="OTI6232" s="841"/>
      <c r="OTJ6232" s="841"/>
      <c r="OTK6232" s="841"/>
      <c r="OTL6232" s="841"/>
      <c r="OTM6232" s="841"/>
      <c r="OTN6232" s="841"/>
      <c r="OTO6232" s="841"/>
      <c r="OTP6232" s="841"/>
      <c r="OTQ6232" s="841"/>
      <c r="OTR6232" s="841"/>
      <c r="OTS6232" s="841"/>
      <c r="OTT6232" s="841"/>
      <c r="OTU6232" s="841"/>
      <c r="OTV6232" s="841"/>
      <c r="OTW6232" s="841"/>
      <c r="OTX6232" s="841"/>
      <c r="OTY6232" s="841"/>
      <c r="OTZ6232" s="841"/>
      <c r="OUA6232" s="841"/>
      <c r="OUB6232" s="841"/>
      <c r="OUC6232" s="841"/>
      <c r="OUD6232" s="841"/>
      <c r="OUE6232" s="841"/>
      <c r="OUF6232" s="841"/>
      <c r="OUG6232" s="841"/>
      <c r="OUH6232" s="841"/>
      <c r="OUI6232" s="841"/>
      <c r="OUJ6232" s="841"/>
      <c r="OUK6232" s="841"/>
      <c r="OUL6232" s="841"/>
      <c r="OUM6232" s="841"/>
      <c r="OUN6232" s="841"/>
      <c r="OUO6232" s="841"/>
      <c r="OUP6232" s="841"/>
      <c r="OUQ6232" s="841"/>
      <c r="OUR6232" s="841"/>
      <c r="OUS6232" s="841"/>
      <c r="OUT6232" s="841"/>
      <c r="OUU6232" s="841"/>
      <c r="OUV6232" s="841"/>
      <c r="OUW6232" s="841"/>
      <c r="OUX6232" s="841"/>
      <c r="OUY6232" s="841"/>
      <c r="OUZ6232" s="841"/>
      <c r="OVA6232" s="841"/>
      <c r="OVB6232" s="841"/>
      <c r="OVC6232" s="841"/>
      <c r="OVD6232" s="841"/>
      <c r="OVE6232" s="841"/>
      <c r="OVF6232" s="841"/>
      <c r="OVG6232" s="841"/>
      <c r="OVH6232" s="841"/>
      <c r="OVI6232" s="841"/>
      <c r="OVJ6232" s="841"/>
      <c r="OVK6232" s="841"/>
      <c r="OVL6232" s="841"/>
      <c r="OVM6232" s="841"/>
      <c r="OVN6232" s="841"/>
      <c r="OVO6232" s="841"/>
      <c r="OVP6232" s="841"/>
      <c r="OVQ6232" s="841"/>
      <c r="OVR6232" s="841"/>
      <c r="OVS6232" s="841"/>
      <c r="OVT6232" s="841"/>
      <c r="OVU6232" s="841"/>
      <c r="OVV6232" s="841"/>
      <c r="OVW6232" s="841"/>
      <c r="OVX6232" s="841"/>
      <c r="OVY6232" s="841"/>
      <c r="OVZ6232" s="841"/>
      <c r="OWA6232" s="841"/>
      <c r="OWB6232" s="841"/>
      <c r="OWC6232" s="841"/>
      <c r="OWD6232" s="841"/>
      <c r="OWE6232" s="841"/>
      <c r="OWF6232" s="841"/>
      <c r="OWG6232" s="841"/>
      <c r="OWH6232" s="841"/>
      <c r="OWI6232" s="841"/>
      <c r="OWJ6232" s="841"/>
      <c r="OWK6232" s="841"/>
      <c r="OWL6232" s="841"/>
      <c r="OWM6232" s="841"/>
      <c r="OWN6232" s="841"/>
      <c r="OWO6232" s="841"/>
      <c r="OWP6232" s="841"/>
      <c r="OWQ6232" s="841"/>
      <c r="OWR6232" s="841"/>
      <c r="OWS6232" s="841"/>
      <c r="OWT6232" s="841"/>
      <c r="OWU6232" s="841"/>
      <c r="OWV6232" s="841"/>
      <c r="OWW6232" s="841"/>
      <c r="OWX6232" s="841"/>
      <c r="OWY6232" s="841"/>
      <c r="OWZ6232" s="841"/>
      <c r="OXA6232" s="841"/>
      <c r="OXB6232" s="841"/>
      <c r="OXC6232" s="841"/>
      <c r="OXD6232" s="841"/>
      <c r="OXE6232" s="841"/>
      <c r="OXF6232" s="841"/>
      <c r="OXG6232" s="841"/>
      <c r="OXH6232" s="841"/>
      <c r="OXI6232" s="841"/>
      <c r="OXJ6232" s="841"/>
      <c r="OXK6232" s="841"/>
      <c r="OXL6232" s="841"/>
      <c r="OXM6232" s="841"/>
      <c r="OXN6232" s="841"/>
      <c r="OXO6232" s="841"/>
      <c r="OXP6232" s="841"/>
      <c r="OXQ6232" s="841"/>
      <c r="OXR6232" s="841"/>
      <c r="OXS6232" s="841"/>
      <c r="OXT6232" s="841"/>
      <c r="OXU6232" s="841"/>
      <c r="OXV6232" s="841"/>
      <c r="OXW6232" s="841"/>
      <c r="OXX6232" s="841"/>
      <c r="OXY6232" s="841"/>
      <c r="OXZ6232" s="841"/>
      <c r="OYA6232" s="841"/>
      <c r="OYB6232" s="841"/>
      <c r="OYC6232" s="841"/>
      <c r="OYD6232" s="841"/>
      <c r="OYE6232" s="841"/>
      <c r="OYF6232" s="841"/>
      <c r="OYG6232" s="841"/>
      <c r="OYH6232" s="841"/>
      <c r="OYI6232" s="841"/>
      <c r="OYJ6232" s="841"/>
      <c r="OYK6232" s="841"/>
      <c r="OYL6232" s="841"/>
      <c r="OYM6232" s="841"/>
      <c r="OYN6232" s="841"/>
      <c r="OYO6232" s="841"/>
      <c r="OYP6232" s="841"/>
      <c r="OYQ6232" s="841"/>
      <c r="OYR6232" s="841"/>
      <c r="OYS6232" s="841"/>
      <c r="OYT6232" s="841"/>
      <c r="OYU6232" s="841"/>
      <c r="OYV6232" s="841"/>
      <c r="OYW6232" s="841"/>
      <c r="OYX6232" s="841"/>
      <c r="OYY6232" s="841"/>
      <c r="OYZ6232" s="841"/>
      <c r="OZA6232" s="841"/>
      <c r="OZB6232" s="841"/>
      <c r="OZC6232" s="841"/>
      <c r="OZD6232" s="841"/>
      <c r="OZE6232" s="841"/>
      <c r="OZF6232" s="841"/>
      <c r="OZG6232" s="841"/>
      <c r="OZH6232" s="841"/>
      <c r="OZI6232" s="841"/>
      <c r="OZJ6232" s="841"/>
      <c r="OZK6232" s="841"/>
      <c r="OZL6232" s="841"/>
      <c r="OZM6232" s="841"/>
      <c r="OZN6232" s="841"/>
      <c r="OZO6232" s="841"/>
      <c r="OZP6232" s="841"/>
      <c r="OZQ6232" s="841"/>
      <c r="OZR6232" s="841"/>
      <c r="OZS6232" s="841"/>
      <c r="OZT6232" s="841"/>
      <c r="OZU6232" s="841"/>
      <c r="OZV6232" s="841"/>
      <c r="OZW6232" s="841"/>
      <c r="OZX6232" s="841"/>
      <c r="OZY6232" s="841"/>
      <c r="OZZ6232" s="841"/>
      <c r="PAA6232" s="841"/>
      <c r="PAB6232" s="841"/>
      <c r="PAC6232" s="841"/>
      <c r="PAD6232" s="841"/>
      <c r="PAE6232" s="841"/>
      <c r="PAF6232" s="841"/>
      <c r="PAG6232" s="841"/>
      <c r="PAH6232" s="841"/>
      <c r="PAI6232" s="841"/>
      <c r="PAJ6232" s="841"/>
      <c r="PAK6232" s="841"/>
      <c r="PAL6232" s="841"/>
      <c r="PAM6232" s="841"/>
      <c r="PAN6232" s="841"/>
      <c r="PAO6232" s="841"/>
      <c r="PAP6232" s="841"/>
      <c r="PAQ6232" s="841"/>
      <c r="PAR6232" s="841"/>
      <c r="PAS6232" s="841"/>
      <c r="PAT6232" s="841"/>
      <c r="PAU6232" s="841"/>
      <c r="PAV6232" s="841"/>
      <c r="PAW6232" s="841"/>
      <c r="PAX6232" s="841"/>
      <c r="PAY6232" s="841"/>
      <c r="PAZ6232" s="841"/>
      <c r="PBA6232" s="841"/>
      <c r="PBB6232" s="841"/>
      <c r="PBC6232" s="841"/>
      <c r="PBD6232" s="841"/>
      <c r="PBE6232" s="841"/>
      <c r="PBF6232" s="841"/>
      <c r="PBG6232" s="841"/>
      <c r="PBH6232" s="841"/>
      <c r="PBI6232" s="841"/>
      <c r="PBJ6232" s="841"/>
      <c r="PBK6232" s="841"/>
      <c r="PBL6232" s="841"/>
      <c r="PBM6232" s="841"/>
      <c r="PBN6232" s="841"/>
      <c r="PBO6232" s="841"/>
      <c r="PBP6232" s="841"/>
      <c r="PBQ6232" s="841"/>
      <c r="PBR6232" s="841"/>
      <c r="PBS6232" s="841"/>
      <c r="PBT6232" s="841"/>
      <c r="PBU6232" s="841"/>
      <c r="PBV6232" s="841"/>
      <c r="PBW6232" s="841"/>
      <c r="PBX6232" s="841"/>
      <c r="PBY6232" s="841"/>
      <c r="PBZ6232" s="841"/>
      <c r="PCA6232" s="841"/>
      <c r="PCB6232" s="841"/>
      <c r="PCC6232" s="841"/>
      <c r="PCD6232" s="841"/>
      <c r="PCE6232" s="841"/>
      <c r="PCF6232" s="841"/>
      <c r="PCG6232" s="841"/>
      <c r="PCH6232" s="841"/>
      <c r="PCI6232" s="841"/>
      <c r="PCJ6232" s="841"/>
      <c r="PCK6232" s="841"/>
      <c r="PCL6232" s="841"/>
      <c r="PCM6232" s="841"/>
      <c r="PCN6232" s="841"/>
      <c r="PCO6232" s="841"/>
      <c r="PCP6232" s="841"/>
      <c r="PCQ6232" s="841"/>
      <c r="PCR6232" s="841"/>
      <c r="PCS6232" s="841"/>
      <c r="PCT6232" s="841"/>
      <c r="PCU6232" s="841"/>
      <c r="PCV6232" s="841"/>
      <c r="PCW6232" s="841"/>
      <c r="PCX6232" s="841"/>
      <c r="PCY6232" s="841"/>
      <c r="PCZ6232" s="841"/>
      <c r="PDA6232" s="841"/>
      <c r="PDB6232" s="841"/>
      <c r="PDC6232" s="841"/>
      <c r="PDD6232" s="841"/>
      <c r="PDE6232" s="841"/>
      <c r="PDF6232" s="841"/>
      <c r="PDG6232" s="841"/>
      <c r="PDH6232" s="841"/>
      <c r="PDI6232" s="841"/>
      <c r="PDJ6232" s="841"/>
      <c r="PDK6232" s="841"/>
      <c r="PDL6232" s="841"/>
      <c r="PDM6232" s="841"/>
      <c r="PDN6232" s="841"/>
      <c r="PDO6232" s="841"/>
      <c r="PDP6232" s="841"/>
      <c r="PDQ6232" s="841"/>
      <c r="PDR6232" s="841"/>
      <c r="PDS6232" s="841"/>
      <c r="PDT6232" s="841"/>
      <c r="PDU6232" s="841"/>
      <c r="PDV6232" s="841"/>
      <c r="PDW6232" s="841"/>
      <c r="PDX6232" s="841"/>
      <c r="PDY6232" s="841"/>
      <c r="PDZ6232" s="841"/>
      <c r="PEA6232" s="841"/>
      <c r="PEB6232" s="841"/>
      <c r="PEC6232" s="841"/>
      <c r="PED6232" s="841"/>
      <c r="PEE6232" s="841"/>
      <c r="PEF6232" s="841"/>
      <c r="PEG6232" s="841"/>
      <c r="PEH6232" s="841"/>
      <c r="PEI6232" s="841"/>
      <c r="PEJ6232" s="841"/>
      <c r="PEK6232" s="841"/>
      <c r="PEL6232" s="841"/>
      <c r="PEM6232" s="841"/>
      <c r="PEN6232" s="841"/>
      <c r="PEO6232" s="841"/>
      <c r="PEP6232" s="841"/>
      <c r="PEQ6232" s="841"/>
      <c r="PER6232" s="841"/>
      <c r="PES6232" s="841"/>
      <c r="PET6232" s="841"/>
      <c r="PEU6232" s="841"/>
      <c r="PEV6232" s="841"/>
      <c r="PEW6232" s="841"/>
      <c r="PEX6232" s="841"/>
      <c r="PEY6232" s="841"/>
      <c r="PEZ6232" s="841"/>
      <c r="PFA6232" s="841"/>
      <c r="PFB6232" s="841"/>
      <c r="PFC6232" s="841"/>
      <c r="PFD6232" s="841"/>
      <c r="PFE6232" s="841"/>
      <c r="PFF6232" s="841"/>
      <c r="PFG6232" s="841"/>
      <c r="PFH6232" s="841"/>
      <c r="PFI6232" s="841"/>
      <c r="PFJ6232" s="841"/>
      <c r="PFK6232" s="841"/>
      <c r="PFL6232" s="841"/>
      <c r="PFM6232" s="841"/>
      <c r="PFN6232" s="841"/>
      <c r="PFO6232" s="841"/>
      <c r="PFP6232" s="841"/>
      <c r="PFQ6232" s="841"/>
      <c r="PFR6232" s="841"/>
      <c r="PFS6232" s="841"/>
      <c r="PFT6232" s="841"/>
      <c r="PFU6232" s="841"/>
      <c r="PFV6232" s="841"/>
      <c r="PFW6232" s="841"/>
      <c r="PFX6232" s="841"/>
      <c r="PFY6232" s="841"/>
      <c r="PFZ6232" s="841"/>
      <c r="PGA6232" s="841"/>
      <c r="PGB6232" s="841"/>
      <c r="PGC6232" s="841"/>
      <c r="PGD6232" s="841"/>
      <c r="PGE6232" s="841"/>
      <c r="PGF6232" s="841"/>
      <c r="PGG6232" s="841"/>
      <c r="PGH6232" s="841"/>
      <c r="PGI6232" s="841"/>
      <c r="PGJ6232" s="841"/>
      <c r="PGK6232" s="841"/>
      <c r="PGL6232" s="841"/>
      <c r="PGM6232" s="841"/>
      <c r="PGN6232" s="841"/>
      <c r="PGO6232" s="841"/>
      <c r="PGP6232" s="841"/>
      <c r="PGQ6232" s="841"/>
      <c r="PGR6232" s="841"/>
      <c r="PGS6232" s="841"/>
      <c r="PGT6232" s="841"/>
      <c r="PGU6232" s="841"/>
      <c r="PGV6232" s="841"/>
      <c r="PGW6232" s="841"/>
      <c r="PGX6232" s="841"/>
      <c r="PGY6232" s="841"/>
      <c r="PGZ6232" s="841"/>
      <c r="PHA6232" s="841"/>
      <c r="PHB6232" s="841"/>
      <c r="PHC6232" s="841"/>
      <c r="PHD6232" s="841"/>
      <c r="PHE6232" s="841"/>
      <c r="PHF6232" s="841"/>
      <c r="PHG6232" s="841"/>
      <c r="PHH6232" s="841"/>
      <c r="PHI6232" s="841"/>
      <c r="PHJ6232" s="841"/>
      <c r="PHK6232" s="841"/>
      <c r="PHL6232" s="841"/>
      <c r="PHM6232" s="841"/>
      <c r="PHN6232" s="841"/>
      <c r="PHO6232" s="841"/>
      <c r="PHP6232" s="841"/>
      <c r="PHQ6232" s="841"/>
      <c r="PHR6232" s="841"/>
      <c r="PHS6232" s="841"/>
      <c r="PHT6232" s="841"/>
      <c r="PHU6232" s="841"/>
      <c r="PHV6232" s="841"/>
      <c r="PHW6232" s="841"/>
      <c r="PHX6232" s="841"/>
      <c r="PHY6232" s="841"/>
      <c r="PHZ6232" s="841"/>
      <c r="PIA6232" s="841"/>
      <c r="PIB6232" s="841"/>
      <c r="PIC6232" s="841"/>
      <c r="PID6232" s="841"/>
      <c r="PIE6232" s="841"/>
      <c r="PIF6232" s="841"/>
      <c r="PIG6232" s="841"/>
      <c r="PIH6232" s="841"/>
      <c r="PII6232" s="841"/>
      <c r="PIJ6232" s="841"/>
      <c r="PIK6232" s="841"/>
      <c r="PIL6232" s="841"/>
      <c r="PIM6232" s="841"/>
      <c r="PIN6232" s="841"/>
      <c r="PIO6232" s="841"/>
      <c r="PIP6232" s="841"/>
      <c r="PIQ6232" s="841"/>
      <c r="PIR6232" s="841"/>
      <c r="PIS6232" s="841"/>
      <c r="PIT6232" s="841"/>
      <c r="PIU6232" s="841"/>
      <c r="PIV6232" s="841"/>
      <c r="PIW6232" s="841"/>
      <c r="PIX6232" s="841"/>
      <c r="PIY6232" s="841"/>
      <c r="PIZ6232" s="841"/>
      <c r="PJA6232" s="841"/>
      <c r="PJB6232" s="841"/>
      <c r="PJC6232" s="841"/>
      <c r="PJD6232" s="841"/>
      <c r="PJE6232" s="841"/>
      <c r="PJF6232" s="841"/>
      <c r="PJG6232" s="841"/>
      <c r="PJH6232" s="841"/>
      <c r="PJI6232" s="841"/>
      <c r="PJJ6232" s="841"/>
      <c r="PJK6232" s="841"/>
      <c r="PJL6232" s="841"/>
      <c r="PJM6232" s="841"/>
      <c r="PJN6232" s="841"/>
      <c r="PJO6232" s="841"/>
      <c r="PJP6232" s="841"/>
      <c r="PJQ6232" s="841"/>
      <c r="PJR6232" s="841"/>
      <c r="PJS6232" s="841"/>
      <c r="PJT6232" s="841"/>
      <c r="PJU6232" s="841"/>
      <c r="PJV6232" s="841"/>
      <c r="PJW6232" s="841"/>
      <c r="PJX6232" s="841"/>
      <c r="PJY6232" s="841"/>
      <c r="PJZ6232" s="841"/>
      <c r="PKA6232" s="841"/>
      <c r="PKB6232" s="841"/>
      <c r="PKC6232" s="841"/>
      <c r="PKD6232" s="841"/>
      <c r="PKE6232" s="841"/>
      <c r="PKF6232" s="841"/>
      <c r="PKG6232" s="841"/>
      <c r="PKH6232" s="841"/>
      <c r="PKI6232" s="841"/>
      <c r="PKJ6232" s="841"/>
      <c r="PKK6232" s="841"/>
      <c r="PKL6232" s="841"/>
      <c r="PKM6232" s="841"/>
      <c r="PKN6232" s="841"/>
      <c r="PKO6232" s="841"/>
      <c r="PKP6232" s="841"/>
      <c r="PKQ6232" s="841"/>
      <c r="PKR6232" s="841"/>
      <c r="PKS6232" s="841"/>
      <c r="PKT6232" s="841"/>
      <c r="PKU6232" s="841"/>
      <c r="PKV6232" s="841"/>
      <c r="PKW6232" s="841"/>
      <c r="PKX6232" s="841"/>
      <c r="PKY6232" s="841"/>
      <c r="PKZ6232" s="841"/>
      <c r="PLA6232" s="841"/>
      <c r="PLB6232" s="841"/>
      <c r="PLC6232" s="841"/>
      <c r="PLD6232" s="841"/>
      <c r="PLE6232" s="841"/>
      <c r="PLF6232" s="841"/>
      <c r="PLG6232" s="841"/>
      <c r="PLH6232" s="841"/>
      <c r="PLI6232" s="841"/>
      <c r="PLJ6232" s="841"/>
      <c r="PLK6232" s="841"/>
      <c r="PLL6232" s="841"/>
      <c r="PLM6232" s="841"/>
      <c r="PLN6232" s="841"/>
      <c r="PLO6232" s="841"/>
      <c r="PLP6232" s="841"/>
      <c r="PLQ6232" s="841"/>
      <c r="PLR6232" s="841"/>
      <c r="PLS6232" s="841"/>
      <c r="PLT6232" s="841"/>
      <c r="PLU6232" s="841"/>
      <c r="PLV6232" s="841"/>
      <c r="PLW6232" s="841"/>
      <c r="PLX6232" s="841"/>
      <c r="PLY6232" s="841"/>
      <c r="PLZ6232" s="841"/>
      <c r="PMA6232" s="841"/>
      <c r="PMB6232" s="841"/>
      <c r="PMC6232" s="841"/>
      <c r="PMD6232" s="841"/>
      <c r="PME6232" s="841"/>
      <c r="PMF6232" s="841"/>
      <c r="PMG6232" s="841"/>
      <c r="PMH6232" s="841"/>
      <c r="PMI6232" s="841"/>
      <c r="PMJ6232" s="841"/>
      <c r="PMK6232" s="841"/>
      <c r="PML6232" s="841"/>
      <c r="PMM6232" s="841"/>
      <c r="PMN6232" s="841"/>
      <c r="PMO6232" s="841"/>
      <c r="PMP6232" s="841"/>
      <c r="PMQ6232" s="841"/>
      <c r="PMR6232" s="841"/>
      <c r="PMS6232" s="841"/>
      <c r="PMT6232" s="841"/>
      <c r="PMU6232" s="841"/>
      <c r="PMV6232" s="841"/>
      <c r="PMW6232" s="841"/>
      <c r="PMX6232" s="841"/>
      <c r="PMY6232" s="841"/>
      <c r="PMZ6232" s="841"/>
      <c r="PNA6232" s="841"/>
      <c r="PNB6232" s="841"/>
      <c r="PNC6232" s="841"/>
      <c r="PND6232" s="841"/>
      <c r="PNE6232" s="841"/>
      <c r="PNF6232" s="841"/>
      <c r="PNG6232" s="841"/>
      <c r="PNH6232" s="841"/>
      <c r="PNI6232" s="841"/>
      <c r="PNJ6232" s="841"/>
      <c r="PNK6232" s="841"/>
      <c r="PNL6232" s="841"/>
      <c r="PNM6232" s="841"/>
      <c r="PNN6232" s="841"/>
      <c r="PNO6232" s="841"/>
      <c r="PNP6232" s="841"/>
      <c r="PNQ6232" s="841"/>
      <c r="PNR6232" s="841"/>
      <c r="PNS6232" s="841"/>
      <c r="PNT6232" s="841"/>
      <c r="PNU6232" s="841"/>
      <c r="PNV6232" s="841"/>
      <c r="PNW6232" s="841"/>
      <c r="PNX6232" s="841"/>
      <c r="PNY6232" s="841"/>
      <c r="PNZ6232" s="841"/>
      <c r="POA6232" s="841"/>
      <c r="POB6232" s="841"/>
      <c r="POC6232" s="841"/>
      <c r="POD6232" s="841"/>
      <c r="POE6232" s="841"/>
      <c r="POF6232" s="841"/>
      <c r="POG6232" s="841"/>
      <c r="POH6232" s="841"/>
      <c r="POI6232" s="841"/>
      <c r="POJ6232" s="841"/>
      <c r="POK6232" s="841"/>
      <c r="POL6232" s="841"/>
      <c r="POM6232" s="841"/>
      <c r="PON6232" s="841"/>
      <c r="POO6232" s="841"/>
      <c r="POP6232" s="841"/>
      <c r="POQ6232" s="841"/>
      <c r="POR6232" s="841"/>
      <c r="POS6232" s="841"/>
      <c r="POT6232" s="841"/>
      <c r="POU6232" s="841"/>
      <c r="POV6232" s="841"/>
      <c r="POW6232" s="841"/>
      <c r="POX6232" s="841"/>
      <c r="POY6232" s="841"/>
      <c r="POZ6232" s="841"/>
      <c r="PPA6232" s="841"/>
      <c r="PPB6232" s="841"/>
      <c r="PPC6232" s="841"/>
      <c r="PPD6232" s="841"/>
      <c r="PPE6232" s="841"/>
      <c r="PPF6232" s="841"/>
      <c r="PPG6232" s="841"/>
      <c r="PPH6232" s="841"/>
      <c r="PPI6232" s="841"/>
      <c r="PPJ6232" s="841"/>
      <c r="PPK6232" s="841"/>
      <c r="PPL6232" s="841"/>
      <c r="PPM6232" s="841"/>
      <c r="PPN6232" s="841"/>
      <c r="PPO6232" s="841"/>
      <c r="PPP6232" s="841"/>
      <c r="PPQ6232" s="841"/>
      <c r="PPR6232" s="841"/>
      <c r="PPS6232" s="841"/>
      <c r="PPT6232" s="841"/>
      <c r="PPU6232" s="841"/>
      <c r="PPV6232" s="841"/>
      <c r="PPW6232" s="841"/>
      <c r="PPX6232" s="841"/>
      <c r="PPY6232" s="841"/>
      <c r="PPZ6232" s="841"/>
      <c r="PQA6232" s="841"/>
      <c r="PQB6232" s="841"/>
      <c r="PQC6232" s="841"/>
      <c r="PQD6232" s="841"/>
      <c r="PQE6232" s="841"/>
      <c r="PQF6232" s="841"/>
      <c r="PQG6232" s="841"/>
      <c r="PQH6232" s="841"/>
      <c r="PQI6232" s="841"/>
      <c r="PQJ6232" s="841"/>
      <c r="PQK6232" s="841"/>
      <c r="PQL6232" s="841"/>
      <c r="PQM6232" s="841"/>
      <c r="PQN6232" s="841"/>
      <c r="PQO6232" s="841"/>
      <c r="PQP6232" s="841"/>
      <c r="PQQ6232" s="841"/>
      <c r="PQR6232" s="841"/>
      <c r="PQS6232" s="841"/>
      <c r="PQT6232" s="841"/>
      <c r="PQU6232" s="841"/>
      <c r="PQV6232" s="841"/>
      <c r="PQW6232" s="841"/>
      <c r="PQX6232" s="841"/>
      <c r="PQY6232" s="841"/>
      <c r="PQZ6232" s="841"/>
      <c r="PRA6232" s="841"/>
      <c r="PRB6232" s="841"/>
      <c r="PRC6232" s="841"/>
      <c r="PRD6232" s="841"/>
      <c r="PRE6232" s="841"/>
      <c r="PRF6232" s="841"/>
      <c r="PRG6232" s="841"/>
      <c r="PRH6232" s="841"/>
      <c r="PRI6232" s="841"/>
      <c r="PRJ6232" s="841"/>
      <c r="PRK6232" s="841"/>
      <c r="PRL6232" s="841"/>
      <c r="PRM6232" s="841"/>
      <c r="PRN6232" s="841"/>
      <c r="PRO6232" s="841"/>
      <c r="PRP6232" s="841"/>
      <c r="PRQ6232" s="841"/>
      <c r="PRR6232" s="841"/>
      <c r="PRS6232" s="841"/>
      <c r="PRT6232" s="841"/>
      <c r="PRU6232" s="841"/>
      <c r="PRV6232" s="841"/>
      <c r="PRW6232" s="841"/>
      <c r="PRX6232" s="841"/>
      <c r="PRY6232" s="841"/>
      <c r="PRZ6232" s="841"/>
      <c r="PSA6232" s="841"/>
      <c r="PSB6232" s="841"/>
      <c r="PSC6232" s="841"/>
      <c r="PSD6232" s="841"/>
      <c r="PSE6232" s="841"/>
      <c r="PSF6232" s="841"/>
      <c r="PSG6232" s="841"/>
      <c r="PSH6232" s="841"/>
      <c r="PSI6232" s="841"/>
      <c r="PSJ6232" s="841"/>
      <c r="PSK6232" s="841"/>
      <c r="PSL6232" s="841"/>
      <c r="PSM6232" s="841"/>
      <c r="PSN6232" s="841"/>
      <c r="PSO6232" s="841"/>
      <c r="PSP6232" s="841"/>
      <c r="PSQ6232" s="841"/>
      <c r="PSR6232" s="841"/>
      <c r="PSS6232" s="841"/>
      <c r="PST6232" s="841"/>
      <c r="PSU6232" s="841"/>
      <c r="PSV6232" s="841"/>
      <c r="PSW6232" s="841"/>
      <c r="PSX6232" s="841"/>
      <c r="PSY6232" s="841"/>
      <c r="PSZ6232" s="841"/>
      <c r="PTA6232" s="841"/>
      <c r="PTB6232" s="841"/>
      <c r="PTC6232" s="841"/>
      <c r="PTD6232" s="841"/>
      <c r="PTE6232" s="841"/>
      <c r="PTF6232" s="841"/>
      <c r="PTG6232" s="841"/>
      <c r="PTH6232" s="841"/>
      <c r="PTI6232" s="841"/>
      <c r="PTJ6232" s="841"/>
      <c r="PTK6232" s="841"/>
      <c r="PTL6232" s="841"/>
      <c r="PTM6232" s="841"/>
      <c r="PTN6232" s="841"/>
      <c r="PTO6232" s="841"/>
      <c r="PTP6232" s="841"/>
      <c r="PTQ6232" s="841"/>
      <c r="PTR6232" s="841"/>
      <c r="PTS6232" s="841"/>
      <c r="PTT6232" s="841"/>
      <c r="PTU6232" s="841"/>
      <c r="PTV6232" s="841"/>
      <c r="PTW6232" s="841"/>
      <c r="PTX6232" s="841"/>
      <c r="PTY6232" s="841"/>
      <c r="PTZ6232" s="841"/>
      <c r="PUA6232" s="841"/>
      <c r="PUB6232" s="841"/>
      <c r="PUC6232" s="841"/>
      <c r="PUD6232" s="841"/>
      <c r="PUE6232" s="841"/>
      <c r="PUF6232" s="841"/>
      <c r="PUG6232" s="841"/>
      <c r="PUH6232" s="841"/>
      <c r="PUI6232" s="841"/>
      <c r="PUJ6232" s="841"/>
      <c r="PUK6232" s="841"/>
      <c r="PUL6232" s="841"/>
      <c r="PUM6232" s="841"/>
      <c r="PUN6232" s="841"/>
      <c r="PUO6232" s="841"/>
      <c r="PUP6232" s="841"/>
      <c r="PUQ6232" s="841"/>
      <c r="PUR6232" s="841"/>
      <c r="PUS6232" s="841"/>
      <c r="PUT6232" s="841"/>
      <c r="PUU6232" s="841"/>
      <c r="PUV6232" s="841"/>
      <c r="PUW6232" s="841"/>
      <c r="PUX6232" s="841"/>
      <c r="PUY6232" s="841"/>
      <c r="PUZ6232" s="841"/>
      <c r="PVA6232" s="841"/>
      <c r="PVB6232" s="841"/>
      <c r="PVC6232" s="841"/>
      <c r="PVD6232" s="841"/>
      <c r="PVE6232" s="841"/>
      <c r="PVF6232" s="841"/>
      <c r="PVG6232" s="841"/>
      <c r="PVH6232" s="841"/>
      <c r="PVI6232" s="841"/>
      <c r="PVJ6232" s="841"/>
      <c r="PVK6232" s="841"/>
      <c r="PVL6232" s="841"/>
      <c r="PVM6232" s="841"/>
      <c r="PVN6232" s="841"/>
      <c r="PVO6232" s="841"/>
      <c r="PVP6232" s="841"/>
      <c r="PVQ6232" s="841"/>
      <c r="PVR6232" s="841"/>
      <c r="PVS6232" s="841"/>
      <c r="PVT6232" s="841"/>
      <c r="PVU6232" s="841"/>
      <c r="PVV6232" s="841"/>
      <c r="PVW6232" s="841"/>
      <c r="PVX6232" s="841"/>
      <c r="PVY6232" s="841"/>
      <c r="PVZ6232" s="841"/>
      <c r="PWA6232" s="841"/>
      <c r="PWB6232" s="841"/>
      <c r="PWC6232" s="841"/>
      <c r="PWD6232" s="841"/>
      <c r="PWE6232" s="841"/>
      <c r="PWF6232" s="841"/>
      <c r="PWG6232" s="841"/>
      <c r="PWH6232" s="841"/>
      <c r="PWI6232" s="841"/>
      <c r="PWJ6232" s="841"/>
      <c r="PWK6232" s="841"/>
      <c r="PWL6232" s="841"/>
      <c r="PWM6232" s="841"/>
      <c r="PWN6232" s="841"/>
      <c r="PWO6232" s="841"/>
      <c r="PWP6232" s="841"/>
      <c r="PWQ6232" s="841"/>
      <c r="PWR6232" s="841"/>
      <c r="PWS6232" s="841"/>
      <c r="PWT6232" s="841"/>
      <c r="PWU6232" s="841"/>
      <c r="PWV6232" s="841"/>
      <c r="PWW6232" s="841"/>
      <c r="PWX6232" s="841"/>
      <c r="PWY6232" s="841"/>
      <c r="PWZ6232" s="841"/>
      <c r="PXA6232" s="841"/>
      <c r="PXB6232" s="841"/>
      <c r="PXC6232" s="841"/>
      <c r="PXD6232" s="841"/>
      <c r="PXE6232" s="841"/>
      <c r="PXF6232" s="841"/>
      <c r="PXG6232" s="841"/>
      <c r="PXH6232" s="841"/>
      <c r="PXI6232" s="841"/>
      <c r="PXJ6232" s="841"/>
      <c r="PXK6232" s="841"/>
      <c r="PXL6232" s="841"/>
      <c r="PXM6232" s="841"/>
      <c r="PXN6232" s="841"/>
      <c r="PXO6232" s="841"/>
      <c r="PXP6232" s="841"/>
      <c r="PXQ6232" s="841"/>
      <c r="PXR6232" s="841"/>
      <c r="PXS6232" s="841"/>
      <c r="PXT6232" s="841"/>
      <c r="PXU6232" s="841"/>
      <c r="PXV6232" s="841"/>
      <c r="PXW6232" s="841"/>
      <c r="PXX6232" s="841"/>
      <c r="PXY6232" s="841"/>
      <c r="PXZ6232" s="841"/>
      <c r="PYA6232" s="841"/>
      <c r="PYB6232" s="841"/>
      <c r="PYC6232" s="841"/>
      <c r="PYD6232" s="841"/>
      <c r="PYE6232" s="841"/>
      <c r="PYF6232" s="841"/>
      <c r="PYG6232" s="841"/>
      <c r="PYH6232" s="841"/>
      <c r="PYI6232" s="841"/>
      <c r="PYJ6232" s="841"/>
      <c r="PYK6232" s="841"/>
      <c r="PYL6232" s="841"/>
      <c r="PYM6232" s="841"/>
      <c r="PYN6232" s="841"/>
      <c r="PYO6232" s="841"/>
      <c r="PYP6232" s="841"/>
      <c r="PYQ6232" s="841"/>
      <c r="PYR6232" s="841"/>
      <c r="PYS6232" s="841"/>
      <c r="PYT6232" s="841"/>
      <c r="PYU6232" s="841"/>
      <c r="PYV6232" s="841"/>
      <c r="PYW6232" s="841"/>
      <c r="PYX6232" s="841"/>
      <c r="PYY6232" s="841"/>
      <c r="PYZ6232" s="841"/>
      <c r="PZA6232" s="841"/>
      <c r="PZB6232" s="841"/>
      <c r="PZC6232" s="841"/>
      <c r="PZD6232" s="841"/>
      <c r="PZE6232" s="841"/>
      <c r="PZF6232" s="841"/>
      <c r="PZG6232" s="841"/>
      <c r="PZH6232" s="841"/>
      <c r="PZI6232" s="841"/>
      <c r="PZJ6232" s="841"/>
      <c r="PZK6232" s="841"/>
      <c r="PZL6232" s="841"/>
      <c r="PZM6232" s="841"/>
      <c r="PZN6232" s="841"/>
      <c r="PZO6232" s="841"/>
      <c r="PZP6232" s="841"/>
      <c r="PZQ6232" s="841"/>
      <c r="PZR6232" s="841"/>
      <c r="PZS6232" s="841"/>
      <c r="PZT6232" s="841"/>
      <c r="PZU6232" s="841"/>
      <c r="PZV6232" s="841"/>
      <c r="PZW6232" s="841"/>
      <c r="PZX6232" s="841"/>
      <c r="PZY6232" s="841"/>
      <c r="PZZ6232" s="841"/>
      <c r="QAA6232" s="841"/>
      <c r="QAB6232" s="841"/>
      <c r="QAC6232" s="841"/>
      <c r="QAD6232" s="841"/>
      <c r="QAE6232" s="841"/>
      <c r="QAF6232" s="841"/>
      <c r="QAG6232" s="841"/>
      <c r="QAH6232" s="841"/>
      <c r="QAI6232" s="841"/>
      <c r="QAJ6232" s="841"/>
      <c r="QAK6232" s="841"/>
      <c r="QAL6232" s="841"/>
      <c r="QAM6232" s="841"/>
      <c r="QAN6232" s="841"/>
      <c r="QAO6232" s="841"/>
      <c r="QAP6232" s="841"/>
      <c r="QAQ6232" s="841"/>
      <c r="QAR6232" s="841"/>
      <c r="QAS6232" s="841"/>
      <c r="QAT6232" s="841"/>
      <c r="QAU6232" s="841"/>
      <c r="QAV6232" s="841"/>
      <c r="QAW6232" s="841"/>
      <c r="QAX6232" s="841"/>
      <c r="QAY6232" s="841"/>
      <c r="QAZ6232" s="841"/>
      <c r="QBA6232" s="841"/>
      <c r="QBB6232" s="841"/>
      <c r="QBC6232" s="841"/>
      <c r="QBD6232" s="841"/>
      <c r="QBE6232" s="841"/>
      <c r="QBF6232" s="841"/>
      <c r="QBG6232" s="841"/>
      <c r="QBH6232" s="841"/>
      <c r="QBI6232" s="841"/>
      <c r="QBJ6232" s="841"/>
      <c r="QBK6232" s="841"/>
      <c r="QBL6232" s="841"/>
      <c r="QBM6232" s="841"/>
      <c r="QBN6232" s="841"/>
      <c r="QBO6232" s="841"/>
      <c r="QBP6232" s="841"/>
      <c r="QBQ6232" s="841"/>
      <c r="QBR6232" s="841"/>
      <c r="QBS6232" s="841"/>
      <c r="QBT6232" s="841"/>
      <c r="QBU6232" s="841"/>
      <c r="QBV6232" s="841"/>
      <c r="QBW6232" s="841"/>
      <c r="QBX6232" s="841"/>
      <c r="QBY6232" s="841"/>
      <c r="QBZ6232" s="841"/>
      <c r="QCA6232" s="841"/>
      <c r="QCB6232" s="841"/>
      <c r="QCC6232" s="841"/>
      <c r="QCD6232" s="841"/>
      <c r="QCE6232" s="841"/>
      <c r="QCF6232" s="841"/>
      <c r="QCG6232" s="841"/>
      <c r="QCH6232" s="841"/>
      <c r="QCI6232" s="841"/>
      <c r="QCJ6232" s="841"/>
      <c r="QCK6232" s="841"/>
      <c r="QCL6232" s="841"/>
      <c r="QCM6232" s="841"/>
      <c r="QCN6232" s="841"/>
      <c r="QCO6232" s="841"/>
      <c r="QCP6232" s="841"/>
      <c r="QCQ6232" s="841"/>
      <c r="QCR6232" s="841"/>
      <c r="QCS6232" s="841"/>
      <c r="QCT6232" s="841"/>
      <c r="QCU6232" s="841"/>
      <c r="QCV6232" s="841"/>
      <c r="QCW6232" s="841"/>
      <c r="QCX6232" s="841"/>
      <c r="QCY6232" s="841"/>
      <c r="QCZ6232" s="841"/>
      <c r="QDA6232" s="841"/>
      <c r="QDB6232" s="841"/>
      <c r="QDC6232" s="841"/>
      <c r="QDD6232" s="841"/>
      <c r="QDE6232" s="841"/>
      <c r="QDF6232" s="841"/>
      <c r="QDG6232" s="841"/>
      <c r="QDH6232" s="841"/>
      <c r="QDI6232" s="841"/>
      <c r="QDJ6232" s="841"/>
      <c r="QDK6232" s="841"/>
      <c r="QDL6232" s="841"/>
      <c r="QDM6232" s="841"/>
      <c r="QDN6232" s="841"/>
      <c r="QDO6232" s="841"/>
      <c r="QDP6232" s="841"/>
      <c r="QDQ6232" s="841"/>
      <c r="QDR6232" s="841"/>
      <c r="QDS6232" s="841"/>
      <c r="QDT6232" s="841"/>
      <c r="QDU6232" s="841"/>
      <c r="QDV6232" s="841"/>
      <c r="QDW6232" s="841"/>
      <c r="QDX6232" s="841"/>
      <c r="QDY6232" s="841"/>
      <c r="QDZ6232" s="841"/>
      <c r="QEA6232" s="841"/>
      <c r="QEB6232" s="841"/>
      <c r="QEC6232" s="841"/>
      <c r="QED6232" s="841"/>
      <c r="QEE6232" s="841"/>
      <c r="QEF6232" s="841"/>
      <c r="QEG6232" s="841"/>
      <c r="QEH6232" s="841"/>
      <c r="QEI6232" s="841"/>
      <c r="QEJ6232" s="841"/>
      <c r="QEK6232" s="841"/>
      <c r="QEL6232" s="841"/>
      <c r="QEM6232" s="841"/>
      <c r="QEN6232" s="841"/>
      <c r="QEO6232" s="841"/>
      <c r="QEP6232" s="841"/>
      <c r="QEQ6232" s="841"/>
      <c r="QER6232" s="841"/>
      <c r="QES6232" s="841"/>
      <c r="QET6232" s="841"/>
      <c r="QEU6232" s="841"/>
      <c r="QEV6232" s="841"/>
      <c r="QEW6232" s="841"/>
      <c r="QEX6232" s="841"/>
      <c r="QEY6232" s="841"/>
      <c r="QEZ6232" s="841"/>
      <c r="QFA6232" s="841"/>
      <c r="QFB6232" s="841"/>
      <c r="QFC6232" s="841"/>
      <c r="QFD6232" s="841"/>
      <c r="QFE6232" s="841"/>
      <c r="QFF6232" s="841"/>
      <c r="QFG6232" s="841"/>
      <c r="QFH6232" s="841"/>
      <c r="QFI6232" s="841"/>
      <c r="QFJ6232" s="841"/>
      <c r="QFK6232" s="841"/>
      <c r="QFL6232" s="841"/>
      <c r="QFM6232" s="841"/>
      <c r="QFN6232" s="841"/>
      <c r="QFO6232" s="841"/>
      <c r="QFP6232" s="841"/>
      <c r="QFQ6232" s="841"/>
      <c r="QFR6232" s="841"/>
      <c r="QFS6232" s="841"/>
      <c r="QFT6232" s="841"/>
      <c r="QFU6232" s="841"/>
      <c r="QFV6232" s="841"/>
      <c r="QFW6232" s="841"/>
      <c r="QFX6232" s="841"/>
      <c r="QFY6232" s="841"/>
      <c r="QFZ6232" s="841"/>
      <c r="QGA6232" s="841"/>
      <c r="QGB6232" s="841"/>
      <c r="QGC6232" s="841"/>
      <c r="QGD6232" s="841"/>
      <c r="QGE6232" s="841"/>
      <c r="QGF6232" s="841"/>
      <c r="QGG6232" s="841"/>
      <c r="QGH6232" s="841"/>
      <c r="QGI6232" s="841"/>
      <c r="QGJ6232" s="841"/>
      <c r="QGK6232" s="841"/>
      <c r="QGL6232" s="841"/>
      <c r="QGM6232" s="841"/>
      <c r="QGN6232" s="841"/>
      <c r="QGO6232" s="841"/>
      <c r="QGP6232" s="841"/>
      <c r="QGQ6232" s="841"/>
      <c r="QGR6232" s="841"/>
      <c r="QGS6232" s="841"/>
      <c r="QGT6232" s="841"/>
      <c r="QGU6232" s="841"/>
      <c r="QGV6232" s="841"/>
      <c r="QGW6232" s="841"/>
      <c r="QGX6232" s="841"/>
      <c r="QGY6232" s="841"/>
      <c r="QGZ6232" s="841"/>
      <c r="QHA6232" s="841"/>
      <c r="QHB6232" s="841"/>
      <c r="QHC6232" s="841"/>
      <c r="QHD6232" s="841"/>
      <c r="QHE6232" s="841"/>
      <c r="QHF6232" s="841"/>
      <c r="QHG6232" s="841"/>
      <c r="QHH6232" s="841"/>
      <c r="QHI6232" s="841"/>
      <c r="QHJ6232" s="841"/>
      <c r="QHK6232" s="841"/>
      <c r="QHL6232" s="841"/>
      <c r="QHM6232" s="841"/>
      <c r="QHN6232" s="841"/>
      <c r="QHO6232" s="841"/>
      <c r="QHP6232" s="841"/>
      <c r="QHQ6232" s="841"/>
      <c r="QHR6232" s="841"/>
      <c r="QHS6232" s="841"/>
      <c r="QHT6232" s="841"/>
      <c r="QHU6232" s="841"/>
      <c r="QHV6232" s="841"/>
      <c r="QHW6232" s="841"/>
      <c r="QHX6232" s="841"/>
      <c r="QHY6232" s="841"/>
      <c r="QHZ6232" s="841"/>
      <c r="QIA6232" s="841"/>
      <c r="QIB6232" s="841"/>
      <c r="QIC6232" s="841"/>
      <c r="QID6232" s="841"/>
      <c r="QIE6232" s="841"/>
      <c r="QIF6232" s="841"/>
      <c r="QIG6232" s="841"/>
      <c r="QIH6232" s="841"/>
      <c r="QII6232" s="841"/>
      <c r="QIJ6232" s="841"/>
      <c r="QIK6232" s="841"/>
      <c r="QIL6232" s="841"/>
      <c r="QIM6232" s="841"/>
      <c r="QIN6232" s="841"/>
      <c r="QIO6232" s="841"/>
      <c r="QIP6232" s="841"/>
      <c r="QIQ6232" s="841"/>
      <c r="QIR6232" s="841"/>
      <c r="QIS6232" s="841"/>
      <c r="QIT6232" s="841"/>
      <c r="QIU6232" s="841"/>
      <c r="QIV6232" s="841"/>
      <c r="QIW6232" s="841"/>
      <c r="QIX6232" s="841"/>
      <c r="QIY6232" s="841"/>
      <c r="QIZ6232" s="841"/>
      <c r="QJA6232" s="841"/>
      <c r="QJB6232" s="841"/>
      <c r="QJC6232" s="841"/>
      <c r="QJD6232" s="841"/>
      <c r="QJE6232" s="841"/>
      <c r="QJF6232" s="841"/>
      <c r="QJG6232" s="841"/>
      <c r="QJH6232" s="841"/>
      <c r="QJI6232" s="841"/>
      <c r="QJJ6232" s="841"/>
      <c r="QJK6232" s="841"/>
      <c r="QJL6232" s="841"/>
      <c r="QJM6232" s="841"/>
      <c r="QJN6232" s="841"/>
      <c r="QJO6232" s="841"/>
      <c r="QJP6232" s="841"/>
      <c r="QJQ6232" s="841"/>
      <c r="QJR6232" s="841"/>
      <c r="QJS6232" s="841"/>
      <c r="QJT6232" s="841"/>
      <c r="QJU6232" s="841"/>
      <c r="QJV6232" s="841"/>
      <c r="QJW6232" s="841"/>
      <c r="QJX6232" s="841"/>
      <c r="QJY6232" s="841"/>
      <c r="QJZ6232" s="841"/>
      <c r="QKA6232" s="841"/>
      <c r="QKB6232" s="841"/>
      <c r="QKC6232" s="841"/>
      <c r="QKD6232" s="841"/>
      <c r="QKE6232" s="841"/>
      <c r="QKF6232" s="841"/>
      <c r="QKG6232" s="841"/>
      <c r="QKH6232" s="841"/>
      <c r="QKI6232" s="841"/>
      <c r="QKJ6232" s="841"/>
      <c r="QKK6232" s="841"/>
      <c r="QKL6232" s="841"/>
      <c r="QKM6232" s="841"/>
      <c r="QKN6232" s="841"/>
      <c r="QKO6232" s="841"/>
      <c r="QKP6232" s="841"/>
      <c r="QKQ6232" s="841"/>
      <c r="QKR6232" s="841"/>
      <c r="QKS6232" s="841"/>
      <c r="QKT6232" s="841"/>
      <c r="QKU6232" s="841"/>
      <c r="QKV6232" s="841"/>
      <c r="QKW6232" s="841"/>
      <c r="QKX6232" s="841"/>
      <c r="QKY6232" s="841"/>
      <c r="QKZ6232" s="841"/>
      <c r="QLA6232" s="841"/>
      <c r="QLB6232" s="841"/>
      <c r="QLC6232" s="841"/>
      <c r="QLD6232" s="841"/>
      <c r="QLE6232" s="841"/>
      <c r="QLF6232" s="841"/>
      <c r="QLG6232" s="841"/>
      <c r="QLH6232" s="841"/>
      <c r="QLI6232" s="841"/>
      <c r="QLJ6232" s="841"/>
      <c r="QLK6232" s="841"/>
      <c r="QLL6232" s="841"/>
      <c r="QLM6232" s="841"/>
      <c r="QLN6232" s="841"/>
      <c r="QLO6232" s="841"/>
      <c r="QLP6232" s="841"/>
      <c r="QLQ6232" s="841"/>
      <c r="QLR6232" s="841"/>
      <c r="QLS6232" s="841"/>
      <c r="QLT6232" s="841"/>
      <c r="QLU6232" s="841"/>
      <c r="QLV6232" s="841"/>
      <c r="QLW6232" s="841"/>
      <c r="QLX6232" s="841"/>
      <c r="QLY6232" s="841"/>
      <c r="QLZ6232" s="841"/>
      <c r="QMA6232" s="841"/>
      <c r="QMB6232" s="841"/>
      <c r="QMC6232" s="841"/>
      <c r="QMD6232" s="841"/>
      <c r="QME6232" s="841"/>
      <c r="QMF6232" s="841"/>
      <c r="QMG6232" s="841"/>
      <c r="QMH6232" s="841"/>
      <c r="QMI6232" s="841"/>
      <c r="QMJ6232" s="841"/>
      <c r="QMK6232" s="841"/>
      <c r="QML6232" s="841"/>
      <c r="QMM6232" s="841"/>
      <c r="QMN6232" s="841"/>
      <c r="QMO6232" s="841"/>
      <c r="QMP6232" s="841"/>
      <c r="QMQ6232" s="841"/>
      <c r="QMR6232" s="841"/>
      <c r="QMS6232" s="841"/>
      <c r="QMT6232" s="841"/>
      <c r="QMU6232" s="841"/>
      <c r="QMV6232" s="841"/>
      <c r="QMW6232" s="841"/>
      <c r="QMX6232" s="841"/>
      <c r="QMY6232" s="841"/>
      <c r="QMZ6232" s="841"/>
      <c r="QNA6232" s="841"/>
      <c r="QNB6232" s="841"/>
      <c r="QNC6232" s="841"/>
      <c r="QND6232" s="841"/>
      <c r="QNE6232" s="841"/>
      <c r="QNF6232" s="841"/>
      <c r="QNG6232" s="841"/>
      <c r="QNH6232" s="841"/>
      <c r="QNI6232" s="841"/>
      <c r="QNJ6232" s="841"/>
      <c r="QNK6232" s="841"/>
      <c r="QNL6232" s="841"/>
      <c r="QNM6232" s="841"/>
      <c r="QNN6232" s="841"/>
      <c r="QNO6232" s="841"/>
      <c r="QNP6232" s="841"/>
      <c r="QNQ6232" s="841"/>
      <c r="QNR6232" s="841"/>
      <c r="QNS6232" s="841"/>
      <c r="QNT6232" s="841"/>
      <c r="QNU6232" s="841"/>
      <c r="QNV6232" s="841"/>
      <c r="QNW6232" s="841"/>
      <c r="QNX6232" s="841"/>
      <c r="QNY6232" s="841"/>
      <c r="QNZ6232" s="841"/>
      <c r="QOA6232" s="841"/>
      <c r="QOB6232" s="841"/>
      <c r="QOC6232" s="841"/>
      <c r="QOD6232" s="841"/>
      <c r="QOE6232" s="841"/>
      <c r="QOF6232" s="841"/>
      <c r="QOG6232" s="841"/>
      <c r="QOH6232" s="841"/>
      <c r="QOI6232" s="841"/>
      <c r="QOJ6232" s="841"/>
      <c r="QOK6232" s="841"/>
      <c r="QOL6232" s="841"/>
      <c r="QOM6232" s="841"/>
      <c r="QON6232" s="841"/>
      <c r="QOO6232" s="841"/>
      <c r="QOP6232" s="841"/>
      <c r="QOQ6232" s="841"/>
      <c r="QOR6232" s="841"/>
      <c r="QOS6232" s="841"/>
      <c r="QOT6232" s="841"/>
      <c r="QOU6232" s="841"/>
      <c r="QOV6232" s="841"/>
      <c r="QOW6232" s="841"/>
      <c r="QOX6232" s="841"/>
      <c r="QOY6232" s="841"/>
      <c r="QOZ6232" s="841"/>
      <c r="QPA6232" s="841"/>
      <c r="QPB6232" s="841"/>
      <c r="QPC6232" s="841"/>
      <c r="QPD6232" s="841"/>
      <c r="QPE6232" s="841"/>
      <c r="QPF6232" s="841"/>
      <c r="QPG6232" s="841"/>
      <c r="QPH6232" s="841"/>
      <c r="QPI6232" s="841"/>
      <c r="QPJ6232" s="841"/>
      <c r="QPK6232" s="841"/>
      <c r="QPL6232" s="841"/>
      <c r="QPM6232" s="841"/>
      <c r="QPN6232" s="841"/>
      <c r="QPO6232" s="841"/>
      <c r="QPP6232" s="841"/>
      <c r="QPQ6232" s="841"/>
      <c r="QPR6232" s="841"/>
      <c r="QPS6232" s="841"/>
      <c r="QPT6232" s="841"/>
      <c r="QPU6232" s="841"/>
      <c r="QPV6232" s="841"/>
      <c r="QPW6232" s="841"/>
      <c r="QPX6232" s="841"/>
      <c r="QPY6232" s="841"/>
      <c r="QPZ6232" s="841"/>
      <c r="QQA6232" s="841"/>
      <c r="QQB6232" s="841"/>
      <c r="QQC6232" s="841"/>
      <c r="QQD6232" s="841"/>
      <c r="QQE6232" s="841"/>
      <c r="QQF6232" s="841"/>
      <c r="QQG6232" s="841"/>
      <c r="QQH6232" s="841"/>
      <c r="QQI6232" s="841"/>
      <c r="QQJ6232" s="841"/>
      <c r="QQK6232" s="841"/>
      <c r="QQL6232" s="841"/>
      <c r="QQM6232" s="841"/>
      <c r="QQN6232" s="841"/>
      <c r="QQO6232" s="841"/>
      <c r="QQP6232" s="841"/>
      <c r="QQQ6232" s="841"/>
      <c r="QQR6232" s="841"/>
      <c r="QQS6232" s="841"/>
      <c r="QQT6232" s="841"/>
      <c r="QQU6232" s="841"/>
      <c r="QQV6232" s="841"/>
      <c r="QQW6232" s="841"/>
      <c r="QQX6232" s="841"/>
      <c r="QQY6232" s="841"/>
      <c r="QQZ6232" s="841"/>
      <c r="QRA6232" s="841"/>
      <c r="QRB6232" s="841"/>
      <c r="QRC6232" s="841"/>
      <c r="QRD6232" s="841"/>
      <c r="QRE6232" s="841"/>
      <c r="QRF6232" s="841"/>
      <c r="QRG6232" s="841"/>
      <c r="QRH6232" s="841"/>
      <c r="QRI6232" s="841"/>
      <c r="QRJ6232" s="841"/>
      <c r="QRK6232" s="841"/>
      <c r="QRL6232" s="841"/>
      <c r="QRM6232" s="841"/>
      <c r="QRN6232" s="841"/>
      <c r="QRO6232" s="841"/>
      <c r="QRP6232" s="841"/>
      <c r="QRQ6232" s="841"/>
      <c r="QRR6232" s="841"/>
      <c r="QRS6232" s="841"/>
      <c r="QRT6232" s="841"/>
      <c r="QRU6232" s="841"/>
      <c r="QRV6232" s="841"/>
      <c r="QRW6232" s="841"/>
      <c r="QRX6232" s="841"/>
      <c r="QRY6232" s="841"/>
      <c r="QRZ6232" s="841"/>
      <c r="QSA6232" s="841"/>
      <c r="QSB6232" s="841"/>
      <c r="QSC6232" s="841"/>
      <c r="QSD6232" s="841"/>
      <c r="QSE6232" s="841"/>
      <c r="QSF6232" s="841"/>
      <c r="QSG6232" s="841"/>
      <c r="QSH6232" s="841"/>
      <c r="QSI6232" s="841"/>
      <c r="QSJ6232" s="841"/>
      <c r="QSK6232" s="841"/>
      <c r="QSL6232" s="841"/>
      <c r="QSM6232" s="841"/>
      <c r="QSN6232" s="841"/>
      <c r="QSO6232" s="841"/>
      <c r="QSP6232" s="841"/>
      <c r="QSQ6232" s="841"/>
      <c r="QSR6232" s="841"/>
      <c r="QSS6232" s="841"/>
      <c r="QST6232" s="841"/>
      <c r="QSU6232" s="841"/>
      <c r="QSV6232" s="841"/>
      <c r="QSW6232" s="841"/>
      <c r="QSX6232" s="841"/>
      <c r="QSY6232" s="841"/>
      <c r="QSZ6232" s="841"/>
      <c r="QTA6232" s="841"/>
      <c r="QTB6232" s="841"/>
      <c r="QTC6232" s="841"/>
      <c r="QTD6232" s="841"/>
      <c r="QTE6232" s="841"/>
      <c r="QTF6232" s="841"/>
      <c r="QTG6232" s="841"/>
      <c r="QTH6232" s="841"/>
      <c r="QTI6232" s="841"/>
      <c r="QTJ6232" s="841"/>
      <c r="QTK6232" s="841"/>
      <c r="QTL6232" s="841"/>
      <c r="QTM6232" s="841"/>
      <c r="QTN6232" s="841"/>
      <c r="QTO6232" s="841"/>
      <c r="QTP6232" s="841"/>
      <c r="QTQ6232" s="841"/>
      <c r="QTR6232" s="841"/>
      <c r="QTS6232" s="841"/>
      <c r="QTT6232" s="841"/>
      <c r="QTU6232" s="841"/>
      <c r="QTV6232" s="841"/>
      <c r="QTW6232" s="841"/>
      <c r="QTX6232" s="841"/>
      <c r="QTY6232" s="841"/>
      <c r="QTZ6232" s="841"/>
      <c r="QUA6232" s="841"/>
      <c r="QUB6232" s="841"/>
      <c r="QUC6232" s="841"/>
      <c r="QUD6232" s="841"/>
      <c r="QUE6232" s="841"/>
      <c r="QUF6232" s="841"/>
      <c r="QUG6232" s="841"/>
      <c r="QUH6232" s="841"/>
      <c r="QUI6232" s="841"/>
      <c r="QUJ6232" s="841"/>
      <c r="QUK6232" s="841"/>
      <c r="QUL6232" s="841"/>
      <c r="QUM6232" s="841"/>
      <c r="QUN6232" s="841"/>
      <c r="QUO6232" s="841"/>
      <c r="QUP6232" s="841"/>
      <c r="QUQ6232" s="841"/>
      <c r="QUR6232" s="841"/>
      <c r="QUS6232" s="841"/>
      <c r="QUT6232" s="841"/>
      <c r="QUU6232" s="841"/>
      <c r="QUV6232" s="841"/>
      <c r="QUW6232" s="841"/>
      <c r="QUX6232" s="841"/>
      <c r="QUY6232" s="841"/>
      <c r="QUZ6232" s="841"/>
      <c r="QVA6232" s="841"/>
      <c r="QVB6232" s="841"/>
      <c r="QVC6232" s="841"/>
      <c r="QVD6232" s="841"/>
      <c r="QVE6232" s="841"/>
      <c r="QVF6232" s="841"/>
      <c r="QVG6232" s="841"/>
      <c r="QVH6232" s="841"/>
      <c r="QVI6232" s="841"/>
      <c r="QVJ6232" s="841"/>
      <c r="QVK6232" s="841"/>
      <c r="QVL6232" s="841"/>
      <c r="QVM6232" s="841"/>
      <c r="QVN6232" s="841"/>
      <c r="QVO6232" s="841"/>
      <c r="QVP6232" s="841"/>
      <c r="QVQ6232" s="841"/>
      <c r="QVR6232" s="841"/>
      <c r="QVS6232" s="841"/>
      <c r="QVT6232" s="841"/>
      <c r="QVU6232" s="841"/>
      <c r="QVV6232" s="841"/>
      <c r="QVW6232" s="841"/>
      <c r="QVX6232" s="841"/>
      <c r="QVY6232" s="841"/>
      <c r="QVZ6232" s="841"/>
      <c r="QWA6232" s="841"/>
      <c r="QWB6232" s="841"/>
      <c r="QWC6232" s="841"/>
      <c r="QWD6232" s="841"/>
      <c r="QWE6232" s="841"/>
      <c r="QWF6232" s="841"/>
      <c r="QWG6232" s="841"/>
      <c r="QWH6232" s="841"/>
      <c r="QWI6232" s="841"/>
      <c r="QWJ6232" s="841"/>
      <c r="QWK6232" s="841"/>
      <c r="QWL6232" s="841"/>
      <c r="QWM6232" s="841"/>
      <c r="QWN6232" s="841"/>
      <c r="QWO6232" s="841"/>
      <c r="QWP6232" s="841"/>
      <c r="QWQ6232" s="841"/>
      <c r="QWR6232" s="841"/>
      <c r="QWS6232" s="841"/>
      <c r="QWT6232" s="841"/>
      <c r="QWU6232" s="841"/>
      <c r="QWV6232" s="841"/>
      <c r="QWW6232" s="841"/>
      <c r="QWX6232" s="841"/>
      <c r="QWY6232" s="841"/>
      <c r="QWZ6232" s="841"/>
      <c r="QXA6232" s="841"/>
      <c r="QXB6232" s="841"/>
      <c r="QXC6232" s="841"/>
      <c r="QXD6232" s="841"/>
      <c r="QXE6232" s="841"/>
      <c r="QXF6232" s="841"/>
      <c r="QXG6232" s="841"/>
      <c r="QXH6232" s="841"/>
      <c r="QXI6232" s="841"/>
      <c r="QXJ6232" s="841"/>
      <c r="QXK6232" s="841"/>
      <c r="QXL6232" s="841"/>
      <c r="QXM6232" s="841"/>
      <c r="QXN6232" s="841"/>
      <c r="QXO6232" s="841"/>
      <c r="QXP6232" s="841"/>
      <c r="QXQ6232" s="841"/>
      <c r="QXR6232" s="841"/>
      <c r="QXS6232" s="841"/>
      <c r="QXT6232" s="841"/>
      <c r="QXU6232" s="841"/>
      <c r="QXV6232" s="841"/>
      <c r="QXW6232" s="841"/>
      <c r="QXX6232" s="841"/>
      <c r="QXY6232" s="841"/>
      <c r="QXZ6232" s="841"/>
      <c r="QYA6232" s="841"/>
      <c r="QYB6232" s="841"/>
      <c r="QYC6232" s="841"/>
      <c r="QYD6232" s="841"/>
      <c r="QYE6232" s="841"/>
      <c r="QYF6232" s="841"/>
      <c r="QYG6232" s="841"/>
      <c r="QYH6232" s="841"/>
      <c r="QYI6232" s="841"/>
      <c r="QYJ6232" s="841"/>
      <c r="QYK6232" s="841"/>
      <c r="QYL6232" s="841"/>
      <c r="QYM6232" s="841"/>
      <c r="QYN6232" s="841"/>
      <c r="QYO6232" s="841"/>
      <c r="QYP6232" s="841"/>
      <c r="QYQ6232" s="841"/>
      <c r="QYR6232" s="841"/>
      <c r="QYS6232" s="841"/>
      <c r="QYT6232" s="841"/>
      <c r="QYU6232" s="841"/>
      <c r="QYV6232" s="841"/>
      <c r="QYW6232" s="841"/>
      <c r="QYX6232" s="841"/>
      <c r="QYY6232" s="841"/>
      <c r="QYZ6232" s="841"/>
      <c r="QZA6232" s="841"/>
      <c r="QZB6232" s="841"/>
      <c r="QZC6232" s="841"/>
      <c r="QZD6232" s="841"/>
      <c r="QZE6232" s="841"/>
      <c r="QZF6232" s="841"/>
      <c r="QZG6232" s="841"/>
      <c r="QZH6232" s="841"/>
      <c r="QZI6232" s="841"/>
      <c r="QZJ6232" s="841"/>
      <c r="QZK6232" s="841"/>
      <c r="QZL6232" s="841"/>
      <c r="QZM6232" s="841"/>
      <c r="QZN6232" s="841"/>
      <c r="QZO6232" s="841"/>
      <c r="QZP6232" s="841"/>
      <c r="QZQ6232" s="841"/>
      <c r="QZR6232" s="841"/>
      <c r="QZS6232" s="841"/>
      <c r="QZT6232" s="841"/>
      <c r="QZU6232" s="841"/>
      <c r="QZV6232" s="841"/>
      <c r="QZW6232" s="841"/>
      <c r="QZX6232" s="841"/>
      <c r="QZY6232" s="841"/>
      <c r="QZZ6232" s="841"/>
      <c r="RAA6232" s="841"/>
      <c r="RAB6232" s="841"/>
      <c r="RAC6232" s="841"/>
      <c r="RAD6232" s="841"/>
      <c r="RAE6232" s="841"/>
      <c r="RAF6232" s="841"/>
      <c r="RAG6232" s="841"/>
      <c r="RAH6232" s="841"/>
      <c r="RAI6232" s="841"/>
      <c r="RAJ6232" s="841"/>
      <c r="RAK6232" s="841"/>
      <c r="RAL6232" s="841"/>
      <c r="RAM6232" s="841"/>
      <c r="RAN6232" s="841"/>
      <c r="RAO6232" s="841"/>
      <c r="RAP6232" s="841"/>
      <c r="RAQ6232" s="841"/>
      <c r="RAR6232" s="841"/>
      <c r="RAS6232" s="841"/>
      <c r="RAT6232" s="841"/>
      <c r="RAU6232" s="841"/>
      <c r="RAV6232" s="841"/>
      <c r="RAW6232" s="841"/>
      <c r="RAX6232" s="841"/>
      <c r="RAY6232" s="841"/>
      <c r="RAZ6232" s="841"/>
      <c r="RBA6232" s="841"/>
      <c r="RBB6232" s="841"/>
      <c r="RBC6232" s="841"/>
      <c r="RBD6232" s="841"/>
      <c r="RBE6232" s="841"/>
      <c r="RBF6232" s="841"/>
      <c r="RBG6232" s="841"/>
      <c r="RBH6232" s="841"/>
      <c r="RBI6232" s="841"/>
      <c r="RBJ6232" s="841"/>
      <c r="RBK6232" s="841"/>
      <c r="RBL6232" s="841"/>
      <c r="RBM6232" s="841"/>
      <c r="RBN6232" s="841"/>
      <c r="RBO6232" s="841"/>
      <c r="RBP6232" s="841"/>
      <c r="RBQ6232" s="841"/>
      <c r="RBR6232" s="841"/>
      <c r="RBS6232" s="841"/>
      <c r="RBT6232" s="841"/>
      <c r="RBU6232" s="841"/>
      <c r="RBV6232" s="841"/>
      <c r="RBW6232" s="841"/>
      <c r="RBX6232" s="841"/>
      <c r="RBY6232" s="841"/>
      <c r="RBZ6232" s="841"/>
      <c r="RCA6232" s="841"/>
      <c r="RCB6232" s="841"/>
      <c r="RCC6232" s="841"/>
      <c r="RCD6232" s="841"/>
      <c r="RCE6232" s="841"/>
      <c r="RCF6232" s="841"/>
      <c r="RCG6232" s="841"/>
      <c r="RCH6232" s="841"/>
      <c r="RCI6232" s="841"/>
      <c r="RCJ6232" s="841"/>
      <c r="RCK6232" s="841"/>
      <c r="RCL6232" s="841"/>
      <c r="RCM6232" s="841"/>
      <c r="RCN6232" s="841"/>
      <c r="RCO6232" s="841"/>
      <c r="RCP6232" s="841"/>
      <c r="RCQ6232" s="841"/>
      <c r="RCR6232" s="841"/>
      <c r="RCS6232" s="841"/>
      <c r="RCT6232" s="841"/>
      <c r="RCU6232" s="841"/>
      <c r="RCV6232" s="841"/>
      <c r="RCW6232" s="841"/>
      <c r="RCX6232" s="841"/>
      <c r="RCY6232" s="841"/>
      <c r="RCZ6232" s="841"/>
      <c r="RDA6232" s="841"/>
      <c r="RDB6232" s="841"/>
      <c r="RDC6232" s="841"/>
      <c r="RDD6232" s="841"/>
      <c r="RDE6232" s="841"/>
      <c r="RDF6232" s="841"/>
      <c r="RDG6232" s="841"/>
      <c r="RDH6232" s="841"/>
      <c r="RDI6232" s="841"/>
      <c r="RDJ6232" s="841"/>
      <c r="RDK6232" s="841"/>
      <c r="RDL6232" s="841"/>
      <c r="RDM6232" s="841"/>
      <c r="RDN6232" s="841"/>
      <c r="RDO6232" s="841"/>
      <c r="RDP6232" s="841"/>
      <c r="RDQ6232" s="841"/>
      <c r="RDR6232" s="841"/>
      <c r="RDS6232" s="841"/>
      <c r="RDT6232" s="841"/>
      <c r="RDU6232" s="841"/>
      <c r="RDV6232" s="841"/>
      <c r="RDW6232" s="841"/>
      <c r="RDX6232" s="841"/>
      <c r="RDY6232" s="841"/>
      <c r="RDZ6232" s="841"/>
      <c r="REA6232" s="841"/>
      <c r="REB6232" s="841"/>
      <c r="REC6232" s="841"/>
      <c r="RED6232" s="841"/>
      <c r="REE6232" s="841"/>
      <c r="REF6232" s="841"/>
      <c r="REG6232" s="841"/>
      <c r="REH6232" s="841"/>
      <c r="REI6232" s="841"/>
      <c r="REJ6232" s="841"/>
      <c r="REK6232" s="841"/>
      <c r="REL6232" s="841"/>
      <c r="REM6232" s="841"/>
      <c r="REN6232" s="841"/>
      <c r="REO6232" s="841"/>
      <c r="REP6232" s="841"/>
      <c r="REQ6232" s="841"/>
      <c r="RER6232" s="841"/>
      <c r="RES6232" s="841"/>
      <c r="RET6232" s="841"/>
      <c r="REU6232" s="841"/>
      <c r="REV6232" s="841"/>
      <c r="REW6232" s="841"/>
      <c r="REX6232" s="841"/>
      <c r="REY6232" s="841"/>
      <c r="REZ6232" s="841"/>
      <c r="RFA6232" s="841"/>
      <c r="RFB6232" s="841"/>
      <c r="RFC6232" s="841"/>
      <c r="RFD6232" s="841"/>
      <c r="RFE6232" s="841"/>
      <c r="RFF6232" s="841"/>
      <c r="RFG6232" s="841"/>
      <c r="RFH6232" s="841"/>
      <c r="RFI6232" s="841"/>
      <c r="RFJ6232" s="841"/>
      <c r="RFK6232" s="841"/>
      <c r="RFL6232" s="841"/>
      <c r="RFM6232" s="841"/>
      <c r="RFN6232" s="841"/>
      <c r="RFO6232" s="841"/>
      <c r="RFP6232" s="841"/>
      <c r="RFQ6232" s="841"/>
      <c r="RFR6232" s="841"/>
      <c r="RFS6232" s="841"/>
      <c r="RFT6232" s="841"/>
      <c r="RFU6232" s="841"/>
      <c r="RFV6232" s="841"/>
      <c r="RFW6232" s="841"/>
      <c r="RFX6232" s="841"/>
      <c r="RFY6232" s="841"/>
      <c r="RFZ6232" s="841"/>
      <c r="RGA6232" s="841"/>
      <c r="RGB6232" s="841"/>
      <c r="RGC6232" s="841"/>
      <c r="RGD6232" s="841"/>
      <c r="RGE6232" s="841"/>
      <c r="RGF6232" s="841"/>
      <c r="RGG6232" s="841"/>
      <c r="RGH6232" s="841"/>
      <c r="RGI6232" s="841"/>
      <c r="RGJ6232" s="841"/>
      <c r="RGK6232" s="841"/>
      <c r="RGL6232" s="841"/>
      <c r="RGM6232" s="841"/>
      <c r="RGN6232" s="841"/>
      <c r="RGO6232" s="841"/>
      <c r="RGP6232" s="841"/>
      <c r="RGQ6232" s="841"/>
      <c r="RGR6232" s="841"/>
      <c r="RGS6232" s="841"/>
      <c r="RGT6232" s="841"/>
      <c r="RGU6232" s="841"/>
      <c r="RGV6232" s="841"/>
      <c r="RGW6232" s="841"/>
      <c r="RGX6232" s="841"/>
      <c r="RGY6232" s="841"/>
      <c r="RGZ6232" s="841"/>
      <c r="RHA6232" s="841"/>
      <c r="RHB6232" s="841"/>
      <c r="RHC6232" s="841"/>
      <c r="RHD6232" s="841"/>
      <c r="RHE6232" s="841"/>
      <c r="RHF6232" s="841"/>
      <c r="RHG6232" s="841"/>
      <c r="RHH6232" s="841"/>
      <c r="RHI6232" s="841"/>
      <c r="RHJ6232" s="841"/>
      <c r="RHK6232" s="841"/>
      <c r="RHL6232" s="841"/>
      <c r="RHM6232" s="841"/>
      <c r="RHN6232" s="841"/>
      <c r="RHO6232" s="841"/>
      <c r="RHP6232" s="841"/>
      <c r="RHQ6232" s="841"/>
      <c r="RHR6232" s="841"/>
      <c r="RHS6232" s="841"/>
      <c r="RHT6232" s="841"/>
      <c r="RHU6232" s="841"/>
      <c r="RHV6232" s="841"/>
      <c r="RHW6232" s="841"/>
      <c r="RHX6232" s="841"/>
      <c r="RHY6232" s="841"/>
      <c r="RHZ6232" s="841"/>
      <c r="RIA6232" s="841"/>
      <c r="RIB6232" s="841"/>
      <c r="RIC6232" s="841"/>
      <c r="RID6232" s="841"/>
      <c r="RIE6232" s="841"/>
      <c r="RIF6232" s="841"/>
      <c r="RIG6232" s="841"/>
      <c r="RIH6232" s="841"/>
      <c r="RII6232" s="841"/>
      <c r="RIJ6232" s="841"/>
      <c r="RIK6232" s="841"/>
      <c r="RIL6232" s="841"/>
      <c r="RIM6232" s="841"/>
      <c r="RIN6232" s="841"/>
      <c r="RIO6232" s="841"/>
      <c r="RIP6232" s="841"/>
      <c r="RIQ6232" s="841"/>
      <c r="RIR6232" s="841"/>
      <c r="RIS6232" s="841"/>
      <c r="RIT6232" s="841"/>
      <c r="RIU6232" s="841"/>
      <c r="RIV6232" s="841"/>
      <c r="RIW6232" s="841"/>
      <c r="RIX6232" s="841"/>
      <c r="RIY6232" s="841"/>
      <c r="RIZ6232" s="841"/>
      <c r="RJA6232" s="841"/>
      <c r="RJB6232" s="841"/>
      <c r="RJC6232" s="841"/>
      <c r="RJD6232" s="841"/>
      <c r="RJE6232" s="841"/>
      <c r="RJF6232" s="841"/>
      <c r="RJG6232" s="841"/>
      <c r="RJH6232" s="841"/>
      <c r="RJI6232" s="841"/>
      <c r="RJJ6232" s="841"/>
      <c r="RJK6232" s="841"/>
      <c r="RJL6232" s="841"/>
      <c r="RJM6232" s="841"/>
      <c r="RJN6232" s="841"/>
      <c r="RJO6232" s="841"/>
      <c r="RJP6232" s="841"/>
      <c r="RJQ6232" s="841"/>
      <c r="RJR6232" s="841"/>
      <c r="RJS6232" s="841"/>
      <c r="RJT6232" s="841"/>
      <c r="RJU6232" s="841"/>
      <c r="RJV6232" s="841"/>
      <c r="RJW6232" s="841"/>
      <c r="RJX6232" s="841"/>
      <c r="RJY6232" s="841"/>
      <c r="RJZ6232" s="841"/>
      <c r="RKA6232" s="841"/>
      <c r="RKB6232" s="841"/>
      <c r="RKC6232" s="841"/>
      <c r="RKD6232" s="841"/>
      <c r="RKE6232" s="841"/>
      <c r="RKF6232" s="841"/>
      <c r="RKG6232" s="841"/>
      <c r="RKH6232" s="841"/>
      <c r="RKI6232" s="841"/>
      <c r="RKJ6232" s="841"/>
      <c r="RKK6232" s="841"/>
      <c r="RKL6232" s="841"/>
      <c r="RKM6232" s="841"/>
      <c r="RKN6232" s="841"/>
      <c r="RKO6232" s="841"/>
      <c r="RKP6232" s="841"/>
      <c r="RKQ6232" s="841"/>
      <c r="RKR6232" s="841"/>
      <c r="RKS6232" s="841"/>
      <c r="RKT6232" s="841"/>
      <c r="RKU6232" s="841"/>
      <c r="RKV6232" s="841"/>
      <c r="RKW6232" s="841"/>
      <c r="RKX6232" s="841"/>
      <c r="RKY6232" s="841"/>
      <c r="RKZ6232" s="841"/>
      <c r="RLA6232" s="841"/>
      <c r="RLB6232" s="841"/>
      <c r="RLC6232" s="841"/>
      <c r="RLD6232" s="841"/>
      <c r="RLE6232" s="841"/>
      <c r="RLF6232" s="841"/>
      <c r="RLG6232" s="841"/>
      <c r="RLH6232" s="841"/>
      <c r="RLI6232" s="841"/>
      <c r="RLJ6232" s="841"/>
      <c r="RLK6232" s="841"/>
      <c r="RLL6232" s="841"/>
      <c r="RLM6232" s="841"/>
      <c r="RLN6232" s="841"/>
      <c r="RLO6232" s="841"/>
      <c r="RLP6232" s="841"/>
      <c r="RLQ6232" s="841"/>
      <c r="RLR6232" s="841"/>
      <c r="RLS6232" s="841"/>
      <c r="RLT6232" s="841"/>
      <c r="RLU6232" s="841"/>
      <c r="RLV6232" s="841"/>
      <c r="RLW6232" s="841"/>
      <c r="RLX6232" s="841"/>
      <c r="RLY6232" s="841"/>
      <c r="RLZ6232" s="841"/>
      <c r="RMA6232" s="841"/>
      <c r="RMB6232" s="841"/>
      <c r="RMC6232" s="841"/>
      <c r="RMD6232" s="841"/>
      <c r="RME6232" s="841"/>
      <c r="RMF6232" s="841"/>
      <c r="RMG6232" s="841"/>
      <c r="RMH6232" s="841"/>
      <c r="RMI6232" s="841"/>
      <c r="RMJ6232" s="841"/>
      <c r="RMK6232" s="841"/>
      <c r="RML6232" s="841"/>
      <c r="RMM6232" s="841"/>
      <c r="RMN6232" s="841"/>
      <c r="RMO6232" s="841"/>
      <c r="RMP6232" s="841"/>
      <c r="RMQ6232" s="841"/>
      <c r="RMR6232" s="841"/>
      <c r="RMS6232" s="841"/>
      <c r="RMT6232" s="841"/>
      <c r="RMU6232" s="841"/>
      <c r="RMV6232" s="841"/>
      <c r="RMW6232" s="841"/>
      <c r="RMX6232" s="841"/>
      <c r="RMY6232" s="841"/>
      <c r="RMZ6232" s="841"/>
      <c r="RNA6232" s="841"/>
      <c r="RNB6232" s="841"/>
      <c r="RNC6232" s="841"/>
      <c r="RND6232" s="841"/>
      <c r="RNE6232" s="841"/>
      <c r="RNF6232" s="841"/>
      <c r="RNG6232" s="841"/>
      <c r="RNH6232" s="841"/>
      <c r="RNI6232" s="841"/>
      <c r="RNJ6232" s="841"/>
      <c r="RNK6232" s="841"/>
      <c r="RNL6232" s="841"/>
      <c r="RNM6232" s="841"/>
      <c r="RNN6232" s="841"/>
      <c r="RNO6232" s="841"/>
      <c r="RNP6232" s="841"/>
      <c r="RNQ6232" s="841"/>
      <c r="RNR6232" s="841"/>
      <c r="RNS6232" s="841"/>
      <c r="RNT6232" s="841"/>
      <c r="RNU6232" s="841"/>
      <c r="RNV6232" s="841"/>
      <c r="RNW6232" s="841"/>
      <c r="RNX6232" s="841"/>
      <c r="RNY6232" s="841"/>
      <c r="RNZ6232" s="841"/>
      <c r="ROA6232" s="841"/>
      <c r="ROB6232" s="841"/>
      <c r="ROC6232" s="841"/>
      <c r="ROD6232" s="841"/>
      <c r="ROE6232" s="841"/>
      <c r="ROF6232" s="841"/>
      <c r="ROG6232" s="841"/>
      <c r="ROH6232" s="841"/>
      <c r="ROI6232" s="841"/>
      <c r="ROJ6232" s="841"/>
      <c r="ROK6232" s="841"/>
      <c r="ROL6232" s="841"/>
      <c r="ROM6232" s="841"/>
      <c r="RON6232" s="841"/>
      <c r="ROO6232" s="841"/>
      <c r="ROP6232" s="841"/>
      <c r="ROQ6232" s="841"/>
      <c r="ROR6232" s="841"/>
      <c r="ROS6232" s="841"/>
      <c r="ROT6232" s="841"/>
      <c r="ROU6232" s="841"/>
      <c r="ROV6232" s="841"/>
      <c r="ROW6232" s="841"/>
      <c r="ROX6232" s="841"/>
      <c r="ROY6232" s="841"/>
      <c r="ROZ6232" s="841"/>
      <c r="RPA6232" s="841"/>
      <c r="RPB6232" s="841"/>
      <c r="RPC6232" s="841"/>
      <c r="RPD6232" s="841"/>
      <c r="RPE6232" s="841"/>
      <c r="RPF6232" s="841"/>
      <c r="RPG6232" s="841"/>
      <c r="RPH6232" s="841"/>
      <c r="RPI6232" s="841"/>
      <c r="RPJ6232" s="841"/>
      <c r="RPK6232" s="841"/>
      <c r="RPL6232" s="841"/>
      <c r="RPM6232" s="841"/>
      <c r="RPN6232" s="841"/>
      <c r="RPO6232" s="841"/>
      <c r="RPP6232" s="841"/>
      <c r="RPQ6232" s="841"/>
      <c r="RPR6232" s="841"/>
      <c r="RPS6232" s="841"/>
      <c r="RPT6232" s="841"/>
      <c r="RPU6232" s="841"/>
      <c r="RPV6232" s="841"/>
      <c r="RPW6232" s="841"/>
      <c r="RPX6232" s="841"/>
      <c r="RPY6232" s="841"/>
      <c r="RPZ6232" s="841"/>
      <c r="RQA6232" s="841"/>
      <c r="RQB6232" s="841"/>
      <c r="RQC6232" s="841"/>
      <c r="RQD6232" s="841"/>
      <c r="RQE6232" s="841"/>
      <c r="RQF6232" s="841"/>
      <c r="RQG6232" s="841"/>
      <c r="RQH6232" s="841"/>
      <c r="RQI6232" s="841"/>
      <c r="RQJ6232" s="841"/>
      <c r="RQK6232" s="841"/>
      <c r="RQL6232" s="841"/>
      <c r="RQM6232" s="841"/>
      <c r="RQN6232" s="841"/>
      <c r="RQO6232" s="841"/>
      <c r="RQP6232" s="841"/>
      <c r="RQQ6232" s="841"/>
      <c r="RQR6232" s="841"/>
      <c r="RQS6232" s="841"/>
      <c r="RQT6232" s="841"/>
      <c r="RQU6232" s="841"/>
      <c r="RQV6232" s="841"/>
      <c r="RQW6232" s="841"/>
      <c r="RQX6232" s="841"/>
      <c r="RQY6232" s="841"/>
      <c r="RQZ6232" s="841"/>
      <c r="RRA6232" s="841"/>
      <c r="RRB6232" s="841"/>
      <c r="RRC6232" s="841"/>
      <c r="RRD6232" s="841"/>
      <c r="RRE6232" s="841"/>
      <c r="RRF6232" s="841"/>
      <c r="RRG6232" s="841"/>
      <c r="RRH6232" s="841"/>
      <c r="RRI6232" s="841"/>
      <c r="RRJ6232" s="841"/>
      <c r="RRK6232" s="841"/>
      <c r="RRL6232" s="841"/>
      <c r="RRM6232" s="841"/>
      <c r="RRN6232" s="841"/>
      <c r="RRO6232" s="841"/>
      <c r="RRP6232" s="841"/>
      <c r="RRQ6232" s="841"/>
      <c r="RRR6232" s="841"/>
      <c r="RRS6232" s="841"/>
      <c r="RRT6232" s="841"/>
      <c r="RRU6232" s="841"/>
      <c r="RRV6232" s="841"/>
      <c r="RRW6232" s="841"/>
      <c r="RRX6232" s="841"/>
      <c r="RRY6232" s="841"/>
      <c r="RRZ6232" s="841"/>
      <c r="RSA6232" s="841"/>
      <c r="RSB6232" s="841"/>
      <c r="RSC6232" s="841"/>
      <c r="RSD6232" s="841"/>
      <c r="RSE6232" s="841"/>
      <c r="RSF6232" s="841"/>
      <c r="RSG6232" s="841"/>
      <c r="RSH6232" s="841"/>
      <c r="RSI6232" s="841"/>
      <c r="RSJ6232" s="841"/>
      <c r="RSK6232" s="841"/>
      <c r="RSL6232" s="841"/>
      <c r="RSM6232" s="841"/>
      <c r="RSN6232" s="841"/>
      <c r="RSO6232" s="841"/>
      <c r="RSP6232" s="841"/>
      <c r="RSQ6232" s="841"/>
      <c r="RSR6232" s="841"/>
      <c r="RSS6232" s="841"/>
      <c r="RST6232" s="841"/>
      <c r="RSU6232" s="841"/>
      <c r="RSV6232" s="841"/>
      <c r="RSW6232" s="841"/>
      <c r="RSX6232" s="841"/>
      <c r="RSY6232" s="841"/>
      <c r="RSZ6232" s="841"/>
      <c r="RTA6232" s="841"/>
      <c r="RTB6232" s="841"/>
      <c r="RTC6232" s="841"/>
      <c r="RTD6232" s="841"/>
      <c r="RTE6232" s="841"/>
      <c r="RTF6232" s="841"/>
      <c r="RTG6232" s="841"/>
      <c r="RTH6232" s="841"/>
      <c r="RTI6232" s="841"/>
      <c r="RTJ6232" s="841"/>
      <c r="RTK6232" s="841"/>
      <c r="RTL6232" s="841"/>
      <c r="RTM6232" s="841"/>
      <c r="RTN6232" s="841"/>
      <c r="RTO6232" s="841"/>
      <c r="RTP6232" s="841"/>
      <c r="RTQ6232" s="841"/>
      <c r="RTR6232" s="841"/>
      <c r="RTS6232" s="841"/>
      <c r="RTT6232" s="841"/>
      <c r="RTU6232" s="841"/>
      <c r="RTV6232" s="841"/>
      <c r="RTW6232" s="841"/>
      <c r="RTX6232" s="841"/>
      <c r="RTY6232" s="841"/>
      <c r="RTZ6232" s="841"/>
      <c r="RUA6232" s="841"/>
      <c r="RUB6232" s="841"/>
      <c r="RUC6232" s="841"/>
      <c r="RUD6232" s="841"/>
      <c r="RUE6232" s="841"/>
      <c r="RUF6232" s="841"/>
      <c r="RUG6232" s="841"/>
      <c r="RUH6232" s="841"/>
      <c r="RUI6232" s="841"/>
      <c r="RUJ6232" s="841"/>
      <c r="RUK6232" s="841"/>
      <c r="RUL6232" s="841"/>
      <c r="RUM6232" s="841"/>
      <c r="RUN6232" s="841"/>
      <c r="RUO6232" s="841"/>
      <c r="RUP6232" s="841"/>
      <c r="RUQ6232" s="841"/>
      <c r="RUR6232" s="841"/>
      <c r="RUS6232" s="841"/>
      <c r="RUT6232" s="841"/>
      <c r="RUU6232" s="841"/>
      <c r="RUV6232" s="841"/>
      <c r="RUW6232" s="841"/>
      <c r="RUX6232" s="841"/>
      <c r="RUY6232" s="841"/>
      <c r="RUZ6232" s="841"/>
      <c r="RVA6232" s="841"/>
      <c r="RVB6232" s="841"/>
      <c r="RVC6232" s="841"/>
      <c r="RVD6232" s="841"/>
      <c r="RVE6232" s="841"/>
      <c r="RVF6232" s="841"/>
      <c r="RVG6232" s="841"/>
      <c r="RVH6232" s="841"/>
      <c r="RVI6232" s="841"/>
      <c r="RVJ6232" s="841"/>
      <c r="RVK6232" s="841"/>
      <c r="RVL6232" s="841"/>
      <c r="RVM6232" s="841"/>
      <c r="RVN6232" s="841"/>
      <c r="RVO6232" s="841"/>
      <c r="RVP6232" s="841"/>
      <c r="RVQ6232" s="841"/>
      <c r="RVR6232" s="841"/>
      <c r="RVS6232" s="841"/>
      <c r="RVT6232" s="841"/>
      <c r="RVU6232" s="841"/>
      <c r="RVV6232" s="841"/>
      <c r="RVW6232" s="841"/>
      <c r="RVX6232" s="841"/>
      <c r="RVY6232" s="841"/>
      <c r="RVZ6232" s="841"/>
      <c r="RWA6232" s="841"/>
      <c r="RWB6232" s="841"/>
      <c r="RWC6232" s="841"/>
      <c r="RWD6232" s="841"/>
      <c r="RWE6232" s="841"/>
      <c r="RWF6232" s="841"/>
      <c r="RWG6232" s="841"/>
      <c r="RWH6232" s="841"/>
      <c r="RWI6232" s="841"/>
      <c r="RWJ6232" s="841"/>
      <c r="RWK6232" s="841"/>
      <c r="RWL6232" s="841"/>
      <c r="RWM6232" s="841"/>
      <c r="RWN6232" s="841"/>
      <c r="RWO6232" s="841"/>
      <c r="RWP6232" s="841"/>
      <c r="RWQ6232" s="841"/>
      <c r="RWR6232" s="841"/>
      <c r="RWS6232" s="841"/>
      <c r="RWT6232" s="841"/>
      <c r="RWU6232" s="841"/>
      <c r="RWV6232" s="841"/>
      <c r="RWW6232" s="841"/>
      <c r="RWX6232" s="841"/>
      <c r="RWY6232" s="841"/>
      <c r="RWZ6232" s="841"/>
      <c r="RXA6232" s="841"/>
      <c r="RXB6232" s="841"/>
      <c r="RXC6232" s="841"/>
      <c r="RXD6232" s="841"/>
      <c r="RXE6232" s="841"/>
      <c r="RXF6232" s="841"/>
      <c r="RXG6232" s="841"/>
      <c r="RXH6232" s="841"/>
      <c r="RXI6232" s="841"/>
      <c r="RXJ6232" s="841"/>
      <c r="RXK6232" s="841"/>
      <c r="RXL6232" s="841"/>
      <c r="RXM6232" s="841"/>
      <c r="RXN6232" s="841"/>
      <c r="RXO6232" s="841"/>
      <c r="RXP6232" s="841"/>
      <c r="RXQ6232" s="841"/>
      <c r="RXR6232" s="841"/>
      <c r="RXS6232" s="841"/>
      <c r="RXT6232" s="841"/>
      <c r="RXU6232" s="841"/>
      <c r="RXV6232" s="841"/>
      <c r="RXW6232" s="841"/>
      <c r="RXX6232" s="841"/>
      <c r="RXY6232" s="841"/>
      <c r="RXZ6232" s="841"/>
      <c r="RYA6232" s="841"/>
      <c r="RYB6232" s="841"/>
      <c r="RYC6232" s="841"/>
      <c r="RYD6232" s="841"/>
      <c r="RYE6232" s="841"/>
      <c r="RYF6232" s="841"/>
      <c r="RYG6232" s="841"/>
      <c r="RYH6232" s="841"/>
      <c r="RYI6232" s="841"/>
      <c r="RYJ6232" s="841"/>
      <c r="RYK6232" s="841"/>
      <c r="RYL6232" s="841"/>
      <c r="RYM6232" s="841"/>
      <c r="RYN6232" s="841"/>
      <c r="RYO6232" s="841"/>
      <c r="RYP6232" s="841"/>
      <c r="RYQ6232" s="841"/>
      <c r="RYR6232" s="841"/>
      <c r="RYS6232" s="841"/>
      <c r="RYT6232" s="841"/>
      <c r="RYU6232" s="841"/>
      <c r="RYV6232" s="841"/>
      <c r="RYW6232" s="841"/>
      <c r="RYX6232" s="841"/>
      <c r="RYY6232" s="841"/>
      <c r="RYZ6232" s="841"/>
      <c r="RZA6232" s="841"/>
      <c r="RZB6232" s="841"/>
      <c r="RZC6232" s="841"/>
      <c r="RZD6232" s="841"/>
      <c r="RZE6232" s="841"/>
      <c r="RZF6232" s="841"/>
      <c r="RZG6232" s="841"/>
      <c r="RZH6232" s="841"/>
      <c r="RZI6232" s="841"/>
      <c r="RZJ6232" s="841"/>
      <c r="RZK6232" s="841"/>
      <c r="RZL6232" s="841"/>
      <c r="RZM6232" s="841"/>
      <c r="RZN6232" s="841"/>
      <c r="RZO6232" s="841"/>
      <c r="RZP6232" s="841"/>
      <c r="RZQ6232" s="841"/>
      <c r="RZR6232" s="841"/>
      <c r="RZS6232" s="841"/>
      <c r="RZT6232" s="841"/>
      <c r="RZU6232" s="841"/>
      <c r="RZV6232" s="841"/>
      <c r="RZW6232" s="841"/>
      <c r="RZX6232" s="841"/>
      <c r="RZY6232" s="841"/>
      <c r="RZZ6232" s="841"/>
      <c r="SAA6232" s="841"/>
      <c r="SAB6232" s="841"/>
      <c r="SAC6232" s="841"/>
      <c r="SAD6232" s="841"/>
      <c r="SAE6232" s="841"/>
      <c r="SAF6232" s="841"/>
      <c r="SAG6232" s="841"/>
      <c r="SAH6232" s="841"/>
      <c r="SAI6232" s="841"/>
      <c r="SAJ6232" s="841"/>
      <c r="SAK6232" s="841"/>
      <c r="SAL6232" s="841"/>
      <c r="SAM6232" s="841"/>
      <c r="SAN6232" s="841"/>
      <c r="SAO6232" s="841"/>
      <c r="SAP6232" s="841"/>
      <c r="SAQ6232" s="841"/>
      <c r="SAR6232" s="841"/>
      <c r="SAS6232" s="841"/>
      <c r="SAT6232" s="841"/>
      <c r="SAU6232" s="841"/>
      <c r="SAV6232" s="841"/>
      <c r="SAW6232" s="841"/>
      <c r="SAX6232" s="841"/>
      <c r="SAY6232" s="841"/>
      <c r="SAZ6232" s="841"/>
      <c r="SBA6232" s="841"/>
      <c r="SBB6232" s="841"/>
      <c r="SBC6232" s="841"/>
      <c r="SBD6232" s="841"/>
      <c r="SBE6232" s="841"/>
      <c r="SBF6232" s="841"/>
      <c r="SBG6232" s="841"/>
      <c r="SBH6232" s="841"/>
      <c r="SBI6232" s="841"/>
      <c r="SBJ6232" s="841"/>
      <c r="SBK6232" s="841"/>
      <c r="SBL6232" s="841"/>
      <c r="SBM6232" s="841"/>
      <c r="SBN6232" s="841"/>
      <c r="SBO6232" s="841"/>
      <c r="SBP6232" s="841"/>
      <c r="SBQ6232" s="841"/>
      <c r="SBR6232" s="841"/>
      <c r="SBS6232" s="841"/>
      <c r="SBT6232" s="841"/>
      <c r="SBU6232" s="841"/>
      <c r="SBV6232" s="841"/>
      <c r="SBW6232" s="841"/>
      <c r="SBX6232" s="841"/>
      <c r="SBY6232" s="841"/>
      <c r="SBZ6232" s="841"/>
      <c r="SCA6232" s="841"/>
      <c r="SCB6232" s="841"/>
      <c r="SCC6232" s="841"/>
      <c r="SCD6232" s="841"/>
      <c r="SCE6232" s="841"/>
      <c r="SCF6232" s="841"/>
      <c r="SCG6232" s="841"/>
      <c r="SCH6232" s="841"/>
      <c r="SCI6232" s="841"/>
      <c r="SCJ6232" s="841"/>
      <c r="SCK6232" s="841"/>
      <c r="SCL6232" s="841"/>
      <c r="SCM6232" s="841"/>
      <c r="SCN6232" s="841"/>
      <c r="SCO6232" s="841"/>
      <c r="SCP6232" s="841"/>
      <c r="SCQ6232" s="841"/>
      <c r="SCR6232" s="841"/>
      <c r="SCS6232" s="841"/>
      <c r="SCT6232" s="841"/>
      <c r="SCU6232" s="841"/>
      <c r="SCV6232" s="841"/>
      <c r="SCW6232" s="841"/>
      <c r="SCX6232" s="841"/>
      <c r="SCY6232" s="841"/>
      <c r="SCZ6232" s="841"/>
      <c r="SDA6232" s="841"/>
      <c r="SDB6232" s="841"/>
      <c r="SDC6232" s="841"/>
      <c r="SDD6232" s="841"/>
      <c r="SDE6232" s="841"/>
      <c r="SDF6232" s="841"/>
      <c r="SDG6232" s="841"/>
      <c r="SDH6232" s="841"/>
      <c r="SDI6232" s="841"/>
      <c r="SDJ6232" s="841"/>
      <c r="SDK6232" s="841"/>
      <c r="SDL6232" s="841"/>
      <c r="SDM6232" s="841"/>
      <c r="SDN6232" s="841"/>
      <c r="SDO6232" s="841"/>
      <c r="SDP6232" s="841"/>
      <c r="SDQ6232" s="841"/>
      <c r="SDR6232" s="841"/>
      <c r="SDS6232" s="841"/>
      <c r="SDT6232" s="841"/>
      <c r="SDU6232" s="841"/>
      <c r="SDV6232" s="841"/>
      <c r="SDW6232" s="841"/>
      <c r="SDX6232" s="841"/>
      <c r="SDY6232" s="841"/>
      <c r="SDZ6232" s="841"/>
      <c r="SEA6232" s="841"/>
      <c r="SEB6232" s="841"/>
      <c r="SEC6232" s="841"/>
      <c r="SED6232" s="841"/>
      <c r="SEE6232" s="841"/>
      <c r="SEF6232" s="841"/>
      <c r="SEG6232" s="841"/>
      <c r="SEH6232" s="841"/>
      <c r="SEI6232" s="841"/>
      <c r="SEJ6232" s="841"/>
      <c r="SEK6232" s="841"/>
      <c r="SEL6232" s="841"/>
      <c r="SEM6232" s="841"/>
      <c r="SEN6232" s="841"/>
      <c r="SEO6232" s="841"/>
      <c r="SEP6232" s="841"/>
      <c r="SEQ6232" s="841"/>
      <c r="SER6232" s="841"/>
      <c r="SES6232" s="841"/>
      <c r="SET6232" s="841"/>
      <c r="SEU6232" s="841"/>
      <c r="SEV6232" s="841"/>
      <c r="SEW6232" s="841"/>
      <c r="SEX6232" s="841"/>
      <c r="SEY6232" s="841"/>
      <c r="SEZ6232" s="841"/>
      <c r="SFA6232" s="841"/>
      <c r="SFB6232" s="841"/>
      <c r="SFC6232" s="841"/>
      <c r="SFD6232" s="841"/>
      <c r="SFE6232" s="841"/>
      <c r="SFF6232" s="841"/>
      <c r="SFG6232" s="841"/>
      <c r="SFH6232" s="841"/>
      <c r="SFI6232" s="841"/>
      <c r="SFJ6232" s="841"/>
      <c r="SFK6232" s="841"/>
      <c r="SFL6232" s="841"/>
      <c r="SFM6232" s="841"/>
      <c r="SFN6232" s="841"/>
      <c r="SFO6232" s="841"/>
      <c r="SFP6232" s="841"/>
      <c r="SFQ6232" s="841"/>
      <c r="SFR6232" s="841"/>
      <c r="SFS6232" s="841"/>
      <c r="SFT6232" s="841"/>
      <c r="SFU6232" s="841"/>
      <c r="SFV6232" s="841"/>
      <c r="SFW6232" s="841"/>
      <c r="SFX6232" s="841"/>
      <c r="SFY6232" s="841"/>
      <c r="SFZ6232" s="841"/>
      <c r="SGA6232" s="841"/>
      <c r="SGB6232" s="841"/>
      <c r="SGC6232" s="841"/>
      <c r="SGD6232" s="841"/>
      <c r="SGE6232" s="841"/>
      <c r="SGF6232" s="841"/>
      <c r="SGG6232" s="841"/>
      <c r="SGH6232" s="841"/>
      <c r="SGI6232" s="841"/>
      <c r="SGJ6232" s="841"/>
      <c r="SGK6232" s="841"/>
      <c r="SGL6232" s="841"/>
      <c r="SGM6232" s="841"/>
      <c r="SGN6232" s="841"/>
      <c r="SGO6232" s="841"/>
      <c r="SGP6232" s="841"/>
      <c r="SGQ6232" s="841"/>
      <c r="SGR6232" s="841"/>
      <c r="SGS6232" s="841"/>
      <c r="SGT6232" s="841"/>
      <c r="SGU6232" s="841"/>
      <c r="SGV6232" s="841"/>
      <c r="SGW6232" s="841"/>
      <c r="SGX6232" s="841"/>
      <c r="SGY6232" s="841"/>
      <c r="SGZ6232" s="841"/>
      <c r="SHA6232" s="841"/>
      <c r="SHB6232" s="841"/>
      <c r="SHC6232" s="841"/>
      <c r="SHD6232" s="841"/>
      <c r="SHE6232" s="841"/>
      <c r="SHF6232" s="841"/>
      <c r="SHG6232" s="841"/>
      <c r="SHH6232" s="841"/>
      <c r="SHI6232" s="841"/>
      <c r="SHJ6232" s="841"/>
      <c r="SHK6232" s="841"/>
      <c r="SHL6232" s="841"/>
      <c r="SHM6232" s="841"/>
      <c r="SHN6232" s="841"/>
      <c r="SHO6232" s="841"/>
      <c r="SHP6232" s="841"/>
      <c r="SHQ6232" s="841"/>
      <c r="SHR6232" s="841"/>
      <c r="SHS6232" s="841"/>
      <c r="SHT6232" s="841"/>
      <c r="SHU6232" s="841"/>
      <c r="SHV6232" s="841"/>
      <c r="SHW6232" s="841"/>
      <c r="SHX6232" s="841"/>
      <c r="SHY6232" s="841"/>
      <c r="SHZ6232" s="841"/>
      <c r="SIA6232" s="841"/>
      <c r="SIB6232" s="841"/>
      <c r="SIC6232" s="841"/>
      <c r="SID6232" s="841"/>
      <c r="SIE6232" s="841"/>
      <c r="SIF6232" s="841"/>
      <c r="SIG6232" s="841"/>
      <c r="SIH6232" s="841"/>
      <c r="SII6232" s="841"/>
      <c r="SIJ6232" s="841"/>
      <c r="SIK6232" s="841"/>
      <c r="SIL6232" s="841"/>
      <c r="SIM6232" s="841"/>
      <c r="SIN6232" s="841"/>
      <c r="SIO6232" s="841"/>
      <c r="SIP6232" s="841"/>
      <c r="SIQ6232" s="841"/>
      <c r="SIR6232" s="841"/>
      <c r="SIS6232" s="841"/>
      <c r="SIT6232" s="841"/>
      <c r="SIU6232" s="841"/>
      <c r="SIV6232" s="841"/>
      <c r="SIW6232" s="841"/>
      <c r="SIX6232" s="841"/>
      <c r="SIY6232" s="841"/>
      <c r="SIZ6232" s="841"/>
      <c r="SJA6232" s="841"/>
      <c r="SJB6232" s="841"/>
      <c r="SJC6232" s="841"/>
      <c r="SJD6232" s="841"/>
      <c r="SJE6232" s="841"/>
      <c r="SJF6232" s="841"/>
      <c r="SJG6232" s="841"/>
      <c r="SJH6232" s="841"/>
      <c r="SJI6232" s="841"/>
      <c r="SJJ6232" s="841"/>
      <c r="SJK6232" s="841"/>
      <c r="SJL6232" s="841"/>
      <c r="SJM6232" s="841"/>
      <c r="SJN6232" s="841"/>
      <c r="SJO6232" s="841"/>
      <c r="SJP6232" s="841"/>
      <c r="SJQ6232" s="841"/>
      <c r="SJR6232" s="841"/>
      <c r="SJS6232" s="841"/>
      <c r="SJT6232" s="841"/>
      <c r="SJU6232" s="841"/>
      <c r="SJV6232" s="841"/>
      <c r="SJW6232" s="841"/>
      <c r="SJX6232" s="841"/>
      <c r="SJY6232" s="841"/>
      <c r="SJZ6232" s="841"/>
      <c r="SKA6232" s="841"/>
      <c r="SKB6232" s="841"/>
      <c r="SKC6232" s="841"/>
      <c r="SKD6232" s="841"/>
      <c r="SKE6232" s="841"/>
      <c r="SKF6232" s="841"/>
      <c r="SKG6232" s="841"/>
      <c r="SKH6232" s="841"/>
      <c r="SKI6232" s="841"/>
      <c r="SKJ6232" s="841"/>
      <c r="SKK6232" s="841"/>
      <c r="SKL6232" s="841"/>
      <c r="SKM6232" s="841"/>
      <c r="SKN6232" s="841"/>
      <c r="SKO6232" s="841"/>
      <c r="SKP6232" s="841"/>
      <c r="SKQ6232" s="841"/>
      <c r="SKR6232" s="841"/>
      <c r="SKS6232" s="841"/>
      <c r="SKT6232" s="841"/>
      <c r="SKU6232" s="841"/>
      <c r="SKV6232" s="841"/>
      <c r="SKW6232" s="841"/>
      <c r="SKX6232" s="841"/>
      <c r="SKY6232" s="841"/>
      <c r="SKZ6232" s="841"/>
      <c r="SLA6232" s="841"/>
      <c r="SLB6232" s="841"/>
      <c r="SLC6232" s="841"/>
      <c r="SLD6232" s="841"/>
      <c r="SLE6232" s="841"/>
      <c r="SLF6232" s="841"/>
      <c r="SLG6232" s="841"/>
      <c r="SLH6232" s="841"/>
      <c r="SLI6232" s="841"/>
      <c r="SLJ6232" s="841"/>
      <c r="SLK6232" s="841"/>
      <c r="SLL6232" s="841"/>
      <c r="SLM6232" s="841"/>
      <c r="SLN6232" s="841"/>
      <c r="SLO6232" s="841"/>
      <c r="SLP6232" s="841"/>
      <c r="SLQ6232" s="841"/>
      <c r="SLR6232" s="841"/>
      <c r="SLS6232" s="841"/>
      <c r="SLT6232" s="841"/>
      <c r="SLU6232" s="841"/>
      <c r="SLV6232" s="841"/>
      <c r="SLW6232" s="841"/>
      <c r="SLX6232" s="841"/>
      <c r="SLY6232" s="841"/>
      <c r="SLZ6232" s="841"/>
      <c r="SMA6232" s="841"/>
      <c r="SMB6232" s="841"/>
      <c r="SMC6232" s="841"/>
      <c r="SMD6232" s="841"/>
      <c r="SME6232" s="841"/>
      <c r="SMF6232" s="841"/>
      <c r="SMG6232" s="841"/>
      <c r="SMH6232" s="841"/>
      <c r="SMI6232" s="841"/>
      <c r="SMJ6232" s="841"/>
      <c r="SMK6232" s="841"/>
      <c r="SML6232" s="841"/>
      <c r="SMM6232" s="841"/>
      <c r="SMN6232" s="841"/>
      <c r="SMO6232" s="841"/>
      <c r="SMP6232" s="841"/>
      <c r="SMQ6232" s="841"/>
      <c r="SMR6232" s="841"/>
      <c r="SMS6232" s="841"/>
      <c r="SMT6232" s="841"/>
      <c r="SMU6232" s="841"/>
      <c r="SMV6232" s="841"/>
      <c r="SMW6232" s="841"/>
      <c r="SMX6232" s="841"/>
      <c r="SMY6232" s="841"/>
      <c r="SMZ6232" s="841"/>
      <c r="SNA6232" s="841"/>
      <c r="SNB6232" s="841"/>
      <c r="SNC6232" s="841"/>
      <c r="SND6232" s="841"/>
      <c r="SNE6232" s="841"/>
      <c r="SNF6232" s="841"/>
      <c r="SNG6232" s="841"/>
      <c r="SNH6232" s="841"/>
      <c r="SNI6232" s="841"/>
      <c r="SNJ6232" s="841"/>
      <c r="SNK6232" s="841"/>
      <c r="SNL6232" s="841"/>
      <c r="SNM6232" s="841"/>
      <c r="SNN6232" s="841"/>
      <c r="SNO6232" s="841"/>
      <c r="SNP6232" s="841"/>
      <c r="SNQ6232" s="841"/>
      <c r="SNR6232" s="841"/>
      <c r="SNS6232" s="841"/>
      <c r="SNT6232" s="841"/>
      <c r="SNU6232" s="841"/>
      <c r="SNV6232" s="841"/>
      <c r="SNW6232" s="841"/>
      <c r="SNX6232" s="841"/>
      <c r="SNY6232" s="841"/>
      <c r="SNZ6232" s="841"/>
      <c r="SOA6232" s="841"/>
      <c r="SOB6232" s="841"/>
      <c r="SOC6232" s="841"/>
      <c r="SOD6232" s="841"/>
      <c r="SOE6232" s="841"/>
      <c r="SOF6232" s="841"/>
      <c r="SOG6232" s="841"/>
      <c r="SOH6232" s="841"/>
      <c r="SOI6232" s="841"/>
      <c r="SOJ6232" s="841"/>
      <c r="SOK6232" s="841"/>
      <c r="SOL6232" s="841"/>
      <c r="SOM6232" s="841"/>
      <c r="SON6232" s="841"/>
      <c r="SOO6232" s="841"/>
      <c r="SOP6232" s="841"/>
      <c r="SOQ6232" s="841"/>
      <c r="SOR6232" s="841"/>
      <c r="SOS6232" s="841"/>
      <c r="SOT6232" s="841"/>
      <c r="SOU6232" s="841"/>
      <c r="SOV6232" s="841"/>
      <c r="SOW6232" s="841"/>
      <c r="SOX6232" s="841"/>
      <c r="SOY6232" s="841"/>
      <c r="SOZ6232" s="841"/>
      <c r="SPA6232" s="841"/>
      <c r="SPB6232" s="841"/>
      <c r="SPC6232" s="841"/>
      <c r="SPD6232" s="841"/>
      <c r="SPE6232" s="841"/>
      <c r="SPF6232" s="841"/>
      <c r="SPG6232" s="841"/>
      <c r="SPH6232" s="841"/>
      <c r="SPI6232" s="841"/>
      <c r="SPJ6232" s="841"/>
      <c r="SPK6232" s="841"/>
      <c r="SPL6232" s="841"/>
      <c r="SPM6232" s="841"/>
      <c r="SPN6232" s="841"/>
      <c r="SPO6232" s="841"/>
      <c r="SPP6232" s="841"/>
      <c r="SPQ6232" s="841"/>
      <c r="SPR6232" s="841"/>
      <c r="SPS6232" s="841"/>
      <c r="SPT6232" s="841"/>
      <c r="SPU6232" s="841"/>
      <c r="SPV6232" s="841"/>
      <c r="SPW6232" s="841"/>
      <c r="SPX6232" s="841"/>
      <c r="SPY6232" s="841"/>
      <c r="SPZ6232" s="841"/>
      <c r="SQA6232" s="841"/>
      <c r="SQB6232" s="841"/>
      <c r="SQC6232" s="841"/>
      <c r="SQD6232" s="841"/>
      <c r="SQE6232" s="841"/>
      <c r="SQF6232" s="841"/>
      <c r="SQG6232" s="841"/>
      <c r="SQH6232" s="841"/>
      <c r="SQI6232" s="841"/>
      <c r="SQJ6232" s="841"/>
      <c r="SQK6232" s="841"/>
      <c r="SQL6232" s="841"/>
      <c r="SQM6232" s="841"/>
      <c r="SQN6232" s="841"/>
      <c r="SQO6232" s="841"/>
      <c r="SQP6232" s="841"/>
      <c r="SQQ6232" s="841"/>
      <c r="SQR6232" s="841"/>
      <c r="SQS6232" s="841"/>
      <c r="SQT6232" s="841"/>
      <c r="SQU6232" s="841"/>
      <c r="SQV6232" s="841"/>
      <c r="SQW6232" s="841"/>
      <c r="SQX6232" s="841"/>
      <c r="SQY6232" s="841"/>
      <c r="SQZ6232" s="841"/>
      <c r="SRA6232" s="841"/>
      <c r="SRB6232" s="841"/>
      <c r="SRC6232" s="841"/>
      <c r="SRD6232" s="841"/>
      <c r="SRE6232" s="841"/>
      <c r="SRF6232" s="841"/>
      <c r="SRG6232" s="841"/>
      <c r="SRH6232" s="841"/>
      <c r="SRI6232" s="841"/>
      <c r="SRJ6232" s="841"/>
      <c r="SRK6232" s="841"/>
      <c r="SRL6232" s="841"/>
      <c r="SRM6232" s="841"/>
      <c r="SRN6232" s="841"/>
      <c r="SRO6232" s="841"/>
      <c r="SRP6232" s="841"/>
      <c r="SRQ6232" s="841"/>
      <c r="SRR6232" s="841"/>
      <c r="SRS6232" s="841"/>
      <c r="SRT6232" s="841"/>
      <c r="SRU6232" s="841"/>
      <c r="SRV6232" s="841"/>
      <c r="SRW6232" s="841"/>
      <c r="SRX6232" s="841"/>
      <c r="SRY6232" s="841"/>
      <c r="SRZ6232" s="841"/>
      <c r="SSA6232" s="841"/>
      <c r="SSB6232" s="841"/>
      <c r="SSC6232" s="841"/>
      <c r="SSD6232" s="841"/>
      <c r="SSE6232" s="841"/>
      <c r="SSF6232" s="841"/>
      <c r="SSG6232" s="841"/>
      <c r="SSH6232" s="841"/>
      <c r="SSI6232" s="841"/>
      <c r="SSJ6232" s="841"/>
      <c r="SSK6232" s="841"/>
      <c r="SSL6232" s="841"/>
      <c r="SSM6232" s="841"/>
      <c r="SSN6232" s="841"/>
      <c r="SSO6232" s="841"/>
      <c r="SSP6232" s="841"/>
      <c r="SSQ6232" s="841"/>
      <c r="SSR6232" s="841"/>
      <c r="SSS6232" s="841"/>
      <c r="SST6232" s="841"/>
      <c r="SSU6232" s="841"/>
      <c r="SSV6232" s="841"/>
      <c r="SSW6232" s="841"/>
      <c r="SSX6232" s="841"/>
      <c r="SSY6232" s="841"/>
      <c r="SSZ6232" s="841"/>
      <c r="STA6232" s="841"/>
      <c r="STB6232" s="841"/>
      <c r="STC6232" s="841"/>
      <c r="STD6232" s="841"/>
      <c r="STE6232" s="841"/>
      <c r="STF6232" s="841"/>
      <c r="STG6232" s="841"/>
      <c r="STH6232" s="841"/>
      <c r="STI6232" s="841"/>
      <c r="STJ6232" s="841"/>
      <c r="STK6232" s="841"/>
      <c r="STL6232" s="841"/>
      <c r="STM6232" s="841"/>
      <c r="STN6232" s="841"/>
      <c r="STO6232" s="841"/>
      <c r="STP6232" s="841"/>
      <c r="STQ6232" s="841"/>
      <c r="STR6232" s="841"/>
      <c r="STS6232" s="841"/>
      <c r="STT6232" s="841"/>
      <c r="STU6232" s="841"/>
      <c r="STV6232" s="841"/>
      <c r="STW6232" s="841"/>
      <c r="STX6232" s="841"/>
      <c r="STY6232" s="841"/>
      <c r="STZ6232" s="841"/>
      <c r="SUA6232" s="841"/>
      <c r="SUB6232" s="841"/>
      <c r="SUC6232" s="841"/>
      <c r="SUD6232" s="841"/>
      <c r="SUE6232" s="841"/>
      <c r="SUF6232" s="841"/>
      <c r="SUG6232" s="841"/>
      <c r="SUH6232" s="841"/>
      <c r="SUI6232" s="841"/>
      <c r="SUJ6232" s="841"/>
      <c r="SUK6232" s="841"/>
      <c r="SUL6232" s="841"/>
      <c r="SUM6232" s="841"/>
      <c r="SUN6232" s="841"/>
      <c r="SUO6232" s="841"/>
      <c r="SUP6232" s="841"/>
      <c r="SUQ6232" s="841"/>
      <c r="SUR6232" s="841"/>
      <c r="SUS6232" s="841"/>
      <c r="SUT6232" s="841"/>
      <c r="SUU6232" s="841"/>
      <c r="SUV6232" s="841"/>
      <c r="SUW6232" s="841"/>
      <c r="SUX6232" s="841"/>
      <c r="SUY6232" s="841"/>
      <c r="SUZ6232" s="841"/>
      <c r="SVA6232" s="841"/>
      <c r="SVB6232" s="841"/>
      <c r="SVC6232" s="841"/>
      <c r="SVD6232" s="841"/>
      <c r="SVE6232" s="841"/>
      <c r="SVF6232" s="841"/>
      <c r="SVG6232" s="841"/>
      <c r="SVH6232" s="841"/>
      <c r="SVI6232" s="841"/>
      <c r="SVJ6232" s="841"/>
      <c r="SVK6232" s="841"/>
      <c r="SVL6232" s="841"/>
      <c r="SVM6232" s="841"/>
      <c r="SVN6232" s="841"/>
      <c r="SVO6232" s="841"/>
      <c r="SVP6232" s="841"/>
      <c r="SVQ6232" s="841"/>
      <c r="SVR6232" s="841"/>
      <c r="SVS6232" s="841"/>
      <c r="SVT6232" s="841"/>
      <c r="SVU6232" s="841"/>
      <c r="SVV6232" s="841"/>
      <c r="SVW6232" s="841"/>
      <c r="SVX6232" s="841"/>
      <c r="SVY6232" s="841"/>
      <c r="SVZ6232" s="841"/>
      <c r="SWA6232" s="841"/>
      <c r="SWB6232" s="841"/>
      <c r="SWC6232" s="841"/>
      <c r="SWD6232" s="841"/>
      <c r="SWE6232" s="841"/>
      <c r="SWF6232" s="841"/>
      <c r="SWG6232" s="841"/>
      <c r="SWH6232" s="841"/>
      <c r="SWI6232" s="841"/>
      <c r="SWJ6232" s="841"/>
      <c r="SWK6232" s="841"/>
      <c r="SWL6232" s="841"/>
      <c r="SWM6232" s="841"/>
      <c r="SWN6232" s="841"/>
      <c r="SWO6232" s="841"/>
      <c r="SWP6232" s="841"/>
      <c r="SWQ6232" s="841"/>
      <c r="SWR6232" s="841"/>
      <c r="SWS6232" s="841"/>
      <c r="SWT6232" s="841"/>
      <c r="SWU6232" s="841"/>
      <c r="SWV6232" s="841"/>
      <c r="SWW6232" s="841"/>
      <c r="SWX6232" s="841"/>
      <c r="SWY6232" s="841"/>
      <c r="SWZ6232" s="841"/>
      <c r="SXA6232" s="841"/>
      <c r="SXB6232" s="841"/>
      <c r="SXC6232" s="841"/>
      <c r="SXD6232" s="841"/>
      <c r="SXE6232" s="841"/>
      <c r="SXF6232" s="841"/>
      <c r="SXG6232" s="841"/>
      <c r="SXH6232" s="841"/>
      <c r="SXI6232" s="841"/>
      <c r="SXJ6232" s="841"/>
      <c r="SXK6232" s="841"/>
      <c r="SXL6232" s="841"/>
      <c r="SXM6232" s="841"/>
      <c r="SXN6232" s="841"/>
      <c r="SXO6232" s="841"/>
      <c r="SXP6232" s="841"/>
      <c r="SXQ6232" s="841"/>
      <c r="SXR6232" s="841"/>
      <c r="SXS6232" s="841"/>
      <c r="SXT6232" s="841"/>
      <c r="SXU6232" s="841"/>
      <c r="SXV6232" s="841"/>
      <c r="SXW6232" s="841"/>
      <c r="SXX6232" s="841"/>
      <c r="SXY6232" s="841"/>
      <c r="SXZ6232" s="841"/>
      <c r="SYA6232" s="841"/>
      <c r="SYB6232" s="841"/>
      <c r="SYC6232" s="841"/>
      <c r="SYD6232" s="841"/>
      <c r="SYE6232" s="841"/>
      <c r="SYF6232" s="841"/>
      <c r="SYG6232" s="841"/>
      <c r="SYH6232" s="841"/>
      <c r="SYI6232" s="841"/>
      <c r="SYJ6232" s="841"/>
      <c r="SYK6232" s="841"/>
      <c r="SYL6232" s="841"/>
      <c r="SYM6232" s="841"/>
      <c r="SYN6232" s="841"/>
      <c r="SYO6232" s="841"/>
      <c r="SYP6232" s="841"/>
      <c r="SYQ6232" s="841"/>
      <c r="SYR6232" s="841"/>
      <c r="SYS6232" s="841"/>
      <c r="SYT6232" s="841"/>
      <c r="SYU6232" s="841"/>
      <c r="SYV6232" s="841"/>
      <c r="SYW6232" s="841"/>
      <c r="SYX6232" s="841"/>
      <c r="SYY6232" s="841"/>
      <c r="SYZ6232" s="841"/>
      <c r="SZA6232" s="841"/>
      <c r="SZB6232" s="841"/>
      <c r="SZC6232" s="841"/>
      <c r="SZD6232" s="841"/>
      <c r="SZE6232" s="841"/>
      <c r="SZF6232" s="841"/>
      <c r="SZG6232" s="841"/>
      <c r="SZH6232" s="841"/>
      <c r="SZI6232" s="841"/>
      <c r="SZJ6232" s="841"/>
      <c r="SZK6232" s="841"/>
      <c r="SZL6232" s="841"/>
      <c r="SZM6232" s="841"/>
      <c r="SZN6232" s="841"/>
      <c r="SZO6232" s="841"/>
      <c r="SZP6232" s="841"/>
      <c r="SZQ6232" s="841"/>
      <c r="SZR6232" s="841"/>
      <c r="SZS6232" s="841"/>
      <c r="SZT6232" s="841"/>
      <c r="SZU6232" s="841"/>
      <c r="SZV6232" s="841"/>
      <c r="SZW6232" s="841"/>
      <c r="SZX6232" s="841"/>
      <c r="SZY6232" s="841"/>
      <c r="SZZ6232" s="841"/>
      <c r="TAA6232" s="841"/>
      <c r="TAB6232" s="841"/>
      <c r="TAC6232" s="841"/>
      <c r="TAD6232" s="841"/>
      <c r="TAE6232" s="841"/>
      <c r="TAF6232" s="841"/>
      <c r="TAG6232" s="841"/>
      <c r="TAH6232" s="841"/>
      <c r="TAI6232" s="841"/>
      <c r="TAJ6232" s="841"/>
      <c r="TAK6232" s="841"/>
      <c r="TAL6232" s="841"/>
      <c r="TAM6232" s="841"/>
      <c r="TAN6232" s="841"/>
      <c r="TAO6232" s="841"/>
      <c r="TAP6232" s="841"/>
      <c r="TAQ6232" s="841"/>
      <c r="TAR6232" s="841"/>
      <c r="TAS6232" s="841"/>
      <c r="TAT6232" s="841"/>
      <c r="TAU6232" s="841"/>
      <c r="TAV6232" s="841"/>
      <c r="TAW6232" s="841"/>
      <c r="TAX6232" s="841"/>
      <c r="TAY6232" s="841"/>
      <c r="TAZ6232" s="841"/>
      <c r="TBA6232" s="841"/>
      <c r="TBB6232" s="841"/>
      <c r="TBC6232" s="841"/>
      <c r="TBD6232" s="841"/>
      <c r="TBE6232" s="841"/>
      <c r="TBF6232" s="841"/>
      <c r="TBG6232" s="841"/>
      <c r="TBH6232" s="841"/>
      <c r="TBI6232" s="841"/>
      <c r="TBJ6232" s="841"/>
      <c r="TBK6232" s="841"/>
      <c r="TBL6232" s="841"/>
      <c r="TBM6232" s="841"/>
      <c r="TBN6232" s="841"/>
      <c r="TBO6232" s="841"/>
      <c r="TBP6232" s="841"/>
      <c r="TBQ6232" s="841"/>
      <c r="TBR6232" s="841"/>
      <c r="TBS6232" s="841"/>
      <c r="TBT6232" s="841"/>
      <c r="TBU6232" s="841"/>
      <c r="TBV6232" s="841"/>
      <c r="TBW6232" s="841"/>
      <c r="TBX6232" s="841"/>
      <c r="TBY6232" s="841"/>
      <c r="TBZ6232" s="841"/>
      <c r="TCA6232" s="841"/>
      <c r="TCB6232" s="841"/>
      <c r="TCC6232" s="841"/>
      <c r="TCD6232" s="841"/>
      <c r="TCE6232" s="841"/>
      <c r="TCF6232" s="841"/>
      <c r="TCG6232" s="841"/>
      <c r="TCH6232" s="841"/>
      <c r="TCI6232" s="841"/>
      <c r="TCJ6232" s="841"/>
      <c r="TCK6232" s="841"/>
      <c r="TCL6232" s="841"/>
      <c r="TCM6232" s="841"/>
      <c r="TCN6232" s="841"/>
      <c r="TCO6232" s="841"/>
      <c r="TCP6232" s="841"/>
      <c r="TCQ6232" s="841"/>
      <c r="TCR6232" s="841"/>
      <c r="TCS6232" s="841"/>
      <c r="TCT6232" s="841"/>
      <c r="TCU6232" s="841"/>
      <c r="TCV6232" s="841"/>
      <c r="TCW6232" s="841"/>
      <c r="TCX6232" s="841"/>
      <c r="TCY6232" s="841"/>
      <c r="TCZ6232" s="841"/>
      <c r="TDA6232" s="841"/>
      <c r="TDB6232" s="841"/>
      <c r="TDC6232" s="841"/>
      <c r="TDD6232" s="841"/>
      <c r="TDE6232" s="841"/>
      <c r="TDF6232" s="841"/>
      <c r="TDG6232" s="841"/>
      <c r="TDH6232" s="841"/>
      <c r="TDI6232" s="841"/>
      <c r="TDJ6232" s="841"/>
      <c r="TDK6232" s="841"/>
      <c r="TDL6232" s="841"/>
      <c r="TDM6232" s="841"/>
      <c r="TDN6232" s="841"/>
      <c r="TDO6232" s="841"/>
      <c r="TDP6232" s="841"/>
      <c r="TDQ6232" s="841"/>
      <c r="TDR6232" s="841"/>
      <c r="TDS6232" s="841"/>
      <c r="TDT6232" s="841"/>
      <c r="TDU6232" s="841"/>
      <c r="TDV6232" s="841"/>
      <c r="TDW6232" s="841"/>
      <c r="TDX6232" s="841"/>
      <c r="TDY6232" s="841"/>
      <c r="TDZ6232" s="841"/>
      <c r="TEA6232" s="841"/>
      <c r="TEB6232" s="841"/>
      <c r="TEC6232" s="841"/>
      <c r="TED6232" s="841"/>
      <c r="TEE6232" s="841"/>
      <c r="TEF6232" s="841"/>
      <c r="TEG6232" s="841"/>
      <c r="TEH6232" s="841"/>
      <c r="TEI6232" s="841"/>
      <c r="TEJ6232" s="841"/>
      <c r="TEK6232" s="841"/>
      <c r="TEL6232" s="841"/>
      <c r="TEM6232" s="841"/>
      <c r="TEN6232" s="841"/>
      <c r="TEO6232" s="841"/>
      <c r="TEP6232" s="841"/>
      <c r="TEQ6232" s="841"/>
      <c r="TER6232" s="841"/>
      <c r="TES6232" s="841"/>
      <c r="TET6232" s="841"/>
      <c r="TEU6232" s="841"/>
      <c r="TEV6232" s="841"/>
      <c r="TEW6232" s="841"/>
      <c r="TEX6232" s="841"/>
      <c r="TEY6232" s="841"/>
      <c r="TEZ6232" s="841"/>
      <c r="TFA6232" s="841"/>
      <c r="TFB6232" s="841"/>
      <c r="TFC6232" s="841"/>
      <c r="TFD6232" s="841"/>
      <c r="TFE6232" s="841"/>
      <c r="TFF6232" s="841"/>
      <c r="TFG6232" s="841"/>
      <c r="TFH6232" s="841"/>
      <c r="TFI6232" s="841"/>
      <c r="TFJ6232" s="841"/>
      <c r="TFK6232" s="841"/>
      <c r="TFL6232" s="841"/>
      <c r="TFM6232" s="841"/>
      <c r="TFN6232" s="841"/>
      <c r="TFO6232" s="841"/>
      <c r="TFP6232" s="841"/>
      <c r="TFQ6232" s="841"/>
      <c r="TFR6232" s="841"/>
      <c r="TFS6232" s="841"/>
      <c r="TFT6232" s="841"/>
      <c r="TFU6232" s="841"/>
      <c r="TFV6232" s="841"/>
      <c r="TFW6232" s="841"/>
      <c r="TFX6232" s="841"/>
      <c r="TFY6232" s="841"/>
      <c r="TFZ6232" s="841"/>
      <c r="TGA6232" s="841"/>
      <c r="TGB6232" s="841"/>
      <c r="TGC6232" s="841"/>
      <c r="TGD6232" s="841"/>
      <c r="TGE6232" s="841"/>
      <c r="TGF6232" s="841"/>
      <c r="TGG6232" s="841"/>
      <c r="TGH6232" s="841"/>
      <c r="TGI6232" s="841"/>
      <c r="TGJ6232" s="841"/>
      <c r="TGK6232" s="841"/>
      <c r="TGL6232" s="841"/>
      <c r="TGM6232" s="841"/>
      <c r="TGN6232" s="841"/>
      <c r="TGO6232" s="841"/>
      <c r="TGP6232" s="841"/>
      <c r="TGQ6232" s="841"/>
      <c r="TGR6232" s="841"/>
      <c r="TGS6232" s="841"/>
      <c r="TGT6232" s="841"/>
      <c r="TGU6232" s="841"/>
      <c r="TGV6232" s="841"/>
      <c r="TGW6232" s="841"/>
      <c r="TGX6232" s="841"/>
      <c r="TGY6232" s="841"/>
      <c r="TGZ6232" s="841"/>
      <c r="THA6232" s="841"/>
      <c r="THB6232" s="841"/>
      <c r="THC6232" s="841"/>
      <c r="THD6232" s="841"/>
      <c r="THE6232" s="841"/>
      <c r="THF6232" s="841"/>
      <c r="THG6232" s="841"/>
      <c r="THH6232" s="841"/>
      <c r="THI6232" s="841"/>
      <c r="THJ6232" s="841"/>
      <c r="THK6232" s="841"/>
      <c r="THL6232" s="841"/>
      <c r="THM6232" s="841"/>
      <c r="THN6232" s="841"/>
      <c r="THO6232" s="841"/>
      <c r="THP6232" s="841"/>
      <c r="THQ6232" s="841"/>
      <c r="THR6232" s="841"/>
      <c r="THS6232" s="841"/>
      <c r="THT6232" s="841"/>
      <c r="THU6232" s="841"/>
      <c r="THV6232" s="841"/>
      <c r="THW6232" s="841"/>
      <c r="THX6232" s="841"/>
      <c r="THY6232" s="841"/>
      <c r="THZ6232" s="841"/>
      <c r="TIA6232" s="841"/>
      <c r="TIB6232" s="841"/>
      <c r="TIC6232" s="841"/>
      <c r="TID6232" s="841"/>
      <c r="TIE6232" s="841"/>
      <c r="TIF6232" s="841"/>
      <c r="TIG6232" s="841"/>
      <c r="TIH6232" s="841"/>
      <c r="TII6232" s="841"/>
      <c r="TIJ6232" s="841"/>
      <c r="TIK6232" s="841"/>
      <c r="TIL6232" s="841"/>
      <c r="TIM6232" s="841"/>
      <c r="TIN6232" s="841"/>
      <c r="TIO6232" s="841"/>
      <c r="TIP6232" s="841"/>
      <c r="TIQ6232" s="841"/>
      <c r="TIR6232" s="841"/>
      <c r="TIS6232" s="841"/>
      <c r="TIT6232" s="841"/>
      <c r="TIU6232" s="841"/>
      <c r="TIV6232" s="841"/>
      <c r="TIW6232" s="841"/>
      <c r="TIX6232" s="841"/>
      <c r="TIY6232" s="841"/>
      <c r="TIZ6232" s="841"/>
      <c r="TJA6232" s="841"/>
      <c r="TJB6232" s="841"/>
      <c r="TJC6232" s="841"/>
      <c r="TJD6232" s="841"/>
      <c r="TJE6232" s="841"/>
      <c r="TJF6232" s="841"/>
      <c r="TJG6232" s="841"/>
      <c r="TJH6232" s="841"/>
      <c r="TJI6232" s="841"/>
      <c r="TJJ6232" s="841"/>
      <c r="TJK6232" s="841"/>
      <c r="TJL6232" s="841"/>
      <c r="TJM6232" s="841"/>
      <c r="TJN6232" s="841"/>
      <c r="TJO6232" s="841"/>
      <c r="TJP6232" s="841"/>
      <c r="TJQ6232" s="841"/>
      <c r="TJR6232" s="841"/>
      <c r="TJS6232" s="841"/>
      <c r="TJT6232" s="841"/>
      <c r="TJU6232" s="841"/>
      <c r="TJV6232" s="841"/>
      <c r="TJW6232" s="841"/>
      <c r="TJX6232" s="841"/>
      <c r="TJY6232" s="841"/>
      <c r="TJZ6232" s="841"/>
      <c r="TKA6232" s="841"/>
      <c r="TKB6232" s="841"/>
      <c r="TKC6232" s="841"/>
      <c r="TKD6232" s="841"/>
      <c r="TKE6232" s="841"/>
      <c r="TKF6232" s="841"/>
      <c r="TKG6232" s="841"/>
      <c r="TKH6232" s="841"/>
      <c r="TKI6232" s="841"/>
      <c r="TKJ6232" s="841"/>
      <c r="TKK6232" s="841"/>
      <c r="TKL6232" s="841"/>
      <c r="TKM6232" s="841"/>
      <c r="TKN6232" s="841"/>
      <c r="TKO6232" s="841"/>
      <c r="TKP6232" s="841"/>
      <c r="TKQ6232" s="841"/>
      <c r="TKR6232" s="841"/>
      <c r="TKS6232" s="841"/>
      <c r="TKT6232" s="841"/>
      <c r="TKU6232" s="841"/>
      <c r="TKV6232" s="841"/>
      <c r="TKW6232" s="841"/>
      <c r="TKX6232" s="841"/>
      <c r="TKY6232" s="841"/>
      <c r="TKZ6232" s="841"/>
      <c r="TLA6232" s="841"/>
      <c r="TLB6232" s="841"/>
      <c r="TLC6232" s="841"/>
      <c r="TLD6232" s="841"/>
      <c r="TLE6232" s="841"/>
      <c r="TLF6232" s="841"/>
      <c r="TLG6232" s="841"/>
      <c r="TLH6232" s="841"/>
      <c r="TLI6232" s="841"/>
      <c r="TLJ6232" s="841"/>
      <c r="TLK6232" s="841"/>
      <c r="TLL6232" s="841"/>
      <c r="TLM6232" s="841"/>
      <c r="TLN6232" s="841"/>
      <c r="TLO6232" s="841"/>
      <c r="TLP6232" s="841"/>
      <c r="TLQ6232" s="841"/>
      <c r="TLR6232" s="841"/>
      <c r="TLS6232" s="841"/>
      <c r="TLT6232" s="841"/>
      <c r="TLU6232" s="841"/>
      <c r="TLV6232" s="841"/>
      <c r="TLW6232" s="841"/>
      <c r="TLX6232" s="841"/>
      <c r="TLY6232" s="841"/>
      <c r="TLZ6232" s="841"/>
      <c r="TMA6232" s="841"/>
      <c r="TMB6232" s="841"/>
      <c r="TMC6232" s="841"/>
      <c r="TMD6232" s="841"/>
      <c r="TME6232" s="841"/>
      <c r="TMF6232" s="841"/>
      <c r="TMG6232" s="841"/>
      <c r="TMH6232" s="841"/>
      <c r="TMI6232" s="841"/>
      <c r="TMJ6232" s="841"/>
      <c r="TMK6232" s="841"/>
      <c r="TML6232" s="841"/>
      <c r="TMM6232" s="841"/>
      <c r="TMN6232" s="841"/>
      <c r="TMO6232" s="841"/>
      <c r="TMP6232" s="841"/>
      <c r="TMQ6232" s="841"/>
      <c r="TMR6232" s="841"/>
      <c r="TMS6232" s="841"/>
      <c r="TMT6232" s="841"/>
      <c r="TMU6232" s="841"/>
      <c r="TMV6232" s="841"/>
      <c r="TMW6232" s="841"/>
      <c r="TMX6232" s="841"/>
      <c r="TMY6232" s="841"/>
      <c r="TMZ6232" s="841"/>
      <c r="TNA6232" s="841"/>
      <c r="TNB6232" s="841"/>
      <c r="TNC6232" s="841"/>
      <c r="TND6232" s="841"/>
      <c r="TNE6232" s="841"/>
      <c r="TNF6232" s="841"/>
      <c r="TNG6232" s="841"/>
      <c r="TNH6232" s="841"/>
      <c r="TNI6232" s="841"/>
      <c r="TNJ6232" s="841"/>
      <c r="TNK6232" s="841"/>
      <c r="TNL6232" s="841"/>
      <c r="TNM6232" s="841"/>
      <c r="TNN6232" s="841"/>
      <c r="TNO6232" s="841"/>
      <c r="TNP6232" s="841"/>
      <c r="TNQ6232" s="841"/>
      <c r="TNR6232" s="841"/>
      <c r="TNS6232" s="841"/>
      <c r="TNT6232" s="841"/>
      <c r="TNU6232" s="841"/>
      <c r="TNV6232" s="841"/>
      <c r="TNW6232" s="841"/>
      <c r="TNX6232" s="841"/>
      <c r="TNY6232" s="841"/>
      <c r="TNZ6232" s="841"/>
      <c r="TOA6232" s="841"/>
      <c r="TOB6232" s="841"/>
      <c r="TOC6232" s="841"/>
      <c r="TOD6232" s="841"/>
      <c r="TOE6232" s="841"/>
      <c r="TOF6232" s="841"/>
      <c r="TOG6232" s="841"/>
      <c r="TOH6232" s="841"/>
      <c r="TOI6232" s="841"/>
      <c r="TOJ6232" s="841"/>
      <c r="TOK6232" s="841"/>
      <c r="TOL6232" s="841"/>
      <c r="TOM6232" s="841"/>
      <c r="TON6232" s="841"/>
      <c r="TOO6232" s="841"/>
      <c r="TOP6232" s="841"/>
      <c r="TOQ6232" s="841"/>
      <c r="TOR6232" s="841"/>
      <c r="TOS6232" s="841"/>
      <c r="TOT6232" s="841"/>
      <c r="TOU6232" s="841"/>
      <c r="TOV6232" s="841"/>
      <c r="TOW6232" s="841"/>
      <c r="TOX6232" s="841"/>
      <c r="TOY6232" s="841"/>
      <c r="TOZ6232" s="841"/>
      <c r="TPA6232" s="841"/>
      <c r="TPB6232" s="841"/>
      <c r="TPC6232" s="841"/>
      <c r="TPD6232" s="841"/>
      <c r="TPE6232" s="841"/>
      <c r="TPF6232" s="841"/>
      <c r="TPG6232" s="841"/>
      <c r="TPH6232" s="841"/>
      <c r="TPI6232" s="841"/>
      <c r="TPJ6232" s="841"/>
      <c r="TPK6232" s="841"/>
      <c r="TPL6232" s="841"/>
      <c r="TPM6232" s="841"/>
      <c r="TPN6232" s="841"/>
      <c r="TPO6232" s="841"/>
      <c r="TPP6232" s="841"/>
      <c r="TPQ6232" s="841"/>
      <c r="TPR6232" s="841"/>
      <c r="TPS6232" s="841"/>
      <c r="TPT6232" s="841"/>
      <c r="TPU6232" s="841"/>
      <c r="TPV6232" s="841"/>
      <c r="TPW6232" s="841"/>
      <c r="TPX6232" s="841"/>
      <c r="TPY6232" s="841"/>
      <c r="TPZ6232" s="841"/>
      <c r="TQA6232" s="841"/>
      <c r="TQB6232" s="841"/>
      <c r="TQC6232" s="841"/>
      <c r="TQD6232" s="841"/>
      <c r="TQE6232" s="841"/>
      <c r="TQF6232" s="841"/>
      <c r="TQG6232" s="841"/>
      <c r="TQH6232" s="841"/>
      <c r="TQI6232" s="841"/>
      <c r="TQJ6232" s="841"/>
      <c r="TQK6232" s="841"/>
      <c r="TQL6232" s="841"/>
      <c r="TQM6232" s="841"/>
      <c r="TQN6232" s="841"/>
      <c r="TQO6232" s="841"/>
      <c r="TQP6232" s="841"/>
      <c r="TQQ6232" s="841"/>
      <c r="TQR6232" s="841"/>
      <c r="TQS6232" s="841"/>
      <c r="TQT6232" s="841"/>
      <c r="TQU6232" s="841"/>
      <c r="TQV6232" s="841"/>
      <c r="TQW6232" s="841"/>
      <c r="TQX6232" s="841"/>
      <c r="TQY6232" s="841"/>
      <c r="TQZ6232" s="841"/>
      <c r="TRA6232" s="841"/>
      <c r="TRB6232" s="841"/>
      <c r="TRC6232" s="841"/>
      <c r="TRD6232" s="841"/>
      <c r="TRE6232" s="841"/>
      <c r="TRF6232" s="841"/>
      <c r="TRG6232" s="841"/>
      <c r="TRH6232" s="841"/>
      <c r="TRI6232" s="841"/>
      <c r="TRJ6232" s="841"/>
      <c r="TRK6232" s="841"/>
      <c r="TRL6232" s="841"/>
      <c r="TRM6232" s="841"/>
      <c r="TRN6232" s="841"/>
      <c r="TRO6232" s="841"/>
      <c r="TRP6232" s="841"/>
      <c r="TRQ6232" s="841"/>
      <c r="TRR6232" s="841"/>
      <c r="TRS6232" s="841"/>
      <c r="TRT6232" s="841"/>
      <c r="TRU6232" s="841"/>
      <c r="TRV6232" s="841"/>
      <c r="TRW6232" s="841"/>
      <c r="TRX6232" s="841"/>
      <c r="TRY6232" s="841"/>
      <c r="TRZ6232" s="841"/>
      <c r="TSA6232" s="841"/>
      <c r="TSB6232" s="841"/>
      <c r="TSC6232" s="841"/>
      <c r="TSD6232" s="841"/>
      <c r="TSE6232" s="841"/>
      <c r="TSF6232" s="841"/>
      <c r="TSG6232" s="841"/>
      <c r="TSH6232" s="841"/>
      <c r="TSI6232" s="841"/>
      <c r="TSJ6232" s="841"/>
      <c r="TSK6232" s="841"/>
      <c r="TSL6232" s="841"/>
      <c r="TSM6232" s="841"/>
      <c r="TSN6232" s="841"/>
      <c r="TSO6232" s="841"/>
      <c r="TSP6232" s="841"/>
      <c r="TSQ6232" s="841"/>
      <c r="TSR6232" s="841"/>
      <c r="TSS6232" s="841"/>
      <c r="TST6232" s="841"/>
      <c r="TSU6232" s="841"/>
      <c r="TSV6232" s="841"/>
      <c r="TSW6232" s="841"/>
      <c r="TSX6232" s="841"/>
      <c r="TSY6232" s="841"/>
      <c r="TSZ6232" s="841"/>
      <c r="TTA6232" s="841"/>
      <c r="TTB6232" s="841"/>
      <c r="TTC6232" s="841"/>
      <c r="TTD6232" s="841"/>
      <c r="TTE6232" s="841"/>
      <c r="TTF6232" s="841"/>
      <c r="TTG6232" s="841"/>
      <c r="TTH6232" s="841"/>
      <c r="TTI6232" s="841"/>
      <c r="TTJ6232" s="841"/>
      <c r="TTK6232" s="841"/>
      <c r="TTL6232" s="841"/>
      <c r="TTM6232" s="841"/>
      <c r="TTN6232" s="841"/>
      <c r="TTO6232" s="841"/>
      <c r="TTP6232" s="841"/>
      <c r="TTQ6232" s="841"/>
      <c r="TTR6232" s="841"/>
      <c r="TTS6232" s="841"/>
      <c r="TTT6232" s="841"/>
      <c r="TTU6232" s="841"/>
      <c r="TTV6232" s="841"/>
      <c r="TTW6232" s="841"/>
      <c r="TTX6232" s="841"/>
      <c r="TTY6232" s="841"/>
      <c r="TTZ6232" s="841"/>
      <c r="TUA6232" s="841"/>
      <c r="TUB6232" s="841"/>
      <c r="TUC6232" s="841"/>
      <c r="TUD6232" s="841"/>
      <c r="TUE6232" s="841"/>
      <c r="TUF6232" s="841"/>
      <c r="TUG6232" s="841"/>
      <c r="TUH6232" s="841"/>
      <c r="TUI6232" s="841"/>
      <c r="TUJ6232" s="841"/>
      <c r="TUK6232" s="841"/>
      <c r="TUL6232" s="841"/>
      <c r="TUM6232" s="841"/>
      <c r="TUN6232" s="841"/>
      <c r="TUO6232" s="841"/>
      <c r="TUP6232" s="841"/>
      <c r="TUQ6232" s="841"/>
      <c r="TUR6232" s="841"/>
      <c r="TUS6232" s="841"/>
      <c r="TUT6232" s="841"/>
      <c r="TUU6232" s="841"/>
      <c r="TUV6232" s="841"/>
      <c r="TUW6232" s="841"/>
      <c r="TUX6232" s="841"/>
      <c r="TUY6232" s="841"/>
      <c r="TUZ6232" s="841"/>
      <c r="TVA6232" s="841"/>
      <c r="TVB6232" s="841"/>
      <c r="TVC6232" s="841"/>
      <c r="TVD6232" s="841"/>
      <c r="TVE6232" s="841"/>
      <c r="TVF6232" s="841"/>
      <c r="TVG6232" s="841"/>
      <c r="TVH6232" s="841"/>
      <c r="TVI6232" s="841"/>
      <c r="TVJ6232" s="841"/>
      <c r="TVK6232" s="841"/>
      <c r="TVL6232" s="841"/>
      <c r="TVM6232" s="841"/>
      <c r="TVN6232" s="841"/>
      <c r="TVO6232" s="841"/>
      <c r="TVP6232" s="841"/>
      <c r="TVQ6232" s="841"/>
      <c r="TVR6232" s="841"/>
      <c r="TVS6232" s="841"/>
      <c r="TVT6232" s="841"/>
      <c r="TVU6232" s="841"/>
      <c r="TVV6232" s="841"/>
      <c r="TVW6232" s="841"/>
      <c r="TVX6232" s="841"/>
      <c r="TVY6232" s="841"/>
      <c r="TVZ6232" s="841"/>
      <c r="TWA6232" s="841"/>
      <c r="TWB6232" s="841"/>
      <c r="TWC6232" s="841"/>
      <c r="TWD6232" s="841"/>
      <c r="TWE6232" s="841"/>
      <c r="TWF6232" s="841"/>
      <c r="TWG6232" s="841"/>
      <c r="TWH6232" s="841"/>
      <c r="TWI6232" s="841"/>
      <c r="TWJ6232" s="841"/>
      <c r="TWK6232" s="841"/>
      <c r="TWL6232" s="841"/>
      <c r="TWM6232" s="841"/>
      <c r="TWN6232" s="841"/>
      <c r="TWO6232" s="841"/>
      <c r="TWP6232" s="841"/>
      <c r="TWQ6232" s="841"/>
      <c r="TWR6232" s="841"/>
      <c r="TWS6232" s="841"/>
      <c r="TWT6232" s="841"/>
      <c r="TWU6232" s="841"/>
      <c r="TWV6232" s="841"/>
      <c r="TWW6232" s="841"/>
      <c r="TWX6232" s="841"/>
      <c r="TWY6232" s="841"/>
      <c r="TWZ6232" s="841"/>
      <c r="TXA6232" s="841"/>
      <c r="TXB6232" s="841"/>
      <c r="TXC6232" s="841"/>
      <c r="TXD6232" s="841"/>
      <c r="TXE6232" s="841"/>
      <c r="TXF6232" s="841"/>
      <c r="TXG6232" s="841"/>
      <c r="TXH6232" s="841"/>
      <c r="TXI6232" s="841"/>
      <c r="TXJ6232" s="841"/>
      <c r="TXK6232" s="841"/>
      <c r="TXL6232" s="841"/>
      <c r="TXM6232" s="841"/>
      <c r="TXN6232" s="841"/>
      <c r="TXO6232" s="841"/>
      <c r="TXP6232" s="841"/>
      <c r="TXQ6232" s="841"/>
      <c r="TXR6232" s="841"/>
      <c r="TXS6232" s="841"/>
      <c r="TXT6232" s="841"/>
      <c r="TXU6232" s="841"/>
      <c r="TXV6232" s="841"/>
      <c r="TXW6232" s="841"/>
      <c r="TXX6232" s="841"/>
      <c r="TXY6232" s="841"/>
      <c r="TXZ6232" s="841"/>
      <c r="TYA6232" s="841"/>
      <c r="TYB6232" s="841"/>
      <c r="TYC6232" s="841"/>
      <c r="TYD6232" s="841"/>
      <c r="TYE6232" s="841"/>
      <c r="TYF6232" s="841"/>
      <c r="TYG6232" s="841"/>
      <c r="TYH6232" s="841"/>
      <c r="TYI6232" s="841"/>
      <c r="TYJ6232" s="841"/>
      <c r="TYK6232" s="841"/>
      <c r="TYL6232" s="841"/>
      <c r="TYM6232" s="841"/>
      <c r="TYN6232" s="841"/>
      <c r="TYO6232" s="841"/>
      <c r="TYP6232" s="841"/>
      <c r="TYQ6232" s="841"/>
      <c r="TYR6232" s="841"/>
      <c r="TYS6232" s="841"/>
      <c r="TYT6232" s="841"/>
      <c r="TYU6232" s="841"/>
      <c r="TYV6232" s="841"/>
      <c r="TYW6232" s="841"/>
      <c r="TYX6232" s="841"/>
      <c r="TYY6232" s="841"/>
      <c r="TYZ6232" s="841"/>
      <c r="TZA6232" s="841"/>
      <c r="TZB6232" s="841"/>
      <c r="TZC6232" s="841"/>
      <c r="TZD6232" s="841"/>
      <c r="TZE6232" s="841"/>
      <c r="TZF6232" s="841"/>
      <c r="TZG6232" s="841"/>
      <c r="TZH6232" s="841"/>
      <c r="TZI6232" s="841"/>
      <c r="TZJ6232" s="841"/>
      <c r="TZK6232" s="841"/>
      <c r="TZL6232" s="841"/>
      <c r="TZM6232" s="841"/>
      <c r="TZN6232" s="841"/>
      <c r="TZO6232" s="841"/>
      <c r="TZP6232" s="841"/>
      <c r="TZQ6232" s="841"/>
      <c r="TZR6232" s="841"/>
      <c r="TZS6232" s="841"/>
      <c r="TZT6232" s="841"/>
      <c r="TZU6232" s="841"/>
      <c r="TZV6232" s="841"/>
      <c r="TZW6232" s="841"/>
      <c r="TZX6232" s="841"/>
      <c r="TZY6232" s="841"/>
      <c r="TZZ6232" s="841"/>
      <c r="UAA6232" s="841"/>
      <c r="UAB6232" s="841"/>
      <c r="UAC6232" s="841"/>
      <c r="UAD6232" s="841"/>
      <c r="UAE6232" s="841"/>
      <c r="UAF6232" s="841"/>
      <c r="UAG6232" s="841"/>
      <c r="UAH6232" s="841"/>
      <c r="UAI6232" s="841"/>
      <c r="UAJ6232" s="841"/>
      <c r="UAK6232" s="841"/>
      <c r="UAL6232" s="841"/>
      <c r="UAM6232" s="841"/>
      <c r="UAN6232" s="841"/>
      <c r="UAO6232" s="841"/>
      <c r="UAP6232" s="841"/>
      <c r="UAQ6232" s="841"/>
      <c r="UAR6232" s="841"/>
      <c r="UAS6232" s="841"/>
      <c r="UAT6232" s="841"/>
      <c r="UAU6232" s="841"/>
      <c r="UAV6232" s="841"/>
      <c r="UAW6232" s="841"/>
      <c r="UAX6232" s="841"/>
      <c r="UAY6232" s="841"/>
      <c r="UAZ6232" s="841"/>
      <c r="UBA6232" s="841"/>
      <c r="UBB6232" s="841"/>
      <c r="UBC6232" s="841"/>
      <c r="UBD6232" s="841"/>
      <c r="UBE6232" s="841"/>
      <c r="UBF6232" s="841"/>
      <c r="UBG6232" s="841"/>
      <c r="UBH6232" s="841"/>
      <c r="UBI6232" s="841"/>
      <c r="UBJ6232" s="841"/>
      <c r="UBK6232" s="841"/>
      <c r="UBL6232" s="841"/>
      <c r="UBM6232" s="841"/>
      <c r="UBN6232" s="841"/>
      <c r="UBO6232" s="841"/>
      <c r="UBP6232" s="841"/>
      <c r="UBQ6232" s="841"/>
      <c r="UBR6232" s="841"/>
      <c r="UBS6232" s="841"/>
      <c r="UBT6232" s="841"/>
      <c r="UBU6232" s="841"/>
      <c r="UBV6232" s="841"/>
      <c r="UBW6232" s="841"/>
      <c r="UBX6232" s="841"/>
      <c r="UBY6232" s="841"/>
      <c r="UBZ6232" s="841"/>
      <c r="UCA6232" s="841"/>
      <c r="UCB6232" s="841"/>
      <c r="UCC6232" s="841"/>
      <c r="UCD6232" s="841"/>
      <c r="UCE6232" s="841"/>
      <c r="UCF6232" s="841"/>
      <c r="UCG6232" s="841"/>
      <c r="UCH6232" s="841"/>
      <c r="UCI6232" s="841"/>
      <c r="UCJ6232" s="841"/>
      <c r="UCK6232" s="841"/>
      <c r="UCL6232" s="841"/>
      <c r="UCM6232" s="841"/>
      <c r="UCN6232" s="841"/>
      <c r="UCO6232" s="841"/>
      <c r="UCP6232" s="841"/>
      <c r="UCQ6232" s="841"/>
      <c r="UCR6232" s="841"/>
      <c r="UCS6232" s="841"/>
      <c r="UCT6232" s="841"/>
      <c r="UCU6232" s="841"/>
      <c r="UCV6232" s="841"/>
      <c r="UCW6232" s="841"/>
      <c r="UCX6232" s="841"/>
      <c r="UCY6232" s="841"/>
      <c r="UCZ6232" s="841"/>
      <c r="UDA6232" s="841"/>
      <c r="UDB6232" s="841"/>
      <c r="UDC6232" s="841"/>
      <c r="UDD6232" s="841"/>
      <c r="UDE6232" s="841"/>
      <c r="UDF6232" s="841"/>
      <c r="UDG6232" s="841"/>
      <c r="UDH6232" s="841"/>
      <c r="UDI6232" s="841"/>
      <c r="UDJ6232" s="841"/>
      <c r="UDK6232" s="841"/>
      <c r="UDL6232" s="841"/>
      <c r="UDM6232" s="841"/>
      <c r="UDN6232" s="841"/>
      <c r="UDO6232" s="841"/>
      <c r="UDP6232" s="841"/>
      <c r="UDQ6232" s="841"/>
      <c r="UDR6232" s="841"/>
      <c r="UDS6232" s="841"/>
      <c r="UDT6232" s="841"/>
      <c r="UDU6232" s="841"/>
      <c r="UDV6232" s="841"/>
      <c r="UDW6232" s="841"/>
      <c r="UDX6232" s="841"/>
      <c r="UDY6232" s="841"/>
      <c r="UDZ6232" s="841"/>
      <c r="UEA6232" s="841"/>
      <c r="UEB6232" s="841"/>
      <c r="UEC6232" s="841"/>
      <c r="UED6232" s="841"/>
      <c r="UEE6232" s="841"/>
      <c r="UEF6232" s="841"/>
      <c r="UEG6232" s="841"/>
      <c r="UEH6232" s="841"/>
      <c r="UEI6232" s="841"/>
      <c r="UEJ6232" s="841"/>
      <c r="UEK6232" s="841"/>
      <c r="UEL6232" s="841"/>
      <c r="UEM6232" s="841"/>
      <c r="UEN6232" s="841"/>
      <c r="UEO6232" s="841"/>
      <c r="UEP6232" s="841"/>
      <c r="UEQ6232" s="841"/>
      <c r="UER6232" s="841"/>
      <c r="UES6232" s="841"/>
      <c r="UET6232" s="841"/>
      <c r="UEU6232" s="841"/>
      <c r="UEV6232" s="841"/>
      <c r="UEW6232" s="841"/>
      <c r="UEX6232" s="841"/>
      <c r="UEY6232" s="841"/>
      <c r="UEZ6232" s="841"/>
      <c r="UFA6232" s="841"/>
      <c r="UFB6232" s="841"/>
      <c r="UFC6232" s="841"/>
      <c r="UFD6232" s="841"/>
      <c r="UFE6232" s="841"/>
      <c r="UFF6232" s="841"/>
      <c r="UFG6232" s="841"/>
      <c r="UFH6232" s="841"/>
      <c r="UFI6232" s="841"/>
      <c r="UFJ6232" s="841"/>
      <c r="UFK6232" s="841"/>
      <c r="UFL6232" s="841"/>
      <c r="UFM6232" s="841"/>
      <c r="UFN6232" s="841"/>
      <c r="UFO6232" s="841"/>
      <c r="UFP6232" s="841"/>
      <c r="UFQ6232" s="841"/>
      <c r="UFR6232" s="841"/>
      <c r="UFS6232" s="841"/>
      <c r="UFT6232" s="841"/>
      <c r="UFU6232" s="841"/>
      <c r="UFV6232" s="841"/>
      <c r="UFW6232" s="841"/>
      <c r="UFX6232" s="841"/>
      <c r="UFY6232" s="841"/>
      <c r="UFZ6232" s="841"/>
      <c r="UGA6232" s="841"/>
      <c r="UGB6232" s="841"/>
      <c r="UGC6232" s="841"/>
      <c r="UGD6232" s="841"/>
      <c r="UGE6232" s="841"/>
      <c r="UGF6232" s="841"/>
      <c r="UGG6232" s="841"/>
      <c r="UGH6232" s="841"/>
      <c r="UGI6232" s="841"/>
      <c r="UGJ6232" s="841"/>
      <c r="UGK6232" s="841"/>
      <c r="UGL6232" s="841"/>
      <c r="UGM6232" s="841"/>
      <c r="UGN6232" s="841"/>
      <c r="UGO6232" s="841"/>
      <c r="UGP6232" s="841"/>
      <c r="UGQ6232" s="841"/>
      <c r="UGR6232" s="841"/>
      <c r="UGS6232" s="841"/>
      <c r="UGT6232" s="841"/>
      <c r="UGU6232" s="841"/>
      <c r="UGV6232" s="841"/>
      <c r="UGW6232" s="841"/>
      <c r="UGX6232" s="841"/>
      <c r="UGY6232" s="841"/>
      <c r="UGZ6232" s="841"/>
      <c r="UHA6232" s="841"/>
      <c r="UHB6232" s="841"/>
      <c r="UHC6232" s="841"/>
      <c r="UHD6232" s="841"/>
      <c r="UHE6232" s="841"/>
      <c r="UHF6232" s="841"/>
      <c r="UHG6232" s="841"/>
      <c r="UHH6232" s="841"/>
      <c r="UHI6232" s="841"/>
      <c r="UHJ6232" s="841"/>
      <c r="UHK6232" s="841"/>
      <c r="UHL6232" s="841"/>
      <c r="UHM6232" s="841"/>
      <c r="UHN6232" s="841"/>
      <c r="UHO6232" s="841"/>
      <c r="UHP6232" s="841"/>
      <c r="UHQ6232" s="841"/>
      <c r="UHR6232" s="841"/>
      <c r="UHS6232" s="841"/>
      <c r="UHT6232" s="841"/>
      <c r="UHU6232" s="841"/>
      <c r="UHV6232" s="841"/>
      <c r="UHW6232" s="841"/>
      <c r="UHX6232" s="841"/>
      <c r="UHY6232" s="841"/>
      <c r="UHZ6232" s="841"/>
      <c r="UIA6232" s="841"/>
      <c r="UIB6232" s="841"/>
      <c r="UIC6232" s="841"/>
      <c r="UID6232" s="841"/>
      <c r="UIE6232" s="841"/>
      <c r="UIF6232" s="841"/>
      <c r="UIG6232" s="841"/>
      <c r="UIH6232" s="841"/>
      <c r="UII6232" s="841"/>
      <c r="UIJ6232" s="841"/>
      <c r="UIK6232" s="841"/>
      <c r="UIL6232" s="841"/>
      <c r="UIM6232" s="841"/>
      <c r="UIN6232" s="841"/>
      <c r="UIO6232" s="841"/>
      <c r="UIP6232" s="841"/>
      <c r="UIQ6232" s="841"/>
      <c r="UIR6232" s="841"/>
      <c r="UIS6232" s="841"/>
      <c r="UIT6232" s="841"/>
      <c r="UIU6232" s="841"/>
      <c r="UIV6232" s="841"/>
      <c r="UIW6232" s="841"/>
      <c r="UIX6232" s="841"/>
      <c r="UIY6232" s="841"/>
      <c r="UIZ6232" s="841"/>
      <c r="UJA6232" s="841"/>
      <c r="UJB6232" s="841"/>
      <c r="UJC6232" s="841"/>
      <c r="UJD6232" s="841"/>
      <c r="UJE6232" s="841"/>
      <c r="UJF6232" s="841"/>
      <c r="UJG6232" s="841"/>
      <c r="UJH6232" s="841"/>
      <c r="UJI6232" s="841"/>
      <c r="UJJ6232" s="841"/>
      <c r="UJK6232" s="841"/>
      <c r="UJL6232" s="841"/>
      <c r="UJM6232" s="841"/>
      <c r="UJN6232" s="841"/>
      <c r="UJO6232" s="841"/>
      <c r="UJP6232" s="841"/>
      <c r="UJQ6232" s="841"/>
      <c r="UJR6232" s="841"/>
      <c r="UJS6232" s="841"/>
      <c r="UJT6232" s="841"/>
      <c r="UJU6232" s="841"/>
      <c r="UJV6232" s="841"/>
      <c r="UJW6232" s="841"/>
      <c r="UJX6232" s="841"/>
      <c r="UJY6232" s="841"/>
      <c r="UJZ6232" s="841"/>
      <c r="UKA6232" s="841"/>
      <c r="UKB6232" s="841"/>
      <c r="UKC6232" s="841"/>
      <c r="UKD6232" s="841"/>
      <c r="UKE6232" s="841"/>
      <c r="UKF6232" s="841"/>
      <c r="UKG6232" s="841"/>
      <c r="UKH6232" s="841"/>
      <c r="UKI6232" s="841"/>
      <c r="UKJ6232" s="841"/>
      <c r="UKK6232" s="841"/>
      <c r="UKL6232" s="841"/>
      <c r="UKM6232" s="841"/>
      <c r="UKN6232" s="841"/>
      <c r="UKO6232" s="841"/>
      <c r="UKP6232" s="841"/>
      <c r="UKQ6232" s="841"/>
      <c r="UKR6232" s="841"/>
      <c r="UKS6232" s="841"/>
      <c r="UKT6232" s="841"/>
      <c r="UKU6232" s="841"/>
      <c r="UKV6232" s="841"/>
      <c r="UKW6232" s="841"/>
      <c r="UKX6232" s="841"/>
      <c r="UKY6232" s="841"/>
      <c r="UKZ6232" s="841"/>
      <c r="ULA6232" s="841"/>
      <c r="ULB6232" s="841"/>
      <c r="ULC6232" s="841"/>
      <c r="ULD6232" s="841"/>
      <c r="ULE6232" s="841"/>
      <c r="ULF6232" s="841"/>
      <c r="ULG6232" s="841"/>
      <c r="ULH6232" s="841"/>
      <c r="ULI6232" s="841"/>
      <c r="ULJ6232" s="841"/>
      <c r="ULK6232" s="841"/>
      <c r="ULL6232" s="841"/>
      <c r="ULM6232" s="841"/>
      <c r="ULN6232" s="841"/>
      <c r="ULO6232" s="841"/>
      <c r="ULP6232" s="841"/>
      <c r="ULQ6232" s="841"/>
      <c r="ULR6232" s="841"/>
      <c r="ULS6232" s="841"/>
      <c r="ULT6232" s="841"/>
      <c r="ULU6232" s="841"/>
      <c r="ULV6232" s="841"/>
      <c r="ULW6232" s="841"/>
      <c r="ULX6232" s="841"/>
      <c r="ULY6232" s="841"/>
      <c r="ULZ6232" s="841"/>
      <c r="UMA6232" s="841"/>
      <c r="UMB6232" s="841"/>
      <c r="UMC6232" s="841"/>
      <c r="UMD6232" s="841"/>
      <c r="UME6232" s="841"/>
      <c r="UMF6232" s="841"/>
      <c r="UMG6232" s="841"/>
      <c r="UMH6232" s="841"/>
      <c r="UMI6232" s="841"/>
      <c r="UMJ6232" s="841"/>
      <c r="UMK6232" s="841"/>
      <c r="UML6232" s="841"/>
      <c r="UMM6232" s="841"/>
      <c r="UMN6232" s="841"/>
      <c r="UMO6232" s="841"/>
      <c r="UMP6232" s="841"/>
      <c r="UMQ6232" s="841"/>
      <c r="UMR6232" s="841"/>
      <c r="UMS6232" s="841"/>
      <c r="UMT6232" s="841"/>
      <c r="UMU6232" s="841"/>
      <c r="UMV6232" s="841"/>
      <c r="UMW6232" s="841"/>
      <c r="UMX6232" s="841"/>
      <c r="UMY6232" s="841"/>
      <c r="UMZ6232" s="841"/>
      <c r="UNA6232" s="841"/>
      <c r="UNB6232" s="841"/>
      <c r="UNC6232" s="841"/>
      <c r="UND6232" s="841"/>
      <c r="UNE6232" s="841"/>
      <c r="UNF6232" s="841"/>
      <c r="UNG6232" s="841"/>
      <c r="UNH6232" s="841"/>
      <c r="UNI6232" s="841"/>
      <c r="UNJ6232" s="841"/>
      <c r="UNK6232" s="841"/>
      <c r="UNL6232" s="841"/>
      <c r="UNM6232" s="841"/>
      <c r="UNN6232" s="841"/>
      <c r="UNO6232" s="841"/>
      <c r="UNP6232" s="841"/>
      <c r="UNQ6232" s="841"/>
      <c r="UNR6232" s="841"/>
      <c r="UNS6232" s="841"/>
      <c r="UNT6232" s="841"/>
      <c r="UNU6232" s="841"/>
      <c r="UNV6232" s="841"/>
      <c r="UNW6232" s="841"/>
      <c r="UNX6232" s="841"/>
      <c r="UNY6232" s="841"/>
      <c r="UNZ6232" s="841"/>
      <c r="UOA6232" s="841"/>
      <c r="UOB6232" s="841"/>
      <c r="UOC6232" s="841"/>
      <c r="UOD6232" s="841"/>
      <c r="UOE6232" s="841"/>
      <c r="UOF6232" s="841"/>
      <c r="UOG6232" s="841"/>
      <c r="UOH6232" s="841"/>
      <c r="UOI6232" s="841"/>
      <c r="UOJ6232" s="841"/>
      <c r="UOK6232" s="841"/>
      <c r="UOL6232" s="841"/>
      <c r="UOM6232" s="841"/>
      <c r="UON6232" s="841"/>
      <c r="UOO6232" s="841"/>
      <c r="UOP6232" s="841"/>
      <c r="UOQ6232" s="841"/>
      <c r="UOR6232" s="841"/>
      <c r="UOS6232" s="841"/>
      <c r="UOT6232" s="841"/>
      <c r="UOU6232" s="841"/>
      <c r="UOV6232" s="841"/>
      <c r="UOW6232" s="841"/>
      <c r="UOX6232" s="841"/>
      <c r="UOY6232" s="841"/>
      <c r="UOZ6232" s="841"/>
      <c r="UPA6232" s="841"/>
      <c r="UPB6232" s="841"/>
      <c r="UPC6232" s="841"/>
      <c r="UPD6232" s="841"/>
      <c r="UPE6232" s="841"/>
      <c r="UPF6232" s="841"/>
      <c r="UPG6232" s="841"/>
      <c r="UPH6232" s="841"/>
      <c r="UPI6232" s="841"/>
      <c r="UPJ6232" s="841"/>
      <c r="UPK6232" s="841"/>
      <c r="UPL6232" s="841"/>
      <c r="UPM6232" s="841"/>
      <c r="UPN6232" s="841"/>
      <c r="UPO6232" s="841"/>
      <c r="UPP6232" s="841"/>
      <c r="UPQ6232" s="841"/>
      <c r="UPR6232" s="841"/>
      <c r="UPS6232" s="841"/>
      <c r="UPT6232" s="841"/>
      <c r="UPU6232" s="841"/>
      <c r="UPV6232" s="841"/>
      <c r="UPW6232" s="841"/>
      <c r="UPX6232" s="841"/>
      <c r="UPY6232" s="841"/>
      <c r="UPZ6232" s="841"/>
      <c r="UQA6232" s="841"/>
      <c r="UQB6232" s="841"/>
      <c r="UQC6232" s="841"/>
      <c r="UQD6232" s="841"/>
      <c r="UQE6232" s="841"/>
      <c r="UQF6232" s="841"/>
      <c r="UQG6232" s="841"/>
      <c r="UQH6232" s="841"/>
      <c r="UQI6232" s="841"/>
      <c r="UQJ6232" s="841"/>
      <c r="UQK6232" s="841"/>
      <c r="UQL6232" s="841"/>
      <c r="UQM6232" s="841"/>
      <c r="UQN6232" s="841"/>
      <c r="UQO6232" s="841"/>
      <c r="UQP6232" s="841"/>
      <c r="UQQ6232" s="841"/>
      <c r="UQR6232" s="841"/>
      <c r="UQS6232" s="841"/>
      <c r="UQT6232" s="841"/>
      <c r="UQU6232" s="841"/>
      <c r="UQV6232" s="841"/>
      <c r="UQW6232" s="841"/>
      <c r="UQX6232" s="841"/>
      <c r="UQY6232" s="841"/>
      <c r="UQZ6232" s="841"/>
      <c r="URA6232" s="841"/>
      <c r="URB6232" s="841"/>
      <c r="URC6232" s="841"/>
      <c r="URD6232" s="841"/>
      <c r="URE6232" s="841"/>
      <c r="URF6232" s="841"/>
      <c r="URG6232" s="841"/>
      <c r="URH6232" s="841"/>
      <c r="URI6232" s="841"/>
      <c r="URJ6232" s="841"/>
      <c r="URK6232" s="841"/>
      <c r="URL6232" s="841"/>
      <c r="URM6232" s="841"/>
      <c r="URN6232" s="841"/>
      <c r="URO6232" s="841"/>
      <c r="URP6232" s="841"/>
      <c r="URQ6232" s="841"/>
      <c r="URR6232" s="841"/>
      <c r="URS6232" s="841"/>
      <c r="URT6232" s="841"/>
      <c r="URU6232" s="841"/>
      <c r="URV6232" s="841"/>
      <c r="URW6232" s="841"/>
      <c r="URX6232" s="841"/>
      <c r="URY6232" s="841"/>
      <c r="URZ6232" s="841"/>
      <c r="USA6232" s="841"/>
      <c r="USB6232" s="841"/>
      <c r="USC6232" s="841"/>
      <c r="USD6232" s="841"/>
      <c r="USE6232" s="841"/>
      <c r="USF6232" s="841"/>
      <c r="USG6232" s="841"/>
      <c r="USH6232" s="841"/>
      <c r="USI6232" s="841"/>
      <c r="USJ6232" s="841"/>
      <c r="USK6232" s="841"/>
      <c r="USL6232" s="841"/>
      <c r="USM6232" s="841"/>
      <c r="USN6232" s="841"/>
      <c r="USO6232" s="841"/>
      <c r="USP6232" s="841"/>
      <c r="USQ6232" s="841"/>
      <c r="USR6232" s="841"/>
      <c r="USS6232" s="841"/>
      <c r="UST6232" s="841"/>
      <c r="USU6232" s="841"/>
      <c r="USV6232" s="841"/>
      <c r="USW6232" s="841"/>
      <c r="USX6232" s="841"/>
      <c r="USY6232" s="841"/>
      <c r="USZ6232" s="841"/>
      <c r="UTA6232" s="841"/>
      <c r="UTB6232" s="841"/>
      <c r="UTC6232" s="841"/>
      <c r="UTD6232" s="841"/>
      <c r="UTE6232" s="841"/>
      <c r="UTF6232" s="841"/>
      <c r="UTG6232" s="841"/>
      <c r="UTH6232" s="841"/>
      <c r="UTI6232" s="841"/>
      <c r="UTJ6232" s="841"/>
      <c r="UTK6232" s="841"/>
      <c r="UTL6232" s="841"/>
      <c r="UTM6232" s="841"/>
      <c r="UTN6232" s="841"/>
      <c r="UTO6232" s="841"/>
      <c r="UTP6232" s="841"/>
      <c r="UTQ6232" s="841"/>
      <c r="UTR6232" s="841"/>
      <c r="UTS6232" s="841"/>
      <c r="UTT6232" s="841"/>
      <c r="UTU6232" s="841"/>
      <c r="UTV6232" s="841"/>
      <c r="UTW6232" s="841"/>
      <c r="UTX6232" s="841"/>
      <c r="UTY6232" s="841"/>
      <c r="UTZ6232" s="841"/>
      <c r="UUA6232" s="841"/>
      <c r="UUB6232" s="841"/>
      <c r="UUC6232" s="841"/>
      <c r="UUD6232" s="841"/>
      <c r="UUE6232" s="841"/>
      <c r="UUF6232" s="841"/>
      <c r="UUG6232" s="841"/>
      <c r="UUH6232" s="841"/>
      <c r="UUI6232" s="841"/>
      <c r="UUJ6232" s="841"/>
      <c r="UUK6232" s="841"/>
      <c r="UUL6232" s="841"/>
      <c r="UUM6232" s="841"/>
      <c r="UUN6232" s="841"/>
      <c r="UUO6232" s="841"/>
      <c r="UUP6232" s="841"/>
      <c r="UUQ6232" s="841"/>
      <c r="UUR6232" s="841"/>
      <c r="UUS6232" s="841"/>
      <c r="UUT6232" s="841"/>
      <c r="UUU6232" s="841"/>
      <c r="UUV6232" s="841"/>
      <c r="UUW6232" s="841"/>
      <c r="UUX6232" s="841"/>
      <c r="UUY6232" s="841"/>
      <c r="UUZ6232" s="841"/>
      <c r="UVA6232" s="841"/>
      <c r="UVB6232" s="841"/>
      <c r="UVC6232" s="841"/>
      <c r="UVD6232" s="841"/>
      <c r="UVE6232" s="841"/>
      <c r="UVF6232" s="841"/>
      <c r="UVG6232" s="841"/>
      <c r="UVH6232" s="841"/>
      <c r="UVI6232" s="841"/>
      <c r="UVJ6232" s="841"/>
      <c r="UVK6232" s="841"/>
      <c r="UVL6232" s="841"/>
      <c r="UVM6232" s="841"/>
      <c r="UVN6232" s="841"/>
      <c r="UVO6232" s="841"/>
      <c r="UVP6232" s="841"/>
      <c r="UVQ6232" s="841"/>
      <c r="UVR6232" s="841"/>
      <c r="UVS6232" s="841"/>
      <c r="UVT6232" s="841"/>
      <c r="UVU6232" s="841"/>
      <c r="UVV6232" s="841"/>
      <c r="UVW6232" s="841"/>
      <c r="UVX6232" s="841"/>
      <c r="UVY6232" s="841"/>
      <c r="UVZ6232" s="841"/>
      <c r="UWA6232" s="841"/>
      <c r="UWB6232" s="841"/>
      <c r="UWC6232" s="841"/>
      <c r="UWD6232" s="841"/>
      <c r="UWE6232" s="841"/>
      <c r="UWF6232" s="841"/>
      <c r="UWG6232" s="841"/>
      <c r="UWH6232" s="841"/>
      <c r="UWI6232" s="841"/>
      <c r="UWJ6232" s="841"/>
      <c r="UWK6232" s="841"/>
      <c r="UWL6232" s="841"/>
      <c r="UWM6232" s="841"/>
      <c r="UWN6232" s="841"/>
      <c r="UWO6232" s="841"/>
      <c r="UWP6232" s="841"/>
      <c r="UWQ6232" s="841"/>
      <c r="UWR6232" s="841"/>
      <c r="UWS6232" s="841"/>
      <c r="UWT6232" s="841"/>
      <c r="UWU6232" s="841"/>
      <c r="UWV6232" s="841"/>
      <c r="UWW6232" s="841"/>
      <c r="UWX6232" s="841"/>
      <c r="UWY6232" s="841"/>
      <c r="UWZ6232" s="841"/>
      <c r="UXA6232" s="841"/>
      <c r="UXB6232" s="841"/>
      <c r="UXC6232" s="841"/>
      <c r="UXD6232" s="841"/>
      <c r="UXE6232" s="841"/>
      <c r="UXF6232" s="841"/>
      <c r="UXG6232" s="841"/>
      <c r="UXH6232" s="841"/>
      <c r="UXI6232" s="841"/>
      <c r="UXJ6232" s="841"/>
      <c r="UXK6232" s="841"/>
      <c r="UXL6232" s="841"/>
      <c r="UXM6232" s="841"/>
      <c r="UXN6232" s="841"/>
      <c r="UXO6232" s="841"/>
      <c r="UXP6232" s="841"/>
      <c r="UXQ6232" s="841"/>
      <c r="UXR6232" s="841"/>
      <c r="UXS6232" s="841"/>
      <c r="UXT6232" s="841"/>
      <c r="UXU6232" s="841"/>
      <c r="UXV6232" s="841"/>
      <c r="UXW6232" s="841"/>
      <c r="UXX6232" s="841"/>
      <c r="UXY6232" s="841"/>
      <c r="UXZ6232" s="841"/>
      <c r="UYA6232" s="841"/>
      <c r="UYB6232" s="841"/>
      <c r="UYC6232" s="841"/>
      <c r="UYD6232" s="841"/>
      <c r="UYE6232" s="841"/>
      <c r="UYF6232" s="841"/>
      <c r="UYG6232" s="841"/>
      <c r="UYH6232" s="841"/>
      <c r="UYI6232" s="841"/>
      <c r="UYJ6232" s="841"/>
      <c r="UYK6232" s="841"/>
      <c r="UYL6232" s="841"/>
      <c r="UYM6232" s="841"/>
      <c r="UYN6232" s="841"/>
      <c r="UYO6232" s="841"/>
      <c r="UYP6232" s="841"/>
      <c r="UYQ6232" s="841"/>
      <c r="UYR6232" s="841"/>
      <c r="UYS6232" s="841"/>
      <c r="UYT6232" s="841"/>
      <c r="UYU6232" s="841"/>
      <c r="UYV6232" s="841"/>
      <c r="UYW6232" s="841"/>
      <c r="UYX6232" s="841"/>
      <c r="UYY6232" s="841"/>
      <c r="UYZ6232" s="841"/>
      <c r="UZA6232" s="841"/>
      <c r="UZB6232" s="841"/>
      <c r="UZC6232" s="841"/>
      <c r="UZD6232" s="841"/>
      <c r="UZE6232" s="841"/>
      <c r="UZF6232" s="841"/>
      <c r="UZG6232" s="841"/>
      <c r="UZH6232" s="841"/>
      <c r="UZI6232" s="841"/>
      <c r="UZJ6232" s="841"/>
      <c r="UZK6232" s="841"/>
      <c r="UZL6232" s="841"/>
      <c r="UZM6232" s="841"/>
      <c r="UZN6232" s="841"/>
      <c r="UZO6232" s="841"/>
      <c r="UZP6232" s="841"/>
      <c r="UZQ6232" s="841"/>
      <c r="UZR6232" s="841"/>
      <c r="UZS6232" s="841"/>
      <c r="UZT6232" s="841"/>
      <c r="UZU6232" s="841"/>
      <c r="UZV6232" s="841"/>
      <c r="UZW6232" s="841"/>
      <c r="UZX6232" s="841"/>
      <c r="UZY6232" s="841"/>
      <c r="UZZ6232" s="841"/>
      <c r="VAA6232" s="841"/>
      <c r="VAB6232" s="841"/>
      <c r="VAC6232" s="841"/>
      <c r="VAD6232" s="841"/>
      <c r="VAE6232" s="841"/>
      <c r="VAF6232" s="841"/>
      <c r="VAG6232" s="841"/>
      <c r="VAH6232" s="841"/>
      <c r="VAI6232" s="841"/>
      <c r="VAJ6232" s="841"/>
      <c r="VAK6232" s="841"/>
      <c r="VAL6232" s="841"/>
      <c r="VAM6232" s="841"/>
      <c r="VAN6232" s="841"/>
      <c r="VAO6232" s="841"/>
      <c r="VAP6232" s="841"/>
      <c r="VAQ6232" s="841"/>
      <c r="VAR6232" s="841"/>
      <c r="VAS6232" s="841"/>
      <c r="VAT6232" s="841"/>
      <c r="VAU6232" s="841"/>
      <c r="VAV6232" s="841"/>
      <c r="VAW6232" s="841"/>
      <c r="VAX6232" s="841"/>
      <c r="VAY6232" s="841"/>
      <c r="VAZ6232" s="841"/>
      <c r="VBA6232" s="841"/>
      <c r="VBB6232" s="841"/>
      <c r="VBC6232" s="841"/>
      <c r="VBD6232" s="841"/>
      <c r="VBE6232" s="841"/>
      <c r="VBF6232" s="841"/>
      <c r="VBG6232" s="841"/>
      <c r="VBH6232" s="841"/>
      <c r="VBI6232" s="841"/>
      <c r="VBJ6232" s="841"/>
      <c r="VBK6232" s="841"/>
      <c r="VBL6232" s="841"/>
      <c r="VBM6232" s="841"/>
      <c r="VBN6232" s="841"/>
      <c r="VBO6232" s="841"/>
      <c r="VBP6232" s="841"/>
      <c r="VBQ6232" s="841"/>
      <c r="VBR6232" s="841"/>
      <c r="VBS6232" s="841"/>
      <c r="VBT6232" s="841"/>
      <c r="VBU6232" s="841"/>
      <c r="VBV6232" s="841"/>
      <c r="VBW6232" s="841"/>
      <c r="VBX6232" s="841"/>
      <c r="VBY6232" s="841"/>
      <c r="VBZ6232" s="841"/>
      <c r="VCA6232" s="841"/>
      <c r="VCB6232" s="841"/>
      <c r="VCC6232" s="841"/>
      <c r="VCD6232" s="841"/>
      <c r="VCE6232" s="841"/>
      <c r="VCF6232" s="841"/>
      <c r="VCG6232" s="841"/>
      <c r="VCH6232" s="841"/>
      <c r="VCI6232" s="841"/>
      <c r="VCJ6232" s="841"/>
      <c r="VCK6232" s="841"/>
      <c r="VCL6232" s="841"/>
      <c r="VCM6232" s="841"/>
      <c r="VCN6232" s="841"/>
      <c r="VCO6232" s="841"/>
      <c r="VCP6232" s="841"/>
      <c r="VCQ6232" s="841"/>
      <c r="VCR6232" s="841"/>
      <c r="VCS6232" s="841"/>
      <c r="VCT6232" s="841"/>
      <c r="VCU6232" s="841"/>
      <c r="VCV6232" s="841"/>
      <c r="VCW6232" s="841"/>
      <c r="VCX6232" s="841"/>
      <c r="VCY6232" s="841"/>
      <c r="VCZ6232" s="841"/>
      <c r="VDA6232" s="841"/>
      <c r="VDB6232" s="841"/>
      <c r="VDC6232" s="841"/>
      <c r="VDD6232" s="841"/>
      <c r="VDE6232" s="841"/>
      <c r="VDF6232" s="841"/>
      <c r="VDG6232" s="841"/>
      <c r="VDH6232" s="841"/>
      <c r="VDI6232" s="841"/>
      <c r="VDJ6232" s="841"/>
      <c r="VDK6232" s="841"/>
      <c r="VDL6232" s="841"/>
      <c r="VDM6232" s="841"/>
      <c r="VDN6232" s="841"/>
      <c r="VDO6232" s="841"/>
      <c r="VDP6232" s="841"/>
      <c r="VDQ6232" s="841"/>
      <c r="VDR6232" s="841"/>
      <c r="VDS6232" s="841"/>
      <c r="VDT6232" s="841"/>
      <c r="VDU6232" s="841"/>
      <c r="VDV6232" s="841"/>
      <c r="VDW6232" s="841"/>
      <c r="VDX6232" s="841"/>
      <c r="VDY6232" s="841"/>
      <c r="VDZ6232" s="841"/>
      <c r="VEA6232" s="841"/>
      <c r="VEB6232" s="841"/>
      <c r="VEC6232" s="841"/>
      <c r="VED6232" s="841"/>
      <c r="VEE6232" s="841"/>
      <c r="VEF6232" s="841"/>
      <c r="VEG6232" s="841"/>
      <c r="VEH6232" s="841"/>
      <c r="VEI6232" s="841"/>
      <c r="VEJ6232" s="841"/>
      <c r="VEK6232" s="841"/>
      <c r="VEL6232" s="841"/>
      <c r="VEM6232" s="841"/>
      <c r="VEN6232" s="841"/>
      <c r="VEO6232" s="841"/>
      <c r="VEP6232" s="841"/>
      <c r="VEQ6232" s="841"/>
      <c r="VER6232" s="841"/>
      <c r="VES6232" s="841"/>
      <c r="VET6232" s="841"/>
      <c r="VEU6232" s="841"/>
      <c r="VEV6232" s="841"/>
      <c r="VEW6232" s="841"/>
      <c r="VEX6232" s="841"/>
      <c r="VEY6232" s="841"/>
      <c r="VEZ6232" s="841"/>
      <c r="VFA6232" s="841"/>
      <c r="VFB6232" s="841"/>
      <c r="VFC6232" s="841"/>
      <c r="VFD6232" s="841"/>
      <c r="VFE6232" s="841"/>
      <c r="VFF6232" s="841"/>
      <c r="VFG6232" s="841"/>
      <c r="VFH6232" s="841"/>
      <c r="VFI6232" s="841"/>
      <c r="VFJ6232" s="841"/>
      <c r="VFK6232" s="841"/>
      <c r="VFL6232" s="841"/>
      <c r="VFM6232" s="841"/>
      <c r="VFN6232" s="841"/>
      <c r="VFO6232" s="841"/>
      <c r="VFP6232" s="841"/>
      <c r="VFQ6232" s="841"/>
      <c r="VFR6232" s="841"/>
      <c r="VFS6232" s="841"/>
      <c r="VFT6232" s="841"/>
      <c r="VFU6232" s="841"/>
      <c r="VFV6232" s="841"/>
      <c r="VFW6232" s="841"/>
      <c r="VFX6232" s="841"/>
      <c r="VFY6232" s="841"/>
      <c r="VFZ6232" s="841"/>
      <c r="VGA6232" s="841"/>
      <c r="VGB6232" s="841"/>
      <c r="VGC6232" s="841"/>
      <c r="VGD6232" s="841"/>
      <c r="VGE6232" s="841"/>
      <c r="VGF6232" s="841"/>
      <c r="VGG6232" s="841"/>
      <c r="VGH6232" s="841"/>
      <c r="VGI6232" s="841"/>
      <c r="VGJ6232" s="841"/>
      <c r="VGK6232" s="841"/>
      <c r="VGL6232" s="841"/>
      <c r="VGM6232" s="841"/>
      <c r="VGN6232" s="841"/>
      <c r="VGO6232" s="841"/>
      <c r="VGP6232" s="841"/>
      <c r="VGQ6232" s="841"/>
      <c r="VGR6232" s="841"/>
      <c r="VGS6232" s="841"/>
      <c r="VGT6232" s="841"/>
      <c r="VGU6232" s="841"/>
      <c r="VGV6232" s="841"/>
      <c r="VGW6232" s="841"/>
      <c r="VGX6232" s="841"/>
      <c r="VGY6232" s="841"/>
      <c r="VGZ6232" s="841"/>
      <c r="VHA6232" s="841"/>
      <c r="VHB6232" s="841"/>
      <c r="VHC6232" s="841"/>
      <c r="VHD6232" s="841"/>
      <c r="VHE6232" s="841"/>
      <c r="VHF6232" s="841"/>
      <c r="VHG6232" s="841"/>
      <c r="VHH6232" s="841"/>
      <c r="VHI6232" s="841"/>
      <c r="VHJ6232" s="841"/>
      <c r="VHK6232" s="841"/>
      <c r="VHL6232" s="841"/>
      <c r="VHM6232" s="841"/>
      <c r="VHN6232" s="841"/>
      <c r="VHO6232" s="841"/>
      <c r="VHP6232" s="841"/>
      <c r="VHQ6232" s="841"/>
      <c r="VHR6232" s="841"/>
      <c r="VHS6232" s="841"/>
      <c r="VHT6232" s="841"/>
      <c r="VHU6232" s="841"/>
      <c r="VHV6232" s="841"/>
      <c r="VHW6232" s="841"/>
      <c r="VHX6232" s="841"/>
      <c r="VHY6232" s="841"/>
      <c r="VHZ6232" s="841"/>
      <c r="VIA6232" s="841"/>
      <c r="VIB6232" s="841"/>
      <c r="VIC6232" s="841"/>
      <c r="VID6232" s="841"/>
      <c r="VIE6232" s="841"/>
      <c r="VIF6232" s="841"/>
      <c r="VIG6232" s="841"/>
      <c r="VIH6232" s="841"/>
      <c r="VII6232" s="841"/>
      <c r="VIJ6232" s="841"/>
      <c r="VIK6232" s="841"/>
      <c r="VIL6232" s="841"/>
      <c r="VIM6232" s="841"/>
      <c r="VIN6232" s="841"/>
      <c r="VIO6232" s="841"/>
      <c r="VIP6232" s="841"/>
      <c r="VIQ6232" s="841"/>
      <c r="VIR6232" s="841"/>
      <c r="VIS6232" s="841"/>
      <c r="VIT6232" s="841"/>
      <c r="VIU6232" s="841"/>
      <c r="VIV6232" s="841"/>
      <c r="VIW6232" s="841"/>
      <c r="VIX6232" s="841"/>
      <c r="VIY6232" s="841"/>
      <c r="VIZ6232" s="841"/>
      <c r="VJA6232" s="841"/>
      <c r="VJB6232" s="841"/>
      <c r="VJC6232" s="841"/>
      <c r="VJD6232" s="841"/>
      <c r="VJE6232" s="841"/>
      <c r="VJF6232" s="841"/>
      <c r="VJG6232" s="841"/>
      <c r="VJH6232" s="841"/>
      <c r="VJI6232" s="841"/>
      <c r="VJJ6232" s="841"/>
      <c r="VJK6232" s="841"/>
      <c r="VJL6232" s="841"/>
      <c r="VJM6232" s="841"/>
      <c r="VJN6232" s="841"/>
      <c r="VJO6232" s="841"/>
      <c r="VJP6232" s="841"/>
      <c r="VJQ6232" s="841"/>
      <c r="VJR6232" s="841"/>
      <c r="VJS6232" s="841"/>
      <c r="VJT6232" s="841"/>
      <c r="VJU6232" s="841"/>
      <c r="VJV6232" s="841"/>
      <c r="VJW6232" s="841"/>
      <c r="VJX6232" s="841"/>
      <c r="VJY6232" s="841"/>
      <c r="VJZ6232" s="841"/>
      <c r="VKA6232" s="841"/>
      <c r="VKB6232" s="841"/>
      <c r="VKC6232" s="841"/>
      <c r="VKD6232" s="841"/>
      <c r="VKE6232" s="841"/>
      <c r="VKF6232" s="841"/>
      <c r="VKG6232" s="841"/>
      <c r="VKH6232" s="841"/>
      <c r="VKI6232" s="841"/>
      <c r="VKJ6232" s="841"/>
      <c r="VKK6232" s="841"/>
      <c r="VKL6232" s="841"/>
      <c r="VKM6232" s="841"/>
      <c r="VKN6232" s="841"/>
      <c r="VKO6232" s="841"/>
      <c r="VKP6232" s="841"/>
      <c r="VKQ6232" s="841"/>
      <c r="VKR6232" s="841"/>
      <c r="VKS6232" s="841"/>
      <c r="VKT6232" s="841"/>
      <c r="VKU6232" s="841"/>
      <c r="VKV6232" s="841"/>
      <c r="VKW6232" s="841"/>
      <c r="VKX6232" s="841"/>
      <c r="VKY6232" s="841"/>
      <c r="VKZ6232" s="841"/>
      <c r="VLA6232" s="841"/>
      <c r="VLB6232" s="841"/>
      <c r="VLC6232" s="841"/>
      <c r="VLD6232" s="841"/>
      <c r="VLE6232" s="841"/>
      <c r="VLF6232" s="841"/>
      <c r="VLG6232" s="841"/>
      <c r="VLH6232" s="841"/>
      <c r="VLI6232" s="841"/>
      <c r="VLJ6232" s="841"/>
      <c r="VLK6232" s="841"/>
      <c r="VLL6232" s="841"/>
      <c r="VLM6232" s="841"/>
      <c r="VLN6232" s="841"/>
      <c r="VLO6232" s="841"/>
      <c r="VLP6232" s="841"/>
      <c r="VLQ6232" s="841"/>
      <c r="VLR6232" s="841"/>
      <c r="VLS6232" s="841"/>
      <c r="VLT6232" s="841"/>
      <c r="VLU6232" s="841"/>
      <c r="VLV6232" s="841"/>
      <c r="VLW6232" s="841"/>
      <c r="VLX6232" s="841"/>
      <c r="VLY6232" s="841"/>
      <c r="VLZ6232" s="841"/>
      <c r="VMA6232" s="841"/>
      <c r="VMB6232" s="841"/>
      <c r="VMC6232" s="841"/>
      <c r="VMD6232" s="841"/>
      <c r="VME6232" s="841"/>
      <c r="VMF6232" s="841"/>
      <c r="VMG6232" s="841"/>
      <c r="VMH6232" s="841"/>
      <c r="VMI6232" s="841"/>
      <c r="VMJ6232" s="841"/>
      <c r="VMK6232" s="841"/>
      <c r="VML6232" s="841"/>
      <c r="VMM6232" s="841"/>
      <c r="VMN6232" s="841"/>
      <c r="VMO6232" s="841"/>
      <c r="VMP6232" s="841"/>
      <c r="VMQ6232" s="841"/>
      <c r="VMR6232" s="841"/>
      <c r="VMS6232" s="841"/>
      <c r="VMT6232" s="841"/>
      <c r="VMU6232" s="841"/>
      <c r="VMV6232" s="841"/>
      <c r="VMW6232" s="841"/>
      <c r="VMX6232" s="841"/>
      <c r="VMY6232" s="841"/>
      <c r="VMZ6232" s="841"/>
      <c r="VNA6232" s="841"/>
      <c r="VNB6232" s="841"/>
      <c r="VNC6232" s="841"/>
      <c r="VND6232" s="841"/>
      <c r="VNE6232" s="841"/>
      <c r="VNF6232" s="841"/>
      <c r="VNG6232" s="841"/>
      <c r="VNH6232" s="841"/>
      <c r="VNI6232" s="841"/>
      <c r="VNJ6232" s="841"/>
      <c r="VNK6232" s="841"/>
      <c r="VNL6232" s="841"/>
      <c r="VNM6232" s="841"/>
      <c r="VNN6232" s="841"/>
      <c r="VNO6232" s="841"/>
      <c r="VNP6232" s="841"/>
      <c r="VNQ6232" s="841"/>
      <c r="VNR6232" s="841"/>
      <c r="VNS6232" s="841"/>
      <c r="VNT6232" s="841"/>
      <c r="VNU6232" s="841"/>
      <c r="VNV6232" s="841"/>
      <c r="VNW6232" s="841"/>
      <c r="VNX6232" s="841"/>
      <c r="VNY6232" s="841"/>
      <c r="VNZ6232" s="841"/>
      <c r="VOA6232" s="841"/>
      <c r="VOB6232" s="841"/>
      <c r="VOC6232" s="841"/>
      <c r="VOD6232" s="841"/>
      <c r="VOE6232" s="841"/>
      <c r="VOF6232" s="841"/>
      <c r="VOG6232" s="841"/>
      <c r="VOH6232" s="841"/>
      <c r="VOI6232" s="841"/>
      <c r="VOJ6232" s="841"/>
      <c r="VOK6232" s="841"/>
      <c r="VOL6232" s="841"/>
      <c r="VOM6232" s="841"/>
      <c r="VON6232" s="841"/>
      <c r="VOO6232" s="841"/>
      <c r="VOP6232" s="841"/>
      <c r="VOQ6232" s="841"/>
      <c r="VOR6232" s="841"/>
      <c r="VOS6232" s="841"/>
      <c r="VOT6232" s="841"/>
      <c r="VOU6232" s="841"/>
      <c r="VOV6232" s="841"/>
      <c r="VOW6232" s="841"/>
      <c r="VOX6232" s="841"/>
      <c r="VOY6232" s="841"/>
      <c r="VOZ6232" s="841"/>
      <c r="VPA6232" s="841"/>
      <c r="VPB6232" s="841"/>
      <c r="VPC6232" s="841"/>
      <c r="VPD6232" s="841"/>
      <c r="VPE6232" s="841"/>
      <c r="VPF6232" s="841"/>
      <c r="VPG6232" s="841"/>
      <c r="VPH6232" s="841"/>
      <c r="VPI6232" s="841"/>
      <c r="VPJ6232" s="841"/>
      <c r="VPK6232" s="841"/>
      <c r="VPL6232" s="841"/>
      <c r="VPM6232" s="841"/>
      <c r="VPN6232" s="841"/>
      <c r="VPO6232" s="841"/>
      <c r="VPP6232" s="841"/>
      <c r="VPQ6232" s="841"/>
      <c r="VPR6232" s="841"/>
      <c r="VPS6232" s="841"/>
      <c r="VPT6232" s="841"/>
      <c r="VPU6232" s="841"/>
      <c r="VPV6232" s="841"/>
      <c r="VPW6232" s="841"/>
      <c r="VPX6232" s="841"/>
      <c r="VPY6232" s="841"/>
      <c r="VPZ6232" s="841"/>
      <c r="VQA6232" s="841"/>
      <c r="VQB6232" s="841"/>
      <c r="VQC6232" s="841"/>
      <c r="VQD6232" s="841"/>
      <c r="VQE6232" s="841"/>
      <c r="VQF6232" s="841"/>
      <c r="VQG6232" s="841"/>
      <c r="VQH6232" s="841"/>
      <c r="VQI6232" s="841"/>
      <c r="VQJ6232" s="841"/>
      <c r="VQK6232" s="841"/>
      <c r="VQL6232" s="841"/>
      <c r="VQM6232" s="841"/>
      <c r="VQN6232" s="841"/>
      <c r="VQO6232" s="841"/>
      <c r="VQP6232" s="841"/>
      <c r="VQQ6232" s="841"/>
      <c r="VQR6232" s="841"/>
      <c r="VQS6232" s="841"/>
      <c r="VQT6232" s="841"/>
      <c r="VQU6232" s="841"/>
      <c r="VQV6232" s="841"/>
      <c r="VQW6232" s="841"/>
      <c r="VQX6232" s="841"/>
      <c r="VQY6232" s="841"/>
      <c r="VQZ6232" s="841"/>
      <c r="VRA6232" s="841"/>
      <c r="VRB6232" s="841"/>
      <c r="VRC6232" s="841"/>
      <c r="VRD6232" s="841"/>
      <c r="VRE6232" s="841"/>
      <c r="VRF6232" s="841"/>
      <c r="VRG6232" s="841"/>
      <c r="VRH6232" s="841"/>
      <c r="VRI6232" s="841"/>
      <c r="VRJ6232" s="841"/>
      <c r="VRK6232" s="841"/>
      <c r="VRL6232" s="841"/>
      <c r="VRM6232" s="841"/>
      <c r="VRN6232" s="841"/>
      <c r="VRO6232" s="841"/>
      <c r="VRP6232" s="841"/>
      <c r="VRQ6232" s="841"/>
      <c r="VRR6232" s="841"/>
      <c r="VRS6232" s="841"/>
      <c r="VRT6232" s="841"/>
      <c r="VRU6232" s="841"/>
      <c r="VRV6232" s="841"/>
      <c r="VRW6232" s="841"/>
      <c r="VRX6232" s="841"/>
      <c r="VRY6232" s="841"/>
      <c r="VRZ6232" s="841"/>
      <c r="VSA6232" s="841"/>
      <c r="VSB6232" s="841"/>
      <c r="VSC6232" s="841"/>
      <c r="VSD6232" s="841"/>
      <c r="VSE6232" s="841"/>
      <c r="VSF6232" s="841"/>
      <c r="VSG6232" s="841"/>
      <c r="VSH6232" s="841"/>
      <c r="VSI6232" s="841"/>
      <c r="VSJ6232" s="841"/>
      <c r="VSK6232" s="841"/>
      <c r="VSL6232" s="841"/>
      <c r="VSM6232" s="841"/>
      <c r="VSN6232" s="841"/>
      <c r="VSO6232" s="841"/>
      <c r="VSP6232" s="841"/>
      <c r="VSQ6232" s="841"/>
      <c r="VSR6232" s="841"/>
      <c r="VSS6232" s="841"/>
      <c r="VST6232" s="841"/>
      <c r="VSU6232" s="841"/>
      <c r="VSV6232" s="841"/>
      <c r="VSW6232" s="841"/>
      <c r="VSX6232" s="841"/>
      <c r="VSY6232" s="841"/>
      <c r="VSZ6232" s="841"/>
      <c r="VTA6232" s="841"/>
      <c r="VTB6232" s="841"/>
      <c r="VTC6232" s="841"/>
      <c r="VTD6232" s="841"/>
      <c r="VTE6232" s="841"/>
      <c r="VTF6232" s="841"/>
      <c r="VTG6232" s="841"/>
      <c r="VTH6232" s="841"/>
      <c r="VTI6232" s="841"/>
      <c r="VTJ6232" s="841"/>
      <c r="VTK6232" s="841"/>
      <c r="VTL6232" s="841"/>
      <c r="VTM6232" s="841"/>
      <c r="VTN6232" s="841"/>
      <c r="VTO6232" s="841"/>
      <c r="VTP6232" s="841"/>
      <c r="VTQ6232" s="841"/>
      <c r="VTR6232" s="841"/>
      <c r="VTS6232" s="841"/>
      <c r="VTT6232" s="841"/>
      <c r="VTU6232" s="841"/>
      <c r="VTV6232" s="841"/>
      <c r="VTW6232" s="841"/>
      <c r="VTX6232" s="841"/>
      <c r="VTY6232" s="841"/>
      <c r="VTZ6232" s="841"/>
      <c r="VUA6232" s="841"/>
      <c r="VUB6232" s="841"/>
      <c r="VUC6232" s="841"/>
      <c r="VUD6232" s="841"/>
      <c r="VUE6232" s="841"/>
      <c r="VUF6232" s="841"/>
      <c r="VUG6232" s="841"/>
      <c r="VUH6232" s="841"/>
      <c r="VUI6232" s="841"/>
      <c r="VUJ6232" s="841"/>
      <c r="VUK6232" s="841"/>
      <c r="VUL6232" s="841"/>
      <c r="VUM6232" s="841"/>
      <c r="VUN6232" s="841"/>
      <c r="VUO6232" s="841"/>
      <c r="VUP6232" s="841"/>
      <c r="VUQ6232" s="841"/>
      <c r="VUR6232" s="841"/>
      <c r="VUS6232" s="841"/>
      <c r="VUT6232" s="841"/>
      <c r="VUU6232" s="841"/>
      <c r="VUV6232" s="841"/>
      <c r="VUW6232" s="841"/>
      <c r="VUX6232" s="841"/>
      <c r="VUY6232" s="841"/>
      <c r="VUZ6232" s="841"/>
      <c r="VVA6232" s="841"/>
      <c r="VVB6232" s="841"/>
      <c r="VVC6232" s="841"/>
      <c r="VVD6232" s="841"/>
      <c r="VVE6232" s="841"/>
      <c r="VVF6232" s="841"/>
      <c r="VVG6232" s="841"/>
      <c r="VVH6232" s="841"/>
      <c r="VVI6232" s="841"/>
      <c r="VVJ6232" s="841"/>
      <c r="VVK6232" s="841"/>
      <c r="VVL6232" s="841"/>
      <c r="VVM6232" s="841"/>
      <c r="VVN6232" s="841"/>
      <c r="VVO6232" s="841"/>
      <c r="VVP6232" s="841"/>
      <c r="VVQ6232" s="841"/>
      <c r="VVR6232" s="841"/>
      <c r="VVS6232" s="841"/>
      <c r="VVT6232" s="841"/>
      <c r="VVU6232" s="841"/>
      <c r="VVV6232" s="841"/>
      <c r="VVW6232" s="841"/>
      <c r="VVX6232" s="841"/>
      <c r="VVY6232" s="841"/>
      <c r="VVZ6232" s="841"/>
      <c r="VWA6232" s="841"/>
      <c r="VWB6232" s="841"/>
      <c r="VWC6232" s="841"/>
      <c r="VWD6232" s="841"/>
      <c r="VWE6232" s="841"/>
      <c r="VWF6232" s="841"/>
      <c r="VWG6232" s="841"/>
      <c r="VWH6232" s="841"/>
      <c r="VWI6232" s="841"/>
      <c r="VWJ6232" s="841"/>
      <c r="VWK6232" s="841"/>
      <c r="VWL6232" s="841"/>
      <c r="VWM6232" s="841"/>
      <c r="VWN6232" s="841"/>
      <c r="VWO6232" s="841"/>
      <c r="VWP6232" s="841"/>
      <c r="VWQ6232" s="841"/>
      <c r="VWR6232" s="841"/>
      <c r="VWS6232" s="841"/>
      <c r="VWT6232" s="841"/>
      <c r="VWU6232" s="841"/>
      <c r="VWV6232" s="841"/>
      <c r="VWW6232" s="841"/>
      <c r="VWX6232" s="841"/>
      <c r="VWY6232" s="841"/>
      <c r="VWZ6232" s="841"/>
      <c r="VXA6232" s="841"/>
      <c r="VXB6232" s="841"/>
      <c r="VXC6232" s="841"/>
      <c r="VXD6232" s="841"/>
      <c r="VXE6232" s="841"/>
      <c r="VXF6232" s="841"/>
      <c r="VXG6232" s="841"/>
      <c r="VXH6232" s="841"/>
      <c r="VXI6232" s="841"/>
      <c r="VXJ6232" s="841"/>
      <c r="VXK6232" s="841"/>
      <c r="VXL6232" s="841"/>
      <c r="VXM6232" s="841"/>
      <c r="VXN6232" s="841"/>
      <c r="VXO6232" s="841"/>
      <c r="VXP6232" s="841"/>
      <c r="VXQ6232" s="841"/>
      <c r="VXR6232" s="841"/>
      <c r="VXS6232" s="841"/>
      <c r="VXT6232" s="841"/>
      <c r="VXU6232" s="841"/>
      <c r="VXV6232" s="841"/>
      <c r="VXW6232" s="841"/>
      <c r="VXX6232" s="841"/>
      <c r="VXY6232" s="841"/>
      <c r="VXZ6232" s="841"/>
      <c r="VYA6232" s="841"/>
      <c r="VYB6232" s="841"/>
      <c r="VYC6232" s="841"/>
      <c r="VYD6232" s="841"/>
      <c r="VYE6232" s="841"/>
      <c r="VYF6232" s="841"/>
      <c r="VYG6232" s="841"/>
      <c r="VYH6232" s="841"/>
      <c r="VYI6232" s="841"/>
      <c r="VYJ6232" s="841"/>
      <c r="VYK6232" s="841"/>
      <c r="VYL6232" s="841"/>
      <c r="VYM6232" s="841"/>
      <c r="VYN6232" s="841"/>
      <c r="VYO6232" s="841"/>
      <c r="VYP6232" s="841"/>
      <c r="VYQ6232" s="841"/>
      <c r="VYR6232" s="841"/>
      <c r="VYS6232" s="841"/>
      <c r="VYT6232" s="841"/>
      <c r="VYU6232" s="841"/>
      <c r="VYV6232" s="841"/>
      <c r="VYW6232" s="841"/>
      <c r="VYX6232" s="841"/>
      <c r="VYY6232" s="841"/>
      <c r="VYZ6232" s="841"/>
      <c r="VZA6232" s="841"/>
      <c r="VZB6232" s="841"/>
      <c r="VZC6232" s="841"/>
      <c r="VZD6232" s="841"/>
      <c r="VZE6232" s="841"/>
      <c r="VZF6232" s="841"/>
      <c r="VZG6232" s="841"/>
      <c r="VZH6232" s="841"/>
      <c r="VZI6232" s="841"/>
      <c r="VZJ6232" s="841"/>
      <c r="VZK6232" s="841"/>
      <c r="VZL6232" s="841"/>
      <c r="VZM6232" s="841"/>
      <c r="VZN6232" s="841"/>
      <c r="VZO6232" s="841"/>
      <c r="VZP6232" s="841"/>
      <c r="VZQ6232" s="841"/>
      <c r="VZR6232" s="841"/>
      <c r="VZS6232" s="841"/>
      <c r="VZT6232" s="841"/>
      <c r="VZU6232" s="841"/>
      <c r="VZV6232" s="841"/>
      <c r="VZW6232" s="841"/>
      <c r="VZX6232" s="841"/>
      <c r="VZY6232" s="841"/>
      <c r="VZZ6232" s="841"/>
      <c r="WAA6232" s="841"/>
      <c r="WAB6232" s="841"/>
      <c r="WAC6232" s="841"/>
      <c r="WAD6232" s="841"/>
      <c r="WAE6232" s="841"/>
      <c r="WAF6232" s="841"/>
      <c r="WAG6232" s="841"/>
      <c r="WAH6232" s="841"/>
      <c r="WAI6232" s="841"/>
      <c r="WAJ6232" s="841"/>
      <c r="WAK6232" s="841"/>
      <c r="WAL6232" s="841"/>
      <c r="WAM6232" s="841"/>
      <c r="WAN6232" s="841"/>
      <c r="WAO6232" s="841"/>
      <c r="WAP6232" s="841"/>
      <c r="WAQ6232" s="841"/>
      <c r="WAR6232" s="841"/>
      <c r="WAS6232" s="841"/>
      <c r="WAT6232" s="841"/>
      <c r="WAU6232" s="841"/>
      <c r="WAV6232" s="841"/>
      <c r="WAW6232" s="841"/>
      <c r="WAX6232" s="841"/>
      <c r="WAY6232" s="841"/>
      <c r="WAZ6232" s="841"/>
      <c r="WBA6232" s="841"/>
      <c r="WBB6232" s="841"/>
      <c r="WBC6232" s="841"/>
      <c r="WBD6232" s="841"/>
      <c r="WBE6232" s="841"/>
      <c r="WBF6232" s="841"/>
      <c r="WBG6232" s="841"/>
      <c r="WBH6232" s="841"/>
      <c r="WBI6232" s="841"/>
      <c r="WBJ6232" s="841"/>
      <c r="WBK6232" s="841"/>
      <c r="WBL6232" s="841"/>
      <c r="WBM6232" s="841"/>
      <c r="WBN6232" s="841"/>
      <c r="WBO6232" s="841"/>
      <c r="WBP6232" s="841"/>
      <c r="WBQ6232" s="841"/>
      <c r="WBR6232" s="841"/>
      <c r="WBS6232" s="841"/>
      <c r="WBT6232" s="841"/>
      <c r="WBU6232" s="841"/>
      <c r="WBV6232" s="841"/>
      <c r="WBW6232" s="841"/>
      <c r="WBX6232" s="841"/>
      <c r="WBY6232" s="841"/>
      <c r="WBZ6232" s="841"/>
      <c r="WCA6232" s="841"/>
      <c r="WCB6232" s="841"/>
      <c r="WCC6232" s="841"/>
      <c r="WCD6232" s="841"/>
      <c r="WCE6232" s="841"/>
      <c r="WCF6232" s="841"/>
      <c r="WCG6232" s="841"/>
      <c r="WCH6232" s="841"/>
      <c r="WCI6232" s="841"/>
      <c r="WCJ6232" s="841"/>
      <c r="WCK6232" s="841"/>
      <c r="WCL6232" s="841"/>
      <c r="WCM6232" s="841"/>
      <c r="WCN6232" s="841"/>
      <c r="WCO6232" s="841"/>
      <c r="WCP6232" s="841"/>
      <c r="WCQ6232" s="841"/>
      <c r="WCR6232" s="841"/>
      <c r="WCS6232" s="841"/>
      <c r="WCT6232" s="841"/>
      <c r="WCU6232" s="841"/>
      <c r="WCV6232" s="841"/>
      <c r="WCW6232" s="841"/>
      <c r="WCX6232" s="841"/>
      <c r="WCY6232" s="841"/>
      <c r="WCZ6232" s="841"/>
      <c r="WDA6232" s="841"/>
      <c r="WDB6232" s="841"/>
      <c r="WDC6232" s="841"/>
      <c r="WDD6232" s="841"/>
      <c r="WDE6232" s="841"/>
      <c r="WDF6232" s="841"/>
      <c r="WDG6232" s="841"/>
      <c r="WDH6232" s="841"/>
      <c r="WDI6232" s="841"/>
      <c r="WDJ6232" s="841"/>
      <c r="WDK6232" s="841"/>
      <c r="WDL6232" s="841"/>
      <c r="WDM6232" s="841"/>
      <c r="WDN6232" s="841"/>
      <c r="WDO6232" s="841"/>
      <c r="WDP6232" s="841"/>
      <c r="WDQ6232" s="841"/>
      <c r="WDR6232" s="841"/>
      <c r="WDS6232" s="841"/>
      <c r="WDT6232" s="841"/>
      <c r="WDU6232" s="841"/>
      <c r="WDV6232" s="841"/>
      <c r="WDW6232" s="841"/>
      <c r="WDX6232" s="841"/>
      <c r="WDY6232" s="841"/>
      <c r="WDZ6232" s="841"/>
      <c r="WEA6232" s="841"/>
      <c r="WEB6232" s="841"/>
      <c r="WEC6232" s="841"/>
      <c r="WED6232" s="841"/>
      <c r="WEE6232" s="841"/>
      <c r="WEF6232" s="841"/>
      <c r="WEG6232" s="841"/>
      <c r="WEH6232" s="841"/>
      <c r="WEI6232" s="841"/>
      <c r="WEJ6232" s="841"/>
      <c r="WEK6232" s="841"/>
      <c r="WEL6232" s="841"/>
      <c r="WEM6232" s="841"/>
      <c r="WEN6232" s="841"/>
      <c r="WEO6232" s="841"/>
      <c r="WEP6232" s="841"/>
      <c r="WEQ6232" s="841"/>
      <c r="WER6232" s="841"/>
      <c r="WES6232" s="841"/>
      <c r="WET6232" s="841"/>
      <c r="WEU6232" s="841"/>
      <c r="WEV6232" s="841"/>
      <c r="WEW6232" s="841"/>
      <c r="WEX6232" s="841"/>
      <c r="WEY6232" s="841"/>
      <c r="WEZ6232" s="841"/>
      <c r="WFA6232" s="841"/>
      <c r="WFB6232" s="841"/>
      <c r="WFC6232" s="841"/>
      <c r="WFD6232" s="841"/>
      <c r="WFE6232" s="841"/>
      <c r="WFF6232" s="841"/>
      <c r="WFG6232" s="841"/>
      <c r="WFH6232" s="841"/>
      <c r="WFI6232" s="841"/>
      <c r="WFJ6232" s="841"/>
      <c r="WFK6232" s="841"/>
      <c r="WFL6232" s="841"/>
      <c r="WFM6232" s="841"/>
      <c r="WFN6232" s="841"/>
      <c r="WFO6232" s="841"/>
      <c r="WFP6232" s="841"/>
      <c r="WFQ6232" s="841"/>
      <c r="WFR6232" s="841"/>
      <c r="WFS6232" s="841"/>
      <c r="WFT6232" s="841"/>
      <c r="WFU6232" s="841"/>
      <c r="WFV6232" s="841"/>
      <c r="WFW6232" s="841"/>
      <c r="WFX6232" s="841"/>
      <c r="WFY6232" s="841"/>
      <c r="WFZ6232" s="841"/>
      <c r="WGA6232" s="841"/>
      <c r="WGB6232" s="841"/>
      <c r="WGC6232" s="841"/>
      <c r="WGD6232" s="841"/>
      <c r="WGE6232" s="841"/>
      <c r="WGF6232" s="841"/>
      <c r="WGG6232" s="841"/>
      <c r="WGH6232" s="841"/>
      <c r="WGI6232" s="841"/>
      <c r="WGJ6232" s="841"/>
      <c r="WGK6232" s="841"/>
      <c r="WGL6232" s="841"/>
      <c r="WGM6232" s="841"/>
      <c r="WGN6232" s="841"/>
      <c r="WGO6232" s="841"/>
      <c r="WGP6232" s="841"/>
      <c r="WGQ6232" s="841"/>
      <c r="WGR6232" s="841"/>
      <c r="WGS6232" s="841"/>
      <c r="WGT6232" s="841"/>
      <c r="WGU6232" s="841"/>
      <c r="WGV6232" s="841"/>
      <c r="WGW6232" s="841"/>
      <c r="WGX6232" s="841"/>
      <c r="WGY6232" s="841"/>
      <c r="WGZ6232" s="841"/>
      <c r="WHA6232" s="841"/>
      <c r="WHB6232" s="841"/>
      <c r="WHC6232" s="841"/>
      <c r="WHD6232" s="841"/>
      <c r="WHE6232" s="841"/>
      <c r="WHF6232" s="841"/>
      <c r="WHG6232" s="841"/>
      <c r="WHH6232" s="841"/>
      <c r="WHI6232" s="841"/>
      <c r="WHJ6232" s="841"/>
      <c r="WHK6232" s="841"/>
      <c r="WHL6232" s="841"/>
      <c r="WHM6232" s="841"/>
      <c r="WHN6232" s="841"/>
      <c r="WHO6232" s="841"/>
      <c r="WHP6232" s="841"/>
      <c r="WHQ6232" s="841"/>
      <c r="WHR6232" s="841"/>
      <c r="WHS6232" s="841"/>
      <c r="WHT6232" s="841"/>
      <c r="WHU6232" s="841"/>
      <c r="WHV6232" s="841"/>
      <c r="WHW6232" s="841"/>
      <c r="WHX6232" s="841"/>
      <c r="WHY6232" s="841"/>
      <c r="WHZ6232" s="841"/>
      <c r="WIA6232" s="841"/>
      <c r="WIB6232" s="841"/>
      <c r="WIC6232" s="841"/>
      <c r="WID6232" s="841"/>
      <c r="WIE6232" s="841"/>
      <c r="WIF6232" s="841"/>
      <c r="WIG6232" s="841"/>
      <c r="WIH6232" s="841"/>
      <c r="WII6232" s="841"/>
      <c r="WIJ6232" s="841"/>
      <c r="WIK6232" s="841"/>
      <c r="WIL6232" s="841"/>
      <c r="WIM6232" s="841"/>
      <c r="WIN6232" s="841"/>
      <c r="WIO6232" s="841"/>
      <c r="WIP6232" s="841"/>
      <c r="WIQ6232" s="841"/>
      <c r="WIR6232" s="841"/>
      <c r="WIS6232" s="841"/>
      <c r="WIT6232" s="841"/>
      <c r="WIU6232" s="841"/>
      <c r="WIV6232" s="841"/>
      <c r="WIW6232" s="841"/>
      <c r="WIX6232" s="841"/>
      <c r="WIY6232" s="841"/>
      <c r="WIZ6232" s="841"/>
      <c r="WJA6232" s="841"/>
      <c r="WJB6232" s="841"/>
      <c r="WJC6232" s="841"/>
      <c r="WJD6232" s="841"/>
      <c r="WJE6232" s="841"/>
      <c r="WJF6232" s="841"/>
      <c r="WJG6232" s="841"/>
      <c r="WJH6232" s="841"/>
      <c r="WJI6232" s="841"/>
      <c r="WJJ6232" s="841"/>
      <c r="WJK6232" s="841"/>
      <c r="WJL6232" s="841"/>
      <c r="WJM6232" s="841"/>
      <c r="WJN6232" s="841"/>
      <c r="WJO6232" s="841"/>
      <c r="WJP6232" s="841"/>
      <c r="WJQ6232" s="841"/>
      <c r="WJR6232" s="841"/>
      <c r="WJS6232" s="841"/>
      <c r="WJT6232" s="841"/>
      <c r="WJU6232" s="841"/>
      <c r="WJV6232" s="841"/>
      <c r="WJW6232" s="841"/>
      <c r="WJX6232" s="841"/>
      <c r="WJY6232" s="841"/>
      <c r="WJZ6232" s="841"/>
      <c r="WKA6232" s="841"/>
      <c r="WKB6232" s="841"/>
      <c r="WKC6232" s="841"/>
      <c r="WKD6232" s="841"/>
      <c r="WKE6232" s="841"/>
      <c r="WKF6232" s="841"/>
      <c r="WKG6232" s="841"/>
      <c r="WKH6232" s="841"/>
      <c r="WKI6232" s="841"/>
      <c r="WKJ6232" s="841"/>
      <c r="WKK6232" s="841"/>
      <c r="WKL6232" s="841"/>
      <c r="WKM6232" s="841"/>
      <c r="WKN6232" s="841"/>
      <c r="WKO6232" s="841"/>
      <c r="WKP6232" s="841"/>
      <c r="WKQ6232" s="841"/>
      <c r="WKR6232" s="841"/>
      <c r="WKS6232" s="841"/>
      <c r="WKT6232" s="841"/>
      <c r="WKU6232" s="841"/>
      <c r="WKV6232" s="841"/>
      <c r="WKW6232" s="841"/>
      <c r="WKX6232" s="841"/>
      <c r="WKY6232" s="841"/>
      <c r="WKZ6232" s="841"/>
      <c r="WLA6232" s="841"/>
      <c r="WLB6232" s="841"/>
      <c r="WLC6232" s="841"/>
      <c r="WLD6232" s="841"/>
      <c r="WLE6232" s="841"/>
      <c r="WLF6232" s="841"/>
      <c r="WLG6232" s="841"/>
      <c r="WLH6232" s="841"/>
      <c r="WLI6232" s="841"/>
      <c r="WLJ6232" s="841"/>
      <c r="WLK6232" s="841"/>
      <c r="WLL6232" s="841"/>
      <c r="WLM6232" s="841"/>
      <c r="WLN6232" s="841"/>
      <c r="WLO6232" s="841"/>
      <c r="WLP6232" s="841"/>
      <c r="WLQ6232" s="841"/>
      <c r="WLR6232" s="841"/>
      <c r="WLS6232" s="841"/>
      <c r="WLT6232" s="841"/>
      <c r="WLU6232" s="841"/>
      <c r="WLV6232" s="841"/>
      <c r="WLW6232" s="841"/>
      <c r="WLX6232" s="841"/>
      <c r="WLY6232" s="841"/>
      <c r="WLZ6232" s="841"/>
      <c r="WMA6232" s="841"/>
      <c r="WMB6232" s="841"/>
      <c r="WMC6232" s="841"/>
      <c r="WMD6232" s="841"/>
      <c r="WME6232" s="841"/>
      <c r="WMF6232" s="841"/>
      <c r="WMG6232" s="841"/>
      <c r="WMH6232" s="841"/>
      <c r="WMI6232" s="841"/>
      <c r="WMJ6232" s="841"/>
      <c r="WMK6232" s="841"/>
      <c r="WML6232" s="841"/>
      <c r="WMM6232" s="841"/>
      <c r="WMN6232" s="841"/>
      <c r="WMO6232" s="841"/>
      <c r="WMP6232" s="841"/>
      <c r="WMQ6232" s="841"/>
      <c r="WMR6232" s="841"/>
      <c r="WMS6232" s="841"/>
      <c r="WMT6232" s="841"/>
      <c r="WMU6232" s="841"/>
      <c r="WMV6232" s="841"/>
      <c r="WMW6232" s="841"/>
      <c r="WMX6232" s="841"/>
      <c r="WMY6232" s="841"/>
      <c r="WMZ6232" s="841"/>
      <c r="WNA6232" s="841"/>
      <c r="WNB6232" s="841"/>
      <c r="WNC6232" s="841"/>
      <c r="WND6232" s="841"/>
      <c r="WNE6232" s="841"/>
      <c r="WNF6232" s="841"/>
      <c r="WNG6232" s="841"/>
      <c r="WNH6232" s="841"/>
      <c r="WNI6232" s="841"/>
      <c r="WNJ6232" s="841"/>
      <c r="WNK6232" s="841"/>
      <c r="WNL6232" s="841"/>
      <c r="WNM6232" s="841"/>
      <c r="WNN6232" s="841"/>
      <c r="WNO6232" s="841"/>
      <c r="WNP6232" s="841"/>
      <c r="WNQ6232" s="841"/>
      <c r="WNR6232" s="841"/>
      <c r="WNS6232" s="841"/>
      <c r="WNT6232" s="841"/>
      <c r="WNU6232" s="841"/>
      <c r="WNV6232" s="841"/>
      <c r="WNW6232" s="841"/>
      <c r="WNX6232" s="841"/>
      <c r="WNY6232" s="841"/>
      <c r="WNZ6232" s="841"/>
      <c r="WOA6232" s="841"/>
      <c r="WOB6232" s="841"/>
      <c r="WOC6232" s="841"/>
      <c r="WOD6232" s="841"/>
      <c r="WOE6232" s="841"/>
      <c r="WOF6232" s="841"/>
      <c r="WOG6232" s="841"/>
      <c r="WOH6232" s="841"/>
      <c r="WOI6232" s="841"/>
      <c r="WOJ6232" s="841"/>
      <c r="WOK6232" s="841"/>
      <c r="WOL6232" s="841"/>
      <c r="WOM6232" s="841"/>
      <c r="WON6232" s="841"/>
      <c r="WOO6232" s="841"/>
      <c r="WOP6232" s="841"/>
      <c r="WOQ6232" s="841"/>
      <c r="WOR6232" s="841"/>
      <c r="WOS6232" s="841"/>
      <c r="WOT6232" s="841"/>
      <c r="WOU6232" s="841"/>
      <c r="WOV6232" s="841"/>
      <c r="WOW6232" s="841"/>
      <c r="WOX6232" s="841"/>
      <c r="WOY6232" s="841"/>
      <c r="WOZ6232" s="841"/>
      <c r="WPA6232" s="841"/>
      <c r="WPB6232" s="841"/>
      <c r="WPC6232" s="841"/>
      <c r="WPD6232" s="841"/>
      <c r="WPE6232" s="841"/>
      <c r="WPF6232" s="841"/>
      <c r="WPG6232" s="841"/>
      <c r="WPH6232" s="841"/>
      <c r="WPI6232" s="841"/>
      <c r="WPJ6232" s="841"/>
      <c r="WPK6232" s="841"/>
      <c r="WPL6232" s="841"/>
      <c r="WPM6232" s="841"/>
      <c r="WPN6232" s="841"/>
      <c r="WPO6232" s="841"/>
      <c r="WPP6232" s="841"/>
      <c r="WPQ6232" s="841"/>
      <c r="WPR6232" s="841"/>
      <c r="WPS6232" s="841"/>
      <c r="WPT6232" s="841"/>
      <c r="WPU6232" s="841"/>
      <c r="WPV6232" s="841"/>
      <c r="WPW6232" s="841"/>
      <c r="WPX6232" s="841"/>
      <c r="WPY6232" s="841"/>
      <c r="WPZ6232" s="841"/>
      <c r="WQA6232" s="841"/>
      <c r="WQB6232" s="841"/>
      <c r="WQC6232" s="841"/>
      <c r="WQD6232" s="841"/>
      <c r="WQE6232" s="841"/>
      <c r="WQF6232" s="841"/>
      <c r="WQG6232" s="841"/>
      <c r="WQH6232" s="841"/>
      <c r="WQI6232" s="841"/>
      <c r="WQJ6232" s="841"/>
      <c r="WQK6232" s="841"/>
      <c r="WQL6232" s="841"/>
      <c r="WQM6232" s="841"/>
      <c r="WQN6232" s="841"/>
      <c r="WQO6232" s="841"/>
      <c r="WQP6232" s="841"/>
      <c r="WQQ6232" s="841"/>
      <c r="WQR6232" s="841"/>
      <c r="WQS6232" s="841"/>
      <c r="WQT6232" s="841"/>
      <c r="WQU6232" s="841"/>
      <c r="WQV6232" s="841"/>
      <c r="WQW6232" s="841"/>
      <c r="WQX6232" s="841"/>
      <c r="WQY6232" s="841"/>
      <c r="WQZ6232" s="841"/>
      <c r="WRA6232" s="841"/>
      <c r="WRB6232" s="841"/>
      <c r="WRC6232" s="841"/>
      <c r="WRD6232" s="841"/>
      <c r="WRE6232" s="841"/>
      <c r="WRF6232" s="841"/>
      <c r="WRG6232" s="841"/>
      <c r="WRH6232" s="841"/>
      <c r="WRI6232" s="841"/>
      <c r="WRJ6232" s="841"/>
      <c r="WRK6232" s="841"/>
      <c r="WRL6232" s="841"/>
      <c r="WRM6232" s="841"/>
      <c r="WRN6232" s="841"/>
      <c r="WRO6232" s="841"/>
      <c r="WRP6232" s="841"/>
      <c r="WRQ6232" s="841"/>
      <c r="WRR6232" s="841"/>
      <c r="WRS6232" s="841"/>
      <c r="WRT6232" s="841"/>
      <c r="WRU6232" s="841"/>
      <c r="WRV6232" s="841"/>
      <c r="WRW6232" s="841"/>
      <c r="WRX6232" s="841"/>
      <c r="WRY6232" s="841"/>
      <c r="WRZ6232" s="841"/>
      <c r="WSA6232" s="841"/>
      <c r="WSB6232" s="841"/>
      <c r="WSC6232" s="841"/>
      <c r="WSD6232" s="841"/>
      <c r="WSE6232" s="841"/>
      <c r="WSF6232" s="841"/>
      <c r="WSG6232" s="841"/>
      <c r="WSH6232" s="841"/>
      <c r="WSI6232" s="841"/>
      <c r="WSJ6232" s="841"/>
      <c r="WSK6232" s="841"/>
      <c r="WSL6232" s="841"/>
      <c r="WSM6232" s="841"/>
      <c r="WSN6232" s="841"/>
      <c r="WSO6232" s="841"/>
      <c r="WSP6232" s="841"/>
      <c r="WSQ6232" s="841"/>
      <c r="WSR6232" s="841"/>
      <c r="WSS6232" s="841"/>
      <c r="WST6232" s="841"/>
      <c r="WSU6232" s="841"/>
      <c r="WSV6232" s="841"/>
      <c r="WSW6232" s="841"/>
      <c r="WSX6232" s="841"/>
      <c r="WSY6232" s="841"/>
      <c r="WSZ6232" s="841"/>
      <c r="WTA6232" s="841"/>
      <c r="WTB6232" s="841"/>
      <c r="WTC6232" s="841"/>
      <c r="WTD6232" s="841"/>
      <c r="WTE6232" s="841"/>
      <c r="WTF6232" s="841"/>
      <c r="WTG6232" s="841"/>
      <c r="WTH6232" s="841"/>
      <c r="WTI6232" s="841"/>
      <c r="WTJ6232" s="841"/>
      <c r="WTK6232" s="841"/>
      <c r="WTL6232" s="841"/>
      <c r="WTM6232" s="841"/>
      <c r="WTN6232" s="841"/>
      <c r="WTO6232" s="841"/>
      <c r="WTP6232" s="841"/>
      <c r="WTQ6232" s="841"/>
      <c r="WTR6232" s="841"/>
      <c r="WTS6232" s="841"/>
      <c r="WTT6232" s="841"/>
      <c r="WTU6232" s="841"/>
      <c r="WTV6232" s="841"/>
      <c r="WTW6232" s="841"/>
      <c r="WTX6232" s="841"/>
      <c r="WTY6232" s="841"/>
      <c r="WTZ6232" s="841"/>
      <c r="WUA6232" s="841"/>
      <c r="WUB6232" s="841"/>
      <c r="WUC6232" s="841"/>
      <c r="WUD6232" s="841"/>
      <c r="WUE6232" s="841"/>
      <c r="WUF6232" s="841"/>
      <c r="WUG6232" s="841"/>
      <c r="WUH6232" s="841"/>
      <c r="WUI6232" s="841"/>
      <c r="WUJ6232" s="841"/>
      <c r="WUK6232" s="841"/>
      <c r="WUL6232" s="841"/>
      <c r="WUM6232" s="841"/>
      <c r="WUN6232" s="841"/>
      <c r="WUO6232" s="841"/>
      <c r="WUP6232" s="841"/>
      <c r="WUQ6232" s="841"/>
      <c r="WUR6232" s="841"/>
      <c r="WUS6232" s="841"/>
      <c r="WUT6232" s="841"/>
      <c r="WUU6232" s="841"/>
      <c r="WUV6232" s="841"/>
      <c r="WUW6232" s="841"/>
      <c r="WUX6232" s="841"/>
      <c r="WUY6232" s="841"/>
      <c r="WUZ6232" s="841"/>
      <c r="WVA6232" s="841"/>
      <c r="WVB6232" s="841"/>
      <c r="WVC6232" s="841"/>
      <c r="WVD6232" s="841"/>
      <c r="WVE6232" s="841"/>
      <c r="WVF6232" s="841"/>
      <c r="WVG6232" s="841"/>
      <c r="WVH6232" s="841"/>
      <c r="WVI6232" s="841"/>
      <c r="WVJ6232" s="841"/>
      <c r="WVK6232" s="841"/>
      <c r="WVL6232" s="841"/>
      <c r="WVM6232" s="841"/>
      <c r="WVN6232" s="841"/>
      <c r="WVO6232" s="841"/>
      <c r="WVP6232" s="841"/>
      <c r="WVQ6232" s="841"/>
      <c r="WVR6232" s="841"/>
      <c r="WVS6232" s="841"/>
      <c r="WVT6232" s="841"/>
      <c r="WVU6232" s="841"/>
      <c r="WVV6232" s="841"/>
      <c r="WVW6232" s="841"/>
      <c r="WVX6232" s="841"/>
      <c r="WVY6232" s="841"/>
      <c r="WVZ6232" s="841"/>
      <c r="WWA6232" s="841"/>
      <c r="WWB6232" s="841"/>
      <c r="WWC6232" s="841"/>
      <c r="WWD6232" s="841"/>
      <c r="WWE6232" s="841"/>
      <c r="WWF6232" s="841"/>
      <c r="WWG6232" s="841"/>
      <c r="WWH6232" s="841"/>
      <c r="WWI6232" s="841"/>
      <c r="WWJ6232" s="841"/>
      <c r="WWK6232" s="841"/>
      <c r="WWL6232" s="841"/>
      <c r="WWM6232" s="841"/>
      <c r="WWN6232" s="841"/>
      <c r="WWO6232" s="841"/>
      <c r="WWP6232" s="841"/>
      <c r="WWQ6232" s="841"/>
      <c r="WWR6232" s="841"/>
      <c r="WWS6232" s="841"/>
      <c r="WWT6232" s="841"/>
      <c r="WWU6232" s="841"/>
      <c r="WWV6232" s="841"/>
      <c r="WWW6232" s="841"/>
      <c r="WWX6232" s="841"/>
      <c r="WWY6232" s="841"/>
      <c r="WWZ6232" s="841"/>
      <c r="WXA6232" s="841"/>
      <c r="WXB6232" s="841"/>
      <c r="WXC6232" s="841"/>
      <c r="WXD6232" s="841"/>
      <c r="WXE6232" s="841"/>
      <c r="WXF6232" s="841"/>
      <c r="WXG6232" s="841"/>
      <c r="WXH6232" s="841"/>
      <c r="WXI6232" s="841"/>
      <c r="WXJ6232" s="841"/>
      <c r="WXK6232" s="841"/>
      <c r="WXL6232" s="841"/>
      <c r="WXM6232" s="841"/>
      <c r="WXN6232" s="841"/>
      <c r="WXO6232" s="841"/>
      <c r="WXP6232" s="841"/>
      <c r="WXQ6232" s="841"/>
      <c r="WXR6232" s="841"/>
      <c r="WXS6232" s="841"/>
      <c r="WXT6232" s="841"/>
      <c r="WXU6232" s="841"/>
      <c r="WXV6232" s="841"/>
      <c r="WXW6232" s="841"/>
      <c r="WXX6232" s="841"/>
      <c r="WXY6232" s="841"/>
      <c r="WXZ6232" s="841"/>
      <c r="WYA6232" s="841"/>
      <c r="WYB6232" s="841"/>
      <c r="WYC6232" s="841"/>
      <c r="WYD6232" s="841"/>
      <c r="WYE6232" s="841"/>
      <c r="WYF6232" s="841"/>
      <c r="WYG6232" s="841"/>
      <c r="WYH6232" s="841"/>
      <c r="WYI6232" s="841"/>
      <c r="WYJ6232" s="841"/>
      <c r="WYK6232" s="841"/>
      <c r="WYL6232" s="841"/>
      <c r="WYM6232" s="841"/>
      <c r="WYN6232" s="841"/>
      <c r="WYO6232" s="841"/>
      <c r="WYP6232" s="841"/>
      <c r="WYQ6232" s="841"/>
      <c r="WYR6232" s="841"/>
      <c r="WYS6232" s="841"/>
      <c r="WYT6232" s="841"/>
      <c r="WYU6232" s="841"/>
      <c r="WYV6232" s="841"/>
      <c r="WYW6232" s="841"/>
      <c r="WYX6232" s="841"/>
      <c r="WYY6232" s="841"/>
      <c r="WYZ6232" s="841"/>
      <c r="WZA6232" s="841"/>
      <c r="WZB6232" s="841"/>
      <c r="WZC6232" s="841"/>
      <c r="WZD6232" s="841"/>
      <c r="WZE6232" s="841"/>
      <c r="WZF6232" s="841"/>
      <c r="WZG6232" s="841"/>
      <c r="WZH6232" s="841"/>
      <c r="WZI6232" s="841"/>
      <c r="WZJ6232" s="841"/>
      <c r="WZK6232" s="841"/>
      <c r="WZL6232" s="841"/>
      <c r="WZM6232" s="841"/>
      <c r="WZN6232" s="841"/>
      <c r="WZO6232" s="841"/>
      <c r="WZP6232" s="841"/>
      <c r="WZQ6232" s="841"/>
      <c r="WZR6232" s="841"/>
      <c r="WZS6232" s="841"/>
      <c r="WZT6232" s="841"/>
      <c r="WZU6232" s="841"/>
      <c r="WZV6232" s="841"/>
      <c r="WZW6232" s="841"/>
      <c r="WZX6232" s="841"/>
      <c r="WZY6232" s="841"/>
      <c r="WZZ6232" s="841"/>
      <c r="XAA6232" s="841"/>
      <c r="XAB6232" s="841"/>
      <c r="XAC6232" s="841"/>
      <c r="XAD6232" s="841"/>
      <c r="XAE6232" s="841"/>
      <c r="XAF6232" s="841"/>
      <c r="XAG6232" s="841"/>
      <c r="XAH6232" s="841"/>
      <c r="XAI6232" s="841"/>
      <c r="XAJ6232" s="841"/>
      <c r="XAK6232" s="841"/>
      <c r="XAL6232" s="841"/>
      <c r="XAM6232" s="841"/>
      <c r="XAN6232" s="841"/>
      <c r="XAO6232" s="841"/>
      <c r="XAP6232" s="841"/>
      <c r="XAQ6232" s="841"/>
      <c r="XAR6232" s="841"/>
      <c r="XAS6232" s="841"/>
      <c r="XAT6232" s="841"/>
      <c r="XAU6232" s="841"/>
      <c r="XAV6232" s="841"/>
      <c r="XAW6232" s="841"/>
      <c r="XAX6232" s="841"/>
      <c r="XAY6232" s="841"/>
      <c r="XAZ6232" s="841"/>
      <c r="XBA6232" s="841"/>
      <c r="XBB6232" s="841"/>
      <c r="XBC6232" s="841"/>
      <c r="XBD6232" s="841"/>
      <c r="XBE6232" s="841"/>
      <c r="XBF6232" s="841"/>
      <c r="XBG6232" s="841"/>
      <c r="XBH6232" s="841"/>
      <c r="XBI6232" s="841"/>
      <c r="XBJ6232" s="841"/>
      <c r="XBK6232" s="841"/>
      <c r="XBL6232" s="841"/>
      <c r="XBM6232" s="841"/>
      <c r="XBN6232" s="841"/>
      <c r="XBO6232" s="841"/>
      <c r="XBP6232" s="841"/>
      <c r="XBQ6232" s="841"/>
      <c r="XBR6232" s="841"/>
      <c r="XBS6232" s="841"/>
      <c r="XBT6232" s="841"/>
      <c r="XBU6232" s="841"/>
      <c r="XBV6232" s="841"/>
      <c r="XBW6232" s="841"/>
      <c r="XBX6232" s="841"/>
      <c r="XBY6232" s="841"/>
      <c r="XBZ6232" s="841"/>
      <c r="XCA6232" s="841"/>
      <c r="XCB6232" s="841"/>
      <c r="XCC6232" s="841"/>
      <c r="XCD6232" s="841"/>
      <c r="XCE6232" s="841"/>
      <c r="XCF6232" s="841"/>
      <c r="XCG6232" s="841"/>
      <c r="XCH6232" s="841"/>
      <c r="XCI6232" s="841"/>
      <c r="XCJ6232" s="841"/>
      <c r="XCK6232" s="841"/>
      <c r="XCL6232" s="841"/>
      <c r="XCM6232" s="841"/>
      <c r="XCN6232" s="841"/>
      <c r="XCO6232" s="841"/>
      <c r="XCP6232" s="841"/>
      <c r="XCQ6232" s="841"/>
      <c r="XCR6232" s="841"/>
      <c r="XCS6232" s="841"/>
      <c r="XCT6232" s="841"/>
      <c r="XCU6232" s="841"/>
      <c r="XCV6232" s="841"/>
      <c r="XCW6232" s="841"/>
      <c r="XCX6232" s="841"/>
      <c r="XCY6232" s="841"/>
      <c r="XCZ6232" s="841"/>
      <c r="XDA6232" s="841"/>
      <c r="XDB6232" s="841"/>
      <c r="XDC6232" s="841"/>
      <c r="XDD6232" s="841"/>
      <c r="XDE6232" s="841"/>
      <c r="XDF6232" s="841"/>
      <c r="XDG6232" s="841"/>
      <c r="XDH6232" s="841"/>
      <c r="XDI6232" s="841"/>
      <c r="XDJ6232" s="841"/>
      <c r="XDK6232" s="841"/>
      <c r="XDL6232" s="841"/>
      <c r="XDM6232" s="841"/>
      <c r="XDN6232" s="841"/>
      <c r="XDO6232" s="841"/>
      <c r="XDP6232" s="841"/>
      <c r="XDQ6232" s="841"/>
      <c r="XDR6232" s="841"/>
      <c r="XDS6232" s="841"/>
      <c r="XDT6232" s="841"/>
      <c r="XDU6232" s="841"/>
      <c r="XDV6232" s="841"/>
      <c r="XDW6232" s="841"/>
      <c r="XDX6232" s="841"/>
      <c r="XDY6232" s="841"/>
      <c r="XDZ6232" s="841"/>
      <c r="XEA6232" s="841"/>
      <c r="XEB6232" s="841"/>
      <c r="XEC6232" s="841"/>
      <c r="XED6232" s="841"/>
      <c r="XEE6232" s="841"/>
      <c r="XEF6232" s="841"/>
      <c r="XEG6232" s="841"/>
      <c r="XEH6232" s="841"/>
      <c r="XEI6232" s="841"/>
      <c r="XEJ6232" s="841"/>
      <c r="XEK6232" s="841"/>
      <c r="XEL6232" s="841"/>
      <c r="XEM6232" s="841"/>
      <c r="XEN6232" s="841"/>
      <c r="XEO6232" s="841"/>
      <c r="XEP6232" s="841"/>
      <c r="XEQ6232" s="841"/>
      <c r="XER6232" s="841"/>
      <c r="XES6232" s="841"/>
      <c r="XET6232" s="841"/>
      <c r="XEU6232" s="841"/>
      <c r="XEV6232" s="841"/>
      <c r="XEW6232" s="841"/>
      <c r="XEX6232" s="841"/>
      <c r="XEY6232" s="841"/>
      <c r="XEZ6232" s="841"/>
      <c r="XFA6232" s="841"/>
      <c r="XFB6232" s="841"/>
    </row>
    <row r="6233" spans="1:16382" s="758" customFormat="1" ht="15" customHeight="1">
      <c r="A6233" s="160" t="s">
        <v>1306</v>
      </c>
      <c r="B6233" s="160" t="s">
        <v>10</v>
      </c>
      <c r="C6233" s="158" t="s">
        <v>2832</v>
      </c>
      <c r="D6233" s="172" t="s">
        <v>2</v>
      </c>
      <c r="E6233" s="172" t="s">
        <v>47</v>
      </c>
      <c r="F6233" s="172">
        <v>1</v>
      </c>
      <c r="G6233" s="172"/>
      <c r="H6233" s="137" t="s">
        <v>1988</v>
      </c>
      <c r="I6233" s="139" t="s">
        <v>6296</v>
      </c>
      <c r="J6233" s="311">
        <v>0.5</v>
      </c>
      <c r="K6233" s="311"/>
      <c r="L6233" s="306"/>
      <c r="M6233" s="161"/>
      <c r="N6233" s="161"/>
      <c r="O6233" s="155"/>
      <c r="P6233" s="155" t="s">
        <v>1157</v>
      </c>
      <c r="Q6233" s="155"/>
      <c r="R6233" s="155" t="s">
        <v>1157</v>
      </c>
      <c r="S6233" s="155" t="s">
        <v>1176</v>
      </c>
      <c r="T6233" s="155"/>
      <c r="U6233" s="155" t="s">
        <v>1157</v>
      </c>
      <c r="V6233" s="161" t="s">
        <v>5919</v>
      </c>
      <c r="W6233" s="174">
        <v>0.12</v>
      </c>
      <c r="X6233" s="175"/>
      <c r="Y6233" s="511">
        <v>363</v>
      </c>
      <c r="Z6233" s="139"/>
      <c r="AA6233" s="900"/>
      <c r="AB6233" s="841"/>
      <c r="AC6233" s="841"/>
      <c r="AD6233" s="841"/>
      <c r="AE6233" s="841"/>
      <c r="AF6233" s="841"/>
      <c r="AG6233" s="841"/>
      <c r="AH6233" s="841"/>
      <c r="AI6233" s="841"/>
      <c r="AJ6233" s="841"/>
      <c r="AK6233" s="841"/>
      <c r="AL6233" s="841"/>
      <c r="AM6233" s="841"/>
      <c r="AN6233" s="841"/>
      <c r="AO6233" s="841"/>
      <c r="AP6233" s="841"/>
      <c r="AQ6233" s="841"/>
      <c r="AR6233" s="841"/>
      <c r="AS6233" s="841"/>
      <c r="AT6233" s="841"/>
      <c r="AU6233" s="841"/>
      <c r="AV6233" s="841"/>
      <c r="AW6233" s="841"/>
      <c r="AX6233" s="841"/>
      <c r="AY6233" s="841"/>
      <c r="AZ6233" s="841"/>
      <c r="BA6233" s="841"/>
      <c r="BB6233" s="841"/>
      <c r="BC6233" s="841"/>
      <c r="BD6233" s="841"/>
      <c r="BE6233" s="841"/>
      <c r="BF6233" s="841"/>
      <c r="BG6233" s="841"/>
      <c r="BH6233" s="841"/>
      <c r="BI6233" s="841"/>
      <c r="BJ6233" s="841"/>
      <c r="BK6233" s="841"/>
      <c r="BL6233" s="841"/>
      <c r="BM6233" s="841"/>
      <c r="BN6233" s="841"/>
      <c r="BO6233" s="841"/>
      <c r="BP6233" s="841"/>
      <c r="BQ6233" s="841"/>
      <c r="BR6233" s="841"/>
      <c r="BS6233" s="841"/>
      <c r="BT6233" s="841"/>
      <c r="BU6233" s="841"/>
      <c r="BV6233" s="841"/>
      <c r="BW6233" s="841"/>
      <c r="BX6233" s="841"/>
      <c r="BY6233" s="841"/>
      <c r="BZ6233" s="841"/>
      <c r="CA6233" s="841"/>
      <c r="CB6233" s="841"/>
      <c r="CC6233" s="841"/>
      <c r="CD6233" s="841"/>
      <c r="CE6233" s="841"/>
      <c r="CF6233" s="841"/>
      <c r="CG6233" s="841"/>
      <c r="CH6233" s="841"/>
      <c r="CI6233" s="841"/>
      <c r="CJ6233" s="841"/>
      <c r="CK6233" s="841"/>
      <c r="CL6233" s="841"/>
      <c r="CM6233" s="841"/>
      <c r="CN6233" s="841"/>
      <c r="CO6233" s="841"/>
      <c r="CP6233" s="841"/>
      <c r="CQ6233" s="841"/>
      <c r="CR6233" s="841"/>
      <c r="CS6233" s="841"/>
      <c r="CT6233" s="841"/>
      <c r="CU6233" s="841"/>
      <c r="CV6233" s="841"/>
      <c r="CW6233" s="841"/>
      <c r="CX6233" s="841"/>
      <c r="CY6233" s="841"/>
      <c r="CZ6233" s="841"/>
      <c r="DA6233" s="841"/>
      <c r="DB6233" s="841"/>
      <c r="DC6233" s="841"/>
      <c r="DD6233" s="841"/>
      <c r="DE6233" s="841"/>
      <c r="DF6233" s="841"/>
      <c r="DG6233" s="841"/>
      <c r="DH6233" s="841"/>
      <c r="DI6233" s="841"/>
      <c r="DJ6233" s="841"/>
      <c r="DK6233" s="841"/>
      <c r="DL6233" s="841"/>
      <c r="DM6233" s="841"/>
      <c r="DN6233" s="841"/>
      <c r="DO6233" s="841"/>
      <c r="DP6233" s="841"/>
      <c r="DQ6233" s="841"/>
      <c r="DR6233" s="841"/>
      <c r="DS6233" s="841"/>
      <c r="DT6233" s="841"/>
      <c r="DU6233" s="841"/>
      <c r="DV6233" s="841"/>
      <c r="DW6233" s="841"/>
      <c r="DX6233" s="841"/>
      <c r="DY6233" s="841"/>
      <c r="DZ6233" s="841"/>
      <c r="EA6233" s="841"/>
      <c r="EB6233" s="841"/>
      <c r="EC6233" s="841"/>
      <c r="ED6233" s="841"/>
      <c r="EE6233" s="841"/>
      <c r="EF6233" s="841"/>
      <c r="EG6233" s="841"/>
      <c r="EH6233" s="841"/>
      <c r="EI6233" s="841"/>
      <c r="EJ6233" s="841"/>
      <c r="EK6233" s="841"/>
      <c r="EL6233" s="841"/>
      <c r="EM6233" s="841"/>
      <c r="EN6233" s="841"/>
      <c r="EO6233" s="841"/>
      <c r="EP6233" s="841"/>
      <c r="EQ6233" s="841"/>
      <c r="ER6233" s="841"/>
      <c r="ES6233" s="841"/>
      <c r="ET6233" s="841"/>
      <c r="EU6233" s="841"/>
      <c r="EV6233" s="841"/>
      <c r="EW6233" s="841"/>
      <c r="EX6233" s="841"/>
      <c r="EY6233" s="841"/>
      <c r="EZ6233" s="841"/>
      <c r="FA6233" s="841"/>
      <c r="FB6233" s="841"/>
      <c r="FC6233" s="841"/>
      <c r="FD6233" s="841"/>
      <c r="FE6233" s="841"/>
      <c r="FF6233" s="841"/>
      <c r="FG6233" s="841"/>
      <c r="FH6233" s="841"/>
      <c r="FI6233" s="841"/>
      <c r="FJ6233" s="841"/>
      <c r="FK6233" s="841"/>
      <c r="FL6233" s="841"/>
      <c r="FM6233" s="841"/>
      <c r="FN6233" s="841"/>
      <c r="FO6233" s="841"/>
      <c r="FP6233" s="841"/>
      <c r="FQ6233" s="841"/>
      <c r="FR6233" s="841"/>
      <c r="FS6233" s="841"/>
      <c r="FT6233" s="841"/>
      <c r="FU6233" s="841"/>
      <c r="FV6233" s="841"/>
      <c r="FW6233" s="841"/>
      <c r="FX6233" s="841"/>
      <c r="FY6233" s="841"/>
      <c r="FZ6233" s="841"/>
      <c r="GA6233" s="841"/>
      <c r="GB6233" s="841"/>
      <c r="GC6233" s="841"/>
      <c r="GD6233" s="841"/>
      <c r="GE6233" s="841"/>
      <c r="GF6233" s="841"/>
      <c r="GG6233" s="841"/>
      <c r="GH6233" s="841"/>
      <c r="GI6233" s="841"/>
      <c r="GJ6233" s="841"/>
      <c r="GK6233" s="841"/>
      <c r="GL6233" s="841"/>
      <c r="GM6233" s="841"/>
      <c r="GN6233" s="841"/>
      <c r="GO6233" s="841"/>
      <c r="GP6233" s="841"/>
      <c r="GQ6233" s="841"/>
      <c r="GR6233" s="841"/>
      <c r="GS6233" s="841"/>
      <c r="GT6233" s="841"/>
      <c r="GU6233" s="841"/>
      <c r="GV6233" s="841"/>
      <c r="GW6233" s="841"/>
      <c r="GX6233" s="841"/>
      <c r="GY6233" s="841"/>
      <c r="GZ6233" s="841"/>
      <c r="HA6233" s="841"/>
      <c r="HB6233" s="841"/>
      <c r="HC6233" s="841"/>
      <c r="HD6233" s="841"/>
      <c r="HE6233" s="841"/>
      <c r="HF6233" s="841"/>
      <c r="HG6233" s="841"/>
      <c r="HH6233" s="841"/>
      <c r="HI6233" s="841"/>
      <c r="HJ6233" s="841"/>
      <c r="HK6233" s="841"/>
      <c r="HL6233" s="841"/>
      <c r="HM6233" s="841"/>
      <c r="HN6233" s="841"/>
      <c r="HO6233" s="841"/>
      <c r="HP6233" s="841"/>
      <c r="HQ6233" s="841"/>
      <c r="HR6233" s="841"/>
      <c r="HS6233" s="841"/>
      <c r="HT6233" s="841"/>
      <c r="HU6233" s="841"/>
      <c r="HV6233" s="841"/>
      <c r="HW6233" s="841"/>
      <c r="HX6233" s="841"/>
      <c r="HY6233" s="841"/>
      <c r="HZ6233" s="841"/>
      <c r="IA6233" s="841"/>
      <c r="IB6233" s="841"/>
      <c r="IC6233" s="841"/>
      <c r="ID6233" s="841"/>
      <c r="IE6233" s="841"/>
      <c r="IF6233" s="841"/>
      <c r="IG6233" s="841"/>
      <c r="IH6233" s="841"/>
      <c r="II6233" s="841"/>
      <c r="IJ6233" s="841"/>
      <c r="IK6233" s="841"/>
      <c r="IL6233" s="841"/>
      <c r="IM6233" s="841"/>
      <c r="IN6233" s="841"/>
      <c r="IO6233" s="841"/>
      <c r="IP6233" s="841"/>
      <c r="IQ6233" s="841"/>
      <c r="IR6233" s="841"/>
      <c r="IS6233" s="841"/>
      <c r="IT6233" s="841"/>
      <c r="IU6233" s="841"/>
      <c r="IV6233" s="841"/>
      <c r="IW6233" s="841"/>
      <c r="IX6233" s="841"/>
      <c r="IY6233" s="841"/>
      <c r="IZ6233" s="841"/>
      <c r="JA6233" s="841"/>
      <c r="JB6233" s="841"/>
      <c r="JC6233" s="841"/>
      <c r="JD6233" s="841"/>
      <c r="JE6233" s="841"/>
      <c r="JF6233" s="841"/>
      <c r="JG6233" s="841"/>
      <c r="JH6233" s="841"/>
      <c r="JI6233" s="841"/>
      <c r="JJ6233" s="841"/>
      <c r="JK6233" s="841"/>
      <c r="JL6233" s="841"/>
      <c r="JM6233" s="841"/>
      <c r="JN6233" s="841"/>
      <c r="JO6233" s="841"/>
      <c r="JP6233" s="841"/>
      <c r="JQ6233" s="841"/>
      <c r="JR6233" s="841"/>
      <c r="JS6233" s="841"/>
      <c r="JT6233" s="841"/>
      <c r="JU6233" s="841"/>
      <c r="JV6233" s="841"/>
      <c r="JW6233" s="841"/>
      <c r="JX6233" s="841"/>
      <c r="JY6233" s="841"/>
      <c r="JZ6233" s="841"/>
      <c r="KA6233" s="841"/>
      <c r="KB6233" s="841"/>
      <c r="KC6233" s="841"/>
      <c r="KD6233" s="841"/>
      <c r="KE6233" s="841"/>
      <c r="KF6233" s="841"/>
      <c r="KG6233" s="841"/>
      <c r="KH6233" s="841"/>
      <c r="KI6233" s="841"/>
      <c r="KJ6233" s="841"/>
      <c r="KK6233" s="841"/>
      <c r="KL6233" s="841"/>
      <c r="KM6233" s="841"/>
      <c r="KN6233" s="841"/>
      <c r="KO6233" s="841"/>
      <c r="KP6233" s="841"/>
      <c r="KQ6233" s="841"/>
      <c r="KR6233" s="841"/>
      <c r="KS6233" s="841"/>
      <c r="KT6233" s="841"/>
      <c r="KU6233" s="841"/>
      <c r="KV6233" s="841"/>
      <c r="KW6233" s="841"/>
      <c r="KX6233" s="841"/>
      <c r="KY6233" s="841"/>
      <c r="KZ6233" s="841"/>
      <c r="LA6233" s="841"/>
      <c r="LB6233" s="841"/>
      <c r="LC6233" s="841"/>
      <c r="LD6233" s="841"/>
      <c r="LE6233" s="841"/>
      <c r="LF6233" s="841"/>
      <c r="LG6233" s="841"/>
      <c r="LH6233" s="841"/>
      <c r="LI6233" s="841"/>
      <c r="LJ6233" s="841"/>
      <c r="LK6233" s="841"/>
      <c r="LL6233" s="841"/>
      <c r="LM6233" s="841"/>
      <c r="LN6233" s="841"/>
      <c r="LO6233" s="841"/>
      <c r="LP6233" s="841"/>
      <c r="LQ6233" s="841"/>
      <c r="LR6233" s="841"/>
      <c r="LS6233" s="841"/>
      <c r="LT6233" s="841"/>
      <c r="LU6233" s="841"/>
      <c r="LV6233" s="841"/>
      <c r="LW6233" s="841"/>
      <c r="LX6233" s="841"/>
      <c r="LY6233" s="841"/>
      <c r="LZ6233" s="841"/>
      <c r="MA6233" s="841"/>
      <c r="MB6233" s="841"/>
      <c r="MC6233" s="841"/>
      <c r="MD6233" s="841"/>
      <c r="ME6233" s="841"/>
      <c r="MF6233" s="841"/>
      <c r="MG6233" s="841"/>
      <c r="MH6233" s="841"/>
      <c r="MI6233" s="841"/>
      <c r="MJ6233" s="841"/>
      <c r="MK6233" s="841"/>
      <c r="ML6233" s="841"/>
      <c r="MM6233" s="841"/>
      <c r="MN6233" s="841"/>
      <c r="MO6233" s="841"/>
      <c r="MP6233" s="841"/>
      <c r="MQ6233" s="841"/>
      <c r="MR6233" s="841"/>
      <c r="MS6233" s="841"/>
      <c r="MT6233" s="841"/>
      <c r="MU6233" s="841"/>
      <c r="MV6233" s="841"/>
      <c r="MW6233" s="841"/>
      <c r="MX6233" s="841"/>
      <c r="MY6233" s="841"/>
      <c r="MZ6233" s="841"/>
      <c r="NA6233" s="841"/>
      <c r="NB6233" s="841"/>
      <c r="NC6233" s="841"/>
      <c r="ND6233" s="841"/>
      <c r="NE6233" s="841"/>
      <c r="NF6233" s="841"/>
      <c r="NG6233" s="841"/>
      <c r="NH6233" s="841"/>
      <c r="NI6233" s="841"/>
      <c r="NJ6233" s="841"/>
      <c r="NK6233" s="841"/>
      <c r="NL6233" s="841"/>
      <c r="NM6233" s="841"/>
      <c r="NN6233" s="841"/>
      <c r="NO6233" s="841"/>
      <c r="NP6233" s="841"/>
      <c r="NQ6233" s="841"/>
      <c r="NR6233" s="841"/>
      <c r="NS6233" s="841"/>
      <c r="NT6233" s="841"/>
      <c r="NU6233" s="841"/>
      <c r="NV6233" s="841"/>
      <c r="NW6233" s="841"/>
      <c r="NX6233" s="841"/>
      <c r="NY6233" s="841"/>
      <c r="NZ6233" s="841"/>
      <c r="OA6233" s="841"/>
      <c r="OB6233" s="841"/>
      <c r="OC6233" s="841"/>
      <c r="OD6233" s="841"/>
      <c r="OE6233" s="841"/>
      <c r="OF6233" s="841"/>
      <c r="OG6233" s="841"/>
      <c r="OH6233" s="841"/>
      <c r="OI6233" s="841"/>
      <c r="OJ6233" s="841"/>
      <c r="OK6233" s="841"/>
      <c r="OL6233" s="841"/>
      <c r="OM6233" s="841"/>
      <c r="ON6233" s="841"/>
      <c r="OO6233" s="841"/>
      <c r="OP6233" s="841"/>
      <c r="OQ6233" s="841"/>
      <c r="OR6233" s="841"/>
      <c r="OS6233" s="841"/>
      <c r="OT6233" s="841"/>
      <c r="OU6233" s="841"/>
      <c r="OV6233" s="841"/>
      <c r="OW6233" s="841"/>
      <c r="OX6233" s="841"/>
      <c r="OY6233" s="841"/>
      <c r="OZ6233" s="841"/>
      <c r="PA6233" s="841"/>
      <c r="PB6233" s="841"/>
      <c r="PC6233" s="841"/>
      <c r="PD6233" s="841"/>
      <c r="PE6233" s="841"/>
      <c r="PF6233" s="841"/>
      <c r="PG6233" s="841"/>
      <c r="PH6233" s="841"/>
      <c r="PI6233" s="841"/>
      <c r="PJ6233" s="841"/>
      <c r="PK6233" s="841"/>
      <c r="PL6233" s="841"/>
      <c r="PM6233" s="841"/>
      <c r="PN6233" s="841"/>
      <c r="PO6233" s="841"/>
      <c r="PP6233" s="841"/>
      <c r="PQ6233" s="841"/>
      <c r="PR6233" s="841"/>
      <c r="PS6233" s="841"/>
      <c r="PT6233" s="841"/>
      <c r="PU6233" s="841"/>
      <c r="PV6233" s="841"/>
      <c r="PW6233" s="841"/>
      <c r="PX6233" s="841"/>
      <c r="PY6233" s="841"/>
      <c r="PZ6233" s="841"/>
      <c r="QA6233" s="841"/>
      <c r="QB6233" s="841"/>
      <c r="QC6233" s="841"/>
      <c r="QD6233" s="841"/>
      <c r="QE6233" s="841"/>
      <c r="QF6233" s="841"/>
      <c r="QG6233" s="841"/>
      <c r="QH6233" s="841"/>
      <c r="QI6233" s="841"/>
      <c r="QJ6233" s="841"/>
      <c r="QK6233" s="841"/>
      <c r="QL6233" s="841"/>
      <c r="QM6233" s="841"/>
      <c r="QN6233" s="841"/>
      <c r="QO6233" s="841"/>
      <c r="QP6233" s="841"/>
      <c r="QQ6233" s="841"/>
      <c r="QR6233" s="841"/>
      <c r="QS6233" s="841"/>
      <c r="QT6233" s="841"/>
      <c r="QU6233" s="841"/>
      <c r="QV6233" s="841"/>
      <c r="QW6233" s="841"/>
      <c r="QX6233" s="841"/>
      <c r="QY6233" s="841"/>
      <c r="QZ6233" s="841"/>
      <c r="RA6233" s="841"/>
      <c r="RB6233" s="841"/>
      <c r="RC6233" s="841"/>
      <c r="RD6233" s="841"/>
      <c r="RE6233" s="841"/>
      <c r="RF6233" s="841"/>
      <c r="RG6233" s="841"/>
      <c r="RH6233" s="841"/>
      <c r="RI6233" s="841"/>
      <c r="RJ6233" s="841"/>
      <c r="RK6233" s="841"/>
      <c r="RL6233" s="841"/>
      <c r="RM6233" s="841"/>
      <c r="RN6233" s="841"/>
      <c r="RO6233" s="841"/>
      <c r="RP6233" s="841"/>
      <c r="RQ6233" s="841"/>
      <c r="RR6233" s="841"/>
      <c r="RS6233" s="841"/>
      <c r="RT6233" s="841"/>
      <c r="RU6233" s="841"/>
      <c r="RV6233" s="841"/>
      <c r="RW6233" s="841"/>
      <c r="RX6233" s="841"/>
      <c r="RY6233" s="841"/>
      <c r="RZ6233" s="841"/>
      <c r="SA6233" s="841"/>
      <c r="SB6233" s="841"/>
      <c r="SC6233" s="841"/>
      <c r="SD6233" s="841"/>
      <c r="SE6233" s="841"/>
      <c r="SF6233" s="841"/>
      <c r="SG6233" s="841"/>
      <c r="SH6233" s="841"/>
      <c r="SI6233" s="841"/>
      <c r="SJ6233" s="841"/>
      <c r="SK6233" s="841"/>
      <c r="SL6233" s="841"/>
      <c r="SM6233" s="841"/>
      <c r="SN6233" s="841"/>
      <c r="SO6233" s="841"/>
      <c r="SP6233" s="841"/>
      <c r="SQ6233" s="841"/>
      <c r="SR6233" s="841"/>
      <c r="SS6233" s="841"/>
      <c r="ST6233" s="841"/>
      <c r="SU6233" s="841"/>
      <c r="SV6233" s="841"/>
      <c r="SW6233" s="841"/>
      <c r="SX6233" s="841"/>
      <c r="SY6233" s="841"/>
      <c r="SZ6233" s="841"/>
      <c r="TA6233" s="841"/>
      <c r="TB6233" s="841"/>
      <c r="TC6233" s="841"/>
      <c r="TD6233" s="841"/>
      <c r="TE6233" s="841"/>
      <c r="TF6233" s="841"/>
      <c r="TG6233" s="841"/>
      <c r="TH6233" s="841"/>
      <c r="TI6233" s="841"/>
      <c r="TJ6233" s="841"/>
      <c r="TK6233" s="841"/>
      <c r="TL6233" s="841"/>
      <c r="TM6233" s="841"/>
      <c r="TN6233" s="841"/>
      <c r="TO6233" s="841"/>
      <c r="TP6233" s="841"/>
      <c r="TQ6233" s="841"/>
      <c r="TR6233" s="841"/>
      <c r="TS6233" s="841"/>
      <c r="TT6233" s="841"/>
      <c r="TU6233" s="841"/>
      <c r="TV6233" s="841"/>
      <c r="TW6233" s="841"/>
      <c r="TX6233" s="841"/>
      <c r="TY6233" s="841"/>
      <c r="TZ6233" s="841"/>
      <c r="UA6233" s="841"/>
      <c r="UB6233" s="841"/>
      <c r="UC6233" s="841"/>
      <c r="UD6233" s="841"/>
      <c r="UE6233" s="841"/>
      <c r="UF6233" s="841"/>
      <c r="UG6233" s="841"/>
      <c r="UH6233" s="841"/>
      <c r="UI6233" s="841"/>
      <c r="UJ6233" s="841"/>
      <c r="UK6233" s="841"/>
      <c r="UL6233" s="841"/>
      <c r="UM6233" s="841"/>
      <c r="UN6233" s="841"/>
      <c r="UO6233" s="841"/>
      <c r="UP6233" s="841"/>
      <c r="UQ6233" s="841"/>
      <c r="UR6233" s="841"/>
      <c r="US6233" s="841"/>
      <c r="UT6233" s="841"/>
      <c r="UU6233" s="841"/>
      <c r="UV6233" s="841"/>
      <c r="UW6233" s="841"/>
      <c r="UX6233" s="841"/>
      <c r="UY6233" s="841"/>
      <c r="UZ6233" s="841"/>
      <c r="VA6233" s="841"/>
      <c r="VB6233" s="841"/>
      <c r="VC6233" s="841"/>
      <c r="VD6233" s="841"/>
      <c r="VE6233" s="841"/>
      <c r="VF6233" s="841"/>
      <c r="VG6233" s="841"/>
      <c r="VH6233" s="841"/>
      <c r="VI6233" s="841"/>
      <c r="VJ6233" s="841"/>
      <c r="VK6233" s="841"/>
      <c r="VL6233" s="841"/>
      <c r="VM6233" s="841"/>
      <c r="VN6233" s="841"/>
      <c r="VO6233" s="841"/>
      <c r="VP6233" s="841"/>
      <c r="VQ6233" s="841"/>
      <c r="VR6233" s="841"/>
      <c r="VS6233" s="841"/>
      <c r="VT6233" s="841"/>
      <c r="VU6233" s="841"/>
      <c r="VV6233" s="841"/>
      <c r="VW6233" s="841"/>
      <c r="VX6233" s="841"/>
      <c r="VY6233" s="841"/>
      <c r="VZ6233" s="841"/>
      <c r="WA6233" s="841"/>
      <c r="WB6233" s="841"/>
      <c r="WC6233" s="841"/>
      <c r="WD6233" s="841"/>
      <c r="WE6233" s="841"/>
      <c r="WF6233" s="841"/>
      <c r="WG6233" s="841"/>
      <c r="WH6233" s="841"/>
      <c r="WI6233" s="841"/>
      <c r="WJ6233" s="841"/>
      <c r="WK6233" s="841"/>
      <c r="WL6233" s="841"/>
      <c r="WM6233" s="841"/>
      <c r="WN6233" s="841"/>
      <c r="WO6233" s="841"/>
      <c r="WP6233" s="841"/>
      <c r="WQ6233" s="841"/>
      <c r="WR6233" s="841"/>
      <c r="WS6233" s="841"/>
      <c r="WT6233" s="841"/>
      <c r="WU6233" s="841"/>
      <c r="WV6233" s="841"/>
      <c r="WW6233" s="841"/>
      <c r="WX6233" s="841"/>
      <c r="WY6233" s="841"/>
      <c r="WZ6233" s="841"/>
      <c r="XA6233" s="841"/>
      <c r="XB6233" s="841"/>
      <c r="XC6233" s="841"/>
      <c r="XD6233" s="841"/>
      <c r="XE6233" s="841"/>
      <c r="XF6233" s="841"/>
      <c r="XG6233" s="841"/>
      <c r="XH6233" s="841"/>
      <c r="XI6233" s="841"/>
      <c r="XJ6233" s="841"/>
      <c r="XK6233" s="841"/>
      <c r="XL6233" s="841"/>
      <c r="XM6233" s="841"/>
      <c r="XN6233" s="841"/>
      <c r="XO6233" s="841"/>
      <c r="XP6233" s="841"/>
      <c r="XQ6233" s="841"/>
      <c r="XR6233" s="841"/>
      <c r="XS6233" s="841"/>
      <c r="XT6233" s="841"/>
      <c r="XU6233" s="841"/>
      <c r="XV6233" s="841"/>
      <c r="XW6233" s="841"/>
      <c r="XX6233" s="841"/>
      <c r="XY6233" s="841"/>
      <c r="XZ6233" s="841"/>
      <c r="YA6233" s="841"/>
      <c r="YB6233" s="841"/>
      <c r="YC6233" s="841"/>
      <c r="YD6233" s="841"/>
      <c r="YE6233" s="841"/>
      <c r="YF6233" s="841"/>
      <c r="YG6233" s="841"/>
      <c r="YH6233" s="841"/>
      <c r="YI6233" s="841"/>
      <c r="YJ6233" s="841"/>
      <c r="YK6233" s="841"/>
      <c r="YL6233" s="841"/>
      <c r="YM6233" s="841"/>
      <c r="YN6233" s="841"/>
      <c r="YO6233" s="841"/>
      <c r="YP6233" s="841"/>
      <c r="YQ6233" s="841"/>
      <c r="YR6233" s="841"/>
      <c r="YS6233" s="841"/>
      <c r="YT6233" s="841"/>
      <c r="YU6233" s="841"/>
      <c r="YV6233" s="841"/>
      <c r="YW6233" s="841"/>
      <c r="YX6233" s="841"/>
      <c r="YY6233" s="841"/>
      <c r="YZ6233" s="841"/>
      <c r="ZA6233" s="841"/>
      <c r="ZB6233" s="841"/>
      <c r="ZC6233" s="841"/>
      <c r="ZD6233" s="841"/>
      <c r="ZE6233" s="841"/>
      <c r="ZF6233" s="841"/>
      <c r="ZG6233" s="841"/>
      <c r="ZH6233" s="841"/>
      <c r="ZI6233" s="841"/>
      <c r="ZJ6233" s="841"/>
      <c r="ZK6233" s="841"/>
      <c r="ZL6233" s="841"/>
      <c r="ZM6233" s="841"/>
      <c r="ZN6233" s="841"/>
      <c r="ZO6233" s="841"/>
      <c r="ZP6233" s="841"/>
      <c r="ZQ6233" s="841"/>
      <c r="ZR6233" s="841"/>
      <c r="ZS6233" s="841"/>
      <c r="ZT6233" s="841"/>
      <c r="ZU6233" s="841"/>
      <c r="ZV6233" s="841"/>
      <c r="ZW6233" s="841"/>
      <c r="ZX6233" s="841"/>
      <c r="ZY6233" s="841"/>
      <c r="ZZ6233" s="841"/>
      <c r="AAA6233" s="841"/>
      <c r="AAB6233" s="841"/>
      <c r="AAC6233" s="841"/>
      <c r="AAD6233" s="841"/>
      <c r="AAE6233" s="841"/>
      <c r="AAF6233" s="841"/>
      <c r="AAG6233" s="841"/>
      <c r="AAH6233" s="841"/>
      <c r="AAI6233" s="841"/>
      <c r="AAJ6233" s="841"/>
      <c r="AAK6233" s="841"/>
      <c r="AAL6233" s="841"/>
      <c r="AAM6233" s="841"/>
      <c r="AAN6233" s="841"/>
      <c r="AAO6233" s="841"/>
      <c r="AAP6233" s="841"/>
      <c r="AAQ6233" s="841"/>
      <c r="AAR6233" s="841"/>
      <c r="AAS6233" s="841"/>
      <c r="AAT6233" s="841"/>
      <c r="AAU6233" s="841"/>
      <c r="AAV6233" s="841"/>
      <c r="AAW6233" s="841"/>
      <c r="AAX6233" s="841"/>
      <c r="AAY6233" s="841"/>
      <c r="AAZ6233" s="841"/>
      <c r="ABA6233" s="841"/>
      <c r="ABB6233" s="841"/>
      <c r="ABC6233" s="841"/>
      <c r="ABD6233" s="841"/>
      <c r="ABE6233" s="841"/>
      <c r="ABF6233" s="841"/>
      <c r="ABG6233" s="841"/>
      <c r="ABH6233" s="841"/>
      <c r="ABI6233" s="841"/>
      <c r="ABJ6233" s="841"/>
      <c r="ABK6233" s="841"/>
      <c r="ABL6233" s="841"/>
      <c r="ABM6233" s="841"/>
      <c r="ABN6233" s="841"/>
      <c r="ABO6233" s="841"/>
      <c r="ABP6233" s="841"/>
      <c r="ABQ6233" s="841"/>
      <c r="ABR6233" s="841"/>
      <c r="ABS6233" s="841"/>
      <c r="ABT6233" s="841"/>
      <c r="ABU6233" s="841"/>
      <c r="ABV6233" s="841"/>
      <c r="ABW6233" s="841"/>
      <c r="ABX6233" s="841"/>
      <c r="ABY6233" s="841"/>
      <c r="ABZ6233" s="841"/>
      <c r="ACA6233" s="841"/>
      <c r="ACB6233" s="841"/>
      <c r="ACC6233" s="841"/>
      <c r="ACD6233" s="841"/>
      <c r="ACE6233" s="841"/>
      <c r="ACF6233" s="841"/>
      <c r="ACG6233" s="841"/>
      <c r="ACH6233" s="841"/>
      <c r="ACI6233" s="841"/>
      <c r="ACJ6233" s="841"/>
      <c r="ACK6233" s="841"/>
      <c r="ACL6233" s="841"/>
      <c r="ACM6233" s="841"/>
      <c r="ACN6233" s="841"/>
      <c r="ACO6233" s="841"/>
      <c r="ACP6233" s="841"/>
      <c r="ACQ6233" s="841"/>
      <c r="ACR6233" s="841"/>
      <c r="ACS6233" s="841"/>
      <c r="ACT6233" s="841"/>
      <c r="ACU6233" s="841"/>
      <c r="ACV6233" s="841"/>
      <c r="ACW6233" s="841"/>
      <c r="ACX6233" s="841"/>
      <c r="ACY6233" s="841"/>
      <c r="ACZ6233" s="841"/>
      <c r="ADA6233" s="841"/>
      <c r="ADB6233" s="841"/>
      <c r="ADC6233" s="841"/>
      <c r="ADD6233" s="841"/>
      <c r="ADE6233" s="841"/>
      <c r="ADF6233" s="841"/>
      <c r="ADG6233" s="841"/>
      <c r="ADH6233" s="841"/>
      <c r="ADI6233" s="841"/>
      <c r="ADJ6233" s="841"/>
      <c r="ADK6233" s="841"/>
      <c r="ADL6233" s="841"/>
      <c r="ADM6233" s="841"/>
      <c r="ADN6233" s="841"/>
      <c r="ADO6233" s="841"/>
      <c r="ADP6233" s="841"/>
      <c r="ADQ6233" s="841"/>
      <c r="ADR6233" s="841"/>
      <c r="ADS6233" s="841"/>
      <c r="ADT6233" s="841"/>
      <c r="ADU6233" s="841"/>
      <c r="ADV6233" s="841"/>
      <c r="ADW6233" s="841"/>
      <c r="ADX6233" s="841"/>
      <c r="ADY6233" s="841"/>
      <c r="ADZ6233" s="841"/>
      <c r="AEA6233" s="841"/>
      <c r="AEB6233" s="841"/>
      <c r="AEC6233" s="841"/>
      <c r="AED6233" s="841"/>
      <c r="AEE6233" s="841"/>
      <c r="AEF6233" s="841"/>
      <c r="AEG6233" s="841"/>
      <c r="AEH6233" s="841"/>
      <c r="AEI6233" s="841"/>
      <c r="AEJ6233" s="841"/>
      <c r="AEK6233" s="841"/>
      <c r="AEL6233" s="841"/>
      <c r="AEM6233" s="841"/>
      <c r="AEN6233" s="841"/>
      <c r="AEO6233" s="841"/>
      <c r="AEP6233" s="841"/>
      <c r="AEQ6233" s="841"/>
      <c r="AER6233" s="841"/>
      <c r="AES6233" s="841"/>
      <c r="AET6233" s="841"/>
      <c r="AEU6233" s="841"/>
      <c r="AEV6233" s="841"/>
      <c r="AEW6233" s="841"/>
      <c r="AEX6233" s="841"/>
      <c r="AEY6233" s="841"/>
      <c r="AEZ6233" s="841"/>
      <c r="AFA6233" s="841"/>
      <c r="AFB6233" s="841"/>
      <c r="AFC6233" s="841"/>
      <c r="AFD6233" s="841"/>
      <c r="AFE6233" s="841"/>
      <c r="AFF6233" s="841"/>
      <c r="AFG6233" s="841"/>
      <c r="AFH6233" s="841"/>
      <c r="AFI6233" s="841"/>
      <c r="AFJ6233" s="841"/>
      <c r="AFK6233" s="841"/>
      <c r="AFL6233" s="841"/>
      <c r="AFM6233" s="841"/>
      <c r="AFN6233" s="841"/>
      <c r="AFO6233" s="841"/>
      <c r="AFP6233" s="841"/>
      <c r="AFQ6233" s="841"/>
      <c r="AFR6233" s="841"/>
      <c r="AFS6233" s="841"/>
      <c r="AFT6233" s="841"/>
      <c r="AFU6233" s="841"/>
      <c r="AFV6233" s="841"/>
      <c r="AFW6233" s="841"/>
      <c r="AFX6233" s="841"/>
      <c r="AFY6233" s="841"/>
      <c r="AFZ6233" s="841"/>
      <c r="AGA6233" s="841"/>
      <c r="AGB6233" s="841"/>
      <c r="AGC6233" s="841"/>
      <c r="AGD6233" s="841"/>
      <c r="AGE6233" s="841"/>
      <c r="AGF6233" s="841"/>
      <c r="AGG6233" s="841"/>
      <c r="AGH6233" s="841"/>
      <c r="AGI6233" s="841"/>
      <c r="AGJ6233" s="841"/>
      <c r="AGK6233" s="841"/>
      <c r="AGL6233" s="841"/>
      <c r="AGM6233" s="841"/>
      <c r="AGN6233" s="841"/>
      <c r="AGO6233" s="841"/>
      <c r="AGP6233" s="841"/>
      <c r="AGQ6233" s="841"/>
      <c r="AGR6233" s="841"/>
      <c r="AGS6233" s="841"/>
      <c r="AGT6233" s="841"/>
      <c r="AGU6233" s="841"/>
      <c r="AGV6233" s="841"/>
      <c r="AGW6233" s="841"/>
      <c r="AGX6233" s="841"/>
      <c r="AGY6233" s="841"/>
      <c r="AGZ6233" s="841"/>
      <c r="AHA6233" s="841"/>
      <c r="AHB6233" s="841"/>
      <c r="AHC6233" s="841"/>
      <c r="AHD6233" s="841"/>
      <c r="AHE6233" s="841"/>
      <c r="AHF6233" s="841"/>
      <c r="AHG6233" s="841"/>
      <c r="AHH6233" s="841"/>
      <c r="AHI6233" s="841"/>
      <c r="AHJ6233" s="841"/>
      <c r="AHK6233" s="841"/>
      <c r="AHL6233" s="841"/>
      <c r="AHM6233" s="841"/>
      <c r="AHN6233" s="841"/>
      <c r="AHO6233" s="841"/>
      <c r="AHP6233" s="841"/>
      <c r="AHQ6233" s="841"/>
      <c r="AHR6233" s="841"/>
      <c r="AHS6233" s="841"/>
      <c r="AHT6233" s="841"/>
      <c r="AHU6233" s="841"/>
      <c r="AHV6233" s="841"/>
      <c r="AHW6233" s="841"/>
      <c r="AHX6233" s="841"/>
      <c r="AHY6233" s="841"/>
      <c r="AHZ6233" s="841"/>
      <c r="AIA6233" s="841"/>
      <c r="AIB6233" s="841"/>
      <c r="AIC6233" s="841"/>
      <c r="AID6233" s="841"/>
      <c r="AIE6233" s="841"/>
      <c r="AIF6233" s="841"/>
      <c r="AIG6233" s="841"/>
      <c r="AIH6233" s="841"/>
      <c r="AII6233" s="841"/>
      <c r="AIJ6233" s="841"/>
      <c r="AIK6233" s="841"/>
      <c r="AIL6233" s="841"/>
      <c r="AIM6233" s="841"/>
      <c r="AIN6233" s="841"/>
      <c r="AIO6233" s="841"/>
      <c r="AIP6233" s="841"/>
      <c r="AIQ6233" s="841"/>
      <c r="AIR6233" s="841"/>
      <c r="AIS6233" s="841"/>
      <c r="AIT6233" s="841"/>
      <c r="AIU6233" s="841"/>
      <c r="AIV6233" s="841"/>
      <c r="AIW6233" s="841"/>
      <c r="AIX6233" s="841"/>
      <c r="AIY6233" s="841"/>
      <c r="AIZ6233" s="841"/>
      <c r="AJA6233" s="841"/>
      <c r="AJB6233" s="841"/>
      <c r="AJC6233" s="841"/>
      <c r="AJD6233" s="841"/>
      <c r="AJE6233" s="841"/>
      <c r="AJF6233" s="841"/>
      <c r="AJG6233" s="841"/>
      <c r="AJH6233" s="841"/>
      <c r="AJI6233" s="841"/>
      <c r="AJJ6233" s="841"/>
      <c r="AJK6233" s="841"/>
      <c r="AJL6233" s="841"/>
      <c r="AJM6233" s="841"/>
      <c r="AJN6233" s="841"/>
      <c r="AJO6233" s="841"/>
      <c r="AJP6233" s="841"/>
      <c r="AJQ6233" s="841"/>
      <c r="AJR6233" s="841"/>
      <c r="AJS6233" s="841"/>
      <c r="AJT6233" s="841"/>
      <c r="AJU6233" s="841"/>
      <c r="AJV6233" s="841"/>
      <c r="AJW6233" s="841"/>
      <c r="AJX6233" s="841"/>
      <c r="AJY6233" s="841"/>
      <c r="AJZ6233" s="841"/>
      <c r="AKA6233" s="841"/>
      <c r="AKB6233" s="841"/>
      <c r="AKC6233" s="841"/>
      <c r="AKD6233" s="841"/>
      <c r="AKE6233" s="841"/>
      <c r="AKF6233" s="841"/>
      <c r="AKG6233" s="841"/>
      <c r="AKH6233" s="841"/>
      <c r="AKI6233" s="841"/>
      <c r="AKJ6233" s="841"/>
      <c r="AKK6233" s="841"/>
      <c r="AKL6233" s="841"/>
      <c r="AKM6233" s="841"/>
      <c r="AKN6233" s="841"/>
      <c r="AKO6233" s="841"/>
      <c r="AKP6233" s="841"/>
      <c r="AKQ6233" s="841"/>
      <c r="AKR6233" s="841"/>
      <c r="AKS6233" s="841"/>
      <c r="AKT6233" s="841"/>
      <c r="AKU6233" s="841"/>
      <c r="AKV6233" s="841"/>
      <c r="AKW6233" s="841"/>
      <c r="AKX6233" s="841"/>
      <c r="AKY6233" s="841"/>
      <c r="AKZ6233" s="841"/>
      <c r="ALA6233" s="841"/>
      <c r="ALB6233" s="841"/>
      <c r="ALC6233" s="841"/>
      <c r="ALD6233" s="841"/>
      <c r="ALE6233" s="841"/>
      <c r="ALF6233" s="841"/>
      <c r="ALG6233" s="841"/>
      <c r="ALH6233" s="841"/>
      <c r="ALI6233" s="841"/>
      <c r="ALJ6233" s="841"/>
      <c r="ALK6233" s="841"/>
      <c r="ALL6233" s="841"/>
      <c r="ALM6233" s="841"/>
      <c r="ALN6233" s="841"/>
      <c r="ALO6233" s="841"/>
      <c r="ALP6233" s="841"/>
      <c r="ALQ6233" s="841"/>
      <c r="ALR6233" s="841"/>
      <c r="ALS6233" s="841"/>
      <c r="ALT6233" s="841"/>
      <c r="ALU6233" s="841"/>
      <c r="ALV6233" s="841"/>
      <c r="ALW6233" s="841"/>
      <c r="ALX6233" s="841"/>
      <c r="ALY6233" s="841"/>
      <c r="ALZ6233" s="841"/>
      <c r="AMA6233" s="841"/>
      <c r="AMB6233" s="841"/>
      <c r="AMC6233" s="841"/>
      <c r="AMD6233" s="841"/>
      <c r="AME6233" s="841"/>
      <c r="AMF6233" s="841"/>
      <c r="AMG6233" s="841"/>
      <c r="AMH6233" s="841"/>
      <c r="AMI6233" s="841"/>
      <c r="AMJ6233" s="841"/>
      <c r="AMK6233" s="841"/>
      <c r="AML6233" s="841"/>
      <c r="AMM6233" s="841"/>
      <c r="AMN6233" s="841"/>
      <c r="AMO6233" s="841"/>
      <c r="AMP6233" s="841"/>
      <c r="AMQ6233" s="841"/>
      <c r="AMR6233" s="841"/>
      <c r="AMS6233" s="841"/>
      <c r="AMT6233" s="841"/>
      <c r="AMU6233" s="841"/>
      <c r="AMV6233" s="841"/>
      <c r="AMW6233" s="841"/>
      <c r="AMX6233" s="841"/>
      <c r="AMY6233" s="841"/>
      <c r="AMZ6233" s="841"/>
      <c r="ANA6233" s="841"/>
      <c r="ANB6233" s="841"/>
      <c r="ANC6233" s="841"/>
      <c r="AND6233" s="841"/>
      <c r="ANE6233" s="841"/>
      <c r="ANF6233" s="841"/>
      <c r="ANG6233" s="841"/>
      <c r="ANH6233" s="841"/>
      <c r="ANI6233" s="841"/>
      <c r="ANJ6233" s="841"/>
      <c r="ANK6233" s="841"/>
      <c r="ANL6233" s="841"/>
      <c r="ANM6233" s="841"/>
      <c r="ANN6233" s="841"/>
      <c r="ANO6233" s="841"/>
      <c r="ANP6233" s="841"/>
      <c r="ANQ6233" s="841"/>
      <c r="ANR6233" s="841"/>
      <c r="ANS6233" s="841"/>
      <c r="ANT6233" s="841"/>
      <c r="ANU6233" s="841"/>
      <c r="ANV6233" s="841"/>
      <c r="ANW6233" s="841"/>
      <c r="ANX6233" s="841"/>
      <c r="ANY6233" s="841"/>
      <c r="ANZ6233" s="841"/>
      <c r="AOA6233" s="841"/>
      <c r="AOB6233" s="841"/>
      <c r="AOC6233" s="841"/>
      <c r="AOD6233" s="841"/>
      <c r="AOE6233" s="841"/>
      <c r="AOF6233" s="841"/>
      <c r="AOG6233" s="841"/>
      <c r="AOH6233" s="841"/>
      <c r="AOI6233" s="841"/>
      <c r="AOJ6233" s="841"/>
      <c r="AOK6233" s="841"/>
      <c r="AOL6233" s="841"/>
      <c r="AOM6233" s="841"/>
      <c r="AON6233" s="841"/>
      <c r="AOO6233" s="841"/>
      <c r="AOP6233" s="841"/>
      <c r="AOQ6233" s="841"/>
      <c r="AOR6233" s="841"/>
      <c r="AOS6233" s="841"/>
      <c r="AOT6233" s="841"/>
      <c r="AOU6233" s="841"/>
      <c r="AOV6233" s="841"/>
      <c r="AOW6233" s="841"/>
      <c r="AOX6233" s="841"/>
      <c r="AOY6233" s="841"/>
      <c r="AOZ6233" s="841"/>
      <c r="APA6233" s="841"/>
      <c r="APB6233" s="841"/>
      <c r="APC6233" s="841"/>
      <c r="APD6233" s="841"/>
      <c r="APE6233" s="841"/>
      <c r="APF6233" s="841"/>
      <c r="APG6233" s="841"/>
      <c r="APH6233" s="841"/>
      <c r="API6233" s="841"/>
      <c r="APJ6233" s="841"/>
      <c r="APK6233" s="841"/>
      <c r="APL6233" s="841"/>
      <c r="APM6233" s="841"/>
      <c r="APN6233" s="841"/>
      <c r="APO6233" s="841"/>
      <c r="APP6233" s="841"/>
      <c r="APQ6233" s="841"/>
      <c r="APR6233" s="841"/>
      <c r="APS6233" s="841"/>
      <c r="APT6233" s="841"/>
      <c r="APU6233" s="841"/>
      <c r="APV6233" s="841"/>
      <c r="APW6233" s="841"/>
      <c r="APX6233" s="841"/>
      <c r="APY6233" s="841"/>
      <c r="APZ6233" s="841"/>
      <c r="AQA6233" s="841"/>
      <c r="AQB6233" s="841"/>
      <c r="AQC6233" s="841"/>
      <c r="AQD6233" s="841"/>
      <c r="AQE6233" s="841"/>
      <c r="AQF6233" s="841"/>
      <c r="AQG6233" s="841"/>
      <c r="AQH6233" s="841"/>
      <c r="AQI6233" s="841"/>
      <c r="AQJ6233" s="841"/>
      <c r="AQK6233" s="841"/>
      <c r="AQL6233" s="841"/>
      <c r="AQM6233" s="841"/>
      <c r="AQN6233" s="841"/>
      <c r="AQO6233" s="841"/>
      <c r="AQP6233" s="841"/>
      <c r="AQQ6233" s="841"/>
      <c r="AQR6233" s="841"/>
      <c r="AQS6233" s="841"/>
      <c r="AQT6233" s="841"/>
      <c r="AQU6233" s="841"/>
      <c r="AQV6233" s="841"/>
      <c r="AQW6233" s="841"/>
      <c r="AQX6233" s="841"/>
      <c r="AQY6233" s="841"/>
      <c r="AQZ6233" s="841"/>
      <c r="ARA6233" s="841"/>
      <c r="ARB6233" s="841"/>
      <c r="ARC6233" s="841"/>
      <c r="ARD6233" s="841"/>
      <c r="ARE6233" s="841"/>
      <c r="ARF6233" s="841"/>
      <c r="ARG6233" s="841"/>
      <c r="ARH6233" s="841"/>
      <c r="ARI6233" s="841"/>
      <c r="ARJ6233" s="841"/>
      <c r="ARK6233" s="841"/>
      <c r="ARL6233" s="841"/>
      <c r="ARM6233" s="841"/>
      <c r="ARN6233" s="841"/>
      <c r="ARO6233" s="841"/>
      <c r="ARP6233" s="841"/>
      <c r="ARQ6233" s="841"/>
      <c r="ARR6233" s="841"/>
      <c r="ARS6233" s="841"/>
      <c r="ART6233" s="841"/>
      <c r="ARU6233" s="841"/>
      <c r="ARV6233" s="841"/>
      <c r="ARW6233" s="841"/>
      <c r="ARX6233" s="841"/>
      <c r="ARY6233" s="841"/>
      <c r="ARZ6233" s="841"/>
      <c r="ASA6233" s="841"/>
      <c r="ASB6233" s="841"/>
      <c r="ASC6233" s="841"/>
      <c r="ASD6233" s="841"/>
      <c r="ASE6233" s="841"/>
      <c r="ASF6233" s="841"/>
      <c r="ASG6233" s="841"/>
      <c r="ASH6233" s="841"/>
      <c r="ASI6233" s="841"/>
      <c r="ASJ6233" s="841"/>
      <c r="ASK6233" s="841"/>
      <c r="ASL6233" s="841"/>
      <c r="ASM6233" s="841"/>
      <c r="ASN6233" s="841"/>
      <c r="ASO6233" s="841"/>
      <c r="ASP6233" s="841"/>
      <c r="ASQ6233" s="841"/>
      <c r="ASR6233" s="841"/>
      <c r="ASS6233" s="841"/>
      <c r="AST6233" s="841"/>
      <c r="ASU6233" s="841"/>
      <c r="ASV6233" s="841"/>
      <c r="ASW6233" s="841"/>
      <c r="ASX6233" s="841"/>
      <c r="ASY6233" s="841"/>
      <c r="ASZ6233" s="841"/>
      <c r="ATA6233" s="841"/>
      <c r="ATB6233" s="841"/>
      <c r="ATC6233" s="841"/>
      <c r="ATD6233" s="841"/>
      <c r="ATE6233" s="841"/>
      <c r="ATF6233" s="841"/>
      <c r="ATG6233" s="841"/>
      <c r="ATH6233" s="841"/>
      <c r="ATI6233" s="841"/>
      <c r="ATJ6233" s="841"/>
      <c r="ATK6233" s="841"/>
      <c r="ATL6233" s="841"/>
      <c r="ATM6233" s="841"/>
      <c r="ATN6233" s="841"/>
      <c r="ATO6233" s="841"/>
      <c r="ATP6233" s="841"/>
      <c r="ATQ6233" s="841"/>
      <c r="ATR6233" s="841"/>
      <c r="ATS6233" s="841"/>
      <c r="ATT6233" s="841"/>
      <c r="ATU6233" s="841"/>
      <c r="ATV6233" s="841"/>
      <c r="ATW6233" s="841"/>
      <c r="ATX6233" s="841"/>
      <c r="ATY6233" s="841"/>
      <c r="ATZ6233" s="841"/>
      <c r="AUA6233" s="841"/>
      <c r="AUB6233" s="841"/>
      <c r="AUC6233" s="841"/>
      <c r="AUD6233" s="841"/>
      <c r="AUE6233" s="841"/>
      <c r="AUF6233" s="841"/>
      <c r="AUG6233" s="841"/>
      <c r="AUH6233" s="841"/>
      <c r="AUI6233" s="841"/>
      <c r="AUJ6233" s="841"/>
      <c r="AUK6233" s="841"/>
      <c r="AUL6233" s="841"/>
      <c r="AUM6233" s="841"/>
      <c r="AUN6233" s="841"/>
      <c r="AUO6233" s="841"/>
      <c r="AUP6233" s="841"/>
      <c r="AUQ6233" s="841"/>
      <c r="AUR6233" s="841"/>
      <c r="AUS6233" s="841"/>
      <c r="AUT6233" s="841"/>
      <c r="AUU6233" s="841"/>
      <c r="AUV6233" s="841"/>
      <c r="AUW6233" s="841"/>
      <c r="AUX6233" s="841"/>
      <c r="AUY6233" s="841"/>
      <c r="AUZ6233" s="841"/>
      <c r="AVA6233" s="841"/>
      <c r="AVB6233" s="841"/>
      <c r="AVC6233" s="841"/>
      <c r="AVD6233" s="841"/>
      <c r="AVE6233" s="841"/>
      <c r="AVF6233" s="841"/>
      <c r="AVG6233" s="841"/>
      <c r="AVH6233" s="841"/>
      <c r="AVI6233" s="841"/>
      <c r="AVJ6233" s="841"/>
      <c r="AVK6233" s="841"/>
      <c r="AVL6233" s="841"/>
      <c r="AVM6233" s="841"/>
      <c r="AVN6233" s="841"/>
      <c r="AVO6233" s="841"/>
      <c r="AVP6233" s="841"/>
      <c r="AVQ6233" s="841"/>
      <c r="AVR6233" s="841"/>
      <c r="AVS6233" s="841"/>
      <c r="AVT6233" s="841"/>
      <c r="AVU6233" s="841"/>
      <c r="AVV6233" s="841"/>
      <c r="AVW6233" s="841"/>
      <c r="AVX6233" s="841"/>
      <c r="AVY6233" s="841"/>
      <c r="AVZ6233" s="841"/>
      <c r="AWA6233" s="841"/>
      <c r="AWB6233" s="841"/>
      <c r="AWC6233" s="841"/>
      <c r="AWD6233" s="841"/>
      <c r="AWE6233" s="841"/>
      <c r="AWF6233" s="841"/>
      <c r="AWG6233" s="841"/>
      <c r="AWH6233" s="841"/>
      <c r="AWI6233" s="841"/>
      <c r="AWJ6233" s="841"/>
      <c r="AWK6233" s="841"/>
      <c r="AWL6233" s="841"/>
      <c r="AWM6233" s="841"/>
      <c r="AWN6233" s="841"/>
      <c r="AWO6233" s="841"/>
      <c r="AWP6233" s="841"/>
      <c r="AWQ6233" s="841"/>
      <c r="AWR6233" s="841"/>
      <c r="AWS6233" s="841"/>
      <c r="AWT6233" s="841"/>
      <c r="AWU6233" s="841"/>
      <c r="AWV6233" s="841"/>
      <c r="AWW6233" s="841"/>
      <c r="AWX6233" s="841"/>
      <c r="AWY6233" s="841"/>
      <c r="AWZ6233" s="841"/>
      <c r="AXA6233" s="841"/>
      <c r="AXB6233" s="841"/>
      <c r="AXC6233" s="841"/>
      <c r="AXD6233" s="841"/>
      <c r="AXE6233" s="841"/>
      <c r="AXF6233" s="841"/>
      <c r="AXG6233" s="841"/>
      <c r="AXH6233" s="841"/>
      <c r="AXI6233" s="841"/>
      <c r="AXJ6233" s="841"/>
      <c r="AXK6233" s="841"/>
      <c r="AXL6233" s="841"/>
      <c r="AXM6233" s="841"/>
      <c r="AXN6233" s="841"/>
      <c r="AXO6233" s="841"/>
      <c r="AXP6233" s="841"/>
      <c r="AXQ6233" s="841"/>
      <c r="AXR6233" s="841"/>
      <c r="AXS6233" s="841"/>
      <c r="AXT6233" s="841"/>
      <c r="AXU6233" s="841"/>
      <c r="AXV6233" s="841"/>
      <c r="AXW6233" s="841"/>
      <c r="AXX6233" s="841"/>
      <c r="AXY6233" s="841"/>
      <c r="AXZ6233" s="841"/>
      <c r="AYA6233" s="841"/>
      <c r="AYB6233" s="841"/>
      <c r="AYC6233" s="841"/>
      <c r="AYD6233" s="841"/>
      <c r="AYE6233" s="841"/>
      <c r="AYF6233" s="841"/>
      <c r="AYG6233" s="841"/>
      <c r="AYH6233" s="841"/>
      <c r="AYI6233" s="841"/>
      <c r="AYJ6233" s="841"/>
      <c r="AYK6233" s="841"/>
      <c r="AYL6233" s="841"/>
      <c r="AYM6233" s="841"/>
      <c r="AYN6233" s="841"/>
      <c r="AYO6233" s="841"/>
      <c r="AYP6233" s="841"/>
      <c r="AYQ6233" s="841"/>
      <c r="AYR6233" s="841"/>
      <c r="AYS6233" s="841"/>
      <c r="AYT6233" s="841"/>
      <c r="AYU6233" s="841"/>
      <c r="AYV6233" s="841"/>
      <c r="AYW6233" s="841"/>
      <c r="AYX6233" s="841"/>
      <c r="AYY6233" s="841"/>
      <c r="AYZ6233" s="841"/>
      <c r="AZA6233" s="841"/>
      <c r="AZB6233" s="841"/>
      <c r="AZC6233" s="841"/>
      <c r="AZD6233" s="841"/>
      <c r="AZE6233" s="841"/>
      <c r="AZF6233" s="841"/>
      <c r="AZG6233" s="841"/>
      <c r="AZH6233" s="841"/>
      <c r="AZI6233" s="841"/>
      <c r="AZJ6233" s="841"/>
      <c r="AZK6233" s="841"/>
      <c r="AZL6233" s="841"/>
      <c r="AZM6233" s="841"/>
      <c r="AZN6233" s="841"/>
      <c r="AZO6233" s="841"/>
      <c r="AZP6233" s="841"/>
      <c r="AZQ6233" s="841"/>
      <c r="AZR6233" s="841"/>
      <c r="AZS6233" s="841"/>
      <c r="AZT6233" s="841"/>
      <c r="AZU6233" s="841"/>
      <c r="AZV6233" s="841"/>
      <c r="AZW6233" s="841"/>
      <c r="AZX6233" s="841"/>
      <c r="AZY6233" s="841"/>
      <c r="AZZ6233" s="841"/>
      <c r="BAA6233" s="841"/>
      <c r="BAB6233" s="841"/>
      <c r="BAC6233" s="841"/>
      <c r="BAD6233" s="841"/>
      <c r="BAE6233" s="841"/>
      <c r="BAF6233" s="841"/>
      <c r="BAG6233" s="841"/>
      <c r="BAH6233" s="841"/>
      <c r="BAI6233" s="841"/>
      <c r="BAJ6233" s="841"/>
      <c r="BAK6233" s="841"/>
      <c r="BAL6233" s="841"/>
      <c r="BAM6233" s="841"/>
      <c r="BAN6233" s="841"/>
      <c r="BAO6233" s="841"/>
      <c r="BAP6233" s="841"/>
      <c r="BAQ6233" s="841"/>
      <c r="BAR6233" s="841"/>
      <c r="BAS6233" s="841"/>
      <c r="BAT6233" s="841"/>
      <c r="BAU6233" s="841"/>
      <c r="BAV6233" s="841"/>
      <c r="BAW6233" s="841"/>
      <c r="BAX6233" s="841"/>
      <c r="BAY6233" s="841"/>
      <c r="BAZ6233" s="841"/>
      <c r="BBA6233" s="841"/>
      <c r="BBB6233" s="841"/>
      <c r="BBC6233" s="841"/>
      <c r="BBD6233" s="841"/>
      <c r="BBE6233" s="841"/>
      <c r="BBF6233" s="841"/>
      <c r="BBG6233" s="841"/>
      <c r="BBH6233" s="841"/>
      <c r="BBI6233" s="841"/>
      <c r="BBJ6233" s="841"/>
      <c r="BBK6233" s="841"/>
      <c r="BBL6233" s="841"/>
      <c r="BBM6233" s="841"/>
      <c r="BBN6233" s="841"/>
      <c r="BBO6233" s="841"/>
      <c r="BBP6233" s="841"/>
      <c r="BBQ6233" s="841"/>
      <c r="BBR6233" s="841"/>
      <c r="BBS6233" s="841"/>
      <c r="BBT6233" s="841"/>
      <c r="BBU6233" s="841"/>
      <c r="BBV6233" s="841"/>
      <c r="BBW6233" s="841"/>
      <c r="BBX6233" s="841"/>
      <c r="BBY6233" s="841"/>
      <c r="BBZ6233" s="841"/>
      <c r="BCA6233" s="841"/>
      <c r="BCB6233" s="841"/>
      <c r="BCC6233" s="841"/>
      <c r="BCD6233" s="841"/>
      <c r="BCE6233" s="841"/>
      <c r="BCF6233" s="841"/>
      <c r="BCG6233" s="841"/>
      <c r="BCH6233" s="841"/>
      <c r="BCI6233" s="841"/>
      <c r="BCJ6233" s="841"/>
      <c r="BCK6233" s="841"/>
      <c r="BCL6233" s="841"/>
      <c r="BCM6233" s="841"/>
      <c r="BCN6233" s="841"/>
      <c r="BCO6233" s="841"/>
      <c r="BCP6233" s="841"/>
      <c r="BCQ6233" s="841"/>
      <c r="BCR6233" s="841"/>
      <c r="BCS6233" s="841"/>
      <c r="BCT6233" s="841"/>
      <c r="BCU6233" s="841"/>
      <c r="BCV6233" s="841"/>
      <c r="BCW6233" s="841"/>
      <c r="BCX6233" s="841"/>
      <c r="BCY6233" s="841"/>
      <c r="BCZ6233" s="841"/>
      <c r="BDA6233" s="841"/>
      <c r="BDB6233" s="841"/>
      <c r="BDC6233" s="841"/>
      <c r="BDD6233" s="841"/>
      <c r="BDE6233" s="841"/>
      <c r="BDF6233" s="841"/>
      <c r="BDG6233" s="841"/>
      <c r="BDH6233" s="841"/>
      <c r="BDI6233" s="841"/>
      <c r="BDJ6233" s="841"/>
      <c r="BDK6233" s="841"/>
      <c r="BDL6233" s="841"/>
      <c r="BDM6233" s="841"/>
      <c r="BDN6233" s="841"/>
      <c r="BDO6233" s="841"/>
      <c r="BDP6233" s="841"/>
      <c r="BDQ6233" s="841"/>
      <c r="BDR6233" s="841"/>
      <c r="BDS6233" s="841"/>
      <c r="BDT6233" s="841"/>
      <c r="BDU6233" s="841"/>
      <c r="BDV6233" s="841"/>
      <c r="BDW6233" s="841"/>
      <c r="BDX6233" s="841"/>
      <c r="BDY6233" s="841"/>
      <c r="BDZ6233" s="841"/>
      <c r="BEA6233" s="841"/>
      <c r="BEB6233" s="841"/>
      <c r="BEC6233" s="841"/>
      <c r="BED6233" s="841"/>
      <c r="BEE6233" s="841"/>
      <c r="BEF6233" s="841"/>
      <c r="BEG6233" s="841"/>
      <c r="BEH6233" s="841"/>
      <c r="BEI6233" s="841"/>
      <c r="BEJ6233" s="841"/>
      <c r="BEK6233" s="841"/>
      <c r="BEL6233" s="841"/>
      <c r="BEM6233" s="841"/>
      <c r="BEN6233" s="841"/>
      <c r="BEO6233" s="841"/>
      <c r="BEP6233" s="841"/>
      <c r="BEQ6233" s="841"/>
      <c r="BER6233" s="841"/>
      <c r="BES6233" s="841"/>
      <c r="BET6233" s="841"/>
      <c r="BEU6233" s="841"/>
      <c r="BEV6233" s="841"/>
      <c r="BEW6233" s="841"/>
      <c r="BEX6233" s="841"/>
      <c r="BEY6233" s="841"/>
      <c r="BEZ6233" s="841"/>
      <c r="BFA6233" s="841"/>
      <c r="BFB6233" s="841"/>
      <c r="BFC6233" s="841"/>
      <c r="BFD6233" s="841"/>
      <c r="BFE6233" s="841"/>
      <c r="BFF6233" s="841"/>
      <c r="BFG6233" s="841"/>
      <c r="BFH6233" s="841"/>
      <c r="BFI6233" s="841"/>
      <c r="BFJ6233" s="841"/>
      <c r="BFK6233" s="841"/>
      <c r="BFL6233" s="841"/>
      <c r="BFM6233" s="841"/>
      <c r="BFN6233" s="841"/>
      <c r="BFO6233" s="841"/>
      <c r="BFP6233" s="841"/>
      <c r="BFQ6233" s="841"/>
      <c r="BFR6233" s="841"/>
      <c r="BFS6233" s="841"/>
      <c r="BFT6233" s="841"/>
      <c r="BFU6233" s="841"/>
      <c r="BFV6233" s="841"/>
      <c r="BFW6233" s="841"/>
      <c r="BFX6233" s="841"/>
      <c r="BFY6233" s="841"/>
      <c r="BFZ6233" s="841"/>
      <c r="BGA6233" s="841"/>
      <c r="BGB6233" s="841"/>
      <c r="BGC6233" s="841"/>
      <c r="BGD6233" s="841"/>
      <c r="BGE6233" s="841"/>
      <c r="BGF6233" s="841"/>
      <c r="BGG6233" s="841"/>
      <c r="BGH6233" s="841"/>
      <c r="BGI6233" s="841"/>
      <c r="BGJ6233" s="841"/>
      <c r="BGK6233" s="841"/>
      <c r="BGL6233" s="841"/>
      <c r="BGM6233" s="841"/>
      <c r="BGN6233" s="841"/>
      <c r="BGO6233" s="841"/>
      <c r="BGP6233" s="841"/>
      <c r="BGQ6233" s="841"/>
      <c r="BGR6233" s="841"/>
      <c r="BGS6233" s="841"/>
      <c r="BGT6233" s="841"/>
      <c r="BGU6233" s="841"/>
      <c r="BGV6233" s="841"/>
      <c r="BGW6233" s="841"/>
      <c r="BGX6233" s="841"/>
      <c r="BGY6233" s="841"/>
      <c r="BGZ6233" s="841"/>
      <c r="BHA6233" s="841"/>
      <c r="BHB6233" s="841"/>
      <c r="BHC6233" s="841"/>
      <c r="BHD6233" s="841"/>
      <c r="BHE6233" s="841"/>
      <c r="BHF6233" s="841"/>
      <c r="BHG6233" s="841"/>
      <c r="BHH6233" s="841"/>
      <c r="BHI6233" s="841"/>
      <c r="BHJ6233" s="841"/>
      <c r="BHK6233" s="841"/>
      <c r="BHL6233" s="841"/>
      <c r="BHM6233" s="841"/>
      <c r="BHN6233" s="841"/>
      <c r="BHO6233" s="841"/>
      <c r="BHP6233" s="841"/>
      <c r="BHQ6233" s="841"/>
      <c r="BHR6233" s="841"/>
      <c r="BHS6233" s="841"/>
      <c r="BHT6233" s="841"/>
      <c r="BHU6233" s="841"/>
      <c r="BHV6233" s="841"/>
      <c r="BHW6233" s="841"/>
      <c r="BHX6233" s="841"/>
      <c r="BHY6233" s="841"/>
      <c r="BHZ6233" s="841"/>
      <c r="BIA6233" s="841"/>
      <c r="BIB6233" s="841"/>
      <c r="BIC6233" s="841"/>
      <c r="BID6233" s="841"/>
      <c r="BIE6233" s="841"/>
      <c r="BIF6233" s="841"/>
      <c r="BIG6233" s="841"/>
      <c r="BIH6233" s="841"/>
      <c r="BII6233" s="841"/>
      <c r="BIJ6233" s="841"/>
      <c r="BIK6233" s="841"/>
      <c r="BIL6233" s="841"/>
      <c r="BIM6233" s="841"/>
      <c r="BIN6233" s="841"/>
      <c r="BIO6233" s="841"/>
      <c r="BIP6233" s="841"/>
      <c r="BIQ6233" s="841"/>
      <c r="BIR6233" s="841"/>
      <c r="BIS6233" s="841"/>
      <c r="BIT6233" s="841"/>
      <c r="BIU6233" s="841"/>
      <c r="BIV6233" s="841"/>
      <c r="BIW6233" s="841"/>
      <c r="BIX6233" s="841"/>
      <c r="BIY6233" s="841"/>
      <c r="BIZ6233" s="841"/>
      <c r="BJA6233" s="841"/>
      <c r="BJB6233" s="841"/>
      <c r="BJC6233" s="841"/>
      <c r="BJD6233" s="841"/>
      <c r="BJE6233" s="841"/>
      <c r="BJF6233" s="841"/>
      <c r="BJG6233" s="841"/>
      <c r="BJH6233" s="841"/>
      <c r="BJI6233" s="841"/>
      <c r="BJJ6233" s="841"/>
      <c r="BJK6233" s="841"/>
      <c r="BJL6233" s="841"/>
      <c r="BJM6233" s="841"/>
      <c r="BJN6233" s="841"/>
      <c r="BJO6233" s="841"/>
      <c r="BJP6233" s="841"/>
      <c r="BJQ6233" s="841"/>
      <c r="BJR6233" s="841"/>
      <c r="BJS6233" s="841"/>
      <c r="BJT6233" s="841"/>
      <c r="BJU6233" s="841"/>
      <c r="BJV6233" s="841"/>
      <c r="BJW6233" s="841"/>
      <c r="BJX6233" s="841"/>
      <c r="BJY6233" s="841"/>
      <c r="BJZ6233" s="841"/>
      <c r="BKA6233" s="841"/>
      <c r="BKB6233" s="841"/>
      <c r="BKC6233" s="841"/>
      <c r="BKD6233" s="841"/>
      <c r="BKE6233" s="841"/>
      <c r="BKF6233" s="841"/>
      <c r="BKG6233" s="841"/>
      <c r="BKH6233" s="841"/>
      <c r="BKI6233" s="841"/>
      <c r="BKJ6233" s="841"/>
      <c r="BKK6233" s="841"/>
      <c r="BKL6233" s="841"/>
      <c r="BKM6233" s="841"/>
      <c r="BKN6233" s="841"/>
      <c r="BKO6233" s="841"/>
      <c r="BKP6233" s="841"/>
      <c r="BKQ6233" s="841"/>
      <c r="BKR6233" s="841"/>
      <c r="BKS6233" s="841"/>
      <c r="BKT6233" s="841"/>
      <c r="BKU6233" s="841"/>
      <c r="BKV6233" s="841"/>
      <c r="BKW6233" s="841"/>
      <c r="BKX6233" s="841"/>
      <c r="BKY6233" s="841"/>
      <c r="BKZ6233" s="841"/>
      <c r="BLA6233" s="841"/>
      <c r="BLB6233" s="841"/>
      <c r="BLC6233" s="841"/>
      <c r="BLD6233" s="841"/>
      <c r="BLE6233" s="841"/>
      <c r="BLF6233" s="841"/>
      <c r="BLG6233" s="841"/>
      <c r="BLH6233" s="841"/>
      <c r="BLI6233" s="841"/>
      <c r="BLJ6233" s="841"/>
      <c r="BLK6233" s="841"/>
      <c r="BLL6233" s="841"/>
      <c r="BLM6233" s="841"/>
      <c r="BLN6233" s="841"/>
      <c r="BLO6233" s="841"/>
      <c r="BLP6233" s="841"/>
      <c r="BLQ6233" s="841"/>
      <c r="BLR6233" s="841"/>
      <c r="BLS6233" s="841"/>
      <c r="BLT6233" s="841"/>
      <c r="BLU6233" s="841"/>
      <c r="BLV6233" s="841"/>
      <c r="BLW6233" s="841"/>
      <c r="BLX6233" s="841"/>
      <c r="BLY6233" s="841"/>
      <c r="BLZ6233" s="841"/>
      <c r="BMA6233" s="841"/>
      <c r="BMB6233" s="841"/>
      <c r="BMC6233" s="841"/>
      <c r="BMD6233" s="841"/>
      <c r="BME6233" s="841"/>
      <c r="BMF6233" s="841"/>
      <c r="BMG6233" s="841"/>
      <c r="BMH6233" s="841"/>
      <c r="BMI6233" s="841"/>
      <c r="BMJ6233" s="841"/>
      <c r="BMK6233" s="841"/>
      <c r="BML6233" s="841"/>
      <c r="BMM6233" s="841"/>
      <c r="BMN6233" s="841"/>
      <c r="BMO6233" s="841"/>
      <c r="BMP6233" s="841"/>
      <c r="BMQ6233" s="841"/>
      <c r="BMR6233" s="841"/>
      <c r="BMS6233" s="841"/>
      <c r="BMT6233" s="841"/>
      <c r="BMU6233" s="841"/>
      <c r="BMV6233" s="841"/>
      <c r="BMW6233" s="841"/>
      <c r="BMX6233" s="841"/>
      <c r="BMY6233" s="841"/>
      <c r="BMZ6233" s="841"/>
      <c r="BNA6233" s="841"/>
      <c r="BNB6233" s="841"/>
      <c r="BNC6233" s="841"/>
      <c r="BND6233" s="841"/>
      <c r="BNE6233" s="841"/>
      <c r="BNF6233" s="841"/>
      <c r="BNG6233" s="841"/>
      <c r="BNH6233" s="841"/>
      <c r="BNI6233" s="841"/>
      <c r="BNJ6233" s="841"/>
      <c r="BNK6233" s="841"/>
      <c r="BNL6233" s="841"/>
      <c r="BNM6233" s="841"/>
      <c r="BNN6233" s="841"/>
      <c r="BNO6233" s="841"/>
      <c r="BNP6233" s="841"/>
      <c r="BNQ6233" s="841"/>
      <c r="BNR6233" s="841"/>
      <c r="BNS6233" s="841"/>
      <c r="BNT6233" s="841"/>
      <c r="BNU6233" s="841"/>
      <c r="BNV6233" s="841"/>
      <c r="BNW6233" s="841"/>
      <c r="BNX6233" s="841"/>
      <c r="BNY6233" s="841"/>
      <c r="BNZ6233" s="841"/>
      <c r="BOA6233" s="841"/>
      <c r="BOB6233" s="841"/>
      <c r="BOC6233" s="841"/>
      <c r="BOD6233" s="841"/>
      <c r="BOE6233" s="841"/>
      <c r="BOF6233" s="841"/>
      <c r="BOG6233" s="841"/>
      <c r="BOH6233" s="841"/>
      <c r="BOI6233" s="841"/>
      <c r="BOJ6233" s="841"/>
      <c r="BOK6233" s="841"/>
      <c r="BOL6233" s="841"/>
      <c r="BOM6233" s="841"/>
      <c r="BON6233" s="841"/>
      <c r="BOO6233" s="841"/>
      <c r="BOP6233" s="841"/>
      <c r="BOQ6233" s="841"/>
      <c r="BOR6233" s="841"/>
      <c r="BOS6233" s="841"/>
      <c r="BOT6233" s="841"/>
      <c r="BOU6233" s="841"/>
      <c r="BOV6233" s="841"/>
      <c r="BOW6233" s="841"/>
      <c r="BOX6233" s="841"/>
      <c r="BOY6233" s="841"/>
      <c r="BOZ6233" s="841"/>
      <c r="BPA6233" s="841"/>
      <c r="BPB6233" s="841"/>
      <c r="BPC6233" s="841"/>
      <c r="BPD6233" s="841"/>
      <c r="BPE6233" s="841"/>
      <c r="BPF6233" s="841"/>
      <c r="BPG6233" s="841"/>
      <c r="BPH6233" s="841"/>
      <c r="BPI6233" s="841"/>
      <c r="BPJ6233" s="841"/>
      <c r="BPK6233" s="841"/>
      <c r="BPL6233" s="841"/>
      <c r="BPM6233" s="841"/>
      <c r="BPN6233" s="841"/>
      <c r="BPO6233" s="841"/>
      <c r="BPP6233" s="841"/>
      <c r="BPQ6233" s="841"/>
      <c r="BPR6233" s="841"/>
      <c r="BPS6233" s="841"/>
      <c r="BPT6233" s="841"/>
      <c r="BPU6233" s="841"/>
      <c r="BPV6233" s="841"/>
      <c r="BPW6233" s="841"/>
      <c r="BPX6233" s="841"/>
      <c r="BPY6233" s="841"/>
      <c r="BPZ6233" s="841"/>
      <c r="BQA6233" s="841"/>
      <c r="BQB6233" s="841"/>
      <c r="BQC6233" s="841"/>
      <c r="BQD6233" s="841"/>
      <c r="BQE6233" s="841"/>
      <c r="BQF6233" s="841"/>
      <c r="BQG6233" s="841"/>
      <c r="BQH6233" s="841"/>
      <c r="BQI6233" s="841"/>
      <c r="BQJ6233" s="841"/>
      <c r="BQK6233" s="841"/>
      <c r="BQL6233" s="841"/>
      <c r="BQM6233" s="841"/>
      <c r="BQN6233" s="841"/>
      <c r="BQO6233" s="841"/>
      <c r="BQP6233" s="841"/>
      <c r="BQQ6233" s="841"/>
      <c r="BQR6233" s="841"/>
      <c r="BQS6233" s="841"/>
      <c r="BQT6233" s="841"/>
      <c r="BQU6233" s="841"/>
      <c r="BQV6233" s="841"/>
      <c r="BQW6233" s="841"/>
      <c r="BQX6233" s="841"/>
      <c r="BQY6233" s="841"/>
      <c r="BQZ6233" s="841"/>
      <c r="BRA6233" s="841"/>
      <c r="BRB6233" s="841"/>
      <c r="BRC6233" s="841"/>
      <c r="BRD6233" s="841"/>
      <c r="BRE6233" s="841"/>
      <c r="BRF6233" s="841"/>
      <c r="BRG6233" s="841"/>
      <c r="BRH6233" s="841"/>
      <c r="BRI6233" s="841"/>
      <c r="BRJ6233" s="841"/>
      <c r="BRK6233" s="841"/>
      <c r="BRL6233" s="841"/>
      <c r="BRM6233" s="841"/>
      <c r="BRN6233" s="841"/>
      <c r="BRO6233" s="841"/>
      <c r="BRP6233" s="841"/>
      <c r="BRQ6233" s="841"/>
      <c r="BRR6233" s="841"/>
      <c r="BRS6233" s="841"/>
      <c r="BRT6233" s="841"/>
      <c r="BRU6233" s="841"/>
      <c r="BRV6233" s="841"/>
      <c r="BRW6233" s="841"/>
      <c r="BRX6233" s="841"/>
      <c r="BRY6233" s="841"/>
      <c r="BRZ6233" s="841"/>
      <c r="BSA6233" s="841"/>
      <c r="BSB6233" s="841"/>
      <c r="BSC6233" s="841"/>
      <c r="BSD6233" s="841"/>
      <c r="BSE6233" s="841"/>
      <c r="BSF6233" s="841"/>
      <c r="BSG6233" s="841"/>
      <c r="BSH6233" s="841"/>
      <c r="BSI6233" s="841"/>
      <c r="BSJ6233" s="841"/>
      <c r="BSK6233" s="841"/>
      <c r="BSL6233" s="841"/>
      <c r="BSM6233" s="841"/>
      <c r="BSN6233" s="841"/>
      <c r="BSO6233" s="841"/>
      <c r="BSP6233" s="841"/>
      <c r="BSQ6233" s="841"/>
      <c r="BSR6233" s="841"/>
      <c r="BSS6233" s="841"/>
      <c r="BST6233" s="841"/>
      <c r="BSU6233" s="841"/>
      <c r="BSV6233" s="841"/>
      <c r="BSW6233" s="841"/>
      <c r="BSX6233" s="841"/>
      <c r="BSY6233" s="841"/>
      <c r="BSZ6233" s="841"/>
      <c r="BTA6233" s="841"/>
      <c r="BTB6233" s="841"/>
      <c r="BTC6233" s="841"/>
      <c r="BTD6233" s="841"/>
      <c r="BTE6233" s="841"/>
      <c r="BTF6233" s="841"/>
      <c r="BTG6233" s="841"/>
      <c r="BTH6233" s="841"/>
      <c r="BTI6233" s="841"/>
      <c r="BTJ6233" s="841"/>
      <c r="BTK6233" s="841"/>
      <c r="BTL6233" s="841"/>
      <c r="BTM6233" s="841"/>
      <c r="BTN6233" s="841"/>
      <c r="BTO6233" s="841"/>
      <c r="BTP6233" s="841"/>
      <c r="BTQ6233" s="841"/>
      <c r="BTR6233" s="841"/>
      <c r="BTS6233" s="841"/>
      <c r="BTT6233" s="841"/>
      <c r="BTU6233" s="841"/>
      <c r="BTV6233" s="841"/>
      <c r="BTW6233" s="841"/>
      <c r="BTX6233" s="841"/>
      <c r="BTY6233" s="841"/>
      <c r="BTZ6233" s="841"/>
      <c r="BUA6233" s="841"/>
      <c r="BUB6233" s="841"/>
      <c r="BUC6233" s="841"/>
      <c r="BUD6233" s="841"/>
      <c r="BUE6233" s="841"/>
      <c r="BUF6233" s="841"/>
      <c r="BUG6233" s="841"/>
      <c r="BUH6233" s="841"/>
      <c r="BUI6233" s="841"/>
      <c r="BUJ6233" s="841"/>
      <c r="BUK6233" s="841"/>
      <c r="BUL6233" s="841"/>
      <c r="BUM6233" s="841"/>
      <c r="BUN6233" s="841"/>
      <c r="BUO6233" s="841"/>
      <c r="BUP6233" s="841"/>
      <c r="BUQ6233" s="841"/>
      <c r="BUR6233" s="841"/>
      <c r="BUS6233" s="841"/>
      <c r="BUT6233" s="841"/>
      <c r="BUU6233" s="841"/>
      <c r="BUV6233" s="841"/>
      <c r="BUW6233" s="841"/>
      <c r="BUX6233" s="841"/>
      <c r="BUY6233" s="841"/>
      <c r="BUZ6233" s="841"/>
      <c r="BVA6233" s="841"/>
      <c r="BVB6233" s="841"/>
      <c r="BVC6233" s="841"/>
      <c r="BVD6233" s="841"/>
      <c r="BVE6233" s="841"/>
      <c r="BVF6233" s="841"/>
      <c r="BVG6233" s="841"/>
      <c r="BVH6233" s="841"/>
      <c r="BVI6233" s="841"/>
      <c r="BVJ6233" s="841"/>
      <c r="BVK6233" s="841"/>
      <c r="BVL6233" s="841"/>
      <c r="BVM6233" s="841"/>
      <c r="BVN6233" s="841"/>
      <c r="BVO6233" s="841"/>
      <c r="BVP6233" s="841"/>
      <c r="BVQ6233" s="841"/>
      <c r="BVR6233" s="841"/>
      <c r="BVS6233" s="841"/>
      <c r="BVT6233" s="841"/>
      <c r="BVU6233" s="841"/>
      <c r="BVV6233" s="841"/>
      <c r="BVW6233" s="841"/>
      <c r="BVX6233" s="841"/>
      <c r="BVY6233" s="841"/>
      <c r="BVZ6233" s="841"/>
      <c r="BWA6233" s="841"/>
      <c r="BWB6233" s="841"/>
      <c r="BWC6233" s="841"/>
      <c r="BWD6233" s="841"/>
      <c r="BWE6233" s="841"/>
      <c r="BWF6233" s="841"/>
      <c r="BWG6233" s="841"/>
      <c r="BWH6233" s="841"/>
      <c r="BWI6233" s="841"/>
      <c r="BWJ6233" s="841"/>
      <c r="BWK6233" s="841"/>
      <c r="BWL6233" s="841"/>
      <c r="BWM6233" s="841"/>
      <c r="BWN6233" s="841"/>
      <c r="BWO6233" s="841"/>
      <c r="BWP6233" s="841"/>
      <c r="BWQ6233" s="841"/>
      <c r="BWR6233" s="841"/>
      <c r="BWS6233" s="841"/>
      <c r="BWT6233" s="841"/>
      <c r="BWU6233" s="841"/>
      <c r="BWV6233" s="841"/>
      <c r="BWW6233" s="841"/>
      <c r="BWX6233" s="841"/>
      <c r="BWY6233" s="841"/>
      <c r="BWZ6233" s="841"/>
      <c r="BXA6233" s="841"/>
      <c r="BXB6233" s="841"/>
      <c r="BXC6233" s="841"/>
      <c r="BXD6233" s="841"/>
      <c r="BXE6233" s="841"/>
      <c r="BXF6233" s="841"/>
      <c r="BXG6233" s="841"/>
      <c r="BXH6233" s="841"/>
      <c r="BXI6233" s="841"/>
      <c r="BXJ6233" s="841"/>
      <c r="BXK6233" s="841"/>
      <c r="BXL6233" s="841"/>
      <c r="BXM6233" s="841"/>
      <c r="BXN6233" s="841"/>
      <c r="BXO6233" s="841"/>
      <c r="BXP6233" s="841"/>
      <c r="BXQ6233" s="841"/>
      <c r="BXR6233" s="841"/>
      <c r="BXS6233" s="841"/>
      <c r="BXT6233" s="841"/>
      <c r="BXU6233" s="841"/>
      <c r="BXV6233" s="841"/>
      <c r="BXW6233" s="841"/>
      <c r="BXX6233" s="841"/>
      <c r="BXY6233" s="841"/>
      <c r="BXZ6233" s="841"/>
      <c r="BYA6233" s="841"/>
      <c r="BYB6233" s="841"/>
      <c r="BYC6233" s="841"/>
      <c r="BYD6233" s="841"/>
      <c r="BYE6233" s="841"/>
      <c r="BYF6233" s="841"/>
      <c r="BYG6233" s="841"/>
      <c r="BYH6233" s="841"/>
      <c r="BYI6233" s="841"/>
      <c r="BYJ6233" s="841"/>
      <c r="BYK6233" s="841"/>
      <c r="BYL6233" s="841"/>
      <c r="BYM6233" s="841"/>
      <c r="BYN6233" s="841"/>
      <c r="BYO6233" s="841"/>
      <c r="BYP6233" s="841"/>
      <c r="BYQ6233" s="841"/>
      <c r="BYR6233" s="841"/>
      <c r="BYS6233" s="841"/>
      <c r="BYT6233" s="841"/>
      <c r="BYU6233" s="841"/>
      <c r="BYV6233" s="841"/>
      <c r="BYW6233" s="841"/>
      <c r="BYX6233" s="841"/>
      <c r="BYY6233" s="841"/>
      <c r="BYZ6233" s="841"/>
      <c r="BZA6233" s="841"/>
      <c r="BZB6233" s="841"/>
      <c r="BZC6233" s="841"/>
      <c r="BZD6233" s="841"/>
      <c r="BZE6233" s="841"/>
      <c r="BZF6233" s="841"/>
      <c r="BZG6233" s="841"/>
      <c r="BZH6233" s="841"/>
      <c r="BZI6233" s="841"/>
      <c r="BZJ6233" s="841"/>
      <c r="BZK6233" s="841"/>
      <c r="BZL6233" s="841"/>
      <c r="BZM6233" s="841"/>
      <c r="BZN6233" s="841"/>
      <c r="BZO6233" s="841"/>
      <c r="BZP6233" s="841"/>
      <c r="BZQ6233" s="841"/>
      <c r="BZR6233" s="841"/>
      <c r="BZS6233" s="841"/>
      <c r="BZT6233" s="841"/>
      <c r="BZU6233" s="841"/>
      <c r="BZV6233" s="841"/>
      <c r="BZW6233" s="841"/>
      <c r="BZX6233" s="841"/>
      <c r="BZY6233" s="841"/>
      <c r="BZZ6233" s="841"/>
      <c r="CAA6233" s="841"/>
      <c r="CAB6233" s="841"/>
      <c r="CAC6233" s="841"/>
      <c r="CAD6233" s="841"/>
      <c r="CAE6233" s="841"/>
      <c r="CAF6233" s="841"/>
      <c r="CAG6233" s="841"/>
      <c r="CAH6233" s="841"/>
      <c r="CAI6233" s="841"/>
      <c r="CAJ6233" s="841"/>
      <c r="CAK6233" s="841"/>
      <c r="CAL6233" s="841"/>
      <c r="CAM6233" s="841"/>
      <c r="CAN6233" s="841"/>
      <c r="CAO6233" s="841"/>
      <c r="CAP6233" s="841"/>
      <c r="CAQ6233" s="841"/>
      <c r="CAR6233" s="841"/>
      <c r="CAS6233" s="841"/>
      <c r="CAT6233" s="841"/>
      <c r="CAU6233" s="841"/>
      <c r="CAV6233" s="841"/>
      <c r="CAW6233" s="841"/>
      <c r="CAX6233" s="841"/>
      <c r="CAY6233" s="841"/>
      <c r="CAZ6233" s="841"/>
      <c r="CBA6233" s="841"/>
      <c r="CBB6233" s="841"/>
      <c r="CBC6233" s="841"/>
      <c r="CBD6233" s="841"/>
      <c r="CBE6233" s="841"/>
      <c r="CBF6233" s="841"/>
      <c r="CBG6233" s="841"/>
      <c r="CBH6233" s="841"/>
      <c r="CBI6233" s="841"/>
      <c r="CBJ6233" s="841"/>
      <c r="CBK6233" s="841"/>
      <c r="CBL6233" s="841"/>
      <c r="CBM6233" s="841"/>
      <c r="CBN6233" s="841"/>
      <c r="CBO6233" s="841"/>
      <c r="CBP6233" s="841"/>
      <c r="CBQ6233" s="841"/>
      <c r="CBR6233" s="841"/>
      <c r="CBS6233" s="841"/>
      <c r="CBT6233" s="841"/>
      <c r="CBU6233" s="841"/>
      <c r="CBV6233" s="841"/>
      <c r="CBW6233" s="841"/>
      <c r="CBX6233" s="841"/>
      <c r="CBY6233" s="841"/>
      <c r="CBZ6233" s="841"/>
      <c r="CCA6233" s="841"/>
      <c r="CCB6233" s="841"/>
      <c r="CCC6233" s="841"/>
      <c r="CCD6233" s="841"/>
      <c r="CCE6233" s="841"/>
      <c r="CCF6233" s="841"/>
      <c r="CCG6233" s="841"/>
      <c r="CCH6233" s="841"/>
      <c r="CCI6233" s="841"/>
      <c r="CCJ6233" s="841"/>
      <c r="CCK6233" s="841"/>
      <c r="CCL6233" s="841"/>
      <c r="CCM6233" s="841"/>
      <c r="CCN6233" s="841"/>
      <c r="CCO6233" s="841"/>
      <c r="CCP6233" s="841"/>
      <c r="CCQ6233" s="841"/>
      <c r="CCR6233" s="841"/>
      <c r="CCS6233" s="841"/>
      <c r="CCT6233" s="841"/>
      <c r="CCU6233" s="841"/>
      <c r="CCV6233" s="841"/>
      <c r="CCW6233" s="841"/>
      <c r="CCX6233" s="841"/>
      <c r="CCY6233" s="841"/>
      <c r="CCZ6233" s="841"/>
      <c r="CDA6233" s="841"/>
      <c r="CDB6233" s="841"/>
      <c r="CDC6233" s="841"/>
      <c r="CDD6233" s="841"/>
      <c r="CDE6233" s="841"/>
      <c r="CDF6233" s="841"/>
      <c r="CDG6233" s="841"/>
      <c r="CDH6233" s="841"/>
      <c r="CDI6233" s="841"/>
      <c r="CDJ6233" s="841"/>
      <c r="CDK6233" s="841"/>
      <c r="CDL6233" s="841"/>
      <c r="CDM6233" s="841"/>
      <c r="CDN6233" s="841"/>
      <c r="CDO6233" s="841"/>
      <c r="CDP6233" s="841"/>
      <c r="CDQ6233" s="841"/>
      <c r="CDR6233" s="841"/>
      <c r="CDS6233" s="841"/>
      <c r="CDT6233" s="841"/>
      <c r="CDU6233" s="841"/>
      <c r="CDV6233" s="841"/>
      <c r="CDW6233" s="841"/>
      <c r="CDX6233" s="841"/>
      <c r="CDY6233" s="841"/>
      <c r="CDZ6233" s="841"/>
      <c r="CEA6233" s="841"/>
      <c r="CEB6233" s="841"/>
      <c r="CEC6233" s="841"/>
      <c r="CED6233" s="841"/>
      <c r="CEE6233" s="841"/>
      <c r="CEF6233" s="841"/>
      <c r="CEG6233" s="841"/>
      <c r="CEH6233" s="841"/>
      <c r="CEI6233" s="841"/>
      <c r="CEJ6233" s="841"/>
      <c r="CEK6233" s="841"/>
      <c r="CEL6233" s="841"/>
      <c r="CEM6233" s="841"/>
      <c r="CEN6233" s="841"/>
      <c r="CEO6233" s="841"/>
      <c r="CEP6233" s="841"/>
      <c r="CEQ6233" s="841"/>
      <c r="CER6233" s="841"/>
      <c r="CES6233" s="841"/>
      <c r="CET6233" s="841"/>
      <c r="CEU6233" s="841"/>
      <c r="CEV6233" s="841"/>
      <c r="CEW6233" s="841"/>
      <c r="CEX6233" s="841"/>
      <c r="CEY6233" s="841"/>
      <c r="CEZ6233" s="841"/>
      <c r="CFA6233" s="841"/>
      <c r="CFB6233" s="841"/>
      <c r="CFC6233" s="841"/>
      <c r="CFD6233" s="841"/>
      <c r="CFE6233" s="841"/>
      <c r="CFF6233" s="841"/>
      <c r="CFG6233" s="841"/>
      <c r="CFH6233" s="841"/>
      <c r="CFI6233" s="841"/>
      <c r="CFJ6233" s="841"/>
      <c r="CFK6233" s="841"/>
      <c r="CFL6233" s="841"/>
      <c r="CFM6233" s="841"/>
      <c r="CFN6233" s="841"/>
      <c r="CFO6233" s="841"/>
      <c r="CFP6233" s="841"/>
      <c r="CFQ6233" s="841"/>
      <c r="CFR6233" s="841"/>
      <c r="CFS6233" s="841"/>
      <c r="CFT6233" s="841"/>
      <c r="CFU6233" s="841"/>
      <c r="CFV6233" s="841"/>
      <c r="CFW6233" s="841"/>
      <c r="CFX6233" s="841"/>
      <c r="CFY6233" s="841"/>
      <c r="CFZ6233" s="841"/>
      <c r="CGA6233" s="841"/>
      <c r="CGB6233" s="841"/>
      <c r="CGC6233" s="841"/>
      <c r="CGD6233" s="841"/>
      <c r="CGE6233" s="841"/>
      <c r="CGF6233" s="841"/>
      <c r="CGG6233" s="841"/>
      <c r="CGH6233" s="841"/>
      <c r="CGI6233" s="841"/>
      <c r="CGJ6233" s="841"/>
      <c r="CGK6233" s="841"/>
      <c r="CGL6233" s="841"/>
      <c r="CGM6233" s="841"/>
      <c r="CGN6233" s="841"/>
      <c r="CGO6233" s="841"/>
      <c r="CGP6233" s="841"/>
      <c r="CGQ6233" s="841"/>
      <c r="CGR6233" s="841"/>
      <c r="CGS6233" s="841"/>
      <c r="CGT6233" s="841"/>
      <c r="CGU6233" s="841"/>
      <c r="CGV6233" s="841"/>
      <c r="CGW6233" s="841"/>
      <c r="CGX6233" s="841"/>
      <c r="CGY6233" s="841"/>
      <c r="CGZ6233" s="841"/>
      <c r="CHA6233" s="841"/>
      <c r="CHB6233" s="841"/>
      <c r="CHC6233" s="841"/>
      <c r="CHD6233" s="841"/>
      <c r="CHE6233" s="841"/>
      <c r="CHF6233" s="841"/>
      <c r="CHG6233" s="841"/>
      <c r="CHH6233" s="841"/>
      <c r="CHI6233" s="841"/>
      <c r="CHJ6233" s="841"/>
      <c r="CHK6233" s="841"/>
      <c r="CHL6233" s="841"/>
      <c r="CHM6233" s="841"/>
      <c r="CHN6233" s="841"/>
      <c r="CHO6233" s="841"/>
      <c r="CHP6233" s="841"/>
      <c r="CHQ6233" s="841"/>
      <c r="CHR6233" s="841"/>
      <c r="CHS6233" s="841"/>
      <c r="CHT6233" s="841"/>
      <c r="CHU6233" s="841"/>
      <c r="CHV6233" s="841"/>
      <c r="CHW6233" s="841"/>
      <c r="CHX6233" s="841"/>
      <c r="CHY6233" s="841"/>
      <c r="CHZ6233" s="841"/>
      <c r="CIA6233" s="841"/>
      <c r="CIB6233" s="841"/>
      <c r="CIC6233" s="841"/>
      <c r="CID6233" s="841"/>
      <c r="CIE6233" s="841"/>
      <c r="CIF6233" s="841"/>
      <c r="CIG6233" s="841"/>
      <c r="CIH6233" s="841"/>
      <c r="CII6233" s="841"/>
      <c r="CIJ6233" s="841"/>
      <c r="CIK6233" s="841"/>
      <c r="CIL6233" s="841"/>
      <c r="CIM6233" s="841"/>
      <c r="CIN6233" s="841"/>
      <c r="CIO6233" s="841"/>
      <c r="CIP6233" s="841"/>
      <c r="CIQ6233" s="841"/>
      <c r="CIR6233" s="841"/>
      <c r="CIS6233" s="841"/>
      <c r="CIT6233" s="841"/>
      <c r="CIU6233" s="841"/>
      <c r="CIV6233" s="841"/>
      <c r="CIW6233" s="841"/>
      <c r="CIX6233" s="841"/>
      <c r="CIY6233" s="841"/>
      <c r="CIZ6233" s="841"/>
      <c r="CJA6233" s="841"/>
      <c r="CJB6233" s="841"/>
      <c r="CJC6233" s="841"/>
      <c r="CJD6233" s="841"/>
      <c r="CJE6233" s="841"/>
      <c r="CJF6233" s="841"/>
      <c r="CJG6233" s="841"/>
      <c r="CJH6233" s="841"/>
      <c r="CJI6233" s="841"/>
      <c r="CJJ6233" s="841"/>
      <c r="CJK6233" s="841"/>
      <c r="CJL6233" s="841"/>
      <c r="CJM6233" s="841"/>
      <c r="CJN6233" s="841"/>
      <c r="CJO6233" s="841"/>
      <c r="CJP6233" s="841"/>
      <c r="CJQ6233" s="841"/>
      <c r="CJR6233" s="841"/>
      <c r="CJS6233" s="841"/>
      <c r="CJT6233" s="841"/>
      <c r="CJU6233" s="841"/>
      <c r="CJV6233" s="841"/>
      <c r="CJW6233" s="841"/>
      <c r="CJX6233" s="841"/>
      <c r="CJY6233" s="841"/>
      <c r="CJZ6233" s="841"/>
      <c r="CKA6233" s="841"/>
      <c r="CKB6233" s="841"/>
      <c r="CKC6233" s="841"/>
      <c r="CKD6233" s="841"/>
      <c r="CKE6233" s="841"/>
      <c r="CKF6233" s="841"/>
      <c r="CKG6233" s="841"/>
      <c r="CKH6233" s="841"/>
      <c r="CKI6233" s="841"/>
      <c r="CKJ6233" s="841"/>
      <c r="CKK6233" s="841"/>
      <c r="CKL6233" s="841"/>
      <c r="CKM6233" s="841"/>
      <c r="CKN6233" s="841"/>
      <c r="CKO6233" s="841"/>
      <c r="CKP6233" s="841"/>
      <c r="CKQ6233" s="841"/>
      <c r="CKR6233" s="841"/>
      <c r="CKS6233" s="841"/>
      <c r="CKT6233" s="841"/>
      <c r="CKU6233" s="841"/>
      <c r="CKV6233" s="841"/>
      <c r="CKW6233" s="841"/>
      <c r="CKX6233" s="841"/>
      <c r="CKY6233" s="841"/>
      <c r="CKZ6233" s="841"/>
      <c r="CLA6233" s="841"/>
      <c r="CLB6233" s="841"/>
      <c r="CLC6233" s="841"/>
      <c r="CLD6233" s="841"/>
      <c r="CLE6233" s="841"/>
      <c r="CLF6233" s="841"/>
      <c r="CLG6233" s="841"/>
      <c r="CLH6233" s="841"/>
      <c r="CLI6233" s="841"/>
      <c r="CLJ6233" s="841"/>
      <c r="CLK6233" s="841"/>
      <c r="CLL6233" s="841"/>
      <c r="CLM6233" s="841"/>
      <c r="CLN6233" s="841"/>
      <c r="CLO6233" s="841"/>
      <c r="CLP6233" s="841"/>
      <c r="CLQ6233" s="841"/>
      <c r="CLR6233" s="841"/>
      <c r="CLS6233" s="841"/>
      <c r="CLT6233" s="841"/>
      <c r="CLU6233" s="841"/>
      <c r="CLV6233" s="841"/>
      <c r="CLW6233" s="841"/>
      <c r="CLX6233" s="841"/>
      <c r="CLY6233" s="841"/>
      <c r="CLZ6233" s="841"/>
      <c r="CMA6233" s="841"/>
      <c r="CMB6233" s="841"/>
      <c r="CMC6233" s="841"/>
      <c r="CMD6233" s="841"/>
      <c r="CME6233" s="841"/>
      <c r="CMF6233" s="841"/>
      <c r="CMG6233" s="841"/>
      <c r="CMH6233" s="841"/>
      <c r="CMI6233" s="841"/>
      <c r="CMJ6233" s="841"/>
      <c r="CMK6233" s="841"/>
      <c r="CML6233" s="841"/>
      <c r="CMM6233" s="841"/>
      <c r="CMN6233" s="841"/>
      <c r="CMO6233" s="841"/>
      <c r="CMP6233" s="841"/>
      <c r="CMQ6233" s="841"/>
      <c r="CMR6233" s="841"/>
      <c r="CMS6233" s="841"/>
      <c r="CMT6233" s="841"/>
      <c r="CMU6233" s="841"/>
      <c r="CMV6233" s="841"/>
      <c r="CMW6233" s="841"/>
      <c r="CMX6233" s="841"/>
      <c r="CMY6233" s="841"/>
      <c r="CMZ6233" s="841"/>
      <c r="CNA6233" s="841"/>
      <c r="CNB6233" s="841"/>
      <c r="CNC6233" s="841"/>
      <c r="CND6233" s="841"/>
      <c r="CNE6233" s="841"/>
      <c r="CNF6233" s="841"/>
      <c r="CNG6233" s="841"/>
      <c r="CNH6233" s="841"/>
      <c r="CNI6233" s="841"/>
      <c r="CNJ6233" s="841"/>
      <c r="CNK6233" s="841"/>
      <c r="CNL6233" s="841"/>
      <c r="CNM6233" s="841"/>
      <c r="CNN6233" s="841"/>
      <c r="CNO6233" s="841"/>
      <c r="CNP6233" s="841"/>
      <c r="CNQ6233" s="841"/>
      <c r="CNR6233" s="841"/>
      <c r="CNS6233" s="841"/>
      <c r="CNT6233" s="841"/>
      <c r="CNU6233" s="841"/>
      <c r="CNV6233" s="841"/>
      <c r="CNW6233" s="841"/>
      <c r="CNX6233" s="841"/>
      <c r="CNY6233" s="841"/>
      <c r="CNZ6233" s="841"/>
      <c r="COA6233" s="841"/>
      <c r="COB6233" s="841"/>
      <c r="COC6233" s="841"/>
      <c r="COD6233" s="841"/>
      <c r="COE6233" s="841"/>
      <c r="COF6233" s="841"/>
      <c r="COG6233" s="841"/>
      <c r="COH6233" s="841"/>
      <c r="COI6233" s="841"/>
      <c r="COJ6233" s="841"/>
      <c r="COK6233" s="841"/>
      <c r="COL6233" s="841"/>
      <c r="COM6233" s="841"/>
      <c r="CON6233" s="841"/>
      <c r="COO6233" s="841"/>
      <c r="COP6233" s="841"/>
      <c r="COQ6233" s="841"/>
      <c r="COR6233" s="841"/>
      <c r="COS6233" s="841"/>
      <c r="COT6233" s="841"/>
      <c r="COU6233" s="841"/>
      <c r="COV6233" s="841"/>
      <c r="COW6233" s="841"/>
      <c r="COX6233" s="841"/>
      <c r="COY6233" s="841"/>
      <c r="COZ6233" s="841"/>
      <c r="CPA6233" s="841"/>
      <c r="CPB6233" s="841"/>
      <c r="CPC6233" s="841"/>
      <c r="CPD6233" s="841"/>
      <c r="CPE6233" s="841"/>
      <c r="CPF6233" s="841"/>
      <c r="CPG6233" s="841"/>
      <c r="CPH6233" s="841"/>
      <c r="CPI6233" s="841"/>
      <c r="CPJ6233" s="841"/>
      <c r="CPK6233" s="841"/>
      <c r="CPL6233" s="841"/>
      <c r="CPM6233" s="841"/>
      <c r="CPN6233" s="841"/>
      <c r="CPO6233" s="841"/>
      <c r="CPP6233" s="841"/>
      <c r="CPQ6233" s="841"/>
      <c r="CPR6233" s="841"/>
      <c r="CPS6233" s="841"/>
      <c r="CPT6233" s="841"/>
      <c r="CPU6233" s="841"/>
      <c r="CPV6233" s="841"/>
      <c r="CPW6233" s="841"/>
      <c r="CPX6233" s="841"/>
      <c r="CPY6233" s="841"/>
      <c r="CPZ6233" s="841"/>
      <c r="CQA6233" s="841"/>
      <c r="CQB6233" s="841"/>
      <c r="CQC6233" s="841"/>
      <c r="CQD6233" s="841"/>
      <c r="CQE6233" s="841"/>
      <c r="CQF6233" s="841"/>
      <c r="CQG6233" s="841"/>
      <c r="CQH6233" s="841"/>
      <c r="CQI6233" s="841"/>
      <c r="CQJ6233" s="841"/>
      <c r="CQK6233" s="841"/>
      <c r="CQL6233" s="841"/>
      <c r="CQM6233" s="841"/>
      <c r="CQN6233" s="841"/>
      <c r="CQO6233" s="841"/>
      <c r="CQP6233" s="841"/>
      <c r="CQQ6233" s="841"/>
      <c r="CQR6233" s="841"/>
      <c r="CQS6233" s="841"/>
      <c r="CQT6233" s="841"/>
      <c r="CQU6233" s="841"/>
      <c r="CQV6233" s="841"/>
      <c r="CQW6233" s="841"/>
      <c r="CQX6233" s="841"/>
      <c r="CQY6233" s="841"/>
      <c r="CQZ6233" s="841"/>
      <c r="CRA6233" s="841"/>
      <c r="CRB6233" s="841"/>
      <c r="CRC6233" s="841"/>
      <c r="CRD6233" s="841"/>
      <c r="CRE6233" s="841"/>
      <c r="CRF6233" s="841"/>
      <c r="CRG6233" s="841"/>
      <c r="CRH6233" s="841"/>
      <c r="CRI6233" s="841"/>
      <c r="CRJ6233" s="841"/>
      <c r="CRK6233" s="841"/>
      <c r="CRL6233" s="841"/>
      <c r="CRM6233" s="841"/>
      <c r="CRN6233" s="841"/>
      <c r="CRO6233" s="841"/>
      <c r="CRP6233" s="841"/>
      <c r="CRQ6233" s="841"/>
      <c r="CRR6233" s="841"/>
      <c r="CRS6233" s="841"/>
      <c r="CRT6233" s="841"/>
      <c r="CRU6233" s="841"/>
      <c r="CRV6233" s="841"/>
      <c r="CRW6233" s="841"/>
      <c r="CRX6233" s="841"/>
      <c r="CRY6233" s="841"/>
      <c r="CRZ6233" s="841"/>
      <c r="CSA6233" s="841"/>
      <c r="CSB6233" s="841"/>
      <c r="CSC6233" s="841"/>
      <c r="CSD6233" s="841"/>
      <c r="CSE6233" s="841"/>
      <c r="CSF6233" s="841"/>
      <c r="CSG6233" s="841"/>
      <c r="CSH6233" s="841"/>
      <c r="CSI6233" s="841"/>
      <c r="CSJ6233" s="841"/>
      <c r="CSK6233" s="841"/>
      <c r="CSL6233" s="841"/>
      <c r="CSM6233" s="841"/>
      <c r="CSN6233" s="841"/>
      <c r="CSO6233" s="841"/>
      <c r="CSP6233" s="841"/>
      <c r="CSQ6233" s="841"/>
      <c r="CSR6233" s="841"/>
      <c r="CSS6233" s="841"/>
      <c r="CST6233" s="841"/>
      <c r="CSU6233" s="841"/>
      <c r="CSV6233" s="841"/>
      <c r="CSW6233" s="841"/>
      <c r="CSX6233" s="841"/>
      <c r="CSY6233" s="841"/>
      <c r="CSZ6233" s="841"/>
      <c r="CTA6233" s="841"/>
      <c r="CTB6233" s="841"/>
      <c r="CTC6233" s="841"/>
      <c r="CTD6233" s="841"/>
      <c r="CTE6233" s="841"/>
      <c r="CTF6233" s="841"/>
      <c r="CTG6233" s="841"/>
      <c r="CTH6233" s="841"/>
      <c r="CTI6233" s="841"/>
      <c r="CTJ6233" s="841"/>
      <c r="CTK6233" s="841"/>
      <c r="CTL6233" s="841"/>
      <c r="CTM6233" s="841"/>
      <c r="CTN6233" s="841"/>
      <c r="CTO6233" s="841"/>
      <c r="CTP6233" s="841"/>
      <c r="CTQ6233" s="841"/>
      <c r="CTR6233" s="841"/>
      <c r="CTS6233" s="841"/>
      <c r="CTT6233" s="841"/>
      <c r="CTU6233" s="841"/>
      <c r="CTV6233" s="841"/>
      <c r="CTW6233" s="841"/>
      <c r="CTX6233" s="841"/>
      <c r="CTY6233" s="841"/>
      <c r="CTZ6233" s="841"/>
      <c r="CUA6233" s="841"/>
      <c r="CUB6233" s="841"/>
      <c r="CUC6233" s="841"/>
      <c r="CUD6233" s="841"/>
      <c r="CUE6233" s="841"/>
      <c r="CUF6233" s="841"/>
      <c r="CUG6233" s="841"/>
      <c r="CUH6233" s="841"/>
      <c r="CUI6233" s="841"/>
      <c r="CUJ6233" s="841"/>
      <c r="CUK6233" s="841"/>
      <c r="CUL6233" s="841"/>
      <c r="CUM6233" s="841"/>
      <c r="CUN6233" s="841"/>
      <c r="CUO6233" s="841"/>
      <c r="CUP6233" s="841"/>
      <c r="CUQ6233" s="841"/>
      <c r="CUR6233" s="841"/>
      <c r="CUS6233" s="841"/>
      <c r="CUT6233" s="841"/>
      <c r="CUU6233" s="841"/>
      <c r="CUV6233" s="841"/>
      <c r="CUW6233" s="841"/>
      <c r="CUX6233" s="841"/>
      <c r="CUY6233" s="841"/>
      <c r="CUZ6233" s="841"/>
      <c r="CVA6233" s="841"/>
      <c r="CVB6233" s="841"/>
      <c r="CVC6233" s="841"/>
      <c r="CVD6233" s="841"/>
      <c r="CVE6233" s="841"/>
      <c r="CVF6233" s="841"/>
      <c r="CVG6233" s="841"/>
      <c r="CVH6233" s="841"/>
      <c r="CVI6233" s="841"/>
      <c r="CVJ6233" s="841"/>
      <c r="CVK6233" s="841"/>
      <c r="CVL6233" s="841"/>
      <c r="CVM6233" s="841"/>
      <c r="CVN6233" s="841"/>
      <c r="CVO6233" s="841"/>
      <c r="CVP6233" s="841"/>
      <c r="CVQ6233" s="841"/>
      <c r="CVR6233" s="841"/>
      <c r="CVS6233" s="841"/>
      <c r="CVT6233" s="841"/>
      <c r="CVU6233" s="841"/>
      <c r="CVV6233" s="841"/>
      <c r="CVW6233" s="841"/>
      <c r="CVX6233" s="841"/>
      <c r="CVY6233" s="841"/>
      <c r="CVZ6233" s="841"/>
      <c r="CWA6233" s="841"/>
      <c r="CWB6233" s="841"/>
      <c r="CWC6233" s="841"/>
      <c r="CWD6233" s="841"/>
      <c r="CWE6233" s="841"/>
      <c r="CWF6233" s="841"/>
      <c r="CWG6233" s="841"/>
      <c r="CWH6233" s="841"/>
      <c r="CWI6233" s="841"/>
      <c r="CWJ6233" s="841"/>
      <c r="CWK6233" s="841"/>
      <c r="CWL6233" s="841"/>
      <c r="CWM6233" s="841"/>
      <c r="CWN6233" s="841"/>
      <c r="CWO6233" s="841"/>
      <c r="CWP6233" s="841"/>
      <c r="CWQ6233" s="841"/>
      <c r="CWR6233" s="841"/>
      <c r="CWS6233" s="841"/>
      <c r="CWT6233" s="841"/>
      <c r="CWU6233" s="841"/>
      <c r="CWV6233" s="841"/>
      <c r="CWW6233" s="841"/>
      <c r="CWX6233" s="841"/>
      <c r="CWY6233" s="841"/>
      <c r="CWZ6233" s="841"/>
      <c r="CXA6233" s="841"/>
      <c r="CXB6233" s="841"/>
      <c r="CXC6233" s="841"/>
      <c r="CXD6233" s="841"/>
      <c r="CXE6233" s="841"/>
      <c r="CXF6233" s="841"/>
      <c r="CXG6233" s="841"/>
      <c r="CXH6233" s="841"/>
      <c r="CXI6233" s="841"/>
      <c r="CXJ6233" s="841"/>
      <c r="CXK6233" s="841"/>
      <c r="CXL6233" s="841"/>
      <c r="CXM6233" s="841"/>
      <c r="CXN6233" s="841"/>
      <c r="CXO6233" s="841"/>
      <c r="CXP6233" s="841"/>
      <c r="CXQ6233" s="841"/>
      <c r="CXR6233" s="841"/>
      <c r="CXS6233" s="841"/>
      <c r="CXT6233" s="841"/>
      <c r="CXU6233" s="841"/>
      <c r="CXV6233" s="841"/>
      <c r="CXW6233" s="841"/>
      <c r="CXX6233" s="841"/>
      <c r="CXY6233" s="841"/>
      <c r="CXZ6233" s="841"/>
      <c r="CYA6233" s="841"/>
      <c r="CYB6233" s="841"/>
      <c r="CYC6233" s="841"/>
      <c r="CYD6233" s="841"/>
      <c r="CYE6233" s="841"/>
      <c r="CYF6233" s="841"/>
      <c r="CYG6233" s="841"/>
      <c r="CYH6233" s="841"/>
      <c r="CYI6233" s="841"/>
      <c r="CYJ6233" s="841"/>
      <c r="CYK6233" s="841"/>
      <c r="CYL6233" s="841"/>
      <c r="CYM6233" s="841"/>
      <c r="CYN6233" s="841"/>
      <c r="CYO6233" s="841"/>
      <c r="CYP6233" s="841"/>
      <c r="CYQ6233" s="841"/>
      <c r="CYR6233" s="841"/>
      <c r="CYS6233" s="841"/>
      <c r="CYT6233" s="841"/>
      <c r="CYU6233" s="841"/>
      <c r="CYV6233" s="841"/>
      <c r="CYW6233" s="841"/>
      <c r="CYX6233" s="841"/>
      <c r="CYY6233" s="841"/>
      <c r="CYZ6233" s="841"/>
      <c r="CZA6233" s="841"/>
      <c r="CZB6233" s="841"/>
      <c r="CZC6233" s="841"/>
      <c r="CZD6233" s="841"/>
      <c r="CZE6233" s="841"/>
      <c r="CZF6233" s="841"/>
      <c r="CZG6233" s="841"/>
      <c r="CZH6233" s="841"/>
      <c r="CZI6233" s="841"/>
      <c r="CZJ6233" s="841"/>
      <c r="CZK6233" s="841"/>
      <c r="CZL6233" s="841"/>
      <c r="CZM6233" s="841"/>
      <c r="CZN6233" s="841"/>
      <c r="CZO6233" s="841"/>
      <c r="CZP6233" s="841"/>
      <c r="CZQ6233" s="841"/>
      <c r="CZR6233" s="841"/>
      <c r="CZS6233" s="841"/>
      <c r="CZT6233" s="841"/>
      <c r="CZU6233" s="841"/>
      <c r="CZV6233" s="841"/>
      <c r="CZW6233" s="841"/>
      <c r="CZX6233" s="841"/>
      <c r="CZY6233" s="841"/>
      <c r="CZZ6233" s="841"/>
      <c r="DAA6233" s="841"/>
      <c r="DAB6233" s="841"/>
      <c r="DAC6233" s="841"/>
      <c r="DAD6233" s="841"/>
      <c r="DAE6233" s="841"/>
      <c r="DAF6233" s="841"/>
      <c r="DAG6233" s="841"/>
      <c r="DAH6233" s="841"/>
      <c r="DAI6233" s="841"/>
      <c r="DAJ6233" s="841"/>
      <c r="DAK6233" s="841"/>
      <c r="DAL6233" s="841"/>
      <c r="DAM6233" s="841"/>
      <c r="DAN6233" s="841"/>
      <c r="DAO6233" s="841"/>
      <c r="DAP6233" s="841"/>
      <c r="DAQ6233" s="841"/>
      <c r="DAR6233" s="841"/>
      <c r="DAS6233" s="841"/>
      <c r="DAT6233" s="841"/>
      <c r="DAU6233" s="841"/>
      <c r="DAV6233" s="841"/>
      <c r="DAW6233" s="841"/>
      <c r="DAX6233" s="841"/>
      <c r="DAY6233" s="841"/>
      <c r="DAZ6233" s="841"/>
      <c r="DBA6233" s="841"/>
      <c r="DBB6233" s="841"/>
      <c r="DBC6233" s="841"/>
      <c r="DBD6233" s="841"/>
      <c r="DBE6233" s="841"/>
      <c r="DBF6233" s="841"/>
      <c r="DBG6233" s="841"/>
      <c r="DBH6233" s="841"/>
      <c r="DBI6233" s="841"/>
      <c r="DBJ6233" s="841"/>
      <c r="DBK6233" s="841"/>
      <c r="DBL6233" s="841"/>
      <c r="DBM6233" s="841"/>
      <c r="DBN6233" s="841"/>
      <c r="DBO6233" s="841"/>
      <c r="DBP6233" s="841"/>
      <c r="DBQ6233" s="841"/>
      <c r="DBR6233" s="841"/>
      <c r="DBS6233" s="841"/>
      <c r="DBT6233" s="841"/>
      <c r="DBU6233" s="841"/>
      <c r="DBV6233" s="841"/>
      <c r="DBW6233" s="841"/>
      <c r="DBX6233" s="841"/>
      <c r="DBY6233" s="841"/>
      <c r="DBZ6233" s="841"/>
      <c r="DCA6233" s="841"/>
      <c r="DCB6233" s="841"/>
      <c r="DCC6233" s="841"/>
      <c r="DCD6233" s="841"/>
      <c r="DCE6233" s="841"/>
      <c r="DCF6233" s="841"/>
      <c r="DCG6233" s="841"/>
      <c r="DCH6233" s="841"/>
      <c r="DCI6233" s="841"/>
      <c r="DCJ6233" s="841"/>
      <c r="DCK6233" s="841"/>
      <c r="DCL6233" s="841"/>
      <c r="DCM6233" s="841"/>
      <c r="DCN6233" s="841"/>
      <c r="DCO6233" s="841"/>
      <c r="DCP6233" s="841"/>
      <c r="DCQ6233" s="841"/>
      <c r="DCR6233" s="841"/>
      <c r="DCS6233" s="841"/>
      <c r="DCT6233" s="841"/>
      <c r="DCU6233" s="841"/>
      <c r="DCV6233" s="841"/>
      <c r="DCW6233" s="841"/>
      <c r="DCX6233" s="841"/>
      <c r="DCY6233" s="841"/>
      <c r="DCZ6233" s="841"/>
      <c r="DDA6233" s="841"/>
      <c r="DDB6233" s="841"/>
      <c r="DDC6233" s="841"/>
      <c r="DDD6233" s="841"/>
      <c r="DDE6233" s="841"/>
      <c r="DDF6233" s="841"/>
      <c r="DDG6233" s="841"/>
      <c r="DDH6233" s="841"/>
      <c r="DDI6233" s="841"/>
      <c r="DDJ6233" s="841"/>
      <c r="DDK6233" s="841"/>
      <c r="DDL6233" s="841"/>
      <c r="DDM6233" s="841"/>
      <c r="DDN6233" s="841"/>
      <c r="DDO6233" s="841"/>
      <c r="DDP6233" s="841"/>
      <c r="DDQ6233" s="841"/>
      <c r="DDR6233" s="841"/>
      <c r="DDS6233" s="841"/>
      <c r="DDT6233" s="841"/>
      <c r="DDU6233" s="841"/>
      <c r="DDV6233" s="841"/>
      <c r="DDW6233" s="841"/>
      <c r="DDX6233" s="841"/>
      <c r="DDY6233" s="841"/>
      <c r="DDZ6233" s="841"/>
      <c r="DEA6233" s="841"/>
      <c r="DEB6233" s="841"/>
      <c r="DEC6233" s="841"/>
      <c r="DED6233" s="841"/>
      <c r="DEE6233" s="841"/>
      <c r="DEF6233" s="841"/>
      <c r="DEG6233" s="841"/>
      <c r="DEH6233" s="841"/>
      <c r="DEI6233" s="841"/>
      <c r="DEJ6233" s="841"/>
      <c r="DEK6233" s="841"/>
      <c r="DEL6233" s="841"/>
      <c r="DEM6233" s="841"/>
      <c r="DEN6233" s="841"/>
      <c r="DEO6233" s="841"/>
      <c r="DEP6233" s="841"/>
      <c r="DEQ6233" s="841"/>
      <c r="DER6233" s="841"/>
      <c r="DES6233" s="841"/>
      <c r="DET6233" s="841"/>
      <c r="DEU6233" s="841"/>
      <c r="DEV6233" s="841"/>
      <c r="DEW6233" s="841"/>
      <c r="DEX6233" s="841"/>
      <c r="DEY6233" s="841"/>
      <c r="DEZ6233" s="841"/>
      <c r="DFA6233" s="841"/>
      <c r="DFB6233" s="841"/>
      <c r="DFC6233" s="841"/>
      <c r="DFD6233" s="841"/>
      <c r="DFE6233" s="841"/>
      <c r="DFF6233" s="841"/>
      <c r="DFG6233" s="841"/>
      <c r="DFH6233" s="841"/>
      <c r="DFI6233" s="841"/>
      <c r="DFJ6233" s="841"/>
      <c r="DFK6233" s="841"/>
      <c r="DFL6233" s="841"/>
      <c r="DFM6233" s="841"/>
      <c r="DFN6233" s="841"/>
      <c r="DFO6233" s="841"/>
      <c r="DFP6233" s="841"/>
      <c r="DFQ6233" s="841"/>
      <c r="DFR6233" s="841"/>
      <c r="DFS6233" s="841"/>
      <c r="DFT6233" s="841"/>
      <c r="DFU6233" s="841"/>
      <c r="DFV6233" s="841"/>
      <c r="DFW6233" s="841"/>
      <c r="DFX6233" s="841"/>
      <c r="DFY6233" s="841"/>
      <c r="DFZ6233" s="841"/>
      <c r="DGA6233" s="841"/>
      <c r="DGB6233" s="841"/>
      <c r="DGC6233" s="841"/>
      <c r="DGD6233" s="841"/>
      <c r="DGE6233" s="841"/>
      <c r="DGF6233" s="841"/>
      <c r="DGG6233" s="841"/>
      <c r="DGH6233" s="841"/>
      <c r="DGI6233" s="841"/>
      <c r="DGJ6233" s="841"/>
      <c r="DGK6233" s="841"/>
      <c r="DGL6233" s="841"/>
      <c r="DGM6233" s="841"/>
      <c r="DGN6233" s="841"/>
      <c r="DGO6233" s="841"/>
      <c r="DGP6233" s="841"/>
      <c r="DGQ6233" s="841"/>
      <c r="DGR6233" s="841"/>
      <c r="DGS6233" s="841"/>
      <c r="DGT6233" s="841"/>
      <c r="DGU6233" s="841"/>
      <c r="DGV6233" s="841"/>
      <c r="DGW6233" s="841"/>
      <c r="DGX6233" s="841"/>
      <c r="DGY6233" s="841"/>
      <c r="DGZ6233" s="841"/>
      <c r="DHA6233" s="841"/>
      <c r="DHB6233" s="841"/>
      <c r="DHC6233" s="841"/>
      <c r="DHD6233" s="841"/>
      <c r="DHE6233" s="841"/>
      <c r="DHF6233" s="841"/>
      <c r="DHG6233" s="841"/>
      <c r="DHH6233" s="841"/>
      <c r="DHI6233" s="841"/>
      <c r="DHJ6233" s="841"/>
      <c r="DHK6233" s="841"/>
      <c r="DHL6233" s="841"/>
      <c r="DHM6233" s="841"/>
      <c r="DHN6233" s="841"/>
      <c r="DHO6233" s="841"/>
      <c r="DHP6233" s="841"/>
      <c r="DHQ6233" s="841"/>
      <c r="DHR6233" s="841"/>
      <c r="DHS6233" s="841"/>
      <c r="DHT6233" s="841"/>
      <c r="DHU6233" s="841"/>
      <c r="DHV6233" s="841"/>
      <c r="DHW6233" s="841"/>
      <c r="DHX6233" s="841"/>
      <c r="DHY6233" s="841"/>
      <c r="DHZ6233" s="841"/>
      <c r="DIA6233" s="841"/>
      <c r="DIB6233" s="841"/>
      <c r="DIC6233" s="841"/>
      <c r="DID6233" s="841"/>
      <c r="DIE6233" s="841"/>
      <c r="DIF6233" s="841"/>
      <c r="DIG6233" s="841"/>
      <c r="DIH6233" s="841"/>
      <c r="DII6233" s="841"/>
      <c r="DIJ6233" s="841"/>
      <c r="DIK6233" s="841"/>
      <c r="DIL6233" s="841"/>
      <c r="DIM6233" s="841"/>
      <c r="DIN6233" s="841"/>
      <c r="DIO6233" s="841"/>
      <c r="DIP6233" s="841"/>
      <c r="DIQ6233" s="841"/>
      <c r="DIR6233" s="841"/>
      <c r="DIS6233" s="841"/>
      <c r="DIT6233" s="841"/>
      <c r="DIU6233" s="841"/>
      <c r="DIV6233" s="841"/>
      <c r="DIW6233" s="841"/>
      <c r="DIX6233" s="841"/>
      <c r="DIY6233" s="841"/>
      <c r="DIZ6233" s="841"/>
      <c r="DJA6233" s="841"/>
      <c r="DJB6233" s="841"/>
      <c r="DJC6233" s="841"/>
      <c r="DJD6233" s="841"/>
      <c r="DJE6233" s="841"/>
      <c r="DJF6233" s="841"/>
      <c r="DJG6233" s="841"/>
      <c r="DJH6233" s="841"/>
      <c r="DJI6233" s="841"/>
      <c r="DJJ6233" s="841"/>
      <c r="DJK6233" s="841"/>
      <c r="DJL6233" s="841"/>
      <c r="DJM6233" s="841"/>
      <c r="DJN6233" s="841"/>
      <c r="DJO6233" s="841"/>
      <c r="DJP6233" s="841"/>
      <c r="DJQ6233" s="841"/>
      <c r="DJR6233" s="841"/>
      <c r="DJS6233" s="841"/>
      <c r="DJT6233" s="841"/>
      <c r="DJU6233" s="841"/>
      <c r="DJV6233" s="841"/>
      <c r="DJW6233" s="841"/>
      <c r="DJX6233" s="841"/>
      <c r="DJY6233" s="841"/>
      <c r="DJZ6233" s="841"/>
      <c r="DKA6233" s="841"/>
      <c r="DKB6233" s="841"/>
      <c r="DKC6233" s="841"/>
      <c r="DKD6233" s="841"/>
      <c r="DKE6233" s="841"/>
      <c r="DKF6233" s="841"/>
      <c r="DKG6233" s="841"/>
      <c r="DKH6233" s="841"/>
      <c r="DKI6233" s="841"/>
      <c r="DKJ6233" s="841"/>
      <c r="DKK6233" s="841"/>
      <c r="DKL6233" s="841"/>
      <c r="DKM6233" s="841"/>
      <c r="DKN6233" s="841"/>
      <c r="DKO6233" s="841"/>
      <c r="DKP6233" s="841"/>
      <c r="DKQ6233" s="841"/>
      <c r="DKR6233" s="841"/>
      <c r="DKS6233" s="841"/>
      <c r="DKT6233" s="841"/>
      <c r="DKU6233" s="841"/>
      <c r="DKV6233" s="841"/>
      <c r="DKW6233" s="841"/>
      <c r="DKX6233" s="841"/>
      <c r="DKY6233" s="841"/>
      <c r="DKZ6233" s="841"/>
      <c r="DLA6233" s="841"/>
      <c r="DLB6233" s="841"/>
      <c r="DLC6233" s="841"/>
      <c r="DLD6233" s="841"/>
      <c r="DLE6233" s="841"/>
      <c r="DLF6233" s="841"/>
      <c r="DLG6233" s="841"/>
      <c r="DLH6233" s="841"/>
      <c r="DLI6233" s="841"/>
      <c r="DLJ6233" s="841"/>
      <c r="DLK6233" s="841"/>
      <c r="DLL6233" s="841"/>
      <c r="DLM6233" s="841"/>
      <c r="DLN6233" s="841"/>
      <c r="DLO6233" s="841"/>
      <c r="DLP6233" s="841"/>
      <c r="DLQ6233" s="841"/>
      <c r="DLR6233" s="841"/>
      <c r="DLS6233" s="841"/>
      <c r="DLT6233" s="841"/>
      <c r="DLU6233" s="841"/>
      <c r="DLV6233" s="841"/>
      <c r="DLW6233" s="841"/>
      <c r="DLX6233" s="841"/>
      <c r="DLY6233" s="841"/>
      <c r="DLZ6233" s="841"/>
      <c r="DMA6233" s="841"/>
      <c r="DMB6233" s="841"/>
      <c r="DMC6233" s="841"/>
      <c r="DMD6233" s="841"/>
      <c r="DME6233" s="841"/>
      <c r="DMF6233" s="841"/>
      <c r="DMG6233" s="841"/>
      <c r="DMH6233" s="841"/>
      <c r="DMI6233" s="841"/>
      <c r="DMJ6233" s="841"/>
      <c r="DMK6233" s="841"/>
      <c r="DML6233" s="841"/>
      <c r="DMM6233" s="841"/>
      <c r="DMN6233" s="841"/>
      <c r="DMO6233" s="841"/>
      <c r="DMP6233" s="841"/>
      <c r="DMQ6233" s="841"/>
      <c r="DMR6233" s="841"/>
      <c r="DMS6233" s="841"/>
      <c r="DMT6233" s="841"/>
      <c r="DMU6233" s="841"/>
      <c r="DMV6233" s="841"/>
      <c r="DMW6233" s="841"/>
      <c r="DMX6233" s="841"/>
      <c r="DMY6233" s="841"/>
      <c r="DMZ6233" s="841"/>
      <c r="DNA6233" s="841"/>
      <c r="DNB6233" s="841"/>
      <c r="DNC6233" s="841"/>
      <c r="DND6233" s="841"/>
      <c r="DNE6233" s="841"/>
      <c r="DNF6233" s="841"/>
      <c r="DNG6233" s="841"/>
      <c r="DNH6233" s="841"/>
      <c r="DNI6233" s="841"/>
      <c r="DNJ6233" s="841"/>
      <c r="DNK6233" s="841"/>
      <c r="DNL6233" s="841"/>
      <c r="DNM6233" s="841"/>
      <c r="DNN6233" s="841"/>
      <c r="DNO6233" s="841"/>
      <c r="DNP6233" s="841"/>
      <c r="DNQ6233" s="841"/>
      <c r="DNR6233" s="841"/>
      <c r="DNS6233" s="841"/>
      <c r="DNT6233" s="841"/>
      <c r="DNU6233" s="841"/>
      <c r="DNV6233" s="841"/>
      <c r="DNW6233" s="841"/>
      <c r="DNX6233" s="841"/>
      <c r="DNY6233" s="841"/>
      <c r="DNZ6233" s="841"/>
      <c r="DOA6233" s="841"/>
      <c r="DOB6233" s="841"/>
      <c r="DOC6233" s="841"/>
      <c r="DOD6233" s="841"/>
      <c r="DOE6233" s="841"/>
      <c r="DOF6233" s="841"/>
      <c r="DOG6233" s="841"/>
      <c r="DOH6233" s="841"/>
      <c r="DOI6233" s="841"/>
      <c r="DOJ6233" s="841"/>
      <c r="DOK6233" s="841"/>
      <c r="DOL6233" s="841"/>
      <c r="DOM6233" s="841"/>
      <c r="DON6233" s="841"/>
      <c r="DOO6233" s="841"/>
      <c r="DOP6233" s="841"/>
      <c r="DOQ6233" s="841"/>
      <c r="DOR6233" s="841"/>
      <c r="DOS6233" s="841"/>
      <c r="DOT6233" s="841"/>
      <c r="DOU6233" s="841"/>
      <c r="DOV6233" s="841"/>
      <c r="DOW6233" s="841"/>
      <c r="DOX6233" s="841"/>
      <c r="DOY6233" s="841"/>
      <c r="DOZ6233" s="841"/>
      <c r="DPA6233" s="841"/>
      <c r="DPB6233" s="841"/>
      <c r="DPC6233" s="841"/>
      <c r="DPD6233" s="841"/>
      <c r="DPE6233" s="841"/>
      <c r="DPF6233" s="841"/>
      <c r="DPG6233" s="841"/>
      <c r="DPH6233" s="841"/>
      <c r="DPI6233" s="841"/>
      <c r="DPJ6233" s="841"/>
      <c r="DPK6233" s="841"/>
      <c r="DPL6233" s="841"/>
      <c r="DPM6233" s="841"/>
      <c r="DPN6233" s="841"/>
      <c r="DPO6233" s="841"/>
      <c r="DPP6233" s="841"/>
      <c r="DPQ6233" s="841"/>
      <c r="DPR6233" s="841"/>
      <c r="DPS6233" s="841"/>
      <c r="DPT6233" s="841"/>
      <c r="DPU6233" s="841"/>
      <c r="DPV6233" s="841"/>
      <c r="DPW6233" s="841"/>
      <c r="DPX6233" s="841"/>
      <c r="DPY6233" s="841"/>
      <c r="DPZ6233" s="841"/>
      <c r="DQA6233" s="841"/>
      <c r="DQB6233" s="841"/>
      <c r="DQC6233" s="841"/>
      <c r="DQD6233" s="841"/>
      <c r="DQE6233" s="841"/>
      <c r="DQF6233" s="841"/>
      <c r="DQG6233" s="841"/>
      <c r="DQH6233" s="841"/>
      <c r="DQI6233" s="841"/>
      <c r="DQJ6233" s="841"/>
      <c r="DQK6233" s="841"/>
      <c r="DQL6233" s="841"/>
      <c r="DQM6233" s="841"/>
      <c r="DQN6233" s="841"/>
      <c r="DQO6233" s="841"/>
      <c r="DQP6233" s="841"/>
      <c r="DQQ6233" s="841"/>
      <c r="DQR6233" s="841"/>
      <c r="DQS6233" s="841"/>
      <c r="DQT6233" s="841"/>
      <c r="DQU6233" s="841"/>
      <c r="DQV6233" s="841"/>
      <c r="DQW6233" s="841"/>
      <c r="DQX6233" s="841"/>
      <c r="DQY6233" s="841"/>
      <c r="DQZ6233" s="841"/>
      <c r="DRA6233" s="841"/>
      <c r="DRB6233" s="841"/>
      <c r="DRC6233" s="841"/>
      <c r="DRD6233" s="841"/>
      <c r="DRE6233" s="841"/>
      <c r="DRF6233" s="841"/>
      <c r="DRG6233" s="841"/>
      <c r="DRH6233" s="841"/>
      <c r="DRI6233" s="841"/>
      <c r="DRJ6233" s="841"/>
      <c r="DRK6233" s="841"/>
      <c r="DRL6233" s="841"/>
      <c r="DRM6233" s="841"/>
      <c r="DRN6233" s="841"/>
      <c r="DRO6233" s="841"/>
      <c r="DRP6233" s="841"/>
      <c r="DRQ6233" s="841"/>
      <c r="DRR6233" s="841"/>
      <c r="DRS6233" s="841"/>
      <c r="DRT6233" s="841"/>
      <c r="DRU6233" s="841"/>
      <c r="DRV6233" s="841"/>
      <c r="DRW6233" s="841"/>
      <c r="DRX6233" s="841"/>
      <c r="DRY6233" s="841"/>
      <c r="DRZ6233" s="841"/>
      <c r="DSA6233" s="841"/>
      <c r="DSB6233" s="841"/>
      <c r="DSC6233" s="841"/>
      <c r="DSD6233" s="841"/>
      <c r="DSE6233" s="841"/>
      <c r="DSF6233" s="841"/>
      <c r="DSG6233" s="841"/>
      <c r="DSH6233" s="841"/>
      <c r="DSI6233" s="841"/>
      <c r="DSJ6233" s="841"/>
      <c r="DSK6233" s="841"/>
      <c r="DSL6233" s="841"/>
      <c r="DSM6233" s="841"/>
      <c r="DSN6233" s="841"/>
      <c r="DSO6233" s="841"/>
      <c r="DSP6233" s="841"/>
      <c r="DSQ6233" s="841"/>
      <c r="DSR6233" s="841"/>
      <c r="DSS6233" s="841"/>
      <c r="DST6233" s="841"/>
      <c r="DSU6233" s="841"/>
      <c r="DSV6233" s="841"/>
      <c r="DSW6233" s="841"/>
      <c r="DSX6233" s="841"/>
      <c r="DSY6233" s="841"/>
      <c r="DSZ6233" s="841"/>
      <c r="DTA6233" s="841"/>
      <c r="DTB6233" s="841"/>
      <c r="DTC6233" s="841"/>
      <c r="DTD6233" s="841"/>
      <c r="DTE6233" s="841"/>
      <c r="DTF6233" s="841"/>
      <c r="DTG6233" s="841"/>
      <c r="DTH6233" s="841"/>
      <c r="DTI6233" s="841"/>
      <c r="DTJ6233" s="841"/>
      <c r="DTK6233" s="841"/>
      <c r="DTL6233" s="841"/>
      <c r="DTM6233" s="841"/>
      <c r="DTN6233" s="841"/>
      <c r="DTO6233" s="841"/>
      <c r="DTP6233" s="841"/>
      <c r="DTQ6233" s="841"/>
      <c r="DTR6233" s="841"/>
      <c r="DTS6233" s="841"/>
      <c r="DTT6233" s="841"/>
      <c r="DTU6233" s="841"/>
      <c r="DTV6233" s="841"/>
      <c r="DTW6233" s="841"/>
      <c r="DTX6233" s="841"/>
      <c r="DTY6233" s="841"/>
      <c r="DTZ6233" s="841"/>
      <c r="DUA6233" s="841"/>
      <c r="DUB6233" s="841"/>
      <c r="DUC6233" s="841"/>
      <c r="DUD6233" s="841"/>
      <c r="DUE6233" s="841"/>
      <c r="DUF6233" s="841"/>
      <c r="DUG6233" s="841"/>
      <c r="DUH6233" s="841"/>
      <c r="DUI6233" s="841"/>
      <c r="DUJ6233" s="841"/>
      <c r="DUK6233" s="841"/>
      <c r="DUL6233" s="841"/>
      <c r="DUM6233" s="841"/>
      <c r="DUN6233" s="841"/>
      <c r="DUO6233" s="841"/>
      <c r="DUP6233" s="841"/>
      <c r="DUQ6233" s="841"/>
      <c r="DUR6233" s="841"/>
      <c r="DUS6233" s="841"/>
      <c r="DUT6233" s="841"/>
      <c r="DUU6233" s="841"/>
      <c r="DUV6233" s="841"/>
      <c r="DUW6233" s="841"/>
      <c r="DUX6233" s="841"/>
      <c r="DUY6233" s="841"/>
      <c r="DUZ6233" s="841"/>
      <c r="DVA6233" s="841"/>
      <c r="DVB6233" s="841"/>
      <c r="DVC6233" s="841"/>
      <c r="DVD6233" s="841"/>
      <c r="DVE6233" s="841"/>
      <c r="DVF6233" s="841"/>
      <c r="DVG6233" s="841"/>
      <c r="DVH6233" s="841"/>
      <c r="DVI6233" s="841"/>
      <c r="DVJ6233" s="841"/>
      <c r="DVK6233" s="841"/>
      <c r="DVL6233" s="841"/>
      <c r="DVM6233" s="841"/>
      <c r="DVN6233" s="841"/>
      <c r="DVO6233" s="841"/>
      <c r="DVP6233" s="841"/>
      <c r="DVQ6233" s="841"/>
      <c r="DVR6233" s="841"/>
      <c r="DVS6233" s="841"/>
      <c r="DVT6233" s="841"/>
      <c r="DVU6233" s="841"/>
      <c r="DVV6233" s="841"/>
      <c r="DVW6233" s="841"/>
      <c r="DVX6233" s="841"/>
      <c r="DVY6233" s="841"/>
      <c r="DVZ6233" s="841"/>
      <c r="DWA6233" s="841"/>
      <c r="DWB6233" s="841"/>
      <c r="DWC6233" s="841"/>
      <c r="DWD6233" s="841"/>
      <c r="DWE6233" s="841"/>
      <c r="DWF6233" s="841"/>
      <c r="DWG6233" s="841"/>
      <c r="DWH6233" s="841"/>
      <c r="DWI6233" s="841"/>
      <c r="DWJ6233" s="841"/>
      <c r="DWK6233" s="841"/>
      <c r="DWL6233" s="841"/>
      <c r="DWM6233" s="841"/>
      <c r="DWN6233" s="841"/>
      <c r="DWO6233" s="841"/>
      <c r="DWP6233" s="841"/>
      <c r="DWQ6233" s="841"/>
      <c r="DWR6233" s="841"/>
      <c r="DWS6233" s="841"/>
      <c r="DWT6233" s="841"/>
      <c r="DWU6233" s="841"/>
      <c r="DWV6233" s="841"/>
      <c r="DWW6233" s="841"/>
      <c r="DWX6233" s="841"/>
      <c r="DWY6233" s="841"/>
      <c r="DWZ6233" s="841"/>
      <c r="DXA6233" s="841"/>
      <c r="DXB6233" s="841"/>
      <c r="DXC6233" s="841"/>
      <c r="DXD6233" s="841"/>
      <c r="DXE6233" s="841"/>
      <c r="DXF6233" s="841"/>
      <c r="DXG6233" s="841"/>
      <c r="DXH6233" s="841"/>
      <c r="DXI6233" s="841"/>
      <c r="DXJ6233" s="841"/>
      <c r="DXK6233" s="841"/>
      <c r="DXL6233" s="841"/>
      <c r="DXM6233" s="841"/>
      <c r="DXN6233" s="841"/>
      <c r="DXO6233" s="841"/>
      <c r="DXP6233" s="841"/>
      <c r="DXQ6233" s="841"/>
      <c r="DXR6233" s="841"/>
      <c r="DXS6233" s="841"/>
      <c r="DXT6233" s="841"/>
      <c r="DXU6233" s="841"/>
      <c r="DXV6233" s="841"/>
      <c r="DXW6233" s="841"/>
      <c r="DXX6233" s="841"/>
      <c r="DXY6233" s="841"/>
      <c r="DXZ6233" s="841"/>
      <c r="DYA6233" s="841"/>
      <c r="DYB6233" s="841"/>
      <c r="DYC6233" s="841"/>
      <c r="DYD6233" s="841"/>
      <c r="DYE6233" s="841"/>
      <c r="DYF6233" s="841"/>
      <c r="DYG6233" s="841"/>
      <c r="DYH6233" s="841"/>
      <c r="DYI6233" s="841"/>
      <c r="DYJ6233" s="841"/>
      <c r="DYK6233" s="841"/>
      <c r="DYL6233" s="841"/>
      <c r="DYM6233" s="841"/>
      <c r="DYN6233" s="841"/>
      <c r="DYO6233" s="841"/>
      <c r="DYP6233" s="841"/>
      <c r="DYQ6233" s="841"/>
      <c r="DYR6233" s="841"/>
      <c r="DYS6233" s="841"/>
      <c r="DYT6233" s="841"/>
      <c r="DYU6233" s="841"/>
      <c r="DYV6233" s="841"/>
      <c r="DYW6233" s="841"/>
      <c r="DYX6233" s="841"/>
      <c r="DYY6233" s="841"/>
      <c r="DYZ6233" s="841"/>
      <c r="DZA6233" s="841"/>
      <c r="DZB6233" s="841"/>
      <c r="DZC6233" s="841"/>
      <c r="DZD6233" s="841"/>
      <c r="DZE6233" s="841"/>
      <c r="DZF6233" s="841"/>
      <c r="DZG6233" s="841"/>
      <c r="DZH6233" s="841"/>
      <c r="DZI6233" s="841"/>
      <c r="DZJ6233" s="841"/>
      <c r="DZK6233" s="841"/>
      <c r="DZL6233" s="841"/>
      <c r="DZM6233" s="841"/>
      <c r="DZN6233" s="841"/>
      <c r="DZO6233" s="841"/>
      <c r="DZP6233" s="841"/>
      <c r="DZQ6233" s="841"/>
      <c r="DZR6233" s="841"/>
      <c r="DZS6233" s="841"/>
      <c r="DZT6233" s="841"/>
      <c r="DZU6233" s="841"/>
      <c r="DZV6233" s="841"/>
      <c r="DZW6233" s="841"/>
      <c r="DZX6233" s="841"/>
      <c r="DZY6233" s="841"/>
      <c r="DZZ6233" s="841"/>
      <c r="EAA6233" s="841"/>
      <c r="EAB6233" s="841"/>
      <c r="EAC6233" s="841"/>
      <c r="EAD6233" s="841"/>
      <c r="EAE6233" s="841"/>
      <c r="EAF6233" s="841"/>
      <c r="EAG6233" s="841"/>
      <c r="EAH6233" s="841"/>
      <c r="EAI6233" s="841"/>
      <c r="EAJ6233" s="841"/>
      <c r="EAK6233" s="841"/>
      <c r="EAL6233" s="841"/>
      <c r="EAM6233" s="841"/>
      <c r="EAN6233" s="841"/>
      <c r="EAO6233" s="841"/>
      <c r="EAP6233" s="841"/>
      <c r="EAQ6233" s="841"/>
      <c r="EAR6233" s="841"/>
      <c r="EAS6233" s="841"/>
      <c r="EAT6233" s="841"/>
      <c r="EAU6233" s="841"/>
      <c r="EAV6233" s="841"/>
      <c r="EAW6233" s="841"/>
      <c r="EAX6233" s="841"/>
      <c r="EAY6233" s="841"/>
      <c r="EAZ6233" s="841"/>
      <c r="EBA6233" s="841"/>
      <c r="EBB6233" s="841"/>
      <c r="EBC6233" s="841"/>
      <c r="EBD6233" s="841"/>
      <c r="EBE6233" s="841"/>
      <c r="EBF6233" s="841"/>
      <c r="EBG6233" s="841"/>
      <c r="EBH6233" s="841"/>
      <c r="EBI6233" s="841"/>
      <c r="EBJ6233" s="841"/>
      <c r="EBK6233" s="841"/>
      <c r="EBL6233" s="841"/>
      <c r="EBM6233" s="841"/>
      <c r="EBN6233" s="841"/>
      <c r="EBO6233" s="841"/>
      <c r="EBP6233" s="841"/>
      <c r="EBQ6233" s="841"/>
      <c r="EBR6233" s="841"/>
      <c r="EBS6233" s="841"/>
      <c r="EBT6233" s="841"/>
      <c r="EBU6233" s="841"/>
      <c r="EBV6233" s="841"/>
      <c r="EBW6233" s="841"/>
      <c r="EBX6233" s="841"/>
      <c r="EBY6233" s="841"/>
      <c r="EBZ6233" s="841"/>
      <c r="ECA6233" s="841"/>
      <c r="ECB6233" s="841"/>
      <c r="ECC6233" s="841"/>
      <c r="ECD6233" s="841"/>
      <c r="ECE6233" s="841"/>
      <c r="ECF6233" s="841"/>
      <c r="ECG6233" s="841"/>
      <c r="ECH6233" s="841"/>
      <c r="ECI6233" s="841"/>
      <c r="ECJ6233" s="841"/>
      <c r="ECK6233" s="841"/>
      <c r="ECL6233" s="841"/>
      <c r="ECM6233" s="841"/>
      <c r="ECN6233" s="841"/>
      <c r="ECO6233" s="841"/>
      <c r="ECP6233" s="841"/>
      <c r="ECQ6233" s="841"/>
      <c r="ECR6233" s="841"/>
      <c r="ECS6233" s="841"/>
      <c r="ECT6233" s="841"/>
      <c r="ECU6233" s="841"/>
      <c r="ECV6233" s="841"/>
      <c r="ECW6233" s="841"/>
      <c r="ECX6233" s="841"/>
      <c r="ECY6233" s="841"/>
      <c r="ECZ6233" s="841"/>
      <c r="EDA6233" s="841"/>
      <c r="EDB6233" s="841"/>
      <c r="EDC6233" s="841"/>
      <c r="EDD6233" s="841"/>
      <c r="EDE6233" s="841"/>
      <c r="EDF6233" s="841"/>
      <c r="EDG6233" s="841"/>
      <c r="EDH6233" s="841"/>
      <c r="EDI6233" s="841"/>
      <c r="EDJ6233" s="841"/>
      <c r="EDK6233" s="841"/>
      <c r="EDL6233" s="841"/>
      <c r="EDM6233" s="841"/>
      <c r="EDN6233" s="841"/>
      <c r="EDO6233" s="841"/>
      <c r="EDP6233" s="841"/>
      <c r="EDQ6233" s="841"/>
      <c r="EDR6233" s="841"/>
      <c r="EDS6233" s="841"/>
      <c r="EDT6233" s="841"/>
      <c r="EDU6233" s="841"/>
      <c r="EDV6233" s="841"/>
      <c r="EDW6233" s="841"/>
      <c r="EDX6233" s="841"/>
      <c r="EDY6233" s="841"/>
      <c r="EDZ6233" s="841"/>
      <c r="EEA6233" s="841"/>
      <c r="EEB6233" s="841"/>
      <c r="EEC6233" s="841"/>
      <c r="EED6233" s="841"/>
      <c r="EEE6233" s="841"/>
      <c r="EEF6233" s="841"/>
      <c r="EEG6233" s="841"/>
      <c r="EEH6233" s="841"/>
      <c r="EEI6233" s="841"/>
      <c r="EEJ6233" s="841"/>
      <c r="EEK6233" s="841"/>
      <c r="EEL6233" s="841"/>
      <c r="EEM6233" s="841"/>
      <c r="EEN6233" s="841"/>
      <c r="EEO6233" s="841"/>
      <c r="EEP6233" s="841"/>
      <c r="EEQ6233" s="841"/>
      <c r="EER6233" s="841"/>
      <c r="EES6233" s="841"/>
      <c r="EET6233" s="841"/>
      <c r="EEU6233" s="841"/>
      <c r="EEV6233" s="841"/>
      <c r="EEW6233" s="841"/>
      <c r="EEX6233" s="841"/>
      <c r="EEY6233" s="841"/>
      <c r="EEZ6233" s="841"/>
      <c r="EFA6233" s="841"/>
      <c r="EFB6233" s="841"/>
      <c r="EFC6233" s="841"/>
      <c r="EFD6233" s="841"/>
      <c r="EFE6233" s="841"/>
      <c r="EFF6233" s="841"/>
      <c r="EFG6233" s="841"/>
      <c r="EFH6233" s="841"/>
      <c r="EFI6233" s="841"/>
      <c r="EFJ6233" s="841"/>
      <c r="EFK6233" s="841"/>
      <c r="EFL6233" s="841"/>
      <c r="EFM6233" s="841"/>
      <c r="EFN6233" s="841"/>
      <c r="EFO6233" s="841"/>
      <c r="EFP6233" s="841"/>
      <c r="EFQ6233" s="841"/>
      <c r="EFR6233" s="841"/>
      <c r="EFS6233" s="841"/>
      <c r="EFT6233" s="841"/>
      <c r="EFU6233" s="841"/>
      <c r="EFV6233" s="841"/>
      <c r="EFW6233" s="841"/>
      <c r="EFX6233" s="841"/>
      <c r="EFY6233" s="841"/>
      <c r="EFZ6233" s="841"/>
      <c r="EGA6233" s="841"/>
      <c r="EGB6233" s="841"/>
      <c r="EGC6233" s="841"/>
      <c r="EGD6233" s="841"/>
      <c r="EGE6233" s="841"/>
      <c r="EGF6233" s="841"/>
      <c r="EGG6233" s="841"/>
      <c r="EGH6233" s="841"/>
      <c r="EGI6233" s="841"/>
      <c r="EGJ6233" s="841"/>
      <c r="EGK6233" s="841"/>
      <c r="EGL6233" s="841"/>
      <c r="EGM6233" s="841"/>
      <c r="EGN6233" s="841"/>
      <c r="EGO6233" s="841"/>
      <c r="EGP6233" s="841"/>
      <c r="EGQ6233" s="841"/>
      <c r="EGR6233" s="841"/>
      <c r="EGS6233" s="841"/>
      <c r="EGT6233" s="841"/>
      <c r="EGU6233" s="841"/>
      <c r="EGV6233" s="841"/>
      <c r="EGW6233" s="841"/>
      <c r="EGX6233" s="841"/>
      <c r="EGY6233" s="841"/>
      <c r="EGZ6233" s="841"/>
      <c r="EHA6233" s="841"/>
      <c r="EHB6233" s="841"/>
      <c r="EHC6233" s="841"/>
      <c r="EHD6233" s="841"/>
      <c r="EHE6233" s="841"/>
      <c r="EHF6233" s="841"/>
      <c r="EHG6233" s="841"/>
      <c r="EHH6233" s="841"/>
      <c r="EHI6233" s="841"/>
      <c r="EHJ6233" s="841"/>
      <c r="EHK6233" s="841"/>
      <c r="EHL6233" s="841"/>
      <c r="EHM6233" s="841"/>
      <c r="EHN6233" s="841"/>
      <c r="EHO6233" s="841"/>
      <c r="EHP6233" s="841"/>
      <c r="EHQ6233" s="841"/>
      <c r="EHR6233" s="841"/>
      <c r="EHS6233" s="841"/>
      <c r="EHT6233" s="841"/>
      <c r="EHU6233" s="841"/>
      <c r="EHV6233" s="841"/>
      <c r="EHW6233" s="841"/>
      <c r="EHX6233" s="841"/>
      <c r="EHY6233" s="841"/>
      <c r="EHZ6233" s="841"/>
      <c r="EIA6233" s="841"/>
      <c r="EIB6233" s="841"/>
      <c r="EIC6233" s="841"/>
      <c r="EID6233" s="841"/>
      <c r="EIE6233" s="841"/>
      <c r="EIF6233" s="841"/>
      <c r="EIG6233" s="841"/>
      <c r="EIH6233" s="841"/>
      <c r="EII6233" s="841"/>
      <c r="EIJ6233" s="841"/>
      <c r="EIK6233" s="841"/>
      <c r="EIL6233" s="841"/>
      <c r="EIM6233" s="841"/>
      <c r="EIN6233" s="841"/>
      <c r="EIO6233" s="841"/>
      <c r="EIP6233" s="841"/>
      <c r="EIQ6233" s="841"/>
      <c r="EIR6233" s="841"/>
      <c r="EIS6233" s="841"/>
      <c r="EIT6233" s="841"/>
      <c r="EIU6233" s="841"/>
      <c r="EIV6233" s="841"/>
      <c r="EIW6233" s="841"/>
      <c r="EIX6233" s="841"/>
      <c r="EIY6233" s="841"/>
      <c r="EIZ6233" s="841"/>
      <c r="EJA6233" s="841"/>
      <c r="EJB6233" s="841"/>
      <c r="EJC6233" s="841"/>
      <c r="EJD6233" s="841"/>
      <c r="EJE6233" s="841"/>
      <c r="EJF6233" s="841"/>
      <c r="EJG6233" s="841"/>
      <c r="EJH6233" s="841"/>
      <c r="EJI6233" s="841"/>
      <c r="EJJ6233" s="841"/>
      <c r="EJK6233" s="841"/>
      <c r="EJL6233" s="841"/>
      <c r="EJM6233" s="841"/>
      <c r="EJN6233" s="841"/>
      <c r="EJO6233" s="841"/>
      <c r="EJP6233" s="841"/>
      <c r="EJQ6233" s="841"/>
      <c r="EJR6233" s="841"/>
      <c r="EJS6233" s="841"/>
      <c r="EJT6233" s="841"/>
      <c r="EJU6233" s="841"/>
      <c r="EJV6233" s="841"/>
      <c r="EJW6233" s="841"/>
      <c r="EJX6233" s="841"/>
      <c r="EJY6233" s="841"/>
      <c r="EJZ6233" s="841"/>
      <c r="EKA6233" s="841"/>
      <c r="EKB6233" s="841"/>
      <c r="EKC6233" s="841"/>
      <c r="EKD6233" s="841"/>
      <c r="EKE6233" s="841"/>
      <c r="EKF6233" s="841"/>
      <c r="EKG6233" s="841"/>
      <c r="EKH6233" s="841"/>
      <c r="EKI6233" s="841"/>
      <c r="EKJ6233" s="841"/>
      <c r="EKK6233" s="841"/>
      <c r="EKL6233" s="841"/>
      <c r="EKM6233" s="841"/>
      <c r="EKN6233" s="841"/>
      <c r="EKO6233" s="841"/>
      <c r="EKP6233" s="841"/>
      <c r="EKQ6233" s="841"/>
      <c r="EKR6233" s="841"/>
      <c r="EKS6233" s="841"/>
      <c r="EKT6233" s="841"/>
      <c r="EKU6233" s="841"/>
      <c r="EKV6233" s="841"/>
      <c r="EKW6233" s="841"/>
      <c r="EKX6233" s="841"/>
      <c r="EKY6233" s="841"/>
      <c r="EKZ6233" s="841"/>
      <c r="ELA6233" s="841"/>
      <c r="ELB6233" s="841"/>
      <c r="ELC6233" s="841"/>
      <c r="ELD6233" s="841"/>
      <c r="ELE6233" s="841"/>
      <c r="ELF6233" s="841"/>
      <c r="ELG6233" s="841"/>
      <c r="ELH6233" s="841"/>
      <c r="ELI6233" s="841"/>
      <c r="ELJ6233" s="841"/>
      <c r="ELK6233" s="841"/>
      <c r="ELL6233" s="841"/>
      <c r="ELM6233" s="841"/>
      <c r="ELN6233" s="841"/>
      <c r="ELO6233" s="841"/>
      <c r="ELP6233" s="841"/>
      <c r="ELQ6233" s="841"/>
      <c r="ELR6233" s="841"/>
      <c r="ELS6233" s="841"/>
      <c r="ELT6233" s="841"/>
      <c r="ELU6233" s="841"/>
      <c r="ELV6233" s="841"/>
      <c r="ELW6233" s="841"/>
      <c r="ELX6233" s="841"/>
      <c r="ELY6233" s="841"/>
      <c r="ELZ6233" s="841"/>
      <c r="EMA6233" s="841"/>
      <c r="EMB6233" s="841"/>
      <c r="EMC6233" s="841"/>
      <c r="EMD6233" s="841"/>
      <c r="EME6233" s="841"/>
      <c r="EMF6233" s="841"/>
      <c r="EMG6233" s="841"/>
      <c r="EMH6233" s="841"/>
      <c r="EMI6233" s="841"/>
      <c r="EMJ6233" s="841"/>
      <c r="EMK6233" s="841"/>
      <c r="EML6233" s="841"/>
      <c r="EMM6233" s="841"/>
      <c r="EMN6233" s="841"/>
      <c r="EMO6233" s="841"/>
      <c r="EMP6233" s="841"/>
      <c r="EMQ6233" s="841"/>
      <c r="EMR6233" s="841"/>
      <c r="EMS6233" s="841"/>
      <c r="EMT6233" s="841"/>
      <c r="EMU6233" s="841"/>
      <c r="EMV6233" s="841"/>
      <c r="EMW6233" s="841"/>
      <c r="EMX6233" s="841"/>
      <c r="EMY6233" s="841"/>
      <c r="EMZ6233" s="841"/>
      <c r="ENA6233" s="841"/>
      <c r="ENB6233" s="841"/>
      <c r="ENC6233" s="841"/>
      <c r="END6233" s="841"/>
      <c r="ENE6233" s="841"/>
      <c r="ENF6233" s="841"/>
      <c r="ENG6233" s="841"/>
      <c r="ENH6233" s="841"/>
      <c r="ENI6233" s="841"/>
      <c r="ENJ6233" s="841"/>
      <c r="ENK6233" s="841"/>
      <c r="ENL6233" s="841"/>
      <c r="ENM6233" s="841"/>
      <c r="ENN6233" s="841"/>
      <c r="ENO6233" s="841"/>
      <c r="ENP6233" s="841"/>
      <c r="ENQ6233" s="841"/>
      <c r="ENR6233" s="841"/>
      <c r="ENS6233" s="841"/>
      <c r="ENT6233" s="841"/>
      <c r="ENU6233" s="841"/>
      <c r="ENV6233" s="841"/>
      <c r="ENW6233" s="841"/>
      <c r="ENX6233" s="841"/>
      <c r="ENY6233" s="841"/>
      <c r="ENZ6233" s="841"/>
      <c r="EOA6233" s="841"/>
      <c r="EOB6233" s="841"/>
      <c r="EOC6233" s="841"/>
      <c r="EOD6233" s="841"/>
      <c r="EOE6233" s="841"/>
      <c r="EOF6233" s="841"/>
      <c r="EOG6233" s="841"/>
      <c r="EOH6233" s="841"/>
      <c r="EOI6233" s="841"/>
      <c r="EOJ6233" s="841"/>
      <c r="EOK6233" s="841"/>
      <c r="EOL6233" s="841"/>
      <c r="EOM6233" s="841"/>
      <c r="EON6233" s="841"/>
      <c r="EOO6233" s="841"/>
      <c r="EOP6233" s="841"/>
      <c r="EOQ6233" s="841"/>
      <c r="EOR6233" s="841"/>
      <c r="EOS6233" s="841"/>
      <c r="EOT6233" s="841"/>
      <c r="EOU6233" s="841"/>
      <c r="EOV6233" s="841"/>
      <c r="EOW6233" s="841"/>
      <c r="EOX6233" s="841"/>
      <c r="EOY6233" s="841"/>
      <c r="EOZ6233" s="841"/>
      <c r="EPA6233" s="841"/>
      <c r="EPB6233" s="841"/>
      <c r="EPC6233" s="841"/>
      <c r="EPD6233" s="841"/>
      <c r="EPE6233" s="841"/>
      <c r="EPF6233" s="841"/>
      <c r="EPG6233" s="841"/>
      <c r="EPH6233" s="841"/>
      <c r="EPI6233" s="841"/>
      <c r="EPJ6233" s="841"/>
      <c r="EPK6233" s="841"/>
      <c r="EPL6233" s="841"/>
      <c r="EPM6233" s="841"/>
      <c r="EPN6233" s="841"/>
      <c r="EPO6233" s="841"/>
      <c r="EPP6233" s="841"/>
      <c r="EPQ6233" s="841"/>
      <c r="EPR6233" s="841"/>
      <c r="EPS6233" s="841"/>
      <c r="EPT6233" s="841"/>
      <c r="EPU6233" s="841"/>
      <c r="EPV6233" s="841"/>
      <c r="EPW6233" s="841"/>
      <c r="EPX6233" s="841"/>
      <c r="EPY6233" s="841"/>
      <c r="EPZ6233" s="841"/>
      <c r="EQA6233" s="841"/>
      <c r="EQB6233" s="841"/>
      <c r="EQC6233" s="841"/>
      <c r="EQD6233" s="841"/>
      <c r="EQE6233" s="841"/>
      <c r="EQF6233" s="841"/>
      <c r="EQG6233" s="841"/>
      <c r="EQH6233" s="841"/>
      <c r="EQI6233" s="841"/>
      <c r="EQJ6233" s="841"/>
      <c r="EQK6233" s="841"/>
      <c r="EQL6233" s="841"/>
      <c r="EQM6233" s="841"/>
      <c r="EQN6233" s="841"/>
      <c r="EQO6233" s="841"/>
      <c r="EQP6233" s="841"/>
      <c r="EQQ6233" s="841"/>
      <c r="EQR6233" s="841"/>
      <c r="EQS6233" s="841"/>
      <c r="EQT6233" s="841"/>
      <c r="EQU6233" s="841"/>
      <c r="EQV6233" s="841"/>
      <c r="EQW6233" s="841"/>
      <c r="EQX6233" s="841"/>
      <c r="EQY6233" s="841"/>
      <c r="EQZ6233" s="841"/>
      <c r="ERA6233" s="841"/>
      <c r="ERB6233" s="841"/>
      <c r="ERC6233" s="841"/>
      <c r="ERD6233" s="841"/>
      <c r="ERE6233" s="841"/>
      <c r="ERF6233" s="841"/>
      <c r="ERG6233" s="841"/>
      <c r="ERH6233" s="841"/>
      <c r="ERI6233" s="841"/>
      <c r="ERJ6233" s="841"/>
      <c r="ERK6233" s="841"/>
      <c r="ERL6233" s="841"/>
      <c r="ERM6233" s="841"/>
      <c r="ERN6233" s="841"/>
      <c r="ERO6233" s="841"/>
      <c r="ERP6233" s="841"/>
      <c r="ERQ6233" s="841"/>
      <c r="ERR6233" s="841"/>
      <c r="ERS6233" s="841"/>
      <c r="ERT6233" s="841"/>
      <c r="ERU6233" s="841"/>
      <c r="ERV6233" s="841"/>
      <c r="ERW6233" s="841"/>
      <c r="ERX6233" s="841"/>
      <c r="ERY6233" s="841"/>
      <c r="ERZ6233" s="841"/>
      <c r="ESA6233" s="841"/>
      <c r="ESB6233" s="841"/>
      <c r="ESC6233" s="841"/>
      <c r="ESD6233" s="841"/>
      <c r="ESE6233" s="841"/>
      <c r="ESF6233" s="841"/>
      <c r="ESG6233" s="841"/>
      <c r="ESH6233" s="841"/>
      <c r="ESI6233" s="841"/>
      <c r="ESJ6233" s="841"/>
      <c r="ESK6233" s="841"/>
      <c r="ESL6233" s="841"/>
      <c r="ESM6233" s="841"/>
      <c r="ESN6233" s="841"/>
      <c r="ESO6233" s="841"/>
      <c r="ESP6233" s="841"/>
      <c r="ESQ6233" s="841"/>
      <c r="ESR6233" s="841"/>
      <c r="ESS6233" s="841"/>
      <c r="EST6233" s="841"/>
      <c r="ESU6233" s="841"/>
      <c r="ESV6233" s="841"/>
      <c r="ESW6233" s="841"/>
      <c r="ESX6233" s="841"/>
      <c r="ESY6233" s="841"/>
      <c r="ESZ6233" s="841"/>
      <c r="ETA6233" s="841"/>
      <c r="ETB6233" s="841"/>
      <c r="ETC6233" s="841"/>
      <c r="ETD6233" s="841"/>
      <c r="ETE6233" s="841"/>
      <c r="ETF6233" s="841"/>
      <c r="ETG6233" s="841"/>
      <c r="ETH6233" s="841"/>
      <c r="ETI6233" s="841"/>
      <c r="ETJ6233" s="841"/>
      <c r="ETK6233" s="841"/>
      <c r="ETL6233" s="841"/>
      <c r="ETM6233" s="841"/>
      <c r="ETN6233" s="841"/>
      <c r="ETO6233" s="841"/>
      <c r="ETP6233" s="841"/>
      <c r="ETQ6233" s="841"/>
      <c r="ETR6233" s="841"/>
      <c r="ETS6233" s="841"/>
      <c r="ETT6233" s="841"/>
      <c r="ETU6233" s="841"/>
      <c r="ETV6233" s="841"/>
      <c r="ETW6233" s="841"/>
      <c r="ETX6233" s="841"/>
      <c r="ETY6233" s="841"/>
      <c r="ETZ6233" s="841"/>
      <c r="EUA6233" s="841"/>
      <c r="EUB6233" s="841"/>
      <c r="EUC6233" s="841"/>
      <c r="EUD6233" s="841"/>
      <c r="EUE6233" s="841"/>
      <c r="EUF6233" s="841"/>
      <c r="EUG6233" s="841"/>
      <c r="EUH6233" s="841"/>
      <c r="EUI6233" s="841"/>
      <c r="EUJ6233" s="841"/>
      <c r="EUK6233" s="841"/>
      <c r="EUL6233" s="841"/>
      <c r="EUM6233" s="841"/>
      <c r="EUN6233" s="841"/>
      <c r="EUO6233" s="841"/>
      <c r="EUP6233" s="841"/>
      <c r="EUQ6233" s="841"/>
      <c r="EUR6233" s="841"/>
      <c r="EUS6233" s="841"/>
      <c r="EUT6233" s="841"/>
      <c r="EUU6233" s="841"/>
      <c r="EUV6233" s="841"/>
      <c r="EUW6233" s="841"/>
      <c r="EUX6233" s="841"/>
      <c r="EUY6233" s="841"/>
      <c r="EUZ6233" s="841"/>
      <c r="EVA6233" s="841"/>
      <c r="EVB6233" s="841"/>
      <c r="EVC6233" s="841"/>
      <c r="EVD6233" s="841"/>
      <c r="EVE6233" s="841"/>
      <c r="EVF6233" s="841"/>
      <c r="EVG6233" s="841"/>
      <c r="EVH6233" s="841"/>
      <c r="EVI6233" s="841"/>
      <c r="EVJ6233" s="841"/>
      <c r="EVK6233" s="841"/>
      <c r="EVL6233" s="841"/>
      <c r="EVM6233" s="841"/>
      <c r="EVN6233" s="841"/>
      <c r="EVO6233" s="841"/>
      <c r="EVP6233" s="841"/>
      <c r="EVQ6233" s="841"/>
      <c r="EVR6233" s="841"/>
      <c r="EVS6233" s="841"/>
      <c r="EVT6233" s="841"/>
      <c r="EVU6233" s="841"/>
      <c r="EVV6233" s="841"/>
      <c r="EVW6233" s="841"/>
      <c r="EVX6233" s="841"/>
      <c r="EVY6233" s="841"/>
      <c r="EVZ6233" s="841"/>
      <c r="EWA6233" s="841"/>
      <c r="EWB6233" s="841"/>
      <c r="EWC6233" s="841"/>
      <c r="EWD6233" s="841"/>
      <c r="EWE6233" s="841"/>
      <c r="EWF6233" s="841"/>
      <c r="EWG6233" s="841"/>
      <c r="EWH6233" s="841"/>
      <c r="EWI6233" s="841"/>
      <c r="EWJ6233" s="841"/>
      <c r="EWK6233" s="841"/>
      <c r="EWL6233" s="841"/>
      <c r="EWM6233" s="841"/>
      <c r="EWN6233" s="841"/>
      <c r="EWO6233" s="841"/>
      <c r="EWP6233" s="841"/>
      <c r="EWQ6233" s="841"/>
      <c r="EWR6233" s="841"/>
      <c r="EWS6233" s="841"/>
      <c r="EWT6233" s="841"/>
      <c r="EWU6233" s="841"/>
      <c r="EWV6233" s="841"/>
      <c r="EWW6233" s="841"/>
      <c r="EWX6233" s="841"/>
      <c r="EWY6233" s="841"/>
      <c r="EWZ6233" s="841"/>
      <c r="EXA6233" s="841"/>
      <c r="EXB6233" s="841"/>
      <c r="EXC6233" s="841"/>
      <c r="EXD6233" s="841"/>
      <c r="EXE6233" s="841"/>
      <c r="EXF6233" s="841"/>
      <c r="EXG6233" s="841"/>
      <c r="EXH6233" s="841"/>
      <c r="EXI6233" s="841"/>
      <c r="EXJ6233" s="841"/>
      <c r="EXK6233" s="841"/>
      <c r="EXL6233" s="841"/>
      <c r="EXM6233" s="841"/>
      <c r="EXN6233" s="841"/>
      <c r="EXO6233" s="841"/>
      <c r="EXP6233" s="841"/>
      <c r="EXQ6233" s="841"/>
      <c r="EXR6233" s="841"/>
      <c r="EXS6233" s="841"/>
      <c r="EXT6233" s="841"/>
      <c r="EXU6233" s="841"/>
      <c r="EXV6233" s="841"/>
      <c r="EXW6233" s="841"/>
      <c r="EXX6233" s="841"/>
      <c r="EXY6233" s="841"/>
      <c r="EXZ6233" s="841"/>
      <c r="EYA6233" s="841"/>
      <c r="EYB6233" s="841"/>
      <c r="EYC6233" s="841"/>
      <c r="EYD6233" s="841"/>
      <c r="EYE6233" s="841"/>
      <c r="EYF6233" s="841"/>
      <c r="EYG6233" s="841"/>
      <c r="EYH6233" s="841"/>
      <c r="EYI6233" s="841"/>
      <c r="EYJ6233" s="841"/>
      <c r="EYK6233" s="841"/>
      <c r="EYL6233" s="841"/>
      <c r="EYM6233" s="841"/>
      <c r="EYN6233" s="841"/>
      <c r="EYO6233" s="841"/>
      <c r="EYP6233" s="841"/>
      <c r="EYQ6233" s="841"/>
      <c r="EYR6233" s="841"/>
      <c r="EYS6233" s="841"/>
      <c r="EYT6233" s="841"/>
      <c r="EYU6233" s="841"/>
      <c r="EYV6233" s="841"/>
      <c r="EYW6233" s="841"/>
      <c r="EYX6233" s="841"/>
      <c r="EYY6233" s="841"/>
      <c r="EYZ6233" s="841"/>
      <c r="EZA6233" s="841"/>
      <c r="EZB6233" s="841"/>
      <c r="EZC6233" s="841"/>
      <c r="EZD6233" s="841"/>
      <c r="EZE6233" s="841"/>
      <c r="EZF6233" s="841"/>
      <c r="EZG6233" s="841"/>
      <c r="EZH6233" s="841"/>
      <c r="EZI6233" s="841"/>
      <c r="EZJ6233" s="841"/>
      <c r="EZK6233" s="841"/>
      <c r="EZL6233" s="841"/>
      <c r="EZM6233" s="841"/>
      <c r="EZN6233" s="841"/>
      <c r="EZO6233" s="841"/>
      <c r="EZP6233" s="841"/>
      <c r="EZQ6233" s="841"/>
      <c r="EZR6233" s="841"/>
      <c r="EZS6233" s="841"/>
      <c r="EZT6233" s="841"/>
      <c r="EZU6233" s="841"/>
      <c r="EZV6233" s="841"/>
      <c r="EZW6233" s="841"/>
      <c r="EZX6233" s="841"/>
      <c r="EZY6233" s="841"/>
      <c r="EZZ6233" s="841"/>
      <c r="FAA6233" s="841"/>
      <c r="FAB6233" s="841"/>
      <c r="FAC6233" s="841"/>
      <c r="FAD6233" s="841"/>
      <c r="FAE6233" s="841"/>
      <c r="FAF6233" s="841"/>
      <c r="FAG6233" s="841"/>
      <c r="FAH6233" s="841"/>
      <c r="FAI6233" s="841"/>
      <c r="FAJ6233" s="841"/>
      <c r="FAK6233" s="841"/>
      <c r="FAL6233" s="841"/>
      <c r="FAM6233" s="841"/>
      <c r="FAN6233" s="841"/>
      <c r="FAO6233" s="841"/>
      <c r="FAP6233" s="841"/>
      <c r="FAQ6233" s="841"/>
      <c r="FAR6233" s="841"/>
      <c r="FAS6233" s="841"/>
      <c r="FAT6233" s="841"/>
      <c r="FAU6233" s="841"/>
      <c r="FAV6233" s="841"/>
      <c r="FAW6233" s="841"/>
      <c r="FAX6233" s="841"/>
      <c r="FAY6233" s="841"/>
      <c r="FAZ6233" s="841"/>
      <c r="FBA6233" s="841"/>
      <c r="FBB6233" s="841"/>
      <c r="FBC6233" s="841"/>
      <c r="FBD6233" s="841"/>
      <c r="FBE6233" s="841"/>
      <c r="FBF6233" s="841"/>
      <c r="FBG6233" s="841"/>
      <c r="FBH6233" s="841"/>
      <c r="FBI6233" s="841"/>
      <c r="FBJ6233" s="841"/>
      <c r="FBK6233" s="841"/>
      <c r="FBL6233" s="841"/>
      <c r="FBM6233" s="841"/>
      <c r="FBN6233" s="841"/>
      <c r="FBO6233" s="841"/>
      <c r="FBP6233" s="841"/>
      <c r="FBQ6233" s="841"/>
      <c r="FBR6233" s="841"/>
      <c r="FBS6233" s="841"/>
      <c r="FBT6233" s="841"/>
      <c r="FBU6233" s="841"/>
      <c r="FBV6233" s="841"/>
      <c r="FBW6233" s="841"/>
      <c r="FBX6233" s="841"/>
      <c r="FBY6233" s="841"/>
      <c r="FBZ6233" s="841"/>
      <c r="FCA6233" s="841"/>
      <c r="FCB6233" s="841"/>
      <c r="FCC6233" s="841"/>
      <c r="FCD6233" s="841"/>
      <c r="FCE6233" s="841"/>
      <c r="FCF6233" s="841"/>
      <c r="FCG6233" s="841"/>
      <c r="FCH6233" s="841"/>
      <c r="FCI6233" s="841"/>
      <c r="FCJ6233" s="841"/>
      <c r="FCK6233" s="841"/>
      <c r="FCL6233" s="841"/>
      <c r="FCM6233" s="841"/>
      <c r="FCN6233" s="841"/>
      <c r="FCO6233" s="841"/>
      <c r="FCP6233" s="841"/>
      <c r="FCQ6233" s="841"/>
      <c r="FCR6233" s="841"/>
      <c r="FCS6233" s="841"/>
      <c r="FCT6233" s="841"/>
      <c r="FCU6233" s="841"/>
      <c r="FCV6233" s="841"/>
      <c r="FCW6233" s="841"/>
      <c r="FCX6233" s="841"/>
      <c r="FCY6233" s="841"/>
      <c r="FCZ6233" s="841"/>
      <c r="FDA6233" s="841"/>
      <c r="FDB6233" s="841"/>
      <c r="FDC6233" s="841"/>
      <c r="FDD6233" s="841"/>
      <c r="FDE6233" s="841"/>
      <c r="FDF6233" s="841"/>
      <c r="FDG6233" s="841"/>
      <c r="FDH6233" s="841"/>
      <c r="FDI6233" s="841"/>
      <c r="FDJ6233" s="841"/>
      <c r="FDK6233" s="841"/>
      <c r="FDL6233" s="841"/>
      <c r="FDM6233" s="841"/>
      <c r="FDN6233" s="841"/>
      <c r="FDO6233" s="841"/>
      <c r="FDP6233" s="841"/>
      <c r="FDQ6233" s="841"/>
      <c r="FDR6233" s="841"/>
      <c r="FDS6233" s="841"/>
      <c r="FDT6233" s="841"/>
      <c r="FDU6233" s="841"/>
      <c r="FDV6233" s="841"/>
      <c r="FDW6233" s="841"/>
      <c r="FDX6233" s="841"/>
      <c r="FDY6233" s="841"/>
      <c r="FDZ6233" s="841"/>
      <c r="FEA6233" s="841"/>
      <c r="FEB6233" s="841"/>
      <c r="FEC6233" s="841"/>
      <c r="FED6233" s="841"/>
      <c r="FEE6233" s="841"/>
      <c r="FEF6233" s="841"/>
      <c r="FEG6233" s="841"/>
      <c r="FEH6233" s="841"/>
      <c r="FEI6233" s="841"/>
      <c r="FEJ6233" s="841"/>
      <c r="FEK6233" s="841"/>
      <c r="FEL6233" s="841"/>
      <c r="FEM6233" s="841"/>
      <c r="FEN6233" s="841"/>
      <c r="FEO6233" s="841"/>
      <c r="FEP6233" s="841"/>
      <c r="FEQ6233" s="841"/>
      <c r="FER6233" s="841"/>
      <c r="FES6233" s="841"/>
      <c r="FET6233" s="841"/>
      <c r="FEU6233" s="841"/>
      <c r="FEV6233" s="841"/>
      <c r="FEW6233" s="841"/>
      <c r="FEX6233" s="841"/>
      <c r="FEY6233" s="841"/>
      <c r="FEZ6233" s="841"/>
      <c r="FFA6233" s="841"/>
      <c r="FFB6233" s="841"/>
      <c r="FFC6233" s="841"/>
      <c r="FFD6233" s="841"/>
      <c r="FFE6233" s="841"/>
      <c r="FFF6233" s="841"/>
      <c r="FFG6233" s="841"/>
      <c r="FFH6233" s="841"/>
      <c r="FFI6233" s="841"/>
      <c r="FFJ6233" s="841"/>
      <c r="FFK6233" s="841"/>
      <c r="FFL6233" s="841"/>
      <c r="FFM6233" s="841"/>
      <c r="FFN6233" s="841"/>
      <c r="FFO6233" s="841"/>
      <c r="FFP6233" s="841"/>
      <c r="FFQ6233" s="841"/>
      <c r="FFR6233" s="841"/>
      <c r="FFS6233" s="841"/>
      <c r="FFT6233" s="841"/>
      <c r="FFU6233" s="841"/>
      <c r="FFV6233" s="841"/>
      <c r="FFW6233" s="841"/>
      <c r="FFX6233" s="841"/>
      <c r="FFY6233" s="841"/>
      <c r="FFZ6233" s="841"/>
      <c r="FGA6233" s="841"/>
      <c r="FGB6233" s="841"/>
      <c r="FGC6233" s="841"/>
      <c r="FGD6233" s="841"/>
      <c r="FGE6233" s="841"/>
      <c r="FGF6233" s="841"/>
      <c r="FGG6233" s="841"/>
      <c r="FGH6233" s="841"/>
      <c r="FGI6233" s="841"/>
      <c r="FGJ6233" s="841"/>
      <c r="FGK6233" s="841"/>
      <c r="FGL6233" s="841"/>
      <c r="FGM6233" s="841"/>
      <c r="FGN6233" s="841"/>
      <c r="FGO6233" s="841"/>
      <c r="FGP6233" s="841"/>
      <c r="FGQ6233" s="841"/>
      <c r="FGR6233" s="841"/>
      <c r="FGS6233" s="841"/>
      <c r="FGT6233" s="841"/>
      <c r="FGU6233" s="841"/>
      <c r="FGV6233" s="841"/>
      <c r="FGW6233" s="841"/>
      <c r="FGX6233" s="841"/>
      <c r="FGY6233" s="841"/>
      <c r="FGZ6233" s="841"/>
      <c r="FHA6233" s="841"/>
      <c r="FHB6233" s="841"/>
      <c r="FHC6233" s="841"/>
      <c r="FHD6233" s="841"/>
      <c r="FHE6233" s="841"/>
      <c r="FHF6233" s="841"/>
      <c r="FHG6233" s="841"/>
      <c r="FHH6233" s="841"/>
      <c r="FHI6233" s="841"/>
      <c r="FHJ6233" s="841"/>
      <c r="FHK6233" s="841"/>
      <c r="FHL6233" s="841"/>
      <c r="FHM6233" s="841"/>
      <c r="FHN6233" s="841"/>
      <c r="FHO6233" s="841"/>
      <c r="FHP6233" s="841"/>
      <c r="FHQ6233" s="841"/>
      <c r="FHR6233" s="841"/>
      <c r="FHS6233" s="841"/>
      <c r="FHT6233" s="841"/>
      <c r="FHU6233" s="841"/>
      <c r="FHV6233" s="841"/>
      <c r="FHW6233" s="841"/>
      <c r="FHX6233" s="841"/>
      <c r="FHY6233" s="841"/>
      <c r="FHZ6233" s="841"/>
      <c r="FIA6233" s="841"/>
      <c r="FIB6233" s="841"/>
      <c r="FIC6233" s="841"/>
      <c r="FID6233" s="841"/>
      <c r="FIE6233" s="841"/>
      <c r="FIF6233" s="841"/>
      <c r="FIG6233" s="841"/>
      <c r="FIH6233" s="841"/>
      <c r="FII6233" s="841"/>
      <c r="FIJ6233" s="841"/>
      <c r="FIK6233" s="841"/>
      <c r="FIL6233" s="841"/>
      <c r="FIM6233" s="841"/>
      <c r="FIN6233" s="841"/>
      <c r="FIO6233" s="841"/>
      <c r="FIP6233" s="841"/>
      <c r="FIQ6233" s="841"/>
      <c r="FIR6233" s="841"/>
      <c r="FIS6233" s="841"/>
      <c r="FIT6233" s="841"/>
      <c r="FIU6233" s="841"/>
      <c r="FIV6233" s="841"/>
      <c r="FIW6233" s="841"/>
      <c r="FIX6233" s="841"/>
      <c r="FIY6233" s="841"/>
      <c r="FIZ6233" s="841"/>
      <c r="FJA6233" s="841"/>
      <c r="FJB6233" s="841"/>
      <c r="FJC6233" s="841"/>
      <c r="FJD6233" s="841"/>
      <c r="FJE6233" s="841"/>
      <c r="FJF6233" s="841"/>
      <c r="FJG6233" s="841"/>
      <c r="FJH6233" s="841"/>
      <c r="FJI6233" s="841"/>
      <c r="FJJ6233" s="841"/>
      <c r="FJK6233" s="841"/>
      <c r="FJL6233" s="841"/>
      <c r="FJM6233" s="841"/>
      <c r="FJN6233" s="841"/>
      <c r="FJO6233" s="841"/>
      <c r="FJP6233" s="841"/>
      <c r="FJQ6233" s="841"/>
      <c r="FJR6233" s="841"/>
      <c r="FJS6233" s="841"/>
      <c r="FJT6233" s="841"/>
      <c r="FJU6233" s="841"/>
      <c r="FJV6233" s="841"/>
      <c r="FJW6233" s="841"/>
      <c r="FJX6233" s="841"/>
      <c r="FJY6233" s="841"/>
      <c r="FJZ6233" s="841"/>
      <c r="FKA6233" s="841"/>
      <c r="FKB6233" s="841"/>
      <c r="FKC6233" s="841"/>
      <c r="FKD6233" s="841"/>
      <c r="FKE6233" s="841"/>
      <c r="FKF6233" s="841"/>
      <c r="FKG6233" s="841"/>
      <c r="FKH6233" s="841"/>
      <c r="FKI6233" s="841"/>
      <c r="FKJ6233" s="841"/>
      <c r="FKK6233" s="841"/>
      <c r="FKL6233" s="841"/>
      <c r="FKM6233" s="841"/>
      <c r="FKN6233" s="841"/>
      <c r="FKO6233" s="841"/>
      <c r="FKP6233" s="841"/>
      <c r="FKQ6233" s="841"/>
      <c r="FKR6233" s="841"/>
      <c r="FKS6233" s="841"/>
      <c r="FKT6233" s="841"/>
      <c r="FKU6233" s="841"/>
      <c r="FKV6233" s="841"/>
      <c r="FKW6233" s="841"/>
      <c r="FKX6233" s="841"/>
      <c r="FKY6233" s="841"/>
      <c r="FKZ6233" s="841"/>
      <c r="FLA6233" s="841"/>
      <c r="FLB6233" s="841"/>
      <c r="FLC6233" s="841"/>
      <c r="FLD6233" s="841"/>
      <c r="FLE6233" s="841"/>
      <c r="FLF6233" s="841"/>
      <c r="FLG6233" s="841"/>
      <c r="FLH6233" s="841"/>
      <c r="FLI6233" s="841"/>
      <c r="FLJ6233" s="841"/>
      <c r="FLK6233" s="841"/>
      <c r="FLL6233" s="841"/>
      <c r="FLM6233" s="841"/>
      <c r="FLN6233" s="841"/>
      <c r="FLO6233" s="841"/>
      <c r="FLP6233" s="841"/>
      <c r="FLQ6233" s="841"/>
      <c r="FLR6233" s="841"/>
      <c r="FLS6233" s="841"/>
      <c r="FLT6233" s="841"/>
      <c r="FLU6233" s="841"/>
      <c r="FLV6233" s="841"/>
      <c r="FLW6233" s="841"/>
      <c r="FLX6233" s="841"/>
      <c r="FLY6233" s="841"/>
      <c r="FLZ6233" s="841"/>
      <c r="FMA6233" s="841"/>
      <c r="FMB6233" s="841"/>
      <c r="FMC6233" s="841"/>
      <c r="FMD6233" s="841"/>
      <c r="FME6233" s="841"/>
      <c r="FMF6233" s="841"/>
      <c r="FMG6233" s="841"/>
      <c r="FMH6233" s="841"/>
      <c r="FMI6233" s="841"/>
      <c r="FMJ6233" s="841"/>
      <c r="FMK6233" s="841"/>
      <c r="FML6233" s="841"/>
      <c r="FMM6233" s="841"/>
      <c r="FMN6233" s="841"/>
      <c r="FMO6233" s="841"/>
      <c r="FMP6233" s="841"/>
      <c r="FMQ6233" s="841"/>
      <c r="FMR6233" s="841"/>
      <c r="FMS6233" s="841"/>
      <c r="FMT6233" s="841"/>
      <c r="FMU6233" s="841"/>
      <c r="FMV6233" s="841"/>
      <c r="FMW6233" s="841"/>
      <c r="FMX6233" s="841"/>
      <c r="FMY6233" s="841"/>
      <c r="FMZ6233" s="841"/>
      <c r="FNA6233" s="841"/>
      <c r="FNB6233" s="841"/>
      <c r="FNC6233" s="841"/>
      <c r="FND6233" s="841"/>
      <c r="FNE6233" s="841"/>
      <c r="FNF6233" s="841"/>
      <c r="FNG6233" s="841"/>
      <c r="FNH6233" s="841"/>
      <c r="FNI6233" s="841"/>
      <c r="FNJ6233" s="841"/>
      <c r="FNK6233" s="841"/>
      <c r="FNL6233" s="841"/>
      <c r="FNM6233" s="841"/>
      <c r="FNN6233" s="841"/>
      <c r="FNO6233" s="841"/>
      <c r="FNP6233" s="841"/>
      <c r="FNQ6233" s="841"/>
      <c r="FNR6233" s="841"/>
      <c r="FNS6233" s="841"/>
      <c r="FNT6233" s="841"/>
      <c r="FNU6233" s="841"/>
      <c r="FNV6233" s="841"/>
      <c r="FNW6233" s="841"/>
      <c r="FNX6233" s="841"/>
      <c r="FNY6233" s="841"/>
      <c r="FNZ6233" s="841"/>
      <c r="FOA6233" s="841"/>
      <c r="FOB6233" s="841"/>
      <c r="FOC6233" s="841"/>
      <c r="FOD6233" s="841"/>
      <c r="FOE6233" s="841"/>
      <c r="FOF6233" s="841"/>
      <c r="FOG6233" s="841"/>
      <c r="FOH6233" s="841"/>
      <c r="FOI6233" s="841"/>
      <c r="FOJ6233" s="841"/>
      <c r="FOK6233" s="841"/>
      <c r="FOL6233" s="841"/>
      <c r="FOM6233" s="841"/>
      <c r="FON6233" s="841"/>
      <c r="FOO6233" s="841"/>
      <c r="FOP6233" s="841"/>
      <c r="FOQ6233" s="841"/>
      <c r="FOR6233" s="841"/>
      <c r="FOS6233" s="841"/>
      <c r="FOT6233" s="841"/>
      <c r="FOU6233" s="841"/>
      <c r="FOV6233" s="841"/>
      <c r="FOW6233" s="841"/>
      <c r="FOX6233" s="841"/>
      <c r="FOY6233" s="841"/>
      <c r="FOZ6233" s="841"/>
      <c r="FPA6233" s="841"/>
      <c r="FPB6233" s="841"/>
      <c r="FPC6233" s="841"/>
      <c r="FPD6233" s="841"/>
      <c r="FPE6233" s="841"/>
      <c r="FPF6233" s="841"/>
      <c r="FPG6233" s="841"/>
      <c r="FPH6233" s="841"/>
      <c r="FPI6233" s="841"/>
      <c r="FPJ6233" s="841"/>
      <c r="FPK6233" s="841"/>
      <c r="FPL6233" s="841"/>
      <c r="FPM6233" s="841"/>
      <c r="FPN6233" s="841"/>
      <c r="FPO6233" s="841"/>
      <c r="FPP6233" s="841"/>
      <c r="FPQ6233" s="841"/>
      <c r="FPR6233" s="841"/>
      <c r="FPS6233" s="841"/>
      <c r="FPT6233" s="841"/>
      <c r="FPU6233" s="841"/>
      <c r="FPV6233" s="841"/>
      <c r="FPW6233" s="841"/>
      <c r="FPX6233" s="841"/>
      <c r="FPY6233" s="841"/>
      <c r="FPZ6233" s="841"/>
      <c r="FQA6233" s="841"/>
      <c r="FQB6233" s="841"/>
      <c r="FQC6233" s="841"/>
      <c r="FQD6233" s="841"/>
      <c r="FQE6233" s="841"/>
      <c r="FQF6233" s="841"/>
      <c r="FQG6233" s="841"/>
      <c r="FQH6233" s="841"/>
      <c r="FQI6233" s="841"/>
      <c r="FQJ6233" s="841"/>
      <c r="FQK6233" s="841"/>
      <c r="FQL6233" s="841"/>
      <c r="FQM6233" s="841"/>
      <c r="FQN6233" s="841"/>
      <c r="FQO6233" s="841"/>
      <c r="FQP6233" s="841"/>
      <c r="FQQ6233" s="841"/>
      <c r="FQR6233" s="841"/>
      <c r="FQS6233" s="841"/>
      <c r="FQT6233" s="841"/>
      <c r="FQU6233" s="841"/>
      <c r="FQV6233" s="841"/>
      <c r="FQW6233" s="841"/>
      <c r="FQX6233" s="841"/>
      <c r="FQY6233" s="841"/>
      <c r="FQZ6233" s="841"/>
      <c r="FRA6233" s="841"/>
      <c r="FRB6233" s="841"/>
      <c r="FRC6233" s="841"/>
      <c r="FRD6233" s="841"/>
      <c r="FRE6233" s="841"/>
      <c r="FRF6233" s="841"/>
      <c r="FRG6233" s="841"/>
      <c r="FRH6233" s="841"/>
      <c r="FRI6233" s="841"/>
      <c r="FRJ6233" s="841"/>
      <c r="FRK6233" s="841"/>
      <c r="FRL6233" s="841"/>
      <c r="FRM6233" s="841"/>
      <c r="FRN6233" s="841"/>
      <c r="FRO6233" s="841"/>
      <c r="FRP6233" s="841"/>
      <c r="FRQ6233" s="841"/>
      <c r="FRR6233" s="841"/>
      <c r="FRS6233" s="841"/>
      <c r="FRT6233" s="841"/>
      <c r="FRU6233" s="841"/>
      <c r="FRV6233" s="841"/>
      <c r="FRW6233" s="841"/>
      <c r="FRX6233" s="841"/>
      <c r="FRY6233" s="841"/>
      <c r="FRZ6233" s="841"/>
      <c r="FSA6233" s="841"/>
      <c r="FSB6233" s="841"/>
      <c r="FSC6233" s="841"/>
      <c r="FSD6233" s="841"/>
      <c r="FSE6233" s="841"/>
      <c r="FSF6233" s="841"/>
      <c r="FSG6233" s="841"/>
      <c r="FSH6233" s="841"/>
      <c r="FSI6233" s="841"/>
      <c r="FSJ6233" s="841"/>
      <c r="FSK6233" s="841"/>
      <c r="FSL6233" s="841"/>
      <c r="FSM6233" s="841"/>
      <c r="FSN6233" s="841"/>
      <c r="FSO6233" s="841"/>
      <c r="FSP6233" s="841"/>
      <c r="FSQ6233" s="841"/>
      <c r="FSR6233" s="841"/>
      <c r="FSS6233" s="841"/>
      <c r="FST6233" s="841"/>
      <c r="FSU6233" s="841"/>
      <c r="FSV6233" s="841"/>
      <c r="FSW6233" s="841"/>
      <c r="FSX6233" s="841"/>
      <c r="FSY6233" s="841"/>
      <c r="FSZ6233" s="841"/>
      <c r="FTA6233" s="841"/>
      <c r="FTB6233" s="841"/>
      <c r="FTC6233" s="841"/>
      <c r="FTD6233" s="841"/>
      <c r="FTE6233" s="841"/>
      <c r="FTF6233" s="841"/>
      <c r="FTG6233" s="841"/>
      <c r="FTH6233" s="841"/>
      <c r="FTI6233" s="841"/>
      <c r="FTJ6233" s="841"/>
      <c r="FTK6233" s="841"/>
      <c r="FTL6233" s="841"/>
      <c r="FTM6233" s="841"/>
      <c r="FTN6233" s="841"/>
      <c r="FTO6233" s="841"/>
      <c r="FTP6233" s="841"/>
      <c r="FTQ6233" s="841"/>
      <c r="FTR6233" s="841"/>
      <c r="FTS6233" s="841"/>
      <c r="FTT6233" s="841"/>
      <c r="FTU6233" s="841"/>
      <c r="FTV6233" s="841"/>
      <c r="FTW6233" s="841"/>
      <c r="FTX6233" s="841"/>
      <c r="FTY6233" s="841"/>
      <c r="FTZ6233" s="841"/>
      <c r="FUA6233" s="841"/>
      <c r="FUB6233" s="841"/>
      <c r="FUC6233" s="841"/>
      <c r="FUD6233" s="841"/>
      <c r="FUE6233" s="841"/>
      <c r="FUF6233" s="841"/>
      <c r="FUG6233" s="841"/>
      <c r="FUH6233" s="841"/>
      <c r="FUI6233" s="841"/>
      <c r="FUJ6233" s="841"/>
      <c r="FUK6233" s="841"/>
      <c r="FUL6233" s="841"/>
      <c r="FUM6233" s="841"/>
      <c r="FUN6233" s="841"/>
      <c r="FUO6233" s="841"/>
      <c r="FUP6233" s="841"/>
      <c r="FUQ6233" s="841"/>
      <c r="FUR6233" s="841"/>
      <c r="FUS6233" s="841"/>
      <c r="FUT6233" s="841"/>
      <c r="FUU6233" s="841"/>
      <c r="FUV6233" s="841"/>
      <c r="FUW6233" s="841"/>
      <c r="FUX6233" s="841"/>
      <c r="FUY6233" s="841"/>
      <c r="FUZ6233" s="841"/>
      <c r="FVA6233" s="841"/>
      <c r="FVB6233" s="841"/>
      <c r="FVC6233" s="841"/>
      <c r="FVD6233" s="841"/>
      <c r="FVE6233" s="841"/>
      <c r="FVF6233" s="841"/>
      <c r="FVG6233" s="841"/>
      <c r="FVH6233" s="841"/>
      <c r="FVI6233" s="841"/>
      <c r="FVJ6233" s="841"/>
      <c r="FVK6233" s="841"/>
      <c r="FVL6233" s="841"/>
      <c r="FVM6233" s="841"/>
      <c r="FVN6233" s="841"/>
      <c r="FVO6233" s="841"/>
      <c r="FVP6233" s="841"/>
      <c r="FVQ6233" s="841"/>
      <c r="FVR6233" s="841"/>
      <c r="FVS6233" s="841"/>
      <c r="FVT6233" s="841"/>
      <c r="FVU6233" s="841"/>
      <c r="FVV6233" s="841"/>
      <c r="FVW6233" s="841"/>
      <c r="FVX6233" s="841"/>
      <c r="FVY6233" s="841"/>
      <c r="FVZ6233" s="841"/>
      <c r="FWA6233" s="841"/>
      <c r="FWB6233" s="841"/>
      <c r="FWC6233" s="841"/>
      <c r="FWD6233" s="841"/>
      <c r="FWE6233" s="841"/>
      <c r="FWF6233" s="841"/>
      <c r="FWG6233" s="841"/>
      <c r="FWH6233" s="841"/>
      <c r="FWI6233" s="841"/>
      <c r="FWJ6233" s="841"/>
      <c r="FWK6233" s="841"/>
      <c r="FWL6233" s="841"/>
      <c r="FWM6233" s="841"/>
      <c r="FWN6233" s="841"/>
      <c r="FWO6233" s="841"/>
      <c r="FWP6233" s="841"/>
      <c r="FWQ6233" s="841"/>
      <c r="FWR6233" s="841"/>
      <c r="FWS6233" s="841"/>
      <c r="FWT6233" s="841"/>
      <c r="FWU6233" s="841"/>
      <c r="FWV6233" s="841"/>
      <c r="FWW6233" s="841"/>
      <c r="FWX6233" s="841"/>
      <c r="FWY6233" s="841"/>
      <c r="FWZ6233" s="841"/>
      <c r="FXA6233" s="841"/>
      <c r="FXB6233" s="841"/>
      <c r="FXC6233" s="841"/>
      <c r="FXD6233" s="841"/>
      <c r="FXE6233" s="841"/>
      <c r="FXF6233" s="841"/>
      <c r="FXG6233" s="841"/>
      <c r="FXH6233" s="841"/>
      <c r="FXI6233" s="841"/>
      <c r="FXJ6233" s="841"/>
      <c r="FXK6233" s="841"/>
      <c r="FXL6233" s="841"/>
      <c r="FXM6233" s="841"/>
      <c r="FXN6233" s="841"/>
      <c r="FXO6233" s="841"/>
      <c r="FXP6233" s="841"/>
      <c r="FXQ6233" s="841"/>
      <c r="FXR6233" s="841"/>
      <c r="FXS6233" s="841"/>
      <c r="FXT6233" s="841"/>
      <c r="FXU6233" s="841"/>
      <c r="FXV6233" s="841"/>
      <c r="FXW6233" s="841"/>
      <c r="FXX6233" s="841"/>
      <c r="FXY6233" s="841"/>
      <c r="FXZ6233" s="841"/>
      <c r="FYA6233" s="841"/>
      <c r="FYB6233" s="841"/>
      <c r="FYC6233" s="841"/>
      <c r="FYD6233" s="841"/>
      <c r="FYE6233" s="841"/>
      <c r="FYF6233" s="841"/>
      <c r="FYG6233" s="841"/>
      <c r="FYH6233" s="841"/>
      <c r="FYI6233" s="841"/>
      <c r="FYJ6233" s="841"/>
      <c r="FYK6233" s="841"/>
      <c r="FYL6233" s="841"/>
      <c r="FYM6233" s="841"/>
      <c r="FYN6233" s="841"/>
      <c r="FYO6233" s="841"/>
      <c r="FYP6233" s="841"/>
      <c r="FYQ6233" s="841"/>
      <c r="FYR6233" s="841"/>
      <c r="FYS6233" s="841"/>
      <c r="FYT6233" s="841"/>
      <c r="FYU6233" s="841"/>
      <c r="FYV6233" s="841"/>
      <c r="FYW6233" s="841"/>
      <c r="FYX6233" s="841"/>
      <c r="FYY6233" s="841"/>
      <c r="FYZ6233" s="841"/>
      <c r="FZA6233" s="841"/>
      <c r="FZB6233" s="841"/>
      <c r="FZC6233" s="841"/>
      <c r="FZD6233" s="841"/>
      <c r="FZE6233" s="841"/>
      <c r="FZF6233" s="841"/>
      <c r="FZG6233" s="841"/>
      <c r="FZH6233" s="841"/>
      <c r="FZI6233" s="841"/>
      <c r="FZJ6233" s="841"/>
      <c r="FZK6233" s="841"/>
      <c r="FZL6233" s="841"/>
      <c r="FZM6233" s="841"/>
      <c r="FZN6233" s="841"/>
      <c r="FZO6233" s="841"/>
      <c r="FZP6233" s="841"/>
      <c r="FZQ6233" s="841"/>
      <c r="FZR6233" s="841"/>
      <c r="FZS6233" s="841"/>
      <c r="FZT6233" s="841"/>
      <c r="FZU6233" s="841"/>
      <c r="FZV6233" s="841"/>
      <c r="FZW6233" s="841"/>
      <c r="FZX6233" s="841"/>
      <c r="FZY6233" s="841"/>
      <c r="FZZ6233" s="841"/>
      <c r="GAA6233" s="841"/>
      <c r="GAB6233" s="841"/>
      <c r="GAC6233" s="841"/>
      <c r="GAD6233" s="841"/>
      <c r="GAE6233" s="841"/>
      <c r="GAF6233" s="841"/>
      <c r="GAG6233" s="841"/>
      <c r="GAH6233" s="841"/>
      <c r="GAI6233" s="841"/>
      <c r="GAJ6233" s="841"/>
      <c r="GAK6233" s="841"/>
      <c r="GAL6233" s="841"/>
      <c r="GAM6233" s="841"/>
      <c r="GAN6233" s="841"/>
      <c r="GAO6233" s="841"/>
      <c r="GAP6233" s="841"/>
      <c r="GAQ6233" s="841"/>
      <c r="GAR6233" s="841"/>
      <c r="GAS6233" s="841"/>
      <c r="GAT6233" s="841"/>
      <c r="GAU6233" s="841"/>
      <c r="GAV6233" s="841"/>
      <c r="GAW6233" s="841"/>
      <c r="GAX6233" s="841"/>
      <c r="GAY6233" s="841"/>
      <c r="GAZ6233" s="841"/>
      <c r="GBA6233" s="841"/>
      <c r="GBB6233" s="841"/>
      <c r="GBC6233" s="841"/>
      <c r="GBD6233" s="841"/>
      <c r="GBE6233" s="841"/>
      <c r="GBF6233" s="841"/>
      <c r="GBG6233" s="841"/>
      <c r="GBH6233" s="841"/>
      <c r="GBI6233" s="841"/>
      <c r="GBJ6233" s="841"/>
      <c r="GBK6233" s="841"/>
      <c r="GBL6233" s="841"/>
      <c r="GBM6233" s="841"/>
      <c r="GBN6233" s="841"/>
      <c r="GBO6233" s="841"/>
      <c r="GBP6233" s="841"/>
      <c r="GBQ6233" s="841"/>
      <c r="GBR6233" s="841"/>
      <c r="GBS6233" s="841"/>
      <c r="GBT6233" s="841"/>
      <c r="GBU6233" s="841"/>
      <c r="GBV6233" s="841"/>
      <c r="GBW6233" s="841"/>
      <c r="GBX6233" s="841"/>
      <c r="GBY6233" s="841"/>
      <c r="GBZ6233" s="841"/>
      <c r="GCA6233" s="841"/>
      <c r="GCB6233" s="841"/>
      <c r="GCC6233" s="841"/>
      <c r="GCD6233" s="841"/>
      <c r="GCE6233" s="841"/>
      <c r="GCF6233" s="841"/>
      <c r="GCG6233" s="841"/>
      <c r="GCH6233" s="841"/>
      <c r="GCI6233" s="841"/>
      <c r="GCJ6233" s="841"/>
      <c r="GCK6233" s="841"/>
      <c r="GCL6233" s="841"/>
      <c r="GCM6233" s="841"/>
      <c r="GCN6233" s="841"/>
      <c r="GCO6233" s="841"/>
      <c r="GCP6233" s="841"/>
      <c r="GCQ6233" s="841"/>
      <c r="GCR6233" s="841"/>
      <c r="GCS6233" s="841"/>
      <c r="GCT6233" s="841"/>
      <c r="GCU6233" s="841"/>
      <c r="GCV6233" s="841"/>
      <c r="GCW6233" s="841"/>
      <c r="GCX6233" s="841"/>
      <c r="GCY6233" s="841"/>
      <c r="GCZ6233" s="841"/>
      <c r="GDA6233" s="841"/>
      <c r="GDB6233" s="841"/>
      <c r="GDC6233" s="841"/>
      <c r="GDD6233" s="841"/>
      <c r="GDE6233" s="841"/>
      <c r="GDF6233" s="841"/>
      <c r="GDG6233" s="841"/>
      <c r="GDH6233" s="841"/>
      <c r="GDI6233" s="841"/>
      <c r="GDJ6233" s="841"/>
      <c r="GDK6233" s="841"/>
      <c r="GDL6233" s="841"/>
      <c r="GDM6233" s="841"/>
      <c r="GDN6233" s="841"/>
      <c r="GDO6233" s="841"/>
      <c r="GDP6233" s="841"/>
      <c r="GDQ6233" s="841"/>
      <c r="GDR6233" s="841"/>
      <c r="GDS6233" s="841"/>
      <c r="GDT6233" s="841"/>
      <c r="GDU6233" s="841"/>
      <c r="GDV6233" s="841"/>
      <c r="GDW6233" s="841"/>
      <c r="GDX6233" s="841"/>
      <c r="GDY6233" s="841"/>
      <c r="GDZ6233" s="841"/>
      <c r="GEA6233" s="841"/>
      <c r="GEB6233" s="841"/>
      <c r="GEC6233" s="841"/>
      <c r="GED6233" s="841"/>
      <c r="GEE6233" s="841"/>
      <c r="GEF6233" s="841"/>
      <c r="GEG6233" s="841"/>
      <c r="GEH6233" s="841"/>
      <c r="GEI6233" s="841"/>
      <c r="GEJ6233" s="841"/>
      <c r="GEK6233" s="841"/>
      <c r="GEL6233" s="841"/>
      <c r="GEM6233" s="841"/>
      <c r="GEN6233" s="841"/>
      <c r="GEO6233" s="841"/>
      <c r="GEP6233" s="841"/>
      <c r="GEQ6233" s="841"/>
      <c r="GER6233" s="841"/>
      <c r="GES6233" s="841"/>
      <c r="GET6233" s="841"/>
      <c r="GEU6233" s="841"/>
      <c r="GEV6233" s="841"/>
      <c r="GEW6233" s="841"/>
      <c r="GEX6233" s="841"/>
      <c r="GEY6233" s="841"/>
      <c r="GEZ6233" s="841"/>
      <c r="GFA6233" s="841"/>
      <c r="GFB6233" s="841"/>
      <c r="GFC6233" s="841"/>
      <c r="GFD6233" s="841"/>
      <c r="GFE6233" s="841"/>
      <c r="GFF6233" s="841"/>
      <c r="GFG6233" s="841"/>
      <c r="GFH6233" s="841"/>
      <c r="GFI6233" s="841"/>
      <c r="GFJ6233" s="841"/>
      <c r="GFK6233" s="841"/>
      <c r="GFL6233" s="841"/>
      <c r="GFM6233" s="841"/>
      <c r="GFN6233" s="841"/>
      <c r="GFO6233" s="841"/>
      <c r="GFP6233" s="841"/>
      <c r="GFQ6233" s="841"/>
      <c r="GFR6233" s="841"/>
      <c r="GFS6233" s="841"/>
      <c r="GFT6233" s="841"/>
      <c r="GFU6233" s="841"/>
      <c r="GFV6233" s="841"/>
      <c r="GFW6233" s="841"/>
      <c r="GFX6233" s="841"/>
      <c r="GFY6233" s="841"/>
      <c r="GFZ6233" s="841"/>
      <c r="GGA6233" s="841"/>
      <c r="GGB6233" s="841"/>
      <c r="GGC6233" s="841"/>
      <c r="GGD6233" s="841"/>
      <c r="GGE6233" s="841"/>
      <c r="GGF6233" s="841"/>
      <c r="GGG6233" s="841"/>
      <c r="GGH6233" s="841"/>
      <c r="GGI6233" s="841"/>
      <c r="GGJ6233" s="841"/>
      <c r="GGK6233" s="841"/>
      <c r="GGL6233" s="841"/>
      <c r="GGM6233" s="841"/>
      <c r="GGN6233" s="841"/>
      <c r="GGO6233" s="841"/>
      <c r="GGP6233" s="841"/>
      <c r="GGQ6233" s="841"/>
      <c r="GGR6233" s="841"/>
      <c r="GGS6233" s="841"/>
      <c r="GGT6233" s="841"/>
      <c r="GGU6233" s="841"/>
      <c r="GGV6233" s="841"/>
      <c r="GGW6233" s="841"/>
      <c r="GGX6233" s="841"/>
      <c r="GGY6233" s="841"/>
      <c r="GGZ6233" s="841"/>
      <c r="GHA6233" s="841"/>
      <c r="GHB6233" s="841"/>
      <c r="GHC6233" s="841"/>
      <c r="GHD6233" s="841"/>
      <c r="GHE6233" s="841"/>
      <c r="GHF6233" s="841"/>
      <c r="GHG6233" s="841"/>
      <c r="GHH6233" s="841"/>
      <c r="GHI6233" s="841"/>
      <c r="GHJ6233" s="841"/>
      <c r="GHK6233" s="841"/>
      <c r="GHL6233" s="841"/>
      <c r="GHM6233" s="841"/>
      <c r="GHN6233" s="841"/>
      <c r="GHO6233" s="841"/>
      <c r="GHP6233" s="841"/>
      <c r="GHQ6233" s="841"/>
      <c r="GHR6233" s="841"/>
      <c r="GHS6233" s="841"/>
      <c r="GHT6233" s="841"/>
      <c r="GHU6233" s="841"/>
      <c r="GHV6233" s="841"/>
      <c r="GHW6233" s="841"/>
      <c r="GHX6233" s="841"/>
      <c r="GHY6233" s="841"/>
      <c r="GHZ6233" s="841"/>
      <c r="GIA6233" s="841"/>
      <c r="GIB6233" s="841"/>
      <c r="GIC6233" s="841"/>
      <c r="GID6233" s="841"/>
      <c r="GIE6233" s="841"/>
      <c r="GIF6233" s="841"/>
      <c r="GIG6233" s="841"/>
      <c r="GIH6233" s="841"/>
      <c r="GII6233" s="841"/>
      <c r="GIJ6233" s="841"/>
      <c r="GIK6233" s="841"/>
      <c r="GIL6233" s="841"/>
      <c r="GIM6233" s="841"/>
      <c r="GIN6233" s="841"/>
      <c r="GIO6233" s="841"/>
      <c r="GIP6233" s="841"/>
      <c r="GIQ6233" s="841"/>
      <c r="GIR6233" s="841"/>
      <c r="GIS6233" s="841"/>
      <c r="GIT6233" s="841"/>
      <c r="GIU6233" s="841"/>
      <c r="GIV6233" s="841"/>
      <c r="GIW6233" s="841"/>
      <c r="GIX6233" s="841"/>
      <c r="GIY6233" s="841"/>
      <c r="GIZ6233" s="841"/>
      <c r="GJA6233" s="841"/>
      <c r="GJB6233" s="841"/>
      <c r="GJC6233" s="841"/>
      <c r="GJD6233" s="841"/>
      <c r="GJE6233" s="841"/>
      <c r="GJF6233" s="841"/>
      <c r="GJG6233" s="841"/>
      <c r="GJH6233" s="841"/>
      <c r="GJI6233" s="841"/>
      <c r="GJJ6233" s="841"/>
      <c r="GJK6233" s="841"/>
      <c r="GJL6233" s="841"/>
      <c r="GJM6233" s="841"/>
      <c r="GJN6233" s="841"/>
      <c r="GJO6233" s="841"/>
      <c r="GJP6233" s="841"/>
      <c r="GJQ6233" s="841"/>
      <c r="GJR6233" s="841"/>
      <c r="GJS6233" s="841"/>
      <c r="GJT6233" s="841"/>
      <c r="GJU6233" s="841"/>
      <c r="GJV6233" s="841"/>
      <c r="GJW6233" s="841"/>
      <c r="GJX6233" s="841"/>
      <c r="GJY6233" s="841"/>
      <c r="GJZ6233" s="841"/>
      <c r="GKA6233" s="841"/>
      <c r="GKB6233" s="841"/>
      <c r="GKC6233" s="841"/>
      <c r="GKD6233" s="841"/>
      <c r="GKE6233" s="841"/>
      <c r="GKF6233" s="841"/>
      <c r="GKG6233" s="841"/>
      <c r="GKH6233" s="841"/>
      <c r="GKI6233" s="841"/>
      <c r="GKJ6233" s="841"/>
      <c r="GKK6233" s="841"/>
      <c r="GKL6233" s="841"/>
      <c r="GKM6233" s="841"/>
      <c r="GKN6233" s="841"/>
      <c r="GKO6233" s="841"/>
      <c r="GKP6233" s="841"/>
      <c r="GKQ6233" s="841"/>
      <c r="GKR6233" s="841"/>
      <c r="GKS6233" s="841"/>
      <c r="GKT6233" s="841"/>
      <c r="GKU6233" s="841"/>
      <c r="GKV6233" s="841"/>
      <c r="GKW6233" s="841"/>
      <c r="GKX6233" s="841"/>
      <c r="GKY6233" s="841"/>
      <c r="GKZ6233" s="841"/>
      <c r="GLA6233" s="841"/>
      <c r="GLB6233" s="841"/>
      <c r="GLC6233" s="841"/>
      <c r="GLD6233" s="841"/>
      <c r="GLE6233" s="841"/>
      <c r="GLF6233" s="841"/>
      <c r="GLG6233" s="841"/>
      <c r="GLH6233" s="841"/>
      <c r="GLI6233" s="841"/>
      <c r="GLJ6233" s="841"/>
      <c r="GLK6233" s="841"/>
      <c r="GLL6233" s="841"/>
      <c r="GLM6233" s="841"/>
      <c r="GLN6233" s="841"/>
      <c r="GLO6233" s="841"/>
      <c r="GLP6233" s="841"/>
      <c r="GLQ6233" s="841"/>
      <c r="GLR6233" s="841"/>
      <c r="GLS6233" s="841"/>
      <c r="GLT6233" s="841"/>
      <c r="GLU6233" s="841"/>
      <c r="GLV6233" s="841"/>
      <c r="GLW6233" s="841"/>
      <c r="GLX6233" s="841"/>
      <c r="GLY6233" s="841"/>
      <c r="GLZ6233" s="841"/>
      <c r="GMA6233" s="841"/>
      <c r="GMB6233" s="841"/>
      <c r="GMC6233" s="841"/>
      <c r="GMD6233" s="841"/>
      <c r="GME6233" s="841"/>
      <c r="GMF6233" s="841"/>
      <c r="GMG6233" s="841"/>
      <c r="GMH6233" s="841"/>
      <c r="GMI6233" s="841"/>
      <c r="GMJ6233" s="841"/>
      <c r="GMK6233" s="841"/>
      <c r="GML6233" s="841"/>
      <c r="GMM6233" s="841"/>
      <c r="GMN6233" s="841"/>
      <c r="GMO6233" s="841"/>
      <c r="GMP6233" s="841"/>
      <c r="GMQ6233" s="841"/>
      <c r="GMR6233" s="841"/>
      <c r="GMS6233" s="841"/>
      <c r="GMT6233" s="841"/>
      <c r="GMU6233" s="841"/>
      <c r="GMV6233" s="841"/>
      <c r="GMW6233" s="841"/>
      <c r="GMX6233" s="841"/>
      <c r="GMY6233" s="841"/>
      <c r="GMZ6233" s="841"/>
      <c r="GNA6233" s="841"/>
      <c r="GNB6233" s="841"/>
      <c r="GNC6233" s="841"/>
      <c r="GND6233" s="841"/>
      <c r="GNE6233" s="841"/>
      <c r="GNF6233" s="841"/>
      <c r="GNG6233" s="841"/>
      <c r="GNH6233" s="841"/>
      <c r="GNI6233" s="841"/>
      <c r="GNJ6233" s="841"/>
      <c r="GNK6233" s="841"/>
      <c r="GNL6233" s="841"/>
      <c r="GNM6233" s="841"/>
      <c r="GNN6233" s="841"/>
      <c r="GNO6233" s="841"/>
      <c r="GNP6233" s="841"/>
      <c r="GNQ6233" s="841"/>
      <c r="GNR6233" s="841"/>
      <c r="GNS6233" s="841"/>
      <c r="GNT6233" s="841"/>
      <c r="GNU6233" s="841"/>
      <c r="GNV6233" s="841"/>
      <c r="GNW6233" s="841"/>
      <c r="GNX6233" s="841"/>
      <c r="GNY6233" s="841"/>
      <c r="GNZ6233" s="841"/>
      <c r="GOA6233" s="841"/>
      <c r="GOB6233" s="841"/>
      <c r="GOC6233" s="841"/>
      <c r="GOD6233" s="841"/>
      <c r="GOE6233" s="841"/>
      <c r="GOF6233" s="841"/>
      <c r="GOG6233" s="841"/>
      <c r="GOH6233" s="841"/>
      <c r="GOI6233" s="841"/>
      <c r="GOJ6233" s="841"/>
      <c r="GOK6233" s="841"/>
      <c r="GOL6233" s="841"/>
      <c r="GOM6233" s="841"/>
      <c r="GON6233" s="841"/>
      <c r="GOO6233" s="841"/>
      <c r="GOP6233" s="841"/>
      <c r="GOQ6233" s="841"/>
      <c r="GOR6233" s="841"/>
      <c r="GOS6233" s="841"/>
      <c r="GOT6233" s="841"/>
      <c r="GOU6233" s="841"/>
      <c r="GOV6233" s="841"/>
      <c r="GOW6233" s="841"/>
      <c r="GOX6233" s="841"/>
      <c r="GOY6233" s="841"/>
      <c r="GOZ6233" s="841"/>
      <c r="GPA6233" s="841"/>
      <c r="GPB6233" s="841"/>
      <c r="GPC6233" s="841"/>
      <c r="GPD6233" s="841"/>
      <c r="GPE6233" s="841"/>
      <c r="GPF6233" s="841"/>
      <c r="GPG6233" s="841"/>
      <c r="GPH6233" s="841"/>
      <c r="GPI6233" s="841"/>
      <c r="GPJ6233" s="841"/>
      <c r="GPK6233" s="841"/>
      <c r="GPL6233" s="841"/>
      <c r="GPM6233" s="841"/>
      <c r="GPN6233" s="841"/>
      <c r="GPO6233" s="841"/>
      <c r="GPP6233" s="841"/>
      <c r="GPQ6233" s="841"/>
      <c r="GPR6233" s="841"/>
      <c r="GPS6233" s="841"/>
      <c r="GPT6233" s="841"/>
      <c r="GPU6233" s="841"/>
      <c r="GPV6233" s="841"/>
      <c r="GPW6233" s="841"/>
      <c r="GPX6233" s="841"/>
      <c r="GPY6233" s="841"/>
      <c r="GPZ6233" s="841"/>
      <c r="GQA6233" s="841"/>
      <c r="GQB6233" s="841"/>
      <c r="GQC6233" s="841"/>
      <c r="GQD6233" s="841"/>
      <c r="GQE6233" s="841"/>
      <c r="GQF6233" s="841"/>
      <c r="GQG6233" s="841"/>
      <c r="GQH6233" s="841"/>
      <c r="GQI6233" s="841"/>
      <c r="GQJ6233" s="841"/>
      <c r="GQK6233" s="841"/>
      <c r="GQL6233" s="841"/>
      <c r="GQM6233" s="841"/>
      <c r="GQN6233" s="841"/>
      <c r="GQO6233" s="841"/>
      <c r="GQP6233" s="841"/>
      <c r="GQQ6233" s="841"/>
      <c r="GQR6233" s="841"/>
      <c r="GQS6233" s="841"/>
      <c r="GQT6233" s="841"/>
      <c r="GQU6233" s="841"/>
      <c r="GQV6233" s="841"/>
      <c r="GQW6233" s="841"/>
      <c r="GQX6233" s="841"/>
      <c r="GQY6233" s="841"/>
      <c r="GQZ6233" s="841"/>
      <c r="GRA6233" s="841"/>
      <c r="GRB6233" s="841"/>
      <c r="GRC6233" s="841"/>
      <c r="GRD6233" s="841"/>
      <c r="GRE6233" s="841"/>
      <c r="GRF6233" s="841"/>
      <c r="GRG6233" s="841"/>
      <c r="GRH6233" s="841"/>
      <c r="GRI6233" s="841"/>
      <c r="GRJ6233" s="841"/>
      <c r="GRK6233" s="841"/>
      <c r="GRL6233" s="841"/>
      <c r="GRM6233" s="841"/>
      <c r="GRN6233" s="841"/>
      <c r="GRO6233" s="841"/>
      <c r="GRP6233" s="841"/>
      <c r="GRQ6233" s="841"/>
      <c r="GRR6233" s="841"/>
      <c r="GRS6233" s="841"/>
      <c r="GRT6233" s="841"/>
      <c r="GRU6233" s="841"/>
      <c r="GRV6233" s="841"/>
      <c r="GRW6233" s="841"/>
      <c r="GRX6233" s="841"/>
      <c r="GRY6233" s="841"/>
      <c r="GRZ6233" s="841"/>
      <c r="GSA6233" s="841"/>
      <c r="GSB6233" s="841"/>
      <c r="GSC6233" s="841"/>
      <c r="GSD6233" s="841"/>
      <c r="GSE6233" s="841"/>
      <c r="GSF6233" s="841"/>
      <c r="GSG6233" s="841"/>
      <c r="GSH6233" s="841"/>
      <c r="GSI6233" s="841"/>
      <c r="GSJ6233" s="841"/>
      <c r="GSK6233" s="841"/>
      <c r="GSL6233" s="841"/>
      <c r="GSM6233" s="841"/>
      <c r="GSN6233" s="841"/>
      <c r="GSO6233" s="841"/>
      <c r="GSP6233" s="841"/>
      <c r="GSQ6233" s="841"/>
      <c r="GSR6233" s="841"/>
      <c r="GSS6233" s="841"/>
      <c r="GST6233" s="841"/>
      <c r="GSU6233" s="841"/>
      <c r="GSV6233" s="841"/>
      <c r="GSW6233" s="841"/>
      <c r="GSX6233" s="841"/>
      <c r="GSY6233" s="841"/>
      <c r="GSZ6233" s="841"/>
      <c r="GTA6233" s="841"/>
      <c r="GTB6233" s="841"/>
      <c r="GTC6233" s="841"/>
      <c r="GTD6233" s="841"/>
      <c r="GTE6233" s="841"/>
      <c r="GTF6233" s="841"/>
      <c r="GTG6233" s="841"/>
      <c r="GTH6233" s="841"/>
      <c r="GTI6233" s="841"/>
      <c r="GTJ6233" s="841"/>
      <c r="GTK6233" s="841"/>
      <c r="GTL6233" s="841"/>
      <c r="GTM6233" s="841"/>
      <c r="GTN6233" s="841"/>
      <c r="GTO6233" s="841"/>
      <c r="GTP6233" s="841"/>
      <c r="GTQ6233" s="841"/>
      <c r="GTR6233" s="841"/>
      <c r="GTS6233" s="841"/>
      <c r="GTT6233" s="841"/>
      <c r="GTU6233" s="841"/>
      <c r="GTV6233" s="841"/>
      <c r="GTW6233" s="841"/>
      <c r="GTX6233" s="841"/>
      <c r="GTY6233" s="841"/>
      <c r="GTZ6233" s="841"/>
      <c r="GUA6233" s="841"/>
      <c r="GUB6233" s="841"/>
      <c r="GUC6233" s="841"/>
      <c r="GUD6233" s="841"/>
      <c r="GUE6233" s="841"/>
      <c r="GUF6233" s="841"/>
      <c r="GUG6233" s="841"/>
      <c r="GUH6233" s="841"/>
      <c r="GUI6233" s="841"/>
      <c r="GUJ6233" s="841"/>
      <c r="GUK6233" s="841"/>
      <c r="GUL6233" s="841"/>
      <c r="GUM6233" s="841"/>
      <c r="GUN6233" s="841"/>
      <c r="GUO6233" s="841"/>
      <c r="GUP6233" s="841"/>
      <c r="GUQ6233" s="841"/>
      <c r="GUR6233" s="841"/>
      <c r="GUS6233" s="841"/>
      <c r="GUT6233" s="841"/>
      <c r="GUU6233" s="841"/>
      <c r="GUV6233" s="841"/>
      <c r="GUW6233" s="841"/>
      <c r="GUX6233" s="841"/>
      <c r="GUY6233" s="841"/>
      <c r="GUZ6233" s="841"/>
      <c r="GVA6233" s="841"/>
      <c r="GVB6233" s="841"/>
      <c r="GVC6233" s="841"/>
      <c r="GVD6233" s="841"/>
      <c r="GVE6233" s="841"/>
      <c r="GVF6233" s="841"/>
      <c r="GVG6233" s="841"/>
      <c r="GVH6233" s="841"/>
      <c r="GVI6233" s="841"/>
      <c r="GVJ6233" s="841"/>
      <c r="GVK6233" s="841"/>
      <c r="GVL6233" s="841"/>
      <c r="GVM6233" s="841"/>
      <c r="GVN6233" s="841"/>
      <c r="GVO6233" s="841"/>
      <c r="GVP6233" s="841"/>
      <c r="GVQ6233" s="841"/>
      <c r="GVR6233" s="841"/>
      <c r="GVS6233" s="841"/>
      <c r="GVT6233" s="841"/>
      <c r="GVU6233" s="841"/>
      <c r="GVV6233" s="841"/>
      <c r="GVW6233" s="841"/>
      <c r="GVX6233" s="841"/>
      <c r="GVY6233" s="841"/>
      <c r="GVZ6233" s="841"/>
      <c r="GWA6233" s="841"/>
      <c r="GWB6233" s="841"/>
      <c r="GWC6233" s="841"/>
      <c r="GWD6233" s="841"/>
      <c r="GWE6233" s="841"/>
      <c r="GWF6233" s="841"/>
      <c r="GWG6233" s="841"/>
      <c r="GWH6233" s="841"/>
      <c r="GWI6233" s="841"/>
      <c r="GWJ6233" s="841"/>
      <c r="GWK6233" s="841"/>
      <c r="GWL6233" s="841"/>
      <c r="GWM6233" s="841"/>
      <c r="GWN6233" s="841"/>
      <c r="GWO6233" s="841"/>
      <c r="GWP6233" s="841"/>
      <c r="GWQ6233" s="841"/>
      <c r="GWR6233" s="841"/>
      <c r="GWS6233" s="841"/>
      <c r="GWT6233" s="841"/>
      <c r="GWU6233" s="841"/>
      <c r="GWV6233" s="841"/>
      <c r="GWW6233" s="841"/>
      <c r="GWX6233" s="841"/>
      <c r="GWY6233" s="841"/>
      <c r="GWZ6233" s="841"/>
      <c r="GXA6233" s="841"/>
      <c r="GXB6233" s="841"/>
      <c r="GXC6233" s="841"/>
      <c r="GXD6233" s="841"/>
      <c r="GXE6233" s="841"/>
      <c r="GXF6233" s="841"/>
      <c r="GXG6233" s="841"/>
      <c r="GXH6233" s="841"/>
      <c r="GXI6233" s="841"/>
      <c r="GXJ6233" s="841"/>
      <c r="GXK6233" s="841"/>
      <c r="GXL6233" s="841"/>
      <c r="GXM6233" s="841"/>
      <c r="GXN6233" s="841"/>
      <c r="GXO6233" s="841"/>
      <c r="GXP6233" s="841"/>
      <c r="GXQ6233" s="841"/>
      <c r="GXR6233" s="841"/>
      <c r="GXS6233" s="841"/>
      <c r="GXT6233" s="841"/>
      <c r="GXU6233" s="841"/>
      <c r="GXV6233" s="841"/>
      <c r="GXW6233" s="841"/>
      <c r="GXX6233" s="841"/>
      <c r="GXY6233" s="841"/>
      <c r="GXZ6233" s="841"/>
      <c r="GYA6233" s="841"/>
      <c r="GYB6233" s="841"/>
      <c r="GYC6233" s="841"/>
      <c r="GYD6233" s="841"/>
      <c r="GYE6233" s="841"/>
      <c r="GYF6233" s="841"/>
      <c r="GYG6233" s="841"/>
      <c r="GYH6233" s="841"/>
      <c r="GYI6233" s="841"/>
      <c r="GYJ6233" s="841"/>
      <c r="GYK6233" s="841"/>
      <c r="GYL6233" s="841"/>
      <c r="GYM6233" s="841"/>
      <c r="GYN6233" s="841"/>
      <c r="GYO6233" s="841"/>
      <c r="GYP6233" s="841"/>
      <c r="GYQ6233" s="841"/>
      <c r="GYR6233" s="841"/>
      <c r="GYS6233" s="841"/>
      <c r="GYT6233" s="841"/>
      <c r="GYU6233" s="841"/>
      <c r="GYV6233" s="841"/>
      <c r="GYW6233" s="841"/>
      <c r="GYX6233" s="841"/>
      <c r="GYY6233" s="841"/>
      <c r="GYZ6233" s="841"/>
      <c r="GZA6233" s="841"/>
      <c r="GZB6233" s="841"/>
      <c r="GZC6233" s="841"/>
      <c r="GZD6233" s="841"/>
      <c r="GZE6233" s="841"/>
      <c r="GZF6233" s="841"/>
      <c r="GZG6233" s="841"/>
      <c r="GZH6233" s="841"/>
      <c r="GZI6233" s="841"/>
      <c r="GZJ6233" s="841"/>
      <c r="GZK6233" s="841"/>
      <c r="GZL6233" s="841"/>
      <c r="GZM6233" s="841"/>
      <c r="GZN6233" s="841"/>
      <c r="GZO6233" s="841"/>
      <c r="GZP6233" s="841"/>
      <c r="GZQ6233" s="841"/>
      <c r="GZR6233" s="841"/>
      <c r="GZS6233" s="841"/>
      <c r="GZT6233" s="841"/>
      <c r="GZU6233" s="841"/>
      <c r="GZV6233" s="841"/>
      <c r="GZW6233" s="841"/>
      <c r="GZX6233" s="841"/>
      <c r="GZY6233" s="841"/>
      <c r="GZZ6233" s="841"/>
      <c r="HAA6233" s="841"/>
      <c r="HAB6233" s="841"/>
      <c r="HAC6233" s="841"/>
      <c r="HAD6233" s="841"/>
      <c r="HAE6233" s="841"/>
      <c r="HAF6233" s="841"/>
      <c r="HAG6233" s="841"/>
      <c r="HAH6233" s="841"/>
      <c r="HAI6233" s="841"/>
      <c r="HAJ6233" s="841"/>
      <c r="HAK6233" s="841"/>
      <c r="HAL6233" s="841"/>
      <c r="HAM6233" s="841"/>
      <c r="HAN6233" s="841"/>
      <c r="HAO6233" s="841"/>
      <c r="HAP6233" s="841"/>
      <c r="HAQ6233" s="841"/>
      <c r="HAR6233" s="841"/>
      <c r="HAS6233" s="841"/>
      <c r="HAT6233" s="841"/>
      <c r="HAU6233" s="841"/>
      <c r="HAV6233" s="841"/>
      <c r="HAW6233" s="841"/>
      <c r="HAX6233" s="841"/>
      <c r="HAY6233" s="841"/>
      <c r="HAZ6233" s="841"/>
      <c r="HBA6233" s="841"/>
      <c r="HBB6233" s="841"/>
      <c r="HBC6233" s="841"/>
      <c r="HBD6233" s="841"/>
      <c r="HBE6233" s="841"/>
      <c r="HBF6233" s="841"/>
      <c r="HBG6233" s="841"/>
      <c r="HBH6233" s="841"/>
      <c r="HBI6233" s="841"/>
      <c r="HBJ6233" s="841"/>
      <c r="HBK6233" s="841"/>
      <c r="HBL6233" s="841"/>
      <c r="HBM6233" s="841"/>
      <c r="HBN6233" s="841"/>
      <c r="HBO6233" s="841"/>
      <c r="HBP6233" s="841"/>
      <c r="HBQ6233" s="841"/>
      <c r="HBR6233" s="841"/>
      <c r="HBS6233" s="841"/>
      <c r="HBT6233" s="841"/>
      <c r="HBU6233" s="841"/>
      <c r="HBV6233" s="841"/>
      <c r="HBW6233" s="841"/>
      <c r="HBX6233" s="841"/>
      <c r="HBY6233" s="841"/>
      <c r="HBZ6233" s="841"/>
      <c r="HCA6233" s="841"/>
      <c r="HCB6233" s="841"/>
      <c r="HCC6233" s="841"/>
      <c r="HCD6233" s="841"/>
      <c r="HCE6233" s="841"/>
      <c r="HCF6233" s="841"/>
      <c r="HCG6233" s="841"/>
      <c r="HCH6233" s="841"/>
      <c r="HCI6233" s="841"/>
      <c r="HCJ6233" s="841"/>
      <c r="HCK6233" s="841"/>
      <c r="HCL6233" s="841"/>
      <c r="HCM6233" s="841"/>
      <c r="HCN6233" s="841"/>
      <c r="HCO6233" s="841"/>
      <c r="HCP6233" s="841"/>
      <c r="HCQ6233" s="841"/>
      <c r="HCR6233" s="841"/>
      <c r="HCS6233" s="841"/>
      <c r="HCT6233" s="841"/>
      <c r="HCU6233" s="841"/>
      <c r="HCV6233" s="841"/>
      <c r="HCW6233" s="841"/>
      <c r="HCX6233" s="841"/>
      <c r="HCY6233" s="841"/>
      <c r="HCZ6233" s="841"/>
      <c r="HDA6233" s="841"/>
      <c r="HDB6233" s="841"/>
      <c r="HDC6233" s="841"/>
      <c r="HDD6233" s="841"/>
      <c r="HDE6233" s="841"/>
      <c r="HDF6233" s="841"/>
      <c r="HDG6233" s="841"/>
      <c r="HDH6233" s="841"/>
      <c r="HDI6233" s="841"/>
      <c r="HDJ6233" s="841"/>
      <c r="HDK6233" s="841"/>
      <c r="HDL6233" s="841"/>
      <c r="HDM6233" s="841"/>
      <c r="HDN6233" s="841"/>
      <c r="HDO6233" s="841"/>
      <c r="HDP6233" s="841"/>
      <c r="HDQ6233" s="841"/>
      <c r="HDR6233" s="841"/>
      <c r="HDS6233" s="841"/>
      <c r="HDT6233" s="841"/>
      <c r="HDU6233" s="841"/>
      <c r="HDV6233" s="841"/>
      <c r="HDW6233" s="841"/>
      <c r="HDX6233" s="841"/>
      <c r="HDY6233" s="841"/>
      <c r="HDZ6233" s="841"/>
      <c r="HEA6233" s="841"/>
      <c r="HEB6233" s="841"/>
      <c r="HEC6233" s="841"/>
      <c r="HED6233" s="841"/>
      <c r="HEE6233" s="841"/>
      <c r="HEF6233" s="841"/>
      <c r="HEG6233" s="841"/>
      <c r="HEH6233" s="841"/>
      <c r="HEI6233" s="841"/>
      <c r="HEJ6233" s="841"/>
      <c r="HEK6233" s="841"/>
      <c r="HEL6233" s="841"/>
      <c r="HEM6233" s="841"/>
      <c r="HEN6233" s="841"/>
      <c r="HEO6233" s="841"/>
      <c r="HEP6233" s="841"/>
      <c r="HEQ6233" s="841"/>
      <c r="HER6233" s="841"/>
      <c r="HES6233" s="841"/>
      <c r="HET6233" s="841"/>
      <c r="HEU6233" s="841"/>
      <c r="HEV6233" s="841"/>
      <c r="HEW6233" s="841"/>
      <c r="HEX6233" s="841"/>
      <c r="HEY6233" s="841"/>
      <c r="HEZ6233" s="841"/>
      <c r="HFA6233" s="841"/>
      <c r="HFB6233" s="841"/>
      <c r="HFC6233" s="841"/>
      <c r="HFD6233" s="841"/>
      <c r="HFE6233" s="841"/>
      <c r="HFF6233" s="841"/>
      <c r="HFG6233" s="841"/>
      <c r="HFH6233" s="841"/>
      <c r="HFI6233" s="841"/>
      <c r="HFJ6233" s="841"/>
      <c r="HFK6233" s="841"/>
      <c r="HFL6233" s="841"/>
      <c r="HFM6233" s="841"/>
      <c r="HFN6233" s="841"/>
      <c r="HFO6233" s="841"/>
      <c r="HFP6233" s="841"/>
      <c r="HFQ6233" s="841"/>
      <c r="HFR6233" s="841"/>
      <c r="HFS6233" s="841"/>
      <c r="HFT6233" s="841"/>
      <c r="HFU6233" s="841"/>
      <c r="HFV6233" s="841"/>
      <c r="HFW6233" s="841"/>
      <c r="HFX6233" s="841"/>
      <c r="HFY6233" s="841"/>
      <c r="HFZ6233" s="841"/>
      <c r="HGA6233" s="841"/>
      <c r="HGB6233" s="841"/>
      <c r="HGC6233" s="841"/>
      <c r="HGD6233" s="841"/>
      <c r="HGE6233" s="841"/>
      <c r="HGF6233" s="841"/>
      <c r="HGG6233" s="841"/>
      <c r="HGH6233" s="841"/>
      <c r="HGI6233" s="841"/>
      <c r="HGJ6233" s="841"/>
      <c r="HGK6233" s="841"/>
      <c r="HGL6233" s="841"/>
      <c r="HGM6233" s="841"/>
      <c r="HGN6233" s="841"/>
      <c r="HGO6233" s="841"/>
      <c r="HGP6233" s="841"/>
      <c r="HGQ6233" s="841"/>
      <c r="HGR6233" s="841"/>
      <c r="HGS6233" s="841"/>
      <c r="HGT6233" s="841"/>
      <c r="HGU6233" s="841"/>
      <c r="HGV6233" s="841"/>
      <c r="HGW6233" s="841"/>
      <c r="HGX6233" s="841"/>
      <c r="HGY6233" s="841"/>
      <c r="HGZ6233" s="841"/>
      <c r="HHA6233" s="841"/>
      <c r="HHB6233" s="841"/>
      <c r="HHC6233" s="841"/>
      <c r="HHD6233" s="841"/>
      <c r="HHE6233" s="841"/>
      <c r="HHF6233" s="841"/>
      <c r="HHG6233" s="841"/>
      <c r="HHH6233" s="841"/>
      <c r="HHI6233" s="841"/>
      <c r="HHJ6233" s="841"/>
      <c r="HHK6233" s="841"/>
      <c r="HHL6233" s="841"/>
      <c r="HHM6233" s="841"/>
      <c r="HHN6233" s="841"/>
      <c r="HHO6233" s="841"/>
      <c r="HHP6233" s="841"/>
      <c r="HHQ6233" s="841"/>
      <c r="HHR6233" s="841"/>
      <c r="HHS6233" s="841"/>
      <c r="HHT6233" s="841"/>
      <c r="HHU6233" s="841"/>
      <c r="HHV6233" s="841"/>
      <c r="HHW6233" s="841"/>
      <c r="HHX6233" s="841"/>
      <c r="HHY6233" s="841"/>
      <c r="HHZ6233" s="841"/>
      <c r="HIA6233" s="841"/>
      <c r="HIB6233" s="841"/>
      <c r="HIC6233" s="841"/>
      <c r="HID6233" s="841"/>
      <c r="HIE6233" s="841"/>
      <c r="HIF6233" s="841"/>
      <c r="HIG6233" s="841"/>
      <c r="HIH6233" s="841"/>
      <c r="HII6233" s="841"/>
      <c r="HIJ6233" s="841"/>
      <c r="HIK6233" s="841"/>
      <c r="HIL6233" s="841"/>
      <c r="HIM6233" s="841"/>
      <c r="HIN6233" s="841"/>
      <c r="HIO6233" s="841"/>
      <c r="HIP6233" s="841"/>
      <c r="HIQ6233" s="841"/>
      <c r="HIR6233" s="841"/>
      <c r="HIS6233" s="841"/>
      <c r="HIT6233" s="841"/>
      <c r="HIU6233" s="841"/>
      <c r="HIV6233" s="841"/>
      <c r="HIW6233" s="841"/>
      <c r="HIX6233" s="841"/>
      <c r="HIY6233" s="841"/>
      <c r="HIZ6233" s="841"/>
      <c r="HJA6233" s="841"/>
      <c r="HJB6233" s="841"/>
      <c r="HJC6233" s="841"/>
      <c r="HJD6233" s="841"/>
      <c r="HJE6233" s="841"/>
      <c r="HJF6233" s="841"/>
      <c r="HJG6233" s="841"/>
      <c r="HJH6233" s="841"/>
      <c r="HJI6233" s="841"/>
      <c r="HJJ6233" s="841"/>
      <c r="HJK6233" s="841"/>
      <c r="HJL6233" s="841"/>
      <c r="HJM6233" s="841"/>
      <c r="HJN6233" s="841"/>
      <c r="HJO6233" s="841"/>
      <c r="HJP6233" s="841"/>
      <c r="HJQ6233" s="841"/>
      <c r="HJR6233" s="841"/>
      <c r="HJS6233" s="841"/>
      <c r="HJT6233" s="841"/>
      <c r="HJU6233" s="841"/>
      <c r="HJV6233" s="841"/>
      <c r="HJW6233" s="841"/>
      <c r="HJX6233" s="841"/>
      <c r="HJY6233" s="841"/>
      <c r="HJZ6233" s="841"/>
      <c r="HKA6233" s="841"/>
      <c r="HKB6233" s="841"/>
      <c r="HKC6233" s="841"/>
      <c r="HKD6233" s="841"/>
      <c r="HKE6233" s="841"/>
      <c r="HKF6233" s="841"/>
      <c r="HKG6233" s="841"/>
      <c r="HKH6233" s="841"/>
      <c r="HKI6233" s="841"/>
      <c r="HKJ6233" s="841"/>
      <c r="HKK6233" s="841"/>
      <c r="HKL6233" s="841"/>
      <c r="HKM6233" s="841"/>
      <c r="HKN6233" s="841"/>
      <c r="HKO6233" s="841"/>
      <c r="HKP6233" s="841"/>
      <c r="HKQ6233" s="841"/>
      <c r="HKR6233" s="841"/>
      <c r="HKS6233" s="841"/>
      <c r="HKT6233" s="841"/>
      <c r="HKU6233" s="841"/>
      <c r="HKV6233" s="841"/>
      <c r="HKW6233" s="841"/>
      <c r="HKX6233" s="841"/>
      <c r="HKY6233" s="841"/>
      <c r="HKZ6233" s="841"/>
      <c r="HLA6233" s="841"/>
      <c r="HLB6233" s="841"/>
      <c r="HLC6233" s="841"/>
      <c r="HLD6233" s="841"/>
      <c r="HLE6233" s="841"/>
      <c r="HLF6233" s="841"/>
      <c r="HLG6233" s="841"/>
      <c r="HLH6233" s="841"/>
      <c r="HLI6233" s="841"/>
      <c r="HLJ6233" s="841"/>
      <c r="HLK6233" s="841"/>
      <c r="HLL6233" s="841"/>
      <c r="HLM6233" s="841"/>
      <c r="HLN6233" s="841"/>
      <c r="HLO6233" s="841"/>
      <c r="HLP6233" s="841"/>
      <c r="HLQ6233" s="841"/>
      <c r="HLR6233" s="841"/>
      <c r="HLS6233" s="841"/>
      <c r="HLT6233" s="841"/>
      <c r="HLU6233" s="841"/>
      <c r="HLV6233" s="841"/>
      <c r="HLW6233" s="841"/>
      <c r="HLX6233" s="841"/>
      <c r="HLY6233" s="841"/>
      <c r="HLZ6233" s="841"/>
      <c r="HMA6233" s="841"/>
      <c r="HMB6233" s="841"/>
      <c r="HMC6233" s="841"/>
      <c r="HMD6233" s="841"/>
      <c r="HME6233" s="841"/>
      <c r="HMF6233" s="841"/>
      <c r="HMG6233" s="841"/>
      <c r="HMH6233" s="841"/>
      <c r="HMI6233" s="841"/>
      <c r="HMJ6233" s="841"/>
      <c r="HMK6233" s="841"/>
      <c r="HML6233" s="841"/>
      <c r="HMM6233" s="841"/>
      <c r="HMN6233" s="841"/>
      <c r="HMO6233" s="841"/>
      <c r="HMP6233" s="841"/>
      <c r="HMQ6233" s="841"/>
      <c r="HMR6233" s="841"/>
      <c r="HMS6233" s="841"/>
      <c r="HMT6233" s="841"/>
      <c r="HMU6233" s="841"/>
      <c r="HMV6233" s="841"/>
      <c r="HMW6233" s="841"/>
      <c r="HMX6233" s="841"/>
      <c r="HMY6233" s="841"/>
      <c r="HMZ6233" s="841"/>
      <c r="HNA6233" s="841"/>
      <c r="HNB6233" s="841"/>
      <c r="HNC6233" s="841"/>
      <c r="HND6233" s="841"/>
      <c r="HNE6233" s="841"/>
      <c r="HNF6233" s="841"/>
      <c r="HNG6233" s="841"/>
      <c r="HNH6233" s="841"/>
      <c r="HNI6233" s="841"/>
      <c r="HNJ6233" s="841"/>
      <c r="HNK6233" s="841"/>
      <c r="HNL6233" s="841"/>
      <c r="HNM6233" s="841"/>
      <c r="HNN6233" s="841"/>
      <c r="HNO6233" s="841"/>
      <c r="HNP6233" s="841"/>
      <c r="HNQ6233" s="841"/>
      <c r="HNR6233" s="841"/>
      <c r="HNS6233" s="841"/>
      <c r="HNT6233" s="841"/>
      <c r="HNU6233" s="841"/>
      <c r="HNV6233" s="841"/>
      <c r="HNW6233" s="841"/>
      <c r="HNX6233" s="841"/>
      <c r="HNY6233" s="841"/>
      <c r="HNZ6233" s="841"/>
      <c r="HOA6233" s="841"/>
      <c r="HOB6233" s="841"/>
      <c r="HOC6233" s="841"/>
      <c r="HOD6233" s="841"/>
      <c r="HOE6233" s="841"/>
      <c r="HOF6233" s="841"/>
      <c r="HOG6233" s="841"/>
      <c r="HOH6233" s="841"/>
      <c r="HOI6233" s="841"/>
      <c r="HOJ6233" s="841"/>
      <c r="HOK6233" s="841"/>
      <c r="HOL6233" s="841"/>
      <c r="HOM6233" s="841"/>
      <c r="HON6233" s="841"/>
      <c r="HOO6233" s="841"/>
      <c r="HOP6233" s="841"/>
      <c r="HOQ6233" s="841"/>
      <c r="HOR6233" s="841"/>
      <c r="HOS6233" s="841"/>
      <c r="HOT6233" s="841"/>
      <c r="HOU6233" s="841"/>
      <c r="HOV6233" s="841"/>
      <c r="HOW6233" s="841"/>
      <c r="HOX6233" s="841"/>
      <c r="HOY6233" s="841"/>
      <c r="HOZ6233" s="841"/>
      <c r="HPA6233" s="841"/>
      <c r="HPB6233" s="841"/>
      <c r="HPC6233" s="841"/>
      <c r="HPD6233" s="841"/>
      <c r="HPE6233" s="841"/>
      <c r="HPF6233" s="841"/>
      <c r="HPG6233" s="841"/>
      <c r="HPH6233" s="841"/>
      <c r="HPI6233" s="841"/>
      <c r="HPJ6233" s="841"/>
      <c r="HPK6233" s="841"/>
      <c r="HPL6233" s="841"/>
      <c r="HPM6233" s="841"/>
      <c r="HPN6233" s="841"/>
      <c r="HPO6233" s="841"/>
      <c r="HPP6233" s="841"/>
      <c r="HPQ6233" s="841"/>
      <c r="HPR6233" s="841"/>
      <c r="HPS6233" s="841"/>
      <c r="HPT6233" s="841"/>
      <c r="HPU6233" s="841"/>
      <c r="HPV6233" s="841"/>
      <c r="HPW6233" s="841"/>
      <c r="HPX6233" s="841"/>
      <c r="HPY6233" s="841"/>
      <c r="HPZ6233" s="841"/>
      <c r="HQA6233" s="841"/>
      <c r="HQB6233" s="841"/>
      <c r="HQC6233" s="841"/>
      <c r="HQD6233" s="841"/>
      <c r="HQE6233" s="841"/>
      <c r="HQF6233" s="841"/>
      <c r="HQG6233" s="841"/>
      <c r="HQH6233" s="841"/>
      <c r="HQI6233" s="841"/>
      <c r="HQJ6233" s="841"/>
      <c r="HQK6233" s="841"/>
      <c r="HQL6233" s="841"/>
      <c r="HQM6233" s="841"/>
      <c r="HQN6233" s="841"/>
      <c r="HQO6233" s="841"/>
      <c r="HQP6233" s="841"/>
      <c r="HQQ6233" s="841"/>
      <c r="HQR6233" s="841"/>
      <c r="HQS6233" s="841"/>
      <c r="HQT6233" s="841"/>
      <c r="HQU6233" s="841"/>
      <c r="HQV6233" s="841"/>
      <c r="HQW6233" s="841"/>
      <c r="HQX6233" s="841"/>
      <c r="HQY6233" s="841"/>
      <c r="HQZ6233" s="841"/>
      <c r="HRA6233" s="841"/>
      <c r="HRB6233" s="841"/>
      <c r="HRC6233" s="841"/>
      <c r="HRD6233" s="841"/>
      <c r="HRE6233" s="841"/>
      <c r="HRF6233" s="841"/>
      <c r="HRG6233" s="841"/>
      <c r="HRH6233" s="841"/>
      <c r="HRI6233" s="841"/>
      <c r="HRJ6233" s="841"/>
      <c r="HRK6233" s="841"/>
      <c r="HRL6233" s="841"/>
      <c r="HRM6233" s="841"/>
      <c r="HRN6233" s="841"/>
      <c r="HRO6233" s="841"/>
      <c r="HRP6233" s="841"/>
      <c r="HRQ6233" s="841"/>
      <c r="HRR6233" s="841"/>
      <c r="HRS6233" s="841"/>
      <c r="HRT6233" s="841"/>
      <c r="HRU6233" s="841"/>
      <c r="HRV6233" s="841"/>
      <c r="HRW6233" s="841"/>
      <c r="HRX6233" s="841"/>
      <c r="HRY6233" s="841"/>
      <c r="HRZ6233" s="841"/>
      <c r="HSA6233" s="841"/>
      <c r="HSB6233" s="841"/>
      <c r="HSC6233" s="841"/>
      <c r="HSD6233" s="841"/>
      <c r="HSE6233" s="841"/>
      <c r="HSF6233" s="841"/>
      <c r="HSG6233" s="841"/>
      <c r="HSH6233" s="841"/>
      <c r="HSI6233" s="841"/>
      <c r="HSJ6233" s="841"/>
      <c r="HSK6233" s="841"/>
      <c r="HSL6233" s="841"/>
      <c r="HSM6233" s="841"/>
      <c r="HSN6233" s="841"/>
      <c r="HSO6233" s="841"/>
      <c r="HSP6233" s="841"/>
      <c r="HSQ6233" s="841"/>
      <c r="HSR6233" s="841"/>
      <c r="HSS6233" s="841"/>
      <c r="HST6233" s="841"/>
      <c r="HSU6233" s="841"/>
      <c r="HSV6233" s="841"/>
      <c r="HSW6233" s="841"/>
      <c r="HSX6233" s="841"/>
      <c r="HSY6233" s="841"/>
      <c r="HSZ6233" s="841"/>
      <c r="HTA6233" s="841"/>
      <c r="HTB6233" s="841"/>
      <c r="HTC6233" s="841"/>
      <c r="HTD6233" s="841"/>
      <c r="HTE6233" s="841"/>
      <c r="HTF6233" s="841"/>
      <c r="HTG6233" s="841"/>
      <c r="HTH6233" s="841"/>
      <c r="HTI6233" s="841"/>
      <c r="HTJ6233" s="841"/>
      <c r="HTK6233" s="841"/>
      <c r="HTL6233" s="841"/>
      <c r="HTM6233" s="841"/>
      <c r="HTN6233" s="841"/>
      <c r="HTO6233" s="841"/>
      <c r="HTP6233" s="841"/>
      <c r="HTQ6233" s="841"/>
      <c r="HTR6233" s="841"/>
      <c r="HTS6233" s="841"/>
      <c r="HTT6233" s="841"/>
      <c r="HTU6233" s="841"/>
      <c r="HTV6233" s="841"/>
      <c r="HTW6233" s="841"/>
      <c r="HTX6233" s="841"/>
      <c r="HTY6233" s="841"/>
      <c r="HTZ6233" s="841"/>
      <c r="HUA6233" s="841"/>
      <c r="HUB6233" s="841"/>
      <c r="HUC6233" s="841"/>
      <c r="HUD6233" s="841"/>
      <c r="HUE6233" s="841"/>
      <c r="HUF6233" s="841"/>
      <c r="HUG6233" s="841"/>
      <c r="HUH6233" s="841"/>
      <c r="HUI6233" s="841"/>
      <c r="HUJ6233" s="841"/>
      <c r="HUK6233" s="841"/>
      <c r="HUL6233" s="841"/>
      <c r="HUM6233" s="841"/>
      <c r="HUN6233" s="841"/>
      <c r="HUO6233" s="841"/>
      <c r="HUP6233" s="841"/>
      <c r="HUQ6233" s="841"/>
      <c r="HUR6233" s="841"/>
      <c r="HUS6233" s="841"/>
      <c r="HUT6233" s="841"/>
      <c r="HUU6233" s="841"/>
      <c r="HUV6233" s="841"/>
      <c r="HUW6233" s="841"/>
      <c r="HUX6233" s="841"/>
      <c r="HUY6233" s="841"/>
      <c r="HUZ6233" s="841"/>
      <c r="HVA6233" s="841"/>
      <c r="HVB6233" s="841"/>
      <c r="HVC6233" s="841"/>
      <c r="HVD6233" s="841"/>
      <c r="HVE6233" s="841"/>
      <c r="HVF6233" s="841"/>
      <c r="HVG6233" s="841"/>
      <c r="HVH6233" s="841"/>
      <c r="HVI6233" s="841"/>
      <c r="HVJ6233" s="841"/>
      <c r="HVK6233" s="841"/>
      <c r="HVL6233" s="841"/>
      <c r="HVM6233" s="841"/>
      <c r="HVN6233" s="841"/>
      <c r="HVO6233" s="841"/>
      <c r="HVP6233" s="841"/>
      <c r="HVQ6233" s="841"/>
      <c r="HVR6233" s="841"/>
      <c r="HVS6233" s="841"/>
      <c r="HVT6233" s="841"/>
      <c r="HVU6233" s="841"/>
      <c r="HVV6233" s="841"/>
      <c r="HVW6233" s="841"/>
      <c r="HVX6233" s="841"/>
      <c r="HVY6233" s="841"/>
      <c r="HVZ6233" s="841"/>
      <c r="HWA6233" s="841"/>
      <c r="HWB6233" s="841"/>
      <c r="HWC6233" s="841"/>
      <c r="HWD6233" s="841"/>
      <c r="HWE6233" s="841"/>
      <c r="HWF6233" s="841"/>
      <c r="HWG6233" s="841"/>
      <c r="HWH6233" s="841"/>
      <c r="HWI6233" s="841"/>
      <c r="HWJ6233" s="841"/>
      <c r="HWK6233" s="841"/>
      <c r="HWL6233" s="841"/>
      <c r="HWM6233" s="841"/>
      <c r="HWN6233" s="841"/>
      <c r="HWO6233" s="841"/>
      <c r="HWP6233" s="841"/>
      <c r="HWQ6233" s="841"/>
      <c r="HWR6233" s="841"/>
      <c r="HWS6233" s="841"/>
      <c r="HWT6233" s="841"/>
      <c r="HWU6233" s="841"/>
      <c r="HWV6233" s="841"/>
      <c r="HWW6233" s="841"/>
      <c r="HWX6233" s="841"/>
      <c r="HWY6233" s="841"/>
      <c r="HWZ6233" s="841"/>
      <c r="HXA6233" s="841"/>
      <c r="HXB6233" s="841"/>
      <c r="HXC6233" s="841"/>
      <c r="HXD6233" s="841"/>
      <c r="HXE6233" s="841"/>
      <c r="HXF6233" s="841"/>
      <c r="HXG6233" s="841"/>
      <c r="HXH6233" s="841"/>
      <c r="HXI6233" s="841"/>
      <c r="HXJ6233" s="841"/>
      <c r="HXK6233" s="841"/>
      <c r="HXL6233" s="841"/>
      <c r="HXM6233" s="841"/>
      <c r="HXN6233" s="841"/>
      <c r="HXO6233" s="841"/>
      <c r="HXP6233" s="841"/>
      <c r="HXQ6233" s="841"/>
      <c r="HXR6233" s="841"/>
      <c r="HXS6233" s="841"/>
      <c r="HXT6233" s="841"/>
      <c r="HXU6233" s="841"/>
      <c r="HXV6233" s="841"/>
      <c r="HXW6233" s="841"/>
      <c r="HXX6233" s="841"/>
      <c r="HXY6233" s="841"/>
      <c r="HXZ6233" s="841"/>
      <c r="HYA6233" s="841"/>
      <c r="HYB6233" s="841"/>
      <c r="HYC6233" s="841"/>
      <c r="HYD6233" s="841"/>
      <c r="HYE6233" s="841"/>
      <c r="HYF6233" s="841"/>
      <c r="HYG6233" s="841"/>
      <c r="HYH6233" s="841"/>
      <c r="HYI6233" s="841"/>
      <c r="HYJ6233" s="841"/>
      <c r="HYK6233" s="841"/>
      <c r="HYL6233" s="841"/>
      <c r="HYM6233" s="841"/>
      <c r="HYN6233" s="841"/>
      <c r="HYO6233" s="841"/>
      <c r="HYP6233" s="841"/>
      <c r="HYQ6233" s="841"/>
      <c r="HYR6233" s="841"/>
      <c r="HYS6233" s="841"/>
      <c r="HYT6233" s="841"/>
      <c r="HYU6233" s="841"/>
      <c r="HYV6233" s="841"/>
      <c r="HYW6233" s="841"/>
      <c r="HYX6233" s="841"/>
      <c r="HYY6233" s="841"/>
      <c r="HYZ6233" s="841"/>
      <c r="HZA6233" s="841"/>
      <c r="HZB6233" s="841"/>
      <c r="HZC6233" s="841"/>
      <c r="HZD6233" s="841"/>
      <c r="HZE6233" s="841"/>
      <c r="HZF6233" s="841"/>
      <c r="HZG6233" s="841"/>
      <c r="HZH6233" s="841"/>
      <c r="HZI6233" s="841"/>
      <c r="HZJ6233" s="841"/>
      <c r="HZK6233" s="841"/>
      <c r="HZL6233" s="841"/>
      <c r="HZM6233" s="841"/>
      <c r="HZN6233" s="841"/>
      <c r="HZO6233" s="841"/>
      <c r="HZP6233" s="841"/>
      <c r="HZQ6233" s="841"/>
      <c r="HZR6233" s="841"/>
      <c r="HZS6233" s="841"/>
      <c r="HZT6233" s="841"/>
      <c r="HZU6233" s="841"/>
      <c r="HZV6233" s="841"/>
      <c r="HZW6233" s="841"/>
      <c r="HZX6233" s="841"/>
      <c r="HZY6233" s="841"/>
      <c r="HZZ6233" s="841"/>
      <c r="IAA6233" s="841"/>
      <c r="IAB6233" s="841"/>
      <c r="IAC6233" s="841"/>
      <c r="IAD6233" s="841"/>
      <c r="IAE6233" s="841"/>
      <c r="IAF6233" s="841"/>
      <c r="IAG6233" s="841"/>
      <c r="IAH6233" s="841"/>
      <c r="IAI6233" s="841"/>
      <c r="IAJ6233" s="841"/>
      <c r="IAK6233" s="841"/>
      <c r="IAL6233" s="841"/>
      <c r="IAM6233" s="841"/>
      <c r="IAN6233" s="841"/>
      <c r="IAO6233" s="841"/>
      <c r="IAP6233" s="841"/>
      <c r="IAQ6233" s="841"/>
      <c r="IAR6233" s="841"/>
      <c r="IAS6233" s="841"/>
      <c r="IAT6233" s="841"/>
      <c r="IAU6233" s="841"/>
      <c r="IAV6233" s="841"/>
      <c r="IAW6233" s="841"/>
      <c r="IAX6233" s="841"/>
      <c r="IAY6233" s="841"/>
      <c r="IAZ6233" s="841"/>
      <c r="IBA6233" s="841"/>
      <c r="IBB6233" s="841"/>
      <c r="IBC6233" s="841"/>
      <c r="IBD6233" s="841"/>
      <c r="IBE6233" s="841"/>
      <c r="IBF6233" s="841"/>
      <c r="IBG6233" s="841"/>
      <c r="IBH6233" s="841"/>
      <c r="IBI6233" s="841"/>
      <c r="IBJ6233" s="841"/>
      <c r="IBK6233" s="841"/>
      <c r="IBL6233" s="841"/>
      <c r="IBM6233" s="841"/>
      <c r="IBN6233" s="841"/>
      <c r="IBO6233" s="841"/>
      <c r="IBP6233" s="841"/>
      <c r="IBQ6233" s="841"/>
      <c r="IBR6233" s="841"/>
      <c r="IBS6233" s="841"/>
      <c r="IBT6233" s="841"/>
      <c r="IBU6233" s="841"/>
      <c r="IBV6233" s="841"/>
      <c r="IBW6233" s="841"/>
      <c r="IBX6233" s="841"/>
      <c r="IBY6233" s="841"/>
      <c r="IBZ6233" s="841"/>
      <c r="ICA6233" s="841"/>
      <c r="ICB6233" s="841"/>
      <c r="ICC6233" s="841"/>
      <c r="ICD6233" s="841"/>
      <c r="ICE6233" s="841"/>
      <c r="ICF6233" s="841"/>
      <c r="ICG6233" s="841"/>
      <c r="ICH6233" s="841"/>
      <c r="ICI6233" s="841"/>
      <c r="ICJ6233" s="841"/>
      <c r="ICK6233" s="841"/>
      <c r="ICL6233" s="841"/>
      <c r="ICM6233" s="841"/>
      <c r="ICN6233" s="841"/>
      <c r="ICO6233" s="841"/>
      <c r="ICP6233" s="841"/>
      <c r="ICQ6233" s="841"/>
      <c r="ICR6233" s="841"/>
      <c r="ICS6233" s="841"/>
      <c r="ICT6233" s="841"/>
      <c r="ICU6233" s="841"/>
      <c r="ICV6233" s="841"/>
      <c r="ICW6233" s="841"/>
      <c r="ICX6233" s="841"/>
      <c r="ICY6233" s="841"/>
      <c r="ICZ6233" s="841"/>
      <c r="IDA6233" s="841"/>
      <c r="IDB6233" s="841"/>
      <c r="IDC6233" s="841"/>
      <c r="IDD6233" s="841"/>
      <c r="IDE6233" s="841"/>
      <c r="IDF6233" s="841"/>
      <c r="IDG6233" s="841"/>
      <c r="IDH6233" s="841"/>
      <c r="IDI6233" s="841"/>
      <c r="IDJ6233" s="841"/>
      <c r="IDK6233" s="841"/>
      <c r="IDL6233" s="841"/>
      <c r="IDM6233" s="841"/>
      <c r="IDN6233" s="841"/>
      <c r="IDO6233" s="841"/>
      <c r="IDP6233" s="841"/>
      <c r="IDQ6233" s="841"/>
      <c r="IDR6233" s="841"/>
      <c r="IDS6233" s="841"/>
      <c r="IDT6233" s="841"/>
      <c r="IDU6233" s="841"/>
      <c r="IDV6233" s="841"/>
      <c r="IDW6233" s="841"/>
      <c r="IDX6233" s="841"/>
      <c r="IDY6233" s="841"/>
      <c r="IDZ6233" s="841"/>
      <c r="IEA6233" s="841"/>
      <c r="IEB6233" s="841"/>
      <c r="IEC6233" s="841"/>
      <c r="IED6233" s="841"/>
      <c r="IEE6233" s="841"/>
      <c r="IEF6233" s="841"/>
      <c r="IEG6233" s="841"/>
      <c r="IEH6233" s="841"/>
      <c r="IEI6233" s="841"/>
      <c r="IEJ6233" s="841"/>
      <c r="IEK6233" s="841"/>
      <c r="IEL6233" s="841"/>
      <c r="IEM6233" s="841"/>
      <c r="IEN6233" s="841"/>
      <c r="IEO6233" s="841"/>
      <c r="IEP6233" s="841"/>
      <c r="IEQ6233" s="841"/>
      <c r="IER6233" s="841"/>
      <c r="IES6233" s="841"/>
      <c r="IET6233" s="841"/>
      <c r="IEU6233" s="841"/>
      <c r="IEV6233" s="841"/>
      <c r="IEW6233" s="841"/>
      <c r="IEX6233" s="841"/>
      <c r="IEY6233" s="841"/>
      <c r="IEZ6233" s="841"/>
      <c r="IFA6233" s="841"/>
      <c r="IFB6233" s="841"/>
      <c r="IFC6233" s="841"/>
      <c r="IFD6233" s="841"/>
      <c r="IFE6233" s="841"/>
      <c r="IFF6233" s="841"/>
      <c r="IFG6233" s="841"/>
      <c r="IFH6233" s="841"/>
      <c r="IFI6233" s="841"/>
      <c r="IFJ6233" s="841"/>
      <c r="IFK6233" s="841"/>
      <c r="IFL6233" s="841"/>
      <c r="IFM6233" s="841"/>
      <c r="IFN6233" s="841"/>
      <c r="IFO6233" s="841"/>
      <c r="IFP6233" s="841"/>
      <c r="IFQ6233" s="841"/>
      <c r="IFR6233" s="841"/>
      <c r="IFS6233" s="841"/>
      <c r="IFT6233" s="841"/>
      <c r="IFU6233" s="841"/>
      <c r="IFV6233" s="841"/>
      <c r="IFW6233" s="841"/>
      <c r="IFX6233" s="841"/>
      <c r="IFY6233" s="841"/>
      <c r="IFZ6233" s="841"/>
      <c r="IGA6233" s="841"/>
      <c r="IGB6233" s="841"/>
      <c r="IGC6233" s="841"/>
      <c r="IGD6233" s="841"/>
      <c r="IGE6233" s="841"/>
      <c r="IGF6233" s="841"/>
      <c r="IGG6233" s="841"/>
      <c r="IGH6233" s="841"/>
      <c r="IGI6233" s="841"/>
      <c r="IGJ6233" s="841"/>
      <c r="IGK6233" s="841"/>
      <c r="IGL6233" s="841"/>
      <c r="IGM6233" s="841"/>
      <c r="IGN6233" s="841"/>
      <c r="IGO6233" s="841"/>
      <c r="IGP6233" s="841"/>
      <c r="IGQ6233" s="841"/>
      <c r="IGR6233" s="841"/>
      <c r="IGS6233" s="841"/>
      <c r="IGT6233" s="841"/>
      <c r="IGU6233" s="841"/>
      <c r="IGV6233" s="841"/>
      <c r="IGW6233" s="841"/>
      <c r="IGX6233" s="841"/>
      <c r="IGY6233" s="841"/>
      <c r="IGZ6233" s="841"/>
      <c r="IHA6233" s="841"/>
      <c r="IHB6233" s="841"/>
      <c r="IHC6233" s="841"/>
      <c r="IHD6233" s="841"/>
      <c r="IHE6233" s="841"/>
      <c r="IHF6233" s="841"/>
      <c r="IHG6233" s="841"/>
      <c r="IHH6233" s="841"/>
      <c r="IHI6233" s="841"/>
      <c r="IHJ6233" s="841"/>
      <c r="IHK6233" s="841"/>
      <c r="IHL6233" s="841"/>
      <c r="IHM6233" s="841"/>
      <c r="IHN6233" s="841"/>
      <c r="IHO6233" s="841"/>
      <c r="IHP6233" s="841"/>
      <c r="IHQ6233" s="841"/>
      <c r="IHR6233" s="841"/>
      <c r="IHS6233" s="841"/>
      <c r="IHT6233" s="841"/>
      <c r="IHU6233" s="841"/>
      <c r="IHV6233" s="841"/>
      <c r="IHW6233" s="841"/>
      <c r="IHX6233" s="841"/>
      <c r="IHY6233" s="841"/>
      <c r="IHZ6233" s="841"/>
      <c r="IIA6233" s="841"/>
      <c r="IIB6233" s="841"/>
      <c r="IIC6233" s="841"/>
      <c r="IID6233" s="841"/>
      <c r="IIE6233" s="841"/>
      <c r="IIF6233" s="841"/>
      <c r="IIG6233" s="841"/>
      <c r="IIH6233" s="841"/>
      <c r="III6233" s="841"/>
      <c r="IIJ6233" s="841"/>
      <c r="IIK6233" s="841"/>
      <c r="IIL6233" s="841"/>
      <c r="IIM6233" s="841"/>
      <c r="IIN6233" s="841"/>
      <c r="IIO6233" s="841"/>
      <c r="IIP6233" s="841"/>
      <c r="IIQ6233" s="841"/>
      <c r="IIR6233" s="841"/>
      <c r="IIS6233" s="841"/>
      <c r="IIT6233" s="841"/>
      <c r="IIU6233" s="841"/>
      <c r="IIV6233" s="841"/>
      <c r="IIW6233" s="841"/>
      <c r="IIX6233" s="841"/>
      <c r="IIY6233" s="841"/>
      <c r="IIZ6233" s="841"/>
      <c r="IJA6233" s="841"/>
      <c r="IJB6233" s="841"/>
      <c r="IJC6233" s="841"/>
      <c r="IJD6233" s="841"/>
      <c r="IJE6233" s="841"/>
      <c r="IJF6233" s="841"/>
      <c r="IJG6233" s="841"/>
      <c r="IJH6233" s="841"/>
      <c r="IJI6233" s="841"/>
      <c r="IJJ6233" s="841"/>
      <c r="IJK6233" s="841"/>
      <c r="IJL6233" s="841"/>
      <c r="IJM6233" s="841"/>
      <c r="IJN6233" s="841"/>
      <c r="IJO6233" s="841"/>
      <c r="IJP6233" s="841"/>
      <c r="IJQ6233" s="841"/>
      <c r="IJR6233" s="841"/>
      <c r="IJS6233" s="841"/>
      <c r="IJT6233" s="841"/>
      <c r="IJU6233" s="841"/>
      <c r="IJV6233" s="841"/>
      <c r="IJW6233" s="841"/>
      <c r="IJX6233" s="841"/>
      <c r="IJY6233" s="841"/>
      <c r="IJZ6233" s="841"/>
      <c r="IKA6233" s="841"/>
      <c r="IKB6233" s="841"/>
      <c r="IKC6233" s="841"/>
      <c r="IKD6233" s="841"/>
      <c r="IKE6233" s="841"/>
      <c r="IKF6233" s="841"/>
      <c r="IKG6233" s="841"/>
      <c r="IKH6233" s="841"/>
      <c r="IKI6233" s="841"/>
      <c r="IKJ6233" s="841"/>
      <c r="IKK6233" s="841"/>
      <c r="IKL6233" s="841"/>
      <c r="IKM6233" s="841"/>
      <c r="IKN6233" s="841"/>
      <c r="IKO6233" s="841"/>
      <c r="IKP6233" s="841"/>
      <c r="IKQ6233" s="841"/>
      <c r="IKR6233" s="841"/>
      <c r="IKS6233" s="841"/>
      <c r="IKT6233" s="841"/>
      <c r="IKU6233" s="841"/>
      <c r="IKV6233" s="841"/>
      <c r="IKW6233" s="841"/>
      <c r="IKX6233" s="841"/>
      <c r="IKY6233" s="841"/>
      <c r="IKZ6233" s="841"/>
      <c r="ILA6233" s="841"/>
      <c r="ILB6233" s="841"/>
      <c r="ILC6233" s="841"/>
      <c r="ILD6233" s="841"/>
      <c r="ILE6233" s="841"/>
      <c r="ILF6233" s="841"/>
      <c r="ILG6233" s="841"/>
      <c r="ILH6233" s="841"/>
      <c r="ILI6233" s="841"/>
      <c r="ILJ6233" s="841"/>
      <c r="ILK6233" s="841"/>
      <c r="ILL6233" s="841"/>
      <c r="ILM6233" s="841"/>
      <c r="ILN6233" s="841"/>
      <c r="ILO6233" s="841"/>
      <c r="ILP6233" s="841"/>
      <c r="ILQ6233" s="841"/>
      <c r="ILR6233" s="841"/>
      <c r="ILS6233" s="841"/>
      <c r="ILT6233" s="841"/>
      <c r="ILU6233" s="841"/>
      <c r="ILV6233" s="841"/>
      <c r="ILW6233" s="841"/>
      <c r="ILX6233" s="841"/>
      <c r="ILY6233" s="841"/>
      <c r="ILZ6233" s="841"/>
      <c r="IMA6233" s="841"/>
      <c r="IMB6233" s="841"/>
      <c r="IMC6233" s="841"/>
      <c r="IMD6233" s="841"/>
      <c r="IME6233" s="841"/>
      <c r="IMF6233" s="841"/>
      <c r="IMG6233" s="841"/>
      <c r="IMH6233" s="841"/>
      <c r="IMI6233" s="841"/>
      <c r="IMJ6233" s="841"/>
      <c r="IMK6233" s="841"/>
      <c r="IML6233" s="841"/>
      <c r="IMM6233" s="841"/>
      <c r="IMN6233" s="841"/>
      <c r="IMO6233" s="841"/>
      <c r="IMP6233" s="841"/>
      <c r="IMQ6233" s="841"/>
      <c r="IMR6233" s="841"/>
      <c r="IMS6233" s="841"/>
      <c r="IMT6233" s="841"/>
      <c r="IMU6233" s="841"/>
      <c r="IMV6233" s="841"/>
      <c r="IMW6233" s="841"/>
      <c r="IMX6233" s="841"/>
      <c r="IMY6233" s="841"/>
      <c r="IMZ6233" s="841"/>
      <c r="INA6233" s="841"/>
      <c r="INB6233" s="841"/>
      <c r="INC6233" s="841"/>
      <c r="IND6233" s="841"/>
      <c r="INE6233" s="841"/>
      <c r="INF6233" s="841"/>
      <c r="ING6233" s="841"/>
      <c r="INH6233" s="841"/>
      <c r="INI6233" s="841"/>
      <c r="INJ6233" s="841"/>
      <c r="INK6233" s="841"/>
      <c r="INL6233" s="841"/>
      <c r="INM6233" s="841"/>
      <c r="INN6233" s="841"/>
      <c r="INO6233" s="841"/>
      <c r="INP6233" s="841"/>
      <c r="INQ6233" s="841"/>
      <c r="INR6233" s="841"/>
      <c r="INS6233" s="841"/>
      <c r="INT6233" s="841"/>
      <c r="INU6233" s="841"/>
      <c r="INV6233" s="841"/>
      <c r="INW6233" s="841"/>
      <c r="INX6233" s="841"/>
      <c r="INY6233" s="841"/>
      <c r="INZ6233" s="841"/>
      <c r="IOA6233" s="841"/>
      <c r="IOB6233" s="841"/>
      <c r="IOC6233" s="841"/>
      <c r="IOD6233" s="841"/>
      <c r="IOE6233" s="841"/>
      <c r="IOF6233" s="841"/>
      <c r="IOG6233" s="841"/>
      <c r="IOH6233" s="841"/>
      <c r="IOI6233" s="841"/>
      <c r="IOJ6233" s="841"/>
      <c r="IOK6233" s="841"/>
      <c r="IOL6233" s="841"/>
      <c r="IOM6233" s="841"/>
      <c r="ION6233" s="841"/>
      <c r="IOO6233" s="841"/>
      <c r="IOP6233" s="841"/>
      <c r="IOQ6233" s="841"/>
      <c r="IOR6233" s="841"/>
      <c r="IOS6233" s="841"/>
      <c r="IOT6233" s="841"/>
      <c r="IOU6233" s="841"/>
      <c r="IOV6233" s="841"/>
      <c r="IOW6233" s="841"/>
      <c r="IOX6233" s="841"/>
      <c r="IOY6233" s="841"/>
      <c r="IOZ6233" s="841"/>
      <c r="IPA6233" s="841"/>
      <c r="IPB6233" s="841"/>
      <c r="IPC6233" s="841"/>
      <c r="IPD6233" s="841"/>
      <c r="IPE6233" s="841"/>
      <c r="IPF6233" s="841"/>
      <c r="IPG6233" s="841"/>
      <c r="IPH6233" s="841"/>
      <c r="IPI6233" s="841"/>
      <c r="IPJ6233" s="841"/>
      <c r="IPK6233" s="841"/>
      <c r="IPL6233" s="841"/>
      <c r="IPM6233" s="841"/>
      <c r="IPN6233" s="841"/>
      <c r="IPO6233" s="841"/>
      <c r="IPP6233" s="841"/>
      <c r="IPQ6233" s="841"/>
      <c r="IPR6233" s="841"/>
      <c r="IPS6233" s="841"/>
      <c r="IPT6233" s="841"/>
      <c r="IPU6233" s="841"/>
      <c r="IPV6233" s="841"/>
      <c r="IPW6233" s="841"/>
      <c r="IPX6233" s="841"/>
      <c r="IPY6233" s="841"/>
      <c r="IPZ6233" s="841"/>
      <c r="IQA6233" s="841"/>
      <c r="IQB6233" s="841"/>
      <c r="IQC6233" s="841"/>
      <c r="IQD6233" s="841"/>
      <c r="IQE6233" s="841"/>
      <c r="IQF6233" s="841"/>
      <c r="IQG6233" s="841"/>
      <c r="IQH6233" s="841"/>
      <c r="IQI6233" s="841"/>
      <c r="IQJ6233" s="841"/>
      <c r="IQK6233" s="841"/>
      <c r="IQL6233" s="841"/>
      <c r="IQM6233" s="841"/>
      <c r="IQN6233" s="841"/>
      <c r="IQO6233" s="841"/>
      <c r="IQP6233" s="841"/>
      <c r="IQQ6233" s="841"/>
      <c r="IQR6233" s="841"/>
      <c r="IQS6233" s="841"/>
      <c r="IQT6233" s="841"/>
      <c r="IQU6233" s="841"/>
      <c r="IQV6233" s="841"/>
      <c r="IQW6233" s="841"/>
      <c r="IQX6233" s="841"/>
      <c r="IQY6233" s="841"/>
      <c r="IQZ6233" s="841"/>
      <c r="IRA6233" s="841"/>
      <c r="IRB6233" s="841"/>
      <c r="IRC6233" s="841"/>
      <c r="IRD6233" s="841"/>
      <c r="IRE6233" s="841"/>
      <c r="IRF6233" s="841"/>
      <c r="IRG6233" s="841"/>
      <c r="IRH6233" s="841"/>
      <c r="IRI6233" s="841"/>
      <c r="IRJ6233" s="841"/>
      <c r="IRK6233" s="841"/>
      <c r="IRL6233" s="841"/>
      <c r="IRM6233" s="841"/>
      <c r="IRN6233" s="841"/>
      <c r="IRO6233" s="841"/>
      <c r="IRP6233" s="841"/>
      <c r="IRQ6233" s="841"/>
      <c r="IRR6233" s="841"/>
      <c r="IRS6233" s="841"/>
      <c r="IRT6233" s="841"/>
      <c r="IRU6233" s="841"/>
      <c r="IRV6233" s="841"/>
      <c r="IRW6233" s="841"/>
      <c r="IRX6233" s="841"/>
      <c r="IRY6233" s="841"/>
      <c r="IRZ6233" s="841"/>
      <c r="ISA6233" s="841"/>
      <c r="ISB6233" s="841"/>
      <c r="ISC6233" s="841"/>
      <c r="ISD6233" s="841"/>
      <c r="ISE6233" s="841"/>
      <c r="ISF6233" s="841"/>
      <c r="ISG6233" s="841"/>
      <c r="ISH6233" s="841"/>
      <c r="ISI6233" s="841"/>
      <c r="ISJ6233" s="841"/>
      <c r="ISK6233" s="841"/>
      <c r="ISL6233" s="841"/>
      <c r="ISM6233" s="841"/>
      <c r="ISN6233" s="841"/>
      <c r="ISO6233" s="841"/>
      <c r="ISP6233" s="841"/>
      <c r="ISQ6233" s="841"/>
      <c r="ISR6233" s="841"/>
      <c r="ISS6233" s="841"/>
      <c r="IST6233" s="841"/>
      <c r="ISU6233" s="841"/>
      <c r="ISV6233" s="841"/>
      <c r="ISW6233" s="841"/>
      <c r="ISX6233" s="841"/>
      <c r="ISY6233" s="841"/>
      <c r="ISZ6233" s="841"/>
      <c r="ITA6233" s="841"/>
      <c r="ITB6233" s="841"/>
      <c r="ITC6233" s="841"/>
      <c r="ITD6233" s="841"/>
      <c r="ITE6233" s="841"/>
      <c r="ITF6233" s="841"/>
      <c r="ITG6233" s="841"/>
      <c r="ITH6233" s="841"/>
      <c r="ITI6233" s="841"/>
      <c r="ITJ6233" s="841"/>
      <c r="ITK6233" s="841"/>
      <c r="ITL6233" s="841"/>
      <c r="ITM6233" s="841"/>
      <c r="ITN6233" s="841"/>
      <c r="ITO6233" s="841"/>
      <c r="ITP6233" s="841"/>
      <c r="ITQ6233" s="841"/>
      <c r="ITR6233" s="841"/>
      <c r="ITS6233" s="841"/>
      <c r="ITT6233" s="841"/>
      <c r="ITU6233" s="841"/>
      <c r="ITV6233" s="841"/>
      <c r="ITW6233" s="841"/>
      <c r="ITX6233" s="841"/>
      <c r="ITY6233" s="841"/>
      <c r="ITZ6233" s="841"/>
      <c r="IUA6233" s="841"/>
      <c r="IUB6233" s="841"/>
      <c r="IUC6233" s="841"/>
      <c r="IUD6233" s="841"/>
      <c r="IUE6233" s="841"/>
      <c r="IUF6233" s="841"/>
      <c r="IUG6233" s="841"/>
      <c r="IUH6233" s="841"/>
      <c r="IUI6233" s="841"/>
      <c r="IUJ6233" s="841"/>
      <c r="IUK6233" s="841"/>
      <c r="IUL6233" s="841"/>
      <c r="IUM6233" s="841"/>
      <c r="IUN6233" s="841"/>
      <c r="IUO6233" s="841"/>
      <c r="IUP6233" s="841"/>
      <c r="IUQ6233" s="841"/>
      <c r="IUR6233" s="841"/>
      <c r="IUS6233" s="841"/>
      <c r="IUT6233" s="841"/>
      <c r="IUU6233" s="841"/>
      <c r="IUV6233" s="841"/>
      <c r="IUW6233" s="841"/>
      <c r="IUX6233" s="841"/>
      <c r="IUY6233" s="841"/>
      <c r="IUZ6233" s="841"/>
      <c r="IVA6233" s="841"/>
      <c r="IVB6233" s="841"/>
      <c r="IVC6233" s="841"/>
      <c r="IVD6233" s="841"/>
      <c r="IVE6233" s="841"/>
      <c r="IVF6233" s="841"/>
      <c r="IVG6233" s="841"/>
      <c r="IVH6233" s="841"/>
      <c r="IVI6233" s="841"/>
      <c r="IVJ6233" s="841"/>
      <c r="IVK6233" s="841"/>
      <c r="IVL6233" s="841"/>
      <c r="IVM6233" s="841"/>
      <c r="IVN6233" s="841"/>
      <c r="IVO6233" s="841"/>
      <c r="IVP6233" s="841"/>
      <c r="IVQ6233" s="841"/>
      <c r="IVR6233" s="841"/>
      <c r="IVS6233" s="841"/>
      <c r="IVT6233" s="841"/>
      <c r="IVU6233" s="841"/>
      <c r="IVV6233" s="841"/>
      <c r="IVW6233" s="841"/>
      <c r="IVX6233" s="841"/>
      <c r="IVY6233" s="841"/>
      <c r="IVZ6233" s="841"/>
      <c r="IWA6233" s="841"/>
      <c r="IWB6233" s="841"/>
      <c r="IWC6233" s="841"/>
      <c r="IWD6233" s="841"/>
      <c r="IWE6233" s="841"/>
      <c r="IWF6233" s="841"/>
      <c r="IWG6233" s="841"/>
      <c r="IWH6233" s="841"/>
      <c r="IWI6233" s="841"/>
      <c r="IWJ6233" s="841"/>
      <c r="IWK6233" s="841"/>
      <c r="IWL6233" s="841"/>
      <c r="IWM6233" s="841"/>
      <c r="IWN6233" s="841"/>
      <c r="IWO6233" s="841"/>
      <c r="IWP6233" s="841"/>
      <c r="IWQ6233" s="841"/>
      <c r="IWR6233" s="841"/>
      <c r="IWS6233" s="841"/>
      <c r="IWT6233" s="841"/>
      <c r="IWU6233" s="841"/>
      <c r="IWV6233" s="841"/>
      <c r="IWW6233" s="841"/>
      <c r="IWX6233" s="841"/>
      <c r="IWY6233" s="841"/>
      <c r="IWZ6233" s="841"/>
      <c r="IXA6233" s="841"/>
      <c r="IXB6233" s="841"/>
      <c r="IXC6233" s="841"/>
      <c r="IXD6233" s="841"/>
      <c r="IXE6233" s="841"/>
      <c r="IXF6233" s="841"/>
      <c r="IXG6233" s="841"/>
      <c r="IXH6233" s="841"/>
      <c r="IXI6233" s="841"/>
      <c r="IXJ6233" s="841"/>
      <c r="IXK6233" s="841"/>
      <c r="IXL6233" s="841"/>
      <c r="IXM6233" s="841"/>
      <c r="IXN6233" s="841"/>
      <c r="IXO6233" s="841"/>
      <c r="IXP6233" s="841"/>
      <c r="IXQ6233" s="841"/>
      <c r="IXR6233" s="841"/>
      <c r="IXS6233" s="841"/>
      <c r="IXT6233" s="841"/>
      <c r="IXU6233" s="841"/>
      <c r="IXV6233" s="841"/>
      <c r="IXW6233" s="841"/>
      <c r="IXX6233" s="841"/>
      <c r="IXY6233" s="841"/>
      <c r="IXZ6233" s="841"/>
      <c r="IYA6233" s="841"/>
      <c r="IYB6233" s="841"/>
      <c r="IYC6233" s="841"/>
      <c r="IYD6233" s="841"/>
      <c r="IYE6233" s="841"/>
      <c r="IYF6233" s="841"/>
      <c r="IYG6233" s="841"/>
      <c r="IYH6233" s="841"/>
      <c r="IYI6233" s="841"/>
      <c r="IYJ6233" s="841"/>
      <c r="IYK6233" s="841"/>
      <c r="IYL6233" s="841"/>
      <c r="IYM6233" s="841"/>
      <c r="IYN6233" s="841"/>
      <c r="IYO6233" s="841"/>
      <c r="IYP6233" s="841"/>
      <c r="IYQ6233" s="841"/>
      <c r="IYR6233" s="841"/>
      <c r="IYS6233" s="841"/>
      <c r="IYT6233" s="841"/>
      <c r="IYU6233" s="841"/>
      <c r="IYV6233" s="841"/>
      <c r="IYW6233" s="841"/>
      <c r="IYX6233" s="841"/>
      <c r="IYY6233" s="841"/>
      <c r="IYZ6233" s="841"/>
      <c r="IZA6233" s="841"/>
      <c r="IZB6233" s="841"/>
      <c r="IZC6233" s="841"/>
      <c r="IZD6233" s="841"/>
      <c r="IZE6233" s="841"/>
      <c r="IZF6233" s="841"/>
      <c r="IZG6233" s="841"/>
      <c r="IZH6233" s="841"/>
      <c r="IZI6233" s="841"/>
      <c r="IZJ6233" s="841"/>
      <c r="IZK6233" s="841"/>
      <c r="IZL6233" s="841"/>
      <c r="IZM6233" s="841"/>
      <c r="IZN6233" s="841"/>
      <c r="IZO6233" s="841"/>
      <c r="IZP6233" s="841"/>
      <c r="IZQ6233" s="841"/>
      <c r="IZR6233" s="841"/>
      <c r="IZS6233" s="841"/>
      <c r="IZT6233" s="841"/>
      <c r="IZU6233" s="841"/>
      <c r="IZV6233" s="841"/>
      <c r="IZW6233" s="841"/>
      <c r="IZX6233" s="841"/>
      <c r="IZY6233" s="841"/>
      <c r="IZZ6233" s="841"/>
      <c r="JAA6233" s="841"/>
      <c r="JAB6233" s="841"/>
      <c r="JAC6233" s="841"/>
      <c r="JAD6233" s="841"/>
      <c r="JAE6233" s="841"/>
      <c r="JAF6233" s="841"/>
      <c r="JAG6233" s="841"/>
      <c r="JAH6233" s="841"/>
      <c r="JAI6233" s="841"/>
      <c r="JAJ6233" s="841"/>
      <c r="JAK6233" s="841"/>
      <c r="JAL6233" s="841"/>
      <c r="JAM6233" s="841"/>
      <c r="JAN6233" s="841"/>
      <c r="JAO6233" s="841"/>
      <c r="JAP6233" s="841"/>
      <c r="JAQ6233" s="841"/>
      <c r="JAR6233" s="841"/>
      <c r="JAS6233" s="841"/>
      <c r="JAT6233" s="841"/>
      <c r="JAU6233" s="841"/>
      <c r="JAV6233" s="841"/>
      <c r="JAW6233" s="841"/>
      <c r="JAX6233" s="841"/>
      <c r="JAY6233" s="841"/>
      <c r="JAZ6233" s="841"/>
      <c r="JBA6233" s="841"/>
      <c r="JBB6233" s="841"/>
      <c r="JBC6233" s="841"/>
      <c r="JBD6233" s="841"/>
      <c r="JBE6233" s="841"/>
      <c r="JBF6233" s="841"/>
      <c r="JBG6233" s="841"/>
      <c r="JBH6233" s="841"/>
      <c r="JBI6233" s="841"/>
      <c r="JBJ6233" s="841"/>
      <c r="JBK6233" s="841"/>
      <c r="JBL6233" s="841"/>
      <c r="JBM6233" s="841"/>
      <c r="JBN6233" s="841"/>
      <c r="JBO6233" s="841"/>
      <c r="JBP6233" s="841"/>
      <c r="JBQ6233" s="841"/>
      <c r="JBR6233" s="841"/>
      <c r="JBS6233" s="841"/>
      <c r="JBT6233" s="841"/>
      <c r="JBU6233" s="841"/>
      <c r="JBV6233" s="841"/>
      <c r="JBW6233" s="841"/>
      <c r="JBX6233" s="841"/>
      <c r="JBY6233" s="841"/>
      <c r="JBZ6233" s="841"/>
      <c r="JCA6233" s="841"/>
      <c r="JCB6233" s="841"/>
      <c r="JCC6233" s="841"/>
      <c r="JCD6233" s="841"/>
      <c r="JCE6233" s="841"/>
      <c r="JCF6233" s="841"/>
      <c r="JCG6233" s="841"/>
      <c r="JCH6233" s="841"/>
      <c r="JCI6233" s="841"/>
      <c r="JCJ6233" s="841"/>
      <c r="JCK6233" s="841"/>
      <c r="JCL6233" s="841"/>
      <c r="JCM6233" s="841"/>
      <c r="JCN6233" s="841"/>
      <c r="JCO6233" s="841"/>
      <c r="JCP6233" s="841"/>
      <c r="JCQ6233" s="841"/>
      <c r="JCR6233" s="841"/>
      <c r="JCS6233" s="841"/>
      <c r="JCT6233" s="841"/>
      <c r="JCU6233" s="841"/>
      <c r="JCV6233" s="841"/>
      <c r="JCW6233" s="841"/>
      <c r="JCX6233" s="841"/>
      <c r="JCY6233" s="841"/>
      <c r="JCZ6233" s="841"/>
      <c r="JDA6233" s="841"/>
      <c r="JDB6233" s="841"/>
      <c r="JDC6233" s="841"/>
      <c r="JDD6233" s="841"/>
      <c r="JDE6233" s="841"/>
      <c r="JDF6233" s="841"/>
      <c r="JDG6233" s="841"/>
      <c r="JDH6233" s="841"/>
      <c r="JDI6233" s="841"/>
      <c r="JDJ6233" s="841"/>
      <c r="JDK6233" s="841"/>
      <c r="JDL6233" s="841"/>
      <c r="JDM6233" s="841"/>
      <c r="JDN6233" s="841"/>
      <c r="JDO6233" s="841"/>
      <c r="JDP6233" s="841"/>
      <c r="JDQ6233" s="841"/>
      <c r="JDR6233" s="841"/>
      <c r="JDS6233" s="841"/>
      <c r="JDT6233" s="841"/>
      <c r="JDU6233" s="841"/>
      <c r="JDV6233" s="841"/>
      <c r="JDW6233" s="841"/>
      <c r="JDX6233" s="841"/>
      <c r="JDY6233" s="841"/>
      <c r="JDZ6233" s="841"/>
      <c r="JEA6233" s="841"/>
      <c r="JEB6233" s="841"/>
      <c r="JEC6233" s="841"/>
      <c r="JED6233" s="841"/>
      <c r="JEE6233" s="841"/>
      <c r="JEF6233" s="841"/>
      <c r="JEG6233" s="841"/>
      <c r="JEH6233" s="841"/>
      <c r="JEI6233" s="841"/>
      <c r="JEJ6233" s="841"/>
      <c r="JEK6233" s="841"/>
      <c r="JEL6233" s="841"/>
      <c r="JEM6233" s="841"/>
      <c r="JEN6233" s="841"/>
      <c r="JEO6233" s="841"/>
      <c r="JEP6233" s="841"/>
      <c r="JEQ6233" s="841"/>
      <c r="JER6233" s="841"/>
      <c r="JES6233" s="841"/>
      <c r="JET6233" s="841"/>
      <c r="JEU6233" s="841"/>
      <c r="JEV6233" s="841"/>
      <c r="JEW6233" s="841"/>
      <c r="JEX6233" s="841"/>
      <c r="JEY6233" s="841"/>
      <c r="JEZ6233" s="841"/>
      <c r="JFA6233" s="841"/>
      <c r="JFB6233" s="841"/>
      <c r="JFC6233" s="841"/>
      <c r="JFD6233" s="841"/>
      <c r="JFE6233" s="841"/>
      <c r="JFF6233" s="841"/>
      <c r="JFG6233" s="841"/>
      <c r="JFH6233" s="841"/>
      <c r="JFI6233" s="841"/>
      <c r="JFJ6233" s="841"/>
      <c r="JFK6233" s="841"/>
      <c r="JFL6233" s="841"/>
      <c r="JFM6233" s="841"/>
      <c r="JFN6233" s="841"/>
      <c r="JFO6233" s="841"/>
      <c r="JFP6233" s="841"/>
      <c r="JFQ6233" s="841"/>
      <c r="JFR6233" s="841"/>
      <c r="JFS6233" s="841"/>
      <c r="JFT6233" s="841"/>
      <c r="JFU6233" s="841"/>
      <c r="JFV6233" s="841"/>
      <c r="JFW6233" s="841"/>
      <c r="JFX6233" s="841"/>
      <c r="JFY6233" s="841"/>
      <c r="JFZ6233" s="841"/>
      <c r="JGA6233" s="841"/>
      <c r="JGB6233" s="841"/>
      <c r="JGC6233" s="841"/>
      <c r="JGD6233" s="841"/>
      <c r="JGE6233" s="841"/>
      <c r="JGF6233" s="841"/>
      <c r="JGG6233" s="841"/>
      <c r="JGH6233" s="841"/>
      <c r="JGI6233" s="841"/>
      <c r="JGJ6233" s="841"/>
      <c r="JGK6233" s="841"/>
      <c r="JGL6233" s="841"/>
      <c r="JGM6233" s="841"/>
      <c r="JGN6233" s="841"/>
      <c r="JGO6233" s="841"/>
      <c r="JGP6233" s="841"/>
      <c r="JGQ6233" s="841"/>
      <c r="JGR6233" s="841"/>
      <c r="JGS6233" s="841"/>
      <c r="JGT6233" s="841"/>
      <c r="JGU6233" s="841"/>
      <c r="JGV6233" s="841"/>
      <c r="JGW6233" s="841"/>
      <c r="JGX6233" s="841"/>
      <c r="JGY6233" s="841"/>
      <c r="JGZ6233" s="841"/>
      <c r="JHA6233" s="841"/>
      <c r="JHB6233" s="841"/>
      <c r="JHC6233" s="841"/>
      <c r="JHD6233" s="841"/>
      <c r="JHE6233" s="841"/>
      <c r="JHF6233" s="841"/>
      <c r="JHG6233" s="841"/>
      <c r="JHH6233" s="841"/>
      <c r="JHI6233" s="841"/>
      <c r="JHJ6233" s="841"/>
      <c r="JHK6233" s="841"/>
      <c r="JHL6233" s="841"/>
      <c r="JHM6233" s="841"/>
      <c r="JHN6233" s="841"/>
      <c r="JHO6233" s="841"/>
      <c r="JHP6233" s="841"/>
      <c r="JHQ6233" s="841"/>
      <c r="JHR6233" s="841"/>
      <c r="JHS6233" s="841"/>
      <c r="JHT6233" s="841"/>
      <c r="JHU6233" s="841"/>
      <c r="JHV6233" s="841"/>
      <c r="JHW6233" s="841"/>
      <c r="JHX6233" s="841"/>
      <c r="JHY6233" s="841"/>
      <c r="JHZ6233" s="841"/>
      <c r="JIA6233" s="841"/>
      <c r="JIB6233" s="841"/>
      <c r="JIC6233" s="841"/>
      <c r="JID6233" s="841"/>
      <c r="JIE6233" s="841"/>
      <c r="JIF6233" s="841"/>
      <c r="JIG6233" s="841"/>
      <c r="JIH6233" s="841"/>
      <c r="JII6233" s="841"/>
      <c r="JIJ6233" s="841"/>
      <c r="JIK6233" s="841"/>
      <c r="JIL6233" s="841"/>
      <c r="JIM6233" s="841"/>
      <c r="JIN6233" s="841"/>
      <c r="JIO6233" s="841"/>
      <c r="JIP6233" s="841"/>
      <c r="JIQ6233" s="841"/>
      <c r="JIR6233" s="841"/>
      <c r="JIS6233" s="841"/>
      <c r="JIT6233" s="841"/>
      <c r="JIU6233" s="841"/>
      <c r="JIV6233" s="841"/>
      <c r="JIW6233" s="841"/>
      <c r="JIX6233" s="841"/>
      <c r="JIY6233" s="841"/>
      <c r="JIZ6233" s="841"/>
      <c r="JJA6233" s="841"/>
      <c r="JJB6233" s="841"/>
      <c r="JJC6233" s="841"/>
      <c r="JJD6233" s="841"/>
      <c r="JJE6233" s="841"/>
      <c r="JJF6233" s="841"/>
      <c r="JJG6233" s="841"/>
      <c r="JJH6233" s="841"/>
      <c r="JJI6233" s="841"/>
      <c r="JJJ6233" s="841"/>
      <c r="JJK6233" s="841"/>
      <c r="JJL6233" s="841"/>
      <c r="JJM6233" s="841"/>
      <c r="JJN6233" s="841"/>
      <c r="JJO6233" s="841"/>
      <c r="JJP6233" s="841"/>
      <c r="JJQ6233" s="841"/>
      <c r="JJR6233" s="841"/>
      <c r="JJS6233" s="841"/>
      <c r="JJT6233" s="841"/>
      <c r="JJU6233" s="841"/>
      <c r="JJV6233" s="841"/>
      <c r="JJW6233" s="841"/>
      <c r="JJX6233" s="841"/>
      <c r="JJY6233" s="841"/>
      <c r="JJZ6233" s="841"/>
      <c r="JKA6233" s="841"/>
      <c r="JKB6233" s="841"/>
      <c r="JKC6233" s="841"/>
      <c r="JKD6233" s="841"/>
      <c r="JKE6233" s="841"/>
      <c r="JKF6233" s="841"/>
      <c r="JKG6233" s="841"/>
      <c r="JKH6233" s="841"/>
      <c r="JKI6233" s="841"/>
      <c r="JKJ6233" s="841"/>
      <c r="JKK6233" s="841"/>
      <c r="JKL6233" s="841"/>
      <c r="JKM6233" s="841"/>
      <c r="JKN6233" s="841"/>
      <c r="JKO6233" s="841"/>
      <c r="JKP6233" s="841"/>
      <c r="JKQ6233" s="841"/>
      <c r="JKR6233" s="841"/>
      <c r="JKS6233" s="841"/>
      <c r="JKT6233" s="841"/>
      <c r="JKU6233" s="841"/>
      <c r="JKV6233" s="841"/>
      <c r="JKW6233" s="841"/>
      <c r="JKX6233" s="841"/>
      <c r="JKY6233" s="841"/>
      <c r="JKZ6233" s="841"/>
      <c r="JLA6233" s="841"/>
      <c r="JLB6233" s="841"/>
      <c r="JLC6233" s="841"/>
      <c r="JLD6233" s="841"/>
      <c r="JLE6233" s="841"/>
      <c r="JLF6233" s="841"/>
      <c r="JLG6233" s="841"/>
      <c r="JLH6233" s="841"/>
      <c r="JLI6233" s="841"/>
      <c r="JLJ6233" s="841"/>
      <c r="JLK6233" s="841"/>
      <c r="JLL6233" s="841"/>
      <c r="JLM6233" s="841"/>
      <c r="JLN6233" s="841"/>
      <c r="JLO6233" s="841"/>
      <c r="JLP6233" s="841"/>
      <c r="JLQ6233" s="841"/>
      <c r="JLR6233" s="841"/>
      <c r="JLS6233" s="841"/>
      <c r="JLT6233" s="841"/>
      <c r="JLU6233" s="841"/>
      <c r="JLV6233" s="841"/>
      <c r="JLW6233" s="841"/>
      <c r="JLX6233" s="841"/>
      <c r="JLY6233" s="841"/>
      <c r="JLZ6233" s="841"/>
      <c r="JMA6233" s="841"/>
      <c r="JMB6233" s="841"/>
      <c r="JMC6233" s="841"/>
      <c r="JMD6233" s="841"/>
      <c r="JME6233" s="841"/>
      <c r="JMF6233" s="841"/>
      <c r="JMG6233" s="841"/>
      <c r="JMH6233" s="841"/>
      <c r="JMI6233" s="841"/>
      <c r="JMJ6233" s="841"/>
      <c r="JMK6233" s="841"/>
      <c r="JML6233" s="841"/>
      <c r="JMM6233" s="841"/>
      <c r="JMN6233" s="841"/>
      <c r="JMO6233" s="841"/>
      <c r="JMP6233" s="841"/>
      <c r="JMQ6233" s="841"/>
      <c r="JMR6233" s="841"/>
      <c r="JMS6233" s="841"/>
      <c r="JMT6233" s="841"/>
      <c r="JMU6233" s="841"/>
      <c r="JMV6233" s="841"/>
      <c r="JMW6233" s="841"/>
      <c r="JMX6233" s="841"/>
      <c r="JMY6233" s="841"/>
      <c r="JMZ6233" s="841"/>
      <c r="JNA6233" s="841"/>
      <c r="JNB6233" s="841"/>
      <c r="JNC6233" s="841"/>
      <c r="JND6233" s="841"/>
      <c r="JNE6233" s="841"/>
      <c r="JNF6233" s="841"/>
      <c r="JNG6233" s="841"/>
      <c r="JNH6233" s="841"/>
      <c r="JNI6233" s="841"/>
      <c r="JNJ6233" s="841"/>
      <c r="JNK6233" s="841"/>
      <c r="JNL6233" s="841"/>
      <c r="JNM6233" s="841"/>
      <c r="JNN6233" s="841"/>
      <c r="JNO6233" s="841"/>
      <c r="JNP6233" s="841"/>
      <c r="JNQ6233" s="841"/>
      <c r="JNR6233" s="841"/>
      <c r="JNS6233" s="841"/>
      <c r="JNT6233" s="841"/>
      <c r="JNU6233" s="841"/>
      <c r="JNV6233" s="841"/>
      <c r="JNW6233" s="841"/>
      <c r="JNX6233" s="841"/>
      <c r="JNY6233" s="841"/>
      <c r="JNZ6233" s="841"/>
      <c r="JOA6233" s="841"/>
      <c r="JOB6233" s="841"/>
      <c r="JOC6233" s="841"/>
      <c r="JOD6233" s="841"/>
      <c r="JOE6233" s="841"/>
      <c r="JOF6233" s="841"/>
      <c r="JOG6233" s="841"/>
      <c r="JOH6233" s="841"/>
      <c r="JOI6233" s="841"/>
      <c r="JOJ6233" s="841"/>
      <c r="JOK6233" s="841"/>
      <c r="JOL6233" s="841"/>
      <c r="JOM6233" s="841"/>
      <c r="JON6233" s="841"/>
      <c r="JOO6233" s="841"/>
      <c r="JOP6233" s="841"/>
      <c r="JOQ6233" s="841"/>
      <c r="JOR6233" s="841"/>
      <c r="JOS6233" s="841"/>
      <c r="JOT6233" s="841"/>
      <c r="JOU6233" s="841"/>
      <c r="JOV6233" s="841"/>
      <c r="JOW6233" s="841"/>
      <c r="JOX6233" s="841"/>
      <c r="JOY6233" s="841"/>
      <c r="JOZ6233" s="841"/>
      <c r="JPA6233" s="841"/>
      <c r="JPB6233" s="841"/>
      <c r="JPC6233" s="841"/>
      <c r="JPD6233" s="841"/>
      <c r="JPE6233" s="841"/>
      <c r="JPF6233" s="841"/>
      <c r="JPG6233" s="841"/>
      <c r="JPH6233" s="841"/>
      <c r="JPI6233" s="841"/>
      <c r="JPJ6233" s="841"/>
      <c r="JPK6233" s="841"/>
      <c r="JPL6233" s="841"/>
      <c r="JPM6233" s="841"/>
      <c r="JPN6233" s="841"/>
      <c r="JPO6233" s="841"/>
      <c r="JPP6233" s="841"/>
      <c r="JPQ6233" s="841"/>
      <c r="JPR6233" s="841"/>
      <c r="JPS6233" s="841"/>
      <c r="JPT6233" s="841"/>
      <c r="JPU6233" s="841"/>
      <c r="JPV6233" s="841"/>
      <c r="JPW6233" s="841"/>
      <c r="JPX6233" s="841"/>
      <c r="JPY6233" s="841"/>
      <c r="JPZ6233" s="841"/>
      <c r="JQA6233" s="841"/>
      <c r="JQB6233" s="841"/>
      <c r="JQC6233" s="841"/>
      <c r="JQD6233" s="841"/>
      <c r="JQE6233" s="841"/>
      <c r="JQF6233" s="841"/>
      <c r="JQG6233" s="841"/>
      <c r="JQH6233" s="841"/>
      <c r="JQI6233" s="841"/>
      <c r="JQJ6233" s="841"/>
      <c r="JQK6233" s="841"/>
      <c r="JQL6233" s="841"/>
      <c r="JQM6233" s="841"/>
      <c r="JQN6233" s="841"/>
      <c r="JQO6233" s="841"/>
      <c r="JQP6233" s="841"/>
      <c r="JQQ6233" s="841"/>
      <c r="JQR6233" s="841"/>
      <c r="JQS6233" s="841"/>
      <c r="JQT6233" s="841"/>
      <c r="JQU6233" s="841"/>
      <c r="JQV6233" s="841"/>
      <c r="JQW6233" s="841"/>
      <c r="JQX6233" s="841"/>
      <c r="JQY6233" s="841"/>
      <c r="JQZ6233" s="841"/>
      <c r="JRA6233" s="841"/>
      <c r="JRB6233" s="841"/>
      <c r="JRC6233" s="841"/>
      <c r="JRD6233" s="841"/>
      <c r="JRE6233" s="841"/>
      <c r="JRF6233" s="841"/>
      <c r="JRG6233" s="841"/>
      <c r="JRH6233" s="841"/>
      <c r="JRI6233" s="841"/>
      <c r="JRJ6233" s="841"/>
      <c r="JRK6233" s="841"/>
      <c r="JRL6233" s="841"/>
      <c r="JRM6233" s="841"/>
      <c r="JRN6233" s="841"/>
      <c r="JRO6233" s="841"/>
      <c r="JRP6233" s="841"/>
      <c r="JRQ6233" s="841"/>
      <c r="JRR6233" s="841"/>
      <c r="JRS6233" s="841"/>
      <c r="JRT6233" s="841"/>
      <c r="JRU6233" s="841"/>
      <c r="JRV6233" s="841"/>
      <c r="JRW6233" s="841"/>
      <c r="JRX6233" s="841"/>
      <c r="JRY6233" s="841"/>
      <c r="JRZ6233" s="841"/>
      <c r="JSA6233" s="841"/>
      <c r="JSB6233" s="841"/>
      <c r="JSC6233" s="841"/>
      <c r="JSD6233" s="841"/>
      <c r="JSE6233" s="841"/>
      <c r="JSF6233" s="841"/>
      <c r="JSG6233" s="841"/>
      <c r="JSH6233" s="841"/>
      <c r="JSI6233" s="841"/>
      <c r="JSJ6233" s="841"/>
      <c r="JSK6233" s="841"/>
      <c r="JSL6233" s="841"/>
      <c r="JSM6233" s="841"/>
      <c r="JSN6233" s="841"/>
      <c r="JSO6233" s="841"/>
      <c r="JSP6233" s="841"/>
      <c r="JSQ6233" s="841"/>
      <c r="JSR6233" s="841"/>
      <c r="JSS6233" s="841"/>
      <c r="JST6233" s="841"/>
      <c r="JSU6233" s="841"/>
      <c r="JSV6233" s="841"/>
      <c r="JSW6233" s="841"/>
      <c r="JSX6233" s="841"/>
      <c r="JSY6233" s="841"/>
      <c r="JSZ6233" s="841"/>
      <c r="JTA6233" s="841"/>
      <c r="JTB6233" s="841"/>
      <c r="JTC6233" s="841"/>
      <c r="JTD6233" s="841"/>
      <c r="JTE6233" s="841"/>
      <c r="JTF6233" s="841"/>
      <c r="JTG6233" s="841"/>
      <c r="JTH6233" s="841"/>
      <c r="JTI6233" s="841"/>
      <c r="JTJ6233" s="841"/>
      <c r="JTK6233" s="841"/>
      <c r="JTL6233" s="841"/>
      <c r="JTM6233" s="841"/>
      <c r="JTN6233" s="841"/>
      <c r="JTO6233" s="841"/>
      <c r="JTP6233" s="841"/>
      <c r="JTQ6233" s="841"/>
      <c r="JTR6233" s="841"/>
      <c r="JTS6233" s="841"/>
      <c r="JTT6233" s="841"/>
      <c r="JTU6233" s="841"/>
      <c r="JTV6233" s="841"/>
      <c r="JTW6233" s="841"/>
      <c r="JTX6233" s="841"/>
      <c r="JTY6233" s="841"/>
      <c r="JTZ6233" s="841"/>
      <c r="JUA6233" s="841"/>
      <c r="JUB6233" s="841"/>
      <c r="JUC6233" s="841"/>
      <c r="JUD6233" s="841"/>
      <c r="JUE6233" s="841"/>
      <c r="JUF6233" s="841"/>
      <c r="JUG6233" s="841"/>
      <c r="JUH6233" s="841"/>
      <c r="JUI6233" s="841"/>
      <c r="JUJ6233" s="841"/>
      <c r="JUK6233" s="841"/>
      <c r="JUL6233" s="841"/>
      <c r="JUM6233" s="841"/>
      <c r="JUN6233" s="841"/>
      <c r="JUO6233" s="841"/>
      <c r="JUP6233" s="841"/>
      <c r="JUQ6233" s="841"/>
      <c r="JUR6233" s="841"/>
      <c r="JUS6233" s="841"/>
      <c r="JUT6233" s="841"/>
      <c r="JUU6233" s="841"/>
      <c r="JUV6233" s="841"/>
      <c r="JUW6233" s="841"/>
      <c r="JUX6233" s="841"/>
      <c r="JUY6233" s="841"/>
      <c r="JUZ6233" s="841"/>
      <c r="JVA6233" s="841"/>
      <c r="JVB6233" s="841"/>
      <c r="JVC6233" s="841"/>
      <c r="JVD6233" s="841"/>
      <c r="JVE6233" s="841"/>
      <c r="JVF6233" s="841"/>
      <c r="JVG6233" s="841"/>
      <c r="JVH6233" s="841"/>
      <c r="JVI6233" s="841"/>
      <c r="JVJ6233" s="841"/>
      <c r="JVK6233" s="841"/>
      <c r="JVL6233" s="841"/>
      <c r="JVM6233" s="841"/>
      <c r="JVN6233" s="841"/>
      <c r="JVO6233" s="841"/>
      <c r="JVP6233" s="841"/>
      <c r="JVQ6233" s="841"/>
      <c r="JVR6233" s="841"/>
      <c r="JVS6233" s="841"/>
      <c r="JVT6233" s="841"/>
      <c r="JVU6233" s="841"/>
      <c r="JVV6233" s="841"/>
      <c r="JVW6233" s="841"/>
      <c r="JVX6233" s="841"/>
      <c r="JVY6233" s="841"/>
      <c r="JVZ6233" s="841"/>
      <c r="JWA6233" s="841"/>
      <c r="JWB6233" s="841"/>
      <c r="JWC6233" s="841"/>
      <c r="JWD6233" s="841"/>
      <c r="JWE6233" s="841"/>
      <c r="JWF6233" s="841"/>
      <c r="JWG6233" s="841"/>
      <c r="JWH6233" s="841"/>
      <c r="JWI6233" s="841"/>
      <c r="JWJ6233" s="841"/>
      <c r="JWK6233" s="841"/>
      <c r="JWL6233" s="841"/>
      <c r="JWM6233" s="841"/>
      <c r="JWN6233" s="841"/>
      <c r="JWO6233" s="841"/>
      <c r="JWP6233" s="841"/>
      <c r="JWQ6233" s="841"/>
      <c r="JWR6233" s="841"/>
      <c r="JWS6233" s="841"/>
      <c r="JWT6233" s="841"/>
      <c r="JWU6233" s="841"/>
      <c r="JWV6233" s="841"/>
      <c r="JWW6233" s="841"/>
      <c r="JWX6233" s="841"/>
      <c r="JWY6233" s="841"/>
      <c r="JWZ6233" s="841"/>
      <c r="JXA6233" s="841"/>
      <c r="JXB6233" s="841"/>
      <c r="JXC6233" s="841"/>
      <c r="JXD6233" s="841"/>
      <c r="JXE6233" s="841"/>
      <c r="JXF6233" s="841"/>
      <c r="JXG6233" s="841"/>
      <c r="JXH6233" s="841"/>
      <c r="JXI6233" s="841"/>
      <c r="JXJ6233" s="841"/>
      <c r="JXK6233" s="841"/>
      <c r="JXL6233" s="841"/>
      <c r="JXM6233" s="841"/>
      <c r="JXN6233" s="841"/>
      <c r="JXO6233" s="841"/>
      <c r="JXP6233" s="841"/>
      <c r="JXQ6233" s="841"/>
      <c r="JXR6233" s="841"/>
      <c r="JXS6233" s="841"/>
      <c r="JXT6233" s="841"/>
      <c r="JXU6233" s="841"/>
      <c r="JXV6233" s="841"/>
      <c r="JXW6233" s="841"/>
      <c r="JXX6233" s="841"/>
      <c r="JXY6233" s="841"/>
      <c r="JXZ6233" s="841"/>
      <c r="JYA6233" s="841"/>
      <c r="JYB6233" s="841"/>
      <c r="JYC6233" s="841"/>
      <c r="JYD6233" s="841"/>
      <c r="JYE6233" s="841"/>
      <c r="JYF6233" s="841"/>
      <c r="JYG6233" s="841"/>
      <c r="JYH6233" s="841"/>
      <c r="JYI6233" s="841"/>
      <c r="JYJ6233" s="841"/>
      <c r="JYK6233" s="841"/>
      <c r="JYL6233" s="841"/>
      <c r="JYM6233" s="841"/>
      <c r="JYN6233" s="841"/>
      <c r="JYO6233" s="841"/>
      <c r="JYP6233" s="841"/>
      <c r="JYQ6233" s="841"/>
      <c r="JYR6233" s="841"/>
      <c r="JYS6233" s="841"/>
      <c r="JYT6233" s="841"/>
      <c r="JYU6233" s="841"/>
      <c r="JYV6233" s="841"/>
      <c r="JYW6233" s="841"/>
      <c r="JYX6233" s="841"/>
      <c r="JYY6233" s="841"/>
      <c r="JYZ6233" s="841"/>
      <c r="JZA6233" s="841"/>
      <c r="JZB6233" s="841"/>
      <c r="JZC6233" s="841"/>
      <c r="JZD6233" s="841"/>
      <c r="JZE6233" s="841"/>
      <c r="JZF6233" s="841"/>
      <c r="JZG6233" s="841"/>
      <c r="JZH6233" s="841"/>
      <c r="JZI6233" s="841"/>
      <c r="JZJ6233" s="841"/>
      <c r="JZK6233" s="841"/>
      <c r="JZL6233" s="841"/>
      <c r="JZM6233" s="841"/>
      <c r="JZN6233" s="841"/>
      <c r="JZO6233" s="841"/>
      <c r="JZP6233" s="841"/>
      <c r="JZQ6233" s="841"/>
      <c r="JZR6233" s="841"/>
      <c r="JZS6233" s="841"/>
      <c r="JZT6233" s="841"/>
      <c r="JZU6233" s="841"/>
      <c r="JZV6233" s="841"/>
      <c r="JZW6233" s="841"/>
      <c r="JZX6233" s="841"/>
      <c r="JZY6233" s="841"/>
      <c r="JZZ6233" s="841"/>
      <c r="KAA6233" s="841"/>
      <c r="KAB6233" s="841"/>
      <c r="KAC6233" s="841"/>
      <c r="KAD6233" s="841"/>
      <c r="KAE6233" s="841"/>
      <c r="KAF6233" s="841"/>
      <c r="KAG6233" s="841"/>
      <c r="KAH6233" s="841"/>
      <c r="KAI6233" s="841"/>
      <c r="KAJ6233" s="841"/>
      <c r="KAK6233" s="841"/>
      <c r="KAL6233" s="841"/>
      <c r="KAM6233" s="841"/>
      <c r="KAN6233" s="841"/>
      <c r="KAO6233" s="841"/>
      <c r="KAP6233" s="841"/>
      <c r="KAQ6233" s="841"/>
      <c r="KAR6233" s="841"/>
      <c r="KAS6233" s="841"/>
      <c r="KAT6233" s="841"/>
      <c r="KAU6233" s="841"/>
      <c r="KAV6233" s="841"/>
      <c r="KAW6233" s="841"/>
      <c r="KAX6233" s="841"/>
      <c r="KAY6233" s="841"/>
      <c r="KAZ6233" s="841"/>
      <c r="KBA6233" s="841"/>
      <c r="KBB6233" s="841"/>
      <c r="KBC6233" s="841"/>
      <c r="KBD6233" s="841"/>
      <c r="KBE6233" s="841"/>
      <c r="KBF6233" s="841"/>
      <c r="KBG6233" s="841"/>
      <c r="KBH6233" s="841"/>
      <c r="KBI6233" s="841"/>
      <c r="KBJ6233" s="841"/>
      <c r="KBK6233" s="841"/>
      <c r="KBL6233" s="841"/>
      <c r="KBM6233" s="841"/>
      <c r="KBN6233" s="841"/>
      <c r="KBO6233" s="841"/>
      <c r="KBP6233" s="841"/>
      <c r="KBQ6233" s="841"/>
      <c r="KBR6233" s="841"/>
      <c r="KBS6233" s="841"/>
      <c r="KBT6233" s="841"/>
      <c r="KBU6233" s="841"/>
      <c r="KBV6233" s="841"/>
      <c r="KBW6233" s="841"/>
      <c r="KBX6233" s="841"/>
      <c r="KBY6233" s="841"/>
      <c r="KBZ6233" s="841"/>
      <c r="KCA6233" s="841"/>
      <c r="KCB6233" s="841"/>
      <c r="KCC6233" s="841"/>
      <c r="KCD6233" s="841"/>
      <c r="KCE6233" s="841"/>
      <c r="KCF6233" s="841"/>
      <c r="KCG6233" s="841"/>
      <c r="KCH6233" s="841"/>
      <c r="KCI6233" s="841"/>
      <c r="KCJ6233" s="841"/>
      <c r="KCK6233" s="841"/>
      <c r="KCL6233" s="841"/>
      <c r="KCM6233" s="841"/>
      <c r="KCN6233" s="841"/>
      <c r="KCO6233" s="841"/>
      <c r="KCP6233" s="841"/>
      <c r="KCQ6233" s="841"/>
      <c r="KCR6233" s="841"/>
      <c r="KCS6233" s="841"/>
      <c r="KCT6233" s="841"/>
      <c r="KCU6233" s="841"/>
      <c r="KCV6233" s="841"/>
      <c r="KCW6233" s="841"/>
      <c r="KCX6233" s="841"/>
      <c r="KCY6233" s="841"/>
      <c r="KCZ6233" s="841"/>
      <c r="KDA6233" s="841"/>
      <c r="KDB6233" s="841"/>
      <c r="KDC6233" s="841"/>
      <c r="KDD6233" s="841"/>
      <c r="KDE6233" s="841"/>
      <c r="KDF6233" s="841"/>
      <c r="KDG6233" s="841"/>
      <c r="KDH6233" s="841"/>
      <c r="KDI6233" s="841"/>
      <c r="KDJ6233" s="841"/>
      <c r="KDK6233" s="841"/>
      <c r="KDL6233" s="841"/>
      <c r="KDM6233" s="841"/>
      <c r="KDN6233" s="841"/>
      <c r="KDO6233" s="841"/>
      <c r="KDP6233" s="841"/>
      <c r="KDQ6233" s="841"/>
      <c r="KDR6233" s="841"/>
      <c r="KDS6233" s="841"/>
      <c r="KDT6233" s="841"/>
      <c r="KDU6233" s="841"/>
      <c r="KDV6233" s="841"/>
      <c r="KDW6233" s="841"/>
      <c r="KDX6233" s="841"/>
      <c r="KDY6233" s="841"/>
      <c r="KDZ6233" s="841"/>
      <c r="KEA6233" s="841"/>
      <c r="KEB6233" s="841"/>
      <c r="KEC6233" s="841"/>
      <c r="KED6233" s="841"/>
      <c r="KEE6233" s="841"/>
      <c r="KEF6233" s="841"/>
      <c r="KEG6233" s="841"/>
      <c r="KEH6233" s="841"/>
      <c r="KEI6233" s="841"/>
      <c r="KEJ6233" s="841"/>
      <c r="KEK6233" s="841"/>
      <c r="KEL6233" s="841"/>
      <c r="KEM6233" s="841"/>
      <c r="KEN6233" s="841"/>
      <c r="KEO6233" s="841"/>
      <c r="KEP6233" s="841"/>
      <c r="KEQ6233" s="841"/>
      <c r="KER6233" s="841"/>
      <c r="KES6233" s="841"/>
      <c r="KET6233" s="841"/>
      <c r="KEU6233" s="841"/>
      <c r="KEV6233" s="841"/>
      <c r="KEW6233" s="841"/>
      <c r="KEX6233" s="841"/>
      <c r="KEY6233" s="841"/>
      <c r="KEZ6233" s="841"/>
      <c r="KFA6233" s="841"/>
      <c r="KFB6233" s="841"/>
      <c r="KFC6233" s="841"/>
      <c r="KFD6233" s="841"/>
      <c r="KFE6233" s="841"/>
      <c r="KFF6233" s="841"/>
      <c r="KFG6233" s="841"/>
      <c r="KFH6233" s="841"/>
      <c r="KFI6233" s="841"/>
      <c r="KFJ6233" s="841"/>
      <c r="KFK6233" s="841"/>
      <c r="KFL6233" s="841"/>
      <c r="KFM6233" s="841"/>
      <c r="KFN6233" s="841"/>
      <c r="KFO6233" s="841"/>
      <c r="KFP6233" s="841"/>
      <c r="KFQ6233" s="841"/>
      <c r="KFR6233" s="841"/>
      <c r="KFS6233" s="841"/>
      <c r="KFT6233" s="841"/>
      <c r="KFU6233" s="841"/>
      <c r="KFV6233" s="841"/>
      <c r="KFW6233" s="841"/>
      <c r="KFX6233" s="841"/>
      <c r="KFY6233" s="841"/>
      <c r="KFZ6233" s="841"/>
      <c r="KGA6233" s="841"/>
      <c r="KGB6233" s="841"/>
      <c r="KGC6233" s="841"/>
      <c r="KGD6233" s="841"/>
      <c r="KGE6233" s="841"/>
      <c r="KGF6233" s="841"/>
      <c r="KGG6233" s="841"/>
      <c r="KGH6233" s="841"/>
      <c r="KGI6233" s="841"/>
      <c r="KGJ6233" s="841"/>
      <c r="KGK6233" s="841"/>
      <c r="KGL6233" s="841"/>
      <c r="KGM6233" s="841"/>
      <c r="KGN6233" s="841"/>
      <c r="KGO6233" s="841"/>
      <c r="KGP6233" s="841"/>
      <c r="KGQ6233" s="841"/>
      <c r="KGR6233" s="841"/>
      <c r="KGS6233" s="841"/>
      <c r="KGT6233" s="841"/>
      <c r="KGU6233" s="841"/>
      <c r="KGV6233" s="841"/>
      <c r="KGW6233" s="841"/>
      <c r="KGX6233" s="841"/>
      <c r="KGY6233" s="841"/>
      <c r="KGZ6233" s="841"/>
      <c r="KHA6233" s="841"/>
      <c r="KHB6233" s="841"/>
      <c r="KHC6233" s="841"/>
      <c r="KHD6233" s="841"/>
      <c r="KHE6233" s="841"/>
      <c r="KHF6233" s="841"/>
      <c r="KHG6233" s="841"/>
      <c r="KHH6233" s="841"/>
      <c r="KHI6233" s="841"/>
      <c r="KHJ6233" s="841"/>
      <c r="KHK6233" s="841"/>
      <c r="KHL6233" s="841"/>
      <c r="KHM6233" s="841"/>
      <c r="KHN6233" s="841"/>
      <c r="KHO6233" s="841"/>
      <c r="KHP6233" s="841"/>
      <c r="KHQ6233" s="841"/>
      <c r="KHR6233" s="841"/>
      <c r="KHS6233" s="841"/>
      <c r="KHT6233" s="841"/>
      <c r="KHU6233" s="841"/>
      <c r="KHV6233" s="841"/>
      <c r="KHW6233" s="841"/>
      <c r="KHX6233" s="841"/>
      <c r="KHY6233" s="841"/>
      <c r="KHZ6233" s="841"/>
      <c r="KIA6233" s="841"/>
      <c r="KIB6233" s="841"/>
      <c r="KIC6233" s="841"/>
      <c r="KID6233" s="841"/>
      <c r="KIE6233" s="841"/>
      <c r="KIF6233" s="841"/>
      <c r="KIG6233" s="841"/>
      <c r="KIH6233" s="841"/>
      <c r="KII6233" s="841"/>
      <c r="KIJ6233" s="841"/>
      <c r="KIK6233" s="841"/>
      <c r="KIL6233" s="841"/>
      <c r="KIM6233" s="841"/>
      <c r="KIN6233" s="841"/>
      <c r="KIO6233" s="841"/>
      <c r="KIP6233" s="841"/>
      <c r="KIQ6233" s="841"/>
      <c r="KIR6233" s="841"/>
      <c r="KIS6233" s="841"/>
      <c r="KIT6233" s="841"/>
      <c r="KIU6233" s="841"/>
      <c r="KIV6233" s="841"/>
      <c r="KIW6233" s="841"/>
      <c r="KIX6233" s="841"/>
      <c r="KIY6233" s="841"/>
      <c r="KIZ6233" s="841"/>
      <c r="KJA6233" s="841"/>
      <c r="KJB6233" s="841"/>
      <c r="KJC6233" s="841"/>
      <c r="KJD6233" s="841"/>
      <c r="KJE6233" s="841"/>
      <c r="KJF6233" s="841"/>
      <c r="KJG6233" s="841"/>
      <c r="KJH6233" s="841"/>
      <c r="KJI6233" s="841"/>
      <c r="KJJ6233" s="841"/>
      <c r="KJK6233" s="841"/>
      <c r="KJL6233" s="841"/>
      <c r="KJM6233" s="841"/>
      <c r="KJN6233" s="841"/>
      <c r="KJO6233" s="841"/>
      <c r="KJP6233" s="841"/>
      <c r="KJQ6233" s="841"/>
      <c r="KJR6233" s="841"/>
      <c r="KJS6233" s="841"/>
      <c r="KJT6233" s="841"/>
      <c r="KJU6233" s="841"/>
      <c r="KJV6233" s="841"/>
      <c r="KJW6233" s="841"/>
      <c r="KJX6233" s="841"/>
      <c r="KJY6233" s="841"/>
      <c r="KJZ6233" s="841"/>
      <c r="KKA6233" s="841"/>
      <c r="KKB6233" s="841"/>
      <c r="KKC6233" s="841"/>
      <c r="KKD6233" s="841"/>
      <c r="KKE6233" s="841"/>
      <c r="KKF6233" s="841"/>
      <c r="KKG6233" s="841"/>
      <c r="KKH6233" s="841"/>
      <c r="KKI6233" s="841"/>
      <c r="KKJ6233" s="841"/>
      <c r="KKK6233" s="841"/>
      <c r="KKL6233" s="841"/>
      <c r="KKM6233" s="841"/>
      <c r="KKN6233" s="841"/>
      <c r="KKO6233" s="841"/>
      <c r="KKP6233" s="841"/>
      <c r="KKQ6233" s="841"/>
      <c r="KKR6233" s="841"/>
      <c r="KKS6233" s="841"/>
      <c r="KKT6233" s="841"/>
      <c r="KKU6233" s="841"/>
      <c r="KKV6233" s="841"/>
      <c r="KKW6233" s="841"/>
      <c r="KKX6233" s="841"/>
      <c r="KKY6233" s="841"/>
      <c r="KKZ6233" s="841"/>
      <c r="KLA6233" s="841"/>
      <c r="KLB6233" s="841"/>
      <c r="KLC6233" s="841"/>
      <c r="KLD6233" s="841"/>
      <c r="KLE6233" s="841"/>
      <c r="KLF6233" s="841"/>
      <c r="KLG6233" s="841"/>
      <c r="KLH6233" s="841"/>
      <c r="KLI6233" s="841"/>
      <c r="KLJ6233" s="841"/>
      <c r="KLK6233" s="841"/>
      <c r="KLL6233" s="841"/>
      <c r="KLM6233" s="841"/>
      <c r="KLN6233" s="841"/>
      <c r="KLO6233" s="841"/>
      <c r="KLP6233" s="841"/>
      <c r="KLQ6233" s="841"/>
      <c r="KLR6233" s="841"/>
      <c r="KLS6233" s="841"/>
      <c r="KLT6233" s="841"/>
      <c r="KLU6233" s="841"/>
      <c r="KLV6233" s="841"/>
      <c r="KLW6233" s="841"/>
      <c r="KLX6233" s="841"/>
      <c r="KLY6233" s="841"/>
      <c r="KLZ6233" s="841"/>
      <c r="KMA6233" s="841"/>
      <c r="KMB6233" s="841"/>
      <c r="KMC6233" s="841"/>
      <c r="KMD6233" s="841"/>
      <c r="KME6233" s="841"/>
      <c r="KMF6233" s="841"/>
      <c r="KMG6233" s="841"/>
      <c r="KMH6233" s="841"/>
      <c r="KMI6233" s="841"/>
      <c r="KMJ6233" s="841"/>
      <c r="KMK6233" s="841"/>
      <c r="KML6233" s="841"/>
      <c r="KMM6233" s="841"/>
      <c r="KMN6233" s="841"/>
      <c r="KMO6233" s="841"/>
      <c r="KMP6233" s="841"/>
      <c r="KMQ6233" s="841"/>
      <c r="KMR6233" s="841"/>
      <c r="KMS6233" s="841"/>
      <c r="KMT6233" s="841"/>
      <c r="KMU6233" s="841"/>
      <c r="KMV6233" s="841"/>
      <c r="KMW6233" s="841"/>
      <c r="KMX6233" s="841"/>
      <c r="KMY6233" s="841"/>
      <c r="KMZ6233" s="841"/>
      <c r="KNA6233" s="841"/>
      <c r="KNB6233" s="841"/>
      <c r="KNC6233" s="841"/>
      <c r="KND6233" s="841"/>
      <c r="KNE6233" s="841"/>
      <c r="KNF6233" s="841"/>
      <c r="KNG6233" s="841"/>
      <c r="KNH6233" s="841"/>
      <c r="KNI6233" s="841"/>
      <c r="KNJ6233" s="841"/>
      <c r="KNK6233" s="841"/>
      <c r="KNL6233" s="841"/>
      <c r="KNM6233" s="841"/>
      <c r="KNN6233" s="841"/>
      <c r="KNO6233" s="841"/>
      <c r="KNP6233" s="841"/>
      <c r="KNQ6233" s="841"/>
      <c r="KNR6233" s="841"/>
      <c r="KNS6233" s="841"/>
      <c r="KNT6233" s="841"/>
      <c r="KNU6233" s="841"/>
      <c r="KNV6233" s="841"/>
      <c r="KNW6233" s="841"/>
      <c r="KNX6233" s="841"/>
      <c r="KNY6233" s="841"/>
      <c r="KNZ6233" s="841"/>
      <c r="KOA6233" s="841"/>
      <c r="KOB6233" s="841"/>
      <c r="KOC6233" s="841"/>
      <c r="KOD6233" s="841"/>
      <c r="KOE6233" s="841"/>
      <c r="KOF6233" s="841"/>
      <c r="KOG6233" s="841"/>
      <c r="KOH6233" s="841"/>
      <c r="KOI6233" s="841"/>
      <c r="KOJ6233" s="841"/>
      <c r="KOK6233" s="841"/>
      <c r="KOL6233" s="841"/>
      <c r="KOM6233" s="841"/>
      <c r="KON6233" s="841"/>
      <c r="KOO6233" s="841"/>
      <c r="KOP6233" s="841"/>
      <c r="KOQ6233" s="841"/>
      <c r="KOR6233" s="841"/>
      <c r="KOS6233" s="841"/>
      <c r="KOT6233" s="841"/>
      <c r="KOU6233" s="841"/>
      <c r="KOV6233" s="841"/>
      <c r="KOW6233" s="841"/>
      <c r="KOX6233" s="841"/>
      <c r="KOY6233" s="841"/>
      <c r="KOZ6233" s="841"/>
      <c r="KPA6233" s="841"/>
      <c r="KPB6233" s="841"/>
      <c r="KPC6233" s="841"/>
      <c r="KPD6233" s="841"/>
      <c r="KPE6233" s="841"/>
      <c r="KPF6233" s="841"/>
      <c r="KPG6233" s="841"/>
      <c r="KPH6233" s="841"/>
      <c r="KPI6233" s="841"/>
      <c r="KPJ6233" s="841"/>
      <c r="KPK6233" s="841"/>
      <c r="KPL6233" s="841"/>
      <c r="KPM6233" s="841"/>
      <c r="KPN6233" s="841"/>
      <c r="KPO6233" s="841"/>
      <c r="KPP6233" s="841"/>
      <c r="KPQ6233" s="841"/>
      <c r="KPR6233" s="841"/>
      <c r="KPS6233" s="841"/>
      <c r="KPT6233" s="841"/>
      <c r="KPU6233" s="841"/>
      <c r="KPV6233" s="841"/>
      <c r="KPW6233" s="841"/>
      <c r="KPX6233" s="841"/>
      <c r="KPY6233" s="841"/>
      <c r="KPZ6233" s="841"/>
      <c r="KQA6233" s="841"/>
      <c r="KQB6233" s="841"/>
      <c r="KQC6233" s="841"/>
      <c r="KQD6233" s="841"/>
      <c r="KQE6233" s="841"/>
      <c r="KQF6233" s="841"/>
      <c r="KQG6233" s="841"/>
      <c r="KQH6233" s="841"/>
      <c r="KQI6233" s="841"/>
      <c r="KQJ6233" s="841"/>
      <c r="KQK6233" s="841"/>
      <c r="KQL6233" s="841"/>
      <c r="KQM6233" s="841"/>
      <c r="KQN6233" s="841"/>
      <c r="KQO6233" s="841"/>
      <c r="KQP6233" s="841"/>
      <c r="KQQ6233" s="841"/>
      <c r="KQR6233" s="841"/>
      <c r="KQS6233" s="841"/>
      <c r="KQT6233" s="841"/>
      <c r="KQU6233" s="841"/>
      <c r="KQV6233" s="841"/>
      <c r="KQW6233" s="841"/>
      <c r="KQX6233" s="841"/>
      <c r="KQY6233" s="841"/>
      <c r="KQZ6233" s="841"/>
      <c r="KRA6233" s="841"/>
      <c r="KRB6233" s="841"/>
      <c r="KRC6233" s="841"/>
      <c r="KRD6233" s="841"/>
      <c r="KRE6233" s="841"/>
      <c r="KRF6233" s="841"/>
      <c r="KRG6233" s="841"/>
      <c r="KRH6233" s="841"/>
      <c r="KRI6233" s="841"/>
      <c r="KRJ6233" s="841"/>
      <c r="KRK6233" s="841"/>
      <c r="KRL6233" s="841"/>
      <c r="KRM6233" s="841"/>
      <c r="KRN6233" s="841"/>
      <c r="KRO6233" s="841"/>
      <c r="KRP6233" s="841"/>
      <c r="KRQ6233" s="841"/>
      <c r="KRR6233" s="841"/>
      <c r="KRS6233" s="841"/>
      <c r="KRT6233" s="841"/>
      <c r="KRU6233" s="841"/>
      <c r="KRV6233" s="841"/>
      <c r="KRW6233" s="841"/>
      <c r="KRX6233" s="841"/>
      <c r="KRY6233" s="841"/>
      <c r="KRZ6233" s="841"/>
      <c r="KSA6233" s="841"/>
      <c r="KSB6233" s="841"/>
      <c r="KSC6233" s="841"/>
      <c r="KSD6233" s="841"/>
      <c r="KSE6233" s="841"/>
      <c r="KSF6233" s="841"/>
      <c r="KSG6233" s="841"/>
      <c r="KSH6233" s="841"/>
      <c r="KSI6233" s="841"/>
      <c r="KSJ6233" s="841"/>
      <c r="KSK6233" s="841"/>
      <c r="KSL6233" s="841"/>
      <c r="KSM6233" s="841"/>
      <c r="KSN6233" s="841"/>
      <c r="KSO6233" s="841"/>
      <c r="KSP6233" s="841"/>
      <c r="KSQ6233" s="841"/>
      <c r="KSR6233" s="841"/>
      <c r="KSS6233" s="841"/>
      <c r="KST6233" s="841"/>
      <c r="KSU6233" s="841"/>
      <c r="KSV6233" s="841"/>
      <c r="KSW6233" s="841"/>
      <c r="KSX6233" s="841"/>
      <c r="KSY6233" s="841"/>
      <c r="KSZ6233" s="841"/>
      <c r="KTA6233" s="841"/>
      <c r="KTB6233" s="841"/>
      <c r="KTC6233" s="841"/>
      <c r="KTD6233" s="841"/>
      <c r="KTE6233" s="841"/>
      <c r="KTF6233" s="841"/>
      <c r="KTG6233" s="841"/>
      <c r="KTH6233" s="841"/>
      <c r="KTI6233" s="841"/>
      <c r="KTJ6233" s="841"/>
      <c r="KTK6233" s="841"/>
      <c r="KTL6233" s="841"/>
      <c r="KTM6233" s="841"/>
      <c r="KTN6233" s="841"/>
      <c r="KTO6233" s="841"/>
      <c r="KTP6233" s="841"/>
      <c r="KTQ6233" s="841"/>
      <c r="KTR6233" s="841"/>
      <c r="KTS6233" s="841"/>
      <c r="KTT6233" s="841"/>
      <c r="KTU6233" s="841"/>
      <c r="KTV6233" s="841"/>
      <c r="KTW6233" s="841"/>
      <c r="KTX6233" s="841"/>
      <c r="KTY6233" s="841"/>
      <c r="KTZ6233" s="841"/>
      <c r="KUA6233" s="841"/>
      <c r="KUB6233" s="841"/>
      <c r="KUC6233" s="841"/>
      <c r="KUD6233" s="841"/>
      <c r="KUE6233" s="841"/>
      <c r="KUF6233" s="841"/>
      <c r="KUG6233" s="841"/>
      <c r="KUH6233" s="841"/>
      <c r="KUI6233" s="841"/>
      <c r="KUJ6233" s="841"/>
      <c r="KUK6233" s="841"/>
      <c r="KUL6233" s="841"/>
      <c r="KUM6233" s="841"/>
      <c r="KUN6233" s="841"/>
      <c r="KUO6233" s="841"/>
      <c r="KUP6233" s="841"/>
      <c r="KUQ6233" s="841"/>
      <c r="KUR6233" s="841"/>
      <c r="KUS6233" s="841"/>
      <c r="KUT6233" s="841"/>
      <c r="KUU6233" s="841"/>
      <c r="KUV6233" s="841"/>
      <c r="KUW6233" s="841"/>
      <c r="KUX6233" s="841"/>
      <c r="KUY6233" s="841"/>
      <c r="KUZ6233" s="841"/>
      <c r="KVA6233" s="841"/>
      <c r="KVB6233" s="841"/>
      <c r="KVC6233" s="841"/>
      <c r="KVD6233" s="841"/>
      <c r="KVE6233" s="841"/>
      <c r="KVF6233" s="841"/>
      <c r="KVG6233" s="841"/>
      <c r="KVH6233" s="841"/>
      <c r="KVI6233" s="841"/>
      <c r="KVJ6233" s="841"/>
      <c r="KVK6233" s="841"/>
      <c r="KVL6233" s="841"/>
      <c r="KVM6233" s="841"/>
      <c r="KVN6233" s="841"/>
      <c r="KVO6233" s="841"/>
      <c r="KVP6233" s="841"/>
      <c r="KVQ6233" s="841"/>
      <c r="KVR6233" s="841"/>
      <c r="KVS6233" s="841"/>
      <c r="KVT6233" s="841"/>
      <c r="KVU6233" s="841"/>
      <c r="KVV6233" s="841"/>
      <c r="KVW6233" s="841"/>
      <c r="KVX6233" s="841"/>
      <c r="KVY6233" s="841"/>
      <c r="KVZ6233" s="841"/>
      <c r="KWA6233" s="841"/>
      <c r="KWB6233" s="841"/>
      <c r="KWC6233" s="841"/>
      <c r="KWD6233" s="841"/>
      <c r="KWE6233" s="841"/>
      <c r="KWF6233" s="841"/>
      <c r="KWG6233" s="841"/>
      <c r="KWH6233" s="841"/>
      <c r="KWI6233" s="841"/>
      <c r="KWJ6233" s="841"/>
      <c r="KWK6233" s="841"/>
      <c r="KWL6233" s="841"/>
      <c r="KWM6233" s="841"/>
      <c r="KWN6233" s="841"/>
      <c r="KWO6233" s="841"/>
      <c r="KWP6233" s="841"/>
      <c r="KWQ6233" s="841"/>
      <c r="KWR6233" s="841"/>
      <c r="KWS6233" s="841"/>
      <c r="KWT6233" s="841"/>
      <c r="KWU6233" s="841"/>
      <c r="KWV6233" s="841"/>
      <c r="KWW6233" s="841"/>
      <c r="KWX6233" s="841"/>
      <c r="KWY6233" s="841"/>
      <c r="KWZ6233" s="841"/>
      <c r="KXA6233" s="841"/>
      <c r="KXB6233" s="841"/>
      <c r="KXC6233" s="841"/>
      <c r="KXD6233" s="841"/>
      <c r="KXE6233" s="841"/>
      <c r="KXF6233" s="841"/>
      <c r="KXG6233" s="841"/>
      <c r="KXH6233" s="841"/>
      <c r="KXI6233" s="841"/>
      <c r="KXJ6233" s="841"/>
      <c r="KXK6233" s="841"/>
      <c r="KXL6233" s="841"/>
      <c r="KXM6233" s="841"/>
      <c r="KXN6233" s="841"/>
      <c r="KXO6233" s="841"/>
      <c r="KXP6233" s="841"/>
      <c r="KXQ6233" s="841"/>
      <c r="KXR6233" s="841"/>
      <c r="KXS6233" s="841"/>
      <c r="KXT6233" s="841"/>
      <c r="KXU6233" s="841"/>
      <c r="KXV6233" s="841"/>
      <c r="KXW6233" s="841"/>
      <c r="KXX6233" s="841"/>
      <c r="KXY6233" s="841"/>
      <c r="KXZ6233" s="841"/>
      <c r="KYA6233" s="841"/>
      <c r="KYB6233" s="841"/>
      <c r="KYC6233" s="841"/>
      <c r="KYD6233" s="841"/>
      <c r="KYE6233" s="841"/>
      <c r="KYF6233" s="841"/>
      <c r="KYG6233" s="841"/>
      <c r="KYH6233" s="841"/>
      <c r="KYI6233" s="841"/>
      <c r="KYJ6233" s="841"/>
      <c r="KYK6233" s="841"/>
      <c r="KYL6233" s="841"/>
      <c r="KYM6233" s="841"/>
      <c r="KYN6233" s="841"/>
      <c r="KYO6233" s="841"/>
      <c r="KYP6233" s="841"/>
      <c r="KYQ6233" s="841"/>
      <c r="KYR6233" s="841"/>
      <c r="KYS6233" s="841"/>
      <c r="KYT6233" s="841"/>
      <c r="KYU6233" s="841"/>
      <c r="KYV6233" s="841"/>
      <c r="KYW6233" s="841"/>
      <c r="KYX6233" s="841"/>
      <c r="KYY6233" s="841"/>
      <c r="KYZ6233" s="841"/>
      <c r="KZA6233" s="841"/>
      <c r="KZB6233" s="841"/>
      <c r="KZC6233" s="841"/>
      <c r="KZD6233" s="841"/>
      <c r="KZE6233" s="841"/>
      <c r="KZF6233" s="841"/>
      <c r="KZG6233" s="841"/>
      <c r="KZH6233" s="841"/>
      <c r="KZI6233" s="841"/>
      <c r="KZJ6233" s="841"/>
      <c r="KZK6233" s="841"/>
      <c r="KZL6233" s="841"/>
      <c r="KZM6233" s="841"/>
      <c r="KZN6233" s="841"/>
      <c r="KZO6233" s="841"/>
      <c r="KZP6233" s="841"/>
      <c r="KZQ6233" s="841"/>
      <c r="KZR6233" s="841"/>
      <c r="KZS6233" s="841"/>
      <c r="KZT6233" s="841"/>
      <c r="KZU6233" s="841"/>
      <c r="KZV6233" s="841"/>
      <c r="KZW6233" s="841"/>
      <c r="KZX6233" s="841"/>
      <c r="KZY6233" s="841"/>
      <c r="KZZ6233" s="841"/>
      <c r="LAA6233" s="841"/>
      <c r="LAB6233" s="841"/>
      <c r="LAC6233" s="841"/>
      <c r="LAD6233" s="841"/>
      <c r="LAE6233" s="841"/>
      <c r="LAF6233" s="841"/>
      <c r="LAG6233" s="841"/>
      <c r="LAH6233" s="841"/>
      <c r="LAI6233" s="841"/>
      <c r="LAJ6233" s="841"/>
      <c r="LAK6233" s="841"/>
      <c r="LAL6233" s="841"/>
      <c r="LAM6233" s="841"/>
      <c r="LAN6233" s="841"/>
      <c r="LAO6233" s="841"/>
      <c r="LAP6233" s="841"/>
      <c r="LAQ6233" s="841"/>
      <c r="LAR6233" s="841"/>
      <c r="LAS6233" s="841"/>
      <c r="LAT6233" s="841"/>
      <c r="LAU6233" s="841"/>
      <c r="LAV6233" s="841"/>
      <c r="LAW6233" s="841"/>
      <c r="LAX6233" s="841"/>
      <c r="LAY6233" s="841"/>
      <c r="LAZ6233" s="841"/>
      <c r="LBA6233" s="841"/>
      <c r="LBB6233" s="841"/>
      <c r="LBC6233" s="841"/>
      <c r="LBD6233" s="841"/>
      <c r="LBE6233" s="841"/>
      <c r="LBF6233" s="841"/>
      <c r="LBG6233" s="841"/>
      <c r="LBH6233" s="841"/>
      <c r="LBI6233" s="841"/>
      <c r="LBJ6233" s="841"/>
      <c r="LBK6233" s="841"/>
      <c r="LBL6233" s="841"/>
      <c r="LBM6233" s="841"/>
      <c r="LBN6233" s="841"/>
      <c r="LBO6233" s="841"/>
      <c r="LBP6233" s="841"/>
      <c r="LBQ6233" s="841"/>
      <c r="LBR6233" s="841"/>
      <c r="LBS6233" s="841"/>
      <c r="LBT6233" s="841"/>
      <c r="LBU6233" s="841"/>
      <c r="LBV6233" s="841"/>
      <c r="LBW6233" s="841"/>
      <c r="LBX6233" s="841"/>
      <c r="LBY6233" s="841"/>
      <c r="LBZ6233" s="841"/>
      <c r="LCA6233" s="841"/>
      <c r="LCB6233" s="841"/>
      <c r="LCC6233" s="841"/>
      <c r="LCD6233" s="841"/>
      <c r="LCE6233" s="841"/>
      <c r="LCF6233" s="841"/>
      <c r="LCG6233" s="841"/>
      <c r="LCH6233" s="841"/>
      <c r="LCI6233" s="841"/>
      <c r="LCJ6233" s="841"/>
      <c r="LCK6233" s="841"/>
      <c r="LCL6233" s="841"/>
      <c r="LCM6233" s="841"/>
      <c r="LCN6233" s="841"/>
      <c r="LCO6233" s="841"/>
      <c r="LCP6233" s="841"/>
      <c r="LCQ6233" s="841"/>
      <c r="LCR6233" s="841"/>
      <c r="LCS6233" s="841"/>
      <c r="LCT6233" s="841"/>
      <c r="LCU6233" s="841"/>
      <c r="LCV6233" s="841"/>
      <c r="LCW6233" s="841"/>
      <c r="LCX6233" s="841"/>
      <c r="LCY6233" s="841"/>
      <c r="LCZ6233" s="841"/>
      <c r="LDA6233" s="841"/>
      <c r="LDB6233" s="841"/>
      <c r="LDC6233" s="841"/>
      <c r="LDD6233" s="841"/>
      <c r="LDE6233" s="841"/>
      <c r="LDF6233" s="841"/>
      <c r="LDG6233" s="841"/>
      <c r="LDH6233" s="841"/>
      <c r="LDI6233" s="841"/>
      <c r="LDJ6233" s="841"/>
      <c r="LDK6233" s="841"/>
      <c r="LDL6233" s="841"/>
      <c r="LDM6233" s="841"/>
      <c r="LDN6233" s="841"/>
      <c r="LDO6233" s="841"/>
      <c r="LDP6233" s="841"/>
      <c r="LDQ6233" s="841"/>
      <c r="LDR6233" s="841"/>
      <c r="LDS6233" s="841"/>
      <c r="LDT6233" s="841"/>
      <c r="LDU6233" s="841"/>
      <c r="LDV6233" s="841"/>
      <c r="LDW6233" s="841"/>
      <c r="LDX6233" s="841"/>
      <c r="LDY6233" s="841"/>
      <c r="LDZ6233" s="841"/>
      <c r="LEA6233" s="841"/>
      <c r="LEB6233" s="841"/>
      <c r="LEC6233" s="841"/>
      <c r="LED6233" s="841"/>
      <c r="LEE6233" s="841"/>
      <c r="LEF6233" s="841"/>
      <c r="LEG6233" s="841"/>
      <c r="LEH6233" s="841"/>
      <c r="LEI6233" s="841"/>
      <c r="LEJ6233" s="841"/>
      <c r="LEK6233" s="841"/>
      <c r="LEL6233" s="841"/>
      <c r="LEM6233" s="841"/>
      <c r="LEN6233" s="841"/>
      <c r="LEO6233" s="841"/>
      <c r="LEP6233" s="841"/>
      <c r="LEQ6233" s="841"/>
      <c r="LER6233" s="841"/>
      <c r="LES6233" s="841"/>
      <c r="LET6233" s="841"/>
      <c r="LEU6233" s="841"/>
      <c r="LEV6233" s="841"/>
      <c r="LEW6233" s="841"/>
      <c r="LEX6233" s="841"/>
      <c r="LEY6233" s="841"/>
      <c r="LEZ6233" s="841"/>
      <c r="LFA6233" s="841"/>
      <c r="LFB6233" s="841"/>
      <c r="LFC6233" s="841"/>
      <c r="LFD6233" s="841"/>
      <c r="LFE6233" s="841"/>
      <c r="LFF6233" s="841"/>
      <c r="LFG6233" s="841"/>
      <c r="LFH6233" s="841"/>
      <c r="LFI6233" s="841"/>
      <c r="LFJ6233" s="841"/>
      <c r="LFK6233" s="841"/>
      <c r="LFL6233" s="841"/>
      <c r="LFM6233" s="841"/>
      <c r="LFN6233" s="841"/>
      <c r="LFO6233" s="841"/>
      <c r="LFP6233" s="841"/>
      <c r="LFQ6233" s="841"/>
      <c r="LFR6233" s="841"/>
      <c r="LFS6233" s="841"/>
      <c r="LFT6233" s="841"/>
      <c r="LFU6233" s="841"/>
      <c r="LFV6233" s="841"/>
      <c r="LFW6233" s="841"/>
      <c r="LFX6233" s="841"/>
      <c r="LFY6233" s="841"/>
      <c r="LFZ6233" s="841"/>
      <c r="LGA6233" s="841"/>
      <c r="LGB6233" s="841"/>
      <c r="LGC6233" s="841"/>
      <c r="LGD6233" s="841"/>
      <c r="LGE6233" s="841"/>
      <c r="LGF6233" s="841"/>
      <c r="LGG6233" s="841"/>
      <c r="LGH6233" s="841"/>
      <c r="LGI6233" s="841"/>
      <c r="LGJ6233" s="841"/>
      <c r="LGK6233" s="841"/>
      <c r="LGL6233" s="841"/>
      <c r="LGM6233" s="841"/>
      <c r="LGN6233" s="841"/>
      <c r="LGO6233" s="841"/>
      <c r="LGP6233" s="841"/>
      <c r="LGQ6233" s="841"/>
      <c r="LGR6233" s="841"/>
      <c r="LGS6233" s="841"/>
      <c r="LGT6233" s="841"/>
      <c r="LGU6233" s="841"/>
      <c r="LGV6233" s="841"/>
      <c r="LGW6233" s="841"/>
      <c r="LGX6233" s="841"/>
      <c r="LGY6233" s="841"/>
      <c r="LGZ6233" s="841"/>
      <c r="LHA6233" s="841"/>
      <c r="LHB6233" s="841"/>
      <c r="LHC6233" s="841"/>
      <c r="LHD6233" s="841"/>
      <c r="LHE6233" s="841"/>
      <c r="LHF6233" s="841"/>
      <c r="LHG6233" s="841"/>
      <c r="LHH6233" s="841"/>
      <c r="LHI6233" s="841"/>
      <c r="LHJ6233" s="841"/>
      <c r="LHK6233" s="841"/>
      <c r="LHL6233" s="841"/>
      <c r="LHM6233" s="841"/>
      <c r="LHN6233" s="841"/>
      <c r="LHO6233" s="841"/>
      <c r="LHP6233" s="841"/>
      <c r="LHQ6233" s="841"/>
      <c r="LHR6233" s="841"/>
      <c r="LHS6233" s="841"/>
      <c r="LHT6233" s="841"/>
      <c r="LHU6233" s="841"/>
      <c r="LHV6233" s="841"/>
      <c r="LHW6233" s="841"/>
      <c r="LHX6233" s="841"/>
      <c r="LHY6233" s="841"/>
      <c r="LHZ6233" s="841"/>
      <c r="LIA6233" s="841"/>
      <c r="LIB6233" s="841"/>
      <c r="LIC6233" s="841"/>
      <c r="LID6233" s="841"/>
      <c r="LIE6233" s="841"/>
      <c r="LIF6233" s="841"/>
      <c r="LIG6233" s="841"/>
      <c r="LIH6233" s="841"/>
      <c r="LII6233" s="841"/>
      <c r="LIJ6233" s="841"/>
      <c r="LIK6233" s="841"/>
      <c r="LIL6233" s="841"/>
      <c r="LIM6233" s="841"/>
      <c r="LIN6233" s="841"/>
      <c r="LIO6233" s="841"/>
      <c r="LIP6233" s="841"/>
      <c r="LIQ6233" s="841"/>
      <c r="LIR6233" s="841"/>
      <c r="LIS6233" s="841"/>
      <c r="LIT6233" s="841"/>
      <c r="LIU6233" s="841"/>
      <c r="LIV6233" s="841"/>
      <c r="LIW6233" s="841"/>
      <c r="LIX6233" s="841"/>
      <c r="LIY6233" s="841"/>
      <c r="LIZ6233" s="841"/>
      <c r="LJA6233" s="841"/>
      <c r="LJB6233" s="841"/>
      <c r="LJC6233" s="841"/>
      <c r="LJD6233" s="841"/>
      <c r="LJE6233" s="841"/>
      <c r="LJF6233" s="841"/>
      <c r="LJG6233" s="841"/>
      <c r="LJH6233" s="841"/>
      <c r="LJI6233" s="841"/>
      <c r="LJJ6233" s="841"/>
      <c r="LJK6233" s="841"/>
      <c r="LJL6233" s="841"/>
      <c r="LJM6233" s="841"/>
      <c r="LJN6233" s="841"/>
      <c r="LJO6233" s="841"/>
      <c r="LJP6233" s="841"/>
      <c r="LJQ6233" s="841"/>
      <c r="LJR6233" s="841"/>
      <c r="LJS6233" s="841"/>
      <c r="LJT6233" s="841"/>
      <c r="LJU6233" s="841"/>
      <c r="LJV6233" s="841"/>
      <c r="LJW6233" s="841"/>
      <c r="LJX6233" s="841"/>
      <c r="LJY6233" s="841"/>
      <c r="LJZ6233" s="841"/>
      <c r="LKA6233" s="841"/>
      <c r="LKB6233" s="841"/>
      <c r="LKC6233" s="841"/>
      <c r="LKD6233" s="841"/>
      <c r="LKE6233" s="841"/>
      <c r="LKF6233" s="841"/>
      <c r="LKG6233" s="841"/>
      <c r="LKH6233" s="841"/>
      <c r="LKI6233" s="841"/>
      <c r="LKJ6233" s="841"/>
      <c r="LKK6233" s="841"/>
      <c r="LKL6233" s="841"/>
      <c r="LKM6233" s="841"/>
      <c r="LKN6233" s="841"/>
      <c r="LKO6233" s="841"/>
      <c r="LKP6233" s="841"/>
      <c r="LKQ6233" s="841"/>
      <c r="LKR6233" s="841"/>
      <c r="LKS6233" s="841"/>
      <c r="LKT6233" s="841"/>
      <c r="LKU6233" s="841"/>
      <c r="LKV6233" s="841"/>
      <c r="LKW6233" s="841"/>
      <c r="LKX6233" s="841"/>
      <c r="LKY6233" s="841"/>
      <c r="LKZ6233" s="841"/>
      <c r="LLA6233" s="841"/>
      <c r="LLB6233" s="841"/>
      <c r="LLC6233" s="841"/>
      <c r="LLD6233" s="841"/>
      <c r="LLE6233" s="841"/>
      <c r="LLF6233" s="841"/>
      <c r="LLG6233" s="841"/>
      <c r="LLH6233" s="841"/>
      <c r="LLI6233" s="841"/>
      <c r="LLJ6233" s="841"/>
      <c r="LLK6233" s="841"/>
      <c r="LLL6233" s="841"/>
      <c r="LLM6233" s="841"/>
      <c r="LLN6233" s="841"/>
      <c r="LLO6233" s="841"/>
      <c r="LLP6233" s="841"/>
      <c r="LLQ6233" s="841"/>
      <c r="LLR6233" s="841"/>
      <c r="LLS6233" s="841"/>
      <c r="LLT6233" s="841"/>
      <c r="LLU6233" s="841"/>
      <c r="LLV6233" s="841"/>
      <c r="LLW6233" s="841"/>
      <c r="LLX6233" s="841"/>
      <c r="LLY6233" s="841"/>
      <c r="LLZ6233" s="841"/>
      <c r="LMA6233" s="841"/>
      <c r="LMB6233" s="841"/>
      <c r="LMC6233" s="841"/>
      <c r="LMD6233" s="841"/>
      <c r="LME6233" s="841"/>
      <c r="LMF6233" s="841"/>
      <c r="LMG6233" s="841"/>
      <c r="LMH6233" s="841"/>
      <c r="LMI6233" s="841"/>
      <c r="LMJ6233" s="841"/>
      <c r="LMK6233" s="841"/>
      <c r="LML6233" s="841"/>
      <c r="LMM6233" s="841"/>
      <c r="LMN6233" s="841"/>
      <c r="LMO6233" s="841"/>
      <c r="LMP6233" s="841"/>
      <c r="LMQ6233" s="841"/>
      <c r="LMR6233" s="841"/>
      <c r="LMS6233" s="841"/>
      <c r="LMT6233" s="841"/>
      <c r="LMU6233" s="841"/>
      <c r="LMV6233" s="841"/>
      <c r="LMW6233" s="841"/>
      <c r="LMX6233" s="841"/>
      <c r="LMY6233" s="841"/>
      <c r="LMZ6233" s="841"/>
      <c r="LNA6233" s="841"/>
      <c r="LNB6233" s="841"/>
      <c r="LNC6233" s="841"/>
      <c r="LND6233" s="841"/>
      <c r="LNE6233" s="841"/>
      <c r="LNF6233" s="841"/>
      <c r="LNG6233" s="841"/>
      <c r="LNH6233" s="841"/>
      <c r="LNI6233" s="841"/>
      <c r="LNJ6233" s="841"/>
      <c r="LNK6233" s="841"/>
      <c r="LNL6233" s="841"/>
      <c r="LNM6233" s="841"/>
      <c r="LNN6233" s="841"/>
      <c r="LNO6233" s="841"/>
      <c r="LNP6233" s="841"/>
      <c r="LNQ6233" s="841"/>
      <c r="LNR6233" s="841"/>
      <c r="LNS6233" s="841"/>
      <c r="LNT6233" s="841"/>
      <c r="LNU6233" s="841"/>
      <c r="LNV6233" s="841"/>
      <c r="LNW6233" s="841"/>
      <c r="LNX6233" s="841"/>
      <c r="LNY6233" s="841"/>
      <c r="LNZ6233" s="841"/>
      <c r="LOA6233" s="841"/>
      <c r="LOB6233" s="841"/>
      <c r="LOC6233" s="841"/>
      <c r="LOD6233" s="841"/>
      <c r="LOE6233" s="841"/>
      <c r="LOF6233" s="841"/>
      <c r="LOG6233" s="841"/>
      <c r="LOH6233" s="841"/>
      <c r="LOI6233" s="841"/>
      <c r="LOJ6233" s="841"/>
      <c r="LOK6233" s="841"/>
      <c r="LOL6233" s="841"/>
      <c r="LOM6233" s="841"/>
      <c r="LON6233" s="841"/>
      <c r="LOO6233" s="841"/>
      <c r="LOP6233" s="841"/>
      <c r="LOQ6233" s="841"/>
      <c r="LOR6233" s="841"/>
      <c r="LOS6233" s="841"/>
      <c r="LOT6233" s="841"/>
      <c r="LOU6233" s="841"/>
      <c r="LOV6233" s="841"/>
      <c r="LOW6233" s="841"/>
      <c r="LOX6233" s="841"/>
      <c r="LOY6233" s="841"/>
      <c r="LOZ6233" s="841"/>
      <c r="LPA6233" s="841"/>
      <c r="LPB6233" s="841"/>
      <c r="LPC6233" s="841"/>
      <c r="LPD6233" s="841"/>
      <c r="LPE6233" s="841"/>
      <c r="LPF6233" s="841"/>
      <c r="LPG6233" s="841"/>
      <c r="LPH6233" s="841"/>
      <c r="LPI6233" s="841"/>
      <c r="LPJ6233" s="841"/>
      <c r="LPK6233" s="841"/>
      <c r="LPL6233" s="841"/>
      <c r="LPM6233" s="841"/>
      <c r="LPN6233" s="841"/>
      <c r="LPO6233" s="841"/>
      <c r="LPP6233" s="841"/>
      <c r="LPQ6233" s="841"/>
      <c r="LPR6233" s="841"/>
      <c r="LPS6233" s="841"/>
      <c r="LPT6233" s="841"/>
      <c r="LPU6233" s="841"/>
      <c r="LPV6233" s="841"/>
      <c r="LPW6233" s="841"/>
      <c r="LPX6233" s="841"/>
      <c r="LPY6233" s="841"/>
      <c r="LPZ6233" s="841"/>
      <c r="LQA6233" s="841"/>
      <c r="LQB6233" s="841"/>
      <c r="LQC6233" s="841"/>
      <c r="LQD6233" s="841"/>
      <c r="LQE6233" s="841"/>
      <c r="LQF6233" s="841"/>
      <c r="LQG6233" s="841"/>
      <c r="LQH6233" s="841"/>
      <c r="LQI6233" s="841"/>
      <c r="LQJ6233" s="841"/>
      <c r="LQK6233" s="841"/>
      <c r="LQL6233" s="841"/>
      <c r="LQM6233" s="841"/>
      <c r="LQN6233" s="841"/>
      <c r="LQO6233" s="841"/>
      <c r="LQP6233" s="841"/>
      <c r="LQQ6233" s="841"/>
      <c r="LQR6233" s="841"/>
      <c r="LQS6233" s="841"/>
      <c r="LQT6233" s="841"/>
      <c r="LQU6233" s="841"/>
      <c r="LQV6233" s="841"/>
      <c r="LQW6233" s="841"/>
      <c r="LQX6233" s="841"/>
      <c r="LQY6233" s="841"/>
      <c r="LQZ6233" s="841"/>
      <c r="LRA6233" s="841"/>
      <c r="LRB6233" s="841"/>
      <c r="LRC6233" s="841"/>
      <c r="LRD6233" s="841"/>
      <c r="LRE6233" s="841"/>
      <c r="LRF6233" s="841"/>
      <c r="LRG6233" s="841"/>
      <c r="LRH6233" s="841"/>
      <c r="LRI6233" s="841"/>
      <c r="LRJ6233" s="841"/>
      <c r="LRK6233" s="841"/>
      <c r="LRL6233" s="841"/>
      <c r="LRM6233" s="841"/>
      <c r="LRN6233" s="841"/>
      <c r="LRO6233" s="841"/>
      <c r="LRP6233" s="841"/>
      <c r="LRQ6233" s="841"/>
      <c r="LRR6233" s="841"/>
      <c r="LRS6233" s="841"/>
      <c r="LRT6233" s="841"/>
      <c r="LRU6233" s="841"/>
      <c r="LRV6233" s="841"/>
      <c r="LRW6233" s="841"/>
      <c r="LRX6233" s="841"/>
      <c r="LRY6233" s="841"/>
      <c r="LRZ6233" s="841"/>
      <c r="LSA6233" s="841"/>
      <c r="LSB6233" s="841"/>
      <c r="LSC6233" s="841"/>
      <c r="LSD6233" s="841"/>
      <c r="LSE6233" s="841"/>
      <c r="LSF6233" s="841"/>
      <c r="LSG6233" s="841"/>
      <c r="LSH6233" s="841"/>
      <c r="LSI6233" s="841"/>
      <c r="LSJ6233" s="841"/>
      <c r="LSK6233" s="841"/>
      <c r="LSL6233" s="841"/>
      <c r="LSM6233" s="841"/>
      <c r="LSN6233" s="841"/>
      <c r="LSO6233" s="841"/>
      <c r="LSP6233" s="841"/>
      <c r="LSQ6233" s="841"/>
      <c r="LSR6233" s="841"/>
      <c r="LSS6233" s="841"/>
      <c r="LST6233" s="841"/>
      <c r="LSU6233" s="841"/>
      <c r="LSV6233" s="841"/>
      <c r="LSW6233" s="841"/>
      <c r="LSX6233" s="841"/>
      <c r="LSY6233" s="841"/>
      <c r="LSZ6233" s="841"/>
      <c r="LTA6233" s="841"/>
      <c r="LTB6233" s="841"/>
      <c r="LTC6233" s="841"/>
      <c r="LTD6233" s="841"/>
      <c r="LTE6233" s="841"/>
      <c r="LTF6233" s="841"/>
      <c r="LTG6233" s="841"/>
      <c r="LTH6233" s="841"/>
      <c r="LTI6233" s="841"/>
      <c r="LTJ6233" s="841"/>
      <c r="LTK6233" s="841"/>
      <c r="LTL6233" s="841"/>
      <c r="LTM6233" s="841"/>
      <c r="LTN6233" s="841"/>
      <c r="LTO6233" s="841"/>
      <c r="LTP6233" s="841"/>
      <c r="LTQ6233" s="841"/>
      <c r="LTR6233" s="841"/>
      <c r="LTS6233" s="841"/>
      <c r="LTT6233" s="841"/>
      <c r="LTU6233" s="841"/>
      <c r="LTV6233" s="841"/>
      <c r="LTW6233" s="841"/>
      <c r="LTX6233" s="841"/>
      <c r="LTY6233" s="841"/>
      <c r="LTZ6233" s="841"/>
      <c r="LUA6233" s="841"/>
      <c r="LUB6233" s="841"/>
      <c r="LUC6233" s="841"/>
      <c r="LUD6233" s="841"/>
      <c r="LUE6233" s="841"/>
      <c r="LUF6233" s="841"/>
      <c r="LUG6233" s="841"/>
      <c r="LUH6233" s="841"/>
      <c r="LUI6233" s="841"/>
      <c r="LUJ6233" s="841"/>
      <c r="LUK6233" s="841"/>
      <c r="LUL6233" s="841"/>
      <c r="LUM6233" s="841"/>
      <c r="LUN6233" s="841"/>
      <c r="LUO6233" s="841"/>
      <c r="LUP6233" s="841"/>
      <c r="LUQ6233" s="841"/>
      <c r="LUR6233" s="841"/>
      <c r="LUS6233" s="841"/>
      <c r="LUT6233" s="841"/>
      <c r="LUU6233" s="841"/>
      <c r="LUV6233" s="841"/>
      <c r="LUW6233" s="841"/>
      <c r="LUX6233" s="841"/>
      <c r="LUY6233" s="841"/>
      <c r="LUZ6233" s="841"/>
      <c r="LVA6233" s="841"/>
      <c r="LVB6233" s="841"/>
      <c r="LVC6233" s="841"/>
      <c r="LVD6233" s="841"/>
      <c r="LVE6233" s="841"/>
      <c r="LVF6233" s="841"/>
      <c r="LVG6233" s="841"/>
      <c r="LVH6233" s="841"/>
      <c r="LVI6233" s="841"/>
      <c r="LVJ6233" s="841"/>
      <c r="LVK6233" s="841"/>
      <c r="LVL6233" s="841"/>
      <c r="LVM6233" s="841"/>
      <c r="LVN6233" s="841"/>
      <c r="LVO6233" s="841"/>
      <c r="LVP6233" s="841"/>
      <c r="LVQ6233" s="841"/>
      <c r="LVR6233" s="841"/>
      <c r="LVS6233" s="841"/>
      <c r="LVT6233" s="841"/>
      <c r="LVU6233" s="841"/>
      <c r="LVV6233" s="841"/>
      <c r="LVW6233" s="841"/>
      <c r="LVX6233" s="841"/>
      <c r="LVY6233" s="841"/>
      <c r="LVZ6233" s="841"/>
      <c r="LWA6233" s="841"/>
      <c r="LWB6233" s="841"/>
      <c r="LWC6233" s="841"/>
      <c r="LWD6233" s="841"/>
      <c r="LWE6233" s="841"/>
      <c r="LWF6233" s="841"/>
      <c r="LWG6233" s="841"/>
      <c r="LWH6233" s="841"/>
      <c r="LWI6233" s="841"/>
      <c r="LWJ6233" s="841"/>
      <c r="LWK6233" s="841"/>
      <c r="LWL6233" s="841"/>
      <c r="LWM6233" s="841"/>
      <c r="LWN6233" s="841"/>
      <c r="LWO6233" s="841"/>
      <c r="LWP6233" s="841"/>
      <c r="LWQ6233" s="841"/>
      <c r="LWR6233" s="841"/>
      <c r="LWS6233" s="841"/>
      <c r="LWT6233" s="841"/>
      <c r="LWU6233" s="841"/>
      <c r="LWV6233" s="841"/>
      <c r="LWW6233" s="841"/>
      <c r="LWX6233" s="841"/>
      <c r="LWY6233" s="841"/>
      <c r="LWZ6233" s="841"/>
      <c r="LXA6233" s="841"/>
      <c r="LXB6233" s="841"/>
      <c r="LXC6233" s="841"/>
      <c r="LXD6233" s="841"/>
      <c r="LXE6233" s="841"/>
      <c r="LXF6233" s="841"/>
      <c r="LXG6233" s="841"/>
      <c r="LXH6233" s="841"/>
      <c r="LXI6233" s="841"/>
      <c r="LXJ6233" s="841"/>
      <c r="LXK6233" s="841"/>
      <c r="LXL6233" s="841"/>
      <c r="LXM6233" s="841"/>
      <c r="LXN6233" s="841"/>
      <c r="LXO6233" s="841"/>
      <c r="LXP6233" s="841"/>
      <c r="LXQ6233" s="841"/>
      <c r="LXR6233" s="841"/>
      <c r="LXS6233" s="841"/>
      <c r="LXT6233" s="841"/>
      <c r="LXU6233" s="841"/>
      <c r="LXV6233" s="841"/>
      <c r="LXW6233" s="841"/>
      <c r="LXX6233" s="841"/>
      <c r="LXY6233" s="841"/>
      <c r="LXZ6233" s="841"/>
      <c r="LYA6233" s="841"/>
      <c r="LYB6233" s="841"/>
      <c r="LYC6233" s="841"/>
      <c r="LYD6233" s="841"/>
      <c r="LYE6233" s="841"/>
      <c r="LYF6233" s="841"/>
      <c r="LYG6233" s="841"/>
      <c r="LYH6233" s="841"/>
      <c r="LYI6233" s="841"/>
      <c r="LYJ6233" s="841"/>
      <c r="LYK6233" s="841"/>
      <c r="LYL6233" s="841"/>
      <c r="LYM6233" s="841"/>
      <c r="LYN6233" s="841"/>
      <c r="LYO6233" s="841"/>
      <c r="LYP6233" s="841"/>
      <c r="LYQ6233" s="841"/>
      <c r="LYR6233" s="841"/>
      <c r="LYS6233" s="841"/>
      <c r="LYT6233" s="841"/>
      <c r="LYU6233" s="841"/>
      <c r="LYV6233" s="841"/>
      <c r="LYW6233" s="841"/>
      <c r="LYX6233" s="841"/>
      <c r="LYY6233" s="841"/>
      <c r="LYZ6233" s="841"/>
      <c r="LZA6233" s="841"/>
      <c r="LZB6233" s="841"/>
      <c r="LZC6233" s="841"/>
      <c r="LZD6233" s="841"/>
      <c r="LZE6233" s="841"/>
      <c r="LZF6233" s="841"/>
      <c r="LZG6233" s="841"/>
      <c r="LZH6233" s="841"/>
      <c r="LZI6233" s="841"/>
      <c r="LZJ6233" s="841"/>
      <c r="LZK6233" s="841"/>
      <c r="LZL6233" s="841"/>
      <c r="LZM6233" s="841"/>
      <c r="LZN6233" s="841"/>
      <c r="LZO6233" s="841"/>
      <c r="LZP6233" s="841"/>
      <c r="LZQ6233" s="841"/>
      <c r="LZR6233" s="841"/>
      <c r="LZS6233" s="841"/>
      <c r="LZT6233" s="841"/>
      <c r="LZU6233" s="841"/>
      <c r="LZV6233" s="841"/>
      <c r="LZW6233" s="841"/>
      <c r="LZX6233" s="841"/>
      <c r="LZY6233" s="841"/>
      <c r="LZZ6233" s="841"/>
      <c r="MAA6233" s="841"/>
      <c r="MAB6233" s="841"/>
      <c r="MAC6233" s="841"/>
      <c r="MAD6233" s="841"/>
      <c r="MAE6233" s="841"/>
      <c r="MAF6233" s="841"/>
      <c r="MAG6233" s="841"/>
      <c r="MAH6233" s="841"/>
      <c r="MAI6233" s="841"/>
      <c r="MAJ6233" s="841"/>
      <c r="MAK6233" s="841"/>
      <c r="MAL6233" s="841"/>
      <c r="MAM6233" s="841"/>
      <c r="MAN6233" s="841"/>
      <c r="MAO6233" s="841"/>
      <c r="MAP6233" s="841"/>
      <c r="MAQ6233" s="841"/>
      <c r="MAR6233" s="841"/>
      <c r="MAS6233" s="841"/>
      <c r="MAT6233" s="841"/>
      <c r="MAU6233" s="841"/>
      <c r="MAV6233" s="841"/>
      <c r="MAW6233" s="841"/>
      <c r="MAX6233" s="841"/>
      <c r="MAY6233" s="841"/>
      <c r="MAZ6233" s="841"/>
      <c r="MBA6233" s="841"/>
      <c r="MBB6233" s="841"/>
      <c r="MBC6233" s="841"/>
      <c r="MBD6233" s="841"/>
      <c r="MBE6233" s="841"/>
      <c r="MBF6233" s="841"/>
      <c r="MBG6233" s="841"/>
      <c r="MBH6233" s="841"/>
      <c r="MBI6233" s="841"/>
      <c r="MBJ6233" s="841"/>
      <c r="MBK6233" s="841"/>
      <c r="MBL6233" s="841"/>
      <c r="MBM6233" s="841"/>
      <c r="MBN6233" s="841"/>
      <c r="MBO6233" s="841"/>
      <c r="MBP6233" s="841"/>
      <c r="MBQ6233" s="841"/>
      <c r="MBR6233" s="841"/>
      <c r="MBS6233" s="841"/>
      <c r="MBT6233" s="841"/>
      <c r="MBU6233" s="841"/>
      <c r="MBV6233" s="841"/>
      <c r="MBW6233" s="841"/>
      <c r="MBX6233" s="841"/>
      <c r="MBY6233" s="841"/>
      <c r="MBZ6233" s="841"/>
      <c r="MCA6233" s="841"/>
      <c r="MCB6233" s="841"/>
      <c r="MCC6233" s="841"/>
      <c r="MCD6233" s="841"/>
      <c r="MCE6233" s="841"/>
      <c r="MCF6233" s="841"/>
      <c r="MCG6233" s="841"/>
      <c r="MCH6233" s="841"/>
      <c r="MCI6233" s="841"/>
      <c r="MCJ6233" s="841"/>
      <c r="MCK6233" s="841"/>
      <c r="MCL6233" s="841"/>
      <c r="MCM6233" s="841"/>
      <c r="MCN6233" s="841"/>
      <c r="MCO6233" s="841"/>
      <c r="MCP6233" s="841"/>
      <c r="MCQ6233" s="841"/>
      <c r="MCR6233" s="841"/>
      <c r="MCS6233" s="841"/>
      <c r="MCT6233" s="841"/>
      <c r="MCU6233" s="841"/>
      <c r="MCV6233" s="841"/>
      <c r="MCW6233" s="841"/>
      <c r="MCX6233" s="841"/>
      <c r="MCY6233" s="841"/>
      <c r="MCZ6233" s="841"/>
      <c r="MDA6233" s="841"/>
      <c r="MDB6233" s="841"/>
      <c r="MDC6233" s="841"/>
      <c r="MDD6233" s="841"/>
      <c r="MDE6233" s="841"/>
      <c r="MDF6233" s="841"/>
      <c r="MDG6233" s="841"/>
      <c r="MDH6233" s="841"/>
      <c r="MDI6233" s="841"/>
      <c r="MDJ6233" s="841"/>
      <c r="MDK6233" s="841"/>
      <c r="MDL6233" s="841"/>
      <c r="MDM6233" s="841"/>
      <c r="MDN6233" s="841"/>
      <c r="MDO6233" s="841"/>
      <c r="MDP6233" s="841"/>
      <c r="MDQ6233" s="841"/>
      <c r="MDR6233" s="841"/>
      <c r="MDS6233" s="841"/>
      <c r="MDT6233" s="841"/>
      <c r="MDU6233" s="841"/>
      <c r="MDV6233" s="841"/>
      <c r="MDW6233" s="841"/>
      <c r="MDX6233" s="841"/>
      <c r="MDY6233" s="841"/>
      <c r="MDZ6233" s="841"/>
      <c r="MEA6233" s="841"/>
      <c r="MEB6233" s="841"/>
      <c r="MEC6233" s="841"/>
      <c r="MED6233" s="841"/>
      <c r="MEE6233" s="841"/>
      <c r="MEF6233" s="841"/>
      <c r="MEG6233" s="841"/>
      <c r="MEH6233" s="841"/>
      <c r="MEI6233" s="841"/>
      <c r="MEJ6233" s="841"/>
      <c r="MEK6233" s="841"/>
      <c r="MEL6233" s="841"/>
      <c r="MEM6233" s="841"/>
      <c r="MEN6233" s="841"/>
      <c r="MEO6233" s="841"/>
      <c r="MEP6233" s="841"/>
      <c r="MEQ6233" s="841"/>
      <c r="MER6233" s="841"/>
      <c r="MES6233" s="841"/>
      <c r="MET6233" s="841"/>
      <c r="MEU6233" s="841"/>
      <c r="MEV6233" s="841"/>
      <c r="MEW6233" s="841"/>
      <c r="MEX6233" s="841"/>
      <c r="MEY6233" s="841"/>
      <c r="MEZ6233" s="841"/>
      <c r="MFA6233" s="841"/>
      <c r="MFB6233" s="841"/>
      <c r="MFC6233" s="841"/>
      <c r="MFD6233" s="841"/>
      <c r="MFE6233" s="841"/>
      <c r="MFF6233" s="841"/>
      <c r="MFG6233" s="841"/>
      <c r="MFH6233" s="841"/>
      <c r="MFI6233" s="841"/>
      <c r="MFJ6233" s="841"/>
      <c r="MFK6233" s="841"/>
      <c r="MFL6233" s="841"/>
      <c r="MFM6233" s="841"/>
      <c r="MFN6233" s="841"/>
      <c r="MFO6233" s="841"/>
      <c r="MFP6233" s="841"/>
      <c r="MFQ6233" s="841"/>
      <c r="MFR6233" s="841"/>
      <c r="MFS6233" s="841"/>
      <c r="MFT6233" s="841"/>
      <c r="MFU6233" s="841"/>
      <c r="MFV6233" s="841"/>
      <c r="MFW6233" s="841"/>
      <c r="MFX6233" s="841"/>
      <c r="MFY6233" s="841"/>
      <c r="MFZ6233" s="841"/>
      <c r="MGA6233" s="841"/>
      <c r="MGB6233" s="841"/>
      <c r="MGC6233" s="841"/>
      <c r="MGD6233" s="841"/>
      <c r="MGE6233" s="841"/>
      <c r="MGF6233" s="841"/>
      <c r="MGG6233" s="841"/>
      <c r="MGH6233" s="841"/>
      <c r="MGI6233" s="841"/>
      <c r="MGJ6233" s="841"/>
      <c r="MGK6233" s="841"/>
      <c r="MGL6233" s="841"/>
      <c r="MGM6233" s="841"/>
      <c r="MGN6233" s="841"/>
      <c r="MGO6233" s="841"/>
      <c r="MGP6233" s="841"/>
      <c r="MGQ6233" s="841"/>
      <c r="MGR6233" s="841"/>
      <c r="MGS6233" s="841"/>
      <c r="MGT6233" s="841"/>
      <c r="MGU6233" s="841"/>
      <c r="MGV6233" s="841"/>
      <c r="MGW6233" s="841"/>
      <c r="MGX6233" s="841"/>
      <c r="MGY6233" s="841"/>
      <c r="MGZ6233" s="841"/>
      <c r="MHA6233" s="841"/>
      <c r="MHB6233" s="841"/>
      <c r="MHC6233" s="841"/>
      <c r="MHD6233" s="841"/>
      <c r="MHE6233" s="841"/>
      <c r="MHF6233" s="841"/>
      <c r="MHG6233" s="841"/>
      <c r="MHH6233" s="841"/>
      <c r="MHI6233" s="841"/>
      <c r="MHJ6233" s="841"/>
      <c r="MHK6233" s="841"/>
      <c r="MHL6233" s="841"/>
      <c r="MHM6233" s="841"/>
      <c r="MHN6233" s="841"/>
      <c r="MHO6233" s="841"/>
      <c r="MHP6233" s="841"/>
      <c r="MHQ6233" s="841"/>
      <c r="MHR6233" s="841"/>
      <c r="MHS6233" s="841"/>
      <c r="MHT6233" s="841"/>
      <c r="MHU6233" s="841"/>
      <c r="MHV6233" s="841"/>
      <c r="MHW6233" s="841"/>
      <c r="MHX6233" s="841"/>
      <c r="MHY6233" s="841"/>
      <c r="MHZ6233" s="841"/>
      <c r="MIA6233" s="841"/>
      <c r="MIB6233" s="841"/>
      <c r="MIC6233" s="841"/>
      <c r="MID6233" s="841"/>
      <c r="MIE6233" s="841"/>
      <c r="MIF6233" s="841"/>
      <c r="MIG6233" s="841"/>
      <c r="MIH6233" s="841"/>
      <c r="MII6233" s="841"/>
      <c r="MIJ6233" s="841"/>
      <c r="MIK6233" s="841"/>
      <c r="MIL6233" s="841"/>
      <c r="MIM6233" s="841"/>
      <c r="MIN6233" s="841"/>
      <c r="MIO6233" s="841"/>
      <c r="MIP6233" s="841"/>
      <c r="MIQ6233" s="841"/>
      <c r="MIR6233" s="841"/>
      <c r="MIS6233" s="841"/>
      <c r="MIT6233" s="841"/>
      <c r="MIU6233" s="841"/>
      <c r="MIV6233" s="841"/>
      <c r="MIW6233" s="841"/>
      <c r="MIX6233" s="841"/>
      <c r="MIY6233" s="841"/>
      <c r="MIZ6233" s="841"/>
      <c r="MJA6233" s="841"/>
      <c r="MJB6233" s="841"/>
      <c r="MJC6233" s="841"/>
      <c r="MJD6233" s="841"/>
      <c r="MJE6233" s="841"/>
      <c r="MJF6233" s="841"/>
      <c r="MJG6233" s="841"/>
      <c r="MJH6233" s="841"/>
      <c r="MJI6233" s="841"/>
      <c r="MJJ6233" s="841"/>
      <c r="MJK6233" s="841"/>
      <c r="MJL6233" s="841"/>
      <c r="MJM6233" s="841"/>
      <c r="MJN6233" s="841"/>
      <c r="MJO6233" s="841"/>
      <c r="MJP6233" s="841"/>
      <c r="MJQ6233" s="841"/>
      <c r="MJR6233" s="841"/>
      <c r="MJS6233" s="841"/>
      <c r="MJT6233" s="841"/>
      <c r="MJU6233" s="841"/>
      <c r="MJV6233" s="841"/>
      <c r="MJW6233" s="841"/>
      <c r="MJX6233" s="841"/>
      <c r="MJY6233" s="841"/>
      <c r="MJZ6233" s="841"/>
      <c r="MKA6233" s="841"/>
      <c r="MKB6233" s="841"/>
      <c r="MKC6233" s="841"/>
      <c r="MKD6233" s="841"/>
      <c r="MKE6233" s="841"/>
      <c r="MKF6233" s="841"/>
      <c r="MKG6233" s="841"/>
      <c r="MKH6233" s="841"/>
      <c r="MKI6233" s="841"/>
      <c r="MKJ6233" s="841"/>
      <c r="MKK6233" s="841"/>
      <c r="MKL6233" s="841"/>
      <c r="MKM6233" s="841"/>
      <c r="MKN6233" s="841"/>
      <c r="MKO6233" s="841"/>
      <c r="MKP6233" s="841"/>
      <c r="MKQ6233" s="841"/>
      <c r="MKR6233" s="841"/>
      <c r="MKS6233" s="841"/>
      <c r="MKT6233" s="841"/>
      <c r="MKU6233" s="841"/>
      <c r="MKV6233" s="841"/>
      <c r="MKW6233" s="841"/>
      <c r="MKX6233" s="841"/>
      <c r="MKY6233" s="841"/>
      <c r="MKZ6233" s="841"/>
      <c r="MLA6233" s="841"/>
      <c r="MLB6233" s="841"/>
      <c r="MLC6233" s="841"/>
      <c r="MLD6233" s="841"/>
      <c r="MLE6233" s="841"/>
      <c r="MLF6233" s="841"/>
      <c r="MLG6233" s="841"/>
      <c r="MLH6233" s="841"/>
      <c r="MLI6233" s="841"/>
      <c r="MLJ6233" s="841"/>
      <c r="MLK6233" s="841"/>
      <c r="MLL6233" s="841"/>
      <c r="MLM6233" s="841"/>
      <c r="MLN6233" s="841"/>
      <c r="MLO6233" s="841"/>
      <c r="MLP6233" s="841"/>
      <c r="MLQ6233" s="841"/>
      <c r="MLR6233" s="841"/>
      <c r="MLS6233" s="841"/>
      <c r="MLT6233" s="841"/>
      <c r="MLU6233" s="841"/>
      <c r="MLV6233" s="841"/>
      <c r="MLW6233" s="841"/>
      <c r="MLX6233" s="841"/>
      <c r="MLY6233" s="841"/>
      <c r="MLZ6233" s="841"/>
      <c r="MMA6233" s="841"/>
      <c r="MMB6233" s="841"/>
      <c r="MMC6233" s="841"/>
      <c r="MMD6233" s="841"/>
      <c r="MME6233" s="841"/>
      <c r="MMF6233" s="841"/>
      <c r="MMG6233" s="841"/>
      <c r="MMH6233" s="841"/>
      <c r="MMI6233" s="841"/>
      <c r="MMJ6233" s="841"/>
      <c r="MMK6233" s="841"/>
      <c r="MML6233" s="841"/>
      <c r="MMM6233" s="841"/>
      <c r="MMN6233" s="841"/>
      <c r="MMO6233" s="841"/>
      <c r="MMP6233" s="841"/>
      <c r="MMQ6233" s="841"/>
      <c r="MMR6233" s="841"/>
      <c r="MMS6233" s="841"/>
      <c r="MMT6233" s="841"/>
      <c r="MMU6233" s="841"/>
      <c r="MMV6233" s="841"/>
      <c r="MMW6233" s="841"/>
      <c r="MMX6233" s="841"/>
      <c r="MMY6233" s="841"/>
      <c r="MMZ6233" s="841"/>
      <c r="MNA6233" s="841"/>
      <c r="MNB6233" s="841"/>
      <c r="MNC6233" s="841"/>
      <c r="MND6233" s="841"/>
      <c r="MNE6233" s="841"/>
      <c r="MNF6233" s="841"/>
      <c r="MNG6233" s="841"/>
      <c r="MNH6233" s="841"/>
      <c r="MNI6233" s="841"/>
      <c r="MNJ6233" s="841"/>
      <c r="MNK6233" s="841"/>
      <c r="MNL6233" s="841"/>
      <c r="MNM6233" s="841"/>
      <c r="MNN6233" s="841"/>
      <c r="MNO6233" s="841"/>
      <c r="MNP6233" s="841"/>
      <c r="MNQ6233" s="841"/>
      <c r="MNR6233" s="841"/>
      <c r="MNS6233" s="841"/>
      <c r="MNT6233" s="841"/>
      <c r="MNU6233" s="841"/>
      <c r="MNV6233" s="841"/>
      <c r="MNW6233" s="841"/>
      <c r="MNX6233" s="841"/>
      <c r="MNY6233" s="841"/>
      <c r="MNZ6233" s="841"/>
      <c r="MOA6233" s="841"/>
      <c r="MOB6233" s="841"/>
      <c r="MOC6233" s="841"/>
      <c r="MOD6233" s="841"/>
      <c r="MOE6233" s="841"/>
      <c r="MOF6233" s="841"/>
      <c r="MOG6233" s="841"/>
      <c r="MOH6233" s="841"/>
      <c r="MOI6233" s="841"/>
      <c r="MOJ6233" s="841"/>
      <c r="MOK6233" s="841"/>
      <c r="MOL6233" s="841"/>
      <c r="MOM6233" s="841"/>
      <c r="MON6233" s="841"/>
      <c r="MOO6233" s="841"/>
      <c r="MOP6233" s="841"/>
      <c r="MOQ6233" s="841"/>
      <c r="MOR6233" s="841"/>
      <c r="MOS6233" s="841"/>
      <c r="MOT6233" s="841"/>
      <c r="MOU6233" s="841"/>
      <c r="MOV6233" s="841"/>
      <c r="MOW6233" s="841"/>
      <c r="MOX6233" s="841"/>
      <c r="MOY6233" s="841"/>
      <c r="MOZ6233" s="841"/>
      <c r="MPA6233" s="841"/>
      <c r="MPB6233" s="841"/>
      <c r="MPC6233" s="841"/>
      <c r="MPD6233" s="841"/>
      <c r="MPE6233" s="841"/>
      <c r="MPF6233" s="841"/>
      <c r="MPG6233" s="841"/>
      <c r="MPH6233" s="841"/>
      <c r="MPI6233" s="841"/>
      <c r="MPJ6233" s="841"/>
      <c r="MPK6233" s="841"/>
      <c r="MPL6233" s="841"/>
      <c r="MPM6233" s="841"/>
      <c r="MPN6233" s="841"/>
      <c r="MPO6233" s="841"/>
      <c r="MPP6233" s="841"/>
      <c r="MPQ6233" s="841"/>
      <c r="MPR6233" s="841"/>
      <c r="MPS6233" s="841"/>
      <c r="MPT6233" s="841"/>
      <c r="MPU6233" s="841"/>
      <c r="MPV6233" s="841"/>
      <c r="MPW6233" s="841"/>
      <c r="MPX6233" s="841"/>
      <c r="MPY6233" s="841"/>
      <c r="MPZ6233" s="841"/>
      <c r="MQA6233" s="841"/>
      <c r="MQB6233" s="841"/>
      <c r="MQC6233" s="841"/>
      <c r="MQD6233" s="841"/>
      <c r="MQE6233" s="841"/>
      <c r="MQF6233" s="841"/>
      <c r="MQG6233" s="841"/>
      <c r="MQH6233" s="841"/>
      <c r="MQI6233" s="841"/>
      <c r="MQJ6233" s="841"/>
      <c r="MQK6233" s="841"/>
      <c r="MQL6233" s="841"/>
      <c r="MQM6233" s="841"/>
      <c r="MQN6233" s="841"/>
      <c r="MQO6233" s="841"/>
      <c r="MQP6233" s="841"/>
      <c r="MQQ6233" s="841"/>
      <c r="MQR6233" s="841"/>
      <c r="MQS6233" s="841"/>
      <c r="MQT6233" s="841"/>
      <c r="MQU6233" s="841"/>
      <c r="MQV6233" s="841"/>
      <c r="MQW6233" s="841"/>
      <c r="MQX6233" s="841"/>
      <c r="MQY6233" s="841"/>
      <c r="MQZ6233" s="841"/>
      <c r="MRA6233" s="841"/>
      <c r="MRB6233" s="841"/>
      <c r="MRC6233" s="841"/>
      <c r="MRD6233" s="841"/>
      <c r="MRE6233" s="841"/>
      <c r="MRF6233" s="841"/>
      <c r="MRG6233" s="841"/>
      <c r="MRH6233" s="841"/>
      <c r="MRI6233" s="841"/>
      <c r="MRJ6233" s="841"/>
      <c r="MRK6233" s="841"/>
      <c r="MRL6233" s="841"/>
      <c r="MRM6233" s="841"/>
      <c r="MRN6233" s="841"/>
      <c r="MRO6233" s="841"/>
      <c r="MRP6233" s="841"/>
      <c r="MRQ6233" s="841"/>
      <c r="MRR6233" s="841"/>
      <c r="MRS6233" s="841"/>
      <c r="MRT6233" s="841"/>
      <c r="MRU6233" s="841"/>
      <c r="MRV6233" s="841"/>
      <c r="MRW6233" s="841"/>
      <c r="MRX6233" s="841"/>
      <c r="MRY6233" s="841"/>
      <c r="MRZ6233" s="841"/>
      <c r="MSA6233" s="841"/>
      <c r="MSB6233" s="841"/>
      <c r="MSC6233" s="841"/>
      <c r="MSD6233" s="841"/>
      <c r="MSE6233" s="841"/>
      <c r="MSF6233" s="841"/>
      <c r="MSG6233" s="841"/>
      <c r="MSH6233" s="841"/>
      <c r="MSI6233" s="841"/>
      <c r="MSJ6233" s="841"/>
      <c r="MSK6233" s="841"/>
      <c r="MSL6233" s="841"/>
      <c r="MSM6233" s="841"/>
      <c r="MSN6233" s="841"/>
      <c r="MSO6233" s="841"/>
      <c r="MSP6233" s="841"/>
      <c r="MSQ6233" s="841"/>
      <c r="MSR6233" s="841"/>
      <c r="MSS6233" s="841"/>
      <c r="MST6233" s="841"/>
      <c r="MSU6233" s="841"/>
      <c r="MSV6233" s="841"/>
      <c r="MSW6233" s="841"/>
      <c r="MSX6233" s="841"/>
      <c r="MSY6233" s="841"/>
      <c r="MSZ6233" s="841"/>
      <c r="MTA6233" s="841"/>
      <c r="MTB6233" s="841"/>
      <c r="MTC6233" s="841"/>
      <c r="MTD6233" s="841"/>
      <c r="MTE6233" s="841"/>
      <c r="MTF6233" s="841"/>
      <c r="MTG6233" s="841"/>
      <c r="MTH6233" s="841"/>
      <c r="MTI6233" s="841"/>
      <c r="MTJ6233" s="841"/>
      <c r="MTK6233" s="841"/>
      <c r="MTL6233" s="841"/>
      <c r="MTM6233" s="841"/>
      <c r="MTN6233" s="841"/>
      <c r="MTO6233" s="841"/>
      <c r="MTP6233" s="841"/>
      <c r="MTQ6233" s="841"/>
      <c r="MTR6233" s="841"/>
      <c r="MTS6233" s="841"/>
      <c r="MTT6233" s="841"/>
      <c r="MTU6233" s="841"/>
      <c r="MTV6233" s="841"/>
      <c r="MTW6233" s="841"/>
      <c r="MTX6233" s="841"/>
      <c r="MTY6233" s="841"/>
      <c r="MTZ6233" s="841"/>
      <c r="MUA6233" s="841"/>
      <c r="MUB6233" s="841"/>
      <c r="MUC6233" s="841"/>
      <c r="MUD6233" s="841"/>
      <c r="MUE6233" s="841"/>
      <c r="MUF6233" s="841"/>
      <c r="MUG6233" s="841"/>
      <c r="MUH6233" s="841"/>
      <c r="MUI6233" s="841"/>
      <c r="MUJ6233" s="841"/>
      <c r="MUK6233" s="841"/>
      <c r="MUL6233" s="841"/>
      <c r="MUM6233" s="841"/>
      <c r="MUN6233" s="841"/>
      <c r="MUO6233" s="841"/>
      <c r="MUP6233" s="841"/>
      <c r="MUQ6233" s="841"/>
      <c r="MUR6233" s="841"/>
      <c r="MUS6233" s="841"/>
      <c r="MUT6233" s="841"/>
      <c r="MUU6233" s="841"/>
      <c r="MUV6233" s="841"/>
      <c r="MUW6233" s="841"/>
      <c r="MUX6233" s="841"/>
      <c r="MUY6233" s="841"/>
      <c r="MUZ6233" s="841"/>
      <c r="MVA6233" s="841"/>
      <c r="MVB6233" s="841"/>
      <c r="MVC6233" s="841"/>
      <c r="MVD6233" s="841"/>
      <c r="MVE6233" s="841"/>
      <c r="MVF6233" s="841"/>
      <c r="MVG6233" s="841"/>
      <c r="MVH6233" s="841"/>
      <c r="MVI6233" s="841"/>
      <c r="MVJ6233" s="841"/>
      <c r="MVK6233" s="841"/>
      <c r="MVL6233" s="841"/>
      <c r="MVM6233" s="841"/>
      <c r="MVN6233" s="841"/>
      <c r="MVO6233" s="841"/>
      <c r="MVP6233" s="841"/>
      <c r="MVQ6233" s="841"/>
      <c r="MVR6233" s="841"/>
      <c r="MVS6233" s="841"/>
      <c r="MVT6233" s="841"/>
      <c r="MVU6233" s="841"/>
      <c r="MVV6233" s="841"/>
      <c r="MVW6233" s="841"/>
      <c r="MVX6233" s="841"/>
      <c r="MVY6233" s="841"/>
      <c r="MVZ6233" s="841"/>
      <c r="MWA6233" s="841"/>
      <c r="MWB6233" s="841"/>
      <c r="MWC6233" s="841"/>
      <c r="MWD6233" s="841"/>
      <c r="MWE6233" s="841"/>
      <c r="MWF6233" s="841"/>
      <c r="MWG6233" s="841"/>
      <c r="MWH6233" s="841"/>
      <c r="MWI6233" s="841"/>
      <c r="MWJ6233" s="841"/>
      <c r="MWK6233" s="841"/>
      <c r="MWL6233" s="841"/>
      <c r="MWM6233" s="841"/>
      <c r="MWN6233" s="841"/>
      <c r="MWO6233" s="841"/>
      <c r="MWP6233" s="841"/>
      <c r="MWQ6233" s="841"/>
      <c r="MWR6233" s="841"/>
      <c r="MWS6233" s="841"/>
      <c r="MWT6233" s="841"/>
      <c r="MWU6233" s="841"/>
      <c r="MWV6233" s="841"/>
      <c r="MWW6233" s="841"/>
      <c r="MWX6233" s="841"/>
      <c r="MWY6233" s="841"/>
      <c r="MWZ6233" s="841"/>
      <c r="MXA6233" s="841"/>
      <c r="MXB6233" s="841"/>
      <c r="MXC6233" s="841"/>
      <c r="MXD6233" s="841"/>
      <c r="MXE6233" s="841"/>
      <c r="MXF6233" s="841"/>
      <c r="MXG6233" s="841"/>
      <c r="MXH6233" s="841"/>
      <c r="MXI6233" s="841"/>
      <c r="MXJ6233" s="841"/>
      <c r="MXK6233" s="841"/>
      <c r="MXL6233" s="841"/>
      <c r="MXM6233" s="841"/>
      <c r="MXN6233" s="841"/>
      <c r="MXO6233" s="841"/>
      <c r="MXP6233" s="841"/>
      <c r="MXQ6233" s="841"/>
      <c r="MXR6233" s="841"/>
      <c r="MXS6233" s="841"/>
      <c r="MXT6233" s="841"/>
      <c r="MXU6233" s="841"/>
      <c r="MXV6233" s="841"/>
      <c r="MXW6233" s="841"/>
      <c r="MXX6233" s="841"/>
      <c r="MXY6233" s="841"/>
      <c r="MXZ6233" s="841"/>
      <c r="MYA6233" s="841"/>
      <c r="MYB6233" s="841"/>
      <c r="MYC6233" s="841"/>
      <c r="MYD6233" s="841"/>
      <c r="MYE6233" s="841"/>
      <c r="MYF6233" s="841"/>
      <c r="MYG6233" s="841"/>
      <c r="MYH6233" s="841"/>
      <c r="MYI6233" s="841"/>
      <c r="MYJ6233" s="841"/>
      <c r="MYK6233" s="841"/>
      <c r="MYL6233" s="841"/>
      <c r="MYM6233" s="841"/>
      <c r="MYN6233" s="841"/>
      <c r="MYO6233" s="841"/>
      <c r="MYP6233" s="841"/>
      <c r="MYQ6233" s="841"/>
      <c r="MYR6233" s="841"/>
      <c r="MYS6233" s="841"/>
      <c r="MYT6233" s="841"/>
      <c r="MYU6233" s="841"/>
      <c r="MYV6233" s="841"/>
      <c r="MYW6233" s="841"/>
      <c r="MYX6233" s="841"/>
      <c r="MYY6233" s="841"/>
      <c r="MYZ6233" s="841"/>
      <c r="MZA6233" s="841"/>
      <c r="MZB6233" s="841"/>
      <c r="MZC6233" s="841"/>
      <c r="MZD6233" s="841"/>
      <c r="MZE6233" s="841"/>
      <c r="MZF6233" s="841"/>
      <c r="MZG6233" s="841"/>
      <c r="MZH6233" s="841"/>
      <c r="MZI6233" s="841"/>
      <c r="MZJ6233" s="841"/>
      <c r="MZK6233" s="841"/>
      <c r="MZL6233" s="841"/>
      <c r="MZM6233" s="841"/>
      <c r="MZN6233" s="841"/>
      <c r="MZO6233" s="841"/>
      <c r="MZP6233" s="841"/>
      <c r="MZQ6233" s="841"/>
      <c r="MZR6233" s="841"/>
      <c r="MZS6233" s="841"/>
      <c r="MZT6233" s="841"/>
      <c r="MZU6233" s="841"/>
      <c r="MZV6233" s="841"/>
      <c r="MZW6233" s="841"/>
      <c r="MZX6233" s="841"/>
      <c r="MZY6233" s="841"/>
      <c r="MZZ6233" s="841"/>
      <c r="NAA6233" s="841"/>
      <c r="NAB6233" s="841"/>
      <c r="NAC6233" s="841"/>
      <c r="NAD6233" s="841"/>
      <c r="NAE6233" s="841"/>
      <c r="NAF6233" s="841"/>
      <c r="NAG6233" s="841"/>
      <c r="NAH6233" s="841"/>
      <c r="NAI6233" s="841"/>
      <c r="NAJ6233" s="841"/>
      <c r="NAK6233" s="841"/>
      <c r="NAL6233" s="841"/>
      <c r="NAM6233" s="841"/>
      <c r="NAN6233" s="841"/>
      <c r="NAO6233" s="841"/>
      <c r="NAP6233" s="841"/>
      <c r="NAQ6233" s="841"/>
      <c r="NAR6233" s="841"/>
      <c r="NAS6233" s="841"/>
      <c r="NAT6233" s="841"/>
      <c r="NAU6233" s="841"/>
      <c r="NAV6233" s="841"/>
      <c r="NAW6233" s="841"/>
      <c r="NAX6233" s="841"/>
      <c r="NAY6233" s="841"/>
      <c r="NAZ6233" s="841"/>
      <c r="NBA6233" s="841"/>
      <c r="NBB6233" s="841"/>
      <c r="NBC6233" s="841"/>
      <c r="NBD6233" s="841"/>
      <c r="NBE6233" s="841"/>
      <c r="NBF6233" s="841"/>
      <c r="NBG6233" s="841"/>
      <c r="NBH6233" s="841"/>
      <c r="NBI6233" s="841"/>
      <c r="NBJ6233" s="841"/>
      <c r="NBK6233" s="841"/>
      <c r="NBL6233" s="841"/>
      <c r="NBM6233" s="841"/>
      <c r="NBN6233" s="841"/>
      <c r="NBO6233" s="841"/>
      <c r="NBP6233" s="841"/>
      <c r="NBQ6233" s="841"/>
      <c r="NBR6233" s="841"/>
      <c r="NBS6233" s="841"/>
      <c r="NBT6233" s="841"/>
      <c r="NBU6233" s="841"/>
      <c r="NBV6233" s="841"/>
      <c r="NBW6233" s="841"/>
      <c r="NBX6233" s="841"/>
      <c r="NBY6233" s="841"/>
      <c r="NBZ6233" s="841"/>
      <c r="NCA6233" s="841"/>
      <c r="NCB6233" s="841"/>
      <c r="NCC6233" s="841"/>
      <c r="NCD6233" s="841"/>
      <c r="NCE6233" s="841"/>
      <c r="NCF6233" s="841"/>
      <c r="NCG6233" s="841"/>
      <c r="NCH6233" s="841"/>
      <c r="NCI6233" s="841"/>
      <c r="NCJ6233" s="841"/>
      <c r="NCK6233" s="841"/>
      <c r="NCL6233" s="841"/>
      <c r="NCM6233" s="841"/>
      <c r="NCN6233" s="841"/>
      <c r="NCO6233" s="841"/>
      <c r="NCP6233" s="841"/>
      <c r="NCQ6233" s="841"/>
      <c r="NCR6233" s="841"/>
      <c r="NCS6233" s="841"/>
      <c r="NCT6233" s="841"/>
      <c r="NCU6233" s="841"/>
      <c r="NCV6233" s="841"/>
      <c r="NCW6233" s="841"/>
      <c r="NCX6233" s="841"/>
      <c r="NCY6233" s="841"/>
      <c r="NCZ6233" s="841"/>
      <c r="NDA6233" s="841"/>
      <c r="NDB6233" s="841"/>
      <c r="NDC6233" s="841"/>
      <c r="NDD6233" s="841"/>
      <c r="NDE6233" s="841"/>
      <c r="NDF6233" s="841"/>
      <c r="NDG6233" s="841"/>
      <c r="NDH6233" s="841"/>
      <c r="NDI6233" s="841"/>
      <c r="NDJ6233" s="841"/>
      <c r="NDK6233" s="841"/>
      <c r="NDL6233" s="841"/>
      <c r="NDM6233" s="841"/>
      <c r="NDN6233" s="841"/>
      <c r="NDO6233" s="841"/>
      <c r="NDP6233" s="841"/>
      <c r="NDQ6233" s="841"/>
      <c r="NDR6233" s="841"/>
      <c r="NDS6233" s="841"/>
      <c r="NDT6233" s="841"/>
      <c r="NDU6233" s="841"/>
      <c r="NDV6233" s="841"/>
      <c r="NDW6233" s="841"/>
      <c r="NDX6233" s="841"/>
      <c r="NDY6233" s="841"/>
      <c r="NDZ6233" s="841"/>
      <c r="NEA6233" s="841"/>
      <c r="NEB6233" s="841"/>
      <c r="NEC6233" s="841"/>
      <c r="NED6233" s="841"/>
      <c r="NEE6233" s="841"/>
      <c r="NEF6233" s="841"/>
      <c r="NEG6233" s="841"/>
      <c r="NEH6233" s="841"/>
      <c r="NEI6233" s="841"/>
      <c r="NEJ6233" s="841"/>
      <c r="NEK6233" s="841"/>
      <c r="NEL6233" s="841"/>
      <c r="NEM6233" s="841"/>
      <c r="NEN6233" s="841"/>
      <c r="NEO6233" s="841"/>
      <c r="NEP6233" s="841"/>
      <c r="NEQ6233" s="841"/>
      <c r="NER6233" s="841"/>
      <c r="NES6233" s="841"/>
      <c r="NET6233" s="841"/>
      <c r="NEU6233" s="841"/>
      <c r="NEV6233" s="841"/>
      <c r="NEW6233" s="841"/>
      <c r="NEX6233" s="841"/>
      <c r="NEY6233" s="841"/>
      <c r="NEZ6233" s="841"/>
      <c r="NFA6233" s="841"/>
      <c r="NFB6233" s="841"/>
      <c r="NFC6233" s="841"/>
      <c r="NFD6233" s="841"/>
      <c r="NFE6233" s="841"/>
      <c r="NFF6233" s="841"/>
      <c r="NFG6233" s="841"/>
      <c r="NFH6233" s="841"/>
      <c r="NFI6233" s="841"/>
      <c r="NFJ6233" s="841"/>
      <c r="NFK6233" s="841"/>
      <c r="NFL6233" s="841"/>
      <c r="NFM6233" s="841"/>
      <c r="NFN6233" s="841"/>
      <c r="NFO6233" s="841"/>
      <c r="NFP6233" s="841"/>
      <c r="NFQ6233" s="841"/>
      <c r="NFR6233" s="841"/>
      <c r="NFS6233" s="841"/>
      <c r="NFT6233" s="841"/>
      <c r="NFU6233" s="841"/>
      <c r="NFV6233" s="841"/>
      <c r="NFW6233" s="841"/>
      <c r="NFX6233" s="841"/>
      <c r="NFY6233" s="841"/>
      <c r="NFZ6233" s="841"/>
      <c r="NGA6233" s="841"/>
      <c r="NGB6233" s="841"/>
      <c r="NGC6233" s="841"/>
      <c r="NGD6233" s="841"/>
      <c r="NGE6233" s="841"/>
      <c r="NGF6233" s="841"/>
      <c r="NGG6233" s="841"/>
      <c r="NGH6233" s="841"/>
      <c r="NGI6233" s="841"/>
      <c r="NGJ6233" s="841"/>
      <c r="NGK6233" s="841"/>
      <c r="NGL6233" s="841"/>
      <c r="NGM6233" s="841"/>
      <c r="NGN6233" s="841"/>
      <c r="NGO6233" s="841"/>
      <c r="NGP6233" s="841"/>
      <c r="NGQ6233" s="841"/>
      <c r="NGR6233" s="841"/>
      <c r="NGS6233" s="841"/>
      <c r="NGT6233" s="841"/>
      <c r="NGU6233" s="841"/>
      <c r="NGV6233" s="841"/>
      <c r="NGW6233" s="841"/>
      <c r="NGX6233" s="841"/>
      <c r="NGY6233" s="841"/>
      <c r="NGZ6233" s="841"/>
      <c r="NHA6233" s="841"/>
      <c r="NHB6233" s="841"/>
      <c r="NHC6233" s="841"/>
      <c r="NHD6233" s="841"/>
      <c r="NHE6233" s="841"/>
      <c r="NHF6233" s="841"/>
      <c r="NHG6233" s="841"/>
      <c r="NHH6233" s="841"/>
      <c r="NHI6233" s="841"/>
      <c r="NHJ6233" s="841"/>
      <c r="NHK6233" s="841"/>
      <c r="NHL6233" s="841"/>
      <c r="NHM6233" s="841"/>
      <c r="NHN6233" s="841"/>
      <c r="NHO6233" s="841"/>
      <c r="NHP6233" s="841"/>
      <c r="NHQ6233" s="841"/>
      <c r="NHR6233" s="841"/>
      <c r="NHS6233" s="841"/>
      <c r="NHT6233" s="841"/>
      <c r="NHU6233" s="841"/>
      <c r="NHV6233" s="841"/>
      <c r="NHW6233" s="841"/>
      <c r="NHX6233" s="841"/>
      <c r="NHY6233" s="841"/>
      <c r="NHZ6233" s="841"/>
      <c r="NIA6233" s="841"/>
      <c r="NIB6233" s="841"/>
      <c r="NIC6233" s="841"/>
      <c r="NID6233" s="841"/>
      <c r="NIE6233" s="841"/>
      <c r="NIF6233" s="841"/>
      <c r="NIG6233" s="841"/>
      <c r="NIH6233" s="841"/>
      <c r="NII6233" s="841"/>
      <c r="NIJ6233" s="841"/>
      <c r="NIK6233" s="841"/>
      <c r="NIL6233" s="841"/>
      <c r="NIM6233" s="841"/>
      <c r="NIN6233" s="841"/>
      <c r="NIO6233" s="841"/>
      <c r="NIP6233" s="841"/>
      <c r="NIQ6233" s="841"/>
      <c r="NIR6233" s="841"/>
      <c r="NIS6233" s="841"/>
      <c r="NIT6233" s="841"/>
      <c r="NIU6233" s="841"/>
      <c r="NIV6233" s="841"/>
      <c r="NIW6233" s="841"/>
      <c r="NIX6233" s="841"/>
      <c r="NIY6233" s="841"/>
      <c r="NIZ6233" s="841"/>
      <c r="NJA6233" s="841"/>
      <c r="NJB6233" s="841"/>
      <c r="NJC6233" s="841"/>
      <c r="NJD6233" s="841"/>
      <c r="NJE6233" s="841"/>
      <c r="NJF6233" s="841"/>
      <c r="NJG6233" s="841"/>
      <c r="NJH6233" s="841"/>
      <c r="NJI6233" s="841"/>
      <c r="NJJ6233" s="841"/>
      <c r="NJK6233" s="841"/>
      <c r="NJL6233" s="841"/>
      <c r="NJM6233" s="841"/>
      <c r="NJN6233" s="841"/>
      <c r="NJO6233" s="841"/>
      <c r="NJP6233" s="841"/>
      <c r="NJQ6233" s="841"/>
      <c r="NJR6233" s="841"/>
      <c r="NJS6233" s="841"/>
      <c r="NJT6233" s="841"/>
      <c r="NJU6233" s="841"/>
      <c r="NJV6233" s="841"/>
      <c r="NJW6233" s="841"/>
      <c r="NJX6233" s="841"/>
      <c r="NJY6233" s="841"/>
      <c r="NJZ6233" s="841"/>
      <c r="NKA6233" s="841"/>
      <c r="NKB6233" s="841"/>
      <c r="NKC6233" s="841"/>
      <c r="NKD6233" s="841"/>
      <c r="NKE6233" s="841"/>
      <c r="NKF6233" s="841"/>
      <c r="NKG6233" s="841"/>
      <c r="NKH6233" s="841"/>
      <c r="NKI6233" s="841"/>
      <c r="NKJ6233" s="841"/>
      <c r="NKK6233" s="841"/>
      <c r="NKL6233" s="841"/>
      <c r="NKM6233" s="841"/>
      <c r="NKN6233" s="841"/>
      <c r="NKO6233" s="841"/>
      <c r="NKP6233" s="841"/>
      <c r="NKQ6233" s="841"/>
      <c r="NKR6233" s="841"/>
      <c r="NKS6233" s="841"/>
      <c r="NKT6233" s="841"/>
      <c r="NKU6233" s="841"/>
      <c r="NKV6233" s="841"/>
      <c r="NKW6233" s="841"/>
      <c r="NKX6233" s="841"/>
      <c r="NKY6233" s="841"/>
      <c r="NKZ6233" s="841"/>
      <c r="NLA6233" s="841"/>
      <c r="NLB6233" s="841"/>
      <c r="NLC6233" s="841"/>
      <c r="NLD6233" s="841"/>
      <c r="NLE6233" s="841"/>
      <c r="NLF6233" s="841"/>
      <c r="NLG6233" s="841"/>
      <c r="NLH6233" s="841"/>
      <c r="NLI6233" s="841"/>
      <c r="NLJ6233" s="841"/>
      <c r="NLK6233" s="841"/>
      <c r="NLL6233" s="841"/>
      <c r="NLM6233" s="841"/>
      <c r="NLN6233" s="841"/>
      <c r="NLO6233" s="841"/>
      <c r="NLP6233" s="841"/>
      <c r="NLQ6233" s="841"/>
      <c r="NLR6233" s="841"/>
      <c r="NLS6233" s="841"/>
      <c r="NLT6233" s="841"/>
      <c r="NLU6233" s="841"/>
      <c r="NLV6233" s="841"/>
      <c r="NLW6233" s="841"/>
      <c r="NLX6233" s="841"/>
      <c r="NLY6233" s="841"/>
      <c r="NLZ6233" s="841"/>
      <c r="NMA6233" s="841"/>
      <c r="NMB6233" s="841"/>
      <c r="NMC6233" s="841"/>
      <c r="NMD6233" s="841"/>
      <c r="NME6233" s="841"/>
      <c r="NMF6233" s="841"/>
      <c r="NMG6233" s="841"/>
      <c r="NMH6233" s="841"/>
      <c r="NMI6233" s="841"/>
      <c r="NMJ6233" s="841"/>
      <c r="NMK6233" s="841"/>
      <c r="NML6233" s="841"/>
      <c r="NMM6233" s="841"/>
      <c r="NMN6233" s="841"/>
      <c r="NMO6233" s="841"/>
      <c r="NMP6233" s="841"/>
      <c r="NMQ6233" s="841"/>
      <c r="NMR6233" s="841"/>
      <c r="NMS6233" s="841"/>
      <c r="NMT6233" s="841"/>
      <c r="NMU6233" s="841"/>
      <c r="NMV6233" s="841"/>
      <c r="NMW6233" s="841"/>
      <c r="NMX6233" s="841"/>
      <c r="NMY6233" s="841"/>
      <c r="NMZ6233" s="841"/>
      <c r="NNA6233" s="841"/>
      <c r="NNB6233" s="841"/>
      <c r="NNC6233" s="841"/>
      <c r="NND6233" s="841"/>
      <c r="NNE6233" s="841"/>
      <c r="NNF6233" s="841"/>
      <c r="NNG6233" s="841"/>
      <c r="NNH6233" s="841"/>
      <c r="NNI6233" s="841"/>
      <c r="NNJ6233" s="841"/>
      <c r="NNK6233" s="841"/>
      <c r="NNL6233" s="841"/>
      <c r="NNM6233" s="841"/>
      <c r="NNN6233" s="841"/>
      <c r="NNO6233" s="841"/>
      <c r="NNP6233" s="841"/>
      <c r="NNQ6233" s="841"/>
      <c r="NNR6233" s="841"/>
      <c r="NNS6233" s="841"/>
      <c r="NNT6233" s="841"/>
      <c r="NNU6233" s="841"/>
      <c r="NNV6233" s="841"/>
      <c r="NNW6233" s="841"/>
      <c r="NNX6233" s="841"/>
      <c r="NNY6233" s="841"/>
      <c r="NNZ6233" s="841"/>
      <c r="NOA6233" s="841"/>
      <c r="NOB6233" s="841"/>
      <c r="NOC6233" s="841"/>
      <c r="NOD6233" s="841"/>
      <c r="NOE6233" s="841"/>
      <c r="NOF6233" s="841"/>
      <c r="NOG6233" s="841"/>
      <c r="NOH6233" s="841"/>
      <c r="NOI6233" s="841"/>
      <c r="NOJ6233" s="841"/>
      <c r="NOK6233" s="841"/>
      <c r="NOL6233" s="841"/>
      <c r="NOM6233" s="841"/>
      <c r="NON6233" s="841"/>
      <c r="NOO6233" s="841"/>
      <c r="NOP6233" s="841"/>
      <c r="NOQ6233" s="841"/>
      <c r="NOR6233" s="841"/>
      <c r="NOS6233" s="841"/>
      <c r="NOT6233" s="841"/>
      <c r="NOU6233" s="841"/>
      <c r="NOV6233" s="841"/>
      <c r="NOW6233" s="841"/>
      <c r="NOX6233" s="841"/>
      <c r="NOY6233" s="841"/>
      <c r="NOZ6233" s="841"/>
      <c r="NPA6233" s="841"/>
      <c r="NPB6233" s="841"/>
      <c r="NPC6233" s="841"/>
      <c r="NPD6233" s="841"/>
      <c r="NPE6233" s="841"/>
      <c r="NPF6233" s="841"/>
      <c r="NPG6233" s="841"/>
      <c r="NPH6233" s="841"/>
      <c r="NPI6233" s="841"/>
      <c r="NPJ6233" s="841"/>
      <c r="NPK6233" s="841"/>
      <c r="NPL6233" s="841"/>
      <c r="NPM6233" s="841"/>
      <c r="NPN6233" s="841"/>
      <c r="NPO6233" s="841"/>
      <c r="NPP6233" s="841"/>
      <c r="NPQ6233" s="841"/>
      <c r="NPR6233" s="841"/>
      <c r="NPS6233" s="841"/>
      <c r="NPT6233" s="841"/>
      <c r="NPU6233" s="841"/>
      <c r="NPV6233" s="841"/>
      <c r="NPW6233" s="841"/>
      <c r="NPX6233" s="841"/>
      <c r="NPY6233" s="841"/>
      <c r="NPZ6233" s="841"/>
      <c r="NQA6233" s="841"/>
      <c r="NQB6233" s="841"/>
      <c r="NQC6233" s="841"/>
      <c r="NQD6233" s="841"/>
      <c r="NQE6233" s="841"/>
      <c r="NQF6233" s="841"/>
      <c r="NQG6233" s="841"/>
      <c r="NQH6233" s="841"/>
      <c r="NQI6233" s="841"/>
      <c r="NQJ6233" s="841"/>
      <c r="NQK6233" s="841"/>
      <c r="NQL6233" s="841"/>
      <c r="NQM6233" s="841"/>
      <c r="NQN6233" s="841"/>
      <c r="NQO6233" s="841"/>
      <c r="NQP6233" s="841"/>
      <c r="NQQ6233" s="841"/>
      <c r="NQR6233" s="841"/>
      <c r="NQS6233" s="841"/>
      <c r="NQT6233" s="841"/>
      <c r="NQU6233" s="841"/>
      <c r="NQV6233" s="841"/>
      <c r="NQW6233" s="841"/>
      <c r="NQX6233" s="841"/>
      <c r="NQY6233" s="841"/>
      <c r="NQZ6233" s="841"/>
      <c r="NRA6233" s="841"/>
      <c r="NRB6233" s="841"/>
      <c r="NRC6233" s="841"/>
      <c r="NRD6233" s="841"/>
      <c r="NRE6233" s="841"/>
      <c r="NRF6233" s="841"/>
      <c r="NRG6233" s="841"/>
      <c r="NRH6233" s="841"/>
      <c r="NRI6233" s="841"/>
      <c r="NRJ6233" s="841"/>
      <c r="NRK6233" s="841"/>
      <c r="NRL6233" s="841"/>
      <c r="NRM6233" s="841"/>
      <c r="NRN6233" s="841"/>
      <c r="NRO6233" s="841"/>
      <c r="NRP6233" s="841"/>
      <c r="NRQ6233" s="841"/>
      <c r="NRR6233" s="841"/>
      <c r="NRS6233" s="841"/>
      <c r="NRT6233" s="841"/>
      <c r="NRU6233" s="841"/>
      <c r="NRV6233" s="841"/>
      <c r="NRW6233" s="841"/>
      <c r="NRX6233" s="841"/>
      <c r="NRY6233" s="841"/>
      <c r="NRZ6233" s="841"/>
      <c r="NSA6233" s="841"/>
      <c r="NSB6233" s="841"/>
      <c r="NSC6233" s="841"/>
      <c r="NSD6233" s="841"/>
      <c r="NSE6233" s="841"/>
      <c r="NSF6233" s="841"/>
      <c r="NSG6233" s="841"/>
      <c r="NSH6233" s="841"/>
      <c r="NSI6233" s="841"/>
      <c r="NSJ6233" s="841"/>
      <c r="NSK6233" s="841"/>
      <c r="NSL6233" s="841"/>
      <c r="NSM6233" s="841"/>
      <c r="NSN6233" s="841"/>
      <c r="NSO6233" s="841"/>
      <c r="NSP6233" s="841"/>
      <c r="NSQ6233" s="841"/>
      <c r="NSR6233" s="841"/>
      <c r="NSS6233" s="841"/>
      <c r="NST6233" s="841"/>
      <c r="NSU6233" s="841"/>
      <c r="NSV6233" s="841"/>
      <c r="NSW6233" s="841"/>
      <c r="NSX6233" s="841"/>
      <c r="NSY6233" s="841"/>
      <c r="NSZ6233" s="841"/>
      <c r="NTA6233" s="841"/>
      <c r="NTB6233" s="841"/>
      <c r="NTC6233" s="841"/>
      <c r="NTD6233" s="841"/>
      <c r="NTE6233" s="841"/>
      <c r="NTF6233" s="841"/>
      <c r="NTG6233" s="841"/>
      <c r="NTH6233" s="841"/>
      <c r="NTI6233" s="841"/>
      <c r="NTJ6233" s="841"/>
      <c r="NTK6233" s="841"/>
      <c r="NTL6233" s="841"/>
      <c r="NTM6233" s="841"/>
      <c r="NTN6233" s="841"/>
      <c r="NTO6233" s="841"/>
      <c r="NTP6233" s="841"/>
      <c r="NTQ6233" s="841"/>
      <c r="NTR6233" s="841"/>
      <c r="NTS6233" s="841"/>
      <c r="NTT6233" s="841"/>
      <c r="NTU6233" s="841"/>
      <c r="NTV6233" s="841"/>
      <c r="NTW6233" s="841"/>
      <c r="NTX6233" s="841"/>
      <c r="NTY6233" s="841"/>
      <c r="NTZ6233" s="841"/>
      <c r="NUA6233" s="841"/>
      <c r="NUB6233" s="841"/>
      <c r="NUC6233" s="841"/>
      <c r="NUD6233" s="841"/>
      <c r="NUE6233" s="841"/>
      <c r="NUF6233" s="841"/>
      <c r="NUG6233" s="841"/>
      <c r="NUH6233" s="841"/>
      <c r="NUI6233" s="841"/>
      <c r="NUJ6233" s="841"/>
      <c r="NUK6233" s="841"/>
      <c r="NUL6233" s="841"/>
      <c r="NUM6233" s="841"/>
      <c r="NUN6233" s="841"/>
      <c r="NUO6233" s="841"/>
      <c r="NUP6233" s="841"/>
      <c r="NUQ6233" s="841"/>
      <c r="NUR6233" s="841"/>
      <c r="NUS6233" s="841"/>
      <c r="NUT6233" s="841"/>
      <c r="NUU6233" s="841"/>
      <c r="NUV6233" s="841"/>
      <c r="NUW6233" s="841"/>
      <c r="NUX6233" s="841"/>
      <c r="NUY6233" s="841"/>
      <c r="NUZ6233" s="841"/>
      <c r="NVA6233" s="841"/>
      <c r="NVB6233" s="841"/>
      <c r="NVC6233" s="841"/>
      <c r="NVD6233" s="841"/>
      <c r="NVE6233" s="841"/>
      <c r="NVF6233" s="841"/>
      <c r="NVG6233" s="841"/>
      <c r="NVH6233" s="841"/>
      <c r="NVI6233" s="841"/>
      <c r="NVJ6233" s="841"/>
      <c r="NVK6233" s="841"/>
      <c r="NVL6233" s="841"/>
      <c r="NVM6233" s="841"/>
      <c r="NVN6233" s="841"/>
      <c r="NVO6233" s="841"/>
      <c r="NVP6233" s="841"/>
      <c r="NVQ6233" s="841"/>
      <c r="NVR6233" s="841"/>
      <c r="NVS6233" s="841"/>
      <c r="NVT6233" s="841"/>
      <c r="NVU6233" s="841"/>
      <c r="NVV6233" s="841"/>
      <c r="NVW6233" s="841"/>
      <c r="NVX6233" s="841"/>
      <c r="NVY6233" s="841"/>
      <c r="NVZ6233" s="841"/>
      <c r="NWA6233" s="841"/>
      <c r="NWB6233" s="841"/>
      <c r="NWC6233" s="841"/>
      <c r="NWD6233" s="841"/>
      <c r="NWE6233" s="841"/>
      <c r="NWF6233" s="841"/>
      <c r="NWG6233" s="841"/>
      <c r="NWH6233" s="841"/>
      <c r="NWI6233" s="841"/>
      <c r="NWJ6233" s="841"/>
      <c r="NWK6233" s="841"/>
      <c r="NWL6233" s="841"/>
      <c r="NWM6233" s="841"/>
      <c r="NWN6233" s="841"/>
      <c r="NWO6233" s="841"/>
      <c r="NWP6233" s="841"/>
      <c r="NWQ6233" s="841"/>
      <c r="NWR6233" s="841"/>
      <c r="NWS6233" s="841"/>
      <c r="NWT6233" s="841"/>
      <c r="NWU6233" s="841"/>
      <c r="NWV6233" s="841"/>
      <c r="NWW6233" s="841"/>
      <c r="NWX6233" s="841"/>
      <c r="NWY6233" s="841"/>
      <c r="NWZ6233" s="841"/>
      <c r="NXA6233" s="841"/>
      <c r="NXB6233" s="841"/>
      <c r="NXC6233" s="841"/>
      <c r="NXD6233" s="841"/>
      <c r="NXE6233" s="841"/>
      <c r="NXF6233" s="841"/>
      <c r="NXG6233" s="841"/>
      <c r="NXH6233" s="841"/>
      <c r="NXI6233" s="841"/>
      <c r="NXJ6233" s="841"/>
      <c r="NXK6233" s="841"/>
      <c r="NXL6233" s="841"/>
      <c r="NXM6233" s="841"/>
      <c r="NXN6233" s="841"/>
      <c r="NXO6233" s="841"/>
      <c r="NXP6233" s="841"/>
      <c r="NXQ6233" s="841"/>
      <c r="NXR6233" s="841"/>
      <c r="NXS6233" s="841"/>
      <c r="NXT6233" s="841"/>
      <c r="NXU6233" s="841"/>
      <c r="NXV6233" s="841"/>
      <c r="NXW6233" s="841"/>
      <c r="NXX6233" s="841"/>
      <c r="NXY6233" s="841"/>
      <c r="NXZ6233" s="841"/>
      <c r="NYA6233" s="841"/>
      <c r="NYB6233" s="841"/>
      <c r="NYC6233" s="841"/>
      <c r="NYD6233" s="841"/>
      <c r="NYE6233" s="841"/>
      <c r="NYF6233" s="841"/>
      <c r="NYG6233" s="841"/>
      <c r="NYH6233" s="841"/>
      <c r="NYI6233" s="841"/>
      <c r="NYJ6233" s="841"/>
      <c r="NYK6233" s="841"/>
      <c r="NYL6233" s="841"/>
      <c r="NYM6233" s="841"/>
      <c r="NYN6233" s="841"/>
      <c r="NYO6233" s="841"/>
      <c r="NYP6233" s="841"/>
      <c r="NYQ6233" s="841"/>
      <c r="NYR6233" s="841"/>
      <c r="NYS6233" s="841"/>
      <c r="NYT6233" s="841"/>
      <c r="NYU6233" s="841"/>
      <c r="NYV6233" s="841"/>
      <c r="NYW6233" s="841"/>
      <c r="NYX6233" s="841"/>
      <c r="NYY6233" s="841"/>
      <c r="NYZ6233" s="841"/>
      <c r="NZA6233" s="841"/>
      <c r="NZB6233" s="841"/>
      <c r="NZC6233" s="841"/>
      <c r="NZD6233" s="841"/>
      <c r="NZE6233" s="841"/>
      <c r="NZF6233" s="841"/>
      <c r="NZG6233" s="841"/>
      <c r="NZH6233" s="841"/>
      <c r="NZI6233" s="841"/>
      <c r="NZJ6233" s="841"/>
      <c r="NZK6233" s="841"/>
      <c r="NZL6233" s="841"/>
      <c r="NZM6233" s="841"/>
      <c r="NZN6233" s="841"/>
      <c r="NZO6233" s="841"/>
      <c r="NZP6233" s="841"/>
      <c r="NZQ6233" s="841"/>
      <c r="NZR6233" s="841"/>
      <c r="NZS6233" s="841"/>
      <c r="NZT6233" s="841"/>
      <c r="NZU6233" s="841"/>
      <c r="NZV6233" s="841"/>
      <c r="NZW6233" s="841"/>
      <c r="NZX6233" s="841"/>
      <c r="NZY6233" s="841"/>
      <c r="NZZ6233" s="841"/>
      <c r="OAA6233" s="841"/>
      <c r="OAB6233" s="841"/>
      <c r="OAC6233" s="841"/>
      <c r="OAD6233" s="841"/>
      <c r="OAE6233" s="841"/>
      <c r="OAF6233" s="841"/>
      <c r="OAG6233" s="841"/>
      <c r="OAH6233" s="841"/>
      <c r="OAI6233" s="841"/>
      <c r="OAJ6233" s="841"/>
      <c r="OAK6233" s="841"/>
      <c r="OAL6233" s="841"/>
      <c r="OAM6233" s="841"/>
      <c r="OAN6233" s="841"/>
      <c r="OAO6233" s="841"/>
      <c r="OAP6233" s="841"/>
      <c r="OAQ6233" s="841"/>
      <c r="OAR6233" s="841"/>
      <c r="OAS6233" s="841"/>
      <c r="OAT6233" s="841"/>
      <c r="OAU6233" s="841"/>
      <c r="OAV6233" s="841"/>
      <c r="OAW6233" s="841"/>
      <c r="OAX6233" s="841"/>
      <c r="OAY6233" s="841"/>
      <c r="OAZ6233" s="841"/>
      <c r="OBA6233" s="841"/>
      <c r="OBB6233" s="841"/>
      <c r="OBC6233" s="841"/>
      <c r="OBD6233" s="841"/>
      <c r="OBE6233" s="841"/>
      <c r="OBF6233" s="841"/>
      <c r="OBG6233" s="841"/>
      <c r="OBH6233" s="841"/>
      <c r="OBI6233" s="841"/>
      <c r="OBJ6233" s="841"/>
      <c r="OBK6233" s="841"/>
      <c r="OBL6233" s="841"/>
      <c r="OBM6233" s="841"/>
      <c r="OBN6233" s="841"/>
      <c r="OBO6233" s="841"/>
      <c r="OBP6233" s="841"/>
      <c r="OBQ6233" s="841"/>
      <c r="OBR6233" s="841"/>
      <c r="OBS6233" s="841"/>
      <c r="OBT6233" s="841"/>
      <c r="OBU6233" s="841"/>
      <c r="OBV6233" s="841"/>
      <c r="OBW6233" s="841"/>
      <c r="OBX6233" s="841"/>
      <c r="OBY6233" s="841"/>
      <c r="OBZ6233" s="841"/>
      <c r="OCA6233" s="841"/>
      <c r="OCB6233" s="841"/>
      <c r="OCC6233" s="841"/>
      <c r="OCD6233" s="841"/>
      <c r="OCE6233" s="841"/>
      <c r="OCF6233" s="841"/>
      <c r="OCG6233" s="841"/>
      <c r="OCH6233" s="841"/>
      <c r="OCI6233" s="841"/>
      <c r="OCJ6233" s="841"/>
      <c r="OCK6233" s="841"/>
      <c r="OCL6233" s="841"/>
      <c r="OCM6233" s="841"/>
      <c r="OCN6233" s="841"/>
      <c r="OCO6233" s="841"/>
      <c r="OCP6233" s="841"/>
      <c r="OCQ6233" s="841"/>
      <c r="OCR6233" s="841"/>
      <c r="OCS6233" s="841"/>
      <c r="OCT6233" s="841"/>
      <c r="OCU6233" s="841"/>
      <c r="OCV6233" s="841"/>
      <c r="OCW6233" s="841"/>
      <c r="OCX6233" s="841"/>
      <c r="OCY6233" s="841"/>
      <c r="OCZ6233" s="841"/>
      <c r="ODA6233" s="841"/>
      <c r="ODB6233" s="841"/>
      <c r="ODC6233" s="841"/>
      <c r="ODD6233" s="841"/>
      <c r="ODE6233" s="841"/>
      <c r="ODF6233" s="841"/>
      <c r="ODG6233" s="841"/>
      <c r="ODH6233" s="841"/>
      <c r="ODI6233" s="841"/>
      <c r="ODJ6233" s="841"/>
      <c r="ODK6233" s="841"/>
      <c r="ODL6233" s="841"/>
      <c r="ODM6233" s="841"/>
      <c r="ODN6233" s="841"/>
      <c r="ODO6233" s="841"/>
      <c r="ODP6233" s="841"/>
      <c r="ODQ6233" s="841"/>
      <c r="ODR6233" s="841"/>
      <c r="ODS6233" s="841"/>
      <c r="ODT6233" s="841"/>
      <c r="ODU6233" s="841"/>
      <c r="ODV6233" s="841"/>
      <c r="ODW6233" s="841"/>
      <c r="ODX6233" s="841"/>
      <c r="ODY6233" s="841"/>
      <c r="ODZ6233" s="841"/>
      <c r="OEA6233" s="841"/>
      <c r="OEB6233" s="841"/>
      <c r="OEC6233" s="841"/>
      <c r="OED6233" s="841"/>
      <c r="OEE6233" s="841"/>
      <c r="OEF6233" s="841"/>
      <c r="OEG6233" s="841"/>
      <c r="OEH6233" s="841"/>
      <c r="OEI6233" s="841"/>
      <c r="OEJ6233" s="841"/>
      <c r="OEK6233" s="841"/>
      <c r="OEL6233" s="841"/>
      <c r="OEM6233" s="841"/>
      <c r="OEN6233" s="841"/>
      <c r="OEO6233" s="841"/>
      <c r="OEP6233" s="841"/>
      <c r="OEQ6233" s="841"/>
      <c r="OER6233" s="841"/>
      <c r="OES6233" s="841"/>
      <c r="OET6233" s="841"/>
      <c r="OEU6233" s="841"/>
      <c r="OEV6233" s="841"/>
      <c r="OEW6233" s="841"/>
      <c r="OEX6233" s="841"/>
      <c r="OEY6233" s="841"/>
      <c r="OEZ6233" s="841"/>
      <c r="OFA6233" s="841"/>
      <c r="OFB6233" s="841"/>
      <c r="OFC6233" s="841"/>
      <c r="OFD6233" s="841"/>
      <c r="OFE6233" s="841"/>
      <c r="OFF6233" s="841"/>
      <c r="OFG6233" s="841"/>
      <c r="OFH6233" s="841"/>
      <c r="OFI6233" s="841"/>
      <c r="OFJ6233" s="841"/>
      <c r="OFK6233" s="841"/>
      <c r="OFL6233" s="841"/>
      <c r="OFM6233" s="841"/>
      <c r="OFN6233" s="841"/>
      <c r="OFO6233" s="841"/>
      <c r="OFP6233" s="841"/>
      <c r="OFQ6233" s="841"/>
      <c r="OFR6233" s="841"/>
      <c r="OFS6233" s="841"/>
      <c r="OFT6233" s="841"/>
      <c r="OFU6233" s="841"/>
      <c r="OFV6233" s="841"/>
      <c r="OFW6233" s="841"/>
      <c r="OFX6233" s="841"/>
      <c r="OFY6233" s="841"/>
      <c r="OFZ6233" s="841"/>
      <c r="OGA6233" s="841"/>
      <c r="OGB6233" s="841"/>
      <c r="OGC6233" s="841"/>
      <c r="OGD6233" s="841"/>
      <c r="OGE6233" s="841"/>
      <c r="OGF6233" s="841"/>
      <c r="OGG6233" s="841"/>
      <c r="OGH6233" s="841"/>
      <c r="OGI6233" s="841"/>
      <c r="OGJ6233" s="841"/>
      <c r="OGK6233" s="841"/>
      <c r="OGL6233" s="841"/>
      <c r="OGM6233" s="841"/>
      <c r="OGN6233" s="841"/>
      <c r="OGO6233" s="841"/>
      <c r="OGP6233" s="841"/>
      <c r="OGQ6233" s="841"/>
      <c r="OGR6233" s="841"/>
      <c r="OGS6233" s="841"/>
      <c r="OGT6233" s="841"/>
      <c r="OGU6233" s="841"/>
      <c r="OGV6233" s="841"/>
      <c r="OGW6233" s="841"/>
      <c r="OGX6233" s="841"/>
      <c r="OGY6233" s="841"/>
      <c r="OGZ6233" s="841"/>
      <c r="OHA6233" s="841"/>
      <c r="OHB6233" s="841"/>
      <c r="OHC6233" s="841"/>
      <c r="OHD6233" s="841"/>
      <c r="OHE6233" s="841"/>
      <c r="OHF6233" s="841"/>
      <c r="OHG6233" s="841"/>
      <c r="OHH6233" s="841"/>
      <c r="OHI6233" s="841"/>
      <c r="OHJ6233" s="841"/>
      <c r="OHK6233" s="841"/>
      <c r="OHL6233" s="841"/>
      <c r="OHM6233" s="841"/>
      <c r="OHN6233" s="841"/>
      <c r="OHO6233" s="841"/>
      <c r="OHP6233" s="841"/>
      <c r="OHQ6233" s="841"/>
      <c r="OHR6233" s="841"/>
      <c r="OHS6233" s="841"/>
      <c r="OHT6233" s="841"/>
      <c r="OHU6233" s="841"/>
      <c r="OHV6233" s="841"/>
      <c r="OHW6233" s="841"/>
      <c r="OHX6233" s="841"/>
      <c r="OHY6233" s="841"/>
      <c r="OHZ6233" s="841"/>
      <c r="OIA6233" s="841"/>
      <c r="OIB6233" s="841"/>
      <c r="OIC6233" s="841"/>
      <c r="OID6233" s="841"/>
      <c r="OIE6233" s="841"/>
      <c r="OIF6233" s="841"/>
      <c r="OIG6233" s="841"/>
      <c r="OIH6233" s="841"/>
      <c r="OII6233" s="841"/>
      <c r="OIJ6233" s="841"/>
      <c r="OIK6233" s="841"/>
      <c r="OIL6233" s="841"/>
      <c r="OIM6233" s="841"/>
      <c r="OIN6233" s="841"/>
      <c r="OIO6233" s="841"/>
      <c r="OIP6233" s="841"/>
      <c r="OIQ6233" s="841"/>
      <c r="OIR6233" s="841"/>
      <c r="OIS6233" s="841"/>
      <c r="OIT6233" s="841"/>
      <c r="OIU6233" s="841"/>
      <c r="OIV6233" s="841"/>
      <c r="OIW6233" s="841"/>
      <c r="OIX6233" s="841"/>
      <c r="OIY6233" s="841"/>
      <c r="OIZ6233" s="841"/>
      <c r="OJA6233" s="841"/>
      <c r="OJB6233" s="841"/>
      <c r="OJC6233" s="841"/>
      <c r="OJD6233" s="841"/>
      <c r="OJE6233" s="841"/>
      <c r="OJF6233" s="841"/>
      <c r="OJG6233" s="841"/>
      <c r="OJH6233" s="841"/>
      <c r="OJI6233" s="841"/>
      <c r="OJJ6233" s="841"/>
      <c r="OJK6233" s="841"/>
      <c r="OJL6233" s="841"/>
      <c r="OJM6233" s="841"/>
      <c r="OJN6233" s="841"/>
      <c r="OJO6233" s="841"/>
      <c r="OJP6233" s="841"/>
      <c r="OJQ6233" s="841"/>
      <c r="OJR6233" s="841"/>
      <c r="OJS6233" s="841"/>
      <c r="OJT6233" s="841"/>
      <c r="OJU6233" s="841"/>
      <c r="OJV6233" s="841"/>
      <c r="OJW6233" s="841"/>
      <c r="OJX6233" s="841"/>
      <c r="OJY6233" s="841"/>
      <c r="OJZ6233" s="841"/>
      <c r="OKA6233" s="841"/>
      <c r="OKB6233" s="841"/>
      <c r="OKC6233" s="841"/>
      <c r="OKD6233" s="841"/>
      <c r="OKE6233" s="841"/>
      <c r="OKF6233" s="841"/>
      <c r="OKG6233" s="841"/>
      <c r="OKH6233" s="841"/>
      <c r="OKI6233" s="841"/>
      <c r="OKJ6233" s="841"/>
      <c r="OKK6233" s="841"/>
      <c r="OKL6233" s="841"/>
      <c r="OKM6233" s="841"/>
      <c r="OKN6233" s="841"/>
      <c r="OKO6233" s="841"/>
      <c r="OKP6233" s="841"/>
      <c r="OKQ6233" s="841"/>
      <c r="OKR6233" s="841"/>
      <c r="OKS6233" s="841"/>
      <c r="OKT6233" s="841"/>
      <c r="OKU6233" s="841"/>
      <c r="OKV6233" s="841"/>
      <c r="OKW6233" s="841"/>
      <c r="OKX6233" s="841"/>
      <c r="OKY6233" s="841"/>
      <c r="OKZ6233" s="841"/>
      <c r="OLA6233" s="841"/>
      <c r="OLB6233" s="841"/>
      <c r="OLC6233" s="841"/>
      <c r="OLD6233" s="841"/>
      <c r="OLE6233" s="841"/>
      <c r="OLF6233" s="841"/>
      <c r="OLG6233" s="841"/>
      <c r="OLH6233" s="841"/>
      <c r="OLI6233" s="841"/>
      <c r="OLJ6233" s="841"/>
      <c r="OLK6233" s="841"/>
      <c r="OLL6233" s="841"/>
      <c r="OLM6233" s="841"/>
      <c r="OLN6233" s="841"/>
      <c r="OLO6233" s="841"/>
      <c r="OLP6233" s="841"/>
      <c r="OLQ6233" s="841"/>
      <c r="OLR6233" s="841"/>
      <c r="OLS6233" s="841"/>
      <c r="OLT6233" s="841"/>
      <c r="OLU6233" s="841"/>
      <c r="OLV6233" s="841"/>
      <c r="OLW6233" s="841"/>
      <c r="OLX6233" s="841"/>
      <c r="OLY6233" s="841"/>
      <c r="OLZ6233" s="841"/>
      <c r="OMA6233" s="841"/>
      <c r="OMB6233" s="841"/>
      <c r="OMC6233" s="841"/>
      <c r="OMD6233" s="841"/>
      <c r="OME6233" s="841"/>
      <c r="OMF6233" s="841"/>
      <c r="OMG6233" s="841"/>
      <c r="OMH6233" s="841"/>
      <c r="OMI6233" s="841"/>
      <c r="OMJ6233" s="841"/>
      <c r="OMK6233" s="841"/>
      <c r="OML6233" s="841"/>
      <c r="OMM6233" s="841"/>
      <c r="OMN6233" s="841"/>
      <c r="OMO6233" s="841"/>
      <c r="OMP6233" s="841"/>
      <c r="OMQ6233" s="841"/>
      <c r="OMR6233" s="841"/>
      <c r="OMS6233" s="841"/>
      <c r="OMT6233" s="841"/>
      <c r="OMU6233" s="841"/>
      <c r="OMV6233" s="841"/>
      <c r="OMW6233" s="841"/>
      <c r="OMX6233" s="841"/>
      <c r="OMY6233" s="841"/>
      <c r="OMZ6233" s="841"/>
      <c r="ONA6233" s="841"/>
      <c r="ONB6233" s="841"/>
      <c r="ONC6233" s="841"/>
      <c r="OND6233" s="841"/>
      <c r="ONE6233" s="841"/>
      <c r="ONF6233" s="841"/>
      <c r="ONG6233" s="841"/>
      <c r="ONH6233" s="841"/>
      <c r="ONI6233" s="841"/>
      <c r="ONJ6233" s="841"/>
      <c r="ONK6233" s="841"/>
      <c r="ONL6233" s="841"/>
      <c r="ONM6233" s="841"/>
      <c r="ONN6233" s="841"/>
      <c r="ONO6233" s="841"/>
      <c r="ONP6233" s="841"/>
      <c r="ONQ6233" s="841"/>
      <c r="ONR6233" s="841"/>
      <c r="ONS6233" s="841"/>
      <c r="ONT6233" s="841"/>
      <c r="ONU6233" s="841"/>
      <c r="ONV6233" s="841"/>
      <c r="ONW6233" s="841"/>
      <c r="ONX6233" s="841"/>
      <c r="ONY6233" s="841"/>
      <c r="ONZ6233" s="841"/>
      <c r="OOA6233" s="841"/>
      <c r="OOB6233" s="841"/>
      <c r="OOC6233" s="841"/>
      <c r="OOD6233" s="841"/>
      <c r="OOE6233" s="841"/>
      <c r="OOF6233" s="841"/>
      <c r="OOG6233" s="841"/>
      <c r="OOH6233" s="841"/>
      <c r="OOI6233" s="841"/>
      <c r="OOJ6233" s="841"/>
      <c r="OOK6233" s="841"/>
      <c r="OOL6233" s="841"/>
      <c r="OOM6233" s="841"/>
      <c r="OON6233" s="841"/>
      <c r="OOO6233" s="841"/>
      <c r="OOP6233" s="841"/>
      <c r="OOQ6233" s="841"/>
      <c r="OOR6233" s="841"/>
      <c r="OOS6233" s="841"/>
      <c r="OOT6233" s="841"/>
      <c r="OOU6233" s="841"/>
      <c r="OOV6233" s="841"/>
      <c r="OOW6233" s="841"/>
      <c r="OOX6233" s="841"/>
      <c r="OOY6233" s="841"/>
      <c r="OOZ6233" s="841"/>
      <c r="OPA6233" s="841"/>
      <c r="OPB6233" s="841"/>
      <c r="OPC6233" s="841"/>
      <c r="OPD6233" s="841"/>
      <c r="OPE6233" s="841"/>
      <c r="OPF6233" s="841"/>
      <c r="OPG6233" s="841"/>
      <c r="OPH6233" s="841"/>
      <c r="OPI6233" s="841"/>
      <c r="OPJ6233" s="841"/>
      <c r="OPK6233" s="841"/>
      <c r="OPL6233" s="841"/>
      <c r="OPM6233" s="841"/>
      <c r="OPN6233" s="841"/>
      <c r="OPO6233" s="841"/>
      <c r="OPP6233" s="841"/>
      <c r="OPQ6233" s="841"/>
      <c r="OPR6233" s="841"/>
      <c r="OPS6233" s="841"/>
      <c r="OPT6233" s="841"/>
      <c r="OPU6233" s="841"/>
      <c r="OPV6233" s="841"/>
      <c r="OPW6233" s="841"/>
      <c r="OPX6233" s="841"/>
      <c r="OPY6233" s="841"/>
      <c r="OPZ6233" s="841"/>
      <c r="OQA6233" s="841"/>
      <c r="OQB6233" s="841"/>
      <c r="OQC6233" s="841"/>
      <c r="OQD6233" s="841"/>
      <c r="OQE6233" s="841"/>
      <c r="OQF6233" s="841"/>
      <c r="OQG6233" s="841"/>
      <c r="OQH6233" s="841"/>
      <c r="OQI6233" s="841"/>
      <c r="OQJ6233" s="841"/>
      <c r="OQK6233" s="841"/>
      <c r="OQL6233" s="841"/>
      <c r="OQM6233" s="841"/>
      <c r="OQN6233" s="841"/>
      <c r="OQO6233" s="841"/>
      <c r="OQP6233" s="841"/>
      <c r="OQQ6233" s="841"/>
      <c r="OQR6233" s="841"/>
      <c r="OQS6233" s="841"/>
      <c r="OQT6233" s="841"/>
      <c r="OQU6233" s="841"/>
      <c r="OQV6233" s="841"/>
      <c r="OQW6233" s="841"/>
      <c r="OQX6233" s="841"/>
      <c r="OQY6233" s="841"/>
      <c r="OQZ6233" s="841"/>
      <c r="ORA6233" s="841"/>
      <c r="ORB6233" s="841"/>
      <c r="ORC6233" s="841"/>
      <c r="ORD6233" s="841"/>
      <c r="ORE6233" s="841"/>
      <c r="ORF6233" s="841"/>
      <c r="ORG6233" s="841"/>
      <c r="ORH6233" s="841"/>
      <c r="ORI6233" s="841"/>
      <c r="ORJ6233" s="841"/>
      <c r="ORK6233" s="841"/>
      <c r="ORL6233" s="841"/>
      <c r="ORM6233" s="841"/>
      <c r="ORN6233" s="841"/>
      <c r="ORO6233" s="841"/>
      <c r="ORP6233" s="841"/>
      <c r="ORQ6233" s="841"/>
      <c r="ORR6233" s="841"/>
      <c r="ORS6233" s="841"/>
      <c r="ORT6233" s="841"/>
      <c r="ORU6233" s="841"/>
      <c r="ORV6233" s="841"/>
      <c r="ORW6233" s="841"/>
      <c r="ORX6233" s="841"/>
      <c r="ORY6233" s="841"/>
      <c r="ORZ6233" s="841"/>
      <c r="OSA6233" s="841"/>
      <c r="OSB6233" s="841"/>
      <c r="OSC6233" s="841"/>
      <c r="OSD6233" s="841"/>
      <c r="OSE6233" s="841"/>
      <c r="OSF6233" s="841"/>
      <c r="OSG6233" s="841"/>
      <c r="OSH6233" s="841"/>
      <c r="OSI6233" s="841"/>
      <c r="OSJ6233" s="841"/>
      <c r="OSK6233" s="841"/>
      <c r="OSL6233" s="841"/>
      <c r="OSM6233" s="841"/>
      <c r="OSN6233" s="841"/>
      <c r="OSO6233" s="841"/>
      <c r="OSP6233" s="841"/>
      <c r="OSQ6233" s="841"/>
      <c r="OSR6233" s="841"/>
      <c r="OSS6233" s="841"/>
      <c r="OST6233" s="841"/>
      <c r="OSU6233" s="841"/>
      <c r="OSV6233" s="841"/>
      <c r="OSW6233" s="841"/>
      <c r="OSX6233" s="841"/>
      <c r="OSY6233" s="841"/>
      <c r="OSZ6233" s="841"/>
      <c r="OTA6233" s="841"/>
      <c r="OTB6233" s="841"/>
      <c r="OTC6233" s="841"/>
      <c r="OTD6233" s="841"/>
      <c r="OTE6233" s="841"/>
      <c r="OTF6233" s="841"/>
      <c r="OTG6233" s="841"/>
      <c r="OTH6233" s="841"/>
      <c r="OTI6233" s="841"/>
      <c r="OTJ6233" s="841"/>
      <c r="OTK6233" s="841"/>
      <c r="OTL6233" s="841"/>
      <c r="OTM6233" s="841"/>
      <c r="OTN6233" s="841"/>
      <c r="OTO6233" s="841"/>
      <c r="OTP6233" s="841"/>
      <c r="OTQ6233" s="841"/>
      <c r="OTR6233" s="841"/>
      <c r="OTS6233" s="841"/>
      <c r="OTT6233" s="841"/>
      <c r="OTU6233" s="841"/>
      <c r="OTV6233" s="841"/>
      <c r="OTW6233" s="841"/>
      <c r="OTX6233" s="841"/>
      <c r="OTY6233" s="841"/>
      <c r="OTZ6233" s="841"/>
      <c r="OUA6233" s="841"/>
      <c r="OUB6233" s="841"/>
      <c r="OUC6233" s="841"/>
      <c r="OUD6233" s="841"/>
      <c r="OUE6233" s="841"/>
      <c r="OUF6233" s="841"/>
      <c r="OUG6233" s="841"/>
      <c r="OUH6233" s="841"/>
      <c r="OUI6233" s="841"/>
      <c r="OUJ6233" s="841"/>
      <c r="OUK6233" s="841"/>
      <c r="OUL6233" s="841"/>
      <c r="OUM6233" s="841"/>
      <c r="OUN6233" s="841"/>
      <c r="OUO6233" s="841"/>
      <c r="OUP6233" s="841"/>
      <c r="OUQ6233" s="841"/>
      <c r="OUR6233" s="841"/>
      <c r="OUS6233" s="841"/>
      <c r="OUT6233" s="841"/>
      <c r="OUU6233" s="841"/>
      <c r="OUV6233" s="841"/>
      <c r="OUW6233" s="841"/>
      <c r="OUX6233" s="841"/>
      <c r="OUY6233" s="841"/>
      <c r="OUZ6233" s="841"/>
      <c r="OVA6233" s="841"/>
      <c r="OVB6233" s="841"/>
      <c r="OVC6233" s="841"/>
      <c r="OVD6233" s="841"/>
      <c r="OVE6233" s="841"/>
      <c r="OVF6233" s="841"/>
      <c r="OVG6233" s="841"/>
      <c r="OVH6233" s="841"/>
      <c r="OVI6233" s="841"/>
      <c r="OVJ6233" s="841"/>
      <c r="OVK6233" s="841"/>
      <c r="OVL6233" s="841"/>
      <c r="OVM6233" s="841"/>
      <c r="OVN6233" s="841"/>
      <c r="OVO6233" s="841"/>
      <c r="OVP6233" s="841"/>
      <c r="OVQ6233" s="841"/>
      <c r="OVR6233" s="841"/>
      <c r="OVS6233" s="841"/>
      <c r="OVT6233" s="841"/>
      <c r="OVU6233" s="841"/>
      <c r="OVV6233" s="841"/>
      <c r="OVW6233" s="841"/>
      <c r="OVX6233" s="841"/>
      <c r="OVY6233" s="841"/>
      <c r="OVZ6233" s="841"/>
      <c r="OWA6233" s="841"/>
      <c r="OWB6233" s="841"/>
      <c r="OWC6233" s="841"/>
      <c r="OWD6233" s="841"/>
      <c r="OWE6233" s="841"/>
      <c r="OWF6233" s="841"/>
      <c r="OWG6233" s="841"/>
      <c r="OWH6233" s="841"/>
      <c r="OWI6233" s="841"/>
      <c r="OWJ6233" s="841"/>
      <c r="OWK6233" s="841"/>
      <c r="OWL6233" s="841"/>
      <c r="OWM6233" s="841"/>
      <c r="OWN6233" s="841"/>
      <c r="OWO6233" s="841"/>
      <c r="OWP6233" s="841"/>
      <c r="OWQ6233" s="841"/>
      <c r="OWR6233" s="841"/>
      <c r="OWS6233" s="841"/>
      <c r="OWT6233" s="841"/>
      <c r="OWU6233" s="841"/>
      <c r="OWV6233" s="841"/>
      <c r="OWW6233" s="841"/>
      <c r="OWX6233" s="841"/>
      <c r="OWY6233" s="841"/>
      <c r="OWZ6233" s="841"/>
      <c r="OXA6233" s="841"/>
      <c r="OXB6233" s="841"/>
      <c r="OXC6233" s="841"/>
      <c r="OXD6233" s="841"/>
      <c r="OXE6233" s="841"/>
      <c r="OXF6233" s="841"/>
      <c r="OXG6233" s="841"/>
      <c r="OXH6233" s="841"/>
      <c r="OXI6233" s="841"/>
      <c r="OXJ6233" s="841"/>
      <c r="OXK6233" s="841"/>
      <c r="OXL6233" s="841"/>
      <c r="OXM6233" s="841"/>
      <c r="OXN6233" s="841"/>
      <c r="OXO6233" s="841"/>
      <c r="OXP6233" s="841"/>
      <c r="OXQ6233" s="841"/>
      <c r="OXR6233" s="841"/>
      <c r="OXS6233" s="841"/>
      <c r="OXT6233" s="841"/>
      <c r="OXU6233" s="841"/>
      <c r="OXV6233" s="841"/>
      <c r="OXW6233" s="841"/>
      <c r="OXX6233" s="841"/>
      <c r="OXY6233" s="841"/>
      <c r="OXZ6233" s="841"/>
      <c r="OYA6233" s="841"/>
      <c r="OYB6233" s="841"/>
      <c r="OYC6233" s="841"/>
      <c r="OYD6233" s="841"/>
      <c r="OYE6233" s="841"/>
      <c r="OYF6233" s="841"/>
      <c r="OYG6233" s="841"/>
      <c r="OYH6233" s="841"/>
      <c r="OYI6233" s="841"/>
      <c r="OYJ6233" s="841"/>
      <c r="OYK6233" s="841"/>
      <c r="OYL6233" s="841"/>
      <c r="OYM6233" s="841"/>
      <c r="OYN6233" s="841"/>
      <c r="OYO6233" s="841"/>
      <c r="OYP6233" s="841"/>
      <c r="OYQ6233" s="841"/>
      <c r="OYR6233" s="841"/>
      <c r="OYS6233" s="841"/>
      <c r="OYT6233" s="841"/>
      <c r="OYU6233" s="841"/>
      <c r="OYV6233" s="841"/>
      <c r="OYW6233" s="841"/>
      <c r="OYX6233" s="841"/>
      <c r="OYY6233" s="841"/>
      <c r="OYZ6233" s="841"/>
      <c r="OZA6233" s="841"/>
      <c r="OZB6233" s="841"/>
      <c r="OZC6233" s="841"/>
      <c r="OZD6233" s="841"/>
      <c r="OZE6233" s="841"/>
      <c r="OZF6233" s="841"/>
      <c r="OZG6233" s="841"/>
      <c r="OZH6233" s="841"/>
      <c r="OZI6233" s="841"/>
      <c r="OZJ6233" s="841"/>
      <c r="OZK6233" s="841"/>
      <c r="OZL6233" s="841"/>
      <c r="OZM6233" s="841"/>
      <c r="OZN6233" s="841"/>
      <c r="OZO6233" s="841"/>
      <c r="OZP6233" s="841"/>
      <c r="OZQ6233" s="841"/>
      <c r="OZR6233" s="841"/>
      <c r="OZS6233" s="841"/>
      <c r="OZT6233" s="841"/>
      <c r="OZU6233" s="841"/>
      <c r="OZV6233" s="841"/>
      <c r="OZW6233" s="841"/>
      <c r="OZX6233" s="841"/>
      <c r="OZY6233" s="841"/>
      <c r="OZZ6233" s="841"/>
      <c r="PAA6233" s="841"/>
      <c r="PAB6233" s="841"/>
      <c r="PAC6233" s="841"/>
      <c r="PAD6233" s="841"/>
      <c r="PAE6233" s="841"/>
      <c r="PAF6233" s="841"/>
      <c r="PAG6233" s="841"/>
      <c r="PAH6233" s="841"/>
      <c r="PAI6233" s="841"/>
      <c r="PAJ6233" s="841"/>
      <c r="PAK6233" s="841"/>
      <c r="PAL6233" s="841"/>
      <c r="PAM6233" s="841"/>
      <c r="PAN6233" s="841"/>
      <c r="PAO6233" s="841"/>
      <c r="PAP6233" s="841"/>
      <c r="PAQ6233" s="841"/>
      <c r="PAR6233" s="841"/>
      <c r="PAS6233" s="841"/>
      <c r="PAT6233" s="841"/>
      <c r="PAU6233" s="841"/>
      <c r="PAV6233" s="841"/>
      <c r="PAW6233" s="841"/>
      <c r="PAX6233" s="841"/>
      <c r="PAY6233" s="841"/>
      <c r="PAZ6233" s="841"/>
      <c r="PBA6233" s="841"/>
      <c r="PBB6233" s="841"/>
      <c r="PBC6233" s="841"/>
      <c r="PBD6233" s="841"/>
      <c r="PBE6233" s="841"/>
      <c r="PBF6233" s="841"/>
      <c r="PBG6233" s="841"/>
      <c r="PBH6233" s="841"/>
      <c r="PBI6233" s="841"/>
      <c r="PBJ6233" s="841"/>
      <c r="PBK6233" s="841"/>
      <c r="PBL6233" s="841"/>
      <c r="PBM6233" s="841"/>
      <c r="PBN6233" s="841"/>
      <c r="PBO6233" s="841"/>
      <c r="PBP6233" s="841"/>
      <c r="PBQ6233" s="841"/>
      <c r="PBR6233" s="841"/>
      <c r="PBS6233" s="841"/>
      <c r="PBT6233" s="841"/>
      <c r="PBU6233" s="841"/>
      <c r="PBV6233" s="841"/>
      <c r="PBW6233" s="841"/>
      <c r="PBX6233" s="841"/>
      <c r="PBY6233" s="841"/>
      <c r="PBZ6233" s="841"/>
      <c r="PCA6233" s="841"/>
      <c r="PCB6233" s="841"/>
      <c r="PCC6233" s="841"/>
      <c r="PCD6233" s="841"/>
      <c r="PCE6233" s="841"/>
      <c r="PCF6233" s="841"/>
      <c r="PCG6233" s="841"/>
      <c r="PCH6233" s="841"/>
      <c r="PCI6233" s="841"/>
      <c r="PCJ6233" s="841"/>
      <c r="PCK6233" s="841"/>
      <c r="PCL6233" s="841"/>
      <c r="PCM6233" s="841"/>
      <c r="PCN6233" s="841"/>
      <c r="PCO6233" s="841"/>
      <c r="PCP6233" s="841"/>
      <c r="PCQ6233" s="841"/>
      <c r="PCR6233" s="841"/>
      <c r="PCS6233" s="841"/>
      <c r="PCT6233" s="841"/>
      <c r="PCU6233" s="841"/>
      <c r="PCV6233" s="841"/>
      <c r="PCW6233" s="841"/>
      <c r="PCX6233" s="841"/>
      <c r="PCY6233" s="841"/>
      <c r="PCZ6233" s="841"/>
      <c r="PDA6233" s="841"/>
      <c r="PDB6233" s="841"/>
      <c r="PDC6233" s="841"/>
      <c r="PDD6233" s="841"/>
      <c r="PDE6233" s="841"/>
      <c r="PDF6233" s="841"/>
      <c r="PDG6233" s="841"/>
      <c r="PDH6233" s="841"/>
      <c r="PDI6233" s="841"/>
      <c r="PDJ6233" s="841"/>
      <c r="PDK6233" s="841"/>
      <c r="PDL6233" s="841"/>
      <c r="PDM6233" s="841"/>
      <c r="PDN6233" s="841"/>
      <c r="PDO6233" s="841"/>
      <c r="PDP6233" s="841"/>
      <c r="PDQ6233" s="841"/>
      <c r="PDR6233" s="841"/>
      <c r="PDS6233" s="841"/>
      <c r="PDT6233" s="841"/>
      <c r="PDU6233" s="841"/>
      <c r="PDV6233" s="841"/>
      <c r="PDW6233" s="841"/>
      <c r="PDX6233" s="841"/>
      <c r="PDY6233" s="841"/>
      <c r="PDZ6233" s="841"/>
      <c r="PEA6233" s="841"/>
      <c r="PEB6233" s="841"/>
      <c r="PEC6233" s="841"/>
      <c r="PED6233" s="841"/>
      <c r="PEE6233" s="841"/>
      <c r="PEF6233" s="841"/>
      <c r="PEG6233" s="841"/>
      <c r="PEH6233" s="841"/>
      <c r="PEI6233" s="841"/>
      <c r="PEJ6233" s="841"/>
      <c r="PEK6233" s="841"/>
      <c r="PEL6233" s="841"/>
      <c r="PEM6233" s="841"/>
      <c r="PEN6233" s="841"/>
      <c r="PEO6233" s="841"/>
      <c r="PEP6233" s="841"/>
      <c r="PEQ6233" s="841"/>
      <c r="PER6233" s="841"/>
      <c r="PES6233" s="841"/>
      <c r="PET6233" s="841"/>
      <c r="PEU6233" s="841"/>
      <c r="PEV6233" s="841"/>
      <c r="PEW6233" s="841"/>
      <c r="PEX6233" s="841"/>
      <c r="PEY6233" s="841"/>
      <c r="PEZ6233" s="841"/>
      <c r="PFA6233" s="841"/>
      <c r="PFB6233" s="841"/>
      <c r="PFC6233" s="841"/>
      <c r="PFD6233" s="841"/>
      <c r="PFE6233" s="841"/>
      <c r="PFF6233" s="841"/>
      <c r="PFG6233" s="841"/>
      <c r="PFH6233" s="841"/>
      <c r="PFI6233" s="841"/>
      <c r="PFJ6233" s="841"/>
      <c r="PFK6233" s="841"/>
      <c r="PFL6233" s="841"/>
      <c r="PFM6233" s="841"/>
      <c r="PFN6233" s="841"/>
      <c r="PFO6233" s="841"/>
      <c r="PFP6233" s="841"/>
      <c r="PFQ6233" s="841"/>
      <c r="PFR6233" s="841"/>
      <c r="PFS6233" s="841"/>
      <c r="PFT6233" s="841"/>
      <c r="PFU6233" s="841"/>
      <c r="PFV6233" s="841"/>
      <c r="PFW6233" s="841"/>
      <c r="PFX6233" s="841"/>
      <c r="PFY6233" s="841"/>
      <c r="PFZ6233" s="841"/>
      <c r="PGA6233" s="841"/>
      <c r="PGB6233" s="841"/>
      <c r="PGC6233" s="841"/>
      <c r="PGD6233" s="841"/>
      <c r="PGE6233" s="841"/>
      <c r="PGF6233" s="841"/>
      <c r="PGG6233" s="841"/>
      <c r="PGH6233" s="841"/>
      <c r="PGI6233" s="841"/>
      <c r="PGJ6233" s="841"/>
      <c r="PGK6233" s="841"/>
      <c r="PGL6233" s="841"/>
      <c r="PGM6233" s="841"/>
      <c r="PGN6233" s="841"/>
      <c r="PGO6233" s="841"/>
      <c r="PGP6233" s="841"/>
      <c r="PGQ6233" s="841"/>
      <c r="PGR6233" s="841"/>
      <c r="PGS6233" s="841"/>
      <c r="PGT6233" s="841"/>
      <c r="PGU6233" s="841"/>
      <c r="PGV6233" s="841"/>
      <c r="PGW6233" s="841"/>
      <c r="PGX6233" s="841"/>
      <c r="PGY6233" s="841"/>
      <c r="PGZ6233" s="841"/>
      <c r="PHA6233" s="841"/>
      <c r="PHB6233" s="841"/>
      <c r="PHC6233" s="841"/>
      <c r="PHD6233" s="841"/>
      <c r="PHE6233" s="841"/>
      <c r="PHF6233" s="841"/>
      <c r="PHG6233" s="841"/>
      <c r="PHH6233" s="841"/>
      <c r="PHI6233" s="841"/>
      <c r="PHJ6233" s="841"/>
      <c r="PHK6233" s="841"/>
      <c r="PHL6233" s="841"/>
      <c r="PHM6233" s="841"/>
      <c r="PHN6233" s="841"/>
      <c r="PHO6233" s="841"/>
      <c r="PHP6233" s="841"/>
      <c r="PHQ6233" s="841"/>
      <c r="PHR6233" s="841"/>
      <c r="PHS6233" s="841"/>
      <c r="PHT6233" s="841"/>
      <c r="PHU6233" s="841"/>
      <c r="PHV6233" s="841"/>
      <c r="PHW6233" s="841"/>
      <c r="PHX6233" s="841"/>
      <c r="PHY6233" s="841"/>
      <c r="PHZ6233" s="841"/>
      <c r="PIA6233" s="841"/>
      <c r="PIB6233" s="841"/>
      <c r="PIC6233" s="841"/>
      <c r="PID6233" s="841"/>
      <c r="PIE6233" s="841"/>
      <c r="PIF6233" s="841"/>
      <c r="PIG6233" s="841"/>
      <c r="PIH6233" s="841"/>
      <c r="PII6233" s="841"/>
      <c r="PIJ6233" s="841"/>
      <c r="PIK6233" s="841"/>
      <c r="PIL6233" s="841"/>
      <c r="PIM6233" s="841"/>
      <c r="PIN6233" s="841"/>
      <c r="PIO6233" s="841"/>
      <c r="PIP6233" s="841"/>
      <c r="PIQ6233" s="841"/>
      <c r="PIR6233" s="841"/>
      <c r="PIS6233" s="841"/>
      <c r="PIT6233" s="841"/>
      <c r="PIU6233" s="841"/>
      <c r="PIV6233" s="841"/>
      <c r="PIW6233" s="841"/>
      <c r="PIX6233" s="841"/>
      <c r="PIY6233" s="841"/>
      <c r="PIZ6233" s="841"/>
      <c r="PJA6233" s="841"/>
      <c r="PJB6233" s="841"/>
      <c r="PJC6233" s="841"/>
      <c r="PJD6233" s="841"/>
      <c r="PJE6233" s="841"/>
      <c r="PJF6233" s="841"/>
      <c r="PJG6233" s="841"/>
      <c r="PJH6233" s="841"/>
      <c r="PJI6233" s="841"/>
      <c r="PJJ6233" s="841"/>
      <c r="PJK6233" s="841"/>
      <c r="PJL6233" s="841"/>
      <c r="PJM6233" s="841"/>
      <c r="PJN6233" s="841"/>
      <c r="PJO6233" s="841"/>
      <c r="PJP6233" s="841"/>
      <c r="PJQ6233" s="841"/>
      <c r="PJR6233" s="841"/>
      <c r="PJS6233" s="841"/>
      <c r="PJT6233" s="841"/>
      <c r="PJU6233" s="841"/>
      <c r="PJV6233" s="841"/>
      <c r="PJW6233" s="841"/>
      <c r="PJX6233" s="841"/>
      <c r="PJY6233" s="841"/>
      <c r="PJZ6233" s="841"/>
      <c r="PKA6233" s="841"/>
      <c r="PKB6233" s="841"/>
      <c r="PKC6233" s="841"/>
      <c r="PKD6233" s="841"/>
      <c r="PKE6233" s="841"/>
      <c r="PKF6233" s="841"/>
      <c r="PKG6233" s="841"/>
      <c r="PKH6233" s="841"/>
      <c r="PKI6233" s="841"/>
      <c r="PKJ6233" s="841"/>
      <c r="PKK6233" s="841"/>
      <c r="PKL6233" s="841"/>
      <c r="PKM6233" s="841"/>
      <c r="PKN6233" s="841"/>
      <c r="PKO6233" s="841"/>
      <c r="PKP6233" s="841"/>
      <c r="PKQ6233" s="841"/>
      <c r="PKR6233" s="841"/>
      <c r="PKS6233" s="841"/>
      <c r="PKT6233" s="841"/>
      <c r="PKU6233" s="841"/>
      <c r="PKV6233" s="841"/>
      <c r="PKW6233" s="841"/>
      <c r="PKX6233" s="841"/>
      <c r="PKY6233" s="841"/>
      <c r="PKZ6233" s="841"/>
      <c r="PLA6233" s="841"/>
      <c r="PLB6233" s="841"/>
      <c r="PLC6233" s="841"/>
      <c r="PLD6233" s="841"/>
      <c r="PLE6233" s="841"/>
      <c r="PLF6233" s="841"/>
      <c r="PLG6233" s="841"/>
      <c r="PLH6233" s="841"/>
      <c r="PLI6233" s="841"/>
      <c r="PLJ6233" s="841"/>
      <c r="PLK6233" s="841"/>
      <c r="PLL6233" s="841"/>
      <c r="PLM6233" s="841"/>
      <c r="PLN6233" s="841"/>
      <c r="PLO6233" s="841"/>
      <c r="PLP6233" s="841"/>
      <c r="PLQ6233" s="841"/>
      <c r="PLR6233" s="841"/>
      <c r="PLS6233" s="841"/>
      <c r="PLT6233" s="841"/>
      <c r="PLU6233" s="841"/>
      <c r="PLV6233" s="841"/>
      <c r="PLW6233" s="841"/>
      <c r="PLX6233" s="841"/>
      <c r="PLY6233" s="841"/>
      <c r="PLZ6233" s="841"/>
      <c r="PMA6233" s="841"/>
      <c r="PMB6233" s="841"/>
      <c r="PMC6233" s="841"/>
      <c r="PMD6233" s="841"/>
      <c r="PME6233" s="841"/>
      <c r="PMF6233" s="841"/>
      <c r="PMG6233" s="841"/>
      <c r="PMH6233" s="841"/>
      <c r="PMI6233" s="841"/>
      <c r="PMJ6233" s="841"/>
      <c r="PMK6233" s="841"/>
      <c r="PML6233" s="841"/>
      <c r="PMM6233" s="841"/>
      <c r="PMN6233" s="841"/>
      <c r="PMO6233" s="841"/>
      <c r="PMP6233" s="841"/>
      <c r="PMQ6233" s="841"/>
      <c r="PMR6233" s="841"/>
      <c r="PMS6233" s="841"/>
      <c r="PMT6233" s="841"/>
      <c r="PMU6233" s="841"/>
      <c r="PMV6233" s="841"/>
      <c r="PMW6233" s="841"/>
      <c r="PMX6233" s="841"/>
      <c r="PMY6233" s="841"/>
      <c r="PMZ6233" s="841"/>
      <c r="PNA6233" s="841"/>
      <c r="PNB6233" s="841"/>
      <c r="PNC6233" s="841"/>
      <c r="PND6233" s="841"/>
      <c r="PNE6233" s="841"/>
      <c r="PNF6233" s="841"/>
      <c r="PNG6233" s="841"/>
      <c r="PNH6233" s="841"/>
      <c r="PNI6233" s="841"/>
      <c r="PNJ6233" s="841"/>
      <c r="PNK6233" s="841"/>
      <c r="PNL6233" s="841"/>
      <c r="PNM6233" s="841"/>
      <c r="PNN6233" s="841"/>
      <c r="PNO6233" s="841"/>
      <c r="PNP6233" s="841"/>
      <c r="PNQ6233" s="841"/>
      <c r="PNR6233" s="841"/>
      <c r="PNS6233" s="841"/>
      <c r="PNT6233" s="841"/>
      <c r="PNU6233" s="841"/>
      <c r="PNV6233" s="841"/>
      <c r="PNW6233" s="841"/>
      <c r="PNX6233" s="841"/>
      <c r="PNY6233" s="841"/>
      <c r="PNZ6233" s="841"/>
      <c r="POA6233" s="841"/>
      <c r="POB6233" s="841"/>
      <c r="POC6233" s="841"/>
      <c r="POD6233" s="841"/>
      <c r="POE6233" s="841"/>
      <c r="POF6233" s="841"/>
      <c r="POG6233" s="841"/>
      <c r="POH6233" s="841"/>
      <c r="POI6233" s="841"/>
      <c r="POJ6233" s="841"/>
      <c r="POK6233" s="841"/>
      <c r="POL6233" s="841"/>
      <c r="POM6233" s="841"/>
      <c r="PON6233" s="841"/>
      <c r="POO6233" s="841"/>
      <c r="POP6233" s="841"/>
      <c r="POQ6233" s="841"/>
      <c r="POR6233" s="841"/>
      <c r="POS6233" s="841"/>
      <c r="POT6233" s="841"/>
      <c r="POU6233" s="841"/>
      <c r="POV6233" s="841"/>
      <c r="POW6233" s="841"/>
      <c r="POX6233" s="841"/>
      <c r="POY6233" s="841"/>
      <c r="POZ6233" s="841"/>
      <c r="PPA6233" s="841"/>
      <c r="PPB6233" s="841"/>
      <c r="PPC6233" s="841"/>
      <c r="PPD6233" s="841"/>
      <c r="PPE6233" s="841"/>
      <c r="PPF6233" s="841"/>
      <c r="PPG6233" s="841"/>
      <c r="PPH6233" s="841"/>
      <c r="PPI6233" s="841"/>
      <c r="PPJ6233" s="841"/>
      <c r="PPK6233" s="841"/>
      <c r="PPL6233" s="841"/>
      <c r="PPM6233" s="841"/>
      <c r="PPN6233" s="841"/>
      <c r="PPO6233" s="841"/>
      <c r="PPP6233" s="841"/>
      <c r="PPQ6233" s="841"/>
      <c r="PPR6233" s="841"/>
      <c r="PPS6233" s="841"/>
      <c r="PPT6233" s="841"/>
      <c r="PPU6233" s="841"/>
      <c r="PPV6233" s="841"/>
      <c r="PPW6233" s="841"/>
      <c r="PPX6233" s="841"/>
      <c r="PPY6233" s="841"/>
      <c r="PPZ6233" s="841"/>
      <c r="PQA6233" s="841"/>
      <c r="PQB6233" s="841"/>
      <c r="PQC6233" s="841"/>
      <c r="PQD6233" s="841"/>
      <c r="PQE6233" s="841"/>
      <c r="PQF6233" s="841"/>
      <c r="PQG6233" s="841"/>
      <c r="PQH6233" s="841"/>
      <c r="PQI6233" s="841"/>
      <c r="PQJ6233" s="841"/>
      <c r="PQK6233" s="841"/>
      <c r="PQL6233" s="841"/>
      <c r="PQM6233" s="841"/>
      <c r="PQN6233" s="841"/>
      <c r="PQO6233" s="841"/>
      <c r="PQP6233" s="841"/>
      <c r="PQQ6233" s="841"/>
      <c r="PQR6233" s="841"/>
      <c r="PQS6233" s="841"/>
      <c r="PQT6233" s="841"/>
      <c r="PQU6233" s="841"/>
      <c r="PQV6233" s="841"/>
      <c r="PQW6233" s="841"/>
      <c r="PQX6233" s="841"/>
      <c r="PQY6233" s="841"/>
      <c r="PQZ6233" s="841"/>
      <c r="PRA6233" s="841"/>
      <c r="PRB6233" s="841"/>
      <c r="PRC6233" s="841"/>
      <c r="PRD6233" s="841"/>
      <c r="PRE6233" s="841"/>
      <c r="PRF6233" s="841"/>
      <c r="PRG6233" s="841"/>
      <c r="PRH6233" s="841"/>
      <c r="PRI6233" s="841"/>
      <c r="PRJ6233" s="841"/>
      <c r="PRK6233" s="841"/>
      <c r="PRL6233" s="841"/>
      <c r="PRM6233" s="841"/>
      <c r="PRN6233" s="841"/>
      <c r="PRO6233" s="841"/>
      <c r="PRP6233" s="841"/>
      <c r="PRQ6233" s="841"/>
      <c r="PRR6233" s="841"/>
      <c r="PRS6233" s="841"/>
      <c r="PRT6233" s="841"/>
      <c r="PRU6233" s="841"/>
      <c r="PRV6233" s="841"/>
      <c r="PRW6233" s="841"/>
      <c r="PRX6233" s="841"/>
      <c r="PRY6233" s="841"/>
      <c r="PRZ6233" s="841"/>
      <c r="PSA6233" s="841"/>
      <c r="PSB6233" s="841"/>
      <c r="PSC6233" s="841"/>
      <c r="PSD6233" s="841"/>
      <c r="PSE6233" s="841"/>
      <c r="PSF6233" s="841"/>
      <c r="PSG6233" s="841"/>
      <c r="PSH6233" s="841"/>
      <c r="PSI6233" s="841"/>
      <c r="PSJ6233" s="841"/>
      <c r="PSK6233" s="841"/>
      <c r="PSL6233" s="841"/>
      <c r="PSM6233" s="841"/>
      <c r="PSN6233" s="841"/>
      <c r="PSO6233" s="841"/>
      <c r="PSP6233" s="841"/>
      <c r="PSQ6233" s="841"/>
      <c r="PSR6233" s="841"/>
      <c r="PSS6233" s="841"/>
      <c r="PST6233" s="841"/>
      <c r="PSU6233" s="841"/>
      <c r="PSV6233" s="841"/>
      <c r="PSW6233" s="841"/>
      <c r="PSX6233" s="841"/>
      <c r="PSY6233" s="841"/>
      <c r="PSZ6233" s="841"/>
      <c r="PTA6233" s="841"/>
      <c r="PTB6233" s="841"/>
      <c r="PTC6233" s="841"/>
      <c r="PTD6233" s="841"/>
      <c r="PTE6233" s="841"/>
      <c r="PTF6233" s="841"/>
      <c r="PTG6233" s="841"/>
      <c r="PTH6233" s="841"/>
      <c r="PTI6233" s="841"/>
      <c r="PTJ6233" s="841"/>
      <c r="PTK6233" s="841"/>
      <c r="PTL6233" s="841"/>
      <c r="PTM6233" s="841"/>
      <c r="PTN6233" s="841"/>
      <c r="PTO6233" s="841"/>
      <c r="PTP6233" s="841"/>
      <c r="PTQ6233" s="841"/>
      <c r="PTR6233" s="841"/>
      <c r="PTS6233" s="841"/>
      <c r="PTT6233" s="841"/>
      <c r="PTU6233" s="841"/>
      <c r="PTV6233" s="841"/>
      <c r="PTW6233" s="841"/>
      <c r="PTX6233" s="841"/>
      <c r="PTY6233" s="841"/>
      <c r="PTZ6233" s="841"/>
      <c r="PUA6233" s="841"/>
      <c r="PUB6233" s="841"/>
      <c r="PUC6233" s="841"/>
      <c r="PUD6233" s="841"/>
      <c r="PUE6233" s="841"/>
      <c r="PUF6233" s="841"/>
      <c r="PUG6233" s="841"/>
      <c r="PUH6233" s="841"/>
      <c r="PUI6233" s="841"/>
      <c r="PUJ6233" s="841"/>
      <c r="PUK6233" s="841"/>
      <c r="PUL6233" s="841"/>
      <c r="PUM6233" s="841"/>
      <c r="PUN6233" s="841"/>
      <c r="PUO6233" s="841"/>
      <c r="PUP6233" s="841"/>
      <c r="PUQ6233" s="841"/>
      <c r="PUR6233" s="841"/>
      <c r="PUS6233" s="841"/>
      <c r="PUT6233" s="841"/>
      <c r="PUU6233" s="841"/>
      <c r="PUV6233" s="841"/>
      <c r="PUW6233" s="841"/>
      <c r="PUX6233" s="841"/>
      <c r="PUY6233" s="841"/>
      <c r="PUZ6233" s="841"/>
      <c r="PVA6233" s="841"/>
      <c r="PVB6233" s="841"/>
      <c r="PVC6233" s="841"/>
      <c r="PVD6233" s="841"/>
      <c r="PVE6233" s="841"/>
      <c r="PVF6233" s="841"/>
      <c r="PVG6233" s="841"/>
      <c r="PVH6233" s="841"/>
      <c r="PVI6233" s="841"/>
      <c r="PVJ6233" s="841"/>
      <c r="PVK6233" s="841"/>
      <c r="PVL6233" s="841"/>
      <c r="PVM6233" s="841"/>
      <c r="PVN6233" s="841"/>
      <c r="PVO6233" s="841"/>
      <c r="PVP6233" s="841"/>
      <c r="PVQ6233" s="841"/>
      <c r="PVR6233" s="841"/>
      <c r="PVS6233" s="841"/>
      <c r="PVT6233" s="841"/>
      <c r="PVU6233" s="841"/>
      <c r="PVV6233" s="841"/>
      <c r="PVW6233" s="841"/>
      <c r="PVX6233" s="841"/>
      <c r="PVY6233" s="841"/>
      <c r="PVZ6233" s="841"/>
      <c r="PWA6233" s="841"/>
      <c r="PWB6233" s="841"/>
      <c r="PWC6233" s="841"/>
      <c r="PWD6233" s="841"/>
      <c r="PWE6233" s="841"/>
      <c r="PWF6233" s="841"/>
      <c r="PWG6233" s="841"/>
      <c r="PWH6233" s="841"/>
      <c r="PWI6233" s="841"/>
      <c r="PWJ6233" s="841"/>
      <c r="PWK6233" s="841"/>
      <c r="PWL6233" s="841"/>
      <c r="PWM6233" s="841"/>
      <c r="PWN6233" s="841"/>
      <c r="PWO6233" s="841"/>
      <c r="PWP6233" s="841"/>
      <c r="PWQ6233" s="841"/>
      <c r="PWR6233" s="841"/>
      <c r="PWS6233" s="841"/>
      <c r="PWT6233" s="841"/>
      <c r="PWU6233" s="841"/>
      <c r="PWV6233" s="841"/>
      <c r="PWW6233" s="841"/>
      <c r="PWX6233" s="841"/>
      <c r="PWY6233" s="841"/>
      <c r="PWZ6233" s="841"/>
      <c r="PXA6233" s="841"/>
      <c r="PXB6233" s="841"/>
      <c r="PXC6233" s="841"/>
      <c r="PXD6233" s="841"/>
      <c r="PXE6233" s="841"/>
      <c r="PXF6233" s="841"/>
      <c r="PXG6233" s="841"/>
      <c r="PXH6233" s="841"/>
      <c r="PXI6233" s="841"/>
      <c r="PXJ6233" s="841"/>
      <c r="PXK6233" s="841"/>
      <c r="PXL6233" s="841"/>
      <c r="PXM6233" s="841"/>
      <c r="PXN6233" s="841"/>
      <c r="PXO6233" s="841"/>
      <c r="PXP6233" s="841"/>
      <c r="PXQ6233" s="841"/>
      <c r="PXR6233" s="841"/>
      <c r="PXS6233" s="841"/>
      <c r="PXT6233" s="841"/>
      <c r="PXU6233" s="841"/>
      <c r="PXV6233" s="841"/>
      <c r="PXW6233" s="841"/>
      <c r="PXX6233" s="841"/>
      <c r="PXY6233" s="841"/>
      <c r="PXZ6233" s="841"/>
      <c r="PYA6233" s="841"/>
      <c r="PYB6233" s="841"/>
      <c r="PYC6233" s="841"/>
      <c r="PYD6233" s="841"/>
      <c r="PYE6233" s="841"/>
      <c r="PYF6233" s="841"/>
      <c r="PYG6233" s="841"/>
      <c r="PYH6233" s="841"/>
      <c r="PYI6233" s="841"/>
      <c r="PYJ6233" s="841"/>
      <c r="PYK6233" s="841"/>
      <c r="PYL6233" s="841"/>
      <c r="PYM6233" s="841"/>
      <c r="PYN6233" s="841"/>
      <c r="PYO6233" s="841"/>
      <c r="PYP6233" s="841"/>
      <c r="PYQ6233" s="841"/>
      <c r="PYR6233" s="841"/>
      <c r="PYS6233" s="841"/>
      <c r="PYT6233" s="841"/>
      <c r="PYU6233" s="841"/>
      <c r="PYV6233" s="841"/>
      <c r="PYW6233" s="841"/>
      <c r="PYX6233" s="841"/>
      <c r="PYY6233" s="841"/>
      <c r="PYZ6233" s="841"/>
      <c r="PZA6233" s="841"/>
      <c r="PZB6233" s="841"/>
      <c r="PZC6233" s="841"/>
      <c r="PZD6233" s="841"/>
      <c r="PZE6233" s="841"/>
      <c r="PZF6233" s="841"/>
      <c r="PZG6233" s="841"/>
      <c r="PZH6233" s="841"/>
      <c r="PZI6233" s="841"/>
      <c r="PZJ6233" s="841"/>
      <c r="PZK6233" s="841"/>
      <c r="PZL6233" s="841"/>
      <c r="PZM6233" s="841"/>
      <c r="PZN6233" s="841"/>
      <c r="PZO6233" s="841"/>
      <c r="PZP6233" s="841"/>
      <c r="PZQ6233" s="841"/>
      <c r="PZR6233" s="841"/>
      <c r="PZS6233" s="841"/>
      <c r="PZT6233" s="841"/>
      <c r="PZU6233" s="841"/>
      <c r="PZV6233" s="841"/>
      <c r="PZW6233" s="841"/>
      <c r="PZX6233" s="841"/>
      <c r="PZY6233" s="841"/>
      <c r="PZZ6233" s="841"/>
      <c r="QAA6233" s="841"/>
      <c r="QAB6233" s="841"/>
      <c r="QAC6233" s="841"/>
      <c r="QAD6233" s="841"/>
      <c r="QAE6233" s="841"/>
      <c r="QAF6233" s="841"/>
      <c r="QAG6233" s="841"/>
      <c r="QAH6233" s="841"/>
      <c r="QAI6233" s="841"/>
      <c r="QAJ6233" s="841"/>
      <c r="QAK6233" s="841"/>
      <c r="QAL6233" s="841"/>
      <c r="QAM6233" s="841"/>
      <c r="QAN6233" s="841"/>
      <c r="QAO6233" s="841"/>
      <c r="QAP6233" s="841"/>
      <c r="QAQ6233" s="841"/>
      <c r="QAR6233" s="841"/>
      <c r="QAS6233" s="841"/>
      <c r="QAT6233" s="841"/>
      <c r="QAU6233" s="841"/>
      <c r="QAV6233" s="841"/>
      <c r="QAW6233" s="841"/>
      <c r="QAX6233" s="841"/>
      <c r="QAY6233" s="841"/>
      <c r="QAZ6233" s="841"/>
      <c r="QBA6233" s="841"/>
      <c r="QBB6233" s="841"/>
      <c r="QBC6233" s="841"/>
      <c r="QBD6233" s="841"/>
      <c r="QBE6233" s="841"/>
      <c r="QBF6233" s="841"/>
      <c r="QBG6233" s="841"/>
      <c r="QBH6233" s="841"/>
      <c r="QBI6233" s="841"/>
      <c r="QBJ6233" s="841"/>
      <c r="QBK6233" s="841"/>
      <c r="QBL6233" s="841"/>
      <c r="QBM6233" s="841"/>
      <c r="QBN6233" s="841"/>
      <c r="QBO6233" s="841"/>
      <c r="QBP6233" s="841"/>
      <c r="QBQ6233" s="841"/>
      <c r="QBR6233" s="841"/>
      <c r="QBS6233" s="841"/>
      <c r="QBT6233" s="841"/>
      <c r="QBU6233" s="841"/>
      <c r="QBV6233" s="841"/>
      <c r="QBW6233" s="841"/>
      <c r="QBX6233" s="841"/>
      <c r="QBY6233" s="841"/>
      <c r="QBZ6233" s="841"/>
      <c r="QCA6233" s="841"/>
      <c r="QCB6233" s="841"/>
      <c r="QCC6233" s="841"/>
      <c r="QCD6233" s="841"/>
      <c r="QCE6233" s="841"/>
      <c r="QCF6233" s="841"/>
      <c r="QCG6233" s="841"/>
      <c r="QCH6233" s="841"/>
      <c r="QCI6233" s="841"/>
      <c r="QCJ6233" s="841"/>
      <c r="QCK6233" s="841"/>
      <c r="QCL6233" s="841"/>
      <c r="QCM6233" s="841"/>
      <c r="QCN6233" s="841"/>
      <c r="QCO6233" s="841"/>
      <c r="QCP6233" s="841"/>
      <c r="QCQ6233" s="841"/>
      <c r="QCR6233" s="841"/>
      <c r="QCS6233" s="841"/>
      <c r="QCT6233" s="841"/>
      <c r="QCU6233" s="841"/>
      <c r="QCV6233" s="841"/>
      <c r="QCW6233" s="841"/>
      <c r="QCX6233" s="841"/>
      <c r="QCY6233" s="841"/>
      <c r="QCZ6233" s="841"/>
      <c r="QDA6233" s="841"/>
      <c r="QDB6233" s="841"/>
      <c r="QDC6233" s="841"/>
      <c r="QDD6233" s="841"/>
      <c r="QDE6233" s="841"/>
      <c r="QDF6233" s="841"/>
      <c r="QDG6233" s="841"/>
      <c r="QDH6233" s="841"/>
      <c r="QDI6233" s="841"/>
      <c r="QDJ6233" s="841"/>
      <c r="QDK6233" s="841"/>
      <c r="QDL6233" s="841"/>
      <c r="QDM6233" s="841"/>
      <c r="QDN6233" s="841"/>
      <c r="QDO6233" s="841"/>
      <c r="QDP6233" s="841"/>
      <c r="QDQ6233" s="841"/>
      <c r="QDR6233" s="841"/>
      <c r="QDS6233" s="841"/>
      <c r="QDT6233" s="841"/>
      <c r="QDU6233" s="841"/>
      <c r="QDV6233" s="841"/>
      <c r="QDW6233" s="841"/>
      <c r="QDX6233" s="841"/>
      <c r="QDY6233" s="841"/>
      <c r="QDZ6233" s="841"/>
      <c r="QEA6233" s="841"/>
      <c r="QEB6233" s="841"/>
      <c r="QEC6233" s="841"/>
      <c r="QED6233" s="841"/>
      <c r="QEE6233" s="841"/>
      <c r="QEF6233" s="841"/>
      <c r="QEG6233" s="841"/>
      <c r="QEH6233" s="841"/>
      <c r="QEI6233" s="841"/>
      <c r="QEJ6233" s="841"/>
      <c r="QEK6233" s="841"/>
      <c r="QEL6233" s="841"/>
      <c r="QEM6233" s="841"/>
      <c r="QEN6233" s="841"/>
      <c r="QEO6233" s="841"/>
      <c r="QEP6233" s="841"/>
      <c r="QEQ6233" s="841"/>
      <c r="QER6233" s="841"/>
      <c r="QES6233" s="841"/>
      <c r="QET6233" s="841"/>
      <c r="QEU6233" s="841"/>
      <c r="QEV6233" s="841"/>
      <c r="QEW6233" s="841"/>
      <c r="QEX6233" s="841"/>
      <c r="QEY6233" s="841"/>
      <c r="QEZ6233" s="841"/>
      <c r="QFA6233" s="841"/>
      <c r="QFB6233" s="841"/>
      <c r="QFC6233" s="841"/>
      <c r="QFD6233" s="841"/>
      <c r="QFE6233" s="841"/>
      <c r="QFF6233" s="841"/>
      <c r="QFG6233" s="841"/>
      <c r="QFH6233" s="841"/>
      <c r="QFI6233" s="841"/>
      <c r="QFJ6233" s="841"/>
      <c r="QFK6233" s="841"/>
      <c r="QFL6233" s="841"/>
      <c r="QFM6233" s="841"/>
      <c r="QFN6233" s="841"/>
      <c r="QFO6233" s="841"/>
      <c r="QFP6233" s="841"/>
      <c r="QFQ6233" s="841"/>
      <c r="QFR6233" s="841"/>
      <c r="QFS6233" s="841"/>
      <c r="QFT6233" s="841"/>
      <c r="QFU6233" s="841"/>
      <c r="QFV6233" s="841"/>
      <c r="QFW6233" s="841"/>
      <c r="QFX6233" s="841"/>
      <c r="QFY6233" s="841"/>
      <c r="QFZ6233" s="841"/>
      <c r="QGA6233" s="841"/>
      <c r="QGB6233" s="841"/>
      <c r="QGC6233" s="841"/>
      <c r="QGD6233" s="841"/>
      <c r="QGE6233" s="841"/>
      <c r="QGF6233" s="841"/>
      <c r="QGG6233" s="841"/>
      <c r="QGH6233" s="841"/>
      <c r="QGI6233" s="841"/>
      <c r="QGJ6233" s="841"/>
      <c r="QGK6233" s="841"/>
      <c r="QGL6233" s="841"/>
      <c r="QGM6233" s="841"/>
      <c r="QGN6233" s="841"/>
      <c r="QGO6233" s="841"/>
      <c r="QGP6233" s="841"/>
      <c r="QGQ6233" s="841"/>
      <c r="QGR6233" s="841"/>
      <c r="QGS6233" s="841"/>
      <c r="QGT6233" s="841"/>
      <c r="QGU6233" s="841"/>
      <c r="QGV6233" s="841"/>
      <c r="QGW6233" s="841"/>
      <c r="QGX6233" s="841"/>
      <c r="QGY6233" s="841"/>
      <c r="QGZ6233" s="841"/>
      <c r="QHA6233" s="841"/>
      <c r="QHB6233" s="841"/>
      <c r="QHC6233" s="841"/>
      <c r="QHD6233" s="841"/>
      <c r="QHE6233" s="841"/>
      <c r="QHF6233" s="841"/>
      <c r="QHG6233" s="841"/>
      <c r="QHH6233" s="841"/>
      <c r="QHI6233" s="841"/>
      <c r="QHJ6233" s="841"/>
      <c r="QHK6233" s="841"/>
      <c r="QHL6233" s="841"/>
      <c r="QHM6233" s="841"/>
      <c r="QHN6233" s="841"/>
      <c r="QHO6233" s="841"/>
      <c r="QHP6233" s="841"/>
      <c r="QHQ6233" s="841"/>
      <c r="QHR6233" s="841"/>
      <c r="QHS6233" s="841"/>
      <c r="QHT6233" s="841"/>
      <c r="QHU6233" s="841"/>
      <c r="QHV6233" s="841"/>
      <c r="QHW6233" s="841"/>
      <c r="QHX6233" s="841"/>
      <c r="QHY6233" s="841"/>
      <c r="QHZ6233" s="841"/>
      <c r="QIA6233" s="841"/>
      <c r="QIB6233" s="841"/>
      <c r="QIC6233" s="841"/>
      <c r="QID6233" s="841"/>
      <c r="QIE6233" s="841"/>
      <c r="QIF6233" s="841"/>
      <c r="QIG6233" s="841"/>
      <c r="QIH6233" s="841"/>
      <c r="QII6233" s="841"/>
      <c r="QIJ6233" s="841"/>
      <c r="QIK6233" s="841"/>
      <c r="QIL6233" s="841"/>
      <c r="QIM6233" s="841"/>
      <c r="QIN6233" s="841"/>
      <c r="QIO6233" s="841"/>
      <c r="QIP6233" s="841"/>
      <c r="QIQ6233" s="841"/>
      <c r="QIR6233" s="841"/>
      <c r="QIS6233" s="841"/>
      <c r="QIT6233" s="841"/>
      <c r="QIU6233" s="841"/>
      <c r="QIV6233" s="841"/>
      <c r="QIW6233" s="841"/>
      <c r="QIX6233" s="841"/>
      <c r="QIY6233" s="841"/>
      <c r="QIZ6233" s="841"/>
      <c r="QJA6233" s="841"/>
      <c r="QJB6233" s="841"/>
      <c r="QJC6233" s="841"/>
      <c r="QJD6233" s="841"/>
      <c r="QJE6233" s="841"/>
      <c r="QJF6233" s="841"/>
      <c r="QJG6233" s="841"/>
      <c r="QJH6233" s="841"/>
      <c r="QJI6233" s="841"/>
      <c r="QJJ6233" s="841"/>
      <c r="QJK6233" s="841"/>
      <c r="QJL6233" s="841"/>
      <c r="QJM6233" s="841"/>
      <c r="QJN6233" s="841"/>
      <c r="QJO6233" s="841"/>
      <c r="QJP6233" s="841"/>
      <c r="QJQ6233" s="841"/>
      <c r="QJR6233" s="841"/>
      <c r="QJS6233" s="841"/>
      <c r="QJT6233" s="841"/>
      <c r="QJU6233" s="841"/>
      <c r="QJV6233" s="841"/>
      <c r="QJW6233" s="841"/>
      <c r="QJX6233" s="841"/>
      <c r="QJY6233" s="841"/>
      <c r="QJZ6233" s="841"/>
      <c r="QKA6233" s="841"/>
      <c r="QKB6233" s="841"/>
      <c r="QKC6233" s="841"/>
      <c r="QKD6233" s="841"/>
      <c r="QKE6233" s="841"/>
      <c r="QKF6233" s="841"/>
      <c r="QKG6233" s="841"/>
      <c r="QKH6233" s="841"/>
      <c r="QKI6233" s="841"/>
      <c r="QKJ6233" s="841"/>
      <c r="QKK6233" s="841"/>
      <c r="QKL6233" s="841"/>
      <c r="QKM6233" s="841"/>
      <c r="QKN6233" s="841"/>
      <c r="QKO6233" s="841"/>
      <c r="QKP6233" s="841"/>
      <c r="QKQ6233" s="841"/>
      <c r="QKR6233" s="841"/>
      <c r="QKS6233" s="841"/>
      <c r="QKT6233" s="841"/>
      <c r="QKU6233" s="841"/>
      <c r="QKV6233" s="841"/>
      <c r="QKW6233" s="841"/>
      <c r="QKX6233" s="841"/>
      <c r="QKY6233" s="841"/>
      <c r="QKZ6233" s="841"/>
      <c r="QLA6233" s="841"/>
      <c r="QLB6233" s="841"/>
      <c r="QLC6233" s="841"/>
      <c r="QLD6233" s="841"/>
      <c r="QLE6233" s="841"/>
      <c r="QLF6233" s="841"/>
      <c r="QLG6233" s="841"/>
      <c r="QLH6233" s="841"/>
      <c r="QLI6233" s="841"/>
      <c r="QLJ6233" s="841"/>
      <c r="QLK6233" s="841"/>
      <c r="QLL6233" s="841"/>
      <c r="QLM6233" s="841"/>
      <c r="QLN6233" s="841"/>
      <c r="QLO6233" s="841"/>
      <c r="QLP6233" s="841"/>
      <c r="QLQ6233" s="841"/>
      <c r="QLR6233" s="841"/>
      <c r="QLS6233" s="841"/>
      <c r="QLT6233" s="841"/>
      <c r="QLU6233" s="841"/>
      <c r="QLV6233" s="841"/>
      <c r="QLW6233" s="841"/>
      <c r="QLX6233" s="841"/>
      <c r="QLY6233" s="841"/>
      <c r="QLZ6233" s="841"/>
      <c r="QMA6233" s="841"/>
      <c r="QMB6233" s="841"/>
      <c r="QMC6233" s="841"/>
      <c r="QMD6233" s="841"/>
      <c r="QME6233" s="841"/>
      <c r="QMF6233" s="841"/>
      <c r="QMG6233" s="841"/>
      <c r="QMH6233" s="841"/>
      <c r="QMI6233" s="841"/>
      <c r="QMJ6233" s="841"/>
      <c r="QMK6233" s="841"/>
      <c r="QML6233" s="841"/>
      <c r="QMM6233" s="841"/>
      <c r="QMN6233" s="841"/>
      <c r="QMO6233" s="841"/>
      <c r="QMP6233" s="841"/>
      <c r="QMQ6233" s="841"/>
      <c r="QMR6233" s="841"/>
      <c r="QMS6233" s="841"/>
      <c r="QMT6233" s="841"/>
      <c r="QMU6233" s="841"/>
      <c r="QMV6233" s="841"/>
      <c r="QMW6233" s="841"/>
      <c r="QMX6233" s="841"/>
      <c r="QMY6233" s="841"/>
      <c r="QMZ6233" s="841"/>
      <c r="QNA6233" s="841"/>
      <c r="QNB6233" s="841"/>
      <c r="QNC6233" s="841"/>
      <c r="QND6233" s="841"/>
      <c r="QNE6233" s="841"/>
      <c r="QNF6233" s="841"/>
      <c r="QNG6233" s="841"/>
      <c r="QNH6233" s="841"/>
      <c r="QNI6233" s="841"/>
      <c r="QNJ6233" s="841"/>
      <c r="QNK6233" s="841"/>
      <c r="QNL6233" s="841"/>
      <c r="QNM6233" s="841"/>
      <c r="QNN6233" s="841"/>
      <c r="QNO6233" s="841"/>
      <c r="QNP6233" s="841"/>
      <c r="QNQ6233" s="841"/>
      <c r="QNR6233" s="841"/>
      <c r="QNS6233" s="841"/>
      <c r="QNT6233" s="841"/>
      <c r="QNU6233" s="841"/>
      <c r="QNV6233" s="841"/>
      <c r="QNW6233" s="841"/>
      <c r="QNX6233" s="841"/>
      <c r="QNY6233" s="841"/>
      <c r="QNZ6233" s="841"/>
      <c r="QOA6233" s="841"/>
      <c r="QOB6233" s="841"/>
      <c r="QOC6233" s="841"/>
      <c r="QOD6233" s="841"/>
      <c r="QOE6233" s="841"/>
      <c r="QOF6233" s="841"/>
      <c r="QOG6233" s="841"/>
      <c r="QOH6233" s="841"/>
      <c r="QOI6233" s="841"/>
      <c r="QOJ6233" s="841"/>
      <c r="QOK6233" s="841"/>
      <c r="QOL6233" s="841"/>
      <c r="QOM6233" s="841"/>
      <c r="QON6233" s="841"/>
      <c r="QOO6233" s="841"/>
      <c r="QOP6233" s="841"/>
      <c r="QOQ6233" s="841"/>
      <c r="QOR6233" s="841"/>
      <c r="QOS6233" s="841"/>
      <c r="QOT6233" s="841"/>
      <c r="QOU6233" s="841"/>
      <c r="QOV6233" s="841"/>
      <c r="QOW6233" s="841"/>
      <c r="QOX6233" s="841"/>
      <c r="QOY6233" s="841"/>
      <c r="QOZ6233" s="841"/>
      <c r="QPA6233" s="841"/>
      <c r="QPB6233" s="841"/>
      <c r="QPC6233" s="841"/>
      <c r="QPD6233" s="841"/>
      <c r="QPE6233" s="841"/>
      <c r="QPF6233" s="841"/>
      <c r="QPG6233" s="841"/>
      <c r="QPH6233" s="841"/>
      <c r="QPI6233" s="841"/>
      <c r="QPJ6233" s="841"/>
      <c r="QPK6233" s="841"/>
      <c r="QPL6233" s="841"/>
      <c r="QPM6233" s="841"/>
      <c r="QPN6233" s="841"/>
      <c r="QPO6233" s="841"/>
      <c r="QPP6233" s="841"/>
      <c r="QPQ6233" s="841"/>
      <c r="QPR6233" s="841"/>
      <c r="QPS6233" s="841"/>
      <c r="QPT6233" s="841"/>
      <c r="QPU6233" s="841"/>
      <c r="QPV6233" s="841"/>
      <c r="QPW6233" s="841"/>
      <c r="QPX6233" s="841"/>
      <c r="QPY6233" s="841"/>
      <c r="QPZ6233" s="841"/>
      <c r="QQA6233" s="841"/>
      <c r="QQB6233" s="841"/>
      <c r="QQC6233" s="841"/>
      <c r="QQD6233" s="841"/>
      <c r="QQE6233" s="841"/>
      <c r="QQF6233" s="841"/>
      <c r="QQG6233" s="841"/>
      <c r="QQH6233" s="841"/>
      <c r="QQI6233" s="841"/>
      <c r="QQJ6233" s="841"/>
      <c r="QQK6233" s="841"/>
      <c r="QQL6233" s="841"/>
      <c r="QQM6233" s="841"/>
      <c r="QQN6233" s="841"/>
      <c r="QQO6233" s="841"/>
      <c r="QQP6233" s="841"/>
      <c r="QQQ6233" s="841"/>
      <c r="QQR6233" s="841"/>
      <c r="QQS6233" s="841"/>
      <c r="QQT6233" s="841"/>
      <c r="QQU6233" s="841"/>
      <c r="QQV6233" s="841"/>
      <c r="QQW6233" s="841"/>
      <c r="QQX6233" s="841"/>
      <c r="QQY6233" s="841"/>
      <c r="QQZ6233" s="841"/>
      <c r="QRA6233" s="841"/>
      <c r="QRB6233" s="841"/>
      <c r="QRC6233" s="841"/>
      <c r="QRD6233" s="841"/>
      <c r="QRE6233" s="841"/>
      <c r="QRF6233" s="841"/>
      <c r="QRG6233" s="841"/>
      <c r="QRH6233" s="841"/>
      <c r="QRI6233" s="841"/>
      <c r="QRJ6233" s="841"/>
      <c r="QRK6233" s="841"/>
      <c r="QRL6233" s="841"/>
      <c r="QRM6233" s="841"/>
      <c r="QRN6233" s="841"/>
      <c r="QRO6233" s="841"/>
      <c r="QRP6233" s="841"/>
      <c r="QRQ6233" s="841"/>
      <c r="QRR6233" s="841"/>
      <c r="QRS6233" s="841"/>
      <c r="QRT6233" s="841"/>
      <c r="QRU6233" s="841"/>
      <c r="QRV6233" s="841"/>
      <c r="QRW6233" s="841"/>
      <c r="QRX6233" s="841"/>
      <c r="QRY6233" s="841"/>
      <c r="QRZ6233" s="841"/>
      <c r="QSA6233" s="841"/>
      <c r="QSB6233" s="841"/>
      <c r="QSC6233" s="841"/>
      <c r="QSD6233" s="841"/>
      <c r="QSE6233" s="841"/>
      <c r="QSF6233" s="841"/>
      <c r="QSG6233" s="841"/>
      <c r="QSH6233" s="841"/>
      <c r="QSI6233" s="841"/>
      <c r="QSJ6233" s="841"/>
      <c r="QSK6233" s="841"/>
      <c r="QSL6233" s="841"/>
      <c r="QSM6233" s="841"/>
      <c r="QSN6233" s="841"/>
      <c r="QSO6233" s="841"/>
      <c r="QSP6233" s="841"/>
      <c r="QSQ6233" s="841"/>
      <c r="QSR6233" s="841"/>
      <c r="QSS6233" s="841"/>
      <c r="QST6233" s="841"/>
      <c r="QSU6233" s="841"/>
      <c r="QSV6233" s="841"/>
      <c r="QSW6233" s="841"/>
      <c r="QSX6233" s="841"/>
      <c r="QSY6233" s="841"/>
      <c r="QSZ6233" s="841"/>
      <c r="QTA6233" s="841"/>
      <c r="QTB6233" s="841"/>
      <c r="QTC6233" s="841"/>
      <c r="QTD6233" s="841"/>
      <c r="QTE6233" s="841"/>
      <c r="QTF6233" s="841"/>
      <c r="QTG6233" s="841"/>
      <c r="QTH6233" s="841"/>
      <c r="QTI6233" s="841"/>
      <c r="QTJ6233" s="841"/>
      <c r="QTK6233" s="841"/>
      <c r="QTL6233" s="841"/>
      <c r="QTM6233" s="841"/>
      <c r="QTN6233" s="841"/>
      <c r="QTO6233" s="841"/>
      <c r="QTP6233" s="841"/>
      <c r="QTQ6233" s="841"/>
      <c r="QTR6233" s="841"/>
      <c r="QTS6233" s="841"/>
      <c r="QTT6233" s="841"/>
      <c r="QTU6233" s="841"/>
      <c r="QTV6233" s="841"/>
      <c r="QTW6233" s="841"/>
      <c r="QTX6233" s="841"/>
      <c r="QTY6233" s="841"/>
      <c r="QTZ6233" s="841"/>
      <c r="QUA6233" s="841"/>
      <c r="QUB6233" s="841"/>
      <c r="QUC6233" s="841"/>
      <c r="QUD6233" s="841"/>
      <c r="QUE6233" s="841"/>
      <c r="QUF6233" s="841"/>
      <c r="QUG6233" s="841"/>
      <c r="QUH6233" s="841"/>
      <c r="QUI6233" s="841"/>
      <c r="QUJ6233" s="841"/>
      <c r="QUK6233" s="841"/>
      <c r="QUL6233" s="841"/>
      <c r="QUM6233" s="841"/>
      <c r="QUN6233" s="841"/>
      <c r="QUO6233" s="841"/>
      <c r="QUP6233" s="841"/>
      <c r="QUQ6233" s="841"/>
      <c r="QUR6233" s="841"/>
      <c r="QUS6233" s="841"/>
      <c r="QUT6233" s="841"/>
      <c r="QUU6233" s="841"/>
      <c r="QUV6233" s="841"/>
      <c r="QUW6233" s="841"/>
      <c r="QUX6233" s="841"/>
      <c r="QUY6233" s="841"/>
      <c r="QUZ6233" s="841"/>
      <c r="QVA6233" s="841"/>
      <c r="QVB6233" s="841"/>
      <c r="QVC6233" s="841"/>
      <c r="QVD6233" s="841"/>
      <c r="QVE6233" s="841"/>
      <c r="QVF6233" s="841"/>
      <c r="QVG6233" s="841"/>
      <c r="QVH6233" s="841"/>
      <c r="QVI6233" s="841"/>
      <c r="QVJ6233" s="841"/>
      <c r="QVK6233" s="841"/>
      <c r="QVL6233" s="841"/>
      <c r="QVM6233" s="841"/>
      <c r="QVN6233" s="841"/>
      <c r="QVO6233" s="841"/>
      <c r="QVP6233" s="841"/>
      <c r="QVQ6233" s="841"/>
      <c r="QVR6233" s="841"/>
      <c r="QVS6233" s="841"/>
      <c r="QVT6233" s="841"/>
      <c r="QVU6233" s="841"/>
      <c r="QVV6233" s="841"/>
      <c r="QVW6233" s="841"/>
      <c r="QVX6233" s="841"/>
      <c r="QVY6233" s="841"/>
      <c r="QVZ6233" s="841"/>
      <c r="QWA6233" s="841"/>
      <c r="QWB6233" s="841"/>
      <c r="QWC6233" s="841"/>
      <c r="QWD6233" s="841"/>
      <c r="QWE6233" s="841"/>
      <c r="QWF6233" s="841"/>
      <c r="QWG6233" s="841"/>
      <c r="QWH6233" s="841"/>
      <c r="QWI6233" s="841"/>
      <c r="QWJ6233" s="841"/>
      <c r="QWK6233" s="841"/>
      <c r="QWL6233" s="841"/>
      <c r="QWM6233" s="841"/>
      <c r="QWN6233" s="841"/>
      <c r="QWO6233" s="841"/>
      <c r="QWP6233" s="841"/>
      <c r="QWQ6233" s="841"/>
      <c r="QWR6233" s="841"/>
      <c r="QWS6233" s="841"/>
      <c r="QWT6233" s="841"/>
      <c r="QWU6233" s="841"/>
      <c r="QWV6233" s="841"/>
      <c r="QWW6233" s="841"/>
      <c r="QWX6233" s="841"/>
      <c r="QWY6233" s="841"/>
      <c r="QWZ6233" s="841"/>
      <c r="QXA6233" s="841"/>
      <c r="QXB6233" s="841"/>
      <c r="QXC6233" s="841"/>
      <c r="QXD6233" s="841"/>
      <c r="QXE6233" s="841"/>
      <c r="QXF6233" s="841"/>
      <c r="QXG6233" s="841"/>
      <c r="QXH6233" s="841"/>
      <c r="QXI6233" s="841"/>
      <c r="QXJ6233" s="841"/>
      <c r="QXK6233" s="841"/>
      <c r="QXL6233" s="841"/>
      <c r="QXM6233" s="841"/>
      <c r="QXN6233" s="841"/>
      <c r="QXO6233" s="841"/>
      <c r="QXP6233" s="841"/>
      <c r="QXQ6233" s="841"/>
      <c r="QXR6233" s="841"/>
      <c r="QXS6233" s="841"/>
      <c r="QXT6233" s="841"/>
      <c r="QXU6233" s="841"/>
      <c r="QXV6233" s="841"/>
      <c r="QXW6233" s="841"/>
      <c r="QXX6233" s="841"/>
      <c r="QXY6233" s="841"/>
      <c r="QXZ6233" s="841"/>
      <c r="QYA6233" s="841"/>
      <c r="QYB6233" s="841"/>
      <c r="QYC6233" s="841"/>
      <c r="QYD6233" s="841"/>
      <c r="QYE6233" s="841"/>
      <c r="QYF6233" s="841"/>
      <c r="QYG6233" s="841"/>
      <c r="QYH6233" s="841"/>
      <c r="QYI6233" s="841"/>
      <c r="QYJ6233" s="841"/>
      <c r="QYK6233" s="841"/>
      <c r="QYL6233" s="841"/>
      <c r="QYM6233" s="841"/>
      <c r="QYN6233" s="841"/>
      <c r="QYO6233" s="841"/>
      <c r="QYP6233" s="841"/>
      <c r="QYQ6233" s="841"/>
      <c r="QYR6233" s="841"/>
      <c r="QYS6233" s="841"/>
      <c r="QYT6233" s="841"/>
      <c r="QYU6233" s="841"/>
      <c r="QYV6233" s="841"/>
      <c r="QYW6233" s="841"/>
      <c r="QYX6233" s="841"/>
      <c r="QYY6233" s="841"/>
      <c r="QYZ6233" s="841"/>
      <c r="QZA6233" s="841"/>
      <c r="QZB6233" s="841"/>
      <c r="QZC6233" s="841"/>
      <c r="QZD6233" s="841"/>
      <c r="QZE6233" s="841"/>
      <c r="QZF6233" s="841"/>
      <c r="QZG6233" s="841"/>
      <c r="QZH6233" s="841"/>
      <c r="QZI6233" s="841"/>
      <c r="QZJ6233" s="841"/>
      <c r="QZK6233" s="841"/>
      <c r="QZL6233" s="841"/>
      <c r="QZM6233" s="841"/>
      <c r="QZN6233" s="841"/>
      <c r="QZO6233" s="841"/>
      <c r="QZP6233" s="841"/>
      <c r="QZQ6233" s="841"/>
      <c r="QZR6233" s="841"/>
      <c r="QZS6233" s="841"/>
      <c r="QZT6233" s="841"/>
      <c r="QZU6233" s="841"/>
      <c r="QZV6233" s="841"/>
      <c r="QZW6233" s="841"/>
      <c r="QZX6233" s="841"/>
      <c r="QZY6233" s="841"/>
      <c r="QZZ6233" s="841"/>
      <c r="RAA6233" s="841"/>
      <c r="RAB6233" s="841"/>
      <c r="RAC6233" s="841"/>
      <c r="RAD6233" s="841"/>
      <c r="RAE6233" s="841"/>
      <c r="RAF6233" s="841"/>
      <c r="RAG6233" s="841"/>
      <c r="RAH6233" s="841"/>
      <c r="RAI6233" s="841"/>
      <c r="RAJ6233" s="841"/>
      <c r="RAK6233" s="841"/>
      <c r="RAL6233" s="841"/>
      <c r="RAM6233" s="841"/>
      <c r="RAN6233" s="841"/>
      <c r="RAO6233" s="841"/>
      <c r="RAP6233" s="841"/>
      <c r="RAQ6233" s="841"/>
      <c r="RAR6233" s="841"/>
      <c r="RAS6233" s="841"/>
      <c r="RAT6233" s="841"/>
      <c r="RAU6233" s="841"/>
      <c r="RAV6233" s="841"/>
      <c r="RAW6233" s="841"/>
      <c r="RAX6233" s="841"/>
      <c r="RAY6233" s="841"/>
      <c r="RAZ6233" s="841"/>
      <c r="RBA6233" s="841"/>
      <c r="RBB6233" s="841"/>
      <c r="RBC6233" s="841"/>
      <c r="RBD6233" s="841"/>
      <c r="RBE6233" s="841"/>
      <c r="RBF6233" s="841"/>
      <c r="RBG6233" s="841"/>
      <c r="RBH6233" s="841"/>
      <c r="RBI6233" s="841"/>
      <c r="RBJ6233" s="841"/>
      <c r="RBK6233" s="841"/>
      <c r="RBL6233" s="841"/>
      <c r="RBM6233" s="841"/>
      <c r="RBN6233" s="841"/>
      <c r="RBO6233" s="841"/>
      <c r="RBP6233" s="841"/>
      <c r="RBQ6233" s="841"/>
      <c r="RBR6233" s="841"/>
      <c r="RBS6233" s="841"/>
      <c r="RBT6233" s="841"/>
      <c r="RBU6233" s="841"/>
      <c r="RBV6233" s="841"/>
      <c r="RBW6233" s="841"/>
      <c r="RBX6233" s="841"/>
      <c r="RBY6233" s="841"/>
      <c r="RBZ6233" s="841"/>
      <c r="RCA6233" s="841"/>
      <c r="RCB6233" s="841"/>
      <c r="RCC6233" s="841"/>
      <c r="RCD6233" s="841"/>
      <c r="RCE6233" s="841"/>
      <c r="RCF6233" s="841"/>
      <c r="RCG6233" s="841"/>
      <c r="RCH6233" s="841"/>
      <c r="RCI6233" s="841"/>
      <c r="RCJ6233" s="841"/>
      <c r="RCK6233" s="841"/>
      <c r="RCL6233" s="841"/>
      <c r="RCM6233" s="841"/>
      <c r="RCN6233" s="841"/>
      <c r="RCO6233" s="841"/>
      <c r="RCP6233" s="841"/>
      <c r="RCQ6233" s="841"/>
      <c r="RCR6233" s="841"/>
      <c r="RCS6233" s="841"/>
      <c r="RCT6233" s="841"/>
      <c r="RCU6233" s="841"/>
      <c r="RCV6233" s="841"/>
      <c r="RCW6233" s="841"/>
      <c r="RCX6233" s="841"/>
      <c r="RCY6233" s="841"/>
      <c r="RCZ6233" s="841"/>
      <c r="RDA6233" s="841"/>
      <c r="RDB6233" s="841"/>
      <c r="RDC6233" s="841"/>
      <c r="RDD6233" s="841"/>
      <c r="RDE6233" s="841"/>
      <c r="RDF6233" s="841"/>
      <c r="RDG6233" s="841"/>
      <c r="RDH6233" s="841"/>
      <c r="RDI6233" s="841"/>
      <c r="RDJ6233" s="841"/>
      <c r="RDK6233" s="841"/>
      <c r="RDL6233" s="841"/>
      <c r="RDM6233" s="841"/>
      <c r="RDN6233" s="841"/>
      <c r="RDO6233" s="841"/>
      <c r="RDP6233" s="841"/>
      <c r="RDQ6233" s="841"/>
      <c r="RDR6233" s="841"/>
      <c r="RDS6233" s="841"/>
      <c r="RDT6233" s="841"/>
      <c r="RDU6233" s="841"/>
      <c r="RDV6233" s="841"/>
      <c r="RDW6233" s="841"/>
      <c r="RDX6233" s="841"/>
      <c r="RDY6233" s="841"/>
      <c r="RDZ6233" s="841"/>
      <c r="REA6233" s="841"/>
      <c r="REB6233" s="841"/>
      <c r="REC6233" s="841"/>
      <c r="RED6233" s="841"/>
      <c r="REE6233" s="841"/>
      <c r="REF6233" s="841"/>
      <c r="REG6233" s="841"/>
      <c r="REH6233" s="841"/>
      <c r="REI6233" s="841"/>
      <c r="REJ6233" s="841"/>
      <c r="REK6233" s="841"/>
      <c r="REL6233" s="841"/>
      <c r="REM6233" s="841"/>
      <c r="REN6233" s="841"/>
      <c r="REO6233" s="841"/>
      <c r="REP6233" s="841"/>
      <c r="REQ6233" s="841"/>
      <c r="RER6233" s="841"/>
      <c r="RES6233" s="841"/>
      <c r="RET6233" s="841"/>
      <c r="REU6233" s="841"/>
      <c r="REV6233" s="841"/>
      <c r="REW6233" s="841"/>
      <c r="REX6233" s="841"/>
      <c r="REY6233" s="841"/>
      <c r="REZ6233" s="841"/>
      <c r="RFA6233" s="841"/>
      <c r="RFB6233" s="841"/>
      <c r="RFC6233" s="841"/>
      <c r="RFD6233" s="841"/>
      <c r="RFE6233" s="841"/>
      <c r="RFF6233" s="841"/>
      <c r="RFG6233" s="841"/>
      <c r="RFH6233" s="841"/>
      <c r="RFI6233" s="841"/>
      <c r="RFJ6233" s="841"/>
      <c r="RFK6233" s="841"/>
      <c r="RFL6233" s="841"/>
      <c r="RFM6233" s="841"/>
      <c r="RFN6233" s="841"/>
      <c r="RFO6233" s="841"/>
      <c r="RFP6233" s="841"/>
      <c r="RFQ6233" s="841"/>
      <c r="RFR6233" s="841"/>
      <c r="RFS6233" s="841"/>
      <c r="RFT6233" s="841"/>
      <c r="RFU6233" s="841"/>
      <c r="RFV6233" s="841"/>
      <c r="RFW6233" s="841"/>
      <c r="RFX6233" s="841"/>
      <c r="RFY6233" s="841"/>
      <c r="RFZ6233" s="841"/>
      <c r="RGA6233" s="841"/>
      <c r="RGB6233" s="841"/>
      <c r="RGC6233" s="841"/>
      <c r="RGD6233" s="841"/>
      <c r="RGE6233" s="841"/>
      <c r="RGF6233" s="841"/>
      <c r="RGG6233" s="841"/>
      <c r="RGH6233" s="841"/>
      <c r="RGI6233" s="841"/>
      <c r="RGJ6233" s="841"/>
      <c r="RGK6233" s="841"/>
      <c r="RGL6233" s="841"/>
      <c r="RGM6233" s="841"/>
      <c r="RGN6233" s="841"/>
      <c r="RGO6233" s="841"/>
      <c r="RGP6233" s="841"/>
      <c r="RGQ6233" s="841"/>
      <c r="RGR6233" s="841"/>
      <c r="RGS6233" s="841"/>
      <c r="RGT6233" s="841"/>
      <c r="RGU6233" s="841"/>
      <c r="RGV6233" s="841"/>
      <c r="RGW6233" s="841"/>
      <c r="RGX6233" s="841"/>
      <c r="RGY6233" s="841"/>
      <c r="RGZ6233" s="841"/>
      <c r="RHA6233" s="841"/>
      <c r="RHB6233" s="841"/>
      <c r="RHC6233" s="841"/>
      <c r="RHD6233" s="841"/>
      <c r="RHE6233" s="841"/>
      <c r="RHF6233" s="841"/>
      <c r="RHG6233" s="841"/>
      <c r="RHH6233" s="841"/>
      <c r="RHI6233" s="841"/>
      <c r="RHJ6233" s="841"/>
      <c r="RHK6233" s="841"/>
      <c r="RHL6233" s="841"/>
      <c r="RHM6233" s="841"/>
      <c r="RHN6233" s="841"/>
      <c r="RHO6233" s="841"/>
      <c r="RHP6233" s="841"/>
      <c r="RHQ6233" s="841"/>
      <c r="RHR6233" s="841"/>
      <c r="RHS6233" s="841"/>
      <c r="RHT6233" s="841"/>
      <c r="RHU6233" s="841"/>
      <c r="RHV6233" s="841"/>
      <c r="RHW6233" s="841"/>
      <c r="RHX6233" s="841"/>
      <c r="RHY6233" s="841"/>
      <c r="RHZ6233" s="841"/>
      <c r="RIA6233" s="841"/>
      <c r="RIB6233" s="841"/>
      <c r="RIC6233" s="841"/>
      <c r="RID6233" s="841"/>
      <c r="RIE6233" s="841"/>
      <c r="RIF6233" s="841"/>
      <c r="RIG6233" s="841"/>
      <c r="RIH6233" s="841"/>
      <c r="RII6233" s="841"/>
      <c r="RIJ6233" s="841"/>
      <c r="RIK6233" s="841"/>
      <c r="RIL6233" s="841"/>
      <c r="RIM6233" s="841"/>
      <c r="RIN6233" s="841"/>
      <c r="RIO6233" s="841"/>
      <c r="RIP6233" s="841"/>
      <c r="RIQ6233" s="841"/>
      <c r="RIR6233" s="841"/>
      <c r="RIS6233" s="841"/>
      <c r="RIT6233" s="841"/>
      <c r="RIU6233" s="841"/>
      <c r="RIV6233" s="841"/>
      <c r="RIW6233" s="841"/>
      <c r="RIX6233" s="841"/>
      <c r="RIY6233" s="841"/>
      <c r="RIZ6233" s="841"/>
      <c r="RJA6233" s="841"/>
      <c r="RJB6233" s="841"/>
      <c r="RJC6233" s="841"/>
      <c r="RJD6233" s="841"/>
      <c r="RJE6233" s="841"/>
      <c r="RJF6233" s="841"/>
      <c r="RJG6233" s="841"/>
      <c r="RJH6233" s="841"/>
      <c r="RJI6233" s="841"/>
      <c r="RJJ6233" s="841"/>
      <c r="RJK6233" s="841"/>
      <c r="RJL6233" s="841"/>
      <c r="RJM6233" s="841"/>
      <c r="RJN6233" s="841"/>
      <c r="RJO6233" s="841"/>
      <c r="RJP6233" s="841"/>
      <c r="RJQ6233" s="841"/>
      <c r="RJR6233" s="841"/>
      <c r="RJS6233" s="841"/>
      <c r="RJT6233" s="841"/>
      <c r="RJU6233" s="841"/>
      <c r="RJV6233" s="841"/>
      <c r="RJW6233" s="841"/>
      <c r="RJX6233" s="841"/>
      <c r="RJY6233" s="841"/>
      <c r="RJZ6233" s="841"/>
      <c r="RKA6233" s="841"/>
      <c r="RKB6233" s="841"/>
      <c r="RKC6233" s="841"/>
      <c r="RKD6233" s="841"/>
      <c r="RKE6233" s="841"/>
      <c r="RKF6233" s="841"/>
      <c r="RKG6233" s="841"/>
      <c r="RKH6233" s="841"/>
      <c r="RKI6233" s="841"/>
      <c r="RKJ6233" s="841"/>
      <c r="RKK6233" s="841"/>
      <c r="RKL6233" s="841"/>
      <c r="RKM6233" s="841"/>
      <c r="RKN6233" s="841"/>
      <c r="RKO6233" s="841"/>
      <c r="RKP6233" s="841"/>
      <c r="RKQ6233" s="841"/>
      <c r="RKR6233" s="841"/>
      <c r="RKS6233" s="841"/>
      <c r="RKT6233" s="841"/>
      <c r="RKU6233" s="841"/>
      <c r="RKV6233" s="841"/>
      <c r="RKW6233" s="841"/>
      <c r="RKX6233" s="841"/>
      <c r="RKY6233" s="841"/>
      <c r="RKZ6233" s="841"/>
      <c r="RLA6233" s="841"/>
      <c r="RLB6233" s="841"/>
      <c r="RLC6233" s="841"/>
      <c r="RLD6233" s="841"/>
      <c r="RLE6233" s="841"/>
      <c r="RLF6233" s="841"/>
      <c r="RLG6233" s="841"/>
      <c r="RLH6233" s="841"/>
      <c r="RLI6233" s="841"/>
      <c r="RLJ6233" s="841"/>
      <c r="RLK6233" s="841"/>
      <c r="RLL6233" s="841"/>
      <c r="RLM6233" s="841"/>
      <c r="RLN6233" s="841"/>
      <c r="RLO6233" s="841"/>
      <c r="RLP6233" s="841"/>
      <c r="RLQ6233" s="841"/>
      <c r="RLR6233" s="841"/>
      <c r="RLS6233" s="841"/>
      <c r="RLT6233" s="841"/>
      <c r="RLU6233" s="841"/>
      <c r="RLV6233" s="841"/>
      <c r="RLW6233" s="841"/>
      <c r="RLX6233" s="841"/>
      <c r="RLY6233" s="841"/>
      <c r="RLZ6233" s="841"/>
      <c r="RMA6233" s="841"/>
      <c r="RMB6233" s="841"/>
      <c r="RMC6233" s="841"/>
      <c r="RMD6233" s="841"/>
      <c r="RME6233" s="841"/>
      <c r="RMF6233" s="841"/>
      <c r="RMG6233" s="841"/>
      <c r="RMH6233" s="841"/>
      <c r="RMI6233" s="841"/>
      <c r="RMJ6233" s="841"/>
      <c r="RMK6233" s="841"/>
      <c r="RML6233" s="841"/>
      <c r="RMM6233" s="841"/>
      <c r="RMN6233" s="841"/>
      <c r="RMO6233" s="841"/>
      <c r="RMP6233" s="841"/>
      <c r="RMQ6233" s="841"/>
      <c r="RMR6233" s="841"/>
      <c r="RMS6233" s="841"/>
      <c r="RMT6233" s="841"/>
      <c r="RMU6233" s="841"/>
      <c r="RMV6233" s="841"/>
      <c r="RMW6233" s="841"/>
      <c r="RMX6233" s="841"/>
      <c r="RMY6233" s="841"/>
      <c r="RMZ6233" s="841"/>
      <c r="RNA6233" s="841"/>
      <c r="RNB6233" s="841"/>
      <c r="RNC6233" s="841"/>
      <c r="RND6233" s="841"/>
      <c r="RNE6233" s="841"/>
      <c r="RNF6233" s="841"/>
      <c r="RNG6233" s="841"/>
      <c r="RNH6233" s="841"/>
      <c r="RNI6233" s="841"/>
      <c r="RNJ6233" s="841"/>
      <c r="RNK6233" s="841"/>
      <c r="RNL6233" s="841"/>
      <c r="RNM6233" s="841"/>
      <c r="RNN6233" s="841"/>
      <c r="RNO6233" s="841"/>
      <c r="RNP6233" s="841"/>
      <c r="RNQ6233" s="841"/>
      <c r="RNR6233" s="841"/>
      <c r="RNS6233" s="841"/>
      <c r="RNT6233" s="841"/>
      <c r="RNU6233" s="841"/>
      <c r="RNV6233" s="841"/>
      <c r="RNW6233" s="841"/>
      <c r="RNX6233" s="841"/>
      <c r="RNY6233" s="841"/>
      <c r="RNZ6233" s="841"/>
      <c r="ROA6233" s="841"/>
      <c r="ROB6233" s="841"/>
      <c r="ROC6233" s="841"/>
      <c r="ROD6233" s="841"/>
      <c r="ROE6233" s="841"/>
      <c r="ROF6233" s="841"/>
      <c r="ROG6233" s="841"/>
      <c r="ROH6233" s="841"/>
      <c r="ROI6233" s="841"/>
      <c r="ROJ6233" s="841"/>
      <c r="ROK6233" s="841"/>
      <c r="ROL6233" s="841"/>
      <c r="ROM6233" s="841"/>
      <c r="RON6233" s="841"/>
      <c r="ROO6233" s="841"/>
      <c r="ROP6233" s="841"/>
      <c r="ROQ6233" s="841"/>
      <c r="ROR6233" s="841"/>
      <c r="ROS6233" s="841"/>
      <c r="ROT6233" s="841"/>
      <c r="ROU6233" s="841"/>
      <c r="ROV6233" s="841"/>
      <c r="ROW6233" s="841"/>
      <c r="ROX6233" s="841"/>
      <c r="ROY6233" s="841"/>
      <c r="ROZ6233" s="841"/>
      <c r="RPA6233" s="841"/>
      <c r="RPB6233" s="841"/>
      <c r="RPC6233" s="841"/>
      <c r="RPD6233" s="841"/>
      <c r="RPE6233" s="841"/>
      <c r="RPF6233" s="841"/>
      <c r="RPG6233" s="841"/>
      <c r="RPH6233" s="841"/>
      <c r="RPI6233" s="841"/>
      <c r="RPJ6233" s="841"/>
      <c r="RPK6233" s="841"/>
      <c r="RPL6233" s="841"/>
      <c r="RPM6233" s="841"/>
      <c r="RPN6233" s="841"/>
      <c r="RPO6233" s="841"/>
      <c r="RPP6233" s="841"/>
      <c r="RPQ6233" s="841"/>
      <c r="RPR6233" s="841"/>
      <c r="RPS6233" s="841"/>
      <c r="RPT6233" s="841"/>
      <c r="RPU6233" s="841"/>
      <c r="RPV6233" s="841"/>
      <c r="RPW6233" s="841"/>
      <c r="RPX6233" s="841"/>
      <c r="RPY6233" s="841"/>
      <c r="RPZ6233" s="841"/>
      <c r="RQA6233" s="841"/>
      <c r="RQB6233" s="841"/>
      <c r="RQC6233" s="841"/>
      <c r="RQD6233" s="841"/>
      <c r="RQE6233" s="841"/>
      <c r="RQF6233" s="841"/>
      <c r="RQG6233" s="841"/>
      <c r="RQH6233" s="841"/>
      <c r="RQI6233" s="841"/>
      <c r="RQJ6233" s="841"/>
      <c r="RQK6233" s="841"/>
      <c r="RQL6233" s="841"/>
      <c r="RQM6233" s="841"/>
      <c r="RQN6233" s="841"/>
      <c r="RQO6233" s="841"/>
      <c r="RQP6233" s="841"/>
      <c r="RQQ6233" s="841"/>
      <c r="RQR6233" s="841"/>
      <c r="RQS6233" s="841"/>
      <c r="RQT6233" s="841"/>
      <c r="RQU6233" s="841"/>
      <c r="RQV6233" s="841"/>
      <c r="RQW6233" s="841"/>
      <c r="RQX6233" s="841"/>
      <c r="RQY6233" s="841"/>
      <c r="RQZ6233" s="841"/>
      <c r="RRA6233" s="841"/>
      <c r="RRB6233" s="841"/>
      <c r="RRC6233" s="841"/>
      <c r="RRD6233" s="841"/>
      <c r="RRE6233" s="841"/>
      <c r="RRF6233" s="841"/>
      <c r="RRG6233" s="841"/>
      <c r="RRH6233" s="841"/>
      <c r="RRI6233" s="841"/>
      <c r="RRJ6233" s="841"/>
      <c r="RRK6233" s="841"/>
      <c r="RRL6233" s="841"/>
      <c r="RRM6233" s="841"/>
      <c r="RRN6233" s="841"/>
      <c r="RRO6233" s="841"/>
      <c r="RRP6233" s="841"/>
      <c r="RRQ6233" s="841"/>
      <c r="RRR6233" s="841"/>
      <c r="RRS6233" s="841"/>
      <c r="RRT6233" s="841"/>
      <c r="RRU6233" s="841"/>
      <c r="RRV6233" s="841"/>
      <c r="RRW6233" s="841"/>
      <c r="RRX6233" s="841"/>
      <c r="RRY6233" s="841"/>
      <c r="RRZ6233" s="841"/>
      <c r="RSA6233" s="841"/>
      <c r="RSB6233" s="841"/>
      <c r="RSC6233" s="841"/>
      <c r="RSD6233" s="841"/>
      <c r="RSE6233" s="841"/>
      <c r="RSF6233" s="841"/>
      <c r="RSG6233" s="841"/>
      <c r="RSH6233" s="841"/>
      <c r="RSI6233" s="841"/>
      <c r="RSJ6233" s="841"/>
      <c r="RSK6233" s="841"/>
      <c r="RSL6233" s="841"/>
      <c r="RSM6233" s="841"/>
      <c r="RSN6233" s="841"/>
      <c r="RSO6233" s="841"/>
      <c r="RSP6233" s="841"/>
      <c r="RSQ6233" s="841"/>
      <c r="RSR6233" s="841"/>
      <c r="RSS6233" s="841"/>
      <c r="RST6233" s="841"/>
      <c r="RSU6233" s="841"/>
      <c r="RSV6233" s="841"/>
      <c r="RSW6233" s="841"/>
      <c r="RSX6233" s="841"/>
      <c r="RSY6233" s="841"/>
      <c r="RSZ6233" s="841"/>
      <c r="RTA6233" s="841"/>
      <c r="RTB6233" s="841"/>
      <c r="RTC6233" s="841"/>
      <c r="RTD6233" s="841"/>
      <c r="RTE6233" s="841"/>
      <c r="RTF6233" s="841"/>
      <c r="RTG6233" s="841"/>
      <c r="RTH6233" s="841"/>
      <c r="RTI6233" s="841"/>
      <c r="RTJ6233" s="841"/>
      <c r="RTK6233" s="841"/>
      <c r="RTL6233" s="841"/>
      <c r="RTM6233" s="841"/>
      <c r="RTN6233" s="841"/>
      <c r="RTO6233" s="841"/>
      <c r="RTP6233" s="841"/>
      <c r="RTQ6233" s="841"/>
      <c r="RTR6233" s="841"/>
      <c r="RTS6233" s="841"/>
      <c r="RTT6233" s="841"/>
      <c r="RTU6233" s="841"/>
      <c r="RTV6233" s="841"/>
      <c r="RTW6233" s="841"/>
      <c r="RTX6233" s="841"/>
      <c r="RTY6233" s="841"/>
      <c r="RTZ6233" s="841"/>
      <c r="RUA6233" s="841"/>
      <c r="RUB6233" s="841"/>
      <c r="RUC6233" s="841"/>
      <c r="RUD6233" s="841"/>
      <c r="RUE6233" s="841"/>
      <c r="RUF6233" s="841"/>
      <c r="RUG6233" s="841"/>
      <c r="RUH6233" s="841"/>
      <c r="RUI6233" s="841"/>
      <c r="RUJ6233" s="841"/>
      <c r="RUK6233" s="841"/>
      <c r="RUL6233" s="841"/>
      <c r="RUM6233" s="841"/>
      <c r="RUN6233" s="841"/>
      <c r="RUO6233" s="841"/>
      <c r="RUP6233" s="841"/>
      <c r="RUQ6233" s="841"/>
      <c r="RUR6233" s="841"/>
      <c r="RUS6233" s="841"/>
      <c r="RUT6233" s="841"/>
      <c r="RUU6233" s="841"/>
      <c r="RUV6233" s="841"/>
      <c r="RUW6233" s="841"/>
      <c r="RUX6233" s="841"/>
      <c r="RUY6233" s="841"/>
      <c r="RUZ6233" s="841"/>
      <c r="RVA6233" s="841"/>
      <c r="RVB6233" s="841"/>
      <c r="RVC6233" s="841"/>
      <c r="RVD6233" s="841"/>
      <c r="RVE6233" s="841"/>
      <c r="RVF6233" s="841"/>
      <c r="RVG6233" s="841"/>
      <c r="RVH6233" s="841"/>
      <c r="RVI6233" s="841"/>
      <c r="RVJ6233" s="841"/>
      <c r="RVK6233" s="841"/>
      <c r="RVL6233" s="841"/>
      <c r="RVM6233" s="841"/>
      <c r="RVN6233" s="841"/>
      <c r="RVO6233" s="841"/>
      <c r="RVP6233" s="841"/>
      <c r="RVQ6233" s="841"/>
      <c r="RVR6233" s="841"/>
      <c r="RVS6233" s="841"/>
      <c r="RVT6233" s="841"/>
      <c r="RVU6233" s="841"/>
      <c r="RVV6233" s="841"/>
      <c r="RVW6233" s="841"/>
      <c r="RVX6233" s="841"/>
      <c r="RVY6233" s="841"/>
      <c r="RVZ6233" s="841"/>
      <c r="RWA6233" s="841"/>
      <c r="RWB6233" s="841"/>
      <c r="RWC6233" s="841"/>
      <c r="RWD6233" s="841"/>
      <c r="RWE6233" s="841"/>
      <c r="RWF6233" s="841"/>
      <c r="RWG6233" s="841"/>
      <c r="RWH6233" s="841"/>
      <c r="RWI6233" s="841"/>
      <c r="RWJ6233" s="841"/>
      <c r="RWK6233" s="841"/>
      <c r="RWL6233" s="841"/>
      <c r="RWM6233" s="841"/>
      <c r="RWN6233" s="841"/>
      <c r="RWO6233" s="841"/>
      <c r="RWP6233" s="841"/>
      <c r="RWQ6233" s="841"/>
      <c r="RWR6233" s="841"/>
      <c r="RWS6233" s="841"/>
      <c r="RWT6233" s="841"/>
      <c r="RWU6233" s="841"/>
      <c r="RWV6233" s="841"/>
      <c r="RWW6233" s="841"/>
      <c r="RWX6233" s="841"/>
      <c r="RWY6233" s="841"/>
      <c r="RWZ6233" s="841"/>
      <c r="RXA6233" s="841"/>
      <c r="RXB6233" s="841"/>
      <c r="RXC6233" s="841"/>
      <c r="RXD6233" s="841"/>
      <c r="RXE6233" s="841"/>
      <c r="RXF6233" s="841"/>
      <c r="RXG6233" s="841"/>
      <c r="RXH6233" s="841"/>
      <c r="RXI6233" s="841"/>
      <c r="RXJ6233" s="841"/>
      <c r="RXK6233" s="841"/>
      <c r="RXL6233" s="841"/>
      <c r="RXM6233" s="841"/>
      <c r="RXN6233" s="841"/>
      <c r="RXO6233" s="841"/>
      <c r="RXP6233" s="841"/>
      <c r="RXQ6233" s="841"/>
      <c r="RXR6233" s="841"/>
      <c r="RXS6233" s="841"/>
      <c r="RXT6233" s="841"/>
      <c r="RXU6233" s="841"/>
      <c r="RXV6233" s="841"/>
      <c r="RXW6233" s="841"/>
      <c r="RXX6233" s="841"/>
      <c r="RXY6233" s="841"/>
      <c r="RXZ6233" s="841"/>
      <c r="RYA6233" s="841"/>
      <c r="RYB6233" s="841"/>
      <c r="RYC6233" s="841"/>
      <c r="RYD6233" s="841"/>
      <c r="RYE6233" s="841"/>
      <c r="RYF6233" s="841"/>
      <c r="RYG6233" s="841"/>
      <c r="RYH6233" s="841"/>
      <c r="RYI6233" s="841"/>
      <c r="RYJ6233" s="841"/>
      <c r="RYK6233" s="841"/>
      <c r="RYL6233" s="841"/>
      <c r="RYM6233" s="841"/>
      <c r="RYN6233" s="841"/>
      <c r="RYO6233" s="841"/>
      <c r="RYP6233" s="841"/>
      <c r="RYQ6233" s="841"/>
      <c r="RYR6233" s="841"/>
      <c r="RYS6233" s="841"/>
      <c r="RYT6233" s="841"/>
      <c r="RYU6233" s="841"/>
      <c r="RYV6233" s="841"/>
      <c r="RYW6233" s="841"/>
      <c r="RYX6233" s="841"/>
      <c r="RYY6233" s="841"/>
      <c r="RYZ6233" s="841"/>
      <c r="RZA6233" s="841"/>
      <c r="RZB6233" s="841"/>
      <c r="RZC6233" s="841"/>
      <c r="RZD6233" s="841"/>
      <c r="RZE6233" s="841"/>
      <c r="RZF6233" s="841"/>
      <c r="RZG6233" s="841"/>
      <c r="RZH6233" s="841"/>
      <c r="RZI6233" s="841"/>
      <c r="RZJ6233" s="841"/>
      <c r="RZK6233" s="841"/>
      <c r="RZL6233" s="841"/>
      <c r="RZM6233" s="841"/>
      <c r="RZN6233" s="841"/>
      <c r="RZO6233" s="841"/>
      <c r="RZP6233" s="841"/>
      <c r="RZQ6233" s="841"/>
      <c r="RZR6233" s="841"/>
      <c r="RZS6233" s="841"/>
      <c r="RZT6233" s="841"/>
      <c r="RZU6233" s="841"/>
      <c r="RZV6233" s="841"/>
      <c r="RZW6233" s="841"/>
      <c r="RZX6233" s="841"/>
      <c r="RZY6233" s="841"/>
      <c r="RZZ6233" s="841"/>
      <c r="SAA6233" s="841"/>
      <c r="SAB6233" s="841"/>
      <c r="SAC6233" s="841"/>
      <c r="SAD6233" s="841"/>
      <c r="SAE6233" s="841"/>
      <c r="SAF6233" s="841"/>
      <c r="SAG6233" s="841"/>
      <c r="SAH6233" s="841"/>
      <c r="SAI6233" s="841"/>
      <c r="SAJ6233" s="841"/>
      <c r="SAK6233" s="841"/>
      <c r="SAL6233" s="841"/>
      <c r="SAM6233" s="841"/>
      <c r="SAN6233" s="841"/>
      <c r="SAO6233" s="841"/>
      <c r="SAP6233" s="841"/>
      <c r="SAQ6233" s="841"/>
      <c r="SAR6233" s="841"/>
      <c r="SAS6233" s="841"/>
      <c r="SAT6233" s="841"/>
      <c r="SAU6233" s="841"/>
      <c r="SAV6233" s="841"/>
      <c r="SAW6233" s="841"/>
      <c r="SAX6233" s="841"/>
      <c r="SAY6233" s="841"/>
      <c r="SAZ6233" s="841"/>
      <c r="SBA6233" s="841"/>
      <c r="SBB6233" s="841"/>
      <c r="SBC6233" s="841"/>
      <c r="SBD6233" s="841"/>
      <c r="SBE6233" s="841"/>
      <c r="SBF6233" s="841"/>
      <c r="SBG6233" s="841"/>
      <c r="SBH6233" s="841"/>
      <c r="SBI6233" s="841"/>
      <c r="SBJ6233" s="841"/>
      <c r="SBK6233" s="841"/>
      <c r="SBL6233" s="841"/>
      <c r="SBM6233" s="841"/>
      <c r="SBN6233" s="841"/>
      <c r="SBO6233" s="841"/>
      <c r="SBP6233" s="841"/>
      <c r="SBQ6233" s="841"/>
      <c r="SBR6233" s="841"/>
      <c r="SBS6233" s="841"/>
      <c r="SBT6233" s="841"/>
      <c r="SBU6233" s="841"/>
      <c r="SBV6233" s="841"/>
      <c r="SBW6233" s="841"/>
      <c r="SBX6233" s="841"/>
      <c r="SBY6233" s="841"/>
      <c r="SBZ6233" s="841"/>
      <c r="SCA6233" s="841"/>
      <c r="SCB6233" s="841"/>
      <c r="SCC6233" s="841"/>
      <c r="SCD6233" s="841"/>
      <c r="SCE6233" s="841"/>
      <c r="SCF6233" s="841"/>
      <c r="SCG6233" s="841"/>
      <c r="SCH6233" s="841"/>
      <c r="SCI6233" s="841"/>
      <c r="SCJ6233" s="841"/>
      <c r="SCK6233" s="841"/>
      <c r="SCL6233" s="841"/>
      <c r="SCM6233" s="841"/>
      <c r="SCN6233" s="841"/>
      <c r="SCO6233" s="841"/>
      <c r="SCP6233" s="841"/>
      <c r="SCQ6233" s="841"/>
      <c r="SCR6233" s="841"/>
      <c r="SCS6233" s="841"/>
      <c r="SCT6233" s="841"/>
      <c r="SCU6233" s="841"/>
      <c r="SCV6233" s="841"/>
      <c r="SCW6233" s="841"/>
      <c r="SCX6233" s="841"/>
      <c r="SCY6233" s="841"/>
      <c r="SCZ6233" s="841"/>
      <c r="SDA6233" s="841"/>
      <c r="SDB6233" s="841"/>
      <c r="SDC6233" s="841"/>
      <c r="SDD6233" s="841"/>
      <c r="SDE6233" s="841"/>
      <c r="SDF6233" s="841"/>
      <c r="SDG6233" s="841"/>
      <c r="SDH6233" s="841"/>
      <c r="SDI6233" s="841"/>
      <c r="SDJ6233" s="841"/>
      <c r="SDK6233" s="841"/>
      <c r="SDL6233" s="841"/>
      <c r="SDM6233" s="841"/>
      <c r="SDN6233" s="841"/>
      <c r="SDO6233" s="841"/>
      <c r="SDP6233" s="841"/>
      <c r="SDQ6233" s="841"/>
      <c r="SDR6233" s="841"/>
      <c r="SDS6233" s="841"/>
      <c r="SDT6233" s="841"/>
      <c r="SDU6233" s="841"/>
      <c r="SDV6233" s="841"/>
      <c r="SDW6233" s="841"/>
      <c r="SDX6233" s="841"/>
      <c r="SDY6233" s="841"/>
      <c r="SDZ6233" s="841"/>
      <c r="SEA6233" s="841"/>
      <c r="SEB6233" s="841"/>
      <c r="SEC6233" s="841"/>
      <c r="SED6233" s="841"/>
      <c r="SEE6233" s="841"/>
      <c r="SEF6233" s="841"/>
      <c r="SEG6233" s="841"/>
      <c r="SEH6233" s="841"/>
      <c r="SEI6233" s="841"/>
      <c r="SEJ6233" s="841"/>
      <c r="SEK6233" s="841"/>
      <c r="SEL6233" s="841"/>
      <c r="SEM6233" s="841"/>
      <c r="SEN6233" s="841"/>
      <c r="SEO6233" s="841"/>
      <c r="SEP6233" s="841"/>
      <c r="SEQ6233" s="841"/>
      <c r="SER6233" s="841"/>
      <c r="SES6233" s="841"/>
      <c r="SET6233" s="841"/>
      <c r="SEU6233" s="841"/>
      <c r="SEV6233" s="841"/>
      <c r="SEW6233" s="841"/>
      <c r="SEX6233" s="841"/>
      <c r="SEY6233" s="841"/>
      <c r="SEZ6233" s="841"/>
      <c r="SFA6233" s="841"/>
      <c r="SFB6233" s="841"/>
      <c r="SFC6233" s="841"/>
      <c r="SFD6233" s="841"/>
      <c r="SFE6233" s="841"/>
      <c r="SFF6233" s="841"/>
      <c r="SFG6233" s="841"/>
      <c r="SFH6233" s="841"/>
      <c r="SFI6233" s="841"/>
      <c r="SFJ6233" s="841"/>
      <c r="SFK6233" s="841"/>
      <c r="SFL6233" s="841"/>
      <c r="SFM6233" s="841"/>
      <c r="SFN6233" s="841"/>
      <c r="SFO6233" s="841"/>
      <c r="SFP6233" s="841"/>
      <c r="SFQ6233" s="841"/>
      <c r="SFR6233" s="841"/>
      <c r="SFS6233" s="841"/>
      <c r="SFT6233" s="841"/>
      <c r="SFU6233" s="841"/>
      <c r="SFV6233" s="841"/>
      <c r="SFW6233" s="841"/>
      <c r="SFX6233" s="841"/>
      <c r="SFY6233" s="841"/>
      <c r="SFZ6233" s="841"/>
      <c r="SGA6233" s="841"/>
      <c r="SGB6233" s="841"/>
      <c r="SGC6233" s="841"/>
      <c r="SGD6233" s="841"/>
      <c r="SGE6233" s="841"/>
      <c r="SGF6233" s="841"/>
      <c r="SGG6233" s="841"/>
      <c r="SGH6233" s="841"/>
      <c r="SGI6233" s="841"/>
      <c r="SGJ6233" s="841"/>
      <c r="SGK6233" s="841"/>
      <c r="SGL6233" s="841"/>
      <c r="SGM6233" s="841"/>
      <c r="SGN6233" s="841"/>
      <c r="SGO6233" s="841"/>
      <c r="SGP6233" s="841"/>
      <c r="SGQ6233" s="841"/>
      <c r="SGR6233" s="841"/>
      <c r="SGS6233" s="841"/>
      <c r="SGT6233" s="841"/>
      <c r="SGU6233" s="841"/>
      <c r="SGV6233" s="841"/>
      <c r="SGW6233" s="841"/>
      <c r="SGX6233" s="841"/>
      <c r="SGY6233" s="841"/>
      <c r="SGZ6233" s="841"/>
      <c r="SHA6233" s="841"/>
      <c r="SHB6233" s="841"/>
      <c r="SHC6233" s="841"/>
      <c r="SHD6233" s="841"/>
      <c r="SHE6233" s="841"/>
      <c r="SHF6233" s="841"/>
      <c r="SHG6233" s="841"/>
      <c r="SHH6233" s="841"/>
      <c r="SHI6233" s="841"/>
      <c r="SHJ6233" s="841"/>
      <c r="SHK6233" s="841"/>
      <c r="SHL6233" s="841"/>
      <c r="SHM6233" s="841"/>
      <c r="SHN6233" s="841"/>
      <c r="SHO6233" s="841"/>
      <c r="SHP6233" s="841"/>
      <c r="SHQ6233" s="841"/>
      <c r="SHR6233" s="841"/>
      <c r="SHS6233" s="841"/>
      <c r="SHT6233" s="841"/>
      <c r="SHU6233" s="841"/>
      <c r="SHV6233" s="841"/>
      <c r="SHW6233" s="841"/>
      <c r="SHX6233" s="841"/>
      <c r="SHY6233" s="841"/>
      <c r="SHZ6233" s="841"/>
      <c r="SIA6233" s="841"/>
      <c r="SIB6233" s="841"/>
      <c r="SIC6233" s="841"/>
      <c r="SID6233" s="841"/>
      <c r="SIE6233" s="841"/>
      <c r="SIF6233" s="841"/>
      <c r="SIG6233" s="841"/>
      <c r="SIH6233" s="841"/>
      <c r="SII6233" s="841"/>
      <c r="SIJ6233" s="841"/>
      <c r="SIK6233" s="841"/>
      <c r="SIL6233" s="841"/>
      <c r="SIM6233" s="841"/>
      <c r="SIN6233" s="841"/>
      <c r="SIO6233" s="841"/>
      <c r="SIP6233" s="841"/>
      <c r="SIQ6233" s="841"/>
      <c r="SIR6233" s="841"/>
      <c r="SIS6233" s="841"/>
      <c r="SIT6233" s="841"/>
      <c r="SIU6233" s="841"/>
      <c r="SIV6233" s="841"/>
      <c r="SIW6233" s="841"/>
      <c r="SIX6233" s="841"/>
      <c r="SIY6233" s="841"/>
      <c r="SIZ6233" s="841"/>
      <c r="SJA6233" s="841"/>
      <c r="SJB6233" s="841"/>
      <c r="SJC6233" s="841"/>
      <c r="SJD6233" s="841"/>
      <c r="SJE6233" s="841"/>
      <c r="SJF6233" s="841"/>
      <c r="SJG6233" s="841"/>
      <c r="SJH6233" s="841"/>
      <c r="SJI6233" s="841"/>
      <c r="SJJ6233" s="841"/>
      <c r="SJK6233" s="841"/>
      <c r="SJL6233" s="841"/>
      <c r="SJM6233" s="841"/>
      <c r="SJN6233" s="841"/>
      <c r="SJO6233" s="841"/>
      <c r="SJP6233" s="841"/>
      <c r="SJQ6233" s="841"/>
      <c r="SJR6233" s="841"/>
      <c r="SJS6233" s="841"/>
      <c r="SJT6233" s="841"/>
      <c r="SJU6233" s="841"/>
      <c r="SJV6233" s="841"/>
      <c r="SJW6233" s="841"/>
      <c r="SJX6233" s="841"/>
      <c r="SJY6233" s="841"/>
      <c r="SJZ6233" s="841"/>
      <c r="SKA6233" s="841"/>
      <c r="SKB6233" s="841"/>
      <c r="SKC6233" s="841"/>
      <c r="SKD6233" s="841"/>
      <c r="SKE6233" s="841"/>
      <c r="SKF6233" s="841"/>
      <c r="SKG6233" s="841"/>
      <c r="SKH6233" s="841"/>
      <c r="SKI6233" s="841"/>
      <c r="SKJ6233" s="841"/>
      <c r="SKK6233" s="841"/>
      <c r="SKL6233" s="841"/>
      <c r="SKM6233" s="841"/>
      <c r="SKN6233" s="841"/>
      <c r="SKO6233" s="841"/>
      <c r="SKP6233" s="841"/>
      <c r="SKQ6233" s="841"/>
      <c r="SKR6233" s="841"/>
      <c r="SKS6233" s="841"/>
      <c r="SKT6233" s="841"/>
      <c r="SKU6233" s="841"/>
      <c r="SKV6233" s="841"/>
      <c r="SKW6233" s="841"/>
      <c r="SKX6233" s="841"/>
      <c r="SKY6233" s="841"/>
      <c r="SKZ6233" s="841"/>
      <c r="SLA6233" s="841"/>
      <c r="SLB6233" s="841"/>
      <c r="SLC6233" s="841"/>
      <c r="SLD6233" s="841"/>
      <c r="SLE6233" s="841"/>
      <c r="SLF6233" s="841"/>
      <c r="SLG6233" s="841"/>
      <c r="SLH6233" s="841"/>
      <c r="SLI6233" s="841"/>
      <c r="SLJ6233" s="841"/>
      <c r="SLK6233" s="841"/>
      <c r="SLL6233" s="841"/>
      <c r="SLM6233" s="841"/>
      <c r="SLN6233" s="841"/>
      <c r="SLO6233" s="841"/>
      <c r="SLP6233" s="841"/>
      <c r="SLQ6233" s="841"/>
      <c r="SLR6233" s="841"/>
      <c r="SLS6233" s="841"/>
      <c r="SLT6233" s="841"/>
      <c r="SLU6233" s="841"/>
      <c r="SLV6233" s="841"/>
      <c r="SLW6233" s="841"/>
      <c r="SLX6233" s="841"/>
      <c r="SLY6233" s="841"/>
      <c r="SLZ6233" s="841"/>
      <c r="SMA6233" s="841"/>
      <c r="SMB6233" s="841"/>
      <c r="SMC6233" s="841"/>
      <c r="SMD6233" s="841"/>
      <c r="SME6233" s="841"/>
      <c r="SMF6233" s="841"/>
      <c r="SMG6233" s="841"/>
      <c r="SMH6233" s="841"/>
      <c r="SMI6233" s="841"/>
      <c r="SMJ6233" s="841"/>
      <c r="SMK6233" s="841"/>
      <c r="SML6233" s="841"/>
      <c r="SMM6233" s="841"/>
      <c r="SMN6233" s="841"/>
      <c r="SMO6233" s="841"/>
      <c r="SMP6233" s="841"/>
      <c r="SMQ6233" s="841"/>
      <c r="SMR6233" s="841"/>
      <c r="SMS6233" s="841"/>
      <c r="SMT6233" s="841"/>
      <c r="SMU6233" s="841"/>
      <c r="SMV6233" s="841"/>
      <c r="SMW6233" s="841"/>
      <c r="SMX6233" s="841"/>
      <c r="SMY6233" s="841"/>
      <c r="SMZ6233" s="841"/>
      <c r="SNA6233" s="841"/>
      <c r="SNB6233" s="841"/>
      <c r="SNC6233" s="841"/>
      <c r="SND6233" s="841"/>
      <c r="SNE6233" s="841"/>
      <c r="SNF6233" s="841"/>
      <c r="SNG6233" s="841"/>
      <c r="SNH6233" s="841"/>
      <c r="SNI6233" s="841"/>
      <c r="SNJ6233" s="841"/>
      <c r="SNK6233" s="841"/>
      <c r="SNL6233" s="841"/>
      <c r="SNM6233" s="841"/>
      <c r="SNN6233" s="841"/>
      <c r="SNO6233" s="841"/>
      <c r="SNP6233" s="841"/>
      <c r="SNQ6233" s="841"/>
      <c r="SNR6233" s="841"/>
      <c r="SNS6233" s="841"/>
      <c r="SNT6233" s="841"/>
      <c r="SNU6233" s="841"/>
      <c r="SNV6233" s="841"/>
      <c r="SNW6233" s="841"/>
      <c r="SNX6233" s="841"/>
      <c r="SNY6233" s="841"/>
      <c r="SNZ6233" s="841"/>
      <c r="SOA6233" s="841"/>
      <c r="SOB6233" s="841"/>
      <c r="SOC6233" s="841"/>
      <c r="SOD6233" s="841"/>
      <c r="SOE6233" s="841"/>
      <c r="SOF6233" s="841"/>
      <c r="SOG6233" s="841"/>
      <c r="SOH6233" s="841"/>
      <c r="SOI6233" s="841"/>
      <c r="SOJ6233" s="841"/>
      <c r="SOK6233" s="841"/>
      <c r="SOL6233" s="841"/>
      <c r="SOM6233" s="841"/>
      <c r="SON6233" s="841"/>
      <c r="SOO6233" s="841"/>
      <c r="SOP6233" s="841"/>
      <c r="SOQ6233" s="841"/>
      <c r="SOR6233" s="841"/>
      <c r="SOS6233" s="841"/>
      <c r="SOT6233" s="841"/>
      <c r="SOU6233" s="841"/>
      <c r="SOV6233" s="841"/>
      <c r="SOW6233" s="841"/>
      <c r="SOX6233" s="841"/>
      <c r="SOY6233" s="841"/>
      <c r="SOZ6233" s="841"/>
      <c r="SPA6233" s="841"/>
      <c r="SPB6233" s="841"/>
      <c r="SPC6233" s="841"/>
      <c r="SPD6233" s="841"/>
      <c r="SPE6233" s="841"/>
      <c r="SPF6233" s="841"/>
      <c r="SPG6233" s="841"/>
      <c r="SPH6233" s="841"/>
      <c r="SPI6233" s="841"/>
      <c r="SPJ6233" s="841"/>
      <c r="SPK6233" s="841"/>
      <c r="SPL6233" s="841"/>
      <c r="SPM6233" s="841"/>
      <c r="SPN6233" s="841"/>
      <c r="SPO6233" s="841"/>
      <c r="SPP6233" s="841"/>
      <c r="SPQ6233" s="841"/>
      <c r="SPR6233" s="841"/>
      <c r="SPS6233" s="841"/>
      <c r="SPT6233" s="841"/>
      <c r="SPU6233" s="841"/>
      <c r="SPV6233" s="841"/>
      <c r="SPW6233" s="841"/>
      <c r="SPX6233" s="841"/>
      <c r="SPY6233" s="841"/>
      <c r="SPZ6233" s="841"/>
      <c r="SQA6233" s="841"/>
      <c r="SQB6233" s="841"/>
      <c r="SQC6233" s="841"/>
      <c r="SQD6233" s="841"/>
      <c r="SQE6233" s="841"/>
      <c r="SQF6233" s="841"/>
      <c r="SQG6233" s="841"/>
      <c r="SQH6233" s="841"/>
      <c r="SQI6233" s="841"/>
      <c r="SQJ6233" s="841"/>
      <c r="SQK6233" s="841"/>
      <c r="SQL6233" s="841"/>
      <c r="SQM6233" s="841"/>
      <c r="SQN6233" s="841"/>
      <c r="SQO6233" s="841"/>
      <c r="SQP6233" s="841"/>
      <c r="SQQ6233" s="841"/>
      <c r="SQR6233" s="841"/>
      <c r="SQS6233" s="841"/>
      <c r="SQT6233" s="841"/>
      <c r="SQU6233" s="841"/>
      <c r="SQV6233" s="841"/>
      <c r="SQW6233" s="841"/>
      <c r="SQX6233" s="841"/>
      <c r="SQY6233" s="841"/>
      <c r="SQZ6233" s="841"/>
      <c r="SRA6233" s="841"/>
      <c r="SRB6233" s="841"/>
      <c r="SRC6233" s="841"/>
      <c r="SRD6233" s="841"/>
      <c r="SRE6233" s="841"/>
      <c r="SRF6233" s="841"/>
      <c r="SRG6233" s="841"/>
      <c r="SRH6233" s="841"/>
      <c r="SRI6233" s="841"/>
      <c r="SRJ6233" s="841"/>
      <c r="SRK6233" s="841"/>
      <c r="SRL6233" s="841"/>
      <c r="SRM6233" s="841"/>
      <c r="SRN6233" s="841"/>
      <c r="SRO6233" s="841"/>
      <c r="SRP6233" s="841"/>
      <c r="SRQ6233" s="841"/>
      <c r="SRR6233" s="841"/>
      <c r="SRS6233" s="841"/>
      <c r="SRT6233" s="841"/>
      <c r="SRU6233" s="841"/>
      <c r="SRV6233" s="841"/>
      <c r="SRW6233" s="841"/>
      <c r="SRX6233" s="841"/>
      <c r="SRY6233" s="841"/>
      <c r="SRZ6233" s="841"/>
      <c r="SSA6233" s="841"/>
      <c r="SSB6233" s="841"/>
      <c r="SSC6233" s="841"/>
      <c r="SSD6233" s="841"/>
      <c r="SSE6233" s="841"/>
      <c r="SSF6233" s="841"/>
      <c r="SSG6233" s="841"/>
      <c r="SSH6233" s="841"/>
      <c r="SSI6233" s="841"/>
      <c r="SSJ6233" s="841"/>
      <c r="SSK6233" s="841"/>
      <c r="SSL6233" s="841"/>
      <c r="SSM6233" s="841"/>
      <c r="SSN6233" s="841"/>
      <c r="SSO6233" s="841"/>
      <c r="SSP6233" s="841"/>
      <c r="SSQ6233" s="841"/>
      <c r="SSR6233" s="841"/>
      <c r="SSS6233" s="841"/>
      <c r="SST6233" s="841"/>
      <c r="SSU6233" s="841"/>
      <c r="SSV6233" s="841"/>
      <c r="SSW6233" s="841"/>
      <c r="SSX6233" s="841"/>
      <c r="SSY6233" s="841"/>
      <c r="SSZ6233" s="841"/>
      <c r="STA6233" s="841"/>
      <c r="STB6233" s="841"/>
      <c r="STC6233" s="841"/>
      <c r="STD6233" s="841"/>
      <c r="STE6233" s="841"/>
      <c r="STF6233" s="841"/>
      <c r="STG6233" s="841"/>
      <c r="STH6233" s="841"/>
      <c r="STI6233" s="841"/>
      <c r="STJ6233" s="841"/>
      <c r="STK6233" s="841"/>
      <c r="STL6233" s="841"/>
      <c r="STM6233" s="841"/>
      <c r="STN6233" s="841"/>
      <c r="STO6233" s="841"/>
      <c r="STP6233" s="841"/>
      <c r="STQ6233" s="841"/>
      <c r="STR6233" s="841"/>
      <c r="STS6233" s="841"/>
      <c r="STT6233" s="841"/>
      <c r="STU6233" s="841"/>
      <c r="STV6233" s="841"/>
      <c r="STW6233" s="841"/>
      <c r="STX6233" s="841"/>
      <c r="STY6233" s="841"/>
      <c r="STZ6233" s="841"/>
      <c r="SUA6233" s="841"/>
      <c r="SUB6233" s="841"/>
      <c r="SUC6233" s="841"/>
      <c r="SUD6233" s="841"/>
      <c r="SUE6233" s="841"/>
      <c r="SUF6233" s="841"/>
      <c r="SUG6233" s="841"/>
      <c r="SUH6233" s="841"/>
      <c r="SUI6233" s="841"/>
      <c r="SUJ6233" s="841"/>
      <c r="SUK6233" s="841"/>
      <c r="SUL6233" s="841"/>
      <c r="SUM6233" s="841"/>
      <c r="SUN6233" s="841"/>
      <c r="SUO6233" s="841"/>
      <c r="SUP6233" s="841"/>
      <c r="SUQ6233" s="841"/>
      <c r="SUR6233" s="841"/>
      <c r="SUS6233" s="841"/>
      <c r="SUT6233" s="841"/>
      <c r="SUU6233" s="841"/>
      <c r="SUV6233" s="841"/>
      <c r="SUW6233" s="841"/>
      <c r="SUX6233" s="841"/>
      <c r="SUY6233" s="841"/>
      <c r="SUZ6233" s="841"/>
      <c r="SVA6233" s="841"/>
      <c r="SVB6233" s="841"/>
      <c r="SVC6233" s="841"/>
      <c r="SVD6233" s="841"/>
      <c r="SVE6233" s="841"/>
      <c r="SVF6233" s="841"/>
      <c r="SVG6233" s="841"/>
      <c r="SVH6233" s="841"/>
      <c r="SVI6233" s="841"/>
      <c r="SVJ6233" s="841"/>
      <c r="SVK6233" s="841"/>
      <c r="SVL6233" s="841"/>
      <c r="SVM6233" s="841"/>
      <c r="SVN6233" s="841"/>
      <c r="SVO6233" s="841"/>
      <c r="SVP6233" s="841"/>
      <c r="SVQ6233" s="841"/>
      <c r="SVR6233" s="841"/>
      <c r="SVS6233" s="841"/>
      <c r="SVT6233" s="841"/>
      <c r="SVU6233" s="841"/>
      <c r="SVV6233" s="841"/>
      <c r="SVW6233" s="841"/>
      <c r="SVX6233" s="841"/>
      <c r="SVY6233" s="841"/>
      <c r="SVZ6233" s="841"/>
      <c r="SWA6233" s="841"/>
      <c r="SWB6233" s="841"/>
      <c r="SWC6233" s="841"/>
      <c r="SWD6233" s="841"/>
      <c r="SWE6233" s="841"/>
      <c r="SWF6233" s="841"/>
      <c r="SWG6233" s="841"/>
      <c r="SWH6233" s="841"/>
      <c r="SWI6233" s="841"/>
      <c r="SWJ6233" s="841"/>
      <c r="SWK6233" s="841"/>
      <c r="SWL6233" s="841"/>
      <c r="SWM6233" s="841"/>
      <c r="SWN6233" s="841"/>
      <c r="SWO6233" s="841"/>
      <c r="SWP6233" s="841"/>
      <c r="SWQ6233" s="841"/>
      <c r="SWR6233" s="841"/>
      <c r="SWS6233" s="841"/>
      <c r="SWT6233" s="841"/>
      <c r="SWU6233" s="841"/>
      <c r="SWV6233" s="841"/>
      <c r="SWW6233" s="841"/>
      <c r="SWX6233" s="841"/>
      <c r="SWY6233" s="841"/>
      <c r="SWZ6233" s="841"/>
      <c r="SXA6233" s="841"/>
      <c r="SXB6233" s="841"/>
      <c r="SXC6233" s="841"/>
      <c r="SXD6233" s="841"/>
      <c r="SXE6233" s="841"/>
      <c r="SXF6233" s="841"/>
      <c r="SXG6233" s="841"/>
      <c r="SXH6233" s="841"/>
      <c r="SXI6233" s="841"/>
      <c r="SXJ6233" s="841"/>
      <c r="SXK6233" s="841"/>
      <c r="SXL6233" s="841"/>
      <c r="SXM6233" s="841"/>
      <c r="SXN6233" s="841"/>
      <c r="SXO6233" s="841"/>
      <c r="SXP6233" s="841"/>
      <c r="SXQ6233" s="841"/>
      <c r="SXR6233" s="841"/>
      <c r="SXS6233" s="841"/>
      <c r="SXT6233" s="841"/>
      <c r="SXU6233" s="841"/>
      <c r="SXV6233" s="841"/>
      <c r="SXW6233" s="841"/>
      <c r="SXX6233" s="841"/>
      <c r="SXY6233" s="841"/>
      <c r="SXZ6233" s="841"/>
      <c r="SYA6233" s="841"/>
      <c r="SYB6233" s="841"/>
      <c r="SYC6233" s="841"/>
      <c r="SYD6233" s="841"/>
      <c r="SYE6233" s="841"/>
      <c r="SYF6233" s="841"/>
      <c r="SYG6233" s="841"/>
      <c r="SYH6233" s="841"/>
      <c r="SYI6233" s="841"/>
      <c r="SYJ6233" s="841"/>
      <c r="SYK6233" s="841"/>
      <c r="SYL6233" s="841"/>
      <c r="SYM6233" s="841"/>
      <c r="SYN6233" s="841"/>
      <c r="SYO6233" s="841"/>
      <c r="SYP6233" s="841"/>
      <c r="SYQ6233" s="841"/>
      <c r="SYR6233" s="841"/>
      <c r="SYS6233" s="841"/>
      <c r="SYT6233" s="841"/>
      <c r="SYU6233" s="841"/>
      <c r="SYV6233" s="841"/>
      <c r="SYW6233" s="841"/>
      <c r="SYX6233" s="841"/>
      <c r="SYY6233" s="841"/>
      <c r="SYZ6233" s="841"/>
      <c r="SZA6233" s="841"/>
      <c r="SZB6233" s="841"/>
      <c r="SZC6233" s="841"/>
      <c r="SZD6233" s="841"/>
      <c r="SZE6233" s="841"/>
      <c r="SZF6233" s="841"/>
      <c r="SZG6233" s="841"/>
      <c r="SZH6233" s="841"/>
      <c r="SZI6233" s="841"/>
      <c r="SZJ6233" s="841"/>
      <c r="SZK6233" s="841"/>
      <c r="SZL6233" s="841"/>
      <c r="SZM6233" s="841"/>
      <c r="SZN6233" s="841"/>
      <c r="SZO6233" s="841"/>
      <c r="SZP6233" s="841"/>
      <c r="SZQ6233" s="841"/>
      <c r="SZR6233" s="841"/>
      <c r="SZS6233" s="841"/>
      <c r="SZT6233" s="841"/>
      <c r="SZU6233" s="841"/>
      <c r="SZV6233" s="841"/>
      <c r="SZW6233" s="841"/>
      <c r="SZX6233" s="841"/>
      <c r="SZY6233" s="841"/>
      <c r="SZZ6233" s="841"/>
      <c r="TAA6233" s="841"/>
      <c r="TAB6233" s="841"/>
      <c r="TAC6233" s="841"/>
      <c r="TAD6233" s="841"/>
      <c r="TAE6233" s="841"/>
      <c r="TAF6233" s="841"/>
      <c r="TAG6233" s="841"/>
      <c r="TAH6233" s="841"/>
      <c r="TAI6233" s="841"/>
      <c r="TAJ6233" s="841"/>
      <c r="TAK6233" s="841"/>
      <c r="TAL6233" s="841"/>
      <c r="TAM6233" s="841"/>
      <c r="TAN6233" s="841"/>
      <c r="TAO6233" s="841"/>
      <c r="TAP6233" s="841"/>
      <c r="TAQ6233" s="841"/>
      <c r="TAR6233" s="841"/>
      <c r="TAS6233" s="841"/>
      <c r="TAT6233" s="841"/>
      <c r="TAU6233" s="841"/>
      <c r="TAV6233" s="841"/>
      <c r="TAW6233" s="841"/>
      <c r="TAX6233" s="841"/>
      <c r="TAY6233" s="841"/>
      <c r="TAZ6233" s="841"/>
      <c r="TBA6233" s="841"/>
      <c r="TBB6233" s="841"/>
      <c r="TBC6233" s="841"/>
      <c r="TBD6233" s="841"/>
      <c r="TBE6233" s="841"/>
      <c r="TBF6233" s="841"/>
      <c r="TBG6233" s="841"/>
      <c r="TBH6233" s="841"/>
      <c r="TBI6233" s="841"/>
      <c r="TBJ6233" s="841"/>
      <c r="TBK6233" s="841"/>
      <c r="TBL6233" s="841"/>
      <c r="TBM6233" s="841"/>
      <c r="TBN6233" s="841"/>
      <c r="TBO6233" s="841"/>
      <c r="TBP6233" s="841"/>
      <c r="TBQ6233" s="841"/>
      <c r="TBR6233" s="841"/>
      <c r="TBS6233" s="841"/>
      <c r="TBT6233" s="841"/>
      <c r="TBU6233" s="841"/>
      <c r="TBV6233" s="841"/>
      <c r="TBW6233" s="841"/>
      <c r="TBX6233" s="841"/>
      <c r="TBY6233" s="841"/>
      <c r="TBZ6233" s="841"/>
      <c r="TCA6233" s="841"/>
      <c r="TCB6233" s="841"/>
      <c r="TCC6233" s="841"/>
      <c r="TCD6233" s="841"/>
      <c r="TCE6233" s="841"/>
      <c r="TCF6233" s="841"/>
      <c r="TCG6233" s="841"/>
      <c r="TCH6233" s="841"/>
      <c r="TCI6233" s="841"/>
      <c r="TCJ6233" s="841"/>
      <c r="TCK6233" s="841"/>
      <c r="TCL6233" s="841"/>
      <c r="TCM6233" s="841"/>
      <c r="TCN6233" s="841"/>
      <c r="TCO6233" s="841"/>
      <c r="TCP6233" s="841"/>
      <c r="TCQ6233" s="841"/>
      <c r="TCR6233" s="841"/>
      <c r="TCS6233" s="841"/>
      <c r="TCT6233" s="841"/>
      <c r="TCU6233" s="841"/>
      <c r="TCV6233" s="841"/>
      <c r="TCW6233" s="841"/>
      <c r="TCX6233" s="841"/>
      <c r="TCY6233" s="841"/>
      <c r="TCZ6233" s="841"/>
      <c r="TDA6233" s="841"/>
      <c r="TDB6233" s="841"/>
      <c r="TDC6233" s="841"/>
      <c r="TDD6233" s="841"/>
      <c r="TDE6233" s="841"/>
      <c r="TDF6233" s="841"/>
      <c r="TDG6233" s="841"/>
      <c r="TDH6233" s="841"/>
      <c r="TDI6233" s="841"/>
      <c r="TDJ6233" s="841"/>
      <c r="TDK6233" s="841"/>
      <c r="TDL6233" s="841"/>
      <c r="TDM6233" s="841"/>
      <c r="TDN6233" s="841"/>
      <c r="TDO6233" s="841"/>
      <c r="TDP6233" s="841"/>
      <c r="TDQ6233" s="841"/>
      <c r="TDR6233" s="841"/>
      <c r="TDS6233" s="841"/>
      <c r="TDT6233" s="841"/>
      <c r="TDU6233" s="841"/>
      <c r="TDV6233" s="841"/>
      <c r="TDW6233" s="841"/>
      <c r="TDX6233" s="841"/>
      <c r="TDY6233" s="841"/>
      <c r="TDZ6233" s="841"/>
      <c r="TEA6233" s="841"/>
      <c r="TEB6233" s="841"/>
      <c r="TEC6233" s="841"/>
      <c r="TED6233" s="841"/>
      <c r="TEE6233" s="841"/>
      <c r="TEF6233" s="841"/>
      <c r="TEG6233" s="841"/>
      <c r="TEH6233" s="841"/>
      <c r="TEI6233" s="841"/>
      <c r="TEJ6233" s="841"/>
      <c r="TEK6233" s="841"/>
      <c r="TEL6233" s="841"/>
      <c r="TEM6233" s="841"/>
      <c r="TEN6233" s="841"/>
      <c r="TEO6233" s="841"/>
      <c r="TEP6233" s="841"/>
      <c r="TEQ6233" s="841"/>
      <c r="TER6233" s="841"/>
      <c r="TES6233" s="841"/>
      <c r="TET6233" s="841"/>
      <c r="TEU6233" s="841"/>
      <c r="TEV6233" s="841"/>
      <c r="TEW6233" s="841"/>
      <c r="TEX6233" s="841"/>
      <c r="TEY6233" s="841"/>
      <c r="TEZ6233" s="841"/>
      <c r="TFA6233" s="841"/>
      <c r="TFB6233" s="841"/>
      <c r="TFC6233" s="841"/>
      <c r="TFD6233" s="841"/>
      <c r="TFE6233" s="841"/>
      <c r="TFF6233" s="841"/>
      <c r="TFG6233" s="841"/>
      <c r="TFH6233" s="841"/>
      <c r="TFI6233" s="841"/>
      <c r="TFJ6233" s="841"/>
      <c r="TFK6233" s="841"/>
      <c r="TFL6233" s="841"/>
      <c r="TFM6233" s="841"/>
      <c r="TFN6233" s="841"/>
      <c r="TFO6233" s="841"/>
      <c r="TFP6233" s="841"/>
      <c r="TFQ6233" s="841"/>
      <c r="TFR6233" s="841"/>
      <c r="TFS6233" s="841"/>
      <c r="TFT6233" s="841"/>
      <c r="TFU6233" s="841"/>
      <c r="TFV6233" s="841"/>
      <c r="TFW6233" s="841"/>
      <c r="TFX6233" s="841"/>
      <c r="TFY6233" s="841"/>
      <c r="TFZ6233" s="841"/>
      <c r="TGA6233" s="841"/>
      <c r="TGB6233" s="841"/>
      <c r="TGC6233" s="841"/>
      <c r="TGD6233" s="841"/>
      <c r="TGE6233" s="841"/>
      <c r="TGF6233" s="841"/>
      <c r="TGG6233" s="841"/>
      <c r="TGH6233" s="841"/>
      <c r="TGI6233" s="841"/>
      <c r="TGJ6233" s="841"/>
      <c r="TGK6233" s="841"/>
      <c r="TGL6233" s="841"/>
      <c r="TGM6233" s="841"/>
      <c r="TGN6233" s="841"/>
      <c r="TGO6233" s="841"/>
      <c r="TGP6233" s="841"/>
      <c r="TGQ6233" s="841"/>
      <c r="TGR6233" s="841"/>
      <c r="TGS6233" s="841"/>
      <c r="TGT6233" s="841"/>
      <c r="TGU6233" s="841"/>
      <c r="TGV6233" s="841"/>
      <c r="TGW6233" s="841"/>
      <c r="TGX6233" s="841"/>
      <c r="TGY6233" s="841"/>
      <c r="TGZ6233" s="841"/>
      <c r="THA6233" s="841"/>
      <c r="THB6233" s="841"/>
      <c r="THC6233" s="841"/>
      <c r="THD6233" s="841"/>
      <c r="THE6233" s="841"/>
      <c r="THF6233" s="841"/>
      <c r="THG6233" s="841"/>
      <c r="THH6233" s="841"/>
      <c r="THI6233" s="841"/>
      <c r="THJ6233" s="841"/>
      <c r="THK6233" s="841"/>
      <c r="THL6233" s="841"/>
      <c r="THM6233" s="841"/>
      <c r="THN6233" s="841"/>
      <c r="THO6233" s="841"/>
      <c r="THP6233" s="841"/>
      <c r="THQ6233" s="841"/>
      <c r="THR6233" s="841"/>
      <c r="THS6233" s="841"/>
      <c r="THT6233" s="841"/>
      <c r="THU6233" s="841"/>
      <c r="THV6233" s="841"/>
      <c r="THW6233" s="841"/>
      <c r="THX6233" s="841"/>
      <c r="THY6233" s="841"/>
      <c r="THZ6233" s="841"/>
      <c r="TIA6233" s="841"/>
      <c r="TIB6233" s="841"/>
      <c r="TIC6233" s="841"/>
      <c r="TID6233" s="841"/>
      <c r="TIE6233" s="841"/>
      <c r="TIF6233" s="841"/>
      <c r="TIG6233" s="841"/>
      <c r="TIH6233" s="841"/>
      <c r="TII6233" s="841"/>
      <c r="TIJ6233" s="841"/>
      <c r="TIK6233" s="841"/>
      <c r="TIL6233" s="841"/>
      <c r="TIM6233" s="841"/>
      <c r="TIN6233" s="841"/>
      <c r="TIO6233" s="841"/>
      <c r="TIP6233" s="841"/>
      <c r="TIQ6233" s="841"/>
      <c r="TIR6233" s="841"/>
      <c r="TIS6233" s="841"/>
      <c r="TIT6233" s="841"/>
      <c r="TIU6233" s="841"/>
      <c r="TIV6233" s="841"/>
      <c r="TIW6233" s="841"/>
      <c r="TIX6233" s="841"/>
      <c r="TIY6233" s="841"/>
      <c r="TIZ6233" s="841"/>
      <c r="TJA6233" s="841"/>
      <c r="TJB6233" s="841"/>
      <c r="TJC6233" s="841"/>
      <c r="TJD6233" s="841"/>
      <c r="TJE6233" s="841"/>
      <c r="TJF6233" s="841"/>
      <c r="TJG6233" s="841"/>
      <c r="TJH6233" s="841"/>
      <c r="TJI6233" s="841"/>
      <c r="TJJ6233" s="841"/>
      <c r="TJK6233" s="841"/>
      <c r="TJL6233" s="841"/>
      <c r="TJM6233" s="841"/>
      <c r="TJN6233" s="841"/>
      <c r="TJO6233" s="841"/>
      <c r="TJP6233" s="841"/>
      <c r="TJQ6233" s="841"/>
      <c r="TJR6233" s="841"/>
      <c r="TJS6233" s="841"/>
      <c r="TJT6233" s="841"/>
      <c r="TJU6233" s="841"/>
      <c r="TJV6233" s="841"/>
      <c r="TJW6233" s="841"/>
      <c r="TJX6233" s="841"/>
      <c r="TJY6233" s="841"/>
      <c r="TJZ6233" s="841"/>
      <c r="TKA6233" s="841"/>
      <c r="TKB6233" s="841"/>
      <c r="TKC6233" s="841"/>
      <c r="TKD6233" s="841"/>
      <c r="TKE6233" s="841"/>
      <c r="TKF6233" s="841"/>
      <c r="TKG6233" s="841"/>
      <c r="TKH6233" s="841"/>
      <c r="TKI6233" s="841"/>
      <c r="TKJ6233" s="841"/>
      <c r="TKK6233" s="841"/>
      <c r="TKL6233" s="841"/>
      <c r="TKM6233" s="841"/>
      <c r="TKN6233" s="841"/>
      <c r="TKO6233" s="841"/>
      <c r="TKP6233" s="841"/>
      <c r="TKQ6233" s="841"/>
      <c r="TKR6233" s="841"/>
      <c r="TKS6233" s="841"/>
      <c r="TKT6233" s="841"/>
      <c r="TKU6233" s="841"/>
      <c r="TKV6233" s="841"/>
      <c r="TKW6233" s="841"/>
      <c r="TKX6233" s="841"/>
      <c r="TKY6233" s="841"/>
      <c r="TKZ6233" s="841"/>
      <c r="TLA6233" s="841"/>
      <c r="TLB6233" s="841"/>
      <c r="TLC6233" s="841"/>
      <c r="TLD6233" s="841"/>
      <c r="TLE6233" s="841"/>
      <c r="TLF6233" s="841"/>
      <c r="TLG6233" s="841"/>
      <c r="TLH6233" s="841"/>
      <c r="TLI6233" s="841"/>
      <c r="TLJ6233" s="841"/>
      <c r="TLK6233" s="841"/>
      <c r="TLL6233" s="841"/>
      <c r="TLM6233" s="841"/>
      <c r="TLN6233" s="841"/>
      <c r="TLO6233" s="841"/>
      <c r="TLP6233" s="841"/>
      <c r="TLQ6233" s="841"/>
      <c r="TLR6233" s="841"/>
      <c r="TLS6233" s="841"/>
      <c r="TLT6233" s="841"/>
      <c r="TLU6233" s="841"/>
      <c r="TLV6233" s="841"/>
      <c r="TLW6233" s="841"/>
      <c r="TLX6233" s="841"/>
      <c r="TLY6233" s="841"/>
      <c r="TLZ6233" s="841"/>
      <c r="TMA6233" s="841"/>
      <c r="TMB6233" s="841"/>
      <c r="TMC6233" s="841"/>
      <c r="TMD6233" s="841"/>
      <c r="TME6233" s="841"/>
      <c r="TMF6233" s="841"/>
      <c r="TMG6233" s="841"/>
      <c r="TMH6233" s="841"/>
      <c r="TMI6233" s="841"/>
      <c r="TMJ6233" s="841"/>
      <c r="TMK6233" s="841"/>
      <c r="TML6233" s="841"/>
      <c r="TMM6233" s="841"/>
      <c r="TMN6233" s="841"/>
      <c r="TMO6233" s="841"/>
      <c r="TMP6233" s="841"/>
      <c r="TMQ6233" s="841"/>
      <c r="TMR6233" s="841"/>
      <c r="TMS6233" s="841"/>
      <c r="TMT6233" s="841"/>
      <c r="TMU6233" s="841"/>
      <c r="TMV6233" s="841"/>
      <c r="TMW6233" s="841"/>
      <c r="TMX6233" s="841"/>
      <c r="TMY6233" s="841"/>
      <c r="TMZ6233" s="841"/>
      <c r="TNA6233" s="841"/>
      <c r="TNB6233" s="841"/>
      <c r="TNC6233" s="841"/>
      <c r="TND6233" s="841"/>
      <c r="TNE6233" s="841"/>
      <c r="TNF6233" s="841"/>
      <c r="TNG6233" s="841"/>
      <c r="TNH6233" s="841"/>
      <c r="TNI6233" s="841"/>
      <c r="TNJ6233" s="841"/>
      <c r="TNK6233" s="841"/>
      <c r="TNL6233" s="841"/>
      <c r="TNM6233" s="841"/>
      <c r="TNN6233" s="841"/>
      <c r="TNO6233" s="841"/>
      <c r="TNP6233" s="841"/>
      <c r="TNQ6233" s="841"/>
      <c r="TNR6233" s="841"/>
      <c r="TNS6233" s="841"/>
      <c r="TNT6233" s="841"/>
      <c r="TNU6233" s="841"/>
      <c r="TNV6233" s="841"/>
      <c r="TNW6233" s="841"/>
      <c r="TNX6233" s="841"/>
      <c r="TNY6233" s="841"/>
      <c r="TNZ6233" s="841"/>
      <c r="TOA6233" s="841"/>
      <c r="TOB6233" s="841"/>
      <c r="TOC6233" s="841"/>
      <c r="TOD6233" s="841"/>
      <c r="TOE6233" s="841"/>
      <c r="TOF6233" s="841"/>
      <c r="TOG6233" s="841"/>
      <c r="TOH6233" s="841"/>
      <c r="TOI6233" s="841"/>
      <c r="TOJ6233" s="841"/>
      <c r="TOK6233" s="841"/>
      <c r="TOL6233" s="841"/>
      <c r="TOM6233" s="841"/>
      <c r="TON6233" s="841"/>
      <c r="TOO6233" s="841"/>
      <c r="TOP6233" s="841"/>
      <c r="TOQ6233" s="841"/>
      <c r="TOR6233" s="841"/>
      <c r="TOS6233" s="841"/>
      <c r="TOT6233" s="841"/>
      <c r="TOU6233" s="841"/>
      <c r="TOV6233" s="841"/>
      <c r="TOW6233" s="841"/>
      <c r="TOX6233" s="841"/>
      <c r="TOY6233" s="841"/>
      <c r="TOZ6233" s="841"/>
      <c r="TPA6233" s="841"/>
      <c r="TPB6233" s="841"/>
      <c r="TPC6233" s="841"/>
      <c r="TPD6233" s="841"/>
      <c r="TPE6233" s="841"/>
      <c r="TPF6233" s="841"/>
      <c r="TPG6233" s="841"/>
      <c r="TPH6233" s="841"/>
      <c r="TPI6233" s="841"/>
      <c r="TPJ6233" s="841"/>
      <c r="TPK6233" s="841"/>
      <c r="TPL6233" s="841"/>
      <c r="TPM6233" s="841"/>
      <c r="TPN6233" s="841"/>
      <c r="TPO6233" s="841"/>
      <c r="TPP6233" s="841"/>
      <c r="TPQ6233" s="841"/>
      <c r="TPR6233" s="841"/>
      <c r="TPS6233" s="841"/>
      <c r="TPT6233" s="841"/>
      <c r="TPU6233" s="841"/>
      <c r="TPV6233" s="841"/>
      <c r="TPW6233" s="841"/>
      <c r="TPX6233" s="841"/>
      <c r="TPY6233" s="841"/>
      <c r="TPZ6233" s="841"/>
      <c r="TQA6233" s="841"/>
      <c r="TQB6233" s="841"/>
      <c r="TQC6233" s="841"/>
      <c r="TQD6233" s="841"/>
      <c r="TQE6233" s="841"/>
      <c r="TQF6233" s="841"/>
      <c r="TQG6233" s="841"/>
      <c r="TQH6233" s="841"/>
      <c r="TQI6233" s="841"/>
      <c r="TQJ6233" s="841"/>
      <c r="TQK6233" s="841"/>
      <c r="TQL6233" s="841"/>
      <c r="TQM6233" s="841"/>
      <c r="TQN6233" s="841"/>
      <c r="TQO6233" s="841"/>
      <c r="TQP6233" s="841"/>
      <c r="TQQ6233" s="841"/>
      <c r="TQR6233" s="841"/>
      <c r="TQS6233" s="841"/>
      <c r="TQT6233" s="841"/>
      <c r="TQU6233" s="841"/>
      <c r="TQV6233" s="841"/>
      <c r="TQW6233" s="841"/>
      <c r="TQX6233" s="841"/>
      <c r="TQY6233" s="841"/>
      <c r="TQZ6233" s="841"/>
      <c r="TRA6233" s="841"/>
      <c r="TRB6233" s="841"/>
      <c r="TRC6233" s="841"/>
      <c r="TRD6233" s="841"/>
      <c r="TRE6233" s="841"/>
      <c r="TRF6233" s="841"/>
      <c r="TRG6233" s="841"/>
      <c r="TRH6233" s="841"/>
      <c r="TRI6233" s="841"/>
      <c r="TRJ6233" s="841"/>
      <c r="TRK6233" s="841"/>
      <c r="TRL6233" s="841"/>
      <c r="TRM6233" s="841"/>
      <c r="TRN6233" s="841"/>
      <c r="TRO6233" s="841"/>
      <c r="TRP6233" s="841"/>
      <c r="TRQ6233" s="841"/>
      <c r="TRR6233" s="841"/>
      <c r="TRS6233" s="841"/>
      <c r="TRT6233" s="841"/>
      <c r="TRU6233" s="841"/>
      <c r="TRV6233" s="841"/>
      <c r="TRW6233" s="841"/>
      <c r="TRX6233" s="841"/>
      <c r="TRY6233" s="841"/>
      <c r="TRZ6233" s="841"/>
      <c r="TSA6233" s="841"/>
      <c r="TSB6233" s="841"/>
      <c r="TSC6233" s="841"/>
      <c r="TSD6233" s="841"/>
      <c r="TSE6233" s="841"/>
      <c r="TSF6233" s="841"/>
      <c r="TSG6233" s="841"/>
      <c r="TSH6233" s="841"/>
      <c r="TSI6233" s="841"/>
      <c r="TSJ6233" s="841"/>
      <c r="TSK6233" s="841"/>
      <c r="TSL6233" s="841"/>
      <c r="TSM6233" s="841"/>
      <c r="TSN6233" s="841"/>
      <c r="TSO6233" s="841"/>
      <c r="TSP6233" s="841"/>
      <c r="TSQ6233" s="841"/>
      <c r="TSR6233" s="841"/>
      <c r="TSS6233" s="841"/>
      <c r="TST6233" s="841"/>
      <c r="TSU6233" s="841"/>
      <c r="TSV6233" s="841"/>
      <c r="TSW6233" s="841"/>
      <c r="TSX6233" s="841"/>
      <c r="TSY6233" s="841"/>
      <c r="TSZ6233" s="841"/>
      <c r="TTA6233" s="841"/>
      <c r="TTB6233" s="841"/>
      <c r="TTC6233" s="841"/>
      <c r="TTD6233" s="841"/>
      <c r="TTE6233" s="841"/>
      <c r="TTF6233" s="841"/>
      <c r="TTG6233" s="841"/>
      <c r="TTH6233" s="841"/>
      <c r="TTI6233" s="841"/>
      <c r="TTJ6233" s="841"/>
      <c r="TTK6233" s="841"/>
      <c r="TTL6233" s="841"/>
      <c r="TTM6233" s="841"/>
      <c r="TTN6233" s="841"/>
      <c r="TTO6233" s="841"/>
      <c r="TTP6233" s="841"/>
      <c r="TTQ6233" s="841"/>
      <c r="TTR6233" s="841"/>
      <c r="TTS6233" s="841"/>
      <c r="TTT6233" s="841"/>
      <c r="TTU6233" s="841"/>
      <c r="TTV6233" s="841"/>
      <c r="TTW6233" s="841"/>
      <c r="TTX6233" s="841"/>
      <c r="TTY6233" s="841"/>
      <c r="TTZ6233" s="841"/>
      <c r="TUA6233" s="841"/>
      <c r="TUB6233" s="841"/>
      <c r="TUC6233" s="841"/>
      <c r="TUD6233" s="841"/>
      <c r="TUE6233" s="841"/>
      <c r="TUF6233" s="841"/>
      <c r="TUG6233" s="841"/>
      <c r="TUH6233" s="841"/>
      <c r="TUI6233" s="841"/>
      <c r="TUJ6233" s="841"/>
      <c r="TUK6233" s="841"/>
      <c r="TUL6233" s="841"/>
      <c r="TUM6233" s="841"/>
      <c r="TUN6233" s="841"/>
      <c r="TUO6233" s="841"/>
      <c r="TUP6233" s="841"/>
      <c r="TUQ6233" s="841"/>
      <c r="TUR6233" s="841"/>
      <c r="TUS6233" s="841"/>
      <c r="TUT6233" s="841"/>
      <c r="TUU6233" s="841"/>
      <c r="TUV6233" s="841"/>
      <c r="TUW6233" s="841"/>
      <c r="TUX6233" s="841"/>
      <c r="TUY6233" s="841"/>
      <c r="TUZ6233" s="841"/>
      <c r="TVA6233" s="841"/>
      <c r="TVB6233" s="841"/>
      <c r="TVC6233" s="841"/>
      <c r="TVD6233" s="841"/>
      <c r="TVE6233" s="841"/>
      <c r="TVF6233" s="841"/>
      <c r="TVG6233" s="841"/>
      <c r="TVH6233" s="841"/>
      <c r="TVI6233" s="841"/>
      <c r="TVJ6233" s="841"/>
      <c r="TVK6233" s="841"/>
      <c r="TVL6233" s="841"/>
      <c r="TVM6233" s="841"/>
      <c r="TVN6233" s="841"/>
      <c r="TVO6233" s="841"/>
      <c r="TVP6233" s="841"/>
      <c r="TVQ6233" s="841"/>
      <c r="TVR6233" s="841"/>
      <c r="TVS6233" s="841"/>
      <c r="TVT6233" s="841"/>
      <c r="TVU6233" s="841"/>
      <c r="TVV6233" s="841"/>
      <c r="TVW6233" s="841"/>
      <c r="TVX6233" s="841"/>
      <c r="TVY6233" s="841"/>
      <c r="TVZ6233" s="841"/>
      <c r="TWA6233" s="841"/>
      <c r="TWB6233" s="841"/>
      <c r="TWC6233" s="841"/>
      <c r="TWD6233" s="841"/>
      <c r="TWE6233" s="841"/>
      <c r="TWF6233" s="841"/>
      <c r="TWG6233" s="841"/>
      <c r="TWH6233" s="841"/>
      <c r="TWI6233" s="841"/>
      <c r="TWJ6233" s="841"/>
      <c r="TWK6233" s="841"/>
      <c r="TWL6233" s="841"/>
      <c r="TWM6233" s="841"/>
      <c r="TWN6233" s="841"/>
      <c r="TWO6233" s="841"/>
      <c r="TWP6233" s="841"/>
      <c r="TWQ6233" s="841"/>
      <c r="TWR6233" s="841"/>
      <c r="TWS6233" s="841"/>
      <c r="TWT6233" s="841"/>
      <c r="TWU6233" s="841"/>
      <c r="TWV6233" s="841"/>
      <c r="TWW6233" s="841"/>
      <c r="TWX6233" s="841"/>
      <c r="TWY6233" s="841"/>
      <c r="TWZ6233" s="841"/>
      <c r="TXA6233" s="841"/>
      <c r="TXB6233" s="841"/>
      <c r="TXC6233" s="841"/>
      <c r="TXD6233" s="841"/>
      <c r="TXE6233" s="841"/>
      <c r="TXF6233" s="841"/>
      <c r="TXG6233" s="841"/>
      <c r="TXH6233" s="841"/>
      <c r="TXI6233" s="841"/>
      <c r="TXJ6233" s="841"/>
      <c r="TXK6233" s="841"/>
      <c r="TXL6233" s="841"/>
      <c r="TXM6233" s="841"/>
      <c r="TXN6233" s="841"/>
      <c r="TXO6233" s="841"/>
      <c r="TXP6233" s="841"/>
      <c r="TXQ6233" s="841"/>
      <c r="TXR6233" s="841"/>
      <c r="TXS6233" s="841"/>
      <c r="TXT6233" s="841"/>
      <c r="TXU6233" s="841"/>
      <c r="TXV6233" s="841"/>
      <c r="TXW6233" s="841"/>
      <c r="TXX6233" s="841"/>
      <c r="TXY6233" s="841"/>
      <c r="TXZ6233" s="841"/>
      <c r="TYA6233" s="841"/>
      <c r="TYB6233" s="841"/>
      <c r="TYC6233" s="841"/>
      <c r="TYD6233" s="841"/>
      <c r="TYE6233" s="841"/>
      <c r="TYF6233" s="841"/>
      <c r="TYG6233" s="841"/>
      <c r="TYH6233" s="841"/>
      <c r="TYI6233" s="841"/>
      <c r="TYJ6233" s="841"/>
      <c r="TYK6233" s="841"/>
      <c r="TYL6233" s="841"/>
      <c r="TYM6233" s="841"/>
      <c r="TYN6233" s="841"/>
      <c r="TYO6233" s="841"/>
      <c r="TYP6233" s="841"/>
      <c r="TYQ6233" s="841"/>
      <c r="TYR6233" s="841"/>
      <c r="TYS6233" s="841"/>
      <c r="TYT6233" s="841"/>
      <c r="TYU6233" s="841"/>
      <c r="TYV6233" s="841"/>
      <c r="TYW6233" s="841"/>
      <c r="TYX6233" s="841"/>
      <c r="TYY6233" s="841"/>
      <c r="TYZ6233" s="841"/>
      <c r="TZA6233" s="841"/>
      <c r="TZB6233" s="841"/>
      <c r="TZC6233" s="841"/>
      <c r="TZD6233" s="841"/>
      <c r="TZE6233" s="841"/>
      <c r="TZF6233" s="841"/>
      <c r="TZG6233" s="841"/>
      <c r="TZH6233" s="841"/>
      <c r="TZI6233" s="841"/>
      <c r="TZJ6233" s="841"/>
      <c r="TZK6233" s="841"/>
      <c r="TZL6233" s="841"/>
      <c r="TZM6233" s="841"/>
      <c r="TZN6233" s="841"/>
      <c r="TZO6233" s="841"/>
      <c r="TZP6233" s="841"/>
      <c r="TZQ6233" s="841"/>
      <c r="TZR6233" s="841"/>
      <c r="TZS6233" s="841"/>
      <c r="TZT6233" s="841"/>
      <c r="TZU6233" s="841"/>
      <c r="TZV6233" s="841"/>
      <c r="TZW6233" s="841"/>
      <c r="TZX6233" s="841"/>
      <c r="TZY6233" s="841"/>
      <c r="TZZ6233" s="841"/>
      <c r="UAA6233" s="841"/>
      <c r="UAB6233" s="841"/>
      <c r="UAC6233" s="841"/>
      <c r="UAD6233" s="841"/>
      <c r="UAE6233" s="841"/>
      <c r="UAF6233" s="841"/>
      <c r="UAG6233" s="841"/>
      <c r="UAH6233" s="841"/>
      <c r="UAI6233" s="841"/>
      <c r="UAJ6233" s="841"/>
      <c r="UAK6233" s="841"/>
      <c r="UAL6233" s="841"/>
      <c r="UAM6233" s="841"/>
      <c r="UAN6233" s="841"/>
      <c r="UAO6233" s="841"/>
      <c r="UAP6233" s="841"/>
      <c r="UAQ6233" s="841"/>
      <c r="UAR6233" s="841"/>
      <c r="UAS6233" s="841"/>
      <c r="UAT6233" s="841"/>
      <c r="UAU6233" s="841"/>
      <c r="UAV6233" s="841"/>
      <c r="UAW6233" s="841"/>
      <c r="UAX6233" s="841"/>
      <c r="UAY6233" s="841"/>
      <c r="UAZ6233" s="841"/>
      <c r="UBA6233" s="841"/>
      <c r="UBB6233" s="841"/>
      <c r="UBC6233" s="841"/>
      <c r="UBD6233" s="841"/>
      <c r="UBE6233" s="841"/>
      <c r="UBF6233" s="841"/>
      <c r="UBG6233" s="841"/>
      <c r="UBH6233" s="841"/>
      <c r="UBI6233" s="841"/>
      <c r="UBJ6233" s="841"/>
      <c r="UBK6233" s="841"/>
      <c r="UBL6233" s="841"/>
      <c r="UBM6233" s="841"/>
      <c r="UBN6233" s="841"/>
      <c r="UBO6233" s="841"/>
      <c r="UBP6233" s="841"/>
      <c r="UBQ6233" s="841"/>
      <c r="UBR6233" s="841"/>
      <c r="UBS6233" s="841"/>
      <c r="UBT6233" s="841"/>
      <c r="UBU6233" s="841"/>
      <c r="UBV6233" s="841"/>
      <c r="UBW6233" s="841"/>
      <c r="UBX6233" s="841"/>
      <c r="UBY6233" s="841"/>
      <c r="UBZ6233" s="841"/>
      <c r="UCA6233" s="841"/>
      <c r="UCB6233" s="841"/>
      <c r="UCC6233" s="841"/>
      <c r="UCD6233" s="841"/>
      <c r="UCE6233" s="841"/>
      <c r="UCF6233" s="841"/>
      <c r="UCG6233" s="841"/>
      <c r="UCH6233" s="841"/>
      <c r="UCI6233" s="841"/>
      <c r="UCJ6233" s="841"/>
      <c r="UCK6233" s="841"/>
      <c r="UCL6233" s="841"/>
      <c r="UCM6233" s="841"/>
      <c r="UCN6233" s="841"/>
      <c r="UCO6233" s="841"/>
      <c r="UCP6233" s="841"/>
      <c r="UCQ6233" s="841"/>
      <c r="UCR6233" s="841"/>
      <c r="UCS6233" s="841"/>
      <c r="UCT6233" s="841"/>
      <c r="UCU6233" s="841"/>
      <c r="UCV6233" s="841"/>
      <c r="UCW6233" s="841"/>
      <c r="UCX6233" s="841"/>
      <c r="UCY6233" s="841"/>
      <c r="UCZ6233" s="841"/>
      <c r="UDA6233" s="841"/>
      <c r="UDB6233" s="841"/>
      <c r="UDC6233" s="841"/>
      <c r="UDD6233" s="841"/>
      <c r="UDE6233" s="841"/>
      <c r="UDF6233" s="841"/>
      <c r="UDG6233" s="841"/>
      <c r="UDH6233" s="841"/>
      <c r="UDI6233" s="841"/>
      <c r="UDJ6233" s="841"/>
      <c r="UDK6233" s="841"/>
      <c r="UDL6233" s="841"/>
      <c r="UDM6233" s="841"/>
      <c r="UDN6233" s="841"/>
      <c r="UDO6233" s="841"/>
      <c r="UDP6233" s="841"/>
      <c r="UDQ6233" s="841"/>
      <c r="UDR6233" s="841"/>
      <c r="UDS6233" s="841"/>
      <c r="UDT6233" s="841"/>
      <c r="UDU6233" s="841"/>
      <c r="UDV6233" s="841"/>
      <c r="UDW6233" s="841"/>
      <c r="UDX6233" s="841"/>
      <c r="UDY6233" s="841"/>
      <c r="UDZ6233" s="841"/>
      <c r="UEA6233" s="841"/>
      <c r="UEB6233" s="841"/>
      <c r="UEC6233" s="841"/>
      <c r="UED6233" s="841"/>
      <c r="UEE6233" s="841"/>
      <c r="UEF6233" s="841"/>
      <c r="UEG6233" s="841"/>
      <c r="UEH6233" s="841"/>
      <c r="UEI6233" s="841"/>
      <c r="UEJ6233" s="841"/>
      <c r="UEK6233" s="841"/>
      <c r="UEL6233" s="841"/>
      <c r="UEM6233" s="841"/>
      <c r="UEN6233" s="841"/>
      <c r="UEO6233" s="841"/>
      <c r="UEP6233" s="841"/>
      <c r="UEQ6233" s="841"/>
      <c r="UER6233" s="841"/>
      <c r="UES6233" s="841"/>
      <c r="UET6233" s="841"/>
      <c r="UEU6233" s="841"/>
      <c r="UEV6233" s="841"/>
      <c r="UEW6233" s="841"/>
      <c r="UEX6233" s="841"/>
      <c r="UEY6233" s="841"/>
      <c r="UEZ6233" s="841"/>
      <c r="UFA6233" s="841"/>
      <c r="UFB6233" s="841"/>
      <c r="UFC6233" s="841"/>
      <c r="UFD6233" s="841"/>
      <c r="UFE6233" s="841"/>
      <c r="UFF6233" s="841"/>
      <c r="UFG6233" s="841"/>
      <c r="UFH6233" s="841"/>
      <c r="UFI6233" s="841"/>
      <c r="UFJ6233" s="841"/>
      <c r="UFK6233" s="841"/>
      <c r="UFL6233" s="841"/>
      <c r="UFM6233" s="841"/>
      <c r="UFN6233" s="841"/>
      <c r="UFO6233" s="841"/>
      <c r="UFP6233" s="841"/>
      <c r="UFQ6233" s="841"/>
      <c r="UFR6233" s="841"/>
      <c r="UFS6233" s="841"/>
      <c r="UFT6233" s="841"/>
      <c r="UFU6233" s="841"/>
      <c r="UFV6233" s="841"/>
      <c r="UFW6233" s="841"/>
      <c r="UFX6233" s="841"/>
      <c r="UFY6233" s="841"/>
      <c r="UFZ6233" s="841"/>
      <c r="UGA6233" s="841"/>
      <c r="UGB6233" s="841"/>
      <c r="UGC6233" s="841"/>
      <c r="UGD6233" s="841"/>
      <c r="UGE6233" s="841"/>
      <c r="UGF6233" s="841"/>
      <c r="UGG6233" s="841"/>
      <c r="UGH6233" s="841"/>
      <c r="UGI6233" s="841"/>
      <c r="UGJ6233" s="841"/>
      <c r="UGK6233" s="841"/>
      <c r="UGL6233" s="841"/>
      <c r="UGM6233" s="841"/>
      <c r="UGN6233" s="841"/>
      <c r="UGO6233" s="841"/>
      <c r="UGP6233" s="841"/>
      <c r="UGQ6233" s="841"/>
      <c r="UGR6233" s="841"/>
      <c r="UGS6233" s="841"/>
      <c r="UGT6233" s="841"/>
      <c r="UGU6233" s="841"/>
      <c r="UGV6233" s="841"/>
      <c r="UGW6233" s="841"/>
      <c r="UGX6233" s="841"/>
      <c r="UGY6233" s="841"/>
      <c r="UGZ6233" s="841"/>
      <c r="UHA6233" s="841"/>
      <c r="UHB6233" s="841"/>
      <c r="UHC6233" s="841"/>
      <c r="UHD6233" s="841"/>
      <c r="UHE6233" s="841"/>
      <c r="UHF6233" s="841"/>
      <c r="UHG6233" s="841"/>
      <c r="UHH6233" s="841"/>
      <c r="UHI6233" s="841"/>
      <c r="UHJ6233" s="841"/>
      <c r="UHK6233" s="841"/>
      <c r="UHL6233" s="841"/>
      <c r="UHM6233" s="841"/>
      <c r="UHN6233" s="841"/>
      <c r="UHO6233" s="841"/>
      <c r="UHP6233" s="841"/>
      <c r="UHQ6233" s="841"/>
      <c r="UHR6233" s="841"/>
      <c r="UHS6233" s="841"/>
      <c r="UHT6233" s="841"/>
      <c r="UHU6233" s="841"/>
      <c r="UHV6233" s="841"/>
      <c r="UHW6233" s="841"/>
      <c r="UHX6233" s="841"/>
      <c r="UHY6233" s="841"/>
      <c r="UHZ6233" s="841"/>
      <c r="UIA6233" s="841"/>
      <c r="UIB6233" s="841"/>
      <c r="UIC6233" s="841"/>
      <c r="UID6233" s="841"/>
      <c r="UIE6233" s="841"/>
      <c r="UIF6233" s="841"/>
      <c r="UIG6233" s="841"/>
      <c r="UIH6233" s="841"/>
      <c r="UII6233" s="841"/>
      <c r="UIJ6233" s="841"/>
      <c r="UIK6233" s="841"/>
      <c r="UIL6233" s="841"/>
      <c r="UIM6233" s="841"/>
      <c r="UIN6233" s="841"/>
      <c r="UIO6233" s="841"/>
      <c r="UIP6233" s="841"/>
      <c r="UIQ6233" s="841"/>
      <c r="UIR6233" s="841"/>
      <c r="UIS6233" s="841"/>
      <c r="UIT6233" s="841"/>
      <c r="UIU6233" s="841"/>
      <c r="UIV6233" s="841"/>
      <c r="UIW6233" s="841"/>
      <c r="UIX6233" s="841"/>
      <c r="UIY6233" s="841"/>
      <c r="UIZ6233" s="841"/>
      <c r="UJA6233" s="841"/>
      <c r="UJB6233" s="841"/>
      <c r="UJC6233" s="841"/>
      <c r="UJD6233" s="841"/>
      <c r="UJE6233" s="841"/>
      <c r="UJF6233" s="841"/>
      <c r="UJG6233" s="841"/>
      <c r="UJH6233" s="841"/>
      <c r="UJI6233" s="841"/>
      <c r="UJJ6233" s="841"/>
      <c r="UJK6233" s="841"/>
      <c r="UJL6233" s="841"/>
      <c r="UJM6233" s="841"/>
      <c r="UJN6233" s="841"/>
      <c r="UJO6233" s="841"/>
      <c r="UJP6233" s="841"/>
      <c r="UJQ6233" s="841"/>
      <c r="UJR6233" s="841"/>
      <c r="UJS6233" s="841"/>
      <c r="UJT6233" s="841"/>
      <c r="UJU6233" s="841"/>
      <c r="UJV6233" s="841"/>
      <c r="UJW6233" s="841"/>
      <c r="UJX6233" s="841"/>
      <c r="UJY6233" s="841"/>
      <c r="UJZ6233" s="841"/>
      <c r="UKA6233" s="841"/>
      <c r="UKB6233" s="841"/>
      <c r="UKC6233" s="841"/>
      <c r="UKD6233" s="841"/>
      <c r="UKE6233" s="841"/>
      <c r="UKF6233" s="841"/>
      <c r="UKG6233" s="841"/>
      <c r="UKH6233" s="841"/>
      <c r="UKI6233" s="841"/>
      <c r="UKJ6233" s="841"/>
      <c r="UKK6233" s="841"/>
      <c r="UKL6233" s="841"/>
      <c r="UKM6233" s="841"/>
      <c r="UKN6233" s="841"/>
      <c r="UKO6233" s="841"/>
      <c r="UKP6233" s="841"/>
      <c r="UKQ6233" s="841"/>
      <c r="UKR6233" s="841"/>
      <c r="UKS6233" s="841"/>
      <c r="UKT6233" s="841"/>
      <c r="UKU6233" s="841"/>
      <c r="UKV6233" s="841"/>
      <c r="UKW6233" s="841"/>
      <c r="UKX6233" s="841"/>
      <c r="UKY6233" s="841"/>
      <c r="UKZ6233" s="841"/>
      <c r="ULA6233" s="841"/>
      <c r="ULB6233" s="841"/>
      <c r="ULC6233" s="841"/>
      <c r="ULD6233" s="841"/>
      <c r="ULE6233" s="841"/>
      <c r="ULF6233" s="841"/>
      <c r="ULG6233" s="841"/>
      <c r="ULH6233" s="841"/>
      <c r="ULI6233" s="841"/>
      <c r="ULJ6233" s="841"/>
      <c r="ULK6233" s="841"/>
      <c r="ULL6233" s="841"/>
      <c r="ULM6233" s="841"/>
      <c r="ULN6233" s="841"/>
      <c r="ULO6233" s="841"/>
      <c r="ULP6233" s="841"/>
      <c r="ULQ6233" s="841"/>
      <c r="ULR6233" s="841"/>
      <c r="ULS6233" s="841"/>
      <c r="ULT6233" s="841"/>
      <c r="ULU6233" s="841"/>
      <c r="ULV6233" s="841"/>
      <c r="ULW6233" s="841"/>
      <c r="ULX6233" s="841"/>
      <c r="ULY6233" s="841"/>
      <c r="ULZ6233" s="841"/>
      <c r="UMA6233" s="841"/>
      <c r="UMB6233" s="841"/>
      <c r="UMC6233" s="841"/>
      <c r="UMD6233" s="841"/>
      <c r="UME6233" s="841"/>
      <c r="UMF6233" s="841"/>
      <c r="UMG6233" s="841"/>
      <c r="UMH6233" s="841"/>
      <c r="UMI6233" s="841"/>
      <c r="UMJ6233" s="841"/>
      <c r="UMK6233" s="841"/>
      <c r="UML6233" s="841"/>
      <c r="UMM6233" s="841"/>
      <c r="UMN6233" s="841"/>
      <c r="UMO6233" s="841"/>
      <c r="UMP6233" s="841"/>
      <c r="UMQ6233" s="841"/>
      <c r="UMR6233" s="841"/>
      <c r="UMS6233" s="841"/>
      <c r="UMT6233" s="841"/>
      <c r="UMU6233" s="841"/>
      <c r="UMV6233" s="841"/>
      <c r="UMW6233" s="841"/>
      <c r="UMX6233" s="841"/>
      <c r="UMY6233" s="841"/>
      <c r="UMZ6233" s="841"/>
      <c r="UNA6233" s="841"/>
      <c r="UNB6233" s="841"/>
      <c r="UNC6233" s="841"/>
      <c r="UND6233" s="841"/>
      <c r="UNE6233" s="841"/>
      <c r="UNF6233" s="841"/>
      <c r="UNG6233" s="841"/>
      <c r="UNH6233" s="841"/>
      <c r="UNI6233" s="841"/>
      <c r="UNJ6233" s="841"/>
      <c r="UNK6233" s="841"/>
      <c r="UNL6233" s="841"/>
      <c r="UNM6233" s="841"/>
      <c r="UNN6233" s="841"/>
      <c r="UNO6233" s="841"/>
      <c r="UNP6233" s="841"/>
      <c r="UNQ6233" s="841"/>
      <c r="UNR6233" s="841"/>
      <c r="UNS6233" s="841"/>
      <c r="UNT6233" s="841"/>
      <c r="UNU6233" s="841"/>
      <c r="UNV6233" s="841"/>
      <c r="UNW6233" s="841"/>
      <c r="UNX6233" s="841"/>
      <c r="UNY6233" s="841"/>
      <c r="UNZ6233" s="841"/>
      <c r="UOA6233" s="841"/>
      <c r="UOB6233" s="841"/>
      <c r="UOC6233" s="841"/>
      <c r="UOD6233" s="841"/>
      <c r="UOE6233" s="841"/>
      <c r="UOF6233" s="841"/>
      <c r="UOG6233" s="841"/>
      <c r="UOH6233" s="841"/>
      <c r="UOI6233" s="841"/>
      <c r="UOJ6233" s="841"/>
      <c r="UOK6233" s="841"/>
      <c r="UOL6233" s="841"/>
      <c r="UOM6233" s="841"/>
      <c r="UON6233" s="841"/>
      <c r="UOO6233" s="841"/>
      <c r="UOP6233" s="841"/>
      <c r="UOQ6233" s="841"/>
      <c r="UOR6233" s="841"/>
      <c r="UOS6233" s="841"/>
      <c r="UOT6233" s="841"/>
      <c r="UOU6233" s="841"/>
      <c r="UOV6233" s="841"/>
      <c r="UOW6233" s="841"/>
      <c r="UOX6233" s="841"/>
      <c r="UOY6233" s="841"/>
      <c r="UOZ6233" s="841"/>
      <c r="UPA6233" s="841"/>
      <c r="UPB6233" s="841"/>
      <c r="UPC6233" s="841"/>
      <c r="UPD6233" s="841"/>
      <c r="UPE6233" s="841"/>
      <c r="UPF6233" s="841"/>
      <c r="UPG6233" s="841"/>
      <c r="UPH6233" s="841"/>
      <c r="UPI6233" s="841"/>
      <c r="UPJ6233" s="841"/>
      <c r="UPK6233" s="841"/>
      <c r="UPL6233" s="841"/>
      <c r="UPM6233" s="841"/>
      <c r="UPN6233" s="841"/>
      <c r="UPO6233" s="841"/>
      <c r="UPP6233" s="841"/>
      <c r="UPQ6233" s="841"/>
      <c r="UPR6233" s="841"/>
      <c r="UPS6233" s="841"/>
      <c r="UPT6233" s="841"/>
      <c r="UPU6233" s="841"/>
      <c r="UPV6233" s="841"/>
      <c r="UPW6233" s="841"/>
      <c r="UPX6233" s="841"/>
      <c r="UPY6233" s="841"/>
      <c r="UPZ6233" s="841"/>
      <c r="UQA6233" s="841"/>
      <c r="UQB6233" s="841"/>
      <c r="UQC6233" s="841"/>
      <c r="UQD6233" s="841"/>
      <c r="UQE6233" s="841"/>
      <c r="UQF6233" s="841"/>
      <c r="UQG6233" s="841"/>
      <c r="UQH6233" s="841"/>
      <c r="UQI6233" s="841"/>
      <c r="UQJ6233" s="841"/>
      <c r="UQK6233" s="841"/>
      <c r="UQL6233" s="841"/>
      <c r="UQM6233" s="841"/>
      <c r="UQN6233" s="841"/>
      <c r="UQO6233" s="841"/>
      <c r="UQP6233" s="841"/>
      <c r="UQQ6233" s="841"/>
      <c r="UQR6233" s="841"/>
      <c r="UQS6233" s="841"/>
      <c r="UQT6233" s="841"/>
      <c r="UQU6233" s="841"/>
      <c r="UQV6233" s="841"/>
      <c r="UQW6233" s="841"/>
      <c r="UQX6233" s="841"/>
      <c r="UQY6233" s="841"/>
      <c r="UQZ6233" s="841"/>
      <c r="URA6233" s="841"/>
      <c r="URB6233" s="841"/>
      <c r="URC6233" s="841"/>
      <c r="URD6233" s="841"/>
      <c r="URE6233" s="841"/>
      <c r="URF6233" s="841"/>
      <c r="URG6233" s="841"/>
      <c r="URH6233" s="841"/>
      <c r="URI6233" s="841"/>
      <c r="URJ6233" s="841"/>
      <c r="URK6233" s="841"/>
      <c r="URL6233" s="841"/>
      <c r="URM6233" s="841"/>
      <c r="URN6233" s="841"/>
      <c r="URO6233" s="841"/>
      <c r="URP6233" s="841"/>
      <c r="URQ6233" s="841"/>
      <c r="URR6233" s="841"/>
      <c r="URS6233" s="841"/>
      <c r="URT6233" s="841"/>
      <c r="URU6233" s="841"/>
      <c r="URV6233" s="841"/>
      <c r="URW6233" s="841"/>
      <c r="URX6233" s="841"/>
      <c r="URY6233" s="841"/>
      <c r="URZ6233" s="841"/>
      <c r="USA6233" s="841"/>
      <c r="USB6233" s="841"/>
      <c r="USC6233" s="841"/>
      <c r="USD6233" s="841"/>
      <c r="USE6233" s="841"/>
      <c r="USF6233" s="841"/>
      <c r="USG6233" s="841"/>
      <c r="USH6233" s="841"/>
      <c r="USI6233" s="841"/>
      <c r="USJ6233" s="841"/>
      <c r="USK6233" s="841"/>
      <c r="USL6233" s="841"/>
      <c r="USM6233" s="841"/>
      <c r="USN6233" s="841"/>
      <c r="USO6233" s="841"/>
      <c r="USP6233" s="841"/>
      <c r="USQ6233" s="841"/>
      <c r="USR6233" s="841"/>
      <c r="USS6233" s="841"/>
      <c r="UST6233" s="841"/>
      <c r="USU6233" s="841"/>
      <c r="USV6233" s="841"/>
      <c r="USW6233" s="841"/>
      <c r="USX6233" s="841"/>
      <c r="USY6233" s="841"/>
      <c r="USZ6233" s="841"/>
      <c r="UTA6233" s="841"/>
      <c r="UTB6233" s="841"/>
      <c r="UTC6233" s="841"/>
      <c r="UTD6233" s="841"/>
      <c r="UTE6233" s="841"/>
      <c r="UTF6233" s="841"/>
      <c r="UTG6233" s="841"/>
      <c r="UTH6233" s="841"/>
      <c r="UTI6233" s="841"/>
      <c r="UTJ6233" s="841"/>
      <c r="UTK6233" s="841"/>
      <c r="UTL6233" s="841"/>
      <c r="UTM6233" s="841"/>
      <c r="UTN6233" s="841"/>
      <c r="UTO6233" s="841"/>
      <c r="UTP6233" s="841"/>
      <c r="UTQ6233" s="841"/>
      <c r="UTR6233" s="841"/>
      <c r="UTS6233" s="841"/>
      <c r="UTT6233" s="841"/>
      <c r="UTU6233" s="841"/>
      <c r="UTV6233" s="841"/>
      <c r="UTW6233" s="841"/>
      <c r="UTX6233" s="841"/>
      <c r="UTY6233" s="841"/>
      <c r="UTZ6233" s="841"/>
      <c r="UUA6233" s="841"/>
      <c r="UUB6233" s="841"/>
      <c r="UUC6233" s="841"/>
      <c r="UUD6233" s="841"/>
      <c r="UUE6233" s="841"/>
      <c r="UUF6233" s="841"/>
      <c r="UUG6233" s="841"/>
      <c r="UUH6233" s="841"/>
      <c r="UUI6233" s="841"/>
      <c r="UUJ6233" s="841"/>
      <c r="UUK6233" s="841"/>
      <c r="UUL6233" s="841"/>
      <c r="UUM6233" s="841"/>
      <c r="UUN6233" s="841"/>
      <c r="UUO6233" s="841"/>
      <c r="UUP6233" s="841"/>
      <c r="UUQ6233" s="841"/>
      <c r="UUR6233" s="841"/>
      <c r="UUS6233" s="841"/>
      <c r="UUT6233" s="841"/>
      <c r="UUU6233" s="841"/>
      <c r="UUV6233" s="841"/>
      <c r="UUW6233" s="841"/>
      <c r="UUX6233" s="841"/>
      <c r="UUY6233" s="841"/>
      <c r="UUZ6233" s="841"/>
      <c r="UVA6233" s="841"/>
      <c r="UVB6233" s="841"/>
      <c r="UVC6233" s="841"/>
      <c r="UVD6233" s="841"/>
      <c r="UVE6233" s="841"/>
      <c r="UVF6233" s="841"/>
      <c r="UVG6233" s="841"/>
      <c r="UVH6233" s="841"/>
      <c r="UVI6233" s="841"/>
      <c r="UVJ6233" s="841"/>
      <c r="UVK6233" s="841"/>
      <c r="UVL6233" s="841"/>
      <c r="UVM6233" s="841"/>
      <c r="UVN6233" s="841"/>
      <c r="UVO6233" s="841"/>
      <c r="UVP6233" s="841"/>
      <c r="UVQ6233" s="841"/>
      <c r="UVR6233" s="841"/>
      <c r="UVS6233" s="841"/>
      <c r="UVT6233" s="841"/>
      <c r="UVU6233" s="841"/>
      <c r="UVV6233" s="841"/>
      <c r="UVW6233" s="841"/>
      <c r="UVX6233" s="841"/>
      <c r="UVY6233" s="841"/>
      <c r="UVZ6233" s="841"/>
      <c r="UWA6233" s="841"/>
      <c r="UWB6233" s="841"/>
      <c r="UWC6233" s="841"/>
      <c r="UWD6233" s="841"/>
      <c r="UWE6233" s="841"/>
      <c r="UWF6233" s="841"/>
      <c r="UWG6233" s="841"/>
      <c r="UWH6233" s="841"/>
      <c r="UWI6233" s="841"/>
      <c r="UWJ6233" s="841"/>
      <c r="UWK6233" s="841"/>
      <c r="UWL6233" s="841"/>
      <c r="UWM6233" s="841"/>
      <c r="UWN6233" s="841"/>
      <c r="UWO6233" s="841"/>
      <c r="UWP6233" s="841"/>
      <c r="UWQ6233" s="841"/>
      <c r="UWR6233" s="841"/>
      <c r="UWS6233" s="841"/>
      <c r="UWT6233" s="841"/>
      <c r="UWU6233" s="841"/>
      <c r="UWV6233" s="841"/>
      <c r="UWW6233" s="841"/>
      <c r="UWX6233" s="841"/>
      <c r="UWY6233" s="841"/>
      <c r="UWZ6233" s="841"/>
      <c r="UXA6233" s="841"/>
      <c r="UXB6233" s="841"/>
      <c r="UXC6233" s="841"/>
      <c r="UXD6233" s="841"/>
      <c r="UXE6233" s="841"/>
      <c r="UXF6233" s="841"/>
      <c r="UXG6233" s="841"/>
      <c r="UXH6233" s="841"/>
      <c r="UXI6233" s="841"/>
      <c r="UXJ6233" s="841"/>
      <c r="UXK6233" s="841"/>
      <c r="UXL6233" s="841"/>
      <c r="UXM6233" s="841"/>
      <c r="UXN6233" s="841"/>
      <c r="UXO6233" s="841"/>
      <c r="UXP6233" s="841"/>
      <c r="UXQ6233" s="841"/>
      <c r="UXR6233" s="841"/>
      <c r="UXS6233" s="841"/>
      <c r="UXT6233" s="841"/>
      <c r="UXU6233" s="841"/>
      <c r="UXV6233" s="841"/>
      <c r="UXW6233" s="841"/>
      <c r="UXX6233" s="841"/>
      <c r="UXY6233" s="841"/>
      <c r="UXZ6233" s="841"/>
      <c r="UYA6233" s="841"/>
      <c r="UYB6233" s="841"/>
      <c r="UYC6233" s="841"/>
      <c r="UYD6233" s="841"/>
      <c r="UYE6233" s="841"/>
      <c r="UYF6233" s="841"/>
      <c r="UYG6233" s="841"/>
      <c r="UYH6233" s="841"/>
      <c r="UYI6233" s="841"/>
      <c r="UYJ6233" s="841"/>
      <c r="UYK6233" s="841"/>
      <c r="UYL6233" s="841"/>
      <c r="UYM6233" s="841"/>
      <c r="UYN6233" s="841"/>
      <c r="UYO6233" s="841"/>
      <c r="UYP6233" s="841"/>
      <c r="UYQ6233" s="841"/>
      <c r="UYR6233" s="841"/>
      <c r="UYS6233" s="841"/>
      <c r="UYT6233" s="841"/>
      <c r="UYU6233" s="841"/>
      <c r="UYV6233" s="841"/>
      <c r="UYW6233" s="841"/>
      <c r="UYX6233" s="841"/>
      <c r="UYY6233" s="841"/>
      <c r="UYZ6233" s="841"/>
      <c r="UZA6233" s="841"/>
      <c r="UZB6233" s="841"/>
      <c r="UZC6233" s="841"/>
      <c r="UZD6233" s="841"/>
      <c r="UZE6233" s="841"/>
      <c r="UZF6233" s="841"/>
      <c r="UZG6233" s="841"/>
      <c r="UZH6233" s="841"/>
      <c r="UZI6233" s="841"/>
      <c r="UZJ6233" s="841"/>
      <c r="UZK6233" s="841"/>
      <c r="UZL6233" s="841"/>
      <c r="UZM6233" s="841"/>
      <c r="UZN6233" s="841"/>
      <c r="UZO6233" s="841"/>
      <c r="UZP6233" s="841"/>
      <c r="UZQ6233" s="841"/>
      <c r="UZR6233" s="841"/>
      <c r="UZS6233" s="841"/>
      <c r="UZT6233" s="841"/>
      <c r="UZU6233" s="841"/>
      <c r="UZV6233" s="841"/>
      <c r="UZW6233" s="841"/>
      <c r="UZX6233" s="841"/>
      <c r="UZY6233" s="841"/>
      <c r="UZZ6233" s="841"/>
      <c r="VAA6233" s="841"/>
      <c r="VAB6233" s="841"/>
      <c r="VAC6233" s="841"/>
      <c r="VAD6233" s="841"/>
      <c r="VAE6233" s="841"/>
      <c r="VAF6233" s="841"/>
      <c r="VAG6233" s="841"/>
      <c r="VAH6233" s="841"/>
      <c r="VAI6233" s="841"/>
      <c r="VAJ6233" s="841"/>
      <c r="VAK6233" s="841"/>
      <c r="VAL6233" s="841"/>
      <c r="VAM6233" s="841"/>
      <c r="VAN6233" s="841"/>
      <c r="VAO6233" s="841"/>
      <c r="VAP6233" s="841"/>
      <c r="VAQ6233" s="841"/>
      <c r="VAR6233" s="841"/>
      <c r="VAS6233" s="841"/>
      <c r="VAT6233" s="841"/>
      <c r="VAU6233" s="841"/>
      <c r="VAV6233" s="841"/>
      <c r="VAW6233" s="841"/>
      <c r="VAX6233" s="841"/>
      <c r="VAY6233" s="841"/>
      <c r="VAZ6233" s="841"/>
      <c r="VBA6233" s="841"/>
      <c r="VBB6233" s="841"/>
      <c r="VBC6233" s="841"/>
      <c r="VBD6233" s="841"/>
      <c r="VBE6233" s="841"/>
      <c r="VBF6233" s="841"/>
      <c r="VBG6233" s="841"/>
      <c r="VBH6233" s="841"/>
      <c r="VBI6233" s="841"/>
      <c r="VBJ6233" s="841"/>
      <c r="VBK6233" s="841"/>
      <c r="VBL6233" s="841"/>
      <c r="VBM6233" s="841"/>
      <c r="VBN6233" s="841"/>
      <c r="VBO6233" s="841"/>
      <c r="VBP6233" s="841"/>
      <c r="VBQ6233" s="841"/>
      <c r="VBR6233" s="841"/>
      <c r="VBS6233" s="841"/>
      <c r="VBT6233" s="841"/>
      <c r="VBU6233" s="841"/>
      <c r="VBV6233" s="841"/>
      <c r="VBW6233" s="841"/>
      <c r="VBX6233" s="841"/>
      <c r="VBY6233" s="841"/>
      <c r="VBZ6233" s="841"/>
      <c r="VCA6233" s="841"/>
      <c r="VCB6233" s="841"/>
      <c r="VCC6233" s="841"/>
      <c r="VCD6233" s="841"/>
      <c r="VCE6233" s="841"/>
      <c r="VCF6233" s="841"/>
      <c r="VCG6233" s="841"/>
      <c r="VCH6233" s="841"/>
      <c r="VCI6233" s="841"/>
      <c r="VCJ6233" s="841"/>
      <c r="VCK6233" s="841"/>
      <c r="VCL6233" s="841"/>
      <c r="VCM6233" s="841"/>
      <c r="VCN6233" s="841"/>
      <c r="VCO6233" s="841"/>
      <c r="VCP6233" s="841"/>
      <c r="VCQ6233" s="841"/>
      <c r="VCR6233" s="841"/>
      <c r="VCS6233" s="841"/>
      <c r="VCT6233" s="841"/>
      <c r="VCU6233" s="841"/>
      <c r="VCV6233" s="841"/>
      <c r="VCW6233" s="841"/>
      <c r="VCX6233" s="841"/>
      <c r="VCY6233" s="841"/>
      <c r="VCZ6233" s="841"/>
      <c r="VDA6233" s="841"/>
      <c r="VDB6233" s="841"/>
      <c r="VDC6233" s="841"/>
      <c r="VDD6233" s="841"/>
      <c r="VDE6233" s="841"/>
      <c r="VDF6233" s="841"/>
      <c r="VDG6233" s="841"/>
      <c r="VDH6233" s="841"/>
      <c r="VDI6233" s="841"/>
      <c r="VDJ6233" s="841"/>
      <c r="VDK6233" s="841"/>
      <c r="VDL6233" s="841"/>
      <c r="VDM6233" s="841"/>
      <c r="VDN6233" s="841"/>
      <c r="VDO6233" s="841"/>
      <c r="VDP6233" s="841"/>
      <c r="VDQ6233" s="841"/>
      <c r="VDR6233" s="841"/>
      <c r="VDS6233" s="841"/>
      <c r="VDT6233" s="841"/>
      <c r="VDU6233" s="841"/>
      <c r="VDV6233" s="841"/>
      <c r="VDW6233" s="841"/>
      <c r="VDX6233" s="841"/>
      <c r="VDY6233" s="841"/>
      <c r="VDZ6233" s="841"/>
      <c r="VEA6233" s="841"/>
      <c r="VEB6233" s="841"/>
      <c r="VEC6233" s="841"/>
      <c r="VED6233" s="841"/>
      <c r="VEE6233" s="841"/>
      <c r="VEF6233" s="841"/>
      <c r="VEG6233" s="841"/>
      <c r="VEH6233" s="841"/>
      <c r="VEI6233" s="841"/>
      <c r="VEJ6233" s="841"/>
      <c r="VEK6233" s="841"/>
      <c r="VEL6233" s="841"/>
      <c r="VEM6233" s="841"/>
      <c r="VEN6233" s="841"/>
      <c r="VEO6233" s="841"/>
      <c r="VEP6233" s="841"/>
      <c r="VEQ6233" s="841"/>
      <c r="VER6233" s="841"/>
      <c r="VES6233" s="841"/>
      <c r="VET6233" s="841"/>
      <c r="VEU6233" s="841"/>
      <c r="VEV6233" s="841"/>
      <c r="VEW6233" s="841"/>
      <c r="VEX6233" s="841"/>
      <c r="VEY6233" s="841"/>
      <c r="VEZ6233" s="841"/>
      <c r="VFA6233" s="841"/>
      <c r="VFB6233" s="841"/>
      <c r="VFC6233" s="841"/>
      <c r="VFD6233" s="841"/>
      <c r="VFE6233" s="841"/>
      <c r="VFF6233" s="841"/>
      <c r="VFG6233" s="841"/>
      <c r="VFH6233" s="841"/>
      <c r="VFI6233" s="841"/>
      <c r="VFJ6233" s="841"/>
      <c r="VFK6233" s="841"/>
      <c r="VFL6233" s="841"/>
      <c r="VFM6233" s="841"/>
      <c r="VFN6233" s="841"/>
      <c r="VFO6233" s="841"/>
      <c r="VFP6233" s="841"/>
      <c r="VFQ6233" s="841"/>
      <c r="VFR6233" s="841"/>
      <c r="VFS6233" s="841"/>
      <c r="VFT6233" s="841"/>
      <c r="VFU6233" s="841"/>
      <c r="VFV6233" s="841"/>
      <c r="VFW6233" s="841"/>
      <c r="VFX6233" s="841"/>
      <c r="VFY6233" s="841"/>
      <c r="VFZ6233" s="841"/>
      <c r="VGA6233" s="841"/>
      <c r="VGB6233" s="841"/>
      <c r="VGC6233" s="841"/>
      <c r="VGD6233" s="841"/>
      <c r="VGE6233" s="841"/>
      <c r="VGF6233" s="841"/>
      <c r="VGG6233" s="841"/>
      <c r="VGH6233" s="841"/>
      <c r="VGI6233" s="841"/>
      <c r="VGJ6233" s="841"/>
      <c r="VGK6233" s="841"/>
      <c r="VGL6233" s="841"/>
      <c r="VGM6233" s="841"/>
      <c r="VGN6233" s="841"/>
      <c r="VGO6233" s="841"/>
      <c r="VGP6233" s="841"/>
      <c r="VGQ6233" s="841"/>
      <c r="VGR6233" s="841"/>
      <c r="VGS6233" s="841"/>
      <c r="VGT6233" s="841"/>
      <c r="VGU6233" s="841"/>
      <c r="VGV6233" s="841"/>
      <c r="VGW6233" s="841"/>
      <c r="VGX6233" s="841"/>
      <c r="VGY6233" s="841"/>
      <c r="VGZ6233" s="841"/>
      <c r="VHA6233" s="841"/>
      <c r="VHB6233" s="841"/>
      <c r="VHC6233" s="841"/>
      <c r="VHD6233" s="841"/>
      <c r="VHE6233" s="841"/>
      <c r="VHF6233" s="841"/>
      <c r="VHG6233" s="841"/>
      <c r="VHH6233" s="841"/>
      <c r="VHI6233" s="841"/>
      <c r="VHJ6233" s="841"/>
      <c r="VHK6233" s="841"/>
      <c r="VHL6233" s="841"/>
      <c r="VHM6233" s="841"/>
      <c r="VHN6233" s="841"/>
      <c r="VHO6233" s="841"/>
      <c r="VHP6233" s="841"/>
      <c r="VHQ6233" s="841"/>
      <c r="VHR6233" s="841"/>
      <c r="VHS6233" s="841"/>
      <c r="VHT6233" s="841"/>
      <c r="VHU6233" s="841"/>
      <c r="VHV6233" s="841"/>
      <c r="VHW6233" s="841"/>
      <c r="VHX6233" s="841"/>
      <c r="VHY6233" s="841"/>
      <c r="VHZ6233" s="841"/>
      <c r="VIA6233" s="841"/>
      <c r="VIB6233" s="841"/>
      <c r="VIC6233" s="841"/>
      <c r="VID6233" s="841"/>
      <c r="VIE6233" s="841"/>
      <c r="VIF6233" s="841"/>
      <c r="VIG6233" s="841"/>
      <c r="VIH6233" s="841"/>
      <c r="VII6233" s="841"/>
      <c r="VIJ6233" s="841"/>
      <c r="VIK6233" s="841"/>
      <c r="VIL6233" s="841"/>
      <c r="VIM6233" s="841"/>
      <c r="VIN6233" s="841"/>
      <c r="VIO6233" s="841"/>
      <c r="VIP6233" s="841"/>
      <c r="VIQ6233" s="841"/>
      <c r="VIR6233" s="841"/>
      <c r="VIS6233" s="841"/>
      <c r="VIT6233" s="841"/>
      <c r="VIU6233" s="841"/>
      <c r="VIV6233" s="841"/>
      <c r="VIW6233" s="841"/>
      <c r="VIX6233" s="841"/>
      <c r="VIY6233" s="841"/>
      <c r="VIZ6233" s="841"/>
      <c r="VJA6233" s="841"/>
      <c r="VJB6233" s="841"/>
      <c r="VJC6233" s="841"/>
      <c r="VJD6233" s="841"/>
      <c r="VJE6233" s="841"/>
      <c r="VJF6233" s="841"/>
      <c r="VJG6233" s="841"/>
      <c r="VJH6233" s="841"/>
      <c r="VJI6233" s="841"/>
      <c r="VJJ6233" s="841"/>
      <c r="VJK6233" s="841"/>
      <c r="VJL6233" s="841"/>
      <c r="VJM6233" s="841"/>
      <c r="VJN6233" s="841"/>
      <c r="VJO6233" s="841"/>
      <c r="VJP6233" s="841"/>
      <c r="VJQ6233" s="841"/>
      <c r="VJR6233" s="841"/>
      <c r="VJS6233" s="841"/>
      <c r="VJT6233" s="841"/>
      <c r="VJU6233" s="841"/>
      <c r="VJV6233" s="841"/>
      <c r="VJW6233" s="841"/>
      <c r="VJX6233" s="841"/>
      <c r="VJY6233" s="841"/>
      <c r="VJZ6233" s="841"/>
      <c r="VKA6233" s="841"/>
      <c r="VKB6233" s="841"/>
      <c r="VKC6233" s="841"/>
      <c r="VKD6233" s="841"/>
      <c r="VKE6233" s="841"/>
      <c r="VKF6233" s="841"/>
      <c r="VKG6233" s="841"/>
      <c r="VKH6233" s="841"/>
      <c r="VKI6233" s="841"/>
      <c r="VKJ6233" s="841"/>
      <c r="VKK6233" s="841"/>
      <c r="VKL6233" s="841"/>
      <c r="VKM6233" s="841"/>
      <c r="VKN6233" s="841"/>
      <c r="VKO6233" s="841"/>
      <c r="VKP6233" s="841"/>
      <c r="VKQ6233" s="841"/>
      <c r="VKR6233" s="841"/>
      <c r="VKS6233" s="841"/>
      <c r="VKT6233" s="841"/>
      <c r="VKU6233" s="841"/>
      <c r="VKV6233" s="841"/>
      <c r="VKW6233" s="841"/>
      <c r="VKX6233" s="841"/>
      <c r="VKY6233" s="841"/>
      <c r="VKZ6233" s="841"/>
      <c r="VLA6233" s="841"/>
      <c r="VLB6233" s="841"/>
      <c r="VLC6233" s="841"/>
      <c r="VLD6233" s="841"/>
      <c r="VLE6233" s="841"/>
      <c r="VLF6233" s="841"/>
      <c r="VLG6233" s="841"/>
      <c r="VLH6233" s="841"/>
      <c r="VLI6233" s="841"/>
      <c r="VLJ6233" s="841"/>
      <c r="VLK6233" s="841"/>
      <c r="VLL6233" s="841"/>
      <c r="VLM6233" s="841"/>
      <c r="VLN6233" s="841"/>
      <c r="VLO6233" s="841"/>
      <c r="VLP6233" s="841"/>
      <c r="VLQ6233" s="841"/>
      <c r="VLR6233" s="841"/>
      <c r="VLS6233" s="841"/>
      <c r="VLT6233" s="841"/>
      <c r="VLU6233" s="841"/>
      <c r="VLV6233" s="841"/>
      <c r="VLW6233" s="841"/>
      <c r="VLX6233" s="841"/>
      <c r="VLY6233" s="841"/>
      <c r="VLZ6233" s="841"/>
      <c r="VMA6233" s="841"/>
      <c r="VMB6233" s="841"/>
      <c r="VMC6233" s="841"/>
      <c r="VMD6233" s="841"/>
      <c r="VME6233" s="841"/>
      <c r="VMF6233" s="841"/>
      <c r="VMG6233" s="841"/>
      <c r="VMH6233" s="841"/>
      <c r="VMI6233" s="841"/>
      <c r="VMJ6233" s="841"/>
      <c r="VMK6233" s="841"/>
      <c r="VML6233" s="841"/>
      <c r="VMM6233" s="841"/>
      <c r="VMN6233" s="841"/>
      <c r="VMO6233" s="841"/>
      <c r="VMP6233" s="841"/>
      <c r="VMQ6233" s="841"/>
      <c r="VMR6233" s="841"/>
      <c r="VMS6233" s="841"/>
      <c r="VMT6233" s="841"/>
      <c r="VMU6233" s="841"/>
      <c r="VMV6233" s="841"/>
      <c r="VMW6233" s="841"/>
      <c r="VMX6233" s="841"/>
      <c r="VMY6233" s="841"/>
      <c r="VMZ6233" s="841"/>
      <c r="VNA6233" s="841"/>
      <c r="VNB6233" s="841"/>
      <c r="VNC6233" s="841"/>
      <c r="VND6233" s="841"/>
      <c r="VNE6233" s="841"/>
      <c r="VNF6233" s="841"/>
      <c r="VNG6233" s="841"/>
      <c r="VNH6233" s="841"/>
      <c r="VNI6233" s="841"/>
      <c r="VNJ6233" s="841"/>
      <c r="VNK6233" s="841"/>
      <c r="VNL6233" s="841"/>
      <c r="VNM6233" s="841"/>
      <c r="VNN6233" s="841"/>
      <c r="VNO6233" s="841"/>
      <c r="VNP6233" s="841"/>
      <c r="VNQ6233" s="841"/>
      <c r="VNR6233" s="841"/>
      <c r="VNS6233" s="841"/>
      <c r="VNT6233" s="841"/>
      <c r="VNU6233" s="841"/>
      <c r="VNV6233" s="841"/>
      <c r="VNW6233" s="841"/>
      <c r="VNX6233" s="841"/>
      <c r="VNY6233" s="841"/>
      <c r="VNZ6233" s="841"/>
      <c r="VOA6233" s="841"/>
      <c r="VOB6233" s="841"/>
      <c r="VOC6233" s="841"/>
      <c r="VOD6233" s="841"/>
      <c r="VOE6233" s="841"/>
      <c r="VOF6233" s="841"/>
      <c r="VOG6233" s="841"/>
      <c r="VOH6233" s="841"/>
      <c r="VOI6233" s="841"/>
      <c r="VOJ6233" s="841"/>
      <c r="VOK6233" s="841"/>
      <c r="VOL6233" s="841"/>
      <c r="VOM6233" s="841"/>
      <c r="VON6233" s="841"/>
      <c r="VOO6233" s="841"/>
      <c r="VOP6233" s="841"/>
      <c r="VOQ6233" s="841"/>
      <c r="VOR6233" s="841"/>
      <c r="VOS6233" s="841"/>
      <c r="VOT6233" s="841"/>
      <c r="VOU6233" s="841"/>
      <c r="VOV6233" s="841"/>
      <c r="VOW6233" s="841"/>
      <c r="VOX6233" s="841"/>
      <c r="VOY6233" s="841"/>
      <c r="VOZ6233" s="841"/>
      <c r="VPA6233" s="841"/>
      <c r="VPB6233" s="841"/>
      <c r="VPC6233" s="841"/>
      <c r="VPD6233" s="841"/>
      <c r="VPE6233" s="841"/>
      <c r="VPF6233" s="841"/>
      <c r="VPG6233" s="841"/>
      <c r="VPH6233" s="841"/>
      <c r="VPI6233" s="841"/>
      <c r="VPJ6233" s="841"/>
      <c r="VPK6233" s="841"/>
      <c r="VPL6233" s="841"/>
      <c r="VPM6233" s="841"/>
      <c r="VPN6233" s="841"/>
      <c r="VPO6233" s="841"/>
      <c r="VPP6233" s="841"/>
      <c r="VPQ6233" s="841"/>
      <c r="VPR6233" s="841"/>
      <c r="VPS6233" s="841"/>
      <c r="VPT6233" s="841"/>
      <c r="VPU6233" s="841"/>
      <c r="VPV6233" s="841"/>
      <c r="VPW6233" s="841"/>
      <c r="VPX6233" s="841"/>
      <c r="VPY6233" s="841"/>
      <c r="VPZ6233" s="841"/>
      <c r="VQA6233" s="841"/>
      <c r="VQB6233" s="841"/>
      <c r="VQC6233" s="841"/>
      <c r="VQD6233" s="841"/>
      <c r="VQE6233" s="841"/>
      <c r="VQF6233" s="841"/>
      <c r="VQG6233" s="841"/>
      <c r="VQH6233" s="841"/>
      <c r="VQI6233" s="841"/>
      <c r="VQJ6233" s="841"/>
      <c r="VQK6233" s="841"/>
      <c r="VQL6233" s="841"/>
      <c r="VQM6233" s="841"/>
      <c r="VQN6233" s="841"/>
      <c r="VQO6233" s="841"/>
      <c r="VQP6233" s="841"/>
      <c r="VQQ6233" s="841"/>
      <c r="VQR6233" s="841"/>
      <c r="VQS6233" s="841"/>
      <c r="VQT6233" s="841"/>
      <c r="VQU6233" s="841"/>
      <c r="VQV6233" s="841"/>
      <c r="VQW6233" s="841"/>
      <c r="VQX6233" s="841"/>
      <c r="VQY6233" s="841"/>
      <c r="VQZ6233" s="841"/>
      <c r="VRA6233" s="841"/>
      <c r="VRB6233" s="841"/>
      <c r="VRC6233" s="841"/>
      <c r="VRD6233" s="841"/>
      <c r="VRE6233" s="841"/>
      <c r="VRF6233" s="841"/>
      <c r="VRG6233" s="841"/>
      <c r="VRH6233" s="841"/>
      <c r="VRI6233" s="841"/>
      <c r="VRJ6233" s="841"/>
      <c r="VRK6233" s="841"/>
      <c r="VRL6233" s="841"/>
      <c r="VRM6233" s="841"/>
      <c r="VRN6233" s="841"/>
      <c r="VRO6233" s="841"/>
      <c r="VRP6233" s="841"/>
      <c r="VRQ6233" s="841"/>
      <c r="VRR6233" s="841"/>
      <c r="VRS6233" s="841"/>
      <c r="VRT6233" s="841"/>
      <c r="VRU6233" s="841"/>
      <c r="VRV6233" s="841"/>
      <c r="VRW6233" s="841"/>
      <c r="VRX6233" s="841"/>
      <c r="VRY6233" s="841"/>
      <c r="VRZ6233" s="841"/>
      <c r="VSA6233" s="841"/>
      <c r="VSB6233" s="841"/>
      <c r="VSC6233" s="841"/>
      <c r="VSD6233" s="841"/>
      <c r="VSE6233" s="841"/>
      <c r="VSF6233" s="841"/>
      <c r="VSG6233" s="841"/>
      <c r="VSH6233" s="841"/>
      <c r="VSI6233" s="841"/>
      <c r="VSJ6233" s="841"/>
      <c r="VSK6233" s="841"/>
      <c r="VSL6233" s="841"/>
      <c r="VSM6233" s="841"/>
      <c r="VSN6233" s="841"/>
      <c r="VSO6233" s="841"/>
      <c r="VSP6233" s="841"/>
      <c r="VSQ6233" s="841"/>
      <c r="VSR6233" s="841"/>
      <c r="VSS6233" s="841"/>
      <c r="VST6233" s="841"/>
      <c r="VSU6233" s="841"/>
      <c r="VSV6233" s="841"/>
      <c r="VSW6233" s="841"/>
      <c r="VSX6233" s="841"/>
      <c r="VSY6233" s="841"/>
      <c r="VSZ6233" s="841"/>
      <c r="VTA6233" s="841"/>
      <c r="VTB6233" s="841"/>
      <c r="VTC6233" s="841"/>
      <c r="VTD6233" s="841"/>
      <c r="VTE6233" s="841"/>
      <c r="VTF6233" s="841"/>
      <c r="VTG6233" s="841"/>
      <c r="VTH6233" s="841"/>
      <c r="VTI6233" s="841"/>
      <c r="VTJ6233" s="841"/>
      <c r="VTK6233" s="841"/>
      <c r="VTL6233" s="841"/>
      <c r="VTM6233" s="841"/>
      <c r="VTN6233" s="841"/>
      <c r="VTO6233" s="841"/>
      <c r="VTP6233" s="841"/>
      <c r="VTQ6233" s="841"/>
      <c r="VTR6233" s="841"/>
      <c r="VTS6233" s="841"/>
      <c r="VTT6233" s="841"/>
      <c r="VTU6233" s="841"/>
      <c r="VTV6233" s="841"/>
      <c r="VTW6233" s="841"/>
      <c r="VTX6233" s="841"/>
      <c r="VTY6233" s="841"/>
      <c r="VTZ6233" s="841"/>
      <c r="VUA6233" s="841"/>
      <c r="VUB6233" s="841"/>
      <c r="VUC6233" s="841"/>
      <c r="VUD6233" s="841"/>
      <c r="VUE6233" s="841"/>
      <c r="VUF6233" s="841"/>
      <c r="VUG6233" s="841"/>
      <c r="VUH6233" s="841"/>
      <c r="VUI6233" s="841"/>
      <c r="VUJ6233" s="841"/>
      <c r="VUK6233" s="841"/>
      <c r="VUL6233" s="841"/>
      <c r="VUM6233" s="841"/>
      <c r="VUN6233" s="841"/>
      <c r="VUO6233" s="841"/>
      <c r="VUP6233" s="841"/>
      <c r="VUQ6233" s="841"/>
      <c r="VUR6233" s="841"/>
      <c r="VUS6233" s="841"/>
      <c r="VUT6233" s="841"/>
      <c r="VUU6233" s="841"/>
      <c r="VUV6233" s="841"/>
      <c r="VUW6233" s="841"/>
      <c r="VUX6233" s="841"/>
      <c r="VUY6233" s="841"/>
      <c r="VUZ6233" s="841"/>
      <c r="VVA6233" s="841"/>
      <c r="VVB6233" s="841"/>
      <c r="VVC6233" s="841"/>
      <c r="VVD6233" s="841"/>
      <c r="VVE6233" s="841"/>
      <c r="VVF6233" s="841"/>
      <c r="VVG6233" s="841"/>
      <c r="VVH6233" s="841"/>
      <c r="VVI6233" s="841"/>
      <c r="VVJ6233" s="841"/>
      <c r="VVK6233" s="841"/>
      <c r="VVL6233" s="841"/>
      <c r="VVM6233" s="841"/>
      <c r="VVN6233" s="841"/>
      <c r="VVO6233" s="841"/>
      <c r="VVP6233" s="841"/>
      <c r="VVQ6233" s="841"/>
      <c r="VVR6233" s="841"/>
      <c r="VVS6233" s="841"/>
      <c r="VVT6233" s="841"/>
      <c r="VVU6233" s="841"/>
      <c r="VVV6233" s="841"/>
      <c r="VVW6233" s="841"/>
      <c r="VVX6233" s="841"/>
      <c r="VVY6233" s="841"/>
      <c r="VVZ6233" s="841"/>
      <c r="VWA6233" s="841"/>
      <c r="VWB6233" s="841"/>
      <c r="VWC6233" s="841"/>
      <c r="VWD6233" s="841"/>
      <c r="VWE6233" s="841"/>
      <c r="VWF6233" s="841"/>
      <c r="VWG6233" s="841"/>
      <c r="VWH6233" s="841"/>
      <c r="VWI6233" s="841"/>
      <c r="VWJ6233" s="841"/>
      <c r="VWK6233" s="841"/>
      <c r="VWL6233" s="841"/>
      <c r="VWM6233" s="841"/>
      <c r="VWN6233" s="841"/>
      <c r="VWO6233" s="841"/>
      <c r="VWP6233" s="841"/>
      <c r="VWQ6233" s="841"/>
      <c r="VWR6233" s="841"/>
      <c r="VWS6233" s="841"/>
      <c r="VWT6233" s="841"/>
      <c r="VWU6233" s="841"/>
      <c r="VWV6233" s="841"/>
      <c r="VWW6233" s="841"/>
      <c r="VWX6233" s="841"/>
      <c r="VWY6233" s="841"/>
      <c r="VWZ6233" s="841"/>
      <c r="VXA6233" s="841"/>
      <c r="VXB6233" s="841"/>
      <c r="VXC6233" s="841"/>
      <c r="VXD6233" s="841"/>
      <c r="VXE6233" s="841"/>
      <c r="VXF6233" s="841"/>
      <c r="VXG6233" s="841"/>
      <c r="VXH6233" s="841"/>
      <c r="VXI6233" s="841"/>
      <c r="VXJ6233" s="841"/>
      <c r="VXK6233" s="841"/>
      <c r="VXL6233" s="841"/>
      <c r="VXM6233" s="841"/>
      <c r="VXN6233" s="841"/>
      <c r="VXO6233" s="841"/>
      <c r="VXP6233" s="841"/>
      <c r="VXQ6233" s="841"/>
      <c r="VXR6233" s="841"/>
      <c r="VXS6233" s="841"/>
      <c r="VXT6233" s="841"/>
      <c r="VXU6233" s="841"/>
      <c r="VXV6233" s="841"/>
      <c r="VXW6233" s="841"/>
      <c r="VXX6233" s="841"/>
      <c r="VXY6233" s="841"/>
      <c r="VXZ6233" s="841"/>
      <c r="VYA6233" s="841"/>
      <c r="VYB6233" s="841"/>
      <c r="VYC6233" s="841"/>
      <c r="VYD6233" s="841"/>
      <c r="VYE6233" s="841"/>
      <c r="VYF6233" s="841"/>
      <c r="VYG6233" s="841"/>
      <c r="VYH6233" s="841"/>
      <c r="VYI6233" s="841"/>
      <c r="VYJ6233" s="841"/>
      <c r="VYK6233" s="841"/>
      <c r="VYL6233" s="841"/>
      <c r="VYM6233" s="841"/>
      <c r="VYN6233" s="841"/>
      <c r="VYO6233" s="841"/>
      <c r="VYP6233" s="841"/>
      <c r="VYQ6233" s="841"/>
      <c r="VYR6233" s="841"/>
      <c r="VYS6233" s="841"/>
      <c r="VYT6233" s="841"/>
      <c r="VYU6233" s="841"/>
      <c r="VYV6233" s="841"/>
      <c r="VYW6233" s="841"/>
      <c r="VYX6233" s="841"/>
      <c r="VYY6233" s="841"/>
      <c r="VYZ6233" s="841"/>
      <c r="VZA6233" s="841"/>
      <c r="VZB6233" s="841"/>
      <c r="VZC6233" s="841"/>
      <c r="VZD6233" s="841"/>
      <c r="VZE6233" s="841"/>
      <c r="VZF6233" s="841"/>
      <c r="VZG6233" s="841"/>
      <c r="VZH6233" s="841"/>
      <c r="VZI6233" s="841"/>
      <c r="VZJ6233" s="841"/>
      <c r="VZK6233" s="841"/>
      <c r="VZL6233" s="841"/>
      <c r="VZM6233" s="841"/>
      <c r="VZN6233" s="841"/>
      <c r="VZO6233" s="841"/>
      <c r="VZP6233" s="841"/>
      <c r="VZQ6233" s="841"/>
      <c r="VZR6233" s="841"/>
      <c r="VZS6233" s="841"/>
      <c r="VZT6233" s="841"/>
      <c r="VZU6233" s="841"/>
      <c r="VZV6233" s="841"/>
      <c r="VZW6233" s="841"/>
      <c r="VZX6233" s="841"/>
      <c r="VZY6233" s="841"/>
      <c r="VZZ6233" s="841"/>
      <c r="WAA6233" s="841"/>
      <c r="WAB6233" s="841"/>
      <c r="WAC6233" s="841"/>
      <c r="WAD6233" s="841"/>
      <c r="WAE6233" s="841"/>
      <c r="WAF6233" s="841"/>
      <c r="WAG6233" s="841"/>
      <c r="WAH6233" s="841"/>
      <c r="WAI6233" s="841"/>
      <c r="WAJ6233" s="841"/>
      <c r="WAK6233" s="841"/>
      <c r="WAL6233" s="841"/>
      <c r="WAM6233" s="841"/>
      <c r="WAN6233" s="841"/>
      <c r="WAO6233" s="841"/>
      <c r="WAP6233" s="841"/>
      <c r="WAQ6233" s="841"/>
      <c r="WAR6233" s="841"/>
      <c r="WAS6233" s="841"/>
      <c r="WAT6233" s="841"/>
      <c r="WAU6233" s="841"/>
      <c r="WAV6233" s="841"/>
      <c r="WAW6233" s="841"/>
      <c r="WAX6233" s="841"/>
      <c r="WAY6233" s="841"/>
      <c r="WAZ6233" s="841"/>
      <c r="WBA6233" s="841"/>
      <c r="WBB6233" s="841"/>
      <c r="WBC6233" s="841"/>
      <c r="WBD6233" s="841"/>
      <c r="WBE6233" s="841"/>
      <c r="WBF6233" s="841"/>
      <c r="WBG6233" s="841"/>
      <c r="WBH6233" s="841"/>
      <c r="WBI6233" s="841"/>
      <c r="WBJ6233" s="841"/>
      <c r="WBK6233" s="841"/>
      <c r="WBL6233" s="841"/>
      <c r="WBM6233" s="841"/>
      <c r="WBN6233" s="841"/>
      <c r="WBO6233" s="841"/>
      <c r="WBP6233" s="841"/>
      <c r="WBQ6233" s="841"/>
      <c r="WBR6233" s="841"/>
      <c r="WBS6233" s="841"/>
      <c r="WBT6233" s="841"/>
      <c r="WBU6233" s="841"/>
      <c r="WBV6233" s="841"/>
      <c r="WBW6233" s="841"/>
      <c r="WBX6233" s="841"/>
      <c r="WBY6233" s="841"/>
      <c r="WBZ6233" s="841"/>
      <c r="WCA6233" s="841"/>
      <c r="WCB6233" s="841"/>
      <c r="WCC6233" s="841"/>
      <c r="WCD6233" s="841"/>
      <c r="WCE6233" s="841"/>
      <c r="WCF6233" s="841"/>
      <c r="WCG6233" s="841"/>
      <c r="WCH6233" s="841"/>
      <c r="WCI6233" s="841"/>
      <c r="WCJ6233" s="841"/>
      <c r="WCK6233" s="841"/>
      <c r="WCL6233" s="841"/>
      <c r="WCM6233" s="841"/>
      <c r="WCN6233" s="841"/>
      <c r="WCO6233" s="841"/>
      <c r="WCP6233" s="841"/>
      <c r="WCQ6233" s="841"/>
      <c r="WCR6233" s="841"/>
      <c r="WCS6233" s="841"/>
      <c r="WCT6233" s="841"/>
      <c r="WCU6233" s="841"/>
      <c r="WCV6233" s="841"/>
      <c r="WCW6233" s="841"/>
      <c r="WCX6233" s="841"/>
      <c r="WCY6233" s="841"/>
      <c r="WCZ6233" s="841"/>
      <c r="WDA6233" s="841"/>
      <c r="WDB6233" s="841"/>
      <c r="WDC6233" s="841"/>
      <c r="WDD6233" s="841"/>
      <c r="WDE6233" s="841"/>
      <c r="WDF6233" s="841"/>
      <c r="WDG6233" s="841"/>
      <c r="WDH6233" s="841"/>
      <c r="WDI6233" s="841"/>
      <c r="WDJ6233" s="841"/>
      <c r="WDK6233" s="841"/>
      <c r="WDL6233" s="841"/>
      <c r="WDM6233" s="841"/>
      <c r="WDN6233" s="841"/>
      <c r="WDO6233" s="841"/>
      <c r="WDP6233" s="841"/>
      <c r="WDQ6233" s="841"/>
      <c r="WDR6233" s="841"/>
      <c r="WDS6233" s="841"/>
      <c r="WDT6233" s="841"/>
      <c r="WDU6233" s="841"/>
      <c r="WDV6233" s="841"/>
      <c r="WDW6233" s="841"/>
      <c r="WDX6233" s="841"/>
      <c r="WDY6233" s="841"/>
      <c r="WDZ6233" s="841"/>
      <c r="WEA6233" s="841"/>
      <c r="WEB6233" s="841"/>
      <c r="WEC6233" s="841"/>
      <c r="WED6233" s="841"/>
      <c r="WEE6233" s="841"/>
      <c r="WEF6233" s="841"/>
      <c r="WEG6233" s="841"/>
      <c r="WEH6233" s="841"/>
      <c r="WEI6233" s="841"/>
      <c r="WEJ6233" s="841"/>
      <c r="WEK6233" s="841"/>
      <c r="WEL6233" s="841"/>
      <c r="WEM6233" s="841"/>
      <c r="WEN6233" s="841"/>
      <c r="WEO6233" s="841"/>
      <c r="WEP6233" s="841"/>
      <c r="WEQ6233" s="841"/>
      <c r="WER6233" s="841"/>
      <c r="WES6233" s="841"/>
      <c r="WET6233" s="841"/>
      <c r="WEU6233" s="841"/>
      <c r="WEV6233" s="841"/>
      <c r="WEW6233" s="841"/>
      <c r="WEX6233" s="841"/>
      <c r="WEY6233" s="841"/>
      <c r="WEZ6233" s="841"/>
      <c r="WFA6233" s="841"/>
      <c r="WFB6233" s="841"/>
      <c r="WFC6233" s="841"/>
      <c r="WFD6233" s="841"/>
      <c r="WFE6233" s="841"/>
      <c r="WFF6233" s="841"/>
      <c r="WFG6233" s="841"/>
      <c r="WFH6233" s="841"/>
      <c r="WFI6233" s="841"/>
      <c r="WFJ6233" s="841"/>
      <c r="WFK6233" s="841"/>
      <c r="WFL6233" s="841"/>
      <c r="WFM6233" s="841"/>
      <c r="WFN6233" s="841"/>
      <c r="WFO6233" s="841"/>
      <c r="WFP6233" s="841"/>
      <c r="WFQ6233" s="841"/>
      <c r="WFR6233" s="841"/>
      <c r="WFS6233" s="841"/>
      <c r="WFT6233" s="841"/>
      <c r="WFU6233" s="841"/>
      <c r="WFV6233" s="841"/>
      <c r="WFW6233" s="841"/>
      <c r="WFX6233" s="841"/>
      <c r="WFY6233" s="841"/>
      <c r="WFZ6233" s="841"/>
      <c r="WGA6233" s="841"/>
      <c r="WGB6233" s="841"/>
      <c r="WGC6233" s="841"/>
      <c r="WGD6233" s="841"/>
      <c r="WGE6233" s="841"/>
      <c r="WGF6233" s="841"/>
      <c r="WGG6233" s="841"/>
      <c r="WGH6233" s="841"/>
      <c r="WGI6233" s="841"/>
      <c r="WGJ6233" s="841"/>
      <c r="WGK6233" s="841"/>
      <c r="WGL6233" s="841"/>
      <c r="WGM6233" s="841"/>
      <c r="WGN6233" s="841"/>
      <c r="WGO6233" s="841"/>
      <c r="WGP6233" s="841"/>
      <c r="WGQ6233" s="841"/>
      <c r="WGR6233" s="841"/>
      <c r="WGS6233" s="841"/>
      <c r="WGT6233" s="841"/>
      <c r="WGU6233" s="841"/>
      <c r="WGV6233" s="841"/>
      <c r="WGW6233" s="841"/>
      <c r="WGX6233" s="841"/>
      <c r="WGY6233" s="841"/>
      <c r="WGZ6233" s="841"/>
      <c r="WHA6233" s="841"/>
      <c r="WHB6233" s="841"/>
      <c r="WHC6233" s="841"/>
      <c r="WHD6233" s="841"/>
      <c r="WHE6233" s="841"/>
      <c r="WHF6233" s="841"/>
      <c r="WHG6233" s="841"/>
      <c r="WHH6233" s="841"/>
      <c r="WHI6233" s="841"/>
      <c r="WHJ6233" s="841"/>
      <c r="WHK6233" s="841"/>
      <c r="WHL6233" s="841"/>
      <c r="WHM6233" s="841"/>
      <c r="WHN6233" s="841"/>
      <c r="WHO6233" s="841"/>
      <c r="WHP6233" s="841"/>
      <c r="WHQ6233" s="841"/>
      <c r="WHR6233" s="841"/>
      <c r="WHS6233" s="841"/>
      <c r="WHT6233" s="841"/>
      <c r="WHU6233" s="841"/>
      <c r="WHV6233" s="841"/>
      <c r="WHW6233" s="841"/>
      <c r="WHX6233" s="841"/>
      <c r="WHY6233" s="841"/>
      <c r="WHZ6233" s="841"/>
      <c r="WIA6233" s="841"/>
      <c r="WIB6233" s="841"/>
      <c r="WIC6233" s="841"/>
      <c r="WID6233" s="841"/>
      <c r="WIE6233" s="841"/>
      <c r="WIF6233" s="841"/>
      <c r="WIG6233" s="841"/>
      <c r="WIH6233" s="841"/>
      <c r="WII6233" s="841"/>
      <c r="WIJ6233" s="841"/>
      <c r="WIK6233" s="841"/>
      <c r="WIL6233" s="841"/>
      <c r="WIM6233" s="841"/>
      <c r="WIN6233" s="841"/>
      <c r="WIO6233" s="841"/>
      <c r="WIP6233" s="841"/>
      <c r="WIQ6233" s="841"/>
      <c r="WIR6233" s="841"/>
      <c r="WIS6233" s="841"/>
      <c r="WIT6233" s="841"/>
      <c r="WIU6233" s="841"/>
      <c r="WIV6233" s="841"/>
      <c r="WIW6233" s="841"/>
      <c r="WIX6233" s="841"/>
      <c r="WIY6233" s="841"/>
      <c r="WIZ6233" s="841"/>
      <c r="WJA6233" s="841"/>
      <c r="WJB6233" s="841"/>
      <c r="WJC6233" s="841"/>
      <c r="WJD6233" s="841"/>
      <c r="WJE6233" s="841"/>
      <c r="WJF6233" s="841"/>
      <c r="WJG6233" s="841"/>
      <c r="WJH6233" s="841"/>
      <c r="WJI6233" s="841"/>
      <c r="WJJ6233" s="841"/>
      <c r="WJK6233" s="841"/>
      <c r="WJL6233" s="841"/>
      <c r="WJM6233" s="841"/>
      <c r="WJN6233" s="841"/>
      <c r="WJO6233" s="841"/>
      <c r="WJP6233" s="841"/>
      <c r="WJQ6233" s="841"/>
      <c r="WJR6233" s="841"/>
      <c r="WJS6233" s="841"/>
      <c r="WJT6233" s="841"/>
      <c r="WJU6233" s="841"/>
      <c r="WJV6233" s="841"/>
      <c r="WJW6233" s="841"/>
      <c r="WJX6233" s="841"/>
      <c r="WJY6233" s="841"/>
      <c r="WJZ6233" s="841"/>
      <c r="WKA6233" s="841"/>
      <c r="WKB6233" s="841"/>
      <c r="WKC6233" s="841"/>
      <c r="WKD6233" s="841"/>
      <c r="WKE6233" s="841"/>
      <c r="WKF6233" s="841"/>
      <c r="WKG6233" s="841"/>
      <c r="WKH6233" s="841"/>
      <c r="WKI6233" s="841"/>
      <c r="WKJ6233" s="841"/>
      <c r="WKK6233" s="841"/>
      <c r="WKL6233" s="841"/>
      <c r="WKM6233" s="841"/>
      <c r="WKN6233" s="841"/>
      <c r="WKO6233" s="841"/>
      <c r="WKP6233" s="841"/>
      <c r="WKQ6233" s="841"/>
      <c r="WKR6233" s="841"/>
      <c r="WKS6233" s="841"/>
      <c r="WKT6233" s="841"/>
      <c r="WKU6233" s="841"/>
      <c r="WKV6233" s="841"/>
      <c r="WKW6233" s="841"/>
      <c r="WKX6233" s="841"/>
      <c r="WKY6233" s="841"/>
      <c r="WKZ6233" s="841"/>
      <c r="WLA6233" s="841"/>
      <c r="WLB6233" s="841"/>
      <c r="WLC6233" s="841"/>
      <c r="WLD6233" s="841"/>
      <c r="WLE6233" s="841"/>
      <c r="WLF6233" s="841"/>
      <c r="WLG6233" s="841"/>
      <c r="WLH6233" s="841"/>
      <c r="WLI6233" s="841"/>
      <c r="WLJ6233" s="841"/>
      <c r="WLK6233" s="841"/>
      <c r="WLL6233" s="841"/>
      <c r="WLM6233" s="841"/>
      <c r="WLN6233" s="841"/>
      <c r="WLO6233" s="841"/>
      <c r="WLP6233" s="841"/>
      <c r="WLQ6233" s="841"/>
      <c r="WLR6233" s="841"/>
      <c r="WLS6233" s="841"/>
      <c r="WLT6233" s="841"/>
      <c r="WLU6233" s="841"/>
      <c r="WLV6233" s="841"/>
      <c r="WLW6233" s="841"/>
      <c r="WLX6233" s="841"/>
      <c r="WLY6233" s="841"/>
      <c r="WLZ6233" s="841"/>
      <c r="WMA6233" s="841"/>
      <c r="WMB6233" s="841"/>
      <c r="WMC6233" s="841"/>
      <c r="WMD6233" s="841"/>
      <c r="WME6233" s="841"/>
      <c r="WMF6233" s="841"/>
      <c r="WMG6233" s="841"/>
      <c r="WMH6233" s="841"/>
      <c r="WMI6233" s="841"/>
      <c r="WMJ6233" s="841"/>
      <c r="WMK6233" s="841"/>
      <c r="WML6233" s="841"/>
      <c r="WMM6233" s="841"/>
      <c r="WMN6233" s="841"/>
      <c r="WMO6233" s="841"/>
      <c r="WMP6233" s="841"/>
      <c r="WMQ6233" s="841"/>
      <c r="WMR6233" s="841"/>
      <c r="WMS6233" s="841"/>
      <c r="WMT6233" s="841"/>
      <c r="WMU6233" s="841"/>
      <c r="WMV6233" s="841"/>
      <c r="WMW6233" s="841"/>
      <c r="WMX6233" s="841"/>
      <c r="WMY6233" s="841"/>
      <c r="WMZ6233" s="841"/>
      <c r="WNA6233" s="841"/>
      <c r="WNB6233" s="841"/>
      <c r="WNC6233" s="841"/>
      <c r="WND6233" s="841"/>
      <c r="WNE6233" s="841"/>
      <c r="WNF6233" s="841"/>
      <c r="WNG6233" s="841"/>
      <c r="WNH6233" s="841"/>
      <c r="WNI6233" s="841"/>
      <c r="WNJ6233" s="841"/>
      <c r="WNK6233" s="841"/>
      <c r="WNL6233" s="841"/>
      <c r="WNM6233" s="841"/>
      <c r="WNN6233" s="841"/>
      <c r="WNO6233" s="841"/>
      <c r="WNP6233" s="841"/>
      <c r="WNQ6233" s="841"/>
      <c r="WNR6233" s="841"/>
      <c r="WNS6233" s="841"/>
      <c r="WNT6233" s="841"/>
      <c r="WNU6233" s="841"/>
      <c r="WNV6233" s="841"/>
      <c r="WNW6233" s="841"/>
      <c r="WNX6233" s="841"/>
      <c r="WNY6233" s="841"/>
      <c r="WNZ6233" s="841"/>
      <c r="WOA6233" s="841"/>
      <c r="WOB6233" s="841"/>
      <c r="WOC6233" s="841"/>
      <c r="WOD6233" s="841"/>
      <c r="WOE6233" s="841"/>
      <c r="WOF6233" s="841"/>
      <c r="WOG6233" s="841"/>
      <c r="WOH6233" s="841"/>
      <c r="WOI6233" s="841"/>
      <c r="WOJ6233" s="841"/>
      <c r="WOK6233" s="841"/>
      <c r="WOL6233" s="841"/>
      <c r="WOM6233" s="841"/>
      <c r="WON6233" s="841"/>
      <c r="WOO6233" s="841"/>
      <c r="WOP6233" s="841"/>
      <c r="WOQ6233" s="841"/>
      <c r="WOR6233" s="841"/>
      <c r="WOS6233" s="841"/>
      <c r="WOT6233" s="841"/>
      <c r="WOU6233" s="841"/>
      <c r="WOV6233" s="841"/>
      <c r="WOW6233" s="841"/>
      <c r="WOX6233" s="841"/>
      <c r="WOY6233" s="841"/>
      <c r="WOZ6233" s="841"/>
      <c r="WPA6233" s="841"/>
      <c r="WPB6233" s="841"/>
      <c r="WPC6233" s="841"/>
      <c r="WPD6233" s="841"/>
      <c r="WPE6233" s="841"/>
      <c r="WPF6233" s="841"/>
      <c r="WPG6233" s="841"/>
      <c r="WPH6233" s="841"/>
      <c r="WPI6233" s="841"/>
      <c r="WPJ6233" s="841"/>
      <c r="WPK6233" s="841"/>
      <c r="WPL6233" s="841"/>
      <c r="WPM6233" s="841"/>
      <c r="WPN6233" s="841"/>
      <c r="WPO6233" s="841"/>
      <c r="WPP6233" s="841"/>
      <c r="WPQ6233" s="841"/>
      <c r="WPR6233" s="841"/>
      <c r="WPS6233" s="841"/>
      <c r="WPT6233" s="841"/>
      <c r="WPU6233" s="841"/>
      <c r="WPV6233" s="841"/>
      <c r="WPW6233" s="841"/>
      <c r="WPX6233" s="841"/>
      <c r="WPY6233" s="841"/>
      <c r="WPZ6233" s="841"/>
      <c r="WQA6233" s="841"/>
      <c r="WQB6233" s="841"/>
      <c r="WQC6233" s="841"/>
      <c r="WQD6233" s="841"/>
      <c r="WQE6233" s="841"/>
      <c r="WQF6233" s="841"/>
      <c r="WQG6233" s="841"/>
      <c r="WQH6233" s="841"/>
      <c r="WQI6233" s="841"/>
      <c r="WQJ6233" s="841"/>
      <c r="WQK6233" s="841"/>
      <c r="WQL6233" s="841"/>
      <c r="WQM6233" s="841"/>
      <c r="WQN6233" s="841"/>
      <c r="WQO6233" s="841"/>
      <c r="WQP6233" s="841"/>
      <c r="WQQ6233" s="841"/>
      <c r="WQR6233" s="841"/>
      <c r="WQS6233" s="841"/>
      <c r="WQT6233" s="841"/>
      <c r="WQU6233" s="841"/>
      <c r="WQV6233" s="841"/>
      <c r="WQW6233" s="841"/>
      <c r="WQX6233" s="841"/>
      <c r="WQY6233" s="841"/>
      <c r="WQZ6233" s="841"/>
      <c r="WRA6233" s="841"/>
      <c r="WRB6233" s="841"/>
      <c r="WRC6233" s="841"/>
      <c r="WRD6233" s="841"/>
      <c r="WRE6233" s="841"/>
      <c r="WRF6233" s="841"/>
      <c r="WRG6233" s="841"/>
      <c r="WRH6233" s="841"/>
      <c r="WRI6233" s="841"/>
      <c r="WRJ6233" s="841"/>
      <c r="WRK6233" s="841"/>
      <c r="WRL6233" s="841"/>
      <c r="WRM6233" s="841"/>
      <c r="WRN6233" s="841"/>
      <c r="WRO6233" s="841"/>
      <c r="WRP6233" s="841"/>
      <c r="WRQ6233" s="841"/>
      <c r="WRR6233" s="841"/>
      <c r="WRS6233" s="841"/>
      <c r="WRT6233" s="841"/>
      <c r="WRU6233" s="841"/>
      <c r="WRV6233" s="841"/>
      <c r="WRW6233" s="841"/>
      <c r="WRX6233" s="841"/>
      <c r="WRY6233" s="841"/>
      <c r="WRZ6233" s="841"/>
      <c r="WSA6233" s="841"/>
      <c r="WSB6233" s="841"/>
      <c r="WSC6233" s="841"/>
      <c r="WSD6233" s="841"/>
      <c r="WSE6233" s="841"/>
      <c r="WSF6233" s="841"/>
      <c r="WSG6233" s="841"/>
      <c r="WSH6233" s="841"/>
      <c r="WSI6233" s="841"/>
      <c r="WSJ6233" s="841"/>
      <c r="WSK6233" s="841"/>
      <c r="WSL6233" s="841"/>
      <c r="WSM6233" s="841"/>
      <c r="WSN6233" s="841"/>
      <c r="WSO6233" s="841"/>
      <c r="WSP6233" s="841"/>
      <c r="WSQ6233" s="841"/>
      <c r="WSR6233" s="841"/>
      <c r="WSS6233" s="841"/>
      <c r="WST6233" s="841"/>
      <c r="WSU6233" s="841"/>
      <c r="WSV6233" s="841"/>
      <c r="WSW6233" s="841"/>
      <c r="WSX6233" s="841"/>
      <c r="WSY6233" s="841"/>
      <c r="WSZ6233" s="841"/>
      <c r="WTA6233" s="841"/>
      <c r="WTB6233" s="841"/>
      <c r="WTC6233" s="841"/>
      <c r="WTD6233" s="841"/>
      <c r="WTE6233" s="841"/>
      <c r="WTF6233" s="841"/>
      <c r="WTG6233" s="841"/>
      <c r="WTH6233" s="841"/>
      <c r="WTI6233" s="841"/>
      <c r="WTJ6233" s="841"/>
      <c r="WTK6233" s="841"/>
      <c r="WTL6233" s="841"/>
      <c r="WTM6233" s="841"/>
      <c r="WTN6233" s="841"/>
      <c r="WTO6233" s="841"/>
      <c r="WTP6233" s="841"/>
      <c r="WTQ6233" s="841"/>
      <c r="WTR6233" s="841"/>
      <c r="WTS6233" s="841"/>
      <c r="WTT6233" s="841"/>
      <c r="WTU6233" s="841"/>
      <c r="WTV6233" s="841"/>
      <c r="WTW6233" s="841"/>
      <c r="WTX6233" s="841"/>
      <c r="WTY6233" s="841"/>
      <c r="WTZ6233" s="841"/>
      <c r="WUA6233" s="841"/>
      <c r="WUB6233" s="841"/>
      <c r="WUC6233" s="841"/>
      <c r="WUD6233" s="841"/>
      <c r="WUE6233" s="841"/>
      <c r="WUF6233" s="841"/>
      <c r="WUG6233" s="841"/>
      <c r="WUH6233" s="841"/>
      <c r="WUI6233" s="841"/>
      <c r="WUJ6233" s="841"/>
      <c r="WUK6233" s="841"/>
      <c r="WUL6233" s="841"/>
      <c r="WUM6233" s="841"/>
      <c r="WUN6233" s="841"/>
      <c r="WUO6233" s="841"/>
      <c r="WUP6233" s="841"/>
      <c r="WUQ6233" s="841"/>
      <c r="WUR6233" s="841"/>
      <c r="WUS6233" s="841"/>
      <c r="WUT6233" s="841"/>
      <c r="WUU6233" s="841"/>
      <c r="WUV6233" s="841"/>
      <c r="WUW6233" s="841"/>
      <c r="WUX6233" s="841"/>
      <c r="WUY6233" s="841"/>
      <c r="WUZ6233" s="841"/>
      <c r="WVA6233" s="841"/>
      <c r="WVB6233" s="841"/>
      <c r="WVC6233" s="841"/>
      <c r="WVD6233" s="841"/>
      <c r="WVE6233" s="841"/>
      <c r="WVF6233" s="841"/>
      <c r="WVG6233" s="841"/>
      <c r="WVH6233" s="841"/>
      <c r="WVI6233" s="841"/>
      <c r="WVJ6233" s="841"/>
      <c r="WVK6233" s="841"/>
      <c r="WVL6233" s="841"/>
      <c r="WVM6233" s="841"/>
      <c r="WVN6233" s="841"/>
      <c r="WVO6233" s="841"/>
      <c r="WVP6233" s="841"/>
      <c r="WVQ6233" s="841"/>
      <c r="WVR6233" s="841"/>
      <c r="WVS6233" s="841"/>
      <c r="WVT6233" s="841"/>
      <c r="WVU6233" s="841"/>
      <c r="WVV6233" s="841"/>
      <c r="WVW6233" s="841"/>
      <c r="WVX6233" s="841"/>
      <c r="WVY6233" s="841"/>
      <c r="WVZ6233" s="841"/>
      <c r="WWA6233" s="841"/>
      <c r="WWB6233" s="841"/>
      <c r="WWC6233" s="841"/>
      <c r="WWD6233" s="841"/>
      <c r="WWE6233" s="841"/>
      <c r="WWF6233" s="841"/>
      <c r="WWG6233" s="841"/>
      <c r="WWH6233" s="841"/>
      <c r="WWI6233" s="841"/>
      <c r="WWJ6233" s="841"/>
      <c r="WWK6233" s="841"/>
      <c r="WWL6233" s="841"/>
      <c r="WWM6233" s="841"/>
      <c r="WWN6233" s="841"/>
      <c r="WWO6233" s="841"/>
      <c r="WWP6233" s="841"/>
      <c r="WWQ6233" s="841"/>
      <c r="WWR6233" s="841"/>
      <c r="WWS6233" s="841"/>
      <c r="WWT6233" s="841"/>
      <c r="WWU6233" s="841"/>
      <c r="WWV6233" s="841"/>
      <c r="WWW6233" s="841"/>
      <c r="WWX6233" s="841"/>
      <c r="WWY6233" s="841"/>
      <c r="WWZ6233" s="841"/>
      <c r="WXA6233" s="841"/>
      <c r="WXB6233" s="841"/>
      <c r="WXC6233" s="841"/>
      <c r="WXD6233" s="841"/>
      <c r="WXE6233" s="841"/>
      <c r="WXF6233" s="841"/>
      <c r="WXG6233" s="841"/>
      <c r="WXH6233" s="841"/>
      <c r="WXI6233" s="841"/>
      <c r="WXJ6233" s="841"/>
      <c r="WXK6233" s="841"/>
      <c r="WXL6233" s="841"/>
      <c r="WXM6233" s="841"/>
      <c r="WXN6233" s="841"/>
      <c r="WXO6233" s="841"/>
      <c r="WXP6233" s="841"/>
      <c r="WXQ6233" s="841"/>
      <c r="WXR6233" s="841"/>
      <c r="WXS6233" s="841"/>
      <c r="WXT6233" s="841"/>
      <c r="WXU6233" s="841"/>
      <c r="WXV6233" s="841"/>
      <c r="WXW6233" s="841"/>
      <c r="WXX6233" s="841"/>
      <c r="WXY6233" s="841"/>
      <c r="WXZ6233" s="841"/>
      <c r="WYA6233" s="841"/>
      <c r="WYB6233" s="841"/>
      <c r="WYC6233" s="841"/>
      <c r="WYD6233" s="841"/>
      <c r="WYE6233" s="841"/>
      <c r="WYF6233" s="841"/>
      <c r="WYG6233" s="841"/>
      <c r="WYH6233" s="841"/>
      <c r="WYI6233" s="841"/>
      <c r="WYJ6233" s="841"/>
      <c r="WYK6233" s="841"/>
      <c r="WYL6233" s="841"/>
      <c r="WYM6233" s="841"/>
      <c r="WYN6233" s="841"/>
      <c r="WYO6233" s="841"/>
      <c r="WYP6233" s="841"/>
      <c r="WYQ6233" s="841"/>
      <c r="WYR6233" s="841"/>
      <c r="WYS6233" s="841"/>
      <c r="WYT6233" s="841"/>
      <c r="WYU6233" s="841"/>
      <c r="WYV6233" s="841"/>
      <c r="WYW6233" s="841"/>
      <c r="WYX6233" s="841"/>
      <c r="WYY6233" s="841"/>
      <c r="WYZ6233" s="841"/>
      <c r="WZA6233" s="841"/>
      <c r="WZB6233" s="841"/>
      <c r="WZC6233" s="841"/>
      <c r="WZD6233" s="841"/>
      <c r="WZE6233" s="841"/>
      <c r="WZF6233" s="841"/>
      <c r="WZG6233" s="841"/>
      <c r="WZH6233" s="841"/>
      <c r="WZI6233" s="841"/>
      <c r="WZJ6233" s="841"/>
      <c r="WZK6233" s="841"/>
      <c r="WZL6233" s="841"/>
      <c r="WZM6233" s="841"/>
      <c r="WZN6233" s="841"/>
      <c r="WZO6233" s="841"/>
      <c r="WZP6233" s="841"/>
      <c r="WZQ6233" s="841"/>
      <c r="WZR6233" s="841"/>
      <c r="WZS6233" s="841"/>
      <c r="WZT6233" s="841"/>
      <c r="WZU6233" s="841"/>
      <c r="WZV6233" s="841"/>
      <c r="WZW6233" s="841"/>
      <c r="WZX6233" s="841"/>
      <c r="WZY6233" s="841"/>
      <c r="WZZ6233" s="841"/>
      <c r="XAA6233" s="841"/>
      <c r="XAB6233" s="841"/>
      <c r="XAC6233" s="841"/>
      <c r="XAD6233" s="841"/>
      <c r="XAE6233" s="841"/>
      <c r="XAF6233" s="841"/>
      <c r="XAG6233" s="841"/>
      <c r="XAH6233" s="841"/>
      <c r="XAI6233" s="841"/>
      <c r="XAJ6233" s="841"/>
      <c r="XAK6233" s="841"/>
      <c r="XAL6233" s="841"/>
      <c r="XAM6233" s="841"/>
      <c r="XAN6233" s="841"/>
      <c r="XAO6233" s="841"/>
      <c r="XAP6233" s="841"/>
      <c r="XAQ6233" s="841"/>
      <c r="XAR6233" s="841"/>
      <c r="XAS6233" s="841"/>
      <c r="XAT6233" s="841"/>
      <c r="XAU6233" s="841"/>
      <c r="XAV6233" s="841"/>
      <c r="XAW6233" s="841"/>
      <c r="XAX6233" s="841"/>
      <c r="XAY6233" s="841"/>
      <c r="XAZ6233" s="841"/>
      <c r="XBA6233" s="841"/>
      <c r="XBB6233" s="841"/>
      <c r="XBC6233" s="841"/>
      <c r="XBD6233" s="841"/>
      <c r="XBE6233" s="841"/>
      <c r="XBF6233" s="841"/>
      <c r="XBG6233" s="841"/>
      <c r="XBH6233" s="841"/>
      <c r="XBI6233" s="841"/>
      <c r="XBJ6233" s="841"/>
      <c r="XBK6233" s="841"/>
      <c r="XBL6233" s="841"/>
      <c r="XBM6233" s="841"/>
      <c r="XBN6233" s="841"/>
      <c r="XBO6233" s="841"/>
      <c r="XBP6233" s="841"/>
      <c r="XBQ6233" s="841"/>
      <c r="XBR6233" s="841"/>
      <c r="XBS6233" s="841"/>
      <c r="XBT6233" s="841"/>
      <c r="XBU6233" s="841"/>
      <c r="XBV6233" s="841"/>
      <c r="XBW6233" s="841"/>
      <c r="XBX6233" s="841"/>
      <c r="XBY6233" s="841"/>
      <c r="XBZ6233" s="841"/>
      <c r="XCA6233" s="841"/>
      <c r="XCB6233" s="841"/>
      <c r="XCC6233" s="841"/>
      <c r="XCD6233" s="841"/>
      <c r="XCE6233" s="841"/>
      <c r="XCF6233" s="841"/>
      <c r="XCG6233" s="841"/>
      <c r="XCH6233" s="841"/>
      <c r="XCI6233" s="841"/>
      <c r="XCJ6233" s="841"/>
      <c r="XCK6233" s="841"/>
      <c r="XCL6233" s="841"/>
      <c r="XCM6233" s="841"/>
      <c r="XCN6233" s="841"/>
      <c r="XCO6233" s="841"/>
      <c r="XCP6233" s="841"/>
      <c r="XCQ6233" s="841"/>
      <c r="XCR6233" s="841"/>
      <c r="XCS6233" s="841"/>
      <c r="XCT6233" s="841"/>
      <c r="XCU6233" s="841"/>
      <c r="XCV6233" s="841"/>
      <c r="XCW6233" s="841"/>
      <c r="XCX6233" s="841"/>
      <c r="XCY6233" s="841"/>
      <c r="XCZ6233" s="841"/>
      <c r="XDA6233" s="841"/>
      <c r="XDB6233" s="841"/>
      <c r="XDC6233" s="841"/>
      <c r="XDD6233" s="841"/>
      <c r="XDE6233" s="841"/>
      <c r="XDF6233" s="841"/>
      <c r="XDG6233" s="841"/>
      <c r="XDH6233" s="841"/>
      <c r="XDI6233" s="841"/>
      <c r="XDJ6233" s="841"/>
      <c r="XDK6233" s="841"/>
      <c r="XDL6233" s="841"/>
      <c r="XDM6233" s="841"/>
      <c r="XDN6233" s="841"/>
      <c r="XDO6233" s="841"/>
      <c r="XDP6233" s="841"/>
      <c r="XDQ6233" s="841"/>
      <c r="XDR6233" s="841"/>
      <c r="XDS6233" s="841"/>
      <c r="XDT6233" s="841"/>
      <c r="XDU6233" s="841"/>
      <c r="XDV6233" s="841"/>
      <c r="XDW6233" s="841"/>
      <c r="XDX6233" s="841"/>
      <c r="XDY6233" s="841"/>
      <c r="XDZ6233" s="841"/>
      <c r="XEA6233" s="841"/>
      <c r="XEB6233" s="841"/>
      <c r="XEC6233" s="841"/>
      <c r="XED6233" s="841"/>
      <c r="XEE6233" s="841"/>
      <c r="XEF6233" s="841"/>
      <c r="XEG6233" s="841"/>
      <c r="XEH6233" s="841"/>
      <c r="XEI6233" s="841"/>
      <c r="XEJ6233" s="841"/>
      <c r="XEK6233" s="841"/>
      <c r="XEL6233" s="841"/>
      <c r="XEM6233" s="841"/>
      <c r="XEN6233" s="841"/>
      <c r="XEO6233" s="841"/>
      <c r="XEP6233" s="841"/>
      <c r="XEQ6233" s="841"/>
      <c r="XER6233" s="841"/>
      <c r="XES6233" s="841"/>
      <c r="XET6233" s="841"/>
      <c r="XEU6233" s="841"/>
      <c r="XEV6233" s="841"/>
      <c r="XEW6233" s="841"/>
      <c r="XEX6233" s="841"/>
      <c r="XEY6233" s="841"/>
      <c r="XEZ6233" s="841"/>
      <c r="XFA6233" s="841"/>
      <c r="XFB6233" s="841"/>
    </row>
    <row r="6234" spans="1:16382" s="10" customFormat="1" ht="15" customHeight="1">
      <c r="A6234" s="160" t="s">
        <v>8</v>
      </c>
      <c r="B6234" s="160" t="s">
        <v>8</v>
      </c>
      <c r="C6234" s="158" t="s">
        <v>120</v>
      </c>
      <c r="D6234" s="172" t="s">
        <v>2</v>
      </c>
      <c r="E6234" s="172" t="s">
        <v>47</v>
      </c>
      <c r="F6234" s="172">
        <v>1</v>
      </c>
      <c r="G6234" s="172">
        <v>1</v>
      </c>
      <c r="H6234" s="137" t="s">
        <v>1997</v>
      </c>
      <c r="I6234" s="155" t="s">
        <v>51</v>
      </c>
      <c r="J6234" s="311">
        <v>0.5</v>
      </c>
      <c r="K6234" s="311">
        <f>1/COUNTIF(L:L,L6234)</f>
        <v>0.5</v>
      </c>
      <c r="L6234" s="306" t="str">
        <f t="shared" ref="L6234:L6246" si="31">CONCATENATE(M6234, " ,",N6234)</f>
        <v>JAEN  ,EDUARDO JUN</v>
      </c>
      <c r="M6234" s="161" t="s">
        <v>4803</v>
      </c>
      <c r="N6234" s="161" t="s">
        <v>4804</v>
      </c>
      <c r="O6234" s="155" t="s">
        <v>1158</v>
      </c>
      <c r="P6234" s="155" t="s">
        <v>1176</v>
      </c>
      <c r="Q6234" s="155"/>
      <c r="R6234" s="155" t="s">
        <v>1158</v>
      </c>
      <c r="S6234" s="155"/>
      <c r="T6234" s="155" t="s">
        <v>1158</v>
      </c>
      <c r="U6234" s="155"/>
      <c r="V6234" s="161" t="s">
        <v>5919</v>
      </c>
      <c r="W6234" s="174">
        <v>0.12</v>
      </c>
      <c r="X6234" s="175"/>
      <c r="Y6234" s="511">
        <v>212</v>
      </c>
      <c r="Z6234" s="139"/>
    </row>
    <row r="6235" spans="1:16382" ht="15" customHeight="1">
      <c r="A6235" s="160" t="s">
        <v>1461</v>
      </c>
      <c r="B6235" s="160" t="s">
        <v>24</v>
      </c>
      <c r="C6235" s="158" t="s">
        <v>40</v>
      </c>
      <c r="D6235" s="172" t="s">
        <v>2</v>
      </c>
      <c r="E6235" s="172" t="s">
        <v>47</v>
      </c>
      <c r="F6235" s="172">
        <v>1</v>
      </c>
      <c r="G6235" s="172">
        <v>1</v>
      </c>
      <c r="H6235" s="137" t="s">
        <v>2001</v>
      </c>
      <c r="I6235" s="139" t="s">
        <v>51</v>
      </c>
      <c r="J6235" s="311">
        <v>0.5</v>
      </c>
      <c r="K6235" s="311">
        <f>1/COUNTIF(L:L,L6235)</f>
        <v>0.5</v>
      </c>
      <c r="L6235" s="306" t="str">
        <f t="shared" si="31"/>
        <v>RAMIREZ ,JAY</v>
      </c>
      <c r="M6235" s="161" t="s">
        <v>6882</v>
      </c>
      <c r="N6235" s="161" t="s">
        <v>5566</v>
      </c>
      <c r="O6235" s="155" t="s">
        <v>1749</v>
      </c>
      <c r="P6235" s="155" t="s">
        <v>1749</v>
      </c>
      <c r="Q6235" s="155" t="s">
        <v>1749</v>
      </c>
      <c r="R6235" s="155" t="s">
        <v>1749</v>
      </c>
      <c r="S6235" s="155" t="s">
        <v>1749</v>
      </c>
      <c r="T6235" s="155" t="s">
        <v>1749</v>
      </c>
      <c r="U6235" s="155" t="s">
        <v>1176</v>
      </c>
      <c r="V6235" s="161" t="s">
        <v>5919</v>
      </c>
      <c r="W6235" s="174">
        <v>0.12</v>
      </c>
      <c r="X6235" s="175"/>
      <c r="Y6235" s="511">
        <v>721</v>
      </c>
      <c r="Z6235" s="139"/>
    </row>
    <row r="6236" spans="1:16382" ht="15" customHeight="1">
      <c r="A6236" s="160" t="s">
        <v>8</v>
      </c>
      <c r="B6236" s="160" t="s">
        <v>8</v>
      </c>
      <c r="C6236" s="158" t="s">
        <v>120</v>
      </c>
      <c r="D6236" s="172" t="s">
        <v>2</v>
      </c>
      <c r="E6236" s="172" t="s">
        <v>47</v>
      </c>
      <c r="F6236" s="172">
        <v>1</v>
      </c>
      <c r="G6236" s="172">
        <v>1</v>
      </c>
      <c r="H6236" s="137" t="s">
        <v>2002</v>
      </c>
      <c r="I6236" s="155" t="s">
        <v>51</v>
      </c>
      <c r="J6236" s="311">
        <v>0.5</v>
      </c>
      <c r="K6236" s="311">
        <f>1/COUNTIF(L:L,L6236)</f>
        <v>0.5</v>
      </c>
      <c r="L6236" s="306" t="str">
        <f t="shared" si="31"/>
        <v>AREVALO ,JOHN LESTER</v>
      </c>
      <c r="M6236" s="726" t="s">
        <v>7439</v>
      </c>
      <c r="N6236" s="726" t="s">
        <v>7414</v>
      </c>
      <c r="O6236" s="155"/>
      <c r="P6236" s="155" t="s">
        <v>1155</v>
      </c>
      <c r="Q6236" s="155"/>
      <c r="R6236" s="155" t="s">
        <v>1155</v>
      </c>
      <c r="S6236" s="155" t="s">
        <v>1176</v>
      </c>
      <c r="T6236" s="155"/>
      <c r="U6236" s="155" t="s">
        <v>1155</v>
      </c>
      <c r="V6236" s="161" t="s">
        <v>5919</v>
      </c>
      <c r="W6236" s="174">
        <v>0.12</v>
      </c>
      <c r="X6236" s="175"/>
      <c r="Y6236" s="511">
        <v>223</v>
      </c>
      <c r="Z6236" s="139"/>
    </row>
    <row r="6237" spans="1:16382" ht="15" customHeight="1">
      <c r="A6237" s="160" t="s">
        <v>1180</v>
      </c>
      <c r="B6237" s="160" t="s">
        <v>13</v>
      </c>
      <c r="C6237" s="158" t="s">
        <v>7033</v>
      </c>
      <c r="D6237" s="172" t="s">
        <v>2</v>
      </c>
      <c r="E6237" s="172" t="s">
        <v>47</v>
      </c>
      <c r="F6237" s="172">
        <v>1</v>
      </c>
      <c r="G6237" s="172">
        <v>1</v>
      </c>
      <c r="H6237" s="137" t="s">
        <v>2004</v>
      </c>
      <c r="I6237" s="364" t="s">
        <v>51</v>
      </c>
      <c r="J6237" s="311">
        <v>0.5</v>
      </c>
      <c r="K6237" s="311">
        <f>1/COUNTIF(L:L,L6237)</f>
        <v>0.5</v>
      </c>
      <c r="L6237" s="306" t="str">
        <f t="shared" si="31"/>
        <v>GONZALES ,JOHN RANJEL</v>
      </c>
      <c r="M6237" s="161" t="s">
        <v>473</v>
      </c>
      <c r="N6237" s="161" t="s">
        <v>7024</v>
      </c>
      <c r="O6237" s="414" t="s">
        <v>1176</v>
      </c>
      <c r="P6237" s="155" t="s">
        <v>1155</v>
      </c>
      <c r="Q6237" s="155"/>
      <c r="R6237" s="155"/>
      <c r="S6237" s="155" t="s">
        <v>1155</v>
      </c>
      <c r="T6237" s="155"/>
      <c r="U6237" s="155"/>
      <c r="V6237" s="161" t="s">
        <v>5919</v>
      </c>
      <c r="W6237" s="174">
        <v>0.12</v>
      </c>
      <c r="X6237" s="175"/>
      <c r="Y6237" s="511">
        <v>642</v>
      </c>
      <c r="Z6237" s="139"/>
    </row>
    <row r="6238" spans="1:16382" ht="15" customHeight="1">
      <c r="A6238" s="160" t="s">
        <v>1325</v>
      </c>
      <c r="B6238" s="160" t="s">
        <v>10</v>
      </c>
      <c r="C6238" s="158" t="s">
        <v>1326</v>
      </c>
      <c r="D6238" s="172" t="s">
        <v>2</v>
      </c>
      <c r="E6238" s="172" t="s">
        <v>47</v>
      </c>
      <c r="F6238" s="172">
        <v>1</v>
      </c>
      <c r="G6238" s="172">
        <v>1</v>
      </c>
      <c r="H6238" s="137" t="s">
        <v>2006</v>
      </c>
      <c r="I6238" s="139" t="s">
        <v>51</v>
      </c>
      <c r="J6238" s="311">
        <v>0.5</v>
      </c>
      <c r="K6238" s="311">
        <f>1/COUNTIF(L:L,L6238)</f>
        <v>0.5</v>
      </c>
      <c r="L6238" s="306" t="str">
        <f t="shared" si="31"/>
        <v>PALMA ,JOHN RAFAEL</v>
      </c>
      <c r="M6238" s="161" t="s">
        <v>2294</v>
      </c>
      <c r="N6238" s="161" t="s">
        <v>4792</v>
      </c>
      <c r="O6238" s="155" t="s">
        <v>1176</v>
      </c>
      <c r="P6238" s="155" t="s">
        <v>1158</v>
      </c>
      <c r="Q6238" s="155"/>
      <c r="R6238" s="155" t="s">
        <v>1158</v>
      </c>
      <c r="S6238" s="155"/>
      <c r="T6238" s="155" t="s">
        <v>1158</v>
      </c>
      <c r="U6238" s="155"/>
      <c r="V6238" s="161" t="s">
        <v>5919</v>
      </c>
      <c r="W6238" s="174">
        <v>0.12</v>
      </c>
      <c r="X6238" s="175"/>
      <c r="Y6238" s="511">
        <v>390</v>
      </c>
      <c r="Z6238" s="139"/>
    </row>
    <row r="6239" spans="1:16382" ht="15" customHeight="1">
      <c r="A6239" s="160" t="s">
        <v>1184</v>
      </c>
      <c r="B6239" s="160" t="s">
        <v>15</v>
      </c>
      <c r="C6239" s="158" t="s">
        <v>1185</v>
      </c>
      <c r="D6239" s="172" t="s">
        <v>2</v>
      </c>
      <c r="E6239" s="172" t="s">
        <v>47</v>
      </c>
      <c r="F6239" s="172">
        <v>1</v>
      </c>
      <c r="G6239" s="172">
        <v>1</v>
      </c>
      <c r="H6239" s="137" t="s">
        <v>2007</v>
      </c>
      <c r="I6239" s="139" t="s">
        <v>51</v>
      </c>
      <c r="J6239" s="311">
        <v>0.5</v>
      </c>
      <c r="K6239" s="311">
        <f>1/COUNTIF(L:L,L6239)</f>
        <v>0.5</v>
      </c>
      <c r="L6239" s="306" t="str">
        <f t="shared" si="31"/>
        <v>ALIÑAR ,ROMMEL</v>
      </c>
      <c r="M6239" s="161" t="s">
        <v>4814</v>
      </c>
      <c r="N6239" s="161" t="s">
        <v>1318</v>
      </c>
      <c r="O6239" s="155"/>
      <c r="P6239" s="155" t="s">
        <v>1157</v>
      </c>
      <c r="Q6239" s="155"/>
      <c r="R6239" s="155" t="s">
        <v>1157</v>
      </c>
      <c r="S6239" s="155" t="s">
        <v>1157</v>
      </c>
      <c r="T6239" s="155"/>
      <c r="U6239" s="155" t="s">
        <v>1176</v>
      </c>
      <c r="V6239" s="161" t="s">
        <v>5919</v>
      </c>
      <c r="W6239" s="174">
        <v>0.12</v>
      </c>
      <c r="X6239" s="175"/>
      <c r="Y6239" s="511">
        <v>799</v>
      </c>
      <c r="Z6239" s="139"/>
    </row>
    <row r="6240" spans="1:16382" ht="15" customHeight="1">
      <c r="A6240" s="160" t="s">
        <v>8</v>
      </c>
      <c r="B6240" s="160" t="s">
        <v>8</v>
      </c>
      <c r="C6240" s="158" t="s">
        <v>71</v>
      </c>
      <c r="D6240" s="172" t="s">
        <v>2</v>
      </c>
      <c r="E6240" s="172" t="s">
        <v>47</v>
      </c>
      <c r="F6240" s="172">
        <v>1</v>
      </c>
      <c r="G6240" s="172">
        <v>1</v>
      </c>
      <c r="H6240" s="137" t="s">
        <v>2008</v>
      </c>
      <c r="I6240" s="139" t="s">
        <v>51</v>
      </c>
      <c r="J6240" s="173">
        <v>1</v>
      </c>
      <c r="K6240" s="311">
        <f>1/COUNTIF(L:L,L6240)</f>
        <v>1</v>
      </c>
      <c r="L6240" s="306" t="str">
        <f t="shared" si="31"/>
        <v>COSCOS ,ROMIEL</v>
      </c>
      <c r="M6240" s="161" t="s">
        <v>4770</v>
      </c>
      <c r="N6240" s="161" t="s">
        <v>4807</v>
      </c>
      <c r="O6240" s="155" t="s">
        <v>1159</v>
      </c>
      <c r="P6240" s="155" t="s">
        <v>1159</v>
      </c>
      <c r="Q6240" s="155" t="s">
        <v>1159</v>
      </c>
      <c r="R6240" s="155" t="s">
        <v>1176</v>
      </c>
      <c r="S6240" s="155" t="s">
        <v>1159</v>
      </c>
      <c r="T6240" s="155" t="s">
        <v>1159</v>
      </c>
      <c r="U6240" s="155" t="s">
        <v>1159</v>
      </c>
      <c r="V6240" s="161" t="s">
        <v>5919</v>
      </c>
      <c r="W6240" s="174">
        <v>0.12</v>
      </c>
      <c r="X6240" s="175"/>
      <c r="Y6240" s="511">
        <v>120</v>
      </c>
      <c r="Z6240" s="139"/>
    </row>
    <row r="6241" spans="1:27" ht="15" customHeight="1">
      <c r="A6241" s="160" t="s">
        <v>8</v>
      </c>
      <c r="B6241" s="160" t="s">
        <v>8</v>
      </c>
      <c r="C6241" s="158" t="s">
        <v>120</v>
      </c>
      <c r="D6241" s="172" t="s">
        <v>2</v>
      </c>
      <c r="E6241" s="172" t="s">
        <v>47</v>
      </c>
      <c r="F6241" s="172">
        <v>1</v>
      </c>
      <c r="G6241" s="172">
        <v>1</v>
      </c>
      <c r="H6241" s="137" t="s">
        <v>2010</v>
      </c>
      <c r="I6241" s="139" t="s">
        <v>51</v>
      </c>
      <c r="J6241" s="311">
        <v>0.5</v>
      </c>
      <c r="K6241" s="311">
        <f>1/COUNTIF(L:L,L6241)</f>
        <v>0.5</v>
      </c>
      <c r="L6241" s="306" t="str">
        <f t="shared" si="31"/>
        <v>BAROMA ,FELIPE JR</v>
      </c>
      <c r="M6241" s="161" t="s">
        <v>4801</v>
      </c>
      <c r="N6241" s="161" t="s">
        <v>4802</v>
      </c>
      <c r="O6241" s="155"/>
      <c r="P6241" s="155" t="s">
        <v>1159</v>
      </c>
      <c r="Q6241" s="155"/>
      <c r="R6241" s="155" t="s">
        <v>1176</v>
      </c>
      <c r="S6241" s="155" t="s">
        <v>1159</v>
      </c>
      <c r="T6241" s="155"/>
      <c r="U6241" s="155" t="s">
        <v>1159</v>
      </c>
      <c r="V6241" s="161" t="s">
        <v>5919</v>
      </c>
      <c r="W6241" s="174">
        <v>0.12</v>
      </c>
      <c r="X6241" s="175"/>
      <c r="Y6241" s="511">
        <v>217</v>
      </c>
      <c r="Z6241" s="139"/>
    </row>
    <row r="6242" spans="1:27" ht="15" customHeight="1">
      <c r="A6242" s="160" t="s">
        <v>1169</v>
      </c>
      <c r="B6242" s="160" t="s">
        <v>5152</v>
      </c>
      <c r="C6242" s="158" t="s">
        <v>6815</v>
      </c>
      <c r="D6242" s="172" t="s">
        <v>2</v>
      </c>
      <c r="E6242" s="172" t="s">
        <v>47</v>
      </c>
      <c r="F6242" s="172">
        <v>1</v>
      </c>
      <c r="G6242" s="172">
        <v>1</v>
      </c>
      <c r="H6242" s="137" t="s">
        <v>2011</v>
      </c>
      <c r="I6242" s="364" t="s">
        <v>51</v>
      </c>
      <c r="J6242" s="311">
        <v>0.5</v>
      </c>
      <c r="K6242" s="311">
        <f>1/COUNTIF(L:L,L6242)</f>
        <v>0.5</v>
      </c>
      <c r="L6242" s="306" t="str">
        <f t="shared" si="31"/>
        <v>CONTEGA ,JEFFY</v>
      </c>
      <c r="M6242" s="161" t="s">
        <v>7422</v>
      </c>
      <c r="N6242" s="161" t="s">
        <v>7423</v>
      </c>
      <c r="O6242" s="414"/>
      <c r="P6242" s="155"/>
      <c r="Q6242" s="155"/>
      <c r="R6242" s="155"/>
      <c r="S6242" s="155"/>
      <c r="T6242" s="155"/>
      <c r="U6242" s="155"/>
      <c r="V6242" s="161" t="s">
        <v>5919</v>
      </c>
      <c r="W6242" s="174">
        <v>0.12</v>
      </c>
      <c r="X6242" s="175"/>
      <c r="Y6242" s="511">
        <v>582</v>
      </c>
      <c r="Z6242" s="139"/>
    </row>
    <row r="6243" spans="1:27" ht="15" customHeight="1">
      <c r="A6243" s="160" t="s">
        <v>1180</v>
      </c>
      <c r="B6243" s="160" t="s">
        <v>13</v>
      </c>
      <c r="C6243" s="158" t="s">
        <v>1347</v>
      </c>
      <c r="D6243" s="172" t="s">
        <v>2</v>
      </c>
      <c r="E6243" s="172" t="s">
        <v>47</v>
      </c>
      <c r="F6243" s="172">
        <v>1</v>
      </c>
      <c r="G6243" s="172">
        <v>1</v>
      </c>
      <c r="H6243" s="137" t="s">
        <v>2012</v>
      </c>
      <c r="I6243" s="139" t="s">
        <v>51</v>
      </c>
      <c r="J6243" s="311">
        <v>0.5</v>
      </c>
      <c r="K6243" s="311">
        <f>1/COUNTIF(L:L,L6243)</f>
        <v>0.5</v>
      </c>
      <c r="L6243" s="306" t="str">
        <f t="shared" si="31"/>
        <v>DEL ROSARIO ,ERISH JAMES</v>
      </c>
      <c r="M6243" s="161" t="s">
        <v>1652</v>
      </c>
      <c r="N6243" s="161" t="s">
        <v>4815</v>
      </c>
      <c r="O6243" s="155" t="s">
        <v>1176</v>
      </c>
      <c r="P6243" s="155" t="s">
        <v>1158</v>
      </c>
      <c r="Q6243" s="155"/>
      <c r="R6243" s="155" t="s">
        <v>1158</v>
      </c>
      <c r="S6243" s="155"/>
      <c r="T6243" s="155" t="s">
        <v>1158</v>
      </c>
      <c r="U6243" s="155"/>
      <c r="V6243" s="161" t="s">
        <v>5919</v>
      </c>
      <c r="W6243" s="174">
        <v>0.12</v>
      </c>
      <c r="X6243" s="179"/>
      <c r="Y6243" s="511">
        <v>482</v>
      </c>
      <c r="Z6243" s="139"/>
    </row>
    <row r="6244" spans="1:27" ht="15" customHeight="1">
      <c r="A6244" s="160" t="s">
        <v>1184</v>
      </c>
      <c r="B6244" s="160" t="s">
        <v>15</v>
      </c>
      <c r="C6244" s="158" t="s">
        <v>1185</v>
      </c>
      <c r="D6244" s="172" t="s">
        <v>2</v>
      </c>
      <c r="E6244" s="172" t="s">
        <v>47</v>
      </c>
      <c r="F6244" s="172">
        <v>1</v>
      </c>
      <c r="G6244" s="172">
        <v>1</v>
      </c>
      <c r="H6244" s="137" t="s">
        <v>2013</v>
      </c>
      <c r="I6244" s="139" t="s">
        <v>51</v>
      </c>
      <c r="J6244" s="311">
        <v>0.33333333333333331</v>
      </c>
      <c r="K6244" s="311">
        <f>1/COUNTIF(L:L,L6244)</f>
        <v>0.33333333333333331</v>
      </c>
      <c r="L6244" s="306" t="str">
        <f t="shared" si="31"/>
        <v>TODOC ,JOHN</v>
      </c>
      <c r="M6244" s="161" t="s">
        <v>5984</v>
      </c>
      <c r="N6244" s="161" t="s">
        <v>5407</v>
      </c>
      <c r="O6244" s="155"/>
      <c r="P6244" s="155"/>
      <c r="Q6244" s="155" t="s">
        <v>1167</v>
      </c>
      <c r="R6244" s="155" t="s">
        <v>1176</v>
      </c>
      <c r="S6244" s="155"/>
      <c r="T6244" s="155" t="s">
        <v>1167</v>
      </c>
      <c r="U6244" s="155"/>
      <c r="V6244" s="161" t="s">
        <v>5919</v>
      </c>
      <c r="W6244" s="174">
        <v>0.12</v>
      </c>
      <c r="X6244" s="175"/>
      <c r="Y6244" s="511">
        <v>798</v>
      </c>
      <c r="Z6244" s="139"/>
    </row>
    <row r="6245" spans="1:27" ht="15" customHeight="1">
      <c r="A6245" s="160" t="s">
        <v>8</v>
      </c>
      <c r="B6245" s="160" t="s">
        <v>8</v>
      </c>
      <c r="C6245" s="158" t="s">
        <v>71</v>
      </c>
      <c r="D6245" s="172" t="s">
        <v>2</v>
      </c>
      <c r="E6245" s="172" t="s">
        <v>47</v>
      </c>
      <c r="F6245" s="172">
        <v>1</v>
      </c>
      <c r="G6245" s="172">
        <v>1</v>
      </c>
      <c r="H6245" s="137" t="s">
        <v>2015</v>
      </c>
      <c r="I6245" s="364" t="s">
        <v>51</v>
      </c>
      <c r="J6245" s="311">
        <v>0.5</v>
      </c>
      <c r="K6245" s="311">
        <f>1/COUNTIF(L:L,L6245)</f>
        <v>0.5</v>
      </c>
      <c r="L6245" s="306" t="str">
        <f t="shared" si="31"/>
        <v>TAN ,ALBENO DHANE</v>
      </c>
      <c r="M6245" s="161" t="s">
        <v>12377</v>
      </c>
      <c r="N6245" s="161" t="s">
        <v>12378</v>
      </c>
      <c r="O6245" s="155" t="s">
        <v>1158</v>
      </c>
      <c r="P6245" s="155"/>
      <c r="Q6245" s="155" t="s">
        <v>1176</v>
      </c>
      <c r="R6245" s="155" t="s">
        <v>1158</v>
      </c>
      <c r="S6245" s="155"/>
      <c r="T6245" s="155" t="s">
        <v>1158</v>
      </c>
      <c r="U6245" s="155"/>
      <c r="V6245" s="161" t="s">
        <v>5919</v>
      </c>
      <c r="W6245" s="174">
        <v>0.12</v>
      </c>
      <c r="X6245" s="175"/>
      <c r="Y6245" s="856">
        <v>493</v>
      </c>
      <c r="Z6245" s="139"/>
    </row>
    <row r="6246" spans="1:27" ht="15" customHeight="1">
      <c r="A6246" s="160" t="s">
        <v>1180</v>
      </c>
      <c r="B6246" s="160" t="s">
        <v>13</v>
      </c>
      <c r="C6246" s="158" t="s">
        <v>7033</v>
      </c>
      <c r="D6246" s="172" t="s">
        <v>2</v>
      </c>
      <c r="E6246" s="172" t="s">
        <v>47</v>
      </c>
      <c r="F6246" s="172">
        <v>1</v>
      </c>
      <c r="G6246" s="172">
        <v>1</v>
      </c>
      <c r="H6246" s="137" t="s">
        <v>2017</v>
      </c>
      <c r="I6246" s="139" t="s">
        <v>51</v>
      </c>
      <c r="J6246" s="311">
        <v>0.5</v>
      </c>
      <c r="K6246" s="311">
        <f>1/COUNTIF(L:L,L6246)</f>
        <v>0.5</v>
      </c>
      <c r="L6246" s="306" t="str">
        <f t="shared" si="31"/>
        <v>RIVERA ,ERIC</v>
      </c>
      <c r="M6246" s="161" t="s">
        <v>2108</v>
      </c>
      <c r="N6246" s="161" t="s">
        <v>4866</v>
      </c>
      <c r="O6246" s="155" t="s">
        <v>1158</v>
      </c>
      <c r="P6246" s="155"/>
      <c r="Q6246" s="155" t="s">
        <v>1158</v>
      </c>
      <c r="R6246" s="155" t="s">
        <v>1176</v>
      </c>
      <c r="S6246" s="155"/>
      <c r="T6246" s="155" t="s">
        <v>1158</v>
      </c>
      <c r="U6246" s="155"/>
      <c r="V6246" s="161" t="s">
        <v>5919</v>
      </c>
      <c r="W6246" s="174">
        <v>0.12</v>
      </c>
      <c r="X6246" s="175"/>
      <c r="Y6246" s="511">
        <v>643</v>
      </c>
      <c r="Z6246" s="139"/>
    </row>
    <row r="6247" spans="1:27" ht="15" customHeight="1">
      <c r="A6247" s="160" t="s">
        <v>1180</v>
      </c>
      <c r="B6247" s="160" t="s">
        <v>13</v>
      </c>
      <c r="C6247" s="158" t="s">
        <v>7033</v>
      </c>
      <c r="D6247" s="172" t="s">
        <v>2</v>
      </c>
      <c r="E6247" s="172" t="s">
        <v>47</v>
      </c>
      <c r="F6247" s="172">
        <v>1</v>
      </c>
      <c r="G6247" s="172">
        <v>1</v>
      </c>
      <c r="H6247" s="137" t="s">
        <v>2018</v>
      </c>
      <c r="I6247" s="364" t="s">
        <v>51</v>
      </c>
      <c r="J6247" s="311">
        <v>0.5</v>
      </c>
      <c r="K6247" s="894">
        <v>0.5</v>
      </c>
      <c r="L6247" s="893" t="str">
        <f>CONCATENATE(M6247," ,",N6247)</f>
        <v xml:space="preserve">DULLAS ,ADRIAN </v>
      </c>
      <c r="M6247" s="161" t="s">
        <v>12475</v>
      </c>
      <c r="N6247" s="161" t="s">
        <v>12476</v>
      </c>
      <c r="O6247" s="155" t="s">
        <v>1158</v>
      </c>
      <c r="P6247" s="155"/>
      <c r="Q6247" s="155" t="s">
        <v>1158</v>
      </c>
      <c r="R6247" s="155"/>
      <c r="S6247" s="155" t="s">
        <v>1158</v>
      </c>
      <c r="T6247" s="155"/>
      <c r="U6247" s="155" t="s">
        <v>1176</v>
      </c>
      <c r="V6247" s="161" t="s">
        <v>5919</v>
      </c>
      <c r="W6247" s="174">
        <v>0.12</v>
      </c>
      <c r="X6247" s="175"/>
      <c r="Y6247" s="511">
        <v>644</v>
      </c>
      <c r="Z6247" s="139"/>
    </row>
    <row r="6248" spans="1:27" ht="15" customHeight="1">
      <c r="A6248" s="160" t="s">
        <v>1325</v>
      </c>
      <c r="B6248" s="160" t="s">
        <v>10</v>
      </c>
      <c r="C6248" s="158" t="s">
        <v>1326</v>
      </c>
      <c r="D6248" s="172" t="s">
        <v>2</v>
      </c>
      <c r="E6248" s="172" t="s">
        <v>47</v>
      </c>
      <c r="F6248" s="172">
        <v>1</v>
      </c>
      <c r="G6248" s="172">
        <v>1</v>
      </c>
      <c r="H6248" s="137" t="s">
        <v>2019</v>
      </c>
      <c r="I6248" s="364" t="s">
        <v>51</v>
      </c>
      <c r="J6248" s="311">
        <v>0.33333333333333331</v>
      </c>
      <c r="K6248" s="311">
        <f>1/COUNTIF(L:L,L6248)</f>
        <v>0.33333333333333331</v>
      </c>
      <c r="L6248" s="306" t="str">
        <f>CONCATENATE(M6248, " ,",N6248)</f>
        <v>MANGAOANG ,ALDRIN</v>
      </c>
      <c r="M6248" s="161" t="s">
        <v>12463</v>
      </c>
      <c r="N6248" s="161" t="s">
        <v>1521</v>
      </c>
      <c r="O6248" s="155" t="s">
        <v>1176</v>
      </c>
      <c r="P6248" s="155" t="s">
        <v>1503</v>
      </c>
      <c r="Q6248" s="155"/>
      <c r="R6248" s="155" t="s">
        <v>1503</v>
      </c>
      <c r="S6248" s="155"/>
      <c r="T6248" s="155" t="s">
        <v>1503</v>
      </c>
      <c r="U6248" s="155"/>
      <c r="V6248" s="161" t="s">
        <v>5919</v>
      </c>
      <c r="W6248" s="174">
        <v>0.12</v>
      </c>
      <c r="X6248" s="175"/>
      <c r="Y6248" s="511">
        <v>391</v>
      </c>
      <c r="Z6248" s="139"/>
    </row>
    <row r="6249" spans="1:27" ht="15" customHeight="1">
      <c r="A6249" s="160" t="s">
        <v>1169</v>
      </c>
      <c r="B6249" s="160" t="s">
        <v>5152</v>
      </c>
      <c r="C6249" s="158" t="s">
        <v>4423</v>
      </c>
      <c r="D6249" s="172" t="s">
        <v>2</v>
      </c>
      <c r="E6249" s="172" t="s">
        <v>47</v>
      </c>
      <c r="F6249" s="172">
        <v>1</v>
      </c>
      <c r="G6249" s="172">
        <v>1</v>
      </c>
      <c r="H6249" s="137" t="s">
        <v>2023</v>
      </c>
      <c r="I6249" s="139" t="s">
        <v>51</v>
      </c>
      <c r="J6249" s="311">
        <v>0.5</v>
      </c>
      <c r="K6249" s="311">
        <f>1/COUNTIF(L:L,L6249)</f>
        <v>0.5</v>
      </c>
      <c r="L6249" s="306" t="str">
        <f>CONCATENATE(M6249, " ,",N6249)</f>
        <v>FAILANA ,MARK</v>
      </c>
      <c r="M6249" s="161" t="s">
        <v>12499</v>
      </c>
      <c r="N6249" s="161" t="s">
        <v>1179</v>
      </c>
      <c r="O6249" s="155" t="s">
        <v>1167</v>
      </c>
      <c r="P6249" s="155"/>
      <c r="Q6249" s="155" t="s">
        <v>1167</v>
      </c>
      <c r="R6249" s="155"/>
      <c r="S6249" s="155" t="s">
        <v>1167</v>
      </c>
      <c r="T6249" s="155"/>
      <c r="U6249" s="155" t="s">
        <v>1176</v>
      </c>
      <c r="V6249" s="161" t="s">
        <v>5919</v>
      </c>
      <c r="W6249" s="174">
        <v>0.12</v>
      </c>
      <c r="X6249" s="175"/>
      <c r="Y6249" s="511">
        <v>583</v>
      </c>
      <c r="Z6249" s="139"/>
    </row>
    <row r="6250" spans="1:27" ht="15" customHeight="1">
      <c r="A6250" s="160" t="s">
        <v>1169</v>
      </c>
      <c r="B6250" s="160" t="s">
        <v>5152</v>
      </c>
      <c r="C6250" s="158" t="s">
        <v>4423</v>
      </c>
      <c r="D6250" s="172" t="s">
        <v>2</v>
      </c>
      <c r="E6250" s="172" t="s">
        <v>47</v>
      </c>
      <c r="F6250" s="172">
        <v>1</v>
      </c>
      <c r="G6250" s="172">
        <v>1</v>
      </c>
      <c r="H6250" s="137" t="s">
        <v>2024</v>
      </c>
      <c r="I6250" s="139" t="s">
        <v>51</v>
      </c>
      <c r="J6250" s="311">
        <v>0.5</v>
      </c>
      <c r="K6250" s="311">
        <f>1/COUNTIF(L:L,L6250)</f>
        <v>0.5</v>
      </c>
      <c r="L6250" s="306" t="str">
        <f>CONCATENATE(M6250, " ,",N6250)</f>
        <v>FAILANA ,MARK</v>
      </c>
      <c r="M6250" s="161" t="s">
        <v>12499</v>
      </c>
      <c r="N6250" s="161" t="s">
        <v>1179</v>
      </c>
      <c r="O6250" s="155"/>
      <c r="P6250" s="155" t="s">
        <v>1167</v>
      </c>
      <c r="Q6250" s="155"/>
      <c r="R6250" s="155" t="s">
        <v>1167</v>
      </c>
      <c r="S6250" s="155"/>
      <c r="T6250" s="155" t="s">
        <v>1167</v>
      </c>
      <c r="U6250" s="155" t="s">
        <v>1176</v>
      </c>
      <c r="V6250" s="161" t="s">
        <v>5919</v>
      </c>
      <c r="W6250" s="174">
        <v>0.12</v>
      </c>
      <c r="X6250" s="175"/>
      <c r="Y6250" s="511">
        <v>583</v>
      </c>
      <c r="Z6250" s="139"/>
    </row>
    <row r="6251" spans="1:27" ht="15" customHeight="1">
      <c r="A6251" s="160" t="s">
        <v>4339</v>
      </c>
      <c r="B6251" s="160" t="s">
        <v>24</v>
      </c>
      <c r="C6251" s="158" t="s">
        <v>4340</v>
      </c>
      <c r="D6251" s="172" t="s">
        <v>2</v>
      </c>
      <c r="E6251" s="172" t="s">
        <v>47</v>
      </c>
      <c r="F6251" s="172">
        <v>1</v>
      </c>
      <c r="G6251" s="172">
        <v>1</v>
      </c>
      <c r="H6251" s="537" t="s">
        <v>2026</v>
      </c>
      <c r="I6251" s="879" t="s">
        <v>51</v>
      </c>
      <c r="J6251" s="311">
        <v>0.5</v>
      </c>
      <c r="K6251" s="311">
        <f>1/COUNTIF(L:L,L6251)</f>
        <v>0.5</v>
      </c>
      <c r="L6251" s="306" t="str">
        <f>CONCATENATE(M6251, " ,",N6251)</f>
        <v>ONATE ,CHRISTIAN KILE</v>
      </c>
      <c r="M6251" s="161" t="s">
        <v>7362</v>
      </c>
      <c r="N6251" s="161" t="s">
        <v>7363</v>
      </c>
      <c r="O6251" s="155" t="s">
        <v>1176</v>
      </c>
      <c r="P6251" s="155" t="s">
        <v>1172</v>
      </c>
      <c r="Q6251" s="155" t="s">
        <v>1172</v>
      </c>
      <c r="R6251" s="155" t="s">
        <v>1172</v>
      </c>
      <c r="S6251" s="155" t="s">
        <v>1172</v>
      </c>
      <c r="T6251" s="155" t="s">
        <v>1172</v>
      </c>
      <c r="U6251" s="155" t="s">
        <v>1172</v>
      </c>
      <c r="V6251" s="161" t="s">
        <v>5919</v>
      </c>
      <c r="W6251" s="174">
        <v>0.12</v>
      </c>
      <c r="X6251" s="175"/>
      <c r="Y6251" s="511">
        <v>704</v>
      </c>
      <c r="Z6251" s="139"/>
    </row>
    <row r="6252" spans="1:27" ht="15" customHeight="1">
      <c r="A6252" s="160" t="s">
        <v>1184</v>
      </c>
      <c r="B6252" s="160" t="s">
        <v>15</v>
      </c>
      <c r="C6252" s="158" t="s">
        <v>1185</v>
      </c>
      <c r="D6252" s="172" t="s">
        <v>2</v>
      </c>
      <c r="E6252" s="172" t="s">
        <v>47</v>
      </c>
      <c r="F6252" s="172">
        <v>1</v>
      </c>
      <c r="G6252" s="172">
        <v>1</v>
      </c>
      <c r="H6252" s="137" t="s">
        <v>2027</v>
      </c>
      <c r="I6252" s="139" t="s">
        <v>51</v>
      </c>
      <c r="J6252" s="311">
        <v>0.5</v>
      </c>
      <c r="K6252" s="311">
        <f>1/COUNTIF(L:L,L6252)</f>
        <v>0.5</v>
      </c>
      <c r="L6252" s="306" t="str">
        <f t="shared" ref="L6252" si="32">CONCATENATE(M6252, " ,",N6252)</f>
        <v>ALIÑAR ,ROMMEL</v>
      </c>
      <c r="M6252" s="161" t="s">
        <v>4814</v>
      </c>
      <c r="N6252" s="161" t="s">
        <v>1318</v>
      </c>
      <c r="O6252" s="155" t="s">
        <v>1157</v>
      </c>
      <c r="P6252" s="155"/>
      <c r="Q6252" s="155" t="s">
        <v>1157</v>
      </c>
      <c r="R6252" s="155"/>
      <c r="S6252" s="155"/>
      <c r="T6252" s="155" t="s">
        <v>1157</v>
      </c>
      <c r="U6252" s="155" t="s">
        <v>1176</v>
      </c>
      <c r="V6252" s="161" t="s">
        <v>5919</v>
      </c>
      <c r="W6252" s="174">
        <v>0.12</v>
      </c>
      <c r="X6252" s="175"/>
      <c r="Y6252" s="511">
        <v>799</v>
      </c>
      <c r="Z6252" s="139"/>
    </row>
    <row r="6253" spans="1:27" ht="15" customHeight="1">
      <c r="A6253" s="160" t="s">
        <v>1306</v>
      </c>
      <c r="B6253" s="160" t="s">
        <v>10</v>
      </c>
      <c r="C6253" s="158" t="s">
        <v>2832</v>
      </c>
      <c r="D6253" s="172" t="s">
        <v>2</v>
      </c>
      <c r="E6253" s="172" t="s">
        <v>47</v>
      </c>
      <c r="F6253" s="172">
        <v>1</v>
      </c>
      <c r="G6253" s="172"/>
      <c r="H6253" s="137" t="s">
        <v>2029</v>
      </c>
      <c r="I6253" s="139" t="s">
        <v>6296</v>
      </c>
      <c r="J6253" s="311">
        <v>0.5</v>
      </c>
      <c r="K6253" s="311"/>
      <c r="L6253" s="306"/>
      <c r="M6253" s="161"/>
      <c r="N6253" s="161"/>
      <c r="O6253" s="155" t="s">
        <v>1157</v>
      </c>
      <c r="P6253" s="155"/>
      <c r="Q6253" s="155" t="s">
        <v>1157</v>
      </c>
      <c r="R6253" s="155"/>
      <c r="S6253" s="155" t="s">
        <v>1176</v>
      </c>
      <c r="T6253" s="155" t="s">
        <v>1157</v>
      </c>
      <c r="U6253" s="155"/>
      <c r="V6253" s="161" t="s">
        <v>5919</v>
      </c>
      <c r="W6253" s="174">
        <v>0.12</v>
      </c>
      <c r="X6253" s="175"/>
      <c r="Y6253" s="511">
        <v>363</v>
      </c>
      <c r="Z6253" s="139"/>
      <c r="AA6253" s="900"/>
    </row>
    <row r="6254" spans="1:27" ht="15" customHeight="1">
      <c r="A6254" s="160" t="s">
        <v>1306</v>
      </c>
      <c r="B6254" s="160" t="s">
        <v>10</v>
      </c>
      <c r="C6254" s="158" t="s">
        <v>2832</v>
      </c>
      <c r="D6254" s="172" t="s">
        <v>2</v>
      </c>
      <c r="E6254" s="172" t="s">
        <v>47</v>
      </c>
      <c r="F6254" s="172">
        <v>1</v>
      </c>
      <c r="G6254" s="172">
        <v>1</v>
      </c>
      <c r="H6254" s="137" t="s">
        <v>2030</v>
      </c>
      <c r="I6254" s="139" t="s">
        <v>51</v>
      </c>
      <c r="J6254" s="311">
        <v>0.33333333333333331</v>
      </c>
      <c r="K6254" s="311">
        <f>1/COUNTIF(L:L,L6254)</f>
        <v>0.33333333333333331</v>
      </c>
      <c r="L6254" s="306" t="str">
        <f t="shared" ref="L6254:L6280" si="33">CONCATENATE(M6254, " ,",N6254)</f>
        <v>CIMATU ,MARK ANTHONY</v>
      </c>
      <c r="M6254" s="161" t="s">
        <v>4824</v>
      </c>
      <c r="N6254" s="161" t="s">
        <v>1360</v>
      </c>
      <c r="O6254" s="155" t="s">
        <v>1167</v>
      </c>
      <c r="P6254" s="155"/>
      <c r="Q6254" s="155"/>
      <c r="R6254" s="155" t="s">
        <v>1176</v>
      </c>
      <c r="S6254" s="155" t="s">
        <v>1167</v>
      </c>
      <c r="T6254" s="155"/>
      <c r="U6254" s="155"/>
      <c r="V6254" s="161" t="s">
        <v>5919</v>
      </c>
      <c r="W6254" s="174">
        <v>0.12</v>
      </c>
      <c r="X6254" s="175"/>
      <c r="Y6254" s="511">
        <v>364</v>
      </c>
      <c r="Z6254" s="139"/>
    </row>
    <row r="6255" spans="1:27" ht="15" customHeight="1">
      <c r="A6255" s="160" t="s">
        <v>8</v>
      </c>
      <c r="B6255" s="160" t="s">
        <v>8</v>
      </c>
      <c r="C6255" s="158" t="s">
        <v>120</v>
      </c>
      <c r="D6255" s="172" t="s">
        <v>2</v>
      </c>
      <c r="E6255" s="172" t="s">
        <v>47</v>
      </c>
      <c r="F6255" s="172">
        <v>1</v>
      </c>
      <c r="G6255" s="172">
        <v>1</v>
      </c>
      <c r="H6255" s="137" t="s">
        <v>2032</v>
      </c>
      <c r="I6255" s="155" t="s">
        <v>51</v>
      </c>
      <c r="J6255" s="311">
        <v>0.5</v>
      </c>
      <c r="K6255" s="311">
        <f>1/COUNTIF(L:L,L6255)</f>
        <v>0.5</v>
      </c>
      <c r="L6255" s="306" t="str">
        <f t="shared" si="33"/>
        <v>ALCONTADO ,JULIE MARK</v>
      </c>
      <c r="M6255" s="161" t="s">
        <v>7285</v>
      </c>
      <c r="N6255" s="161" t="s">
        <v>7286</v>
      </c>
      <c r="O6255" s="155" t="s">
        <v>1176</v>
      </c>
      <c r="P6255" s="155"/>
      <c r="Q6255" s="155" t="s">
        <v>1159</v>
      </c>
      <c r="R6255" s="155" t="s">
        <v>1176</v>
      </c>
      <c r="S6255" s="155" t="s">
        <v>1159</v>
      </c>
      <c r="T6255" s="155"/>
      <c r="U6255" s="155" t="s">
        <v>1159</v>
      </c>
      <c r="V6255" s="161" t="s">
        <v>5919</v>
      </c>
      <c r="W6255" s="174">
        <v>0.12</v>
      </c>
      <c r="X6255" s="175"/>
      <c r="Y6255" s="511">
        <v>215</v>
      </c>
      <c r="Z6255" s="139"/>
    </row>
    <row r="6256" spans="1:27" ht="15" customHeight="1">
      <c r="A6256" s="160" t="s">
        <v>1169</v>
      </c>
      <c r="B6256" s="160" t="s">
        <v>5152</v>
      </c>
      <c r="C6256" s="158" t="s">
        <v>6815</v>
      </c>
      <c r="D6256" s="172" t="s">
        <v>2</v>
      </c>
      <c r="E6256" s="172" t="s">
        <v>47</v>
      </c>
      <c r="F6256" s="172">
        <v>1</v>
      </c>
      <c r="G6256" s="172">
        <v>1</v>
      </c>
      <c r="H6256" s="137" t="s">
        <v>2034</v>
      </c>
      <c r="I6256" s="364" t="s">
        <v>51</v>
      </c>
      <c r="J6256" s="311">
        <v>0.33333333333333331</v>
      </c>
      <c r="K6256" s="311">
        <f>1/COUNTIF(L:L,L6256)</f>
        <v>0.33333333333333331</v>
      </c>
      <c r="L6256" s="306" t="str">
        <f t="shared" si="33"/>
        <v>DINGCONG ,CHRISTIAN</v>
      </c>
      <c r="M6256" s="161" t="s">
        <v>7421</v>
      </c>
      <c r="N6256" s="161" t="s">
        <v>1175</v>
      </c>
      <c r="O6256" s="155"/>
      <c r="P6256" s="155" t="s">
        <v>3387</v>
      </c>
      <c r="Q6256" s="155"/>
      <c r="R6256" s="155" t="s">
        <v>3387</v>
      </c>
      <c r="S6256" s="155"/>
      <c r="T6256" s="155" t="s">
        <v>3387</v>
      </c>
      <c r="U6256" s="155" t="s">
        <v>1176</v>
      </c>
      <c r="V6256" s="161" t="s">
        <v>5919</v>
      </c>
      <c r="W6256" s="174">
        <v>0.12</v>
      </c>
      <c r="X6256" s="175"/>
      <c r="Y6256" s="511">
        <v>576</v>
      </c>
      <c r="Z6256" s="139"/>
    </row>
    <row r="6257" spans="1:27" ht="15" customHeight="1">
      <c r="A6257" s="160" t="s">
        <v>8</v>
      </c>
      <c r="B6257" s="160" t="s">
        <v>8</v>
      </c>
      <c r="C6257" s="158" t="s">
        <v>71</v>
      </c>
      <c r="D6257" s="172" t="s">
        <v>2</v>
      </c>
      <c r="E6257" s="172" t="s">
        <v>47</v>
      </c>
      <c r="F6257" s="172">
        <v>1</v>
      </c>
      <c r="G6257" s="172">
        <v>1</v>
      </c>
      <c r="H6257" s="137" t="s">
        <v>2035</v>
      </c>
      <c r="I6257" s="139" t="s">
        <v>51</v>
      </c>
      <c r="J6257" s="311">
        <v>0.5</v>
      </c>
      <c r="K6257" s="311">
        <f>1/COUNTIF(L:L,L6257)</f>
        <v>0.5</v>
      </c>
      <c r="L6257" s="306" t="str">
        <f t="shared" si="33"/>
        <v>AGUINALDO  ,JUNEL</v>
      </c>
      <c r="M6257" s="161" t="s">
        <v>4805</v>
      </c>
      <c r="N6257" s="161" t="s">
        <v>4806</v>
      </c>
      <c r="O6257" s="155"/>
      <c r="P6257" s="155" t="s">
        <v>1158</v>
      </c>
      <c r="Q6257" s="155"/>
      <c r="R6257" s="155" t="s">
        <v>1158</v>
      </c>
      <c r="S6257" s="155" t="s">
        <v>1176</v>
      </c>
      <c r="T6257" s="155"/>
      <c r="U6257" s="155" t="s">
        <v>1158</v>
      </c>
      <c r="V6257" s="161" t="s">
        <v>5919</v>
      </c>
      <c r="W6257" s="174">
        <v>0.12</v>
      </c>
      <c r="X6257" s="175"/>
      <c r="Y6257" s="511">
        <v>122</v>
      </c>
      <c r="Z6257" s="139"/>
    </row>
    <row r="6258" spans="1:27" ht="15" customHeight="1">
      <c r="A6258" s="160" t="s">
        <v>8</v>
      </c>
      <c r="B6258" s="160" t="s">
        <v>8</v>
      </c>
      <c r="C6258" s="158" t="s">
        <v>71</v>
      </c>
      <c r="D6258" s="172" t="s">
        <v>2</v>
      </c>
      <c r="E6258" s="172" t="s">
        <v>47</v>
      </c>
      <c r="F6258" s="172">
        <v>1</v>
      </c>
      <c r="G6258" s="172">
        <v>1</v>
      </c>
      <c r="H6258" s="137" t="s">
        <v>2040</v>
      </c>
      <c r="I6258" s="364" t="s">
        <v>51</v>
      </c>
      <c r="J6258" s="311">
        <v>0.5</v>
      </c>
      <c r="K6258" s="311">
        <f>1/COUNTIF(L:L,L6258)</f>
        <v>0.5</v>
      </c>
      <c r="L6258" s="306" t="str">
        <f t="shared" si="33"/>
        <v>PAMPLONA ,VINCENT</v>
      </c>
      <c r="M6258" s="161" t="s">
        <v>4809</v>
      </c>
      <c r="N6258" s="161" t="s">
        <v>4808</v>
      </c>
      <c r="O6258" s="155" t="s">
        <v>1282</v>
      </c>
      <c r="P6258" s="155"/>
      <c r="Q6258" s="155" t="s">
        <v>1282</v>
      </c>
      <c r="R6258" s="155" t="s">
        <v>1176</v>
      </c>
      <c r="S6258" s="155"/>
      <c r="T6258" s="155" t="s">
        <v>1282</v>
      </c>
      <c r="U6258" s="155"/>
      <c r="V6258" s="161" t="s">
        <v>5919</v>
      </c>
      <c r="W6258" s="174">
        <v>0.12</v>
      </c>
      <c r="X6258" s="175"/>
      <c r="Y6258" s="511">
        <v>123</v>
      </c>
      <c r="Z6258" s="139"/>
    </row>
    <row r="6259" spans="1:27" ht="15" customHeight="1">
      <c r="A6259" s="160" t="s">
        <v>1180</v>
      </c>
      <c r="B6259" s="160" t="s">
        <v>13</v>
      </c>
      <c r="C6259" s="158" t="s">
        <v>1347</v>
      </c>
      <c r="D6259" s="172" t="s">
        <v>2</v>
      </c>
      <c r="E6259" s="172" t="s">
        <v>47</v>
      </c>
      <c r="F6259" s="172">
        <v>1</v>
      </c>
      <c r="G6259" s="172">
        <v>1</v>
      </c>
      <c r="H6259" s="137" t="s">
        <v>2044</v>
      </c>
      <c r="I6259" s="139" t="s">
        <v>51</v>
      </c>
      <c r="J6259" s="311">
        <v>0.5</v>
      </c>
      <c r="K6259" s="311">
        <f>1/COUNTIF(L:L,L6259)</f>
        <v>0.5</v>
      </c>
      <c r="L6259" s="306" t="str">
        <f t="shared" si="33"/>
        <v>BERTULFO ,JAYVEE</v>
      </c>
      <c r="M6259" s="161" t="s">
        <v>6036</v>
      </c>
      <c r="N6259" s="161" t="s">
        <v>6037</v>
      </c>
      <c r="O6259" s="155" t="s">
        <v>1176</v>
      </c>
      <c r="P6259" s="155" t="s">
        <v>1161</v>
      </c>
      <c r="Q6259" s="155"/>
      <c r="R6259" s="155" t="s">
        <v>1161</v>
      </c>
      <c r="S6259" s="155"/>
      <c r="T6259" s="155" t="s">
        <v>1161</v>
      </c>
      <c r="U6259" s="155"/>
      <c r="V6259" s="161" t="s">
        <v>5919</v>
      </c>
      <c r="W6259" s="174">
        <v>0.12</v>
      </c>
      <c r="X6259" s="175"/>
      <c r="Y6259" s="511">
        <v>483</v>
      </c>
      <c r="Z6259" s="139"/>
    </row>
    <row r="6260" spans="1:27" ht="15" customHeight="1">
      <c r="A6260" s="160" t="s">
        <v>8</v>
      </c>
      <c r="B6260" s="160" t="s">
        <v>8</v>
      </c>
      <c r="C6260" s="158" t="s">
        <v>120</v>
      </c>
      <c r="D6260" s="172" t="s">
        <v>2</v>
      </c>
      <c r="E6260" s="172" t="s">
        <v>47</v>
      </c>
      <c r="F6260" s="172">
        <v>1</v>
      </c>
      <c r="G6260" s="172">
        <v>1</v>
      </c>
      <c r="H6260" s="137" t="s">
        <v>2046</v>
      </c>
      <c r="I6260" s="139" t="s">
        <v>51</v>
      </c>
      <c r="J6260" s="311">
        <v>0.5</v>
      </c>
      <c r="K6260" s="311">
        <f>1/COUNTIF(L:L,L6260)</f>
        <v>0.5</v>
      </c>
      <c r="L6260" s="306" t="str">
        <f t="shared" si="33"/>
        <v>BOLIMA ,ALFREDO JR</v>
      </c>
      <c r="M6260" s="161" t="s">
        <v>5466</v>
      </c>
      <c r="N6260" s="161" t="s">
        <v>5467</v>
      </c>
      <c r="O6260" s="155"/>
      <c r="P6260" s="155" t="s">
        <v>1159</v>
      </c>
      <c r="Q6260" s="155"/>
      <c r="R6260" s="155" t="s">
        <v>1176</v>
      </c>
      <c r="S6260" s="155" t="s">
        <v>1159</v>
      </c>
      <c r="T6260" s="155"/>
      <c r="U6260" s="155" t="s">
        <v>1159</v>
      </c>
      <c r="V6260" s="161" t="s">
        <v>5919</v>
      </c>
      <c r="W6260" s="174">
        <v>0.12</v>
      </c>
      <c r="X6260" s="175"/>
      <c r="Y6260" s="511">
        <v>216</v>
      </c>
      <c r="Z6260" s="139"/>
    </row>
    <row r="6261" spans="1:27" ht="15" customHeight="1">
      <c r="A6261" s="160" t="s">
        <v>8</v>
      </c>
      <c r="B6261" s="160" t="s">
        <v>8</v>
      </c>
      <c r="C6261" s="158" t="s">
        <v>120</v>
      </c>
      <c r="D6261" s="172" t="s">
        <v>2</v>
      </c>
      <c r="E6261" s="172" t="s">
        <v>47</v>
      </c>
      <c r="F6261" s="172">
        <v>1</v>
      </c>
      <c r="G6261" s="172">
        <v>1</v>
      </c>
      <c r="H6261" s="137" t="s">
        <v>2047</v>
      </c>
      <c r="I6261" s="139" t="s">
        <v>51</v>
      </c>
      <c r="J6261" s="311">
        <v>0.5</v>
      </c>
      <c r="K6261" s="311">
        <f>1/COUNTIF(L:L,L6261)</f>
        <v>0.5</v>
      </c>
      <c r="L6261" s="306" t="str">
        <f t="shared" si="33"/>
        <v>BOLIMA ,ALFREDO JR</v>
      </c>
      <c r="M6261" s="161" t="s">
        <v>5466</v>
      </c>
      <c r="N6261" s="161" t="s">
        <v>5467</v>
      </c>
      <c r="O6261" s="155" t="s">
        <v>1159</v>
      </c>
      <c r="P6261" s="155"/>
      <c r="Q6261" s="155" t="s">
        <v>1159</v>
      </c>
      <c r="R6261" s="155" t="s">
        <v>1176</v>
      </c>
      <c r="S6261" s="155"/>
      <c r="T6261" s="155" t="s">
        <v>1159</v>
      </c>
      <c r="U6261" s="155"/>
      <c r="V6261" s="161" t="s">
        <v>5919</v>
      </c>
      <c r="W6261" s="174">
        <v>0.12</v>
      </c>
      <c r="X6261" s="175"/>
      <c r="Y6261" s="511">
        <v>216</v>
      </c>
      <c r="Z6261" s="139"/>
    </row>
    <row r="6262" spans="1:27" ht="15" customHeight="1">
      <c r="A6262" s="160" t="s">
        <v>8</v>
      </c>
      <c r="B6262" s="160" t="s">
        <v>8</v>
      </c>
      <c r="C6262" s="158" t="s">
        <v>120</v>
      </c>
      <c r="D6262" s="172" t="s">
        <v>2</v>
      </c>
      <c r="E6262" s="172" t="s">
        <v>47</v>
      </c>
      <c r="F6262" s="172">
        <v>1</v>
      </c>
      <c r="G6262" s="172">
        <v>1</v>
      </c>
      <c r="H6262" s="137" t="s">
        <v>2048</v>
      </c>
      <c r="I6262" s="139" t="s">
        <v>51</v>
      </c>
      <c r="J6262" s="311">
        <v>0.5</v>
      </c>
      <c r="K6262" s="311">
        <f>1/COUNTIF(L:L,L6262)</f>
        <v>0.5</v>
      </c>
      <c r="L6262" s="306" t="str">
        <f t="shared" si="33"/>
        <v>GABRIEL ,CHARLIE</v>
      </c>
      <c r="M6262" s="161" t="s">
        <v>6582</v>
      </c>
      <c r="N6262" s="161" t="s">
        <v>3587</v>
      </c>
      <c r="O6262" s="155"/>
      <c r="P6262" s="155" t="s">
        <v>1162</v>
      </c>
      <c r="Q6262" s="155"/>
      <c r="R6262" s="155" t="s">
        <v>1176</v>
      </c>
      <c r="S6262" s="155" t="s">
        <v>1162</v>
      </c>
      <c r="T6262" s="155"/>
      <c r="U6262" s="155" t="s">
        <v>1162</v>
      </c>
      <c r="V6262" s="161" t="s">
        <v>5919</v>
      </c>
      <c r="W6262" s="174">
        <v>0.12</v>
      </c>
      <c r="X6262" s="175"/>
      <c r="Y6262" s="511">
        <v>214</v>
      </c>
      <c r="Z6262" s="139"/>
    </row>
    <row r="6263" spans="1:27" ht="15" customHeight="1">
      <c r="A6263" s="160" t="s">
        <v>8</v>
      </c>
      <c r="B6263" s="160" t="s">
        <v>8</v>
      </c>
      <c r="C6263" s="158" t="s">
        <v>71</v>
      </c>
      <c r="D6263" s="172" t="s">
        <v>2</v>
      </c>
      <c r="E6263" s="172" t="s">
        <v>47</v>
      </c>
      <c r="F6263" s="172">
        <v>1</v>
      </c>
      <c r="G6263" s="172">
        <v>1</v>
      </c>
      <c r="H6263" s="137" t="s">
        <v>2049</v>
      </c>
      <c r="I6263" s="155" t="s">
        <v>51</v>
      </c>
      <c r="J6263" s="311">
        <v>0.5</v>
      </c>
      <c r="K6263" s="311">
        <f>1/COUNTIF(L:L,L6263)</f>
        <v>0.5</v>
      </c>
      <c r="L6263" s="306" t="str">
        <f t="shared" si="33"/>
        <v>PARIŇA ,EIRON REIWIN</v>
      </c>
      <c r="M6263" s="161" t="s">
        <v>12379</v>
      </c>
      <c r="N6263" s="161" t="s">
        <v>12380</v>
      </c>
      <c r="O6263" s="155" t="s">
        <v>1162</v>
      </c>
      <c r="P6263" s="155"/>
      <c r="Q6263" s="155" t="s">
        <v>1162</v>
      </c>
      <c r="R6263" s="155"/>
      <c r="S6263" s="155" t="s">
        <v>1176</v>
      </c>
      <c r="T6263" s="155" t="s">
        <v>1162</v>
      </c>
      <c r="U6263" s="155"/>
      <c r="V6263" s="161" t="s">
        <v>5919</v>
      </c>
      <c r="W6263" s="174">
        <v>0.12</v>
      </c>
      <c r="X6263" s="175"/>
      <c r="Y6263" s="511">
        <v>125</v>
      </c>
      <c r="Z6263" s="139"/>
    </row>
    <row r="6264" spans="1:27" ht="15" customHeight="1">
      <c r="A6264" s="160" t="s">
        <v>1180</v>
      </c>
      <c r="B6264" s="160" t="s">
        <v>13</v>
      </c>
      <c r="C6264" s="158" t="s">
        <v>1347</v>
      </c>
      <c r="D6264" s="172" t="s">
        <v>2</v>
      </c>
      <c r="E6264" s="172" t="s">
        <v>47</v>
      </c>
      <c r="F6264" s="172">
        <v>1</v>
      </c>
      <c r="G6264" s="172">
        <v>1</v>
      </c>
      <c r="H6264" s="137" t="s">
        <v>2050</v>
      </c>
      <c r="I6264" s="155" t="s">
        <v>51</v>
      </c>
      <c r="J6264" s="311">
        <v>1</v>
      </c>
      <c r="K6264" s="311">
        <f>1/COUNTIF(L:L,L6264)</f>
        <v>1</v>
      </c>
      <c r="L6264" s="306" t="str">
        <f t="shared" si="33"/>
        <v>SANTOS ,ROMAR</v>
      </c>
      <c r="M6264" s="161" t="s">
        <v>1165</v>
      </c>
      <c r="N6264" s="161" t="s">
        <v>7190</v>
      </c>
      <c r="O6264" s="155" t="s">
        <v>1162</v>
      </c>
      <c r="P6264" s="155" t="s">
        <v>1162</v>
      </c>
      <c r="Q6264" s="155" t="s">
        <v>1162</v>
      </c>
      <c r="R6264" s="155" t="s">
        <v>1176</v>
      </c>
      <c r="S6264" s="155" t="s">
        <v>1162</v>
      </c>
      <c r="T6264" s="155" t="s">
        <v>1162</v>
      </c>
      <c r="U6264" s="155" t="s">
        <v>1162</v>
      </c>
      <c r="V6264" s="161" t="s">
        <v>5919</v>
      </c>
      <c r="W6264" s="174">
        <v>0.12</v>
      </c>
      <c r="X6264" s="175"/>
      <c r="Y6264" s="511">
        <v>484</v>
      </c>
      <c r="Z6264" s="139"/>
    </row>
    <row r="6265" spans="1:27" ht="15" customHeight="1">
      <c r="A6265" s="160" t="s">
        <v>8</v>
      </c>
      <c r="B6265" s="160" t="s">
        <v>8</v>
      </c>
      <c r="C6265" s="158" t="s">
        <v>71</v>
      </c>
      <c r="D6265" s="172" t="s">
        <v>2</v>
      </c>
      <c r="E6265" s="172" t="s">
        <v>47</v>
      </c>
      <c r="F6265" s="172">
        <v>1</v>
      </c>
      <c r="G6265" s="172">
        <v>1</v>
      </c>
      <c r="H6265" s="137" t="s">
        <v>2052</v>
      </c>
      <c r="I6265" s="364" t="s">
        <v>51</v>
      </c>
      <c r="J6265" s="311">
        <v>0.5</v>
      </c>
      <c r="K6265" s="311">
        <f>1/COUNTIF(L:L,L6265)</f>
        <v>0.5</v>
      </c>
      <c r="L6265" s="306" t="str">
        <f t="shared" si="33"/>
        <v>TOLENTINO ,ROGER JR</v>
      </c>
      <c r="M6265" s="161" t="s">
        <v>10049</v>
      </c>
      <c r="N6265" s="161" t="s">
        <v>10050</v>
      </c>
      <c r="O6265" s="155"/>
      <c r="P6265" s="155" t="s">
        <v>1158</v>
      </c>
      <c r="Q6265" s="155"/>
      <c r="R6265" s="155" t="s">
        <v>1176</v>
      </c>
      <c r="S6265" s="155" t="s">
        <v>1158</v>
      </c>
      <c r="T6265" s="155"/>
      <c r="U6265" s="155" t="s">
        <v>1158</v>
      </c>
      <c r="V6265" s="161" t="s">
        <v>5919</v>
      </c>
      <c r="W6265" s="174">
        <v>0.12</v>
      </c>
      <c r="X6265" s="175"/>
      <c r="Y6265" s="511">
        <v>119</v>
      </c>
      <c r="Z6265" s="139"/>
    </row>
    <row r="6266" spans="1:27" ht="15" customHeight="1">
      <c r="A6266" s="160" t="s">
        <v>8</v>
      </c>
      <c r="B6266" s="160" t="s">
        <v>8</v>
      </c>
      <c r="C6266" s="158" t="s">
        <v>120</v>
      </c>
      <c r="D6266" s="172" t="s">
        <v>2</v>
      </c>
      <c r="E6266" s="172" t="s">
        <v>47</v>
      </c>
      <c r="F6266" s="172">
        <v>1</v>
      </c>
      <c r="G6266" s="172">
        <v>1</v>
      </c>
      <c r="H6266" s="137" t="s">
        <v>2053</v>
      </c>
      <c r="I6266" s="364" t="s">
        <v>51</v>
      </c>
      <c r="J6266" s="311">
        <v>0.5</v>
      </c>
      <c r="K6266" s="311">
        <f>1/COUNTIF(L:L,L6266)</f>
        <v>0.5</v>
      </c>
      <c r="L6266" s="306" t="str">
        <f t="shared" si="33"/>
        <v>ZORILLA ,RENE MAR</v>
      </c>
      <c r="M6266" s="161" t="s">
        <v>7441</v>
      </c>
      <c r="N6266" s="161" t="s">
        <v>7442</v>
      </c>
      <c r="O6266" s="155" t="s">
        <v>1159</v>
      </c>
      <c r="P6266" s="155"/>
      <c r="Q6266" s="155" t="s">
        <v>1159</v>
      </c>
      <c r="R6266" s="155" t="s">
        <v>1176</v>
      </c>
      <c r="S6266" s="155"/>
      <c r="T6266" s="155" t="s">
        <v>1159</v>
      </c>
      <c r="U6266" s="155"/>
      <c r="V6266" s="161" t="s">
        <v>5919</v>
      </c>
      <c r="W6266" s="174">
        <v>0.12</v>
      </c>
      <c r="X6266" s="175"/>
      <c r="Y6266" s="511">
        <v>220</v>
      </c>
      <c r="Z6266" s="139"/>
    </row>
    <row r="6267" spans="1:27" ht="15" customHeight="1">
      <c r="A6267" s="160" t="s">
        <v>1180</v>
      </c>
      <c r="B6267" s="160" t="s">
        <v>13</v>
      </c>
      <c r="C6267" s="158" t="s">
        <v>1347</v>
      </c>
      <c r="D6267" s="172" t="s">
        <v>2</v>
      </c>
      <c r="E6267" s="172" t="s">
        <v>47</v>
      </c>
      <c r="F6267" s="172">
        <v>1</v>
      </c>
      <c r="G6267" s="172">
        <v>1</v>
      </c>
      <c r="H6267" s="137" t="s">
        <v>2055</v>
      </c>
      <c r="I6267" s="364" t="s">
        <v>51</v>
      </c>
      <c r="J6267" s="311">
        <v>0.5</v>
      </c>
      <c r="K6267" s="311">
        <f>1/COUNTIF(L:L,L6267)</f>
        <v>0.5</v>
      </c>
      <c r="L6267" s="306" t="str">
        <f t="shared" si="33"/>
        <v>PAMPLONA ,MARK ANTHONY</v>
      </c>
      <c r="M6267" s="161" t="s">
        <v>4809</v>
      </c>
      <c r="N6267" s="161" t="s">
        <v>1360</v>
      </c>
      <c r="O6267" s="155" t="s">
        <v>1630</v>
      </c>
      <c r="P6267" s="155" t="s">
        <v>1176</v>
      </c>
      <c r="Q6267" s="155" t="s">
        <v>1630</v>
      </c>
      <c r="R6267" s="155" t="s">
        <v>1630</v>
      </c>
      <c r="S6267" s="155" t="s">
        <v>1630</v>
      </c>
      <c r="T6267" s="155" t="s">
        <v>1630</v>
      </c>
      <c r="U6267" s="155" t="s">
        <v>1630</v>
      </c>
      <c r="V6267" s="161" t="s">
        <v>5919</v>
      </c>
      <c r="W6267" s="174">
        <v>0.12</v>
      </c>
      <c r="X6267" s="175"/>
      <c r="Y6267" s="511">
        <v>485</v>
      </c>
      <c r="Z6267" s="139"/>
    </row>
    <row r="6268" spans="1:27" ht="15" customHeight="1">
      <c r="A6268" s="160" t="s">
        <v>8</v>
      </c>
      <c r="B6268" s="160" t="s">
        <v>8</v>
      </c>
      <c r="C6268" s="158" t="s">
        <v>71</v>
      </c>
      <c r="D6268" s="172" t="s">
        <v>2</v>
      </c>
      <c r="E6268" s="172" t="s">
        <v>47</v>
      </c>
      <c r="F6268" s="172">
        <v>1</v>
      </c>
      <c r="G6268" s="172">
        <v>1</v>
      </c>
      <c r="H6268" s="137" t="s">
        <v>2057</v>
      </c>
      <c r="I6268" s="155" t="s">
        <v>51</v>
      </c>
      <c r="J6268" s="311">
        <v>0.5</v>
      </c>
      <c r="K6268" s="311">
        <f>1/COUNTIF(L:L,L6268)</f>
        <v>0.5</v>
      </c>
      <c r="L6268" s="306" t="str">
        <f t="shared" si="33"/>
        <v>PARIŇA ,EIRON REIWIN</v>
      </c>
      <c r="M6268" s="161" t="s">
        <v>12379</v>
      </c>
      <c r="N6268" s="161" t="s">
        <v>12380</v>
      </c>
      <c r="O6268" s="155"/>
      <c r="P6268" s="155" t="s">
        <v>1159</v>
      </c>
      <c r="Q6268" s="155"/>
      <c r="R6268" s="155" t="s">
        <v>1159</v>
      </c>
      <c r="S6268" s="155" t="s">
        <v>1176</v>
      </c>
      <c r="T6268" s="155"/>
      <c r="U6268" s="155" t="s">
        <v>1159</v>
      </c>
      <c r="V6268" s="161" t="s">
        <v>5919</v>
      </c>
      <c r="W6268" s="174">
        <v>0.12</v>
      </c>
      <c r="X6268" s="175"/>
      <c r="Y6268" s="511">
        <v>125</v>
      </c>
      <c r="Z6268" s="139"/>
    </row>
    <row r="6269" spans="1:27" ht="15" customHeight="1">
      <c r="A6269" s="160" t="s">
        <v>8</v>
      </c>
      <c r="B6269" s="160" t="s">
        <v>8</v>
      </c>
      <c r="C6269" s="158" t="s">
        <v>120</v>
      </c>
      <c r="D6269" s="172" t="s">
        <v>2</v>
      </c>
      <c r="E6269" s="172" t="s">
        <v>47</v>
      </c>
      <c r="F6269" s="172">
        <v>1</v>
      </c>
      <c r="G6269" s="172"/>
      <c r="H6269" s="137" t="s">
        <v>2059</v>
      </c>
      <c r="I6269" s="139" t="s">
        <v>6654</v>
      </c>
      <c r="J6269" s="311">
        <v>0.5</v>
      </c>
      <c r="K6269" s="311"/>
      <c r="L6269" s="306"/>
      <c r="M6269" s="161"/>
      <c r="N6269" s="161"/>
      <c r="O6269" s="155" t="s">
        <v>1176</v>
      </c>
      <c r="P6269" s="155" t="s">
        <v>1158</v>
      </c>
      <c r="Q6269" s="155"/>
      <c r="R6269" s="155" t="s">
        <v>1158</v>
      </c>
      <c r="S6269" s="155"/>
      <c r="T6269" s="155" t="s">
        <v>1158</v>
      </c>
      <c r="U6269" s="155"/>
      <c r="V6269" s="161" t="s">
        <v>5919</v>
      </c>
      <c r="W6269" s="174">
        <v>0.12</v>
      </c>
      <c r="X6269" s="175"/>
      <c r="Y6269" s="511">
        <v>221</v>
      </c>
      <c r="Z6269" s="139"/>
      <c r="AA6269" s="900"/>
    </row>
    <row r="6270" spans="1:27" ht="15" customHeight="1">
      <c r="A6270" s="160" t="s">
        <v>1283</v>
      </c>
      <c r="B6270" s="160" t="s">
        <v>24</v>
      </c>
      <c r="C6270" s="158" t="s">
        <v>41</v>
      </c>
      <c r="D6270" s="172" t="s">
        <v>2</v>
      </c>
      <c r="E6270" s="172" t="s">
        <v>47</v>
      </c>
      <c r="F6270" s="172">
        <v>1</v>
      </c>
      <c r="G6270" s="172">
        <v>1</v>
      </c>
      <c r="H6270" s="137" t="s">
        <v>2061</v>
      </c>
      <c r="I6270" s="139" t="s">
        <v>51</v>
      </c>
      <c r="J6270" s="311">
        <v>0.5</v>
      </c>
      <c r="K6270" s="311">
        <f>1/COUNTIF(L:L,L6270)</f>
        <v>0.5</v>
      </c>
      <c r="L6270" s="306" t="str">
        <f t="shared" si="33"/>
        <v>FUENTES ,FEDERICO</v>
      </c>
      <c r="M6270" s="161" t="s">
        <v>7097</v>
      </c>
      <c r="N6270" s="161" t="s">
        <v>7098</v>
      </c>
      <c r="O6270" s="425" t="s">
        <v>1155</v>
      </c>
      <c r="P6270" s="425" t="s">
        <v>1749</v>
      </c>
      <c r="Q6270" s="425" t="s">
        <v>1155</v>
      </c>
      <c r="R6270" s="425" t="s">
        <v>1749</v>
      </c>
      <c r="S6270" s="425" t="s">
        <v>1155</v>
      </c>
      <c r="T6270" s="425" t="s">
        <v>1749</v>
      </c>
      <c r="U6270" s="425" t="s">
        <v>1176</v>
      </c>
      <c r="V6270" s="161" t="s">
        <v>5919</v>
      </c>
      <c r="W6270" s="174">
        <v>0.12</v>
      </c>
      <c r="X6270" s="175"/>
      <c r="Y6270" s="511">
        <v>282</v>
      </c>
      <c r="Z6270" s="139"/>
    </row>
    <row r="6271" spans="1:27" ht="15" customHeight="1">
      <c r="A6271" s="160" t="s">
        <v>8</v>
      </c>
      <c r="B6271" s="160" t="s">
        <v>8</v>
      </c>
      <c r="C6271" s="158" t="s">
        <v>120</v>
      </c>
      <c r="D6271" s="172" t="s">
        <v>2</v>
      </c>
      <c r="E6271" s="172" t="s">
        <v>47</v>
      </c>
      <c r="F6271" s="172">
        <v>1</v>
      </c>
      <c r="G6271" s="172">
        <v>1</v>
      </c>
      <c r="H6271" s="137" t="s">
        <v>2062</v>
      </c>
      <c r="I6271" s="364" t="s">
        <v>51</v>
      </c>
      <c r="J6271" s="311">
        <v>0.5</v>
      </c>
      <c r="K6271" s="311">
        <f>1/COUNTIF(L:L,L6271)</f>
        <v>0.5</v>
      </c>
      <c r="L6271" s="306" t="str">
        <f t="shared" si="33"/>
        <v>BAROMA ,FELIPE JR</v>
      </c>
      <c r="M6271" s="161" t="s">
        <v>4801</v>
      </c>
      <c r="N6271" s="161" t="s">
        <v>4802</v>
      </c>
      <c r="O6271" s="155" t="s">
        <v>1159</v>
      </c>
      <c r="P6271" s="155"/>
      <c r="Q6271" s="155" t="s">
        <v>1159</v>
      </c>
      <c r="R6271" s="155" t="s">
        <v>1176</v>
      </c>
      <c r="S6271" s="155"/>
      <c r="T6271" s="155" t="s">
        <v>1159</v>
      </c>
      <c r="U6271" s="155"/>
      <c r="V6271" s="161" t="s">
        <v>5919</v>
      </c>
      <c r="W6271" s="174">
        <v>0.12</v>
      </c>
      <c r="X6271" s="175"/>
      <c r="Y6271" s="511">
        <v>217</v>
      </c>
      <c r="Z6271" s="139"/>
    </row>
    <row r="6272" spans="1:27" ht="15" customHeight="1">
      <c r="A6272" s="160" t="s">
        <v>1184</v>
      </c>
      <c r="B6272" s="160" t="s">
        <v>15</v>
      </c>
      <c r="C6272" s="158" t="s">
        <v>1185</v>
      </c>
      <c r="D6272" s="172" t="s">
        <v>2</v>
      </c>
      <c r="E6272" s="172" t="s">
        <v>47</v>
      </c>
      <c r="F6272" s="172">
        <v>1</v>
      </c>
      <c r="G6272" s="172">
        <v>1</v>
      </c>
      <c r="H6272" s="137" t="s">
        <v>2064</v>
      </c>
      <c r="I6272" s="139" t="s">
        <v>51</v>
      </c>
      <c r="J6272" s="311">
        <v>0.5</v>
      </c>
      <c r="K6272" s="311">
        <f>1/COUNTIF(L:L,L6272)</f>
        <v>0.5</v>
      </c>
      <c r="L6272" s="306" t="str">
        <f t="shared" si="33"/>
        <v>MONTIANO ,DONALD</v>
      </c>
      <c r="M6272" s="161" t="s">
        <v>12438</v>
      </c>
      <c r="N6272" s="161" t="s">
        <v>12439</v>
      </c>
      <c r="O6272" s="155"/>
      <c r="P6272" s="155" t="s">
        <v>1167</v>
      </c>
      <c r="Q6272" s="155"/>
      <c r="R6272" s="155" t="s">
        <v>1176</v>
      </c>
      <c r="S6272" s="155" t="s">
        <v>1167</v>
      </c>
      <c r="T6272" s="155"/>
      <c r="U6272" s="155" t="s">
        <v>1167</v>
      </c>
      <c r="V6272" s="161" t="s">
        <v>5919</v>
      </c>
      <c r="W6272" s="174">
        <v>0.12</v>
      </c>
      <c r="X6272" s="175"/>
      <c r="Y6272" s="511">
        <v>800</v>
      </c>
      <c r="Z6272" s="139"/>
    </row>
    <row r="6273" spans="1:26" ht="15" customHeight="1">
      <c r="A6273" s="160" t="s">
        <v>1173</v>
      </c>
      <c r="B6273" s="160" t="s">
        <v>16</v>
      </c>
      <c r="C6273" s="158" t="s">
        <v>1174</v>
      </c>
      <c r="D6273" s="172" t="s">
        <v>2</v>
      </c>
      <c r="E6273" s="172" t="s">
        <v>47</v>
      </c>
      <c r="F6273" s="172">
        <v>1</v>
      </c>
      <c r="G6273" s="172">
        <v>1</v>
      </c>
      <c r="H6273" s="137" t="s">
        <v>2066</v>
      </c>
      <c r="I6273" s="139" t="s">
        <v>51</v>
      </c>
      <c r="J6273" s="311">
        <v>1</v>
      </c>
      <c r="K6273" s="311">
        <f>1/COUNTIF(L:L,L6273)</f>
        <v>1</v>
      </c>
      <c r="L6273" s="306" t="str">
        <f t="shared" si="33"/>
        <v>AMPONGAN ,GODWIN</v>
      </c>
      <c r="M6273" s="161" t="s">
        <v>7290</v>
      </c>
      <c r="N6273" s="161" t="s">
        <v>7291</v>
      </c>
      <c r="O6273" s="155" t="s">
        <v>1176</v>
      </c>
      <c r="P6273" s="155" t="s">
        <v>1162</v>
      </c>
      <c r="Q6273" s="155" t="s">
        <v>1162</v>
      </c>
      <c r="R6273" s="155" t="s">
        <v>1162</v>
      </c>
      <c r="S6273" s="155" t="s">
        <v>1162</v>
      </c>
      <c r="T6273" s="155" t="s">
        <v>1162</v>
      </c>
      <c r="U6273" s="155" t="s">
        <v>1162</v>
      </c>
      <c r="V6273" s="161" t="s">
        <v>5919</v>
      </c>
      <c r="W6273" s="174">
        <v>0.12</v>
      </c>
      <c r="X6273" s="175"/>
      <c r="Y6273" s="511">
        <v>296</v>
      </c>
      <c r="Z6273" s="139"/>
    </row>
    <row r="6274" spans="1:26" ht="15" customHeight="1">
      <c r="A6274" s="160" t="s">
        <v>1184</v>
      </c>
      <c r="B6274" s="160" t="s">
        <v>15</v>
      </c>
      <c r="C6274" s="158" t="s">
        <v>1185</v>
      </c>
      <c r="D6274" s="172" t="s">
        <v>2</v>
      </c>
      <c r="E6274" s="172" t="s">
        <v>47</v>
      </c>
      <c r="F6274" s="172">
        <v>1</v>
      </c>
      <c r="G6274" s="172">
        <v>1</v>
      </c>
      <c r="H6274" s="137" t="s">
        <v>2069</v>
      </c>
      <c r="I6274" s="139" t="s">
        <v>51</v>
      </c>
      <c r="J6274" s="311">
        <v>0.5</v>
      </c>
      <c r="K6274" s="311">
        <f>1/COUNTIF(L:L,L6274)</f>
        <v>0.5</v>
      </c>
      <c r="L6274" s="306" t="str">
        <f t="shared" si="33"/>
        <v>MONTIANO ,DONALD</v>
      </c>
      <c r="M6274" s="161" t="s">
        <v>12438</v>
      </c>
      <c r="N6274" s="161" t="s">
        <v>12439</v>
      </c>
      <c r="O6274" s="155" t="s">
        <v>1167</v>
      </c>
      <c r="P6274" s="155"/>
      <c r="Q6274" s="155" t="s">
        <v>1167</v>
      </c>
      <c r="R6274" s="155" t="s">
        <v>1176</v>
      </c>
      <c r="S6274" s="155"/>
      <c r="T6274" s="155" t="s">
        <v>1167</v>
      </c>
      <c r="U6274" s="155"/>
      <c r="V6274" s="161" t="s">
        <v>5919</v>
      </c>
      <c r="W6274" s="174">
        <v>0.12</v>
      </c>
      <c r="X6274" s="175"/>
      <c r="Y6274" s="511">
        <v>800</v>
      </c>
      <c r="Z6274" s="139"/>
    </row>
    <row r="6275" spans="1:26" ht="15" customHeight="1">
      <c r="A6275" s="160" t="s">
        <v>1306</v>
      </c>
      <c r="B6275" s="160" t="s">
        <v>10</v>
      </c>
      <c r="C6275" s="158" t="s">
        <v>2832</v>
      </c>
      <c r="D6275" s="172" t="s">
        <v>2</v>
      </c>
      <c r="E6275" s="172" t="s">
        <v>47</v>
      </c>
      <c r="F6275" s="172">
        <v>1</v>
      </c>
      <c r="G6275" s="172">
        <v>1</v>
      </c>
      <c r="H6275" s="137" t="s">
        <v>2070</v>
      </c>
      <c r="I6275" s="139" t="s">
        <v>51</v>
      </c>
      <c r="J6275" s="311">
        <v>0.5</v>
      </c>
      <c r="K6275" s="311">
        <f>1/COUNTIF(L:L,L6275)</f>
        <v>0.5</v>
      </c>
      <c r="L6275" s="306" t="str">
        <f t="shared" si="33"/>
        <v>NIERVA ,MARVIN</v>
      </c>
      <c r="M6275" s="161" t="s">
        <v>4825</v>
      </c>
      <c r="N6275" s="161" t="s">
        <v>1510</v>
      </c>
      <c r="O6275" s="155" t="s">
        <v>1158</v>
      </c>
      <c r="P6275" s="155"/>
      <c r="Q6275" s="155" t="s">
        <v>1158</v>
      </c>
      <c r="R6275" s="155" t="s">
        <v>1176</v>
      </c>
      <c r="S6275" s="155"/>
      <c r="T6275" s="155" t="s">
        <v>1158</v>
      </c>
      <c r="U6275" s="155"/>
      <c r="V6275" s="161" t="s">
        <v>5919</v>
      </c>
      <c r="W6275" s="174">
        <v>0.12</v>
      </c>
      <c r="X6275" s="175"/>
      <c r="Y6275" s="511">
        <v>365</v>
      </c>
      <c r="Z6275" s="139"/>
    </row>
    <row r="6276" spans="1:26" ht="15" customHeight="1">
      <c r="A6276" s="160" t="s">
        <v>8</v>
      </c>
      <c r="B6276" s="160" t="s">
        <v>8</v>
      </c>
      <c r="C6276" s="158" t="s">
        <v>120</v>
      </c>
      <c r="D6276" s="172" t="s">
        <v>2</v>
      </c>
      <c r="E6276" s="172" t="s">
        <v>47</v>
      </c>
      <c r="F6276" s="172">
        <v>1</v>
      </c>
      <c r="G6276" s="172">
        <v>1</v>
      </c>
      <c r="H6276" s="137" t="s">
        <v>2071</v>
      </c>
      <c r="I6276" s="364" t="s">
        <v>51</v>
      </c>
      <c r="J6276" s="311">
        <v>0.5</v>
      </c>
      <c r="K6276" s="311">
        <f>1/COUNTIF(L:L,L6276)</f>
        <v>0.5</v>
      </c>
      <c r="L6276" s="306" t="str">
        <f t="shared" si="33"/>
        <v>MANATAD ,NILO</v>
      </c>
      <c r="M6276" s="161" t="s">
        <v>6689</v>
      </c>
      <c r="N6276" s="161" t="s">
        <v>7355</v>
      </c>
      <c r="O6276" s="155"/>
      <c r="P6276" s="155" t="s">
        <v>1293</v>
      </c>
      <c r="Q6276" s="155"/>
      <c r="R6276" s="155" t="s">
        <v>1176</v>
      </c>
      <c r="S6276" s="155" t="s">
        <v>1293</v>
      </c>
      <c r="T6276" s="155"/>
      <c r="U6276" s="155" t="s">
        <v>1293</v>
      </c>
      <c r="V6276" s="161" t="s">
        <v>5919</v>
      </c>
      <c r="W6276" s="174">
        <v>0.12</v>
      </c>
      <c r="X6276" s="175"/>
      <c r="Y6276" s="511">
        <v>227</v>
      </c>
      <c r="Z6276" s="139"/>
    </row>
    <row r="6277" spans="1:26" ht="15" customHeight="1">
      <c r="A6277" s="160" t="s">
        <v>8</v>
      </c>
      <c r="B6277" s="160" t="s">
        <v>8</v>
      </c>
      <c r="C6277" s="158" t="s">
        <v>120</v>
      </c>
      <c r="D6277" s="172" t="s">
        <v>2</v>
      </c>
      <c r="E6277" s="172" t="s">
        <v>47</v>
      </c>
      <c r="F6277" s="172">
        <v>1</v>
      </c>
      <c r="G6277" s="172">
        <v>1</v>
      </c>
      <c r="H6277" s="137" t="s">
        <v>2076</v>
      </c>
      <c r="I6277" s="139" t="s">
        <v>51</v>
      </c>
      <c r="J6277" s="311">
        <v>0.5</v>
      </c>
      <c r="K6277" s="311">
        <f>1/COUNTIF(L:L,L6277)</f>
        <v>0.5</v>
      </c>
      <c r="L6277" s="306" t="str">
        <f t="shared" si="33"/>
        <v>SALONGA ,JONATHAN OCAMPO</v>
      </c>
      <c r="M6277" s="161" t="s">
        <v>4799</v>
      </c>
      <c r="N6277" s="161" t="s">
        <v>4800</v>
      </c>
      <c r="O6277" s="155"/>
      <c r="P6277" s="155" t="s">
        <v>1159</v>
      </c>
      <c r="Q6277" s="155" t="s">
        <v>1176</v>
      </c>
      <c r="R6277" s="155"/>
      <c r="S6277" s="155" t="s">
        <v>1159</v>
      </c>
      <c r="T6277" s="155"/>
      <c r="U6277" s="155" t="s">
        <v>1159</v>
      </c>
      <c r="V6277" s="161" t="s">
        <v>5919</v>
      </c>
      <c r="W6277" s="174">
        <v>0.12</v>
      </c>
      <c r="X6277" s="175"/>
      <c r="Y6277" s="511">
        <v>219</v>
      </c>
      <c r="Z6277" s="139"/>
    </row>
    <row r="6278" spans="1:26" ht="15" customHeight="1">
      <c r="A6278" s="160" t="s">
        <v>1325</v>
      </c>
      <c r="B6278" s="160" t="s">
        <v>10</v>
      </c>
      <c r="C6278" s="158" t="s">
        <v>1326</v>
      </c>
      <c r="D6278" s="172" t="s">
        <v>2</v>
      </c>
      <c r="E6278" s="172" t="s">
        <v>47</v>
      </c>
      <c r="F6278" s="172">
        <v>1</v>
      </c>
      <c r="G6278" s="172">
        <v>1</v>
      </c>
      <c r="H6278" s="137" t="s">
        <v>2077</v>
      </c>
      <c r="I6278" s="364" t="s">
        <v>51</v>
      </c>
      <c r="J6278" s="311">
        <v>0.33333333333333331</v>
      </c>
      <c r="K6278" s="806">
        <f>1/COUNTIF(L:L,L6278)</f>
        <v>0.33333333333333331</v>
      </c>
      <c r="L6278" s="890" t="str">
        <f t="shared" si="33"/>
        <v>LIGERO ,JOJEMAR</v>
      </c>
      <c r="M6278" s="807" t="s">
        <v>12459</v>
      </c>
      <c r="N6278" s="807" t="s">
        <v>12460</v>
      </c>
      <c r="O6278" s="155" t="s">
        <v>1176</v>
      </c>
      <c r="P6278" s="155" t="s">
        <v>1158</v>
      </c>
      <c r="Q6278" s="155"/>
      <c r="R6278" s="155"/>
      <c r="S6278" s="155" t="s">
        <v>1158</v>
      </c>
      <c r="T6278" s="155"/>
      <c r="U6278" s="155"/>
      <c r="V6278" s="161" t="s">
        <v>5919</v>
      </c>
      <c r="W6278" s="174">
        <v>0.12</v>
      </c>
      <c r="X6278" s="175"/>
      <c r="Y6278" s="511">
        <v>392</v>
      </c>
      <c r="Z6278" s="139"/>
    </row>
    <row r="6279" spans="1:26" ht="15" customHeight="1">
      <c r="A6279" s="160" t="s">
        <v>1184</v>
      </c>
      <c r="B6279" s="160" t="s">
        <v>15</v>
      </c>
      <c r="C6279" s="158" t="s">
        <v>1185</v>
      </c>
      <c r="D6279" s="172" t="s">
        <v>2</v>
      </c>
      <c r="E6279" s="172" t="s">
        <v>47</v>
      </c>
      <c r="F6279" s="172">
        <v>1</v>
      </c>
      <c r="G6279" s="172">
        <v>1</v>
      </c>
      <c r="H6279" s="882" t="s">
        <v>2078</v>
      </c>
      <c r="I6279" s="883" t="s">
        <v>51</v>
      </c>
      <c r="J6279" s="311">
        <v>0.5</v>
      </c>
      <c r="K6279" s="311">
        <f>1/COUNTIF(L:L,L6279)</f>
        <v>0.5</v>
      </c>
      <c r="L6279" s="306" t="str">
        <f t="shared" si="33"/>
        <v>PALLER ,ARNOLD</v>
      </c>
      <c r="M6279" s="161" t="s">
        <v>6950</v>
      </c>
      <c r="N6279" s="161" t="s">
        <v>3072</v>
      </c>
      <c r="O6279" s="155" t="s">
        <v>1167</v>
      </c>
      <c r="P6279" s="155"/>
      <c r="Q6279" s="155" t="s">
        <v>1167</v>
      </c>
      <c r="R6279" s="155" t="s">
        <v>1176</v>
      </c>
      <c r="S6279" s="155"/>
      <c r="T6279" s="155" t="s">
        <v>1167</v>
      </c>
      <c r="U6279" s="155"/>
      <c r="V6279" s="161" t="s">
        <v>5919</v>
      </c>
      <c r="W6279" s="174">
        <v>0.12</v>
      </c>
      <c r="X6279" s="175"/>
      <c r="Y6279" s="511">
        <v>785</v>
      </c>
      <c r="Z6279" s="139"/>
    </row>
    <row r="6280" spans="1:26" ht="15" customHeight="1">
      <c r="A6280" s="160" t="s">
        <v>1184</v>
      </c>
      <c r="B6280" s="160" t="s">
        <v>15</v>
      </c>
      <c r="C6280" s="158" t="s">
        <v>1185</v>
      </c>
      <c r="D6280" s="172" t="s">
        <v>2</v>
      </c>
      <c r="E6280" s="172" t="s">
        <v>47</v>
      </c>
      <c r="F6280" s="172">
        <v>1</v>
      </c>
      <c r="G6280" s="172">
        <v>1</v>
      </c>
      <c r="H6280" s="882" t="s">
        <v>2079</v>
      </c>
      <c r="I6280" s="883" t="s">
        <v>51</v>
      </c>
      <c r="J6280" s="311">
        <v>0.5</v>
      </c>
      <c r="K6280" s="311">
        <f>1/COUNTIF(L:L,L6280)</f>
        <v>0.5</v>
      </c>
      <c r="L6280" s="306" t="str">
        <f t="shared" si="33"/>
        <v>PALLER ,ARNOLD</v>
      </c>
      <c r="M6280" s="161" t="s">
        <v>6950</v>
      </c>
      <c r="N6280" s="161" t="s">
        <v>3072</v>
      </c>
      <c r="O6280" s="155"/>
      <c r="P6280" s="155" t="s">
        <v>1167</v>
      </c>
      <c r="Q6280" s="155"/>
      <c r="R6280" s="155" t="s">
        <v>1176</v>
      </c>
      <c r="S6280" s="155" t="s">
        <v>1167</v>
      </c>
      <c r="T6280" s="155"/>
      <c r="U6280" s="155" t="s">
        <v>1167</v>
      </c>
      <c r="V6280" s="161" t="s">
        <v>5919</v>
      </c>
      <c r="W6280" s="174">
        <v>0.12</v>
      </c>
      <c r="X6280" s="175"/>
      <c r="Y6280" s="511">
        <v>785</v>
      </c>
      <c r="Z6280" s="139"/>
    </row>
    <row r="6281" spans="1:26" ht="15" customHeight="1">
      <c r="A6281" s="160" t="s">
        <v>1180</v>
      </c>
      <c r="B6281" s="160" t="s">
        <v>13</v>
      </c>
      <c r="C6281" s="158" t="s">
        <v>1347</v>
      </c>
      <c r="D6281" s="172" t="s">
        <v>2</v>
      </c>
      <c r="E6281" s="172" t="s">
        <v>47</v>
      </c>
      <c r="F6281" s="172">
        <v>1</v>
      </c>
      <c r="G6281" s="172">
        <v>1</v>
      </c>
      <c r="H6281" s="137" t="s">
        <v>2080</v>
      </c>
      <c r="I6281" s="155" t="s">
        <v>51</v>
      </c>
      <c r="J6281" s="311">
        <v>0.25</v>
      </c>
      <c r="K6281" s="311">
        <f>1/COUNTIF(L:L,L6281)</f>
        <v>0.25</v>
      </c>
      <c r="L6281" s="306" t="str">
        <f t="shared" ref="L6281:L6291" si="34">CONCATENATE(M6281, " ,",N6281)</f>
        <v>BAUTISTA ,RALPH BRYAN</v>
      </c>
      <c r="M6281" s="161" t="s">
        <v>1672</v>
      </c>
      <c r="N6281" s="161" t="s">
        <v>6620</v>
      </c>
      <c r="O6281" s="155"/>
      <c r="P6281" s="155" t="s">
        <v>1172</v>
      </c>
      <c r="Q6281" s="155"/>
      <c r="R6281" s="155" t="s">
        <v>1176</v>
      </c>
      <c r="S6281" s="155" t="s">
        <v>1172</v>
      </c>
      <c r="T6281" s="155"/>
      <c r="U6281" s="155" t="s">
        <v>1172</v>
      </c>
      <c r="V6281" s="161" t="s">
        <v>5919</v>
      </c>
      <c r="W6281" s="174">
        <v>0.12</v>
      </c>
      <c r="X6281" s="175"/>
      <c r="Y6281" s="511">
        <v>480</v>
      </c>
      <c r="Z6281" s="139"/>
    </row>
    <row r="6282" spans="1:26" ht="15" customHeight="1">
      <c r="A6282" s="160" t="s">
        <v>1184</v>
      </c>
      <c r="B6282" s="160" t="s">
        <v>15</v>
      </c>
      <c r="C6282" s="158" t="s">
        <v>1185</v>
      </c>
      <c r="D6282" s="172" t="s">
        <v>2</v>
      </c>
      <c r="E6282" s="172" t="s">
        <v>47</v>
      </c>
      <c r="F6282" s="172">
        <v>1</v>
      </c>
      <c r="G6282" s="172">
        <v>1</v>
      </c>
      <c r="H6282" s="137" t="s">
        <v>2084</v>
      </c>
      <c r="I6282" s="139" t="s">
        <v>51</v>
      </c>
      <c r="J6282" s="311">
        <v>0.33333333333333331</v>
      </c>
      <c r="K6282" s="311">
        <f>1/COUNTIF(L:L,L6282)</f>
        <v>0.33333333333333331</v>
      </c>
      <c r="L6282" s="306" t="str">
        <f t="shared" si="34"/>
        <v>TODOC ,JOHN</v>
      </c>
      <c r="M6282" s="161" t="s">
        <v>5984</v>
      </c>
      <c r="N6282" s="161" t="s">
        <v>5407</v>
      </c>
      <c r="O6282" s="155"/>
      <c r="P6282" s="155" t="s">
        <v>1167</v>
      </c>
      <c r="Q6282" s="155"/>
      <c r="R6282" s="155" t="s">
        <v>1176</v>
      </c>
      <c r="S6282" s="155"/>
      <c r="T6282" s="155"/>
      <c r="U6282" s="155" t="s">
        <v>1167</v>
      </c>
      <c r="V6282" s="161" t="s">
        <v>5919</v>
      </c>
      <c r="W6282" s="174">
        <v>0.12</v>
      </c>
      <c r="X6282" s="175"/>
      <c r="Y6282" s="511">
        <v>798</v>
      </c>
      <c r="Z6282" s="139"/>
    </row>
    <row r="6283" spans="1:26" ht="15" customHeight="1">
      <c r="A6283" s="160" t="s">
        <v>1169</v>
      </c>
      <c r="B6283" s="160" t="s">
        <v>5152</v>
      </c>
      <c r="C6283" s="158" t="s">
        <v>6815</v>
      </c>
      <c r="D6283" s="172" t="s">
        <v>2</v>
      </c>
      <c r="E6283" s="172" t="s">
        <v>47</v>
      </c>
      <c r="F6283" s="172">
        <v>1</v>
      </c>
      <c r="G6283" s="172">
        <v>1</v>
      </c>
      <c r="H6283" s="137" t="s">
        <v>2088</v>
      </c>
      <c r="I6283" s="139" t="s">
        <v>51</v>
      </c>
      <c r="J6283" s="311">
        <v>0.33333333333333331</v>
      </c>
      <c r="K6283" s="311">
        <f>1/COUNTIF(L:L,L6283)</f>
        <v>0.33333333333333331</v>
      </c>
      <c r="L6283" s="306" t="str">
        <f t="shared" si="34"/>
        <v>MONTEBANO ,ANNMER</v>
      </c>
      <c r="M6283" s="161" t="s">
        <v>6033</v>
      </c>
      <c r="N6283" s="161" t="s">
        <v>6034</v>
      </c>
      <c r="O6283" s="194" t="s">
        <v>1158</v>
      </c>
      <c r="P6283" s="155"/>
      <c r="Q6283" s="194" t="s">
        <v>1158</v>
      </c>
      <c r="R6283" s="155"/>
      <c r="S6283" s="194" t="s">
        <v>1158</v>
      </c>
      <c r="T6283" s="155"/>
      <c r="U6283" s="155" t="s">
        <v>1176</v>
      </c>
      <c r="V6283" s="161" t="s">
        <v>5919</v>
      </c>
      <c r="W6283" s="174">
        <v>0.12</v>
      </c>
      <c r="X6283" s="175"/>
      <c r="Y6283" s="511">
        <v>586</v>
      </c>
      <c r="Z6283" s="139"/>
    </row>
    <row r="6284" spans="1:26" ht="15" customHeight="1">
      <c r="A6284" s="160" t="s">
        <v>1325</v>
      </c>
      <c r="B6284" s="160" t="s">
        <v>10</v>
      </c>
      <c r="C6284" s="158" t="s">
        <v>1326</v>
      </c>
      <c r="D6284" s="172" t="s">
        <v>2</v>
      </c>
      <c r="E6284" s="172" t="s">
        <v>47</v>
      </c>
      <c r="F6284" s="172">
        <v>1</v>
      </c>
      <c r="G6284" s="172">
        <v>1</v>
      </c>
      <c r="H6284" s="137" t="s">
        <v>2091</v>
      </c>
      <c r="I6284" s="364" t="s">
        <v>51</v>
      </c>
      <c r="J6284" s="311">
        <v>0.5</v>
      </c>
      <c r="K6284" s="311">
        <f>1/COUNTIF(L:L,L6284)</f>
        <v>0.5</v>
      </c>
      <c r="L6284" s="306" t="str">
        <f t="shared" si="34"/>
        <v>DUCALLAS ,JESSON</v>
      </c>
      <c r="M6284" s="161" t="s">
        <v>6759</v>
      </c>
      <c r="N6284" s="161" t="s">
        <v>6695</v>
      </c>
      <c r="O6284" s="155"/>
      <c r="P6284" s="155" t="s">
        <v>1176</v>
      </c>
      <c r="Q6284" s="155" t="s">
        <v>1159</v>
      </c>
      <c r="R6284" s="155"/>
      <c r="S6284" s="155" t="s">
        <v>1159</v>
      </c>
      <c r="T6284" s="155"/>
      <c r="U6284" s="155" t="s">
        <v>1159</v>
      </c>
      <c r="V6284" s="161" t="s">
        <v>5919</v>
      </c>
      <c r="W6284" s="174">
        <v>0.12</v>
      </c>
      <c r="X6284" s="175"/>
      <c r="Y6284" s="511">
        <v>393</v>
      </c>
      <c r="Z6284" s="139"/>
    </row>
    <row r="6285" spans="1:26" ht="15" customHeight="1">
      <c r="A6285" s="160" t="s">
        <v>1173</v>
      </c>
      <c r="B6285" s="160" t="s">
        <v>16</v>
      </c>
      <c r="C6285" s="158" t="s">
        <v>1174</v>
      </c>
      <c r="D6285" s="172" t="s">
        <v>2</v>
      </c>
      <c r="E6285" s="172" t="s">
        <v>47</v>
      </c>
      <c r="F6285" s="172">
        <v>1</v>
      </c>
      <c r="G6285" s="172">
        <v>1</v>
      </c>
      <c r="H6285" s="137" t="s">
        <v>2092</v>
      </c>
      <c r="I6285" s="364" t="s">
        <v>51</v>
      </c>
      <c r="J6285" s="311">
        <v>0.5</v>
      </c>
      <c r="K6285" s="311">
        <f>1/COUNTIF(L:L,L6285)</f>
        <v>0.5</v>
      </c>
      <c r="L6285" s="306" t="str">
        <f t="shared" si="34"/>
        <v>ESCOTE ,RAZEL</v>
      </c>
      <c r="M6285" s="161" t="s">
        <v>6139</v>
      </c>
      <c r="N6285" s="161" t="s">
        <v>6140</v>
      </c>
      <c r="O6285" s="155" t="s">
        <v>1630</v>
      </c>
      <c r="P6285" s="155" t="s">
        <v>1630</v>
      </c>
      <c r="Q6285" s="155" t="s">
        <v>1630</v>
      </c>
      <c r="R6285" s="155" t="s">
        <v>1176</v>
      </c>
      <c r="S6285" s="155" t="s">
        <v>1630</v>
      </c>
      <c r="T6285" s="155" t="s">
        <v>1630</v>
      </c>
      <c r="U6285" s="155" t="s">
        <v>1630</v>
      </c>
      <c r="V6285" s="161" t="s">
        <v>5919</v>
      </c>
      <c r="W6285" s="174">
        <v>0.12</v>
      </c>
      <c r="X6285" s="175"/>
      <c r="Y6285" s="511">
        <v>297</v>
      </c>
      <c r="Z6285" s="139"/>
    </row>
    <row r="6286" spans="1:26" ht="15" customHeight="1">
      <c r="A6286" s="160" t="s">
        <v>1173</v>
      </c>
      <c r="B6286" s="160" t="s">
        <v>16</v>
      </c>
      <c r="C6286" s="158" t="s">
        <v>1174</v>
      </c>
      <c r="D6286" s="172" t="s">
        <v>2</v>
      </c>
      <c r="E6286" s="172" t="s">
        <v>47</v>
      </c>
      <c r="F6286" s="172">
        <v>1</v>
      </c>
      <c r="G6286" s="172">
        <v>1</v>
      </c>
      <c r="H6286" s="137" t="s">
        <v>2093</v>
      </c>
      <c r="I6286" s="364" t="s">
        <v>51</v>
      </c>
      <c r="J6286" s="311">
        <v>0.5</v>
      </c>
      <c r="K6286" s="311">
        <f>1/COUNTIF(L:L,L6286)</f>
        <v>0.5</v>
      </c>
      <c r="L6286" s="306" t="str">
        <f t="shared" si="34"/>
        <v>ESCOTE ,RAZEL</v>
      </c>
      <c r="M6286" s="161" t="s">
        <v>6139</v>
      </c>
      <c r="N6286" s="161" t="s">
        <v>6140</v>
      </c>
      <c r="O6286" s="155" t="s">
        <v>1503</v>
      </c>
      <c r="P6286" s="155" t="s">
        <v>1503</v>
      </c>
      <c r="Q6286" s="155" t="s">
        <v>1503</v>
      </c>
      <c r="R6286" s="155" t="s">
        <v>1176</v>
      </c>
      <c r="S6286" s="155" t="s">
        <v>1503</v>
      </c>
      <c r="T6286" s="155" t="s">
        <v>1503</v>
      </c>
      <c r="U6286" s="155" t="s">
        <v>1503</v>
      </c>
      <c r="V6286" s="161" t="s">
        <v>5919</v>
      </c>
      <c r="W6286" s="174">
        <v>0.12</v>
      </c>
      <c r="X6286" s="175"/>
      <c r="Y6286" s="511">
        <v>297</v>
      </c>
      <c r="Z6286" s="139"/>
    </row>
    <row r="6287" spans="1:26" ht="15" customHeight="1">
      <c r="A6287" s="160" t="s">
        <v>1180</v>
      </c>
      <c r="B6287" s="160" t="s">
        <v>13</v>
      </c>
      <c r="C6287" s="158" t="s">
        <v>1347</v>
      </c>
      <c r="D6287" s="172" t="s">
        <v>2</v>
      </c>
      <c r="E6287" s="172" t="s">
        <v>47</v>
      </c>
      <c r="F6287" s="172">
        <v>1</v>
      </c>
      <c r="G6287" s="172">
        <v>1</v>
      </c>
      <c r="H6287" s="137" t="s">
        <v>2094</v>
      </c>
      <c r="I6287" s="139" t="s">
        <v>51</v>
      </c>
      <c r="J6287" s="311">
        <v>0.5</v>
      </c>
      <c r="K6287" s="311">
        <f>1/COUNTIF(L:L,L6287)</f>
        <v>0.5</v>
      </c>
      <c r="L6287" s="306" t="str">
        <f t="shared" si="34"/>
        <v>BERTULFO ,JAYVEE</v>
      </c>
      <c r="M6287" s="161" t="s">
        <v>6036</v>
      </c>
      <c r="N6287" s="161" t="s">
        <v>6037</v>
      </c>
      <c r="O6287" s="155" t="s">
        <v>1176</v>
      </c>
      <c r="P6287" s="155"/>
      <c r="Q6287" s="194" t="s">
        <v>1161</v>
      </c>
      <c r="R6287" s="155"/>
      <c r="S6287" s="194" t="s">
        <v>1161</v>
      </c>
      <c r="T6287" s="155"/>
      <c r="U6287" s="194" t="s">
        <v>1161</v>
      </c>
      <c r="V6287" s="161" t="s">
        <v>5919</v>
      </c>
      <c r="W6287" s="174">
        <v>0.12</v>
      </c>
      <c r="X6287" s="175"/>
      <c r="Y6287" s="511">
        <v>483</v>
      </c>
      <c r="Z6287" s="139"/>
    </row>
    <row r="6288" spans="1:26" ht="15" customHeight="1">
      <c r="A6288" s="160" t="s">
        <v>1306</v>
      </c>
      <c r="B6288" s="160" t="s">
        <v>10</v>
      </c>
      <c r="C6288" s="158" t="s">
        <v>2832</v>
      </c>
      <c r="D6288" s="172" t="s">
        <v>2</v>
      </c>
      <c r="E6288" s="172" t="s">
        <v>47</v>
      </c>
      <c r="F6288" s="172">
        <v>1</v>
      </c>
      <c r="G6288" s="172">
        <v>1</v>
      </c>
      <c r="H6288" s="137" t="s">
        <v>2095</v>
      </c>
      <c r="I6288" s="364" t="s">
        <v>51</v>
      </c>
      <c r="J6288" s="311">
        <v>0.5</v>
      </c>
      <c r="K6288" s="311">
        <f>1/COUNTIF(L:L,L6288)</f>
        <v>0.5</v>
      </c>
      <c r="L6288" s="306" t="str">
        <f t="shared" si="34"/>
        <v>BALTAZAR ,RICHARD</v>
      </c>
      <c r="M6288" s="161" t="s">
        <v>6758</v>
      </c>
      <c r="N6288" s="161" t="s">
        <v>1391</v>
      </c>
      <c r="O6288" s="155"/>
      <c r="P6288" s="155" t="s">
        <v>1160</v>
      </c>
      <c r="Q6288" s="155"/>
      <c r="R6288" s="155" t="s">
        <v>1160</v>
      </c>
      <c r="S6288" s="155"/>
      <c r="T6288" s="155" t="s">
        <v>1160</v>
      </c>
      <c r="U6288" s="155" t="s">
        <v>1176</v>
      </c>
      <c r="V6288" s="161" t="s">
        <v>5919</v>
      </c>
      <c r="W6288" s="174">
        <v>0.12</v>
      </c>
      <c r="X6288" s="175"/>
      <c r="Y6288" s="511">
        <v>362</v>
      </c>
      <c r="Z6288" s="139"/>
    </row>
    <row r="6289" spans="1:26" ht="15" customHeight="1">
      <c r="A6289" s="160" t="s">
        <v>8</v>
      </c>
      <c r="B6289" s="160" t="s">
        <v>8</v>
      </c>
      <c r="C6289" s="158" t="s">
        <v>71</v>
      </c>
      <c r="D6289" s="172" t="s">
        <v>2</v>
      </c>
      <c r="E6289" s="172" t="s">
        <v>47</v>
      </c>
      <c r="F6289" s="172">
        <v>1</v>
      </c>
      <c r="G6289" s="172">
        <v>1</v>
      </c>
      <c r="H6289" s="137" t="s">
        <v>2096</v>
      </c>
      <c r="I6289" s="154" t="s">
        <v>51</v>
      </c>
      <c r="J6289" s="311">
        <v>0.5</v>
      </c>
      <c r="K6289" s="311">
        <f>1/COUNTIF(L:L,L6289)</f>
        <v>0.5</v>
      </c>
      <c r="L6289" s="306" t="str">
        <f t="shared" si="34"/>
        <v>QUERODA ,JESSIE</v>
      </c>
      <c r="M6289" s="161" t="s">
        <v>4912</v>
      </c>
      <c r="N6289" s="161" t="s">
        <v>4578</v>
      </c>
      <c r="O6289" s="155"/>
      <c r="P6289" s="155" t="s">
        <v>1158</v>
      </c>
      <c r="Q6289" s="155"/>
      <c r="R6289" s="155" t="s">
        <v>1176</v>
      </c>
      <c r="S6289" s="155" t="s">
        <v>1158</v>
      </c>
      <c r="T6289" s="155"/>
      <c r="U6289" s="155" t="s">
        <v>1158</v>
      </c>
      <c r="V6289" s="161" t="s">
        <v>5919</v>
      </c>
      <c r="W6289" s="174">
        <v>0.12</v>
      </c>
      <c r="X6289" s="175"/>
      <c r="Y6289" s="511">
        <v>128</v>
      </c>
      <c r="Z6289" s="139"/>
    </row>
    <row r="6290" spans="1:26" ht="15" customHeight="1">
      <c r="A6290" s="160" t="s">
        <v>8</v>
      </c>
      <c r="B6290" s="160" t="s">
        <v>8</v>
      </c>
      <c r="C6290" s="158" t="s">
        <v>120</v>
      </c>
      <c r="D6290" s="172" t="s">
        <v>2</v>
      </c>
      <c r="E6290" s="172" t="s">
        <v>47</v>
      </c>
      <c r="F6290" s="172">
        <v>1</v>
      </c>
      <c r="G6290" s="172">
        <v>1</v>
      </c>
      <c r="H6290" s="137" t="s">
        <v>2098</v>
      </c>
      <c r="I6290" s="364" t="s">
        <v>51</v>
      </c>
      <c r="J6290" s="311">
        <v>0.5</v>
      </c>
      <c r="K6290" s="311">
        <f>1/COUNTIF(L:L,L6290)</f>
        <v>0.5</v>
      </c>
      <c r="L6290" s="306" t="str">
        <f t="shared" si="34"/>
        <v>GABRIEL ,CHARLIE</v>
      </c>
      <c r="M6290" s="161" t="s">
        <v>6582</v>
      </c>
      <c r="N6290" s="161" t="s">
        <v>3587</v>
      </c>
      <c r="O6290" s="155" t="s">
        <v>1162</v>
      </c>
      <c r="P6290" s="155"/>
      <c r="Q6290" s="155" t="s">
        <v>1162</v>
      </c>
      <c r="R6290" s="155" t="s">
        <v>1176</v>
      </c>
      <c r="S6290" s="155"/>
      <c r="T6290" s="155" t="s">
        <v>1162</v>
      </c>
      <c r="U6290" s="155"/>
      <c r="V6290" s="161" t="s">
        <v>5919</v>
      </c>
      <c r="W6290" s="174">
        <v>0.12</v>
      </c>
      <c r="X6290" s="175"/>
      <c r="Y6290" s="511">
        <v>214</v>
      </c>
      <c r="Z6290" s="139"/>
    </row>
    <row r="6291" spans="1:26" ht="15" customHeight="1">
      <c r="A6291" s="160" t="s">
        <v>1180</v>
      </c>
      <c r="B6291" s="160" t="s">
        <v>13</v>
      </c>
      <c r="C6291" s="158" t="s">
        <v>1347</v>
      </c>
      <c r="D6291" s="172" t="s">
        <v>2</v>
      </c>
      <c r="E6291" s="172" t="s">
        <v>47</v>
      </c>
      <c r="F6291" s="172">
        <v>1</v>
      </c>
      <c r="G6291" s="172">
        <v>1</v>
      </c>
      <c r="H6291" s="137" t="s">
        <v>2099</v>
      </c>
      <c r="I6291" s="139" t="s">
        <v>51</v>
      </c>
      <c r="J6291" s="311">
        <v>0.5</v>
      </c>
      <c r="K6291" s="311">
        <f>1/COUNTIF(L:L,L6291)</f>
        <v>0.5</v>
      </c>
      <c r="L6291" s="306" t="str">
        <f t="shared" si="34"/>
        <v>DEL ROSARIO ,ERISH JAMES</v>
      </c>
      <c r="M6291" s="161" t="s">
        <v>1652</v>
      </c>
      <c r="N6291" s="161" t="s">
        <v>4815</v>
      </c>
      <c r="O6291" s="155" t="s">
        <v>1176</v>
      </c>
      <c r="P6291" s="155"/>
      <c r="Q6291" s="155" t="s">
        <v>1158</v>
      </c>
      <c r="R6291" s="155"/>
      <c r="S6291" s="155" t="s">
        <v>1158</v>
      </c>
      <c r="T6291" s="155"/>
      <c r="U6291" s="155" t="s">
        <v>1158</v>
      </c>
      <c r="V6291" s="161" t="s">
        <v>5919</v>
      </c>
      <c r="W6291" s="174">
        <v>0.12</v>
      </c>
      <c r="X6291" s="175"/>
      <c r="Y6291" s="511">
        <v>482</v>
      </c>
      <c r="Z6291" s="139"/>
    </row>
    <row r="6292" spans="1:26" ht="15" customHeight="1">
      <c r="A6292" s="160" t="s">
        <v>1180</v>
      </c>
      <c r="B6292" s="160" t="s">
        <v>13</v>
      </c>
      <c r="C6292" s="158" t="s">
        <v>7033</v>
      </c>
      <c r="D6292" s="172" t="s">
        <v>2</v>
      </c>
      <c r="E6292" s="172" t="s">
        <v>47</v>
      </c>
      <c r="F6292" s="172">
        <v>1</v>
      </c>
      <c r="G6292" s="172">
        <v>1</v>
      </c>
      <c r="H6292" s="137" t="s">
        <v>2100</v>
      </c>
      <c r="I6292" s="364" t="s">
        <v>51</v>
      </c>
      <c r="J6292" s="311">
        <v>0.5</v>
      </c>
      <c r="K6292" s="894">
        <v>0.5</v>
      </c>
      <c r="L6292" s="893" t="str">
        <f>CONCATENATE(M6292," ,",N6292)</f>
        <v xml:space="preserve">DULLAS ,ADRIAN </v>
      </c>
      <c r="M6292" s="161" t="s">
        <v>12475</v>
      </c>
      <c r="N6292" s="161" t="s">
        <v>12476</v>
      </c>
      <c r="O6292" s="155"/>
      <c r="P6292" s="155" t="s">
        <v>1158</v>
      </c>
      <c r="Q6292" s="155"/>
      <c r="R6292" s="155" t="s">
        <v>1158</v>
      </c>
      <c r="S6292" s="155"/>
      <c r="T6292" s="155" t="s">
        <v>1158</v>
      </c>
      <c r="U6292" s="155" t="s">
        <v>1176</v>
      </c>
      <c r="V6292" s="161" t="s">
        <v>5919</v>
      </c>
      <c r="W6292" s="174">
        <v>0.12</v>
      </c>
      <c r="X6292" s="175"/>
      <c r="Y6292" s="511">
        <v>644</v>
      </c>
      <c r="Z6292" s="139"/>
    </row>
    <row r="6293" spans="1:26" ht="15" customHeight="1">
      <c r="A6293" s="160" t="s">
        <v>1461</v>
      </c>
      <c r="B6293" s="160" t="s">
        <v>24</v>
      </c>
      <c r="C6293" s="158" t="s">
        <v>40</v>
      </c>
      <c r="D6293" s="172" t="s">
        <v>2</v>
      </c>
      <c r="E6293" s="172" t="s">
        <v>47</v>
      </c>
      <c r="F6293" s="172">
        <v>1</v>
      </c>
      <c r="G6293" s="172">
        <v>1</v>
      </c>
      <c r="H6293" s="137" t="s">
        <v>2103</v>
      </c>
      <c r="I6293" s="155" t="s">
        <v>51</v>
      </c>
      <c r="J6293" s="311">
        <v>1</v>
      </c>
      <c r="K6293" s="311">
        <f>1/COUNTIF(L:L,L6293)</f>
        <v>1</v>
      </c>
      <c r="L6293" s="306" t="str">
        <f t="shared" ref="L6293:L6305" si="35">CONCATENATE(M6293, " ,",N6293)</f>
        <v>GUADALUPE ,MARK ANTHONY</v>
      </c>
      <c r="M6293" s="161" t="s">
        <v>5550</v>
      </c>
      <c r="N6293" s="161" t="s">
        <v>1360</v>
      </c>
      <c r="O6293" s="155" t="s">
        <v>1167</v>
      </c>
      <c r="P6293" s="155" t="s">
        <v>1167</v>
      </c>
      <c r="Q6293" s="155" t="s">
        <v>1167</v>
      </c>
      <c r="R6293" s="155" t="s">
        <v>1167</v>
      </c>
      <c r="S6293" s="155" t="s">
        <v>1167</v>
      </c>
      <c r="T6293" s="155" t="s">
        <v>1167</v>
      </c>
      <c r="U6293" s="155" t="s">
        <v>1176</v>
      </c>
      <c r="V6293" s="161" t="s">
        <v>5919</v>
      </c>
      <c r="W6293" s="174">
        <v>0.12</v>
      </c>
      <c r="X6293" s="175"/>
      <c r="Y6293" s="511">
        <v>722</v>
      </c>
      <c r="Z6293" s="139"/>
    </row>
    <row r="6294" spans="1:26" ht="15" customHeight="1">
      <c r="A6294" s="160" t="s">
        <v>1180</v>
      </c>
      <c r="B6294" s="160" t="s">
        <v>13</v>
      </c>
      <c r="C6294" s="158" t="s">
        <v>1347</v>
      </c>
      <c r="D6294" s="172" t="s">
        <v>2</v>
      </c>
      <c r="E6294" s="172" t="s">
        <v>47</v>
      </c>
      <c r="F6294" s="172">
        <v>1</v>
      </c>
      <c r="G6294" s="172">
        <v>1</v>
      </c>
      <c r="H6294" s="137" t="s">
        <v>2104</v>
      </c>
      <c r="I6294" s="139" t="s">
        <v>51</v>
      </c>
      <c r="J6294" s="311">
        <v>0.5</v>
      </c>
      <c r="K6294" s="311">
        <f>1/COUNTIF(L:L,L6294)</f>
        <v>0.5</v>
      </c>
      <c r="L6294" s="306" t="str">
        <f t="shared" si="35"/>
        <v>GUILLIERMO ,JIMMY</v>
      </c>
      <c r="M6294" s="161" t="s">
        <v>5472</v>
      </c>
      <c r="N6294" s="161" t="s">
        <v>3748</v>
      </c>
      <c r="O6294" s="155" t="s">
        <v>1176</v>
      </c>
      <c r="P6294" s="155" t="s">
        <v>1282</v>
      </c>
      <c r="Q6294" s="155"/>
      <c r="R6294" s="155" t="s">
        <v>1282</v>
      </c>
      <c r="S6294" s="155"/>
      <c r="T6294" s="155" t="s">
        <v>1282</v>
      </c>
      <c r="U6294" s="155"/>
      <c r="V6294" s="161" t="s">
        <v>5919</v>
      </c>
      <c r="W6294" s="174">
        <v>0.12</v>
      </c>
      <c r="X6294" s="175"/>
      <c r="Y6294" s="511">
        <v>488</v>
      </c>
      <c r="Z6294" s="139"/>
    </row>
    <row r="6295" spans="1:26" ht="15" customHeight="1">
      <c r="A6295" s="160" t="s">
        <v>1169</v>
      </c>
      <c r="B6295" s="160" t="s">
        <v>5152</v>
      </c>
      <c r="C6295" s="158" t="s">
        <v>6815</v>
      </c>
      <c r="D6295" s="172" t="s">
        <v>2</v>
      </c>
      <c r="E6295" s="172" t="s">
        <v>47</v>
      </c>
      <c r="F6295" s="172">
        <v>1</v>
      </c>
      <c r="G6295" s="172">
        <v>1</v>
      </c>
      <c r="H6295" s="137" t="s">
        <v>2105</v>
      </c>
      <c r="I6295" s="139" t="s">
        <v>51</v>
      </c>
      <c r="J6295" s="311">
        <v>0.33333333333333331</v>
      </c>
      <c r="K6295" s="311">
        <f>1/COUNTIF(L:L,L6295)</f>
        <v>0.33333333333333331</v>
      </c>
      <c r="L6295" s="306" t="str">
        <f t="shared" si="35"/>
        <v>MONTEBANO ,ANNMER</v>
      </c>
      <c r="M6295" s="161" t="s">
        <v>6033</v>
      </c>
      <c r="N6295" s="161" t="s">
        <v>6034</v>
      </c>
      <c r="O6295" s="155"/>
      <c r="P6295" s="155" t="s">
        <v>1503</v>
      </c>
      <c r="Q6295" s="155"/>
      <c r="R6295" s="155" t="s">
        <v>1503</v>
      </c>
      <c r="S6295" s="155"/>
      <c r="T6295" s="155" t="s">
        <v>1503</v>
      </c>
      <c r="U6295" s="155" t="s">
        <v>1176</v>
      </c>
      <c r="V6295" s="161" t="s">
        <v>5919</v>
      </c>
      <c r="W6295" s="174">
        <v>0.12</v>
      </c>
      <c r="X6295" s="175"/>
      <c r="Y6295" s="511">
        <v>586</v>
      </c>
      <c r="Z6295" s="139"/>
    </row>
    <row r="6296" spans="1:26" ht="15" customHeight="1">
      <c r="A6296" s="160" t="s">
        <v>8</v>
      </c>
      <c r="B6296" s="160" t="s">
        <v>8</v>
      </c>
      <c r="C6296" s="158" t="s">
        <v>120</v>
      </c>
      <c r="D6296" s="172" t="s">
        <v>2</v>
      </c>
      <c r="E6296" s="172" t="s">
        <v>47</v>
      </c>
      <c r="F6296" s="172">
        <v>1</v>
      </c>
      <c r="G6296" s="172">
        <v>1</v>
      </c>
      <c r="H6296" s="137" t="s">
        <v>2106</v>
      </c>
      <c r="I6296" s="364" t="s">
        <v>51</v>
      </c>
      <c r="J6296" s="311">
        <v>1</v>
      </c>
      <c r="K6296" s="311">
        <f>1/COUNTIF(L:L,L6296)</f>
        <v>1</v>
      </c>
      <c r="L6296" s="306" t="str">
        <f t="shared" si="35"/>
        <v>GONZAGA ,JESON</v>
      </c>
      <c r="M6296" s="161" t="s">
        <v>1403</v>
      </c>
      <c r="N6296" s="161" t="s">
        <v>4813</v>
      </c>
      <c r="O6296" s="155" t="s">
        <v>1159</v>
      </c>
      <c r="P6296" s="155" t="s">
        <v>1159</v>
      </c>
      <c r="Q6296" s="155" t="s">
        <v>1159</v>
      </c>
      <c r="R6296" s="155" t="s">
        <v>1176</v>
      </c>
      <c r="S6296" s="155" t="s">
        <v>1159</v>
      </c>
      <c r="T6296" s="155" t="s">
        <v>1159</v>
      </c>
      <c r="U6296" s="155" t="s">
        <v>1159</v>
      </c>
      <c r="V6296" s="161" t="s">
        <v>5919</v>
      </c>
      <c r="W6296" s="174">
        <v>0.12</v>
      </c>
      <c r="X6296" s="175"/>
      <c r="Y6296" s="511">
        <v>208</v>
      </c>
      <c r="Z6296" s="139"/>
    </row>
    <row r="6297" spans="1:26" ht="15" customHeight="1">
      <c r="A6297" s="160" t="s">
        <v>1180</v>
      </c>
      <c r="B6297" s="160" t="s">
        <v>13</v>
      </c>
      <c r="C6297" s="158" t="s">
        <v>7033</v>
      </c>
      <c r="D6297" s="172" t="s">
        <v>2</v>
      </c>
      <c r="E6297" s="172" t="s">
        <v>47</v>
      </c>
      <c r="F6297" s="172">
        <v>1</v>
      </c>
      <c r="G6297" s="172">
        <v>1</v>
      </c>
      <c r="H6297" s="137" t="s">
        <v>2107</v>
      </c>
      <c r="I6297" s="139" t="s">
        <v>51</v>
      </c>
      <c r="J6297" s="311">
        <v>0.5</v>
      </c>
      <c r="K6297" s="311">
        <f>1/COUNTIF(L:L,L6297)</f>
        <v>0.5</v>
      </c>
      <c r="L6297" s="306" t="str">
        <f t="shared" si="35"/>
        <v>VALENCIA ,KENNETH</v>
      </c>
      <c r="M6297" s="160" t="s">
        <v>6969</v>
      </c>
      <c r="N6297" s="160" t="s">
        <v>1477</v>
      </c>
      <c r="O6297" s="155" t="s">
        <v>1749</v>
      </c>
      <c r="P6297" s="155" t="s">
        <v>1176</v>
      </c>
      <c r="Q6297" s="155" t="s">
        <v>1749</v>
      </c>
      <c r="R6297" s="155" t="s">
        <v>1749</v>
      </c>
      <c r="S6297" s="155" t="s">
        <v>1749</v>
      </c>
      <c r="T6297" s="155" t="s">
        <v>1749</v>
      </c>
      <c r="U6297" s="155" t="s">
        <v>1749</v>
      </c>
      <c r="V6297" s="161" t="s">
        <v>5919</v>
      </c>
      <c r="W6297" s="174">
        <v>0.12</v>
      </c>
      <c r="X6297" s="175"/>
      <c r="Y6297" s="511">
        <v>645</v>
      </c>
      <c r="Z6297" s="139"/>
    </row>
    <row r="6298" spans="1:26" ht="15" customHeight="1">
      <c r="A6298" s="160" t="s">
        <v>8</v>
      </c>
      <c r="B6298" s="160" t="s">
        <v>8</v>
      </c>
      <c r="C6298" s="158" t="s">
        <v>120</v>
      </c>
      <c r="D6298" s="172" t="s">
        <v>2</v>
      </c>
      <c r="E6298" s="172" t="s">
        <v>47</v>
      </c>
      <c r="F6298" s="172">
        <v>1</v>
      </c>
      <c r="G6298" s="172">
        <v>1</v>
      </c>
      <c r="H6298" s="137" t="s">
        <v>2109</v>
      </c>
      <c r="I6298" s="155" t="s">
        <v>51</v>
      </c>
      <c r="J6298" s="311">
        <v>0.5</v>
      </c>
      <c r="K6298" s="311">
        <f>1/COUNTIF(L:L,L6298)</f>
        <v>0.5</v>
      </c>
      <c r="L6298" s="306" t="str">
        <f t="shared" si="35"/>
        <v>CARPIO JR ,REYNALDO</v>
      </c>
      <c r="M6298" s="161" t="s">
        <v>7440</v>
      </c>
      <c r="N6298" s="161" t="s">
        <v>1339</v>
      </c>
      <c r="O6298" s="155"/>
      <c r="P6298" s="155" t="s">
        <v>1282</v>
      </c>
      <c r="Q6298" s="155"/>
      <c r="R6298" s="155" t="s">
        <v>1176</v>
      </c>
      <c r="S6298" s="155" t="s">
        <v>1282</v>
      </c>
      <c r="T6298" s="155"/>
      <c r="U6298" s="155" t="s">
        <v>1282</v>
      </c>
      <c r="V6298" s="161" t="s">
        <v>5919</v>
      </c>
      <c r="W6298" s="174">
        <v>0.12</v>
      </c>
      <c r="X6298" s="179"/>
      <c r="Y6298" s="511">
        <v>218</v>
      </c>
      <c r="Z6298" s="139"/>
    </row>
    <row r="6299" spans="1:26" ht="15" customHeight="1">
      <c r="A6299" s="160" t="s">
        <v>1325</v>
      </c>
      <c r="B6299" s="160" t="s">
        <v>10</v>
      </c>
      <c r="C6299" s="158" t="s">
        <v>1326</v>
      </c>
      <c r="D6299" s="172" t="s">
        <v>2</v>
      </c>
      <c r="E6299" s="172" t="s">
        <v>47</v>
      </c>
      <c r="F6299" s="172">
        <v>1</v>
      </c>
      <c r="G6299" s="172">
        <v>1</v>
      </c>
      <c r="H6299" s="137" t="s">
        <v>2110</v>
      </c>
      <c r="I6299" s="139" t="s">
        <v>51</v>
      </c>
      <c r="J6299" s="311">
        <v>0.5</v>
      </c>
      <c r="K6299" s="311">
        <f>1/COUNTIF(L:L,L6299)</f>
        <v>0.5</v>
      </c>
      <c r="L6299" s="306" t="str">
        <f t="shared" si="35"/>
        <v>RANTOS ,IAN MEL</v>
      </c>
      <c r="M6299" s="161" t="s">
        <v>5533</v>
      </c>
      <c r="N6299" s="161" t="s">
        <v>5534</v>
      </c>
      <c r="O6299" s="155" t="s">
        <v>1176</v>
      </c>
      <c r="P6299" s="155" t="s">
        <v>1158</v>
      </c>
      <c r="Q6299" s="155"/>
      <c r="R6299" s="155" t="s">
        <v>1158</v>
      </c>
      <c r="S6299" s="155"/>
      <c r="T6299" s="155" t="s">
        <v>1158</v>
      </c>
      <c r="U6299" s="155"/>
      <c r="V6299" s="161" t="s">
        <v>5919</v>
      </c>
      <c r="W6299" s="174">
        <v>0.12</v>
      </c>
      <c r="X6299" s="175"/>
      <c r="Y6299" s="511">
        <v>394</v>
      </c>
      <c r="Z6299" s="139"/>
    </row>
    <row r="6300" spans="1:26" ht="15" customHeight="1">
      <c r="A6300" s="160" t="s">
        <v>1325</v>
      </c>
      <c r="B6300" s="160" t="s">
        <v>10</v>
      </c>
      <c r="C6300" s="158" t="s">
        <v>1326</v>
      </c>
      <c r="D6300" s="172" t="s">
        <v>2</v>
      </c>
      <c r="E6300" s="172" t="s">
        <v>47</v>
      </c>
      <c r="F6300" s="172">
        <v>1</v>
      </c>
      <c r="G6300" s="172">
        <v>1</v>
      </c>
      <c r="H6300" s="137" t="s">
        <v>2111</v>
      </c>
      <c r="I6300" s="139" t="s">
        <v>51</v>
      </c>
      <c r="J6300" s="311">
        <v>0.5</v>
      </c>
      <c r="K6300" s="311">
        <f>1/COUNTIF(L:L,L6300)</f>
        <v>0.5</v>
      </c>
      <c r="L6300" s="306" t="str">
        <f t="shared" si="35"/>
        <v>RANTOS ,IAN MEL</v>
      </c>
      <c r="M6300" s="161" t="s">
        <v>5533</v>
      </c>
      <c r="N6300" s="161" t="s">
        <v>5534</v>
      </c>
      <c r="O6300" s="155" t="s">
        <v>1176</v>
      </c>
      <c r="P6300" s="155"/>
      <c r="Q6300" s="155" t="s">
        <v>1158</v>
      </c>
      <c r="R6300" s="155"/>
      <c r="S6300" s="155" t="s">
        <v>1158</v>
      </c>
      <c r="T6300" s="155"/>
      <c r="U6300" s="155" t="s">
        <v>1158</v>
      </c>
      <c r="V6300" s="161" t="s">
        <v>5919</v>
      </c>
      <c r="W6300" s="174">
        <v>0.12</v>
      </c>
      <c r="X6300" s="175"/>
      <c r="Y6300" s="511">
        <v>394</v>
      </c>
      <c r="Z6300" s="139"/>
    </row>
    <row r="6301" spans="1:26" ht="15" customHeight="1">
      <c r="A6301" s="160" t="s">
        <v>1325</v>
      </c>
      <c r="B6301" s="160" t="s">
        <v>10</v>
      </c>
      <c r="C6301" s="158" t="s">
        <v>1326</v>
      </c>
      <c r="D6301" s="172" t="s">
        <v>2</v>
      </c>
      <c r="E6301" s="172" t="s">
        <v>47</v>
      </c>
      <c r="F6301" s="172">
        <v>1</v>
      </c>
      <c r="G6301" s="172">
        <v>1</v>
      </c>
      <c r="H6301" s="137" t="s">
        <v>2112</v>
      </c>
      <c r="I6301" s="139" t="s">
        <v>51</v>
      </c>
      <c r="J6301" s="311">
        <v>0.5</v>
      </c>
      <c r="K6301" s="311">
        <f>1/COUNTIF(L:L,L6301)</f>
        <v>0.5</v>
      </c>
      <c r="L6301" s="306" t="str">
        <f t="shared" si="35"/>
        <v>TARUM ,JONATHAN</v>
      </c>
      <c r="M6301" s="161" t="s">
        <v>4857</v>
      </c>
      <c r="N6301" s="161" t="s">
        <v>1864</v>
      </c>
      <c r="O6301" s="155" t="s">
        <v>1176</v>
      </c>
      <c r="P6301" s="155" t="s">
        <v>1158</v>
      </c>
      <c r="Q6301" s="155"/>
      <c r="R6301" s="155" t="s">
        <v>1158</v>
      </c>
      <c r="S6301" s="155"/>
      <c r="T6301" s="155" t="s">
        <v>1158</v>
      </c>
      <c r="U6301" s="155"/>
      <c r="V6301" s="161" t="s">
        <v>5919</v>
      </c>
      <c r="W6301" s="174">
        <v>0.12</v>
      </c>
      <c r="X6301" s="175"/>
      <c r="Y6301" s="511">
        <v>395</v>
      </c>
      <c r="Z6301" s="139"/>
    </row>
    <row r="6302" spans="1:26" ht="15" customHeight="1">
      <c r="A6302" s="160" t="s">
        <v>8</v>
      </c>
      <c r="B6302" s="160" t="s">
        <v>8</v>
      </c>
      <c r="C6302" s="158" t="s">
        <v>120</v>
      </c>
      <c r="D6302" s="172" t="s">
        <v>2</v>
      </c>
      <c r="E6302" s="172" t="s">
        <v>47</v>
      </c>
      <c r="F6302" s="172">
        <v>1</v>
      </c>
      <c r="G6302" s="172">
        <v>1</v>
      </c>
      <c r="H6302" s="137" t="s">
        <v>2114</v>
      </c>
      <c r="I6302" s="155" t="s">
        <v>51</v>
      </c>
      <c r="J6302" s="311">
        <v>0.5</v>
      </c>
      <c r="K6302" s="311">
        <f>1/COUNTIF(L:L,L6302)</f>
        <v>0.5</v>
      </c>
      <c r="L6302" s="306" t="str">
        <f t="shared" si="35"/>
        <v>SALEM ,JAYSON</v>
      </c>
      <c r="M6302" s="161" t="s">
        <v>4783</v>
      </c>
      <c r="N6302" s="161" t="s">
        <v>1304</v>
      </c>
      <c r="O6302" s="155" t="s">
        <v>1282</v>
      </c>
      <c r="P6302" s="155"/>
      <c r="Q6302" s="155" t="s">
        <v>1282</v>
      </c>
      <c r="R6302" s="155" t="s">
        <v>1176</v>
      </c>
      <c r="S6302" s="155"/>
      <c r="T6302" s="155" t="s">
        <v>1282</v>
      </c>
      <c r="U6302" s="155"/>
      <c r="V6302" s="161" t="s">
        <v>5919</v>
      </c>
      <c r="W6302" s="174">
        <v>0.12</v>
      </c>
      <c r="X6302" s="175"/>
      <c r="Y6302" s="511">
        <v>238</v>
      </c>
      <c r="Z6302" s="139"/>
    </row>
    <row r="6303" spans="1:26" ht="15" customHeight="1">
      <c r="A6303" s="160" t="s">
        <v>8</v>
      </c>
      <c r="B6303" s="160" t="s">
        <v>8</v>
      </c>
      <c r="C6303" s="158" t="s">
        <v>120</v>
      </c>
      <c r="D6303" s="172" t="s">
        <v>2</v>
      </c>
      <c r="E6303" s="172" t="s">
        <v>47</v>
      </c>
      <c r="F6303" s="172">
        <v>1</v>
      </c>
      <c r="G6303" s="172">
        <v>1</v>
      </c>
      <c r="H6303" s="137" t="s">
        <v>2115</v>
      </c>
      <c r="I6303" s="139" t="s">
        <v>51</v>
      </c>
      <c r="J6303" s="311">
        <v>0.5</v>
      </c>
      <c r="K6303" s="311">
        <f>1/COUNTIF(L:L,L6303)</f>
        <v>0.5</v>
      </c>
      <c r="L6303" s="306" t="str">
        <f t="shared" si="35"/>
        <v>TUPAZ ,ED</v>
      </c>
      <c r="M6303" s="161" t="s">
        <v>1411</v>
      </c>
      <c r="N6303" s="161" t="s">
        <v>4984</v>
      </c>
      <c r="O6303" s="155" t="s">
        <v>1282</v>
      </c>
      <c r="P6303" s="155"/>
      <c r="Q6303" s="155" t="s">
        <v>1282</v>
      </c>
      <c r="R6303" s="155" t="s">
        <v>1176</v>
      </c>
      <c r="S6303" s="155"/>
      <c r="T6303" s="155" t="s">
        <v>1282</v>
      </c>
      <c r="U6303" s="155"/>
      <c r="V6303" s="161" t="s">
        <v>5919</v>
      </c>
      <c r="W6303" s="174">
        <v>0.12</v>
      </c>
      <c r="X6303" s="175"/>
      <c r="Y6303" s="511">
        <v>211</v>
      </c>
      <c r="Z6303" s="139"/>
    </row>
    <row r="6304" spans="1:26" ht="15" customHeight="1">
      <c r="A6304" s="160" t="s">
        <v>1184</v>
      </c>
      <c r="B6304" s="160" t="s">
        <v>15</v>
      </c>
      <c r="C6304" s="158" t="s">
        <v>1185</v>
      </c>
      <c r="D6304" s="172" t="s">
        <v>2</v>
      </c>
      <c r="E6304" s="172" t="s">
        <v>47</v>
      </c>
      <c r="F6304" s="172">
        <v>1</v>
      </c>
      <c r="G6304" s="172">
        <v>1</v>
      </c>
      <c r="H6304" s="137" t="s">
        <v>2116</v>
      </c>
      <c r="I6304" s="364" t="s">
        <v>51</v>
      </c>
      <c r="J6304" s="311">
        <v>0.33333333333333331</v>
      </c>
      <c r="K6304" s="311">
        <f>1/COUNTIF(L:L,L6304)</f>
        <v>0.33333333333333331</v>
      </c>
      <c r="L6304" s="306" t="str">
        <f t="shared" si="35"/>
        <v>ANTIOLA  ,DENNARD</v>
      </c>
      <c r="M6304" s="702" t="s">
        <v>4758</v>
      </c>
      <c r="N6304" s="702" t="s">
        <v>4759</v>
      </c>
      <c r="O6304" s="155"/>
      <c r="P6304" s="155" t="s">
        <v>1162</v>
      </c>
      <c r="Q6304" s="155" t="s">
        <v>1176</v>
      </c>
      <c r="R6304" s="155"/>
      <c r="S6304" s="155" t="s">
        <v>1162</v>
      </c>
      <c r="T6304" s="155"/>
      <c r="U6304" s="155" t="s">
        <v>1162</v>
      </c>
      <c r="V6304" s="161" t="s">
        <v>5919</v>
      </c>
      <c r="W6304" s="174">
        <v>0.12</v>
      </c>
      <c r="X6304" s="175"/>
      <c r="Y6304" s="511">
        <v>802</v>
      </c>
      <c r="Z6304" s="139"/>
    </row>
    <row r="6305" spans="1:26" ht="15" customHeight="1">
      <c r="A6305" s="160" t="s">
        <v>1184</v>
      </c>
      <c r="B6305" s="160" t="s">
        <v>15</v>
      </c>
      <c r="C6305" s="158" t="s">
        <v>1185</v>
      </c>
      <c r="D6305" s="172" t="s">
        <v>2</v>
      </c>
      <c r="E6305" s="172" t="s">
        <v>47</v>
      </c>
      <c r="F6305" s="172">
        <v>1</v>
      </c>
      <c r="G6305" s="172">
        <v>1</v>
      </c>
      <c r="H6305" s="137" t="s">
        <v>4434</v>
      </c>
      <c r="I6305" s="139" t="s">
        <v>51</v>
      </c>
      <c r="J6305" s="311">
        <v>1</v>
      </c>
      <c r="K6305" s="311">
        <f>1/COUNTIF(L:L,L6305)</f>
        <v>1</v>
      </c>
      <c r="L6305" s="306" t="str">
        <f t="shared" si="35"/>
        <v>BASCUGUIN ,JHON PATRICK</v>
      </c>
      <c r="M6305" s="161" t="s">
        <v>4754</v>
      </c>
      <c r="N6305" s="161" t="s">
        <v>4755</v>
      </c>
      <c r="O6305" s="155" t="s">
        <v>1162</v>
      </c>
      <c r="P6305" s="155" t="s">
        <v>1162</v>
      </c>
      <c r="Q6305" s="155" t="s">
        <v>1162</v>
      </c>
      <c r="R6305" s="155" t="s">
        <v>1176</v>
      </c>
      <c r="S6305" s="155" t="s">
        <v>1162</v>
      </c>
      <c r="T6305" s="155" t="s">
        <v>1162</v>
      </c>
      <c r="U6305" s="155" t="s">
        <v>1162</v>
      </c>
      <c r="V6305" s="161" t="s">
        <v>5919</v>
      </c>
      <c r="W6305" s="174">
        <v>0.12</v>
      </c>
      <c r="X6305" s="175"/>
      <c r="Y6305" s="511">
        <v>804</v>
      </c>
      <c r="Z6305" s="139"/>
    </row>
    <row r="6306" spans="1:26" ht="15" customHeight="1">
      <c r="A6306" s="160" t="s">
        <v>1325</v>
      </c>
      <c r="B6306" s="160" t="s">
        <v>10</v>
      </c>
      <c r="C6306" s="158" t="s">
        <v>1326</v>
      </c>
      <c r="D6306" s="172" t="s">
        <v>2</v>
      </c>
      <c r="E6306" s="172" t="s">
        <v>47</v>
      </c>
      <c r="F6306" s="172">
        <v>1</v>
      </c>
      <c r="G6306" s="172">
        <v>1</v>
      </c>
      <c r="H6306" s="137" t="s">
        <v>4435</v>
      </c>
      <c r="I6306" s="155" t="s">
        <v>51</v>
      </c>
      <c r="J6306" s="311">
        <v>0.5</v>
      </c>
      <c r="K6306" s="311">
        <f>1/COUNTIF(L:L,L6306)</f>
        <v>0.5</v>
      </c>
      <c r="L6306" s="306" t="str">
        <f t="shared" ref="L6306:L6347" si="36">CONCATENATE(M6306, " ,",N6306)</f>
        <v>SAGUITAN ,RADEN</v>
      </c>
      <c r="M6306" s="161" t="s">
        <v>6047</v>
      </c>
      <c r="N6306" s="161" t="s">
        <v>6046</v>
      </c>
      <c r="O6306" s="155" t="s">
        <v>1176</v>
      </c>
      <c r="P6306" s="155"/>
      <c r="Q6306" s="155" t="s">
        <v>1159</v>
      </c>
      <c r="R6306" s="155"/>
      <c r="S6306" s="155" t="s">
        <v>1159</v>
      </c>
      <c r="T6306" s="155" t="s">
        <v>1159</v>
      </c>
      <c r="U6306" s="155" t="s">
        <v>1159</v>
      </c>
      <c r="V6306" s="161" t="s">
        <v>5919</v>
      </c>
      <c r="W6306" s="174">
        <v>0.12</v>
      </c>
      <c r="X6306" s="175"/>
      <c r="Y6306" s="511">
        <v>396</v>
      </c>
      <c r="Z6306" s="139"/>
    </row>
    <row r="6307" spans="1:26" ht="15" customHeight="1">
      <c r="A6307" s="160" t="s">
        <v>1306</v>
      </c>
      <c r="B6307" s="160" t="s">
        <v>10</v>
      </c>
      <c r="C6307" s="158" t="s">
        <v>2832</v>
      </c>
      <c r="D6307" s="172" t="s">
        <v>2</v>
      </c>
      <c r="E6307" s="172" t="s">
        <v>47</v>
      </c>
      <c r="F6307" s="172">
        <v>1</v>
      </c>
      <c r="G6307" s="172">
        <v>1</v>
      </c>
      <c r="H6307" s="137" t="s">
        <v>4436</v>
      </c>
      <c r="I6307" s="139" t="s">
        <v>51</v>
      </c>
      <c r="J6307" s="311">
        <v>0.5</v>
      </c>
      <c r="K6307" s="311">
        <f>1/COUNTIF(L:L,L6307)</f>
        <v>0.5</v>
      </c>
      <c r="L6307" s="306" t="str">
        <f t="shared" si="36"/>
        <v>CAMPOS ,RICHARD</v>
      </c>
      <c r="M6307" s="161" t="s">
        <v>4823</v>
      </c>
      <c r="N6307" s="161" t="s">
        <v>1391</v>
      </c>
      <c r="O6307" s="155" t="s">
        <v>1167</v>
      </c>
      <c r="P6307" s="155"/>
      <c r="Q6307" s="155" t="s">
        <v>1167</v>
      </c>
      <c r="R6307" s="155"/>
      <c r="S6307" s="155" t="s">
        <v>1176</v>
      </c>
      <c r="T6307" s="155" t="s">
        <v>1167</v>
      </c>
      <c r="U6307" s="155"/>
      <c r="V6307" s="161" t="s">
        <v>5919</v>
      </c>
      <c r="W6307" s="174">
        <v>0.12</v>
      </c>
      <c r="X6307" s="175"/>
      <c r="Y6307" s="511">
        <v>366</v>
      </c>
      <c r="Z6307" s="139"/>
    </row>
    <row r="6308" spans="1:26" ht="15" customHeight="1">
      <c r="A6308" s="160" t="s">
        <v>1306</v>
      </c>
      <c r="B6308" s="160" t="s">
        <v>10</v>
      </c>
      <c r="C6308" s="158" t="s">
        <v>2832</v>
      </c>
      <c r="D6308" s="172" t="s">
        <v>2</v>
      </c>
      <c r="E6308" s="172" t="s">
        <v>47</v>
      </c>
      <c r="F6308" s="172">
        <v>1</v>
      </c>
      <c r="G6308" s="172">
        <v>1</v>
      </c>
      <c r="H6308" s="137" t="s">
        <v>4438</v>
      </c>
      <c r="I6308" s="139" t="s">
        <v>51</v>
      </c>
      <c r="J6308" s="311">
        <v>0.5</v>
      </c>
      <c r="K6308" s="311">
        <f>1/COUNTIF(L:L,L6308)</f>
        <v>0.5</v>
      </c>
      <c r="L6308" s="306" t="str">
        <f t="shared" si="36"/>
        <v>NIERVA ,MARVIN</v>
      </c>
      <c r="M6308" s="161" t="s">
        <v>4825</v>
      </c>
      <c r="N6308" s="161" t="s">
        <v>1510</v>
      </c>
      <c r="O6308" s="155"/>
      <c r="P6308" s="155" t="s">
        <v>1158</v>
      </c>
      <c r="Q6308" s="155"/>
      <c r="R6308" s="155" t="s">
        <v>1176</v>
      </c>
      <c r="S6308" s="155" t="s">
        <v>1158</v>
      </c>
      <c r="T6308" s="155"/>
      <c r="U6308" s="155" t="s">
        <v>1158</v>
      </c>
      <c r="V6308" s="161" t="s">
        <v>5919</v>
      </c>
      <c r="W6308" s="174">
        <v>0.12</v>
      </c>
      <c r="X6308" s="176"/>
      <c r="Y6308" s="511">
        <v>365</v>
      </c>
      <c r="Z6308" s="139"/>
    </row>
    <row r="6309" spans="1:26" ht="15" customHeight="1">
      <c r="A6309" s="160" t="s">
        <v>1169</v>
      </c>
      <c r="B6309" s="160" t="s">
        <v>5152</v>
      </c>
      <c r="C6309" s="158" t="s">
        <v>4423</v>
      </c>
      <c r="D6309" s="172" t="s">
        <v>2</v>
      </c>
      <c r="E6309" s="172" t="s">
        <v>47</v>
      </c>
      <c r="F6309" s="172">
        <v>1</v>
      </c>
      <c r="G6309" s="172">
        <v>1</v>
      </c>
      <c r="H6309" s="137" t="s">
        <v>4440</v>
      </c>
      <c r="I6309" s="155" t="s">
        <v>51</v>
      </c>
      <c r="J6309" s="311">
        <v>1</v>
      </c>
      <c r="K6309" s="311">
        <f>1/COUNTIF(L:L,L6309)</f>
        <v>1</v>
      </c>
      <c r="L6309" s="306" t="str">
        <f t="shared" si="36"/>
        <v>MERANO ,MARK PAULO</v>
      </c>
      <c r="M6309" s="161" t="s">
        <v>6874</v>
      </c>
      <c r="N6309" s="161" t="s">
        <v>6875</v>
      </c>
      <c r="O6309" s="414" t="s">
        <v>4893</v>
      </c>
      <c r="P6309" s="155" t="s">
        <v>4893</v>
      </c>
      <c r="Q6309" s="155" t="s">
        <v>4893</v>
      </c>
      <c r="R6309" s="155" t="s">
        <v>4893</v>
      </c>
      <c r="S6309" s="155" t="s">
        <v>1176</v>
      </c>
      <c r="T6309" s="155" t="s">
        <v>4893</v>
      </c>
      <c r="U6309" s="155" t="s">
        <v>4893</v>
      </c>
      <c r="V6309" s="161" t="s">
        <v>5919</v>
      </c>
      <c r="W6309" s="174">
        <v>0.12</v>
      </c>
      <c r="X6309" s="175"/>
      <c r="Y6309" s="511">
        <v>587</v>
      </c>
      <c r="Z6309" s="139"/>
    </row>
    <row r="6310" spans="1:26" ht="15" customHeight="1">
      <c r="A6310" s="160" t="s">
        <v>1169</v>
      </c>
      <c r="B6310" s="160" t="s">
        <v>5152</v>
      </c>
      <c r="C6310" s="158" t="s">
        <v>6815</v>
      </c>
      <c r="D6310" s="172" t="s">
        <v>2</v>
      </c>
      <c r="E6310" s="172" t="s">
        <v>47</v>
      </c>
      <c r="F6310" s="172">
        <v>1</v>
      </c>
      <c r="G6310" s="172">
        <v>1</v>
      </c>
      <c r="H6310" s="137" t="s">
        <v>4445</v>
      </c>
      <c r="I6310" s="364" t="s">
        <v>51</v>
      </c>
      <c r="J6310" s="311">
        <v>0.33333333333333331</v>
      </c>
      <c r="K6310" s="311">
        <f>1/COUNTIF(L:L,L6310)</f>
        <v>0.33333333333333331</v>
      </c>
      <c r="L6310" s="306" t="str">
        <f t="shared" si="36"/>
        <v>DINGCONG ,CHRISTIAN</v>
      </c>
      <c r="M6310" s="161" t="s">
        <v>7421</v>
      </c>
      <c r="N6310" s="161" t="s">
        <v>1175</v>
      </c>
      <c r="O6310" s="155" t="s">
        <v>1155</v>
      </c>
      <c r="P6310" s="194"/>
      <c r="Q6310" s="155" t="s">
        <v>1155</v>
      </c>
      <c r="R6310" s="194"/>
      <c r="S6310" s="155" t="s">
        <v>1155</v>
      </c>
      <c r="T6310" s="194"/>
      <c r="U6310" s="155" t="s">
        <v>1176</v>
      </c>
      <c r="V6310" s="161" t="s">
        <v>5919</v>
      </c>
      <c r="W6310" s="174">
        <v>0.12</v>
      </c>
      <c r="X6310" s="175"/>
      <c r="Y6310" s="511">
        <v>576</v>
      </c>
      <c r="Z6310" s="139"/>
    </row>
    <row r="6311" spans="1:26" ht="15" customHeight="1">
      <c r="A6311" s="160" t="s">
        <v>1169</v>
      </c>
      <c r="B6311" s="160" t="s">
        <v>5152</v>
      </c>
      <c r="C6311" s="158" t="s">
        <v>6815</v>
      </c>
      <c r="D6311" s="172" t="s">
        <v>2</v>
      </c>
      <c r="E6311" s="172" t="s">
        <v>47</v>
      </c>
      <c r="F6311" s="172">
        <v>1</v>
      </c>
      <c r="G6311" s="172">
        <v>1</v>
      </c>
      <c r="H6311" s="137" t="s">
        <v>4446</v>
      </c>
      <c r="I6311" s="155" t="s">
        <v>51</v>
      </c>
      <c r="J6311" s="311">
        <v>1</v>
      </c>
      <c r="K6311" s="311">
        <f>1/COUNTIF(L:L,L6311)</f>
        <v>1</v>
      </c>
      <c r="L6311" s="306" t="str">
        <f t="shared" si="36"/>
        <v>SAISON ,CARLO</v>
      </c>
      <c r="M6311" s="161" t="s">
        <v>7105</v>
      </c>
      <c r="N6311" s="161" t="s">
        <v>5433</v>
      </c>
      <c r="O6311" s="414" t="s">
        <v>1160</v>
      </c>
      <c r="P6311" s="155" t="s">
        <v>1176</v>
      </c>
      <c r="Q6311" s="155" t="s">
        <v>1160</v>
      </c>
      <c r="R6311" s="155" t="s">
        <v>1160</v>
      </c>
      <c r="S6311" s="155" t="s">
        <v>1160</v>
      </c>
      <c r="T6311" s="155" t="s">
        <v>1160</v>
      </c>
      <c r="U6311" s="155" t="s">
        <v>1160</v>
      </c>
      <c r="V6311" s="161" t="s">
        <v>5919</v>
      </c>
      <c r="W6311" s="174">
        <v>0.12</v>
      </c>
      <c r="X6311" s="175"/>
      <c r="Y6311" s="511">
        <v>588</v>
      </c>
      <c r="Z6311" s="139"/>
    </row>
    <row r="6312" spans="1:26" ht="15" customHeight="1">
      <c r="A6312" s="160" t="s">
        <v>1169</v>
      </c>
      <c r="B6312" s="160" t="s">
        <v>5152</v>
      </c>
      <c r="C6312" s="158" t="s">
        <v>4423</v>
      </c>
      <c r="D6312" s="172" t="s">
        <v>2</v>
      </c>
      <c r="E6312" s="172" t="s">
        <v>47</v>
      </c>
      <c r="F6312" s="172">
        <v>1</v>
      </c>
      <c r="G6312" s="172">
        <v>1</v>
      </c>
      <c r="H6312" s="137" t="s">
        <v>4447</v>
      </c>
      <c r="I6312" s="155" t="s">
        <v>51</v>
      </c>
      <c r="J6312" s="311">
        <v>1</v>
      </c>
      <c r="K6312" s="311">
        <f>1/COUNTIF(L:L,L6312)</f>
        <v>1</v>
      </c>
      <c r="L6312" s="306" t="str">
        <f t="shared" si="36"/>
        <v>RENCIO ,JOHN RALPH</v>
      </c>
      <c r="M6312" s="161" t="s">
        <v>7100</v>
      </c>
      <c r="N6312" s="161" t="s">
        <v>7101</v>
      </c>
      <c r="O6312" s="155" t="s">
        <v>1176</v>
      </c>
      <c r="P6312" s="155" t="s">
        <v>4894</v>
      </c>
      <c r="Q6312" s="155" t="s">
        <v>4894</v>
      </c>
      <c r="R6312" s="155" t="s">
        <v>4894</v>
      </c>
      <c r="S6312" s="155" t="s">
        <v>4894</v>
      </c>
      <c r="T6312" s="155" t="s">
        <v>4894</v>
      </c>
      <c r="U6312" s="155" t="s">
        <v>4894</v>
      </c>
      <c r="V6312" s="161" t="s">
        <v>5919</v>
      </c>
      <c r="W6312" s="174">
        <v>0.12</v>
      </c>
      <c r="X6312" s="175"/>
      <c r="Y6312" s="511">
        <v>589</v>
      </c>
      <c r="Z6312" s="139"/>
    </row>
    <row r="6313" spans="1:26" ht="15" customHeight="1">
      <c r="A6313" s="160" t="s">
        <v>1169</v>
      </c>
      <c r="B6313" s="160" t="s">
        <v>5152</v>
      </c>
      <c r="C6313" s="158" t="s">
        <v>6815</v>
      </c>
      <c r="D6313" s="172" t="s">
        <v>2</v>
      </c>
      <c r="E6313" s="172" t="s">
        <v>47</v>
      </c>
      <c r="F6313" s="172">
        <v>1</v>
      </c>
      <c r="G6313" s="172">
        <v>1</v>
      </c>
      <c r="H6313" s="137" t="s">
        <v>4448</v>
      </c>
      <c r="I6313" s="139" t="s">
        <v>51</v>
      </c>
      <c r="J6313" s="311">
        <v>0.33333333333333331</v>
      </c>
      <c r="K6313" s="311">
        <f>1/COUNTIF(L:L,L6313)</f>
        <v>0.33333333333333331</v>
      </c>
      <c r="L6313" s="306" t="str">
        <f t="shared" si="36"/>
        <v>MONTEBANO ,ANNMER</v>
      </c>
      <c r="M6313" s="161" t="s">
        <v>6033</v>
      </c>
      <c r="N6313" s="161" t="s">
        <v>6034</v>
      </c>
      <c r="O6313" s="155"/>
      <c r="P6313" s="194" t="s">
        <v>1172</v>
      </c>
      <c r="Q6313" s="155"/>
      <c r="R6313" s="194" t="s">
        <v>1172</v>
      </c>
      <c r="S6313" s="155"/>
      <c r="T6313" s="194" t="s">
        <v>1172</v>
      </c>
      <c r="U6313" s="155" t="s">
        <v>1176</v>
      </c>
      <c r="V6313" s="161" t="s">
        <v>5919</v>
      </c>
      <c r="W6313" s="174">
        <v>0.12</v>
      </c>
      <c r="X6313" s="175"/>
      <c r="Y6313" s="511">
        <v>586</v>
      </c>
      <c r="Z6313" s="139"/>
    </row>
    <row r="6314" spans="1:26" ht="15" customHeight="1">
      <c r="A6314" s="160" t="s">
        <v>1169</v>
      </c>
      <c r="B6314" s="160" t="s">
        <v>5152</v>
      </c>
      <c r="C6314" s="158" t="s">
        <v>4423</v>
      </c>
      <c r="D6314" s="172" t="s">
        <v>2</v>
      </c>
      <c r="E6314" s="172" t="s">
        <v>47</v>
      </c>
      <c r="F6314" s="172">
        <v>1</v>
      </c>
      <c r="G6314" s="172">
        <v>1</v>
      </c>
      <c r="H6314" s="137" t="s">
        <v>4449</v>
      </c>
      <c r="I6314" s="155" t="s">
        <v>51</v>
      </c>
      <c r="J6314" s="311">
        <v>0.5</v>
      </c>
      <c r="K6314" s="311">
        <f>1/COUNTIF(L:L,L6314)</f>
        <v>0.5</v>
      </c>
      <c r="L6314" s="306" t="str">
        <f t="shared" si="36"/>
        <v>CAGAY ,JUNEL</v>
      </c>
      <c r="M6314" s="161" t="s">
        <v>6839</v>
      </c>
      <c r="N6314" s="161" t="s">
        <v>4806</v>
      </c>
      <c r="O6314" s="155" t="s">
        <v>1167</v>
      </c>
      <c r="P6314" s="155"/>
      <c r="Q6314" s="155" t="s">
        <v>1167</v>
      </c>
      <c r="R6314" s="155"/>
      <c r="S6314" s="155" t="s">
        <v>1167</v>
      </c>
      <c r="T6314" s="155"/>
      <c r="U6314" s="155" t="s">
        <v>1176</v>
      </c>
      <c r="V6314" s="161" t="s">
        <v>5919</v>
      </c>
      <c r="W6314" s="174">
        <v>0.12</v>
      </c>
      <c r="X6314" s="175"/>
      <c r="Y6314" s="511">
        <v>570</v>
      </c>
      <c r="Z6314" s="511"/>
    </row>
    <row r="6315" spans="1:26" ht="15" customHeight="1">
      <c r="A6315" s="160" t="s">
        <v>1184</v>
      </c>
      <c r="B6315" s="160" t="s">
        <v>15</v>
      </c>
      <c r="C6315" s="158" t="s">
        <v>1177</v>
      </c>
      <c r="D6315" s="172" t="s">
        <v>2</v>
      </c>
      <c r="E6315" s="172" t="s">
        <v>47</v>
      </c>
      <c r="F6315" s="172">
        <v>1</v>
      </c>
      <c r="G6315" s="172">
        <v>1</v>
      </c>
      <c r="H6315" s="137" t="s">
        <v>4451</v>
      </c>
      <c r="I6315" s="139" t="s">
        <v>51</v>
      </c>
      <c r="J6315" s="311">
        <v>1</v>
      </c>
      <c r="K6315" s="311">
        <f>1/COUNTIF(L:L,L6315)</f>
        <v>1</v>
      </c>
      <c r="L6315" s="306" t="str">
        <f t="shared" si="36"/>
        <v>LUCERO ,CHARLIE</v>
      </c>
      <c r="M6315" s="160" t="s">
        <v>2668</v>
      </c>
      <c r="N6315" s="160" t="s">
        <v>3587</v>
      </c>
      <c r="O6315" s="155" t="s">
        <v>1302</v>
      </c>
      <c r="P6315" s="155" t="s">
        <v>1302</v>
      </c>
      <c r="Q6315" s="155" t="s">
        <v>1302</v>
      </c>
      <c r="R6315" s="155" t="s">
        <v>1176</v>
      </c>
      <c r="S6315" s="155" t="s">
        <v>1302</v>
      </c>
      <c r="T6315" s="155" t="s">
        <v>1302</v>
      </c>
      <c r="U6315" s="155" t="s">
        <v>1302</v>
      </c>
      <c r="V6315" s="161" t="s">
        <v>5919</v>
      </c>
      <c r="W6315" s="174">
        <v>0.12</v>
      </c>
      <c r="X6315" s="175"/>
      <c r="Y6315" s="511">
        <v>324</v>
      </c>
      <c r="Z6315" s="139"/>
    </row>
    <row r="6316" spans="1:26" ht="15" customHeight="1">
      <c r="A6316" s="160" t="s">
        <v>1169</v>
      </c>
      <c r="B6316" s="160" t="s">
        <v>5152</v>
      </c>
      <c r="C6316" s="158" t="s">
        <v>6815</v>
      </c>
      <c r="D6316" s="172" t="s">
        <v>2</v>
      </c>
      <c r="E6316" s="172" t="s">
        <v>47</v>
      </c>
      <c r="F6316" s="172">
        <v>1</v>
      </c>
      <c r="G6316" s="172">
        <v>1</v>
      </c>
      <c r="H6316" s="137" t="s">
        <v>4452</v>
      </c>
      <c r="I6316" s="155" t="s">
        <v>51</v>
      </c>
      <c r="J6316" s="311">
        <v>0.5</v>
      </c>
      <c r="K6316" s="311">
        <f>1/COUNTIF(L:L,L6316)</f>
        <v>0.5</v>
      </c>
      <c r="L6316" s="306" t="str">
        <f t="shared" si="36"/>
        <v>ORTEGA ,ARVIE</v>
      </c>
      <c r="M6316" s="161" t="s">
        <v>1408</v>
      </c>
      <c r="N6316" s="161" t="s">
        <v>6716</v>
      </c>
      <c r="O6316" s="155" t="s">
        <v>1158</v>
      </c>
      <c r="P6316" s="155"/>
      <c r="Q6316" s="155" t="s">
        <v>1158</v>
      </c>
      <c r="R6316" s="155"/>
      <c r="S6316" s="155" t="s">
        <v>1158</v>
      </c>
      <c r="T6316" s="155" t="s">
        <v>1176</v>
      </c>
      <c r="U6316" s="155"/>
      <c r="V6316" s="161" t="s">
        <v>5919</v>
      </c>
      <c r="W6316" s="174">
        <v>0.12</v>
      </c>
      <c r="X6316" s="175"/>
      <c r="Y6316" s="511">
        <v>592</v>
      </c>
      <c r="Z6316" s="139"/>
    </row>
    <row r="6317" spans="1:26" ht="15" customHeight="1">
      <c r="A6317" s="160" t="s">
        <v>1184</v>
      </c>
      <c r="B6317" s="160" t="s">
        <v>15</v>
      </c>
      <c r="C6317" s="158" t="s">
        <v>1185</v>
      </c>
      <c r="D6317" s="172" t="s">
        <v>2</v>
      </c>
      <c r="E6317" s="172" t="s">
        <v>47</v>
      </c>
      <c r="F6317" s="172">
        <v>1</v>
      </c>
      <c r="G6317" s="172">
        <v>1</v>
      </c>
      <c r="H6317" s="137" t="s">
        <v>4457</v>
      </c>
      <c r="I6317" s="364" t="s">
        <v>51</v>
      </c>
      <c r="J6317" s="311">
        <v>0.5</v>
      </c>
      <c r="K6317" s="311">
        <f>1/COUNTIF(L:L,L6317)</f>
        <v>0.5</v>
      </c>
      <c r="L6317" s="306" t="str">
        <f t="shared" si="36"/>
        <v>BANDALAN ,MARK GIL</v>
      </c>
      <c r="M6317" s="161" t="s">
        <v>7416</v>
      </c>
      <c r="N6317" s="161" t="s">
        <v>7415</v>
      </c>
      <c r="O6317" s="194" t="s">
        <v>1162</v>
      </c>
      <c r="P6317" s="194" t="s">
        <v>1162</v>
      </c>
      <c r="Q6317" s="194" t="s">
        <v>1162</v>
      </c>
      <c r="R6317" s="155" t="s">
        <v>1176</v>
      </c>
      <c r="S6317" s="194" t="s">
        <v>1162</v>
      </c>
      <c r="T6317" s="194" t="s">
        <v>1162</v>
      </c>
      <c r="U6317" s="194" t="s">
        <v>1162</v>
      </c>
      <c r="V6317" s="161" t="s">
        <v>5919</v>
      </c>
      <c r="W6317" s="174">
        <v>0.12</v>
      </c>
      <c r="X6317" s="175"/>
      <c r="Y6317" s="511">
        <v>810</v>
      </c>
      <c r="Z6317" s="139"/>
    </row>
    <row r="6318" spans="1:26" ht="15" customHeight="1">
      <c r="A6318" s="160" t="s">
        <v>1184</v>
      </c>
      <c r="B6318" s="160" t="s">
        <v>15</v>
      </c>
      <c r="C6318" s="158" t="s">
        <v>1185</v>
      </c>
      <c r="D6318" s="172" t="s">
        <v>2</v>
      </c>
      <c r="E6318" s="172" t="s">
        <v>47</v>
      </c>
      <c r="F6318" s="172">
        <v>1</v>
      </c>
      <c r="G6318" s="172">
        <v>1</v>
      </c>
      <c r="H6318" s="137" t="s">
        <v>4458</v>
      </c>
      <c r="I6318" s="155" t="s">
        <v>51</v>
      </c>
      <c r="J6318" s="311">
        <v>1</v>
      </c>
      <c r="K6318" s="311">
        <f>1/COUNTIF(L:L,L6318)</f>
        <v>1</v>
      </c>
      <c r="L6318" s="306" t="str">
        <f t="shared" si="36"/>
        <v>BALIBOT ,JIMMY</v>
      </c>
      <c r="M6318" s="161" t="s">
        <v>6881</v>
      </c>
      <c r="N6318" s="161" t="s">
        <v>3748</v>
      </c>
      <c r="O6318" s="155" t="s">
        <v>1162</v>
      </c>
      <c r="P6318" s="155" t="s">
        <v>1162</v>
      </c>
      <c r="Q6318" s="155" t="s">
        <v>1162</v>
      </c>
      <c r="R6318" s="155" t="s">
        <v>1176</v>
      </c>
      <c r="S6318" s="155" t="s">
        <v>1162</v>
      </c>
      <c r="T6318" s="155" t="s">
        <v>1162</v>
      </c>
      <c r="U6318" s="155" t="s">
        <v>1162</v>
      </c>
      <c r="V6318" s="161" t="s">
        <v>5919</v>
      </c>
      <c r="W6318" s="174">
        <v>0.12</v>
      </c>
      <c r="X6318" s="175"/>
      <c r="Y6318" s="511">
        <v>805</v>
      </c>
      <c r="Z6318" s="139"/>
    </row>
    <row r="6319" spans="1:26" ht="15" customHeight="1">
      <c r="A6319" s="160" t="s">
        <v>1180</v>
      </c>
      <c r="B6319" s="160" t="s">
        <v>13</v>
      </c>
      <c r="C6319" s="158" t="s">
        <v>1347</v>
      </c>
      <c r="D6319" s="172" t="s">
        <v>2</v>
      </c>
      <c r="E6319" s="172" t="s">
        <v>47</v>
      </c>
      <c r="F6319" s="172">
        <v>1</v>
      </c>
      <c r="G6319" s="172">
        <v>1</v>
      </c>
      <c r="H6319" s="137" t="s">
        <v>4460</v>
      </c>
      <c r="I6319" s="364" t="s">
        <v>51</v>
      </c>
      <c r="J6319" s="311">
        <v>0.5</v>
      </c>
      <c r="K6319" s="311">
        <f>1/COUNTIF(L:L,L6319)</f>
        <v>0.5</v>
      </c>
      <c r="L6319" s="306" t="str">
        <f t="shared" si="36"/>
        <v>PAMPLONA ,MARK ANTHONY</v>
      </c>
      <c r="M6319" s="161" t="s">
        <v>4809</v>
      </c>
      <c r="N6319" s="161" t="s">
        <v>1360</v>
      </c>
      <c r="O6319" s="155" t="s">
        <v>1503</v>
      </c>
      <c r="P6319" s="155" t="s">
        <v>1176</v>
      </c>
      <c r="Q6319" s="155" t="s">
        <v>1503</v>
      </c>
      <c r="R6319" s="155" t="s">
        <v>1503</v>
      </c>
      <c r="S6319" s="155" t="s">
        <v>1503</v>
      </c>
      <c r="T6319" s="155" t="s">
        <v>1503</v>
      </c>
      <c r="U6319" s="155" t="s">
        <v>1503</v>
      </c>
      <c r="V6319" s="161" t="s">
        <v>5919</v>
      </c>
      <c r="W6319" s="174">
        <v>0.12</v>
      </c>
      <c r="X6319" s="175"/>
      <c r="Y6319" s="511">
        <v>485</v>
      </c>
      <c r="Z6319" s="139"/>
    </row>
    <row r="6320" spans="1:26" ht="15" customHeight="1">
      <c r="A6320" s="160" t="s">
        <v>1180</v>
      </c>
      <c r="B6320" s="160" t="s">
        <v>13</v>
      </c>
      <c r="C6320" s="158" t="s">
        <v>7033</v>
      </c>
      <c r="D6320" s="172" t="s">
        <v>2</v>
      </c>
      <c r="E6320" s="172" t="s">
        <v>47</v>
      </c>
      <c r="F6320" s="172">
        <v>1</v>
      </c>
      <c r="G6320" s="172">
        <v>1</v>
      </c>
      <c r="H6320" s="137" t="s">
        <v>4464</v>
      </c>
      <c r="I6320" s="139" t="s">
        <v>51</v>
      </c>
      <c r="J6320" s="311">
        <v>0.5</v>
      </c>
      <c r="K6320" s="311">
        <f>1/COUNTIF(L:L,L6320)</f>
        <v>0.5</v>
      </c>
      <c r="L6320" s="306" t="str">
        <f t="shared" si="36"/>
        <v>GATDULA ,JOHN RAPLPH LENARD</v>
      </c>
      <c r="M6320" s="161" t="s">
        <v>12420</v>
      </c>
      <c r="N6320" s="161" t="s">
        <v>12421</v>
      </c>
      <c r="O6320" s="155" t="s">
        <v>1176</v>
      </c>
      <c r="P6320" s="155" t="s">
        <v>1155</v>
      </c>
      <c r="Q6320" s="155"/>
      <c r="R6320" s="155" t="s">
        <v>1155</v>
      </c>
      <c r="S6320" s="155" t="s">
        <v>1155</v>
      </c>
      <c r="T6320" s="155" t="s">
        <v>1155</v>
      </c>
      <c r="U6320" s="155"/>
      <c r="V6320" s="161" t="s">
        <v>5919</v>
      </c>
      <c r="W6320" s="174">
        <v>0.12</v>
      </c>
      <c r="X6320" s="175"/>
      <c r="Y6320" s="511">
        <v>646</v>
      </c>
      <c r="Z6320" s="139"/>
    </row>
    <row r="6321" spans="1:26" ht="15" customHeight="1">
      <c r="A6321" s="160" t="s">
        <v>1169</v>
      </c>
      <c r="B6321" s="160" t="s">
        <v>5152</v>
      </c>
      <c r="C6321" s="158" t="s">
        <v>6815</v>
      </c>
      <c r="D6321" s="172" t="s">
        <v>2</v>
      </c>
      <c r="E6321" s="172" t="s">
        <v>47</v>
      </c>
      <c r="F6321" s="172">
        <v>1</v>
      </c>
      <c r="G6321" s="172">
        <v>1</v>
      </c>
      <c r="H6321" s="137" t="s">
        <v>4466</v>
      </c>
      <c r="I6321" s="139" t="s">
        <v>51</v>
      </c>
      <c r="J6321" s="311">
        <v>1</v>
      </c>
      <c r="K6321" s="311">
        <f>1/COUNTIF(L:L,L6321)</f>
        <v>1</v>
      </c>
      <c r="L6321" s="306" t="str">
        <f t="shared" si="36"/>
        <v>SALAGADA ,ERWIN</v>
      </c>
      <c r="M6321" s="161" t="s">
        <v>6035</v>
      </c>
      <c r="N6321" s="161" t="s">
        <v>1688</v>
      </c>
      <c r="O6321" s="155" t="s">
        <v>1282</v>
      </c>
      <c r="P6321" s="155" t="s">
        <v>1176</v>
      </c>
      <c r="Q6321" s="155" t="s">
        <v>1282</v>
      </c>
      <c r="R6321" s="155" t="s">
        <v>1282</v>
      </c>
      <c r="S6321" s="155" t="s">
        <v>1282</v>
      </c>
      <c r="T6321" s="155" t="s">
        <v>1282</v>
      </c>
      <c r="U6321" s="155" t="s">
        <v>1282</v>
      </c>
      <c r="V6321" s="161" t="s">
        <v>5919</v>
      </c>
      <c r="W6321" s="174">
        <v>0.12</v>
      </c>
      <c r="X6321" s="175"/>
      <c r="Y6321" s="511">
        <v>591</v>
      </c>
      <c r="Z6321" s="139"/>
    </row>
    <row r="6322" spans="1:26" ht="15" customHeight="1">
      <c r="A6322" s="160" t="s">
        <v>1306</v>
      </c>
      <c r="B6322" s="160" t="s">
        <v>10</v>
      </c>
      <c r="C6322" s="158" t="s">
        <v>2832</v>
      </c>
      <c r="D6322" s="172" t="s">
        <v>2</v>
      </c>
      <c r="E6322" s="172" t="s">
        <v>47</v>
      </c>
      <c r="F6322" s="172">
        <v>1</v>
      </c>
      <c r="G6322" s="172">
        <v>1</v>
      </c>
      <c r="H6322" s="137" t="s">
        <v>4467</v>
      </c>
      <c r="I6322" s="139" t="s">
        <v>51</v>
      </c>
      <c r="J6322" s="311">
        <v>0.5</v>
      </c>
      <c r="K6322" s="311">
        <f>1/COUNTIF(L:L,L6322)</f>
        <v>0.5</v>
      </c>
      <c r="L6322" s="306" t="str">
        <f t="shared" si="36"/>
        <v>CAMPOS ,RICHARD</v>
      </c>
      <c r="M6322" s="161" t="s">
        <v>4823</v>
      </c>
      <c r="N6322" s="161" t="s">
        <v>1391</v>
      </c>
      <c r="O6322" s="155"/>
      <c r="P6322" s="155" t="s">
        <v>1167</v>
      </c>
      <c r="Q6322" s="155"/>
      <c r="R6322" s="155" t="s">
        <v>1167</v>
      </c>
      <c r="S6322" s="155" t="s">
        <v>1176</v>
      </c>
      <c r="T6322" s="155"/>
      <c r="U6322" s="155" t="s">
        <v>1167</v>
      </c>
      <c r="V6322" s="161" t="s">
        <v>5919</v>
      </c>
      <c r="W6322" s="174">
        <v>0.12</v>
      </c>
      <c r="X6322" s="175"/>
      <c r="Y6322" s="511">
        <v>366</v>
      </c>
      <c r="Z6322" s="139"/>
    </row>
    <row r="6323" spans="1:26" ht="15" customHeight="1">
      <c r="A6323" s="160" t="s">
        <v>1184</v>
      </c>
      <c r="B6323" s="160" t="s">
        <v>15</v>
      </c>
      <c r="C6323" s="158" t="s">
        <v>1185</v>
      </c>
      <c r="D6323" s="172" t="s">
        <v>2</v>
      </c>
      <c r="E6323" s="172" t="s">
        <v>47</v>
      </c>
      <c r="F6323" s="172">
        <v>1</v>
      </c>
      <c r="G6323" s="172">
        <v>1</v>
      </c>
      <c r="H6323" s="137" t="s">
        <v>4468</v>
      </c>
      <c r="I6323" s="139" t="s">
        <v>51</v>
      </c>
      <c r="J6323" s="311">
        <v>0.5</v>
      </c>
      <c r="K6323" s="311">
        <f>1/COUNTIF(L:L,L6323)</f>
        <v>0.5</v>
      </c>
      <c r="L6323" s="306" t="str">
        <f t="shared" si="36"/>
        <v>RODRIGO ,MAURO</v>
      </c>
      <c r="M6323" s="161" t="s">
        <v>12440</v>
      </c>
      <c r="N6323" s="161" t="s">
        <v>12441</v>
      </c>
      <c r="O6323" s="155"/>
      <c r="P6323" s="155" t="s">
        <v>1162</v>
      </c>
      <c r="Q6323" s="155"/>
      <c r="R6323" s="155" t="s">
        <v>1176</v>
      </c>
      <c r="S6323" s="155" t="s">
        <v>1162</v>
      </c>
      <c r="T6323" s="155"/>
      <c r="U6323" s="155" t="s">
        <v>1162</v>
      </c>
      <c r="V6323" s="161" t="s">
        <v>5919</v>
      </c>
      <c r="W6323" s="174">
        <v>0.12</v>
      </c>
      <c r="X6323" s="175"/>
      <c r="Y6323" s="511">
        <v>806</v>
      </c>
      <c r="Z6323" s="139"/>
    </row>
    <row r="6324" spans="1:26" ht="15" customHeight="1">
      <c r="A6324" s="160" t="s">
        <v>1169</v>
      </c>
      <c r="B6324" s="160" t="s">
        <v>5152</v>
      </c>
      <c r="C6324" s="158" t="s">
        <v>4423</v>
      </c>
      <c r="D6324" s="172" t="s">
        <v>2</v>
      </c>
      <c r="E6324" s="172" t="s">
        <v>47</v>
      </c>
      <c r="F6324" s="172">
        <v>1</v>
      </c>
      <c r="G6324" s="172">
        <v>1</v>
      </c>
      <c r="H6324" s="137" t="s">
        <v>4469</v>
      </c>
      <c r="I6324" s="139" t="s">
        <v>51</v>
      </c>
      <c r="J6324" s="311">
        <v>0.33333333333333331</v>
      </c>
      <c r="K6324" s="311">
        <f>1/COUNTIF(L:L,L6324)</f>
        <v>0.33333333333333331</v>
      </c>
      <c r="L6324" s="306" t="str">
        <f t="shared" si="36"/>
        <v>SOMO  ,ARVE FLOYD</v>
      </c>
      <c r="M6324" s="161" t="s">
        <v>4914</v>
      </c>
      <c r="N6324" s="161" t="s">
        <v>4819</v>
      </c>
      <c r="O6324" s="155"/>
      <c r="P6324" s="155"/>
      <c r="Q6324" s="155"/>
      <c r="R6324" s="155"/>
      <c r="S6324" s="155"/>
      <c r="T6324" s="194"/>
      <c r="U6324" s="155"/>
      <c r="V6324" s="161" t="s">
        <v>5919</v>
      </c>
      <c r="W6324" s="174">
        <v>0.12</v>
      </c>
      <c r="X6324" s="175"/>
      <c r="Y6324" s="511">
        <v>584</v>
      </c>
      <c r="Z6324" s="139"/>
    </row>
    <row r="6325" spans="1:26" ht="15" customHeight="1">
      <c r="A6325" s="160" t="s">
        <v>1184</v>
      </c>
      <c r="B6325" s="160" t="s">
        <v>15</v>
      </c>
      <c r="C6325" s="158" t="s">
        <v>1177</v>
      </c>
      <c r="D6325" s="172" t="s">
        <v>2</v>
      </c>
      <c r="E6325" s="172" t="s">
        <v>47</v>
      </c>
      <c r="F6325" s="172">
        <v>1</v>
      </c>
      <c r="G6325" s="172">
        <v>1</v>
      </c>
      <c r="H6325" s="137" t="s">
        <v>4472</v>
      </c>
      <c r="I6325" s="139" t="s">
        <v>51</v>
      </c>
      <c r="J6325" s="311">
        <v>1</v>
      </c>
      <c r="K6325" s="311">
        <f>1/COUNTIF(L:L,L6325)</f>
        <v>1</v>
      </c>
      <c r="L6325" s="306" t="str">
        <f t="shared" si="36"/>
        <v>MONTALBAN ,SAMMY</v>
      </c>
      <c r="M6325" s="160" t="s">
        <v>2329</v>
      </c>
      <c r="N6325" s="161" t="s">
        <v>4787</v>
      </c>
      <c r="O6325" s="155" t="s">
        <v>1160</v>
      </c>
      <c r="P6325" s="155" t="s">
        <v>1160</v>
      </c>
      <c r="Q6325" s="155" t="s">
        <v>1160</v>
      </c>
      <c r="R6325" s="155" t="s">
        <v>1176</v>
      </c>
      <c r="S6325" s="155" t="s">
        <v>1160</v>
      </c>
      <c r="T6325" s="155" t="s">
        <v>1160</v>
      </c>
      <c r="U6325" s="155" t="s">
        <v>1160</v>
      </c>
      <c r="V6325" s="161" t="s">
        <v>5919</v>
      </c>
      <c r="W6325" s="174">
        <v>0.12</v>
      </c>
      <c r="X6325" s="175"/>
      <c r="Y6325" s="511">
        <v>328</v>
      </c>
      <c r="Z6325" s="139"/>
    </row>
    <row r="6326" spans="1:26" ht="15" customHeight="1">
      <c r="A6326" s="160" t="s">
        <v>1184</v>
      </c>
      <c r="B6326" s="160" t="s">
        <v>15</v>
      </c>
      <c r="C6326" s="158" t="s">
        <v>1177</v>
      </c>
      <c r="D6326" s="160" t="s">
        <v>2</v>
      </c>
      <c r="E6326" s="160" t="s">
        <v>47</v>
      </c>
      <c r="F6326" s="162">
        <v>1</v>
      </c>
      <c r="G6326" s="172">
        <v>1</v>
      </c>
      <c r="H6326" s="154" t="s">
        <v>5291</v>
      </c>
      <c r="I6326" s="154" t="s">
        <v>51</v>
      </c>
      <c r="J6326" s="311">
        <v>0.33333333333333331</v>
      </c>
      <c r="K6326" s="311">
        <f>1/COUNTIF(L:L,L6326)</f>
        <v>0.33333333333333331</v>
      </c>
      <c r="L6326" s="306" t="str">
        <f t="shared" si="36"/>
        <v>LOMIO ,JUPITER</v>
      </c>
      <c r="M6326" s="160" t="s">
        <v>4915</v>
      </c>
      <c r="N6326" s="160" t="s">
        <v>4916</v>
      </c>
      <c r="O6326" s="158" t="s">
        <v>1749</v>
      </c>
      <c r="P6326" s="158" t="s">
        <v>1749</v>
      </c>
      <c r="Q6326" s="158" t="s">
        <v>1749</v>
      </c>
      <c r="R6326" s="158" t="s">
        <v>1176</v>
      </c>
      <c r="S6326" s="158" t="s">
        <v>1749</v>
      </c>
      <c r="T6326" s="158" t="s">
        <v>1749</v>
      </c>
      <c r="U6326" s="158" t="s">
        <v>1749</v>
      </c>
      <c r="V6326" s="160" t="s">
        <v>5919</v>
      </c>
      <c r="W6326" s="164">
        <v>0.12</v>
      </c>
      <c r="X6326" s="160"/>
      <c r="Y6326" s="511">
        <v>326</v>
      </c>
      <c r="Z6326" s="139"/>
    </row>
    <row r="6327" spans="1:26" ht="15" customHeight="1">
      <c r="A6327" s="160" t="s">
        <v>1184</v>
      </c>
      <c r="B6327" s="160" t="s">
        <v>15</v>
      </c>
      <c r="C6327" s="158" t="s">
        <v>1177</v>
      </c>
      <c r="D6327" s="160" t="s">
        <v>2</v>
      </c>
      <c r="E6327" s="160" t="s">
        <v>47</v>
      </c>
      <c r="F6327" s="162">
        <v>1</v>
      </c>
      <c r="G6327" s="172">
        <v>1</v>
      </c>
      <c r="H6327" s="154" t="s">
        <v>5292</v>
      </c>
      <c r="I6327" s="154" t="s">
        <v>51</v>
      </c>
      <c r="J6327" s="311">
        <v>0.33333333333333331</v>
      </c>
      <c r="K6327" s="311">
        <f>1/COUNTIF(L:L,L6327)</f>
        <v>0.33333333333333331</v>
      </c>
      <c r="L6327" s="306" t="str">
        <f t="shared" si="36"/>
        <v>LOMIO ,JUPITER</v>
      </c>
      <c r="M6327" s="160" t="s">
        <v>4915</v>
      </c>
      <c r="N6327" s="160" t="s">
        <v>4916</v>
      </c>
      <c r="O6327" s="158" t="s">
        <v>5006</v>
      </c>
      <c r="P6327" s="158"/>
      <c r="Q6327" s="158" t="s">
        <v>5006</v>
      </c>
      <c r="R6327" s="158" t="s">
        <v>1176</v>
      </c>
      <c r="S6327" s="158"/>
      <c r="T6327" s="158" t="s">
        <v>5006</v>
      </c>
      <c r="U6327" s="158"/>
      <c r="V6327" s="160" t="s">
        <v>5919</v>
      </c>
      <c r="W6327" s="164">
        <v>0.12</v>
      </c>
      <c r="X6327" s="160"/>
      <c r="Y6327" s="511">
        <v>326</v>
      </c>
      <c r="Z6327" s="139"/>
    </row>
    <row r="6328" spans="1:26" ht="15" customHeight="1">
      <c r="A6328" s="160" t="s">
        <v>1173</v>
      </c>
      <c r="B6328" s="160" t="s">
        <v>16</v>
      </c>
      <c r="C6328" s="158" t="s">
        <v>1174</v>
      </c>
      <c r="D6328" s="160" t="s">
        <v>2</v>
      </c>
      <c r="E6328" s="160" t="s">
        <v>47</v>
      </c>
      <c r="F6328" s="162">
        <v>1</v>
      </c>
      <c r="G6328" s="172">
        <v>1</v>
      </c>
      <c r="H6328" s="154" t="s">
        <v>5293</v>
      </c>
      <c r="I6328" s="154" t="s">
        <v>51</v>
      </c>
      <c r="J6328" s="311">
        <v>0.5</v>
      </c>
      <c r="K6328" s="311">
        <f>1/COUNTIF(L:L,L6328)</f>
        <v>0.5</v>
      </c>
      <c r="L6328" s="306" t="str">
        <f t="shared" si="36"/>
        <v>ALILANO ,MARK ANTHONY</v>
      </c>
      <c r="M6328" s="160" t="s">
        <v>7292</v>
      </c>
      <c r="N6328" s="160" t="s">
        <v>1360</v>
      </c>
      <c r="O6328" s="158" t="s">
        <v>1503</v>
      </c>
      <c r="P6328" s="158" t="s">
        <v>1503</v>
      </c>
      <c r="Q6328" s="158" t="s">
        <v>1503</v>
      </c>
      <c r="R6328" s="158" t="s">
        <v>1176</v>
      </c>
      <c r="S6328" s="158" t="s">
        <v>1503</v>
      </c>
      <c r="T6328" s="158" t="s">
        <v>1503</v>
      </c>
      <c r="U6328" s="158" t="s">
        <v>1503</v>
      </c>
      <c r="V6328" s="160" t="s">
        <v>5919</v>
      </c>
      <c r="W6328" s="164">
        <v>0.12</v>
      </c>
      <c r="X6328" s="160"/>
      <c r="Y6328" s="511">
        <v>298</v>
      </c>
      <c r="Z6328" s="139"/>
    </row>
    <row r="6329" spans="1:26" ht="15" customHeight="1">
      <c r="A6329" s="160" t="s">
        <v>1306</v>
      </c>
      <c r="B6329" s="160" t="s">
        <v>10</v>
      </c>
      <c r="C6329" s="158" t="s">
        <v>2832</v>
      </c>
      <c r="D6329" s="160" t="s">
        <v>2</v>
      </c>
      <c r="E6329" s="160" t="s">
        <v>47</v>
      </c>
      <c r="F6329" s="162">
        <v>1</v>
      </c>
      <c r="G6329" s="172">
        <v>1</v>
      </c>
      <c r="H6329" s="154" t="s">
        <v>4829</v>
      </c>
      <c r="I6329" s="154" t="s">
        <v>51</v>
      </c>
      <c r="J6329" s="311">
        <v>0.5</v>
      </c>
      <c r="K6329" s="311">
        <f>1/COUNTIF(L:L,L6329)</f>
        <v>0.5</v>
      </c>
      <c r="L6329" s="306" t="str">
        <f t="shared" si="36"/>
        <v>LABASAN ,ALEX</v>
      </c>
      <c r="M6329" s="160" t="s">
        <v>4986</v>
      </c>
      <c r="N6329" s="160" t="s">
        <v>2968</v>
      </c>
      <c r="O6329" s="158"/>
      <c r="P6329" s="158" t="s">
        <v>1158</v>
      </c>
      <c r="Q6329" s="158"/>
      <c r="R6329" s="158" t="s">
        <v>1176</v>
      </c>
      <c r="S6329" s="158"/>
      <c r="T6329" s="158"/>
      <c r="U6329" s="158" t="s">
        <v>1158</v>
      </c>
      <c r="V6329" s="160" t="s">
        <v>5919</v>
      </c>
      <c r="W6329" s="164">
        <v>0.12</v>
      </c>
      <c r="X6329" s="160"/>
      <c r="Y6329" s="511">
        <v>367</v>
      </c>
      <c r="Z6329" s="139"/>
    </row>
    <row r="6330" spans="1:26" ht="15" customHeight="1">
      <c r="A6330" s="160" t="s">
        <v>1325</v>
      </c>
      <c r="B6330" s="160" t="s">
        <v>10</v>
      </c>
      <c r="C6330" s="158" t="s">
        <v>1326</v>
      </c>
      <c r="D6330" s="160" t="s">
        <v>2</v>
      </c>
      <c r="E6330" s="160" t="s">
        <v>47</v>
      </c>
      <c r="F6330" s="162">
        <v>1</v>
      </c>
      <c r="G6330" s="172">
        <v>1</v>
      </c>
      <c r="H6330" s="180" t="s">
        <v>5294</v>
      </c>
      <c r="I6330" s="155" t="s">
        <v>51</v>
      </c>
      <c r="J6330" s="311">
        <v>1</v>
      </c>
      <c r="K6330" s="311">
        <f>1/COUNTIF(L:L,L6330)</f>
        <v>1</v>
      </c>
      <c r="L6330" s="306" t="str">
        <f t="shared" si="36"/>
        <v>DUPITA ,CHRISTOBAL</v>
      </c>
      <c r="M6330" s="160" t="s">
        <v>6937</v>
      </c>
      <c r="N6330" s="160" t="s">
        <v>6938</v>
      </c>
      <c r="O6330" s="158" t="s">
        <v>1282</v>
      </c>
      <c r="P6330" s="158" t="s">
        <v>1282</v>
      </c>
      <c r="Q6330" s="158" t="s">
        <v>1282</v>
      </c>
      <c r="R6330" s="158" t="s">
        <v>1176</v>
      </c>
      <c r="S6330" s="158" t="s">
        <v>1282</v>
      </c>
      <c r="T6330" s="158" t="s">
        <v>1282</v>
      </c>
      <c r="U6330" s="158" t="s">
        <v>1282</v>
      </c>
      <c r="V6330" s="160" t="s">
        <v>5919</v>
      </c>
      <c r="W6330" s="164">
        <v>0.12</v>
      </c>
      <c r="X6330" s="160"/>
      <c r="Y6330" s="511">
        <v>397</v>
      </c>
      <c r="Z6330" s="139"/>
    </row>
    <row r="6331" spans="1:26" ht="15" customHeight="1">
      <c r="A6331" s="160" t="s">
        <v>1325</v>
      </c>
      <c r="B6331" s="160" t="s">
        <v>10</v>
      </c>
      <c r="C6331" s="158" t="s">
        <v>1326</v>
      </c>
      <c r="D6331" s="160" t="s">
        <v>2</v>
      </c>
      <c r="E6331" s="160" t="s">
        <v>47</v>
      </c>
      <c r="F6331" s="162">
        <v>1</v>
      </c>
      <c r="G6331" s="172">
        <v>1</v>
      </c>
      <c r="H6331" s="180" t="s">
        <v>5295</v>
      </c>
      <c r="I6331" s="155" t="s">
        <v>51</v>
      </c>
      <c r="J6331" s="311">
        <v>0.5</v>
      </c>
      <c r="K6331" s="311">
        <f>1/COUNTIF(L:L,L6331)</f>
        <v>0.5</v>
      </c>
      <c r="L6331" s="306" t="str">
        <f t="shared" si="36"/>
        <v>SAGUITAN ,RADEN</v>
      </c>
      <c r="M6331" s="161" t="s">
        <v>6047</v>
      </c>
      <c r="N6331" s="161" t="s">
        <v>6046</v>
      </c>
      <c r="O6331" s="155" t="s">
        <v>1176</v>
      </c>
      <c r="P6331" s="158" t="s">
        <v>1282</v>
      </c>
      <c r="Q6331" s="158"/>
      <c r="R6331" s="158" t="s">
        <v>1282</v>
      </c>
      <c r="S6331" s="158"/>
      <c r="T6331" s="158"/>
      <c r="U6331" s="158"/>
      <c r="V6331" s="160" t="s">
        <v>5919</v>
      </c>
      <c r="W6331" s="164">
        <v>0.12</v>
      </c>
      <c r="X6331" s="160"/>
      <c r="Y6331" s="511">
        <v>396</v>
      </c>
      <c r="Z6331" s="139"/>
    </row>
    <row r="6332" spans="1:26" ht="15" customHeight="1">
      <c r="A6332" s="160" t="s">
        <v>8</v>
      </c>
      <c r="B6332" s="160" t="s">
        <v>8</v>
      </c>
      <c r="C6332" s="158" t="s">
        <v>71</v>
      </c>
      <c r="D6332" s="160" t="s">
        <v>2</v>
      </c>
      <c r="E6332" s="160" t="s">
        <v>47</v>
      </c>
      <c r="F6332" s="162">
        <v>1</v>
      </c>
      <c r="G6332" s="172">
        <v>1</v>
      </c>
      <c r="H6332" s="154" t="s">
        <v>5045</v>
      </c>
      <c r="I6332" s="154" t="s">
        <v>51</v>
      </c>
      <c r="J6332" s="311">
        <v>0.5</v>
      </c>
      <c r="K6332" s="311">
        <f>1/COUNTIF(L:L,L6332)</f>
        <v>0.5</v>
      </c>
      <c r="L6332" s="306" t="str">
        <f t="shared" si="36"/>
        <v>AGUINALDO  ,JUNEL</v>
      </c>
      <c r="M6332" s="161" t="s">
        <v>4805</v>
      </c>
      <c r="N6332" s="161" t="s">
        <v>4806</v>
      </c>
      <c r="O6332" s="155" t="s">
        <v>1155</v>
      </c>
      <c r="P6332" s="155"/>
      <c r="Q6332" s="155" t="s">
        <v>1155</v>
      </c>
      <c r="R6332" s="155"/>
      <c r="S6332" s="155" t="s">
        <v>1176</v>
      </c>
      <c r="T6332" s="155" t="s">
        <v>1155</v>
      </c>
      <c r="U6332" s="155"/>
      <c r="V6332" s="160" t="s">
        <v>5919</v>
      </c>
      <c r="W6332" s="164">
        <v>0.12</v>
      </c>
      <c r="X6332" s="160"/>
      <c r="Y6332" s="511">
        <v>122</v>
      </c>
      <c r="Z6332" s="139"/>
    </row>
    <row r="6333" spans="1:26" ht="15" customHeight="1">
      <c r="A6333" s="160" t="s">
        <v>1184</v>
      </c>
      <c r="B6333" s="160" t="s">
        <v>15</v>
      </c>
      <c r="C6333" s="158" t="s">
        <v>1185</v>
      </c>
      <c r="D6333" s="160" t="s">
        <v>2</v>
      </c>
      <c r="E6333" s="160" t="s">
        <v>47</v>
      </c>
      <c r="F6333" s="162">
        <v>1</v>
      </c>
      <c r="G6333" s="172">
        <v>1</v>
      </c>
      <c r="H6333" s="154" t="s">
        <v>5297</v>
      </c>
      <c r="I6333" s="154" t="s">
        <v>51</v>
      </c>
      <c r="J6333" s="311">
        <v>0.5</v>
      </c>
      <c r="K6333" s="311">
        <f>1/COUNTIF(L:L,L6333)</f>
        <v>0.5</v>
      </c>
      <c r="L6333" s="306" t="str">
        <f t="shared" si="36"/>
        <v>PAREDES ,KELVIN</v>
      </c>
      <c r="M6333" s="160" t="s">
        <v>6844</v>
      </c>
      <c r="N6333" s="160" t="s">
        <v>6717</v>
      </c>
      <c r="O6333" s="158" t="s">
        <v>1167</v>
      </c>
      <c r="P6333" s="158"/>
      <c r="Q6333" s="158" t="s">
        <v>1167</v>
      </c>
      <c r="R6333" s="158" t="s">
        <v>1176</v>
      </c>
      <c r="S6333" s="158"/>
      <c r="T6333" s="158" t="s">
        <v>1167</v>
      </c>
      <c r="U6333" s="158"/>
      <c r="V6333" s="160" t="s">
        <v>5919</v>
      </c>
      <c r="W6333" s="164">
        <v>0.12</v>
      </c>
      <c r="X6333" s="160"/>
      <c r="Y6333" s="511">
        <v>807</v>
      </c>
      <c r="Z6333" s="139"/>
    </row>
    <row r="6334" spans="1:26" ht="15" customHeight="1">
      <c r="A6334" s="160" t="s">
        <v>1184</v>
      </c>
      <c r="B6334" s="160" t="s">
        <v>15</v>
      </c>
      <c r="C6334" s="158" t="s">
        <v>1185</v>
      </c>
      <c r="D6334" s="160" t="s">
        <v>2</v>
      </c>
      <c r="E6334" s="160" t="s">
        <v>47</v>
      </c>
      <c r="F6334" s="162">
        <v>1</v>
      </c>
      <c r="G6334" s="172">
        <v>1</v>
      </c>
      <c r="H6334" s="154" t="s">
        <v>5298</v>
      </c>
      <c r="I6334" s="154" t="s">
        <v>51</v>
      </c>
      <c r="J6334" s="311">
        <v>0.5</v>
      </c>
      <c r="K6334" s="311">
        <f>1/COUNTIF(L:L,L6334)</f>
        <v>0.5</v>
      </c>
      <c r="L6334" s="306" t="str">
        <f t="shared" si="36"/>
        <v>PAREDES ,KELVIN</v>
      </c>
      <c r="M6334" s="160" t="s">
        <v>6844</v>
      </c>
      <c r="N6334" s="160" t="s">
        <v>6717</v>
      </c>
      <c r="O6334" s="158"/>
      <c r="P6334" s="158" t="s">
        <v>1167</v>
      </c>
      <c r="Q6334" s="158"/>
      <c r="R6334" s="158" t="s">
        <v>1176</v>
      </c>
      <c r="S6334" s="158" t="s">
        <v>1167</v>
      </c>
      <c r="T6334" s="158"/>
      <c r="U6334" s="158" t="s">
        <v>1167</v>
      </c>
      <c r="V6334" s="160" t="s">
        <v>5919</v>
      </c>
      <c r="W6334" s="164">
        <v>0.12</v>
      </c>
      <c r="X6334" s="160"/>
      <c r="Y6334" s="511">
        <v>807</v>
      </c>
      <c r="Z6334" s="139"/>
    </row>
    <row r="6335" spans="1:26" ht="15" customHeight="1">
      <c r="A6335" s="162" t="s">
        <v>1169</v>
      </c>
      <c r="B6335" s="160" t="s">
        <v>5152</v>
      </c>
      <c r="C6335" s="158" t="s">
        <v>4423</v>
      </c>
      <c r="D6335" s="160" t="s">
        <v>2</v>
      </c>
      <c r="E6335" s="160" t="s">
        <v>47</v>
      </c>
      <c r="F6335" s="162">
        <v>1</v>
      </c>
      <c r="G6335" s="172">
        <v>1</v>
      </c>
      <c r="H6335" s="180" t="s">
        <v>5299</v>
      </c>
      <c r="I6335" s="364" t="s">
        <v>51</v>
      </c>
      <c r="J6335" s="311">
        <v>0.5</v>
      </c>
      <c r="K6335" s="311">
        <f>1/COUNTIF(L:L,L6335)</f>
        <v>0.5</v>
      </c>
      <c r="L6335" s="306" t="str">
        <f t="shared" si="36"/>
        <v>SOBREVEGA ,CARL ERWIN</v>
      </c>
      <c r="M6335" s="161" t="s">
        <v>6031</v>
      </c>
      <c r="N6335" s="161" t="s">
        <v>6032</v>
      </c>
      <c r="O6335" s="158" t="s">
        <v>1282</v>
      </c>
      <c r="P6335" s="158"/>
      <c r="Q6335" s="158" t="s">
        <v>1282</v>
      </c>
      <c r="R6335" s="158"/>
      <c r="S6335" s="158" t="s">
        <v>1282</v>
      </c>
      <c r="T6335" s="158"/>
      <c r="U6335" s="158" t="s">
        <v>1176</v>
      </c>
      <c r="V6335" s="160" t="s">
        <v>5919</v>
      </c>
      <c r="W6335" s="164">
        <v>0.12</v>
      </c>
      <c r="X6335" s="160"/>
      <c r="Y6335" s="511">
        <v>572</v>
      </c>
      <c r="Z6335" s="139"/>
    </row>
    <row r="6336" spans="1:26" ht="15" customHeight="1">
      <c r="A6336" s="160" t="s">
        <v>1169</v>
      </c>
      <c r="B6336" s="160" t="s">
        <v>5152</v>
      </c>
      <c r="C6336" s="158" t="s">
        <v>4423</v>
      </c>
      <c r="D6336" s="160" t="s">
        <v>2</v>
      </c>
      <c r="E6336" s="160" t="s">
        <v>47</v>
      </c>
      <c r="F6336" s="162">
        <v>1</v>
      </c>
      <c r="G6336" s="172">
        <v>1</v>
      </c>
      <c r="H6336" s="154" t="s">
        <v>4817</v>
      </c>
      <c r="I6336" s="155" t="s">
        <v>51</v>
      </c>
      <c r="J6336" s="311">
        <v>0.5</v>
      </c>
      <c r="K6336" s="311">
        <f>1/COUNTIF(L:L,L6336)</f>
        <v>0.5</v>
      </c>
      <c r="L6336" s="306" t="str">
        <f t="shared" si="36"/>
        <v>CAGAY ,JUNEL</v>
      </c>
      <c r="M6336" s="160" t="s">
        <v>6839</v>
      </c>
      <c r="N6336" s="160" t="s">
        <v>4806</v>
      </c>
      <c r="O6336" s="158"/>
      <c r="P6336" s="158" t="s">
        <v>1158</v>
      </c>
      <c r="Q6336" s="158"/>
      <c r="R6336" s="158" t="s">
        <v>1158</v>
      </c>
      <c r="S6336" s="158"/>
      <c r="T6336" s="158" t="s">
        <v>1158</v>
      </c>
      <c r="U6336" s="158" t="s">
        <v>1176</v>
      </c>
      <c r="V6336" s="160" t="s">
        <v>5919</v>
      </c>
      <c r="W6336" s="164">
        <v>0.12</v>
      </c>
      <c r="X6336" s="160"/>
      <c r="Y6336" s="511">
        <v>570</v>
      </c>
      <c r="Z6336" s="511"/>
    </row>
    <row r="6337" spans="1:27" ht="15" customHeight="1">
      <c r="A6337" s="160" t="s">
        <v>1169</v>
      </c>
      <c r="B6337" s="160" t="s">
        <v>5152</v>
      </c>
      <c r="C6337" s="158" t="s">
        <v>4423</v>
      </c>
      <c r="D6337" s="160" t="s">
        <v>2</v>
      </c>
      <c r="E6337" s="160" t="s">
        <v>47</v>
      </c>
      <c r="F6337" s="162">
        <v>1</v>
      </c>
      <c r="G6337" s="172">
        <v>1</v>
      </c>
      <c r="H6337" s="154" t="s">
        <v>5300</v>
      </c>
      <c r="I6337" s="154" t="s">
        <v>51</v>
      </c>
      <c r="J6337" s="311">
        <v>0.33333333333333331</v>
      </c>
      <c r="K6337" s="311">
        <f>1/COUNTIF(L:L,L6337)</f>
        <v>0.33333333333333331</v>
      </c>
      <c r="L6337" s="306" t="str">
        <f t="shared" si="36"/>
        <v>DIAZ ,RICKY</v>
      </c>
      <c r="M6337" s="160" t="s">
        <v>4818</v>
      </c>
      <c r="N6337" s="160" t="s">
        <v>1462</v>
      </c>
      <c r="O6337" s="158" t="s">
        <v>1160</v>
      </c>
      <c r="P6337" s="158"/>
      <c r="Q6337" s="158"/>
      <c r="R6337" s="158"/>
      <c r="S6337" s="158"/>
      <c r="T6337" s="158"/>
      <c r="U6337" s="158" t="s">
        <v>1176</v>
      </c>
      <c r="V6337" s="160" t="s">
        <v>5919</v>
      </c>
      <c r="W6337" s="164">
        <v>0.12</v>
      </c>
      <c r="X6337" s="160"/>
      <c r="Y6337" s="511">
        <v>594</v>
      </c>
      <c r="Z6337" s="139"/>
    </row>
    <row r="6338" spans="1:27" ht="15" customHeight="1">
      <c r="A6338" s="160" t="s">
        <v>1169</v>
      </c>
      <c r="B6338" s="160" t="s">
        <v>5152</v>
      </c>
      <c r="C6338" s="158" t="s">
        <v>4423</v>
      </c>
      <c r="D6338" s="160" t="s">
        <v>2</v>
      </c>
      <c r="E6338" s="160" t="s">
        <v>47</v>
      </c>
      <c r="F6338" s="162">
        <v>1</v>
      </c>
      <c r="G6338" s="172">
        <v>1</v>
      </c>
      <c r="H6338" s="154" t="s">
        <v>5301</v>
      </c>
      <c r="I6338" s="154" t="s">
        <v>51</v>
      </c>
      <c r="J6338" s="311">
        <v>0.33333333333333331</v>
      </c>
      <c r="K6338" s="311">
        <f>1/COUNTIF(L:L,L6338)</f>
        <v>0.33333333333333331</v>
      </c>
      <c r="L6338" s="306" t="str">
        <f t="shared" si="36"/>
        <v>DIAZ ,RICKY</v>
      </c>
      <c r="M6338" s="160" t="s">
        <v>4818</v>
      </c>
      <c r="N6338" s="160" t="s">
        <v>1462</v>
      </c>
      <c r="O6338" s="158"/>
      <c r="P6338" s="158" t="s">
        <v>1155</v>
      </c>
      <c r="Q6338" s="158"/>
      <c r="R6338" s="158" t="s">
        <v>1155</v>
      </c>
      <c r="S6338" s="158"/>
      <c r="T6338" s="158" t="s">
        <v>1155</v>
      </c>
      <c r="U6338" s="158" t="s">
        <v>1176</v>
      </c>
      <c r="V6338" s="160" t="s">
        <v>5919</v>
      </c>
      <c r="W6338" s="164">
        <v>0.12</v>
      </c>
      <c r="X6338" s="160"/>
      <c r="Y6338" s="511">
        <v>594</v>
      </c>
      <c r="Z6338" s="139"/>
    </row>
    <row r="6339" spans="1:27" ht="15" customHeight="1">
      <c r="A6339" s="160" t="s">
        <v>1169</v>
      </c>
      <c r="B6339" s="160" t="s">
        <v>5152</v>
      </c>
      <c r="C6339" s="158" t="s">
        <v>4423</v>
      </c>
      <c r="D6339" s="160" t="s">
        <v>2</v>
      </c>
      <c r="E6339" s="160" t="s">
        <v>47</v>
      </c>
      <c r="F6339" s="162">
        <v>1</v>
      </c>
      <c r="G6339" s="172">
        <v>1</v>
      </c>
      <c r="H6339" s="154" t="s">
        <v>5302</v>
      </c>
      <c r="I6339" s="154" t="s">
        <v>51</v>
      </c>
      <c r="J6339" s="311">
        <v>0.33333333333333331</v>
      </c>
      <c r="K6339" s="311">
        <f>1/COUNTIF(L:L,L6339)</f>
        <v>0.33333333333333331</v>
      </c>
      <c r="L6339" s="306" t="str">
        <f t="shared" si="36"/>
        <v>DIAZ ,RICKY</v>
      </c>
      <c r="M6339" s="160" t="s">
        <v>4818</v>
      </c>
      <c r="N6339" s="160" t="s">
        <v>1462</v>
      </c>
      <c r="O6339" s="158"/>
      <c r="P6339" s="158"/>
      <c r="Q6339" s="158" t="s">
        <v>4431</v>
      </c>
      <c r="R6339" s="158"/>
      <c r="S6339" s="158" t="s">
        <v>4431</v>
      </c>
      <c r="T6339" s="158"/>
      <c r="U6339" s="158" t="s">
        <v>1176</v>
      </c>
      <c r="V6339" s="160" t="s">
        <v>5919</v>
      </c>
      <c r="W6339" s="164">
        <v>0.12</v>
      </c>
      <c r="X6339" s="160"/>
      <c r="Y6339" s="511">
        <v>594</v>
      </c>
      <c r="Z6339" s="139"/>
    </row>
    <row r="6340" spans="1:27" ht="15" customHeight="1">
      <c r="A6340" s="160" t="s">
        <v>1169</v>
      </c>
      <c r="B6340" s="160" t="s">
        <v>5152</v>
      </c>
      <c r="C6340" s="158" t="s">
        <v>4423</v>
      </c>
      <c r="D6340" s="160" t="s">
        <v>2</v>
      </c>
      <c r="E6340" s="160" t="s">
        <v>47</v>
      </c>
      <c r="F6340" s="162">
        <v>1</v>
      </c>
      <c r="G6340" s="172">
        <v>1</v>
      </c>
      <c r="H6340" s="154" t="s">
        <v>5303</v>
      </c>
      <c r="I6340" s="154" t="s">
        <v>51</v>
      </c>
      <c r="J6340" s="311">
        <v>0.33333333333333331</v>
      </c>
      <c r="K6340" s="311">
        <f>1/COUNTIF(L:L,L6340)</f>
        <v>0.33333333333333331</v>
      </c>
      <c r="L6340" s="306" t="str">
        <f t="shared" si="36"/>
        <v>SOMO  ,ARVE FLOYD</v>
      </c>
      <c r="M6340" s="160" t="s">
        <v>4914</v>
      </c>
      <c r="N6340" s="160" t="s">
        <v>4819</v>
      </c>
      <c r="O6340" s="158"/>
      <c r="P6340" s="155"/>
      <c r="Q6340" s="158"/>
      <c r="R6340" s="155"/>
      <c r="S6340" s="158"/>
      <c r="T6340" s="155"/>
      <c r="U6340" s="158"/>
      <c r="V6340" s="160" t="s">
        <v>5919</v>
      </c>
      <c r="W6340" s="164">
        <v>0.12</v>
      </c>
      <c r="X6340" s="160"/>
      <c r="Y6340" s="511">
        <v>584</v>
      </c>
      <c r="Z6340" s="139"/>
    </row>
    <row r="6341" spans="1:27" ht="15" customHeight="1">
      <c r="A6341" s="181" t="s">
        <v>1306</v>
      </c>
      <c r="B6341" s="181" t="s">
        <v>10</v>
      </c>
      <c r="C6341" s="158" t="s">
        <v>2832</v>
      </c>
      <c r="D6341" s="160" t="s">
        <v>2</v>
      </c>
      <c r="E6341" s="181" t="s">
        <v>47</v>
      </c>
      <c r="F6341" s="162">
        <v>1</v>
      </c>
      <c r="G6341" s="172">
        <v>1</v>
      </c>
      <c r="H6341" s="154" t="s">
        <v>5304</v>
      </c>
      <c r="I6341" s="154" t="s">
        <v>51</v>
      </c>
      <c r="J6341" s="311">
        <v>1</v>
      </c>
      <c r="K6341" s="311">
        <f>1/COUNTIF(L:L,L6341)</f>
        <v>1</v>
      </c>
      <c r="L6341" s="306" t="str">
        <f t="shared" si="36"/>
        <v>MENDIORO ,JOHN PAUL</v>
      </c>
      <c r="M6341" s="181" t="s">
        <v>6250</v>
      </c>
      <c r="N6341" s="181" t="s">
        <v>2009</v>
      </c>
      <c r="O6341" s="182" t="s">
        <v>1162</v>
      </c>
      <c r="P6341" s="182" t="s">
        <v>1162</v>
      </c>
      <c r="Q6341" s="182" t="s">
        <v>1162</v>
      </c>
      <c r="R6341" s="182" t="s">
        <v>1176</v>
      </c>
      <c r="S6341" s="182" t="s">
        <v>1162</v>
      </c>
      <c r="T6341" s="182" t="s">
        <v>1162</v>
      </c>
      <c r="U6341" s="182" t="s">
        <v>1162</v>
      </c>
      <c r="V6341" s="160" t="s">
        <v>5919</v>
      </c>
      <c r="W6341" s="164">
        <v>0.12</v>
      </c>
      <c r="X6341" s="181"/>
      <c r="Y6341" s="511">
        <v>368</v>
      </c>
      <c r="Z6341" s="139"/>
    </row>
    <row r="6342" spans="1:27" ht="15" customHeight="1">
      <c r="A6342" s="160" t="s">
        <v>1306</v>
      </c>
      <c r="B6342" s="160" t="s">
        <v>10</v>
      </c>
      <c r="C6342" s="158" t="s">
        <v>2832</v>
      </c>
      <c r="D6342" s="162" t="s">
        <v>2</v>
      </c>
      <c r="E6342" s="162" t="s">
        <v>47</v>
      </c>
      <c r="F6342" s="162">
        <v>1</v>
      </c>
      <c r="G6342" s="172">
        <v>1</v>
      </c>
      <c r="H6342" s="140" t="s">
        <v>1947</v>
      </c>
      <c r="I6342" s="154" t="s">
        <v>51</v>
      </c>
      <c r="J6342" s="311">
        <v>0.5</v>
      </c>
      <c r="K6342" s="311">
        <f>1/COUNTIF(L:L,L6342)</f>
        <v>0.5</v>
      </c>
      <c r="L6342" s="306" t="str">
        <f t="shared" si="36"/>
        <v>HUMILDE ,ARNIEL</v>
      </c>
      <c r="M6342" s="181" t="s">
        <v>5003</v>
      </c>
      <c r="N6342" s="181" t="s">
        <v>5004</v>
      </c>
      <c r="O6342" s="182" t="s">
        <v>1167</v>
      </c>
      <c r="P6342" s="182" t="s">
        <v>1167</v>
      </c>
      <c r="Q6342" s="182" t="s">
        <v>1167</v>
      </c>
      <c r="R6342" s="182" t="s">
        <v>1167</v>
      </c>
      <c r="S6342" s="182" t="s">
        <v>1167</v>
      </c>
      <c r="T6342" s="182" t="s">
        <v>1167</v>
      </c>
      <c r="U6342" s="182" t="s">
        <v>1176</v>
      </c>
      <c r="V6342" s="164" t="s">
        <v>5919</v>
      </c>
      <c r="W6342" s="183">
        <v>0.12</v>
      </c>
      <c r="X6342" s="160"/>
      <c r="Y6342" s="511">
        <v>369</v>
      </c>
      <c r="Z6342" s="139"/>
    </row>
    <row r="6343" spans="1:27" ht="15" customHeight="1">
      <c r="A6343" s="160" t="s">
        <v>1180</v>
      </c>
      <c r="B6343" s="160" t="s">
        <v>13</v>
      </c>
      <c r="C6343" s="158" t="s">
        <v>7033</v>
      </c>
      <c r="D6343" s="162" t="s">
        <v>2</v>
      </c>
      <c r="E6343" s="162" t="s">
        <v>47</v>
      </c>
      <c r="F6343" s="162">
        <v>1</v>
      </c>
      <c r="G6343" s="172">
        <v>1</v>
      </c>
      <c r="H6343" s="140" t="s">
        <v>1954</v>
      </c>
      <c r="I6343" s="154" t="s">
        <v>51</v>
      </c>
      <c r="J6343" s="311">
        <v>0.5</v>
      </c>
      <c r="K6343" s="311">
        <f>1/COUNTIF(L:L,L6343)</f>
        <v>0.5</v>
      </c>
      <c r="L6343" s="306" t="str">
        <f t="shared" si="36"/>
        <v>GATDULA ,JOHN RAPLPH LENARD</v>
      </c>
      <c r="M6343" s="161" t="s">
        <v>12420</v>
      </c>
      <c r="N6343" s="161" t="s">
        <v>12421</v>
      </c>
      <c r="O6343" s="182" t="s">
        <v>1176</v>
      </c>
      <c r="P6343" s="182"/>
      <c r="Q6343" s="182" t="s">
        <v>1158</v>
      </c>
      <c r="R6343" s="182"/>
      <c r="S6343" s="182"/>
      <c r="T6343" s="182"/>
      <c r="U6343" s="158" t="s">
        <v>1158</v>
      </c>
      <c r="V6343" s="164" t="s">
        <v>5919</v>
      </c>
      <c r="W6343" s="183">
        <v>0.12</v>
      </c>
      <c r="X6343" s="160"/>
      <c r="Y6343" s="511">
        <v>646</v>
      </c>
      <c r="Z6343" s="139"/>
    </row>
    <row r="6344" spans="1:27" ht="15" customHeight="1">
      <c r="A6344" s="160" t="s">
        <v>8</v>
      </c>
      <c r="B6344" s="160" t="s">
        <v>8</v>
      </c>
      <c r="C6344" s="158" t="s">
        <v>120</v>
      </c>
      <c r="D6344" s="162" t="s">
        <v>2</v>
      </c>
      <c r="E6344" s="162" t="s">
        <v>47</v>
      </c>
      <c r="F6344" s="162">
        <v>1</v>
      </c>
      <c r="G6344" s="172">
        <v>1</v>
      </c>
      <c r="H6344" s="140" t="s">
        <v>1962</v>
      </c>
      <c r="I6344" s="155" t="s">
        <v>51</v>
      </c>
      <c r="J6344" s="311">
        <v>0.5</v>
      </c>
      <c r="K6344" s="311">
        <f>1/COUNTIF(L:L,L6344)</f>
        <v>0.5</v>
      </c>
      <c r="L6344" s="306" t="str">
        <f t="shared" si="36"/>
        <v>CARPIO JR ,REYNALDO</v>
      </c>
      <c r="M6344" s="161" t="s">
        <v>7440</v>
      </c>
      <c r="N6344" s="161" t="s">
        <v>1339</v>
      </c>
      <c r="O6344" s="182" t="s">
        <v>1282</v>
      </c>
      <c r="P6344" s="182"/>
      <c r="Q6344" s="182" t="s">
        <v>1282</v>
      </c>
      <c r="R6344" s="182" t="s">
        <v>1176</v>
      </c>
      <c r="S6344" s="182"/>
      <c r="T6344" s="182" t="s">
        <v>1282</v>
      </c>
      <c r="U6344" s="182"/>
      <c r="V6344" s="160" t="s">
        <v>5919</v>
      </c>
      <c r="W6344" s="164">
        <v>0.12</v>
      </c>
      <c r="X6344" s="181"/>
      <c r="Y6344" s="511">
        <v>218</v>
      </c>
      <c r="Z6344" s="139"/>
    </row>
    <row r="6345" spans="1:27" ht="15" customHeight="1">
      <c r="A6345" s="160" t="s">
        <v>8</v>
      </c>
      <c r="B6345" s="160" t="s">
        <v>8</v>
      </c>
      <c r="C6345" s="158" t="s">
        <v>120</v>
      </c>
      <c r="D6345" s="162" t="s">
        <v>2</v>
      </c>
      <c r="E6345" s="162" t="s">
        <v>47</v>
      </c>
      <c r="F6345" s="162">
        <v>1</v>
      </c>
      <c r="G6345" s="172">
        <v>1</v>
      </c>
      <c r="H6345" s="896" t="s">
        <v>1966</v>
      </c>
      <c r="I6345" s="364" t="s">
        <v>51</v>
      </c>
      <c r="J6345" s="311">
        <v>0.5</v>
      </c>
      <c r="K6345" s="311">
        <f>1/COUNTIF(L:L,L6345)</f>
        <v>0.5</v>
      </c>
      <c r="L6345" s="306" t="str">
        <f t="shared" si="36"/>
        <v>DECIPOLO ,ERLY CARL</v>
      </c>
      <c r="M6345" s="161" t="s">
        <v>5405</v>
      </c>
      <c r="N6345" s="161" t="s">
        <v>5406</v>
      </c>
      <c r="O6345" s="182"/>
      <c r="P6345" s="182" t="s">
        <v>1162</v>
      </c>
      <c r="Q6345" s="182"/>
      <c r="R6345" s="182"/>
      <c r="S6345" s="182"/>
      <c r="T6345" s="182" t="s">
        <v>1162</v>
      </c>
      <c r="U6345" s="182"/>
      <c r="V6345" s="160" t="s">
        <v>5919</v>
      </c>
      <c r="W6345" s="164">
        <v>0.12</v>
      </c>
      <c r="X6345" s="181"/>
      <c r="Y6345" s="511">
        <v>226</v>
      </c>
      <c r="Z6345" s="139"/>
    </row>
    <row r="6346" spans="1:27" ht="15" customHeight="1">
      <c r="A6346" s="160" t="s">
        <v>8</v>
      </c>
      <c r="B6346" s="160" t="s">
        <v>8</v>
      </c>
      <c r="C6346" s="158" t="s">
        <v>71</v>
      </c>
      <c r="D6346" s="162" t="s">
        <v>2</v>
      </c>
      <c r="E6346" s="162" t="s">
        <v>47</v>
      </c>
      <c r="F6346" s="162">
        <v>1</v>
      </c>
      <c r="G6346" s="172">
        <v>1</v>
      </c>
      <c r="H6346" s="140" t="s">
        <v>1982</v>
      </c>
      <c r="I6346" s="364" t="s">
        <v>51</v>
      </c>
      <c r="J6346" s="311">
        <v>0.5</v>
      </c>
      <c r="K6346" s="311">
        <f>1/COUNTIF(L:L,L6346)</f>
        <v>0.5</v>
      </c>
      <c r="L6346" s="306" t="str">
        <f t="shared" si="36"/>
        <v>BECERO ,RANDY</v>
      </c>
      <c r="M6346" s="161" t="s">
        <v>12381</v>
      </c>
      <c r="N6346" s="161" t="s">
        <v>7349</v>
      </c>
      <c r="O6346" s="155"/>
      <c r="P6346" s="155" t="s">
        <v>1167</v>
      </c>
      <c r="Q6346" s="155"/>
      <c r="R6346" s="155" t="s">
        <v>1156</v>
      </c>
      <c r="S6346" s="155" t="s">
        <v>1167</v>
      </c>
      <c r="T6346" s="155"/>
      <c r="U6346" s="155" t="s">
        <v>1167</v>
      </c>
      <c r="V6346" s="160" t="s">
        <v>5919</v>
      </c>
      <c r="W6346" s="164">
        <v>0.12</v>
      </c>
      <c r="X6346" s="181"/>
      <c r="Y6346" s="511">
        <v>515</v>
      </c>
      <c r="Z6346" s="139"/>
    </row>
    <row r="6347" spans="1:27" ht="15" customHeight="1">
      <c r="A6347" s="160" t="s">
        <v>8</v>
      </c>
      <c r="B6347" s="160" t="s">
        <v>8</v>
      </c>
      <c r="C6347" s="158" t="s">
        <v>120</v>
      </c>
      <c r="D6347" s="162" t="s">
        <v>2</v>
      </c>
      <c r="E6347" s="162" t="s">
        <v>47</v>
      </c>
      <c r="F6347" s="162">
        <v>1</v>
      </c>
      <c r="G6347" s="172">
        <v>1</v>
      </c>
      <c r="H6347" s="140" t="s">
        <v>2000</v>
      </c>
      <c r="I6347" s="155" t="s">
        <v>51</v>
      </c>
      <c r="J6347" s="311">
        <v>0.5</v>
      </c>
      <c r="K6347" s="311">
        <f>1/COUNTIF(L:L,L6347)</f>
        <v>0.5</v>
      </c>
      <c r="L6347" s="306" t="str">
        <f t="shared" si="36"/>
        <v>TIMCANG ,MARK</v>
      </c>
      <c r="M6347" s="160" t="s">
        <v>7443</v>
      </c>
      <c r="N6347" s="160" t="s">
        <v>1179</v>
      </c>
      <c r="O6347" s="182"/>
      <c r="P6347" s="182" t="s">
        <v>1159</v>
      </c>
      <c r="Q6347" s="182"/>
      <c r="R6347" s="182" t="s">
        <v>1176</v>
      </c>
      <c r="S6347" s="182" t="s">
        <v>1159</v>
      </c>
      <c r="T6347" s="182"/>
      <c r="U6347" s="182" t="s">
        <v>1159</v>
      </c>
      <c r="V6347" s="160" t="s">
        <v>5919</v>
      </c>
      <c r="W6347" s="164">
        <v>0.12</v>
      </c>
      <c r="X6347" s="181"/>
      <c r="Y6347" s="511">
        <v>213</v>
      </c>
      <c r="Z6347" s="139"/>
    </row>
    <row r="6348" spans="1:27" ht="15" customHeight="1">
      <c r="A6348" s="160" t="s">
        <v>8</v>
      </c>
      <c r="B6348" s="160" t="s">
        <v>8</v>
      </c>
      <c r="C6348" s="158" t="s">
        <v>120</v>
      </c>
      <c r="D6348" s="162" t="s">
        <v>2</v>
      </c>
      <c r="E6348" s="162" t="s">
        <v>47</v>
      </c>
      <c r="F6348" s="162">
        <v>1</v>
      </c>
      <c r="G6348" s="172"/>
      <c r="H6348" s="140" t="s">
        <v>2003</v>
      </c>
      <c r="I6348" s="139" t="s">
        <v>6654</v>
      </c>
      <c r="J6348" s="311">
        <v>0.5</v>
      </c>
      <c r="K6348" s="311"/>
      <c r="L6348" s="306"/>
      <c r="M6348" s="161"/>
      <c r="N6348" s="161"/>
      <c r="O6348" s="182" t="s">
        <v>1176</v>
      </c>
      <c r="P6348" s="182"/>
      <c r="Q6348" s="182" t="s">
        <v>1158</v>
      </c>
      <c r="R6348" s="158"/>
      <c r="S6348" s="182" t="s">
        <v>1158</v>
      </c>
      <c r="T6348" s="182"/>
      <c r="U6348" s="182" t="s">
        <v>1158</v>
      </c>
      <c r="V6348" s="160" t="s">
        <v>5919</v>
      </c>
      <c r="W6348" s="164">
        <v>0.12</v>
      </c>
      <c r="X6348" s="181"/>
      <c r="Y6348" s="511">
        <v>221</v>
      </c>
      <c r="Z6348" s="139"/>
      <c r="AA6348" s="900"/>
    </row>
    <row r="6349" spans="1:27" ht="15" customHeight="1">
      <c r="A6349" s="160" t="s">
        <v>1325</v>
      </c>
      <c r="B6349" s="160" t="s">
        <v>10</v>
      </c>
      <c r="C6349" s="158" t="s">
        <v>1326</v>
      </c>
      <c r="D6349" s="162" t="s">
        <v>2</v>
      </c>
      <c r="E6349" s="162" t="s">
        <v>47</v>
      </c>
      <c r="F6349" s="162">
        <v>1</v>
      </c>
      <c r="G6349" s="172">
        <v>1</v>
      </c>
      <c r="H6349" s="140" t="s">
        <v>2020</v>
      </c>
      <c r="I6349" s="364" t="s">
        <v>51</v>
      </c>
      <c r="J6349" s="311">
        <v>0.33333333333333331</v>
      </c>
      <c r="K6349" s="311">
        <f>1/COUNTIF(L:L,L6349)</f>
        <v>0.33333333333333331</v>
      </c>
      <c r="L6349" s="306" t="str">
        <f>CONCATENATE(M6349, " ,",N6349)</f>
        <v>MANGAOANG ,ALDRIN</v>
      </c>
      <c r="M6349" s="181" t="s">
        <v>12463</v>
      </c>
      <c r="N6349" s="181" t="s">
        <v>1521</v>
      </c>
      <c r="O6349" s="182" t="s">
        <v>1176</v>
      </c>
      <c r="P6349" s="182"/>
      <c r="Q6349" s="182" t="s">
        <v>1158</v>
      </c>
      <c r="R6349" s="182"/>
      <c r="S6349" s="182" t="s">
        <v>1158</v>
      </c>
      <c r="T6349" s="182"/>
      <c r="U6349" s="182" t="s">
        <v>1158</v>
      </c>
      <c r="V6349" s="160" t="s">
        <v>5919</v>
      </c>
      <c r="W6349" s="164">
        <v>0.12</v>
      </c>
      <c r="X6349" s="181"/>
      <c r="Y6349" s="511">
        <v>391</v>
      </c>
      <c r="Z6349" s="139"/>
    </row>
    <row r="6350" spans="1:27" ht="15" customHeight="1">
      <c r="A6350" s="160" t="s">
        <v>1325</v>
      </c>
      <c r="B6350" s="160" t="s">
        <v>10</v>
      </c>
      <c r="C6350" s="158" t="s">
        <v>1326</v>
      </c>
      <c r="D6350" s="162" t="s">
        <v>2</v>
      </c>
      <c r="E6350" s="162" t="s">
        <v>47</v>
      </c>
      <c r="F6350" s="162">
        <v>1</v>
      </c>
      <c r="G6350" s="172">
        <v>1</v>
      </c>
      <c r="H6350" s="140" t="s">
        <v>2021</v>
      </c>
      <c r="I6350" s="364" t="s">
        <v>51</v>
      </c>
      <c r="J6350" s="311">
        <v>0.33333333333333331</v>
      </c>
      <c r="K6350" s="311">
        <f>1/COUNTIF(L:L,L6350)</f>
        <v>0.33333333333333331</v>
      </c>
      <c r="L6350" s="306" t="str">
        <f>CONCATENATE(M6350, " ,",N6350)</f>
        <v>MANGAOANG ,ALDRIN</v>
      </c>
      <c r="M6350" s="181" t="s">
        <v>12463</v>
      </c>
      <c r="N6350" s="181" t="s">
        <v>1521</v>
      </c>
      <c r="O6350" s="182" t="s">
        <v>1176</v>
      </c>
      <c r="P6350" s="182" t="s">
        <v>1630</v>
      </c>
      <c r="Q6350" s="182"/>
      <c r="R6350" s="182" t="s">
        <v>1630</v>
      </c>
      <c r="S6350" s="182"/>
      <c r="T6350" s="182" t="s">
        <v>1630</v>
      </c>
      <c r="U6350" s="182"/>
      <c r="V6350" s="160" t="s">
        <v>5919</v>
      </c>
      <c r="W6350" s="164">
        <v>0.12</v>
      </c>
      <c r="X6350" s="181"/>
      <c r="Y6350" s="511">
        <v>391</v>
      </c>
      <c r="Z6350" s="139"/>
    </row>
    <row r="6351" spans="1:27" ht="15" customHeight="1">
      <c r="A6351" s="160" t="s">
        <v>1180</v>
      </c>
      <c r="B6351" s="160" t="s">
        <v>13</v>
      </c>
      <c r="C6351" s="158" t="s">
        <v>1347</v>
      </c>
      <c r="D6351" s="162" t="s">
        <v>2</v>
      </c>
      <c r="E6351" s="162" t="s">
        <v>47</v>
      </c>
      <c r="F6351" s="162">
        <v>1</v>
      </c>
      <c r="G6351" s="172">
        <v>1</v>
      </c>
      <c r="H6351" s="140" t="s">
        <v>2022</v>
      </c>
      <c r="I6351" s="364" t="s">
        <v>51</v>
      </c>
      <c r="J6351" s="311">
        <v>0.5</v>
      </c>
      <c r="K6351" s="311">
        <f>1/COUNTIF(L:L,L6351)</f>
        <v>0.5</v>
      </c>
      <c r="L6351" s="306" t="str">
        <f>CONCATENATE(M6351, " ,",N6351)</f>
        <v>JIMENEZ ,JOHN CARLO</v>
      </c>
      <c r="M6351" s="161" t="s">
        <v>7045</v>
      </c>
      <c r="N6351" s="161" t="s">
        <v>1163</v>
      </c>
      <c r="O6351" s="182" t="s">
        <v>1176</v>
      </c>
      <c r="P6351" s="155" t="s">
        <v>1282</v>
      </c>
      <c r="Q6351" s="182"/>
      <c r="R6351" s="155" t="s">
        <v>1282</v>
      </c>
      <c r="S6351" s="182"/>
      <c r="T6351" s="155" t="s">
        <v>1282</v>
      </c>
      <c r="U6351" s="182"/>
      <c r="V6351" s="160" t="s">
        <v>5919</v>
      </c>
      <c r="W6351" s="164">
        <v>0.12</v>
      </c>
      <c r="X6351" s="181"/>
      <c r="Y6351" s="511">
        <v>486</v>
      </c>
      <c r="Z6351" s="139"/>
    </row>
    <row r="6352" spans="1:27" ht="15" customHeight="1">
      <c r="A6352" s="160" t="s">
        <v>8</v>
      </c>
      <c r="B6352" s="160" t="s">
        <v>8</v>
      </c>
      <c r="C6352" s="158" t="s">
        <v>120</v>
      </c>
      <c r="D6352" s="162" t="s">
        <v>2</v>
      </c>
      <c r="E6352" s="162" t="s">
        <v>47</v>
      </c>
      <c r="F6352" s="162">
        <v>1</v>
      </c>
      <c r="G6352" s="172">
        <v>1</v>
      </c>
      <c r="H6352" s="140" t="s">
        <v>2058</v>
      </c>
      <c r="I6352" s="364" t="s">
        <v>51</v>
      </c>
      <c r="J6352" s="311">
        <v>0.5</v>
      </c>
      <c r="K6352" s="311">
        <f>1/COUNTIF(L:L,L6352)</f>
        <v>0.5</v>
      </c>
      <c r="L6352" s="306" t="str">
        <f t="shared" ref="L6352:L6366" si="37">CONCATENATE(M6352, " ,",N6352)</f>
        <v>LINSON ,JESSIE</v>
      </c>
      <c r="M6352" s="181" t="s">
        <v>12389</v>
      </c>
      <c r="N6352" s="181" t="s">
        <v>4578</v>
      </c>
      <c r="O6352" s="182"/>
      <c r="P6352" s="182" t="s">
        <v>1162</v>
      </c>
      <c r="Q6352" s="182"/>
      <c r="R6352" s="182" t="s">
        <v>1176</v>
      </c>
      <c r="S6352" s="182" t="s">
        <v>1162</v>
      </c>
      <c r="T6352" s="182"/>
      <c r="U6352" s="182" t="s">
        <v>1162</v>
      </c>
      <c r="V6352" s="160" t="s">
        <v>5919</v>
      </c>
      <c r="W6352" s="164">
        <v>0.12</v>
      </c>
      <c r="X6352" s="181"/>
      <c r="Y6352" s="855">
        <v>864</v>
      </c>
      <c r="Z6352" s="139"/>
    </row>
    <row r="6353" spans="1:26" ht="15" customHeight="1">
      <c r="A6353" s="160" t="s">
        <v>8</v>
      </c>
      <c r="B6353" s="160" t="s">
        <v>8</v>
      </c>
      <c r="C6353" s="158" t="s">
        <v>120</v>
      </c>
      <c r="D6353" s="162" t="s">
        <v>2</v>
      </c>
      <c r="E6353" s="162" t="s">
        <v>47</v>
      </c>
      <c r="F6353" s="162">
        <v>1</v>
      </c>
      <c r="G6353" s="172">
        <v>1</v>
      </c>
      <c r="H6353" s="140" t="s">
        <v>2063</v>
      </c>
      <c r="I6353" s="155" t="s">
        <v>51</v>
      </c>
      <c r="J6353" s="311">
        <v>0.5</v>
      </c>
      <c r="K6353" s="311">
        <f>1/COUNTIF(L:L,L6353)</f>
        <v>0.5</v>
      </c>
      <c r="L6353" s="306" t="str">
        <f t="shared" si="37"/>
        <v>JAEN  ,EDUARDO JUN</v>
      </c>
      <c r="M6353" s="161" t="s">
        <v>4803</v>
      </c>
      <c r="N6353" s="161" t="s">
        <v>4804</v>
      </c>
      <c r="O6353" s="182"/>
      <c r="P6353" s="182" t="s">
        <v>1176</v>
      </c>
      <c r="Q6353" s="182" t="s">
        <v>1158</v>
      </c>
      <c r="R6353" s="182"/>
      <c r="S6353" s="182" t="s">
        <v>1158</v>
      </c>
      <c r="T6353" s="182"/>
      <c r="U6353" s="182" t="s">
        <v>1158</v>
      </c>
      <c r="V6353" s="160" t="s">
        <v>5919</v>
      </c>
      <c r="W6353" s="164">
        <v>0.12</v>
      </c>
      <c r="X6353" s="181"/>
      <c r="Y6353" s="511">
        <v>212</v>
      </c>
      <c r="Z6353" s="139"/>
    </row>
    <row r="6354" spans="1:26" ht="15" customHeight="1">
      <c r="A6354" s="160" t="s">
        <v>8</v>
      </c>
      <c r="B6354" s="160" t="s">
        <v>8</v>
      </c>
      <c r="C6354" s="158" t="s">
        <v>71</v>
      </c>
      <c r="D6354" s="162" t="s">
        <v>2</v>
      </c>
      <c r="E6354" s="162" t="s">
        <v>47</v>
      </c>
      <c r="F6354" s="162">
        <v>1</v>
      </c>
      <c r="G6354" s="172">
        <v>1</v>
      </c>
      <c r="H6354" s="140" t="s">
        <v>2065</v>
      </c>
      <c r="I6354" s="154" t="s">
        <v>51</v>
      </c>
      <c r="J6354" s="311">
        <v>0.5</v>
      </c>
      <c r="K6354" s="311">
        <f>1/COUNTIF(L:L,L6354)</f>
        <v>0.5</v>
      </c>
      <c r="L6354" s="306" t="str">
        <f t="shared" si="37"/>
        <v>QUERODA ,JESSIE</v>
      </c>
      <c r="M6354" s="161" t="s">
        <v>4912</v>
      </c>
      <c r="N6354" s="161" t="s">
        <v>4578</v>
      </c>
      <c r="O6354" s="155" t="s">
        <v>1158</v>
      </c>
      <c r="P6354" s="155"/>
      <c r="Q6354" s="155" t="s">
        <v>1158</v>
      </c>
      <c r="R6354" s="155" t="s">
        <v>1176</v>
      </c>
      <c r="S6354" s="155"/>
      <c r="T6354" s="155" t="s">
        <v>1158</v>
      </c>
      <c r="U6354" s="155"/>
      <c r="V6354" s="160" t="s">
        <v>5919</v>
      </c>
      <c r="W6354" s="164">
        <v>0.12</v>
      </c>
      <c r="X6354" s="181"/>
      <c r="Y6354" s="511">
        <v>128</v>
      </c>
      <c r="Z6354" s="139"/>
    </row>
    <row r="6355" spans="1:26" ht="15" customHeight="1">
      <c r="A6355" s="160" t="s">
        <v>1325</v>
      </c>
      <c r="B6355" s="160" t="s">
        <v>10</v>
      </c>
      <c r="C6355" s="158" t="s">
        <v>1326</v>
      </c>
      <c r="D6355" s="162" t="s">
        <v>2</v>
      </c>
      <c r="E6355" s="162" t="s">
        <v>47</v>
      </c>
      <c r="F6355" s="162">
        <v>1</v>
      </c>
      <c r="G6355" s="172">
        <v>1</v>
      </c>
      <c r="H6355" s="140" t="s">
        <v>2086</v>
      </c>
      <c r="I6355" s="154" t="s">
        <v>51</v>
      </c>
      <c r="J6355" s="311">
        <v>0.5</v>
      </c>
      <c r="K6355" s="311">
        <f>1/COUNTIF(L:L,L6355)</f>
        <v>0.5</v>
      </c>
      <c r="L6355" s="306" t="str">
        <f t="shared" si="37"/>
        <v>SANTIAGO ,JIMMY BOY</v>
      </c>
      <c r="M6355" s="181" t="s">
        <v>2809</v>
      </c>
      <c r="N6355" s="181" t="s">
        <v>5005</v>
      </c>
      <c r="O6355" s="182" t="s">
        <v>1176</v>
      </c>
      <c r="P6355" s="182" t="s">
        <v>1158</v>
      </c>
      <c r="Q6355" s="182"/>
      <c r="R6355" s="182" t="s">
        <v>1158</v>
      </c>
      <c r="S6355" s="182"/>
      <c r="T6355" s="182" t="s">
        <v>1158</v>
      </c>
      <c r="U6355" s="182"/>
      <c r="V6355" s="160" t="s">
        <v>5919</v>
      </c>
      <c r="W6355" s="164">
        <v>0.12</v>
      </c>
      <c r="X6355" s="181"/>
      <c r="Y6355" s="511">
        <v>398</v>
      </c>
      <c r="Z6355" s="139"/>
    </row>
    <row r="6356" spans="1:26" ht="15" customHeight="1">
      <c r="A6356" s="160" t="s">
        <v>1173</v>
      </c>
      <c r="B6356" s="160" t="s">
        <v>16</v>
      </c>
      <c r="C6356" s="158" t="s">
        <v>1174</v>
      </c>
      <c r="D6356" s="162" t="s">
        <v>2</v>
      </c>
      <c r="E6356" s="162" t="s">
        <v>47</v>
      </c>
      <c r="F6356" s="162">
        <v>1</v>
      </c>
      <c r="G6356" s="172">
        <v>1</v>
      </c>
      <c r="H6356" s="140" t="s">
        <v>2089</v>
      </c>
      <c r="I6356" s="154" t="s">
        <v>51</v>
      </c>
      <c r="J6356" s="311">
        <v>0.5</v>
      </c>
      <c r="K6356" s="311">
        <f>1/COUNTIF(L:L,L6356)</f>
        <v>0.5</v>
      </c>
      <c r="L6356" s="306" t="str">
        <f t="shared" si="37"/>
        <v>ALILANO ,MARK ANTHONY</v>
      </c>
      <c r="M6356" s="160" t="s">
        <v>7292</v>
      </c>
      <c r="N6356" s="160" t="s">
        <v>1360</v>
      </c>
      <c r="O6356" s="158" t="s">
        <v>1630</v>
      </c>
      <c r="P6356" s="158" t="s">
        <v>1630</v>
      </c>
      <c r="Q6356" s="158" t="s">
        <v>1630</v>
      </c>
      <c r="R6356" s="158" t="s">
        <v>1176</v>
      </c>
      <c r="S6356" s="158" t="s">
        <v>1630</v>
      </c>
      <c r="T6356" s="158" t="s">
        <v>1630</v>
      </c>
      <c r="U6356" s="158" t="s">
        <v>1630</v>
      </c>
      <c r="V6356" s="160" t="s">
        <v>5919</v>
      </c>
      <c r="W6356" s="164">
        <v>0.12</v>
      </c>
      <c r="X6356" s="181"/>
      <c r="Y6356" s="511">
        <v>298</v>
      </c>
      <c r="Z6356" s="139"/>
    </row>
    <row r="6357" spans="1:26" ht="15" customHeight="1">
      <c r="A6357" s="160" t="s">
        <v>1325</v>
      </c>
      <c r="B6357" s="160" t="s">
        <v>10</v>
      </c>
      <c r="C6357" s="158" t="s">
        <v>1326</v>
      </c>
      <c r="D6357" s="162" t="s">
        <v>2</v>
      </c>
      <c r="E6357" s="162" t="s">
        <v>47</v>
      </c>
      <c r="F6357" s="162">
        <v>1</v>
      </c>
      <c r="G6357" s="172">
        <v>1</v>
      </c>
      <c r="H6357" s="140" t="s">
        <v>2090</v>
      </c>
      <c r="I6357" s="364" t="s">
        <v>51</v>
      </c>
      <c r="J6357" s="311">
        <v>0.5</v>
      </c>
      <c r="K6357" s="311">
        <f>1/COUNTIF(L:L,L6357)</f>
        <v>0.5</v>
      </c>
      <c r="L6357" s="306" t="str">
        <f t="shared" si="37"/>
        <v>DUCALLAS ,JESSON</v>
      </c>
      <c r="M6357" s="161" t="s">
        <v>6759</v>
      </c>
      <c r="N6357" s="161" t="s">
        <v>6695</v>
      </c>
      <c r="O6357" s="182" t="s">
        <v>1162</v>
      </c>
      <c r="P6357" s="182" t="s">
        <v>1176</v>
      </c>
      <c r="Q6357" s="182"/>
      <c r="R6357" s="182" t="s">
        <v>1162</v>
      </c>
      <c r="S6357" s="182"/>
      <c r="T6357" s="182" t="s">
        <v>1162</v>
      </c>
      <c r="U6357" s="182"/>
      <c r="V6357" s="160" t="s">
        <v>5919</v>
      </c>
      <c r="W6357" s="164">
        <v>0.12</v>
      </c>
      <c r="X6357" s="181"/>
      <c r="Y6357" s="511">
        <v>393</v>
      </c>
      <c r="Z6357" s="139"/>
    </row>
    <row r="6358" spans="1:26" ht="15" customHeight="1">
      <c r="A6358" s="160" t="s">
        <v>1180</v>
      </c>
      <c r="B6358" s="160" t="s">
        <v>13</v>
      </c>
      <c r="C6358" s="158" t="s">
        <v>7033</v>
      </c>
      <c r="D6358" s="162" t="s">
        <v>2</v>
      </c>
      <c r="E6358" s="162" t="s">
        <v>47</v>
      </c>
      <c r="F6358" s="162">
        <v>1</v>
      </c>
      <c r="G6358" s="172">
        <v>1</v>
      </c>
      <c r="H6358" s="140" t="s">
        <v>2097</v>
      </c>
      <c r="I6358" s="154" t="s">
        <v>51</v>
      </c>
      <c r="J6358" s="311">
        <v>0.5</v>
      </c>
      <c r="K6358" s="311">
        <f>1/COUNTIF(L:L,L6358)</f>
        <v>0.5</v>
      </c>
      <c r="L6358" s="306" t="str">
        <f t="shared" si="37"/>
        <v>RIVERA ,ERIC</v>
      </c>
      <c r="M6358" s="181" t="s">
        <v>2108</v>
      </c>
      <c r="N6358" s="181" t="s">
        <v>4866</v>
      </c>
      <c r="O6358" s="182"/>
      <c r="P6358" s="182" t="s">
        <v>1158</v>
      </c>
      <c r="Q6358" s="182"/>
      <c r="R6358" s="182" t="s">
        <v>1176</v>
      </c>
      <c r="S6358" s="182" t="s">
        <v>1158</v>
      </c>
      <c r="T6358" s="182"/>
      <c r="U6358" s="182" t="s">
        <v>1158</v>
      </c>
      <c r="V6358" s="160" t="s">
        <v>5919</v>
      </c>
      <c r="W6358" s="164">
        <v>0.12</v>
      </c>
      <c r="X6358" s="181"/>
      <c r="Y6358" s="511">
        <v>643</v>
      </c>
      <c r="Z6358" s="139"/>
    </row>
    <row r="6359" spans="1:26" ht="15" customHeight="1">
      <c r="A6359" s="160" t="s">
        <v>8</v>
      </c>
      <c r="B6359" s="160" t="s">
        <v>8</v>
      </c>
      <c r="C6359" s="158" t="s">
        <v>120</v>
      </c>
      <c r="D6359" s="162" t="s">
        <v>2</v>
      </c>
      <c r="E6359" s="162" t="s">
        <v>47</v>
      </c>
      <c r="F6359" s="162">
        <v>1</v>
      </c>
      <c r="G6359" s="172">
        <v>1</v>
      </c>
      <c r="H6359" s="140" t="s">
        <v>2113</v>
      </c>
      <c r="I6359" s="154" t="s">
        <v>51</v>
      </c>
      <c r="J6359" s="311">
        <v>0.5</v>
      </c>
      <c r="K6359" s="311">
        <f>1/COUNTIF(L:L,L6359)</f>
        <v>0.5</v>
      </c>
      <c r="L6359" s="306" t="str">
        <f t="shared" si="37"/>
        <v>SALONGA ,JONATHAN OCAMPO</v>
      </c>
      <c r="M6359" s="181" t="s">
        <v>4799</v>
      </c>
      <c r="N6359" s="181" t="s">
        <v>4800</v>
      </c>
      <c r="O6359" s="182" t="s">
        <v>1159</v>
      </c>
      <c r="P6359" s="182"/>
      <c r="Q6359" s="182" t="s">
        <v>1176</v>
      </c>
      <c r="R6359" s="182" t="s">
        <v>1159</v>
      </c>
      <c r="S6359" s="182"/>
      <c r="T6359" s="182" t="s">
        <v>1159</v>
      </c>
      <c r="U6359" s="182"/>
      <c r="V6359" s="160" t="s">
        <v>5919</v>
      </c>
      <c r="W6359" s="164">
        <v>0.12</v>
      </c>
      <c r="X6359" s="181"/>
      <c r="Y6359" s="511">
        <v>219</v>
      </c>
      <c r="Z6359" s="139"/>
    </row>
    <row r="6360" spans="1:26" ht="15" customHeight="1">
      <c r="A6360" s="160" t="s">
        <v>8</v>
      </c>
      <c r="B6360" s="160" t="s">
        <v>8</v>
      </c>
      <c r="C6360" s="158" t="s">
        <v>120</v>
      </c>
      <c r="D6360" s="162" t="s">
        <v>2</v>
      </c>
      <c r="E6360" s="162" t="s">
        <v>47</v>
      </c>
      <c r="F6360" s="162">
        <v>1</v>
      </c>
      <c r="G6360" s="172">
        <v>1</v>
      </c>
      <c r="H6360" s="140" t="s">
        <v>4459</v>
      </c>
      <c r="I6360" s="155" t="s">
        <v>51</v>
      </c>
      <c r="J6360" s="311">
        <v>0.5</v>
      </c>
      <c r="K6360" s="311">
        <f>1/COUNTIF(L:L,L6360)</f>
        <v>0.5</v>
      </c>
      <c r="L6360" s="306" t="str">
        <f t="shared" si="37"/>
        <v>TIMCANG ,MARK</v>
      </c>
      <c r="M6360" s="160" t="s">
        <v>7443</v>
      </c>
      <c r="N6360" s="160" t="s">
        <v>1179</v>
      </c>
      <c r="O6360" s="182" t="s">
        <v>1159</v>
      </c>
      <c r="P6360" s="182"/>
      <c r="Q6360" s="182" t="s">
        <v>1176</v>
      </c>
      <c r="R6360" s="182" t="s">
        <v>1159</v>
      </c>
      <c r="S6360" s="182"/>
      <c r="T6360" s="182" t="s">
        <v>1159</v>
      </c>
      <c r="U6360" s="182"/>
      <c r="V6360" s="160" t="s">
        <v>5919</v>
      </c>
      <c r="W6360" s="164">
        <v>0.12</v>
      </c>
      <c r="X6360" s="181"/>
      <c r="Y6360" s="511">
        <v>213</v>
      </c>
      <c r="Z6360" s="139"/>
    </row>
    <row r="6361" spans="1:26" ht="15" customHeight="1">
      <c r="A6361" s="160" t="s">
        <v>1184</v>
      </c>
      <c r="B6361" s="160" t="s">
        <v>15</v>
      </c>
      <c r="C6361" s="158" t="s">
        <v>1177</v>
      </c>
      <c r="D6361" s="162" t="s">
        <v>2</v>
      </c>
      <c r="E6361" s="162" t="s">
        <v>47</v>
      </c>
      <c r="F6361" s="162">
        <v>1</v>
      </c>
      <c r="G6361" s="172">
        <v>1</v>
      </c>
      <c r="H6361" s="140" t="s">
        <v>4462</v>
      </c>
      <c r="I6361" s="154" t="s">
        <v>51</v>
      </c>
      <c r="J6361" s="311">
        <v>1</v>
      </c>
      <c r="K6361" s="311">
        <f>1/COUNTIF(L:L,L6361)</f>
        <v>1</v>
      </c>
      <c r="L6361" s="306" t="str">
        <f t="shared" si="37"/>
        <v>CORBI ,JOHN REX</v>
      </c>
      <c r="M6361" s="181" t="s">
        <v>7118</v>
      </c>
      <c r="N6361" s="181" t="s">
        <v>7119</v>
      </c>
      <c r="O6361" s="182" t="s">
        <v>1293</v>
      </c>
      <c r="P6361" s="182" t="s">
        <v>1293</v>
      </c>
      <c r="Q6361" s="182" t="s">
        <v>1293</v>
      </c>
      <c r="R6361" s="182" t="s">
        <v>1176</v>
      </c>
      <c r="S6361" s="182" t="s">
        <v>1293</v>
      </c>
      <c r="T6361" s="182" t="s">
        <v>1293</v>
      </c>
      <c r="U6361" s="182" t="s">
        <v>1293</v>
      </c>
      <c r="V6361" s="160" t="s">
        <v>5919</v>
      </c>
      <c r="W6361" s="164">
        <v>0.12</v>
      </c>
      <c r="X6361" s="181"/>
      <c r="Y6361" s="511">
        <v>327</v>
      </c>
      <c r="Z6361" s="139"/>
    </row>
    <row r="6362" spans="1:26" ht="15" customHeight="1">
      <c r="A6362" s="160" t="s">
        <v>8</v>
      </c>
      <c r="B6362" s="160" t="s">
        <v>8</v>
      </c>
      <c r="C6362" s="158" t="s">
        <v>120</v>
      </c>
      <c r="D6362" s="162" t="s">
        <v>2</v>
      </c>
      <c r="E6362" s="162" t="s">
        <v>47</v>
      </c>
      <c r="F6362" s="162">
        <v>1</v>
      </c>
      <c r="G6362" s="172">
        <v>1</v>
      </c>
      <c r="H6362" s="140" t="s">
        <v>5305</v>
      </c>
      <c r="I6362" s="155" t="s">
        <v>51</v>
      </c>
      <c r="J6362" s="311">
        <v>0.5</v>
      </c>
      <c r="K6362" s="311">
        <f>1/COUNTIF(L:L,L6362)</f>
        <v>0.5</v>
      </c>
      <c r="L6362" s="306" t="str">
        <f t="shared" si="37"/>
        <v>SALEM ,JAYSON</v>
      </c>
      <c r="M6362" s="161" t="s">
        <v>4783</v>
      </c>
      <c r="N6362" s="161" t="s">
        <v>1304</v>
      </c>
      <c r="O6362" s="182"/>
      <c r="P6362" s="158" t="s">
        <v>1293</v>
      </c>
      <c r="Q6362" s="182"/>
      <c r="R6362" s="158" t="s">
        <v>1176</v>
      </c>
      <c r="S6362" s="158" t="s">
        <v>1293</v>
      </c>
      <c r="T6362" s="182"/>
      <c r="U6362" s="158" t="s">
        <v>1293</v>
      </c>
      <c r="V6362" s="160" t="s">
        <v>5919</v>
      </c>
      <c r="W6362" s="164">
        <v>0.12</v>
      </c>
      <c r="X6362" s="181"/>
      <c r="Y6362" s="511">
        <v>238</v>
      </c>
      <c r="Z6362" s="139"/>
    </row>
    <row r="6363" spans="1:26" ht="15" customHeight="1">
      <c r="A6363" s="160" t="s">
        <v>1180</v>
      </c>
      <c r="B6363" s="160" t="s">
        <v>13</v>
      </c>
      <c r="C6363" s="158" t="s">
        <v>1347</v>
      </c>
      <c r="D6363" s="162" t="s">
        <v>2</v>
      </c>
      <c r="E6363" s="162" t="s">
        <v>47</v>
      </c>
      <c r="F6363" s="162">
        <v>1</v>
      </c>
      <c r="G6363" s="172">
        <v>1</v>
      </c>
      <c r="H6363" s="140" t="s">
        <v>5306</v>
      </c>
      <c r="I6363" s="154" t="s">
        <v>51</v>
      </c>
      <c r="J6363" s="311">
        <v>0.33333333333333331</v>
      </c>
      <c r="K6363" s="311">
        <f>1/COUNTIF(L:L,L6363)</f>
        <v>0.33333333333333331</v>
      </c>
      <c r="L6363" s="306" t="str">
        <f t="shared" si="37"/>
        <v>PASCUA ,ROGELIO JR.</v>
      </c>
      <c r="M6363" s="160" t="s">
        <v>2705</v>
      </c>
      <c r="N6363" s="160" t="s">
        <v>6619</v>
      </c>
      <c r="O6363" s="182"/>
      <c r="P6363" s="182" t="s">
        <v>1503</v>
      </c>
      <c r="Q6363" s="182"/>
      <c r="R6363" s="182" t="s">
        <v>1503</v>
      </c>
      <c r="S6363" s="182"/>
      <c r="T6363" s="182" t="s">
        <v>1503</v>
      </c>
      <c r="U6363" s="155" t="s">
        <v>1176</v>
      </c>
      <c r="V6363" s="160" t="s">
        <v>5919</v>
      </c>
      <c r="W6363" s="164">
        <v>0.12</v>
      </c>
      <c r="X6363" s="181"/>
      <c r="Y6363" s="511">
        <v>489</v>
      </c>
      <c r="Z6363" s="139"/>
    </row>
    <row r="6364" spans="1:26" ht="15" customHeight="1">
      <c r="A6364" s="160" t="s">
        <v>1180</v>
      </c>
      <c r="B6364" s="160" t="s">
        <v>13</v>
      </c>
      <c r="C6364" s="158" t="s">
        <v>1347</v>
      </c>
      <c r="D6364" s="162" t="s">
        <v>2</v>
      </c>
      <c r="E6364" s="162" t="s">
        <v>47</v>
      </c>
      <c r="F6364" s="162">
        <v>1</v>
      </c>
      <c r="G6364" s="172">
        <v>1</v>
      </c>
      <c r="H6364" s="140" t="s">
        <v>5307</v>
      </c>
      <c r="I6364" s="155" t="s">
        <v>51</v>
      </c>
      <c r="J6364" s="311">
        <v>0.25</v>
      </c>
      <c r="K6364" s="311">
        <f>1/COUNTIF(L:L,L6364)</f>
        <v>0.25</v>
      </c>
      <c r="L6364" s="306" t="str">
        <f t="shared" si="37"/>
        <v>BAUTISTA ,RALPH BRYAN</v>
      </c>
      <c r="M6364" s="161" t="s">
        <v>1672</v>
      </c>
      <c r="N6364" s="161" t="s">
        <v>6620</v>
      </c>
      <c r="O6364" s="182" t="s">
        <v>1630</v>
      </c>
      <c r="P6364" s="182"/>
      <c r="Q6364" s="182" t="s">
        <v>1630</v>
      </c>
      <c r="R6364" s="182" t="s">
        <v>1176</v>
      </c>
      <c r="S6364" s="182"/>
      <c r="T6364" s="182" t="s">
        <v>1630</v>
      </c>
      <c r="U6364" s="182"/>
      <c r="V6364" s="160" t="s">
        <v>5919</v>
      </c>
      <c r="W6364" s="164">
        <v>0.12</v>
      </c>
      <c r="X6364" s="181"/>
      <c r="Y6364" s="511">
        <v>480</v>
      </c>
      <c r="Z6364" s="139"/>
    </row>
    <row r="6365" spans="1:26" ht="15" customHeight="1">
      <c r="A6365" s="160" t="s">
        <v>8</v>
      </c>
      <c r="B6365" s="160" t="s">
        <v>8</v>
      </c>
      <c r="C6365" s="158" t="s">
        <v>120</v>
      </c>
      <c r="D6365" s="160" t="s">
        <v>2</v>
      </c>
      <c r="E6365" s="160" t="s">
        <v>47</v>
      </c>
      <c r="F6365" s="162">
        <v>1</v>
      </c>
      <c r="G6365" s="172">
        <v>1</v>
      </c>
      <c r="H6365" s="154" t="s">
        <v>5042</v>
      </c>
      <c r="I6365" s="154" t="s">
        <v>51</v>
      </c>
      <c r="J6365" s="311">
        <v>0.5</v>
      </c>
      <c r="K6365" s="311">
        <f>1/COUNTIF(L:L,L6365)</f>
        <v>0.5</v>
      </c>
      <c r="L6365" s="306" t="str">
        <f t="shared" si="37"/>
        <v>MAUSIG ,MERVIN</v>
      </c>
      <c r="M6365" s="181" t="s">
        <v>5009</v>
      </c>
      <c r="N6365" s="181" t="s">
        <v>4788</v>
      </c>
      <c r="O6365" s="158" t="s">
        <v>1158</v>
      </c>
      <c r="P6365" s="158"/>
      <c r="Q6365" s="158" t="s">
        <v>1158</v>
      </c>
      <c r="R6365" s="158" t="s">
        <v>1176</v>
      </c>
      <c r="S6365" s="158"/>
      <c r="T6365" s="158" t="s">
        <v>1158</v>
      </c>
      <c r="U6365" s="158"/>
      <c r="V6365" s="160" t="s">
        <v>5919</v>
      </c>
      <c r="W6365" s="164">
        <v>0.12</v>
      </c>
      <c r="X6365" s="160"/>
      <c r="Y6365" s="511">
        <v>224</v>
      </c>
      <c r="Z6365" s="139"/>
    </row>
    <row r="6366" spans="1:26" ht="15" customHeight="1">
      <c r="A6366" s="160" t="s">
        <v>1325</v>
      </c>
      <c r="B6366" s="160" t="s">
        <v>10</v>
      </c>
      <c r="C6366" s="158" t="s">
        <v>1326</v>
      </c>
      <c r="D6366" s="160" t="s">
        <v>2</v>
      </c>
      <c r="E6366" s="162" t="s">
        <v>47</v>
      </c>
      <c r="F6366" s="162">
        <v>1</v>
      </c>
      <c r="G6366" s="172">
        <v>1</v>
      </c>
      <c r="H6366" s="154" t="s">
        <v>1956</v>
      </c>
      <c r="I6366" s="364" t="s">
        <v>51</v>
      </c>
      <c r="J6366" s="311">
        <v>0.33333333333333331</v>
      </c>
      <c r="K6366" s="806">
        <f>1/COUNTIF(L:L,L6366)</f>
        <v>0.33333333333333331</v>
      </c>
      <c r="L6366" s="890" t="str">
        <f t="shared" si="37"/>
        <v>LIGERO ,JOJEMAR</v>
      </c>
      <c r="M6366" s="807" t="s">
        <v>12459</v>
      </c>
      <c r="N6366" s="807" t="s">
        <v>12460</v>
      </c>
      <c r="O6366" s="158" t="s">
        <v>1176</v>
      </c>
      <c r="P6366" s="158"/>
      <c r="Q6366" s="158"/>
      <c r="R6366" s="158" t="s">
        <v>1158</v>
      </c>
      <c r="S6366" s="158"/>
      <c r="T6366" s="158"/>
      <c r="U6366" s="158" t="s">
        <v>1158</v>
      </c>
      <c r="V6366" s="160" t="s">
        <v>5919</v>
      </c>
      <c r="W6366" s="164">
        <v>0.12</v>
      </c>
      <c r="X6366" s="160"/>
      <c r="Y6366" s="511">
        <v>392</v>
      </c>
      <c r="Z6366" s="139"/>
    </row>
    <row r="6367" spans="1:26" ht="15" customHeight="1">
      <c r="A6367" s="160" t="s">
        <v>8</v>
      </c>
      <c r="B6367" s="160" t="s">
        <v>8</v>
      </c>
      <c r="C6367" s="158" t="s">
        <v>120</v>
      </c>
      <c r="D6367" s="160" t="s">
        <v>2</v>
      </c>
      <c r="E6367" s="162" t="s">
        <v>47</v>
      </c>
      <c r="F6367" s="162">
        <v>1</v>
      </c>
      <c r="G6367" s="172">
        <v>1</v>
      </c>
      <c r="H6367" s="154" t="s">
        <v>1959</v>
      </c>
      <c r="I6367" s="154" t="s">
        <v>51</v>
      </c>
      <c r="J6367" s="311">
        <v>0.5</v>
      </c>
      <c r="K6367" s="311">
        <f>1/COUNTIF(L:L,L6367)</f>
        <v>0.5</v>
      </c>
      <c r="L6367" s="306" t="str">
        <f>CONCATENATE(M6367, " ,",N6367)</f>
        <v>MAUSIG ,MERVIN</v>
      </c>
      <c r="M6367" s="160" t="s">
        <v>5009</v>
      </c>
      <c r="N6367" s="160" t="s">
        <v>4788</v>
      </c>
      <c r="O6367" s="158"/>
      <c r="P6367" s="158" t="s">
        <v>1282</v>
      </c>
      <c r="Q6367" s="158"/>
      <c r="R6367" s="158" t="s">
        <v>1176</v>
      </c>
      <c r="S6367" s="158" t="s">
        <v>1282</v>
      </c>
      <c r="T6367" s="158"/>
      <c r="U6367" s="158" t="s">
        <v>1282</v>
      </c>
      <c r="V6367" s="160" t="s">
        <v>5919</v>
      </c>
      <c r="W6367" s="164">
        <v>0.12</v>
      </c>
      <c r="X6367" s="160"/>
      <c r="Y6367" s="511">
        <v>224</v>
      </c>
      <c r="Z6367" s="139"/>
    </row>
    <row r="6368" spans="1:26" ht="15" customHeight="1">
      <c r="A6368" s="160" t="s">
        <v>1180</v>
      </c>
      <c r="B6368" s="160" t="s">
        <v>13</v>
      </c>
      <c r="C6368" s="158" t="s">
        <v>1347</v>
      </c>
      <c r="D6368" s="160" t="s">
        <v>2</v>
      </c>
      <c r="E6368" s="162" t="s">
        <v>47</v>
      </c>
      <c r="F6368" s="162">
        <v>1</v>
      </c>
      <c r="G6368" s="172">
        <v>1</v>
      </c>
      <c r="H6368" s="154" t="s">
        <v>1961</v>
      </c>
      <c r="I6368" s="155" t="s">
        <v>51</v>
      </c>
      <c r="J6368" s="311">
        <v>0.25</v>
      </c>
      <c r="K6368" s="311">
        <f>1/COUNTIF(L:L,L6368)</f>
        <v>0.25</v>
      </c>
      <c r="L6368" s="306" t="str">
        <f>CONCATENATE(M6368, " ,",N6368)</f>
        <v>BAUTISTA ,RALPH BRYAN</v>
      </c>
      <c r="M6368" s="161" t="s">
        <v>1672</v>
      </c>
      <c r="N6368" s="161" t="s">
        <v>6620</v>
      </c>
      <c r="O6368" s="158"/>
      <c r="P6368" s="158" t="s">
        <v>1503</v>
      </c>
      <c r="Q6368" s="158"/>
      <c r="R6368" s="158" t="s">
        <v>1176</v>
      </c>
      <c r="S6368" s="158" t="s">
        <v>1503</v>
      </c>
      <c r="T6368" s="158"/>
      <c r="U6368" s="158" t="s">
        <v>1503</v>
      </c>
      <c r="V6368" s="160" t="s">
        <v>5919</v>
      </c>
      <c r="W6368" s="164">
        <v>0.12</v>
      </c>
      <c r="X6368" s="160"/>
      <c r="Y6368" s="511">
        <v>480</v>
      </c>
      <c r="Z6368" s="139"/>
    </row>
    <row r="6369" spans="1:26" ht="15" customHeight="1">
      <c r="A6369" s="160" t="s">
        <v>1325</v>
      </c>
      <c r="B6369" s="160" t="s">
        <v>10</v>
      </c>
      <c r="C6369" s="158" t="s">
        <v>1326</v>
      </c>
      <c r="D6369" s="160" t="s">
        <v>2</v>
      </c>
      <c r="E6369" s="162" t="s">
        <v>47</v>
      </c>
      <c r="F6369" s="162">
        <v>1</v>
      </c>
      <c r="G6369" s="172">
        <v>1</v>
      </c>
      <c r="H6369" s="154" t="s">
        <v>1971</v>
      </c>
      <c r="I6369" s="154" t="s">
        <v>51</v>
      </c>
      <c r="J6369" s="311">
        <v>0.5</v>
      </c>
      <c r="K6369" s="311">
        <f>1/COUNTIF(L:L,L6369)</f>
        <v>0.5</v>
      </c>
      <c r="L6369" s="306" t="str">
        <f>CONCATENATE(M6369, " ,",N6369)</f>
        <v>TARUM ,JONATHAN</v>
      </c>
      <c r="M6369" s="160" t="s">
        <v>4857</v>
      </c>
      <c r="N6369" s="160" t="s">
        <v>1864</v>
      </c>
      <c r="O6369" s="158" t="s">
        <v>1176</v>
      </c>
      <c r="P6369" s="158"/>
      <c r="Q6369" s="158" t="s">
        <v>1158</v>
      </c>
      <c r="R6369" s="158"/>
      <c r="S6369" s="158" t="s">
        <v>1158</v>
      </c>
      <c r="T6369" s="158"/>
      <c r="U6369" s="158" t="s">
        <v>1158</v>
      </c>
      <c r="V6369" s="160" t="s">
        <v>5919</v>
      </c>
      <c r="W6369" s="164">
        <v>0.12</v>
      </c>
      <c r="X6369" s="160"/>
      <c r="Y6369" s="511">
        <v>395</v>
      </c>
      <c r="Z6369" s="139"/>
    </row>
    <row r="6370" spans="1:26" ht="15" customHeight="1">
      <c r="A6370" s="160" t="s">
        <v>1283</v>
      </c>
      <c r="B6370" s="160" t="s">
        <v>24</v>
      </c>
      <c r="C6370" s="158" t="s">
        <v>41</v>
      </c>
      <c r="D6370" s="160" t="s">
        <v>2</v>
      </c>
      <c r="E6370" s="162" t="s">
        <v>47</v>
      </c>
      <c r="F6370" s="162">
        <v>1</v>
      </c>
      <c r="G6370" s="172">
        <v>1</v>
      </c>
      <c r="H6370" s="154" t="s">
        <v>1975</v>
      </c>
      <c r="I6370" s="154" t="s">
        <v>51</v>
      </c>
      <c r="J6370" s="311">
        <v>0.5</v>
      </c>
      <c r="K6370" s="311">
        <f>1/COUNTIF(L:L,L6370)</f>
        <v>0.5</v>
      </c>
      <c r="L6370" s="306" t="str">
        <f>CONCATENATE(M6370, " ,",N6370)</f>
        <v>FUENTES ,FEDERICO</v>
      </c>
      <c r="M6370" s="160" t="s">
        <v>7097</v>
      </c>
      <c r="N6370" s="160" t="s">
        <v>7098</v>
      </c>
      <c r="O6370" s="477"/>
      <c r="P6370" s="477" t="s">
        <v>1172</v>
      </c>
      <c r="Q6370" s="477"/>
      <c r="R6370" s="477" t="s">
        <v>1172</v>
      </c>
      <c r="S6370" s="477"/>
      <c r="T6370" s="477" t="s">
        <v>1172</v>
      </c>
      <c r="U6370" s="477" t="s">
        <v>1176</v>
      </c>
      <c r="V6370" s="160" t="s">
        <v>5919</v>
      </c>
      <c r="W6370" s="164">
        <v>0.12</v>
      </c>
      <c r="X6370" s="160"/>
      <c r="Y6370" s="511">
        <v>282</v>
      </c>
      <c r="Z6370" s="139"/>
    </row>
    <row r="6371" spans="1:26" ht="15" customHeight="1">
      <c r="A6371" s="160" t="s">
        <v>1325</v>
      </c>
      <c r="B6371" s="160" t="s">
        <v>10</v>
      </c>
      <c r="C6371" s="158" t="s">
        <v>1326</v>
      </c>
      <c r="D6371" s="160" t="s">
        <v>2</v>
      </c>
      <c r="E6371" s="162" t="s">
        <v>47</v>
      </c>
      <c r="F6371" s="162">
        <v>1</v>
      </c>
      <c r="G6371" s="172">
        <v>1</v>
      </c>
      <c r="H6371" s="154" t="s">
        <v>1983</v>
      </c>
      <c r="I6371" s="364" t="s">
        <v>51</v>
      </c>
      <c r="J6371" s="311">
        <v>0.33333333333333331</v>
      </c>
      <c r="K6371" s="806">
        <f>1/COUNTIF(L:L,L6371)</f>
        <v>0.33333333333333331</v>
      </c>
      <c r="L6371" s="890" t="str">
        <f t="shared" ref="L6371" si="38">CONCATENATE(M6371, " ,",N6371)</f>
        <v>LIGERO ,JOJEMAR</v>
      </c>
      <c r="M6371" s="807" t="s">
        <v>12459</v>
      </c>
      <c r="N6371" s="807" t="s">
        <v>12460</v>
      </c>
      <c r="O6371" s="158" t="s">
        <v>1176</v>
      </c>
      <c r="P6371" s="158"/>
      <c r="Q6371" s="158" t="s">
        <v>1158</v>
      </c>
      <c r="R6371" s="158"/>
      <c r="S6371" s="158"/>
      <c r="T6371" s="158" t="s">
        <v>1158</v>
      </c>
      <c r="U6371" s="158"/>
      <c r="V6371" s="160" t="s">
        <v>5919</v>
      </c>
      <c r="W6371" s="164">
        <v>0.12</v>
      </c>
      <c r="X6371" s="160"/>
      <c r="Y6371" s="511">
        <v>392</v>
      </c>
      <c r="Z6371" s="139"/>
    </row>
    <row r="6372" spans="1:26" ht="15" customHeight="1">
      <c r="A6372" s="160" t="s">
        <v>1180</v>
      </c>
      <c r="B6372" s="160" t="s">
        <v>13</v>
      </c>
      <c r="C6372" s="158" t="s">
        <v>1347</v>
      </c>
      <c r="D6372" s="160" t="s">
        <v>2</v>
      </c>
      <c r="E6372" s="162" t="s">
        <v>47</v>
      </c>
      <c r="F6372" s="162">
        <v>1</v>
      </c>
      <c r="G6372" s="172">
        <v>1</v>
      </c>
      <c r="H6372" s="154" t="s">
        <v>1996</v>
      </c>
      <c r="I6372" s="155" t="s">
        <v>51</v>
      </c>
      <c r="J6372" s="311">
        <v>0.33333333333333331</v>
      </c>
      <c r="K6372" s="311">
        <f>1/COUNTIF(L:L,L6372)</f>
        <v>0.33333333333333331</v>
      </c>
      <c r="L6372" s="306" t="str">
        <f t="shared" ref="L6372:L6388" si="39">CONCATENATE(M6372, " ,",N6372)</f>
        <v>NARIO ,RODEL</v>
      </c>
      <c r="M6372" s="160" t="s">
        <v>7050</v>
      </c>
      <c r="N6372" s="160" t="s">
        <v>389</v>
      </c>
      <c r="O6372" s="158" t="s">
        <v>1172</v>
      </c>
      <c r="P6372" s="158"/>
      <c r="Q6372" s="158" t="s">
        <v>1172</v>
      </c>
      <c r="R6372" s="158"/>
      <c r="S6372" s="158" t="s">
        <v>1172</v>
      </c>
      <c r="T6372" s="158"/>
      <c r="U6372" s="155" t="s">
        <v>1176</v>
      </c>
      <c r="V6372" s="160" t="s">
        <v>5919</v>
      </c>
      <c r="W6372" s="164">
        <v>0.12</v>
      </c>
      <c r="X6372" s="160"/>
      <c r="Y6372" s="511">
        <v>481</v>
      </c>
      <c r="Z6372" s="139"/>
    </row>
    <row r="6373" spans="1:26" ht="15" customHeight="1">
      <c r="A6373" s="160" t="s">
        <v>1180</v>
      </c>
      <c r="B6373" s="160" t="s">
        <v>13</v>
      </c>
      <c r="C6373" s="158" t="s">
        <v>1347</v>
      </c>
      <c r="D6373" s="160" t="s">
        <v>2</v>
      </c>
      <c r="E6373" s="162" t="s">
        <v>47</v>
      </c>
      <c r="F6373" s="162">
        <v>1</v>
      </c>
      <c r="G6373" s="172">
        <v>1</v>
      </c>
      <c r="H6373" s="154" t="s">
        <v>1998</v>
      </c>
      <c r="I6373" s="155" t="s">
        <v>51</v>
      </c>
      <c r="J6373" s="311">
        <v>0.33333333333333331</v>
      </c>
      <c r="K6373" s="311">
        <f>1/COUNTIF(L:L,L6373)</f>
        <v>0.33333333333333331</v>
      </c>
      <c r="L6373" s="306" t="str">
        <f t="shared" si="39"/>
        <v>NARIO ,RODEL</v>
      </c>
      <c r="M6373" s="160" t="s">
        <v>7050</v>
      </c>
      <c r="N6373" s="160" t="s">
        <v>389</v>
      </c>
      <c r="O6373" s="158" t="s">
        <v>4007</v>
      </c>
      <c r="P6373" s="158"/>
      <c r="Q6373" s="158" t="s">
        <v>4007</v>
      </c>
      <c r="R6373" s="158"/>
      <c r="S6373" s="158" t="s">
        <v>4007</v>
      </c>
      <c r="T6373" s="158"/>
      <c r="U6373" s="155" t="s">
        <v>1176</v>
      </c>
      <c r="V6373" s="160" t="s">
        <v>5919</v>
      </c>
      <c r="W6373" s="164">
        <v>0.12</v>
      </c>
      <c r="X6373" s="160"/>
      <c r="Y6373" s="511">
        <v>481</v>
      </c>
      <c r="Z6373" s="139"/>
    </row>
    <row r="6374" spans="1:26" ht="15" customHeight="1">
      <c r="A6374" s="160" t="s">
        <v>1325</v>
      </c>
      <c r="B6374" s="160" t="s">
        <v>10</v>
      </c>
      <c r="C6374" s="158" t="s">
        <v>1326</v>
      </c>
      <c r="D6374" s="160" t="s">
        <v>2</v>
      </c>
      <c r="E6374" s="162" t="s">
        <v>47</v>
      </c>
      <c r="F6374" s="162">
        <v>1</v>
      </c>
      <c r="G6374" s="172">
        <v>1</v>
      </c>
      <c r="H6374" s="154" t="s">
        <v>1999</v>
      </c>
      <c r="I6374" s="154" t="s">
        <v>51</v>
      </c>
      <c r="J6374" s="311">
        <v>0.5</v>
      </c>
      <c r="K6374" s="311">
        <f>1/COUNTIF(L:L,L6374)</f>
        <v>0.5</v>
      </c>
      <c r="L6374" s="306" t="str">
        <f t="shared" si="39"/>
        <v>SANTIAGO ,JIMMY BOY</v>
      </c>
      <c r="M6374" s="160" t="s">
        <v>2809</v>
      </c>
      <c r="N6374" s="160" t="s">
        <v>5005</v>
      </c>
      <c r="O6374" s="158" t="s">
        <v>1176</v>
      </c>
      <c r="P6374" s="158"/>
      <c r="Q6374" s="158" t="s">
        <v>1158</v>
      </c>
      <c r="R6374" s="158"/>
      <c r="S6374" s="158" t="s">
        <v>1158</v>
      </c>
      <c r="T6374" s="158" t="s">
        <v>1158</v>
      </c>
      <c r="U6374" s="158"/>
      <c r="V6374" s="160" t="s">
        <v>5919</v>
      </c>
      <c r="W6374" s="164">
        <v>0.12</v>
      </c>
      <c r="X6374" s="160"/>
      <c r="Y6374" s="511">
        <v>398</v>
      </c>
      <c r="Z6374" s="139"/>
    </row>
    <row r="6375" spans="1:26" ht="15" customHeight="1">
      <c r="A6375" s="160" t="s">
        <v>1180</v>
      </c>
      <c r="B6375" s="160" t="s">
        <v>13</v>
      </c>
      <c r="C6375" s="158" t="s">
        <v>1347</v>
      </c>
      <c r="D6375" s="160" t="s">
        <v>2</v>
      </c>
      <c r="E6375" s="162" t="s">
        <v>47</v>
      </c>
      <c r="F6375" s="162">
        <v>1</v>
      </c>
      <c r="G6375" s="172">
        <v>1</v>
      </c>
      <c r="H6375" s="154" t="s">
        <v>2014</v>
      </c>
      <c r="I6375" s="154" t="s">
        <v>51</v>
      </c>
      <c r="J6375" s="311">
        <v>0.33333333333333331</v>
      </c>
      <c r="K6375" s="311">
        <f>1/COUNTIF(L:L,L6375)</f>
        <v>0.33333333333333331</v>
      </c>
      <c r="L6375" s="306" t="str">
        <f t="shared" si="39"/>
        <v>PASCUA ,ROGELIO JR.</v>
      </c>
      <c r="M6375" s="160" t="s">
        <v>2705</v>
      </c>
      <c r="N6375" s="160" t="s">
        <v>6619</v>
      </c>
      <c r="O6375" s="158" t="s">
        <v>1172</v>
      </c>
      <c r="P6375" s="158"/>
      <c r="Q6375" s="158" t="s">
        <v>1172</v>
      </c>
      <c r="R6375" s="158"/>
      <c r="S6375" s="158" t="s">
        <v>1172</v>
      </c>
      <c r="T6375" s="158"/>
      <c r="U6375" s="155" t="s">
        <v>1176</v>
      </c>
      <c r="V6375" s="160" t="s">
        <v>5919</v>
      </c>
      <c r="W6375" s="164">
        <v>0.12</v>
      </c>
      <c r="X6375" s="160"/>
      <c r="Y6375" s="511">
        <v>489</v>
      </c>
      <c r="Z6375" s="139"/>
    </row>
    <row r="6376" spans="1:26" ht="15" customHeight="1">
      <c r="A6376" s="160" t="s">
        <v>1180</v>
      </c>
      <c r="B6376" s="160" t="s">
        <v>13</v>
      </c>
      <c r="C6376" s="158" t="s">
        <v>1347</v>
      </c>
      <c r="D6376" s="160" t="s">
        <v>2</v>
      </c>
      <c r="E6376" s="162" t="s">
        <v>47</v>
      </c>
      <c r="F6376" s="162">
        <v>1</v>
      </c>
      <c r="G6376" s="172">
        <v>1</v>
      </c>
      <c r="H6376" s="154" t="s">
        <v>2016</v>
      </c>
      <c r="I6376" s="154" t="s">
        <v>51</v>
      </c>
      <c r="J6376" s="311">
        <v>0.5</v>
      </c>
      <c r="K6376" s="311">
        <f>1/COUNTIF(L:L,L6376)</f>
        <v>0.5</v>
      </c>
      <c r="L6376" s="306" t="str">
        <f t="shared" si="39"/>
        <v>GUILLIERMO ,JIMMY</v>
      </c>
      <c r="M6376" s="161" t="s">
        <v>5472</v>
      </c>
      <c r="N6376" s="161" t="s">
        <v>3748</v>
      </c>
      <c r="O6376" s="158" t="s">
        <v>1176</v>
      </c>
      <c r="P6376" s="158"/>
      <c r="Q6376" s="158" t="s">
        <v>1282</v>
      </c>
      <c r="R6376" s="158"/>
      <c r="S6376" s="158" t="s">
        <v>1282</v>
      </c>
      <c r="T6376" s="158"/>
      <c r="U6376" s="158" t="s">
        <v>1282</v>
      </c>
      <c r="V6376" s="160" t="s">
        <v>5919</v>
      </c>
      <c r="W6376" s="164">
        <v>0.12</v>
      </c>
      <c r="X6376" s="160"/>
      <c r="Y6376" s="511">
        <v>488</v>
      </c>
      <c r="Z6376" s="139"/>
    </row>
    <row r="6377" spans="1:26" ht="15" customHeight="1">
      <c r="A6377" s="160" t="s">
        <v>8</v>
      </c>
      <c r="B6377" s="160" t="s">
        <v>8</v>
      </c>
      <c r="C6377" s="158" t="s">
        <v>120</v>
      </c>
      <c r="D6377" s="160" t="s">
        <v>2</v>
      </c>
      <c r="E6377" s="162" t="s">
        <v>47</v>
      </c>
      <c r="F6377" s="162">
        <v>1</v>
      </c>
      <c r="G6377" s="172">
        <v>1</v>
      </c>
      <c r="H6377" s="154" t="s">
        <v>2025</v>
      </c>
      <c r="I6377" s="155" t="s">
        <v>51</v>
      </c>
      <c r="J6377" s="311">
        <v>0.5</v>
      </c>
      <c r="K6377" s="311">
        <f>1/COUNTIF(L:L,L6377)</f>
        <v>0.5</v>
      </c>
      <c r="L6377" s="306" t="str">
        <f t="shared" si="39"/>
        <v>ALCONTADO ,JULIE MARK</v>
      </c>
      <c r="M6377" s="161" t="s">
        <v>7285</v>
      </c>
      <c r="N6377" s="161" t="s">
        <v>7286</v>
      </c>
      <c r="O6377" s="158" t="s">
        <v>1176</v>
      </c>
      <c r="P6377" s="158" t="s">
        <v>1155</v>
      </c>
      <c r="Q6377" s="158"/>
      <c r="R6377" s="158" t="s">
        <v>1155</v>
      </c>
      <c r="S6377" s="158"/>
      <c r="T6377" s="158" t="s">
        <v>1155</v>
      </c>
      <c r="U6377" s="158"/>
      <c r="V6377" s="160" t="s">
        <v>5919</v>
      </c>
      <c r="W6377" s="164">
        <v>0.12</v>
      </c>
      <c r="X6377" s="160"/>
      <c r="Y6377" s="511">
        <v>215</v>
      </c>
      <c r="Z6377" s="139"/>
    </row>
    <row r="6378" spans="1:26" ht="15" customHeight="1">
      <c r="A6378" s="160" t="s">
        <v>1306</v>
      </c>
      <c r="B6378" s="160" t="s">
        <v>10</v>
      </c>
      <c r="C6378" s="158" t="s">
        <v>2832</v>
      </c>
      <c r="D6378" s="160" t="s">
        <v>2</v>
      </c>
      <c r="E6378" s="162" t="s">
        <v>47</v>
      </c>
      <c r="F6378" s="162">
        <v>1</v>
      </c>
      <c r="G6378" s="172">
        <v>1</v>
      </c>
      <c r="H6378" s="154" t="s">
        <v>2031</v>
      </c>
      <c r="I6378" s="154" t="s">
        <v>51</v>
      </c>
      <c r="J6378" s="311">
        <v>0.33333333333333331</v>
      </c>
      <c r="K6378" s="311">
        <f>1/COUNTIF(L:L,L6378)</f>
        <v>0.33333333333333331</v>
      </c>
      <c r="L6378" s="306" t="str">
        <f t="shared" si="39"/>
        <v>CIMATU ,MARK ANTHONY</v>
      </c>
      <c r="M6378" s="160" t="s">
        <v>4824</v>
      </c>
      <c r="N6378" s="160" t="s">
        <v>1360</v>
      </c>
      <c r="O6378" s="158"/>
      <c r="P6378" s="158" t="s">
        <v>1167</v>
      </c>
      <c r="Q6378" s="158"/>
      <c r="R6378" s="158" t="s">
        <v>1176</v>
      </c>
      <c r="S6378" s="158"/>
      <c r="T6378" s="158" t="s">
        <v>1167</v>
      </c>
      <c r="U6378" s="158"/>
      <c r="V6378" s="160" t="s">
        <v>5919</v>
      </c>
      <c r="W6378" s="164">
        <v>0.12</v>
      </c>
      <c r="X6378" s="160"/>
      <c r="Y6378" s="511">
        <v>364</v>
      </c>
      <c r="Z6378" s="139"/>
    </row>
    <row r="6379" spans="1:26" ht="15" customHeight="1">
      <c r="A6379" s="160" t="s">
        <v>1306</v>
      </c>
      <c r="B6379" s="160" t="s">
        <v>10</v>
      </c>
      <c r="C6379" s="158" t="s">
        <v>2832</v>
      </c>
      <c r="D6379" s="160" t="s">
        <v>2</v>
      </c>
      <c r="E6379" s="162" t="s">
        <v>47</v>
      </c>
      <c r="F6379" s="162">
        <v>1</v>
      </c>
      <c r="G6379" s="172">
        <v>1</v>
      </c>
      <c r="H6379" s="154" t="s">
        <v>2036</v>
      </c>
      <c r="I6379" s="154" t="s">
        <v>51</v>
      </c>
      <c r="J6379" s="311">
        <v>0.5</v>
      </c>
      <c r="K6379" s="311">
        <f>1/COUNTIF(L:L,L6379)</f>
        <v>0.5</v>
      </c>
      <c r="L6379" s="306" t="str">
        <f t="shared" si="39"/>
        <v>HUMILDE ,ARNIEL</v>
      </c>
      <c r="M6379" s="160" t="s">
        <v>5003</v>
      </c>
      <c r="N6379" s="160" t="s">
        <v>5004</v>
      </c>
      <c r="O6379" s="158"/>
      <c r="P6379" s="158" t="s">
        <v>1167</v>
      </c>
      <c r="Q6379" s="158"/>
      <c r="R6379" s="158" t="s">
        <v>1167</v>
      </c>
      <c r="S6379" s="158" t="s">
        <v>1176</v>
      </c>
      <c r="T6379" s="158"/>
      <c r="U6379" s="158" t="s">
        <v>1167</v>
      </c>
      <c r="V6379" s="160" t="s">
        <v>5919</v>
      </c>
      <c r="W6379" s="164">
        <v>0.12</v>
      </c>
      <c r="X6379" s="160"/>
      <c r="Y6379" s="511">
        <v>369</v>
      </c>
      <c r="Z6379" s="139"/>
    </row>
    <row r="6380" spans="1:26" ht="15" customHeight="1">
      <c r="A6380" s="160" t="s">
        <v>1184</v>
      </c>
      <c r="B6380" s="160" t="s">
        <v>15</v>
      </c>
      <c r="C6380" s="158" t="s">
        <v>1185</v>
      </c>
      <c r="D6380" s="160" t="s">
        <v>2</v>
      </c>
      <c r="E6380" s="162" t="s">
        <v>47</v>
      </c>
      <c r="F6380" s="162">
        <v>1</v>
      </c>
      <c r="G6380" s="172">
        <v>1</v>
      </c>
      <c r="H6380" s="154" t="s">
        <v>2037</v>
      </c>
      <c r="I6380" s="154" t="s">
        <v>51</v>
      </c>
      <c r="J6380" s="311">
        <v>0.5</v>
      </c>
      <c r="K6380" s="311">
        <f>1/COUNTIF(L:L,L6380)</f>
        <v>0.5</v>
      </c>
      <c r="L6380" s="306" t="str">
        <f t="shared" si="39"/>
        <v>RODRIGO ,MAURO</v>
      </c>
      <c r="M6380" s="160" t="s">
        <v>12440</v>
      </c>
      <c r="N6380" s="160" t="s">
        <v>12441</v>
      </c>
      <c r="O6380" s="155" t="s">
        <v>1162</v>
      </c>
      <c r="P6380" s="158"/>
      <c r="Q6380" s="155" t="s">
        <v>1162</v>
      </c>
      <c r="R6380" s="158" t="s">
        <v>1176</v>
      </c>
      <c r="S6380" s="158"/>
      <c r="T6380" s="155" t="s">
        <v>1162</v>
      </c>
      <c r="U6380" s="158"/>
      <c r="V6380" s="160" t="s">
        <v>5919</v>
      </c>
      <c r="W6380" s="164">
        <v>0.12</v>
      </c>
      <c r="X6380" s="160"/>
      <c r="Y6380" s="511">
        <v>806</v>
      </c>
      <c r="Z6380" s="139"/>
    </row>
    <row r="6381" spans="1:26" ht="15" customHeight="1">
      <c r="A6381" s="160" t="s">
        <v>8</v>
      </c>
      <c r="B6381" s="160" t="s">
        <v>8</v>
      </c>
      <c r="C6381" s="158" t="s">
        <v>71</v>
      </c>
      <c r="D6381" s="160" t="s">
        <v>2</v>
      </c>
      <c r="E6381" s="162" t="s">
        <v>47</v>
      </c>
      <c r="F6381" s="162">
        <v>1</v>
      </c>
      <c r="G6381" s="172">
        <v>1</v>
      </c>
      <c r="H6381" s="154" t="s">
        <v>2054</v>
      </c>
      <c r="I6381" s="364" t="s">
        <v>51</v>
      </c>
      <c r="J6381" s="311">
        <v>0.5</v>
      </c>
      <c r="K6381" s="311">
        <f>1/COUNTIF(L:L,L6381)</f>
        <v>0.5</v>
      </c>
      <c r="L6381" s="306" t="str">
        <f t="shared" si="39"/>
        <v>PAMPLONA ,VINCENT</v>
      </c>
      <c r="M6381" s="161" t="s">
        <v>4809</v>
      </c>
      <c r="N6381" s="161" t="s">
        <v>4808</v>
      </c>
      <c r="O6381" s="155"/>
      <c r="P6381" s="155" t="s">
        <v>1282</v>
      </c>
      <c r="Q6381" s="155"/>
      <c r="R6381" s="155" t="s">
        <v>1176</v>
      </c>
      <c r="S6381" s="155" t="s">
        <v>1282</v>
      </c>
      <c r="T6381" s="155"/>
      <c r="U6381" s="155" t="s">
        <v>1282</v>
      </c>
      <c r="V6381" s="160" t="s">
        <v>5919</v>
      </c>
      <c r="W6381" s="164">
        <v>0.12</v>
      </c>
      <c r="X6381" s="160"/>
      <c r="Y6381" s="511">
        <v>123</v>
      </c>
      <c r="Z6381" s="139"/>
    </row>
    <row r="6382" spans="1:26" ht="15" customHeight="1">
      <c r="A6382" s="160" t="s">
        <v>1180</v>
      </c>
      <c r="B6382" s="160" t="s">
        <v>13</v>
      </c>
      <c r="C6382" s="158" t="s">
        <v>1347</v>
      </c>
      <c r="D6382" s="160" t="s">
        <v>2</v>
      </c>
      <c r="E6382" s="162" t="s">
        <v>47</v>
      </c>
      <c r="F6382" s="162">
        <v>1</v>
      </c>
      <c r="G6382" s="172">
        <v>1</v>
      </c>
      <c r="H6382" s="154" t="s">
        <v>2068</v>
      </c>
      <c r="I6382" s="155" t="s">
        <v>51</v>
      </c>
      <c r="J6382" s="311">
        <v>0.25</v>
      </c>
      <c r="K6382" s="311">
        <f>1/COUNTIF(L:L,L6382)</f>
        <v>0.25</v>
      </c>
      <c r="L6382" s="306" t="str">
        <f t="shared" si="39"/>
        <v>BAUTISTA ,RALPH BRYAN</v>
      </c>
      <c r="M6382" s="161" t="s">
        <v>1672</v>
      </c>
      <c r="N6382" s="161" t="s">
        <v>6620</v>
      </c>
      <c r="O6382" s="158" t="s">
        <v>1503</v>
      </c>
      <c r="P6382" s="158"/>
      <c r="Q6382" s="158" t="s">
        <v>1503</v>
      </c>
      <c r="R6382" s="158" t="s">
        <v>1176</v>
      </c>
      <c r="S6382" s="158"/>
      <c r="T6382" s="158" t="s">
        <v>1503</v>
      </c>
      <c r="U6382" s="158"/>
      <c r="V6382" s="160" t="s">
        <v>5919</v>
      </c>
      <c r="W6382" s="164">
        <v>0.12</v>
      </c>
      <c r="X6382" s="160"/>
      <c r="Y6382" s="511">
        <v>480</v>
      </c>
      <c r="Z6382" s="139"/>
    </row>
    <row r="6383" spans="1:26" ht="15" customHeight="1">
      <c r="A6383" s="160" t="s">
        <v>1306</v>
      </c>
      <c r="B6383" s="160" t="s">
        <v>10</v>
      </c>
      <c r="C6383" s="158" t="s">
        <v>2832</v>
      </c>
      <c r="D6383" s="160" t="s">
        <v>2</v>
      </c>
      <c r="E6383" s="162" t="s">
        <v>47</v>
      </c>
      <c r="F6383" s="162">
        <v>1</v>
      </c>
      <c r="G6383" s="172">
        <v>1</v>
      </c>
      <c r="H6383" s="154" t="s">
        <v>2083</v>
      </c>
      <c r="I6383" s="154" t="s">
        <v>51</v>
      </c>
      <c r="J6383" s="311">
        <v>0.33333333333333331</v>
      </c>
      <c r="K6383" s="311">
        <f>1/COUNTIF(L:L,L6383)</f>
        <v>0.33333333333333331</v>
      </c>
      <c r="L6383" s="306" t="str">
        <f t="shared" si="39"/>
        <v>CIMATU ,MARK ANTHONY</v>
      </c>
      <c r="M6383" s="160" t="s">
        <v>4824</v>
      </c>
      <c r="N6383" s="160" t="s">
        <v>1360</v>
      </c>
      <c r="O6383" s="158"/>
      <c r="P6383" s="158"/>
      <c r="Q6383" s="158" t="s">
        <v>1167</v>
      </c>
      <c r="R6383" s="158" t="s">
        <v>1176</v>
      </c>
      <c r="S6383" s="158"/>
      <c r="T6383" s="158"/>
      <c r="U6383" s="158" t="s">
        <v>1167</v>
      </c>
      <c r="V6383" s="160" t="s">
        <v>5919</v>
      </c>
      <c r="W6383" s="164">
        <v>0.12</v>
      </c>
      <c r="X6383" s="160"/>
      <c r="Y6383" s="856">
        <v>364</v>
      </c>
      <c r="Z6383" s="139"/>
    </row>
    <row r="6384" spans="1:26" ht="15" customHeight="1">
      <c r="A6384" s="160" t="s">
        <v>1325</v>
      </c>
      <c r="B6384" s="160" t="s">
        <v>10</v>
      </c>
      <c r="C6384" s="158" t="s">
        <v>1326</v>
      </c>
      <c r="D6384" s="160" t="s">
        <v>2</v>
      </c>
      <c r="E6384" s="162" t="s">
        <v>47</v>
      </c>
      <c r="F6384" s="162">
        <v>1</v>
      </c>
      <c r="G6384" s="172">
        <v>1</v>
      </c>
      <c r="H6384" s="154" t="s">
        <v>2085</v>
      </c>
      <c r="I6384" s="154" t="s">
        <v>51</v>
      </c>
      <c r="J6384" s="311">
        <v>0.5</v>
      </c>
      <c r="K6384" s="311">
        <f>1/COUNTIF(L:L,L6384)</f>
        <v>0.5</v>
      </c>
      <c r="L6384" s="306" t="str">
        <f t="shared" si="39"/>
        <v>PALMA ,JOHN RAFAEL</v>
      </c>
      <c r="M6384" s="160" t="s">
        <v>2294</v>
      </c>
      <c r="N6384" s="160" t="s">
        <v>4792</v>
      </c>
      <c r="O6384" s="158" t="s">
        <v>1176</v>
      </c>
      <c r="P6384" s="158"/>
      <c r="Q6384" s="158" t="s">
        <v>1158</v>
      </c>
      <c r="R6384" s="158"/>
      <c r="S6384" s="158" t="s">
        <v>1158</v>
      </c>
      <c r="T6384" s="158"/>
      <c r="U6384" s="158" t="s">
        <v>1158</v>
      </c>
      <c r="V6384" s="160" t="s">
        <v>5919</v>
      </c>
      <c r="W6384" s="164">
        <v>0.12</v>
      </c>
      <c r="X6384" s="160"/>
      <c r="Y6384" s="511">
        <v>390</v>
      </c>
      <c r="Z6384" s="139"/>
    </row>
    <row r="6385" spans="1:26" ht="15" customHeight="1">
      <c r="A6385" s="160" t="s">
        <v>8</v>
      </c>
      <c r="B6385" s="160" t="s">
        <v>8</v>
      </c>
      <c r="C6385" s="158" t="s">
        <v>71</v>
      </c>
      <c r="D6385" s="160" t="s">
        <v>2</v>
      </c>
      <c r="E6385" s="162" t="s">
        <v>47</v>
      </c>
      <c r="F6385" s="162">
        <v>1</v>
      </c>
      <c r="G6385" s="172">
        <v>1</v>
      </c>
      <c r="H6385" s="154" t="s">
        <v>4465</v>
      </c>
      <c r="I6385" s="364" t="s">
        <v>51</v>
      </c>
      <c r="J6385" s="311">
        <v>0.5</v>
      </c>
      <c r="K6385" s="311">
        <f>1/COUNTIF(L:L,L6385)</f>
        <v>0.5</v>
      </c>
      <c r="L6385" s="306" t="str">
        <f t="shared" si="39"/>
        <v>TAN ,ALBENO DHANE</v>
      </c>
      <c r="M6385" s="702" t="s">
        <v>12377</v>
      </c>
      <c r="N6385" s="702" t="s">
        <v>12378</v>
      </c>
      <c r="O6385" s="155"/>
      <c r="P6385" s="155" t="s">
        <v>1158</v>
      </c>
      <c r="Q6385" s="155" t="s">
        <v>1176</v>
      </c>
      <c r="R6385" s="155"/>
      <c r="S6385" s="155" t="s">
        <v>1158</v>
      </c>
      <c r="T6385" s="155"/>
      <c r="U6385" s="155" t="s">
        <v>1158</v>
      </c>
      <c r="V6385" s="160" t="s">
        <v>5919</v>
      </c>
      <c r="W6385" s="164">
        <v>0.12</v>
      </c>
      <c r="X6385" s="160"/>
      <c r="Y6385" s="511">
        <v>493</v>
      </c>
      <c r="Z6385" s="139"/>
    </row>
    <row r="6386" spans="1:26" ht="15" customHeight="1">
      <c r="A6386" s="160" t="s">
        <v>8</v>
      </c>
      <c r="B6386" s="160" t="s">
        <v>8</v>
      </c>
      <c r="C6386" s="158" t="s">
        <v>120</v>
      </c>
      <c r="D6386" s="160" t="s">
        <v>2</v>
      </c>
      <c r="E6386" s="162" t="s">
        <v>47</v>
      </c>
      <c r="F6386" s="162">
        <v>1</v>
      </c>
      <c r="G6386" s="172">
        <v>1</v>
      </c>
      <c r="H6386" s="898" t="s">
        <v>4473</v>
      </c>
      <c r="I6386" s="154" t="s">
        <v>51</v>
      </c>
      <c r="J6386" s="311">
        <v>0.5</v>
      </c>
      <c r="K6386" s="311">
        <f>1/COUNTIF(L:L,L6386)</f>
        <v>0.5</v>
      </c>
      <c r="L6386" s="306" t="str">
        <f t="shared" si="39"/>
        <v>CAMPORASO ,JEWEL</v>
      </c>
      <c r="M6386" s="160" t="s">
        <v>4871</v>
      </c>
      <c r="N6386" s="160" t="s">
        <v>4870</v>
      </c>
      <c r="O6386" s="497"/>
      <c r="P6386" s="158"/>
      <c r="Q6386" s="158"/>
      <c r="R6386" s="158"/>
      <c r="S6386" s="158"/>
      <c r="T6386" s="158"/>
      <c r="U6386" s="158"/>
      <c r="V6386" s="160" t="s">
        <v>5919</v>
      </c>
      <c r="W6386" s="164">
        <v>0.12</v>
      </c>
      <c r="X6386" s="160"/>
      <c r="Y6386" s="511">
        <v>241</v>
      </c>
      <c r="Z6386" s="139"/>
    </row>
    <row r="6387" spans="1:26" ht="15" customHeight="1">
      <c r="A6387" s="160" t="s">
        <v>1184</v>
      </c>
      <c r="B6387" s="160" t="s">
        <v>15</v>
      </c>
      <c r="C6387" s="158" t="s">
        <v>1177</v>
      </c>
      <c r="D6387" s="160" t="s">
        <v>2</v>
      </c>
      <c r="E6387" s="162" t="s">
        <v>47</v>
      </c>
      <c r="F6387" s="162">
        <v>1</v>
      </c>
      <c r="G6387" s="172">
        <v>1</v>
      </c>
      <c r="H6387" s="154" t="s">
        <v>5309</v>
      </c>
      <c r="I6387" s="154" t="s">
        <v>51</v>
      </c>
      <c r="J6387" s="311">
        <v>0.5</v>
      </c>
      <c r="K6387" s="311">
        <f>1/COUNTIF(L:L,L6387)</f>
        <v>0.5</v>
      </c>
      <c r="L6387" s="306" t="str">
        <f t="shared" si="39"/>
        <v>GALANG ,MARK JULUIS</v>
      </c>
      <c r="M6387" s="160" t="s">
        <v>4602</v>
      </c>
      <c r="N6387" s="160" t="s">
        <v>4827</v>
      </c>
      <c r="O6387" s="158"/>
      <c r="P6387" s="158" t="s">
        <v>1155</v>
      </c>
      <c r="Q6387" s="158" t="s">
        <v>1176</v>
      </c>
      <c r="R6387" s="158"/>
      <c r="S6387" s="158" t="s">
        <v>1155</v>
      </c>
      <c r="T6387" s="158"/>
      <c r="U6387" s="158"/>
      <c r="V6387" s="160" t="s">
        <v>5919</v>
      </c>
      <c r="W6387" s="164">
        <v>0.12</v>
      </c>
      <c r="X6387" s="160"/>
      <c r="Y6387" s="511">
        <v>323</v>
      </c>
      <c r="Z6387" s="139"/>
    </row>
    <row r="6388" spans="1:26" ht="15" customHeight="1">
      <c r="A6388" s="160" t="s">
        <v>8</v>
      </c>
      <c r="B6388" s="160" t="s">
        <v>8</v>
      </c>
      <c r="C6388" s="158" t="s">
        <v>120</v>
      </c>
      <c r="D6388" s="160" t="s">
        <v>2</v>
      </c>
      <c r="E6388" s="162" t="s">
        <v>47</v>
      </c>
      <c r="F6388" s="162">
        <v>1</v>
      </c>
      <c r="G6388" s="172">
        <v>1</v>
      </c>
      <c r="H6388" s="154" t="s">
        <v>5315</v>
      </c>
      <c r="I6388" s="155" t="s">
        <v>51</v>
      </c>
      <c r="J6388" s="311">
        <v>0.5</v>
      </c>
      <c r="K6388" s="311">
        <f>1/COUNTIF(L:L,L6388)</f>
        <v>0.5</v>
      </c>
      <c r="L6388" s="306" t="str">
        <f t="shared" si="39"/>
        <v>AREVALO ,JOHN LESTER</v>
      </c>
      <c r="M6388" s="726" t="s">
        <v>7439</v>
      </c>
      <c r="N6388" s="726" t="s">
        <v>7414</v>
      </c>
      <c r="O6388" s="158" t="s">
        <v>1158</v>
      </c>
      <c r="P6388" s="158"/>
      <c r="Q6388" s="158" t="s">
        <v>1158</v>
      </c>
      <c r="R6388" s="158"/>
      <c r="S6388" s="158" t="s">
        <v>1176</v>
      </c>
      <c r="T6388" s="158" t="s">
        <v>1158</v>
      </c>
      <c r="U6388" s="158"/>
      <c r="V6388" s="160" t="s">
        <v>5919</v>
      </c>
      <c r="W6388" s="164">
        <v>0.12</v>
      </c>
      <c r="X6388" s="160"/>
      <c r="Y6388" s="511">
        <v>223</v>
      </c>
      <c r="Z6388" s="139"/>
    </row>
    <row r="6389" spans="1:26" ht="15" customHeight="1">
      <c r="A6389" s="160" t="s">
        <v>1306</v>
      </c>
      <c r="B6389" s="160" t="s">
        <v>10</v>
      </c>
      <c r="C6389" s="158" t="s">
        <v>2832</v>
      </c>
      <c r="D6389" s="160" t="s">
        <v>2</v>
      </c>
      <c r="E6389" s="162" t="s">
        <v>47</v>
      </c>
      <c r="F6389" s="162">
        <v>1</v>
      </c>
      <c r="G6389" s="172">
        <v>1</v>
      </c>
      <c r="H6389" s="154" t="s">
        <v>5482</v>
      </c>
      <c r="I6389" s="155" t="s">
        <v>4538</v>
      </c>
      <c r="J6389" s="311"/>
      <c r="K6389" s="311"/>
      <c r="L6389" s="306"/>
      <c r="M6389" s="160"/>
      <c r="N6389" s="160"/>
      <c r="O6389" s="158"/>
      <c r="P6389" s="158"/>
      <c r="Q6389" s="158"/>
      <c r="R6389" s="158"/>
      <c r="S6389" s="158"/>
      <c r="T6389" s="158"/>
      <c r="U6389" s="158"/>
      <c r="V6389" s="160" t="s">
        <v>5919</v>
      </c>
      <c r="W6389" s="164">
        <v>0.12</v>
      </c>
      <c r="X6389" s="160"/>
      <c r="Y6389" s="511">
        <v>0</v>
      </c>
      <c r="Z6389" s="139"/>
    </row>
    <row r="6390" spans="1:26" ht="15" customHeight="1">
      <c r="A6390" s="512" t="s">
        <v>1184</v>
      </c>
      <c r="B6390" s="512" t="s">
        <v>15</v>
      </c>
      <c r="C6390" s="516" t="s">
        <v>1185</v>
      </c>
      <c r="D6390" s="161" t="s">
        <v>2</v>
      </c>
      <c r="E6390" s="160" t="s">
        <v>47</v>
      </c>
      <c r="F6390" s="162">
        <v>1</v>
      </c>
      <c r="G6390" s="172">
        <v>1</v>
      </c>
      <c r="H6390" s="519" t="s">
        <v>6216</v>
      </c>
      <c r="I6390" s="364" t="s">
        <v>51</v>
      </c>
      <c r="J6390" s="311">
        <v>0.33333333333333331</v>
      </c>
      <c r="K6390" s="311">
        <f>1/COUNTIF(L:L,L6390)</f>
        <v>0.33333333333333331</v>
      </c>
      <c r="L6390" s="306" t="str">
        <f t="shared" ref="L6390:L6391" si="40">CONCATENATE(M6390, " ,",N6390)</f>
        <v>MAZO ,ARIEL</v>
      </c>
      <c r="M6390" s="702" t="s">
        <v>12484</v>
      </c>
      <c r="N6390" s="702" t="s">
        <v>1409</v>
      </c>
      <c r="O6390" s="519"/>
      <c r="P6390" s="519"/>
      <c r="Q6390" s="155" t="s">
        <v>1167</v>
      </c>
      <c r="R6390" s="155" t="s">
        <v>1176</v>
      </c>
      <c r="S6390" s="519"/>
      <c r="T6390" s="519"/>
      <c r="U6390" s="155" t="s">
        <v>1167</v>
      </c>
      <c r="V6390" s="160" t="s">
        <v>5919</v>
      </c>
      <c r="W6390" s="164">
        <v>0.12</v>
      </c>
      <c r="X6390" s="513"/>
      <c r="Y6390" s="511">
        <v>795</v>
      </c>
      <c r="Z6390" s="139"/>
    </row>
    <row r="6391" spans="1:26" ht="15" customHeight="1">
      <c r="A6391" s="512" t="s">
        <v>1184</v>
      </c>
      <c r="B6391" s="512" t="s">
        <v>15</v>
      </c>
      <c r="C6391" s="516" t="s">
        <v>1185</v>
      </c>
      <c r="D6391" s="161" t="s">
        <v>2</v>
      </c>
      <c r="E6391" s="160" t="s">
        <v>47</v>
      </c>
      <c r="F6391" s="162">
        <v>1</v>
      </c>
      <c r="G6391" s="172">
        <v>1</v>
      </c>
      <c r="H6391" s="517" t="s">
        <v>6138</v>
      </c>
      <c r="I6391" s="364" t="s">
        <v>51</v>
      </c>
      <c r="J6391" s="311">
        <v>0.33333333333333331</v>
      </c>
      <c r="K6391" s="311">
        <f>1/COUNTIF(L:L,L6391)</f>
        <v>0.33333333333333331</v>
      </c>
      <c r="L6391" s="306" t="str">
        <f t="shared" si="40"/>
        <v>MAZO ,ARIEL</v>
      </c>
      <c r="M6391" s="702" t="s">
        <v>12484</v>
      </c>
      <c r="N6391" s="702" t="s">
        <v>1409</v>
      </c>
      <c r="O6391" s="519"/>
      <c r="P6391" s="155" t="s">
        <v>1167</v>
      </c>
      <c r="Q6391" s="519"/>
      <c r="R6391" s="155" t="s">
        <v>1176</v>
      </c>
      <c r="S6391" s="519"/>
      <c r="T6391" s="155" t="s">
        <v>1167</v>
      </c>
      <c r="U6391" s="519"/>
      <c r="V6391" s="160" t="s">
        <v>5919</v>
      </c>
      <c r="W6391" s="164">
        <v>0.12</v>
      </c>
      <c r="X6391" s="516"/>
      <c r="Y6391" s="511">
        <v>795</v>
      </c>
      <c r="Z6391" s="139"/>
    </row>
    <row r="6392" spans="1:26" ht="15" customHeight="1">
      <c r="A6392" s="160" t="s">
        <v>8</v>
      </c>
      <c r="B6392" s="160" t="s">
        <v>8</v>
      </c>
      <c r="C6392" s="158" t="s">
        <v>71</v>
      </c>
      <c r="D6392" s="160" t="s">
        <v>2</v>
      </c>
      <c r="E6392" s="162" t="s">
        <v>47</v>
      </c>
      <c r="F6392" s="162">
        <v>1</v>
      </c>
      <c r="G6392" s="172">
        <v>1</v>
      </c>
      <c r="H6392" s="154" t="s">
        <v>5437</v>
      </c>
      <c r="I6392" s="364" t="s">
        <v>51</v>
      </c>
      <c r="J6392" s="311">
        <v>0.5</v>
      </c>
      <c r="K6392" s="311">
        <f>1/COUNTIF(L:L,L6392)</f>
        <v>0.5</v>
      </c>
      <c r="L6392" s="306" t="str">
        <f t="shared" ref="L6392:L6397" si="41">CONCATENATE(M6392, " ,",N6392)</f>
        <v>BECERO ,RANDY</v>
      </c>
      <c r="M6392" s="161" t="s">
        <v>12381</v>
      </c>
      <c r="N6392" s="161" t="s">
        <v>7349</v>
      </c>
      <c r="O6392" s="155" t="s">
        <v>1167</v>
      </c>
      <c r="P6392" s="155"/>
      <c r="Q6392" s="155" t="s">
        <v>1167</v>
      </c>
      <c r="R6392" s="155" t="s">
        <v>1156</v>
      </c>
      <c r="S6392" s="155"/>
      <c r="T6392" s="155" t="s">
        <v>1167</v>
      </c>
      <c r="U6392" s="155"/>
      <c r="V6392" s="161" t="s">
        <v>5919</v>
      </c>
      <c r="W6392" s="174">
        <v>0.12</v>
      </c>
      <c r="X6392" s="516"/>
      <c r="Y6392" s="511">
        <v>515</v>
      </c>
      <c r="Z6392" s="139"/>
    </row>
    <row r="6393" spans="1:26" ht="15" customHeight="1">
      <c r="A6393" s="160" t="s">
        <v>1184</v>
      </c>
      <c r="B6393" s="160" t="s">
        <v>15</v>
      </c>
      <c r="C6393" s="158" t="s">
        <v>1177</v>
      </c>
      <c r="D6393" s="160" t="s">
        <v>2</v>
      </c>
      <c r="E6393" s="162" t="s">
        <v>47</v>
      </c>
      <c r="F6393" s="162">
        <v>1</v>
      </c>
      <c r="G6393" s="172">
        <v>1</v>
      </c>
      <c r="H6393" s="154" t="s">
        <v>6069</v>
      </c>
      <c r="I6393" s="155" t="s">
        <v>51</v>
      </c>
      <c r="J6393" s="311">
        <v>0.33333333333333331</v>
      </c>
      <c r="K6393" s="311">
        <f>1/COUNTIF(L:L,L6393)</f>
        <v>0.33333333333333331</v>
      </c>
      <c r="L6393" s="306" t="str">
        <f t="shared" si="41"/>
        <v>LOMIO ,JUPITER</v>
      </c>
      <c r="M6393" s="161" t="s">
        <v>4915</v>
      </c>
      <c r="N6393" s="161" t="s">
        <v>4916</v>
      </c>
      <c r="O6393" s="519"/>
      <c r="P6393" s="158" t="s">
        <v>5006</v>
      </c>
      <c r="Q6393" s="519"/>
      <c r="R6393" s="158" t="s">
        <v>1176</v>
      </c>
      <c r="S6393" s="158" t="s">
        <v>5006</v>
      </c>
      <c r="T6393" s="155"/>
      <c r="U6393" s="158" t="s">
        <v>5006</v>
      </c>
      <c r="V6393" s="160" t="s">
        <v>5919</v>
      </c>
      <c r="W6393" s="164">
        <v>0.12</v>
      </c>
      <c r="X6393" s="516"/>
      <c r="Y6393" s="511">
        <v>326</v>
      </c>
      <c r="Z6393" s="139"/>
    </row>
    <row r="6394" spans="1:26" ht="15" customHeight="1">
      <c r="A6394" s="160" t="s">
        <v>1169</v>
      </c>
      <c r="B6394" s="160" t="s">
        <v>5152</v>
      </c>
      <c r="C6394" s="158" t="s">
        <v>4423</v>
      </c>
      <c r="D6394" s="160" t="s">
        <v>2</v>
      </c>
      <c r="E6394" s="160" t="s">
        <v>47</v>
      </c>
      <c r="F6394" s="162">
        <v>1</v>
      </c>
      <c r="G6394" s="172">
        <v>1</v>
      </c>
      <c r="H6394" s="154" t="s">
        <v>6720</v>
      </c>
      <c r="I6394" s="364" t="s">
        <v>51</v>
      </c>
      <c r="J6394" s="311">
        <v>0.5</v>
      </c>
      <c r="K6394" s="311">
        <f>1/COUNTIF(L:L,L6394)</f>
        <v>0.5</v>
      </c>
      <c r="L6394" s="306" t="str">
        <f t="shared" si="41"/>
        <v>SOBREVEGA ,CARL ERWIN</v>
      </c>
      <c r="M6394" s="161" t="s">
        <v>6031</v>
      </c>
      <c r="N6394" s="161" t="s">
        <v>6032</v>
      </c>
      <c r="O6394" s="519"/>
      <c r="P6394" s="158" t="s">
        <v>1155</v>
      </c>
      <c r="Q6394" s="519"/>
      <c r="R6394" s="158" t="s">
        <v>1155</v>
      </c>
      <c r="S6394" s="158"/>
      <c r="T6394" s="158" t="s">
        <v>1155</v>
      </c>
      <c r="U6394" s="158" t="s">
        <v>1176</v>
      </c>
      <c r="V6394" s="160" t="s">
        <v>5919</v>
      </c>
      <c r="W6394" s="164">
        <v>0.12</v>
      </c>
      <c r="X6394" s="516"/>
      <c r="Y6394" s="511">
        <v>572</v>
      </c>
      <c r="Z6394" s="139"/>
    </row>
    <row r="6395" spans="1:26" ht="15" customHeight="1">
      <c r="A6395" s="160" t="s">
        <v>1169</v>
      </c>
      <c r="B6395" s="160" t="s">
        <v>5152</v>
      </c>
      <c r="C6395" s="158" t="s">
        <v>4423</v>
      </c>
      <c r="D6395" s="160" t="s">
        <v>2</v>
      </c>
      <c r="E6395" s="160" t="s">
        <v>47</v>
      </c>
      <c r="F6395" s="162">
        <v>1</v>
      </c>
      <c r="G6395" s="172">
        <v>1</v>
      </c>
      <c r="H6395" s="869" t="s">
        <v>6849</v>
      </c>
      <c r="I6395" s="364" t="s">
        <v>51</v>
      </c>
      <c r="J6395" s="311">
        <v>0.33333333333333331</v>
      </c>
      <c r="K6395" s="311">
        <f>1/COUNTIF(L:L,L6395)</f>
        <v>0.33333333333333331</v>
      </c>
      <c r="L6395" s="306" t="str">
        <f t="shared" si="41"/>
        <v>SOMO  ,ARVE FLOYD</v>
      </c>
      <c r="M6395" s="520" t="s">
        <v>4914</v>
      </c>
      <c r="N6395" s="520" t="s">
        <v>4819</v>
      </c>
      <c r="O6395" s="519"/>
      <c r="P6395" s="519"/>
      <c r="Q6395" s="519"/>
      <c r="R6395" s="519"/>
      <c r="S6395" s="519"/>
      <c r="T6395" s="519"/>
      <c r="U6395" s="519"/>
      <c r="V6395" s="160" t="s">
        <v>5919</v>
      </c>
      <c r="W6395" s="164">
        <v>0.12</v>
      </c>
      <c r="X6395" s="513"/>
      <c r="Y6395" s="511">
        <v>584</v>
      </c>
      <c r="Z6395" s="644"/>
    </row>
    <row r="6396" spans="1:26" ht="15" customHeight="1">
      <c r="A6396" s="160" t="s">
        <v>8</v>
      </c>
      <c r="B6396" s="160" t="s">
        <v>8</v>
      </c>
      <c r="C6396" s="158" t="s">
        <v>120</v>
      </c>
      <c r="D6396" s="172" t="s">
        <v>2</v>
      </c>
      <c r="E6396" s="172" t="s">
        <v>48</v>
      </c>
      <c r="F6396" s="172">
        <v>1</v>
      </c>
      <c r="G6396" s="172">
        <v>1</v>
      </c>
      <c r="H6396" s="137" t="s">
        <v>2117</v>
      </c>
      <c r="I6396" s="139" t="s">
        <v>51</v>
      </c>
      <c r="J6396" s="311">
        <v>0.5</v>
      </c>
      <c r="K6396" s="311">
        <f>1/COUNTIF(L:L,L6396)</f>
        <v>0.5</v>
      </c>
      <c r="L6396" s="306" t="str">
        <f t="shared" si="41"/>
        <v>DURAN ,MARLON</v>
      </c>
      <c r="M6396" s="161" t="s">
        <v>4781</v>
      </c>
      <c r="N6396" s="161" t="s">
        <v>1470</v>
      </c>
      <c r="O6396" s="155" t="s">
        <v>1157</v>
      </c>
      <c r="P6396" s="155"/>
      <c r="Q6396" s="155" t="s">
        <v>1157</v>
      </c>
      <c r="R6396" s="155" t="s">
        <v>1176</v>
      </c>
      <c r="S6396" s="155"/>
      <c r="T6396" s="155" t="s">
        <v>1157</v>
      </c>
      <c r="U6396" s="155"/>
      <c r="V6396" s="161" t="s">
        <v>5919</v>
      </c>
      <c r="W6396" s="174">
        <v>0.12</v>
      </c>
      <c r="X6396" s="175"/>
      <c r="Y6396" s="511">
        <v>234</v>
      </c>
      <c r="Z6396" s="139"/>
    </row>
    <row r="6397" spans="1:26" ht="15" customHeight="1">
      <c r="A6397" s="160" t="s">
        <v>8</v>
      </c>
      <c r="B6397" s="160" t="s">
        <v>8</v>
      </c>
      <c r="C6397" s="158" t="s">
        <v>71</v>
      </c>
      <c r="D6397" s="172" t="s">
        <v>2</v>
      </c>
      <c r="E6397" s="172" t="s">
        <v>48</v>
      </c>
      <c r="F6397" s="172">
        <v>1</v>
      </c>
      <c r="G6397" s="172">
        <v>1</v>
      </c>
      <c r="H6397" s="137" t="s">
        <v>2118</v>
      </c>
      <c r="I6397" s="364" t="s">
        <v>51</v>
      </c>
      <c r="J6397" s="311">
        <v>0.5</v>
      </c>
      <c r="K6397" s="891">
        <f>1/COUNTIF(L:L,L6397)</f>
        <v>0.5</v>
      </c>
      <c r="L6397" s="830" t="str">
        <f t="shared" si="41"/>
        <v>GO  ,JOHN PAUL</v>
      </c>
      <c r="M6397" s="161" t="s">
        <v>4774</v>
      </c>
      <c r="N6397" s="161" t="s">
        <v>2009</v>
      </c>
      <c r="O6397" s="155" t="s">
        <v>1157</v>
      </c>
      <c r="P6397" s="155"/>
      <c r="Q6397" s="155" t="s">
        <v>1156</v>
      </c>
      <c r="R6397" s="155" t="s">
        <v>1157</v>
      </c>
      <c r="S6397" s="155"/>
      <c r="T6397" s="155" t="s">
        <v>1157</v>
      </c>
      <c r="U6397" s="155"/>
      <c r="V6397" s="161" t="s">
        <v>5919</v>
      </c>
      <c r="W6397" s="174">
        <v>0.12</v>
      </c>
      <c r="X6397" s="175"/>
      <c r="Y6397" s="511">
        <v>543</v>
      </c>
      <c r="Z6397" s="139"/>
    </row>
    <row r="6398" spans="1:26" ht="15" customHeight="1">
      <c r="A6398" s="160" t="s">
        <v>1180</v>
      </c>
      <c r="B6398" s="160" t="s">
        <v>13</v>
      </c>
      <c r="C6398" s="158" t="s">
        <v>1347</v>
      </c>
      <c r="D6398" s="172" t="s">
        <v>2</v>
      </c>
      <c r="E6398" s="172" t="s">
        <v>48</v>
      </c>
      <c r="F6398" s="172">
        <v>1</v>
      </c>
      <c r="G6398" s="172">
        <v>1</v>
      </c>
      <c r="H6398" s="137" t="s">
        <v>2119</v>
      </c>
      <c r="I6398" s="155" t="s">
        <v>51</v>
      </c>
      <c r="J6398" s="311">
        <v>1</v>
      </c>
      <c r="K6398" s="311">
        <f>1/COUNTIF(L:L,L6398)</f>
        <v>1</v>
      </c>
      <c r="L6398" s="306" t="str">
        <f t="shared" ref="L6398:L6405" si="42">CONCATENATE(M6398, " ,",N6398)</f>
        <v>BOLITO ,JOHN ERRON</v>
      </c>
      <c r="M6398" s="161" t="s">
        <v>7123</v>
      </c>
      <c r="N6398" s="161" t="s">
        <v>7122</v>
      </c>
      <c r="O6398" s="155" t="s">
        <v>1293</v>
      </c>
      <c r="P6398" s="155" t="s">
        <v>1293</v>
      </c>
      <c r="Q6398" s="155" t="s">
        <v>1293</v>
      </c>
      <c r="R6398" s="155" t="s">
        <v>1293</v>
      </c>
      <c r="S6398" s="155" t="s">
        <v>1176</v>
      </c>
      <c r="T6398" s="155" t="s">
        <v>1293</v>
      </c>
      <c r="U6398" s="155" t="s">
        <v>1293</v>
      </c>
      <c r="V6398" s="161" t="s">
        <v>5919</v>
      </c>
      <c r="W6398" s="174">
        <v>0.12</v>
      </c>
      <c r="X6398" s="175"/>
      <c r="Y6398" s="511">
        <v>490</v>
      </c>
      <c r="Z6398" s="139"/>
    </row>
    <row r="6399" spans="1:26" ht="15" customHeight="1">
      <c r="A6399" s="160" t="s">
        <v>1184</v>
      </c>
      <c r="B6399" s="160" t="s">
        <v>15</v>
      </c>
      <c r="C6399" s="158" t="s">
        <v>1177</v>
      </c>
      <c r="D6399" s="172" t="s">
        <v>2</v>
      </c>
      <c r="E6399" s="172" t="s">
        <v>48</v>
      </c>
      <c r="F6399" s="172">
        <v>1</v>
      </c>
      <c r="G6399" s="172">
        <v>1</v>
      </c>
      <c r="H6399" s="137" t="s">
        <v>2120</v>
      </c>
      <c r="I6399" s="139" t="s">
        <v>51</v>
      </c>
      <c r="J6399" s="311">
        <v>1</v>
      </c>
      <c r="K6399" s="311">
        <f>1/COUNTIF(L:L,L6399)</f>
        <v>1</v>
      </c>
      <c r="L6399" s="306" t="str">
        <f t="shared" si="42"/>
        <v>FALLARCUÑA ,CHRISTIAN</v>
      </c>
      <c r="M6399" s="160" t="s">
        <v>4965</v>
      </c>
      <c r="N6399" s="161" t="s">
        <v>1175</v>
      </c>
      <c r="O6399" s="155" t="s">
        <v>1162</v>
      </c>
      <c r="P6399" s="155" t="s">
        <v>1162</v>
      </c>
      <c r="Q6399" s="155" t="s">
        <v>1162</v>
      </c>
      <c r="R6399" s="155" t="s">
        <v>1176</v>
      </c>
      <c r="S6399" s="155" t="s">
        <v>1162</v>
      </c>
      <c r="T6399" s="155" t="s">
        <v>1162</v>
      </c>
      <c r="U6399" s="155" t="s">
        <v>1293</v>
      </c>
      <c r="V6399" s="161" t="s">
        <v>5919</v>
      </c>
      <c r="W6399" s="174">
        <v>0.12</v>
      </c>
      <c r="X6399" s="175"/>
      <c r="Y6399" s="511">
        <v>325</v>
      </c>
      <c r="Z6399" s="139"/>
    </row>
    <row r="6400" spans="1:26" ht="15" customHeight="1">
      <c r="A6400" s="160" t="s">
        <v>8</v>
      </c>
      <c r="B6400" s="160" t="s">
        <v>8</v>
      </c>
      <c r="C6400" s="158" t="s">
        <v>71</v>
      </c>
      <c r="D6400" s="172" t="s">
        <v>2</v>
      </c>
      <c r="E6400" s="172" t="s">
        <v>48</v>
      </c>
      <c r="F6400" s="172">
        <v>1</v>
      </c>
      <c r="G6400" s="172">
        <v>1</v>
      </c>
      <c r="H6400" s="137" t="s">
        <v>2121</v>
      </c>
      <c r="I6400" s="364" t="s">
        <v>51</v>
      </c>
      <c r="J6400" s="311">
        <v>1</v>
      </c>
      <c r="K6400" s="311">
        <f>1/COUNTIF(L:L,L6400)</f>
        <v>1</v>
      </c>
      <c r="L6400" s="306" t="str">
        <f t="shared" si="42"/>
        <v>TULAWIE ,ALAWI</v>
      </c>
      <c r="M6400" s="161" t="s">
        <v>7356</v>
      </c>
      <c r="N6400" s="161" t="s">
        <v>7357</v>
      </c>
      <c r="O6400" s="155" t="s">
        <v>1635</v>
      </c>
      <c r="P6400" s="155" t="s">
        <v>1635</v>
      </c>
      <c r="Q6400" s="155" t="s">
        <v>1156</v>
      </c>
      <c r="R6400" s="155" t="s">
        <v>1635</v>
      </c>
      <c r="S6400" s="155" t="s">
        <v>1635</v>
      </c>
      <c r="T6400" s="155" t="s">
        <v>1635</v>
      </c>
      <c r="U6400" s="155" t="s">
        <v>1635</v>
      </c>
      <c r="V6400" s="161" t="s">
        <v>5919</v>
      </c>
      <c r="W6400" s="174">
        <v>0.12</v>
      </c>
      <c r="X6400" s="175"/>
      <c r="Y6400" s="511">
        <v>131</v>
      </c>
      <c r="Z6400" s="139"/>
    </row>
    <row r="6401" spans="1:27" ht="15" customHeight="1">
      <c r="A6401" s="160" t="s">
        <v>1169</v>
      </c>
      <c r="B6401" s="160" t="s">
        <v>5152</v>
      </c>
      <c r="C6401" s="158" t="s">
        <v>6815</v>
      </c>
      <c r="D6401" s="172" t="s">
        <v>2</v>
      </c>
      <c r="E6401" s="172" t="s">
        <v>48</v>
      </c>
      <c r="F6401" s="172">
        <v>1</v>
      </c>
      <c r="G6401" s="172">
        <v>1</v>
      </c>
      <c r="H6401" s="137" t="s">
        <v>2122</v>
      </c>
      <c r="I6401" s="155" t="s">
        <v>51</v>
      </c>
      <c r="J6401" s="311">
        <v>0.5</v>
      </c>
      <c r="K6401" s="311">
        <f>1/COUNTIF(L:L,L6401)</f>
        <v>0.5</v>
      </c>
      <c r="L6401" s="306" t="str">
        <f t="shared" si="42"/>
        <v>ORTEGA ,ARVIE</v>
      </c>
      <c r="M6401" s="161" t="s">
        <v>1408</v>
      </c>
      <c r="N6401" s="161" t="s">
        <v>6716</v>
      </c>
      <c r="O6401" s="155"/>
      <c r="P6401" s="155" t="s">
        <v>1158</v>
      </c>
      <c r="Q6401" s="155"/>
      <c r="R6401" s="155" t="s">
        <v>1158</v>
      </c>
      <c r="S6401" s="155"/>
      <c r="T6401" s="155" t="s">
        <v>1176</v>
      </c>
      <c r="U6401" s="155" t="s">
        <v>1158</v>
      </c>
      <c r="V6401" s="161" t="s">
        <v>5919</v>
      </c>
      <c r="W6401" s="174">
        <v>0.12</v>
      </c>
      <c r="X6401" s="175"/>
      <c r="Y6401" s="511">
        <v>592</v>
      </c>
      <c r="Z6401" s="139"/>
    </row>
    <row r="6402" spans="1:27" ht="15" customHeight="1">
      <c r="A6402" s="160" t="s">
        <v>8</v>
      </c>
      <c r="B6402" s="160" t="s">
        <v>8</v>
      </c>
      <c r="C6402" s="158" t="s">
        <v>120</v>
      </c>
      <c r="D6402" s="172" t="s">
        <v>2</v>
      </c>
      <c r="E6402" s="172" t="s">
        <v>48</v>
      </c>
      <c r="F6402" s="172">
        <v>1</v>
      </c>
      <c r="G6402" s="172">
        <v>1</v>
      </c>
      <c r="H6402" s="137" t="s">
        <v>2123</v>
      </c>
      <c r="I6402" s="139" t="s">
        <v>51</v>
      </c>
      <c r="J6402" s="311">
        <v>0.5</v>
      </c>
      <c r="K6402" s="311">
        <f>1/COUNTIF(L:L,L6402)</f>
        <v>0.5</v>
      </c>
      <c r="L6402" s="306" t="str">
        <f t="shared" si="42"/>
        <v>DURAN ,MARLON</v>
      </c>
      <c r="M6402" s="161" t="s">
        <v>4781</v>
      </c>
      <c r="N6402" s="161" t="s">
        <v>1470</v>
      </c>
      <c r="O6402" s="155"/>
      <c r="P6402" s="155" t="s">
        <v>1157</v>
      </c>
      <c r="Q6402" s="155"/>
      <c r="R6402" s="155" t="s">
        <v>1176</v>
      </c>
      <c r="S6402" s="155" t="s">
        <v>1157</v>
      </c>
      <c r="T6402" s="155"/>
      <c r="U6402" s="155" t="s">
        <v>1157</v>
      </c>
      <c r="V6402" s="161" t="s">
        <v>5919</v>
      </c>
      <c r="W6402" s="174">
        <v>0.12</v>
      </c>
      <c r="X6402" s="175"/>
      <c r="Y6402" s="511">
        <v>234</v>
      </c>
      <c r="Z6402" s="139"/>
    </row>
    <row r="6403" spans="1:27" ht="15" customHeight="1">
      <c r="A6403" s="160" t="s">
        <v>1415</v>
      </c>
      <c r="B6403" s="160" t="s">
        <v>5151</v>
      </c>
      <c r="C6403" s="158" t="s">
        <v>1170</v>
      </c>
      <c r="D6403" s="172" t="s">
        <v>2</v>
      </c>
      <c r="E6403" s="172" t="s">
        <v>48</v>
      </c>
      <c r="F6403" s="172">
        <v>1</v>
      </c>
      <c r="G6403" s="172">
        <v>1</v>
      </c>
      <c r="H6403" s="137" t="s">
        <v>2124</v>
      </c>
      <c r="I6403" s="364" t="s">
        <v>51</v>
      </c>
      <c r="J6403" s="311">
        <v>0.33333333333333331</v>
      </c>
      <c r="K6403" s="311">
        <f>1/COUNTIF(L:L,L6403)</f>
        <v>0.33333333333333331</v>
      </c>
      <c r="L6403" s="306" t="str">
        <f t="shared" si="42"/>
        <v>DURON ,JASON</v>
      </c>
      <c r="M6403" s="161" t="s">
        <v>12409</v>
      </c>
      <c r="N6403" s="161" t="s">
        <v>1396</v>
      </c>
      <c r="O6403" s="155"/>
      <c r="P6403" s="155" t="s">
        <v>1158</v>
      </c>
      <c r="Q6403" s="155"/>
      <c r="R6403" s="155"/>
      <c r="S6403" s="155" t="s">
        <v>1176</v>
      </c>
      <c r="T6403" s="155"/>
      <c r="U6403" s="155" t="s">
        <v>1158</v>
      </c>
      <c r="V6403" s="161" t="s">
        <v>5919</v>
      </c>
      <c r="W6403" s="174">
        <v>0.12</v>
      </c>
      <c r="X6403" s="175"/>
      <c r="Y6403" s="511">
        <v>547</v>
      </c>
      <c r="Z6403" s="139"/>
    </row>
    <row r="6404" spans="1:27" ht="15" customHeight="1">
      <c r="A6404" s="160" t="s">
        <v>1415</v>
      </c>
      <c r="B6404" s="160" t="s">
        <v>5151</v>
      </c>
      <c r="C6404" s="158" t="s">
        <v>1170</v>
      </c>
      <c r="D6404" s="172" t="s">
        <v>2</v>
      </c>
      <c r="E6404" s="172" t="s">
        <v>48</v>
      </c>
      <c r="F6404" s="172">
        <v>1</v>
      </c>
      <c r="G6404" s="172">
        <v>1</v>
      </c>
      <c r="H6404" s="137" t="s">
        <v>2125</v>
      </c>
      <c r="I6404" s="364" t="s">
        <v>51</v>
      </c>
      <c r="J6404" s="311">
        <v>0.33333333333333331</v>
      </c>
      <c r="K6404" s="311">
        <f>1/COUNTIF(L:L,L6404)</f>
        <v>0.33333333333333331</v>
      </c>
      <c r="L6404" s="306" t="str">
        <f t="shared" si="42"/>
        <v>DURON ,JASON</v>
      </c>
      <c r="M6404" s="161" t="s">
        <v>12409</v>
      </c>
      <c r="N6404" s="161" t="s">
        <v>1396</v>
      </c>
      <c r="O6404" s="155"/>
      <c r="P6404" s="155"/>
      <c r="Q6404" s="155" t="s">
        <v>1158</v>
      </c>
      <c r="R6404" s="155"/>
      <c r="S6404" s="155" t="s">
        <v>1176</v>
      </c>
      <c r="T6404" s="155" t="s">
        <v>1158</v>
      </c>
      <c r="U6404" s="155"/>
      <c r="V6404" s="161" t="s">
        <v>5919</v>
      </c>
      <c r="W6404" s="174">
        <v>0.12</v>
      </c>
      <c r="X6404" s="175"/>
      <c r="Y6404" s="511">
        <v>547</v>
      </c>
      <c r="Z6404" s="139"/>
    </row>
    <row r="6405" spans="1:27" ht="15" customHeight="1">
      <c r="A6405" s="160" t="s">
        <v>8</v>
      </c>
      <c r="B6405" s="160" t="s">
        <v>8</v>
      </c>
      <c r="C6405" s="158" t="s">
        <v>120</v>
      </c>
      <c r="D6405" s="172" t="s">
        <v>2</v>
      </c>
      <c r="E6405" s="172" t="s">
        <v>48</v>
      </c>
      <c r="F6405" s="172">
        <v>1</v>
      </c>
      <c r="G6405" s="172">
        <v>1</v>
      </c>
      <c r="H6405" s="137" t="s">
        <v>2126</v>
      </c>
      <c r="I6405" s="364" t="s">
        <v>51</v>
      </c>
      <c r="J6405" s="311">
        <v>0.5</v>
      </c>
      <c r="K6405" s="311">
        <f>1/COUNTIF(L:L,L6405)</f>
        <v>0.5</v>
      </c>
      <c r="L6405" s="306" t="str">
        <f t="shared" si="42"/>
        <v>PASCUAL ,JASON</v>
      </c>
      <c r="M6405" s="161" t="s">
        <v>1334</v>
      </c>
      <c r="N6405" s="161" t="s">
        <v>1396</v>
      </c>
      <c r="O6405" s="155" t="s">
        <v>1159</v>
      </c>
      <c r="P6405" s="155"/>
      <c r="Q6405" s="155" t="s">
        <v>1159</v>
      </c>
      <c r="R6405" s="155" t="s">
        <v>1176</v>
      </c>
      <c r="S6405" s="155"/>
      <c r="T6405" s="155" t="s">
        <v>1159</v>
      </c>
      <c r="U6405" s="155"/>
      <c r="V6405" s="161" t="s">
        <v>5919</v>
      </c>
      <c r="W6405" s="174">
        <v>0.12</v>
      </c>
      <c r="X6405" s="175"/>
      <c r="Y6405" s="511">
        <v>231</v>
      </c>
      <c r="Z6405" s="139"/>
    </row>
    <row r="6406" spans="1:27" ht="15" customHeight="1">
      <c r="A6406" s="160" t="s">
        <v>1180</v>
      </c>
      <c r="B6406" s="160" t="s">
        <v>13</v>
      </c>
      <c r="C6406" s="158" t="s">
        <v>7033</v>
      </c>
      <c r="D6406" s="172" t="s">
        <v>2</v>
      </c>
      <c r="E6406" s="172" t="s">
        <v>48</v>
      </c>
      <c r="F6406" s="172">
        <v>1</v>
      </c>
      <c r="G6406" s="172"/>
      <c r="H6406" s="137" t="s">
        <v>2127</v>
      </c>
      <c r="I6406" s="139" t="s">
        <v>6297</v>
      </c>
      <c r="J6406" s="311">
        <v>1</v>
      </c>
      <c r="K6406" s="311"/>
      <c r="L6406" s="306"/>
      <c r="M6406" s="161"/>
      <c r="N6406" s="161"/>
      <c r="O6406" s="155" t="s">
        <v>1635</v>
      </c>
      <c r="P6406" s="155" t="s">
        <v>1176</v>
      </c>
      <c r="Q6406" s="155" t="s">
        <v>1635</v>
      </c>
      <c r="R6406" s="155" t="s">
        <v>1635</v>
      </c>
      <c r="S6406" s="155" t="s">
        <v>1635</v>
      </c>
      <c r="T6406" s="155" t="s">
        <v>1635</v>
      </c>
      <c r="U6406" s="155" t="s">
        <v>1635</v>
      </c>
      <c r="V6406" s="161" t="s">
        <v>5919</v>
      </c>
      <c r="W6406" s="174">
        <v>0.12</v>
      </c>
      <c r="X6406" s="175"/>
      <c r="Y6406" s="511">
        <v>647</v>
      </c>
      <c r="Z6406" s="139"/>
      <c r="AA6406" s="900"/>
    </row>
    <row r="6407" spans="1:27" ht="15" customHeight="1">
      <c r="A6407" s="160" t="s">
        <v>8</v>
      </c>
      <c r="B6407" s="160" t="s">
        <v>8</v>
      </c>
      <c r="C6407" s="158" t="s">
        <v>120</v>
      </c>
      <c r="D6407" s="172" t="s">
        <v>2</v>
      </c>
      <c r="E6407" s="172" t="s">
        <v>48</v>
      </c>
      <c r="F6407" s="172">
        <v>1</v>
      </c>
      <c r="G6407" s="172">
        <v>1</v>
      </c>
      <c r="H6407" s="137" t="s">
        <v>2128</v>
      </c>
      <c r="I6407" s="364" t="s">
        <v>51</v>
      </c>
      <c r="J6407" s="311">
        <v>0.5</v>
      </c>
      <c r="K6407" s="311">
        <f>1/COUNTIF(L:L,L6407)</f>
        <v>0.5</v>
      </c>
      <c r="L6407" s="306" t="str">
        <f>CONCATENATE(M6407, " ,",N6407)</f>
        <v>PASCUAL ,JASON</v>
      </c>
      <c r="M6407" s="161" t="s">
        <v>1334</v>
      </c>
      <c r="N6407" s="161" t="s">
        <v>1396</v>
      </c>
      <c r="O6407" s="155"/>
      <c r="P6407" s="155" t="s">
        <v>1159</v>
      </c>
      <c r="Q6407" s="155"/>
      <c r="R6407" s="155" t="s">
        <v>1176</v>
      </c>
      <c r="S6407" s="155" t="s">
        <v>1159</v>
      </c>
      <c r="T6407" s="155"/>
      <c r="U6407" s="155" t="s">
        <v>1159</v>
      </c>
      <c r="V6407" s="161" t="s">
        <v>5919</v>
      </c>
      <c r="W6407" s="174">
        <v>0.12</v>
      </c>
      <c r="X6407" s="175"/>
      <c r="Y6407" s="511">
        <v>231</v>
      </c>
      <c r="Z6407" s="139"/>
    </row>
    <row r="6408" spans="1:27" ht="15" customHeight="1">
      <c r="A6408" s="160" t="s">
        <v>1173</v>
      </c>
      <c r="B6408" s="160" t="s">
        <v>16</v>
      </c>
      <c r="C6408" s="158" t="s">
        <v>1174</v>
      </c>
      <c r="D6408" s="172" t="s">
        <v>2</v>
      </c>
      <c r="E6408" s="172" t="s">
        <v>48</v>
      </c>
      <c r="F6408" s="172">
        <v>1</v>
      </c>
      <c r="G6408" s="172">
        <v>1</v>
      </c>
      <c r="H6408" s="137" t="s">
        <v>2129</v>
      </c>
      <c r="I6408" s="364" t="s">
        <v>51</v>
      </c>
      <c r="J6408" s="311">
        <v>1</v>
      </c>
      <c r="K6408" s="311">
        <v>1</v>
      </c>
      <c r="L6408" s="306" t="str">
        <f t="shared" ref="L6408" si="43">CONCATENATE(M6408, " ,",N6408)</f>
        <v>ABANES ,REYMAN</v>
      </c>
      <c r="M6408" s="161" t="s">
        <v>12489</v>
      </c>
      <c r="N6408" s="161" t="s">
        <v>12490</v>
      </c>
      <c r="O6408" s="155" t="s">
        <v>1162</v>
      </c>
      <c r="P6408" s="155" t="s">
        <v>1162</v>
      </c>
      <c r="Q6408" s="155" t="s">
        <v>1162</v>
      </c>
      <c r="R6408" s="155" t="s">
        <v>1176</v>
      </c>
      <c r="S6408" s="155" t="s">
        <v>1162</v>
      </c>
      <c r="T6408" s="155" t="s">
        <v>1162</v>
      </c>
      <c r="U6408" s="155" t="s">
        <v>1162</v>
      </c>
      <c r="V6408" s="161" t="s">
        <v>5919</v>
      </c>
      <c r="W6408" s="174">
        <v>0.12</v>
      </c>
      <c r="X6408" s="175"/>
      <c r="Y6408" s="511">
        <v>299</v>
      </c>
      <c r="Z6408" s="139"/>
    </row>
    <row r="6409" spans="1:27" ht="15" customHeight="1">
      <c r="A6409" s="160" t="s">
        <v>8</v>
      </c>
      <c r="B6409" s="160" t="s">
        <v>8</v>
      </c>
      <c r="C6409" s="158" t="s">
        <v>120</v>
      </c>
      <c r="D6409" s="172" t="s">
        <v>2</v>
      </c>
      <c r="E6409" s="172" t="s">
        <v>48</v>
      </c>
      <c r="F6409" s="172">
        <v>1</v>
      </c>
      <c r="G6409" s="172">
        <v>1</v>
      </c>
      <c r="H6409" s="137" t="s">
        <v>2130</v>
      </c>
      <c r="I6409" s="364" t="s">
        <v>51</v>
      </c>
      <c r="J6409" s="311">
        <v>0.5</v>
      </c>
      <c r="K6409" s="311">
        <f>1/COUNTIF(L:L,L6409)</f>
        <v>0.5</v>
      </c>
      <c r="L6409" s="306" t="str">
        <f>CONCATENATE(M6409, " ,",N6409)</f>
        <v>GARCIA ,CHRISTIAN</v>
      </c>
      <c r="M6409" s="161" t="s">
        <v>1393</v>
      </c>
      <c r="N6409" s="161" t="s">
        <v>1175</v>
      </c>
      <c r="O6409" s="155"/>
      <c r="P6409" s="155" t="s">
        <v>1161</v>
      </c>
      <c r="Q6409" s="155"/>
      <c r="R6409" s="155" t="s">
        <v>1176</v>
      </c>
      <c r="S6409" s="155" t="s">
        <v>1161</v>
      </c>
      <c r="T6409" s="155"/>
      <c r="U6409" s="155" t="s">
        <v>1161</v>
      </c>
      <c r="V6409" s="161" t="s">
        <v>5919</v>
      </c>
      <c r="W6409" s="174">
        <v>0.12</v>
      </c>
      <c r="X6409" s="175"/>
      <c r="Y6409" s="511">
        <v>229</v>
      </c>
      <c r="Z6409" s="139"/>
    </row>
    <row r="6410" spans="1:27" ht="15" customHeight="1">
      <c r="A6410" s="160" t="s">
        <v>8</v>
      </c>
      <c r="B6410" s="160" t="s">
        <v>8</v>
      </c>
      <c r="C6410" s="158" t="s">
        <v>120</v>
      </c>
      <c r="D6410" s="172" t="s">
        <v>2</v>
      </c>
      <c r="E6410" s="172" t="s">
        <v>48</v>
      </c>
      <c r="F6410" s="172">
        <v>1</v>
      </c>
      <c r="G6410" s="172">
        <v>1</v>
      </c>
      <c r="H6410" s="137" t="s">
        <v>2131</v>
      </c>
      <c r="I6410" s="155" t="s">
        <v>51</v>
      </c>
      <c r="J6410" s="311">
        <v>1</v>
      </c>
      <c r="K6410" s="311">
        <f>1/COUNTIF(L:L,L6410)</f>
        <v>1</v>
      </c>
      <c r="L6410" s="306" t="str">
        <f>CONCATENATE(M6410, " ,",N6410)</f>
        <v>TURIANO ,REX</v>
      </c>
      <c r="M6410" s="161" t="s">
        <v>6195</v>
      </c>
      <c r="N6410" s="161" t="s">
        <v>1401</v>
      </c>
      <c r="O6410" s="155" t="s">
        <v>1167</v>
      </c>
      <c r="P6410" s="155" t="s">
        <v>1167</v>
      </c>
      <c r="Q6410" s="155" t="s">
        <v>1176</v>
      </c>
      <c r="R6410" s="155" t="s">
        <v>1167</v>
      </c>
      <c r="S6410" s="155" t="s">
        <v>1167</v>
      </c>
      <c r="T6410" s="155" t="s">
        <v>1167</v>
      </c>
      <c r="U6410" s="155" t="s">
        <v>1167</v>
      </c>
      <c r="V6410" s="161" t="s">
        <v>5919</v>
      </c>
      <c r="W6410" s="174">
        <v>0.12</v>
      </c>
      <c r="X6410" s="175"/>
      <c r="Y6410" s="511">
        <v>230</v>
      </c>
      <c r="Z6410" s="139"/>
    </row>
    <row r="6411" spans="1:27" ht="15" customHeight="1">
      <c r="A6411" s="160" t="s">
        <v>8</v>
      </c>
      <c r="B6411" s="160" t="s">
        <v>8</v>
      </c>
      <c r="C6411" s="158" t="s">
        <v>71</v>
      </c>
      <c r="D6411" s="172" t="s">
        <v>2</v>
      </c>
      <c r="E6411" s="172" t="s">
        <v>48</v>
      </c>
      <c r="F6411" s="172">
        <v>1</v>
      </c>
      <c r="G6411" s="172">
        <v>1</v>
      </c>
      <c r="H6411" s="137" t="s">
        <v>2132</v>
      </c>
      <c r="I6411" s="364" t="s">
        <v>51</v>
      </c>
      <c r="J6411" s="311">
        <v>1</v>
      </c>
      <c r="K6411" s="311">
        <f>1/COUNTIF(L:L,L6411)</f>
        <v>1</v>
      </c>
      <c r="L6411" s="306" t="str">
        <f>CONCATENATE(M6411, " ,",N6411)</f>
        <v>GERALAO ,DRENNEZELLE CARL</v>
      </c>
      <c r="M6411" s="161" t="s">
        <v>10051</v>
      </c>
      <c r="N6411" s="161" t="s">
        <v>10052</v>
      </c>
      <c r="O6411" s="155" t="s">
        <v>1159</v>
      </c>
      <c r="P6411" s="155" t="s">
        <v>1159</v>
      </c>
      <c r="Q6411" s="155" t="s">
        <v>1159</v>
      </c>
      <c r="R6411" s="155" t="s">
        <v>1176</v>
      </c>
      <c r="S6411" s="155" t="s">
        <v>1159</v>
      </c>
      <c r="T6411" s="155" t="s">
        <v>1159</v>
      </c>
      <c r="U6411" s="155" t="s">
        <v>1159</v>
      </c>
      <c r="V6411" s="161" t="s">
        <v>5919</v>
      </c>
      <c r="W6411" s="174">
        <v>0.12</v>
      </c>
      <c r="X6411" s="175"/>
      <c r="Y6411" s="511">
        <v>536</v>
      </c>
      <c r="Z6411" s="139"/>
    </row>
    <row r="6412" spans="1:27" ht="15" customHeight="1">
      <c r="A6412" s="160" t="s">
        <v>1306</v>
      </c>
      <c r="B6412" s="160" t="s">
        <v>10</v>
      </c>
      <c r="C6412" s="158" t="s">
        <v>2832</v>
      </c>
      <c r="D6412" s="172" t="s">
        <v>2</v>
      </c>
      <c r="E6412" s="172" t="s">
        <v>48</v>
      </c>
      <c r="F6412" s="172">
        <v>1</v>
      </c>
      <c r="G6412" s="172">
        <v>1</v>
      </c>
      <c r="H6412" s="137" t="s">
        <v>2133</v>
      </c>
      <c r="I6412" s="364" t="s">
        <v>51</v>
      </c>
      <c r="J6412" s="311">
        <v>1</v>
      </c>
      <c r="K6412" s="311">
        <f>1/COUNTIF(L:L,L6412)</f>
        <v>1</v>
      </c>
      <c r="L6412" s="306" t="str">
        <f>CONCATENATE(M6412, " ,",N6412)</f>
        <v>AGBAY ,MARK KEVIN</v>
      </c>
      <c r="M6412" s="161" t="s">
        <v>7345</v>
      </c>
      <c r="N6412" s="161" t="s">
        <v>7346</v>
      </c>
      <c r="O6412" s="155" t="s">
        <v>1157</v>
      </c>
      <c r="P6412" s="155" t="s">
        <v>1157</v>
      </c>
      <c r="Q6412" s="155" t="s">
        <v>1157</v>
      </c>
      <c r="R6412" s="155" t="s">
        <v>1176</v>
      </c>
      <c r="S6412" s="155" t="s">
        <v>1157</v>
      </c>
      <c r="T6412" s="155" t="s">
        <v>1157</v>
      </c>
      <c r="U6412" s="155" t="s">
        <v>1157</v>
      </c>
      <c r="V6412" s="161" t="s">
        <v>5919</v>
      </c>
      <c r="W6412" s="174">
        <v>0.12</v>
      </c>
      <c r="X6412" s="175"/>
      <c r="Y6412" s="511">
        <v>370</v>
      </c>
      <c r="Z6412" s="139"/>
    </row>
    <row r="6413" spans="1:27" ht="15" customHeight="1">
      <c r="A6413" s="160" t="s">
        <v>1169</v>
      </c>
      <c r="B6413" s="160" t="s">
        <v>5152</v>
      </c>
      <c r="C6413" s="158" t="s">
        <v>4423</v>
      </c>
      <c r="D6413" s="172" t="s">
        <v>2</v>
      </c>
      <c r="E6413" s="172" t="s">
        <v>48</v>
      </c>
      <c r="F6413" s="172">
        <v>1</v>
      </c>
      <c r="G6413" s="172">
        <v>1</v>
      </c>
      <c r="H6413" s="137" t="s">
        <v>2134</v>
      </c>
      <c r="I6413" s="139" t="s">
        <v>51</v>
      </c>
      <c r="J6413" s="311">
        <v>0.5</v>
      </c>
      <c r="K6413" s="311">
        <f>1/COUNTIF(L:L,L6413)</f>
        <v>0.5</v>
      </c>
      <c r="L6413" s="306" t="str">
        <f>CONCATENATE(M6413, " ,",N6413)</f>
        <v>AGUSTIN ,NOELIN</v>
      </c>
      <c r="M6413" s="161" t="s">
        <v>1628</v>
      </c>
      <c r="N6413" s="161" t="s">
        <v>4889</v>
      </c>
      <c r="O6413" s="155" t="s">
        <v>1155</v>
      </c>
      <c r="P6413" s="155"/>
      <c r="Q6413" s="155" t="s">
        <v>1176</v>
      </c>
      <c r="R6413" s="155" t="s">
        <v>1155</v>
      </c>
      <c r="S6413" s="155"/>
      <c r="T6413" s="155" t="s">
        <v>1155</v>
      </c>
      <c r="U6413" s="155"/>
      <c r="V6413" s="161" t="s">
        <v>5919</v>
      </c>
      <c r="W6413" s="174">
        <v>0.12</v>
      </c>
      <c r="X6413" s="175"/>
      <c r="Y6413" s="511">
        <v>595</v>
      </c>
      <c r="Z6413" s="139"/>
    </row>
    <row r="6414" spans="1:27" ht="15" customHeight="1">
      <c r="A6414" s="160" t="s">
        <v>1184</v>
      </c>
      <c r="B6414" s="160" t="s">
        <v>15</v>
      </c>
      <c r="C6414" s="158" t="s">
        <v>1185</v>
      </c>
      <c r="D6414" s="172" t="s">
        <v>2</v>
      </c>
      <c r="E6414" s="172" t="s">
        <v>48</v>
      </c>
      <c r="F6414" s="172">
        <v>1</v>
      </c>
      <c r="G6414" s="172">
        <v>1</v>
      </c>
      <c r="H6414" s="137" t="s">
        <v>2135</v>
      </c>
      <c r="I6414" s="364" t="s">
        <v>51</v>
      </c>
      <c r="J6414" s="311">
        <v>0.33333333333333331</v>
      </c>
      <c r="K6414" s="311">
        <f>1/COUNTIF(L:L,L6414)</f>
        <v>0.33333333333333331</v>
      </c>
      <c r="L6414" s="306" t="str">
        <f t="shared" ref="L6414" si="44">CONCATENATE(M6414, " ,",N6414)</f>
        <v>ANTIOLA  ,DENNARD</v>
      </c>
      <c r="M6414" s="702" t="s">
        <v>4758</v>
      </c>
      <c r="N6414" s="702" t="s">
        <v>4759</v>
      </c>
      <c r="O6414" s="155" t="s">
        <v>1161</v>
      </c>
      <c r="P6414" s="155"/>
      <c r="Q6414" s="155" t="s">
        <v>1176</v>
      </c>
      <c r="R6414" s="155" t="s">
        <v>1161</v>
      </c>
      <c r="S6414" s="155"/>
      <c r="T6414" s="155" t="s">
        <v>1161</v>
      </c>
      <c r="U6414" s="155"/>
      <c r="V6414" s="161" t="s">
        <v>5919</v>
      </c>
      <c r="W6414" s="174">
        <v>0.12</v>
      </c>
      <c r="X6414" s="175"/>
      <c r="Y6414" s="511">
        <v>802</v>
      </c>
      <c r="Z6414" s="139"/>
    </row>
    <row r="6415" spans="1:27" ht="15" customHeight="1">
      <c r="A6415" s="160" t="s">
        <v>8</v>
      </c>
      <c r="B6415" s="160" t="s">
        <v>8</v>
      </c>
      <c r="C6415" s="158" t="s">
        <v>71</v>
      </c>
      <c r="D6415" s="172" t="s">
        <v>2</v>
      </c>
      <c r="E6415" s="172" t="s">
        <v>48</v>
      </c>
      <c r="F6415" s="172">
        <v>1</v>
      </c>
      <c r="G6415" s="172">
        <v>1</v>
      </c>
      <c r="H6415" s="137" t="s">
        <v>2136</v>
      </c>
      <c r="I6415" s="139" t="s">
        <v>51</v>
      </c>
      <c r="J6415" s="311">
        <v>0.5</v>
      </c>
      <c r="K6415" s="311">
        <f>1/COUNTIF(L:L,L6415)</f>
        <v>0.5</v>
      </c>
      <c r="L6415" s="306" t="str">
        <f t="shared" ref="L6415:L6423" si="45">CONCATENATE(M6415, " ,",N6415)</f>
        <v>LABRADOR ,RONIEL</v>
      </c>
      <c r="M6415" s="161" t="s">
        <v>7276</v>
      </c>
      <c r="N6415" s="161" t="s">
        <v>5836</v>
      </c>
      <c r="O6415" s="155" t="s">
        <v>1159</v>
      </c>
      <c r="P6415" s="155"/>
      <c r="Q6415" s="155" t="s">
        <v>1159</v>
      </c>
      <c r="R6415" s="155" t="s">
        <v>1176</v>
      </c>
      <c r="S6415" s="155"/>
      <c r="T6415" s="155" t="s">
        <v>1159</v>
      </c>
      <c r="U6415" s="155"/>
      <c r="V6415" s="161" t="s">
        <v>5919</v>
      </c>
      <c r="W6415" s="174">
        <v>0.12</v>
      </c>
      <c r="X6415" s="175"/>
      <c r="Y6415" s="511">
        <v>136</v>
      </c>
      <c r="Z6415" s="139"/>
    </row>
    <row r="6416" spans="1:27" ht="15" customHeight="1">
      <c r="A6416" s="160" t="s">
        <v>1415</v>
      </c>
      <c r="B6416" s="160" t="s">
        <v>5151</v>
      </c>
      <c r="C6416" s="158" t="s">
        <v>1170</v>
      </c>
      <c r="D6416" s="172" t="s">
        <v>2</v>
      </c>
      <c r="E6416" s="172" t="s">
        <v>48</v>
      </c>
      <c r="F6416" s="172">
        <v>1</v>
      </c>
      <c r="G6416" s="172">
        <v>1</v>
      </c>
      <c r="H6416" s="137" t="s">
        <v>2137</v>
      </c>
      <c r="I6416" s="364" t="s">
        <v>51</v>
      </c>
      <c r="J6416" s="311">
        <v>0.33333333333333331</v>
      </c>
      <c r="K6416" s="311">
        <f>1/COUNTIF(L:L,L6416)</f>
        <v>0.33333333333333331</v>
      </c>
      <c r="L6416" s="306" t="str">
        <f t="shared" si="45"/>
        <v>DURON ,JASON</v>
      </c>
      <c r="M6416" s="161" t="s">
        <v>12409</v>
      </c>
      <c r="N6416" s="161" t="s">
        <v>1396</v>
      </c>
      <c r="O6416" s="155" t="s">
        <v>1158</v>
      </c>
      <c r="P6416" s="155"/>
      <c r="Q6416" s="155"/>
      <c r="R6416" s="155" t="s">
        <v>1158</v>
      </c>
      <c r="S6416" s="155" t="s">
        <v>1176</v>
      </c>
      <c r="T6416" s="155"/>
      <c r="U6416" s="155"/>
      <c r="V6416" s="161" t="s">
        <v>5919</v>
      </c>
      <c r="W6416" s="174">
        <v>0.12</v>
      </c>
      <c r="X6416" s="175"/>
      <c r="Y6416" s="511">
        <v>547</v>
      </c>
      <c r="Z6416" s="139"/>
    </row>
    <row r="6417" spans="1:27" ht="15" customHeight="1">
      <c r="A6417" s="160" t="s">
        <v>8</v>
      </c>
      <c r="B6417" s="160" t="s">
        <v>8</v>
      </c>
      <c r="C6417" s="158" t="s">
        <v>71</v>
      </c>
      <c r="D6417" s="172" t="s">
        <v>2</v>
      </c>
      <c r="E6417" s="172" t="s">
        <v>48</v>
      </c>
      <c r="F6417" s="172">
        <v>1</v>
      </c>
      <c r="G6417" s="172">
        <v>1</v>
      </c>
      <c r="H6417" s="137" t="s">
        <v>2138</v>
      </c>
      <c r="I6417" s="139" t="s">
        <v>51</v>
      </c>
      <c r="J6417" s="311">
        <v>1</v>
      </c>
      <c r="K6417" s="311">
        <f>1/COUNTIF(L:L,L6417)</f>
        <v>1</v>
      </c>
      <c r="L6417" s="306" t="str">
        <f t="shared" si="45"/>
        <v>CONTE ,CZEASAR EIHMAN</v>
      </c>
      <c r="M6417" s="161" t="s">
        <v>4768</v>
      </c>
      <c r="N6417" s="161" t="s">
        <v>4769</v>
      </c>
      <c r="O6417" s="155" t="s">
        <v>1159</v>
      </c>
      <c r="P6417" s="155" t="s">
        <v>1159</v>
      </c>
      <c r="Q6417" s="155" t="s">
        <v>1159</v>
      </c>
      <c r="R6417" s="155" t="s">
        <v>1176</v>
      </c>
      <c r="S6417" s="155" t="s">
        <v>1159</v>
      </c>
      <c r="T6417" s="155" t="s">
        <v>1159</v>
      </c>
      <c r="U6417" s="155" t="s">
        <v>1159</v>
      </c>
      <c r="V6417" s="161" t="s">
        <v>5919</v>
      </c>
      <c r="W6417" s="174">
        <v>0.12</v>
      </c>
      <c r="X6417" s="175"/>
      <c r="Y6417" s="511">
        <v>137</v>
      </c>
      <c r="Z6417" s="139"/>
    </row>
    <row r="6418" spans="1:27" ht="15" customHeight="1">
      <c r="A6418" s="160" t="s">
        <v>8</v>
      </c>
      <c r="B6418" s="160" t="s">
        <v>8</v>
      </c>
      <c r="C6418" s="158" t="s">
        <v>71</v>
      </c>
      <c r="D6418" s="172" t="s">
        <v>2</v>
      </c>
      <c r="E6418" s="172" t="s">
        <v>48</v>
      </c>
      <c r="F6418" s="172">
        <v>1</v>
      </c>
      <c r="G6418" s="172">
        <v>1</v>
      </c>
      <c r="H6418" s="137" t="s">
        <v>2139</v>
      </c>
      <c r="I6418" s="139" t="s">
        <v>51</v>
      </c>
      <c r="J6418" s="311">
        <v>0.5</v>
      </c>
      <c r="K6418" s="311">
        <f>1/COUNTIF(L:L,L6418)</f>
        <v>0.5</v>
      </c>
      <c r="L6418" s="306" t="str">
        <f t="shared" si="45"/>
        <v>LABRADOR ,RONIEL</v>
      </c>
      <c r="M6418" s="161" t="s">
        <v>7276</v>
      </c>
      <c r="N6418" s="161" t="s">
        <v>5836</v>
      </c>
      <c r="O6418" s="155"/>
      <c r="P6418" s="155" t="s">
        <v>1159</v>
      </c>
      <c r="Q6418" s="155"/>
      <c r="R6418" s="155" t="s">
        <v>1176</v>
      </c>
      <c r="S6418" s="155" t="s">
        <v>1159</v>
      </c>
      <c r="T6418" s="155"/>
      <c r="U6418" s="155" t="s">
        <v>1159</v>
      </c>
      <c r="V6418" s="161" t="s">
        <v>5919</v>
      </c>
      <c r="W6418" s="174">
        <v>0.12</v>
      </c>
      <c r="X6418" s="175"/>
      <c r="Y6418" s="511">
        <v>136</v>
      </c>
      <c r="Z6418" s="139"/>
    </row>
    <row r="6419" spans="1:27" ht="15" customHeight="1">
      <c r="A6419" s="160" t="s">
        <v>8</v>
      </c>
      <c r="B6419" s="160" t="s">
        <v>8</v>
      </c>
      <c r="C6419" s="158" t="s">
        <v>71</v>
      </c>
      <c r="D6419" s="172" t="s">
        <v>2</v>
      </c>
      <c r="E6419" s="172" t="s">
        <v>48</v>
      </c>
      <c r="F6419" s="172">
        <v>1</v>
      </c>
      <c r="G6419" s="172"/>
      <c r="H6419" s="137" t="s">
        <v>2141</v>
      </c>
      <c r="I6419" s="139" t="s">
        <v>6656</v>
      </c>
      <c r="J6419" s="311">
        <v>1</v>
      </c>
      <c r="K6419" s="311"/>
      <c r="L6419" s="830"/>
      <c r="M6419" s="161"/>
      <c r="N6419" s="161"/>
      <c r="O6419" s="155" t="s">
        <v>10053</v>
      </c>
      <c r="P6419" s="155" t="s">
        <v>1176</v>
      </c>
      <c r="Q6419" s="155" t="s">
        <v>10053</v>
      </c>
      <c r="R6419" s="155" t="s">
        <v>10053</v>
      </c>
      <c r="S6419" s="155" t="s">
        <v>10053</v>
      </c>
      <c r="T6419" s="155" t="s">
        <v>10053</v>
      </c>
      <c r="U6419" s="155" t="s">
        <v>10053</v>
      </c>
      <c r="V6419" s="161" t="s">
        <v>5919</v>
      </c>
      <c r="W6419" s="174">
        <v>0.12</v>
      </c>
      <c r="X6419" s="175"/>
      <c r="Y6419" s="511">
        <v>541</v>
      </c>
      <c r="Z6419" s="139"/>
      <c r="AA6419" s="900"/>
    </row>
    <row r="6420" spans="1:27" ht="15" customHeight="1">
      <c r="A6420" s="160" t="s">
        <v>8</v>
      </c>
      <c r="B6420" s="160" t="s">
        <v>8</v>
      </c>
      <c r="C6420" s="158" t="s">
        <v>71</v>
      </c>
      <c r="D6420" s="172" t="s">
        <v>2</v>
      </c>
      <c r="E6420" s="172" t="s">
        <v>48</v>
      </c>
      <c r="F6420" s="172">
        <v>1</v>
      </c>
      <c r="G6420" s="172">
        <v>1</v>
      </c>
      <c r="H6420" s="137" t="s">
        <v>2142</v>
      </c>
      <c r="I6420" s="364" t="s">
        <v>51</v>
      </c>
      <c r="J6420" s="311">
        <v>1</v>
      </c>
      <c r="K6420" s="173">
        <f>1/COUNTIF(L:L,L6420)</f>
        <v>1</v>
      </c>
      <c r="L6420" s="155" t="str">
        <f t="shared" si="45"/>
        <v>SAWALDI ,FRANCIS</v>
      </c>
      <c r="M6420" s="161" t="s">
        <v>12382</v>
      </c>
      <c r="N6420" s="161" t="s">
        <v>1517</v>
      </c>
      <c r="O6420" s="155" t="s">
        <v>1162</v>
      </c>
      <c r="P6420" s="155" t="s">
        <v>1162</v>
      </c>
      <c r="Q6420" s="155" t="s">
        <v>1162</v>
      </c>
      <c r="R6420" s="155" t="s">
        <v>1176</v>
      </c>
      <c r="S6420" s="155" t="s">
        <v>1162</v>
      </c>
      <c r="T6420" s="155" t="s">
        <v>1162</v>
      </c>
      <c r="U6420" s="155" t="s">
        <v>1162</v>
      </c>
      <c r="V6420" s="161" t="s">
        <v>5919</v>
      </c>
      <c r="W6420" s="174">
        <v>0.12</v>
      </c>
      <c r="X6420" s="175"/>
      <c r="Y6420" s="511">
        <v>538</v>
      </c>
      <c r="Z6420" s="139"/>
    </row>
    <row r="6421" spans="1:27" ht="15" customHeight="1">
      <c r="A6421" s="160" t="s">
        <v>1180</v>
      </c>
      <c r="B6421" s="160" t="s">
        <v>13</v>
      </c>
      <c r="C6421" s="158" t="s">
        <v>1347</v>
      </c>
      <c r="D6421" s="172" t="s">
        <v>2</v>
      </c>
      <c r="E6421" s="172" t="s">
        <v>48</v>
      </c>
      <c r="F6421" s="172">
        <v>1</v>
      </c>
      <c r="G6421" s="172">
        <v>1</v>
      </c>
      <c r="H6421" s="137" t="s">
        <v>2143</v>
      </c>
      <c r="I6421" s="139" t="s">
        <v>51</v>
      </c>
      <c r="J6421" s="173">
        <v>1</v>
      </c>
      <c r="K6421" s="311">
        <f>1/COUNTIF(L:L,L6421)</f>
        <v>1</v>
      </c>
      <c r="L6421" s="306" t="str">
        <f t="shared" si="45"/>
        <v>CRUZ ,ROMMER</v>
      </c>
      <c r="M6421" s="161" t="s">
        <v>1322</v>
      </c>
      <c r="N6421" s="161" t="s">
        <v>4790</v>
      </c>
      <c r="O6421" s="155" t="s">
        <v>1159</v>
      </c>
      <c r="P6421" s="155" t="s">
        <v>1159</v>
      </c>
      <c r="Q6421" s="155" t="s">
        <v>1176</v>
      </c>
      <c r="R6421" s="155" t="s">
        <v>1159</v>
      </c>
      <c r="S6421" s="155" t="s">
        <v>1159</v>
      </c>
      <c r="T6421" s="155" t="s">
        <v>1159</v>
      </c>
      <c r="U6421" s="155" t="s">
        <v>1159</v>
      </c>
      <c r="V6421" s="161" t="s">
        <v>5919</v>
      </c>
      <c r="W6421" s="174">
        <v>0.12</v>
      </c>
      <c r="X6421" s="178"/>
      <c r="Y6421" s="511">
        <v>491</v>
      </c>
      <c r="Z6421" s="139"/>
    </row>
    <row r="6422" spans="1:27" s="501" customFormat="1" ht="15" customHeight="1">
      <c r="A6422" s="160" t="s">
        <v>1184</v>
      </c>
      <c r="B6422" s="160" t="s">
        <v>15</v>
      </c>
      <c r="C6422" s="158" t="s">
        <v>1185</v>
      </c>
      <c r="D6422" s="172" t="s">
        <v>2</v>
      </c>
      <c r="E6422" s="172" t="s">
        <v>48</v>
      </c>
      <c r="F6422" s="172">
        <v>1</v>
      </c>
      <c r="G6422" s="172">
        <v>1</v>
      </c>
      <c r="H6422" s="137" t="s">
        <v>2144</v>
      </c>
      <c r="I6422" s="139" t="s">
        <v>51</v>
      </c>
      <c r="J6422" s="173">
        <v>1</v>
      </c>
      <c r="K6422" s="311">
        <f>1/COUNTIF(L:L,L6422)</f>
        <v>1</v>
      </c>
      <c r="L6422" s="306" t="str">
        <f t="shared" si="45"/>
        <v>DELA CRUZ ,EDWARDSON</v>
      </c>
      <c r="M6422" s="161" t="s">
        <v>1253</v>
      </c>
      <c r="N6422" s="161" t="s">
        <v>12446</v>
      </c>
      <c r="O6422" s="155" t="s">
        <v>1162</v>
      </c>
      <c r="P6422" s="155" t="s">
        <v>1162</v>
      </c>
      <c r="Q6422" s="155" t="s">
        <v>1162</v>
      </c>
      <c r="R6422" s="155" t="s">
        <v>1176</v>
      </c>
      <c r="S6422" s="155" t="s">
        <v>1155</v>
      </c>
      <c r="T6422" s="155" t="s">
        <v>1155</v>
      </c>
      <c r="U6422" s="155" t="s">
        <v>1155</v>
      </c>
      <c r="V6422" s="161" t="s">
        <v>5919</v>
      </c>
      <c r="W6422" s="174">
        <v>0.12</v>
      </c>
      <c r="X6422" s="175"/>
      <c r="Y6422" s="511">
        <v>808</v>
      </c>
      <c r="Z6422" s="139"/>
    </row>
    <row r="6423" spans="1:27" s="501" customFormat="1" ht="15" customHeight="1">
      <c r="A6423" s="160" t="s">
        <v>1184</v>
      </c>
      <c r="B6423" s="160" t="s">
        <v>15</v>
      </c>
      <c r="C6423" s="158" t="s">
        <v>1185</v>
      </c>
      <c r="D6423" s="172" t="s">
        <v>2</v>
      </c>
      <c r="E6423" s="172" t="s">
        <v>48</v>
      </c>
      <c r="F6423" s="172">
        <v>1</v>
      </c>
      <c r="G6423" s="172">
        <v>1</v>
      </c>
      <c r="H6423" s="137" t="s">
        <v>2145</v>
      </c>
      <c r="I6423" s="364" t="s">
        <v>51</v>
      </c>
      <c r="J6423" s="311">
        <v>1</v>
      </c>
      <c r="K6423" s="311">
        <f>1/COUNTIF(L:L,L6423)</f>
        <v>1</v>
      </c>
      <c r="L6423" s="306" t="str">
        <f t="shared" si="45"/>
        <v>MENDOZA ,MARK HAROLD</v>
      </c>
      <c r="M6423" s="161" t="s">
        <v>1297</v>
      </c>
      <c r="N6423" s="161" t="s">
        <v>12485</v>
      </c>
      <c r="O6423" s="155" t="s">
        <v>1155</v>
      </c>
      <c r="P6423" s="155" t="s">
        <v>1176</v>
      </c>
      <c r="Q6423" s="155" t="s">
        <v>1155</v>
      </c>
      <c r="R6423" s="155" t="s">
        <v>1155</v>
      </c>
      <c r="S6423" s="155" t="s">
        <v>1155</v>
      </c>
      <c r="T6423" s="155" t="s">
        <v>1155</v>
      </c>
      <c r="U6423" s="155" t="s">
        <v>1155</v>
      </c>
      <c r="V6423" s="161" t="s">
        <v>5919</v>
      </c>
      <c r="W6423" s="174">
        <v>0.12</v>
      </c>
      <c r="X6423" s="175"/>
      <c r="Y6423" s="511">
        <v>809</v>
      </c>
      <c r="Z6423" s="139"/>
    </row>
    <row r="6424" spans="1:27" s="501" customFormat="1" ht="15" customHeight="1">
      <c r="A6424" s="160" t="s">
        <v>8</v>
      </c>
      <c r="B6424" s="160" t="s">
        <v>8</v>
      </c>
      <c r="C6424" s="158" t="s">
        <v>120</v>
      </c>
      <c r="D6424" s="172" t="s">
        <v>2</v>
      </c>
      <c r="E6424" s="172" t="s">
        <v>48</v>
      </c>
      <c r="F6424" s="172">
        <v>1</v>
      </c>
      <c r="G6424" s="172">
        <v>1</v>
      </c>
      <c r="H6424" s="137" t="s">
        <v>2146</v>
      </c>
      <c r="I6424" s="364" t="s">
        <v>51</v>
      </c>
      <c r="J6424" s="311">
        <v>0.5</v>
      </c>
      <c r="K6424" s="311">
        <f>1/COUNTIF(L:L,L6424)</f>
        <v>0.5</v>
      </c>
      <c r="L6424" s="306" t="str">
        <f t="shared" ref="L6424:L6434" si="46">CONCATENATE(M6424, " ,",N6424)</f>
        <v>AGUILAR ,JAY</v>
      </c>
      <c r="M6424" s="161" t="s">
        <v>6361</v>
      </c>
      <c r="N6424" s="161" t="s">
        <v>5566</v>
      </c>
      <c r="O6424" s="194" t="s">
        <v>1162</v>
      </c>
      <c r="P6424" s="155"/>
      <c r="Q6424" s="194" t="s">
        <v>1162</v>
      </c>
      <c r="R6424" s="155" t="s">
        <v>1176</v>
      </c>
      <c r="S6424" s="155"/>
      <c r="T6424" s="194" t="s">
        <v>1162</v>
      </c>
      <c r="U6424" s="155"/>
      <c r="V6424" s="161" t="s">
        <v>5919</v>
      </c>
      <c r="W6424" s="174">
        <v>0.12</v>
      </c>
      <c r="X6424" s="175"/>
      <c r="Y6424" s="511">
        <v>244</v>
      </c>
      <c r="Z6424" s="139"/>
    </row>
    <row r="6425" spans="1:27" s="501" customFormat="1" ht="15" customHeight="1">
      <c r="A6425" s="160" t="s">
        <v>8</v>
      </c>
      <c r="B6425" s="160" t="s">
        <v>8</v>
      </c>
      <c r="C6425" s="158" t="s">
        <v>71</v>
      </c>
      <c r="D6425" s="172" t="s">
        <v>2</v>
      </c>
      <c r="E6425" s="172" t="s">
        <v>48</v>
      </c>
      <c r="F6425" s="172">
        <v>1</v>
      </c>
      <c r="G6425" s="172">
        <v>1</v>
      </c>
      <c r="H6425" s="137" t="s">
        <v>2147</v>
      </c>
      <c r="I6425" s="139" t="s">
        <v>51</v>
      </c>
      <c r="J6425" s="311">
        <v>1</v>
      </c>
      <c r="K6425" s="311">
        <f>1/COUNTIF(L:L,L6425)</f>
        <v>1</v>
      </c>
      <c r="L6425" s="306" t="str">
        <f t="shared" si="46"/>
        <v>GIRAY ,LEMAR</v>
      </c>
      <c r="M6425" s="161" t="s">
        <v>4772</v>
      </c>
      <c r="N6425" s="161" t="s">
        <v>4773</v>
      </c>
      <c r="O6425" s="155" t="s">
        <v>1162</v>
      </c>
      <c r="P6425" s="155" t="s">
        <v>1162</v>
      </c>
      <c r="Q6425" s="155" t="s">
        <v>1162</v>
      </c>
      <c r="R6425" s="155" t="s">
        <v>1176</v>
      </c>
      <c r="S6425" s="155" t="s">
        <v>1162</v>
      </c>
      <c r="T6425" s="155" t="s">
        <v>1162</v>
      </c>
      <c r="U6425" s="155" t="s">
        <v>1162</v>
      </c>
      <c r="V6425" s="161" t="s">
        <v>5919</v>
      </c>
      <c r="W6425" s="174">
        <v>0.12</v>
      </c>
      <c r="X6425" s="175"/>
      <c r="Y6425" s="511">
        <v>141</v>
      </c>
      <c r="Z6425" s="139"/>
    </row>
    <row r="6426" spans="1:27" ht="15" customHeight="1">
      <c r="A6426" s="160" t="s">
        <v>8</v>
      </c>
      <c r="B6426" s="160" t="s">
        <v>8</v>
      </c>
      <c r="C6426" s="158" t="s">
        <v>120</v>
      </c>
      <c r="D6426" s="172" t="s">
        <v>2</v>
      </c>
      <c r="E6426" s="172" t="s">
        <v>48</v>
      </c>
      <c r="F6426" s="172">
        <v>1</v>
      </c>
      <c r="G6426" s="172">
        <v>1</v>
      </c>
      <c r="H6426" s="860" t="s">
        <v>2148</v>
      </c>
      <c r="I6426" s="364" t="s">
        <v>51</v>
      </c>
      <c r="J6426" s="311">
        <v>1</v>
      </c>
      <c r="K6426" s="311">
        <f>1/COUNTIF(L:L,L6426)</f>
        <v>1</v>
      </c>
      <c r="L6426" s="306" t="str">
        <f t="shared" si="46"/>
        <v>MARBELLA ,NIKKO</v>
      </c>
      <c r="M6426" s="161" t="s">
        <v>4797</v>
      </c>
      <c r="N6426" s="161" t="s">
        <v>4796</v>
      </c>
      <c r="O6426" s="155" t="s">
        <v>1162</v>
      </c>
      <c r="P6426" s="155" t="s">
        <v>1162</v>
      </c>
      <c r="Q6426" s="155" t="s">
        <v>1162</v>
      </c>
      <c r="R6426" s="155" t="s">
        <v>1176</v>
      </c>
      <c r="S6426" s="155" t="s">
        <v>1162</v>
      </c>
      <c r="T6426" s="155" t="s">
        <v>1162</v>
      </c>
      <c r="U6426" s="155" t="s">
        <v>1162</v>
      </c>
      <c r="V6426" s="161" t="s">
        <v>5919</v>
      </c>
      <c r="W6426" s="174">
        <v>0.12</v>
      </c>
      <c r="X6426" s="175"/>
      <c r="Y6426" s="511">
        <v>228</v>
      </c>
      <c r="Z6426" s="139"/>
    </row>
    <row r="6427" spans="1:27" ht="15" customHeight="1">
      <c r="A6427" s="160" t="s">
        <v>8</v>
      </c>
      <c r="B6427" s="160" t="s">
        <v>8</v>
      </c>
      <c r="C6427" s="158" t="s">
        <v>120</v>
      </c>
      <c r="D6427" s="172" t="s">
        <v>2</v>
      </c>
      <c r="E6427" s="172" t="s">
        <v>48</v>
      </c>
      <c r="F6427" s="172">
        <v>1</v>
      </c>
      <c r="G6427" s="172">
        <v>1</v>
      </c>
      <c r="H6427" s="137" t="s">
        <v>2149</v>
      </c>
      <c r="I6427" s="364" t="s">
        <v>51</v>
      </c>
      <c r="J6427" s="311">
        <v>0.5</v>
      </c>
      <c r="K6427" s="311">
        <f>1/COUNTIF(L:L,L6427)</f>
        <v>0.5</v>
      </c>
      <c r="L6427" s="306" t="str">
        <f t="shared" si="46"/>
        <v>AGUILAR ,JAY</v>
      </c>
      <c r="M6427" s="304" t="s">
        <v>6361</v>
      </c>
      <c r="N6427" s="161" t="s">
        <v>5566</v>
      </c>
      <c r="O6427" s="306"/>
      <c r="P6427" s="306" t="s">
        <v>1162</v>
      </c>
      <c r="Q6427" s="306"/>
      <c r="R6427" s="306" t="s">
        <v>1176</v>
      </c>
      <c r="S6427" s="306" t="s">
        <v>1162</v>
      </c>
      <c r="T6427" s="306"/>
      <c r="U6427" s="306" t="s">
        <v>1162</v>
      </c>
      <c r="V6427" s="304" t="s">
        <v>5919</v>
      </c>
      <c r="W6427" s="312">
        <v>0.12</v>
      </c>
      <c r="X6427" s="642"/>
      <c r="Y6427" s="643">
        <v>244</v>
      </c>
      <c r="Z6427" s="398"/>
    </row>
    <row r="6428" spans="1:27" ht="15" customHeight="1">
      <c r="A6428" s="160" t="s">
        <v>1180</v>
      </c>
      <c r="B6428" s="160" t="s">
        <v>13</v>
      </c>
      <c r="C6428" s="158" t="s">
        <v>7033</v>
      </c>
      <c r="D6428" s="172" t="s">
        <v>2</v>
      </c>
      <c r="E6428" s="172" t="s">
        <v>48</v>
      </c>
      <c r="F6428" s="172">
        <v>1</v>
      </c>
      <c r="G6428" s="172">
        <v>1</v>
      </c>
      <c r="H6428" s="137" t="s">
        <v>2150</v>
      </c>
      <c r="I6428" s="139" t="s">
        <v>51</v>
      </c>
      <c r="J6428" s="311">
        <v>1</v>
      </c>
      <c r="K6428" s="311">
        <f>1/COUNTIF(L:L,L6428)</f>
        <v>1</v>
      </c>
      <c r="L6428" s="306" t="str">
        <f t="shared" si="46"/>
        <v>SIMBULAN ,ROBIN</v>
      </c>
      <c r="M6428" s="161" t="s">
        <v>4967</v>
      </c>
      <c r="N6428" s="161" t="s">
        <v>7025</v>
      </c>
      <c r="O6428" s="155" t="s">
        <v>1176</v>
      </c>
      <c r="P6428" s="155" t="s">
        <v>1157</v>
      </c>
      <c r="Q6428" s="155" t="s">
        <v>1157</v>
      </c>
      <c r="R6428" s="155" t="s">
        <v>1157</v>
      </c>
      <c r="S6428" s="155" t="s">
        <v>1157</v>
      </c>
      <c r="T6428" s="155" t="s">
        <v>1157</v>
      </c>
      <c r="U6428" s="155" t="s">
        <v>1157</v>
      </c>
      <c r="V6428" s="161" t="s">
        <v>5919</v>
      </c>
      <c r="W6428" s="174">
        <v>0.12</v>
      </c>
      <c r="X6428" s="175"/>
      <c r="Y6428" s="511">
        <v>648</v>
      </c>
      <c r="Z6428" s="139"/>
    </row>
    <row r="6429" spans="1:27" ht="15" customHeight="1">
      <c r="A6429" s="160" t="s">
        <v>8</v>
      </c>
      <c r="B6429" s="160" t="s">
        <v>8</v>
      </c>
      <c r="C6429" s="158" t="s">
        <v>120</v>
      </c>
      <c r="D6429" s="172" t="s">
        <v>2</v>
      </c>
      <c r="E6429" s="172" t="s">
        <v>48</v>
      </c>
      <c r="F6429" s="172">
        <v>1</v>
      </c>
      <c r="G6429" s="172">
        <v>1</v>
      </c>
      <c r="H6429" s="137" t="s">
        <v>2151</v>
      </c>
      <c r="I6429" s="139" t="s">
        <v>51</v>
      </c>
      <c r="J6429" s="311">
        <v>1</v>
      </c>
      <c r="K6429" s="311">
        <f>1/COUNTIF(L:L,L6429)</f>
        <v>1</v>
      </c>
      <c r="L6429" s="306" t="str">
        <f t="shared" si="46"/>
        <v>FERNANDEZ ,FREDERICK</v>
      </c>
      <c r="M6429" s="161" t="s">
        <v>122</v>
      </c>
      <c r="N6429" s="161" t="s">
        <v>4853</v>
      </c>
      <c r="O6429" s="155" t="s">
        <v>1161</v>
      </c>
      <c r="P6429" s="155" t="s">
        <v>1161</v>
      </c>
      <c r="Q6429" s="155" t="s">
        <v>1161</v>
      </c>
      <c r="R6429" s="155" t="s">
        <v>1176</v>
      </c>
      <c r="S6429" s="155" t="s">
        <v>1161</v>
      </c>
      <c r="T6429" s="155" t="s">
        <v>1161</v>
      </c>
      <c r="U6429" s="155" t="s">
        <v>1161</v>
      </c>
      <c r="V6429" s="161" t="s">
        <v>5919</v>
      </c>
      <c r="W6429" s="174">
        <v>0.12</v>
      </c>
      <c r="X6429" s="175"/>
      <c r="Y6429" s="511">
        <v>233</v>
      </c>
      <c r="Z6429" s="139"/>
    </row>
    <row r="6430" spans="1:27" ht="15" customHeight="1">
      <c r="A6430" s="160" t="s">
        <v>1180</v>
      </c>
      <c r="B6430" s="160" t="s">
        <v>13</v>
      </c>
      <c r="C6430" s="158" t="s">
        <v>1347</v>
      </c>
      <c r="D6430" s="172" t="s">
        <v>2</v>
      </c>
      <c r="E6430" s="172" t="s">
        <v>48</v>
      </c>
      <c r="F6430" s="172">
        <v>1</v>
      </c>
      <c r="G6430" s="172">
        <v>1</v>
      </c>
      <c r="H6430" s="137" t="s">
        <v>2152</v>
      </c>
      <c r="I6430" s="364" t="s">
        <v>51</v>
      </c>
      <c r="J6430" s="311">
        <v>1</v>
      </c>
      <c r="K6430" s="311">
        <f>1/COUNTIF(L:L,L6430)</f>
        <v>1</v>
      </c>
      <c r="L6430" s="306" t="str">
        <f t="shared" si="46"/>
        <v>GALANG ,IVAN</v>
      </c>
      <c r="M6430" s="161" t="s">
        <v>4602</v>
      </c>
      <c r="N6430" s="161" t="s">
        <v>6239</v>
      </c>
      <c r="O6430" s="155" t="s">
        <v>1159</v>
      </c>
      <c r="P6430" s="155" t="s">
        <v>1159</v>
      </c>
      <c r="Q6430" s="155" t="s">
        <v>1159</v>
      </c>
      <c r="R6430" s="155" t="s">
        <v>1176</v>
      </c>
      <c r="S6430" s="155" t="s">
        <v>1159</v>
      </c>
      <c r="T6430" s="155" t="s">
        <v>1159</v>
      </c>
      <c r="U6430" s="155" t="s">
        <v>1159</v>
      </c>
      <c r="V6430" s="161" t="s">
        <v>5919</v>
      </c>
      <c r="W6430" s="174">
        <v>0.12</v>
      </c>
      <c r="X6430" s="175"/>
      <c r="Y6430" s="511">
        <v>492</v>
      </c>
      <c r="Z6430" s="139"/>
    </row>
    <row r="6431" spans="1:27" ht="15" customHeight="1">
      <c r="A6431" s="160" t="s">
        <v>8</v>
      </c>
      <c r="B6431" s="160" t="s">
        <v>8</v>
      </c>
      <c r="C6431" s="158" t="s">
        <v>71</v>
      </c>
      <c r="D6431" s="172" t="s">
        <v>2</v>
      </c>
      <c r="E6431" s="172" t="s">
        <v>48</v>
      </c>
      <c r="F6431" s="172">
        <v>1</v>
      </c>
      <c r="G6431" s="172">
        <v>1</v>
      </c>
      <c r="H6431" s="137" t="s">
        <v>2153</v>
      </c>
      <c r="I6431" s="139" t="s">
        <v>51</v>
      </c>
      <c r="J6431" s="311">
        <v>1</v>
      </c>
      <c r="K6431" s="311" t="s">
        <v>7420</v>
      </c>
      <c r="L6431" s="306" t="str">
        <f t="shared" si="46"/>
        <v>GO  ,JHON PAUL</v>
      </c>
      <c r="M6431" s="161" t="s">
        <v>4774</v>
      </c>
      <c r="N6431" s="161" t="s">
        <v>4775</v>
      </c>
      <c r="O6431" s="155" t="s">
        <v>1635</v>
      </c>
      <c r="P6431" s="155" t="s">
        <v>1635</v>
      </c>
      <c r="Q6431" s="155" t="s">
        <v>1635</v>
      </c>
      <c r="R6431" s="155" t="s">
        <v>1176</v>
      </c>
      <c r="S6431" s="155" t="s">
        <v>1635</v>
      </c>
      <c r="T6431" s="155" t="s">
        <v>1635</v>
      </c>
      <c r="U6431" s="155" t="s">
        <v>1635</v>
      </c>
      <c r="V6431" s="161" t="s">
        <v>5919</v>
      </c>
      <c r="W6431" s="174">
        <v>0.12</v>
      </c>
      <c r="X6431" s="175"/>
      <c r="Y6431" s="511">
        <v>143</v>
      </c>
      <c r="Z6431" s="139"/>
    </row>
    <row r="6432" spans="1:27" ht="15" customHeight="1">
      <c r="A6432" s="160" t="s">
        <v>8</v>
      </c>
      <c r="B6432" s="160" t="s">
        <v>8</v>
      </c>
      <c r="C6432" s="158" t="s">
        <v>71</v>
      </c>
      <c r="D6432" s="172" t="s">
        <v>2</v>
      </c>
      <c r="E6432" s="172" t="s">
        <v>48</v>
      </c>
      <c r="F6432" s="172">
        <v>1</v>
      </c>
      <c r="G6432" s="172">
        <v>1</v>
      </c>
      <c r="H6432" s="137" t="s">
        <v>2154</v>
      </c>
      <c r="I6432" s="139" t="s">
        <v>51</v>
      </c>
      <c r="J6432" s="311">
        <v>1</v>
      </c>
      <c r="K6432" s="311">
        <f>1/COUNTIF(L:L,L6432)</f>
        <v>1</v>
      </c>
      <c r="L6432" s="306" t="str">
        <f t="shared" si="46"/>
        <v>TARROMA ,JEFFRY</v>
      </c>
      <c r="M6432" s="161" t="s">
        <v>7103</v>
      </c>
      <c r="N6432" s="161" t="s">
        <v>7104</v>
      </c>
      <c r="O6432" s="155" t="s">
        <v>1293</v>
      </c>
      <c r="P6432" s="155" t="s">
        <v>1293</v>
      </c>
      <c r="Q6432" s="155" t="s">
        <v>1293</v>
      </c>
      <c r="R6432" s="155" t="s">
        <v>1176</v>
      </c>
      <c r="S6432" s="155" t="s">
        <v>1293</v>
      </c>
      <c r="T6432" s="155" t="s">
        <v>1293</v>
      </c>
      <c r="U6432" s="155" t="s">
        <v>1293</v>
      </c>
      <c r="V6432" s="161" t="s">
        <v>5919</v>
      </c>
      <c r="W6432" s="174">
        <v>0.12</v>
      </c>
      <c r="X6432" s="175"/>
      <c r="Y6432" s="511">
        <v>145</v>
      </c>
      <c r="Z6432" s="139"/>
    </row>
    <row r="6433" spans="1:26" ht="15" customHeight="1">
      <c r="A6433" s="160" t="s">
        <v>8</v>
      </c>
      <c r="B6433" s="160" t="s">
        <v>8</v>
      </c>
      <c r="C6433" s="158" t="s">
        <v>120</v>
      </c>
      <c r="D6433" s="172" t="s">
        <v>2</v>
      </c>
      <c r="E6433" s="172" t="s">
        <v>48</v>
      </c>
      <c r="F6433" s="172">
        <v>1</v>
      </c>
      <c r="G6433" s="172">
        <v>1</v>
      </c>
      <c r="H6433" s="137" t="s">
        <v>2155</v>
      </c>
      <c r="I6433" s="364" t="s">
        <v>51</v>
      </c>
      <c r="J6433" s="311">
        <v>0.5</v>
      </c>
      <c r="K6433" s="311">
        <f>1/COUNTIF(L:L,L6433)</f>
        <v>0.5</v>
      </c>
      <c r="L6433" s="306" t="str">
        <f t="shared" si="46"/>
        <v>GARCIA ,CHRISTIAN</v>
      </c>
      <c r="M6433" s="161" t="s">
        <v>1393</v>
      </c>
      <c r="N6433" s="161" t="s">
        <v>1175</v>
      </c>
      <c r="O6433" s="155" t="s">
        <v>1167</v>
      </c>
      <c r="P6433" s="155"/>
      <c r="Q6433" s="155" t="s">
        <v>1167</v>
      </c>
      <c r="R6433" s="155" t="s">
        <v>1176</v>
      </c>
      <c r="S6433" s="155"/>
      <c r="T6433" s="155" t="s">
        <v>1167</v>
      </c>
      <c r="U6433" s="155"/>
      <c r="V6433" s="161" t="s">
        <v>5919</v>
      </c>
      <c r="W6433" s="174">
        <v>0.12</v>
      </c>
      <c r="X6433" s="175"/>
      <c r="Y6433" s="511">
        <v>229</v>
      </c>
      <c r="Z6433" s="139"/>
    </row>
    <row r="6434" spans="1:26" ht="15" customHeight="1">
      <c r="A6434" s="160" t="s">
        <v>8</v>
      </c>
      <c r="B6434" s="160" t="s">
        <v>8</v>
      </c>
      <c r="C6434" s="158" t="s">
        <v>120</v>
      </c>
      <c r="D6434" s="172" t="s">
        <v>2</v>
      </c>
      <c r="E6434" s="172" t="s">
        <v>48</v>
      </c>
      <c r="F6434" s="172">
        <v>1</v>
      </c>
      <c r="G6434" s="172">
        <v>1</v>
      </c>
      <c r="H6434" s="137" t="s">
        <v>2156</v>
      </c>
      <c r="I6434" s="364" t="s">
        <v>51</v>
      </c>
      <c r="J6434" s="173">
        <v>1</v>
      </c>
      <c r="K6434" s="311">
        <f>1/COUNTIF(L:L,L6434)</f>
        <v>1</v>
      </c>
      <c r="L6434" s="306" t="str">
        <f t="shared" si="46"/>
        <v>DURAN ,MARVIC</v>
      </c>
      <c r="M6434" s="161" t="s">
        <v>4781</v>
      </c>
      <c r="N6434" s="161" t="s">
        <v>4782</v>
      </c>
      <c r="O6434" s="155" t="s">
        <v>5489</v>
      </c>
      <c r="P6434" s="155" t="s">
        <v>5489</v>
      </c>
      <c r="Q6434" s="155" t="s">
        <v>1176</v>
      </c>
      <c r="R6434" s="155" t="s">
        <v>5489</v>
      </c>
      <c r="S6434" s="155" t="s">
        <v>5489</v>
      </c>
      <c r="T6434" s="155" t="s">
        <v>5489</v>
      </c>
      <c r="U6434" s="155" t="s">
        <v>5489</v>
      </c>
      <c r="V6434" s="161" t="s">
        <v>5919</v>
      </c>
      <c r="W6434" s="174">
        <v>0.12</v>
      </c>
      <c r="X6434" s="175"/>
      <c r="Y6434" s="511">
        <v>207</v>
      </c>
      <c r="Z6434" s="139"/>
    </row>
    <row r="6435" spans="1:26" ht="15" customHeight="1">
      <c r="A6435" s="160" t="s">
        <v>8</v>
      </c>
      <c r="B6435" s="160" t="s">
        <v>8</v>
      </c>
      <c r="C6435" s="158" t="s">
        <v>71</v>
      </c>
      <c r="D6435" s="172" t="s">
        <v>2</v>
      </c>
      <c r="E6435" s="172" t="s">
        <v>48</v>
      </c>
      <c r="F6435" s="172">
        <v>1</v>
      </c>
      <c r="G6435" s="172">
        <v>1</v>
      </c>
      <c r="H6435" s="137" t="s">
        <v>2157</v>
      </c>
      <c r="I6435" s="364" t="s">
        <v>51</v>
      </c>
      <c r="J6435" s="173">
        <v>0.5</v>
      </c>
      <c r="K6435" s="891">
        <f>1/COUNTIF(L:L,L6435)</f>
        <v>0.5</v>
      </c>
      <c r="L6435" s="830" t="str">
        <f>CONCATENATE(M6435, " ,",N6435)</f>
        <v>GO  ,JOHN PAUL</v>
      </c>
      <c r="M6435" s="161" t="s">
        <v>4774</v>
      </c>
      <c r="N6435" s="161" t="s">
        <v>2009</v>
      </c>
      <c r="O6435" s="155"/>
      <c r="P6435" s="155" t="s">
        <v>1159</v>
      </c>
      <c r="Q6435" s="155" t="s">
        <v>1156</v>
      </c>
      <c r="R6435" s="155"/>
      <c r="S6435" s="155" t="s">
        <v>1159</v>
      </c>
      <c r="T6435" s="155"/>
      <c r="U6435" s="155" t="s">
        <v>1159</v>
      </c>
      <c r="V6435" s="161" t="s">
        <v>5919</v>
      </c>
      <c r="W6435" s="174">
        <v>0.12</v>
      </c>
      <c r="X6435" s="175"/>
      <c r="Y6435" s="511">
        <v>543</v>
      </c>
      <c r="Z6435" s="139"/>
    </row>
    <row r="6436" spans="1:26" ht="15" customHeight="1">
      <c r="A6436" s="160" t="s">
        <v>1325</v>
      </c>
      <c r="B6436" s="160" t="s">
        <v>10</v>
      </c>
      <c r="C6436" s="158" t="s">
        <v>1326</v>
      </c>
      <c r="D6436" s="172" t="s">
        <v>2</v>
      </c>
      <c r="E6436" s="172" t="s">
        <v>48</v>
      </c>
      <c r="F6436" s="172">
        <v>1</v>
      </c>
      <c r="G6436" s="172">
        <v>1</v>
      </c>
      <c r="H6436" s="137" t="s">
        <v>2158</v>
      </c>
      <c r="I6436" s="364" t="s">
        <v>51</v>
      </c>
      <c r="J6436" s="311">
        <v>1</v>
      </c>
      <c r="K6436" s="311">
        <f>1/COUNTIF(L:L,L6436)</f>
        <v>1</v>
      </c>
      <c r="L6436" s="306" t="str">
        <f>CONCATENATE(M6436, " ,",N6436)</f>
        <v>DUMAYAG ,LLANDRO</v>
      </c>
      <c r="M6436" s="807" t="s">
        <v>12461</v>
      </c>
      <c r="N6436" s="807" t="s">
        <v>12462</v>
      </c>
      <c r="O6436" s="155" t="s">
        <v>1156</v>
      </c>
      <c r="P6436" s="155" t="s">
        <v>2140</v>
      </c>
      <c r="Q6436" s="155" t="s">
        <v>2140</v>
      </c>
      <c r="R6436" s="155" t="s">
        <v>2140</v>
      </c>
      <c r="S6436" s="155" t="s">
        <v>2140</v>
      </c>
      <c r="T6436" s="155" t="s">
        <v>2140</v>
      </c>
      <c r="U6436" s="155" t="s">
        <v>2140</v>
      </c>
      <c r="V6436" s="161" t="s">
        <v>5919</v>
      </c>
      <c r="W6436" s="174">
        <v>0.12</v>
      </c>
      <c r="X6436" s="175"/>
      <c r="Y6436" s="511">
        <v>399</v>
      </c>
      <c r="Z6436" s="139"/>
    </row>
    <row r="6437" spans="1:26" ht="15" customHeight="1">
      <c r="A6437" s="160" t="s">
        <v>8</v>
      </c>
      <c r="B6437" s="160" t="s">
        <v>8</v>
      </c>
      <c r="C6437" s="158" t="s">
        <v>120</v>
      </c>
      <c r="D6437" s="172" t="s">
        <v>2</v>
      </c>
      <c r="E6437" s="172" t="s">
        <v>48</v>
      </c>
      <c r="F6437" s="172">
        <v>1</v>
      </c>
      <c r="G6437" s="172">
        <v>1</v>
      </c>
      <c r="H6437" s="137" t="s">
        <v>2159</v>
      </c>
      <c r="I6437" s="139" t="s">
        <v>51</v>
      </c>
      <c r="J6437" s="311">
        <v>1</v>
      </c>
      <c r="K6437" s="311">
        <f>1/COUNTIF(L:L,L6437)</f>
        <v>1</v>
      </c>
      <c r="L6437" s="306" t="str">
        <f t="shared" ref="L6437:L6451" si="47">CONCATENATE(M6437, " ,",N6437)</f>
        <v>NARCISO ,MARK ALDRIN</v>
      </c>
      <c r="M6437" s="161" t="s">
        <v>4764</v>
      </c>
      <c r="N6437" s="161" t="s">
        <v>4765</v>
      </c>
      <c r="O6437" s="155" t="s">
        <v>1293</v>
      </c>
      <c r="P6437" s="155" t="s">
        <v>1293</v>
      </c>
      <c r="Q6437" s="155" t="s">
        <v>1293</v>
      </c>
      <c r="R6437" s="155" t="s">
        <v>1176</v>
      </c>
      <c r="S6437" s="155" t="s">
        <v>1293</v>
      </c>
      <c r="T6437" s="155" t="s">
        <v>1293</v>
      </c>
      <c r="U6437" s="155" t="s">
        <v>1293</v>
      </c>
      <c r="V6437" s="161" t="s">
        <v>5919</v>
      </c>
      <c r="W6437" s="174">
        <v>0.12</v>
      </c>
      <c r="X6437" s="175"/>
      <c r="Y6437" s="511">
        <v>235</v>
      </c>
      <c r="Z6437" s="139"/>
    </row>
    <row r="6438" spans="1:26" ht="15" customHeight="1">
      <c r="A6438" s="160" t="s">
        <v>1306</v>
      </c>
      <c r="B6438" s="160" t="s">
        <v>10</v>
      </c>
      <c r="C6438" s="158" t="s">
        <v>2832</v>
      </c>
      <c r="D6438" s="172" t="s">
        <v>2</v>
      </c>
      <c r="E6438" s="172" t="s">
        <v>48</v>
      </c>
      <c r="F6438" s="172">
        <v>1</v>
      </c>
      <c r="G6438" s="172">
        <v>1</v>
      </c>
      <c r="H6438" s="140" t="s">
        <v>4474</v>
      </c>
      <c r="I6438" s="155" t="s">
        <v>51</v>
      </c>
      <c r="J6438" s="311">
        <v>1</v>
      </c>
      <c r="K6438" s="311">
        <f>1/COUNTIF(L:L,L6438)</f>
        <v>1</v>
      </c>
      <c r="L6438" s="306" t="str">
        <f t="shared" si="47"/>
        <v>DIOQUINO ,RICHARD</v>
      </c>
      <c r="M6438" s="161" t="s">
        <v>7172</v>
      </c>
      <c r="N6438" s="142" t="s">
        <v>1391</v>
      </c>
      <c r="O6438" s="155" t="s">
        <v>1159</v>
      </c>
      <c r="P6438" s="155" t="s">
        <v>1176</v>
      </c>
      <c r="Q6438" s="155" t="s">
        <v>1159</v>
      </c>
      <c r="R6438" s="155" t="s">
        <v>1159</v>
      </c>
      <c r="S6438" s="155" t="s">
        <v>1159</v>
      </c>
      <c r="T6438" s="155" t="s">
        <v>1159</v>
      </c>
      <c r="U6438" s="155" t="s">
        <v>1159</v>
      </c>
      <c r="V6438" s="161" t="s">
        <v>5919</v>
      </c>
      <c r="W6438" s="174">
        <v>0.12</v>
      </c>
      <c r="X6438" s="175"/>
      <c r="Y6438" s="511">
        <v>371</v>
      </c>
      <c r="Z6438" s="139"/>
    </row>
    <row r="6439" spans="1:26" ht="15" customHeight="1">
      <c r="A6439" s="160" t="s">
        <v>1169</v>
      </c>
      <c r="B6439" s="160" t="s">
        <v>5152</v>
      </c>
      <c r="C6439" s="158" t="s">
        <v>6815</v>
      </c>
      <c r="D6439" s="172" t="s">
        <v>2</v>
      </c>
      <c r="E6439" s="172" t="s">
        <v>48</v>
      </c>
      <c r="F6439" s="172">
        <v>1</v>
      </c>
      <c r="G6439" s="172">
        <v>1</v>
      </c>
      <c r="H6439" s="140" t="s">
        <v>4475</v>
      </c>
      <c r="I6439" s="364" t="s">
        <v>51</v>
      </c>
      <c r="J6439" s="311">
        <v>0.33333333333333331</v>
      </c>
      <c r="K6439" s="311">
        <f>1/COUNTIF(L:L,L6439)</f>
        <v>0.33333333333333331</v>
      </c>
      <c r="L6439" s="306" t="str">
        <f t="shared" si="47"/>
        <v>DINGCONG ,CHRISTIAN</v>
      </c>
      <c r="M6439" s="161" t="s">
        <v>7421</v>
      </c>
      <c r="N6439" s="161" t="s">
        <v>1175</v>
      </c>
      <c r="O6439" s="155"/>
      <c r="P6439" s="155" t="s">
        <v>1172</v>
      </c>
      <c r="Q6439" s="155"/>
      <c r="R6439" s="155" t="s">
        <v>1172</v>
      </c>
      <c r="S6439" s="155"/>
      <c r="T6439" s="155" t="s">
        <v>1172</v>
      </c>
      <c r="U6439" s="155" t="s">
        <v>1176</v>
      </c>
      <c r="V6439" s="161" t="s">
        <v>5919</v>
      </c>
      <c r="W6439" s="174">
        <v>0.12</v>
      </c>
      <c r="X6439" s="175"/>
      <c r="Y6439" s="511">
        <v>576</v>
      </c>
      <c r="Z6439" s="139"/>
    </row>
    <row r="6440" spans="1:26" ht="15" customHeight="1">
      <c r="A6440" s="160" t="s">
        <v>1184</v>
      </c>
      <c r="B6440" s="160" t="s">
        <v>15</v>
      </c>
      <c r="C6440" s="158" t="s">
        <v>1177</v>
      </c>
      <c r="D6440" s="172" t="s">
        <v>2</v>
      </c>
      <c r="E6440" s="172" t="s">
        <v>48</v>
      </c>
      <c r="F6440" s="172">
        <v>1</v>
      </c>
      <c r="G6440" s="172">
        <v>1</v>
      </c>
      <c r="H6440" s="140" t="s">
        <v>4476</v>
      </c>
      <c r="I6440" s="155" t="s">
        <v>51</v>
      </c>
      <c r="J6440" s="311">
        <v>1</v>
      </c>
      <c r="K6440" s="311">
        <f>1/COUNTIF(L:L,L6440)</f>
        <v>1</v>
      </c>
      <c r="L6440" s="306" t="str">
        <f t="shared" si="47"/>
        <v>MARASIGAN ,MARK JOSEPH</v>
      </c>
      <c r="M6440" s="160" t="s">
        <v>6364</v>
      </c>
      <c r="N6440" s="160" t="s">
        <v>6365</v>
      </c>
      <c r="O6440" s="155" t="s">
        <v>1387</v>
      </c>
      <c r="P6440" s="155" t="s">
        <v>1387</v>
      </c>
      <c r="Q6440" s="155" t="s">
        <v>1176</v>
      </c>
      <c r="R6440" s="155" t="s">
        <v>1387</v>
      </c>
      <c r="S6440" s="155" t="s">
        <v>1387</v>
      </c>
      <c r="T6440" s="155" t="s">
        <v>1387</v>
      </c>
      <c r="U6440" s="155" t="s">
        <v>1387</v>
      </c>
      <c r="V6440" s="161" t="s">
        <v>5919</v>
      </c>
      <c r="W6440" s="174">
        <v>0.12</v>
      </c>
      <c r="X6440" s="175"/>
      <c r="Y6440" s="511">
        <v>329</v>
      </c>
      <c r="Z6440" s="139"/>
    </row>
    <row r="6441" spans="1:26" ht="15" customHeight="1">
      <c r="A6441" s="160" t="s">
        <v>1415</v>
      </c>
      <c r="B6441" s="160" t="s">
        <v>5151</v>
      </c>
      <c r="C6441" s="158" t="s">
        <v>1170</v>
      </c>
      <c r="D6441" s="172" t="s">
        <v>2</v>
      </c>
      <c r="E6441" s="172" t="s">
        <v>48</v>
      </c>
      <c r="F6441" s="172">
        <v>1</v>
      </c>
      <c r="G6441" s="172">
        <v>1</v>
      </c>
      <c r="H6441" s="140" t="s">
        <v>4477</v>
      </c>
      <c r="I6441" s="140" t="s">
        <v>51</v>
      </c>
      <c r="J6441" s="311">
        <v>1</v>
      </c>
      <c r="K6441" s="311">
        <f>1/COUNTIF(L:L,L6441)</f>
        <v>1</v>
      </c>
      <c r="L6441" s="306" t="str">
        <f t="shared" si="47"/>
        <v>MARTINITO ,MARK</v>
      </c>
      <c r="M6441" s="160" t="s">
        <v>4750</v>
      </c>
      <c r="N6441" s="160" t="s">
        <v>1179</v>
      </c>
      <c r="O6441" s="414"/>
      <c r="P6441" s="155"/>
      <c r="Q6441" s="155"/>
      <c r="R6441" s="155"/>
      <c r="S6441" s="155"/>
      <c r="T6441" s="155"/>
      <c r="U6441" s="155"/>
      <c r="V6441" s="161" t="s">
        <v>5919</v>
      </c>
      <c r="W6441" s="174">
        <v>0.12</v>
      </c>
      <c r="X6441" s="175"/>
      <c r="Y6441" s="511">
        <v>548</v>
      </c>
      <c r="Z6441" s="139"/>
    </row>
    <row r="6442" spans="1:26" ht="15" customHeight="1">
      <c r="A6442" s="160" t="s">
        <v>1306</v>
      </c>
      <c r="B6442" s="160" t="s">
        <v>10</v>
      </c>
      <c r="C6442" s="158" t="s">
        <v>2832</v>
      </c>
      <c r="D6442" s="172" t="s">
        <v>2</v>
      </c>
      <c r="E6442" s="172" t="s">
        <v>48</v>
      </c>
      <c r="F6442" s="172">
        <v>1</v>
      </c>
      <c r="G6442" s="172">
        <v>1</v>
      </c>
      <c r="H6442" s="140" t="s">
        <v>4478</v>
      </c>
      <c r="I6442" s="155" t="s">
        <v>51</v>
      </c>
      <c r="J6442" s="311">
        <v>1</v>
      </c>
      <c r="K6442" s="311">
        <f>1/COUNTIF(L:L,L6442)</f>
        <v>1</v>
      </c>
      <c r="L6442" s="306" t="str">
        <f t="shared" si="47"/>
        <v>MIRANDA ,JASPER</v>
      </c>
      <c r="M6442" s="161" t="s">
        <v>1682</v>
      </c>
      <c r="N6442" s="161" t="s">
        <v>6944</v>
      </c>
      <c r="O6442" s="155" t="s">
        <v>1159</v>
      </c>
      <c r="P6442" s="155" t="s">
        <v>1176</v>
      </c>
      <c r="Q6442" s="155" t="s">
        <v>1159</v>
      </c>
      <c r="R6442" s="155" t="s">
        <v>1159</v>
      </c>
      <c r="S6442" s="155" t="s">
        <v>1159</v>
      </c>
      <c r="T6442" s="155" t="s">
        <v>1159</v>
      </c>
      <c r="U6442" s="155" t="s">
        <v>1159</v>
      </c>
      <c r="V6442" s="161" t="s">
        <v>5919</v>
      </c>
      <c r="W6442" s="174">
        <v>0.12</v>
      </c>
      <c r="X6442" s="175"/>
      <c r="Y6442" s="511">
        <v>372</v>
      </c>
      <c r="Z6442" s="139"/>
    </row>
    <row r="6443" spans="1:26" ht="15" customHeight="1">
      <c r="A6443" s="160" t="s">
        <v>1184</v>
      </c>
      <c r="B6443" s="160" t="s">
        <v>15</v>
      </c>
      <c r="C6443" s="158" t="s">
        <v>1177</v>
      </c>
      <c r="D6443" s="172" t="s">
        <v>2</v>
      </c>
      <c r="E6443" s="172" t="s">
        <v>48</v>
      </c>
      <c r="F6443" s="172">
        <v>1</v>
      </c>
      <c r="G6443" s="172">
        <v>1</v>
      </c>
      <c r="H6443" s="140" t="s">
        <v>4479</v>
      </c>
      <c r="I6443" s="364" t="s">
        <v>51</v>
      </c>
      <c r="J6443" s="311">
        <v>1</v>
      </c>
      <c r="K6443" s="311">
        <f>1/COUNTIF(L:L,L6443)</f>
        <v>1</v>
      </c>
      <c r="L6443" s="306" t="str">
        <f t="shared" si="47"/>
        <v>HENERA ,MARK</v>
      </c>
      <c r="M6443" s="160" t="s">
        <v>6074</v>
      </c>
      <c r="N6443" s="160" t="s">
        <v>1179</v>
      </c>
      <c r="O6443" s="194" t="s">
        <v>1387</v>
      </c>
      <c r="P6443" s="194" t="s">
        <v>1387</v>
      </c>
      <c r="Q6443" s="194" t="s">
        <v>1387</v>
      </c>
      <c r="R6443" s="155" t="s">
        <v>1176</v>
      </c>
      <c r="S6443" s="194" t="s">
        <v>1387</v>
      </c>
      <c r="T6443" s="194" t="s">
        <v>1387</v>
      </c>
      <c r="U6443" s="194" t="s">
        <v>1387</v>
      </c>
      <c r="V6443" s="161" t="s">
        <v>5919</v>
      </c>
      <c r="W6443" s="174">
        <v>0.12</v>
      </c>
      <c r="X6443" s="175"/>
      <c r="Y6443" s="511">
        <v>330</v>
      </c>
      <c r="Z6443" s="139"/>
    </row>
    <row r="6444" spans="1:26" ht="15" customHeight="1">
      <c r="A6444" s="160" t="s">
        <v>1184</v>
      </c>
      <c r="B6444" s="160" t="s">
        <v>15</v>
      </c>
      <c r="C6444" s="158" t="s">
        <v>1185</v>
      </c>
      <c r="D6444" s="172" t="s">
        <v>2</v>
      </c>
      <c r="E6444" s="172" t="s">
        <v>48</v>
      </c>
      <c r="F6444" s="172">
        <v>1</v>
      </c>
      <c r="G6444" s="172">
        <v>1</v>
      </c>
      <c r="H6444" s="140" t="s">
        <v>4480</v>
      </c>
      <c r="I6444" s="364" t="s">
        <v>51</v>
      </c>
      <c r="J6444" s="311">
        <v>0.5</v>
      </c>
      <c r="K6444" s="311">
        <f>1/COUNTIF(L:L,L6444)</f>
        <v>0.5</v>
      </c>
      <c r="L6444" s="306" t="str">
        <f t="shared" si="47"/>
        <v>BANDALAN ,MARK GIL</v>
      </c>
      <c r="M6444" s="160" t="s">
        <v>7416</v>
      </c>
      <c r="N6444" s="160" t="s">
        <v>7415</v>
      </c>
      <c r="O6444" s="155" t="s">
        <v>1162</v>
      </c>
      <c r="P6444" s="155" t="s">
        <v>1162</v>
      </c>
      <c r="Q6444" s="155" t="s">
        <v>1162</v>
      </c>
      <c r="R6444" s="155" t="s">
        <v>1176</v>
      </c>
      <c r="S6444" s="155" t="s">
        <v>1162</v>
      </c>
      <c r="T6444" s="155" t="s">
        <v>1162</v>
      </c>
      <c r="U6444" s="155" t="s">
        <v>1162</v>
      </c>
      <c r="V6444" s="161" t="s">
        <v>5919</v>
      </c>
      <c r="W6444" s="174">
        <v>0.12</v>
      </c>
      <c r="X6444" s="175"/>
      <c r="Y6444" s="511">
        <v>810</v>
      </c>
      <c r="Z6444" s="139"/>
    </row>
    <row r="6445" spans="1:26" ht="15" customHeight="1">
      <c r="A6445" s="160" t="s">
        <v>1184</v>
      </c>
      <c r="B6445" s="160" t="s">
        <v>15</v>
      </c>
      <c r="C6445" s="158" t="s">
        <v>1185</v>
      </c>
      <c r="D6445" s="172" t="s">
        <v>2</v>
      </c>
      <c r="E6445" s="172" t="s">
        <v>48</v>
      </c>
      <c r="F6445" s="172">
        <v>1</v>
      </c>
      <c r="G6445" s="172">
        <v>1</v>
      </c>
      <c r="H6445" s="140" t="s">
        <v>4481</v>
      </c>
      <c r="I6445" s="139" t="s">
        <v>51</v>
      </c>
      <c r="J6445" s="311">
        <v>1</v>
      </c>
      <c r="K6445" s="311">
        <f>1/COUNTIF(L:L,L6445)</f>
        <v>1</v>
      </c>
      <c r="L6445" s="306" t="str">
        <f t="shared" si="47"/>
        <v>ANGELES ,JOHN IVAN</v>
      </c>
      <c r="M6445" s="160" t="s">
        <v>2794</v>
      </c>
      <c r="N6445" s="160" t="s">
        <v>5828</v>
      </c>
      <c r="O6445" s="155" t="s">
        <v>1162</v>
      </c>
      <c r="P6445" s="155" t="s">
        <v>1162</v>
      </c>
      <c r="Q6445" s="155" t="s">
        <v>1162</v>
      </c>
      <c r="R6445" s="155" t="s">
        <v>1176</v>
      </c>
      <c r="S6445" s="155" t="s">
        <v>1162</v>
      </c>
      <c r="T6445" s="155" t="s">
        <v>1162</v>
      </c>
      <c r="U6445" s="155" t="s">
        <v>1162</v>
      </c>
      <c r="V6445" s="161" t="s">
        <v>5919</v>
      </c>
      <c r="W6445" s="174">
        <v>0.12</v>
      </c>
      <c r="X6445" s="175"/>
      <c r="Y6445" s="511">
        <v>860</v>
      </c>
      <c r="Z6445" s="139"/>
    </row>
    <row r="6446" spans="1:26" ht="15" customHeight="1">
      <c r="A6446" s="160" t="s">
        <v>1173</v>
      </c>
      <c r="B6446" s="160" t="s">
        <v>16</v>
      </c>
      <c r="C6446" s="158" t="s">
        <v>1174</v>
      </c>
      <c r="D6446" s="160" t="s">
        <v>2</v>
      </c>
      <c r="E6446" s="162" t="s">
        <v>48</v>
      </c>
      <c r="F6446" s="162">
        <v>1</v>
      </c>
      <c r="G6446" s="172">
        <v>1</v>
      </c>
      <c r="H6446" s="154" t="s">
        <v>2160</v>
      </c>
      <c r="I6446" s="154" t="s">
        <v>51</v>
      </c>
      <c r="J6446" s="311">
        <v>1</v>
      </c>
      <c r="K6446" s="311">
        <f>1/COUNTIF(L:L,L6446)</f>
        <v>1</v>
      </c>
      <c r="L6446" s="306" t="str">
        <f t="shared" si="47"/>
        <v>SALTING ,MARK JULIUS</v>
      </c>
      <c r="M6446" s="160" t="s">
        <v>6975</v>
      </c>
      <c r="N6446" s="160" t="s">
        <v>6976</v>
      </c>
      <c r="O6446" s="158" t="s">
        <v>1387</v>
      </c>
      <c r="P6446" s="158" t="s">
        <v>1387</v>
      </c>
      <c r="Q6446" s="158" t="s">
        <v>1387</v>
      </c>
      <c r="R6446" s="158" t="s">
        <v>1387</v>
      </c>
      <c r="S6446" s="158" t="s">
        <v>1176</v>
      </c>
      <c r="T6446" s="158" t="s">
        <v>1387</v>
      </c>
      <c r="U6446" s="158" t="s">
        <v>1387</v>
      </c>
      <c r="V6446" s="160" t="s">
        <v>5919</v>
      </c>
      <c r="W6446" s="164">
        <v>0.12</v>
      </c>
      <c r="X6446" s="160"/>
      <c r="Y6446" s="511">
        <v>300</v>
      </c>
      <c r="Z6446" s="139"/>
    </row>
    <row r="6447" spans="1:26" ht="15" customHeight="1">
      <c r="A6447" s="160" t="s">
        <v>8</v>
      </c>
      <c r="B6447" s="160" t="s">
        <v>8</v>
      </c>
      <c r="C6447" s="158" t="s">
        <v>71</v>
      </c>
      <c r="D6447" s="160" t="s">
        <v>2</v>
      </c>
      <c r="E6447" s="162" t="s">
        <v>48</v>
      </c>
      <c r="F6447" s="162">
        <v>1</v>
      </c>
      <c r="G6447" s="172">
        <v>1</v>
      </c>
      <c r="H6447" s="154" t="s">
        <v>4565</v>
      </c>
      <c r="I6447" s="154" t="s">
        <v>51</v>
      </c>
      <c r="J6447" s="173">
        <v>1</v>
      </c>
      <c r="K6447" s="311">
        <f>1/COUNTIF(L:L,L6447)</f>
        <v>1</v>
      </c>
      <c r="L6447" s="306" t="str">
        <f t="shared" si="47"/>
        <v>LORENZANA ,JOHN LYRIC</v>
      </c>
      <c r="M6447" s="161" t="s">
        <v>4761</v>
      </c>
      <c r="N6447" s="161" t="s">
        <v>5048</v>
      </c>
      <c r="O6447" s="155" t="s">
        <v>1159</v>
      </c>
      <c r="P6447" s="155" t="s">
        <v>1176</v>
      </c>
      <c r="Q6447" s="155" t="s">
        <v>1159</v>
      </c>
      <c r="R6447" s="155" t="s">
        <v>1159</v>
      </c>
      <c r="S6447" s="155" t="s">
        <v>1159</v>
      </c>
      <c r="T6447" s="155" t="s">
        <v>1159</v>
      </c>
      <c r="U6447" s="155" t="s">
        <v>1162</v>
      </c>
      <c r="V6447" s="160" t="s">
        <v>5919</v>
      </c>
      <c r="W6447" s="164">
        <v>0.12</v>
      </c>
      <c r="X6447" s="160"/>
      <c r="Y6447" s="511">
        <v>171</v>
      </c>
      <c r="Z6447" s="139"/>
    </row>
    <row r="6448" spans="1:26" ht="15" customHeight="1">
      <c r="A6448" s="160" t="s">
        <v>8</v>
      </c>
      <c r="B6448" s="160" t="s">
        <v>8</v>
      </c>
      <c r="C6448" s="158" t="s">
        <v>71</v>
      </c>
      <c r="D6448" s="172" t="s">
        <v>2</v>
      </c>
      <c r="E6448" s="172" t="s">
        <v>50</v>
      </c>
      <c r="F6448" s="172">
        <v>1</v>
      </c>
      <c r="G6448" s="172">
        <v>1</v>
      </c>
      <c r="H6448" s="137" t="s">
        <v>2166</v>
      </c>
      <c r="I6448" s="139" t="s">
        <v>51</v>
      </c>
      <c r="J6448" s="311">
        <v>1</v>
      </c>
      <c r="K6448" s="311">
        <f>1/COUNTIF(L:L,L6448)</f>
        <v>1</v>
      </c>
      <c r="L6448" s="306" t="str">
        <f t="shared" si="47"/>
        <v>ARMENTA ,JOHN KENNETH</v>
      </c>
      <c r="M6448" s="161" t="s">
        <v>5485</v>
      </c>
      <c r="N6448" s="161" t="s">
        <v>5486</v>
      </c>
      <c r="O6448" s="155" t="s">
        <v>1159</v>
      </c>
      <c r="P6448" s="155" t="s">
        <v>1159</v>
      </c>
      <c r="Q6448" s="155" t="s">
        <v>1159</v>
      </c>
      <c r="R6448" s="155" t="s">
        <v>1176</v>
      </c>
      <c r="S6448" s="155" t="s">
        <v>1159</v>
      </c>
      <c r="T6448" s="155" t="s">
        <v>1159</v>
      </c>
      <c r="U6448" s="155" t="s">
        <v>1159</v>
      </c>
      <c r="V6448" s="161" t="s">
        <v>5919</v>
      </c>
      <c r="W6448" s="174">
        <v>0.12</v>
      </c>
      <c r="X6448" s="175"/>
      <c r="Y6448" s="511">
        <v>174</v>
      </c>
      <c r="Z6448" s="139"/>
    </row>
    <row r="6449" spans="1:27" ht="15" customHeight="1">
      <c r="A6449" s="160" t="s">
        <v>1169</v>
      </c>
      <c r="B6449" s="160" t="s">
        <v>5152</v>
      </c>
      <c r="C6449" s="158" t="s">
        <v>6815</v>
      </c>
      <c r="D6449" s="172" t="s">
        <v>2</v>
      </c>
      <c r="E6449" s="172" t="s">
        <v>50</v>
      </c>
      <c r="F6449" s="172">
        <v>1</v>
      </c>
      <c r="G6449" s="172">
        <v>1</v>
      </c>
      <c r="H6449" s="137" t="s">
        <v>2167</v>
      </c>
      <c r="I6449" s="155" t="s">
        <v>51</v>
      </c>
      <c r="J6449" s="311">
        <v>1</v>
      </c>
      <c r="K6449" s="311">
        <f>1/COUNTIF(L:L,L6449)</f>
        <v>1</v>
      </c>
      <c r="L6449" s="306" t="str">
        <f t="shared" si="47"/>
        <v>GARQUE ,DANIEL</v>
      </c>
      <c r="M6449" s="161" t="s">
        <v>12447</v>
      </c>
      <c r="N6449" s="161" t="s">
        <v>1375</v>
      </c>
      <c r="O6449" s="414" t="s">
        <v>1503</v>
      </c>
      <c r="P6449" s="155" t="s">
        <v>1503</v>
      </c>
      <c r="Q6449" s="155" t="s">
        <v>1176</v>
      </c>
      <c r="R6449" s="155" t="s">
        <v>1503</v>
      </c>
      <c r="S6449" s="155" t="s">
        <v>1503</v>
      </c>
      <c r="T6449" s="155" t="s">
        <v>1503</v>
      </c>
      <c r="U6449" s="155" t="s">
        <v>1503</v>
      </c>
      <c r="V6449" s="161" t="s">
        <v>5919</v>
      </c>
      <c r="W6449" s="174">
        <v>0.12</v>
      </c>
      <c r="X6449" s="175"/>
      <c r="Y6449" s="511">
        <v>596</v>
      </c>
      <c r="Z6449" s="139"/>
    </row>
    <row r="6450" spans="1:27" ht="15" customHeight="1">
      <c r="A6450" s="160" t="s">
        <v>1184</v>
      </c>
      <c r="B6450" s="160" t="s">
        <v>15</v>
      </c>
      <c r="C6450" s="158" t="s">
        <v>1185</v>
      </c>
      <c r="D6450" s="172" t="s">
        <v>2</v>
      </c>
      <c r="E6450" s="172" t="s">
        <v>50</v>
      </c>
      <c r="F6450" s="172">
        <v>1</v>
      </c>
      <c r="G6450" s="172">
        <v>1</v>
      </c>
      <c r="H6450" s="137" t="s">
        <v>2168</v>
      </c>
      <c r="I6450" s="139" t="s">
        <v>51</v>
      </c>
      <c r="J6450" s="311">
        <v>0.33333333333333331</v>
      </c>
      <c r="K6450" s="311">
        <f>1/COUNTIF(L:L,L6450)</f>
        <v>0.33333333333333331</v>
      </c>
      <c r="L6450" s="306" t="str">
        <f t="shared" si="47"/>
        <v>ANTIOLA  ,DENNARD</v>
      </c>
      <c r="M6450" s="161" t="s">
        <v>4758</v>
      </c>
      <c r="N6450" s="161" t="s">
        <v>4759</v>
      </c>
      <c r="O6450" s="155" t="s">
        <v>1158</v>
      </c>
      <c r="P6450" s="155" t="s">
        <v>1158</v>
      </c>
      <c r="Q6450" s="155" t="s">
        <v>1176</v>
      </c>
      <c r="R6450" s="155" t="s">
        <v>1158</v>
      </c>
      <c r="S6450" s="155" t="s">
        <v>1158</v>
      </c>
      <c r="T6450" s="155" t="s">
        <v>1158</v>
      </c>
      <c r="U6450" s="155" t="s">
        <v>1158</v>
      </c>
      <c r="V6450" s="161" t="s">
        <v>5919</v>
      </c>
      <c r="W6450" s="174">
        <v>0.12</v>
      </c>
      <c r="X6450" s="175"/>
      <c r="Y6450" s="511">
        <v>814</v>
      </c>
      <c r="Z6450" s="139"/>
    </row>
    <row r="6451" spans="1:27" ht="15" customHeight="1">
      <c r="A6451" s="160" t="s">
        <v>1306</v>
      </c>
      <c r="B6451" s="160" t="s">
        <v>10</v>
      </c>
      <c r="C6451" s="158" t="s">
        <v>2832</v>
      </c>
      <c r="D6451" s="172" t="s">
        <v>2</v>
      </c>
      <c r="E6451" s="172" t="s">
        <v>50</v>
      </c>
      <c r="F6451" s="172">
        <v>1</v>
      </c>
      <c r="G6451" s="172">
        <v>1</v>
      </c>
      <c r="H6451" s="137" t="s">
        <v>2169</v>
      </c>
      <c r="I6451" s="364" t="s">
        <v>51</v>
      </c>
      <c r="J6451" s="311">
        <v>1</v>
      </c>
      <c r="K6451" s="311">
        <f>1/COUNTIF(L:L,L6451)</f>
        <v>1</v>
      </c>
      <c r="L6451" s="306" t="str">
        <f t="shared" si="47"/>
        <v>BALTAZAR ,MARCIAL</v>
      </c>
      <c r="M6451" s="161" t="s">
        <v>6758</v>
      </c>
      <c r="N6451" s="161" t="s">
        <v>6760</v>
      </c>
      <c r="O6451" s="155" t="s">
        <v>1635</v>
      </c>
      <c r="P6451" s="155" t="s">
        <v>1176</v>
      </c>
      <c r="Q6451" s="155" t="s">
        <v>1635</v>
      </c>
      <c r="R6451" s="155" t="s">
        <v>1635</v>
      </c>
      <c r="S6451" s="155" t="s">
        <v>1635</v>
      </c>
      <c r="T6451" s="155" t="s">
        <v>1635</v>
      </c>
      <c r="U6451" s="155" t="s">
        <v>1635</v>
      </c>
      <c r="V6451" s="161" t="s">
        <v>5919</v>
      </c>
      <c r="W6451" s="174">
        <v>0.12</v>
      </c>
      <c r="X6451" s="175"/>
      <c r="Y6451" s="511">
        <v>373</v>
      </c>
      <c r="Z6451" s="139"/>
    </row>
    <row r="6452" spans="1:27" ht="15" customHeight="1">
      <c r="A6452" s="160" t="s">
        <v>1184</v>
      </c>
      <c r="B6452" s="160" t="s">
        <v>15</v>
      </c>
      <c r="C6452" s="158" t="s">
        <v>1177</v>
      </c>
      <c r="D6452" s="172" t="s">
        <v>2</v>
      </c>
      <c r="E6452" s="172" t="s">
        <v>50</v>
      </c>
      <c r="F6452" s="172">
        <v>1</v>
      </c>
      <c r="G6452" s="172"/>
      <c r="H6452" s="137" t="s">
        <v>2170</v>
      </c>
      <c r="I6452" s="139" t="s">
        <v>6282</v>
      </c>
      <c r="J6452" s="311">
        <v>1</v>
      </c>
      <c r="K6452" s="311"/>
      <c r="L6452" s="306"/>
      <c r="M6452" s="161"/>
      <c r="N6452" s="161"/>
      <c r="O6452" s="155" t="s">
        <v>1157</v>
      </c>
      <c r="P6452" s="155" t="s">
        <v>1157</v>
      </c>
      <c r="Q6452" s="155" t="s">
        <v>1157</v>
      </c>
      <c r="R6452" s="155" t="s">
        <v>1176</v>
      </c>
      <c r="S6452" s="155" t="s">
        <v>1157</v>
      </c>
      <c r="T6452" s="155" t="s">
        <v>1157</v>
      </c>
      <c r="U6452" s="155" t="s">
        <v>1157</v>
      </c>
      <c r="V6452" s="161" t="s">
        <v>5919</v>
      </c>
      <c r="W6452" s="174">
        <v>0.12</v>
      </c>
      <c r="X6452" s="175"/>
      <c r="Y6452" s="511">
        <v>332</v>
      </c>
      <c r="Z6452" s="139"/>
      <c r="AA6452" s="900"/>
    </row>
    <row r="6453" spans="1:27" ht="15" customHeight="1">
      <c r="A6453" s="160" t="s">
        <v>8</v>
      </c>
      <c r="B6453" s="160" t="s">
        <v>8</v>
      </c>
      <c r="C6453" s="158" t="s">
        <v>71</v>
      </c>
      <c r="D6453" s="172" t="s">
        <v>2</v>
      </c>
      <c r="E6453" s="172" t="s">
        <v>50</v>
      </c>
      <c r="F6453" s="172">
        <v>1</v>
      </c>
      <c r="G6453" s="172">
        <v>1</v>
      </c>
      <c r="H6453" s="137" t="s">
        <v>2171</v>
      </c>
      <c r="I6453" s="139" t="s">
        <v>51</v>
      </c>
      <c r="J6453" s="311">
        <v>1</v>
      </c>
      <c r="K6453" s="311">
        <f>1/COUNTIF(L:L,L6453)</f>
        <v>1</v>
      </c>
      <c r="L6453" s="306" t="str">
        <f t="shared" ref="L6453:L6463" si="48">CONCATENATE(M6453, " ,",N6453)</f>
        <v>ORCINE ,DENNIS</v>
      </c>
      <c r="M6453" s="161" t="s">
        <v>4776</v>
      </c>
      <c r="N6453" s="161" t="s">
        <v>1748</v>
      </c>
      <c r="O6453" s="155" t="s">
        <v>1159</v>
      </c>
      <c r="P6453" s="155" t="s">
        <v>1159</v>
      </c>
      <c r="Q6453" s="155" t="s">
        <v>1159</v>
      </c>
      <c r="R6453" s="155" t="s">
        <v>1176</v>
      </c>
      <c r="S6453" s="155" t="s">
        <v>1159</v>
      </c>
      <c r="T6453" s="155" t="s">
        <v>1159</v>
      </c>
      <c r="U6453" s="155" t="s">
        <v>1159</v>
      </c>
      <c r="V6453" s="161" t="s">
        <v>5919</v>
      </c>
      <c r="W6453" s="174">
        <v>0.12</v>
      </c>
      <c r="X6453" s="175"/>
      <c r="Y6453" s="511">
        <v>175</v>
      </c>
      <c r="Z6453" s="139"/>
    </row>
    <row r="6454" spans="1:27" ht="15" customHeight="1">
      <c r="A6454" s="160" t="s">
        <v>4339</v>
      </c>
      <c r="B6454" s="160" t="s">
        <v>24</v>
      </c>
      <c r="C6454" s="158" t="s">
        <v>4340</v>
      </c>
      <c r="D6454" s="172" t="s">
        <v>2</v>
      </c>
      <c r="E6454" s="172" t="s">
        <v>50</v>
      </c>
      <c r="F6454" s="172">
        <v>1</v>
      </c>
      <c r="G6454" s="172">
        <v>1</v>
      </c>
      <c r="H6454" s="137" t="s">
        <v>2172</v>
      </c>
      <c r="I6454" s="364" t="s">
        <v>51</v>
      </c>
      <c r="J6454" s="311">
        <v>1</v>
      </c>
      <c r="K6454" s="311">
        <f>1/COUNTIF(L:L,L6454)</f>
        <v>1</v>
      </c>
      <c r="L6454" s="306" t="str">
        <f t="shared" si="48"/>
        <v>LUCENO ,JUAN JUELMERO</v>
      </c>
      <c r="M6454" s="161" t="s">
        <v>6609</v>
      </c>
      <c r="N6454" s="161" t="s">
        <v>6610</v>
      </c>
      <c r="O6454" s="155" t="s">
        <v>1158</v>
      </c>
      <c r="P6454" s="155" t="s">
        <v>1158</v>
      </c>
      <c r="Q6454" s="155" t="s">
        <v>1176</v>
      </c>
      <c r="R6454" s="155" t="s">
        <v>1158</v>
      </c>
      <c r="S6454" s="155" t="s">
        <v>1158</v>
      </c>
      <c r="T6454" s="155" t="s">
        <v>1158</v>
      </c>
      <c r="U6454" s="155" t="s">
        <v>1158</v>
      </c>
      <c r="V6454" s="161" t="s">
        <v>5919</v>
      </c>
      <c r="W6454" s="174">
        <v>0.12</v>
      </c>
      <c r="X6454" s="175"/>
      <c r="Y6454" s="511">
        <v>714</v>
      </c>
      <c r="Z6454" s="139"/>
    </row>
    <row r="6455" spans="1:27" ht="15" customHeight="1">
      <c r="A6455" s="160" t="s">
        <v>1180</v>
      </c>
      <c r="B6455" s="160" t="s">
        <v>13</v>
      </c>
      <c r="C6455" s="158" t="s">
        <v>1347</v>
      </c>
      <c r="D6455" s="172" t="s">
        <v>2</v>
      </c>
      <c r="E6455" s="172" t="s">
        <v>50</v>
      </c>
      <c r="F6455" s="172">
        <v>1</v>
      </c>
      <c r="G6455" s="172">
        <v>1</v>
      </c>
      <c r="H6455" s="137" t="s">
        <v>2173</v>
      </c>
      <c r="I6455" s="139" t="s">
        <v>51</v>
      </c>
      <c r="J6455" s="311">
        <v>1</v>
      </c>
      <c r="K6455" s="311">
        <f>1/COUNTIF(L:L,L6455)</f>
        <v>1</v>
      </c>
      <c r="L6455" s="306" t="str">
        <f t="shared" si="48"/>
        <v>ESPINO ,MARK ANTHONY</v>
      </c>
      <c r="M6455" s="161" t="s">
        <v>5086</v>
      </c>
      <c r="N6455" s="161" t="s">
        <v>1360</v>
      </c>
      <c r="O6455" s="155" t="s">
        <v>1176</v>
      </c>
      <c r="P6455" s="155" t="s">
        <v>1282</v>
      </c>
      <c r="Q6455" s="155" t="s">
        <v>1282</v>
      </c>
      <c r="R6455" s="155" t="s">
        <v>1282</v>
      </c>
      <c r="S6455" s="155" t="s">
        <v>1282</v>
      </c>
      <c r="T6455" s="155" t="s">
        <v>1282</v>
      </c>
      <c r="U6455" s="155" t="s">
        <v>1282</v>
      </c>
      <c r="V6455" s="161" t="s">
        <v>5919</v>
      </c>
      <c r="W6455" s="174">
        <v>0.12</v>
      </c>
      <c r="X6455" s="175"/>
      <c r="Y6455" s="511">
        <v>494</v>
      </c>
      <c r="Z6455" s="139"/>
    </row>
    <row r="6456" spans="1:27" ht="15" customHeight="1">
      <c r="A6456" s="160" t="s">
        <v>1184</v>
      </c>
      <c r="B6456" s="160" t="s">
        <v>15</v>
      </c>
      <c r="C6456" s="158" t="s">
        <v>1185</v>
      </c>
      <c r="D6456" s="172" t="s">
        <v>2</v>
      </c>
      <c r="E6456" s="172" t="s">
        <v>50</v>
      </c>
      <c r="F6456" s="172">
        <v>1</v>
      </c>
      <c r="G6456" s="172">
        <v>1</v>
      </c>
      <c r="H6456" s="137" t="s">
        <v>2175</v>
      </c>
      <c r="I6456" s="155" t="s">
        <v>51</v>
      </c>
      <c r="J6456" s="311">
        <v>1</v>
      </c>
      <c r="K6456" s="311">
        <f>1/COUNTIF(L:L,L6456)</f>
        <v>1</v>
      </c>
      <c r="L6456" s="306" t="str">
        <f t="shared" si="48"/>
        <v>JOHN PATRICK ,ALCANORE</v>
      </c>
      <c r="M6456" s="161" t="s">
        <v>1622</v>
      </c>
      <c r="N6456" s="161" t="s">
        <v>7328</v>
      </c>
      <c r="O6456" s="155" t="s">
        <v>1162</v>
      </c>
      <c r="P6456" s="155" t="s">
        <v>1162</v>
      </c>
      <c r="Q6456" s="155" t="s">
        <v>1162</v>
      </c>
      <c r="R6456" s="155" t="s">
        <v>1176</v>
      </c>
      <c r="S6456" s="155" t="s">
        <v>1162</v>
      </c>
      <c r="T6456" s="155" t="s">
        <v>1162</v>
      </c>
      <c r="U6456" s="155" t="s">
        <v>1162</v>
      </c>
      <c r="V6456" s="161" t="s">
        <v>5919</v>
      </c>
      <c r="W6456" s="174">
        <v>0.12</v>
      </c>
      <c r="X6456" s="175"/>
      <c r="Y6456" s="511">
        <v>815</v>
      </c>
      <c r="Z6456" s="139"/>
    </row>
    <row r="6457" spans="1:27" ht="15" customHeight="1">
      <c r="A6457" s="160" t="s">
        <v>1325</v>
      </c>
      <c r="B6457" s="160" t="s">
        <v>10</v>
      </c>
      <c r="C6457" s="158" t="s">
        <v>1326</v>
      </c>
      <c r="D6457" s="172" t="s">
        <v>2</v>
      </c>
      <c r="E6457" s="172" t="s">
        <v>50</v>
      </c>
      <c r="F6457" s="172">
        <v>1</v>
      </c>
      <c r="G6457" s="172">
        <v>1</v>
      </c>
      <c r="H6457" s="137" t="s">
        <v>2176</v>
      </c>
      <c r="I6457" s="155" t="s">
        <v>51</v>
      </c>
      <c r="J6457" s="311">
        <v>1</v>
      </c>
      <c r="K6457" s="311">
        <f>1/COUNTIF(L:L,L6457)</f>
        <v>1</v>
      </c>
      <c r="L6457" s="306" t="str">
        <f t="shared" si="48"/>
        <v>BELLO ,FERNAN</v>
      </c>
      <c r="M6457" s="161" t="s">
        <v>6838</v>
      </c>
      <c r="N6457" s="161" t="s">
        <v>3472</v>
      </c>
      <c r="O6457" s="155" t="s">
        <v>1159</v>
      </c>
      <c r="P6457" s="155" t="s">
        <v>1159</v>
      </c>
      <c r="Q6457" s="155" t="s">
        <v>1176</v>
      </c>
      <c r="R6457" s="155" t="s">
        <v>1159</v>
      </c>
      <c r="S6457" s="155" t="s">
        <v>1159</v>
      </c>
      <c r="T6457" s="155" t="s">
        <v>1159</v>
      </c>
      <c r="U6457" s="155" t="s">
        <v>1159</v>
      </c>
      <c r="V6457" s="161" t="s">
        <v>5919</v>
      </c>
      <c r="W6457" s="174">
        <v>0.12</v>
      </c>
      <c r="X6457" s="175"/>
      <c r="Y6457" s="511">
        <v>400</v>
      </c>
      <c r="Z6457" s="139"/>
    </row>
    <row r="6458" spans="1:27" ht="15" customHeight="1">
      <c r="A6458" s="160" t="s">
        <v>4339</v>
      </c>
      <c r="B6458" s="160" t="s">
        <v>24</v>
      </c>
      <c r="C6458" s="158" t="s">
        <v>4340</v>
      </c>
      <c r="D6458" s="172" t="s">
        <v>2</v>
      </c>
      <c r="E6458" s="172" t="s">
        <v>50</v>
      </c>
      <c r="F6458" s="172">
        <v>1</v>
      </c>
      <c r="G6458" s="172">
        <v>1</v>
      </c>
      <c r="H6458" s="537" t="s">
        <v>5383</v>
      </c>
      <c r="I6458" s="879" t="s">
        <v>51</v>
      </c>
      <c r="J6458" s="311">
        <v>0.5</v>
      </c>
      <c r="K6458" s="311">
        <f>1/COUNTIF(L:L,L6458)</f>
        <v>0.5</v>
      </c>
      <c r="L6458" s="306" t="str">
        <f t="shared" si="48"/>
        <v>ONATE ,CHRISTIAN KILE</v>
      </c>
      <c r="M6458" s="161" t="s">
        <v>7362</v>
      </c>
      <c r="N6458" s="161" t="s">
        <v>7363</v>
      </c>
      <c r="O6458" s="155" t="s">
        <v>1176</v>
      </c>
      <c r="P6458" s="155" t="s">
        <v>1503</v>
      </c>
      <c r="Q6458" s="155" t="s">
        <v>1503</v>
      </c>
      <c r="R6458" s="155" t="s">
        <v>1503</v>
      </c>
      <c r="S6458" s="155" t="s">
        <v>1503</v>
      </c>
      <c r="T6458" s="155" t="s">
        <v>1503</v>
      </c>
      <c r="U6458" s="155" t="s">
        <v>1503</v>
      </c>
      <c r="V6458" s="161" t="s">
        <v>5919</v>
      </c>
      <c r="W6458" s="174">
        <v>0.12</v>
      </c>
      <c r="X6458" s="178"/>
      <c r="Y6458" s="511">
        <v>704</v>
      </c>
      <c r="Z6458" s="139"/>
    </row>
    <row r="6459" spans="1:27" ht="15" customHeight="1">
      <c r="A6459" s="160" t="s">
        <v>1415</v>
      </c>
      <c r="B6459" s="160" t="s">
        <v>5151</v>
      </c>
      <c r="C6459" s="158" t="s">
        <v>1170</v>
      </c>
      <c r="D6459" s="172" t="s">
        <v>2</v>
      </c>
      <c r="E6459" s="172" t="s">
        <v>50</v>
      </c>
      <c r="F6459" s="172">
        <v>1</v>
      </c>
      <c r="G6459" s="172">
        <v>1</v>
      </c>
      <c r="H6459" s="137" t="s">
        <v>2177</v>
      </c>
      <c r="I6459" s="139" t="s">
        <v>51</v>
      </c>
      <c r="J6459" s="311">
        <v>1</v>
      </c>
      <c r="K6459" s="311">
        <f>1/COUNTIF(L:L,L6459)</f>
        <v>1</v>
      </c>
      <c r="L6459" s="306" t="str">
        <f t="shared" si="48"/>
        <v>LARANJO ,JOSEPH VINZ</v>
      </c>
      <c r="M6459" s="161" t="s">
        <v>12410</v>
      </c>
      <c r="N6459" s="161" t="s">
        <v>12411</v>
      </c>
      <c r="O6459" s="155" t="s">
        <v>1158</v>
      </c>
      <c r="P6459" s="155" t="s">
        <v>1176</v>
      </c>
      <c r="Q6459" s="155" t="s">
        <v>1158</v>
      </c>
      <c r="R6459" s="155" t="s">
        <v>1158</v>
      </c>
      <c r="S6459" s="155" t="s">
        <v>1158</v>
      </c>
      <c r="T6459" s="155" t="s">
        <v>1158</v>
      </c>
      <c r="U6459" s="155" t="s">
        <v>1158</v>
      </c>
      <c r="V6459" s="161" t="s">
        <v>5919</v>
      </c>
      <c r="W6459" s="174">
        <v>0.12</v>
      </c>
      <c r="X6459" s="175"/>
      <c r="Y6459" s="511">
        <v>542</v>
      </c>
      <c r="Z6459" s="139"/>
    </row>
    <row r="6460" spans="1:27" ht="15" customHeight="1">
      <c r="A6460" s="160" t="s">
        <v>8</v>
      </c>
      <c r="B6460" s="160" t="s">
        <v>8</v>
      </c>
      <c r="C6460" s="158" t="s">
        <v>120</v>
      </c>
      <c r="D6460" s="172" t="s">
        <v>2</v>
      </c>
      <c r="E6460" s="172" t="s">
        <v>50</v>
      </c>
      <c r="F6460" s="172">
        <v>1</v>
      </c>
      <c r="G6460" s="172">
        <v>1</v>
      </c>
      <c r="H6460" s="137" t="s">
        <v>2178</v>
      </c>
      <c r="I6460" s="155" t="s">
        <v>51</v>
      </c>
      <c r="J6460" s="311">
        <v>1</v>
      </c>
      <c r="K6460" s="311">
        <f>1/COUNTIF(L:L,L6460)</f>
        <v>1</v>
      </c>
      <c r="L6460" s="306" t="str">
        <f t="shared" si="48"/>
        <v>PELICANO ,CHRISTOPHER</v>
      </c>
      <c r="M6460" s="161" t="s">
        <v>4777</v>
      </c>
      <c r="N6460" s="161" t="s">
        <v>4852</v>
      </c>
      <c r="O6460" s="155" t="s">
        <v>1159</v>
      </c>
      <c r="P6460" s="155" t="s">
        <v>1159</v>
      </c>
      <c r="Q6460" s="155" t="s">
        <v>1159</v>
      </c>
      <c r="R6460" s="155" t="s">
        <v>1176</v>
      </c>
      <c r="S6460" s="155" t="s">
        <v>1159</v>
      </c>
      <c r="T6460" s="155" t="s">
        <v>1159</v>
      </c>
      <c r="U6460" s="155" t="s">
        <v>1159</v>
      </c>
      <c r="V6460" s="161" t="s">
        <v>5919</v>
      </c>
      <c r="W6460" s="174">
        <v>0.12</v>
      </c>
      <c r="X6460" s="175"/>
      <c r="Y6460" s="511">
        <v>222</v>
      </c>
      <c r="Z6460" s="139"/>
    </row>
    <row r="6461" spans="1:27" ht="15" customHeight="1">
      <c r="A6461" s="160" t="s">
        <v>8</v>
      </c>
      <c r="B6461" s="160" t="s">
        <v>8</v>
      </c>
      <c r="C6461" s="158" t="s">
        <v>71</v>
      </c>
      <c r="D6461" s="172" t="s">
        <v>2</v>
      </c>
      <c r="E6461" s="172" t="s">
        <v>50</v>
      </c>
      <c r="F6461" s="172">
        <v>1</v>
      </c>
      <c r="G6461" s="172">
        <v>1</v>
      </c>
      <c r="H6461" s="137" t="s">
        <v>2179</v>
      </c>
      <c r="I6461" s="364" t="s">
        <v>51</v>
      </c>
      <c r="J6461" s="311">
        <v>1</v>
      </c>
      <c r="K6461" s="311">
        <f>1/COUNTIF(L:L,L6461)</f>
        <v>1</v>
      </c>
      <c r="L6461" s="306" t="str">
        <f t="shared" si="48"/>
        <v>JUDITHFA ,JOHN ANTHONY</v>
      </c>
      <c r="M6461" s="161" t="s">
        <v>4766</v>
      </c>
      <c r="N6461" s="161" t="s">
        <v>4767</v>
      </c>
      <c r="O6461" s="155" t="s">
        <v>1159</v>
      </c>
      <c r="P6461" s="155" t="s">
        <v>1159</v>
      </c>
      <c r="Q6461" s="155" t="s">
        <v>1159</v>
      </c>
      <c r="R6461" s="155" t="s">
        <v>1159</v>
      </c>
      <c r="S6461" s="155" t="s">
        <v>1176</v>
      </c>
      <c r="T6461" s="155" t="s">
        <v>1159</v>
      </c>
      <c r="U6461" s="155" t="s">
        <v>1159</v>
      </c>
      <c r="V6461" s="161" t="s">
        <v>5919</v>
      </c>
      <c r="W6461" s="174">
        <v>0.12</v>
      </c>
      <c r="X6461" s="175"/>
      <c r="Y6461" s="511">
        <v>179</v>
      </c>
      <c r="Z6461" s="139"/>
    </row>
    <row r="6462" spans="1:27" ht="15" customHeight="1">
      <c r="A6462" s="160" t="s">
        <v>1415</v>
      </c>
      <c r="B6462" s="160" t="s">
        <v>5151</v>
      </c>
      <c r="C6462" s="158" t="s">
        <v>1170</v>
      </c>
      <c r="D6462" s="172" t="s">
        <v>2</v>
      </c>
      <c r="E6462" s="172" t="s">
        <v>50</v>
      </c>
      <c r="F6462" s="172">
        <v>1</v>
      </c>
      <c r="G6462" s="172">
        <v>1</v>
      </c>
      <c r="H6462" s="137" t="s">
        <v>2180</v>
      </c>
      <c r="I6462" s="155" t="s">
        <v>51</v>
      </c>
      <c r="J6462" s="311">
        <v>1</v>
      </c>
      <c r="K6462" s="311">
        <f>1/COUNTIF(L:L,L6462)</f>
        <v>1</v>
      </c>
      <c r="L6462" s="306" t="str">
        <f t="shared" si="48"/>
        <v>CORTES ,JESON</v>
      </c>
      <c r="M6462" s="161" t="s">
        <v>7058</v>
      </c>
      <c r="N6462" s="161" t="s">
        <v>4813</v>
      </c>
      <c r="O6462" s="155" t="s">
        <v>1176</v>
      </c>
      <c r="P6462" s="155" t="s">
        <v>1155</v>
      </c>
      <c r="Q6462" s="155" t="s">
        <v>1155</v>
      </c>
      <c r="R6462" s="155" t="s">
        <v>1155</v>
      </c>
      <c r="S6462" s="155" t="s">
        <v>1155</v>
      </c>
      <c r="T6462" s="155" t="s">
        <v>1155</v>
      </c>
      <c r="U6462" s="155" t="s">
        <v>1155</v>
      </c>
      <c r="V6462" s="161" t="s">
        <v>5919</v>
      </c>
      <c r="W6462" s="174">
        <v>0.12</v>
      </c>
      <c r="X6462" s="175"/>
      <c r="Y6462" s="511">
        <v>550</v>
      </c>
      <c r="Z6462" s="139"/>
    </row>
    <row r="6463" spans="1:27" ht="15" customHeight="1">
      <c r="A6463" s="160" t="s">
        <v>8</v>
      </c>
      <c r="B6463" s="160" t="s">
        <v>8</v>
      </c>
      <c r="C6463" s="158" t="s">
        <v>120</v>
      </c>
      <c r="D6463" s="172" t="s">
        <v>2</v>
      </c>
      <c r="E6463" s="172" t="s">
        <v>50</v>
      </c>
      <c r="F6463" s="172">
        <v>1</v>
      </c>
      <c r="G6463" s="172">
        <v>1</v>
      </c>
      <c r="H6463" s="137" t="s">
        <v>2181</v>
      </c>
      <c r="I6463" s="155" t="s">
        <v>51</v>
      </c>
      <c r="J6463" s="311">
        <v>1</v>
      </c>
      <c r="K6463" s="311">
        <f>1/COUNTIF(L:L,L6463)</f>
        <v>1</v>
      </c>
      <c r="L6463" s="306" t="str">
        <f t="shared" si="48"/>
        <v>ABORQUE ,JOMEL</v>
      </c>
      <c r="M6463" s="161" t="s">
        <v>7444</v>
      </c>
      <c r="N6463" s="161" t="s">
        <v>6813</v>
      </c>
      <c r="O6463" s="155" t="s">
        <v>1167</v>
      </c>
      <c r="P6463" s="155" t="s">
        <v>1167</v>
      </c>
      <c r="Q6463" s="155" t="s">
        <v>1167</v>
      </c>
      <c r="R6463" s="155" t="s">
        <v>1176</v>
      </c>
      <c r="S6463" s="155" t="s">
        <v>1167</v>
      </c>
      <c r="T6463" s="155" t="s">
        <v>1167</v>
      </c>
      <c r="U6463" s="155" t="s">
        <v>1167</v>
      </c>
      <c r="V6463" s="161" t="s">
        <v>5919</v>
      </c>
      <c r="W6463" s="174">
        <v>0.12</v>
      </c>
      <c r="X6463" s="175"/>
      <c r="Y6463" s="511">
        <v>239</v>
      </c>
      <c r="Z6463" s="139"/>
    </row>
    <row r="6464" spans="1:27" ht="15" customHeight="1">
      <c r="A6464" s="160" t="s">
        <v>1184</v>
      </c>
      <c r="B6464" s="160" t="s">
        <v>15</v>
      </c>
      <c r="C6464" s="158" t="s">
        <v>1185</v>
      </c>
      <c r="D6464" s="172" t="s">
        <v>2</v>
      </c>
      <c r="E6464" s="172" t="s">
        <v>50</v>
      </c>
      <c r="F6464" s="172">
        <v>1</v>
      </c>
      <c r="G6464" s="172"/>
      <c r="H6464" s="137" t="s">
        <v>2182</v>
      </c>
      <c r="I6464" s="139" t="s">
        <v>6286</v>
      </c>
      <c r="J6464" s="311">
        <v>1</v>
      </c>
      <c r="K6464" s="311"/>
      <c r="L6464" s="306"/>
      <c r="M6464" s="161"/>
      <c r="N6464" s="702"/>
      <c r="O6464" s="155" t="s">
        <v>1162</v>
      </c>
      <c r="P6464" s="155" t="s">
        <v>1162</v>
      </c>
      <c r="Q6464" s="155" t="s">
        <v>1162</v>
      </c>
      <c r="R6464" s="155" t="s">
        <v>1176</v>
      </c>
      <c r="S6464" s="155" t="s">
        <v>1162</v>
      </c>
      <c r="T6464" s="155" t="s">
        <v>1162</v>
      </c>
      <c r="U6464" s="155" t="s">
        <v>1162</v>
      </c>
      <c r="V6464" s="161" t="s">
        <v>5919</v>
      </c>
      <c r="W6464" s="174">
        <v>0.12</v>
      </c>
      <c r="X6464" s="175"/>
      <c r="Y6464" s="903">
        <v>816</v>
      </c>
      <c r="Z6464" s="139"/>
      <c r="AA6464" s="900"/>
    </row>
    <row r="6465" spans="1:27" ht="15" customHeight="1">
      <c r="A6465" s="160" t="s">
        <v>1461</v>
      </c>
      <c r="B6465" s="160" t="s">
        <v>24</v>
      </c>
      <c r="C6465" s="158" t="s">
        <v>40</v>
      </c>
      <c r="D6465" s="172" t="s">
        <v>2</v>
      </c>
      <c r="E6465" s="172" t="s">
        <v>50</v>
      </c>
      <c r="F6465" s="172">
        <v>1</v>
      </c>
      <c r="G6465" s="172">
        <v>1</v>
      </c>
      <c r="H6465" s="137" t="s">
        <v>2183</v>
      </c>
      <c r="I6465" s="154" t="s">
        <v>51</v>
      </c>
      <c r="J6465" s="311">
        <v>1</v>
      </c>
      <c r="K6465" s="311">
        <f>1/COUNTIF(L:L,L6465)</f>
        <v>1</v>
      </c>
      <c r="L6465" s="306" t="str">
        <f t="shared" ref="L6465:L6471" si="49">CONCATENATE(M6465, " ,",N6465)</f>
        <v>JAKE MHAR ,GIBAGA</v>
      </c>
      <c r="M6465" s="161" t="s">
        <v>7400</v>
      </c>
      <c r="N6465" s="161" t="s">
        <v>7401</v>
      </c>
      <c r="O6465" s="155" t="s">
        <v>1176</v>
      </c>
      <c r="P6465" s="155" t="s">
        <v>1635</v>
      </c>
      <c r="Q6465" s="155" t="s">
        <v>1635</v>
      </c>
      <c r="R6465" s="155" t="s">
        <v>1635</v>
      </c>
      <c r="S6465" s="155" t="s">
        <v>1635</v>
      </c>
      <c r="T6465" s="155" t="s">
        <v>1635</v>
      </c>
      <c r="U6465" s="155" t="s">
        <v>1635</v>
      </c>
      <c r="V6465" s="161" t="s">
        <v>5919</v>
      </c>
      <c r="W6465" s="174">
        <v>0.12</v>
      </c>
      <c r="X6465" s="175"/>
      <c r="Y6465" s="511">
        <v>723</v>
      </c>
      <c r="Z6465" s="139"/>
    </row>
    <row r="6466" spans="1:27" ht="15" customHeight="1">
      <c r="A6466" s="160" t="s">
        <v>1169</v>
      </c>
      <c r="B6466" s="160" t="s">
        <v>5152</v>
      </c>
      <c r="C6466" s="158" t="s">
        <v>4423</v>
      </c>
      <c r="D6466" s="172" t="s">
        <v>2</v>
      </c>
      <c r="E6466" s="172" t="s">
        <v>50</v>
      </c>
      <c r="F6466" s="172">
        <v>1</v>
      </c>
      <c r="G6466" s="172">
        <v>1</v>
      </c>
      <c r="H6466" s="137" t="s">
        <v>2184</v>
      </c>
      <c r="I6466" s="139" t="s">
        <v>51</v>
      </c>
      <c r="J6466" s="311">
        <v>0.5</v>
      </c>
      <c r="K6466" s="311">
        <f>1/COUNTIF(L:L,L6466)</f>
        <v>0.5</v>
      </c>
      <c r="L6466" s="306" t="str">
        <f t="shared" si="49"/>
        <v>AGUSTIN ,NOELIN</v>
      </c>
      <c r="M6466" s="161" t="s">
        <v>1628</v>
      </c>
      <c r="N6466" s="161" t="s">
        <v>4889</v>
      </c>
      <c r="O6466" s="155"/>
      <c r="P6466" s="155" t="s">
        <v>1160</v>
      </c>
      <c r="Q6466" s="155" t="s">
        <v>1176</v>
      </c>
      <c r="R6466" s="155"/>
      <c r="S6466" s="155" t="s">
        <v>1160</v>
      </c>
      <c r="T6466" s="155"/>
      <c r="U6466" s="155" t="s">
        <v>1160</v>
      </c>
      <c r="V6466" s="161" t="s">
        <v>5919</v>
      </c>
      <c r="W6466" s="174">
        <v>0.12</v>
      </c>
      <c r="X6466" s="175"/>
      <c r="Y6466" s="511">
        <v>595</v>
      </c>
      <c r="Z6466" s="139"/>
    </row>
    <row r="6467" spans="1:27" ht="15" customHeight="1">
      <c r="A6467" s="160" t="s">
        <v>8</v>
      </c>
      <c r="B6467" s="160" t="s">
        <v>8</v>
      </c>
      <c r="C6467" s="158" t="s">
        <v>120</v>
      </c>
      <c r="D6467" s="172" t="s">
        <v>2</v>
      </c>
      <c r="E6467" s="172" t="s">
        <v>50</v>
      </c>
      <c r="F6467" s="172">
        <v>1</v>
      </c>
      <c r="G6467" s="172">
        <v>1</v>
      </c>
      <c r="H6467" s="137" t="s">
        <v>2185</v>
      </c>
      <c r="I6467" s="139" t="s">
        <v>51</v>
      </c>
      <c r="J6467" s="311">
        <v>1</v>
      </c>
      <c r="K6467" s="311">
        <f>1/COUNTIF(L:L,L6467)</f>
        <v>1</v>
      </c>
      <c r="L6467" s="306" t="str">
        <f t="shared" si="49"/>
        <v>LANDINGIN ,JENILINO</v>
      </c>
      <c r="M6467" s="161" t="s">
        <v>7447</v>
      </c>
      <c r="N6467" s="161" t="s">
        <v>4763</v>
      </c>
      <c r="O6467" s="155" t="s">
        <v>1162</v>
      </c>
      <c r="P6467" s="155" t="s">
        <v>1176</v>
      </c>
      <c r="Q6467" s="155" t="s">
        <v>1162</v>
      </c>
      <c r="R6467" s="155" t="s">
        <v>1162</v>
      </c>
      <c r="S6467" s="155" t="s">
        <v>1162</v>
      </c>
      <c r="T6467" s="155" t="s">
        <v>1162</v>
      </c>
      <c r="U6467" s="155" t="s">
        <v>1162</v>
      </c>
      <c r="V6467" s="161" t="s">
        <v>5919</v>
      </c>
      <c r="W6467" s="174">
        <v>0.12</v>
      </c>
      <c r="X6467" s="175"/>
      <c r="Y6467" s="511">
        <v>240</v>
      </c>
      <c r="Z6467" s="139"/>
    </row>
    <row r="6468" spans="1:27" ht="15" customHeight="1">
      <c r="A6468" s="160" t="s">
        <v>1283</v>
      </c>
      <c r="B6468" s="160" t="s">
        <v>24</v>
      </c>
      <c r="C6468" s="158" t="s">
        <v>41</v>
      </c>
      <c r="D6468" s="172" t="s">
        <v>2</v>
      </c>
      <c r="E6468" s="172" t="s">
        <v>50</v>
      </c>
      <c r="F6468" s="172">
        <v>1</v>
      </c>
      <c r="G6468" s="172">
        <v>1</v>
      </c>
      <c r="H6468" s="137" t="s">
        <v>2186</v>
      </c>
      <c r="I6468" s="139" t="s">
        <v>51</v>
      </c>
      <c r="J6468" s="311">
        <v>1</v>
      </c>
      <c r="K6468" s="311">
        <f>1/COUNTIF(L:L,L6468)</f>
        <v>1</v>
      </c>
      <c r="L6468" s="306" t="str">
        <f t="shared" si="49"/>
        <v>LEBOSADA ,REDJIE</v>
      </c>
      <c r="M6468" s="161" t="s">
        <v>6314</v>
      </c>
      <c r="N6468" s="161" t="s">
        <v>6313</v>
      </c>
      <c r="O6468" s="155" t="s">
        <v>1155</v>
      </c>
      <c r="P6468" s="155" t="s">
        <v>1176</v>
      </c>
      <c r="Q6468" s="155" t="s">
        <v>1155</v>
      </c>
      <c r="R6468" s="155" t="s">
        <v>1155</v>
      </c>
      <c r="S6468" s="155" t="s">
        <v>1155</v>
      </c>
      <c r="T6468" s="155" t="s">
        <v>1155</v>
      </c>
      <c r="U6468" s="155" t="s">
        <v>1155</v>
      </c>
      <c r="V6468" s="161" t="s">
        <v>5919</v>
      </c>
      <c r="W6468" s="174">
        <v>0.12</v>
      </c>
      <c r="X6468" s="175"/>
      <c r="Y6468" s="511">
        <v>285</v>
      </c>
      <c r="Z6468" s="139"/>
    </row>
    <row r="6469" spans="1:27" ht="15" customHeight="1">
      <c r="A6469" s="160" t="s">
        <v>1184</v>
      </c>
      <c r="B6469" s="160" t="s">
        <v>15</v>
      </c>
      <c r="C6469" s="158" t="s">
        <v>1185</v>
      </c>
      <c r="D6469" s="172" t="s">
        <v>2</v>
      </c>
      <c r="E6469" s="172" t="s">
        <v>50</v>
      </c>
      <c r="F6469" s="172">
        <v>1</v>
      </c>
      <c r="G6469" s="172">
        <v>1</v>
      </c>
      <c r="H6469" s="137" t="s">
        <v>2187</v>
      </c>
      <c r="I6469" s="139" t="s">
        <v>51</v>
      </c>
      <c r="J6469" s="311">
        <v>1</v>
      </c>
      <c r="K6469" s="311">
        <f>1/COUNTIF(L:L,L6469)</f>
        <v>1</v>
      </c>
      <c r="L6469" s="306" t="str">
        <f t="shared" si="49"/>
        <v>LEDISMA ,JAKE</v>
      </c>
      <c r="M6469" s="161" t="s">
        <v>6556</v>
      </c>
      <c r="N6469" s="161" t="s">
        <v>6402</v>
      </c>
      <c r="O6469" s="155" t="s">
        <v>1162</v>
      </c>
      <c r="P6469" s="155" t="s">
        <v>1162</v>
      </c>
      <c r="Q6469" s="155" t="s">
        <v>1162</v>
      </c>
      <c r="R6469" s="155" t="s">
        <v>1176</v>
      </c>
      <c r="S6469" s="155" t="s">
        <v>1162</v>
      </c>
      <c r="T6469" s="155" t="s">
        <v>1162</v>
      </c>
      <c r="U6469" s="155" t="s">
        <v>1162</v>
      </c>
      <c r="V6469" s="161" t="s">
        <v>5919</v>
      </c>
      <c r="W6469" s="174">
        <v>0.12</v>
      </c>
      <c r="X6469" s="175"/>
      <c r="Y6469" s="511">
        <v>817</v>
      </c>
      <c r="Z6469" s="139"/>
    </row>
    <row r="6470" spans="1:27" ht="15" customHeight="1">
      <c r="A6470" s="160" t="s">
        <v>1461</v>
      </c>
      <c r="B6470" s="160" t="s">
        <v>24</v>
      </c>
      <c r="C6470" s="158" t="s">
        <v>40</v>
      </c>
      <c r="D6470" s="172" t="s">
        <v>2</v>
      </c>
      <c r="E6470" s="172" t="s">
        <v>50</v>
      </c>
      <c r="F6470" s="172">
        <v>1</v>
      </c>
      <c r="G6470" s="172">
        <v>1</v>
      </c>
      <c r="H6470" s="137" t="s">
        <v>2188</v>
      </c>
      <c r="I6470" s="154" t="s">
        <v>51</v>
      </c>
      <c r="J6470" s="311">
        <v>1</v>
      </c>
      <c r="K6470" s="311">
        <f>1/COUNTIF(L:L,L6470)</f>
        <v>1</v>
      </c>
      <c r="L6470" s="306" t="str">
        <f t="shared" si="49"/>
        <v>PAPOCHILIN ,WALTER</v>
      </c>
      <c r="M6470" s="161" t="s">
        <v>7318</v>
      </c>
      <c r="N6470" s="161" t="s">
        <v>7319</v>
      </c>
      <c r="O6470" s="155" t="s">
        <v>1635</v>
      </c>
      <c r="P6470" s="155" t="s">
        <v>1635</v>
      </c>
      <c r="Q6470" s="155" t="s">
        <v>1635</v>
      </c>
      <c r="R6470" s="155" t="s">
        <v>1176</v>
      </c>
      <c r="S6470" s="155" t="s">
        <v>1635</v>
      </c>
      <c r="T6470" s="155" t="s">
        <v>1635</v>
      </c>
      <c r="U6470" s="155" t="s">
        <v>1635</v>
      </c>
      <c r="V6470" s="161" t="s">
        <v>5919</v>
      </c>
      <c r="W6470" s="174">
        <v>0.12</v>
      </c>
      <c r="X6470" s="175"/>
      <c r="Y6470" s="511">
        <v>724</v>
      </c>
      <c r="Z6470" s="139"/>
    </row>
    <row r="6471" spans="1:27" ht="15" customHeight="1">
      <c r="A6471" s="160" t="s">
        <v>1173</v>
      </c>
      <c r="B6471" s="160" t="s">
        <v>16</v>
      </c>
      <c r="C6471" s="158" t="s">
        <v>1174</v>
      </c>
      <c r="D6471" s="172" t="s">
        <v>2</v>
      </c>
      <c r="E6471" s="172" t="s">
        <v>50</v>
      </c>
      <c r="F6471" s="172">
        <v>1</v>
      </c>
      <c r="G6471" s="172">
        <v>1</v>
      </c>
      <c r="H6471" s="137" t="s">
        <v>2189</v>
      </c>
      <c r="I6471" s="139" t="s">
        <v>51</v>
      </c>
      <c r="J6471" s="311">
        <v>1</v>
      </c>
      <c r="K6471" s="311">
        <f>1/COUNTIF(L:L,L6471)</f>
        <v>1</v>
      </c>
      <c r="L6471" s="306" t="str">
        <f t="shared" si="49"/>
        <v>CULIRAN II ,VICENTE</v>
      </c>
      <c r="M6471" s="161" t="s">
        <v>7340</v>
      </c>
      <c r="N6471" s="161" t="s">
        <v>7341</v>
      </c>
      <c r="O6471" s="155" t="s">
        <v>1162</v>
      </c>
      <c r="P6471" s="155" t="s">
        <v>1162</v>
      </c>
      <c r="Q6471" s="155" t="s">
        <v>1162</v>
      </c>
      <c r="R6471" s="155" t="s">
        <v>1176</v>
      </c>
      <c r="S6471" s="155" t="s">
        <v>1162</v>
      </c>
      <c r="T6471" s="155" t="s">
        <v>1162</v>
      </c>
      <c r="U6471" s="155" t="s">
        <v>1162</v>
      </c>
      <c r="V6471" s="161" t="s">
        <v>5919</v>
      </c>
      <c r="W6471" s="174">
        <v>0.12</v>
      </c>
      <c r="X6471" s="175"/>
      <c r="Y6471" s="511">
        <v>301</v>
      </c>
      <c r="Z6471" s="139"/>
    </row>
    <row r="6472" spans="1:27" ht="15" customHeight="1">
      <c r="A6472" s="160" t="s">
        <v>1184</v>
      </c>
      <c r="B6472" s="160" t="s">
        <v>15</v>
      </c>
      <c r="C6472" s="158" t="s">
        <v>1177</v>
      </c>
      <c r="D6472" s="172" t="s">
        <v>2</v>
      </c>
      <c r="E6472" s="172" t="s">
        <v>50</v>
      </c>
      <c r="F6472" s="172">
        <v>1</v>
      </c>
      <c r="G6472" s="172"/>
      <c r="H6472" s="137" t="s">
        <v>2190</v>
      </c>
      <c r="I6472" s="139" t="s">
        <v>4416</v>
      </c>
      <c r="J6472" s="311">
        <v>1</v>
      </c>
      <c r="K6472" s="311"/>
      <c r="L6472" s="306"/>
      <c r="M6472" s="161"/>
      <c r="N6472" s="161"/>
      <c r="O6472" s="155" t="s">
        <v>1157</v>
      </c>
      <c r="P6472" s="155" t="s">
        <v>1157</v>
      </c>
      <c r="Q6472" s="155" t="s">
        <v>1157</v>
      </c>
      <c r="R6472" s="155" t="s">
        <v>1176</v>
      </c>
      <c r="S6472" s="155" t="s">
        <v>1157</v>
      </c>
      <c r="T6472" s="155" t="s">
        <v>1157</v>
      </c>
      <c r="U6472" s="155" t="s">
        <v>1157</v>
      </c>
      <c r="V6472" s="161" t="s">
        <v>5919</v>
      </c>
      <c r="W6472" s="174">
        <v>0.12</v>
      </c>
      <c r="X6472" s="175"/>
      <c r="Y6472" s="511">
        <v>333</v>
      </c>
      <c r="Z6472" s="139"/>
      <c r="AA6472" s="900"/>
    </row>
    <row r="6473" spans="1:27" ht="15" customHeight="1">
      <c r="A6473" s="160" t="s">
        <v>1184</v>
      </c>
      <c r="B6473" s="160" t="s">
        <v>15</v>
      </c>
      <c r="C6473" s="158" t="s">
        <v>1177</v>
      </c>
      <c r="D6473" s="172" t="s">
        <v>2</v>
      </c>
      <c r="E6473" s="172" t="s">
        <v>50</v>
      </c>
      <c r="F6473" s="172">
        <v>1</v>
      </c>
      <c r="G6473" s="172">
        <v>1</v>
      </c>
      <c r="H6473" s="137" t="s">
        <v>2191</v>
      </c>
      <c r="I6473" s="139" t="s">
        <v>51</v>
      </c>
      <c r="J6473" s="311">
        <v>1</v>
      </c>
      <c r="K6473" s="311">
        <f>1/COUNTIF(L:L,L6473)</f>
        <v>1</v>
      </c>
      <c r="L6473" s="306" t="str">
        <f t="shared" ref="L6473:L6509" si="50">CONCATENATE(M6473, " ,",N6473)</f>
        <v>MABEZA ,CHARLES AARON</v>
      </c>
      <c r="M6473" s="161" t="s">
        <v>12404</v>
      </c>
      <c r="N6473" s="161" t="s">
        <v>12405</v>
      </c>
      <c r="O6473" s="155" t="s">
        <v>1282</v>
      </c>
      <c r="P6473" s="155" t="s">
        <v>1282</v>
      </c>
      <c r="Q6473" s="155" t="s">
        <v>1282</v>
      </c>
      <c r="R6473" s="155" t="s">
        <v>1176</v>
      </c>
      <c r="S6473" s="155" t="s">
        <v>1282</v>
      </c>
      <c r="T6473" s="155" t="s">
        <v>1282</v>
      </c>
      <c r="U6473" s="155" t="s">
        <v>1282</v>
      </c>
      <c r="V6473" s="161" t="s">
        <v>5919</v>
      </c>
      <c r="W6473" s="174">
        <v>0.12</v>
      </c>
      <c r="X6473" s="175"/>
      <c r="Y6473" s="511">
        <v>334</v>
      </c>
      <c r="Z6473" s="139"/>
    </row>
    <row r="6474" spans="1:27" ht="15" customHeight="1">
      <c r="A6474" s="160" t="s">
        <v>8</v>
      </c>
      <c r="B6474" s="160" t="s">
        <v>8</v>
      </c>
      <c r="C6474" s="158" t="s">
        <v>71</v>
      </c>
      <c r="D6474" s="172" t="s">
        <v>2</v>
      </c>
      <c r="E6474" s="172" t="s">
        <v>50</v>
      </c>
      <c r="F6474" s="172">
        <v>1</v>
      </c>
      <c r="G6474" s="172">
        <v>1</v>
      </c>
      <c r="H6474" s="137" t="s">
        <v>2193</v>
      </c>
      <c r="I6474" s="155" t="s">
        <v>51</v>
      </c>
      <c r="J6474" s="311">
        <v>1</v>
      </c>
      <c r="K6474" s="311">
        <f>1/COUNTIF(L:L,L6474)</f>
        <v>1</v>
      </c>
      <c r="L6474" s="306" t="str">
        <f t="shared" si="50"/>
        <v>ANACLETO ,ED LOUIS</v>
      </c>
      <c r="M6474" s="161" t="s">
        <v>6325</v>
      </c>
      <c r="N6474" s="161" t="s">
        <v>6676</v>
      </c>
      <c r="O6474" s="155" t="s">
        <v>1159</v>
      </c>
      <c r="P6474" s="155" t="s">
        <v>1159</v>
      </c>
      <c r="Q6474" s="155" t="s">
        <v>1159</v>
      </c>
      <c r="R6474" s="155" t="s">
        <v>1176</v>
      </c>
      <c r="S6474" s="155" t="s">
        <v>1159</v>
      </c>
      <c r="T6474" s="155" t="s">
        <v>1159</v>
      </c>
      <c r="U6474" s="155" t="s">
        <v>1159</v>
      </c>
      <c r="V6474" s="161" t="s">
        <v>5919</v>
      </c>
      <c r="W6474" s="174">
        <v>0.12</v>
      </c>
      <c r="X6474" s="175"/>
      <c r="Y6474" s="511">
        <v>225</v>
      </c>
      <c r="Z6474" s="139"/>
    </row>
    <row r="6475" spans="1:27" ht="15" customHeight="1">
      <c r="A6475" s="160" t="s">
        <v>1169</v>
      </c>
      <c r="B6475" s="160" t="s">
        <v>5152</v>
      </c>
      <c r="C6475" s="158" t="s">
        <v>4423</v>
      </c>
      <c r="D6475" s="172" t="s">
        <v>2</v>
      </c>
      <c r="E6475" s="172" t="s">
        <v>50</v>
      </c>
      <c r="F6475" s="172">
        <v>1</v>
      </c>
      <c r="G6475" s="172">
        <v>1</v>
      </c>
      <c r="H6475" s="137" t="s">
        <v>2194</v>
      </c>
      <c r="I6475" s="139" t="s">
        <v>51</v>
      </c>
      <c r="J6475" s="311">
        <v>1</v>
      </c>
      <c r="K6475" s="311">
        <f>1/COUNTIF(L:L,L6475)</f>
        <v>1</v>
      </c>
      <c r="L6475" s="306" t="str">
        <f t="shared" si="50"/>
        <v>PARRENO ,JAMES ANDREW</v>
      </c>
      <c r="M6475" s="161" t="s">
        <v>4887</v>
      </c>
      <c r="N6475" s="161" t="s">
        <v>4888</v>
      </c>
      <c r="O6475" s="155" t="s">
        <v>1160</v>
      </c>
      <c r="P6475" s="155" t="s">
        <v>1160</v>
      </c>
      <c r="Q6475" s="155" t="s">
        <v>1176</v>
      </c>
      <c r="R6475" s="155" t="s">
        <v>1160</v>
      </c>
      <c r="S6475" s="155" t="s">
        <v>1160</v>
      </c>
      <c r="T6475" s="155" t="s">
        <v>1160</v>
      </c>
      <c r="U6475" s="155" t="s">
        <v>1160</v>
      </c>
      <c r="V6475" s="161" t="s">
        <v>5919</v>
      </c>
      <c r="W6475" s="174">
        <v>0.12</v>
      </c>
      <c r="X6475" s="175"/>
      <c r="Y6475" s="511">
        <v>597</v>
      </c>
      <c r="Z6475" s="139"/>
    </row>
    <row r="6476" spans="1:27" ht="15" customHeight="1">
      <c r="A6476" s="160" t="s">
        <v>8</v>
      </c>
      <c r="B6476" s="160" t="s">
        <v>8</v>
      </c>
      <c r="C6476" s="158" t="s">
        <v>71</v>
      </c>
      <c r="D6476" s="172" t="s">
        <v>2</v>
      </c>
      <c r="E6476" s="172" t="s">
        <v>50</v>
      </c>
      <c r="F6476" s="172">
        <v>1</v>
      </c>
      <c r="G6476" s="172">
        <v>1</v>
      </c>
      <c r="H6476" s="137" t="s">
        <v>2195</v>
      </c>
      <c r="I6476" s="155" t="s">
        <v>51</v>
      </c>
      <c r="J6476" s="311">
        <v>1</v>
      </c>
      <c r="K6476" s="311">
        <f>1/COUNTIF(L:L,L6476)</f>
        <v>1</v>
      </c>
      <c r="L6476" s="306" t="str">
        <f>CONCATENATE(M6476, " ,",N6476)</f>
        <v>FUENTES ,JULE</v>
      </c>
      <c r="M6476" s="161" t="s">
        <v>7097</v>
      </c>
      <c r="N6476" s="161" t="s">
        <v>10054</v>
      </c>
      <c r="O6476" s="155" t="s">
        <v>1159</v>
      </c>
      <c r="P6476" s="155" t="s">
        <v>1159</v>
      </c>
      <c r="Q6476" s="155" t="s">
        <v>1159</v>
      </c>
      <c r="R6476" s="155" t="s">
        <v>1176</v>
      </c>
      <c r="S6476" s="155" t="s">
        <v>1159</v>
      </c>
      <c r="T6476" s="155" t="s">
        <v>1159</v>
      </c>
      <c r="U6476" s="155" t="s">
        <v>1159</v>
      </c>
      <c r="V6476" s="161" t="s">
        <v>5919</v>
      </c>
      <c r="W6476" s="174">
        <v>0.12</v>
      </c>
      <c r="X6476" s="175"/>
      <c r="Y6476" s="511">
        <v>236</v>
      </c>
      <c r="Z6476" s="139"/>
    </row>
    <row r="6477" spans="1:27" ht="15" customHeight="1">
      <c r="A6477" s="160" t="s">
        <v>8</v>
      </c>
      <c r="B6477" s="160" t="s">
        <v>8</v>
      </c>
      <c r="C6477" s="158" t="s">
        <v>120</v>
      </c>
      <c r="D6477" s="172" t="s">
        <v>2</v>
      </c>
      <c r="E6477" s="172" t="s">
        <v>50</v>
      </c>
      <c r="F6477" s="172">
        <v>1</v>
      </c>
      <c r="G6477" s="172">
        <v>1</v>
      </c>
      <c r="H6477" s="137" t="s">
        <v>2197</v>
      </c>
      <c r="I6477" s="139" t="s">
        <v>51</v>
      </c>
      <c r="J6477" s="311">
        <v>1</v>
      </c>
      <c r="K6477" s="311">
        <f>1/COUNTIF(L:L,L6477)</f>
        <v>1</v>
      </c>
      <c r="L6477" s="306" t="str">
        <f t="shared" si="50"/>
        <v>AGRAVANTE ,JR</v>
      </c>
      <c r="M6477" s="161" t="s">
        <v>4784</v>
      </c>
      <c r="N6477" s="161" t="s">
        <v>4785</v>
      </c>
      <c r="O6477" s="155" t="s">
        <v>1162</v>
      </c>
      <c r="P6477" s="155" t="s">
        <v>1162</v>
      </c>
      <c r="Q6477" s="155" t="s">
        <v>1162</v>
      </c>
      <c r="R6477" s="155" t="s">
        <v>1176</v>
      </c>
      <c r="S6477" s="155" t="s">
        <v>1162</v>
      </c>
      <c r="T6477" s="155" t="s">
        <v>1162</v>
      </c>
      <c r="U6477" s="155" t="s">
        <v>1162</v>
      </c>
      <c r="V6477" s="161" t="s">
        <v>5919</v>
      </c>
      <c r="W6477" s="174">
        <v>0.12</v>
      </c>
      <c r="X6477" s="175"/>
      <c r="Y6477" s="511">
        <v>206</v>
      </c>
      <c r="Z6477" s="139"/>
    </row>
    <row r="6478" spans="1:27" ht="15" customHeight="1">
      <c r="A6478" s="160" t="s">
        <v>8</v>
      </c>
      <c r="B6478" s="160" t="s">
        <v>8</v>
      </c>
      <c r="C6478" s="158" t="s">
        <v>120</v>
      </c>
      <c r="D6478" s="172" t="s">
        <v>2</v>
      </c>
      <c r="E6478" s="172" t="s">
        <v>50</v>
      </c>
      <c r="F6478" s="172">
        <v>1</v>
      </c>
      <c r="G6478" s="172">
        <v>1</v>
      </c>
      <c r="H6478" s="137" t="s">
        <v>2198</v>
      </c>
      <c r="I6478" s="139" t="s">
        <v>51</v>
      </c>
      <c r="J6478" s="311">
        <v>1</v>
      </c>
      <c r="K6478" s="311">
        <f>1/COUNTIF(L:L,L6478)</f>
        <v>1</v>
      </c>
      <c r="L6478" s="306" t="str">
        <f t="shared" si="50"/>
        <v>PICARDAL ,EDRIZ</v>
      </c>
      <c r="M6478" s="161" t="s">
        <v>7445</v>
      </c>
      <c r="N6478" s="161" t="s">
        <v>7446</v>
      </c>
      <c r="O6478" s="155" t="s">
        <v>1162</v>
      </c>
      <c r="P6478" s="155" t="s">
        <v>1162</v>
      </c>
      <c r="Q6478" s="155" t="s">
        <v>1162</v>
      </c>
      <c r="R6478" s="155" t="s">
        <v>1176</v>
      </c>
      <c r="S6478" s="155" t="s">
        <v>1162</v>
      </c>
      <c r="T6478" s="155" t="s">
        <v>1162</v>
      </c>
      <c r="U6478" s="155" t="s">
        <v>1162</v>
      </c>
      <c r="V6478" s="161" t="s">
        <v>5919</v>
      </c>
      <c r="W6478" s="174">
        <v>0.12</v>
      </c>
      <c r="X6478" s="175"/>
      <c r="Y6478" s="511">
        <v>242</v>
      </c>
      <c r="Z6478" s="139"/>
    </row>
    <row r="6479" spans="1:27" ht="15" customHeight="1">
      <c r="A6479" s="160" t="s">
        <v>8</v>
      </c>
      <c r="B6479" s="160" t="s">
        <v>8</v>
      </c>
      <c r="C6479" s="158" t="s">
        <v>71</v>
      </c>
      <c r="D6479" s="172" t="s">
        <v>2</v>
      </c>
      <c r="E6479" s="172" t="s">
        <v>50</v>
      </c>
      <c r="F6479" s="172">
        <v>1</v>
      </c>
      <c r="G6479" s="172">
        <v>1</v>
      </c>
      <c r="H6479" s="137" t="s">
        <v>2199</v>
      </c>
      <c r="I6479" s="155" t="s">
        <v>51</v>
      </c>
      <c r="J6479" s="311">
        <v>1</v>
      </c>
      <c r="K6479" s="311">
        <f>1/COUNTIF(L:L,L6479)</f>
        <v>1</v>
      </c>
      <c r="L6479" s="306" t="str">
        <f t="shared" si="50"/>
        <v>MONTEROSO ,JAY-AR</v>
      </c>
      <c r="M6479" s="161" t="s">
        <v>7326</v>
      </c>
      <c r="N6479" s="161" t="s">
        <v>1254</v>
      </c>
      <c r="O6479" s="155" t="s">
        <v>1159</v>
      </c>
      <c r="P6479" s="155" t="s">
        <v>1159</v>
      </c>
      <c r="Q6479" s="155" t="s">
        <v>1159</v>
      </c>
      <c r="R6479" s="155" t="s">
        <v>1176</v>
      </c>
      <c r="S6479" s="155" t="s">
        <v>1159</v>
      </c>
      <c r="T6479" s="155" t="s">
        <v>1159</v>
      </c>
      <c r="U6479" s="155" t="s">
        <v>1159</v>
      </c>
      <c r="V6479" s="161" t="s">
        <v>5919</v>
      </c>
      <c r="W6479" s="174">
        <v>0.12</v>
      </c>
      <c r="X6479" s="175"/>
      <c r="Y6479" s="511">
        <v>237</v>
      </c>
      <c r="Z6479" s="139"/>
    </row>
    <row r="6480" spans="1:27" ht="15" customHeight="1">
      <c r="A6480" s="160" t="s">
        <v>8</v>
      </c>
      <c r="B6480" s="160" t="s">
        <v>8</v>
      </c>
      <c r="C6480" s="158" t="s">
        <v>71</v>
      </c>
      <c r="D6480" s="172" t="s">
        <v>2</v>
      </c>
      <c r="E6480" s="172" t="s">
        <v>50</v>
      </c>
      <c r="F6480" s="172">
        <v>1</v>
      </c>
      <c r="G6480" s="172">
        <v>1</v>
      </c>
      <c r="H6480" s="137" t="s">
        <v>2200</v>
      </c>
      <c r="I6480" s="155" t="s">
        <v>51</v>
      </c>
      <c r="J6480" s="311">
        <v>1</v>
      </c>
      <c r="K6480" s="311">
        <f>1/COUNTIF(L:L,L6480)</f>
        <v>1</v>
      </c>
      <c r="L6480" s="306" t="str">
        <f t="shared" si="50"/>
        <v>HOMERES ,JHEYREL</v>
      </c>
      <c r="M6480" s="161" t="s">
        <v>7221</v>
      </c>
      <c r="N6480" s="161" t="s">
        <v>7222</v>
      </c>
      <c r="O6480" s="155" t="s">
        <v>1635</v>
      </c>
      <c r="P6480" s="155" t="s">
        <v>1176</v>
      </c>
      <c r="Q6480" s="155" t="s">
        <v>1635</v>
      </c>
      <c r="R6480" s="155" t="s">
        <v>1635</v>
      </c>
      <c r="S6480" s="155" t="s">
        <v>1635</v>
      </c>
      <c r="T6480" s="155" t="s">
        <v>1635</v>
      </c>
      <c r="U6480" s="155" t="s">
        <v>1635</v>
      </c>
      <c r="V6480" s="161" t="s">
        <v>5919</v>
      </c>
      <c r="W6480" s="174">
        <v>0.12</v>
      </c>
      <c r="X6480" s="178"/>
      <c r="Y6480" s="511">
        <v>248</v>
      </c>
      <c r="Z6480" s="139"/>
    </row>
    <row r="6481" spans="1:26" ht="15" customHeight="1">
      <c r="A6481" s="160" t="s">
        <v>1173</v>
      </c>
      <c r="B6481" s="160" t="s">
        <v>16</v>
      </c>
      <c r="C6481" s="158" t="s">
        <v>1174</v>
      </c>
      <c r="D6481" s="172" t="s">
        <v>2</v>
      </c>
      <c r="E6481" s="172" t="s">
        <v>50</v>
      </c>
      <c r="F6481" s="172">
        <v>1</v>
      </c>
      <c r="G6481" s="172">
        <v>1</v>
      </c>
      <c r="H6481" s="137" t="s">
        <v>2201</v>
      </c>
      <c r="I6481" s="139" t="s">
        <v>51</v>
      </c>
      <c r="J6481" s="311">
        <v>1</v>
      </c>
      <c r="K6481" s="311">
        <f>1/COUNTIF(L:L,L6481)</f>
        <v>1</v>
      </c>
      <c r="L6481" s="306" t="str">
        <f t="shared" si="50"/>
        <v>NAMORA ,EROL</v>
      </c>
      <c r="M6481" s="161" t="s">
        <v>7342</v>
      </c>
      <c r="N6481" s="161" t="s">
        <v>7343</v>
      </c>
      <c r="O6481" s="155" t="s">
        <v>1159</v>
      </c>
      <c r="P6481" s="155" t="s">
        <v>1159</v>
      </c>
      <c r="Q6481" s="155" t="s">
        <v>1159</v>
      </c>
      <c r="R6481" s="155" t="s">
        <v>1176</v>
      </c>
      <c r="S6481" s="155" t="s">
        <v>1159</v>
      </c>
      <c r="T6481" s="155" t="s">
        <v>1159</v>
      </c>
      <c r="U6481" s="155" t="s">
        <v>1159</v>
      </c>
      <c r="V6481" s="161" t="s">
        <v>5919</v>
      </c>
      <c r="W6481" s="174">
        <v>0.12</v>
      </c>
      <c r="X6481" s="175"/>
      <c r="Y6481" s="511">
        <v>302</v>
      </c>
      <c r="Z6481" s="139"/>
    </row>
    <row r="6482" spans="1:26" ht="15" customHeight="1">
      <c r="A6482" s="160" t="s">
        <v>8</v>
      </c>
      <c r="B6482" s="160" t="s">
        <v>8</v>
      </c>
      <c r="C6482" s="158" t="s">
        <v>120</v>
      </c>
      <c r="D6482" s="172" t="s">
        <v>2</v>
      </c>
      <c r="E6482" s="172" t="s">
        <v>50</v>
      </c>
      <c r="F6482" s="172">
        <v>1</v>
      </c>
      <c r="G6482" s="172">
        <v>1</v>
      </c>
      <c r="H6482" s="137" t="s">
        <v>2202</v>
      </c>
      <c r="I6482" s="139" t="s">
        <v>51</v>
      </c>
      <c r="J6482" s="311">
        <v>1</v>
      </c>
      <c r="K6482" s="311">
        <f>1/COUNTIF(L:L,L6482)</f>
        <v>1</v>
      </c>
      <c r="L6482" s="306" t="str">
        <f t="shared" si="50"/>
        <v>BRONULA ,JOSE</v>
      </c>
      <c r="M6482" s="161" t="s">
        <v>4762</v>
      </c>
      <c r="N6482" s="161" t="s">
        <v>1233</v>
      </c>
      <c r="O6482" s="155" t="s">
        <v>1167</v>
      </c>
      <c r="P6482" s="155" t="s">
        <v>1167</v>
      </c>
      <c r="Q6482" s="155" t="s">
        <v>1167</v>
      </c>
      <c r="R6482" s="155" t="s">
        <v>1176</v>
      </c>
      <c r="S6482" s="155" t="s">
        <v>1167</v>
      </c>
      <c r="T6482" s="155" t="s">
        <v>1167</v>
      </c>
      <c r="U6482" s="155" t="s">
        <v>1167</v>
      </c>
      <c r="V6482" s="161" t="s">
        <v>5919</v>
      </c>
      <c r="W6482" s="174">
        <v>0.12</v>
      </c>
      <c r="X6482" s="175"/>
      <c r="Y6482" s="511">
        <v>243</v>
      </c>
      <c r="Z6482" s="139"/>
    </row>
    <row r="6483" spans="1:26" ht="15" customHeight="1">
      <c r="A6483" s="160" t="s">
        <v>8</v>
      </c>
      <c r="B6483" s="160" t="s">
        <v>8</v>
      </c>
      <c r="C6483" s="158" t="s">
        <v>120</v>
      </c>
      <c r="D6483" s="172" t="s">
        <v>2</v>
      </c>
      <c r="E6483" s="172" t="s">
        <v>50</v>
      </c>
      <c r="F6483" s="172">
        <v>1</v>
      </c>
      <c r="G6483" s="172">
        <v>1</v>
      </c>
      <c r="H6483" s="137" t="s">
        <v>2203</v>
      </c>
      <c r="I6483" s="364" t="s">
        <v>51</v>
      </c>
      <c r="J6483" s="311">
        <v>1</v>
      </c>
      <c r="K6483" s="311">
        <f>1/COUNTIF(L:L,L6483)</f>
        <v>1</v>
      </c>
      <c r="L6483" s="306" t="str">
        <f t="shared" si="50"/>
        <v>SEMBRANO ,JOE MANOLIC</v>
      </c>
      <c r="M6483" s="161" t="s">
        <v>2950</v>
      </c>
      <c r="N6483" s="161" t="s">
        <v>6615</v>
      </c>
      <c r="O6483" s="155" t="s">
        <v>1159</v>
      </c>
      <c r="P6483" s="155" t="s">
        <v>1159</v>
      </c>
      <c r="Q6483" s="155" t="s">
        <v>1159</v>
      </c>
      <c r="R6483" s="155" t="s">
        <v>1176</v>
      </c>
      <c r="S6483" s="155" t="s">
        <v>1159</v>
      </c>
      <c r="T6483" s="155" t="s">
        <v>1159</v>
      </c>
      <c r="U6483" s="155" t="s">
        <v>1159</v>
      </c>
      <c r="V6483" s="161" t="s">
        <v>5919</v>
      </c>
      <c r="W6483" s="174">
        <v>0.12</v>
      </c>
      <c r="X6483" s="175"/>
      <c r="Y6483" s="511">
        <v>232</v>
      </c>
      <c r="Z6483" s="139"/>
    </row>
    <row r="6484" spans="1:26" ht="15" customHeight="1">
      <c r="A6484" s="160" t="s">
        <v>1180</v>
      </c>
      <c r="B6484" s="160" t="s">
        <v>13</v>
      </c>
      <c r="C6484" s="158" t="s">
        <v>7033</v>
      </c>
      <c r="D6484" s="162" t="s">
        <v>2</v>
      </c>
      <c r="E6484" s="162" t="s">
        <v>50</v>
      </c>
      <c r="F6484" s="162">
        <v>1</v>
      </c>
      <c r="G6484" s="172">
        <v>1</v>
      </c>
      <c r="H6484" s="140" t="s">
        <v>2204</v>
      </c>
      <c r="I6484" s="154" t="s">
        <v>51</v>
      </c>
      <c r="J6484" s="311">
        <v>1</v>
      </c>
      <c r="K6484" s="311">
        <f>1/COUNTIF(L:L,L6484)</f>
        <v>1</v>
      </c>
      <c r="L6484" s="306" t="str">
        <f t="shared" si="50"/>
        <v>TOBIAS ,MARLON</v>
      </c>
      <c r="M6484" s="160" t="s">
        <v>7026</v>
      </c>
      <c r="N6484" s="160" t="s">
        <v>1470</v>
      </c>
      <c r="O6484" s="497" t="s">
        <v>1176</v>
      </c>
      <c r="P6484" s="158" t="s">
        <v>1630</v>
      </c>
      <c r="Q6484" s="158" t="s">
        <v>1630</v>
      </c>
      <c r="R6484" s="158" t="s">
        <v>1630</v>
      </c>
      <c r="S6484" s="158" t="s">
        <v>1630</v>
      </c>
      <c r="T6484" s="158" t="s">
        <v>1630</v>
      </c>
      <c r="U6484" s="158" t="s">
        <v>1630</v>
      </c>
      <c r="V6484" s="160" t="s">
        <v>5919</v>
      </c>
      <c r="W6484" s="164">
        <v>0.12</v>
      </c>
      <c r="X6484" s="178"/>
      <c r="Y6484" s="511">
        <v>649</v>
      </c>
      <c r="Z6484" s="139"/>
    </row>
    <row r="6485" spans="1:26" ht="15" customHeight="1">
      <c r="A6485" s="160" t="s">
        <v>1180</v>
      </c>
      <c r="B6485" s="160" t="s">
        <v>13</v>
      </c>
      <c r="C6485" s="158" t="s">
        <v>7033</v>
      </c>
      <c r="D6485" s="162" t="s">
        <v>2</v>
      </c>
      <c r="E6485" s="162" t="s">
        <v>50</v>
      </c>
      <c r="F6485" s="162">
        <v>1</v>
      </c>
      <c r="G6485" s="172">
        <v>1</v>
      </c>
      <c r="H6485" s="140" t="s">
        <v>2205</v>
      </c>
      <c r="I6485" s="364" t="s">
        <v>51</v>
      </c>
      <c r="J6485" s="311">
        <v>0.5</v>
      </c>
      <c r="K6485" s="311">
        <f>1/COUNTIF(L:L,L6485)</f>
        <v>0.5</v>
      </c>
      <c r="L6485" s="306" t="str">
        <f t="shared" si="50"/>
        <v>GONZALES ,JOHN RANJEL</v>
      </c>
      <c r="M6485" s="161" t="s">
        <v>473</v>
      </c>
      <c r="N6485" s="161" t="s">
        <v>7024</v>
      </c>
      <c r="O6485" s="497" t="s">
        <v>1176</v>
      </c>
      <c r="P6485" s="158"/>
      <c r="Q6485" s="158" t="s">
        <v>1503</v>
      </c>
      <c r="R6485" s="158" t="s">
        <v>1503</v>
      </c>
      <c r="S6485" s="158"/>
      <c r="T6485" s="158" t="s">
        <v>1503</v>
      </c>
      <c r="U6485" s="158" t="s">
        <v>1503</v>
      </c>
      <c r="V6485" s="160" t="s">
        <v>5919</v>
      </c>
      <c r="W6485" s="164">
        <v>0.12</v>
      </c>
      <c r="X6485" s="178"/>
      <c r="Y6485" s="511">
        <v>642</v>
      </c>
      <c r="Z6485" s="139"/>
    </row>
    <row r="6486" spans="1:26" ht="15" customHeight="1">
      <c r="A6486" s="160" t="s">
        <v>1180</v>
      </c>
      <c r="B6486" s="160" t="s">
        <v>13</v>
      </c>
      <c r="C6486" s="158" t="s">
        <v>7033</v>
      </c>
      <c r="D6486" s="162" t="s">
        <v>2</v>
      </c>
      <c r="E6486" s="162" t="s">
        <v>50</v>
      </c>
      <c r="F6486" s="162">
        <v>1</v>
      </c>
      <c r="G6486" s="172">
        <v>1</v>
      </c>
      <c r="H6486" s="140" t="s">
        <v>2206</v>
      </c>
      <c r="I6486" s="154" t="s">
        <v>51</v>
      </c>
      <c r="J6486" s="311">
        <v>1</v>
      </c>
      <c r="K6486" s="311">
        <f>1/COUNTIF(L:L,L6486)</f>
        <v>1</v>
      </c>
      <c r="L6486" s="306" t="str">
        <f t="shared" si="50"/>
        <v>CLAVO DE COMER ,CLAYD</v>
      </c>
      <c r="M6486" s="160" t="s">
        <v>5038</v>
      </c>
      <c r="N6486" s="160" t="s">
        <v>5039</v>
      </c>
      <c r="O6486" s="497"/>
      <c r="P6486" s="158"/>
      <c r="Q6486" s="158"/>
      <c r="R6486" s="158"/>
      <c r="S6486" s="158"/>
      <c r="T6486" s="158"/>
      <c r="U6486" s="158"/>
      <c r="V6486" s="160" t="s">
        <v>5919</v>
      </c>
      <c r="W6486" s="164">
        <v>0.12</v>
      </c>
      <c r="X6486" s="178"/>
      <c r="Y6486" s="511">
        <v>650</v>
      </c>
      <c r="Z6486" s="139"/>
    </row>
    <row r="6487" spans="1:26" ht="15" customHeight="1">
      <c r="A6487" s="160" t="s">
        <v>1184</v>
      </c>
      <c r="B6487" s="160" t="s">
        <v>15</v>
      </c>
      <c r="C6487" s="158" t="s">
        <v>1185</v>
      </c>
      <c r="D6487" s="162" t="s">
        <v>2</v>
      </c>
      <c r="E6487" s="162" t="s">
        <v>50</v>
      </c>
      <c r="F6487" s="162">
        <v>1</v>
      </c>
      <c r="G6487" s="172">
        <v>1</v>
      </c>
      <c r="H6487" s="140" t="s">
        <v>2208</v>
      </c>
      <c r="I6487" s="154" t="s">
        <v>51</v>
      </c>
      <c r="J6487" s="311">
        <v>1</v>
      </c>
      <c r="K6487" s="311">
        <f>1/COUNTIF(L:L,L6487)</f>
        <v>1</v>
      </c>
      <c r="L6487" s="306" t="str">
        <f t="shared" si="50"/>
        <v>GARAY ,MARK</v>
      </c>
      <c r="M6487" s="160" t="s">
        <v>5572</v>
      </c>
      <c r="N6487" s="160" t="s">
        <v>1179</v>
      </c>
      <c r="O6487" s="158" t="s">
        <v>1162</v>
      </c>
      <c r="P6487" s="158" t="s">
        <v>1162</v>
      </c>
      <c r="Q6487" s="158" t="s">
        <v>1162</v>
      </c>
      <c r="R6487" s="158" t="s">
        <v>1176</v>
      </c>
      <c r="S6487" s="158" t="s">
        <v>1162</v>
      </c>
      <c r="T6487" s="158" t="s">
        <v>1162</v>
      </c>
      <c r="U6487" s="158" t="s">
        <v>1162</v>
      </c>
      <c r="V6487" s="160" t="s">
        <v>5919</v>
      </c>
      <c r="W6487" s="164">
        <v>0.12</v>
      </c>
      <c r="X6487" s="178"/>
      <c r="Y6487" s="511">
        <v>818</v>
      </c>
      <c r="Z6487" s="139"/>
    </row>
    <row r="6488" spans="1:26" ht="15" customHeight="1">
      <c r="A6488" s="160" t="s">
        <v>1184</v>
      </c>
      <c r="B6488" s="160" t="s">
        <v>15</v>
      </c>
      <c r="C6488" s="158" t="s">
        <v>1185</v>
      </c>
      <c r="D6488" s="162" t="s">
        <v>2</v>
      </c>
      <c r="E6488" s="162" t="s">
        <v>50</v>
      </c>
      <c r="F6488" s="162">
        <v>1</v>
      </c>
      <c r="G6488" s="172">
        <v>1</v>
      </c>
      <c r="H6488" s="140" t="s">
        <v>2209</v>
      </c>
      <c r="I6488" s="154" t="s">
        <v>51</v>
      </c>
      <c r="J6488" s="311">
        <v>1</v>
      </c>
      <c r="K6488" s="311">
        <f>1/COUNTIF(L:L,L6488)</f>
        <v>1</v>
      </c>
      <c r="L6488" s="306" t="str">
        <f t="shared" si="50"/>
        <v>ROSET ,BRIAN</v>
      </c>
      <c r="M6488" s="160" t="s">
        <v>6845</v>
      </c>
      <c r="N6488" s="161" t="s">
        <v>6243</v>
      </c>
      <c r="O6488" s="158" t="s">
        <v>1162</v>
      </c>
      <c r="P6488" s="158" t="s">
        <v>1162</v>
      </c>
      <c r="Q6488" s="158" t="s">
        <v>1162</v>
      </c>
      <c r="R6488" s="158" t="s">
        <v>1176</v>
      </c>
      <c r="S6488" s="158" t="s">
        <v>1162</v>
      </c>
      <c r="T6488" s="158" t="s">
        <v>1162</v>
      </c>
      <c r="U6488" s="158" t="s">
        <v>1162</v>
      </c>
      <c r="V6488" s="160" t="s">
        <v>5919</v>
      </c>
      <c r="W6488" s="164">
        <v>0.12</v>
      </c>
      <c r="X6488" s="178"/>
      <c r="Y6488" s="855">
        <v>819</v>
      </c>
      <c r="Z6488" s="139"/>
    </row>
    <row r="6489" spans="1:26" ht="15" customHeight="1">
      <c r="A6489" s="160" t="s">
        <v>1180</v>
      </c>
      <c r="B6489" s="160" t="s">
        <v>13</v>
      </c>
      <c r="C6489" s="158" t="s">
        <v>7033</v>
      </c>
      <c r="D6489" s="162" t="s">
        <v>2</v>
      </c>
      <c r="E6489" s="162" t="s">
        <v>50</v>
      </c>
      <c r="F6489" s="162">
        <v>1</v>
      </c>
      <c r="G6489" s="172">
        <v>1</v>
      </c>
      <c r="H6489" s="140" t="s">
        <v>2210</v>
      </c>
      <c r="I6489" s="154" t="s">
        <v>51</v>
      </c>
      <c r="J6489" s="311">
        <v>1</v>
      </c>
      <c r="K6489" s="311">
        <f>1/COUNTIF(L:L,L6489)</f>
        <v>1</v>
      </c>
      <c r="L6489" s="306" t="str">
        <f t="shared" si="50"/>
        <v>DIMAUN ,CHRISTIAN JEFFREY</v>
      </c>
      <c r="M6489" s="160" t="s">
        <v>4864</v>
      </c>
      <c r="N6489" s="160" t="s">
        <v>4865</v>
      </c>
      <c r="O6489" s="497" t="s">
        <v>1176</v>
      </c>
      <c r="P6489" s="158" t="s">
        <v>1172</v>
      </c>
      <c r="Q6489" s="158" t="s">
        <v>1172</v>
      </c>
      <c r="R6489" s="158" t="s">
        <v>1172</v>
      </c>
      <c r="S6489" s="158" t="s">
        <v>1172</v>
      </c>
      <c r="T6489" s="158" t="s">
        <v>1172</v>
      </c>
      <c r="U6489" s="158" t="s">
        <v>1172</v>
      </c>
      <c r="V6489" s="160" t="s">
        <v>5919</v>
      </c>
      <c r="W6489" s="164">
        <v>0.12</v>
      </c>
      <c r="X6489" s="178"/>
      <c r="Y6489" s="511">
        <v>651</v>
      </c>
      <c r="Z6489" s="139"/>
    </row>
    <row r="6490" spans="1:26" ht="15" customHeight="1">
      <c r="A6490" s="160" t="s">
        <v>8</v>
      </c>
      <c r="B6490" s="160" t="s">
        <v>8</v>
      </c>
      <c r="C6490" s="158" t="s">
        <v>71</v>
      </c>
      <c r="D6490" s="162" t="s">
        <v>2</v>
      </c>
      <c r="E6490" s="162" t="s">
        <v>50</v>
      </c>
      <c r="F6490" s="162">
        <v>1</v>
      </c>
      <c r="G6490" s="172">
        <v>1</v>
      </c>
      <c r="H6490" s="140" t="s">
        <v>2211</v>
      </c>
      <c r="I6490" s="154" t="s">
        <v>51</v>
      </c>
      <c r="J6490" s="311">
        <v>1</v>
      </c>
      <c r="K6490" s="311">
        <f>1/COUNTIF(L:L,L6490)</f>
        <v>1</v>
      </c>
      <c r="L6490" s="306" t="str">
        <f t="shared" si="50"/>
        <v>JALAC ,MARTIN</v>
      </c>
      <c r="M6490" s="161" t="s">
        <v>4760</v>
      </c>
      <c r="N6490" s="161" t="s">
        <v>2781</v>
      </c>
      <c r="O6490" s="155" t="s">
        <v>1159</v>
      </c>
      <c r="P6490" s="155" t="s">
        <v>1159</v>
      </c>
      <c r="Q6490" s="155" t="s">
        <v>1159</v>
      </c>
      <c r="R6490" s="155" t="s">
        <v>1176</v>
      </c>
      <c r="S6490" s="155" t="s">
        <v>1159</v>
      </c>
      <c r="T6490" s="155" t="s">
        <v>1159</v>
      </c>
      <c r="U6490" s="155" t="s">
        <v>1159</v>
      </c>
      <c r="V6490" s="160" t="s">
        <v>5919</v>
      </c>
      <c r="W6490" s="164">
        <v>0.12</v>
      </c>
      <c r="X6490" s="178"/>
      <c r="Y6490" s="511">
        <v>249</v>
      </c>
      <c r="Z6490" s="139"/>
    </row>
    <row r="6491" spans="1:26" ht="15" customHeight="1">
      <c r="A6491" s="160" t="s">
        <v>8</v>
      </c>
      <c r="B6491" s="160" t="s">
        <v>8</v>
      </c>
      <c r="C6491" s="158" t="s">
        <v>120</v>
      </c>
      <c r="D6491" s="162" t="s">
        <v>2</v>
      </c>
      <c r="E6491" s="162" t="s">
        <v>50</v>
      </c>
      <c r="F6491" s="162">
        <v>1</v>
      </c>
      <c r="G6491" s="172">
        <v>1</v>
      </c>
      <c r="H6491" s="899" t="s">
        <v>2212</v>
      </c>
      <c r="I6491" s="154" t="s">
        <v>51</v>
      </c>
      <c r="J6491" s="311">
        <v>0.5</v>
      </c>
      <c r="K6491" s="311">
        <f>1/COUNTIF(L:L,L6491)</f>
        <v>0.5</v>
      </c>
      <c r="L6491" s="306" t="str">
        <f t="shared" si="50"/>
        <v>CAMPORASO ,JEWEL</v>
      </c>
      <c r="M6491" s="160" t="s">
        <v>4871</v>
      </c>
      <c r="N6491" s="160" t="s">
        <v>4870</v>
      </c>
      <c r="O6491" s="497"/>
      <c r="P6491" s="158"/>
      <c r="Q6491" s="158"/>
      <c r="R6491" s="158"/>
      <c r="S6491" s="158"/>
      <c r="T6491" s="158"/>
      <c r="U6491" s="158"/>
      <c r="V6491" s="160" t="s">
        <v>5919</v>
      </c>
      <c r="W6491" s="164">
        <v>0.12</v>
      </c>
      <c r="X6491" s="178"/>
      <c r="Y6491" s="511">
        <v>241</v>
      </c>
      <c r="Z6491" s="139"/>
    </row>
    <row r="6492" spans="1:26" ht="15" customHeight="1">
      <c r="A6492" s="160" t="s">
        <v>1184</v>
      </c>
      <c r="B6492" s="160" t="s">
        <v>15</v>
      </c>
      <c r="C6492" s="158" t="s">
        <v>1185</v>
      </c>
      <c r="D6492" s="162" t="s">
        <v>2</v>
      </c>
      <c r="E6492" s="162" t="s">
        <v>50</v>
      </c>
      <c r="F6492" s="162">
        <v>1</v>
      </c>
      <c r="G6492" s="172">
        <v>1</v>
      </c>
      <c r="H6492" s="140" t="s">
        <v>2213</v>
      </c>
      <c r="I6492" s="154" t="s">
        <v>51</v>
      </c>
      <c r="J6492" s="311">
        <v>1</v>
      </c>
      <c r="K6492" s="311">
        <f>1/COUNTIF(L:L,L6492)</f>
        <v>1</v>
      </c>
      <c r="L6492" s="306" t="str">
        <f t="shared" si="50"/>
        <v>REYES ,ARISTOTLE</v>
      </c>
      <c r="M6492" s="160" t="s">
        <v>1395</v>
      </c>
      <c r="N6492" s="160" t="s">
        <v>4786</v>
      </c>
      <c r="O6492" s="158" t="s">
        <v>1162</v>
      </c>
      <c r="P6492" s="158" t="s">
        <v>1162</v>
      </c>
      <c r="Q6492" s="158" t="s">
        <v>1162</v>
      </c>
      <c r="R6492" s="158" t="s">
        <v>1176</v>
      </c>
      <c r="S6492" s="158" t="s">
        <v>1162</v>
      </c>
      <c r="T6492" s="158" t="s">
        <v>1162</v>
      </c>
      <c r="U6492" s="158" t="s">
        <v>1162</v>
      </c>
      <c r="V6492" s="160" t="s">
        <v>5919</v>
      </c>
      <c r="W6492" s="164">
        <v>0.12</v>
      </c>
      <c r="X6492" s="178"/>
      <c r="Y6492" s="511">
        <v>820</v>
      </c>
      <c r="Z6492" s="139"/>
    </row>
    <row r="6493" spans="1:26" ht="15" customHeight="1">
      <c r="A6493" s="160" t="s">
        <v>1415</v>
      </c>
      <c r="B6493" s="160" t="s">
        <v>5151</v>
      </c>
      <c r="C6493" s="158" t="s">
        <v>1170</v>
      </c>
      <c r="D6493" s="162" t="s">
        <v>2</v>
      </c>
      <c r="E6493" s="162" t="s">
        <v>50</v>
      </c>
      <c r="F6493" s="162">
        <v>1</v>
      </c>
      <c r="G6493" s="172">
        <v>1</v>
      </c>
      <c r="H6493" s="140" t="s">
        <v>2214</v>
      </c>
      <c r="I6493" s="364" t="s">
        <v>51</v>
      </c>
      <c r="J6493" s="311">
        <v>1</v>
      </c>
      <c r="K6493" s="311">
        <f>1/COUNTIF(L:L,L6493)</f>
        <v>1</v>
      </c>
      <c r="L6493" s="306" t="str">
        <f t="shared" si="50"/>
        <v>SALO ,CHRISTIAN</v>
      </c>
      <c r="M6493" s="160" t="s">
        <v>4749</v>
      </c>
      <c r="N6493" s="160" t="s">
        <v>1175</v>
      </c>
      <c r="O6493" s="158" t="s">
        <v>1176</v>
      </c>
      <c r="P6493" s="158" t="s">
        <v>1158</v>
      </c>
      <c r="Q6493" s="158" t="s">
        <v>1158</v>
      </c>
      <c r="R6493" s="158" t="s">
        <v>1158</v>
      </c>
      <c r="S6493" s="158" t="s">
        <v>1158</v>
      </c>
      <c r="T6493" s="158" t="s">
        <v>1158</v>
      </c>
      <c r="U6493" s="158" t="s">
        <v>1158</v>
      </c>
      <c r="V6493" s="160" t="s">
        <v>5919</v>
      </c>
      <c r="W6493" s="164">
        <v>0.12</v>
      </c>
      <c r="X6493" s="178"/>
      <c r="Y6493" s="511">
        <v>549</v>
      </c>
      <c r="Z6493" s="139"/>
    </row>
    <row r="6494" spans="1:26" ht="15" customHeight="1">
      <c r="A6494" s="160" t="s">
        <v>1180</v>
      </c>
      <c r="B6494" s="160" t="s">
        <v>13</v>
      </c>
      <c r="C6494" s="158" t="s">
        <v>1347</v>
      </c>
      <c r="D6494" s="162" t="s">
        <v>2</v>
      </c>
      <c r="E6494" s="162" t="s">
        <v>50</v>
      </c>
      <c r="F6494" s="162">
        <v>1</v>
      </c>
      <c r="G6494" s="172">
        <v>1</v>
      </c>
      <c r="H6494" s="140" t="s">
        <v>2215</v>
      </c>
      <c r="I6494" s="154" t="s">
        <v>51</v>
      </c>
      <c r="J6494" s="311">
        <v>1</v>
      </c>
      <c r="K6494" s="311">
        <f>1/COUNTIF(L:L,L6494)</f>
        <v>1</v>
      </c>
      <c r="L6494" s="306" t="str">
        <f t="shared" si="50"/>
        <v>DELOSO ,ARCHIE</v>
      </c>
      <c r="M6494" s="160" t="s">
        <v>4821</v>
      </c>
      <c r="N6494" s="160" t="s">
        <v>6184</v>
      </c>
      <c r="O6494" s="158" t="s">
        <v>1159</v>
      </c>
      <c r="P6494" s="158" t="s">
        <v>1176</v>
      </c>
      <c r="Q6494" s="158" t="s">
        <v>1159</v>
      </c>
      <c r="R6494" s="158" t="s">
        <v>1159</v>
      </c>
      <c r="S6494" s="158" t="s">
        <v>1159</v>
      </c>
      <c r="T6494" s="158" t="s">
        <v>1159</v>
      </c>
      <c r="U6494" s="158" t="s">
        <v>1159</v>
      </c>
      <c r="V6494" s="160" t="s">
        <v>5919</v>
      </c>
      <c r="W6494" s="164">
        <v>0.12</v>
      </c>
      <c r="X6494" s="178"/>
      <c r="Y6494" s="511">
        <v>495</v>
      </c>
      <c r="Z6494" s="139"/>
    </row>
    <row r="6495" spans="1:26" ht="15" customHeight="1">
      <c r="A6495" s="160" t="s">
        <v>8</v>
      </c>
      <c r="B6495" s="160" t="s">
        <v>8</v>
      </c>
      <c r="C6495" s="158" t="s">
        <v>120</v>
      </c>
      <c r="D6495" s="162" t="s">
        <v>2</v>
      </c>
      <c r="E6495" s="162" t="s">
        <v>50</v>
      </c>
      <c r="F6495" s="162">
        <v>1</v>
      </c>
      <c r="G6495" s="172">
        <v>1</v>
      </c>
      <c r="H6495" s="140" t="s">
        <v>2216</v>
      </c>
      <c r="I6495" s="154" t="s">
        <v>51</v>
      </c>
      <c r="J6495" s="311">
        <v>1</v>
      </c>
      <c r="K6495" s="311">
        <f>1/COUNTIF(L:L,L6495)</f>
        <v>1</v>
      </c>
      <c r="L6495" s="306" t="str">
        <f t="shared" si="50"/>
        <v>HORCA ,MARLON</v>
      </c>
      <c r="M6495" s="741" t="s">
        <v>7437</v>
      </c>
      <c r="N6495" s="741" t="s">
        <v>1470</v>
      </c>
      <c r="O6495" s="158" t="s">
        <v>1162</v>
      </c>
      <c r="P6495" s="158" t="s">
        <v>1162</v>
      </c>
      <c r="Q6495" s="158" t="s">
        <v>1162</v>
      </c>
      <c r="R6495" s="158" t="s">
        <v>1176</v>
      </c>
      <c r="S6495" s="158" t="s">
        <v>1162</v>
      </c>
      <c r="T6495" s="158" t="s">
        <v>1162</v>
      </c>
      <c r="U6495" s="158" t="s">
        <v>1162</v>
      </c>
      <c r="V6495" s="160" t="s">
        <v>5919</v>
      </c>
      <c r="W6495" s="164">
        <v>0.12</v>
      </c>
      <c r="X6495" s="178"/>
      <c r="Y6495" s="511">
        <v>245</v>
      </c>
      <c r="Z6495" s="511"/>
    </row>
    <row r="6496" spans="1:26" ht="15" customHeight="1">
      <c r="A6496" s="160" t="s">
        <v>8</v>
      </c>
      <c r="B6496" s="160" t="s">
        <v>8</v>
      </c>
      <c r="C6496" s="158" t="s">
        <v>120</v>
      </c>
      <c r="D6496" s="162" t="s">
        <v>2</v>
      </c>
      <c r="E6496" s="162" t="s">
        <v>50</v>
      </c>
      <c r="F6496" s="162">
        <v>1</v>
      </c>
      <c r="G6496" s="172">
        <v>1</v>
      </c>
      <c r="H6496" s="140" t="s">
        <v>2217</v>
      </c>
      <c r="I6496" s="364" t="s">
        <v>51</v>
      </c>
      <c r="J6496" s="311">
        <v>1</v>
      </c>
      <c r="K6496" s="311">
        <f>1/COUNTIF(L:L,L6496)</f>
        <v>1</v>
      </c>
      <c r="L6496" s="306" t="str">
        <f t="shared" si="50"/>
        <v>VENTOROZO ,JOHN JOSHUA</v>
      </c>
      <c r="M6496" s="160" t="s">
        <v>6397</v>
      </c>
      <c r="N6496" s="160" t="s">
        <v>6398</v>
      </c>
      <c r="O6496" s="158" t="s">
        <v>1167</v>
      </c>
      <c r="P6496" s="158" t="s">
        <v>1167</v>
      </c>
      <c r="Q6496" s="158" t="s">
        <v>1167</v>
      </c>
      <c r="R6496" s="158" t="s">
        <v>1176</v>
      </c>
      <c r="S6496" s="158" t="s">
        <v>1167</v>
      </c>
      <c r="T6496" s="158" t="s">
        <v>1167</v>
      </c>
      <c r="U6496" s="158" t="s">
        <v>1167</v>
      </c>
      <c r="V6496" s="160" t="s">
        <v>5919</v>
      </c>
      <c r="W6496" s="164">
        <v>0.12</v>
      </c>
      <c r="X6496" s="178"/>
      <c r="Y6496" s="511">
        <v>246</v>
      </c>
      <c r="Z6496" s="139"/>
    </row>
    <row r="6497" spans="1:27" ht="15" customHeight="1">
      <c r="A6497" s="160" t="s">
        <v>8</v>
      </c>
      <c r="B6497" s="160" t="s">
        <v>8</v>
      </c>
      <c r="C6497" s="158" t="s">
        <v>71</v>
      </c>
      <c r="D6497" s="162" t="s">
        <v>2</v>
      </c>
      <c r="E6497" s="162" t="s">
        <v>50</v>
      </c>
      <c r="F6497" s="162">
        <v>1</v>
      </c>
      <c r="G6497" s="172">
        <v>1</v>
      </c>
      <c r="H6497" s="140" t="s">
        <v>2218</v>
      </c>
      <c r="I6497" s="154" t="s">
        <v>51</v>
      </c>
      <c r="J6497" s="311">
        <v>1</v>
      </c>
      <c r="K6497" s="311">
        <f>1/COUNTIF(L:L,L6497)</f>
        <v>1</v>
      </c>
      <c r="L6497" s="306" t="str">
        <f t="shared" si="50"/>
        <v>COSCOS ,REMAR</v>
      </c>
      <c r="M6497" s="161" t="s">
        <v>4770</v>
      </c>
      <c r="N6497" s="161" t="s">
        <v>4771</v>
      </c>
      <c r="O6497" s="155" t="s">
        <v>1159</v>
      </c>
      <c r="P6497" s="155" t="s">
        <v>1159</v>
      </c>
      <c r="Q6497" s="155" t="s">
        <v>1159</v>
      </c>
      <c r="R6497" s="155" t="s">
        <v>1176</v>
      </c>
      <c r="S6497" s="155" t="s">
        <v>1159</v>
      </c>
      <c r="T6497" s="155" t="s">
        <v>1159</v>
      </c>
      <c r="U6497" s="155" t="s">
        <v>1159</v>
      </c>
      <c r="V6497" s="160" t="s">
        <v>5919</v>
      </c>
      <c r="W6497" s="164">
        <v>0.12</v>
      </c>
      <c r="X6497" s="178"/>
      <c r="Y6497" s="511">
        <v>258</v>
      </c>
      <c r="Z6497" s="139"/>
    </row>
    <row r="6498" spans="1:27" ht="15" customHeight="1">
      <c r="A6498" s="160" t="s">
        <v>8</v>
      </c>
      <c r="B6498" s="160" t="s">
        <v>8</v>
      </c>
      <c r="C6498" s="158" t="s">
        <v>71</v>
      </c>
      <c r="D6498" s="162" t="s">
        <v>2</v>
      </c>
      <c r="E6498" s="162" t="s">
        <v>50</v>
      </c>
      <c r="F6498" s="162">
        <v>1</v>
      </c>
      <c r="G6498" s="172">
        <v>1</v>
      </c>
      <c r="H6498" s="140" t="s">
        <v>2219</v>
      </c>
      <c r="I6498" s="155" t="s">
        <v>51</v>
      </c>
      <c r="J6498" s="311">
        <v>1</v>
      </c>
      <c r="K6498" s="311">
        <f>1/COUNTIF(L:L,L6498)</f>
        <v>1</v>
      </c>
      <c r="L6498" s="306" t="str">
        <f t="shared" si="50"/>
        <v>TAGLE JR ,EMERITO</v>
      </c>
      <c r="M6498" s="161" t="s">
        <v>7055</v>
      </c>
      <c r="N6498" s="161" t="s">
        <v>7056</v>
      </c>
      <c r="O6498" s="155" t="s">
        <v>1159</v>
      </c>
      <c r="P6498" s="155" t="s">
        <v>1159</v>
      </c>
      <c r="Q6498" s="155" t="s">
        <v>1159</v>
      </c>
      <c r="R6498" s="155" t="s">
        <v>1176</v>
      </c>
      <c r="S6498" s="155" t="s">
        <v>1159</v>
      </c>
      <c r="T6498" s="155" t="s">
        <v>1159</v>
      </c>
      <c r="U6498" s="155" t="s">
        <v>1159</v>
      </c>
      <c r="V6498" s="160" t="s">
        <v>5919</v>
      </c>
      <c r="W6498" s="164">
        <v>0.12</v>
      </c>
      <c r="X6498" s="178"/>
      <c r="Y6498" s="511">
        <v>261</v>
      </c>
      <c r="Z6498" s="139"/>
    </row>
    <row r="6499" spans="1:27" ht="15" customHeight="1">
      <c r="A6499" s="160" t="s">
        <v>1184</v>
      </c>
      <c r="B6499" s="160" t="s">
        <v>15</v>
      </c>
      <c r="C6499" s="158" t="s">
        <v>1185</v>
      </c>
      <c r="D6499" s="162" t="s">
        <v>2</v>
      </c>
      <c r="E6499" s="162" t="s">
        <v>50</v>
      </c>
      <c r="F6499" s="162">
        <v>1</v>
      </c>
      <c r="G6499" s="172">
        <v>1</v>
      </c>
      <c r="H6499" s="140" t="s">
        <v>2220</v>
      </c>
      <c r="I6499" s="364" t="s">
        <v>51</v>
      </c>
      <c r="J6499" s="311">
        <v>1</v>
      </c>
      <c r="K6499" s="311">
        <f>1/COUNTIF(L:L,L6499)</f>
        <v>1</v>
      </c>
      <c r="L6499" s="306" t="str">
        <f t="shared" si="50"/>
        <v>NAYAT ,JAYSON</v>
      </c>
      <c r="M6499" s="161" t="s">
        <v>7358</v>
      </c>
      <c r="N6499" s="161" t="s">
        <v>1304</v>
      </c>
      <c r="O6499" s="158" t="s">
        <v>1162</v>
      </c>
      <c r="P6499" s="158" t="s">
        <v>1162</v>
      </c>
      <c r="Q6499" s="158" t="s">
        <v>1162</v>
      </c>
      <c r="R6499" s="158" t="s">
        <v>1176</v>
      </c>
      <c r="S6499" s="158" t="s">
        <v>1162</v>
      </c>
      <c r="T6499" s="158" t="s">
        <v>1162</v>
      </c>
      <c r="U6499" s="158" t="s">
        <v>1162</v>
      </c>
      <c r="V6499" s="160" t="s">
        <v>5919</v>
      </c>
      <c r="W6499" s="164">
        <v>0.12</v>
      </c>
      <c r="X6499" s="178"/>
      <c r="Y6499" s="511">
        <v>821</v>
      </c>
      <c r="Z6499" s="139"/>
    </row>
    <row r="6500" spans="1:27" ht="15" customHeight="1">
      <c r="A6500" s="160" t="s">
        <v>1180</v>
      </c>
      <c r="B6500" s="160" t="s">
        <v>13</v>
      </c>
      <c r="C6500" s="158" t="s">
        <v>1347</v>
      </c>
      <c r="D6500" s="162" t="s">
        <v>2</v>
      </c>
      <c r="E6500" s="162" t="s">
        <v>50</v>
      </c>
      <c r="F6500" s="162">
        <v>1</v>
      </c>
      <c r="G6500" s="172">
        <v>1</v>
      </c>
      <c r="H6500" s="140" t="s">
        <v>2221</v>
      </c>
      <c r="I6500" s="155" t="s">
        <v>51</v>
      </c>
      <c r="J6500" s="311">
        <v>0.33333333333333331</v>
      </c>
      <c r="K6500" s="311">
        <f>1/COUNTIF(L:L,L6500)</f>
        <v>0.33333333333333331</v>
      </c>
      <c r="L6500" s="306" t="str">
        <f t="shared" si="50"/>
        <v>NARIO ,RODEL</v>
      </c>
      <c r="M6500" s="160" t="s">
        <v>7050</v>
      </c>
      <c r="N6500" s="160" t="s">
        <v>389</v>
      </c>
      <c r="O6500" s="158"/>
      <c r="P6500" s="158" t="s">
        <v>1158</v>
      </c>
      <c r="Q6500" s="158"/>
      <c r="R6500" s="158" t="s">
        <v>1158</v>
      </c>
      <c r="S6500" s="158"/>
      <c r="T6500" s="158" t="s">
        <v>1158</v>
      </c>
      <c r="U6500" s="155" t="s">
        <v>1176</v>
      </c>
      <c r="V6500" s="160" t="s">
        <v>5919</v>
      </c>
      <c r="W6500" s="164">
        <v>0.12</v>
      </c>
      <c r="X6500" s="178"/>
      <c r="Y6500" s="511">
        <v>481</v>
      </c>
      <c r="Z6500" s="139"/>
    </row>
    <row r="6501" spans="1:27" ht="15" customHeight="1">
      <c r="A6501" s="160" t="s">
        <v>1180</v>
      </c>
      <c r="B6501" s="160" t="s">
        <v>13</v>
      </c>
      <c r="C6501" s="158" t="s">
        <v>7033</v>
      </c>
      <c r="D6501" s="162" t="s">
        <v>2</v>
      </c>
      <c r="E6501" s="162" t="s">
        <v>50</v>
      </c>
      <c r="F6501" s="162">
        <v>1</v>
      </c>
      <c r="G6501" s="172">
        <v>1</v>
      </c>
      <c r="H6501" s="140" t="s">
        <v>2222</v>
      </c>
      <c r="I6501" s="154" t="s">
        <v>51</v>
      </c>
      <c r="J6501" s="311">
        <v>0.5</v>
      </c>
      <c r="K6501" s="311">
        <f>1/COUNTIF(L:L,L6501)</f>
        <v>0.5</v>
      </c>
      <c r="L6501" s="306" t="str">
        <f t="shared" si="50"/>
        <v>VALENCIA ,KENNETH</v>
      </c>
      <c r="M6501" s="160" t="s">
        <v>6969</v>
      </c>
      <c r="N6501" s="160" t="s">
        <v>1477</v>
      </c>
      <c r="O6501" s="158" t="s">
        <v>1157</v>
      </c>
      <c r="P6501" s="158" t="s">
        <v>1157</v>
      </c>
      <c r="Q6501" s="158" t="s">
        <v>1157</v>
      </c>
      <c r="R6501" s="158" t="s">
        <v>1157</v>
      </c>
      <c r="S6501" s="158" t="s">
        <v>1176</v>
      </c>
      <c r="T6501" s="158" t="s">
        <v>1157</v>
      </c>
      <c r="U6501" s="158" t="s">
        <v>1157</v>
      </c>
      <c r="V6501" s="160" t="s">
        <v>5919</v>
      </c>
      <c r="W6501" s="164">
        <v>0.12</v>
      </c>
      <c r="X6501" s="178"/>
      <c r="Y6501" s="511">
        <v>645</v>
      </c>
      <c r="Z6501" s="139"/>
    </row>
    <row r="6502" spans="1:27" ht="15" customHeight="1">
      <c r="A6502" s="160" t="s">
        <v>1184</v>
      </c>
      <c r="B6502" s="160" t="s">
        <v>15</v>
      </c>
      <c r="C6502" s="158" t="s">
        <v>1185</v>
      </c>
      <c r="D6502" s="162" t="s">
        <v>2</v>
      </c>
      <c r="E6502" s="162" t="s">
        <v>50</v>
      </c>
      <c r="F6502" s="162">
        <v>1</v>
      </c>
      <c r="G6502" s="172">
        <v>1</v>
      </c>
      <c r="H6502" s="140" t="s">
        <v>2223</v>
      </c>
      <c r="I6502" s="155" t="s">
        <v>51</v>
      </c>
      <c r="J6502" s="311">
        <v>1</v>
      </c>
      <c r="K6502" s="311">
        <f>1/COUNTIF(L:L,L6502)</f>
        <v>1</v>
      </c>
      <c r="L6502" s="306" t="str">
        <f t="shared" si="50"/>
        <v>GONZALES ,RENZ</v>
      </c>
      <c r="M6502" s="160" t="s">
        <v>473</v>
      </c>
      <c r="N6502" s="160" t="s">
        <v>7327</v>
      </c>
      <c r="O6502" s="158" t="s">
        <v>1162</v>
      </c>
      <c r="P6502" s="158" t="s">
        <v>1162</v>
      </c>
      <c r="Q6502" s="158" t="s">
        <v>1162</v>
      </c>
      <c r="R6502" s="158" t="s">
        <v>1176</v>
      </c>
      <c r="S6502" s="158" t="s">
        <v>1162</v>
      </c>
      <c r="T6502" s="158" t="s">
        <v>1162</v>
      </c>
      <c r="U6502" s="158" t="s">
        <v>1162</v>
      </c>
      <c r="V6502" s="160" t="s">
        <v>5919</v>
      </c>
      <c r="W6502" s="164">
        <v>0.12</v>
      </c>
      <c r="X6502" s="178"/>
      <c r="Y6502" s="511">
        <v>727</v>
      </c>
      <c r="Z6502" s="139"/>
    </row>
    <row r="6503" spans="1:27" ht="15" customHeight="1">
      <c r="A6503" s="160" t="s">
        <v>1306</v>
      </c>
      <c r="B6503" s="160" t="s">
        <v>10</v>
      </c>
      <c r="C6503" s="158" t="s">
        <v>2832</v>
      </c>
      <c r="D6503" s="162" t="s">
        <v>2</v>
      </c>
      <c r="E6503" s="162" t="s">
        <v>50</v>
      </c>
      <c r="F6503" s="162">
        <v>1</v>
      </c>
      <c r="G6503" s="172">
        <v>1</v>
      </c>
      <c r="H6503" s="140" t="s">
        <v>2224</v>
      </c>
      <c r="I6503" s="154" t="s">
        <v>51</v>
      </c>
      <c r="J6503" s="311">
        <v>0.5</v>
      </c>
      <c r="K6503" s="311">
        <f>1/COUNTIF(L:L,L6503)</f>
        <v>0.5</v>
      </c>
      <c r="L6503" s="306" t="str">
        <f t="shared" si="50"/>
        <v>LABASAN ,ALEX</v>
      </c>
      <c r="M6503" s="160" t="s">
        <v>4986</v>
      </c>
      <c r="N6503" s="160" t="s">
        <v>2968</v>
      </c>
      <c r="O6503" s="158" t="s">
        <v>1158</v>
      </c>
      <c r="P6503" s="158"/>
      <c r="Q6503" s="158" t="s">
        <v>1158</v>
      </c>
      <c r="R6503" s="158" t="s">
        <v>1176</v>
      </c>
      <c r="S6503" s="158" t="s">
        <v>1158</v>
      </c>
      <c r="T6503" s="158" t="s">
        <v>1158</v>
      </c>
      <c r="U6503" s="158"/>
      <c r="V6503" s="160" t="s">
        <v>5919</v>
      </c>
      <c r="W6503" s="164">
        <v>0.12</v>
      </c>
      <c r="X6503" s="178"/>
      <c r="Y6503" s="511">
        <v>367</v>
      </c>
      <c r="Z6503" s="139"/>
    </row>
    <row r="6504" spans="1:27" ht="15" customHeight="1">
      <c r="A6504" s="160" t="s">
        <v>1173</v>
      </c>
      <c r="B6504" s="160" t="s">
        <v>16</v>
      </c>
      <c r="C6504" s="158" t="s">
        <v>1174</v>
      </c>
      <c r="D6504" s="162" t="s">
        <v>2</v>
      </c>
      <c r="E6504" s="162" t="s">
        <v>50</v>
      </c>
      <c r="F6504" s="162">
        <v>1</v>
      </c>
      <c r="G6504" s="172">
        <v>1</v>
      </c>
      <c r="H6504" s="140" t="s">
        <v>4850</v>
      </c>
      <c r="I6504" s="154" t="s">
        <v>51</v>
      </c>
      <c r="J6504" s="311">
        <v>1</v>
      </c>
      <c r="K6504" s="311">
        <f>1/COUNTIF(L:L,L6504)</f>
        <v>1</v>
      </c>
      <c r="L6504" s="306" t="str">
        <f t="shared" si="50"/>
        <v>SAMSON ,REYMARK</v>
      </c>
      <c r="M6504" s="181" t="s">
        <v>3833</v>
      </c>
      <c r="N6504" s="181" t="s">
        <v>7344</v>
      </c>
      <c r="O6504" s="182" t="s">
        <v>1159</v>
      </c>
      <c r="P6504" s="182" t="s">
        <v>1159</v>
      </c>
      <c r="Q6504" s="182" t="s">
        <v>1176</v>
      </c>
      <c r="R6504" s="182" t="s">
        <v>1159</v>
      </c>
      <c r="S6504" s="182" t="s">
        <v>1159</v>
      </c>
      <c r="T6504" s="182" t="s">
        <v>1159</v>
      </c>
      <c r="U6504" s="182" t="s">
        <v>1159</v>
      </c>
      <c r="V6504" s="160" t="s">
        <v>5919</v>
      </c>
      <c r="W6504" s="164">
        <v>0.12</v>
      </c>
      <c r="X6504" s="181"/>
      <c r="Y6504" s="511">
        <v>303</v>
      </c>
      <c r="Z6504" s="139"/>
    </row>
    <row r="6505" spans="1:27" ht="15" customHeight="1">
      <c r="A6505" s="184" t="s">
        <v>4339</v>
      </c>
      <c r="B6505" s="162" t="s">
        <v>24</v>
      </c>
      <c r="C6505" s="141" t="s">
        <v>4340</v>
      </c>
      <c r="D6505" s="160" t="s">
        <v>2</v>
      </c>
      <c r="E6505" s="181" t="s">
        <v>50</v>
      </c>
      <c r="F6505" s="162">
        <v>1</v>
      </c>
      <c r="G6505" s="172">
        <v>1</v>
      </c>
      <c r="H6505" s="180" t="s">
        <v>4753</v>
      </c>
      <c r="I6505" s="364" t="s">
        <v>51</v>
      </c>
      <c r="J6505" s="311">
        <v>1</v>
      </c>
      <c r="K6505" s="311">
        <f>1/COUNTIF(L:L,L6505)</f>
        <v>1</v>
      </c>
      <c r="L6505" s="306" t="str">
        <f t="shared" si="50"/>
        <v>BAGAAN ,SIM COLE</v>
      </c>
      <c r="M6505" s="160" t="s">
        <v>12424</v>
      </c>
      <c r="N6505" s="160" t="s">
        <v>12425</v>
      </c>
      <c r="O6505" s="158" t="s">
        <v>1590</v>
      </c>
      <c r="P6505" s="158" t="s">
        <v>1590</v>
      </c>
      <c r="Q6505" s="158" t="s">
        <v>1590</v>
      </c>
      <c r="R6505" s="158" t="s">
        <v>1590</v>
      </c>
      <c r="S6505" s="158" t="s">
        <v>1590</v>
      </c>
      <c r="T6505" s="158" t="s">
        <v>1176</v>
      </c>
      <c r="U6505" s="158" t="s">
        <v>1590</v>
      </c>
      <c r="V6505" s="161" t="s">
        <v>5919</v>
      </c>
      <c r="W6505" s="174">
        <v>0.12</v>
      </c>
      <c r="X6505" s="160"/>
      <c r="Y6505" s="511">
        <v>698</v>
      </c>
      <c r="Z6505" s="139"/>
    </row>
    <row r="6506" spans="1:27" ht="15" customHeight="1">
      <c r="A6506" s="161" t="s">
        <v>8</v>
      </c>
      <c r="B6506" s="161" t="s">
        <v>8</v>
      </c>
      <c r="C6506" s="155" t="s">
        <v>120</v>
      </c>
      <c r="D6506" s="161" t="s">
        <v>2</v>
      </c>
      <c r="E6506" s="161" t="s">
        <v>50</v>
      </c>
      <c r="F6506" s="161">
        <v>1</v>
      </c>
      <c r="G6506" s="172">
        <v>1</v>
      </c>
      <c r="H6506" s="139" t="s">
        <v>5087</v>
      </c>
      <c r="I6506" s="155" t="s">
        <v>51</v>
      </c>
      <c r="J6506" s="311">
        <v>1</v>
      </c>
      <c r="K6506" s="311">
        <f>1/COUNTIF(L:L,L6506)</f>
        <v>1</v>
      </c>
      <c r="L6506" s="306" t="str">
        <f t="shared" si="50"/>
        <v>MONTALBAN ,RAYMOND</v>
      </c>
      <c r="M6506" s="161" t="s">
        <v>2329</v>
      </c>
      <c r="N6506" s="161" t="s">
        <v>7263</v>
      </c>
      <c r="O6506" s="513" t="s">
        <v>1635</v>
      </c>
      <c r="P6506" s="513" t="s">
        <v>1176</v>
      </c>
      <c r="Q6506" s="513" t="s">
        <v>1635</v>
      </c>
      <c r="R6506" s="513" t="s">
        <v>1635</v>
      </c>
      <c r="S6506" s="513" t="s">
        <v>1635</v>
      </c>
      <c r="T6506" s="513" t="s">
        <v>1635</v>
      </c>
      <c r="U6506" s="513" t="s">
        <v>1635</v>
      </c>
      <c r="V6506" s="520" t="s">
        <v>5919</v>
      </c>
      <c r="W6506" s="522">
        <v>0.12</v>
      </c>
      <c r="X6506" s="513"/>
      <c r="Y6506" s="511">
        <v>247</v>
      </c>
      <c r="Z6506" s="139"/>
    </row>
    <row r="6507" spans="1:27" ht="15" customHeight="1">
      <c r="A6507" s="160" t="s">
        <v>1169</v>
      </c>
      <c r="B6507" s="160" t="s">
        <v>5152</v>
      </c>
      <c r="C6507" s="158" t="s">
        <v>4423</v>
      </c>
      <c r="D6507" s="160" t="s">
        <v>2</v>
      </c>
      <c r="E6507" s="160" t="s">
        <v>50</v>
      </c>
      <c r="F6507" s="161">
        <v>1</v>
      </c>
      <c r="G6507" s="172">
        <v>1</v>
      </c>
      <c r="H6507" s="158" t="s">
        <v>5020</v>
      </c>
      <c r="I6507" s="139" t="s">
        <v>51</v>
      </c>
      <c r="J6507" s="311">
        <v>1</v>
      </c>
      <c r="K6507" s="311">
        <f>1/COUNTIF(L:L,L6507)</f>
        <v>1</v>
      </c>
      <c r="L6507" s="306" t="str">
        <f t="shared" si="50"/>
        <v>BERRANO ,JAY-R</v>
      </c>
      <c r="M6507" s="160" t="s">
        <v>5871</v>
      </c>
      <c r="N6507" s="160" t="s">
        <v>5853</v>
      </c>
      <c r="O6507" s="516" t="s">
        <v>1176</v>
      </c>
      <c r="P6507" s="516" t="s">
        <v>1158</v>
      </c>
      <c r="Q6507" s="516" t="s">
        <v>1158</v>
      </c>
      <c r="R6507" s="516" t="s">
        <v>1158</v>
      </c>
      <c r="S6507" s="516" t="s">
        <v>1158</v>
      </c>
      <c r="T6507" s="516" t="s">
        <v>1158</v>
      </c>
      <c r="U6507" s="516" t="s">
        <v>1158</v>
      </c>
      <c r="V6507" s="520" t="s">
        <v>5919</v>
      </c>
      <c r="W6507" s="522">
        <v>0.12</v>
      </c>
      <c r="X6507" s="512"/>
      <c r="Y6507" s="511">
        <v>858</v>
      </c>
      <c r="Z6507" s="139"/>
    </row>
    <row r="6508" spans="1:27" ht="15" customHeight="1">
      <c r="A6508" s="160" t="s">
        <v>1173</v>
      </c>
      <c r="B6508" s="160" t="s">
        <v>16</v>
      </c>
      <c r="C6508" s="158" t="s">
        <v>1174</v>
      </c>
      <c r="D6508" s="162" t="s">
        <v>2</v>
      </c>
      <c r="E6508" s="162" t="s">
        <v>50</v>
      </c>
      <c r="F6508" s="162">
        <v>1</v>
      </c>
      <c r="G6508" s="172">
        <v>1</v>
      </c>
      <c r="H6508" s="158" t="s">
        <v>6611</v>
      </c>
      <c r="I6508" s="139" t="s">
        <v>51</v>
      </c>
      <c r="J6508" s="311">
        <v>1</v>
      </c>
      <c r="K6508" s="311">
        <f>1/COUNTIF(L:L,L6508)</f>
        <v>1</v>
      </c>
      <c r="L6508" s="306" t="str">
        <f t="shared" si="50"/>
        <v>LACHICA  ,JOMAR</v>
      </c>
      <c r="M6508" s="804" t="s">
        <v>7394</v>
      </c>
      <c r="N6508" s="160" t="s">
        <v>1200</v>
      </c>
      <c r="O6508" s="590" t="s">
        <v>1159</v>
      </c>
      <c r="P6508" s="590" t="s">
        <v>1159</v>
      </c>
      <c r="Q6508" s="590" t="s">
        <v>1159</v>
      </c>
      <c r="R6508" s="590" t="s">
        <v>1159</v>
      </c>
      <c r="S6508" s="590" t="s">
        <v>1176</v>
      </c>
      <c r="T6508" s="590" t="s">
        <v>1159</v>
      </c>
      <c r="U6508" s="590" t="s">
        <v>1159</v>
      </c>
      <c r="V6508" s="520" t="s">
        <v>5919</v>
      </c>
      <c r="W6508" s="522">
        <v>0.12</v>
      </c>
      <c r="X6508" s="512"/>
      <c r="Y6508" s="511">
        <v>896</v>
      </c>
      <c r="Z6508" s="139"/>
    </row>
    <row r="6509" spans="1:27" ht="15" customHeight="1">
      <c r="A6509" s="160" t="s">
        <v>1184</v>
      </c>
      <c r="B6509" s="160" t="s">
        <v>15</v>
      </c>
      <c r="C6509" s="158" t="s">
        <v>1185</v>
      </c>
      <c r="D6509" s="162" t="s">
        <v>2</v>
      </c>
      <c r="E6509" s="162" t="s">
        <v>50</v>
      </c>
      <c r="F6509" s="162">
        <v>1</v>
      </c>
      <c r="G6509" s="172">
        <v>1</v>
      </c>
      <c r="H6509" s="158" t="s">
        <v>6745</v>
      </c>
      <c r="I6509" s="139" t="s">
        <v>51</v>
      </c>
      <c r="J6509" s="311">
        <v>1</v>
      </c>
      <c r="K6509" s="311">
        <f>1/COUNTIF(L:L,L6509)</f>
        <v>1</v>
      </c>
      <c r="L6509" s="306" t="str">
        <f t="shared" si="50"/>
        <v>ORTEGA ,LUIS FERNANDO</v>
      </c>
      <c r="M6509" s="160" t="s">
        <v>1408</v>
      </c>
      <c r="N6509" s="160" t="s">
        <v>1582</v>
      </c>
      <c r="O6509" s="590" t="s">
        <v>1162</v>
      </c>
      <c r="P6509" s="590" t="s">
        <v>1162</v>
      </c>
      <c r="Q6509" s="590" t="s">
        <v>1162</v>
      </c>
      <c r="R6509" s="590" t="s">
        <v>1176</v>
      </c>
      <c r="S6509" s="590" t="s">
        <v>1162</v>
      </c>
      <c r="T6509" s="590" t="s">
        <v>1162</v>
      </c>
      <c r="U6509" s="590" t="s">
        <v>1162</v>
      </c>
      <c r="V6509" s="520" t="s">
        <v>5919</v>
      </c>
      <c r="W6509" s="522">
        <v>0.12</v>
      </c>
      <c r="X6509" s="512"/>
      <c r="Y6509" s="511">
        <v>747</v>
      </c>
      <c r="Z6509" s="139"/>
    </row>
    <row r="6510" spans="1:27" ht="15" customHeight="1">
      <c r="A6510" s="161" t="s">
        <v>8</v>
      </c>
      <c r="B6510" s="160" t="s">
        <v>8</v>
      </c>
      <c r="C6510" s="155" t="s">
        <v>71</v>
      </c>
      <c r="D6510" s="172" t="s">
        <v>2</v>
      </c>
      <c r="E6510" s="172" t="s">
        <v>6</v>
      </c>
      <c r="F6510" s="172">
        <v>1</v>
      </c>
      <c r="G6510" s="172">
        <v>1</v>
      </c>
      <c r="H6510" s="141" t="s">
        <v>2225</v>
      </c>
      <c r="I6510" s="364" t="s">
        <v>51</v>
      </c>
      <c r="J6510" s="311">
        <v>1</v>
      </c>
      <c r="K6510" s="311">
        <f>1/COUNTIF(L:L,L6510)</f>
        <v>1</v>
      </c>
      <c r="L6510" s="306" t="str">
        <f>CONCATENATE(M6510, " ,",N6510)</f>
        <v>CEREZO ,JOHN CARLO</v>
      </c>
      <c r="M6510" s="161" t="s">
        <v>6134</v>
      </c>
      <c r="N6510" s="161" t="s">
        <v>1163</v>
      </c>
      <c r="O6510" s="155" t="s">
        <v>1302</v>
      </c>
      <c r="P6510" s="155" t="s">
        <v>1302</v>
      </c>
      <c r="Q6510" s="155" t="s">
        <v>1302</v>
      </c>
      <c r="R6510" s="155" t="s">
        <v>1176</v>
      </c>
      <c r="S6510" s="155" t="s">
        <v>1302</v>
      </c>
      <c r="T6510" s="155" t="s">
        <v>1302</v>
      </c>
      <c r="U6510" s="155" t="s">
        <v>1302</v>
      </c>
      <c r="V6510" s="161" t="s">
        <v>1193</v>
      </c>
      <c r="W6510" s="174">
        <v>0.1</v>
      </c>
      <c r="X6510" s="175"/>
      <c r="Y6510" s="511">
        <v>539</v>
      </c>
      <c r="Z6510" s="139"/>
    </row>
    <row r="6511" spans="1:27" ht="15" customHeight="1">
      <c r="A6511" s="161" t="s">
        <v>8</v>
      </c>
      <c r="B6511" s="160" t="s">
        <v>8</v>
      </c>
      <c r="C6511" s="155" t="s">
        <v>71</v>
      </c>
      <c r="D6511" s="172" t="s">
        <v>2</v>
      </c>
      <c r="E6511" s="172" t="s">
        <v>6</v>
      </c>
      <c r="F6511" s="172">
        <v>1</v>
      </c>
      <c r="G6511" s="172">
        <v>1</v>
      </c>
      <c r="H6511" s="141" t="s">
        <v>2226</v>
      </c>
      <c r="I6511" s="364" t="s">
        <v>51</v>
      </c>
      <c r="J6511" s="311">
        <v>1</v>
      </c>
      <c r="K6511" s="311">
        <f>1/COUNTIF(L:L,L6511)</f>
        <v>1</v>
      </c>
      <c r="L6511" s="306" t="str">
        <f>CONCATENATE(M6511, " ,",N6511)</f>
        <v>GANDULAN ,ARLAN</v>
      </c>
      <c r="M6511" s="161" t="s">
        <v>7223</v>
      </c>
      <c r="N6511" s="161" t="s">
        <v>6133</v>
      </c>
      <c r="O6511" s="155" t="s">
        <v>1167</v>
      </c>
      <c r="P6511" s="155" t="s">
        <v>1167</v>
      </c>
      <c r="Q6511" s="155" t="s">
        <v>1167</v>
      </c>
      <c r="R6511" s="155" t="s">
        <v>1176</v>
      </c>
      <c r="S6511" s="155" t="s">
        <v>1167</v>
      </c>
      <c r="T6511" s="155" t="s">
        <v>1167</v>
      </c>
      <c r="U6511" s="155" t="s">
        <v>1167</v>
      </c>
      <c r="V6511" s="161" t="s">
        <v>1193</v>
      </c>
      <c r="W6511" s="174">
        <v>0.1</v>
      </c>
      <c r="X6511" s="175"/>
      <c r="Y6511" s="511">
        <v>265</v>
      </c>
      <c r="Z6511" s="139"/>
    </row>
    <row r="6512" spans="1:27" ht="15" customHeight="1">
      <c r="A6512" s="161" t="s">
        <v>8</v>
      </c>
      <c r="B6512" s="160" t="s">
        <v>8</v>
      </c>
      <c r="C6512" s="155" t="s">
        <v>120</v>
      </c>
      <c r="D6512" s="172" t="s">
        <v>2</v>
      </c>
      <c r="E6512" s="172" t="s">
        <v>6</v>
      </c>
      <c r="F6512" s="172">
        <v>1</v>
      </c>
      <c r="G6512" s="172"/>
      <c r="H6512" s="141" t="s">
        <v>2227</v>
      </c>
      <c r="I6512" s="139" t="s">
        <v>6283</v>
      </c>
      <c r="J6512" s="311">
        <v>1</v>
      </c>
      <c r="K6512" s="311"/>
      <c r="L6512" s="306"/>
      <c r="M6512" s="161"/>
      <c r="N6512" s="161"/>
      <c r="O6512" s="155" t="s">
        <v>1155</v>
      </c>
      <c r="P6512" s="155" t="s">
        <v>1176</v>
      </c>
      <c r="Q6512" s="155" t="s">
        <v>1155</v>
      </c>
      <c r="R6512" s="155" t="s">
        <v>1155</v>
      </c>
      <c r="S6512" s="155" t="s">
        <v>1155</v>
      </c>
      <c r="T6512" s="155" t="s">
        <v>1155</v>
      </c>
      <c r="U6512" s="155" t="s">
        <v>1155</v>
      </c>
      <c r="V6512" s="161" t="s">
        <v>1193</v>
      </c>
      <c r="W6512" s="174">
        <v>0.1</v>
      </c>
      <c r="X6512" s="175"/>
      <c r="Y6512" s="823">
        <v>184</v>
      </c>
      <c r="Z6512" s="139"/>
      <c r="AA6512" s="900"/>
    </row>
    <row r="6513" spans="1:27" ht="15" customHeight="1">
      <c r="A6513" s="161" t="s">
        <v>8</v>
      </c>
      <c r="B6513" s="160" t="s">
        <v>8</v>
      </c>
      <c r="C6513" s="155" t="s">
        <v>120</v>
      </c>
      <c r="D6513" s="172" t="s">
        <v>2</v>
      </c>
      <c r="E6513" s="172" t="s">
        <v>6</v>
      </c>
      <c r="F6513" s="172">
        <v>1</v>
      </c>
      <c r="G6513" s="172"/>
      <c r="H6513" s="141" t="s">
        <v>2228</v>
      </c>
      <c r="I6513" s="139" t="s">
        <v>6293</v>
      </c>
      <c r="J6513" s="311">
        <v>1</v>
      </c>
      <c r="K6513" s="311"/>
      <c r="L6513" s="306"/>
      <c r="M6513" s="161"/>
      <c r="N6513" s="161"/>
      <c r="O6513" s="155" t="s">
        <v>5989</v>
      </c>
      <c r="P6513" s="155" t="s">
        <v>5989</v>
      </c>
      <c r="Q6513" s="155" t="s">
        <v>5989</v>
      </c>
      <c r="R6513" s="155" t="s">
        <v>1176</v>
      </c>
      <c r="S6513" s="155" t="s">
        <v>5989</v>
      </c>
      <c r="T6513" s="155" t="s">
        <v>5989</v>
      </c>
      <c r="U6513" s="155" t="s">
        <v>5989</v>
      </c>
      <c r="V6513" s="161" t="s">
        <v>1193</v>
      </c>
      <c r="W6513" s="174">
        <v>0.1</v>
      </c>
      <c r="X6513" s="175"/>
      <c r="Y6513" s="823">
        <v>187</v>
      </c>
      <c r="Z6513" s="139"/>
      <c r="AA6513" s="900"/>
    </row>
    <row r="6514" spans="1:27" ht="15" customHeight="1">
      <c r="A6514" s="161" t="s">
        <v>8</v>
      </c>
      <c r="B6514" s="160" t="s">
        <v>8</v>
      </c>
      <c r="C6514" s="155" t="s">
        <v>120</v>
      </c>
      <c r="D6514" s="172" t="s">
        <v>2</v>
      </c>
      <c r="E6514" s="172" t="s">
        <v>6</v>
      </c>
      <c r="F6514" s="172">
        <v>1</v>
      </c>
      <c r="G6514" s="172">
        <v>1</v>
      </c>
      <c r="H6514" s="141" t="s">
        <v>2229</v>
      </c>
      <c r="I6514" s="364" t="s">
        <v>51</v>
      </c>
      <c r="J6514" s="311">
        <v>1</v>
      </c>
      <c r="K6514" s="311">
        <f>1/COUNTIF(L:L,L6514)</f>
        <v>1</v>
      </c>
      <c r="L6514" s="306" t="str">
        <f>CONCATENATE(M6514, " ,",N6514)</f>
        <v>ZURBITO ,JASON</v>
      </c>
      <c r="M6514" s="161" t="s">
        <v>6761</v>
      </c>
      <c r="N6514" s="161" t="s">
        <v>1396</v>
      </c>
      <c r="O6514" s="155" t="s">
        <v>1293</v>
      </c>
      <c r="P6514" s="155" t="s">
        <v>1293</v>
      </c>
      <c r="Q6514" s="155" t="s">
        <v>1162</v>
      </c>
      <c r="R6514" s="155" t="s">
        <v>1176</v>
      </c>
      <c r="S6514" s="155" t="s">
        <v>1293</v>
      </c>
      <c r="T6514" s="155" t="s">
        <v>1293</v>
      </c>
      <c r="U6514" s="155" t="s">
        <v>1293</v>
      </c>
      <c r="V6514" s="161" t="s">
        <v>1193</v>
      </c>
      <c r="W6514" s="174">
        <v>0.1</v>
      </c>
      <c r="X6514" s="175"/>
      <c r="Y6514" s="511">
        <v>250</v>
      </c>
      <c r="Z6514" s="139"/>
    </row>
    <row r="6515" spans="1:27" ht="15" customHeight="1">
      <c r="A6515" s="160" t="s">
        <v>8</v>
      </c>
      <c r="B6515" s="160" t="s">
        <v>5150</v>
      </c>
      <c r="C6515" s="158" t="s">
        <v>5425</v>
      </c>
      <c r="D6515" s="160" t="s">
        <v>2</v>
      </c>
      <c r="E6515" s="160" t="s">
        <v>4</v>
      </c>
      <c r="F6515" s="160">
        <v>1</v>
      </c>
      <c r="G6515" s="160">
        <v>1</v>
      </c>
      <c r="H6515" s="155" t="s">
        <v>7207</v>
      </c>
      <c r="I6515" s="455" t="s">
        <v>51</v>
      </c>
      <c r="J6515" s="311">
        <v>0.5</v>
      </c>
      <c r="K6515" s="311">
        <f>1/COUNTIF(L:L,L6515)</f>
        <v>0.5</v>
      </c>
      <c r="L6515" s="306" t="str">
        <f>CONCATENATE(M6515, " ,",N6515)</f>
        <v>JIZ ,SUNNY BOY</v>
      </c>
      <c r="M6515" s="735" t="s">
        <v>5036</v>
      </c>
      <c r="N6515" s="327" t="s">
        <v>7208</v>
      </c>
      <c r="O6515" s="158" t="s">
        <v>1293</v>
      </c>
      <c r="P6515" s="158" t="s">
        <v>1293</v>
      </c>
      <c r="Q6515" s="158" t="s">
        <v>1293</v>
      </c>
      <c r="R6515" s="158" t="s">
        <v>6266</v>
      </c>
      <c r="S6515" s="158" t="s">
        <v>1293</v>
      </c>
      <c r="T6515" s="158" t="s">
        <v>1293</v>
      </c>
      <c r="U6515" s="158" t="s">
        <v>1293</v>
      </c>
      <c r="V6515" s="160" t="s">
        <v>1193</v>
      </c>
      <c r="W6515" s="164">
        <v>0.1</v>
      </c>
      <c r="X6515" s="158"/>
      <c r="Y6515" s="855">
        <v>682</v>
      </c>
      <c r="Z6515" s="139"/>
    </row>
    <row r="6516" spans="1:27" ht="15" customHeight="1">
      <c r="A6516" s="161" t="s">
        <v>8</v>
      </c>
      <c r="B6516" s="160" t="s">
        <v>8</v>
      </c>
      <c r="C6516" s="155" t="s">
        <v>71</v>
      </c>
      <c r="D6516" s="172" t="s">
        <v>2</v>
      </c>
      <c r="E6516" s="172" t="s">
        <v>6</v>
      </c>
      <c r="F6516" s="172">
        <v>1</v>
      </c>
      <c r="G6516" s="172">
        <v>1</v>
      </c>
      <c r="H6516" s="141" t="s">
        <v>2231</v>
      </c>
      <c r="I6516" s="364" t="s">
        <v>51</v>
      </c>
      <c r="J6516" s="311">
        <v>1</v>
      </c>
      <c r="K6516" s="311">
        <f>1/COUNTIF(L:L,L6516)</f>
        <v>1</v>
      </c>
      <c r="L6516" s="306" t="str">
        <f>CONCATENATE(M6516, " ,",N6516)</f>
        <v>PEREZ ,ROLYN</v>
      </c>
      <c r="M6516" s="161" t="s">
        <v>10055</v>
      </c>
      <c r="N6516" s="161" t="s">
        <v>10056</v>
      </c>
      <c r="O6516" s="155" t="s">
        <v>1155</v>
      </c>
      <c r="P6516" s="155" t="s">
        <v>1155</v>
      </c>
      <c r="Q6516" s="155" t="s">
        <v>1155</v>
      </c>
      <c r="R6516" s="155" t="s">
        <v>1176</v>
      </c>
      <c r="S6516" s="155" t="s">
        <v>1155</v>
      </c>
      <c r="T6516" s="155" t="s">
        <v>1155</v>
      </c>
      <c r="U6516" s="155" t="s">
        <v>1155</v>
      </c>
      <c r="V6516" s="161" t="s">
        <v>1193</v>
      </c>
      <c r="W6516" s="174">
        <v>0.1</v>
      </c>
      <c r="X6516" s="175"/>
      <c r="Y6516" s="511">
        <v>273</v>
      </c>
      <c r="Z6516" s="139"/>
    </row>
    <row r="6517" spans="1:27" ht="15" customHeight="1">
      <c r="A6517" s="161" t="s">
        <v>1184</v>
      </c>
      <c r="B6517" s="160" t="s">
        <v>15</v>
      </c>
      <c r="C6517" s="155" t="s">
        <v>1177</v>
      </c>
      <c r="D6517" s="172" t="s">
        <v>2</v>
      </c>
      <c r="E6517" s="172" t="s">
        <v>6</v>
      </c>
      <c r="F6517" s="172">
        <v>1</v>
      </c>
      <c r="G6517" s="172">
        <v>1</v>
      </c>
      <c r="H6517" s="141" t="s">
        <v>2233</v>
      </c>
      <c r="I6517" s="155" t="s">
        <v>51</v>
      </c>
      <c r="J6517" s="311">
        <v>1</v>
      </c>
      <c r="K6517" s="311">
        <f>1/COUNTIF(L:L,L6517)</f>
        <v>1</v>
      </c>
      <c r="L6517" s="306" t="str">
        <f>CONCATENATE(M6517, " ,",N6517)</f>
        <v>YBANEZ ,JOHN JUSTIN</v>
      </c>
      <c r="M6517" s="161" t="s">
        <v>7128</v>
      </c>
      <c r="N6517" s="161" t="s">
        <v>7129</v>
      </c>
      <c r="O6517" s="155" t="s">
        <v>1302</v>
      </c>
      <c r="P6517" s="155" t="s">
        <v>1302</v>
      </c>
      <c r="Q6517" s="155" t="s">
        <v>1302</v>
      </c>
      <c r="R6517" s="155" t="s">
        <v>1176</v>
      </c>
      <c r="S6517" s="155" t="s">
        <v>1302</v>
      </c>
      <c r="T6517" s="155" t="s">
        <v>1302</v>
      </c>
      <c r="U6517" s="155" t="s">
        <v>1302</v>
      </c>
      <c r="V6517" s="161" t="s">
        <v>1193</v>
      </c>
      <c r="W6517" s="174">
        <v>0.1</v>
      </c>
      <c r="X6517" s="175"/>
      <c r="Y6517" s="511">
        <v>335</v>
      </c>
      <c r="Z6517" s="139"/>
    </row>
    <row r="6518" spans="1:27" ht="15" customHeight="1">
      <c r="A6518" s="161" t="s">
        <v>1184</v>
      </c>
      <c r="B6518" s="160" t="s">
        <v>15</v>
      </c>
      <c r="C6518" s="155" t="s">
        <v>1177</v>
      </c>
      <c r="D6518" s="172" t="s">
        <v>2</v>
      </c>
      <c r="E6518" s="172" t="s">
        <v>6</v>
      </c>
      <c r="F6518" s="172">
        <v>1</v>
      </c>
      <c r="G6518" s="172">
        <v>1</v>
      </c>
      <c r="H6518" s="141" t="s">
        <v>2234</v>
      </c>
      <c r="I6518" s="173" t="s">
        <v>51</v>
      </c>
      <c r="J6518" s="311">
        <v>1</v>
      </c>
      <c r="K6518" s="311">
        <f>1/COUNTIF(L:L,L6518)</f>
        <v>1</v>
      </c>
      <c r="L6518" s="306" t="str">
        <f t="shared" ref="L6518" si="51">CONCATENATE(M6518, " ,",N6518)</f>
        <v>DUDAS ,CHRISTIAN</v>
      </c>
      <c r="M6518" s="161" t="s">
        <v>12456</v>
      </c>
      <c r="N6518" s="161" t="s">
        <v>1175</v>
      </c>
      <c r="O6518" s="155" t="s">
        <v>1176</v>
      </c>
      <c r="P6518" s="155" t="s">
        <v>1387</v>
      </c>
      <c r="Q6518" s="155" t="s">
        <v>1387</v>
      </c>
      <c r="R6518" s="155" t="s">
        <v>1387</v>
      </c>
      <c r="S6518" s="155" t="s">
        <v>1387</v>
      </c>
      <c r="T6518" s="155" t="s">
        <v>1387</v>
      </c>
      <c r="U6518" s="155" t="s">
        <v>1387</v>
      </c>
      <c r="V6518" s="161" t="s">
        <v>1193</v>
      </c>
      <c r="W6518" s="174">
        <v>0.1</v>
      </c>
      <c r="X6518" s="175"/>
      <c r="Y6518" s="511">
        <v>336</v>
      </c>
      <c r="Z6518" s="139"/>
    </row>
    <row r="6519" spans="1:27" ht="15" customHeight="1">
      <c r="A6519" s="161" t="s">
        <v>1184</v>
      </c>
      <c r="B6519" s="160" t="s">
        <v>15</v>
      </c>
      <c r="C6519" s="155" t="s">
        <v>1177</v>
      </c>
      <c r="D6519" s="172" t="s">
        <v>2</v>
      </c>
      <c r="E6519" s="172" t="s">
        <v>6</v>
      </c>
      <c r="F6519" s="172">
        <v>1</v>
      </c>
      <c r="G6519" s="172">
        <v>1</v>
      </c>
      <c r="H6519" s="141" t="s">
        <v>2235</v>
      </c>
      <c r="I6519" s="155" t="s">
        <v>51</v>
      </c>
      <c r="J6519" s="311">
        <v>1</v>
      </c>
      <c r="K6519" s="311">
        <f>1/COUNTIF(L:L,L6519)</f>
        <v>1</v>
      </c>
      <c r="L6519" s="306" t="str">
        <f>CONCATENATE(M6519, " ,",N6519)</f>
        <v>MARASIGAN ,MARK ROQUE</v>
      </c>
      <c r="M6519" s="161" t="s">
        <v>6364</v>
      </c>
      <c r="N6519" s="161" t="s">
        <v>7267</v>
      </c>
      <c r="O6519" s="155" t="s">
        <v>1155</v>
      </c>
      <c r="P6519" s="155" t="s">
        <v>1155</v>
      </c>
      <c r="Q6519" s="155" t="s">
        <v>1155</v>
      </c>
      <c r="R6519" s="155" t="s">
        <v>1155</v>
      </c>
      <c r="S6519" s="155" t="s">
        <v>1176</v>
      </c>
      <c r="T6519" s="155" t="s">
        <v>1155</v>
      </c>
      <c r="U6519" s="155" t="s">
        <v>1155</v>
      </c>
      <c r="V6519" s="161" t="s">
        <v>1193</v>
      </c>
      <c r="W6519" s="174">
        <v>0.1</v>
      </c>
      <c r="X6519" s="175"/>
      <c r="Y6519" s="856">
        <v>337</v>
      </c>
      <c r="Z6519" s="139"/>
    </row>
    <row r="6520" spans="1:27" ht="15" customHeight="1">
      <c r="A6520" s="161" t="s">
        <v>1184</v>
      </c>
      <c r="B6520" s="160" t="s">
        <v>15</v>
      </c>
      <c r="C6520" s="155" t="s">
        <v>1177</v>
      </c>
      <c r="D6520" s="172" t="s">
        <v>2</v>
      </c>
      <c r="E6520" s="172" t="s">
        <v>6</v>
      </c>
      <c r="F6520" s="172">
        <v>1</v>
      </c>
      <c r="G6520" s="172">
        <v>1</v>
      </c>
      <c r="H6520" s="141" t="s">
        <v>2237</v>
      </c>
      <c r="I6520" s="155" t="s">
        <v>51</v>
      </c>
      <c r="J6520" s="311">
        <v>1</v>
      </c>
      <c r="K6520" s="311">
        <f>1/COUNTIF(L:L,L6520)</f>
        <v>1</v>
      </c>
      <c r="L6520" s="306" t="str">
        <f>CONCATENATE(M6520, " ,",N6520)</f>
        <v>DUDAS ,VINCENT</v>
      </c>
      <c r="M6520" s="161" t="s">
        <v>12456</v>
      </c>
      <c r="N6520" s="161" t="s">
        <v>4808</v>
      </c>
      <c r="O6520" s="155" t="s">
        <v>1387</v>
      </c>
      <c r="P6520" s="155" t="s">
        <v>1387</v>
      </c>
      <c r="Q6520" s="155" t="s">
        <v>1387</v>
      </c>
      <c r="R6520" s="155" t="s">
        <v>1176</v>
      </c>
      <c r="S6520" s="155" t="s">
        <v>1387</v>
      </c>
      <c r="T6520" s="155" t="s">
        <v>1387</v>
      </c>
      <c r="U6520" s="155" t="s">
        <v>1387</v>
      </c>
      <c r="V6520" s="161" t="s">
        <v>1193</v>
      </c>
      <c r="W6520" s="174">
        <v>0.1</v>
      </c>
      <c r="X6520" s="175"/>
      <c r="Y6520" s="511">
        <v>338</v>
      </c>
      <c r="Z6520" s="139"/>
    </row>
    <row r="6521" spans="1:27" ht="15" customHeight="1">
      <c r="A6521" s="161" t="s">
        <v>1325</v>
      </c>
      <c r="B6521" s="160" t="s">
        <v>10</v>
      </c>
      <c r="C6521" s="155" t="s">
        <v>1326</v>
      </c>
      <c r="D6521" s="172" t="s">
        <v>2</v>
      </c>
      <c r="E6521" s="172" t="s">
        <v>6</v>
      </c>
      <c r="F6521" s="172">
        <v>1</v>
      </c>
      <c r="G6521" s="172">
        <v>1</v>
      </c>
      <c r="H6521" s="141" t="s">
        <v>2238</v>
      </c>
      <c r="I6521" s="364" t="s">
        <v>51</v>
      </c>
      <c r="J6521" s="311">
        <v>1</v>
      </c>
      <c r="K6521" s="311">
        <f>1/COUNTIF(L:L,L6521)</f>
        <v>1</v>
      </c>
      <c r="L6521" s="306" t="str">
        <f>CONCATENATE(M6521, " ,",N6521)</f>
        <v>MERCADO ,NATHIEL</v>
      </c>
      <c r="M6521" s="161" t="s">
        <v>1207</v>
      </c>
      <c r="N6521" s="161" t="s">
        <v>7396</v>
      </c>
      <c r="O6521" s="155" t="s">
        <v>6372</v>
      </c>
      <c r="P6521" s="155" t="s">
        <v>6372</v>
      </c>
      <c r="Q6521" s="155" t="s">
        <v>6372</v>
      </c>
      <c r="R6521" s="155" t="s">
        <v>6372</v>
      </c>
      <c r="S6521" s="155" t="s">
        <v>6372</v>
      </c>
      <c r="T6521" s="155" t="s">
        <v>6372</v>
      </c>
      <c r="U6521" s="155" t="s">
        <v>1176</v>
      </c>
      <c r="V6521" s="161" t="s">
        <v>1193</v>
      </c>
      <c r="W6521" s="174">
        <v>0.1</v>
      </c>
      <c r="X6521" s="175"/>
      <c r="Y6521" s="511">
        <v>401</v>
      </c>
      <c r="Z6521" s="139"/>
    </row>
    <row r="6522" spans="1:27" ht="15" customHeight="1">
      <c r="A6522" s="161" t="s">
        <v>1325</v>
      </c>
      <c r="B6522" s="160" t="s">
        <v>10</v>
      </c>
      <c r="C6522" s="155" t="s">
        <v>1326</v>
      </c>
      <c r="D6522" s="172" t="s">
        <v>2</v>
      </c>
      <c r="E6522" s="172" t="s">
        <v>6</v>
      </c>
      <c r="F6522" s="172">
        <v>1</v>
      </c>
      <c r="G6522" s="172">
        <v>1</v>
      </c>
      <c r="H6522" s="141" t="s">
        <v>2239</v>
      </c>
      <c r="I6522" s="155" t="s">
        <v>51</v>
      </c>
      <c r="J6522" s="311">
        <v>1</v>
      </c>
      <c r="K6522" s="311">
        <f>1/COUNTIF(L:L,L6522)</f>
        <v>1</v>
      </c>
      <c r="L6522" s="306" t="str">
        <f>CONCATENATE(M6522, " ,",N6522)</f>
        <v>DIZON ,CHRISTIAN JAY</v>
      </c>
      <c r="M6522" s="161" t="s">
        <v>1647</v>
      </c>
      <c r="N6522" s="161" t="s">
        <v>4709</v>
      </c>
      <c r="O6522" s="155" t="s">
        <v>6373</v>
      </c>
      <c r="P6522" s="155" t="s">
        <v>6373</v>
      </c>
      <c r="Q6522" s="155" t="s">
        <v>6373</v>
      </c>
      <c r="R6522" s="155" t="s">
        <v>1176</v>
      </c>
      <c r="S6522" s="155" t="s">
        <v>6373</v>
      </c>
      <c r="T6522" s="155" t="s">
        <v>6373</v>
      </c>
      <c r="U6522" s="155" t="s">
        <v>6373</v>
      </c>
      <c r="V6522" s="161" t="s">
        <v>1193</v>
      </c>
      <c r="W6522" s="174">
        <v>0.1</v>
      </c>
      <c r="X6522" s="175"/>
      <c r="Y6522" s="511">
        <v>402</v>
      </c>
      <c r="Z6522" s="139"/>
    </row>
    <row r="6523" spans="1:27" ht="15" customHeight="1">
      <c r="A6523" s="161" t="s">
        <v>8</v>
      </c>
      <c r="B6523" s="160" t="s">
        <v>8</v>
      </c>
      <c r="C6523" s="155" t="s">
        <v>120</v>
      </c>
      <c r="D6523" s="172" t="s">
        <v>2</v>
      </c>
      <c r="E6523" s="172" t="s">
        <v>6</v>
      </c>
      <c r="F6523" s="172">
        <v>1</v>
      </c>
      <c r="G6523" s="172"/>
      <c r="H6523" s="141" t="s">
        <v>2240</v>
      </c>
      <c r="I6523" s="139" t="s">
        <v>6274</v>
      </c>
      <c r="J6523" s="311">
        <v>1</v>
      </c>
      <c r="K6523" s="311"/>
      <c r="L6523" s="306"/>
      <c r="M6523" s="712"/>
      <c r="N6523" s="161"/>
      <c r="O6523" s="155" t="s">
        <v>5490</v>
      </c>
      <c r="P6523" s="155" t="s">
        <v>5490</v>
      </c>
      <c r="Q6523" s="155" t="s">
        <v>5490</v>
      </c>
      <c r="R6523" s="155" t="s">
        <v>1176</v>
      </c>
      <c r="S6523" s="155" t="s">
        <v>5490</v>
      </c>
      <c r="T6523" s="155" t="s">
        <v>5490</v>
      </c>
      <c r="U6523" s="155" t="s">
        <v>5490</v>
      </c>
      <c r="V6523" s="161" t="s">
        <v>1193</v>
      </c>
      <c r="W6523" s="174">
        <v>0.1</v>
      </c>
      <c r="X6523" s="175"/>
      <c r="Y6523" s="823">
        <v>209</v>
      </c>
      <c r="Z6523" s="139"/>
      <c r="AA6523" s="900"/>
    </row>
    <row r="6524" spans="1:27" ht="15" customHeight="1">
      <c r="A6524" s="161" t="s">
        <v>8</v>
      </c>
      <c r="B6524" s="160" t="s">
        <v>8</v>
      </c>
      <c r="C6524" s="155" t="s">
        <v>120</v>
      </c>
      <c r="D6524" s="172" t="s">
        <v>2</v>
      </c>
      <c r="E6524" s="172" t="s">
        <v>6</v>
      </c>
      <c r="F6524" s="172">
        <v>1</v>
      </c>
      <c r="G6524" s="172">
        <v>1</v>
      </c>
      <c r="H6524" s="141" t="s">
        <v>4485</v>
      </c>
      <c r="I6524" s="364" t="s">
        <v>51</v>
      </c>
      <c r="J6524" s="311">
        <v>1</v>
      </c>
      <c r="K6524" s="311">
        <f>1/COUNTIF(L:L,L6524)</f>
        <v>1</v>
      </c>
      <c r="L6524" s="306" t="str">
        <f>CONCATENATE(M6524, " ,",N6524)</f>
        <v>CAPILLO ,RICHIE</v>
      </c>
      <c r="M6524" s="161" t="s">
        <v>7251</v>
      </c>
      <c r="N6524" s="161" t="s">
        <v>7252</v>
      </c>
      <c r="O6524" s="155" t="s">
        <v>1158</v>
      </c>
      <c r="P6524" s="155" t="s">
        <v>1158</v>
      </c>
      <c r="Q6524" s="155" t="s">
        <v>1158</v>
      </c>
      <c r="R6524" s="155" t="s">
        <v>1176</v>
      </c>
      <c r="S6524" s="155" t="s">
        <v>1158</v>
      </c>
      <c r="T6524" s="155" t="s">
        <v>1158</v>
      </c>
      <c r="U6524" s="155" t="s">
        <v>1158</v>
      </c>
      <c r="V6524" s="161" t="s">
        <v>1193</v>
      </c>
      <c r="W6524" s="174">
        <v>0.1</v>
      </c>
      <c r="X6524" s="175"/>
      <c r="Y6524" s="511">
        <v>252</v>
      </c>
      <c r="Z6524" s="139"/>
    </row>
    <row r="6525" spans="1:27" ht="15" customHeight="1">
      <c r="A6525" s="161" t="s">
        <v>1180</v>
      </c>
      <c r="B6525" s="160" t="s">
        <v>13</v>
      </c>
      <c r="C6525" s="155" t="s">
        <v>1347</v>
      </c>
      <c r="D6525" s="172" t="s">
        <v>2</v>
      </c>
      <c r="E6525" s="172" t="s">
        <v>6</v>
      </c>
      <c r="F6525" s="172">
        <v>1</v>
      </c>
      <c r="G6525" s="172">
        <v>1</v>
      </c>
      <c r="H6525" s="141" t="s">
        <v>5439</v>
      </c>
      <c r="I6525" s="155" t="s">
        <v>51</v>
      </c>
      <c r="J6525" s="311">
        <v>1</v>
      </c>
      <c r="K6525" s="311">
        <f>1/COUNTIF(L:L,L6525)</f>
        <v>1</v>
      </c>
      <c r="L6525" s="306" t="str">
        <f>CONCATENATE(M6525, " ,",N6525)</f>
        <v>TERROBIAS ,VIRGEL</v>
      </c>
      <c r="M6525" s="161" t="s">
        <v>7274</v>
      </c>
      <c r="N6525" s="161" t="s">
        <v>7275</v>
      </c>
      <c r="O6525" s="155" t="s">
        <v>1167</v>
      </c>
      <c r="P6525" s="155" t="s">
        <v>1167</v>
      </c>
      <c r="Q6525" s="155" t="s">
        <v>1167</v>
      </c>
      <c r="R6525" s="155" t="s">
        <v>1176</v>
      </c>
      <c r="S6525" s="155" t="s">
        <v>1167</v>
      </c>
      <c r="T6525" s="155" t="s">
        <v>1167</v>
      </c>
      <c r="U6525" s="155" t="s">
        <v>2241</v>
      </c>
      <c r="V6525" s="161" t="s">
        <v>1193</v>
      </c>
      <c r="W6525" s="174">
        <v>0.1</v>
      </c>
      <c r="X6525" s="175"/>
      <c r="Y6525" s="511">
        <v>855</v>
      </c>
      <c r="Z6525" s="139"/>
    </row>
    <row r="6526" spans="1:27" ht="15" customHeight="1">
      <c r="A6526" s="161" t="s">
        <v>1180</v>
      </c>
      <c r="B6526" s="160" t="s">
        <v>13</v>
      </c>
      <c r="C6526" s="155" t="s">
        <v>1347</v>
      </c>
      <c r="D6526" s="172" t="s">
        <v>2</v>
      </c>
      <c r="E6526" s="172" t="s">
        <v>6</v>
      </c>
      <c r="F6526" s="172">
        <v>1</v>
      </c>
      <c r="G6526" s="172"/>
      <c r="H6526" s="141" t="s">
        <v>2242</v>
      </c>
      <c r="I6526" s="139" t="s">
        <v>6625</v>
      </c>
      <c r="J6526" s="311">
        <v>1</v>
      </c>
      <c r="K6526" s="311"/>
      <c r="L6526" s="306"/>
      <c r="M6526" s="161"/>
      <c r="N6526" s="161"/>
      <c r="O6526" s="155" t="s">
        <v>1176</v>
      </c>
      <c r="P6526" s="155" t="s">
        <v>1162</v>
      </c>
      <c r="Q6526" s="155" t="s">
        <v>1162</v>
      </c>
      <c r="R6526" s="155" t="s">
        <v>1162</v>
      </c>
      <c r="S6526" s="155" t="s">
        <v>1162</v>
      </c>
      <c r="T6526" s="155" t="s">
        <v>1162</v>
      </c>
      <c r="U6526" s="155" t="s">
        <v>1162</v>
      </c>
      <c r="V6526" s="161" t="s">
        <v>1193</v>
      </c>
      <c r="W6526" s="174">
        <v>0.1</v>
      </c>
      <c r="X6526" s="175"/>
      <c r="Y6526" s="511">
        <v>497</v>
      </c>
      <c r="Z6526" s="139"/>
      <c r="AA6526" s="900"/>
    </row>
    <row r="6527" spans="1:27" ht="15" customHeight="1">
      <c r="A6527" s="161" t="s">
        <v>1180</v>
      </c>
      <c r="B6527" s="160" t="s">
        <v>13</v>
      </c>
      <c r="C6527" s="155" t="s">
        <v>1347</v>
      </c>
      <c r="D6527" s="172" t="s">
        <v>2</v>
      </c>
      <c r="E6527" s="172" t="s">
        <v>6</v>
      </c>
      <c r="F6527" s="172">
        <v>1</v>
      </c>
      <c r="G6527" s="172">
        <v>1</v>
      </c>
      <c r="H6527" s="141" t="s">
        <v>2243</v>
      </c>
      <c r="I6527" s="364" t="s">
        <v>51</v>
      </c>
      <c r="J6527" s="311">
        <v>1</v>
      </c>
      <c r="K6527" s="311">
        <f>1/COUNTIF(L:L,L6527)</f>
        <v>1</v>
      </c>
      <c r="L6527" s="306" t="str">
        <f>CONCATENATE(M6527, " ,",N6527)</f>
        <v>GLORY ,JASON JOSEPH</v>
      </c>
      <c r="M6527" s="161" t="s">
        <v>7297</v>
      </c>
      <c r="N6527" s="161" t="s">
        <v>7298</v>
      </c>
      <c r="O6527" s="155" t="s">
        <v>1162</v>
      </c>
      <c r="P6527" s="155" t="s">
        <v>1162</v>
      </c>
      <c r="Q6527" s="155" t="s">
        <v>1162</v>
      </c>
      <c r="R6527" s="155" t="s">
        <v>1176</v>
      </c>
      <c r="S6527" s="155" t="s">
        <v>1162</v>
      </c>
      <c r="T6527" s="155" t="s">
        <v>1162</v>
      </c>
      <c r="U6527" s="155" t="s">
        <v>1162</v>
      </c>
      <c r="V6527" s="161" t="s">
        <v>1193</v>
      </c>
      <c r="W6527" s="174">
        <v>0.1</v>
      </c>
      <c r="X6527" s="175"/>
      <c r="Y6527" s="511">
        <v>498</v>
      </c>
      <c r="Z6527" s="139"/>
    </row>
    <row r="6528" spans="1:27" ht="15" customHeight="1">
      <c r="A6528" s="161" t="s">
        <v>8</v>
      </c>
      <c r="B6528" s="160" t="s">
        <v>1191</v>
      </c>
      <c r="C6528" s="155" t="s">
        <v>2542</v>
      </c>
      <c r="D6528" s="172" t="s">
        <v>2</v>
      </c>
      <c r="E6528" s="172" t="s">
        <v>6</v>
      </c>
      <c r="F6528" s="172">
        <v>1</v>
      </c>
      <c r="G6528" s="172">
        <v>1</v>
      </c>
      <c r="H6528" s="141" t="s">
        <v>2244</v>
      </c>
      <c r="I6528" s="364" t="s">
        <v>51</v>
      </c>
      <c r="J6528" s="311">
        <v>1</v>
      </c>
      <c r="K6528" s="311">
        <f>1/COUNTIF(L:L,L6528)</f>
        <v>1</v>
      </c>
      <c r="L6528" s="306" t="str">
        <f>CONCATENATE(M6528, " ,",N6528)</f>
        <v>PORMENTO ,ERWIN</v>
      </c>
      <c r="M6528" s="161" t="s">
        <v>7215</v>
      </c>
      <c r="N6528" s="161" t="s">
        <v>1688</v>
      </c>
      <c r="O6528" s="155" t="s">
        <v>1176</v>
      </c>
      <c r="P6528" s="155" t="s">
        <v>6687</v>
      </c>
      <c r="Q6528" s="155" t="s">
        <v>6687</v>
      </c>
      <c r="R6528" s="155" t="s">
        <v>6687</v>
      </c>
      <c r="S6528" s="155" t="s">
        <v>6687</v>
      </c>
      <c r="T6528" s="155" t="s">
        <v>6687</v>
      </c>
      <c r="U6528" s="155" t="s">
        <v>6687</v>
      </c>
      <c r="V6528" s="161" t="s">
        <v>1193</v>
      </c>
      <c r="W6528" s="174">
        <v>0.1</v>
      </c>
      <c r="X6528" s="175"/>
      <c r="Y6528" s="511">
        <v>278</v>
      </c>
      <c r="Z6528" s="139"/>
    </row>
    <row r="6529" spans="1:27" ht="15" customHeight="1">
      <c r="A6529" s="161" t="s">
        <v>1180</v>
      </c>
      <c r="B6529" s="160" t="s">
        <v>13</v>
      </c>
      <c r="C6529" s="158" t="s">
        <v>7033</v>
      </c>
      <c r="D6529" s="172" t="s">
        <v>2</v>
      </c>
      <c r="E6529" s="172" t="s">
        <v>6</v>
      </c>
      <c r="F6529" s="172">
        <v>1</v>
      </c>
      <c r="G6529" s="172">
        <v>1</v>
      </c>
      <c r="H6529" s="141" t="s">
        <v>2245</v>
      </c>
      <c r="I6529" s="155" t="s">
        <v>51</v>
      </c>
      <c r="J6529" s="311">
        <v>1</v>
      </c>
      <c r="K6529" s="311">
        <f>1/COUNTIF(L:L,L6529)</f>
        <v>1</v>
      </c>
      <c r="L6529" s="306" t="str">
        <f>CONCATENATE(M6529, " ,",N6529)</f>
        <v>TORRES ,ALDRIAN</v>
      </c>
      <c r="M6529" s="161" t="s">
        <v>392</v>
      </c>
      <c r="N6529" s="161" t="s">
        <v>12422</v>
      </c>
      <c r="O6529" s="155" t="s">
        <v>1158</v>
      </c>
      <c r="P6529" s="155" t="s">
        <v>1158</v>
      </c>
      <c r="Q6529" s="155" t="s">
        <v>1158</v>
      </c>
      <c r="R6529" s="155" t="s">
        <v>1176</v>
      </c>
      <c r="S6529" s="155" t="s">
        <v>1158</v>
      </c>
      <c r="T6529" s="155" t="s">
        <v>1158</v>
      </c>
      <c r="U6529" s="155" t="s">
        <v>1158</v>
      </c>
      <c r="V6529" s="161" t="s">
        <v>1193</v>
      </c>
      <c r="W6529" s="174">
        <v>0.1</v>
      </c>
      <c r="X6529" s="175"/>
      <c r="Y6529" s="511">
        <v>653</v>
      </c>
      <c r="Z6529" s="139"/>
    </row>
    <row r="6530" spans="1:27" ht="15" customHeight="1">
      <c r="A6530" s="161" t="s">
        <v>1184</v>
      </c>
      <c r="B6530" s="160" t="s">
        <v>15</v>
      </c>
      <c r="C6530" s="155" t="s">
        <v>1185</v>
      </c>
      <c r="D6530" s="172" t="s">
        <v>2</v>
      </c>
      <c r="E6530" s="172" t="s">
        <v>6</v>
      </c>
      <c r="F6530" s="172">
        <v>1</v>
      </c>
      <c r="G6530" s="172">
        <v>1</v>
      </c>
      <c r="H6530" s="141" t="s">
        <v>2246</v>
      </c>
      <c r="I6530" s="155" t="s">
        <v>51</v>
      </c>
      <c r="J6530" s="311">
        <v>1</v>
      </c>
      <c r="K6530" s="311">
        <f>1/COUNTIF(L:L,L6530)</f>
        <v>1</v>
      </c>
      <c r="L6530" s="306" t="str">
        <f t="shared" ref="L6530:L6531" si="52">CONCATENATE(M6530, " ,",N6530)</f>
        <v>BORJA ,LEONORE</v>
      </c>
      <c r="M6530" s="161" t="s">
        <v>6677</v>
      </c>
      <c r="N6530" s="161" t="s">
        <v>6678</v>
      </c>
      <c r="O6530" s="155" t="s">
        <v>1159</v>
      </c>
      <c r="P6530" s="155" t="s">
        <v>1159</v>
      </c>
      <c r="Q6530" s="155" t="s">
        <v>1176</v>
      </c>
      <c r="R6530" s="155" t="s">
        <v>1159</v>
      </c>
      <c r="S6530" s="155" t="s">
        <v>1159</v>
      </c>
      <c r="T6530" s="155" t="s">
        <v>1159</v>
      </c>
      <c r="U6530" s="155" t="s">
        <v>1159</v>
      </c>
      <c r="V6530" s="161" t="s">
        <v>1193</v>
      </c>
      <c r="W6530" s="174">
        <v>0.1</v>
      </c>
      <c r="X6530" s="175"/>
      <c r="Y6530" s="511">
        <v>823</v>
      </c>
      <c r="Z6530" s="139"/>
    </row>
    <row r="6531" spans="1:27" ht="15" customHeight="1">
      <c r="A6531" s="161" t="s">
        <v>1184</v>
      </c>
      <c r="B6531" s="160" t="s">
        <v>15</v>
      </c>
      <c r="C6531" s="155" t="s">
        <v>1185</v>
      </c>
      <c r="D6531" s="172" t="s">
        <v>2</v>
      </c>
      <c r="E6531" s="172" t="s">
        <v>6</v>
      </c>
      <c r="F6531" s="172">
        <v>1</v>
      </c>
      <c r="G6531" s="172">
        <v>1</v>
      </c>
      <c r="H6531" s="141" t="s">
        <v>2247</v>
      </c>
      <c r="I6531" s="155" t="s">
        <v>51</v>
      </c>
      <c r="J6531" s="311">
        <v>1</v>
      </c>
      <c r="K6531" s="311">
        <f>1/COUNTIF(L:L,L6531)</f>
        <v>1</v>
      </c>
      <c r="L6531" s="306" t="str">
        <f t="shared" si="52"/>
        <v>ARABAO ,NICKY</v>
      </c>
      <c r="M6531" s="161" t="s">
        <v>7234</v>
      </c>
      <c r="N6531" s="161" t="s">
        <v>7235</v>
      </c>
      <c r="O6531" s="155" t="s">
        <v>1159</v>
      </c>
      <c r="P6531" s="155" t="s">
        <v>1159</v>
      </c>
      <c r="Q6531" s="155" t="s">
        <v>1159</v>
      </c>
      <c r="R6531" s="155" t="s">
        <v>1159</v>
      </c>
      <c r="S6531" s="155" t="s">
        <v>1176</v>
      </c>
      <c r="T6531" s="155" t="s">
        <v>1159</v>
      </c>
      <c r="U6531" s="155" t="s">
        <v>1159</v>
      </c>
      <c r="V6531" s="161" t="s">
        <v>1193</v>
      </c>
      <c r="W6531" s="174">
        <v>0.1</v>
      </c>
      <c r="X6531" s="175"/>
      <c r="Y6531" s="511">
        <v>824</v>
      </c>
      <c r="Z6531" s="139"/>
    </row>
    <row r="6532" spans="1:27" ht="15" customHeight="1">
      <c r="A6532" s="161" t="s">
        <v>1184</v>
      </c>
      <c r="B6532" s="160" t="s">
        <v>15</v>
      </c>
      <c r="C6532" s="155" t="s">
        <v>1185</v>
      </c>
      <c r="D6532" s="172" t="s">
        <v>2</v>
      </c>
      <c r="E6532" s="172" t="s">
        <v>6</v>
      </c>
      <c r="F6532" s="172">
        <v>1</v>
      </c>
      <c r="G6532" s="172"/>
      <c r="H6532" s="141" t="s">
        <v>2248</v>
      </c>
      <c r="I6532" s="139" t="s">
        <v>6298</v>
      </c>
      <c r="J6532" s="311">
        <v>1</v>
      </c>
      <c r="K6532" s="311"/>
      <c r="L6532" s="306"/>
      <c r="M6532" s="161"/>
      <c r="N6532" s="161"/>
      <c r="O6532" s="155" t="s">
        <v>1159</v>
      </c>
      <c r="P6532" s="155" t="s">
        <v>1176</v>
      </c>
      <c r="Q6532" s="155" t="s">
        <v>1159</v>
      </c>
      <c r="R6532" s="155" t="s">
        <v>1159</v>
      </c>
      <c r="S6532" s="155" t="s">
        <v>1159</v>
      </c>
      <c r="T6532" s="155" t="s">
        <v>1159</v>
      </c>
      <c r="U6532" s="155" t="s">
        <v>1159</v>
      </c>
      <c r="V6532" s="161" t="s">
        <v>1193</v>
      </c>
      <c r="W6532" s="174">
        <v>0.1</v>
      </c>
      <c r="X6532" s="175"/>
      <c r="Y6532" s="903">
        <v>825</v>
      </c>
      <c r="Z6532" s="139"/>
      <c r="AA6532" s="900"/>
    </row>
    <row r="6533" spans="1:27" ht="15" customHeight="1">
      <c r="A6533" s="161" t="s">
        <v>1184</v>
      </c>
      <c r="B6533" s="160" t="s">
        <v>15</v>
      </c>
      <c r="C6533" s="155" t="s">
        <v>1185</v>
      </c>
      <c r="D6533" s="172" t="s">
        <v>2</v>
      </c>
      <c r="E6533" s="172" t="s">
        <v>6</v>
      </c>
      <c r="F6533" s="172">
        <v>1</v>
      </c>
      <c r="G6533" s="172">
        <v>1</v>
      </c>
      <c r="H6533" s="141" t="s">
        <v>2249</v>
      </c>
      <c r="I6533" s="155" t="s">
        <v>51</v>
      </c>
      <c r="J6533" s="311">
        <v>1</v>
      </c>
      <c r="K6533" s="311">
        <f>1/COUNTIF(L:L,L6533)</f>
        <v>1</v>
      </c>
      <c r="L6533" s="306" t="str">
        <f t="shared" ref="L6533" si="53">CONCATENATE(M6533, " ,",N6533)</f>
        <v>GERALDO ,LENCE</v>
      </c>
      <c r="M6533" s="161" t="s">
        <v>6623</v>
      </c>
      <c r="N6533" s="161" t="s">
        <v>6249</v>
      </c>
      <c r="O6533" s="155" t="s">
        <v>1159</v>
      </c>
      <c r="P6533" s="155" t="s">
        <v>1159</v>
      </c>
      <c r="Q6533" s="155" t="s">
        <v>1159</v>
      </c>
      <c r="R6533" s="155" t="s">
        <v>1159</v>
      </c>
      <c r="S6533" s="155" t="s">
        <v>1176</v>
      </c>
      <c r="T6533" s="155" t="s">
        <v>1159</v>
      </c>
      <c r="U6533" s="155" t="s">
        <v>1159</v>
      </c>
      <c r="V6533" s="161" t="s">
        <v>1193</v>
      </c>
      <c r="W6533" s="174">
        <v>0.1</v>
      </c>
      <c r="X6533" s="175"/>
      <c r="Y6533" s="511">
        <v>826</v>
      </c>
      <c r="Z6533" s="139"/>
    </row>
    <row r="6534" spans="1:27" ht="15" customHeight="1">
      <c r="A6534" s="161" t="s">
        <v>1184</v>
      </c>
      <c r="B6534" s="160" t="s">
        <v>15</v>
      </c>
      <c r="C6534" s="155" t="s">
        <v>1185</v>
      </c>
      <c r="D6534" s="172" t="s">
        <v>2</v>
      </c>
      <c r="E6534" s="172" t="s">
        <v>6</v>
      </c>
      <c r="F6534" s="172">
        <v>1</v>
      </c>
      <c r="G6534" s="172"/>
      <c r="H6534" s="494" t="s">
        <v>2251</v>
      </c>
      <c r="I6534" s="139" t="s">
        <v>6624</v>
      </c>
      <c r="J6534" s="311">
        <v>1</v>
      </c>
      <c r="K6534" s="311"/>
      <c r="L6534" s="306"/>
      <c r="M6534" s="161"/>
      <c r="N6534" s="161"/>
      <c r="O6534" s="155" t="s">
        <v>1160</v>
      </c>
      <c r="P6534" s="155"/>
      <c r="Q6534" s="155" t="s">
        <v>1160</v>
      </c>
      <c r="R6534" s="155" t="s">
        <v>1176</v>
      </c>
      <c r="S6534" s="155"/>
      <c r="T6534" s="155" t="s">
        <v>1160</v>
      </c>
      <c r="U6534" s="155"/>
      <c r="V6534" s="161" t="s">
        <v>1193</v>
      </c>
      <c r="W6534" s="174">
        <v>0.1</v>
      </c>
      <c r="X6534" s="175"/>
      <c r="Y6534" s="903">
        <v>827</v>
      </c>
      <c r="Z6534" s="139"/>
      <c r="AA6534" s="900"/>
    </row>
    <row r="6535" spans="1:27" ht="15" customHeight="1">
      <c r="A6535" s="161" t="s">
        <v>1184</v>
      </c>
      <c r="B6535" s="160" t="s">
        <v>15</v>
      </c>
      <c r="C6535" s="155" t="s">
        <v>1185</v>
      </c>
      <c r="D6535" s="172" t="s">
        <v>2</v>
      </c>
      <c r="E6535" s="172" t="s">
        <v>6</v>
      </c>
      <c r="F6535" s="172">
        <v>1</v>
      </c>
      <c r="G6535" s="172">
        <v>1</v>
      </c>
      <c r="H6535" s="494" t="s">
        <v>2250</v>
      </c>
      <c r="I6535" s="139" t="s">
        <v>51</v>
      </c>
      <c r="J6535" s="311">
        <v>1</v>
      </c>
      <c r="K6535" s="311">
        <f>1/COUNTIF(L:L,L6535)</f>
        <v>1</v>
      </c>
      <c r="L6535" s="306" t="str">
        <f t="shared" ref="L6535" si="54">CONCATENATE(M6535, " ,",N6535)</f>
        <v>ROBLES ,JEFFREY</v>
      </c>
      <c r="M6535" s="161" t="s">
        <v>1714</v>
      </c>
      <c r="N6535" s="161" t="s">
        <v>1459</v>
      </c>
      <c r="O6535" s="155"/>
      <c r="P6535" s="155" t="s">
        <v>1160</v>
      </c>
      <c r="Q6535" s="155"/>
      <c r="R6535" s="155" t="s">
        <v>1176</v>
      </c>
      <c r="S6535" s="155" t="s">
        <v>1160</v>
      </c>
      <c r="T6535" s="155"/>
      <c r="U6535" s="155" t="s">
        <v>1160</v>
      </c>
      <c r="V6535" s="161" t="s">
        <v>1193</v>
      </c>
      <c r="W6535" s="174">
        <v>0.1</v>
      </c>
      <c r="X6535" s="175"/>
      <c r="Y6535" s="511">
        <v>828</v>
      </c>
      <c r="Z6535" s="139"/>
    </row>
    <row r="6536" spans="1:27" ht="15" customHeight="1">
      <c r="A6536" s="161" t="s">
        <v>1180</v>
      </c>
      <c r="B6536" s="160" t="s">
        <v>13</v>
      </c>
      <c r="C6536" s="158" t="s">
        <v>7033</v>
      </c>
      <c r="D6536" s="172" t="s">
        <v>2</v>
      </c>
      <c r="E6536" s="162" t="s">
        <v>6</v>
      </c>
      <c r="F6536" s="161">
        <v>1</v>
      </c>
      <c r="G6536" s="172">
        <v>1</v>
      </c>
      <c r="H6536" s="139" t="s">
        <v>5059</v>
      </c>
      <c r="I6536" s="155" t="s">
        <v>51</v>
      </c>
      <c r="J6536" s="311">
        <v>1</v>
      </c>
      <c r="K6536" s="311">
        <f>1/COUNTIF(L:L,L6536)</f>
        <v>1</v>
      </c>
      <c r="L6536" s="306" t="str">
        <f t="shared" ref="L6536:L6542" si="55">CONCATENATE(M6536, " ,",N6536)</f>
        <v>GULAPA ,ALDRIN</v>
      </c>
      <c r="M6536" s="161" t="s">
        <v>12423</v>
      </c>
      <c r="N6536" s="161" t="s">
        <v>1521</v>
      </c>
      <c r="O6536" s="155" t="s">
        <v>1282</v>
      </c>
      <c r="P6536" s="155" t="s">
        <v>1176</v>
      </c>
      <c r="Q6536" s="155" t="s">
        <v>1282</v>
      </c>
      <c r="R6536" s="155" t="s">
        <v>1282</v>
      </c>
      <c r="S6536" s="155" t="s">
        <v>1282</v>
      </c>
      <c r="T6536" s="155" t="s">
        <v>1282</v>
      </c>
      <c r="U6536" s="155" t="s">
        <v>1282</v>
      </c>
      <c r="V6536" s="161" t="s">
        <v>1193</v>
      </c>
      <c r="W6536" s="174">
        <v>0.1</v>
      </c>
      <c r="X6536" s="139"/>
      <c r="Y6536" s="511">
        <v>654</v>
      </c>
      <c r="Z6536" s="139"/>
    </row>
    <row r="6537" spans="1:27" ht="15" customHeight="1">
      <c r="A6537" s="161" t="s">
        <v>1180</v>
      </c>
      <c r="B6537" s="160" t="s">
        <v>13</v>
      </c>
      <c r="C6537" s="158" t="s">
        <v>7033</v>
      </c>
      <c r="D6537" s="172" t="s">
        <v>2</v>
      </c>
      <c r="E6537" s="162" t="s">
        <v>6</v>
      </c>
      <c r="F6537" s="161">
        <v>1</v>
      </c>
      <c r="G6537" s="172">
        <v>1</v>
      </c>
      <c r="H6537" s="139" t="s">
        <v>5058</v>
      </c>
      <c r="I6537" s="155" t="s">
        <v>51</v>
      </c>
      <c r="J6537" s="311">
        <v>1</v>
      </c>
      <c r="K6537" s="311">
        <f>1/COUNTIF(L:L,L6537)</f>
        <v>1</v>
      </c>
      <c r="L6537" s="306" t="str">
        <f t="shared" si="55"/>
        <v>PINE ,JOHN JOSEM</v>
      </c>
      <c r="M6537" s="161" t="s">
        <v>12477</v>
      </c>
      <c r="N6537" s="161" t="s">
        <v>12478</v>
      </c>
      <c r="O6537" s="155" t="s">
        <v>1176</v>
      </c>
      <c r="P6537" s="155" t="s">
        <v>1282</v>
      </c>
      <c r="Q6537" s="155" t="s">
        <v>1282</v>
      </c>
      <c r="R6537" s="155" t="s">
        <v>1282</v>
      </c>
      <c r="S6537" s="155" t="s">
        <v>1282</v>
      </c>
      <c r="T6537" s="155" t="s">
        <v>1282</v>
      </c>
      <c r="U6537" s="155" t="s">
        <v>1282</v>
      </c>
      <c r="V6537" s="161" t="s">
        <v>1193</v>
      </c>
      <c r="W6537" s="174">
        <v>0.1</v>
      </c>
      <c r="X6537" s="139"/>
      <c r="Y6537" s="511">
        <v>655</v>
      </c>
      <c r="Z6537" s="139"/>
    </row>
    <row r="6538" spans="1:27" ht="15" customHeight="1">
      <c r="A6538" s="161" t="s">
        <v>1180</v>
      </c>
      <c r="B6538" s="160" t="s">
        <v>13</v>
      </c>
      <c r="C6538" s="155" t="s">
        <v>1347</v>
      </c>
      <c r="D6538" s="172" t="s">
        <v>2</v>
      </c>
      <c r="E6538" s="162" t="s">
        <v>6</v>
      </c>
      <c r="F6538" s="161">
        <v>1</v>
      </c>
      <c r="G6538" s="172">
        <v>1</v>
      </c>
      <c r="H6538" s="139" t="s">
        <v>5143</v>
      </c>
      <c r="I6538" s="364" t="s">
        <v>51</v>
      </c>
      <c r="J6538" s="311">
        <v>1</v>
      </c>
      <c r="K6538" s="311">
        <f>1/COUNTIF(L:L,L6538)</f>
        <v>1</v>
      </c>
      <c r="L6538" s="306" t="str">
        <f t="shared" si="55"/>
        <v>DE GUZMAN ,ROWDAN</v>
      </c>
      <c r="M6538" s="161" t="s">
        <v>1238</v>
      </c>
      <c r="N6538" s="161" t="s">
        <v>12470</v>
      </c>
      <c r="O6538" s="155" t="s">
        <v>1158</v>
      </c>
      <c r="P6538" s="155" t="s">
        <v>1158</v>
      </c>
      <c r="Q6538" s="155" t="s">
        <v>1158</v>
      </c>
      <c r="R6538" s="155" t="s">
        <v>1176</v>
      </c>
      <c r="S6538" s="155" t="s">
        <v>1158</v>
      </c>
      <c r="T6538" s="155" t="s">
        <v>1158</v>
      </c>
      <c r="U6538" s="155" t="s">
        <v>1158</v>
      </c>
      <c r="V6538" s="161" t="s">
        <v>1193</v>
      </c>
      <c r="W6538" s="174">
        <v>0.1</v>
      </c>
      <c r="X6538" s="139"/>
      <c r="Y6538" s="511">
        <v>496</v>
      </c>
      <c r="Z6538" s="139"/>
    </row>
    <row r="6539" spans="1:27" ht="15" customHeight="1">
      <c r="A6539" s="161" t="s">
        <v>1180</v>
      </c>
      <c r="B6539" s="160" t="s">
        <v>13</v>
      </c>
      <c r="C6539" s="158" t="s">
        <v>7033</v>
      </c>
      <c r="D6539" s="172" t="s">
        <v>2</v>
      </c>
      <c r="E6539" s="162" t="s">
        <v>6</v>
      </c>
      <c r="F6539" s="161">
        <v>1</v>
      </c>
      <c r="G6539" s="172">
        <v>1</v>
      </c>
      <c r="H6539" s="139" t="s">
        <v>5144</v>
      </c>
      <c r="I6539" s="155" t="s">
        <v>51</v>
      </c>
      <c r="J6539" s="311">
        <v>1</v>
      </c>
      <c r="K6539" s="311">
        <f>1/COUNTIF(L:L,L6539)</f>
        <v>1</v>
      </c>
      <c r="L6539" s="306" t="str">
        <f t="shared" si="55"/>
        <v>REYES ,LORENCE</v>
      </c>
      <c r="M6539" s="161" t="s">
        <v>1395</v>
      </c>
      <c r="N6539" s="161" t="s">
        <v>6836</v>
      </c>
      <c r="O6539" s="155" t="s">
        <v>1157</v>
      </c>
      <c r="P6539" s="155" t="s">
        <v>1157</v>
      </c>
      <c r="Q6539" s="155" t="s">
        <v>1157</v>
      </c>
      <c r="R6539" s="155" t="s">
        <v>1176</v>
      </c>
      <c r="S6539" s="155" t="s">
        <v>1157</v>
      </c>
      <c r="T6539" s="155" t="s">
        <v>1157</v>
      </c>
      <c r="U6539" s="155" t="s">
        <v>1157</v>
      </c>
      <c r="V6539" s="161" t="s">
        <v>1193</v>
      </c>
      <c r="W6539" s="174">
        <v>0.1</v>
      </c>
      <c r="X6539" s="139"/>
      <c r="Y6539" s="511">
        <v>656</v>
      </c>
      <c r="Z6539" s="139"/>
    </row>
    <row r="6540" spans="1:27" ht="15" customHeight="1">
      <c r="A6540" s="161" t="s">
        <v>1325</v>
      </c>
      <c r="B6540" s="160" t="s">
        <v>10</v>
      </c>
      <c r="C6540" s="155" t="s">
        <v>1326</v>
      </c>
      <c r="D6540" s="172" t="s">
        <v>2</v>
      </c>
      <c r="E6540" s="162" t="s">
        <v>6</v>
      </c>
      <c r="F6540" s="161">
        <v>1</v>
      </c>
      <c r="G6540" s="172">
        <v>1</v>
      </c>
      <c r="H6540" s="139" t="s">
        <v>5145</v>
      </c>
      <c r="I6540" s="155" t="s">
        <v>51</v>
      </c>
      <c r="J6540" s="311">
        <v>1</v>
      </c>
      <c r="K6540" s="311">
        <f>1/COUNTIF(L:L,L6540)</f>
        <v>1</v>
      </c>
      <c r="L6540" s="306" t="str">
        <f t="shared" si="55"/>
        <v>PARDITO ,DANIEL JR</v>
      </c>
      <c r="M6540" s="161" t="s">
        <v>5567</v>
      </c>
      <c r="N6540" s="161" t="s">
        <v>5568</v>
      </c>
      <c r="O6540" s="155" t="s">
        <v>6372</v>
      </c>
      <c r="P6540" s="155" t="s">
        <v>1176</v>
      </c>
      <c r="Q6540" s="155" t="s">
        <v>6372</v>
      </c>
      <c r="R6540" s="155" t="s">
        <v>6372</v>
      </c>
      <c r="S6540" s="155" t="s">
        <v>6372</v>
      </c>
      <c r="T6540" s="155" t="s">
        <v>6372</v>
      </c>
      <c r="U6540" s="155" t="s">
        <v>6372</v>
      </c>
      <c r="V6540" s="161" t="s">
        <v>1193</v>
      </c>
      <c r="W6540" s="174">
        <v>0.1</v>
      </c>
      <c r="X6540" s="139"/>
      <c r="Y6540" s="511">
        <v>403</v>
      </c>
      <c r="Z6540" s="139"/>
    </row>
    <row r="6541" spans="1:27" ht="15" customHeight="1">
      <c r="A6541" s="161" t="s">
        <v>1180</v>
      </c>
      <c r="B6541" s="160" t="s">
        <v>13</v>
      </c>
      <c r="C6541" s="155" t="s">
        <v>1347</v>
      </c>
      <c r="D6541" s="172" t="s">
        <v>2</v>
      </c>
      <c r="E6541" s="162" t="s">
        <v>6</v>
      </c>
      <c r="F6541" s="161">
        <v>1</v>
      </c>
      <c r="G6541" s="172">
        <v>1</v>
      </c>
      <c r="H6541" s="139" t="s">
        <v>5476</v>
      </c>
      <c r="I6541" s="364" t="s">
        <v>51</v>
      </c>
      <c r="J6541" s="173">
        <v>1</v>
      </c>
      <c r="K6541" s="311">
        <f>1/COUNTIF(L:L,L6541)</f>
        <v>1</v>
      </c>
      <c r="L6541" s="306" t="str">
        <f t="shared" si="55"/>
        <v>RAMIREZ ,VENCHZOR</v>
      </c>
      <c r="M6541" s="161" t="s">
        <v>6882</v>
      </c>
      <c r="N6541" s="161" t="s">
        <v>12471</v>
      </c>
      <c r="O6541" s="155" t="s">
        <v>1167</v>
      </c>
      <c r="P6541" s="155" t="s">
        <v>1167</v>
      </c>
      <c r="Q6541" s="155" t="s">
        <v>1167</v>
      </c>
      <c r="R6541" s="155" t="s">
        <v>1176</v>
      </c>
      <c r="S6541" s="155" t="s">
        <v>1167</v>
      </c>
      <c r="T6541" s="155" t="s">
        <v>1167</v>
      </c>
      <c r="U6541" s="155" t="s">
        <v>1167</v>
      </c>
      <c r="V6541" s="161" t="s">
        <v>1193</v>
      </c>
      <c r="W6541" s="174">
        <v>0.1</v>
      </c>
      <c r="X6541" s="139"/>
      <c r="Y6541" s="511">
        <v>856</v>
      </c>
      <c r="Z6541" s="139"/>
    </row>
    <row r="6542" spans="1:27" ht="15" customHeight="1">
      <c r="A6542" s="161"/>
      <c r="B6542" s="160"/>
      <c r="C6542" s="155" t="s">
        <v>120</v>
      </c>
      <c r="D6542" s="172" t="s">
        <v>2</v>
      </c>
      <c r="E6542" s="172" t="s">
        <v>6</v>
      </c>
      <c r="F6542" s="172">
        <v>1</v>
      </c>
      <c r="G6542" s="172">
        <v>1</v>
      </c>
      <c r="H6542" s="139" t="s">
        <v>7448</v>
      </c>
      <c r="I6542" s="155" t="s">
        <v>51</v>
      </c>
      <c r="J6542" s="311">
        <v>1</v>
      </c>
      <c r="K6542" s="311">
        <f>1/COUNTIF(L:L,L6542)</f>
        <v>1</v>
      </c>
      <c r="L6542" s="306" t="str">
        <f t="shared" si="55"/>
        <v>AVILA ,JOMARIE</v>
      </c>
      <c r="M6542" s="161" t="s">
        <v>1561</v>
      </c>
      <c r="N6542" s="161" t="s">
        <v>6942</v>
      </c>
      <c r="O6542" s="155" t="s">
        <v>1158</v>
      </c>
      <c r="P6542" s="155" t="s">
        <v>1158</v>
      </c>
      <c r="Q6542" s="155" t="s">
        <v>1158</v>
      </c>
      <c r="R6542" s="155" t="s">
        <v>1176</v>
      </c>
      <c r="S6542" s="155" t="s">
        <v>1158</v>
      </c>
      <c r="T6542" s="155" t="s">
        <v>1158</v>
      </c>
      <c r="U6542" s="155" t="s">
        <v>1158</v>
      </c>
      <c r="V6542" s="161" t="s">
        <v>1193</v>
      </c>
      <c r="W6542" s="174">
        <v>0.1</v>
      </c>
      <c r="X6542" s="139"/>
      <c r="Y6542" s="823">
        <v>546</v>
      </c>
      <c r="Z6542" s="139"/>
    </row>
    <row r="6543" spans="1:27" ht="15" customHeight="1">
      <c r="A6543" s="161" t="s">
        <v>8</v>
      </c>
      <c r="B6543" s="160" t="s">
        <v>8</v>
      </c>
      <c r="C6543" s="155" t="s">
        <v>120</v>
      </c>
      <c r="D6543" s="172" t="s">
        <v>2</v>
      </c>
      <c r="E6543" s="172" t="s">
        <v>6</v>
      </c>
      <c r="F6543" s="172">
        <v>1</v>
      </c>
      <c r="G6543" s="172"/>
      <c r="H6543" s="139" t="s">
        <v>6561</v>
      </c>
      <c r="I6543" s="139" t="s">
        <v>6292</v>
      </c>
      <c r="J6543" s="311">
        <v>1</v>
      </c>
      <c r="K6543" s="311"/>
      <c r="L6543" s="306"/>
      <c r="M6543" s="161"/>
      <c r="N6543" s="161"/>
      <c r="O6543" s="155" t="s">
        <v>6608</v>
      </c>
      <c r="P6543" s="155" t="s">
        <v>6608</v>
      </c>
      <c r="Q6543" s="155" t="s">
        <v>6608</v>
      </c>
      <c r="R6543" s="155" t="s">
        <v>6608</v>
      </c>
      <c r="S6543" s="155" t="s">
        <v>1176</v>
      </c>
      <c r="T6543" s="155" t="s">
        <v>6608</v>
      </c>
      <c r="U6543" s="155" t="s">
        <v>6608</v>
      </c>
      <c r="V6543" s="161" t="s">
        <v>1193</v>
      </c>
      <c r="W6543" s="174">
        <v>0.1</v>
      </c>
      <c r="X6543" s="139"/>
      <c r="Y6543" s="823">
        <v>251</v>
      </c>
      <c r="Z6543" s="139"/>
      <c r="AA6543" s="900"/>
    </row>
    <row r="6544" spans="1:27" ht="15" customHeight="1">
      <c r="A6544" s="161" t="s">
        <v>1180</v>
      </c>
      <c r="B6544" s="160" t="s">
        <v>13</v>
      </c>
      <c r="C6544" s="155" t="s">
        <v>1347</v>
      </c>
      <c r="D6544" s="172" t="s">
        <v>2</v>
      </c>
      <c r="E6544" s="162" t="s">
        <v>6</v>
      </c>
      <c r="F6544" s="161">
        <v>1</v>
      </c>
      <c r="G6544" s="172">
        <v>1</v>
      </c>
      <c r="H6544" s="139" t="s">
        <v>6736</v>
      </c>
      <c r="I6544" s="155" t="s">
        <v>51</v>
      </c>
      <c r="J6544" s="311">
        <v>1</v>
      </c>
      <c r="K6544" s="311">
        <f>1/COUNTIF(L:L,L6544)</f>
        <v>1</v>
      </c>
      <c r="L6544" s="306" t="str">
        <f>CONCATENATE(M6544, " ,",N6544)</f>
        <v>JOSE , JOAMAR</v>
      </c>
      <c r="M6544" s="161" t="s">
        <v>1233</v>
      </c>
      <c r="N6544" s="161" t="s">
        <v>6890</v>
      </c>
      <c r="O6544" s="155"/>
      <c r="P6544" s="155"/>
      <c r="Q6544" s="155"/>
      <c r="R6544" s="155"/>
      <c r="S6544" s="155"/>
      <c r="T6544" s="155"/>
      <c r="U6544" s="155"/>
      <c r="V6544" s="161" t="s">
        <v>1193</v>
      </c>
      <c r="W6544" s="174">
        <v>0.1</v>
      </c>
      <c r="X6544" s="139"/>
      <c r="Y6544" s="511">
        <v>904</v>
      </c>
      <c r="Z6544" s="139"/>
    </row>
    <row r="6545" spans="1:27" ht="15" customHeight="1">
      <c r="A6545" s="161" t="s">
        <v>1180</v>
      </c>
      <c r="B6545" s="160" t="s">
        <v>13</v>
      </c>
      <c r="C6545" s="158" t="s">
        <v>7033</v>
      </c>
      <c r="D6545" s="172" t="s">
        <v>2</v>
      </c>
      <c r="E6545" s="172" t="s">
        <v>5</v>
      </c>
      <c r="F6545" s="172">
        <v>1</v>
      </c>
      <c r="G6545" s="172">
        <v>1</v>
      </c>
      <c r="H6545" s="138" t="s">
        <v>2252</v>
      </c>
      <c r="I6545" s="155" t="s">
        <v>51</v>
      </c>
      <c r="J6545" s="311">
        <v>1</v>
      </c>
      <c r="K6545" s="311">
        <f>1/COUNTIF(L:L,L6545)</f>
        <v>1</v>
      </c>
      <c r="L6545" s="306" t="str">
        <f>CONCATENATE(M6545, " ,",N6545)</f>
        <v>VALDOVI ,JOEY</v>
      </c>
      <c r="M6545" s="161" t="s">
        <v>7331</v>
      </c>
      <c r="N6545" s="161" t="s">
        <v>7332</v>
      </c>
      <c r="O6545" s="155" t="s">
        <v>1159</v>
      </c>
      <c r="P6545" s="155" t="s">
        <v>1159</v>
      </c>
      <c r="Q6545" s="155" t="s">
        <v>1159</v>
      </c>
      <c r="R6545" s="155" t="s">
        <v>1176</v>
      </c>
      <c r="S6545" s="155" t="s">
        <v>1159</v>
      </c>
      <c r="T6545" s="155" t="s">
        <v>1159</v>
      </c>
      <c r="U6545" s="155" t="s">
        <v>1159</v>
      </c>
      <c r="V6545" s="161" t="s">
        <v>4884</v>
      </c>
      <c r="W6545" s="174">
        <v>0.25</v>
      </c>
      <c r="X6545" s="175"/>
      <c r="Y6545" s="511">
        <v>657</v>
      </c>
      <c r="Z6545" s="139"/>
    </row>
    <row r="6546" spans="1:27" ht="15" customHeight="1">
      <c r="A6546" s="161" t="s">
        <v>1184</v>
      </c>
      <c r="B6546" s="160" t="s">
        <v>15</v>
      </c>
      <c r="C6546" s="155" t="s">
        <v>1177</v>
      </c>
      <c r="D6546" s="172" t="s">
        <v>2</v>
      </c>
      <c r="E6546" s="172" t="s">
        <v>5</v>
      </c>
      <c r="F6546" s="172">
        <v>1</v>
      </c>
      <c r="G6546" s="172">
        <v>1</v>
      </c>
      <c r="H6546" s="138" t="s">
        <v>2253</v>
      </c>
      <c r="I6546" s="155" t="s">
        <v>51</v>
      </c>
      <c r="J6546" s="311">
        <v>1</v>
      </c>
      <c r="K6546" s="311">
        <f>1/COUNTIF(L:L,L6546)</f>
        <v>1</v>
      </c>
      <c r="L6546" s="306" t="str">
        <f>CONCATENATE(M6546, " ,",N6546)</f>
        <v>ROSCO ,ROMEL</v>
      </c>
      <c r="M6546" s="161" t="s">
        <v>6952</v>
      </c>
      <c r="N6546" s="161" t="s">
        <v>2552</v>
      </c>
      <c r="O6546" s="155" t="s">
        <v>1160</v>
      </c>
      <c r="P6546" s="155" t="s">
        <v>1160</v>
      </c>
      <c r="Q6546" s="155" t="s">
        <v>1160</v>
      </c>
      <c r="R6546" s="155" t="s">
        <v>1160</v>
      </c>
      <c r="S6546" s="155" t="s">
        <v>1176</v>
      </c>
      <c r="T6546" s="155" t="s">
        <v>1160</v>
      </c>
      <c r="U6546" s="155" t="s">
        <v>1160</v>
      </c>
      <c r="V6546" s="161" t="s">
        <v>4884</v>
      </c>
      <c r="W6546" s="174">
        <v>0.25</v>
      </c>
      <c r="X6546" s="175"/>
      <c r="Y6546" s="511">
        <v>339</v>
      </c>
      <c r="Z6546" s="139"/>
    </row>
    <row r="6547" spans="1:27" ht="15" customHeight="1">
      <c r="A6547" s="161" t="s">
        <v>1184</v>
      </c>
      <c r="B6547" s="160" t="s">
        <v>15</v>
      </c>
      <c r="C6547" s="155" t="s">
        <v>1177</v>
      </c>
      <c r="D6547" s="172" t="s">
        <v>2</v>
      </c>
      <c r="E6547" s="172" t="s">
        <v>5</v>
      </c>
      <c r="F6547" s="172">
        <v>1</v>
      </c>
      <c r="G6547" s="172"/>
      <c r="H6547" s="138" t="s">
        <v>2254</v>
      </c>
      <c r="I6547" s="139" t="s">
        <v>6626</v>
      </c>
      <c r="J6547" s="311">
        <v>1</v>
      </c>
      <c r="K6547" s="311"/>
      <c r="L6547" s="306"/>
      <c r="M6547" s="161"/>
      <c r="N6547" s="161"/>
      <c r="O6547" s="155" t="s">
        <v>1160</v>
      </c>
      <c r="P6547" s="155" t="s">
        <v>1160</v>
      </c>
      <c r="Q6547" s="155" t="s">
        <v>1160</v>
      </c>
      <c r="R6547" s="155" t="s">
        <v>1160</v>
      </c>
      <c r="S6547" s="155" t="s">
        <v>1176</v>
      </c>
      <c r="T6547" s="155" t="s">
        <v>1160</v>
      </c>
      <c r="U6547" s="155" t="s">
        <v>1160</v>
      </c>
      <c r="V6547" s="161" t="s">
        <v>4884</v>
      </c>
      <c r="W6547" s="174">
        <v>0.25</v>
      </c>
      <c r="X6547" s="175"/>
      <c r="Y6547" s="511">
        <v>340</v>
      </c>
      <c r="Z6547" s="139"/>
      <c r="AA6547" s="900"/>
    </row>
    <row r="6548" spans="1:27" ht="15" customHeight="1">
      <c r="A6548" s="161" t="s">
        <v>8</v>
      </c>
      <c r="B6548" s="160" t="s">
        <v>8</v>
      </c>
      <c r="C6548" s="155" t="s">
        <v>71</v>
      </c>
      <c r="D6548" s="172" t="s">
        <v>2</v>
      </c>
      <c r="E6548" s="172" t="s">
        <v>5</v>
      </c>
      <c r="F6548" s="172">
        <v>1</v>
      </c>
      <c r="G6548" s="172">
        <v>1</v>
      </c>
      <c r="H6548" s="138" t="s">
        <v>2255</v>
      </c>
      <c r="I6548" s="155" t="s">
        <v>51</v>
      </c>
      <c r="J6548" s="311">
        <v>1</v>
      </c>
      <c r="K6548" s="311">
        <f>1/COUNTIF(L:L,L6548)</f>
        <v>1</v>
      </c>
      <c r="L6548" s="306" t="str">
        <f>CONCATENATE(M6548, " ,",N6548)</f>
        <v>FLORES ,ERICSON</v>
      </c>
      <c r="M6548" s="161" t="s">
        <v>2299</v>
      </c>
      <c r="N6548" s="161" t="s">
        <v>2300</v>
      </c>
      <c r="O6548" s="155" t="s">
        <v>1176</v>
      </c>
      <c r="P6548" s="155" t="s">
        <v>1293</v>
      </c>
      <c r="Q6548" s="155" t="s">
        <v>1293</v>
      </c>
      <c r="R6548" s="155" t="s">
        <v>1293</v>
      </c>
      <c r="S6548" s="155" t="s">
        <v>1293</v>
      </c>
      <c r="T6548" s="155" t="s">
        <v>1293</v>
      </c>
      <c r="U6548" s="155" t="s">
        <v>1293</v>
      </c>
      <c r="V6548" s="161" t="s">
        <v>4884</v>
      </c>
      <c r="W6548" s="174">
        <v>0.25</v>
      </c>
      <c r="X6548" s="175"/>
      <c r="Y6548" s="511">
        <v>283</v>
      </c>
      <c r="Z6548" s="139"/>
    </row>
    <row r="6549" spans="1:27" ht="15" customHeight="1">
      <c r="A6549" s="161" t="s">
        <v>1180</v>
      </c>
      <c r="B6549" s="160" t="s">
        <v>13</v>
      </c>
      <c r="C6549" s="155" t="s">
        <v>1347</v>
      </c>
      <c r="D6549" s="172" t="s">
        <v>2</v>
      </c>
      <c r="E6549" s="172" t="s">
        <v>5</v>
      </c>
      <c r="F6549" s="172">
        <v>1</v>
      </c>
      <c r="G6549" s="172">
        <v>1</v>
      </c>
      <c r="H6549" s="138" t="s">
        <v>2258</v>
      </c>
      <c r="I6549" s="155" t="s">
        <v>51</v>
      </c>
      <c r="J6549" s="311">
        <v>1</v>
      </c>
      <c r="K6549" s="311">
        <f>1/COUNTIF(L:L,L6549)</f>
        <v>1</v>
      </c>
      <c r="L6549" s="306" t="str">
        <f>CONCATENATE(M6549, " ,",N6549)</f>
        <v>MANALASTAS ,CHRISTIAN</v>
      </c>
      <c r="M6549" s="161" t="s">
        <v>2259</v>
      </c>
      <c r="N6549" s="161" t="s">
        <v>1175</v>
      </c>
      <c r="O6549" s="155" t="s">
        <v>1162</v>
      </c>
      <c r="P6549" s="155" t="s">
        <v>1176</v>
      </c>
      <c r="Q6549" s="155" t="s">
        <v>1162</v>
      </c>
      <c r="R6549" s="155" t="s">
        <v>1162</v>
      </c>
      <c r="S6549" s="155" t="s">
        <v>1162</v>
      </c>
      <c r="T6549" s="155" t="s">
        <v>1162</v>
      </c>
      <c r="U6549" s="155" t="s">
        <v>1162</v>
      </c>
      <c r="V6549" s="161" t="s">
        <v>4884</v>
      </c>
      <c r="W6549" s="174">
        <v>0.25</v>
      </c>
      <c r="X6549" s="175"/>
      <c r="Y6549" s="511">
        <v>499</v>
      </c>
      <c r="Z6549" s="139"/>
    </row>
    <row r="6550" spans="1:27" ht="15" customHeight="1">
      <c r="A6550" s="161" t="s">
        <v>1184</v>
      </c>
      <c r="B6550" s="160" t="s">
        <v>15</v>
      </c>
      <c r="C6550" s="155" t="s">
        <v>1185</v>
      </c>
      <c r="D6550" s="172" t="s">
        <v>2</v>
      </c>
      <c r="E6550" s="172" t="s">
        <v>5</v>
      </c>
      <c r="F6550" s="172">
        <v>1</v>
      </c>
      <c r="G6550" s="172">
        <v>1</v>
      </c>
      <c r="H6550" s="138" t="s">
        <v>2260</v>
      </c>
      <c r="I6550" s="155" t="s">
        <v>51</v>
      </c>
      <c r="J6550" s="311">
        <v>1</v>
      </c>
      <c r="K6550" s="311">
        <f>1/COUNTIF(L:L,L6550)</f>
        <v>1</v>
      </c>
      <c r="L6550" s="306" t="str">
        <f t="shared" ref="L6550" si="56">CONCATENATE(M6550, " ,",N6550)</f>
        <v>MARTINEZ ,MALCOLM</v>
      </c>
      <c r="M6550" s="161" t="s">
        <v>6852</v>
      </c>
      <c r="N6550" s="161" t="s">
        <v>6853</v>
      </c>
      <c r="O6550" s="155" t="s">
        <v>1157</v>
      </c>
      <c r="P6550" s="155" t="s">
        <v>1157</v>
      </c>
      <c r="Q6550" s="155" t="s">
        <v>1176</v>
      </c>
      <c r="R6550" s="155" t="s">
        <v>1157</v>
      </c>
      <c r="S6550" s="155" t="s">
        <v>1157</v>
      </c>
      <c r="T6550" s="155" t="s">
        <v>1157</v>
      </c>
      <c r="U6550" s="155" t="s">
        <v>1157</v>
      </c>
      <c r="V6550" s="161" t="s">
        <v>4884</v>
      </c>
      <c r="W6550" s="174">
        <v>0.25</v>
      </c>
      <c r="X6550" s="175"/>
      <c r="Y6550" s="511">
        <v>829</v>
      </c>
      <c r="Z6550" s="139"/>
    </row>
    <row r="6551" spans="1:27" ht="15" customHeight="1">
      <c r="A6551" s="161" t="s">
        <v>1184</v>
      </c>
      <c r="B6551" s="160" t="s">
        <v>15</v>
      </c>
      <c r="C6551" s="155" t="s">
        <v>1177</v>
      </c>
      <c r="D6551" s="172" t="s">
        <v>2</v>
      </c>
      <c r="E6551" s="172" t="s">
        <v>5</v>
      </c>
      <c r="F6551" s="172">
        <v>1</v>
      </c>
      <c r="G6551" s="172"/>
      <c r="H6551" s="138" t="s">
        <v>2262</v>
      </c>
      <c r="I6551" s="139" t="s">
        <v>6294</v>
      </c>
      <c r="J6551" s="311">
        <v>1</v>
      </c>
      <c r="K6551" s="311"/>
      <c r="L6551" s="306"/>
      <c r="M6551" s="161"/>
      <c r="N6551" s="161"/>
      <c r="O6551" s="155" t="s">
        <v>1162</v>
      </c>
      <c r="P6551" s="155" t="s">
        <v>1162</v>
      </c>
      <c r="Q6551" s="155" t="s">
        <v>1176</v>
      </c>
      <c r="R6551" s="155" t="s">
        <v>1162</v>
      </c>
      <c r="S6551" s="155" t="s">
        <v>1162</v>
      </c>
      <c r="T6551" s="155" t="s">
        <v>1162</v>
      </c>
      <c r="U6551" s="155" t="s">
        <v>1162</v>
      </c>
      <c r="V6551" s="161" t="s">
        <v>4884</v>
      </c>
      <c r="W6551" s="174">
        <v>0.25</v>
      </c>
      <c r="X6551" s="175"/>
      <c r="Y6551" s="511">
        <v>341</v>
      </c>
      <c r="Z6551" s="139"/>
      <c r="AA6551" s="900"/>
    </row>
    <row r="6552" spans="1:27" ht="15" customHeight="1">
      <c r="A6552" s="161" t="s">
        <v>1180</v>
      </c>
      <c r="B6552" s="160" t="s">
        <v>13</v>
      </c>
      <c r="C6552" s="155" t="s">
        <v>1347</v>
      </c>
      <c r="D6552" s="172" t="s">
        <v>2</v>
      </c>
      <c r="E6552" s="172" t="s">
        <v>5</v>
      </c>
      <c r="F6552" s="172">
        <v>1</v>
      </c>
      <c r="G6552" s="172">
        <v>1</v>
      </c>
      <c r="H6552" s="138" t="s">
        <v>2263</v>
      </c>
      <c r="I6552" s="155" t="s">
        <v>51</v>
      </c>
      <c r="J6552" s="311">
        <v>1</v>
      </c>
      <c r="K6552" s="311">
        <f>1/COUNTIF(L:L,L6552)</f>
        <v>1</v>
      </c>
      <c r="L6552" s="306" t="str">
        <f t="shared" ref="L6552:L6585" si="57">CONCATENATE(M6552, " ,",N6552)</f>
        <v>DE LEON ,JUSTINE</v>
      </c>
      <c r="M6552" s="161" t="s">
        <v>1309</v>
      </c>
      <c r="N6552" s="161" t="s">
        <v>4868</v>
      </c>
      <c r="O6552" s="155" t="s">
        <v>1162</v>
      </c>
      <c r="P6552" s="155" t="s">
        <v>1162</v>
      </c>
      <c r="Q6552" s="155" t="s">
        <v>1162</v>
      </c>
      <c r="R6552" s="155" t="s">
        <v>1162</v>
      </c>
      <c r="S6552" s="155" t="s">
        <v>1176</v>
      </c>
      <c r="T6552" s="155" t="s">
        <v>1162</v>
      </c>
      <c r="U6552" s="155" t="s">
        <v>1162</v>
      </c>
      <c r="V6552" s="161" t="s">
        <v>4884</v>
      </c>
      <c r="W6552" s="174">
        <v>0.25</v>
      </c>
      <c r="X6552" s="175"/>
      <c r="Y6552" s="511">
        <v>501</v>
      </c>
      <c r="Z6552" s="139"/>
    </row>
    <row r="6553" spans="1:27" ht="15" customHeight="1">
      <c r="A6553" s="161" t="s">
        <v>1184</v>
      </c>
      <c r="B6553" s="160" t="s">
        <v>15</v>
      </c>
      <c r="C6553" s="155" t="s">
        <v>1185</v>
      </c>
      <c r="D6553" s="172" t="s">
        <v>2</v>
      </c>
      <c r="E6553" s="172" t="s">
        <v>5</v>
      </c>
      <c r="F6553" s="172">
        <v>1</v>
      </c>
      <c r="G6553" s="172">
        <v>1</v>
      </c>
      <c r="H6553" s="138" t="s">
        <v>2264</v>
      </c>
      <c r="I6553" s="155" t="s">
        <v>51</v>
      </c>
      <c r="J6553" s="311">
        <v>1</v>
      </c>
      <c r="K6553" s="311">
        <f>1/COUNTIF(L:L,L6553)</f>
        <v>1</v>
      </c>
      <c r="L6553" s="306" t="str">
        <f t="shared" si="57"/>
        <v>JOSE ,OSCAR JR</v>
      </c>
      <c r="M6553" s="161" t="s">
        <v>1233</v>
      </c>
      <c r="N6553" s="161" t="s">
        <v>7032</v>
      </c>
      <c r="O6553" s="155" t="s">
        <v>1176</v>
      </c>
      <c r="P6553" s="155" t="s">
        <v>1157</v>
      </c>
      <c r="Q6553" s="155" t="s">
        <v>1157</v>
      </c>
      <c r="R6553" s="155" t="s">
        <v>1157</v>
      </c>
      <c r="S6553" s="155" t="s">
        <v>1157</v>
      </c>
      <c r="T6553" s="155" t="s">
        <v>1157</v>
      </c>
      <c r="U6553" s="155" t="s">
        <v>1157</v>
      </c>
      <c r="V6553" s="161" t="s">
        <v>4884</v>
      </c>
      <c r="W6553" s="174">
        <v>0.25</v>
      </c>
      <c r="X6553" s="175"/>
      <c r="Y6553" s="511">
        <v>831</v>
      </c>
      <c r="Z6553" s="139"/>
    </row>
    <row r="6554" spans="1:27" ht="15" customHeight="1">
      <c r="A6554" s="161" t="s">
        <v>1180</v>
      </c>
      <c r="B6554" s="160" t="s">
        <v>13</v>
      </c>
      <c r="C6554" s="155" t="s">
        <v>1347</v>
      </c>
      <c r="D6554" s="172" t="s">
        <v>2</v>
      </c>
      <c r="E6554" s="172" t="s">
        <v>5</v>
      </c>
      <c r="F6554" s="172">
        <v>1</v>
      </c>
      <c r="G6554" s="172">
        <v>1</v>
      </c>
      <c r="H6554" s="138" t="s">
        <v>2266</v>
      </c>
      <c r="I6554" s="364" t="s">
        <v>51</v>
      </c>
      <c r="J6554" s="311">
        <v>1</v>
      </c>
      <c r="K6554" s="311">
        <f>1/COUNTIF(L:L,L6554)</f>
        <v>1</v>
      </c>
      <c r="L6554" s="306" t="str">
        <f t="shared" si="57"/>
        <v>AMURAO ,REDAN</v>
      </c>
      <c r="M6554" s="161" t="s">
        <v>259</v>
      </c>
      <c r="N6554" s="161" t="s">
        <v>1686</v>
      </c>
      <c r="O6554" s="155" t="s">
        <v>1161</v>
      </c>
      <c r="P6554" s="155" t="s">
        <v>1161</v>
      </c>
      <c r="Q6554" s="155" t="s">
        <v>1161</v>
      </c>
      <c r="R6554" s="155" t="s">
        <v>1176</v>
      </c>
      <c r="S6554" s="155" t="s">
        <v>1161</v>
      </c>
      <c r="T6554" s="155" t="s">
        <v>1161</v>
      </c>
      <c r="U6554" s="155" t="s">
        <v>1161</v>
      </c>
      <c r="V6554" s="161" t="s">
        <v>4884</v>
      </c>
      <c r="W6554" s="174">
        <v>0.25</v>
      </c>
      <c r="X6554" s="175"/>
      <c r="Y6554" s="511">
        <v>500</v>
      </c>
      <c r="Z6554" s="139"/>
    </row>
    <row r="6555" spans="1:27" ht="15" customHeight="1">
      <c r="A6555" s="161" t="s">
        <v>1184</v>
      </c>
      <c r="B6555" s="160" t="s">
        <v>15</v>
      </c>
      <c r="C6555" s="155" t="s">
        <v>1185</v>
      </c>
      <c r="D6555" s="172" t="s">
        <v>2</v>
      </c>
      <c r="E6555" s="172" t="s">
        <v>5</v>
      </c>
      <c r="F6555" s="172">
        <v>1</v>
      </c>
      <c r="G6555" s="172">
        <v>1</v>
      </c>
      <c r="H6555" s="138" t="s">
        <v>2267</v>
      </c>
      <c r="I6555" s="364" t="s">
        <v>51</v>
      </c>
      <c r="J6555" s="311">
        <v>1</v>
      </c>
      <c r="K6555" s="311">
        <f>1/COUNTIF(L:L,L6555)</f>
        <v>1</v>
      </c>
      <c r="L6555" s="306" t="str">
        <f t="shared" si="57"/>
        <v>OLANO ,DEIZEREY</v>
      </c>
      <c r="M6555" s="161" t="s">
        <v>12442</v>
      </c>
      <c r="N6555" s="161" t="s">
        <v>12443</v>
      </c>
      <c r="O6555" s="155" t="s">
        <v>1157</v>
      </c>
      <c r="P6555" s="155" t="s">
        <v>1157</v>
      </c>
      <c r="Q6555" s="155" t="s">
        <v>1176</v>
      </c>
      <c r="R6555" s="155" t="s">
        <v>1157</v>
      </c>
      <c r="S6555" s="155" t="s">
        <v>1157</v>
      </c>
      <c r="T6555" s="155" t="s">
        <v>1157</v>
      </c>
      <c r="U6555" s="155" t="s">
        <v>1157</v>
      </c>
      <c r="V6555" s="161" t="s">
        <v>4884</v>
      </c>
      <c r="W6555" s="174">
        <v>0.25</v>
      </c>
      <c r="X6555" s="175"/>
      <c r="Y6555" s="511">
        <v>832</v>
      </c>
      <c r="Z6555" s="139"/>
    </row>
    <row r="6556" spans="1:27" ht="15" customHeight="1">
      <c r="A6556" s="161" t="s">
        <v>1180</v>
      </c>
      <c r="B6556" s="160" t="s">
        <v>13</v>
      </c>
      <c r="C6556" s="155" t="s">
        <v>1347</v>
      </c>
      <c r="D6556" s="172" t="s">
        <v>2</v>
      </c>
      <c r="E6556" s="172" t="s">
        <v>5</v>
      </c>
      <c r="F6556" s="172">
        <v>1</v>
      </c>
      <c r="G6556" s="172">
        <v>1</v>
      </c>
      <c r="H6556" s="138" t="s">
        <v>2268</v>
      </c>
      <c r="I6556" s="155" t="s">
        <v>51</v>
      </c>
      <c r="J6556" s="311">
        <v>1</v>
      </c>
      <c r="K6556" s="311">
        <f>1/COUNTIF(L:L,L6556)</f>
        <v>1</v>
      </c>
      <c r="L6556" s="306" t="str">
        <f t="shared" si="57"/>
        <v>PAYABYAB ,JOHN CARLO</v>
      </c>
      <c r="M6556" s="161" t="s">
        <v>2269</v>
      </c>
      <c r="N6556" s="161" t="s">
        <v>1163</v>
      </c>
      <c r="O6556" s="155" t="s">
        <v>1176</v>
      </c>
      <c r="P6556" s="155" t="s">
        <v>1162</v>
      </c>
      <c r="Q6556" s="155" t="s">
        <v>1162</v>
      </c>
      <c r="R6556" s="155" t="s">
        <v>1162</v>
      </c>
      <c r="S6556" s="155" t="s">
        <v>1162</v>
      </c>
      <c r="T6556" s="155" t="s">
        <v>1162</v>
      </c>
      <c r="U6556" s="155" t="s">
        <v>1162</v>
      </c>
      <c r="V6556" s="161" t="s">
        <v>4884</v>
      </c>
      <c r="W6556" s="174">
        <v>0.25</v>
      </c>
      <c r="X6556" s="175"/>
      <c r="Y6556" s="511">
        <v>502</v>
      </c>
      <c r="Z6556" s="139"/>
    </row>
    <row r="6557" spans="1:27" ht="15" customHeight="1">
      <c r="A6557" s="161" t="s">
        <v>1184</v>
      </c>
      <c r="B6557" s="160" t="s">
        <v>15</v>
      </c>
      <c r="C6557" s="155" t="s">
        <v>1185</v>
      </c>
      <c r="D6557" s="172" t="s">
        <v>2</v>
      </c>
      <c r="E6557" s="172" t="s">
        <v>5</v>
      </c>
      <c r="F6557" s="172">
        <v>1</v>
      </c>
      <c r="G6557" s="172">
        <v>1</v>
      </c>
      <c r="H6557" s="138" t="s">
        <v>2270</v>
      </c>
      <c r="I6557" s="155" t="s">
        <v>51</v>
      </c>
      <c r="J6557" s="311">
        <v>1</v>
      </c>
      <c r="K6557" s="311">
        <f>1/COUNTIF(L:L,L6557)</f>
        <v>1</v>
      </c>
      <c r="L6557" s="306" t="str">
        <f t="shared" si="57"/>
        <v>LUGAY ,VAL</v>
      </c>
      <c r="M6557" s="161" t="s">
        <v>7219</v>
      </c>
      <c r="N6557" s="161" t="s">
        <v>7220</v>
      </c>
      <c r="O6557" s="155" t="s">
        <v>1157</v>
      </c>
      <c r="P6557" s="155" t="s">
        <v>1157</v>
      </c>
      <c r="Q6557" s="155" t="s">
        <v>1176</v>
      </c>
      <c r="R6557" s="155" t="s">
        <v>1159</v>
      </c>
      <c r="S6557" s="155" t="s">
        <v>1157</v>
      </c>
      <c r="T6557" s="155" t="s">
        <v>1157</v>
      </c>
      <c r="U6557" s="155"/>
      <c r="V6557" s="161" t="s">
        <v>4884</v>
      </c>
      <c r="W6557" s="174">
        <v>0.25</v>
      </c>
      <c r="X6557" s="175"/>
      <c r="Y6557" s="511">
        <v>833</v>
      </c>
      <c r="Z6557" s="139"/>
    </row>
    <row r="6558" spans="1:27" ht="15" customHeight="1">
      <c r="A6558" s="161" t="s">
        <v>1180</v>
      </c>
      <c r="B6558" s="160" t="s">
        <v>13</v>
      </c>
      <c r="C6558" s="155" t="s">
        <v>1347</v>
      </c>
      <c r="D6558" s="172" t="s">
        <v>2</v>
      </c>
      <c r="E6558" s="172" t="s">
        <v>5</v>
      </c>
      <c r="F6558" s="172">
        <v>1</v>
      </c>
      <c r="G6558" s="172">
        <v>1</v>
      </c>
      <c r="H6558" s="138" t="s">
        <v>2271</v>
      </c>
      <c r="I6558" s="155" t="s">
        <v>51</v>
      </c>
      <c r="J6558" s="311">
        <v>1</v>
      </c>
      <c r="K6558" s="311">
        <f>1/COUNTIF(L:L,L6558)</f>
        <v>1</v>
      </c>
      <c r="L6558" s="306" t="str">
        <f t="shared" si="57"/>
        <v>COTEJAR ,EXEQUIEL</v>
      </c>
      <c r="M6558" s="161" t="s">
        <v>2272</v>
      </c>
      <c r="N6558" s="161" t="s">
        <v>2273</v>
      </c>
      <c r="O6558" s="155" t="s">
        <v>1157</v>
      </c>
      <c r="P6558" s="155" t="s">
        <v>1157</v>
      </c>
      <c r="Q6558" s="155" t="s">
        <v>1157</v>
      </c>
      <c r="R6558" s="155" t="s">
        <v>1176</v>
      </c>
      <c r="S6558" s="155" t="s">
        <v>1157</v>
      </c>
      <c r="T6558" s="155" t="s">
        <v>1157</v>
      </c>
      <c r="U6558" s="155" t="s">
        <v>1161</v>
      </c>
      <c r="V6558" s="161" t="s">
        <v>4884</v>
      </c>
      <c r="W6558" s="174">
        <v>0.25</v>
      </c>
      <c r="X6558" s="175"/>
      <c r="Y6558" s="511">
        <v>503</v>
      </c>
      <c r="Z6558" s="139"/>
    </row>
    <row r="6559" spans="1:27" ht="15" customHeight="1">
      <c r="A6559" s="161" t="s">
        <v>1184</v>
      </c>
      <c r="B6559" s="160" t="s">
        <v>15</v>
      </c>
      <c r="C6559" s="155" t="s">
        <v>1185</v>
      </c>
      <c r="D6559" s="172" t="s">
        <v>2</v>
      </c>
      <c r="E6559" s="172" t="s">
        <v>5</v>
      </c>
      <c r="F6559" s="172">
        <v>1</v>
      </c>
      <c r="G6559" s="172">
        <v>1</v>
      </c>
      <c r="H6559" s="138" t="s">
        <v>2274</v>
      </c>
      <c r="I6559" s="364" t="s">
        <v>51</v>
      </c>
      <c r="J6559" s="311">
        <v>1</v>
      </c>
      <c r="K6559" s="311">
        <f>1/COUNTIF(L:L,L6559)</f>
        <v>1</v>
      </c>
      <c r="L6559" s="306" t="str">
        <f t="shared" si="57"/>
        <v>MOLINAR ,CHRISTIAN</v>
      </c>
      <c r="M6559" s="161" t="s">
        <v>6008</v>
      </c>
      <c r="N6559" s="161" t="s">
        <v>1175</v>
      </c>
      <c r="O6559" s="155" t="s">
        <v>1157</v>
      </c>
      <c r="P6559" s="155" t="s">
        <v>1157</v>
      </c>
      <c r="Q6559" s="155" t="s">
        <v>1157</v>
      </c>
      <c r="R6559" s="155" t="s">
        <v>1176</v>
      </c>
      <c r="S6559" s="155" t="s">
        <v>1157</v>
      </c>
      <c r="T6559" s="155" t="s">
        <v>1157</v>
      </c>
      <c r="U6559" s="155" t="s">
        <v>1157</v>
      </c>
      <c r="V6559" s="161" t="s">
        <v>4884</v>
      </c>
      <c r="W6559" s="174">
        <v>0.25</v>
      </c>
      <c r="X6559" s="175"/>
      <c r="Y6559" s="511">
        <v>834</v>
      </c>
      <c r="Z6559" s="139"/>
    </row>
    <row r="6560" spans="1:27" ht="15" customHeight="1">
      <c r="A6560" s="161" t="s">
        <v>1184</v>
      </c>
      <c r="B6560" s="160" t="s">
        <v>15</v>
      </c>
      <c r="C6560" s="155" t="s">
        <v>1185</v>
      </c>
      <c r="D6560" s="172" t="s">
        <v>2</v>
      </c>
      <c r="E6560" s="172" t="s">
        <v>5</v>
      </c>
      <c r="F6560" s="172">
        <v>1</v>
      </c>
      <c r="G6560" s="172"/>
      <c r="H6560" s="138" t="s">
        <v>2275</v>
      </c>
      <c r="I6560" s="139" t="s">
        <v>6655</v>
      </c>
      <c r="J6560" s="311">
        <v>1</v>
      </c>
      <c r="K6560" s="311"/>
      <c r="L6560" s="306"/>
      <c r="M6560" s="161"/>
      <c r="N6560" s="161"/>
      <c r="O6560" s="155" t="s">
        <v>1157</v>
      </c>
      <c r="P6560" s="155" t="s">
        <v>1157</v>
      </c>
      <c r="Q6560" s="155" t="s">
        <v>1157</v>
      </c>
      <c r="R6560" s="155" t="s">
        <v>1176</v>
      </c>
      <c r="S6560" s="155" t="s">
        <v>1157</v>
      </c>
      <c r="T6560" s="155" t="s">
        <v>1157</v>
      </c>
      <c r="U6560" s="155" t="s">
        <v>1157</v>
      </c>
      <c r="V6560" s="161" t="s">
        <v>4884</v>
      </c>
      <c r="W6560" s="174">
        <v>0.25</v>
      </c>
      <c r="X6560" s="175"/>
      <c r="Y6560" s="903">
        <v>835</v>
      </c>
      <c r="Z6560" s="139"/>
      <c r="AA6560" s="900"/>
    </row>
    <row r="6561" spans="1:16382" ht="15" customHeight="1">
      <c r="A6561" s="161" t="s">
        <v>8</v>
      </c>
      <c r="B6561" s="160" t="s">
        <v>8</v>
      </c>
      <c r="C6561" s="155" t="s">
        <v>71</v>
      </c>
      <c r="D6561" s="172" t="s">
        <v>2</v>
      </c>
      <c r="E6561" s="172" t="s">
        <v>5</v>
      </c>
      <c r="F6561" s="172">
        <v>1</v>
      </c>
      <c r="G6561" s="172">
        <v>1</v>
      </c>
      <c r="H6561" s="138" t="s">
        <v>2276</v>
      </c>
      <c r="I6561" s="364" t="s">
        <v>51</v>
      </c>
      <c r="J6561" s="311">
        <v>1</v>
      </c>
      <c r="K6561" s="311">
        <f>1/COUNTIF(L:L,L6561)</f>
        <v>1</v>
      </c>
      <c r="L6561" s="306" t="str">
        <f t="shared" si="57"/>
        <v>TORIO ,RHEDESSA</v>
      </c>
      <c r="M6561" s="161" t="s">
        <v>6005</v>
      </c>
      <c r="N6561" s="161" t="s">
        <v>6006</v>
      </c>
      <c r="O6561" s="155" t="s">
        <v>1293</v>
      </c>
      <c r="P6561" s="155" t="s">
        <v>1293</v>
      </c>
      <c r="Q6561" s="155" t="s">
        <v>1293</v>
      </c>
      <c r="R6561" s="155" t="s">
        <v>1176</v>
      </c>
      <c r="S6561" s="155" t="s">
        <v>1293</v>
      </c>
      <c r="T6561" s="155" t="s">
        <v>1293</v>
      </c>
      <c r="U6561" s="155" t="s">
        <v>1293</v>
      </c>
      <c r="V6561" s="161" t="s">
        <v>4884</v>
      </c>
      <c r="W6561" s="174">
        <v>0.25</v>
      </c>
      <c r="X6561" s="175"/>
      <c r="Y6561" s="511">
        <v>284</v>
      </c>
      <c r="Z6561" s="139"/>
    </row>
    <row r="6562" spans="1:16382" ht="15" customHeight="1">
      <c r="A6562" s="161" t="s">
        <v>1184</v>
      </c>
      <c r="B6562" s="160" t="s">
        <v>15</v>
      </c>
      <c r="C6562" s="155" t="s">
        <v>1185</v>
      </c>
      <c r="D6562" s="172" t="s">
        <v>2</v>
      </c>
      <c r="E6562" s="172" t="s">
        <v>5</v>
      </c>
      <c r="F6562" s="172">
        <v>1</v>
      </c>
      <c r="G6562" s="172">
        <v>1</v>
      </c>
      <c r="H6562" s="138" t="s">
        <v>2277</v>
      </c>
      <c r="I6562" s="155" t="s">
        <v>51</v>
      </c>
      <c r="J6562" s="311">
        <v>1</v>
      </c>
      <c r="K6562" s="311">
        <f>1/COUNTIF(L:L,L6562)</f>
        <v>1</v>
      </c>
      <c r="L6562" s="306" t="str">
        <f t="shared" si="57"/>
        <v>TORING ,MARICEL</v>
      </c>
      <c r="M6562" s="161" t="s">
        <v>5837</v>
      </c>
      <c r="N6562" s="161" t="s">
        <v>5838</v>
      </c>
      <c r="O6562" s="155" t="s">
        <v>1157</v>
      </c>
      <c r="P6562" s="155" t="s">
        <v>1157</v>
      </c>
      <c r="Q6562" s="155" t="s">
        <v>1157</v>
      </c>
      <c r="R6562" s="155" t="s">
        <v>1157</v>
      </c>
      <c r="S6562" s="155" t="s">
        <v>1176</v>
      </c>
      <c r="T6562" s="155" t="s">
        <v>1157</v>
      </c>
      <c r="U6562" s="155" t="s">
        <v>1157</v>
      </c>
      <c r="V6562" s="161" t="s">
        <v>4884</v>
      </c>
      <c r="W6562" s="174">
        <v>0.25</v>
      </c>
      <c r="X6562" s="175"/>
      <c r="Y6562" s="511">
        <v>836</v>
      </c>
      <c r="Z6562" s="139"/>
    </row>
    <row r="6563" spans="1:16382" ht="15" customHeight="1">
      <c r="A6563" s="161" t="s">
        <v>1180</v>
      </c>
      <c r="B6563" s="160" t="s">
        <v>13</v>
      </c>
      <c r="C6563" s="155" t="s">
        <v>1347</v>
      </c>
      <c r="D6563" s="172" t="s">
        <v>2</v>
      </c>
      <c r="E6563" s="172" t="s">
        <v>5</v>
      </c>
      <c r="F6563" s="172">
        <v>1</v>
      </c>
      <c r="G6563" s="172">
        <v>1</v>
      </c>
      <c r="H6563" s="138" t="s">
        <v>2278</v>
      </c>
      <c r="I6563" s="155" t="s">
        <v>51</v>
      </c>
      <c r="J6563" s="311">
        <v>1</v>
      </c>
      <c r="K6563" s="311">
        <f>1/COUNTIF(L:L,L6563)</f>
        <v>1</v>
      </c>
      <c r="L6563" s="306" t="str">
        <f t="shared" si="57"/>
        <v>DELA PEÑA ,GEROME</v>
      </c>
      <c r="M6563" s="161" t="s">
        <v>4683</v>
      </c>
      <c r="N6563" s="161" t="s">
        <v>3023</v>
      </c>
      <c r="O6563" s="155" t="s">
        <v>1162</v>
      </c>
      <c r="P6563" s="155" t="s">
        <v>1162</v>
      </c>
      <c r="Q6563" s="155" t="s">
        <v>1162</v>
      </c>
      <c r="R6563" s="155" t="s">
        <v>1176</v>
      </c>
      <c r="S6563" s="155" t="s">
        <v>1162</v>
      </c>
      <c r="T6563" s="155" t="s">
        <v>1162</v>
      </c>
      <c r="U6563" s="155" t="s">
        <v>1162</v>
      </c>
      <c r="V6563" s="161" t="s">
        <v>4884</v>
      </c>
      <c r="W6563" s="174">
        <v>0.25</v>
      </c>
      <c r="X6563" s="175"/>
      <c r="Y6563" s="511">
        <v>504</v>
      </c>
      <c r="Z6563" s="139"/>
    </row>
    <row r="6564" spans="1:16382" ht="15" customHeight="1">
      <c r="A6564" s="161" t="s">
        <v>1184</v>
      </c>
      <c r="B6564" s="160" t="s">
        <v>15</v>
      </c>
      <c r="C6564" s="155" t="s">
        <v>1177</v>
      </c>
      <c r="D6564" s="172" t="s">
        <v>2</v>
      </c>
      <c r="E6564" s="172" t="s">
        <v>5</v>
      </c>
      <c r="F6564" s="172">
        <v>1</v>
      </c>
      <c r="G6564" s="172">
        <v>1</v>
      </c>
      <c r="H6564" s="138" t="s">
        <v>2279</v>
      </c>
      <c r="I6564" s="155" t="s">
        <v>51</v>
      </c>
      <c r="J6564" s="311">
        <v>1</v>
      </c>
      <c r="K6564" s="311">
        <f>1/COUNTIF(L:L,L6564)</f>
        <v>1</v>
      </c>
      <c r="L6564" s="306" t="str">
        <f t="shared" si="57"/>
        <v>ALBA ,BRYAN</v>
      </c>
      <c r="M6564" s="161" t="s">
        <v>6771</v>
      </c>
      <c r="N6564" s="161" t="s">
        <v>1745</v>
      </c>
      <c r="O6564" s="155" t="s">
        <v>1160</v>
      </c>
      <c r="P6564" s="155" t="s">
        <v>1160</v>
      </c>
      <c r="Q6564" s="155" t="s">
        <v>1176</v>
      </c>
      <c r="R6564" s="155" t="s">
        <v>1160</v>
      </c>
      <c r="S6564" s="155" t="s">
        <v>1160</v>
      </c>
      <c r="T6564" s="155" t="s">
        <v>1160</v>
      </c>
      <c r="U6564" s="155" t="s">
        <v>1160</v>
      </c>
      <c r="V6564" s="161" t="s">
        <v>4884</v>
      </c>
      <c r="W6564" s="174">
        <v>0.25</v>
      </c>
      <c r="X6564" s="175"/>
      <c r="Y6564" s="511">
        <v>342</v>
      </c>
      <c r="Z6564" s="139"/>
    </row>
    <row r="6565" spans="1:16382" ht="15" customHeight="1">
      <c r="A6565" s="161" t="s">
        <v>8</v>
      </c>
      <c r="B6565" s="160" t="s">
        <v>8</v>
      </c>
      <c r="C6565" s="155" t="s">
        <v>120</v>
      </c>
      <c r="D6565" s="172" t="s">
        <v>2</v>
      </c>
      <c r="E6565" s="172" t="s">
        <v>5</v>
      </c>
      <c r="F6565" s="172">
        <v>1</v>
      </c>
      <c r="G6565" s="172">
        <v>1</v>
      </c>
      <c r="H6565" s="138" t="s">
        <v>2280</v>
      </c>
      <c r="I6565" s="155" t="s">
        <v>51</v>
      </c>
      <c r="J6565" s="311">
        <v>1</v>
      </c>
      <c r="K6565" s="311">
        <f>1/COUNTIF(L:L,L6565)</f>
        <v>1</v>
      </c>
      <c r="L6565" s="306" t="str">
        <f t="shared" si="57"/>
        <v>SANTOS ,HONEYLYNNE</v>
      </c>
      <c r="M6565" s="161" t="s">
        <v>1165</v>
      </c>
      <c r="N6565" s="161" t="s">
        <v>6863</v>
      </c>
      <c r="O6565" s="155" t="s">
        <v>1161</v>
      </c>
      <c r="P6565" s="155" t="s">
        <v>1176</v>
      </c>
      <c r="Q6565" s="155" t="s">
        <v>1161</v>
      </c>
      <c r="R6565" s="155" t="s">
        <v>1161</v>
      </c>
      <c r="S6565" s="155" t="s">
        <v>1161</v>
      </c>
      <c r="T6565" s="155" t="s">
        <v>1161</v>
      </c>
      <c r="U6565" s="155" t="s">
        <v>1161</v>
      </c>
      <c r="V6565" s="161" t="s">
        <v>4884</v>
      </c>
      <c r="W6565" s="174">
        <v>0.25</v>
      </c>
      <c r="X6565" s="175"/>
      <c r="Y6565" s="511">
        <v>253</v>
      </c>
      <c r="Z6565" s="139"/>
    </row>
    <row r="6566" spans="1:16382" ht="15" customHeight="1">
      <c r="A6566" s="161" t="s">
        <v>1180</v>
      </c>
      <c r="B6566" s="160" t="s">
        <v>13</v>
      </c>
      <c r="C6566" s="155" t="s">
        <v>1347</v>
      </c>
      <c r="D6566" s="172" t="s">
        <v>2</v>
      </c>
      <c r="E6566" s="172" t="s">
        <v>5</v>
      </c>
      <c r="F6566" s="172">
        <v>1</v>
      </c>
      <c r="G6566" s="172">
        <v>1</v>
      </c>
      <c r="H6566" s="138" t="s">
        <v>2281</v>
      </c>
      <c r="I6566" s="155" t="s">
        <v>51</v>
      </c>
      <c r="J6566" s="311">
        <v>1</v>
      </c>
      <c r="K6566" s="311">
        <f>1/COUNTIF(L:L,L6566)</f>
        <v>1</v>
      </c>
      <c r="L6566" s="306" t="str">
        <f t="shared" si="57"/>
        <v>BUCUD ,FELICIANO</v>
      </c>
      <c r="M6566" s="161" t="s">
        <v>7299</v>
      </c>
      <c r="N6566" s="161" t="s">
        <v>6712</v>
      </c>
      <c r="O6566" s="155" t="s">
        <v>1162</v>
      </c>
      <c r="P6566" s="155" t="s">
        <v>1162</v>
      </c>
      <c r="Q6566" s="155" t="s">
        <v>1162</v>
      </c>
      <c r="R6566" s="155" t="s">
        <v>1176</v>
      </c>
      <c r="S6566" s="155" t="s">
        <v>1162</v>
      </c>
      <c r="T6566" s="155" t="s">
        <v>1162</v>
      </c>
      <c r="U6566" s="155" t="s">
        <v>1162</v>
      </c>
      <c r="V6566" s="161" t="s">
        <v>4884</v>
      </c>
      <c r="W6566" s="174">
        <v>0.25</v>
      </c>
      <c r="X6566" s="175"/>
      <c r="Y6566" s="511">
        <v>505</v>
      </c>
      <c r="Z6566" s="139"/>
    </row>
    <row r="6567" spans="1:16382" ht="15" customHeight="1">
      <c r="A6567" s="161" t="s">
        <v>8</v>
      </c>
      <c r="B6567" s="160" t="s">
        <v>8</v>
      </c>
      <c r="C6567" s="155" t="s">
        <v>71</v>
      </c>
      <c r="D6567" s="172" t="s">
        <v>2</v>
      </c>
      <c r="E6567" s="172" t="s">
        <v>5</v>
      </c>
      <c r="F6567" s="172">
        <v>1</v>
      </c>
      <c r="G6567" s="172">
        <v>1</v>
      </c>
      <c r="H6567" s="138" t="s">
        <v>2283</v>
      </c>
      <c r="I6567" s="155" t="s">
        <v>51</v>
      </c>
      <c r="J6567" s="311">
        <v>1</v>
      </c>
      <c r="K6567" s="311">
        <f>1/COUNTIF(L:L,L6567)</f>
        <v>1</v>
      </c>
      <c r="L6567" s="306" t="str">
        <f t="shared" si="57"/>
        <v>SUMALINOG ,ANGELITO</v>
      </c>
      <c r="M6567" s="161" t="s">
        <v>2284</v>
      </c>
      <c r="N6567" s="161" t="s">
        <v>2285</v>
      </c>
      <c r="O6567" s="155" t="s">
        <v>1157</v>
      </c>
      <c r="P6567" s="155" t="s">
        <v>1176</v>
      </c>
      <c r="Q6567" s="155" t="s">
        <v>1157</v>
      </c>
      <c r="R6567" s="155" t="s">
        <v>1157</v>
      </c>
      <c r="S6567" s="155" t="s">
        <v>1157</v>
      </c>
      <c r="T6567" s="155" t="s">
        <v>1157</v>
      </c>
      <c r="U6567" s="155" t="s">
        <v>1157</v>
      </c>
      <c r="V6567" s="161" t="s">
        <v>4884</v>
      </c>
      <c r="W6567" s="174">
        <v>0.25</v>
      </c>
      <c r="X6567" s="175"/>
      <c r="Y6567" s="511">
        <v>286</v>
      </c>
      <c r="Z6567" s="139"/>
    </row>
    <row r="6568" spans="1:16382" ht="15" customHeight="1">
      <c r="A6568" s="161" t="s">
        <v>1180</v>
      </c>
      <c r="B6568" s="160" t="s">
        <v>13</v>
      </c>
      <c r="C6568" s="155" t="s">
        <v>1347</v>
      </c>
      <c r="D6568" s="172" t="s">
        <v>2</v>
      </c>
      <c r="E6568" s="172" t="s">
        <v>5</v>
      </c>
      <c r="F6568" s="172">
        <v>1</v>
      </c>
      <c r="G6568" s="172">
        <v>1</v>
      </c>
      <c r="H6568" s="138" t="s">
        <v>2286</v>
      </c>
      <c r="I6568" s="155" t="s">
        <v>51</v>
      </c>
      <c r="J6568" s="311">
        <v>1</v>
      </c>
      <c r="K6568" s="311">
        <f>1/COUNTIF(L:L,L6568)</f>
        <v>1</v>
      </c>
      <c r="L6568" s="306" t="str">
        <f t="shared" si="57"/>
        <v>QUEROL ,DARWIN</v>
      </c>
      <c r="M6568" s="161" t="s">
        <v>1383</v>
      </c>
      <c r="N6568" s="161" t="s">
        <v>1384</v>
      </c>
      <c r="O6568" s="155" t="s">
        <v>1162</v>
      </c>
      <c r="P6568" s="155" t="s">
        <v>1162</v>
      </c>
      <c r="Q6568" s="155" t="s">
        <v>1176</v>
      </c>
      <c r="R6568" s="155" t="s">
        <v>1162</v>
      </c>
      <c r="S6568" s="155" t="s">
        <v>1162</v>
      </c>
      <c r="T6568" s="155" t="s">
        <v>1162</v>
      </c>
      <c r="U6568" s="155" t="s">
        <v>1162</v>
      </c>
      <c r="V6568" s="161" t="s">
        <v>4884</v>
      </c>
      <c r="W6568" s="174">
        <v>0.25</v>
      </c>
      <c r="X6568" s="175"/>
      <c r="Y6568" s="511">
        <v>506</v>
      </c>
      <c r="Z6568" s="139"/>
    </row>
    <row r="6569" spans="1:16382" ht="15" customHeight="1">
      <c r="A6569" s="161" t="s">
        <v>1180</v>
      </c>
      <c r="B6569" s="160" t="s">
        <v>13</v>
      </c>
      <c r="C6569" s="158" t="s">
        <v>7033</v>
      </c>
      <c r="D6569" s="172" t="s">
        <v>2</v>
      </c>
      <c r="E6569" s="172" t="s">
        <v>5</v>
      </c>
      <c r="F6569" s="172">
        <v>1</v>
      </c>
      <c r="G6569" s="172">
        <v>1</v>
      </c>
      <c r="H6569" s="138" t="s">
        <v>2288</v>
      </c>
      <c r="I6569" s="155" t="s">
        <v>51</v>
      </c>
      <c r="J6569" s="311">
        <v>1</v>
      </c>
      <c r="K6569" s="311">
        <f>1/COUNTIF(L:L,L6569)</f>
        <v>1</v>
      </c>
      <c r="L6569" s="306" t="str">
        <f t="shared" si="57"/>
        <v>APOLONIA ,CHRISTIAN TANEDA.</v>
      </c>
      <c r="M6569" s="161" t="s">
        <v>7028</v>
      </c>
      <c r="N6569" s="161" t="s">
        <v>7029</v>
      </c>
      <c r="O6569" s="155" t="s">
        <v>1159</v>
      </c>
      <c r="P6569" s="155" t="s">
        <v>1159</v>
      </c>
      <c r="Q6569" s="155" t="s">
        <v>1159</v>
      </c>
      <c r="R6569" s="155" t="s">
        <v>1176</v>
      </c>
      <c r="S6569" s="155" t="s">
        <v>1159</v>
      </c>
      <c r="T6569" s="155" t="s">
        <v>1159</v>
      </c>
      <c r="U6569" s="155" t="s">
        <v>1159</v>
      </c>
      <c r="V6569" s="161" t="s">
        <v>4884</v>
      </c>
      <c r="W6569" s="174">
        <v>0.25</v>
      </c>
      <c r="X6569" s="175"/>
      <c r="Y6569" s="511">
        <v>658</v>
      </c>
      <c r="Z6569" s="139"/>
    </row>
    <row r="6570" spans="1:16382" ht="15" customHeight="1">
      <c r="A6570" s="161" t="s">
        <v>1180</v>
      </c>
      <c r="B6570" s="160" t="s">
        <v>13</v>
      </c>
      <c r="C6570" s="155" t="s">
        <v>1347</v>
      </c>
      <c r="D6570" s="172" t="s">
        <v>2</v>
      </c>
      <c r="E6570" s="172" t="s">
        <v>5</v>
      </c>
      <c r="F6570" s="172">
        <v>1</v>
      </c>
      <c r="G6570" s="172">
        <v>1</v>
      </c>
      <c r="H6570" s="138" t="s">
        <v>2289</v>
      </c>
      <c r="I6570" s="155" t="s">
        <v>51</v>
      </c>
      <c r="J6570" s="311">
        <v>1</v>
      </c>
      <c r="K6570" s="311">
        <f>1/COUNTIF(L:L,L6570)</f>
        <v>1</v>
      </c>
      <c r="L6570" s="306" t="str">
        <f t="shared" si="57"/>
        <v>TIRA ,ANGELICA</v>
      </c>
      <c r="M6570" s="161" t="s">
        <v>7295</v>
      </c>
      <c r="N6570" s="161" t="s">
        <v>7296</v>
      </c>
      <c r="O6570" s="155" t="s">
        <v>1162</v>
      </c>
      <c r="P6570" s="155" t="s">
        <v>1176</v>
      </c>
      <c r="Q6570" s="155" t="s">
        <v>1162</v>
      </c>
      <c r="R6570" s="155" t="s">
        <v>1162</v>
      </c>
      <c r="S6570" s="155" t="s">
        <v>1162</v>
      </c>
      <c r="T6570" s="155" t="s">
        <v>1162</v>
      </c>
      <c r="U6570" s="155" t="s">
        <v>1162</v>
      </c>
      <c r="V6570" s="161" t="s">
        <v>4884</v>
      </c>
      <c r="W6570" s="174">
        <v>0.25</v>
      </c>
      <c r="X6570" s="175"/>
      <c r="Y6570" s="511">
        <v>507</v>
      </c>
      <c r="Z6570" s="139"/>
    </row>
    <row r="6571" spans="1:16382" ht="15" customHeight="1">
      <c r="A6571" s="161" t="s">
        <v>1184</v>
      </c>
      <c r="B6571" s="160" t="s">
        <v>15</v>
      </c>
      <c r="C6571" s="155" t="s">
        <v>1185</v>
      </c>
      <c r="D6571" s="172" t="s">
        <v>2</v>
      </c>
      <c r="E6571" s="172" t="s">
        <v>5</v>
      </c>
      <c r="F6571" s="172">
        <v>1</v>
      </c>
      <c r="G6571" s="172">
        <v>1</v>
      </c>
      <c r="H6571" s="138" t="s">
        <v>2291</v>
      </c>
      <c r="I6571" s="155" t="s">
        <v>51</v>
      </c>
      <c r="J6571" s="311">
        <v>1</v>
      </c>
      <c r="K6571" s="311">
        <f>1/COUNTIF(L:L,L6571)</f>
        <v>1</v>
      </c>
      <c r="L6571" s="306" t="str">
        <f t="shared" si="57"/>
        <v>MERCADO ,JERIC</v>
      </c>
      <c r="M6571" s="161" t="s">
        <v>1207</v>
      </c>
      <c r="N6571" s="161" t="s">
        <v>1218</v>
      </c>
      <c r="O6571" s="155" t="s">
        <v>1157</v>
      </c>
      <c r="P6571" s="155" t="s">
        <v>1157</v>
      </c>
      <c r="Q6571" s="155" t="s">
        <v>1157</v>
      </c>
      <c r="R6571" s="155" t="s">
        <v>1157</v>
      </c>
      <c r="S6571" s="155" t="s">
        <v>1176</v>
      </c>
      <c r="T6571" s="155" t="s">
        <v>1157</v>
      </c>
      <c r="U6571" s="155" t="s">
        <v>1157</v>
      </c>
      <c r="V6571" s="161" t="s">
        <v>4884</v>
      </c>
      <c r="W6571" s="174">
        <v>0.25</v>
      </c>
      <c r="X6571" s="175"/>
      <c r="Y6571" s="511">
        <v>837</v>
      </c>
      <c r="Z6571" s="139"/>
    </row>
    <row r="6572" spans="1:16382" ht="15" customHeight="1">
      <c r="A6572" s="161" t="s">
        <v>1184</v>
      </c>
      <c r="B6572" s="160" t="s">
        <v>15</v>
      </c>
      <c r="C6572" s="155" t="s">
        <v>1185</v>
      </c>
      <c r="D6572" s="172" t="s">
        <v>2</v>
      </c>
      <c r="E6572" s="172" t="s">
        <v>5</v>
      </c>
      <c r="F6572" s="172">
        <v>1</v>
      </c>
      <c r="G6572" s="172">
        <v>1</v>
      </c>
      <c r="H6572" s="138" t="s">
        <v>2293</v>
      </c>
      <c r="I6572" s="364" t="s">
        <v>51</v>
      </c>
      <c r="J6572" s="311">
        <v>1</v>
      </c>
      <c r="K6572" s="311">
        <f>1/COUNTIF(L:L,L6572)</f>
        <v>1</v>
      </c>
      <c r="L6572" s="306" t="str">
        <f t="shared" si="57"/>
        <v>MONTEZA ,JULIET</v>
      </c>
      <c r="M6572" s="161" t="s">
        <v>7417</v>
      </c>
      <c r="N6572" s="161" t="s">
        <v>7418</v>
      </c>
      <c r="O6572" s="155" t="s">
        <v>1157</v>
      </c>
      <c r="P6572" s="155" t="s">
        <v>1157</v>
      </c>
      <c r="Q6572" s="155" t="s">
        <v>1157</v>
      </c>
      <c r="R6572" s="155" t="s">
        <v>1157</v>
      </c>
      <c r="S6572" s="155" t="s">
        <v>1176</v>
      </c>
      <c r="T6572" s="155" t="s">
        <v>1157</v>
      </c>
      <c r="U6572" s="155" t="s">
        <v>1157</v>
      </c>
      <c r="V6572" s="161" t="s">
        <v>4884</v>
      </c>
      <c r="W6572" s="174">
        <v>0.25</v>
      </c>
      <c r="X6572" s="175"/>
      <c r="Y6572" s="511">
        <v>838</v>
      </c>
      <c r="Z6572" s="139"/>
    </row>
    <row r="6573" spans="1:16382" ht="15" customHeight="1">
      <c r="A6573" s="161" t="s">
        <v>1184</v>
      </c>
      <c r="B6573" s="160" t="s">
        <v>15</v>
      </c>
      <c r="C6573" s="155" t="s">
        <v>1185</v>
      </c>
      <c r="D6573" s="172" t="s">
        <v>2</v>
      </c>
      <c r="E6573" s="172" t="s">
        <v>5</v>
      </c>
      <c r="F6573" s="172">
        <v>1</v>
      </c>
      <c r="G6573" s="172">
        <v>1</v>
      </c>
      <c r="H6573" s="138" t="s">
        <v>2295</v>
      </c>
      <c r="I6573" s="155" t="s">
        <v>51</v>
      </c>
      <c r="J6573" s="311">
        <v>1</v>
      </c>
      <c r="K6573" s="311">
        <f>1/COUNTIF(L:L,L6573)</f>
        <v>1</v>
      </c>
      <c r="L6573" s="306" t="str">
        <f t="shared" si="57"/>
        <v>GODENNIS ,NERVAR</v>
      </c>
      <c r="M6573" s="161" t="s">
        <v>5826</v>
      </c>
      <c r="N6573" s="161" t="s">
        <v>5827</v>
      </c>
      <c r="O6573" s="155" t="s">
        <v>1157</v>
      </c>
      <c r="P6573" s="155" t="s">
        <v>1157</v>
      </c>
      <c r="Q6573" s="155" t="s">
        <v>1157</v>
      </c>
      <c r="R6573" s="155" t="s">
        <v>1157</v>
      </c>
      <c r="S6573" s="155" t="s">
        <v>1176</v>
      </c>
      <c r="T6573" s="155" t="s">
        <v>1157</v>
      </c>
      <c r="U6573" s="155" t="s">
        <v>1157</v>
      </c>
      <c r="V6573" s="161" t="s">
        <v>4884</v>
      </c>
      <c r="W6573" s="174">
        <v>0.25</v>
      </c>
      <c r="X6573" s="175"/>
      <c r="Y6573" s="511">
        <v>839</v>
      </c>
      <c r="Z6573" s="139"/>
      <c r="AA6573" s="824"/>
      <c r="AB6573" s="824"/>
      <c r="AC6573" s="824"/>
      <c r="AD6573" s="824"/>
      <c r="AE6573" s="824"/>
      <c r="AF6573" s="824"/>
      <c r="AG6573" s="824"/>
      <c r="AH6573" s="824"/>
      <c r="AI6573" s="824"/>
      <c r="AJ6573" s="824"/>
      <c r="AK6573" s="824"/>
      <c r="AL6573" s="824"/>
      <c r="AM6573" s="824"/>
      <c r="AN6573" s="824"/>
      <c r="AO6573" s="824"/>
      <c r="AP6573" s="824"/>
      <c r="AQ6573" s="824"/>
      <c r="AR6573" s="824"/>
      <c r="AS6573" s="824"/>
      <c r="AT6573" s="824"/>
      <c r="AU6573" s="824"/>
      <c r="AV6573" s="824"/>
      <c r="AW6573" s="824"/>
      <c r="AX6573" s="824"/>
      <c r="AY6573" s="824"/>
      <c r="AZ6573" s="824"/>
      <c r="BA6573" s="824"/>
      <c r="BB6573" s="824"/>
      <c r="BC6573" s="824"/>
      <c r="BD6573" s="824"/>
      <c r="BE6573" s="824"/>
      <c r="BF6573" s="824"/>
      <c r="BG6573" s="824"/>
      <c r="BH6573" s="824"/>
      <c r="BI6573" s="824"/>
      <c r="BJ6573" s="824"/>
      <c r="BK6573" s="824"/>
      <c r="BL6573" s="824"/>
      <c r="BM6573" s="824"/>
      <c r="BN6573" s="824"/>
      <c r="BO6573" s="824"/>
      <c r="BP6573" s="824"/>
      <c r="BQ6573" s="824"/>
      <c r="BR6573" s="824"/>
      <c r="BS6573" s="824"/>
      <c r="BT6573" s="824"/>
      <c r="BU6573" s="824"/>
      <c r="BV6573" s="824"/>
      <c r="BW6573" s="824"/>
      <c r="BX6573" s="824"/>
      <c r="BY6573" s="824"/>
      <c r="BZ6573" s="824"/>
      <c r="CA6573" s="824"/>
      <c r="CB6573" s="824"/>
      <c r="CC6573" s="824"/>
      <c r="CD6573" s="824"/>
      <c r="CE6573" s="824"/>
      <c r="CF6573" s="824"/>
      <c r="CG6573" s="824"/>
      <c r="CH6573" s="824"/>
      <c r="CI6573" s="824"/>
      <c r="CJ6573" s="824"/>
      <c r="CK6573" s="824"/>
      <c r="CL6573" s="824"/>
      <c r="CM6573" s="824"/>
      <c r="CN6573" s="824"/>
      <c r="CO6573" s="824"/>
      <c r="CP6573" s="824"/>
      <c r="CQ6573" s="824"/>
      <c r="CR6573" s="824"/>
      <c r="CS6573" s="824"/>
      <c r="CT6573" s="824"/>
      <c r="CU6573" s="824"/>
      <c r="CV6573" s="824"/>
      <c r="CW6573" s="824"/>
      <c r="CX6573" s="824"/>
      <c r="CY6573" s="824"/>
      <c r="CZ6573" s="824"/>
      <c r="DA6573" s="824"/>
      <c r="DB6573" s="824"/>
      <c r="DC6573" s="824"/>
      <c r="DD6573" s="824"/>
      <c r="DE6573" s="824"/>
      <c r="DF6573" s="824"/>
      <c r="DG6573" s="824"/>
      <c r="DH6573" s="824"/>
      <c r="DI6573" s="824"/>
      <c r="DJ6573" s="824"/>
      <c r="DK6573" s="824"/>
      <c r="DL6573" s="824"/>
      <c r="DM6573" s="824"/>
      <c r="DN6573" s="824"/>
      <c r="DO6573" s="824"/>
      <c r="DP6573" s="824"/>
      <c r="DQ6573" s="824"/>
      <c r="DR6573" s="824"/>
      <c r="DS6573" s="824"/>
      <c r="DT6573" s="824"/>
      <c r="DU6573" s="824"/>
      <c r="DV6573" s="824"/>
      <c r="DW6573" s="824"/>
      <c r="DX6573" s="824"/>
      <c r="DY6573" s="824"/>
      <c r="DZ6573" s="824"/>
      <c r="EA6573" s="824"/>
      <c r="EB6573" s="824"/>
      <c r="EC6573" s="824"/>
      <c r="ED6573" s="824"/>
      <c r="EE6573" s="824"/>
      <c r="EF6573" s="824"/>
      <c r="EG6573" s="824"/>
      <c r="EH6573" s="824"/>
      <c r="EI6573" s="824"/>
      <c r="EJ6573" s="824"/>
      <c r="EK6573" s="824"/>
      <c r="EL6573" s="824"/>
      <c r="EM6573" s="824"/>
      <c r="EN6573" s="824"/>
      <c r="EO6573" s="824"/>
      <c r="EP6573" s="824"/>
      <c r="EQ6573" s="824"/>
      <c r="ER6573" s="824"/>
      <c r="ES6573" s="824"/>
      <c r="ET6573" s="824"/>
      <c r="EU6573" s="824"/>
      <c r="EV6573" s="824"/>
      <c r="EW6573" s="824"/>
      <c r="EX6573" s="824"/>
      <c r="EY6573" s="824"/>
      <c r="EZ6573" s="824"/>
      <c r="FA6573" s="824"/>
      <c r="FB6573" s="824"/>
      <c r="FC6573" s="824"/>
      <c r="FD6573" s="824"/>
      <c r="FE6573" s="824"/>
      <c r="FF6573" s="824"/>
      <c r="FG6573" s="824"/>
      <c r="FH6573" s="824"/>
      <c r="FI6573" s="824"/>
      <c r="FJ6573" s="824"/>
      <c r="FK6573" s="824"/>
      <c r="FL6573" s="824"/>
      <c r="FM6573" s="824"/>
      <c r="FN6573" s="824"/>
      <c r="FO6573" s="824"/>
      <c r="FP6573" s="824"/>
      <c r="FQ6573" s="824"/>
      <c r="FR6573" s="824"/>
      <c r="FS6573" s="824"/>
      <c r="FT6573" s="824"/>
      <c r="FU6573" s="824"/>
      <c r="FV6573" s="824"/>
      <c r="FW6573" s="824"/>
      <c r="FX6573" s="824"/>
      <c r="FY6573" s="824"/>
      <c r="FZ6573" s="824"/>
      <c r="GA6573" s="824"/>
      <c r="GB6573" s="824"/>
      <c r="GC6573" s="824"/>
      <c r="GD6573" s="824"/>
      <c r="GE6573" s="824"/>
      <c r="GF6573" s="824"/>
      <c r="GG6573" s="824"/>
      <c r="GH6573" s="824"/>
      <c r="GI6573" s="824"/>
      <c r="GJ6573" s="824"/>
      <c r="GK6573" s="824"/>
      <c r="GL6573" s="824"/>
      <c r="GM6573" s="824"/>
      <c r="GN6573" s="824"/>
      <c r="GO6573" s="824"/>
      <c r="GP6573" s="824"/>
      <c r="GQ6573" s="824"/>
      <c r="GR6573" s="824"/>
      <c r="GS6573" s="824"/>
      <c r="GT6573" s="824"/>
      <c r="GU6573" s="824"/>
      <c r="GV6573" s="824"/>
      <c r="GW6573" s="824"/>
      <c r="GX6573" s="824"/>
      <c r="GY6573" s="824"/>
      <c r="GZ6573" s="824"/>
      <c r="HA6573" s="824"/>
      <c r="HB6573" s="824"/>
      <c r="HC6573" s="824"/>
      <c r="HD6573" s="824"/>
      <c r="HE6573" s="824"/>
      <c r="HF6573" s="824"/>
      <c r="HG6573" s="824"/>
      <c r="HH6573" s="824"/>
      <c r="HI6573" s="824"/>
      <c r="HJ6573" s="824"/>
      <c r="HK6573" s="824"/>
      <c r="HL6573" s="824"/>
      <c r="HM6573" s="824"/>
      <c r="HN6573" s="824"/>
      <c r="HO6573" s="824"/>
      <c r="HP6573" s="824"/>
      <c r="HQ6573" s="824"/>
      <c r="HR6573" s="824"/>
      <c r="HS6573" s="824"/>
      <c r="HT6573" s="824"/>
      <c r="HU6573" s="824"/>
      <c r="HV6573" s="824"/>
      <c r="HW6573" s="824"/>
      <c r="HX6573" s="824"/>
      <c r="HY6573" s="824"/>
      <c r="HZ6573" s="824"/>
      <c r="IA6573" s="824"/>
      <c r="IB6573" s="824"/>
      <c r="IC6573" s="824"/>
      <c r="ID6573" s="824"/>
      <c r="IE6573" s="824"/>
      <c r="IF6573" s="824"/>
      <c r="IG6573" s="824"/>
      <c r="IH6573" s="824"/>
      <c r="II6573" s="824"/>
      <c r="IJ6573" s="824"/>
      <c r="IK6573" s="824"/>
      <c r="IL6573" s="824"/>
      <c r="IM6573" s="824"/>
      <c r="IN6573" s="824"/>
      <c r="IO6573" s="824"/>
      <c r="IP6573" s="824"/>
      <c r="IQ6573" s="824"/>
      <c r="IR6573" s="824"/>
      <c r="IS6573" s="824"/>
      <c r="IT6573" s="824"/>
      <c r="IU6573" s="824"/>
      <c r="IV6573" s="824"/>
      <c r="IW6573" s="824"/>
      <c r="IX6573" s="824"/>
      <c r="IY6573" s="824"/>
      <c r="IZ6573" s="824"/>
      <c r="JA6573" s="824"/>
      <c r="JB6573" s="824"/>
      <c r="JC6573" s="824"/>
      <c r="JD6573" s="824"/>
      <c r="JE6573" s="824"/>
      <c r="JF6573" s="824"/>
      <c r="JG6573" s="824"/>
      <c r="JH6573" s="824"/>
      <c r="JI6573" s="824"/>
      <c r="JJ6573" s="824"/>
      <c r="JK6573" s="824"/>
      <c r="JL6573" s="824"/>
      <c r="JM6573" s="824"/>
      <c r="JN6573" s="824"/>
      <c r="JO6573" s="824"/>
      <c r="JP6573" s="824"/>
      <c r="JQ6573" s="824"/>
      <c r="JR6573" s="824"/>
      <c r="JS6573" s="824"/>
      <c r="JT6573" s="824"/>
      <c r="JU6573" s="824"/>
      <c r="JV6573" s="824"/>
      <c r="JW6573" s="824"/>
      <c r="JX6573" s="824"/>
      <c r="JY6573" s="824"/>
      <c r="JZ6573" s="824"/>
      <c r="KA6573" s="824"/>
      <c r="KB6573" s="824"/>
      <c r="KC6573" s="824"/>
      <c r="KD6573" s="824"/>
      <c r="KE6573" s="824"/>
      <c r="KF6573" s="824"/>
      <c r="KG6573" s="824"/>
      <c r="KH6573" s="824"/>
      <c r="KI6573" s="824"/>
      <c r="KJ6573" s="824"/>
      <c r="KK6573" s="824"/>
      <c r="KL6573" s="824"/>
      <c r="KM6573" s="824"/>
      <c r="KN6573" s="824"/>
      <c r="KO6573" s="824"/>
      <c r="KP6573" s="824"/>
      <c r="KQ6573" s="824"/>
      <c r="KR6573" s="824"/>
      <c r="KS6573" s="824"/>
      <c r="KT6573" s="824"/>
      <c r="KU6573" s="824"/>
      <c r="KV6573" s="824"/>
      <c r="KW6573" s="824"/>
      <c r="KX6573" s="824"/>
      <c r="KY6573" s="824"/>
      <c r="KZ6573" s="824"/>
      <c r="LA6573" s="824"/>
      <c r="LB6573" s="824"/>
      <c r="LC6573" s="824"/>
      <c r="LD6573" s="824"/>
      <c r="LE6573" s="824"/>
      <c r="LF6573" s="824"/>
      <c r="LG6573" s="824"/>
      <c r="LH6573" s="824"/>
      <c r="LI6573" s="824"/>
      <c r="LJ6573" s="824"/>
      <c r="LK6573" s="824"/>
      <c r="LL6573" s="824"/>
      <c r="LM6573" s="824"/>
      <c r="LN6573" s="824"/>
      <c r="LO6573" s="824"/>
      <c r="LP6573" s="824"/>
      <c r="LQ6573" s="824"/>
      <c r="LR6573" s="824"/>
      <c r="LS6573" s="824"/>
      <c r="LT6573" s="824"/>
      <c r="LU6573" s="824"/>
      <c r="LV6573" s="824"/>
      <c r="LW6573" s="824"/>
      <c r="LX6573" s="824"/>
      <c r="LY6573" s="824"/>
      <c r="LZ6573" s="824"/>
      <c r="MA6573" s="824"/>
      <c r="MB6573" s="824"/>
      <c r="MC6573" s="824"/>
      <c r="MD6573" s="824"/>
      <c r="ME6573" s="824"/>
      <c r="MF6573" s="824"/>
      <c r="MG6573" s="824"/>
      <c r="MH6573" s="824"/>
      <c r="MI6573" s="824"/>
      <c r="MJ6573" s="824"/>
      <c r="MK6573" s="824"/>
      <c r="ML6573" s="824"/>
      <c r="MM6573" s="824"/>
      <c r="MN6573" s="824"/>
      <c r="MO6573" s="824"/>
      <c r="MP6573" s="824"/>
      <c r="MQ6573" s="824"/>
      <c r="MR6573" s="824"/>
      <c r="MS6573" s="824"/>
      <c r="MT6573" s="824"/>
      <c r="MU6573" s="824"/>
      <c r="MV6573" s="824"/>
      <c r="MW6573" s="824"/>
      <c r="MX6573" s="824"/>
      <c r="MY6573" s="824"/>
      <c r="MZ6573" s="824"/>
      <c r="NA6573" s="824"/>
      <c r="NB6573" s="824"/>
      <c r="NC6573" s="824"/>
      <c r="ND6573" s="824"/>
      <c r="NE6573" s="824"/>
      <c r="NF6573" s="824"/>
      <c r="NG6573" s="824"/>
      <c r="NH6573" s="824"/>
      <c r="NI6573" s="824"/>
      <c r="NJ6573" s="824"/>
      <c r="NK6573" s="824"/>
      <c r="NL6573" s="824"/>
      <c r="NM6573" s="824"/>
      <c r="NN6573" s="824"/>
      <c r="NO6573" s="824"/>
      <c r="NP6573" s="824"/>
      <c r="NQ6573" s="824"/>
      <c r="NR6573" s="824"/>
      <c r="NS6573" s="824"/>
      <c r="NT6573" s="824"/>
      <c r="NU6573" s="824"/>
      <c r="NV6573" s="824"/>
      <c r="NW6573" s="824"/>
      <c r="NX6573" s="824"/>
      <c r="NY6573" s="824"/>
      <c r="NZ6573" s="824"/>
      <c r="OA6573" s="824"/>
      <c r="OB6573" s="824"/>
      <c r="OC6573" s="824"/>
      <c r="OD6573" s="824"/>
      <c r="OE6573" s="824"/>
      <c r="OF6573" s="824"/>
      <c r="OG6573" s="824"/>
      <c r="OH6573" s="824"/>
      <c r="OI6573" s="824"/>
      <c r="OJ6573" s="824"/>
      <c r="OK6573" s="824"/>
      <c r="OL6573" s="824"/>
      <c r="OM6573" s="824"/>
      <c r="ON6573" s="824"/>
      <c r="OO6573" s="824"/>
      <c r="OP6573" s="824"/>
      <c r="OQ6573" s="824"/>
      <c r="OR6573" s="824"/>
      <c r="OS6573" s="824"/>
      <c r="OT6573" s="824"/>
      <c r="OU6573" s="824"/>
      <c r="OV6573" s="824"/>
      <c r="OW6573" s="824"/>
      <c r="OX6573" s="824"/>
      <c r="OY6573" s="824"/>
      <c r="OZ6573" s="824"/>
      <c r="PA6573" s="824"/>
      <c r="PB6573" s="824"/>
      <c r="PC6573" s="824"/>
      <c r="PD6573" s="824"/>
      <c r="PE6573" s="824"/>
      <c r="PF6573" s="824"/>
      <c r="PG6573" s="824"/>
      <c r="PH6573" s="824"/>
      <c r="PI6573" s="824"/>
      <c r="PJ6573" s="824"/>
      <c r="PK6573" s="824"/>
      <c r="PL6573" s="824"/>
      <c r="PM6573" s="824"/>
      <c r="PN6573" s="824"/>
      <c r="PO6573" s="824"/>
      <c r="PP6573" s="824"/>
      <c r="PQ6573" s="824"/>
      <c r="PR6573" s="824"/>
      <c r="PS6573" s="824"/>
      <c r="PT6573" s="824"/>
      <c r="PU6573" s="824"/>
      <c r="PV6573" s="824"/>
      <c r="PW6573" s="824"/>
      <c r="PX6573" s="824"/>
      <c r="PY6573" s="824"/>
      <c r="PZ6573" s="824"/>
      <c r="QA6573" s="824"/>
      <c r="QB6573" s="824"/>
      <c r="QC6573" s="824"/>
      <c r="QD6573" s="824"/>
      <c r="QE6573" s="824"/>
      <c r="QF6573" s="824"/>
      <c r="QG6573" s="824"/>
      <c r="QH6573" s="824"/>
      <c r="QI6573" s="824"/>
      <c r="QJ6573" s="824"/>
      <c r="QK6573" s="824"/>
      <c r="QL6573" s="824"/>
      <c r="QM6573" s="824"/>
      <c r="QN6573" s="824"/>
      <c r="QO6573" s="824"/>
      <c r="QP6573" s="824"/>
      <c r="QQ6573" s="824"/>
      <c r="QR6573" s="824"/>
      <c r="QS6573" s="824"/>
      <c r="QT6573" s="824"/>
      <c r="QU6573" s="824"/>
      <c r="QV6573" s="824"/>
      <c r="QW6573" s="824"/>
      <c r="QX6573" s="824"/>
      <c r="QY6573" s="824"/>
      <c r="QZ6573" s="824"/>
      <c r="RA6573" s="824"/>
      <c r="RB6573" s="824"/>
      <c r="RC6573" s="824"/>
      <c r="RD6573" s="824"/>
      <c r="RE6573" s="824"/>
      <c r="RF6573" s="824"/>
      <c r="RG6573" s="824"/>
      <c r="RH6573" s="824"/>
      <c r="RI6573" s="824"/>
      <c r="RJ6573" s="824"/>
      <c r="RK6573" s="824"/>
      <c r="RL6573" s="824"/>
      <c r="RM6573" s="824"/>
      <c r="RN6573" s="824"/>
      <c r="RO6573" s="824"/>
      <c r="RP6573" s="824"/>
      <c r="RQ6573" s="824"/>
      <c r="RR6573" s="824"/>
      <c r="RS6573" s="824"/>
      <c r="RT6573" s="824"/>
      <c r="RU6573" s="824"/>
      <c r="RV6573" s="824"/>
      <c r="RW6573" s="824"/>
      <c r="RX6573" s="824"/>
      <c r="RY6573" s="824"/>
      <c r="RZ6573" s="824"/>
      <c r="SA6573" s="824"/>
      <c r="SB6573" s="824"/>
      <c r="SC6573" s="824"/>
      <c r="SD6573" s="824"/>
      <c r="SE6573" s="824"/>
      <c r="SF6573" s="824"/>
      <c r="SG6573" s="824"/>
      <c r="SH6573" s="824"/>
      <c r="SI6573" s="824"/>
      <c r="SJ6573" s="824"/>
      <c r="SK6573" s="824"/>
      <c r="SL6573" s="824"/>
      <c r="SM6573" s="824"/>
      <c r="SN6573" s="824"/>
      <c r="SO6573" s="824"/>
      <c r="SP6573" s="824"/>
      <c r="SQ6573" s="824"/>
      <c r="SR6573" s="824"/>
      <c r="SS6573" s="824"/>
      <c r="ST6573" s="824"/>
      <c r="SU6573" s="824"/>
      <c r="SV6573" s="824"/>
      <c r="SW6573" s="824"/>
      <c r="SX6573" s="824"/>
      <c r="SY6573" s="824"/>
      <c r="SZ6573" s="824"/>
      <c r="TA6573" s="824"/>
      <c r="TB6573" s="824"/>
      <c r="TC6573" s="824"/>
      <c r="TD6573" s="824"/>
      <c r="TE6573" s="824"/>
      <c r="TF6573" s="824"/>
      <c r="TG6573" s="824"/>
      <c r="TH6573" s="824"/>
      <c r="TI6573" s="824"/>
      <c r="TJ6573" s="824"/>
      <c r="TK6573" s="824"/>
      <c r="TL6573" s="824"/>
      <c r="TM6573" s="824"/>
      <c r="TN6573" s="824"/>
      <c r="TO6573" s="824"/>
      <c r="TP6573" s="824"/>
      <c r="TQ6573" s="824"/>
      <c r="TR6573" s="824"/>
      <c r="TS6573" s="824"/>
      <c r="TT6573" s="824"/>
      <c r="TU6573" s="824"/>
      <c r="TV6573" s="824"/>
      <c r="TW6573" s="824"/>
      <c r="TX6573" s="824"/>
      <c r="TY6573" s="824"/>
      <c r="TZ6573" s="824"/>
      <c r="UA6573" s="824"/>
      <c r="UB6573" s="824"/>
      <c r="UC6573" s="824"/>
      <c r="UD6573" s="824"/>
      <c r="UE6573" s="824"/>
      <c r="UF6573" s="824"/>
      <c r="UG6573" s="824"/>
      <c r="UH6573" s="824"/>
      <c r="UI6573" s="824"/>
      <c r="UJ6573" s="824"/>
      <c r="UK6573" s="824"/>
      <c r="UL6573" s="824"/>
      <c r="UM6573" s="824"/>
      <c r="UN6573" s="824"/>
      <c r="UO6573" s="824"/>
      <c r="UP6573" s="824"/>
      <c r="UQ6573" s="824"/>
      <c r="UR6573" s="824"/>
      <c r="US6573" s="824"/>
      <c r="UT6573" s="824"/>
      <c r="UU6573" s="824"/>
      <c r="UV6573" s="824"/>
      <c r="UW6573" s="824"/>
      <c r="UX6573" s="824"/>
      <c r="UY6573" s="824"/>
      <c r="UZ6573" s="824"/>
      <c r="VA6573" s="824"/>
      <c r="VB6573" s="824"/>
      <c r="VC6573" s="824"/>
      <c r="VD6573" s="824"/>
      <c r="VE6573" s="824"/>
      <c r="VF6573" s="824"/>
      <c r="VG6573" s="824"/>
      <c r="VH6573" s="824"/>
      <c r="VI6573" s="824"/>
      <c r="VJ6573" s="824"/>
      <c r="VK6573" s="824"/>
      <c r="VL6573" s="824"/>
      <c r="VM6573" s="824"/>
      <c r="VN6573" s="824"/>
      <c r="VO6573" s="824"/>
      <c r="VP6573" s="824"/>
      <c r="VQ6573" s="824"/>
      <c r="VR6573" s="824"/>
      <c r="VS6573" s="824"/>
      <c r="VT6573" s="824"/>
      <c r="VU6573" s="824"/>
      <c r="VV6573" s="824"/>
      <c r="VW6573" s="824"/>
      <c r="VX6573" s="824"/>
      <c r="VY6573" s="824"/>
      <c r="VZ6573" s="824"/>
      <c r="WA6573" s="824"/>
      <c r="WB6573" s="824"/>
      <c r="WC6573" s="824"/>
      <c r="WD6573" s="824"/>
      <c r="WE6573" s="824"/>
      <c r="WF6573" s="824"/>
      <c r="WG6573" s="824"/>
      <c r="WH6573" s="824"/>
      <c r="WI6573" s="824"/>
      <c r="WJ6573" s="824"/>
      <c r="WK6573" s="824"/>
      <c r="WL6573" s="824"/>
      <c r="WM6573" s="824"/>
      <c r="WN6573" s="824"/>
      <c r="WO6573" s="824"/>
      <c r="WP6573" s="824"/>
      <c r="WQ6573" s="824"/>
      <c r="WR6573" s="824"/>
      <c r="WS6573" s="824"/>
      <c r="WT6573" s="824"/>
      <c r="WU6573" s="824"/>
      <c r="WV6573" s="824"/>
      <c r="WW6573" s="824"/>
      <c r="WX6573" s="824"/>
      <c r="WY6573" s="824"/>
      <c r="WZ6573" s="824"/>
      <c r="XA6573" s="824"/>
      <c r="XB6573" s="824"/>
      <c r="XC6573" s="824"/>
      <c r="XD6573" s="824"/>
      <c r="XE6573" s="824"/>
      <c r="XF6573" s="824"/>
      <c r="XG6573" s="824"/>
      <c r="XH6573" s="824"/>
      <c r="XI6573" s="824"/>
      <c r="XJ6573" s="824"/>
      <c r="XK6573" s="824"/>
      <c r="XL6573" s="824"/>
      <c r="XM6573" s="824"/>
      <c r="XN6573" s="824"/>
      <c r="XO6573" s="824"/>
      <c r="XP6573" s="824"/>
      <c r="XQ6573" s="824"/>
      <c r="XR6573" s="824"/>
      <c r="XS6573" s="824"/>
      <c r="XT6573" s="824"/>
      <c r="XU6573" s="824"/>
      <c r="XV6573" s="824"/>
      <c r="XW6573" s="824"/>
      <c r="XX6573" s="824"/>
      <c r="XY6573" s="824"/>
      <c r="XZ6573" s="824"/>
      <c r="YA6573" s="824"/>
      <c r="YB6573" s="824"/>
      <c r="YC6573" s="824"/>
      <c r="YD6573" s="824"/>
      <c r="YE6573" s="824"/>
      <c r="YF6573" s="824"/>
      <c r="YG6573" s="824"/>
      <c r="YH6573" s="824"/>
      <c r="YI6573" s="824"/>
      <c r="YJ6573" s="824"/>
      <c r="YK6573" s="824"/>
      <c r="YL6573" s="824"/>
      <c r="YM6573" s="824"/>
      <c r="YN6573" s="824"/>
      <c r="YO6573" s="824"/>
      <c r="YP6573" s="824"/>
      <c r="YQ6573" s="824"/>
      <c r="YR6573" s="824"/>
      <c r="YS6573" s="824"/>
      <c r="YT6573" s="824"/>
      <c r="YU6573" s="824"/>
      <c r="YV6573" s="824"/>
      <c r="YW6573" s="824"/>
      <c r="YX6573" s="824"/>
      <c r="YY6573" s="824"/>
      <c r="YZ6573" s="824"/>
      <c r="ZA6573" s="824"/>
      <c r="ZB6573" s="824"/>
      <c r="ZC6573" s="824"/>
      <c r="ZD6573" s="824"/>
      <c r="ZE6573" s="824"/>
      <c r="ZF6573" s="824"/>
      <c r="ZG6573" s="824"/>
      <c r="ZH6573" s="824"/>
      <c r="ZI6573" s="824"/>
      <c r="ZJ6573" s="824"/>
      <c r="ZK6573" s="824"/>
      <c r="ZL6573" s="824"/>
      <c r="ZM6573" s="824"/>
      <c r="ZN6573" s="824"/>
      <c r="ZO6573" s="824"/>
      <c r="ZP6573" s="824"/>
      <c r="ZQ6573" s="824"/>
      <c r="ZR6573" s="824"/>
      <c r="ZS6573" s="824"/>
      <c r="ZT6573" s="824"/>
      <c r="ZU6573" s="824"/>
      <c r="ZV6573" s="824"/>
      <c r="ZW6573" s="824"/>
      <c r="ZX6573" s="824"/>
      <c r="ZY6573" s="824"/>
      <c r="ZZ6573" s="824"/>
      <c r="AAA6573" s="824"/>
      <c r="AAB6573" s="824"/>
      <c r="AAC6573" s="824"/>
      <c r="AAD6573" s="824"/>
      <c r="AAE6573" s="824"/>
      <c r="AAF6573" s="824"/>
      <c r="AAG6573" s="824"/>
      <c r="AAH6573" s="824"/>
      <c r="AAI6573" s="824"/>
      <c r="AAJ6573" s="824"/>
      <c r="AAK6573" s="824"/>
      <c r="AAL6573" s="824"/>
      <c r="AAM6573" s="824"/>
      <c r="AAN6573" s="824"/>
      <c r="AAO6573" s="824"/>
      <c r="AAP6573" s="824"/>
      <c r="AAQ6573" s="824"/>
      <c r="AAR6573" s="824"/>
      <c r="AAS6573" s="824"/>
      <c r="AAT6573" s="824"/>
      <c r="AAU6573" s="824"/>
      <c r="AAV6573" s="824"/>
      <c r="AAW6573" s="824"/>
      <c r="AAX6573" s="824"/>
      <c r="AAY6573" s="824"/>
      <c r="AAZ6573" s="824"/>
      <c r="ABA6573" s="824"/>
      <c r="ABB6573" s="824"/>
      <c r="ABC6573" s="824"/>
      <c r="ABD6573" s="824"/>
      <c r="ABE6573" s="824"/>
      <c r="ABF6573" s="824"/>
      <c r="ABG6573" s="824"/>
      <c r="ABH6573" s="824"/>
      <c r="ABI6573" s="824"/>
      <c r="ABJ6573" s="824"/>
      <c r="ABK6573" s="824"/>
      <c r="ABL6573" s="824"/>
      <c r="ABM6573" s="824"/>
      <c r="ABN6573" s="824"/>
      <c r="ABO6573" s="824"/>
      <c r="ABP6573" s="824"/>
      <c r="ABQ6573" s="824"/>
      <c r="ABR6573" s="824"/>
      <c r="ABS6573" s="824"/>
      <c r="ABT6573" s="824"/>
      <c r="ABU6573" s="824"/>
      <c r="ABV6573" s="824"/>
      <c r="ABW6573" s="824"/>
      <c r="ABX6573" s="824"/>
      <c r="ABY6573" s="824"/>
      <c r="ABZ6573" s="824"/>
      <c r="ACA6573" s="824"/>
      <c r="ACB6573" s="824"/>
      <c r="ACC6573" s="824"/>
      <c r="ACD6573" s="824"/>
      <c r="ACE6573" s="824"/>
      <c r="ACF6573" s="824"/>
      <c r="ACG6573" s="824"/>
      <c r="ACH6573" s="824"/>
      <c r="ACI6573" s="824"/>
      <c r="ACJ6573" s="824"/>
      <c r="ACK6573" s="824"/>
      <c r="ACL6573" s="824"/>
      <c r="ACM6573" s="824"/>
      <c r="ACN6573" s="824"/>
      <c r="ACO6573" s="824"/>
      <c r="ACP6573" s="824"/>
      <c r="ACQ6573" s="824"/>
      <c r="ACR6573" s="824"/>
      <c r="ACS6573" s="824"/>
      <c r="ACT6573" s="824"/>
      <c r="ACU6573" s="824"/>
      <c r="ACV6573" s="824"/>
      <c r="ACW6573" s="824"/>
      <c r="ACX6573" s="824"/>
      <c r="ACY6573" s="824"/>
      <c r="ACZ6573" s="824"/>
      <c r="ADA6573" s="824"/>
      <c r="ADB6573" s="824"/>
      <c r="ADC6573" s="824"/>
      <c r="ADD6573" s="824"/>
      <c r="ADE6573" s="824"/>
      <c r="ADF6573" s="824"/>
      <c r="ADG6573" s="824"/>
      <c r="ADH6573" s="824"/>
      <c r="ADI6573" s="824"/>
      <c r="ADJ6573" s="824"/>
      <c r="ADK6573" s="824"/>
      <c r="ADL6573" s="824"/>
      <c r="ADM6573" s="824"/>
      <c r="ADN6573" s="824"/>
      <c r="ADO6573" s="824"/>
      <c r="ADP6573" s="824"/>
      <c r="ADQ6573" s="824"/>
      <c r="ADR6573" s="824"/>
      <c r="ADS6573" s="824"/>
      <c r="ADT6573" s="824"/>
      <c r="ADU6573" s="824"/>
      <c r="ADV6573" s="824"/>
      <c r="ADW6573" s="824"/>
      <c r="ADX6573" s="824"/>
      <c r="ADY6573" s="824"/>
      <c r="ADZ6573" s="824"/>
      <c r="AEA6573" s="824"/>
      <c r="AEB6573" s="824"/>
      <c r="AEC6573" s="824"/>
      <c r="AED6573" s="824"/>
      <c r="AEE6573" s="824"/>
      <c r="AEF6573" s="824"/>
      <c r="AEG6573" s="824"/>
      <c r="AEH6573" s="824"/>
      <c r="AEI6573" s="824"/>
      <c r="AEJ6573" s="824"/>
      <c r="AEK6573" s="824"/>
      <c r="AEL6573" s="824"/>
      <c r="AEM6573" s="824"/>
      <c r="AEN6573" s="824"/>
      <c r="AEO6573" s="824"/>
      <c r="AEP6573" s="824"/>
      <c r="AEQ6573" s="824"/>
      <c r="AER6573" s="824"/>
      <c r="AES6573" s="824"/>
      <c r="AET6573" s="824"/>
      <c r="AEU6573" s="824"/>
      <c r="AEV6573" s="824"/>
      <c r="AEW6573" s="824"/>
      <c r="AEX6573" s="824"/>
      <c r="AEY6573" s="824"/>
      <c r="AEZ6573" s="824"/>
      <c r="AFA6573" s="824"/>
      <c r="AFB6573" s="824"/>
      <c r="AFC6573" s="824"/>
      <c r="AFD6573" s="824"/>
      <c r="AFE6573" s="824"/>
      <c r="AFF6573" s="824"/>
      <c r="AFG6573" s="824"/>
      <c r="AFH6573" s="824"/>
      <c r="AFI6573" s="824"/>
      <c r="AFJ6573" s="824"/>
      <c r="AFK6573" s="824"/>
      <c r="AFL6573" s="824"/>
      <c r="AFM6573" s="824"/>
      <c r="AFN6573" s="824"/>
      <c r="AFO6573" s="824"/>
      <c r="AFP6573" s="824"/>
      <c r="AFQ6573" s="824"/>
      <c r="AFR6573" s="824"/>
      <c r="AFS6573" s="824"/>
      <c r="AFT6573" s="824"/>
      <c r="AFU6573" s="824"/>
      <c r="AFV6573" s="824"/>
      <c r="AFW6573" s="824"/>
      <c r="AFX6573" s="824"/>
      <c r="AFY6573" s="824"/>
      <c r="AFZ6573" s="824"/>
      <c r="AGA6573" s="824"/>
      <c r="AGB6573" s="824"/>
      <c r="AGC6573" s="824"/>
      <c r="AGD6573" s="824"/>
      <c r="AGE6573" s="824"/>
      <c r="AGF6573" s="824"/>
      <c r="AGG6573" s="824"/>
      <c r="AGH6573" s="824"/>
      <c r="AGI6573" s="824"/>
      <c r="AGJ6573" s="824"/>
      <c r="AGK6573" s="824"/>
      <c r="AGL6573" s="824"/>
      <c r="AGM6573" s="824"/>
      <c r="AGN6573" s="824"/>
      <c r="AGO6573" s="824"/>
      <c r="AGP6573" s="824"/>
      <c r="AGQ6573" s="824"/>
      <c r="AGR6573" s="824"/>
      <c r="AGS6573" s="824"/>
      <c r="AGT6573" s="824"/>
      <c r="AGU6573" s="824"/>
      <c r="AGV6573" s="824"/>
      <c r="AGW6573" s="824"/>
      <c r="AGX6573" s="824"/>
      <c r="AGY6573" s="824"/>
      <c r="AGZ6573" s="824"/>
      <c r="AHA6573" s="824"/>
      <c r="AHB6573" s="824"/>
      <c r="AHC6573" s="824"/>
      <c r="AHD6573" s="824"/>
      <c r="AHE6573" s="824"/>
      <c r="AHF6573" s="824"/>
      <c r="AHG6573" s="824"/>
      <c r="AHH6573" s="824"/>
      <c r="AHI6573" s="824"/>
      <c r="AHJ6573" s="824"/>
      <c r="AHK6573" s="824"/>
      <c r="AHL6573" s="824"/>
      <c r="AHM6573" s="824"/>
      <c r="AHN6573" s="824"/>
      <c r="AHO6573" s="824"/>
      <c r="AHP6573" s="824"/>
      <c r="AHQ6573" s="824"/>
      <c r="AHR6573" s="824"/>
      <c r="AHS6573" s="824"/>
      <c r="AHT6573" s="824"/>
      <c r="AHU6573" s="824"/>
      <c r="AHV6573" s="824"/>
      <c r="AHW6573" s="824"/>
      <c r="AHX6573" s="824"/>
      <c r="AHY6573" s="824"/>
      <c r="AHZ6573" s="824"/>
      <c r="AIA6573" s="824"/>
      <c r="AIB6573" s="824"/>
      <c r="AIC6573" s="824"/>
      <c r="AID6573" s="824"/>
      <c r="AIE6573" s="824"/>
      <c r="AIF6573" s="824"/>
      <c r="AIG6573" s="824"/>
      <c r="AIH6573" s="824"/>
      <c r="AII6573" s="824"/>
      <c r="AIJ6573" s="824"/>
      <c r="AIK6573" s="824"/>
      <c r="AIL6573" s="824"/>
      <c r="AIM6573" s="824"/>
      <c r="AIN6573" s="824"/>
      <c r="AIO6573" s="824"/>
      <c r="AIP6573" s="824"/>
      <c r="AIQ6573" s="824"/>
      <c r="AIR6573" s="824"/>
      <c r="AIS6573" s="824"/>
      <c r="AIT6573" s="824"/>
      <c r="AIU6573" s="824"/>
      <c r="AIV6573" s="824"/>
      <c r="AIW6573" s="824"/>
      <c r="AIX6573" s="824"/>
      <c r="AIY6573" s="824"/>
      <c r="AIZ6573" s="824"/>
      <c r="AJA6573" s="824"/>
      <c r="AJB6573" s="824"/>
      <c r="AJC6573" s="824"/>
      <c r="AJD6573" s="824"/>
      <c r="AJE6573" s="824"/>
      <c r="AJF6573" s="824"/>
      <c r="AJG6573" s="824"/>
      <c r="AJH6573" s="824"/>
      <c r="AJI6573" s="824"/>
      <c r="AJJ6573" s="824"/>
      <c r="AJK6573" s="824"/>
      <c r="AJL6573" s="824"/>
      <c r="AJM6573" s="824"/>
      <c r="AJN6573" s="824"/>
      <c r="AJO6573" s="824"/>
      <c r="AJP6573" s="824"/>
      <c r="AJQ6573" s="824"/>
      <c r="AJR6573" s="824"/>
      <c r="AJS6573" s="824"/>
      <c r="AJT6573" s="824"/>
      <c r="AJU6573" s="824"/>
      <c r="AJV6573" s="824"/>
      <c r="AJW6573" s="824"/>
      <c r="AJX6573" s="824"/>
      <c r="AJY6573" s="824"/>
      <c r="AJZ6573" s="824"/>
      <c r="AKA6573" s="824"/>
      <c r="AKB6573" s="824"/>
      <c r="AKC6573" s="824"/>
      <c r="AKD6573" s="824"/>
      <c r="AKE6573" s="824"/>
      <c r="AKF6573" s="824"/>
      <c r="AKG6573" s="824"/>
      <c r="AKH6573" s="824"/>
      <c r="AKI6573" s="824"/>
      <c r="AKJ6573" s="824"/>
      <c r="AKK6573" s="824"/>
      <c r="AKL6573" s="824"/>
      <c r="AKM6573" s="824"/>
      <c r="AKN6573" s="824"/>
      <c r="AKO6573" s="824"/>
      <c r="AKP6573" s="824"/>
      <c r="AKQ6573" s="824"/>
      <c r="AKR6573" s="824"/>
      <c r="AKS6573" s="824"/>
      <c r="AKT6573" s="824"/>
      <c r="AKU6573" s="824"/>
      <c r="AKV6573" s="824"/>
      <c r="AKW6573" s="824"/>
      <c r="AKX6573" s="824"/>
      <c r="AKY6573" s="824"/>
      <c r="AKZ6573" s="824"/>
      <c r="ALA6573" s="824"/>
      <c r="ALB6573" s="824"/>
      <c r="ALC6573" s="824"/>
      <c r="ALD6573" s="824"/>
      <c r="ALE6573" s="824"/>
      <c r="ALF6573" s="824"/>
      <c r="ALG6573" s="824"/>
      <c r="ALH6573" s="824"/>
      <c r="ALI6573" s="824"/>
      <c r="ALJ6573" s="824"/>
      <c r="ALK6573" s="824"/>
      <c r="ALL6573" s="824"/>
      <c r="ALM6573" s="824"/>
      <c r="ALN6573" s="824"/>
      <c r="ALO6573" s="824"/>
      <c r="ALP6573" s="824"/>
      <c r="ALQ6573" s="824"/>
      <c r="ALR6573" s="824"/>
      <c r="ALS6573" s="824"/>
      <c r="ALT6573" s="824"/>
      <c r="ALU6573" s="824"/>
      <c r="ALV6573" s="824"/>
      <c r="ALW6573" s="824"/>
      <c r="ALX6573" s="824"/>
      <c r="ALY6573" s="824"/>
      <c r="ALZ6573" s="824"/>
      <c r="AMA6573" s="824"/>
      <c r="AMB6573" s="824"/>
      <c r="AMC6573" s="824"/>
      <c r="AMD6573" s="824"/>
      <c r="AME6573" s="824"/>
      <c r="AMF6573" s="824"/>
      <c r="AMG6573" s="824"/>
      <c r="AMH6573" s="824"/>
      <c r="AMI6573" s="824"/>
      <c r="AMJ6573" s="824"/>
      <c r="AMK6573" s="824"/>
      <c r="AML6573" s="824"/>
      <c r="AMM6573" s="824"/>
      <c r="AMN6573" s="824"/>
      <c r="AMO6573" s="824"/>
      <c r="AMP6573" s="824"/>
      <c r="AMQ6573" s="824"/>
      <c r="AMR6573" s="824"/>
      <c r="AMS6573" s="824"/>
      <c r="AMT6573" s="824"/>
      <c r="AMU6573" s="824"/>
      <c r="AMV6573" s="824"/>
      <c r="AMW6573" s="824"/>
      <c r="AMX6573" s="824"/>
      <c r="AMY6573" s="824"/>
      <c r="AMZ6573" s="824"/>
      <c r="ANA6573" s="824"/>
      <c r="ANB6573" s="824"/>
      <c r="ANC6573" s="824"/>
      <c r="AND6573" s="824"/>
      <c r="ANE6573" s="824"/>
      <c r="ANF6573" s="824"/>
      <c r="ANG6573" s="824"/>
      <c r="ANH6573" s="824"/>
      <c r="ANI6573" s="824"/>
      <c r="ANJ6573" s="824"/>
      <c r="ANK6573" s="824"/>
      <c r="ANL6573" s="824"/>
      <c r="ANM6573" s="824"/>
      <c r="ANN6573" s="824"/>
      <c r="ANO6573" s="824"/>
      <c r="ANP6573" s="824"/>
      <c r="ANQ6573" s="824"/>
      <c r="ANR6573" s="824"/>
      <c r="ANS6573" s="824"/>
      <c r="ANT6573" s="824"/>
      <c r="ANU6573" s="824"/>
      <c r="ANV6573" s="824"/>
      <c r="ANW6573" s="824"/>
      <c r="ANX6573" s="824"/>
      <c r="ANY6573" s="824"/>
      <c r="ANZ6573" s="824"/>
      <c r="AOA6573" s="824"/>
      <c r="AOB6573" s="824"/>
      <c r="AOC6573" s="824"/>
      <c r="AOD6573" s="824"/>
      <c r="AOE6573" s="824"/>
      <c r="AOF6573" s="824"/>
      <c r="AOG6573" s="824"/>
      <c r="AOH6573" s="824"/>
      <c r="AOI6573" s="824"/>
      <c r="AOJ6573" s="824"/>
      <c r="AOK6573" s="824"/>
      <c r="AOL6573" s="824"/>
      <c r="AOM6573" s="824"/>
      <c r="AON6573" s="824"/>
      <c r="AOO6573" s="824"/>
      <c r="AOP6573" s="824"/>
      <c r="AOQ6573" s="824"/>
      <c r="AOR6573" s="824"/>
      <c r="AOS6573" s="824"/>
      <c r="AOT6573" s="824"/>
      <c r="AOU6573" s="824"/>
      <c r="AOV6573" s="824"/>
      <c r="AOW6573" s="824"/>
      <c r="AOX6573" s="824"/>
      <c r="AOY6573" s="824"/>
      <c r="AOZ6573" s="824"/>
      <c r="APA6573" s="824"/>
      <c r="APB6573" s="824"/>
      <c r="APC6573" s="824"/>
      <c r="APD6573" s="824"/>
      <c r="APE6573" s="824"/>
      <c r="APF6573" s="824"/>
      <c r="APG6573" s="824"/>
      <c r="APH6573" s="824"/>
      <c r="API6573" s="824"/>
      <c r="APJ6573" s="824"/>
      <c r="APK6573" s="824"/>
      <c r="APL6573" s="824"/>
      <c r="APM6573" s="824"/>
      <c r="APN6573" s="824"/>
      <c r="APO6573" s="824"/>
      <c r="APP6573" s="824"/>
      <c r="APQ6573" s="824"/>
      <c r="APR6573" s="824"/>
      <c r="APS6573" s="824"/>
      <c r="APT6573" s="824"/>
      <c r="APU6573" s="824"/>
      <c r="APV6573" s="824"/>
      <c r="APW6573" s="824"/>
      <c r="APX6573" s="824"/>
      <c r="APY6573" s="824"/>
      <c r="APZ6573" s="824"/>
      <c r="AQA6573" s="824"/>
      <c r="AQB6573" s="824"/>
      <c r="AQC6573" s="824"/>
      <c r="AQD6573" s="824"/>
      <c r="AQE6573" s="824"/>
      <c r="AQF6573" s="824"/>
      <c r="AQG6573" s="824"/>
      <c r="AQH6573" s="824"/>
      <c r="AQI6573" s="824"/>
      <c r="AQJ6573" s="824"/>
      <c r="AQK6573" s="824"/>
      <c r="AQL6573" s="824"/>
      <c r="AQM6573" s="824"/>
      <c r="AQN6573" s="824"/>
      <c r="AQO6573" s="824"/>
      <c r="AQP6573" s="824"/>
      <c r="AQQ6573" s="824"/>
      <c r="AQR6573" s="824"/>
      <c r="AQS6573" s="824"/>
      <c r="AQT6573" s="824"/>
      <c r="AQU6573" s="824"/>
      <c r="AQV6573" s="824"/>
      <c r="AQW6573" s="824"/>
      <c r="AQX6573" s="824"/>
      <c r="AQY6573" s="824"/>
      <c r="AQZ6573" s="824"/>
      <c r="ARA6573" s="824"/>
      <c r="ARB6573" s="824"/>
      <c r="ARC6573" s="824"/>
      <c r="ARD6573" s="824"/>
      <c r="ARE6573" s="824"/>
      <c r="ARF6573" s="824"/>
      <c r="ARG6573" s="824"/>
      <c r="ARH6573" s="824"/>
      <c r="ARI6573" s="824"/>
      <c r="ARJ6573" s="824"/>
      <c r="ARK6573" s="824"/>
      <c r="ARL6573" s="824"/>
      <c r="ARM6573" s="824"/>
      <c r="ARN6573" s="824"/>
      <c r="ARO6573" s="824"/>
      <c r="ARP6573" s="824"/>
      <c r="ARQ6573" s="824"/>
      <c r="ARR6573" s="824"/>
      <c r="ARS6573" s="824"/>
      <c r="ART6573" s="824"/>
      <c r="ARU6573" s="824"/>
      <c r="ARV6573" s="824"/>
      <c r="ARW6573" s="824"/>
      <c r="ARX6573" s="824"/>
      <c r="ARY6573" s="824"/>
      <c r="ARZ6573" s="824"/>
      <c r="ASA6573" s="824"/>
      <c r="ASB6573" s="824"/>
      <c r="ASC6573" s="824"/>
      <c r="ASD6573" s="824"/>
      <c r="ASE6573" s="824"/>
      <c r="ASF6573" s="824"/>
      <c r="ASG6573" s="824"/>
      <c r="ASH6573" s="824"/>
      <c r="ASI6573" s="824"/>
      <c r="ASJ6573" s="824"/>
      <c r="ASK6573" s="824"/>
      <c r="ASL6573" s="824"/>
      <c r="ASM6573" s="824"/>
      <c r="ASN6573" s="824"/>
      <c r="ASO6573" s="824"/>
      <c r="ASP6573" s="824"/>
      <c r="ASQ6573" s="824"/>
      <c r="ASR6573" s="824"/>
      <c r="ASS6573" s="824"/>
      <c r="AST6573" s="824"/>
      <c r="ASU6573" s="824"/>
      <c r="ASV6573" s="824"/>
      <c r="ASW6573" s="824"/>
      <c r="ASX6573" s="824"/>
      <c r="ASY6573" s="824"/>
      <c r="ASZ6573" s="824"/>
      <c r="ATA6573" s="824"/>
      <c r="ATB6573" s="824"/>
      <c r="ATC6573" s="824"/>
      <c r="ATD6573" s="824"/>
      <c r="ATE6573" s="824"/>
      <c r="ATF6573" s="824"/>
      <c r="ATG6573" s="824"/>
      <c r="ATH6573" s="824"/>
      <c r="ATI6573" s="824"/>
      <c r="ATJ6573" s="824"/>
      <c r="ATK6573" s="824"/>
      <c r="ATL6573" s="824"/>
      <c r="ATM6573" s="824"/>
      <c r="ATN6573" s="824"/>
      <c r="ATO6573" s="824"/>
      <c r="ATP6573" s="824"/>
      <c r="ATQ6573" s="824"/>
      <c r="ATR6573" s="824"/>
      <c r="ATS6573" s="824"/>
      <c r="ATT6573" s="824"/>
      <c r="ATU6573" s="824"/>
      <c r="ATV6573" s="824"/>
      <c r="ATW6573" s="824"/>
      <c r="ATX6573" s="824"/>
      <c r="ATY6573" s="824"/>
      <c r="ATZ6573" s="824"/>
      <c r="AUA6573" s="824"/>
      <c r="AUB6573" s="824"/>
      <c r="AUC6573" s="824"/>
      <c r="AUD6573" s="824"/>
      <c r="AUE6573" s="824"/>
      <c r="AUF6573" s="824"/>
      <c r="AUG6573" s="824"/>
      <c r="AUH6573" s="824"/>
      <c r="AUI6573" s="824"/>
      <c r="AUJ6573" s="824"/>
      <c r="AUK6573" s="824"/>
      <c r="AUL6573" s="824"/>
      <c r="AUM6573" s="824"/>
      <c r="AUN6573" s="824"/>
      <c r="AUO6573" s="824"/>
      <c r="AUP6573" s="824"/>
      <c r="AUQ6573" s="824"/>
      <c r="AUR6573" s="824"/>
      <c r="AUS6573" s="824"/>
      <c r="AUT6573" s="824"/>
      <c r="AUU6573" s="824"/>
      <c r="AUV6573" s="824"/>
      <c r="AUW6573" s="824"/>
      <c r="AUX6573" s="824"/>
      <c r="AUY6573" s="824"/>
      <c r="AUZ6573" s="824"/>
      <c r="AVA6573" s="824"/>
      <c r="AVB6573" s="824"/>
      <c r="AVC6573" s="824"/>
      <c r="AVD6573" s="824"/>
      <c r="AVE6573" s="824"/>
      <c r="AVF6573" s="824"/>
      <c r="AVG6573" s="824"/>
      <c r="AVH6573" s="824"/>
      <c r="AVI6573" s="824"/>
      <c r="AVJ6573" s="824"/>
      <c r="AVK6573" s="824"/>
      <c r="AVL6573" s="824"/>
      <c r="AVM6573" s="824"/>
      <c r="AVN6573" s="824"/>
      <c r="AVO6573" s="824"/>
      <c r="AVP6573" s="824"/>
      <c r="AVQ6573" s="824"/>
      <c r="AVR6573" s="824"/>
      <c r="AVS6573" s="824"/>
      <c r="AVT6573" s="824"/>
      <c r="AVU6573" s="824"/>
      <c r="AVV6573" s="824"/>
      <c r="AVW6573" s="824"/>
      <c r="AVX6573" s="824"/>
      <c r="AVY6573" s="824"/>
      <c r="AVZ6573" s="824"/>
      <c r="AWA6573" s="824"/>
      <c r="AWB6573" s="824"/>
      <c r="AWC6573" s="824"/>
      <c r="AWD6573" s="824"/>
      <c r="AWE6573" s="824"/>
      <c r="AWF6573" s="824"/>
      <c r="AWG6573" s="824"/>
      <c r="AWH6573" s="824"/>
      <c r="AWI6573" s="824"/>
      <c r="AWJ6573" s="824"/>
      <c r="AWK6573" s="824"/>
      <c r="AWL6573" s="824"/>
      <c r="AWM6573" s="824"/>
      <c r="AWN6573" s="824"/>
      <c r="AWO6573" s="824"/>
      <c r="AWP6573" s="824"/>
      <c r="AWQ6573" s="824"/>
      <c r="AWR6573" s="824"/>
      <c r="AWS6573" s="824"/>
      <c r="AWT6573" s="824"/>
      <c r="AWU6573" s="824"/>
      <c r="AWV6573" s="824"/>
      <c r="AWW6573" s="824"/>
      <c r="AWX6573" s="824"/>
      <c r="AWY6573" s="824"/>
      <c r="AWZ6573" s="824"/>
      <c r="AXA6573" s="824"/>
      <c r="AXB6573" s="824"/>
      <c r="AXC6573" s="824"/>
      <c r="AXD6573" s="824"/>
      <c r="AXE6573" s="824"/>
      <c r="AXF6573" s="824"/>
      <c r="AXG6573" s="824"/>
      <c r="AXH6573" s="824"/>
      <c r="AXI6573" s="824"/>
      <c r="AXJ6573" s="824"/>
      <c r="AXK6573" s="824"/>
      <c r="AXL6573" s="824"/>
      <c r="AXM6573" s="824"/>
      <c r="AXN6573" s="824"/>
      <c r="AXO6573" s="824"/>
      <c r="AXP6573" s="824"/>
      <c r="AXQ6573" s="824"/>
      <c r="AXR6573" s="824"/>
      <c r="AXS6573" s="824"/>
      <c r="AXT6573" s="824"/>
      <c r="AXU6573" s="824"/>
      <c r="AXV6573" s="824"/>
      <c r="AXW6573" s="824"/>
      <c r="AXX6573" s="824"/>
      <c r="AXY6573" s="824"/>
      <c r="AXZ6573" s="824"/>
      <c r="AYA6573" s="824"/>
      <c r="AYB6573" s="824"/>
      <c r="AYC6573" s="824"/>
      <c r="AYD6573" s="824"/>
      <c r="AYE6573" s="824"/>
      <c r="AYF6573" s="824"/>
      <c r="AYG6573" s="824"/>
      <c r="AYH6573" s="824"/>
      <c r="AYI6573" s="824"/>
      <c r="AYJ6573" s="824"/>
      <c r="AYK6573" s="824"/>
      <c r="AYL6573" s="824"/>
      <c r="AYM6573" s="824"/>
      <c r="AYN6573" s="824"/>
      <c r="AYO6573" s="824"/>
      <c r="AYP6573" s="824"/>
      <c r="AYQ6573" s="824"/>
      <c r="AYR6573" s="824"/>
      <c r="AYS6573" s="824"/>
      <c r="AYT6573" s="824"/>
      <c r="AYU6573" s="824"/>
      <c r="AYV6573" s="824"/>
      <c r="AYW6573" s="824"/>
      <c r="AYX6573" s="824"/>
      <c r="AYY6573" s="824"/>
      <c r="AYZ6573" s="824"/>
      <c r="AZA6573" s="824"/>
      <c r="AZB6573" s="824"/>
      <c r="AZC6573" s="824"/>
      <c r="AZD6573" s="824"/>
      <c r="AZE6573" s="824"/>
      <c r="AZF6573" s="824"/>
      <c r="AZG6573" s="824"/>
      <c r="AZH6573" s="824"/>
      <c r="AZI6573" s="824"/>
      <c r="AZJ6573" s="824"/>
      <c r="AZK6573" s="824"/>
      <c r="AZL6573" s="824"/>
      <c r="AZM6573" s="824"/>
      <c r="AZN6573" s="824"/>
      <c r="AZO6573" s="824"/>
      <c r="AZP6573" s="824"/>
      <c r="AZQ6573" s="824"/>
      <c r="AZR6573" s="824"/>
      <c r="AZS6573" s="824"/>
      <c r="AZT6573" s="824"/>
      <c r="AZU6573" s="824"/>
      <c r="AZV6573" s="824"/>
      <c r="AZW6573" s="824"/>
      <c r="AZX6573" s="824"/>
      <c r="AZY6573" s="824"/>
      <c r="AZZ6573" s="824"/>
      <c r="BAA6573" s="824"/>
      <c r="BAB6573" s="824"/>
      <c r="BAC6573" s="824"/>
      <c r="BAD6573" s="824"/>
      <c r="BAE6573" s="824"/>
      <c r="BAF6573" s="824"/>
      <c r="BAG6573" s="824"/>
      <c r="BAH6573" s="824"/>
      <c r="BAI6573" s="824"/>
      <c r="BAJ6573" s="824"/>
      <c r="BAK6573" s="824"/>
      <c r="BAL6573" s="824"/>
      <c r="BAM6573" s="824"/>
      <c r="BAN6573" s="824"/>
      <c r="BAO6573" s="824"/>
      <c r="BAP6573" s="824"/>
      <c r="BAQ6573" s="824"/>
      <c r="BAR6573" s="824"/>
      <c r="BAS6573" s="824"/>
      <c r="BAT6573" s="824"/>
      <c r="BAU6573" s="824"/>
      <c r="BAV6573" s="824"/>
      <c r="BAW6573" s="824"/>
      <c r="BAX6573" s="824"/>
      <c r="BAY6573" s="824"/>
      <c r="BAZ6573" s="824"/>
      <c r="BBA6573" s="824"/>
      <c r="BBB6573" s="824"/>
      <c r="BBC6573" s="824"/>
      <c r="BBD6573" s="824"/>
      <c r="BBE6573" s="824"/>
      <c r="BBF6573" s="824"/>
      <c r="BBG6573" s="824"/>
      <c r="BBH6573" s="824"/>
      <c r="BBI6573" s="824"/>
      <c r="BBJ6573" s="824"/>
      <c r="BBK6573" s="824"/>
      <c r="BBL6573" s="824"/>
      <c r="BBM6573" s="824"/>
      <c r="BBN6573" s="824"/>
      <c r="BBO6573" s="824"/>
      <c r="BBP6573" s="824"/>
      <c r="BBQ6573" s="824"/>
      <c r="BBR6573" s="824"/>
      <c r="BBS6573" s="824"/>
      <c r="BBT6573" s="824"/>
      <c r="BBU6573" s="824"/>
      <c r="BBV6573" s="824"/>
      <c r="BBW6573" s="824"/>
      <c r="BBX6573" s="824"/>
      <c r="BBY6573" s="824"/>
      <c r="BBZ6573" s="824"/>
      <c r="BCA6573" s="824"/>
      <c r="BCB6573" s="824"/>
      <c r="BCC6573" s="824"/>
      <c r="BCD6573" s="824"/>
      <c r="BCE6573" s="824"/>
      <c r="BCF6573" s="824"/>
      <c r="BCG6573" s="824"/>
      <c r="BCH6573" s="824"/>
      <c r="BCI6573" s="824"/>
      <c r="BCJ6573" s="824"/>
      <c r="BCK6573" s="824"/>
      <c r="BCL6573" s="824"/>
      <c r="BCM6573" s="824"/>
      <c r="BCN6573" s="824"/>
      <c r="BCO6573" s="824"/>
      <c r="BCP6573" s="824"/>
      <c r="BCQ6573" s="824"/>
      <c r="BCR6573" s="824"/>
      <c r="BCS6573" s="824"/>
      <c r="BCT6573" s="824"/>
      <c r="BCU6573" s="824"/>
      <c r="BCV6573" s="824"/>
      <c r="BCW6573" s="824"/>
      <c r="BCX6573" s="824"/>
      <c r="BCY6573" s="824"/>
      <c r="BCZ6573" s="824"/>
      <c r="BDA6573" s="824"/>
      <c r="BDB6573" s="824"/>
      <c r="BDC6573" s="824"/>
      <c r="BDD6573" s="824"/>
      <c r="BDE6573" s="824"/>
      <c r="BDF6573" s="824"/>
      <c r="BDG6573" s="824"/>
      <c r="BDH6573" s="824"/>
      <c r="BDI6573" s="824"/>
      <c r="BDJ6573" s="824"/>
      <c r="BDK6573" s="824"/>
      <c r="BDL6573" s="824"/>
      <c r="BDM6573" s="824"/>
      <c r="BDN6573" s="824"/>
      <c r="BDO6573" s="824"/>
      <c r="BDP6573" s="824"/>
      <c r="BDQ6573" s="824"/>
      <c r="BDR6573" s="824"/>
      <c r="BDS6573" s="824"/>
      <c r="BDT6573" s="824"/>
      <c r="BDU6573" s="824"/>
      <c r="BDV6573" s="824"/>
      <c r="BDW6573" s="824"/>
      <c r="BDX6573" s="824"/>
      <c r="BDY6573" s="824"/>
      <c r="BDZ6573" s="824"/>
      <c r="BEA6573" s="824"/>
      <c r="BEB6573" s="824"/>
      <c r="BEC6573" s="824"/>
      <c r="BED6573" s="824"/>
      <c r="BEE6573" s="824"/>
      <c r="BEF6573" s="824"/>
      <c r="BEG6573" s="824"/>
      <c r="BEH6573" s="824"/>
      <c r="BEI6573" s="824"/>
      <c r="BEJ6573" s="824"/>
      <c r="BEK6573" s="824"/>
      <c r="BEL6573" s="824"/>
      <c r="BEM6573" s="824"/>
      <c r="BEN6573" s="824"/>
      <c r="BEO6573" s="824"/>
      <c r="BEP6573" s="824"/>
      <c r="BEQ6573" s="824"/>
      <c r="BER6573" s="824"/>
      <c r="BES6573" s="824"/>
      <c r="BET6573" s="824"/>
      <c r="BEU6573" s="824"/>
      <c r="BEV6573" s="824"/>
      <c r="BEW6573" s="824"/>
      <c r="BEX6573" s="824"/>
      <c r="BEY6573" s="824"/>
      <c r="BEZ6573" s="824"/>
      <c r="BFA6573" s="824"/>
      <c r="BFB6573" s="824"/>
      <c r="BFC6573" s="824"/>
      <c r="BFD6573" s="824"/>
      <c r="BFE6573" s="824"/>
      <c r="BFF6573" s="824"/>
      <c r="BFG6573" s="824"/>
      <c r="BFH6573" s="824"/>
      <c r="BFI6573" s="824"/>
      <c r="BFJ6573" s="824"/>
      <c r="BFK6573" s="824"/>
      <c r="BFL6573" s="824"/>
      <c r="BFM6573" s="824"/>
      <c r="BFN6573" s="824"/>
      <c r="BFO6573" s="824"/>
      <c r="BFP6573" s="824"/>
      <c r="BFQ6573" s="824"/>
      <c r="BFR6573" s="824"/>
      <c r="BFS6573" s="824"/>
      <c r="BFT6573" s="824"/>
      <c r="BFU6573" s="824"/>
      <c r="BFV6573" s="824"/>
      <c r="BFW6573" s="824"/>
      <c r="BFX6573" s="824"/>
      <c r="BFY6573" s="824"/>
      <c r="BFZ6573" s="824"/>
      <c r="BGA6573" s="824"/>
      <c r="BGB6573" s="824"/>
      <c r="BGC6573" s="824"/>
      <c r="BGD6573" s="824"/>
      <c r="BGE6573" s="824"/>
      <c r="BGF6573" s="824"/>
      <c r="BGG6573" s="824"/>
      <c r="BGH6573" s="824"/>
      <c r="BGI6573" s="824"/>
      <c r="BGJ6573" s="824"/>
      <c r="BGK6573" s="824"/>
      <c r="BGL6573" s="824"/>
      <c r="BGM6573" s="824"/>
      <c r="BGN6573" s="824"/>
      <c r="BGO6573" s="824"/>
      <c r="BGP6573" s="824"/>
      <c r="BGQ6573" s="824"/>
      <c r="BGR6573" s="824"/>
      <c r="BGS6573" s="824"/>
      <c r="BGT6573" s="824"/>
      <c r="BGU6573" s="824"/>
      <c r="BGV6573" s="824"/>
      <c r="BGW6573" s="824"/>
      <c r="BGX6573" s="824"/>
      <c r="BGY6573" s="824"/>
      <c r="BGZ6573" s="824"/>
      <c r="BHA6573" s="824"/>
      <c r="BHB6573" s="824"/>
      <c r="BHC6573" s="824"/>
      <c r="BHD6573" s="824"/>
      <c r="BHE6573" s="824"/>
      <c r="BHF6573" s="824"/>
      <c r="BHG6573" s="824"/>
      <c r="BHH6573" s="824"/>
      <c r="BHI6573" s="824"/>
      <c r="BHJ6573" s="824"/>
      <c r="BHK6573" s="824"/>
      <c r="BHL6573" s="824"/>
      <c r="BHM6573" s="824"/>
      <c r="BHN6573" s="824"/>
      <c r="BHO6573" s="824"/>
      <c r="BHP6573" s="824"/>
      <c r="BHQ6573" s="824"/>
      <c r="BHR6573" s="824"/>
      <c r="BHS6573" s="824"/>
      <c r="BHT6573" s="824"/>
      <c r="BHU6573" s="824"/>
      <c r="BHV6573" s="824"/>
      <c r="BHW6573" s="824"/>
      <c r="BHX6573" s="824"/>
      <c r="BHY6573" s="824"/>
      <c r="BHZ6573" s="824"/>
      <c r="BIA6573" s="824"/>
      <c r="BIB6573" s="824"/>
      <c r="BIC6573" s="824"/>
      <c r="BID6573" s="824"/>
      <c r="BIE6573" s="824"/>
      <c r="BIF6573" s="824"/>
      <c r="BIG6573" s="824"/>
      <c r="BIH6573" s="824"/>
      <c r="BII6573" s="824"/>
      <c r="BIJ6573" s="824"/>
      <c r="BIK6573" s="824"/>
      <c r="BIL6573" s="824"/>
      <c r="BIM6573" s="824"/>
      <c r="BIN6573" s="824"/>
      <c r="BIO6573" s="824"/>
      <c r="BIP6573" s="824"/>
      <c r="BIQ6573" s="824"/>
      <c r="BIR6573" s="824"/>
      <c r="BIS6573" s="824"/>
      <c r="BIT6573" s="824"/>
      <c r="BIU6573" s="824"/>
      <c r="BIV6573" s="824"/>
      <c r="BIW6573" s="824"/>
      <c r="BIX6573" s="824"/>
      <c r="BIY6573" s="824"/>
      <c r="BIZ6573" s="824"/>
      <c r="BJA6573" s="824"/>
      <c r="BJB6573" s="824"/>
      <c r="BJC6573" s="824"/>
      <c r="BJD6573" s="824"/>
      <c r="BJE6573" s="824"/>
      <c r="BJF6573" s="824"/>
      <c r="BJG6573" s="824"/>
      <c r="BJH6573" s="824"/>
      <c r="BJI6573" s="824"/>
      <c r="BJJ6573" s="824"/>
      <c r="BJK6573" s="824"/>
      <c r="BJL6573" s="824"/>
      <c r="BJM6573" s="824"/>
      <c r="BJN6573" s="824"/>
      <c r="BJO6573" s="824"/>
      <c r="BJP6573" s="824"/>
      <c r="BJQ6573" s="824"/>
      <c r="BJR6573" s="824"/>
      <c r="BJS6573" s="824"/>
      <c r="BJT6573" s="824"/>
      <c r="BJU6573" s="824"/>
      <c r="BJV6573" s="824"/>
      <c r="BJW6573" s="824"/>
      <c r="BJX6573" s="824"/>
      <c r="BJY6573" s="824"/>
      <c r="BJZ6573" s="824"/>
      <c r="BKA6573" s="824"/>
      <c r="BKB6573" s="824"/>
      <c r="BKC6573" s="824"/>
      <c r="BKD6573" s="824"/>
      <c r="BKE6573" s="824"/>
      <c r="BKF6573" s="824"/>
      <c r="BKG6573" s="824"/>
      <c r="BKH6573" s="824"/>
      <c r="BKI6573" s="824"/>
      <c r="BKJ6573" s="824"/>
      <c r="BKK6573" s="824"/>
      <c r="BKL6573" s="824"/>
      <c r="BKM6573" s="824"/>
      <c r="BKN6573" s="824"/>
      <c r="BKO6573" s="824"/>
      <c r="BKP6573" s="824"/>
      <c r="BKQ6573" s="824"/>
      <c r="BKR6573" s="824"/>
      <c r="BKS6573" s="824"/>
      <c r="BKT6573" s="824"/>
      <c r="BKU6573" s="824"/>
      <c r="BKV6573" s="824"/>
      <c r="BKW6573" s="824"/>
      <c r="BKX6573" s="824"/>
      <c r="BKY6573" s="824"/>
      <c r="BKZ6573" s="824"/>
      <c r="BLA6573" s="824"/>
      <c r="BLB6573" s="824"/>
      <c r="BLC6573" s="824"/>
      <c r="BLD6573" s="824"/>
      <c r="BLE6573" s="824"/>
      <c r="BLF6573" s="824"/>
      <c r="BLG6573" s="824"/>
      <c r="BLH6573" s="824"/>
      <c r="BLI6573" s="824"/>
      <c r="BLJ6573" s="824"/>
      <c r="BLK6573" s="824"/>
      <c r="BLL6573" s="824"/>
      <c r="BLM6573" s="824"/>
      <c r="BLN6573" s="824"/>
      <c r="BLO6573" s="824"/>
      <c r="BLP6573" s="824"/>
      <c r="BLQ6573" s="824"/>
      <c r="BLR6573" s="824"/>
      <c r="BLS6573" s="824"/>
      <c r="BLT6573" s="824"/>
      <c r="BLU6573" s="824"/>
      <c r="BLV6573" s="824"/>
      <c r="BLW6573" s="824"/>
      <c r="BLX6573" s="824"/>
      <c r="BLY6573" s="824"/>
      <c r="BLZ6573" s="824"/>
      <c r="BMA6573" s="824"/>
      <c r="BMB6573" s="824"/>
      <c r="BMC6573" s="824"/>
      <c r="BMD6573" s="824"/>
      <c r="BME6573" s="824"/>
      <c r="BMF6573" s="824"/>
      <c r="BMG6573" s="824"/>
      <c r="BMH6573" s="824"/>
      <c r="BMI6573" s="824"/>
      <c r="BMJ6573" s="824"/>
      <c r="BMK6573" s="824"/>
      <c r="BML6573" s="824"/>
      <c r="BMM6573" s="824"/>
      <c r="BMN6573" s="824"/>
      <c r="BMO6573" s="824"/>
      <c r="BMP6573" s="824"/>
      <c r="BMQ6573" s="824"/>
      <c r="BMR6573" s="824"/>
      <c r="BMS6573" s="824"/>
      <c r="BMT6573" s="824"/>
      <c r="BMU6573" s="824"/>
      <c r="BMV6573" s="824"/>
      <c r="BMW6573" s="824"/>
      <c r="BMX6573" s="824"/>
      <c r="BMY6573" s="824"/>
      <c r="BMZ6573" s="824"/>
      <c r="BNA6573" s="824"/>
      <c r="BNB6573" s="824"/>
      <c r="BNC6573" s="824"/>
      <c r="BND6573" s="824"/>
      <c r="BNE6573" s="824"/>
      <c r="BNF6573" s="824"/>
      <c r="BNG6573" s="824"/>
      <c r="BNH6573" s="824"/>
      <c r="BNI6573" s="824"/>
      <c r="BNJ6573" s="824"/>
      <c r="BNK6573" s="824"/>
      <c r="BNL6573" s="824"/>
      <c r="BNM6573" s="824"/>
      <c r="BNN6573" s="824"/>
      <c r="BNO6573" s="824"/>
      <c r="BNP6573" s="824"/>
      <c r="BNQ6573" s="824"/>
      <c r="BNR6573" s="824"/>
      <c r="BNS6573" s="824"/>
      <c r="BNT6573" s="824"/>
      <c r="BNU6573" s="824"/>
      <c r="BNV6573" s="824"/>
      <c r="BNW6573" s="824"/>
      <c r="BNX6573" s="824"/>
      <c r="BNY6573" s="824"/>
      <c r="BNZ6573" s="824"/>
      <c r="BOA6573" s="824"/>
      <c r="BOB6573" s="824"/>
      <c r="BOC6573" s="824"/>
      <c r="BOD6573" s="824"/>
      <c r="BOE6573" s="824"/>
      <c r="BOF6573" s="824"/>
      <c r="BOG6573" s="824"/>
      <c r="BOH6573" s="824"/>
      <c r="BOI6573" s="824"/>
      <c r="BOJ6573" s="824"/>
      <c r="BOK6573" s="824"/>
      <c r="BOL6573" s="824"/>
      <c r="BOM6573" s="824"/>
      <c r="BON6573" s="824"/>
      <c r="BOO6573" s="824"/>
      <c r="BOP6573" s="824"/>
      <c r="BOQ6573" s="824"/>
      <c r="BOR6573" s="824"/>
      <c r="BOS6573" s="824"/>
      <c r="BOT6573" s="824"/>
      <c r="BOU6573" s="824"/>
      <c r="BOV6573" s="824"/>
      <c r="BOW6573" s="824"/>
      <c r="BOX6573" s="824"/>
      <c r="BOY6573" s="824"/>
      <c r="BOZ6573" s="824"/>
      <c r="BPA6573" s="824"/>
      <c r="BPB6573" s="824"/>
      <c r="BPC6573" s="824"/>
      <c r="BPD6573" s="824"/>
      <c r="BPE6573" s="824"/>
      <c r="BPF6573" s="824"/>
      <c r="BPG6573" s="824"/>
      <c r="BPH6573" s="824"/>
      <c r="BPI6573" s="824"/>
      <c r="BPJ6573" s="824"/>
      <c r="BPK6573" s="824"/>
      <c r="BPL6573" s="824"/>
      <c r="BPM6573" s="824"/>
      <c r="BPN6573" s="824"/>
      <c r="BPO6573" s="824"/>
      <c r="BPP6573" s="824"/>
      <c r="BPQ6573" s="824"/>
      <c r="BPR6573" s="824"/>
      <c r="BPS6573" s="824"/>
      <c r="BPT6573" s="824"/>
      <c r="BPU6573" s="824"/>
      <c r="BPV6573" s="824"/>
      <c r="BPW6573" s="824"/>
      <c r="BPX6573" s="824"/>
      <c r="BPY6573" s="824"/>
      <c r="BPZ6573" s="824"/>
      <c r="BQA6573" s="824"/>
      <c r="BQB6573" s="824"/>
      <c r="BQC6573" s="824"/>
      <c r="BQD6573" s="824"/>
      <c r="BQE6573" s="824"/>
      <c r="BQF6573" s="824"/>
      <c r="BQG6573" s="824"/>
      <c r="BQH6573" s="824"/>
      <c r="BQI6573" s="824"/>
      <c r="BQJ6573" s="824"/>
      <c r="BQK6573" s="824"/>
      <c r="BQL6573" s="824"/>
      <c r="BQM6573" s="824"/>
      <c r="BQN6573" s="824"/>
      <c r="BQO6573" s="824"/>
      <c r="BQP6573" s="824"/>
      <c r="BQQ6573" s="824"/>
      <c r="BQR6573" s="824"/>
      <c r="BQS6573" s="824"/>
      <c r="BQT6573" s="824"/>
      <c r="BQU6573" s="824"/>
      <c r="BQV6573" s="824"/>
      <c r="BQW6573" s="824"/>
      <c r="BQX6573" s="824"/>
      <c r="BQY6573" s="824"/>
      <c r="BQZ6573" s="824"/>
      <c r="BRA6573" s="824"/>
      <c r="BRB6573" s="824"/>
      <c r="BRC6573" s="824"/>
      <c r="BRD6573" s="824"/>
      <c r="BRE6573" s="824"/>
      <c r="BRF6573" s="824"/>
      <c r="BRG6573" s="824"/>
      <c r="BRH6573" s="824"/>
      <c r="BRI6573" s="824"/>
      <c r="BRJ6573" s="824"/>
      <c r="BRK6573" s="824"/>
      <c r="BRL6573" s="824"/>
      <c r="BRM6573" s="824"/>
      <c r="BRN6573" s="824"/>
      <c r="BRO6573" s="824"/>
      <c r="BRP6573" s="824"/>
      <c r="BRQ6573" s="824"/>
      <c r="BRR6573" s="824"/>
      <c r="BRS6573" s="824"/>
      <c r="BRT6573" s="824"/>
      <c r="BRU6573" s="824"/>
      <c r="BRV6573" s="824"/>
      <c r="BRW6573" s="824"/>
      <c r="BRX6573" s="824"/>
      <c r="BRY6573" s="824"/>
      <c r="BRZ6573" s="824"/>
      <c r="BSA6573" s="824"/>
      <c r="BSB6573" s="824"/>
      <c r="BSC6573" s="824"/>
      <c r="BSD6573" s="824"/>
      <c r="BSE6573" s="824"/>
      <c r="BSF6573" s="824"/>
      <c r="BSG6573" s="824"/>
      <c r="BSH6573" s="824"/>
      <c r="BSI6573" s="824"/>
      <c r="BSJ6573" s="824"/>
      <c r="BSK6573" s="824"/>
      <c r="BSL6573" s="824"/>
      <c r="BSM6573" s="824"/>
      <c r="BSN6573" s="824"/>
      <c r="BSO6573" s="824"/>
      <c r="BSP6573" s="824"/>
      <c r="BSQ6573" s="824"/>
      <c r="BSR6573" s="824"/>
      <c r="BSS6573" s="824"/>
      <c r="BST6573" s="824"/>
      <c r="BSU6573" s="824"/>
      <c r="BSV6573" s="824"/>
      <c r="BSW6573" s="824"/>
      <c r="BSX6573" s="824"/>
      <c r="BSY6573" s="824"/>
      <c r="BSZ6573" s="824"/>
      <c r="BTA6573" s="824"/>
      <c r="BTB6573" s="824"/>
      <c r="BTC6573" s="824"/>
      <c r="BTD6573" s="824"/>
      <c r="BTE6573" s="824"/>
      <c r="BTF6573" s="824"/>
      <c r="BTG6573" s="824"/>
      <c r="BTH6573" s="824"/>
      <c r="BTI6573" s="824"/>
      <c r="BTJ6573" s="824"/>
      <c r="BTK6573" s="824"/>
      <c r="BTL6573" s="824"/>
      <c r="BTM6573" s="824"/>
      <c r="BTN6573" s="824"/>
      <c r="BTO6573" s="824"/>
      <c r="BTP6573" s="824"/>
      <c r="BTQ6573" s="824"/>
      <c r="BTR6573" s="824"/>
      <c r="BTS6573" s="824"/>
      <c r="BTT6573" s="824"/>
      <c r="BTU6573" s="824"/>
      <c r="BTV6573" s="824"/>
      <c r="BTW6573" s="824"/>
      <c r="BTX6573" s="824"/>
      <c r="BTY6573" s="824"/>
      <c r="BTZ6573" s="824"/>
      <c r="BUA6573" s="824"/>
      <c r="BUB6573" s="824"/>
      <c r="BUC6573" s="824"/>
      <c r="BUD6573" s="824"/>
      <c r="BUE6573" s="824"/>
      <c r="BUF6573" s="824"/>
      <c r="BUG6573" s="824"/>
      <c r="BUH6573" s="824"/>
      <c r="BUI6573" s="824"/>
      <c r="BUJ6573" s="824"/>
      <c r="BUK6573" s="824"/>
      <c r="BUL6573" s="824"/>
      <c r="BUM6573" s="824"/>
      <c r="BUN6573" s="824"/>
      <c r="BUO6573" s="824"/>
      <c r="BUP6573" s="824"/>
      <c r="BUQ6573" s="824"/>
      <c r="BUR6573" s="824"/>
      <c r="BUS6573" s="824"/>
      <c r="BUT6573" s="824"/>
      <c r="BUU6573" s="824"/>
      <c r="BUV6573" s="824"/>
      <c r="BUW6573" s="824"/>
      <c r="BUX6573" s="824"/>
      <c r="BUY6573" s="824"/>
      <c r="BUZ6573" s="824"/>
      <c r="BVA6573" s="824"/>
      <c r="BVB6573" s="824"/>
      <c r="BVC6573" s="824"/>
      <c r="BVD6573" s="824"/>
      <c r="BVE6573" s="824"/>
      <c r="BVF6573" s="824"/>
      <c r="BVG6573" s="824"/>
      <c r="BVH6573" s="824"/>
      <c r="BVI6573" s="824"/>
      <c r="BVJ6573" s="824"/>
      <c r="BVK6573" s="824"/>
      <c r="BVL6573" s="824"/>
      <c r="BVM6573" s="824"/>
      <c r="BVN6573" s="824"/>
      <c r="BVO6573" s="824"/>
      <c r="BVP6573" s="824"/>
      <c r="BVQ6573" s="824"/>
      <c r="BVR6573" s="824"/>
      <c r="BVS6573" s="824"/>
      <c r="BVT6573" s="824"/>
      <c r="BVU6573" s="824"/>
      <c r="BVV6573" s="824"/>
      <c r="BVW6573" s="824"/>
      <c r="BVX6573" s="824"/>
      <c r="BVY6573" s="824"/>
      <c r="BVZ6573" s="824"/>
      <c r="BWA6573" s="824"/>
      <c r="BWB6573" s="824"/>
      <c r="BWC6573" s="824"/>
      <c r="BWD6573" s="824"/>
      <c r="BWE6573" s="824"/>
      <c r="BWF6573" s="824"/>
      <c r="BWG6573" s="824"/>
      <c r="BWH6573" s="824"/>
      <c r="BWI6573" s="824"/>
      <c r="BWJ6573" s="824"/>
      <c r="BWK6573" s="824"/>
      <c r="BWL6573" s="824"/>
      <c r="BWM6573" s="824"/>
      <c r="BWN6573" s="824"/>
      <c r="BWO6573" s="824"/>
      <c r="BWP6573" s="824"/>
      <c r="BWQ6573" s="824"/>
      <c r="BWR6573" s="824"/>
      <c r="BWS6573" s="824"/>
      <c r="BWT6573" s="824"/>
      <c r="BWU6573" s="824"/>
      <c r="BWV6573" s="824"/>
      <c r="BWW6573" s="824"/>
      <c r="BWX6573" s="824"/>
      <c r="BWY6573" s="824"/>
      <c r="BWZ6573" s="824"/>
      <c r="BXA6573" s="824"/>
      <c r="BXB6573" s="824"/>
      <c r="BXC6573" s="824"/>
      <c r="BXD6573" s="824"/>
      <c r="BXE6573" s="824"/>
      <c r="BXF6573" s="824"/>
      <c r="BXG6573" s="824"/>
      <c r="BXH6573" s="824"/>
      <c r="BXI6573" s="824"/>
      <c r="BXJ6573" s="824"/>
      <c r="BXK6573" s="824"/>
      <c r="BXL6573" s="824"/>
      <c r="BXM6573" s="824"/>
      <c r="BXN6573" s="824"/>
      <c r="BXO6573" s="824"/>
      <c r="BXP6573" s="824"/>
      <c r="BXQ6573" s="824"/>
      <c r="BXR6573" s="824"/>
      <c r="BXS6573" s="824"/>
      <c r="BXT6573" s="824"/>
      <c r="BXU6573" s="824"/>
      <c r="BXV6573" s="824"/>
      <c r="BXW6573" s="824"/>
      <c r="BXX6573" s="824"/>
      <c r="BXY6573" s="824"/>
      <c r="BXZ6573" s="824"/>
      <c r="BYA6573" s="824"/>
      <c r="BYB6573" s="824"/>
      <c r="BYC6573" s="824"/>
      <c r="BYD6573" s="824"/>
      <c r="BYE6573" s="824"/>
      <c r="BYF6573" s="824"/>
      <c r="BYG6573" s="824"/>
      <c r="BYH6573" s="824"/>
      <c r="BYI6573" s="824"/>
      <c r="BYJ6573" s="824"/>
      <c r="BYK6573" s="824"/>
      <c r="BYL6573" s="824"/>
      <c r="BYM6573" s="824"/>
      <c r="BYN6573" s="824"/>
      <c r="BYO6573" s="824"/>
      <c r="BYP6573" s="824"/>
      <c r="BYQ6573" s="824"/>
      <c r="BYR6573" s="824"/>
      <c r="BYS6573" s="824"/>
      <c r="BYT6573" s="824"/>
      <c r="BYU6573" s="824"/>
      <c r="BYV6573" s="824"/>
      <c r="BYW6573" s="824"/>
      <c r="BYX6573" s="824"/>
      <c r="BYY6573" s="824"/>
      <c r="BYZ6573" s="824"/>
      <c r="BZA6573" s="824"/>
      <c r="BZB6573" s="824"/>
      <c r="BZC6573" s="824"/>
      <c r="BZD6573" s="824"/>
      <c r="BZE6573" s="824"/>
      <c r="BZF6573" s="824"/>
      <c r="BZG6573" s="824"/>
      <c r="BZH6573" s="824"/>
      <c r="BZI6573" s="824"/>
      <c r="BZJ6573" s="824"/>
      <c r="BZK6573" s="824"/>
      <c r="BZL6573" s="824"/>
      <c r="BZM6573" s="824"/>
      <c r="BZN6573" s="824"/>
      <c r="BZO6573" s="824"/>
      <c r="BZP6573" s="824"/>
      <c r="BZQ6573" s="824"/>
      <c r="BZR6573" s="824"/>
      <c r="BZS6573" s="824"/>
      <c r="BZT6573" s="824"/>
      <c r="BZU6573" s="824"/>
      <c r="BZV6573" s="824"/>
      <c r="BZW6573" s="824"/>
      <c r="BZX6573" s="824"/>
      <c r="BZY6573" s="824"/>
      <c r="BZZ6573" s="824"/>
      <c r="CAA6573" s="824"/>
      <c r="CAB6573" s="824"/>
      <c r="CAC6573" s="824"/>
      <c r="CAD6573" s="824"/>
      <c r="CAE6573" s="824"/>
      <c r="CAF6573" s="824"/>
      <c r="CAG6573" s="824"/>
      <c r="CAH6573" s="824"/>
      <c r="CAI6573" s="824"/>
      <c r="CAJ6573" s="824"/>
      <c r="CAK6573" s="824"/>
      <c r="CAL6573" s="824"/>
      <c r="CAM6573" s="824"/>
      <c r="CAN6573" s="824"/>
      <c r="CAO6573" s="824"/>
      <c r="CAP6573" s="824"/>
      <c r="CAQ6573" s="824"/>
      <c r="CAR6573" s="824"/>
      <c r="CAS6573" s="824"/>
      <c r="CAT6573" s="824"/>
      <c r="CAU6573" s="824"/>
      <c r="CAV6573" s="824"/>
      <c r="CAW6573" s="824"/>
      <c r="CAX6573" s="824"/>
      <c r="CAY6573" s="824"/>
      <c r="CAZ6573" s="824"/>
      <c r="CBA6573" s="824"/>
      <c r="CBB6573" s="824"/>
      <c r="CBC6573" s="824"/>
      <c r="CBD6573" s="824"/>
      <c r="CBE6573" s="824"/>
      <c r="CBF6573" s="824"/>
      <c r="CBG6573" s="824"/>
      <c r="CBH6573" s="824"/>
      <c r="CBI6573" s="824"/>
      <c r="CBJ6573" s="824"/>
      <c r="CBK6573" s="824"/>
      <c r="CBL6573" s="824"/>
      <c r="CBM6573" s="824"/>
      <c r="CBN6573" s="824"/>
      <c r="CBO6573" s="824"/>
      <c r="CBP6573" s="824"/>
      <c r="CBQ6573" s="824"/>
      <c r="CBR6573" s="824"/>
      <c r="CBS6573" s="824"/>
      <c r="CBT6573" s="824"/>
      <c r="CBU6573" s="824"/>
      <c r="CBV6573" s="824"/>
      <c r="CBW6573" s="824"/>
      <c r="CBX6573" s="824"/>
      <c r="CBY6573" s="824"/>
      <c r="CBZ6573" s="824"/>
      <c r="CCA6573" s="824"/>
      <c r="CCB6573" s="824"/>
      <c r="CCC6573" s="824"/>
      <c r="CCD6573" s="824"/>
      <c r="CCE6573" s="824"/>
      <c r="CCF6573" s="824"/>
      <c r="CCG6573" s="824"/>
      <c r="CCH6573" s="824"/>
      <c r="CCI6573" s="824"/>
      <c r="CCJ6573" s="824"/>
      <c r="CCK6573" s="824"/>
      <c r="CCL6573" s="824"/>
      <c r="CCM6573" s="824"/>
      <c r="CCN6573" s="824"/>
      <c r="CCO6573" s="824"/>
      <c r="CCP6573" s="824"/>
      <c r="CCQ6573" s="824"/>
      <c r="CCR6573" s="824"/>
      <c r="CCS6573" s="824"/>
      <c r="CCT6573" s="824"/>
      <c r="CCU6573" s="824"/>
      <c r="CCV6573" s="824"/>
      <c r="CCW6573" s="824"/>
      <c r="CCX6573" s="824"/>
      <c r="CCY6573" s="824"/>
      <c r="CCZ6573" s="824"/>
      <c r="CDA6573" s="824"/>
      <c r="CDB6573" s="824"/>
      <c r="CDC6573" s="824"/>
      <c r="CDD6573" s="824"/>
      <c r="CDE6573" s="824"/>
      <c r="CDF6573" s="824"/>
      <c r="CDG6573" s="824"/>
      <c r="CDH6573" s="824"/>
      <c r="CDI6573" s="824"/>
      <c r="CDJ6573" s="824"/>
      <c r="CDK6573" s="824"/>
      <c r="CDL6573" s="824"/>
      <c r="CDM6573" s="824"/>
      <c r="CDN6573" s="824"/>
      <c r="CDO6573" s="824"/>
      <c r="CDP6573" s="824"/>
      <c r="CDQ6573" s="824"/>
      <c r="CDR6573" s="824"/>
      <c r="CDS6573" s="824"/>
      <c r="CDT6573" s="824"/>
      <c r="CDU6573" s="824"/>
      <c r="CDV6573" s="824"/>
      <c r="CDW6573" s="824"/>
      <c r="CDX6573" s="824"/>
      <c r="CDY6573" s="824"/>
      <c r="CDZ6573" s="824"/>
      <c r="CEA6573" s="824"/>
      <c r="CEB6573" s="824"/>
      <c r="CEC6573" s="824"/>
      <c r="CED6573" s="824"/>
      <c r="CEE6573" s="824"/>
      <c r="CEF6573" s="824"/>
      <c r="CEG6573" s="824"/>
      <c r="CEH6573" s="824"/>
      <c r="CEI6573" s="824"/>
      <c r="CEJ6573" s="824"/>
      <c r="CEK6573" s="824"/>
      <c r="CEL6573" s="824"/>
      <c r="CEM6573" s="824"/>
      <c r="CEN6573" s="824"/>
      <c r="CEO6573" s="824"/>
      <c r="CEP6573" s="824"/>
      <c r="CEQ6573" s="824"/>
      <c r="CER6573" s="824"/>
      <c r="CES6573" s="824"/>
      <c r="CET6573" s="824"/>
      <c r="CEU6573" s="824"/>
      <c r="CEV6573" s="824"/>
      <c r="CEW6573" s="824"/>
      <c r="CEX6573" s="824"/>
      <c r="CEY6573" s="824"/>
      <c r="CEZ6573" s="824"/>
      <c r="CFA6573" s="824"/>
      <c r="CFB6573" s="824"/>
      <c r="CFC6573" s="824"/>
      <c r="CFD6573" s="824"/>
      <c r="CFE6573" s="824"/>
      <c r="CFF6573" s="824"/>
      <c r="CFG6573" s="824"/>
      <c r="CFH6573" s="824"/>
      <c r="CFI6573" s="824"/>
      <c r="CFJ6573" s="824"/>
      <c r="CFK6573" s="824"/>
      <c r="CFL6573" s="824"/>
      <c r="CFM6573" s="824"/>
      <c r="CFN6573" s="824"/>
      <c r="CFO6573" s="824"/>
      <c r="CFP6573" s="824"/>
      <c r="CFQ6573" s="824"/>
      <c r="CFR6573" s="824"/>
      <c r="CFS6573" s="824"/>
      <c r="CFT6573" s="824"/>
      <c r="CFU6573" s="824"/>
      <c r="CFV6573" s="824"/>
      <c r="CFW6573" s="824"/>
      <c r="CFX6573" s="824"/>
      <c r="CFY6573" s="824"/>
      <c r="CFZ6573" s="824"/>
      <c r="CGA6573" s="824"/>
      <c r="CGB6573" s="824"/>
      <c r="CGC6573" s="824"/>
      <c r="CGD6573" s="824"/>
      <c r="CGE6573" s="824"/>
      <c r="CGF6573" s="824"/>
      <c r="CGG6573" s="824"/>
      <c r="CGH6573" s="824"/>
      <c r="CGI6573" s="824"/>
      <c r="CGJ6573" s="824"/>
      <c r="CGK6573" s="824"/>
      <c r="CGL6573" s="824"/>
      <c r="CGM6573" s="824"/>
      <c r="CGN6573" s="824"/>
      <c r="CGO6573" s="824"/>
      <c r="CGP6573" s="824"/>
      <c r="CGQ6573" s="824"/>
      <c r="CGR6573" s="824"/>
      <c r="CGS6573" s="824"/>
      <c r="CGT6573" s="824"/>
      <c r="CGU6573" s="824"/>
      <c r="CGV6573" s="824"/>
      <c r="CGW6573" s="824"/>
      <c r="CGX6573" s="824"/>
      <c r="CGY6573" s="824"/>
      <c r="CGZ6573" s="824"/>
      <c r="CHA6573" s="824"/>
      <c r="CHB6573" s="824"/>
      <c r="CHC6573" s="824"/>
      <c r="CHD6573" s="824"/>
      <c r="CHE6573" s="824"/>
      <c r="CHF6573" s="824"/>
      <c r="CHG6573" s="824"/>
      <c r="CHH6573" s="824"/>
      <c r="CHI6573" s="824"/>
      <c r="CHJ6573" s="824"/>
      <c r="CHK6573" s="824"/>
      <c r="CHL6573" s="824"/>
      <c r="CHM6573" s="824"/>
      <c r="CHN6573" s="824"/>
      <c r="CHO6573" s="824"/>
      <c r="CHP6573" s="824"/>
      <c r="CHQ6573" s="824"/>
      <c r="CHR6573" s="824"/>
      <c r="CHS6573" s="824"/>
      <c r="CHT6573" s="824"/>
      <c r="CHU6573" s="824"/>
      <c r="CHV6573" s="824"/>
      <c r="CHW6573" s="824"/>
      <c r="CHX6573" s="824"/>
      <c r="CHY6573" s="824"/>
      <c r="CHZ6573" s="824"/>
      <c r="CIA6573" s="824"/>
      <c r="CIB6573" s="824"/>
      <c r="CIC6573" s="824"/>
      <c r="CID6573" s="824"/>
      <c r="CIE6573" s="824"/>
      <c r="CIF6573" s="824"/>
      <c r="CIG6573" s="824"/>
      <c r="CIH6573" s="824"/>
      <c r="CII6573" s="824"/>
      <c r="CIJ6573" s="824"/>
      <c r="CIK6573" s="824"/>
      <c r="CIL6573" s="824"/>
      <c r="CIM6573" s="824"/>
      <c r="CIN6573" s="824"/>
      <c r="CIO6573" s="824"/>
      <c r="CIP6573" s="824"/>
      <c r="CIQ6573" s="824"/>
      <c r="CIR6573" s="824"/>
      <c r="CIS6573" s="824"/>
      <c r="CIT6573" s="824"/>
      <c r="CIU6573" s="824"/>
      <c r="CIV6573" s="824"/>
      <c r="CIW6573" s="824"/>
      <c r="CIX6573" s="824"/>
      <c r="CIY6573" s="824"/>
      <c r="CIZ6573" s="824"/>
      <c r="CJA6573" s="824"/>
      <c r="CJB6573" s="824"/>
      <c r="CJC6573" s="824"/>
      <c r="CJD6573" s="824"/>
      <c r="CJE6573" s="824"/>
      <c r="CJF6573" s="824"/>
      <c r="CJG6573" s="824"/>
      <c r="CJH6573" s="824"/>
      <c r="CJI6573" s="824"/>
      <c r="CJJ6573" s="824"/>
      <c r="CJK6573" s="824"/>
      <c r="CJL6573" s="824"/>
      <c r="CJM6573" s="824"/>
      <c r="CJN6573" s="824"/>
      <c r="CJO6573" s="824"/>
      <c r="CJP6573" s="824"/>
      <c r="CJQ6573" s="824"/>
      <c r="CJR6573" s="824"/>
      <c r="CJS6573" s="824"/>
      <c r="CJT6573" s="824"/>
      <c r="CJU6573" s="824"/>
      <c r="CJV6573" s="824"/>
      <c r="CJW6573" s="824"/>
      <c r="CJX6573" s="824"/>
      <c r="CJY6573" s="824"/>
      <c r="CJZ6573" s="824"/>
      <c r="CKA6573" s="824"/>
      <c r="CKB6573" s="824"/>
      <c r="CKC6573" s="824"/>
      <c r="CKD6573" s="824"/>
      <c r="CKE6573" s="824"/>
      <c r="CKF6573" s="824"/>
      <c r="CKG6573" s="824"/>
      <c r="CKH6573" s="824"/>
      <c r="CKI6573" s="824"/>
      <c r="CKJ6573" s="824"/>
      <c r="CKK6573" s="824"/>
      <c r="CKL6573" s="824"/>
      <c r="CKM6573" s="824"/>
      <c r="CKN6573" s="824"/>
      <c r="CKO6573" s="824"/>
      <c r="CKP6573" s="824"/>
      <c r="CKQ6573" s="824"/>
      <c r="CKR6573" s="824"/>
      <c r="CKS6573" s="824"/>
      <c r="CKT6573" s="824"/>
      <c r="CKU6573" s="824"/>
      <c r="CKV6573" s="824"/>
      <c r="CKW6573" s="824"/>
      <c r="CKX6573" s="824"/>
      <c r="CKY6573" s="824"/>
      <c r="CKZ6573" s="824"/>
      <c r="CLA6573" s="824"/>
      <c r="CLB6573" s="824"/>
      <c r="CLC6573" s="824"/>
      <c r="CLD6573" s="824"/>
      <c r="CLE6573" s="824"/>
      <c r="CLF6573" s="824"/>
      <c r="CLG6573" s="824"/>
      <c r="CLH6573" s="824"/>
      <c r="CLI6573" s="824"/>
      <c r="CLJ6573" s="824"/>
      <c r="CLK6573" s="824"/>
      <c r="CLL6573" s="824"/>
      <c r="CLM6573" s="824"/>
      <c r="CLN6573" s="824"/>
      <c r="CLO6573" s="824"/>
      <c r="CLP6573" s="824"/>
      <c r="CLQ6573" s="824"/>
      <c r="CLR6573" s="824"/>
      <c r="CLS6573" s="824"/>
      <c r="CLT6573" s="824"/>
      <c r="CLU6573" s="824"/>
      <c r="CLV6573" s="824"/>
      <c r="CLW6573" s="824"/>
      <c r="CLX6573" s="824"/>
      <c r="CLY6573" s="824"/>
      <c r="CLZ6573" s="824"/>
      <c r="CMA6573" s="824"/>
      <c r="CMB6573" s="824"/>
      <c r="CMC6573" s="824"/>
      <c r="CMD6573" s="824"/>
      <c r="CME6573" s="824"/>
      <c r="CMF6573" s="824"/>
      <c r="CMG6573" s="824"/>
      <c r="CMH6573" s="824"/>
      <c r="CMI6573" s="824"/>
      <c r="CMJ6573" s="824"/>
      <c r="CMK6573" s="824"/>
      <c r="CML6573" s="824"/>
      <c r="CMM6573" s="824"/>
      <c r="CMN6573" s="824"/>
      <c r="CMO6573" s="824"/>
      <c r="CMP6573" s="824"/>
      <c r="CMQ6573" s="824"/>
      <c r="CMR6573" s="824"/>
      <c r="CMS6573" s="824"/>
      <c r="CMT6573" s="824"/>
      <c r="CMU6573" s="824"/>
      <c r="CMV6573" s="824"/>
      <c r="CMW6573" s="824"/>
      <c r="CMX6573" s="824"/>
      <c r="CMY6573" s="824"/>
      <c r="CMZ6573" s="824"/>
      <c r="CNA6573" s="824"/>
      <c r="CNB6573" s="824"/>
      <c r="CNC6573" s="824"/>
      <c r="CND6573" s="824"/>
      <c r="CNE6573" s="824"/>
      <c r="CNF6573" s="824"/>
      <c r="CNG6573" s="824"/>
      <c r="CNH6573" s="824"/>
      <c r="CNI6573" s="824"/>
      <c r="CNJ6573" s="824"/>
      <c r="CNK6573" s="824"/>
      <c r="CNL6573" s="824"/>
      <c r="CNM6573" s="824"/>
      <c r="CNN6573" s="824"/>
      <c r="CNO6573" s="824"/>
      <c r="CNP6573" s="824"/>
      <c r="CNQ6573" s="824"/>
      <c r="CNR6573" s="824"/>
      <c r="CNS6573" s="824"/>
      <c r="CNT6573" s="824"/>
      <c r="CNU6573" s="824"/>
      <c r="CNV6573" s="824"/>
      <c r="CNW6573" s="824"/>
      <c r="CNX6573" s="824"/>
      <c r="CNY6573" s="824"/>
      <c r="CNZ6573" s="824"/>
      <c r="COA6573" s="824"/>
      <c r="COB6573" s="824"/>
      <c r="COC6573" s="824"/>
      <c r="COD6573" s="824"/>
      <c r="COE6573" s="824"/>
      <c r="COF6573" s="824"/>
      <c r="COG6573" s="824"/>
      <c r="COH6573" s="824"/>
      <c r="COI6573" s="824"/>
      <c r="COJ6573" s="824"/>
      <c r="COK6573" s="824"/>
      <c r="COL6573" s="824"/>
      <c r="COM6573" s="824"/>
      <c r="CON6573" s="824"/>
      <c r="COO6573" s="824"/>
      <c r="COP6573" s="824"/>
      <c r="COQ6573" s="824"/>
      <c r="COR6573" s="824"/>
      <c r="COS6573" s="824"/>
      <c r="COT6573" s="824"/>
      <c r="COU6573" s="824"/>
      <c r="COV6573" s="824"/>
      <c r="COW6573" s="824"/>
      <c r="COX6573" s="824"/>
      <c r="COY6573" s="824"/>
      <c r="COZ6573" s="824"/>
      <c r="CPA6573" s="824"/>
      <c r="CPB6573" s="824"/>
      <c r="CPC6573" s="824"/>
      <c r="CPD6573" s="824"/>
      <c r="CPE6573" s="824"/>
      <c r="CPF6573" s="824"/>
      <c r="CPG6573" s="824"/>
      <c r="CPH6573" s="824"/>
      <c r="CPI6573" s="824"/>
      <c r="CPJ6573" s="824"/>
      <c r="CPK6573" s="824"/>
      <c r="CPL6573" s="824"/>
      <c r="CPM6573" s="824"/>
      <c r="CPN6573" s="824"/>
      <c r="CPO6573" s="824"/>
      <c r="CPP6573" s="824"/>
      <c r="CPQ6573" s="824"/>
      <c r="CPR6573" s="824"/>
      <c r="CPS6573" s="824"/>
      <c r="CPT6573" s="824"/>
      <c r="CPU6573" s="824"/>
      <c r="CPV6573" s="824"/>
      <c r="CPW6573" s="824"/>
      <c r="CPX6573" s="824"/>
      <c r="CPY6573" s="824"/>
      <c r="CPZ6573" s="824"/>
      <c r="CQA6573" s="824"/>
      <c r="CQB6573" s="824"/>
      <c r="CQC6573" s="824"/>
      <c r="CQD6573" s="824"/>
      <c r="CQE6573" s="824"/>
      <c r="CQF6573" s="824"/>
      <c r="CQG6573" s="824"/>
      <c r="CQH6573" s="824"/>
      <c r="CQI6573" s="824"/>
      <c r="CQJ6573" s="824"/>
      <c r="CQK6573" s="824"/>
      <c r="CQL6573" s="824"/>
      <c r="CQM6573" s="824"/>
      <c r="CQN6573" s="824"/>
      <c r="CQO6573" s="824"/>
      <c r="CQP6573" s="824"/>
      <c r="CQQ6573" s="824"/>
      <c r="CQR6573" s="824"/>
      <c r="CQS6573" s="824"/>
      <c r="CQT6573" s="824"/>
      <c r="CQU6573" s="824"/>
      <c r="CQV6573" s="824"/>
      <c r="CQW6573" s="824"/>
      <c r="CQX6573" s="824"/>
      <c r="CQY6573" s="824"/>
      <c r="CQZ6573" s="824"/>
      <c r="CRA6573" s="824"/>
      <c r="CRB6573" s="824"/>
      <c r="CRC6573" s="824"/>
      <c r="CRD6573" s="824"/>
      <c r="CRE6573" s="824"/>
      <c r="CRF6573" s="824"/>
      <c r="CRG6573" s="824"/>
      <c r="CRH6573" s="824"/>
      <c r="CRI6573" s="824"/>
      <c r="CRJ6573" s="824"/>
      <c r="CRK6573" s="824"/>
      <c r="CRL6573" s="824"/>
      <c r="CRM6573" s="824"/>
      <c r="CRN6573" s="824"/>
      <c r="CRO6573" s="824"/>
      <c r="CRP6573" s="824"/>
      <c r="CRQ6573" s="824"/>
      <c r="CRR6573" s="824"/>
      <c r="CRS6573" s="824"/>
      <c r="CRT6573" s="824"/>
      <c r="CRU6573" s="824"/>
      <c r="CRV6573" s="824"/>
      <c r="CRW6573" s="824"/>
      <c r="CRX6573" s="824"/>
      <c r="CRY6573" s="824"/>
      <c r="CRZ6573" s="824"/>
      <c r="CSA6573" s="824"/>
      <c r="CSB6573" s="824"/>
      <c r="CSC6573" s="824"/>
      <c r="CSD6573" s="824"/>
      <c r="CSE6573" s="824"/>
      <c r="CSF6573" s="824"/>
      <c r="CSG6573" s="824"/>
      <c r="CSH6573" s="824"/>
      <c r="CSI6573" s="824"/>
      <c r="CSJ6573" s="824"/>
      <c r="CSK6573" s="824"/>
      <c r="CSL6573" s="824"/>
      <c r="CSM6573" s="824"/>
      <c r="CSN6573" s="824"/>
      <c r="CSO6573" s="824"/>
      <c r="CSP6573" s="824"/>
      <c r="CSQ6573" s="824"/>
      <c r="CSR6573" s="824"/>
      <c r="CSS6573" s="824"/>
      <c r="CST6573" s="824"/>
      <c r="CSU6573" s="824"/>
      <c r="CSV6573" s="824"/>
      <c r="CSW6573" s="824"/>
      <c r="CSX6573" s="824"/>
      <c r="CSY6573" s="824"/>
      <c r="CSZ6573" s="824"/>
      <c r="CTA6573" s="824"/>
      <c r="CTB6573" s="824"/>
      <c r="CTC6573" s="824"/>
      <c r="CTD6573" s="824"/>
      <c r="CTE6573" s="824"/>
      <c r="CTF6573" s="824"/>
      <c r="CTG6573" s="824"/>
      <c r="CTH6573" s="824"/>
      <c r="CTI6573" s="824"/>
      <c r="CTJ6573" s="824"/>
      <c r="CTK6573" s="824"/>
      <c r="CTL6573" s="824"/>
      <c r="CTM6573" s="824"/>
      <c r="CTN6573" s="824"/>
      <c r="CTO6573" s="824"/>
      <c r="CTP6573" s="824"/>
      <c r="CTQ6573" s="824"/>
      <c r="CTR6573" s="824"/>
      <c r="CTS6573" s="824"/>
      <c r="CTT6573" s="824"/>
      <c r="CTU6573" s="824"/>
      <c r="CTV6573" s="824"/>
      <c r="CTW6573" s="824"/>
      <c r="CTX6573" s="824"/>
      <c r="CTY6573" s="824"/>
      <c r="CTZ6573" s="824"/>
      <c r="CUA6573" s="824"/>
      <c r="CUB6573" s="824"/>
      <c r="CUC6573" s="824"/>
      <c r="CUD6573" s="824"/>
      <c r="CUE6573" s="824"/>
      <c r="CUF6573" s="824"/>
      <c r="CUG6573" s="824"/>
      <c r="CUH6573" s="824"/>
      <c r="CUI6573" s="824"/>
      <c r="CUJ6573" s="824"/>
      <c r="CUK6573" s="824"/>
      <c r="CUL6573" s="824"/>
      <c r="CUM6573" s="824"/>
      <c r="CUN6573" s="824"/>
      <c r="CUO6573" s="824"/>
      <c r="CUP6573" s="824"/>
      <c r="CUQ6573" s="824"/>
      <c r="CUR6573" s="824"/>
      <c r="CUS6573" s="824"/>
      <c r="CUT6573" s="824"/>
      <c r="CUU6573" s="824"/>
      <c r="CUV6573" s="824"/>
      <c r="CUW6573" s="824"/>
      <c r="CUX6573" s="824"/>
      <c r="CUY6573" s="824"/>
      <c r="CUZ6573" s="824"/>
      <c r="CVA6573" s="824"/>
      <c r="CVB6573" s="824"/>
      <c r="CVC6573" s="824"/>
      <c r="CVD6573" s="824"/>
      <c r="CVE6573" s="824"/>
      <c r="CVF6573" s="824"/>
      <c r="CVG6573" s="824"/>
      <c r="CVH6573" s="824"/>
      <c r="CVI6573" s="824"/>
      <c r="CVJ6573" s="824"/>
      <c r="CVK6573" s="824"/>
      <c r="CVL6573" s="824"/>
      <c r="CVM6573" s="824"/>
      <c r="CVN6573" s="824"/>
      <c r="CVO6573" s="824"/>
      <c r="CVP6573" s="824"/>
      <c r="CVQ6573" s="824"/>
      <c r="CVR6573" s="824"/>
      <c r="CVS6573" s="824"/>
      <c r="CVT6573" s="824"/>
      <c r="CVU6573" s="824"/>
      <c r="CVV6573" s="824"/>
      <c r="CVW6573" s="824"/>
      <c r="CVX6573" s="824"/>
      <c r="CVY6573" s="824"/>
      <c r="CVZ6573" s="824"/>
      <c r="CWA6573" s="824"/>
      <c r="CWB6573" s="824"/>
      <c r="CWC6573" s="824"/>
      <c r="CWD6573" s="824"/>
      <c r="CWE6573" s="824"/>
      <c r="CWF6573" s="824"/>
      <c r="CWG6573" s="824"/>
      <c r="CWH6573" s="824"/>
      <c r="CWI6573" s="824"/>
      <c r="CWJ6573" s="824"/>
      <c r="CWK6573" s="824"/>
      <c r="CWL6573" s="824"/>
      <c r="CWM6573" s="824"/>
      <c r="CWN6573" s="824"/>
      <c r="CWO6573" s="824"/>
      <c r="CWP6573" s="824"/>
      <c r="CWQ6573" s="824"/>
      <c r="CWR6573" s="824"/>
      <c r="CWS6573" s="824"/>
      <c r="CWT6573" s="824"/>
      <c r="CWU6573" s="824"/>
      <c r="CWV6573" s="824"/>
      <c r="CWW6573" s="824"/>
      <c r="CWX6573" s="824"/>
      <c r="CWY6573" s="824"/>
      <c r="CWZ6573" s="824"/>
      <c r="CXA6573" s="824"/>
      <c r="CXB6573" s="824"/>
      <c r="CXC6573" s="824"/>
      <c r="CXD6573" s="824"/>
      <c r="CXE6573" s="824"/>
      <c r="CXF6573" s="824"/>
      <c r="CXG6573" s="824"/>
      <c r="CXH6573" s="824"/>
      <c r="CXI6573" s="824"/>
      <c r="CXJ6573" s="824"/>
      <c r="CXK6573" s="824"/>
      <c r="CXL6573" s="824"/>
      <c r="CXM6573" s="824"/>
      <c r="CXN6573" s="824"/>
      <c r="CXO6573" s="824"/>
      <c r="CXP6573" s="824"/>
      <c r="CXQ6573" s="824"/>
      <c r="CXR6573" s="824"/>
      <c r="CXS6573" s="824"/>
      <c r="CXT6573" s="824"/>
      <c r="CXU6573" s="824"/>
      <c r="CXV6573" s="824"/>
      <c r="CXW6573" s="824"/>
      <c r="CXX6573" s="824"/>
      <c r="CXY6573" s="824"/>
      <c r="CXZ6573" s="824"/>
      <c r="CYA6573" s="824"/>
      <c r="CYB6573" s="824"/>
      <c r="CYC6573" s="824"/>
      <c r="CYD6573" s="824"/>
      <c r="CYE6573" s="824"/>
      <c r="CYF6573" s="824"/>
      <c r="CYG6573" s="824"/>
      <c r="CYH6573" s="824"/>
      <c r="CYI6573" s="824"/>
      <c r="CYJ6573" s="824"/>
      <c r="CYK6573" s="824"/>
      <c r="CYL6573" s="824"/>
      <c r="CYM6573" s="824"/>
      <c r="CYN6573" s="824"/>
      <c r="CYO6573" s="824"/>
      <c r="CYP6573" s="824"/>
      <c r="CYQ6573" s="824"/>
      <c r="CYR6573" s="824"/>
      <c r="CYS6573" s="824"/>
      <c r="CYT6573" s="824"/>
      <c r="CYU6573" s="824"/>
      <c r="CYV6573" s="824"/>
      <c r="CYW6573" s="824"/>
      <c r="CYX6573" s="824"/>
      <c r="CYY6573" s="824"/>
      <c r="CYZ6573" s="824"/>
      <c r="CZA6573" s="824"/>
      <c r="CZB6573" s="824"/>
      <c r="CZC6573" s="824"/>
      <c r="CZD6573" s="824"/>
      <c r="CZE6573" s="824"/>
      <c r="CZF6573" s="824"/>
      <c r="CZG6573" s="824"/>
      <c r="CZH6573" s="824"/>
      <c r="CZI6573" s="824"/>
      <c r="CZJ6573" s="824"/>
      <c r="CZK6573" s="824"/>
      <c r="CZL6573" s="824"/>
      <c r="CZM6573" s="824"/>
      <c r="CZN6573" s="824"/>
      <c r="CZO6573" s="824"/>
      <c r="CZP6573" s="824"/>
      <c r="CZQ6573" s="824"/>
      <c r="CZR6573" s="824"/>
      <c r="CZS6573" s="824"/>
      <c r="CZT6573" s="824"/>
      <c r="CZU6573" s="824"/>
      <c r="CZV6573" s="824"/>
      <c r="CZW6573" s="824"/>
      <c r="CZX6573" s="824"/>
      <c r="CZY6573" s="824"/>
      <c r="CZZ6573" s="824"/>
      <c r="DAA6573" s="824"/>
      <c r="DAB6573" s="824"/>
      <c r="DAC6573" s="824"/>
      <c r="DAD6573" s="824"/>
      <c r="DAE6573" s="824"/>
      <c r="DAF6573" s="824"/>
      <c r="DAG6573" s="824"/>
      <c r="DAH6573" s="824"/>
      <c r="DAI6573" s="824"/>
      <c r="DAJ6573" s="824"/>
      <c r="DAK6573" s="824"/>
      <c r="DAL6573" s="824"/>
      <c r="DAM6573" s="824"/>
      <c r="DAN6573" s="824"/>
      <c r="DAO6573" s="824"/>
      <c r="DAP6573" s="824"/>
      <c r="DAQ6573" s="824"/>
      <c r="DAR6573" s="824"/>
      <c r="DAS6573" s="824"/>
      <c r="DAT6573" s="824"/>
      <c r="DAU6573" s="824"/>
      <c r="DAV6573" s="824"/>
      <c r="DAW6573" s="824"/>
      <c r="DAX6573" s="824"/>
      <c r="DAY6573" s="824"/>
      <c r="DAZ6573" s="824"/>
      <c r="DBA6573" s="824"/>
      <c r="DBB6573" s="824"/>
      <c r="DBC6573" s="824"/>
      <c r="DBD6573" s="824"/>
      <c r="DBE6573" s="824"/>
      <c r="DBF6573" s="824"/>
      <c r="DBG6573" s="824"/>
      <c r="DBH6573" s="824"/>
      <c r="DBI6573" s="824"/>
      <c r="DBJ6573" s="824"/>
      <c r="DBK6573" s="824"/>
      <c r="DBL6573" s="824"/>
      <c r="DBM6573" s="824"/>
      <c r="DBN6573" s="824"/>
      <c r="DBO6573" s="824"/>
      <c r="DBP6573" s="824"/>
      <c r="DBQ6573" s="824"/>
      <c r="DBR6573" s="824"/>
      <c r="DBS6573" s="824"/>
      <c r="DBT6573" s="824"/>
      <c r="DBU6573" s="824"/>
      <c r="DBV6573" s="824"/>
      <c r="DBW6573" s="824"/>
      <c r="DBX6573" s="824"/>
      <c r="DBY6573" s="824"/>
      <c r="DBZ6573" s="824"/>
      <c r="DCA6573" s="824"/>
      <c r="DCB6573" s="824"/>
      <c r="DCC6573" s="824"/>
      <c r="DCD6573" s="824"/>
      <c r="DCE6573" s="824"/>
      <c r="DCF6573" s="824"/>
      <c r="DCG6573" s="824"/>
      <c r="DCH6573" s="824"/>
      <c r="DCI6573" s="824"/>
      <c r="DCJ6573" s="824"/>
      <c r="DCK6573" s="824"/>
      <c r="DCL6573" s="824"/>
      <c r="DCM6573" s="824"/>
      <c r="DCN6573" s="824"/>
      <c r="DCO6573" s="824"/>
      <c r="DCP6573" s="824"/>
      <c r="DCQ6573" s="824"/>
      <c r="DCR6573" s="824"/>
      <c r="DCS6573" s="824"/>
      <c r="DCT6573" s="824"/>
      <c r="DCU6573" s="824"/>
      <c r="DCV6573" s="824"/>
      <c r="DCW6573" s="824"/>
      <c r="DCX6573" s="824"/>
      <c r="DCY6573" s="824"/>
      <c r="DCZ6573" s="824"/>
      <c r="DDA6573" s="824"/>
      <c r="DDB6573" s="824"/>
      <c r="DDC6573" s="824"/>
      <c r="DDD6573" s="824"/>
      <c r="DDE6573" s="824"/>
      <c r="DDF6573" s="824"/>
      <c r="DDG6573" s="824"/>
      <c r="DDH6573" s="824"/>
      <c r="DDI6573" s="824"/>
      <c r="DDJ6573" s="824"/>
      <c r="DDK6573" s="824"/>
      <c r="DDL6573" s="824"/>
      <c r="DDM6573" s="824"/>
      <c r="DDN6573" s="824"/>
      <c r="DDO6573" s="824"/>
      <c r="DDP6573" s="824"/>
      <c r="DDQ6573" s="824"/>
      <c r="DDR6573" s="824"/>
      <c r="DDS6573" s="824"/>
      <c r="DDT6573" s="824"/>
      <c r="DDU6573" s="824"/>
      <c r="DDV6573" s="824"/>
      <c r="DDW6573" s="824"/>
      <c r="DDX6573" s="824"/>
      <c r="DDY6573" s="824"/>
      <c r="DDZ6573" s="824"/>
      <c r="DEA6573" s="824"/>
      <c r="DEB6573" s="824"/>
      <c r="DEC6573" s="824"/>
      <c r="DED6573" s="824"/>
      <c r="DEE6573" s="824"/>
      <c r="DEF6573" s="824"/>
      <c r="DEG6573" s="824"/>
      <c r="DEH6573" s="824"/>
      <c r="DEI6573" s="824"/>
      <c r="DEJ6573" s="824"/>
      <c r="DEK6573" s="824"/>
      <c r="DEL6573" s="824"/>
      <c r="DEM6573" s="824"/>
      <c r="DEN6573" s="824"/>
      <c r="DEO6573" s="824"/>
      <c r="DEP6573" s="824"/>
      <c r="DEQ6573" s="824"/>
      <c r="DER6573" s="824"/>
      <c r="DES6573" s="824"/>
      <c r="DET6573" s="824"/>
      <c r="DEU6573" s="824"/>
      <c r="DEV6573" s="824"/>
      <c r="DEW6573" s="824"/>
      <c r="DEX6573" s="824"/>
      <c r="DEY6573" s="824"/>
      <c r="DEZ6573" s="824"/>
      <c r="DFA6573" s="824"/>
      <c r="DFB6573" s="824"/>
      <c r="DFC6573" s="824"/>
      <c r="DFD6573" s="824"/>
      <c r="DFE6573" s="824"/>
      <c r="DFF6573" s="824"/>
      <c r="DFG6573" s="824"/>
      <c r="DFH6573" s="824"/>
      <c r="DFI6573" s="824"/>
      <c r="DFJ6573" s="824"/>
      <c r="DFK6573" s="824"/>
      <c r="DFL6573" s="824"/>
      <c r="DFM6573" s="824"/>
      <c r="DFN6573" s="824"/>
      <c r="DFO6573" s="824"/>
      <c r="DFP6573" s="824"/>
      <c r="DFQ6573" s="824"/>
      <c r="DFR6573" s="824"/>
      <c r="DFS6573" s="824"/>
      <c r="DFT6573" s="824"/>
      <c r="DFU6573" s="824"/>
      <c r="DFV6573" s="824"/>
      <c r="DFW6573" s="824"/>
      <c r="DFX6573" s="824"/>
      <c r="DFY6573" s="824"/>
      <c r="DFZ6573" s="824"/>
      <c r="DGA6573" s="824"/>
      <c r="DGB6573" s="824"/>
      <c r="DGC6573" s="824"/>
      <c r="DGD6573" s="824"/>
      <c r="DGE6573" s="824"/>
      <c r="DGF6573" s="824"/>
      <c r="DGG6573" s="824"/>
      <c r="DGH6573" s="824"/>
      <c r="DGI6573" s="824"/>
      <c r="DGJ6573" s="824"/>
      <c r="DGK6573" s="824"/>
      <c r="DGL6573" s="824"/>
      <c r="DGM6573" s="824"/>
      <c r="DGN6573" s="824"/>
      <c r="DGO6573" s="824"/>
      <c r="DGP6573" s="824"/>
      <c r="DGQ6573" s="824"/>
      <c r="DGR6573" s="824"/>
      <c r="DGS6573" s="824"/>
      <c r="DGT6573" s="824"/>
      <c r="DGU6573" s="824"/>
      <c r="DGV6573" s="824"/>
      <c r="DGW6573" s="824"/>
      <c r="DGX6573" s="824"/>
      <c r="DGY6573" s="824"/>
      <c r="DGZ6573" s="824"/>
      <c r="DHA6573" s="824"/>
      <c r="DHB6573" s="824"/>
      <c r="DHC6573" s="824"/>
      <c r="DHD6573" s="824"/>
      <c r="DHE6573" s="824"/>
      <c r="DHF6573" s="824"/>
      <c r="DHG6573" s="824"/>
      <c r="DHH6573" s="824"/>
      <c r="DHI6573" s="824"/>
      <c r="DHJ6573" s="824"/>
      <c r="DHK6573" s="824"/>
      <c r="DHL6573" s="824"/>
      <c r="DHM6573" s="824"/>
      <c r="DHN6573" s="824"/>
      <c r="DHO6573" s="824"/>
      <c r="DHP6573" s="824"/>
      <c r="DHQ6573" s="824"/>
      <c r="DHR6573" s="824"/>
      <c r="DHS6573" s="824"/>
      <c r="DHT6573" s="824"/>
      <c r="DHU6573" s="824"/>
      <c r="DHV6573" s="824"/>
      <c r="DHW6573" s="824"/>
      <c r="DHX6573" s="824"/>
      <c r="DHY6573" s="824"/>
      <c r="DHZ6573" s="824"/>
      <c r="DIA6573" s="824"/>
      <c r="DIB6573" s="824"/>
      <c r="DIC6573" s="824"/>
      <c r="DID6573" s="824"/>
      <c r="DIE6573" s="824"/>
      <c r="DIF6573" s="824"/>
      <c r="DIG6573" s="824"/>
      <c r="DIH6573" s="824"/>
      <c r="DII6573" s="824"/>
      <c r="DIJ6573" s="824"/>
      <c r="DIK6573" s="824"/>
      <c r="DIL6573" s="824"/>
      <c r="DIM6573" s="824"/>
      <c r="DIN6573" s="824"/>
      <c r="DIO6573" s="824"/>
      <c r="DIP6573" s="824"/>
      <c r="DIQ6573" s="824"/>
      <c r="DIR6573" s="824"/>
      <c r="DIS6573" s="824"/>
      <c r="DIT6573" s="824"/>
      <c r="DIU6573" s="824"/>
      <c r="DIV6573" s="824"/>
      <c r="DIW6573" s="824"/>
      <c r="DIX6573" s="824"/>
      <c r="DIY6573" s="824"/>
      <c r="DIZ6573" s="824"/>
      <c r="DJA6573" s="824"/>
      <c r="DJB6573" s="824"/>
      <c r="DJC6573" s="824"/>
      <c r="DJD6573" s="824"/>
      <c r="DJE6573" s="824"/>
      <c r="DJF6573" s="824"/>
      <c r="DJG6573" s="824"/>
      <c r="DJH6573" s="824"/>
      <c r="DJI6573" s="824"/>
      <c r="DJJ6573" s="824"/>
      <c r="DJK6573" s="824"/>
      <c r="DJL6573" s="824"/>
      <c r="DJM6573" s="824"/>
      <c r="DJN6573" s="824"/>
      <c r="DJO6573" s="824"/>
      <c r="DJP6573" s="824"/>
      <c r="DJQ6573" s="824"/>
      <c r="DJR6573" s="824"/>
      <c r="DJS6573" s="824"/>
      <c r="DJT6573" s="824"/>
      <c r="DJU6573" s="824"/>
      <c r="DJV6573" s="824"/>
      <c r="DJW6573" s="824"/>
      <c r="DJX6573" s="824"/>
      <c r="DJY6573" s="824"/>
      <c r="DJZ6573" s="824"/>
      <c r="DKA6573" s="824"/>
      <c r="DKB6573" s="824"/>
      <c r="DKC6573" s="824"/>
      <c r="DKD6573" s="824"/>
      <c r="DKE6573" s="824"/>
      <c r="DKF6573" s="824"/>
      <c r="DKG6573" s="824"/>
      <c r="DKH6573" s="824"/>
      <c r="DKI6573" s="824"/>
      <c r="DKJ6573" s="824"/>
      <c r="DKK6573" s="824"/>
      <c r="DKL6573" s="824"/>
      <c r="DKM6573" s="824"/>
      <c r="DKN6573" s="824"/>
      <c r="DKO6573" s="824"/>
      <c r="DKP6573" s="824"/>
      <c r="DKQ6573" s="824"/>
      <c r="DKR6573" s="824"/>
      <c r="DKS6573" s="824"/>
      <c r="DKT6573" s="824"/>
      <c r="DKU6573" s="824"/>
      <c r="DKV6573" s="824"/>
      <c r="DKW6573" s="824"/>
      <c r="DKX6573" s="824"/>
      <c r="DKY6573" s="824"/>
      <c r="DKZ6573" s="824"/>
      <c r="DLA6573" s="824"/>
      <c r="DLB6573" s="824"/>
      <c r="DLC6573" s="824"/>
      <c r="DLD6573" s="824"/>
      <c r="DLE6573" s="824"/>
      <c r="DLF6573" s="824"/>
      <c r="DLG6573" s="824"/>
      <c r="DLH6573" s="824"/>
      <c r="DLI6573" s="824"/>
      <c r="DLJ6573" s="824"/>
      <c r="DLK6573" s="824"/>
      <c r="DLL6573" s="824"/>
      <c r="DLM6573" s="824"/>
      <c r="DLN6573" s="824"/>
      <c r="DLO6573" s="824"/>
      <c r="DLP6573" s="824"/>
      <c r="DLQ6573" s="824"/>
      <c r="DLR6573" s="824"/>
      <c r="DLS6573" s="824"/>
      <c r="DLT6573" s="824"/>
      <c r="DLU6573" s="824"/>
      <c r="DLV6573" s="824"/>
      <c r="DLW6573" s="824"/>
      <c r="DLX6573" s="824"/>
      <c r="DLY6573" s="824"/>
      <c r="DLZ6573" s="824"/>
      <c r="DMA6573" s="824"/>
      <c r="DMB6573" s="824"/>
      <c r="DMC6573" s="824"/>
      <c r="DMD6573" s="824"/>
      <c r="DME6573" s="824"/>
      <c r="DMF6573" s="824"/>
      <c r="DMG6573" s="824"/>
      <c r="DMH6573" s="824"/>
      <c r="DMI6573" s="824"/>
      <c r="DMJ6573" s="824"/>
      <c r="DMK6573" s="824"/>
      <c r="DML6573" s="824"/>
      <c r="DMM6573" s="824"/>
      <c r="DMN6573" s="824"/>
      <c r="DMO6573" s="824"/>
      <c r="DMP6573" s="824"/>
      <c r="DMQ6573" s="824"/>
      <c r="DMR6573" s="824"/>
      <c r="DMS6573" s="824"/>
      <c r="DMT6573" s="824"/>
      <c r="DMU6573" s="824"/>
      <c r="DMV6573" s="824"/>
      <c r="DMW6573" s="824"/>
      <c r="DMX6573" s="824"/>
      <c r="DMY6573" s="824"/>
      <c r="DMZ6573" s="824"/>
      <c r="DNA6573" s="824"/>
      <c r="DNB6573" s="824"/>
      <c r="DNC6573" s="824"/>
      <c r="DND6573" s="824"/>
      <c r="DNE6573" s="824"/>
      <c r="DNF6573" s="824"/>
      <c r="DNG6573" s="824"/>
      <c r="DNH6573" s="824"/>
      <c r="DNI6573" s="824"/>
      <c r="DNJ6573" s="824"/>
      <c r="DNK6573" s="824"/>
      <c r="DNL6573" s="824"/>
      <c r="DNM6573" s="824"/>
      <c r="DNN6573" s="824"/>
      <c r="DNO6573" s="824"/>
      <c r="DNP6573" s="824"/>
      <c r="DNQ6573" s="824"/>
      <c r="DNR6573" s="824"/>
      <c r="DNS6573" s="824"/>
      <c r="DNT6573" s="824"/>
      <c r="DNU6573" s="824"/>
      <c r="DNV6573" s="824"/>
      <c r="DNW6573" s="824"/>
      <c r="DNX6573" s="824"/>
      <c r="DNY6573" s="824"/>
      <c r="DNZ6573" s="824"/>
      <c r="DOA6573" s="824"/>
      <c r="DOB6573" s="824"/>
      <c r="DOC6573" s="824"/>
      <c r="DOD6573" s="824"/>
      <c r="DOE6573" s="824"/>
      <c r="DOF6573" s="824"/>
      <c r="DOG6573" s="824"/>
      <c r="DOH6573" s="824"/>
      <c r="DOI6573" s="824"/>
      <c r="DOJ6573" s="824"/>
      <c r="DOK6573" s="824"/>
      <c r="DOL6573" s="824"/>
      <c r="DOM6573" s="824"/>
      <c r="DON6573" s="824"/>
      <c r="DOO6573" s="824"/>
      <c r="DOP6573" s="824"/>
      <c r="DOQ6573" s="824"/>
      <c r="DOR6573" s="824"/>
      <c r="DOS6573" s="824"/>
      <c r="DOT6573" s="824"/>
      <c r="DOU6573" s="824"/>
      <c r="DOV6573" s="824"/>
      <c r="DOW6573" s="824"/>
      <c r="DOX6573" s="824"/>
      <c r="DOY6573" s="824"/>
      <c r="DOZ6573" s="824"/>
      <c r="DPA6573" s="824"/>
      <c r="DPB6573" s="824"/>
      <c r="DPC6573" s="824"/>
      <c r="DPD6573" s="824"/>
      <c r="DPE6573" s="824"/>
      <c r="DPF6573" s="824"/>
      <c r="DPG6573" s="824"/>
      <c r="DPH6573" s="824"/>
      <c r="DPI6573" s="824"/>
      <c r="DPJ6573" s="824"/>
      <c r="DPK6573" s="824"/>
      <c r="DPL6573" s="824"/>
      <c r="DPM6573" s="824"/>
      <c r="DPN6573" s="824"/>
      <c r="DPO6573" s="824"/>
      <c r="DPP6573" s="824"/>
      <c r="DPQ6573" s="824"/>
      <c r="DPR6573" s="824"/>
      <c r="DPS6573" s="824"/>
      <c r="DPT6573" s="824"/>
      <c r="DPU6573" s="824"/>
      <c r="DPV6573" s="824"/>
      <c r="DPW6573" s="824"/>
      <c r="DPX6573" s="824"/>
      <c r="DPY6573" s="824"/>
      <c r="DPZ6573" s="824"/>
      <c r="DQA6573" s="824"/>
      <c r="DQB6573" s="824"/>
      <c r="DQC6573" s="824"/>
      <c r="DQD6573" s="824"/>
      <c r="DQE6573" s="824"/>
      <c r="DQF6573" s="824"/>
      <c r="DQG6573" s="824"/>
      <c r="DQH6573" s="824"/>
      <c r="DQI6573" s="824"/>
      <c r="DQJ6573" s="824"/>
      <c r="DQK6573" s="824"/>
      <c r="DQL6573" s="824"/>
      <c r="DQM6573" s="824"/>
      <c r="DQN6573" s="824"/>
      <c r="DQO6573" s="824"/>
      <c r="DQP6573" s="824"/>
      <c r="DQQ6573" s="824"/>
      <c r="DQR6573" s="824"/>
      <c r="DQS6573" s="824"/>
      <c r="DQT6573" s="824"/>
      <c r="DQU6573" s="824"/>
      <c r="DQV6573" s="824"/>
      <c r="DQW6573" s="824"/>
      <c r="DQX6573" s="824"/>
      <c r="DQY6573" s="824"/>
      <c r="DQZ6573" s="824"/>
      <c r="DRA6573" s="824"/>
      <c r="DRB6573" s="824"/>
      <c r="DRC6573" s="824"/>
      <c r="DRD6573" s="824"/>
      <c r="DRE6573" s="824"/>
      <c r="DRF6573" s="824"/>
      <c r="DRG6573" s="824"/>
      <c r="DRH6573" s="824"/>
      <c r="DRI6573" s="824"/>
      <c r="DRJ6573" s="824"/>
      <c r="DRK6573" s="824"/>
      <c r="DRL6573" s="824"/>
      <c r="DRM6573" s="824"/>
      <c r="DRN6573" s="824"/>
      <c r="DRO6573" s="824"/>
      <c r="DRP6573" s="824"/>
      <c r="DRQ6573" s="824"/>
      <c r="DRR6573" s="824"/>
      <c r="DRS6573" s="824"/>
      <c r="DRT6573" s="824"/>
      <c r="DRU6573" s="824"/>
      <c r="DRV6573" s="824"/>
      <c r="DRW6573" s="824"/>
      <c r="DRX6573" s="824"/>
      <c r="DRY6573" s="824"/>
      <c r="DRZ6573" s="824"/>
      <c r="DSA6573" s="824"/>
      <c r="DSB6573" s="824"/>
      <c r="DSC6573" s="824"/>
      <c r="DSD6573" s="824"/>
      <c r="DSE6573" s="824"/>
      <c r="DSF6573" s="824"/>
      <c r="DSG6573" s="824"/>
      <c r="DSH6573" s="824"/>
      <c r="DSI6573" s="824"/>
      <c r="DSJ6573" s="824"/>
      <c r="DSK6573" s="824"/>
      <c r="DSL6573" s="824"/>
      <c r="DSM6573" s="824"/>
      <c r="DSN6573" s="824"/>
      <c r="DSO6573" s="824"/>
      <c r="DSP6573" s="824"/>
      <c r="DSQ6573" s="824"/>
      <c r="DSR6573" s="824"/>
      <c r="DSS6573" s="824"/>
      <c r="DST6573" s="824"/>
      <c r="DSU6573" s="824"/>
      <c r="DSV6573" s="824"/>
      <c r="DSW6573" s="824"/>
      <c r="DSX6573" s="824"/>
      <c r="DSY6573" s="824"/>
      <c r="DSZ6573" s="824"/>
      <c r="DTA6573" s="824"/>
      <c r="DTB6573" s="824"/>
      <c r="DTC6573" s="824"/>
      <c r="DTD6573" s="824"/>
      <c r="DTE6573" s="824"/>
      <c r="DTF6573" s="824"/>
      <c r="DTG6573" s="824"/>
      <c r="DTH6573" s="824"/>
      <c r="DTI6573" s="824"/>
      <c r="DTJ6573" s="824"/>
      <c r="DTK6573" s="824"/>
      <c r="DTL6573" s="824"/>
      <c r="DTM6573" s="824"/>
      <c r="DTN6573" s="824"/>
      <c r="DTO6573" s="824"/>
      <c r="DTP6573" s="824"/>
      <c r="DTQ6573" s="824"/>
      <c r="DTR6573" s="824"/>
      <c r="DTS6573" s="824"/>
      <c r="DTT6573" s="824"/>
      <c r="DTU6573" s="824"/>
      <c r="DTV6573" s="824"/>
      <c r="DTW6573" s="824"/>
      <c r="DTX6573" s="824"/>
      <c r="DTY6573" s="824"/>
      <c r="DTZ6573" s="824"/>
      <c r="DUA6573" s="824"/>
      <c r="DUB6573" s="824"/>
      <c r="DUC6573" s="824"/>
      <c r="DUD6573" s="824"/>
      <c r="DUE6573" s="824"/>
      <c r="DUF6573" s="824"/>
      <c r="DUG6573" s="824"/>
      <c r="DUH6573" s="824"/>
      <c r="DUI6573" s="824"/>
      <c r="DUJ6573" s="824"/>
      <c r="DUK6573" s="824"/>
      <c r="DUL6573" s="824"/>
      <c r="DUM6573" s="824"/>
      <c r="DUN6573" s="824"/>
      <c r="DUO6573" s="824"/>
      <c r="DUP6573" s="824"/>
      <c r="DUQ6573" s="824"/>
      <c r="DUR6573" s="824"/>
      <c r="DUS6573" s="824"/>
      <c r="DUT6573" s="824"/>
      <c r="DUU6573" s="824"/>
      <c r="DUV6573" s="824"/>
      <c r="DUW6573" s="824"/>
      <c r="DUX6573" s="824"/>
      <c r="DUY6573" s="824"/>
      <c r="DUZ6573" s="824"/>
      <c r="DVA6573" s="824"/>
      <c r="DVB6573" s="824"/>
      <c r="DVC6573" s="824"/>
      <c r="DVD6573" s="824"/>
      <c r="DVE6573" s="824"/>
      <c r="DVF6573" s="824"/>
      <c r="DVG6573" s="824"/>
      <c r="DVH6573" s="824"/>
      <c r="DVI6573" s="824"/>
      <c r="DVJ6573" s="824"/>
      <c r="DVK6573" s="824"/>
      <c r="DVL6573" s="824"/>
      <c r="DVM6573" s="824"/>
      <c r="DVN6573" s="824"/>
      <c r="DVO6573" s="824"/>
      <c r="DVP6573" s="824"/>
      <c r="DVQ6573" s="824"/>
      <c r="DVR6573" s="824"/>
      <c r="DVS6573" s="824"/>
      <c r="DVT6573" s="824"/>
      <c r="DVU6573" s="824"/>
      <c r="DVV6573" s="824"/>
      <c r="DVW6573" s="824"/>
      <c r="DVX6573" s="824"/>
      <c r="DVY6573" s="824"/>
      <c r="DVZ6573" s="824"/>
      <c r="DWA6573" s="824"/>
      <c r="DWB6573" s="824"/>
      <c r="DWC6573" s="824"/>
      <c r="DWD6573" s="824"/>
      <c r="DWE6573" s="824"/>
      <c r="DWF6573" s="824"/>
      <c r="DWG6573" s="824"/>
      <c r="DWH6573" s="824"/>
      <c r="DWI6573" s="824"/>
      <c r="DWJ6573" s="824"/>
      <c r="DWK6573" s="824"/>
      <c r="DWL6573" s="824"/>
      <c r="DWM6573" s="824"/>
      <c r="DWN6573" s="824"/>
      <c r="DWO6573" s="824"/>
      <c r="DWP6573" s="824"/>
      <c r="DWQ6573" s="824"/>
      <c r="DWR6573" s="824"/>
      <c r="DWS6573" s="824"/>
      <c r="DWT6573" s="824"/>
      <c r="DWU6573" s="824"/>
      <c r="DWV6573" s="824"/>
      <c r="DWW6573" s="824"/>
      <c r="DWX6573" s="824"/>
      <c r="DWY6573" s="824"/>
      <c r="DWZ6573" s="824"/>
      <c r="DXA6573" s="824"/>
      <c r="DXB6573" s="824"/>
      <c r="DXC6573" s="824"/>
      <c r="DXD6573" s="824"/>
      <c r="DXE6573" s="824"/>
      <c r="DXF6573" s="824"/>
      <c r="DXG6573" s="824"/>
      <c r="DXH6573" s="824"/>
      <c r="DXI6573" s="824"/>
      <c r="DXJ6573" s="824"/>
      <c r="DXK6573" s="824"/>
      <c r="DXL6573" s="824"/>
      <c r="DXM6573" s="824"/>
      <c r="DXN6573" s="824"/>
      <c r="DXO6573" s="824"/>
      <c r="DXP6573" s="824"/>
      <c r="DXQ6573" s="824"/>
      <c r="DXR6573" s="824"/>
      <c r="DXS6573" s="824"/>
      <c r="DXT6573" s="824"/>
      <c r="DXU6573" s="824"/>
      <c r="DXV6573" s="824"/>
      <c r="DXW6573" s="824"/>
      <c r="DXX6573" s="824"/>
      <c r="DXY6573" s="824"/>
      <c r="DXZ6573" s="824"/>
      <c r="DYA6573" s="824"/>
      <c r="DYB6573" s="824"/>
      <c r="DYC6573" s="824"/>
      <c r="DYD6573" s="824"/>
      <c r="DYE6573" s="824"/>
      <c r="DYF6573" s="824"/>
      <c r="DYG6573" s="824"/>
      <c r="DYH6573" s="824"/>
      <c r="DYI6573" s="824"/>
      <c r="DYJ6573" s="824"/>
      <c r="DYK6573" s="824"/>
      <c r="DYL6573" s="824"/>
      <c r="DYM6573" s="824"/>
      <c r="DYN6573" s="824"/>
      <c r="DYO6573" s="824"/>
      <c r="DYP6573" s="824"/>
      <c r="DYQ6573" s="824"/>
      <c r="DYR6573" s="824"/>
      <c r="DYS6573" s="824"/>
      <c r="DYT6573" s="824"/>
      <c r="DYU6573" s="824"/>
      <c r="DYV6573" s="824"/>
      <c r="DYW6573" s="824"/>
      <c r="DYX6573" s="824"/>
      <c r="DYY6573" s="824"/>
      <c r="DYZ6573" s="824"/>
      <c r="DZA6573" s="824"/>
      <c r="DZB6573" s="824"/>
      <c r="DZC6573" s="824"/>
      <c r="DZD6573" s="824"/>
      <c r="DZE6573" s="824"/>
      <c r="DZF6573" s="824"/>
      <c r="DZG6573" s="824"/>
      <c r="DZH6573" s="824"/>
      <c r="DZI6573" s="824"/>
      <c r="DZJ6573" s="824"/>
      <c r="DZK6573" s="824"/>
      <c r="DZL6573" s="824"/>
      <c r="DZM6573" s="824"/>
      <c r="DZN6573" s="824"/>
      <c r="DZO6573" s="824"/>
      <c r="DZP6573" s="824"/>
      <c r="DZQ6573" s="824"/>
      <c r="DZR6573" s="824"/>
      <c r="DZS6573" s="824"/>
      <c r="DZT6573" s="824"/>
      <c r="DZU6573" s="824"/>
      <c r="DZV6573" s="824"/>
      <c r="DZW6573" s="824"/>
      <c r="DZX6573" s="824"/>
      <c r="DZY6573" s="824"/>
      <c r="DZZ6573" s="824"/>
      <c r="EAA6573" s="824"/>
      <c r="EAB6573" s="824"/>
      <c r="EAC6573" s="824"/>
      <c r="EAD6573" s="824"/>
      <c r="EAE6573" s="824"/>
      <c r="EAF6573" s="824"/>
      <c r="EAG6573" s="824"/>
      <c r="EAH6573" s="824"/>
      <c r="EAI6573" s="824"/>
      <c r="EAJ6573" s="824"/>
      <c r="EAK6573" s="824"/>
      <c r="EAL6573" s="824"/>
      <c r="EAM6573" s="824"/>
      <c r="EAN6573" s="824"/>
      <c r="EAO6573" s="824"/>
      <c r="EAP6573" s="824"/>
      <c r="EAQ6573" s="824"/>
      <c r="EAR6573" s="824"/>
      <c r="EAS6573" s="824"/>
      <c r="EAT6573" s="824"/>
      <c r="EAU6573" s="824"/>
      <c r="EAV6573" s="824"/>
      <c r="EAW6573" s="824"/>
      <c r="EAX6573" s="824"/>
      <c r="EAY6573" s="824"/>
      <c r="EAZ6573" s="824"/>
      <c r="EBA6573" s="824"/>
      <c r="EBB6573" s="824"/>
      <c r="EBC6573" s="824"/>
      <c r="EBD6573" s="824"/>
      <c r="EBE6573" s="824"/>
      <c r="EBF6573" s="824"/>
      <c r="EBG6573" s="824"/>
      <c r="EBH6573" s="824"/>
      <c r="EBI6573" s="824"/>
      <c r="EBJ6573" s="824"/>
      <c r="EBK6573" s="824"/>
      <c r="EBL6573" s="824"/>
      <c r="EBM6573" s="824"/>
      <c r="EBN6573" s="824"/>
      <c r="EBO6573" s="824"/>
      <c r="EBP6573" s="824"/>
      <c r="EBQ6573" s="824"/>
      <c r="EBR6573" s="824"/>
      <c r="EBS6573" s="824"/>
      <c r="EBT6573" s="824"/>
      <c r="EBU6573" s="824"/>
      <c r="EBV6573" s="824"/>
      <c r="EBW6573" s="824"/>
      <c r="EBX6573" s="824"/>
      <c r="EBY6573" s="824"/>
      <c r="EBZ6573" s="824"/>
      <c r="ECA6573" s="824"/>
      <c r="ECB6573" s="824"/>
      <c r="ECC6573" s="824"/>
      <c r="ECD6573" s="824"/>
      <c r="ECE6573" s="824"/>
      <c r="ECF6573" s="824"/>
      <c r="ECG6573" s="824"/>
      <c r="ECH6573" s="824"/>
      <c r="ECI6573" s="824"/>
      <c r="ECJ6573" s="824"/>
      <c r="ECK6573" s="824"/>
      <c r="ECL6573" s="824"/>
      <c r="ECM6573" s="824"/>
      <c r="ECN6573" s="824"/>
      <c r="ECO6573" s="824"/>
      <c r="ECP6573" s="824"/>
      <c r="ECQ6573" s="824"/>
      <c r="ECR6573" s="824"/>
      <c r="ECS6573" s="824"/>
      <c r="ECT6573" s="824"/>
      <c r="ECU6573" s="824"/>
      <c r="ECV6573" s="824"/>
      <c r="ECW6573" s="824"/>
      <c r="ECX6573" s="824"/>
      <c r="ECY6573" s="824"/>
      <c r="ECZ6573" s="824"/>
      <c r="EDA6573" s="824"/>
      <c r="EDB6573" s="824"/>
      <c r="EDC6573" s="824"/>
      <c r="EDD6573" s="824"/>
      <c r="EDE6573" s="824"/>
      <c r="EDF6573" s="824"/>
      <c r="EDG6573" s="824"/>
      <c r="EDH6573" s="824"/>
      <c r="EDI6573" s="824"/>
      <c r="EDJ6573" s="824"/>
      <c r="EDK6573" s="824"/>
      <c r="EDL6573" s="824"/>
      <c r="EDM6573" s="824"/>
      <c r="EDN6573" s="824"/>
      <c r="EDO6573" s="824"/>
      <c r="EDP6573" s="824"/>
      <c r="EDQ6573" s="824"/>
      <c r="EDR6573" s="824"/>
      <c r="EDS6573" s="824"/>
      <c r="EDT6573" s="824"/>
      <c r="EDU6573" s="824"/>
      <c r="EDV6573" s="824"/>
      <c r="EDW6573" s="824"/>
      <c r="EDX6573" s="824"/>
      <c r="EDY6573" s="824"/>
      <c r="EDZ6573" s="824"/>
      <c r="EEA6573" s="824"/>
      <c r="EEB6573" s="824"/>
      <c r="EEC6573" s="824"/>
      <c r="EED6573" s="824"/>
      <c r="EEE6573" s="824"/>
      <c r="EEF6573" s="824"/>
      <c r="EEG6573" s="824"/>
      <c r="EEH6573" s="824"/>
      <c r="EEI6573" s="824"/>
      <c r="EEJ6573" s="824"/>
      <c r="EEK6573" s="824"/>
      <c r="EEL6573" s="824"/>
      <c r="EEM6573" s="824"/>
      <c r="EEN6573" s="824"/>
      <c r="EEO6573" s="824"/>
      <c r="EEP6573" s="824"/>
      <c r="EEQ6573" s="824"/>
      <c r="EER6573" s="824"/>
      <c r="EES6573" s="824"/>
      <c r="EET6573" s="824"/>
      <c r="EEU6573" s="824"/>
      <c r="EEV6573" s="824"/>
      <c r="EEW6573" s="824"/>
      <c r="EEX6573" s="824"/>
      <c r="EEY6573" s="824"/>
      <c r="EEZ6573" s="824"/>
      <c r="EFA6573" s="824"/>
      <c r="EFB6573" s="824"/>
      <c r="EFC6573" s="824"/>
      <c r="EFD6573" s="824"/>
      <c r="EFE6573" s="824"/>
      <c r="EFF6573" s="824"/>
      <c r="EFG6573" s="824"/>
      <c r="EFH6573" s="824"/>
      <c r="EFI6573" s="824"/>
      <c r="EFJ6573" s="824"/>
      <c r="EFK6573" s="824"/>
      <c r="EFL6573" s="824"/>
      <c r="EFM6573" s="824"/>
      <c r="EFN6573" s="824"/>
      <c r="EFO6573" s="824"/>
      <c r="EFP6573" s="824"/>
      <c r="EFQ6573" s="824"/>
      <c r="EFR6573" s="824"/>
      <c r="EFS6573" s="824"/>
      <c r="EFT6573" s="824"/>
      <c r="EFU6573" s="824"/>
      <c r="EFV6573" s="824"/>
      <c r="EFW6573" s="824"/>
      <c r="EFX6573" s="824"/>
      <c r="EFY6573" s="824"/>
      <c r="EFZ6573" s="824"/>
      <c r="EGA6573" s="824"/>
      <c r="EGB6573" s="824"/>
      <c r="EGC6573" s="824"/>
      <c r="EGD6573" s="824"/>
      <c r="EGE6573" s="824"/>
      <c r="EGF6573" s="824"/>
      <c r="EGG6573" s="824"/>
      <c r="EGH6573" s="824"/>
      <c r="EGI6573" s="824"/>
      <c r="EGJ6573" s="824"/>
      <c r="EGK6573" s="824"/>
      <c r="EGL6573" s="824"/>
      <c r="EGM6573" s="824"/>
      <c r="EGN6573" s="824"/>
      <c r="EGO6573" s="824"/>
      <c r="EGP6573" s="824"/>
      <c r="EGQ6573" s="824"/>
      <c r="EGR6573" s="824"/>
      <c r="EGS6573" s="824"/>
      <c r="EGT6573" s="824"/>
      <c r="EGU6573" s="824"/>
      <c r="EGV6573" s="824"/>
      <c r="EGW6573" s="824"/>
      <c r="EGX6573" s="824"/>
      <c r="EGY6573" s="824"/>
      <c r="EGZ6573" s="824"/>
      <c r="EHA6573" s="824"/>
      <c r="EHB6573" s="824"/>
      <c r="EHC6573" s="824"/>
      <c r="EHD6573" s="824"/>
      <c r="EHE6573" s="824"/>
      <c r="EHF6573" s="824"/>
      <c r="EHG6573" s="824"/>
      <c r="EHH6573" s="824"/>
      <c r="EHI6573" s="824"/>
      <c r="EHJ6573" s="824"/>
      <c r="EHK6573" s="824"/>
      <c r="EHL6573" s="824"/>
      <c r="EHM6573" s="824"/>
      <c r="EHN6573" s="824"/>
      <c r="EHO6573" s="824"/>
      <c r="EHP6573" s="824"/>
      <c r="EHQ6573" s="824"/>
      <c r="EHR6573" s="824"/>
      <c r="EHS6573" s="824"/>
      <c r="EHT6573" s="824"/>
      <c r="EHU6573" s="824"/>
      <c r="EHV6573" s="824"/>
      <c r="EHW6573" s="824"/>
      <c r="EHX6573" s="824"/>
      <c r="EHY6573" s="824"/>
      <c r="EHZ6573" s="824"/>
      <c r="EIA6573" s="824"/>
      <c r="EIB6573" s="824"/>
      <c r="EIC6573" s="824"/>
      <c r="EID6573" s="824"/>
      <c r="EIE6573" s="824"/>
      <c r="EIF6573" s="824"/>
      <c r="EIG6573" s="824"/>
      <c r="EIH6573" s="824"/>
      <c r="EII6573" s="824"/>
      <c r="EIJ6573" s="824"/>
      <c r="EIK6573" s="824"/>
      <c r="EIL6573" s="824"/>
      <c r="EIM6573" s="824"/>
      <c r="EIN6573" s="824"/>
      <c r="EIO6573" s="824"/>
      <c r="EIP6573" s="824"/>
      <c r="EIQ6573" s="824"/>
      <c r="EIR6573" s="824"/>
      <c r="EIS6573" s="824"/>
      <c r="EIT6573" s="824"/>
      <c r="EIU6573" s="824"/>
      <c r="EIV6573" s="824"/>
      <c r="EIW6573" s="824"/>
      <c r="EIX6573" s="824"/>
      <c r="EIY6573" s="824"/>
      <c r="EIZ6573" s="824"/>
      <c r="EJA6573" s="824"/>
      <c r="EJB6573" s="824"/>
      <c r="EJC6573" s="824"/>
      <c r="EJD6573" s="824"/>
      <c r="EJE6573" s="824"/>
      <c r="EJF6573" s="824"/>
      <c r="EJG6573" s="824"/>
      <c r="EJH6573" s="824"/>
      <c r="EJI6573" s="824"/>
      <c r="EJJ6573" s="824"/>
      <c r="EJK6573" s="824"/>
      <c r="EJL6573" s="824"/>
      <c r="EJM6573" s="824"/>
      <c r="EJN6573" s="824"/>
      <c r="EJO6573" s="824"/>
      <c r="EJP6573" s="824"/>
      <c r="EJQ6573" s="824"/>
      <c r="EJR6573" s="824"/>
      <c r="EJS6573" s="824"/>
      <c r="EJT6573" s="824"/>
      <c r="EJU6573" s="824"/>
      <c r="EJV6573" s="824"/>
      <c r="EJW6573" s="824"/>
      <c r="EJX6573" s="824"/>
      <c r="EJY6573" s="824"/>
      <c r="EJZ6573" s="824"/>
      <c r="EKA6573" s="824"/>
      <c r="EKB6573" s="824"/>
      <c r="EKC6573" s="824"/>
      <c r="EKD6573" s="824"/>
      <c r="EKE6573" s="824"/>
      <c r="EKF6573" s="824"/>
      <c r="EKG6573" s="824"/>
      <c r="EKH6573" s="824"/>
      <c r="EKI6573" s="824"/>
      <c r="EKJ6573" s="824"/>
      <c r="EKK6573" s="824"/>
      <c r="EKL6573" s="824"/>
      <c r="EKM6573" s="824"/>
      <c r="EKN6573" s="824"/>
      <c r="EKO6573" s="824"/>
      <c r="EKP6573" s="824"/>
      <c r="EKQ6573" s="824"/>
      <c r="EKR6573" s="824"/>
      <c r="EKS6573" s="824"/>
      <c r="EKT6573" s="824"/>
      <c r="EKU6573" s="824"/>
      <c r="EKV6573" s="824"/>
      <c r="EKW6573" s="824"/>
      <c r="EKX6573" s="824"/>
      <c r="EKY6573" s="824"/>
      <c r="EKZ6573" s="824"/>
      <c r="ELA6573" s="824"/>
      <c r="ELB6573" s="824"/>
      <c r="ELC6573" s="824"/>
      <c r="ELD6573" s="824"/>
      <c r="ELE6573" s="824"/>
      <c r="ELF6573" s="824"/>
      <c r="ELG6573" s="824"/>
      <c r="ELH6573" s="824"/>
      <c r="ELI6573" s="824"/>
      <c r="ELJ6573" s="824"/>
      <c r="ELK6573" s="824"/>
      <c r="ELL6573" s="824"/>
      <c r="ELM6573" s="824"/>
      <c r="ELN6573" s="824"/>
      <c r="ELO6573" s="824"/>
      <c r="ELP6573" s="824"/>
      <c r="ELQ6573" s="824"/>
      <c r="ELR6573" s="824"/>
      <c r="ELS6573" s="824"/>
      <c r="ELT6573" s="824"/>
      <c r="ELU6573" s="824"/>
      <c r="ELV6573" s="824"/>
      <c r="ELW6573" s="824"/>
      <c r="ELX6573" s="824"/>
      <c r="ELY6573" s="824"/>
      <c r="ELZ6573" s="824"/>
      <c r="EMA6573" s="824"/>
      <c r="EMB6573" s="824"/>
      <c r="EMC6573" s="824"/>
      <c r="EMD6573" s="824"/>
      <c r="EME6573" s="824"/>
      <c r="EMF6573" s="824"/>
      <c r="EMG6573" s="824"/>
      <c r="EMH6573" s="824"/>
      <c r="EMI6573" s="824"/>
      <c r="EMJ6573" s="824"/>
      <c r="EMK6573" s="824"/>
      <c r="EML6573" s="824"/>
      <c r="EMM6573" s="824"/>
      <c r="EMN6573" s="824"/>
      <c r="EMO6573" s="824"/>
      <c r="EMP6573" s="824"/>
      <c r="EMQ6573" s="824"/>
      <c r="EMR6573" s="824"/>
      <c r="EMS6573" s="824"/>
      <c r="EMT6573" s="824"/>
      <c r="EMU6573" s="824"/>
      <c r="EMV6573" s="824"/>
      <c r="EMW6573" s="824"/>
      <c r="EMX6573" s="824"/>
      <c r="EMY6573" s="824"/>
      <c r="EMZ6573" s="824"/>
      <c r="ENA6573" s="824"/>
      <c r="ENB6573" s="824"/>
      <c r="ENC6573" s="824"/>
      <c r="END6573" s="824"/>
      <c r="ENE6573" s="824"/>
      <c r="ENF6573" s="824"/>
      <c r="ENG6573" s="824"/>
      <c r="ENH6573" s="824"/>
      <c r="ENI6573" s="824"/>
      <c r="ENJ6573" s="824"/>
      <c r="ENK6573" s="824"/>
      <c r="ENL6573" s="824"/>
      <c r="ENM6573" s="824"/>
      <c r="ENN6573" s="824"/>
      <c r="ENO6573" s="824"/>
      <c r="ENP6573" s="824"/>
      <c r="ENQ6573" s="824"/>
      <c r="ENR6573" s="824"/>
      <c r="ENS6573" s="824"/>
      <c r="ENT6573" s="824"/>
      <c r="ENU6573" s="824"/>
      <c r="ENV6573" s="824"/>
      <c r="ENW6573" s="824"/>
      <c r="ENX6573" s="824"/>
      <c r="ENY6573" s="824"/>
      <c r="ENZ6573" s="824"/>
      <c r="EOA6573" s="824"/>
      <c r="EOB6573" s="824"/>
      <c r="EOC6573" s="824"/>
      <c r="EOD6573" s="824"/>
      <c r="EOE6573" s="824"/>
      <c r="EOF6573" s="824"/>
      <c r="EOG6573" s="824"/>
      <c r="EOH6573" s="824"/>
      <c r="EOI6573" s="824"/>
      <c r="EOJ6573" s="824"/>
      <c r="EOK6573" s="824"/>
      <c r="EOL6573" s="824"/>
      <c r="EOM6573" s="824"/>
      <c r="EON6573" s="824"/>
      <c r="EOO6573" s="824"/>
      <c r="EOP6573" s="824"/>
      <c r="EOQ6573" s="824"/>
      <c r="EOR6573" s="824"/>
      <c r="EOS6573" s="824"/>
      <c r="EOT6573" s="824"/>
      <c r="EOU6573" s="824"/>
      <c r="EOV6573" s="824"/>
      <c r="EOW6573" s="824"/>
      <c r="EOX6573" s="824"/>
      <c r="EOY6573" s="824"/>
      <c r="EOZ6573" s="824"/>
      <c r="EPA6573" s="824"/>
      <c r="EPB6573" s="824"/>
      <c r="EPC6573" s="824"/>
      <c r="EPD6573" s="824"/>
      <c r="EPE6573" s="824"/>
      <c r="EPF6573" s="824"/>
      <c r="EPG6573" s="824"/>
      <c r="EPH6573" s="824"/>
      <c r="EPI6573" s="824"/>
      <c r="EPJ6573" s="824"/>
      <c r="EPK6573" s="824"/>
      <c r="EPL6573" s="824"/>
      <c r="EPM6573" s="824"/>
      <c r="EPN6573" s="824"/>
      <c r="EPO6573" s="824"/>
      <c r="EPP6573" s="824"/>
      <c r="EPQ6573" s="824"/>
      <c r="EPR6573" s="824"/>
      <c r="EPS6573" s="824"/>
      <c r="EPT6573" s="824"/>
      <c r="EPU6573" s="824"/>
      <c r="EPV6573" s="824"/>
      <c r="EPW6573" s="824"/>
      <c r="EPX6573" s="824"/>
      <c r="EPY6573" s="824"/>
      <c r="EPZ6573" s="824"/>
      <c r="EQA6573" s="824"/>
      <c r="EQB6573" s="824"/>
      <c r="EQC6573" s="824"/>
      <c r="EQD6573" s="824"/>
      <c r="EQE6573" s="824"/>
      <c r="EQF6573" s="824"/>
      <c r="EQG6573" s="824"/>
      <c r="EQH6573" s="824"/>
      <c r="EQI6573" s="824"/>
      <c r="EQJ6573" s="824"/>
      <c r="EQK6573" s="824"/>
      <c r="EQL6573" s="824"/>
      <c r="EQM6573" s="824"/>
      <c r="EQN6573" s="824"/>
      <c r="EQO6573" s="824"/>
      <c r="EQP6573" s="824"/>
      <c r="EQQ6573" s="824"/>
      <c r="EQR6573" s="824"/>
      <c r="EQS6573" s="824"/>
      <c r="EQT6573" s="824"/>
      <c r="EQU6573" s="824"/>
      <c r="EQV6573" s="824"/>
      <c r="EQW6573" s="824"/>
      <c r="EQX6573" s="824"/>
      <c r="EQY6573" s="824"/>
      <c r="EQZ6573" s="824"/>
      <c r="ERA6573" s="824"/>
      <c r="ERB6573" s="824"/>
      <c r="ERC6573" s="824"/>
      <c r="ERD6573" s="824"/>
      <c r="ERE6573" s="824"/>
      <c r="ERF6573" s="824"/>
      <c r="ERG6573" s="824"/>
      <c r="ERH6573" s="824"/>
      <c r="ERI6573" s="824"/>
      <c r="ERJ6573" s="824"/>
      <c r="ERK6573" s="824"/>
      <c r="ERL6573" s="824"/>
      <c r="ERM6573" s="824"/>
      <c r="ERN6573" s="824"/>
      <c r="ERO6573" s="824"/>
      <c r="ERP6573" s="824"/>
      <c r="ERQ6573" s="824"/>
      <c r="ERR6573" s="824"/>
      <c r="ERS6573" s="824"/>
      <c r="ERT6573" s="824"/>
      <c r="ERU6573" s="824"/>
      <c r="ERV6573" s="824"/>
      <c r="ERW6573" s="824"/>
      <c r="ERX6573" s="824"/>
      <c r="ERY6573" s="824"/>
      <c r="ERZ6573" s="824"/>
      <c r="ESA6573" s="824"/>
      <c r="ESB6573" s="824"/>
      <c r="ESC6573" s="824"/>
      <c r="ESD6573" s="824"/>
      <c r="ESE6573" s="824"/>
      <c r="ESF6573" s="824"/>
      <c r="ESG6573" s="824"/>
      <c r="ESH6573" s="824"/>
      <c r="ESI6573" s="824"/>
      <c r="ESJ6573" s="824"/>
      <c r="ESK6573" s="824"/>
      <c r="ESL6573" s="824"/>
      <c r="ESM6573" s="824"/>
      <c r="ESN6573" s="824"/>
      <c r="ESO6573" s="824"/>
      <c r="ESP6573" s="824"/>
      <c r="ESQ6573" s="824"/>
      <c r="ESR6573" s="824"/>
      <c r="ESS6573" s="824"/>
      <c r="EST6573" s="824"/>
      <c r="ESU6573" s="824"/>
      <c r="ESV6573" s="824"/>
      <c r="ESW6573" s="824"/>
      <c r="ESX6573" s="824"/>
      <c r="ESY6573" s="824"/>
      <c r="ESZ6573" s="824"/>
      <c r="ETA6573" s="824"/>
      <c r="ETB6573" s="824"/>
      <c r="ETC6573" s="824"/>
      <c r="ETD6573" s="824"/>
      <c r="ETE6573" s="824"/>
      <c r="ETF6573" s="824"/>
      <c r="ETG6573" s="824"/>
      <c r="ETH6573" s="824"/>
      <c r="ETI6573" s="824"/>
      <c r="ETJ6573" s="824"/>
      <c r="ETK6573" s="824"/>
      <c r="ETL6573" s="824"/>
      <c r="ETM6573" s="824"/>
      <c r="ETN6573" s="824"/>
      <c r="ETO6573" s="824"/>
      <c r="ETP6573" s="824"/>
      <c r="ETQ6573" s="824"/>
      <c r="ETR6573" s="824"/>
      <c r="ETS6573" s="824"/>
      <c r="ETT6573" s="824"/>
      <c r="ETU6573" s="824"/>
      <c r="ETV6573" s="824"/>
      <c r="ETW6573" s="824"/>
      <c r="ETX6573" s="824"/>
      <c r="ETY6573" s="824"/>
      <c r="ETZ6573" s="824"/>
      <c r="EUA6573" s="824"/>
      <c r="EUB6573" s="824"/>
      <c r="EUC6573" s="824"/>
      <c r="EUD6573" s="824"/>
      <c r="EUE6573" s="824"/>
      <c r="EUF6573" s="824"/>
      <c r="EUG6573" s="824"/>
      <c r="EUH6573" s="824"/>
      <c r="EUI6573" s="824"/>
      <c r="EUJ6573" s="824"/>
      <c r="EUK6573" s="824"/>
      <c r="EUL6573" s="824"/>
      <c r="EUM6573" s="824"/>
      <c r="EUN6573" s="824"/>
      <c r="EUO6573" s="824"/>
      <c r="EUP6573" s="824"/>
      <c r="EUQ6573" s="824"/>
      <c r="EUR6573" s="824"/>
      <c r="EUS6573" s="824"/>
      <c r="EUT6573" s="824"/>
      <c r="EUU6573" s="824"/>
      <c r="EUV6573" s="824"/>
      <c r="EUW6573" s="824"/>
      <c r="EUX6573" s="824"/>
      <c r="EUY6573" s="824"/>
      <c r="EUZ6573" s="824"/>
      <c r="EVA6573" s="824"/>
      <c r="EVB6573" s="824"/>
      <c r="EVC6573" s="824"/>
      <c r="EVD6573" s="824"/>
      <c r="EVE6573" s="824"/>
      <c r="EVF6573" s="824"/>
      <c r="EVG6573" s="824"/>
      <c r="EVH6573" s="824"/>
      <c r="EVI6573" s="824"/>
      <c r="EVJ6573" s="824"/>
      <c r="EVK6573" s="824"/>
      <c r="EVL6573" s="824"/>
      <c r="EVM6573" s="824"/>
      <c r="EVN6573" s="824"/>
      <c r="EVO6573" s="824"/>
      <c r="EVP6573" s="824"/>
      <c r="EVQ6573" s="824"/>
      <c r="EVR6573" s="824"/>
      <c r="EVS6573" s="824"/>
      <c r="EVT6573" s="824"/>
      <c r="EVU6573" s="824"/>
      <c r="EVV6573" s="824"/>
      <c r="EVW6573" s="824"/>
      <c r="EVX6573" s="824"/>
      <c r="EVY6573" s="824"/>
      <c r="EVZ6573" s="824"/>
      <c r="EWA6573" s="824"/>
      <c r="EWB6573" s="824"/>
      <c r="EWC6573" s="824"/>
      <c r="EWD6573" s="824"/>
      <c r="EWE6573" s="824"/>
      <c r="EWF6573" s="824"/>
      <c r="EWG6573" s="824"/>
      <c r="EWH6573" s="824"/>
      <c r="EWI6573" s="824"/>
      <c r="EWJ6573" s="824"/>
      <c r="EWK6573" s="824"/>
      <c r="EWL6573" s="824"/>
      <c r="EWM6573" s="824"/>
      <c r="EWN6573" s="824"/>
      <c r="EWO6573" s="824"/>
      <c r="EWP6573" s="824"/>
      <c r="EWQ6573" s="824"/>
      <c r="EWR6573" s="824"/>
      <c r="EWS6573" s="824"/>
      <c r="EWT6573" s="824"/>
      <c r="EWU6573" s="824"/>
      <c r="EWV6573" s="824"/>
      <c r="EWW6573" s="824"/>
      <c r="EWX6573" s="824"/>
      <c r="EWY6573" s="824"/>
      <c r="EWZ6573" s="824"/>
      <c r="EXA6573" s="824"/>
      <c r="EXB6573" s="824"/>
      <c r="EXC6573" s="824"/>
      <c r="EXD6573" s="824"/>
      <c r="EXE6573" s="824"/>
      <c r="EXF6573" s="824"/>
      <c r="EXG6573" s="824"/>
      <c r="EXH6573" s="824"/>
      <c r="EXI6573" s="824"/>
      <c r="EXJ6573" s="824"/>
      <c r="EXK6573" s="824"/>
      <c r="EXL6573" s="824"/>
      <c r="EXM6573" s="824"/>
      <c r="EXN6573" s="824"/>
      <c r="EXO6573" s="824"/>
      <c r="EXP6573" s="824"/>
      <c r="EXQ6573" s="824"/>
      <c r="EXR6573" s="824"/>
      <c r="EXS6573" s="824"/>
      <c r="EXT6573" s="824"/>
      <c r="EXU6573" s="824"/>
      <c r="EXV6573" s="824"/>
      <c r="EXW6573" s="824"/>
      <c r="EXX6573" s="824"/>
      <c r="EXY6573" s="824"/>
      <c r="EXZ6573" s="824"/>
      <c r="EYA6573" s="824"/>
      <c r="EYB6573" s="824"/>
      <c r="EYC6573" s="824"/>
      <c r="EYD6573" s="824"/>
      <c r="EYE6573" s="824"/>
      <c r="EYF6573" s="824"/>
      <c r="EYG6573" s="824"/>
      <c r="EYH6573" s="824"/>
      <c r="EYI6573" s="824"/>
      <c r="EYJ6573" s="824"/>
      <c r="EYK6573" s="824"/>
      <c r="EYL6573" s="824"/>
      <c r="EYM6573" s="824"/>
      <c r="EYN6573" s="824"/>
      <c r="EYO6573" s="824"/>
      <c r="EYP6573" s="824"/>
      <c r="EYQ6573" s="824"/>
      <c r="EYR6573" s="824"/>
      <c r="EYS6573" s="824"/>
      <c r="EYT6573" s="824"/>
      <c r="EYU6573" s="824"/>
      <c r="EYV6573" s="824"/>
      <c r="EYW6573" s="824"/>
      <c r="EYX6573" s="824"/>
      <c r="EYY6573" s="824"/>
      <c r="EYZ6573" s="824"/>
      <c r="EZA6573" s="824"/>
      <c r="EZB6573" s="824"/>
      <c r="EZC6573" s="824"/>
      <c r="EZD6573" s="824"/>
      <c r="EZE6573" s="824"/>
      <c r="EZF6573" s="824"/>
      <c r="EZG6573" s="824"/>
      <c r="EZH6573" s="824"/>
      <c r="EZI6573" s="824"/>
      <c r="EZJ6573" s="824"/>
      <c r="EZK6573" s="824"/>
      <c r="EZL6573" s="824"/>
      <c r="EZM6573" s="824"/>
      <c r="EZN6573" s="824"/>
      <c r="EZO6573" s="824"/>
      <c r="EZP6573" s="824"/>
      <c r="EZQ6573" s="824"/>
      <c r="EZR6573" s="824"/>
      <c r="EZS6573" s="824"/>
      <c r="EZT6573" s="824"/>
      <c r="EZU6573" s="824"/>
      <c r="EZV6573" s="824"/>
      <c r="EZW6573" s="824"/>
      <c r="EZX6573" s="824"/>
      <c r="EZY6573" s="824"/>
      <c r="EZZ6573" s="824"/>
      <c r="FAA6573" s="824"/>
      <c r="FAB6573" s="824"/>
      <c r="FAC6573" s="824"/>
      <c r="FAD6573" s="824"/>
      <c r="FAE6573" s="824"/>
      <c r="FAF6573" s="824"/>
      <c r="FAG6573" s="824"/>
      <c r="FAH6573" s="824"/>
      <c r="FAI6573" s="824"/>
      <c r="FAJ6573" s="824"/>
      <c r="FAK6573" s="824"/>
      <c r="FAL6573" s="824"/>
      <c r="FAM6573" s="824"/>
      <c r="FAN6573" s="824"/>
      <c r="FAO6573" s="824"/>
      <c r="FAP6573" s="824"/>
      <c r="FAQ6573" s="824"/>
      <c r="FAR6573" s="824"/>
      <c r="FAS6573" s="824"/>
      <c r="FAT6573" s="824"/>
      <c r="FAU6573" s="824"/>
      <c r="FAV6573" s="824"/>
      <c r="FAW6573" s="824"/>
      <c r="FAX6573" s="824"/>
      <c r="FAY6573" s="824"/>
      <c r="FAZ6573" s="824"/>
      <c r="FBA6573" s="824"/>
      <c r="FBB6573" s="824"/>
      <c r="FBC6573" s="824"/>
      <c r="FBD6573" s="824"/>
      <c r="FBE6573" s="824"/>
      <c r="FBF6573" s="824"/>
      <c r="FBG6573" s="824"/>
      <c r="FBH6573" s="824"/>
      <c r="FBI6573" s="824"/>
      <c r="FBJ6573" s="824"/>
      <c r="FBK6573" s="824"/>
      <c r="FBL6573" s="824"/>
      <c r="FBM6573" s="824"/>
      <c r="FBN6573" s="824"/>
      <c r="FBO6573" s="824"/>
      <c r="FBP6573" s="824"/>
      <c r="FBQ6573" s="824"/>
      <c r="FBR6573" s="824"/>
      <c r="FBS6573" s="824"/>
      <c r="FBT6573" s="824"/>
      <c r="FBU6573" s="824"/>
      <c r="FBV6573" s="824"/>
      <c r="FBW6573" s="824"/>
      <c r="FBX6573" s="824"/>
      <c r="FBY6573" s="824"/>
      <c r="FBZ6573" s="824"/>
      <c r="FCA6573" s="824"/>
      <c r="FCB6573" s="824"/>
      <c r="FCC6573" s="824"/>
      <c r="FCD6573" s="824"/>
      <c r="FCE6573" s="824"/>
      <c r="FCF6573" s="824"/>
      <c r="FCG6573" s="824"/>
      <c r="FCH6573" s="824"/>
      <c r="FCI6573" s="824"/>
      <c r="FCJ6573" s="824"/>
      <c r="FCK6573" s="824"/>
      <c r="FCL6573" s="824"/>
      <c r="FCM6573" s="824"/>
      <c r="FCN6573" s="824"/>
      <c r="FCO6573" s="824"/>
      <c r="FCP6573" s="824"/>
      <c r="FCQ6573" s="824"/>
      <c r="FCR6573" s="824"/>
      <c r="FCS6573" s="824"/>
      <c r="FCT6573" s="824"/>
      <c r="FCU6573" s="824"/>
      <c r="FCV6573" s="824"/>
      <c r="FCW6573" s="824"/>
      <c r="FCX6573" s="824"/>
      <c r="FCY6573" s="824"/>
      <c r="FCZ6573" s="824"/>
      <c r="FDA6573" s="824"/>
      <c r="FDB6573" s="824"/>
      <c r="FDC6573" s="824"/>
      <c r="FDD6573" s="824"/>
      <c r="FDE6573" s="824"/>
      <c r="FDF6573" s="824"/>
      <c r="FDG6573" s="824"/>
      <c r="FDH6573" s="824"/>
      <c r="FDI6573" s="824"/>
      <c r="FDJ6573" s="824"/>
      <c r="FDK6573" s="824"/>
      <c r="FDL6573" s="824"/>
      <c r="FDM6573" s="824"/>
      <c r="FDN6573" s="824"/>
      <c r="FDO6573" s="824"/>
      <c r="FDP6573" s="824"/>
      <c r="FDQ6573" s="824"/>
      <c r="FDR6573" s="824"/>
      <c r="FDS6573" s="824"/>
      <c r="FDT6573" s="824"/>
      <c r="FDU6573" s="824"/>
      <c r="FDV6573" s="824"/>
      <c r="FDW6573" s="824"/>
      <c r="FDX6573" s="824"/>
      <c r="FDY6573" s="824"/>
      <c r="FDZ6573" s="824"/>
      <c r="FEA6573" s="824"/>
      <c r="FEB6573" s="824"/>
      <c r="FEC6573" s="824"/>
      <c r="FED6573" s="824"/>
      <c r="FEE6573" s="824"/>
      <c r="FEF6573" s="824"/>
      <c r="FEG6573" s="824"/>
      <c r="FEH6573" s="824"/>
      <c r="FEI6573" s="824"/>
      <c r="FEJ6573" s="824"/>
      <c r="FEK6573" s="824"/>
      <c r="FEL6573" s="824"/>
      <c r="FEM6573" s="824"/>
      <c r="FEN6573" s="824"/>
      <c r="FEO6573" s="824"/>
      <c r="FEP6573" s="824"/>
      <c r="FEQ6573" s="824"/>
      <c r="FER6573" s="824"/>
      <c r="FES6573" s="824"/>
      <c r="FET6573" s="824"/>
      <c r="FEU6573" s="824"/>
      <c r="FEV6573" s="824"/>
      <c r="FEW6573" s="824"/>
      <c r="FEX6573" s="824"/>
      <c r="FEY6573" s="824"/>
      <c r="FEZ6573" s="824"/>
      <c r="FFA6573" s="824"/>
      <c r="FFB6573" s="824"/>
      <c r="FFC6573" s="824"/>
      <c r="FFD6573" s="824"/>
      <c r="FFE6573" s="824"/>
      <c r="FFF6573" s="824"/>
      <c r="FFG6573" s="824"/>
      <c r="FFH6573" s="824"/>
      <c r="FFI6573" s="824"/>
      <c r="FFJ6573" s="824"/>
      <c r="FFK6573" s="824"/>
      <c r="FFL6573" s="824"/>
      <c r="FFM6573" s="824"/>
      <c r="FFN6573" s="824"/>
      <c r="FFO6573" s="824"/>
      <c r="FFP6573" s="824"/>
      <c r="FFQ6573" s="824"/>
      <c r="FFR6573" s="824"/>
      <c r="FFS6573" s="824"/>
      <c r="FFT6573" s="824"/>
      <c r="FFU6573" s="824"/>
      <c r="FFV6573" s="824"/>
      <c r="FFW6573" s="824"/>
      <c r="FFX6573" s="824"/>
      <c r="FFY6573" s="824"/>
      <c r="FFZ6573" s="824"/>
      <c r="FGA6573" s="824"/>
      <c r="FGB6573" s="824"/>
      <c r="FGC6573" s="824"/>
      <c r="FGD6573" s="824"/>
      <c r="FGE6573" s="824"/>
      <c r="FGF6573" s="824"/>
      <c r="FGG6573" s="824"/>
      <c r="FGH6573" s="824"/>
      <c r="FGI6573" s="824"/>
      <c r="FGJ6573" s="824"/>
      <c r="FGK6573" s="824"/>
      <c r="FGL6573" s="824"/>
      <c r="FGM6573" s="824"/>
      <c r="FGN6573" s="824"/>
      <c r="FGO6573" s="824"/>
      <c r="FGP6573" s="824"/>
      <c r="FGQ6573" s="824"/>
      <c r="FGR6573" s="824"/>
      <c r="FGS6573" s="824"/>
      <c r="FGT6573" s="824"/>
      <c r="FGU6573" s="824"/>
      <c r="FGV6573" s="824"/>
      <c r="FGW6573" s="824"/>
      <c r="FGX6573" s="824"/>
      <c r="FGY6573" s="824"/>
      <c r="FGZ6573" s="824"/>
      <c r="FHA6573" s="824"/>
      <c r="FHB6573" s="824"/>
      <c r="FHC6573" s="824"/>
      <c r="FHD6573" s="824"/>
      <c r="FHE6573" s="824"/>
      <c r="FHF6573" s="824"/>
      <c r="FHG6573" s="824"/>
      <c r="FHH6573" s="824"/>
      <c r="FHI6573" s="824"/>
      <c r="FHJ6573" s="824"/>
      <c r="FHK6573" s="824"/>
      <c r="FHL6573" s="824"/>
      <c r="FHM6573" s="824"/>
      <c r="FHN6573" s="824"/>
      <c r="FHO6573" s="824"/>
      <c r="FHP6573" s="824"/>
      <c r="FHQ6573" s="824"/>
      <c r="FHR6573" s="824"/>
      <c r="FHS6573" s="824"/>
      <c r="FHT6573" s="824"/>
      <c r="FHU6573" s="824"/>
      <c r="FHV6573" s="824"/>
      <c r="FHW6573" s="824"/>
      <c r="FHX6573" s="824"/>
      <c r="FHY6573" s="824"/>
      <c r="FHZ6573" s="824"/>
      <c r="FIA6573" s="824"/>
      <c r="FIB6573" s="824"/>
      <c r="FIC6573" s="824"/>
      <c r="FID6573" s="824"/>
      <c r="FIE6573" s="824"/>
      <c r="FIF6573" s="824"/>
      <c r="FIG6573" s="824"/>
      <c r="FIH6573" s="824"/>
      <c r="FII6573" s="824"/>
      <c r="FIJ6573" s="824"/>
      <c r="FIK6573" s="824"/>
      <c r="FIL6573" s="824"/>
      <c r="FIM6573" s="824"/>
      <c r="FIN6573" s="824"/>
      <c r="FIO6573" s="824"/>
      <c r="FIP6573" s="824"/>
      <c r="FIQ6573" s="824"/>
      <c r="FIR6573" s="824"/>
      <c r="FIS6573" s="824"/>
      <c r="FIT6573" s="824"/>
      <c r="FIU6573" s="824"/>
      <c r="FIV6573" s="824"/>
      <c r="FIW6573" s="824"/>
      <c r="FIX6573" s="824"/>
      <c r="FIY6573" s="824"/>
      <c r="FIZ6573" s="824"/>
      <c r="FJA6573" s="824"/>
      <c r="FJB6573" s="824"/>
      <c r="FJC6573" s="824"/>
      <c r="FJD6573" s="824"/>
      <c r="FJE6573" s="824"/>
      <c r="FJF6573" s="824"/>
      <c r="FJG6573" s="824"/>
      <c r="FJH6573" s="824"/>
      <c r="FJI6573" s="824"/>
      <c r="FJJ6573" s="824"/>
      <c r="FJK6573" s="824"/>
      <c r="FJL6573" s="824"/>
      <c r="FJM6573" s="824"/>
      <c r="FJN6573" s="824"/>
      <c r="FJO6573" s="824"/>
      <c r="FJP6573" s="824"/>
      <c r="FJQ6573" s="824"/>
      <c r="FJR6573" s="824"/>
      <c r="FJS6573" s="824"/>
      <c r="FJT6573" s="824"/>
      <c r="FJU6573" s="824"/>
      <c r="FJV6573" s="824"/>
      <c r="FJW6573" s="824"/>
      <c r="FJX6573" s="824"/>
      <c r="FJY6573" s="824"/>
      <c r="FJZ6573" s="824"/>
      <c r="FKA6573" s="824"/>
      <c r="FKB6573" s="824"/>
      <c r="FKC6573" s="824"/>
      <c r="FKD6573" s="824"/>
      <c r="FKE6573" s="824"/>
      <c r="FKF6573" s="824"/>
      <c r="FKG6573" s="824"/>
      <c r="FKH6573" s="824"/>
      <c r="FKI6573" s="824"/>
      <c r="FKJ6573" s="824"/>
      <c r="FKK6573" s="824"/>
      <c r="FKL6573" s="824"/>
      <c r="FKM6573" s="824"/>
      <c r="FKN6573" s="824"/>
      <c r="FKO6573" s="824"/>
      <c r="FKP6573" s="824"/>
      <c r="FKQ6573" s="824"/>
      <c r="FKR6573" s="824"/>
      <c r="FKS6573" s="824"/>
      <c r="FKT6573" s="824"/>
      <c r="FKU6573" s="824"/>
      <c r="FKV6573" s="824"/>
      <c r="FKW6573" s="824"/>
      <c r="FKX6573" s="824"/>
      <c r="FKY6573" s="824"/>
      <c r="FKZ6573" s="824"/>
      <c r="FLA6573" s="824"/>
      <c r="FLB6573" s="824"/>
      <c r="FLC6573" s="824"/>
      <c r="FLD6573" s="824"/>
      <c r="FLE6573" s="824"/>
      <c r="FLF6573" s="824"/>
      <c r="FLG6573" s="824"/>
      <c r="FLH6573" s="824"/>
      <c r="FLI6573" s="824"/>
      <c r="FLJ6573" s="824"/>
      <c r="FLK6573" s="824"/>
      <c r="FLL6573" s="824"/>
      <c r="FLM6573" s="824"/>
      <c r="FLN6573" s="824"/>
      <c r="FLO6573" s="824"/>
      <c r="FLP6573" s="824"/>
      <c r="FLQ6573" s="824"/>
      <c r="FLR6573" s="824"/>
      <c r="FLS6573" s="824"/>
      <c r="FLT6573" s="824"/>
      <c r="FLU6573" s="824"/>
      <c r="FLV6573" s="824"/>
      <c r="FLW6573" s="824"/>
      <c r="FLX6573" s="824"/>
      <c r="FLY6573" s="824"/>
      <c r="FLZ6573" s="824"/>
      <c r="FMA6573" s="824"/>
      <c r="FMB6573" s="824"/>
      <c r="FMC6573" s="824"/>
      <c r="FMD6573" s="824"/>
      <c r="FME6573" s="824"/>
      <c r="FMF6573" s="824"/>
      <c r="FMG6573" s="824"/>
      <c r="FMH6573" s="824"/>
      <c r="FMI6573" s="824"/>
      <c r="FMJ6573" s="824"/>
      <c r="FMK6573" s="824"/>
      <c r="FML6573" s="824"/>
      <c r="FMM6573" s="824"/>
      <c r="FMN6573" s="824"/>
      <c r="FMO6573" s="824"/>
      <c r="FMP6573" s="824"/>
      <c r="FMQ6573" s="824"/>
      <c r="FMR6573" s="824"/>
      <c r="FMS6573" s="824"/>
      <c r="FMT6573" s="824"/>
      <c r="FMU6573" s="824"/>
      <c r="FMV6573" s="824"/>
      <c r="FMW6573" s="824"/>
      <c r="FMX6573" s="824"/>
      <c r="FMY6573" s="824"/>
      <c r="FMZ6573" s="824"/>
      <c r="FNA6573" s="824"/>
      <c r="FNB6573" s="824"/>
      <c r="FNC6573" s="824"/>
      <c r="FND6573" s="824"/>
      <c r="FNE6573" s="824"/>
      <c r="FNF6573" s="824"/>
      <c r="FNG6573" s="824"/>
      <c r="FNH6573" s="824"/>
      <c r="FNI6573" s="824"/>
      <c r="FNJ6573" s="824"/>
      <c r="FNK6573" s="824"/>
      <c r="FNL6573" s="824"/>
      <c r="FNM6573" s="824"/>
      <c r="FNN6573" s="824"/>
      <c r="FNO6573" s="824"/>
      <c r="FNP6573" s="824"/>
      <c r="FNQ6573" s="824"/>
      <c r="FNR6573" s="824"/>
      <c r="FNS6573" s="824"/>
      <c r="FNT6573" s="824"/>
      <c r="FNU6573" s="824"/>
      <c r="FNV6573" s="824"/>
      <c r="FNW6573" s="824"/>
      <c r="FNX6573" s="824"/>
      <c r="FNY6573" s="824"/>
      <c r="FNZ6573" s="824"/>
      <c r="FOA6573" s="824"/>
      <c r="FOB6573" s="824"/>
      <c r="FOC6573" s="824"/>
      <c r="FOD6573" s="824"/>
      <c r="FOE6573" s="824"/>
      <c r="FOF6573" s="824"/>
      <c r="FOG6573" s="824"/>
      <c r="FOH6573" s="824"/>
      <c r="FOI6573" s="824"/>
      <c r="FOJ6573" s="824"/>
      <c r="FOK6573" s="824"/>
      <c r="FOL6573" s="824"/>
      <c r="FOM6573" s="824"/>
      <c r="FON6573" s="824"/>
      <c r="FOO6573" s="824"/>
      <c r="FOP6573" s="824"/>
      <c r="FOQ6573" s="824"/>
      <c r="FOR6573" s="824"/>
      <c r="FOS6573" s="824"/>
      <c r="FOT6573" s="824"/>
      <c r="FOU6573" s="824"/>
      <c r="FOV6573" s="824"/>
      <c r="FOW6573" s="824"/>
      <c r="FOX6573" s="824"/>
      <c r="FOY6573" s="824"/>
      <c r="FOZ6573" s="824"/>
      <c r="FPA6573" s="824"/>
      <c r="FPB6573" s="824"/>
      <c r="FPC6573" s="824"/>
      <c r="FPD6573" s="824"/>
      <c r="FPE6573" s="824"/>
      <c r="FPF6573" s="824"/>
      <c r="FPG6573" s="824"/>
      <c r="FPH6573" s="824"/>
      <c r="FPI6573" s="824"/>
      <c r="FPJ6573" s="824"/>
      <c r="FPK6573" s="824"/>
      <c r="FPL6573" s="824"/>
      <c r="FPM6573" s="824"/>
      <c r="FPN6573" s="824"/>
      <c r="FPO6573" s="824"/>
      <c r="FPP6573" s="824"/>
      <c r="FPQ6573" s="824"/>
      <c r="FPR6573" s="824"/>
      <c r="FPS6573" s="824"/>
      <c r="FPT6573" s="824"/>
      <c r="FPU6573" s="824"/>
      <c r="FPV6573" s="824"/>
      <c r="FPW6573" s="824"/>
      <c r="FPX6573" s="824"/>
      <c r="FPY6573" s="824"/>
      <c r="FPZ6573" s="824"/>
      <c r="FQA6573" s="824"/>
      <c r="FQB6573" s="824"/>
      <c r="FQC6573" s="824"/>
      <c r="FQD6573" s="824"/>
      <c r="FQE6573" s="824"/>
      <c r="FQF6573" s="824"/>
      <c r="FQG6573" s="824"/>
      <c r="FQH6573" s="824"/>
      <c r="FQI6573" s="824"/>
      <c r="FQJ6573" s="824"/>
      <c r="FQK6573" s="824"/>
      <c r="FQL6573" s="824"/>
      <c r="FQM6573" s="824"/>
      <c r="FQN6573" s="824"/>
      <c r="FQO6573" s="824"/>
      <c r="FQP6573" s="824"/>
      <c r="FQQ6573" s="824"/>
      <c r="FQR6573" s="824"/>
      <c r="FQS6573" s="824"/>
      <c r="FQT6573" s="824"/>
      <c r="FQU6573" s="824"/>
      <c r="FQV6573" s="824"/>
      <c r="FQW6573" s="824"/>
      <c r="FQX6573" s="824"/>
      <c r="FQY6573" s="824"/>
      <c r="FQZ6573" s="824"/>
      <c r="FRA6573" s="824"/>
      <c r="FRB6573" s="824"/>
      <c r="FRC6573" s="824"/>
      <c r="FRD6573" s="824"/>
      <c r="FRE6573" s="824"/>
      <c r="FRF6573" s="824"/>
      <c r="FRG6573" s="824"/>
      <c r="FRH6573" s="824"/>
      <c r="FRI6573" s="824"/>
      <c r="FRJ6573" s="824"/>
      <c r="FRK6573" s="824"/>
      <c r="FRL6573" s="824"/>
      <c r="FRM6573" s="824"/>
      <c r="FRN6573" s="824"/>
      <c r="FRO6573" s="824"/>
      <c r="FRP6573" s="824"/>
      <c r="FRQ6573" s="824"/>
      <c r="FRR6573" s="824"/>
      <c r="FRS6573" s="824"/>
      <c r="FRT6573" s="824"/>
      <c r="FRU6573" s="824"/>
      <c r="FRV6573" s="824"/>
      <c r="FRW6573" s="824"/>
      <c r="FRX6573" s="824"/>
      <c r="FRY6573" s="824"/>
      <c r="FRZ6573" s="824"/>
      <c r="FSA6573" s="824"/>
      <c r="FSB6573" s="824"/>
      <c r="FSC6573" s="824"/>
      <c r="FSD6573" s="824"/>
      <c r="FSE6573" s="824"/>
      <c r="FSF6573" s="824"/>
      <c r="FSG6573" s="824"/>
      <c r="FSH6573" s="824"/>
      <c r="FSI6573" s="824"/>
      <c r="FSJ6573" s="824"/>
      <c r="FSK6573" s="824"/>
      <c r="FSL6573" s="824"/>
      <c r="FSM6573" s="824"/>
      <c r="FSN6573" s="824"/>
      <c r="FSO6573" s="824"/>
      <c r="FSP6573" s="824"/>
      <c r="FSQ6573" s="824"/>
      <c r="FSR6573" s="824"/>
      <c r="FSS6573" s="824"/>
      <c r="FST6573" s="824"/>
      <c r="FSU6573" s="824"/>
      <c r="FSV6573" s="824"/>
      <c r="FSW6573" s="824"/>
      <c r="FSX6573" s="824"/>
      <c r="FSY6573" s="824"/>
      <c r="FSZ6573" s="824"/>
      <c r="FTA6573" s="824"/>
      <c r="FTB6573" s="824"/>
      <c r="FTC6573" s="824"/>
      <c r="FTD6573" s="824"/>
      <c r="FTE6573" s="824"/>
      <c r="FTF6573" s="824"/>
      <c r="FTG6573" s="824"/>
      <c r="FTH6573" s="824"/>
      <c r="FTI6573" s="824"/>
      <c r="FTJ6573" s="824"/>
      <c r="FTK6573" s="824"/>
      <c r="FTL6573" s="824"/>
      <c r="FTM6573" s="824"/>
      <c r="FTN6573" s="824"/>
      <c r="FTO6573" s="824"/>
      <c r="FTP6573" s="824"/>
      <c r="FTQ6573" s="824"/>
      <c r="FTR6573" s="824"/>
      <c r="FTS6573" s="824"/>
      <c r="FTT6573" s="824"/>
      <c r="FTU6573" s="824"/>
      <c r="FTV6573" s="824"/>
      <c r="FTW6573" s="824"/>
      <c r="FTX6573" s="824"/>
      <c r="FTY6573" s="824"/>
      <c r="FTZ6573" s="824"/>
      <c r="FUA6573" s="824"/>
      <c r="FUB6573" s="824"/>
      <c r="FUC6573" s="824"/>
      <c r="FUD6573" s="824"/>
      <c r="FUE6573" s="824"/>
      <c r="FUF6573" s="824"/>
      <c r="FUG6573" s="824"/>
      <c r="FUH6573" s="824"/>
      <c r="FUI6573" s="824"/>
      <c r="FUJ6573" s="824"/>
      <c r="FUK6573" s="824"/>
      <c r="FUL6573" s="824"/>
      <c r="FUM6573" s="824"/>
      <c r="FUN6573" s="824"/>
      <c r="FUO6573" s="824"/>
      <c r="FUP6573" s="824"/>
      <c r="FUQ6573" s="824"/>
      <c r="FUR6573" s="824"/>
      <c r="FUS6573" s="824"/>
      <c r="FUT6573" s="824"/>
      <c r="FUU6573" s="824"/>
      <c r="FUV6573" s="824"/>
      <c r="FUW6573" s="824"/>
      <c r="FUX6573" s="824"/>
      <c r="FUY6573" s="824"/>
      <c r="FUZ6573" s="824"/>
      <c r="FVA6573" s="824"/>
      <c r="FVB6573" s="824"/>
      <c r="FVC6573" s="824"/>
      <c r="FVD6573" s="824"/>
      <c r="FVE6573" s="824"/>
      <c r="FVF6573" s="824"/>
      <c r="FVG6573" s="824"/>
      <c r="FVH6573" s="824"/>
      <c r="FVI6573" s="824"/>
      <c r="FVJ6573" s="824"/>
      <c r="FVK6573" s="824"/>
      <c r="FVL6573" s="824"/>
      <c r="FVM6573" s="824"/>
      <c r="FVN6573" s="824"/>
      <c r="FVO6573" s="824"/>
      <c r="FVP6573" s="824"/>
      <c r="FVQ6573" s="824"/>
      <c r="FVR6573" s="824"/>
      <c r="FVS6573" s="824"/>
      <c r="FVT6573" s="824"/>
      <c r="FVU6573" s="824"/>
      <c r="FVV6573" s="824"/>
      <c r="FVW6573" s="824"/>
      <c r="FVX6573" s="824"/>
      <c r="FVY6573" s="824"/>
      <c r="FVZ6573" s="824"/>
      <c r="FWA6573" s="824"/>
      <c r="FWB6573" s="824"/>
      <c r="FWC6573" s="824"/>
      <c r="FWD6573" s="824"/>
      <c r="FWE6573" s="824"/>
      <c r="FWF6573" s="824"/>
      <c r="FWG6573" s="824"/>
      <c r="FWH6573" s="824"/>
      <c r="FWI6573" s="824"/>
      <c r="FWJ6573" s="824"/>
      <c r="FWK6573" s="824"/>
      <c r="FWL6573" s="824"/>
      <c r="FWM6573" s="824"/>
      <c r="FWN6573" s="824"/>
      <c r="FWO6573" s="824"/>
      <c r="FWP6573" s="824"/>
      <c r="FWQ6573" s="824"/>
      <c r="FWR6573" s="824"/>
      <c r="FWS6573" s="824"/>
      <c r="FWT6573" s="824"/>
      <c r="FWU6573" s="824"/>
      <c r="FWV6573" s="824"/>
      <c r="FWW6573" s="824"/>
      <c r="FWX6573" s="824"/>
      <c r="FWY6573" s="824"/>
      <c r="FWZ6573" s="824"/>
      <c r="FXA6573" s="824"/>
      <c r="FXB6573" s="824"/>
      <c r="FXC6573" s="824"/>
      <c r="FXD6573" s="824"/>
      <c r="FXE6573" s="824"/>
      <c r="FXF6573" s="824"/>
      <c r="FXG6573" s="824"/>
      <c r="FXH6573" s="824"/>
      <c r="FXI6573" s="824"/>
      <c r="FXJ6573" s="824"/>
      <c r="FXK6573" s="824"/>
      <c r="FXL6573" s="824"/>
      <c r="FXM6573" s="824"/>
      <c r="FXN6573" s="824"/>
      <c r="FXO6573" s="824"/>
      <c r="FXP6573" s="824"/>
      <c r="FXQ6573" s="824"/>
      <c r="FXR6573" s="824"/>
      <c r="FXS6573" s="824"/>
      <c r="FXT6573" s="824"/>
      <c r="FXU6573" s="824"/>
      <c r="FXV6573" s="824"/>
      <c r="FXW6573" s="824"/>
      <c r="FXX6573" s="824"/>
      <c r="FXY6573" s="824"/>
      <c r="FXZ6573" s="824"/>
      <c r="FYA6573" s="824"/>
      <c r="FYB6573" s="824"/>
      <c r="FYC6573" s="824"/>
      <c r="FYD6573" s="824"/>
      <c r="FYE6573" s="824"/>
      <c r="FYF6573" s="824"/>
      <c r="FYG6573" s="824"/>
      <c r="FYH6573" s="824"/>
      <c r="FYI6573" s="824"/>
      <c r="FYJ6573" s="824"/>
      <c r="FYK6573" s="824"/>
      <c r="FYL6573" s="824"/>
      <c r="FYM6573" s="824"/>
      <c r="FYN6573" s="824"/>
      <c r="FYO6573" s="824"/>
      <c r="FYP6573" s="824"/>
      <c r="FYQ6573" s="824"/>
      <c r="FYR6573" s="824"/>
      <c r="FYS6573" s="824"/>
      <c r="FYT6573" s="824"/>
      <c r="FYU6573" s="824"/>
      <c r="FYV6573" s="824"/>
      <c r="FYW6573" s="824"/>
      <c r="FYX6573" s="824"/>
      <c r="FYY6573" s="824"/>
      <c r="FYZ6573" s="824"/>
      <c r="FZA6573" s="824"/>
      <c r="FZB6573" s="824"/>
      <c r="FZC6573" s="824"/>
      <c r="FZD6573" s="824"/>
      <c r="FZE6573" s="824"/>
      <c r="FZF6573" s="824"/>
      <c r="FZG6573" s="824"/>
      <c r="FZH6573" s="824"/>
      <c r="FZI6573" s="824"/>
      <c r="FZJ6573" s="824"/>
      <c r="FZK6573" s="824"/>
      <c r="FZL6573" s="824"/>
      <c r="FZM6573" s="824"/>
      <c r="FZN6573" s="824"/>
      <c r="FZO6573" s="824"/>
      <c r="FZP6573" s="824"/>
      <c r="FZQ6573" s="824"/>
      <c r="FZR6573" s="824"/>
      <c r="FZS6573" s="824"/>
      <c r="FZT6573" s="824"/>
      <c r="FZU6573" s="824"/>
      <c r="FZV6573" s="824"/>
      <c r="FZW6573" s="824"/>
      <c r="FZX6573" s="824"/>
      <c r="FZY6573" s="824"/>
      <c r="FZZ6573" s="824"/>
      <c r="GAA6573" s="824"/>
      <c r="GAB6573" s="824"/>
      <c r="GAC6573" s="824"/>
      <c r="GAD6573" s="824"/>
      <c r="GAE6573" s="824"/>
      <c r="GAF6573" s="824"/>
      <c r="GAG6573" s="824"/>
      <c r="GAH6573" s="824"/>
      <c r="GAI6573" s="824"/>
      <c r="GAJ6573" s="824"/>
      <c r="GAK6573" s="824"/>
      <c r="GAL6573" s="824"/>
      <c r="GAM6573" s="824"/>
      <c r="GAN6573" s="824"/>
      <c r="GAO6573" s="824"/>
      <c r="GAP6573" s="824"/>
      <c r="GAQ6573" s="824"/>
      <c r="GAR6573" s="824"/>
      <c r="GAS6573" s="824"/>
      <c r="GAT6573" s="824"/>
      <c r="GAU6573" s="824"/>
      <c r="GAV6573" s="824"/>
      <c r="GAW6573" s="824"/>
      <c r="GAX6573" s="824"/>
      <c r="GAY6573" s="824"/>
      <c r="GAZ6573" s="824"/>
      <c r="GBA6573" s="824"/>
      <c r="GBB6573" s="824"/>
      <c r="GBC6573" s="824"/>
      <c r="GBD6573" s="824"/>
      <c r="GBE6573" s="824"/>
      <c r="GBF6573" s="824"/>
      <c r="GBG6573" s="824"/>
      <c r="GBH6573" s="824"/>
      <c r="GBI6573" s="824"/>
      <c r="GBJ6573" s="824"/>
      <c r="GBK6573" s="824"/>
      <c r="GBL6573" s="824"/>
      <c r="GBM6573" s="824"/>
      <c r="GBN6573" s="824"/>
      <c r="GBO6573" s="824"/>
      <c r="GBP6573" s="824"/>
      <c r="GBQ6573" s="824"/>
      <c r="GBR6573" s="824"/>
      <c r="GBS6573" s="824"/>
      <c r="GBT6573" s="824"/>
      <c r="GBU6573" s="824"/>
      <c r="GBV6573" s="824"/>
      <c r="GBW6573" s="824"/>
      <c r="GBX6573" s="824"/>
      <c r="GBY6573" s="824"/>
      <c r="GBZ6573" s="824"/>
      <c r="GCA6573" s="824"/>
      <c r="GCB6573" s="824"/>
      <c r="GCC6573" s="824"/>
      <c r="GCD6573" s="824"/>
      <c r="GCE6573" s="824"/>
      <c r="GCF6573" s="824"/>
      <c r="GCG6573" s="824"/>
      <c r="GCH6573" s="824"/>
      <c r="GCI6573" s="824"/>
      <c r="GCJ6573" s="824"/>
      <c r="GCK6573" s="824"/>
      <c r="GCL6573" s="824"/>
      <c r="GCM6573" s="824"/>
      <c r="GCN6573" s="824"/>
      <c r="GCO6573" s="824"/>
      <c r="GCP6573" s="824"/>
      <c r="GCQ6573" s="824"/>
      <c r="GCR6573" s="824"/>
      <c r="GCS6573" s="824"/>
      <c r="GCT6573" s="824"/>
      <c r="GCU6573" s="824"/>
      <c r="GCV6573" s="824"/>
      <c r="GCW6573" s="824"/>
      <c r="GCX6573" s="824"/>
      <c r="GCY6573" s="824"/>
      <c r="GCZ6573" s="824"/>
      <c r="GDA6573" s="824"/>
      <c r="GDB6573" s="824"/>
      <c r="GDC6573" s="824"/>
      <c r="GDD6573" s="824"/>
      <c r="GDE6573" s="824"/>
      <c r="GDF6573" s="824"/>
      <c r="GDG6573" s="824"/>
      <c r="GDH6573" s="824"/>
      <c r="GDI6573" s="824"/>
      <c r="GDJ6573" s="824"/>
      <c r="GDK6573" s="824"/>
      <c r="GDL6573" s="824"/>
      <c r="GDM6573" s="824"/>
      <c r="GDN6573" s="824"/>
      <c r="GDO6573" s="824"/>
      <c r="GDP6573" s="824"/>
      <c r="GDQ6573" s="824"/>
      <c r="GDR6573" s="824"/>
      <c r="GDS6573" s="824"/>
      <c r="GDT6573" s="824"/>
      <c r="GDU6573" s="824"/>
      <c r="GDV6573" s="824"/>
      <c r="GDW6573" s="824"/>
      <c r="GDX6573" s="824"/>
      <c r="GDY6573" s="824"/>
      <c r="GDZ6573" s="824"/>
      <c r="GEA6573" s="824"/>
      <c r="GEB6573" s="824"/>
      <c r="GEC6573" s="824"/>
      <c r="GED6573" s="824"/>
      <c r="GEE6573" s="824"/>
      <c r="GEF6573" s="824"/>
      <c r="GEG6573" s="824"/>
      <c r="GEH6573" s="824"/>
      <c r="GEI6573" s="824"/>
      <c r="GEJ6573" s="824"/>
      <c r="GEK6573" s="824"/>
      <c r="GEL6573" s="824"/>
      <c r="GEM6573" s="824"/>
      <c r="GEN6573" s="824"/>
      <c r="GEO6573" s="824"/>
      <c r="GEP6573" s="824"/>
      <c r="GEQ6573" s="824"/>
      <c r="GER6573" s="824"/>
      <c r="GES6573" s="824"/>
      <c r="GET6573" s="824"/>
      <c r="GEU6573" s="824"/>
      <c r="GEV6573" s="824"/>
      <c r="GEW6573" s="824"/>
      <c r="GEX6573" s="824"/>
      <c r="GEY6573" s="824"/>
      <c r="GEZ6573" s="824"/>
      <c r="GFA6573" s="824"/>
      <c r="GFB6573" s="824"/>
      <c r="GFC6573" s="824"/>
      <c r="GFD6573" s="824"/>
      <c r="GFE6573" s="824"/>
      <c r="GFF6573" s="824"/>
      <c r="GFG6573" s="824"/>
      <c r="GFH6573" s="824"/>
      <c r="GFI6573" s="824"/>
      <c r="GFJ6573" s="824"/>
      <c r="GFK6573" s="824"/>
      <c r="GFL6573" s="824"/>
      <c r="GFM6573" s="824"/>
      <c r="GFN6573" s="824"/>
      <c r="GFO6573" s="824"/>
      <c r="GFP6573" s="824"/>
      <c r="GFQ6573" s="824"/>
      <c r="GFR6573" s="824"/>
      <c r="GFS6573" s="824"/>
      <c r="GFT6573" s="824"/>
      <c r="GFU6573" s="824"/>
      <c r="GFV6573" s="824"/>
      <c r="GFW6573" s="824"/>
      <c r="GFX6573" s="824"/>
      <c r="GFY6573" s="824"/>
      <c r="GFZ6573" s="824"/>
      <c r="GGA6573" s="824"/>
      <c r="GGB6573" s="824"/>
      <c r="GGC6573" s="824"/>
      <c r="GGD6573" s="824"/>
      <c r="GGE6573" s="824"/>
      <c r="GGF6573" s="824"/>
      <c r="GGG6573" s="824"/>
      <c r="GGH6573" s="824"/>
      <c r="GGI6573" s="824"/>
      <c r="GGJ6573" s="824"/>
      <c r="GGK6573" s="824"/>
      <c r="GGL6573" s="824"/>
      <c r="GGM6573" s="824"/>
      <c r="GGN6573" s="824"/>
      <c r="GGO6573" s="824"/>
      <c r="GGP6573" s="824"/>
      <c r="GGQ6573" s="824"/>
      <c r="GGR6573" s="824"/>
      <c r="GGS6573" s="824"/>
      <c r="GGT6573" s="824"/>
      <c r="GGU6573" s="824"/>
      <c r="GGV6573" s="824"/>
      <c r="GGW6573" s="824"/>
      <c r="GGX6573" s="824"/>
      <c r="GGY6573" s="824"/>
      <c r="GGZ6573" s="824"/>
      <c r="GHA6573" s="824"/>
      <c r="GHB6573" s="824"/>
      <c r="GHC6573" s="824"/>
      <c r="GHD6573" s="824"/>
      <c r="GHE6573" s="824"/>
      <c r="GHF6573" s="824"/>
      <c r="GHG6573" s="824"/>
      <c r="GHH6573" s="824"/>
      <c r="GHI6573" s="824"/>
      <c r="GHJ6573" s="824"/>
      <c r="GHK6573" s="824"/>
      <c r="GHL6573" s="824"/>
      <c r="GHM6573" s="824"/>
      <c r="GHN6573" s="824"/>
      <c r="GHO6573" s="824"/>
      <c r="GHP6573" s="824"/>
      <c r="GHQ6573" s="824"/>
      <c r="GHR6573" s="824"/>
      <c r="GHS6573" s="824"/>
      <c r="GHT6573" s="824"/>
      <c r="GHU6573" s="824"/>
      <c r="GHV6573" s="824"/>
      <c r="GHW6573" s="824"/>
      <c r="GHX6573" s="824"/>
      <c r="GHY6573" s="824"/>
      <c r="GHZ6573" s="824"/>
      <c r="GIA6573" s="824"/>
      <c r="GIB6573" s="824"/>
      <c r="GIC6573" s="824"/>
      <c r="GID6573" s="824"/>
      <c r="GIE6573" s="824"/>
      <c r="GIF6573" s="824"/>
      <c r="GIG6573" s="824"/>
      <c r="GIH6573" s="824"/>
      <c r="GII6573" s="824"/>
      <c r="GIJ6573" s="824"/>
      <c r="GIK6573" s="824"/>
      <c r="GIL6573" s="824"/>
      <c r="GIM6573" s="824"/>
      <c r="GIN6573" s="824"/>
      <c r="GIO6573" s="824"/>
      <c r="GIP6573" s="824"/>
      <c r="GIQ6573" s="824"/>
      <c r="GIR6573" s="824"/>
      <c r="GIS6573" s="824"/>
      <c r="GIT6573" s="824"/>
      <c r="GIU6573" s="824"/>
      <c r="GIV6573" s="824"/>
      <c r="GIW6573" s="824"/>
      <c r="GIX6573" s="824"/>
      <c r="GIY6573" s="824"/>
      <c r="GIZ6573" s="824"/>
      <c r="GJA6573" s="824"/>
      <c r="GJB6573" s="824"/>
      <c r="GJC6573" s="824"/>
      <c r="GJD6573" s="824"/>
      <c r="GJE6573" s="824"/>
      <c r="GJF6573" s="824"/>
      <c r="GJG6573" s="824"/>
      <c r="GJH6573" s="824"/>
      <c r="GJI6573" s="824"/>
      <c r="GJJ6573" s="824"/>
      <c r="GJK6573" s="824"/>
      <c r="GJL6573" s="824"/>
      <c r="GJM6573" s="824"/>
      <c r="GJN6573" s="824"/>
      <c r="GJO6573" s="824"/>
      <c r="GJP6573" s="824"/>
      <c r="GJQ6573" s="824"/>
      <c r="GJR6573" s="824"/>
      <c r="GJS6573" s="824"/>
      <c r="GJT6573" s="824"/>
      <c r="GJU6573" s="824"/>
      <c r="GJV6573" s="824"/>
      <c r="GJW6573" s="824"/>
      <c r="GJX6573" s="824"/>
      <c r="GJY6573" s="824"/>
      <c r="GJZ6573" s="824"/>
      <c r="GKA6573" s="824"/>
      <c r="GKB6573" s="824"/>
      <c r="GKC6573" s="824"/>
      <c r="GKD6573" s="824"/>
      <c r="GKE6573" s="824"/>
      <c r="GKF6573" s="824"/>
      <c r="GKG6573" s="824"/>
      <c r="GKH6573" s="824"/>
      <c r="GKI6573" s="824"/>
      <c r="GKJ6573" s="824"/>
      <c r="GKK6573" s="824"/>
      <c r="GKL6573" s="824"/>
      <c r="GKM6573" s="824"/>
      <c r="GKN6573" s="824"/>
      <c r="GKO6573" s="824"/>
      <c r="GKP6573" s="824"/>
      <c r="GKQ6573" s="824"/>
      <c r="GKR6573" s="824"/>
      <c r="GKS6573" s="824"/>
      <c r="GKT6573" s="824"/>
      <c r="GKU6573" s="824"/>
      <c r="GKV6573" s="824"/>
      <c r="GKW6573" s="824"/>
      <c r="GKX6573" s="824"/>
      <c r="GKY6573" s="824"/>
      <c r="GKZ6573" s="824"/>
      <c r="GLA6573" s="824"/>
      <c r="GLB6573" s="824"/>
      <c r="GLC6573" s="824"/>
      <c r="GLD6573" s="824"/>
      <c r="GLE6573" s="824"/>
      <c r="GLF6573" s="824"/>
      <c r="GLG6573" s="824"/>
      <c r="GLH6573" s="824"/>
      <c r="GLI6573" s="824"/>
      <c r="GLJ6573" s="824"/>
      <c r="GLK6573" s="824"/>
      <c r="GLL6573" s="824"/>
      <c r="GLM6573" s="824"/>
      <c r="GLN6573" s="824"/>
      <c r="GLO6573" s="824"/>
      <c r="GLP6573" s="824"/>
      <c r="GLQ6573" s="824"/>
      <c r="GLR6573" s="824"/>
      <c r="GLS6573" s="824"/>
      <c r="GLT6573" s="824"/>
      <c r="GLU6573" s="824"/>
      <c r="GLV6573" s="824"/>
      <c r="GLW6573" s="824"/>
      <c r="GLX6573" s="824"/>
      <c r="GLY6573" s="824"/>
      <c r="GLZ6573" s="824"/>
      <c r="GMA6573" s="824"/>
      <c r="GMB6573" s="824"/>
      <c r="GMC6573" s="824"/>
      <c r="GMD6573" s="824"/>
      <c r="GME6573" s="824"/>
      <c r="GMF6573" s="824"/>
      <c r="GMG6573" s="824"/>
      <c r="GMH6573" s="824"/>
      <c r="GMI6573" s="824"/>
      <c r="GMJ6573" s="824"/>
      <c r="GMK6573" s="824"/>
      <c r="GML6573" s="824"/>
      <c r="GMM6573" s="824"/>
      <c r="GMN6573" s="824"/>
      <c r="GMO6573" s="824"/>
      <c r="GMP6573" s="824"/>
      <c r="GMQ6573" s="824"/>
      <c r="GMR6573" s="824"/>
      <c r="GMS6573" s="824"/>
      <c r="GMT6573" s="824"/>
      <c r="GMU6573" s="824"/>
      <c r="GMV6573" s="824"/>
      <c r="GMW6573" s="824"/>
      <c r="GMX6573" s="824"/>
      <c r="GMY6573" s="824"/>
      <c r="GMZ6573" s="824"/>
      <c r="GNA6573" s="824"/>
      <c r="GNB6573" s="824"/>
      <c r="GNC6573" s="824"/>
      <c r="GND6573" s="824"/>
      <c r="GNE6573" s="824"/>
      <c r="GNF6573" s="824"/>
      <c r="GNG6573" s="824"/>
      <c r="GNH6573" s="824"/>
      <c r="GNI6573" s="824"/>
      <c r="GNJ6573" s="824"/>
      <c r="GNK6573" s="824"/>
      <c r="GNL6573" s="824"/>
      <c r="GNM6573" s="824"/>
      <c r="GNN6573" s="824"/>
      <c r="GNO6573" s="824"/>
      <c r="GNP6573" s="824"/>
      <c r="GNQ6573" s="824"/>
      <c r="GNR6573" s="824"/>
      <c r="GNS6573" s="824"/>
      <c r="GNT6573" s="824"/>
      <c r="GNU6573" s="824"/>
      <c r="GNV6573" s="824"/>
      <c r="GNW6573" s="824"/>
      <c r="GNX6573" s="824"/>
      <c r="GNY6573" s="824"/>
      <c r="GNZ6573" s="824"/>
      <c r="GOA6573" s="824"/>
      <c r="GOB6573" s="824"/>
      <c r="GOC6573" s="824"/>
      <c r="GOD6573" s="824"/>
      <c r="GOE6573" s="824"/>
      <c r="GOF6573" s="824"/>
      <c r="GOG6573" s="824"/>
      <c r="GOH6573" s="824"/>
      <c r="GOI6573" s="824"/>
      <c r="GOJ6573" s="824"/>
      <c r="GOK6573" s="824"/>
      <c r="GOL6573" s="824"/>
      <c r="GOM6573" s="824"/>
      <c r="GON6573" s="824"/>
      <c r="GOO6573" s="824"/>
      <c r="GOP6573" s="824"/>
      <c r="GOQ6573" s="824"/>
      <c r="GOR6573" s="824"/>
      <c r="GOS6573" s="824"/>
      <c r="GOT6573" s="824"/>
      <c r="GOU6573" s="824"/>
      <c r="GOV6573" s="824"/>
      <c r="GOW6573" s="824"/>
      <c r="GOX6573" s="824"/>
      <c r="GOY6573" s="824"/>
      <c r="GOZ6573" s="824"/>
      <c r="GPA6573" s="824"/>
      <c r="GPB6573" s="824"/>
      <c r="GPC6573" s="824"/>
      <c r="GPD6573" s="824"/>
      <c r="GPE6573" s="824"/>
      <c r="GPF6573" s="824"/>
      <c r="GPG6573" s="824"/>
      <c r="GPH6573" s="824"/>
      <c r="GPI6573" s="824"/>
      <c r="GPJ6573" s="824"/>
      <c r="GPK6573" s="824"/>
      <c r="GPL6573" s="824"/>
      <c r="GPM6573" s="824"/>
      <c r="GPN6573" s="824"/>
      <c r="GPO6573" s="824"/>
      <c r="GPP6573" s="824"/>
      <c r="GPQ6573" s="824"/>
      <c r="GPR6573" s="824"/>
      <c r="GPS6573" s="824"/>
      <c r="GPT6573" s="824"/>
      <c r="GPU6573" s="824"/>
      <c r="GPV6573" s="824"/>
      <c r="GPW6573" s="824"/>
      <c r="GPX6573" s="824"/>
      <c r="GPY6573" s="824"/>
      <c r="GPZ6573" s="824"/>
      <c r="GQA6573" s="824"/>
      <c r="GQB6573" s="824"/>
      <c r="GQC6573" s="824"/>
      <c r="GQD6573" s="824"/>
      <c r="GQE6573" s="824"/>
      <c r="GQF6573" s="824"/>
      <c r="GQG6573" s="824"/>
      <c r="GQH6573" s="824"/>
      <c r="GQI6573" s="824"/>
      <c r="GQJ6573" s="824"/>
      <c r="GQK6573" s="824"/>
      <c r="GQL6573" s="824"/>
      <c r="GQM6573" s="824"/>
      <c r="GQN6573" s="824"/>
      <c r="GQO6573" s="824"/>
      <c r="GQP6573" s="824"/>
      <c r="GQQ6573" s="824"/>
      <c r="GQR6573" s="824"/>
      <c r="GQS6573" s="824"/>
      <c r="GQT6573" s="824"/>
      <c r="GQU6573" s="824"/>
      <c r="GQV6573" s="824"/>
      <c r="GQW6573" s="824"/>
      <c r="GQX6573" s="824"/>
      <c r="GQY6573" s="824"/>
      <c r="GQZ6573" s="824"/>
      <c r="GRA6573" s="824"/>
      <c r="GRB6573" s="824"/>
      <c r="GRC6573" s="824"/>
      <c r="GRD6573" s="824"/>
      <c r="GRE6573" s="824"/>
      <c r="GRF6573" s="824"/>
      <c r="GRG6573" s="824"/>
      <c r="GRH6573" s="824"/>
      <c r="GRI6573" s="824"/>
      <c r="GRJ6573" s="824"/>
      <c r="GRK6573" s="824"/>
      <c r="GRL6573" s="824"/>
      <c r="GRM6573" s="824"/>
      <c r="GRN6573" s="824"/>
      <c r="GRO6573" s="824"/>
      <c r="GRP6573" s="824"/>
      <c r="GRQ6573" s="824"/>
      <c r="GRR6573" s="824"/>
      <c r="GRS6573" s="824"/>
      <c r="GRT6573" s="824"/>
      <c r="GRU6573" s="824"/>
      <c r="GRV6573" s="824"/>
      <c r="GRW6573" s="824"/>
      <c r="GRX6573" s="824"/>
      <c r="GRY6573" s="824"/>
      <c r="GRZ6573" s="824"/>
      <c r="GSA6573" s="824"/>
      <c r="GSB6573" s="824"/>
      <c r="GSC6573" s="824"/>
      <c r="GSD6573" s="824"/>
      <c r="GSE6573" s="824"/>
      <c r="GSF6573" s="824"/>
      <c r="GSG6573" s="824"/>
      <c r="GSH6573" s="824"/>
      <c r="GSI6573" s="824"/>
      <c r="GSJ6573" s="824"/>
      <c r="GSK6573" s="824"/>
      <c r="GSL6573" s="824"/>
      <c r="GSM6573" s="824"/>
      <c r="GSN6573" s="824"/>
      <c r="GSO6573" s="824"/>
      <c r="GSP6573" s="824"/>
      <c r="GSQ6573" s="824"/>
      <c r="GSR6573" s="824"/>
      <c r="GSS6573" s="824"/>
      <c r="GST6573" s="824"/>
      <c r="GSU6573" s="824"/>
      <c r="GSV6573" s="824"/>
      <c r="GSW6573" s="824"/>
      <c r="GSX6573" s="824"/>
      <c r="GSY6573" s="824"/>
      <c r="GSZ6573" s="824"/>
      <c r="GTA6573" s="824"/>
      <c r="GTB6573" s="824"/>
      <c r="GTC6573" s="824"/>
      <c r="GTD6573" s="824"/>
      <c r="GTE6573" s="824"/>
      <c r="GTF6573" s="824"/>
      <c r="GTG6573" s="824"/>
      <c r="GTH6573" s="824"/>
      <c r="GTI6573" s="824"/>
      <c r="GTJ6573" s="824"/>
      <c r="GTK6573" s="824"/>
      <c r="GTL6573" s="824"/>
      <c r="GTM6573" s="824"/>
      <c r="GTN6573" s="824"/>
      <c r="GTO6573" s="824"/>
      <c r="GTP6573" s="824"/>
      <c r="GTQ6573" s="824"/>
      <c r="GTR6573" s="824"/>
      <c r="GTS6573" s="824"/>
      <c r="GTT6573" s="824"/>
      <c r="GTU6573" s="824"/>
      <c r="GTV6573" s="824"/>
      <c r="GTW6573" s="824"/>
      <c r="GTX6573" s="824"/>
      <c r="GTY6573" s="824"/>
      <c r="GTZ6573" s="824"/>
      <c r="GUA6573" s="824"/>
      <c r="GUB6573" s="824"/>
      <c r="GUC6573" s="824"/>
      <c r="GUD6573" s="824"/>
      <c r="GUE6573" s="824"/>
      <c r="GUF6573" s="824"/>
      <c r="GUG6573" s="824"/>
      <c r="GUH6573" s="824"/>
      <c r="GUI6573" s="824"/>
      <c r="GUJ6573" s="824"/>
      <c r="GUK6573" s="824"/>
      <c r="GUL6573" s="824"/>
      <c r="GUM6573" s="824"/>
      <c r="GUN6573" s="824"/>
      <c r="GUO6573" s="824"/>
      <c r="GUP6573" s="824"/>
      <c r="GUQ6573" s="824"/>
      <c r="GUR6573" s="824"/>
      <c r="GUS6573" s="824"/>
      <c r="GUT6573" s="824"/>
      <c r="GUU6573" s="824"/>
      <c r="GUV6573" s="824"/>
      <c r="GUW6573" s="824"/>
      <c r="GUX6573" s="824"/>
      <c r="GUY6573" s="824"/>
      <c r="GUZ6573" s="824"/>
      <c r="GVA6573" s="824"/>
      <c r="GVB6573" s="824"/>
      <c r="GVC6573" s="824"/>
      <c r="GVD6573" s="824"/>
      <c r="GVE6573" s="824"/>
      <c r="GVF6573" s="824"/>
      <c r="GVG6573" s="824"/>
      <c r="GVH6573" s="824"/>
      <c r="GVI6573" s="824"/>
      <c r="GVJ6573" s="824"/>
      <c r="GVK6573" s="824"/>
      <c r="GVL6573" s="824"/>
      <c r="GVM6573" s="824"/>
      <c r="GVN6573" s="824"/>
      <c r="GVO6573" s="824"/>
      <c r="GVP6573" s="824"/>
      <c r="GVQ6573" s="824"/>
      <c r="GVR6573" s="824"/>
      <c r="GVS6573" s="824"/>
      <c r="GVT6573" s="824"/>
      <c r="GVU6573" s="824"/>
      <c r="GVV6573" s="824"/>
      <c r="GVW6573" s="824"/>
      <c r="GVX6573" s="824"/>
      <c r="GVY6573" s="824"/>
      <c r="GVZ6573" s="824"/>
      <c r="GWA6573" s="824"/>
      <c r="GWB6573" s="824"/>
      <c r="GWC6573" s="824"/>
      <c r="GWD6573" s="824"/>
      <c r="GWE6573" s="824"/>
      <c r="GWF6573" s="824"/>
      <c r="GWG6573" s="824"/>
      <c r="GWH6573" s="824"/>
      <c r="GWI6573" s="824"/>
      <c r="GWJ6573" s="824"/>
      <c r="GWK6573" s="824"/>
      <c r="GWL6573" s="824"/>
      <c r="GWM6573" s="824"/>
      <c r="GWN6573" s="824"/>
      <c r="GWO6573" s="824"/>
      <c r="GWP6573" s="824"/>
      <c r="GWQ6573" s="824"/>
      <c r="GWR6573" s="824"/>
      <c r="GWS6573" s="824"/>
      <c r="GWT6573" s="824"/>
      <c r="GWU6573" s="824"/>
      <c r="GWV6573" s="824"/>
      <c r="GWW6573" s="824"/>
      <c r="GWX6573" s="824"/>
      <c r="GWY6573" s="824"/>
      <c r="GWZ6573" s="824"/>
      <c r="GXA6573" s="824"/>
      <c r="GXB6573" s="824"/>
      <c r="GXC6573" s="824"/>
      <c r="GXD6573" s="824"/>
      <c r="GXE6573" s="824"/>
      <c r="GXF6573" s="824"/>
      <c r="GXG6573" s="824"/>
      <c r="GXH6573" s="824"/>
      <c r="GXI6573" s="824"/>
      <c r="GXJ6573" s="824"/>
      <c r="GXK6573" s="824"/>
      <c r="GXL6573" s="824"/>
      <c r="GXM6573" s="824"/>
      <c r="GXN6573" s="824"/>
      <c r="GXO6573" s="824"/>
      <c r="GXP6573" s="824"/>
      <c r="GXQ6573" s="824"/>
      <c r="GXR6573" s="824"/>
      <c r="GXS6573" s="824"/>
      <c r="GXT6573" s="824"/>
      <c r="GXU6573" s="824"/>
      <c r="GXV6573" s="824"/>
      <c r="GXW6573" s="824"/>
      <c r="GXX6573" s="824"/>
      <c r="GXY6573" s="824"/>
      <c r="GXZ6573" s="824"/>
      <c r="GYA6573" s="824"/>
      <c r="GYB6573" s="824"/>
      <c r="GYC6573" s="824"/>
      <c r="GYD6573" s="824"/>
      <c r="GYE6573" s="824"/>
      <c r="GYF6573" s="824"/>
      <c r="GYG6573" s="824"/>
      <c r="GYH6573" s="824"/>
      <c r="GYI6573" s="824"/>
      <c r="GYJ6573" s="824"/>
      <c r="GYK6573" s="824"/>
      <c r="GYL6573" s="824"/>
      <c r="GYM6573" s="824"/>
      <c r="GYN6573" s="824"/>
      <c r="GYO6573" s="824"/>
      <c r="GYP6573" s="824"/>
      <c r="GYQ6573" s="824"/>
      <c r="GYR6573" s="824"/>
      <c r="GYS6573" s="824"/>
      <c r="GYT6573" s="824"/>
      <c r="GYU6573" s="824"/>
      <c r="GYV6573" s="824"/>
      <c r="GYW6573" s="824"/>
      <c r="GYX6573" s="824"/>
      <c r="GYY6573" s="824"/>
      <c r="GYZ6573" s="824"/>
      <c r="GZA6573" s="824"/>
      <c r="GZB6573" s="824"/>
      <c r="GZC6573" s="824"/>
      <c r="GZD6573" s="824"/>
      <c r="GZE6573" s="824"/>
      <c r="GZF6573" s="824"/>
      <c r="GZG6573" s="824"/>
      <c r="GZH6573" s="824"/>
      <c r="GZI6573" s="824"/>
      <c r="GZJ6573" s="824"/>
      <c r="GZK6573" s="824"/>
      <c r="GZL6573" s="824"/>
      <c r="GZM6573" s="824"/>
      <c r="GZN6573" s="824"/>
      <c r="GZO6573" s="824"/>
      <c r="GZP6573" s="824"/>
      <c r="GZQ6573" s="824"/>
      <c r="GZR6573" s="824"/>
      <c r="GZS6573" s="824"/>
      <c r="GZT6573" s="824"/>
      <c r="GZU6573" s="824"/>
      <c r="GZV6573" s="824"/>
      <c r="GZW6573" s="824"/>
      <c r="GZX6573" s="824"/>
      <c r="GZY6573" s="824"/>
      <c r="GZZ6573" s="824"/>
      <c r="HAA6573" s="824"/>
      <c r="HAB6573" s="824"/>
      <c r="HAC6573" s="824"/>
      <c r="HAD6573" s="824"/>
      <c r="HAE6573" s="824"/>
      <c r="HAF6573" s="824"/>
      <c r="HAG6573" s="824"/>
      <c r="HAH6573" s="824"/>
      <c r="HAI6573" s="824"/>
      <c r="HAJ6573" s="824"/>
      <c r="HAK6573" s="824"/>
      <c r="HAL6573" s="824"/>
      <c r="HAM6573" s="824"/>
      <c r="HAN6573" s="824"/>
      <c r="HAO6573" s="824"/>
      <c r="HAP6573" s="824"/>
      <c r="HAQ6573" s="824"/>
      <c r="HAR6573" s="824"/>
      <c r="HAS6573" s="824"/>
      <c r="HAT6573" s="824"/>
      <c r="HAU6573" s="824"/>
      <c r="HAV6573" s="824"/>
      <c r="HAW6573" s="824"/>
      <c r="HAX6573" s="824"/>
      <c r="HAY6573" s="824"/>
      <c r="HAZ6573" s="824"/>
      <c r="HBA6573" s="824"/>
      <c r="HBB6573" s="824"/>
      <c r="HBC6573" s="824"/>
      <c r="HBD6573" s="824"/>
      <c r="HBE6573" s="824"/>
      <c r="HBF6573" s="824"/>
      <c r="HBG6573" s="824"/>
      <c r="HBH6573" s="824"/>
      <c r="HBI6573" s="824"/>
      <c r="HBJ6573" s="824"/>
      <c r="HBK6573" s="824"/>
      <c r="HBL6573" s="824"/>
      <c r="HBM6573" s="824"/>
      <c r="HBN6573" s="824"/>
      <c r="HBO6573" s="824"/>
      <c r="HBP6573" s="824"/>
      <c r="HBQ6573" s="824"/>
      <c r="HBR6573" s="824"/>
      <c r="HBS6573" s="824"/>
      <c r="HBT6573" s="824"/>
      <c r="HBU6573" s="824"/>
      <c r="HBV6573" s="824"/>
      <c r="HBW6573" s="824"/>
      <c r="HBX6573" s="824"/>
      <c r="HBY6573" s="824"/>
      <c r="HBZ6573" s="824"/>
      <c r="HCA6573" s="824"/>
      <c r="HCB6573" s="824"/>
      <c r="HCC6573" s="824"/>
      <c r="HCD6573" s="824"/>
      <c r="HCE6573" s="824"/>
      <c r="HCF6573" s="824"/>
      <c r="HCG6573" s="824"/>
      <c r="HCH6573" s="824"/>
      <c r="HCI6573" s="824"/>
      <c r="HCJ6573" s="824"/>
      <c r="HCK6573" s="824"/>
      <c r="HCL6573" s="824"/>
      <c r="HCM6573" s="824"/>
      <c r="HCN6573" s="824"/>
      <c r="HCO6573" s="824"/>
      <c r="HCP6573" s="824"/>
      <c r="HCQ6573" s="824"/>
      <c r="HCR6573" s="824"/>
      <c r="HCS6573" s="824"/>
      <c r="HCT6573" s="824"/>
      <c r="HCU6573" s="824"/>
      <c r="HCV6573" s="824"/>
      <c r="HCW6573" s="824"/>
      <c r="HCX6573" s="824"/>
      <c r="HCY6573" s="824"/>
      <c r="HCZ6573" s="824"/>
      <c r="HDA6573" s="824"/>
      <c r="HDB6573" s="824"/>
      <c r="HDC6573" s="824"/>
      <c r="HDD6573" s="824"/>
      <c r="HDE6573" s="824"/>
      <c r="HDF6573" s="824"/>
      <c r="HDG6573" s="824"/>
      <c r="HDH6573" s="824"/>
      <c r="HDI6573" s="824"/>
      <c r="HDJ6573" s="824"/>
      <c r="HDK6573" s="824"/>
      <c r="HDL6573" s="824"/>
      <c r="HDM6573" s="824"/>
      <c r="HDN6573" s="824"/>
      <c r="HDO6573" s="824"/>
      <c r="HDP6573" s="824"/>
      <c r="HDQ6573" s="824"/>
      <c r="HDR6573" s="824"/>
      <c r="HDS6573" s="824"/>
      <c r="HDT6573" s="824"/>
      <c r="HDU6573" s="824"/>
      <c r="HDV6573" s="824"/>
      <c r="HDW6573" s="824"/>
      <c r="HDX6573" s="824"/>
      <c r="HDY6573" s="824"/>
      <c r="HDZ6573" s="824"/>
      <c r="HEA6573" s="824"/>
      <c r="HEB6573" s="824"/>
      <c r="HEC6573" s="824"/>
      <c r="HED6573" s="824"/>
      <c r="HEE6573" s="824"/>
      <c r="HEF6573" s="824"/>
      <c r="HEG6573" s="824"/>
      <c r="HEH6573" s="824"/>
      <c r="HEI6573" s="824"/>
      <c r="HEJ6573" s="824"/>
      <c r="HEK6573" s="824"/>
      <c r="HEL6573" s="824"/>
      <c r="HEM6573" s="824"/>
      <c r="HEN6573" s="824"/>
      <c r="HEO6573" s="824"/>
      <c r="HEP6573" s="824"/>
      <c r="HEQ6573" s="824"/>
      <c r="HER6573" s="824"/>
      <c r="HES6573" s="824"/>
      <c r="HET6573" s="824"/>
      <c r="HEU6573" s="824"/>
      <c r="HEV6573" s="824"/>
      <c r="HEW6573" s="824"/>
      <c r="HEX6573" s="824"/>
      <c r="HEY6573" s="824"/>
      <c r="HEZ6573" s="824"/>
      <c r="HFA6573" s="824"/>
      <c r="HFB6573" s="824"/>
      <c r="HFC6573" s="824"/>
      <c r="HFD6573" s="824"/>
      <c r="HFE6573" s="824"/>
      <c r="HFF6573" s="824"/>
      <c r="HFG6573" s="824"/>
      <c r="HFH6573" s="824"/>
      <c r="HFI6573" s="824"/>
      <c r="HFJ6573" s="824"/>
      <c r="HFK6573" s="824"/>
      <c r="HFL6573" s="824"/>
      <c r="HFM6573" s="824"/>
      <c r="HFN6573" s="824"/>
      <c r="HFO6573" s="824"/>
      <c r="HFP6573" s="824"/>
      <c r="HFQ6573" s="824"/>
      <c r="HFR6573" s="824"/>
      <c r="HFS6573" s="824"/>
      <c r="HFT6573" s="824"/>
      <c r="HFU6573" s="824"/>
      <c r="HFV6573" s="824"/>
      <c r="HFW6573" s="824"/>
      <c r="HFX6573" s="824"/>
      <c r="HFY6573" s="824"/>
      <c r="HFZ6573" s="824"/>
      <c r="HGA6573" s="824"/>
      <c r="HGB6573" s="824"/>
      <c r="HGC6573" s="824"/>
      <c r="HGD6573" s="824"/>
      <c r="HGE6573" s="824"/>
      <c r="HGF6573" s="824"/>
      <c r="HGG6573" s="824"/>
      <c r="HGH6573" s="824"/>
      <c r="HGI6573" s="824"/>
      <c r="HGJ6573" s="824"/>
      <c r="HGK6573" s="824"/>
      <c r="HGL6573" s="824"/>
      <c r="HGM6573" s="824"/>
      <c r="HGN6573" s="824"/>
      <c r="HGO6573" s="824"/>
      <c r="HGP6573" s="824"/>
      <c r="HGQ6573" s="824"/>
      <c r="HGR6573" s="824"/>
      <c r="HGS6573" s="824"/>
      <c r="HGT6573" s="824"/>
      <c r="HGU6573" s="824"/>
      <c r="HGV6573" s="824"/>
      <c r="HGW6573" s="824"/>
      <c r="HGX6573" s="824"/>
      <c r="HGY6573" s="824"/>
      <c r="HGZ6573" s="824"/>
      <c r="HHA6573" s="824"/>
      <c r="HHB6573" s="824"/>
      <c r="HHC6573" s="824"/>
      <c r="HHD6573" s="824"/>
      <c r="HHE6573" s="824"/>
      <c r="HHF6573" s="824"/>
      <c r="HHG6573" s="824"/>
      <c r="HHH6573" s="824"/>
      <c r="HHI6573" s="824"/>
      <c r="HHJ6573" s="824"/>
      <c r="HHK6573" s="824"/>
      <c r="HHL6573" s="824"/>
      <c r="HHM6573" s="824"/>
      <c r="HHN6573" s="824"/>
      <c r="HHO6573" s="824"/>
      <c r="HHP6573" s="824"/>
      <c r="HHQ6573" s="824"/>
      <c r="HHR6573" s="824"/>
      <c r="HHS6573" s="824"/>
      <c r="HHT6573" s="824"/>
      <c r="HHU6573" s="824"/>
      <c r="HHV6573" s="824"/>
      <c r="HHW6573" s="824"/>
      <c r="HHX6573" s="824"/>
      <c r="HHY6573" s="824"/>
      <c r="HHZ6573" s="824"/>
      <c r="HIA6573" s="824"/>
      <c r="HIB6573" s="824"/>
      <c r="HIC6573" s="824"/>
      <c r="HID6573" s="824"/>
      <c r="HIE6573" s="824"/>
      <c r="HIF6573" s="824"/>
      <c r="HIG6573" s="824"/>
      <c r="HIH6573" s="824"/>
      <c r="HII6573" s="824"/>
      <c r="HIJ6573" s="824"/>
      <c r="HIK6573" s="824"/>
      <c r="HIL6573" s="824"/>
      <c r="HIM6573" s="824"/>
      <c r="HIN6573" s="824"/>
      <c r="HIO6573" s="824"/>
      <c r="HIP6573" s="824"/>
      <c r="HIQ6573" s="824"/>
      <c r="HIR6573" s="824"/>
      <c r="HIS6573" s="824"/>
      <c r="HIT6573" s="824"/>
      <c r="HIU6573" s="824"/>
      <c r="HIV6573" s="824"/>
      <c r="HIW6573" s="824"/>
      <c r="HIX6573" s="824"/>
      <c r="HIY6573" s="824"/>
      <c r="HIZ6573" s="824"/>
      <c r="HJA6573" s="824"/>
      <c r="HJB6573" s="824"/>
      <c r="HJC6573" s="824"/>
      <c r="HJD6573" s="824"/>
      <c r="HJE6573" s="824"/>
      <c r="HJF6573" s="824"/>
      <c r="HJG6573" s="824"/>
      <c r="HJH6573" s="824"/>
      <c r="HJI6573" s="824"/>
      <c r="HJJ6573" s="824"/>
      <c r="HJK6573" s="824"/>
      <c r="HJL6573" s="824"/>
      <c r="HJM6573" s="824"/>
      <c r="HJN6573" s="824"/>
      <c r="HJO6573" s="824"/>
      <c r="HJP6573" s="824"/>
      <c r="HJQ6573" s="824"/>
      <c r="HJR6573" s="824"/>
      <c r="HJS6573" s="824"/>
      <c r="HJT6573" s="824"/>
      <c r="HJU6573" s="824"/>
      <c r="HJV6573" s="824"/>
      <c r="HJW6573" s="824"/>
      <c r="HJX6573" s="824"/>
      <c r="HJY6573" s="824"/>
      <c r="HJZ6573" s="824"/>
      <c r="HKA6573" s="824"/>
      <c r="HKB6573" s="824"/>
      <c r="HKC6573" s="824"/>
      <c r="HKD6573" s="824"/>
      <c r="HKE6573" s="824"/>
      <c r="HKF6573" s="824"/>
      <c r="HKG6573" s="824"/>
      <c r="HKH6573" s="824"/>
      <c r="HKI6573" s="824"/>
      <c r="HKJ6573" s="824"/>
      <c r="HKK6573" s="824"/>
      <c r="HKL6573" s="824"/>
      <c r="HKM6573" s="824"/>
      <c r="HKN6573" s="824"/>
      <c r="HKO6573" s="824"/>
      <c r="HKP6573" s="824"/>
      <c r="HKQ6573" s="824"/>
      <c r="HKR6573" s="824"/>
      <c r="HKS6573" s="824"/>
      <c r="HKT6573" s="824"/>
      <c r="HKU6573" s="824"/>
      <c r="HKV6573" s="824"/>
      <c r="HKW6573" s="824"/>
      <c r="HKX6573" s="824"/>
      <c r="HKY6573" s="824"/>
      <c r="HKZ6573" s="824"/>
      <c r="HLA6573" s="824"/>
      <c r="HLB6573" s="824"/>
      <c r="HLC6573" s="824"/>
      <c r="HLD6573" s="824"/>
      <c r="HLE6573" s="824"/>
      <c r="HLF6573" s="824"/>
      <c r="HLG6573" s="824"/>
      <c r="HLH6573" s="824"/>
      <c r="HLI6573" s="824"/>
      <c r="HLJ6573" s="824"/>
      <c r="HLK6573" s="824"/>
      <c r="HLL6573" s="824"/>
      <c r="HLM6573" s="824"/>
      <c r="HLN6573" s="824"/>
      <c r="HLO6573" s="824"/>
      <c r="HLP6573" s="824"/>
      <c r="HLQ6573" s="824"/>
      <c r="HLR6573" s="824"/>
      <c r="HLS6573" s="824"/>
      <c r="HLT6573" s="824"/>
      <c r="HLU6573" s="824"/>
      <c r="HLV6573" s="824"/>
      <c r="HLW6573" s="824"/>
      <c r="HLX6573" s="824"/>
      <c r="HLY6573" s="824"/>
      <c r="HLZ6573" s="824"/>
      <c r="HMA6573" s="824"/>
      <c r="HMB6573" s="824"/>
      <c r="HMC6573" s="824"/>
      <c r="HMD6573" s="824"/>
      <c r="HME6573" s="824"/>
      <c r="HMF6573" s="824"/>
      <c r="HMG6573" s="824"/>
      <c r="HMH6573" s="824"/>
      <c r="HMI6573" s="824"/>
      <c r="HMJ6573" s="824"/>
      <c r="HMK6573" s="824"/>
      <c r="HML6573" s="824"/>
      <c r="HMM6573" s="824"/>
      <c r="HMN6573" s="824"/>
      <c r="HMO6573" s="824"/>
      <c r="HMP6573" s="824"/>
      <c r="HMQ6573" s="824"/>
      <c r="HMR6573" s="824"/>
      <c r="HMS6573" s="824"/>
      <c r="HMT6573" s="824"/>
      <c r="HMU6573" s="824"/>
      <c r="HMV6573" s="824"/>
      <c r="HMW6573" s="824"/>
      <c r="HMX6573" s="824"/>
      <c r="HMY6573" s="824"/>
      <c r="HMZ6573" s="824"/>
      <c r="HNA6573" s="824"/>
      <c r="HNB6573" s="824"/>
      <c r="HNC6573" s="824"/>
      <c r="HND6573" s="824"/>
      <c r="HNE6573" s="824"/>
      <c r="HNF6573" s="824"/>
      <c r="HNG6573" s="824"/>
      <c r="HNH6573" s="824"/>
      <c r="HNI6573" s="824"/>
      <c r="HNJ6573" s="824"/>
      <c r="HNK6573" s="824"/>
      <c r="HNL6573" s="824"/>
      <c r="HNM6573" s="824"/>
      <c r="HNN6573" s="824"/>
      <c r="HNO6573" s="824"/>
      <c r="HNP6573" s="824"/>
      <c r="HNQ6573" s="824"/>
      <c r="HNR6573" s="824"/>
      <c r="HNS6573" s="824"/>
      <c r="HNT6573" s="824"/>
      <c r="HNU6573" s="824"/>
      <c r="HNV6573" s="824"/>
      <c r="HNW6573" s="824"/>
      <c r="HNX6573" s="824"/>
      <c r="HNY6573" s="824"/>
      <c r="HNZ6573" s="824"/>
      <c r="HOA6573" s="824"/>
      <c r="HOB6573" s="824"/>
      <c r="HOC6573" s="824"/>
      <c r="HOD6573" s="824"/>
      <c r="HOE6573" s="824"/>
      <c r="HOF6573" s="824"/>
      <c r="HOG6573" s="824"/>
      <c r="HOH6573" s="824"/>
      <c r="HOI6573" s="824"/>
      <c r="HOJ6573" s="824"/>
      <c r="HOK6573" s="824"/>
      <c r="HOL6573" s="824"/>
      <c r="HOM6573" s="824"/>
      <c r="HON6573" s="824"/>
      <c r="HOO6573" s="824"/>
      <c r="HOP6573" s="824"/>
      <c r="HOQ6573" s="824"/>
      <c r="HOR6573" s="824"/>
      <c r="HOS6573" s="824"/>
      <c r="HOT6573" s="824"/>
      <c r="HOU6573" s="824"/>
      <c r="HOV6573" s="824"/>
      <c r="HOW6573" s="824"/>
      <c r="HOX6573" s="824"/>
      <c r="HOY6573" s="824"/>
      <c r="HOZ6573" s="824"/>
      <c r="HPA6573" s="824"/>
      <c r="HPB6573" s="824"/>
      <c r="HPC6573" s="824"/>
      <c r="HPD6573" s="824"/>
      <c r="HPE6573" s="824"/>
      <c r="HPF6573" s="824"/>
      <c r="HPG6573" s="824"/>
      <c r="HPH6573" s="824"/>
      <c r="HPI6573" s="824"/>
      <c r="HPJ6573" s="824"/>
      <c r="HPK6573" s="824"/>
      <c r="HPL6573" s="824"/>
      <c r="HPM6573" s="824"/>
      <c r="HPN6573" s="824"/>
      <c r="HPO6573" s="824"/>
      <c r="HPP6573" s="824"/>
      <c r="HPQ6573" s="824"/>
      <c r="HPR6573" s="824"/>
      <c r="HPS6573" s="824"/>
      <c r="HPT6573" s="824"/>
      <c r="HPU6573" s="824"/>
      <c r="HPV6573" s="824"/>
      <c r="HPW6573" s="824"/>
      <c r="HPX6573" s="824"/>
      <c r="HPY6573" s="824"/>
      <c r="HPZ6573" s="824"/>
      <c r="HQA6573" s="824"/>
      <c r="HQB6573" s="824"/>
      <c r="HQC6573" s="824"/>
      <c r="HQD6573" s="824"/>
      <c r="HQE6573" s="824"/>
      <c r="HQF6573" s="824"/>
      <c r="HQG6573" s="824"/>
      <c r="HQH6573" s="824"/>
      <c r="HQI6573" s="824"/>
      <c r="HQJ6573" s="824"/>
      <c r="HQK6573" s="824"/>
      <c r="HQL6573" s="824"/>
      <c r="HQM6573" s="824"/>
      <c r="HQN6573" s="824"/>
      <c r="HQO6573" s="824"/>
      <c r="HQP6573" s="824"/>
      <c r="HQQ6573" s="824"/>
      <c r="HQR6573" s="824"/>
      <c r="HQS6573" s="824"/>
      <c r="HQT6573" s="824"/>
      <c r="HQU6573" s="824"/>
      <c r="HQV6573" s="824"/>
      <c r="HQW6573" s="824"/>
      <c r="HQX6573" s="824"/>
      <c r="HQY6573" s="824"/>
      <c r="HQZ6573" s="824"/>
      <c r="HRA6573" s="824"/>
      <c r="HRB6573" s="824"/>
      <c r="HRC6573" s="824"/>
      <c r="HRD6573" s="824"/>
      <c r="HRE6573" s="824"/>
      <c r="HRF6573" s="824"/>
      <c r="HRG6573" s="824"/>
      <c r="HRH6573" s="824"/>
      <c r="HRI6573" s="824"/>
      <c r="HRJ6573" s="824"/>
      <c r="HRK6573" s="824"/>
      <c r="HRL6573" s="824"/>
      <c r="HRM6573" s="824"/>
      <c r="HRN6573" s="824"/>
      <c r="HRO6573" s="824"/>
      <c r="HRP6573" s="824"/>
      <c r="HRQ6573" s="824"/>
      <c r="HRR6573" s="824"/>
      <c r="HRS6573" s="824"/>
      <c r="HRT6573" s="824"/>
      <c r="HRU6573" s="824"/>
      <c r="HRV6573" s="824"/>
      <c r="HRW6573" s="824"/>
      <c r="HRX6573" s="824"/>
      <c r="HRY6573" s="824"/>
      <c r="HRZ6573" s="824"/>
      <c r="HSA6573" s="824"/>
      <c r="HSB6573" s="824"/>
      <c r="HSC6573" s="824"/>
      <c r="HSD6573" s="824"/>
      <c r="HSE6573" s="824"/>
      <c r="HSF6573" s="824"/>
      <c r="HSG6573" s="824"/>
      <c r="HSH6573" s="824"/>
      <c r="HSI6573" s="824"/>
      <c r="HSJ6573" s="824"/>
      <c r="HSK6573" s="824"/>
      <c r="HSL6573" s="824"/>
      <c r="HSM6573" s="824"/>
      <c r="HSN6573" s="824"/>
      <c r="HSO6573" s="824"/>
      <c r="HSP6573" s="824"/>
      <c r="HSQ6573" s="824"/>
      <c r="HSR6573" s="824"/>
      <c r="HSS6573" s="824"/>
      <c r="HST6573" s="824"/>
      <c r="HSU6573" s="824"/>
      <c r="HSV6573" s="824"/>
      <c r="HSW6573" s="824"/>
      <c r="HSX6573" s="824"/>
      <c r="HSY6573" s="824"/>
      <c r="HSZ6573" s="824"/>
      <c r="HTA6573" s="824"/>
      <c r="HTB6573" s="824"/>
      <c r="HTC6573" s="824"/>
      <c r="HTD6573" s="824"/>
      <c r="HTE6573" s="824"/>
      <c r="HTF6573" s="824"/>
      <c r="HTG6573" s="824"/>
      <c r="HTH6573" s="824"/>
      <c r="HTI6573" s="824"/>
      <c r="HTJ6573" s="824"/>
      <c r="HTK6573" s="824"/>
      <c r="HTL6573" s="824"/>
      <c r="HTM6573" s="824"/>
      <c r="HTN6573" s="824"/>
      <c r="HTO6573" s="824"/>
      <c r="HTP6573" s="824"/>
      <c r="HTQ6573" s="824"/>
      <c r="HTR6573" s="824"/>
      <c r="HTS6573" s="824"/>
      <c r="HTT6573" s="824"/>
      <c r="HTU6573" s="824"/>
      <c r="HTV6573" s="824"/>
      <c r="HTW6573" s="824"/>
      <c r="HTX6573" s="824"/>
      <c r="HTY6573" s="824"/>
      <c r="HTZ6573" s="824"/>
      <c r="HUA6573" s="824"/>
      <c r="HUB6573" s="824"/>
      <c r="HUC6573" s="824"/>
      <c r="HUD6573" s="824"/>
      <c r="HUE6573" s="824"/>
      <c r="HUF6573" s="824"/>
      <c r="HUG6573" s="824"/>
      <c r="HUH6573" s="824"/>
      <c r="HUI6573" s="824"/>
      <c r="HUJ6573" s="824"/>
      <c r="HUK6573" s="824"/>
      <c r="HUL6573" s="824"/>
      <c r="HUM6573" s="824"/>
      <c r="HUN6573" s="824"/>
      <c r="HUO6573" s="824"/>
      <c r="HUP6573" s="824"/>
      <c r="HUQ6573" s="824"/>
      <c r="HUR6573" s="824"/>
      <c r="HUS6573" s="824"/>
      <c r="HUT6573" s="824"/>
      <c r="HUU6573" s="824"/>
      <c r="HUV6573" s="824"/>
      <c r="HUW6573" s="824"/>
      <c r="HUX6573" s="824"/>
      <c r="HUY6573" s="824"/>
      <c r="HUZ6573" s="824"/>
      <c r="HVA6573" s="824"/>
      <c r="HVB6573" s="824"/>
      <c r="HVC6573" s="824"/>
      <c r="HVD6573" s="824"/>
      <c r="HVE6573" s="824"/>
      <c r="HVF6573" s="824"/>
      <c r="HVG6573" s="824"/>
      <c r="HVH6573" s="824"/>
      <c r="HVI6573" s="824"/>
      <c r="HVJ6573" s="824"/>
      <c r="HVK6573" s="824"/>
      <c r="HVL6573" s="824"/>
      <c r="HVM6573" s="824"/>
      <c r="HVN6573" s="824"/>
      <c r="HVO6573" s="824"/>
      <c r="HVP6573" s="824"/>
      <c r="HVQ6573" s="824"/>
      <c r="HVR6573" s="824"/>
      <c r="HVS6573" s="824"/>
      <c r="HVT6573" s="824"/>
      <c r="HVU6573" s="824"/>
      <c r="HVV6573" s="824"/>
      <c r="HVW6573" s="824"/>
      <c r="HVX6573" s="824"/>
      <c r="HVY6573" s="824"/>
      <c r="HVZ6573" s="824"/>
      <c r="HWA6573" s="824"/>
      <c r="HWB6573" s="824"/>
      <c r="HWC6573" s="824"/>
      <c r="HWD6573" s="824"/>
      <c r="HWE6573" s="824"/>
      <c r="HWF6573" s="824"/>
      <c r="HWG6573" s="824"/>
      <c r="HWH6573" s="824"/>
      <c r="HWI6573" s="824"/>
      <c r="HWJ6573" s="824"/>
      <c r="HWK6573" s="824"/>
      <c r="HWL6573" s="824"/>
      <c r="HWM6573" s="824"/>
      <c r="HWN6573" s="824"/>
      <c r="HWO6573" s="824"/>
      <c r="HWP6573" s="824"/>
      <c r="HWQ6573" s="824"/>
      <c r="HWR6573" s="824"/>
      <c r="HWS6573" s="824"/>
      <c r="HWT6573" s="824"/>
      <c r="HWU6573" s="824"/>
      <c r="HWV6573" s="824"/>
      <c r="HWW6573" s="824"/>
      <c r="HWX6573" s="824"/>
      <c r="HWY6573" s="824"/>
      <c r="HWZ6573" s="824"/>
      <c r="HXA6573" s="824"/>
      <c r="HXB6573" s="824"/>
      <c r="HXC6573" s="824"/>
      <c r="HXD6573" s="824"/>
      <c r="HXE6573" s="824"/>
      <c r="HXF6573" s="824"/>
      <c r="HXG6573" s="824"/>
      <c r="HXH6573" s="824"/>
      <c r="HXI6573" s="824"/>
      <c r="HXJ6573" s="824"/>
      <c r="HXK6573" s="824"/>
      <c r="HXL6573" s="824"/>
      <c r="HXM6573" s="824"/>
      <c r="HXN6573" s="824"/>
      <c r="HXO6573" s="824"/>
      <c r="HXP6573" s="824"/>
      <c r="HXQ6573" s="824"/>
      <c r="HXR6573" s="824"/>
      <c r="HXS6573" s="824"/>
      <c r="HXT6573" s="824"/>
      <c r="HXU6573" s="824"/>
      <c r="HXV6573" s="824"/>
      <c r="HXW6573" s="824"/>
      <c r="HXX6573" s="824"/>
      <c r="HXY6573" s="824"/>
      <c r="HXZ6573" s="824"/>
      <c r="HYA6573" s="824"/>
      <c r="HYB6573" s="824"/>
      <c r="HYC6573" s="824"/>
      <c r="HYD6573" s="824"/>
      <c r="HYE6573" s="824"/>
      <c r="HYF6573" s="824"/>
      <c r="HYG6573" s="824"/>
      <c r="HYH6573" s="824"/>
      <c r="HYI6573" s="824"/>
      <c r="HYJ6573" s="824"/>
      <c r="HYK6573" s="824"/>
      <c r="HYL6573" s="824"/>
      <c r="HYM6573" s="824"/>
      <c r="HYN6573" s="824"/>
      <c r="HYO6573" s="824"/>
      <c r="HYP6573" s="824"/>
      <c r="HYQ6573" s="824"/>
      <c r="HYR6573" s="824"/>
      <c r="HYS6573" s="824"/>
      <c r="HYT6573" s="824"/>
      <c r="HYU6573" s="824"/>
      <c r="HYV6573" s="824"/>
      <c r="HYW6573" s="824"/>
      <c r="HYX6573" s="824"/>
      <c r="HYY6573" s="824"/>
      <c r="HYZ6573" s="824"/>
      <c r="HZA6573" s="824"/>
      <c r="HZB6573" s="824"/>
      <c r="HZC6573" s="824"/>
      <c r="HZD6573" s="824"/>
      <c r="HZE6573" s="824"/>
      <c r="HZF6573" s="824"/>
      <c r="HZG6573" s="824"/>
      <c r="HZH6573" s="824"/>
      <c r="HZI6573" s="824"/>
      <c r="HZJ6573" s="824"/>
      <c r="HZK6573" s="824"/>
      <c r="HZL6573" s="824"/>
      <c r="HZM6573" s="824"/>
      <c r="HZN6573" s="824"/>
      <c r="HZO6573" s="824"/>
      <c r="HZP6573" s="824"/>
      <c r="HZQ6573" s="824"/>
      <c r="HZR6573" s="824"/>
      <c r="HZS6573" s="824"/>
      <c r="HZT6573" s="824"/>
      <c r="HZU6573" s="824"/>
      <c r="HZV6573" s="824"/>
      <c r="HZW6573" s="824"/>
      <c r="HZX6573" s="824"/>
      <c r="HZY6573" s="824"/>
      <c r="HZZ6573" s="824"/>
      <c r="IAA6573" s="824"/>
      <c r="IAB6573" s="824"/>
      <c r="IAC6573" s="824"/>
      <c r="IAD6573" s="824"/>
      <c r="IAE6573" s="824"/>
      <c r="IAF6573" s="824"/>
      <c r="IAG6573" s="824"/>
      <c r="IAH6573" s="824"/>
      <c r="IAI6573" s="824"/>
      <c r="IAJ6573" s="824"/>
      <c r="IAK6573" s="824"/>
      <c r="IAL6573" s="824"/>
      <c r="IAM6573" s="824"/>
      <c r="IAN6573" s="824"/>
      <c r="IAO6573" s="824"/>
      <c r="IAP6573" s="824"/>
      <c r="IAQ6573" s="824"/>
      <c r="IAR6573" s="824"/>
      <c r="IAS6573" s="824"/>
      <c r="IAT6573" s="824"/>
      <c r="IAU6573" s="824"/>
      <c r="IAV6573" s="824"/>
      <c r="IAW6573" s="824"/>
      <c r="IAX6573" s="824"/>
      <c r="IAY6573" s="824"/>
      <c r="IAZ6573" s="824"/>
      <c r="IBA6573" s="824"/>
      <c r="IBB6573" s="824"/>
      <c r="IBC6573" s="824"/>
      <c r="IBD6573" s="824"/>
      <c r="IBE6573" s="824"/>
      <c r="IBF6573" s="824"/>
      <c r="IBG6573" s="824"/>
      <c r="IBH6573" s="824"/>
      <c r="IBI6573" s="824"/>
      <c r="IBJ6573" s="824"/>
      <c r="IBK6573" s="824"/>
      <c r="IBL6573" s="824"/>
      <c r="IBM6573" s="824"/>
      <c r="IBN6573" s="824"/>
      <c r="IBO6573" s="824"/>
      <c r="IBP6573" s="824"/>
      <c r="IBQ6573" s="824"/>
      <c r="IBR6573" s="824"/>
      <c r="IBS6573" s="824"/>
      <c r="IBT6573" s="824"/>
      <c r="IBU6573" s="824"/>
      <c r="IBV6573" s="824"/>
      <c r="IBW6573" s="824"/>
      <c r="IBX6573" s="824"/>
      <c r="IBY6573" s="824"/>
      <c r="IBZ6573" s="824"/>
      <c r="ICA6573" s="824"/>
      <c r="ICB6573" s="824"/>
      <c r="ICC6573" s="824"/>
      <c r="ICD6573" s="824"/>
      <c r="ICE6573" s="824"/>
      <c r="ICF6573" s="824"/>
      <c r="ICG6573" s="824"/>
      <c r="ICH6573" s="824"/>
      <c r="ICI6573" s="824"/>
      <c r="ICJ6573" s="824"/>
      <c r="ICK6573" s="824"/>
      <c r="ICL6573" s="824"/>
      <c r="ICM6573" s="824"/>
      <c r="ICN6573" s="824"/>
      <c r="ICO6573" s="824"/>
      <c r="ICP6573" s="824"/>
      <c r="ICQ6573" s="824"/>
      <c r="ICR6573" s="824"/>
      <c r="ICS6573" s="824"/>
      <c r="ICT6573" s="824"/>
      <c r="ICU6573" s="824"/>
      <c r="ICV6573" s="824"/>
      <c r="ICW6573" s="824"/>
      <c r="ICX6573" s="824"/>
      <c r="ICY6573" s="824"/>
      <c r="ICZ6573" s="824"/>
      <c r="IDA6573" s="824"/>
      <c r="IDB6573" s="824"/>
      <c r="IDC6573" s="824"/>
      <c r="IDD6573" s="824"/>
      <c r="IDE6573" s="824"/>
      <c r="IDF6573" s="824"/>
      <c r="IDG6573" s="824"/>
      <c r="IDH6573" s="824"/>
      <c r="IDI6573" s="824"/>
      <c r="IDJ6573" s="824"/>
      <c r="IDK6573" s="824"/>
      <c r="IDL6573" s="824"/>
      <c r="IDM6573" s="824"/>
      <c r="IDN6573" s="824"/>
      <c r="IDO6573" s="824"/>
      <c r="IDP6573" s="824"/>
      <c r="IDQ6573" s="824"/>
      <c r="IDR6573" s="824"/>
      <c r="IDS6573" s="824"/>
      <c r="IDT6573" s="824"/>
      <c r="IDU6573" s="824"/>
      <c r="IDV6573" s="824"/>
      <c r="IDW6573" s="824"/>
      <c r="IDX6573" s="824"/>
      <c r="IDY6573" s="824"/>
      <c r="IDZ6573" s="824"/>
      <c r="IEA6573" s="824"/>
      <c r="IEB6573" s="824"/>
      <c r="IEC6573" s="824"/>
      <c r="IED6573" s="824"/>
      <c r="IEE6573" s="824"/>
      <c r="IEF6573" s="824"/>
      <c r="IEG6573" s="824"/>
      <c r="IEH6573" s="824"/>
      <c r="IEI6573" s="824"/>
      <c r="IEJ6573" s="824"/>
      <c r="IEK6573" s="824"/>
      <c r="IEL6573" s="824"/>
      <c r="IEM6573" s="824"/>
      <c r="IEN6573" s="824"/>
      <c r="IEO6573" s="824"/>
      <c r="IEP6573" s="824"/>
      <c r="IEQ6573" s="824"/>
      <c r="IER6573" s="824"/>
      <c r="IES6573" s="824"/>
      <c r="IET6573" s="824"/>
      <c r="IEU6573" s="824"/>
      <c r="IEV6573" s="824"/>
      <c r="IEW6573" s="824"/>
      <c r="IEX6573" s="824"/>
      <c r="IEY6573" s="824"/>
      <c r="IEZ6573" s="824"/>
      <c r="IFA6573" s="824"/>
      <c r="IFB6573" s="824"/>
      <c r="IFC6573" s="824"/>
      <c r="IFD6573" s="824"/>
      <c r="IFE6573" s="824"/>
      <c r="IFF6573" s="824"/>
      <c r="IFG6573" s="824"/>
      <c r="IFH6573" s="824"/>
      <c r="IFI6573" s="824"/>
      <c r="IFJ6573" s="824"/>
      <c r="IFK6573" s="824"/>
      <c r="IFL6573" s="824"/>
      <c r="IFM6573" s="824"/>
      <c r="IFN6573" s="824"/>
      <c r="IFO6573" s="824"/>
      <c r="IFP6573" s="824"/>
      <c r="IFQ6573" s="824"/>
      <c r="IFR6573" s="824"/>
      <c r="IFS6573" s="824"/>
      <c r="IFT6573" s="824"/>
      <c r="IFU6573" s="824"/>
      <c r="IFV6573" s="824"/>
      <c r="IFW6573" s="824"/>
      <c r="IFX6573" s="824"/>
      <c r="IFY6573" s="824"/>
      <c r="IFZ6573" s="824"/>
      <c r="IGA6573" s="824"/>
      <c r="IGB6573" s="824"/>
      <c r="IGC6573" s="824"/>
      <c r="IGD6573" s="824"/>
      <c r="IGE6573" s="824"/>
      <c r="IGF6573" s="824"/>
      <c r="IGG6573" s="824"/>
      <c r="IGH6573" s="824"/>
      <c r="IGI6573" s="824"/>
      <c r="IGJ6573" s="824"/>
      <c r="IGK6573" s="824"/>
      <c r="IGL6573" s="824"/>
      <c r="IGM6573" s="824"/>
      <c r="IGN6573" s="824"/>
      <c r="IGO6573" s="824"/>
      <c r="IGP6573" s="824"/>
      <c r="IGQ6573" s="824"/>
      <c r="IGR6573" s="824"/>
      <c r="IGS6573" s="824"/>
      <c r="IGT6573" s="824"/>
      <c r="IGU6573" s="824"/>
      <c r="IGV6573" s="824"/>
      <c r="IGW6573" s="824"/>
      <c r="IGX6573" s="824"/>
      <c r="IGY6573" s="824"/>
      <c r="IGZ6573" s="824"/>
      <c r="IHA6573" s="824"/>
      <c r="IHB6573" s="824"/>
      <c r="IHC6573" s="824"/>
      <c r="IHD6573" s="824"/>
      <c r="IHE6573" s="824"/>
      <c r="IHF6573" s="824"/>
      <c r="IHG6573" s="824"/>
      <c r="IHH6573" s="824"/>
      <c r="IHI6573" s="824"/>
      <c r="IHJ6573" s="824"/>
      <c r="IHK6573" s="824"/>
      <c r="IHL6573" s="824"/>
      <c r="IHM6573" s="824"/>
      <c r="IHN6573" s="824"/>
      <c r="IHO6573" s="824"/>
      <c r="IHP6573" s="824"/>
      <c r="IHQ6573" s="824"/>
      <c r="IHR6573" s="824"/>
      <c r="IHS6573" s="824"/>
      <c r="IHT6573" s="824"/>
      <c r="IHU6573" s="824"/>
      <c r="IHV6573" s="824"/>
      <c r="IHW6573" s="824"/>
      <c r="IHX6573" s="824"/>
      <c r="IHY6573" s="824"/>
      <c r="IHZ6573" s="824"/>
      <c r="IIA6573" s="824"/>
      <c r="IIB6573" s="824"/>
      <c r="IIC6573" s="824"/>
      <c r="IID6573" s="824"/>
      <c r="IIE6573" s="824"/>
      <c r="IIF6573" s="824"/>
      <c r="IIG6573" s="824"/>
      <c r="IIH6573" s="824"/>
      <c r="III6573" s="824"/>
      <c r="IIJ6573" s="824"/>
      <c r="IIK6573" s="824"/>
      <c r="IIL6573" s="824"/>
      <c r="IIM6573" s="824"/>
      <c r="IIN6573" s="824"/>
      <c r="IIO6573" s="824"/>
      <c r="IIP6573" s="824"/>
      <c r="IIQ6573" s="824"/>
      <c r="IIR6573" s="824"/>
      <c r="IIS6573" s="824"/>
      <c r="IIT6573" s="824"/>
      <c r="IIU6573" s="824"/>
      <c r="IIV6573" s="824"/>
      <c r="IIW6573" s="824"/>
      <c r="IIX6573" s="824"/>
      <c r="IIY6573" s="824"/>
      <c r="IIZ6573" s="824"/>
      <c r="IJA6573" s="824"/>
      <c r="IJB6573" s="824"/>
      <c r="IJC6573" s="824"/>
      <c r="IJD6573" s="824"/>
      <c r="IJE6573" s="824"/>
      <c r="IJF6573" s="824"/>
      <c r="IJG6573" s="824"/>
      <c r="IJH6573" s="824"/>
      <c r="IJI6573" s="824"/>
      <c r="IJJ6573" s="824"/>
      <c r="IJK6573" s="824"/>
      <c r="IJL6573" s="824"/>
      <c r="IJM6573" s="824"/>
      <c r="IJN6573" s="824"/>
      <c r="IJO6573" s="824"/>
      <c r="IJP6573" s="824"/>
      <c r="IJQ6573" s="824"/>
      <c r="IJR6573" s="824"/>
      <c r="IJS6573" s="824"/>
      <c r="IJT6573" s="824"/>
      <c r="IJU6573" s="824"/>
      <c r="IJV6573" s="824"/>
      <c r="IJW6573" s="824"/>
      <c r="IJX6573" s="824"/>
      <c r="IJY6573" s="824"/>
      <c r="IJZ6573" s="824"/>
      <c r="IKA6573" s="824"/>
      <c r="IKB6573" s="824"/>
      <c r="IKC6573" s="824"/>
      <c r="IKD6573" s="824"/>
      <c r="IKE6573" s="824"/>
      <c r="IKF6573" s="824"/>
      <c r="IKG6573" s="824"/>
      <c r="IKH6573" s="824"/>
      <c r="IKI6573" s="824"/>
      <c r="IKJ6573" s="824"/>
      <c r="IKK6573" s="824"/>
      <c r="IKL6573" s="824"/>
      <c r="IKM6573" s="824"/>
      <c r="IKN6573" s="824"/>
      <c r="IKO6573" s="824"/>
      <c r="IKP6573" s="824"/>
      <c r="IKQ6573" s="824"/>
      <c r="IKR6573" s="824"/>
      <c r="IKS6573" s="824"/>
      <c r="IKT6573" s="824"/>
      <c r="IKU6573" s="824"/>
      <c r="IKV6573" s="824"/>
      <c r="IKW6573" s="824"/>
      <c r="IKX6573" s="824"/>
      <c r="IKY6573" s="824"/>
      <c r="IKZ6573" s="824"/>
      <c r="ILA6573" s="824"/>
      <c r="ILB6573" s="824"/>
      <c r="ILC6573" s="824"/>
      <c r="ILD6573" s="824"/>
      <c r="ILE6573" s="824"/>
      <c r="ILF6573" s="824"/>
      <c r="ILG6573" s="824"/>
      <c r="ILH6573" s="824"/>
      <c r="ILI6573" s="824"/>
      <c r="ILJ6573" s="824"/>
      <c r="ILK6573" s="824"/>
      <c r="ILL6573" s="824"/>
      <c r="ILM6573" s="824"/>
      <c r="ILN6573" s="824"/>
      <c r="ILO6573" s="824"/>
      <c r="ILP6573" s="824"/>
      <c r="ILQ6573" s="824"/>
      <c r="ILR6573" s="824"/>
      <c r="ILS6573" s="824"/>
      <c r="ILT6573" s="824"/>
      <c r="ILU6573" s="824"/>
      <c r="ILV6573" s="824"/>
      <c r="ILW6573" s="824"/>
      <c r="ILX6573" s="824"/>
      <c r="ILY6573" s="824"/>
      <c r="ILZ6573" s="824"/>
      <c r="IMA6573" s="824"/>
      <c r="IMB6573" s="824"/>
      <c r="IMC6573" s="824"/>
      <c r="IMD6573" s="824"/>
      <c r="IME6573" s="824"/>
      <c r="IMF6573" s="824"/>
      <c r="IMG6573" s="824"/>
      <c r="IMH6573" s="824"/>
      <c r="IMI6573" s="824"/>
      <c r="IMJ6573" s="824"/>
      <c r="IMK6573" s="824"/>
      <c r="IML6573" s="824"/>
      <c r="IMM6573" s="824"/>
      <c r="IMN6573" s="824"/>
      <c r="IMO6573" s="824"/>
      <c r="IMP6573" s="824"/>
      <c r="IMQ6573" s="824"/>
      <c r="IMR6573" s="824"/>
      <c r="IMS6573" s="824"/>
      <c r="IMT6573" s="824"/>
      <c r="IMU6573" s="824"/>
      <c r="IMV6573" s="824"/>
      <c r="IMW6573" s="824"/>
      <c r="IMX6573" s="824"/>
      <c r="IMY6573" s="824"/>
      <c r="IMZ6573" s="824"/>
      <c r="INA6573" s="824"/>
      <c r="INB6573" s="824"/>
      <c r="INC6573" s="824"/>
      <c r="IND6573" s="824"/>
      <c r="INE6573" s="824"/>
      <c r="INF6573" s="824"/>
      <c r="ING6573" s="824"/>
      <c r="INH6573" s="824"/>
      <c r="INI6573" s="824"/>
      <c r="INJ6573" s="824"/>
      <c r="INK6573" s="824"/>
      <c r="INL6573" s="824"/>
      <c r="INM6573" s="824"/>
      <c r="INN6573" s="824"/>
      <c r="INO6573" s="824"/>
      <c r="INP6573" s="824"/>
      <c r="INQ6573" s="824"/>
      <c r="INR6573" s="824"/>
      <c r="INS6573" s="824"/>
      <c r="INT6573" s="824"/>
      <c r="INU6573" s="824"/>
      <c r="INV6573" s="824"/>
      <c r="INW6573" s="824"/>
      <c r="INX6573" s="824"/>
      <c r="INY6573" s="824"/>
      <c r="INZ6573" s="824"/>
      <c r="IOA6573" s="824"/>
      <c r="IOB6573" s="824"/>
      <c r="IOC6573" s="824"/>
      <c r="IOD6573" s="824"/>
      <c r="IOE6573" s="824"/>
      <c r="IOF6573" s="824"/>
      <c r="IOG6573" s="824"/>
      <c r="IOH6573" s="824"/>
      <c r="IOI6573" s="824"/>
      <c r="IOJ6573" s="824"/>
      <c r="IOK6573" s="824"/>
      <c r="IOL6573" s="824"/>
      <c r="IOM6573" s="824"/>
      <c r="ION6573" s="824"/>
      <c r="IOO6573" s="824"/>
      <c r="IOP6573" s="824"/>
      <c r="IOQ6573" s="824"/>
      <c r="IOR6573" s="824"/>
      <c r="IOS6573" s="824"/>
      <c r="IOT6573" s="824"/>
      <c r="IOU6573" s="824"/>
      <c r="IOV6573" s="824"/>
      <c r="IOW6573" s="824"/>
      <c r="IOX6573" s="824"/>
      <c r="IOY6573" s="824"/>
      <c r="IOZ6573" s="824"/>
      <c r="IPA6573" s="824"/>
      <c r="IPB6573" s="824"/>
      <c r="IPC6573" s="824"/>
      <c r="IPD6573" s="824"/>
      <c r="IPE6573" s="824"/>
      <c r="IPF6573" s="824"/>
      <c r="IPG6573" s="824"/>
      <c r="IPH6573" s="824"/>
      <c r="IPI6573" s="824"/>
      <c r="IPJ6573" s="824"/>
      <c r="IPK6573" s="824"/>
      <c r="IPL6573" s="824"/>
      <c r="IPM6573" s="824"/>
      <c r="IPN6573" s="824"/>
      <c r="IPO6573" s="824"/>
      <c r="IPP6573" s="824"/>
      <c r="IPQ6573" s="824"/>
      <c r="IPR6573" s="824"/>
      <c r="IPS6573" s="824"/>
      <c r="IPT6573" s="824"/>
      <c r="IPU6573" s="824"/>
      <c r="IPV6573" s="824"/>
      <c r="IPW6573" s="824"/>
      <c r="IPX6573" s="824"/>
      <c r="IPY6573" s="824"/>
      <c r="IPZ6573" s="824"/>
      <c r="IQA6573" s="824"/>
      <c r="IQB6573" s="824"/>
      <c r="IQC6573" s="824"/>
      <c r="IQD6573" s="824"/>
      <c r="IQE6573" s="824"/>
      <c r="IQF6573" s="824"/>
      <c r="IQG6573" s="824"/>
      <c r="IQH6573" s="824"/>
      <c r="IQI6573" s="824"/>
      <c r="IQJ6573" s="824"/>
      <c r="IQK6573" s="824"/>
      <c r="IQL6573" s="824"/>
      <c r="IQM6573" s="824"/>
      <c r="IQN6573" s="824"/>
      <c r="IQO6573" s="824"/>
      <c r="IQP6573" s="824"/>
      <c r="IQQ6573" s="824"/>
      <c r="IQR6573" s="824"/>
      <c r="IQS6573" s="824"/>
      <c r="IQT6573" s="824"/>
      <c r="IQU6573" s="824"/>
      <c r="IQV6573" s="824"/>
      <c r="IQW6573" s="824"/>
      <c r="IQX6573" s="824"/>
      <c r="IQY6573" s="824"/>
      <c r="IQZ6573" s="824"/>
      <c r="IRA6573" s="824"/>
      <c r="IRB6573" s="824"/>
      <c r="IRC6573" s="824"/>
      <c r="IRD6573" s="824"/>
      <c r="IRE6573" s="824"/>
      <c r="IRF6573" s="824"/>
      <c r="IRG6573" s="824"/>
      <c r="IRH6573" s="824"/>
      <c r="IRI6573" s="824"/>
      <c r="IRJ6573" s="824"/>
      <c r="IRK6573" s="824"/>
      <c r="IRL6573" s="824"/>
      <c r="IRM6573" s="824"/>
      <c r="IRN6573" s="824"/>
      <c r="IRO6573" s="824"/>
      <c r="IRP6573" s="824"/>
      <c r="IRQ6573" s="824"/>
      <c r="IRR6573" s="824"/>
      <c r="IRS6573" s="824"/>
      <c r="IRT6573" s="824"/>
      <c r="IRU6573" s="824"/>
      <c r="IRV6573" s="824"/>
      <c r="IRW6573" s="824"/>
      <c r="IRX6573" s="824"/>
      <c r="IRY6573" s="824"/>
      <c r="IRZ6573" s="824"/>
      <c r="ISA6573" s="824"/>
      <c r="ISB6573" s="824"/>
      <c r="ISC6573" s="824"/>
      <c r="ISD6573" s="824"/>
      <c r="ISE6573" s="824"/>
      <c r="ISF6573" s="824"/>
      <c r="ISG6573" s="824"/>
      <c r="ISH6573" s="824"/>
      <c r="ISI6573" s="824"/>
      <c r="ISJ6573" s="824"/>
      <c r="ISK6573" s="824"/>
      <c r="ISL6573" s="824"/>
      <c r="ISM6573" s="824"/>
      <c r="ISN6573" s="824"/>
      <c r="ISO6573" s="824"/>
      <c r="ISP6573" s="824"/>
      <c r="ISQ6573" s="824"/>
      <c r="ISR6573" s="824"/>
      <c r="ISS6573" s="824"/>
      <c r="IST6573" s="824"/>
      <c r="ISU6573" s="824"/>
      <c r="ISV6573" s="824"/>
      <c r="ISW6573" s="824"/>
      <c r="ISX6573" s="824"/>
      <c r="ISY6573" s="824"/>
      <c r="ISZ6573" s="824"/>
      <c r="ITA6573" s="824"/>
      <c r="ITB6573" s="824"/>
      <c r="ITC6573" s="824"/>
      <c r="ITD6573" s="824"/>
      <c r="ITE6573" s="824"/>
      <c r="ITF6573" s="824"/>
      <c r="ITG6573" s="824"/>
      <c r="ITH6573" s="824"/>
      <c r="ITI6573" s="824"/>
      <c r="ITJ6573" s="824"/>
      <c r="ITK6573" s="824"/>
      <c r="ITL6573" s="824"/>
      <c r="ITM6573" s="824"/>
      <c r="ITN6573" s="824"/>
      <c r="ITO6573" s="824"/>
      <c r="ITP6573" s="824"/>
      <c r="ITQ6573" s="824"/>
      <c r="ITR6573" s="824"/>
      <c r="ITS6573" s="824"/>
      <c r="ITT6573" s="824"/>
      <c r="ITU6573" s="824"/>
      <c r="ITV6573" s="824"/>
      <c r="ITW6573" s="824"/>
      <c r="ITX6573" s="824"/>
      <c r="ITY6573" s="824"/>
      <c r="ITZ6573" s="824"/>
      <c r="IUA6573" s="824"/>
      <c r="IUB6573" s="824"/>
      <c r="IUC6573" s="824"/>
      <c r="IUD6573" s="824"/>
      <c r="IUE6573" s="824"/>
      <c r="IUF6573" s="824"/>
      <c r="IUG6573" s="824"/>
      <c r="IUH6573" s="824"/>
      <c r="IUI6573" s="824"/>
      <c r="IUJ6573" s="824"/>
      <c r="IUK6573" s="824"/>
      <c r="IUL6573" s="824"/>
      <c r="IUM6573" s="824"/>
      <c r="IUN6573" s="824"/>
      <c r="IUO6573" s="824"/>
      <c r="IUP6573" s="824"/>
      <c r="IUQ6573" s="824"/>
      <c r="IUR6573" s="824"/>
      <c r="IUS6573" s="824"/>
      <c r="IUT6573" s="824"/>
      <c r="IUU6573" s="824"/>
      <c r="IUV6573" s="824"/>
      <c r="IUW6573" s="824"/>
      <c r="IUX6573" s="824"/>
      <c r="IUY6573" s="824"/>
      <c r="IUZ6573" s="824"/>
      <c r="IVA6573" s="824"/>
      <c r="IVB6573" s="824"/>
      <c r="IVC6573" s="824"/>
      <c r="IVD6573" s="824"/>
      <c r="IVE6573" s="824"/>
      <c r="IVF6573" s="824"/>
      <c r="IVG6573" s="824"/>
      <c r="IVH6573" s="824"/>
      <c r="IVI6573" s="824"/>
      <c r="IVJ6573" s="824"/>
      <c r="IVK6573" s="824"/>
      <c r="IVL6573" s="824"/>
      <c r="IVM6573" s="824"/>
      <c r="IVN6573" s="824"/>
      <c r="IVO6573" s="824"/>
      <c r="IVP6573" s="824"/>
      <c r="IVQ6573" s="824"/>
      <c r="IVR6573" s="824"/>
      <c r="IVS6573" s="824"/>
      <c r="IVT6573" s="824"/>
      <c r="IVU6573" s="824"/>
      <c r="IVV6573" s="824"/>
      <c r="IVW6573" s="824"/>
      <c r="IVX6573" s="824"/>
      <c r="IVY6573" s="824"/>
      <c r="IVZ6573" s="824"/>
      <c r="IWA6573" s="824"/>
      <c r="IWB6573" s="824"/>
      <c r="IWC6573" s="824"/>
      <c r="IWD6573" s="824"/>
      <c r="IWE6573" s="824"/>
      <c r="IWF6573" s="824"/>
      <c r="IWG6573" s="824"/>
      <c r="IWH6573" s="824"/>
      <c r="IWI6573" s="824"/>
      <c r="IWJ6573" s="824"/>
      <c r="IWK6573" s="824"/>
      <c r="IWL6573" s="824"/>
      <c r="IWM6573" s="824"/>
      <c r="IWN6573" s="824"/>
      <c r="IWO6573" s="824"/>
      <c r="IWP6573" s="824"/>
      <c r="IWQ6573" s="824"/>
      <c r="IWR6573" s="824"/>
      <c r="IWS6573" s="824"/>
      <c r="IWT6573" s="824"/>
      <c r="IWU6573" s="824"/>
      <c r="IWV6573" s="824"/>
      <c r="IWW6573" s="824"/>
      <c r="IWX6573" s="824"/>
      <c r="IWY6573" s="824"/>
      <c r="IWZ6573" s="824"/>
      <c r="IXA6573" s="824"/>
      <c r="IXB6573" s="824"/>
      <c r="IXC6573" s="824"/>
      <c r="IXD6573" s="824"/>
      <c r="IXE6573" s="824"/>
      <c r="IXF6573" s="824"/>
      <c r="IXG6573" s="824"/>
      <c r="IXH6573" s="824"/>
      <c r="IXI6573" s="824"/>
      <c r="IXJ6573" s="824"/>
      <c r="IXK6573" s="824"/>
      <c r="IXL6573" s="824"/>
      <c r="IXM6573" s="824"/>
      <c r="IXN6573" s="824"/>
      <c r="IXO6573" s="824"/>
      <c r="IXP6573" s="824"/>
      <c r="IXQ6573" s="824"/>
      <c r="IXR6573" s="824"/>
      <c r="IXS6573" s="824"/>
      <c r="IXT6573" s="824"/>
      <c r="IXU6573" s="824"/>
      <c r="IXV6573" s="824"/>
      <c r="IXW6573" s="824"/>
      <c r="IXX6573" s="824"/>
      <c r="IXY6573" s="824"/>
      <c r="IXZ6573" s="824"/>
      <c r="IYA6573" s="824"/>
      <c r="IYB6573" s="824"/>
      <c r="IYC6573" s="824"/>
      <c r="IYD6573" s="824"/>
      <c r="IYE6573" s="824"/>
      <c r="IYF6573" s="824"/>
      <c r="IYG6573" s="824"/>
      <c r="IYH6573" s="824"/>
      <c r="IYI6573" s="824"/>
      <c r="IYJ6573" s="824"/>
      <c r="IYK6573" s="824"/>
      <c r="IYL6573" s="824"/>
      <c r="IYM6573" s="824"/>
      <c r="IYN6573" s="824"/>
      <c r="IYO6573" s="824"/>
      <c r="IYP6573" s="824"/>
      <c r="IYQ6573" s="824"/>
      <c r="IYR6573" s="824"/>
      <c r="IYS6573" s="824"/>
      <c r="IYT6573" s="824"/>
      <c r="IYU6573" s="824"/>
      <c r="IYV6573" s="824"/>
      <c r="IYW6573" s="824"/>
      <c r="IYX6573" s="824"/>
      <c r="IYY6573" s="824"/>
      <c r="IYZ6573" s="824"/>
      <c r="IZA6573" s="824"/>
      <c r="IZB6573" s="824"/>
      <c r="IZC6573" s="824"/>
      <c r="IZD6573" s="824"/>
      <c r="IZE6573" s="824"/>
      <c r="IZF6573" s="824"/>
      <c r="IZG6573" s="824"/>
      <c r="IZH6573" s="824"/>
      <c r="IZI6573" s="824"/>
      <c r="IZJ6573" s="824"/>
      <c r="IZK6573" s="824"/>
      <c r="IZL6573" s="824"/>
      <c r="IZM6573" s="824"/>
      <c r="IZN6573" s="824"/>
      <c r="IZO6573" s="824"/>
      <c r="IZP6573" s="824"/>
      <c r="IZQ6573" s="824"/>
      <c r="IZR6573" s="824"/>
      <c r="IZS6573" s="824"/>
      <c r="IZT6573" s="824"/>
      <c r="IZU6573" s="824"/>
      <c r="IZV6573" s="824"/>
      <c r="IZW6573" s="824"/>
      <c r="IZX6573" s="824"/>
      <c r="IZY6573" s="824"/>
      <c r="IZZ6573" s="824"/>
      <c r="JAA6573" s="824"/>
      <c r="JAB6573" s="824"/>
      <c r="JAC6573" s="824"/>
      <c r="JAD6573" s="824"/>
      <c r="JAE6573" s="824"/>
      <c r="JAF6573" s="824"/>
      <c r="JAG6573" s="824"/>
      <c r="JAH6573" s="824"/>
      <c r="JAI6573" s="824"/>
      <c r="JAJ6573" s="824"/>
      <c r="JAK6573" s="824"/>
      <c r="JAL6573" s="824"/>
      <c r="JAM6573" s="824"/>
      <c r="JAN6573" s="824"/>
      <c r="JAO6573" s="824"/>
      <c r="JAP6573" s="824"/>
      <c r="JAQ6573" s="824"/>
      <c r="JAR6573" s="824"/>
      <c r="JAS6573" s="824"/>
      <c r="JAT6573" s="824"/>
      <c r="JAU6573" s="824"/>
      <c r="JAV6573" s="824"/>
      <c r="JAW6573" s="824"/>
      <c r="JAX6573" s="824"/>
      <c r="JAY6573" s="824"/>
      <c r="JAZ6573" s="824"/>
      <c r="JBA6573" s="824"/>
      <c r="JBB6573" s="824"/>
      <c r="JBC6573" s="824"/>
      <c r="JBD6573" s="824"/>
      <c r="JBE6573" s="824"/>
      <c r="JBF6573" s="824"/>
      <c r="JBG6573" s="824"/>
      <c r="JBH6573" s="824"/>
      <c r="JBI6573" s="824"/>
      <c r="JBJ6573" s="824"/>
      <c r="JBK6573" s="824"/>
      <c r="JBL6573" s="824"/>
      <c r="JBM6573" s="824"/>
      <c r="JBN6573" s="824"/>
      <c r="JBO6573" s="824"/>
      <c r="JBP6573" s="824"/>
      <c r="JBQ6573" s="824"/>
      <c r="JBR6573" s="824"/>
      <c r="JBS6573" s="824"/>
      <c r="JBT6573" s="824"/>
      <c r="JBU6573" s="824"/>
      <c r="JBV6573" s="824"/>
      <c r="JBW6573" s="824"/>
      <c r="JBX6573" s="824"/>
      <c r="JBY6573" s="824"/>
      <c r="JBZ6573" s="824"/>
      <c r="JCA6573" s="824"/>
      <c r="JCB6573" s="824"/>
      <c r="JCC6573" s="824"/>
      <c r="JCD6573" s="824"/>
      <c r="JCE6573" s="824"/>
      <c r="JCF6573" s="824"/>
      <c r="JCG6573" s="824"/>
      <c r="JCH6573" s="824"/>
      <c r="JCI6573" s="824"/>
      <c r="JCJ6573" s="824"/>
      <c r="JCK6573" s="824"/>
      <c r="JCL6573" s="824"/>
      <c r="JCM6573" s="824"/>
      <c r="JCN6573" s="824"/>
      <c r="JCO6573" s="824"/>
      <c r="JCP6573" s="824"/>
      <c r="JCQ6573" s="824"/>
      <c r="JCR6573" s="824"/>
      <c r="JCS6573" s="824"/>
      <c r="JCT6573" s="824"/>
      <c r="JCU6573" s="824"/>
      <c r="JCV6573" s="824"/>
      <c r="JCW6573" s="824"/>
      <c r="JCX6573" s="824"/>
      <c r="JCY6573" s="824"/>
      <c r="JCZ6573" s="824"/>
      <c r="JDA6573" s="824"/>
      <c r="JDB6573" s="824"/>
      <c r="JDC6573" s="824"/>
      <c r="JDD6573" s="824"/>
      <c r="JDE6573" s="824"/>
      <c r="JDF6573" s="824"/>
      <c r="JDG6573" s="824"/>
      <c r="JDH6573" s="824"/>
      <c r="JDI6573" s="824"/>
      <c r="JDJ6573" s="824"/>
      <c r="JDK6573" s="824"/>
      <c r="JDL6573" s="824"/>
      <c r="JDM6573" s="824"/>
      <c r="JDN6573" s="824"/>
      <c r="JDO6573" s="824"/>
      <c r="JDP6573" s="824"/>
      <c r="JDQ6573" s="824"/>
      <c r="JDR6573" s="824"/>
      <c r="JDS6573" s="824"/>
      <c r="JDT6573" s="824"/>
      <c r="JDU6573" s="824"/>
      <c r="JDV6573" s="824"/>
      <c r="JDW6573" s="824"/>
      <c r="JDX6573" s="824"/>
      <c r="JDY6573" s="824"/>
      <c r="JDZ6573" s="824"/>
      <c r="JEA6573" s="824"/>
      <c r="JEB6573" s="824"/>
      <c r="JEC6573" s="824"/>
      <c r="JED6573" s="824"/>
      <c r="JEE6573" s="824"/>
      <c r="JEF6573" s="824"/>
      <c r="JEG6573" s="824"/>
      <c r="JEH6573" s="824"/>
      <c r="JEI6573" s="824"/>
      <c r="JEJ6573" s="824"/>
      <c r="JEK6573" s="824"/>
      <c r="JEL6573" s="824"/>
      <c r="JEM6573" s="824"/>
      <c r="JEN6573" s="824"/>
      <c r="JEO6573" s="824"/>
      <c r="JEP6573" s="824"/>
      <c r="JEQ6573" s="824"/>
      <c r="JER6573" s="824"/>
      <c r="JES6573" s="824"/>
      <c r="JET6573" s="824"/>
      <c r="JEU6573" s="824"/>
      <c r="JEV6573" s="824"/>
      <c r="JEW6573" s="824"/>
      <c r="JEX6573" s="824"/>
      <c r="JEY6573" s="824"/>
      <c r="JEZ6573" s="824"/>
      <c r="JFA6573" s="824"/>
      <c r="JFB6573" s="824"/>
      <c r="JFC6573" s="824"/>
      <c r="JFD6573" s="824"/>
      <c r="JFE6573" s="824"/>
      <c r="JFF6573" s="824"/>
      <c r="JFG6573" s="824"/>
      <c r="JFH6573" s="824"/>
      <c r="JFI6573" s="824"/>
      <c r="JFJ6573" s="824"/>
      <c r="JFK6573" s="824"/>
      <c r="JFL6573" s="824"/>
      <c r="JFM6573" s="824"/>
      <c r="JFN6573" s="824"/>
      <c r="JFO6573" s="824"/>
      <c r="JFP6573" s="824"/>
      <c r="JFQ6573" s="824"/>
      <c r="JFR6573" s="824"/>
      <c r="JFS6573" s="824"/>
      <c r="JFT6573" s="824"/>
      <c r="JFU6573" s="824"/>
      <c r="JFV6573" s="824"/>
      <c r="JFW6573" s="824"/>
      <c r="JFX6573" s="824"/>
      <c r="JFY6573" s="824"/>
      <c r="JFZ6573" s="824"/>
      <c r="JGA6573" s="824"/>
      <c r="JGB6573" s="824"/>
      <c r="JGC6573" s="824"/>
      <c r="JGD6573" s="824"/>
      <c r="JGE6573" s="824"/>
      <c r="JGF6573" s="824"/>
      <c r="JGG6573" s="824"/>
      <c r="JGH6573" s="824"/>
      <c r="JGI6573" s="824"/>
      <c r="JGJ6573" s="824"/>
      <c r="JGK6573" s="824"/>
      <c r="JGL6573" s="824"/>
      <c r="JGM6573" s="824"/>
      <c r="JGN6573" s="824"/>
      <c r="JGO6573" s="824"/>
      <c r="JGP6573" s="824"/>
      <c r="JGQ6573" s="824"/>
      <c r="JGR6573" s="824"/>
      <c r="JGS6573" s="824"/>
      <c r="JGT6573" s="824"/>
      <c r="JGU6573" s="824"/>
      <c r="JGV6573" s="824"/>
      <c r="JGW6573" s="824"/>
      <c r="JGX6573" s="824"/>
      <c r="JGY6573" s="824"/>
      <c r="JGZ6573" s="824"/>
      <c r="JHA6573" s="824"/>
      <c r="JHB6573" s="824"/>
      <c r="JHC6573" s="824"/>
      <c r="JHD6573" s="824"/>
      <c r="JHE6573" s="824"/>
      <c r="JHF6573" s="824"/>
      <c r="JHG6573" s="824"/>
      <c r="JHH6573" s="824"/>
      <c r="JHI6573" s="824"/>
      <c r="JHJ6573" s="824"/>
      <c r="JHK6573" s="824"/>
      <c r="JHL6573" s="824"/>
      <c r="JHM6573" s="824"/>
      <c r="JHN6573" s="824"/>
      <c r="JHO6573" s="824"/>
      <c r="JHP6573" s="824"/>
      <c r="JHQ6573" s="824"/>
      <c r="JHR6573" s="824"/>
      <c r="JHS6573" s="824"/>
      <c r="JHT6573" s="824"/>
      <c r="JHU6573" s="824"/>
      <c r="JHV6573" s="824"/>
      <c r="JHW6573" s="824"/>
      <c r="JHX6573" s="824"/>
      <c r="JHY6573" s="824"/>
      <c r="JHZ6573" s="824"/>
      <c r="JIA6573" s="824"/>
      <c r="JIB6573" s="824"/>
      <c r="JIC6573" s="824"/>
      <c r="JID6573" s="824"/>
      <c r="JIE6573" s="824"/>
      <c r="JIF6573" s="824"/>
      <c r="JIG6573" s="824"/>
      <c r="JIH6573" s="824"/>
      <c r="JII6573" s="824"/>
      <c r="JIJ6573" s="824"/>
      <c r="JIK6573" s="824"/>
      <c r="JIL6573" s="824"/>
      <c r="JIM6573" s="824"/>
      <c r="JIN6573" s="824"/>
      <c r="JIO6573" s="824"/>
      <c r="JIP6573" s="824"/>
      <c r="JIQ6573" s="824"/>
      <c r="JIR6573" s="824"/>
      <c r="JIS6573" s="824"/>
      <c r="JIT6573" s="824"/>
      <c r="JIU6573" s="824"/>
      <c r="JIV6573" s="824"/>
      <c r="JIW6573" s="824"/>
      <c r="JIX6573" s="824"/>
      <c r="JIY6573" s="824"/>
      <c r="JIZ6573" s="824"/>
      <c r="JJA6573" s="824"/>
      <c r="JJB6573" s="824"/>
      <c r="JJC6573" s="824"/>
      <c r="JJD6573" s="824"/>
      <c r="JJE6573" s="824"/>
      <c r="JJF6573" s="824"/>
      <c r="JJG6573" s="824"/>
      <c r="JJH6573" s="824"/>
      <c r="JJI6573" s="824"/>
      <c r="JJJ6573" s="824"/>
      <c r="JJK6573" s="824"/>
      <c r="JJL6573" s="824"/>
      <c r="JJM6573" s="824"/>
      <c r="JJN6573" s="824"/>
      <c r="JJO6573" s="824"/>
      <c r="JJP6573" s="824"/>
      <c r="JJQ6573" s="824"/>
      <c r="JJR6573" s="824"/>
      <c r="JJS6573" s="824"/>
      <c r="JJT6573" s="824"/>
      <c r="JJU6573" s="824"/>
      <c r="JJV6573" s="824"/>
      <c r="JJW6573" s="824"/>
      <c r="JJX6573" s="824"/>
      <c r="JJY6573" s="824"/>
      <c r="JJZ6573" s="824"/>
      <c r="JKA6573" s="824"/>
      <c r="JKB6573" s="824"/>
      <c r="JKC6573" s="824"/>
      <c r="JKD6573" s="824"/>
      <c r="JKE6573" s="824"/>
      <c r="JKF6573" s="824"/>
      <c r="JKG6573" s="824"/>
      <c r="JKH6573" s="824"/>
      <c r="JKI6573" s="824"/>
      <c r="JKJ6573" s="824"/>
      <c r="JKK6573" s="824"/>
      <c r="JKL6573" s="824"/>
      <c r="JKM6573" s="824"/>
      <c r="JKN6573" s="824"/>
      <c r="JKO6573" s="824"/>
      <c r="JKP6573" s="824"/>
      <c r="JKQ6573" s="824"/>
      <c r="JKR6573" s="824"/>
      <c r="JKS6573" s="824"/>
      <c r="JKT6573" s="824"/>
      <c r="JKU6573" s="824"/>
      <c r="JKV6573" s="824"/>
      <c r="JKW6573" s="824"/>
      <c r="JKX6573" s="824"/>
      <c r="JKY6573" s="824"/>
      <c r="JKZ6573" s="824"/>
      <c r="JLA6573" s="824"/>
      <c r="JLB6573" s="824"/>
      <c r="JLC6573" s="824"/>
      <c r="JLD6573" s="824"/>
      <c r="JLE6573" s="824"/>
      <c r="JLF6573" s="824"/>
      <c r="JLG6573" s="824"/>
      <c r="JLH6573" s="824"/>
      <c r="JLI6573" s="824"/>
      <c r="JLJ6573" s="824"/>
      <c r="JLK6573" s="824"/>
      <c r="JLL6573" s="824"/>
      <c r="JLM6573" s="824"/>
      <c r="JLN6573" s="824"/>
      <c r="JLO6573" s="824"/>
      <c r="JLP6573" s="824"/>
      <c r="JLQ6573" s="824"/>
      <c r="JLR6573" s="824"/>
      <c r="JLS6573" s="824"/>
      <c r="JLT6573" s="824"/>
      <c r="JLU6573" s="824"/>
      <c r="JLV6573" s="824"/>
      <c r="JLW6573" s="824"/>
      <c r="JLX6573" s="824"/>
      <c r="JLY6573" s="824"/>
      <c r="JLZ6573" s="824"/>
      <c r="JMA6573" s="824"/>
      <c r="JMB6573" s="824"/>
      <c r="JMC6573" s="824"/>
      <c r="JMD6573" s="824"/>
      <c r="JME6573" s="824"/>
      <c r="JMF6573" s="824"/>
      <c r="JMG6573" s="824"/>
      <c r="JMH6573" s="824"/>
      <c r="JMI6573" s="824"/>
      <c r="JMJ6573" s="824"/>
      <c r="JMK6573" s="824"/>
      <c r="JML6573" s="824"/>
      <c r="JMM6573" s="824"/>
      <c r="JMN6573" s="824"/>
      <c r="JMO6573" s="824"/>
      <c r="JMP6573" s="824"/>
      <c r="JMQ6573" s="824"/>
      <c r="JMR6573" s="824"/>
      <c r="JMS6573" s="824"/>
      <c r="JMT6573" s="824"/>
      <c r="JMU6573" s="824"/>
      <c r="JMV6573" s="824"/>
      <c r="JMW6573" s="824"/>
      <c r="JMX6573" s="824"/>
      <c r="JMY6573" s="824"/>
      <c r="JMZ6573" s="824"/>
      <c r="JNA6573" s="824"/>
      <c r="JNB6573" s="824"/>
      <c r="JNC6573" s="824"/>
      <c r="JND6573" s="824"/>
      <c r="JNE6573" s="824"/>
      <c r="JNF6573" s="824"/>
      <c r="JNG6573" s="824"/>
      <c r="JNH6573" s="824"/>
      <c r="JNI6573" s="824"/>
      <c r="JNJ6573" s="824"/>
      <c r="JNK6573" s="824"/>
      <c r="JNL6573" s="824"/>
      <c r="JNM6573" s="824"/>
      <c r="JNN6573" s="824"/>
      <c r="JNO6573" s="824"/>
      <c r="JNP6573" s="824"/>
      <c r="JNQ6573" s="824"/>
      <c r="JNR6573" s="824"/>
      <c r="JNS6573" s="824"/>
      <c r="JNT6573" s="824"/>
      <c r="JNU6573" s="824"/>
      <c r="JNV6573" s="824"/>
      <c r="JNW6573" s="824"/>
      <c r="JNX6573" s="824"/>
      <c r="JNY6573" s="824"/>
      <c r="JNZ6573" s="824"/>
      <c r="JOA6573" s="824"/>
      <c r="JOB6573" s="824"/>
      <c r="JOC6573" s="824"/>
      <c r="JOD6573" s="824"/>
      <c r="JOE6573" s="824"/>
      <c r="JOF6573" s="824"/>
      <c r="JOG6573" s="824"/>
      <c r="JOH6573" s="824"/>
      <c r="JOI6573" s="824"/>
      <c r="JOJ6573" s="824"/>
      <c r="JOK6573" s="824"/>
      <c r="JOL6573" s="824"/>
      <c r="JOM6573" s="824"/>
      <c r="JON6573" s="824"/>
      <c r="JOO6573" s="824"/>
      <c r="JOP6573" s="824"/>
      <c r="JOQ6573" s="824"/>
      <c r="JOR6573" s="824"/>
      <c r="JOS6573" s="824"/>
      <c r="JOT6573" s="824"/>
      <c r="JOU6573" s="824"/>
      <c r="JOV6573" s="824"/>
      <c r="JOW6573" s="824"/>
      <c r="JOX6573" s="824"/>
      <c r="JOY6573" s="824"/>
      <c r="JOZ6573" s="824"/>
      <c r="JPA6573" s="824"/>
      <c r="JPB6573" s="824"/>
      <c r="JPC6573" s="824"/>
      <c r="JPD6573" s="824"/>
      <c r="JPE6573" s="824"/>
      <c r="JPF6573" s="824"/>
      <c r="JPG6573" s="824"/>
      <c r="JPH6573" s="824"/>
      <c r="JPI6573" s="824"/>
      <c r="JPJ6573" s="824"/>
      <c r="JPK6573" s="824"/>
      <c r="JPL6573" s="824"/>
      <c r="JPM6573" s="824"/>
      <c r="JPN6573" s="824"/>
      <c r="JPO6573" s="824"/>
      <c r="JPP6573" s="824"/>
      <c r="JPQ6573" s="824"/>
      <c r="JPR6573" s="824"/>
      <c r="JPS6573" s="824"/>
      <c r="JPT6573" s="824"/>
      <c r="JPU6573" s="824"/>
      <c r="JPV6573" s="824"/>
      <c r="JPW6573" s="824"/>
      <c r="JPX6573" s="824"/>
      <c r="JPY6573" s="824"/>
      <c r="JPZ6573" s="824"/>
      <c r="JQA6573" s="824"/>
      <c r="JQB6573" s="824"/>
      <c r="JQC6573" s="824"/>
      <c r="JQD6573" s="824"/>
      <c r="JQE6573" s="824"/>
      <c r="JQF6573" s="824"/>
      <c r="JQG6573" s="824"/>
      <c r="JQH6573" s="824"/>
      <c r="JQI6573" s="824"/>
      <c r="JQJ6573" s="824"/>
      <c r="JQK6573" s="824"/>
      <c r="JQL6573" s="824"/>
      <c r="JQM6573" s="824"/>
      <c r="JQN6573" s="824"/>
      <c r="JQO6573" s="824"/>
      <c r="JQP6573" s="824"/>
      <c r="JQQ6573" s="824"/>
      <c r="JQR6573" s="824"/>
      <c r="JQS6573" s="824"/>
      <c r="JQT6573" s="824"/>
      <c r="JQU6573" s="824"/>
      <c r="JQV6573" s="824"/>
      <c r="JQW6573" s="824"/>
      <c r="JQX6573" s="824"/>
      <c r="JQY6573" s="824"/>
      <c r="JQZ6573" s="824"/>
      <c r="JRA6573" s="824"/>
      <c r="JRB6573" s="824"/>
      <c r="JRC6573" s="824"/>
      <c r="JRD6573" s="824"/>
      <c r="JRE6573" s="824"/>
      <c r="JRF6573" s="824"/>
      <c r="JRG6573" s="824"/>
      <c r="JRH6573" s="824"/>
      <c r="JRI6573" s="824"/>
      <c r="JRJ6573" s="824"/>
      <c r="JRK6573" s="824"/>
      <c r="JRL6573" s="824"/>
      <c r="JRM6573" s="824"/>
      <c r="JRN6573" s="824"/>
      <c r="JRO6573" s="824"/>
      <c r="JRP6573" s="824"/>
      <c r="JRQ6573" s="824"/>
      <c r="JRR6573" s="824"/>
      <c r="JRS6573" s="824"/>
      <c r="JRT6573" s="824"/>
      <c r="JRU6573" s="824"/>
      <c r="JRV6573" s="824"/>
      <c r="JRW6573" s="824"/>
      <c r="JRX6573" s="824"/>
      <c r="JRY6573" s="824"/>
      <c r="JRZ6573" s="824"/>
      <c r="JSA6573" s="824"/>
      <c r="JSB6573" s="824"/>
      <c r="JSC6573" s="824"/>
      <c r="JSD6573" s="824"/>
      <c r="JSE6573" s="824"/>
      <c r="JSF6573" s="824"/>
      <c r="JSG6573" s="824"/>
      <c r="JSH6573" s="824"/>
      <c r="JSI6573" s="824"/>
      <c r="JSJ6573" s="824"/>
      <c r="JSK6573" s="824"/>
      <c r="JSL6573" s="824"/>
      <c r="JSM6573" s="824"/>
      <c r="JSN6573" s="824"/>
      <c r="JSO6573" s="824"/>
      <c r="JSP6573" s="824"/>
      <c r="JSQ6573" s="824"/>
      <c r="JSR6573" s="824"/>
      <c r="JSS6573" s="824"/>
      <c r="JST6573" s="824"/>
      <c r="JSU6573" s="824"/>
      <c r="JSV6573" s="824"/>
      <c r="JSW6573" s="824"/>
      <c r="JSX6573" s="824"/>
      <c r="JSY6573" s="824"/>
      <c r="JSZ6573" s="824"/>
      <c r="JTA6573" s="824"/>
      <c r="JTB6573" s="824"/>
      <c r="JTC6573" s="824"/>
      <c r="JTD6573" s="824"/>
      <c r="JTE6573" s="824"/>
      <c r="JTF6573" s="824"/>
      <c r="JTG6573" s="824"/>
      <c r="JTH6573" s="824"/>
      <c r="JTI6573" s="824"/>
      <c r="JTJ6573" s="824"/>
      <c r="JTK6573" s="824"/>
      <c r="JTL6573" s="824"/>
      <c r="JTM6573" s="824"/>
      <c r="JTN6573" s="824"/>
      <c r="JTO6573" s="824"/>
      <c r="JTP6573" s="824"/>
      <c r="JTQ6573" s="824"/>
      <c r="JTR6573" s="824"/>
      <c r="JTS6573" s="824"/>
      <c r="JTT6573" s="824"/>
      <c r="JTU6573" s="824"/>
      <c r="JTV6573" s="824"/>
      <c r="JTW6573" s="824"/>
      <c r="JTX6573" s="824"/>
      <c r="JTY6573" s="824"/>
      <c r="JTZ6573" s="824"/>
      <c r="JUA6573" s="824"/>
      <c r="JUB6573" s="824"/>
      <c r="JUC6573" s="824"/>
      <c r="JUD6573" s="824"/>
      <c r="JUE6573" s="824"/>
      <c r="JUF6573" s="824"/>
      <c r="JUG6573" s="824"/>
      <c r="JUH6573" s="824"/>
      <c r="JUI6573" s="824"/>
      <c r="JUJ6573" s="824"/>
      <c r="JUK6573" s="824"/>
      <c r="JUL6573" s="824"/>
      <c r="JUM6573" s="824"/>
      <c r="JUN6573" s="824"/>
      <c r="JUO6573" s="824"/>
      <c r="JUP6573" s="824"/>
      <c r="JUQ6573" s="824"/>
      <c r="JUR6573" s="824"/>
      <c r="JUS6573" s="824"/>
      <c r="JUT6573" s="824"/>
      <c r="JUU6573" s="824"/>
      <c r="JUV6573" s="824"/>
      <c r="JUW6573" s="824"/>
      <c r="JUX6573" s="824"/>
      <c r="JUY6573" s="824"/>
      <c r="JUZ6573" s="824"/>
      <c r="JVA6573" s="824"/>
      <c r="JVB6573" s="824"/>
      <c r="JVC6573" s="824"/>
      <c r="JVD6573" s="824"/>
      <c r="JVE6573" s="824"/>
      <c r="JVF6573" s="824"/>
      <c r="JVG6573" s="824"/>
      <c r="JVH6573" s="824"/>
      <c r="JVI6573" s="824"/>
      <c r="JVJ6573" s="824"/>
      <c r="JVK6573" s="824"/>
      <c r="JVL6573" s="824"/>
      <c r="JVM6573" s="824"/>
      <c r="JVN6573" s="824"/>
      <c r="JVO6573" s="824"/>
      <c r="JVP6573" s="824"/>
      <c r="JVQ6573" s="824"/>
      <c r="JVR6573" s="824"/>
      <c r="JVS6573" s="824"/>
      <c r="JVT6573" s="824"/>
      <c r="JVU6573" s="824"/>
      <c r="JVV6573" s="824"/>
      <c r="JVW6573" s="824"/>
      <c r="JVX6573" s="824"/>
      <c r="JVY6573" s="824"/>
      <c r="JVZ6573" s="824"/>
      <c r="JWA6573" s="824"/>
      <c r="JWB6573" s="824"/>
      <c r="JWC6573" s="824"/>
      <c r="JWD6573" s="824"/>
      <c r="JWE6573" s="824"/>
      <c r="JWF6573" s="824"/>
      <c r="JWG6573" s="824"/>
      <c r="JWH6573" s="824"/>
      <c r="JWI6573" s="824"/>
      <c r="JWJ6573" s="824"/>
      <c r="JWK6573" s="824"/>
      <c r="JWL6573" s="824"/>
      <c r="JWM6573" s="824"/>
      <c r="JWN6573" s="824"/>
      <c r="JWO6573" s="824"/>
      <c r="JWP6573" s="824"/>
      <c r="JWQ6573" s="824"/>
      <c r="JWR6573" s="824"/>
      <c r="JWS6573" s="824"/>
      <c r="JWT6573" s="824"/>
      <c r="JWU6573" s="824"/>
      <c r="JWV6573" s="824"/>
      <c r="JWW6573" s="824"/>
      <c r="JWX6573" s="824"/>
      <c r="JWY6573" s="824"/>
      <c r="JWZ6573" s="824"/>
      <c r="JXA6573" s="824"/>
      <c r="JXB6573" s="824"/>
      <c r="JXC6573" s="824"/>
      <c r="JXD6573" s="824"/>
      <c r="JXE6573" s="824"/>
      <c r="JXF6573" s="824"/>
      <c r="JXG6573" s="824"/>
      <c r="JXH6573" s="824"/>
      <c r="JXI6573" s="824"/>
      <c r="JXJ6573" s="824"/>
      <c r="JXK6573" s="824"/>
      <c r="JXL6573" s="824"/>
      <c r="JXM6573" s="824"/>
      <c r="JXN6573" s="824"/>
      <c r="JXO6573" s="824"/>
      <c r="JXP6573" s="824"/>
      <c r="JXQ6573" s="824"/>
      <c r="JXR6573" s="824"/>
      <c r="JXS6573" s="824"/>
      <c r="JXT6573" s="824"/>
      <c r="JXU6573" s="824"/>
      <c r="JXV6573" s="824"/>
      <c r="JXW6573" s="824"/>
      <c r="JXX6573" s="824"/>
      <c r="JXY6573" s="824"/>
      <c r="JXZ6573" s="824"/>
      <c r="JYA6573" s="824"/>
      <c r="JYB6573" s="824"/>
      <c r="JYC6573" s="824"/>
      <c r="JYD6573" s="824"/>
      <c r="JYE6573" s="824"/>
      <c r="JYF6573" s="824"/>
      <c r="JYG6573" s="824"/>
      <c r="JYH6573" s="824"/>
      <c r="JYI6573" s="824"/>
      <c r="JYJ6573" s="824"/>
      <c r="JYK6573" s="824"/>
      <c r="JYL6573" s="824"/>
      <c r="JYM6573" s="824"/>
      <c r="JYN6573" s="824"/>
      <c r="JYO6573" s="824"/>
      <c r="JYP6573" s="824"/>
      <c r="JYQ6573" s="824"/>
      <c r="JYR6573" s="824"/>
      <c r="JYS6573" s="824"/>
      <c r="JYT6573" s="824"/>
      <c r="JYU6573" s="824"/>
      <c r="JYV6573" s="824"/>
      <c r="JYW6573" s="824"/>
      <c r="JYX6573" s="824"/>
      <c r="JYY6573" s="824"/>
      <c r="JYZ6573" s="824"/>
      <c r="JZA6573" s="824"/>
      <c r="JZB6573" s="824"/>
      <c r="JZC6573" s="824"/>
      <c r="JZD6573" s="824"/>
      <c r="JZE6573" s="824"/>
      <c r="JZF6573" s="824"/>
      <c r="JZG6573" s="824"/>
      <c r="JZH6573" s="824"/>
      <c r="JZI6573" s="824"/>
      <c r="JZJ6573" s="824"/>
      <c r="JZK6573" s="824"/>
      <c r="JZL6573" s="824"/>
      <c r="JZM6573" s="824"/>
      <c r="JZN6573" s="824"/>
      <c r="JZO6573" s="824"/>
      <c r="JZP6573" s="824"/>
      <c r="JZQ6573" s="824"/>
      <c r="JZR6573" s="824"/>
      <c r="JZS6573" s="824"/>
      <c r="JZT6573" s="824"/>
      <c r="JZU6573" s="824"/>
      <c r="JZV6573" s="824"/>
      <c r="JZW6573" s="824"/>
      <c r="JZX6573" s="824"/>
      <c r="JZY6573" s="824"/>
      <c r="JZZ6573" s="824"/>
      <c r="KAA6573" s="824"/>
      <c r="KAB6573" s="824"/>
      <c r="KAC6573" s="824"/>
      <c r="KAD6573" s="824"/>
      <c r="KAE6573" s="824"/>
      <c r="KAF6573" s="824"/>
      <c r="KAG6573" s="824"/>
      <c r="KAH6573" s="824"/>
      <c r="KAI6573" s="824"/>
      <c r="KAJ6573" s="824"/>
      <c r="KAK6573" s="824"/>
      <c r="KAL6573" s="824"/>
      <c r="KAM6573" s="824"/>
      <c r="KAN6573" s="824"/>
      <c r="KAO6573" s="824"/>
      <c r="KAP6573" s="824"/>
      <c r="KAQ6573" s="824"/>
      <c r="KAR6573" s="824"/>
      <c r="KAS6573" s="824"/>
      <c r="KAT6573" s="824"/>
      <c r="KAU6573" s="824"/>
      <c r="KAV6573" s="824"/>
      <c r="KAW6573" s="824"/>
      <c r="KAX6573" s="824"/>
      <c r="KAY6573" s="824"/>
      <c r="KAZ6573" s="824"/>
      <c r="KBA6573" s="824"/>
      <c r="KBB6573" s="824"/>
      <c r="KBC6573" s="824"/>
      <c r="KBD6573" s="824"/>
      <c r="KBE6573" s="824"/>
      <c r="KBF6573" s="824"/>
      <c r="KBG6573" s="824"/>
      <c r="KBH6573" s="824"/>
      <c r="KBI6573" s="824"/>
      <c r="KBJ6573" s="824"/>
      <c r="KBK6573" s="824"/>
      <c r="KBL6573" s="824"/>
      <c r="KBM6573" s="824"/>
      <c r="KBN6573" s="824"/>
      <c r="KBO6573" s="824"/>
      <c r="KBP6573" s="824"/>
      <c r="KBQ6573" s="824"/>
      <c r="KBR6573" s="824"/>
      <c r="KBS6573" s="824"/>
      <c r="KBT6573" s="824"/>
      <c r="KBU6573" s="824"/>
      <c r="KBV6573" s="824"/>
      <c r="KBW6573" s="824"/>
      <c r="KBX6573" s="824"/>
      <c r="KBY6573" s="824"/>
      <c r="KBZ6573" s="824"/>
      <c r="KCA6573" s="824"/>
      <c r="KCB6573" s="824"/>
      <c r="KCC6573" s="824"/>
      <c r="KCD6573" s="824"/>
      <c r="KCE6573" s="824"/>
      <c r="KCF6573" s="824"/>
      <c r="KCG6573" s="824"/>
      <c r="KCH6573" s="824"/>
      <c r="KCI6573" s="824"/>
      <c r="KCJ6573" s="824"/>
      <c r="KCK6573" s="824"/>
      <c r="KCL6573" s="824"/>
      <c r="KCM6573" s="824"/>
      <c r="KCN6573" s="824"/>
      <c r="KCO6573" s="824"/>
      <c r="KCP6573" s="824"/>
      <c r="KCQ6573" s="824"/>
      <c r="KCR6573" s="824"/>
      <c r="KCS6573" s="824"/>
      <c r="KCT6573" s="824"/>
      <c r="KCU6573" s="824"/>
      <c r="KCV6573" s="824"/>
      <c r="KCW6573" s="824"/>
      <c r="KCX6573" s="824"/>
      <c r="KCY6573" s="824"/>
      <c r="KCZ6573" s="824"/>
      <c r="KDA6573" s="824"/>
      <c r="KDB6573" s="824"/>
      <c r="KDC6573" s="824"/>
      <c r="KDD6573" s="824"/>
      <c r="KDE6573" s="824"/>
      <c r="KDF6573" s="824"/>
      <c r="KDG6573" s="824"/>
      <c r="KDH6573" s="824"/>
      <c r="KDI6573" s="824"/>
      <c r="KDJ6573" s="824"/>
      <c r="KDK6573" s="824"/>
      <c r="KDL6573" s="824"/>
      <c r="KDM6573" s="824"/>
      <c r="KDN6573" s="824"/>
      <c r="KDO6573" s="824"/>
      <c r="KDP6573" s="824"/>
      <c r="KDQ6573" s="824"/>
      <c r="KDR6573" s="824"/>
      <c r="KDS6573" s="824"/>
      <c r="KDT6573" s="824"/>
      <c r="KDU6573" s="824"/>
      <c r="KDV6573" s="824"/>
      <c r="KDW6573" s="824"/>
      <c r="KDX6573" s="824"/>
      <c r="KDY6573" s="824"/>
      <c r="KDZ6573" s="824"/>
      <c r="KEA6573" s="824"/>
      <c r="KEB6573" s="824"/>
      <c r="KEC6573" s="824"/>
      <c r="KED6573" s="824"/>
      <c r="KEE6573" s="824"/>
      <c r="KEF6573" s="824"/>
      <c r="KEG6573" s="824"/>
      <c r="KEH6573" s="824"/>
      <c r="KEI6573" s="824"/>
      <c r="KEJ6573" s="824"/>
      <c r="KEK6573" s="824"/>
      <c r="KEL6573" s="824"/>
      <c r="KEM6573" s="824"/>
      <c r="KEN6573" s="824"/>
      <c r="KEO6573" s="824"/>
      <c r="KEP6573" s="824"/>
      <c r="KEQ6573" s="824"/>
      <c r="KER6573" s="824"/>
      <c r="KES6573" s="824"/>
      <c r="KET6573" s="824"/>
      <c r="KEU6573" s="824"/>
      <c r="KEV6573" s="824"/>
      <c r="KEW6573" s="824"/>
      <c r="KEX6573" s="824"/>
      <c r="KEY6573" s="824"/>
      <c r="KEZ6573" s="824"/>
      <c r="KFA6573" s="824"/>
      <c r="KFB6573" s="824"/>
      <c r="KFC6573" s="824"/>
      <c r="KFD6573" s="824"/>
      <c r="KFE6573" s="824"/>
      <c r="KFF6573" s="824"/>
      <c r="KFG6573" s="824"/>
      <c r="KFH6573" s="824"/>
      <c r="KFI6573" s="824"/>
      <c r="KFJ6573" s="824"/>
      <c r="KFK6573" s="824"/>
      <c r="KFL6573" s="824"/>
      <c r="KFM6573" s="824"/>
      <c r="KFN6573" s="824"/>
      <c r="KFO6573" s="824"/>
      <c r="KFP6573" s="824"/>
      <c r="KFQ6573" s="824"/>
      <c r="KFR6573" s="824"/>
      <c r="KFS6573" s="824"/>
      <c r="KFT6573" s="824"/>
      <c r="KFU6573" s="824"/>
      <c r="KFV6573" s="824"/>
      <c r="KFW6573" s="824"/>
      <c r="KFX6573" s="824"/>
      <c r="KFY6573" s="824"/>
      <c r="KFZ6573" s="824"/>
      <c r="KGA6573" s="824"/>
      <c r="KGB6573" s="824"/>
      <c r="KGC6573" s="824"/>
      <c r="KGD6573" s="824"/>
      <c r="KGE6573" s="824"/>
      <c r="KGF6573" s="824"/>
      <c r="KGG6573" s="824"/>
      <c r="KGH6573" s="824"/>
      <c r="KGI6573" s="824"/>
      <c r="KGJ6573" s="824"/>
      <c r="KGK6573" s="824"/>
      <c r="KGL6573" s="824"/>
      <c r="KGM6573" s="824"/>
      <c r="KGN6573" s="824"/>
      <c r="KGO6573" s="824"/>
      <c r="KGP6573" s="824"/>
      <c r="KGQ6573" s="824"/>
      <c r="KGR6573" s="824"/>
      <c r="KGS6573" s="824"/>
      <c r="KGT6573" s="824"/>
      <c r="KGU6573" s="824"/>
      <c r="KGV6573" s="824"/>
      <c r="KGW6573" s="824"/>
      <c r="KGX6573" s="824"/>
      <c r="KGY6573" s="824"/>
      <c r="KGZ6573" s="824"/>
      <c r="KHA6573" s="824"/>
      <c r="KHB6573" s="824"/>
      <c r="KHC6573" s="824"/>
      <c r="KHD6573" s="824"/>
      <c r="KHE6573" s="824"/>
      <c r="KHF6573" s="824"/>
      <c r="KHG6573" s="824"/>
      <c r="KHH6573" s="824"/>
      <c r="KHI6573" s="824"/>
      <c r="KHJ6573" s="824"/>
      <c r="KHK6573" s="824"/>
      <c r="KHL6573" s="824"/>
      <c r="KHM6573" s="824"/>
      <c r="KHN6573" s="824"/>
      <c r="KHO6573" s="824"/>
      <c r="KHP6573" s="824"/>
      <c r="KHQ6573" s="824"/>
      <c r="KHR6573" s="824"/>
      <c r="KHS6573" s="824"/>
      <c r="KHT6573" s="824"/>
      <c r="KHU6573" s="824"/>
      <c r="KHV6573" s="824"/>
      <c r="KHW6573" s="824"/>
      <c r="KHX6573" s="824"/>
      <c r="KHY6573" s="824"/>
      <c r="KHZ6573" s="824"/>
      <c r="KIA6573" s="824"/>
      <c r="KIB6573" s="824"/>
      <c r="KIC6573" s="824"/>
      <c r="KID6573" s="824"/>
      <c r="KIE6573" s="824"/>
      <c r="KIF6573" s="824"/>
      <c r="KIG6573" s="824"/>
      <c r="KIH6573" s="824"/>
      <c r="KII6573" s="824"/>
      <c r="KIJ6573" s="824"/>
      <c r="KIK6573" s="824"/>
      <c r="KIL6573" s="824"/>
      <c r="KIM6573" s="824"/>
      <c r="KIN6573" s="824"/>
      <c r="KIO6573" s="824"/>
      <c r="KIP6573" s="824"/>
      <c r="KIQ6573" s="824"/>
      <c r="KIR6573" s="824"/>
      <c r="KIS6573" s="824"/>
      <c r="KIT6573" s="824"/>
      <c r="KIU6573" s="824"/>
      <c r="KIV6573" s="824"/>
      <c r="KIW6573" s="824"/>
      <c r="KIX6573" s="824"/>
      <c r="KIY6573" s="824"/>
      <c r="KIZ6573" s="824"/>
      <c r="KJA6573" s="824"/>
      <c r="KJB6573" s="824"/>
      <c r="KJC6573" s="824"/>
      <c r="KJD6573" s="824"/>
      <c r="KJE6573" s="824"/>
      <c r="KJF6573" s="824"/>
      <c r="KJG6573" s="824"/>
      <c r="KJH6573" s="824"/>
      <c r="KJI6573" s="824"/>
      <c r="KJJ6573" s="824"/>
      <c r="KJK6573" s="824"/>
      <c r="KJL6573" s="824"/>
      <c r="KJM6573" s="824"/>
      <c r="KJN6573" s="824"/>
      <c r="KJO6573" s="824"/>
      <c r="KJP6573" s="824"/>
      <c r="KJQ6573" s="824"/>
      <c r="KJR6573" s="824"/>
      <c r="KJS6573" s="824"/>
      <c r="KJT6573" s="824"/>
      <c r="KJU6573" s="824"/>
      <c r="KJV6573" s="824"/>
      <c r="KJW6573" s="824"/>
      <c r="KJX6573" s="824"/>
      <c r="KJY6573" s="824"/>
      <c r="KJZ6573" s="824"/>
      <c r="KKA6573" s="824"/>
      <c r="KKB6573" s="824"/>
      <c r="KKC6573" s="824"/>
      <c r="KKD6573" s="824"/>
      <c r="KKE6573" s="824"/>
      <c r="KKF6573" s="824"/>
      <c r="KKG6573" s="824"/>
      <c r="KKH6573" s="824"/>
      <c r="KKI6573" s="824"/>
      <c r="KKJ6573" s="824"/>
      <c r="KKK6573" s="824"/>
      <c r="KKL6573" s="824"/>
      <c r="KKM6573" s="824"/>
      <c r="KKN6573" s="824"/>
      <c r="KKO6573" s="824"/>
      <c r="KKP6573" s="824"/>
      <c r="KKQ6573" s="824"/>
      <c r="KKR6573" s="824"/>
      <c r="KKS6573" s="824"/>
      <c r="KKT6573" s="824"/>
      <c r="KKU6573" s="824"/>
      <c r="KKV6573" s="824"/>
      <c r="KKW6573" s="824"/>
      <c r="KKX6573" s="824"/>
      <c r="KKY6573" s="824"/>
      <c r="KKZ6573" s="824"/>
      <c r="KLA6573" s="824"/>
      <c r="KLB6573" s="824"/>
      <c r="KLC6573" s="824"/>
      <c r="KLD6573" s="824"/>
      <c r="KLE6573" s="824"/>
      <c r="KLF6573" s="824"/>
      <c r="KLG6573" s="824"/>
      <c r="KLH6573" s="824"/>
      <c r="KLI6573" s="824"/>
      <c r="KLJ6573" s="824"/>
      <c r="KLK6573" s="824"/>
      <c r="KLL6573" s="824"/>
      <c r="KLM6573" s="824"/>
      <c r="KLN6573" s="824"/>
      <c r="KLO6573" s="824"/>
      <c r="KLP6573" s="824"/>
      <c r="KLQ6573" s="824"/>
      <c r="KLR6573" s="824"/>
      <c r="KLS6573" s="824"/>
      <c r="KLT6573" s="824"/>
      <c r="KLU6573" s="824"/>
      <c r="KLV6573" s="824"/>
      <c r="KLW6573" s="824"/>
      <c r="KLX6573" s="824"/>
      <c r="KLY6573" s="824"/>
      <c r="KLZ6573" s="824"/>
      <c r="KMA6573" s="824"/>
      <c r="KMB6573" s="824"/>
      <c r="KMC6573" s="824"/>
      <c r="KMD6573" s="824"/>
      <c r="KME6573" s="824"/>
      <c r="KMF6573" s="824"/>
      <c r="KMG6573" s="824"/>
      <c r="KMH6573" s="824"/>
      <c r="KMI6573" s="824"/>
      <c r="KMJ6573" s="824"/>
      <c r="KMK6573" s="824"/>
      <c r="KML6573" s="824"/>
      <c r="KMM6573" s="824"/>
      <c r="KMN6573" s="824"/>
      <c r="KMO6573" s="824"/>
      <c r="KMP6573" s="824"/>
      <c r="KMQ6573" s="824"/>
      <c r="KMR6573" s="824"/>
      <c r="KMS6573" s="824"/>
      <c r="KMT6573" s="824"/>
      <c r="KMU6573" s="824"/>
      <c r="KMV6573" s="824"/>
      <c r="KMW6573" s="824"/>
      <c r="KMX6573" s="824"/>
      <c r="KMY6573" s="824"/>
      <c r="KMZ6573" s="824"/>
      <c r="KNA6573" s="824"/>
      <c r="KNB6573" s="824"/>
      <c r="KNC6573" s="824"/>
      <c r="KND6573" s="824"/>
      <c r="KNE6573" s="824"/>
      <c r="KNF6573" s="824"/>
      <c r="KNG6573" s="824"/>
      <c r="KNH6573" s="824"/>
      <c r="KNI6573" s="824"/>
      <c r="KNJ6573" s="824"/>
      <c r="KNK6573" s="824"/>
      <c r="KNL6573" s="824"/>
      <c r="KNM6573" s="824"/>
      <c r="KNN6573" s="824"/>
      <c r="KNO6573" s="824"/>
      <c r="KNP6573" s="824"/>
      <c r="KNQ6573" s="824"/>
      <c r="KNR6573" s="824"/>
      <c r="KNS6573" s="824"/>
      <c r="KNT6573" s="824"/>
      <c r="KNU6573" s="824"/>
      <c r="KNV6573" s="824"/>
      <c r="KNW6573" s="824"/>
      <c r="KNX6573" s="824"/>
      <c r="KNY6573" s="824"/>
      <c r="KNZ6573" s="824"/>
      <c r="KOA6573" s="824"/>
      <c r="KOB6573" s="824"/>
      <c r="KOC6573" s="824"/>
      <c r="KOD6573" s="824"/>
      <c r="KOE6573" s="824"/>
      <c r="KOF6573" s="824"/>
      <c r="KOG6573" s="824"/>
      <c r="KOH6573" s="824"/>
      <c r="KOI6573" s="824"/>
      <c r="KOJ6573" s="824"/>
      <c r="KOK6573" s="824"/>
      <c r="KOL6573" s="824"/>
      <c r="KOM6573" s="824"/>
      <c r="KON6573" s="824"/>
      <c r="KOO6573" s="824"/>
      <c r="KOP6573" s="824"/>
      <c r="KOQ6573" s="824"/>
      <c r="KOR6573" s="824"/>
      <c r="KOS6573" s="824"/>
      <c r="KOT6573" s="824"/>
      <c r="KOU6573" s="824"/>
      <c r="KOV6573" s="824"/>
      <c r="KOW6573" s="824"/>
      <c r="KOX6573" s="824"/>
      <c r="KOY6573" s="824"/>
      <c r="KOZ6573" s="824"/>
      <c r="KPA6573" s="824"/>
      <c r="KPB6573" s="824"/>
      <c r="KPC6573" s="824"/>
      <c r="KPD6573" s="824"/>
      <c r="KPE6573" s="824"/>
      <c r="KPF6573" s="824"/>
      <c r="KPG6573" s="824"/>
      <c r="KPH6573" s="824"/>
      <c r="KPI6573" s="824"/>
      <c r="KPJ6573" s="824"/>
      <c r="KPK6573" s="824"/>
      <c r="KPL6573" s="824"/>
      <c r="KPM6573" s="824"/>
      <c r="KPN6573" s="824"/>
      <c r="KPO6573" s="824"/>
      <c r="KPP6573" s="824"/>
      <c r="KPQ6573" s="824"/>
      <c r="KPR6573" s="824"/>
      <c r="KPS6573" s="824"/>
      <c r="KPT6573" s="824"/>
      <c r="KPU6573" s="824"/>
      <c r="KPV6573" s="824"/>
      <c r="KPW6573" s="824"/>
      <c r="KPX6573" s="824"/>
      <c r="KPY6573" s="824"/>
      <c r="KPZ6573" s="824"/>
      <c r="KQA6573" s="824"/>
      <c r="KQB6573" s="824"/>
      <c r="KQC6573" s="824"/>
      <c r="KQD6573" s="824"/>
      <c r="KQE6573" s="824"/>
      <c r="KQF6573" s="824"/>
      <c r="KQG6573" s="824"/>
      <c r="KQH6573" s="824"/>
      <c r="KQI6573" s="824"/>
      <c r="KQJ6573" s="824"/>
      <c r="KQK6573" s="824"/>
      <c r="KQL6573" s="824"/>
      <c r="KQM6573" s="824"/>
      <c r="KQN6573" s="824"/>
      <c r="KQO6573" s="824"/>
      <c r="KQP6573" s="824"/>
      <c r="KQQ6573" s="824"/>
      <c r="KQR6573" s="824"/>
      <c r="KQS6573" s="824"/>
      <c r="KQT6573" s="824"/>
      <c r="KQU6573" s="824"/>
      <c r="KQV6573" s="824"/>
      <c r="KQW6573" s="824"/>
      <c r="KQX6573" s="824"/>
      <c r="KQY6573" s="824"/>
      <c r="KQZ6573" s="824"/>
      <c r="KRA6573" s="824"/>
      <c r="KRB6573" s="824"/>
      <c r="KRC6573" s="824"/>
      <c r="KRD6573" s="824"/>
      <c r="KRE6573" s="824"/>
      <c r="KRF6573" s="824"/>
      <c r="KRG6573" s="824"/>
      <c r="KRH6573" s="824"/>
      <c r="KRI6573" s="824"/>
      <c r="KRJ6573" s="824"/>
      <c r="KRK6573" s="824"/>
      <c r="KRL6573" s="824"/>
      <c r="KRM6573" s="824"/>
      <c r="KRN6573" s="824"/>
      <c r="KRO6573" s="824"/>
      <c r="KRP6573" s="824"/>
      <c r="KRQ6573" s="824"/>
      <c r="KRR6573" s="824"/>
      <c r="KRS6573" s="824"/>
      <c r="KRT6573" s="824"/>
      <c r="KRU6573" s="824"/>
      <c r="KRV6573" s="824"/>
      <c r="KRW6573" s="824"/>
      <c r="KRX6573" s="824"/>
      <c r="KRY6573" s="824"/>
      <c r="KRZ6573" s="824"/>
      <c r="KSA6573" s="824"/>
      <c r="KSB6573" s="824"/>
      <c r="KSC6573" s="824"/>
      <c r="KSD6573" s="824"/>
      <c r="KSE6573" s="824"/>
      <c r="KSF6573" s="824"/>
      <c r="KSG6573" s="824"/>
      <c r="KSH6573" s="824"/>
      <c r="KSI6573" s="824"/>
      <c r="KSJ6573" s="824"/>
      <c r="KSK6573" s="824"/>
      <c r="KSL6573" s="824"/>
      <c r="KSM6573" s="824"/>
      <c r="KSN6573" s="824"/>
      <c r="KSO6573" s="824"/>
      <c r="KSP6573" s="824"/>
      <c r="KSQ6573" s="824"/>
      <c r="KSR6573" s="824"/>
      <c r="KSS6573" s="824"/>
      <c r="KST6573" s="824"/>
      <c r="KSU6573" s="824"/>
      <c r="KSV6573" s="824"/>
      <c r="KSW6573" s="824"/>
      <c r="KSX6573" s="824"/>
      <c r="KSY6573" s="824"/>
      <c r="KSZ6573" s="824"/>
      <c r="KTA6573" s="824"/>
      <c r="KTB6573" s="824"/>
      <c r="KTC6573" s="824"/>
      <c r="KTD6573" s="824"/>
      <c r="KTE6573" s="824"/>
      <c r="KTF6573" s="824"/>
      <c r="KTG6573" s="824"/>
      <c r="KTH6573" s="824"/>
      <c r="KTI6573" s="824"/>
      <c r="KTJ6573" s="824"/>
      <c r="KTK6573" s="824"/>
      <c r="KTL6573" s="824"/>
      <c r="KTM6573" s="824"/>
      <c r="KTN6573" s="824"/>
      <c r="KTO6573" s="824"/>
      <c r="KTP6573" s="824"/>
      <c r="KTQ6573" s="824"/>
      <c r="KTR6573" s="824"/>
      <c r="KTS6573" s="824"/>
      <c r="KTT6573" s="824"/>
      <c r="KTU6573" s="824"/>
      <c r="KTV6573" s="824"/>
      <c r="KTW6573" s="824"/>
      <c r="KTX6573" s="824"/>
      <c r="KTY6573" s="824"/>
      <c r="KTZ6573" s="824"/>
      <c r="KUA6573" s="824"/>
      <c r="KUB6573" s="824"/>
      <c r="KUC6573" s="824"/>
      <c r="KUD6573" s="824"/>
      <c r="KUE6573" s="824"/>
      <c r="KUF6573" s="824"/>
      <c r="KUG6573" s="824"/>
      <c r="KUH6573" s="824"/>
      <c r="KUI6573" s="824"/>
      <c r="KUJ6573" s="824"/>
      <c r="KUK6573" s="824"/>
      <c r="KUL6573" s="824"/>
      <c r="KUM6573" s="824"/>
      <c r="KUN6573" s="824"/>
      <c r="KUO6573" s="824"/>
      <c r="KUP6573" s="824"/>
      <c r="KUQ6573" s="824"/>
      <c r="KUR6573" s="824"/>
      <c r="KUS6573" s="824"/>
      <c r="KUT6573" s="824"/>
      <c r="KUU6573" s="824"/>
      <c r="KUV6573" s="824"/>
      <c r="KUW6573" s="824"/>
      <c r="KUX6573" s="824"/>
      <c r="KUY6573" s="824"/>
      <c r="KUZ6573" s="824"/>
      <c r="KVA6573" s="824"/>
      <c r="KVB6573" s="824"/>
      <c r="KVC6573" s="824"/>
      <c r="KVD6573" s="824"/>
      <c r="KVE6573" s="824"/>
      <c r="KVF6573" s="824"/>
      <c r="KVG6573" s="824"/>
      <c r="KVH6573" s="824"/>
      <c r="KVI6573" s="824"/>
      <c r="KVJ6573" s="824"/>
      <c r="KVK6573" s="824"/>
      <c r="KVL6573" s="824"/>
      <c r="KVM6573" s="824"/>
      <c r="KVN6573" s="824"/>
      <c r="KVO6573" s="824"/>
      <c r="KVP6573" s="824"/>
      <c r="KVQ6573" s="824"/>
      <c r="KVR6573" s="824"/>
      <c r="KVS6573" s="824"/>
      <c r="KVT6573" s="824"/>
      <c r="KVU6573" s="824"/>
      <c r="KVV6573" s="824"/>
      <c r="KVW6573" s="824"/>
      <c r="KVX6573" s="824"/>
      <c r="KVY6573" s="824"/>
      <c r="KVZ6573" s="824"/>
      <c r="KWA6573" s="824"/>
      <c r="KWB6573" s="824"/>
      <c r="KWC6573" s="824"/>
      <c r="KWD6573" s="824"/>
      <c r="KWE6573" s="824"/>
      <c r="KWF6573" s="824"/>
      <c r="KWG6573" s="824"/>
      <c r="KWH6573" s="824"/>
      <c r="KWI6573" s="824"/>
      <c r="KWJ6573" s="824"/>
      <c r="KWK6573" s="824"/>
      <c r="KWL6573" s="824"/>
      <c r="KWM6573" s="824"/>
      <c r="KWN6573" s="824"/>
      <c r="KWO6573" s="824"/>
      <c r="KWP6573" s="824"/>
      <c r="KWQ6573" s="824"/>
      <c r="KWR6573" s="824"/>
      <c r="KWS6573" s="824"/>
      <c r="KWT6573" s="824"/>
      <c r="KWU6573" s="824"/>
      <c r="KWV6573" s="824"/>
      <c r="KWW6573" s="824"/>
      <c r="KWX6573" s="824"/>
      <c r="KWY6573" s="824"/>
      <c r="KWZ6573" s="824"/>
      <c r="KXA6573" s="824"/>
      <c r="KXB6573" s="824"/>
      <c r="KXC6573" s="824"/>
      <c r="KXD6573" s="824"/>
      <c r="KXE6573" s="824"/>
      <c r="KXF6573" s="824"/>
      <c r="KXG6573" s="824"/>
      <c r="KXH6573" s="824"/>
      <c r="KXI6573" s="824"/>
      <c r="KXJ6573" s="824"/>
      <c r="KXK6573" s="824"/>
      <c r="KXL6573" s="824"/>
      <c r="KXM6573" s="824"/>
      <c r="KXN6573" s="824"/>
      <c r="KXO6573" s="824"/>
      <c r="KXP6573" s="824"/>
      <c r="KXQ6573" s="824"/>
      <c r="KXR6573" s="824"/>
      <c r="KXS6573" s="824"/>
      <c r="KXT6573" s="824"/>
      <c r="KXU6573" s="824"/>
      <c r="KXV6573" s="824"/>
      <c r="KXW6573" s="824"/>
      <c r="KXX6573" s="824"/>
      <c r="KXY6573" s="824"/>
      <c r="KXZ6573" s="824"/>
      <c r="KYA6573" s="824"/>
      <c r="KYB6573" s="824"/>
      <c r="KYC6573" s="824"/>
      <c r="KYD6573" s="824"/>
      <c r="KYE6573" s="824"/>
      <c r="KYF6573" s="824"/>
      <c r="KYG6573" s="824"/>
      <c r="KYH6573" s="824"/>
      <c r="KYI6573" s="824"/>
      <c r="KYJ6573" s="824"/>
      <c r="KYK6573" s="824"/>
      <c r="KYL6573" s="824"/>
      <c r="KYM6573" s="824"/>
      <c r="KYN6573" s="824"/>
      <c r="KYO6573" s="824"/>
      <c r="KYP6573" s="824"/>
      <c r="KYQ6573" s="824"/>
      <c r="KYR6573" s="824"/>
      <c r="KYS6573" s="824"/>
      <c r="KYT6573" s="824"/>
      <c r="KYU6573" s="824"/>
      <c r="KYV6573" s="824"/>
      <c r="KYW6573" s="824"/>
      <c r="KYX6573" s="824"/>
      <c r="KYY6573" s="824"/>
      <c r="KYZ6573" s="824"/>
      <c r="KZA6573" s="824"/>
      <c r="KZB6573" s="824"/>
      <c r="KZC6573" s="824"/>
      <c r="KZD6573" s="824"/>
      <c r="KZE6573" s="824"/>
      <c r="KZF6573" s="824"/>
      <c r="KZG6573" s="824"/>
      <c r="KZH6573" s="824"/>
      <c r="KZI6573" s="824"/>
      <c r="KZJ6573" s="824"/>
      <c r="KZK6573" s="824"/>
      <c r="KZL6573" s="824"/>
      <c r="KZM6573" s="824"/>
      <c r="KZN6573" s="824"/>
      <c r="KZO6573" s="824"/>
      <c r="KZP6573" s="824"/>
      <c r="KZQ6573" s="824"/>
      <c r="KZR6573" s="824"/>
      <c r="KZS6573" s="824"/>
      <c r="KZT6573" s="824"/>
      <c r="KZU6573" s="824"/>
      <c r="KZV6573" s="824"/>
      <c r="KZW6573" s="824"/>
      <c r="KZX6573" s="824"/>
      <c r="KZY6573" s="824"/>
      <c r="KZZ6573" s="824"/>
      <c r="LAA6573" s="824"/>
      <c r="LAB6573" s="824"/>
      <c r="LAC6573" s="824"/>
      <c r="LAD6573" s="824"/>
      <c r="LAE6573" s="824"/>
      <c r="LAF6573" s="824"/>
      <c r="LAG6573" s="824"/>
      <c r="LAH6573" s="824"/>
      <c r="LAI6573" s="824"/>
      <c r="LAJ6573" s="824"/>
      <c r="LAK6573" s="824"/>
      <c r="LAL6573" s="824"/>
      <c r="LAM6573" s="824"/>
      <c r="LAN6573" s="824"/>
      <c r="LAO6573" s="824"/>
      <c r="LAP6573" s="824"/>
      <c r="LAQ6573" s="824"/>
      <c r="LAR6573" s="824"/>
      <c r="LAS6573" s="824"/>
      <c r="LAT6573" s="824"/>
      <c r="LAU6573" s="824"/>
      <c r="LAV6573" s="824"/>
      <c r="LAW6573" s="824"/>
      <c r="LAX6573" s="824"/>
      <c r="LAY6573" s="824"/>
      <c r="LAZ6573" s="824"/>
      <c r="LBA6573" s="824"/>
      <c r="LBB6573" s="824"/>
      <c r="LBC6573" s="824"/>
      <c r="LBD6573" s="824"/>
      <c r="LBE6573" s="824"/>
      <c r="LBF6573" s="824"/>
      <c r="LBG6573" s="824"/>
      <c r="LBH6573" s="824"/>
      <c r="LBI6573" s="824"/>
      <c r="LBJ6573" s="824"/>
      <c r="LBK6573" s="824"/>
      <c r="LBL6573" s="824"/>
      <c r="LBM6573" s="824"/>
      <c r="LBN6573" s="824"/>
      <c r="LBO6573" s="824"/>
      <c r="LBP6573" s="824"/>
      <c r="LBQ6573" s="824"/>
      <c r="LBR6573" s="824"/>
      <c r="LBS6573" s="824"/>
      <c r="LBT6573" s="824"/>
      <c r="LBU6573" s="824"/>
      <c r="LBV6573" s="824"/>
      <c r="LBW6573" s="824"/>
      <c r="LBX6573" s="824"/>
      <c r="LBY6573" s="824"/>
      <c r="LBZ6573" s="824"/>
      <c r="LCA6573" s="824"/>
      <c r="LCB6573" s="824"/>
      <c r="LCC6573" s="824"/>
      <c r="LCD6573" s="824"/>
      <c r="LCE6573" s="824"/>
      <c r="LCF6573" s="824"/>
      <c r="LCG6573" s="824"/>
      <c r="LCH6573" s="824"/>
      <c r="LCI6573" s="824"/>
      <c r="LCJ6573" s="824"/>
      <c r="LCK6573" s="824"/>
      <c r="LCL6573" s="824"/>
      <c r="LCM6573" s="824"/>
      <c r="LCN6573" s="824"/>
      <c r="LCO6573" s="824"/>
      <c r="LCP6573" s="824"/>
      <c r="LCQ6573" s="824"/>
      <c r="LCR6573" s="824"/>
      <c r="LCS6573" s="824"/>
      <c r="LCT6573" s="824"/>
      <c r="LCU6573" s="824"/>
      <c r="LCV6573" s="824"/>
      <c r="LCW6573" s="824"/>
      <c r="LCX6573" s="824"/>
      <c r="LCY6573" s="824"/>
      <c r="LCZ6573" s="824"/>
      <c r="LDA6573" s="824"/>
      <c r="LDB6573" s="824"/>
      <c r="LDC6573" s="824"/>
      <c r="LDD6573" s="824"/>
      <c r="LDE6573" s="824"/>
      <c r="LDF6573" s="824"/>
      <c r="LDG6573" s="824"/>
      <c r="LDH6573" s="824"/>
      <c r="LDI6573" s="824"/>
      <c r="LDJ6573" s="824"/>
      <c r="LDK6573" s="824"/>
      <c r="LDL6573" s="824"/>
      <c r="LDM6573" s="824"/>
      <c r="LDN6573" s="824"/>
      <c r="LDO6573" s="824"/>
      <c r="LDP6573" s="824"/>
      <c r="LDQ6573" s="824"/>
      <c r="LDR6573" s="824"/>
      <c r="LDS6573" s="824"/>
      <c r="LDT6573" s="824"/>
      <c r="LDU6573" s="824"/>
      <c r="LDV6573" s="824"/>
      <c r="LDW6573" s="824"/>
      <c r="LDX6573" s="824"/>
      <c r="LDY6573" s="824"/>
      <c r="LDZ6573" s="824"/>
      <c r="LEA6573" s="824"/>
      <c r="LEB6573" s="824"/>
      <c r="LEC6573" s="824"/>
      <c r="LED6573" s="824"/>
      <c r="LEE6573" s="824"/>
      <c r="LEF6573" s="824"/>
      <c r="LEG6573" s="824"/>
      <c r="LEH6573" s="824"/>
      <c r="LEI6573" s="824"/>
      <c r="LEJ6573" s="824"/>
      <c r="LEK6573" s="824"/>
      <c r="LEL6573" s="824"/>
      <c r="LEM6573" s="824"/>
      <c r="LEN6573" s="824"/>
      <c r="LEO6573" s="824"/>
      <c r="LEP6573" s="824"/>
      <c r="LEQ6573" s="824"/>
      <c r="LER6573" s="824"/>
      <c r="LES6573" s="824"/>
      <c r="LET6573" s="824"/>
      <c r="LEU6573" s="824"/>
      <c r="LEV6573" s="824"/>
      <c r="LEW6573" s="824"/>
      <c r="LEX6573" s="824"/>
      <c r="LEY6573" s="824"/>
      <c r="LEZ6573" s="824"/>
      <c r="LFA6573" s="824"/>
      <c r="LFB6573" s="824"/>
      <c r="LFC6573" s="824"/>
      <c r="LFD6573" s="824"/>
      <c r="LFE6573" s="824"/>
      <c r="LFF6573" s="824"/>
      <c r="LFG6573" s="824"/>
      <c r="LFH6573" s="824"/>
      <c r="LFI6573" s="824"/>
      <c r="LFJ6573" s="824"/>
      <c r="LFK6573" s="824"/>
      <c r="LFL6573" s="824"/>
      <c r="LFM6573" s="824"/>
      <c r="LFN6573" s="824"/>
      <c r="LFO6573" s="824"/>
      <c r="LFP6573" s="824"/>
      <c r="LFQ6573" s="824"/>
      <c r="LFR6573" s="824"/>
      <c r="LFS6573" s="824"/>
      <c r="LFT6573" s="824"/>
      <c r="LFU6573" s="824"/>
      <c r="LFV6573" s="824"/>
      <c r="LFW6573" s="824"/>
      <c r="LFX6573" s="824"/>
      <c r="LFY6573" s="824"/>
      <c r="LFZ6573" s="824"/>
      <c r="LGA6573" s="824"/>
      <c r="LGB6573" s="824"/>
      <c r="LGC6573" s="824"/>
      <c r="LGD6573" s="824"/>
      <c r="LGE6573" s="824"/>
      <c r="LGF6573" s="824"/>
      <c r="LGG6573" s="824"/>
      <c r="LGH6573" s="824"/>
      <c r="LGI6573" s="824"/>
      <c r="LGJ6573" s="824"/>
      <c r="LGK6573" s="824"/>
      <c r="LGL6573" s="824"/>
      <c r="LGM6573" s="824"/>
      <c r="LGN6573" s="824"/>
      <c r="LGO6573" s="824"/>
      <c r="LGP6573" s="824"/>
      <c r="LGQ6573" s="824"/>
      <c r="LGR6573" s="824"/>
      <c r="LGS6573" s="824"/>
      <c r="LGT6573" s="824"/>
      <c r="LGU6573" s="824"/>
      <c r="LGV6573" s="824"/>
      <c r="LGW6573" s="824"/>
      <c r="LGX6573" s="824"/>
      <c r="LGY6573" s="824"/>
      <c r="LGZ6573" s="824"/>
      <c r="LHA6573" s="824"/>
      <c r="LHB6573" s="824"/>
      <c r="LHC6573" s="824"/>
      <c r="LHD6573" s="824"/>
      <c r="LHE6573" s="824"/>
      <c r="LHF6573" s="824"/>
      <c r="LHG6573" s="824"/>
      <c r="LHH6573" s="824"/>
      <c r="LHI6573" s="824"/>
      <c r="LHJ6573" s="824"/>
      <c r="LHK6573" s="824"/>
      <c r="LHL6573" s="824"/>
      <c r="LHM6573" s="824"/>
      <c r="LHN6573" s="824"/>
      <c r="LHO6573" s="824"/>
      <c r="LHP6573" s="824"/>
      <c r="LHQ6573" s="824"/>
      <c r="LHR6573" s="824"/>
      <c r="LHS6573" s="824"/>
      <c r="LHT6573" s="824"/>
      <c r="LHU6573" s="824"/>
      <c r="LHV6573" s="824"/>
      <c r="LHW6573" s="824"/>
      <c r="LHX6573" s="824"/>
      <c r="LHY6573" s="824"/>
      <c r="LHZ6573" s="824"/>
      <c r="LIA6573" s="824"/>
      <c r="LIB6573" s="824"/>
      <c r="LIC6573" s="824"/>
      <c r="LID6573" s="824"/>
      <c r="LIE6573" s="824"/>
      <c r="LIF6573" s="824"/>
      <c r="LIG6573" s="824"/>
      <c r="LIH6573" s="824"/>
      <c r="LII6573" s="824"/>
      <c r="LIJ6573" s="824"/>
      <c r="LIK6573" s="824"/>
      <c r="LIL6573" s="824"/>
      <c r="LIM6573" s="824"/>
      <c r="LIN6573" s="824"/>
      <c r="LIO6573" s="824"/>
      <c r="LIP6573" s="824"/>
      <c r="LIQ6573" s="824"/>
      <c r="LIR6573" s="824"/>
      <c r="LIS6573" s="824"/>
      <c r="LIT6573" s="824"/>
      <c r="LIU6573" s="824"/>
      <c r="LIV6573" s="824"/>
      <c r="LIW6573" s="824"/>
      <c r="LIX6573" s="824"/>
      <c r="LIY6573" s="824"/>
      <c r="LIZ6573" s="824"/>
      <c r="LJA6573" s="824"/>
      <c r="LJB6573" s="824"/>
      <c r="LJC6573" s="824"/>
      <c r="LJD6573" s="824"/>
      <c r="LJE6573" s="824"/>
      <c r="LJF6573" s="824"/>
      <c r="LJG6573" s="824"/>
      <c r="LJH6573" s="824"/>
      <c r="LJI6573" s="824"/>
      <c r="LJJ6573" s="824"/>
      <c r="LJK6573" s="824"/>
      <c r="LJL6573" s="824"/>
      <c r="LJM6573" s="824"/>
      <c r="LJN6573" s="824"/>
      <c r="LJO6573" s="824"/>
      <c r="LJP6573" s="824"/>
      <c r="LJQ6573" s="824"/>
      <c r="LJR6573" s="824"/>
      <c r="LJS6573" s="824"/>
      <c r="LJT6573" s="824"/>
      <c r="LJU6573" s="824"/>
      <c r="LJV6573" s="824"/>
      <c r="LJW6573" s="824"/>
      <c r="LJX6573" s="824"/>
      <c r="LJY6573" s="824"/>
      <c r="LJZ6573" s="824"/>
      <c r="LKA6573" s="824"/>
      <c r="LKB6573" s="824"/>
      <c r="LKC6573" s="824"/>
      <c r="LKD6573" s="824"/>
      <c r="LKE6573" s="824"/>
      <c r="LKF6573" s="824"/>
      <c r="LKG6573" s="824"/>
      <c r="LKH6573" s="824"/>
      <c r="LKI6573" s="824"/>
      <c r="LKJ6573" s="824"/>
      <c r="LKK6573" s="824"/>
      <c r="LKL6573" s="824"/>
      <c r="LKM6573" s="824"/>
      <c r="LKN6573" s="824"/>
      <c r="LKO6573" s="824"/>
      <c r="LKP6573" s="824"/>
      <c r="LKQ6573" s="824"/>
      <c r="LKR6573" s="824"/>
      <c r="LKS6573" s="824"/>
      <c r="LKT6573" s="824"/>
      <c r="LKU6573" s="824"/>
      <c r="LKV6573" s="824"/>
      <c r="LKW6573" s="824"/>
      <c r="LKX6573" s="824"/>
      <c r="LKY6573" s="824"/>
      <c r="LKZ6573" s="824"/>
      <c r="LLA6573" s="824"/>
      <c r="LLB6573" s="824"/>
      <c r="LLC6573" s="824"/>
      <c r="LLD6573" s="824"/>
      <c r="LLE6573" s="824"/>
      <c r="LLF6573" s="824"/>
      <c r="LLG6573" s="824"/>
      <c r="LLH6573" s="824"/>
      <c r="LLI6573" s="824"/>
      <c r="LLJ6573" s="824"/>
      <c r="LLK6573" s="824"/>
      <c r="LLL6573" s="824"/>
      <c r="LLM6573" s="824"/>
      <c r="LLN6573" s="824"/>
      <c r="LLO6573" s="824"/>
      <c r="LLP6573" s="824"/>
      <c r="LLQ6573" s="824"/>
      <c r="LLR6573" s="824"/>
      <c r="LLS6573" s="824"/>
      <c r="LLT6573" s="824"/>
      <c r="LLU6573" s="824"/>
      <c r="LLV6573" s="824"/>
      <c r="LLW6573" s="824"/>
      <c r="LLX6573" s="824"/>
      <c r="LLY6573" s="824"/>
      <c r="LLZ6573" s="824"/>
      <c r="LMA6573" s="824"/>
      <c r="LMB6573" s="824"/>
      <c r="LMC6573" s="824"/>
      <c r="LMD6573" s="824"/>
      <c r="LME6573" s="824"/>
      <c r="LMF6573" s="824"/>
      <c r="LMG6573" s="824"/>
      <c r="LMH6573" s="824"/>
      <c r="LMI6573" s="824"/>
      <c r="LMJ6573" s="824"/>
      <c r="LMK6573" s="824"/>
      <c r="LML6573" s="824"/>
      <c r="LMM6573" s="824"/>
      <c r="LMN6573" s="824"/>
      <c r="LMO6573" s="824"/>
      <c r="LMP6573" s="824"/>
      <c r="LMQ6573" s="824"/>
      <c r="LMR6573" s="824"/>
      <c r="LMS6573" s="824"/>
      <c r="LMT6573" s="824"/>
      <c r="LMU6573" s="824"/>
      <c r="LMV6573" s="824"/>
      <c r="LMW6573" s="824"/>
      <c r="LMX6573" s="824"/>
      <c r="LMY6573" s="824"/>
      <c r="LMZ6573" s="824"/>
      <c r="LNA6573" s="824"/>
      <c r="LNB6573" s="824"/>
      <c r="LNC6573" s="824"/>
      <c r="LND6573" s="824"/>
      <c r="LNE6573" s="824"/>
      <c r="LNF6573" s="824"/>
      <c r="LNG6573" s="824"/>
      <c r="LNH6573" s="824"/>
      <c r="LNI6573" s="824"/>
      <c r="LNJ6573" s="824"/>
      <c r="LNK6573" s="824"/>
      <c r="LNL6573" s="824"/>
      <c r="LNM6573" s="824"/>
      <c r="LNN6573" s="824"/>
      <c r="LNO6573" s="824"/>
      <c r="LNP6573" s="824"/>
      <c r="LNQ6573" s="824"/>
      <c r="LNR6573" s="824"/>
      <c r="LNS6573" s="824"/>
      <c r="LNT6573" s="824"/>
      <c r="LNU6573" s="824"/>
      <c r="LNV6573" s="824"/>
      <c r="LNW6573" s="824"/>
      <c r="LNX6573" s="824"/>
      <c r="LNY6573" s="824"/>
      <c r="LNZ6573" s="824"/>
      <c r="LOA6573" s="824"/>
      <c r="LOB6573" s="824"/>
      <c r="LOC6573" s="824"/>
      <c r="LOD6573" s="824"/>
      <c r="LOE6573" s="824"/>
      <c r="LOF6573" s="824"/>
      <c r="LOG6573" s="824"/>
      <c r="LOH6573" s="824"/>
      <c r="LOI6573" s="824"/>
      <c r="LOJ6573" s="824"/>
      <c r="LOK6573" s="824"/>
      <c r="LOL6573" s="824"/>
      <c r="LOM6573" s="824"/>
      <c r="LON6573" s="824"/>
      <c r="LOO6573" s="824"/>
      <c r="LOP6573" s="824"/>
      <c r="LOQ6573" s="824"/>
      <c r="LOR6573" s="824"/>
      <c r="LOS6573" s="824"/>
      <c r="LOT6573" s="824"/>
      <c r="LOU6573" s="824"/>
      <c r="LOV6573" s="824"/>
      <c r="LOW6573" s="824"/>
      <c r="LOX6573" s="824"/>
      <c r="LOY6573" s="824"/>
      <c r="LOZ6573" s="824"/>
      <c r="LPA6573" s="824"/>
      <c r="LPB6573" s="824"/>
      <c r="LPC6573" s="824"/>
      <c r="LPD6573" s="824"/>
      <c r="LPE6573" s="824"/>
      <c r="LPF6573" s="824"/>
      <c r="LPG6573" s="824"/>
      <c r="LPH6573" s="824"/>
      <c r="LPI6573" s="824"/>
      <c r="LPJ6573" s="824"/>
      <c r="LPK6573" s="824"/>
      <c r="LPL6573" s="824"/>
      <c r="LPM6573" s="824"/>
      <c r="LPN6573" s="824"/>
      <c r="LPO6573" s="824"/>
      <c r="LPP6573" s="824"/>
      <c r="LPQ6573" s="824"/>
      <c r="LPR6573" s="824"/>
      <c r="LPS6573" s="824"/>
      <c r="LPT6573" s="824"/>
      <c r="LPU6573" s="824"/>
      <c r="LPV6573" s="824"/>
      <c r="LPW6573" s="824"/>
      <c r="LPX6573" s="824"/>
      <c r="LPY6573" s="824"/>
      <c r="LPZ6573" s="824"/>
      <c r="LQA6573" s="824"/>
      <c r="LQB6573" s="824"/>
      <c r="LQC6573" s="824"/>
      <c r="LQD6573" s="824"/>
      <c r="LQE6573" s="824"/>
      <c r="LQF6573" s="824"/>
      <c r="LQG6573" s="824"/>
      <c r="LQH6573" s="824"/>
      <c r="LQI6573" s="824"/>
      <c r="LQJ6573" s="824"/>
      <c r="LQK6573" s="824"/>
      <c r="LQL6573" s="824"/>
      <c r="LQM6573" s="824"/>
      <c r="LQN6573" s="824"/>
      <c r="LQO6573" s="824"/>
      <c r="LQP6573" s="824"/>
      <c r="LQQ6573" s="824"/>
      <c r="LQR6573" s="824"/>
      <c r="LQS6573" s="824"/>
      <c r="LQT6573" s="824"/>
      <c r="LQU6573" s="824"/>
      <c r="LQV6573" s="824"/>
      <c r="LQW6573" s="824"/>
      <c r="LQX6573" s="824"/>
      <c r="LQY6573" s="824"/>
      <c r="LQZ6573" s="824"/>
      <c r="LRA6573" s="824"/>
      <c r="LRB6573" s="824"/>
      <c r="LRC6573" s="824"/>
      <c r="LRD6573" s="824"/>
      <c r="LRE6573" s="824"/>
      <c r="LRF6573" s="824"/>
      <c r="LRG6573" s="824"/>
      <c r="LRH6573" s="824"/>
      <c r="LRI6573" s="824"/>
      <c r="LRJ6573" s="824"/>
      <c r="LRK6573" s="824"/>
      <c r="LRL6573" s="824"/>
      <c r="LRM6573" s="824"/>
      <c r="LRN6573" s="824"/>
      <c r="LRO6573" s="824"/>
      <c r="LRP6573" s="824"/>
      <c r="LRQ6573" s="824"/>
      <c r="LRR6573" s="824"/>
      <c r="LRS6573" s="824"/>
      <c r="LRT6573" s="824"/>
      <c r="LRU6573" s="824"/>
      <c r="LRV6573" s="824"/>
      <c r="LRW6573" s="824"/>
      <c r="LRX6573" s="824"/>
      <c r="LRY6573" s="824"/>
      <c r="LRZ6573" s="824"/>
      <c r="LSA6573" s="824"/>
      <c r="LSB6573" s="824"/>
      <c r="LSC6573" s="824"/>
      <c r="LSD6573" s="824"/>
      <c r="LSE6573" s="824"/>
      <c r="LSF6573" s="824"/>
      <c r="LSG6573" s="824"/>
      <c r="LSH6573" s="824"/>
      <c r="LSI6573" s="824"/>
      <c r="LSJ6573" s="824"/>
      <c r="LSK6573" s="824"/>
      <c r="LSL6573" s="824"/>
      <c r="LSM6573" s="824"/>
      <c r="LSN6573" s="824"/>
      <c r="LSO6573" s="824"/>
      <c r="LSP6573" s="824"/>
      <c r="LSQ6573" s="824"/>
      <c r="LSR6573" s="824"/>
      <c r="LSS6573" s="824"/>
      <c r="LST6573" s="824"/>
      <c r="LSU6573" s="824"/>
      <c r="LSV6573" s="824"/>
      <c r="LSW6573" s="824"/>
      <c r="LSX6573" s="824"/>
      <c r="LSY6573" s="824"/>
      <c r="LSZ6573" s="824"/>
      <c r="LTA6573" s="824"/>
      <c r="LTB6573" s="824"/>
      <c r="LTC6573" s="824"/>
      <c r="LTD6573" s="824"/>
      <c r="LTE6573" s="824"/>
      <c r="LTF6573" s="824"/>
      <c r="LTG6573" s="824"/>
      <c r="LTH6573" s="824"/>
      <c r="LTI6573" s="824"/>
      <c r="LTJ6573" s="824"/>
      <c r="LTK6573" s="824"/>
      <c r="LTL6573" s="824"/>
      <c r="LTM6573" s="824"/>
      <c r="LTN6573" s="824"/>
      <c r="LTO6573" s="824"/>
      <c r="LTP6573" s="824"/>
      <c r="LTQ6573" s="824"/>
      <c r="LTR6573" s="824"/>
      <c r="LTS6573" s="824"/>
      <c r="LTT6573" s="824"/>
      <c r="LTU6573" s="824"/>
      <c r="LTV6573" s="824"/>
      <c r="LTW6573" s="824"/>
      <c r="LTX6573" s="824"/>
      <c r="LTY6573" s="824"/>
      <c r="LTZ6573" s="824"/>
      <c r="LUA6573" s="824"/>
      <c r="LUB6573" s="824"/>
      <c r="LUC6573" s="824"/>
      <c r="LUD6573" s="824"/>
      <c r="LUE6573" s="824"/>
      <c r="LUF6573" s="824"/>
      <c r="LUG6573" s="824"/>
      <c r="LUH6573" s="824"/>
      <c r="LUI6573" s="824"/>
      <c r="LUJ6573" s="824"/>
      <c r="LUK6573" s="824"/>
      <c r="LUL6573" s="824"/>
      <c r="LUM6573" s="824"/>
      <c r="LUN6573" s="824"/>
      <c r="LUO6573" s="824"/>
      <c r="LUP6573" s="824"/>
      <c r="LUQ6573" s="824"/>
      <c r="LUR6573" s="824"/>
      <c r="LUS6573" s="824"/>
      <c r="LUT6573" s="824"/>
      <c r="LUU6573" s="824"/>
      <c r="LUV6573" s="824"/>
      <c r="LUW6573" s="824"/>
      <c r="LUX6573" s="824"/>
      <c r="LUY6573" s="824"/>
      <c r="LUZ6573" s="824"/>
      <c r="LVA6573" s="824"/>
      <c r="LVB6573" s="824"/>
      <c r="LVC6573" s="824"/>
      <c r="LVD6573" s="824"/>
      <c r="LVE6573" s="824"/>
      <c r="LVF6573" s="824"/>
      <c r="LVG6573" s="824"/>
      <c r="LVH6573" s="824"/>
      <c r="LVI6573" s="824"/>
      <c r="LVJ6573" s="824"/>
      <c r="LVK6573" s="824"/>
      <c r="LVL6573" s="824"/>
      <c r="LVM6573" s="824"/>
      <c r="LVN6573" s="824"/>
      <c r="LVO6573" s="824"/>
      <c r="LVP6573" s="824"/>
      <c r="LVQ6573" s="824"/>
      <c r="LVR6573" s="824"/>
      <c r="LVS6573" s="824"/>
      <c r="LVT6573" s="824"/>
      <c r="LVU6573" s="824"/>
      <c r="LVV6573" s="824"/>
      <c r="LVW6573" s="824"/>
      <c r="LVX6573" s="824"/>
      <c r="LVY6573" s="824"/>
      <c r="LVZ6573" s="824"/>
      <c r="LWA6573" s="824"/>
      <c r="LWB6573" s="824"/>
      <c r="LWC6573" s="824"/>
      <c r="LWD6573" s="824"/>
      <c r="LWE6573" s="824"/>
      <c r="LWF6573" s="824"/>
      <c r="LWG6573" s="824"/>
      <c r="LWH6573" s="824"/>
      <c r="LWI6573" s="824"/>
      <c r="LWJ6573" s="824"/>
      <c r="LWK6573" s="824"/>
      <c r="LWL6573" s="824"/>
      <c r="LWM6573" s="824"/>
      <c r="LWN6573" s="824"/>
      <c r="LWO6573" s="824"/>
      <c r="LWP6573" s="824"/>
      <c r="LWQ6573" s="824"/>
      <c r="LWR6573" s="824"/>
      <c r="LWS6573" s="824"/>
      <c r="LWT6573" s="824"/>
      <c r="LWU6573" s="824"/>
      <c r="LWV6573" s="824"/>
      <c r="LWW6573" s="824"/>
      <c r="LWX6573" s="824"/>
      <c r="LWY6573" s="824"/>
      <c r="LWZ6573" s="824"/>
      <c r="LXA6573" s="824"/>
      <c r="LXB6573" s="824"/>
      <c r="LXC6573" s="824"/>
      <c r="LXD6573" s="824"/>
      <c r="LXE6573" s="824"/>
      <c r="LXF6573" s="824"/>
      <c r="LXG6573" s="824"/>
      <c r="LXH6573" s="824"/>
      <c r="LXI6573" s="824"/>
      <c r="LXJ6573" s="824"/>
      <c r="LXK6573" s="824"/>
      <c r="LXL6573" s="824"/>
      <c r="LXM6573" s="824"/>
      <c r="LXN6573" s="824"/>
      <c r="LXO6573" s="824"/>
      <c r="LXP6573" s="824"/>
      <c r="LXQ6573" s="824"/>
      <c r="LXR6573" s="824"/>
      <c r="LXS6573" s="824"/>
      <c r="LXT6573" s="824"/>
      <c r="LXU6573" s="824"/>
      <c r="LXV6573" s="824"/>
      <c r="LXW6573" s="824"/>
      <c r="LXX6573" s="824"/>
      <c r="LXY6573" s="824"/>
      <c r="LXZ6573" s="824"/>
      <c r="LYA6573" s="824"/>
      <c r="LYB6573" s="824"/>
      <c r="LYC6573" s="824"/>
      <c r="LYD6573" s="824"/>
      <c r="LYE6573" s="824"/>
      <c r="LYF6573" s="824"/>
      <c r="LYG6573" s="824"/>
      <c r="LYH6573" s="824"/>
      <c r="LYI6573" s="824"/>
      <c r="LYJ6573" s="824"/>
      <c r="LYK6573" s="824"/>
      <c r="LYL6573" s="824"/>
      <c r="LYM6573" s="824"/>
      <c r="LYN6573" s="824"/>
      <c r="LYO6573" s="824"/>
      <c r="LYP6573" s="824"/>
      <c r="LYQ6573" s="824"/>
      <c r="LYR6573" s="824"/>
      <c r="LYS6573" s="824"/>
      <c r="LYT6573" s="824"/>
      <c r="LYU6573" s="824"/>
      <c r="LYV6573" s="824"/>
      <c r="LYW6573" s="824"/>
      <c r="LYX6573" s="824"/>
      <c r="LYY6573" s="824"/>
      <c r="LYZ6573" s="824"/>
      <c r="LZA6573" s="824"/>
      <c r="LZB6573" s="824"/>
      <c r="LZC6573" s="824"/>
      <c r="LZD6573" s="824"/>
      <c r="LZE6573" s="824"/>
      <c r="LZF6573" s="824"/>
      <c r="LZG6573" s="824"/>
      <c r="LZH6573" s="824"/>
      <c r="LZI6573" s="824"/>
      <c r="LZJ6573" s="824"/>
      <c r="LZK6573" s="824"/>
      <c r="LZL6573" s="824"/>
      <c r="LZM6573" s="824"/>
      <c r="LZN6573" s="824"/>
      <c r="LZO6573" s="824"/>
      <c r="LZP6573" s="824"/>
      <c r="LZQ6573" s="824"/>
      <c r="LZR6573" s="824"/>
      <c r="LZS6573" s="824"/>
      <c r="LZT6573" s="824"/>
      <c r="LZU6573" s="824"/>
      <c r="LZV6573" s="824"/>
      <c r="LZW6573" s="824"/>
      <c r="LZX6573" s="824"/>
      <c r="LZY6573" s="824"/>
      <c r="LZZ6573" s="824"/>
      <c r="MAA6573" s="824"/>
      <c r="MAB6573" s="824"/>
      <c r="MAC6573" s="824"/>
      <c r="MAD6573" s="824"/>
      <c r="MAE6573" s="824"/>
      <c r="MAF6573" s="824"/>
      <c r="MAG6573" s="824"/>
      <c r="MAH6573" s="824"/>
      <c r="MAI6573" s="824"/>
      <c r="MAJ6573" s="824"/>
      <c r="MAK6573" s="824"/>
      <c r="MAL6573" s="824"/>
      <c r="MAM6573" s="824"/>
      <c r="MAN6573" s="824"/>
      <c r="MAO6573" s="824"/>
      <c r="MAP6573" s="824"/>
      <c r="MAQ6573" s="824"/>
      <c r="MAR6573" s="824"/>
      <c r="MAS6573" s="824"/>
      <c r="MAT6573" s="824"/>
      <c r="MAU6573" s="824"/>
      <c r="MAV6573" s="824"/>
      <c r="MAW6573" s="824"/>
      <c r="MAX6573" s="824"/>
      <c r="MAY6573" s="824"/>
      <c r="MAZ6573" s="824"/>
      <c r="MBA6573" s="824"/>
      <c r="MBB6573" s="824"/>
      <c r="MBC6573" s="824"/>
      <c r="MBD6573" s="824"/>
      <c r="MBE6573" s="824"/>
      <c r="MBF6573" s="824"/>
      <c r="MBG6573" s="824"/>
      <c r="MBH6573" s="824"/>
      <c r="MBI6573" s="824"/>
      <c r="MBJ6573" s="824"/>
      <c r="MBK6573" s="824"/>
      <c r="MBL6573" s="824"/>
      <c r="MBM6573" s="824"/>
      <c r="MBN6573" s="824"/>
      <c r="MBO6573" s="824"/>
      <c r="MBP6573" s="824"/>
      <c r="MBQ6573" s="824"/>
      <c r="MBR6573" s="824"/>
      <c r="MBS6573" s="824"/>
      <c r="MBT6573" s="824"/>
      <c r="MBU6573" s="824"/>
      <c r="MBV6573" s="824"/>
      <c r="MBW6573" s="824"/>
      <c r="MBX6573" s="824"/>
      <c r="MBY6573" s="824"/>
      <c r="MBZ6573" s="824"/>
      <c r="MCA6573" s="824"/>
      <c r="MCB6573" s="824"/>
      <c r="MCC6573" s="824"/>
      <c r="MCD6573" s="824"/>
      <c r="MCE6573" s="824"/>
      <c r="MCF6573" s="824"/>
      <c r="MCG6573" s="824"/>
      <c r="MCH6573" s="824"/>
      <c r="MCI6573" s="824"/>
      <c r="MCJ6573" s="824"/>
      <c r="MCK6573" s="824"/>
      <c r="MCL6573" s="824"/>
      <c r="MCM6573" s="824"/>
      <c r="MCN6573" s="824"/>
      <c r="MCO6573" s="824"/>
      <c r="MCP6573" s="824"/>
      <c r="MCQ6573" s="824"/>
      <c r="MCR6573" s="824"/>
      <c r="MCS6573" s="824"/>
      <c r="MCT6573" s="824"/>
      <c r="MCU6573" s="824"/>
      <c r="MCV6573" s="824"/>
      <c r="MCW6573" s="824"/>
      <c r="MCX6573" s="824"/>
      <c r="MCY6573" s="824"/>
      <c r="MCZ6573" s="824"/>
      <c r="MDA6573" s="824"/>
      <c r="MDB6573" s="824"/>
      <c r="MDC6573" s="824"/>
      <c r="MDD6573" s="824"/>
      <c r="MDE6573" s="824"/>
      <c r="MDF6573" s="824"/>
      <c r="MDG6573" s="824"/>
      <c r="MDH6573" s="824"/>
      <c r="MDI6573" s="824"/>
      <c r="MDJ6573" s="824"/>
      <c r="MDK6573" s="824"/>
      <c r="MDL6573" s="824"/>
      <c r="MDM6573" s="824"/>
      <c r="MDN6573" s="824"/>
      <c r="MDO6573" s="824"/>
      <c r="MDP6573" s="824"/>
      <c r="MDQ6573" s="824"/>
      <c r="MDR6573" s="824"/>
      <c r="MDS6573" s="824"/>
      <c r="MDT6573" s="824"/>
      <c r="MDU6573" s="824"/>
      <c r="MDV6573" s="824"/>
      <c r="MDW6573" s="824"/>
      <c r="MDX6573" s="824"/>
      <c r="MDY6573" s="824"/>
      <c r="MDZ6573" s="824"/>
      <c r="MEA6573" s="824"/>
      <c r="MEB6573" s="824"/>
      <c r="MEC6573" s="824"/>
      <c r="MED6573" s="824"/>
      <c r="MEE6573" s="824"/>
      <c r="MEF6573" s="824"/>
      <c r="MEG6573" s="824"/>
      <c r="MEH6573" s="824"/>
      <c r="MEI6573" s="824"/>
      <c r="MEJ6573" s="824"/>
      <c r="MEK6573" s="824"/>
      <c r="MEL6573" s="824"/>
      <c r="MEM6573" s="824"/>
      <c r="MEN6573" s="824"/>
      <c r="MEO6573" s="824"/>
      <c r="MEP6573" s="824"/>
      <c r="MEQ6573" s="824"/>
      <c r="MER6573" s="824"/>
      <c r="MES6573" s="824"/>
      <c r="MET6573" s="824"/>
      <c r="MEU6573" s="824"/>
      <c r="MEV6573" s="824"/>
      <c r="MEW6573" s="824"/>
      <c r="MEX6573" s="824"/>
      <c r="MEY6573" s="824"/>
      <c r="MEZ6573" s="824"/>
      <c r="MFA6573" s="824"/>
      <c r="MFB6573" s="824"/>
      <c r="MFC6573" s="824"/>
      <c r="MFD6573" s="824"/>
      <c r="MFE6573" s="824"/>
      <c r="MFF6573" s="824"/>
      <c r="MFG6573" s="824"/>
      <c r="MFH6573" s="824"/>
      <c r="MFI6573" s="824"/>
      <c r="MFJ6573" s="824"/>
      <c r="MFK6573" s="824"/>
      <c r="MFL6573" s="824"/>
      <c r="MFM6573" s="824"/>
      <c r="MFN6573" s="824"/>
      <c r="MFO6573" s="824"/>
      <c r="MFP6573" s="824"/>
      <c r="MFQ6573" s="824"/>
      <c r="MFR6573" s="824"/>
      <c r="MFS6573" s="824"/>
      <c r="MFT6573" s="824"/>
      <c r="MFU6573" s="824"/>
      <c r="MFV6573" s="824"/>
      <c r="MFW6573" s="824"/>
      <c r="MFX6573" s="824"/>
      <c r="MFY6573" s="824"/>
      <c r="MFZ6573" s="824"/>
      <c r="MGA6573" s="824"/>
      <c r="MGB6573" s="824"/>
      <c r="MGC6573" s="824"/>
      <c r="MGD6573" s="824"/>
      <c r="MGE6573" s="824"/>
      <c r="MGF6573" s="824"/>
      <c r="MGG6573" s="824"/>
      <c r="MGH6573" s="824"/>
      <c r="MGI6573" s="824"/>
      <c r="MGJ6573" s="824"/>
      <c r="MGK6573" s="824"/>
      <c r="MGL6573" s="824"/>
      <c r="MGM6573" s="824"/>
      <c r="MGN6573" s="824"/>
      <c r="MGO6573" s="824"/>
      <c r="MGP6573" s="824"/>
      <c r="MGQ6573" s="824"/>
      <c r="MGR6573" s="824"/>
      <c r="MGS6573" s="824"/>
      <c r="MGT6573" s="824"/>
      <c r="MGU6573" s="824"/>
      <c r="MGV6573" s="824"/>
      <c r="MGW6573" s="824"/>
      <c r="MGX6573" s="824"/>
      <c r="MGY6573" s="824"/>
      <c r="MGZ6573" s="824"/>
      <c r="MHA6573" s="824"/>
      <c r="MHB6573" s="824"/>
      <c r="MHC6573" s="824"/>
      <c r="MHD6573" s="824"/>
      <c r="MHE6573" s="824"/>
      <c r="MHF6573" s="824"/>
      <c r="MHG6573" s="824"/>
      <c r="MHH6573" s="824"/>
      <c r="MHI6573" s="824"/>
      <c r="MHJ6573" s="824"/>
      <c r="MHK6573" s="824"/>
      <c r="MHL6573" s="824"/>
      <c r="MHM6573" s="824"/>
      <c r="MHN6573" s="824"/>
      <c r="MHO6573" s="824"/>
      <c r="MHP6573" s="824"/>
      <c r="MHQ6573" s="824"/>
      <c r="MHR6573" s="824"/>
      <c r="MHS6573" s="824"/>
      <c r="MHT6573" s="824"/>
      <c r="MHU6573" s="824"/>
      <c r="MHV6573" s="824"/>
      <c r="MHW6573" s="824"/>
      <c r="MHX6573" s="824"/>
      <c r="MHY6573" s="824"/>
      <c r="MHZ6573" s="824"/>
      <c r="MIA6573" s="824"/>
      <c r="MIB6573" s="824"/>
      <c r="MIC6573" s="824"/>
      <c r="MID6573" s="824"/>
      <c r="MIE6573" s="824"/>
      <c r="MIF6573" s="824"/>
      <c r="MIG6573" s="824"/>
      <c r="MIH6573" s="824"/>
      <c r="MII6573" s="824"/>
      <c r="MIJ6573" s="824"/>
      <c r="MIK6573" s="824"/>
      <c r="MIL6573" s="824"/>
      <c r="MIM6573" s="824"/>
      <c r="MIN6573" s="824"/>
      <c r="MIO6573" s="824"/>
      <c r="MIP6573" s="824"/>
      <c r="MIQ6573" s="824"/>
      <c r="MIR6573" s="824"/>
      <c r="MIS6573" s="824"/>
      <c r="MIT6573" s="824"/>
      <c r="MIU6573" s="824"/>
      <c r="MIV6573" s="824"/>
      <c r="MIW6573" s="824"/>
      <c r="MIX6573" s="824"/>
      <c r="MIY6573" s="824"/>
      <c r="MIZ6573" s="824"/>
      <c r="MJA6573" s="824"/>
      <c r="MJB6573" s="824"/>
      <c r="MJC6573" s="824"/>
      <c r="MJD6573" s="824"/>
      <c r="MJE6573" s="824"/>
      <c r="MJF6573" s="824"/>
      <c r="MJG6573" s="824"/>
      <c r="MJH6573" s="824"/>
      <c r="MJI6573" s="824"/>
      <c r="MJJ6573" s="824"/>
      <c r="MJK6573" s="824"/>
      <c r="MJL6573" s="824"/>
      <c r="MJM6573" s="824"/>
      <c r="MJN6573" s="824"/>
      <c r="MJO6573" s="824"/>
      <c r="MJP6573" s="824"/>
      <c r="MJQ6573" s="824"/>
      <c r="MJR6573" s="824"/>
      <c r="MJS6573" s="824"/>
      <c r="MJT6573" s="824"/>
      <c r="MJU6573" s="824"/>
      <c r="MJV6573" s="824"/>
      <c r="MJW6573" s="824"/>
      <c r="MJX6573" s="824"/>
      <c r="MJY6573" s="824"/>
      <c r="MJZ6573" s="824"/>
      <c r="MKA6573" s="824"/>
      <c r="MKB6573" s="824"/>
      <c r="MKC6573" s="824"/>
      <c r="MKD6573" s="824"/>
      <c r="MKE6573" s="824"/>
      <c r="MKF6573" s="824"/>
      <c r="MKG6573" s="824"/>
      <c r="MKH6573" s="824"/>
      <c r="MKI6573" s="824"/>
      <c r="MKJ6573" s="824"/>
      <c r="MKK6573" s="824"/>
      <c r="MKL6573" s="824"/>
      <c r="MKM6573" s="824"/>
      <c r="MKN6573" s="824"/>
      <c r="MKO6573" s="824"/>
      <c r="MKP6573" s="824"/>
      <c r="MKQ6573" s="824"/>
      <c r="MKR6573" s="824"/>
      <c r="MKS6573" s="824"/>
      <c r="MKT6573" s="824"/>
      <c r="MKU6573" s="824"/>
      <c r="MKV6573" s="824"/>
      <c r="MKW6573" s="824"/>
      <c r="MKX6573" s="824"/>
      <c r="MKY6573" s="824"/>
      <c r="MKZ6573" s="824"/>
      <c r="MLA6573" s="824"/>
      <c r="MLB6573" s="824"/>
      <c r="MLC6573" s="824"/>
      <c r="MLD6573" s="824"/>
      <c r="MLE6573" s="824"/>
      <c r="MLF6573" s="824"/>
      <c r="MLG6573" s="824"/>
      <c r="MLH6573" s="824"/>
      <c r="MLI6573" s="824"/>
      <c r="MLJ6573" s="824"/>
      <c r="MLK6573" s="824"/>
      <c r="MLL6573" s="824"/>
      <c r="MLM6573" s="824"/>
      <c r="MLN6573" s="824"/>
      <c r="MLO6573" s="824"/>
      <c r="MLP6573" s="824"/>
      <c r="MLQ6573" s="824"/>
      <c r="MLR6573" s="824"/>
      <c r="MLS6573" s="824"/>
      <c r="MLT6573" s="824"/>
      <c r="MLU6573" s="824"/>
      <c r="MLV6573" s="824"/>
      <c r="MLW6573" s="824"/>
      <c r="MLX6573" s="824"/>
      <c r="MLY6573" s="824"/>
      <c r="MLZ6573" s="824"/>
      <c r="MMA6573" s="824"/>
      <c r="MMB6573" s="824"/>
      <c r="MMC6573" s="824"/>
      <c r="MMD6573" s="824"/>
      <c r="MME6573" s="824"/>
      <c r="MMF6573" s="824"/>
      <c r="MMG6573" s="824"/>
      <c r="MMH6573" s="824"/>
      <c r="MMI6573" s="824"/>
      <c r="MMJ6573" s="824"/>
      <c r="MMK6573" s="824"/>
      <c r="MML6573" s="824"/>
      <c r="MMM6573" s="824"/>
      <c r="MMN6573" s="824"/>
      <c r="MMO6573" s="824"/>
      <c r="MMP6573" s="824"/>
      <c r="MMQ6573" s="824"/>
      <c r="MMR6573" s="824"/>
      <c r="MMS6573" s="824"/>
      <c r="MMT6573" s="824"/>
      <c r="MMU6573" s="824"/>
      <c r="MMV6573" s="824"/>
      <c r="MMW6573" s="824"/>
      <c r="MMX6573" s="824"/>
      <c r="MMY6573" s="824"/>
      <c r="MMZ6573" s="824"/>
      <c r="MNA6573" s="824"/>
      <c r="MNB6573" s="824"/>
      <c r="MNC6573" s="824"/>
      <c r="MND6573" s="824"/>
      <c r="MNE6573" s="824"/>
      <c r="MNF6573" s="824"/>
      <c r="MNG6573" s="824"/>
      <c r="MNH6573" s="824"/>
      <c r="MNI6573" s="824"/>
      <c r="MNJ6573" s="824"/>
      <c r="MNK6573" s="824"/>
      <c r="MNL6573" s="824"/>
      <c r="MNM6573" s="824"/>
      <c r="MNN6573" s="824"/>
      <c r="MNO6573" s="824"/>
      <c r="MNP6573" s="824"/>
      <c r="MNQ6573" s="824"/>
      <c r="MNR6573" s="824"/>
      <c r="MNS6573" s="824"/>
      <c r="MNT6573" s="824"/>
      <c r="MNU6573" s="824"/>
      <c r="MNV6573" s="824"/>
      <c r="MNW6573" s="824"/>
      <c r="MNX6573" s="824"/>
      <c r="MNY6573" s="824"/>
      <c r="MNZ6573" s="824"/>
      <c r="MOA6573" s="824"/>
      <c r="MOB6573" s="824"/>
      <c r="MOC6573" s="824"/>
      <c r="MOD6573" s="824"/>
      <c r="MOE6573" s="824"/>
      <c r="MOF6573" s="824"/>
      <c r="MOG6573" s="824"/>
      <c r="MOH6573" s="824"/>
      <c r="MOI6573" s="824"/>
      <c r="MOJ6573" s="824"/>
      <c r="MOK6573" s="824"/>
      <c r="MOL6573" s="824"/>
      <c r="MOM6573" s="824"/>
      <c r="MON6573" s="824"/>
      <c r="MOO6573" s="824"/>
      <c r="MOP6573" s="824"/>
      <c r="MOQ6573" s="824"/>
      <c r="MOR6573" s="824"/>
      <c r="MOS6573" s="824"/>
      <c r="MOT6573" s="824"/>
      <c r="MOU6573" s="824"/>
      <c r="MOV6573" s="824"/>
      <c r="MOW6573" s="824"/>
      <c r="MOX6573" s="824"/>
      <c r="MOY6573" s="824"/>
      <c r="MOZ6573" s="824"/>
      <c r="MPA6573" s="824"/>
      <c r="MPB6573" s="824"/>
      <c r="MPC6573" s="824"/>
      <c r="MPD6573" s="824"/>
      <c r="MPE6573" s="824"/>
      <c r="MPF6573" s="824"/>
      <c r="MPG6573" s="824"/>
      <c r="MPH6573" s="824"/>
      <c r="MPI6573" s="824"/>
      <c r="MPJ6573" s="824"/>
      <c r="MPK6573" s="824"/>
      <c r="MPL6573" s="824"/>
      <c r="MPM6573" s="824"/>
      <c r="MPN6573" s="824"/>
      <c r="MPO6573" s="824"/>
      <c r="MPP6573" s="824"/>
      <c r="MPQ6573" s="824"/>
      <c r="MPR6573" s="824"/>
      <c r="MPS6573" s="824"/>
      <c r="MPT6573" s="824"/>
      <c r="MPU6573" s="824"/>
      <c r="MPV6573" s="824"/>
      <c r="MPW6573" s="824"/>
      <c r="MPX6573" s="824"/>
      <c r="MPY6573" s="824"/>
      <c r="MPZ6573" s="824"/>
      <c r="MQA6573" s="824"/>
      <c r="MQB6573" s="824"/>
      <c r="MQC6573" s="824"/>
      <c r="MQD6573" s="824"/>
      <c r="MQE6573" s="824"/>
      <c r="MQF6573" s="824"/>
      <c r="MQG6573" s="824"/>
      <c r="MQH6573" s="824"/>
      <c r="MQI6573" s="824"/>
      <c r="MQJ6573" s="824"/>
      <c r="MQK6573" s="824"/>
      <c r="MQL6573" s="824"/>
      <c r="MQM6573" s="824"/>
      <c r="MQN6573" s="824"/>
      <c r="MQO6573" s="824"/>
      <c r="MQP6573" s="824"/>
      <c r="MQQ6573" s="824"/>
      <c r="MQR6573" s="824"/>
      <c r="MQS6573" s="824"/>
      <c r="MQT6573" s="824"/>
      <c r="MQU6573" s="824"/>
      <c r="MQV6573" s="824"/>
      <c r="MQW6573" s="824"/>
      <c r="MQX6573" s="824"/>
      <c r="MQY6573" s="824"/>
      <c r="MQZ6573" s="824"/>
      <c r="MRA6573" s="824"/>
      <c r="MRB6573" s="824"/>
      <c r="MRC6573" s="824"/>
      <c r="MRD6573" s="824"/>
      <c r="MRE6573" s="824"/>
      <c r="MRF6573" s="824"/>
      <c r="MRG6573" s="824"/>
      <c r="MRH6573" s="824"/>
      <c r="MRI6573" s="824"/>
      <c r="MRJ6573" s="824"/>
      <c r="MRK6573" s="824"/>
      <c r="MRL6573" s="824"/>
      <c r="MRM6573" s="824"/>
      <c r="MRN6573" s="824"/>
      <c r="MRO6573" s="824"/>
      <c r="MRP6573" s="824"/>
      <c r="MRQ6573" s="824"/>
      <c r="MRR6573" s="824"/>
      <c r="MRS6573" s="824"/>
      <c r="MRT6573" s="824"/>
      <c r="MRU6573" s="824"/>
      <c r="MRV6573" s="824"/>
      <c r="MRW6573" s="824"/>
      <c r="MRX6573" s="824"/>
      <c r="MRY6573" s="824"/>
      <c r="MRZ6573" s="824"/>
      <c r="MSA6573" s="824"/>
      <c r="MSB6573" s="824"/>
      <c r="MSC6573" s="824"/>
      <c r="MSD6573" s="824"/>
      <c r="MSE6573" s="824"/>
      <c r="MSF6573" s="824"/>
      <c r="MSG6573" s="824"/>
      <c r="MSH6573" s="824"/>
      <c r="MSI6573" s="824"/>
      <c r="MSJ6573" s="824"/>
      <c r="MSK6573" s="824"/>
      <c r="MSL6573" s="824"/>
      <c r="MSM6573" s="824"/>
      <c r="MSN6573" s="824"/>
      <c r="MSO6573" s="824"/>
      <c r="MSP6573" s="824"/>
      <c r="MSQ6573" s="824"/>
      <c r="MSR6573" s="824"/>
      <c r="MSS6573" s="824"/>
      <c r="MST6573" s="824"/>
      <c r="MSU6573" s="824"/>
      <c r="MSV6573" s="824"/>
      <c r="MSW6573" s="824"/>
      <c r="MSX6573" s="824"/>
      <c r="MSY6573" s="824"/>
      <c r="MSZ6573" s="824"/>
      <c r="MTA6573" s="824"/>
      <c r="MTB6573" s="824"/>
      <c r="MTC6573" s="824"/>
      <c r="MTD6573" s="824"/>
      <c r="MTE6573" s="824"/>
      <c r="MTF6573" s="824"/>
      <c r="MTG6573" s="824"/>
      <c r="MTH6573" s="824"/>
      <c r="MTI6573" s="824"/>
      <c r="MTJ6573" s="824"/>
      <c r="MTK6573" s="824"/>
      <c r="MTL6573" s="824"/>
      <c r="MTM6573" s="824"/>
      <c r="MTN6573" s="824"/>
      <c r="MTO6573" s="824"/>
      <c r="MTP6573" s="824"/>
      <c r="MTQ6573" s="824"/>
      <c r="MTR6573" s="824"/>
      <c r="MTS6573" s="824"/>
      <c r="MTT6573" s="824"/>
      <c r="MTU6573" s="824"/>
      <c r="MTV6573" s="824"/>
      <c r="MTW6573" s="824"/>
      <c r="MTX6573" s="824"/>
      <c r="MTY6573" s="824"/>
      <c r="MTZ6573" s="824"/>
      <c r="MUA6573" s="824"/>
      <c r="MUB6573" s="824"/>
      <c r="MUC6573" s="824"/>
      <c r="MUD6573" s="824"/>
      <c r="MUE6573" s="824"/>
      <c r="MUF6573" s="824"/>
      <c r="MUG6573" s="824"/>
      <c r="MUH6573" s="824"/>
      <c r="MUI6573" s="824"/>
      <c r="MUJ6573" s="824"/>
      <c r="MUK6573" s="824"/>
      <c r="MUL6573" s="824"/>
      <c r="MUM6573" s="824"/>
      <c r="MUN6573" s="824"/>
      <c r="MUO6573" s="824"/>
      <c r="MUP6573" s="824"/>
      <c r="MUQ6573" s="824"/>
      <c r="MUR6573" s="824"/>
      <c r="MUS6573" s="824"/>
      <c r="MUT6573" s="824"/>
      <c r="MUU6573" s="824"/>
      <c r="MUV6573" s="824"/>
      <c r="MUW6573" s="824"/>
      <c r="MUX6573" s="824"/>
      <c r="MUY6573" s="824"/>
      <c r="MUZ6573" s="824"/>
      <c r="MVA6573" s="824"/>
      <c r="MVB6573" s="824"/>
      <c r="MVC6573" s="824"/>
      <c r="MVD6573" s="824"/>
      <c r="MVE6573" s="824"/>
      <c r="MVF6573" s="824"/>
      <c r="MVG6573" s="824"/>
      <c r="MVH6573" s="824"/>
      <c r="MVI6573" s="824"/>
      <c r="MVJ6573" s="824"/>
      <c r="MVK6573" s="824"/>
      <c r="MVL6573" s="824"/>
      <c r="MVM6573" s="824"/>
      <c r="MVN6573" s="824"/>
      <c r="MVO6573" s="824"/>
      <c r="MVP6573" s="824"/>
      <c r="MVQ6573" s="824"/>
      <c r="MVR6573" s="824"/>
      <c r="MVS6573" s="824"/>
      <c r="MVT6573" s="824"/>
      <c r="MVU6573" s="824"/>
      <c r="MVV6573" s="824"/>
      <c r="MVW6573" s="824"/>
      <c r="MVX6573" s="824"/>
      <c r="MVY6573" s="824"/>
      <c r="MVZ6573" s="824"/>
      <c r="MWA6573" s="824"/>
      <c r="MWB6573" s="824"/>
      <c r="MWC6573" s="824"/>
      <c r="MWD6573" s="824"/>
      <c r="MWE6573" s="824"/>
      <c r="MWF6573" s="824"/>
      <c r="MWG6573" s="824"/>
      <c r="MWH6573" s="824"/>
      <c r="MWI6573" s="824"/>
      <c r="MWJ6573" s="824"/>
      <c r="MWK6573" s="824"/>
      <c r="MWL6573" s="824"/>
      <c r="MWM6573" s="824"/>
      <c r="MWN6573" s="824"/>
      <c r="MWO6573" s="824"/>
      <c r="MWP6573" s="824"/>
      <c r="MWQ6573" s="824"/>
      <c r="MWR6573" s="824"/>
      <c r="MWS6573" s="824"/>
      <c r="MWT6573" s="824"/>
      <c r="MWU6573" s="824"/>
      <c r="MWV6573" s="824"/>
      <c r="MWW6573" s="824"/>
      <c r="MWX6573" s="824"/>
      <c r="MWY6573" s="824"/>
      <c r="MWZ6573" s="824"/>
      <c r="MXA6573" s="824"/>
      <c r="MXB6573" s="824"/>
      <c r="MXC6573" s="824"/>
      <c r="MXD6573" s="824"/>
      <c r="MXE6573" s="824"/>
      <c r="MXF6573" s="824"/>
      <c r="MXG6573" s="824"/>
      <c r="MXH6573" s="824"/>
      <c r="MXI6573" s="824"/>
      <c r="MXJ6573" s="824"/>
      <c r="MXK6573" s="824"/>
      <c r="MXL6573" s="824"/>
      <c r="MXM6573" s="824"/>
      <c r="MXN6573" s="824"/>
      <c r="MXO6573" s="824"/>
      <c r="MXP6573" s="824"/>
      <c r="MXQ6573" s="824"/>
      <c r="MXR6573" s="824"/>
      <c r="MXS6573" s="824"/>
      <c r="MXT6573" s="824"/>
      <c r="MXU6573" s="824"/>
      <c r="MXV6573" s="824"/>
      <c r="MXW6573" s="824"/>
      <c r="MXX6573" s="824"/>
      <c r="MXY6573" s="824"/>
      <c r="MXZ6573" s="824"/>
      <c r="MYA6573" s="824"/>
      <c r="MYB6573" s="824"/>
      <c r="MYC6573" s="824"/>
      <c r="MYD6573" s="824"/>
      <c r="MYE6573" s="824"/>
      <c r="MYF6573" s="824"/>
      <c r="MYG6573" s="824"/>
      <c r="MYH6573" s="824"/>
      <c r="MYI6573" s="824"/>
      <c r="MYJ6573" s="824"/>
      <c r="MYK6573" s="824"/>
      <c r="MYL6573" s="824"/>
      <c r="MYM6573" s="824"/>
      <c r="MYN6573" s="824"/>
      <c r="MYO6573" s="824"/>
      <c r="MYP6573" s="824"/>
      <c r="MYQ6573" s="824"/>
      <c r="MYR6573" s="824"/>
      <c r="MYS6573" s="824"/>
      <c r="MYT6573" s="824"/>
      <c r="MYU6573" s="824"/>
      <c r="MYV6573" s="824"/>
      <c r="MYW6573" s="824"/>
      <c r="MYX6573" s="824"/>
      <c r="MYY6573" s="824"/>
      <c r="MYZ6573" s="824"/>
      <c r="MZA6573" s="824"/>
      <c r="MZB6573" s="824"/>
      <c r="MZC6573" s="824"/>
      <c r="MZD6573" s="824"/>
      <c r="MZE6573" s="824"/>
      <c r="MZF6573" s="824"/>
      <c r="MZG6573" s="824"/>
      <c r="MZH6573" s="824"/>
      <c r="MZI6573" s="824"/>
      <c r="MZJ6573" s="824"/>
      <c r="MZK6573" s="824"/>
      <c r="MZL6573" s="824"/>
      <c r="MZM6573" s="824"/>
      <c r="MZN6573" s="824"/>
      <c r="MZO6573" s="824"/>
      <c r="MZP6573" s="824"/>
      <c r="MZQ6573" s="824"/>
      <c r="MZR6573" s="824"/>
      <c r="MZS6573" s="824"/>
      <c r="MZT6573" s="824"/>
      <c r="MZU6573" s="824"/>
      <c r="MZV6573" s="824"/>
      <c r="MZW6573" s="824"/>
      <c r="MZX6573" s="824"/>
      <c r="MZY6573" s="824"/>
      <c r="MZZ6573" s="824"/>
      <c r="NAA6573" s="824"/>
      <c r="NAB6573" s="824"/>
      <c r="NAC6573" s="824"/>
      <c r="NAD6573" s="824"/>
      <c r="NAE6573" s="824"/>
      <c r="NAF6573" s="824"/>
      <c r="NAG6573" s="824"/>
      <c r="NAH6573" s="824"/>
      <c r="NAI6573" s="824"/>
      <c r="NAJ6573" s="824"/>
      <c r="NAK6573" s="824"/>
      <c r="NAL6573" s="824"/>
      <c r="NAM6573" s="824"/>
      <c r="NAN6573" s="824"/>
      <c r="NAO6573" s="824"/>
      <c r="NAP6573" s="824"/>
      <c r="NAQ6573" s="824"/>
      <c r="NAR6573" s="824"/>
      <c r="NAS6573" s="824"/>
      <c r="NAT6573" s="824"/>
      <c r="NAU6573" s="824"/>
      <c r="NAV6573" s="824"/>
      <c r="NAW6573" s="824"/>
      <c r="NAX6573" s="824"/>
      <c r="NAY6573" s="824"/>
      <c r="NAZ6573" s="824"/>
      <c r="NBA6573" s="824"/>
      <c r="NBB6573" s="824"/>
      <c r="NBC6573" s="824"/>
      <c r="NBD6573" s="824"/>
      <c r="NBE6573" s="824"/>
      <c r="NBF6573" s="824"/>
      <c r="NBG6573" s="824"/>
      <c r="NBH6573" s="824"/>
      <c r="NBI6573" s="824"/>
      <c r="NBJ6573" s="824"/>
      <c r="NBK6573" s="824"/>
      <c r="NBL6573" s="824"/>
      <c r="NBM6573" s="824"/>
      <c r="NBN6573" s="824"/>
      <c r="NBO6573" s="824"/>
      <c r="NBP6573" s="824"/>
      <c r="NBQ6573" s="824"/>
      <c r="NBR6573" s="824"/>
      <c r="NBS6573" s="824"/>
      <c r="NBT6573" s="824"/>
      <c r="NBU6573" s="824"/>
      <c r="NBV6573" s="824"/>
      <c r="NBW6573" s="824"/>
      <c r="NBX6573" s="824"/>
      <c r="NBY6573" s="824"/>
      <c r="NBZ6573" s="824"/>
      <c r="NCA6573" s="824"/>
      <c r="NCB6573" s="824"/>
      <c r="NCC6573" s="824"/>
      <c r="NCD6573" s="824"/>
      <c r="NCE6573" s="824"/>
      <c r="NCF6573" s="824"/>
      <c r="NCG6573" s="824"/>
      <c r="NCH6573" s="824"/>
      <c r="NCI6573" s="824"/>
      <c r="NCJ6573" s="824"/>
      <c r="NCK6573" s="824"/>
      <c r="NCL6573" s="824"/>
      <c r="NCM6573" s="824"/>
      <c r="NCN6573" s="824"/>
      <c r="NCO6573" s="824"/>
      <c r="NCP6573" s="824"/>
      <c r="NCQ6573" s="824"/>
      <c r="NCR6573" s="824"/>
      <c r="NCS6573" s="824"/>
      <c r="NCT6573" s="824"/>
      <c r="NCU6573" s="824"/>
      <c r="NCV6573" s="824"/>
      <c r="NCW6573" s="824"/>
      <c r="NCX6573" s="824"/>
      <c r="NCY6573" s="824"/>
      <c r="NCZ6573" s="824"/>
      <c r="NDA6573" s="824"/>
      <c r="NDB6573" s="824"/>
      <c r="NDC6573" s="824"/>
      <c r="NDD6573" s="824"/>
      <c r="NDE6573" s="824"/>
      <c r="NDF6573" s="824"/>
      <c r="NDG6573" s="824"/>
      <c r="NDH6573" s="824"/>
      <c r="NDI6573" s="824"/>
      <c r="NDJ6573" s="824"/>
      <c r="NDK6573" s="824"/>
      <c r="NDL6573" s="824"/>
      <c r="NDM6573" s="824"/>
      <c r="NDN6573" s="824"/>
      <c r="NDO6573" s="824"/>
      <c r="NDP6573" s="824"/>
      <c r="NDQ6573" s="824"/>
      <c r="NDR6573" s="824"/>
      <c r="NDS6573" s="824"/>
      <c r="NDT6573" s="824"/>
      <c r="NDU6573" s="824"/>
      <c r="NDV6573" s="824"/>
      <c r="NDW6573" s="824"/>
      <c r="NDX6573" s="824"/>
      <c r="NDY6573" s="824"/>
      <c r="NDZ6573" s="824"/>
      <c r="NEA6573" s="824"/>
      <c r="NEB6573" s="824"/>
      <c r="NEC6573" s="824"/>
      <c r="NED6573" s="824"/>
      <c r="NEE6573" s="824"/>
      <c r="NEF6573" s="824"/>
      <c r="NEG6573" s="824"/>
      <c r="NEH6573" s="824"/>
      <c r="NEI6573" s="824"/>
      <c r="NEJ6573" s="824"/>
      <c r="NEK6573" s="824"/>
      <c r="NEL6573" s="824"/>
      <c r="NEM6573" s="824"/>
      <c r="NEN6573" s="824"/>
      <c r="NEO6573" s="824"/>
      <c r="NEP6573" s="824"/>
      <c r="NEQ6573" s="824"/>
      <c r="NER6573" s="824"/>
      <c r="NES6573" s="824"/>
      <c r="NET6573" s="824"/>
      <c r="NEU6573" s="824"/>
      <c r="NEV6573" s="824"/>
      <c r="NEW6573" s="824"/>
      <c r="NEX6573" s="824"/>
      <c r="NEY6573" s="824"/>
      <c r="NEZ6573" s="824"/>
      <c r="NFA6573" s="824"/>
      <c r="NFB6573" s="824"/>
      <c r="NFC6573" s="824"/>
      <c r="NFD6573" s="824"/>
      <c r="NFE6573" s="824"/>
      <c r="NFF6573" s="824"/>
      <c r="NFG6573" s="824"/>
      <c r="NFH6573" s="824"/>
      <c r="NFI6573" s="824"/>
      <c r="NFJ6573" s="824"/>
      <c r="NFK6573" s="824"/>
      <c r="NFL6573" s="824"/>
      <c r="NFM6573" s="824"/>
      <c r="NFN6573" s="824"/>
      <c r="NFO6573" s="824"/>
      <c r="NFP6573" s="824"/>
      <c r="NFQ6573" s="824"/>
      <c r="NFR6573" s="824"/>
      <c r="NFS6573" s="824"/>
      <c r="NFT6573" s="824"/>
      <c r="NFU6573" s="824"/>
      <c r="NFV6573" s="824"/>
      <c r="NFW6573" s="824"/>
      <c r="NFX6573" s="824"/>
      <c r="NFY6573" s="824"/>
      <c r="NFZ6573" s="824"/>
      <c r="NGA6573" s="824"/>
      <c r="NGB6573" s="824"/>
      <c r="NGC6573" s="824"/>
      <c r="NGD6573" s="824"/>
      <c r="NGE6573" s="824"/>
      <c r="NGF6573" s="824"/>
      <c r="NGG6573" s="824"/>
      <c r="NGH6573" s="824"/>
      <c r="NGI6573" s="824"/>
      <c r="NGJ6573" s="824"/>
      <c r="NGK6573" s="824"/>
      <c r="NGL6573" s="824"/>
      <c r="NGM6573" s="824"/>
      <c r="NGN6573" s="824"/>
      <c r="NGO6573" s="824"/>
      <c r="NGP6573" s="824"/>
      <c r="NGQ6573" s="824"/>
      <c r="NGR6573" s="824"/>
      <c r="NGS6573" s="824"/>
      <c r="NGT6573" s="824"/>
      <c r="NGU6573" s="824"/>
      <c r="NGV6573" s="824"/>
      <c r="NGW6573" s="824"/>
      <c r="NGX6573" s="824"/>
      <c r="NGY6573" s="824"/>
      <c r="NGZ6573" s="824"/>
      <c r="NHA6573" s="824"/>
      <c r="NHB6573" s="824"/>
      <c r="NHC6573" s="824"/>
      <c r="NHD6573" s="824"/>
      <c r="NHE6573" s="824"/>
      <c r="NHF6573" s="824"/>
      <c r="NHG6573" s="824"/>
      <c r="NHH6573" s="824"/>
      <c r="NHI6573" s="824"/>
      <c r="NHJ6573" s="824"/>
      <c r="NHK6573" s="824"/>
      <c r="NHL6573" s="824"/>
      <c r="NHM6573" s="824"/>
      <c r="NHN6573" s="824"/>
      <c r="NHO6573" s="824"/>
      <c r="NHP6573" s="824"/>
      <c r="NHQ6573" s="824"/>
      <c r="NHR6573" s="824"/>
      <c r="NHS6573" s="824"/>
      <c r="NHT6573" s="824"/>
      <c r="NHU6573" s="824"/>
      <c r="NHV6573" s="824"/>
      <c r="NHW6573" s="824"/>
      <c r="NHX6573" s="824"/>
      <c r="NHY6573" s="824"/>
      <c r="NHZ6573" s="824"/>
      <c r="NIA6573" s="824"/>
      <c r="NIB6573" s="824"/>
      <c r="NIC6573" s="824"/>
      <c r="NID6573" s="824"/>
      <c r="NIE6573" s="824"/>
      <c r="NIF6573" s="824"/>
      <c r="NIG6573" s="824"/>
      <c r="NIH6573" s="824"/>
      <c r="NII6573" s="824"/>
      <c r="NIJ6573" s="824"/>
      <c r="NIK6573" s="824"/>
      <c r="NIL6573" s="824"/>
      <c r="NIM6573" s="824"/>
      <c r="NIN6573" s="824"/>
      <c r="NIO6573" s="824"/>
      <c r="NIP6573" s="824"/>
      <c r="NIQ6573" s="824"/>
      <c r="NIR6573" s="824"/>
      <c r="NIS6573" s="824"/>
      <c r="NIT6573" s="824"/>
      <c r="NIU6573" s="824"/>
      <c r="NIV6573" s="824"/>
      <c r="NIW6573" s="824"/>
      <c r="NIX6573" s="824"/>
      <c r="NIY6573" s="824"/>
      <c r="NIZ6573" s="824"/>
      <c r="NJA6573" s="824"/>
      <c r="NJB6573" s="824"/>
      <c r="NJC6573" s="824"/>
      <c r="NJD6573" s="824"/>
      <c r="NJE6573" s="824"/>
      <c r="NJF6573" s="824"/>
      <c r="NJG6573" s="824"/>
      <c r="NJH6573" s="824"/>
      <c r="NJI6573" s="824"/>
      <c r="NJJ6573" s="824"/>
      <c r="NJK6573" s="824"/>
      <c r="NJL6573" s="824"/>
      <c r="NJM6573" s="824"/>
      <c r="NJN6573" s="824"/>
      <c r="NJO6573" s="824"/>
      <c r="NJP6573" s="824"/>
      <c r="NJQ6573" s="824"/>
      <c r="NJR6573" s="824"/>
      <c r="NJS6573" s="824"/>
      <c r="NJT6573" s="824"/>
      <c r="NJU6573" s="824"/>
      <c r="NJV6573" s="824"/>
      <c r="NJW6573" s="824"/>
      <c r="NJX6573" s="824"/>
      <c r="NJY6573" s="824"/>
      <c r="NJZ6573" s="824"/>
      <c r="NKA6573" s="824"/>
      <c r="NKB6573" s="824"/>
      <c r="NKC6573" s="824"/>
      <c r="NKD6573" s="824"/>
      <c r="NKE6573" s="824"/>
      <c r="NKF6573" s="824"/>
      <c r="NKG6573" s="824"/>
      <c r="NKH6573" s="824"/>
      <c r="NKI6573" s="824"/>
      <c r="NKJ6573" s="824"/>
      <c r="NKK6573" s="824"/>
      <c r="NKL6573" s="824"/>
      <c r="NKM6573" s="824"/>
      <c r="NKN6573" s="824"/>
      <c r="NKO6573" s="824"/>
      <c r="NKP6573" s="824"/>
      <c r="NKQ6573" s="824"/>
      <c r="NKR6573" s="824"/>
      <c r="NKS6573" s="824"/>
      <c r="NKT6573" s="824"/>
      <c r="NKU6573" s="824"/>
      <c r="NKV6573" s="824"/>
      <c r="NKW6573" s="824"/>
      <c r="NKX6573" s="824"/>
      <c r="NKY6573" s="824"/>
      <c r="NKZ6573" s="824"/>
      <c r="NLA6573" s="824"/>
      <c r="NLB6573" s="824"/>
      <c r="NLC6573" s="824"/>
      <c r="NLD6573" s="824"/>
      <c r="NLE6573" s="824"/>
      <c r="NLF6573" s="824"/>
      <c r="NLG6573" s="824"/>
      <c r="NLH6573" s="824"/>
      <c r="NLI6573" s="824"/>
      <c r="NLJ6573" s="824"/>
      <c r="NLK6573" s="824"/>
      <c r="NLL6573" s="824"/>
      <c r="NLM6573" s="824"/>
      <c r="NLN6573" s="824"/>
      <c r="NLO6573" s="824"/>
      <c r="NLP6573" s="824"/>
      <c r="NLQ6573" s="824"/>
      <c r="NLR6573" s="824"/>
      <c r="NLS6573" s="824"/>
      <c r="NLT6573" s="824"/>
      <c r="NLU6573" s="824"/>
      <c r="NLV6573" s="824"/>
      <c r="NLW6573" s="824"/>
      <c r="NLX6573" s="824"/>
      <c r="NLY6573" s="824"/>
      <c r="NLZ6573" s="824"/>
      <c r="NMA6573" s="824"/>
      <c r="NMB6573" s="824"/>
      <c r="NMC6573" s="824"/>
      <c r="NMD6573" s="824"/>
      <c r="NME6573" s="824"/>
      <c r="NMF6573" s="824"/>
      <c r="NMG6573" s="824"/>
      <c r="NMH6573" s="824"/>
      <c r="NMI6573" s="824"/>
      <c r="NMJ6573" s="824"/>
      <c r="NMK6573" s="824"/>
      <c r="NML6573" s="824"/>
      <c r="NMM6573" s="824"/>
      <c r="NMN6573" s="824"/>
      <c r="NMO6573" s="824"/>
      <c r="NMP6573" s="824"/>
      <c r="NMQ6573" s="824"/>
      <c r="NMR6573" s="824"/>
      <c r="NMS6573" s="824"/>
      <c r="NMT6573" s="824"/>
      <c r="NMU6573" s="824"/>
      <c r="NMV6573" s="824"/>
      <c r="NMW6573" s="824"/>
      <c r="NMX6573" s="824"/>
      <c r="NMY6573" s="824"/>
      <c r="NMZ6573" s="824"/>
      <c r="NNA6573" s="824"/>
      <c r="NNB6573" s="824"/>
      <c r="NNC6573" s="824"/>
      <c r="NND6573" s="824"/>
      <c r="NNE6573" s="824"/>
      <c r="NNF6573" s="824"/>
      <c r="NNG6573" s="824"/>
      <c r="NNH6573" s="824"/>
      <c r="NNI6573" s="824"/>
      <c r="NNJ6573" s="824"/>
      <c r="NNK6573" s="824"/>
      <c r="NNL6573" s="824"/>
      <c r="NNM6573" s="824"/>
      <c r="NNN6573" s="824"/>
      <c r="NNO6573" s="824"/>
      <c r="NNP6573" s="824"/>
      <c r="NNQ6573" s="824"/>
      <c r="NNR6573" s="824"/>
      <c r="NNS6573" s="824"/>
      <c r="NNT6573" s="824"/>
      <c r="NNU6573" s="824"/>
      <c r="NNV6573" s="824"/>
      <c r="NNW6573" s="824"/>
      <c r="NNX6573" s="824"/>
      <c r="NNY6573" s="824"/>
      <c r="NNZ6573" s="824"/>
      <c r="NOA6573" s="824"/>
      <c r="NOB6573" s="824"/>
      <c r="NOC6573" s="824"/>
      <c r="NOD6573" s="824"/>
      <c r="NOE6573" s="824"/>
      <c r="NOF6573" s="824"/>
      <c r="NOG6573" s="824"/>
      <c r="NOH6573" s="824"/>
      <c r="NOI6573" s="824"/>
      <c r="NOJ6573" s="824"/>
      <c r="NOK6573" s="824"/>
      <c r="NOL6573" s="824"/>
      <c r="NOM6573" s="824"/>
      <c r="NON6573" s="824"/>
      <c r="NOO6573" s="824"/>
      <c r="NOP6573" s="824"/>
      <c r="NOQ6573" s="824"/>
      <c r="NOR6573" s="824"/>
      <c r="NOS6573" s="824"/>
      <c r="NOT6573" s="824"/>
      <c r="NOU6573" s="824"/>
      <c r="NOV6573" s="824"/>
      <c r="NOW6573" s="824"/>
      <c r="NOX6573" s="824"/>
      <c r="NOY6573" s="824"/>
      <c r="NOZ6573" s="824"/>
      <c r="NPA6573" s="824"/>
      <c r="NPB6573" s="824"/>
      <c r="NPC6573" s="824"/>
      <c r="NPD6573" s="824"/>
      <c r="NPE6573" s="824"/>
      <c r="NPF6573" s="824"/>
      <c r="NPG6573" s="824"/>
      <c r="NPH6573" s="824"/>
      <c r="NPI6573" s="824"/>
      <c r="NPJ6573" s="824"/>
      <c r="NPK6573" s="824"/>
      <c r="NPL6573" s="824"/>
      <c r="NPM6573" s="824"/>
      <c r="NPN6573" s="824"/>
      <c r="NPO6573" s="824"/>
      <c r="NPP6573" s="824"/>
      <c r="NPQ6573" s="824"/>
      <c r="NPR6573" s="824"/>
      <c r="NPS6573" s="824"/>
      <c r="NPT6573" s="824"/>
      <c r="NPU6573" s="824"/>
      <c r="NPV6573" s="824"/>
      <c r="NPW6573" s="824"/>
      <c r="NPX6573" s="824"/>
      <c r="NPY6573" s="824"/>
      <c r="NPZ6573" s="824"/>
      <c r="NQA6573" s="824"/>
      <c r="NQB6573" s="824"/>
      <c r="NQC6573" s="824"/>
      <c r="NQD6573" s="824"/>
      <c r="NQE6573" s="824"/>
      <c r="NQF6573" s="824"/>
      <c r="NQG6573" s="824"/>
      <c r="NQH6573" s="824"/>
      <c r="NQI6573" s="824"/>
      <c r="NQJ6573" s="824"/>
      <c r="NQK6573" s="824"/>
      <c r="NQL6573" s="824"/>
      <c r="NQM6573" s="824"/>
      <c r="NQN6573" s="824"/>
      <c r="NQO6573" s="824"/>
      <c r="NQP6573" s="824"/>
      <c r="NQQ6573" s="824"/>
      <c r="NQR6573" s="824"/>
      <c r="NQS6573" s="824"/>
      <c r="NQT6573" s="824"/>
      <c r="NQU6573" s="824"/>
      <c r="NQV6573" s="824"/>
      <c r="NQW6573" s="824"/>
      <c r="NQX6573" s="824"/>
      <c r="NQY6573" s="824"/>
      <c r="NQZ6573" s="824"/>
      <c r="NRA6573" s="824"/>
      <c r="NRB6573" s="824"/>
      <c r="NRC6573" s="824"/>
      <c r="NRD6573" s="824"/>
      <c r="NRE6573" s="824"/>
      <c r="NRF6573" s="824"/>
      <c r="NRG6573" s="824"/>
      <c r="NRH6573" s="824"/>
      <c r="NRI6573" s="824"/>
      <c r="NRJ6573" s="824"/>
      <c r="NRK6573" s="824"/>
      <c r="NRL6573" s="824"/>
      <c r="NRM6573" s="824"/>
      <c r="NRN6573" s="824"/>
      <c r="NRO6573" s="824"/>
      <c r="NRP6573" s="824"/>
      <c r="NRQ6573" s="824"/>
      <c r="NRR6573" s="824"/>
      <c r="NRS6573" s="824"/>
      <c r="NRT6573" s="824"/>
      <c r="NRU6573" s="824"/>
      <c r="NRV6573" s="824"/>
      <c r="NRW6573" s="824"/>
      <c r="NRX6573" s="824"/>
      <c r="NRY6573" s="824"/>
      <c r="NRZ6573" s="824"/>
      <c r="NSA6573" s="824"/>
      <c r="NSB6573" s="824"/>
      <c r="NSC6573" s="824"/>
      <c r="NSD6573" s="824"/>
      <c r="NSE6573" s="824"/>
      <c r="NSF6573" s="824"/>
      <c r="NSG6573" s="824"/>
      <c r="NSH6573" s="824"/>
      <c r="NSI6573" s="824"/>
      <c r="NSJ6573" s="824"/>
      <c r="NSK6573" s="824"/>
      <c r="NSL6573" s="824"/>
      <c r="NSM6573" s="824"/>
      <c r="NSN6573" s="824"/>
      <c r="NSO6573" s="824"/>
      <c r="NSP6573" s="824"/>
      <c r="NSQ6573" s="824"/>
      <c r="NSR6573" s="824"/>
      <c r="NSS6573" s="824"/>
      <c r="NST6573" s="824"/>
      <c r="NSU6573" s="824"/>
      <c r="NSV6573" s="824"/>
      <c r="NSW6573" s="824"/>
      <c r="NSX6573" s="824"/>
      <c r="NSY6573" s="824"/>
      <c r="NSZ6573" s="824"/>
      <c r="NTA6573" s="824"/>
      <c r="NTB6573" s="824"/>
      <c r="NTC6573" s="824"/>
      <c r="NTD6573" s="824"/>
      <c r="NTE6573" s="824"/>
      <c r="NTF6573" s="824"/>
      <c r="NTG6573" s="824"/>
      <c r="NTH6573" s="824"/>
      <c r="NTI6573" s="824"/>
      <c r="NTJ6573" s="824"/>
      <c r="NTK6573" s="824"/>
      <c r="NTL6573" s="824"/>
      <c r="NTM6573" s="824"/>
      <c r="NTN6573" s="824"/>
      <c r="NTO6573" s="824"/>
      <c r="NTP6573" s="824"/>
      <c r="NTQ6573" s="824"/>
      <c r="NTR6573" s="824"/>
      <c r="NTS6573" s="824"/>
      <c r="NTT6573" s="824"/>
      <c r="NTU6573" s="824"/>
      <c r="NTV6573" s="824"/>
      <c r="NTW6573" s="824"/>
      <c r="NTX6573" s="824"/>
      <c r="NTY6573" s="824"/>
      <c r="NTZ6573" s="824"/>
      <c r="NUA6573" s="824"/>
      <c r="NUB6573" s="824"/>
      <c r="NUC6573" s="824"/>
      <c r="NUD6573" s="824"/>
      <c r="NUE6573" s="824"/>
      <c r="NUF6573" s="824"/>
      <c r="NUG6573" s="824"/>
      <c r="NUH6573" s="824"/>
      <c r="NUI6573" s="824"/>
      <c r="NUJ6573" s="824"/>
      <c r="NUK6573" s="824"/>
      <c r="NUL6573" s="824"/>
      <c r="NUM6573" s="824"/>
      <c r="NUN6573" s="824"/>
      <c r="NUO6573" s="824"/>
      <c r="NUP6573" s="824"/>
      <c r="NUQ6573" s="824"/>
      <c r="NUR6573" s="824"/>
      <c r="NUS6573" s="824"/>
      <c r="NUT6573" s="824"/>
      <c r="NUU6573" s="824"/>
      <c r="NUV6573" s="824"/>
      <c r="NUW6573" s="824"/>
      <c r="NUX6573" s="824"/>
      <c r="NUY6573" s="824"/>
      <c r="NUZ6573" s="824"/>
      <c r="NVA6573" s="824"/>
      <c r="NVB6573" s="824"/>
      <c r="NVC6573" s="824"/>
      <c r="NVD6573" s="824"/>
      <c r="NVE6573" s="824"/>
      <c r="NVF6573" s="824"/>
      <c r="NVG6573" s="824"/>
      <c r="NVH6573" s="824"/>
      <c r="NVI6573" s="824"/>
      <c r="NVJ6573" s="824"/>
      <c r="NVK6573" s="824"/>
      <c r="NVL6573" s="824"/>
      <c r="NVM6573" s="824"/>
      <c r="NVN6573" s="824"/>
      <c r="NVO6573" s="824"/>
      <c r="NVP6573" s="824"/>
      <c r="NVQ6573" s="824"/>
      <c r="NVR6573" s="824"/>
      <c r="NVS6573" s="824"/>
      <c r="NVT6573" s="824"/>
      <c r="NVU6573" s="824"/>
      <c r="NVV6573" s="824"/>
      <c r="NVW6573" s="824"/>
      <c r="NVX6573" s="824"/>
      <c r="NVY6573" s="824"/>
      <c r="NVZ6573" s="824"/>
      <c r="NWA6573" s="824"/>
      <c r="NWB6573" s="824"/>
      <c r="NWC6573" s="824"/>
      <c r="NWD6573" s="824"/>
      <c r="NWE6573" s="824"/>
      <c r="NWF6573" s="824"/>
      <c r="NWG6573" s="824"/>
      <c r="NWH6573" s="824"/>
      <c r="NWI6573" s="824"/>
      <c r="NWJ6573" s="824"/>
      <c r="NWK6573" s="824"/>
      <c r="NWL6573" s="824"/>
      <c r="NWM6573" s="824"/>
      <c r="NWN6573" s="824"/>
      <c r="NWO6573" s="824"/>
      <c r="NWP6573" s="824"/>
      <c r="NWQ6573" s="824"/>
      <c r="NWR6573" s="824"/>
      <c r="NWS6573" s="824"/>
      <c r="NWT6573" s="824"/>
      <c r="NWU6573" s="824"/>
      <c r="NWV6573" s="824"/>
      <c r="NWW6573" s="824"/>
      <c r="NWX6573" s="824"/>
      <c r="NWY6573" s="824"/>
      <c r="NWZ6573" s="824"/>
      <c r="NXA6573" s="824"/>
      <c r="NXB6573" s="824"/>
      <c r="NXC6573" s="824"/>
      <c r="NXD6573" s="824"/>
      <c r="NXE6573" s="824"/>
      <c r="NXF6573" s="824"/>
      <c r="NXG6573" s="824"/>
      <c r="NXH6573" s="824"/>
      <c r="NXI6573" s="824"/>
      <c r="NXJ6573" s="824"/>
      <c r="NXK6573" s="824"/>
      <c r="NXL6573" s="824"/>
      <c r="NXM6573" s="824"/>
      <c r="NXN6573" s="824"/>
      <c r="NXO6573" s="824"/>
      <c r="NXP6573" s="824"/>
      <c r="NXQ6573" s="824"/>
      <c r="NXR6573" s="824"/>
      <c r="NXS6573" s="824"/>
      <c r="NXT6573" s="824"/>
      <c r="NXU6573" s="824"/>
      <c r="NXV6573" s="824"/>
      <c r="NXW6573" s="824"/>
      <c r="NXX6573" s="824"/>
      <c r="NXY6573" s="824"/>
      <c r="NXZ6573" s="824"/>
      <c r="NYA6573" s="824"/>
      <c r="NYB6573" s="824"/>
      <c r="NYC6573" s="824"/>
      <c r="NYD6573" s="824"/>
      <c r="NYE6573" s="824"/>
      <c r="NYF6573" s="824"/>
      <c r="NYG6573" s="824"/>
      <c r="NYH6573" s="824"/>
      <c r="NYI6573" s="824"/>
      <c r="NYJ6573" s="824"/>
      <c r="NYK6573" s="824"/>
      <c r="NYL6573" s="824"/>
      <c r="NYM6573" s="824"/>
      <c r="NYN6573" s="824"/>
      <c r="NYO6573" s="824"/>
      <c r="NYP6573" s="824"/>
      <c r="NYQ6573" s="824"/>
      <c r="NYR6573" s="824"/>
      <c r="NYS6573" s="824"/>
      <c r="NYT6573" s="824"/>
      <c r="NYU6573" s="824"/>
      <c r="NYV6573" s="824"/>
      <c r="NYW6573" s="824"/>
      <c r="NYX6573" s="824"/>
      <c r="NYY6573" s="824"/>
      <c r="NYZ6573" s="824"/>
      <c r="NZA6573" s="824"/>
      <c r="NZB6573" s="824"/>
      <c r="NZC6573" s="824"/>
      <c r="NZD6573" s="824"/>
      <c r="NZE6573" s="824"/>
      <c r="NZF6573" s="824"/>
      <c r="NZG6573" s="824"/>
      <c r="NZH6573" s="824"/>
      <c r="NZI6573" s="824"/>
      <c r="NZJ6573" s="824"/>
      <c r="NZK6573" s="824"/>
      <c r="NZL6573" s="824"/>
      <c r="NZM6573" s="824"/>
      <c r="NZN6573" s="824"/>
      <c r="NZO6573" s="824"/>
      <c r="NZP6573" s="824"/>
      <c r="NZQ6573" s="824"/>
      <c r="NZR6573" s="824"/>
      <c r="NZS6573" s="824"/>
      <c r="NZT6573" s="824"/>
      <c r="NZU6573" s="824"/>
      <c r="NZV6573" s="824"/>
      <c r="NZW6573" s="824"/>
      <c r="NZX6573" s="824"/>
      <c r="NZY6573" s="824"/>
      <c r="NZZ6573" s="824"/>
      <c r="OAA6573" s="824"/>
      <c r="OAB6573" s="824"/>
      <c r="OAC6573" s="824"/>
      <c r="OAD6573" s="824"/>
      <c r="OAE6573" s="824"/>
      <c r="OAF6573" s="824"/>
      <c r="OAG6573" s="824"/>
      <c r="OAH6573" s="824"/>
      <c r="OAI6573" s="824"/>
      <c r="OAJ6573" s="824"/>
      <c r="OAK6573" s="824"/>
      <c r="OAL6573" s="824"/>
      <c r="OAM6573" s="824"/>
      <c r="OAN6573" s="824"/>
      <c r="OAO6573" s="824"/>
      <c r="OAP6573" s="824"/>
      <c r="OAQ6573" s="824"/>
      <c r="OAR6573" s="824"/>
      <c r="OAS6573" s="824"/>
      <c r="OAT6573" s="824"/>
      <c r="OAU6573" s="824"/>
      <c r="OAV6573" s="824"/>
      <c r="OAW6573" s="824"/>
      <c r="OAX6573" s="824"/>
      <c r="OAY6573" s="824"/>
      <c r="OAZ6573" s="824"/>
      <c r="OBA6573" s="824"/>
      <c r="OBB6573" s="824"/>
      <c r="OBC6573" s="824"/>
      <c r="OBD6573" s="824"/>
      <c r="OBE6573" s="824"/>
      <c r="OBF6573" s="824"/>
      <c r="OBG6573" s="824"/>
      <c r="OBH6573" s="824"/>
      <c r="OBI6573" s="824"/>
      <c r="OBJ6573" s="824"/>
      <c r="OBK6573" s="824"/>
      <c r="OBL6573" s="824"/>
      <c r="OBM6573" s="824"/>
      <c r="OBN6573" s="824"/>
      <c r="OBO6573" s="824"/>
      <c r="OBP6573" s="824"/>
      <c r="OBQ6573" s="824"/>
      <c r="OBR6573" s="824"/>
      <c r="OBS6573" s="824"/>
      <c r="OBT6573" s="824"/>
      <c r="OBU6573" s="824"/>
      <c r="OBV6573" s="824"/>
      <c r="OBW6573" s="824"/>
      <c r="OBX6573" s="824"/>
      <c r="OBY6573" s="824"/>
      <c r="OBZ6573" s="824"/>
      <c r="OCA6573" s="824"/>
      <c r="OCB6573" s="824"/>
      <c r="OCC6573" s="824"/>
      <c r="OCD6573" s="824"/>
      <c r="OCE6573" s="824"/>
      <c r="OCF6573" s="824"/>
      <c r="OCG6573" s="824"/>
      <c r="OCH6573" s="824"/>
      <c r="OCI6573" s="824"/>
      <c r="OCJ6573" s="824"/>
      <c r="OCK6573" s="824"/>
      <c r="OCL6573" s="824"/>
      <c r="OCM6573" s="824"/>
      <c r="OCN6573" s="824"/>
      <c r="OCO6573" s="824"/>
      <c r="OCP6573" s="824"/>
      <c r="OCQ6573" s="824"/>
      <c r="OCR6573" s="824"/>
      <c r="OCS6573" s="824"/>
      <c r="OCT6573" s="824"/>
      <c r="OCU6573" s="824"/>
      <c r="OCV6573" s="824"/>
      <c r="OCW6573" s="824"/>
      <c r="OCX6573" s="824"/>
      <c r="OCY6573" s="824"/>
      <c r="OCZ6573" s="824"/>
      <c r="ODA6573" s="824"/>
      <c r="ODB6573" s="824"/>
      <c r="ODC6573" s="824"/>
      <c r="ODD6573" s="824"/>
      <c r="ODE6573" s="824"/>
      <c r="ODF6573" s="824"/>
      <c r="ODG6573" s="824"/>
      <c r="ODH6573" s="824"/>
      <c r="ODI6573" s="824"/>
      <c r="ODJ6573" s="824"/>
      <c r="ODK6573" s="824"/>
      <c r="ODL6573" s="824"/>
      <c r="ODM6573" s="824"/>
      <c r="ODN6573" s="824"/>
      <c r="ODO6573" s="824"/>
      <c r="ODP6573" s="824"/>
      <c r="ODQ6573" s="824"/>
      <c r="ODR6573" s="824"/>
      <c r="ODS6573" s="824"/>
      <c r="ODT6573" s="824"/>
      <c r="ODU6573" s="824"/>
      <c r="ODV6573" s="824"/>
      <c r="ODW6573" s="824"/>
      <c r="ODX6573" s="824"/>
      <c r="ODY6573" s="824"/>
      <c r="ODZ6573" s="824"/>
      <c r="OEA6573" s="824"/>
      <c r="OEB6573" s="824"/>
      <c r="OEC6573" s="824"/>
      <c r="OED6573" s="824"/>
      <c r="OEE6573" s="824"/>
      <c r="OEF6573" s="824"/>
      <c r="OEG6573" s="824"/>
      <c r="OEH6573" s="824"/>
      <c r="OEI6573" s="824"/>
      <c r="OEJ6573" s="824"/>
      <c r="OEK6573" s="824"/>
      <c r="OEL6573" s="824"/>
      <c r="OEM6573" s="824"/>
      <c r="OEN6573" s="824"/>
      <c r="OEO6573" s="824"/>
      <c r="OEP6573" s="824"/>
      <c r="OEQ6573" s="824"/>
      <c r="OER6573" s="824"/>
      <c r="OES6573" s="824"/>
      <c r="OET6573" s="824"/>
      <c r="OEU6573" s="824"/>
      <c r="OEV6573" s="824"/>
      <c r="OEW6573" s="824"/>
      <c r="OEX6573" s="824"/>
      <c r="OEY6573" s="824"/>
      <c r="OEZ6573" s="824"/>
      <c r="OFA6573" s="824"/>
      <c r="OFB6573" s="824"/>
      <c r="OFC6573" s="824"/>
      <c r="OFD6573" s="824"/>
      <c r="OFE6573" s="824"/>
      <c r="OFF6573" s="824"/>
      <c r="OFG6573" s="824"/>
      <c r="OFH6573" s="824"/>
      <c r="OFI6573" s="824"/>
      <c r="OFJ6573" s="824"/>
      <c r="OFK6573" s="824"/>
      <c r="OFL6573" s="824"/>
      <c r="OFM6573" s="824"/>
      <c r="OFN6573" s="824"/>
      <c r="OFO6573" s="824"/>
      <c r="OFP6573" s="824"/>
      <c r="OFQ6573" s="824"/>
      <c r="OFR6573" s="824"/>
      <c r="OFS6573" s="824"/>
      <c r="OFT6573" s="824"/>
      <c r="OFU6573" s="824"/>
      <c r="OFV6573" s="824"/>
      <c r="OFW6573" s="824"/>
      <c r="OFX6573" s="824"/>
      <c r="OFY6573" s="824"/>
      <c r="OFZ6573" s="824"/>
      <c r="OGA6573" s="824"/>
      <c r="OGB6573" s="824"/>
      <c r="OGC6573" s="824"/>
      <c r="OGD6573" s="824"/>
      <c r="OGE6573" s="824"/>
      <c r="OGF6573" s="824"/>
      <c r="OGG6573" s="824"/>
      <c r="OGH6573" s="824"/>
      <c r="OGI6573" s="824"/>
      <c r="OGJ6573" s="824"/>
      <c r="OGK6573" s="824"/>
      <c r="OGL6573" s="824"/>
      <c r="OGM6573" s="824"/>
      <c r="OGN6573" s="824"/>
      <c r="OGO6573" s="824"/>
      <c r="OGP6573" s="824"/>
      <c r="OGQ6573" s="824"/>
      <c r="OGR6573" s="824"/>
      <c r="OGS6573" s="824"/>
      <c r="OGT6573" s="824"/>
      <c r="OGU6573" s="824"/>
      <c r="OGV6573" s="824"/>
      <c r="OGW6573" s="824"/>
      <c r="OGX6573" s="824"/>
      <c r="OGY6573" s="824"/>
      <c r="OGZ6573" s="824"/>
      <c r="OHA6573" s="824"/>
      <c r="OHB6573" s="824"/>
      <c r="OHC6573" s="824"/>
      <c r="OHD6573" s="824"/>
      <c r="OHE6573" s="824"/>
      <c r="OHF6573" s="824"/>
      <c r="OHG6573" s="824"/>
      <c r="OHH6573" s="824"/>
      <c r="OHI6573" s="824"/>
      <c r="OHJ6573" s="824"/>
      <c r="OHK6573" s="824"/>
      <c r="OHL6573" s="824"/>
      <c r="OHM6573" s="824"/>
      <c r="OHN6573" s="824"/>
      <c r="OHO6573" s="824"/>
      <c r="OHP6573" s="824"/>
      <c r="OHQ6573" s="824"/>
      <c r="OHR6573" s="824"/>
      <c r="OHS6573" s="824"/>
      <c r="OHT6573" s="824"/>
      <c r="OHU6573" s="824"/>
      <c r="OHV6573" s="824"/>
      <c r="OHW6573" s="824"/>
      <c r="OHX6573" s="824"/>
      <c r="OHY6573" s="824"/>
      <c r="OHZ6573" s="824"/>
      <c r="OIA6573" s="824"/>
      <c r="OIB6573" s="824"/>
      <c r="OIC6573" s="824"/>
      <c r="OID6573" s="824"/>
      <c r="OIE6573" s="824"/>
      <c r="OIF6573" s="824"/>
      <c r="OIG6573" s="824"/>
      <c r="OIH6573" s="824"/>
      <c r="OII6573" s="824"/>
      <c r="OIJ6573" s="824"/>
      <c r="OIK6573" s="824"/>
      <c r="OIL6573" s="824"/>
      <c r="OIM6573" s="824"/>
      <c r="OIN6573" s="824"/>
      <c r="OIO6573" s="824"/>
      <c r="OIP6573" s="824"/>
      <c r="OIQ6573" s="824"/>
      <c r="OIR6573" s="824"/>
      <c r="OIS6573" s="824"/>
      <c r="OIT6573" s="824"/>
      <c r="OIU6573" s="824"/>
      <c r="OIV6573" s="824"/>
      <c r="OIW6573" s="824"/>
      <c r="OIX6573" s="824"/>
      <c r="OIY6573" s="824"/>
      <c r="OIZ6573" s="824"/>
      <c r="OJA6573" s="824"/>
      <c r="OJB6573" s="824"/>
      <c r="OJC6573" s="824"/>
      <c r="OJD6573" s="824"/>
      <c r="OJE6573" s="824"/>
      <c r="OJF6573" s="824"/>
      <c r="OJG6573" s="824"/>
      <c r="OJH6573" s="824"/>
      <c r="OJI6573" s="824"/>
      <c r="OJJ6573" s="824"/>
      <c r="OJK6573" s="824"/>
      <c r="OJL6573" s="824"/>
      <c r="OJM6573" s="824"/>
      <c r="OJN6573" s="824"/>
      <c r="OJO6573" s="824"/>
      <c r="OJP6573" s="824"/>
      <c r="OJQ6573" s="824"/>
      <c r="OJR6573" s="824"/>
      <c r="OJS6573" s="824"/>
      <c r="OJT6573" s="824"/>
      <c r="OJU6573" s="824"/>
      <c r="OJV6573" s="824"/>
      <c r="OJW6573" s="824"/>
      <c r="OJX6573" s="824"/>
      <c r="OJY6573" s="824"/>
      <c r="OJZ6573" s="824"/>
      <c r="OKA6573" s="824"/>
      <c r="OKB6573" s="824"/>
      <c r="OKC6573" s="824"/>
      <c r="OKD6573" s="824"/>
      <c r="OKE6573" s="824"/>
      <c r="OKF6573" s="824"/>
      <c r="OKG6573" s="824"/>
      <c r="OKH6573" s="824"/>
      <c r="OKI6573" s="824"/>
      <c r="OKJ6573" s="824"/>
      <c r="OKK6573" s="824"/>
      <c r="OKL6573" s="824"/>
      <c r="OKM6573" s="824"/>
      <c r="OKN6573" s="824"/>
      <c r="OKO6573" s="824"/>
      <c r="OKP6573" s="824"/>
      <c r="OKQ6573" s="824"/>
      <c r="OKR6573" s="824"/>
      <c r="OKS6573" s="824"/>
      <c r="OKT6573" s="824"/>
      <c r="OKU6573" s="824"/>
      <c r="OKV6573" s="824"/>
      <c r="OKW6573" s="824"/>
      <c r="OKX6573" s="824"/>
      <c r="OKY6573" s="824"/>
      <c r="OKZ6573" s="824"/>
      <c r="OLA6573" s="824"/>
      <c r="OLB6573" s="824"/>
      <c r="OLC6573" s="824"/>
      <c r="OLD6573" s="824"/>
      <c r="OLE6573" s="824"/>
      <c r="OLF6573" s="824"/>
      <c r="OLG6573" s="824"/>
      <c r="OLH6573" s="824"/>
      <c r="OLI6573" s="824"/>
      <c r="OLJ6573" s="824"/>
      <c r="OLK6573" s="824"/>
      <c r="OLL6573" s="824"/>
      <c r="OLM6573" s="824"/>
      <c r="OLN6573" s="824"/>
      <c r="OLO6573" s="824"/>
      <c r="OLP6573" s="824"/>
      <c r="OLQ6573" s="824"/>
      <c r="OLR6573" s="824"/>
      <c r="OLS6573" s="824"/>
      <c r="OLT6573" s="824"/>
      <c r="OLU6573" s="824"/>
      <c r="OLV6573" s="824"/>
      <c r="OLW6573" s="824"/>
      <c r="OLX6573" s="824"/>
      <c r="OLY6573" s="824"/>
      <c r="OLZ6573" s="824"/>
      <c r="OMA6573" s="824"/>
      <c r="OMB6573" s="824"/>
      <c r="OMC6573" s="824"/>
      <c r="OMD6573" s="824"/>
      <c r="OME6573" s="824"/>
      <c r="OMF6573" s="824"/>
      <c r="OMG6573" s="824"/>
      <c r="OMH6573" s="824"/>
      <c r="OMI6573" s="824"/>
      <c r="OMJ6573" s="824"/>
      <c r="OMK6573" s="824"/>
      <c r="OML6573" s="824"/>
      <c r="OMM6573" s="824"/>
      <c r="OMN6573" s="824"/>
      <c r="OMO6573" s="824"/>
      <c r="OMP6573" s="824"/>
      <c r="OMQ6573" s="824"/>
      <c r="OMR6573" s="824"/>
      <c r="OMS6573" s="824"/>
      <c r="OMT6573" s="824"/>
      <c r="OMU6573" s="824"/>
      <c r="OMV6573" s="824"/>
      <c r="OMW6573" s="824"/>
      <c r="OMX6573" s="824"/>
      <c r="OMY6573" s="824"/>
      <c r="OMZ6573" s="824"/>
      <c r="ONA6573" s="824"/>
      <c r="ONB6573" s="824"/>
      <c r="ONC6573" s="824"/>
      <c r="OND6573" s="824"/>
      <c r="ONE6573" s="824"/>
      <c r="ONF6573" s="824"/>
      <c r="ONG6573" s="824"/>
      <c r="ONH6573" s="824"/>
      <c r="ONI6573" s="824"/>
      <c r="ONJ6573" s="824"/>
      <c r="ONK6573" s="824"/>
      <c r="ONL6573" s="824"/>
      <c r="ONM6573" s="824"/>
      <c r="ONN6573" s="824"/>
      <c r="ONO6573" s="824"/>
      <c r="ONP6573" s="824"/>
      <c r="ONQ6573" s="824"/>
      <c r="ONR6573" s="824"/>
      <c r="ONS6573" s="824"/>
      <c r="ONT6573" s="824"/>
      <c r="ONU6573" s="824"/>
      <c r="ONV6573" s="824"/>
      <c r="ONW6573" s="824"/>
      <c r="ONX6573" s="824"/>
      <c r="ONY6573" s="824"/>
      <c r="ONZ6573" s="824"/>
      <c r="OOA6573" s="824"/>
      <c r="OOB6573" s="824"/>
      <c r="OOC6573" s="824"/>
      <c r="OOD6573" s="824"/>
      <c r="OOE6573" s="824"/>
      <c r="OOF6573" s="824"/>
      <c r="OOG6573" s="824"/>
      <c r="OOH6573" s="824"/>
      <c r="OOI6573" s="824"/>
      <c r="OOJ6573" s="824"/>
      <c r="OOK6573" s="824"/>
      <c r="OOL6573" s="824"/>
      <c r="OOM6573" s="824"/>
      <c r="OON6573" s="824"/>
      <c r="OOO6573" s="824"/>
      <c r="OOP6573" s="824"/>
      <c r="OOQ6573" s="824"/>
      <c r="OOR6573" s="824"/>
      <c r="OOS6573" s="824"/>
      <c r="OOT6573" s="824"/>
      <c r="OOU6573" s="824"/>
      <c r="OOV6573" s="824"/>
      <c r="OOW6573" s="824"/>
      <c r="OOX6573" s="824"/>
      <c r="OOY6573" s="824"/>
      <c r="OOZ6573" s="824"/>
      <c r="OPA6573" s="824"/>
      <c r="OPB6573" s="824"/>
      <c r="OPC6573" s="824"/>
      <c r="OPD6573" s="824"/>
      <c r="OPE6573" s="824"/>
      <c r="OPF6573" s="824"/>
      <c r="OPG6573" s="824"/>
      <c r="OPH6573" s="824"/>
      <c r="OPI6573" s="824"/>
      <c r="OPJ6573" s="824"/>
      <c r="OPK6573" s="824"/>
      <c r="OPL6573" s="824"/>
      <c r="OPM6573" s="824"/>
      <c r="OPN6573" s="824"/>
      <c r="OPO6573" s="824"/>
      <c r="OPP6573" s="824"/>
      <c r="OPQ6573" s="824"/>
      <c r="OPR6573" s="824"/>
      <c r="OPS6573" s="824"/>
      <c r="OPT6573" s="824"/>
      <c r="OPU6573" s="824"/>
      <c r="OPV6573" s="824"/>
      <c r="OPW6573" s="824"/>
      <c r="OPX6573" s="824"/>
      <c r="OPY6573" s="824"/>
      <c r="OPZ6573" s="824"/>
      <c r="OQA6573" s="824"/>
      <c r="OQB6573" s="824"/>
      <c r="OQC6573" s="824"/>
      <c r="OQD6573" s="824"/>
      <c r="OQE6573" s="824"/>
      <c r="OQF6573" s="824"/>
      <c r="OQG6573" s="824"/>
      <c r="OQH6573" s="824"/>
      <c r="OQI6573" s="824"/>
      <c r="OQJ6573" s="824"/>
      <c r="OQK6573" s="824"/>
      <c r="OQL6573" s="824"/>
      <c r="OQM6573" s="824"/>
      <c r="OQN6573" s="824"/>
      <c r="OQO6573" s="824"/>
      <c r="OQP6573" s="824"/>
      <c r="OQQ6573" s="824"/>
      <c r="OQR6573" s="824"/>
      <c r="OQS6573" s="824"/>
      <c r="OQT6573" s="824"/>
      <c r="OQU6573" s="824"/>
      <c r="OQV6573" s="824"/>
      <c r="OQW6573" s="824"/>
      <c r="OQX6573" s="824"/>
      <c r="OQY6573" s="824"/>
      <c r="OQZ6573" s="824"/>
      <c r="ORA6573" s="824"/>
      <c r="ORB6573" s="824"/>
      <c r="ORC6573" s="824"/>
      <c r="ORD6573" s="824"/>
      <c r="ORE6573" s="824"/>
      <c r="ORF6573" s="824"/>
      <c r="ORG6573" s="824"/>
      <c r="ORH6573" s="824"/>
      <c r="ORI6573" s="824"/>
      <c r="ORJ6573" s="824"/>
      <c r="ORK6573" s="824"/>
      <c r="ORL6573" s="824"/>
      <c r="ORM6573" s="824"/>
      <c r="ORN6573" s="824"/>
      <c r="ORO6573" s="824"/>
      <c r="ORP6573" s="824"/>
      <c r="ORQ6573" s="824"/>
      <c r="ORR6573" s="824"/>
      <c r="ORS6573" s="824"/>
      <c r="ORT6573" s="824"/>
      <c r="ORU6573" s="824"/>
      <c r="ORV6573" s="824"/>
      <c r="ORW6573" s="824"/>
      <c r="ORX6573" s="824"/>
      <c r="ORY6573" s="824"/>
      <c r="ORZ6573" s="824"/>
      <c r="OSA6573" s="824"/>
      <c r="OSB6573" s="824"/>
      <c r="OSC6573" s="824"/>
      <c r="OSD6573" s="824"/>
      <c r="OSE6573" s="824"/>
      <c r="OSF6573" s="824"/>
      <c r="OSG6573" s="824"/>
      <c r="OSH6573" s="824"/>
      <c r="OSI6573" s="824"/>
      <c r="OSJ6573" s="824"/>
      <c r="OSK6573" s="824"/>
      <c r="OSL6573" s="824"/>
      <c r="OSM6573" s="824"/>
      <c r="OSN6573" s="824"/>
      <c r="OSO6573" s="824"/>
      <c r="OSP6573" s="824"/>
      <c r="OSQ6573" s="824"/>
      <c r="OSR6573" s="824"/>
      <c r="OSS6573" s="824"/>
      <c r="OST6573" s="824"/>
      <c r="OSU6573" s="824"/>
      <c r="OSV6573" s="824"/>
      <c r="OSW6573" s="824"/>
      <c r="OSX6573" s="824"/>
      <c r="OSY6573" s="824"/>
      <c r="OSZ6573" s="824"/>
      <c r="OTA6573" s="824"/>
      <c r="OTB6573" s="824"/>
      <c r="OTC6573" s="824"/>
      <c r="OTD6573" s="824"/>
      <c r="OTE6573" s="824"/>
      <c r="OTF6573" s="824"/>
      <c r="OTG6573" s="824"/>
      <c r="OTH6573" s="824"/>
      <c r="OTI6573" s="824"/>
      <c r="OTJ6573" s="824"/>
      <c r="OTK6573" s="824"/>
      <c r="OTL6573" s="824"/>
      <c r="OTM6573" s="824"/>
      <c r="OTN6573" s="824"/>
      <c r="OTO6573" s="824"/>
      <c r="OTP6573" s="824"/>
      <c r="OTQ6573" s="824"/>
      <c r="OTR6573" s="824"/>
      <c r="OTS6573" s="824"/>
      <c r="OTT6573" s="824"/>
      <c r="OTU6573" s="824"/>
      <c r="OTV6573" s="824"/>
      <c r="OTW6573" s="824"/>
      <c r="OTX6573" s="824"/>
      <c r="OTY6573" s="824"/>
      <c r="OTZ6573" s="824"/>
      <c r="OUA6573" s="824"/>
      <c r="OUB6573" s="824"/>
      <c r="OUC6573" s="824"/>
      <c r="OUD6573" s="824"/>
      <c r="OUE6573" s="824"/>
      <c r="OUF6573" s="824"/>
      <c r="OUG6573" s="824"/>
      <c r="OUH6573" s="824"/>
      <c r="OUI6573" s="824"/>
      <c r="OUJ6573" s="824"/>
      <c r="OUK6573" s="824"/>
      <c r="OUL6573" s="824"/>
      <c r="OUM6573" s="824"/>
      <c r="OUN6573" s="824"/>
      <c r="OUO6573" s="824"/>
      <c r="OUP6573" s="824"/>
      <c r="OUQ6573" s="824"/>
      <c r="OUR6573" s="824"/>
      <c r="OUS6573" s="824"/>
      <c r="OUT6573" s="824"/>
      <c r="OUU6573" s="824"/>
      <c r="OUV6573" s="824"/>
      <c r="OUW6573" s="824"/>
      <c r="OUX6573" s="824"/>
      <c r="OUY6573" s="824"/>
      <c r="OUZ6573" s="824"/>
      <c r="OVA6573" s="824"/>
      <c r="OVB6573" s="824"/>
      <c r="OVC6573" s="824"/>
      <c r="OVD6573" s="824"/>
      <c r="OVE6573" s="824"/>
      <c r="OVF6573" s="824"/>
      <c r="OVG6573" s="824"/>
      <c r="OVH6573" s="824"/>
      <c r="OVI6573" s="824"/>
      <c r="OVJ6573" s="824"/>
      <c r="OVK6573" s="824"/>
      <c r="OVL6573" s="824"/>
      <c r="OVM6573" s="824"/>
      <c r="OVN6573" s="824"/>
      <c r="OVO6573" s="824"/>
      <c r="OVP6573" s="824"/>
      <c r="OVQ6573" s="824"/>
      <c r="OVR6573" s="824"/>
      <c r="OVS6573" s="824"/>
      <c r="OVT6573" s="824"/>
      <c r="OVU6573" s="824"/>
      <c r="OVV6573" s="824"/>
      <c r="OVW6573" s="824"/>
      <c r="OVX6573" s="824"/>
      <c r="OVY6573" s="824"/>
      <c r="OVZ6573" s="824"/>
      <c r="OWA6573" s="824"/>
      <c r="OWB6573" s="824"/>
      <c r="OWC6573" s="824"/>
      <c r="OWD6573" s="824"/>
      <c r="OWE6573" s="824"/>
      <c r="OWF6573" s="824"/>
      <c r="OWG6573" s="824"/>
      <c r="OWH6573" s="824"/>
      <c r="OWI6573" s="824"/>
      <c r="OWJ6573" s="824"/>
      <c r="OWK6573" s="824"/>
      <c r="OWL6573" s="824"/>
      <c r="OWM6573" s="824"/>
      <c r="OWN6573" s="824"/>
      <c r="OWO6573" s="824"/>
      <c r="OWP6573" s="824"/>
      <c r="OWQ6573" s="824"/>
      <c r="OWR6573" s="824"/>
      <c r="OWS6573" s="824"/>
      <c r="OWT6573" s="824"/>
      <c r="OWU6573" s="824"/>
      <c r="OWV6573" s="824"/>
      <c r="OWW6573" s="824"/>
      <c r="OWX6573" s="824"/>
      <c r="OWY6573" s="824"/>
      <c r="OWZ6573" s="824"/>
      <c r="OXA6573" s="824"/>
      <c r="OXB6573" s="824"/>
      <c r="OXC6573" s="824"/>
      <c r="OXD6573" s="824"/>
      <c r="OXE6573" s="824"/>
      <c r="OXF6573" s="824"/>
      <c r="OXG6573" s="824"/>
      <c r="OXH6573" s="824"/>
      <c r="OXI6573" s="824"/>
      <c r="OXJ6573" s="824"/>
      <c r="OXK6573" s="824"/>
      <c r="OXL6573" s="824"/>
      <c r="OXM6573" s="824"/>
      <c r="OXN6573" s="824"/>
      <c r="OXO6573" s="824"/>
      <c r="OXP6573" s="824"/>
      <c r="OXQ6573" s="824"/>
      <c r="OXR6573" s="824"/>
      <c r="OXS6573" s="824"/>
      <c r="OXT6573" s="824"/>
      <c r="OXU6573" s="824"/>
      <c r="OXV6573" s="824"/>
      <c r="OXW6573" s="824"/>
      <c r="OXX6573" s="824"/>
      <c r="OXY6573" s="824"/>
      <c r="OXZ6573" s="824"/>
      <c r="OYA6573" s="824"/>
      <c r="OYB6573" s="824"/>
      <c r="OYC6573" s="824"/>
      <c r="OYD6573" s="824"/>
      <c r="OYE6573" s="824"/>
      <c r="OYF6573" s="824"/>
      <c r="OYG6573" s="824"/>
      <c r="OYH6573" s="824"/>
      <c r="OYI6573" s="824"/>
      <c r="OYJ6573" s="824"/>
      <c r="OYK6573" s="824"/>
      <c r="OYL6573" s="824"/>
      <c r="OYM6573" s="824"/>
      <c r="OYN6573" s="824"/>
      <c r="OYO6573" s="824"/>
      <c r="OYP6573" s="824"/>
      <c r="OYQ6573" s="824"/>
      <c r="OYR6573" s="824"/>
      <c r="OYS6573" s="824"/>
      <c r="OYT6573" s="824"/>
      <c r="OYU6573" s="824"/>
      <c r="OYV6573" s="824"/>
      <c r="OYW6573" s="824"/>
      <c r="OYX6573" s="824"/>
      <c r="OYY6573" s="824"/>
      <c r="OYZ6573" s="824"/>
      <c r="OZA6573" s="824"/>
      <c r="OZB6573" s="824"/>
      <c r="OZC6573" s="824"/>
      <c r="OZD6573" s="824"/>
      <c r="OZE6573" s="824"/>
      <c r="OZF6573" s="824"/>
      <c r="OZG6573" s="824"/>
      <c r="OZH6573" s="824"/>
      <c r="OZI6573" s="824"/>
      <c r="OZJ6573" s="824"/>
      <c r="OZK6573" s="824"/>
      <c r="OZL6573" s="824"/>
      <c r="OZM6573" s="824"/>
      <c r="OZN6573" s="824"/>
      <c r="OZO6573" s="824"/>
      <c r="OZP6573" s="824"/>
      <c r="OZQ6573" s="824"/>
      <c r="OZR6573" s="824"/>
      <c r="OZS6573" s="824"/>
      <c r="OZT6573" s="824"/>
      <c r="OZU6573" s="824"/>
      <c r="OZV6573" s="824"/>
      <c r="OZW6573" s="824"/>
      <c r="OZX6573" s="824"/>
      <c r="OZY6573" s="824"/>
      <c r="OZZ6573" s="824"/>
      <c r="PAA6573" s="824"/>
      <c r="PAB6573" s="824"/>
      <c r="PAC6573" s="824"/>
      <c r="PAD6573" s="824"/>
      <c r="PAE6573" s="824"/>
      <c r="PAF6573" s="824"/>
      <c r="PAG6573" s="824"/>
      <c r="PAH6573" s="824"/>
      <c r="PAI6573" s="824"/>
      <c r="PAJ6573" s="824"/>
      <c r="PAK6573" s="824"/>
      <c r="PAL6573" s="824"/>
      <c r="PAM6573" s="824"/>
      <c r="PAN6573" s="824"/>
      <c r="PAO6573" s="824"/>
      <c r="PAP6573" s="824"/>
      <c r="PAQ6573" s="824"/>
      <c r="PAR6573" s="824"/>
      <c r="PAS6573" s="824"/>
      <c r="PAT6573" s="824"/>
      <c r="PAU6573" s="824"/>
      <c r="PAV6573" s="824"/>
      <c r="PAW6573" s="824"/>
      <c r="PAX6573" s="824"/>
      <c r="PAY6573" s="824"/>
      <c r="PAZ6573" s="824"/>
      <c r="PBA6573" s="824"/>
      <c r="PBB6573" s="824"/>
      <c r="PBC6573" s="824"/>
      <c r="PBD6573" s="824"/>
      <c r="PBE6573" s="824"/>
      <c r="PBF6573" s="824"/>
      <c r="PBG6573" s="824"/>
      <c r="PBH6573" s="824"/>
      <c r="PBI6573" s="824"/>
      <c r="PBJ6573" s="824"/>
      <c r="PBK6573" s="824"/>
      <c r="PBL6573" s="824"/>
      <c r="PBM6573" s="824"/>
      <c r="PBN6573" s="824"/>
      <c r="PBO6573" s="824"/>
      <c r="PBP6573" s="824"/>
      <c r="PBQ6573" s="824"/>
      <c r="PBR6573" s="824"/>
      <c r="PBS6573" s="824"/>
      <c r="PBT6573" s="824"/>
      <c r="PBU6573" s="824"/>
      <c r="PBV6573" s="824"/>
      <c r="PBW6573" s="824"/>
      <c r="PBX6573" s="824"/>
      <c r="PBY6573" s="824"/>
      <c r="PBZ6573" s="824"/>
      <c r="PCA6573" s="824"/>
      <c r="PCB6573" s="824"/>
      <c r="PCC6573" s="824"/>
      <c r="PCD6573" s="824"/>
      <c r="PCE6573" s="824"/>
      <c r="PCF6573" s="824"/>
      <c r="PCG6573" s="824"/>
      <c r="PCH6573" s="824"/>
      <c r="PCI6573" s="824"/>
      <c r="PCJ6573" s="824"/>
      <c r="PCK6573" s="824"/>
      <c r="PCL6573" s="824"/>
      <c r="PCM6573" s="824"/>
      <c r="PCN6573" s="824"/>
      <c r="PCO6573" s="824"/>
      <c r="PCP6573" s="824"/>
      <c r="PCQ6573" s="824"/>
      <c r="PCR6573" s="824"/>
      <c r="PCS6573" s="824"/>
      <c r="PCT6573" s="824"/>
      <c r="PCU6573" s="824"/>
      <c r="PCV6573" s="824"/>
      <c r="PCW6573" s="824"/>
      <c r="PCX6573" s="824"/>
      <c r="PCY6573" s="824"/>
      <c r="PCZ6573" s="824"/>
      <c r="PDA6573" s="824"/>
      <c r="PDB6573" s="824"/>
      <c r="PDC6573" s="824"/>
      <c r="PDD6573" s="824"/>
      <c r="PDE6573" s="824"/>
      <c r="PDF6573" s="824"/>
      <c r="PDG6573" s="824"/>
      <c r="PDH6573" s="824"/>
      <c r="PDI6573" s="824"/>
      <c r="PDJ6573" s="824"/>
      <c r="PDK6573" s="824"/>
      <c r="PDL6573" s="824"/>
      <c r="PDM6573" s="824"/>
      <c r="PDN6573" s="824"/>
      <c r="PDO6573" s="824"/>
      <c r="PDP6573" s="824"/>
      <c r="PDQ6573" s="824"/>
      <c r="PDR6573" s="824"/>
      <c r="PDS6573" s="824"/>
      <c r="PDT6573" s="824"/>
      <c r="PDU6573" s="824"/>
      <c r="PDV6573" s="824"/>
      <c r="PDW6573" s="824"/>
      <c r="PDX6573" s="824"/>
      <c r="PDY6573" s="824"/>
      <c r="PDZ6573" s="824"/>
      <c r="PEA6573" s="824"/>
      <c r="PEB6573" s="824"/>
      <c r="PEC6573" s="824"/>
      <c r="PED6573" s="824"/>
      <c r="PEE6573" s="824"/>
      <c r="PEF6573" s="824"/>
      <c r="PEG6573" s="824"/>
      <c r="PEH6573" s="824"/>
      <c r="PEI6573" s="824"/>
      <c r="PEJ6573" s="824"/>
      <c r="PEK6573" s="824"/>
      <c r="PEL6573" s="824"/>
      <c r="PEM6573" s="824"/>
      <c r="PEN6573" s="824"/>
      <c r="PEO6573" s="824"/>
      <c r="PEP6573" s="824"/>
      <c r="PEQ6573" s="824"/>
      <c r="PER6573" s="824"/>
      <c r="PES6573" s="824"/>
      <c r="PET6573" s="824"/>
      <c r="PEU6573" s="824"/>
      <c r="PEV6573" s="824"/>
      <c r="PEW6573" s="824"/>
      <c r="PEX6573" s="824"/>
      <c r="PEY6573" s="824"/>
      <c r="PEZ6573" s="824"/>
      <c r="PFA6573" s="824"/>
      <c r="PFB6573" s="824"/>
      <c r="PFC6573" s="824"/>
      <c r="PFD6573" s="824"/>
      <c r="PFE6573" s="824"/>
      <c r="PFF6573" s="824"/>
      <c r="PFG6573" s="824"/>
      <c r="PFH6573" s="824"/>
      <c r="PFI6573" s="824"/>
      <c r="PFJ6573" s="824"/>
      <c r="PFK6573" s="824"/>
      <c r="PFL6573" s="824"/>
      <c r="PFM6573" s="824"/>
      <c r="PFN6573" s="824"/>
      <c r="PFO6573" s="824"/>
      <c r="PFP6573" s="824"/>
      <c r="PFQ6573" s="824"/>
      <c r="PFR6573" s="824"/>
      <c r="PFS6573" s="824"/>
      <c r="PFT6573" s="824"/>
      <c r="PFU6573" s="824"/>
      <c r="PFV6573" s="824"/>
      <c r="PFW6573" s="824"/>
      <c r="PFX6573" s="824"/>
      <c r="PFY6573" s="824"/>
      <c r="PFZ6573" s="824"/>
      <c r="PGA6573" s="824"/>
      <c r="PGB6573" s="824"/>
      <c r="PGC6573" s="824"/>
      <c r="PGD6573" s="824"/>
      <c r="PGE6573" s="824"/>
      <c r="PGF6573" s="824"/>
      <c r="PGG6573" s="824"/>
      <c r="PGH6573" s="824"/>
      <c r="PGI6573" s="824"/>
      <c r="PGJ6573" s="824"/>
      <c r="PGK6573" s="824"/>
      <c r="PGL6573" s="824"/>
      <c r="PGM6573" s="824"/>
      <c r="PGN6573" s="824"/>
      <c r="PGO6573" s="824"/>
      <c r="PGP6573" s="824"/>
      <c r="PGQ6573" s="824"/>
      <c r="PGR6573" s="824"/>
      <c r="PGS6573" s="824"/>
      <c r="PGT6573" s="824"/>
      <c r="PGU6573" s="824"/>
      <c r="PGV6573" s="824"/>
      <c r="PGW6573" s="824"/>
      <c r="PGX6573" s="824"/>
      <c r="PGY6573" s="824"/>
      <c r="PGZ6573" s="824"/>
      <c r="PHA6573" s="824"/>
      <c r="PHB6573" s="824"/>
      <c r="PHC6573" s="824"/>
      <c r="PHD6573" s="824"/>
      <c r="PHE6573" s="824"/>
      <c r="PHF6573" s="824"/>
      <c r="PHG6573" s="824"/>
      <c r="PHH6573" s="824"/>
      <c r="PHI6573" s="824"/>
      <c r="PHJ6573" s="824"/>
      <c r="PHK6573" s="824"/>
      <c r="PHL6573" s="824"/>
      <c r="PHM6573" s="824"/>
      <c r="PHN6573" s="824"/>
      <c r="PHO6573" s="824"/>
      <c r="PHP6573" s="824"/>
      <c r="PHQ6573" s="824"/>
      <c r="PHR6573" s="824"/>
      <c r="PHS6573" s="824"/>
      <c r="PHT6573" s="824"/>
      <c r="PHU6573" s="824"/>
      <c r="PHV6573" s="824"/>
      <c r="PHW6573" s="824"/>
      <c r="PHX6573" s="824"/>
      <c r="PHY6573" s="824"/>
      <c r="PHZ6573" s="824"/>
      <c r="PIA6573" s="824"/>
      <c r="PIB6573" s="824"/>
      <c r="PIC6573" s="824"/>
      <c r="PID6573" s="824"/>
      <c r="PIE6573" s="824"/>
      <c r="PIF6573" s="824"/>
      <c r="PIG6573" s="824"/>
      <c r="PIH6573" s="824"/>
      <c r="PII6573" s="824"/>
      <c r="PIJ6573" s="824"/>
      <c r="PIK6573" s="824"/>
      <c r="PIL6573" s="824"/>
      <c r="PIM6573" s="824"/>
      <c r="PIN6573" s="824"/>
      <c r="PIO6573" s="824"/>
      <c r="PIP6573" s="824"/>
      <c r="PIQ6573" s="824"/>
      <c r="PIR6573" s="824"/>
      <c r="PIS6573" s="824"/>
      <c r="PIT6573" s="824"/>
      <c r="PIU6573" s="824"/>
      <c r="PIV6573" s="824"/>
      <c r="PIW6573" s="824"/>
      <c r="PIX6573" s="824"/>
      <c r="PIY6573" s="824"/>
      <c r="PIZ6573" s="824"/>
      <c r="PJA6573" s="824"/>
      <c r="PJB6573" s="824"/>
      <c r="PJC6573" s="824"/>
      <c r="PJD6573" s="824"/>
      <c r="PJE6573" s="824"/>
      <c r="PJF6573" s="824"/>
      <c r="PJG6573" s="824"/>
      <c r="PJH6573" s="824"/>
      <c r="PJI6573" s="824"/>
      <c r="PJJ6573" s="824"/>
      <c r="PJK6573" s="824"/>
      <c r="PJL6573" s="824"/>
      <c r="PJM6573" s="824"/>
      <c r="PJN6573" s="824"/>
      <c r="PJO6573" s="824"/>
      <c r="PJP6573" s="824"/>
      <c r="PJQ6573" s="824"/>
      <c r="PJR6573" s="824"/>
      <c r="PJS6573" s="824"/>
      <c r="PJT6573" s="824"/>
      <c r="PJU6573" s="824"/>
      <c r="PJV6573" s="824"/>
      <c r="PJW6573" s="824"/>
      <c r="PJX6573" s="824"/>
      <c r="PJY6573" s="824"/>
      <c r="PJZ6573" s="824"/>
      <c r="PKA6573" s="824"/>
      <c r="PKB6573" s="824"/>
      <c r="PKC6573" s="824"/>
      <c r="PKD6573" s="824"/>
      <c r="PKE6573" s="824"/>
      <c r="PKF6573" s="824"/>
      <c r="PKG6573" s="824"/>
      <c r="PKH6573" s="824"/>
      <c r="PKI6573" s="824"/>
      <c r="PKJ6573" s="824"/>
      <c r="PKK6573" s="824"/>
      <c r="PKL6573" s="824"/>
      <c r="PKM6573" s="824"/>
      <c r="PKN6573" s="824"/>
      <c r="PKO6573" s="824"/>
      <c r="PKP6573" s="824"/>
      <c r="PKQ6573" s="824"/>
      <c r="PKR6573" s="824"/>
      <c r="PKS6573" s="824"/>
      <c r="PKT6573" s="824"/>
      <c r="PKU6573" s="824"/>
      <c r="PKV6573" s="824"/>
      <c r="PKW6573" s="824"/>
      <c r="PKX6573" s="824"/>
      <c r="PKY6573" s="824"/>
      <c r="PKZ6573" s="824"/>
      <c r="PLA6573" s="824"/>
      <c r="PLB6573" s="824"/>
      <c r="PLC6573" s="824"/>
      <c r="PLD6573" s="824"/>
      <c r="PLE6573" s="824"/>
      <c r="PLF6573" s="824"/>
      <c r="PLG6573" s="824"/>
      <c r="PLH6573" s="824"/>
      <c r="PLI6573" s="824"/>
      <c r="PLJ6573" s="824"/>
      <c r="PLK6573" s="824"/>
      <c r="PLL6573" s="824"/>
      <c r="PLM6573" s="824"/>
      <c r="PLN6573" s="824"/>
      <c r="PLO6573" s="824"/>
      <c r="PLP6573" s="824"/>
      <c r="PLQ6573" s="824"/>
      <c r="PLR6573" s="824"/>
      <c r="PLS6573" s="824"/>
      <c r="PLT6573" s="824"/>
      <c r="PLU6573" s="824"/>
      <c r="PLV6573" s="824"/>
      <c r="PLW6573" s="824"/>
      <c r="PLX6573" s="824"/>
      <c r="PLY6573" s="824"/>
      <c r="PLZ6573" s="824"/>
      <c r="PMA6573" s="824"/>
      <c r="PMB6573" s="824"/>
      <c r="PMC6573" s="824"/>
      <c r="PMD6573" s="824"/>
      <c r="PME6573" s="824"/>
      <c r="PMF6573" s="824"/>
      <c r="PMG6573" s="824"/>
      <c r="PMH6573" s="824"/>
      <c r="PMI6573" s="824"/>
      <c r="PMJ6573" s="824"/>
      <c r="PMK6573" s="824"/>
      <c r="PML6573" s="824"/>
      <c r="PMM6573" s="824"/>
      <c r="PMN6573" s="824"/>
      <c r="PMO6573" s="824"/>
      <c r="PMP6573" s="824"/>
      <c r="PMQ6573" s="824"/>
      <c r="PMR6573" s="824"/>
      <c r="PMS6573" s="824"/>
      <c r="PMT6573" s="824"/>
      <c r="PMU6573" s="824"/>
      <c r="PMV6573" s="824"/>
      <c r="PMW6573" s="824"/>
      <c r="PMX6573" s="824"/>
      <c r="PMY6573" s="824"/>
      <c r="PMZ6573" s="824"/>
      <c r="PNA6573" s="824"/>
      <c r="PNB6573" s="824"/>
      <c r="PNC6573" s="824"/>
      <c r="PND6573" s="824"/>
      <c r="PNE6573" s="824"/>
      <c r="PNF6573" s="824"/>
      <c r="PNG6573" s="824"/>
      <c r="PNH6573" s="824"/>
      <c r="PNI6573" s="824"/>
      <c r="PNJ6573" s="824"/>
      <c r="PNK6573" s="824"/>
      <c r="PNL6573" s="824"/>
      <c r="PNM6573" s="824"/>
      <c r="PNN6573" s="824"/>
      <c r="PNO6573" s="824"/>
      <c r="PNP6573" s="824"/>
      <c r="PNQ6573" s="824"/>
      <c r="PNR6573" s="824"/>
      <c r="PNS6573" s="824"/>
      <c r="PNT6573" s="824"/>
      <c r="PNU6573" s="824"/>
      <c r="PNV6573" s="824"/>
      <c r="PNW6573" s="824"/>
      <c r="PNX6573" s="824"/>
      <c r="PNY6573" s="824"/>
      <c r="PNZ6573" s="824"/>
      <c r="POA6573" s="824"/>
      <c r="POB6573" s="824"/>
      <c r="POC6573" s="824"/>
      <c r="POD6573" s="824"/>
      <c r="POE6573" s="824"/>
      <c r="POF6573" s="824"/>
      <c r="POG6573" s="824"/>
      <c r="POH6573" s="824"/>
      <c r="POI6573" s="824"/>
      <c r="POJ6573" s="824"/>
      <c r="POK6573" s="824"/>
      <c r="POL6573" s="824"/>
      <c r="POM6573" s="824"/>
      <c r="PON6573" s="824"/>
      <c r="POO6573" s="824"/>
      <c r="POP6573" s="824"/>
      <c r="POQ6573" s="824"/>
      <c r="POR6573" s="824"/>
      <c r="POS6573" s="824"/>
      <c r="POT6573" s="824"/>
      <c r="POU6573" s="824"/>
      <c r="POV6573" s="824"/>
      <c r="POW6573" s="824"/>
      <c r="POX6573" s="824"/>
      <c r="POY6573" s="824"/>
      <c r="POZ6573" s="824"/>
      <c r="PPA6573" s="824"/>
      <c r="PPB6573" s="824"/>
      <c r="PPC6573" s="824"/>
      <c r="PPD6573" s="824"/>
      <c r="PPE6573" s="824"/>
      <c r="PPF6573" s="824"/>
      <c r="PPG6573" s="824"/>
      <c r="PPH6573" s="824"/>
      <c r="PPI6573" s="824"/>
      <c r="PPJ6573" s="824"/>
      <c r="PPK6573" s="824"/>
      <c r="PPL6573" s="824"/>
      <c r="PPM6573" s="824"/>
      <c r="PPN6573" s="824"/>
      <c r="PPO6573" s="824"/>
      <c r="PPP6573" s="824"/>
      <c r="PPQ6573" s="824"/>
      <c r="PPR6573" s="824"/>
      <c r="PPS6573" s="824"/>
      <c r="PPT6573" s="824"/>
      <c r="PPU6573" s="824"/>
      <c r="PPV6573" s="824"/>
      <c r="PPW6573" s="824"/>
      <c r="PPX6573" s="824"/>
      <c r="PPY6573" s="824"/>
      <c r="PPZ6573" s="824"/>
      <c r="PQA6573" s="824"/>
      <c r="PQB6573" s="824"/>
      <c r="PQC6573" s="824"/>
      <c r="PQD6573" s="824"/>
      <c r="PQE6573" s="824"/>
      <c r="PQF6573" s="824"/>
      <c r="PQG6573" s="824"/>
      <c r="PQH6573" s="824"/>
      <c r="PQI6573" s="824"/>
      <c r="PQJ6573" s="824"/>
      <c r="PQK6573" s="824"/>
      <c r="PQL6573" s="824"/>
      <c r="PQM6573" s="824"/>
      <c r="PQN6573" s="824"/>
      <c r="PQO6573" s="824"/>
      <c r="PQP6573" s="824"/>
      <c r="PQQ6573" s="824"/>
      <c r="PQR6573" s="824"/>
      <c r="PQS6573" s="824"/>
      <c r="PQT6573" s="824"/>
      <c r="PQU6573" s="824"/>
      <c r="PQV6573" s="824"/>
      <c r="PQW6573" s="824"/>
      <c r="PQX6573" s="824"/>
      <c r="PQY6573" s="824"/>
      <c r="PQZ6573" s="824"/>
      <c r="PRA6573" s="824"/>
      <c r="PRB6573" s="824"/>
      <c r="PRC6573" s="824"/>
      <c r="PRD6573" s="824"/>
      <c r="PRE6573" s="824"/>
      <c r="PRF6573" s="824"/>
      <c r="PRG6573" s="824"/>
      <c r="PRH6573" s="824"/>
      <c r="PRI6573" s="824"/>
      <c r="PRJ6573" s="824"/>
      <c r="PRK6573" s="824"/>
      <c r="PRL6573" s="824"/>
      <c r="PRM6573" s="824"/>
      <c r="PRN6573" s="824"/>
      <c r="PRO6573" s="824"/>
      <c r="PRP6573" s="824"/>
      <c r="PRQ6573" s="824"/>
      <c r="PRR6573" s="824"/>
      <c r="PRS6573" s="824"/>
      <c r="PRT6573" s="824"/>
      <c r="PRU6573" s="824"/>
      <c r="PRV6573" s="824"/>
      <c r="PRW6573" s="824"/>
      <c r="PRX6573" s="824"/>
      <c r="PRY6573" s="824"/>
      <c r="PRZ6573" s="824"/>
      <c r="PSA6573" s="824"/>
      <c r="PSB6573" s="824"/>
      <c r="PSC6573" s="824"/>
      <c r="PSD6573" s="824"/>
      <c r="PSE6573" s="824"/>
      <c r="PSF6573" s="824"/>
      <c r="PSG6573" s="824"/>
      <c r="PSH6573" s="824"/>
      <c r="PSI6573" s="824"/>
      <c r="PSJ6573" s="824"/>
      <c r="PSK6573" s="824"/>
      <c r="PSL6573" s="824"/>
      <c r="PSM6573" s="824"/>
      <c r="PSN6573" s="824"/>
      <c r="PSO6573" s="824"/>
      <c r="PSP6573" s="824"/>
      <c r="PSQ6573" s="824"/>
      <c r="PSR6573" s="824"/>
      <c r="PSS6573" s="824"/>
      <c r="PST6573" s="824"/>
      <c r="PSU6573" s="824"/>
      <c r="PSV6573" s="824"/>
      <c r="PSW6573" s="824"/>
      <c r="PSX6573" s="824"/>
      <c r="PSY6573" s="824"/>
      <c r="PSZ6573" s="824"/>
      <c r="PTA6573" s="824"/>
      <c r="PTB6573" s="824"/>
      <c r="PTC6573" s="824"/>
      <c r="PTD6573" s="824"/>
      <c r="PTE6573" s="824"/>
      <c r="PTF6573" s="824"/>
      <c r="PTG6573" s="824"/>
      <c r="PTH6573" s="824"/>
      <c r="PTI6573" s="824"/>
      <c r="PTJ6573" s="824"/>
      <c r="PTK6573" s="824"/>
      <c r="PTL6573" s="824"/>
      <c r="PTM6573" s="824"/>
      <c r="PTN6573" s="824"/>
      <c r="PTO6573" s="824"/>
      <c r="PTP6573" s="824"/>
      <c r="PTQ6573" s="824"/>
      <c r="PTR6573" s="824"/>
      <c r="PTS6573" s="824"/>
      <c r="PTT6573" s="824"/>
      <c r="PTU6573" s="824"/>
      <c r="PTV6573" s="824"/>
      <c r="PTW6573" s="824"/>
      <c r="PTX6573" s="824"/>
      <c r="PTY6573" s="824"/>
      <c r="PTZ6573" s="824"/>
      <c r="PUA6573" s="824"/>
      <c r="PUB6573" s="824"/>
      <c r="PUC6573" s="824"/>
      <c r="PUD6573" s="824"/>
      <c r="PUE6573" s="824"/>
      <c r="PUF6573" s="824"/>
      <c r="PUG6573" s="824"/>
      <c r="PUH6573" s="824"/>
      <c r="PUI6573" s="824"/>
      <c r="PUJ6573" s="824"/>
      <c r="PUK6573" s="824"/>
      <c r="PUL6573" s="824"/>
      <c r="PUM6573" s="824"/>
      <c r="PUN6573" s="824"/>
      <c r="PUO6573" s="824"/>
      <c r="PUP6573" s="824"/>
      <c r="PUQ6573" s="824"/>
      <c r="PUR6573" s="824"/>
      <c r="PUS6573" s="824"/>
      <c r="PUT6573" s="824"/>
      <c r="PUU6573" s="824"/>
      <c r="PUV6573" s="824"/>
      <c r="PUW6573" s="824"/>
      <c r="PUX6573" s="824"/>
      <c r="PUY6573" s="824"/>
      <c r="PUZ6573" s="824"/>
      <c r="PVA6573" s="824"/>
      <c r="PVB6573" s="824"/>
      <c r="PVC6573" s="824"/>
      <c r="PVD6573" s="824"/>
      <c r="PVE6573" s="824"/>
      <c r="PVF6573" s="824"/>
      <c r="PVG6573" s="824"/>
      <c r="PVH6573" s="824"/>
      <c r="PVI6573" s="824"/>
      <c r="PVJ6573" s="824"/>
      <c r="PVK6573" s="824"/>
      <c r="PVL6573" s="824"/>
      <c r="PVM6573" s="824"/>
      <c r="PVN6573" s="824"/>
      <c r="PVO6573" s="824"/>
      <c r="PVP6573" s="824"/>
      <c r="PVQ6573" s="824"/>
      <c r="PVR6573" s="824"/>
      <c r="PVS6573" s="824"/>
      <c r="PVT6573" s="824"/>
      <c r="PVU6573" s="824"/>
      <c r="PVV6573" s="824"/>
      <c r="PVW6573" s="824"/>
      <c r="PVX6573" s="824"/>
      <c r="PVY6573" s="824"/>
      <c r="PVZ6573" s="824"/>
      <c r="PWA6573" s="824"/>
      <c r="PWB6573" s="824"/>
      <c r="PWC6573" s="824"/>
      <c r="PWD6573" s="824"/>
      <c r="PWE6573" s="824"/>
      <c r="PWF6573" s="824"/>
      <c r="PWG6573" s="824"/>
      <c r="PWH6573" s="824"/>
      <c r="PWI6573" s="824"/>
      <c r="PWJ6573" s="824"/>
      <c r="PWK6573" s="824"/>
      <c r="PWL6573" s="824"/>
      <c r="PWM6573" s="824"/>
      <c r="PWN6573" s="824"/>
      <c r="PWO6573" s="824"/>
      <c r="PWP6573" s="824"/>
      <c r="PWQ6573" s="824"/>
      <c r="PWR6573" s="824"/>
      <c r="PWS6573" s="824"/>
      <c r="PWT6573" s="824"/>
      <c r="PWU6573" s="824"/>
      <c r="PWV6573" s="824"/>
      <c r="PWW6573" s="824"/>
      <c r="PWX6573" s="824"/>
      <c r="PWY6573" s="824"/>
      <c r="PWZ6573" s="824"/>
      <c r="PXA6573" s="824"/>
      <c r="PXB6573" s="824"/>
      <c r="PXC6573" s="824"/>
      <c r="PXD6573" s="824"/>
      <c r="PXE6573" s="824"/>
      <c r="PXF6573" s="824"/>
      <c r="PXG6573" s="824"/>
      <c r="PXH6573" s="824"/>
      <c r="PXI6573" s="824"/>
      <c r="PXJ6573" s="824"/>
      <c r="PXK6573" s="824"/>
      <c r="PXL6573" s="824"/>
      <c r="PXM6573" s="824"/>
      <c r="PXN6573" s="824"/>
      <c r="PXO6573" s="824"/>
      <c r="PXP6573" s="824"/>
      <c r="PXQ6573" s="824"/>
      <c r="PXR6573" s="824"/>
      <c r="PXS6573" s="824"/>
      <c r="PXT6573" s="824"/>
      <c r="PXU6573" s="824"/>
      <c r="PXV6573" s="824"/>
      <c r="PXW6573" s="824"/>
      <c r="PXX6573" s="824"/>
      <c r="PXY6573" s="824"/>
      <c r="PXZ6573" s="824"/>
      <c r="PYA6573" s="824"/>
      <c r="PYB6573" s="824"/>
      <c r="PYC6573" s="824"/>
      <c r="PYD6573" s="824"/>
      <c r="PYE6573" s="824"/>
      <c r="PYF6573" s="824"/>
      <c r="PYG6573" s="824"/>
      <c r="PYH6573" s="824"/>
      <c r="PYI6573" s="824"/>
      <c r="PYJ6573" s="824"/>
      <c r="PYK6573" s="824"/>
      <c r="PYL6573" s="824"/>
      <c r="PYM6573" s="824"/>
      <c r="PYN6573" s="824"/>
      <c r="PYO6573" s="824"/>
      <c r="PYP6573" s="824"/>
      <c r="PYQ6573" s="824"/>
      <c r="PYR6573" s="824"/>
      <c r="PYS6573" s="824"/>
      <c r="PYT6573" s="824"/>
      <c r="PYU6573" s="824"/>
      <c r="PYV6573" s="824"/>
      <c r="PYW6573" s="824"/>
      <c r="PYX6573" s="824"/>
      <c r="PYY6573" s="824"/>
      <c r="PYZ6573" s="824"/>
      <c r="PZA6573" s="824"/>
      <c r="PZB6573" s="824"/>
      <c r="PZC6573" s="824"/>
      <c r="PZD6573" s="824"/>
      <c r="PZE6573" s="824"/>
      <c r="PZF6573" s="824"/>
      <c r="PZG6573" s="824"/>
      <c r="PZH6573" s="824"/>
      <c r="PZI6573" s="824"/>
      <c r="PZJ6573" s="824"/>
      <c r="PZK6573" s="824"/>
      <c r="PZL6573" s="824"/>
      <c r="PZM6573" s="824"/>
      <c r="PZN6573" s="824"/>
      <c r="PZO6573" s="824"/>
      <c r="PZP6573" s="824"/>
      <c r="PZQ6573" s="824"/>
      <c r="PZR6573" s="824"/>
      <c r="PZS6573" s="824"/>
      <c r="PZT6573" s="824"/>
      <c r="PZU6573" s="824"/>
      <c r="PZV6573" s="824"/>
      <c r="PZW6573" s="824"/>
      <c r="PZX6573" s="824"/>
      <c r="PZY6573" s="824"/>
      <c r="PZZ6573" s="824"/>
      <c r="QAA6573" s="824"/>
      <c r="QAB6573" s="824"/>
      <c r="QAC6573" s="824"/>
      <c r="QAD6573" s="824"/>
      <c r="QAE6573" s="824"/>
      <c r="QAF6573" s="824"/>
      <c r="QAG6573" s="824"/>
      <c r="QAH6573" s="824"/>
      <c r="QAI6573" s="824"/>
      <c r="QAJ6573" s="824"/>
      <c r="QAK6573" s="824"/>
      <c r="QAL6573" s="824"/>
      <c r="QAM6573" s="824"/>
      <c r="QAN6573" s="824"/>
      <c r="QAO6573" s="824"/>
      <c r="QAP6573" s="824"/>
      <c r="QAQ6573" s="824"/>
      <c r="QAR6573" s="824"/>
      <c r="QAS6573" s="824"/>
      <c r="QAT6573" s="824"/>
      <c r="QAU6573" s="824"/>
      <c r="QAV6573" s="824"/>
      <c r="QAW6573" s="824"/>
      <c r="QAX6573" s="824"/>
      <c r="QAY6573" s="824"/>
      <c r="QAZ6573" s="824"/>
      <c r="QBA6573" s="824"/>
      <c r="QBB6573" s="824"/>
      <c r="QBC6573" s="824"/>
      <c r="QBD6573" s="824"/>
      <c r="QBE6573" s="824"/>
      <c r="QBF6573" s="824"/>
      <c r="QBG6573" s="824"/>
      <c r="QBH6573" s="824"/>
      <c r="QBI6573" s="824"/>
      <c r="QBJ6573" s="824"/>
      <c r="QBK6573" s="824"/>
      <c r="QBL6573" s="824"/>
      <c r="QBM6573" s="824"/>
      <c r="QBN6573" s="824"/>
      <c r="QBO6573" s="824"/>
      <c r="QBP6573" s="824"/>
      <c r="QBQ6573" s="824"/>
      <c r="QBR6573" s="824"/>
      <c r="QBS6573" s="824"/>
      <c r="QBT6573" s="824"/>
      <c r="QBU6573" s="824"/>
      <c r="QBV6573" s="824"/>
      <c r="QBW6573" s="824"/>
      <c r="QBX6573" s="824"/>
      <c r="QBY6573" s="824"/>
      <c r="QBZ6573" s="824"/>
      <c r="QCA6573" s="824"/>
      <c r="QCB6573" s="824"/>
      <c r="QCC6573" s="824"/>
      <c r="QCD6573" s="824"/>
      <c r="QCE6573" s="824"/>
      <c r="QCF6573" s="824"/>
      <c r="QCG6573" s="824"/>
      <c r="QCH6573" s="824"/>
      <c r="QCI6573" s="824"/>
      <c r="QCJ6573" s="824"/>
      <c r="QCK6573" s="824"/>
      <c r="QCL6573" s="824"/>
      <c r="QCM6573" s="824"/>
      <c r="QCN6573" s="824"/>
      <c r="QCO6573" s="824"/>
      <c r="QCP6573" s="824"/>
      <c r="QCQ6573" s="824"/>
      <c r="QCR6573" s="824"/>
      <c r="QCS6573" s="824"/>
      <c r="QCT6573" s="824"/>
      <c r="QCU6573" s="824"/>
      <c r="QCV6573" s="824"/>
      <c r="QCW6573" s="824"/>
      <c r="QCX6573" s="824"/>
      <c r="QCY6573" s="824"/>
      <c r="QCZ6573" s="824"/>
      <c r="QDA6573" s="824"/>
      <c r="QDB6573" s="824"/>
      <c r="QDC6573" s="824"/>
      <c r="QDD6573" s="824"/>
      <c r="QDE6573" s="824"/>
      <c r="QDF6573" s="824"/>
      <c r="QDG6573" s="824"/>
      <c r="QDH6573" s="824"/>
      <c r="QDI6573" s="824"/>
      <c r="QDJ6573" s="824"/>
      <c r="QDK6573" s="824"/>
      <c r="QDL6573" s="824"/>
      <c r="QDM6573" s="824"/>
      <c r="QDN6573" s="824"/>
      <c r="QDO6573" s="824"/>
      <c r="QDP6573" s="824"/>
      <c r="QDQ6573" s="824"/>
      <c r="QDR6573" s="824"/>
      <c r="QDS6573" s="824"/>
      <c r="QDT6573" s="824"/>
      <c r="QDU6573" s="824"/>
      <c r="QDV6573" s="824"/>
      <c r="QDW6573" s="824"/>
      <c r="QDX6573" s="824"/>
      <c r="QDY6573" s="824"/>
      <c r="QDZ6573" s="824"/>
      <c r="QEA6573" s="824"/>
      <c r="QEB6573" s="824"/>
      <c r="QEC6573" s="824"/>
      <c r="QED6573" s="824"/>
      <c r="QEE6573" s="824"/>
      <c r="QEF6573" s="824"/>
      <c r="QEG6573" s="824"/>
      <c r="QEH6573" s="824"/>
      <c r="QEI6573" s="824"/>
      <c r="QEJ6573" s="824"/>
      <c r="QEK6573" s="824"/>
      <c r="QEL6573" s="824"/>
      <c r="QEM6573" s="824"/>
      <c r="QEN6573" s="824"/>
      <c r="QEO6573" s="824"/>
      <c r="QEP6573" s="824"/>
      <c r="QEQ6573" s="824"/>
      <c r="QER6573" s="824"/>
      <c r="QES6573" s="824"/>
      <c r="QET6573" s="824"/>
      <c r="QEU6573" s="824"/>
      <c r="QEV6573" s="824"/>
      <c r="QEW6573" s="824"/>
      <c r="QEX6573" s="824"/>
      <c r="QEY6573" s="824"/>
      <c r="QEZ6573" s="824"/>
      <c r="QFA6573" s="824"/>
      <c r="QFB6573" s="824"/>
      <c r="QFC6573" s="824"/>
      <c r="QFD6573" s="824"/>
      <c r="QFE6573" s="824"/>
      <c r="QFF6573" s="824"/>
      <c r="QFG6573" s="824"/>
      <c r="QFH6573" s="824"/>
      <c r="QFI6573" s="824"/>
      <c r="QFJ6573" s="824"/>
      <c r="QFK6573" s="824"/>
      <c r="QFL6573" s="824"/>
      <c r="QFM6573" s="824"/>
      <c r="QFN6573" s="824"/>
      <c r="QFO6573" s="824"/>
      <c r="QFP6573" s="824"/>
      <c r="QFQ6573" s="824"/>
      <c r="QFR6573" s="824"/>
      <c r="QFS6573" s="824"/>
      <c r="QFT6573" s="824"/>
      <c r="QFU6573" s="824"/>
      <c r="QFV6573" s="824"/>
      <c r="QFW6573" s="824"/>
      <c r="QFX6573" s="824"/>
      <c r="QFY6573" s="824"/>
      <c r="QFZ6573" s="824"/>
      <c r="QGA6573" s="824"/>
      <c r="QGB6573" s="824"/>
      <c r="QGC6573" s="824"/>
      <c r="QGD6573" s="824"/>
      <c r="QGE6573" s="824"/>
      <c r="QGF6573" s="824"/>
      <c r="QGG6573" s="824"/>
      <c r="QGH6573" s="824"/>
      <c r="QGI6573" s="824"/>
      <c r="QGJ6573" s="824"/>
      <c r="QGK6573" s="824"/>
      <c r="QGL6573" s="824"/>
      <c r="QGM6573" s="824"/>
      <c r="QGN6573" s="824"/>
      <c r="QGO6573" s="824"/>
      <c r="QGP6573" s="824"/>
      <c r="QGQ6573" s="824"/>
      <c r="QGR6573" s="824"/>
      <c r="QGS6573" s="824"/>
      <c r="QGT6573" s="824"/>
      <c r="QGU6573" s="824"/>
      <c r="QGV6573" s="824"/>
      <c r="QGW6573" s="824"/>
      <c r="QGX6573" s="824"/>
      <c r="QGY6573" s="824"/>
      <c r="QGZ6573" s="824"/>
      <c r="QHA6573" s="824"/>
      <c r="QHB6573" s="824"/>
      <c r="QHC6573" s="824"/>
      <c r="QHD6573" s="824"/>
      <c r="QHE6573" s="824"/>
      <c r="QHF6573" s="824"/>
      <c r="QHG6573" s="824"/>
      <c r="QHH6573" s="824"/>
      <c r="QHI6573" s="824"/>
      <c r="QHJ6573" s="824"/>
      <c r="QHK6573" s="824"/>
      <c r="QHL6573" s="824"/>
      <c r="QHM6573" s="824"/>
      <c r="QHN6573" s="824"/>
      <c r="QHO6573" s="824"/>
      <c r="QHP6573" s="824"/>
      <c r="QHQ6573" s="824"/>
      <c r="QHR6573" s="824"/>
      <c r="QHS6573" s="824"/>
      <c r="QHT6573" s="824"/>
      <c r="QHU6573" s="824"/>
      <c r="QHV6573" s="824"/>
      <c r="QHW6573" s="824"/>
      <c r="QHX6573" s="824"/>
      <c r="QHY6573" s="824"/>
      <c r="QHZ6573" s="824"/>
      <c r="QIA6573" s="824"/>
      <c r="QIB6573" s="824"/>
      <c r="QIC6573" s="824"/>
      <c r="QID6573" s="824"/>
      <c r="QIE6573" s="824"/>
      <c r="QIF6573" s="824"/>
      <c r="QIG6573" s="824"/>
      <c r="QIH6573" s="824"/>
      <c r="QII6573" s="824"/>
      <c r="QIJ6573" s="824"/>
      <c r="QIK6573" s="824"/>
      <c r="QIL6573" s="824"/>
      <c r="QIM6573" s="824"/>
      <c r="QIN6573" s="824"/>
      <c r="QIO6573" s="824"/>
      <c r="QIP6573" s="824"/>
      <c r="QIQ6573" s="824"/>
      <c r="QIR6573" s="824"/>
      <c r="QIS6573" s="824"/>
      <c r="QIT6573" s="824"/>
      <c r="QIU6573" s="824"/>
      <c r="QIV6573" s="824"/>
      <c r="QIW6573" s="824"/>
      <c r="QIX6573" s="824"/>
      <c r="QIY6573" s="824"/>
      <c r="QIZ6573" s="824"/>
      <c r="QJA6573" s="824"/>
      <c r="QJB6573" s="824"/>
      <c r="QJC6573" s="824"/>
      <c r="QJD6573" s="824"/>
      <c r="QJE6573" s="824"/>
      <c r="QJF6573" s="824"/>
      <c r="QJG6573" s="824"/>
      <c r="QJH6573" s="824"/>
      <c r="QJI6573" s="824"/>
      <c r="QJJ6573" s="824"/>
      <c r="QJK6573" s="824"/>
      <c r="QJL6573" s="824"/>
      <c r="QJM6573" s="824"/>
      <c r="QJN6573" s="824"/>
      <c r="QJO6573" s="824"/>
      <c r="QJP6573" s="824"/>
      <c r="QJQ6573" s="824"/>
      <c r="QJR6573" s="824"/>
      <c r="QJS6573" s="824"/>
      <c r="QJT6573" s="824"/>
      <c r="QJU6573" s="824"/>
      <c r="QJV6573" s="824"/>
      <c r="QJW6573" s="824"/>
      <c r="QJX6573" s="824"/>
      <c r="QJY6573" s="824"/>
      <c r="QJZ6573" s="824"/>
      <c r="QKA6573" s="824"/>
      <c r="QKB6573" s="824"/>
      <c r="QKC6573" s="824"/>
      <c r="QKD6573" s="824"/>
      <c r="QKE6573" s="824"/>
      <c r="QKF6573" s="824"/>
      <c r="QKG6573" s="824"/>
      <c r="QKH6573" s="824"/>
      <c r="QKI6573" s="824"/>
      <c r="QKJ6573" s="824"/>
      <c r="QKK6573" s="824"/>
      <c r="QKL6573" s="824"/>
      <c r="QKM6573" s="824"/>
      <c r="QKN6573" s="824"/>
      <c r="QKO6573" s="824"/>
      <c r="QKP6573" s="824"/>
      <c r="QKQ6573" s="824"/>
      <c r="QKR6573" s="824"/>
      <c r="QKS6573" s="824"/>
      <c r="QKT6573" s="824"/>
      <c r="QKU6573" s="824"/>
      <c r="QKV6573" s="824"/>
      <c r="QKW6573" s="824"/>
      <c r="QKX6573" s="824"/>
      <c r="QKY6573" s="824"/>
      <c r="QKZ6573" s="824"/>
      <c r="QLA6573" s="824"/>
      <c r="QLB6573" s="824"/>
      <c r="QLC6573" s="824"/>
      <c r="QLD6573" s="824"/>
      <c r="QLE6573" s="824"/>
      <c r="QLF6573" s="824"/>
      <c r="QLG6573" s="824"/>
      <c r="QLH6573" s="824"/>
      <c r="QLI6573" s="824"/>
      <c r="QLJ6573" s="824"/>
      <c r="QLK6573" s="824"/>
      <c r="QLL6573" s="824"/>
      <c r="QLM6573" s="824"/>
      <c r="QLN6573" s="824"/>
      <c r="QLO6573" s="824"/>
      <c r="QLP6573" s="824"/>
      <c r="QLQ6573" s="824"/>
      <c r="QLR6573" s="824"/>
      <c r="QLS6573" s="824"/>
      <c r="QLT6573" s="824"/>
      <c r="QLU6573" s="824"/>
      <c r="QLV6573" s="824"/>
      <c r="QLW6573" s="824"/>
      <c r="QLX6573" s="824"/>
      <c r="QLY6573" s="824"/>
      <c r="QLZ6573" s="824"/>
      <c r="QMA6573" s="824"/>
      <c r="QMB6573" s="824"/>
      <c r="QMC6573" s="824"/>
      <c r="QMD6573" s="824"/>
      <c r="QME6573" s="824"/>
      <c r="QMF6573" s="824"/>
      <c r="QMG6573" s="824"/>
      <c r="QMH6573" s="824"/>
      <c r="QMI6573" s="824"/>
      <c r="QMJ6573" s="824"/>
      <c r="QMK6573" s="824"/>
      <c r="QML6573" s="824"/>
      <c r="QMM6573" s="824"/>
      <c r="QMN6573" s="824"/>
      <c r="QMO6573" s="824"/>
      <c r="QMP6573" s="824"/>
      <c r="QMQ6573" s="824"/>
      <c r="QMR6573" s="824"/>
      <c r="QMS6573" s="824"/>
      <c r="QMT6573" s="824"/>
      <c r="QMU6573" s="824"/>
      <c r="QMV6573" s="824"/>
      <c r="QMW6573" s="824"/>
      <c r="QMX6573" s="824"/>
      <c r="QMY6573" s="824"/>
      <c r="QMZ6573" s="824"/>
      <c r="QNA6573" s="824"/>
      <c r="QNB6573" s="824"/>
      <c r="QNC6573" s="824"/>
      <c r="QND6573" s="824"/>
      <c r="QNE6573" s="824"/>
      <c r="QNF6573" s="824"/>
      <c r="QNG6573" s="824"/>
      <c r="QNH6573" s="824"/>
      <c r="QNI6573" s="824"/>
      <c r="QNJ6573" s="824"/>
      <c r="QNK6573" s="824"/>
      <c r="QNL6573" s="824"/>
      <c r="QNM6573" s="824"/>
      <c r="QNN6573" s="824"/>
      <c r="QNO6573" s="824"/>
      <c r="QNP6573" s="824"/>
      <c r="QNQ6573" s="824"/>
      <c r="QNR6573" s="824"/>
      <c r="QNS6573" s="824"/>
      <c r="QNT6573" s="824"/>
      <c r="QNU6573" s="824"/>
      <c r="QNV6573" s="824"/>
      <c r="QNW6573" s="824"/>
      <c r="QNX6573" s="824"/>
      <c r="QNY6573" s="824"/>
      <c r="QNZ6573" s="824"/>
      <c r="QOA6573" s="824"/>
      <c r="QOB6573" s="824"/>
      <c r="QOC6573" s="824"/>
      <c r="QOD6573" s="824"/>
      <c r="QOE6573" s="824"/>
      <c r="QOF6573" s="824"/>
      <c r="QOG6573" s="824"/>
      <c r="QOH6573" s="824"/>
      <c r="QOI6573" s="824"/>
      <c r="QOJ6573" s="824"/>
      <c r="QOK6573" s="824"/>
      <c r="QOL6573" s="824"/>
      <c r="QOM6573" s="824"/>
      <c r="QON6573" s="824"/>
      <c r="QOO6573" s="824"/>
      <c r="QOP6573" s="824"/>
      <c r="QOQ6573" s="824"/>
      <c r="QOR6573" s="824"/>
      <c r="QOS6573" s="824"/>
      <c r="QOT6573" s="824"/>
      <c r="QOU6573" s="824"/>
      <c r="QOV6573" s="824"/>
      <c r="QOW6573" s="824"/>
      <c r="QOX6573" s="824"/>
      <c r="QOY6573" s="824"/>
      <c r="QOZ6573" s="824"/>
      <c r="QPA6573" s="824"/>
      <c r="QPB6573" s="824"/>
      <c r="QPC6573" s="824"/>
      <c r="QPD6573" s="824"/>
      <c r="QPE6573" s="824"/>
      <c r="QPF6573" s="824"/>
      <c r="QPG6573" s="824"/>
      <c r="QPH6573" s="824"/>
      <c r="QPI6573" s="824"/>
      <c r="QPJ6573" s="824"/>
      <c r="QPK6573" s="824"/>
      <c r="QPL6573" s="824"/>
      <c r="QPM6573" s="824"/>
      <c r="QPN6573" s="824"/>
      <c r="QPO6573" s="824"/>
      <c r="QPP6573" s="824"/>
      <c r="QPQ6573" s="824"/>
      <c r="QPR6573" s="824"/>
      <c r="QPS6573" s="824"/>
      <c r="QPT6573" s="824"/>
      <c r="QPU6573" s="824"/>
      <c r="QPV6573" s="824"/>
      <c r="QPW6573" s="824"/>
      <c r="QPX6573" s="824"/>
      <c r="QPY6573" s="824"/>
      <c r="QPZ6573" s="824"/>
      <c r="QQA6573" s="824"/>
      <c r="QQB6573" s="824"/>
      <c r="QQC6573" s="824"/>
      <c r="QQD6573" s="824"/>
      <c r="QQE6573" s="824"/>
      <c r="QQF6573" s="824"/>
      <c r="QQG6573" s="824"/>
      <c r="QQH6573" s="824"/>
      <c r="QQI6573" s="824"/>
      <c r="QQJ6573" s="824"/>
      <c r="QQK6573" s="824"/>
      <c r="QQL6573" s="824"/>
      <c r="QQM6573" s="824"/>
      <c r="QQN6573" s="824"/>
      <c r="QQO6573" s="824"/>
      <c r="QQP6573" s="824"/>
      <c r="QQQ6573" s="824"/>
      <c r="QQR6573" s="824"/>
      <c r="QQS6573" s="824"/>
      <c r="QQT6573" s="824"/>
      <c r="QQU6573" s="824"/>
      <c r="QQV6573" s="824"/>
      <c r="QQW6573" s="824"/>
      <c r="QQX6573" s="824"/>
      <c r="QQY6573" s="824"/>
      <c r="QQZ6573" s="824"/>
      <c r="QRA6573" s="824"/>
      <c r="QRB6573" s="824"/>
      <c r="QRC6573" s="824"/>
      <c r="QRD6573" s="824"/>
      <c r="QRE6573" s="824"/>
      <c r="QRF6573" s="824"/>
      <c r="QRG6573" s="824"/>
      <c r="QRH6573" s="824"/>
      <c r="QRI6573" s="824"/>
      <c r="QRJ6573" s="824"/>
      <c r="QRK6573" s="824"/>
      <c r="QRL6573" s="824"/>
      <c r="QRM6573" s="824"/>
      <c r="QRN6573" s="824"/>
      <c r="QRO6573" s="824"/>
      <c r="QRP6573" s="824"/>
      <c r="QRQ6573" s="824"/>
      <c r="QRR6573" s="824"/>
      <c r="QRS6573" s="824"/>
      <c r="QRT6573" s="824"/>
      <c r="QRU6573" s="824"/>
      <c r="QRV6573" s="824"/>
      <c r="QRW6573" s="824"/>
      <c r="QRX6573" s="824"/>
      <c r="QRY6573" s="824"/>
      <c r="QRZ6573" s="824"/>
      <c r="QSA6573" s="824"/>
      <c r="QSB6573" s="824"/>
      <c r="QSC6573" s="824"/>
      <c r="QSD6573" s="824"/>
      <c r="QSE6573" s="824"/>
      <c r="QSF6573" s="824"/>
      <c r="QSG6573" s="824"/>
      <c r="QSH6573" s="824"/>
      <c r="QSI6573" s="824"/>
      <c r="QSJ6573" s="824"/>
      <c r="QSK6573" s="824"/>
      <c r="QSL6573" s="824"/>
      <c r="QSM6573" s="824"/>
      <c r="QSN6573" s="824"/>
      <c r="QSO6573" s="824"/>
      <c r="QSP6573" s="824"/>
      <c r="QSQ6573" s="824"/>
      <c r="QSR6573" s="824"/>
      <c r="QSS6573" s="824"/>
      <c r="QST6573" s="824"/>
      <c r="QSU6573" s="824"/>
      <c r="QSV6573" s="824"/>
      <c r="QSW6573" s="824"/>
      <c r="QSX6573" s="824"/>
      <c r="QSY6573" s="824"/>
      <c r="QSZ6573" s="824"/>
      <c r="QTA6573" s="824"/>
      <c r="QTB6573" s="824"/>
      <c r="QTC6573" s="824"/>
      <c r="QTD6573" s="824"/>
      <c r="QTE6573" s="824"/>
      <c r="QTF6573" s="824"/>
      <c r="QTG6573" s="824"/>
      <c r="QTH6573" s="824"/>
      <c r="QTI6573" s="824"/>
      <c r="QTJ6573" s="824"/>
      <c r="QTK6573" s="824"/>
      <c r="QTL6573" s="824"/>
      <c r="QTM6573" s="824"/>
      <c r="QTN6573" s="824"/>
      <c r="QTO6573" s="824"/>
      <c r="QTP6573" s="824"/>
      <c r="QTQ6573" s="824"/>
      <c r="QTR6573" s="824"/>
      <c r="QTS6573" s="824"/>
      <c r="QTT6573" s="824"/>
      <c r="QTU6573" s="824"/>
      <c r="QTV6573" s="824"/>
      <c r="QTW6573" s="824"/>
      <c r="QTX6573" s="824"/>
      <c r="QTY6573" s="824"/>
      <c r="QTZ6573" s="824"/>
      <c r="QUA6573" s="824"/>
      <c r="QUB6573" s="824"/>
      <c r="QUC6573" s="824"/>
      <c r="QUD6573" s="824"/>
      <c r="QUE6573" s="824"/>
      <c r="QUF6573" s="824"/>
      <c r="QUG6573" s="824"/>
      <c r="QUH6573" s="824"/>
      <c r="QUI6573" s="824"/>
      <c r="QUJ6573" s="824"/>
      <c r="QUK6573" s="824"/>
      <c r="QUL6573" s="824"/>
      <c r="QUM6573" s="824"/>
      <c r="QUN6573" s="824"/>
      <c r="QUO6573" s="824"/>
      <c r="QUP6573" s="824"/>
      <c r="QUQ6573" s="824"/>
      <c r="QUR6573" s="824"/>
      <c r="QUS6573" s="824"/>
      <c r="QUT6573" s="824"/>
      <c r="QUU6573" s="824"/>
      <c r="QUV6573" s="824"/>
      <c r="QUW6573" s="824"/>
      <c r="QUX6573" s="824"/>
      <c r="QUY6573" s="824"/>
      <c r="QUZ6573" s="824"/>
      <c r="QVA6573" s="824"/>
      <c r="QVB6573" s="824"/>
      <c r="QVC6573" s="824"/>
      <c r="QVD6573" s="824"/>
      <c r="QVE6573" s="824"/>
      <c r="QVF6573" s="824"/>
      <c r="QVG6573" s="824"/>
      <c r="QVH6573" s="824"/>
      <c r="QVI6573" s="824"/>
      <c r="QVJ6573" s="824"/>
      <c r="QVK6573" s="824"/>
      <c r="QVL6573" s="824"/>
      <c r="QVM6573" s="824"/>
      <c r="QVN6573" s="824"/>
      <c r="QVO6573" s="824"/>
      <c r="QVP6573" s="824"/>
      <c r="QVQ6573" s="824"/>
      <c r="QVR6573" s="824"/>
      <c r="QVS6573" s="824"/>
      <c r="QVT6573" s="824"/>
      <c r="QVU6573" s="824"/>
      <c r="QVV6573" s="824"/>
      <c r="QVW6573" s="824"/>
      <c r="QVX6573" s="824"/>
      <c r="QVY6573" s="824"/>
      <c r="QVZ6573" s="824"/>
      <c r="QWA6573" s="824"/>
      <c r="QWB6573" s="824"/>
      <c r="QWC6573" s="824"/>
      <c r="QWD6573" s="824"/>
      <c r="QWE6573" s="824"/>
      <c r="QWF6573" s="824"/>
      <c r="QWG6573" s="824"/>
      <c r="QWH6573" s="824"/>
      <c r="QWI6573" s="824"/>
      <c r="QWJ6573" s="824"/>
      <c r="QWK6573" s="824"/>
      <c r="QWL6573" s="824"/>
      <c r="QWM6573" s="824"/>
      <c r="QWN6573" s="824"/>
      <c r="QWO6573" s="824"/>
      <c r="QWP6573" s="824"/>
      <c r="QWQ6573" s="824"/>
      <c r="QWR6573" s="824"/>
      <c r="QWS6573" s="824"/>
      <c r="QWT6573" s="824"/>
      <c r="QWU6573" s="824"/>
      <c r="QWV6573" s="824"/>
      <c r="QWW6573" s="824"/>
      <c r="QWX6573" s="824"/>
      <c r="QWY6573" s="824"/>
      <c r="QWZ6573" s="824"/>
      <c r="QXA6573" s="824"/>
      <c r="QXB6573" s="824"/>
      <c r="QXC6573" s="824"/>
      <c r="QXD6573" s="824"/>
      <c r="QXE6573" s="824"/>
      <c r="QXF6573" s="824"/>
      <c r="QXG6573" s="824"/>
      <c r="QXH6573" s="824"/>
      <c r="QXI6573" s="824"/>
      <c r="QXJ6573" s="824"/>
      <c r="QXK6573" s="824"/>
      <c r="QXL6573" s="824"/>
      <c r="QXM6573" s="824"/>
      <c r="QXN6573" s="824"/>
      <c r="QXO6573" s="824"/>
      <c r="QXP6573" s="824"/>
      <c r="QXQ6573" s="824"/>
      <c r="QXR6573" s="824"/>
      <c r="QXS6573" s="824"/>
      <c r="QXT6573" s="824"/>
      <c r="QXU6573" s="824"/>
      <c r="QXV6573" s="824"/>
      <c r="QXW6573" s="824"/>
      <c r="QXX6573" s="824"/>
      <c r="QXY6573" s="824"/>
      <c r="QXZ6573" s="824"/>
      <c r="QYA6573" s="824"/>
      <c r="QYB6573" s="824"/>
      <c r="QYC6573" s="824"/>
      <c r="QYD6573" s="824"/>
      <c r="QYE6573" s="824"/>
      <c r="QYF6573" s="824"/>
      <c r="QYG6573" s="824"/>
      <c r="QYH6573" s="824"/>
      <c r="QYI6573" s="824"/>
      <c r="QYJ6573" s="824"/>
      <c r="QYK6573" s="824"/>
      <c r="QYL6573" s="824"/>
      <c r="QYM6573" s="824"/>
      <c r="QYN6573" s="824"/>
      <c r="QYO6573" s="824"/>
      <c r="QYP6573" s="824"/>
      <c r="QYQ6573" s="824"/>
      <c r="QYR6573" s="824"/>
      <c r="QYS6573" s="824"/>
      <c r="QYT6573" s="824"/>
      <c r="QYU6573" s="824"/>
      <c r="QYV6573" s="824"/>
      <c r="QYW6573" s="824"/>
      <c r="QYX6573" s="824"/>
      <c r="QYY6573" s="824"/>
      <c r="QYZ6573" s="824"/>
      <c r="QZA6573" s="824"/>
      <c r="QZB6573" s="824"/>
      <c r="QZC6573" s="824"/>
      <c r="QZD6573" s="824"/>
      <c r="QZE6573" s="824"/>
      <c r="QZF6573" s="824"/>
      <c r="QZG6573" s="824"/>
      <c r="QZH6573" s="824"/>
      <c r="QZI6573" s="824"/>
      <c r="QZJ6573" s="824"/>
      <c r="QZK6573" s="824"/>
      <c r="QZL6573" s="824"/>
      <c r="QZM6573" s="824"/>
      <c r="QZN6573" s="824"/>
      <c r="QZO6573" s="824"/>
      <c r="QZP6573" s="824"/>
      <c r="QZQ6573" s="824"/>
      <c r="QZR6573" s="824"/>
      <c r="QZS6573" s="824"/>
      <c r="QZT6573" s="824"/>
      <c r="QZU6573" s="824"/>
      <c r="QZV6573" s="824"/>
      <c r="QZW6573" s="824"/>
      <c r="QZX6573" s="824"/>
      <c r="QZY6573" s="824"/>
      <c r="QZZ6573" s="824"/>
      <c r="RAA6573" s="824"/>
      <c r="RAB6573" s="824"/>
      <c r="RAC6573" s="824"/>
      <c r="RAD6573" s="824"/>
      <c r="RAE6573" s="824"/>
      <c r="RAF6573" s="824"/>
      <c r="RAG6573" s="824"/>
      <c r="RAH6573" s="824"/>
      <c r="RAI6573" s="824"/>
      <c r="RAJ6573" s="824"/>
      <c r="RAK6573" s="824"/>
      <c r="RAL6573" s="824"/>
      <c r="RAM6573" s="824"/>
      <c r="RAN6573" s="824"/>
      <c r="RAO6573" s="824"/>
      <c r="RAP6573" s="824"/>
      <c r="RAQ6573" s="824"/>
      <c r="RAR6573" s="824"/>
      <c r="RAS6573" s="824"/>
      <c r="RAT6573" s="824"/>
      <c r="RAU6573" s="824"/>
      <c r="RAV6573" s="824"/>
      <c r="RAW6573" s="824"/>
      <c r="RAX6573" s="824"/>
      <c r="RAY6573" s="824"/>
      <c r="RAZ6573" s="824"/>
      <c r="RBA6573" s="824"/>
      <c r="RBB6573" s="824"/>
      <c r="RBC6573" s="824"/>
      <c r="RBD6573" s="824"/>
      <c r="RBE6573" s="824"/>
      <c r="RBF6573" s="824"/>
      <c r="RBG6573" s="824"/>
      <c r="RBH6573" s="824"/>
      <c r="RBI6573" s="824"/>
      <c r="RBJ6573" s="824"/>
      <c r="RBK6573" s="824"/>
      <c r="RBL6573" s="824"/>
      <c r="RBM6573" s="824"/>
      <c r="RBN6573" s="824"/>
      <c r="RBO6573" s="824"/>
      <c r="RBP6573" s="824"/>
      <c r="RBQ6573" s="824"/>
      <c r="RBR6573" s="824"/>
      <c r="RBS6573" s="824"/>
      <c r="RBT6573" s="824"/>
      <c r="RBU6573" s="824"/>
      <c r="RBV6573" s="824"/>
      <c r="RBW6573" s="824"/>
      <c r="RBX6573" s="824"/>
      <c r="RBY6573" s="824"/>
      <c r="RBZ6573" s="824"/>
      <c r="RCA6573" s="824"/>
      <c r="RCB6573" s="824"/>
      <c r="RCC6573" s="824"/>
      <c r="RCD6573" s="824"/>
      <c r="RCE6573" s="824"/>
      <c r="RCF6573" s="824"/>
      <c r="RCG6573" s="824"/>
      <c r="RCH6573" s="824"/>
      <c r="RCI6573" s="824"/>
      <c r="RCJ6573" s="824"/>
      <c r="RCK6573" s="824"/>
      <c r="RCL6573" s="824"/>
      <c r="RCM6573" s="824"/>
      <c r="RCN6573" s="824"/>
      <c r="RCO6573" s="824"/>
      <c r="RCP6573" s="824"/>
      <c r="RCQ6573" s="824"/>
      <c r="RCR6573" s="824"/>
      <c r="RCS6573" s="824"/>
      <c r="RCT6573" s="824"/>
      <c r="RCU6573" s="824"/>
      <c r="RCV6573" s="824"/>
      <c r="RCW6573" s="824"/>
      <c r="RCX6573" s="824"/>
      <c r="RCY6573" s="824"/>
      <c r="RCZ6573" s="824"/>
      <c r="RDA6573" s="824"/>
      <c r="RDB6573" s="824"/>
      <c r="RDC6573" s="824"/>
      <c r="RDD6573" s="824"/>
      <c r="RDE6573" s="824"/>
      <c r="RDF6573" s="824"/>
      <c r="RDG6573" s="824"/>
      <c r="RDH6573" s="824"/>
      <c r="RDI6573" s="824"/>
      <c r="RDJ6573" s="824"/>
      <c r="RDK6573" s="824"/>
      <c r="RDL6573" s="824"/>
      <c r="RDM6573" s="824"/>
      <c r="RDN6573" s="824"/>
      <c r="RDO6573" s="824"/>
      <c r="RDP6573" s="824"/>
      <c r="RDQ6573" s="824"/>
      <c r="RDR6573" s="824"/>
      <c r="RDS6573" s="824"/>
      <c r="RDT6573" s="824"/>
      <c r="RDU6573" s="824"/>
      <c r="RDV6573" s="824"/>
      <c r="RDW6573" s="824"/>
      <c r="RDX6573" s="824"/>
      <c r="RDY6573" s="824"/>
      <c r="RDZ6573" s="824"/>
      <c r="REA6573" s="824"/>
      <c r="REB6573" s="824"/>
      <c r="REC6573" s="824"/>
      <c r="RED6573" s="824"/>
      <c r="REE6573" s="824"/>
      <c r="REF6573" s="824"/>
      <c r="REG6573" s="824"/>
      <c r="REH6573" s="824"/>
      <c r="REI6573" s="824"/>
      <c r="REJ6573" s="824"/>
      <c r="REK6573" s="824"/>
      <c r="REL6573" s="824"/>
      <c r="REM6573" s="824"/>
      <c r="REN6573" s="824"/>
      <c r="REO6573" s="824"/>
      <c r="REP6573" s="824"/>
      <c r="REQ6573" s="824"/>
      <c r="RER6573" s="824"/>
      <c r="RES6573" s="824"/>
      <c r="RET6573" s="824"/>
      <c r="REU6573" s="824"/>
      <c r="REV6573" s="824"/>
      <c r="REW6573" s="824"/>
      <c r="REX6573" s="824"/>
      <c r="REY6573" s="824"/>
      <c r="REZ6573" s="824"/>
      <c r="RFA6573" s="824"/>
      <c r="RFB6573" s="824"/>
      <c r="RFC6573" s="824"/>
      <c r="RFD6573" s="824"/>
      <c r="RFE6573" s="824"/>
      <c r="RFF6573" s="824"/>
      <c r="RFG6573" s="824"/>
      <c r="RFH6573" s="824"/>
      <c r="RFI6573" s="824"/>
      <c r="RFJ6573" s="824"/>
      <c r="RFK6573" s="824"/>
      <c r="RFL6573" s="824"/>
      <c r="RFM6573" s="824"/>
      <c r="RFN6573" s="824"/>
      <c r="RFO6573" s="824"/>
      <c r="RFP6573" s="824"/>
      <c r="RFQ6573" s="824"/>
      <c r="RFR6573" s="824"/>
      <c r="RFS6573" s="824"/>
      <c r="RFT6573" s="824"/>
      <c r="RFU6573" s="824"/>
      <c r="RFV6573" s="824"/>
      <c r="RFW6573" s="824"/>
      <c r="RFX6573" s="824"/>
      <c r="RFY6573" s="824"/>
      <c r="RFZ6573" s="824"/>
      <c r="RGA6573" s="824"/>
      <c r="RGB6573" s="824"/>
      <c r="RGC6573" s="824"/>
      <c r="RGD6573" s="824"/>
      <c r="RGE6573" s="824"/>
      <c r="RGF6573" s="824"/>
      <c r="RGG6573" s="824"/>
      <c r="RGH6573" s="824"/>
      <c r="RGI6573" s="824"/>
      <c r="RGJ6573" s="824"/>
      <c r="RGK6573" s="824"/>
      <c r="RGL6573" s="824"/>
      <c r="RGM6573" s="824"/>
      <c r="RGN6573" s="824"/>
      <c r="RGO6573" s="824"/>
      <c r="RGP6573" s="824"/>
      <c r="RGQ6573" s="824"/>
      <c r="RGR6573" s="824"/>
      <c r="RGS6573" s="824"/>
      <c r="RGT6573" s="824"/>
      <c r="RGU6573" s="824"/>
      <c r="RGV6573" s="824"/>
      <c r="RGW6573" s="824"/>
      <c r="RGX6573" s="824"/>
      <c r="RGY6573" s="824"/>
      <c r="RGZ6573" s="824"/>
      <c r="RHA6573" s="824"/>
      <c r="RHB6573" s="824"/>
      <c r="RHC6573" s="824"/>
      <c r="RHD6573" s="824"/>
      <c r="RHE6573" s="824"/>
      <c r="RHF6573" s="824"/>
      <c r="RHG6573" s="824"/>
      <c r="RHH6573" s="824"/>
      <c r="RHI6573" s="824"/>
      <c r="RHJ6573" s="824"/>
      <c r="RHK6573" s="824"/>
      <c r="RHL6573" s="824"/>
      <c r="RHM6573" s="824"/>
      <c r="RHN6573" s="824"/>
      <c r="RHO6573" s="824"/>
      <c r="RHP6573" s="824"/>
      <c r="RHQ6573" s="824"/>
      <c r="RHR6573" s="824"/>
      <c r="RHS6573" s="824"/>
      <c r="RHT6573" s="824"/>
      <c r="RHU6573" s="824"/>
      <c r="RHV6573" s="824"/>
      <c r="RHW6573" s="824"/>
      <c r="RHX6573" s="824"/>
      <c r="RHY6573" s="824"/>
      <c r="RHZ6573" s="824"/>
      <c r="RIA6573" s="824"/>
      <c r="RIB6573" s="824"/>
      <c r="RIC6573" s="824"/>
      <c r="RID6573" s="824"/>
      <c r="RIE6573" s="824"/>
      <c r="RIF6573" s="824"/>
      <c r="RIG6573" s="824"/>
      <c r="RIH6573" s="824"/>
      <c r="RII6573" s="824"/>
      <c r="RIJ6573" s="824"/>
      <c r="RIK6573" s="824"/>
      <c r="RIL6573" s="824"/>
      <c r="RIM6573" s="824"/>
      <c r="RIN6573" s="824"/>
      <c r="RIO6573" s="824"/>
      <c r="RIP6573" s="824"/>
      <c r="RIQ6573" s="824"/>
      <c r="RIR6573" s="824"/>
      <c r="RIS6573" s="824"/>
      <c r="RIT6573" s="824"/>
      <c r="RIU6573" s="824"/>
      <c r="RIV6573" s="824"/>
      <c r="RIW6573" s="824"/>
      <c r="RIX6573" s="824"/>
      <c r="RIY6573" s="824"/>
      <c r="RIZ6573" s="824"/>
      <c r="RJA6573" s="824"/>
      <c r="RJB6573" s="824"/>
      <c r="RJC6573" s="824"/>
      <c r="RJD6573" s="824"/>
      <c r="RJE6573" s="824"/>
      <c r="RJF6573" s="824"/>
      <c r="RJG6573" s="824"/>
      <c r="RJH6573" s="824"/>
      <c r="RJI6573" s="824"/>
      <c r="RJJ6573" s="824"/>
      <c r="RJK6573" s="824"/>
      <c r="RJL6573" s="824"/>
      <c r="RJM6573" s="824"/>
      <c r="RJN6573" s="824"/>
      <c r="RJO6573" s="824"/>
      <c r="RJP6573" s="824"/>
      <c r="RJQ6573" s="824"/>
      <c r="RJR6573" s="824"/>
      <c r="RJS6573" s="824"/>
      <c r="RJT6573" s="824"/>
      <c r="RJU6573" s="824"/>
      <c r="RJV6573" s="824"/>
      <c r="RJW6573" s="824"/>
      <c r="RJX6573" s="824"/>
      <c r="RJY6573" s="824"/>
      <c r="RJZ6573" s="824"/>
      <c r="RKA6573" s="824"/>
      <c r="RKB6573" s="824"/>
      <c r="RKC6573" s="824"/>
      <c r="RKD6573" s="824"/>
      <c r="RKE6573" s="824"/>
      <c r="RKF6573" s="824"/>
      <c r="RKG6573" s="824"/>
      <c r="RKH6573" s="824"/>
      <c r="RKI6573" s="824"/>
      <c r="RKJ6573" s="824"/>
      <c r="RKK6573" s="824"/>
      <c r="RKL6573" s="824"/>
      <c r="RKM6573" s="824"/>
      <c r="RKN6573" s="824"/>
      <c r="RKO6573" s="824"/>
      <c r="RKP6573" s="824"/>
      <c r="RKQ6573" s="824"/>
      <c r="RKR6573" s="824"/>
      <c r="RKS6573" s="824"/>
      <c r="RKT6573" s="824"/>
      <c r="RKU6573" s="824"/>
      <c r="RKV6573" s="824"/>
      <c r="RKW6573" s="824"/>
      <c r="RKX6573" s="824"/>
      <c r="RKY6573" s="824"/>
      <c r="RKZ6573" s="824"/>
      <c r="RLA6573" s="824"/>
      <c r="RLB6573" s="824"/>
      <c r="RLC6573" s="824"/>
      <c r="RLD6573" s="824"/>
      <c r="RLE6573" s="824"/>
      <c r="RLF6573" s="824"/>
      <c r="RLG6573" s="824"/>
      <c r="RLH6573" s="824"/>
      <c r="RLI6573" s="824"/>
      <c r="RLJ6573" s="824"/>
      <c r="RLK6573" s="824"/>
      <c r="RLL6573" s="824"/>
      <c r="RLM6573" s="824"/>
      <c r="RLN6573" s="824"/>
      <c r="RLO6573" s="824"/>
      <c r="RLP6573" s="824"/>
      <c r="RLQ6573" s="824"/>
      <c r="RLR6573" s="824"/>
      <c r="RLS6573" s="824"/>
      <c r="RLT6573" s="824"/>
      <c r="RLU6573" s="824"/>
      <c r="RLV6573" s="824"/>
      <c r="RLW6573" s="824"/>
      <c r="RLX6573" s="824"/>
      <c r="RLY6573" s="824"/>
      <c r="RLZ6573" s="824"/>
      <c r="RMA6573" s="824"/>
      <c r="RMB6573" s="824"/>
      <c r="RMC6573" s="824"/>
      <c r="RMD6573" s="824"/>
      <c r="RME6573" s="824"/>
      <c r="RMF6573" s="824"/>
      <c r="RMG6573" s="824"/>
      <c r="RMH6573" s="824"/>
      <c r="RMI6573" s="824"/>
      <c r="RMJ6573" s="824"/>
      <c r="RMK6573" s="824"/>
      <c r="RML6573" s="824"/>
      <c r="RMM6573" s="824"/>
      <c r="RMN6573" s="824"/>
      <c r="RMO6573" s="824"/>
      <c r="RMP6573" s="824"/>
      <c r="RMQ6573" s="824"/>
      <c r="RMR6573" s="824"/>
      <c r="RMS6573" s="824"/>
      <c r="RMT6573" s="824"/>
      <c r="RMU6573" s="824"/>
      <c r="RMV6573" s="824"/>
      <c r="RMW6573" s="824"/>
      <c r="RMX6573" s="824"/>
      <c r="RMY6573" s="824"/>
      <c r="RMZ6573" s="824"/>
      <c r="RNA6573" s="824"/>
      <c r="RNB6573" s="824"/>
      <c r="RNC6573" s="824"/>
      <c r="RND6573" s="824"/>
      <c r="RNE6573" s="824"/>
      <c r="RNF6573" s="824"/>
      <c r="RNG6573" s="824"/>
      <c r="RNH6573" s="824"/>
      <c r="RNI6573" s="824"/>
      <c r="RNJ6573" s="824"/>
      <c r="RNK6573" s="824"/>
      <c r="RNL6573" s="824"/>
      <c r="RNM6573" s="824"/>
      <c r="RNN6573" s="824"/>
      <c r="RNO6573" s="824"/>
      <c r="RNP6573" s="824"/>
      <c r="RNQ6573" s="824"/>
      <c r="RNR6573" s="824"/>
      <c r="RNS6573" s="824"/>
      <c r="RNT6573" s="824"/>
      <c r="RNU6573" s="824"/>
      <c r="RNV6573" s="824"/>
      <c r="RNW6573" s="824"/>
      <c r="RNX6573" s="824"/>
      <c r="RNY6573" s="824"/>
      <c r="RNZ6573" s="824"/>
      <c r="ROA6573" s="824"/>
      <c r="ROB6573" s="824"/>
      <c r="ROC6573" s="824"/>
      <c r="ROD6573" s="824"/>
      <c r="ROE6573" s="824"/>
      <c r="ROF6573" s="824"/>
      <c r="ROG6573" s="824"/>
      <c r="ROH6573" s="824"/>
      <c r="ROI6573" s="824"/>
      <c r="ROJ6573" s="824"/>
      <c r="ROK6573" s="824"/>
      <c r="ROL6573" s="824"/>
      <c r="ROM6573" s="824"/>
      <c r="RON6573" s="824"/>
      <c r="ROO6573" s="824"/>
      <c r="ROP6573" s="824"/>
      <c r="ROQ6573" s="824"/>
      <c r="ROR6573" s="824"/>
      <c r="ROS6573" s="824"/>
      <c r="ROT6573" s="824"/>
      <c r="ROU6573" s="824"/>
      <c r="ROV6573" s="824"/>
      <c r="ROW6573" s="824"/>
      <c r="ROX6573" s="824"/>
      <c r="ROY6573" s="824"/>
      <c r="ROZ6573" s="824"/>
      <c r="RPA6573" s="824"/>
      <c r="RPB6573" s="824"/>
      <c r="RPC6573" s="824"/>
      <c r="RPD6573" s="824"/>
      <c r="RPE6573" s="824"/>
      <c r="RPF6573" s="824"/>
      <c r="RPG6573" s="824"/>
      <c r="RPH6573" s="824"/>
      <c r="RPI6573" s="824"/>
      <c r="RPJ6573" s="824"/>
      <c r="RPK6573" s="824"/>
      <c r="RPL6573" s="824"/>
      <c r="RPM6573" s="824"/>
      <c r="RPN6573" s="824"/>
      <c r="RPO6573" s="824"/>
      <c r="RPP6573" s="824"/>
      <c r="RPQ6573" s="824"/>
      <c r="RPR6573" s="824"/>
      <c r="RPS6573" s="824"/>
      <c r="RPT6573" s="824"/>
      <c r="RPU6573" s="824"/>
      <c r="RPV6573" s="824"/>
      <c r="RPW6573" s="824"/>
      <c r="RPX6573" s="824"/>
      <c r="RPY6573" s="824"/>
      <c r="RPZ6573" s="824"/>
      <c r="RQA6573" s="824"/>
      <c r="RQB6573" s="824"/>
      <c r="RQC6573" s="824"/>
      <c r="RQD6573" s="824"/>
      <c r="RQE6573" s="824"/>
      <c r="RQF6573" s="824"/>
      <c r="RQG6573" s="824"/>
      <c r="RQH6573" s="824"/>
      <c r="RQI6573" s="824"/>
      <c r="RQJ6573" s="824"/>
      <c r="RQK6573" s="824"/>
      <c r="RQL6573" s="824"/>
      <c r="RQM6573" s="824"/>
      <c r="RQN6573" s="824"/>
      <c r="RQO6573" s="824"/>
      <c r="RQP6573" s="824"/>
      <c r="RQQ6573" s="824"/>
      <c r="RQR6573" s="824"/>
      <c r="RQS6573" s="824"/>
      <c r="RQT6573" s="824"/>
      <c r="RQU6573" s="824"/>
      <c r="RQV6573" s="824"/>
      <c r="RQW6573" s="824"/>
      <c r="RQX6573" s="824"/>
      <c r="RQY6573" s="824"/>
      <c r="RQZ6573" s="824"/>
      <c r="RRA6573" s="824"/>
      <c r="RRB6573" s="824"/>
      <c r="RRC6573" s="824"/>
      <c r="RRD6573" s="824"/>
      <c r="RRE6573" s="824"/>
      <c r="RRF6573" s="824"/>
      <c r="RRG6573" s="824"/>
      <c r="RRH6573" s="824"/>
      <c r="RRI6573" s="824"/>
      <c r="RRJ6573" s="824"/>
      <c r="RRK6573" s="824"/>
      <c r="RRL6573" s="824"/>
      <c r="RRM6573" s="824"/>
      <c r="RRN6573" s="824"/>
      <c r="RRO6573" s="824"/>
      <c r="RRP6573" s="824"/>
      <c r="RRQ6573" s="824"/>
      <c r="RRR6573" s="824"/>
      <c r="RRS6573" s="824"/>
      <c r="RRT6573" s="824"/>
      <c r="RRU6573" s="824"/>
      <c r="RRV6573" s="824"/>
      <c r="RRW6573" s="824"/>
      <c r="RRX6573" s="824"/>
      <c r="RRY6573" s="824"/>
      <c r="RRZ6573" s="824"/>
      <c r="RSA6573" s="824"/>
      <c r="RSB6573" s="824"/>
      <c r="RSC6573" s="824"/>
      <c r="RSD6573" s="824"/>
      <c r="RSE6573" s="824"/>
      <c r="RSF6573" s="824"/>
      <c r="RSG6573" s="824"/>
      <c r="RSH6573" s="824"/>
      <c r="RSI6573" s="824"/>
      <c r="RSJ6573" s="824"/>
      <c r="RSK6573" s="824"/>
      <c r="RSL6573" s="824"/>
      <c r="RSM6573" s="824"/>
      <c r="RSN6573" s="824"/>
      <c r="RSO6573" s="824"/>
      <c r="RSP6573" s="824"/>
      <c r="RSQ6573" s="824"/>
      <c r="RSR6573" s="824"/>
      <c r="RSS6573" s="824"/>
      <c r="RST6573" s="824"/>
      <c r="RSU6573" s="824"/>
      <c r="RSV6573" s="824"/>
      <c r="RSW6573" s="824"/>
      <c r="RSX6573" s="824"/>
      <c r="RSY6573" s="824"/>
      <c r="RSZ6573" s="824"/>
      <c r="RTA6573" s="824"/>
      <c r="RTB6573" s="824"/>
      <c r="RTC6573" s="824"/>
      <c r="RTD6573" s="824"/>
      <c r="RTE6573" s="824"/>
      <c r="RTF6573" s="824"/>
      <c r="RTG6573" s="824"/>
      <c r="RTH6573" s="824"/>
      <c r="RTI6573" s="824"/>
      <c r="RTJ6573" s="824"/>
      <c r="RTK6573" s="824"/>
      <c r="RTL6573" s="824"/>
      <c r="RTM6573" s="824"/>
      <c r="RTN6573" s="824"/>
      <c r="RTO6573" s="824"/>
      <c r="RTP6573" s="824"/>
      <c r="RTQ6573" s="824"/>
      <c r="RTR6573" s="824"/>
      <c r="RTS6573" s="824"/>
      <c r="RTT6573" s="824"/>
      <c r="RTU6573" s="824"/>
      <c r="RTV6573" s="824"/>
      <c r="RTW6573" s="824"/>
      <c r="RTX6573" s="824"/>
      <c r="RTY6573" s="824"/>
      <c r="RTZ6573" s="824"/>
      <c r="RUA6573" s="824"/>
      <c r="RUB6573" s="824"/>
      <c r="RUC6573" s="824"/>
      <c r="RUD6573" s="824"/>
      <c r="RUE6573" s="824"/>
      <c r="RUF6573" s="824"/>
      <c r="RUG6573" s="824"/>
      <c r="RUH6573" s="824"/>
      <c r="RUI6573" s="824"/>
      <c r="RUJ6573" s="824"/>
      <c r="RUK6573" s="824"/>
      <c r="RUL6573" s="824"/>
      <c r="RUM6573" s="824"/>
      <c r="RUN6573" s="824"/>
      <c r="RUO6573" s="824"/>
      <c r="RUP6573" s="824"/>
      <c r="RUQ6573" s="824"/>
      <c r="RUR6573" s="824"/>
      <c r="RUS6573" s="824"/>
      <c r="RUT6573" s="824"/>
      <c r="RUU6573" s="824"/>
      <c r="RUV6573" s="824"/>
      <c r="RUW6573" s="824"/>
      <c r="RUX6573" s="824"/>
      <c r="RUY6573" s="824"/>
      <c r="RUZ6573" s="824"/>
      <c r="RVA6573" s="824"/>
      <c r="RVB6573" s="824"/>
      <c r="RVC6573" s="824"/>
      <c r="RVD6573" s="824"/>
      <c r="RVE6573" s="824"/>
      <c r="RVF6573" s="824"/>
      <c r="RVG6573" s="824"/>
      <c r="RVH6573" s="824"/>
      <c r="RVI6573" s="824"/>
      <c r="RVJ6573" s="824"/>
      <c r="RVK6573" s="824"/>
      <c r="RVL6573" s="824"/>
      <c r="RVM6573" s="824"/>
      <c r="RVN6573" s="824"/>
      <c r="RVO6573" s="824"/>
      <c r="RVP6573" s="824"/>
      <c r="RVQ6573" s="824"/>
      <c r="RVR6573" s="824"/>
      <c r="RVS6573" s="824"/>
      <c r="RVT6573" s="824"/>
      <c r="RVU6573" s="824"/>
      <c r="RVV6573" s="824"/>
      <c r="RVW6573" s="824"/>
      <c r="RVX6573" s="824"/>
      <c r="RVY6573" s="824"/>
      <c r="RVZ6573" s="824"/>
      <c r="RWA6573" s="824"/>
      <c r="RWB6573" s="824"/>
      <c r="RWC6573" s="824"/>
      <c r="RWD6573" s="824"/>
      <c r="RWE6573" s="824"/>
      <c r="RWF6573" s="824"/>
      <c r="RWG6573" s="824"/>
      <c r="RWH6573" s="824"/>
      <c r="RWI6573" s="824"/>
      <c r="RWJ6573" s="824"/>
      <c r="RWK6573" s="824"/>
      <c r="RWL6573" s="824"/>
      <c r="RWM6573" s="824"/>
      <c r="RWN6573" s="824"/>
      <c r="RWO6573" s="824"/>
      <c r="RWP6573" s="824"/>
      <c r="RWQ6573" s="824"/>
      <c r="RWR6573" s="824"/>
      <c r="RWS6573" s="824"/>
      <c r="RWT6573" s="824"/>
      <c r="RWU6573" s="824"/>
      <c r="RWV6573" s="824"/>
      <c r="RWW6573" s="824"/>
      <c r="RWX6573" s="824"/>
      <c r="RWY6573" s="824"/>
      <c r="RWZ6573" s="824"/>
      <c r="RXA6573" s="824"/>
      <c r="RXB6573" s="824"/>
      <c r="RXC6573" s="824"/>
      <c r="RXD6573" s="824"/>
      <c r="RXE6573" s="824"/>
      <c r="RXF6573" s="824"/>
      <c r="RXG6573" s="824"/>
      <c r="RXH6573" s="824"/>
      <c r="RXI6573" s="824"/>
      <c r="RXJ6573" s="824"/>
      <c r="RXK6573" s="824"/>
      <c r="RXL6573" s="824"/>
      <c r="RXM6573" s="824"/>
      <c r="RXN6573" s="824"/>
      <c r="RXO6573" s="824"/>
      <c r="RXP6573" s="824"/>
      <c r="RXQ6573" s="824"/>
      <c r="RXR6573" s="824"/>
      <c r="RXS6573" s="824"/>
      <c r="RXT6573" s="824"/>
      <c r="RXU6573" s="824"/>
      <c r="RXV6573" s="824"/>
      <c r="RXW6573" s="824"/>
      <c r="RXX6573" s="824"/>
      <c r="RXY6573" s="824"/>
      <c r="RXZ6573" s="824"/>
      <c r="RYA6573" s="824"/>
      <c r="RYB6573" s="824"/>
      <c r="RYC6573" s="824"/>
      <c r="RYD6573" s="824"/>
      <c r="RYE6573" s="824"/>
      <c r="RYF6573" s="824"/>
      <c r="RYG6573" s="824"/>
      <c r="RYH6573" s="824"/>
      <c r="RYI6573" s="824"/>
      <c r="RYJ6573" s="824"/>
      <c r="RYK6573" s="824"/>
      <c r="RYL6573" s="824"/>
      <c r="RYM6573" s="824"/>
      <c r="RYN6573" s="824"/>
      <c r="RYO6573" s="824"/>
      <c r="RYP6573" s="824"/>
      <c r="RYQ6573" s="824"/>
      <c r="RYR6573" s="824"/>
      <c r="RYS6573" s="824"/>
      <c r="RYT6573" s="824"/>
      <c r="RYU6573" s="824"/>
      <c r="RYV6573" s="824"/>
      <c r="RYW6573" s="824"/>
      <c r="RYX6573" s="824"/>
      <c r="RYY6573" s="824"/>
      <c r="RYZ6573" s="824"/>
      <c r="RZA6573" s="824"/>
      <c r="RZB6573" s="824"/>
      <c r="RZC6573" s="824"/>
      <c r="RZD6573" s="824"/>
      <c r="RZE6573" s="824"/>
      <c r="RZF6573" s="824"/>
      <c r="RZG6573" s="824"/>
      <c r="RZH6573" s="824"/>
      <c r="RZI6573" s="824"/>
      <c r="RZJ6573" s="824"/>
      <c r="RZK6573" s="824"/>
      <c r="RZL6573" s="824"/>
      <c r="RZM6573" s="824"/>
      <c r="RZN6573" s="824"/>
      <c r="RZO6573" s="824"/>
      <c r="RZP6573" s="824"/>
      <c r="RZQ6573" s="824"/>
      <c r="RZR6573" s="824"/>
      <c r="RZS6573" s="824"/>
      <c r="RZT6573" s="824"/>
      <c r="RZU6573" s="824"/>
      <c r="RZV6573" s="824"/>
      <c r="RZW6573" s="824"/>
      <c r="RZX6573" s="824"/>
      <c r="RZY6573" s="824"/>
      <c r="RZZ6573" s="824"/>
      <c r="SAA6573" s="824"/>
      <c r="SAB6573" s="824"/>
      <c r="SAC6573" s="824"/>
      <c r="SAD6573" s="824"/>
      <c r="SAE6573" s="824"/>
      <c r="SAF6573" s="824"/>
      <c r="SAG6573" s="824"/>
      <c r="SAH6573" s="824"/>
      <c r="SAI6573" s="824"/>
      <c r="SAJ6573" s="824"/>
      <c r="SAK6573" s="824"/>
      <c r="SAL6573" s="824"/>
      <c r="SAM6573" s="824"/>
      <c r="SAN6573" s="824"/>
      <c r="SAO6573" s="824"/>
      <c r="SAP6573" s="824"/>
      <c r="SAQ6573" s="824"/>
      <c r="SAR6573" s="824"/>
      <c r="SAS6573" s="824"/>
      <c r="SAT6573" s="824"/>
      <c r="SAU6573" s="824"/>
      <c r="SAV6573" s="824"/>
      <c r="SAW6573" s="824"/>
      <c r="SAX6573" s="824"/>
      <c r="SAY6573" s="824"/>
      <c r="SAZ6573" s="824"/>
      <c r="SBA6573" s="824"/>
      <c r="SBB6573" s="824"/>
      <c r="SBC6573" s="824"/>
      <c r="SBD6573" s="824"/>
      <c r="SBE6573" s="824"/>
      <c r="SBF6573" s="824"/>
      <c r="SBG6573" s="824"/>
      <c r="SBH6573" s="824"/>
      <c r="SBI6573" s="824"/>
      <c r="SBJ6573" s="824"/>
      <c r="SBK6573" s="824"/>
      <c r="SBL6573" s="824"/>
      <c r="SBM6573" s="824"/>
      <c r="SBN6573" s="824"/>
      <c r="SBO6573" s="824"/>
      <c r="SBP6573" s="824"/>
      <c r="SBQ6573" s="824"/>
      <c r="SBR6573" s="824"/>
      <c r="SBS6573" s="824"/>
      <c r="SBT6573" s="824"/>
      <c r="SBU6573" s="824"/>
      <c r="SBV6573" s="824"/>
      <c r="SBW6573" s="824"/>
      <c r="SBX6573" s="824"/>
      <c r="SBY6573" s="824"/>
      <c r="SBZ6573" s="824"/>
      <c r="SCA6573" s="824"/>
      <c r="SCB6573" s="824"/>
      <c r="SCC6573" s="824"/>
      <c r="SCD6573" s="824"/>
      <c r="SCE6573" s="824"/>
      <c r="SCF6573" s="824"/>
      <c r="SCG6573" s="824"/>
      <c r="SCH6573" s="824"/>
      <c r="SCI6573" s="824"/>
      <c r="SCJ6573" s="824"/>
      <c r="SCK6573" s="824"/>
      <c r="SCL6573" s="824"/>
      <c r="SCM6573" s="824"/>
      <c r="SCN6573" s="824"/>
      <c r="SCO6573" s="824"/>
      <c r="SCP6573" s="824"/>
      <c r="SCQ6573" s="824"/>
      <c r="SCR6573" s="824"/>
      <c r="SCS6573" s="824"/>
      <c r="SCT6573" s="824"/>
      <c r="SCU6573" s="824"/>
      <c r="SCV6573" s="824"/>
      <c r="SCW6573" s="824"/>
      <c r="SCX6573" s="824"/>
      <c r="SCY6573" s="824"/>
      <c r="SCZ6573" s="824"/>
      <c r="SDA6573" s="824"/>
      <c r="SDB6573" s="824"/>
      <c r="SDC6573" s="824"/>
      <c r="SDD6573" s="824"/>
      <c r="SDE6573" s="824"/>
      <c r="SDF6573" s="824"/>
      <c r="SDG6573" s="824"/>
      <c r="SDH6573" s="824"/>
      <c r="SDI6573" s="824"/>
      <c r="SDJ6573" s="824"/>
      <c r="SDK6573" s="824"/>
      <c r="SDL6573" s="824"/>
      <c r="SDM6573" s="824"/>
      <c r="SDN6573" s="824"/>
      <c r="SDO6573" s="824"/>
      <c r="SDP6573" s="824"/>
      <c r="SDQ6573" s="824"/>
      <c r="SDR6573" s="824"/>
      <c r="SDS6573" s="824"/>
      <c r="SDT6573" s="824"/>
      <c r="SDU6573" s="824"/>
      <c r="SDV6573" s="824"/>
      <c r="SDW6573" s="824"/>
      <c r="SDX6573" s="824"/>
      <c r="SDY6573" s="824"/>
      <c r="SDZ6573" s="824"/>
      <c r="SEA6573" s="824"/>
      <c r="SEB6573" s="824"/>
      <c r="SEC6573" s="824"/>
      <c r="SED6573" s="824"/>
      <c r="SEE6573" s="824"/>
      <c r="SEF6573" s="824"/>
      <c r="SEG6573" s="824"/>
      <c r="SEH6573" s="824"/>
      <c r="SEI6573" s="824"/>
      <c r="SEJ6573" s="824"/>
      <c r="SEK6573" s="824"/>
      <c r="SEL6573" s="824"/>
      <c r="SEM6573" s="824"/>
      <c r="SEN6573" s="824"/>
      <c r="SEO6573" s="824"/>
      <c r="SEP6573" s="824"/>
      <c r="SEQ6573" s="824"/>
      <c r="SER6573" s="824"/>
      <c r="SES6573" s="824"/>
      <c r="SET6573" s="824"/>
      <c r="SEU6573" s="824"/>
      <c r="SEV6573" s="824"/>
      <c r="SEW6573" s="824"/>
      <c r="SEX6573" s="824"/>
      <c r="SEY6573" s="824"/>
      <c r="SEZ6573" s="824"/>
      <c r="SFA6573" s="824"/>
      <c r="SFB6573" s="824"/>
      <c r="SFC6573" s="824"/>
      <c r="SFD6573" s="824"/>
      <c r="SFE6573" s="824"/>
      <c r="SFF6573" s="824"/>
      <c r="SFG6573" s="824"/>
      <c r="SFH6573" s="824"/>
      <c r="SFI6573" s="824"/>
      <c r="SFJ6573" s="824"/>
      <c r="SFK6573" s="824"/>
      <c r="SFL6573" s="824"/>
      <c r="SFM6573" s="824"/>
      <c r="SFN6573" s="824"/>
      <c r="SFO6573" s="824"/>
      <c r="SFP6573" s="824"/>
      <c r="SFQ6573" s="824"/>
      <c r="SFR6573" s="824"/>
      <c r="SFS6573" s="824"/>
      <c r="SFT6573" s="824"/>
      <c r="SFU6573" s="824"/>
      <c r="SFV6573" s="824"/>
      <c r="SFW6573" s="824"/>
      <c r="SFX6573" s="824"/>
      <c r="SFY6573" s="824"/>
      <c r="SFZ6573" s="824"/>
      <c r="SGA6573" s="824"/>
      <c r="SGB6573" s="824"/>
      <c r="SGC6573" s="824"/>
      <c r="SGD6573" s="824"/>
      <c r="SGE6573" s="824"/>
      <c r="SGF6573" s="824"/>
      <c r="SGG6573" s="824"/>
      <c r="SGH6573" s="824"/>
      <c r="SGI6573" s="824"/>
      <c r="SGJ6573" s="824"/>
      <c r="SGK6573" s="824"/>
      <c r="SGL6573" s="824"/>
      <c r="SGM6573" s="824"/>
      <c r="SGN6573" s="824"/>
      <c r="SGO6573" s="824"/>
      <c r="SGP6573" s="824"/>
      <c r="SGQ6573" s="824"/>
      <c r="SGR6573" s="824"/>
      <c r="SGS6573" s="824"/>
      <c r="SGT6573" s="824"/>
      <c r="SGU6573" s="824"/>
      <c r="SGV6573" s="824"/>
      <c r="SGW6573" s="824"/>
      <c r="SGX6573" s="824"/>
      <c r="SGY6573" s="824"/>
      <c r="SGZ6573" s="824"/>
      <c r="SHA6573" s="824"/>
      <c r="SHB6573" s="824"/>
      <c r="SHC6573" s="824"/>
      <c r="SHD6573" s="824"/>
      <c r="SHE6573" s="824"/>
      <c r="SHF6573" s="824"/>
      <c r="SHG6573" s="824"/>
      <c r="SHH6573" s="824"/>
      <c r="SHI6573" s="824"/>
      <c r="SHJ6573" s="824"/>
      <c r="SHK6573" s="824"/>
      <c r="SHL6573" s="824"/>
      <c r="SHM6573" s="824"/>
      <c r="SHN6573" s="824"/>
      <c r="SHO6573" s="824"/>
      <c r="SHP6573" s="824"/>
      <c r="SHQ6573" s="824"/>
      <c r="SHR6573" s="824"/>
      <c r="SHS6573" s="824"/>
      <c r="SHT6573" s="824"/>
      <c r="SHU6573" s="824"/>
      <c r="SHV6573" s="824"/>
      <c r="SHW6573" s="824"/>
      <c r="SHX6573" s="824"/>
      <c r="SHY6573" s="824"/>
      <c r="SHZ6573" s="824"/>
      <c r="SIA6573" s="824"/>
      <c r="SIB6573" s="824"/>
      <c r="SIC6573" s="824"/>
      <c r="SID6573" s="824"/>
      <c r="SIE6573" s="824"/>
      <c r="SIF6573" s="824"/>
      <c r="SIG6573" s="824"/>
      <c r="SIH6573" s="824"/>
      <c r="SII6573" s="824"/>
      <c r="SIJ6573" s="824"/>
      <c r="SIK6573" s="824"/>
      <c r="SIL6573" s="824"/>
      <c r="SIM6573" s="824"/>
      <c r="SIN6573" s="824"/>
      <c r="SIO6573" s="824"/>
      <c r="SIP6573" s="824"/>
      <c r="SIQ6573" s="824"/>
      <c r="SIR6573" s="824"/>
      <c r="SIS6573" s="824"/>
      <c r="SIT6573" s="824"/>
      <c r="SIU6573" s="824"/>
      <c r="SIV6573" s="824"/>
      <c r="SIW6573" s="824"/>
      <c r="SIX6573" s="824"/>
      <c r="SIY6573" s="824"/>
      <c r="SIZ6573" s="824"/>
      <c r="SJA6573" s="824"/>
      <c r="SJB6573" s="824"/>
      <c r="SJC6573" s="824"/>
      <c r="SJD6573" s="824"/>
      <c r="SJE6573" s="824"/>
      <c r="SJF6573" s="824"/>
      <c r="SJG6573" s="824"/>
      <c r="SJH6573" s="824"/>
      <c r="SJI6573" s="824"/>
      <c r="SJJ6573" s="824"/>
      <c r="SJK6573" s="824"/>
      <c r="SJL6573" s="824"/>
      <c r="SJM6573" s="824"/>
      <c r="SJN6573" s="824"/>
      <c r="SJO6573" s="824"/>
      <c r="SJP6573" s="824"/>
      <c r="SJQ6573" s="824"/>
      <c r="SJR6573" s="824"/>
      <c r="SJS6573" s="824"/>
      <c r="SJT6573" s="824"/>
      <c r="SJU6573" s="824"/>
      <c r="SJV6573" s="824"/>
      <c r="SJW6573" s="824"/>
      <c r="SJX6573" s="824"/>
      <c r="SJY6573" s="824"/>
      <c r="SJZ6573" s="824"/>
      <c r="SKA6573" s="824"/>
      <c r="SKB6573" s="824"/>
      <c r="SKC6573" s="824"/>
      <c r="SKD6573" s="824"/>
      <c r="SKE6573" s="824"/>
      <c r="SKF6573" s="824"/>
      <c r="SKG6573" s="824"/>
      <c r="SKH6573" s="824"/>
      <c r="SKI6573" s="824"/>
      <c r="SKJ6573" s="824"/>
      <c r="SKK6573" s="824"/>
      <c r="SKL6573" s="824"/>
      <c r="SKM6573" s="824"/>
      <c r="SKN6573" s="824"/>
      <c r="SKO6573" s="824"/>
      <c r="SKP6573" s="824"/>
      <c r="SKQ6573" s="824"/>
      <c r="SKR6573" s="824"/>
      <c r="SKS6573" s="824"/>
      <c r="SKT6573" s="824"/>
      <c r="SKU6573" s="824"/>
      <c r="SKV6573" s="824"/>
      <c r="SKW6573" s="824"/>
      <c r="SKX6573" s="824"/>
      <c r="SKY6573" s="824"/>
      <c r="SKZ6573" s="824"/>
      <c r="SLA6573" s="824"/>
      <c r="SLB6573" s="824"/>
      <c r="SLC6573" s="824"/>
      <c r="SLD6573" s="824"/>
      <c r="SLE6573" s="824"/>
      <c r="SLF6573" s="824"/>
      <c r="SLG6573" s="824"/>
      <c r="SLH6573" s="824"/>
      <c r="SLI6573" s="824"/>
      <c r="SLJ6573" s="824"/>
      <c r="SLK6573" s="824"/>
      <c r="SLL6573" s="824"/>
      <c r="SLM6573" s="824"/>
      <c r="SLN6573" s="824"/>
      <c r="SLO6573" s="824"/>
      <c r="SLP6573" s="824"/>
      <c r="SLQ6573" s="824"/>
      <c r="SLR6573" s="824"/>
      <c r="SLS6573" s="824"/>
      <c r="SLT6573" s="824"/>
      <c r="SLU6573" s="824"/>
      <c r="SLV6573" s="824"/>
      <c r="SLW6573" s="824"/>
      <c r="SLX6573" s="824"/>
      <c r="SLY6573" s="824"/>
      <c r="SLZ6573" s="824"/>
      <c r="SMA6573" s="824"/>
      <c r="SMB6573" s="824"/>
      <c r="SMC6573" s="824"/>
      <c r="SMD6573" s="824"/>
      <c r="SME6573" s="824"/>
      <c r="SMF6573" s="824"/>
      <c r="SMG6573" s="824"/>
      <c r="SMH6573" s="824"/>
      <c r="SMI6573" s="824"/>
      <c r="SMJ6573" s="824"/>
      <c r="SMK6573" s="824"/>
      <c r="SML6573" s="824"/>
      <c r="SMM6573" s="824"/>
      <c r="SMN6573" s="824"/>
      <c r="SMO6573" s="824"/>
      <c r="SMP6573" s="824"/>
      <c r="SMQ6573" s="824"/>
      <c r="SMR6573" s="824"/>
      <c r="SMS6573" s="824"/>
      <c r="SMT6573" s="824"/>
      <c r="SMU6573" s="824"/>
      <c r="SMV6573" s="824"/>
      <c r="SMW6573" s="824"/>
      <c r="SMX6573" s="824"/>
      <c r="SMY6573" s="824"/>
      <c r="SMZ6573" s="824"/>
      <c r="SNA6573" s="824"/>
      <c r="SNB6573" s="824"/>
      <c r="SNC6573" s="824"/>
      <c r="SND6573" s="824"/>
      <c r="SNE6573" s="824"/>
      <c r="SNF6573" s="824"/>
      <c r="SNG6573" s="824"/>
      <c r="SNH6573" s="824"/>
      <c r="SNI6573" s="824"/>
      <c r="SNJ6573" s="824"/>
      <c r="SNK6573" s="824"/>
      <c r="SNL6573" s="824"/>
      <c r="SNM6573" s="824"/>
      <c r="SNN6573" s="824"/>
      <c r="SNO6573" s="824"/>
      <c r="SNP6573" s="824"/>
      <c r="SNQ6573" s="824"/>
      <c r="SNR6573" s="824"/>
      <c r="SNS6573" s="824"/>
      <c r="SNT6573" s="824"/>
      <c r="SNU6573" s="824"/>
      <c r="SNV6573" s="824"/>
      <c r="SNW6573" s="824"/>
      <c r="SNX6573" s="824"/>
      <c r="SNY6573" s="824"/>
      <c r="SNZ6573" s="824"/>
      <c r="SOA6573" s="824"/>
      <c r="SOB6573" s="824"/>
      <c r="SOC6573" s="824"/>
      <c r="SOD6573" s="824"/>
      <c r="SOE6573" s="824"/>
      <c r="SOF6573" s="824"/>
      <c r="SOG6573" s="824"/>
      <c r="SOH6573" s="824"/>
      <c r="SOI6573" s="824"/>
      <c r="SOJ6573" s="824"/>
      <c r="SOK6573" s="824"/>
      <c r="SOL6573" s="824"/>
      <c r="SOM6573" s="824"/>
      <c r="SON6573" s="824"/>
      <c r="SOO6573" s="824"/>
      <c r="SOP6573" s="824"/>
      <c r="SOQ6573" s="824"/>
      <c r="SOR6573" s="824"/>
      <c r="SOS6573" s="824"/>
      <c r="SOT6573" s="824"/>
      <c r="SOU6573" s="824"/>
      <c r="SOV6573" s="824"/>
      <c r="SOW6573" s="824"/>
      <c r="SOX6573" s="824"/>
      <c r="SOY6573" s="824"/>
      <c r="SOZ6573" s="824"/>
      <c r="SPA6573" s="824"/>
      <c r="SPB6573" s="824"/>
      <c r="SPC6573" s="824"/>
      <c r="SPD6573" s="824"/>
      <c r="SPE6573" s="824"/>
      <c r="SPF6573" s="824"/>
      <c r="SPG6573" s="824"/>
      <c r="SPH6573" s="824"/>
      <c r="SPI6573" s="824"/>
      <c r="SPJ6573" s="824"/>
      <c r="SPK6573" s="824"/>
      <c r="SPL6573" s="824"/>
      <c r="SPM6573" s="824"/>
      <c r="SPN6573" s="824"/>
      <c r="SPO6573" s="824"/>
      <c r="SPP6573" s="824"/>
      <c r="SPQ6573" s="824"/>
      <c r="SPR6573" s="824"/>
      <c r="SPS6573" s="824"/>
      <c r="SPT6573" s="824"/>
      <c r="SPU6573" s="824"/>
      <c r="SPV6573" s="824"/>
      <c r="SPW6573" s="824"/>
      <c r="SPX6573" s="824"/>
      <c r="SPY6573" s="824"/>
      <c r="SPZ6573" s="824"/>
      <c r="SQA6573" s="824"/>
      <c r="SQB6573" s="824"/>
      <c r="SQC6573" s="824"/>
      <c r="SQD6573" s="824"/>
      <c r="SQE6573" s="824"/>
      <c r="SQF6573" s="824"/>
      <c r="SQG6573" s="824"/>
      <c r="SQH6573" s="824"/>
      <c r="SQI6573" s="824"/>
      <c r="SQJ6573" s="824"/>
      <c r="SQK6573" s="824"/>
      <c r="SQL6573" s="824"/>
      <c r="SQM6573" s="824"/>
      <c r="SQN6573" s="824"/>
      <c r="SQO6573" s="824"/>
      <c r="SQP6573" s="824"/>
      <c r="SQQ6573" s="824"/>
      <c r="SQR6573" s="824"/>
      <c r="SQS6573" s="824"/>
      <c r="SQT6573" s="824"/>
      <c r="SQU6573" s="824"/>
      <c r="SQV6573" s="824"/>
      <c r="SQW6573" s="824"/>
      <c r="SQX6573" s="824"/>
      <c r="SQY6573" s="824"/>
      <c r="SQZ6573" s="824"/>
      <c r="SRA6573" s="824"/>
      <c r="SRB6573" s="824"/>
      <c r="SRC6573" s="824"/>
      <c r="SRD6573" s="824"/>
      <c r="SRE6573" s="824"/>
      <c r="SRF6573" s="824"/>
      <c r="SRG6573" s="824"/>
      <c r="SRH6573" s="824"/>
      <c r="SRI6573" s="824"/>
      <c r="SRJ6573" s="824"/>
      <c r="SRK6573" s="824"/>
      <c r="SRL6573" s="824"/>
      <c r="SRM6573" s="824"/>
      <c r="SRN6573" s="824"/>
      <c r="SRO6573" s="824"/>
      <c r="SRP6573" s="824"/>
      <c r="SRQ6573" s="824"/>
      <c r="SRR6573" s="824"/>
      <c r="SRS6573" s="824"/>
      <c r="SRT6573" s="824"/>
      <c r="SRU6573" s="824"/>
      <c r="SRV6573" s="824"/>
      <c r="SRW6573" s="824"/>
      <c r="SRX6573" s="824"/>
      <c r="SRY6573" s="824"/>
      <c r="SRZ6573" s="824"/>
      <c r="SSA6573" s="824"/>
      <c r="SSB6573" s="824"/>
      <c r="SSC6573" s="824"/>
      <c r="SSD6573" s="824"/>
      <c r="SSE6573" s="824"/>
      <c r="SSF6573" s="824"/>
      <c r="SSG6573" s="824"/>
      <c r="SSH6573" s="824"/>
      <c r="SSI6573" s="824"/>
      <c r="SSJ6573" s="824"/>
      <c r="SSK6573" s="824"/>
      <c r="SSL6573" s="824"/>
      <c r="SSM6573" s="824"/>
      <c r="SSN6573" s="824"/>
      <c r="SSO6573" s="824"/>
      <c r="SSP6573" s="824"/>
      <c r="SSQ6573" s="824"/>
      <c r="SSR6573" s="824"/>
      <c r="SSS6573" s="824"/>
      <c r="SST6573" s="824"/>
      <c r="SSU6573" s="824"/>
      <c r="SSV6573" s="824"/>
      <c r="SSW6573" s="824"/>
      <c r="SSX6573" s="824"/>
      <c r="SSY6573" s="824"/>
      <c r="SSZ6573" s="824"/>
      <c r="STA6573" s="824"/>
      <c r="STB6573" s="824"/>
      <c r="STC6573" s="824"/>
      <c r="STD6573" s="824"/>
      <c r="STE6573" s="824"/>
      <c r="STF6573" s="824"/>
      <c r="STG6573" s="824"/>
      <c r="STH6573" s="824"/>
      <c r="STI6573" s="824"/>
      <c r="STJ6573" s="824"/>
      <c r="STK6573" s="824"/>
      <c r="STL6573" s="824"/>
      <c r="STM6573" s="824"/>
      <c r="STN6573" s="824"/>
      <c r="STO6573" s="824"/>
      <c r="STP6573" s="824"/>
      <c r="STQ6573" s="824"/>
      <c r="STR6573" s="824"/>
      <c r="STS6573" s="824"/>
      <c r="STT6573" s="824"/>
      <c r="STU6573" s="824"/>
      <c r="STV6573" s="824"/>
      <c r="STW6573" s="824"/>
      <c r="STX6573" s="824"/>
      <c r="STY6573" s="824"/>
      <c r="STZ6573" s="824"/>
      <c r="SUA6573" s="824"/>
      <c r="SUB6573" s="824"/>
      <c r="SUC6573" s="824"/>
      <c r="SUD6573" s="824"/>
      <c r="SUE6573" s="824"/>
      <c r="SUF6573" s="824"/>
      <c r="SUG6573" s="824"/>
      <c r="SUH6573" s="824"/>
      <c r="SUI6573" s="824"/>
      <c r="SUJ6573" s="824"/>
      <c r="SUK6573" s="824"/>
      <c r="SUL6573" s="824"/>
      <c r="SUM6573" s="824"/>
      <c r="SUN6573" s="824"/>
      <c r="SUO6573" s="824"/>
      <c r="SUP6573" s="824"/>
      <c r="SUQ6573" s="824"/>
      <c r="SUR6573" s="824"/>
      <c r="SUS6573" s="824"/>
      <c r="SUT6573" s="824"/>
      <c r="SUU6573" s="824"/>
      <c r="SUV6573" s="824"/>
      <c r="SUW6573" s="824"/>
      <c r="SUX6573" s="824"/>
      <c r="SUY6573" s="824"/>
      <c r="SUZ6573" s="824"/>
      <c r="SVA6573" s="824"/>
      <c r="SVB6573" s="824"/>
      <c r="SVC6573" s="824"/>
      <c r="SVD6573" s="824"/>
      <c r="SVE6573" s="824"/>
      <c r="SVF6573" s="824"/>
      <c r="SVG6573" s="824"/>
      <c r="SVH6573" s="824"/>
      <c r="SVI6573" s="824"/>
      <c r="SVJ6573" s="824"/>
      <c r="SVK6573" s="824"/>
      <c r="SVL6573" s="824"/>
      <c r="SVM6573" s="824"/>
      <c r="SVN6573" s="824"/>
      <c r="SVO6573" s="824"/>
      <c r="SVP6573" s="824"/>
      <c r="SVQ6573" s="824"/>
      <c r="SVR6573" s="824"/>
      <c r="SVS6573" s="824"/>
      <c r="SVT6573" s="824"/>
      <c r="SVU6573" s="824"/>
      <c r="SVV6573" s="824"/>
      <c r="SVW6573" s="824"/>
      <c r="SVX6573" s="824"/>
      <c r="SVY6573" s="824"/>
      <c r="SVZ6573" s="824"/>
      <c r="SWA6573" s="824"/>
      <c r="SWB6573" s="824"/>
      <c r="SWC6573" s="824"/>
      <c r="SWD6573" s="824"/>
      <c r="SWE6573" s="824"/>
      <c r="SWF6573" s="824"/>
      <c r="SWG6573" s="824"/>
      <c r="SWH6573" s="824"/>
      <c r="SWI6573" s="824"/>
      <c r="SWJ6573" s="824"/>
      <c r="SWK6573" s="824"/>
      <c r="SWL6573" s="824"/>
      <c r="SWM6573" s="824"/>
      <c r="SWN6573" s="824"/>
      <c r="SWO6573" s="824"/>
      <c r="SWP6573" s="824"/>
      <c r="SWQ6573" s="824"/>
      <c r="SWR6573" s="824"/>
      <c r="SWS6573" s="824"/>
      <c r="SWT6573" s="824"/>
      <c r="SWU6573" s="824"/>
      <c r="SWV6573" s="824"/>
      <c r="SWW6573" s="824"/>
      <c r="SWX6573" s="824"/>
      <c r="SWY6573" s="824"/>
      <c r="SWZ6573" s="824"/>
      <c r="SXA6573" s="824"/>
      <c r="SXB6573" s="824"/>
      <c r="SXC6573" s="824"/>
      <c r="SXD6573" s="824"/>
      <c r="SXE6573" s="824"/>
      <c r="SXF6573" s="824"/>
      <c r="SXG6573" s="824"/>
      <c r="SXH6573" s="824"/>
      <c r="SXI6573" s="824"/>
      <c r="SXJ6573" s="824"/>
      <c r="SXK6573" s="824"/>
      <c r="SXL6573" s="824"/>
      <c r="SXM6573" s="824"/>
      <c r="SXN6573" s="824"/>
      <c r="SXO6573" s="824"/>
      <c r="SXP6573" s="824"/>
      <c r="SXQ6573" s="824"/>
      <c r="SXR6573" s="824"/>
      <c r="SXS6573" s="824"/>
      <c r="SXT6573" s="824"/>
      <c r="SXU6573" s="824"/>
      <c r="SXV6573" s="824"/>
      <c r="SXW6573" s="824"/>
      <c r="SXX6573" s="824"/>
      <c r="SXY6573" s="824"/>
      <c r="SXZ6573" s="824"/>
      <c r="SYA6573" s="824"/>
      <c r="SYB6573" s="824"/>
      <c r="SYC6573" s="824"/>
      <c r="SYD6573" s="824"/>
      <c r="SYE6573" s="824"/>
      <c r="SYF6573" s="824"/>
      <c r="SYG6573" s="824"/>
      <c r="SYH6573" s="824"/>
      <c r="SYI6573" s="824"/>
      <c r="SYJ6573" s="824"/>
      <c r="SYK6573" s="824"/>
      <c r="SYL6573" s="824"/>
      <c r="SYM6573" s="824"/>
      <c r="SYN6573" s="824"/>
      <c r="SYO6573" s="824"/>
      <c r="SYP6573" s="824"/>
      <c r="SYQ6573" s="824"/>
      <c r="SYR6573" s="824"/>
      <c r="SYS6573" s="824"/>
      <c r="SYT6573" s="824"/>
      <c r="SYU6573" s="824"/>
      <c r="SYV6573" s="824"/>
      <c r="SYW6573" s="824"/>
      <c r="SYX6573" s="824"/>
      <c r="SYY6573" s="824"/>
      <c r="SYZ6573" s="824"/>
      <c r="SZA6573" s="824"/>
      <c r="SZB6573" s="824"/>
      <c r="SZC6573" s="824"/>
      <c r="SZD6573" s="824"/>
      <c r="SZE6573" s="824"/>
      <c r="SZF6573" s="824"/>
      <c r="SZG6573" s="824"/>
      <c r="SZH6573" s="824"/>
      <c r="SZI6573" s="824"/>
      <c r="SZJ6573" s="824"/>
      <c r="SZK6573" s="824"/>
      <c r="SZL6573" s="824"/>
      <c r="SZM6573" s="824"/>
      <c r="SZN6573" s="824"/>
      <c r="SZO6573" s="824"/>
      <c r="SZP6573" s="824"/>
      <c r="SZQ6573" s="824"/>
      <c r="SZR6573" s="824"/>
      <c r="SZS6573" s="824"/>
      <c r="SZT6573" s="824"/>
      <c r="SZU6573" s="824"/>
      <c r="SZV6573" s="824"/>
      <c r="SZW6573" s="824"/>
      <c r="SZX6573" s="824"/>
      <c r="SZY6573" s="824"/>
      <c r="SZZ6573" s="824"/>
      <c r="TAA6573" s="824"/>
      <c r="TAB6573" s="824"/>
      <c r="TAC6573" s="824"/>
      <c r="TAD6573" s="824"/>
      <c r="TAE6573" s="824"/>
      <c r="TAF6573" s="824"/>
      <c r="TAG6573" s="824"/>
      <c r="TAH6573" s="824"/>
      <c r="TAI6573" s="824"/>
      <c r="TAJ6573" s="824"/>
      <c r="TAK6573" s="824"/>
      <c r="TAL6573" s="824"/>
      <c r="TAM6573" s="824"/>
      <c r="TAN6573" s="824"/>
      <c r="TAO6573" s="824"/>
      <c r="TAP6573" s="824"/>
      <c r="TAQ6573" s="824"/>
      <c r="TAR6573" s="824"/>
      <c r="TAS6573" s="824"/>
      <c r="TAT6573" s="824"/>
      <c r="TAU6573" s="824"/>
      <c r="TAV6573" s="824"/>
      <c r="TAW6573" s="824"/>
      <c r="TAX6573" s="824"/>
      <c r="TAY6573" s="824"/>
      <c r="TAZ6573" s="824"/>
      <c r="TBA6573" s="824"/>
      <c r="TBB6573" s="824"/>
      <c r="TBC6573" s="824"/>
      <c r="TBD6573" s="824"/>
      <c r="TBE6573" s="824"/>
      <c r="TBF6573" s="824"/>
      <c r="TBG6573" s="824"/>
      <c r="TBH6573" s="824"/>
      <c r="TBI6573" s="824"/>
      <c r="TBJ6573" s="824"/>
      <c r="TBK6573" s="824"/>
      <c r="TBL6573" s="824"/>
      <c r="TBM6573" s="824"/>
      <c r="TBN6573" s="824"/>
      <c r="TBO6573" s="824"/>
      <c r="TBP6573" s="824"/>
      <c r="TBQ6573" s="824"/>
      <c r="TBR6573" s="824"/>
      <c r="TBS6573" s="824"/>
      <c r="TBT6573" s="824"/>
      <c r="TBU6573" s="824"/>
      <c r="TBV6573" s="824"/>
      <c r="TBW6573" s="824"/>
      <c r="TBX6573" s="824"/>
      <c r="TBY6573" s="824"/>
      <c r="TBZ6573" s="824"/>
      <c r="TCA6573" s="824"/>
      <c r="TCB6573" s="824"/>
      <c r="TCC6573" s="824"/>
      <c r="TCD6573" s="824"/>
      <c r="TCE6573" s="824"/>
      <c r="TCF6573" s="824"/>
      <c r="TCG6573" s="824"/>
      <c r="TCH6573" s="824"/>
      <c r="TCI6573" s="824"/>
      <c r="TCJ6573" s="824"/>
      <c r="TCK6573" s="824"/>
      <c r="TCL6573" s="824"/>
      <c r="TCM6573" s="824"/>
      <c r="TCN6573" s="824"/>
      <c r="TCO6573" s="824"/>
      <c r="TCP6573" s="824"/>
      <c r="TCQ6573" s="824"/>
      <c r="TCR6573" s="824"/>
      <c r="TCS6573" s="824"/>
      <c r="TCT6573" s="824"/>
      <c r="TCU6573" s="824"/>
      <c r="TCV6573" s="824"/>
      <c r="TCW6573" s="824"/>
      <c r="TCX6573" s="824"/>
      <c r="TCY6573" s="824"/>
      <c r="TCZ6573" s="824"/>
      <c r="TDA6573" s="824"/>
      <c r="TDB6573" s="824"/>
      <c r="TDC6573" s="824"/>
      <c r="TDD6573" s="824"/>
      <c r="TDE6573" s="824"/>
      <c r="TDF6573" s="824"/>
      <c r="TDG6573" s="824"/>
      <c r="TDH6573" s="824"/>
      <c r="TDI6573" s="824"/>
      <c r="TDJ6573" s="824"/>
      <c r="TDK6573" s="824"/>
      <c r="TDL6573" s="824"/>
      <c r="TDM6573" s="824"/>
      <c r="TDN6573" s="824"/>
      <c r="TDO6573" s="824"/>
      <c r="TDP6573" s="824"/>
      <c r="TDQ6573" s="824"/>
      <c r="TDR6573" s="824"/>
      <c r="TDS6573" s="824"/>
      <c r="TDT6573" s="824"/>
      <c r="TDU6573" s="824"/>
      <c r="TDV6573" s="824"/>
      <c r="TDW6573" s="824"/>
      <c r="TDX6573" s="824"/>
      <c r="TDY6573" s="824"/>
      <c r="TDZ6573" s="824"/>
      <c r="TEA6573" s="824"/>
      <c r="TEB6573" s="824"/>
      <c r="TEC6573" s="824"/>
      <c r="TED6573" s="824"/>
      <c r="TEE6573" s="824"/>
      <c r="TEF6573" s="824"/>
      <c r="TEG6573" s="824"/>
      <c r="TEH6573" s="824"/>
      <c r="TEI6573" s="824"/>
      <c r="TEJ6573" s="824"/>
      <c r="TEK6573" s="824"/>
      <c r="TEL6573" s="824"/>
      <c r="TEM6573" s="824"/>
      <c r="TEN6573" s="824"/>
      <c r="TEO6573" s="824"/>
      <c r="TEP6573" s="824"/>
      <c r="TEQ6573" s="824"/>
      <c r="TER6573" s="824"/>
      <c r="TES6573" s="824"/>
      <c r="TET6573" s="824"/>
      <c r="TEU6573" s="824"/>
      <c r="TEV6573" s="824"/>
      <c r="TEW6573" s="824"/>
      <c r="TEX6573" s="824"/>
      <c r="TEY6573" s="824"/>
      <c r="TEZ6573" s="824"/>
      <c r="TFA6573" s="824"/>
      <c r="TFB6573" s="824"/>
      <c r="TFC6573" s="824"/>
      <c r="TFD6573" s="824"/>
      <c r="TFE6573" s="824"/>
      <c r="TFF6573" s="824"/>
      <c r="TFG6573" s="824"/>
      <c r="TFH6573" s="824"/>
      <c r="TFI6573" s="824"/>
      <c r="TFJ6573" s="824"/>
      <c r="TFK6573" s="824"/>
      <c r="TFL6573" s="824"/>
      <c r="TFM6573" s="824"/>
      <c r="TFN6573" s="824"/>
      <c r="TFO6573" s="824"/>
      <c r="TFP6573" s="824"/>
      <c r="TFQ6573" s="824"/>
      <c r="TFR6573" s="824"/>
      <c r="TFS6573" s="824"/>
      <c r="TFT6573" s="824"/>
      <c r="TFU6573" s="824"/>
      <c r="TFV6573" s="824"/>
      <c r="TFW6573" s="824"/>
      <c r="TFX6573" s="824"/>
      <c r="TFY6573" s="824"/>
      <c r="TFZ6573" s="824"/>
      <c r="TGA6573" s="824"/>
      <c r="TGB6573" s="824"/>
      <c r="TGC6573" s="824"/>
      <c r="TGD6573" s="824"/>
      <c r="TGE6573" s="824"/>
      <c r="TGF6573" s="824"/>
      <c r="TGG6573" s="824"/>
      <c r="TGH6573" s="824"/>
      <c r="TGI6573" s="824"/>
      <c r="TGJ6573" s="824"/>
      <c r="TGK6573" s="824"/>
      <c r="TGL6573" s="824"/>
      <c r="TGM6573" s="824"/>
      <c r="TGN6573" s="824"/>
      <c r="TGO6573" s="824"/>
      <c r="TGP6573" s="824"/>
      <c r="TGQ6573" s="824"/>
      <c r="TGR6573" s="824"/>
      <c r="TGS6573" s="824"/>
      <c r="TGT6573" s="824"/>
      <c r="TGU6573" s="824"/>
      <c r="TGV6573" s="824"/>
      <c r="TGW6573" s="824"/>
      <c r="TGX6573" s="824"/>
      <c r="TGY6573" s="824"/>
      <c r="TGZ6573" s="824"/>
      <c r="THA6573" s="824"/>
      <c r="THB6573" s="824"/>
      <c r="THC6573" s="824"/>
      <c r="THD6573" s="824"/>
      <c r="THE6573" s="824"/>
      <c r="THF6573" s="824"/>
      <c r="THG6573" s="824"/>
      <c r="THH6573" s="824"/>
      <c r="THI6573" s="824"/>
      <c r="THJ6573" s="824"/>
      <c r="THK6573" s="824"/>
      <c r="THL6573" s="824"/>
      <c r="THM6573" s="824"/>
      <c r="THN6573" s="824"/>
      <c r="THO6573" s="824"/>
      <c r="THP6573" s="824"/>
      <c r="THQ6573" s="824"/>
      <c r="THR6573" s="824"/>
      <c r="THS6573" s="824"/>
      <c r="THT6573" s="824"/>
      <c r="THU6573" s="824"/>
      <c r="THV6573" s="824"/>
      <c r="THW6573" s="824"/>
      <c r="THX6573" s="824"/>
      <c r="THY6573" s="824"/>
      <c r="THZ6573" s="824"/>
      <c r="TIA6573" s="824"/>
      <c r="TIB6573" s="824"/>
      <c r="TIC6573" s="824"/>
      <c r="TID6573" s="824"/>
      <c r="TIE6573" s="824"/>
      <c r="TIF6573" s="824"/>
      <c r="TIG6573" s="824"/>
      <c r="TIH6573" s="824"/>
      <c r="TII6573" s="824"/>
      <c r="TIJ6573" s="824"/>
      <c r="TIK6573" s="824"/>
      <c r="TIL6573" s="824"/>
      <c r="TIM6573" s="824"/>
      <c r="TIN6573" s="824"/>
      <c r="TIO6573" s="824"/>
      <c r="TIP6573" s="824"/>
      <c r="TIQ6573" s="824"/>
      <c r="TIR6573" s="824"/>
      <c r="TIS6573" s="824"/>
      <c r="TIT6573" s="824"/>
      <c r="TIU6573" s="824"/>
      <c r="TIV6573" s="824"/>
      <c r="TIW6573" s="824"/>
      <c r="TIX6573" s="824"/>
      <c r="TIY6573" s="824"/>
      <c r="TIZ6573" s="824"/>
      <c r="TJA6573" s="824"/>
      <c r="TJB6573" s="824"/>
      <c r="TJC6573" s="824"/>
      <c r="TJD6573" s="824"/>
      <c r="TJE6573" s="824"/>
      <c r="TJF6573" s="824"/>
      <c r="TJG6573" s="824"/>
      <c r="TJH6573" s="824"/>
      <c r="TJI6573" s="824"/>
      <c r="TJJ6573" s="824"/>
      <c r="TJK6573" s="824"/>
      <c r="TJL6573" s="824"/>
      <c r="TJM6573" s="824"/>
      <c r="TJN6573" s="824"/>
      <c r="TJO6573" s="824"/>
      <c r="TJP6573" s="824"/>
      <c r="TJQ6573" s="824"/>
      <c r="TJR6573" s="824"/>
      <c r="TJS6573" s="824"/>
      <c r="TJT6573" s="824"/>
      <c r="TJU6573" s="824"/>
      <c r="TJV6573" s="824"/>
      <c r="TJW6573" s="824"/>
      <c r="TJX6573" s="824"/>
      <c r="TJY6573" s="824"/>
      <c r="TJZ6573" s="824"/>
      <c r="TKA6573" s="824"/>
      <c r="TKB6573" s="824"/>
      <c r="TKC6573" s="824"/>
      <c r="TKD6573" s="824"/>
      <c r="TKE6573" s="824"/>
      <c r="TKF6573" s="824"/>
      <c r="TKG6573" s="824"/>
      <c r="TKH6573" s="824"/>
      <c r="TKI6573" s="824"/>
      <c r="TKJ6573" s="824"/>
      <c r="TKK6573" s="824"/>
      <c r="TKL6573" s="824"/>
      <c r="TKM6573" s="824"/>
      <c r="TKN6573" s="824"/>
      <c r="TKO6573" s="824"/>
      <c r="TKP6573" s="824"/>
      <c r="TKQ6573" s="824"/>
      <c r="TKR6573" s="824"/>
      <c r="TKS6573" s="824"/>
      <c r="TKT6573" s="824"/>
      <c r="TKU6573" s="824"/>
      <c r="TKV6573" s="824"/>
      <c r="TKW6573" s="824"/>
      <c r="TKX6573" s="824"/>
      <c r="TKY6573" s="824"/>
      <c r="TKZ6573" s="824"/>
      <c r="TLA6573" s="824"/>
      <c r="TLB6573" s="824"/>
      <c r="TLC6573" s="824"/>
      <c r="TLD6573" s="824"/>
      <c r="TLE6573" s="824"/>
      <c r="TLF6573" s="824"/>
      <c r="TLG6573" s="824"/>
      <c r="TLH6573" s="824"/>
      <c r="TLI6573" s="824"/>
      <c r="TLJ6573" s="824"/>
      <c r="TLK6573" s="824"/>
      <c r="TLL6573" s="824"/>
      <c r="TLM6573" s="824"/>
      <c r="TLN6573" s="824"/>
      <c r="TLO6573" s="824"/>
      <c r="TLP6573" s="824"/>
      <c r="TLQ6573" s="824"/>
      <c r="TLR6573" s="824"/>
      <c r="TLS6573" s="824"/>
      <c r="TLT6573" s="824"/>
      <c r="TLU6573" s="824"/>
      <c r="TLV6573" s="824"/>
      <c r="TLW6573" s="824"/>
      <c r="TLX6573" s="824"/>
      <c r="TLY6573" s="824"/>
      <c r="TLZ6573" s="824"/>
      <c r="TMA6573" s="824"/>
      <c r="TMB6573" s="824"/>
      <c r="TMC6573" s="824"/>
      <c r="TMD6573" s="824"/>
      <c r="TME6573" s="824"/>
      <c r="TMF6573" s="824"/>
      <c r="TMG6573" s="824"/>
      <c r="TMH6573" s="824"/>
      <c r="TMI6573" s="824"/>
      <c r="TMJ6573" s="824"/>
      <c r="TMK6573" s="824"/>
      <c r="TML6573" s="824"/>
      <c r="TMM6573" s="824"/>
      <c r="TMN6573" s="824"/>
      <c r="TMO6573" s="824"/>
      <c r="TMP6573" s="824"/>
      <c r="TMQ6573" s="824"/>
      <c r="TMR6573" s="824"/>
      <c r="TMS6573" s="824"/>
      <c r="TMT6573" s="824"/>
      <c r="TMU6573" s="824"/>
      <c r="TMV6573" s="824"/>
      <c r="TMW6573" s="824"/>
      <c r="TMX6573" s="824"/>
      <c r="TMY6573" s="824"/>
      <c r="TMZ6573" s="824"/>
      <c r="TNA6573" s="824"/>
      <c r="TNB6573" s="824"/>
      <c r="TNC6573" s="824"/>
      <c r="TND6573" s="824"/>
      <c r="TNE6573" s="824"/>
      <c r="TNF6573" s="824"/>
      <c r="TNG6573" s="824"/>
      <c r="TNH6573" s="824"/>
      <c r="TNI6573" s="824"/>
      <c r="TNJ6573" s="824"/>
      <c r="TNK6573" s="824"/>
      <c r="TNL6573" s="824"/>
      <c r="TNM6573" s="824"/>
      <c r="TNN6573" s="824"/>
      <c r="TNO6573" s="824"/>
      <c r="TNP6573" s="824"/>
      <c r="TNQ6573" s="824"/>
      <c r="TNR6573" s="824"/>
      <c r="TNS6573" s="824"/>
      <c r="TNT6573" s="824"/>
      <c r="TNU6573" s="824"/>
      <c r="TNV6573" s="824"/>
      <c r="TNW6573" s="824"/>
      <c r="TNX6573" s="824"/>
      <c r="TNY6573" s="824"/>
      <c r="TNZ6573" s="824"/>
      <c r="TOA6573" s="824"/>
      <c r="TOB6573" s="824"/>
      <c r="TOC6573" s="824"/>
      <c r="TOD6573" s="824"/>
      <c r="TOE6573" s="824"/>
      <c r="TOF6573" s="824"/>
      <c r="TOG6573" s="824"/>
      <c r="TOH6573" s="824"/>
      <c r="TOI6573" s="824"/>
      <c r="TOJ6573" s="824"/>
      <c r="TOK6573" s="824"/>
      <c r="TOL6573" s="824"/>
      <c r="TOM6573" s="824"/>
      <c r="TON6573" s="824"/>
      <c r="TOO6573" s="824"/>
      <c r="TOP6573" s="824"/>
      <c r="TOQ6573" s="824"/>
      <c r="TOR6573" s="824"/>
      <c r="TOS6573" s="824"/>
      <c r="TOT6573" s="824"/>
      <c r="TOU6573" s="824"/>
      <c r="TOV6573" s="824"/>
      <c r="TOW6573" s="824"/>
      <c r="TOX6573" s="824"/>
      <c r="TOY6573" s="824"/>
      <c r="TOZ6573" s="824"/>
      <c r="TPA6573" s="824"/>
      <c r="TPB6573" s="824"/>
      <c r="TPC6573" s="824"/>
      <c r="TPD6573" s="824"/>
      <c r="TPE6573" s="824"/>
      <c r="TPF6573" s="824"/>
      <c r="TPG6573" s="824"/>
      <c r="TPH6573" s="824"/>
      <c r="TPI6573" s="824"/>
      <c r="TPJ6573" s="824"/>
      <c r="TPK6573" s="824"/>
      <c r="TPL6573" s="824"/>
      <c r="TPM6573" s="824"/>
      <c r="TPN6573" s="824"/>
      <c r="TPO6573" s="824"/>
      <c r="TPP6573" s="824"/>
      <c r="TPQ6573" s="824"/>
      <c r="TPR6573" s="824"/>
      <c r="TPS6573" s="824"/>
      <c r="TPT6573" s="824"/>
      <c r="TPU6573" s="824"/>
      <c r="TPV6573" s="824"/>
      <c r="TPW6573" s="824"/>
      <c r="TPX6573" s="824"/>
      <c r="TPY6573" s="824"/>
      <c r="TPZ6573" s="824"/>
      <c r="TQA6573" s="824"/>
      <c r="TQB6573" s="824"/>
      <c r="TQC6573" s="824"/>
      <c r="TQD6573" s="824"/>
      <c r="TQE6573" s="824"/>
      <c r="TQF6573" s="824"/>
      <c r="TQG6573" s="824"/>
      <c r="TQH6573" s="824"/>
      <c r="TQI6573" s="824"/>
      <c r="TQJ6573" s="824"/>
      <c r="TQK6573" s="824"/>
      <c r="TQL6573" s="824"/>
      <c r="TQM6573" s="824"/>
      <c r="TQN6573" s="824"/>
      <c r="TQO6573" s="824"/>
      <c r="TQP6573" s="824"/>
      <c r="TQQ6573" s="824"/>
      <c r="TQR6573" s="824"/>
      <c r="TQS6573" s="824"/>
      <c r="TQT6573" s="824"/>
      <c r="TQU6573" s="824"/>
      <c r="TQV6573" s="824"/>
      <c r="TQW6573" s="824"/>
      <c r="TQX6573" s="824"/>
      <c r="TQY6573" s="824"/>
      <c r="TQZ6573" s="824"/>
      <c r="TRA6573" s="824"/>
      <c r="TRB6573" s="824"/>
      <c r="TRC6573" s="824"/>
      <c r="TRD6573" s="824"/>
      <c r="TRE6573" s="824"/>
      <c r="TRF6573" s="824"/>
      <c r="TRG6573" s="824"/>
      <c r="TRH6573" s="824"/>
      <c r="TRI6573" s="824"/>
      <c r="TRJ6573" s="824"/>
      <c r="TRK6573" s="824"/>
      <c r="TRL6573" s="824"/>
      <c r="TRM6573" s="824"/>
      <c r="TRN6573" s="824"/>
      <c r="TRO6573" s="824"/>
      <c r="TRP6573" s="824"/>
      <c r="TRQ6573" s="824"/>
      <c r="TRR6573" s="824"/>
      <c r="TRS6573" s="824"/>
      <c r="TRT6573" s="824"/>
      <c r="TRU6573" s="824"/>
      <c r="TRV6573" s="824"/>
      <c r="TRW6573" s="824"/>
      <c r="TRX6573" s="824"/>
      <c r="TRY6573" s="824"/>
      <c r="TRZ6573" s="824"/>
      <c r="TSA6573" s="824"/>
      <c r="TSB6573" s="824"/>
      <c r="TSC6573" s="824"/>
      <c r="TSD6573" s="824"/>
      <c r="TSE6573" s="824"/>
      <c r="TSF6573" s="824"/>
      <c r="TSG6573" s="824"/>
      <c r="TSH6573" s="824"/>
      <c r="TSI6573" s="824"/>
      <c r="TSJ6573" s="824"/>
      <c r="TSK6573" s="824"/>
      <c r="TSL6573" s="824"/>
      <c r="TSM6573" s="824"/>
      <c r="TSN6573" s="824"/>
      <c r="TSO6573" s="824"/>
      <c r="TSP6573" s="824"/>
      <c r="TSQ6573" s="824"/>
      <c r="TSR6573" s="824"/>
      <c r="TSS6573" s="824"/>
      <c r="TST6573" s="824"/>
      <c r="TSU6573" s="824"/>
      <c r="TSV6573" s="824"/>
      <c r="TSW6573" s="824"/>
      <c r="TSX6573" s="824"/>
      <c r="TSY6573" s="824"/>
      <c r="TSZ6573" s="824"/>
      <c r="TTA6573" s="824"/>
      <c r="TTB6573" s="824"/>
      <c r="TTC6573" s="824"/>
      <c r="TTD6573" s="824"/>
      <c r="TTE6573" s="824"/>
      <c r="TTF6573" s="824"/>
      <c r="TTG6573" s="824"/>
      <c r="TTH6573" s="824"/>
      <c r="TTI6573" s="824"/>
      <c r="TTJ6573" s="824"/>
      <c r="TTK6573" s="824"/>
      <c r="TTL6573" s="824"/>
      <c r="TTM6573" s="824"/>
      <c r="TTN6573" s="824"/>
      <c r="TTO6573" s="824"/>
      <c r="TTP6573" s="824"/>
      <c r="TTQ6573" s="824"/>
      <c r="TTR6573" s="824"/>
      <c r="TTS6573" s="824"/>
      <c r="TTT6573" s="824"/>
      <c r="TTU6573" s="824"/>
      <c r="TTV6573" s="824"/>
      <c r="TTW6573" s="824"/>
      <c r="TTX6573" s="824"/>
      <c r="TTY6573" s="824"/>
      <c r="TTZ6573" s="824"/>
      <c r="TUA6573" s="824"/>
      <c r="TUB6573" s="824"/>
      <c r="TUC6573" s="824"/>
      <c r="TUD6573" s="824"/>
      <c r="TUE6573" s="824"/>
      <c r="TUF6573" s="824"/>
      <c r="TUG6573" s="824"/>
      <c r="TUH6573" s="824"/>
      <c r="TUI6573" s="824"/>
      <c r="TUJ6573" s="824"/>
      <c r="TUK6573" s="824"/>
      <c r="TUL6573" s="824"/>
      <c r="TUM6573" s="824"/>
      <c r="TUN6573" s="824"/>
      <c r="TUO6573" s="824"/>
      <c r="TUP6573" s="824"/>
      <c r="TUQ6573" s="824"/>
      <c r="TUR6573" s="824"/>
      <c r="TUS6573" s="824"/>
      <c r="TUT6573" s="824"/>
      <c r="TUU6573" s="824"/>
      <c r="TUV6573" s="824"/>
      <c r="TUW6573" s="824"/>
      <c r="TUX6573" s="824"/>
      <c r="TUY6573" s="824"/>
      <c r="TUZ6573" s="824"/>
      <c r="TVA6573" s="824"/>
      <c r="TVB6573" s="824"/>
      <c r="TVC6573" s="824"/>
      <c r="TVD6573" s="824"/>
      <c r="TVE6573" s="824"/>
      <c r="TVF6573" s="824"/>
      <c r="TVG6573" s="824"/>
      <c r="TVH6573" s="824"/>
      <c r="TVI6573" s="824"/>
      <c r="TVJ6573" s="824"/>
      <c r="TVK6573" s="824"/>
      <c r="TVL6573" s="824"/>
      <c r="TVM6573" s="824"/>
      <c r="TVN6573" s="824"/>
      <c r="TVO6573" s="824"/>
      <c r="TVP6573" s="824"/>
      <c r="TVQ6573" s="824"/>
      <c r="TVR6573" s="824"/>
      <c r="TVS6573" s="824"/>
      <c r="TVT6573" s="824"/>
      <c r="TVU6573" s="824"/>
      <c r="TVV6573" s="824"/>
      <c r="TVW6573" s="824"/>
      <c r="TVX6573" s="824"/>
      <c r="TVY6573" s="824"/>
      <c r="TVZ6573" s="824"/>
      <c r="TWA6573" s="824"/>
      <c r="TWB6573" s="824"/>
      <c r="TWC6573" s="824"/>
      <c r="TWD6573" s="824"/>
      <c r="TWE6573" s="824"/>
      <c r="TWF6573" s="824"/>
      <c r="TWG6573" s="824"/>
      <c r="TWH6573" s="824"/>
      <c r="TWI6573" s="824"/>
      <c r="TWJ6573" s="824"/>
      <c r="TWK6573" s="824"/>
      <c r="TWL6573" s="824"/>
      <c r="TWM6573" s="824"/>
      <c r="TWN6573" s="824"/>
      <c r="TWO6573" s="824"/>
      <c r="TWP6573" s="824"/>
      <c r="TWQ6573" s="824"/>
      <c r="TWR6573" s="824"/>
      <c r="TWS6573" s="824"/>
      <c r="TWT6573" s="824"/>
      <c r="TWU6573" s="824"/>
      <c r="TWV6573" s="824"/>
      <c r="TWW6573" s="824"/>
      <c r="TWX6573" s="824"/>
      <c r="TWY6573" s="824"/>
      <c r="TWZ6573" s="824"/>
      <c r="TXA6573" s="824"/>
      <c r="TXB6573" s="824"/>
      <c r="TXC6573" s="824"/>
      <c r="TXD6573" s="824"/>
      <c r="TXE6573" s="824"/>
      <c r="TXF6573" s="824"/>
      <c r="TXG6573" s="824"/>
      <c r="TXH6573" s="824"/>
      <c r="TXI6573" s="824"/>
      <c r="TXJ6573" s="824"/>
      <c r="TXK6573" s="824"/>
      <c r="TXL6573" s="824"/>
      <c r="TXM6573" s="824"/>
      <c r="TXN6573" s="824"/>
      <c r="TXO6573" s="824"/>
      <c r="TXP6573" s="824"/>
      <c r="TXQ6573" s="824"/>
      <c r="TXR6573" s="824"/>
      <c r="TXS6573" s="824"/>
      <c r="TXT6573" s="824"/>
      <c r="TXU6573" s="824"/>
      <c r="TXV6573" s="824"/>
      <c r="TXW6573" s="824"/>
      <c r="TXX6573" s="824"/>
      <c r="TXY6573" s="824"/>
      <c r="TXZ6573" s="824"/>
      <c r="TYA6573" s="824"/>
      <c r="TYB6573" s="824"/>
      <c r="TYC6573" s="824"/>
      <c r="TYD6573" s="824"/>
      <c r="TYE6573" s="824"/>
      <c r="TYF6573" s="824"/>
      <c r="TYG6573" s="824"/>
      <c r="TYH6573" s="824"/>
      <c r="TYI6573" s="824"/>
      <c r="TYJ6573" s="824"/>
      <c r="TYK6573" s="824"/>
      <c r="TYL6573" s="824"/>
      <c r="TYM6573" s="824"/>
      <c r="TYN6573" s="824"/>
      <c r="TYO6573" s="824"/>
      <c r="TYP6573" s="824"/>
      <c r="TYQ6573" s="824"/>
      <c r="TYR6573" s="824"/>
      <c r="TYS6573" s="824"/>
      <c r="TYT6573" s="824"/>
      <c r="TYU6573" s="824"/>
      <c r="TYV6573" s="824"/>
      <c r="TYW6573" s="824"/>
      <c r="TYX6573" s="824"/>
      <c r="TYY6573" s="824"/>
      <c r="TYZ6573" s="824"/>
      <c r="TZA6573" s="824"/>
      <c r="TZB6573" s="824"/>
      <c r="TZC6573" s="824"/>
      <c r="TZD6573" s="824"/>
      <c r="TZE6573" s="824"/>
      <c r="TZF6573" s="824"/>
      <c r="TZG6573" s="824"/>
      <c r="TZH6573" s="824"/>
      <c r="TZI6573" s="824"/>
      <c r="TZJ6573" s="824"/>
      <c r="TZK6573" s="824"/>
      <c r="TZL6573" s="824"/>
      <c r="TZM6573" s="824"/>
      <c r="TZN6573" s="824"/>
      <c r="TZO6573" s="824"/>
      <c r="TZP6573" s="824"/>
      <c r="TZQ6573" s="824"/>
      <c r="TZR6573" s="824"/>
      <c r="TZS6573" s="824"/>
      <c r="TZT6573" s="824"/>
      <c r="TZU6573" s="824"/>
      <c r="TZV6573" s="824"/>
      <c r="TZW6573" s="824"/>
      <c r="TZX6573" s="824"/>
      <c r="TZY6573" s="824"/>
      <c r="TZZ6573" s="824"/>
      <c r="UAA6573" s="824"/>
      <c r="UAB6573" s="824"/>
      <c r="UAC6573" s="824"/>
      <c r="UAD6573" s="824"/>
      <c r="UAE6573" s="824"/>
      <c r="UAF6573" s="824"/>
      <c r="UAG6573" s="824"/>
      <c r="UAH6573" s="824"/>
      <c r="UAI6573" s="824"/>
      <c r="UAJ6573" s="824"/>
      <c r="UAK6573" s="824"/>
      <c r="UAL6573" s="824"/>
      <c r="UAM6573" s="824"/>
      <c r="UAN6573" s="824"/>
      <c r="UAO6573" s="824"/>
      <c r="UAP6573" s="824"/>
      <c r="UAQ6573" s="824"/>
      <c r="UAR6573" s="824"/>
      <c r="UAS6573" s="824"/>
      <c r="UAT6573" s="824"/>
      <c r="UAU6573" s="824"/>
      <c r="UAV6573" s="824"/>
      <c r="UAW6573" s="824"/>
      <c r="UAX6573" s="824"/>
      <c r="UAY6573" s="824"/>
      <c r="UAZ6573" s="824"/>
      <c r="UBA6573" s="824"/>
      <c r="UBB6573" s="824"/>
      <c r="UBC6573" s="824"/>
      <c r="UBD6573" s="824"/>
      <c r="UBE6573" s="824"/>
      <c r="UBF6573" s="824"/>
      <c r="UBG6573" s="824"/>
      <c r="UBH6573" s="824"/>
      <c r="UBI6573" s="824"/>
      <c r="UBJ6573" s="824"/>
      <c r="UBK6573" s="824"/>
      <c r="UBL6573" s="824"/>
      <c r="UBM6573" s="824"/>
      <c r="UBN6573" s="824"/>
      <c r="UBO6573" s="824"/>
      <c r="UBP6573" s="824"/>
      <c r="UBQ6573" s="824"/>
      <c r="UBR6573" s="824"/>
      <c r="UBS6573" s="824"/>
      <c r="UBT6573" s="824"/>
      <c r="UBU6573" s="824"/>
      <c r="UBV6573" s="824"/>
      <c r="UBW6573" s="824"/>
      <c r="UBX6573" s="824"/>
      <c r="UBY6573" s="824"/>
      <c r="UBZ6573" s="824"/>
      <c r="UCA6573" s="824"/>
      <c r="UCB6573" s="824"/>
      <c r="UCC6573" s="824"/>
      <c r="UCD6573" s="824"/>
      <c r="UCE6573" s="824"/>
      <c r="UCF6573" s="824"/>
      <c r="UCG6573" s="824"/>
      <c r="UCH6573" s="824"/>
      <c r="UCI6573" s="824"/>
      <c r="UCJ6573" s="824"/>
      <c r="UCK6573" s="824"/>
      <c r="UCL6573" s="824"/>
      <c r="UCM6573" s="824"/>
      <c r="UCN6573" s="824"/>
      <c r="UCO6573" s="824"/>
      <c r="UCP6573" s="824"/>
      <c r="UCQ6573" s="824"/>
      <c r="UCR6573" s="824"/>
      <c r="UCS6573" s="824"/>
      <c r="UCT6573" s="824"/>
      <c r="UCU6573" s="824"/>
      <c r="UCV6573" s="824"/>
      <c r="UCW6573" s="824"/>
      <c r="UCX6573" s="824"/>
      <c r="UCY6573" s="824"/>
      <c r="UCZ6573" s="824"/>
      <c r="UDA6573" s="824"/>
      <c r="UDB6573" s="824"/>
      <c r="UDC6573" s="824"/>
      <c r="UDD6573" s="824"/>
      <c r="UDE6573" s="824"/>
      <c r="UDF6573" s="824"/>
      <c r="UDG6573" s="824"/>
      <c r="UDH6573" s="824"/>
      <c r="UDI6573" s="824"/>
      <c r="UDJ6573" s="824"/>
      <c r="UDK6573" s="824"/>
      <c r="UDL6573" s="824"/>
      <c r="UDM6573" s="824"/>
      <c r="UDN6573" s="824"/>
      <c r="UDO6573" s="824"/>
      <c r="UDP6573" s="824"/>
      <c r="UDQ6573" s="824"/>
      <c r="UDR6573" s="824"/>
      <c r="UDS6573" s="824"/>
      <c r="UDT6573" s="824"/>
      <c r="UDU6573" s="824"/>
      <c r="UDV6573" s="824"/>
      <c r="UDW6573" s="824"/>
      <c r="UDX6573" s="824"/>
      <c r="UDY6573" s="824"/>
      <c r="UDZ6573" s="824"/>
      <c r="UEA6573" s="824"/>
      <c r="UEB6573" s="824"/>
      <c r="UEC6573" s="824"/>
      <c r="UED6573" s="824"/>
      <c r="UEE6573" s="824"/>
      <c r="UEF6573" s="824"/>
      <c r="UEG6573" s="824"/>
      <c r="UEH6573" s="824"/>
      <c r="UEI6573" s="824"/>
      <c r="UEJ6573" s="824"/>
      <c r="UEK6573" s="824"/>
      <c r="UEL6573" s="824"/>
      <c r="UEM6573" s="824"/>
      <c r="UEN6573" s="824"/>
      <c r="UEO6573" s="824"/>
      <c r="UEP6573" s="824"/>
      <c r="UEQ6573" s="824"/>
      <c r="UER6573" s="824"/>
      <c r="UES6573" s="824"/>
      <c r="UET6573" s="824"/>
      <c r="UEU6573" s="824"/>
      <c r="UEV6573" s="824"/>
      <c r="UEW6573" s="824"/>
      <c r="UEX6573" s="824"/>
      <c r="UEY6573" s="824"/>
      <c r="UEZ6573" s="824"/>
      <c r="UFA6573" s="824"/>
      <c r="UFB6573" s="824"/>
      <c r="UFC6573" s="824"/>
      <c r="UFD6573" s="824"/>
      <c r="UFE6573" s="824"/>
      <c r="UFF6573" s="824"/>
      <c r="UFG6573" s="824"/>
      <c r="UFH6573" s="824"/>
      <c r="UFI6573" s="824"/>
      <c r="UFJ6573" s="824"/>
      <c r="UFK6573" s="824"/>
      <c r="UFL6573" s="824"/>
      <c r="UFM6573" s="824"/>
      <c r="UFN6573" s="824"/>
      <c r="UFO6573" s="824"/>
      <c r="UFP6573" s="824"/>
      <c r="UFQ6573" s="824"/>
      <c r="UFR6573" s="824"/>
      <c r="UFS6573" s="824"/>
      <c r="UFT6573" s="824"/>
      <c r="UFU6573" s="824"/>
      <c r="UFV6573" s="824"/>
      <c r="UFW6573" s="824"/>
      <c r="UFX6573" s="824"/>
      <c r="UFY6573" s="824"/>
      <c r="UFZ6573" s="824"/>
      <c r="UGA6573" s="824"/>
      <c r="UGB6573" s="824"/>
      <c r="UGC6573" s="824"/>
      <c r="UGD6573" s="824"/>
      <c r="UGE6573" s="824"/>
      <c r="UGF6573" s="824"/>
      <c r="UGG6573" s="824"/>
      <c r="UGH6573" s="824"/>
      <c r="UGI6573" s="824"/>
      <c r="UGJ6573" s="824"/>
      <c r="UGK6573" s="824"/>
      <c r="UGL6573" s="824"/>
      <c r="UGM6573" s="824"/>
      <c r="UGN6573" s="824"/>
      <c r="UGO6573" s="824"/>
      <c r="UGP6573" s="824"/>
      <c r="UGQ6573" s="824"/>
      <c r="UGR6573" s="824"/>
      <c r="UGS6573" s="824"/>
      <c r="UGT6573" s="824"/>
      <c r="UGU6573" s="824"/>
      <c r="UGV6573" s="824"/>
      <c r="UGW6573" s="824"/>
      <c r="UGX6573" s="824"/>
      <c r="UGY6573" s="824"/>
      <c r="UGZ6573" s="824"/>
      <c r="UHA6573" s="824"/>
      <c r="UHB6573" s="824"/>
      <c r="UHC6573" s="824"/>
      <c r="UHD6573" s="824"/>
      <c r="UHE6573" s="824"/>
      <c r="UHF6573" s="824"/>
      <c r="UHG6573" s="824"/>
      <c r="UHH6573" s="824"/>
      <c r="UHI6573" s="824"/>
      <c r="UHJ6573" s="824"/>
      <c r="UHK6573" s="824"/>
      <c r="UHL6573" s="824"/>
      <c r="UHM6573" s="824"/>
      <c r="UHN6573" s="824"/>
      <c r="UHO6573" s="824"/>
      <c r="UHP6573" s="824"/>
      <c r="UHQ6573" s="824"/>
      <c r="UHR6573" s="824"/>
      <c r="UHS6573" s="824"/>
      <c r="UHT6573" s="824"/>
      <c r="UHU6573" s="824"/>
      <c r="UHV6573" s="824"/>
      <c r="UHW6573" s="824"/>
      <c r="UHX6573" s="824"/>
      <c r="UHY6573" s="824"/>
      <c r="UHZ6573" s="824"/>
      <c r="UIA6573" s="824"/>
      <c r="UIB6573" s="824"/>
      <c r="UIC6573" s="824"/>
      <c r="UID6573" s="824"/>
      <c r="UIE6573" s="824"/>
      <c r="UIF6573" s="824"/>
      <c r="UIG6573" s="824"/>
      <c r="UIH6573" s="824"/>
      <c r="UII6573" s="824"/>
      <c r="UIJ6573" s="824"/>
      <c r="UIK6573" s="824"/>
      <c r="UIL6573" s="824"/>
      <c r="UIM6573" s="824"/>
      <c r="UIN6573" s="824"/>
      <c r="UIO6573" s="824"/>
      <c r="UIP6573" s="824"/>
      <c r="UIQ6573" s="824"/>
      <c r="UIR6573" s="824"/>
      <c r="UIS6573" s="824"/>
      <c r="UIT6573" s="824"/>
      <c r="UIU6573" s="824"/>
      <c r="UIV6573" s="824"/>
      <c r="UIW6573" s="824"/>
      <c r="UIX6573" s="824"/>
      <c r="UIY6573" s="824"/>
      <c r="UIZ6573" s="824"/>
      <c r="UJA6573" s="824"/>
      <c r="UJB6573" s="824"/>
      <c r="UJC6573" s="824"/>
      <c r="UJD6573" s="824"/>
      <c r="UJE6573" s="824"/>
      <c r="UJF6573" s="824"/>
      <c r="UJG6573" s="824"/>
      <c r="UJH6573" s="824"/>
      <c r="UJI6573" s="824"/>
      <c r="UJJ6573" s="824"/>
      <c r="UJK6573" s="824"/>
      <c r="UJL6573" s="824"/>
      <c r="UJM6573" s="824"/>
      <c r="UJN6573" s="824"/>
      <c r="UJO6573" s="824"/>
      <c r="UJP6573" s="824"/>
      <c r="UJQ6573" s="824"/>
      <c r="UJR6573" s="824"/>
      <c r="UJS6573" s="824"/>
      <c r="UJT6573" s="824"/>
      <c r="UJU6573" s="824"/>
      <c r="UJV6573" s="824"/>
      <c r="UJW6573" s="824"/>
      <c r="UJX6573" s="824"/>
      <c r="UJY6573" s="824"/>
      <c r="UJZ6573" s="824"/>
      <c r="UKA6573" s="824"/>
      <c r="UKB6573" s="824"/>
      <c r="UKC6573" s="824"/>
      <c r="UKD6573" s="824"/>
      <c r="UKE6573" s="824"/>
      <c r="UKF6573" s="824"/>
      <c r="UKG6573" s="824"/>
      <c r="UKH6573" s="824"/>
      <c r="UKI6573" s="824"/>
      <c r="UKJ6573" s="824"/>
      <c r="UKK6573" s="824"/>
      <c r="UKL6573" s="824"/>
      <c r="UKM6573" s="824"/>
      <c r="UKN6573" s="824"/>
      <c r="UKO6573" s="824"/>
      <c r="UKP6573" s="824"/>
      <c r="UKQ6573" s="824"/>
      <c r="UKR6573" s="824"/>
      <c r="UKS6573" s="824"/>
      <c r="UKT6573" s="824"/>
      <c r="UKU6573" s="824"/>
      <c r="UKV6573" s="824"/>
      <c r="UKW6573" s="824"/>
      <c r="UKX6573" s="824"/>
      <c r="UKY6573" s="824"/>
      <c r="UKZ6573" s="824"/>
      <c r="ULA6573" s="824"/>
      <c r="ULB6573" s="824"/>
      <c r="ULC6573" s="824"/>
      <c r="ULD6573" s="824"/>
      <c r="ULE6573" s="824"/>
      <c r="ULF6573" s="824"/>
      <c r="ULG6573" s="824"/>
      <c r="ULH6573" s="824"/>
      <c r="ULI6573" s="824"/>
      <c r="ULJ6573" s="824"/>
      <c r="ULK6573" s="824"/>
      <c r="ULL6573" s="824"/>
      <c r="ULM6573" s="824"/>
      <c r="ULN6573" s="824"/>
      <c r="ULO6573" s="824"/>
      <c r="ULP6573" s="824"/>
      <c r="ULQ6573" s="824"/>
      <c r="ULR6573" s="824"/>
      <c r="ULS6573" s="824"/>
      <c r="ULT6573" s="824"/>
      <c r="ULU6573" s="824"/>
      <c r="ULV6573" s="824"/>
      <c r="ULW6573" s="824"/>
      <c r="ULX6573" s="824"/>
      <c r="ULY6573" s="824"/>
      <c r="ULZ6573" s="824"/>
      <c r="UMA6573" s="824"/>
      <c r="UMB6573" s="824"/>
      <c r="UMC6573" s="824"/>
      <c r="UMD6573" s="824"/>
      <c r="UME6573" s="824"/>
      <c r="UMF6573" s="824"/>
      <c r="UMG6573" s="824"/>
      <c r="UMH6573" s="824"/>
      <c r="UMI6573" s="824"/>
      <c r="UMJ6573" s="824"/>
      <c r="UMK6573" s="824"/>
      <c r="UML6573" s="824"/>
      <c r="UMM6573" s="824"/>
      <c r="UMN6573" s="824"/>
      <c r="UMO6573" s="824"/>
      <c r="UMP6573" s="824"/>
      <c r="UMQ6573" s="824"/>
      <c r="UMR6573" s="824"/>
      <c r="UMS6573" s="824"/>
      <c r="UMT6573" s="824"/>
      <c r="UMU6573" s="824"/>
      <c r="UMV6573" s="824"/>
      <c r="UMW6573" s="824"/>
      <c r="UMX6573" s="824"/>
      <c r="UMY6573" s="824"/>
      <c r="UMZ6573" s="824"/>
      <c r="UNA6573" s="824"/>
      <c r="UNB6573" s="824"/>
      <c r="UNC6573" s="824"/>
      <c r="UND6573" s="824"/>
      <c r="UNE6573" s="824"/>
      <c r="UNF6573" s="824"/>
      <c r="UNG6573" s="824"/>
      <c r="UNH6573" s="824"/>
      <c r="UNI6573" s="824"/>
      <c r="UNJ6573" s="824"/>
      <c r="UNK6573" s="824"/>
      <c r="UNL6573" s="824"/>
      <c r="UNM6573" s="824"/>
      <c r="UNN6573" s="824"/>
      <c r="UNO6573" s="824"/>
      <c r="UNP6573" s="824"/>
      <c r="UNQ6573" s="824"/>
      <c r="UNR6573" s="824"/>
      <c r="UNS6573" s="824"/>
      <c r="UNT6573" s="824"/>
      <c r="UNU6573" s="824"/>
      <c r="UNV6573" s="824"/>
      <c r="UNW6573" s="824"/>
      <c r="UNX6573" s="824"/>
      <c r="UNY6573" s="824"/>
      <c r="UNZ6573" s="824"/>
      <c r="UOA6573" s="824"/>
      <c r="UOB6573" s="824"/>
      <c r="UOC6573" s="824"/>
      <c r="UOD6573" s="824"/>
      <c r="UOE6573" s="824"/>
      <c r="UOF6573" s="824"/>
      <c r="UOG6573" s="824"/>
      <c r="UOH6573" s="824"/>
      <c r="UOI6573" s="824"/>
      <c r="UOJ6573" s="824"/>
      <c r="UOK6573" s="824"/>
      <c r="UOL6573" s="824"/>
      <c r="UOM6573" s="824"/>
      <c r="UON6573" s="824"/>
      <c r="UOO6573" s="824"/>
      <c r="UOP6573" s="824"/>
      <c r="UOQ6573" s="824"/>
      <c r="UOR6573" s="824"/>
      <c r="UOS6573" s="824"/>
      <c r="UOT6573" s="824"/>
      <c r="UOU6573" s="824"/>
      <c r="UOV6573" s="824"/>
      <c r="UOW6573" s="824"/>
      <c r="UOX6573" s="824"/>
      <c r="UOY6573" s="824"/>
      <c r="UOZ6573" s="824"/>
      <c r="UPA6573" s="824"/>
      <c r="UPB6573" s="824"/>
      <c r="UPC6573" s="824"/>
      <c r="UPD6573" s="824"/>
      <c r="UPE6573" s="824"/>
      <c r="UPF6573" s="824"/>
      <c r="UPG6573" s="824"/>
      <c r="UPH6573" s="824"/>
      <c r="UPI6573" s="824"/>
      <c r="UPJ6573" s="824"/>
      <c r="UPK6573" s="824"/>
      <c r="UPL6573" s="824"/>
      <c r="UPM6573" s="824"/>
      <c r="UPN6573" s="824"/>
      <c r="UPO6573" s="824"/>
      <c r="UPP6573" s="824"/>
      <c r="UPQ6573" s="824"/>
      <c r="UPR6573" s="824"/>
      <c r="UPS6573" s="824"/>
      <c r="UPT6573" s="824"/>
      <c r="UPU6573" s="824"/>
      <c r="UPV6573" s="824"/>
      <c r="UPW6573" s="824"/>
      <c r="UPX6573" s="824"/>
      <c r="UPY6573" s="824"/>
      <c r="UPZ6573" s="824"/>
      <c r="UQA6573" s="824"/>
      <c r="UQB6573" s="824"/>
      <c r="UQC6573" s="824"/>
      <c r="UQD6573" s="824"/>
      <c r="UQE6573" s="824"/>
      <c r="UQF6573" s="824"/>
      <c r="UQG6573" s="824"/>
      <c r="UQH6573" s="824"/>
      <c r="UQI6573" s="824"/>
      <c r="UQJ6573" s="824"/>
      <c r="UQK6573" s="824"/>
      <c r="UQL6573" s="824"/>
      <c r="UQM6573" s="824"/>
      <c r="UQN6573" s="824"/>
      <c r="UQO6573" s="824"/>
      <c r="UQP6573" s="824"/>
      <c r="UQQ6573" s="824"/>
      <c r="UQR6573" s="824"/>
      <c r="UQS6573" s="824"/>
      <c r="UQT6573" s="824"/>
      <c r="UQU6573" s="824"/>
      <c r="UQV6573" s="824"/>
      <c r="UQW6573" s="824"/>
      <c r="UQX6573" s="824"/>
      <c r="UQY6573" s="824"/>
      <c r="UQZ6573" s="824"/>
      <c r="URA6573" s="824"/>
      <c r="URB6573" s="824"/>
      <c r="URC6573" s="824"/>
      <c r="URD6573" s="824"/>
      <c r="URE6573" s="824"/>
      <c r="URF6573" s="824"/>
      <c r="URG6573" s="824"/>
      <c r="URH6573" s="824"/>
      <c r="URI6573" s="824"/>
      <c r="URJ6573" s="824"/>
      <c r="URK6573" s="824"/>
      <c r="URL6573" s="824"/>
      <c r="URM6573" s="824"/>
      <c r="URN6573" s="824"/>
      <c r="URO6573" s="824"/>
      <c r="URP6573" s="824"/>
      <c r="URQ6573" s="824"/>
      <c r="URR6573" s="824"/>
      <c r="URS6573" s="824"/>
      <c r="URT6573" s="824"/>
      <c r="URU6573" s="824"/>
      <c r="URV6573" s="824"/>
      <c r="URW6573" s="824"/>
      <c r="URX6573" s="824"/>
      <c r="URY6573" s="824"/>
      <c r="URZ6573" s="824"/>
      <c r="USA6573" s="824"/>
      <c r="USB6573" s="824"/>
      <c r="USC6573" s="824"/>
      <c r="USD6573" s="824"/>
      <c r="USE6573" s="824"/>
      <c r="USF6573" s="824"/>
      <c r="USG6573" s="824"/>
      <c r="USH6573" s="824"/>
      <c r="USI6573" s="824"/>
      <c r="USJ6573" s="824"/>
      <c r="USK6573" s="824"/>
      <c r="USL6573" s="824"/>
      <c r="USM6573" s="824"/>
      <c r="USN6573" s="824"/>
      <c r="USO6573" s="824"/>
      <c r="USP6573" s="824"/>
      <c r="USQ6573" s="824"/>
      <c r="USR6573" s="824"/>
      <c r="USS6573" s="824"/>
      <c r="UST6573" s="824"/>
      <c r="USU6573" s="824"/>
      <c r="USV6573" s="824"/>
      <c r="USW6573" s="824"/>
      <c r="USX6573" s="824"/>
      <c r="USY6573" s="824"/>
      <c r="USZ6573" s="824"/>
      <c r="UTA6573" s="824"/>
      <c r="UTB6573" s="824"/>
      <c r="UTC6573" s="824"/>
      <c r="UTD6573" s="824"/>
      <c r="UTE6573" s="824"/>
      <c r="UTF6573" s="824"/>
      <c r="UTG6573" s="824"/>
      <c r="UTH6573" s="824"/>
      <c r="UTI6573" s="824"/>
      <c r="UTJ6573" s="824"/>
      <c r="UTK6573" s="824"/>
      <c r="UTL6573" s="824"/>
      <c r="UTM6573" s="824"/>
      <c r="UTN6573" s="824"/>
      <c r="UTO6573" s="824"/>
      <c r="UTP6573" s="824"/>
      <c r="UTQ6573" s="824"/>
      <c r="UTR6573" s="824"/>
      <c r="UTS6573" s="824"/>
      <c r="UTT6573" s="824"/>
      <c r="UTU6573" s="824"/>
      <c r="UTV6573" s="824"/>
      <c r="UTW6573" s="824"/>
      <c r="UTX6573" s="824"/>
      <c r="UTY6573" s="824"/>
      <c r="UTZ6573" s="824"/>
      <c r="UUA6573" s="824"/>
      <c r="UUB6573" s="824"/>
      <c r="UUC6573" s="824"/>
      <c r="UUD6573" s="824"/>
      <c r="UUE6573" s="824"/>
      <c r="UUF6573" s="824"/>
      <c r="UUG6573" s="824"/>
      <c r="UUH6573" s="824"/>
      <c r="UUI6573" s="824"/>
      <c r="UUJ6573" s="824"/>
      <c r="UUK6573" s="824"/>
      <c r="UUL6573" s="824"/>
      <c r="UUM6573" s="824"/>
      <c r="UUN6573" s="824"/>
      <c r="UUO6573" s="824"/>
      <c r="UUP6573" s="824"/>
      <c r="UUQ6573" s="824"/>
      <c r="UUR6573" s="824"/>
      <c r="UUS6573" s="824"/>
      <c r="UUT6573" s="824"/>
      <c r="UUU6573" s="824"/>
      <c r="UUV6573" s="824"/>
      <c r="UUW6573" s="824"/>
      <c r="UUX6573" s="824"/>
      <c r="UUY6573" s="824"/>
      <c r="UUZ6573" s="824"/>
      <c r="UVA6573" s="824"/>
      <c r="UVB6573" s="824"/>
      <c r="UVC6573" s="824"/>
      <c r="UVD6573" s="824"/>
      <c r="UVE6573" s="824"/>
      <c r="UVF6573" s="824"/>
      <c r="UVG6573" s="824"/>
      <c r="UVH6573" s="824"/>
      <c r="UVI6573" s="824"/>
      <c r="UVJ6573" s="824"/>
      <c r="UVK6573" s="824"/>
      <c r="UVL6573" s="824"/>
      <c r="UVM6573" s="824"/>
      <c r="UVN6573" s="824"/>
      <c r="UVO6573" s="824"/>
      <c r="UVP6573" s="824"/>
      <c r="UVQ6573" s="824"/>
      <c r="UVR6573" s="824"/>
      <c r="UVS6573" s="824"/>
      <c r="UVT6573" s="824"/>
      <c r="UVU6573" s="824"/>
      <c r="UVV6573" s="824"/>
      <c r="UVW6573" s="824"/>
      <c r="UVX6573" s="824"/>
      <c r="UVY6573" s="824"/>
      <c r="UVZ6573" s="824"/>
      <c r="UWA6573" s="824"/>
      <c r="UWB6573" s="824"/>
      <c r="UWC6573" s="824"/>
      <c r="UWD6573" s="824"/>
      <c r="UWE6573" s="824"/>
      <c r="UWF6573" s="824"/>
      <c r="UWG6573" s="824"/>
      <c r="UWH6573" s="824"/>
      <c r="UWI6573" s="824"/>
      <c r="UWJ6573" s="824"/>
      <c r="UWK6573" s="824"/>
      <c r="UWL6573" s="824"/>
      <c r="UWM6573" s="824"/>
      <c r="UWN6573" s="824"/>
      <c r="UWO6573" s="824"/>
      <c r="UWP6573" s="824"/>
      <c r="UWQ6573" s="824"/>
      <c r="UWR6573" s="824"/>
      <c r="UWS6573" s="824"/>
      <c r="UWT6573" s="824"/>
      <c r="UWU6573" s="824"/>
      <c r="UWV6573" s="824"/>
      <c r="UWW6573" s="824"/>
      <c r="UWX6573" s="824"/>
      <c r="UWY6573" s="824"/>
      <c r="UWZ6573" s="824"/>
      <c r="UXA6573" s="824"/>
      <c r="UXB6573" s="824"/>
      <c r="UXC6573" s="824"/>
      <c r="UXD6573" s="824"/>
      <c r="UXE6573" s="824"/>
      <c r="UXF6573" s="824"/>
      <c r="UXG6573" s="824"/>
      <c r="UXH6573" s="824"/>
      <c r="UXI6573" s="824"/>
      <c r="UXJ6573" s="824"/>
      <c r="UXK6573" s="824"/>
      <c r="UXL6573" s="824"/>
      <c r="UXM6573" s="824"/>
      <c r="UXN6573" s="824"/>
      <c r="UXO6573" s="824"/>
      <c r="UXP6573" s="824"/>
      <c r="UXQ6573" s="824"/>
      <c r="UXR6573" s="824"/>
      <c r="UXS6573" s="824"/>
      <c r="UXT6573" s="824"/>
      <c r="UXU6573" s="824"/>
      <c r="UXV6573" s="824"/>
      <c r="UXW6573" s="824"/>
      <c r="UXX6573" s="824"/>
      <c r="UXY6573" s="824"/>
      <c r="UXZ6573" s="824"/>
      <c r="UYA6573" s="824"/>
      <c r="UYB6573" s="824"/>
      <c r="UYC6573" s="824"/>
      <c r="UYD6573" s="824"/>
      <c r="UYE6573" s="824"/>
      <c r="UYF6573" s="824"/>
      <c r="UYG6573" s="824"/>
      <c r="UYH6573" s="824"/>
      <c r="UYI6573" s="824"/>
      <c r="UYJ6573" s="824"/>
      <c r="UYK6573" s="824"/>
      <c r="UYL6573" s="824"/>
      <c r="UYM6573" s="824"/>
      <c r="UYN6573" s="824"/>
      <c r="UYO6573" s="824"/>
      <c r="UYP6573" s="824"/>
      <c r="UYQ6573" s="824"/>
      <c r="UYR6573" s="824"/>
      <c r="UYS6573" s="824"/>
      <c r="UYT6573" s="824"/>
      <c r="UYU6573" s="824"/>
      <c r="UYV6573" s="824"/>
      <c r="UYW6573" s="824"/>
      <c r="UYX6573" s="824"/>
      <c r="UYY6573" s="824"/>
      <c r="UYZ6573" s="824"/>
      <c r="UZA6573" s="824"/>
      <c r="UZB6573" s="824"/>
      <c r="UZC6573" s="824"/>
      <c r="UZD6573" s="824"/>
      <c r="UZE6573" s="824"/>
      <c r="UZF6573" s="824"/>
      <c r="UZG6573" s="824"/>
      <c r="UZH6573" s="824"/>
      <c r="UZI6573" s="824"/>
      <c r="UZJ6573" s="824"/>
      <c r="UZK6573" s="824"/>
      <c r="UZL6573" s="824"/>
      <c r="UZM6573" s="824"/>
      <c r="UZN6573" s="824"/>
      <c r="UZO6573" s="824"/>
      <c r="UZP6573" s="824"/>
      <c r="UZQ6573" s="824"/>
      <c r="UZR6573" s="824"/>
      <c r="UZS6573" s="824"/>
      <c r="UZT6573" s="824"/>
      <c r="UZU6573" s="824"/>
      <c r="UZV6573" s="824"/>
      <c r="UZW6573" s="824"/>
      <c r="UZX6573" s="824"/>
      <c r="UZY6573" s="824"/>
      <c r="UZZ6573" s="824"/>
      <c r="VAA6573" s="824"/>
      <c r="VAB6573" s="824"/>
      <c r="VAC6573" s="824"/>
      <c r="VAD6573" s="824"/>
      <c r="VAE6573" s="824"/>
      <c r="VAF6573" s="824"/>
      <c r="VAG6573" s="824"/>
      <c r="VAH6573" s="824"/>
      <c r="VAI6573" s="824"/>
      <c r="VAJ6573" s="824"/>
      <c r="VAK6573" s="824"/>
      <c r="VAL6573" s="824"/>
      <c r="VAM6573" s="824"/>
      <c r="VAN6573" s="824"/>
      <c r="VAO6573" s="824"/>
      <c r="VAP6573" s="824"/>
      <c r="VAQ6573" s="824"/>
      <c r="VAR6573" s="824"/>
      <c r="VAS6573" s="824"/>
      <c r="VAT6573" s="824"/>
      <c r="VAU6573" s="824"/>
      <c r="VAV6573" s="824"/>
      <c r="VAW6573" s="824"/>
      <c r="VAX6573" s="824"/>
      <c r="VAY6573" s="824"/>
      <c r="VAZ6573" s="824"/>
      <c r="VBA6573" s="824"/>
      <c r="VBB6573" s="824"/>
      <c r="VBC6573" s="824"/>
      <c r="VBD6573" s="824"/>
      <c r="VBE6573" s="824"/>
      <c r="VBF6573" s="824"/>
      <c r="VBG6573" s="824"/>
      <c r="VBH6573" s="824"/>
      <c r="VBI6573" s="824"/>
      <c r="VBJ6573" s="824"/>
      <c r="VBK6573" s="824"/>
      <c r="VBL6573" s="824"/>
      <c r="VBM6573" s="824"/>
      <c r="VBN6573" s="824"/>
      <c r="VBO6573" s="824"/>
      <c r="VBP6573" s="824"/>
      <c r="VBQ6573" s="824"/>
      <c r="VBR6573" s="824"/>
      <c r="VBS6573" s="824"/>
      <c r="VBT6573" s="824"/>
      <c r="VBU6573" s="824"/>
      <c r="VBV6573" s="824"/>
      <c r="VBW6573" s="824"/>
      <c r="VBX6573" s="824"/>
      <c r="VBY6573" s="824"/>
      <c r="VBZ6573" s="824"/>
      <c r="VCA6573" s="824"/>
      <c r="VCB6573" s="824"/>
      <c r="VCC6573" s="824"/>
      <c r="VCD6573" s="824"/>
      <c r="VCE6573" s="824"/>
      <c r="VCF6573" s="824"/>
      <c r="VCG6573" s="824"/>
      <c r="VCH6573" s="824"/>
      <c r="VCI6573" s="824"/>
      <c r="VCJ6573" s="824"/>
      <c r="VCK6573" s="824"/>
      <c r="VCL6573" s="824"/>
      <c r="VCM6573" s="824"/>
      <c r="VCN6573" s="824"/>
      <c r="VCO6573" s="824"/>
      <c r="VCP6573" s="824"/>
      <c r="VCQ6573" s="824"/>
      <c r="VCR6573" s="824"/>
      <c r="VCS6573" s="824"/>
      <c r="VCT6573" s="824"/>
      <c r="VCU6573" s="824"/>
      <c r="VCV6573" s="824"/>
      <c r="VCW6573" s="824"/>
      <c r="VCX6573" s="824"/>
      <c r="VCY6573" s="824"/>
      <c r="VCZ6573" s="824"/>
      <c r="VDA6573" s="824"/>
      <c r="VDB6573" s="824"/>
      <c r="VDC6573" s="824"/>
      <c r="VDD6573" s="824"/>
      <c r="VDE6573" s="824"/>
      <c r="VDF6573" s="824"/>
      <c r="VDG6573" s="824"/>
      <c r="VDH6573" s="824"/>
      <c r="VDI6573" s="824"/>
      <c r="VDJ6573" s="824"/>
      <c r="VDK6573" s="824"/>
      <c r="VDL6573" s="824"/>
      <c r="VDM6573" s="824"/>
      <c r="VDN6573" s="824"/>
      <c r="VDO6573" s="824"/>
      <c r="VDP6573" s="824"/>
      <c r="VDQ6573" s="824"/>
      <c r="VDR6573" s="824"/>
      <c r="VDS6573" s="824"/>
      <c r="VDT6573" s="824"/>
      <c r="VDU6573" s="824"/>
      <c r="VDV6573" s="824"/>
      <c r="VDW6573" s="824"/>
      <c r="VDX6573" s="824"/>
      <c r="VDY6573" s="824"/>
      <c r="VDZ6573" s="824"/>
      <c r="VEA6573" s="824"/>
      <c r="VEB6573" s="824"/>
      <c r="VEC6573" s="824"/>
      <c r="VED6573" s="824"/>
      <c r="VEE6573" s="824"/>
      <c r="VEF6573" s="824"/>
      <c r="VEG6573" s="824"/>
      <c r="VEH6573" s="824"/>
      <c r="VEI6573" s="824"/>
      <c r="VEJ6573" s="824"/>
      <c r="VEK6573" s="824"/>
      <c r="VEL6573" s="824"/>
      <c r="VEM6573" s="824"/>
      <c r="VEN6573" s="824"/>
      <c r="VEO6573" s="824"/>
      <c r="VEP6573" s="824"/>
      <c r="VEQ6573" s="824"/>
      <c r="VER6573" s="824"/>
      <c r="VES6573" s="824"/>
      <c r="VET6573" s="824"/>
      <c r="VEU6573" s="824"/>
      <c r="VEV6573" s="824"/>
      <c r="VEW6573" s="824"/>
      <c r="VEX6573" s="824"/>
      <c r="VEY6573" s="824"/>
      <c r="VEZ6573" s="824"/>
      <c r="VFA6573" s="824"/>
      <c r="VFB6573" s="824"/>
      <c r="VFC6573" s="824"/>
      <c r="VFD6573" s="824"/>
      <c r="VFE6573" s="824"/>
      <c r="VFF6573" s="824"/>
      <c r="VFG6573" s="824"/>
      <c r="VFH6573" s="824"/>
      <c r="VFI6573" s="824"/>
      <c r="VFJ6573" s="824"/>
      <c r="VFK6573" s="824"/>
      <c r="VFL6573" s="824"/>
      <c r="VFM6573" s="824"/>
      <c r="VFN6573" s="824"/>
      <c r="VFO6573" s="824"/>
      <c r="VFP6573" s="824"/>
      <c r="VFQ6573" s="824"/>
      <c r="VFR6573" s="824"/>
      <c r="VFS6573" s="824"/>
      <c r="VFT6573" s="824"/>
      <c r="VFU6573" s="824"/>
      <c r="VFV6573" s="824"/>
      <c r="VFW6573" s="824"/>
      <c r="VFX6573" s="824"/>
      <c r="VFY6573" s="824"/>
      <c r="VFZ6573" s="824"/>
      <c r="VGA6573" s="824"/>
      <c r="VGB6573" s="824"/>
      <c r="VGC6573" s="824"/>
      <c r="VGD6573" s="824"/>
      <c r="VGE6573" s="824"/>
      <c r="VGF6573" s="824"/>
      <c r="VGG6573" s="824"/>
      <c r="VGH6573" s="824"/>
      <c r="VGI6573" s="824"/>
      <c r="VGJ6573" s="824"/>
      <c r="VGK6573" s="824"/>
      <c r="VGL6573" s="824"/>
      <c r="VGM6573" s="824"/>
      <c r="VGN6573" s="824"/>
      <c r="VGO6573" s="824"/>
      <c r="VGP6573" s="824"/>
      <c r="VGQ6573" s="824"/>
      <c r="VGR6573" s="824"/>
      <c r="VGS6573" s="824"/>
      <c r="VGT6573" s="824"/>
      <c r="VGU6573" s="824"/>
      <c r="VGV6573" s="824"/>
      <c r="VGW6573" s="824"/>
      <c r="VGX6573" s="824"/>
      <c r="VGY6573" s="824"/>
      <c r="VGZ6573" s="824"/>
      <c r="VHA6573" s="824"/>
      <c r="VHB6573" s="824"/>
      <c r="VHC6573" s="824"/>
      <c r="VHD6573" s="824"/>
      <c r="VHE6573" s="824"/>
      <c r="VHF6573" s="824"/>
      <c r="VHG6573" s="824"/>
      <c r="VHH6573" s="824"/>
      <c r="VHI6573" s="824"/>
      <c r="VHJ6573" s="824"/>
      <c r="VHK6573" s="824"/>
      <c r="VHL6573" s="824"/>
      <c r="VHM6573" s="824"/>
      <c r="VHN6573" s="824"/>
      <c r="VHO6573" s="824"/>
      <c r="VHP6573" s="824"/>
      <c r="VHQ6573" s="824"/>
      <c r="VHR6573" s="824"/>
      <c r="VHS6573" s="824"/>
      <c r="VHT6573" s="824"/>
      <c r="VHU6573" s="824"/>
      <c r="VHV6573" s="824"/>
      <c r="VHW6573" s="824"/>
      <c r="VHX6573" s="824"/>
      <c r="VHY6573" s="824"/>
      <c r="VHZ6573" s="824"/>
      <c r="VIA6573" s="824"/>
      <c r="VIB6573" s="824"/>
      <c r="VIC6573" s="824"/>
      <c r="VID6573" s="824"/>
      <c r="VIE6573" s="824"/>
      <c r="VIF6573" s="824"/>
      <c r="VIG6573" s="824"/>
      <c r="VIH6573" s="824"/>
      <c r="VII6573" s="824"/>
      <c r="VIJ6573" s="824"/>
      <c r="VIK6573" s="824"/>
      <c r="VIL6573" s="824"/>
      <c r="VIM6573" s="824"/>
      <c r="VIN6573" s="824"/>
      <c r="VIO6573" s="824"/>
      <c r="VIP6573" s="824"/>
      <c r="VIQ6573" s="824"/>
      <c r="VIR6573" s="824"/>
      <c r="VIS6573" s="824"/>
      <c r="VIT6573" s="824"/>
      <c r="VIU6573" s="824"/>
      <c r="VIV6573" s="824"/>
      <c r="VIW6573" s="824"/>
      <c r="VIX6573" s="824"/>
      <c r="VIY6573" s="824"/>
      <c r="VIZ6573" s="824"/>
      <c r="VJA6573" s="824"/>
      <c r="VJB6573" s="824"/>
      <c r="VJC6573" s="824"/>
      <c r="VJD6573" s="824"/>
      <c r="VJE6573" s="824"/>
      <c r="VJF6573" s="824"/>
      <c r="VJG6573" s="824"/>
      <c r="VJH6573" s="824"/>
      <c r="VJI6573" s="824"/>
      <c r="VJJ6573" s="824"/>
      <c r="VJK6573" s="824"/>
      <c r="VJL6573" s="824"/>
      <c r="VJM6573" s="824"/>
      <c r="VJN6573" s="824"/>
      <c r="VJO6573" s="824"/>
      <c r="VJP6573" s="824"/>
      <c r="VJQ6573" s="824"/>
      <c r="VJR6573" s="824"/>
      <c r="VJS6573" s="824"/>
      <c r="VJT6573" s="824"/>
      <c r="VJU6573" s="824"/>
      <c r="VJV6573" s="824"/>
      <c r="VJW6573" s="824"/>
      <c r="VJX6573" s="824"/>
      <c r="VJY6573" s="824"/>
      <c r="VJZ6573" s="824"/>
      <c r="VKA6573" s="824"/>
      <c r="VKB6573" s="824"/>
      <c r="VKC6573" s="824"/>
      <c r="VKD6573" s="824"/>
      <c r="VKE6573" s="824"/>
      <c r="VKF6573" s="824"/>
      <c r="VKG6573" s="824"/>
      <c r="VKH6573" s="824"/>
      <c r="VKI6573" s="824"/>
      <c r="VKJ6573" s="824"/>
      <c r="VKK6573" s="824"/>
      <c r="VKL6573" s="824"/>
      <c r="VKM6573" s="824"/>
      <c r="VKN6573" s="824"/>
      <c r="VKO6573" s="824"/>
      <c r="VKP6573" s="824"/>
      <c r="VKQ6573" s="824"/>
      <c r="VKR6573" s="824"/>
      <c r="VKS6573" s="824"/>
      <c r="VKT6573" s="824"/>
      <c r="VKU6573" s="824"/>
      <c r="VKV6573" s="824"/>
      <c r="VKW6573" s="824"/>
      <c r="VKX6573" s="824"/>
      <c r="VKY6573" s="824"/>
      <c r="VKZ6573" s="824"/>
      <c r="VLA6573" s="824"/>
      <c r="VLB6573" s="824"/>
      <c r="VLC6573" s="824"/>
      <c r="VLD6573" s="824"/>
      <c r="VLE6573" s="824"/>
      <c r="VLF6573" s="824"/>
      <c r="VLG6573" s="824"/>
      <c r="VLH6573" s="824"/>
      <c r="VLI6573" s="824"/>
      <c r="VLJ6573" s="824"/>
      <c r="VLK6573" s="824"/>
      <c r="VLL6573" s="824"/>
      <c r="VLM6573" s="824"/>
      <c r="VLN6573" s="824"/>
      <c r="VLO6573" s="824"/>
      <c r="VLP6573" s="824"/>
      <c r="VLQ6573" s="824"/>
      <c r="VLR6573" s="824"/>
      <c r="VLS6573" s="824"/>
      <c r="VLT6573" s="824"/>
      <c r="VLU6573" s="824"/>
      <c r="VLV6573" s="824"/>
      <c r="VLW6573" s="824"/>
      <c r="VLX6573" s="824"/>
      <c r="VLY6573" s="824"/>
      <c r="VLZ6573" s="824"/>
      <c r="VMA6573" s="824"/>
      <c r="VMB6573" s="824"/>
      <c r="VMC6573" s="824"/>
      <c r="VMD6573" s="824"/>
      <c r="VME6573" s="824"/>
      <c r="VMF6573" s="824"/>
      <c r="VMG6573" s="824"/>
      <c r="VMH6573" s="824"/>
      <c r="VMI6573" s="824"/>
      <c r="VMJ6573" s="824"/>
      <c r="VMK6573" s="824"/>
      <c r="VML6573" s="824"/>
      <c r="VMM6573" s="824"/>
      <c r="VMN6573" s="824"/>
      <c r="VMO6573" s="824"/>
      <c r="VMP6573" s="824"/>
      <c r="VMQ6573" s="824"/>
      <c r="VMR6573" s="824"/>
      <c r="VMS6573" s="824"/>
      <c r="VMT6573" s="824"/>
      <c r="VMU6573" s="824"/>
      <c r="VMV6573" s="824"/>
      <c r="VMW6573" s="824"/>
      <c r="VMX6573" s="824"/>
      <c r="VMY6573" s="824"/>
      <c r="VMZ6573" s="824"/>
      <c r="VNA6573" s="824"/>
      <c r="VNB6573" s="824"/>
      <c r="VNC6573" s="824"/>
      <c r="VND6573" s="824"/>
      <c r="VNE6573" s="824"/>
      <c r="VNF6573" s="824"/>
      <c r="VNG6573" s="824"/>
      <c r="VNH6573" s="824"/>
      <c r="VNI6573" s="824"/>
      <c r="VNJ6573" s="824"/>
      <c r="VNK6573" s="824"/>
      <c r="VNL6573" s="824"/>
      <c r="VNM6573" s="824"/>
      <c r="VNN6573" s="824"/>
      <c r="VNO6573" s="824"/>
      <c r="VNP6573" s="824"/>
      <c r="VNQ6573" s="824"/>
      <c r="VNR6573" s="824"/>
      <c r="VNS6573" s="824"/>
      <c r="VNT6573" s="824"/>
      <c r="VNU6573" s="824"/>
      <c r="VNV6573" s="824"/>
      <c r="VNW6573" s="824"/>
      <c r="VNX6573" s="824"/>
      <c r="VNY6573" s="824"/>
      <c r="VNZ6573" s="824"/>
      <c r="VOA6573" s="824"/>
      <c r="VOB6573" s="824"/>
      <c r="VOC6573" s="824"/>
      <c r="VOD6573" s="824"/>
      <c r="VOE6573" s="824"/>
      <c r="VOF6573" s="824"/>
      <c r="VOG6573" s="824"/>
      <c r="VOH6573" s="824"/>
      <c r="VOI6573" s="824"/>
      <c r="VOJ6573" s="824"/>
      <c r="VOK6573" s="824"/>
      <c r="VOL6573" s="824"/>
      <c r="VOM6573" s="824"/>
      <c r="VON6573" s="824"/>
      <c r="VOO6573" s="824"/>
      <c r="VOP6573" s="824"/>
      <c r="VOQ6573" s="824"/>
      <c r="VOR6573" s="824"/>
      <c r="VOS6573" s="824"/>
      <c r="VOT6573" s="824"/>
      <c r="VOU6573" s="824"/>
      <c r="VOV6573" s="824"/>
      <c r="VOW6573" s="824"/>
      <c r="VOX6573" s="824"/>
      <c r="VOY6573" s="824"/>
      <c r="VOZ6573" s="824"/>
      <c r="VPA6573" s="824"/>
      <c r="VPB6573" s="824"/>
      <c r="VPC6573" s="824"/>
      <c r="VPD6573" s="824"/>
      <c r="VPE6573" s="824"/>
      <c r="VPF6573" s="824"/>
      <c r="VPG6573" s="824"/>
      <c r="VPH6573" s="824"/>
      <c r="VPI6573" s="824"/>
      <c r="VPJ6573" s="824"/>
      <c r="VPK6573" s="824"/>
      <c r="VPL6573" s="824"/>
      <c r="VPM6573" s="824"/>
      <c r="VPN6573" s="824"/>
      <c r="VPO6573" s="824"/>
      <c r="VPP6573" s="824"/>
      <c r="VPQ6573" s="824"/>
      <c r="VPR6573" s="824"/>
      <c r="VPS6573" s="824"/>
      <c r="VPT6573" s="824"/>
      <c r="VPU6573" s="824"/>
      <c r="VPV6573" s="824"/>
      <c r="VPW6573" s="824"/>
      <c r="VPX6573" s="824"/>
      <c r="VPY6573" s="824"/>
      <c r="VPZ6573" s="824"/>
      <c r="VQA6573" s="824"/>
      <c r="VQB6573" s="824"/>
      <c r="VQC6573" s="824"/>
      <c r="VQD6573" s="824"/>
      <c r="VQE6573" s="824"/>
      <c r="VQF6573" s="824"/>
      <c r="VQG6573" s="824"/>
      <c r="VQH6573" s="824"/>
      <c r="VQI6573" s="824"/>
      <c r="VQJ6573" s="824"/>
      <c r="VQK6573" s="824"/>
      <c r="VQL6573" s="824"/>
      <c r="VQM6573" s="824"/>
      <c r="VQN6573" s="824"/>
      <c r="VQO6573" s="824"/>
      <c r="VQP6573" s="824"/>
      <c r="VQQ6573" s="824"/>
      <c r="VQR6573" s="824"/>
      <c r="VQS6573" s="824"/>
      <c r="VQT6573" s="824"/>
      <c r="VQU6573" s="824"/>
      <c r="VQV6573" s="824"/>
      <c r="VQW6573" s="824"/>
      <c r="VQX6573" s="824"/>
      <c r="VQY6573" s="824"/>
      <c r="VQZ6573" s="824"/>
      <c r="VRA6573" s="824"/>
      <c r="VRB6573" s="824"/>
      <c r="VRC6573" s="824"/>
      <c r="VRD6573" s="824"/>
      <c r="VRE6573" s="824"/>
      <c r="VRF6573" s="824"/>
      <c r="VRG6573" s="824"/>
      <c r="VRH6573" s="824"/>
      <c r="VRI6573" s="824"/>
      <c r="VRJ6573" s="824"/>
      <c r="VRK6573" s="824"/>
      <c r="VRL6573" s="824"/>
      <c r="VRM6573" s="824"/>
      <c r="VRN6573" s="824"/>
      <c r="VRO6573" s="824"/>
      <c r="VRP6573" s="824"/>
      <c r="VRQ6573" s="824"/>
      <c r="VRR6573" s="824"/>
      <c r="VRS6573" s="824"/>
      <c r="VRT6573" s="824"/>
      <c r="VRU6573" s="824"/>
      <c r="VRV6573" s="824"/>
      <c r="VRW6573" s="824"/>
      <c r="VRX6573" s="824"/>
      <c r="VRY6573" s="824"/>
      <c r="VRZ6573" s="824"/>
      <c r="VSA6573" s="824"/>
      <c r="VSB6573" s="824"/>
      <c r="VSC6573" s="824"/>
      <c r="VSD6573" s="824"/>
      <c r="VSE6573" s="824"/>
      <c r="VSF6573" s="824"/>
      <c r="VSG6573" s="824"/>
      <c r="VSH6573" s="824"/>
      <c r="VSI6573" s="824"/>
      <c r="VSJ6573" s="824"/>
      <c r="VSK6573" s="824"/>
      <c r="VSL6573" s="824"/>
      <c r="VSM6573" s="824"/>
      <c r="VSN6573" s="824"/>
      <c r="VSO6573" s="824"/>
      <c r="VSP6573" s="824"/>
      <c r="VSQ6573" s="824"/>
      <c r="VSR6573" s="824"/>
      <c r="VSS6573" s="824"/>
      <c r="VST6573" s="824"/>
      <c r="VSU6573" s="824"/>
      <c r="VSV6573" s="824"/>
      <c r="VSW6573" s="824"/>
      <c r="VSX6573" s="824"/>
      <c r="VSY6573" s="824"/>
      <c r="VSZ6573" s="824"/>
      <c r="VTA6573" s="824"/>
      <c r="VTB6573" s="824"/>
      <c r="VTC6573" s="824"/>
      <c r="VTD6573" s="824"/>
      <c r="VTE6573" s="824"/>
      <c r="VTF6573" s="824"/>
      <c r="VTG6573" s="824"/>
      <c r="VTH6573" s="824"/>
      <c r="VTI6573" s="824"/>
      <c r="VTJ6573" s="824"/>
      <c r="VTK6573" s="824"/>
      <c r="VTL6573" s="824"/>
      <c r="VTM6573" s="824"/>
      <c r="VTN6573" s="824"/>
      <c r="VTO6573" s="824"/>
      <c r="VTP6573" s="824"/>
      <c r="VTQ6573" s="824"/>
      <c r="VTR6573" s="824"/>
      <c r="VTS6573" s="824"/>
      <c r="VTT6573" s="824"/>
      <c r="VTU6573" s="824"/>
      <c r="VTV6573" s="824"/>
      <c r="VTW6573" s="824"/>
      <c r="VTX6573" s="824"/>
      <c r="VTY6573" s="824"/>
      <c r="VTZ6573" s="824"/>
      <c r="VUA6573" s="824"/>
      <c r="VUB6573" s="824"/>
      <c r="VUC6573" s="824"/>
      <c r="VUD6573" s="824"/>
      <c r="VUE6573" s="824"/>
      <c r="VUF6573" s="824"/>
      <c r="VUG6573" s="824"/>
      <c r="VUH6573" s="824"/>
      <c r="VUI6573" s="824"/>
      <c r="VUJ6573" s="824"/>
      <c r="VUK6573" s="824"/>
      <c r="VUL6573" s="824"/>
      <c r="VUM6573" s="824"/>
      <c r="VUN6573" s="824"/>
      <c r="VUO6573" s="824"/>
      <c r="VUP6573" s="824"/>
      <c r="VUQ6573" s="824"/>
      <c r="VUR6573" s="824"/>
      <c r="VUS6573" s="824"/>
      <c r="VUT6573" s="824"/>
      <c r="VUU6573" s="824"/>
      <c r="VUV6573" s="824"/>
      <c r="VUW6573" s="824"/>
      <c r="VUX6573" s="824"/>
      <c r="VUY6573" s="824"/>
      <c r="VUZ6573" s="824"/>
      <c r="VVA6573" s="824"/>
      <c r="VVB6573" s="824"/>
      <c r="VVC6573" s="824"/>
      <c r="VVD6573" s="824"/>
      <c r="VVE6573" s="824"/>
      <c r="VVF6573" s="824"/>
      <c r="VVG6573" s="824"/>
      <c r="VVH6573" s="824"/>
      <c r="VVI6573" s="824"/>
      <c r="VVJ6573" s="824"/>
      <c r="VVK6573" s="824"/>
      <c r="VVL6573" s="824"/>
      <c r="VVM6573" s="824"/>
      <c r="VVN6573" s="824"/>
      <c r="VVO6573" s="824"/>
      <c r="VVP6573" s="824"/>
      <c r="VVQ6573" s="824"/>
      <c r="VVR6573" s="824"/>
      <c r="VVS6573" s="824"/>
      <c r="VVT6573" s="824"/>
      <c r="VVU6573" s="824"/>
      <c r="VVV6573" s="824"/>
      <c r="VVW6573" s="824"/>
      <c r="VVX6573" s="824"/>
      <c r="VVY6573" s="824"/>
      <c r="VVZ6573" s="824"/>
      <c r="VWA6573" s="824"/>
      <c r="VWB6573" s="824"/>
      <c r="VWC6573" s="824"/>
      <c r="VWD6573" s="824"/>
      <c r="VWE6573" s="824"/>
      <c r="VWF6573" s="824"/>
      <c r="VWG6573" s="824"/>
      <c r="VWH6573" s="824"/>
      <c r="VWI6573" s="824"/>
      <c r="VWJ6573" s="824"/>
      <c r="VWK6573" s="824"/>
      <c r="VWL6573" s="824"/>
      <c r="VWM6573" s="824"/>
      <c r="VWN6573" s="824"/>
      <c r="VWO6573" s="824"/>
      <c r="VWP6573" s="824"/>
      <c r="VWQ6573" s="824"/>
      <c r="VWR6573" s="824"/>
      <c r="VWS6573" s="824"/>
      <c r="VWT6573" s="824"/>
      <c r="VWU6573" s="824"/>
      <c r="VWV6573" s="824"/>
      <c r="VWW6573" s="824"/>
      <c r="VWX6573" s="824"/>
      <c r="VWY6573" s="824"/>
      <c r="VWZ6573" s="824"/>
      <c r="VXA6573" s="824"/>
      <c r="VXB6573" s="824"/>
      <c r="VXC6573" s="824"/>
      <c r="VXD6573" s="824"/>
      <c r="VXE6573" s="824"/>
      <c r="VXF6573" s="824"/>
      <c r="VXG6573" s="824"/>
      <c r="VXH6573" s="824"/>
      <c r="VXI6573" s="824"/>
      <c r="VXJ6573" s="824"/>
      <c r="VXK6573" s="824"/>
      <c r="VXL6573" s="824"/>
      <c r="VXM6573" s="824"/>
      <c r="VXN6573" s="824"/>
      <c r="VXO6573" s="824"/>
      <c r="VXP6573" s="824"/>
      <c r="VXQ6573" s="824"/>
      <c r="VXR6573" s="824"/>
      <c r="VXS6573" s="824"/>
      <c r="VXT6573" s="824"/>
      <c r="VXU6573" s="824"/>
      <c r="VXV6573" s="824"/>
      <c r="VXW6573" s="824"/>
      <c r="VXX6573" s="824"/>
      <c r="VXY6573" s="824"/>
      <c r="VXZ6573" s="824"/>
      <c r="VYA6573" s="824"/>
      <c r="VYB6573" s="824"/>
      <c r="VYC6573" s="824"/>
      <c r="VYD6573" s="824"/>
      <c r="VYE6573" s="824"/>
      <c r="VYF6573" s="824"/>
      <c r="VYG6573" s="824"/>
      <c r="VYH6573" s="824"/>
      <c r="VYI6573" s="824"/>
      <c r="VYJ6573" s="824"/>
      <c r="VYK6573" s="824"/>
      <c r="VYL6573" s="824"/>
      <c r="VYM6573" s="824"/>
      <c r="VYN6573" s="824"/>
      <c r="VYO6573" s="824"/>
      <c r="VYP6573" s="824"/>
      <c r="VYQ6573" s="824"/>
      <c r="VYR6573" s="824"/>
      <c r="VYS6573" s="824"/>
      <c r="VYT6573" s="824"/>
      <c r="VYU6573" s="824"/>
      <c r="VYV6573" s="824"/>
      <c r="VYW6573" s="824"/>
      <c r="VYX6573" s="824"/>
      <c r="VYY6573" s="824"/>
      <c r="VYZ6573" s="824"/>
      <c r="VZA6573" s="824"/>
      <c r="VZB6573" s="824"/>
      <c r="VZC6573" s="824"/>
      <c r="VZD6573" s="824"/>
      <c r="VZE6573" s="824"/>
      <c r="VZF6573" s="824"/>
      <c r="VZG6573" s="824"/>
      <c r="VZH6573" s="824"/>
      <c r="VZI6573" s="824"/>
      <c r="VZJ6573" s="824"/>
      <c r="VZK6573" s="824"/>
      <c r="VZL6573" s="824"/>
      <c r="VZM6573" s="824"/>
      <c r="VZN6573" s="824"/>
      <c r="VZO6573" s="824"/>
      <c r="VZP6573" s="824"/>
      <c r="VZQ6573" s="824"/>
      <c r="VZR6573" s="824"/>
      <c r="VZS6573" s="824"/>
      <c r="VZT6573" s="824"/>
      <c r="VZU6573" s="824"/>
      <c r="VZV6573" s="824"/>
      <c r="VZW6573" s="824"/>
      <c r="VZX6573" s="824"/>
      <c r="VZY6573" s="824"/>
      <c r="VZZ6573" s="824"/>
      <c r="WAA6573" s="824"/>
      <c r="WAB6573" s="824"/>
      <c r="WAC6573" s="824"/>
      <c r="WAD6573" s="824"/>
      <c r="WAE6573" s="824"/>
      <c r="WAF6573" s="824"/>
      <c r="WAG6573" s="824"/>
      <c r="WAH6573" s="824"/>
      <c r="WAI6573" s="824"/>
      <c r="WAJ6573" s="824"/>
      <c r="WAK6573" s="824"/>
      <c r="WAL6573" s="824"/>
      <c r="WAM6573" s="824"/>
      <c r="WAN6573" s="824"/>
      <c r="WAO6573" s="824"/>
      <c r="WAP6573" s="824"/>
      <c r="WAQ6573" s="824"/>
      <c r="WAR6573" s="824"/>
      <c r="WAS6573" s="824"/>
      <c r="WAT6573" s="824"/>
      <c r="WAU6573" s="824"/>
      <c r="WAV6573" s="824"/>
      <c r="WAW6573" s="824"/>
      <c r="WAX6573" s="824"/>
      <c r="WAY6573" s="824"/>
      <c r="WAZ6573" s="824"/>
      <c r="WBA6573" s="824"/>
      <c r="WBB6573" s="824"/>
      <c r="WBC6573" s="824"/>
      <c r="WBD6573" s="824"/>
      <c r="WBE6573" s="824"/>
      <c r="WBF6573" s="824"/>
      <c r="WBG6573" s="824"/>
      <c r="WBH6573" s="824"/>
      <c r="WBI6573" s="824"/>
      <c r="WBJ6573" s="824"/>
      <c r="WBK6573" s="824"/>
      <c r="WBL6573" s="824"/>
      <c r="WBM6573" s="824"/>
      <c r="WBN6573" s="824"/>
      <c r="WBO6573" s="824"/>
      <c r="WBP6573" s="824"/>
      <c r="WBQ6573" s="824"/>
      <c r="WBR6573" s="824"/>
      <c r="WBS6573" s="824"/>
      <c r="WBT6573" s="824"/>
      <c r="WBU6573" s="824"/>
      <c r="WBV6573" s="824"/>
      <c r="WBW6573" s="824"/>
      <c r="WBX6573" s="824"/>
      <c r="WBY6573" s="824"/>
      <c r="WBZ6573" s="824"/>
      <c r="WCA6573" s="824"/>
      <c r="WCB6573" s="824"/>
      <c r="WCC6573" s="824"/>
      <c r="WCD6573" s="824"/>
      <c r="WCE6573" s="824"/>
      <c r="WCF6573" s="824"/>
      <c r="WCG6573" s="824"/>
      <c r="WCH6573" s="824"/>
      <c r="WCI6573" s="824"/>
      <c r="WCJ6573" s="824"/>
      <c r="WCK6573" s="824"/>
      <c r="WCL6573" s="824"/>
      <c r="WCM6573" s="824"/>
      <c r="WCN6573" s="824"/>
      <c r="WCO6573" s="824"/>
      <c r="WCP6573" s="824"/>
      <c r="WCQ6573" s="824"/>
      <c r="WCR6573" s="824"/>
      <c r="WCS6573" s="824"/>
      <c r="WCT6573" s="824"/>
      <c r="WCU6573" s="824"/>
      <c r="WCV6573" s="824"/>
      <c r="WCW6573" s="824"/>
      <c r="WCX6573" s="824"/>
      <c r="WCY6573" s="824"/>
      <c r="WCZ6573" s="824"/>
      <c r="WDA6573" s="824"/>
      <c r="WDB6573" s="824"/>
      <c r="WDC6573" s="824"/>
      <c r="WDD6573" s="824"/>
      <c r="WDE6573" s="824"/>
      <c r="WDF6573" s="824"/>
      <c r="WDG6573" s="824"/>
      <c r="WDH6573" s="824"/>
      <c r="WDI6573" s="824"/>
      <c r="WDJ6573" s="824"/>
      <c r="WDK6573" s="824"/>
      <c r="WDL6573" s="824"/>
      <c r="WDM6573" s="824"/>
      <c r="WDN6573" s="824"/>
      <c r="WDO6573" s="824"/>
      <c r="WDP6573" s="824"/>
      <c r="WDQ6573" s="824"/>
      <c r="WDR6573" s="824"/>
      <c r="WDS6573" s="824"/>
      <c r="WDT6573" s="824"/>
      <c r="WDU6573" s="824"/>
      <c r="WDV6573" s="824"/>
      <c r="WDW6573" s="824"/>
      <c r="WDX6573" s="824"/>
      <c r="WDY6573" s="824"/>
      <c r="WDZ6573" s="824"/>
      <c r="WEA6573" s="824"/>
      <c r="WEB6573" s="824"/>
      <c r="WEC6573" s="824"/>
      <c r="WED6573" s="824"/>
      <c r="WEE6573" s="824"/>
      <c r="WEF6573" s="824"/>
      <c r="WEG6573" s="824"/>
      <c r="WEH6573" s="824"/>
      <c r="WEI6573" s="824"/>
      <c r="WEJ6573" s="824"/>
      <c r="WEK6573" s="824"/>
      <c r="WEL6573" s="824"/>
      <c r="WEM6573" s="824"/>
      <c r="WEN6573" s="824"/>
      <c r="WEO6573" s="824"/>
      <c r="WEP6573" s="824"/>
      <c r="WEQ6573" s="824"/>
      <c r="WER6573" s="824"/>
      <c r="WES6573" s="824"/>
      <c r="WET6573" s="824"/>
      <c r="WEU6573" s="824"/>
      <c r="WEV6573" s="824"/>
      <c r="WEW6573" s="824"/>
      <c r="WEX6573" s="824"/>
      <c r="WEY6573" s="824"/>
      <c r="WEZ6573" s="824"/>
      <c r="WFA6573" s="824"/>
      <c r="WFB6573" s="824"/>
      <c r="WFC6573" s="824"/>
      <c r="WFD6573" s="824"/>
      <c r="WFE6573" s="824"/>
      <c r="WFF6573" s="824"/>
      <c r="WFG6573" s="824"/>
      <c r="WFH6573" s="824"/>
      <c r="WFI6573" s="824"/>
      <c r="WFJ6573" s="824"/>
      <c r="WFK6573" s="824"/>
      <c r="WFL6573" s="824"/>
      <c r="WFM6573" s="824"/>
      <c r="WFN6573" s="824"/>
      <c r="WFO6573" s="824"/>
      <c r="WFP6573" s="824"/>
      <c r="WFQ6573" s="824"/>
      <c r="WFR6573" s="824"/>
      <c r="WFS6573" s="824"/>
      <c r="WFT6573" s="824"/>
      <c r="WFU6573" s="824"/>
      <c r="WFV6573" s="824"/>
      <c r="WFW6573" s="824"/>
      <c r="WFX6573" s="824"/>
      <c r="WFY6573" s="824"/>
      <c r="WFZ6573" s="824"/>
      <c r="WGA6573" s="824"/>
      <c r="WGB6573" s="824"/>
      <c r="WGC6573" s="824"/>
      <c r="WGD6573" s="824"/>
      <c r="WGE6573" s="824"/>
      <c r="WGF6573" s="824"/>
      <c r="WGG6573" s="824"/>
      <c r="WGH6573" s="824"/>
      <c r="WGI6573" s="824"/>
      <c r="WGJ6573" s="824"/>
      <c r="WGK6573" s="824"/>
      <c r="WGL6573" s="824"/>
      <c r="WGM6573" s="824"/>
      <c r="WGN6573" s="824"/>
      <c r="WGO6573" s="824"/>
      <c r="WGP6573" s="824"/>
      <c r="WGQ6573" s="824"/>
      <c r="WGR6573" s="824"/>
      <c r="WGS6573" s="824"/>
      <c r="WGT6573" s="824"/>
      <c r="WGU6573" s="824"/>
      <c r="WGV6573" s="824"/>
      <c r="WGW6573" s="824"/>
      <c r="WGX6573" s="824"/>
      <c r="WGY6573" s="824"/>
      <c r="WGZ6573" s="824"/>
      <c r="WHA6573" s="824"/>
      <c r="WHB6573" s="824"/>
      <c r="WHC6573" s="824"/>
      <c r="WHD6573" s="824"/>
      <c r="WHE6573" s="824"/>
      <c r="WHF6573" s="824"/>
      <c r="WHG6573" s="824"/>
      <c r="WHH6573" s="824"/>
      <c r="WHI6573" s="824"/>
      <c r="WHJ6573" s="824"/>
      <c r="WHK6573" s="824"/>
      <c r="WHL6573" s="824"/>
      <c r="WHM6573" s="824"/>
      <c r="WHN6573" s="824"/>
      <c r="WHO6573" s="824"/>
      <c r="WHP6573" s="824"/>
      <c r="WHQ6573" s="824"/>
      <c r="WHR6573" s="824"/>
      <c r="WHS6573" s="824"/>
      <c r="WHT6573" s="824"/>
      <c r="WHU6573" s="824"/>
      <c r="WHV6573" s="824"/>
      <c r="WHW6573" s="824"/>
      <c r="WHX6573" s="824"/>
      <c r="WHY6573" s="824"/>
      <c r="WHZ6573" s="824"/>
      <c r="WIA6573" s="824"/>
      <c r="WIB6573" s="824"/>
      <c r="WIC6573" s="824"/>
      <c r="WID6573" s="824"/>
      <c r="WIE6573" s="824"/>
      <c r="WIF6573" s="824"/>
      <c r="WIG6573" s="824"/>
      <c r="WIH6573" s="824"/>
      <c r="WII6573" s="824"/>
      <c r="WIJ6573" s="824"/>
      <c r="WIK6573" s="824"/>
      <c r="WIL6573" s="824"/>
      <c r="WIM6573" s="824"/>
      <c r="WIN6573" s="824"/>
      <c r="WIO6573" s="824"/>
      <c r="WIP6573" s="824"/>
      <c r="WIQ6573" s="824"/>
      <c r="WIR6573" s="824"/>
      <c r="WIS6573" s="824"/>
      <c r="WIT6573" s="824"/>
      <c r="WIU6573" s="824"/>
      <c r="WIV6573" s="824"/>
      <c r="WIW6573" s="824"/>
      <c r="WIX6573" s="824"/>
      <c r="WIY6573" s="824"/>
      <c r="WIZ6573" s="824"/>
      <c r="WJA6573" s="824"/>
      <c r="WJB6573" s="824"/>
      <c r="WJC6573" s="824"/>
      <c r="WJD6573" s="824"/>
      <c r="WJE6573" s="824"/>
      <c r="WJF6573" s="824"/>
      <c r="WJG6573" s="824"/>
      <c r="WJH6573" s="824"/>
      <c r="WJI6573" s="824"/>
      <c r="WJJ6573" s="824"/>
      <c r="WJK6573" s="824"/>
      <c r="WJL6573" s="824"/>
      <c r="WJM6573" s="824"/>
      <c r="WJN6573" s="824"/>
      <c r="WJO6573" s="824"/>
      <c r="WJP6573" s="824"/>
      <c r="WJQ6573" s="824"/>
      <c r="WJR6573" s="824"/>
      <c r="WJS6573" s="824"/>
      <c r="WJT6573" s="824"/>
      <c r="WJU6573" s="824"/>
      <c r="WJV6573" s="824"/>
      <c r="WJW6573" s="824"/>
      <c r="WJX6573" s="824"/>
      <c r="WJY6573" s="824"/>
      <c r="WJZ6573" s="824"/>
      <c r="WKA6573" s="824"/>
      <c r="WKB6573" s="824"/>
      <c r="WKC6573" s="824"/>
      <c r="WKD6573" s="824"/>
      <c r="WKE6573" s="824"/>
      <c r="WKF6573" s="824"/>
      <c r="WKG6573" s="824"/>
      <c r="WKH6573" s="824"/>
      <c r="WKI6573" s="824"/>
      <c r="WKJ6573" s="824"/>
      <c r="WKK6573" s="824"/>
      <c r="WKL6573" s="824"/>
      <c r="WKM6573" s="824"/>
      <c r="WKN6573" s="824"/>
      <c r="WKO6573" s="824"/>
      <c r="WKP6573" s="824"/>
      <c r="WKQ6573" s="824"/>
      <c r="WKR6573" s="824"/>
      <c r="WKS6573" s="824"/>
      <c r="WKT6573" s="824"/>
      <c r="WKU6573" s="824"/>
      <c r="WKV6573" s="824"/>
      <c r="WKW6573" s="824"/>
      <c r="WKX6573" s="824"/>
      <c r="WKY6573" s="824"/>
      <c r="WKZ6573" s="824"/>
      <c r="WLA6573" s="824"/>
      <c r="WLB6573" s="824"/>
      <c r="WLC6573" s="824"/>
      <c r="WLD6573" s="824"/>
      <c r="WLE6573" s="824"/>
      <c r="WLF6573" s="824"/>
      <c r="WLG6573" s="824"/>
      <c r="WLH6573" s="824"/>
      <c r="WLI6573" s="824"/>
      <c r="WLJ6573" s="824"/>
      <c r="WLK6573" s="824"/>
      <c r="WLL6573" s="824"/>
      <c r="WLM6573" s="824"/>
      <c r="WLN6573" s="824"/>
      <c r="WLO6573" s="824"/>
      <c r="WLP6573" s="824"/>
      <c r="WLQ6573" s="824"/>
      <c r="WLR6573" s="824"/>
      <c r="WLS6573" s="824"/>
      <c r="WLT6573" s="824"/>
      <c r="WLU6573" s="824"/>
      <c r="WLV6573" s="824"/>
      <c r="WLW6573" s="824"/>
      <c r="WLX6573" s="824"/>
      <c r="WLY6573" s="824"/>
      <c r="WLZ6573" s="824"/>
      <c r="WMA6573" s="824"/>
      <c r="WMB6573" s="824"/>
      <c r="WMC6573" s="824"/>
      <c r="WMD6573" s="824"/>
      <c r="WME6573" s="824"/>
      <c r="WMF6573" s="824"/>
      <c r="WMG6573" s="824"/>
      <c r="WMH6573" s="824"/>
      <c r="WMI6573" s="824"/>
      <c r="WMJ6573" s="824"/>
      <c r="WMK6573" s="824"/>
      <c r="WML6573" s="824"/>
      <c r="WMM6573" s="824"/>
      <c r="WMN6573" s="824"/>
      <c r="WMO6573" s="824"/>
      <c r="WMP6573" s="824"/>
      <c r="WMQ6573" s="824"/>
      <c r="WMR6573" s="824"/>
      <c r="WMS6573" s="824"/>
      <c r="WMT6573" s="824"/>
      <c r="WMU6573" s="824"/>
      <c r="WMV6573" s="824"/>
      <c r="WMW6573" s="824"/>
      <c r="WMX6573" s="824"/>
      <c r="WMY6573" s="824"/>
      <c r="WMZ6573" s="824"/>
      <c r="WNA6573" s="824"/>
      <c r="WNB6573" s="824"/>
      <c r="WNC6573" s="824"/>
      <c r="WND6573" s="824"/>
      <c r="WNE6573" s="824"/>
      <c r="WNF6573" s="824"/>
      <c r="WNG6573" s="824"/>
      <c r="WNH6573" s="824"/>
      <c r="WNI6573" s="824"/>
      <c r="WNJ6573" s="824"/>
      <c r="WNK6573" s="824"/>
      <c r="WNL6573" s="824"/>
      <c r="WNM6573" s="824"/>
      <c r="WNN6573" s="824"/>
      <c r="WNO6573" s="824"/>
      <c r="WNP6573" s="824"/>
      <c r="WNQ6573" s="824"/>
      <c r="WNR6573" s="824"/>
      <c r="WNS6573" s="824"/>
      <c r="WNT6573" s="824"/>
      <c r="WNU6573" s="824"/>
      <c r="WNV6573" s="824"/>
      <c r="WNW6573" s="824"/>
      <c r="WNX6573" s="824"/>
      <c r="WNY6573" s="824"/>
      <c r="WNZ6573" s="824"/>
      <c r="WOA6573" s="824"/>
      <c r="WOB6573" s="824"/>
      <c r="WOC6573" s="824"/>
      <c r="WOD6573" s="824"/>
      <c r="WOE6573" s="824"/>
      <c r="WOF6573" s="824"/>
      <c r="WOG6573" s="824"/>
      <c r="WOH6573" s="824"/>
      <c r="WOI6573" s="824"/>
      <c r="WOJ6573" s="824"/>
      <c r="WOK6573" s="824"/>
      <c r="WOL6573" s="824"/>
      <c r="WOM6573" s="824"/>
      <c r="WON6573" s="824"/>
      <c r="WOO6573" s="824"/>
      <c r="WOP6573" s="824"/>
      <c r="WOQ6573" s="824"/>
      <c r="WOR6573" s="824"/>
      <c r="WOS6573" s="824"/>
      <c r="WOT6573" s="824"/>
      <c r="WOU6573" s="824"/>
      <c r="WOV6573" s="824"/>
      <c r="WOW6573" s="824"/>
      <c r="WOX6573" s="824"/>
      <c r="WOY6573" s="824"/>
      <c r="WOZ6573" s="824"/>
      <c r="WPA6573" s="824"/>
      <c r="WPB6573" s="824"/>
      <c r="WPC6573" s="824"/>
      <c r="WPD6573" s="824"/>
      <c r="WPE6573" s="824"/>
      <c r="WPF6573" s="824"/>
      <c r="WPG6573" s="824"/>
      <c r="WPH6573" s="824"/>
      <c r="WPI6573" s="824"/>
      <c r="WPJ6573" s="824"/>
      <c r="WPK6573" s="824"/>
      <c r="WPL6573" s="824"/>
      <c r="WPM6573" s="824"/>
      <c r="WPN6573" s="824"/>
      <c r="WPO6573" s="824"/>
      <c r="WPP6573" s="824"/>
      <c r="WPQ6573" s="824"/>
      <c r="WPR6573" s="824"/>
      <c r="WPS6573" s="824"/>
      <c r="WPT6573" s="824"/>
      <c r="WPU6573" s="824"/>
      <c r="WPV6573" s="824"/>
      <c r="WPW6573" s="824"/>
      <c r="WPX6573" s="824"/>
      <c r="WPY6573" s="824"/>
      <c r="WPZ6573" s="824"/>
      <c r="WQA6573" s="824"/>
      <c r="WQB6573" s="824"/>
      <c r="WQC6573" s="824"/>
      <c r="WQD6573" s="824"/>
      <c r="WQE6573" s="824"/>
      <c r="WQF6573" s="824"/>
      <c r="WQG6573" s="824"/>
      <c r="WQH6573" s="824"/>
      <c r="WQI6573" s="824"/>
      <c r="WQJ6573" s="824"/>
      <c r="WQK6573" s="824"/>
      <c r="WQL6573" s="824"/>
      <c r="WQM6573" s="824"/>
      <c r="WQN6573" s="824"/>
      <c r="WQO6573" s="824"/>
      <c r="WQP6573" s="824"/>
      <c r="WQQ6573" s="824"/>
      <c r="WQR6573" s="824"/>
      <c r="WQS6573" s="824"/>
      <c r="WQT6573" s="824"/>
      <c r="WQU6573" s="824"/>
      <c r="WQV6573" s="824"/>
      <c r="WQW6573" s="824"/>
      <c r="WQX6573" s="824"/>
      <c r="WQY6573" s="824"/>
      <c r="WQZ6573" s="824"/>
      <c r="WRA6573" s="824"/>
      <c r="WRB6573" s="824"/>
      <c r="WRC6573" s="824"/>
      <c r="WRD6573" s="824"/>
      <c r="WRE6573" s="824"/>
      <c r="WRF6573" s="824"/>
      <c r="WRG6573" s="824"/>
      <c r="WRH6573" s="824"/>
      <c r="WRI6573" s="824"/>
      <c r="WRJ6573" s="824"/>
      <c r="WRK6573" s="824"/>
      <c r="WRL6573" s="824"/>
      <c r="WRM6573" s="824"/>
      <c r="WRN6573" s="824"/>
      <c r="WRO6573" s="824"/>
      <c r="WRP6573" s="824"/>
      <c r="WRQ6573" s="824"/>
      <c r="WRR6573" s="824"/>
      <c r="WRS6573" s="824"/>
      <c r="WRT6573" s="824"/>
      <c r="WRU6573" s="824"/>
      <c r="WRV6573" s="824"/>
      <c r="WRW6573" s="824"/>
      <c r="WRX6573" s="824"/>
      <c r="WRY6573" s="824"/>
      <c r="WRZ6573" s="824"/>
      <c r="WSA6573" s="824"/>
      <c r="WSB6573" s="824"/>
      <c r="WSC6573" s="824"/>
      <c r="WSD6573" s="824"/>
      <c r="WSE6573" s="824"/>
      <c r="WSF6573" s="824"/>
      <c r="WSG6573" s="824"/>
      <c r="WSH6573" s="824"/>
      <c r="WSI6573" s="824"/>
      <c r="WSJ6573" s="824"/>
      <c r="WSK6573" s="824"/>
      <c r="WSL6573" s="824"/>
      <c r="WSM6573" s="824"/>
      <c r="WSN6573" s="824"/>
      <c r="WSO6573" s="824"/>
      <c r="WSP6573" s="824"/>
      <c r="WSQ6573" s="824"/>
      <c r="WSR6573" s="824"/>
      <c r="WSS6573" s="824"/>
      <c r="WST6573" s="824"/>
      <c r="WSU6573" s="824"/>
      <c r="WSV6573" s="824"/>
      <c r="WSW6573" s="824"/>
      <c r="WSX6573" s="824"/>
      <c r="WSY6573" s="824"/>
      <c r="WSZ6573" s="824"/>
      <c r="WTA6573" s="824"/>
      <c r="WTB6573" s="824"/>
      <c r="WTC6573" s="824"/>
      <c r="WTD6573" s="824"/>
      <c r="WTE6573" s="824"/>
      <c r="WTF6573" s="824"/>
      <c r="WTG6573" s="824"/>
      <c r="WTH6573" s="824"/>
      <c r="WTI6573" s="824"/>
      <c r="WTJ6573" s="824"/>
      <c r="WTK6573" s="824"/>
      <c r="WTL6573" s="824"/>
      <c r="WTM6573" s="824"/>
      <c r="WTN6573" s="824"/>
      <c r="WTO6573" s="824"/>
      <c r="WTP6573" s="824"/>
      <c r="WTQ6573" s="824"/>
      <c r="WTR6573" s="824"/>
      <c r="WTS6573" s="824"/>
      <c r="WTT6573" s="824"/>
      <c r="WTU6573" s="824"/>
      <c r="WTV6573" s="824"/>
      <c r="WTW6573" s="824"/>
      <c r="WTX6573" s="824"/>
      <c r="WTY6573" s="824"/>
      <c r="WTZ6573" s="824"/>
      <c r="WUA6573" s="824"/>
      <c r="WUB6573" s="824"/>
      <c r="WUC6573" s="824"/>
      <c r="WUD6573" s="824"/>
      <c r="WUE6573" s="824"/>
      <c r="WUF6573" s="824"/>
      <c r="WUG6573" s="824"/>
      <c r="WUH6573" s="824"/>
      <c r="WUI6573" s="824"/>
      <c r="WUJ6573" s="824"/>
      <c r="WUK6573" s="824"/>
      <c r="WUL6573" s="824"/>
      <c r="WUM6573" s="824"/>
      <c r="WUN6573" s="824"/>
      <c r="WUO6573" s="824"/>
      <c r="WUP6573" s="824"/>
      <c r="WUQ6573" s="824"/>
      <c r="WUR6573" s="824"/>
      <c r="WUS6573" s="824"/>
      <c r="WUT6573" s="824"/>
      <c r="WUU6573" s="824"/>
      <c r="WUV6573" s="824"/>
      <c r="WUW6573" s="824"/>
      <c r="WUX6573" s="824"/>
      <c r="WUY6573" s="824"/>
      <c r="WUZ6573" s="824"/>
      <c r="WVA6573" s="824"/>
      <c r="WVB6573" s="824"/>
      <c r="WVC6573" s="824"/>
      <c r="WVD6573" s="824"/>
      <c r="WVE6573" s="824"/>
      <c r="WVF6573" s="824"/>
      <c r="WVG6573" s="824"/>
      <c r="WVH6573" s="824"/>
      <c r="WVI6573" s="824"/>
      <c r="WVJ6573" s="824"/>
      <c r="WVK6573" s="824"/>
      <c r="WVL6573" s="824"/>
      <c r="WVM6573" s="824"/>
      <c r="WVN6573" s="824"/>
      <c r="WVO6573" s="824"/>
      <c r="WVP6573" s="824"/>
      <c r="WVQ6573" s="824"/>
      <c r="WVR6573" s="824"/>
      <c r="WVS6573" s="824"/>
      <c r="WVT6573" s="824"/>
      <c r="WVU6573" s="824"/>
      <c r="WVV6573" s="824"/>
      <c r="WVW6573" s="824"/>
      <c r="WVX6573" s="824"/>
      <c r="WVY6573" s="824"/>
      <c r="WVZ6573" s="824"/>
      <c r="WWA6573" s="824"/>
      <c r="WWB6573" s="824"/>
      <c r="WWC6573" s="824"/>
      <c r="WWD6573" s="824"/>
      <c r="WWE6573" s="824"/>
      <c r="WWF6573" s="824"/>
      <c r="WWG6573" s="824"/>
      <c r="WWH6573" s="824"/>
      <c r="WWI6573" s="824"/>
      <c r="WWJ6573" s="824"/>
      <c r="WWK6573" s="824"/>
      <c r="WWL6573" s="824"/>
      <c r="WWM6573" s="824"/>
      <c r="WWN6573" s="824"/>
      <c r="WWO6573" s="824"/>
      <c r="WWP6573" s="824"/>
      <c r="WWQ6573" s="824"/>
      <c r="WWR6573" s="824"/>
      <c r="WWS6573" s="824"/>
      <c r="WWT6573" s="824"/>
      <c r="WWU6573" s="824"/>
      <c r="WWV6573" s="824"/>
      <c r="WWW6573" s="824"/>
      <c r="WWX6573" s="824"/>
      <c r="WWY6573" s="824"/>
      <c r="WWZ6573" s="824"/>
      <c r="WXA6573" s="824"/>
      <c r="WXB6573" s="824"/>
      <c r="WXC6573" s="824"/>
      <c r="WXD6573" s="824"/>
      <c r="WXE6573" s="824"/>
      <c r="WXF6573" s="824"/>
      <c r="WXG6573" s="824"/>
      <c r="WXH6573" s="824"/>
      <c r="WXI6573" s="824"/>
      <c r="WXJ6573" s="824"/>
      <c r="WXK6573" s="824"/>
      <c r="WXL6573" s="824"/>
      <c r="WXM6573" s="824"/>
      <c r="WXN6573" s="824"/>
      <c r="WXO6573" s="824"/>
      <c r="WXP6573" s="824"/>
      <c r="WXQ6573" s="824"/>
      <c r="WXR6573" s="824"/>
      <c r="WXS6573" s="824"/>
      <c r="WXT6573" s="824"/>
      <c r="WXU6573" s="824"/>
      <c r="WXV6573" s="824"/>
      <c r="WXW6573" s="824"/>
      <c r="WXX6573" s="824"/>
      <c r="WXY6573" s="824"/>
      <c r="WXZ6573" s="824"/>
      <c r="WYA6573" s="824"/>
      <c r="WYB6573" s="824"/>
      <c r="WYC6573" s="824"/>
      <c r="WYD6573" s="824"/>
      <c r="WYE6573" s="824"/>
      <c r="WYF6573" s="824"/>
      <c r="WYG6573" s="824"/>
      <c r="WYH6573" s="824"/>
      <c r="WYI6573" s="824"/>
      <c r="WYJ6573" s="824"/>
      <c r="WYK6573" s="824"/>
      <c r="WYL6573" s="824"/>
      <c r="WYM6573" s="824"/>
      <c r="WYN6573" s="824"/>
      <c r="WYO6573" s="824"/>
      <c r="WYP6573" s="824"/>
      <c r="WYQ6573" s="824"/>
      <c r="WYR6573" s="824"/>
      <c r="WYS6573" s="824"/>
      <c r="WYT6573" s="824"/>
      <c r="WYU6573" s="824"/>
      <c r="WYV6573" s="824"/>
      <c r="WYW6573" s="824"/>
      <c r="WYX6573" s="824"/>
      <c r="WYY6573" s="824"/>
      <c r="WYZ6573" s="824"/>
      <c r="WZA6573" s="824"/>
      <c r="WZB6573" s="824"/>
      <c r="WZC6573" s="824"/>
      <c r="WZD6573" s="824"/>
      <c r="WZE6573" s="824"/>
      <c r="WZF6573" s="824"/>
      <c r="WZG6573" s="824"/>
      <c r="WZH6573" s="824"/>
      <c r="WZI6573" s="824"/>
      <c r="WZJ6573" s="824"/>
      <c r="WZK6573" s="824"/>
      <c r="WZL6573" s="824"/>
      <c r="WZM6573" s="824"/>
      <c r="WZN6573" s="824"/>
      <c r="WZO6573" s="824"/>
      <c r="WZP6573" s="824"/>
      <c r="WZQ6573" s="824"/>
      <c r="WZR6573" s="824"/>
      <c r="WZS6573" s="824"/>
      <c r="WZT6573" s="824"/>
      <c r="WZU6573" s="824"/>
      <c r="WZV6573" s="824"/>
      <c r="WZW6573" s="824"/>
      <c r="WZX6573" s="824"/>
      <c r="WZY6573" s="824"/>
      <c r="WZZ6573" s="824"/>
      <c r="XAA6573" s="824"/>
      <c r="XAB6573" s="824"/>
      <c r="XAC6573" s="824"/>
      <c r="XAD6573" s="824"/>
      <c r="XAE6573" s="824"/>
      <c r="XAF6573" s="824"/>
      <c r="XAG6573" s="824"/>
      <c r="XAH6573" s="824"/>
      <c r="XAI6573" s="824"/>
      <c r="XAJ6573" s="824"/>
      <c r="XAK6573" s="824"/>
      <c r="XAL6573" s="824"/>
      <c r="XAM6573" s="824"/>
      <c r="XAN6573" s="824"/>
      <c r="XAO6573" s="824"/>
      <c r="XAP6573" s="824"/>
      <c r="XAQ6573" s="824"/>
      <c r="XAR6573" s="824"/>
      <c r="XAS6573" s="824"/>
      <c r="XAT6573" s="824"/>
      <c r="XAU6573" s="824"/>
      <c r="XAV6573" s="824"/>
      <c r="XAW6573" s="824"/>
      <c r="XAX6573" s="824"/>
      <c r="XAY6573" s="824"/>
      <c r="XAZ6573" s="824"/>
      <c r="XBA6573" s="824"/>
      <c r="XBB6573" s="824"/>
      <c r="XBC6573" s="824"/>
      <c r="XBD6573" s="824"/>
      <c r="XBE6573" s="824"/>
      <c r="XBF6573" s="824"/>
      <c r="XBG6573" s="824"/>
      <c r="XBH6573" s="824"/>
      <c r="XBI6573" s="824"/>
      <c r="XBJ6573" s="824"/>
      <c r="XBK6573" s="824"/>
      <c r="XBL6573" s="824"/>
      <c r="XBM6573" s="824"/>
      <c r="XBN6573" s="824"/>
      <c r="XBO6573" s="824"/>
      <c r="XBP6573" s="824"/>
      <c r="XBQ6573" s="824"/>
      <c r="XBR6573" s="824"/>
      <c r="XBS6573" s="824"/>
      <c r="XBT6573" s="824"/>
      <c r="XBU6573" s="824"/>
      <c r="XBV6573" s="824"/>
      <c r="XBW6573" s="824"/>
      <c r="XBX6573" s="824"/>
      <c r="XBY6573" s="824"/>
      <c r="XBZ6573" s="824"/>
      <c r="XCA6573" s="824"/>
      <c r="XCB6573" s="824"/>
      <c r="XCC6573" s="824"/>
      <c r="XCD6573" s="824"/>
      <c r="XCE6573" s="824"/>
      <c r="XCF6573" s="824"/>
      <c r="XCG6573" s="824"/>
      <c r="XCH6573" s="824"/>
      <c r="XCI6573" s="824"/>
      <c r="XCJ6573" s="824"/>
      <c r="XCK6573" s="824"/>
      <c r="XCL6573" s="824"/>
      <c r="XCM6573" s="824"/>
      <c r="XCN6573" s="824"/>
      <c r="XCO6573" s="824"/>
      <c r="XCP6573" s="824"/>
      <c r="XCQ6573" s="824"/>
      <c r="XCR6573" s="824"/>
      <c r="XCS6573" s="824"/>
      <c r="XCT6573" s="824"/>
      <c r="XCU6573" s="824"/>
      <c r="XCV6573" s="824"/>
      <c r="XCW6573" s="824"/>
      <c r="XCX6573" s="824"/>
      <c r="XCY6573" s="824"/>
      <c r="XCZ6573" s="824"/>
      <c r="XDA6573" s="824"/>
      <c r="XDB6573" s="824"/>
      <c r="XDC6573" s="824"/>
      <c r="XDD6573" s="824"/>
      <c r="XDE6573" s="824"/>
      <c r="XDF6573" s="824"/>
      <c r="XDG6573" s="824"/>
      <c r="XDH6573" s="824"/>
      <c r="XDI6573" s="824"/>
      <c r="XDJ6573" s="824"/>
      <c r="XDK6573" s="824"/>
      <c r="XDL6573" s="824"/>
      <c r="XDM6573" s="824"/>
      <c r="XDN6573" s="824"/>
      <c r="XDO6573" s="824"/>
      <c r="XDP6573" s="824"/>
      <c r="XDQ6573" s="824"/>
      <c r="XDR6573" s="824"/>
      <c r="XDS6573" s="824"/>
      <c r="XDT6573" s="824"/>
      <c r="XDU6573" s="824"/>
      <c r="XDV6573" s="824"/>
      <c r="XDW6573" s="824"/>
      <c r="XDX6573" s="824"/>
      <c r="XDY6573" s="824"/>
      <c r="XDZ6573" s="824"/>
      <c r="XEA6573" s="824"/>
      <c r="XEB6573" s="824"/>
      <c r="XEC6573" s="824"/>
      <c r="XED6573" s="824"/>
      <c r="XEE6573" s="824"/>
      <c r="XEF6573" s="824"/>
      <c r="XEG6573" s="824"/>
      <c r="XEH6573" s="824"/>
      <c r="XEI6573" s="824"/>
      <c r="XEJ6573" s="824"/>
      <c r="XEK6573" s="824"/>
      <c r="XEL6573" s="824"/>
      <c r="XEM6573" s="824"/>
      <c r="XEN6573" s="824"/>
      <c r="XEO6573" s="824"/>
      <c r="XEP6573" s="824"/>
      <c r="XEQ6573" s="824"/>
      <c r="XER6573" s="824"/>
      <c r="XES6573" s="824"/>
      <c r="XET6573" s="824"/>
      <c r="XEU6573" s="824"/>
      <c r="XEV6573" s="824"/>
      <c r="XEW6573" s="824"/>
      <c r="XEX6573" s="824"/>
      <c r="XEY6573" s="824"/>
      <c r="XEZ6573" s="824"/>
      <c r="XFA6573" s="824"/>
      <c r="XFB6573" s="824"/>
    </row>
    <row r="6574" spans="1:16382" ht="15" customHeight="1">
      <c r="A6574" s="161" t="s">
        <v>1180</v>
      </c>
      <c r="B6574" s="160" t="s">
        <v>13</v>
      </c>
      <c r="C6574" s="155" t="s">
        <v>1347</v>
      </c>
      <c r="D6574" s="172" t="s">
        <v>2</v>
      </c>
      <c r="E6574" s="172" t="s">
        <v>5</v>
      </c>
      <c r="F6574" s="172">
        <v>1</v>
      </c>
      <c r="G6574" s="172">
        <v>1</v>
      </c>
      <c r="H6574" s="138" t="s">
        <v>2296</v>
      </c>
      <c r="I6574" s="155" t="s">
        <v>51</v>
      </c>
      <c r="J6574" s="311">
        <v>1</v>
      </c>
      <c r="K6574" s="311">
        <f>1/COUNTIF(L:L,L6574)</f>
        <v>1</v>
      </c>
      <c r="L6574" s="306" t="str">
        <f t="shared" si="57"/>
        <v>MENDOZA ,RANDELL</v>
      </c>
      <c r="M6574" s="161" t="s">
        <v>1297</v>
      </c>
      <c r="N6574" s="161" t="s">
        <v>6972</v>
      </c>
      <c r="O6574" s="155" t="s">
        <v>1161</v>
      </c>
      <c r="P6574" s="155" t="s">
        <v>1161</v>
      </c>
      <c r="Q6574" s="155" t="s">
        <v>1161</v>
      </c>
      <c r="R6574" s="155" t="s">
        <v>1176</v>
      </c>
      <c r="S6574" s="155" t="s">
        <v>1161</v>
      </c>
      <c r="T6574" s="155" t="s">
        <v>1161</v>
      </c>
      <c r="U6574" s="155" t="s">
        <v>1161</v>
      </c>
      <c r="V6574" s="161" t="s">
        <v>4884</v>
      </c>
      <c r="W6574" s="174">
        <v>0.25</v>
      </c>
      <c r="X6574" s="175"/>
      <c r="Y6574" s="511">
        <v>508</v>
      </c>
      <c r="Z6574" s="139"/>
    </row>
    <row r="6575" spans="1:16382" ht="15" customHeight="1">
      <c r="A6575" s="161" t="s">
        <v>1180</v>
      </c>
      <c r="B6575" s="160" t="s">
        <v>13</v>
      </c>
      <c r="C6575" s="158" t="s">
        <v>7033</v>
      </c>
      <c r="D6575" s="172" t="s">
        <v>2</v>
      </c>
      <c r="E6575" s="172" t="s">
        <v>5</v>
      </c>
      <c r="F6575" s="172">
        <v>1</v>
      </c>
      <c r="G6575" s="172">
        <v>1</v>
      </c>
      <c r="H6575" s="137" t="s">
        <v>2297</v>
      </c>
      <c r="I6575" s="364" t="s">
        <v>51</v>
      </c>
      <c r="J6575" s="311">
        <v>1</v>
      </c>
      <c r="K6575" s="311">
        <f>1/COUNTIF(L:L,L6575)</f>
        <v>1</v>
      </c>
      <c r="L6575" s="306" t="str">
        <f t="shared" si="57"/>
        <v>CABANA ,CRISHER JOY</v>
      </c>
      <c r="M6575" s="161" t="s">
        <v>5996</v>
      </c>
      <c r="N6575" s="161" t="s">
        <v>5997</v>
      </c>
      <c r="O6575" s="155" t="s">
        <v>1159</v>
      </c>
      <c r="P6575" s="155" t="s">
        <v>1159</v>
      </c>
      <c r="Q6575" s="155" t="s">
        <v>1159</v>
      </c>
      <c r="R6575" s="155" t="s">
        <v>1176</v>
      </c>
      <c r="S6575" s="155" t="s">
        <v>1159</v>
      </c>
      <c r="T6575" s="155" t="s">
        <v>1159</v>
      </c>
      <c r="U6575" s="155" t="s">
        <v>1159</v>
      </c>
      <c r="V6575" s="161" t="s">
        <v>4884</v>
      </c>
      <c r="W6575" s="174">
        <v>0.25</v>
      </c>
      <c r="X6575" s="175"/>
      <c r="Y6575" s="511">
        <v>659</v>
      </c>
      <c r="Z6575" s="139"/>
    </row>
    <row r="6576" spans="1:16382" ht="15" customHeight="1">
      <c r="A6576" s="161" t="s">
        <v>8</v>
      </c>
      <c r="B6576" s="160" t="s">
        <v>8</v>
      </c>
      <c r="C6576" s="155" t="s">
        <v>71</v>
      </c>
      <c r="D6576" s="172" t="s">
        <v>2</v>
      </c>
      <c r="E6576" s="172" t="s">
        <v>5</v>
      </c>
      <c r="F6576" s="172">
        <v>1</v>
      </c>
      <c r="G6576" s="172">
        <v>1</v>
      </c>
      <c r="H6576" s="138" t="s">
        <v>2298</v>
      </c>
      <c r="I6576" s="155" t="s">
        <v>51</v>
      </c>
      <c r="J6576" s="311">
        <v>1</v>
      </c>
      <c r="K6576" s="311">
        <f>1/COUNTIF(L:L,L6576)</f>
        <v>1</v>
      </c>
      <c r="L6576" s="306" t="str">
        <f t="shared" si="57"/>
        <v>MAHIPOS ,RAQUEL</v>
      </c>
      <c r="M6576" s="161" t="s">
        <v>2256</v>
      </c>
      <c r="N6576" s="161" t="s">
        <v>2257</v>
      </c>
      <c r="O6576" s="155" t="s">
        <v>1293</v>
      </c>
      <c r="P6576" s="155" t="s">
        <v>1176</v>
      </c>
      <c r="Q6576" s="155" t="s">
        <v>1293</v>
      </c>
      <c r="R6576" s="155" t="s">
        <v>1293</v>
      </c>
      <c r="S6576" s="155" t="s">
        <v>1293</v>
      </c>
      <c r="T6576" s="155" t="s">
        <v>1293</v>
      </c>
      <c r="U6576" s="155" t="s">
        <v>1293</v>
      </c>
      <c r="V6576" s="161" t="s">
        <v>4884</v>
      </c>
      <c r="W6576" s="174">
        <v>0.25</v>
      </c>
      <c r="X6576" s="175"/>
      <c r="Y6576" s="511">
        <v>287</v>
      </c>
      <c r="Z6576" s="139"/>
    </row>
    <row r="6577" spans="1:27" ht="15" customHeight="1">
      <c r="A6577" s="161" t="s">
        <v>1184</v>
      </c>
      <c r="B6577" s="160" t="s">
        <v>15</v>
      </c>
      <c r="C6577" s="155" t="s">
        <v>1185</v>
      </c>
      <c r="D6577" s="172" t="s">
        <v>2</v>
      </c>
      <c r="E6577" s="172" t="s">
        <v>5</v>
      </c>
      <c r="F6577" s="172">
        <v>1</v>
      </c>
      <c r="G6577" s="172">
        <v>1</v>
      </c>
      <c r="H6577" s="138" t="s">
        <v>2301</v>
      </c>
      <c r="I6577" s="155" t="s">
        <v>51</v>
      </c>
      <c r="J6577" s="311">
        <v>1</v>
      </c>
      <c r="K6577" s="311">
        <f>1/COUNTIF(L:L,L6577)</f>
        <v>1</v>
      </c>
      <c r="L6577" s="306" t="str">
        <f t="shared" si="57"/>
        <v>MATIRA ,FRANKLIN</v>
      </c>
      <c r="M6577" s="161" t="s">
        <v>4614</v>
      </c>
      <c r="N6577" s="161" t="s">
        <v>4615</v>
      </c>
      <c r="O6577" s="155" t="s">
        <v>1157</v>
      </c>
      <c r="P6577" s="155" t="s">
        <v>1157</v>
      </c>
      <c r="Q6577" s="155" t="s">
        <v>1157</v>
      </c>
      <c r="R6577" s="155" t="s">
        <v>1157</v>
      </c>
      <c r="S6577" s="155" t="s">
        <v>1176</v>
      </c>
      <c r="T6577" s="155" t="s">
        <v>1157</v>
      </c>
      <c r="U6577" s="155" t="s">
        <v>1157</v>
      </c>
      <c r="V6577" s="161" t="s">
        <v>4884</v>
      </c>
      <c r="W6577" s="174">
        <v>0.25</v>
      </c>
      <c r="X6577" s="175"/>
      <c r="Y6577" s="511">
        <v>840</v>
      </c>
      <c r="Z6577" s="139"/>
    </row>
    <row r="6578" spans="1:27" ht="15" customHeight="1">
      <c r="A6578" s="161" t="s">
        <v>1180</v>
      </c>
      <c r="B6578" s="160" t="s">
        <v>13</v>
      </c>
      <c r="C6578" s="155" t="s">
        <v>1347</v>
      </c>
      <c r="D6578" s="172" t="s">
        <v>2</v>
      </c>
      <c r="E6578" s="172" t="s">
        <v>5</v>
      </c>
      <c r="F6578" s="172">
        <v>1</v>
      </c>
      <c r="G6578" s="172">
        <v>1</v>
      </c>
      <c r="H6578" s="138" t="s">
        <v>2302</v>
      </c>
      <c r="I6578" s="155" t="s">
        <v>51</v>
      </c>
      <c r="J6578" s="311">
        <v>1</v>
      </c>
      <c r="K6578" s="311">
        <f>1/COUNTIF(L:L,L6578)</f>
        <v>1</v>
      </c>
      <c r="L6578" s="306" t="str">
        <f t="shared" si="57"/>
        <v>SUBERI ,CHRISTIAN</v>
      </c>
      <c r="M6578" s="161" t="s">
        <v>2303</v>
      </c>
      <c r="N6578" s="161" t="s">
        <v>1175</v>
      </c>
      <c r="O6578" s="155" t="s">
        <v>1162</v>
      </c>
      <c r="P6578" s="155" t="s">
        <v>1162</v>
      </c>
      <c r="Q6578" s="155" t="s">
        <v>1162</v>
      </c>
      <c r="R6578" s="155" t="s">
        <v>1176</v>
      </c>
      <c r="S6578" s="155" t="s">
        <v>1162</v>
      </c>
      <c r="T6578" s="155" t="s">
        <v>1162</v>
      </c>
      <c r="U6578" s="155" t="s">
        <v>1162</v>
      </c>
      <c r="V6578" s="161" t="s">
        <v>4884</v>
      </c>
      <c r="W6578" s="174">
        <v>0.25</v>
      </c>
      <c r="X6578" s="175"/>
      <c r="Y6578" s="511">
        <v>509</v>
      </c>
      <c r="Z6578" s="139"/>
    </row>
    <row r="6579" spans="1:27" ht="15" customHeight="1">
      <c r="A6579" s="161" t="s">
        <v>1184</v>
      </c>
      <c r="B6579" s="160" t="s">
        <v>15</v>
      </c>
      <c r="C6579" s="155" t="s">
        <v>1177</v>
      </c>
      <c r="D6579" s="172" t="s">
        <v>2</v>
      </c>
      <c r="E6579" s="172" t="s">
        <v>5</v>
      </c>
      <c r="F6579" s="172">
        <v>1</v>
      </c>
      <c r="G6579" s="172">
        <v>1</v>
      </c>
      <c r="H6579" s="138" t="s">
        <v>2304</v>
      </c>
      <c r="I6579" s="155" t="s">
        <v>51</v>
      </c>
      <c r="J6579" s="311">
        <v>1</v>
      </c>
      <c r="K6579" s="311">
        <f>1/COUNTIF(L:L,L6579)</f>
        <v>1</v>
      </c>
      <c r="L6579" s="306" t="str">
        <f t="shared" si="57"/>
        <v>MAGSINO ,JEFFERSON</v>
      </c>
      <c r="M6579" s="161" t="s">
        <v>7170</v>
      </c>
      <c r="N6579" s="161" t="s">
        <v>1565</v>
      </c>
      <c r="O6579" s="155" t="s">
        <v>1160</v>
      </c>
      <c r="P6579" s="155" t="s">
        <v>1176</v>
      </c>
      <c r="Q6579" s="155" t="s">
        <v>1160</v>
      </c>
      <c r="R6579" s="155" t="s">
        <v>1160</v>
      </c>
      <c r="S6579" s="155" t="s">
        <v>1160</v>
      </c>
      <c r="T6579" s="155" t="s">
        <v>1160</v>
      </c>
      <c r="U6579" s="155" t="s">
        <v>1160</v>
      </c>
      <c r="V6579" s="161" t="s">
        <v>4884</v>
      </c>
      <c r="W6579" s="174">
        <v>0.25</v>
      </c>
      <c r="X6579" s="175"/>
      <c r="Y6579" s="511">
        <v>343</v>
      </c>
      <c r="Z6579" s="139"/>
    </row>
    <row r="6580" spans="1:27" ht="15" customHeight="1">
      <c r="A6580" s="161" t="s">
        <v>8</v>
      </c>
      <c r="B6580" s="160" t="s">
        <v>8</v>
      </c>
      <c r="C6580" s="155" t="s">
        <v>120</v>
      </c>
      <c r="D6580" s="172" t="s">
        <v>2</v>
      </c>
      <c r="E6580" s="172" t="s">
        <v>5</v>
      </c>
      <c r="F6580" s="172">
        <v>1</v>
      </c>
      <c r="G6580" s="172">
        <v>1</v>
      </c>
      <c r="H6580" s="138" t="s">
        <v>2305</v>
      </c>
      <c r="I6580" s="155" t="s">
        <v>51</v>
      </c>
      <c r="J6580" s="311">
        <v>1</v>
      </c>
      <c r="K6580" s="311">
        <f>1/COUNTIF(L:L,L6580)</f>
        <v>1</v>
      </c>
      <c r="L6580" s="306" t="str">
        <f t="shared" si="57"/>
        <v>TUBIGON ,IRENE KAY</v>
      </c>
      <c r="M6580" s="161" t="s">
        <v>5483</v>
      </c>
      <c r="N6580" s="161" t="s">
        <v>5484</v>
      </c>
      <c r="O6580" s="155" t="s">
        <v>1158</v>
      </c>
      <c r="P6580" s="155" t="s">
        <v>1167</v>
      </c>
      <c r="Q6580" s="155" t="s">
        <v>1167</v>
      </c>
      <c r="R6580" s="155" t="s">
        <v>1176</v>
      </c>
      <c r="S6580" s="155" t="s">
        <v>1167</v>
      </c>
      <c r="T6580" s="155" t="s">
        <v>1167</v>
      </c>
      <c r="U6580" s="155" t="s">
        <v>1167</v>
      </c>
      <c r="V6580" s="161" t="s">
        <v>4884</v>
      </c>
      <c r="W6580" s="174">
        <v>0.25</v>
      </c>
      <c r="X6580" s="175"/>
      <c r="Y6580" s="511">
        <v>254</v>
      </c>
      <c r="Z6580" s="139"/>
    </row>
    <row r="6581" spans="1:27" ht="15" customHeight="1">
      <c r="A6581" s="161" t="s">
        <v>1184</v>
      </c>
      <c r="B6581" s="160" t="s">
        <v>15</v>
      </c>
      <c r="C6581" s="155" t="s">
        <v>1185</v>
      </c>
      <c r="D6581" s="172" t="s">
        <v>2</v>
      </c>
      <c r="E6581" s="172" t="s">
        <v>5</v>
      </c>
      <c r="F6581" s="172">
        <v>1</v>
      </c>
      <c r="G6581" s="172">
        <v>1</v>
      </c>
      <c r="H6581" s="138" t="s">
        <v>2306</v>
      </c>
      <c r="I6581" s="155" t="s">
        <v>51</v>
      </c>
      <c r="J6581" s="311">
        <v>1</v>
      </c>
      <c r="K6581" s="311">
        <f>1/COUNTIF(L:L,L6581)</f>
        <v>1</v>
      </c>
      <c r="L6581" s="306" t="str">
        <f t="shared" si="57"/>
        <v>GURAY ,ROSE ANN</v>
      </c>
      <c r="M6581" s="161" t="s">
        <v>6961</v>
      </c>
      <c r="N6581" s="161" t="s">
        <v>6962</v>
      </c>
      <c r="O6581" s="155" t="s">
        <v>1157</v>
      </c>
      <c r="P6581" s="155" t="s">
        <v>1157</v>
      </c>
      <c r="Q6581" s="155" t="s">
        <v>1157</v>
      </c>
      <c r="R6581" s="155" t="s">
        <v>1176</v>
      </c>
      <c r="S6581" s="155" t="s">
        <v>1157</v>
      </c>
      <c r="T6581" s="155" t="s">
        <v>1157</v>
      </c>
      <c r="U6581" s="155" t="s">
        <v>1157</v>
      </c>
      <c r="V6581" s="161" t="s">
        <v>4884</v>
      </c>
      <c r="W6581" s="174">
        <v>0.25</v>
      </c>
      <c r="X6581" s="175"/>
      <c r="Y6581" s="511">
        <v>841</v>
      </c>
      <c r="Z6581" s="139"/>
    </row>
    <row r="6582" spans="1:27" ht="15" customHeight="1">
      <c r="A6582" s="161" t="s">
        <v>8</v>
      </c>
      <c r="B6582" s="160" t="s">
        <v>8</v>
      </c>
      <c r="C6582" s="155" t="s">
        <v>120</v>
      </c>
      <c r="D6582" s="172" t="s">
        <v>2</v>
      </c>
      <c r="E6582" s="172" t="s">
        <v>5</v>
      </c>
      <c r="F6582" s="172">
        <v>1</v>
      </c>
      <c r="G6582" s="172">
        <v>1</v>
      </c>
      <c r="H6582" s="138" t="s">
        <v>2307</v>
      </c>
      <c r="I6582" s="155" t="s">
        <v>51</v>
      </c>
      <c r="J6582" s="311">
        <v>1</v>
      </c>
      <c r="K6582" s="311">
        <f>1/COUNTIF(L:L,L6582)</f>
        <v>1</v>
      </c>
      <c r="L6582" s="306" t="str">
        <f t="shared" si="57"/>
        <v>DAMAS ,SHEILA MARIE</v>
      </c>
      <c r="M6582" s="161" t="s">
        <v>6263</v>
      </c>
      <c r="N6582" s="161" t="s">
        <v>6264</v>
      </c>
      <c r="O6582" s="155" t="s">
        <v>1158</v>
      </c>
      <c r="P6582" s="155" t="s">
        <v>1158</v>
      </c>
      <c r="Q6582" s="155" t="s">
        <v>1176</v>
      </c>
      <c r="R6582" s="155" t="s">
        <v>1158</v>
      </c>
      <c r="S6582" s="155" t="s">
        <v>1158</v>
      </c>
      <c r="T6582" s="155" t="s">
        <v>1158</v>
      </c>
      <c r="U6582" s="155" t="s">
        <v>1158</v>
      </c>
      <c r="V6582" s="161" t="s">
        <v>4884</v>
      </c>
      <c r="W6582" s="174">
        <v>0.25</v>
      </c>
      <c r="X6582" s="175"/>
      <c r="Y6582" s="511">
        <v>255</v>
      </c>
      <c r="Z6582" s="139"/>
    </row>
    <row r="6583" spans="1:27" ht="15" customHeight="1">
      <c r="A6583" s="160" t="s">
        <v>8</v>
      </c>
      <c r="B6583" s="160" t="s">
        <v>8</v>
      </c>
      <c r="C6583" s="155" t="s">
        <v>120</v>
      </c>
      <c r="D6583" s="172" t="s">
        <v>2</v>
      </c>
      <c r="E6583" s="162" t="s">
        <v>5</v>
      </c>
      <c r="F6583" s="172">
        <v>1</v>
      </c>
      <c r="G6583" s="172">
        <v>1</v>
      </c>
      <c r="H6583" s="138" t="s">
        <v>4698</v>
      </c>
      <c r="I6583" s="364" t="s">
        <v>51</v>
      </c>
      <c r="J6583" s="311">
        <v>1</v>
      </c>
      <c r="K6583" s="311">
        <f>1/COUNTIF(L:L,L6583)</f>
        <v>1</v>
      </c>
      <c r="L6583" s="306" t="str">
        <f t="shared" si="57"/>
        <v>ANOVA ,JUSTINE EARL</v>
      </c>
      <c r="M6583" s="161" t="s">
        <v>6399</v>
      </c>
      <c r="N6583" s="161" t="s">
        <v>6400</v>
      </c>
      <c r="O6583" s="155" t="s">
        <v>1293</v>
      </c>
      <c r="P6583" s="155" t="s">
        <v>1293</v>
      </c>
      <c r="Q6583" s="155" t="s">
        <v>1176</v>
      </c>
      <c r="R6583" s="155" t="s">
        <v>1293</v>
      </c>
      <c r="S6583" s="155" t="s">
        <v>1293</v>
      </c>
      <c r="T6583" s="155" t="s">
        <v>1293</v>
      </c>
      <c r="U6583" s="155" t="s">
        <v>1293</v>
      </c>
      <c r="V6583" s="161" t="s">
        <v>4884</v>
      </c>
      <c r="W6583" s="174">
        <v>0.25</v>
      </c>
      <c r="X6583" s="139"/>
      <c r="Y6583" s="511">
        <v>256</v>
      </c>
      <c r="Z6583" s="139"/>
    </row>
    <row r="6584" spans="1:27" ht="15" customHeight="1">
      <c r="A6584" s="160" t="s">
        <v>8</v>
      </c>
      <c r="B6584" s="160" t="s">
        <v>8</v>
      </c>
      <c r="C6584" s="155" t="s">
        <v>120</v>
      </c>
      <c r="D6584" s="172" t="s">
        <v>2</v>
      </c>
      <c r="E6584" s="162" t="s">
        <v>5</v>
      </c>
      <c r="F6584" s="172">
        <v>1</v>
      </c>
      <c r="G6584" s="172">
        <v>1</v>
      </c>
      <c r="H6584" s="138" t="s">
        <v>5119</v>
      </c>
      <c r="I6584" s="155" t="s">
        <v>51</v>
      </c>
      <c r="J6584" s="311">
        <v>1</v>
      </c>
      <c r="K6584" s="311">
        <f>1/COUNTIF(L:L,L6584)</f>
        <v>1</v>
      </c>
      <c r="L6584" s="306" t="str">
        <f t="shared" si="57"/>
        <v>NORTE ,CHRIS ANN ROSE</v>
      </c>
      <c r="M6584" s="161" t="s">
        <v>7338</v>
      </c>
      <c r="N6584" s="161" t="s">
        <v>7339</v>
      </c>
      <c r="O6584" s="138" t="s">
        <v>1293</v>
      </c>
      <c r="P6584" s="138" t="s">
        <v>1293</v>
      </c>
      <c r="Q6584" s="138" t="s">
        <v>1293</v>
      </c>
      <c r="R6584" s="138" t="s">
        <v>1176</v>
      </c>
      <c r="S6584" s="138" t="s">
        <v>1293</v>
      </c>
      <c r="T6584" s="138" t="s">
        <v>1293</v>
      </c>
      <c r="U6584" s="138" t="s">
        <v>1293</v>
      </c>
      <c r="V6584" s="161" t="s">
        <v>4884</v>
      </c>
      <c r="W6584" s="174">
        <v>0.25</v>
      </c>
      <c r="X6584" s="139"/>
      <c r="Y6584" s="511">
        <v>257</v>
      </c>
      <c r="Z6584" s="139"/>
    </row>
    <row r="6585" spans="1:27" ht="15" customHeight="1">
      <c r="A6585" s="161" t="s">
        <v>1184</v>
      </c>
      <c r="B6585" s="160" t="s">
        <v>15</v>
      </c>
      <c r="C6585" s="155" t="s">
        <v>1185</v>
      </c>
      <c r="D6585" s="172" t="s">
        <v>2</v>
      </c>
      <c r="E6585" s="162" t="s">
        <v>5</v>
      </c>
      <c r="F6585" s="172">
        <v>1</v>
      </c>
      <c r="G6585" s="172">
        <v>1</v>
      </c>
      <c r="H6585" s="139" t="s">
        <v>5316</v>
      </c>
      <c r="I6585" s="155" t="s">
        <v>51</v>
      </c>
      <c r="J6585" s="311">
        <v>1</v>
      </c>
      <c r="K6585" s="311">
        <f>1/COUNTIF(L:L,L6585)</f>
        <v>1</v>
      </c>
      <c r="L6585" s="306" t="str">
        <f t="shared" si="57"/>
        <v>SALVATIERRA ,RAFAEL MAE</v>
      </c>
      <c r="M6585" s="161" t="s">
        <v>6840</v>
      </c>
      <c r="N6585" s="161" t="s">
        <v>6841</v>
      </c>
      <c r="O6585" s="155" t="s">
        <v>1161</v>
      </c>
      <c r="P6585" s="155" t="s">
        <v>1161</v>
      </c>
      <c r="Q6585" s="155" t="s">
        <v>1161</v>
      </c>
      <c r="R6585" s="155" t="s">
        <v>1176</v>
      </c>
      <c r="S6585" s="155" t="s">
        <v>1157</v>
      </c>
      <c r="T6585" s="155" t="s">
        <v>1157</v>
      </c>
      <c r="U6585" s="155" t="s">
        <v>1157</v>
      </c>
      <c r="V6585" s="161" t="s">
        <v>4884</v>
      </c>
      <c r="W6585" s="174">
        <v>0.25</v>
      </c>
      <c r="X6585" s="139"/>
      <c r="Y6585" s="511">
        <v>842</v>
      </c>
      <c r="Z6585" s="139"/>
    </row>
    <row r="6586" spans="1:27" ht="15" customHeight="1">
      <c r="A6586" s="160" t="s">
        <v>8</v>
      </c>
      <c r="B6586" s="160" t="s">
        <v>8</v>
      </c>
      <c r="C6586" s="155" t="s">
        <v>120</v>
      </c>
      <c r="D6586" s="172" t="s">
        <v>2</v>
      </c>
      <c r="E6586" s="162" t="s">
        <v>5</v>
      </c>
      <c r="F6586" s="172">
        <v>1</v>
      </c>
      <c r="G6586" s="172"/>
      <c r="H6586" s="139" t="s">
        <v>6009</v>
      </c>
      <c r="I6586" s="139" t="s">
        <v>6289</v>
      </c>
      <c r="J6586" s="311">
        <v>1</v>
      </c>
      <c r="K6586" s="311"/>
      <c r="L6586" s="306"/>
      <c r="M6586" s="726"/>
      <c r="N6586" s="726"/>
      <c r="O6586" s="519" t="s">
        <v>1158</v>
      </c>
      <c r="P6586" s="519" t="s">
        <v>1158</v>
      </c>
      <c r="Q6586" s="519" t="s">
        <v>1158</v>
      </c>
      <c r="R6586" s="519" t="s">
        <v>1176</v>
      </c>
      <c r="S6586" s="519" t="s">
        <v>1158</v>
      </c>
      <c r="T6586" s="519" t="s">
        <v>1158</v>
      </c>
      <c r="U6586" s="519" t="s">
        <v>1158</v>
      </c>
      <c r="V6586" s="161" t="s">
        <v>4884</v>
      </c>
      <c r="W6586" s="174">
        <v>0.25</v>
      </c>
      <c r="X6586" s="139"/>
      <c r="Y6586" s="823">
        <v>868</v>
      </c>
      <c r="Z6586" s="139"/>
      <c r="AA6586" s="900"/>
    </row>
    <row r="6587" spans="1:27" ht="15" customHeight="1">
      <c r="A6587" s="160" t="s">
        <v>8</v>
      </c>
      <c r="B6587" s="160" t="s">
        <v>8</v>
      </c>
      <c r="C6587" s="155" t="s">
        <v>120</v>
      </c>
      <c r="D6587" s="172" t="s">
        <v>2</v>
      </c>
      <c r="E6587" s="162" t="s">
        <v>5</v>
      </c>
      <c r="F6587" s="172">
        <v>1</v>
      </c>
      <c r="G6587" s="172">
        <v>1</v>
      </c>
      <c r="H6587" s="139" t="s">
        <v>6764</v>
      </c>
      <c r="I6587" s="155" t="s">
        <v>51</v>
      </c>
      <c r="J6587" s="311">
        <v>1</v>
      </c>
      <c r="K6587" s="311">
        <f>1/COUNTIF(L:L,L6587)</f>
        <v>1</v>
      </c>
      <c r="L6587" s="306" t="str">
        <f>CONCATENATE(M6587, " ,",N6587)</f>
        <v>DE VERA ,MARITEES</v>
      </c>
      <c r="M6587" s="161" t="s">
        <v>7213</v>
      </c>
      <c r="N6587" s="161" t="s">
        <v>7214</v>
      </c>
      <c r="O6587" s="155"/>
      <c r="P6587" s="155"/>
      <c r="Q6587" s="155"/>
      <c r="R6587" s="155"/>
      <c r="S6587" s="155"/>
      <c r="T6587" s="155"/>
      <c r="U6587" s="155"/>
      <c r="V6587" s="161" t="s">
        <v>4884</v>
      </c>
      <c r="W6587" s="174">
        <v>0.25</v>
      </c>
      <c r="X6587" s="139"/>
      <c r="Y6587" s="511">
        <v>900</v>
      </c>
      <c r="Z6587" s="139"/>
    </row>
    <row r="6588" spans="1:27" ht="15" customHeight="1">
      <c r="A6588" s="161" t="s">
        <v>1180</v>
      </c>
      <c r="B6588" s="160" t="s">
        <v>13</v>
      </c>
      <c r="C6588" s="155" t="s">
        <v>1347</v>
      </c>
      <c r="D6588" s="172" t="s">
        <v>2</v>
      </c>
      <c r="E6588" s="172" t="s">
        <v>5</v>
      </c>
      <c r="F6588" s="172">
        <v>1</v>
      </c>
      <c r="G6588" s="172">
        <v>1</v>
      </c>
      <c r="H6588" s="139" t="s">
        <v>6573</v>
      </c>
      <c r="I6588" s="364" t="s">
        <v>51</v>
      </c>
      <c r="J6588" s="311">
        <v>1</v>
      </c>
      <c r="K6588" s="311">
        <f>1/COUNTIF(L:L,L6588)</f>
        <v>1</v>
      </c>
      <c r="L6588" s="306" t="str">
        <f>CONCATENATE(M6588, " ,",N6588)</f>
        <v>CRUZ ,JOHNNY</v>
      </c>
      <c r="M6588" s="161" t="s">
        <v>1322</v>
      </c>
      <c r="N6588" s="161" t="s">
        <v>4632</v>
      </c>
      <c r="O6588" s="155"/>
      <c r="P6588" s="155"/>
      <c r="Q6588" s="155"/>
      <c r="R6588" s="155"/>
      <c r="S6588" s="155"/>
      <c r="T6588" s="155"/>
      <c r="U6588" s="155"/>
      <c r="V6588" s="161" t="s">
        <v>4884</v>
      </c>
      <c r="W6588" s="174">
        <v>0.25</v>
      </c>
      <c r="X6588" s="139"/>
      <c r="Y6588" s="511">
        <v>901</v>
      </c>
      <c r="Z6588" s="139"/>
    </row>
    <row r="6589" spans="1:27" ht="15" customHeight="1">
      <c r="A6589" s="161" t="s">
        <v>1180</v>
      </c>
      <c r="B6589" s="160" t="s">
        <v>13</v>
      </c>
      <c r="C6589" s="158" t="s">
        <v>1347</v>
      </c>
      <c r="D6589" s="172" t="s">
        <v>2</v>
      </c>
      <c r="E6589" s="172" t="s">
        <v>5</v>
      </c>
      <c r="F6589" s="172">
        <v>1</v>
      </c>
      <c r="G6589" s="172"/>
      <c r="H6589" s="139" t="s">
        <v>6731</v>
      </c>
      <c r="I6589" s="139" t="s">
        <v>4417</v>
      </c>
      <c r="J6589" s="311">
        <v>1</v>
      </c>
      <c r="K6589" s="311"/>
      <c r="L6589" s="306"/>
      <c r="M6589" s="161"/>
      <c r="N6589" s="161"/>
      <c r="O6589" s="155"/>
      <c r="P6589" s="155"/>
      <c r="Q6589" s="155"/>
      <c r="R6589" s="155"/>
      <c r="S6589" s="155"/>
      <c r="T6589" s="155"/>
      <c r="U6589" s="155"/>
      <c r="V6589" s="161" t="s">
        <v>4884</v>
      </c>
      <c r="W6589" s="174">
        <v>0.25</v>
      </c>
      <c r="X6589" s="139"/>
      <c r="Y6589" s="511">
        <v>902</v>
      </c>
      <c r="Z6589" s="139"/>
      <c r="AA6589" s="900"/>
    </row>
    <row r="6590" spans="1:27" ht="15" customHeight="1">
      <c r="A6590" s="161" t="s">
        <v>8</v>
      </c>
      <c r="B6590" s="160" t="s">
        <v>8</v>
      </c>
      <c r="C6590" s="155" t="s">
        <v>71</v>
      </c>
      <c r="D6590" s="172" t="s">
        <v>2</v>
      </c>
      <c r="E6590" s="172" t="s">
        <v>5</v>
      </c>
      <c r="F6590" s="172">
        <v>1</v>
      </c>
      <c r="G6590" s="172">
        <v>1</v>
      </c>
      <c r="H6590" s="139" t="s">
        <v>6320</v>
      </c>
      <c r="I6590" s="155" t="s">
        <v>51</v>
      </c>
      <c r="J6590" s="311">
        <v>1</v>
      </c>
      <c r="K6590" s="311">
        <f>1/COUNTIF(L:L,L6590)</f>
        <v>1</v>
      </c>
      <c r="L6590" s="306" t="str">
        <f t="shared" ref="L6590:L6595" si="58">CONCATENATE(M6590, " ,",N6590)</f>
        <v>MATOY ,GLADYS</v>
      </c>
      <c r="M6590" s="161" t="s">
        <v>7185</v>
      </c>
      <c r="N6590" s="161" t="s">
        <v>7186</v>
      </c>
      <c r="O6590" s="155" t="s">
        <v>1176</v>
      </c>
      <c r="P6590" s="155" t="s">
        <v>1282</v>
      </c>
      <c r="Q6590" s="155" t="s">
        <v>1282</v>
      </c>
      <c r="R6590" s="155" t="s">
        <v>1282</v>
      </c>
      <c r="S6590" s="155" t="s">
        <v>1282</v>
      </c>
      <c r="T6590" s="155" t="s">
        <v>1282</v>
      </c>
      <c r="U6590" s="155" t="s">
        <v>1282</v>
      </c>
      <c r="V6590" s="161" t="s">
        <v>4884</v>
      </c>
      <c r="W6590" s="174">
        <v>0.25</v>
      </c>
      <c r="X6590" s="139"/>
      <c r="Y6590" s="511">
        <v>304</v>
      </c>
      <c r="Z6590" s="139"/>
    </row>
    <row r="6591" spans="1:27" ht="15" customHeight="1">
      <c r="A6591" s="520" t="s">
        <v>8</v>
      </c>
      <c r="B6591" s="160" t="s">
        <v>8</v>
      </c>
      <c r="C6591" s="158" t="s">
        <v>5425</v>
      </c>
      <c r="D6591" s="160" t="s">
        <v>2</v>
      </c>
      <c r="E6591" s="160" t="s">
        <v>4</v>
      </c>
      <c r="F6591" s="160">
        <v>1</v>
      </c>
      <c r="G6591" s="160">
        <v>1</v>
      </c>
      <c r="H6591" s="155" t="s">
        <v>6744</v>
      </c>
      <c r="I6591" s="155" t="s">
        <v>51</v>
      </c>
      <c r="J6591" s="311">
        <v>0.33333333333333331</v>
      </c>
      <c r="K6591" s="311">
        <f>1/COUNTIF(L:L,L6591)</f>
        <v>0.33333333333333331</v>
      </c>
      <c r="L6591" s="306" t="str">
        <f t="shared" si="58"/>
        <v>CABULLO ,ARLAN</v>
      </c>
      <c r="M6591" s="327" t="s">
        <v>4560</v>
      </c>
      <c r="N6591" s="327" t="s">
        <v>6133</v>
      </c>
      <c r="O6591" s="477"/>
      <c r="P6591" s="477"/>
      <c r="Q6591" s="477" t="s">
        <v>2140</v>
      </c>
      <c r="R6591" s="477" t="s">
        <v>6266</v>
      </c>
      <c r="S6591" s="477" t="s">
        <v>2140</v>
      </c>
      <c r="T6591" s="477"/>
      <c r="U6591" s="477"/>
      <c r="V6591" s="160" t="s">
        <v>1193</v>
      </c>
      <c r="W6591" s="164">
        <v>0.1</v>
      </c>
      <c r="X6591" s="158"/>
      <c r="Y6591" s="511">
        <v>664</v>
      </c>
      <c r="Z6591" s="139"/>
    </row>
    <row r="6592" spans="1:27" ht="15" customHeight="1">
      <c r="A6592" s="160" t="s">
        <v>8</v>
      </c>
      <c r="B6592" s="160" t="s">
        <v>8</v>
      </c>
      <c r="C6592" s="158" t="s">
        <v>5425</v>
      </c>
      <c r="D6592" s="172" t="s">
        <v>2</v>
      </c>
      <c r="E6592" s="172" t="s">
        <v>4</v>
      </c>
      <c r="F6592" s="160">
        <v>1</v>
      </c>
      <c r="G6592" s="160">
        <v>1</v>
      </c>
      <c r="H6592" s="155" t="s">
        <v>6188</v>
      </c>
      <c r="I6592" s="455" t="s">
        <v>51</v>
      </c>
      <c r="J6592" s="311">
        <v>0.5</v>
      </c>
      <c r="K6592" s="311">
        <f>1/COUNTIF(L:L,L6592)</f>
        <v>0.5</v>
      </c>
      <c r="L6592" s="306" t="str">
        <f t="shared" si="58"/>
        <v>FRANCISCO ,BOBBY</v>
      </c>
      <c r="M6592" s="161" t="s">
        <v>5830</v>
      </c>
      <c r="N6592" s="161" t="s">
        <v>6186</v>
      </c>
      <c r="O6592" s="158" t="s">
        <v>1293</v>
      </c>
      <c r="P6592" s="158"/>
      <c r="Q6592" s="158" t="s">
        <v>1293</v>
      </c>
      <c r="R6592" s="158"/>
      <c r="S6592" s="158" t="s">
        <v>1293</v>
      </c>
      <c r="T6592" s="158" t="s">
        <v>1176</v>
      </c>
      <c r="U6592" s="158"/>
      <c r="V6592" s="161" t="s">
        <v>1193</v>
      </c>
      <c r="W6592" s="174">
        <v>0.1</v>
      </c>
      <c r="X6592" s="158"/>
      <c r="Y6592" s="511">
        <v>690</v>
      </c>
      <c r="Z6592" s="139"/>
    </row>
    <row r="6593" spans="1:27" ht="15" customHeight="1">
      <c r="A6593" s="160" t="s">
        <v>8</v>
      </c>
      <c r="B6593" s="160" t="s">
        <v>8</v>
      </c>
      <c r="C6593" s="158" t="s">
        <v>120</v>
      </c>
      <c r="D6593" s="172" t="s">
        <v>2</v>
      </c>
      <c r="E6593" s="172" t="s">
        <v>4</v>
      </c>
      <c r="F6593" s="172">
        <v>1</v>
      </c>
      <c r="G6593" s="172">
        <v>1</v>
      </c>
      <c r="H6593" s="137" t="s">
        <v>1640</v>
      </c>
      <c r="I6593" s="155" t="s">
        <v>51</v>
      </c>
      <c r="J6593" s="311">
        <v>0.33333333333333331</v>
      </c>
      <c r="K6593" s="311">
        <f>1/COUNTIF(L:L,L6593)</f>
        <v>0.33333333333333331</v>
      </c>
      <c r="L6593" s="306" t="str">
        <f t="shared" si="58"/>
        <v>QUINTO ,JAKE REY HAROLD</v>
      </c>
      <c r="M6593" s="161" t="s">
        <v>6272</v>
      </c>
      <c r="N6593" s="161" t="s">
        <v>6273</v>
      </c>
      <c r="O6593" s="155"/>
      <c r="P6593" s="155" t="s">
        <v>2140</v>
      </c>
      <c r="Q6593" s="155"/>
      <c r="R6593" s="155" t="s">
        <v>1176</v>
      </c>
      <c r="S6593" s="155"/>
      <c r="T6593" s="155" t="s">
        <v>2140</v>
      </c>
      <c r="U6593" s="155"/>
      <c r="V6593" s="161" t="s">
        <v>1193</v>
      </c>
      <c r="W6593" s="174">
        <v>0.1</v>
      </c>
      <c r="X6593" s="175"/>
      <c r="Y6593" s="511">
        <v>198</v>
      </c>
      <c r="Z6593" s="139"/>
    </row>
    <row r="6594" spans="1:27" ht="15" customHeight="1">
      <c r="A6594" s="160" t="s">
        <v>8</v>
      </c>
      <c r="B6594" s="160" t="s">
        <v>8</v>
      </c>
      <c r="C6594" s="158" t="s">
        <v>120</v>
      </c>
      <c r="D6594" s="172" t="s">
        <v>2</v>
      </c>
      <c r="E6594" s="172" t="s">
        <v>4</v>
      </c>
      <c r="F6594" s="172">
        <v>1</v>
      </c>
      <c r="G6594" s="172">
        <v>1</v>
      </c>
      <c r="H6594" s="137" t="s">
        <v>1673</v>
      </c>
      <c r="I6594" s="364" t="s">
        <v>51</v>
      </c>
      <c r="J6594" s="311">
        <v>0.5</v>
      </c>
      <c r="K6594" s="311">
        <f>1/COUNTIF(L:L,L6594)</f>
        <v>0.5</v>
      </c>
      <c r="L6594" s="306" t="str">
        <f t="shared" si="58"/>
        <v>BIGTAS ,JORLAN</v>
      </c>
      <c r="M6594" s="161" t="s">
        <v>12496</v>
      </c>
      <c r="N6594" s="161" t="s">
        <v>12497</v>
      </c>
      <c r="O6594" s="155"/>
      <c r="P6594" s="155" t="s">
        <v>1293</v>
      </c>
      <c r="Q6594" s="155"/>
      <c r="R6594" s="155" t="s">
        <v>1176</v>
      </c>
      <c r="S6594" s="155" t="s">
        <v>1293</v>
      </c>
      <c r="T6594" s="155"/>
      <c r="U6594" s="155" t="s">
        <v>1293</v>
      </c>
      <c r="V6594" s="161" t="s">
        <v>1193</v>
      </c>
      <c r="W6594" s="174">
        <v>0.1</v>
      </c>
      <c r="X6594" s="175"/>
      <c r="Y6594" s="511">
        <v>190</v>
      </c>
      <c r="Z6594" s="139"/>
    </row>
    <row r="6595" spans="1:27" ht="15" customHeight="1">
      <c r="A6595" s="160" t="s">
        <v>8</v>
      </c>
      <c r="B6595" s="160" t="s">
        <v>8</v>
      </c>
      <c r="C6595" s="158" t="s">
        <v>5425</v>
      </c>
      <c r="D6595" s="172" t="s">
        <v>2</v>
      </c>
      <c r="E6595" s="172" t="s">
        <v>4</v>
      </c>
      <c r="F6595" s="172">
        <v>1</v>
      </c>
      <c r="G6595" s="172">
        <v>1</v>
      </c>
      <c r="H6595" s="155" t="s">
        <v>5027</v>
      </c>
      <c r="I6595" s="155" t="s">
        <v>51</v>
      </c>
      <c r="J6595" s="311">
        <v>0.5</v>
      </c>
      <c r="K6595" s="311">
        <f>1/COUNTIF(L:L,L6595)</f>
        <v>0.5</v>
      </c>
      <c r="L6595" s="306" t="str">
        <f t="shared" si="58"/>
        <v>AMOR ,JAKE</v>
      </c>
      <c r="M6595" s="327" t="s">
        <v>3562</v>
      </c>
      <c r="N6595" s="161" t="s">
        <v>6402</v>
      </c>
      <c r="O6595" s="425"/>
      <c r="P6595" s="819" t="s">
        <v>1293</v>
      </c>
      <c r="Q6595" s="425"/>
      <c r="R6595" s="425" t="s">
        <v>1176</v>
      </c>
      <c r="S6595" s="425"/>
      <c r="T6595" s="819" t="s">
        <v>1293</v>
      </c>
      <c r="U6595" s="425"/>
      <c r="V6595" s="161" t="s">
        <v>1193</v>
      </c>
      <c r="W6595" s="174">
        <v>0.1</v>
      </c>
      <c r="X6595" s="158"/>
      <c r="Y6595" s="511">
        <v>890</v>
      </c>
      <c r="Z6595" s="139"/>
    </row>
    <row r="6596" spans="1:27" ht="15" customHeight="1">
      <c r="A6596" s="161" t="s">
        <v>8</v>
      </c>
      <c r="B6596" s="160" t="s">
        <v>5150</v>
      </c>
      <c r="C6596" s="155" t="s">
        <v>5425</v>
      </c>
      <c r="D6596" s="172" t="s">
        <v>2</v>
      </c>
      <c r="E6596" s="172" t="s">
        <v>6</v>
      </c>
      <c r="F6596" s="172">
        <v>1</v>
      </c>
      <c r="G6596" s="172"/>
      <c r="H6596" s="141" t="s">
        <v>2230</v>
      </c>
      <c r="I6596" s="139" t="s">
        <v>6288</v>
      </c>
      <c r="J6596" s="311">
        <v>1</v>
      </c>
      <c r="K6596" s="311"/>
      <c r="L6596" s="306"/>
      <c r="M6596" s="161"/>
      <c r="N6596" s="161"/>
      <c r="O6596" s="155" t="s">
        <v>5363</v>
      </c>
      <c r="P6596" s="155" t="s">
        <v>1176</v>
      </c>
      <c r="Q6596" s="155" t="s">
        <v>5363</v>
      </c>
      <c r="R6596" s="155" t="s">
        <v>5363</v>
      </c>
      <c r="S6596" s="155" t="s">
        <v>5363</v>
      </c>
      <c r="T6596" s="155" t="s">
        <v>5363</v>
      </c>
      <c r="U6596" s="155" t="s">
        <v>5363</v>
      </c>
      <c r="V6596" s="161" t="s">
        <v>1193</v>
      </c>
      <c r="W6596" s="174">
        <v>0.1</v>
      </c>
      <c r="X6596" s="175"/>
      <c r="Y6596" s="511">
        <v>696</v>
      </c>
      <c r="Z6596" s="139"/>
      <c r="AA6596" s="900"/>
    </row>
    <row r="6597" spans="1:27" ht="15" customHeight="1">
      <c r="A6597" s="160" t="s">
        <v>8</v>
      </c>
      <c r="B6597" s="160" t="s">
        <v>5150</v>
      </c>
      <c r="C6597" s="158" t="s">
        <v>5425</v>
      </c>
      <c r="D6597" s="172" t="s">
        <v>2</v>
      </c>
      <c r="E6597" s="172" t="s">
        <v>3</v>
      </c>
      <c r="F6597" s="172">
        <v>1</v>
      </c>
      <c r="G6597" s="172">
        <v>1</v>
      </c>
      <c r="H6597" s="811" t="s">
        <v>5159</v>
      </c>
      <c r="I6597" s="139" t="s">
        <v>51</v>
      </c>
      <c r="J6597" s="311">
        <v>0.5</v>
      </c>
      <c r="K6597" s="311">
        <f>1/COUNTIF(L:L,L6597)</f>
        <v>0.5</v>
      </c>
      <c r="L6597" s="306" t="str">
        <f t="shared" ref="L6597:L6607" si="59">CONCATENATE(M6597, " ,",N6597)</f>
        <v>RAMOS ,RODEL</v>
      </c>
      <c r="M6597" s="161" t="s">
        <v>1234</v>
      </c>
      <c r="N6597" s="161" t="s">
        <v>389</v>
      </c>
      <c r="O6597" s="155" t="s">
        <v>1157</v>
      </c>
      <c r="P6597" s="155"/>
      <c r="Q6597" s="155" t="s">
        <v>1157</v>
      </c>
      <c r="R6597" s="155" t="s">
        <v>1176</v>
      </c>
      <c r="S6597" s="155"/>
      <c r="T6597" s="155" t="s">
        <v>1157</v>
      </c>
      <c r="U6597" s="155"/>
      <c r="V6597" s="161" t="s">
        <v>1193</v>
      </c>
      <c r="W6597" s="174">
        <v>0.1</v>
      </c>
      <c r="X6597" s="175"/>
      <c r="Y6597" s="511">
        <v>667</v>
      </c>
      <c r="Z6597" s="139"/>
    </row>
    <row r="6598" spans="1:27" ht="15" customHeight="1">
      <c r="A6598" s="160" t="s">
        <v>8</v>
      </c>
      <c r="B6598" s="160" t="s">
        <v>8</v>
      </c>
      <c r="C6598" s="158" t="s">
        <v>1183</v>
      </c>
      <c r="D6598" s="172" t="s">
        <v>2</v>
      </c>
      <c r="E6598" s="172" t="s">
        <v>3</v>
      </c>
      <c r="F6598" s="172">
        <v>1</v>
      </c>
      <c r="G6598" s="172">
        <v>1</v>
      </c>
      <c r="H6598" s="715" t="s">
        <v>1275</v>
      </c>
      <c r="I6598" s="364" t="s">
        <v>51</v>
      </c>
      <c r="J6598" s="311">
        <v>1</v>
      </c>
      <c r="K6598" s="311">
        <f>1/COUNTIF(L:L,L6598)</f>
        <v>1</v>
      </c>
      <c r="L6598" s="306" t="str">
        <f t="shared" si="59"/>
        <v>GRAYDA ,RUSSEL</v>
      </c>
      <c r="M6598" s="161" t="s">
        <v>6692</v>
      </c>
      <c r="N6598" s="161" t="s">
        <v>6693</v>
      </c>
      <c r="O6598" s="155" t="s">
        <v>1162</v>
      </c>
      <c r="P6598" s="155" t="s">
        <v>1176</v>
      </c>
      <c r="Q6598" s="155" t="s">
        <v>1162</v>
      </c>
      <c r="R6598" s="155" t="s">
        <v>1162</v>
      </c>
      <c r="S6598" s="155" t="s">
        <v>1162</v>
      </c>
      <c r="T6598" s="155" t="s">
        <v>1162</v>
      </c>
      <c r="U6598" s="155" t="s">
        <v>1162</v>
      </c>
      <c r="V6598" s="161" t="s">
        <v>1193</v>
      </c>
      <c r="W6598" s="174">
        <v>0.1</v>
      </c>
      <c r="X6598" s="175"/>
      <c r="Y6598" s="511">
        <v>418</v>
      </c>
      <c r="Z6598" s="139"/>
    </row>
    <row r="6599" spans="1:27" ht="15" customHeight="1">
      <c r="A6599" s="160" t="s">
        <v>8</v>
      </c>
      <c r="B6599" s="160" t="s">
        <v>8</v>
      </c>
      <c r="C6599" s="158" t="s">
        <v>5425</v>
      </c>
      <c r="D6599" s="172" t="s">
        <v>2</v>
      </c>
      <c r="E6599" s="172" t="s">
        <v>3</v>
      </c>
      <c r="F6599" s="172">
        <v>1</v>
      </c>
      <c r="G6599" s="172">
        <v>1</v>
      </c>
      <c r="H6599" s="715" t="s">
        <v>5164</v>
      </c>
      <c r="I6599" s="139" t="s">
        <v>51</v>
      </c>
      <c r="J6599" s="311">
        <v>0.5</v>
      </c>
      <c r="K6599" s="311">
        <f>1/COUNTIF(L:L,L6599)</f>
        <v>0.5</v>
      </c>
      <c r="L6599" s="306" t="str">
        <f t="shared" si="59"/>
        <v>RAMOS ,RODEL</v>
      </c>
      <c r="M6599" s="161" t="s">
        <v>1234</v>
      </c>
      <c r="N6599" s="161" t="s">
        <v>389</v>
      </c>
      <c r="O6599" s="425"/>
      <c r="P6599" s="425" t="s">
        <v>1315</v>
      </c>
      <c r="Q6599" s="425"/>
      <c r="R6599" s="425" t="s">
        <v>1176</v>
      </c>
      <c r="S6599" s="425" t="s">
        <v>1315</v>
      </c>
      <c r="T6599" s="425"/>
      <c r="U6599" s="425" t="s">
        <v>1315</v>
      </c>
      <c r="V6599" s="161" t="s">
        <v>1193</v>
      </c>
      <c r="W6599" s="174">
        <v>0.1</v>
      </c>
      <c r="X6599" s="175"/>
      <c r="Y6599" s="511">
        <v>170</v>
      </c>
      <c r="Z6599" s="139"/>
    </row>
    <row r="6600" spans="1:27" ht="15" customHeight="1">
      <c r="A6600" s="160" t="s">
        <v>8</v>
      </c>
      <c r="B6600" s="160" t="s">
        <v>5150</v>
      </c>
      <c r="C6600" s="158" t="s">
        <v>5425</v>
      </c>
      <c r="D6600" s="172" t="s">
        <v>2</v>
      </c>
      <c r="E6600" s="172" t="s">
        <v>3</v>
      </c>
      <c r="F6600" s="172">
        <v>1</v>
      </c>
      <c r="G6600" s="172">
        <v>1</v>
      </c>
      <c r="H6600" s="654" t="s">
        <v>1344</v>
      </c>
      <c r="I6600" s="139" t="s">
        <v>51</v>
      </c>
      <c r="J6600" s="311">
        <v>0.5</v>
      </c>
      <c r="K6600" s="311">
        <f>1/COUNTIF(L:L,L6600)</f>
        <v>0.5</v>
      </c>
      <c r="L6600" s="306" t="str">
        <f t="shared" si="59"/>
        <v>MANAOIS ,MARCELO</v>
      </c>
      <c r="M6600" s="161" t="s">
        <v>1345</v>
      </c>
      <c r="N6600" s="161" t="s">
        <v>1346</v>
      </c>
      <c r="O6600" s="155"/>
      <c r="P6600" s="155"/>
      <c r="Q6600" s="155"/>
      <c r="R6600" s="155"/>
      <c r="S6600" s="155"/>
      <c r="T6600" s="155"/>
      <c r="U6600" s="155"/>
      <c r="V6600" s="161" t="s">
        <v>1193</v>
      </c>
      <c r="W6600" s="174">
        <v>0.1</v>
      </c>
      <c r="X6600" s="175"/>
      <c r="Y6600" s="511">
        <v>672</v>
      </c>
      <c r="Z6600" s="139"/>
    </row>
    <row r="6601" spans="1:27" ht="15" customHeight="1">
      <c r="A6601" s="160" t="s">
        <v>1180</v>
      </c>
      <c r="B6601" s="160" t="s">
        <v>13</v>
      </c>
      <c r="C6601" s="158" t="s">
        <v>1347</v>
      </c>
      <c r="D6601" s="172" t="s">
        <v>2</v>
      </c>
      <c r="E6601" s="172" t="s">
        <v>3</v>
      </c>
      <c r="F6601" s="172">
        <v>1</v>
      </c>
      <c r="G6601" s="172">
        <v>1</v>
      </c>
      <c r="H6601" s="616" t="s">
        <v>1358</v>
      </c>
      <c r="I6601" s="139" t="s">
        <v>51</v>
      </c>
      <c r="J6601" s="311">
        <v>1</v>
      </c>
      <c r="K6601" s="311">
        <f>1/COUNTIF(L:L,L6601)</f>
        <v>1</v>
      </c>
      <c r="L6601" s="306" t="str">
        <f t="shared" si="59"/>
        <v>BUENSUCESO ,GERALD</v>
      </c>
      <c r="M6601" s="161" t="s">
        <v>6931</v>
      </c>
      <c r="N6601" s="161" t="s">
        <v>2282</v>
      </c>
      <c r="O6601" s="155" t="s">
        <v>1157</v>
      </c>
      <c r="P6601" s="155" t="s">
        <v>1157</v>
      </c>
      <c r="Q6601" s="155" t="s">
        <v>1157</v>
      </c>
      <c r="R6601" s="155" t="s">
        <v>1176</v>
      </c>
      <c r="S6601" s="155" t="s">
        <v>1157</v>
      </c>
      <c r="T6601" s="155" t="s">
        <v>1157</v>
      </c>
      <c r="U6601" s="155" t="s">
        <v>1157</v>
      </c>
      <c r="V6601" s="161" t="s">
        <v>1193</v>
      </c>
      <c r="W6601" s="174">
        <v>0.1</v>
      </c>
      <c r="X6601" s="175"/>
      <c r="Y6601" s="511">
        <v>857</v>
      </c>
      <c r="Z6601" s="139"/>
    </row>
    <row r="6602" spans="1:27" ht="15" customHeight="1">
      <c r="A6602" s="160" t="s">
        <v>8</v>
      </c>
      <c r="B6602" s="160" t="s">
        <v>8</v>
      </c>
      <c r="C6602" s="158" t="s">
        <v>5425</v>
      </c>
      <c r="D6602" s="172" t="s">
        <v>2</v>
      </c>
      <c r="E6602" s="172" t="s">
        <v>3</v>
      </c>
      <c r="F6602" s="172">
        <v>1</v>
      </c>
      <c r="G6602" s="172">
        <v>1</v>
      </c>
      <c r="H6602" s="616" t="s">
        <v>1537</v>
      </c>
      <c r="I6602" s="155" t="s">
        <v>51</v>
      </c>
      <c r="J6602" s="311">
        <v>0.5</v>
      </c>
      <c r="K6602" s="311">
        <f>1/COUNTIF(L:L,L6602)</f>
        <v>0.5</v>
      </c>
      <c r="L6602" s="306" t="str">
        <f t="shared" si="59"/>
        <v>MANAOIS ,MARCELO</v>
      </c>
      <c r="M6602" s="161" t="s">
        <v>1345</v>
      </c>
      <c r="N6602" s="161" t="s">
        <v>1346</v>
      </c>
      <c r="O6602" s="155"/>
      <c r="P6602" s="155"/>
      <c r="Q6602" s="155"/>
      <c r="R6602" s="155"/>
      <c r="S6602" s="155"/>
      <c r="T6602" s="155"/>
      <c r="U6602" s="155"/>
      <c r="V6602" s="161" t="s">
        <v>1193</v>
      </c>
      <c r="W6602" s="174">
        <v>0.1</v>
      </c>
      <c r="X6602" s="175"/>
      <c r="Y6602" s="511">
        <v>672</v>
      </c>
      <c r="Z6602" s="139"/>
    </row>
    <row r="6603" spans="1:27" ht="15" customHeight="1">
      <c r="A6603" s="160" t="s">
        <v>1184</v>
      </c>
      <c r="B6603" s="160" t="s">
        <v>15</v>
      </c>
      <c r="C6603" s="158" t="s">
        <v>1185</v>
      </c>
      <c r="D6603" s="172" t="s">
        <v>2</v>
      </c>
      <c r="E6603" s="172" t="s">
        <v>3</v>
      </c>
      <c r="F6603" s="172">
        <v>1</v>
      </c>
      <c r="G6603" s="172">
        <v>1</v>
      </c>
      <c r="H6603" s="713" t="s">
        <v>5930</v>
      </c>
      <c r="I6603" s="139" t="s">
        <v>51</v>
      </c>
      <c r="J6603" s="311">
        <v>0.5</v>
      </c>
      <c r="K6603" s="311">
        <f>1/COUNTIF(L:L,L6603)</f>
        <v>0.5</v>
      </c>
      <c r="L6603" s="306" t="str">
        <f t="shared" si="59"/>
        <v>PASCUA ,RYAN</v>
      </c>
      <c r="M6603" s="161" t="s">
        <v>2705</v>
      </c>
      <c r="N6603" s="161" t="s">
        <v>1227</v>
      </c>
      <c r="O6603" s="155" t="s">
        <v>1157</v>
      </c>
      <c r="P6603" s="155"/>
      <c r="Q6603" s="155" t="s">
        <v>1157</v>
      </c>
      <c r="R6603" s="155" t="s">
        <v>1176</v>
      </c>
      <c r="S6603" s="155"/>
      <c r="T6603" s="155" t="s">
        <v>1157</v>
      </c>
      <c r="U6603" s="155"/>
      <c r="V6603" s="161" t="s">
        <v>1193</v>
      </c>
      <c r="W6603" s="174">
        <v>0.1</v>
      </c>
      <c r="X6603" s="175"/>
      <c r="Y6603" s="511">
        <v>731</v>
      </c>
      <c r="Z6603" s="139"/>
    </row>
    <row r="6604" spans="1:27" ht="15" customHeight="1">
      <c r="A6604" s="160" t="s">
        <v>1184</v>
      </c>
      <c r="B6604" s="160" t="s">
        <v>15</v>
      </c>
      <c r="C6604" s="158" t="s">
        <v>1185</v>
      </c>
      <c r="D6604" s="172" t="s">
        <v>2</v>
      </c>
      <c r="E6604" s="172" t="s">
        <v>3</v>
      </c>
      <c r="F6604" s="172">
        <v>1</v>
      </c>
      <c r="G6604" s="172">
        <v>1</v>
      </c>
      <c r="H6604" s="713" t="s">
        <v>1600</v>
      </c>
      <c r="I6604" s="364" t="s">
        <v>51</v>
      </c>
      <c r="J6604" s="311">
        <v>0.5</v>
      </c>
      <c r="K6604" s="311">
        <f>1/COUNTIF(L:L,L6604)</f>
        <v>0.5</v>
      </c>
      <c r="L6604" s="306" t="str">
        <f t="shared" si="59"/>
        <v>PASCUA ,RYAN</v>
      </c>
      <c r="M6604" s="702" t="s">
        <v>2705</v>
      </c>
      <c r="N6604" s="702" t="s">
        <v>1227</v>
      </c>
      <c r="O6604" s="155"/>
      <c r="P6604" s="155" t="s">
        <v>1157</v>
      </c>
      <c r="Q6604" s="155"/>
      <c r="R6604" s="155" t="s">
        <v>1176</v>
      </c>
      <c r="S6604" s="155" t="s">
        <v>1157</v>
      </c>
      <c r="T6604" s="155"/>
      <c r="U6604" s="155" t="s">
        <v>1157</v>
      </c>
      <c r="V6604" s="161" t="s">
        <v>1193</v>
      </c>
      <c r="W6604" s="174">
        <v>0.1</v>
      </c>
      <c r="X6604" s="175"/>
      <c r="Y6604" s="511">
        <v>731</v>
      </c>
      <c r="Z6604" s="139"/>
    </row>
    <row r="6605" spans="1:27" ht="15" customHeight="1">
      <c r="A6605" s="160" t="s">
        <v>1180</v>
      </c>
      <c r="B6605" s="160" t="s">
        <v>13</v>
      </c>
      <c r="C6605" s="158" t="s">
        <v>7033</v>
      </c>
      <c r="D6605" s="172" t="s">
        <v>2</v>
      </c>
      <c r="E6605" s="172" t="s">
        <v>4</v>
      </c>
      <c r="F6605" s="172">
        <v>1</v>
      </c>
      <c r="G6605" s="172">
        <v>1</v>
      </c>
      <c r="H6605" s="762" t="s">
        <v>1721</v>
      </c>
      <c r="I6605" s="139" t="s">
        <v>51</v>
      </c>
      <c r="J6605" s="311">
        <v>0.33333333333333331</v>
      </c>
      <c r="K6605" s="311">
        <f>1/COUNTIF(L:L,L6605)</f>
        <v>0.33333333333333331</v>
      </c>
      <c r="L6605" s="306" t="str">
        <f t="shared" si="59"/>
        <v>CANILAO ,MERVIN</v>
      </c>
      <c r="M6605" s="161" t="s">
        <v>7021</v>
      </c>
      <c r="N6605" s="161" t="s">
        <v>4788</v>
      </c>
      <c r="O6605" s="155" t="s">
        <v>1155</v>
      </c>
      <c r="P6605" s="155" t="s">
        <v>1176</v>
      </c>
      <c r="Q6605" s="155" t="s">
        <v>1155</v>
      </c>
      <c r="R6605" s="155"/>
      <c r="S6605" s="155" t="s">
        <v>1155</v>
      </c>
      <c r="T6605" s="155"/>
      <c r="U6605" s="155" t="s">
        <v>1155</v>
      </c>
      <c r="V6605" s="161" t="s">
        <v>1193</v>
      </c>
      <c r="W6605" s="174">
        <v>0.1</v>
      </c>
      <c r="X6605" s="175"/>
      <c r="Y6605" s="511">
        <v>636</v>
      </c>
      <c r="Z6605" s="139"/>
    </row>
    <row r="6606" spans="1:27" ht="15" customHeight="1">
      <c r="A6606" s="160" t="s">
        <v>8</v>
      </c>
      <c r="B6606" s="160" t="s">
        <v>8</v>
      </c>
      <c r="C6606" s="158" t="s">
        <v>71</v>
      </c>
      <c r="D6606" s="172" t="s">
        <v>2</v>
      </c>
      <c r="E6606" s="172" t="s">
        <v>4</v>
      </c>
      <c r="F6606" s="172">
        <v>0.5</v>
      </c>
      <c r="G6606" s="172">
        <v>0.5</v>
      </c>
      <c r="H6606" s="137" t="s">
        <v>1796</v>
      </c>
      <c r="I6606" s="364" t="s">
        <v>51</v>
      </c>
      <c r="J6606" s="311">
        <v>1</v>
      </c>
      <c r="K6606" s="311">
        <f>1/COUNTIF(L:L,L6606)</f>
        <v>1</v>
      </c>
      <c r="L6606" s="306" t="str">
        <f t="shared" si="59"/>
        <v>LADAO ,GILBERT</v>
      </c>
      <c r="M6606" s="161" t="s">
        <v>6612</v>
      </c>
      <c r="N6606" s="161" t="s">
        <v>1251</v>
      </c>
      <c r="O6606" s="155" t="s">
        <v>1293</v>
      </c>
      <c r="P6606" s="155" t="s">
        <v>1293</v>
      </c>
      <c r="Q6606" s="155" t="s">
        <v>1176</v>
      </c>
      <c r="R6606" s="155" t="s">
        <v>1293</v>
      </c>
      <c r="S6606" s="155" t="s">
        <v>1293</v>
      </c>
      <c r="T6606" s="155" t="s">
        <v>1293</v>
      </c>
      <c r="U6606" s="155" t="s">
        <v>1293</v>
      </c>
      <c r="V6606" s="161" t="s">
        <v>1193</v>
      </c>
      <c r="W6606" s="174">
        <v>0.1</v>
      </c>
      <c r="X6606" s="175"/>
      <c r="Y6606" s="511">
        <v>101</v>
      </c>
      <c r="Z6606" s="139"/>
    </row>
    <row r="6607" spans="1:27" ht="15" customHeight="1">
      <c r="A6607" s="160" t="s">
        <v>8</v>
      </c>
      <c r="B6607" s="160" t="s">
        <v>5150</v>
      </c>
      <c r="C6607" s="158" t="s">
        <v>5425</v>
      </c>
      <c r="D6607" s="172" t="s">
        <v>2</v>
      </c>
      <c r="E6607" s="172" t="s">
        <v>4</v>
      </c>
      <c r="F6607" s="172">
        <v>1</v>
      </c>
      <c r="G6607" s="172">
        <v>1</v>
      </c>
      <c r="H6607" s="818" t="s">
        <v>1819</v>
      </c>
      <c r="I6607" s="364" t="s">
        <v>51</v>
      </c>
      <c r="J6607" s="311">
        <v>1</v>
      </c>
      <c r="K6607" s="311">
        <f>1/COUNTIF(L:L,L6607)</f>
        <v>1</v>
      </c>
      <c r="L6607" s="306" t="str">
        <f t="shared" si="59"/>
        <v>ELPA ,JUN JUN</v>
      </c>
      <c r="M6607" s="161" t="s">
        <v>7143</v>
      </c>
      <c r="N6607" s="161" t="s">
        <v>7144</v>
      </c>
      <c r="O6607" s="155" t="s">
        <v>1635</v>
      </c>
      <c r="P6607" s="155" t="s">
        <v>1635</v>
      </c>
      <c r="Q6607" s="155" t="s">
        <v>1635</v>
      </c>
      <c r="R6607" s="155" t="s">
        <v>1176</v>
      </c>
      <c r="S6607" s="155" t="s">
        <v>1635</v>
      </c>
      <c r="T6607" s="155" t="s">
        <v>1635</v>
      </c>
      <c r="U6607" s="155" t="s">
        <v>1635</v>
      </c>
      <c r="V6607" s="161" t="s">
        <v>1193</v>
      </c>
      <c r="W6607" s="174">
        <v>0.1</v>
      </c>
      <c r="X6607" s="175"/>
      <c r="Y6607" s="511">
        <v>691</v>
      </c>
      <c r="Z6607" s="139"/>
    </row>
    <row r="6608" spans="1:27" ht="15" customHeight="1">
      <c r="A6608" s="160" t="s">
        <v>8</v>
      </c>
      <c r="B6608" s="160" t="s">
        <v>1191</v>
      </c>
      <c r="C6608" s="158" t="s">
        <v>2542</v>
      </c>
      <c r="D6608" s="172" t="s">
        <v>2</v>
      </c>
      <c r="E6608" s="172" t="s">
        <v>4</v>
      </c>
      <c r="F6608" s="172">
        <v>1</v>
      </c>
      <c r="G6608" s="172">
        <v>1</v>
      </c>
      <c r="H6608" s="656" t="s">
        <v>1870</v>
      </c>
      <c r="I6608" s="155" t="s">
        <v>51</v>
      </c>
      <c r="J6608" s="311">
        <v>0.5</v>
      </c>
      <c r="K6608" s="311">
        <f>1/COUNTIF(L:L,L6608)</f>
        <v>0.5</v>
      </c>
      <c r="L6608" s="306" t="str">
        <f t="shared" ref="L6608" si="60">CONCATENATE(M6608, " ,",N6608)</f>
        <v>ARCE ,MARK JAYSON</v>
      </c>
      <c r="M6608" s="161" t="s">
        <v>7393</v>
      </c>
      <c r="N6608" s="161" t="s">
        <v>7392</v>
      </c>
      <c r="O6608" s="155" t="s">
        <v>5926</v>
      </c>
      <c r="P6608" s="155"/>
      <c r="Q6608" s="155" t="s">
        <v>5926</v>
      </c>
      <c r="R6608" s="155" t="s">
        <v>1176</v>
      </c>
      <c r="S6608" s="155"/>
      <c r="T6608" s="155" t="s">
        <v>5926</v>
      </c>
      <c r="U6608" s="155" t="s">
        <v>5926</v>
      </c>
      <c r="V6608" s="161" t="s">
        <v>1193</v>
      </c>
      <c r="W6608" s="174">
        <v>0.1</v>
      </c>
      <c r="X6608" s="175"/>
      <c r="Y6608" s="511">
        <v>853</v>
      </c>
      <c r="Z6608" s="139"/>
    </row>
    <row r="6609" spans="1:27" ht="15" customHeight="1">
      <c r="A6609" s="160" t="s">
        <v>8</v>
      </c>
      <c r="B6609" s="160" t="s">
        <v>8</v>
      </c>
      <c r="C6609" s="158" t="s">
        <v>71</v>
      </c>
      <c r="D6609" s="172" t="s">
        <v>2</v>
      </c>
      <c r="E6609" s="172" t="s">
        <v>4</v>
      </c>
      <c r="F6609" s="172">
        <v>0.5</v>
      </c>
      <c r="G6609" s="172"/>
      <c r="H6609" s="137" t="s">
        <v>1796</v>
      </c>
      <c r="I6609" s="139" t="s">
        <v>6291</v>
      </c>
      <c r="J6609" s="311">
        <v>1</v>
      </c>
      <c r="K6609" s="311"/>
      <c r="L6609" s="306"/>
      <c r="M6609" s="161"/>
      <c r="N6609" s="161"/>
      <c r="O6609" s="155" t="s">
        <v>1293</v>
      </c>
      <c r="P6609" s="155" t="s">
        <v>1293</v>
      </c>
      <c r="Q6609" s="155" t="s">
        <v>1176</v>
      </c>
      <c r="R6609" s="155" t="s">
        <v>1293</v>
      </c>
      <c r="S6609" s="155" t="s">
        <v>1293</v>
      </c>
      <c r="T6609" s="155" t="s">
        <v>1293</v>
      </c>
      <c r="U6609" s="155" t="s">
        <v>1293</v>
      </c>
      <c r="V6609" s="161" t="s">
        <v>1193</v>
      </c>
      <c r="W6609" s="174">
        <v>0.1</v>
      </c>
      <c r="X6609" s="175"/>
      <c r="Y6609" s="511">
        <v>117</v>
      </c>
      <c r="Z6609" s="139"/>
      <c r="AA6609" s="900"/>
    </row>
    <row r="6610" spans="1:27" ht="15" customHeight="1">
      <c r="A6610" s="160" t="s">
        <v>1180</v>
      </c>
      <c r="B6610" s="160" t="s">
        <v>13</v>
      </c>
      <c r="C6610" s="158" t="s">
        <v>7033</v>
      </c>
      <c r="D6610" s="172" t="s">
        <v>2</v>
      </c>
      <c r="E6610" s="172" t="s">
        <v>4</v>
      </c>
      <c r="F6610" s="172">
        <v>1</v>
      </c>
      <c r="G6610" s="172">
        <v>1</v>
      </c>
      <c r="H6610" s="762" t="s">
        <v>1651</v>
      </c>
      <c r="I6610" s="139" t="s">
        <v>51</v>
      </c>
      <c r="J6610" s="311">
        <v>0.33333333333333331</v>
      </c>
      <c r="K6610" s="311">
        <f>1/COUNTIF(L:L,L6610)</f>
        <v>0.33333333333333331</v>
      </c>
      <c r="L6610" s="306" t="str">
        <f t="shared" ref="L6610:L6619" si="61">CONCATENATE(M6610, " ,",N6610)</f>
        <v>RAMOS ,ALLEN</v>
      </c>
      <c r="M6610" s="161" t="s">
        <v>1234</v>
      </c>
      <c r="N6610" s="161" t="s">
        <v>7329</v>
      </c>
      <c r="O6610" s="790" t="s">
        <v>1176</v>
      </c>
      <c r="P6610" s="790"/>
      <c r="Q6610" s="790" t="s">
        <v>1875</v>
      </c>
      <c r="R6610" s="790"/>
      <c r="S6610" s="790" t="s">
        <v>7317</v>
      </c>
      <c r="T6610" s="790"/>
      <c r="U6610" s="790" t="s">
        <v>1875</v>
      </c>
      <c r="V6610" s="161" t="s">
        <v>1193</v>
      </c>
      <c r="W6610" s="174">
        <v>0.1</v>
      </c>
      <c r="X6610" s="175"/>
      <c r="Y6610" s="161">
        <v>628</v>
      </c>
      <c r="Z6610" s="139"/>
    </row>
    <row r="6611" spans="1:27" ht="15" customHeight="1">
      <c r="A6611" s="161" t="s">
        <v>8</v>
      </c>
      <c r="B6611" s="160" t="s">
        <v>1191</v>
      </c>
      <c r="C6611" s="158" t="s">
        <v>2542</v>
      </c>
      <c r="D6611" s="160" t="s">
        <v>2</v>
      </c>
      <c r="E6611" s="160" t="s">
        <v>4</v>
      </c>
      <c r="F6611" s="162">
        <v>1</v>
      </c>
      <c r="G6611" s="172">
        <v>1</v>
      </c>
      <c r="H6611" s="766" t="s">
        <v>5029</v>
      </c>
      <c r="I6611" s="155" t="s">
        <v>51</v>
      </c>
      <c r="J6611" s="311">
        <v>0.5</v>
      </c>
      <c r="K6611" s="311">
        <f>1/COUNTIF(L:L,L6611)</f>
        <v>0.5</v>
      </c>
      <c r="L6611" s="306" t="str">
        <f t="shared" si="61"/>
        <v>ARCE ,MARK JAYSON</v>
      </c>
      <c r="M6611" s="161" t="s">
        <v>7393</v>
      </c>
      <c r="N6611" s="161" t="s">
        <v>7392</v>
      </c>
      <c r="O6611" s="516"/>
      <c r="P6611" s="516" t="s">
        <v>5926</v>
      </c>
      <c r="Q6611" s="516"/>
      <c r="R6611" s="516" t="s">
        <v>1176</v>
      </c>
      <c r="S6611" s="516" t="s">
        <v>5926</v>
      </c>
      <c r="T6611" s="516"/>
      <c r="U6611" s="516"/>
      <c r="V6611" s="161" t="s">
        <v>1193</v>
      </c>
      <c r="W6611" s="174">
        <v>0.1</v>
      </c>
      <c r="X6611" s="512"/>
      <c r="Y6611" s="511">
        <v>853</v>
      </c>
      <c r="Z6611" s="139"/>
    </row>
    <row r="6612" spans="1:27" ht="15" customHeight="1">
      <c r="A6612" s="160" t="s">
        <v>8</v>
      </c>
      <c r="B6612" s="160" t="s">
        <v>8</v>
      </c>
      <c r="C6612" s="158" t="s">
        <v>120</v>
      </c>
      <c r="D6612" s="172" t="s">
        <v>2</v>
      </c>
      <c r="E6612" s="172" t="s">
        <v>4</v>
      </c>
      <c r="F6612" s="172">
        <v>0.5</v>
      </c>
      <c r="G6612" s="172">
        <v>0.5</v>
      </c>
      <c r="H6612" s="137" t="s">
        <v>5148</v>
      </c>
      <c r="I6612" s="155" t="s">
        <v>51</v>
      </c>
      <c r="J6612" s="311">
        <v>0.5</v>
      </c>
      <c r="K6612" s="311">
        <f>1/COUNTIF(L:L,L6612)</f>
        <v>0.5</v>
      </c>
      <c r="L6612" s="306" t="str">
        <f t="shared" si="61"/>
        <v>VILLA ,LAWRENCE ERIS</v>
      </c>
      <c r="M6612" s="161" t="s">
        <v>6927</v>
      </c>
      <c r="N6612" s="161" t="s">
        <v>6928</v>
      </c>
      <c r="O6612" s="155" t="s">
        <v>2140</v>
      </c>
      <c r="P6612" s="155" t="s">
        <v>2140</v>
      </c>
      <c r="Q6612" s="155"/>
      <c r="R6612" s="155" t="s">
        <v>1176</v>
      </c>
      <c r="S6612" s="155" t="s">
        <v>2140</v>
      </c>
      <c r="T6612" s="155" t="s">
        <v>2140</v>
      </c>
      <c r="U6612" s="155"/>
      <c r="V6612" s="161" t="s">
        <v>1193</v>
      </c>
      <c r="W6612" s="174">
        <v>0.1</v>
      </c>
      <c r="X6612" s="175"/>
      <c r="Y6612" s="511">
        <v>200</v>
      </c>
      <c r="Z6612" s="139"/>
    </row>
    <row r="6613" spans="1:27" ht="15" customHeight="1">
      <c r="A6613" s="160" t="s">
        <v>8</v>
      </c>
      <c r="B6613" s="160" t="s">
        <v>8</v>
      </c>
      <c r="C6613" s="158" t="s">
        <v>120</v>
      </c>
      <c r="D6613" s="172" t="s">
        <v>2</v>
      </c>
      <c r="E6613" s="172" t="s">
        <v>4</v>
      </c>
      <c r="F6613" s="172">
        <v>0.5</v>
      </c>
      <c r="G6613" s="172">
        <v>0.5</v>
      </c>
      <c r="H6613" s="137" t="s">
        <v>5148</v>
      </c>
      <c r="I6613" s="364" t="s">
        <v>51</v>
      </c>
      <c r="J6613" s="311">
        <v>1</v>
      </c>
      <c r="K6613" s="311">
        <f>1/COUNTIF(L:L,L6613)</f>
        <v>1</v>
      </c>
      <c r="L6613" s="306" t="str">
        <f t="shared" si="61"/>
        <v>LBAHURAN ,LEO</v>
      </c>
      <c r="M6613" s="161" t="s">
        <v>6261</v>
      </c>
      <c r="N6613" s="161" t="s">
        <v>6262</v>
      </c>
      <c r="O6613" s="194" t="s">
        <v>1300</v>
      </c>
      <c r="P6613" s="194" t="s">
        <v>1300</v>
      </c>
      <c r="Q6613" s="194" t="s">
        <v>1300</v>
      </c>
      <c r="R6613" s="194" t="s">
        <v>1300</v>
      </c>
      <c r="S6613" s="155" t="s">
        <v>1176</v>
      </c>
      <c r="T6613" s="194" t="s">
        <v>1300</v>
      </c>
      <c r="U6613" s="194" t="s">
        <v>1300</v>
      </c>
      <c r="V6613" s="161" t="s">
        <v>1193</v>
      </c>
      <c r="W6613" s="174">
        <v>0.1</v>
      </c>
      <c r="X6613" s="175"/>
      <c r="Y6613" s="511">
        <v>203</v>
      </c>
      <c r="Z6613" s="139"/>
    </row>
    <row r="6614" spans="1:27" ht="15" customHeight="1">
      <c r="A6614" s="160" t="s">
        <v>8</v>
      </c>
      <c r="B6614" s="160" t="s">
        <v>8</v>
      </c>
      <c r="C6614" s="736" t="s">
        <v>71</v>
      </c>
      <c r="D6614" s="172" t="s">
        <v>2</v>
      </c>
      <c r="E6614" s="172" t="s">
        <v>4</v>
      </c>
      <c r="F6614" s="737">
        <v>1</v>
      </c>
      <c r="G6614" s="737">
        <v>1</v>
      </c>
      <c r="H6614" s="738" t="s">
        <v>7133</v>
      </c>
      <c r="I6614" s="364" t="s">
        <v>51</v>
      </c>
      <c r="J6614" s="311">
        <v>1</v>
      </c>
      <c r="K6614" s="311">
        <f>1/COUNTIF(L:L,L6614)</f>
        <v>1</v>
      </c>
      <c r="L6614" s="306" t="str">
        <f t="shared" si="61"/>
        <v>SERNA ,LEO</v>
      </c>
      <c r="M6614" s="161" t="s">
        <v>12467</v>
      </c>
      <c r="N6614" s="161" t="s">
        <v>6262</v>
      </c>
      <c r="O6614" s="155" t="s">
        <v>1293</v>
      </c>
      <c r="P6614" s="155" t="s">
        <v>1293</v>
      </c>
      <c r="Q6614" s="155" t="s">
        <v>1293</v>
      </c>
      <c r="R6614" s="155" t="s">
        <v>1156</v>
      </c>
      <c r="S6614" s="155" t="s">
        <v>1293</v>
      </c>
      <c r="T6614" s="155" t="s">
        <v>1293</v>
      </c>
      <c r="U6614" s="155" t="s">
        <v>1293</v>
      </c>
      <c r="V6614" s="161" t="s">
        <v>1193</v>
      </c>
      <c r="W6614" s="164">
        <v>0.1</v>
      </c>
      <c r="X6614" s="139"/>
      <c r="Y6614" s="511">
        <v>540</v>
      </c>
      <c r="Z6614" s="139"/>
    </row>
    <row r="6615" spans="1:27" ht="15" customHeight="1">
      <c r="A6615" s="765" t="s">
        <v>1184</v>
      </c>
      <c r="B6615" s="765" t="s">
        <v>15</v>
      </c>
      <c r="C6615" s="766" t="s">
        <v>1177</v>
      </c>
      <c r="D6615" s="767" t="s">
        <v>2</v>
      </c>
      <c r="E6615" s="172" t="s">
        <v>4</v>
      </c>
      <c r="F6615" s="768">
        <v>1</v>
      </c>
      <c r="G6615" s="768">
        <v>1</v>
      </c>
      <c r="H6615" s="769" t="s">
        <v>7258</v>
      </c>
      <c r="I6615" s="770" t="s">
        <v>51</v>
      </c>
      <c r="J6615" s="311">
        <v>1</v>
      </c>
      <c r="K6615" s="771">
        <f>1/COUNTIF(L:L,L6615)</f>
        <v>1</v>
      </c>
      <c r="L6615" s="772" t="str">
        <f t="shared" si="61"/>
        <v xml:space="preserve">GREGORIO ,JUMARIE </v>
      </c>
      <c r="M6615" s="773" t="s">
        <v>7259</v>
      </c>
      <c r="N6615" s="773" t="s">
        <v>7260</v>
      </c>
      <c r="O6615" s="770" t="s">
        <v>1160</v>
      </c>
      <c r="P6615" s="770" t="s">
        <v>1160</v>
      </c>
      <c r="Q6615" s="770" t="s">
        <v>1160</v>
      </c>
      <c r="R6615" s="769" t="s">
        <v>1156</v>
      </c>
      <c r="S6615" s="770" t="s">
        <v>1160</v>
      </c>
      <c r="T6615" s="770" t="s">
        <v>1160</v>
      </c>
      <c r="U6615" s="770" t="s">
        <v>1160</v>
      </c>
      <c r="V6615" s="773" t="s">
        <v>1193</v>
      </c>
      <c r="W6615" s="774">
        <v>0.1</v>
      </c>
      <c r="X6615" s="775"/>
      <c r="Y6615" s="776">
        <v>726</v>
      </c>
      <c r="Z6615" s="775"/>
    </row>
    <row r="6616" spans="1:27" ht="15" customHeight="1">
      <c r="A6616" s="160" t="s">
        <v>8</v>
      </c>
      <c r="B6616" s="160" t="s">
        <v>8</v>
      </c>
      <c r="C6616" s="789" t="s">
        <v>7033</v>
      </c>
      <c r="D6616" s="788" t="s">
        <v>2</v>
      </c>
      <c r="E6616" s="172" t="s">
        <v>4</v>
      </c>
      <c r="F6616" s="788">
        <v>1</v>
      </c>
      <c r="G6616" s="788">
        <v>1</v>
      </c>
      <c r="H6616" s="795" t="s">
        <v>7316</v>
      </c>
      <c r="I6616" s="790" t="s">
        <v>51</v>
      </c>
      <c r="J6616" s="311">
        <v>0.33333333333333331</v>
      </c>
      <c r="K6616" s="311">
        <f>1/COUNTIF(L:L,L6616)</f>
        <v>0.33333333333333331</v>
      </c>
      <c r="L6616" s="306" t="str">
        <f t="shared" si="61"/>
        <v>RAMOS ,ALLEN</v>
      </c>
      <c r="M6616" s="161" t="s">
        <v>1234</v>
      </c>
      <c r="N6616" s="161" t="s">
        <v>7329</v>
      </c>
      <c r="O6616" s="791" t="s">
        <v>1176</v>
      </c>
      <c r="P6616" s="791"/>
      <c r="Q6616" s="791" t="s">
        <v>1877</v>
      </c>
      <c r="R6616" s="791"/>
      <c r="S6616" s="791" t="s">
        <v>1877</v>
      </c>
      <c r="T6616" s="791"/>
      <c r="U6616" s="791" t="s">
        <v>1877</v>
      </c>
      <c r="V6616" s="792" t="s">
        <v>1193</v>
      </c>
      <c r="W6616" s="793">
        <v>0.1</v>
      </c>
      <c r="X6616" s="789"/>
      <c r="Y6616" s="511">
        <v>628</v>
      </c>
      <c r="Z6616" s="794"/>
    </row>
    <row r="6617" spans="1:27" ht="15" customHeight="1">
      <c r="A6617" s="160" t="s">
        <v>8</v>
      </c>
      <c r="B6617" s="160" t="s">
        <v>8</v>
      </c>
      <c r="C6617" s="158" t="s">
        <v>120</v>
      </c>
      <c r="D6617" s="172" t="s">
        <v>2</v>
      </c>
      <c r="E6617" s="172" t="s">
        <v>47</v>
      </c>
      <c r="F6617" s="172">
        <v>0.5</v>
      </c>
      <c r="G6617" s="172">
        <v>0.5</v>
      </c>
      <c r="H6617" s="137" t="s">
        <v>1943</v>
      </c>
      <c r="I6617" s="139" t="s">
        <v>51</v>
      </c>
      <c r="J6617" s="311">
        <v>1</v>
      </c>
      <c r="K6617" s="311">
        <f>1/COUNTIF(L:L,L6617)</f>
        <v>1</v>
      </c>
      <c r="L6617" s="306" t="str">
        <f t="shared" si="61"/>
        <v>SEVILLENO ,MARK ALAIN</v>
      </c>
      <c r="M6617" s="465" t="s">
        <v>4778</v>
      </c>
      <c r="N6617" s="161" t="s">
        <v>4779</v>
      </c>
      <c r="O6617" s="155" t="s">
        <v>1293</v>
      </c>
      <c r="P6617" s="155" t="s">
        <v>1293</v>
      </c>
      <c r="Q6617" s="155" t="s">
        <v>1293</v>
      </c>
      <c r="R6617" s="155" t="s">
        <v>1176</v>
      </c>
      <c r="S6617" s="155" t="s">
        <v>1293</v>
      </c>
      <c r="T6617" s="155" t="s">
        <v>1293</v>
      </c>
      <c r="U6617" s="155" t="s">
        <v>1293</v>
      </c>
      <c r="V6617" s="161" t="s">
        <v>5919</v>
      </c>
      <c r="W6617" s="174">
        <v>0.12</v>
      </c>
      <c r="X6617" s="175"/>
      <c r="Y6617" s="511">
        <v>204</v>
      </c>
      <c r="Z6617" s="139"/>
    </row>
    <row r="6618" spans="1:27" ht="15" customHeight="1">
      <c r="A6618" s="160" t="s">
        <v>8</v>
      </c>
      <c r="B6618" s="160" t="s">
        <v>8</v>
      </c>
      <c r="C6618" s="158" t="s">
        <v>120</v>
      </c>
      <c r="D6618" s="172" t="s">
        <v>2</v>
      </c>
      <c r="E6618" s="172" t="s">
        <v>47</v>
      </c>
      <c r="F6618" s="172">
        <v>0.5</v>
      </c>
      <c r="G6618" s="172">
        <v>0.5</v>
      </c>
      <c r="H6618" s="137" t="s">
        <v>1943</v>
      </c>
      <c r="I6618" s="139" t="s">
        <v>51</v>
      </c>
      <c r="J6618" s="311">
        <v>1</v>
      </c>
      <c r="K6618" s="311">
        <f>1/COUNTIF(L:L,L6618)</f>
        <v>1</v>
      </c>
      <c r="L6618" s="306" t="str">
        <f t="shared" si="61"/>
        <v>PAISO JR ,RODOLFO</v>
      </c>
      <c r="M6618" s="465" t="s">
        <v>5095</v>
      </c>
      <c r="N6618" s="161" t="s">
        <v>2005</v>
      </c>
      <c r="O6618" s="155" t="s">
        <v>1635</v>
      </c>
      <c r="P6618" s="155" t="s">
        <v>1176</v>
      </c>
      <c r="Q6618" s="155" t="s">
        <v>1635</v>
      </c>
      <c r="R6618" s="155" t="s">
        <v>1635</v>
      </c>
      <c r="S6618" s="155" t="s">
        <v>1635</v>
      </c>
      <c r="T6618" s="155" t="s">
        <v>1635</v>
      </c>
      <c r="U6618" s="155" t="s">
        <v>1635</v>
      </c>
      <c r="V6618" s="161" t="s">
        <v>5919</v>
      </c>
      <c r="W6618" s="174">
        <v>0.12</v>
      </c>
      <c r="X6618" s="175"/>
      <c r="Y6618" s="511">
        <v>205</v>
      </c>
      <c r="Z6618" s="139"/>
    </row>
    <row r="6619" spans="1:27" ht="15" customHeight="1">
      <c r="A6619" s="160" t="s">
        <v>1184</v>
      </c>
      <c r="B6619" s="160" t="s">
        <v>15</v>
      </c>
      <c r="C6619" s="158" t="s">
        <v>1185</v>
      </c>
      <c r="D6619" s="172" t="s">
        <v>2</v>
      </c>
      <c r="E6619" s="172" t="s">
        <v>47</v>
      </c>
      <c r="F6619" s="172">
        <v>1</v>
      </c>
      <c r="G6619" s="172">
        <v>1</v>
      </c>
      <c r="H6619" s="723" t="s">
        <v>1955</v>
      </c>
      <c r="I6619" s="364" t="s">
        <v>51</v>
      </c>
      <c r="J6619" s="311">
        <v>0.5</v>
      </c>
      <c r="K6619" s="311">
        <f>1/COUNTIF(L:L,L6619)</f>
        <v>0.5</v>
      </c>
      <c r="L6619" s="306" t="str">
        <f t="shared" si="61"/>
        <v>JONAS JOEL ,OCSAN JR</v>
      </c>
      <c r="M6619" s="465" t="s">
        <v>12500</v>
      </c>
      <c r="N6619" s="161" t="s">
        <v>12501</v>
      </c>
      <c r="O6619" s="158" t="s">
        <v>1159</v>
      </c>
      <c r="P6619" s="155"/>
      <c r="Q6619" s="155" t="s">
        <v>1159</v>
      </c>
      <c r="R6619" s="158" t="s">
        <v>1176</v>
      </c>
      <c r="S6619" s="155"/>
      <c r="T6619" s="155" t="s">
        <v>1159</v>
      </c>
      <c r="U6619" s="155"/>
      <c r="V6619" s="161" t="s">
        <v>5919</v>
      </c>
      <c r="W6619" s="174">
        <v>0.12</v>
      </c>
      <c r="X6619" s="175"/>
      <c r="Y6619" s="511">
        <v>796</v>
      </c>
      <c r="Z6619" s="139"/>
    </row>
    <row r="6620" spans="1:27" ht="15" customHeight="1">
      <c r="A6620" s="160" t="s">
        <v>1180</v>
      </c>
      <c r="B6620" s="160" t="s">
        <v>13</v>
      </c>
      <c r="C6620" s="158" t="s">
        <v>1347</v>
      </c>
      <c r="D6620" s="172" t="s">
        <v>2</v>
      </c>
      <c r="E6620" s="172" t="s">
        <v>47</v>
      </c>
      <c r="F6620" s="172">
        <v>1</v>
      </c>
      <c r="G6620" s="172">
        <v>1</v>
      </c>
      <c r="H6620" s="782" t="s">
        <v>2081</v>
      </c>
      <c r="I6620" s="783" t="s">
        <v>51</v>
      </c>
      <c r="J6620" s="173">
        <v>1</v>
      </c>
      <c r="K6620" s="784">
        <f>1/COUNTIF(L:L,L6620)</f>
        <v>1</v>
      </c>
      <c r="L6620" s="785" t="str">
        <f>CONCATENATE(M6620, " ,",N6620)</f>
        <v>DUMLAO ,JEROME</v>
      </c>
      <c r="M6620" s="874" t="s">
        <v>2290</v>
      </c>
      <c r="N6620" s="786" t="s">
        <v>1271</v>
      </c>
      <c r="O6620" s="155" t="s">
        <v>1161</v>
      </c>
      <c r="P6620" s="155" t="s">
        <v>1161</v>
      </c>
      <c r="Q6620" s="155" t="s">
        <v>1161</v>
      </c>
      <c r="R6620" s="155" t="s">
        <v>1161</v>
      </c>
      <c r="S6620" s="155" t="s">
        <v>1176</v>
      </c>
      <c r="T6620" s="155" t="s">
        <v>1161</v>
      </c>
      <c r="U6620" s="155" t="s">
        <v>1161</v>
      </c>
      <c r="V6620" s="161" t="s">
        <v>5919</v>
      </c>
      <c r="W6620" s="174">
        <v>0.12</v>
      </c>
      <c r="X6620" s="175"/>
      <c r="Y6620" s="511">
        <v>487</v>
      </c>
      <c r="Z6620" s="139"/>
    </row>
    <row r="6621" spans="1:27" ht="15" customHeight="1">
      <c r="A6621" s="160" t="s">
        <v>1184</v>
      </c>
      <c r="B6621" s="160" t="s">
        <v>15</v>
      </c>
      <c r="C6621" s="158" t="s">
        <v>1185</v>
      </c>
      <c r="D6621" s="160" t="s">
        <v>2</v>
      </c>
      <c r="E6621" s="160" t="s">
        <v>47</v>
      </c>
      <c r="F6621" s="162">
        <v>1</v>
      </c>
      <c r="G6621" s="172">
        <v>1</v>
      </c>
      <c r="H6621" s="724" t="s">
        <v>5296</v>
      </c>
      <c r="I6621" s="364" t="s">
        <v>51</v>
      </c>
      <c r="J6621" s="311">
        <v>0.5</v>
      </c>
      <c r="K6621" s="311">
        <f>1/COUNTIF(L:L,L6621)</f>
        <v>0.5</v>
      </c>
      <c r="L6621" s="306" t="str">
        <f t="shared" ref="L6621" si="62">CONCATENATE(M6621, " ,",N6621)</f>
        <v>JONAS JOEL ,OCSAN JR</v>
      </c>
      <c r="M6621" s="161" t="s">
        <v>12500</v>
      </c>
      <c r="N6621" s="161" t="s">
        <v>12501</v>
      </c>
      <c r="O6621" s="158"/>
      <c r="P6621" s="158" t="s">
        <v>1167</v>
      </c>
      <c r="Q6621" s="158"/>
      <c r="R6621" s="158" t="s">
        <v>1176</v>
      </c>
      <c r="S6621" s="158" t="s">
        <v>1167</v>
      </c>
      <c r="T6621" s="158"/>
      <c r="U6621" s="158" t="s">
        <v>1167</v>
      </c>
      <c r="V6621" s="160" t="s">
        <v>5919</v>
      </c>
      <c r="W6621" s="164">
        <v>0.12</v>
      </c>
      <c r="X6621" s="160"/>
      <c r="Y6621" s="511">
        <v>796</v>
      </c>
      <c r="Z6621" s="139"/>
    </row>
    <row r="6622" spans="1:27" s="527" customFormat="1" ht="9.9" customHeight="1">
      <c r="A6622" s="523"/>
      <c r="B6622" s="523"/>
      <c r="C6622" s="524"/>
      <c r="D6622" s="525"/>
      <c r="E6622" s="524"/>
      <c r="F6622" s="523"/>
      <c r="G6622" s="523"/>
      <c r="H6622" s="524"/>
      <c r="I6622" s="596"/>
      <c r="J6622" s="524"/>
      <c r="K6622" s="524"/>
      <c r="L6622" s="524"/>
      <c r="M6622" s="646"/>
      <c r="N6622" s="523"/>
      <c r="O6622" s="523"/>
      <c r="P6622" s="524"/>
      <c r="Q6622" s="524"/>
      <c r="R6622" s="524"/>
      <c r="S6622" s="524"/>
      <c r="T6622" s="524"/>
      <c r="U6622" s="259"/>
      <c r="V6622" s="35"/>
      <c r="W6622" s="523"/>
      <c r="X6622" s="524"/>
      <c r="Y6622" s="526"/>
      <c r="Z6622" s="523"/>
    </row>
    <row r="6623" spans="1:27" s="527" customFormat="1" ht="18.75" customHeight="1">
      <c r="C6623" s="528"/>
      <c r="D6623" s="529"/>
      <c r="E6623" s="528"/>
      <c r="H6623" s="528"/>
      <c r="I6623" s="9"/>
      <c r="J6623" s="895"/>
      <c r="L6623" s="528"/>
      <c r="O6623" s="528"/>
      <c r="P6623" s="528"/>
      <c r="Q6623" s="528"/>
      <c r="R6623" s="528"/>
      <c r="S6623" s="528"/>
      <c r="T6623" s="528"/>
      <c r="U6623" s="244"/>
      <c r="V6623" s="36"/>
      <c r="X6623" s="528"/>
      <c r="Y6623" s="530"/>
      <c r="Z6623" s="264"/>
    </row>
    <row r="6624" spans="1:27" s="527" customFormat="1">
      <c r="A6624" s="20" t="s">
        <v>5473</v>
      </c>
      <c r="B6624" s="20"/>
      <c r="C6624" s="19"/>
      <c r="D6624" s="12"/>
      <c r="E6624" s="12"/>
      <c r="F6624" s="12"/>
      <c r="G6624" s="12"/>
      <c r="H6624" s="12"/>
      <c r="I6624" s="19"/>
      <c r="J6624" s="19"/>
      <c r="K6624" s="30"/>
      <c r="L6624" s="19"/>
      <c r="M6624" s="20"/>
      <c r="N6624" s="20"/>
      <c r="O6624" s="20"/>
      <c r="P6624" s="19"/>
      <c r="Q6624" s="19"/>
      <c r="R6624" s="19"/>
      <c r="S6624" s="19"/>
      <c r="T6624" s="19"/>
      <c r="U6624" s="19"/>
      <c r="V6624" s="19"/>
      <c r="W6624" s="20"/>
      <c r="X6624" s="30"/>
      <c r="Y6624" s="511"/>
      <c r="Z6624" s="264"/>
    </row>
    <row r="6625" spans="1:25">
      <c r="A6625" s="520" t="s">
        <v>8</v>
      </c>
      <c r="B6625" s="512" t="s">
        <v>8</v>
      </c>
      <c r="C6625" s="513" t="s">
        <v>120</v>
      </c>
      <c r="D6625" s="513" t="s">
        <v>2</v>
      </c>
      <c r="E6625" s="520" t="s">
        <v>48</v>
      </c>
      <c r="F6625" s="513"/>
      <c r="G6625" s="513"/>
      <c r="H6625" s="519" t="s">
        <v>6487</v>
      </c>
      <c r="I6625" s="520" t="s">
        <v>6044</v>
      </c>
      <c r="J6625" s="519"/>
      <c r="K6625" s="311">
        <f>1/COUNTIF(L:L,L6625)</f>
        <v>1</v>
      </c>
      <c r="L6625" s="306" t="str">
        <f t="shared" ref="L6625" si="63">CONCATENATE(M6625," ,",N6625)</f>
        <v xml:space="preserve"> ,</v>
      </c>
      <c r="M6625" s="161"/>
      <c r="N6625" s="161"/>
      <c r="O6625" s="519"/>
      <c r="P6625" s="519"/>
      <c r="Q6625" s="519"/>
      <c r="R6625" s="519"/>
      <c r="S6625" s="519"/>
      <c r="T6625" s="519"/>
      <c r="U6625" s="519"/>
      <c r="V6625" s="519"/>
      <c r="W6625" s="532"/>
      <c r="X6625" s="513"/>
      <c r="Y6625" s="546"/>
    </row>
    <row r="6626" spans="1:25">
      <c r="A6626" s="520" t="s">
        <v>8</v>
      </c>
      <c r="B6626" s="512" t="s">
        <v>8</v>
      </c>
      <c r="C6626" s="513" t="s">
        <v>120</v>
      </c>
      <c r="D6626" s="513" t="s">
        <v>2</v>
      </c>
      <c r="E6626" s="520" t="s">
        <v>3</v>
      </c>
      <c r="F6626" s="513"/>
      <c r="G6626" s="513"/>
      <c r="H6626" s="569" t="s">
        <v>6593</v>
      </c>
      <c r="I6626" s="520" t="s">
        <v>6044</v>
      </c>
      <c r="J6626" s="519"/>
      <c r="K6626" s="531"/>
      <c r="L6626" s="714"/>
      <c r="M6626" s="702"/>
      <c r="N6626" s="161"/>
      <c r="O6626" s="519"/>
      <c r="P6626" s="519"/>
      <c r="Q6626" s="519"/>
      <c r="R6626" s="519"/>
      <c r="S6626" s="519"/>
      <c r="T6626" s="519"/>
      <c r="U6626" s="519"/>
      <c r="V6626" s="519"/>
      <c r="W6626" s="532"/>
      <c r="X6626" s="513"/>
      <c r="Y6626" s="546"/>
    </row>
    <row r="6627" spans="1:25">
      <c r="A6627" s="520" t="s">
        <v>8</v>
      </c>
      <c r="B6627" s="512" t="s">
        <v>8</v>
      </c>
      <c r="C6627" s="513" t="s">
        <v>120</v>
      </c>
      <c r="D6627" s="513" t="s">
        <v>2</v>
      </c>
      <c r="E6627" s="520" t="s">
        <v>3</v>
      </c>
      <c r="F6627" s="513"/>
      <c r="G6627" s="513"/>
      <c r="H6627" s="627" t="s">
        <v>6045</v>
      </c>
      <c r="I6627" s="520" t="s">
        <v>6044</v>
      </c>
      <c r="J6627" s="519"/>
      <c r="K6627" s="531"/>
      <c r="L6627" s="728"/>
      <c r="M6627" s="161"/>
      <c r="N6627" s="327"/>
      <c r="O6627" s="519"/>
      <c r="P6627" s="519"/>
      <c r="Q6627" s="519"/>
      <c r="R6627" s="519"/>
      <c r="S6627" s="519"/>
      <c r="T6627" s="519"/>
      <c r="U6627" s="519"/>
      <c r="V6627" s="519"/>
      <c r="W6627" s="532"/>
      <c r="X6627" s="513"/>
      <c r="Y6627" s="546"/>
    </row>
    <row r="6628" spans="1:25">
      <c r="A6628" s="520" t="s">
        <v>8</v>
      </c>
      <c r="B6628" s="512" t="s">
        <v>8</v>
      </c>
      <c r="C6628" s="513" t="s">
        <v>5425</v>
      </c>
      <c r="D6628" s="513" t="s">
        <v>2</v>
      </c>
      <c r="E6628" s="520" t="s">
        <v>3</v>
      </c>
      <c r="F6628" s="513"/>
      <c r="G6628" s="513"/>
      <c r="H6628" s="519" t="s">
        <v>6200</v>
      </c>
      <c r="I6628" s="520" t="s">
        <v>6044</v>
      </c>
      <c r="J6628" s="519"/>
      <c r="K6628" s="531"/>
      <c r="M6628" s="702"/>
      <c r="N6628" s="781"/>
      <c r="O6628" s="519"/>
      <c r="P6628" s="519"/>
      <c r="Q6628" s="519"/>
      <c r="R6628" s="519"/>
      <c r="S6628" s="519"/>
      <c r="T6628" s="519"/>
      <c r="U6628" s="519"/>
      <c r="V6628" s="519"/>
      <c r="W6628" s="532"/>
      <c r="X6628" s="513"/>
      <c r="Y6628" s="546"/>
    </row>
    <row r="6629" spans="1:25">
      <c r="A6629" s="520" t="s">
        <v>8</v>
      </c>
      <c r="B6629" s="512" t="s">
        <v>8</v>
      </c>
      <c r="C6629" s="513" t="s">
        <v>5425</v>
      </c>
      <c r="D6629" s="513" t="s">
        <v>2</v>
      </c>
      <c r="E6629" s="520" t="s">
        <v>5021</v>
      </c>
      <c r="F6629" s="513"/>
      <c r="G6629" s="513"/>
      <c r="H6629" s="519" t="s">
        <v>6161</v>
      </c>
      <c r="I6629" s="520" t="s">
        <v>6044</v>
      </c>
      <c r="J6629" s="519"/>
      <c r="K6629" s="531"/>
      <c r="L6629" s="519"/>
      <c r="M6629" s="161"/>
      <c r="N6629" s="161"/>
      <c r="O6629" s="519"/>
      <c r="P6629" s="519"/>
      <c r="Q6629" s="519"/>
      <c r="R6629" s="519"/>
      <c r="S6629" s="519"/>
      <c r="T6629" s="519"/>
      <c r="U6629" s="519"/>
      <c r="V6629" s="519"/>
      <c r="W6629" s="532"/>
      <c r="X6629" s="513"/>
      <c r="Y6629" s="546"/>
    </row>
    <row r="6630" spans="1:25">
      <c r="A6630" s="520" t="s">
        <v>8</v>
      </c>
      <c r="B6630" s="512" t="s">
        <v>8</v>
      </c>
      <c r="C6630" s="513" t="s">
        <v>5425</v>
      </c>
      <c r="D6630" s="513" t="s">
        <v>2</v>
      </c>
      <c r="E6630" s="520" t="s">
        <v>5021</v>
      </c>
      <c r="F6630" s="513"/>
      <c r="G6630" s="513"/>
      <c r="H6630" s="519" t="s">
        <v>6162</v>
      </c>
      <c r="I6630" s="520" t="s">
        <v>6044</v>
      </c>
      <c r="J6630" s="519"/>
      <c r="K6630" s="531"/>
      <c r="L6630" s="155"/>
      <c r="M6630" s="847"/>
      <c r="N6630" s="746"/>
      <c r="O6630" s="519"/>
      <c r="P6630" s="519"/>
      <c r="Q6630" s="519"/>
      <c r="R6630" s="519"/>
      <c r="S6630" s="519"/>
      <c r="T6630" s="519"/>
      <c r="U6630" s="519"/>
      <c r="V6630" s="519"/>
      <c r="W6630" s="532"/>
      <c r="X6630" s="513"/>
      <c r="Y6630" s="546"/>
    </row>
    <row r="6631" spans="1:25">
      <c r="A6631" s="520" t="s">
        <v>1184</v>
      </c>
      <c r="B6631" s="512" t="s">
        <v>15</v>
      </c>
      <c r="C6631" s="513" t="s">
        <v>1177</v>
      </c>
      <c r="D6631" s="513" t="s">
        <v>2</v>
      </c>
      <c r="E6631" s="520" t="s">
        <v>3</v>
      </c>
      <c r="F6631" s="513"/>
      <c r="G6631" s="513"/>
      <c r="H6631" s="519" t="s">
        <v>6229</v>
      </c>
      <c r="I6631" s="520" t="s">
        <v>6044</v>
      </c>
      <c r="J6631" s="519"/>
      <c r="K6631" s="531"/>
      <c r="L6631" s="155"/>
      <c r="M6631" s="137"/>
      <c r="N6631" s="161"/>
      <c r="O6631" s="519"/>
      <c r="P6631" s="519"/>
      <c r="Q6631" s="519"/>
      <c r="R6631" s="519"/>
      <c r="S6631" s="519"/>
      <c r="T6631" s="519"/>
      <c r="U6631" s="519"/>
      <c r="V6631" s="519"/>
      <c r="W6631" s="532"/>
      <c r="X6631" s="513"/>
      <c r="Y6631" s="546"/>
    </row>
    <row r="6632" spans="1:25">
      <c r="A6632" s="520" t="s">
        <v>1306</v>
      </c>
      <c r="B6632" s="512" t="s">
        <v>10</v>
      </c>
      <c r="C6632" s="513" t="s">
        <v>2832</v>
      </c>
      <c r="D6632" s="513" t="s">
        <v>2</v>
      </c>
      <c r="E6632" s="520" t="s">
        <v>47</v>
      </c>
      <c r="F6632" s="513"/>
      <c r="G6632" s="513"/>
      <c r="H6632" s="519" t="s">
        <v>5076</v>
      </c>
      <c r="I6632" s="520" t="s">
        <v>6044</v>
      </c>
      <c r="J6632" s="519"/>
      <c r="K6632" s="531"/>
      <c r="L6632" s="734"/>
      <c r="M6632" s="137"/>
      <c r="N6632" s="161"/>
      <c r="O6632" s="519"/>
      <c r="P6632" s="519"/>
      <c r="Q6632" s="519"/>
      <c r="R6632" s="519"/>
      <c r="S6632" s="519"/>
      <c r="T6632" s="519"/>
      <c r="U6632" s="519"/>
      <c r="V6632" s="519"/>
      <c r="W6632" s="532"/>
      <c r="X6632" s="513"/>
      <c r="Y6632" s="546"/>
    </row>
    <row r="6633" spans="1:25">
      <c r="A6633" s="160" t="s">
        <v>1325</v>
      </c>
      <c r="B6633" s="160" t="s">
        <v>10</v>
      </c>
      <c r="C6633" s="158" t="s">
        <v>1326</v>
      </c>
      <c r="D6633" s="513" t="s">
        <v>2</v>
      </c>
      <c r="E6633" s="520" t="s">
        <v>6</v>
      </c>
      <c r="F6633" s="513"/>
      <c r="G6633" s="513"/>
      <c r="H6633" s="519" t="s">
        <v>6865</v>
      </c>
      <c r="I6633" s="655" t="s">
        <v>51</v>
      </c>
      <c r="J6633" s="519"/>
      <c r="K6633" s="531"/>
      <c r="L6633" s="519"/>
      <c r="M6633" s="161"/>
      <c r="N6633" s="161"/>
      <c r="O6633" s="519"/>
      <c r="P6633" s="519"/>
      <c r="Q6633" s="519"/>
      <c r="R6633" s="519"/>
      <c r="S6633" s="519"/>
      <c r="T6633" s="519"/>
      <c r="U6633" s="519"/>
      <c r="V6633" s="519"/>
      <c r="W6633" s="532"/>
      <c r="X6633" s="513"/>
      <c r="Y6633" s="546"/>
    </row>
    <row r="6634" spans="1:25">
      <c r="A6634" s="520" t="s">
        <v>1180</v>
      </c>
      <c r="B6634" s="512" t="s">
        <v>2936</v>
      </c>
      <c r="C6634" s="513" t="s">
        <v>1347</v>
      </c>
      <c r="D6634" s="513" t="s">
        <v>2</v>
      </c>
      <c r="E6634" s="520" t="s">
        <v>5021</v>
      </c>
      <c r="F6634" s="513"/>
      <c r="G6634" s="513"/>
      <c r="H6634" s="519" t="s">
        <v>5142</v>
      </c>
      <c r="I6634" s="520" t="s">
        <v>6044</v>
      </c>
      <c r="J6634" s="519"/>
      <c r="K6634" s="531"/>
      <c r="L6634" s="306"/>
      <c r="M6634" s="161"/>
      <c r="N6634" s="161"/>
      <c r="O6634" s="519"/>
      <c r="P6634" s="519"/>
      <c r="Q6634" s="519"/>
      <c r="R6634" s="519"/>
      <c r="S6634" s="519"/>
      <c r="T6634" s="519"/>
      <c r="U6634" s="519"/>
      <c r="V6634" s="519"/>
      <c r="W6634" s="532"/>
      <c r="X6634" s="513"/>
      <c r="Y6634" s="546"/>
    </row>
    <row r="6635" spans="1:25">
      <c r="A6635" s="520" t="s">
        <v>1180</v>
      </c>
      <c r="B6635" s="512" t="s">
        <v>2936</v>
      </c>
      <c r="C6635" s="513" t="s">
        <v>1347</v>
      </c>
      <c r="D6635" s="513" t="s">
        <v>2</v>
      </c>
      <c r="E6635" s="520" t="s">
        <v>47</v>
      </c>
      <c r="F6635" s="513"/>
      <c r="G6635" s="513"/>
      <c r="H6635" s="519" t="s">
        <v>5327</v>
      </c>
      <c r="I6635" s="520" t="s">
        <v>6044</v>
      </c>
      <c r="J6635" s="519"/>
      <c r="K6635" s="531"/>
      <c r="L6635" s="306"/>
      <c r="M6635" s="161"/>
      <c r="N6635" s="520"/>
      <c r="O6635" s="519"/>
      <c r="P6635" s="519"/>
      <c r="Q6635" s="519"/>
      <c r="R6635" s="519"/>
      <c r="S6635" s="519"/>
      <c r="T6635" s="519"/>
      <c r="U6635" s="519"/>
      <c r="V6635" s="519"/>
      <c r="W6635" s="532"/>
      <c r="X6635" s="513"/>
      <c r="Y6635" s="546"/>
    </row>
    <row r="6636" spans="1:25">
      <c r="A6636" s="520" t="s">
        <v>1180</v>
      </c>
      <c r="B6636" s="512" t="s">
        <v>2936</v>
      </c>
      <c r="C6636" s="513" t="s">
        <v>1347</v>
      </c>
      <c r="D6636" s="513" t="s">
        <v>2</v>
      </c>
      <c r="E6636" s="520" t="s">
        <v>4</v>
      </c>
      <c r="F6636" s="513"/>
      <c r="G6636" s="513"/>
      <c r="H6636" s="519" t="s">
        <v>6473</v>
      </c>
      <c r="I6636" s="520" t="s">
        <v>6044</v>
      </c>
      <c r="J6636" s="519"/>
      <c r="K6636" s="531"/>
      <c r="L6636" s="519"/>
      <c r="M6636" s="161"/>
      <c r="N6636" s="161"/>
      <c r="O6636" s="519"/>
      <c r="P6636" s="519"/>
      <c r="Q6636" s="519"/>
      <c r="R6636" s="519"/>
      <c r="S6636" s="519"/>
      <c r="T6636" s="519"/>
      <c r="U6636" s="519"/>
      <c r="V6636" s="519"/>
      <c r="W6636" s="532"/>
      <c r="X6636" s="513"/>
      <c r="Y6636" s="546"/>
    </row>
    <row r="6637" spans="1:25">
      <c r="A6637" s="520" t="s">
        <v>1180</v>
      </c>
      <c r="B6637" s="512" t="s">
        <v>2936</v>
      </c>
      <c r="C6637" s="513" t="s">
        <v>1347</v>
      </c>
      <c r="D6637" s="513" t="s">
        <v>2</v>
      </c>
      <c r="E6637" s="520" t="s">
        <v>4</v>
      </c>
      <c r="F6637" s="513"/>
      <c r="G6637" s="513"/>
      <c r="H6637" s="612" t="s">
        <v>6721</v>
      </c>
      <c r="I6637" s="520" t="s">
        <v>6044</v>
      </c>
      <c r="J6637" s="519"/>
      <c r="K6637" s="754" t="s">
        <v>3550</v>
      </c>
      <c r="L6637" s="519"/>
      <c r="M6637" s="161"/>
      <c r="N6637" s="520"/>
      <c r="O6637" s="519"/>
      <c r="P6637" s="519"/>
      <c r="Q6637" s="519"/>
      <c r="R6637" s="519"/>
      <c r="S6637" s="519"/>
      <c r="T6637" s="519"/>
      <c r="U6637" s="519"/>
      <c r="V6637" s="519"/>
      <c r="W6637" s="532"/>
      <c r="X6637" s="513"/>
      <c r="Y6637" s="546"/>
    </row>
    <row r="6638" spans="1:25">
      <c r="A6638" s="520" t="s">
        <v>1180</v>
      </c>
      <c r="B6638" s="512" t="s">
        <v>2936</v>
      </c>
      <c r="C6638" s="513" t="s">
        <v>1347</v>
      </c>
      <c r="D6638" s="513" t="s">
        <v>2</v>
      </c>
      <c r="E6638" s="520" t="s">
        <v>48</v>
      </c>
      <c r="F6638" s="520"/>
      <c r="G6638" s="520"/>
      <c r="H6638" s="519" t="s">
        <v>6474</v>
      </c>
      <c r="I6638" s="520" t="s">
        <v>6044</v>
      </c>
      <c r="J6638" s="519"/>
      <c r="K6638" s="531"/>
      <c r="L6638" s="519"/>
      <c r="M6638" s="764"/>
      <c r="N6638" s="520"/>
      <c r="O6638" s="519"/>
      <c r="P6638" s="519"/>
      <c r="Q6638" s="519"/>
      <c r="R6638" s="519"/>
      <c r="S6638" s="519"/>
      <c r="T6638" s="519"/>
      <c r="U6638" s="519"/>
      <c r="V6638" s="519"/>
      <c r="W6638" s="532"/>
      <c r="X6638" s="513"/>
      <c r="Y6638" s="546"/>
    </row>
    <row r="6639" spans="1:25">
      <c r="A6639" s="520" t="s">
        <v>1415</v>
      </c>
      <c r="B6639" s="512" t="s">
        <v>5151</v>
      </c>
      <c r="C6639" s="513" t="s">
        <v>1170</v>
      </c>
      <c r="D6639" s="513" t="s">
        <v>2</v>
      </c>
      <c r="E6639" s="520" t="s">
        <v>3</v>
      </c>
      <c r="F6639" s="520"/>
      <c r="G6639" s="520"/>
      <c r="H6639" s="519" t="s">
        <v>6404</v>
      </c>
      <c r="I6639" s="520" t="s">
        <v>6044</v>
      </c>
      <c r="J6639" s="519"/>
      <c r="K6639" s="531"/>
      <c r="L6639" s="519"/>
      <c r="M6639" s="763"/>
      <c r="N6639" s="520"/>
      <c r="O6639" s="519"/>
      <c r="P6639" s="519"/>
      <c r="Q6639" s="519"/>
      <c r="R6639" s="519"/>
      <c r="S6639" s="519"/>
      <c r="T6639" s="519"/>
      <c r="U6639" s="519"/>
      <c r="V6639" s="519"/>
      <c r="W6639" s="532"/>
      <c r="X6639" s="513"/>
      <c r="Y6639" s="546"/>
    </row>
    <row r="6640" spans="1:25">
      <c r="A6640" s="520" t="s">
        <v>1415</v>
      </c>
      <c r="B6640" s="512" t="s">
        <v>5151</v>
      </c>
      <c r="C6640" s="513" t="s">
        <v>1170</v>
      </c>
      <c r="D6640" s="513" t="s">
        <v>2</v>
      </c>
      <c r="E6640" s="520" t="s">
        <v>4</v>
      </c>
      <c r="F6640" s="520"/>
      <c r="G6640" s="520"/>
      <c r="H6640" s="519" t="s">
        <v>6403</v>
      </c>
      <c r="I6640" s="520" t="s">
        <v>6044</v>
      </c>
      <c r="J6640" s="519"/>
      <c r="K6640" s="531"/>
      <c r="L6640" s="519"/>
      <c r="M6640" s="763"/>
      <c r="N6640" s="520"/>
      <c r="O6640" s="519"/>
      <c r="P6640" s="519"/>
      <c r="Q6640" s="519"/>
      <c r="R6640" s="519"/>
      <c r="S6640" s="519"/>
      <c r="T6640" s="519"/>
      <c r="U6640" s="519"/>
      <c r="V6640" s="519"/>
      <c r="W6640" s="532"/>
      <c r="X6640" s="513"/>
      <c r="Y6640" s="546"/>
    </row>
    <row r="6641" spans="1:25">
      <c r="A6641" s="520" t="s">
        <v>8</v>
      </c>
      <c r="B6641" s="512" t="s">
        <v>8</v>
      </c>
      <c r="C6641" s="513" t="s">
        <v>71</v>
      </c>
      <c r="D6641" s="513" t="s">
        <v>2</v>
      </c>
      <c r="E6641" s="520" t="s">
        <v>7</v>
      </c>
      <c r="F6641" s="520"/>
      <c r="G6641" s="520"/>
      <c r="H6641" s="519" t="s">
        <v>6043</v>
      </c>
      <c r="I6641" s="520" t="s">
        <v>6044</v>
      </c>
      <c r="J6641" s="519"/>
      <c r="K6641" s="531"/>
      <c r="L6641" s="519"/>
      <c r="M6641" s="763"/>
      <c r="N6641" s="520"/>
      <c r="O6641" s="519"/>
      <c r="P6641" s="519"/>
      <c r="Q6641" s="519"/>
      <c r="R6641" s="519"/>
      <c r="S6641" s="519"/>
      <c r="T6641" s="519"/>
      <c r="U6641" s="519"/>
      <c r="V6641" s="519"/>
      <c r="W6641" s="532"/>
      <c r="X6641" s="513"/>
      <c r="Y6641" s="546"/>
    </row>
    <row r="6642" spans="1:25">
      <c r="A6642" s="520" t="s">
        <v>8</v>
      </c>
      <c r="B6642" s="512" t="s">
        <v>8</v>
      </c>
      <c r="C6642" s="513" t="s">
        <v>71</v>
      </c>
      <c r="D6642" s="513" t="s">
        <v>2</v>
      </c>
      <c r="E6642" s="614" t="s">
        <v>3</v>
      </c>
      <c r="F6642" s="520"/>
      <c r="G6642" s="520"/>
      <c r="H6642" s="593" t="s">
        <v>6614</v>
      </c>
      <c r="I6642" s="520" t="s">
        <v>6044</v>
      </c>
      <c r="J6642" s="519"/>
      <c r="K6642" s="531"/>
      <c r="L6642" s="519"/>
      <c r="M6642" s="520"/>
      <c r="N6642" s="520"/>
      <c r="O6642" s="519"/>
      <c r="P6642" s="519"/>
      <c r="Q6642" s="519"/>
      <c r="R6642" s="519"/>
      <c r="S6642" s="519"/>
      <c r="T6642" s="519"/>
      <c r="U6642" s="519"/>
      <c r="V6642" s="519"/>
      <c r="W6642" s="532"/>
      <c r="X6642" s="513"/>
      <c r="Y6642" s="546"/>
    </row>
    <row r="6643" spans="1:25">
      <c r="A6643" s="520" t="s">
        <v>1184</v>
      </c>
      <c r="B6643" s="512" t="s">
        <v>15</v>
      </c>
      <c r="C6643" s="513" t="s">
        <v>1185</v>
      </c>
      <c r="D6643" s="513" t="s">
        <v>2</v>
      </c>
      <c r="E6643" s="520" t="s">
        <v>4</v>
      </c>
      <c r="F6643" s="520"/>
      <c r="G6643" s="520"/>
      <c r="H6643" s="519" t="s">
        <v>5325</v>
      </c>
      <c r="I6643" s="520" t="s">
        <v>6044</v>
      </c>
      <c r="J6643" s="519"/>
      <c r="K6643" s="531"/>
      <c r="L6643" s="519"/>
      <c r="M6643" s="520"/>
      <c r="N6643" s="520"/>
      <c r="O6643" s="519"/>
      <c r="P6643" s="519"/>
      <c r="Q6643" s="519"/>
      <c r="R6643" s="519"/>
      <c r="S6643" s="519"/>
      <c r="T6643" s="519"/>
      <c r="U6643" s="519"/>
      <c r="V6643" s="519"/>
      <c r="W6643" s="532"/>
      <c r="X6643" s="513"/>
      <c r="Y6643" s="546"/>
    </row>
  </sheetData>
  <sheetProtection selectLockedCells="1" autoFilter="0"/>
  <protectedRanges>
    <protectedRange sqref="H5606:H5607" name="Range3_9_1_30_2_2_1_1_1_1_1"/>
    <protectedRange sqref="H5593" name="Range3_1_4_1_2_1_2_1_1_1_1_1"/>
    <protectedRange sqref="H5592 H5596" name="Range3_1_4_3_1_1_3_1_1_1_1_1"/>
    <protectedRange sqref="H5618" name="Range3_1_4_1_1_1_1_1_2_1_1_1_1_2"/>
    <protectedRange sqref="H5595 H5585 H5604 H5602 H5598:H5600 H5619" name="Range3_1_1_2_2_1_1_3_1_1_1_1_1"/>
    <protectedRange sqref="H5597" name="Range3_1_4_8_1_1_1_2_1_1_1_1_1"/>
    <protectedRange sqref="H5594" name="Range3_1_1_6_1_1_1_2_1_1_1_1_1"/>
    <protectedRange sqref="H5608:H5609" name="Range3_1_1_3_1_1_2_1_1_1_1_1"/>
    <protectedRange sqref="H5635 H5677" name="Range3_9_1_6_2_1_1_1_1_2_1_1"/>
    <protectedRange sqref="H5650" name="Range3_1_4_7_1_1_1_1_1_1_1_1_1"/>
    <protectedRange sqref="H5641" name="Range3_1_4_3_1_1_2_1_1_1_1_1_1_1"/>
    <protectedRange sqref="H5649 H5644:H5645 H5642 H5652" name="Range3_1_1_2_2_1_1_1_1_1_1_1_1_1"/>
    <protectedRange sqref="H5651" name="Range3_1_4_8_1_1_1_1_1_1_1_1_1_1"/>
    <protectedRange sqref="H5655:H5664" name="Range3_1_4_6_1_1_1_1_1_1_1_1"/>
    <protectedRange sqref="H5629:H5630" name="Range3_1_4_2_1_1_1_1_1_1_1_1"/>
    <protectedRange sqref="H5640" name="Range3_1_1_1_1_1_1_1_1_1"/>
    <protectedRange sqref="H5646" name="Range3_1_5_1_1_1_1_1_1_1_1_1_1_1"/>
    <protectedRange sqref="H5725" name="Range3_1_4_1_1_1_1_1_2_1_1_1"/>
    <protectedRange sqref="H5721:H5722" name="Range3_1_4_8_1_1_1_2_1_1_1"/>
    <protectedRange sqref="H5723:H5724" name="Range3_1_1_6_1_1_1_2_1_1_1"/>
    <protectedRange sqref="H5727:H5728" name="Range3_9_1_10_2_1_1_1_1_1"/>
    <protectedRange sqref="H5729:H5731" name="Range3_9_1_11_2_1_1_1_1_1"/>
    <protectedRange sqref="H5732:H5733" name="Range3_9_1_13_2_1_1_1_1_1"/>
    <protectedRange sqref="H5734" name="Range3_9_1_14_2_1_1_1_1_1"/>
    <protectedRange sqref="H5757" name="Range3_1_1_2_1_1_1_1_1_1_1_1"/>
    <protectedRange sqref="H5780" name="Range3_1_4_1_1_1_1_1_2_1_1_1_1_1_1"/>
    <protectedRange sqref="H5816" name="Range3_9_1_6_2_1_1_1_1_2_2_1"/>
    <protectedRange sqref="H5817:H5818" name="Range3_4_1_2_1_2_1_1_1_1_1"/>
    <protectedRange sqref="H5819" name="Range3_4_1_1_2_1_2_1_1_1_1"/>
    <protectedRange sqref="H5825" name="Range3_9_1_10_2_1_1_1_1_2_1"/>
    <protectedRange sqref="H6585:H6592" name="Range3_1_4_6_1_1_1_1_1_1_2_1"/>
    <protectedRange sqref="H6599" name="Range3_1_4_6_1_1_1_1_1_2_1_1"/>
    <protectedRange sqref="H6549 H6551" name="Range3_1_4_7_1_1_2_1_1_1_1"/>
    <protectedRange sqref="H6550" name="Range3_1_1_2_2_1_1_3_1_1_1_2_1"/>
    <protectedRange sqref="H6558" name="Range3_1_1_2_2_1_1_1_1_1_1_1_2"/>
    <protectedRange sqref="H6560" name="Range3_9_1_12_2_1_1_1_1_1"/>
  </protectedRanges>
  <autoFilter ref="A4:XFB6621" xr:uid="{00000000-0009-0000-0000-00000F000000}"/>
  <sortState xmlns:xlrd2="http://schemas.microsoft.com/office/spreadsheetml/2017/richdata2" ref="A1952:XED2000">
    <sortCondition ref="E2225:E2273"/>
  </sortState>
  <conditionalFormatting sqref="H2">
    <cfRule type="duplicateValues" dxfId="3072" priority="68"/>
  </conditionalFormatting>
  <conditionalFormatting sqref="H5518">
    <cfRule type="duplicateValues" dxfId="3071" priority="1"/>
    <cfRule type="duplicateValues" dxfId="3070" priority="2"/>
    <cfRule type="duplicateValues" dxfId="3069" priority="3"/>
    <cfRule type="duplicateValues" dxfId="3068" priority="4"/>
    <cfRule type="duplicateValues" dxfId="3067" priority="5"/>
    <cfRule type="duplicateValues" dxfId="3066" priority="6"/>
    <cfRule type="duplicateValues" dxfId="3065" priority="7"/>
  </conditionalFormatting>
  <conditionalFormatting sqref="H5522">
    <cfRule type="duplicateValues" dxfId="3064" priority="718"/>
  </conditionalFormatting>
  <conditionalFormatting sqref="H5526">
    <cfRule type="duplicateValues" dxfId="3063" priority="719"/>
  </conditionalFormatting>
  <conditionalFormatting sqref="H5527">
    <cfRule type="duplicateValues" dxfId="3062" priority="724"/>
  </conditionalFormatting>
  <conditionalFormatting sqref="H5528">
    <cfRule type="duplicateValues" dxfId="3061" priority="723"/>
  </conditionalFormatting>
  <conditionalFormatting sqref="H5536">
    <cfRule type="duplicateValues" dxfId="3060" priority="247"/>
    <cfRule type="duplicateValues" dxfId="3059" priority="248"/>
    <cfRule type="duplicateValues" dxfId="3058" priority="249"/>
    <cfRule type="duplicateValues" dxfId="3057" priority="250"/>
    <cfRule type="duplicateValues" dxfId="3056" priority="251"/>
    <cfRule type="duplicateValues" dxfId="3055" priority="252"/>
  </conditionalFormatting>
  <conditionalFormatting sqref="H5584:H5704">
    <cfRule type="duplicateValues" dxfId="3054" priority="1490"/>
  </conditionalFormatting>
  <conditionalFormatting sqref="H5586">
    <cfRule type="duplicateValues" dxfId="3053" priority="717"/>
  </conditionalFormatting>
  <conditionalFormatting sqref="H5601">
    <cfRule type="duplicateValues" dxfId="3052" priority="716"/>
  </conditionalFormatting>
  <conditionalFormatting sqref="H5606">
    <cfRule type="duplicateValues" dxfId="3051" priority="712"/>
  </conditionalFormatting>
  <conditionalFormatting sqref="H5619">
    <cfRule type="duplicateValues" dxfId="3050" priority="713"/>
  </conditionalFormatting>
  <conditionalFormatting sqref="H5636:H5639 H5625:H5628 H5631:H5634">
    <cfRule type="duplicateValues" dxfId="3049" priority="722"/>
  </conditionalFormatting>
  <conditionalFormatting sqref="H5640">
    <cfRule type="duplicateValues" dxfId="3048" priority="714"/>
    <cfRule type="duplicateValues" dxfId="3047" priority="715"/>
  </conditionalFormatting>
  <conditionalFormatting sqref="H5646">
    <cfRule type="duplicateValues" dxfId="3046" priority="721"/>
  </conditionalFormatting>
  <conditionalFormatting sqref="H5705:H5778">
    <cfRule type="duplicateValues" dxfId="3045" priority="731"/>
  </conditionalFormatting>
  <conditionalFormatting sqref="H5733">
    <cfRule type="duplicateValues" dxfId="3044" priority="709"/>
  </conditionalFormatting>
  <conditionalFormatting sqref="H5751 H5747 H5738">
    <cfRule type="duplicateValues" dxfId="3043" priority="711"/>
  </conditionalFormatting>
  <conditionalFormatting sqref="H5771">
    <cfRule type="duplicateValues" dxfId="3042" priority="710"/>
  </conditionalFormatting>
  <conditionalFormatting sqref="H5779:H5808">
    <cfRule type="duplicateValues" dxfId="3041" priority="1905"/>
  </conditionalFormatting>
  <conditionalFormatting sqref="H5809:H5823">
    <cfRule type="duplicateValues" dxfId="3040" priority="1473"/>
  </conditionalFormatting>
  <conditionalFormatting sqref="H5813">
    <cfRule type="duplicateValues" dxfId="3039" priority="708"/>
  </conditionalFormatting>
  <conditionalFormatting sqref="H5817:H5818">
    <cfRule type="duplicateValues" dxfId="3038" priority="707"/>
  </conditionalFormatting>
  <conditionalFormatting sqref="H5824:H5833">
    <cfRule type="duplicateValues" dxfId="3037" priority="720"/>
  </conditionalFormatting>
  <conditionalFormatting sqref="H5914:H5916">
    <cfRule type="duplicateValues" dxfId="3036" priority="1869"/>
    <cfRule type="duplicateValues" dxfId="3035" priority="1870"/>
    <cfRule type="duplicateValues" dxfId="3034" priority="1871"/>
  </conditionalFormatting>
  <conditionalFormatting sqref="H5918">
    <cfRule type="duplicateValues" dxfId="3033" priority="2210"/>
  </conditionalFormatting>
  <conditionalFormatting sqref="H5928">
    <cfRule type="duplicateValues" dxfId="3032" priority="231"/>
    <cfRule type="duplicateValues" dxfId="3031" priority="232"/>
    <cfRule type="duplicateValues" dxfId="3030" priority="233"/>
  </conditionalFormatting>
  <conditionalFormatting sqref="H5929">
    <cfRule type="duplicateValues" dxfId="3029" priority="163"/>
    <cfRule type="duplicateValues" dxfId="3028" priority="164"/>
    <cfRule type="duplicateValues" dxfId="3027" priority="165"/>
    <cfRule type="duplicateValues" dxfId="3026" priority="166"/>
    <cfRule type="duplicateValues" dxfId="3025" priority="167"/>
    <cfRule type="duplicateValues" dxfId="3024" priority="168"/>
  </conditionalFormatting>
  <conditionalFormatting sqref="H5930">
    <cfRule type="duplicateValues" dxfId="3023" priority="80"/>
    <cfRule type="duplicateValues" dxfId="3022" priority="81"/>
    <cfRule type="duplicateValues" dxfId="3021" priority="82"/>
    <cfRule type="duplicateValues" dxfId="3020" priority="83"/>
    <cfRule type="duplicateValues" dxfId="3019" priority="84"/>
  </conditionalFormatting>
  <conditionalFormatting sqref="H5931">
    <cfRule type="duplicateValues" dxfId="3018" priority="49"/>
    <cfRule type="duplicateValues" dxfId="3017" priority="50"/>
  </conditionalFormatting>
  <conditionalFormatting sqref="H5932">
    <cfRule type="duplicateValues" dxfId="3016" priority="41"/>
    <cfRule type="duplicateValues" dxfId="3015" priority="42"/>
    <cfRule type="duplicateValues" dxfId="3014" priority="43"/>
    <cfRule type="duplicateValues" dxfId="3013" priority="44"/>
    <cfRule type="duplicateValues" dxfId="3012" priority="45"/>
    <cfRule type="duplicateValues" dxfId="3011" priority="46"/>
    <cfRule type="duplicateValues" dxfId="3010" priority="47"/>
    <cfRule type="duplicateValues" dxfId="3009" priority="48"/>
  </conditionalFormatting>
  <conditionalFormatting sqref="H6078">
    <cfRule type="duplicateValues" dxfId="3008" priority="672"/>
    <cfRule type="duplicateValues" dxfId="3007" priority="673"/>
  </conditionalFormatting>
  <conditionalFormatting sqref="H6221:H6223 H6162:H6166 H6073">
    <cfRule type="duplicateValues" dxfId="3006" priority="275"/>
  </conditionalFormatting>
  <conditionalFormatting sqref="H6224">
    <cfRule type="duplicateValues" dxfId="3005" priority="172"/>
  </conditionalFormatting>
  <conditionalFormatting sqref="H6225">
    <cfRule type="duplicateValues" dxfId="3004" priority="34"/>
    <cfRule type="duplicateValues" dxfId="3003" priority="35"/>
    <cfRule type="duplicateValues" dxfId="3002" priority="36"/>
    <cfRule type="duplicateValues" dxfId="3001" priority="37"/>
    <cfRule type="duplicateValues" dxfId="3000" priority="38"/>
    <cfRule type="duplicateValues" dxfId="2999" priority="39"/>
    <cfRule type="duplicateValues" dxfId="2998" priority="40"/>
  </conditionalFormatting>
  <conditionalFormatting sqref="H6226">
    <cfRule type="duplicateValues" dxfId="2997" priority="31"/>
    <cfRule type="duplicateValues" dxfId="2996" priority="32"/>
    <cfRule type="duplicateValues" dxfId="2995" priority="33"/>
  </conditionalFormatting>
  <conditionalFormatting sqref="H6227:H6228">
    <cfRule type="duplicateValues" dxfId="2994" priority="125"/>
    <cfRule type="duplicateValues" dxfId="2993" priority="126"/>
    <cfRule type="duplicateValues" dxfId="2992" priority="127"/>
    <cfRule type="duplicateValues" dxfId="2991" priority="128"/>
    <cfRule type="duplicateValues" dxfId="2990" priority="129"/>
  </conditionalFormatting>
  <conditionalFormatting sqref="H6229:H6231">
    <cfRule type="duplicateValues" dxfId="2989" priority="79"/>
  </conditionalFormatting>
  <conditionalFormatting sqref="H6232">
    <cfRule type="duplicateValues" dxfId="2988" priority="21"/>
    <cfRule type="duplicateValues" dxfId="2987" priority="22"/>
    <cfRule type="duplicateValues" dxfId="2986" priority="23"/>
    <cfRule type="duplicateValues" dxfId="2985" priority="24"/>
    <cfRule type="duplicateValues" dxfId="2984" priority="25"/>
  </conditionalFormatting>
  <conditionalFormatting sqref="H6233">
    <cfRule type="duplicateValues" dxfId="2983" priority="16"/>
    <cfRule type="duplicateValues" dxfId="2982" priority="17"/>
    <cfRule type="duplicateValues" dxfId="2981" priority="18"/>
    <cfRule type="duplicateValues" dxfId="2980" priority="19"/>
    <cfRule type="duplicateValues" dxfId="2979" priority="20"/>
  </conditionalFormatting>
  <conditionalFormatting sqref="H6234">
    <cfRule type="duplicateValues" dxfId="2978" priority="76"/>
    <cfRule type="duplicateValues" dxfId="2977" priority="77"/>
    <cfRule type="duplicateValues" dxfId="2976" priority="78"/>
  </conditionalFormatting>
  <conditionalFormatting sqref="H6235:H6572 H1 H5934:H6123 H6125:H6223 H3:H5517 H6574:H1048576 H5519:H5928">
    <cfRule type="duplicateValues" dxfId="2975" priority="219"/>
  </conditionalFormatting>
  <conditionalFormatting sqref="H6301">
    <cfRule type="duplicateValues" dxfId="2974" priority="1591"/>
  </conditionalFormatting>
  <conditionalFormatting sqref="H6309">
    <cfRule type="duplicateValues" dxfId="2973" priority="691"/>
  </conditionalFormatting>
  <conditionalFormatting sqref="H6314">
    <cfRule type="duplicateValues" dxfId="2972" priority="345"/>
    <cfRule type="duplicateValues" dxfId="2971" priority="346"/>
  </conditionalFormatting>
  <conditionalFormatting sqref="H6321">
    <cfRule type="duplicateValues" dxfId="2970" priority="688"/>
  </conditionalFormatting>
  <conditionalFormatting sqref="H6356">
    <cfRule type="duplicateValues" dxfId="2969" priority="598"/>
    <cfRule type="duplicateValues" dxfId="2968" priority="599"/>
  </conditionalFormatting>
  <conditionalFormatting sqref="H6359">
    <cfRule type="duplicateValues" dxfId="2967" priority="526"/>
    <cfRule type="duplicateValues" dxfId="2966" priority="527"/>
  </conditionalFormatting>
  <conditionalFormatting sqref="H6360">
    <cfRule type="duplicateValues" dxfId="2965" priority="515"/>
    <cfRule type="duplicateValues" dxfId="2964" priority="516"/>
  </conditionalFormatting>
  <conditionalFormatting sqref="H6361">
    <cfRule type="duplicateValues" dxfId="2963" priority="487"/>
    <cfRule type="duplicateValues" dxfId="2962" priority="488"/>
  </conditionalFormatting>
  <conditionalFormatting sqref="H6373:H6395">
    <cfRule type="duplicateValues" dxfId="2961" priority="2873"/>
    <cfRule type="duplicateValues" dxfId="2960" priority="2874"/>
  </conditionalFormatting>
  <conditionalFormatting sqref="H6423:H6425">
    <cfRule type="duplicateValues" dxfId="2959" priority="264"/>
    <cfRule type="duplicateValues" dxfId="2958" priority="265"/>
    <cfRule type="duplicateValues" dxfId="2957" priority="266"/>
  </conditionalFormatting>
  <conditionalFormatting sqref="H6427">
    <cfRule type="duplicateValues" dxfId="2956" priority="706"/>
  </conditionalFormatting>
  <conditionalFormatting sqref="H6469:H6476">
    <cfRule type="duplicateValues" dxfId="2955" priority="1501"/>
    <cfRule type="duplicateValues" dxfId="2954" priority="1502"/>
  </conditionalFormatting>
  <conditionalFormatting sqref="H6538:H6540 H6147:H6157 H5906:H5916">
    <cfRule type="duplicateValues" dxfId="2953" priority="1683"/>
  </conditionalFormatting>
  <conditionalFormatting sqref="H6548:H6553 H6555:H6558">
    <cfRule type="duplicateValues" dxfId="2952" priority="700"/>
  </conditionalFormatting>
  <conditionalFormatting sqref="H6554">
    <cfRule type="duplicateValues" dxfId="2951" priority="680"/>
    <cfRule type="duplicateValues" dxfId="2950" priority="681"/>
    <cfRule type="duplicateValues" dxfId="2949" priority="682"/>
  </conditionalFormatting>
  <conditionalFormatting sqref="H6557">
    <cfRule type="duplicateValues" dxfId="2948" priority="699"/>
  </conditionalFormatting>
  <conditionalFormatting sqref="H6559:H6560">
    <cfRule type="duplicateValues" dxfId="2947" priority="698"/>
  </conditionalFormatting>
  <conditionalFormatting sqref="H6561">
    <cfRule type="duplicateValues" dxfId="2946" priority="697"/>
  </conditionalFormatting>
  <conditionalFormatting sqref="H6562:H6563">
    <cfRule type="duplicateValues" dxfId="2945" priority="696"/>
  </conditionalFormatting>
  <conditionalFormatting sqref="H6564">
    <cfRule type="duplicateValues" dxfId="2944" priority="695"/>
  </conditionalFormatting>
  <conditionalFormatting sqref="H6573">
    <cfRule type="duplicateValues" dxfId="2943" priority="26"/>
    <cfRule type="duplicateValues" dxfId="2942" priority="27"/>
    <cfRule type="duplicateValues" dxfId="2941" priority="28"/>
    <cfRule type="duplicateValues" dxfId="2940" priority="29"/>
    <cfRule type="duplicateValues" dxfId="2939" priority="30"/>
  </conditionalFormatting>
  <conditionalFormatting sqref="H6576">
    <cfRule type="duplicateValues" dxfId="2938" priority="705"/>
  </conditionalFormatting>
  <conditionalFormatting sqref="H6576:H6613 H6555:H6566 H6479:H6534 H5934:H5936 H6541:H6553 H6427:H6468 H5938:H6072 H5:H5517 H6235:H6355 H6079:H6123 H6075:H6077 H6167:H6220 H5537:H5902 H6125:H6133 H5519:H5535">
    <cfRule type="duplicateValues" dxfId="2937" priority="2589"/>
    <cfRule type="duplicateValues" dxfId="2936" priority="2590"/>
  </conditionalFormatting>
  <conditionalFormatting sqref="H6585:H6592">
    <cfRule type="duplicateValues" dxfId="2935" priority="725"/>
  </conditionalFormatting>
  <conditionalFormatting sqref="H6593 H6595:H6596">
    <cfRule type="duplicateValues" dxfId="2934" priority="704"/>
  </conditionalFormatting>
  <conditionalFormatting sqref="H6594">
    <cfRule type="duplicateValues" dxfId="2933" priority="685"/>
  </conditionalFormatting>
  <conditionalFormatting sqref="H6597:H6598">
    <cfRule type="duplicateValues" dxfId="2932" priority="703"/>
  </conditionalFormatting>
  <conditionalFormatting sqref="H6599:H6609">
    <cfRule type="duplicateValues" dxfId="2931" priority="702"/>
  </conditionalFormatting>
  <conditionalFormatting sqref="H6621">
    <cfRule type="duplicateValues" dxfId="2930" priority="234"/>
    <cfRule type="duplicateValues" dxfId="2929" priority="235"/>
    <cfRule type="duplicateValues" dxfId="2928" priority="236"/>
    <cfRule type="duplicateValues" dxfId="2927" priority="237"/>
  </conditionalFormatting>
  <conditionalFormatting sqref="H6622:H6623 H6538:H6572 H6427:H6536 H6161 H1 H5934:H6072 H6235:H6420 H6075:H6123 H6167:H6220 H5906:H5916 H5537:H5904 H6125:H6157 H3:H5517 H6574:H6620 H5519:H5535">
    <cfRule type="duplicateValues" dxfId="2926" priority="2880"/>
  </conditionalFormatting>
  <conditionalFormatting sqref="H6627">
    <cfRule type="duplicateValues" dxfId="2925" priority="262"/>
  </conditionalFormatting>
  <conditionalFormatting sqref="H6628:H1048576 H1 H6622:H6626 H5934:H6123 H6235:H6572 H5537:H5927 H6125:H6223 H3:H5517 H6574:H6620 H5519:H5535">
    <cfRule type="duplicateValues" dxfId="2924" priority="263"/>
  </conditionalFormatting>
  <conditionalFormatting sqref="H6644:H1048576 H1 H5934:H6072 H6426:H6572 H6235:H6422 H6075:H6123 H6167:H6220 H6622:H6624 H5537:H5918 H6125:H6161 H3:H5517 H6574:H6620 H5519:H5535">
    <cfRule type="duplicateValues" dxfId="2923" priority="2635"/>
  </conditionalFormatting>
  <conditionalFormatting sqref="H6644:H1048576 H5934:H6072 H1 H6426:H6572 H6235:H6422 H6075:H6123 H6167:H6220 H6622:H6624 H5537:H5917 H6125:H6161 H3:H5517 H6574:H6620 H5519:H5535">
    <cfRule type="duplicateValues" dxfId="2922" priority="2626"/>
  </conditionalFormatting>
  <conditionalFormatting sqref="L6630:L6631">
    <cfRule type="duplicateValues" dxfId="2921" priority="122"/>
    <cfRule type="duplicateValues" dxfId="2920" priority="123"/>
    <cfRule type="duplicateValues" dxfId="2919" priority="124"/>
  </conditionalFormatting>
  <conditionalFormatting sqref="M6631:M6632">
    <cfRule type="duplicateValues" dxfId="2918" priority="61"/>
    <cfRule type="duplicateValues" dxfId="2917" priority="62"/>
    <cfRule type="duplicateValues" dxfId="2916" priority="63"/>
    <cfRule type="duplicateValues" dxfId="2915" priority="64"/>
    <cfRule type="duplicateValues" dxfId="2914" priority="65"/>
    <cfRule type="duplicateValues" dxfId="2913" priority="66"/>
    <cfRule type="duplicateValues" dxfId="2912" priority="67"/>
  </conditionalFormatting>
  <conditionalFormatting sqref="M6372:N6372">
    <cfRule type="duplicateValues" dxfId="2911" priority="421"/>
  </conditionalFormatting>
  <conditionalFormatting sqref="X6115">
    <cfRule type="duplicateValues" dxfId="2910" priority="2030"/>
    <cfRule type="duplicateValues" dxfId="2909" priority="2031"/>
  </conditionalFormatting>
  <conditionalFormatting sqref="X6117">
    <cfRule type="duplicateValues" dxfId="2908" priority="2032"/>
    <cfRule type="duplicateValues" dxfId="2907" priority="2033"/>
  </conditionalFormatting>
  <conditionalFormatting sqref="X6124">
    <cfRule type="duplicateValues" dxfId="2906" priority="2034"/>
    <cfRule type="duplicateValues" dxfId="2905" priority="2035"/>
  </conditionalFormatting>
  <conditionalFormatting sqref="X6184">
    <cfRule type="duplicateValues" dxfId="2904" priority="2036"/>
    <cfRule type="duplicateValues" dxfId="2903" priority="2037"/>
  </conditionalFormatting>
  <conditionalFormatting sqref="Y5528">
    <cfRule type="duplicateValues" dxfId="2902" priority="259"/>
    <cfRule type="duplicateValues" dxfId="2901" priority="260"/>
    <cfRule type="duplicateValues" dxfId="2900" priority="261"/>
  </conditionalFormatting>
  <conditionalFormatting sqref="Y5625">
    <cfRule type="duplicateValues" dxfId="2899" priority="173"/>
    <cfRule type="duplicateValues" dxfId="2898" priority="174"/>
    <cfRule type="duplicateValues" dxfId="2897" priority="175"/>
  </conditionalFormatting>
  <conditionalFormatting sqref="Y5628">
    <cfRule type="duplicateValues" dxfId="2896" priority="179"/>
    <cfRule type="duplicateValues" dxfId="2895" priority="180"/>
    <cfRule type="duplicateValues" dxfId="2894" priority="181"/>
  </conditionalFormatting>
  <conditionalFormatting sqref="Y5629">
    <cfRule type="duplicateValues" dxfId="2893" priority="188"/>
    <cfRule type="duplicateValues" dxfId="2892" priority="189"/>
    <cfRule type="duplicateValues" dxfId="2891" priority="190"/>
  </conditionalFormatting>
  <conditionalFormatting sqref="Y5631">
    <cfRule type="duplicateValues" dxfId="2890" priority="185"/>
    <cfRule type="duplicateValues" dxfId="2889" priority="186"/>
    <cfRule type="duplicateValues" dxfId="2888" priority="187"/>
  </conditionalFormatting>
  <conditionalFormatting sqref="Y5645">
    <cfRule type="duplicateValues" dxfId="2887" priority="182"/>
    <cfRule type="duplicateValues" dxfId="2886" priority="183"/>
    <cfRule type="duplicateValues" dxfId="2885" priority="184"/>
  </conditionalFormatting>
  <conditionalFormatting sqref="Y5653">
    <cfRule type="duplicateValues" dxfId="2884" priority="176"/>
    <cfRule type="duplicateValues" dxfId="2883" priority="177"/>
    <cfRule type="duplicateValues" dxfId="2882" priority="178"/>
  </conditionalFormatting>
  <conditionalFormatting sqref="Y5842">
    <cfRule type="duplicateValues" dxfId="2881" priority="200"/>
    <cfRule type="duplicateValues" dxfId="2880" priority="201"/>
    <cfRule type="duplicateValues" dxfId="2879" priority="202"/>
  </conditionalFormatting>
  <conditionalFormatting sqref="Y5929">
    <cfRule type="duplicateValues" dxfId="2878" priority="160"/>
    <cfRule type="duplicateValues" dxfId="2877" priority="161"/>
    <cfRule type="duplicateValues" dxfId="2876" priority="162"/>
  </conditionalFormatting>
  <conditionalFormatting sqref="Y6046">
    <cfRule type="duplicateValues" dxfId="2875" priority="92"/>
    <cfRule type="duplicateValues" dxfId="2874" priority="93"/>
    <cfRule type="duplicateValues" dxfId="2873" priority="94"/>
  </conditionalFormatting>
  <conditionalFormatting sqref="Y6110">
    <cfRule type="duplicateValues" dxfId="2872" priority="98"/>
    <cfRule type="duplicateValues" dxfId="2871" priority="99"/>
    <cfRule type="duplicateValues" dxfId="2870" priority="100"/>
  </conditionalFormatting>
  <conditionalFormatting sqref="Y6152">
    <cfRule type="duplicateValues" dxfId="2869" priority="203"/>
    <cfRule type="duplicateValues" dxfId="2868" priority="204"/>
    <cfRule type="duplicateValues" dxfId="2867" priority="205"/>
  </conditionalFormatting>
  <conditionalFormatting sqref="Y6163">
    <cfRule type="duplicateValues" dxfId="2866" priority="95"/>
    <cfRule type="duplicateValues" dxfId="2865" priority="96"/>
    <cfRule type="duplicateValues" dxfId="2864" priority="97"/>
  </conditionalFormatting>
  <conditionalFormatting sqref="Y6184">
    <cfRule type="duplicateValues" dxfId="2863" priority="146"/>
    <cfRule type="duplicateValues" dxfId="2862" priority="147"/>
    <cfRule type="duplicateValues" dxfId="2861" priority="148"/>
  </conditionalFormatting>
  <conditionalFormatting sqref="Y6185">
    <cfRule type="duplicateValues" dxfId="2860" priority="169"/>
    <cfRule type="duplicateValues" dxfId="2859" priority="170"/>
    <cfRule type="duplicateValues" dxfId="2858" priority="171"/>
  </conditionalFormatting>
  <conditionalFormatting sqref="Y6245">
    <cfRule type="expression" dxfId="2857" priority="12">
      <formula>ROW()=CELL("row")</formula>
    </cfRule>
    <cfRule type="duplicateValues" dxfId="2856" priority="13"/>
    <cfRule type="duplicateValues" dxfId="2855" priority="14"/>
    <cfRule type="duplicateValues" dxfId="2854" priority="15"/>
  </conditionalFormatting>
  <conditionalFormatting sqref="Y6383">
    <cfRule type="expression" dxfId="2853" priority="8">
      <formula>ROW()=CELL("row")</formula>
    </cfRule>
    <cfRule type="duplicateValues" dxfId="2852" priority="9"/>
    <cfRule type="duplicateValues" dxfId="2851" priority="10"/>
    <cfRule type="duplicateValues" dxfId="2850" priority="11"/>
  </conditionalFormatting>
  <conditionalFormatting sqref="Y6519">
    <cfRule type="duplicateValues" dxfId="2849" priority="228"/>
    <cfRule type="duplicateValues" dxfId="2848" priority="229"/>
    <cfRule type="duplicateValues" dxfId="2847" priority="230"/>
  </conditionalFormatting>
  <conditionalFormatting sqref="Y6535 E6372 A6372:B6372 X6372:Y6372">
    <cfRule type="duplicateValues" dxfId="2846" priority="1675"/>
  </conditionalFormatting>
  <conditionalFormatting sqref="Z4">
    <cfRule type="duplicateValues" dxfId="2845" priority="149"/>
    <cfRule type="duplicateValues" dxfId="2844" priority="150"/>
    <cfRule type="duplicateValues" dxfId="2843" priority="151"/>
  </conditionalFormatting>
  <pageMargins left="0.24" right="0.7" top="0.75" bottom="0.75" header="0.4" footer="0.3"/>
  <pageSetup paperSize="9" scale="52" orientation="landscape" r:id="rId1"/>
  <colBreaks count="2" manualBreakCount="2">
    <brk id="14" max="1048575" man="1"/>
    <brk id="21" max="1048575" man="1"/>
  </col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8" filterMode="1">
    <tabColor theme="3"/>
    <pageSetUpPr autoPageBreaks="0"/>
  </sheetPr>
  <dimension ref="A1:AA1692"/>
  <sheetViews>
    <sheetView showGridLines="0" tabSelected="1" zoomScale="75" zoomScaleNormal="75"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J13" sqref="J13"/>
    </sheetView>
  </sheetViews>
  <sheetFormatPr defaultColWidth="34.33203125" defaultRowHeight="14.4" outlineLevelCol="1"/>
  <cols>
    <col min="1" max="1" width="13" style="13" customWidth="1"/>
    <col min="2" max="2" width="11.88671875" style="13" customWidth="1"/>
    <col min="3" max="3" width="22.33203125" style="13" customWidth="1"/>
    <col min="4" max="4" width="18.5546875" style="63" customWidth="1"/>
    <col min="5" max="5" width="33.109375" style="14" customWidth="1"/>
    <col min="6" max="6" width="7" style="13" customWidth="1"/>
    <col min="7" max="7" width="6.88671875" style="13" customWidth="1"/>
    <col min="8" max="8" width="32.44140625" style="14" customWidth="1"/>
    <col min="9" max="9" width="22.44140625" style="14" customWidth="1"/>
    <col min="10" max="10" width="12.33203125" style="14" customWidth="1"/>
    <col min="11" max="11" width="12.33203125" style="13" customWidth="1"/>
    <col min="12" max="12" width="26.88671875" style="14" customWidth="1"/>
    <col min="13" max="14" width="12.33203125" style="13" customWidth="1"/>
    <col min="15" max="15" width="12.33203125" style="14" customWidth="1" outlineLevel="1"/>
    <col min="16" max="16" width="12.33203125" style="210" customWidth="1" outlineLevel="1"/>
    <col min="17" max="21" width="12.33203125" style="14" customWidth="1" outlineLevel="1"/>
    <col min="22" max="22" width="20.6640625" style="13" customWidth="1"/>
    <col min="23" max="23" width="17.44140625" style="13" customWidth="1"/>
    <col min="24" max="24" width="47.44140625" style="14" customWidth="1"/>
    <col min="25" max="25" width="11.6640625" style="13" customWidth="1"/>
    <col min="26" max="26" width="12.44140625" style="13" customWidth="1"/>
  </cols>
  <sheetData>
    <row r="1" spans="1:26">
      <c r="A1" s="21"/>
      <c r="B1" s="21"/>
      <c r="C1" s="21"/>
      <c r="D1" s="62"/>
      <c r="E1" s="22"/>
      <c r="F1" s="21"/>
      <c r="G1" s="21"/>
      <c r="H1" s="22"/>
      <c r="K1" s="23"/>
      <c r="L1" s="37"/>
      <c r="M1" s="23"/>
      <c r="N1" s="21"/>
      <c r="O1" s="22"/>
      <c r="P1" s="209"/>
      <c r="Q1" s="22"/>
      <c r="R1" s="22"/>
      <c r="S1" s="22"/>
      <c r="T1" s="22"/>
      <c r="U1" s="22"/>
      <c r="V1" s="23"/>
    </row>
    <row r="2" spans="1:26" ht="15.75" customHeight="1" thickBot="1">
      <c r="A2" s="21"/>
      <c r="B2" s="21"/>
      <c r="C2" s="21"/>
      <c r="D2" s="378"/>
      <c r="E2" s="34"/>
      <c r="G2" s="21"/>
      <c r="H2" s="419"/>
      <c r="I2" s="542"/>
      <c r="J2" s="326">
        <f>J3-K3</f>
        <v>1</v>
      </c>
      <c r="K2" s="594"/>
      <c r="L2" s="37"/>
      <c r="M2" s="361" t="s">
        <v>53</v>
      </c>
      <c r="N2" s="361"/>
      <c r="O2" s="32" t="s">
        <v>52</v>
      </c>
      <c r="U2" s="37"/>
      <c r="V2" s="23"/>
      <c r="W2" s="38"/>
    </row>
    <row r="3" spans="1:26" ht="15" thickBot="1">
      <c r="A3" s="21"/>
      <c r="B3" s="21"/>
      <c r="C3" s="23"/>
      <c r="D3" s="62"/>
      <c r="E3" s="22"/>
      <c r="F3" s="24">
        <f>SUBTOTAL(9,F5:F1641)</f>
        <v>1600</v>
      </c>
      <c r="G3" s="24">
        <f>SUBTOTAL(9,G5:G1641)</f>
        <v>1600</v>
      </c>
      <c r="H3" s="21"/>
      <c r="I3" s="324"/>
      <c r="J3" s="326">
        <f>SUBTOTAL(9,J5:J1641)</f>
        <v>206.9999999999994</v>
      </c>
      <c r="K3" s="326">
        <f>SUBTOTAL(9,K5:K1641)</f>
        <v>205.9999999999994</v>
      </c>
      <c r="L3" s="592"/>
      <c r="M3" s="361"/>
      <c r="N3" s="361"/>
      <c r="O3" s="253"/>
      <c r="P3" s="33"/>
      <c r="Q3" s="224"/>
      <c r="R3" s="224" t="s">
        <v>54</v>
      </c>
      <c r="S3" s="224"/>
      <c r="T3" s="224"/>
      <c r="U3" s="242"/>
      <c r="V3" s="23"/>
    </row>
    <row r="4" spans="1:26" s="203" customFormat="1" ht="87" thickBot="1">
      <c r="A4" s="567" t="s">
        <v>1</v>
      </c>
      <c r="B4" s="586" t="s">
        <v>36</v>
      </c>
      <c r="C4" s="308" t="s">
        <v>55</v>
      </c>
      <c r="D4" s="308" t="s">
        <v>42</v>
      </c>
      <c r="E4" s="308" t="s">
        <v>37</v>
      </c>
      <c r="F4" s="587" t="s">
        <v>4902</v>
      </c>
      <c r="G4" s="587" t="s">
        <v>5389</v>
      </c>
      <c r="H4" s="316" t="s">
        <v>57</v>
      </c>
      <c r="I4" s="314" t="s">
        <v>58</v>
      </c>
      <c r="J4" s="314" t="s">
        <v>5474</v>
      </c>
      <c r="K4" s="426" t="s">
        <v>4869</v>
      </c>
      <c r="L4" s="314" t="s">
        <v>60</v>
      </c>
      <c r="M4" s="314" t="s">
        <v>61</v>
      </c>
      <c r="N4" s="314" t="s">
        <v>62</v>
      </c>
      <c r="O4" s="316" t="s">
        <v>63</v>
      </c>
      <c r="P4" s="316" t="s">
        <v>64</v>
      </c>
      <c r="Q4" s="316" t="s">
        <v>65</v>
      </c>
      <c r="R4" s="316" t="s">
        <v>66</v>
      </c>
      <c r="S4" s="316" t="s">
        <v>67</v>
      </c>
      <c r="T4" s="316" t="s">
        <v>68</v>
      </c>
      <c r="U4" s="316" t="s">
        <v>69</v>
      </c>
      <c r="V4" s="316" t="s">
        <v>70</v>
      </c>
      <c r="W4" s="588" t="s">
        <v>2311</v>
      </c>
      <c r="X4" s="568" t="s">
        <v>4539</v>
      </c>
      <c r="Y4" s="579" t="s">
        <v>5440</v>
      </c>
      <c r="Z4" s="341"/>
    </row>
    <row r="5" spans="1:26" s="13" customFormat="1" ht="15" customHeight="1">
      <c r="A5" s="464" t="s">
        <v>8</v>
      </c>
      <c r="B5" s="464" t="s">
        <v>8</v>
      </c>
      <c r="C5" s="464" t="s">
        <v>1183</v>
      </c>
      <c r="D5" s="580" t="s">
        <v>26</v>
      </c>
      <c r="E5" s="581" t="s">
        <v>2312</v>
      </c>
      <c r="F5" s="582">
        <v>1</v>
      </c>
      <c r="G5" s="582">
        <v>1</v>
      </c>
      <c r="H5" s="583" t="s">
        <v>2313</v>
      </c>
      <c r="I5" s="305" t="s">
        <v>51</v>
      </c>
      <c r="J5" s="584">
        <v>0.125</v>
      </c>
      <c r="K5" s="584">
        <f t="shared" ref="K5:K32" si="0">1/COUNTIF($L:$L,$L5)</f>
        <v>0.125</v>
      </c>
      <c r="L5" s="397" t="str">
        <f t="shared" ref="L5:L35" si="1">CONCATENATE(M5," ,",N5)</f>
        <v>CALIVOSO ,MARLON</v>
      </c>
      <c r="M5" s="305" t="s">
        <v>2370</v>
      </c>
      <c r="N5" s="305" t="s">
        <v>1470</v>
      </c>
      <c r="O5" s="397"/>
      <c r="P5" s="583" t="s">
        <v>2661</v>
      </c>
      <c r="Q5" s="397"/>
      <c r="R5" s="397"/>
      <c r="S5" s="397"/>
      <c r="T5" s="397" t="s">
        <v>2661</v>
      </c>
      <c r="U5" s="306" t="s">
        <v>1176</v>
      </c>
      <c r="V5" s="305" t="s">
        <v>2314</v>
      </c>
      <c r="W5" s="585">
        <v>0.25</v>
      </c>
      <c r="X5" s="397"/>
      <c r="Y5" s="260">
        <v>70</v>
      </c>
      <c r="Z5" s="260"/>
    </row>
    <row r="6" spans="1:26" s="13" customFormat="1" ht="15" customHeight="1">
      <c r="A6" s="162" t="s">
        <v>8</v>
      </c>
      <c r="B6" s="162" t="s">
        <v>8</v>
      </c>
      <c r="C6" s="162" t="s">
        <v>1183</v>
      </c>
      <c r="D6" s="141" t="s">
        <v>26</v>
      </c>
      <c r="E6" s="140" t="s">
        <v>5873</v>
      </c>
      <c r="F6" s="204">
        <v>1</v>
      </c>
      <c r="G6" s="204">
        <v>1</v>
      </c>
      <c r="H6" s="154" t="s">
        <v>2315</v>
      </c>
      <c r="I6" s="160" t="s">
        <v>51</v>
      </c>
      <c r="J6" s="163">
        <v>0.16666666666666666</v>
      </c>
      <c r="K6" s="163">
        <f t="shared" si="0"/>
        <v>0.16666666666666666</v>
      </c>
      <c r="L6" s="158" t="str">
        <f t="shared" si="1"/>
        <v>PALMA ,ROY</v>
      </c>
      <c r="M6" s="160" t="s">
        <v>2294</v>
      </c>
      <c r="N6" s="160" t="s">
        <v>6196</v>
      </c>
      <c r="O6" s="158" t="s">
        <v>3276</v>
      </c>
      <c r="P6" s="154"/>
      <c r="Q6" s="158"/>
      <c r="R6" s="158" t="s">
        <v>3276</v>
      </c>
      <c r="S6" s="158"/>
      <c r="T6" s="158"/>
      <c r="U6" s="155" t="s">
        <v>1176</v>
      </c>
      <c r="V6" s="160" t="s">
        <v>2314</v>
      </c>
      <c r="W6" s="164">
        <v>0.25</v>
      </c>
      <c r="X6" s="158"/>
      <c r="Y6" s="260">
        <v>71</v>
      </c>
      <c r="Z6" s="260"/>
    </row>
    <row r="7" spans="1:26" s="13" customFormat="1" ht="15" customHeight="1">
      <c r="A7" s="162" t="s">
        <v>8</v>
      </c>
      <c r="B7" s="162" t="s">
        <v>8</v>
      </c>
      <c r="C7" s="162" t="s">
        <v>1183</v>
      </c>
      <c r="D7" s="141" t="s">
        <v>26</v>
      </c>
      <c r="E7" s="140" t="s">
        <v>2316</v>
      </c>
      <c r="F7" s="204">
        <v>1</v>
      </c>
      <c r="G7" s="204">
        <v>1</v>
      </c>
      <c r="H7" s="154" t="s">
        <v>2317</v>
      </c>
      <c r="I7" s="160" t="s">
        <v>51</v>
      </c>
      <c r="J7" s="163">
        <v>0.16666666666666666</v>
      </c>
      <c r="K7" s="163">
        <f t="shared" si="0"/>
        <v>0.16666666666666666</v>
      </c>
      <c r="L7" s="158" t="str">
        <f t="shared" si="1"/>
        <v>PALMA ,ROY</v>
      </c>
      <c r="M7" s="160" t="s">
        <v>2294</v>
      </c>
      <c r="N7" s="160" t="s">
        <v>6196</v>
      </c>
      <c r="O7" s="155"/>
      <c r="P7" s="154"/>
      <c r="Q7" s="155" t="s">
        <v>2661</v>
      </c>
      <c r="R7" s="158"/>
      <c r="S7" s="155"/>
      <c r="T7" s="155" t="s">
        <v>2661</v>
      </c>
      <c r="U7" s="155" t="s">
        <v>1176</v>
      </c>
      <c r="V7" s="160" t="s">
        <v>2314</v>
      </c>
      <c r="W7" s="164">
        <v>0.25</v>
      </c>
      <c r="X7" s="158"/>
      <c r="Y7" s="260">
        <v>71</v>
      </c>
      <c r="Z7" s="260"/>
    </row>
    <row r="8" spans="1:26" s="13" customFormat="1" ht="15" customHeight="1">
      <c r="A8" s="162" t="s">
        <v>8</v>
      </c>
      <c r="B8" s="162" t="s">
        <v>8</v>
      </c>
      <c r="C8" s="162" t="s">
        <v>1183</v>
      </c>
      <c r="D8" s="141" t="s">
        <v>26</v>
      </c>
      <c r="E8" s="140" t="s">
        <v>2318</v>
      </c>
      <c r="F8" s="204">
        <v>1</v>
      </c>
      <c r="G8" s="204">
        <v>1</v>
      </c>
      <c r="H8" s="154" t="s">
        <v>2313</v>
      </c>
      <c r="I8" s="160" t="s">
        <v>51</v>
      </c>
      <c r="J8" s="163">
        <v>0.125</v>
      </c>
      <c r="K8" s="163">
        <f t="shared" si="0"/>
        <v>0.125</v>
      </c>
      <c r="L8" s="158" t="str">
        <f t="shared" si="1"/>
        <v>CALIVOSO ,MARLON</v>
      </c>
      <c r="M8" s="160" t="s">
        <v>2370</v>
      </c>
      <c r="N8" s="160" t="s">
        <v>1470</v>
      </c>
      <c r="O8" s="158"/>
      <c r="P8" s="154"/>
      <c r="Q8" s="158" t="s">
        <v>2666</v>
      </c>
      <c r="R8" s="158"/>
      <c r="S8" s="158" t="s">
        <v>2666</v>
      </c>
      <c r="T8" s="158"/>
      <c r="U8" s="155" t="s">
        <v>1176</v>
      </c>
      <c r="V8" s="160" t="s">
        <v>2314</v>
      </c>
      <c r="W8" s="164">
        <v>0.25</v>
      </c>
      <c r="X8" s="158"/>
      <c r="Y8" s="260">
        <v>70</v>
      </c>
      <c r="Z8" s="260"/>
    </row>
    <row r="9" spans="1:26" s="13" customFormat="1" ht="15" customHeight="1">
      <c r="A9" s="162" t="s">
        <v>8</v>
      </c>
      <c r="B9" s="162" t="s">
        <v>8</v>
      </c>
      <c r="C9" s="162" t="s">
        <v>1183</v>
      </c>
      <c r="D9" s="141" t="s">
        <v>26</v>
      </c>
      <c r="E9" s="751" t="s">
        <v>7193</v>
      </c>
      <c r="F9" s="204">
        <v>1</v>
      </c>
      <c r="G9" s="204">
        <v>1</v>
      </c>
      <c r="H9" s="154" t="s">
        <v>2319</v>
      </c>
      <c r="I9" s="160" t="s">
        <v>51</v>
      </c>
      <c r="J9" s="163">
        <v>0.125</v>
      </c>
      <c r="K9" s="163">
        <f t="shared" si="0"/>
        <v>0.125</v>
      </c>
      <c r="L9" s="158" t="str">
        <f t="shared" si="1"/>
        <v>CALIVOSO ,MARLON</v>
      </c>
      <c r="M9" s="160" t="s">
        <v>2370</v>
      </c>
      <c r="N9" s="160" t="s">
        <v>1470</v>
      </c>
      <c r="O9" s="158"/>
      <c r="P9" s="154" t="s">
        <v>2707</v>
      </c>
      <c r="Q9" s="158"/>
      <c r="R9" s="158" t="s">
        <v>2707</v>
      </c>
      <c r="S9" s="158"/>
      <c r="T9" s="158" t="s">
        <v>2707</v>
      </c>
      <c r="U9" s="155" t="s">
        <v>1176</v>
      </c>
      <c r="V9" s="160" t="s">
        <v>2314</v>
      </c>
      <c r="W9" s="164">
        <v>0.25</v>
      </c>
      <c r="X9" s="158" t="s">
        <v>7194</v>
      </c>
      <c r="Y9" s="260">
        <v>70</v>
      </c>
      <c r="Z9" s="260"/>
    </row>
    <row r="10" spans="1:26" s="13" customFormat="1" ht="15" customHeight="1">
      <c r="A10" s="162" t="s">
        <v>8</v>
      </c>
      <c r="B10" s="162" t="s">
        <v>8</v>
      </c>
      <c r="C10" s="162" t="s">
        <v>1183</v>
      </c>
      <c r="D10" s="141" t="s">
        <v>26</v>
      </c>
      <c r="E10" s="140" t="s">
        <v>2320</v>
      </c>
      <c r="F10" s="204">
        <v>1</v>
      </c>
      <c r="G10" s="204">
        <v>1</v>
      </c>
      <c r="H10" s="154" t="s">
        <v>2319</v>
      </c>
      <c r="I10" s="160" t="s">
        <v>51</v>
      </c>
      <c r="J10" s="163">
        <v>0.16666666666666666</v>
      </c>
      <c r="K10" s="163">
        <f t="shared" si="0"/>
        <v>0.16666666666666666</v>
      </c>
      <c r="L10" s="158" t="str">
        <f t="shared" si="1"/>
        <v>PALMA ,ROY</v>
      </c>
      <c r="M10" s="160" t="s">
        <v>2294</v>
      </c>
      <c r="N10" s="160" t="s">
        <v>6196</v>
      </c>
      <c r="O10" s="158" t="s">
        <v>3043</v>
      </c>
      <c r="P10" s="154" t="s">
        <v>3043</v>
      </c>
      <c r="Q10" s="158" t="s">
        <v>3043</v>
      </c>
      <c r="R10" s="158" t="s">
        <v>3043</v>
      </c>
      <c r="S10" s="158" t="s">
        <v>3043</v>
      </c>
      <c r="T10" s="158" t="s">
        <v>3043</v>
      </c>
      <c r="U10" s="155" t="s">
        <v>1176</v>
      </c>
      <c r="V10" s="160" t="s">
        <v>2314</v>
      </c>
      <c r="W10" s="164">
        <v>0.25</v>
      </c>
      <c r="X10" s="158"/>
      <c r="Y10" s="260">
        <v>71</v>
      </c>
      <c r="Z10" s="260"/>
    </row>
    <row r="11" spans="1:26" s="13" customFormat="1" ht="15" customHeight="1">
      <c r="A11" s="162" t="s">
        <v>8</v>
      </c>
      <c r="B11" s="162" t="s">
        <v>8</v>
      </c>
      <c r="C11" s="162" t="s">
        <v>1183</v>
      </c>
      <c r="D11" s="141" t="s">
        <v>26</v>
      </c>
      <c r="E11" s="140" t="s">
        <v>2321</v>
      </c>
      <c r="F11" s="204">
        <v>1</v>
      </c>
      <c r="G11" s="204">
        <v>1</v>
      </c>
      <c r="H11" s="154" t="s">
        <v>2319</v>
      </c>
      <c r="I11" s="160" t="s">
        <v>51</v>
      </c>
      <c r="J11" s="163">
        <v>0.125</v>
      </c>
      <c r="K11" s="163">
        <f t="shared" si="0"/>
        <v>0.125</v>
      </c>
      <c r="L11" s="158" t="str">
        <f t="shared" si="1"/>
        <v>BALANQUIT ,IVY</v>
      </c>
      <c r="M11" s="160" t="s">
        <v>2322</v>
      </c>
      <c r="N11" s="160" t="s">
        <v>2196</v>
      </c>
      <c r="O11" s="158" t="s">
        <v>2707</v>
      </c>
      <c r="P11" s="156"/>
      <c r="Q11" s="158" t="s">
        <v>2707</v>
      </c>
      <c r="R11" s="159"/>
      <c r="S11" s="158" t="s">
        <v>2707</v>
      </c>
      <c r="T11" s="157"/>
      <c r="U11" s="158" t="s">
        <v>1176</v>
      </c>
      <c r="V11" s="160" t="s">
        <v>2314</v>
      </c>
      <c r="W11" s="164">
        <v>0.25</v>
      </c>
      <c r="X11" s="158"/>
      <c r="Y11" s="260">
        <v>72</v>
      </c>
      <c r="Z11" s="260"/>
    </row>
    <row r="12" spans="1:26" s="13" customFormat="1" ht="15" customHeight="1">
      <c r="A12" s="162" t="s">
        <v>8</v>
      </c>
      <c r="B12" s="162" t="s">
        <v>8</v>
      </c>
      <c r="C12" s="162" t="s">
        <v>1183</v>
      </c>
      <c r="D12" s="141" t="s">
        <v>26</v>
      </c>
      <c r="E12" s="140" t="s">
        <v>2323</v>
      </c>
      <c r="F12" s="204">
        <v>1</v>
      </c>
      <c r="G12" s="204">
        <v>1</v>
      </c>
      <c r="H12" s="154" t="s">
        <v>2324</v>
      </c>
      <c r="I12" s="160" t="s">
        <v>51</v>
      </c>
      <c r="J12" s="163">
        <v>0.125</v>
      </c>
      <c r="K12" s="163">
        <f t="shared" si="0"/>
        <v>0.125</v>
      </c>
      <c r="L12" s="158" t="str">
        <f t="shared" si="1"/>
        <v>BALANQUIT ,IVY</v>
      </c>
      <c r="M12" s="160" t="s">
        <v>2322</v>
      </c>
      <c r="N12" s="160" t="s">
        <v>2196</v>
      </c>
      <c r="O12" s="158" t="s">
        <v>3331</v>
      </c>
      <c r="P12" s="154"/>
      <c r="Q12" s="158" t="s">
        <v>3331</v>
      </c>
      <c r="R12" s="158"/>
      <c r="S12" s="158" t="s">
        <v>3331</v>
      </c>
      <c r="T12" s="158"/>
      <c r="U12" s="158" t="s">
        <v>1176</v>
      </c>
      <c r="V12" s="160" t="s">
        <v>2314</v>
      </c>
      <c r="W12" s="164">
        <v>0.25</v>
      </c>
      <c r="X12" s="158"/>
      <c r="Y12" s="260">
        <v>72</v>
      </c>
      <c r="Z12" s="260"/>
    </row>
    <row r="13" spans="1:26" s="13" customFormat="1" ht="15" customHeight="1">
      <c r="A13" s="162" t="s">
        <v>8</v>
      </c>
      <c r="B13" s="162" t="s">
        <v>8</v>
      </c>
      <c r="C13" s="162" t="s">
        <v>1183</v>
      </c>
      <c r="D13" s="141" t="s">
        <v>26</v>
      </c>
      <c r="E13" s="140" t="s">
        <v>2321</v>
      </c>
      <c r="F13" s="204">
        <v>1</v>
      </c>
      <c r="G13" s="204">
        <v>1</v>
      </c>
      <c r="H13" s="154" t="s">
        <v>2324</v>
      </c>
      <c r="I13" s="160" t="s">
        <v>51</v>
      </c>
      <c r="J13" s="163">
        <v>0.125</v>
      </c>
      <c r="K13" s="163">
        <f t="shared" si="0"/>
        <v>0.125</v>
      </c>
      <c r="L13" s="158" t="str">
        <f t="shared" si="1"/>
        <v>BALANQUIT ,IVY</v>
      </c>
      <c r="M13" s="160" t="s">
        <v>2322</v>
      </c>
      <c r="N13" s="160" t="s">
        <v>2196</v>
      </c>
      <c r="O13" s="158" t="s">
        <v>2844</v>
      </c>
      <c r="P13" s="154"/>
      <c r="Q13" s="158" t="s">
        <v>2844</v>
      </c>
      <c r="R13" s="158"/>
      <c r="S13" s="158" t="s">
        <v>2844</v>
      </c>
      <c r="T13" s="155"/>
      <c r="U13" s="158" t="s">
        <v>1176</v>
      </c>
      <c r="V13" s="160" t="s">
        <v>2314</v>
      </c>
      <c r="W13" s="164">
        <v>0.25</v>
      </c>
      <c r="X13" s="158"/>
      <c r="Y13" s="260">
        <v>72</v>
      </c>
      <c r="Z13" s="260"/>
    </row>
    <row r="14" spans="1:26" s="13" customFormat="1" ht="15" customHeight="1">
      <c r="A14" s="162" t="s">
        <v>8</v>
      </c>
      <c r="B14" s="162" t="s">
        <v>8</v>
      </c>
      <c r="C14" s="162" t="s">
        <v>1183</v>
      </c>
      <c r="D14" s="141" t="s">
        <v>26</v>
      </c>
      <c r="E14" s="140" t="s">
        <v>2325</v>
      </c>
      <c r="F14" s="204">
        <v>1</v>
      </c>
      <c r="G14" s="204">
        <v>1</v>
      </c>
      <c r="H14" s="154" t="s">
        <v>2319</v>
      </c>
      <c r="I14" s="160" t="s">
        <v>51</v>
      </c>
      <c r="J14" s="163">
        <v>0.125</v>
      </c>
      <c r="K14" s="163">
        <f t="shared" si="0"/>
        <v>0.125</v>
      </c>
      <c r="L14" s="158" t="str">
        <f t="shared" si="1"/>
        <v>BALANQUIT ,IVY</v>
      </c>
      <c r="M14" s="160" t="s">
        <v>2322</v>
      </c>
      <c r="N14" s="160" t="s">
        <v>2196</v>
      </c>
      <c r="O14" s="159"/>
      <c r="P14" s="154" t="s">
        <v>1503</v>
      </c>
      <c r="Q14" s="159"/>
      <c r="R14" s="158" t="s">
        <v>1503</v>
      </c>
      <c r="S14" s="159"/>
      <c r="T14" s="158" t="s">
        <v>1503</v>
      </c>
      <c r="U14" s="158" t="s">
        <v>1176</v>
      </c>
      <c r="V14" s="160" t="s">
        <v>2314</v>
      </c>
      <c r="W14" s="164">
        <v>0.25</v>
      </c>
      <c r="X14" s="158"/>
      <c r="Y14" s="260">
        <v>72</v>
      </c>
      <c r="Z14" s="260"/>
    </row>
    <row r="15" spans="1:26" s="13" customFormat="1" ht="15" customHeight="1">
      <c r="A15" s="162" t="s">
        <v>8</v>
      </c>
      <c r="B15" s="162" t="s">
        <v>8</v>
      </c>
      <c r="C15" s="162" t="s">
        <v>1183</v>
      </c>
      <c r="D15" s="141" t="s">
        <v>26</v>
      </c>
      <c r="E15" s="140" t="s">
        <v>2326</v>
      </c>
      <c r="F15" s="204">
        <v>1</v>
      </c>
      <c r="G15" s="204">
        <v>1</v>
      </c>
      <c r="H15" s="154" t="s">
        <v>2319</v>
      </c>
      <c r="I15" s="160" t="s">
        <v>51</v>
      </c>
      <c r="J15" s="163">
        <v>0.125</v>
      </c>
      <c r="K15" s="163">
        <f t="shared" si="0"/>
        <v>0.125</v>
      </c>
      <c r="L15" s="158" t="str">
        <f t="shared" si="1"/>
        <v>BALANQUIT ,IVY</v>
      </c>
      <c r="M15" s="160" t="s">
        <v>2322</v>
      </c>
      <c r="N15" s="160" t="s">
        <v>2196</v>
      </c>
      <c r="O15" s="158"/>
      <c r="P15" s="154" t="s">
        <v>2710</v>
      </c>
      <c r="Q15" s="158"/>
      <c r="R15" s="158" t="s">
        <v>2710</v>
      </c>
      <c r="S15" s="158"/>
      <c r="T15" s="158" t="s">
        <v>2710</v>
      </c>
      <c r="U15" s="158" t="s">
        <v>1176</v>
      </c>
      <c r="V15" s="160" t="s">
        <v>2314</v>
      </c>
      <c r="W15" s="164">
        <v>0.25</v>
      </c>
      <c r="X15" s="158"/>
      <c r="Y15" s="260">
        <v>72</v>
      </c>
      <c r="Z15" s="260"/>
    </row>
    <row r="16" spans="1:26" s="13" customFormat="1" ht="15" customHeight="1">
      <c r="A16" s="162" t="s">
        <v>8</v>
      </c>
      <c r="B16" s="162" t="s">
        <v>8</v>
      </c>
      <c r="C16" s="162" t="s">
        <v>1183</v>
      </c>
      <c r="D16" s="141" t="s">
        <v>26</v>
      </c>
      <c r="E16" s="140" t="s">
        <v>2327</v>
      </c>
      <c r="F16" s="204">
        <v>1</v>
      </c>
      <c r="G16" s="204">
        <v>1</v>
      </c>
      <c r="H16" s="154" t="s">
        <v>2319</v>
      </c>
      <c r="I16" s="160" t="s">
        <v>51</v>
      </c>
      <c r="J16" s="163">
        <v>0.125</v>
      </c>
      <c r="K16" s="163">
        <f t="shared" si="0"/>
        <v>0.125</v>
      </c>
      <c r="L16" s="158" t="str">
        <f t="shared" si="1"/>
        <v>BALANQUIT ,IVY</v>
      </c>
      <c r="M16" s="160" t="s">
        <v>2322</v>
      </c>
      <c r="N16" s="160" t="s">
        <v>2196</v>
      </c>
      <c r="O16" s="158"/>
      <c r="P16" s="154" t="s">
        <v>5343</v>
      </c>
      <c r="Q16" s="158"/>
      <c r="R16" s="158" t="s">
        <v>5343</v>
      </c>
      <c r="S16" s="158"/>
      <c r="T16" s="158" t="s">
        <v>5343</v>
      </c>
      <c r="U16" s="158" t="s">
        <v>1176</v>
      </c>
      <c r="V16" s="160" t="s">
        <v>2314</v>
      </c>
      <c r="W16" s="164">
        <v>0.25</v>
      </c>
      <c r="X16" s="158"/>
      <c r="Y16" s="260">
        <v>72</v>
      </c>
      <c r="Z16" s="260"/>
    </row>
    <row r="17" spans="1:26" s="13" customFormat="1" ht="15" customHeight="1">
      <c r="A17" s="162" t="s">
        <v>8</v>
      </c>
      <c r="B17" s="162" t="s">
        <v>8</v>
      </c>
      <c r="C17" s="162" t="s">
        <v>1183</v>
      </c>
      <c r="D17" s="141" t="s">
        <v>26</v>
      </c>
      <c r="E17" s="140" t="s">
        <v>2328</v>
      </c>
      <c r="F17" s="204">
        <v>1</v>
      </c>
      <c r="G17" s="204">
        <v>1</v>
      </c>
      <c r="H17" s="154" t="s">
        <v>2329</v>
      </c>
      <c r="I17" s="160" t="s">
        <v>51</v>
      </c>
      <c r="J17" s="163">
        <v>0.125</v>
      </c>
      <c r="K17" s="163">
        <f t="shared" si="0"/>
        <v>0.125</v>
      </c>
      <c r="L17" s="158" t="str">
        <f t="shared" si="1"/>
        <v>BALANQUIT ,IVY</v>
      </c>
      <c r="M17" s="160" t="s">
        <v>2322</v>
      </c>
      <c r="N17" s="160" t="s">
        <v>2196</v>
      </c>
      <c r="O17" s="158"/>
      <c r="P17" s="154" t="s">
        <v>2666</v>
      </c>
      <c r="Q17" s="158"/>
      <c r="R17" s="158"/>
      <c r="S17" s="158"/>
      <c r="T17" s="158" t="s">
        <v>2666</v>
      </c>
      <c r="U17" s="158" t="s">
        <v>1176</v>
      </c>
      <c r="V17" s="160" t="s">
        <v>2314</v>
      </c>
      <c r="W17" s="164">
        <v>0.25</v>
      </c>
      <c r="X17" s="158"/>
      <c r="Y17" s="260">
        <v>72</v>
      </c>
      <c r="Z17" s="260"/>
    </row>
    <row r="18" spans="1:26" s="13" customFormat="1" ht="15" customHeight="1">
      <c r="A18" s="162" t="s">
        <v>8</v>
      </c>
      <c r="B18" s="162" t="s">
        <v>8</v>
      </c>
      <c r="C18" s="162" t="s">
        <v>1183</v>
      </c>
      <c r="D18" s="141" t="s">
        <v>26</v>
      </c>
      <c r="E18" s="140" t="s">
        <v>2330</v>
      </c>
      <c r="F18" s="204">
        <v>1</v>
      </c>
      <c r="G18" s="204">
        <v>1</v>
      </c>
      <c r="H18" s="154" t="s">
        <v>2329</v>
      </c>
      <c r="I18" s="160" t="s">
        <v>51</v>
      </c>
      <c r="J18" s="163">
        <v>0.125</v>
      </c>
      <c r="K18" s="163">
        <f t="shared" si="0"/>
        <v>0.125</v>
      </c>
      <c r="L18" s="158" t="str">
        <f t="shared" si="1"/>
        <v>BALANQUIT ,IVY</v>
      </c>
      <c r="M18" s="160" t="s">
        <v>2322</v>
      </c>
      <c r="N18" s="160" t="s">
        <v>2196</v>
      </c>
      <c r="O18" s="158"/>
      <c r="P18" s="154"/>
      <c r="Q18" s="158"/>
      <c r="R18" s="158" t="s">
        <v>2666</v>
      </c>
      <c r="S18" s="158"/>
      <c r="T18" s="158"/>
      <c r="U18" s="158" t="s">
        <v>1176</v>
      </c>
      <c r="V18" s="160" t="s">
        <v>2314</v>
      </c>
      <c r="W18" s="164">
        <v>0.25</v>
      </c>
      <c r="X18" s="158"/>
      <c r="Y18" s="260">
        <v>72</v>
      </c>
      <c r="Z18" s="260"/>
    </row>
    <row r="19" spans="1:26" s="13" customFormat="1" ht="15" customHeight="1">
      <c r="A19" s="162" t="s">
        <v>8</v>
      </c>
      <c r="B19" s="162" t="s">
        <v>8</v>
      </c>
      <c r="C19" s="162" t="s">
        <v>1183</v>
      </c>
      <c r="D19" s="141" t="s">
        <v>26</v>
      </c>
      <c r="E19" s="140" t="s">
        <v>2318</v>
      </c>
      <c r="F19" s="204">
        <v>1</v>
      </c>
      <c r="G19" s="204">
        <v>1</v>
      </c>
      <c r="H19" s="154" t="s">
        <v>2331</v>
      </c>
      <c r="I19" s="160" t="s">
        <v>51</v>
      </c>
      <c r="J19" s="163">
        <v>0.2</v>
      </c>
      <c r="K19" s="163">
        <f t="shared" si="0"/>
        <v>0.2</v>
      </c>
      <c r="L19" s="158" t="str">
        <f t="shared" si="1"/>
        <v>RAMPAS ,CYRUS</v>
      </c>
      <c r="M19" s="160" t="s">
        <v>2332</v>
      </c>
      <c r="N19" s="160" t="s">
        <v>2333</v>
      </c>
      <c r="O19" s="165" t="s">
        <v>2986</v>
      </c>
      <c r="P19" s="156"/>
      <c r="Q19" s="158" t="s">
        <v>1176</v>
      </c>
      <c r="R19" s="158" t="s">
        <v>2986</v>
      </c>
      <c r="S19" s="159"/>
      <c r="T19" s="158" t="s">
        <v>2986</v>
      </c>
      <c r="U19" s="158"/>
      <c r="V19" s="160" t="s">
        <v>2314</v>
      </c>
      <c r="W19" s="164">
        <v>0.25</v>
      </c>
      <c r="X19" s="158"/>
      <c r="Y19" s="260">
        <v>73</v>
      </c>
      <c r="Z19" s="260"/>
    </row>
    <row r="20" spans="1:26" s="13" customFormat="1" ht="15" customHeight="1">
      <c r="A20" s="162" t="s">
        <v>8</v>
      </c>
      <c r="B20" s="162" t="s">
        <v>8</v>
      </c>
      <c r="C20" s="162" t="s">
        <v>1183</v>
      </c>
      <c r="D20" s="141" t="s">
        <v>26</v>
      </c>
      <c r="E20" s="140" t="s">
        <v>2318</v>
      </c>
      <c r="F20" s="204">
        <v>1</v>
      </c>
      <c r="G20" s="204">
        <v>1</v>
      </c>
      <c r="H20" s="154" t="s">
        <v>2334</v>
      </c>
      <c r="I20" s="160" t="s">
        <v>51</v>
      </c>
      <c r="J20" s="163">
        <v>0.2</v>
      </c>
      <c r="K20" s="163">
        <f t="shared" si="0"/>
        <v>0.2</v>
      </c>
      <c r="L20" s="158" t="str">
        <f t="shared" si="1"/>
        <v>RAMPAS ,CYRUS</v>
      </c>
      <c r="M20" s="160" t="s">
        <v>2332</v>
      </c>
      <c r="N20" s="160" t="s">
        <v>2333</v>
      </c>
      <c r="O20" s="158" t="s">
        <v>2844</v>
      </c>
      <c r="P20" s="154"/>
      <c r="Q20" s="158" t="s">
        <v>1176</v>
      </c>
      <c r="R20" s="158" t="s">
        <v>2844</v>
      </c>
      <c r="S20" s="158"/>
      <c r="T20" s="158" t="s">
        <v>2844</v>
      </c>
      <c r="U20" s="158"/>
      <c r="V20" s="160" t="s">
        <v>2314</v>
      </c>
      <c r="W20" s="164">
        <v>0.25</v>
      </c>
      <c r="X20" s="158"/>
      <c r="Y20" s="260">
        <v>73</v>
      </c>
      <c r="Z20" s="260"/>
    </row>
    <row r="21" spans="1:26" s="13" customFormat="1" ht="15" customHeight="1">
      <c r="A21" s="162" t="s">
        <v>8</v>
      </c>
      <c r="B21" s="162" t="s">
        <v>8</v>
      </c>
      <c r="C21" s="162" t="s">
        <v>1183</v>
      </c>
      <c r="D21" s="141" t="s">
        <v>26</v>
      </c>
      <c r="E21" s="140" t="s">
        <v>2335</v>
      </c>
      <c r="F21" s="204">
        <v>1</v>
      </c>
      <c r="G21" s="204">
        <v>1</v>
      </c>
      <c r="H21" s="154" t="s">
        <v>2331</v>
      </c>
      <c r="I21" s="160" t="s">
        <v>51</v>
      </c>
      <c r="J21" s="163">
        <v>0.2</v>
      </c>
      <c r="K21" s="163">
        <f t="shared" si="0"/>
        <v>0.2</v>
      </c>
      <c r="L21" s="158" t="str">
        <f t="shared" si="1"/>
        <v>RAMPAS ,CYRUS</v>
      </c>
      <c r="M21" s="160" t="s">
        <v>2332</v>
      </c>
      <c r="N21" s="160" t="s">
        <v>2333</v>
      </c>
      <c r="O21" s="158"/>
      <c r="P21" s="154" t="s">
        <v>1630</v>
      </c>
      <c r="Q21" s="158" t="s">
        <v>1176</v>
      </c>
      <c r="R21" s="158"/>
      <c r="S21" s="154" t="s">
        <v>1630</v>
      </c>
      <c r="T21" s="158"/>
      <c r="U21" s="154" t="s">
        <v>1630</v>
      </c>
      <c r="V21" s="160" t="s">
        <v>2314</v>
      </c>
      <c r="W21" s="164">
        <v>0.25</v>
      </c>
      <c r="X21" s="158"/>
      <c r="Y21" s="260">
        <v>73</v>
      </c>
      <c r="Z21" s="260"/>
    </row>
    <row r="22" spans="1:26" s="13" customFormat="1" ht="15" customHeight="1">
      <c r="A22" s="162" t="s">
        <v>8</v>
      </c>
      <c r="B22" s="162" t="s">
        <v>8</v>
      </c>
      <c r="C22" s="162" t="s">
        <v>1183</v>
      </c>
      <c r="D22" s="141" t="s">
        <v>26</v>
      </c>
      <c r="E22" s="140" t="s">
        <v>6204</v>
      </c>
      <c r="F22" s="204">
        <v>1</v>
      </c>
      <c r="G22" s="204">
        <v>1</v>
      </c>
      <c r="H22" s="154" t="s">
        <v>2331</v>
      </c>
      <c r="I22" s="160" t="s">
        <v>51</v>
      </c>
      <c r="J22" s="163">
        <v>0.2</v>
      </c>
      <c r="K22" s="163">
        <f t="shared" si="0"/>
        <v>0.2</v>
      </c>
      <c r="L22" s="158" t="str">
        <f t="shared" si="1"/>
        <v>RAMPAS ,CYRUS</v>
      </c>
      <c r="M22" s="160" t="s">
        <v>2332</v>
      </c>
      <c r="N22" s="160" t="s">
        <v>2333</v>
      </c>
      <c r="O22" s="158"/>
      <c r="P22" s="154" t="s">
        <v>1503</v>
      </c>
      <c r="Q22" s="158" t="s">
        <v>1176</v>
      </c>
      <c r="R22" s="158"/>
      <c r="S22" s="154" t="s">
        <v>1503</v>
      </c>
      <c r="T22" s="158"/>
      <c r="U22" s="154" t="s">
        <v>1503</v>
      </c>
      <c r="V22" s="160" t="s">
        <v>2314</v>
      </c>
      <c r="W22" s="164">
        <v>0.25</v>
      </c>
      <c r="X22" s="158"/>
      <c r="Y22" s="260">
        <v>73</v>
      </c>
      <c r="Z22" s="260"/>
    </row>
    <row r="23" spans="1:26" s="13" customFormat="1" ht="15" customHeight="1">
      <c r="A23" s="162" t="s">
        <v>8</v>
      </c>
      <c r="B23" s="162" t="s">
        <v>8</v>
      </c>
      <c r="C23" s="162" t="s">
        <v>1183</v>
      </c>
      <c r="D23" s="141" t="s">
        <v>26</v>
      </c>
      <c r="E23" s="140" t="s">
        <v>6230</v>
      </c>
      <c r="F23" s="204">
        <v>1</v>
      </c>
      <c r="G23" s="204">
        <v>1</v>
      </c>
      <c r="H23" s="154" t="s">
        <v>2331</v>
      </c>
      <c r="I23" s="160" t="s">
        <v>51</v>
      </c>
      <c r="J23" s="163">
        <v>0.2</v>
      </c>
      <c r="K23" s="163">
        <f t="shared" si="0"/>
        <v>0.2</v>
      </c>
      <c r="L23" s="158" t="str">
        <f t="shared" si="1"/>
        <v>RAMPAS ,CYRUS</v>
      </c>
      <c r="M23" s="160" t="s">
        <v>2332</v>
      </c>
      <c r="N23" s="160" t="s">
        <v>2333</v>
      </c>
      <c r="O23" s="158" t="s">
        <v>6231</v>
      </c>
      <c r="P23" s="154"/>
      <c r="Q23" s="158" t="s">
        <v>1176</v>
      </c>
      <c r="R23" s="158" t="s">
        <v>6231</v>
      </c>
      <c r="S23" s="154"/>
      <c r="T23" s="158" t="s">
        <v>6231</v>
      </c>
      <c r="U23" s="154"/>
      <c r="V23" s="160" t="s">
        <v>2314</v>
      </c>
      <c r="W23" s="164">
        <v>0.25</v>
      </c>
      <c r="X23" s="158"/>
      <c r="Y23" s="260">
        <v>73</v>
      </c>
      <c r="Z23" s="260"/>
    </row>
    <row r="24" spans="1:26" s="13" customFormat="1" ht="15" customHeight="1">
      <c r="A24" s="162" t="s">
        <v>8</v>
      </c>
      <c r="B24" s="162" t="s">
        <v>8</v>
      </c>
      <c r="C24" s="162" t="s">
        <v>1183</v>
      </c>
      <c r="D24" s="141" t="s">
        <v>26</v>
      </c>
      <c r="E24" s="140" t="s">
        <v>7140</v>
      </c>
      <c r="F24" s="204">
        <v>0.5</v>
      </c>
      <c r="G24" s="204">
        <v>0.5</v>
      </c>
      <c r="H24" s="154" t="s">
        <v>2336</v>
      </c>
      <c r="I24" s="160" t="s">
        <v>51</v>
      </c>
      <c r="J24" s="163">
        <v>0.25</v>
      </c>
      <c r="K24" s="163">
        <f t="shared" si="0"/>
        <v>0.25</v>
      </c>
      <c r="L24" s="158" t="str">
        <f t="shared" si="1"/>
        <v>DAGOHOY ,RUEL</v>
      </c>
      <c r="M24" s="160" t="s">
        <v>6193</v>
      </c>
      <c r="N24" s="160" t="s">
        <v>1327</v>
      </c>
      <c r="O24" s="158" t="s">
        <v>4007</v>
      </c>
      <c r="P24" s="154"/>
      <c r="Q24" s="158" t="s">
        <v>4007</v>
      </c>
      <c r="R24" s="159"/>
      <c r="S24" s="158" t="s">
        <v>4007</v>
      </c>
      <c r="T24" s="158"/>
      <c r="U24" s="158" t="s">
        <v>1176</v>
      </c>
      <c r="V24" s="160" t="s">
        <v>2314</v>
      </c>
      <c r="W24" s="164">
        <v>0.25</v>
      </c>
      <c r="X24" s="158"/>
      <c r="Y24" s="260">
        <v>74</v>
      </c>
      <c r="Z24" s="260"/>
    </row>
    <row r="25" spans="1:26" s="13" customFormat="1" ht="15" customHeight="1">
      <c r="A25" s="162" t="s">
        <v>8</v>
      </c>
      <c r="B25" s="162" t="s">
        <v>8</v>
      </c>
      <c r="C25" s="162" t="s">
        <v>1183</v>
      </c>
      <c r="D25" s="141" t="s">
        <v>26</v>
      </c>
      <c r="E25" s="140" t="s">
        <v>2337</v>
      </c>
      <c r="F25" s="204">
        <v>0.5</v>
      </c>
      <c r="G25" s="204">
        <v>0.5</v>
      </c>
      <c r="H25" s="154" t="s">
        <v>2338</v>
      </c>
      <c r="I25" s="160" t="s">
        <v>51</v>
      </c>
      <c r="J25" s="163">
        <v>0.25</v>
      </c>
      <c r="K25" s="163">
        <f t="shared" si="0"/>
        <v>0.25</v>
      </c>
      <c r="L25" s="158" t="str">
        <f t="shared" si="1"/>
        <v>DAGOHOY ,RUEL</v>
      </c>
      <c r="M25" s="160" t="s">
        <v>6193</v>
      </c>
      <c r="N25" s="160" t="s">
        <v>1327</v>
      </c>
      <c r="O25" s="158" t="s">
        <v>5328</v>
      </c>
      <c r="P25" s="154"/>
      <c r="Q25" s="158" t="s">
        <v>5328</v>
      </c>
      <c r="R25" s="159"/>
      <c r="S25" s="158" t="s">
        <v>5328</v>
      </c>
      <c r="T25" s="158"/>
      <c r="U25" s="158" t="s">
        <v>1176</v>
      </c>
      <c r="V25" s="160" t="s">
        <v>2314</v>
      </c>
      <c r="W25" s="164">
        <v>0.25</v>
      </c>
      <c r="X25" s="158"/>
      <c r="Y25" s="260">
        <v>74</v>
      </c>
      <c r="Z25" s="260"/>
    </row>
    <row r="26" spans="1:26" s="13" customFormat="1" ht="15" customHeight="1">
      <c r="A26" s="162" t="s">
        <v>8</v>
      </c>
      <c r="B26" s="162" t="s">
        <v>8</v>
      </c>
      <c r="C26" s="162" t="s">
        <v>1183</v>
      </c>
      <c r="D26" s="141" t="s">
        <v>26</v>
      </c>
      <c r="E26" s="140" t="s">
        <v>2339</v>
      </c>
      <c r="F26" s="204">
        <v>1</v>
      </c>
      <c r="G26" s="204">
        <v>1</v>
      </c>
      <c r="H26" s="154" t="s">
        <v>2340</v>
      </c>
      <c r="I26" s="160" t="s">
        <v>51</v>
      </c>
      <c r="J26" s="163">
        <v>0.25</v>
      </c>
      <c r="K26" s="163">
        <f t="shared" si="0"/>
        <v>0.25</v>
      </c>
      <c r="L26" s="158" t="str">
        <f t="shared" si="1"/>
        <v>DAGOHOY ,RUEL</v>
      </c>
      <c r="M26" s="160" t="s">
        <v>6193</v>
      </c>
      <c r="N26" s="160" t="s">
        <v>1327</v>
      </c>
      <c r="O26" s="158"/>
      <c r="P26" s="154" t="s">
        <v>6583</v>
      </c>
      <c r="Q26" s="158"/>
      <c r="R26" s="158" t="s">
        <v>6583</v>
      </c>
      <c r="S26" s="158"/>
      <c r="T26" s="158" t="s">
        <v>6583</v>
      </c>
      <c r="U26" s="158" t="s">
        <v>1176</v>
      </c>
      <c r="V26" s="160" t="s">
        <v>2314</v>
      </c>
      <c r="W26" s="164">
        <v>0.25</v>
      </c>
      <c r="X26" s="158"/>
      <c r="Y26" s="260">
        <v>74</v>
      </c>
      <c r="Z26" s="260"/>
    </row>
    <row r="27" spans="1:26" s="13" customFormat="1" ht="15" customHeight="1">
      <c r="A27" s="162" t="s">
        <v>8</v>
      </c>
      <c r="B27" s="162" t="s">
        <v>8</v>
      </c>
      <c r="C27" s="162" t="s">
        <v>1183</v>
      </c>
      <c r="D27" s="141" t="s">
        <v>26</v>
      </c>
      <c r="E27" s="140" t="s">
        <v>2341</v>
      </c>
      <c r="F27" s="204">
        <v>1</v>
      </c>
      <c r="G27" s="204">
        <v>1</v>
      </c>
      <c r="H27" s="154" t="s">
        <v>2336</v>
      </c>
      <c r="I27" s="160" t="s">
        <v>51</v>
      </c>
      <c r="J27" s="163">
        <v>0.25</v>
      </c>
      <c r="K27" s="163">
        <f t="shared" si="0"/>
        <v>0.25</v>
      </c>
      <c r="L27" s="158" t="str">
        <f t="shared" si="1"/>
        <v>DAGOHOY ,RUEL</v>
      </c>
      <c r="M27" s="160" t="s">
        <v>6193</v>
      </c>
      <c r="N27" s="160" t="s">
        <v>1327</v>
      </c>
      <c r="O27" s="158"/>
      <c r="P27" s="154" t="s">
        <v>4009</v>
      </c>
      <c r="Q27" s="158"/>
      <c r="R27" s="158" t="s">
        <v>4009</v>
      </c>
      <c r="S27" s="158"/>
      <c r="T27" s="158" t="s">
        <v>4009</v>
      </c>
      <c r="U27" s="158" t="s">
        <v>1176</v>
      </c>
      <c r="V27" s="160" t="s">
        <v>2314</v>
      </c>
      <c r="W27" s="164">
        <v>0.25</v>
      </c>
      <c r="X27" s="158"/>
      <c r="Y27" s="260">
        <v>74</v>
      </c>
      <c r="Z27" s="260"/>
    </row>
    <row r="28" spans="1:26" s="13" customFormat="1" ht="15" customHeight="1">
      <c r="A28" s="162" t="s">
        <v>8</v>
      </c>
      <c r="B28" s="162" t="s">
        <v>8</v>
      </c>
      <c r="C28" s="162" t="s">
        <v>1183</v>
      </c>
      <c r="D28" s="141" t="s">
        <v>26</v>
      </c>
      <c r="E28" s="140" t="s">
        <v>7140</v>
      </c>
      <c r="F28" s="204">
        <v>0.5</v>
      </c>
      <c r="G28" s="204">
        <v>0.5</v>
      </c>
      <c r="H28" s="154" t="s">
        <v>2336</v>
      </c>
      <c r="I28" s="160" t="s">
        <v>51</v>
      </c>
      <c r="J28" s="163">
        <v>0.33333333333333331</v>
      </c>
      <c r="K28" s="163">
        <f t="shared" si="0"/>
        <v>0.33333333333333331</v>
      </c>
      <c r="L28" s="158" t="str">
        <f t="shared" si="1"/>
        <v>GALLETA ,JEMMY JR</v>
      </c>
      <c r="M28" s="160" t="s">
        <v>5415</v>
      </c>
      <c r="N28" s="160" t="s">
        <v>5416</v>
      </c>
      <c r="O28" s="158" t="s">
        <v>1176</v>
      </c>
      <c r="P28" s="154" t="s">
        <v>4007</v>
      </c>
      <c r="Q28" s="158"/>
      <c r="R28" s="158" t="s">
        <v>4007</v>
      </c>
      <c r="S28" s="158"/>
      <c r="T28" s="158" t="s">
        <v>4007</v>
      </c>
      <c r="U28" s="158"/>
      <c r="V28" s="160" t="s">
        <v>2342</v>
      </c>
      <c r="W28" s="164">
        <v>0.25</v>
      </c>
      <c r="X28" s="158"/>
      <c r="Y28" s="260">
        <v>75</v>
      </c>
      <c r="Z28" s="260"/>
    </row>
    <row r="29" spans="1:26" s="13" customFormat="1" ht="15" customHeight="1">
      <c r="A29" s="162" t="s">
        <v>8</v>
      </c>
      <c r="B29" s="162" t="s">
        <v>8</v>
      </c>
      <c r="C29" s="162" t="s">
        <v>1183</v>
      </c>
      <c r="D29" s="141" t="s">
        <v>26</v>
      </c>
      <c r="E29" s="140" t="s">
        <v>2337</v>
      </c>
      <c r="F29" s="204">
        <v>0.5</v>
      </c>
      <c r="G29" s="204">
        <v>0.5</v>
      </c>
      <c r="H29" s="154" t="s">
        <v>2338</v>
      </c>
      <c r="I29" s="160" t="s">
        <v>51</v>
      </c>
      <c r="J29" s="163">
        <v>0.33333333333333331</v>
      </c>
      <c r="K29" s="163">
        <f t="shared" si="0"/>
        <v>0.33333333333333331</v>
      </c>
      <c r="L29" s="158" t="str">
        <f t="shared" si="1"/>
        <v>GALLETA ,JEMMY JR</v>
      </c>
      <c r="M29" s="160" t="s">
        <v>5415</v>
      </c>
      <c r="N29" s="160" t="s">
        <v>5416</v>
      </c>
      <c r="O29" s="158" t="s">
        <v>1176</v>
      </c>
      <c r="P29" s="154" t="s">
        <v>1172</v>
      </c>
      <c r="Q29" s="158"/>
      <c r="R29" s="158" t="s">
        <v>1172</v>
      </c>
      <c r="S29" s="158"/>
      <c r="T29" s="158" t="s">
        <v>1172</v>
      </c>
      <c r="U29" s="158"/>
      <c r="V29" s="160" t="s">
        <v>2342</v>
      </c>
      <c r="W29" s="164">
        <v>0.25</v>
      </c>
      <c r="X29" s="158"/>
      <c r="Y29" s="260">
        <v>75</v>
      </c>
      <c r="Z29" s="260"/>
    </row>
    <row r="30" spans="1:26" s="13" customFormat="1" ht="15" customHeight="1">
      <c r="A30" s="162" t="s">
        <v>8</v>
      </c>
      <c r="B30" s="162" t="s">
        <v>8</v>
      </c>
      <c r="C30" s="162" t="s">
        <v>1183</v>
      </c>
      <c r="D30" s="141" t="s">
        <v>26</v>
      </c>
      <c r="E30" s="140" t="s">
        <v>2343</v>
      </c>
      <c r="F30" s="204">
        <v>1</v>
      </c>
      <c r="G30" s="204">
        <v>1</v>
      </c>
      <c r="H30" s="154" t="s">
        <v>2319</v>
      </c>
      <c r="I30" s="160" t="s">
        <v>51</v>
      </c>
      <c r="J30" s="163">
        <v>0.33333333333333331</v>
      </c>
      <c r="K30" s="163">
        <f t="shared" si="0"/>
        <v>0.33333333333333331</v>
      </c>
      <c r="L30" s="158" t="str">
        <f t="shared" si="1"/>
        <v>GALLETA ,JEMMY JR</v>
      </c>
      <c r="M30" s="160" t="s">
        <v>5415</v>
      </c>
      <c r="N30" s="160" t="s">
        <v>5416</v>
      </c>
      <c r="O30" s="158" t="s">
        <v>1176</v>
      </c>
      <c r="P30" s="154"/>
      <c r="Q30" s="158" t="s">
        <v>1155</v>
      </c>
      <c r="R30" s="158"/>
      <c r="S30" s="158" t="s">
        <v>1155</v>
      </c>
      <c r="T30" s="158"/>
      <c r="U30" s="158" t="s">
        <v>1155</v>
      </c>
      <c r="V30" s="160" t="s">
        <v>2342</v>
      </c>
      <c r="W30" s="164">
        <v>0.25</v>
      </c>
      <c r="X30" s="158"/>
      <c r="Y30" s="260">
        <v>75</v>
      </c>
      <c r="Z30" s="260"/>
    </row>
    <row r="31" spans="1:26" s="13" customFormat="1" ht="15" customHeight="1">
      <c r="A31" s="162" t="s">
        <v>8</v>
      </c>
      <c r="B31" s="162" t="s">
        <v>8</v>
      </c>
      <c r="C31" s="162" t="s">
        <v>1183</v>
      </c>
      <c r="D31" s="141" t="s">
        <v>26</v>
      </c>
      <c r="E31" s="140" t="s">
        <v>2344</v>
      </c>
      <c r="F31" s="204">
        <v>1</v>
      </c>
      <c r="G31" s="204">
        <v>1</v>
      </c>
      <c r="H31" s="154" t="s">
        <v>2345</v>
      </c>
      <c r="I31" s="160" t="s">
        <v>51</v>
      </c>
      <c r="J31" s="163">
        <v>0.14285714285714285</v>
      </c>
      <c r="K31" s="163">
        <f t="shared" si="0"/>
        <v>0.14285714285714285</v>
      </c>
      <c r="L31" s="158" t="str">
        <f t="shared" si="1"/>
        <v>PADUA ,CRISANTO</v>
      </c>
      <c r="M31" s="160" t="s">
        <v>7156</v>
      </c>
      <c r="N31" s="160" t="s">
        <v>1439</v>
      </c>
      <c r="O31" s="158" t="s">
        <v>2661</v>
      </c>
      <c r="P31" s="154"/>
      <c r="Q31" s="158" t="s">
        <v>2661</v>
      </c>
      <c r="R31" s="158"/>
      <c r="S31" s="158" t="s">
        <v>2661</v>
      </c>
      <c r="T31" s="155"/>
      <c r="U31" s="158" t="s">
        <v>1176</v>
      </c>
      <c r="V31" s="160" t="s">
        <v>2314</v>
      </c>
      <c r="W31" s="164">
        <v>0.25</v>
      </c>
      <c r="X31" s="158"/>
      <c r="Y31" s="260">
        <v>76</v>
      </c>
      <c r="Z31" s="260"/>
    </row>
    <row r="32" spans="1:26" s="13" customFormat="1" ht="15" customHeight="1">
      <c r="A32" s="162" t="s">
        <v>8</v>
      </c>
      <c r="B32" s="162" t="s">
        <v>8</v>
      </c>
      <c r="C32" s="162" t="s">
        <v>1183</v>
      </c>
      <c r="D32" s="141" t="s">
        <v>26</v>
      </c>
      <c r="E32" s="140" t="s">
        <v>2346</v>
      </c>
      <c r="F32" s="204">
        <v>1</v>
      </c>
      <c r="G32" s="204">
        <v>1</v>
      </c>
      <c r="H32" s="154" t="s">
        <v>2345</v>
      </c>
      <c r="I32" s="160" t="s">
        <v>51</v>
      </c>
      <c r="J32" s="163">
        <v>0.14285714285714285</v>
      </c>
      <c r="K32" s="163">
        <f t="shared" si="0"/>
        <v>0.14285714285714285</v>
      </c>
      <c r="L32" s="158" t="str">
        <f t="shared" si="1"/>
        <v>PADUA ,CRISANTO</v>
      </c>
      <c r="M32" s="160" t="s">
        <v>7156</v>
      </c>
      <c r="N32" s="160" t="s">
        <v>1439</v>
      </c>
      <c r="O32" s="158" t="s">
        <v>2707</v>
      </c>
      <c r="P32" s="154"/>
      <c r="Q32" s="158" t="s">
        <v>2707</v>
      </c>
      <c r="R32" s="158"/>
      <c r="S32" s="158" t="s">
        <v>2707</v>
      </c>
      <c r="T32" s="155"/>
      <c r="U32" s="158" t="s">
        <v>1176</v>
      </c>
      <c r="V32" s="160" t="s">
        <v>2314</v>
      </c>
      <c r="W32" s="164">
        <v>0.25</v>
      </c>
      <c r="X32" s="158"/>
      <c r="Y32" s="260">
        <v>76</v>
      </c>
      <c r="Z32" s="260"/>
    </row>
    <row r="33" spans="1:26" s="13" customFormat="1" ht="15" hidden="1" customHeight="1">
      <c r="A33" s="162" t="s">
        <v>8</v>
      </c>
      <c r="B33" s="162" t="s">
        <v>8</v>
      </c>
      <c r="C33" s="162" t="s">
        <v>1183</v>
      </c>
      <c r="D33" s="141" t="s">
        <v>26</v>
      </c>
      <c r="E33" s="140" t="s">
        <v>2347</v>
      </c>
      <c r="F33" s="204">
        <v>1</v>
      </c>
      <c r="G33" s="204">
        <v>1</v>
      </c>
      <c r="H33" s="154" t="s">
        <v>2345</v>
      </c>
      <c r="I33" s="160" t="s">
        <v>4538</v>
      </c>
      <c r="J33" s="163">
        <v>0</v>
      </c>
      <c r="K33" s="163"/>
      <c r="L33" s="158"/>
      <c r="M33" s="160"/>
      <c r="N33" s="160"/>
      <c r="O33" s="159"/>
      <c r="P33" s="154"/>
      <c r="Q33" s="158"/>
      <c r="R33" s="159"/>
      <c r="S33" s="158"/>
      <c r="T33" s="157"/>
      <c r="U33" s="158"/>
      <c r="V33" s="160" t="s">
        <v>2314</v>
      </c>
      <c r="W33" s="164">
        <v>0.25</v>
      </c>
      <c r="X33" s="158" t="s">
        <v>6584</v>
      </c>
      <c r="Y33" s="260">
        <v>0</v>
      </c>
      <c r="Z33" s="260"/>
    </row>
    <row r="34" spans="1:26" s="13" customFormat="1" ht="15" customHeight="1">
      <c r="A34" s="162" t="s">
        <v>8</v>
      </c>
      <c r="B34" s="162" t="s">
        <v>8</v>
      </c>
      <c r="C34" s="162" t="s">
        <v>1183</v>
      </c>
      <c r="D34" s="141" t="s">
        <v>26</v>
      </c>
      <c r="E34" s="140" t="s">
        <v>2348</v>
      </c>
      <c r="F34" s="204">
        <v>1</v>
      </c>
      <c r="G34" s="204">
        <v>1</v>
      </c>
      <c r="H34" s="154" t="s">
        <v>2349</v>
      </c>
      <c r="I34" s="160" t="s">
        <v>51</v>
      </c>
      <c r="J34" s="163">
        <v>0.14285714285714285</v>
      </c>
      <c r="K34" s="163">
        <f t="shared" ref="K34:K65" si="2">1/COUNTIF($L:$L,$L34)</f>
        <v>0.14285714285714285</v>
      </c>
      <c r="L34" s="158" t="str">
        <f t="shared" si="1"/>
        <v>PADUA ,CRISANTO</v>
      </c>
      <c r="M34" s="160" t="s">
        <v>7156</v>
      </c>
      <c r="N34" s="160" t="s">
        <v>1439</v>
      </c>
      <c r="O34" s="159" t="s">
        <v>2844</v>
      </c>
      <c r="P34" s="154"/>
      <c r="Q34" s="158" t="s">
        <v>2844</v>
      </c>
      <c r="R34" s="159"/>
      <c r="S34" s="158" t="s">
        <v>2844</v>
      </c>
      <c r="T34" s="157"/>
      <c r="U34" s="158" t="s">
        <v>1176</v>
      </c>
      <c r="V34" s="160" t="s">
        <v>2314</v>
      </c>
      <c r="W34" s="164">
        <v>0.25</v>
      </c>
      <c r="X34" s="158"/>
      <c r="Y34" s="260">
        <v>76</v>
      </c>
      <c r="Z34" s="260"/>
    </row>
    <row r="35" spans="1:26" s="13" customFormat="1" ht="15" customHeight="1">
      <c r="A35" s="162" t="s">
        <v>8</v>
      </c>
      <c r="B35" s="162" t="s">
        <v>8</v>
      </c>
      <c r="C35" s="162" t="s">
        <v>1183</v>
      </c>
      <c r="D35" s="141" t="s">
        <v>26</v>
      </c>
      <c r="E35" s="140" t="s">
        <v>2350</v>
      </c>
      <c r="F35" s="204">
        <v>1</v>
      </c>
      <c r="G35" s="204">
        <v>1</v>
      </c>
      <c r="H35" s="154" t="s">
        <v>2351</v>
      </c>
      <c r="I35" s="160" t="s">
        <v>51</v>
      </c>
      <c r="J35" s="163">
        <v>0.14285714285714285</v>
      </c>
      <c r="K35" s="163">
        <f t="shared" si="2"/>
        <v>0.14285714285714285</v>
      </c>
      <c r="L35" s="158" t="str">
        <f t="shared" si="1"/>
        <v>PADUA ,CRISANTO</v>
      </c>
      <c r="M35" s="160" t="s">
        <v>7156</v>
      </c>
      <c r="N35" s="160" t="s">
        <v>1439</v>
      </c>
      <c r="O35" s="158"/>
      <c r="P35" s="154" t="s">
        <v>2675</v>
      </c>
      <c r="Q35" s="158"/>
      <c r="R35" s="158" t="s">
        <v>2675</v>
      </c>
      <c r="S35" s="158"/>
      <c r="T35" s="158" t="s">
        <v>2675</v>
      </c>
      <c r="U35" s="158" t="s">
        <v>1176</v>
      </c>
      <c r="V35" s="160" t="s">
        <v>2314</v>
      </c>
      <c r="W35" s="164">
        <v>0.25</v>
      </c>
      <c r="X35" s="158"/>
      <c r="Y35" s="260">
        <v>76</v>
      </c>
      <c r="Z35" s="260"/>
    </row>
    <row r="36" spans="1:26" s="13" customFormat="1" ht="15" customHeight="1">
      <c r="A36" s="162" t="s">
        <v>8</v>
      </c>
      <c r="B36" s="162" t="s">
        <v>8</v>
      </c>
      <c r="C36" s="162" t="s">
        <v>1183</v>
      </c>
      <c r="D36" s="141" t="s">
        <v>26</v>
      </c>
      <c r="E36" s="140" t="s">
        <v>2318</v>
      </c>
      <c r="F36" s="204">
        <v>1</v>
      </c>
      <c r="G36" s="204">
        <v>1</v>
      </c>
      <c r="H36" s="154" t="s">
        <v>2351</v>
      </c>
      <c r="I36" s="160" t="s">
        <v>51</v>
      </c>
      <c r="J36" s="163">
        <v>0.14285714285714285</v>
      </c>
      <c r="K36" s="163">
        <f t="shared" si="2"/>
        <v>0.14285714285714285</v>
      </c>
      <c r="L36" s="158" t="str">
        <f t="shared" ref="L36:L67" si="3">CONCATENATE(M36," ,",N36)</f>
        <v>PADUA ,CRISANTO</v>
      </c>
      <c r="M36" s="160" t="s">
        <v>7156</v>
      </c>
      <c r="N36" s="160" t="s">
        <v>1439</v>
      </c>
      <c r="O36" s="158"/>
      <c r="P36" s="154" t="s">
        <v>6359</v>
      </c>
      <c r="Q36" s="158"/>
      <c r="R36" s="158" t="s">
        <v>6359</v>
      </c>
      <c r="S36" s="158"/>
      <c r="T36" s="158" t="s">
        <v>6359</v>
      </c>
      <c r="U36" s="158" t="s">
        <v>1176</v>
      </c>
      <c r="V36" s="160" t="s">
        <v>2314</v>
      </c>
      <c r="W36" s="164">
        <v>0.25</v>
      </c>
      <c r="X36" s="158"/>
      <c r="Y36" s="260">
        <v>76</v>
      </c>
      <c r="Z36" s="260"/>
    </row>
    <row r="37" spans="1:26" s="13" customFormat="1" ht="15" customHeight="1">
      <c r="A37" s="162" t="s">
        <v>8</v>
      </c>
      <c r="B37" s="162" t="s">
        <v>8</v>
      </c>
      <c r="C37" s="162" t="s">
        <v>1183</v>
      </c>
      <c r="D37" s="141" t="s">
        <v>26</v>
      </c>
      <c r="E37" s="140" t="s">
        <v>2352</v>
      </c>
      <c r="F37" s="204">
        <v>1</v>
      </c>
      <c r="G37" s="204">
        <v>1</v>
      </c>
      <c r="H37" s="154" t="s">
        <v>2351</v>
      </c>
      <c r="I37" s="160" t="s">
        <v>51</v>
      </c>
      <c r="J37" s="163">
        <v>0.14285714285714285</v>
      </c>
      <c r="K37" s="163">
        <f t="shared" si="2"/>
        <v>0.14285714285714285</v>
      </c>
      <c r="L37" s="158" t="str">
        <f t="shared" si="3"/>
        <v>PADUA ,CRISANTO</v>
      </c>
      <c r="M37" s="160" t="s">
        <v>7156</v>
      </c>
      <c r="N37" s="160" t="s">
        <v>1439</v>
      </c>
      <c r="O37" s="158"/>
      <c r="P37" s="154" t="s">
        <v>3296</v>
      </c>
      <c r="Q37" s="158"/>
      <c r="R37" s="158" t="s">
        <v>3296</v>
      </c>
      <c r="S37" s="158"/>
      <c r="T37" s="158" t="s">
        <v>3296</v>
      </c>
      <c r="U37" s="158" t="s">
        <v>1176</v>
      </c>
      <c r="V37" s="160" t="s">
        <v>2314</v>
      </c>
      <c r="W37" s="164">
        <v>0.25</v>
      </c>
      <c r="X37" s="158"/>
      <c r="Y37" s="260">
        <v>76</v>
      </c>
      <c r="Z37" s="260"/>
    </row>
    <row r="38" spans="1:26" s="13" customFormat="1" ht="15" customHeight="1">
      <c r="A38" s="162" t="s">
        <v>8</v>
      </c>
      <c r="B38" s="162" t="s">
        <v>8</v>
      </c>
      <c r="C38" s="162" t="s">
        <v>1183</v>
      </c>
      <c r="D38" s="141" t="s">
        <v>26</v>
      </c>
      <c r="E38" s="140" t="s">
        <v>2353</v>
      </c>
      <c r="F38" s="204">
        <v>1</v>
      </c>
      <c r="G38" s="204">
        <v>1</v>
      </c>
      <c r="H38" s="154" t="s">
        <v>2351</v>
      </c>
      <c r="I38" s="160" t="s">
        <v>51</v>
      </c>
      <c r="J38" s="163">
        <v>0.14285714285714285</v>
      </c>
      <c r="K38" s="163">
        <f t="shared" si="2"/>
        <v>0.14285714285714285</v>
      </c>
      <c r="L38" s="158" t="str">
        <f t="shared" si="3"/>
        <v>PADUA ,CRISANTO</v>
      </c>
      <c r="M38" s="160" t="s">
        <v>7156</v>
      </c>
      <c r="N38" s="160" t="s">
        <v>1439</v>
      </c>
      <c r="O38" s="158"/>
      <c r="P38" s="154" t="s">
        <v>2890</v>
      </c>
      <c r="Q38" s="158"/>
      <c r="R38" s="158" t="s">
        <v>2890</v>
      </c>
      <c r="S38" s="158"/>
      <c r="T38" s="158" t="s">
        <v>2890</v>
      </c>
      <c r="U38" s="158" t="s">
        <v>1176</v>
      </c>
      <c r="V38" s="160" t="s">
        <v>2314</v>
      </c>
      <c r="W38" s="164">
        <v>0.25</v>
      </c>
      <c r="X38" s="158"/>
      <c r="Y38" s="260">
        <v>76</v>
      </c>
      <c r="Z38" s="260"/>
    </row>
    <row r="39" spans="1:26" s="13" customFormat="1" ht="15" customHeight="1">
      <c r="A39" s="162" t="s">
        <v>8</v>
      </c>
      <c r="B39" s="162" t="s">
        <v>8</v>
      </c>
      <c r="C39" s="162" t="s">
        <v>1183</v>
      </c>
      <c r="D39" s="141" t="s">
        <v>26</v>
      </c>
      <c r="E39" s="140" t="s">
        <v>5939</v>
      </c>
      <c r="F39" s="204">
        <v>1</v>
      </c>
      <c r="G39" s="204">
        <v>1</v>
      </c>
      <c r="H39" s="154" t="s">
        <v>2315</v>
      </c>
      <c r="I39" s="160" t="s">
        <v>51</v>
      </c>
      <c r="J39" s="163">
        <v>0.25</v>
      </c>
      <c r="K39" s="163">
        <f t="shared" si="2"/>
        <v>0.25</v>
      </c>
      <c r="L39" s="158" t="str">
        <f t="shared" si="3"/>
        <v>MATUBIS ,JOHN  MARK</v>
      </c>
      <c r="M39" s="160" t="s">
        <v>5031</v>
      </c>
      <c r="N39" s="160" t="s">
        <v>5032</v>
      </c>
      <c r="O39" s="158" t="s">
        <v>1176</v>
      </c>
      <c r="P39" s="154" t="s">
        <v>4894</v>
      </c>
      <c r="Q39" s="158" t="s">
        <v>5344</v>
      </c>
      <c r="R39" s="158" t="s">
        <v>5344</v>
      </c>
      <c r="S39" s="158" t="s">
        <v>4894</v>
      </c>
      <c r="T39" s="158" t="s">
        <v>5344</v>
      </c>
      <c r="U39" s="158" t="s">
        <v>4894</v>
      </c>
      <c r="V39" s="160" t="s">
        <v>2314</v>
      </c>
      <c r="W39" s="164">
        <v>0.25</v>
      </c>
      <c r="X39" s="158"/>
      <c r="Y39" s="260">
        <v>77</v>
      </c>
      <c r="Z39" s="260"/>
    </row>
    <row r="40" spans="1:26" s="13" customFormat="1" ht="15" customHeight="1">
      <c r="A40" s="162" t="s">
        <v>8</v>
      </c>
      <c r="B40" s="162" t="s">
        <v>8</v>
      </c>
      <c r="C40" s="162" t="s">
        <v>1183</v>
      </c>
      <c r="D40" s="141" t="s">
        <v>26</v>
      </c>
      <c r="E40" s="140" t="s">
        <v>2354</v>
      </c>
      <c r="F40" s="204">
        <v>1</v>
      </c>
      <c r="G40" s="204">
        <v>1</v>
      </c>
      <c r="H40" s="154" t="s">
        <v>2355</v>
      </c>
      <c r="I40" s="160" t="s">
        <v>51</v>
      </c>
      <c r="J40" s="163">
        <v>0.25</v>
      </c>
      <c r="K40" s="163">
        <f t="shared" si="2"/>
        <v>0.25</v>
      </c>
      <c r="L40" s="158" t="str">
        <f t="shared" si="3"/>
        <v>MATUBIS ,JOHN  MARK</v>
      </c>
      <c r="M40" s="160" t="s">
        <v>5031</v>
      </c>
      <c r="N40" s="160" t="s">
        <v>5032</v>
      </c>
      <c r="O40" s="158" t="s">
        <v>1176</v>
      </c>
      <c r="P40" s="154" t="s">
        <v>5349</v>
      </c>
      <c r="Q40" s="158"/>
      <c r="R40" s="158"/>
      <c r="S40" s="158" t="s">
        <v>5349</v>
      </c>
      <c r="T40" s="155"/>
      <c r="U40" s="158" t="s">
        <v>5362</v>
      </c>
      <c r="V40" s="160" t="s">
        <v>2314</v>
      </c>
      <c r="W40" s="164">
        <v>0.25</v>
      </c>
      <c r="X40" s="158"/>
      <c r="Y40" s="260">
        <v>77</v>
      </c>
      <c r="Z40" s="260"/>
    </row>
    <row r="41" spans="1:26" s="13" customFormat="1" ht="15" customHeight="1">
      <c r="A41" s="162" t="s">
        <v>8</v>
      </c>
      <c r="B41" s="162" t="s">
        <v>8</v>
      </c>
      <c r="C41" s="162" t="s">
        <v>1183</v>
      </c>
      <c r="D41" s="141" t="s">
        <v>26</v>
      </c>
      <c r="E41" s="140" t="s">
        <v>2356</v>
      </c>
      <c r="F41" s="204">
        <v>1</v>
      </c>
      <c r="G41" s="204">
        <v>1</v>
      </c>
      <c r="H41" s="154" t="s">
        <v>2357</v>
      </c>
      <c r="I41" s="160" t="s">
        <v>51</v>
      </c>
      <c r="J41" s="163">
        <v>0.25</v>
      </c>
      <c r="K41" s="163">
        <f t="shared" si="2"/>
        <v>0.25</v>
      </c>
      <c r="L41" s="158" t="str">
        <f t="shared" si="3"/>
        <v>MATUBIS ,JOHN  MARK</v>
      </c>
      <c r="M41" s="160" t="s">
        <v>5031</v>
      </c>
      <c r="N41" s="160" t="s">
        <v>5032</v>
      </c>
      <c r="O41" s="158" t="s">
        <v>1176</v>
      </c>
      <c r="P41" s="154"/>
      <c r="Q41" s="158" t="s">
        <v>2745</v>
      </c>
      <c r="R41" s="158" t="s">
        <v>2745</v>
      </c>
      <c r="S41" s="158"/>
      <c r="T41" s="158" t="s">
        <v>2745</v>
      </c>
      <c r="U41" s="158" t="s">
        <v>4038</v>
      </c>
      <c r="V41" s="160" t="s">
        <v>2314</v>
      </c>
      <c r="W41" s="164">
        <v>0.25</v>
      </c>
      <c r="X41" s="158"/>
      <c r="Y41" s="260">
        <v>77</v>
      </c>
      <c r="Z41" s="260"/>
    </row>
    <row r="42" spans="1:26" s="13" customFormat="1" ht="15" customHeight="1">
      <c r="A42" s="162" t="s">
        <v>8</v>
      </c>
      <c r="B42" s="162" t="s">
        <v>8</v>
      </c>
      <c r="C42" s="162" t="s">
        <v>1183</v>
      </c>
      <c r="D42" s="141" t="s">
        <v>26</v>
      </c>
      <c r="E42" s="140" t="s">
        <v>2358</v>
      </c>
      <c r="F42" s="204">
        <v>1</v>
      </c>
      <c r="G42" s="204">
        <v>1</v>
      </c>
      <c r="H42" s="154" t="s">
        <v>2359</v>
      </c>
      <c r="I42" s="160" t="s">
        <v>51</v>
      </c>
      <c r="J42" s="163">
        <v>0.25</v>
      </c>
      <c r="K42" s="163">
        <f t="shared" si="2"/>
        <v>0.25</v>
      </c>
      <c r="L42" s="158" t="str">
        <f t="shared" si="3"/>
        <v>MATUBIS ,JOHN  MARK</v>
      </c>
      <c r="M42" s="160" t="s">
        <v>5031</v>
      </c>
      <c r="N42" s="160" t="s">
        <v>5032</v>
      </c>
      <c r="O42" s="158" t="s">
        <v>1176</v>
      </c>
      <c r="P42" s="154"/>
      <c r="Q42" s="158" t="s">
        <v>3398</v>
      </c>
      <c r="R42" s="158" t="s">
        <v>3398</v>
      </c>
      <c r="S42" s="158"/>
      <c r="T42" s="158" t="s">
        <v>3398</v>
      </c>
      <c r="U42" s="158"/>
      <c r="V42" s="160" t="s">
        <v>2314</v>
      </c>
      <c r="W42" s="164">
        <v>0.25</v>
      </c>
      <c r="X42" s="158"/>
      <c r="Y42" s="260">
        <v>77</v>
      </c>
      <c r="Z42" s="260"/>
    </row>
    <row r="43" spans="1:26" s="13" customFormat="1" ht="15" customHeight="1">
      <c r="A43" s="162" t="s">
        <v>8</v>
      </c>
      <c r="B43" s="162" t="s">
        <v>8</v>
      </c>
      <c r="C43" s="162" t="s">
        <v>1183</v>
      </c>
      <c r="D43" s="141" t="s">
        <v>26</v>
      </c>
      <c r="E43" s="140" t="s">
        <v>2360</v>
      </c>
      <c r="F43" s="204">
        <v>1</v>
      </c>
      <c r="G43" s="204">
        <v>1</v>
      </c>
      <c r="H43" s="154" t="s">
        <v>2319</v>
      </c>
      <c r="I43" s="160" t="s">
        <v>51</v>
      </c>
      <c r="J43" s="163">
        <v>0.25</v>
      </c>
      <c r="K43" s="163">
        <f t="shared" si="2"/>
        <v>0.25</v>
      </c>
      <c r="L43" s="158" t="str">
        <f t="shared" si="3"/>
        <v>FUTO ,MARK JAMES</v>
      </c>
      <c r="M43" s="160" t="s">
        <v>2361</v>
      </c>
      <c r="N43" s="160" t="s">
        <v>2362</v>
      </c>
      <c r="O43" s="158" t="s">
        <v>1503</v>
      </c>
      <c r="P43" s="158" t="s">
        <v>1503</v>
      </c>
      <c r="Q43" s="158" t="s">
        <v>1503</v>
      </c>
      <c r="R43" s="158" t="s">
        <v>1503</v>
      </c>
      <c r="S43" s="158" t="s">
        <v>1503</v>
      </c>
      <c r="T43" s="158" t="s">
        <v>1503</v>
      </c>
      <c r="U43" s="158" t="s">
        <v>1176</v>
      </c>
      <c r="V43" s="160" t="s">
        <v>2314</v>
      </c>
      <c r="W43" s="164">
        <v>0.25</v>
      </c>
      <c r="X43" s="158"/>
      <c r="Y43" s="260">
        <v>78</v>
      </c>
      <c r="Z43" s="260"/>
    </row>
    <row r="44" spans="1:26" s="13" customFormat="1" ht="15" customHeight="1">
      <c r="A44" s="162" t="s">
        <v>8</v>
      </c>
      <c r="B44" s="162" t="s">
        <v>8</v>
      </c>
      <c r="C44" s="162" t="s">
        <v>1183</v>
      </c>
      <c r="D44" s="141" t="s">
        <v>26</v>
      </c>
      <c r="E44" s="140" t="s">
        <v>2363</v>
      </c>
      <c r="F44" s="204">
        <v>1</v>
      </c>
      <c r="G44" s="204">
        <v>1</v>
      </c>
      <c r="H44" s="154" t="s">
        <v>2319</v>
      </c>
      <c r="I44" s="160" t="s">
        <v>51</v>
      </c>
      <c r="J44" s="163">
        <v>0.25</v>
      </c>
      <c r="K44" s="163">
        <f t="shared" si="2"/>
        <v>0.25</v>
      </c>
      <c r="L44" s="158" t="str">
        <f t="shared" si="3"/>
        <v>FUTO ,MARK JAMES</v>
      </c>
      <c r="M44" s="160" t="s">
        <v>2361</v>
      </c>
      <c r="N44" s="160" t="s">
        <v>2362</v>
      </c>
      <c r="O44" s="165" t="s">
        <v>6181</v>
      </c>
      <c r="P44" s="154"/>
      <c r="Q44" s="165" t="s">
        <v>6181</v>
      </c>
      <c r="R44" s="158"/>
      <c r="S44" s="165" t="s">
        <v>6181</v>
      </c>
      <c r="T44" s="158"/>
      <c r="U44" s="158" t="s">
        <v>1176</v>
      </c>
      <c r="V44" s="160" t="s">
        <v>2314</v>
      </c>
      <c r="W44" s="164">
        <v>0.25</v>
      </c>
      <c r="X44" s="158"/>
      <c r="Y44" s="260">
        <v>78</v>
      </c>
      <c r="Z44" s="260"/>
    </row>
    <row r="45" spans="1:26" s="13" customFormat="1" ht="15" customHeight="1">
      <c r="A45" s="162" t="s">
        <v>8</v>
      </c>
      <c r="B45" s="162" t="s">
        <v>8</v>
      </c>
      <c r="C45" s="162" t="s">
        <v>1183</v>
      </c>
      <c r="D45" s="141" t="s">
        <v>26</v>
      </c>
      <c r="E45" s="140" t="s">
        <v>2364</v>
      </c>
      <c r="F45" s="204">
        <v>1</v>
      </c>
      <c r="G45" s="204">
        <v>1</v>
      </c>
      <c r="H45" s="154" t="s">
        <v>2319</v>
      </c>
      <c r="I45" s="160" t="s">
        <v>51</v>
      </c>
      <c r="J45" s="163">
        <v>8.3333333333333329E-2</v>
      </c>
      <c r="K45" s="163">
        <f t="shared" si="2"/>
        <v>8.3333333333333329E-2</v>
      </c>
      <c r="L45" s="158" t="str">
        <f t="shared" si="3"/>
        <v>TINTERO ,RR</v>
      </c>
      <c r="M45" s="160" t="s">
        <v>2380</v>
      </c>
      <c r="N45" s="160" t="s">
        <v>2381</v>
      </c>
      <c r="O45" s="158" t="s">
        <v>6183</v>
      </c>
      <c r="P45" s="154"/>
      <c r="Q45" s="158" t="s">
        <v>6183</v>
      </c>
      <c r="R45" s="158"/>
      <c r="S45" s="158" t="s">
        <v>6183</v>
      </c>
      <c r="T45" s="158"/>
      <c r="U45" s="158" t="s">
        <v>1176</v>
      </c>
      <c r="V45" s="160" t="s">
        <v>2314</v>
      </c>
      <c r="W45" s="164">
        <v>0.25</v>
      </c>
      <c r="X45" s="158"/>
      <c r="Y45" s="260">
        <v>79</v>
      </c>
      <c r="Z45" s="260"/>
    </row>
    <row r="46" spans="1:26" s="13" customFormat="1" ht="15" customHeight="1">
      <c r="A46" s="162" t="s">
        <v>8</v>
      </c>
      <c r="B46" s="162" t="s">
        <v>8</v>
      </c>
      <c r="C46" s="162" t="s">
        <v>1183</v>
      </c>
      <c r="D46" s="141" t="s">
        <v>26</v>
      </c>
      <c r="E46" s="140" t="s">
        <v>2365</v>
      </c>
      <c r="F46" s="204">
        <v>1</v>
      </c>
      <c r="G46" s="204">
        <v>1</v>
      </c>
      <c r="H46" s="154" t="s">
        <v>2366</v>
      </c>
      <c r="I46" s="160" t="s">
        <v>51</v>
      </c>
      <c r="J46" s="163">
        <v>0.25</v>
      </c>
      <c r="K46" s="163">
        <f t="shared" si="2"/>
        <v>0.25</v>
      </c>
      <c r="L46" s="158" t="str">
        <f t="shared" si="3"/>
        <v>FUTO ,MARK JAMES</v>
      </c>
      <c r="M46" s="160" t="s">
        <v>2361</v>
      </c>
      <c r="N46" s="160" t="s">
        <v>2362</v>
      </c>
      <c r="O46" s="165" t="s">
        <v>1285</v>
      </c>
      <c r="P46" s="154"/>
      <c r="Q46" s="165" t="s">
        <v>1285</v>
      </c>
      <c r="R46" s="158"/>
      <c r="S46" s="165" t="s">
        <v>1285</v>
      </c>
      <c r="T46" s="158"/>
      <c r="U46" s="158" t="s">
        <v>1176</v>
      </c>
      <c r="V46" s="160" t="s">
        <v>2314</v>
      </c>
      <c r="W46" s="164">
        <v>0.25</v>
      </c>
      <c r="X46" s="158"/>
      <c r="Y46" s="260">
        <v>78</v>
      </c>
      <c r="Z46" s="260"/>
    </row>
    <row r="47" spans="1:26" s="13" customFormat="1" ht="15" customHeight="1">
      <c r="A47" s="162" t="s">
        <v>8</v>
      </c>
      <c r="B47" s="162" t="s">
        <v>8</v>
      </c>
      <c r="C47" s="162" t="s">
        <v>1183</v>
      </c>
      <c r="D47" s="141" t="s">
        <v>26</v>
      </c>
      <c r="E47" s="140" t="s">
        <v>2367</v>
      </c>
      <c r="F47" s="204">
        <v>1</v>
      </c>
      <c r="G47" s="204">
        <v>1</v>
      </c>
      <c r="H47" s="154" t="s">
        <v>2313</v>
      </c>
      <c r="I47" s="160" t="s">
        <v>51</v>
      </c>
      <c r="J47" s="163">
        <v>0.25</v>
      </c>
      <c r="K47" s="163">
        <f t="shared" si="2"/>
        <v>0.25</v>
      </c>
      <c r="L47" s="158" t="str">
        <f t="shared" si="3"/>
        <v>FUTO ,MARK JAMES</v>
      </c>
      <c r="M47" s="160" t="s">
        <v>2361</v>
      </c>
      <c r="N47" s="160" t="s">
        <v>2362</v>
      </c>
      <c r="O47" s="158"/>
      <c r="P47" s="165" t="s">
        <v>1285</v>
      </c>
      <c r="Q47" s="158"/>
      <c r="R47" s="165" t="s">
        <v>1285</v>
      </c>
      <c r="S47" s="158"/>
      <c r="T47" s="165" t="s">
        <v>1285</v>
      </c>
      <c r="U47" s="158" t="s">
        <v>1176</v>
      </c>
      <c r="V47" s="160" t="s">
        <v>2314</v>
      </c>
      <c r="W47" s="164">
        <v>0.25</v>
      </c>
      <c r="X47" s="158"/>
      <c r="Y47" s="260">
        <v>78</v>
      </c>
      <c r="Z47" s="260"/>
    </row>
    <row r="48" spans="1:26" s="13" customFormat="1" ht="15" customHeight="1">
      <c r="A48" s="162" t="s">
        <v>8</v>
      </c>
      <c r="B48" s="162" t="s">
        <v>8</v>
      </c>
      <c r="C48" s="162" t="s">
        <v>1183</v>
      </c>
      <c r="D48" s="141" t="s">
        <v>26</v>
      </c>
      <c r="E48" s="140" t="s">
        <v>2368</v>
      </c>
      <c r="F48" s="204">
        <v>1</v>
      </c>
      <c r="G48" s="204">
        <v>1</v>
      </c>
      <c r="H48" s="154" t="s">
        <v>2369</v>
      </c>
      <c r="I48" s="160" t="s">
        <v>51</v>
      </c>
      <c r="J48" s="163">
        <v>0.16666666666666666</v>
      </c>
      <c r="K48" s="163">
        <f t="shared" si="2"/>
        <v>0.16666666666666666</v>
      </c>
      <c r="L48" s="158" t="str">
        <f t="shared" si="3"/>
        <v>PALMA ,ROY</v>
      </c>
      <c r="M48" s="160" t="s">
        <v>2294</v>
      </c>
      <c r="N48" s="160" t="s">
        <v>6196</v>
      </c>
      <c r="O48" s="158" t="s">
        <v>2707</v>
      </c>
      <c r="P48" s="156"/>
      <c r="Q48" s="158"/>
      <c r="R48" s="158" t="s">
        <v>2707</v>
      </c>
      <c r="S48" s="158"/>
      <c r="T48" s="157"/>
      <c r="U48" s="158" t="s">
        <v>1176</v>
      </c>
      <c r="V48" s="160" t="s">
        <v>2314</v>
      </c>
      <c r="W48" s="164">
        <v>0.25</v>
      </c>
      <c r="X48" s="158"/>
      <c r="Y48" s="260">
        <v>71</v>
      </c>
      <c r="Z48" s="260"/>
    </row>
    <row r="49" spans="1:26" s="13" customFormat="1" ht="15" customHeight="1">
      <c r="A49" s="162" t="s">
        <v>8</v>
      </c>
      <c r="B49" s="162" t="s">
        <v>8</v>
      </c>
      <c r="C49" s="162" t="s">
        <v>1183</v>
      </c>
      <c r="D49" s="141" t="s">
        <v>26</v>
      </c>
      <c r="E49" s="140" t="s">
        <v>2371</v>
      </c>
      <c r="F49" s="204">
        <v>1</v>
      </c>
      <c r="G49" s="204">
        <v>1</v>
      </c>
      <c r="H49" s="154" t="s">
        <v>2372</v>
      </c>
      <c r="I49" s="160" t="s">
        <v>51</v>
      </c>
      <c r="J49" s="163">
        <v>0.125</v>
      </c>
      <c r="K49" s="163">
        <f t="shared" si="2"/>
        <v>0.125</v>
      </c>
      <c r="L49" s="158" t="str">
        <f t="shared" si="3"/>
        <v>CALIVOSO ,MARLON</v>
      </c>
      <c r="M49" s="160" t="s">
        <v>2370</v>
      </c>
      <c r="N49" s="160" t="s">
        <v>1470</v>
      </c>
      <c r="O49" s="158"/>
      <c r="P49" s="154" t="s">
        <v>2698</v>
      </c>
      <c r="Q49" s="158"/>
      <c r="R49" s="158" t="s">
        <v>2666</v>
      </c>
      <c r="S49" s="158"/>
      <c r="T49" s="155" t="s">
        <v>1630</v>
      </c>
      <c r="U49" s="158" t="s">
        <v>1176</v>
      </c>
      <c r="V49" s="160" t="s">
        <v>2314</v>
      </c>
      <c r="W49" s="164">
        <v>0.25</v>
      </c>
      <c r="X49" s="158"/>
      <c r="Y49" s="260">
        <v>70</v>
      </c>
      <c r="Z49" s="260"/>
    </row>
    <row r="50" spans="1:26" s="13" customFormat="1" ht="15" customHeight="1">
      <c r="A50" s="162" t="s">
        <v>8</v>
      </c>
      <c r="B50" s="162" t="s">
        <v>8</v>
      </c>
      <c r="C50" s="162" t="s">
        <v>1183</v>
      </c>
      <c r="D50" s="141" t="s">
        <v>26</v>
      </c>
      <c r="E50" s="140" t="s">
        <v>2368</v>
      </c>
      <c r="F50" s="204">
        <v>1</v>
      </c>
      <c r="G50" s="204">
        <v>1</v>
      </c>
      <c r="H50" s="154" t="s">
        <v>2372</v>
      </c>
      <c r="I50" s="160" t="s">
        <v>51</v>
      </c>
      <c r="J50" s="163">
        <v>0.16666666666666666</v>
      </c>
      <c r="K50" s="163">
        <f t="shared" si="2"/>
        <v>0.16666666666666666</v>
      </c>
      <c r="L50" s="158" t="str">
        <f t="shared" si="3"/>
        <v>PALMA ,ROY</v>
      </c>
      <c r="M50" s="160" t="s">
        <v>2294</v>
      </c>
      <c r="N50" s="160" t="s">
        <v>6196</v>
      </c>
      <c r="O50" s="158"/>
      <c r="P50" s="154" t="s">
        <v>2707</v>
      </c>
      <c r="Q50" s="158"/>
      <c r="R50" s="159"/>
      <c r="S50" s="158" t="s">
        <v>2707</v>
      </c>
      <c r="T50" s="157"/>
      <c r="U50" s="158" t="s">
        <v>1176</v>
      </c>
      <c r="V50" s="160" t="s">
        <v>2314</v>
      </c>
      <c r="W50" s="164">
        <v>0.25</v>
      </c>
      <c r="X50" s="158"/>
      <c r="Y50" s="260">
        <v>71</v>
      </c>
      <c r="Z50" s="260"/>
    </row>
    <row r="51" spans="1:26" s="13" customFormat="1" ht="15" customHeight="1">
      <c r="A51" s="162" t="s">
        <v>8</v>
      </c>
      <c r="B51" s="162" t="s">
        <v>8</v>
      </c>
      <c r="C51" s="162" t="s">
        <v>1183</v>
      </c>
      <c r="D51" s="141" t="s">
        <v>26</v>
      </c>
      <c r="E51" s="140" t="s">
        <v>2374</v>
      </c>
      <c r="F51" s="204">
        <v>1</v>
      </c>
      <c r="G51" s="204">
        <v>1</v>
      </c>
      <c r="H51" s="154" t="s">
        <v>2372</v>
      </c>
      <c r="I51" s="160" t="s">
        <v>51</v>
      </c>
      <c r="J51" s="163">
        <v>0.125</v>
      </c>
      <c r="K51" s="163">
        <f t="shared" si="2"/>
        <v>0.125</v>
      </c>
      <c r="L51" s="158" t="str">
        <f t="shared" si="3"/>
        <v>CALIVOSO ,MARLON</v>
      </c>
      <c r="M51" s="160" t="s">
        <v>2370</v>
      </c>
      <c r="N51" s="160" t="s">
        <v>1470</v>
      </c>
      <c r="O51" s="158"/>
      <c r="P51" s="154" t="s">
        <v>2666</v>
      </c>
      <c r="Q51" s="158"/>
      <c r="R51" s="158"/>
      <c r="S51" s="158"/>
      <c r="T51" s="157"/>
      <c r="U51" s="158" t="s">
        <v>1176</v>
      </c>
      <c r="V51" s="160" t="s">
        <v>2314</v>
      </c>
      <c r="W51" s="164">
        <v>0.25</v>
      </c>
      <c r="X51" s="158"/>
      <c r="Y51" s="260">
        <v>70</v>
      </c>
      <c r="Z51" s="260"/>
    </row>
    <row r="52" spans="1:26" s="13" customFormat="1" ht="15" customHeight="1">
      <c r="A52" s="162" t="s">
        <v>8</v>
      </c>
      <c r="B52" s="162" t="s">
        <v>8</v>
      </c>
      <c r="C52" s="162" t="s">
        <v>1183</v>
      </c>
      <c r="D52" s="141" t="s">
        <v>26</v>
      </c>
      <c r="E52" s="140" t="s">
        <v>2375</v>
      </c>
      <c r="F52" s="204">
        <v>1</v>
      </c>
      <c r="G52" s="204">
        <v>1</v>
      </c>
      <c r="H52" s="154" t="s">
        <v>2376</v>
      </c>
      <c r="I52" s="160" t="s">
        <v>51</v>
      </c>
      <c r="J52" s="163">
        <v>0.125</v>
      </c>
      <c r="K52" s="163">
        <f t="shared" si="2"/>
        <v>0.125</v>
      </c>
      <c r="L52" s="158" t="str">
        <f t="shared" si="3"/>
        <v>CALIVOSO ,MARLON</v>
      </c>
      <c r="M52" s="160" t="s">
        <v>2370</v>
      </c>
      <c r="N52" s="160" t="s">
        <v>1470</v>
      </c>
      <c r="O52" s="158"/>
      <c r="P52" s="154"/>
      <c r="Q52" s="158" t="s">
        <v>5356</v>
      </c>
      <c r="R52" s="158"/>
      <c r="S52" s="158" t="s">
        <v>5356</v>
      </c>
      <c r="T52" s="158"/>
      <c r="U52" s="158" t="s">
        <v>1176</v>
      </c>
      <c r="V52" s="160" t="s">
        <v>2314</v>
      </c>
      <c r="W52" s="164">
        <v>0.25</v>
      </c>
      <c r="X52" s="158"/>
      <c r="Y52" s="260">
        <v>70</v>
      </c>
      <c r="Z52" s="260"/>
    </row>
    <row r="53" spans="1:26" s="13" customFormat="1" ht="15" customHeight="1">
      <c r="A53" s="162" t="s">
        <v>8</v>
      </c>
      <c r="B53" s="162" t="s">
        <v>8</v>
      </c>
      <c r="C53" s="162" t="s">
        <v>1183</v>
      </c>
      <c r="D53" s="141" t="s">
        <v>26</v>
      </c>
      <c r="E53" s="140" t="s">
        <v>2375</v>
      </c>
      <c r="F53" s="204">
        <v>1</v>
      </c>
      <c r="G53" s="204">
        <v>1</v>
      </c>
      <c r="H53" s="154" t="s">
        <v>2377</v>
      </c>
      <c r="I53" s="160" t="s">
        <v>51</v>
      </c>
      <c r="J53" s="163">
        <v>0.125</v>
      </c>
      <c r="K53" s="163">
        <f t="shared" si="2"/>
        <v>0.125</v>
      </c>
      <c r="L53" s="158" t="str">
        <f t="shared" si="3"/>
        <v>CALIVOSO ,MARLON</v>
      </c>
      <c r="M53" s="160" t="s">
        <v>2370</v>
      </c>
      <c r="N53" s="160" t="s">
        <v>1470</v>
      </c>
      <c r="O53" s="158" t="s">
        <v>2666</v>
      </c>
      <c r="P53" s="154"/>
      <c r="Q53" s="158"/>
      <c r="R53" s="158" t="s">
        <v>2661</v>
      </c>
      <c r="S53" s="158"/>
      <c r="T53" s="158"/>
      <c r="U53" s="158" t="s">
        <v>1176</v>
      </c>
      <c r="V53" s="160" t="s">
        <v>2314</v>
      </c>
      <c r="W53" s="164">
        <v>0.25</v>
      </c>
      <c r="X53" s="158"/>
      <c r="Y53" s="260">
        <v>70</v>
      </c>
      <c r="Z53" s="260"/>
    </row>
    <row r="54" spans="1:26" s="13" customFormat="1" ht="15" customHeight="1">
      <c r="A54" s="162" t="s">
        <v>8</v>
      </c>
      <c r="B54" s="162" t="s">
        <v>8</v>
      </c>
      <c r="C54" s="162" t="s">
        <v>1183</v>
      </c>
      <c r="D54" s="141" t="s">
        <v>26</v>
      </c>
      <c r="E54" s="140" t="s">
        <v>2378</v>
      </c>
      <c r="F54" s="204">
        <v>1</v>
      </c>
      <c r="G54" s="204">
        <v>1</v>
      </c>
      <c r="H54" s="154" t="s">
        <v>2313</v>
      </c>
      <c r="I54" s="160" t="s">
        <v>51</v>
      </c>
      <c r="J54" s="163">
        <v>0.125</v>
      </c>
      <c r="K54" s="163">
        <f t="shared" si="2"/>
        <v>0.125</v>
      </c>
      <c r="L54" s="158" t="str">
        <f t="shared" si="3"/>
        <v>CALIVOSO ,MARLON</v>
      </c>
      <c r="M54" s="160" t="s">
        <v>2370</v>
      </c>
      <c r="N54" s="160" t="s">
        <v>1470</v>
      </c>
      <c r="O54" s="158" t="s">
        <v>3331</v>
      </c>
      <c r="P54" s="154"/>
      <c r="Q54" s="158" t="s">
        <v>3331</v>
      </c>
      <c r="R54" s="158"/>
      <c r="S54" s="158" t="s">
        <v>3331</v>
      </c>
      <c r="T54" s="158"/>
      <c r="U54" s="158" t="s">
        <v>1176</v>
      </c>
      <c r="V54" s="160" t="s">
        <v>2314</v>
      </c>
      <c r="W54" s="164">
        <v>0.25</v>
      </c>
      <c r="X54" s="158"/>
      <c r="Y54" s="260">
        <v>70</v>
      </c>
      <c r="Z54" s="260"/>
    </row>
    <row r="55" spans="1:26" s="13" customFormat="1" ht="15" customHeight="1">
      <c r="A55" s="162" t="s">
        <v>8</v>
      </c>
      <c r="B55" s="162" t="s">
        <v>8</v>
      </c>
      <c r="C55" s="162" t="s">
        <v>1183</v>
      </c>
      <c r="D55" s="141" t="s">
        <v>26</v>
      </c>
      <c r="E55" s="140" t="s">
        <v>2368</v>
      </c>
      <c r="F55" s="204">
        <v>1</v>
      </c>
      <c r="G55" s="204">
        <v>1</v>
      </c>
      <c r="H55" s="154" t="s">
        <v>2317</v>
      </c>
      <c r="I55" s="160" t="s">
        <v>51</v>
      </c>
      <c r="J55" s="163">
        <v>0.16666666666666666</v>
      </c>
      <c r="K55" s="163">
        <f t="shared" si="2"/>
        <v>0.16666666666666666</v>
      </c>
      <c r="L55" s="158" t="str">
        <f t="shared" si="3"/>
        <v>PALMA ,ROY</v>
      </c>
      <c r="M55" s="160" t="s">
        <v>2294</v>
      </c>
      <c r="N55" s="160" t="s">
        <v>6196</v>
      </c>
      <c r="O55" s="158"/>
      <c r="P55" s="154"/>
      <c r="Q55" s="158" t="s">
        <v>2707</v>
      </c>
      <c r="R55" s="158"/>
      <c r="S55" s="158"/>
      <c r="T55" s="158" t="s">
        <v>2707</v>
      </c>
      <c r="U55" s="158" t="s">
        <v>1176</v>
      </c>
      <c r="V55" s="160" t="s">
        <v>2314</v>
      </c>
      <c r="W55" s="164">
        <v>0.25</v>
      </c>
      <c r="X55" s="158"/>
      <c r="Y55" s="260">
        <v>71</v>
      </c>
      <c r="Z55" s="260"/>
    </row>
    <row r="56" spans="1:26" s="13" customFormat="1" ht="15" customHeight="1">
      <c r="A56" s="162" t="s">
        <v>8</v>
      </c>
      <c r="B56" s="162" t="s">
        <v>8</v>
      </c>
      <c r="C56" s="162" t="s">
        <v>1183</v>
      </c>
      <c r="D56" s="141" t="s">
        <v>26</v>
      </c>
      <c r="E56" s="140" t="s">
        <v>2379</v>
      </c>
      <c r="F56" s="204">
        <v>1</v>
      </c>
      <c r="G56" s="204">
        <v>1</v>
      </c>
      <c r="H56" s="154" t="s">
        <v>2319</v>
      </c>
      <c r="I56" s="160" t="s">
        <v>51</v>
      </c>
      <c r="J56" s="163">
        <v>8.3333333333333329E-2</v>
      </c>
      <c r="K56" s="163">
        <f t="shared" si="2"/>
        <v>8.3333333333333329E-2</v>
      </c>
      <c r="L56" s="158" t="str">
        <f t="shared" si="3"/>
        <v>TINTERO ,RR</v>
      </c>
      <c r="M56" s="160" t="s">
        <v>2380</v>
      </c>
      <c r="N56" s="160" t="s">
        <v>2381</v>
      </c>
      <c r="O56" s="158" t="s">
        <v>2649</v>
      </c>
      <c r="P56" s="154"/>
      <c r="Q56" s="158" t="s">
        <v>2649</v>
      </c>
      <c r="R56" s="158"/>
      <c r="S56" s="158" t="s">
        <v>2649</v>
      </c>
      <c r="T56" s="158"/>
      <c r="U56" s="158" t="s">
        <v>1176</v>
      </c>
      <c r="V56" s="160" t="s">
        <v>2314</v>
      </c>
      <c r="W56" s="164">
        <v>0.25</v>
      </c>
      <c r="X56" s="158"/>
      <c r="Y56" s="260">
        <v>79</v>
      </c>
      <c r="Z56" s="260"/>
    </row>
    <row r="57" spans="1:26" s="13" customFormat="1" ht="15" customHeight="1">
      <c r="A57" s="162" t="s">
        <v>8</v>
      </c>
      <c r="B57" s="162" t="s">
        <v>8</v>
      </c>
      <c r="C57" s="162" t="s">
        <v>1183</v>
      </c>
      <c r="D57" s="141" t="s">
        <v>26</v>
      </c>
      <c r="E57" s="140" t="s">
        <v>2382</v>
      </c>
      <c r="F57" s="204">
        <v>1</v>
      </c>
      <c r="G57" s="204">
        <v>1</v>
      </c>
      <c r="H57" s="154" t="s">
        <v>2319</v>
      </c>
      <c r="I57" s="160" t="s">
        <v>51</v>
      </c>
      <c r="J57" s="163">
        <v>8.3333333333333329E-2</v>
      </c>
      <c r="K57" s="163">
        <f t="shared" si="2"/>
        <v>8.3333333333333329E-2</v>
      </c>
      <c r="L57" s="158" t="str">
        <f t="shared" si="3"/>
        <v>TINTERO ,RR</v>
      </c>
      <c r="M57" s="160" t="s">
        <v>2380</v>
      </c>
      <c r="N57" s="160" t="s">
        <v>2381</v>
      </c>
      <c r="O57" s="158" t="s">
        <v>6182</v>
      </c>
      <c r="P57" s="154"/>
      <c r="Q57" s="158" t="s">
        <v>6182</v>
      </c>
      <c r="R57" s="158"/>
      <c r="S57" s="158" t="s">
        <v>6182</v>
      </c>
      <c r="T57" s="158"/>
      <c r="U57" s="158" t="s">
        <v>1176</v>
      </c>
      <c r="V57" s="160" t="s">
        <v>2314</v>
      </c>
      <c r="W57" s="164">
        <v>0.25</v>
      </c>
      <c r="X57" s="158"/>
      <c r="Y57" s="260">
        <v>79</v>
      </c>
      <c r="Z57" s="260"/>
    </row>
    <row r="58" spans="1:26" s="13" customFormat="1" ht="15" customHeight="1">
      <c r="A58" s="162" t="s">
        <v>8</v>
      </c>
      <c r="B58" s="162" t="s">
        <v>8</v>
      </c>
      <c r="C58" s="162" t="s">
        <v>1183</v>
      </c>
      <c r="D58" s="141" t="s">
        <v>26</v>
      </c>
      <c r="E58" s="140" t="s">
        <v>2383</v>
      </c>
      <c r="F58" s="204">
        <v>1</v>
      </c>
      <c r="G58" s="204">
        <v>1</v>
      </c>
      <c r="H58" s="154" t="s">
        <v>2384</v>
      </c>
      <c r="I58" s="160" t="s">
        <v>51</v>
      </c>
      <c r="J58" s="163">
        <v>8.3333333333333329E-2</v>
      </c>
      <c r="K58" s="163">
        <f t="shared" si="2"/>
        <v>8.3333333333333329E-2</v>
      </c>
      <c r="L58" s="158" t="str">
        <f t="shared" si="3"/>
        <v>TINTERO ,RR</v>
      </c>
      <c r="M58" s="160" t="s">
        <v>2380</v>
      </c>
      <c r="N58" s="160" t="s">
        <v>2381</v>
      </c>
      <c r="O58" s="165" t="s">
        <v>2802</v>
      </c>
      <c r="P58" s="154"/>
      <c r="Q58" s="165" t="s">
        <v>2802</v>
      </c>
      <c r="R58" s="158"/>
      <c r="S58" s="165" t="s">
        <v>2802</v>
      </c>
      <c r="T58" s="155"/>
      <c r="U58" s="158" t="s">
        <v>1176</v>
      </c>
      <c r="V58" s="160" t="s">
        <v>2314</v>
      </c>
      <c r="W58" s="164">
        <v>0.25</v>
      </c>
      <c r="X58" s="158"/>
      <c r="Y58" s="260">
        <v>79</v>
      </c>
      <c r="Z58" s="260"/>
    </row>
    <row r="59" spans="1:26" s="13" customFormat="1" ht="15" customHeight="1">
      <c r="A59" s="162" t="s">
        <v>8</v>
      </c>
      <c r="B59" s="162" t="s">
        <v>8</v>
      </c>
      <c r="C59" s="162" t="s">
        <v>1183</v>
      </c>
      <c r="D59" s="141" t="s">
        <v>26</v>
      </c>
      <c r="E59" s="140" t="s">
        <v>2385</v>
      </c>
      <c r="F59" s="204">
        <v>1</v>
      </c>
      <c r="G59" s="204">
        <v>1</v>
      </c>
      <c r="H59" s="154" t="s">
        <v>2351</v>
      </c>
      <c r="I59" s="160" t="s">
        <v>51</v>
      </c>
      <c r="J59" s="163">
        <v>8.3333333333333329E-2</v>
      </c>
      <c r="K59" s="163">
        <f t="shared" si="2"/>
        <v>8.3333333333333329E-2</v>
      </c>
      <c r="L59" s="158" t="str">
        <f t="shared" si="3"/>
        <v>TINTERO ,RR</v>
      </c>
      <c r="M59" s="160" t="s">
        <v>2380</v>
      </c>
      <c r="N59" s="160" t="s">
        <v>2381</v>
      </c>
      <c r="O59" s="158" t="s">
        <v>2688</v>
      </c>
      <c r="P59" s="154"/>
      <c r="Q59" s="158" t="s">
        <v>2688</v>
      </c>
      <c r="R59" s="158"/>
      <c r="S59" s="158" t="s">
        <v>2688</v>
      </c>
      <c r="T59" s="155"/>
      <c r="U59" s="158" t="s">
        <v>1176</v>
      </c>
      <c r="V59" s="160" t="s">
        <v>2314</v>
      </c>
      <c r="W59" s="164">
        <v>0.25</v>
      </c>
      <c r="X59" s="158"/>
      <c r="Y59" s="260">
        <v>79</v>
      </c>
      <c r="Z59" s="260"/>
    </row>
    <row r="60" spans="1:26" s="13" customFormat="1" ht="15" customHeight="1">
      <c r="A60" s="162" t="s">
        <v>8</v>
      </c>
      <c r="B60" s="162" t="s">
        <v>8</v>
      </c>
      <c r="C60" s="162" t="s">
        <v>1183</v>
      </c>
      <c r="D60" s="141" t="s">
        <v>26</v>
      </c>
      <c r="E60" s="140" t="s">
        <v>2386</v>
      </c>
      <c r="F60" s="204">
        <v>1</v>
      </c>
      <c r="G60" s="204">
        <v>1</v>
      </c>
      <c r="H60" s="154" t="s">
        <v>2351</v>
      </c>
      <c r="I60" s="160" t="s">
        <v>51</v>
      </c>
      <c r="J60" s="163">
        <v>8.3333333333333329E-2</v>
      </c>
      <c r="K60" s="163">
        <f t="shared" si="2"/>
        <v>8.3333333333333329E-2</v>
      </c>
      <c r="L60" s="158" t="str">
        <f t="shared" si="3"/>
        <v>TINTERO ,RR</v>
      </c>
      <c r="M60" s="160" t="s">
        <v>2380</v>
      </c>
      <c r="N60" s="160" t="s">
        <v>2381</v>
      </c>
      <c r="O60" s="158" t="s">
        <v>5330</v>
      </c>
      <c r="P60" s="154"/>
      <c r="Q60" s="158" t="s">
        <v>5330</v>
      </c>
      <c r="R60" s="158"/>
      <c r="S60" s="158" t="s">
        <v>5330</v>
      </c>
      <c r="T60" s="158"/>
      <c r="U60" s="158" t="s">
        <v>1176</v>
      </c>
      <c r="V60" s="160" t="s">
        <v>2314</v>
      </c>
      <c r="W60" s="164">
        <v>0.25</v>
      </c>
      <c r="X60" s="158"/>
      <c r="Y60" s="260">
        <v>79</v>
      </c>
      <c r="Z60" s="260"/>
    </row>
    <row r="61" spans="1:26" s="13" customFormat="1" ht="15" customHeight="1">
      <c r="A61" s="162" t="s">
        <v>8</v>
      </c>
      <c r="B61" s="162" t="s">
        <v>8</v>
      </c>
      <c r="C61" s="162" t="s">
        <v>1183</v>
      </c>
      <c r="D61" s="141" t="s">
        <v>26</v>
      </c>
      <c r="E61" s="140" t="s">
        <v>2387</v>
      </c>
      <c r="F61" s="204">
        <v>1</v>
      </c>
      <c r="G61" s="204">
        <v>1</v>
      </c>
      <c r="H61" s="154" t="s">
        <v>2351</v>
      </c>
      <c r="I61" s="160" t="s">
        <v>51</v>
      </c>
      <c r="J61" s="163">
        <v>8.3333333333333329E-2</v>
      </c>
      <c r="K61" s="163">
        <f t="shared" si="2"/>
        <v>8.3333333333333329E-2</v>
      </c>
      <c r="L61" s="158" t="str">
        <f t="shared" si="3"/>
        <v>TINTERO ,RR</v>
      </c>
      <c r="M61" s="160" t="s">
        <v>2380</v>
      </c>
      <c r="N61" s="160" t="s">
        <v>2381</v>
      </c>
      <c r="O61" s="158" t="s">
        <v>4038</v>
      </c>
      <c r="P61" s="154"/>
      <c r="Q61" s="158" t="s">
        <v>4038</v>
      </c>
      <c r="R61" s="158"/>
      <c r="S61" s="158" t="s">
        <v>4038</v>
      </c>
      <c r="T61" s="158"/>
      <c r="U61" s="158" t="s">
        <v>1176</v>
      </c>
      <c r="V61" s="160" t="s">
        <v>2314</v>
      </c>
      <c r="W61" s="164">
        <v>0.25</v>
      </c>
      <c r="X61" s="158"/>
      <c r="Y61" s="260">
        <v>79</v>
      </c>
      <c r="Z61" s="260"/>
    </row>
    <row r="62" spans="1:26" s="13" customFormat="1" ht="15" customHeight="1">
      <c r="A62" s="162" t="s">
        <v>8</v>
      </c>
      <c r="B62" s="162" t="s">
        <v>8</v>
      </c>
      <c r="C62" s="162" t="s">
        <v>1183</v>
      </c>
      <c r="D62" s="141" t="s">
        <v>26</v>
      </c>
      <c r="E62" s="140" t="s">
        <v>2375</v>
      </c>
      <c r="F62" s="204">
        <v>1</v>
      </c>
      <c r="G62" s="204">
        <v>1</v>
      </c>
      <c r="H62" s="154" t="s">
        <v>2388</v>
      </c>
      <c r="I62" s="160" t="s">
        <v>51</v>
      </c>
      <c r="J62" s="163">
        <v>8.3333333333333329E-2</v>
      </c>
      <c r="K62" s="163">
        <f t="shared" si="2"/>
        <v>8.3333333333333329E-2</v>
      </c>
      <c r="L62" s="158" t="str">
        <f t="shared" si="3"/>
        <v>TINTERO ,RR</v>
      </c>
      <c r="M62" s="160" t="s">
        <v>2380</v>
      </c>
      <c r="N62" s="160" t="s">
        <v>2381</v>
      </c>
      <c r="O62" s="158"/>
      <c r="P62" s="154" t="s">
        <v>2977</v>
      </c>
      <c r="Q62" s="158"/>
      <c r="R62" s="158" t="s">
        <v>2977</v>
      </c>
      <c r="S62" s="158"/>
      <c r="T62" s="158"/>
      <c r="U62" s="158" t="s">
        <v>1176</v>
      </c>
      <c r="V62" s="160" t="s">
        <v>2314</v>
      </c>
      <c r="W62" s="164">
        <v>0.25</v>
      </c>
      <c r="X62" s="158"/>
      <c r="Y62" s="260">
        <v>79</v>
      </c>
      <c r="Z62" s="260"/>
    </row>
    <row r="63" spans="1:26" s="13" customFormat="1" ht="15" customHeight="1">
      <c r="A63" s="162" t="s">
        <v>8</v>
      </c>
      <c r="B63" s="162" t="s">
        <v>8</v>
      </c>
      <c r="C63" s="162" t="s">
        <v>1183</v>
      </c>
      <c r="D63" s="141" t="s">
        <v>26</v>
      </c>
      <c r="E63" s="140" t="s">
        <v>5840</v>
      </c>
      <c r="F63" s="204">
        <v>1</v>
      </c>
      <c r="G63" s="204">
        <v>1</v>
      </c>
      <c r="H63" s="154" t="s">
        <v>2389</v>
      </c>
      <c r="I63" s="160" t="s">
        <v>51</v>
      </c>
      <c r="J63" s="163">
        <v>8.3333333333333329E-2</v>
      </c>
      <c r="K63" s="163">
        <f t="shared" si="2"/>
        <v>8.3333333333333329E-2</v>
      </c>
      <c r="L63" s="158" t="str">
        <f t="shared" si="3"/>
        <v>TINTERO ,RR</v>
      </c>
      <c r="M63" s="160" t="s">
        <v>2380</v>
      </c>
      <c r="N63" s="160" t="s">
        <v>2381</v>
      </c>
      <c r="O63" s="158"/>
      <c r="P63" s="154" t="s">
        <v>4942</v>
      </c>
      <c r="Q63" s="158"/>
      <c r="R63" s="158"/>
      <c r="S63" s="158"/>
      <c r="T63" s="158" t="s">
        <v>2649</v>
      </c>
      <c r="U63" s="158" t="s">
        <v>1176</v>
      </c>
      <c r="V63" s="160" t="s">
        <v>2314</v>
      </c>
      <c r="W63" s="164">
        <v>0.25</v>
      </c>
      <c r="X63" s="158"/>
      <c r="Y63" s="260">
        <v>79</v>
      </c>
      <c r="Z63" s="260"/>
    </row>
    <row r="64" spans="1:26" s="13" customFormat="1" ht="15" customHeight="1">
      <c r="A64" s="162" t="s">
        <v>8</v>
      </c>
      <c r="B64" s="162" t="s">
        <v>8</v>
      </c>
      <c r="C64" s="162" t="s">
        <v>1183</v>
      </c>
      <c r="D64" s="141" t="s">
        <v>26</v>
      </c>
      <c r="E64" s="140" t="s">
        <v>2390</v>
      </c>
      <c r="F64" s="204">
        <v>1</v>
      </c>
      <c r="G64" s="204">
        <v>1</v>
      </c>
      <c r="H64" s="154" t="s">
        <v>2389</v>
      </c>
      <c r="I64" s="160" t="s">
        <v>51</v>
      </c>
      <c r="J64" s="163">
        <v>8.3333333333333329E-2</v>
      </c>
      <c r="K64" s="163">
        <f t="shared" si="2"/>
        <v>8.3333333333333329E-2</v>
      </c>
      <c r="L64" s="158" t="str">
        <f t="shared" si="3"/>
        <v>TINTERO ,RR</v>
      </c>
      <c r="M64" s="160" t="s">
        <v>2380</v>
      </c>
      <c r="N64" s="160" t="s">
        <v>2381</v>
      </c>
      <c r="O64" s="158"/>
      <c r="P64" s="154" t="s">
        <v>4253</v>
      </c>
      <c r="Q64" s="158"/>
      <c r="R64" s="158" t="s">
        <v>4253</v>
      </c>
      <c r="S64" s="158"/>
      <c r="T64" s="158" t="s">
        <v>2661</v>
      </c>
      <c r="U64" s="158" t="s">
        <v>1176</v>
      </c>
      <c r="V64" s="160" t="s">
        <v>2314</v>
      </c>
      <c r="W64" s="164">
        <v>0.25</v>
      </c>
      <c r="X64" s="158"/>
      <c r="Y64" s="260">
        <v>79</v>
      </c>
      <c r="Z64" s="260"/>
    </row>
    <row r="65" spans="1:26" s="13" customFormat="1" ht="15" customHeight="1">
      <c r="A65" s="162" t="s">
        <v>8</v>
      </c>
      <c r="B65" s="162" t="s">
        <v>8</v>
      </c>
      <c r="C65" s="162" t="s">
        <v>1183</v>
      </c>
      <c r="D65" s="141" t="s">
        <v>26</v>
      </c>
      <c r="E65" s="140" t="s">
        <v>2375</v>
      </c>
      <c r="F65" s="204">
        <v>1</v>
      </c>
      <c r="G65" s="204">
        <v>1</v>
      </c>
      <c r="H65" s="154" t="s">
        <v>2384</v>
      </c>
      <c r="I65" s="160" t="s">
        <v>51</v>
      </c>
      <c r="J65" s="163">
        <v>8.3333333333333329E-2</v>
      </c>
      <c r="K65" s="163">
        <f t="shared" si="2"/>
        <v>8.3333333333333329E-2</v>
      </c>
      <c r="L65" s="158" t="str">
        <f t="shared" si="3"/>
        <v>TINTERO ,RR</v>
      </c>
      <c r="M65" s="160" t="s">
        <v>2380</v>
      </c>
      <c r="N65" s="160" t="s">
        <v>2381</v>
      </c>
      <c r="O65" s="158"/>
      <c r="P65" s="154" t="s">
        <v>5345</v>
      </c>
      <c r="Q65" s="158"/>
      <c r="R65" s="158" t="s">
        <v>5345</v>
      </c>
      <c r="S65" s="158"/>
      <c r="T65" s="158" t="s">
        <v>5360</v>
      </c>
      <c r="U65" s="158" t="s">
        <v>1176</v>
      </c>
      <c r="V65" s="160" t="s">
        <v>2314</v>
      </c>
      <c r="W65" s="164">
        <v>0.25</v>
      </c>
      <c r="X65" s="158" t="s">
        <v>5044</v>
      </c>
      <c r="Y65" s="260">
        <v>79</v>
      </c>
      <c r="Z65" s="260"/>
    </row>
    <row r="66" spans="1:26" s="13" customFormat="1" ht="15" customHeight="1">
      <c r="A66" s="162" t="s">
        <v>8</v>
      </c>
      <c r="B66" s="162" t="s">
        <v>8</v>
      </c>
      <c r="C66" s="162" t="s">
        <v>1183</v>
      </c>
      <c r="D66" s="141" t="s">
        <v>26</v>
      </c>
      <c r="E66" s="140" t="s">
        <v>5840</v>
      </c>
      <c r="F66" s="204">
        <v>1</v>
      </c>
      <c r="G66" s="204">
        <v>1</v>
      </c>
      <c r="H66" s="154" t="s">
        <v>2384</v>
      </c>
      <c r="I66" s="160" t="s">
        <v>51</v>
      </c>
      <c r="J66" s="163">
        <v>8.3333333333333329E-2</v>
      </c>
      <c r="K66" s="163">
        <f t="shared" ref="K66:K97" si="4">1/COUNTIF($L:$L,$L66)</f>
        <v>8.3333333333333329E-2</v>
      </c>
      <c r="L66" s="158" t="str">
        <f t="shared" si="3"/>
        <v>TINTERO ,RR</v>
      </c>
      <c r="M66" s="160" t="s">
        <v>2380</v>
      </c>
      <c r="N66" s="160" t="s">
        <v>2381</v>
      </c>
      <c r="O66" s="158"/>
      <c r="P66" s="154"/>
      <c r="Q66" s="158"/>
      <c r="R66" s="158" t="s">
        <v>4942</v>
      </c>
      <c r="S66" s="158"/>
      <c r="T66" s="158" t="s">
        <v>5355</v>
      </c>
      <c r="U66" s="158" t="s">
        <v>1176</v>
      </c>
      <c r="V66" s="160" t="s">
        <v>2314</v>
      </c>
      <c r="W66" s="164">
        <v>0.25</v>
      </c>
      <c r="X66" s="158"/>
      <c r="Y66" s="260">
        <v>79</v>
      </c>
      <c r="Z66" s="260"/>
    </row>
    <row r="67" spans="1:26" s="13" customFormat="1" ht="15" customHeight="1">
      <c r="A67" s="162" t="s">
        <v>8</v>
      </c>
      <c r="B67" s="162" t="s">
        <v>8</v>
      </c>
      <c r="C67" s="162" t="s">
        <v>1183</v>
      </c>
      <c r="D67" s="141" t="s">
        <v>26</v>
      </c>
      <c r="E67" s="140" t="s">
        <v>2391</v>
      </c>
      <c r="F67" s="204">
        <v>1</v>
      </c>
      <c r="G67" s="204">
        <v>1</v>
      </c>
      <c r="H67" s="154" t="s">
        <v>2392</v>
      </c>
      <c r="I67" s="160" t="s">
        <v>51</v>
      </c>
      <c r="J67" s="163">
        <v>3.4482758620689655E-2</v>
      </c>
      <c r="K67" s="163">
        <f t="shared" si="4"/>
        <v>3.4482758620689655E-2</v>
      </c>
      <c r="L67" s="158" t="str">
        <f t="shared" si="3"/>
        <v>MEJIA  ,ALFIE</v>
      </c>
      <c r="M67" s="160" t="s">
        <v>2393</v>
      </c>
      <c r="N67" s="160" t="s">
        <v>1883</v>
      </c>
      <c r="O67" s="158"/>
      <c r="P67" s="154" t="s">
        <v>2645</v>
      </c>
      <c r="Q67" s="194"/>
      <c r="R67" s="194"/>
      <c r="S67" s="194"/>
      <c r="T67" s="194" t="s">
        <v>2645</v>
      </c>
      <c r="U67" s="158" t="s">
        <v>1176</v>
      </c>
      <c r="V67" s="160" t="s">
        <v>2394</v>
      </c>
      <c r="W67" s="164">
        <v>1</v>
      </c>
      <c r="X67" s="158"/>
      <c r="Y67" s="260">
        <v>80</v>
      </c>
      <c r="Z67" s="260"/>
    </row>
    <row r="68" spans="1:26" s="13" customFormat="1" ht="15" customHeight="1">
      <c r="A68" s="162" t="s">
        <v>8</v>
      </c>
      <c r="B68" s="162" t="s">
        <v>8</v>
      </c>
      <c r="C68" s="162" t="s">
        <v>1183</v>
      </c>
      <c r="D68" s="141" t="s">
        <v>26</v>
      </c>
      <c r="E68" s="140" t="s">
        <v>2395</v>
      </c>
      <c r="F68" s="204">
        <v>1</v>
      </c>
      <c r="G68" s="204">
        <v>1</v>
      </c>
      <c r="H68" s="154" t="s">
        <v>2396</v>
      </c>
      <c r="I68" s="160" t="s">
        <v>51</v>
      </c>
      <c r="J68" s="163">
        <v>3.4482758620689655E-2</v>
      </c>
      <c r="K68" s="163">
        <f t="shared" si="4"/>
        <v>3.4482758620689655E-2</v>
      </c>
      <c r="L68" s="158" t="str">
        <f t="shared" ref="L68:L98" si="5">CONCATENATE(M68," ,",N68)</f>
        <v>MEJIA  ,ALFIE</v>
      </c>
      <c r="M68" s="160" t="s">
        <v>2393</v>
      </c>
      <c r="N68" s="160" t="s">
        <v>1883</v>
      </c>
      <c r="O68" s="158"/>
      <c r="P68" s="154" t="s">
        <v>4430</v>
      </c>
      <c r="Q68" s="194"/>
      <c r="R68" s="194"/>
      <c r="S68" s="194"/>
      <c r="T68" s="194" t="s">
        <v>4430</v>
      </c>
      <c r="U68" s="158" t="s">
        <v>1176</v>
      </c>
      <c r="V68" s="160" t="s">
        <v>2394</v>
      </c>
      <c r="W68" s="164">
        <v>1</v>
      </c>
      <c r="X68" s="158"/>
      <c r="Y68" s="260">
        <v>80</v>
      </c>
      <c r="Z68" s="260"/>
    </row>
    <row r="69" spans="1:26" s="13" customFormat="1" ht="15" customHeight="1">
      <c r="A69" s="162" t="s">
        <v>8</v>
      </c>
      <c r="B69" s="162" t="s">
        <v>8</v>
      </c>
      <c r="C69" s="162" t="s">
        <v>1183</v>
      </c>
      <c r="D69" s="141" t="s">
        <v>26</v>
      </c>
      <c r="E69" s="266" t="s">
        <v>5043</v>
      </c>
      <c r="F69" s="204">
        <v>1</v>
      </c>
      <c r="G69" s="204">
        <v>1</v>
      </c>
      <c r="H69" s="399" t="s">
        <v>2329</v>
      </c>
      <c r="I69" s="160" t="s">
        <v>51</v>
      </c>
      <c r="J69" s="163">
        <v>3.4482758620689655E-2</v>
      </c>
      <c r="K69" s="163">
        <f t="shared" si="4"/>
        <v>3.4482758620689655E-2</v>
      </c>
      <c r="L69" s="158" t="str">
        <f t="shared" si="5"/>
        <v>MEJIA  ,ALFIE</v>
      </c>
      <c r="M69" s="160" t="s">
        <v>2393</v>
      </c>
      <c r="N69" s="160" t="s">
        <v>1883</v>
      </c>
      <c r="O69" s="158"/>
      <c r="P69" s="154"/>
      <c r="Q69" s="194"/>
      <c r="R69" s="194" t="s">
        <v>2679</v>
      </c>
      <c r="S69" s="194"/>
      <c r="T69" s="194"/>
      <c r="U69" s="158" t="s">
        <v>1176</v>
      </c>
      <c r="V69" s="160" t="s">
        <v>2394</v>
      </c>
      <c r="W69" s="164">
        <v>1</v>
      </c>
      <c r="X69" s="158"/>
      <c r="Y69" s="260">
        <v>80</v>
      </c>
      <c r="Z69" s="260"/>
    </row>
    <row r="70" spans="1:26" s="13" customFormat="1" ht="15" customHeight="1">
      <c r="A70" s="162" t="s">
        <v>8</v>
      </c>
      <c r="B70" s="162" t="s">
        <v>8</v>
      </c>
      <c r="C70" s="162" t="s">
        <v>1183</v>
      </c>
      <c r="D70" s="141" t="s">
        <v>26</v>
      </c>
      <c r="E70" s="140" t="s">
        <v>2397</v>
      </c>
      <c r="F70" s="204">
        <v>1</v>
      </c>
      <c r="G70" s="204">
        <v>1</v>
      </c>
      <c r="H70" s="154" t="s">
        <v>2398</v>
      </c>
      <c r="I70" s="160" t="s">
        <v>51</v>
      </c>
      <c r="J70" s="163">
        <v>3.4482758620689655E-2</v>
      </c>
      <c r="K70" s="163">
        <f t="shared" si="4"/>
        <v>3.4482758620689655E-2</v>
      </c>
      <c r="L70" s="158" t="str">
        <f t="shared" si="5"/>
        <v>MEJIA  ,ALFIE</v>
      </c>
      <c r="M70" s="160" t="s">
        <v>2393</v>
      </c>
      <c r="N70" s="160" t="s">
        <v>1883</v>
      </c>
      <c r="O70" s="158"/>
      <c r="P70" s="154" t="s">
        <v>2661</v>
      </c>
      <c r="Q70" s="194"/>
      <c r="R70" s="194"/>
      <c r="S70" s="194"/>
      <c r="T70" s="194" t="s">
        <v>2661</v>
      </c>
      <c r="U70" s="158" t="s">
        <v>1176</v>
      </c>
      <c r="V70" s="160" t="s">
        <v>2394</v>
      </c>
      <c r="W70" s="164">
        <v>1</v>
      </c>
      <c r="X70" s="158"/>
      <c r="Y70" s="260">
        <v>80</v>
      </c>
      <c r="Z70" s="260"/>
    </row>
    <row r="71" spans="1:26" s="13" customFormat="1" ht="15" customHeight="1">
      <c r="A71" s="162" t="s">
        <v>8</v>
      </c>
      <c r="B71" s="162" t="s">
        <v>8</v>
      </c>
      <c r="C71" s="162" t="s">
        <v>1183</v>
      </c>
      <c r="D71" s="141" t="s">
        <v>26</v>
      </c>
      <c r="E71" s="140" t="s">
        <v>2399</v>
      </c>
      <c r="F71" s="204">
        <v>1</v>
      </c>
      <c r="G71" s="204">
        <v>1</v>
      </c>
      <c r="H71" s="154" t="s">
        <v>2398</v>
      </c>
      <c r="I71" s="160" t="s">
        <v>51</v>
      </c>
      <c r="J71" s="163">
        <v>3.4482758620689655E-2</v>
      </c>
      <c r="K71" s="163">
        <f t="shared" si="4"/>
        <v>3.4482758620689655E-2</v>
      </c>
      <c r="L71" s="158" t="str">
        <f t="shared" si="5"/>
        <v>MEJIA  ,ALFIE</v>
      </c>
      <c r="M71" s="160" t="s">
        <v>2393</v>
      </c>
      <c r="N71" s="160" t="s">
        <v>1883</v>
      </c>
      <c r="O71" s="158"/>
      <c r="P71" s="154" t="s">
        <v>2739</v>
      </c>
      <c r="Q71" s="194"/>
      <c r="R71" s="194"/>
      <c r="S71" s="194"/>
      <c r="T71" s="194" t="s">
        <v>2739</v>
      </c>
      <c r="U71" s="158" t="s">
        <v>1176</v>
      </c>
      <c r="V71" s="160" t="s">
        <v>2394</v>
      </c>
      <c r="W71" s="164">
        <v>1</v>
      </c>
      <c r="X71" s="158"/>
      <c r="Y71" s="260">
        <v>80</v>
      </c>
      <c r="Z71" s="260"/>
    </row>
    <row r="72" spans="1:26" s="13" customFormat="1" ht="15" customHeight="1">
      <c r="A72" s="162" t="s">
        <v>8</v>
      </c>
      <c r="B72" s="162" t="s">
        <v>8</v>
      </c>
      <c r="C72" s="162" t="s">
        <v>1183</v>
      </c>
      <c r="D72" s="141" t="s">
        <v>26</v>
      </c>
      <c r="E72" s="140" t="s">
        <v>2400</v>
      </c>
      <c r="F72" s="204">
        <v>1</v>
      </c>
      <c r="G72" s="204">
        <v>1</v>
      </c>
      <c r="H72" s="154" t="s">
        <v>2398</v>
      </c>
      <c r="I72" s="160" t="s">
        <v>51</v>
      </c>
      <c r="J72" s="163">
        <v>3.4482758620689655E-2</v>
      </c>
      <c r="K72" s="163">
        <f t="shared" si="4"/>
        <v>3.4482758620689655E-2</v>
      </c>
      <c r="L72" s="158" t="str">
        <f t="shared" si="5"/>
        <v>MEJIA  ,ALFIE</v>
      </c>
      <c r="M72" s="160" t="s">
        <v>2393</v>
      </c>
      <c r="N72" s="160" t="s">
        <v>1883</v>
      </c>
      <c r="O72" s="158"/>
      <c r="P72" s="154" t="s">
        <v>2666</v>
      </c>
      <c r="Q72" s="194"/>
      <c r="R72" s="194"/>
      <c r="S72" s="194"/>
      <c r="T72" s="194" t="s">
        <v>2666</v>
      </c>
      <c r="U72" s="158" t="s">
        <v>1176</v>
      </c>
      <c r="V72" s="160" t="s">
        <v>2394</v>
      </c>
      <c r="W72" s="164">
        <v>1</v>
      </c>
      <c r="X72" s="158"/>
      <c r="Y72" s="260">
        <v>80</v>
      </c>
      <c r="Z72" s="260"/>
    </row>
    <row r="73" spans="1:26" s="13" customFormat="1" ht="15" customHeight="1">
      <c r="A73" s="162" t="s">
        <v>8</v>
      </c>
      <c r="B73" s="162" t="s">
        <v>8</v>
      </c>
      <c r="C73" s="162" t="s">
        <v>1183</v>
      </c>
      <c r="D73" s="141" t="s">
        <v>26</v>
      </c>
      <c r="E73" s="140" t="s">
        <v>2401</v>
      </c>
      <c r="F73" s="204">
        <v>1</v>
      </c>
      <c r="G73" s="204">
        <v>1</v>
      </c>
      <c r="H73" s="154" t="s">
        <v>2345</v>
      </c>
      <c r="I73" s="160" t="s">
        <v>51</v>
      </c>
      <c r="J73" s="163">
        <v>3.4482758620689655E-2</v>
      </c>
      <c r="K73" s="163">
        <f t="shared" si="4"/>
        <v>3.4482758620689655E-2</v>
      </c>
      <c r="L73" s="158" t="str">
        <f t="shared" si="5"/>
        <v>MEJIA  ,ALFIE</v>
      </c>
      <c r="M73" s="160" t="s">
        <v>2393</v>
      </c>
      <c r="N73" s="160" t="s">
        <v>1883</v>
      </c>
      <c r="O73" s="158"/>
      <c r="P73" s="154"/>
      <c r="Q73" s="194" t="s">
        <v>2666</v>
      </c>
      <c r="R73" s="194"/>
      <c r="S73" s="194"/>
      <c r="T73" s="194"/>
      <c r="U73" s="158" t="s">
        <v>1176</v>
      </c>
      <c r="V73" s="160" t="s">
        <v>2394</v>
      </c>
      <c r="W73" s="164">
        <v>1</v>
      </c>
      <c r="X73" s="158"/>
      <c r="Y73" s="260">
        <v>80</v>
      </c>
      <c r="Z73" s="260"/>
    </row>
    <row r="74" spans="1:26" s="13" customFormat="1" ht="15" customHeight="1">
      <c r="A74" s="162" t="s">
        <v>8</v>
      </c>
      <c r="B74" s="162" t="s">
        <v>8</v>
      </c>
      <c r="C74" s="162" t="s">
        <v>1183</v>
      </c>
      <c r="D74" s="141" t="s">
        <v>26</v>
      </c>
      <c r="E74" s="140" t="s">
        <v>2402</v>
      </c>
      <c r="F74" s="204">
        <v>1</v>
      </c>
      <c r="G74" s="204">
        <v>1</v>
      </c>
      <c r="H74" s="154" t="s">
        <v>2351</v>
      </c>
      <c r="I74" s="160" t="s">
        <v>51</v>
      </c>
      <c r="J74" s="163">
        <v>3.4482758620689655E-2</v>
      </c>
      <c r="K74" s="163">
        <f t="shared" si="4"/>
        <v>3.4482758620689655E-2</v>
      </c>
      <c r="L74" s="158" t="str">
        <f t="shared" si="5"/>
        <v>MEJIA  ,ALFIE</v>
      </c>
      <c r="M74" s="160" t="s">
        <v>2393</v>
      </c>
      <c r="N74" s="160" t="s">
        <v>1883</v>
      </c>
      <c r="O74" s="158"/>
      <c r="P74" s="154"/>
      <c r="Q74" s="194" t="s">
        <v>2719</v>
      </c>
      <c r="R74" s="194"/>
      <c r="S74" s="194"/>
      <c r="T74" s="194"/>
      <c r="U74" s="158" t="s">
        <v>1176</v>
      </c>
      <c r="V74" s="160" t="s">
        <v>2394</v>
      </c>
      <c r="W74" s="164">
        <v>1</v>
      </c>
      <c r="X74" s="158"/>
      <c r="Y74" s="260">
        <v>80</v>
      </c>
      <c r="Z74" s="260"/>
    </row>
    <row r="75" spans="1:26" s="13" customFormat="1" ht="15" customHeight="1">
      <c r="A75" s="162" t="s">
        <v>8</v>
      </c>
      <c r="B75" s="162" t="s">
        <v>8</v>
      </c>
      <c r="C75" s="162" t="s">
        <v>1183</v>
      </c>
      <c r="D75" s="141" t="s">
        <v>26</v>
      </c>
      <c r="E75" s="140" t="s">
        <v>2403</v>
      </c>
      <c r="F75" s="204">
        <v>1</v>
      </c>
      <c r="G75" s="204">
        <v>1</v>
      </c>
      <c r="H75" s="154" t="s">
        <v>2384</v>
      </c>
      <c r="I75" s="160" t="s">
        <v>51</v>
      </c>
      <c r="J75" s="163">
        <v>3.4482758620689655E-2</v>
      </c>
      <c r="K75" s="163">
        <f t="shared" si="4"/>
        <v>3.4482758620689655E-2</v>
      </c>
      <c r="L75" s="158" t="str">
        <f t="shared" si="5"/>
        <v>MEJIA  ,ALFIE</v>
      </c>
      <c r="M75" s="160" t="s">
        <v>2393</v>
      </c>
      <c r="N75" s="160" t="s">
        <v>1883</v>
      </c>
      <c r="O75" s="158"/>
      <c r="P75" s="154"/>
      <c r="Q75" s="194" t="s">
        <v>5357</v>
      </c>
      <c r="R75" s="194"/>
      <c r="S75" s="194"/>
      <c r="T75" s="194"/>
      <c r="U75" s="158" t="s">
        <v>1176</v>
      </c>
      <c r="V75" s="160" t="s">
        <v>2394</v>
      </c>
      <c r="W75" s="164">
        <v>1</v>
      </c>
      <c r="X75" s="158"/>
      <c r="Y75" s="260">
        <v>80</v>
      </c>
      <c r="Z75" s="260"/>
    </row>
    <row r="76" spans="1:26" s="13" customFormat="1" ht="15" customHeight="1">
      <c r="A76" s="162" t="s">
        <v>8</v>
      </c>
      <c r="B76" s="162" t="s">
        <v>8</v>
      </c>
      <c r="C76" s="162" t="s">
        <v>1183</v>
      </c>
      <c r="D76" s="141" t="s">
        <v>26</v>
      </c>
      <c r="E76" s="140" t="s">
        <v>2404</v>
      </c>
      <c r="F76" s="204">
        <v>1</v>
      </c>
      <c r="G76" s="204">
        <v>1</v>
      </c>
      <c r="H76" s="154" t="s">
        <v>2331</v>
      </c>
      <c r="I76" s="160" t="s">
        <v>51</v>
      </c>
      <c r="J76" s="163">
        <v>3.4482758620689655E-2</v>
      </c>
      <c r="K76" s="163">
        <f t="shared" si="4"/>
        <v>3.4482758620689655E-2</v>
      </c>
      <c r="L76" s="158" t="str">
        <f t="shared" si="5"/>
        <v>MEJIA  ,ALFIE</v>
      </c>
      <c r="M76" s="160" t="s">
        <v>2393</v>
      </c>
      <c r="N76" s="160" t="s">
        <v>1883</v>
      </c>
      <c r="O76" s="158"/>
      <c r="P76" s="154"/>
      <c r="Q76" s="194" t="s">
        <v>2710</v>
      </c>
      <c r="R76" s="194"/>
      <c r="S76" s="194"/>
      <c r="T76" s="194"/>
      <c r="U76" s="158" t="s">
        <v>1176</v>
      </c>
      <c r="V76" s="160" t="s">
        <v>2394</v>
      </c>
      <c r="W76" s="164">
        <v>1</v>
      </c>
      <c r="X76" s="158"/>
      <c r="Y76" s="260">
        <v>80</v>
      </c>
      <c r="Z76" s="260"/>
    </row>
    <row r="77" spans="1:26" s="13" customFormat="1" ht="15" customHeight="1">
      <c r="A77" s="162" t="s">
        <v>8</v>
      </c>
      <c r="B77" s="162" t="s">
        <v>8</v>
      </c>
      <c r="C77" s="162" t="s">
        <v>1183</v>
      </c>
      <c r="D77" s="141" t="s">
        <v>26</v>
      </c>
      <c r="E77" s="140" t="s">
        <v>2406</v>
      </c>
      <c r="F77" s="204">
        <v>1</v>
      </c>
      <c r="G77" s="204">
        <v>1</v>
      </c>
      <c r="H77" s="154" t="s">
        <v>2405</v>
      </c>
      <c r="I77" s="160" t="s">
        <v>51</v>
      </c>
      <c r="J77" s="163">
        <v>3.4482758620689655E-2</v>
      </c>
      <c r="K77" s="163">
        <f t="shared" si="4"/>
        <v>3.4482758620689655E-2</v>
      </c>
      <c r="L77" s="158" t="str">
        <f t="shared" si="5"/>
        <v>MEJIA  ,ALFIE</v>
      </c>
      <c r="M77" s="160" t="s">
        <v>2393</v>
      </c>
      <c r="N77" s="160" t="s">
        <v>1883</v>
      </c>
      <c r="O77" s="158" t="s">
        <v>3118</v>
      </c>
      <c r="P77" s="154"/>
      <c r="Q77" s="194"/>
      <c r="R77" s="194"/>
      <c r="S77" s="194"/>
      <c r="T77" s="194"/>
      <c r="U77" s="158" t="s">
        <v>1176</v>
      </c>
      <c r="V77" s="160" t="s">
        <v>2394</v>
      </c>
      <c r="W77" s="164">
        <v>1</v>
      </c>
      <c r="X77" s="158"/>
      <c r="Y77" s="260">
        <v>80</v>
      </c>
      <c r="Z77" s="260"/>
    </row>
    <row r="78" spans="1:26" s="13" customFormat="1" ht="15" customHeight="1">
      <c r="A78" s="162" t="s">
        <v>8</v>
      </c>
      <c r="B78" s="162" t="s">
        <v>8</v>
      </c>
      <c r="C78" s="162" t="s">
        <v>1183</v>
      </c>
      <c r="D78" s="141" t="s">
        <v>26</v>
      </c>
      <c r="E78" s="140" t="s">
        <v>7196</v>
      </c>
      <c r="F78" s="204">
        <v>1</v>
      </c>
      <c r="G78" s="204">
        <v>1</v>
      </c>
      <c r="H78" s="154" t="s">
        <v>2407</v>
      </c>
      <c r="I78" s="160" t="s">
        <v>51</v>
      </c>
      <c r="J78" s="163">
        <v>3.4482758620689655E-2</v>
      </c>
      <c r="K78" s="163">
        <f t="shared" si="4"/>
        <v>3.4482758620689655E-2</v>
      </c>
      <c r="L78" s="158" t="str">
        <f t="shared" si="5"/>
        <v>MEJIA  ,ALFIE</v>
      </c>
      <c r="M78" s="160" t="s">
        <v>2393</v>
      </c>
      <c r="N78" s="160" t="s">
        <v>1883</v>
      </c>
      <c r="O78" s="158" t="s">
        <v>2745</v>
      </c>
      <c r="P78" s="154"/>
      <c r="Q78" s="194"/>
      <c r="R78" s="194"/>
      <c r="S78" s="194"/>
      <c r="T78" s="194"/>
      <c r="U78" s="158" t="s">
        <v>1176</v>
      </c>
      <c r="V78" s="160" t="s">
        <v>2394</v>
      </c>
      <c r="W78" s="164">
        <v>1</v>
      </c>
      <c r="X78" s="158" t="s">
        <v>7195</v>
      </c>
      <c r="Y78" s="260">
        <v>80</v>
      </c>
      <c r="Z78" s="260"/>
    </row>
    <row r="79" spans="1:26" s="13" customFormat="1" ht="15" customHeight="1">
      <c r="A79" s="162" t="s">
        <v>8</v>
      </c>
      <c r="B79" s="162" t="s">
        <v>8</v>
      </c>
      <c r="C79" s="162" t="s">
        <v>1183</v>
      </c>
      <c r="D79" s="141" t="s">
        <v>26</v>
      </c>
      <c r="E79" s="140" t="s">
        <v>5141</v>
      </c>
      <c r="F79" s="204">
        <v>1</v>
      </c>
      <c r="G79" s="204">
        <v>1</v>
      </c>
      <c r="H79" s="154" t="s">
        <v>2407</v>
      </c>
      <c r="I79" s="160" t="s">
        <v>51</v>
      </c>
      <c r="J79" s="163">
        <v>3.4482758620689655E-2</v>
      </c>
      <c r="K79" s="163">
        <f t="shared" si="4"/>
        <v>3.4482758620689655E-2</v>
      </c>
      <c r="L79" s="158" t="str">
        <f t="shared" si="5"/>
        <v>MEJIA  ,ALFIE</v>
      </c>
      <c r="M79" s="160" t="s">
        <v>2393</v>
      </c>
      <c r="N79" s="160" t="s">
        <v>1883</v>
      </c>
      <c r="O79" s="158" t="s">
        <v>3991</v>
      </c>
      <c r="P79" s="154"/>
      <c r="Q79" s="194"/>
      <c r="R79" s="194"/>
      <c r="S79" s="194"/>
      <c r="T79" s="194"/>
      <c r="U79" s="158" t="s">
        <v>1176</v>
      </c>
      <c r="V79" s="160" t="s">
        <v>2394</v>
      </c>
      <c r="W79" s="164">
        <v>1</v>
      </c>
      <c r="X79" s="158"/>
      <c r="Y79" s="260">
        <v>80</v>
      </c>
      <c r="Z79" s="260"/>
    </row>
    <row r="80" spans="1:26" s="36" customFormat="1" ht="15" customHeight="1">
      <c r="A80" s="162" t="s">
        <v>8</v>
      </c>
      <c r="B80" s="162" t="s">
        <v>8</v>
      </c>
      <c r="C80" s="162" t="s">
        <v>1183</v>
      </c>
      <c r="D80" s="141" t="s">
        <v>26</v>
      </c>
      <c r="E80" s="140" t="s">
        <v>6586</v>
      </c>
      <c r="F80" s="204">
        <v>1</v>
      </c>
      <c r="G80" s="204">
        <v>1</v>
      </c>
      <c r="H80" s="154" t="s">
        <v>2329</v>
      </c>
      <c r="I80" s="160" t="s">
        <v>51</v>
      </c>
      <c r="J80" s="163">
        <v>3.4482758620689655E-2</v>
      </c>
      <c r="K80" s="163">
        <f t="shared" si="4"/>
        <v>3.4482758620689655E-2</v>
      </c>
      <c r="L80" s="158" t="str">
        <f t="shared" si="5"/>
        <v>MEJIA  ,ALFIE</v>
      </c>
      <c r="M80" s="160" t="s">
        <v>2393</v>
      </c>
      <c r="N80" s="160" t="s">
        <v>1883</v>
      </c>
      <c r="O80" s="158" t="s">
        <v>2700</v>
      </c>
      <c r="P80" s="154"/>
      <c r="Q80" s="194"/>
      <c r="R80" s="194" t="s">
        <v>2666</v>
      </c>
      <c r="S80" s="194"/>
      <c r="T80" s="194"/>
      <c r="U80" s="158" t="s">
        <v>1176</v>
      </c>
      <c r="V80" s="160" t="s">
        <v>2394</v>
      </c>
      <c r="W80" s="164">
        <v>1</v>
      </c>
      <c r="X80" s="158"/>
      <c r="Y80" s="160">
        <v>80</v>
      </c>
      <c r="Z80" s="260"/>
    </row>
    <row r="81" spans="1:26" s="13" customFormat="1" ht="15" customHeight="1">
      <c r="A81" s="162" t="s">
        <v>8</v>
      </c>
      <c r="B81" s="162" t="s">
        <v>8</v>
      </c>
      <c r="C81" s="162" t="s">
        <v>1183</v>
      </c>
      <c r="D81" s="141" t="s">
        <v>26</v>
      </c>
      <c r="E81" s="140" t="s">
        <v>2410</v>
      </c>
      <c r="F81" s="204">
        <v>1</v>
      </c>
      <c r="G81" s="204">
        <v>1</v>
      </c>
      <c r="H81" s="154" t="s">
        <v>2409</v>
      </c>
      <c r="I81" s="160" t="s">
        <v>51</v>
      </c>
      <c r="J81" s="163">
        <v>3.4482758620689655E-2</v>
      </c>
      <c r="K81" s="163">
        <f t="shared" si="4"/>
        <v>3.4482758620689655E-2</v>
      </c>
      <c r="L81" s="158" t="str">
        <f t="shared" si="5"/>
        <v>MEJIA  ,ALFIE</v>
      </c>
      <c r="M81" s="160" t="s">
        <v>2393</v>
      </c>
      <c r="N81" s="160" t="s">
        <v>1883</v>
      </c>
      <c r="O81" s="158"/>
      <c r="P81" s="154"/>
      <c r="Q81" s="194"/>
      <c r="R81" s="194"/>
      <c r="S81" s="194" t="s">
        <v>6587</v>
      </c>
      <c r="T81" s="194"/>
      <c r="U81" s="158" t="s">
        <v>1176</v>
      </c>
      <c r="V81" s="160" t="s">
        <v>2394</v>
      </c>
      <c r="W81" s="164">
        <v>1</v>
      </c>
      <c r="X81" s="158"/>
      <c r="Y81" s="260">
        <v>80</v>
      </c>
      <c r="Z81" s="260"/>
    </row>
    <row r="82" spans="1:26" s="13" customFormat="1" ht="15" customHeight="1">
      <c r="A82" s="162" t="s">
        <v>8</v>
      </c>
      <c r="B82" s="162" t="s">
        <v>8</v>
      </c>
      <c r="C82" s="162" t="s">
        <v>1183</v>
      </c>
      <c r="D82" s="141" t="s">
        <v>26</v>
      </c>
      <c r="E82" s="140" t="s">
        <v>2411</v>
      </c>
      <c r="F82" s="204">
        <v>1</v>
      </c>
      <c r="G82" s="204">
        <v>1</v>
      </c>
      <c r="H82" s="154" t="s">
        <v>2409</v>
      </c>
      <c r="I82" s="160" t="s">
        <v>51</v>
      </c>
      <c r="J82" s="163">
        <v>3.4482758620689655E-2</v>
      </c>
      <c r="K82" s="163">
        <f t="shared" si="4"/>
        <v>3.4482758620689655E-2</v>
      </c>
      <c r="L82" s="158" t="str">
        <f t="shared" si="5"/>
        <v>MEJIA  ,ALFIE</v>
      </c>
      <c r="M82" s="160" t="s">
        <v>2393</v>
      </c>
      <c r="N82" s="160" t="s">
        <v>1883</v>
      </c>
      <c r="O82" s="158"/>
      <c r="P82" s="154"/>
      <c r="Q82" s="194"/>
      <c r="R82" s="194"/>
      <c r="S82" s="194" t="s">
        <v>2739</v>
      </c>
      <c r="T82" s="194"/>
      <c r="U82" s="158" t="s">
        <v>1176</v>
      </c>
      <c r="V82" s="160" t="s">
        <v>2394</v>
      </c>
      <c r="W82" s="164">
        <v>1</v>
      </c>
      <c r="X82" s="158"/>
      <c r="Y82" s="260">
        <v>80</v>
      </c>
      <c r="Z82" s="260"/>
    </row>
    <row r="83" spans="1:26" s="13" customFormat="1" ht="15" customHeight="1">
      <c r="A83" s="162" t="s">
        <v>8</v>
      </c>
      <c r="B83" s="162" t="s">
        <v>8</v>
      </c>
      <c r="C83" s="162" t="s">
        <v>1183</v>
      </c>
      <c r="D83" s="141" t="s">
        <v>26</v>
      </c>
      <c r="E83" s="140" t="s">
        <v>6588</v>
      </c>
      <c r="F83" s="204">
        <v>1</v>
      </c>
      <c r="G83" s="204">
        <v>1</v>
      </c>
      <c r="H83" s="154" t="s">
        <v>2324</v>
      </c>
      <c r="I83" s="160" t="s">
        <v>51</v>
      </c>
      <c r="J83" s="163">
        <v>3.4482758620689655E-2</v>
      </c>
      <c r="K83" s="163">
        <f t="shared" si="4"/>
        <v>3.4482758620689655E-2</v>
      </c>
      <c r="L83" s="158" t="str">
        <f t="shared" si="5"/>
        <v>MEJIA  ,ALFIE</v>
      </c>
      <c r="M83" s="160" t="s">
        <v>2393</v>
      </c>
      <c r="N83" s="160" t="s">
        <v>1883</v>
      </c>
      <c r="O83" s="158"/>
      <c r="P83" s="154"/>
      <c r="Q83" s="194"/>
      <c r="R83" s="194"/>
      <c r="S83" s="194" t="s">
        <v>2665</v>
      </c>
      <c r="T83" s="194"/>
      <c r="U83" s="158" t="s">
        <v>1176</v>
      </c>
      <c r="V83" s="160" t="s">
        <v>2394</v>
      </c>
      <c r="W83" s="164">
        <v>1</v>
      </c>
      <c r="X83" s="158"/>
      <c r="Y83" s="260">
        <v>80</v>
      </c>
      <c r="Z83" s="260"/>
    </row>
    <row r="84" spans="1:26" s="13" customFormat="1" ht="15" customHeight="1">
      <c r="A84" s="162" t="s">
        <v>8</v>
      </c>
      <c r="B84" s="162" t="s">
        <v>8</v>
      </c>
      <c r="C84" s="162" t="s">
        <v>1183</v>
      </c>
      <c r="D84" s="141" t="s">
        <v>26</v>
      </c>
      <c r="E84" s="140" t="s">
        <v>2412</v>
      </c>
      <c r="F84" s="204">
        <v>1</v>
      </c>
      <c r="G84" s="204">
        <v>1</v>
      </c>
      <c r="H84" s="154" t="s">
        <v>2413</v>
      </c>
      <c r="I84" s="160" t="s">
        <v>51</v>
      </c>
      <c r="J84" s="163">
        <v>3.4482758620689655E-2</v>
      </c>
      <c r="K84" s="163">
        <f t="shared" si="4"/>
        <v>3.4482758620689655E-2</v>
      </c>
      <c r="L84" s="158" t="str">
        <f t="shared" si="5"/>
        <v>MEJIA  ,ALFIE</v>
      </c>
      <c r="M84" s="160" t="s">
        <v>2393</v>
      </c>
      <c r="N84" s="160" t="s">
        <v>1883</v>
      </c>
      <c r="O84" s="158"/>
      <c r="P84" s="154"/>
      <c r="Q84" s="194"/>
      <c r="R84" s="194"/>
      <c r="S84" s="194" t="s">
        <v>2645</v>
      </c>
      <c r="T84" s="194"/>
      <c r="U84" s="158" t="s">
        <v>1176</v>
      </c>
      <c r="V84" s="160" t="s">
        <v>2394</v>
      </c>
      <c r="W84" s="164">
        <v>1</v>
      </c>
      <c r="X84" s="158"/>
      <c r="Y84" s="260">
        <v>80</v>
      </c>
      <c r="Z84" s="260"/>
    </row>
    <row r="85" spans="1:26" s="13" customFormat="1" ht="15" customHeight="1">
      <c r="A85" s="162" t="s">
        <v>8</v>
      </c>
      <c r="B85" s="162" t="s">
        <v>8</v>
      </c>
      <c r="C85" s="162" t="s">
        <v>1183</v>
      </c>
      <c r="D85" s="141" t="s">
        <v>26</v>
      </c>
      <c r="E85" s="140" t="s">
        <v>2414</v>
      </c>
      <c r="F85" s="204">
        <v>1</v>
      </c>
      <c r="G85" s="204">
        <v>1</v>
      </c>
      <c r="H85" s="154" t="s">
        <v>2329</v>
      </c>
      <c r="I85" s="160" t="s">
        <v>51</v>
      </c>
      <c r="J85" s="163">
        <v>3.4482758620689655E-2</v>
      </c>
      <c r="K85" s="163">
        <f t="shared" si="4"/>
        <v>3.4482758620689655E-2</v>
      </c>
      <c r="L85" s="158" t="str">
        <f t="shared" si="5"/>
        <v>MEJIA  ,ALFIE</v>
      </c>
      <c r="M85" s="160" t="s">
        <v>2393</v>
      </c>
      <c r="N85" s="160" t="s">
        <v>1883</v>
      </c>
      <c r="O85" s="158" t="s">
        <v>2666</v>
      </c>
      <c r="P85" s="154"/>
      <c r="Q85" s="194"/>
      <c r="R85" s="194"/>
      <c r="S85" s="194"/>
      <c r="T85" s="194"/>
      <c r="U85" s="158" t="s">
        <v>1176</v>
      </c>
      <c r="V85" s="160" t="s">
        <v>2394</v>
      </c>
      <c r="W85" s="164">
        <v>1</v>
      </c>
      <c r="X85" s="158"/>
      <c r="Y85" s="260">
        <v>80</v>
      </c>
      <c r="Z85" s="260"/>
    </row>
    <row r="86" spans="1:26" s="13" customFormat="1" ht="15" customHeight="1">
      <c r="A86" s="162" t="s">
        <v>8</v>
      </c>
      <c r="B86" s="162" t="s">
        <v>8</v>
      </c>
      <c r="C86" s="162" t="s">
        <v>1183</v>
      </c>
      <c r="D86" s="141" t="s">
        <v>26</v>
      </c>
      <c r="E86" s="140" t="s">
        <v>2415</v>
      </c>
      <c r="F86" s="204">
        <v>1</v>
      </c>
      <c r="G86" s="204">
        <v>1</v>
      </c>
      <c r="H86" s="154" t="s">
        <v>2329</v>
      </c>
      <c r="I86" s="160" t="s">
        <v>51</v>
      </c>
      <c r="J86" s="163">
        <v>3.4482758620689655E-2</v>
      </c>
      <c r="K86" s="163">
        <f t="shared" si="4"/>
        <v>3.4482758620689655E-2</v>
      </c>
      <c r="L86" s="158" t="str">
        <f t="shared" si="5"/>
        <v>MEJIA  ,ALFIE</v>
      </c>
      <c r="M86" s="160" t="s">
        <v>2393</v>
      </c>
      <c r="N86" s="160" t="s">
        <v>1883</v>
      </c>
      <c r="O86" s="158"/>
      <c r="P86" s="154"/>
      <c r="Q86" s="194"/>
      <c r="R86" s="194" t="s">
        <v>3118</v>
      </c>
      <c r="S86" s="194"/>
      <c r="T86" s="194"/>
      <c r="U86" s="158" t="s">
        <v>1176</v>
      </c>
      <c r="V86" s="160" t="s">
        <v>2394</v>
      </c>
      <c r="W86" s="164">
        <v>1</v>
      </c>
      <c r="X86" s="158"/>
      <c r="Y86" s="260">
        <v>80</v>
      </c>
      <c r="Z86" s="260"/>
    </row>
    <row r="87" spans="1:26" s="13" customFormat="1" ht="15" customHeight="1">
      <c r="A87" s="162" t="s">
        <v>8</v>
      </c>
      <c r="B87" s="162" t="s">
        <v>8</v>
      </c>
      <c r="C87" s="162" t="s">
        <v>1183</v>
      </c>
      <c r="D87" s="141" t="s">
        <v>26</v>
      </c>
      <c r="E87" s="140" t="s">
        <v>2416</v>
      </c>
      <c r="F87" s="204">
        <v>1</v>
      </c>
      <c r="G87" s="204">
        <v>1</v>
      </c>
      <c r="H87" s="154" t="s">
        <v>2392</v>
      </c>
      <c r="I87" s="160" t="s">
        <v>51</v>
      </c>
      <c r="J87" s="163">
        <v>3.4482758620689655E-2</v>
      </c>
      <c r="K87" s="163">
        <f t="shared" si="4"/>
        <v>3.4482758620689655E-2</v>
      </c>
      <c r="L87" s="158" t="str">
        <f t="shared" si="5"/>
        <v>MEJIA  ,ALFIE</v>
      </c>
      <c r="M87" s="160" t="s">
        <v>2393</v>
      </c>
      <c r="N87" s="160" t="s">
        <v>1883</v>
      </c>
      <c r="O87" s="158"/>
      <c r="P87" s="154"/>
      <c r="Q87" s="194"/>
      <c r="R87" s="194" t="s">
        <v>2745</v>
      </c>
      <c r="S87" s="194"/>
      <c r="T87" s="194"/>
      <c r="U87" s="158" t="s">
        <v>1176</v>
      </c>
      <c r="V87" s="160" t="s">
        <v>2394</v>
      </c>
      <c r="W87" s="164">
        <v>1</v>
      </c>
      <c r="X87" s="158"/>
      <c r="Y87" s="260">
        <v>80</v>
      </c>
      <c r="Z87" s="260"/>
    </row>
    <row r="88" spans="1:26" s="13" customFormat="1" ht="15" customHeight="1">
      <c r="A88" s="162" t="s">
        <v>8</v>
      </c>
      <c r="B88" s="162" t="s">
        <v>8</v>
      </c>
      <c r="C88" s="162" t="s">
        <v>1183</v>
      </c>
      <c r="D88" s="141" t="s">
        <v>26</v>
      </c>
      <c r="E88" s="140" t="s">
        <v>2417</v>
      </c>
      <c r="F88" s="204">
        <v>1</v>
      </c>
      <c r="G88" s="204">
        <v>1</v>
      </c>
      <c r="H88" s="154" t="s">
        <v>2398</v>
      </c>
      <c r="I88" s="160" t="s">
        <v>51</v>
      </c>
      <c r="J88" s="163">
        <v>3.4482758620689655E-2</v>
      </c>
      <c r="K88" s="163">
        <f t="shared" si="4"/>
        <v>3.4482758620689655E-2</v>
      </c>
      <c r="L88" s="158" t="str">
        <f t="shared" si="5"/>
        <v>MEJIA  ,ALFIE</v>
      </c>
      <c r="M88" s="160" t="s">
        <v>2393</v>
      </c>
      <c r="N88" s="160" t="s">
        <v>1883</v>
      </c>
      <c r="O88" s="158"/>
      <c r="P88" s="154"/>
      <c r="Q88" s="194"/>
      <c r="R88" s="194" t="s">
        <v>4253</v>
      </c>
      <c r="S88" s="194"/>
      <c r="T88" s="194"/>
      <c r="U88" s="158" t="s">
        <v>1176</v>
      </c>
      <c r="V88" s="160" t="s">
        <v>2394</v>
      </c>
      <c r="W88" s="164">
        <v>1</v>
      </c>
      <c r="X88" s="158"/>
      <c r="Y88" s="260">
        <v>80</v>
      </c>
      <c r="Z88" s="260"/>
    </row>
    <row r="89" spans="1:26" s="13" customFormat="1" ht="15" customHeight="1">
      <c r="A89" s="162" t="s">
        <v>8</v>
      </c>
      <c r="B89" s="162" t="s">
        <v>8</v>
      </c>
      <c r="C89" s="162" t="s">
        <v>1183</v>
      </c>
      <c r="D89" s="141" t="s">
        <v>26</v>
      </c>
      <c r="E89" s="140" t="s">
        <v>2418</v>
      </c>
      <c r="F89" s="204">
        <v>1</v>
      </c>
      <c r="G89" s="204">
        <v>1</v>
      </c>
      <c r="H89" s="154" t="s">
        <v>2398</v>
      </c>
      <c r="I89" s="160" t="s">
        <v>51</v>
      </c>
      <c r="J89" s="163">
        <v>3.4482758620689655E-2</v>
      </c>
      <c r="K89" s="163">
        <f t="shared" si="4"/>
        <v>3.4482758620689655E-2</v>
      </c>
      <c r="L89" s="158" t="str">
        <f t="shared" si="5"/>
        <v>MEJIA  ,ALFIE</v>
      </c>
      <c r="M89" s="160" t="s">
        <v>2393</v>
      </c>
      <c r="N89" s="160" t="s">
        <v>1883</v>
      </c>
      <c r="O89" s="158"/>
      <c r="P89" s="154"/>
      <c r="Q89" s="194"/>
      <c r="R89" s="194" t="s">
        <v>2739</v>
      </c>
      <c r="S89" s="194"/>
      <c r="T89" s="194"/>
      <c r="U89" s="158" t="s">
        <v>1176</v>
      </c>
      <c r="V89" s="160" t="s">
        <v>2394</v>
      </c>
      <c r="W89" s="164">
        <v>1</v>
      </c>
      <c r="X89" s="158"/>
      <c r="Y89" s="260">
        <v>80</v>
      </c>
      <c r="Z89" s="260"/>
    </row>
    <row r="90" spans="1:26" ht="15" customHeight="1">
      <c r="A90" s="160" t="s">
        <v>8</v>
      </c>
      <c r="B90" s="188" t="s">
        <v>8</v>
      </c>
      <c r="C90" s="189" t="s">
        <v>1183</v>
      </c>
      <c r="D90" s="186" t="s">
        <v>26</v>
      </c>
      <c r="E90" s="154" t="s">
        <v>4673</v>
      </c>
      <c r="F90" s="204">
        <v>1</v>
      </c>
      <c r="G90" s="204">
        <v>1</v>
      </c>
      <c r="H90" s="137" t="s">
        <v>2331</v>
      </c>
      <c r="I90" s="160" t="s">
        <v>51</v>
      </c>
      <c r="J90" s="163">
        <v>3.4482758620689655E-2</v>
      </c>
      <c r="K90" s="163">
        <f t="shared" si="4"/>
        <v>3.4482758620689655E-2</v>
      </c>
      <c r="L90" s="158" t="str">
        <f t="shared" si="5"/>
        <v>MEJIA  ,ALFIE</v>
      </c>
      <c r="M90" s="160" t="s">
        <v>2393</v>
      </c>
      <c r="N90" s="160" t="s">
        <v>1883</v>
      </c>
      <c r="O90" s="158"/>
      <c r="P90" s="154"/>
      <c r="Q90" s="194" t="s">
        <v>6590</v>
      </c>
      <c r="R90" s="194"/>
      <c r="S90" s="194" t="s">
        <v>6590</v>
      </c>
      <c r="T90" s="194"/>
      <c r="U90" s="158" t="s">
        <v>1176</v>
      </c>
      <c r="V90" s="160" t="s">
        <v>2394</v>
      </c>
      <c r="W90" s="164">
        <v>1</v>
      </c>
      <c r="X90" s="186"/>
      <c r="Y90" s="260">
        <v>80</v>
      </c>
      <c r="Z90" s="260"/>
    </row>
    <row r="91" spans="1:26" ht="15" customHeight="1">
      <c r="A91" s="160" t="s">
        <v>8</v>
      </c>
      <c r="B91" s="188" t="s">
        <v>8</v>
      </c>
      <c r="C91" s="188" t="s">
        <v>1183</v>
      </c>
      <c r="D91" s="185" t="s">
        <v>26</v>
      </c>
      <c r="E91" s="154" t="s">
        <v>4675</v>
      </c>
      <c r="F91" s="204">
        <v>1</v>
      </c>
      <c r="G91" s="204">
        <v>1</v>
      </c>
      <c r="H91" s="137" t="s">
        <v>2329</v>
      </c>
      <c r="I91" s="160" t="s">
        <v>51</v>
      </c>
      <c r="J91" s="163">
        <v>3.4482758620689655E-2</v>
      </c>
      <c r="K91" s="163">
        <f t="shared" si="4"/>
        <v>3.4482758620689655E-2</v>
      </c>
      <c r="L91" s="158" t="str">
        <f t="shared" si="5"/>
        <v>MEJIA  ,ALFIE</v>
      </c>
      <c r="M91" s="160" t="s">
        <v>2393</v>
      </c>
      <c r="N91" s="160" t="s">
        <v>1883</v>
      </c>
      <c r="O91" s="158"/>
      <c r="P91" s="154" t="s">
        <v>2698</v>
      </c>
      <c r="Q91" s="194"/>
      <c r="R91" s="194"/>
      <c r="S91" s="194"/>
      <c r="T91" s="194" t="s">
        <v>2698</v>
      </c>
      <c r="U91" s="158" t="s">
        <v>1176</v>
      </c>
      <c r="V91" s="160" t="s">
        <v>2394</v>
      </c>
      <c r="W91" s="164">
        <v>1</v>
      </c>
      <c r="X91" s="186"/>
      <c r="Y91" s="260">
        <v>80</v>
      </c>
      <c r="Z91" s="260"/>
    </row>
    <row r="92" spans="1:26" ht="15" customHeight="1">
      <c r="A92" s="160" t="s">
        <v>8</v>
      </c>
      <c r="B92" s="188" t="s">
        <v>8</v>
      </c>
      <c r="C92" s="188" t="s">
        <v>1183</v>
      </c>
      <c r="D92" s="185" t="s">
        <v>26</v>
      </c>
      <c r="E92" s="154" t="s">
        <v>4676</v>
      </c>
      <c r="F92" s="204">
        <v>1</v>
      </c>
      <c r="G92" s="204">
        <v>1</v>
      </c>
      <c r="H92" s="137" t="s">
        <v>2329</v>
      </c>
      <c r="I92" s="160" t="s">
        <v>51</v>
      </c>
      <c r="J92" s="163">
        <v>3.4482758620689655E-2</v>
      </c>
      <c r="K92" s="163">
        <f t="shared" si="4"/>
        <v>3.4482758620689655E-2</v>
      </c>
      <c r="L92" s="158" t="str">
        <f t="shared" si="5"/>
        <v>MEJIA  ,ALFIE</v>
      </c>
      <c r="M92" s="160" t="s">
        <v>2393</v>
      </c>
      <c r="N92" s="160" t="s">
        <v>1883</v>
      </c>
      <c r="O92" s="158"/>
      <c r="P92" s="154"/>
      <c r="Q92" s="194"/>
      <c r="R92" s="194" t="s">
        <v>3107</v>
      </c>
      <c r="S92" s="194"/>
      <c r="T92" s="194"/>
      <c r="U92" s="158" t="s">
        <v>1176</v>
      </c>
      <c r="V92" s="160" t="s">
        <v>2394</v>
      </c>
      <c r="W92" s="164">
        <v>1</v>
      </c>
      <c r="X92" s="186"/>
      <c r="Y92" s="260">
        <v>80</v>
      </c>
      <c r="Z92" s="260"/>
    </row>
    <row r="93" spans="1:26" ht="15" customHeight="1">
      <c r="A93" s="160" t="s">
        <v>8</v>
      </c>
      <c r="B93" s="188" t="s">
        <v>8</v>
      </c>
      <c r="C93" s="188" t="s">
        <v>1183</v>
      </c>
      <c r="D93" s="185" t="s">
        <v>26</v>
      </c>
      <c r="E93" s="137" t="s">
        <v>4715</v>
      </c>
      <c r="F93" s="204">
        <v>1</v>
      </c>
      <c r="G93" s="204">
        <v>1</v>
      </c>
      <c r="H93" s="137" t="s">
        <v>2319</v>
      </c>
      <c r="I93" s="160" t="s">
        <v>51</v>
      </c>
      <c r="J93" s="163">
        <v>3.4482758620689655E-2</v>
      </c>
      <c r="K93" s="163">
        <f t="shared" si="4"/>
        <v>3.4482758620689655E-2</v>
      </c>
      <c r="L93" s="158" t="str">
        <f t="shared" si="5"/>
        <v>MEJIA  ,ALFIE</v>
      </c>
      <c r="M93" s="160" t="s">
        <v>2393</v>
      </c>
      <c r="N93" s="160" t="s">
        <v>1883</v>
      </c>
      <c r="O93" s="158"/>
      <c r="P93" s="154"/>
      <c r="Q93" s="194"/>
      <c r="R93" s="194"/>
      <c r="S93" s="194" t="s">
        <v>2755</v>
      </c>
      <c r="T93" s="194"/>
      <c r="U93" s="158" t="s">
        <v>1176</v>
      </c>
      <c r="V93" s="160" t="s">
        <v>2394</v>
      </c>
      <c r="W93" s="164">
        <v>1</v>
      </c>
      <c r="X93" s="190"/>
      <c r="Y93" s="260">
        <v>80</v>
      </c>
      <c r="Z93" s="260"/>
    </row>
    <row r="94" spans="1:26" ht="15" customHeight="1">
      <c r="A94" s="160" t="s">
        <v>8</v>
      </c>
      <c r="B94" s="188" t="s">
        <v>8</v>
      </c>
      <c r="C94" s="188" t="s">
        <v>1183</v>
      </c>
      <c r="D94" s="185" t="s">
        <v>26</v>
      </c>
      <c r="E94" s="137" t="s">
        <v>4714</v>
      </c>
      <c r="F94" s="204">
        <v>1</v>
      </c>
      <c r="G94" s="204">
        <v>1</v>
      </c>
      <c r="H94" s="137" t="s">
        <v>2384</v>
      </c>
      <c r="I94" s="160" t="s">
        <v>51</v>
      </c>
      <c r="J94" s="163">
        <v>3.4482758620689655E-2</v>
      </c>
      <c r="K94" s="163">
        <f t="shared" si="4"/>
        <v>3.4482758620689655E-2</v>
      </c>
      <c r="L94" s="158" t="str">
        <f t="shared" si="5"/>
        <v>MEJIA  ,ALFIE</v>
      </c>
      <c r="M94" s="160" t="s">
        <v>2393</v>
      </c>
      <c r="N94" s="160" t="s">
        <v>1883</v>
      </c>
      <c r="O94" s="158"/>
      <c r="P94" s="154"/>
      <c r="Q94" s="194" t="s">
        <v>2645</v>
      </c>
      <c r="R94" s="194"/>
      <c r="S94" s="194"/>
      <c r="T94" s="194"/>
      <c r="U94" s="158" t="s">
        <v>1176</v>
      </c>
      <c r="V94" s="160" t="s">
        <v>2394</v>
      </c>
      <c r="W94" s="164">
        <v>1</v>
      </c>
      <c r="X94" s="186"/>
      <c r="Y94" s="260">
        <v>80</v>
      </c>
      <c r="Z94" s="260"/>
    </row>
    <row r="95" spans="1:26" ht="15" customHeight="1">
      <c r="A95" s="160" t="s">
        <v>8</v>
      </c>
      <c r="B95" s="188" t="s">
        <v>8</v>
      </c>
      <c r="C95" s="188" t="s">
        <v>1183</v>
      </c>
      <c r="D95" s="185" t="s">
        <v>26</v>
      </c>
      <c r="E95" s="137" t="s">
        <v>6194</v>
      </c>
      <c r="F95" s="204">
        <v>1</v>
      </c>
      <c r="G95" s="204">
        <v>1</v>
      </c>
      <c r="H95" s="137" t="s">
        <v>2319</v>
      </c>
      <c r="I95" s="160" t="s">
        <v>51</v>
      </c>
      <c r="J95" s="163">
        <v>3.4482758620689655E-2</v>
      </c>
      <c r="K95" s="163">
        <f t="shared" si="4"/>
        <v>3.4482758620689655E-2</v>
      </c>
      <c r="L95" s="158" t="str">
        <f t="shared" si="5"/>
        <v>MEJIA  ,ALFIE</v>
      </c>
      <c r="M95" s="160" t="s">
        <v>2393</v>
      </c>
      <c r="N95" s="160" t="s">
        <v>1883</v>
      </c>
      <c r="O95" s="158"/>
      <c r="P95" s="154"/>
      <c r="Q95" s="194"/>
      <c r="R95" s="194"/>
      <c r="S95" s="194" t="s">
        <v>2710</v>
      </c>
      <c r="T95" s="194"/>
      <c r="U95" s="158" t="s">
        <v>1176</v>
      </c>
      <c r="V95" s="160" t="s">
        <v>2394</v>
      </c>
      <c r="W95" s="164">
        <v>1</v>
      </c>
      <c r="X95" s="186"/>
      <c r="Y95" s="260">
        <v>80</v>
      </c>
      <c r="Z95" s="260"/>
    </row>
    <row r="96" spans="1:26" s="13" customFormat="1" ht="15" customHeight="1">
      <c r="A96" s="162" t="s">
        <v>8</v>
      </c>
      <c r="B96" s="162" t="s">
        <v>8</v>
      </c>
      <c r="C96" s="162" t="s">
        <v>2542</v>
      </c>
      <c r="D96" s="141" t="s">
        <v>26</v>
      </c>
      <c r="E96" s="140" t="s">
        <v>2537</v>
      </c>
      <c r="F96" s="204">
        <v>1</v>
      </c>
      <c r="G96" s="204">
        <v>1</v>
      </c>
      <c r="H96" s="154" t="s">
        <v>2331</v>
      </c>
      <c r="I96" s="160" t="s">
        <v>51</v>
      </c>
      <c r="J96" s="163">
        <v>1</v>
      </c>
      <c r="K96" s="163">
        <f t="shared" si="4"/>
        <v>1</v>
      </c>
      <c r="L96" s="158" t="str">
        <f>CONCATENATE(M96," ,",N96)</f>
        <v>PABLO ,NOEL</v>
      </c>
      <c r="M96" s="161" t="s">
        <v>5918</v>
      </c>
      <c r="N96" s="160" t="s">
        <v>1584</v>
      </c>
      <c r="O96" s="158" t="s">
        <v>1155</v>
      </c>
      <c r="P96" s="154" t="s">
        <v>1155</v>
      </c>
      <c r="Q96" s="158" t="s">
        <v>1155</v>
      </c>
      <c r="R96" s="158" t="s">
        <v>1155</v>
      </c>
      <c r="S96" s="158" t="s">
        <v>1155</v>
      </c>
      <c r="T96" s="158" t="s">
        <v>1176</v>
      </c>
      <c r="U96" s="158" t="s">
        <v>2538</v>
      </c>
      <c r="V96" s="160" t="s">
        <v>2422</v>
      </c>
      <c r="W96" s="164">
        <v>0.25</v>
      </c>
      <c r="X96" s="158"/>
      <c r="Y96" s="260">
        <v>9</v>
      </c>
      <c r="Z96" s="260"/>
    </row>
    <row r="97" spans="1:26" s="13" customFormat="1" ht="15" customHeight="1">
      <c r="A97" s="162" t="s">
        <v>8</v>
      </c>
      <c r="B97" s="162" t="s">
        <v>8</v>
      </c>
      <c r="C97" s="162" t="s">
        <v>2542</v>
      </c>
      <c r="D97" s="141" t="s">
        <v>5806</v>
      </c>
      <c r="E97" s="140" t="s">
        <v>2547</v>
      </c>
      <c r="F97" s="204">
        <v>1</v>
      </c>
      <c r="G97" s="204">
        <v>1</v>
      </c>
      <c r="H97" s="154" t="s">
        <v>1737</v>
      </c>
      <c r="I97" s="160" t="s">
        <v>51</v>
      </c>
      <c r="J97" s="163">
        <v>0.1111111111111111</v>
      </c>
      <c r="K97" s="163">
        <f t="shared" si="4"/>
        <v>0.1111111111111111</v>
      </c>
      <c r="L97" s="158" t="str">
        <f t="shared" si="5"/>
        <v>HENALDO ,ROWELL</v>
      </c>
      <c r="M97" s="161" t="s">
        <v>6777</v>
      </c>
      <c r="N97" s="160" t="s">
        <v>2964</v>
      </c>
      <c r="O97" s="158"/>
      <c r="P97" s="154"/>
      <c r="Q97" s="158" t="s">
        <v>1176</v>
      </c>
      <c r="R97" s="158" t="s">
        <v>2649</v>
      </c>
      <c r="S97" s="158"/>
      <c r="T97" s="158"/>
      <c r="U97" s="158" t="s">
        <v>2649</v>
      </c>
      <c r="V97" s="160" t="s">
        <v>2314</v>
      </c>
      <c r="W97" s="164">
        <v>0.25</v>
      </c>
      <c r="X97" s="158"/>
      <c r="Y97" s="260">
        <v>10</v>
      </c>
      <c r="Z97" s="260"/>
    </row>
    <row r="98" spans="1:26" s="13" customFormat="1" ht="15" customHeight="1">
      <c r="A98" s="162" t="s">
        <v>8</v>
      </c>
      <c r="B98" s="162" t="s">
        <v>8</v>
      </c>
      <c r="C98" s="162" t="s">
        <v>2542</v>
      </c>
      <c r="D98" s="141" t="s">
        <v>5806</v>
      </c>
      <c r="E98" s="140" t="s">
        <v>2548</v>
      </c>
      <c r="F98" s="204">
        <v>1</v>
      </c>
      <c r="G98" s="204">
        <v>1</v>
      </c>
      <c r="H98" s="154" t="s">
        <v>1737</v>
      </c>
      <c r="I98" s="160" t="s">
        <v>51</v>
      </c>
      <c r="J98" s="163">
        <v>0.1111111111111111</v>
      </c>
      <c r="K98" s="163">
        <f t="shared" ref="K98:K129" si="6">1/COUNTIF($L:$L,$L98)</f>
        <v>0.1111111111111111</v>
      </c>
      <c r="L98" s="158" t="str">
        <f t="shared" si="5"/>
        <v>HENALDO ,ROWELL</v>
      </c>
      <c r="M98" s="161" t="s">
        <v>6777</v>
      </c>
      <c r="N98" s="160" t="s">
        <v>2964</v>
      </c>
      <c r="O98" s="158"/>
      <c r="P98" s="154"/>
      <c r="Q98" s="158" t="s">
        <v>1176</v>
      </c>
      <c r="R98" s="158" t="s">
        <v>3564</v>
      </c>
      <c r="S98" s="158"/>
      <c r="T98" s="158"/>
      <c r="U98" s="158" t="s">
        <v>3564</v>
      </c>
      <c r="V98" s="160" t="s">
        <v>2314</v>
      </c>
      <c r="W98" s="164">
        <v>0.25</v>
      </c>
      <c r="X98" s="158"/>
      <c r="Y98" s="260">
        <v>10</v>
      </c>
      <c r="Z98" s="260"/>
    </row>
    <row r="99" spans="1:26" s="13" customFormat="1" ht="15" customHeight="1">
      <c r="A99" s="162" t="s">
        <v>8</v>
      </c>
      <c r="B99" s="162" t="s">
        <v>8</v>
      </c>
      <c r="C99" s="162" t="s">
        <v>2542</v>
      </c>
      <c r="D99" s="141" t="s">
        <v>5806</v>
      </c>
      <c r="E99" s="140" t="s">
        <v>2549</v>
      </c>
      <c r="F99" s="204">
        <v>1</v>
      </c>
      <c r="G99" s="204">
        <v>1</v>
      </c>
      <c r="H99" s="154" t="s">
        <v>1737</v>
      </c>
      <c r="I99" s="160" t="s">
        <v>51</v>
      </c>
      <c r="J99" s="163">
        <v>0.1111111111111111</v>
      </c>
      <c r="K99" s="163">
        <f t="shared" si="6"/>
        <v>0.1111111111111111</v>
      </c>
      <c r="L99" s="158" t="str">
        <f t="shared" ref="L99:L130" si="7">CONCATENATE(M99," ,",N99)</f>
        <v>HENALDO ,ROWELL</v>
      </c>
      <c r="M99" s="161" t="s">
        <v>6777</v>
      </c>
      <c r="N99" s="160" t="s">
        <v>2964</v>
      </c>
      <c r="O99" s="158"/>
      <c r="P99" s="154"/>
      <c r="Q99" s="158" t="s">
        <v>1176</v>
      </c>
      <c r="R99" s="158" t="s">
        <v>1172</v>
      </c>
      <c r="S99" s="158"/>
      <c r="T99" s="158"/>
      <c r="U99" s="158" t="s">
        <v>1172</v>
      </c>
      <c r="V99" s="160" t="s">
        <v>2314</v>
      </c>
      <c r="W99" s="164">
        <v>0.25</v>
      </c>
      <c r="X99" s="158"/>
      <c r="Y99" s="260">
        <v>10</v>
      </c>
      <c r="Z99" s="260"/>
    </row>
    <row r="100" spans="1:26" s="13" customFormat="1" ht="15" customHeight="1">
      <c r="A100" s="162" t="s">
        <v>8</v>
      </c>
      <c r="B100" s="162" t="s">
        <v>8</v>
      </c>
      <c r="C100" s="162" t="s">
        <v>2542</v>
      </c>
      <c r="D100" s="141" t="s">
        <v>5806</v>
      </c>
      <c r="E100" s="140" t="s">
        <v>5946</v>
      </c>
      <c r="F100" s="204">
        <v>1</v>
      </c>
      <c r="G100" s="204">
        <v>1</v>
      </c>
      <c r="H100" s="154" t="s">
        <v>1737</v>
      </c>
      <c r="I100" s="160" t="s">
        <v>51</v>
      </c>
      <c r="J100" s="163">
        <v>0.1111111111111111</v>
      </c>
      <c r="K100" s="163">
        <f t="shared" si="6"/>
        <v>0.1111111111111111</v>
      </c>
      <c r="L100" s="158" t="str">
        <f t="shared" si="7"/>
        <v>HENALDO ,ROWELL</v>
      </c>
      <c r="M100" s="161" t="s">
        <v>6777</v>
      </c>
      <c r="N100" s="160" t="s">
        <v>2964</v>
      </c>
      <c r="O100" s="158"/>
      <c r="P100" s="154" t="s">
        <v>5345</v>
      </c>
      <c r="Q100" s="158" t="s">
        <v>1176</v>
      </c>
      <c r="R100" s="158"/>
      <c r="S100" s="158"/>
      <c r="T100" s="158" t="s">
        <v>5345</v>
      </c>
      <c r="U100" s="158"/>
      <c r="V100" s="160" t="s">
        <v>2314</v>
      </c>
      <c r="W100" s="164">
        <v>0.25</v>
      </c>
      <c r="X100" s="158"/>
      <c r="Y100" s="260">
        <v>10</v>
      </c>
      <c r="Z100" s="260"/>
    </row>
    <row r="101" spans="1:26" s="13" customFormat="1" ht="15" customHeight="1">
      <c r="A101" s="162" t="s">
        <v>8</v>
      </c>
      <c r="B101" s="162" t="s">
        <v>8</v>
      </c>
      <c r="C101" s="162" t="s">
        <v>2542</v>
      </c>
      <c r="D101" s="141" t="s">
        <v>5806</v>
      </c>
      <c r="E101" s="140" t="s">
        <v>5947</v>
      </c>
      <c r="F101" s="204">
        <v>1</v>
      </c>
      <c r="G101" s="204">
        <v>1</v>
      </c>
      <c r="H101" s="154" t="s">
        <v>1737</v>
      </c>
      <c r="I101" s="160" t="s">
        <v>51</v>
      </c>
      <c r="J101" s="163">
        <v>0.1111111111111111</v>
      </c>
      <c r="K101" s="163">
        <f t="shared" si="6"/>
        <v>0.1111111111111111</v>
      </c>
      <c r="L101" s="158" t="str">
        <f t="shared" si="7"/>
        <v>HENALDO ,ROWELL</v>
      </c>
      <c r="M101" s="161" t="s">
        <v>6777</v>
      </c>
      <c r="N101" s="160" t="s">
        <v>2964</v>
      </c>
      <c r="O101" s="158"/>
      <c r="P101" s="154" t="s">
        <v>2700</v>
      </c>
      <c r="Q101" s="158" t="s">
        <v>1176</v>
      </c>
      <c r="R101" s="158"/>
      <c r="S101" s="158"/>
      <c r="T101" s="158" t="s">
        <v>2700</v>
      </c>
      <c r="U101" s="158"/>
      <c r="V101" s="160" t="s">
        <v>2314</v>
      </c>
      <c r="W101" s="164">
        <v>0.25</v>
      </c>
      <c r="X101" s="158"/>
      <c r="Y101" s="260">
        <v>10</v>
      </c>
      <c r="Z101" s="260"/>
    </row>
    <row r="102" spans="1:26" s="13" customFormat="1" ht="15" customHeight="1">
      <c r="A102" s="162" t="s">
        <v>8</v>
      </c>
      <c r="B102" s="162" t="s">
        <v>8</v>
      </c>
      <c r="C102" s="162" t="s">
        <v>2542</v>
      </c>
      <c r="D102" s="141" t="s">
        <v>5806</v>
      </c>
      <c r="E102" s="140" t="s">
        <v>2550</v>
      </c>
      <c r="F102" s="204">
        <v>1</v>
      </c>
      <c r="G102" s="204">
        <v>1</v>
      </c>
      <c r="H102" s="154" t="s">
        <v>2551</v>
      </c>
      <c r="I102" s="160" t="s">
        <v>51</v>
      </c>
      <c r="J102" s="163">
        <v>0.1111111111111111</v>
      </c>
      <c r="K102" s="163">
        <f t="shared" si="6"/>
        <v>0.1111111111111111</v>
      </c>
      <c r="L102" s="158" t="str">
        <f t="shared" si="7"/>
        <v>OREAL ,KING AUSTINE</v>
      </c>
      <c r="M102" s="161" t="s">
        <v>7390</v>
      </c>
      <c r="N102" s="160" t="s">
        <v>7391</v>
      </c>
      <c r="O102" s="497" t="s">
        <v>2649</v>
      </c>
      <c r="P102" s="154"/>
      <c r="Q102" s="158" t="s">
        <v>2649</v>
      </c>
      <c r="R102" s="158"/>
      <c r="S102" s="158" t="s">
        <v>2649</v>
      </c>
      <c r="T102" s="158"/>
      <c r="U102" s="158" t="s">
        <v>1176</v>
      </c>
      <c r="V102" s="160" t="s">
        <v>2314</v>
      </c>
      <c r="W102" s="164">
        <v>0.25</v>
      </c>
      <c r="X102" s="158"/>
      <c r="Y102" s="260">
        <v>2</v>
      </c>
      <c r="Z102" s="260"/>
    </row>
    <row r="103" spans="1:26" s="13" customFormat="1" ht="15" customHeight="1">
      <c r="A103" s="162" t="s">
        <v>8</v>
      </c>
      <c r="B103" s="162" t="s">
        <v>8</v>
      </c>
      <c r="C103" s="162" t="s">
        <v>2542</v>
      </c>
      <c r="D103" s="141" t="s">
        <v>5806</v>
      </c>
      <c r="E103" s="140" t="s">
        <v>2553</v>
      </c>
      <c r="F103" s="204">
        <v>1</v>
      </c>
      <c r="G103" s="204">
        <v>1</v>
      </c>
      <c r="H103" s="154" t="s">
        <v>2551</v>
      </c>
      <c r="I103" s="160" t="s">
        <v>51</v>
      </c>
      <c r="J103" s="163">
        <v>0.1111111111111111</v>
      </c>
      <c r="K103" s="163">
        <f t="shared" si="6"/>
        <v>0.1111111111111111</v>
      </c>
      <c r="L103" s="158" t="str">
        <f t="shared" si="7"/>
        <v>OREAL ,KING AUSTINE</v>
      </c>
      <c r="M103" s="161" t="s">
        <v>7390</v>
      </c>
      <c r="N103" s="160" t="s">
        <v>7391</v>
      </c>
      <c r="O103" s="497" t="s">
        <v>2682</v>
      </c>
      <c r="P103" s="154"/>
      <c r="Q103" s="158" t="s">
        <v>2682</v>
      </c>
      <c r="R103" s="158"/>
      <c r="S103" s="158" t="s">
        <v>2682</v>
      </c>
      <c r="T103" s="158"/>
      <c r="U103" s="158" t="s">
        <v>1176</v>
      </c>
      <c r="V103" s="160" t="s">
        <v>2314</v>
      </c>
      <c r="W103" s="164">
        <v>0.25</v>
      </c>
      <c r="X103" s="158"/>
      <c r="Y103" s="260">
        <v>2</v>
      </c>
      <c r="Z103" s="260"/>
    </row>
    <row r="104" spans="1:26" s="13" customFormat="1" ht="15" customHeight="1">
      <c r="A104" s="162" t="s">
        <v>8</v>
      </c>
      <c r="B104" s="162" t="s">
        <v>8</v>
      </c>
      <c r="C104" s="162" t="s">
        <v>2542</v>
      </c>
      <c r="D104" s="141" t="s">
        <v>5806</v>
      </c>
      <c r="E104" s="140" t="s">
        <v>2554</v>
      </c>
      <c r="F104" s="204">
        <v>1</v>
      </c>
      <c r="G104" s="204">
        <v>1</v>
      </c>
      <c r="H104" s="154" t="s">
        <v>2551</v>
      </c>
      <c r="I104" s="160" t="s">
        <v>51</v>
      </c>
      <c r="J104" s="163">
        <v>7.6923076923076927E-2</v>
      </c>
      <c r="K104" s="163">
        <f t="shared" si="6"/>
        <v>7.6923076923076927E-2</v>
      </c>
      <c r="L104" s="158" t="str">
        <f t="shared" si="7"/>
        <v>PACARIEM ,JEFREY</v>
      </c>
      <c r="M104" s="161" t="s">
        <v>4605</v>
      </c>
      <c r="N104" s="160" t="s">
        <v>2559</v>
      </c>
      <c r="O104" s="158"/>
      <c r="P104" s="154" t="s">
        <v>2755</v>
      </c>
      <c r="Q104" s="158"/>
      <c r="R104" s="158" t="s">
        <v>2755</v>
      </c>
      <c r="S104" s="158"/>
      <c r="T104" s="158" t="s">
        <v>2755</v>
      </c>
      <c r="U104" s="158" t="s">
        <v>1176</v>
      </c>
      <c r="V104" s="160" t="s">
        <v>2314</v>
      </c>
      <c r="W104" s="164">
        <v>0.25</v>
      </c>
      <c r="X104" s="158"/>
      <c r="Y104" s="260">
        <v>3</v>
      </c>
      <c r="Z104" s="260"/>
    </row>
    <row r="105" spans="1:26" s="13" customFormat="1" ht="15" customHeight="1">
      <c r="A105" s="162" t="s">
        <v>8</v>
      </c>
      <c r="B105" s="162" t="s">
        <v>8</v>
      </c>
      <c r="C105" s="162" t="s">
        <v>2542</v>
      </c>
      <c r="D105" s="141" t="s">
        <v>5806</v>
      </c>
      <c r="E105" s="140" t="s">
        <v>2555</v>
      </c>
      <c r="F105" s="204">
        <v>1</v>
      </c>
      <c r="G105" s="204">
        <v>1</v>
      </c>
      <c r="H105" s="154" t="s">
        <v>2551</v>
      </c>
      <c r="I105" s="160" t="s">
        <v>51</v>
      </c>
      <c r="J105" s="163">
        <v>7.6923076923076927E-2</v>
      </c>
      <c r="K105" s="163">
        <f t="shared" si="6"/>
        <v>7.6923076923076927E-2</v>
      </c>
      <c r="L105" s="158" t="str">
        <f t="shared" si="7"/>
        <v>PACARIEM ,JEFREY</v>
      </c>
      <c r="M105" s="161" t="s">
        <v>4605</v>
      </c>
      <c r="N105" s="160" t="s">
        <v>2559</v>
      </c>
      <c r="O105" s="158"/>
      <c r="P105" s="154" t="s">
        <v>2739</v>
      </c>
      <c r="Q105" s="158"/>
      <c r="R105" s="158" t="s">
        <v>2739</v>
      </c>
      <c r="S105" s="158"/>
      <c r="T105" s="158" t="s">
        <v>2739</v>
      </c>
      <c r="U105" s="158" t="s">
        <v>1176</v>
      </c>
      <c r="V105" s="160" t="s">
        <v>2314</v>
      </c>
      <c r="W105" s="164">
        <v>0.25</v>
      </c>
      <c r="X105" s="158"/>
      <c r="Y105" s="260">
        <v>3</v>
      </c>
      <c r="Z105" s="260"/>
    </row>
    <row r="106" spans="1:26" s="13" customFormat="1" ht="15" customHeight="1">
      <c r="A106" s="162" t="s">
        <v>8</v>
      </c>
      <c r="B106" s="162" t="s">
        <v>8</v>
      </c>
      <c r="C106" s="162" t="s">
        <v>2542</v>
      </c>
      <c r="D106" s="141" t="s">
        <v>5806</v>
      </c>
      <c r="E106" s="140" t="s">
        <v>2556</v>
      </c>
      <c r="F106" s="204">
        <v>1</v>
      </c>
      <c r="G106" s="204">
        <v>1</v>
      </c>
      <c r="H106" s="154" t="s">
        <v>2557</v>
      </c>
      <c r="I106" s="160" t="s">
        <v>51</v>
      </c>
      <c r="J106" s="163">
        <v>0.1111111111111111</v>
      </c>
      <c r="K106" s="163">
        <f t="shared" si="6"/>
        <v>0.1111111111111111</v>
      </c>
      <c r="L106" s="158" t="str">
        <f t="shared" si="7"/>
        <v>OREAL ,KING AUSTINE</v>
      </c>
      <c r="M106" s="161" t="s">
        <v>7390</v>
      </c>
      <c r="N106" s="160" t="s">
        <v>7391</v>
      </c>
      <c r="O106" s="497" t="s">
        <v>1172</v>
      </c>
      <c r="P106" s="154"/>
      <c r="Q106" s="158" t="s">
        <v>1172</v>
      </c>
      <c r="R106" s="158"/>
      <c r="S106" s="158" t="s">
        <v>1172</v>
      </c>
      <c r="T106" s="158"/>
      <c r="U106" s="158" t="s">
        <v>1176</v>
      </c>
      <c r="V106" s="160" t="s">
        <v>2314</v>
      </c>
      <c r="W106" s="164">
        <v>0.25</v>
      </c>
      <c r="X106" s="158"/>
      <c r="Y106" s="260">
        <v>2</v>
      </c>
      <c r="Z106" s="260"/>
    </row>
    <row r="107" spans="1:26" s="13" customFormat="1" ht="15" customHeight="1">
      <c r="A107" s="162" t="s">
        <v>8</v>
      </c>
      <c r="B107" s="162" t="s">
        <v>8</v>
      </c>
      <c r="C107" s="162" t="s">
        <v>2542</v>
      </c>
      <c r="D107" s="141" t="s">
        <v>5806</v>
      </c>
      <c r="E107" s="140" t="s">
        <v>2560</v>
      </c>
      <c r="F107" s="204">
        <v>1</v>
      </c>
      <c r="G107" s="204">
        <v>1</v>
      </c>
      <c r="H107" s="154" t="s">
        <v>2561</v>
      </c>
      <c r="I107" s="160" t="s">
        <v>51</v>
      </c>
      <c r="J107" s="163">
        <v>0.1111111111111111</v>
      </c>
      <c r="K107" s="163">
        <f t="shared" si="6"/>
        <v>0.1111111111111111</v>
      </c>
      <c r="L107" s="158" t="str">
        <f t="shared" si="7"/>
        <v>OREAL ,KING AUSTINE</v>
      </c>
      <c r="M107" s="161" t="s">
        <v>7390</v>
      </c>
      <c r="N107" s="160" t="s">
        <v>7391</v>
      </c>
      <c r="O107" s="497"/>
      <c r="P107" s="154" t="s">
        <v>2755</v>
      </c>
      <c r="Q107" s="158"/>
      <c r="R107" s="158" t="s">
        <v>2755</v>
      </c>
      <c r="S107" s="158"/>
      <c r="T107" s="158" t="s">
        <v>2755</v>
      </c>
      <c r="U107" s="158" t="s">
        <v>1176</v>
      </c>
      <c r="V107" s="160" t="s">
        <v>2314</v>
      </c>
      <c r="W107" s="164">
        <v>0.25</v>
      </c>
      <c r="X107" s="158"/>
      <c r="Y107" s="260">
        <v>2</v>
      </c>
      <c r="Z107" s="260"/>
    </row>
    <row r="108" spans="1:26" s="13" customFormat="1" ht="15" customHeight="1">
      <c r="A108" s="162" t="s">
        <v>8</v>
      </c>
      <c r="B108" s="162" t="s">
        <v>8</v>
      </c>
      <c r="C108" s="162" t="s">
        <v>2542</v>
      </c>
      <c r="D108" s="141" t="s">
        <v>5806</v>
      </c>
      <c r="E108" s="140" t="s">
        <v>2562</v>
      </c>
      <c r="F108" s="204">
        <v>1</v>
      </c>
      <c r="G108" s="204">
        <v>1</v>
      </c>
      <c r="H108" s="154" t="s">
        <v>2563</v>
      </c>
      <c r="I108" s="160" t="s">
        <v>51</v>
      </c>
      <c r="J108" s="163">
        <v>7.6923076923076927E-2</v>
      </c>
      <c r="K108" s="163">
        <f t="shared" si="6"/>
        <v>7.6923076923076927E-2</v>
      </c>
      <c r="L108" s="158" t="str">
        <f t="shared" si="7"/>
        <v>PACARIEM ,JEFREY</v>
      </c>
      <c r="M108" s="161" t="s">
        <v>4605</v>
      </c>
      <c r="N108" s="160" t="s">
        <v>2559</v>
      </c>
      <c r="O108" s="497"/>
      <c r="P108" s="154" t="s">
        <v>3387</v>
      </c>
      <c r="Q108" s="158"/>
      <c r="R108" s="158" t="s">
        <v>3387</v>
      </c>
      <c r="S108" s="158"/>
      <c r="T108" s="158" t="s">
        <v>3387</v>
      </c>
      <c r="U108" s="158" t="s">
        <v>1176</v>
      </c>
      <c r="V108" s="160" t="s">
        <v>2314</v>
      </c>
      <c r="W108" s="164">
        <v>0.25</v>
      </c>
      <c r="X108" s="158"/>
      <c r="Y108" s="260">
        <v>3</v>
      </c>
      <c r="Z108" s="260"/>
    </row>
    <row r="109" spans="1:26" s="13" customFormat="1" ht="15" customHeight="1">
      <c r="A109" s="162" t="s">
        <v>8</v>
      </c>
      <c r="B109" s="162" t="s">
        <v>8</v>
      </c>
      <c r="C109" s="162" t="s">
        <v>2542</v>
      </c>
      <c r="D109" s="141" t="s">
        <v>5806</v>
      </c>
      <c r="E109" s="140" t="s">
        <v>2585</v>
      </c>
      <c r="F109" s="204">
        <v>1</v>
      </c>
      <c r="G109" s="204">
        <v>1</v>
      </c>
      <c r="H109" s="154" t="s">
        <v>2551</v>
      </c>
      <c r="I109" s="160" t="s">
        <v>51</v>
      </c>
      <c r="J109" s="163">
        <v>0.1111111111111111</v>
      </c>
      <c r="K109" s="163">
        <f t="shared" si="6"/>
        <v>0.1111111111111111</v>
      </c>
      <c r="L109" s="158" t="str">
        <f t="shared" si="7"/>
        <v>OREAL ,KING AUSTINE</v>
      </c>
      <c r="M109" s="161" t="s">
        <v>7390</v>
      </c>
      <c r="N109" s="160" t="s">
        <v>7391</v>
      </c>
      <c r="O109" s="497"/>
      <c r="P109" s="154" t="s">
        <v>2688</v>
      </c>
      <c r="Q109" s="158"/>
      <c r="R109" s="158" t="s">
        <v>2688</v>
      </c>
      <c r="S109" s="158"/>
      <c r="T109" s="158" t="s">
        <v>2688</v>
      </c>
      <c r="U109" s="158" t="s">
        <v>1176</v>
      </c>
      <c r="V109" s="160" t="s">
        <v>2314</v>
      </c>
      <c r="W109" s="164">
        <v>0.25</v>
      </c>
      <c r="X109" s="158"/>
      <c r="Y109" s="260">
        <v>2</v>
      </c>
      <c r="Z109" s="260"/>
    </row>
    <row r="110" spans="1:26" s="13" customFormat="1" ht="15" customHeight="1">
      <c r="A110" s="162" t="s">
        <v>8</v>
      </c>
      <c r="B110" s="162" t="s">
        <v>8</v>
      </c>
      <c r="C110" s="162" t="s">
        <v>2542</v>
      </c>
      <c r="D110" s="141" t="s">
        <v>5806</v>
      </c>
      <c r="E110" s="140" t="s">
        <v>5948</v>
      </c>
      <c r="F110" s="204">
        <v>1</v>
      </c>
      <c r="G110" s="204">
        <v>1</v>
      </c>
      <c r="H110" s="154" t="s">
        <v>2533</v>
      </c>
      <c r="I110" s="160" t="s">
        <v>51</v>
      </c>
      <c r="J110" s="163">
        <v>9.0909090909090912E-2</v>
      </c>
      <c r="K110" s="163">
        <f t="shared" si="6"/>
        <v>9.0909090909090912E-2</v>
      </c>
      <c r="L110" s="158" t="str">
        <f t="shared" si="7"/>
        <v>ARAGON ,TONY</v>
      </c>
      <c r="M110" s="161" t="s">
        <v>4603</v>
      </c>
      <c r="N110" s="160" t="s">
        <v>2564</v>
      </c>
      <c r="O110" s="158"/>
      <c r="P110" s="154" t="s">
        <v>2920</v>
      </c>
      <c r="Q110" s="158"/>
      <c r="R110" s="158" t="s">
        <v>2920</v>
      </c>
      <c r="S110" s="158"/>
      <c r="T110" s="158" t="s">
        <v>2920</v>
      </c>
      <c r="U110" s="158" t="s">
        <v>1176</v>
      </c>
      <c r="V110" s="160" t="s">
        <v>2314</v>
      </c>
      <c r="W110" s="164">
        <v>0.25</v>
      </c>
      <c r="X110" s="158"/>
      <c r="Y110" s="260">
        <v>4</v>
      </c>
      <c r="Z110" s="260"/>
    </row>
    <row r="111" spans="1:26" s="13" customFormat="1" ht="15" customHeight="1">
      <c r="A111" s="162" t="s">
        <v>8</v>
      </c>
      <c r="B111" s="162" t="s">
        <v>8</v>
      </c>
      <c r="C111" s="162" t="s">
        <v>2542</v>
      </c>
      <c r="D111" s="141" t="s">
        <v>5806</v>
      </c>
      <c r="E111" s="140" t="s">
        <v>5949</v>
      </c>
      <c r="F111" s="204">
        <v>1</v>
      </c>
      <c r="G111" s="204">
        <v>1</v>
      </c>
      <c r="H111" s="154" t="s">
        <v>2533</v>
      </c>
      <c r="I111" s="160" t="s">
        <v>51</v>
      </c>
      <c r="J111" s="163">
        <v>9.0909090909090912E-2</v>
      </c>
      <c r="K111" s="163">
        <f t="shared" si="6"/>
        <v>9.0909090909090912E-2</v>
      </c>
      <c r="L111" s="158" t="str">
        <f t="shared" si="7"/>
        <v>ARAGON ,TONY</v>
      </c>
      <c r="M111" s="161" t="s">
        <v>4603</v>
      </c>
      <c r="N111" s="160" t="s">
        <v>2564</v>
      </c>
      <c r="O111" s="158" t="s">
        <v>2920</v>
      </c>
      <c r="P111" s="154"/>
      <c r="Q111" s="158" t="s">
        <v>2920</v>
      </c>
      <c r="R111" s="158"/>
      <c r="S111" s="158" t="s">
        <v>2920</v>
      </c>
      <c r="T111" s="158"/>
      <c r="U111" s="158" t="s">
        <v>1176</v>
      </c>
      <c r="V111" s="160" t="s">
        <v>2314</v>
      </c>
      <c r="W111" s="164">
        <v>0.25</v>
      </c>
      <c r="X111" s="158"/>
      <c r="Y111" s="260">
        <v>4</v>
      </c>
      <c r="Z111" s="260"/>
    </row>
    <row r="112" spans="1:26" s="13" customFormat="1" ht="15" customHeight="1">
      <c r="A112" s="162" t="s">
        <v>8</v>
      </c>
      <c r="B112" s="162" t="s">
        <v>8</v>
      </c>
      <c r="C112" s="162" t="s">
        <v>2542</v>
      </c>
      <c r="D112" s="141" t="s">
        <v>5806</v>
      </c>
      <c r="E112" s="140" t="s">
        <v>5950</v>
      </c>
      <c r="F112" s="204">
        <v>1</v>
      </c>
      <c r="G112" s="204">
        <v>1</v>
      </c>
      <c r="H112" s="154" t="s">
        <v>2531</v>
      </c>
      <c r="I112" s="160" t="s">
        <v>51</v>
      </c>
      <c r="J112" s="163">
        <v>9.0909090909090912E-2</v>
      </c>
      <c r="K112" s="163">
        <f t="shared" si="6"/>
        <v>9.0909090909090912E-2</v>
      </c>
      <c r="L112" s="158" t="str">
        <f t="shared" si="7"/>
        <v>ARAGON ,TONY</v>
      </c>
      <c r="M112" s="161" t="s">
        <v>4603</v>
      </c>
      <c r="N112" s="160" t="s">
        <v>2564</v>
      </c>
      <c r="O112" s="158" t="s">
        <v>2686</v>
      </c>
      <c r="P112" s="154"/>
      <c r="Q112" s="158" t="s">
        <v>2686</v>
      </c>
      <c r="R112" s="158"/>
      <c r="S112" s="158" t="s">
        <v>2686</v>
      </c>
      <c r="T112" s="158"/>
      <c r="U112" s="158" t="s">
        <v>1176</v>
      </c>
      <c r="V112" s="160" t="s">
        <v>2314</v>
      </c>
      <c r="W112" s="164">
        <v>0.25</v>
      </c>
      <c r="X112" s="158"/>
      <c r="Y112" s="260">
        <v>4</v>
      </c>
      <c r="Z112" s="260"/>
    </row>
    <row r="113" spans="1:26" s="13" customFormat="1" ht="15" customHeight="1">
      <c r="A113" s="162" t="s">
        <v>8</v>
      </c>
      <c r="B113" s="162" t="s">
        <v>8</v>
      </c>
      <c r="C113" s="162" t="s">
        <v>2542</v>
      </c>
      <c r="D113" s="141" t="s">
        <v>5806</v>
      </c>
      <c r="E113" s="140" t="s">
        <v>2565</v>
      </c>
      <c r="F113" s="204">
        <v>1</v>
      </c>
      <c r="G113" s="204">
        <v>1</v>
      </c>
      <c r="H113" s="154" t="s">
        <v>2531</v>
      </c>
      <c r="I113" s="160" t="s">
        <v>51</v>
      </c>
      <c r="J113" s="163">
        <v>9.0909090909090912E-2</v>
      </c>
      <c r="K113" s="163">
        <f t="shared" si="6"/>
        <v>9.0909090909090912E-2</v>
      </c>
      <c r="L113" s="158" t="str">
        <f t="shared" si="7"/>
        <v>ARAGON ,TONY</v>
      </c>
      <c r="M113" s="161" t="s">
        <v>4603</v>
      </c>
      <c r="N113" s="160" t="s">
        <v>2564</v>
      </c>
      <c r="O113" s="158"/>
      <c r="P113" s="154"/>
      <c r="Q113" s="158"/>
      <c r="R113" s="158"/>
      <c r="S113" s="158"/>
      <c r="T113" s="158" t="s">
        <v>2717</v>
      </c>
      <c r="U113" s="158" t="s">
        <v>1176</v>
      </c>
      <c r="V113" s="160" t="s">
        <v>2314</v>
      </c>
      <c r="W113" s="164">
        <v>0.25</v>
      </c>
      <c r="X113" s="158"/>
      <c r="Y113" s="260">
        <v>4</v>
      </c>
      <c r="Z113" s="260"/>
    </row>
    <row r="114" spans="1:26" s="13" customFormat="1" ht="15" customHeight="1">
      <c r="A114" s="162" t="s">
        <v>8</v>
      </c>
      <c r="B114" s="162" t="s">
        <v>8</v>
      </c>
      <c r="C114" s="162" t="s">
        <v>2542</v>
      </c>
      <c r="D114" s="141" t="s">
        <v>5806</v>
      </c>
      <c r="E114" s="140" t="s">
        <v>2566</v>
      </c>
      <c r="F114" s="204">
        <v>1</v>
      </c>
      <c r="G114" s="204">
        <v>1</v>
      </c>
      <c r="H114" s="154" t="s">
        <v>2531</v>
      </c>
      <c r="I114" s="160" t="s">
        <v>51</v>
      </c>
      <c r="J114" s="163">
        <v>9.0909090909090912E-2</v>
      </c>
      <c r="K114" s="163">
        <f t="shared" si="6"/>
        <v>9.0909090909090912E-2</v>
      </c>
      <c r="L114" s="158" t="str">
        <f t="shared" si="7"/>
        <v>ARAGON ,TONY</v>
      </c>
      <c r="M114" s="161" t="s">
        <v>4603</v>
      </c>
      <c r="N114" s="160" t="s">
        <v>2564</v>
      </c>
      <c r="O114" s="158"/>
      <c r="P114" s="154"/>
      <c r="Q114" s="158"/>
      <c r="R114" s="158"/>
      <c r="S114" s="158"/>
      <c r="T114" s="158" t="s">
        <v>2688</v>
      </c>
      <c r="U114" s="158" t="s">
        <v>1176</v>
      </c>
      <c r="V114" s="160" t="s">
        <v>2314</v>
      </c>
      <c r="W114" s="164">
        <v>0.25</v>
      </c>
      <c r="X114" s="158"/>
      <c r="Y114" s="260">
        <v>4</v>
      </c>
      <c r="Z114" s="260"/>
    </row>
    <row r="115" spans="1:26" s="13" customFormat="1" ht="15" customHeight="1">
      <c r="A115" s="162" t="s">
        <v>8</v>
      </c>
      <c r="B115" s="162" t="s">
        <v>8</v>
      </c>
      <c r="C115" s="162" t="s">
        <v>2542</v>
      </c>
      <c r="D115" s="141" t="s">
        <v>5806</v>
      </c>
      <c r="E115" s="140" t="s">
        <v>2570</v>
      </c>
      <c r="F115" s="204">
        <v>1</v>
      </c>
      <c r="G115" s="204">
        <v>1</v>
      </c>
      <c r="H115" s="154" t="s">
        <v>2531</v>
      </c>
      <c r="I115" s="160" t="s">
        <v>51</v>
      </c>
      <c r="J115" s="163">
        <v>9.0909090909090912E-2</v>
      </c>
      <c r="K115" s="163">
        <f t="shared" si="6"/>
        <v>9.0909090909090912E-2</v>
      </c>
      <c r="L115" s="158" t="str">
        <f t="shared" si="7"/>
        <v>ARAGON ,TONY</v>
      </c>
      <c r="M115" s="161" t="s">
        <v>4603</v>
      </c>
      <c r="N115" s="160" t="s">
        <v>2564</v>
      </c>
      <c r="O115" s="158" t="s">
        <v>2663</v>
      </c>
      <c r="P115" s="154"/>
      <c r="Q115" s="158" t="s">
        <v>2663</v>
      </c>
      <c r="R115" s="158"/>
      <c r="S115" s="158" t="s">
        <v>2663</v>
      </c>
      <c r="T115" s="158"/>
      <c r="U115" s="158" t="s">
        <v>1176</v>
      </c>
      <c r="V115" s="160" t="s">
        <v>2314</v>
      </c>
      <c r="W115" s="164">
        <v>0.25</v>
      </c>
      <c r="X115" s="158"/>
      <c r="Y115" s="260">
        <v>4</v>
      </c>
      <c r="Z115" s="260"/>
    </row>
    <row r="116" spans="1:26" s="13" customFormat="1" ht="15" customHeight="1">
      <c r="A116" s="162" t="s">
        <v>8</v>
      </c>
      <c r="B116" s="162" t="s">
        <v>8</v>
      </c>
      <c r="C116" s="162" t="s">
        <v>2542</v>
      </c>
      <c r="D116" s="141" t="s">
        <v>5806</v>
      </c>
      <c r="E116" s="140" t="s">
        <v>2571</v>
      </c>
      <c r="F116" s="204">
        <v>1</v>
      </c>
      <c r="G116" s="204">
        <v>1</v>
      </c>
      <c r="H116" s="154" t="s">
        <v>2531</v>
      </c>
      <c r="I116" s="160" t="s">
        <v>51</v>
      </c>
      <c r="J116" s="163">
        <v>9.0909090909090912E-2</v>
      </c>
      <c r="K116" s="163">
        <f t="shared" si="6"/>
        <v>9.0909090909090912E-2</v>
      </c>
      <c r="L116" s="158" t="str">
        <f t="shared" si="7"/>
        <v>ARAGON ,TONY</v>
      </c>
      <c r="M116" s="161" t="s">
        <v>4603</v>
      </c>
      <c r="N116" s="160" t="s">
        <v>2564</v>
      </c>
      <c r="O116" s="158" t="s">
        <v>5329</v>
      </c>
      <c r="P116" s="154"/>
      <c r="Q116" s="158" t="s">
        <v>5329</v>
      </c>
      <c r="R116" s="158"/>
      <c r="S116" s="158" t="s">
        <v>5329</v>
      </c>
      <c r="T116" s="158"/>
      <c r="U116" s="158" t="s">
        <v>1176</v>
      </c>
      <c r="V116" s="160" t="s">
        <v>2314</v>
      </c>
      <c r="W116" s="164">
        <v>0.25</v>
      </c>
      <c r="X116" s="158"/>
      <c r="Y116" s="260">
        <v>4</v>
      </c>
      <c r="Z116" s="260"/>
    </row>
    <row r="117" spans="1:26" s="13" customFormat="1" ht="15" customHeight="1">
      <c r="A117" s="162" t="s">
        <v>8</v>
      </c>
      <c r="B117" s="162" t="s">
        <v>8</v>
      </c>
      <c r="C117" s="162" t="s">
        <v>2542</v>
      </c>
      <c r="D117" s="141" t="s">
        <v>5806</v>
      </c>
      <c r="E117" s="140" t="s">
        <v>2572</v>
      </c>
      <c r="F117" s="204">
        <v>1</v>
      </c>
      <c r="G117" s="204">
        <v>1</v>
      </c>
      <c r="H117" s="154" t="s">
        <v>2531</v>
      </c>
      <c r="I117" s="160" t="s">
        <v>51</v>
      </c>
      <c r="J117" s="163">
        <v>9.0909090909090912E-2</v>
      </c>
      <c r="K117" s="163">
        <f t="shared" si="6"/>
        <v>9.0909090909090912E-2</v>
      </c>
      <c r="L117" s="158" t="str">
        <f t="shared" si="7"/>
        <v>ARAGON ,TONY</v>
      </c>
      <c r="M117" s="161" t="s">
        <v>4603</v>
      </c>
      <c r="N117" s="160" t="s">
        <v>2564</v>
      </c>
      <c r="O117" s="158"/>
      <c r="P117" s="154" t="s">
        <v>2710</v>
      </c>
      <c r="Q117" s="158"/>
      <c r="R117" s="158" t="s">
        <v>2710</v>
      </c>
      <c r="S117" s="158"/>
      <c r="T117" s="158"/>
      <c r="U117" s="158" t="s">
        <v>1176</v>
      </c>
      <c r="V117" s="160" t="s">
        <v>2314</v>
      </c>
      <c r="W117" s="164">
        <v>0.25</v>
      </c>
      <c r="X117" s="158"/>
      <c r="Y117" s="260">
        <v>4</v>
      </c>
      <c r="Z117" s="260"/>
    </row>
    <row r="118" spans="1:26" s="13" customFormat="1" ht="15" customHeight="1">
      <c r="A118" s="162" t="s">
        <v>8</v>
      </c>
      <c r="B118" s="162" t="s">
        <v>8</v>
      </c>
      <c r="C118" s="162" t="s">
        <v>2542</v>
      </c>
      <c r="D118" s="141" t="s">
        <v>5806</v>
      </c>
      <c r="E118" s="140" t="s">
        <v>2573</v>
      </c>
      <c r="F118" s="204">
        <v>1</v>
      </c>
      <c r="G118" s="204">
        <v>1</v>
      </c>
      <c r="H118" s="154" t="s">
        <v>2531</v>
      </c>
      <c r="I118" s="160" t="s">
        <v>51</v>
      </c>
      <c r="J118" s="163">
        <v>9.0909090909090912E-2</v>
      </c>
      <c r="K118" s="163">
        <f t="shared" si="6"/>
        <v>9.0909090909090912E-2</v>
      </c>
      <c r="L118" s="158" t="str">
        <f t="shared" si="7"/>
        <v>ARAGON ,TONY</v>
      </c>
      <c r="M118" s="161" t="s">
        <v>4603</v>
      </c>
      <c r="N118" s="160" t="s">
        <v>2564</v>
      </c>
      <c r="O118" s="158"/>
      <c r="P118" s="154" t="s">
        <v>2755</v>
      </c>
      <c r="Q118" s="158"/>
      <c r="R118" s="158" t="s">
        <v>2755</v>
      </c>
      <c r="S118" s="158"/>
      <c r="T118" s="158"/>
      <c r="U118" s="158" t="s">
        <v>1176</v>
      </c>
      <c r="V118" s="160" t="s">
        <v>2314</v>
      </c>
      <c r="W118" s="164">
        <v>0.25</v>
      </c>
      <c r="X118" s="158"/>
      <c r="Y118" s="260">
        <v>4</v>
      </c>
      <c r="Z118" s="260"/>
    </row>
    <row r="119" spans="1:26" s="13" customFormat="1" ht="15" customHeight="1">
      <c r="A119" s="162" t="s">
        <v>8</v>
      </c>
      <c r="B119" s="162" t="s">
        <v>8</v>
      </c>
      <c r="C119" s="162" t="s">
        <v>2542</v>
      </c>
      <c r="D119" s="141" t="s">
        <v>5806</v>
      </c>
      <c r="E119" s="140" t="s">
        <v>2574</v>
      </c>
      <c r="F119" s="204">
        <v>1</v>
      </c>
      <c r="G119" s="204">
        <v>1</v>
      </c>
      <c r="H119" s="154" t="s">
        <v>2531</v>
      </c>
      <c r="I119" s="160" t="s">
        <v>51</v>
      </c>
      <c r="J119" s="163">
        <v>9.0909090909090912E-2</v>
      </c>
      <c r="K119" s="163">
        <f t="shared" si="6"/>
        <v>9.0909090909090912E-2</v>
      </c>
      <c r="L119" s="158" t="str">
        <f t="shared" si="7"/>
        <v>ARAGON ,TONY</v>
      </c>
      <c r="M119" s="161" t="s">
        <v>4603</v>
      </c>
      <c r="N119" s="160" t="s">
        <v>2564</v>
      </c>
      <c r="O119" s="158"/>
      <c r="P119" s="154" t="s">
        <v>3801</v>
      </c>
      <c r="Q119" s="158"/>
      <c r="R119" s="154" t="s">
        <v>3801</v>
      </c>
      <c r="S119" s="158"/>
      <c r="T119" s="158"/>
      <c r="U119" s="158" t="s">
        <v>1176</v>
      </c>
      <c r="V119" s="160" t="s">
        <v>2314</v>
      </c>
      <c r="W119" s="164">
        <v>0.25</v>
      </c>
      <c r="X119" s="158"/>
      <c r="Y119" s="260">
        <v>4</v>
      </c>
      <c r="Z119" s="260"/>
    </row>
    <row r="120" spans="1:26" s="13" customFormat="1" ht="15" customHeight="1">
      <c r="A120" s="162" t="s">
        <v>8</v>
      </c>
      <c r="B120" s="162" t="s">
        <v>8</v>
      </c>
      <c r="C120" s="162" t="s">
        <v>2542</v>
      </c>
      <c r="D120" s="141" t="s">
        <v>5806</v>
      </c>
      <c r="E120" s="140" t="s">
        <v>2575</v>
      </c>
      <c r="F120" s="204">
        <v>1</v>
      </c>
      <c r="G120" s="204">
        <v>1</v>
      </c>
      <c r="H120" s="154" t="s">
        <v>2531</v>
      </c>
      <c r="I120" s="160" t="s">
        <v>51</v>
      </c>
      <c r="J120" s="163">
        <v>9.0909090909090912E-2</v>
      </c>
      <c r="K120" s="163">
        <f t="shared" si="6"/>
        <v>9.0909090909090912E-2</v>
      </c>
      <c r="L120" s="158" t="str">
        <f t="shared" si="7"/>
        <v>ARAGON ,TONY</v>
      </c>
      <c r="M120" s="161" t="s">
        <v>4603</v>
      </c>
      <c r="N120" s="160" t="s">
        <v>2564</v>
      </c>
      <c r="O120" s="158"/>
      <c r="P120" s="154"/>
      <c r="Q120" s="158"/>
      <c r="R120" s="158"/>
      <c r="S120" s="158"/>
      <c r="T120" s="158" t="s">
        <v>5329</v>
      </c>
      <c r="U120" s="158" t="s">
        <v>1176</v>
      </c>
      <c r="V120" s="160" t="s">
        <v>2314</v>
      </c>
      <c r="W120" s="164">
        <v>0.25</v>
      </c>
      <c r="X120" s="158"/>
      <c r="Y120" s="260">
        <v>4</v>
      </c>
      <c r="Z120" s="260"/>
    </row>
    <row r="121" spans="1:26" s="13" customFormat="1" ht="15" customHeight="1">
      <c r="A121" s="162" t="s">
        <v>8</v>
      </c>
      <c r="B121" s="162" t="s">
        <v>8</v>
      </c>
      <c r="C121" s="162" t="s">
        <v>2542</v>
      </c>
      <c r="D121" s="141" t="s">
        <v>5806</v>
      </c>
      <c r="E121" s="140" t="s">
        <v>2539</v>
      </c>
      <c r="F121" s="204">
        <v>1</v>
      </c>
      <c r="G121" s="204">
        <v>1</v>
      </c>
      <c r="H121" s="154" t="s">
        <v>1737</v>
      </c>
      <c r="I121" s="160" t="s">
        <v>51</v>
      </c>
      <c r="J121" s="163">
        <v>0.2</v>
      </c>
      <c r="K121" s="163">
        <f t="shared" si="6"/>
        <v>0.2</v>
      </c>
      <c r="L121" s="158" t="str">
        <f t="shared" si="7"/>
        <v>BALDUEZA ,CHEEN MICHAEL</v>
      </c>
      <c r="M121" s="160" t="s">
        <v>4966</v>
      </c>
      <c r="N121" s="160" t="s">
        <v>2540</v>
      </c>
      <c r="O121" s="158"/>
      <c r="P121" s="154" t="s">
        <v>3387</v>
      </c>
      <c r="Q121" s="158" t="s">
        <v>1176</v>
      </c>
      <c r="R121" s="158" t="s">
        <v>3387</v>
      </c>
      <c r="S121" s="158"/>
      <c r="T121" s="158"/>
      <c r="U121" s="158" t="s">
        <v>2541</v>
      </c>
      <c r="V121" s="160" t="s">
        <v>2314</v>
      </c>
      <c r="W121" s="164">
        <v>0.25</v>
      </c>
      <c r="X121" s="158"/>
      <c r="Y121" s="260">
        <v>5</v>
      </c>
      <c r="Z121" s="260"/>
    </row>
    <row r="122" spans="1:26" s="13" customFormat="1" ht="15" customHeight="1">
      <c r="A122" s="162" t="s">
        <v>8</v>
      </c>
      <c r="B122" s="162" t="s">
        <v>8</v>
      </c>
      <c r="C122" s="162" t="s">
        <v>2542</v>
      </c>
      <c r="D122" s="141" t="s">
        <v>5806</v>
      </c>
      <c r="E122" s="140" t="s">
        <v>6205</v>
      </c>
      <c r="F122" s="204">
        <v>1</v>
      </c>
      <c r="G122" s="204">
        <v>1</v>
      </c>
      <c r="H122" s="154" t="s">
        <v>6209</v>
      </c>
      <c r="I122" s="160" t="s">
        <v>51</v>
      </c>
      <c r="J122" s="163">
        <v>0.2</v>
      </c>
      <c r="K122" s="163">
        <f t="shared" si="6"/>
        <v>0.2</v>
      </c>
      <c r="L122" s="158" t="str">
        <f t="shared" si="7"/>
        <v>BALDUEZA ,CHEEN MICHAEL</v>
      </c>
      <c r="M122" s="160" t="s">
        <v>4966</v>
      </c>
      <c r="N122" s="160" t="s">
        <v>2540</v>
      </c>
      <c r="O122" s="158"/>
      <c r="P122" s="154"/>
      <c r="Q122" s="158" t="s">
        <v>1176</v>
      </c>
      <c r="R122" s="158" t="s">
        <v>6210</v>
      </c>
      <c r="S122" s="158" t="s">
        <v>3387</v>
      </c>
      <c r="T122" s="158"/>
      <c r="U122" s="158"/>
      <c r="V122" s="160" t="s">
        <v>2314</v>
      </c>
      <c r="W122" s="164">
        <v>0.25</v>
      </c>
      <c r="X122" s="158"/>
      <c r="Y122" s="260">
        <v>5</v>
      </c>
      <c r="Z122" s="260"/>
    </row>
    <row r="123" spans="1:26" s="13" customFormat="1" ht="15" customHeight="1">
      <c r="A123" s="162" t="s">
        <v>8</v>
      </c>
      <c r="B123" s="162" t="s">
        <v>8</v>
      </c>
      <c r="C123" s="162" t="s">
        <v>2542</v>
      </c>
      <c r="D123" s="141" t="s">
        <v>5806</v>
      </c>
      <c r="E123" s="140" t="s">
        <v>6206</v>
      </c>
      <c r="F123" s="204">
        <v>1</v>
      </c>
      <c r="G123" s="204">
        <v>1</v>
      </c>
      <c r="H123" s="154" t="s">
        <v>6209</v>
      </c>
      <c r="I123" s="160" t="s">
        <v>51</v>
      </c>
      <c r="J123" s="163">
        <v>0.2</v>
      </c>
      <c r="K123" s="163">
        <f t="shared" si="6"/>
        <v>0.2</v>
      </c>
      <c r="L123" s="158" t="str">
        <f t="shared" si="7"/>
        <v>BALDUEZA ,CHEEN MICHAEL</v>
      </c>
      <c r="M123" s="160" t="s">
        <v>4966</v>
      </c>
      <c r="N123" s="160" t="s">
        <v>2540</v>
      </c>
      <c r="O123" s="158"/>
      <c r="P123" s="154" t="s">
        <v>6210</v>
      </c>
      <c r="Q123" s="158" t="s">
        <v>1176</v>
      </c>
      <c r="R123" s="158"/>
      <c r="S123" s="158" t="s">
        <v>6210</v>
      </c>
      <c r="T123" s="158"/>
      <c r="U123" s="158" t="s">
        <v>6210</v>
      </c>
      <c r="V123" s="160" t="s">
        <v>2314</v>
      </c>
      <c r="W123" s="164">
        <v>0.25</v>
      </c>
      <c r="X123" s="158"/>
      <c r="Y123" s="260">
        <v>5</v>
      </c>
      <c r="Z123" s="260"/>
    </row>
    <row r="124" spans="1:26" s="13" customFormat="1" ht="15" customHeight="1">
      <c r="A124" s="162" t="s">
        <v>8</v>
      </c>
      <c r="B124" s="162" t="s">
        <v>8</v>
      </c>
      <c r="C124" s="162" t="s">
        <v>2542</v>
      </c>
      <c r="D124" s="141" t="s">
        <v>5806</v>
      </c>
      <c r="E124" s="140" t="s">
        <v>6207</v>
      </c>
      <c r="F124" s="204">
        <v>1</v>
      </c>
      <c r="G124" s="204">
        <v>1</v>
      </c>
      <c r="H124" s="154" t="s">
        <v>2582</v>
      </c>
      <c r="I124" s="160" t="s">
        <v>51</v>
      </c>
      <c r="J124" s="163">
        <v>0.2</v>
      </c>
      <c r="K124" s="163">
        <f t="shared" si="6"/>
        <v>0.2</v>
      </c>
      <c r="L124" s="158" t="str">
        <f t="shared" si="7"/>
        <v>BALDUEZA ,CHEEN MICHAEL</v>
      </c>
      <c r="M124" s="160" t="s">
        <v>4966</v>
      </c>
      <c r="N124" s="160" t="s">
        <v>2540</v>
      </c>
      <c r="O124" s="158" t="s">
        <v>6210</v>
      </c>
      <c r="P124" s="154"/>
      <c r="Q124" s="158" t="s">
        <v>1176</v>
      </c>
      <c r="R124" s="158"/>
      <c r="S124" s="158"/>
      <c r="T124" s="158" t="s">
        <v>6210</v>
      </c>
      <c r="U124" s="158"/>
      <c r="V124" s="160" t="s">
        <v>2314</v>
      </c>
      <c r="W124" s="164">
        <v>0.25</v>
      </c>
      <c r="X124" s="158"/>
      <c r="Y124" s="260">
        <v>5</v>
      </c>
      <c r="Z124" s="260"/>
    </row>
    <row r="125" spans="1:26" s="13" customFormat="1" ht="15" customHeight="1">
      <c r="A125" s="162" t="s">
        <v>8</v>
      </c>
      <c r="B125" s="162" t="s">
        <v>8</v>
      </c>
      <c r="C125" s="162" t="s">
        <v>2542</v>
      </c>
      <c r="D125" s="141" t="s">
        <v>5806</v>
      </c>
      <c r="E125" s="140" t="s">
        <v>6208</v>
      </c>
      <c r="F125" s="204">
        <v>1</v>
      </c>
      <c r="G125" s="204">
        <v>1</v>
      </c>
      <c r="H125" s="154" t="s">
        <v>2563</v>
      </c>
      <c r="I125" s="160" t="s">
        <v>51</v>
      </c>
      <c r="J125" s="163">
        <v>0.2</v>
      </c>
      <c r="K125" s="163">
        <f t="shared" si="6"/>
        <v>0.2</v>
      </c>
      <c r="L125" s="158" t="str">
        <f t="shared" si="7"/>
        <v>BALDUEZA ,CHEEN MICHAEL</v>
      </c>
      <c r="M125" s="160" t="s">
        <v>4966</v>
      </c>
      <c r="N125" s="160" t="s">
        <v>2540</v>
      </c>
      <c r="O125" s="158" t="s">
        <v>3387</v>
      </c>
      <c r="P125" s="154"/>
      <c r="Q125" s="158" t="s">
        <v>1176</v>
      </c>
      <c r="R125" s="158"/>
      <c r="S125" s="158"/>
      <c r="T125" s="158" t="s">
        <v>3387</v>
      </c>
      <c r="U125" s="158"/>
      <c r="V125" s="160" t="s">
        <v>2314</v>
      </c>
      <c r="W125" s="164">
        <v>0.25</v>
      </c>
      <c r="X125" s="158"/>
      <c r="Y125" s="260">
        <v>5</v>
      </c>
      <c r="Z125" s="260"/>
    </row>
    <row r="126" spans="1:26" s="13" customFormat="1" ht="15" customHeight="1">
      <c r="A126" s="162" t="s">
        <v>8</v>
      </c>
      <c r="B126" s="162" t="s">
        <v>8</v>
      </c>
      <c r="C126" s="162" t="s">
        <v>2542</v>
      </c>
      <c r="D126" s="141" t="s">
        <v>5806</v>
      </c>
      <c r="E126" s="140" t="s">
        <v>5951</v>
      </c>
      <c r="F126" s="204">
        <v>1</v>
      </c>
      <c r="G126" s="204">
        <v>1</v>
      </c>
      <c r="H126" s="154" t="s">
        <v>2531</v>
      </c>
      <c r="I126" s="160" t="s">
        <v>51</v>
      </c>
      <c r="J126" s="163">
        <v>0.1</v>
      </c>
      <c r="K126" s="163">
        <f t="shared" si="6"/>
        <v>0.1</v>
      </c>
      <c r="L126" s="158" t="str">
        <f t="shared" si="7"/>
        <v>DE GUZMAN ,GRACE</v>
      </c>
      <c r="M126" s="160" t="s">
        <v>1238</v>
      </c>
      <c r="N126" s="160" t="s">
        <v>1994</v>
      </c>
      <c r="O126" s="158" t="s">
        <v>3276</v>
      </c>
      <c r="P126" s="154"/>
      <c r="Q126" s="158" t="s">
        <v>2645</v>
      </c>
      <c r="R126" s="158"/>
      <c r="S126" s="158" t="s">
        <v>2645</v>
      </c>
      <c r="T126" s="158"/>
      <c r="U126" s="158" t="s">
        <v>1176</v>
      </c>
      <c r="V126" s="160" t="s">
        <v>2314</v>
      </c>
      <c r="W126" s="164">
        <v>0.25</v>
      </c>
      <c r="X126" s="158"/>
      <c r="Y126" s="260">
        <v>6</v>
      </c>
      <c r="Z126" s="260"/>
    </row>
    <row r="127" spans="1:26" s="13" customFormat="1" ht="15" customHeight="1">
      <c r="A127" s="162" t="s">
        <v>8</v>
      </c>
      <c r="B127" s="162" t="s">
        <v>8</v>
      </c>
      <c r="C127" s="162" t="s">
        <v>2542</v>
      </c>
      <c r="D127" s="141" t="s">
        <v>5806</v>
      </c>
      <c r="E127" s="140" t="s">
        <v>5952</v>
      </c>
      <c r="F127" s="204">
        <v>1</v>
      </c>
      <c r="G127" s="204">
        <v>1</v>
      </c>
      <c r="H127" s="154" t="s">
        <v>2331</v>
      </c>
      <c r="I127" s="160" t="s">
        <v>51</v>
      </c>
      <c r="J127" s="163">
        <v>0.1</v>
      </c>
      <c r="K127" s="163">
        <f t="shared" si="6"/>
        <v>0.1</v>
      </c>
      <c r="L127" s="158" t="str">
        <f t="shared" si="7"/>
        <v>DE GUZMAN ,GRACE</v>
      </c>
      <c r="M127" s="160" t="s">
        <v>1238</v>
      </c>
      <c r="N127" s="160" t="s">
        <v>1994</v>
      </c>
      <c r="O127" s="158" t="s">
        <v>5336</v>
      </c>
      <c r="P127" s="154"/>
      <c r="Q127" s="158" t="s">
        <v>5336</v>
      </c>
      <c r="R127" s="158"/>
      <c r="S127" s="158" t="s">
        <v>5336</v>
      </c>
      <c r="T127" s="158"/>
      <c r="U127" s="158" t="s">
        <v>1176</v>
      </c>
      <c r="V127" s="160" t="s">
        <v>2314</v>
      </c>
      <c r="W127" s="164">
        <v>0.25</v>
      </c>
      <c r="X127" s="158"/>
      <c r="Y127" s="260">
        <v>6</v>
      </c>
      <c r="Z127" s="260"/>
    </row>
    <row r="128" spans="1:26" s="13" customFormat="1" ht="15" customHeight="1">
      <c r="A128" s="162" t="s">
        <v>8</v>
      </c>
      <c r="B128" s="162" t="s">
        <v>8</v>
      </c>
      <c r="C128" s="162" t="s">
        <v>2542</v>
      </c>
      <c r="D128" s="141" t="s">
        <v>5806</v>
      </c>
      <c r="E128" s="140" t="s">
        <v>5953</v>
      </c>
      <c r="F128" s="204">
        <v>1</v>
      </c>
      <c r="G128" s="204">
        <v>1</v>
      </c>
      <c r="H128" s="154" t="s">
        <v>2531</v>
      </c>
      <c r="I128" s="160" t="s">
        <v>51</v>
      </c>
      <c r="J128" s="163">
        <v>0.1</v>
      </c>
      <c r="K128" s="163">
        <f t="shared" si="6"/>
        <v>0.1</v>
      </c>
      <c r="L128" s="158" t="str">
        <f t="shared" si="7"/>
        <v>DE GUZMAN ,GRACE</v>
      </c>
      <c r="M128" s="160" t="s">
        <v>1238</v>
      </c>
      <c r="N128" s="160" t="s">
        <v>1994</v>
      </c>
      <c r="O128" s="158" t="s">
        <v>2755</v>
      </c>
      <c r="P128" s="154"/>
      <c r="Q128" s="158" t="s">
        <v>2755</v>
      </c>
      <c r="R128" s="158"/>
      <c r="S128" s="158" t="s">
        <v>2755</v>
      </c>
      <c r="T128" s="158"/>
      <c r="U128" s="158" t="s">
        <v>1176</v>
      </c>
      <c r="V128" s="160" t="s">
        <v>2314</v>
      </c>
      <c r="W128" s="164">
        <v>0.25</v>
      </c>
      <c r="X128" s="158"/>
      <c r="Y128" s="260">
        <v>6</v>
      </c>
      <c r="Z128" s="260"/>
    </row>
    <row r="129" spans="1:26" s="13" customFormat="1" ht="15" customHeight="1">
      <c r="A129" s="162" t="s">
        <v>8</v>
      </c>
      <c r="B129" s="162" t="s">
        <v>8</v>
      </c>
      <c r="C129" s="162" t="s">
        <v>2542</v>
      </c>
      <c r="D129" s="141" t="s">
        <v>5806</v>
      </c>
      <c r="E129" s="140" t="s">
        <v>2532</v>
      </c>
      <c r="F129" s="204">
        <v>1</v>
      </c>
      <c r="G129" s="204">
        <v>1</v>
      </c>
      <c r="H129" s="154" t="s">
        <v>2533</v>
      </c>
      <c r="I129" s="160" t="s">
        <v>51</v>
      </c>
      <c r="J129" s="163">
        <v>0.1</v>
      </c>
      <c r="K129" s="163">
        <f t="shared" si="6"/>
        <v>0.1</v>
      </c>
      <c r="L129" s="158" t="str">
        <f t="shared" si="7"/>
        <v>DE GUZMAN ,GRACE</v>
      </c>
      <c r="M129" s="160" t="s">
        <v>1238</v>
      </c>
      <c r="N129" s="160" t="s">
        <v>1994</v>
      </c>
      <c r="O129" s="158" t="s">
        <v>2739</v>
      </c>
      <c r="P129" s="154"/>
      <c r="Q129" s="158" t="s">
        <v>2739</v>
      </c>
      <c r="R129" s="158"/>
      <c r="S129" s="158" t="s">
        <v>2739</v>
      </c>
      <c r="T129" s="158"/>
      <c r="U129" s="158" t="s">
        <v>1176</v>
      </c>
      <c r="V129" s="160" t="s">
        <v>2314</v>
      </c>
      <c r="W129" s="164">
        <v>0.25</v>
      </c>
      <c r="X129" s="158"/>
      <c r="Y129" s="260">
        <v>6</v>
      </c>
      <c r="Z129" s="260"/>
    </row>
    <row r="130" spans="1:26" s="13" customFormat="1" ht="15" customHeight="1">
      <c r="A130" s="162" t="s">
        <v>8</v>
      </c>
      <c r="B130" s="162" t="s">
        <v>8</v>
      </c>
      <c r="C130" s="162" t="s">
        <v>2542</v>
      </c>
      <c r="D130" s="141" t="s">
        <v>5806</v>
      </c>
      <c r="E130" s="140" t="s">
        <v>2534</v>
      </c>
      <c r="F130" s="204">
        <v>1</v>
      </c>
      <c r="G130" s="204">
        <v>1</v>
      </c>
      <c r="H130" s="154" t="s">
        <v>1737</v>
      </c>
      <c r="I130" s="160" t="s">
        <v>51</v>
      </c>
      <c r="J130" s="163">
        <v>0.1</v>
      </c>
      <c r="K130" s="163">
        <f t="shared" ref="K130:K161" si="8">1/COUNTIF($L:$L,$L130)</f>
        <v>0.1</v>
      </c>
      <c r="L130" s="158" t="str">
        <f t="shared" si="7"/>
        <v>DE GUZMAN ,GRACE</v>
      </c>
      <c r="M130" s="160" t="s">
        <v>1238</v>
      </c>
      <c r="N130" s="160" t="s">
        <v>1994</v>
      </c>
      <c r="O130" s="165"/>
      <c r="P130" s="154" t="s">
        <v>3331</v>
      </c>
      <c r="Q130" s="165"/>
      <c r="R130" s="158" t="s">
        <v>3331</v>
      </c>
      <c r="S130" s="165"/>
      <c r="T130" s="158" t="s">
        <v>3331</v>
      </c>
      <c r="U130" s="158" t="s">
        <v>1176</v>
      </c>
      <c r="V130" s="160" t="s">
        <v>2314</v>
      </c>
      <c r="W130" s="164">
        <v>0.25</v>
      </c>
      <c r="X130" s="158"/>
      <c r="Y130" s="260">
        <v>6</v>
      </c>
      <c r="Z130" s="260"/>
    </row>
    <row r="131" spans="1:26" s="13" customFormat="1" ht="15" customHeight="1">
      <c r="A131" s="162" t="s">
        <v>8</v>
      </c>
      <c r="B131" s="162" t="s">
        <v>8</v>
      </c>
      <c r="C131" s="162" t="s">
        <v>2542</v>
      </c>
      <c r="D131" s="141" t="s">
        <v>5806</v>
      </c>
      <c r="E131" s="140" t="s">
        <v>4872</v>
      </c>
      <c r="F131" s="204">
        <v>1</v>
      </c>
      <c r="G131" s="204">
        <v>1</v>
      </c>
      <c r="H131" s="154" t="s">
        <v>1737</v>
      </c>
      <c r="I131" s="160" t="s">
        <v>51</v>
      </c>
      <c r="J131" s="163">
        <v>0.1</v>
      </c>
      <c r="K131" s="163">
        <f t="shared" si="8"/>
        <v>0.1</v>
      </c>
      <c r="L131" s="158" t="str">
        <f t="shared" ref="L131:L153" si="9">CONCATENATE(M131," ,",N131)</f>
        <v>DE GUZMAN ,GRACE</v>
      </c>
      <c r="M131" s="160" t="s">
        <v>1238</v>
      </c>
      <c r="N131" s="160" t="s">
        <v>1994</v>
      </c>
      <c r="O131" s="158"/>
      <c r="P131" s="154" t="s">
        <v>3991</v>
      </c>
      <c r="Q131" s="158"/>
      <c r="R131" s="158" t="s">
        <v>3991</v>
      </c>
      <c r="S131" s="158"/>
      <c r="T131" s="158" t="s">
        <v>3991</v>
      </c>
      <c r="U131" s="158" t="s">
        <v>1176</v>
      </c>
      <c r="V131" s="160" t="s">
        <v>2314</v>
      </c>
      <c r="W131" s="164">
        <v>0.25</v>
      </c>
      <c r="X131" s="141"/>
      <c r="Y131" s="260">
        <v>6</v>
      </c>
      <c r="Z131" s="260"/>
    </row>
    <row r="132" spans="1:26" s="13" customFormat="1" ht="15" customHeight="1">
      <c r="A132" s="162" t="s">
        <v>8</v>
      </c>
      <c r="B132" s="162" t="s">
        <v>8</v>
      </c>
      <c r="C132" s="162" t="s">
        <v>2542</v>
      </c>
      <c r="D132" s="141" t="s">
        <v>5806</v>
      </c>
      <c r="E132" s="140" t="s">
        <v>5954</v>
      </c>
      <c r="F132" s="204">
        <v>1</v>
      </c>
      <c r="G132" s="204">
        <v>1</v>
      </c>
      <c r="H132" s="154" t="s">
        <v>1737</v>
      </c>
      <c r="I132" s="160" t="s">
        <v>51</v>
      </c>
      <c r="J132" s="163">
        <v>0.1</v>
      </c>
      <c r="K132" s="163">
        <f t="shared" si="8"/>
        <v>0.1</v>
      </c>
      <c r="L132" s="158" t="str">
        <f t="shared" si="9"/>
        <v>DE GUZMAN ,GRACE</v>
      </c>
      <c r="M132" s="160" t="s">
        <v>1238</v>
      </c>
      <c r="N132" s="160" t="s">
        <v>1994</v>
      </c>
      <c r="O132" s="158"/>
      <c r="P132" s="154" t="s">
        <v>2707</v>
      </c>
      <c r="Q132" s="158"/>
      <c r="R132" s="158" t="s">
        <v>2707</v>
      </c>
      <c r="S132" s="158"/>
      <c r="T132" s="158" t="s">
        <v>2707</v>
      </c>
      <c r="U132" s="158" t="s">
        <v>1176</v>
      </c>
      <c r="V132" s="160" t="s">
        <v>2314</v>
      </c>
      <c r="W132" s="164">
        <v>0.25</v>
      </c>
      <c r="X132" s="158"/>
      <c r="Y132" s="260">
        <v>6</v>
      </c>
      <c r="Z132" s="260"/>
    </row>
    <row r="133" spans="1:26" s="13" customFormat="1" ht="15" customHeight="1">
      <c r="A133" s="162" t="s">
        <v>8</v>
      </c>
      <c r="B133" s="162" t="s">
        <v>8</v>
      </c>
      <c r="C133" s="162" t="s">
        <v>2542</v>
      </c>
      <c r="D133" s="141" t="s">
        <v>5806</v>
      </c>
      <c r="E133" s="140" t="s">
        <v>2535</v>
      </c>
      <c r="F133" s="204">
        <v>1</v>
      </c>
      <c r="G133" s="204">
        <v>1</v>
      </c>
      <c r="H133" s="154" t="s">
        <v>1737</v>
      </c>
      <c r="I133" s="160" t="s">
        <v>51</v>
      </c>
      <c r="J133" s="163">
        <v>0.1</v>
      </c>
      <c r="K133" s="163">
        <f t="shared" si="8"/>
        <v>0.1</v>
      </c>
      <c r="L133" s="158" t="str">
        <f t="shared" si="9"/>
        <v>DE GUZMAN ,GRACE</v>
      </c>
      <c r="M133" s="160" t="s">
        <v>1238</v>
      </c>
      <c r="N133" s="160" t="s">
        <v>1994</v>
      </c>
      <c r="O133" s="158"/>
      <c r="P133" s="154" t="s">
        <v>2757</v>
      </c>
      <c r="Q133" s="158"/>
      <c r="R133" s="158" t="s">
        <v>2757</v>
      </c>
      <c r="S133" s="158"/>
      <c r="T133" s="158" t="s">
        <v>2757</v>
      </c>
      <c r="U133" s="158" t="s">
        <v>1176</v>
      </c>
      <c r="V133" s="160" t="s">
        <v>2314</v>
      </c>
      <c r="W133" s="164">
        <v>0.25</v>
      </c>
      <c r="X133" s="158"/>
      <c r="Y133" s="260">
        <v>6</v>
      </c>
      <c r="Z133" s="260"/>
    </row>
    <row r="134" spans="1:26" s="13" customFormat="1" ht="15" customHeight="1">
      <c r="A134" s="162" t="s">
        <v>8</v>
      </c>
      <c r="B134" s="162" t="s">
        <v>8</v>
      </c>
      <c r="C134" s="162" t="s">
        <v>2542</v>
      </c>
      <c r="D134" s="141" t="s">
        <v>5806</v>
      </c>
      <c r="E134" s="140" t="s">
        <v>5955</v>
      </c>
      <c r="F134" s="204">
        <v>1</v>
      </c>
      <c r="G134" s="204">
        <v>1</v>
      </c>
      <c r="H134" s="154" t="s">
        <v>1737</v>
      </c>
      <c r="I134" s="160" t="s">
        <v>51</v>
      </c>
      <c r="J134" s="163">
        <v>0.1</v>
      </c>
      <c r="K134" s="163">
        <f t="shared" si="8"/>
        <v>0.1</v>
      </c>
      <c r="L134" s="158" t="str">
        <f t="shared" si="9"/>
        <v>DE GUZMAN ,GRACE</v>
      </c>
      <c r="M134" s="160" t="s">
        <v>1238</v>
      </c>
      <c r="N134" s="160" t="s">
        <v>1994</v>
      </c>
      <c r="O134" s="158" t="s">
        <v>2666</v>
      </c>
      <c r="P134" s="154"/>
      <c r="Q134" s="158" t="s">
        <v>2666</v>
      </c>
      <c r="R134" s="158"/>
      <c r="S134" s="158" t="s">
        <v>2666</v>
      </c>
      <c r="T134" s="158"/>
      <c r="U134" s="158" t="s">
        <v>1176</v>
      </c>
      <c r="V134" s="160" t="s">
        <v>2314</v>
      </c>
      <c r="W134" s="164">
        <v>0.25</v>
      </c>
      <c r="X134" s="158"/>
      <c r="Y134" s="260">
        <v>6</v>
      </c>
      <c r="Z134" s="260"/>
    </row>
    <row r="135" spans="1:26" s="13" customFormat="1" ht="15" customHeight="1">
      <c r="A135" s="162" t="s">
        <v>8</v>
      </c>
      <c r="B135" s="162" t="s">
        <v>8</v>
      </c>
      <c r="C135" s="162" t="s">
        <v>2542</v>
      </c>
      <c r="D135" s="141" t="s">
        <v>5806</v>
      </c>
      <c r="E135" s="140" t="s">
        <v>4572</v>
      </c>
      <c r="F135" s="204">
        <v>1</v>
      </c>
      <c r="G135" s="204">
        <v>1</v>
      </c>
      <c r="H135" s="154" t="s">
        <v>2533</v>
      </c>
      <c r="I135" s="160" t="s">
        <v>51</v>
      </c>
      <c r="J135" s="163">
        <v>0.5</v>
      </c>
      <c r="K135" s="163">
        <f t="shared" si="8"/>
        <v>0.5</v>
      </c>
      <c r="L135" s="158" t="str">
        <f t="shared" si="9"/>
        <v>HETUTUA ,JEROME</v>
      </c>
      <c r="M135" s="161" t="s">
        <v>4604</v>
      </c>
      <c r="N135" s="160" t="s">
        <v>1271</v>
      </c>
      <c r="O135" s="158" t="s">
        <v>1503</v>
      </c>
      <c r="P135" s="154" t="s">
        <v>1503</v>
      </c>
      <c r="Q135" s="158" t="s">
        <v>1503</v>
      </c>
      <c r="R135" s="158" t="s">
        <v>1176</v>
      </c>
      <c r="S135" s="158" t="s">
        <v>1503</v>
      </c>
      <c r="T135" s="158" t="s">
        <v>1503</v>
      </c>
      <c r="U135" s="158" t="s">
        <v>1503</v>
      </c>
      <c r="V135" s="160" t="s">
        <v>2314</v>
      </c>
      <c r="W135" s="164">
        <v>0.25</v>
      </c>
      <c r="X135" s="158"/>
      <c r="Y135" s="260">
        <v>7</v>
      </c>
      <c r="Z135" s="260"/>
    </row>
    <row r="136" spans="1:26" s="13" customFormat="1" ht="15" customHeight="1">
      <c r="A136" s="162" t="s">
        <v>8</v>
      </c>
      <c r="B136" s="162" t="s">
        <v>8</v>
      </c>
      <c r="C136" s="162" t="s">
        <v>2542</v>
      </c>
      <c r="D136" s="141" t="s">
        <v>5806</v>
      </c>
      <c r="E136" s="140" t="s">
        <v>5956</v>
      </c>
      <c r="F136" s="204">
        <v>1</v>
      </c>
      <c r="G136" s="204">
        <v>1</v>
      </c>
      <c r="H136" s="154" t="s">
        <v>2543</v>
      </c>
      <c r="I136" s="160" t="s">
        <v>51</v>
      </c>
      <c r="J136" s="163">
        <v>0.5</v>
      </c>
      <c r="K136" s="163">
        <f t="shared" si="8"/>
        <v>0.5</v>
      </c>
      <c r="L136" s="158" t="str">
        <f t="shared" si="9"/>
        <v>HETUTUA ,JEROME</v>
      </c>
      <c r="M136" s="161" t="s">
        <v>4604</v>
      </c>
      <c r="N136" s="160" t="s">
        <v>1271</v>
      </c>
      <c r="O136" s="158" t="s">
        <v>5047</v>
      </c>
      <c r="P136" s="154" t="s">
        <v>5047</v>
      </c>
      <c r="Q136" s="158" t="s">
        <v>5047</v>
      </c>
      <c r="R136" s="158" t="s">
        <v>1176</v>
      </c>
      <c r="S136" s="158" t="s">
        <v>5047</v>
      </c>
      <c r="T136" s="158" t="s">
        <v>5047</v>
      </c>
      <c r="U136" s="158" t="s">
        <v>5047</v>
      </c>
      <c r="V136" s="160" t="s">
        <v>2314</v>
      </c>
      <c r="W136" s="164">
        <v>0.25</v>
      </c>
      <c r="X136" s="158"/>
      <c r="Y136" s="260">
        <v>7</v>
      </c>
      <c r="Z136" s="260"/>
    </row>
    <row r="137" spans="1:26" s="13" customFormat="1" ht="15" customHeight="1">
      <c r="A137" s="162" t="s">
        <v>8</v>
      </c>
      <c r="B137" s="162" t="s">
        <v>8</v>
      </c>
      <c r="C137" s="162" t="s">
        <v>2542</v>
      </c>
      <c r="D137" s="141" t="s">
        <v>5806</v>
      </c>
      <c r="E137" s="140" t="s">
        <v>2558</v>
      </c>
      <c r="F137" s="204">
        <v>1</v>
      </c>
      <c r="G137" s="204">
        <v>1</v>
      </c>
      <c r="H137" s="154" t="s">
        <v>2557</v>
      </c>
      <c r="I137" s="160" t="s">
        <v>51</v>
      </c>
      <c r="J137" s="163">
        <v>7.6923076923076927E-2</v>
      </c>
      <c r="K137" s="163">
        <f t="shared" si="8"/>
        <v>7.6923076923076927E-2</v>
      </c>
      <c r="L137" s="158" t="str">
        <f t="shared" si="9"/>
        <v>PACARIEM ,JEFREY</v>
      </c>
      <c r="M137" s="161" t="s">
        <v>4605</v>
      </c>
      <c r="N137" s="160" t="s">
        <v>2559</v>
      </c>
      <c r="O137" s="158" t="s">
        <v>2645</v>
      </c>
      <c r="P137" s="154"/>
      <c r="Q137" s="158" t="s">
        <v>2645</v>
      </c>
      <c r="R137" s="158"/>
      <c r="S137" s="158" t="s">
        <v>2645</v>
      </c>
      <c r="T137" s="158"/>
      <c r="U137" s="158" t="s">
        <v>1176</v>
      </c>
      <c r="V137" s="160" t="s">
        <v>2314</v>
      </c>
      <c r="W137" s="164">
        <v>0.25</v>
      </c>
      <c r="X137" s="158"/>
      <c r="Y137" s="260">
        <v>3</v>
      </c>
      <c r="Z137" s="260"/>
    </row>
    <row r="138" spans="1:26" s="13" customFormat="1" ht="15" customHeight="1">
      <c r="A138" s="162" t="s">
        <v>8</v>
      </c>
      <c r="B138" s="162" t="s">
        <v>8</v>
      </c>
      <c r="C138" s="162" t="s">
        <v>2542</v>
      </c>
      <c r="D138" s="141" t="s">
        <v>5806</v>
      </c>
      <c r="E138" s="140" t="s">
        <v>2576</v>
      </c>
      <c r="F138" s="204">
        <v>1</v>
      </c>
      <c r="G138" s="204">
        <v>1</v>
      </c>
      <c r="H138" s="154" t="s">
        <v>2551</v>
      </c>
      <c r="I138" s="160" t="s">
        <v>51</v>
      </c>
      <c r="J138" s="163">
        <v>0.1111111111111111</v>
      </c>
      <c r="K138" s="163">
        <f t="shared" si="8"/>
        <v>0.1111111111111111</v>
      </c>
      <c r="L138" s="158" t="str">
        <f t="shared" si="9"/>
        <v>OREAL ,KING AUSTINE</v>
      </c>
      <c r="M138" s="161" t="s">
        <v>7390</v>
      </c>
      <c r="N138" s="160" t="s">
        <v>7391</v>
      </c>
      <c r="O138" s="158"/>
      <c r="P138" s="154" t="s">
        <v>1503</v>
      </c>
      <c r="Q138" s="158"/>
      <c r="R138" s="158" t="s">
        <v>1503</v>
      </c>
      <c r="S138" s="158"/>
      <c r="T138" s="158" t="s">
        <v>1503</v>
      </c>
      <c r="U138" s="158" t="s">
        <v>1176</v>
      </c>
      <c r="V138" s="160" t="s">
        <v>2314</v>
      </c>
      <c r="W138" s="164">
        <v>0.25</v>
      </c>
      <c r="X138" s="158"/>
      <c r="Y138" s="260">
        <v>2</v>
      </c>
      <c r="Z138" s="260"/>
    </row>
    <row r="139" spans="1:26" s="13" customFormat="1" ht="15" customHeight="1">
      <c r="A139" s="162" t="s">
        <v>8</v>
      </c>
      <c r="B139" s="162" t="s">
        <v>8</v>
      </c>
      <c r="C139" s="162" t="s">
        <v>2542</v>
      </c>
      <c r="D139" s="141" t="s">
        <v>5806</v>
      </c>
      <c r="E139" s="140" t="s">
        <v>2577</v>
      </c>
      <c r="F139" s="204">
        <v>1</v>
      </c>
      <c r="G139" s="204">
        <v>1</v>
      </c>
      <c r="H139" s="154" t="s">
        <v>2557</v>
      </c>
      <c r="I139" s="160" t="s">
        <v>51</v>
      </c>
      <c r="J139" s="163">
        <v>0.1111111111111111</v>
      </c>
      <c r="K139" s="163">
        <f t="shared" si="8"/>
        <v>0.1111111111111111</v>
      </c>
      <c r="L139" s="158" t="str">
        <f t="shared" si="9"/>
        <v>OREAL ,KING AUSTINE</v>
      </c>
      <c r="M139" s="161" t="s">
        <v>7390</v>
      </c>
      <c r="N139" s="160" t="s">
        <v>7391</v>
      </c>
      <c r="O139" s="497" t="s">
        <v>5337</v>
      </c>
      <c r="P139" s="154"/>
      <c r="Q139" s="158" t="s">
        <v>5337</v>
      </c>
      <c r="R139" s="158"/>
      <c r="S139" s="158" t="s">
        <v>5337</v>
      </c>
      <c r="T139" s="158"/>
      <c r="U139" s="158" t="s">
        <v>1176</v>
      </c>
      <c r="V139" s="160" t="s">
        <v>2314</v>
      </c>
      <c r="W139" s="164">
        <v>0.25</v>
      </c>
      <c r="X139" s="158"/>
      <c r="Y139" s="260">
        <v>2</v>
      </c>
      <c r="Z139" s="260"/>
    </row>
    <row r="140" spans="1:26" s="13" customFormat="1" ht="15" customHeight="1">
      <c r="A140" s="162" t="s">
        <v>8</v>
      </c>
      <c r="B140" s="162" t="s">
        <v>8</v>
      </c>
      <c r="C140" s="162" t="s">
        <v>2542</v>
      </c>
      <c r="D140" s="141" t="s">
        <v>5806</v>
      </c>
      <c r="E140" s="140" t="s">
        <v>2578</v>
      </c>
      <c r="F140" s="204">
        <v>1</v>
      </c>
      <c r="G140" s="204">
        <v>1</v>
      </c>
      <c r="H140" s="154" t="s">
        <v>2531</v>
      </c>
      <c r="I140" s="160" t="s">
        <v>51</v>
      </c>
      <c r="J140" s="163">
        <v>7.6923076923076927E-2</v>
      </c>
      <c r="K140" s="163">
        <f t="shared" si="8"/>
        <v>7.6923076923076927E-2</v>
      </c>
      <c r="L140" s="158" t="str">
        <f t="shared" si="9"/>
        <v>PACARIEM ,JEFREY</v>
      </c>
      <c r="M140" s="161" t="s">
        <v>4605</v>
      </c>
      <c r="N140" s="160" t="s">
        <v>2559</v>
      </c>
      <c r="O140" s="158" t="s">
        <v>2755</v>
      </c>
      <c r="P140" s="154"/>
      <c r="Q140" s="158" t="s">
        <v>2755</v>
      </c>
      <c r="R140" s="158"/>
      <c r="S140" s="158" t="s">
        <v>2755</v>
      </c>
      <c r="T140" s="158"/>
      <c r="U140" s="158" t="s">
        <v>1176</v>
      </c>
      <c r="V140" s="160" t="s">
        <v>2314</v>
      </c>
      <c r="W140" s="164">
        <v>0.25</v>
      </c>
      <c r="X140" s="158"/>
      <c r="Y140" s="260">
        <v>3</v>
      </c>
      <c r="Z140" s="260"/>
    </row>
    <row r="141" spans="1:26" s="13" customFormat="1" ht="15" customHeight="1">
      <c r="A141" s="162" t="s">
        <v>8</v>
      </c>
      <c r="B141" s="162" t="s">
        <v>8</v>
      </c>
      <c r="C141" s="162" t="s">
        <v>2542</v>
      </c>
      <c r="D141" s="141" t="s">
        <v>5806</v>
      </c>
      <c r="E141" s="140" t="s">
        <v>2579</v>
      </c>
      <c r="F141" s="204">
        <v>1</v>
      </c>
      <c r="G141" s="204">
        <v>1</v>
      </c>
      <c r="H141" s="154" t="s">
        <v>2551</v>
      </c>
      <c r="I141" s="160" t="s">
        <v>51</v>
      </c>
      <c r="J141" s="163">
        <v>7.6923076923076927E-2</v>
      </c>
      <c r="K141" s="163">
        <f t="shared" si="8"/>
        <v>7.6923076923076927E-2</v>
      </c>
      <c r="L141" s="158" t="str">
        <f t="shared" si="9"/>
        <v>PACARIEM ,JEFREY</v>
      </c>
      <c r="M141" s="161" t="s">
        <v>4605</v>
      </c>
      <c r="N141" s="160" t="s">
        <v>2559</v>
      </c>
      <c r="O141" s="158" t="s">
        <v>2677</v>
      </c>
      <c r="P141" s="154"/>
      <c r="Q141" s="158" t="s">
        <v>2677</v>
      </c>
      <c r="R141" s="158"/>
      <c r="S141" s="158" t="s">
        <v>2677</v>
      </c>
      <c r="T141" s="158"/>
      <c r="U141" s="158" t="s">
        <v>1176</v>
      </c>
      <c r="V141" s="160" t="s">
        <v>2314</v>
      </c>
      <c r="W141" s="164">
        <v>0.25</v>
      </c>
      <c r="X141" s="158"/>
      <c r="Y141" s="260">
        <v>3</v>
      </c>
      <c r="Z141" s="260"/>
    </row>
    <row r="142" spans="1:26" s="13" customFormat="1" ht="15" customHeight="1">
      <c r="A142" s="162" t="s">
        <v>8</v>
      </c>
      <c r="B142" s="162" t="s">
        <v>8</v>
      </c>
      <c r="C142" s="162" t="s">
        <v>2542</v>
      </c>
      <c r="D142" s="141" t="s">
        <v>5806</v>
      </c>
      <c r="E142" s="140" t="s">
        <v>2580</v>
      </c>
      <c r="F142" s="204">
        <v>1</v>
      </c>
      <c r="G142" s="204">
        <v>1</v>
      </c>
      <c r="H142" s="154" t="s">
        <v>2551</v>
      </c>
      <c r="I142" s="160" t="s">
        <v>51</v>
      </c>
      <c r="J142" s="163">
        <v>0.1111111111111111</v>
      </c>
      <c r="K142" s="163">
        <f t="shared" si="8"/>
        <v>0.1111111111111111</v>
      </c>
      <c r="L142" s="158" t="str">
        <f t="shared" si="9"/>
        <v>OREAL ,KING AUSTINE</v>
      </c>
      <c r="M142" s="161" t="s">
        <v>7390</v>
      </c>
      <c r="N142" s="160" t="s">
        <v>7391</v>
      </c>
      <c r="O142" s="497" t="s">
        <v>2752</v>
      </c>
      <c r="P142" s="154"/>
      <c r="Q142" s="158" t="s">
        <v>2752</v>
      </c>
      <c r="R142" s="165"/>
      <c r="S142" s="158" t="s">
        <v>2752</v>
      </c>
      <c r="T142" s="158"/>
      <c r="U142" s="158" t="s">
        <v>1176</v>
      </c>
      <c r="V142" s="160" t="s">
        <v>2314</v>
      </c>
      <c r="W142" s="164">
        <v>0.25</v>
      </c>
      <c r="X142" s="158"/>
      <c r="Y142" s="260">
        <v>2</v>
      </c>
      <c r="Z142" s="260"/>
    </row>
    <row r="143" spans="1:26" s="13" customFormat="1" ht="15" customHeight="1">
      <c r="A143" s="162" t="s">
        <v>8</v>
      </c>
      <c r="B143" s="162" t="s">
        <v>8</v>
      </c>
      <c r="C143" s="162" t="s">
        <v>2542</v>
      </c>
      <c r="D143" s="141" t="s">
        <v>5806</v>
      </c>
      <c r="E143" s="140" t="s">
        <v>2581</v>
      </c>
      <c r="F143" s="204">
        <v>1</v>
      </c>
      <c r="G143" s="204">
        <v>1</v>
      </c>
      <c r="H143" s="154" t="s">
        <v>2582</v>
      </c>
      <c r="I143" s="160" t="s">
        <v>51</v>
      </c>
      <c r="J143" s="163">
        <v>7.6923076923076927E-2</v>
      </c>
      <c r="K143" s="163">
        <f t="shared" si="8"/>
        <v>7.6923076923076927E-2</v>
      </c>
      <c r="L143" s="158" t="str">
        <f t="shared" si="9"/>
        <v>PACARIEM ,JEFREY</v>
      </c>
      <c r="M143" s="161" t="s">
        <v>4605</v>
      </c>
      <c r="N143" s="160" t="s">
        <v>2559</v>
      </c>
      <c r="O143" s="158" t="s">
        <v>2666</v>
      </c>
      <c r="P143" s="154"/>
      <c r="Q143" s="158" t="s">
        <v>2666</v>
      </c>
      <c r="R143" s="158"/>
      <c r="S143" s="158" t="s">
        <v>2666</v>
      </c>
      <c r="T143" s="158"/>
      <c r="U143" s="158" t="s">
        <v>1176</v>
      </c>
      <c r="V143" s="160" t="s">
        <v>2314</v>
      </c>
      <c r="W143" s="164">
        <v>0.25</v>
      </c>
      <c r="X143" s="158"/>
      <c r="Y143" s="260">
        <v>3</v>
      </c>
      <c r="Z143" s="260"/>
    </row>
    <row r="144" spans="1:26" s="13" customFormat="1" ht="15" customHeight="1">
      <c r="A144" s="162" t="s">
        <v>8</v>
      </c>
      <c r="B144" s="162" t="s">
        <v>8</v>
      </c>
      <c r="C144" s="162" t="s">
        <v>2542</v>
      </c>
      <c r="D144" s="141" t="s">
        <v>5806</v>
      </c>
      <c r="E144" s="140" t="s">
        <v>2587</v>
      </c>
      <c r="F144" s="204">
        <v>1</v>
      </c>
      <c r="G144" s="204">
        <v>1</v>
      </c>
      <c r="H144" s="154" t="s">
        <v>2551</v>
      </c>
      <c r="I144" s="160" t="s">
        <v>51</v>
      </c>
      <c r="J144" s="163">
        <v>7.6923076923076927E-2</v>
      </c>
      <c r="K144" s="163">
        <f t="shared" si="8"/>
        <v>7.6923076923076927E-2</v>
      </c>
      <c r="L144" s="158" t="str">
        <f t="shared" si="9"/>
        <v>PACARIEM ,JEFREY</v>
      </c>
      <c r="M144" s="161" t="s">
        <v>4605</v>
      </c>
      <c r="N144" s="160" t="s">
        <v>2559</v>
      </c>
      <c r="O144" s="158"/>
      <c r="P144" s="154" t="s">
        <v>2666</v>
      </c>
      <c r="Q144" s="158"/>
      <c r="R144" s="158" t="s">
        <v>2666</v>
      </c>
      <c r="S144" s="158"/>
      <c r="T144" s="158" t="s">
        <v>2666</v>
      </c>
      <c r="U144" s="158" t="s">
        <v>1176</v>
      </c>
      <c r="V144" s="160" t="s">
        <v>2314</v>
      </c>
      <c r="W144" s="164">
        <v>0.25</v>
      </c>
      <c r="X144" s="158"/>
      <c r="Y144" s="260">
        <v>3</v>
      </c>
      <c r="Z144" s="260"/>
    </row>
    <row r="145" spans="1:26" s="13" customFormat="1" ht="15" customHeight="1">
      <c r="A145" s="162" t="s">
        <v>8</v>
      </c>
      <c r="B145" s="162" t="s">
        <v>8</v>
      </c>
      <c r="C145" s="162" t="s">
        <v>2542</v>
      </c>
      <c r="D145" s="141" t="s">
        <v>5806</v>
      </c>
      <c r="E145" s="140" t="s">
        <v>2588</v>
      </c>
      <c r="F145" s="204">
        <v>1</v>
      </c>
      <c r="G145" s="204">
        <v>1</v>
      </c>
      <c r="H145" s="154" t="s">
        <v>2551</v>
      </c>
      <c r="I145" s="160" t="s">
        <v>51</v>
      </c>
      <c r="J145" s="163">
        <v>7.6923076923076927E-2</v>
      </c>
      <c r="K145" s="163">
        <f t="shared" si="8"/>
        <v>7.6923076923076927E-2</v>
      </c>
      <c r="L145" s="158" t="str">
        <f t="shared" si="9"/>
        <v>PACARIEM ,JEFREY</v>
      </c>
      <c r="M145" s="161" t="s">
        <v>4605</v>
      </c>
      <c r="N145" s="160" t="s">
        <v>2559</v>
      </c>
      <c r="O145" s="158"/>
      <c r="P145" s="154" t="s">
        <v>2710</v>
      </c>
      <c r="Q145" s="158"/>
      <c r="R145" s="158" t="s">
        <v>2710</v>
      </c>
      <c r="S145" s="158"/>
      <c r="T145" s="158" t="s">
        <v>2710</v>
      </c>
      <c r="U145" s="158" t="s">
        <v>1176</v>
      </c>
      <c r="V145" s="160" t="s">
        <v>2314</v>
      </c>
      <c r="W145" s="164">
        <v>0.25</v>
      </c>
      <c r="X145" s="158"/>
      <c r="Y145" s="260">
        <v>3</v>
      </c>
      <c r="Z145" s="260"/>
    </row>
    <row r="146" spans="1:26" s="13" customFormat="1" ht="15" customHeight="1">
      <c r="A146" s="162" t="s">
        <v>8</v>
      </c>
      <c r="B146" s="162" t="s">
        <v>8</v>
      </c>
      <c r="C146" s="162" t="s">
        <v>2542</v>
      </c>
      <c r="D146" s="141" t="s">
        <v>5806</v>
      </c>
      <c r="E146" s="140" t="s">
        <v>2589</v>
      </c>
      <c r="F146" s="204">
        <v>1</v>
      </c>
      <c r="G146" s="204">
        <v>1</v>
      </c>
      <c r="H146" s="154" t="s">
        <v>2551</v>
      </c>
      <c r="I146" s="160" t="s">
        <v>51</v>
      </c>
      <c r="J146" s="163">
        <v>7.6923076923076927E-2</v>
      </c>
      <c r="K146" s="163">
        <f t="shared" si="8"/>
        <v>7.6923076923076927E-2</v>
      </c>
      <c r="L146" s="158" t="str">
        <f t="shared" si="9"/>
        <v>PACARIEM ,JEFREY</v>
      </c>
      <c r="M146" s="161" t="s">
        <v>4605</v>
      </c>
      <c r="N146" s="160" t="s">
        <v>2559</v>
      </c>
      <c r="O146" s="158" t="s">
        <v>2682</v>
      </c>
      <c r="P146" s="154"/>
      <c r="Q146" s="158" t="s">
        <v>2682</v>
      </c>
      <c r="R146" s="158"/>
      <c r="S146" s="158" t="s">
        <v>2682</v>
      </c>
      <c r="T146" s="158"/>
      <c r="U146" s="158" t="s">
        <v>1176</v>
      </c>
      <c r="V146" s="160" t="s">
        <v>2314</v>
      </c>
      <c r="W146" s="164">
        <v>0.25</v>
      </c>
      <c r="X146" s="158"/>
      <c r="Y146" s="260">
        <v>3</v>
      </c>
      <c r="Z146" s="260"/>
    </row>
    <row r="147" spans="1:26" s="13" customFormat="1" ht="15" customHeight="1">
      <c r="A147" s="162" t="s">
        <v>8</v>
      </c>
      <c r="B147" s="162" t="s">
        <v>8</v>
      </c>
      <c r="C147" s="162" t="s">
        <v>2542</v>
      </c>
      <c r="D147" s="141" t="s">
        <v>5806</v>
      </c>
      <c r="E147" s="140" t="s">
        <v>2591</v>
      </c>
      <c r="F147" s="204">
        <v>1</v>
      </c>
      <c r="G147" s="204">
        <v>1</v>
      </c>
      <c r="H147" s="154" t="s">
        <v>2551</v>
      </c>
      <c r="I147" s="160" t="s">
        <v>51</v>
      </c>
      <c r="J147" s="163">
        <v>7.6923076923076927E-2</v>
      </c>
      <c r="K147" s="163">
        <f t="shared" si="8"/>
        <v>7.6923076923076927E-2</v>
      </c>
      <c r="L147" s="158" t="str">
        <f t="shared" si="9"/>
        <v>PACARIEM ,JEFREY</v>
      </c>
      <c r="M147" s="161" t="s">
        <v>4605</v>
      </c>
      <c r="N147" s="160" t="s">
        <v>2559</v>
      </c>
      <c r="O147" s="158" t="s">
        <v>2752</v>
      </c>
      <c r="P147" s="154"/>
      <c r="Q147" s="158" t="s">
        <v>2752</v>
      </c>
      <c r="R147" s="158"/>
      <c r="S147" s="158" t="s">
        <v>2752</v>
      </c>
      <c r="T147" s="158"/>
      <c r="U147" s="158" t="s">
        <v>1176</v>
      </c>
      <c r="V147" s="160" t="s">
        <v>2314</v>
      </c>
      <c r="W147" s="164">
        <v>0.25</v>
      </c>
      <c r="X147" s="158"/>
      <c r="Y147" s="260">
        <v>3</v>
      </c>
      <c r="Z147" s="260"/>
    </row>
    <row r="148" spans="1:26" s="13" customFormat="1" ht="15" customHeight="1">
      <c r="A148" s="162" t="s">
        <v>8</v>
      </c>
      <c r="B148" s="162" t="s">
        <v>8</v>
      </c>
      <c r="C148" s="162" t="s">
        <v>2542</v>
      </c>
      <c r="D148" s="141" t="s">
        <v>5806</v>
      </c>
      <c r="E148" s="140" t="s">
        <v>2592</v>
      </c>
      <c r="F148" s="204">
        <v>1</v>
      </c>
      <c r="G148" s="204">
        <v>1</v>
      </c>
      <c r="H148" s="154" t="s">
        <v>2551</v>
      </c>
      <c r="I148" s="160" t="s">
        <v>51</v>
      </c>
      <c r="J148" s="163">
        <v>7.6923076923076927E-2</v>
      </c>
      <c r="K148" s="163">
        <f t="shared" si="8"/>
        <v>7.6923076923076927E-2</v>
      </c>
      <c r="L148" s="158" t="str">
        <f t="shared" si="9"/>
        <v>PACARIEM ,JEFREY</v>
      </c>
      <c r="M148" s="161" t="s">
        <v>4605</v>
      </c>
      <c r="N148" s="160" t="s">
        <v>2559</v>
      </c>
      <c r="O148" s="158" t="s">
        <v>2710</v>
      </c>
      <c r="P148" s="154"/>
      <c r="Q148" s="158" t="s">
        <v>2710</v>
      </c>
      <c r="R148" s="158"/>
      <c r="S148" s="158" t="s">
        <v>2710</v>
      </c>
      <c r="T148" s="158"/>
      <c r="U148" s="158" t="s">
        <v>1176</v>
      </c>
      <c r="V148" s="160" t="s">
        <v>2314</v>
      </c>
      <c r="W148" s="164">
        <v>0.25</v>
      </c>
      <c r="X148" s="158"/>
      <c r="Y148" s="260">
        <v>3</v>
      </c>
      <c r="Z148" s="260"/>
    </row>
    <row r="149" spans="1:26" s="13" customFormat="1" ht="15" customHeight="1">
      <c r="A149" s="162" t="s">
        <v>8</v>
      </c>
      <c r="B149" s="162" t="s">
        <v>8</v>
      </c>
      <c r="C149" s="162" t="s">
        <v>2542</v>
      </c>
      <c r="D149" s="141" t="s">
        <v>5806</v>
      </c>
      <c r="E149" s="140" t="s">
        <v>2593</v>
      </c>
      <c r="F149" s="204">
        <v>1</v>
      </c>
      <c r="G149" s="204">
        <v>1</v>
      </c>
      <c r="H149" s="154" t="s">
        <v>2551</v>
      </c>
      <c r="I149" s="160" t="s">
        <v>51</v>
      </c>
      <c r="J149" s="163">
        <v>7.6923076923076927E-2</v>
      </c>
      <c r="K149" s="163">
        <f t="shared" si="8"/>
        <v>7.6923076923076927E-2</v>
      </c>
      <c r="L149" s="158" t="str">
        <f t="shared" si="9"/>
        <v>PACARIEM ,JEFREY</v>
      </c>
      <c r="M149" s="161" t="s">
        <v>4605</v>
      </c>
      <c r="N149" s="160" t="s">
        <v>2559</v>
      </c>
      <c r="O149" s="158" t="s">
        <v>2739</v>
      </c>
      <c r="P149" s="154"/>
      <c r="Q149" s="158" t="s">
        <v>2739</v>
      </c>
      <c r="R149" s="158"/>
      <c r="S149" s="158" t="s">
        <v>2739</v>
      </c>
      <c r="T149" s="158"/>
      <c r="U149" s="158" t="s">
        <v>1176</v>
      </c>
      <c r="V149" s="160" t="s">
        <v>2314</v>
      </c>
      <c r="W149" s="164">
        <v>0.25</v>
      </c>
      <c r="X149" s="158"/>
      <c r="Y149" s="260">
        <v>3</v>
      </c>
      <c r="Z149" s="260"/>
    </row>
    <row r="150" spans="1:26" s="13" customFormat="1" ht="15" customHeight="1">
      <c r="A150" s="162" t="s">
        <v>8</v>
      </c>
      <c r="B150" s="162" t="s">
        <v>8</v>
      </c>
      <c r="C150" s="162" t="s">
        <v>2542</v>
      </c>
      <c r="D150" s="141" t="s">
        <v>5806</v>
      </c>
      <c r="E150" s="140" t="s">
        <v>2595</v>
      </c>
      <c r="F150" s="204">
        <v>1</v>
      </c>
      <c r="G150" s="204">
        <v>1</v>
      </c>
      <c r="H150" s="154" t="s">
        <v>2531</v>
      </c>
      <c r="I150" s="160" t="s">
        <v>51</v>
      </c>
      <c r="J150" s="163">
        <v>0.5</v>
      </c>
      <c r="K150" s="901">
        <f t="shared" si="8"/>
        <v>0.5</v>
      </c>
      <c r="L150" s="902" t="str">
        <f t="shared" si="9"/>
        <v>TORREFRANCA ,JULIUS CESAR</v>
      </c>
      <c r="M150" s="161" t="s">
        <v>12502</v>
      </c>
      <c r="N150" s="160" t="s">
        <v>12503</v>
      </c>
      <c r="O150" s="158" t="s">
        <v>3387</v>
      </c>
      <c r="P150" s="154" t="s">
        <v>3387</v>
      </c>
      <c r="Q150" s="158" t="s">
        <v>1176</v>
      </c>
      <c r="R150" s="158" t="s">
        <v>3387</v>
      </c>
      <c r="S150" s="158" t="s">
        <v>3387</v>
      </c>
      <c r="T150" s="158" t="s">
        <v>3387</v>
      </c>
      <c r="U150" s="158" t="s">
        <v>3387</v>
      </c>
      <c r="V150" s="160" t="s">
        <v>2314</v>
      </c>
      <c r="W150" s="164">
        <v>0.25</v>
      </c>
      <c r="X150" s="158"/>
      <c r="Y150" s="260">
        <v>8</v>
      </c>
      <c r="Z150" s="260"/>
    </row>
    <row r="151" spans="1:26" s="13" customFormat="1" ht="15" customHeight="1">
      <c r="A151" s="162" t="s">
        <v>8</v>
      </c>
      <c r="B151" s="162" t="s">
        <v>8</v>
      </c>
      <c r="C151" s="162" t="s">
        <v>2542</v>
      </c>
      <c r="D151" s="141" t="s">
        <v>5806</v>
      </c>
      <c r="E151" s="140" t="s">
        <v>2596</v>
      </c>
      <c r="F151" s="204">
        <v>1</v>
      </c>
      <c r="G151" s="204">
        <v>1</v>
      </c>
      <c r="H151" s="154" t="s">
        <v>2531</v>
      </c>
      <c r="I151" s="160" t="s">
        <v>51</v>
      </c>
      <c r="J151" s="163">
        <v>0.5</v>
      </c>
      <c r="K151" s="901">
        <f t="shared" si="8"/>
        <v>0.5</v>
      </c>
      <c r="L151" s="902" t="str">
        <f t="shared" si="9"/>
        <v>TORREFRANCA ,JULIUS CESAR</v>
      </c>
      <c r="M151" s="161" t="s">
        <v>12502</v>
      </c>
      <c r="N151" s="160" t="s">
        <v>12503</v>
      </c>
      <c r="O151" s="158" t="s">
        <v>4029</v>
      </c>
      <c r="P151" s="154" t="s">
        <v>4029</v>
      </c>
      <c r="Q151" s="158" t="s">
        <v>1176</v>
      </c>
      <c r="R151" s="158" t="s">
        <v>4029</v>
      </c>
      <c r="S151" s="158" t="s">
        <v>4029</v>
      </c>
      <c r="T151" s="158" t="s">
        <v>4029</v>
      </c>
      <c r="U151" s="158" t="s">
        <v>4029</v>
      </c>
      <c r="V151" s="160" t="s">
        <v>2314</v>
      </c>
      <c r="W151" s="164">
        <v>0.25</v>
      </c>
      <c r="X151" s="158"/>
      <c r="Y151" s="260">
        <v>8</v>
      </c>
      <c r="Z151" s="260"/>
    </row>
    <row r="152" spans="1:26" s="13" customFormat="1" ht="15" customHeight="1">
      <c r="A152" s="162" t="s">
        <v>8</v>
      </c>
      <c r="B152" s="162" t="s">
        <v>8</v>
      </c>
      <c r="C152" s="162" t="s">
        <v>2542</v>
      </c>
      <c r="D152" s="141" t="s">
        <v>5806</v>
      </c>
      <c r="E152" s="140" t="s">
        <v>5957</v>
      </c>
      <c r="F152" s="204">
        <v>1</v>
      </c>
      <c r="G152" s="204">
        <v>1</v>
      </c>
      <c r="H152" s="154" t="s">
        <v>2531</v>
      </c>
      <c r="I152" s="160" t="s">
        <v>51</v>
      </c>
      <c r="J152" s="163">
        <v>0.1</v>
      </c>
      <c r="K152" s="163">
        <f t="shared" si="8"/>
        <v>0.1</v>
      </c>
      <c r="L152" s="158" t="str">
        <f t="shared" si="9"/>
        <v>DE GUZMAN ,GRACE</v>
      </c>
      <c r="M152" s="160" t="s">
        <v>1238</v>
      </c>
      <c r="N152" s="160" t="s">
        <v>1994</v>
      </c>
      <c r="O152" s="158" t="s">
        <v>2707</v>
      </c>
      <c r="P152" s="154"/>
      <c r="Q152" s="158" t="s">
        <v>4430</v>
      </c>
      <c r="R152" s="158"/>
      <c r="S152" s="158" t="s">
        <v>4430</v>
      </c>
      <c r="T152" s="158"/>
      <c r="U152" s="158" t="s">
        <v>1176</v>
      </c>
      <c r="V152" s="160" t="s">
        <v>2314</v>
      </c>
      <c r="W152" s="164">
        <v>0.25</v>
      </c>
      <c r="X152" s="158"/>
      <c r="Y152" s="260">
        <v>6</v>
      </c>
      <c r="Z152" s="260"/>
    </row>
    <row r="153" spans="1:26" s="13" customFormat="1" ht="15" customHeight="1">
      <c r="A153" s="162" t="s">
        <v>8</v>
      </c>
      <c r="B153" s="162" t="s">
        <v>8</v>
      </c>
      <c r="C153" s="162" t="s">
        <v>2542</v>
      </c>
      <c r="D153" s="141" t="s">
        <v>5806</v>
      </c>
      <c r="E153" s="140" t="s">
        <v>2432</v>
      </c>
      <c r="F153" s="204">
        <v>1</v>
      </c>
      <c r="G153" s="204">
        <v>1</v>
      </c>
      <c r="H153" s="154" t="s">
        <v>2561</v>
      </c>
      <c r="I153" s="160" t="s">
        <v>51</v>
      </c>
      <c r="J153" s="163">
        <v>0.1111111111111111</v>
      </c>
      <c r="K153" s="163">
        <f t="shared" si="8"/>
        <v>0.1111111111111111</v>
      </c>
      <c r="L153" s="158" t="str">
        <f t="shared" si="9"/>
        <v>OREAL ,KING AUSTINE</v>
      </c>
      <c r="M153" s="161" t="s">
        <v>7390</v>
      </c>
      <c r="N153" s="160" t="s">
        <v>7391</v>
      </c>
      <c r="O153" s="497"/>
      <c r="P153" s="154"/>
      <c r="Q153" s="158"/>
      <c r="R153" s="158"/>
      <c r="S153" s="158"/>
      <c r="T153" s="158"/>
      <c r="U153" s="158"/>
      <c r="V153" s="160" t="s">
        <v>2314</v>
      </c>
      <c r="W153" s="164">
        <v>0.25</v>
      </c>
      <c r="X153" s="158"/>
      <c r="Y153" s="260">
        <v>2</v>
      </c>
      <c r="Z153" s="260"/>
    </row>
    <row r="154" spans="1:26" s="131" customFormat="1" ht="15" customHeight="1">
      <c r="A154" s="162" t="s">
        <v>8</v>
      </c>
      <c r="B154" s="162" t="s">
        <v>8</v>
      </c>
      <c r="C154" s="162" t="s">
        <v>2542</v>
      </c>
      <c r="D154" s="141" t="s">
        <v>5806</v>
      </c>
      <c r="E154" s="137" t="s">
        <v>5960</v>
      </c>
      <c r="F154" s="204">
        <v>1</v>
      </c>
      <c r="G154" s="204">
        <v>1</v>
      </c>
      <c r="H154" s="137" t="s">
        <v>1737</v>
      </c>
      <c r="I154" s="160" t="s">
        <v>51</v>
      </c>
      <c r="J154" s="163">
        <v>0.1111111111111111</v>
      </c>
      <c r="K154" s="163">
        <f t="shared" si="8"/>
        <v>0.1111111111111111</v>
      </c>
      <c r="L154" s="158" t="str">
        <f>CONCATENATE(M154," ,",N154)</f>
        <v>HENALDO ,ROWELL</v>
      </c>
      <c r="M154" s="161" t="s">
        <v>6777</v>
      </c>
      <c r="N154" s="160" t="s">
        <v>2964</v>
      </c>
      <c r="O154" s="158" t="s">
        <v>6213</v>
      </c>
      <c r="P154" s="154"/>
      <c r="Q154" s="158" t="s">
        <v>1176</v>
      </c>
      <c r="R154" s="158"/>
      <c r="S154" s="158" t="s">
        <v>6213</v>
      </c>
      <c r="T154" s="158"/>
      <c r="U154" s="187"/>
      <c r="V154" s="160" t="s">
        <v>2314</v>
      </c>
      <c r="W154" s="164">
        <v>0.25</v>
      </c>
      <c r="X154" s="158"/>
      <c r="Y154" s="260">
        <v>10</v>
      </c>
      <c r="Z154" s="260"/>
    </row>
    <row r="155" spans="1:26" s="131" customFormat="1" ht="15" customHeight="1">
      <c r="A155" s="162" t="s">
        <v>8</v>
      </c>
      <c r="B155" s="162" t="s">
        <v>8</v>
      </c>
      <c r="C155" s="162" t="s">
        <v>2542</v>
      </c>
      <c r="D155" s="141" t="s">
        <v>5806</v>
      </c>
      <c r="E155" s="137" t="s">
        <v>4977</v>
      </c>
      <c r="F155" s="204">
        <v>1</v>
      </c>
      <c r="G155" s="204">
        <v>1</v>
      </c>
      <c r="H155" s="137" t="s">
        <v>1737</v>
      </c>
      <c r="I155" s="160" t="s">
        <v>51</v>
      </c>
      <c r="J155" s="163">
        <v>0.1111111111111111</v>
      </c>
      <c r="K155" s="163">
        <f t="shared" si="8"/>
        <v>0.1111111111111111</v>
      </c>
      <c r="L155" s="158" t="str">
        <f>CONCATENATE(M155," ,",N155)</f>
        <v>HENALDO ,ROWELL</v>
      </c>
      <c r="M155" s="161" t="s">
        <v>6777</v>
      </c>
      <c r="N155" s="160" t="s">
        <v>2964</v>
      </c>
      <c r="O155" s="158" t="s">
        <v>6214</v>
      </c>
      <c r="P155" s="154"/>
      <c r="Q155" s="158" t="s">
        <v>1176</v>
      </c>
      <c r="R155" s="158"/>
      <c r="S155" s="158" t="s">
        <v>6214</v>
      </c>
      <c r="T155" s="158"/>
      <c r="U155" s="187"/>
      <c r="V155" s="160" t="s">
        <v>2314</v>
      </c>
      <c r="W155" s="164">
        <v>0.25</v>
      </c>
      <c r="X155" s="158"/>
      <c r="Y155" s="260">
        <v>10</v>
      </c>
      <c r="Z155" s="260"/>
    </row>
    <row r="156" spans="1:26" s="131" customFormat="1" ht="15" customHeight="1">
      <c r="A156" s="162" t="s">
        <v>8</v>
      </c>
      <c r="B156" s="162" t="s">
        <v>8</v>
      </c>
      <c r="C156" s="162" t="s">
        <v>2542</v>
      </c>
      <c r="D156" s="141" t="s">
        <v>5806</v>
      </c>
      <c r="E156" s="137" t="s">
        <v>6212</v>
      </c>
      <c r="F156" s="204">
        <v>1</v>
      </c>
      <c r="G156" s="204">
        <v>1</v>
      </c>
      <c r="H156" s="137" t="s">
        <v>1737</v>
      </c>
      <c r="I156" s="160" t="s">
        <v>51</v>
      </c>
      <c r="J156" s="163">
        <v>0.1111111111111111</v>
      </c>
      <c r="K156" s="163">
        <f t="shared" si="8"/>
        <v>0.1111111111111111</v>
      </c>
      <c r="L156" s="158" t="str">
        <f>CONCATENATE(M156," ,",N156)</f>
        <v>HENALDO ,ROWELL</v>
      </c>
      <c r="M156" s="161" t="s">
        <v>6777</v>
      </c>
      <c r="N156" s="160" t="s">
        <v>2964</v>
      </c>
      <c r="O156" s="158" t="s">
        <v>6215</v>
      </c>
      <c r="P156" s="154"/>
      <c r="Q156" s="158" t="s">
        <v>1176</v>
      </c>
      <c r="R156" s="158"/>
      <c r="S156" s="158" t="s">
        <v>6215</v>
      </c>
      <c r="T156" s="158"/>
      <c r="U156" s="187"/>
      <c r="V156" s="160" t="s">
        <v>2314</v>
      </c>
      <c r="W156" s="164">
        <v>0.25</v>
      </c>
      <c r="X156" s="158"/>
      <c r="Y156" s="260">
        <v>10</v>
      </c>
      <c r="Z156" s="260"/>
    </row>
    <row r="157" spans="1:26" s="13" customFormat="1" ht="15" customHeight="1">
      <c r="A157" s="162" t="s">
        <v>8</v>
      </c>
      <c r="B157" s="162" t="s">
        <v>8</v>
      </c>
      <c r="C157" s="162" t="s">
        <v>2542</v>
      </c>
      <c r="D157" s="141" t="s">
        <v>5806</v>
      </c>
      <c r="E157" s="140" t="s">
        <v>2546</v>
      </c>
      <c r="F157" s="204">
        <v>1</v>
      </c>
      <c r="G157" s="204">
        <v>1</v>
      </c>
      <c r="H157" s="154" t="s">
        <v>1737</v>
      </c>
      <c r="I157" s="160" t="s">
        <v>51</v>
      </c>
      <c r="J157" s="163">
        <v>0.1111111111111111</v>
      </c>
      <c r="K157" s="163">
        <f t="shared" si="8"/>
        <v>0.1111111111111111</v>
      </c>
      <c r="L157" s="158" t="str">
        <f>CONCATENATE(M157," ,",N157)</f>
        <v>HENALDO ,ROWELL</v>
      </c>
      <c r="M157" s="161" t="s">
        <v>6777</v>
      </c>
      <c r="N157" s="160" t="s">
        <v>2964</v>
      </c>
      <c r="O157" s="158"/>
      <c r="P157" s="154" t="s">
        <v>3387</v>
      </c>
      <c r="Q157" s="158" t="s">
        <v>1176</v>
      </c>
      <c r="R157" s="158"/>
      <c r="S157" s="158"/>
      <c r="T157" s="158" t="s">
        <v>3387</v>
      </c>
      <c r="U157" s="158"/>
      <c r="V157" s="160" t="s">
        <v>2314</v>
      </c>
      <c r="W157" s="164">
        <v>0.25</v>
      </c>
      <c r="X157" s="158"/>
      <c r="Y157" s="260">
        <v>10</v>
      </c>
      <c r="Z157" s="260"/>
    </row>
    <row r="158" spans="1:26" s="13" customFormat="1" ht="15" customHeight="1">
      <c r="A158" s="162" t="s">
        <v>8</v>
      </c>
      <c r="B158" s="162" t="s">
        <v>8</v>
      </c>
      <c r="C158" s="162" t="s">
        <v>2542</v>
      </c>
      <c r="D158" s="141" t="s">
        <v>5806</v>
      </c>
      <c r="E158" s="616" t="s">
        <v>6732</v>
      </c>
      <c r="F158" s="204">
        <v>1</v>
      </c>
      <c r="G158" s="204">
        <v>1</v>
      </c>
      <c r="H158" s="154" t="s">
        <v>2531</v>
      </c>
      <c r="I158" s="160" t="s">
        <v>51</v>
      </c>
      <c r="J158" s="163">
        <v>1</v>
      </c>
      <c r="K158" s="163">
        <f t="shared" si="8"/>
        <v>1</v>
      </c>
      <c r="L158" s="158" t="str">
        <f t="shared" ref="L158:L160" si="10">CONCATENATE(M158," ,",N158)</f>
        <v>MARCELINO ,DESCATIAR</v>
      </c>
      <c r="M158" s="161" t="s">
        <v>7253</v>
      </c>
      <c r="N158" s="160" t="s">
        <v>7254</v>
      </c>
      <c r="O158" s="158"/>
      <c r="P158" s="154"/>
      <c r="Q158" s="158"/>
      <c r="R158" s="158"/>
      <c r="S158" s="158"/>
      <c r="T158" s="158"/>
      <c r="U158" s="158"/>
      <c r="V158" s="160" t="s">
        <v>6741</v>
      </c>
      <c r="W158" s="164">
        <v>0.25</v>
      </c>
      <c r="X158" s="158"/>
      <c r="Y158" s="363">
        <v>214</v>
      </c>
      <c r="Z158" s="260"/>
    </row>
    <row r="159" spans="1:26" s="13" customFormat="1" ht="15" customHeight="1">
      <c r="A159" s="162" t="s">
        <v>8</v>
      </c>
      <c r="B159" s="162" t="s">
        <v>8</v>
      </c>
      <c r="C159" s="162" t="s">
        <v>2542</v>
      </c>
      <c r="D159" s="141" t="s">
        <v>5806</v>
      </c>
      <c r="E159" s="616" t="s">
        <v>6733</v>
      </c>
      <c r="F159" s="204">
        <v>1</v>
      </c>
      <c r="G159" s="204">
        <v>1</v>
      </c>
      <c r="H159" s="154" t="s">
        <v>6407</v>
      </c>
      <c r="I159" s="160" t="s">
        <v>51</v>
      </c>
      <c r="J159" s="163">
        <v>1</v>
      </c>
      <c r="K159" s="163">
        <f t="shared" si="8"/>
        <v>1</v>
      </c>
      <c r="L159" s="158" t="str">
        <f t="shared" si="10"/>
        <v>DELA CRUZ ,GLEN</v>
      </c>
      <c r="M159" s="161" t="s">
        <v>1253</v>
      </c>
      <c r="N159" s="160" t="s">
        <v>7255</v>
      </c>
      <c r="O159" s="158"/>
      <c r="P159" s="154"/>
      <c r="Q159" s="158"/>
      <c r="R159" s="158"/>
      <c r="S159" s="158"/>
      <c r="T159" s="158"/>
      <c r="U159" s="158"/>
      <c r="V159" s="160" t="s">
        <v>6741</v>
      </c>
      <c r="W159" s="164">
        <v>0.25</v>
      </c>
      <c r="X159" s="158"/>
      <c r="Y159" s="363">
        <v>215</v>
      </c>
      <c r="Z159" s="260"/>
    </row>
    <row r="160" spans="1:26" s="13" customFormat="1" ht="15" customHeight="1">
      <c r="A160" s="162" t="s">
        <v>8</v>
      </c>
      <c r="B160" s="162" t="s">
        <v>8</v>
      </c>
      <c r="C160" s="162" t="s">
        <v>2542</v>
      </c>
      <c r="D160" s="141" t="s">
        <v>5806</v>
      </c>
      <c r="E160" s="616" t="s">
        <v>6734</v>
      </c>
      <c r="F160" s="204">
        <v>1</v>
      </c>
      <c r="G160" s="204">
        <v>1</v>
      </c>
      <c r="H160" s="154" t="s">
        <v>6408</v>
      </c>
      <c r="I160" s="160" t="s">
        <v>51</v>
      </c>
      <c r="J160" s="163">
        <v>1</v>
      </c>
      <c r="K160" s="163">
        <f t="shared" si="8"/>
        <v>1</v>
      </c>
      <c r="L160" s="158" t="str">
        <f t="shared" si="10"/>
        <v>BORAL ,MERVIN</v>
      </c>
      <c r="M160" s="161" t="s">
        <v>7256</v>
      </c>
      <c r="N160" s="160" t="s">
        <v>4788</v>
      </c>
      <c r="O160" s="158"/>
      <c r="P160" s="154"/>
      <c r="Q160" s="158"/>
      <c r="R160" s="158"/>
      <c r="S160" s="158"/>
      <c r="T160" s="158"/>
      <c r="U160" s="158"/>
      <c r="V160" s="160" t="s">
        <v>6741</v>
      </c>
      <c r="W160" s="164">
        <v>0.25</v>
      </c>
      <c r="X160" s="158"/>
      <c r="Y160" s="363">
        <v>216</v>
      </c>
      <c r="Z160" s="260"/>
    </row>
    <row r="161" spans="1:26" s="13" customFormat="1" ht="15" customHeight="1">
      <c r="A161" s="162" t="s">
        <v>8</v>
      </c>
      <c r="B161" s="162" t="s">
        <v>8</v>
      </c>
      <c r="C161" s="162" t="s">
        <v>5425</v>
      </c>
      <c r="D161" s="141" t="s">
        <v>5806</v>
      </c>
      <c r="E161" s="616" t="s">
        <v>6737</v>
      </c>
      <c r="F161" s="204">
        <v>1</v>
      </c>
      <c r="G161" s="204">
        <v>1</v>
      </c>
      <c r="H161" s="618" t="s">
        <v>6409</v>
      </c>
      <c r="I161" s="160" t="s">
        <v>51</v>
      </c>
      <c r="J161" s="163">
        <v>1</v>
      </c>
      <c r="K161" s="163">
        <f t="shared" si="8"/>
        <v>1</v>
      </c>
      <c r="L161" s="158" t="str">
        <f t="shared" ref="L161:L162" si="11">CONCATENATE(M161," ,",N161)</f>
        <v>BADILLA ,ROGER</v>
      </c>
      <c r="M161" s="161" t="s">
        <v>7289</v>
      </c>
      <c r="N161" s="160" t="s">
        <v>3097</v>
      </c>
      <c r="O161" s="158" t="s">
        <v>1155</v>
      </c>
      <c r="P161" s="154" t="s">
        <v>1155</v>
      </c>
      <c r="Q161" s="158" t="s">
        <v>1155</v>
      </c>
      <c r="R161" s="158" t="s">
        <v>1176</v>
      </c>
      <c r="S161" s="158" t="s">
        <v>1155</v>
      </c>
      <c r="T161" s="158" t="s">
        <v>1155</v>
      </c>
      <c r="U161" s="158" t="s">
        <v>1155</v>
      </c>
      <c r="V161" s="160" t="s">
        <v>6741</v>
      </c>
      <c r="W161" s="164">
        <v>0.25</v>
      </c>
      <c r="X161" s="158"/>
      <c r="Y161" s="363">
        <v>218</v>
      </c>
      <c r="Z161" s="260"/>
    </row>
    <row r="162" spans="1:26" s="13" customFormat="1" ht="15" customHeight="1">
      <c r="A162" s="162" t="s">
        <v>8</v>
      </c>
      <c r="B162" s="162" t="s">
        <v>8</v>
      </c>
      <c r="C162" s="162" t="s">
        <v>5425</v>
      </c>
      <c r="D162" s="141" t="s">
        <v>5806</v>
      </c>
      <c r="E162" s="616" t="s">
        <v>7209</v>
      </c>
      <c r="F162" s="204">
        <v>1</v>
      </c>
      <c r="G162" s="204">
        <v>1</v>
      </c>
      <c r="H162" s="618" t="s">
        <v>7210</v>
      </c>
      <c r="I162" s="160" t="s">
        <v>51</v>
      </c>
      <c r="J162" s="163">
        <v>1</v>
      </c>
      <c r="K162" s="163">
        <f t="shared" ref="K162:K177" si="12">1/COUNTIF($L:$L,$L162)</f>
        <v>1</v>
      </c>
      <c r="L162" s="158" t="str">
        <f t="shared" si="11"/>
        <v>SALINDO ,RENIER</v>
      </c>
      <c r="M162" s="161" t="s">
        <v>7211</v>
      </c>
      <c r="N162" s="160" t="s">
        <v>7212</v>
      </c>
      <c r="O162" s="158" t="s">
        <v>1167</v>
      </c>
      <c r="P162" s="154" t="s">
        <v>1167</v>
      </c>
      <c r="Q162" s="158" t="s">
        <v>1176</v>
      </c>
      <c r="R162" s="158" t="s">
        <v>1167</v>
      </c>
      <c r="S162" s="158" t="s">
        <v>1167</v>
      </c>
      <c r="T162" s="158" t="s">
        <v>1167</v>
      </c>
      <c r="U162" s="158" t="s">
        <v>1167</v>
      </c>
      <c r="V162" s="160" t="s">
        <v>6741</v>
      </c>
      <c r="W162" s="164">
        <v>0.25</v>
      </c>
      <c r="X162" s="158"/>
      <c r="Y162" s="659">
        <v>146</v>
      </c>
      <c r="Z162" s="260"/>
    </row>
    <row r="163" spans="1:26" s="13" customFormat="1" ht="15" customHeight="1">
      <c r="A163" s="162" t="s">
        <v>1184</v>
      </c>
      <c r="B163" s="162" t="s">
        <v>15</v>
      </c>
      <c r="C163" s="162" t="s">
        <v>1185</v>
      </c>
      <c r="D163" s="141" t="s">
        <v>5806</v>
      </c>
      <c r="E163" s="616" t="s">
        <v>6862</v>
      </c>
      <c r="F163" s="204">
        <v>1</v>
      </c>
      <c r="G163" s="204">
        <v>1</v>
      </c>
      <c r="H163" s="154" t="s">
        <v>6411</v>
      </c>
      <c r="I163" s="160" t="s">
        <v>51</v>
      </c>
      <c r="J163" s="163">
        <v>1</v>
      </c>
      <c r="K163" s="163">
        <f t="shared" si="12"/>
        <v>1</v>
      </c>
      <c r="L163" s="158" t="str">
        <f t="shared" ref="L163" si="13">CONCATENATE(M163," ,",N163)</f>
        <v>REBANO ,JOHN MARK</v>
      </c>
      <c r="M163" s="161" t="s">
        <v>7201</v>
      </c>
      <c r="N163" s="160" t="s">
        <v>3312</v>
      </c>
      <c r="O163" s="158"/>
      <c r="P163" s="154"/>
      <c r="Q163" s="158"/>
      <c r="R163" s="158"/>
      <c r="S163" s="158"/>
      <c r="T163" s="158"/>
      <c r="U163" s="158"/>
      <c r="V163" s="160" t="s">
        <v>6741</v>
      </c>
      <c r="W163" s="164">
        <v>0.25</v>
      </c>
      <c r="X163" s="158"/>
      <c r="Y163" s="363">
        <v>219</v>
      </c>
      <c r="Z163" s="260"/>
    </row>
    <row r="164" spans="1:26" s="13" customFormat="1" ht="15" customHeight="1">
      <c r="A164" s="162" t="s">
        <v>8</v>
      </c>
      <c r="B164" s="162" t="s">
        <v>8</v>
      </c>
      <c r="C164" s="162" t="s">
        <v>2542</v>
      </c>
      <c r="D164" s="141" t="s">
        <v>5807</v>
      </c>
      <c r="E164" s="140" t="s">
        <v>2544</v>
      </c>
      <c r="F164" s="204">
        <v>1</v>
      </c>
      <c r="G164" s="204">
        <v>1</v>
      </c>
      <c r="H164" s="154" t="s">
        <v>1737</v>
      </c>
      <c r="I164" s="160" t="s">
        <v>51</v>
      </c>
      <c r="J164" s="163">
        <v>0.5</v>
      </c>
      <c r="K164" s="163">
        <f t="shared" si="12"/>
        <v>0.5</v>
      </c>
      <c r="L164" s="158" t="str">
        <f t="shared" ref="L164:L177" si="14">CONCATENATE(M164," ,",N164)</f>
        <v>GRANDE ,JOSHUA</v>
      </c>
      <c r="M164" s="160" t="s">
        <v>4281</v>
      </c>
      <c r="N164" s="160" t="s">
        <v>1210</v>
      </c>
      <c r="O164" s="158"/>
      <c r="P164" s="154" t="s">
        <v>1155</v>
      </c>
      <c r="Q164" s="158" t="s">
        <v>1176</v>
      </c>
      <c r="R164" s="158"/>
      <c r="S164" s="158" t="s">
        <v>1155</v>
      </c>
      <c r="T164" s="158"/>
      <c r="U164" s="158" t="s">
        <v>2538</v>
      </c>
      <c r="V164" s="160" t="s">
        <v>2342</v>
      </c>
      <c r="W164" s="164">
        <v>0.25</v>
      </c>
      <c r="X164" s="158"/>
      <c r="Y164" s="260">
        <v>1</v>
      </c>
      <c r="Z164" s="260"/>
    </row>
    <row r="165" spans="1:26" s="13" customFormat="1" ht="15" customHeight="1">
      <c r="A165" s="162" t="s">
        <v>8</v>
      </c>
      <c r="B165" s="162" t="s">
        <v>8</v>
      </c>
      <c r="C165" s="162" t="s">
        <v>2542</v>
      </c>
      <c r="D165" s="141" t="s">
        <v>5807</v>
      </c>
      <c r="E165" s="140" t="s">
        <v>2545</v>
      </c>
      <c r="F165" s="204">
        <v>1</v>
      </c>
      <c r="G165" s="204">
        <v>1</v>
      </c>
      <c r="H165" s="154" t="s">
        <v>1737</v>
      </c>
      <c r="I165" s="160" t="s">
        <v>51</v>
      </c>
      <c r="J165" s="163">
        <v>0.5</v>
      </c>
      <c r="K165" s="163">
        <f t="shared" si="12"/>
        <v>0.5</v>
      </c>
      <c r="L165" s="158" t="str">
        <f t="shared" si="14"/>
        <v>GRANDE ,JOSHUA</v>
      </c>
      <c r="M165" s="160" t="s">
        <v>4281</v>
      </c>
      <c r="N165" s="160" t="s">
        <v>1210</v>
      </c>
      <c r="O165" s="158" t="s">
        <v>1155</v>
      </c>
      <c r="P165" s="154"/>
      <c r="Q165" s="158" t="s">
        <v>1176</v>
      </c>
      <c r="R165" s="158" t="s">
        <v>1155</v>
      </c>
      <c r="S165" s="158"/>
      <c r="T165" s="158" t="s">
        <v>1155</v>
      </c>
      <c r="U165" s="158"/>
      <c r="V165" s="160" t="s">
        <v>2342</v>
      </c>
      <c r="W165" s="164">
        <v>0.25</v>
      </c>
      <c r="X165" s="158"/>
      <c r="Y165" s="260">
        <v>1</v>
      </c>
      <c r="Z165" s="260"/>
    </row>
    <row r="166" spans="1:26" s="13" customFormat="1" ht="15" customHeight="1">
      <c r="A166" s="162" t="s">
        <v>8</v>
      </c>
      <c r="B166" s="162" t="s">
        <v>8</v>
      </c>
      <c r="C166" s="162" t="s">
        <v>5425</v>
      </c>
      <c r="D166" s="141" t="s">
        <v>5807</v>
      </c>
      <c r="E166" s="140" t="s">
        <v>2419</v>
      </c>
      <c r="F166" s="204">
        <v>1</v>
      </c>
      <c r="G166" s="204">
        <v>1</v>
      </c>
      <c r="H166" s="154" t="s">
        <v>2420</v>
      </c>
      <c r="I166" s="160" t="s">
        <v>51</v>
      </c>
      <c r="J166" s="163">
        <v>0.5</v>
      </c>
      <c r="K166" s="163">
        <f t="shared" si="12"/>
        <v>0.5</v>
      </c>
      <c r="L166" s="158" t="str">
        <f t="shared" si="14"/>
        <v>DOJENIA ,ALVIN</v>
      </c>
      <c r="M166" s="160" t="s">
        <v>2421</v>
      </c>
      <c r="N166" s="160" t="s">
        <v>1379</v>
      </c>
      <c r="O166" s="158" t="s">
        <v>1155</v>
      </c>
      <c r="P166" s="154" t="s">
        <v>1155</v>
      </c>
      <c r="Q166" s="158" t="s">
        <v>1176</v>
      </c>
      <c r="R166" s="158" t="s">
        <v>1155</v>
      </c>
      <c r="S166" s="158" t="s">
        <v>1155</v>
      </c>
      <c r="T166" s="158" t="s">
        <v>1155</v>
      </c>
      <c r="U166" s="158" t="s">
        <v>1155</v>
      </c>
      <c r="V166" s="363" t="s">
        <v>6267</v>
      </c>
      <c r="W166" s="482">
        <v>0.1</v>
      </c>
      <c r="X166" s="158"/>
      <c r="Y166" s="260">
        <v>166</v>
      </c>
      <c r="Z166" s="260"/>
    </row>
    <row r="167" spans="1:26" s="13" customFormat="1" ht="15" customHeight="1">
      <c r="A167" s="162" t="s">
        <v>8</v>
      </c>
      <c r="B167" s="162" t="s">
        <v>8</v>
      </c>
      <c r="C167" s="162" t="s">
        <v>5425</v>
      </c>
      <c r="D167" s="141" t="s">
        <v>5807</v>
      </c>
      <c r="E167" s="140" t="s">
        <v>2419</v>
      </c>
      <c r="F167" s="204">
        <v>1</v>
      </c>
      <c r="G167" s="204">
        <v>1</v>
      </c>
      <c r="H167" s="154" t="s">
        <v>2423</v>
      </c>
      <c r="I167" s="160" t="s">
        <v>51</v>
      </c>
      <c r="J167" s="163">
        <v>0.5</v>
      </c>
      <c r="K167" s="163">
        <f t="shared" si="12"/>
        <v>0.5</v>
      </c>
      <c r="L167" s="158" t="str">
        <f t="shared" si="14"/>
        <v>DOJENIA ,ALVIN</v>
      </c>
      <c r="M167" s="160" t="s">
        <v>2421</v>
      </c>
      <c r="N167" s="160" t="s">
        <v>1379</v>
      </c>
      <c r="O167" s="158" t="s">
        <v>1155</v>
      </c>
      <c r="P167" s="158" t="s">
        <v>1155</v>
      </c>
      <c r="Q167" s="158" t="s">
        <v>1176</v>
      </c>
      <c r="R167" s="158" t="s">
        <v>1155</v>
      </c>
      <c r="S167" s="158" t="s">
        <v>1155</v>
      </c>
      <c r="T167" s="158" t="s">
        <v>1155</v>
      </c>
      <c r="U167" s="158" t="s">
        <v>1155</v>
      </c>
      <c r="V167" s="363" t="s">
        <v>6267</v>
      </c>
      <c r="W167" s="482">
        <v>0.1</v>
      </c>
      <c r="X167" s="158"/>
      <c r="Y167" s="260">
        <v>166</v>
      </c>
      <c r="Z167" s="260"/>
    </row>
    <row r="168" spans="1:26" s="13" customFormat="1" ht="15" customHeight="1">
      <c r="A168" s="162" t="s">
        <v>8</v>
      </c>
      <c r="B168" s="162" t="s">
        <v>8</v>
      </c>
      <c r="C168" s="162" t="s">
        <v>5425</v>
      </c>
      <c r="D168" s="141" t="s">
        <v>5807</v>
      </c>
      <c r="E168" s="140" t="s">
        <v>4873</v>
      </c>
      <c r="F168" s="204">
        <v>1</v>
      </c>
      <c r="G168" s="204">
        <v>1</v>
      </c>
      <c r="H168" s="154" t="s">
        <v>2429</v>
      </c>
      <c r="I168" s="160" t="s">
        <v>51</v>
      </c>
      <c r="J168" s="163">
        <v>0.33333333333333331</v>
      </c>
      <c r="K168" s="163">
        <f t="shared" si="12"/>
        <v>0.33333333333333331</v>
      </c>
      <c r="L168" s="158" t="str">
        <f t="shared" si="14"/>
        <v>ELLIZA ,MELVIN</v>
      </c>
      <c r="M168" s="160" t="s">
        <v>6405</v>
      </c>
      <c r="N168" s="160" t="s">
        <v>1562</v>
      </c>
      <c r="O168" s="158" t="s">
        <v>1630</v>
      </c>
      <c r="P168" s="154"/>
      <c r="Q168" s="158" t="s">
        <v>1176</v>
      </c>
      <c r="R168" s="158" t="s">
        <v>1630</v>
      </c>
      <c r="S168" s="158"/>
      <c r="T168" s="158" t="s">
        <v>1630</v>
      </c>
      <c r="U168" s="158"/>
      <c r="V168" s="160" t="s">
        <v>2314</v>
      </c>
      <c r="W168" s="164">
        <v>0.25</v>
      </c>
      <c r="X168" s="141" t="s">
        <v>6595</v>
      </c>
      <c r="Y168" s="260">
        <v>167</v>
      </c>
      <c r="Z168" s="260"/>
    </row>
    <row r="169" spans="1:26" s="13" customFormat="1" ht="15" customHeight="1">
      <c r="A169" s="162" t="s">
        <v>8</v>
      </c>
      <c r="B169" s="162" t="s">
        <v>8</v>
      </c>
      <c r="C169" s="162" t="s">
        <v>5425</v>
      </c>
      <c r="D169" s="141" t="s">
        <v>5807</v>
      </c>
      <c r="E169" s="140" t="s">
        <v>2375</v>
      </c>
      <c r="F169" s="204">
        <v>1</v>
      </c>
      <c r="G169" s="204">
        <v>1</v>
      </c>
      <c r="H169" s="154" t="s">
        <v>2439</v>
      </c>
      <c r="I169" s="160" t="s">
        <v>51</v>
      </c>
      <c r="J169" s="163">
        <v>0.1111111111111111</v>
      </c>
      <c r="K169" s="163">
        <f t="shared" si="12"/>
        <v>0.1111111111111111</v>
      </c>
      <c r="L169" s="158" t="str">
        <f t="shared" si="14"/>
        <v>GONZALES ,LEMUEL</v>
      </c>
      <c r="M169" s="160" t="s">
        <v>473</v>
      </c>
      <c r="N169" s="160" t="s">
        <v>6323</v>
      </c>
      <c r="O169" s="158"/>
      <c r="P169" s="154" t="s">
        <v>1503</v>
      </c>
      <c r="Q169" s="158" t="s">
        <v>1176</v>
      </c>
      <c r="R169" s="158"/>
      <c r="S169" s="154" t="s">
        <v>1503</v>
      </c>
      <c r="T169" s="158"/>
      <c r="U169" s="154" t="s">
        <v>1503</v>
      </c>
      <c r="V169" s="160" t="s">
        <v>2314</v>
      </c>
      <c r="W169" s="164">
        <v>0.25</v>
      </c>
      <c r="X169" s="158"/>
      <c r="Y169" s="260">
        <v>178</v>
      </c>
      <c r="Z169" s="260"/>
    </row>
    <row r="170" spans="1:26" s="13" customFormat="1" ht="15" customHeight="1">
      <c r="A170" s="162" t="s">
        <v>8</v>
      </c>
      <c r="B170" s="162" t="s">
        <v>8</v>
      </c>
      <c r="C170" s="162" t="s">
        <v>5425</v>
      </c>
      <c r="D170" s="141" t="s">
        <v>5807</v>
      </c>
      <c r="E170" s="140" t="s">
        <v>2473</v>
      </c>
      <c r="F170" s="204">
        <v>1</v>
      </c>
      <c r="G170" s="204">
        <v>1</v>
      </c>
      <c r="H170" s="154" t="s">
        <v>2429</v>
      </c>
      <c r="I170" s="160" t="s">
        <v>51</v>
      </c>
      <c r="J170" s="163">
        <v>0.33333333333333331</v>
      </c>
      <c r="K170" s="163">
        <f t="shared" si="12"/>
        <v>0.33333333333333331</v>
      </c>
      <c r="L170" s="158" t="str">
        <f t="shared" si="14"/>
        <v>ELLIZA ,MELVIN</v>
      </c>
      <c r="M170" s="160" t="s">
        <v>6405</v>
      </c>
      <c r="N170" s="160" t="s">
        <v>1562</v>
      </c>
      <c r="O170" s="158"/>
      <c r="P170" s="154" t="s">
        <v>3584</v>
      </c>
      <c r="Q170" s="158" t="s">
        <v>1176</v>
      </c>
      <c r="R170" s="158"/>
      <c r="S170" s="154" t="s">
        <v>3584</v>
      </c>
      <c r="T170" s="158"/>
      <c r="U170" s="154" t="s">
        <v>3584</v>
      </c>
      <c r="V170" s="160" t="s">
        <v>2314</v>
      </c>
      <c r="W170" s="164">
        <v>0.25</v>
      </c>
      <c r="X170" s="158"/>
      <c r="Y170" s="260">
        <v>167</v>
      </c>
      <c r="Z170" s="260"/>
    </row>
    <row r="171" spans="1:26" s="13" customFormat="1" ht="15" customHeight="1">
      <c r="A171" s="162" t="s">
        <v>8</v>
      </c>
      <c r="B171" s="162" t="s">
        <v>8</v>
      </c>
      <c r="C171" s="162" t="s">
        <v>5425</v>
      </c>
      <c r="D171" s="141" t="s">
        <v>5807</v>
      </c>
      <c r="E171" s="140" t="s">
        <v>2498</v>
      </c>
      <c r="F171" s="204">
        <v>1</v>
      </c>
      <c r="G171" s="204">
        <v>1</v>
      </c>
      <c r="H171" s="154" t="s">
        <v>2499</v>
      </c>
      <c r="I171" s="160" t="s">
        <v>51</v>
      </c>
      <c r="J171" s="163">
        <v>7.6923076923076927E-2</v>
      </c>
      <c r="K171" s="163">
        <f t="shared" si="12"/>
        <v>7.6923076923076927E-2</v>
      </c>
      <c r="L171" s="158" t="str">
        <f t="shared" si="14"/>
        <v>FULGAR ,MICHAEL</v>
      </c>
      <c r="M171" s="160" t="s">
        <v>2500</v>
      </c>
      <c r="N171" s="160" t="s">
        <v>1229</v>
      </c>
      <c r="O171" s="497" t="s">
        <v>4942</v>
      </c>
      <c r="P171" s="573"/>
      <c r="Q171" s="573" t="s">
        <v>4942</v>
      </c>
      <c r="R171" s="573"/>
      <c r="S171" s="573" t="s">
        <v>4942</v>
      </c>
      <c r="T171" s="573"/>
      <c r="U171" s="573" t="s">
        <v>1176</v>
      </c>
      <c r="V171" s="160" t="s">
        <v>2394</v>
      </c>
      <c r="W171" s="164">
        <v>1</v>
      </c>
      <c r="X171" s="158"/>
      <c r="Y171" s="260">
        <v>168</v>
      </c>
      <c r="Z171" s="260"/>
    </row>
    <row r="172" spans="1:26" s="13" customFormat="1" ht="15" customHeight="1">
      <c r="A172" s="162" t="s">
        <v>8</v>
      </c>
      <c r="B172" s="162" t="s">
        <v>8</v>
      </c>
      <c r="C172" s="162" t="s">
        <v>5425</v>
      </c>
      <c r="D172" s="141" t="s">
        <v>5807</v>
      </c>
      <c r="E172" s="140" t="s">
        <v>2502</v>
      </c>
      <c r="F172" s="204">
        <v>1</v>
      </c>
      <c r="G172" s="204">
        <v>1</v>
      </c>
      <c r="H172" s="154" t="s">
        <v>2499</v>
      </c>
      <c r="I172" s="160" t="s">
        <v>51</v>
      </c>
      <c r="J172" s="163">
        <v>7.6923076923076927E-2</v>
      </c>
      <c r="K172" s="163">
        <f t="shared" si="12"/>
        <v>7.6923076923076927E-2</v>
      </c>
      <c r="L172" s="158" t="str">
        <f t="shared" si="14"/>
        <v>FULGAR ,MICHAEL</v>
      </c>
      <c r="M172" s="160" t="s">
        <v>2500</v>
      </c>
      <c r="N172" s="160" t="s">
        <v>1229</v>
      </c>
      <c r="O172" s="570"/>
      <c r="P172" s="477" t="s">
        <v>2802</v>
      </c>
      <c r="Q172" s="477"/>
      <c r="R172" s="477" t="s">
        <v>2802</v>
      </c>
      <c r="S172" s="477"/>
      <c r="T172" s="477" t="s">
        <v>2802</v>
      </c>
      <c r="U172" s="477" t="s">
        <v>1156</v>
      </c>
      <c r="V172" s="160" t="s">
        <v>2394</v>
      </c>
      <c r="W172" s="164">
        <v>1</v>
      </c>
      <c r="X172" s="158"/>
      <c r="Y172" s="260">
        <v>168</v>
      </c>
      <c r="Z172" s="260"/>
    </row>
    <row r="173" spans="1:26" s="13" customFormat="1" ht="15" customHeight="1">
      <c r="A173" s="162" t="s">
        <v>8</v>
      </c>
      <c r="B173" s="162" t="s">
        <v>8</v>
      </c>
      <c r="C173" s="162" t="s">
        <v>5425</v>
      </c>
      <c r="D173" s="141" t="s">
        <v>5807</v>
      </c>
      <c r="E173" s="140" t="s">
        <v>2505</v>
      </c>
      <c r="F173" s="204">
        <v>1</v>
      </c>
      <c r="G173" s="204">
        <v>1</v>
      </c>
      <c r="H173" s="154" t="s">
        <v>2506</v>
      </c>
      <c r="I173" s="160" t="s">
        <v>51</v>
      </c>
      <c r="J173" s="163">
        <v>7.6923076923076927E-2</v>
      </c>
      <c r="K173" s="163">
        <f t="shared" si="12"/>
        <v>7.6923076923076927E-2</v>
      </c>
      <c r="L173" s="158" t="str">
        <f t="shared" si="14"/>
        <v>FULGAR ,MICHAEL</v>
      </c>
      <c r="M173" s="160" t="s">
        <v>2500</v>
      </c>
      <c r="N173" s="160" t="s">
        <v>1229</v>
      </c>
      <c r="O173" s="570"/>
      <c r="P173" s="477" t="s">
        <v>4430</v>
      </c>
      <c r="Q173" s="477"/>
      <c r="R173" s="477" t="s">
        <v>4430</v>
      </c>
      <c r="S173" s="477"/>
      <c r="T173" s="477" t="s">
        <v>4430</v>
      </c>
      <c r="U173" s="477" t="s">
        <v>1156</v>
      </c>
      <c r="V173" s="160" t="s">
        <v>2394</v>
      </c>
      <c r="W173" s="164">
        <v>1</v>
      </c>
      <c r="X173" s="158"/>
      <c r="Y173" s="260">
        <v>168</v>
      </c>
      <c r="Z173" s="260"/>
    </row>
    <row r="174" spans="1:26" s="13" customFormat="1" ht="15" customHeight="1">
      <c r="A174" s="162" t="s">
        <v>8</v>
      </c>
      <c r="B174" s="162" t="s">
        <v>8</v>
      </c>
      <c r="C174" s="162" t="s">
        <v>5425</v>
      </c>
      <c r="D174" s="141" t="s">
        <v>5807</v>
      </c>
      <c r="E174" s="140" t="s">
        <v>2507</v>
      </c>
      <c r="F174" s="204">
        <v>1</v>
      </c>
      <c r="G174" s="204">
        <v>1</v>
      </c>
      <c r="H174" s="154" t="s">
        <v>2506</v>
      </c>
      <c r="I174" s="160" t="s">
        <v>51</v>
      </c>
      <c r="J174" s="163">
        <v>7.6923076923076927E-2</v>
      </c>
      <c r="K174" s="163">
        <f t="shared" si="12"/>
        <v>7.6923076923076927E-2</v>
      </c>
      <c r="L174" s="158" t="str">
        <f t="shared" si="14"/>
        <v>FULGAR ,MICHAEL</v>
      </c>
      <c r="M174" s="160" t="s">
        <v>2500</v>
      </c>
      <c r="N174" s="160" t="s">
        <v>1229</v>
      </c>
      <c r="O174" s="570"/>
      <c r="P174" s="477" t="s">
        <v>2661</v>
      </c>
      <c r="Q174" s="477"/>
      <c r="R174" s="477" t="s">
        <v>2661</v>
      </c>
      <c r="S174" s="477"/>
      <c r="T174" s="477" t="s">
        <v>2661</v>
      </c>
      <c r="U174" s="477" t="s">
        <v>1176</v>
      </c>
      <c r="V174" s="160" t="s">
        <v>2394</v>
      </c>
      <c r="W174" s="164">
        <v>1</v>
      </c>
      <c r="X174" s="158"/>
      <c r="Y174" s="260">
        <v>168</v>
      </c>
      <c r="Z174" s="260"/>
    </row>
    <row r="175" spans="1:26" s="13" customFormat="1" ht="15" customHeight="1">
      <c r="A175" s="162" t="s">
        <v>8</v>
      </c>
      <c r="B175" s="162" t="s">
        <v>8</v>
      </c>
      <c r="C175" s="162" t="s">
        <v>5425</v>
      </c>
      <c r="D175" s="141" t="s">
        <v>5807</v>
      </c>
      <c r="E175" s="140" t="s">
        <v>2508</v>
      </c>
      <c r="F175" s="204">
        <v>1</v>
      </c>
      <c r="G175" s="204">
        <v>1</v>
      </c>
      <c r="H175" s="154" t="s">
        <v>2509</v>
      </c>
      <c r="I175" s="160" t="s">
        <v>51</v>
      </c>
      <c r="J175" s="163">
        <v>7.6923076923076927E-2</v>
      </c>
      <c r="K175" s="163">
        <f t="shared" si="12"/>
        <v>7.6923076923076927E-2</v>
      </c>
      <c r="L175" s="158" t="str">
        <f t="shared" si="14"/>
        <v>FULGAR ,MICHAEL</v>
      </c>
      <c r="M175" s="160" t="s">
        <v>2500</v>
      </c>
      <c r="N175" s="160" t="s">
        <v>1229</v>
      </c>
      <c r="O175" s="570"/>
      <c r="P175" s="477" t="s">
        <v>2665</v>
      </c>
      <c r="Q175" s="477"/>
      <c r="R175" s="477" t="s">
        <v>2665</v>
      </c>
      <c r="S175" s="477"/>
      <c r="T175" s="477" t="s">
        <v>2665</v>
      </c>
      <c r="U175" s="477" t="s">
        <v>1176</v>
      </c>
      <c r="V175" s="160" t="s">
        <v>2394</v>
      </c>
      <c r="W175" s="164">
        <v>1</v>
      </c>
      <c r="X175" s="158"/>
      <c r="Y175" s="260">
        <v>168</v>
      </c>
      <c r="Z175" s="260"/>
    </row>
    <row r="176" spans="1:26" s="13" customFormat="1" ht="15" customHeight="1">
      <c r="A176" s="162" t="s">
        <v>8</v>
      </c>
      <c r="B176" s="162" t="s">
        <v>8</v>
      </c>
      <c r="C176" s="162" t="s">
        <v>5425</v>
      </c>
      <c r="D176" s="141" t="s">
        <v>5807</v>
      </c>
      <c r="E176" s="140" t="s">
        <v>2512</v>
      </c>
      <c r="F176" s="204">
        <v>1</v>
      </c>
      <c r="G176" s="204">
        <v>1</v>
      </c>
      <c r="H176" s="154" t="s">
        <v>2513</v>
      </c>
      <c r="I176" s="160" t="s">
        <v>51</v>
      </c>
      <c r="J176" s="163">
        <v>7.6923076923076927E-2</v>
      </c>
      <c r="K176" s="163">
        <f t="shared" si="12"/>
        <v>7.6923076923076927E-2</v>
      </c>
      <c r="L176" s="158" t="str">
        <f t="shared" si="14"/>
        <v>FULGAR ,MICHAEL</v>
      </c>
      <c r="M176" s="160" t="s">
        <v>2500</v>
      </c>
      <c r="N176" s="160" t="s">
        <v>1229</v>
      </c>
      <c r="O176" s="570" t="s">
        <v>2665</v>
      </c>
      <c r="P176" s="477"/>
      <c r="Q176" s="477"/>
      <c r="R176" s="477"/>
      <c r="S176" s="477" t="s">
        <v>2665</v>
      </c>
      <c r="T176" s="477"/>
      <c r="U176" s="477" t="s">
        <v>1176</v>
      </c>
      <c r="V176" s="160" t="s">
        <v>2394</v>
      </c>
      <c r="W176" s="164">
        <v>1</v>
      </c>
      <c r="X176" s="158"/>
      <c r="Y176" s="260">
        <v>168</v>
      </c>
      <c r="Z176" s="260"/>
    </row>
    <row r="177" spans="1:26" s="13" customFormat="1" ht="15" customHeight="1">
      <c r="A177" s="162" t="s">
        <v>8</v>
      </c>
      <c r="B177" s="162" t="s">
        <v>8</v>
      </c>
      <c r="C177" s="162" t="s">
        <v>5425</v>
      </c>
      <c r="D177" s="141" t="s">
        <v>5807</v>
      </c>
      <c r="E177" s="140" t="s">
        <v>4847</v>
      </c>
      <c r="F177" s="204">
        <v>1</v>
      </c>
      <c r="G177" s="204">
        <v>1</v>
      </c>
      <c r="H177" s="154" t="s">
        <v>2514</v>
      </c>
      <c r="I177" s="160" t="s">
        <v>51</v>
      </c>
      <c r="J177" s="163">
        <v>0.14285714285714285</v>
      </c>
      <c r="K177" s="163">
        <f t="shared" si="12"/>
        <v>0.14285714285714285</v>
      </c>
      <c r="L177" s="158" t="str">
        <f t="shared" si="14"/>
        <v>QUIÑONES ,EPHRAIM</v>
      </c>
      <c r="M177" s="160" t="s">
        <v>5508</v>
      </c>
      <c r="N177" s="160" t="s">
        <v>5509</v>
      </c>
      <c r="O177" s="158"/>
      <c r="P177" s="154" t="s">
        <v>4942</v>
      </c>
      <c r="Q177" s="158"/>
      <c r="R177" s="158" t="s">
        <v>4942</v>
      </c>
      <c r="S177" s="158"/>
      <c r="T177" s="158" t="s">
        <v>4942</v>
      </c>
      <c r="U177" s="158" t="s">
        <v>1176</v>
      </c>
      <c r="V177" s="160" t="s">
        <v>2314</v>
      </c>
      <c r="W177" s="164">
        <v>0.25</v>
      </c>
      <c r="X177" s="158"/>
      <c r="Y177" s="260">
        <v>171</v>
      </c>
      <c r="Z177" s="260"/>
    </row>
    <row r="178" spans="1:26" s="13" customFormat="1" ht="15" hidden="1" customHeight="1">
      <c r="A178" s="162" t="s">
        <v>8</v>
      </c>
      <c r="B178" s="162" t="s">
        <v>8</v>
      </c>
      <c r="C178" s="162" t="s">
        <v>5425</v>
      </c>
      <c r="D178" s="141" t="s">
        <v>5807</v>
      </c>
      <c r="E178" s="140" t="s">
        <v>2516</v>
      </c>
      <c r="F178" s="204">
        <v>1</v>
      </c>
      <c r="G178" s="204">
        <v>1</v>
      </c>
      <c r="H178" s="154" t="s">
        <v>2517</v>
      </c>
      <c r="I178" s="160" t="s">
        <v>4538</v>
      </c>
      <c r="J178" s="163">
        <v>0</v>
      </c>
      <c r="K178" s="163"/>
      <c r="L178" s="158"/>
      <c r="M178" s="160"/>
      <c r="N178" s="160"/>
      <c r="O178" s="158"/>
      <c r="P178" s="154"/>
      <c r="Q178" s="158"/>
      <c r="R178" s="158"/>
      <c r="S178" s="158"/>
      <c r="T178" s="158"/>
      <c r="U178" s="158"/>
      <c r="V178" s="160" t="s">
        <v>2394</v>
      </c>
      <c r="W178" s="164">
        <v>1</v>
      </c>
      <c r="X178" s="158"/>
      <c r="Y178" s="453">
        <v>0</v>
      </c>
      <c r="Z178" s="260"/>
    </row>
    <row r="179" spans="1:26" s="13" customFormat="1" ht="15" hidden="1" customHeight="1">
      <c r="A179" s="162" t="s">
        <v>8</v>
      </c>
      <c r="B179" s="162" t="s">
        <v>8</v>
      </c>
      <c r="C179" s="162" t="s">
        <v>5425</v>
      </c>
      <c r="D179" s="141" t="s">
        <v>5807</v>
      </c>
      <c r="E179" s="140" t="s">
        <v>2519</v>
      </c>
      <c r="F179" s="204">
        <v>1</v>
      </c>
      <c r="G179" s="204">
        <v>1</v>
      </c>
      <c r="H179" s="154" t="s">
        <v>2451</v>
      </c>
      <c r="I179" s="160" t="s">
        <v>4538</v>
      </c>
      <c r="J179" s="163">
        <v>0</v>
      </c>
      <c r="K179" s="163"/>
      <c r="L179" s="158"/>
      <c r="M179" s="160"/>
      <c r="N179" s="160"/>
      <c r="O179" s="158"/>
      <c r="P179" s="154"/>
      <c r="Q179" s="158"/>
      <c r="R179" s="158"/>
      <c r="S179" s="158"/>
      <c r="T179" s="158"/>
      <c r="U179" s="158"/>
      <c r="V179" s="160" t="s">
        <v>2394</v>
      </c>
      <c r="W179" s="164">
        <v>1</v>
      </c>
      <c r="X179" s="158"/>
      <c r="Y179" s="453">
        <v>0</v>
      </c>
      <c r="Z179" s="260"/>
    </row>
    <row r="180" spans="1:26" s="13" customFormat="1" ht="15" customHeight="1">
      <c r="A180" s="162" t="s">
        <v>8</v>
      </c>
      <c r="B180" s="162" t="s">
        <v>8</v>
      </c>
      <c r="C180" s="162" t="s">
        <v>5425</v>
      </c>
      <c r="D180" s="141" t="s">
        <v>5807</v>
      </c>
      <c r="E180" s="140" t="s">
        <v>2520</v>
      </c>
      <c r="F180" s="204">
        <v>1</v>
      </c>
      <c r="G180" s="204">
        <v>1</v>
      </c>
      <c r="H180" s="154" t="s">
        <v>2521</v>
      </c>
      <c r="I180" s="160" t="s">
        <v>51</v>
      </c>
      <c r="J180" s="163">
        <v>9.0909090909090912E-2</v>
      </c>
      <c r="K180" s="163">
        <f t="shared" ref="K180:K243" si="15">1/COUNTIF($L:$L,$L180)</f>
        <v>9.0909090909090912E-2</v>
      </c>
      <c r="L180" s="158" t="str">
        <f t="shared" ref="L180:L210" si="16">CONCATENATE(M180," ,",N180)</f>
        <v>JORNACION ,JORGE</v>
      </c>
      <c r="M180" s="160" t="s">
        <v>2440</v>
      </c>
      <c r="N180" s="160" t="s">
        <v>2441</v>
      </c>
      <c r="O180" s="571"/>
      <c r="P180" s="493"/>
      <c r="Q180" s="493" t="s">
        <v>2717</v>
      </c>
      <c r="R180" s="493"/>
      <c r="S180" s="493" t="s">
        <v>2717</v>
      </c>
      <c r="T180" s="493"/>
      <c r="U180" s="493" t="s">
        <v>1176</v>
      </c>
      <c r="V180" s="363" t="s">
        <v>2342</v>
      </c>
      <c r="W180" s="164">
        <v>0.25</v>
      </c>
      <c r="X180" s="158"/>
      <c r="Y180" s="260">
        <v>170</v>
      </c>
      <c r="Z180" s="260"/>
    </row>
    <row r="181" spans="1:26" s="13" customFormat="1" ht="15" customHeight="1">
      <c r="A181" s="162" t="s">
        <v>8</v>
      </c>
      <c r="B181" s="162" t="s">
        <v>8</v>
      </c>
      <c r="C181" s="162" t="s">
        <v>5425</v>
      </c>
      <c r="D181" s="141" t="s">
        <v>5807</v>
      </c>
      <c r="E181" s="140" t="s">
        <v>2523</v>
      </c>
      <c r="F181" s="204">
        <v>1</v>
      </c>
      <c r="G181" s="204">
        <v>1</v>
      </c>
      <c r="H181" s="154" t="s">
        <v>2524</v>
      </c>
      <c r="I181" s="160" t="s">
        <v>51</v>
      </c>
      <c r="J181" s="163">
        <v>7.6923076923076927E-2</v>
      </c>
      <c r="K181" s="163">
        <f t="shared" si="15"/>
        <v>7.6923076923076927E-2</v>
      </c>
      <c r="L181" s="158" t="str">
        <f t="shared" si="16"/>
        <v>FULGAR ,MICHAEL</v>
      </c>
      <c r="M181" s="160" t="s">
        <v>2500</v>
      </c>
      <c r="N181" s="160" t="s">
        <v>1229</v>
      </c>
      <c r="O181" s="570" t="s">
        <v>6244</v>
      </c>
      <c r="P181" s="477"/>
      <c r="Q181" s="477" t="s">
        <v>2978</v>
      </c>
      <c r="R181" s="477"/>
      <c r="S181" s="477" t="s">
        <v>6244</v>
      </c>
      <c r="T181" s="477"/>
      <c r="U181" s="477" t="s">
        <v>1176</v>
      </c>
      <c r="V181" s="160" t="s">
        <v>2394</v>
      </c>
      <c r="W181" s="164">
        <v>1</v>
      </c>
      <c r="X181" s="158"/>
      <c r="Y181" s="260">
        <v>168</v>
      </c>
      <c r="Z181" s="260"/>
    </row>
    <row r="182" spans="1:26" s="13" customFormat="1" ht="15" customHeight="1">
      <c r="A182" s="162" t="s">
        <v>8</v>
      </c>
      <c r="B182" s="162" t="s">
        <v>8</v>
      </c>
      <c r="C182" s="162" t="s">
        <v>5425</v>
      </c>
      <c r="D182" s="141" t="s">
        <v>5807</v>
      </c>
      <c r="E182" s="140" t="s">
        <v>4746</v>
      </c>
      <c r="F182" s="204">
        <v>1</v>
      </c>
      <c r="G182" s="204">
        <v>1</v>
      </c>
      <c r="H182" s="154" t="s">
        <v>2443</v>
      </c>
      <c r="I182" s="160" t="s">
        <v>51</v>
      </c>
      <c r="J182" s="163">
        <v>7.6923076923076927E-2</v>
      </c>
      <c r="K182" s="163">
        <f t="shared" si="15"/>
        <v>7.6923076923076927E-2</v>
      </c>
      <c r="L182" s="158" t="str">
        <f t="shared" si="16"/>
        <v>FULGAR ,MICHAEL</v>
      </c>
      <c r="M182" s="160" t="s">
        <v>2500</v>
      </c>
      <c r="N182" s="160" t="s">
        <v>1229</v>
      </c>
      <c r="O182" s="570" t="s">
        <v>6596</v>
      </c>
      <c r="P182" s="477"/>
      <c r="Q182" s="477" t="s">
        <v>6597</v>
      </c>
      <c r="R182" s="477"/>
      <c r="S182" s="477"/>
      <c r="T182" s="477"/>
      <c r="U182" s="477" t="s">
        <v>1176</v>
      </c>
      <c r="V182" s="160" t="s">
        <v>2394</v>
      </c>
      <c r="W182" s="164">
        <v>1</v>
      </c>
      <c r="X182" s="158"/>
      <c r="Y182" s="260">
        <v>168</v>
      </c>
      <c r="Z182" s="260"/>
    </row>
    <row r="183" spans="1:26" s="13" customFormat="1" ht="15" customHeight="1">
      <c r="A183" s="162" t="s">
        <v>8</v>
      </c>
      <c r="B183" s="162" t="s">
        <v>8</v>
      </c>
      <c r="C183" s="162" t="s">
        <v>5425</v>
      </c>
      <c r="D183" s="141" t="s">
        <v>5807</v>
      </c>
      <c r="E183" s="140" t="s">
        <v>2525</v>
      </c>
      <c r="F183" s="204">
        <v>1</v>
      </c>
      <c r="G183" s="204">
        <v>1</v>
      </c>
      <c r="H183" s="154" t="s">
        <v>2443</v>
      </c>
      <c r="I183" s="160" t="s">
        <v>51</v>
      </c>
      <c r="J183" s="163">
        <v>7.6923076923076927E-2</v>
      </c>
      <c r="K183" s="163">
        <f t="shared" si="15"/>
        <v>7.6923076923076927E-2</v>
      </c>
      <c r="L183" s="158" t="str">
        <f t="shared" si="16"/>
        <v>FULGAR ,MICHAEL</v>
      </c>
      <c r="M183" s="160" t="s">
        <v>2500</v>
      </c>
      <c r="N183" s="160" t="s">
        <v>1229</v>
      </c>
      <c r="O183" s="570" t="s">
        <v>2802</v>
      </c>
      <c r="P183" s="477"/>
      <c r="Q183" s="477" t="s">
        <v>2663</v>
      </c>
      <c r="R183" s="477"/>
      <c r="S183" s="477"/>
      <c r="T183" s="477"/>
      <c r="U183" s="477" t="s">
        <v>1176</v>
      </c>
      <c r="V183" s="160" t="s">
        <v>2394</v>
      </c>
      <c r="W183" s="164">
        <v>1</v>
      </c>
      <c r="X183" s="158"/>
      <c r="Y183" s="260">
        <v>168</v>
      </c>
      <c r="Z183" s="260"/>
    </row>
    <row r="184" spans="1:26" s="13" customFormat="1" ht="15" customHeight="1">
      <c r="A184" s="162" t="s">
        <v>8</v>
      </c>
      <c r="B184" s="162" t="s">
        <v>8</v>
      </c>
      <c r="C184" s="162" t="s">
        <v>5425</v>
      </c>
      <c r="D184" s="141" t="s">
        <v>5807</v>
      </c>
      <c r="E184" s="140" t="s">
        <v>2526</v>
      </c>
      <c r="F184" s="204">
        <v>1</v>
      </c>
      <c r="G184" s="204">
        <v>1</v>
      </c>
      <c r="H184" s="154" t="s">
        <v>2443</v>
      </c>
      <c r="I184" s="160" t="s">
        <v>51</v>
      </c>
      <c r="J184" s="163">
        <v>7.6923076923076927E-2</v>
      </c>
      <c r="K184" s="163">
        <f t="shared" si="15"/>
        <v>7.6923076923076927E-2</v>
      </c>
      <c r="L184" s="158" t="str">
        <f t="shared" si="16"/>
        <v>FULGAR ,MICHAEL</v>
      </c>
      <c r="M184" s="160" t="s">
        <v>2500</v>
      </c>
      <c r="N184" s="160" t="s">
        <v>1229</v>
      </c>
      <c r="O184" s="574"/>
      <c r="P184" s="575" t="s">
        <v>1503</v>
      </c>
      <c r="Q184" s="576"/>
      <c r="R184" s="576"/>
      <c r="S184" s="575"/>
      <c r="T184" s="575" t="s">
        <v>1503</v>
      </c>
      <c r="U184" s="493" t="s">
        <v>1176</v>
      </c>
      <c r="V184" s="160" t="s">
        <v>2394</v>
      </c>
      <c r="W184" s="164">
        <v>1</v>
      </c>
      <c r="X184" s="158"/>
      <c r="Y184" s="260">
        <v>168</v>
      </c>
      <c r="Z184" s="260"/>
    </row>
    <row r="185" spans="1:26" s="13" customFormat="1" ht="15" customHeight="1">
      <c r="A185" s="162" t="s">
        <v>8</v>
      </c>
      <c r="B185" s="162" t="s">
        <v>8</v>
      </c>
      <c r="C185" s="162" t="s">
        <v>5425</v>
      </c>
      <c r="D185" s="141" t="s">
        <v>5807</v>
      </c>
      <c r="E185" s="140" t="s">
        <v>2527</v>
      </c>
      <c r="F185" s="204">
        <v>1</v>
      </c>
      <c r="G185" s="204">
        <v>1</v>
      </c>
      <c r="H185" s="154" t="s">
        <v>2528</v>
      </c>
      <c r="I185" s="160" t="s">
        <v>51</v>
      </c>
      <c r="J185" s="163">
        <v>7.6923076923076927E-2</v>
      </c>
      <c r="K185" s="163">
        <f t="shared" si="15"/>
        <v>7.6923076923076927E-2</v>
      </c>
      <c r="L185" s="158" t="str">
        <f t="shared" si="16"/>
        <v>FULGAR ,MICHAEL</v>
      </c>
      <c r="M185" s="160" t="s">
        <v>2500</v>
      </c>
      <c r="N185" s="160" t="s">
        <v>1229</v>
      </c>
      <c r="O185" s="497" t="s">
        <v>4942</v>
      </c>
      <c r="P185" s="572"/>
      <c r="Q185" s="572" t="s">
        <v>4942</v>
      </c>
      <c r="R185" s="572"/>
      <c r="S185" s="572" t="s">
        <v>4942</v>
      </c>
      <c r="T185" s="572"/>
      <c r="U185" s="572" t="s">
        <v>1176</v>
      </c>
      <c r="V185" s="160" t="s">
        <v>2394</v>
      </c>
      <c r="W185" s="164">
        <v>1</v>
      </c>
      <c r="X185" s="158"/>
      <c r="Y185" s="260">
        <v>168</v>
      </c>
      <c r="Z185" s="260"/>
    </row>
    <row r="186" spans="1:26" s="13" customFormat="1" ht="15" customHeight="1">
      <c r="A186" s="162" t="s">
        <v>8</v>
      </c>
      <c r="B186" s="162" t="s">
        <v>8</v>
      </c>
      <c r="C186" s="162" t="s">
        <v>5425</v>
      </c>
      <c r="D186" s="141" t="s">
        <v>5807</v>
      </c>
      <c r="E186" s="140" t="s">
        <v>2529</v>
      </c>
      <c r="F186" s="204">
        <v>1</v>
      </c>
      <c r="G186" s="204">
        <v>1</v>
      </c>
      <c r="H186" s="154" t="s">
        <v>2530</v>
      </c>
      <c r="I186" s="160" t="s">
        <v>51</v>
      </c>
      <c r="J186" s="163">
        <v>7.6923076923076927E-2</v>
      </c>
      <c r="K186" s="163">
        <f t="shared" si="15"/>
        <v>7.6923076923076927E-2</v>
      </c>
      <c r="L186" s="158" t="str">
        <f t="shared" si="16"/>
        <v>FULGAR ,MICHAEL</v>
      </c>
      <c r="M186" s="160" t="s">
        <v>2500</v>
      </c>
      <c r="N186" s="160" t="s">
        <v>1229</v>
      </c>
      <c r="O186" s="570"/>
      <c r="P186" s="477" t="s">
        <v>2645</v>
      </c>
      <c r="Q186" s="477"/>
      <c r="R186" s="477" t="s">
        <v>2645</v>
      </c>
      <c r="S186" s="477"/>
      <c r="T186" s="477" t="s">
        <v>2645</v>
      </c>
      <c r="U186" s="477" t="s">
        <v>1176</v>
      </c>
      <c r="V186" s="363" t="s">
        <v>2394</v>
      </c>
      <c r="W186" s="164">
        <v>1</v>
      </c>
      <c r="X186" s="158"/>
      <c r="Y186" s="260">
        <v>168</v>
      </c>
      <c r="Z186" s="260"/>
    </row>
    <row r="187" spans="1:26" s="13" customFormat="1" ht="15" customHeight="1">
      <c r="A187" s="162" t="s">
        <v>8</v>
      </c>
      <c r="B187" s="162" t="s">
        <v>8</v>
      </c>
      <c r="C187" s="162" t="s">
        <v>5425</v>
      </c>
      <c r="D187" s="141" t="s">
        <v>5807</v>
      </c>
      <c r="E187" s="140" t="s">
        <v>2428</v>
      </c>
      <c r="F187" s="204">
        <v>1</v>
      </c>
      <c r="G187" s="204">
        <v>1</v>
      </c>
      <c r="H187" s="154" t="s">
        <v>2429</v>
      </c>
      <c r="I187" s="160" t="s">
        <v>51</v>
      </c>
      <c r="J187" s="163">
        <v>0.33333333333333331</v>
      </c>
      <c r="K187" s="163">
        <f t="shared" si="15"/>
        <v>0.33333333333333331</v>
      </c>
      <c r="L187" s="158" t="str">
        <f t="shared" si="16"/>
        <v>ROYETTE ,RUBEN</v>
      </c>
      <c r="M187" s="160" t="s">
        <v>7375</v>
      </c>
      <c r="N187" s="160" t="s">
        <v>1290</v>
      </c>
      <c r="O187" s="158" t="s">
        <v>1630</v>
      </c>
      <c r="P187" s="154" t="s">
        <v>1176</v>
      </c>
      <c r="Q187" s="158" t="s">
        <v>1503</v>
      </c>
      <c r="R187" s="158"/>
      <c r="S187" s="158" t="s">
        <v>1503</v>
      </c>
      <c r="T187" s="158" t="s">
        <v>5941</v>
      </c>
      <c r="U187" s="158" t="s">
        <v>1503</v>
      </c>
      <c r="V187" s="160" t="s">
        <v>2314</v>
      </c>
      <c r="W187" s="164">
        <v>0.25</v>
      </c>
      <c r="X187" s="158"/>
      <c r="Y187" s="260">
        <v>169</v>
      </c>
      <c r="Z187" s="260"/>
    </row>
    <row r="188" spans="1:26" s="13" customFormat="1" ht="15" customHeight="1">
      <c r="A188" s="162" t="s">
        <v>8</v>
      </c>
      <c r="B188" s="162" t="s">
        <v>8</v>
      </c>
      <c r="C188" s="162" t="s">
        <v>5425</v>
      </c>
      <c r="D188" s="141" t="s">
        <v>5807</v>
      </c>
      <c r="E188" s="140" t="s">
        <v>2430</v>
      </c>
      <c r="F188" s="204">
        <v>1</v>
      </c>
      <c r="G188" s="204">
        <v>1</v>
      </c>
      <c r="H188" s="154" t="s">
        <v>2429</v>
      </c>
      <c r="I188" s="160" t="s">
        <v>51</v>
      </c>
      <c r="J188" s="163">
        <v>0.33333333333333331</v>
      </c>
      <c r="K188" s="163">
        <f t="shared" si="15"/>
        <v>0.33333333333333331</v>
      </c>
      <c r="L188" s="158" t="str">
        <f t="shared" si="16"/>
        <v>ROYETTE ,RUBEN</v>
      </c>
      <c r="M188" s="160" t="s">
        <v>7375</v>
      </c>
      <c r="N188" s="160" t="s">
        <v>1290</v>
      </c>
      <c r="O188" s="158" t="s">
        <v>1503</v>
      </c>
      <c r="P188" s="154" t="s">
        <v>1176</v>
      </c>
      <c r="Q188" s="158"/>
      <c r="R188" s="158" t="s">
        <v>1158</v>
      </c>
      <c r="S188" s="158"/>
      <c r="T188" s="158" t="s">
        <v>1503</v>
      </c>
      <c r="U188" s="158"/>
      <c r="V188" s="160" t="s">
        <v>2314</v>
      </c>
      <c r="W188" s="164">
        <v>0.25</v>
      </c>
      <c r="X188" s="158"/>
      <c r="Y188" s="260">
        <v>169</v>
      </c>
      <c r="Z188" s="260"/>
    </row>
    <row r="189" spans="1:26" s="13" customFormat="1" ht="15" customHeight="1">
      <c r="A189" s="162" t="s">
        <v>8</v>
      </c>
      <c r="B189" s="162" t="s">
        <v>8</v>
      </c>
      <c r="C189" s="162" t="s">
        <v>5425</v>
      </c>
      <c r="D189" s="141" t="s">
        <v>5807</v>
      </c>
      <c r="E189" s="140" t="s">
        <v>2375</v>
      </c>
      <c r="F189" s="204">
        <v>1</v>
      </c>
      <c r="G189" s="204">
        <v>1</v>
      </c>
      <c r="H189" s="154" t="s">
        <v>2431</v>
      </c>
      <c r="I189" s="160" t="s">
        <v>51</v>
      </c>
      <c r="J189" s="163">
        <v>0.33333333333333331</v>
      </c>
      <c r="K189" s="163">
        <f t="shared" si="15"/>
        <v>0.33333333333333331</v>
      </c>
      <c r="L189" s="158" t="str">
        <f t="shared" si="16"/>
        <v>ROYETTE ,RUBEN</v>
      </c>
      <c r="M189" s="160" t="s">
        <v>7375</v>
      </c>
      <c r="N189" s="160" t="s">
        <v>1290</v>
      </c>
      <c r="O189" s="158"/>
      <c r="P189" s="154" t="s">
        <v>1176</v>
      </c>
      <c r="Q189" s="158" t="s">
        <v>1630</v>
      </c>
      <c r="R189" s="158"/>
      <c r="S189" s="158" t="s">
        <v>1630</v>
      </c>
      <c r="T189" s="158"/>
      <c r="U189" s="158" t="s">
        <v>1630</v>
      </c>
      <c r="V189" s="160" t="s">
        <v>2314</v>
      </c>
      <c r="W189" s="164">
        <v>0.25</v>
      </c>
      <c r="X189" s="158"/>
      <c r="Y189" s="260">
        <v>169</v>
      </c>
      <c r="Z189" s="260"/>
    </row>
    <row r="190" spans="1:26" s="13" customFormat="1" ht="15" customHeight="1">
      <c r="A190" s="162" t="s">
        <v>8</v>
      </c>
      <c r="B190" s="162" t="s">
        <v>8</v>
      </c>
      <c r="C190" s="162" t="s">
        <v>5425</v>
      </c>
      <c r="D190" s="141" t="s">
        <v>5807</v>
      </c>
      <c r="E190" s="140" t="s">
        <v>4874</v>
      </c>
      <c r="F190" s="204">
        <v>1</v>
      </c>
      <c r="G190" s="204">
        <v>1</v>
      </c>
      <c r="H190" s="154" t="s">
        <v>2439</v>
      </c>
      <c r="I190" s="160" t="s">
        <v>51</v>
      </c>
      <c r="J190" s="163">
        <v>0.1111111111111111</v>
      </c>
      <c r="K190" s="163">
        <f t="shared" si="15"/>
        <v>0.1111111111111111</v>
      </c>
      <c r="L190" s="158" t="str">
        <f t="shared" si="16"/>
        <v>GONZALES ,LEMUEL</v>
      </c>
      <c r="M190" s="160" t="s">
        <v>473</v>
      </c>
      <c r="N190" s="160" t="s">
        <v>6323</v>
      </c>
      <c r="O190" s="158" t="s">
        <v>2649</v>
      </c>
      <c r="P190" s="154" t="s">
        <v>2649</v>
      </c>
      <c r="Q190" s="158" t="s">
        <v>2649</v>
      </c>
      <c r="R190" s="154" t="s">
        <v>2645</v>
      </c>
      <c r="S190" s="158" t="s">
        <v>2649</v>
      </c>
      <c r="T190" s="154" t="s">
        <v>2645</v>
      </c>
      <c r="U190" s="158" t="s">
        <v>1176</v>
      </c>
      <c r="V190" s="160" t="s">
        <v>2314</v>
      </c>
      <c r="W190" s="164">
        <v>0.25</v>
      </c>
      <c r="X190" s="141"/>
      <c r="Y190" s="260">
        <v>178</v>
      </c>
      <c r="Z190" s="260"/>
    </row>
    <row r="191" spans="1:26" s="13" customFormat="1" ht="15" customHeight="1">
      <c r="A191" s="162" t="s">
        <v>8</v>
      </c>
      <c r="B191" s="162" t="s">
        <v>8</v>
      </c>
      <c r="C191" s="162" t="s">
        <v>5425</v>
      </c>
      <c r="D191" s="141" t="s">
        <v>5807</v>
      </c>
      <c r="E191" s="140" t="s">
        <v>5961</v>
      </c>
      <c r="F191" s="204">
        <v>1</v>
      </c>
      <c r="G191" s="204">
        <v>1</v>
      </c>
      <c r="H191" s="154" t="s">
        <v>2443</v>
      </c>
      <c r="I191" s="160" t="s">
        <v>51</v>
      </c>
      <c r="J191" s="163">
        <v>0.1111111111111111</v>
      </c>
      <c r="K191" s="163">
        <f t="shared" si="15"/>
        <v>0.1111111111111111</v>
      </c>
      <c r="L191" s="158" t="str">
        <f t="shared" si="16"/>
        <v>GONZALES ,LEMUEL</v>
      </c>
      <c r="M191" s="160" t="s">
        <v>473</v>
      </c>
      <c r="N191" s="160" t="s">
        <v>6323</v>
      </c>
      <c r="O191" s="158" t="s">
        <v>3276</v>
      </c>
      <c r="P191" s="154"/>
      <c r="Q191" s="158" t="s">
        <v>3276</v>
      </c>
      <c r="R191" s="158"/>
      <c r="S191" s="158" t="s">
        <v>3276</v>
      </c>
      <c r="T191" s="158"/>
      <c r="U191" s="158" t="s">
        <v>1176</v>
      </c>
      <c r="V191" s="160" t="s">
        <v>2314</v>
      </c>
      <c r="W191" s="164">
        <v>0.25</v>
      </c>
      <c r="X191" s="158"/>
      <c r="Y191" s="260">
        <v>178</v>
      </c>
      <c r="Z191" s="260"/>
    </row>
    <row r="192" spans="1:26" s="13" customFormat="1" ht="15" customHeight="1">
      <c r="A192" s="162" t="s">
        <v>8</v>
      </c>
      <c r="B192" s="162" t="s">
        <v>8</v>
      </c>
      <c r="C192" s="162" t="s">
        <v>5425</v>
      </c>
      <c r="D192" s="141" t="s">
        <v>5807</v>
      </c>
      <c r="E192" s="140" t="s">
        <v>2375</v>
      </c>
      <c r="F192" s="204">
        <v>1</v>
      </c>
      <c r="G192" s="204">
        <v>1</v>
      </c>
      <c r="H192" s="154" t="s">
        <v>2443</v>
      </c>
      <c r="I192" s="160" t="s">
        <v>51</v>
      </c>
      <c r="J192" s="163">
        <v>0.14285714285714285</v>
      </c>
      <c r="K192" s="163">
        <f t="shared" si="15"/>
        <v>0.14285714285714285</v>
      </c>
      <c r="L192" s="158" t="str">
        <f t="shared" si="16"/>
        <v>QUIÑONES ,EPHRAIM</v>
      </c>
      <c r="M192" s="160" t="s">
        <v>5508</v>
      </c>
      <c r="N192" s="160" t="s">
        <v>5509</v>
      </c>
      <c r="O192" s="158"/>
      <c r="P192" s="154" t="s">
        <v>3032</v>
      </c>
      <c r="Q192" s="158"/>
      <c r="R192" s="158" t="s">
        <v>3032</v>
      </c>
      <c r="S192" s="158"/>
      <c r="T192" s="158" t="s">
        <v>3032</v>
      </c>
      <c r="U192" s="158" t="s">
        <v>1156</v>
      </c>
      <c r="V192" s="160" t="s">
        <v>2314</v>
      </c>
      <c r="W192" s="164">
        <v>0.25</v>
      </c>
      <c r="X192" s="158"/>
      <c r="Y192" s="260">
        <v>171</v>
      </c>
      <c r="Z192" s="260"/>
    </row>
    <row r="193" spans="1:26" s="13" customFormat="1" ht="15" customHeight="1">
      <c r="A193" s="162" t="s">
        <v>8</v>
      </c>
      <c r="B193" s="162" t="s">
        <v>8</v>
      </c>
      <c r="C193" s="162" t="s">
        <v>5425</v>
      </c>
      <c r="D193" s="141" t="s">
        <v>5807</v>
      </c>
      <c r="E193" s="140" t="s">
        <v>4848</v>
      </c>
      <c r="F193" s="204">
        <v>1</v>
      </c>
      <c r="G193" s="204">
        <v>1</v>
      </c>
      <c r="H193" s="154" t="s">
        <v>2429</v>
      </c>
      <c r="I193" s="160" t="s">
        <v>51</v>
      </c>
      <c r="J193" s="163">
        <v>0.33333333333333331</v>
      </c>
      <c r="K193" s="163">
        <f t="shared" si="15"/>
        <v>0.33333333333333331</v>
      </c>
      <c r="L193" s="158" t="str">
        <f t="shared" si="16"/>
        <v>ELLIZA ,MELVIN</v>
      </c>
      <c r="M193" s="160" t="s">
        <v>6405</v>
      </c>
      <c r="N193" s="160" t="s">
        <v>1562</v>
      </c>
      <c r="O193" s="158"/>
      <c r="P193" s="154" t="s">
        <v>2666</v>
      </c>
      <c r="Q193" s="158"/>
      <c r="R193" s="154" t="s">
        <v>2688</v>
      </c>
      <c r="S193" s="158"/>
      <c r="T193" s="154" t="s">
        <v>2688</v>
      </c>
      <c r="U193" s="158" t="s">
        <v>1176</v>
      </c>
      <c r="V193" s="160" t="s">
        <v>2314</v>
      </c>
      <c r="W193" s="164">
        <v>0.25</v>
      </c>
      <c r="X193" s="158"/>
      <c r="Y193" s="260">
        <v>167</v>
      </c>
      <c r="Z193" s="260"/>
    </row>
    <row r="194" spans="1:26" s="13" customFormat="1" ht="15" customHeight="1">
      <c r="A194" s="162" t="s">
        <v>8</v>
      </c>
      <c r="B194" s="162" t="s">
        <v>8</v>
      </c>
      <c r="C194" s="162" t="s">
        <v>5425</v>
      </c>
      <c r="D194" s="141" t="s">
        <v>5807</v>
      </c>
      <c r="E194" s="140" t="s">
        <v>2375</v>
      </c>
      <c r="F194" s="204">
        <v>1</v>
      </c>
      <c r="G194" s="204">
        <v>1</v>
      </c>
      <c r="H194" s="154" t="s">
        <v>2448</v>
      </c>
      <c r="I194" s="160" t="s">
        <v>51</v>
      </c>
      <c r="J194" s="163">
        <v>0.1111111111111111</v>
      </c>
      <c r="K194" s="163">
        <f t="shared" si="15"/>
        <v>0.1111111111111111</v>
      </c>
      <c r="L194" s="158" t="str">
        <f t="shared" si="16"/>
        <v>GONZALES ,LEMUEL</v>
      </c>
      <c r="M194" s="160" t="s">
        <v>473</v>
      </c>
      <c r="N194" s="160" t="s">
        <v>6323</v>
      </c>
      <c r="O194" s="158"/>
      <c r="P194" s="154" t="s">
        <v>2661</v>
      </c>
      <c r="Q194" s="158"/>
      <c r="R194" s="154" t="s">
        <v>4430</v>
      </c>
      <c r="S194" s="158"/>
      <c r="T194" s="154" t="s">
        <v>4430</v>
      </c>
      <c r="U194" s="158" t="s">
        <v>1176</v>
      </c>
      <c r="V194" s="160" t="s">
        <v>2314</v>
      </c>
      <c r="W194" s="164">
        <v>0.25</v>
      </c>
      <c r="X194" s="158"/>
      <c r="Y194" s="260">
        <v>178</v>
      </c>
      <c r="Z194" s="260"/>
    </row>
    <row r="195" spans="1:26" s="13" customFormat="1" ht="15" customHeight="1">
      <c r="A195" s="162" t="s">
        <v>8</v>
      </c>
      <c r="B195" s="162" t="s">
        <v>8</v>
      </c>
      <c r="C195" s="162" t="s">
        <v>5425</v>
      </c>
      <c r="D195" s="141" t="s">
        <v>5807</v>
      </c>
      <c r="E195" s="140" t="s">
        <v>2449</v>
      </c>
      <c r="F195" s="204">
        <v>1</v>
      </c>
      <c r="G195" s="204">
        <v>1</v>
      </c>
      <c r="H195" s="154" t="s">
        <v>2450</v>
      </c>
      <c r="I195" s="160" t="s">
        <v>51</v>
      </c>
      <c r="J195" s="163">
        <v>0.2</v>
      </c>
      <c r="K195" s="163">
        <f t="shared" si="15"/>
        <v>0.2</v>
      </c>
      <c r="L195" s="158" t="str">
        <f t="shared" si="16"/>
        <v>CABIGON ,WELVER</v>
      </c>
      <c r="M195" s="160" t="s">
        <v>6606</v>
      </c>
      <c r="N195" s="160" t="s">
        <v>6607</v>
      </c>
      <c r="O195" s="497"/>
      <c r="P195" s="498" t="s">
        <v>4253</v>
      </c>
      <c r="Q195" s="158"/>
      <c r="R195" s="158" t="s">
        <v>1156</v>
      </c>
      <c r="S195" s="498" t="s">
        <v>4253</v>
      </c>
      <c r="T195" s="158"/>
      <c r="U195" s="154"/>
      <c r="V195" s="160" t="s">
        <v>2314</v>
      </c>
      <c r="W195" s="164">
        <v>0.25</v>
      </c>
      <c r="X195" s="158"/>
      <c r="Y195" s="260">
        <v>172</v>
      </c>
      <c r="Z195" s="260"/>
    </row>
    <row r="196" spans="1:26" s="13" customFormat="1" ht="15" customHeight="1">
      <c r="A196" s="162" t="s">
        <v>8</v>
      </c>
      <c r="B196" s="162" t="s">
        <v>8</v>
      </c>
      <c r="C196" s="162" t="s">
        <v>5425</v>
      </c>
      <c r="D196" s="141" t="s">
        <v>5807</v>
      </c>
      <c r="E196" s="140" t="s">
        <v>4422</v>
      </c>
      <c r="F196" s="204">
        <v>1</v>
      </c>
      <c r="G196" s="204">
        <v>1</v>
      </c>
      <c r="H196" s="154" t="s">
        <v>2451</v>
      </c>
      <c r="I196" s="160" t="s">
        <v>51</v>
      </c>
      <c r="J196" s="163">
        <v>0.16666666666666666</v>
      </c>
      <c r="K196" s="163">
        <f t="shared" si="15"/>
        <v>0.16666666666666666</v>
      </c>
      <c r="L196" s="158" t="str">
        <f t="shared" si="16"/>
        <v>SANTILLAN ,WILLIAM JR</v>
      </c>
      <c r="M196" s="160" t="s">
        <v>5824</v>
      </c>
      <c r="N196" s="160" t="s">
        <v>5825</v>
      </c>
      <c r="O196" s="497"/>
      <c r="P196" s="498" t="s">
        <v>1630</v>
      </c>
      <c r="Q196" s="158"/>
      <c r="R196" s="158" t="s">
        <v>1176</v>
      </c>
      <c r="S196" s="154"/>
      <c r="T196" s="154" t="s">
        <v>1630</v>
      </c>
      <c r="U196" s="158"/>
      <c r="V196" s="160" t="s">
        <v>2314</v>
      </c>
      <c r="W196" s="164">
        <v>0.25</v>
      </c>
      <c r="X196" s="158"/>
      <c r="Y196" s="260">
        <v>173</v>
      </c>
      <c r="Z196" s="260"/>
    </row>
    <row r="197" spans="1:26" s="13" customFormat="1" ht="15" customHeight="1">
      <c r="A197" s="162" t="s">
        <v>8</v>
      </c>
      <c r="B197" s="162" t="s">
        <v>8</v>
      </c>
      <c r="C197" s="162" t="s">
        <v>5425</v>
      </c>
      <c r="D197" s="141" t="s">
        <v>5807</v>
      </c>
      <c r="E197" s="140" t="s">
        <v>4849</v>
      </c>
      <c r="F197" s="204">
        <v>1</v>
      </c>
      <c r="G197" s="204">
        <v>1</v>
      </c>
      <c r="H197" s="154" t="s">
        <v>2452</v>
      </c>
      <c r="I197" s="160" t="s">
        <v>51</v>
      </c>
      <c r="J197" s="163">
        <v>0.16666666666666666</v>
      </c>
      <c r="K197" s="163">
        <f t="shared" si="15"/>
        <v>0.16666666666666666</v>
      </c>
      <c r="L197" s="158" t="str">
        <f t="shared" si="16"/>
        <v>SANTILLAN ,WILLIAM JR</v>
      </c>
      <c r="M197" s="160" t="s">
        <v>5824</v>
      </c>
      <c r="N197" s="160" t="s">
        <v>5825</v>
      </c>
      <c r="O197" s="570"/>
      <c r="P197" s="477"/>
      <c r="Q197" s="477" t="s">
        <v>2663</v>
      </c>
      <c r="R197" s="158" t="s">
        <v>1176</v>
      </c>
      <c r="S197" s="477"/>
      <c r="T197" s="477"/>
      <c r="U197" s="477" t="s">
        <v>2663</v>
      </c>
      <c r="V197" s="160" t="s">
        <v>2314</v>
      </c>
      <c r="W197" s="164">
        <v>0.25</v>
      </c>
      <c r="X197" s="158"/>
      <c r="Y197" s="260">
        <v>173</v>
      </c>
      <c r="Z197" s="260"/>
    </row>
    <row r="198" spans="1:26" s="13" customFormat="1" ht="15" customHeight="1">
      <c r="A198" s="162" t="s">
        <v>8</v>
      </c>
      <c r="B198" s="162" t="s">
        <v>8</v>
      </c>
      <c r="C198" s="162" t="s">
        <v>5425</v>
      </c>
      <c r="D198" s="141" t="s">
        <v>5807</v>
      </c>
      <c r="E198" s="140" t="s">
        <v>2453</v>
      </c>
      <c r="F198" s="204">
        <v>1</v>
      </c>
      <c r="G198" s="204">
        <v>1</v>
      </c>
      <c r="H198" s="154" t="s">
        <v>2454</v>
      </c>
      <c r="I198" s="160" t="s">
        <v>51</v>
      </c>
      <c r="J198" s="163">
        <v>0.16666666666666666</v>
      </c>
      <c r="K198" s="163">
        <f t="shared" si="15"/>
        <v>0.16666666666666666</v>
      </c>
      <c r="L198" s="158" t="str">
        <f t="shared" si="16"/>
        <v>SANTILLAN ,WILLIAM JR</v>
      </c>
      <c r="M198" s="160" t="s">
        <v>5824</v>
      </c>
      <c r="N198" s="160" t="s">
        <v>5825</v>
      </c>
      <c r="O198" s="570" t="s">
        <v>1503</v>
      </c>
      <c r="P198" s="477" t="s">
        <v>1503</v>
      </c>
      <c r="Q198" s="477" t="s">
        <v>1503</v>
      </c>
      <c r="R198" s="158" t="s">
        <v>1176</v>
      </c>
      <c r="S198" s="477" t="s">
        <v>1503</v>
      </c>
      <c r="T198" s="477" t="s">
        <v>1503</v>
      </c>
      <c r="U198" s="477" t="s">
        <v>1503</v>
      </c>
      <c r="V198" s="160" t="s">
        <v>2314</v>
      </c>
      <c r="W198" s="164">
        <v>0.25</v>
      </c>
      <c r="X198" s="158"/>
      <c r="Y198" s="260">
        <v>173</v>
      </c>
      <c r="Z198" s="260"/>
    </row>
    <row r="199" spans="1:26" s="13" customFormat="1" ht="15" customHeight="1">
      <c r="A199" s="162" t="s">
        <v>8</v>
      </c>
      <c r="B199" s="162" t="s">
        <v>8</v>
      </c>
      <c r="C199" s="162" t="s">
        <v>5425</v>
      </c>
      <c r="D199" s="141" t="s">
        <v>5807</v>
      </c>
      <c r="E199" s="140" t="s">
        <v>2375</v>
      </c>
      <c r="F199" s="204">
        <v>1</v>
      </c>
      <c r="G199" s="204">
        <v>1</v>
      </c>
      <c r="H199" s="154" t="s">
        <v>2455</v>
      </c>
      <c r="I199" s="160" t="s">
        <v>51</v>
      </c>
      <c r="J199" s="163">
        <v>0.1111111111111111</v>
      </c>
      <c r="K199" s="163">
        <f t="shared" si="15"/>
        <v>0.1111111111111111</v>
      </c>
      <c r="L199" s="158" t="str">
        <f t="shared" si="16"/>
        <v>GONZALES ,LEMUEL</v>
      </c>
      <c r="M199" s="160" t="s">
        <v>473</v>
      </c>
      <c r="N199" s="160" t="s">
        <v>6323</v>
      </c>
      <c r="O199" s="158"/>
      <c r="P199" s="154" t="s">
        <v>2802</v>
      </c>
      <c r="Q199" s="158"/>
      <c r="R199" s="154" t="s">
        <v>2661</v>
      </c>
      <c r="S199" s="158"/>
      <c r="T199" s="154" t="s">
        <v>2661</v>
      </c>
      <c r="U199" s="158" t="s">
        <v>1176</v>
      </c>
      <c r="V199" s="160" t="s">
        <v>2314</v>
      </c>
      <c r="W199" s="164">
        <v>0.25</v>
      </c>
      <c r="X199" s="158"/>
      <c r="Y199" s="260">
        <v>178</v>
      </c>
      <c r="Z199" s="260"/>
    </row>
    <row r="200" spans="1:26" s="13" customFormat="1" ht="15" customHeight="1">
      <c r="A200" s="162" t="s">
        <v>8</v>
      </c>
      <c r="B200" s="162" t="s">
        <v>8</v>
      </c>
      <c r="C200" s="162" t="s">
        <v>5425</v>
      </c>
      <c r="D200" s="141" t="s">
        <v>5807</v>
      </c>
      <c r="E200" s="140" t="s">
        <v>2457</v>
      </c>
      <c r="F200" s="204">
        <v>1</v>
      </c>
      <c r="G200" s="204">
        <v>1</v>
      </c>
      <c r="H200" s="154" t="s">
        <v>2458</v>
      </c>
      <c r="I200" s="160" t="s">
        <v>51</v>
      </c>
      <c r="J200" s="163">
        <v>0.16666666666666666</v>
      </c>
      <c r="K200" s="163">
        <f t="shared" si="15"/>
        <v>0.16666666666666666</v>
      </c>
      <c r="L200" s="158" t="str">
        <f t="shared" si="16"/>
        <v>SANTILLAN ,WILLIAM JR</v>
      </c>
      <c r="M200" s="160" t="s">
        <v>5824</v>
      </c>
      <c r="N200" s="160" t="s">
        <v>5825</v>
      </c>
      <c r="O200" s="497" t="s">
        <v>4253</v>
      </c>
      <c r="P200" s="154"/>
      <c r="Q200" s="165"/>
      <c r="R200" s="158" t="s">
        <v>1176</v>
      </c>
      <c r="S200" s="573" t="s">
        <v>4253</v>
      </c>
      <c r="T200" s="158"/>
      <c r="U200" s="165"/>
      <c r="V200" s="160" t="s">
        <v>2314</v>
      </c>
      <c r="W200" s="164">
        <v>0.25</v>
      </c>
      <c r="X200" s="158"/>
      <c r="Y200" s="260">
        <v>173</v>
      </c>
      <c r="Z200" s="260"/>
    </row>
    <row r="201" spans="1:26" s="13" customFormat="1" ht="15" customHeight="1">
      <c r="A201" s="162" t="s">
        <v>8</v>
      </c>
      <c r="B201" s="162" t="s">
        <v>8</v>
      </c>
      <c r="C201" s="162" t="s">
        <v>5425</v>
      </c>
      <c r="D201" s="141" t="s">
        <v>5807</v>
      </c>
      <c r="E201" s="140" t="s">
        <v>2459</v>
      </c>
      <c r="F201" s="204">
        <v>1</v>
      </c>
      <c r="G201" s="204">
        <v>1</v>
      </c>
      <c r="H201" s="154" t="s">
        <v>2460</v>
      </c>
      <c r="I201" s="160" t="s">
        <v>51</v>
      </c>
      <c r="J201" s="163">
        <v>0.16666666666666666</v>
      </c>
      <c r="K201" s="163">
        <f t="shared" si="15"/>
        <v>0.16666666666666666</v>
      </c>
      <c r="L201" s="158" t="str">
        <f t="shared" si="16"/>
        <v>SANTILLAN ,WILLIAM JR</v>
      </c>
      <c r="M201" s="160" t="s">
        <v>5824</v>
      </c>
      <c r="N201" s="160" t="s">
        <v>5825</v>
      </c>
      <c r="O201" s="497" t="s">
        <v>2890</v>
      </c>
      <c r="P201" s="154"/>
      <c r="Q201" s="158"/>
      <c r="R201" s="158" t="s">
        <v>1176</v>
      </c>
      <c r="S201" s="158" t="s">
        <v>2890</v>
      </c>
      <c r="T201" s="158"/>
      <c r="U201" s="158"/>
      <c r="V201" s="160" t="s">
        <v>2314</v>
      </c>
      <c r="W201" s="164">
        <v>0.25</v>
      </c>
      <c r="X201" s="158"/>
      <c r="Y201" s="260">
        <v>173</v>
      </c>
      <c r="Z201" s="260"/>
    </row>
    <row r="202" spans="1:26" s="13" customFormat="1" ht="15" customHeight="1">
      <c r="A202" s="162" t="s">
        <v>8</v>
      </c>
      <c r="B202" s="162" t="s">
        <v>8</v>
      </c>
      <c r="C202" s="162" t="s">
        <v>5425</v>
      </c>
      <c r="D202" s="141" t="s">
        <v>5807</v>
      </c>
      <c r="E202" s="140" t="s">
        <v>2432</v>
      </c>
      <c r="F202" s="204">
        <v>1</v>
      </c>
      <c r="G202" s="204">
        <v>1</v>
      </c>
      <c r="H202" s="154" t="s">
        <v>2433</v>
      </c>
      <c r="I202" s="160" t="s">
        <v>51</v>
      </c>
      <c r="J202" s="163">
        <v>0.33333333333333331</v>
      </c>
      <c r="K202" s="163">
        <f t="shared" si="15"/>
        <v>0.33333333333333331</v>
      </c>
      <c r="L202" s="158" t="str">
        <f t="shared" si="16"/>
        <v>PACHECO ,MICHAEL ANGELO</v>
      </c>
      <c r="M202" s="160" t="s">
        <v>6714</v>
      </c>
      <c r="N202" s="160" t="s">
        <v>6715</v>
      </c>
      <c r="O202" s="476" t="s">
        <v>1172</v>
      </c>
      <c r="P202" s="476"/>
      <c r="Q202" s="476" t="s">
        <v>1176</v>
      </c>
      <c r="R202" s="476" t="s">
        <v>1172</v>
      </c>
      <c r="S202" s="476"/>
      <c r="T202" s="476" t="s">
        <v>1172</v>
      </c>
      <c r="U202" s="476"/>
      <c r="V202" s="160" t="s">
        <v>2314</v>
      </c>
      <c r="W202" s="164">
        <v>0.25</v>
      </c>
      <c r="X202" s="158"/>
      <c r="Y202" s="260">
        <v>175</v>
      </c>
      <c r="Z202" s="260"/>
    </row>
    <row r="203" spans="1:26" s="13" customFormat="1" ht="15" customHeight="1">
      <c r="A203" s="162" t="s">
        <v>8</v>
      </c>
      <c r="B203" s="162" t="s">
        <v>8</v>
      </c>
      <c r="C203" s="162" t="s">
        <v>5425</v>
      </c>
      <c r="D203" s="141" t="s">
        <v>5807</v>
      </c>
      <c r="E203" s="140" t="s">
        <v>2435</v>
      </c>
      <c r="F203" s="204">
        <v>1</v>
      </c>
      <c r="G203" s="204">
        <v>1</v>
      </c>
      <c r="H203" s="154" t="s">
        <v>2436</v>
      </c>
      <c r="I203" s="160" t="s">
        <v>51</v>
      </c>
      <c r="J203" s="163">
        <v>0.33333333333333331</v>
      </c>
      <c r="K203" s="163">
        <f t="shared" si="15"/>
        <v>0.33333333333333331</v>
      </c>
      <c r="L203" s="158" t="str">
        <f t="shared" si="16"/>
        <v>PACHECO ,MICHAEL ANGELO</v>
      </c>
      <c r="M203" s="160" t="s">
        <v>6714</v>
      </c>
      <c r="N203" s="160" t="s">
        <v>6715</v>
      </c>
      <c r="O203" s="476"/>
      <c r="P203" s="476" t="s">
        <v>1155</v>
      </c>
      <c r="Q203" s="476" t="s">
        <v>1176</v>
      </c>
      <c r="R203" s="476"/>
      <c r="S203" s="476" t="s">
        <v>1155</v>
      </c>
      <c r="T203" s="476"/>
      <c r="U203" s="476" t="s">
        <v>1155</v>
      </c>
      <c r="V203" s="160" t="s">
        <v>2314</v>
      </c>
      <c r="W203" s="164">
        <v>0.25</v>
      </c>
      <c r="X203" s="158"/>
      <c r="Y203" s="260">
        <v>175</v>
      </c>
      <c r="Z203" s="260"/>
    </row>
    <row r="204" spans="1:26" s="13" customFormat="1" ht="15" customHeight="1">
      <c r="A204" s="162" t="s">
        <v>8</v>
      </c>
      <c r="B204" s="162" t="s">
        <v>8</v>
      </c>
      <c r="C204" s="162" t="s">
        <v>5425</v>
      </c>
      <c r="D204" s="141" t="s">
        <v>5807</v>
      </c>
      <c r="E204" s="140" t="s">
        <v>2437</v>
      </c>
      <c r="F204" s="204">
        <v>1</v>
      </c>
      <c r="G204" s="204">
        <v>1</v>
      </c>
      <c r="H204" s="154" t="s">
        <v>2436</v>
      </c>
      <c r="I204" s="160" t="s">
        <v>51</v>
      </c>
      <c r="J204" s="163">
        <v>0.33333333333333331</v>
      </c>
      <c r="K204" s="163">
        <f t="shared" si="15"/>
        <v>0.33333333333333331</v>
      </c>
      <c r="L204" s="158" t="str">
        <f t="shared" si="16"/>
        <v>PACHECO ,MICHAEL ANGELO</v>
      </c>
      <c r="M204" s="160" t="s">
        <v>6714</v>
      </c>
      <c r="N204" s="160" t="s">
        <v>6715</v>
      </c>
      <c r="O204" s="476" t="s">
        <v>1503</v>
      </c>
      <c r="P204" s="476"/>
      <c r="Q204" s="476" t="s">
        <v>1176</v>
      </c>
      <c r="R204" s="476" t="s">
        <v>1503</v>
      </c>
      <c r="S204" s="476"/>
      <c r="T204" s="476" t="s">
        <v>1503</v>
      </c>
      <c r="U204" s="476"/>
      <c r="V204" s="160" t="s">
        <v>2314</v>
      </c>
      <c r="W204" s="164">
        <v>0.25</v>
      </c>
      <c r="X204" s="158"/>
      <c r="Y204" s="260">
        <v>175</v>
      </c>
      <c r="Z204" s="260"/>
    </row>
    <row r="205" spans="1:26" s="13" customFormat="1" ht="15" customHeight="1">
      <c r="A205" s="162" t="s">
        <v>8</v>
      </c>
      <c r="B205" s="162" t="s">
        <v>8</v>
      </c>
      <c r="C205" s="162" t="s">
        <v>5425</v>
      </c>
      <c r="D205" s="141" t="s">
        <v>5807</v>
      </c>
      <c r="E205" s="140" t="s">
        <v>2438</v>
      </c>
      <c r="F205" s="204">
        <v>1</v>
      </c>
      <c r="G205" s="204">
        <v>1</v>
      </c>
      <c r="H205" s="154" t="s">
        <v>2433</v>
      </c>
      <c r="I205" s="160" t="s">
        <v>51</v>
      </c>
      <c r="J205" s="163">
        <v>0.25</v>
      </c>
      <c r="K205" s="163">
        <f t="shared" si="15"/>
        <v>0.25</v>
      </c>
      <c r="L205" s="158" t="str">
        <f t="shared" si="16"/>
        <v>LONGCOP ,PAUL JOHN</v>
      </c>
      <c r="M205" s="160" t="s">
        <v>4875</v>
      </c>
      <c r="N205" s="160" t="s">
        <v>2434</v>
      </c>
      <c r="O205" s="158"/>
      <c r="P205" s="154" t="s">
        <v>1503</v>
      </c>
      <c r="Q205" s="158" t="s">
        <v>1176</v>
      </c>
      <c r="R205" s="158"/>
      <c r="S205" s="158" t="s">
        <v>1503</v>
      </c>
      <c r="T205" s="158"/>
      <c r="U205" s="158" t="s">
        <v>1503</v>
      </c>
      <c r="V205" s="160" t="s">
        <v>2314</v>
      </c>
      <c r="W205" s="164">
        <v>0.25</v>
      </c>
      <c r="X205" s="158"/>
      <c r="Y205" s="260">
        <v>174</v>
      </c>
      <c r="Z205" s="260"/>
    </row>
    <row r="206" spans="1:26" s="13" customFormat="1" ht="15" customHeight="1">
      <c r="A206" s="162" t="s">
        <v>8</v>
      </c>
      <c r="B206" s="162" t="s">
        <v>8</v>
      </c>
      <c r="C206" s="162" t="s">
        <v>5425</v>
      </c>
      <c r="D206" s="141" t="s">
        <v>5807</v>
      </c>
      <c r="E206" s="140" t="s">
        <v>2474</v>
      </c>
      <c r="F206" s="204">
        <v>1</v>
      </c>
      <c r="G206" s="204">
        <v>1</v>
      </c>
      <c r="H206" s="154" t="s">
        <v>2475</v>
      </c>
      <c r="I206" s="160" t="s">
        <v>51</v>
      </c>
      <c r="J206" s="163">
        <v>0.2</v>
      </c>
      <c r="K206" s="163">
        <f t="shared" si="15"/>
        <v>0.2</v>
      </c>
      <c r="L206" s="158" t="str">
        <f t="shared" si="16"/>
        <v>CABIGON ,WELVER</v>
      </c>
      <c r="M206" s="160" t="s">
        <v>6606</v>
      </c>
      <c r="N206" s="160" t="s">
        <v>6607</v>
      </c>
      <c r="O206" s="158" t="s">
        <v>1172</v>
      </c>
      <c r="P206" s="154"/>
      <c r="Q206" s="165" t="s">
        <v>1176</v>
      </c>
      <c r="R206" s="158" t="s">
        <v>1172</v>
      </c>
      <c r="S206" s="158"/>
      <c r="T206" s="158" t="s">
        <v>1172</v>
      </c>
      <c r="U206" s="158"/>
      <c r="V206" s="160" t="s">
        <v>2314</v>
      </c>
      <c r="W206" s="164">
        <v>0.25</v>
      </c>
      <c r="X206" s="158"/>
      <c r="Y206" s="260">
        <v>172</v>
      </c>
      <c r="Z206" s="260"/>
    </row>
    <row r="207" spans="1:26" s="13" customFormat="1" ht="15" customHeight="1">
      <c r="A207" s="162" t="s">
        <v>8</v>
      </c>
      <c r="B207" s="162" t="s">
        <v>8</v>
      </c>
      <c r="C207" s="162" t="s">
        <v>5425</v>
      </c>
      <c r="D207" s="141" t="s">
        <v>5807</v>
      </c>
      <c r="E207" s="140" t="s">
        <v>2375</v>
      </c>
      <c r="F207" s="204">
        <v>1</v>
      </c>
      <c r="G207" s="204">
        <v>1</v>
      </c>
      <c r="H207" s="154" t="s">
        <v>2476</v>
      </c>
      <c r="I207" s="160" t="s">
        <v>51</v>
      </c>
      <c r="J207" s="163">
        <v>0.2</v>
      </c>
      <c r="K207" s="163">
        <f t="shared" si="15"/>
        <v>0.2</v>
      </c>
      <c r="L207" s="158" t="str">
        <f t="shared" si="16"/>
        <v>CABIGON ,WELVER</v>
      </c>
      <c r="M207" s="160" t="s">
        <v>6606</v>
      </c>
      <c r="N207" s="160" t="s">
        <v>6607</v>
      </c>
      <c r="O207" s="158" t="s">
        <v>1503</v>
      </c>
      <c r="P207" s="154"/>
      <c r="Q207" s="165" t="s">
        <v>1176</v>
      </c>
      <c r="R207" s="158" t="s">
        <v>1503</v>
      </c>
      <c r="S207" s="158"/>
      <c r="T207" s="158" t="s">
        <v>1503</v>
      </c>
      <c r="U207" s="158"/>
      <c r="V207" s="160" t="s">
        <v>2314</v>
      </c>
      <c r="W207" s="164">
        <v>0.25</v>
      </c>
      <c r="X207" s="158"/>
      <c r="Y207" s="260">
        <v>172</v>
      </c>
      <c r="Z207" s="260"/>
    </row>
    <row r="208" spans="1:26" s="13" customFormat="1" ht="15" customHeight="1">
      <c r="A208" s="162" t="s">
        <v>8</v>
      </c>
      <c r="B208" s="162" t="s">
        <v>8</v>
      </c>
      <c r="C208" s="162" t="s">
        <v>5425</v>
      </c>
      <c r="D208" s="141" t="s">
        <v>5807</v>
      </c>
      <c r="E208" s="140" t="s">
        <v>5962</v>
      </c>
      <c r="F208" s="204">
        <v>1</v>
      </c>
      <c r="G208" s="204">
        <v>1</v>
      </c>
      <c r="H208" s="154" t="s">
        <v>2477</v>
      </c>
      <c r="I208" s="160" t="s">
        <v>51</v>
      </c>
      <c r="J208" s="163">
        <v>0.16666666666666666</v>
      </c>
      <c r="K208" s="163">
        <f t="shared" si="15"/>
        <v>0.16666666666666666</v>
      </c>
      <c r="L208" s="158" t="str">
        <f t="shared" si="16"/>
        <v>SANTILLAN ,WILLIAM JR</v>
      </c>
      <c r="M208" s="160" t="s">
        <v>5824</v>
      </c>
      <c r="N208" s="160" t="s">
        <v>5825</v>
      </c>
      <c r="O208" s="497"/>
      <c r="P208" s="154"/>
      <c r="Q208" s="158" t="s">
        <v>2665</v>
      </c>
      <c r="R208" s="158" t="s">
        <v>1176</v>
      </c>
      <c r="S208" s="158"/>
      <c r="T208" s="158"/>
      <c r="U208" s="158" t="s">
        <v>2665</v>
      </c>
      <c r="V208" s="160" t="s">
        <v>2314</v>
      </c>
      <c r="W208" s="164">
        <v>0.25</v>
      </c>
      <c r="X208" s="158"/>
      <c r="Y208" s="260">
        <v>173</v>
      </c>
      <c r="Z208" s="260"/>
    </row>
    <row r="209" spans="1:26" s="13" customFormat="1" ht="15" customHeight="1">
      <c r="A209" s="162" t="s">
        <v>8</v>
      </c>
      <c r="B209" s="162" t="s">
        <v>8</v>
      </c>
      <c r="C209" s="162" t="s">
        <v>5425</v>
      </c>
      <c r="D209" s="141" t="s">
        <v>5807</v>
      </c>
      <c r="E209" s="140" t="s">
        <v>2478</v>
      </c>
      <c r="F209" s="204">
        <v>1</v>
      </c>
      <c r="G209" s="204">
        <v>1</v>
      </c>
      <c r="H209" s="154" t="s">
        <v>2479</v>
      </c>
      <c r="I209" s="160" t="s">
        <v>51</v>
      </c>
      <c r="J209" s="163">
        <v>0.25</v>
      </c>
      <c r="K209" s="163">
        <f t="shared" si="15"/>
        <v>0.25</v>
      </c>
      <c r="L209" s="158" t="str">
        <f t="shared" si="16"/>
        <v>LONGCOP ,PAUL JOHN</v>
      </c>
      <c r="M209" s="160" t="s">
        <v>4875</v>
      </c>
      <c r="N209" s="160" t="s">
        <v>2434</v>
      </c>
      <c r="O209" s="158"/>
      <c r="P209" s="154" t="s">
        <v>1630</v>
      </c>
      <c r="Q209" s="158" t="s">
        <v>1176</v>
      </c>
      <c r="R209" s="158"/>
      <c r="S209" s="158" t="s">
        <v>1630</v>
      </c>
      <c r="T209" s="158"/>
      <c r="U209" s="158" t="s">
        <v>1630</v>
      </c>
      <c r="V209" s="160" t="s">
        <v>2314</v>
      </c>
      <c r="W209" s="164">
        <v>0.25</v>
      </c>
      <c r="X209" s="158"/>
      <c r="Y209" s="260">
        <v>174</v>
      </c>
      <c r="Z209" s="260"/>
    </row>
    <row r="210" spans="1:26" s="13" customFormat="1" ht="15" customHeight="1">
      <c r="A210" s="162" t="s">
        <v>8</v>
      </c>
      <c r="B210" s="162" t="s">
        <v>8</v>
      </c>
      <c r="C210" s="162" t="s">
        <v>5425</v>
      </c>
      <c r="D210" s="141" t="s">
        <v>5807</v>
      </c>
      <c r="E210" s="140" t="s">
        <v>5962</v>
      </c>
      <c r="F210" s="204">
        <v>1</v>
      </c>
      <c r="G210" s="204">
        <v>1</v>
      </c>
      <c r="H210" s="154" t="s">
        <v>2454</v>
      </c>
      <c r="I210" s="160" t="s">
        <v>51</v>
      </c>
      <c r="J210" s="163">
        <v>0.2</v>
      </c>
      <c r="K210" s="163">
        <f t="shared" si="15"/>
        <v>0.2</v>
      </c>
      <c r="L210" s="158" t="str">
        <f t="shared" si="16"/>
        <v>CABIGON ,WELVER</v>
      </c>
      <c r="M210" s="160" t="s">
        <v>6606</v>
      </c>
      <c r="N210" s="160" t="s">
        <v>6607</v>
      </c>
      <c r="O210" s="158"/>
      <c r="P210" s="154" t="s">
        <v>2661</v>
      </c>
      <c r="Q210" s="165" t="s">
        <v>1176</v>
      </c>
      <c r="R210" s="158"/>
      <c r="S210" s="154" t="s">
        <v>2661</v>
      </c>
      <c r="T210" s="158"/>
      <c r="U210" s="154" t="s">
        <v>2661</v>
      </c>
      <c r="V210" s="160" t="s">
        <v>2314</v>
      </c>
      <c r="W210" s="164">
        <v>0.25</v>
      </c>
      <c r="X210" s="158"/>
      <c r="Y210" s="260">
        <v>172</v>
      </c>
      <c r="Z210" s="260"/>
    </row>
    <row r="211" spans="1:26" s="13" customFormat="1" ht="15" customHeight="1">
      <c r="A211" s="162" t="s">
        <v>8</v>
      </c>
      <c r="B211" s="162" t="s">
        <v>8</v>
      </c>
      <c r="C211" s="162" t="s">
        <v>5425</v>
      </c>
      <c r="D211" s="141" t="s">
        <v>5807</v>
      </c>
      <c r="E211" s="140" t="s">
        <v>6884</v>
      </c>
      <c r="F211" s="204">
        <v>1</v>
      </c>
      <c r="G211" s="204">
        <v>1</v>
      </c>
      <c r="H211" s="154" t="s">
        <v>2480</v>
      </c>
      <c r="I211" s="160" t="s">
        <v>51</v>
      </c>
      <c r="J211" s="163">
        <v>0.2</v>
      </c>
      <c r="K211" s="163">
        <f t="shared" si="15"/>
        <v>0.2</v>
      </c>
      <c r="L211" s="158" t="str">
        <f t="shared" ref="L211:L242" si="17">CONCATENATE(M211," ,",N211)</f>
        <v>CABIGON ,WELVER</v>
      </c>
      <c r="M211" s="160" t="s">
        <v>6606</v>
      </c>
      <c r="N211" s="160" t="s">
        <v>6607</v>
      </c>
      <c r="O211" s="158"/>
      <c r="P211" s="154" t="s">
        <v>1172</v>
      </c>
      <c r="Q211" s="165" t="s">
        <v>1176</v>
      </c>
      <c r="R211" s="158"/>
      <c r="S211" s="154" t="s">
        <v>1172</v>
      </c>
      <c r="T211" s="158"/>
      <c r="U211" s="154" t="s">
        <v>1172</v>
      </c>
      <c r="V211" s="160" t="s">
        <v>2314</v>
      </c>
      <c r="W211" s="164">
        <v>0.25</v>
      </c>
      <c r="X211" s="158" t="s">
        <v>6885</v>
      </c>
      <c r="Y211" s="260">
        <v>172</v>
      </c>
      <c r="Z211" s="260"/>
    </row>
    <row r="212" spans="1:26" s="13" customFormat="1" ht="15" customHeight="1">
      <c r="A212" s="162" t="s">
        <v>8</v>
      </c>
      <c r="B212" s="162" t="s">
        <v>8</v>
      </c>
      <c r="C212" s="162" t="s">
        <v>5425</v>
      </c>
      <c r="D212" s="141" t="s">
        <v>5807</v>
      </c>
      <c r="E212" s="140" t="s">
        <v>2481</v>
      </c>
      <c r="F212" s="204">
        <v>1</v>
      </c>
      <c r="G212" s="204">
        <v>1</v>
      </c>
      <c r="H212" s="154" t="s">
        <v>2482</v>
      </c>
      <c r="I212" s="160" t="s">
        <v>51</v>
      </c>
      <c r="J212" s="163">
        <v>0.1111111111111111</v>
      </c>
      <c r="K212" s="163">
        <f t="shared" si="15"/>
        <v>0.1111111111111111</v>
      </c>
      <c r="L212" s="158" t="str">
        <f t="shared" si="17"/>
        <v>NUÑEZ ,ISNIYA</v>
      </c>
      <c r="M212" s="160" t="s">
        <v>2483</v>
      </c>
      <c r="N212" s="160" t="s">
        <v>2484</v>
      </c>
      <c r="O212" s="154" t="s">
        <v>2977</v>
      </c>
      <c r="P212" s="154"/>
      <c r="Q212" s="154"/>
      <c r="R212" s="154"/>
      <c r="S212" s="154" t="s">
        <v>2977</v>
      </c>
      <c r="T212" s="154"/>
      <c r="U212" s="154" t="s">
        <v>1176</v>
      </c>
      <c r="V212" s="160" t="s">
        <v>2422</v>
      </c>
      <c r="W212" s="164">
        <v>0.25</v>
      </c>
      <c r="X212" s="158"/>
      <c r="Y212" s="260">
        <v>176</v>
      </c>
      <c r="Z212" s="260"/>
    </row>
    <row r="213" spans="1:26" s="13" customFormat="1" ht="15" customHeight="1">
      <c r="A213" s="162" t="s">
        <v>8</v>
      </c>
      <c r="B213" s="162" t="s">
        <v>8</v>
      </c>
      <c r="C213" s="162" t="s">
        <v>5425</v>
      </c>
      <c r="D213" s="141" t="s">
        <v>5807</v>
      </c>
      <c r="E213" s="140" t="s">
        <v>2487</v>
      </c>
      <c r="F213" s="204">
        <v>1</v>
      </c>
      <c r="G213" s="204">
        <v>1</v>
      </c>
      <c r="H213" s="154" t="s">
        <v>2486</v>
      </c>
      <c r="I213" s="160" t="s">
        <v>51</v>
      </c>
      <c r="J213" s="163">
        <v>0.1111111111111111</v>
      </c>
      <c r="K213" s="163">
        <f t="shared" si="15"/>
        <v>0.1111111111111111</v>
      </c>
      <c r="L213" s="158" t="str">
        <f t="shared" si="17"/>
        <v>NUÑEZ ,ISNIYA</v>
      </c>
      <c r="M213" s="160" t="s">
        <v>2483</v>
      </c>
      <c r="N213" s="160" t="s">
        <v>2484</v>
      </c>
      <c r="O213" s="154" t="s">
        <v>2757</v>
      </c>
      <c r="P213" s="154"/>
      <c r="Q213" s="154"/>
      <c r="R213" s="154"/>
      <c r="S213" s="154"/>
      <c r="T213" s="154"/>
      <c r="U213" s="154" t="s">
        <v>1176</v>
      </c>
      <c r="V213" s="160" t="s">
        <v>2422</v>
      </c>
      <c r="W213" s="164">
        <v>0.25</v>
      </c>
      <c r="X213" s="158"/>
      <c r="Y213" s="260">
        <v>176</v>
      </c>
      <c r="Z213" s="260"/>
    </row>
    <row r="214" spans="1:26" s="13" customFormat="1" ht="15" customHeight="1">
      <c r="A214" s="162" t="s">
        <v>8</v>
      </c>
      <c r="B214" s="162" t="s">
        <v>8</v>
      </c>
      <c r="C214" s="162" t="s">
        <v>5425</v>
      </c>
      <c r="D214" s="141" t="s">
        <v>5807</v>
      </c>
      <c r="E214" s="140" t="s">
        <v>2488</v>
      </c>
      <c r="F214" s="204">
        <v>1</v>
      </c>
      <c r="G214" s="204">
        <v>1</v>
      </c>
      <c r="H214" s="154" t="s">
        <v>2489</v>
      </c>
      <c r="I214" s="160" t="s">
        <v>51</v>
      </c>
      <c r="J214" s="163">
        <v>0.1111111111111111</v>
      </c>
      <c r="K214" s="163">
        <f t="shared" si="15"/>
        <v>0.1111111111111111</v>
      </c>
      <c r="L214" s="158" t="str">
        <f t="shared" si="17"/>
        <v>NUÑEZ ,ISNIYA</v>
      </c>
      <c r="M214" s="160" t="s">
        <v>2483</v>
      </c>
      <c r="N214" s="160" t="s">
        <v>2484</v>
      </c>
      <c r="O214" s="154" t="s">
        <v>5329</v>
      </c>
      <c r="P214" s="154"/>
      <c r="Q214" s="154" t="s">
        <v>3966</v>
      </c>
      <c r="R214" s="154"/>
      <c r="S214" s="154" t="s">
        <v>5329</v>
      </c>
      <c r="T214" s="154"/>
      <c r="U214" s="154" t="s">
        <v>1176</v>
      </c>
      <c r="V214" s="160" t="s">
        <v>2422</v>
      </c>
      <c r="W214" s="164">
        <v>0.25</v>
      </c>
      <c r="X214" s="158"/>
      <c r="Y214" s="260">
        <v>176</v>
      </c>
      <c r="Z214" s="260"/>
    </row>
    <row r="215" spans="1:26" s="13" customFormat="1" ht="15" customHeight="1">
      <c r="A215" s="162" t="s">
        <v>8</v>
      </c>
      <c r="B215" s="162" t="s">
        <v>8</v>
      </c>
      <c r="C215" s="162" t="s">
        <v>5425</v>
      </c>
      <c r="D215" s="141" t="s">
        <v>5807</v>
      </c>
      <c r="E215" s="140" t="s">
        <v>2375</v>
      </c>
      <c r="F215" s="204">
        <v>1</v>
      </c>
      <c r="G215" s="204">
        <v>1</v>
      </c>
      <c r="H215" s="154" t="s">
        <v>2490</v>
      </c>
      <c r="I215" s="160" t="s">
        <v>51</v>
      </c>
      <c r="J215" s="163">
        <v>0.1111111111111111</v>
      </c>
      <c r="K215" s="163">
        <f t="shared" si="15"/>
        <v>0.1111111111111111</v>
      </c>
      <c r="L215" s="158" t="str">
        <f t="shared" si="17"/>
        <v>NUÑEZ ,ISNIYA</v>
      </c>
      <c r="M215" s="160" t="s">
        <v>2483</v>
      </c>
      <c r="N215" s="160" t="s">
        <v>2484</v>
      </c>
      <c r="O215" s="154"/>
      <c r="P215" s="154" t="s">
        <v>2661</v>
      </c>
      <c r="Q215" s="154"/>
      <c r="R215" s="154" t="s">
        <v>2661</v>
      </c>
      <c r="S215" s="154"/>
      <c r="T215" s="154" t="s">
        <v>2661</v>
      </c>
      <c r="U215" s="154" t="s">
        <v>1176</v>
      </c>
      <c r="V215" s="160" t="s">
        <v>2422</v>
      </c>
      <c r="W215" s="164">
        <v>0.25</v>
      </c>
      <c r="X215" s="158"/>
      <c r="Y215" s="260">
        <v>176</v>
      </c>
      <c r="Z215" s="260"/>
    </row>
    <row r="216" spans="1:26" s="13" customFormat="1" ht="15" customHeight="1">
      <c r="A216" s="162" t="s">
        <v>8</v>
      </c>
      <c r="B216" s="162" t="s">
        <v>8</v>
      </c>
      <c r="C216" s="162" t="s">
        <v>5425</v>
      </c>
      <c r="D216" s="141" t="s">
        <v>5807</v>
      </c>
      <c r="E216" s="140" t="s">
        <v>2375</v>
      </c>
      <c r="F216" s="204">
        <v>1</v>
      </c>
      <c r="G216" s="204">
        <v>1</v>
      </c>
      <c r="H216" s="154" t="s">
        <v>2491</v>
      </c>
      <c r="I216" s="160" t="s">
        <v>51</v>
      </c>
      <c r="J216" s="163">
        <v>0.1111111111111111</v>
      </c>
      <c r="K216" s="163">
        <f t="shared" si="15"/>
        <v>0.1111111111111111</v>
      </c>
      <c r="L216" s="158" t="str">
        <f t="shared" si="17"/>
        <v>NUÑEZ ,ISNIYA</v>
      </c>
      <c r="M216" s="160" t="s">
        <v>2483</v>
      </c>
      <c r="N216" s="160" t="s">
        <v>2484</v>
      </c>
      <c r="O216" s="154"/>
      <c r="P216" s="154" t="s">
        <v>3032</v>
      </c>
      <c r="Q216" s="154"/>
      <c r="R216" s="154" t="s">
        <v>3032</v>
      </c>
      <c r="S216" s="154"/>
      <c r="T216" s="154" t="s">
        <v>3032</v>
      </c>
      <c r="U216" s="154" t="s">
        <v>1176</v>
      </c>
      <c r="V216" s="160" t="s">
        <v>2422</v>
      </c>
      <c r="W216" s="164">
        <v>0.25</v>
      </c>
      <c r="X216" s="158"/>
      <c r="Y216" s="260">
        <v>176</v>
      </c>
      <c r="Z216" s="260"/>
    </row>
    <row r="217" spans="1:26" s="13" customFormat="1" ht="15" customHeight="1">
      <c r="A217" s="162" t="s">
        <v>8</v>
      </c>
      <c r="B217" s="162" t="s">
        <v>8</v>
      </c>
      <c r="C217" s="162" t="s">
        <v>5425</v>
      </c>
      <c r="D217" s="141" t="s">
        <v>5807</v>
      </c>
      <c r="E217" s="140" t="s">
        <v>2492</v>
      </c>
      <c r="F217" s="204">
        <v>1</v>
      </c>
      <c r="G217" s="204">
        <v>1</v>
      </c>
      <c r="H217" s="154" t="s">
        <v>2493</v>
      </c>
      <c r="I217" s="160" t="s">
        <v>51</v>
      </c>
      <c r="J217" s="163">
        <v>0.1111111111111111</v>
      </c>
      <c r="K217" s="163">
        <f t="shared" si="15"/>
        <v>0.1111111111111111</v>
      </c>
      <c r="L217" s="158" t="str">
        <f t="shared" si="17"/>
        <v>NUÑEZ ,ISNIYA</v>
      </c>
      <c r="M217" s="160" t="s">
        <v>2483</v>
      </c>
      <c r="N217" s="160" t="s">
        <v>2484</v>
      </c>
      <c r="O217" s="478"/>
      <c r="P217" s="478" t="s">
        <v>3966</v>
      </c>
      <c r="Q217" s="478"/>
      <c r="R217" s="478" t="s">
        <v>3966</v>
      </c>
      <c r="S217" s="478"/>
      <c r="T217" s="478" t="s">
        <v>3966</v>
      </c>
      <c r="U217" s="478" t="s">
        <v>1176</v>
      </c>
      <c r="V217" s="160" t="s">
        <v>2422</v>
      </c>
      <c r="W217" s="164">
        <v>0.25</v>
      </c>
      <c r="X217" s="158"/>
      <c r="Y217" s="260">
        <v>176</v>
      </c>
      <c r="Z217" s="260"/>
    </row>
    <row r="218" spans="1:26" s="13" customFormat="1" ht="15" customHeight="1">
      <c r="A218" s="162" t="s">
        <v>8</v>
      </c>
      <c r="B218" s="162" t="s">
        <v>8</v>
      </c>
      <c r="C218" s="162" t="s">
        <v>5425</v>
      </c>
      <c r="D218" s="141" t="s">
        <v>5807</v>
      </c>
      <c r="E218" s="140" t="s">
        <v>2494</v>
      </c>
      <c r="F218" s="204">
        <v>1</v>
      </c>
      <c r="G218" s="204">
        <v>1</v>
      </c>
      <c r="H218" s="154" t="s">
        <v>2495</v>
      </c>
      <c r="I218" s="160" t="s">
        <v>51</v>
      </c>
      <c r="J218" s="163">
        <v>0.1111111111111111</v>
      </c>
      <c r="K218" s="163">
        <f t="shared" si="15"/>
        <v>0.1111111111111111</v>
      </c>
      <c r="L218" s="158" t="str">
        <f t="shared" si="17"/>
        <v>NUÑEZ ,ISNIYA</v>
      </c>
      <c r="M218" s="160" t="s">
        <v>2483</v>
      </c>
      <c r="N218" s="160" t="s">
        <v>2484</v>
      </c>
      <c r="O218" s="478"/>
      <c r="P218" s="478" t="s">
        <v>2649</v>
      </c>
      <c r="Q218" s="478"/>
      <c r="R218" s="478" t="s">
        <v>2649</v>
      </c>
      <c r="S218" s="478"/>
      <c r="T218" s="478" t="s">
        <v>2649</v>
      </c>
      <c r="U218" s="478" t="s">
        <v>1176</v>
      </c>
      <c r="V218" s="160" t="s">
        <v>2422</v>
      </c>
      <c r="W218" s="164">
        <v>0.25</v>
      </c>
      <c r="X218" s="158"/>
      <c r="Y218" s="260">
        <v>176</v>
      </c>
      <c r="Z218" s="260"/>
    </row>
    <row r="219" spans="1:26" s="13" customFormat="1" ht="15" customHeight="1">
      <c r="A219" s="162" t="s">
        <v>8</v>
      </c>
      <c r="B219" s="162" t="s">
        <v>8</v>
      </c>
      <c r="C219" s="162" t="s">
        <v>5425</v>
      </c>
      <c r="D219" s="141" t="s">
        <v>5807</v>
      </c>
      <c r="E219" s="140" t="s">
        <v>2496</v>
      </c>
      <c r="F219" s="204">
        <v>1</v>
      </c>
      <c r="G219" s="204">
        <v>1</v>
      </c>
      <c r="H219" s="154" t="s">
        <v>2497</v>
      </c>
      <c r="I219" s="160" t="s">
        <v>51</v>
      </c>
      <c r="J219" s="163">
        <v>0.1111111111111111</v>
      </c>
      <c r="K219" s="163">
        <f t="shared" si="15"/>
        <v>0.1111111111111111</v>
      </c>
      <c r="L219" s="158" t="str">
        <f t="shared" si="17"/>
        <v>NUÑEZ ,ISNIYA</v>
      </c>
      <c r="M219" s="160" t="s">
        <v>2483</v>
      </c>
      <c r="N219" s="160" t="s">
        <v>2484</v>
      </c>
      <c r="O219" s="478" t="s">
        <v>2698</v>
      </c>
      <c r="P219" s="478"/>
      <c r="Q219" s="478" t="s">
        <v>2977</v>
      </c>
      <c r="R219" s="478"/>
      <c r="S219" s="478" t="s">
        <v>2686</v>
      </c>
      <c r="T219" s="478"/>
      <c r="U219" s="478" t="s">
        <v>1176</v>
      </c>
      <c r="V219" s="160" t="s">
        <v>2422</v>
      </c>
      <c r="W219" s="164">
        <v>0.25</v>
      </c>
      <c r="X219" s="158"/>
      <c r="Y219" s="260">
        <v>176</v>
      </c>
      <c r="Z219" s="260"/>
    </row>
    <row r="220" spans="1:26" s="13" customFormat="1" ht="15" customHeight="1">
      <c r="A220" s="162" t="s">
        <v>8</v>
      </c>
      <c r="B220" s="162" t="s">
        <v>8</v>
      </c>
      <c r="C220" s="162" t="s">
        <v>5425</v>
      </c>
      <c r="D220" s="141" t="s">
        <v>5807</v>
      </c>
      <c r="E220" s="140" t="s">
        <v>2461</v>
      </c>
      <c r="F220" s="204">
        <v>1</v>
      </c>
      <c r="G220" s="204">
        <v>1</v>
      </c>
      <c r="H220" s="154" t="s">
        <v>2462</v>
      </c>
      <c r="I220" s="160" t="s">
        <v>51</v>
      </c>
      <c r="J220" s="163">
        <v>0.14285714285714285</v>
      </c>
      <c r="K220" s="163">
        <f t="shared" si="15"/>
        <v>0.14285714285714285</v>
      </c>
      <c r="L220" s="158" t="str">
        <f t="shared" si="17"/>
        <v>QUIÑONES ,EPHRAIM</v>
      </c>
      <c r="M220" s="160" t="s">
        <v>5508</v>
      </c>
      <c r="N220" s="160" t="s">
        <v>5509</v>
      </c>
      <c r="O220" s="158" t="s">
        <v>5966</v>
      </c>
      <c r="P220" s="154"/>
      <c r="Q220" s="158" t="s">
        <v>5966</v>
      </c>
      <c r="R220" s="158"/>
      <c r="S220" s="158" t="s">
        <v>5966</v>
      </c>
      <c r="T220" s="158"/>
      <c r="U220" s="158" t="s">
        <v>1156</v>
      </c>
      <c r="V220" s="160" t="s">
        <v>2314</v>
      </c>
      <c r="W220" s="164">
        <v>0.25</v>
      </c>
      <c r="X220" s="158"/>
      <c r="Y220" s="260">
        <v>171</v>
      </c>
      <c r="Z220" s="260"/>
    </row>
    <row r="221" spans="1:26" s="13" customFormat="1" ht="15" customHeight="1">
      <c r="A221" s="162" t="s">
        <v>8</v>
      </c>
      <c r="B221" s="162" t="s">
        <v>8</v>
      </c>
      <c r="C221" s="162" t="s">
        <v>5425</v>
      </c>
      <c r="D221" s="141" t="s">
        <v>5807</v>
      </c>
      <c r="E221" s="140" t="s">
        <v>2463</v>
      </c>
      <c r="F221" s="204">
        <v>1</v>
      </c>
      <c r="G221" s="204">
        <v>1</v>
      </c>
      <c r="H221" s="154" t="s">
        <v>2464</v>
      </c>
      <c r="I221" s="160" t="s">
        <v>51</v>
      </c>
      <c r="J221" s="163">
        <v>0.14285714285714285</v>
      </c>
      <c r="K221" s="163">
        <f t="shared" si="15"/>
        <v>0.14285714285714285</v>
      </c>
      <c r="L221" s="158" t="str">
        <f t="shared" si="17"/>
        <v>QUIÑONES ,EPHRAIM</v>
      </c>
      <c r="M221" s="160" t="s">
        <v>5508</v>
      </c>
      <c r="N221" s="160" t="s">
        <v>5509</v>
      </c>
      <c r="O221" s="158" t="s">
        <v>3387</v>
      </c>
      <c r="P221" s="154"/>
      <c r="Q221" s="158" t="s">
        <v>3387</v>
      </c>
      <c r="R221" s="158"/>
      <c r="S221" s="158" t="s">
        <v>3387</v>
      </c>
      <c r="T221" s="158"/>
      <c r="U221" s="158" t="s">
        <v>1156</v>
      </c>
      <c r="V221" s="160" t="s">
        <v>2314</v>
      </c>
      <c r="W221" s="164">
        <v>0.25</v>
      </c>
      <c r="X221" s="158"/>
      <c r="Y221" s="260">
        <v>171</v>
      </c>
      <c r="Z221" s="260"/>
    </row>
    <row r="222" spans="1:26" s="13" customFormat="1" ht="15" customHeight="1">
      <c r="A222" s="162" t="s">
        <v>8</v>
      </c>
      <c r="B222" s="162" t="s">
        <v>8</v>
      </c>
      <c r="C222" s="162" t="s">
        <v>5425</v>
      </c>
      <c r="D222" s="141" t="s">
        <v>5807</v>
      </c>
      <c r="E222" s="140" t="s">
        <v>2465</v>
      </c>
      <c r="F222" s="204">
        <v>1</v>
      </c>
      <c r="G222" s="204">
        <v>1</v>
      </c>
      <c r="H222" s="154" t="s">
        <v>2462</v>
      </c>
      <c r="I222" s="160" t="s">
        <v>51</v>
      </c>
      <c r="J222" s="163">
        <v>0.1111111111111111</v>
      </c>
      <c r="K222" s="163">
        <f t="shared" si="15"/>
        <v>0.1111111111111111</v>
      </c>
      <c r="L222" s="158" t="str">
        <f t="shared" si="17"/>
        <v>GONZALES ,LEMUEL</v>
      </c>
      <c r="M222" s="160" t="s">
        <v>473</v>
      </c>
      <c r="N222" s="160" t="s">
        <v>6323</v>
      </c>
      <c r="O222" s="158" t="s">
        <v>2645</v>
      </c>
      <c r="P222" s="154" t="s">
        <v>2645</v>
      </c>
      <c r="Q222" s="158" t="s">
        <v>2645</v>
      </c>
      <c r="R222" s="158"/>
      <c r="S222" s="158" t="s">
        <v>2645</v>
      </c>
      <c r="T222" s="158"/>
      <c r="U222" s="158" t="s">
        <v>1176</v>
      </c>
      <c r="V222" s="160" t="s">
        <v>2314</v>
      </c>
      <c r="W222" s="164">
        <v>0.25</v>
      </c>
      <c r="X222" s="158"/>
      <c r="Y222" s="260">
        <v>178</v>
      </c>
      <c r="Z222" s="260"/>
    </row>
    <row r="223" spans="1:26" s="13" customFormat="1" ht="15" customHeight="1">
      <c r="A223" s="162" t="s">
        <v>8</v>
      </c>
      <c r="B223" s="162" t="s">
        <v>8</v>
      </c>
      <c r="C223" s="162" t="s">
        <v>5425</v>
      </c>
      <c r="D223" s="141" t="s">
        <v>5807</v>
      </c>
      <c r="E223" s="140" t="s">
        <v>2466</v>
      </c>
      <c r="F223" s="204">
        <v>1</v>
      </c>
      <c r="G223" s="204">
        <v>1</v>
      </c>
      <c r="H223" s="154" t="s">
        <v>2467</v>
      </c>
      <c r="I223" s="160" t="s">
        <v>51</v>
      </c>
      <c r="J223" s="163">
        <v>0.14285714285714285</v>
      </c>
      <c r="K223" s="163">
        <f t="shared" si="15"/>
        <v>0.14285714285714285</v>
      </c>
      <c r="L223" s="158" t="str">
        <f t="shared" si="17"/>
        <v>QUIÑONES ,EPHRAIM</v>
      </c>
      <c r="M223" s="160" t="s">
        <v>5508</v>
      </c>
      <c r="N223" s="160" t="s">
        <v>5509</v>
      </c>
      <c r="O223" s="158" t="s">
        <v>4038</v>
      </c>
      <c r="P223" s="154"/>
      <c r="Q223" s="158" t="s">
        <v>4038</v>
      </c>
      <c r="R223" s="158"/>
      <c r="S223" s="158" t="s">
        <v>4038</v>
      </c>
      <c r="T223" s="158"/>
      <c r="U223" s="158" t="s">
        <v>1156</v>
      </c>
      <c r="V223" s="160" t="s">
        <v>2314</v>
      </c>
      <c r="W223" s="164">
        <v>0.25</v>
      </c>
      <c r="X223" s="158"/>
      <c r="Y223" s="260">
        <v>171</v>
      </c>
      <c r="Z223" s="260"/>
    </row>
    <row r="224" spans="1:26" s="13" customFormat="1" ht="15" customHeight="1">
      <c r="A224" s="162" t="s">
        <v>8</v>
      </c>
      <c r="B224" s="162" t="s">
        <v>8</v>
      </c>
      <c r="C224" s="162" t="s">
        <v>5425</v>
      </c>
      <c r="D224" s="141" t="s">
        <v>5807</v>
      </c>
      <c r="E224" s="140" t="s">
        <v>2468</v>
      </c>
      <c r="F224" s="204">
        <v>1</v>
      </c>
      <c r="G224" s="204">
        <v>1</v>
      </c>
      <c r="H224" s="154" t="s">
        <v>2443</v>
      </c>
      <c r="I224" s="160" t="s">
        <v>51</v>
      </c>
      <c r="J224" s="163">
        <v>0.14285714285714285</v>
      </c>
      <c r="K224" s="163">
        <f t="shared" si="15"/>
        <v>0.14285714285714285</v>
      </c>
      <c r="L224" s="158" t="str">
        <f t="shared" si="17"/>
        <v>QUIÑONES ,EPHRAIM</v>
      </c>
      <c r="M224" s="160" t="s">
        <v>5508</v>
      </c>
      <c r="N224" s="160" t="s">
        <v>5509</v>
      </c>
      <c r="O224" s="158"/>
      <c r="P224" s="154" t="s">
        <v>3966</v>
      </c>
      <c r="Q224" s="158"/>
      <c r="R224" s="154" t="s">
        <v>3966</v>
      </c>
      <c r="S224" s="158"/>
      <c r="T224" s="154" t="s">
        <v>3966</v>
      </c>
      <c r="U224" s="158" t="s">
        <v>1156</v>
      </c>
      <c r="V224" s="160" t="s">
        <v>2314</v>
      </c>
      <c r="W224" s="164">
        <v>0.25</v>
      </c>
      <c r="X224" s="158"/>
      <c r="Y224" s="260">
        <v>171</v>
      </c>
      <c r="Z224" s="260"/>
    </row>
    <row r="225" spans="1:26" s="13" customFormat="1" ht="15" customHeight="1">
      <c r="A225" s="162" t="s">
        <v>8</v>
      </c>
      <c r="B225" s="162" t="s">
        <v>8</v>
      </c>
      <c r="C225" s="162" t="s">
        <v>5425</v>
      </c>
      <c r="D225" s="141" t="s">
        <v>5807</v>
      </c>
      <c r="E225" s="140" t="s">
        <v>2469</v>
      </c>
      <c r="F225" s="204">
        <v>1</v>
      </c>
      <c r="G225" s="204">
        <v>1</v>
      </c>
      <c r="H225" s="154" t="s">
        <v>2443</v>
      </c>
      <c r="I225" s="160" t="s">
        <v>51</v>
      </c>
      <c r="J225" s="163">
        <v>0.14285714285714285</v>
      </c>
      <c r="K225" s="163">
        <f t="shared" si="15"/>
        <v>0.14285714285714285</v>
      </c>
      <c r="L225" s="158" t="str">
        <f t="shared" si="17"/>
        <v>QUIÑONES ,EPHRAIM</v>
      </c>
      <c r="M225" s="160" t="s">
        <v>5508</v>
      </c>
      <c r="N225" s="160" t="s">
        <v>5509</v>
      </c>
      <c r="O225" s="158"/>
      <c r="P225" s="154" t="s">
        <v>2977</v>
      </c>
      <c r="Q225" s="158"/>
      <c r="R225" s="158" t="s">
        <v>2977</v>
      </c>
      <c r="S225" s="158"/>
      <c r="T225" s="158" t="s">
        <v>2977</v>
      </c>
      <c r="U225" s="158" t="s">
        <v>1156</v>
      </c>
      <c r="V225" s="160" t="s">
        <v>2314</v>
      </c>
      <c r="W225" s="164">
        <v>0.25</v>
      </c>
      <c r="X225" s="158"/>
      <c r="Y225" s="260">
        <v>171</v>
      </c>
      <c r="Z225" s="260"/>
    </row>
    <row r="226" spans="1:26" ht="15" customHeight="1">
      <c r="A226" s="160" t="s">
        <v>8</v>
      </c>
      <c r="B226" s="188" t="s">
        <v>8</v>
      </c>
      <c r="C226" s="188" t="s">
        <v>5425</v>
      </c>
      <c r="D226" s="141" t="s">
        <v>5807</v>
      </c>
      <c r="E226" s="137" t="s">
        <v>4735</v>
      </c>
      <c r="F226" s="204">
        <v>1</v>
      </c>
      <c r="G226" s="204">
        <v>1</v>
      </c>
      <c r="H226" s="137" t="s">
        <v>4736</v>
      </c>
      <c r="I226" s="160" t="s">
        <v>51</v>
      </c>
      <c r="J226" s="163">
        <v>9.0909090909090912E-2</v>
      </c>
      <c r="K226" s="163">
        <f t="shared" si="15"/>
        <v>9.0909090909090912E-2</v>
      </c>
      <c r="L226" s="158" t="str">
        <f t="shared" si="17"/>
        <v>JORNACION ,JORGE</v>
      </c>
      <c r="M226" s="160" t="s">
        <v>2440</v>
      </c>
      <c r="N226" s="160" t="s">
        <v>2441</v>
      </c>
      <c r="O226" s="577"/>
      <c r="P226" s="160" t="s">
        <v>2757</v>
      </c>
      <c r="Q226" s="160"/>
      <c r="R226" s="160"/>
      <c r="S226" s="160"/>
      <c r="T226" s="160" t="s">
        <v>2757</v>
      </c>
      <c r="U226" s="493" t="s">
        <v>1156</v>
      </c>
      <c r="V226" s="363" t="s">
        <v>2342</v>
      </c>
      <c r="W226" s="164">
        <v>0.25</v>
      </c>
      <c r="X226" s="186"/>
      <c r="Y226" s="260">
        <v>170</v>
      </c>
      <c r="Z226" s="260"/>
    </row>
    <row r="227" spans="1:26" ht="15" customHeight="1">
      <c r="A227" s="160" t="s">
        <v>8</v>
      </c>
      <c r="B227" s="188" t="s">
        <v>8</v>
      </c>
      <c r="C227" s="188" t="s">
        <v>5425</v>
      </c>
      <c r="D227" s="141" t="s">
        <v>5807</v>
      </c>
      <c r="E227" s="137" t="s">
        <v>4737</v>
      </c>
      <c r="F227" s="204">
        <v>1</v>
      </c>
      <c r="G227" s="204">
        <v>1</v>
      </c>
      <c r="H227" s="137" t="s">
        <v>4738</v>
      </c>
      <c r="I227" s="160" t="s">
        <v>51</v>
      </c>
      <c r="J227" s="163">
        <v>9.0909090909090912E-2</v>
      </c>
      <c r="K227" s="163">
        <f t="shared" si="15"/>
        <v>9.0909090909090912E-2</v>
      </c>
      <c r="L227" s="158" t="str">
        <f t="shared" si="17"/>
        <v>JORNACION ,JORGE</v>
      </c>
      <c r="M227" s="160" t="s">
        <v>2440</v>
      </c>
      <c r="N227" s="160" t="s">
        <v>2441</v>
      </c>
      <c r="O227" s="577"/>
      <c r="P227" s="160"/>
      <c r="Q227" s="160" t="s">
        <v>2645</v>
      </c>
      <c r="R227" s="160"/>
      <c r="S227" s="160" t="s">
        <v>2645</v>
      </c>
      <c r="T227" s="160"/>
      <c r="U227" s="493" t="s">
        <v>1156</v>
      </c>
      <c r="V227" s="363" t="s">
        <v>2342</v>
      </c>
      <c r="W227" s="164">
        <v>0.25</v>
      </c>
      <c r="X227" s="186"/>
      <c r="Y227" s="260">
        <v>170</v>
      </c>
      <c r="Z227" s="260"/>
    </row>
    <row r="228" spans="1:26" ht="15" customHeight="1">
      <c r="A228" s="160" t="s">
        <v>8</v>
      </c>
      <c r="B228" s="188" t="s">
        <v>8</v>
      </c>
      <c r="C228" s="188" t="s">
        <v>5425</v>
      </c>
      <c r="D228" s="141" t="s">
        <v>5807</v>
      </c>
      <c r="E228" s="137" t="s">
        <v>4739</v>
      </c>
      <c r="F228" s="204">
        <v>1</v>
      </c>
      <c r="G228" s="204">
        <v>1</v>
      </c>
      <c r="H228" s="137" t="s">
        <v>4740</v>
      </c>
      <c r="I228" s="160" t="s">
        <v>51</v>
      </c>
      <c r="J228" s="163">
        <v>0.1111111111111111</v>
      </c>
      <c r="K228" s="163">
        <f t="shared" si="15"/>
        <v>0.1111111111111111</v>
      </c>
      <c r="L228" s="158" t="str">
        <f t="shared" si="17"/>
        <v>GONZALES ,LEMUEL</v>
      </c>
      <c r="M228" s="160" t="s">
        <v>473</v>
      </c>
      <c r="N228" s="160" t="s">
        <v>6323</v>
      </c>
      <c r="O228" s="158" t="s">
        <v>2890</v>
      </c>
      <c r="P228" s="154"/>
      <c r="Q228" s="158" t="s">
        <v>2890</v>
      </c>
      <c r="R228" s="158"/>
      <c r="S228" s="158" t="s">
        <v>2890</v>
      </c>
      <c r="T228" s="158"/>
      <c r="U228" s="158" t="s">
        <v>1156</v>
      </c>
      <c r="V228" s="160" t="s">
        <v>2314</v>
      </c>
      <c r="W228" s="164">
        <v>0.25</v>
      </c>
      <c r="X228" s="186"/>
      <c r="Y228" s="260">
        <v>178</v>
      </c>
      <c r="Z228" s="260"/>
    </row>
    <row r="229" spans="1:26" ht="15" customHeight="1">
      <c r="A229" s="160" t="s">
        <v>8</v>
      </c>
      <c r="B229" s="188" t="s">
        <v>8</v>
      </c>
      <c r="C229" s="188" t="s">
        <v>5425</v>
      </c>
      <c r="D229" s="141" t="s">
        <v>5807</v>
      </c>
      <c r="E229" s="137" t="s">
        <v>4741</v>
      </c>
      <c r="F229" s="204">
        <v>1</v>
      </c>
      <c r="G229" s="204">
        <v>1</v>
      </c>
      <c r="H229" s="137" t="s">
        <v>4742</v>
      </c>
      <c r="I229" s="160" t="s">
        <v>51</v>
      </c>
      <c r="J229" s="163">
        <v>0.1111111111111111</v>
      </c>
      <c r="K229" s="163">
        <f t="shared" si="15"/>
        <v>0.1111111111111111</v>
      </c>
      <c r="L229" s="158" t="str">
        <f t="shared" si="17"/>
        <v>GONZALES ,LEMUEL</v>
      </c>
      <c r="M229" s="160" t="s">
        <v>473</v>
      </c>
      <c r="N229" s="160" t="s">
        <v>6323</v>
      </c>
      <c r="O229" s="158"/>
      <c r="P229" s="195"/>
      <c r="Q229" s="158"/>
      <c r="R229" s="195" t="s">
        <v>6245</v>
      </c>
      <c r="S229" s="158"/>
      <c r="T229" s="195" t="s">
        <v>6245</v>
      </c>
      <c r="U229" s="158" t="s">
        <v>1176</v>
      </c>
      <c r="V229" s="160" t="s">
        <v>2314</v>
      </c>
      <c r="W229" s="164">
        <v>0.25</v>
      </c>
      <c r="X229" s="186"/>
      <c r="Y229" s="260">
        <v>178</v>
      </c>
      <c r="Z229" s="260"/>
    </row>
    <row r="230" spans="1:26" ht="15" customHeight="1">
      <c r="A230" s="160" t="s">
        <v>8</v>
      </c>
      <c r="B230" s="188" t="s">
        <v>8</v>
      </c>
      <c r="C230" s="188" t="s">
        <v>5425</v>
      </c>
      <c r="D230" s="141" t="s">
        <v>5807</v>
      </c>
      <c r="E230" s="137" t="s">
        <v>4743</v>
      </c>
      <c r="F230" s="204">
        <v>1</v>
      </c>
      <c r="G230" s="204">
        <v>1</v>
      </c>
      <c r="H230" s="137" t="s">
        <v>2443</v>
      </c>
      <c r="I230" s="160" t="s">
        <v>51</v>
      </c>
      <c r="J230" s="163">
        <v>7.6923076923076927E-2</v>
      </c>
      <c r="K230" s="163">
        <f t="shared" si="15"/>
        <v>7.6923076923076927E-2</v>
      </c>
      <c r="L230" s="158" t="str">
        <f t="shared" si="17"/>
        <v>FULGAR ,MICHAEL</v>
      </c>
      <c r="M230" s="160" t="s">
        <v>2500</v>
      </c>
      <c r="N230" s="160" t="s">
        <v>1229</v>
      </c>
      <c r="O230" s="570" t="s">
        <v>2663</v>
      </c>
      <c r="P230" s="477"/>
      <c r="Q230" s="477"/>
      <c r="R230" s="477"/>
      <c r="S230" s="477" t="s">
        <v>2663</v>
      </c>
      <c r="T230" s="477"/>
      <c r="U230" s="477" t="s">
        <v>1176</v>
      </c>
      <c r="V230" s="160" t="s">
        <v>2394</v>
      </c>
      <c r="W230" s="164">
        <v>1</v>
      </c>
      <c r="X230" s="186"/>
      <c r="Y230" s="260">
        <v>168</v>
      </c>
      <c r="Z230" s="260"/>
    </row>
    <row r="231" spans="1:26" ht="15" customHeight="1">
      <c r="A231" s="160" t="s">
        <v>8</v>
      </c>
      <c r="B231" s="188" t="s">
        <v>8</v>
      </c>
      <c r="C231" s="188" t="s">
        <v>5425</v>
      </c>
      <c r="D231" s="141" t="s">
        <v>5807</v>
      </c>
      <c r="E231" s="137" t="s">
        <v>2375</v>
      </c>
      <c r="F231" s="204">
        <v>1</v>
      </c>
      <c r="G231" s="204">
        <v>1</v>
      </c>
      <c r="H231" s="137" t="s">
        <v>4744</v>
      </c>
      <c r="I231" s="160" t="s">
        <v>51</v>
      </c>
      <c r="J231" s="163">
        <v>0.1111111111111111</v>
      </c>
      <c r="K231" s="163">
        <f t="shared" si="15"/>
        <v>0.1111111111111111</v>
      </c>
      <c r="L231" s="158" t="str">
        <f t="shared" si="17"/>
        <v>NUÑEZ ,ISNIYA</v>
      </c>
      <c r="M231" s="160" t="s">
        <v>2483</v>
      </c>
      <c r="N231" s="160" t="s">
        <v>2484</v>
      </c>
      <c r="O231" s="154"/>
      <c r="P231" s="154"/>
      <c r="Q231" s="154" t="s">
        <v>2686</v>
      </c>
      <c r="R231" s="154"/>
      <c r="S231" s="154" t="s">
        <v>2663</v>
      </c>
      <c r="T231" s="154"/>
      <c r="U231" s="154" t="s">
        <v>1176</v>
      </c>
      <c r="V231" s="160" t="s">
        <v>2422</v>
      </c>
      <c r="W231" s="164">
        <v>0.25</v>
      </c>
      <c r="X231" s="186"/>
      <c r="Y231" s="260">
        <v>176</v>
      </c>
      <c r="Z231" s="260"/>
    </row>
    <row r="232" spans="1:26" s="13" customFormat="1" ht="15" customHeight="1">
      <c r="A232" s="162" t="s">
        <v>8</v>
      </c>
      <c r="B232" s="162" t="s">
        <v>8</v>
      </c>
      <c r="C232" s="162" t="s">
        <v>5425</v>
      </c>
      <c r="D232" s="141" t="s">
        <v>5807</v>
      </c>
      <c r="E232" s="140" t="s">
        <v>4876</v>
      </c>
      <c r="F232" s="204">
        <v>1</v>
      </c>
      <c r="G232" s="204">
        <v>1</v>
      </c>
      <c r="H232" s="154" t="s">
        <v>4877</v>
      </c>
      <c r="I232" s="160" t="s">
        <v>51</v>
      </c>
      <c r="J232" s="163">
        <v>9.0909090909090912E-2</v>
      </c>
      <c r="K232" s="163">
        <f t="shared" si="15"/>
        <v>9.0909090909090912E-2</v>
      </c>
      <c r="L232" s="158" t="str">
        <f t="shared" si="17"/>
        <v>JORNACION ,JORGE</v>
      </c>
      <c r="M232" s="161" t="s">
        <v>2440</v>
      </c>
      <c r="N232" s="160" t="s">
        <v>2441</v>
      </c>
      <c r="O232" s="577" t="s">
        <v>3032</v>
      </c>
      <c r="P232" s="160"/>
      <c r="Q232" s="160"/>
      <c r="R232" s="160" t="s">
        <v>3032</v>
      </c>
      <c r="S232" s="160"/>
      <c r="T232" s="160"/>
      <c r="U232" s="493" t="s">
        <v>1156</v>
      </c>
      <c r="V232" s="160" t="s">
        <v>2342</v>
      </c>
      <c r="W232" s="164">
        <v>0.25</v>
      </c>
      <c r="X232" s="158"/>
      <c r="Y232" s="260">
        <v>170</v>
      </c>
      <c r="Z232" s="260"/>
    </row>
    <row r="233" spans="1:26" s="13" customFormat="1" ht="15" customHeight="1">
      <c r="A233" s="162" t="s">
        <v>8</v>
      </c>
      <c r="B233" s="162" t="s">
        <v>8</v>
      </c>
      <c r="C233" s="162" t="s">
        <v>5425</v>
      </c>
      <c r="D233" s="141" t="s">
        <v>5807</v>
      </c>
      <c r="E233" s="140" t="s">
        <v>4878</v>
      </c>
      <c r="F233" s="204">
        <v>1</v>
      </c>
      <c r="G233" s="204">
        <v>1</v>
      </c>
      <c r="H233" s="154" t="s">
        <v>4879</v>
      </c>
      <c r="I233" s="160" t="s">
        <v>51</v>
      </c>
      <c r="J233" s="163">
        <v>9.0909090909090912E-2</v>
      </c>
      <c r="K233" s="163">
        <f t="shared" si="15"/>
        <v>9.0909090909090912E-2</v>
      </c>
      <c r="L233" s="158" t="str">
        <f t="shared" si="17"/>
        <v>JORNACION ,JORGE</v>
      </c>
      <c r="M233" s="161" t="s">
        <v>2440</v>
      </c>
      <c r="N233" s="160" t="s">
        <v>2441</v>
      </c>
      <c r="O233" s="577" t="s">
        <v>2666</v>
      </c>
      <c r="P233" s="160"/>
      <c r="Q233" s="160"/>
      <c r="R233" s="160" t="s">
        <v>2666</v>
      </c>
      <c r="S233" s="160"/>
      <c r="T233" s="160"/>
      <c r="U233" s="493" t="s">
        <v>1156</v>
      </c>
      <c r="V233" s="160" t="s">
        <v>2342</v>
      </c>
      <c r="W233" s="164">
        <v>0.25</v>
      </c>
      <c r="X233" s="158"/>
      <c r="Y233" s="260">
        <v>170</v>
      </c>
      <c r="Z233" s="260"/>
    </row>
    <row r="234" spans="1:26" s="13" customFormat="1" ht="15" customHeight="1">
      <c r="A234" s="162" t="s">
        <v>8</v>
      </c>
      <c r="B234" s="162" t="s">
        <v>8</v>
      </c>
      <c r="C234" s="162" t="s">
        <v>5425</v>
      </c>
      <c r="D234" s="141" t="s">
        <v>5807</v>
      </c>
      <c r="E234" s="140" t="s">
        <v>6489</v>
      </c>
      <c r="F234" s="204">
        <v>1</v>
      </c>
      <c r="G234" s="204">
        <v>1</v>
      </c>
      <c r="H234" s="154" t="s">
        <v>6490</v>
      </c>
      <c r="I234" s="160" t="s">
        <v>51</v>
      </c>
      <c r="J234" s="163">
        <v>9.0909090909090912E-2</v>
      </c>
      <c r="K234" s="163">
        <f t="shared" si="15"/>
        <v>9.0909090909090912E-2</v>
      </c>
      <c r="L234" s="158" t="str">
        <f t="shared" si="17"/>
        <v>JORNACION ,JORGE</v>
      </c>
      <c r="M234" s="161" t="s">
        <v>2440</v>
      </c>
      <c r="N234" s="160" t="s">
        <v>2441</v>
      </c>
      <c r="O234" s="577"/>
      <c r="P234" s="160"/>
      <c r="Q234" s="160" t="s">
        <v>4419</v>
      </c>
      <c r="R234" s="160"/>
      <c r="S234" s="160" t="s">
        <v>4419</v>
      </c>
      <c r="T234" s="160"/>
      <c r="U234" s="493" t="s">
        <v>1156</v>
      </c>
      <c r="V234" s="160" t="s">
        <v>2342</v>
      </c>
      <c r="W234" s="164">
        <v>0.25</v>
      </c>
      <c r="X234" s="158"/>
      <c r="Y234" s="260">
        <v>170</v>
      </c>
      <c r="Z234" s="260"/>
    </row>
    <row r="235" spans="1:26" s="13" customFormat="1" ht="15" customHeight="1">
      <c r="A235" s="162" t="s">
        <v>8</v>
      </c>
      <c r="B235" s="162" t="s">
        <v>8</v>
      </c>
      <c r="C235" s="162" t="s">
        <v>5425</v>
      </c>
      <c r="D235" s="141" t="s">
        <v>5807</v>
      </c>
      <c r="E235" s="140" t="s">
        <v>2432</v>
      </c>
      <c r="F235" s="204">
        <v>1</v>
      </c>
      <c r="G235" s="204">
        <v>1</v>
      </c>
      <c r="H235" s="154" t="s">
        <v>2475</v>
      </c>
      <c r="I235" s="160" t="s">
        <v>51</v>
      </c>
      <c r="J235" s="163">
        <v>9.0909090909090912E-2</v>
      </c>
      <c r="K235" s="163">
        <f t="shared" si="15"/>
        <v>9.0909090909090912E-2</v>
      </c>
      <c r="L235" s="158" t="str">
        <f t="shared" si="17"/>
        <v>JORNACION ,JORGE</v>
      </c>
      <c r="M235" s="161" t="s">
        <v>2440</v>
      </c>
      <c r="N235" s="160" t="s">
        <v>2441</v>
      </c>
      <c r="O235" s="577"/>
      <c r="P235" s="160"/>
      <c r="Q235" s="160" t="s">
        <v>2890</v>
      </c>
      <c r="R235" s="160"/>
      <c r="S235" s="160" t="s">
        <v>2890</v>
      </c>
      <c r="T235" s="160"/>
      <c r="U235" s="493" t="s">
        <v>1156</v>
      </c>
      <c r="V235" s="160" t="s">
        <v>2342</v>
      </c>
      <c r="W235" s="164">
        <v>0.25</v>
      </c>
      <c r="X235" s="158"/>
      <c r="Y235" s="260">
        <v>170</v>
      </c>
      <c r="Z235" s="260"/>
    </row>
    <row r="236" spans="1:26" s="13" customFormat="1" ht="15" customHeight="1">
      <c r="A236" s="162" t="s">
        <v>8</v>
      </c>
      <c r="B236" s="162" t="s">
        <v>8</v>
      </c>
      <c r="C236" s="162" t="s">
        <v>5425</v>
      </c>
      <c r="D236" s="141" t="s">
        <v>5807</v>
      </c>
      <c r="E236" s="140" t="s">
        <v>6491</v>
      </c>
      <c r="F236" s="204">
        <v>1</v>
      </c>
      <c r="G236" s="204">
        <v>1</v>
      </c>
      <c r="H236" s="154" t="s">
        <v>6493</v>
      </c>
      <c r="I236" s="160" t="s">
        <v>51</v>
      </c>
      <c r="J236" s="163">
        <v>9.0909090909090912E-2</v>
      </c>
      <c r="K236" s="163">
        <f t="shared" si="15"/>
        <v>9.0909090909090912E-2</v>
      </c>
      <c r="L236" s="158" t="str">
        <f t="shared" si="17"/>
        <v>JORNACION ,JORGE</v>
      </c>
      <c r="M236" s="327" t="s">
        <v>2440</v>
      </c>
      <c r="N236" s="493" t="s">
        <v>2441</v>
      </c>
      <c r="O236" s="497"/>
      <c r="P236" s="154"/>
      <c r="Q236" s="158" t="s">
        <v>2719</v>
      </c>
      <c r="R236" s="158"/>
      <c r="S236" s="158" t="s">
        <v>2719</v>
      </c>
      <c r="T236" s="158"/>
      <c r="U236" s="493" t="s">
        <v>1156</v>
      </c>
      <c r="V236" s="160" t="s">
        <v>2342</v>
      </c>
      <c r="W236" s="164">
        <v>0.25</v>
      </c>
      <c r="X236" s="158"/>
      <c r="Y236" s="260">
        <v>170</v>
      </c>
      <c r="Z236" s="260"/>
    </row>
    <row r="237" spans="1:26" s="13" customFormat="1" ht="15" customHeight="1">
      <c r="A237" s="162" t="s">
        <v>8</v>
      </c>
      <c r="B237" s="162" t="s">
        <v>8</v>
      </c>
      <c r="C237" s="162" t="s">
        <v>5425</v>
      </c>
      <c r="D237" s="141" t="s">
        <v>5807</v>
      </c>
      <c r="E237" s="140" t="s">
        <v>6492</v>
      </c>
      <c r="F237" s="204">
        <v>1</v>
      </c>
      <c r="G237" s="204">
        <v>1</v>
      </c>
      <c r="H237" s="154" t="s">
        <v>6493</v>
      </c>
      <c r="I237" s="160" t="s">
        <v>51</v>
      </c>
      <c r="J237" s="163">
        <v>9.0909090909090912E-2</v>
      </c>
      <c r="K237" s="163">
        <f t="shared" si="15"/>
        <v>9.0909090909090912E-2</v>
      </c>
      <c r="L237" s="158" t="str">
        <f t="shared" si="17"/>
        <v>JORNACION ,JORGE</v>
      </c>
      <c r="M237" s="327" t="s">
        <v>2440</v>
      </c>
      <c r="N237" s="493" t="s">
        <v>2441</v>
      </c>
      <c r="O237" s="497"/>
      <c r="P237" s="154"/>
      <c r="Q237" s="158" t="s">
        <v>2802</v>
      </c>
      <c r="R237" s="158"/>
      <c r="S237" s="158" t="s">
        <v>2802</v>
      </c>
      <c r="T237" s="158"/>
      <c r="U237" s="493" t="s">
        <v>1156</v>
      </c>
      <c r="V237" s="160" t="s">
        <v>2342</v>
      </c>
      <c r="W237" s="164">
        <v>0.25</v>
      </c>
      <c r="X237" s="158"/>
      <c r="Y237" s="260">
        <v>170</v>
      </c>
      <c r="Z237" s="260"/>
    </row>
    <row r="238" spans="1:26" s="13" customFormat="1" ht="15" customHeight="1">
      <c r="A238" s="162" t="s">
        <v>8</v>
      </c>
      <c r="B238" s="162" t="s">
        <v>8</v>
      </c>
      <c r="C238" s="162" t="s">
        <v>5425</v>
      </c>
      <c r="D238" s="141" t="s">
        <v>5807</v>
      </c>
      <c r="E238" s="140" t="s">
        <v>6123</v>
      </c>
      <c r="F238" s="204">
        <v>1</v>
      </c>
      <c r="G238" s="204">
        <v>1</v>
      </c>
      <c r="H238" s="154" t="s">
        <v>6127</v>
      </c>
      <c r="I238" s="160" t="s">
        <v>51</v>
      </c>
      <c r="J238" s="163">
        <v>0.1111111111111111</v>
      </c>
      <c r="K238" s="163">
        <f t="shared" si="15"/>
        <v>0.1111111111111111</v>
      </c>
      <c r="L238" s="158" t="str">
        <f t="shared" si="17"/>
        <v>GONZALES ,LEMUEL</v>
      </c>
      <c r="M238" s="161" t="s">
        <v>473</v>
      </c>
      <c r="N238" s="160" t="s">
        <v>6323</v>
      </c>
      <c r="O238" s="158" t="s">
        <v>2698</v>
      </c>
      <c r="P238" s="154"/>
      <c r="Q238" s="158" t="s">
        <v>2698</v>
      </c>
      <c r="R238" s="158"/>
      <c r="S238" s="158" t="s">
        <v>2698</v>
      </c>
      <c r="T238" s="158"/>
      <c r="U238" s="158" t="s">
        <v>1176</v>
      </c>
      <c r="V238" s="160" t="s">
        <v>2314</v>
      </c>
      <c r="W238" s="164">
        <v>0.25</v>
      </c>
      <c r="X238" s="158"/>
      <c r="Y238" s="260">
        <v>178</v>
      </c>
      <c r="Z238" s="260"/>
    </row>
    <row r="239" spans="1:26" s="13" customFormat="1" ht="15" customHeight="1">
      <c r="A239" s="162" t="s">
        <v>8</v>
      </c>
      <c r="B239" s="162" t="s">
        <v>8</v>
      </c>
      <c r="C239" s="162" t="s">
        <v>5425</v>
      </c>
      <c r="D239" s="141" t="s">
        <v>5807</v>
      </c>
      <c r="E239" s="140" t="s">
        <v>5559</v>
      </c>
      <c r="F239" s="204">
        <v>1</v>
      </c>
      <c r="G239" s="204">
        <v>1</v>
      </c>
      <c r="H239" s="154" t="s">
        <v>5551</v>
      </c>
      <c r="I239" s="160" t="s">
        <v>51</v>
      </c>
      <c r="J239" s="163">
        <v>9.0909090909090912E-2</v>
      </c>
      <c r="K239" s="163">
        <f t="shared" si="15"/>
        <v>9.0909090909090912E-2</v>
      </c>
      <c r="L239" s="158" t="str">
        <f t="shared" si="17"/>
        <v>JORNACION ,JORGE</v>
      </c>
      <c r="M239" s="160" t="s">
        <v>2440</v>
      </c>
      <c r="N239" s="160" t="s">
        <v>2441</v>
      </c>
      <c r="O239" s="578"/>
      <c r="P239" s="363" t="s">
        <v>1503</v>
      </c>
      <c r="Q239" s="363"/>
      <c r="R239" s="363" t="s">
        <v>1503</v>
      </c>
      <c r="S239" s="363"/>
      <c r="T239" s="363" t="s">
        <v>1503</v>
      </c>
      <c r="U239" s="493" t="s">
        <v>1156</v>
      </c>
      <c r="V239" s="160" t="s">
        <v>2342</v>
      </c>
      <c r="W239" s="164">
        <v>0.25</v>
      </c>
      <c r="X239" s="158"/>
      <c r="Y239" s="260">
        <v>170</v>
      </c>
      <c r="Z239" s="260"/>
    </row>
    <row r="240" spans="1:26" s="13" customFormat="1" ht="15" customHeight="1">
      <c r="A240" s="162" t="s">
        <v>8</v>
      </c>
      <c r="B240" s="162" t="s">
        <v>8</v>
      </c>
      <c r="C240" s="162" t="s">
        <v>5425</v>
      </c>
      <c r="D240" s="141" t="s">
        <v>5807</v>
      </c>
      <c r="E240" s="140" t="s">
        <v>2424</v>
      </c>
      <c r="F240" s="204">
        <v>1</v>
      </c>
      <c r="G240" s="204">
        <v>1</v>
      </c>
      <c r="H240" s="154" t="s">
        <v>2425</v>
      </c>
      <c r="I240" s="160" t="s">
        <v>51</v>
      </c>
      <c r="J240" s="163">
        <v>0.25</v>
      </c>
      <c r="K240" s="163">
        <f t="shared" si="15"/>
        <v>0.25</v>
      </c>
      <c r="L240" s="158" t="str">
        <f t="shared" si="17"/>
        <v>LONGCOP ,PAUL JOHN</v>
      </c>
      <c r="M240" s="160" t="s">
        <v>4875</v>
      </c>
      <c r="N240" s="160" t="s">
        <v>2434</v>
      </c>
      <c r="O240" s="158" t="s">
        <v>1503</v>
      </c>
      <c r="P240" s="154"/>
      <c r="Q240" s="158" t="s">
        <v>1176</v>
      </c>
      <c r="R240" s="158" t="s">
        <v>1503</v>
      </c>
      <c r="S240" s="158"/>
      <c r="T240" s="158" t="s">
        <v>1503</v>
      </c>
      <c r="U240" s="158"/>
      <c r="V240" s="160" t="s">
        <v>2314</v>
      </c>
      <c r="W240" s="164">
        <v>0.25</v>
      </c>
      <c r="X240" s="158"/>
      <c r="Y240" s="260">
        <v>174</v>
      </c>
      <c r="Z240" s="260"/>
    </row>
    <row r="241" spans="1:26" s="13" customFormat="1" ht="15" customHeight="1">
      <c r="A241" s="162" t="s">
        <v>8</v>
      </c>
      <c r="B241" s="162" t="s">
        <v>8</v>
      </c>
      <c r="C241" s="162" t="s">
        <v>5425</v>
      </c>
      <c r="D241" s="141" t="s">
        <v>5807</v>
      </c>
      <c r="E241" s="140" t="s">
        <v>2424</v>
      </c>
      <c r="F241" s="204">
        <v>1</v>
      </c>
      <c r="G241" s="204">
        <v>1</v>
      </c>
      <c r="H241" s="154" t="s">
        <v>2426</v>
      </c>
      <c r="I241" s="160" t="s">
        <v>51</v>
      </c>
      <c r="J241" s="163">
        <v>0.25</v>
      </c>
      <c r="K241" s="163">
        <f t="shared" si="15"/>
        <v>0.25</v>
      </c>
      <c r="L241" s="158" t="str">
        <f t="shared" si="17"/>
        <v>LONGCOP ,PAUL JOHN</v>
      </c>
      <c r="M241" s="160" t="s">
        <v>4875</v>
      </c>
      <c r="N241" s="160" t="s">
        <v>2434</v>
      </c>
      <c r="O241" s="158" t="s">
        <v>1630</v>
      </c>
      <c r="P241" s="154"/>
      <c r="Q241" s="158" t="s">
        <v>1176</v>
      </c>
      <c r="R241" s="158" t="s">
        <v>1630</v>
      </c>
      <c r="S241" s="158"/>
      <c r="T241" s="158" t="s">
        <v>1630</v>
      </c>
      <c r="U241" s="158"/>
      <c r="V241" s="160" t="s">
        <v>2314</v>
      </c>
      <c r="W241" s="164">
        <v>0.25</v>
      </c>
      <c r="X241" s="158"/>
      <c r="Y241" s="260">
        <v>174</v>
      </c>
      <c r="Z241" s="260"/>
    </row>
    <row r="242" spans="1:26" s="13" customFormat="1" ht="15" customHeight="1">
      <c r="A242" s="162" t="s">
        <v>8</v>
      </c>
      <c r="B242" s="162" t="s">
        <v>8</v>
      </c>
      <c r="C242" s="162" t="s">
        <v>5425</v>
      </c>
      <c r="D242" s="141" t="s">
        <v>5807</v>
      </c>
      <c r="E242" s="140" t="s">
        <v>4418</v>
      </c>
      <c r="F242" s="204">
        <v>1</v>
      </c>
      <c r="G242" s="204">
        <v>1</v>
      </c>
      <c r="H242" s="154" t="s">
        <v>2427</v>
      </c>
      <c r="I242" s="160" t="s">
        <v>51</v>
      </c>
      <c r="J242" s="163">
        <v>9.0909090909090912E-2</v>
      </c>
      <c r="K242" s="163">
        <f t="shared" si="15"/>
        <v>9.0909090909090912E-2</v>
      </c>
      <c r="L242" s="158" t="str">
        <f t="shared" si="17"/>
        <v>JORNACION ,JORGE</v>
      </c>
      <c r="M242" s="160" t="s">
        <v>2440</v>
      </c>
      <c r="N242" s="160" t="s">
        <v>2441</v>
      </c>
      <c r="O242" s="577"/>
      <c r="P242" s="160"/>
      <c r="Q242" s="160"/>
      <c r="R242" s="160" t="s">
        <v>2755</v>
      </c>
      <c r="S242" s="160"/>
      <c r="T242" s="160"/>
      <c r="U242" s="493" t="s">
        <v>1156</v>
      </c>
      <c r="V242" s="363" t="s">
        <v>2342</v>
      </c>
      <c r="W242" s="164">
        <v>0.25</v>
      </c>
      <c r="X242" s="158"/>
      <c r="Y242" s="260">
        <v>170</v>
      </c>
      <c r="Z242" s="260"/>
    </row>
    <row r="243" spans="1:26" s="13" customFormat="1" ht="15" customHeight="1">
      <c r="A243" s="162" t="s">
        <v>8</v>
      </c>
      <c r="B243" s="162" t="s">
        <v>8</v>
      </c>
      <c r="C243" s="162" t="s">
        <v>5425</v>
      </c>
      <c r="D243" s="141" t="s">
        <v>9</v>
      </c>
      <c r="E243" s="140" t="s">
        <v>4899</v>
      </c>
      <c r="F243" s="204">
        <v>1</v>
      </c>
      <c r="G243" s="204">
        <v>1</v>
      </c>
      <c r="H243" s="154" t="s">
        <v>2567</v>
      </c>
      <c r="I243" s="160" t="s">
        <v>51</v>
      </c>
      <c r="J243" s="163">
        <v>0.25</v>
      </c>
      <c r="K243" s="163">
        <f t="shared" si="15"/>
        <v>0.25</v>
      </c>
      <c r="L243" s="158" t="str">
        <f t="shared" ref="L243:L246" si="18">CONCATENATE(M243," ,",N243)</f>
        <v>REYES ,DENZEL</v>
      </c>
      <c r="M243" s="160" t="s">
        <v>1395</v>
      </c>
      <c r="N243" s="160" t="s">
        <v>2568</v>
      </c>
      <c r="O243" s="158"/>
      <c r="P243" s="154" t="s">
        <v>1503</v>
      </c>
      <c r="Q243" s="158"/>
      <c r="R243" s="158" t="s">
        <v>1503</v>
      </c>
      <c r="S243" s="158"/>
      <c r="T243" s="158" t="s">
        <v>1503</v>
      </c>
      <c r="U243" s="158" t="s">
        <v>1176</v>
      </c>
      <c r="V243" s="160" t="s">
        <v>2314</v>
      </c>
      <c r="W243" s="164">
        <v>0.25</v>
      </c>
      <c r="X243" s="158"/>
      <c r="Y243" s="260">
        <v>177</v>
      </c>
      <c r="Z243" s="260"/>
    </row>
    <row r="244" spans="1:26" s="13" customFormat="1" ht="15" customHeight="1">
      <c r="A244" s="162" t="s">
        <v>8</v>
      </c>
      <c r="B244" s="162" t="s">
        <v>8</v>
      </c>
      <c r="C244" s="162" t="s">
        <v>5425</v>
      </c>
      <c r="D244" s="141" t="s">
        <v>9</v>
      </c>
      <c r="E244" s="140" t="s">
        <v>5341</v>
      </c>
      <c r="F244" s="204">
        <v>1</v>
      </c>
      <c r="G244" s="204">
        <v>1</v>
      </c>
      <c r="H244" s="154" t="s">
        <v>2567</v>
      </c>
      <c r="I244" s="160" t="s">
        <v>51</v>
      </c>
      <c r="J244" s="163">
        <v>0.25</v>
      </c>
      <c r="K244" s="163">
        <f t="shared" ref="K244:K307" si="19">1/COUNTIF($L:$L,$L244)</f>
        <v>0.25</v>
      </c>
      <c r="L244" s="158" t="str">
        <f t="shared" si="18"/>
        <v>REYES ,DENZEL</v>
      </c>
      <c r="M244" s="160" t="s">
        <v>1395</v>
      </c>
      <c r="N244" s="160" t="s">
        <v>2568</v>
      </c>
      <c r="O244" s="158" t="s">
        <v>1503</v>
      </c>
      <c r="P244" s="154"/>
      <c r="Q244" s="158" t="s">
        <v>1503</v>
      </c>
      <c r="R244" s="158"/>
      <c r="S244" s="158" t="s">
        <v>1503</v>
      </c>
      <c r="T244" s="158"/>
      <c r="U244" s="158" t="s">
        <v>1176</v>
      </c>
      <c r="V244" s="160" t="s">
        <v>2314</v>
      </c>
      <c r="W244" s="164">
        <v>0.25</v>
      </c>
      <c r="X244" s="158"/>
      <c r="Y244" s="260">
        <v>177</v>
      </c>
      <c r="Z244" s="260"/>
    </row>
    <row r="245" spans="1:26" s="13" customFormat="1" ht="15" customHeight="1">
      <c r="A245" s="162" t="s">
        <v>8</v>
      </c>
      <c r="B245" s="162" t="s">
        <v>8</v>
      </c>
      <c r="C245" s="162" t="s">
        <v>5425</v>
      </c>
      <c r="D245" s="141" t="s">
        <v>9</v>
      </c>
      <c r="E245" s="140" t="s">
        <v>4900</v>
      </c>
      <c r="F245" s="204">
        <v>1</v>
      </c>
      <c r="G245" s="204">
        <v>1</v>
      </c>
      <c r="H245" s="154" t="s">
        <v>2567</v>
      </c>
      <c r="I245" s="160" t="s">
        <v>51</v>
      </c>
      <c r="J245" s="163">
        <v>0.25</v>
      </c>
      <c r="K245" s="163">
        <f t="shared" si="19"/>
        <v>0.25</v>
      </c>
      <c r="L245" s="158" t="str">
        <f t="shared" si="18"/>
        <v>REYES ,DENZEL</v>
      </c>
      <c r="M245" s="160" t="s">
        <v>1395</v>
      </c>
      <c r="N245" s="160" t="s">
        <v>2568</v>
      </c>
      <c r="O245" s="158" t="s">
        <v>1630</v>
      </c>
      <c r="P245" s="154"/>
      <c r="Q245" s="158" t="s">
        <v>1630</v>
      </c>
      <c r="R245" s="158"/>
      <c r="S245" s="158" t="s">
        <v>1630</v>
      </c>
      <c r="T245" s="158"/>
      <c r="U245" s="158" t="s">
        <v>1176</v>
      </c>
      <c r="V245" s="160" t="s">
        <v>2314</v>
      </c>
      <c r="W245" s="164">
        <v>0.25</v>
      </c>
      <c r="X245" s="158" t="s">
        <v>5057</v>
      </c>
      <c r="Y245" s="260">
        <v>177</v>
      </c>
      <c r="Z245" s="260"/>
    </row>
    <row r="246" spans="1:26" s="13" customFormat="1" ht="15" customHeight="1">
      <c r="A246" s="162" t="s">
        <v>8</v>
      </c>
      <c r="B246" s="162" t="s">
        <v>8</v>
      </c>
      <c r="C246" s="162" t="s">
        <v>5425</v>
      </c>
      <c r="D246" s="141" t="s">
        <v>9</v>
      </c>
      <c r="E246" s="140" t="s">
        <v>5963</v>
      </c>
      <c r="F246" s="204">
        <v>1</v>
      </c>
      <c r="G246" s="204">
        <v>1</v>
      </c>
      <c r="H246" s="154" t="s">
        <v>2427</v>
      </c>
      <c r="I246" s="160" t="s">
        <v>51</v>
      </c>
      <c r="J246" s="163">
        <v>0.25</v>
      </c>
      <c r="K246" s="163">
        <f t="shared" si="19"/>
        <v>0.25</v>
      </c>
      <c r="L246" s="158" t="str">
        <f t="shared" si="18"/>
        <v>REYES ,DENZEL</v>
      </c>
      <c r="M246" s="160" t="s">
        <v>1395</v>
      </c>
      <c r="N246" s="160" t="s">
        <v>2568</v>
      </c>
      <c r="O246" s="158"/>
      <c r="P246" s="158" t="s">
        <v>1630</v>
      </c>
      <c r="Q246" s="158"/>
      <c r="R246" s="158" t="s">
        <v>1630</v>
      </c>
      <c r="S246" s="158"/>
      <c r="T246" s="158" t="s">
        <v>1630</v>
      </c>
      <c r="U246" s="158" t="s">
        <v>1176</v>
      </c>
      <c r="V246" s="160" t="s">
        <v>2314</v>
      </c>
      <c r="W246" s="164">
        <v>0.25</v>
      </c>
      <c r="X246" s="158"/>
      <c r="Y246" s="260">
        <v>177</v>
      </c>
      <c r="Z246" s="260"/>
    </row>
    <row r="247" spans="1:26" s="13" customFormat="1" ht="15" customHeight="1">
      <c r="A247" s="162" t="s">
        <v>8</v>
      </c>
      <c r="B247" s="162" t="s">
        <v>8</v>
      </c>
      <c r="C247" s="162" t="s">
        <v>2542</v>
      </c>
      <c r="D247" s="141" t="s">
        <v>9</v>
      </c>
      <c r="E247" s="140" t="s">
        <v>2597</v>
      </c>
      <c r="F247" s="204">
        <v>1</v>
      </c>
      <c r="G247" s="204">
        <v>1</v>
      </c>
      <c r="H247" s="154" t="s">
        <v>2617</v>
      </c>
      <c r="I247" s="160" t="s">
        <v>51</v>
      </c>
      <c r="J247" s="163">
        <v>0.04</v>
      </c>
      <c r="K247" s="163">
        <f t="shared" si="19"/>
        <v>0.04</v>
      </c>
      <c r="L247" s="158" t="str">
        <f t="shared" ref="L247:L299" si="20">CONCATENATE(M247," ,",N247)</f>
        <v>ARCHE ,BENEDICT</v>
      </c>
      <c r="M247" s="161" t="s">
        <v>4606</v>
      </c>
      <c r="N247" s="160" t="s">
        <v>4607</v>
      </c>
      <c r="O247" s="158" t="s">
        <v>2707</v>
      </c>
      <c r="P247" s="154"/>
      <c r="Q247" s="158"/>
      <c r="R247" s="158"/>
      <c r="S247" s="158"/>
      <c r="T247" s="158"/>
      <c r="U247" s="158" t="s">
        <v>1176</v>
      </c>
      <c r="V247" s="160" t="s">
        <v>2394</v>
      </c>
      <c r="W247" s="164">
        <v>1</v>
      </c>
      <c r="X247" s="158"/>
      <c r="Y247" s="260">
        <v>11</v>
      </c>
      <c r="Z247" s="260"/>
    </row>
    <row r="248" spans="1:26" s="13" customFormat="1" ht="15" customHeight="1">
      <c r="A248" s="162" t="s">
        <v>8</v>
      </c>
      <c r="B248" s="162" t="s">
        <v>8</v>
      </c>
      <c r="C248" s="162" t="s">
        <v>2542</v>
      </c>
      <c r="D248" s="141" t="s">
        <v>9</v>
      </c>
      <c r="E248" s="140" t="s">
        <v>2597</v>
      </c>
      <c r="F248" s="204">
        <v>1</v>
      </c>
      <c r="G248" s="204">
        <v>1</v>
      </c>
      <c r="H248" s="154" t="s">
        <v>2618</v>
      </c>
      <c r="I248" s="160" t="s">
        <v>51</v>
      </c>
      <c r="J248" s="163">
        <v>0.04</v>
      </c>
      <c r="K248" s="163">
        <f t="shared" si="19"/>
        <v>0.04</v>
      </c>
      <c r="L248" s="158" t="str">
        <f t="shared" si="20"/>
        <v>ARCHE ,BENEDICT</v>
      </c>
      <c r="M248" s="161" t="s">
        <v>4606</v>
      </c>
      <c r="N248" s="160" t="s">
        <v>4607</v>
      </c>
      <c r="O248" s="158" t="s">
        <v>3602</v>
      </c>
      <c r="P248" s="154"/>
      <c r="Q248" s="158"/>
      <c r="R248" s="158"/>
      <c r="S248" s="158"/>
      <c r="T248" s="158"/>
      <c r="U248" s="158" t="s">
        <v>1176</v>
      </c>
      <c r="V248" s="160" t="s">
        <v>2394</v>
      </c>
      <c r="W248" s="164">
        <v>1</v>
      </c>
      <c r="X248" s="158"/>
      <c r="Y248" s="260">
        <v>11</v>
      </c>
      <c r="Z248" s="260"/>
    </row>
    <row r="249" spans="1:26" s="13" customFormat="1" ht="15" customHeight="1">
      <c r="A249" s="162" t="s">
        <v>8</v>
      </c>
      <c r="B249" s="162" t="s">
        <v>8</v>
      </c>
      <c r="C249" s="162" t="s">
        <v>2542</v>
      </c>
      <c r="D249" s="141" t="s">
        <v>9</v>
      </c>
      <c r="E249" s="140" t="s">
        <v>2597</v>
      </c>
      <c r="F249" s="204">
        <v>1</v>
      </c>
      <c r="G249" s="204">
        <v>1</v>
      </c>
      <c r="H249" s="154" t="s">
        <v>2619</v>
      </c>
      <c r="I249" s="160" t="s">
        <v>51</v>
      </c>
      <c r="J249" s="163">
        <v>0.04</v>
      </c>
      <c r="K249" s="163">
        <f t="shared" si="19"/>
        <v>0.04</v>
      </c>
      <c r="L249" s="158" t="str">
        <f t="shared" si="20"/>
        <v>ARCHE ,BENEDICT</v>
      </c>
      <c r="M249" s="161" t="s">
        <v>4606</v>
      </c>
      <c r="N249" s="160" t="s">
        <v>4607</v>
      </c>
      <c r="O249" s="158" t="s">
        <v>2844</v>
      </c>
      <c r="P249" s="154"/>
      <c r="Q249" s="158"/>
      <c r="R249" s="158"/>
      <c r="S249" s="158"/>
      <c r="T249" s="158"/>
      <c r="U249" s="158" t="s">
        <v>1176</v>
      </c>
      <c r="V249" s="160" t="s">
        <v>2394</v>
      </c>
      <c r="W249" s="164">
        <v>1</v>
      </c>
      <c r="X249" s="158"/>
      <c r="Y249" s="260">
        <v>11</v>
      </c>
      <c r="Z249" s="260"/>
    </row>
    <row r="250" spans="1:26" s="13" customFormat="1" ht="15" customHeight="1">
      <c r="A250" s="162" t="s">
        <v>8</v>
      </c>
      <c r="B250" s="162" t="s">
        <v>8</v>
      </c>
      <c r="C250" s="162" t="s">
        <v>2542</v>
      </c>
      <c r="D250" s="141" t="s">
        <v>9</v>
      </c>
      <c r="E250" s="140" t="s">
        <v>2597</v>
      </c>
      <c r="F250" s="204">
        <v>1</v>
      </c>
      <c r="G250" s="204">
        <v>1</v>
      </c>
      <c r="H250" s="154" t="s">
        <v>2620</v>
      </c>
      <c r="I250" s="160" t="s">
        <v>51</v>
      </c>
      <c r="J250" s="163">
        <v>0.04</v>
      </c>
      <c r="K250" s="163">
        <f t="shared" si="19"/>
        <v>0.04</v>
      </c>
      <c r="L250" s="158" t="str">
        <f t="shared" si="20"/>
        <v>ARCHE ,BENEDICT</v>
      </c>
      <c r="M250" s="161" t="s">
        <v>4606</v>
      </c>
      <c r="N250" s="160" t="s">
        <v>4607</v>
      </c>
      <c r="O250" s="158"/>
      <c r="P250" s="154" t="s">
        <v>2707</v>
      </c>
      <c r="Q250" s="158"/>
      <c r="R250" s="158"/>
      <c r="S250" s="158"/>
      <c r="T250" s="158"/>
      <c r="U250" s="158" t="s">
        <v>1176</v>
      </c>
      <c r="V250" s="160" t="s">
        <v>2394</v>
      </c>
      <c r="W250" s="164">
        <v>1</v>
      </c>
      <c r="X250" s="158"/>
      <c r="Y250" s="260">
        <v>11</v>
      </c>
      <c r="Z250" s="260"/>
    </row>
    <row r="251" spans="1:26" s="13" customFormat="1" ht="15" customHeight="1">
      <c r="A251" s="162" t="s">
        <v>8</v>
      </c>
      <c r="B251" s="162" t="s">
        <v>8</v>
      </c>
      <c r="C251" s="162" t="s">
        <v>2542</v>
      </c>
      <c r="D251" s="141" t="s">
        <v>9</v>
      </c>
      <c r="E251" s="140" t="s">
        <v>2597</v>
      </c>
      <c r="F251" s="204">
        <v>1</v>
      </c>
      <c r="G251" s="204">
        <v>1</v>
      </c>
      <c r="H251" s="154" t="s">
        <v>2621</v>
      </c>
      <c r="I251" s="160" t="s">
        <v>51</v>
      </c>
      <c r="J251" s="163">
        <v>0.04</v>
      </c>
      <c r="K251" s="163">
        <f t="shared" si="19"/>
        <v>0.04</v>
      </c>
      <c r="L251" s="158" t="str">
        <f t="shared" si="20"/>
        <v>ARCHE ,BENEDICT</v>
      </c>
      <c r="M251" s="161" t="s">
        <v>4606</v>
      </c>
      <c r="N251" s="160" t="s">
        <v>4607</v>
      </c>
      <c r="O251" s="158"/>
      <c r="P251" s="154" t="s">
        <v>3276</v>
      </c>
      <c r="Q251" s="158"/>
      <c r="R251" s="158"/>
      <c r="S251" s="158"/>
      <c r="T251" s="158"/>
      <c r="U251" s="158" t="s">
        <v>1176</v>
      </c>
      <c r="V251" s="160" t="s">
        <v>2394</v>
      </c>
      <c r="W251" s="164">
        <v>1</v>
      </c>
      <c r="X251" s="158"/>
      <c r="Y251" s="260">
        <v>11</v>
      </c>
      <c r="Z251" s="260"/>
    </row>
    <row r="252" spans="1:26" s="13" customFormat="1" ht="15" customHeight="1">
      <c r="A252" s="162" t="s">
        <v>8</v>
      </c>
      <c r="B252" s="162" t="s">
        <v>8</v>
      </c>
      <c r="C252" s="162" t="s">
        <v>2542</v>
      </c>
      <c r="D252" s="141" t="s">
        <v>9</v>
      </c>
      <c r="E252" s="140" t="s">
        <v>2597</v>
      </c>
      <c r="F252" s="204">
        <v>1</v>
      </c>
      <c r="G252" s="204">
        <v>1</v>
      </c>
      <c r="H252" s="154" t="s">
        <v>2622</v>
      </c>
      <c r="I252" s="160" t="s">
        <v>51</v>
      </c>
      <c r="J252" s="163">
        <v>0.04</v>
      </c>
      <c r="K252" s="163">
        <f t="shared" si="19"/>
        <v>0.04</v>
      </c>
      <c r="L252" s="158" t="str">
        <f t="shared" si="20"/>
        <v>ARCHE ,BENEDICT</v>
      </c>
      <c r="M252" s="161" t="s">
        <v>4606</v>
      </c>
      <c r="N252" s="160" t="s">
        <v>4607</v>
      </c>
      <c r="O252" s="158"/>
      <c r="P252" s="154" t="s">
        <v>2686</v>
      </c>
      <c r="Q252" s="158"/>
      <c r="R252" s="158"/>
      <c r="S252" s="158"/>
      <c r="T252" s="158"/>
      <c r="U252" s="158" t="s">
        <v>1176</v>
      </c>
      <c r="V252" s="160" t="s">
        <v>2394</v>
      </c>
      <c r="W252" s="164">
        <v>1</v>
      </c>
      <c r="X252" s="158"/>
      <c r="Y252" s="260">
        <v>11</v>
      </c>
      <c r="Z252" s="260"/>
    </row>
    <row r="253" spans="1:26" s="13" customFormat="1" ht="15" customHeight="1">
      <c r="A253" s="162" t="s">
        <v>8</v>
      </c>
      <c r="B253" s="162" t="s">
        <v>8</v>
      </c>
      <c r="C253" s="162" t="s">
        <v>2542</v>
      </c>
      <c r="D253" s="141" t="s">
        <v>9</v>
      </c>
      <c r="E253" s="140" t="s">
        <v>2597</v>
      </c>
      <c r="F253" s="204">
        <v>1</v>
      </c>
      <c r="G253" s="204">
        <v>1</v>
      </c>
      <c r="H253" s="154" t="s">
        <v>2623</v>
      </c>
      <c r="I253" s="160" t="s">
        <v>51</v>
      </c>
      <c r="J253" s="163">
        <v>0.04</v>
      </c>
      <c r="K253" s="163">
        <f t="shared" si="19"/>
        <v>0.04</v>
      </c>
      <c r="L253" s="158" t="str">
        <f t="shared" si="20"/>
        <v>ARCHE ,BENEDICT</v>
      </c>
      <c r="M253" s="161" t="s">
        <v>4606</v>
      </c>
      <c r="N253" s="160" t="s">
        <v>4607</v>
      </c>
      <c r="O253" s="158"/>
      <c r="P253" s="154" t="s">
        <v>2890</v>
      </c>
      <c r="Q253" s="158"/>
      <c r="R253" s="158"/>
      <c r="S253" s="158"/>
      <c r="T253" s="158"/>
      <c r="U253" s="158" t="s">
        <v>1176</v>
      </c>
      <c r="V253" s="160" t="s">
        <v>2394</v>
      </c>
      <c r="W253" s="164">
        <v>1</v>
      </c>
      <c r="X253" s="158"/>
      <c r="Y253" s="260">
        <v>11</v>
      </c>
      <c r="Z253" s="260"/>
    </row>
    <row r="254" spans="1:26" s="13" customFormat="1" ht="15" customHeight="1">
      <c r="A254" s="162" t="s">
        <v>8</v>
      </c>
      <c r="B254" s="162" t="s">
        <v>8</v>
      </c>
      <c r="C254" s="162" t="s">
        <v>2542</v>
      </c>
      <c r="D254" s="141" t="s">
        <v>9</v>
      </c>
      <c r="E254" s="140" t="s">
        <v>2597</v>
      </c>
      <c r="F254" s="204">
        <v>1</v>
      </c>
      <c r="G254" s="204">
        <v>1</v>
      </c>
      <c r="H254" s="154" t="s">
        <v>2624</v>
      </c>
      <c r="I254" s="160" t="s">
        <v>51</v>
      </c>
      <c r="J254" s="163">
        <v>0.04</v>
      </c>
      <c r="K254" s="163">
        <f t="shared" si="19"/>
        <v>0.04</v>
      </c>
      <c r="L254" s="158" t="str">
        <f t="shared" si="20"/>
        <v>ARCHE ,BENEDICT</v>
      </c>
      <c r="M254" s="161" t="s">
        <v>4606</v>
      </c>
      <c r="N254" s="160" t="s">
        <v>4607</v>
      </c>
      <c r="O254" s="158"/>
      <c r="P254" s="154"/>
      <c r="Q254" s="158" t="s">
        <v>2675</v>
      </c>
      <c r="R254" s="158"/>
      <c r="S254" s="158"/>
      <c r="T254" s="158"/>
      <c r="U254" s="158" t="s">
        <v>1176</v>
      </c>
      <c r="V254" s="160" t="s">
        <v>2394</v>
      </c>
      <c r="W254" s="164">
        <v>1</v>
      </c>
      <c r="X254" s="158"/>
      <c r="Y254" s="260">
        <v>11</v>
      </c>
      <c r="Z254" s="260"/>
    </row>
    <row r="255" spans="1:26" s="13" customFormat="1" ht="15" customHeight="1">
      <c r="A255" s="162" t="s">
        <v>8</v>
      </c>
      <c r="B255" s="162" t="s">
        <v>8</v>
      </c>
      <c r="C255" s="162" t="s">
        <v>2542</v>
      </c>
      <c r="D255" s="141" t="s">
        <v>9</v>
      </c>
      <c r="E255" s="140" t="s">
        <v>2597</v>
      </c>
      <c r="F255" s="204">
        <v>1</v>
      </c>
      <c r="G255" s="204">
        <v>1</v>
      </c>
      <c r="H255" s="154" t="s">
        <v>2625</v>
      </c>
      <c r="I255" s="160" t="s">
        <v>51</v>
      </c>
      <c r="J255" s="163">
        <v>0.04</v>
      </c>
      <c r="K255" s="163">
        <f t="shared" si="19"/>
        <v>0.04</v>
      </c>
      <c r="L255" s="158" t="str">
        <f t="shared" si="20"/>
        <v>ARCHE ,BENEDICT</v>
      </c>
      <c r="M255" s="161" t="s">
        <v>4606</v>
      </c>
      <c r="N255" s="160" t="s">
        <v>4607</v>
      </c>
      <c r="O255" s="158"/>
      <c r="P255" s="154"/>
      <c r="Q255" s="158" t="s">
        <v>5354</v>
      </c>
      <c r="R255" s="158"/>
      <c r="S255" s="158"/>
      <c r="T255" s="158"/>
      <c r="U255" s="158" t="s">
        <v>1176</v>
      </c>
      <c r="V255" s="160" t="s">
        <v>2394</v>
      </c>
      <c r="W255" s="164">
        <v>1</v>
      </c>
      <c r="X255" s="158"/>
      <c r="Y255" s="260">
        <v>11</v>
      </c>
      <c r="Z255" s="260"/>
    </row>
    <row r="256" spans="1:26" s="13" customFormat="1" ht="15" customHeight="1">
      <c r="A256" s="162" t="s">
        <v>8</v>
      </c>
      <c r="B256" s="162" t="s">
        <v>8</v>
      </c>
      <c r="C256" s="162" t="s">
        <v>2542</v>
      </c>
      <c r="D256" s="141" t="s">
        <v>9</v>
      </c>
      <c r="E256" s="140" t="s">
        <v>2597</v>
      </c>
      <c r="F256" s="204">
        <v>1</v>
      </c>
      <c r="G256" s="204">
        <v>1</v>
      </c>
      <c r="H256" s="154" t="s">
        <v>2626</v>
      </c>
      <c r="I256" s="160" t="s">
        <v>51</v>
      </c>
      <c r="J256" s="163">
        <v>0.04</v>
      </c>
      <c r="K256" s="163">
        <f t="shared" si="19"/>
        <v>0.04</v>
      </c>
      <c r="L256" s="158" t="str">
        <f t="shared" si="20"/>
        <v>ARCHE ,BENEDICT</v>
      </c>
      <c r="M256" s="161" t="s">
        <v>4606</v>
      </c>
      <c r="N256" s="160" t="s">
        <v>4607</v>
      </c>
      <c r="O256" s="158"/>
      <c r="P256" s="154"/>
      <c r="Q256" s="158" t="s">
        <v>5355</v>
      </c>
      <c r="R256" s="158"/>
      <c r="S256" s="158"/>
      <c r="T256" s="158"/>
      <c r="U256" s="158" t="s">
        <v>1176</v>
      </c>
      <c r="V256" s="160" t="s">
        <v>2394</v>
      </c>
      <c r="W256" s="164">
        <v>1</v>
      </c>
      <c r="X256" s="158"/>
      <c r="Y256" s="260">
        <v>11</v>
      </c>
      <c r="Z256" s="260"/>
    </row>
    <row r="257" spans="1:26" s="13" customFormat="1" ht="15" customHeight="1">
      <c r="A257" s="162" t="s">
        <v>8</v>
      </c>
      <c r="B257" s="162" t="s">
        <v>8</v>
      </c>
      <c r="C257" s="162" t="s">
        <v>2542</v>
      </c>
      <c r="D257" s="141" t="s">
        <v>9</v>
      </c>
      <c r="E257" s="140" t="s">
        <v>2597</v>
      </c>
      <c r="F257" s="204">
        <v>1</v>
      </c>
      <c r="G257" s="204">
        <v>1</v>
      </c>
      <c r="H257" s="154" t="s">
        <v>2627</v>
      </c>
      <c r="I257" s="160" t="s">
        <v>51</v>
      </c>
      <c r="J257" s="163">
        <v>0.04</v>
      </c>
      <c r="K257" s="163">
        <f t="shared" si="19"/>
        <v>0.04</v>
      </c>
      <c r="L257" s="158" t="str">
        <f t="shared" si="20"/>
        <v>ARCHE ,BENEDICT</v>
      </c>
      <c r="M257" s="161" t="s">
        <v>4606</v>
      </c>
      <c r="N257" s="160" t="s">
        <v>4607</v>
      </c>
      <c r="O257" s="158"/>
      <c r="P257" s="154"/>
      <c r="Q257" s="158" t="s">
        <v>2666</v>
      </c>
      <c r="R257" s="158"/>
      <c r="S257" s="158"/>
      <c r="T257" s="158"/>
      <c r="U257" s="158" t="s">
        <v>1176</v>
      </c>
      <c r="V257" s="160" t="s">
        <v>2394</v>
      </c>
      <c r="W257" s="164">
        <v>1</v>
      </c>
      <c r="X257" s="158"/>
      <c r="Y257" s="260">
        <v>11</v>
      </c>
      <c r="Z257" s="260"/>
    </row>
    <row r="258" spans="1:26" s="13" customFormat="1" ht="15" customHeight="1">
      <c r="A258" s="162" t="s">
        <v>8</v>
      </c>
      <c r="B258" s="162" t="s">
        <v>8</v>
      </c>
      <c r="C258" s="162" t="s">
        <v>2542</v>
      </c>
      <c r="D258" s="141" t="s">
        <v>9</v>
      </c>
      <c r="E258" s="140" t="s">
        <v>2597</v>
      </c>
      <c r="F258" s="204">
        <v>1</v>
      </c>
      <c r="G258" s="204">
        <v>1</v>
      </c>
      <c r="H258" s="154" t="s">
        <v>2628</v>
      </c>
      <c r="I258" s="160" t="s">
        <v>51</v>
      </c>
      <c r="J258" s="163">
        <v>0.04</v>
      </c>
      <c r="K258" s="163">
        <f t="shared" si="19"/>
        <v>0.04</v>
      </c>
      <c r="L258" s="158" t="str">
        <f t="shared" si="20"/>
        <v>ARCHE ,BENEDICT</v>
      </c>
      <c r="M258" s="161" t="s">
        <v>4606</v>
      </c>
      <c r="N258" s="160" t="s">
        <v>4607</v>
      </c>
      <c r="O258" s="158"/>
      <c r="P258" s="154"/>
      <c r="Q258" s="158" t="s">
        <v>3032</v>
      </c>
      <c r="R258" s="158"/>
      <c r="S258" s="158"/>
      <c r="T258" s="158"/>
      <c r="U258" s="158" t="s">
        <v>1176</v>
      </c>
      <c r="V258" s="160" t="s">
        <v>2394</v>
      </c>
      <c r="W258" s="164">
        <v>1</v>
      </c>
      <c r="X258" s="158"/>
      <c r="Y258" s="260">
        <v>11</v>
      </c>
      <c r="Z258" s="260"/>
    </row>
    <row r="259" spans="1:26" s="13" customFormat="1" ht="15" customHeight="1">
      <c r="A259" s="162" t="s">
        <v>8</v>
      </c>
      <c r="B259" s="162" t="s">
        <v>8</v>
      </c>
      <c r="C259" s="162" t="s">
        <v>2542</v>
      </c>
      <c r="D259" s="141" t="s">
        <v>9</v>
      </c>
      <c r="E259" s="140" t="s">
        <v>2597</v>
      </c>
      <c r="F259" s="204">
        <v>1</v>
      </c>
      <c r="G259" s="204">
        <v>1</v>
      </c>
      <c r="H259" s="154" t="s">
        <v>2629</v>
      </c>
      <c r="I259" s="160" t="s">
        <v>51</v>
      </c>
      <c r="J259" s="163">
        <v>0.04</v>
      </c>
      <c r="K259" s="163">
        <f t="shared" si="19"/>
        <v>0.04</v>
      </c>
      <c r="L259" s="158" t="str">
        <f t="shared" si="20"/>
        <v>ARCHE ,BENEDICT</v>
      </c>
      <c r="M259" s="161" t="s">
        <v>4606</v>
      </c>
      <c r="N259" s="160" t="s">
        <v>4607</v>
      </c>
      <c r="O259" s="158"/>
      <c r="P259" s="154"/>
      <c r="Q259" s="158"/>
      <c r="R259" s="158" t="s">
        <v>2675</v>
      </c>
      <c r="S259" s="158"/>
      <c r="T259" s="158"/>
      <c r="U259" s="158" t="s">
        <v>1176</v>
      </c>
      <c r="V259" s="160" t="s">
        <v>2394</v>
      </c>
      <c r="W259" s="164">
        <v>1</v>
      </c>
      <c r="X259" s="158"/>
      <c r="Y259" s="260">
        <v>11</v>
      </c>
      <c r="Z259" s="260"/>
    </row>
    <row r="260" spans="1:26" s="13" customFormat="1" ht="15" customHeight="1">
      <c r="A260" s="162" t="s">
        <v>8</v>
      </c>
      <c r="B260" s="162" t="s">
        <v>8</v>
      </c>
      <c r="C260" s="162" t="s">
        <v>2542</v>
      </c>
      <c r="D260" s="141" t="s">
        <v>9</v>
      </c>
      <c r="E260" s="140" t="s">
        <v>2597</v>
      </c>
      <c r="F260" s="204">
        <v>1</v>
      </c>
      <c r="G260" s="204">
        <v>1</v>
      </c>
      <c r="H260" s="154" t="s">
        <v>2630</v>
      </c>
      <c r="I260" s="160" t="s">
        <v>51</v>
      </c>
      <c r="J260" s="163">
        <v>0.04</v>
      </c>
      <c r="K260" s="163">
        <f t="shared" si="19"/>
        <v>0.04</v>
      </c>
      <c r="L260" s="158" t="str">
        <f t="shared" si="20"/>
        <v>ARCHE ,BENEDICT</v>
      </c>
      <c r="M260" s="161" t="s">
        <v>4606</v>
      </c>
      <c r="N260" s="160" t="s">
        <v>4607</v>
      </c>
      <c r="O260" s="158"/>
      <c r="P260" s="154"/>
      <c r="Q260" s="158"/>
      <c r="R260" s="158" t="s">
        <v>5354</v>
      </c>
      <c r="S260" s="158"/>
      <c r="T260" s="158"/>
      <c r="U260" s="158" t="s">
        <v>1176</v>
      </c>
      <c r="V260" s="160" t="s">
        <v>2394</v>
      </c>
      <c r="W260" s="164">
        <v>1</v>
      </c>
      <c r="X260" s="158"/>
      <c r="Y260" s="260">
        <v>11</v>
      </c>
      <c r="Z260" s="260"/>
    </row>
    <row r="261" spans="1:26" s="13" customFormat="1" ht="15" customHeight="1">
      <c r="A261" s="162" t="s">
        <v>8</v>
      </c>
      <c r="B261" s="162" t="s">
        <v>8</v>
      </c>
      <c r="C261" s="162" t="s">
        <v>2542</v>
      </c>
      <c r="D261" s="141" t="s">
        <v>9</v>
      </c>
      <c r="E261" s="140" t="s">
        <v>2597</v>
      </c>
      <c r="F261" s="204">
        <v>1</v>
      </c>
      <c r="G261" s="204">
        <v>1</v>
      </c>
      <c r="H261" s="154" t="s">
        <v>2631</v>
      </c>
      <c r="I261" s="160" t="s">
        <v>51</v>
      </c>
      <c r="J261" s="163">
        <v>0.04</v>
      </c>
      <c r="K261" s="163">
        <f t="shared" si="19"/>
        <v>0.04</v>
      </c>
      <c r="L261" s="158" t="str">
        <f t="shared" si="20"/>
        <v>ARCHE ,BENEDICT</v>
      </c>
      <c r="M261" s="161" t="s">
        <v>4606</v>
      </c>
      <c r="N261" s="160" t="s">
        <v>4607</v>
      </c>
      <c r="O261" s="158"/>
      <c r="P261" s="154"/>
      <c r="Q261" s="158"/>
      <c r="R261" s="158" t="s">
        <v>5355</v>
      </c>
      <c r="S261" s="158"/>
      <c r="T261" s="158"/>
      <c r="U261" s="158" t="s">
        <v>1176</v>
      </c>
      <c r="V261" s="160" t="s">
        <v>2394</v>
      </c>
      <c r="W261" s="164">
        <v>1</v>
      </c>
      <c r="X261" s="158"/>
      <c r="Y261" s="260">
        <v>11</v>
      </c>
      <c r="Z261" s="260"/>
    </row>
    <row r="262" spans="1:26" s="13" customFormat="1" ht="15" customHeight="1">
      <c r="A262" s="162" t="s">
        <v>8</v>
      </c>
      <c r="B262" s="162" t="s">
        <v>8</v>
      </c>
      <c r="C262" s="162" t="s">
        <v>2542</v>
      </c>
      <c r="D262" s="141" t="s">
        <v>9</v>
      </c>
      <c r="E262" s="140" t="s">
        <v>2597</v>
      </c>
      <c r="F262" s="204">
        <v>1</v>
      </c>
      <c r="G262" s="204">
        <v>1</v>
      </c>
      <c r="H262" s="154" t="s">
        <v>2632</v>
      </c>
      <c r="I262" s="160" t="s">
        <v>51</v>
      </c>
      <c r="J262" s="163">
        <v>0.04</v>
      </c>
      <c r="K262" s="163">
        <f t="shared" si="19"/>
        <v>0.04</v>
      </c>
      <c r="L262" s="158" t="str">
        <f t="shared" si="20"/>
        <v>ARCHE ,BENEDICT</v>
      </c>
      <c r="M262" s="161" t="s">
        <v>4606</v>
      </c>
      <c r="N262" s="160" t="s">
        <v>4607</v>
      </c>
      <c r="O262" s="158"/>
      <c r="P262" s="154"/>
      <c r="Q262" s="158"/>
      <c r="R262" s="158" t="s">
        <v>3032</v>
      </c>
      <c r="S262" s="158"/>
      <c r="T262" s="158"/>
      <c r="U262" s="158" t="s">
        <v>1176</v>
      </c>
      <c r="V262" s="160" t="s">
        <v>2394</v>
      </c>
      <c r="W262" s="164">
        <v>1</v>
      </c>
      <c r="X262" s="158"/>
      <c r="Y262" s="260">
        <v>11</v>
      </c>
      <c r="Z262" s="260"/>
    </row>
    <row r="263" spans="1:26" s="13" customFormat="1" ht="15" customHeight="1">
      <c r="A263" s="162" t="s">
        <v>8</v>
      </c>
      <c r="B263" s="162" t="s">
        <v>8</v>
      </c>
      <c r="C263" s="162" t="s">
        <v>2542</v>
      </c>
      <c r="D263" s="141" t="s">
        <v>9</v>
      </c>
      <c r="E263" s="140" t="s">
        <v>2597</v>
      </c>
      <c r="F263" s="204">
        <v>1</v>
      </c>
      <c r="G263" s="204">
        <v>1</v>
      </c>
      <c r="H263" s="154" t="s">
        <v>2633</v>
      </c>
      <c r="I263" s="160" t="s">
        <v>51</v>
      </c>
      <c r="J263" s="163">
        <v>0.04</v>
      </c>
      <c r="K263" s="163">
        <f t="shared" si="19"/>
        <v>0.04</v>
      </c>
      <c r="L263" s="158" t="str">
        <f t="shared" si="20"/>
        <v>ARCHE ,BENEDICT</v>
      </c>
      <c r="M263" s="161" t="s">
        <v>4606</v>
      </c>
      <c r="N263" s="160" t="s">
        <v>4607</v>
      </c>
      <c r="O263" s="158"/>
      <c r="P263" s="154"/>
      <c r="Q263" s="158"/>
      <c r="R263" s="158" t="s">
        <v>2666</v>
      </c>
      <c r="S263" s="158"/>
      <c r="T263" s="158"/>
      <c r="U263" s="158" t="s">
        <v>1176</v>
      </c>
      <c r="V263" s="160" t="s">
        <v>2394</v>
      </c>
      <c r="W263" s="164">
        <v>1</v>
      </c>
      <c r="X263" s="158"/>
      <c r="Y263" s="260">
        <v>11</v>
      </c>
      <c r="Z263" s="260"/>
    </row>
    <row r="264" spans="1:26" s="13" customFormat="1" ht="15" customHeight="1">
      <c r="A264" s="162" t="s">
        <v>8</v>
      </c>
      <c r="B264" s="162" t="s">
        <v>8</v>
      </c>
      <c r="C264" s="162" t="s">
        <v>2542</v>
      </c>
      <c r="D264" s="141" t="s">
        <v>9</v>
      </c>
      <c r="E264" s="140" t="s">
        <v>2597</v>
      </c>
      <c r="F264" s="204">
        <v>1</v>
      </c>
      <c r="G264" s="204">
        <v>1</v>
      </c>
      <c r="H264" s="154" t="s">
        <v>2634</v>
      </c>
      <c r="I264" s="160" t="s">
        <v>51</v>
      </c>
      <c r="J264" s="163">
        <v>0.04</v>
      </c>
      <c r="K264" s="163">
        <f t="shared" si="19"/>
        <v>0.04</v>
      </c>
      <c r="L264" s="158" t="str">
        <f t="shared" si="20"/>
        <v>ARCHE ,BENEDICT</v>
      </c>
      <c r="M264" s="161" t="s">
        <v>4606</v>
      </c>
      <c r="N264" s="160" t="s">
        <v>4607</v>
      </c>
      <c r="O264" s="158"/>
      <c r="P264" s="154"/>
      <c r="Q264" s="158"/>
      <c r="R264" s="158"/>
      <c r="S264" s="158" t="s">
        <v>2675</v>
      </c>
      <c r="T264" s="158"/>
      <c r="U264" s="158" t="s">
        <v>1176</v>
      </c>
      <c r="V264" s="160" t="s">
        <v>2394</v>
      </c>
      <c r="W264" s="164">
        <v>1</v>
      </c>
      <c r="X264" s="158"/>
      <c r="Y264" s="260">
        <v>11</v>
      </c>
      <c r="Z264" s="260"/>
    </row>
    <row r="265" spans="1:26" s="13" customFormat="1" ht="15" customHeight="1">
      <c r="A265" s="162" t="s">
        <v>8</v>
      </c>
      <c r="B265" s="162" t="s">
        <v>8</v>
      </c>
      <c r="C265" s="162" t="s">
        <v>2542</v>
      </c>
      <c r="D265" s="141" t="s">
        <v>9</v>
      </c>
      <c r="E265" s="140" t="s">
        <v>2597</v>
      </c>
      <c r="F265" s="204">
        <v>1</v>
      </c>
      <c r="G265" s="204">
        <v>1</v>
      </c>
      <c r="H265" s="154" t="s">
        <v>2635</v>
      </c>
      <c r="I265" s="160" t="s">
        <v>51</v>
      </c>
      <c r="J265" s="163">
        <v>0.04</v>
      </c>
      <c r="K265" s="163">
        <f t="shared" si="19"/>
        <v>0.04</v>
      </c>
      <c r="L265" s="158" t="str">
        <f t="shared" si="20"/>
        <v>ARCHE ,BENEDICT</v>
      </c>
      <c r="M265" s="161" t="s">
        <v>4606</v>
      </c>
      <c r="N265" s="160" t="s">
        <v>4607</v>
      </c>
      <c r="O265" s="158"/>
      <c r="P265" s="154"/>
      <c r="Q265" s="158"/>
      <c r="R265" s="158"/>
      <c r="S265" s="158" t="s">
        <v>5354</v>
      </c>
      <c r="T265" s="158"/>
      <c r="U265" s="158" t="s">
        <v>1176</v>
      </c>
      <c r="V265" s="160" t="s">
        <v>2394</v>
      </c>
      <c r="W265" s="164">
        <v>1</v>
      </c>
      <c r="X265" s="158"/>
      <c r="Y265" s="260">
        <v>11</v>
      </c>
      <c r="Z265" s="260"/>
    </row>
    <row r="266" spans="1:26" s="13" customFormat="1" ht="15" customHeight="1">
      <c r="A266" s="162" t="s">
        <v>8</v>
      </c>
      <c r="B266" s="162" t="s">
        <v>8</v>
      </c>
      <c r="C266" s="162" t="s">
        <v>2542</v>
      </c>
      <c r="D266" s="141" t="s">
        <v>9</v>
      </c>
      <c r="E266" s="140" t="s">
        <v>2597</v>
      </c>
      <c r="F266" s="204">
        <v>1</v>
      </c>
      <c r="G266" s="204">
        <v>1</v>
      </c>
      <c r="H266" s="154" t="s">
        <v>2636</v>
      </c>
      <c r="I266" s="160" t="s">
        <v>51</v>
      </c>
      <c r="J266" s="163">
        <v>0.04</v>
      </c>
      <c r="K266" s="163">
        <f t="shared" si="19"/>
        <v>0.04</v>
      </c>
      <c r="L266" s="158" t="str">
        <f t="shared" si="20"/>
        <v>ARCHE ,BENEDICT</v>
      </c>
      <c r="M266" s="161" t="s">
        <v>4606</v>
      </c>
      <c r="N266" s="160" t="s">
        <v>4607</v>
      </c>
      <c r="O266" s="158"/>
      <c r="P266" s="154"/>
      <c r="Q266" s="158"/>
      <c r="R266" s="158"/>
      <c r="S266" s="158" t="s">
        <v>5355</v>
      </c>
      <c r="T266" s="158"/>
      <c r="U266" s="158" t="s">
        <v>1176</v>
      </c>
      <c r="V266" s="160" t="s">
        <v>2394</v>
      </c>
      <c r="W266" s="164">
        <v>1</v>
      </c>
      <c r="X266" s="158"/>
      <c r="Y266" s="260">
        <v>11</v>
      </c>
      <c r="Z266" s="260"/>
    </row>
    <row r="267" spans="1:26" s="13" customFormat="1" ht="15" customHeight="1">
      <c r="A267" s="162" t="s">
        <v>8</v>
      </c>
      <c r="B267" s="162" t="s">
        <v>8</v>
      </c>
      <c r="C267" s="162" t="s">
        <v>2542</v>
      </c>
      <c r="D267" s="141" t="s">
        <v>9</v>
      </c>
      <c r="E267" s="140" t="s">
        <v>2597</v>
      </c>
      <c r="F267" s="204">
        <v>1</v>
      </c>
      <c r="G267" s="204">
        <v>1</v>
      </c>
      <c r="H267" s="154" t="s">
        <v>2637</v>
      </c>
      <c r="I267" s="160" t="s">
        <v>51</v>
      </c>
      <c r="J267" s="163">
        <v>0.04</v>
      </c>
      <c r="K267" s="163">
        <f t="shared" si="19"/>
        <v>0.04</v>
      </c>
      <c r="L267" s="158" t="str">
        <f t="shared" si="20"/>
        <v>ARCHE ,BENEDICT</v>
      </c>
      <c r="M267" s="161" t="s">
        <v>4606</v>
      </c>
      <c r="N267" s="160" t="s">
        <v>4607</v>
      </c>
      <c r="O267" s="158"/>
      <c r="P267" s="154"/>
      <c r="Q267" s="158"/>
      <c r="R267" s="158"/>
      <c r="S267" s="158" t="s">
        <v>3032</v>
      </c>
      <c r="T267" s="158"/>
      <c r="U267" s="158" t="s">
        <v>1176</v>
      </c>
      <c r="V267" s="160" t="s">
        <v>2394</v>
      </c>
      <c r="W267" s="164">
        <v>1</v>
      </c>
      <c r="X267" s="158"/>
      <c r="Y267" s="260">
        <v>11</v>
      </c>
      <c r="Z267" s="260"/>
    </row>
    <row r="268" spans="1:26" s="13" customFormat="1" ht="15" customHeight="1">
      <c r="A268" s="162" t="s">
        <v>8</v>
      </c>
      <c r="B268" s="162" t="s">
        <v>8</v>
      </c>
      <c r="C268" s="162" t="s">
        <v>2542</v>
      </c>
      <c r="D268" s="141" t="s">
        <v>9</v>
      </c>
      <c r="E268" s="140" t="s">
        <v>2597</v>
      </c>
      <c r="F268" s="204">
        <v>1</v>
      </c>
      <c r="G268" s="204">
        <v>1</v>
      </c>
      <c r="H268" s="154" t="s">
        <v>2638</v>
      </c>
      <c r="I268" s="160" t="s">
        <v>51</v>
      </c>
      <c r="J268" s="163">
        <v>0.04</v>
      </c>
      <c r="K268" s="163">
        <f t="shared" si="19"/>
        <v>0.04</v>
      </c>
      <c r="L268" s="158" t="str">
        <f t="shared" si="20"/>
        <v>ARCHE ,BENEDICT</v>
      </c>
      <c r="M268" s="161" t="s">
        <v>4606</v>
      </c>
      <c r="N268" s="160" t="s">
        <v>4607</v>
      </c>
      <c r="O268" s="158"/>
      <c r="P268" s="154"/>
      <c r="Q268" s="158"/>
      <c r="R268" s="158"/>
      <c r="S268" s="158" t="s">
        <v>2666</v>
      </c>
      <c r="T268" s="158"/>
      <c r="U268" s="158" t="s">
        <v>1176</v>
      </c>
      <c r="V268" s="160" t="s">
        <v>2394</v>
      </c>
      <c r="W268" s="164">
        <v>1</v>
      </c>
      <c r="X268" s="158"/>
      <c r="Y268" s="260">
        <v>11</v>
      </c>
      <c r="Z268" s="260"/>
    </row>
    <row r="269" spans="1:26" s="13" customFormat="1" ht="15" customHeight="1">
      <c r="A269" s="162" t="s">
        <v>8</v>
      </c>
      <c r="B269" s="162" t="s">
        <v>8</v>
      </c>
      <c r="C269" s="162" t="s">
        <v>2542</v>
      </c>
      <c r="D269" s="141" t="s">
        <v>9</v>
      </c>
      <c r="E269" s="140" t="s">
        <v>2597</v>
      </c>
      <c r="F269" s="204">
        <v>1</v>
      </c>
      <c r="G269" s="204">
        <v>1</v>
      </c>
      <c r="H269" s="154" t="s">
        <v>2639</v>
      </c>
      <c r="I269" s="160" t="s">
        <v>51</v>
      </c>
      <c r="J269" s="163">
        <v>0.04</v>
      </c>
      <c r="K269" s="163">
        <f t="shared" si="19"/>
        <v>0.04</v>
      </c>
      <c r="L269" s="158" t="str">
        <f t="shared" si="20"/>
        <v>ARCHE ,BENEDICT</v>
      </c>
      <c r="M269" s="161" t="s">
        <v>4606</v>
      </c>
      <c r="N269" s="160" t="s">
        <v>4607</v>
      </c>
      <c r="O269" s="158"/>
      <c r="P269" s="154"/>
      <c r="Q269" s="158"/>
      <c r="R269" s="158"/>
      <c r="S269" s="158"/>
      <c r="T269" s="158" t="s">
        <v>4421</v>
      </c>
      <c r="U269" s="158" t="s">
        <v>1176</v>
      </c>
      <c r="V269" s="160" t="s">
        <v>2394</v>
      </c>
      <c r="W269" s="164">
        <v>1</v>
      </c>
      <c r="X269" s="158"/>
      <c r="Y269" s="260">
        <v>11</v>
      </c>
      <c r="Z269" s="260"/>
    </row>
    <row r="270" spans="1:26" s="13" customFormat="1" ht="15" customHeight="1">
      <c r="A270" s="162" t="s">
        <v>8</v>
      </c>
      <c r="B270" s="162" t="s">
        <v>8</v>
      </c>
      <c r="C270" s="162" t="s">
        <v>2542</v>
      </c>
      <c r="D270" s="141" t="s">
        <v>9</v>
      </c>
      <c r="E270" s="140" t="s">
        <v>2597</v>
      </c>
      <c r="F270" s="204">
        <v>1</v>
      </c>
      <c r="G270" s="204">
        <v>1</v>
      </c>
      <c r="H270" s="154" t="s">
        <v>5833</v>
      </c>
      <c r="I270" s="160" t="s">
        <v>51</v>
      </c>
      <c r="J270" s="163">
        <v>0.04</v>
      </c>
      <c r="K270" s="163">
        <f t="shared" si="19"/>
        <v>0.04</v>
      </c>
      <c r="L270" s="158" t="str">
        <f t="shared" si="20"/>
        <v>ARCHE ,BENEDICT</v>
      </c>
      <c r="M270" s="161" t="s">
        <v>4606</v>
      </c>
      <c r="N270" s="160" t="s">
        <v>4607</v>
      </c>
      <c r="O270" s="158"/>
      <c r="P270" s="154"/>
      <c r="Q270" s="158"/>
      <c r="R270" s="158"/>
      <c r="S270" s="158"/>
      <c r="T270" s="158" t="s">
        <v>2844</v>
      </c>
      <c r="U270" s="158" t="s">
        <v>1176</v>
      </c>
      <c r="V270" s="160" t="s">
        <v>2394</v>
      </c>
      <c r="W270" s="164">
        <v>1</v>
      </c>
      <c r="X270" s="158"/>
      <c r="Y270" s="260">
        <v>11</v>
      </c>
      <c r="Z270" s="260"/>
    </row>
    <row r="271" spans="1:26" s="13" customFormat="1" ht="15" customHeight="1">
      <c r="A271" s="162" t="s">
        <v>8</v>
      </c>
      <c r="B271" s="162" t="s">
        <v>8</v>
      </c>
      <c r="C271" s="162" t="s">
        <v>2542</v>
      </c>
      <c r="D271" s="141" t="s">
        <v>9</v>
      </c>
      <c r="E271" s="140" t="s">
        <v>2597</v>
      </c>
      <c r="F271" s="204">
        <v>1</v>
      </c>
      <c r="G271" s="204">
        <v>1</v>
      </c>
      <c r="H271" s="154" t="s">
        <v>2640</v>
      </c>
      <c r="I271" s="160" t="s">
        <v>51</v>
      </c>
      <c r="J271" s="163">
        <v>0.04</v>
      </c>
      <c r="K271" s="163">
        <f t="shared" si="19"/>
        <v>0.04</v>
      </c>
      <c r="L271" s="158" t="str">
        <f t="shared" si="20"/>
        <v>ARCHE ,BENEDICT</v>
      </c>
      <c r="M271" s="161" t="s">
        <v>4606</v>
      </c>
      <c r="N271" s="160" t="s">
        <v>4607</v>
      </c>
      <c r="O271" s="158"/>
      <c r="P271" s="154"/>
      <c r="Q271" s="158"/>
      <c r="R271" s="158"/>
      <c r="S271" s="158"/>
      <c r="T271" s="158" t="s">
        <v>5351</v>
      </c>
      <c r="U271" s="158" t="s">
        <v>1176</v>
      </c>
      <c r="V271" s="160" t="s">
        <v>2394</v>
      </c>
      <c r="W271" s="164">
        <v>1</v>
      </c>
      <c r="X271" s="158"/>
      <c r="Y271" s="260">
        <v>11</v>
      </c>
      <c r="Z271" s="260"/>
    </row>
    <row r="272" spans="1:26" s="13" customFormat="1" ht="15" customHeight="1">
      <c r="A272" s="162" t="s">
        <v>8</v>
      </c>
      <c r="B272" s="162" t="s">
        <v>8</v>
      </c>
      <c r="C272" s="162" t="s">
        <v>2542</v>
      </c>
      <c r="D272" s="141" t="s">
        <v>9</v>
      </c>
      <c r="E272" s="140" t="s">
        <v>2597</v>
      </c>
      <c r="F272" s="204">
        <v>1</v>
      </c>
      <c r="G272" s="204">
        <v>1</v>
      </c>
      <c r="H272" s="154" t="s">
        <v>2598</v>
      </c>
      <c r="I272" s="160" t="s">
        <v>51</v>
      </c>
      <c r="J272" s="163">
        <v>4.7619047619047616E-2</v>
      </c>
      <c r="K272" s="163">
        <f t="shared" si="19"/>
        <v>4.7619047619047616E-2</v>
      </c>
      <c r="L272" s="158" t="str">
        <f t="shared" si="20"/>
        <v>TRISINIO ,MELVIN</v>
      </c>
      <c r="M272" s="160" t="s">
        <v>2599</v>
      </c>
      <c r="N272" s="160" t="s">
        <v>1562</v>
      </c>
      <c r="O272" s="158"/>
      <c r="P272" s="154"/>
      <c r="Q272" s="158" t="s">
        <v>2645</v>
      </c>
      <c r="R272" s="158"/>
      <c r="S272" s="158"/>
      <c r="T272" s="158" t="s">
        <v>2645</v>
      </c>
      <c r="U272" s="158" t="s">
        <v>1176</v>
      </c>
      <c r="V272" s="160" t="s">
        <v>2394</v>
      </c>
      <c r="W272" s="164">
        <v>1</v>
      </c>
      <c r="X272" s="158"/>
      <c r="Y272" s="260">
        <v>12</v>
      </c>
      <c r="Z272" s="260"/>
    </row>
    <row r="273" spans="1:26" s="13" customFormat="1" ht="15" customHeight="1">
      <c r="A273" s="162" t="s">
        <v>8</v>
      </c>
      <c r="B273" s="162" t="s">
        <v>8</v>
      </c>
      <c r="C273" s="162" t="s">
        <v>2542</v>
      </c>
      <c r="D273" s="141" t="s">
        <v>9</v>
      </c>
      <c r="E273" s="140" t="s">
        <v>2597</v>
      </c>
      <c r="F273" s="204">
        <v>1</v>
      </c>
      <c r="G273" s="204">
        <v>1</v>
      </c>
      <c r="H273" s="154" t="s">
        <v>2600</v>
      </c>
      <c r="I273" s="160" t="s">
        <v>51</v>
      </c>
      <c r="J273" s="163">
        <v>4.7619047619047616E-2</v>
      </c>
      <c r="K273" s="163">
        <f t="shared" si="19"/>
        <v>4.7619047619047616E-2</v>
      </c>
      <c r="L273" s="158" t="str">
        <f t="shared" si="20"/>
        <v>TRISINIO ,MELVIN</v>
      </c>
      <c r="M273" s="160" t="s">
        <v>2599</v>
      </c>
      <c r="N273" s="160" t="s">
        <v>1562</v>
      </c>
      <c r="O273" s="158"/>
      <c r="P273" s="154"/>
      <c r="Q273" s="158" t="s">
        <v>2677</v>
      </c>
      <c r="R273" s="158"/>
      <c r="S273" s="158"/>
      <c r="T273" s="158" t="s">
        <v>2677</v>
      </c>
      <c r="U273" s="158" t="s">
        <v>1176</v>
      </c>
      <c r="V273" s="160" t="s">
        <v>2394</v>
      </c>
      <c r="W273" s="164">
        <v>1</v>
      </c>
      <c r="X273" s="158"/>
      <c r="Y273" s="260">
        <v>12</v>
      </c>
      <c r="Z273" s="260"/>
    </row>
    <row r="274" spans="1:26" s="13" customFormat="1" ht="15" customHeight="1">
      <c r="A274" s="162" t="s">
        <v>8</v>
      </c>
      <c r="B274" s="162" t="s">
        <v>8</v>
      </c>
      <c r="C274" s="162" t="s">
        <v>2542</v>
      </c>
      <c r="D274" s="141" t="s">
        <v>9</v>
      </c>
      <c r="E274" s="140" t="s">
        <v>2597</v>
      </c>
      <c r="F274" s="204">
        <v>1</v>
      </c>
      <c r="G274" s="204">
        <v>1</v>
      </c>
      <c r="H274" s="154" t="s">
        <v>2601</v>
      </c>
      <c r="I274" s="160" t="s">
        <v>51</v>
      </c>
      <c r="J274" s="163">
        <v>4.7619047619047616E-2</v>
      </c>
      <c r="K274" s="163">
        <f t="shared" si="19"/>
        <v>4.7619047619047616E-2</v>
      </c>
      <c r="L274" s="158" t="str">
        <f t="shared" si="20"/>
        <v>TRISINIO ,MELVIN</v>
      </c>
      <c r="M274" s="160" t="s">
        <v>2599</v>
      </c>
      <c r="N274" s="160" t="s">
        <v>1562</v>
      </c>
      <c r="O274" s="158"/>
      <c r="P274" s="154"/>
      <c r="Q274" s="158" t="s">
        <v>5352</v>
      </c>
      <c r="R274" s="158"/>
      <c r="S274" s="158"/>
      <c r="T274" s="158" t="s">
        <v>5352</v>
      </c>
      <c r="U274" s="158" t="s">
        <v>1176</v>
      </c>
      <c r="V274" s="160" t="s">
        <v>2394</v>
      </c>
      <c r="W274" s="164">
        <v>1</v>
      </c>
      <c r="X274" s="158"/>
      <c r="Y274" s="260">
        <v>12</v>
      </c>
      <c r="Z274" s="260"/>
    </row>
    <row r="275" spans="1:26" s="13" customFormat="1" ht="15" customHeight="1">
      <c r="A275" s="162" t="s">
        <v>8</v>
      </c>
      <c r="B275" s="162" t="s">
        <v>8</v>
      </c>
      <c r="C275" s="162" t="s">
        <v>2542</v>
      </c>
      <c r="D275" s="141" t="s">
        <v>9</v>
      </c>
      <c r="E275" s="140" t="s">
        <v>2597</v>
      </c>
      <c r="F275" s="204">
        <v>1</v>
      </c>
      <c r="G275" s="204">
        <v>1</v>
      </c>
      <c r="H275" s="154" t="s">
        <v>2602</v>
      </c>
      <c r="I275" s="160" t="s">
        <v>51</v>
      </c>
      <c r="J275" s="163">
        <v>4.7619047619047616E-2</v>
      </c>
      <c r="K275" s="163">
        <f t="shared" si="19"/>
        <v>4.7619047619047616E-2</v>
      </c>
      <c r="L275" s="158" t="str">
        <f t="shared" si="20"/>
        <v>TRISINIO ,MELVIN</v>
      </c>
      <c r="M275" s="160" t="s">
        <v>2599</v>
      </c>
      <c r="N275" s="160" t="s">
        <v>1562</v>
      </c>
      <c r="O275" s="158"/>
      <c r="P275" s="154"/>
      <c r="Q275" s="158" t="s">
        <v>3032</v>
      </c>
      <c r="R275" s="158"/>
      <c r="S275" s="158"/>
      <c r="T275" s="158" t="s">
        <v>3032</v>
      </c>
      <c r="U275" s="158" t="s">
        <v>1176</v>
      </c>
      <c r="V275" s="160" t="s">
        <v>2394</v>
      </c>
      <c r="W275" s="164">
        <v>1</v>
      </c>
      <c r="X275" s="158"/>
      <c r="Y275" s="260">
        <v>12</v>
      </c>
      <c r="Z275" s="260"/>
    </row>
    <row r="276" spans="1:26" s="13" customFormat="1" ht="15" customHeight="1">
      <c r="A276" s="162" t="s">
        <v>8</v>
      </c>
      <c r="B276" s="162" t="s">
        <v>8</v>
      </c>
      <c r="C276" s="162" t="s">
        <v>2542</v>
      </c>
      <c r="D276" s="141" t="s">
        <v>9</v>
      </c>
      <c r="E276" s="140" t="s">
        <v>2597</v>
      </c>
      <c r="F276" s="204">
        <v>1</v>
      </c>
      <c r="G276" s="204">
        <v>1</v>
      </c>
      <c r="H276" s="154" t="s">
        <v>2603</v>
      </c>
      <c r="I276" s="160" t="s">
        <v>51</v>
      </c>
      <c r="J276" s="163">
        <v>4.7619047619047616E-2</v>
      </c>
      <c r="K276" s="163">
        <f t="shared" si="19"/>
        <v>4.7619047619047616E-2</v>
      </c>
      <c r="L276" s="158" t="str">
        <f t="shared" si="20"/>
        <v>TRISINIO ,MELVIN</v>
      </c>
      <c r="M276" s="160" t="s">
        <v>2599</v>
      </c>
      <c r="N276" s="160" t="s">
        <v>1562</v>
      </c>
      <c r="O276" s="158"/>
      <c r="P276" s="154"/>
      <c r="Q276" s="158" t="s">
        <v>2666</v>
      </c>
      <c r="R276" s="158"/>
      <c r="S276" s="158"/>
      <c r="T276" s="158" t="s">
        <v>2666</v>
      </c>
      <c r="U276" s="158" t="s">
        <v>1176</v>
      </c>
      <c r="V276" s="160" t="s">
        <v>2394</v>
      </c>
      <c r="W276" s="164">
        <v>1</v>
      </c>
      <c r="X276" s="158"/>
      <c r="Y276" s="260">
        <v>12</v>
      </c>
      <c r="Z276" s="260"/>
    </row>
    <row r="277" spans="1:26" s="13" customFormat="1" ht="15" customHeight="1">
      <c r="A277" s="162" t="s">
        <v>8</v>
      </c>
      <c r="B277" s="162" t="s">
        <v>8</v>
      </c>
      <c r="C277" s="162" t="s">
        <v>2542</v>
      </c>
      <c r="D277" s="141" t="s">
        <v>9</v>
      </c>
      <c r="E277" s="140" t="s">
        <v>2597</v>
      </c>
      <c r="F277" s="204">
        <v>1</v>
      </c>
      <c r="G277" s="204">
        <v>1</v>
      </c>
      <c r="H277" s="154" t="s">
        <v>2604</v>
      </c>
      <c r="I277" s="160" t="s">
        <v>51</v>
      </c>
      <c r="J277" s="163">
        <v>4.7619047619047616E-2</v>
      </c>
      <c r="K277" s="163">
        <f t="shared" si="19"/>
        <v>4.7619047619047616E-2</v>
      </c>
      <c r="L277" s="158" t="str">
        <f t="shared" si="20"/>
        <v>TRISINIO ,MELVIN</v>
      </c>
      <c r="M277" s="160" t="s">
        <v>2599</v>
      </c>
      <c r="N277" s="160" t="s">
        <v>1562</v>
      </c>
      <c r="O277" s="158" t="s">
        <v>2645</v>
      </c>
      <c r="P277" s="154"/>
      <c r="Q277" s="158"/>
      <c r="R277" s="158"/>
      <c r="S277" s="158" t="s">
        <v>2645</v>
      </c>
      <c r="T277" s="158"/>
      <c r="U277" s="158" t="s">
        <v>1176</v>
      </c>
      <c r="V277" s="160" t="s">
        <v>2394</v>
      </c>
      <c r="W277" s="164">
        <v>1</v>
      </c>
      <c r="X277" s="158"/>
      <c r="Y277" s="260">
        <v>12</v>
      </c>
      <c r="Z277" s="260"/>
    </row>
    <row r="278" spans="1:26" s="13" customFormat="1" ht="15" customHeight="1">
      <c r="A278" s="162" t="s">
        <v>8</v>
      </c>
      <c r="B278" s="162" t="s">
        <v>8</v>
      </c>
      <c r="C278" s="162" t="s">
        <v>2542</v>
      </c>
      <c r="D278" s="141" t="s">
        <v>9</v>
      </c>
      <c r="E278" s="140" t="s">
        <v>5992</v>
      </c>
      <c r="F278" s="204">
        <v>1</v>
      </c>
      <c r="G278" s="204">
        <v>1</v>
      </c>
      <c r="H278" s="154" t="s">
        <v>5993</v>
      </c>
      <c r="I278" s="160" t="s">
        <v>51</v>
      </c>
      <c r="J278" s="163">
        <v>4.7619047619047616E-2</v>
      </c>
      <c r="K278" s="163">
        <f t="shared" si="19"/>
        <v>4.7619047619047616E-2</v>
      </c>
      <c r="L278" s="158" t="str">
        <f t="shared" si="20"/>
        <v>TRISINIO ,MELVIN</v>
      </c>
      <c r="M278" s="160" t="s">
        <v>2599</v>
      </c>
      <c r="N278" s="160" t="s">
        <v>1562</v>
      </c>
      <c r="O278" s="158" t="s">
        <v>5342</v>
      </c>
      <c r="P278" s="154"/>
      <c r="Q278" s="158"/>
      <c r="R278" s="158"/>
      <c r="S278" s="158" t="s">
        <v>5342</v>
      </c>
      <c r="T278" s="158"/>
      <c r="U278" s="158" t="s">
        <v>1176</v>
      </c>
      <c r="V278" s="160" t="s">
        <v>2394</v>
      </c>
      <c r="W278" s="164">
        <v>1</v>
      </c>
      <c r="X278" s="158"/>
      <c r="Y278" s="260">
        <v>12</v>
      </c>
      <c r="Z278" s="260"/>
    </row>
    <row r="279" spans="1:26" s="13" customFormat="1" ht="15" customHeight="1">
      <c r="A279" s="162" t="s">
        <v>8</v>
      </c>
      <c r="B279" s="162" t="s">
        <v>8</v>
      </c>
      <c r="C279" s="162" t="s">
        <v>2542</v>
      </c>
      <c r="D279" s="141" t="s">
        <v>9</v>
      </c>
      <c r="E279" s="140" t="s">
        <v>5958</v>
      </c>
      <c r="F279" s="204">
        <v>1</v>
      </c>
      <c r="G279" s="204">
        <v>1</v>
      </c>
      <c r="H279" s="154" t="s">
        <v>2604</v>
      </c>
      <c r="I279" s="160" t="s">
        <v>51</v>
      </c>
      <c r="J279" s="163">
        <v>4.7619047619047616E-2</v>
      </c>
      <c r="K279" s="163">
        <f t="shared" si="19"/>
        <v>4.7619047619047616E-2</v>
      </c>
      <c r="L279" s="158" t="str">
        <f t="shared" si="20"/>
        <v>TRISINIO ,MELVIN</v>
      </c>
      <c r="M279" s="160" t="s">
        <v>2599</v>
      </c>
      <c r="N279" s="160" t="s">
        <v>1562</v>
      </c>
      <c r="O279" s="158" t="s">
        <v>2679</v>
      </c>
      <c r="P279" s="154"/>
      <c r="Q279" s="158"/>
      <c r="R279" s="158"/>
      <c r="S279" s="158" t="s">
        <v>2679</v>
      </c>
      <c r="T279" s="158"/>
      <c r="U279" s="158" t="s">
        <v>1176</v>
      </c>
      <c r="V279" s="160" t="s">
        <v>2394</v>
      </c>
      <c r="W279" s="164">
        <v>1</v>
      </c>
      <c r="X279" s="158"/>
      <c r="Y279" s="260">
        <v>12</v>
      </c>
      <c r="Z279" s="260"/>
    </row>
    <row r="280" spans="1:26" s="13" customFormat="1" ht="15" customHeight="1">
      <c r="A280" s="162" t="s">
        <v>8</v>
      </c>
      <c r="B280" s="162" t="s">
        <v>8</v>
      </c>
      <c r="C280" s="162" t="s">
        <v>2542</v>
      </c>
      <c r="D280" s="141" t="s">
        <v>9</v>
      </c>
      <c r="E280" s="140" t="s">
        <v>5959</v>
      </c>
      <c r="F280" s="204">
        <v>1</v>
      </c>
      <c r="G280" s="204">
        <v>1</v>
      </c>
      <c r="H280" s="154" t="s">
        <v>2604</v>
      </c>
      <c r="I280" s="160" t="s">
        <v>51</v>
      </c>
      <c r="J280" s="163">
        <v>4.7619047619047616E-2</v>
      </c>
      <c r="K280" s="163">
        <f t="shared" si="19"/>
        <v>4.7619047619047616E-2</v>
      </c>
      <c r="L280" s="158" t="str">
        <f t="shared" si="20"/>
        <v>TRISINIO ,MELVIN</v>
      </c>
      <c r="M280" s="160" t="s">
        <v>2599</v>
      </c>
      <c r="N280" s="160" t="s">
        <v>1562</v>
      </c>
      <c r="O280" s="158" t="s">
        <v>5338</v>
      </c>
      <c r="P280" s="154"/>
      <c r="Q280" s="158"/>
      <c r="R280" s="158"/>
      <c r="S280" s="158" t="s">
        <v>5338</v>
      </c>
      <c r="T280" s="158"/>
      <c r="U280" s="158" t="s">
        <v>1176</v>
      </c>
      <c r="V280" s="160" t="s">
        <v>2394</v>
      </c>
      <c r="W280" s="164">
        <v>1</v>
      </c>
      <c r="X280" s="158"/>
      <c r="Y280" s="260">
        <v>12</v>
      </c>
      <c r="Z280" s="260"/>
    </row>
    <row r="281" spans="1:26" s="13" customFormat="1" ht="15" customHeight="1">
      <c r="A281" s="162" t="s">
        <v>8</v>
      </c>
      <c r="B281" s="162" t="s">
        <v>8</v>
      </c>
      <c r="C281" s="162" t="s">
        <v>2542</v>
      </c>
      <c r="D281" s="141" t="s">
        <v>9</v>
      </c>
      <c r="E281" s="140" t="s">
        <v>2597</v>
      </c>
      <c r="F281" s="204">
        <v>1</v>
      </c>
      <c r="G281" s="204">
        <v>1</v>
      </c>
      <c r="H281" s="154" t="s">
        <v>2605</v>
      </c>
      <c r="I281" s="160" t="s">
        <v>51</v>
      </c>
      <c r="J281" s="163">
        <v>4.7619047619047616E-2</v>
      </c>
      <c r="K281" s="163">
        <f t="shared" si="19"/>
        <v>4.7619047619047616E-2</v>
      </c>
      <c r="L281" s="158" t="str">
        <f t="shared" si="20"/>
        <v>TRISINIO ,MELVIN</v>
      </c>
      <c r="M281" s="160" t="s">
        <v>2599</v>
      </c>
      <c r="N281" s="160" t="s">
        <v>1562</v>
      </c>
      <c r="O281" s="158" t="s">
        <v>5339</v>
      </c>
      <c r="P281" s="154"/>
      <c r="Q281" s="158"/>
      <c r="R281" s="158"/>
      <c r="S281" s="158" t="s">
        <v>5339</v>
      </c>
      <c r="T281" s="158"/>
      <c r="U281" s="158" t="s">
        <v>1176</v>
      </c>
      <c r="V281" s="160" t="s">
        <v>2394</v>
      </c>
      <c r="W281" s="164">
        <v>1</v>
      </c>
      <c r="X281" s="158"/>
      <c r="Y281" s="260">
        <v>12</v>
      </c>
      <c r="Z281" s="260"/>
    </row>
    <row r="282" spans="1:26" s="13" customFormat="1" ht="15" customHeight="1">
      <c r="A282" s="162" t="s">
        <v>8</v>
      </c>
      <c r="B282" s="162" t="s">
        <v>8</v>
      </c>
      <c r="C282" s="162" t="s">
        <v>2542</v>
      </c>
      <c r="D282" s="141" t="s">
        <v>9</v>
      </c>
      <c r="E282" s="140" t="s">
        <v>2597</v>
      </c>
      <c r="F282" s="204">
        <v>1</v>
      </c>
      <c r="G282" s="204">
        <v>1</v>
      </c>
      <c r="H282" s="154" t="s">
        <v>2606</v>
      </c>
      <c r="I282" s="160" t="s">
        <v>51</v>
      </c>
      <c r="J282" s="163">
        <v>4.7619047619047616E-2</v>
      </c>
      <c r="K282" s="163">
        <f t="shared" si="19"/>
        <v>4.7619047619047616E-2</v>
      </c>
      <c r="L282" s="158" t="str">
        <f t="shared" si="20"/>
        <v>TRISINIO ,MELVIN</v>
      </c>
      <c r="M282" s="160" t="s">
        <v>2599</v>
      </c>
      <c r="N282" s="160" t="s">
        <v>1562</v>
      </c>
      <c r="O282" s="158" t="s">
        <v>2755</v>
      </c>
      <c r="P282" s="154"/>
      <c r="Q282" s="158"/>
      <c r="R282" s="158"/>
      <c r="S282" s="158" t="s">
        <v>2755</v>
      </c>
      <c r="T282" s="158"/>
      <c r="U282" s="158" t="s">
        <v>1176</v>
      </c>
      <c r="V282" s="160" t="s">
        <v>2394</v>
      </c>
      <c r="W282" s="164">
        <v>1</v>
      </c>
      <c r="X282" s="158"/>
      <c r="Y282" s="260">
        <v>12</v>
      </c>
      <c r="Z282" s="260"/>
    </row>
    <row r="283" spans="1:26" s="13" customFormat="1" ht="15" customHeight="1">
      <c r="A283" s="162" t="s">
        <v>8</v>
      </c>
      <c r="B283" s="162" t="s">
        <v>8</v>
      </c>
      <c r="C283" s="162" t="s">
        <v>2542</v>
      </c>
      <c r="D283" s="141" t="s">
        <v>9</v>
      </c>
      <c r="E283" s="140" t="s">
        <v>2597</v>
      </c>
      <c r="F283" s="204">
        <v>1</v>
      </c>
      <c r="G283" s="204">
        <v>1</v>
      </c>
      <c r="H283" s="154" t="s">
        <v>2607</v>
      </c>
      <c r="I283" s="160" t="s">
        <v>51</v>
      </c>
      <c r="J283" s="163">
        <v>4.7619047619047616E-2</v>
      </c>
      <c r="K283" s="163">
        <f t="shared" si="19"/>
        <v>4.7619047619047616E-2</v>
      </c>
      <c r="L283" s="158" t="str">
        <f t="shared" si="20"/>
        <v>TRISINIO ,MELVIN</v>
      </c>
      <c r="M283" s="160" t="s">
        <v>2599</v>
      </c>
      <c r="N283" s="160" t="s">
        <v>1562</v>
      </c>
      <c r="O283" s="158" t="s">
        <v>2739</v>
      </c>
      <c r="P283" s="154"/>
      <c r="Q283" s="158"/>
      <c r="R283" s="158"/>
      <c r="S283" s="158" t="s">
        <v>2739</v>
      </c>
      <c r="T283" s="158"/>
      <c r="U283" s="158" t="s">
        <v>1176</v>
      </c>
      <c r="V283" s="160" t="s">
        <v>2394</v>
      </c>
      <c r="W283" s="164">
        <v>1</v>
      </c>
      <c r="X283" s="158"/>
      <c r="Y283" s="260">
        <v>12</v>
      </c>
      <c r="Z283" s="260"/>
    </row>
    <row r="284" spans="1:26" s="13" customFormat="1" ht="15" customHeight="1">
      <c r="A284" s="162" t="s">
        <v>8</v>
      </c>
      <c r="B284" s="162" t="s">
        <v>8</v>
      </c>
      <c r="C284" s="162" t="s">
        <v>2542</v>
      </c>
      <c r="D284" s="141" t="s">
        <v>9</v>
      </c>
      <c r="E284" s="140" t="s">
        <v>2597</v>
      </c>
      <c r="F284" s="204">
        <v>1</v>
      </c>
      <c r="G284" s="204">
        <v>1</v>
      </c>
      <c r="H284" s="154" t="s">
        <v>2608</v>
      </c>
      <c r="I284" s="160" t="s">
        <v>51</v>
      </c>
      <c r="J284" s="163">
        <v>4.7619047619047616E-2</v>
      </c>
      <c r="K284" s="163">
        <f t="shared" si="19"/>
        <v>4.7619047619047616E-2</v>
      </c>
      <c r="L284" s="158" t="str">
        <f t="shared" si="20"/>
        <v>TRISINIO ,MELVIN</v>
      </c>
      <c r="M284" s="160" t="s">
        <v>2599</v>
      </c>
      <c r="N284" s="160" t="s">
        <v>1562</v>
      </c>
      <c r="O284" s="158" t="s">
        <v>2666</v>
      </c>
      <c r="P284" s="154"/>
      <c r="Q284" s="158"/>
      <c r="R284" s="158"/>
      <c r="S284" s="158" t="s">
        <v>2666</v>
      </c>
      <c r="T284" s="158"/>
      <c r="U284" s="158" t="s">
        <v>1176</v>
      </c>
      <c r="V284" s="160" t="s">
        <v>2394</v>
      </c>
      <c r="W284" s="164">
        <v>1</v>
      </c>
      <c r="X284" s="158"/>
      <c r="Y284" s="260">
        <v>12</v>
      </c>
      <c r="Z284" s="260"/>
    </row>
    <row r="285" spans="1:26" s="13" customFormat="1" ht="15" customHeight="1">
      <c r="A285" s="162" t="s">
        <v>8</v>
      </c>
      <c r="B285" s="162" t="s">
        <v>8</v>
      </c>
      <c r="C285" s="162" t="s">
        <v>2542</v>
      </c>
      <c r="D285" s="141" t="s">
        <v>9</v>
      </c>
      <c r="E285" s="140" t="s">
        <v>2597</v>
      </c>
      <c r="F285" s="204">
        <v>1</v>
      </c>
      <c r="G285" s="204">
        <v>1</v>
      </c>
      <c r="H285" s="154" t="s">
        <v>2609</v>
      </c>
      <c r="I285" s="160" t="s">
        <v>51</v>
      </c>
      <c r="J285" s="163">
        <v>4.7619047619047616E-2</v>
      </c>
      <c r="K285" s="163">
        <f t="shared" si="19"/>
        <v>4.7619047619047616E-2</v>
      </c>
      <c r="L285" s="158" t="str">
        <f t="shared" si="20"/>
        <v>TRISINIO ,MELVIN</v>
      </c>
      <c r="M285" s="160" t="s">
        <v>2599</v>
      </c>
      <c r="N285" s="160" t="s">
        <v>1562</v>
      </c>
      <c r="O285" s="158"/>
      <c r="P285" s="154"/>
      <c r="Q285" s="158"/>
      <c r="R285" s="158" t="s">
        <v>2645</v>
      </c>
      <c r="S285" s="158"/>
      <c r="T285" s="158"/>
      <c r="U285" s="158" t="s">
        <v>1176</v>
      </c>
      <c r="V285" s="160" t="s">
        <v>2394</v>
      </c>
      <c r="W285" s="164">
        <v>1</v>
      </c>
      <c r="X285" s="158"/>
      <c r="Y285" s="260">
        <v>12</v>
      </c>
      <c r="Z285" s="260"/>
    </row>
    <row r="286" spans="1:26" s="13" customFormat="1" ht="15" customHeight="1">
      <c r="A286" s="162" t="s">
        <v>8</v>
      </c>
      <c r="B286" s="162" t="s">
        <v>8</v>
      </c>
      <c r="C286" s="162" t="s">
        <v>2542</v>
      </c>
      <c r="D286" s="141" t="s">
        <v>9</v>
      </c>
      <c r="E286" s="140" t="s">
        <v>2597</v>
      </c>
      <c r="F286" s="204">
        <v>1</v>
      </c>
      <c r="G286" s="204">
        <v>1</v>
      </c>
      <c r="H286" s="154" t="s">
        <v>2610</v>
      </c>
      <c r="I286" s="160" t="s">
        <v>51</v>
      </c>
      <c r="J286" s="163">
        <v>4.7619047619047616E-2</v>
      </c>
      <c r="K286" s="163">
        <f t="shared" si="19"/>
        <v>4.7619047619047616E-2</v>
      </c>
      <c r="L286" s="158" t="str">
        <f t="shared" si="20"/>
        <v>TRISINIO ,MELVIN</v>
      </c>
      <c r="M286" s="160" t="s">
        <v>2599</v>
      </c>
      <c r="N286" s="160" t="s">
        <v>1562</v>
      </c>
      <c r="O286" s="158"/>
      <c r="P286" s="154"/>
      <c r="Q286" s="158"/>
      <c r="R286" s="158" t="s">
        <v>2677</v>
      </c>
      <c r="S286" s="158"/>
      <c r="T286" s="158"/>
      <c r="U286" s="158" t="s">
        <v>1176</v>
      </c>
      <c r="V286" s="160" t="s">
        <v>2394</v>
      </c>
      <c r="W286" s="164">
        <v>1</v>
      </c>
      <c r="X286" s="158"/>
      <c r="Y286" s="260">
        <v>12</v>
      </c>
      <c r="Z286" s="260"/>
    </row>
    <row r="287" spans="1:26" s="13" customFormat="1" ht="15" customHeight="1">
      <c r="A287" s="162" t="s">
        <v>8</v>
      </c>
      <c r="B287" s="162" t="s">
        <v>8</v>
      </c>
      <c r="C287" s="162" t="s">
        <v>2542</v>
      </c>
      <c r="D287" s="141" t="s">
        <v>9</v>
      </c>
      <c r="E287" s="140" t="s">
        <v>2597</v>
      </c>
      <c r="F287" s="204">
        <v>1</v>
      </c>
      <c r="G287" s="204">
        <v>1</v>
      </c>
      <c r="H287" s="154" t="s">
        <v>2611</v>
      </c>
      <c r="I287" s="160" t="s">
        <v>51</v>
      </c>
      <c r="J287" s="163">
        <v>4.7619047619047616E-2</v>
      </c>
      <c r="K287" s="163">
        <f t="shared" si="19"/>
        <v>4.7619047619047616E-2</v>
      </c>
      <c r="L287" s="158" t="str">
        <f t="shared" si="20"/>
        <v>TRISINIO ,MELVIN</v>
      </c>
      <c r="M287" s="160" t="s">
        <v>2599</v>
      </c>
      <c r="N287" s="160" t="s">
        <v>1562</v>
      </c>
      <c r="O287" s="158"/>
      <c r="P287" s="154"/>
      <c r="Q287" s="158"/>
      <c r="R287" s="158" t="s">
        <v>5352</v>
      </c>
      <c r="S287" s="158"/>
      <c r="T287" s="158"/>
      <c r="U287" s="158" t="s">
        <v>1176</v>
      </c>
      <c r="V287" s="160" t="s">
        <v>2394</v>
      </c>
      <c r="W287" s="164">
        <v>1</v>
      </c>
      <c r="X287" s="158"/>
      <c r="Y287" s="260">
        <v>12</v>
      </c>
      <c r="Z287" s="260"/>
    </row>
    <row r="288" spans="1:26" s="13" customFormat="1" ht="15" customHeight="1">
      <c r="A288" s="162" t="s">
        <v>8</v>
      </c>
      <c r="B288" s="162" t="s">
        <v>8</v>
      </c>
      <c r="C288" s="162" t="s">
        <v>2542</v>
      </c>
      <c r="D288" s="141" t="s">
        <v>9</v>
      </c>
      <c r="E288" s="140" t="s">
        <v>2597</v>
      </c>
      <c r="F288" s="204">
        <v>1</v>
      </c>
      <c r="G288" s="204">
        <v>1</v>
      </c>
      <c r="H288" s="154" t="s">
        <v>2612</v>
      </c>
      <c r="I288" s="160" t="s">
        <v>51</v>
      </c>
      <c r="J288" s="163">
        <v>4.7619047619047616E-2</v>
      </c>
      <c r="K288" s="163">
        <f t="shared" si="19"/>
        <v>4.7619047619047616E-2</v>
      </c>
      <c r="L288" s="158" t="str">
        <f t="shared" si="20"/>
        <v>TRISINIO ,MELVIN</v>
      </c>
      <c r="M288" s="160" t="s">
        <v>2599</v>
      </c>
      <c r="N288" s="160" t="s">
        <v>1562</v>
      </c>
      <c r="O288" s="158"/>
      <c r="P288" s="154"/>
      <c r="Q288" s="158"/>
      <c r="R288" s="158" t="s">
        <v>3032</v>
      </c>
      <c r="S288" s="158"/>
      <c r="T288" s="158"/>
      <c r="U288" s="158" t="s">
        <v>1176</v>
      </c>
      <c r="V288" s="160" t="s">
        <v>2394</v>
      </c>
      <c r="W288" s="164">
        <v>1</v>
      </c>
      <c r="X288" s="158"/>
      <c r="Y288" s="260">
        <v>12</v>
      </c>
      <c r="Z288" s="260"/>
    </row>
    <row r="289" spans="1:26" s="13" customFormat="1" ht="15" customHeight="1">
      <c r="A289" s="162" t="s">
        <v>8</v>
      </c>
      <c r="B289" s="162" t="s">
        <v>8</v>
      </c>
      <c r="C289" s="162" t="s">
        <v>2542</v>
      </c>
      <c r="D289" s="141" t="s">
        <v>9</v>
      </c>
      <c r="E289" s="140" t="s">
        <v>2597</v>
      </c>
      <c r="F289" s="204">
        <v>1</v>
      </c>
      <c r="G289" s="204">
        <v>1</v>
      </c>
      <c r="H289" s="154" t="s">
        <v>2613</v>
      </c>
      <c r="I289" s="160" t="s">
        <v>51</v>
      </c>
      <c r="J289" s="163">
        <v>4.7619047619047616E-2</v>
      </c>
      <c r="K289" s="163">
        <f t="shared" si="19"/>
        <v>4.7619047619047616E-2</v>
      </c>
      <c r="L289" s="158" t="str">
        <f t="shared" si="20"/>
        <v>TRISINIO ,MELVIN</v>
      </c>
      <c r="M289" s="160" t="s">
        <v>2599</v>
      </c>
      <c r="N289" s="160" t="s">
        <v>1562</v>
      </c>
      <c r="O289" s="158"/>
      <c r="P289" s="154" t="s">
        <v>2707</v>
      </c>
      <c r="Q289" s="158"/>
      <c r="R289" s="158"/>
      <c r="S289" s="158"/>
      <c r="T289" s="158"/>
      <c r="U289" s="158" t="s">
        <v>1176</v>
      </c>
      <c r="V289" s="160" t="s">
        <v>2394</v>
      </c>
      <c r="W289" s="164">
        <v>1</v>
      </c>
      <c r="X289" s="158"/>
      <c r="Y289" s="260">
        <v>12</v>
      </c>
      <c r="Z289" s="260"/>
    </row>
    <row r="290" spans="1:26" s="13" customFormat="1" ht="15" customHeight="1">
      <c r="A290" s="162" t="s">
        <v>8</v>
      </c>
      <c r="B290" s="162" t="s">
        <v>8</v>
      </c>
      <c r="C290" s="162" t="s">
        <v>2542</v>
      </c>
      <c r="D290" s="141" t="s">
        <v>9</v>
      </c>
      <c r="E290" s="140" t="s">
        <v>2597</v>
      </c>
      <c r="F290" s="204">
        <v>1</v>
      </c>
      <c r="G290" s="204">
        <v>1</v>
      </c>
      <c r="H290" s="154" t="s">
        <v>2614</v>
      </c>
      <c r="I290" s="160" t="s">
        <v>51</v>
      </c>
      <c r="J290" s="163">
        <v>4.7619047619047616E-2</v>
      </c>
      <c r="K290" s="163">
        <f t="shared" si="19"/>
        <v>4.7619047619047616E-2</v>
      </c>
      <c r="L290" s="158" t="str">
        <f t="shared" si="20"/>
        <v>TRISINIO ,MELVIN</v>
      </c>
      <c r="M290" s="160" t="s">
        <v>2599</v>
      </c>
      <c r="N290" s="160" t="s">
        <v>1562</v>
      </c>
      <c r="O290" s="158"/>
      <c r="P290" s="154" t="s">
        <v>3276</v>
      </c>
      <c r="Q290" s="158"/>
      <c r="R290" s="158"/>
      <c r="S290" s="158"/>
      <c r="T290" s="158"/>
      <c r="U290" s="158" t="s">
        <v>1176</v>
      </c>
      <c r="V290" s="160" t="s">
        <v>2394</v>
      </c>
      <c r="W290" s="164">
        <v>1</v>
      </c>
      <c r="X290" s="158"/>
      <c r="Y290" s="260">
        <v>12</v>
      </c>
      <c r="Z290" s="260"/>
    </row>
    <row r="291" spans="1:26" s="13" customFormat="1" ht="15" customHeight="1">
      <c r="A291" s="162" t="s">
        <v>8</v>
      </c>
      <c r="B291" s="162" t="s">
        <v>8</v>
      </c>
      <c r="C291" s="162" t="s">
        <v>2542</v>
      </c>
      <c r="D291" s="141" t="s">
        <v>9</v>
      </c>
      <c r="E291" s="140" t="s">
        <v>2597</v>
      </c>
      <c r="F291" s="204">
        <v>1</v>
      </c>
      <c r="G291" s="204">
        <v>1</v>
      </c>
      <c r="H291" s="154" t="s">
        <v>2615</v>
      </c>
      <c r="I291" s="160" t="s">
        <v>51</v>
      </c>
      <c r="J291" s="163">
        <v>4.7619047619047616E-2</v>
      </c>
      <c r="K291" s="163">
        <f t="shared" si="19"/>
        <v>4.7619047619047616E-2</v>
      </c>
      <c r="L291" s="158" t="str">
        <f t="shared" si="20"/>
        <v>TRISINIO ,MELVIN</v>
      </c>
      <c r="M291" s="160" t="s">
        <v>2599</v>
      </c>
      <c r="N291" s="160" t="s">
        <v>1562</v>
      </c>
      <c r="O291" s="158"/>
      <c r="P291" s="154" t="s">
        <v>2686</v>
      </c>
      <c r="Q291" s="158"/>
      <c r="R291" s="158"/>
      <c r="S291" s="158"/>
      <c r="T291" s="158"/>
      <c r="U291" s="158" t="s">
        <v>1176</v>
      </c>
      <c r="V291" s="160" t="s">
        <v>2394</v>
      </c>
      <c r="W291" s="164">
        <v>1</v>
      </c>
      <c r="X291" s="158"/>
      <c r="Y291" s="260">
        <v>12</v>
      </c>
      <c r="Z291" s="260"/>
    </row>
    <row r="292" spans="1:26" s="13" customFormat="1" ht="15" customHeight="1">
      <c r="A292" s="162" t="s">
        <v>8</v>
      </c>
      <c r="B292" s="162" t="s">
        <v>8</v>
      </c>
      <c r="C292" s="162" t="s">
        <v>2542</v>
      </c>
      <c r="D292" s="141" t="s">
        <v>9</v>
      </c>
      <c r="E292" s="140" t="s">
        <v>2597</v>
      </c>
      <c r="F292" s="204">
        <v>1</v>
      </c>
      <c r="G292" s="204">
        <v>1</v>
      </c>
      <c r="H292" s="154" t="s">
        <v>2616</v>
      </c>
      <c r="I292" s="160" t="s">
        <v>51</v>
      </c>
      <c r="J292" s="163">
        <v>4.7619047619047616E-2</v>
      </c>
      <c r="K292" s="163">
        <f t="shared" si="19"/>
        <v>4.7619047619047616E-2</v>
      </c>
      <c r="L292" s="158" t="str">
        <f t="shared" si="20"/>
        <v>TRISINIO ,MELVIN</v>
      </c>
      <c r="M292" s="160" t="s">
        <v>2599</v>
      </c>
      <c r="N292" s="160" t="s">
        <v>1562</v>
      </c>
      <c r="O292" s="158"/>
      <c r="P292" s="154" t="s">
        <v>2890</v>
      </c>
      <c r="Q292" s="158"/>
      <c r="R292" s="158"/>
      <c r="S292" s="158"/>
      <c r="T292" s="158"/>
      <c r="U292" s="158" t="s">
        <v>1176</v>
      </c>
      <c r="V292" s="160" t="s">
        <v>2394</v>
      </c>
      <c r="W292" s="164">
        <v>1</v>
      </c>
      <c r="X292" s="158"/>
      <c r="Y292" s="260">
        <v>12</v>
      </c>
      <c r="Z292" s="260"/>
    </row>
    <row r="293" spans="1:26" s="13" customFormat="1" ht="15" customHeight="1">
      <c r="A293" s="162" t="s">
        <v>1325</v>
      </c>
      <c r="B293" s="162" t="s">
        <v>10</v>
      </c>
      <c r="C293" s="162" t="s">
        <v>1326</v>
      </c>
      <c r="D293" s="141" t="s">
        <v>27</v>
      </c>
      <c r="E293" s="140" t="s">
        <v>2641</v>
      </c>
      <c r="F293" s="204">
        <v>1</v>
      </c>
      <c r="G293" s="204">
        <v>1</v>
      </c>
      <c r="H293" s="154" t="s">
        <v>2642</v>
      </c>
      <c r="I293" s="160" t="s">
        <v>51</v>
      </c>
      <c r="J293" s="163">
        <v>9.0909090909090912E-2</v>
      </c>
      <c r="K293" s="163">
        <f t="shared" si="19"/>
        <v>9.0909090909090912E-2</v>
      </c>
      <c r="L293" s="158" t="str">
        <f t="shared" si="20"/>
        <v>BIRUNG JR. ,OSCAR</v>
      </c>
      <c r="M293" s="160" t="s">
        <v>2643</v>
      </c>
      <c r="N293" s="160" t="s">
        <v>2644</v>
      </c>
      <c r="O293" s="191"/>
      <c r="P293" s="216"/>
      <c r="Q293" s="191" t="s">
        <v>2645</v>
      </c>
      <c r="R293" s="155"/>
      <c r="S293" s="191" t="s">
        <v>2645</v>
      </c>
      <c r="T293" s="155" t="s">
        <v>1176</v>
      </c>
      <c r="U293" s="155" t="s">
        <v>2645</v>
      </c>
      <c r="V293" s="160" t="s">
        <v>2394</v>
      </c>
      <c r="W293" s="164">
        <v>1</v>
      </c>
      <c r="X293" s="158"/>
      <c r="Y293" s="260">
        <v>59</v>
      </c>
      <c r="Z293" s="260"/>
    </row>
    <row r="294" spans="1:26" s="13" customFormat="1" ht="15" customHeight="1">
      <c r="A294" s="162" t="s">
        <v>1325</v>
      </c>
      <c r="B294" s="162" t="s">
        <v>10</v>
      </c>
      <c r="C294" s="162" t="s">
        <v>1326</v>
      </c>
      <c r="D294" s="141" t="s">
        <v>27</v>
      </c>
      <c r="E294" s="140" t="s">
        <v>2646</v>
      </c>
      <c r="F294" s="204">
        <v>1</v>
      </c>
      <c r="G294" s="204">
        <v>1</v>
      </c>
      <c r="H294" s="154" t="s">
        <v>2642</v>
      </c>
      <c r="I294" s="160" t="s">
        <v>51</v>
      </c>
      <c r="J294" s="163">
        <v>9.0909090909090912E-2</v>
      </c>
      <c r="K294" s="163">
        <f t="shared" si="19"/>
        <v>9.0909090909090912E-2</v>
      </c>
      <c r="L294" s="158" t="str">
        <f t="shared" si="20"/>
        <v>BIRUNG JR. ,OSCAR</v>
      </c>
      <c r="M294" s="160" t="s">
        <v>2643</v>
      </c>
      <c r="N294" s="160" t="s">
        <v>2644</v>
      </c>
      <c r="O294" s="191"/>
      <c r="P294" s="216"/>
      <c r="Q294" s="191" t="s">
        <v>2694</v>
      </c>
      <c r="R294" s="155"/>
      <c r="S294" s="191" t="s">
        <v>2694</v>
      </c>
      <c r="T294" s="155" t="s">
        <v>1176</v>
      </c>
      <c r="U294" s="155" t="s">
        <v>2694</v>
      </c>
      <c r="V294" s="160" t="s">
        <v>2394</v>
      </c>
      <c r="W294" s="164">
        <v>1</v>
      </c>
      <c r="X294" s="158"/>
      <c r="Y294" s="260">
        <v>59</v>
      </c>
      <c r="Z294" s="260"/>
    </row>
    <row r="295" spans="1:26" s="13" customFormat="1" ht="15" customHeight="1">
      <c r="A295" s="162" t="s">
        <v>1325</v>
      </c>
      <c r="B295" s="162" t="s">
        <v>10</v>
      </c>
      <c r="C295" s="162" t="s">
        <v>1326</v>
      </c>
      <c r="D295" s="141" t="s">
        <v>27</v>
      </c>
      <c r="E295" s="140" t="s">
        <v>2648</v>
      </c>
      <c r="F295" s="204">
        <v>1</v>
      </c>
      <c r="G295" s="204">
        <v>1</v>
      </c>
      <c r="H295" s="154" t="s">
        <v>2642</v>
      </c>
      <c r="I295" s="160" t="s">
        <v>51</v>
      </c>
      <c r="J295" s="163">
        <v>9.0909090909090912E-2</v>
      </c>
      <c r="K295" s="163">
        <f t="shared" si="19"/>
        <v>9.0909090909090912E-2</v>
      </c>
      <c r="L295" s="158" t="str">
        <f t="shared" si="20"/>
        <v>BIRUNG JR. ,OSCAR</v>
      </c>
      <c r="M295" s="160" t="s">
        <v>2643</v>
      </c>
      <c r="N295" s="160" t="s">
        <v>2644</v>
      </c>
      <c r="O295" s="191"/>
      <c r="P295" s="216"/>
      <c r="Q295" s="191" t="s">
        <v>2649</v>
      </c>
      <c r="R295" s="155"/>
      <c r="S295" s="191" t="s">
        <v>2649</v>
      </c>
      <c r="T295" s="155" t="s">
        <v>1176</v>
      </c>
      <c r="U295" s="155" t="s">
        <v>2649</v>
      </c>
      <c r="V295" s="160" t="s">
        <v>2394</v>
      </c>
      <c r="W295" s="164">
        <v>1</v>
      </c>
      <c r="X295" s="158"/>
      <c r="Y295" s="260">
        <v>59</v>
      </c>
      <c r="Z295" s="260"/>
    </row>
    <row r="296" spans="1:26" s="13" customFormat="1" ht="15" customHeight="1">
      <c r="A296" s="162" t="s">
        <v>1325</v>
      </c>
      <c r="B296" s="162" t="s">
        <v>10</v>
      </c>
      <c r="C296" s="162" t="s">
        <v>1326</v>
      </c>
      <c r="D296" s="141" t="s">
        <v>27</v>
      </c>
      <c r="E296" s="140" t="s">
        <v>2650</v>
      </c>
      <c r="F296" s="204">
        <v>1</v>
      </c>
      <c r="G296" s="204">
        <v>1</v>
      </c>
      <c r="H296" s="154" t="s">
        <v>2651</v>
      </c>
      <c r="I296" s="160" t="s">
        <v>51</v>
      </c>
      <c r="J296" s="163">
        <v>9.0909090909090912E-2</v>
      </c>
      <c r="K296" s="163">
        <f t="shared" si="19"/>
        <v>9.0909090909090912E-2</v>
      </c>
      <c r="L296" s="158" t="str">
        <f t="shared" si="20"/>
        <v>BIRUNG JR. ,OSCAR</v>
      </c>
      <c r="M296" s="160" t="s">
        <v>2643</v>
      </c>
      <c r="N296" s="160" t="s">
        <v>2644</v>
      </c>
      <c r="O296" s="191"/>
      <c r="P296" s="216"/>
      <c r="Q296" s="191"/>
      <c r="R296" s="191" t="s">
        <v>2652</v>
      </c>
      <c r="S296" s="191"/>
      <c r="T296" s="155" t="s">
        <v>1176</v>
      </c>
      <c r="U296" s="191"/>
      <c r="V296" s="160" t="s">
        <v>2394</v>
      </c>
      <c r="W296" s="164">
        <v>1</v>
      </c>
      <c r="X296" s="158"/>
      <c r="Y296" s="260">
        <v>59</v>
      </c>
      <c r="Z296" s="260"/>
    </row>
    <row r="297" spans="1:26" s="13" customFormat="1" ht="15" customHeight="1">
      <c r="A297" s="162" t="s">
        <v>1325</v>
      </c>
      <c r="B297" s="162" t="s">
        <v>10</v>
      </c>
      <c r="C297" s="162" t="s">
        <v>1326</v>
      </c>
      <c r="D297" s="141" t="s">
        <v>27</v>
      </c>
      <c r="E297" s="140" t="s">
        <v>2653</v>
      </c>
      <c r="F297" s="204">
        <v>1</v>
      </c>
      <c r="G297" s="204">
        <v>1</v>
      </c>
      <c r="H297" s="154" t="s">
        <v>2651</v>
      </c>
      <c r="I297" s="160" t="s">
        <v>51</v>
      </c>
      <c r="J297" s="163">
        <v>9.0909090909090912E-2</v>
      </c>
      <c r="K297" s="163">
        <f t="shared" si="19"/>
        <v>9.0909090909090912E-2</v>
      </c>
      <c r="L297" s="158" t="str">
        <f t="shared" si="20"/>
        <v>BIRUNG JR. ,OSCAR</v>
      </c>
      <c r="M297" s="160" t="s">
        <v>2643</v>
      </c>
      <c r="N297" s="160" t="s">
        <v>2644</v>
      </c>
      <c r="O297" s="191"/>
      <c r="P297" s="216" t="s">
        <v>2654</v>
      </c>
      <c r="Q297" s="191" t="s">
        <v>2655</v>
      </c>
      <c r="R297" s="191"/>
      <c r="S297" s="191" t="s">
        <v>2655</v>
      </c>
      <c r="T297" s="155" t="s">
        <v>1176</v>
      </c>
      <c r="U297" s="191" t="s">
        <v>2655</v>
      </c>
      <c r="V297" s="160" t="s">
        <v>2394</v>
      </c>
      <c r="W297" s="164">
        <v>1</v>
      </c>
      <c r="X297" s="158"/>
      <c r="Y297" s="260">
        <v>59</v>
      </c>
      <c r="Z297" s="260"/>
    </row>
    <row r="298" spans="1:26" s="13" customFormat="1" ht="15" customHeight="1">
      <c r="A298" s="162" t="s">
        <v>1325</v>
      </c>
      <c r="B298" s="162" t="s">
        <v>10</v>
      </c>
      <c r="C298" s="162" t="s">
        <v>1326</v>
      </c>
      <c r="D298" s="141" t="s">
        <v>27</v>
      </c>
      <c r="E298" s="140" t="s">
        <v>2656</v>
      </c>
      <c r="F298" s="204">
        <v>0.5</v>
      </c>
      <c r="G298" s="204">
        <v>0.5</v>
      </c>
      <c r="H298" s="154" t="s">
        <v>2651</v>
      </c>
      <c r="I298" s="160" t="s">
        <v>51</v>
      </c>
      <c r="J298" s="163">
        <v>9.0909090909090912E-2</v>
      </c>
      <c r="K298" s="163">
        <f t="shared" si="19"/>
        <v>9.0909090909090912E-2</v>
      </c>
      <c r="L298" s="158" t="str">
        <f t="shared" si="20"/>
        <v>BIRUNG JR. ,OSCAR</v>
      </c>
      <c r="M298" s="160" t="s">
        <v>2643</v>
      </c>
      <c r="N298" s="160" t="s">
        <v>2644</v>
      </c>
      <c r="O298" s="191" t="s">
        <v>2657</v>
      </c>
      <c r="P298" s="216"/>
      <c r="Q298" s="191"/>
      <c r="R298" s="191"/>
      <c r="S298" s="191"/>
      <c r="T298" s="155" t="s">
        <v>1176</v>
      </c>
      <c r="U298" s="191"/>
      <c r="V298" s="160" t="s">
        <v>2394</v>
      </c>
      <c r="W298" s="164">
        <v>1</v>
      </c>
      <c r="X298" s="158"/>
      <c r="Y298" s="260">
        <v>59</v>
      </c>
      <c r="Z298" s="260"/>
    </row>
    <row r="299" spans="1:26" s="13" customFormat="1" ht="15" customHeight="1">
      <c r="A299" s="162" t="s">
        <v>1325</v>
      </c>
      <c r="B299" s="162" t="s">
        <v>10</v>
      </c>
      <c r="C299" s="162" t="s">
        <v>1326</v>
      </c>
      <c r="D299" s="141" t="s">
        <v>27</v>
      </c>
      <c r="E299" s="140" t="s">
        <v>2658</v>
      </c>
      <c r="F299" s="204">
        <v>1</v>
      </c>
      <c r="G299" s="204">
        <v>1</v>
      </c>
      <c r="H299" s="154" t="s">
        <v>2651</v>
      </c>
      <c r="I299" s="160" t="s">
        <v>51</v>
      </c>
      <c r="J299" s="163">
        <v>9.0909090909090912E-2</v>
      </c>
      <c r="K299" s="163">
        <f t="shared" si="19"/>
        <v>9.0909090909090912E-2</v>
      </c>
      <c r="L299" s="158" t="str">
        <f t="shared" si="20"/>
        <v>BIRUNG JR. ,OSCAR</v>
      </c>
      <c r="M299" s="160" t="s">
        <v>2643</v>
      </c>
      <c r="N299" s="160" t="s">
        <v>2644</v>
      </c>
      <c r="O299" s="191" t="s">
        <v>2659</v>
      </c>
      <c r="P299" s="216" t="s">
        <v>2660</v>
      </c>
      <c r="Q299" s="191"/>
      <c r="R299" s="191" t="s">
        <v>2661</v>
      </c>
      <c r="S299" s="191"/>
      <c r="T299" s="155" t="s">
        <v>1176</v>
      </c>
      <c r="U299" s="191"/>
      <c r="V299" s="160" t="s">
        <v>2394</v>
      </c>
      <c r="W299" s="164">
        <v>1</v>
      </c>
      <c r="X299" s="158"/>
      <c r="Y299" s="260">
        <v>59</v>
      </c>
      <c r="Z299" s="260"/>
    </row>
    <row r="300" spans="1:26" s="13" customFormat="1" ht="15" customHeight="1">
      <c r="A300" s="162" t="s">
        <v>1325</v>
      </c>
      <c r="B300" s="162" t="s">
        <v>10</v>
      </c>
      <c r="C300" s="162" t="s">
        <v>1326</v>
      </c>
      <c r="D300" s="141" t="s">
        <v>27</v>
      </c>
      <c r="E300" s="140" t="s">
        <v>2662</v>
      </c>
      <c r="F300" s="204">
        <v>1</v>
      </c>
      <c r="G300" s="204">
        <v>1</v>
      </c>
      <c r="H300" s="154" t="s">
        <v>2651</v>
      </c>
      <c r="I300" s="160" t="s">
        <v>51</v>
      </c>
      <c r="J300" s="163">
        <v>9.0909090909090912E-2</v>
      </c>
      <c r="K300" s="163">
        <f t="shared" si="19"/>
        <v>9.0909090909090912E-2</v>
      </c>
      <c r="L300" s="158" t="str">
        <f t="shared" ref="L300:L363" si="21">CONCATENATE(M300," ,",N300)</f>
        <v>BIRUNG JR. ,OSCAR</v>
      </c>
      <c r="M300" s="160" t="s">
        <v>2643</v>
      </c>
      <c r="N300" s="160" t="s">
        <v>2644</v>
      </c>
      <c r="O300" s="191"/>
      <c r="P300" s="216"/>
      <c r="Q300" s="191" t="s">
        <v>2663</v>
      </c>
      <c r="R300" s="191"/>
      <c r="S300" s="191" t="s">
        <v>2663</v>
      </c>
      <c r="T300" s="155" t="s">
        <v>1176</v>
      </c>
      <c r="U300" s="191" t="s">
        <v>2663</v>
      </c>
      <c r="V300" s="160" t="s">
        <v>2394</v>
      </c>
      <c r="W300" s="164">
        <v>1</v>
      </c>
      <c r="X300" s="158"/>
      <c r="Y300" s="260">
        <v>59</v>
      </c>
      <c r="Z300" s="260"/>
    </row>
    <row r="301" spans="1:26" s="13" customFormat="1" ht="15" customHeight="1">
      <c r="A301" s="162" t="s">
        <v>1325</v>
      </c>
      <c r="B301" s="162" t="s">
        <v>10</v>
      </c>
      <c r="C301" s="162" t="s">
        <v>1326</v>
      </c>
      <c r="D301" s="141" t="s">
        <v>27</v>
      </c>
      <c r="E301" s="140" t="s">
        <v>2664</v>
      </c>
      <c r="F301" s="204">
        <v>1</v>
      </c>
      <c r="G301" s="204">
        <v>1</v>
      </c>
      <c r="H301" s="154" t="s">
        <v>2651</v>
      </c>
      <c r="I301" s="160" t="s">
        <v>51</v>
      </c>
      <c r="J301" s="163">
        <v>9.0909090909090912E-2</v>
      </c>
      <c r="K301" s="163">
        <f t="shared" si="19"/>
        <v>9.0909090909090912E-2</v>
      </c>
      <c r="L301" s="158" t="str">
        <f t="shared" si="21"/>
        <v>BIRUNG JR. ,OSCAR</v>
      </c>
      <c r="M301" s="160" t="s">
        <v>2643</v>
      </c>
      <c r="N301" s="160" t="s">
        <v>2644</v>
      </c>
      <c r="O301" s="191"/>
      <c r="P301" s="216"/>
      <c r="Q301" s="191" t="s">
        <v>2665</v>
      </c>
      <c r="R301" s="158"/>
      <c r="S301" s="191" t="s">
        <v>2666</v>
      </c>
      <c r="T301" s="155" t="s">
        <v>1176</v>
      </c>
      <c r="U301" s="158" t="s">
        <v>2666</v>
      </c>
      <c r="V301" s="160" t="s">
        <v>2394</v>
      </c>
      <c r="W301" s="164">
        <v>1</v>
      </c>
      <c r="X301" s="158"/>
      <c r="Y301" s="260">
        <v>59</v>
      </c>
      <c r="Z301" s="260"/>
    </row>
    <row r="302" spans="1:26" s="13" customFormat="1" ht="15" customHeight="1">
      <c r="A302" s="162" t="s">
        <v>1325</v>
      </c>
      <c r="B302" s="162" t="s">
        <v>10</v>
      </c>
      <c r="C302" s="162" t="s">
        <v>1326</v>
      </c>
      <c r="D302" s="141" t="s">
        <v>27</v>
      </c>
      <c r="E302" s="140" t="s">
        <v>2667</v>
      </c>
      <c r="F302" s="204">
        <v>0.5</v>
      </c>
      <c r="G302" s="204">
        <v>0.5</v>
      </c>
      <c r="H302" s="154" t="s">
        <v>2651</v>
      </c>
      <c r="I302" s="160" t="s">
        <v>51</v>
      </c>
      <c r="J302" s="163">
        <v>9.0909090909090912E-2</v>
      </c>
      <c r="K302" s="163">
        <f t="shared" si="19"/>
        <v>9.0909090909090912E-2</v>
      </c>
      <c r="L302" s="158" t="str">
        <f t="shared" si="21"/>
        <v>BIRUNG JR. ,OSCAR</v>
      </c>
      <c r="M302" s="160" t="s">
        <v>2643</v>
      </c>
      <c r="N302" s="160" t="s">
        <v>2644</v>
      </c>
      <c r="O302" s="157" t="s">
        <v>2645</v>
      </c>
      <c r="P302" s="166"/>
      <c r="Q302" s="157"/>
      <c r="R302" s="157"/>
      <c r="S302" s="157"/>
      <c r="T302" s="155" t="s">
        <v>1176</v>
      </c>
      <c r="U302" s="158"/>
      <c r="V302" s="160" t="s">
        <v>2394</v>
      </c>
      <c r="W302" s="164">
        <v>1</v>
      </c>
      <c r="X302" s="158"/>
      <c r="Y302" s="260">
        <v>59</v>
      </c>
      <c r="Z302" s="260"/>
    </row>
    <row r="303" spans="1:26" s="13" customFormat="1" ht="15" customHeight="1">
      <c r="A303" s="162" t="s">
        <v>1325</v>
      </c>
      <c r="B303" s="162" t="s">
        <v>10</v>
      </c>
      <c r="C303" s="162" t="s">
        <v>1326</v>
      </c>
      <c r="D303" s="141" t="s">
        <v>27</v>
      </c>
      <c r="E303" s="140" t="s">
        <v>2656</v>
      </c>
      <c r="F303" s="204">
        <v>0.5</v>
      </c>
      <c r="G303" s="204">
        <v>0.5</v>
      </c>
      <c r="H303" s="154" t="s">
        <v>2651</v>
      </c>
      <c r="I303" s="160" t="s">
        <v>51</v>
      </c>
      <c r="J303" s="163">
        <v>0.5</v>
      </c>
      <c r="K303" s="163">
        <f t="shared" si="19"/>
        <v>0.5</v>
      </c>
      <c r="L303" s="158" t="str">
        <f t="shared" si="21"/>
        <v>LUCERO ,BENJAMIN</v>
      </c>
      <c r="M303" s="160" t="s">
        <v>2668</v>
      </c>
      <c r="N303" s="160" t="s">
        <v>2232</v>
      </c>
      <c r="O303" s="155" t="s">
        <v>1176</v>
      </c>
      <c r="P303" s="216" t="s">
        <v>2669</v>
      </c>
      <c r="Q303" s="191" t="s">
        <v>2669</v>
      </c>
      <c r="R303" s="191" t="s">
        <v>2669</v>
      </c>
      <c r="S303" s="191" t="s">
        <v>2669</v>
      </c>
      <c r="T303" s="191" t="s">
        <v>2669</v>
      </c>
      <c r="U303" s="191" t="s">
        <v>2669</v>
      </c>
      <c r="V303" s="160" t="s">
        <v>2394</v>
      </c>
      <c r="W303" s="164">
        <v>1</v>
      </c>
      <c r="X303" s="158"/>
      <c r="Y303" s="260">
        <v>60</v>
      </c>
      <c r="Z303" s="260"/>
    </row>
    <row r="304" spans="1:26" s="13" customFormat="1" ht="15" customHeight="1">
      <c r="A304" s="162" t="s">
        <v>1325</v>
      </c>
      <c r="B304" s="162" t="s">
        <v>10</v>
      </c>
      <c r="C304" s="162" t="s">
        <v>1326</v>
      </c>
      <c r="D304" s="141" t="s">
        <v>27</v>
      </c>
      <c r="E304" s="140" t="s">
        <v>2667</v>
      </c>
      <c r="F304" s="204">
        <v>0.5</v>
      </c>
      <c r="G304" s="204">
        <v>0.5</v>
      </c>
      <c r="H304" s="154" t="s">
        <v>2651</v>
      </c>
      <c r="I304" s="160" t="s">
        <v>51</v>
      </c>
      <c r="J304" s="163">
        <v>0.5</v>
      </c>
      <c r="K304" s="163">
        <f t="shared" si="19"/>
        <v>0.5</v>
      </c>
      <c r="L304" s="158" t="str">
        <f t="shared" si="21"/>
        <v>LUCERO ,BENJAMIN</v>
      </c>
      <c r="M304" s="160" t="s">
        <v>2668</v>
      </c>
      <c r="N304" s="160" t="s">
        <v>2232</v>
      </c>
      <c r="O304" s="155" t="s">
        <v>1176</v>
      </c>
      <c r="P304" s="216" t="s">
        <v>2670</v>
      </c>
      <c r="Q304" s="191" t="s">
        <v>2670</v>
      </c>
      <c r="R304" s="191" t="s">
        <v>2670</v>
      </c>
      <c r="S304" s="191" t="s">
        <v>2670</v>
      </c>
      <c r="T304" s="191" t="s">
        <v>2670</v>
      </c>
      <c r="U304" s="191" t="s">
        <v>2670</v>
      </c>
      <c r="V304" s="160" t="s">
        <v>2394</v>
      </c>
      <c r="W304" s="164">
        <v>1</v>
      </c>
      <c r="X304" s="158"/>
      <c r="Y304" s="260">
        <v>60</v>
      </c>
      <c r="Z304" s="260"/>
    </row>
    <row r="305" spans="1:26" s="13" customFormat="1" ht="15" customHeight="1">
      <c r="A305" s="162" t="s">
        <v>1325</v>
      </c>
      <c r="B305" s="162" t="s">
        <v>10</v>
      </c>
      <c r="C305" s="162" t="s">
        <v>1326</v>
      </c>
      <c r="D305" s="141" t="s">
        <v>27</v>
      </c>
      <c r="E305" s="140" t="s">
        <v>2671</v>
      </c>
      <c r="F305" s="204">
        <v>1</v>
      </c>
      <c r="G305" s="204">
        <v>1</v>
      </c>
      <c r="H305" s="154" t="s">
        <v>2672</v>
      </c>
      <c r="I305" s="160" t="s">
        <v>51</v>
      </c>
      <c r="J305" s="163">
        <v>6.25E-2</v>
      </c>
      <c r="K305" s="163">
        <f t="shared" si="19"/>
        <v>6.25E-2</v>
      </c>
      <c r="L305" s="158" t="str">
        <f t="shared" si="21"/>
        <v>CALIDGUID JR. ,JIMMORE</v>
      </c>
      <c r="M305" s="160" t="s">
        <v>2673</v>
      </c>
      <c r="N305" s="160" t="s">
        <v>2674</v>
      </c>
      <c r="O305" s="191" t="s">
        <v>2675</v>
      </c>
      <c r="P305" s="154"/>
      <c r="Q305" s="191" t="s">
        <v>2675</v>
      </c>
      <c r="R305" s="158"/>
      <c r="S305" s="191" t="s">
        <v>2675</v>
      </c>
      <c r="T305" s="158"/>
      <c r="U305" s="155" t="s">
        <v>1176</v>
      </c>
      <c r="V305" s="160" t="s">
        <v>2394</v>
      </c>
      <c r="W305" s="164">
        <v>1</v>
      </c>
      <c r="X305" s="158"/>
      <c r="Y305" s="260">
        <v>61</v>
      </c>
      <c r="Z305" s="260"/>
    </row>
    <row r="306" spans="1:26" s="13" customFormat="1" ht="15" customHeight="1">
      <c r="A306" s="162" t="s">
        <v>1325</v>
      </c>
      <c r="B306" s="162" t="s">
        <v>10</v>
      </c>
      <c r="C306" s="162" t="s">
        <v>1326</v>
      </c>
      <c r="D306" s="141" t="s">
        <v>27</v>
      </c>
      <c r="E306" s="140" t="s">
        <v>2676</v>
      </c>
      <c r="F306" s="204">
        <v>1</v>
      </c>
      <c r="G306" s="204">
        <v>1</v>
      </c>
      <c r="H306" s="154" t="s">
        <v>2672</v>
      </c>
      <c r="I306" s="160" t="s">
        <v>51</v>
      </c>
      <c r="J306" s="163">
        <v>6.25E-2</v>
      </c>
      <c r="K306" s="163">
        <f t="shared" si="19"/>
        <v>6.25E-2</v>
      </c>
      <c r="L306" s="158" t="str">
        <f t="shared" si="21"/>
        <v>CALIDGUID JR. ,JIMMORE</v>
      </c>
      <c r="M306" s="160" t="s">
        <v>2673</v>
      </c>
      <c r="N306" s="160" t="s">
        <v>2674</v>
      </c>
      <c r="O306" s="191" t="s">
        <v>2677</v>
      </c>
      <c r="P306" s="154"/>
      <c r="Q306" s="191" t="s">
        <v>2677</v>
      </c>
      <c r="R306" s="158"/>
      <c r="S306" s="191" t="s">
        <v>2677</v>
      </c>
      <c r="T306" s="158"/>
      <c r="U306" s="155" t="s">
        <v>1176</v>
      </c>
      <c r="V306" s="160" t="s">
        <v>2394</v>
      </c>
      <c r="W306" s="164">
        <v>1</v>
      </c>
      <c r="X306" s="158"/>
      <c r="Y306" s="260">
        <v>61</v>
      </c>
      <c r="Z306" s="260"/>
    </row>
    <row r="307" spans="1:26" s="13" customFormat="1" ht="15" customHeight="1">
      <c r="A307" s="162" t="s">
        <v>1325</v>
      </c>
      <c r="B307" s="162" t="s">
        <v>10</v>
      </c>
      <c r="C307" s="162" t="s">
        <v>1326</v>
      </c>
      <c r="D307" s="141" t="s">
        <v>27</v>
      </c>
      <c r="E307" s="140" t="s">
        <v>2678</v>
      </c>
      <c r="F307" s="204">
        <v>1</v>
      </c>
      <c r="G307" s="204">
        <v>1</v>
      </c>
      <c r="H307" s="154" t="s">
        <v>2672</v>
      </c>
      <c r="I307" s="160" t="s">
        <v>51</v>
      </c>
      <c r="J307" s="163">
        <v>6.25E-2</v>
      </c>
      <c r="K307" s="163">
        <f t="shared" si="19"/>
        <v>6.25E-2</v>
      </c>
      <c r="L307" s="158" t="str">
        <f t="shared" si="21"/>
        <v>CALIDGUID JR. ,JIMMORE</v>
      </c>
      <c r="M307" s="160" t="s">
        <v>2673</v>
      </c>
      <c r="N307" s="160" t="s">
        <v>2674</v>
      </c>
      <c r="O307" s="191" t="s">
        <v>2679</v>
      </c>
      <c r="P307" s="154"/>
      <c r="Q307" s="191" t="s">
        <v>2679</v>
      </c>
      <c r="R307" s="158"/>
      <c r="S307" s="191" t="s">
        <v>2679</v>
      </c>
      <c r="T307" s="158"/>
      <c r="U307" s="155" t="s">
        <v>1176</v>
      </c>
      <c r="V307" s="160" t="s">
        <v>2394</v>
      </c>
      <c r="W307" s="164">
        <v>1</v>
      </c>
      <c r="X307" s="158"/>
      <c r="Y307" s="260">
        <v>61</v>
      </c>
      <c r="Z307" s="260"/>
    </row>
    <row r="308" spans="1:26" s="13" customFormat="1" ht="15" customHeight="1">
      <c r="A308" s="162" t="s">
        <v>1325</v>
      </c>
      <c r="B308" s="162" t="s">
        <v>10</v>
      </c>
      <c r="C308" s="162" t="s">
        <v>1326</v>
      </c>
      <c r="D308" s="141" t="s">
        <v>27</v>
      </c>
      <c r="E308" s="140" t="s">
        <v>2680</v>
      </c>
      <c r="F308" s="204">
        <v>1</v>
      </c>
      <c r="G308" s="204">
        <v>1</v>
      </c>
      <c r="H308" s="154" t="s">
        <v>2681</v>
      </c>
      <c r="I308" s="160" t="s">
        <v>51</v>
      </c>
      <c r="J308" s="163">
        <v>6.25E-2</v>
      </c>
      <c r="K308" s="163">
        <f t="shared" ref="K308:K371" si="22">1/COUNTIF($L:$L,$L308)</f>
        <v>6.25E-2</v>
      </c>
      <c r="L308" s="158" t="str">
        <f t="shared" si="21"/>
        <v>CALIDGUID JR. ,JIMMORE</v>
      </c>
      <c r="M308" s="160" t="s">
        <v>2673</v>
      </c>
      <c r="N308" s="160" t="s">
        <v>2674</v>
      </c>
      <c r="O308" s="191" t="s">
        <v>2682</v>
      </c>
      <c r="P308" s="154"/>
      <c r="Q308" s="191" t="s">
        <v>2682</v>
      </c>
      <c r="R308" s="158"/>
      <c r="S308" s="191" t="s">
        <v>2682</v>
      </c>
      <c r="T308" s="158"/>
      <c r="U308" s="155" t="s">
        <v>1176</v>
      </c>
      <c r="V308" s="160" t="s">
        <v>2394</v>
      </c>
      <c r="W308" s="164">
        <v>1</v>
      </c>
      <c r="X308" s="158"/>
      <c r="Y308" s="260">
        <v>61</v>
      </c>
      <c r="Z308" s="260"/>
    </row>
    <row r="309" spans="1:26" s="13" customFormat="1" ht="15" customHeight="1">
      <c r="A309" s="162" t="s">
        <v>1325</v>
      </c>
      <c r="B309" s="162" t="s">
        <v>10</v>
      </c>
      <c r="C309" s="162" t="s">
        <v>1326</v>
      </c>
      <c r="D309" s="141" t="s">
        <v>27</v>
      </c>
      <c r="E309" s="140" t="s">
        <v>2683</v>
      </c>
      <c r="F309" s="204">
        <v>1</v>
      </c>
      <c r="G309" s="204">
        <v>1</v>
      </c>
      <c r="H309" s="154" t="s">
        <v>2681</v>
      </c>
      <c r="I309" s="160" t="s">
        <v>51</v>
      </c>
      <c r="J309" s="163">
        <v>6.25E-2</v>
      </c>
      <c r="K309" s="163">
        <f t="shared" si="22"/>
        <v>6.25E-2</v>
      </c>
      <c r="L309" s="158" t="str">
        <f t="shared" si="21"/>
        <v>CALIDGUID JR. ,JIMMORE</v>
      </c>
      <c r="M309" s="160" t="s">
        <v>2673</v>
      </c>
      <c r="N309" s="160" t="s">
        <v>2674</v>
      </c>
      <c r="O309" s="158" t="s">
        <v>2661</v>
      </c>
      <c r="P309" s="216"/>
      <c r="Q309" s="158" t="s">
        <v>2661</v>
      </c>
      <c r="R309" s="191"/>
      <c r="S309" s="158" t="s">
        <v>2661</v>
      </c>
      <c r="T309" s="191"/>
      <c r="U309" s="155" t="s">
        <v>1176</v>
      </c>
      <c r="V309" s="160" t="s">
        <v>2394</v>
      </c>
      <c r="W309" s="164">
        <v>1</v>
      </c>
      <c r="X309" s="158"/>
      <c r="Y309" s="260">
        <v>61</v>
      </c>
      <c r="Z309" s="260"/>
    </row>
    <row r="310" spans="1:26" s="13" customFormat="1" ht="15" customHeight="1">
      <c r="A310" s="162" t="s">
        <v>1325</v>
      </c>
      <c r="B310" s="162" t="s">
        <v>10</v>
      </c>
      <c r="C310" s="162" t="s">
        <v>1326</v>
      </c>
      <c r="D310" s="141" t="s">
        <v>27</v>
      </c>
      <c r="E310" s="140" t="s">
        <v>2684</v>
      </c>
      <c r="F310" s="204">
        <v>1</v>
      </c>
      <c r="G310" s="204">
        <v>1</v>
      </c>
      <c r="H310" s="154" t="s">
        <v>2685</v>
      </c>
      <c r="I310" s="160" t="s">
        <v>51</v>
      </c>
      <c r="J310" s="163">
        <v>6.25E-2</v>
      </c>
      <c r="K310" s="163">
        <f t="shared" si="22"/>
        <v>6.25E-2</v>
      </c>
      <c r="L310" s="158" t="str">
        <f t="shared" si="21"/>
        <v>CALIDGUID JR. ,JIMMORE</v>
      </c>
      <c r="M310" s="160" t="s">
        <v>2673</v>
      </c>
      <c r="N310" s="160" t="s">
        <v>2674</v>
      </c>
      <c r="O310" s="158" t="s">
        <v>2686</v>
      </c>
      <c r="P310" s="216"/>
      <c r="Q310" s="158" t="s">
        <v>2686</v>
      </c>
      <c r="R310" s="191"/>
      <c r="S310" s="158" t="s">
        <v>2686</v>
      </c>
      <c r="T310" s="191"/>
      <c r="U310" s="155" t="s">
        <v>1176</v>
      </c>
      <c r="V310" s="160" t="s">
        <v>2394</v>
      </c>
      <c r="W310" s="164">
        <v>1</v>
      </c>
      <c r="X310" s="158"/>
      <c r="Y310" s="260">
        <v>61</v>
      </c>
      <c r="Z310" s="260"/>
    </row>
    <row r="311" spans="1:26" s="13" customFormat="1" ht="15" customHeight="1">
      <c r="A311" s="162" t="s">
        <v>1325</v>
      </c>
      <c r="B311" s="162" t="s">
        <v>10</v>
      </c>
      <c r="C311" s="162" t="s">
        <v>1326</v>
      </c>
      <c r="D311" s="141" t="s">
        <v>27</v>
      </c>
      <c r="E311" s="140" t="s">
        <v>2687</v>
      </c>
      <c r="F311" s="204">
        <v>1</v>
      </c>
      <c r="G311" s="204">
        <v>1</v>
      </c>
      <c r="H311" s="154" t="s">
        <v>2681</v>
      </c>
      <c r="I311" s="160" t="s">
        <v>51</v>
      </c>
      <c r="J311" s="163">
        <v>6.25E-2</v>
      </c>
      <c r="K311" s="163">
        <f t="shared" si="22"/>
        <v>6.25E-2</v>
      </c>
      <c r="L311" s="158" t="str">
        <f t="shared" si="21"/>
        <v>CALIDGUID JR. ,JIMMORE</v>
      </c>
      <c r="M311" s="160" t="s">
        <v>2673</v>
      </c>
      <c r="N311" s="160" t="s">
        <v>2674</v>
      </c>
      <c r="O311" s="158" t="s">
        <v>2688</v>
      </c>
      <c r="P311" s="216"/>
      <c r="Q311" s="158" t="s">
        <v>2688</v>
      </c>
      <c r="R311" s="191"/>
      <c r="S311" s="158" t="s">
        <v>2688</v>
      </c>
      <c r="T311" s="191"/>
      <c r="U311" s="155" t="s">
        <v>1176</v>
      </c>
      <c r="V311" s="160" t="s">
        <v>2394</v>
      </c>
      <c r="W311" s="164">
        <v>1</v>
      </c>
      <c r="X311" s="158"/>
      <c r="Y311" s="260">
        <v>61</v>
      </c>
      <c r="Z311" s="260"/>
    </row>
    <row r="312" spans="1:26" s="13" customFormat="1" ht="15" customHeight="1">
      <c r="A312" s="162" t="s">
        <v>1325</v>
      </c>
      <c r="B312" s="162" t="s">
        <v>10</v>
      </c>
      <c r="C312" s="162" t="s">
        <v>1326</v>
      </c>
      <c r="D312" s="141" t="s">
        <v>27</v>
      </c>
      <c r="E312" s="140" t="s">
        <v>2689</v>
      </c>
      <c r="F312" s="204">
        <v>1</v>
      </c>
      <c r="G312" s="204">
        <v>1</v>
      </c>
      <c r="H312" s="154" t="s">
        <v>2681</v>
      </c>
      <c r="I312" s="160" t="s">
        <v>51</v>
      </c>
      <c r="J312" s="163">
        <v>6.25E-2</v>
      </c>
      <c r="K312" s="163">
        <f t="shared" si="22"/>
        <v>6.25E-2</v>
      </c>
      <c r="L312" s="158" t="str">
        <f t="shared" si="21"/>
        <v>CALIDGUID JR. ,JIMMORE</v>
      </c>
      <c r="M312" s="160" t="s">
        <v>2673</v>
      </c>
      <c r="N312" s="160" t="s">
        <v>2674</v>
      </c>
      <c r="O312" s="158" t="s">
        <v>2666</v>
      </c>
      <c r="P312" s="216"/>
      <c r="Q312" s="158" t="s">
        <v>2666</v>
      </c>
      <c r="R312" s="191"/>
      <c r="S312" s="158" t="s">
        <v>2666</v>
      </c>
      <c r="T312" s="191"/>
      <c r="U312" s="155" t="s">
        <v>1176</v>
      </c>
      <c r="V312" s="160" t="s">
        <v>2394</v>
      </c>
      <c r="W312" s="164">
        <v>1</v>
      </c>
      <c r="X312" s="158"/>
      <c r="Y312" s="260">
        <v>61</v>
      </c>
      <c r="Z312" s="260"/>
    </row>
    <row r="313" spans="1:26" s="13" customFormat="1" ht="15" customHeight="1">
      <c r="A313" s="162" t="s">
        <v>1325</v>
      </c>
      <c r="B313" s="162" t="s">
        <v>10</v>
      </c>
      <c r="C313" s="162" t="s">
        <v>1326</v>
      </c>
      <c r="D313" s="141" t="s">
        <v>27</v>
      </c>
      <c r="E313" s="140" t="s">
        <v>2690</v>
      </c>
      <c r="F313" s="204">
        <v>1</v>
      </c>
      <c r="G313" s="204">
        <v>1</v>
      </c>
      <c r="H313" s="154" t="s">
        <v>2691</v>
      </c>
      <c r="I313" s="160" t="s">
        <v>51</v>
      </c>
      <c r="J313" s="163">
        <v>6.25E-2</v>
      </c>
      <c r="K313" s="163">
        <f t="shared" si="22"/>
        <v>6.25E-2</v>
      </c>
      <c r="L313" s="158" t="str">
        <f t="shared" si="21"/>
        <v>CALIDGUID JR. ,JIMMORE</v>
      </c>
      <c r="M313" s="160" t="s">
        <v>2673</v>
      </c>
      <c r="N313" s="160" t="s">
        <v>2674</v>
      </c>
      <c r="O313" s="158"/>
      <c r="P313" s="216" t="s">
        <v>2645</v>
      </c>
      <c r="Q313" s="158"/>
      <c r="R313" s="191" t="s">
        <v>2645</v>
      </c>
      <c r="S313" s="158"/>
      <c r="T313" s="191" t="s">
        <v>2645</v>
      </c>
      <c r="U313" s="155" t="s">
        <v>1176</v>
      </c>
      <c r="V313" s="160" t="s">
        <v>2394</v>
      </c>
      <c r="W313" s="164">
        <v>1</v>
      </c>
      <c r="X313" s="158"/>
      <c r="Y313" s="260">
        <v>61</v>
      </c>
      <c r="Z313" s="260"/>
    </row>
    <row r="314" spans="1:26" s="13" customFormat="1" ht="15" customHeight="1">
      <c r="A314" s="162" t="s">
        <v>1325</v>
      </c>
      <c r="B314" s="162" t="s">
        <v>10</v>
      </c>
      <c r="C314" s="162" t="s">
        <v>1326</v>
      </c>
      <c r="D314" s="141" t="s">
        <v>27</v>
      </c>
      <c r="E314" s="140" t="s">
        <v>2692</v>
      </c>
      <c r="F314" s="204">
        <v>1</v>
      </c>
      <c r="G314" s="204">
        <v>1</v>
      </c>
      <c r="H314" s="154" t="s">
        <v>2691</v>
      </c>
      <c r="I314" s="160" t="s">
        <v>51</v>
      </c>
      <c r="J314" s="163">
        <v>6.25E-2</v>
      </c>
      <c r="K314" s="163">
        <f t="shared" si="22"/>
        <v>6.25E-2</v>
      </c>
      <c r="L314" s="158" t="str">
        <f t="shared" si="21"/>
        <v>CALIDGUID JR. ,JIMMORE</v>
      </c>
      <c r="M314" s="160" t="s">
        <v>2673</v>
      </c>
      <c r="N314" s="160" t="s">
        <v>2674</v>
      </c>
      <c r="O314" s="158"/>
      <c r="P314" s="216" t="s">
        <v>2649</v>
      </c>
      <c r="Q314" s="158"/>
      <c r="R314" s="191" t="s">
        <v>2649</v>
      </c>
      <c r="S314" s="158"/>
      <c r="T314" s="191" t="s">
        <v>2649</v>
      </c>
      <c r="U314" s="155" t="s">
        <v>1176</v>
      </c>
      <c r="V314" s="160" t="s">
        <v>2394</v>
      </c>
      <c r="W314" s="164">
        <v>1</v>
      </c>
      <c r="X314" s="158"/>
      <c r="Y314" s="260">
        <v>61</v>
      </c>
      <c r="Z314" s="260"/>
    </row>
    <row r="315" spans="1:26" s="13" customFormat="1" ht="15" customHeight="1">
      <c r="A315" s="162" t="s">
        <v>1325</v>
      </c>
      <c r="B315" s="162" t="s">
        <v>10</v>
      </c>
      <c r="C315" s="162" t="s">
        <v>1326</v>
      </c>
      <c r="D315" s="141" t="s">
        <v>27</v>
      </c>
      <c r="E315" s="140" t="s">
        <v>2693</v>
      </c>
      <c r="F315" s="204">
        <v>1</v>
      </c>
      <c r="G315" s="204">
        <v>1</v>
      </c>
      <c r="H315" s="154" t="s">
        <v>2691</v>
      </c>
      <c r="I315" s="160" t="s">
        <v>51</v>
      </c>
      <c r="J315" s="163">
        <v>6.25E-2</v>
      </c>
      <c r="K315" s="163">
        <f t="shared" si="22"/>
        <v>6.25E-2</v>
      </c>
      <c r="L315" s="158" t="str">
        <f t="shared" si="21"/>
        <v>CALIDGUID JR. ,JIMMORE</v>
      </c>
      <c r="M315" s="160" t="s">
        <v>2673</v>
      </c>
      <c r="N315" s="160" t="s">
        <v>2674</v>
      </c>
      <c r="O315" s="158"/>
      <c r="P315" s="216" t="s">
        <v>2694</v>
      </c>
      <c r="Q315" s="158"/>
      <c r="R315" s="191" t="s">
        <v>2694</v>
      </c>
      <c r="S315" s="158"/>
      <c r="T315" s="191" t="s">
        <v>2694</v>
      </c>
      <c r="U315" s="155" t="s">
        <v>1176</v>
      </c>
      <c r="V315" s="160" t="s">
        <v>2394</v>
      </c>
      <c r="W315" s="164">
        <v>1</v>
      </c>
      <c r="X315" s="158"/>
      <c r="Y315" s="260">
        <v>61</v>
      </c>
      <c r="Z315" s="260"/>
    </row>
    <row r="316" spans="1:26" s="13" customFormat="1" ht="15" customHeight="1">
      <c r="A316" s="162" t="s">
        <v>1325</v>
      </c>
      <c r="B316" s="162" t="s">
        <v>10</v>
      </c>
      <c r="C316" s="162" t="s">
        <v>1326</v>
      </c>
      <c r="D316" s="141" t="s">
        <v>27</v>
      </c>
      <c r="E316" s="140" t="s">
        <v>2695</v>
      </c>
      <c r="F316" s="204">
        <v>1</v>
      </c>
      <c r="G316" s="204">
        <v>1</v>
      </c>
      <c r="H316" s="154" t="s">
        <v>2696</v>
      </c>
      <c r="I316" s="160" t="s">
        <v>51</v>
      </c>
      <c r="J316" s="163">
        <v>6.25E-2</v>
      </c>
      <c r="K316" s="163">
        <f t="shared" si="22"/>
        <v>6.25E-2</v>
      </c>
      <c r="L316" s="158" t="str">
        <f t="shared" si="21"/>
        <v>CALIDGUID JR. ,JIMMORE</v>
      </c>
      <c r="M316" s="160" t="s">
        <v>2673</v>
      </c>
      <c r="N316" s="160" t="s">
        <v>2674</v>
      </c>
      <c r="O316" s="158"/>
      <c r="P316" s="216" t="s">
        <v>2661</v>
      </c>
      <c r="Q316" s="158"/>
      <c r="R316" s="191" t="s">
        <v>2661</v>
      </c>
      <c r="S316" s="158"/>
      <c r="T316" s="191" t="s">
        <v>2661</v>
      </c>
      <c r="U316" s="155" t="s">
        <v>1176</v>
      </c>
      <c r="V316" s="160" t="s">
        <v>2394</v>
      </c>
      <c r="W316" s="164">
        <v>1</v>
      </c>
      <c r="X316" s="158"/>
      <c r="Y316" s="260">
        <v>61</v>
      </c>
      <c r="Z316" s="260"/>
    </row>
    <row r="317" spans="1:26" s="13" customFormat="1" ht="15" customHeight="1">
      <c r="A317" s="162" t="s">
        <v>1325</v>
      </c>
      <c r="B317" s="162" t="s">
        <v>10</v>
      </c>
      <c r="C317" s="162" t="s">
        <v>1326</v>
      </c>
      <c r="D317" s="141" t="s">
        <v>27</v>
      </c>
      <c r="E317" s="140" t="s">
        <v>2697</v>
      </c>
      <c r="F317" s="204">
        <v>1</v>
      </c>
      <c r="G317" s="204">
        <v>1</v>
      </c>
      <c r="H317" s="154" t="s">
        <v>2696</v>
      </c>
      <c r="I317" s="160" t="s">
        <v>51</v>
      </c>
      <c r="J317" s="163">
        <v>6.25E-2</v>
      </c>
      <c r="K317" s="163">
        <f t="shared" si="22"/>
        <v>6.25E-2</v>
      </c>
      <c r="L317" s="158" t="str">
        <f t="shared" si="21"/>
        <v>CALIDGUID JR. ,JIMMORE</v>
      </c>
      <c r="M317" s="160" t="s">
        <v>2673</v>
      </c>
      <c r="N317" s="160" t="s">
        <v>2674</v>
      </c>
      <c r="O317" s="158"/>
      <c r="P317" s="216" t="s">
        <v>2698</v>
      </c>
      <c r="Q317" s="158"/>
      <c r="R317" s="191" t="s">
        <v>2698</v>
      </c>
      <c r="S317" s="158"/>
      <c r="T317" s="191" t="s">
        <v>2698</v>
      </c>
      <c r="U317" s="155" t="s">
        <v>1176</v>
      </c>
      <c r="V317" s="160" t="s">
        <v>2394</v>
      </c>
      <c r="W317" s="164">
        <v>1</v>
      </c>
      <c r="X317" s="158"/>
      <c r="Y317" s="260">
        <v>61</v>
      </c>
      <c r="Z317" s="260"/>
    </row>
    <row r="318" spans="1:26" s="13" customFormat="1" ht="15" customHeight="1">
      <c r="A318" s="162" t="s">
        <v>1325</v>
      </c>
      <c r="B318" s="162" t="s">
        <v>10</v>
      </c>
      <c r="C318" s="162" t="s">
        <v>1326</v>
      </c>
      <c r="D318" s="141" t="s">
        <v>27</v>
      </c>
      <c r="E318" s="140" t="s">
        <v>2699</v>
      </c>
      <c r="F318" s="204">
        <v>1</v>
      </c>
      <c r="G318" s="204">
        <v>1</v>
      </c>
      <c r="H318" s="154" t="s">
        <v>2681</v>
      </c>
      <c r="I318" s="160" t="s">
        <v>51</v>
      </c>
      <c r="J318" s="163">
        <v>6.25E-2</v>
      </c>
      <c r="K318" s="163">
        <f t="shared" si="22"/>
        <v>6.25E-2</v>
      </c>
      <c r="L318" s="158" t="str">
        <f t="shared" si="21"/>
        <v>CALIDGUID JR. ,JIMMORE</v>
      </c>
      <c r="M318" s="160" t="s">
        <v>2673</v>
      </c>
      <c r="N318" s="160" t="s">
        <v>2674</v>
      </c>
      <c r="O318" s="158"/>
      <c r="P318" s="216" t="s">
        <v>2700</v>
      </c>
      <c r="Q318" s="158"/>
      <c r="R318" s="191" t="s">
        <v>2700</v>
      </c>
      <c r="S318" s="158"/>
      <c r="T318" s="191" t="s">
        <v>2700</v>
      </c>
      <c r="U318" s="155" t="s">
        <v>1176</v>
      </c>
      <c r="V318" s="160" t="s">
        <v>2394</v>
      </c>
      <c r="W318" s="164">
        <v>1</v>
      </c>
      <c r="X318" s="158"/>
      <c r="Y318" s="260">
        <v>61</v>
      </c>
      <c r="Z318" s="260"/>
    </row>
    <row r="319" spans="1:26" s="13" customFormat="1" ht="15" customHeight="1">
      <c r="A319" s="162" t="s">
        <v>1325</v>
      </c>
      <c r="B319" s="162" t="s">
        <v>10</v>
      </c>
      <c r="C319" s="162" t="s">
        <v>1326</v>
      </c>
      <c r="D319" s="141" t="s">
        <v>27</v>
      </c>
      <c r="E319" s="140" t="s">
        <v>2701</v>
      </c>
      <c r="F319" s="204">
        <v>1</v>
      </c>
      <c r="G319" s="204">
        <v>1</v>
      </c>
      <c r="H319" s="154" t="s">
        <v>2681</v>
      </c>
      <c r="I319" s="160" t="s">
        <v>51</v>
      </c>
      <c r="J319" s="163">
        <v>6.25E-2</v>
      </c>
      <c r="K319" s="163">
        <f t="shared" si="22"/>
        <v>6.25E-2</v>
      </c>
      <c r="L319" s="158" t="str">
        <f t="shared" si="21"/>
        <v>CALIDGUID JR. ,JIMMORE</v>
      </c>
      <c r="M319" s="160" t="s">
        <v>2673</v>
      </c>
      <c r="N319" s="160" t="s">
        <v>2674</v>
      </c>
      <c r="O319" s="158"/>
      <c r="P319" s="216" t="s">
        <v>2688</v>
      </c>
      <c r="Q319" s="158"/>
      <c r="R319" s="191" t="s">
        <v>2688</v>
      </c>
      <c r="S319" s="158"/>
      <c r="T319" s="191" t="s">
        <v>2688</v>
      </c>
      <c r="U319" s="155" t="s">
        <v>1176</v>
      </c>
      <c r="V319" s="160" t="s">
        <v>2394</v>
      </c>
      <c r="W319" s="164">
        <v>1</v>
      </c>
      <c r="X319" s="158"/>
      <c r="Y319" s="260">
        <v>61</v>
      </c>
      <c r="Z319" s="260"/>
    </row>
    <row r="320" spans="1:26" s="13" customFormat="1" ht="15" customHeight="1">
      <c r="A320" s="162" t="s">
        <v>1325</v>
      </c>
      <c r="B320" s="162" t="s">
        <v>10</v>
      </c>
      <c r="C320" s="162" t="s">
        <v>1326</v>
      </c>
      <c r="D320" s="141" t="s">
        <v>27</v>
      </c>
      <c r="E320" s="140" t="s">
        <v>2702</v>
      </c>
      <c r="F320" s="204">
        <v>1</v>
      </c>
      <c r="G320" s="204">
        <v>1</v>
      </c>
      <c r="H320" s="154" t="s">
        <v>2681</v>
      </c>
      <c r="I320" s="160" t="s">
        <v>51</v>
      </c>
      <c r="J320" s="163">
        <v>6.25E-2</v>
      </c>
      <c r="K320" s="163">
        <f t="shared" si="22"/>
        <v>6.25E-2</v>
      </c>
      <c r="L320" s="158" t="str">
        <f t="shared" si="21"/>
        <v>CALIDGUID JR. ,JIMMORE</v>
      </c>
      <c r="M320" s="160" t="s">
        <v>2673</v>
      </c>
      <c r="N320" s="160" t="s">
        <v>2674</v>
      </c>
      <c r="O320" s="158"/>
      <c r="P320" s="216" t="s">
        <v>2666</v>
      </c>
      <c r="Q320" s="158"/>
      <c r="R320" s="191" t="s">
        <v>2666</v>
      </c>
      <c r="S320" s="158"/>
      <c r="T320" s="191" t="s">
        <v>2666</v>
      </c>
      <c r="U320" s="155" t="s">
        <v>1176</v>
      </c>
      <c r="V320" s="160" t="s">
        <v>2394</v>
      </c>
      <c r="W320" s="164">
        <v>1</v>
      </c>
      <c r="X320" s="158"/>
      <c r="Y320" s="260">
        <v>61</v>
      </c>
      <c r="Z320" s="260"/>
    </row>
    <row r="321" spans="1:26" ht="15" customHeight="1">
      <c r="A321" s="160" t="s">
        <v>1325</v>
      </c>
      <c r="B321" s="188" t="s">
        <v>10</v>
      </c>
      <c r="C321" s="188" t="s">
        <v>1326</v>
      </c>
      <c r="D321" s="186" t="s">
        <v>27</v>
      </c>
      <c r="E321" s="154" t="s">
        <v>4670</v>
      </c>
      <c r="F321" s="204">
        <v>1</v>
      </c>
      <c r="G321" s="204">
        <v>1</v>
      </c>
      <c r="H321" s="137" t="s">
        <v>2642</v>
      </c>
      <c r="I321" s="160" t="s">
        <v>51</v>
      </c>
      <c r="J321" s="163">
        <v>9.0909090909090912E-2</v>
      </c>
      <c r="K321" s="163">
        <f t="shared" si="22"/>
        <v>9.0909090909090912E-2</v>
      </c>
      <c r="L321" s="158" t="str">
        <f t="shared" si="21"/>
        <v>BIRUNG JR. ,OSCAR</v>
      </c>
      <c r="M321" s="160" t="s">
        <v>2643</v>
      </c>
      <c r="N321" s="160" t="s">
        <v>2644</v>
      </c>
      <c r="O321" s="158"/>
      <c r="P321" s="154"/>
      <c r="Q321" s="158" t="s">
        <v>2661</v>
      </c>
      <c r="R321" s="158"/>
      <c r="S321" s="158" t="s">
        <v>2661</v>
      </c>
      <c r="T321" s="158" t="s">
        <v>1176</v>
      </c>
      <c r="U321" s="158" t="s">
        <v>2661</v>
      </c>
      <c r="V321" s="160" t="s">
        <v>2394</v>
      </c>
      <c r="W321" s="164">
        <v>1</v>
      </c>
      <c r="X321" s="186"/>
      <c r="Y321" s="260">
        <v>59</v>
      </c>
      <c r="Z321" s="260"/>
    </row>
    <row r="322" spans="1:26" s="36" customFormat="1" ht="15" customHeight="1">
      <c r="A322" s="162" t="s">
        <v>1325</v>
      </c>
      <c r="B322" s="162" t="s">
        <v>10</v>
      </c>
      <c r="C322" s="162" t="s">
        <v>1326</v>
      </c>
      <c r="D322" s="141" t="s">
        <v>12</v>
      </c>
      <c r="E322" s="140" t="s">
        <v>2703</v>
      </c>
      <c r="F322" s="204">
        <v>1</v>
      </c>
      <c r="G322" s="204">
        <v>1</v>
      </c>
      <c r="H322" s="154" t="s">
        <v>2704</v>
      </c>
      <c r="I322" s="160" t="s">
        <v>51</v>
      </c>
      <c r="J322" s="163">
        <v>7.6923076923076927E-2</v>
      </c>
      <c r="K322" s="163">
        <f t="shared" si="22"/>
        <v>7.6923076923076927E-2</v>
      </c>
      <c r="L322" s="158" t="str">
        <f t="shared" si="21"/>
        <v>PASCUA ,JING</v>
      </c>
      <c r="M322" s="160" t="s">
        <v>2705</v>
      </c>
      <c r="N322" s="160" t="s">
        <v>2706</v>
      </c>
      <c r="O322" s="158" t="s">
        <v>2707</v>
      </c>
      <c r="P322" s="154"/>
      <c r="Q322" s="155" t="s">
        <v>1156</v>
      </c>
      <c r="R322" s="158" t="s">
        <v>2707</v>
      </c>
      <c r="S322" s="158"/>
      <c r="T322" s="158" t="s">
        <v>2707</v>
      </c>
      <c r="U322" s="158"/>
      <c r="V322" s="160" t="s">
        <v>2342</v>
      </c>
      <c r="W322" s="164">
        <v>0.25</v>
      </c>
      <c r="X322" s="158"/>
      <c r="Y322" s="260">
        <v>62</v>
      </c>
      <c r="Z322" s="260"/>
    </row>
    <row r="323" spans="1:26" s="36" customFormat="1" ht="15" customHeight="1">
      <c r="A323" s="162" t="s">
        <v>1325</v>
      </c>
      <c r="B323" s="162" t="s">
        <v>10</v>
      </c>
      <c r="C323" s="162" t="s">
        <v>1326</v>
      </c>
      <c r="D323" s="141" t="s">
        <v>12</v>
      </c>
      <c r="E323" s="140" t="s">
        <v>2708</v>
      </c>
      <c r="F323" s="204">
        <v>1</v>
      </c>
      <c r="G323" s="204">
        <v>1</v>
      </c>
      <c r="H323" s="154" t="s">
        <v>2704</v>
      </c>
      <c r="I323" s="160" t="s">
        <v>51</v>
      </c>
      <c r="J323" s="163">
        <v>7.6923076923076927E-2</v>
      </c>
      <c r="K323" s="163">
        <f t="shared" si="22"/>
        <v>7.6923076923076927E-2</v>
      </c>
      <c r="L323" s="158" t="str">
        <f t="shared" si="21"/>
        <v>PASCUA ,JING</v>
      </c>
      <c r="M323" s="160" t="s">
        <v>2705</v>
      </c>
      <c r="N323" s="160" t="s">
        <v>2706</v>
      </c>
      <c r="O323" s="155" t="s">
        <v>2647</v>
      </c>
      <c r="P323" s="139"/>
      <c r="Q323" s="155" t="s">
        <v>1156</v>
      </c>
      <c r="R323" s="155" t="s">
        <v>2647</v>
      </c>
      <c r="S323" s="155"/>
      <c r="T323" s="155" t="s">
        <v>2647</v>
      </c>
      <c r="U323" s="155"/>
      <c r="V323" s="160" t="s">
        <v>2342</v>
      </c>
      <c r="W323" s="164">
        <v>0.25</v>
      </c>
      <c r="X323" s="158"/>
      <c r="Y323" s="260">
        <v>62</v>
      </c>
      <c r="Z323" s="260"/>
    </row>
    <row r="324" spans="1:26" s="36" customFormat="1" ht="15" customHeight="1">
      <c r="A324" s="162" t="s">
        <v>1325</v>
      </c>
      <c r="B324" s="162" t="s">
        <v>10</v>
      </c>
      <c r="C324" s="162" t="s">
        <v>1326</v>
      </c>
      <c r="D324" s="141" t="s">
        <v>12</v>
      </c>
      <c r="E324" s="140" t="s">
        <v>2709</v>
      </c>
      <c r="F324" s="204">
        <v>1</v>
      </c>
      <c r="G324" s="204">
        <v>1</v>
      </c>
      <c r="H324" s="154" t="s">
        <v>2704</v>
      </c>
      <c r="I324" s="160" t="s">
        <v>51</v>
      </c>
      <c r="J324" s="163">
        <v>7.6923076923076927E-2</v>
      </c>
      <c r="K324" s="163">
        <f t="shared" si="22"/>
        <v>7.6923076923076927E-2</v>
      </c>
      <c r="L324" s="158" t="str">
        <f t="shared" si="21"/>
        <v>PASCUA ,JING</v>
      </c>
      <c r="M324" s="160" t="s">
        <v>2705</v>
      </c>
      <c r="N324" s="160" t="s">
        <v>2706</v>
      </c>
      <c r="O324" s="158" t="s">
        <v>2710</v>
      </c>
      <c r="P324" s="154"/>
      <c r="Q324" s="155" t="s">
        <v>1156</v>
      </c>
      <c r="R324" s="158" t="s">
        <v>2710</v>
      </c>
      <c r="S324" s="158"/>
      <c r="T324" s="158" t="s">
        <v>2710</v>
      </c>
      <c r="U324" s="158"/>
      <c r="V324" s="160" t="s">
        <v>2342</v>
      </c>
      <c r="W324" s="164">
        <v>0.25</v>
      </c>
      <c r="X324" s="158"/>
      <c r="Y324" s="260">
        <v>62</v>
      </c>
      <c r="Z324" s="260"/>
    </row>
    <row r="325" spans="1:26" s="36" customFormat="1" ht="15" customHeight="1">
      <c r="A325" s="162" t="s">
        <v>1325</v>
      </c>
      <c r="B325" s="162" t="s">
        <v>10</v>
      </c>
      <c r="C325" s="162" t="s">
        <v>1326</v>
      </c>
      <c r="D325" s="141" t="s">
        <v>12</v>
      </c>
      <c r="E325" s="140" t="s">
        <v>2711</v>
      </c>
      <c r="F325" s="204">
        <v>1</v>
      </c>
      <c r="G325" s="204">
        <v>1</v>
      </c>
      <c r="H325" s="154" t="s">
        <v>2704</v>
      </c>
      <c r="I325" s="160" t="s">
        <v>51</v>
      </c>
      <c r="J325" s="163">
        <v>7.6923076923076927E-2</v>
      </c>
      <c r="K325" s="163">
        <f t="shared" si="22"/>
        <v>7.6923076923076927E-2</v>
      </c>
      <c r="L325" s="158" t="str">
        <f t="shared" si="21"/>
        <v>PASCUA ,JING</v>
      </c>
      <c r="M325" s="160" t="s">
        <v>2705</v>
      </c>
      <c r="N325" s="160" t="s">
        <v>2706</v>
      </c>
      <c r="O325" s="155" t="s">
        <v>2712</v>
      </c>
      <c r="P325" s="139"/>
      <c r="Q325" s="155" t="s">
        <v>1156</v>
      </c>
      <c r="R325" s="155" t="s">
        <v>2712</v>
      </c>
      <c r="S325" s="155"/>
      <c r="T325" s="155" t="s">
        <v>2712</v>
      </c>
      <c r="U325" s="155"/>
      <c r="V325" s="160" t="s">
        <v>2342</v>
      </c>
      <c r="W325" s="164">
        <v>0.25</v>
      </c>
      <c r="X325" s="158"/>
      <c r="Y325" s="260">
        <v>62</v>
      </c>
      <c r="Z325" s="260"/>
    </row>
    <row r="326" spans="1:26" s="36" customFormat="1" ht="15" customHeight="1">
      <c r="A326" s="162" t="s">
        <v>1325</v>
      </c>
      <c r="B326" s="162" t="s">
        <v>10</v>
      </c>
      <c r="C326" s="162" t="s">
        <v>1326</v>
      </c>
      <c r="D326" s="141" t="s">
        <v>12</v>
      </c>
      <c r="E326" s="140" t="s">
        <v>2713</v>
      </c>
      <c r="F326" s="204">
        <v>1</v>
      </c>
      <c r="G326" s="204">
        <v>1</v>
      </c>
      <c r="H326" s="154" t="s">
        <v>2704</v>
      </c>
      <c r="I326" s="160" t="s">
        <v>51</v>
      </c>
      <c r="J326" s="163">
        <v>7.6923076923076927E-2</v>
      </c>
      <c r="K326" s="163">
        <f t="shared" si="22"/>
        <v>7.6923076923076927E-2</v>
      </c>
      <c r="L326" s="158" t="str">
        <f t="shared" si="21"/>
        <v>PASCUA ,JING</v>
      </c>
      <c r="M326" s="160" t="s">
        <v>2705</v>
      </c>
      <c r="N326" s="160" t="s">
        <v>2706</v>
      </c>
      <c r="O326" s="155" t="s">
        <v>2663</v>
      </c>
      <c r="P326" s="139"/>
      <c r="Q326" s="155" t="s">
        <v>1156</v>
      </c>
      <c r="R326" s="155" t="s">
        <v>2663</v>
      </c>
      <c r="S326" s="155"/>
      <c r="T326" s="155" t="s">
        <v>2663</v>
      </c>
      <c r="U326" s="155"/>
      <c r="V326" s="160" t="s">
        <v>2342</v>
      </c>
      <c r="W326" s="164">
        <v>0.25</v>
      </c>
      <c r="X326" s="158"/>
      <c r="Y326" s="260">
        <v>62</v>
      </c>
      <c r="Z326" s="260"/>
    </row>
    <row r="327" spans="1:26" s="36" customFormat="1" ht="15" customHeight="1">
      <c r="A327" s="162" t="s">
        <v>1325</v>
      </c>
      <c r="B327" s="162" t="s">
        <v>10</v>
      </c>
      <c r="C327" s="162" t="s">
        <v>1326</v>
      </c>
      <c r="D327" s="141" t="s">
        <v>12</v>
      </c>
      <c r="E327" s="140" t="s">
        <v>2714</v>
      </c>
      <c r="F327" s="204">
        <v>1</v>
      </c>
      <c r="G327" s="204">
        <v>1</v>
      </c>
      <c r="H327" s="154" t="s">
        <v>2704</v>
      </c>
      <c r="I327" s="160" t="s">
        <v>51</v>
      </c>
      <c r="J327" s="163">
        <v>7.6923076923076927E-2</v>
      </c>
      <c r="K327" s="163">
        <f t="shared" si="22"/>
        <v>7.6923076923076927E-2</v>
      </c>
      <c r="L327" s="158" t="str">
        <f t="shared" si="21"/>
        <v>PASCUA ,JING</v>
      </c>
      <c r="M327" s="160" t="s">
        <v>2705</v>
      </c>
      <c r="N327" s="160" t="s">
        <v>2706</v>
      </c>
      <c r="O327" s="155" t="s">
        <v>2715</v>
      </c>
      <c r="P327" s="139"/>
      <c r="Q327" s="155" t="s">
        <v>1156</v>
      </c>
      <c r="R327" s="155" t="s">
        <v>2715</v>
      </c>
      <c r="S327" s="155"/>
      <c r="T327" s="155" t="s">
        <v>2715</v>
      </c>
      <c r="U327" s="155"/>
      <c r="V327" s="160" t="s">
        <v>2342</v>
      </c>
      <c r="W327" s="164">
        <v>0.25</v>
      </c>
      <c r="X327" s="158"/>
      <c r="Y327" s="260">
        <v>62</v>
      </c>
      <c r="Z327" s="260"/>
    </row>
    <row r="328" spans="1:26" s="36" customFormat="1" ht="15" customHeight="1">
      <c r="A328" s="162" t="s">
        <v>1325</v>
      </c>
      <c r="B328" s="162" t="s">
        <v>10</v>
      </c>
      <c r="C328" s="162" t="s">
        <v>1326</v>
      </c>
      <c r="D328" s="141" t="s">
        <v>12</v>
      </c>
      <c r="E328" s="140" t="s">
        <v>6062</v>
      </c>
      <c r="F328" s="204">
        <v>1</v>
      </c>
      <c r="G328" s="204">
        <v>1</v>
      </c>
      <c r="H328" s="154" t="s">
        <v>2704</v>
      </c>
      <c r="I328" s="160" t="s">
        <v>51</v>
      </c>
      <c r="J328" s="163">
        <v>7.6923076923076927E-2</v>
      </c>
      <c r="K328" s="163">
        <f t="shared" si="22"/>
        <v>7.6923076923076927E-2</v>
      </c>
      <c r="L328" s="158" t="str">
        <f t="shared" si="21"/>
        <v>PASCUA ,JING</v>
      </c>
      <c r="M328" s="160" t="s">
        <v>2705</v>
      </c>
      <c r="N328" s="160" t="s">
        <v>2706</v>
      </c>
      <c r="O328" s="155" t="s">
        <v>2665</v>
      </c>
      <c r="P328" s="139"/>
      <c r="Q328" s="155" t="s">
        <v>1156</v>
      </c>
      <c r="R328" s="155" t="s">
        <v>2665</v>
      </c>
      <c r="S328" s="155"/>
      <c r="T328" s="155" t="s">
        <v>2665</v>
      </c>
      <c r="U328" s="155"/>
      <c r="V328" s="160" t="s">
        <v>2342</v>
      </c>
      <c r="W328" s="164">
        <v>0.25</v>
      </c>
      <c r="X328" s="158"/>
      <c r="Y328" s="260">
        <v>62</v>
      </c>
      <c r="Z328" s="260"/>
    </row>
    <row r="329" spans="1:26" s="13" customFormat="1" ht="15" customHeight="1">
      <c r="A329" s="162" t="s">
        <v>1325</v>
      </c>
      <c r="B329" s="162" t="s">
        <v>10</v>
      </c>
      <c r="C329" s="162" t="s">
        <v>1326</v>
      </c>
      <c r="D329" s="141" t="s">
        <v>12</v>
      </c>
      <c r="E329" s="140" t="s">
        <v>2716</v>
      </c>
      <c r="F329" s="204">
        <v>0.5</v>
      </c>
      <c r="G329" s="204">
        <v>0.5</v>
      </c>
      <c r="H329" s="154" t="s">
        <v>2324</v>
      </c>
      <c r="I329" s="160" t="s">
        <v>51</v>
      </c>
      <c r="J329" s="163">
        <v>7.6923076923076927E-2</v>
      </c>
      <c r="K329" s="163">
        <f t="shared" si="22"/>
        <v>7.6923076923076927E-2</v>
      </c>
      <c r="L329" s="158" t="str">
        <f t="shared" si="21"/>
        <v>PASCUA ,JING</v>
      </c>
      <c r="M329" s="160" t="s">
        <v>2705</v>
      </c>
      <c r="N329" s="160" t="s">
        <v>2706</v>
      </c>
      <c r="O329" s="155"/>
      <c r="P329" s="139" t="s">
        <v>2717</v>
      </c>
      <c r="Q329" s="155" t="s">
        <v>1156</v>
      </c>
      <c r="R329" s="155"/>
      <c r="S329" s="155" t="s">
        <v>2717</v>
      </c>
      <c r="T329" s="155"/>
      <c r="U329" s="155" t="s">
        <v>2717</v>
      </c>
      <c r="V329" s="160" t="s">
        <v>2342</v>
      </c>
      <c r="W329" s="164">
        <v>0.25</v>
      </c>
      <c r="X329" s="158"/>
      <c r="Y329" s="260">
        <v>62</v>
      </c>
      <c r="Z329" s="260"/>
    </row>
    <row r="330" spans="1:26" s="36" customFormat="1" ht="15" customHeight="1">
      <c r="A330" s="162" t="s">
        <v>1325</v>
      </c>
      <c r="B330" s="162" t="s">
        <v>10</v>
      </c>
      <c r="C330" s="162" t="s">
        <v>1326</v>
      </c>
      <c r="D330" s="141" t="s">
        <v>12</v>
      </c>
      <c r="E330" s="140" t="s">
        <v>2718</v>
      </c>
      <c r="F330" s="204">
        <v>1</v>
      </c>
      <c r="G330" s="204">
        <v>1</v>
      </c>
      <c r="H330" s="154" t="s">
        <v>2324</v>
      </c>
      <c r="I330" s="160" t="s">
        <v>51</v>
      </c>
      <c r="J330" s="163">
        <v>7.6923076923076927E-2</v>
      </c>
      <c r="K330" s="163">
        <f t="shared" si="22"/>
        <v>7.6923076923076927E-2</v>
      </c>
      <c r="L330" s="158" t="str">
        <f t="shared" si="21"/>
        <v>PASCUA ,JING</v>
      </c>
      <c r="M330" s="160" t="s">
        <v>2705</v>
      </c>
      <c r="N330" s="160" t="s">
        <v>2706</v>
      </c>
      <c r="O330" s="155"/>
      <c r="P330" s="139" t="s">
        <v>2719</v>
      </c>
      <c r="Q330" s="155" t="s">
        <v>1156</v>
      </c>
      <c r="R330" s="155"/>
      <c r="S330" s="155" t="s">
        <v>2719</v>
      </c>
      <c r="T330" s="155"/>
      <c r="U330" s="155" t="s">
        <v>2719</v>
      </c>
      <c r="V330" s="160" t="s">
        <v>2342</v>
      </c>
      <c r="W330" s="164">
        <v>0.25</v>
      </c>
      <c r="X330" s="158"/>
      <c r="Y330" s="260">
        <v>62</v>
      </c>
      <c r="Z330" s="260"/>
    </row>
    <row r="331" spans="1:26" s="36" customFormat="1" ht="15" customHeight="1">
      <c r="A331" s="162" t="s">
        <v>1325</v>
      </c>
      <c r="B331" s="162" t="s">
        <v>10</v>
      </c>
      <c r="C331" s="162" t="s">
        <v>1326</v>
      </c>
      <c r="D331" s="141" t="s">
        <v>12</v>
      </c>
      <c r="E331" s="140" t="s">
        <v>1682</v>
      </c>
      <c r="F331" s="204">
        <v>1</v>
      </c>
      <c r="G331" s="204">
        <v>1</v>
      </c>
      <c r="H331" s="154" t="s">
        <v>2324</v>
      </c>
      <c r="I331" s="160" t="s">
        <v>51</v>
      </c>
      <c r="J331" s="163">
        <v>7.6923076923076927E-2</v>
      </c>
      <c r="K331" s="163">
        <f t="shared" si="22"/>
        <v>7.6923076923076927E-2</v>
      </c>
      <c r="L331" s="158" t="str">
        <f t="shared" si="21"/>
        <v>PASCUA ,JING</v>
      </c>
      <c r="M331" s="160" t="s">
        <v>2705</v>
      </c>
      <c r="N331" s="160" t="s">
        <v>2706</v>
      </c>
      <c r="O331" s="155"/>
      <c r="P331" s="139" t="s">
        <v>2688</v>
      </c>
      <c r="Q331" s="155" t="s">
        <v>1156</v>
      </c>
      <c r="R331" s="155"/>
      <c r="S331" s="155" t="s">
        <v>2688</v>
      </c>
      <c r="T331" s="155"/>
      <c r="U331" s="155" t="s">
        <v>2688</v>
      </c>
      <c r="V331" s="160" t="s">
        <v>2342</v>
      </c>
      <c r="W331" s="164">
        <v>0.25</v>
      </c>
      <c r="X331" s="158"/>
      <c r="Y331" s="260">
        <v>62</v>
      </c>
      <c r="Z331" s="260"/>
    </row>
    <row r="332" spans="1:26" s="36" customFormat="1" ht="15" customHeight="1">
      <c r="A332" s="162" t="s">
        <v>1325</v>
      </c>
      <c r="B332" s="162" t="s">
        <v>10</v>
      </c>
      <c r="C332" s="162" t="s">
        <v>1326</v>
      </c>
      <c r="D332" s="141" t="s">
        <v>12</v>
      </c>
      <c r="E332" s="140" t="s">
        <v>2720</v>
      </c>
      <c r="F332" s="204">
        <v>1</v>
      </c>
      <c r="G332" s="204">
        <v>1</v>
      </c>
      <c r="H332" s="154" t="s">
        <v>2324</v>
      </c>
      <c r="I332" s="160" t="s">
        <v>51</v>
      </c>
      <c r="J332" s="163">
        <v>7.6923076923076927E-2</v>
      </c>
      <c r="K332" s="163">
        <f t="shared" si="22"/>
        <v>7.6923076923076927E-2</v>
      </c>
      <c r="L332" s="158" t="str">
        <f t="shared" si="21"/>
        <v>PASCUA ,JING</v>
      </c>
      <c r="M332" s="160" t="s">
        <v>2705</v>
      </c>
      <c r="N332" s="160" t="s">
        <v>2706</v>
      </c>
      <c r="O332" s="155"/>
      <c r="P332" s="139" t="s">
        <v>2715</v>
      </c>
      <c r="Q332" s="155" t="s">
        <v>1156</v>
      </c>
      <c r="R332" s="155"/>
      <c r="S332" s="155" t="s">
        <v>2715</v>
      </c>
      <c r="T332" s="155"/>
      <c r="U332" s="155" t="s">
        <v>2715</v>
      </c>
      <c r="V332" s="160" t="s">
        <v>2342</v>
      </c>
      <c r="W332" s="164">
        <v>0.25</v>
      </c>
      <c r="X332" s="158"/>
      <c r="Y332" s="260">
        <v>62</v>
      </c>
      <c r="Z332" s="260"/>
    </row>
    <row r="333" spans="1:26" s="13" customFormat="1" ht="15" customHeight="1">
      <c r="A333" s="162" t="s">
        <v>1325</v>
      </c>
      <c r="B333" s="162" t="s">
        <v>10</v>
      </c>
      <c r="C333" s="162" t="s">
        <v>1326</v>
      </c>
      <c r="D333" s="141" t="s">
        <v>12</v>
      </c>
      <c r="E333" s="140" t="s">
        <v>2721</v>
      </c>
      <c r="F333" s="204">
        <v>0.5</v>
      </c>
      <c r="G333" s="204">
        <v>0.5</v>
      </c>
      <c r="H333" s="154" t="s">
        <v>2324</v>
      </c>
      <c r="I333" s="160" t="s">
        <v>51</v>
      </c>
      <c r="J333" s="163">
        <v>7.6923076923076927E-2</v>
      </c>
      <c r="K333" s="163">
        <f t="shared" si="22"/>
        <v>7.6923076923076927E-2</v>
      </c>
      <c r="L333" s="158" t="str">
        <f t="shared" si="21"/>
        <v>PASCUA ,JING</v>
      </c>
      <c r="M333" s="160" t="s">
        <v>2705</v>
      </c>
      <c r="N333" s="160" t="s">
        <v>2706</v>
      </c>
      <c r="O333" s="155"/>
      <c r="P333" s="139" t="s">
        <v>1503</v>
      </c>
      <c r="Q333" s="155" t="s">
        <v>1156</v>
      </c>
      <c r="R333" s="155"/>
      <c r="S333" s="155" t="s">
        <v>1503</v>
      </c>
      <c r="T333" s="155"/>
      <c r="U333" s="155" t="s">
        <v>1503</v>
      </c>
      <c r="V333" s="160" t="s">
        <v>2342</v>
      </c>
      <c r="W333" s="164">
        <v>0.25</v>
      </c>
      <c r="X333" s="158"/>
      <c r="Y333" s="260">
        <v>62</v>
      </c>
      <c r="Z333" s="260"/>
    </row>
    <row r="334" spans="1:26" s="36" customFormat="1" ht="15" customHeight="1">
      <c r="A334" s="162" t="s">
        <v>1325</v>
      </c>
      <c r="B334" s="162" t="s">
        <v>10</v>
      </c>
      <c r="C334" s="162" t="s">
        <v>1326</v>
      </c>
      <c r="D334" s="141" t="s">
        <v>12</v>
      </c>
      <c r="E334" s="140" t="s">
        <v>2722</v>
      </c>
      <c r="F334" s="204">
        <v>1</v>
      </c>
      <c r="G334" s="204">
        <v>1</v>
      </c>
      <c r="H334" s="154" t="s">
        <v>2324</v>
      </c>
      <c r="I334" s="160" t="s">
        <v>51</v>
      </c>
      <c r="J334" s="163">
        <v>7.6923076923076927E-2</v>
      </c>
      <c r="K334" s="163">
        <f t="shared" si="22"/>
        <v>7.6923076923076927E-2</v>
      </c>
      <c r="L334" s="158" t="str">
        <f t="shared" si="21"/>
        <v>PASCUA ,JING</v>
      </c>
      <c r="M334" s="160" t="s">
        <v>2705</v>
      </c>
      <c r="N334" s="160" t="s">
        <v>2706</v>
      </c>
      <c r="O334" s="155"/>
      <c r="P334" s="139" t="s">
        <v>2666</v>
      </c>
      <c r="Q334" s="155" t="s">
        <v>1156</v>
      </c>
      <c r="R334" s="155"/>
      <c r="S334" s="155" t="s">
        <v>2666</v>
      </c>
      <c r="T334" s="155"/>
      <c r="U334" s="155" t="s">
        <v>2666</v>
      </c>
      <c r="V334" s="160" t="s">
        <v>2342</v>
      </c>
      <c r="W334" s="164">
        <v>0.25</v>
      </c>
      <c r="X334" s="158"/>
      <c r="Y334" s="260">
        <v>62</v>
      </c>
      <c r="Z334" s="260"/>
    </row>
    <row r="335" spans="1:26" s="13" customFormat="1" ht="15" customHeight="1">
      <c r="A335" s="162" t="s">
        <v>1325</v>
      </c>
      <c r="B335" s="162" t="s">
        <v>10</v>
      </c>
      <c r="C335" s="162" t="s">
        <v>1326</v>
      </c>
      <c r="D335" s="141" t="s">
        <v>12</v>
      </c>
      <c r="E335" s="140" t="s">
        <v>2721</v>
      </c>
      <c r="F335" s="204">
        <v>0.5</v>
      </c>
      <c r="G335" s="204">
        <v>0.5</v>
      </c>
      <c r="H335" s="154" t="s">
        <v>2324</v>
      </c>
      <c r="I335" s="160" t="s">
        <v>51</v>
      </c>
      <c r="J335" s="163">
        <v>8.3333333333333329E-2</v>
      </c>
      <c r="K335" s="163">
        <f t="shared" si="22"/>
        <v>8.3333333333333329E-2</v>
      </c>
      <c r="L335" s="158" t="str">
        <f t="shared" si="21"/>
        <v>CORPUZ ,JOSHUA</v>
      </c>
      <c r="M335" s="160" t="s">
        <v>4720</v>
      </c>
      <c r="N335" s="160" t="s">
        <v>1210</v>
      </c>
      <c r="O335" s="155" t="s">
        <v>1503</v>
      </c>
      <c r="P335" s="139"/>
      <c r="Q335" s="155" t="s">
        <v>1503</v>
      </c>
      <c r="R335" s="155"/>
      <c r="S335" s="155"/>
      <c r="T335" s="155" t="s">
        <v>1503</v>
      </c>
      <c r="U335" s="155" t="s">
        <v>1176</v>
      </c>
      <c r="V335" s="160" t="s">
        <v>2394</v>
      </c>
      <c r="W335" s="164">
        <v>1</v>
      </c>
      <c r="X335" s="158"/>
      <c r="Y335" s="260">
        <v>63</v>
      </c>
      <c r="Z335" s="260"/>
    </row>
    <row r="336" spans="1:26" s="13" customFormat="1" ht="15" customHeight="1">
      <c r="A336" s="162" t="s">
        <v>1325</v>
      </c>
      <c r="B336" s="162" t="s">
        <v>10</v>
      </c>
      <c r="C336" s="162" t="s">
        <v>1326</v>
      </c>
      <c r="D336" s="141" t="s">
        <v>12</v>
      </c>
      <c r="E336" s="140" t="s">
        <v>2716</v>
      </c>
      <c r="F336" s="204">
        <v>0.5</v>
      </c>
      <c r="G336" s="204">
        <v>0.5</v>
      </c>
      <c r="H336" s="154" t="s">
        <v>2324</v>
      </c>
      <c r="I336" s="160" t="s">
        <v>51</v>
      </c>
      <c r="J336" s="163">
        <v>8.3333333333333329E-2</v>
      </c>
      <c r="K336" s="163">
        <f t="shared" si="22"/>
        <v>8.3333333333333329E-2</v>
      </c>
      <c r="L336" s="158" t="str">
        <f t="shared" si="21"/>
        <v>CORPUZ ,JOSHUA</v>
      </c>
      <c r="M336" s="160" t="s">
        <v>4720</v>
      </c>
      <c r="N336" s="160" t="s">
        <v>1210</v>
      </c>
      <c r="O336" s="155" t="s">
        <v>2698</v>
      </c>
      <c r="P336" s="139"/>
      <c r="Q336" s="155" t="s">
        <v>2698</v>
      </c>
      <c r="R336" s="155"/>
      <c r="S336" s="155"/>
      <c r="T336" s="155" t="s">
        <v>2698</v>
      </c>
      <c r="U336" s="155" t="s">
        <v>1176</v>
      </c>
      <c r="V336" s="160" t="s">
        <v>2394</v>
      </c>
      <c r="W336" s="164">
        <v>1</v>
      </c>
      <c r="X336" s="158"/>
      <c r="Y336" s="260">
        <v>63</v>
      </c>
      <c r="Z336" s="260"/>
    </row>
    <row r="337" spans="1:26" s="13" customFormat="1" ht="15" customHeight="1">
      <c r="A337" s="162" t="s">
        <v>1325</v>
      </c>
      <c r="B337" s="162" t="s">
        <v>10</v>
      </c>
      <c r="C337" s="162" t="s">
        <v>1326</v>
      </c>
      <c r="D337" s="141" t="s">
        <v>12</v>
      </c>
      <c r="E337" s="140" t="s">
        <v>2723</v>
      </c>
      <c r="F337" s="204">
        <v>1</v>
      </c>
      <c r="G337" s="204">
        <v>1</v>
      </c>
      <c r="H337" s="154" t="s">
        <v>2724</v>
      </c>
      <c r="I337" s="160" t="s">
        <v>51</v>
      </c>
      <c r="J337" s="163">
        <v>2.7027027027027029E-2</v>
      </c>
      <c r="K337" s="163">
        <f t="shared" si="22"/>
        <v>2.7027027027027029E-2</v>
      </c>
      <c r="L337" s="158" t="str">
        <f t="shared" si="21"/>
        <v>MADDUMBA ,ANGELITO</v>
      </c>
      <c r="M337" s="160" t="s">
        <v>2725</v>
      </c>
      <c r="N337" s="160" t="s">
        <v>2285</v>
      </c>
      <c r="O337" s="155" t="s">
        <v>2726</v>
      </c>
      <c r="P337" s="154"/>
      <c r="Q337" s="157"/>
      <c r="R337" s="155" t="s">
        <v>2726</v>
      </c>
      <c r="S337" s="157"/>
      <c r="T337" s="158"/>
      <c r="U337" s="155" t="s">
        <v>1176</v>
      </c>
      <c r="V337" s="160" t="s">
        <v>2394</v>
      </c>
      <c r="W337" s="164">
        <v>1</v>
      </c>
      <c r="X337" s="158"/>
      <c r="Y337" s="260">
        <v>64</v>
      </c>
      <c r="Z337" s="260"/>
    </row>
    <row r="338" spans="1:26" s="13" customFormat="1" ht="15" customHeight="1">
      <c r="A338" s="162" t="s">
        <v>1325</v>
      </c>
      <c r="B338" s="162" t="s">
        <v>10</v>
      </c>
      <c r="C338" s="162" t="s">
        <v>1326</v>
      </c>
      <c r="D338" s="141" t="s">
        <v>12</v>
      </c>
      <c r="E338" s="140" t="s">
        <v>2727</v>
      </c>
      <c r="F338" s="204">
        <v>1</v>
      </c>
      <c r="G338" s="204">
        <v>1</v>
      </c>
      <c r="H338" s="154" t="s">
        <v>2724</v>
      </c>
      <c r="I338" s="160" t="s">
        <v>51</v>
      </c>
      <c r="J338" s="163">
        <v>2.7027027027027029E-2</v>
      </c>
      <c r="K338" s="163">
        <f t="shared" si="22"/>
        <v>2.7027027027027029E-2</v>
      </c>
      <c r="L338" s="158" t="str">
        <f t="shared" si="21"/>
        <v>MADDUMBA ,ANGELITO</v>
      </c>
      <c r="M338" s="160" t="s">
        <v>2725</v>
      </c>
      <c r="N338" s="160" t="s">
        <v>2285</v>
      </c>
      <c r="O338" s="155" t="s">
        <v>2728</v>
      </c>
      <c r="P338" s="154"/>
      <c r="Q338" s="157"/>
      <c r="R338" s="155" t="s">
        <v>2728</v>
      </c>
      <c r="S338" s="157"/>
      <c r="T338" s="158"/>
      <c r="U338" s="155" t="s">
        <v>1176</v>
      </c>
      <c r="V338" s="160" t="s">
        <v>2394</v>
      </c>
      <c r="W338" s="164">
        <v>1</v>
      </c>
      <c r="X338" s="158"/>
      <c r="Y338" s="260">
        <v>64</v>
      </c>
      <c r="Z338" s="260"/>
    </row>
    <row r="339" spans="1:26" s="13" customFormat="1" ht="15" customHeight="1">
      <c r="A339" s="162" t="s">
        <v>1325</v>
      </c>
      <c r="B339" s="162" t="s">
        <v>10</v>
      </c>
      <c r="C339" s="162" t="s">
        <v>1326</v>
      </c>
      <c r="D339" s="141" t="s">
        <v>12</v>
      </c>
      <c r="E339" s="140" t="s">
        <v>6063</v>
      </c>
      <c r="F339" s="204">
        <v>1</v>
      </c>
      <c r="G339" s="204">
        <v>1</v>
      </c>
      <c r="H339" s="154" t="s">
        <v>2724</v>
      </c>
      <c r="I339" s="160" t="s">
        <v>51</v>
      </c>
      <c r="J339" s="163">
        <v>2.7027027027027029E-2</v>
      </c>
      <c r="K339" s="163">
        <f t="shared" si="22"/>
        <v>2.7027027027027029E-2</v>
      </c>
      <c r="L339" s="158" t="str">
        <f t="shared" si="21"/>
        <v>MADDUMBA ,ANGELITO</v>
      </c>
      <c r="M339" s="160" t="s">
        <v>2725</v>
      </c>
      <c r="N339" s="160" t="s">
        <v>2285</v>
      </c>
      <c r="O339" s="155" t="s">
        <v>2729</v>
      </c>
      <c r="P339" s="154"/>
      <c r="Q339" s="157"/>
      <c r="R339" s="155" t="s">
        <v>2729</v>
      </c>
      <c r="S339" s="157"/>
      <c r="T339" s="158"/>
      <c r="U339" s="155" t="s">
        <v>1176</v>
      </c>
      <c r="V339" s="160" t="s">
        <v>2394</v>
      </c>
      <c r="W339" s="164">
        <v>1</v>
      </c>
      <c r="X339" s="158"/>
      <c r="Y339" s="260">
        <v>64</v>
      </c>
      <c r="Z339" s="260"/>
    </row>
    <row r="340" spans="1:26" s="13" customFormat="1" ht="15" customHeight="1">
      <c r="A340" s="162" t="s">
        <v>1325</v>
      </c>
      <c r="B340" s="162" t="s">
        <v>10</v>
      </c>
      <c r="C340" s="162" t="s">
        <v>1326</v>
      </c>
      <c r="D340" s="141" t="s">
        <v>12</v>
      </c>
      <c r="E340" s="140" t="s">
        <v>2730</v>
      </c>
      <c r="F340" s="204">
        <v>1</v>
      </c>
      <c r="G340" s="204">
        <v>1</v>
      </c>
      <c r="H340" s="154" t="s">
        <v>2724</v>
      </c>
      <c r="I340" s="160" t="s">
        <v>51</v>
      </c>
      <c r="J340" s="163">
        <v>2.7027027027027029E-2</v>
      </c>
      <c r="K340" s="163">
        <f t="shared" si="22"/>
        <v>2.7027027027027029E-2</v>
      </c>
      <c r="L340" s="158" t="str">
        <f t="shared" si="21"/>
        <v>MADDUMBA ,ANGELITO</v>
      </c>
      <c r="M340" s="160" t="s">
        <v>2725</v>
      </c>
      <c r="N340" s="160" t="s">
        <v>2285</v>
      </c>
      <c r="O340" s="155" t="s">
        <v>2731</v>
      </c>
      <c r="P340" s="154"/>
      <c r="Q340" s="157"/>
      <c r="R340" s="155" t="s">
        <v>2731</v>
      </c>
      <c r="S340" s="157"/>
      <c r="T340" s="158"/>
      <c r="U340" s="155" t="s">
        <v>1176</v>
      </c>
      <c r="V340" s="160" t="s">
        <v>2394</v>
      </c>
      <c r="W340" s="164">
        <v>1</v>
      </c>
      <c r="X340" s="158"/>
      <c r="Y340" s="260">
        <v>64</v>
      </c>
      <c r="Z340" s="260"/>
    </row>
    <row r="341" spans="1:26" s="13" customFormat="1" ht="15" customHeight="1">
      <c r="A341" s="162" t="s">
        <v>1325</v>
      </c>
      <c r="B341" s="162" t="s">
        <v>10</v>
      </c>
      <c r="C341" s="162" t="s">
        <v>1326</v>
      </c>
      <c r="D341" s="141" t="s">
        <v>12</v>
      </c>
      <c r="E341" s="140" t="s">
        <v>6064</v>
      </c>
      <c r="F341" s="204">
        <v>1</v>
      </c>
      <c r="G341" s="204">
        <v>1</v>
      </c>
      <c r="H341" s="154" t="s">
        <v>2724</v>
      </c>
      <c r="I341" s="160" t="s">
        <v>51</v>
      </c>
      <c r="J341" s="163">
        <v>2.7027027027027029E-2</v>
      </c>
      <c r="K341" s="163">
        <f t="shared" si="22"/>
        <v>2.7027027027027029E-2</v>
      </c>
      <c r="L341" s="158" t="str">
        <f t="shared" si="21"/>
        <v>MADDUMBA ,ANGELITO</v>
      </c>
      <c r="M341" s="160" t="s">
        <v>2725</v>
      </c>
      <c r="N341" s="160" t="s">
        <v>2285</v>
      </c>
      <c r="O341" s="155" t="s">
        <v>2732</v>
      </c>
      <c r="P341" s="154"/>
      <c r="Q341" s="157"/>
      <c r="R341" s="155" t="s">
        <v>2732</v>
      </c>
      <c r="S341" s="157"/>
      <c r="T341" s="158"/>
      <c r="U341" s="155" t="s">
        <v>1176</v>
      </c>
      <c r="V341" s="160" t="s">
        <v>2394</v>
      </c>
      <c r="W341" s="164">
        <v>1</v>
      </c>
      <c r="X341" s="158"/>
      <c r="Y341" s="260">
        <v>64</v>
      </c>
      <c r="Z341" s="260"/>
    </row>
    <row r="342" spans="1:26" s="13" customFormat="1" ht="15" customHeight="1">
      <c r="A342" s="162" t="s">
        <v>1325</v>
      </c>
      <c r="B342" s="162" t="s">
        <v>10</v>
      </c>
      <c r="C342" s="162" t="s">
        <v>1326</v>
      </c>
      <c r="D342" s="141" t="s">
        <v>12</v>
      </c>
      <c r="E342" s="140" t="s">
        <v>2733</v>
      </c>
      <c r="F342" s="204">
        <v>1</v>
      </c>
      <c r="G342" s="204">
        <v>1</v>
      </c>
      <c r="H342" s="154" t="s">
        <v>2724</v>
      </c>
      <c r="I342" s="160" t="s">
        <v>51</v>
      </c>
      <c r="J342" s="163">
        <v>2.7027027027027029E-2</v>
      </c>
      <c r="K342" s="163">
        <f t="shared" si="22"/>
        <v>2.7027027027027029E-2</v>
      </c>
      <c r="L342" s="158" t="str">
        <f t="shared" si="21"/>
        <v>MADDUMBA ,ANGELITO</v>
      </c>
      <c r="M342" s="160" t="s">
        <v>2725</v>
      </c>
      <c r="N342" s="160" t="s">
        <v>2285</v>
      </c>
      <c r="O342" s="155" t="s">
        <v>2734</v>
      </c>
      <c r="P342" s="154"/>
      <c r="Q342" s="157"/>
      <c r="R342" s="155" t="s">
        <v>2734</v>
      </c>
      <c r="S342" s="157"/>
      <c r="T342" s="158"/>
      <c r="U342" s="155" t="s">
        <v>1176</v>
      </c>
      <c r="V342" s="160" t="s">
        <v>2394</v>
      </c>
      <c r="W342" s="164">
        <v>1</v>
      </c>
      <c r="X342" s="158"/>
      <c r="Y342" s="260">
        <v>64</v>
      </c>
      <c r="Z342" s="260"/>
    </row>
    <row r="343" spans="1:26" s="13" customFormat="1" ht="15" customHeight="1">
      <c r="A343" s="162" t="s">
        <v>1325</v>
      </c>
      <c r="B343" s="162" t="s">
        <v>10</v>
      </c>
      <c r="C343" s="162" t="s">
        <v>1326</v>
      </c>
      <c r="D343" s="141" t="s">
        <v>12</v>
      </c>
      <c r="E343" s="140" t="s">
        <v>2735</v>
      </c>
      <c r="F343" s="204">
        <v>1</v>
      </c>
      <c r="G343" s="204">
        <v>1</v>
      </c>
      <c r="H343" s="154" t="s">
        <v>2724</v>
      </c>
      <c r="I343" s="160" t="s">
        <v>51</v>
      </c>
      <c r="J343" s="163">
        <v>2.7027027027027029E-2</v>
      </c>
      <c r="K343" s="163">
        <f t="shared" si="22"/>
        <v>2.7027027027027029E-2</v>
      </c>
      <c r="L343" s="158" t="str">
        <f t="shared" si="21"/>
        <v>MADDUMBA ,ANGELITO</v>
      </c>
      <c r="M343" s="160" t="s">
        <v>2725</v>
      </c>
      <c r="N343" s="160" t="s">
        <v>2285</v>
      </c>
      <c r="O343" s="155" t="s">
        <v>2736</v>
      </c>
      <c r="P343" s="154"/>
      <c r="Q343" s="157"/>
      <c r="R343" s="155" t="s">
        <v>2736</v>
      </c>
      <c r="S343" s="157"/>
      <c r="T343" s="158"/>
      <c r="U343" s="155" t="s">
        <v>1176</v>
      </c>
      <c r="V343" s="160" t="s">
        <v>2394</v>
      </c>
      <c r="W343" s="164">
        <v>1</v>
      </c>
      <c r="X343" s="158"/>
      <c r="Y343" s="260">
        <v>64</v>
      </c>
      <c r="Z343" s="260"/>
    </row>
    <row r="344" spans="1:26" s="13" customFormat="1" ht="15" customHeight="1">
      <c r="A344" s="162" t="s">
        <v>1325</v>
      </c>
      <c r="B344" s="162" t="s">
        <v>10</v>
      </c>
      <c r="C344" s="162" t="s">
        <v>1326</v>
      </c>
      <c r="D344" s="141" t="s">
        <v>12</v>
      </c>
      <c r="E344" s="140" t="s">
        <v>2737</v>
      </c>
      <c r="F344" s="204">
        <v>1</v>
      </c>
      <c r="G344" s="204">
        <v>1</v>
      </c>
      <c r="H344" s="154" t="s">
        <v>2724</v>
      </c>
      <c r="I344" s="160" t="s">
        <v>51</v>
      </c>
      <c r="J344" s="163">
        <v>2.7027027027027029E-2</v>
      </c>
      <c r="K344" s="163">
        <f t="shared" si="22"/>
        <v>2.7027027027027029E-2</v>
      </c>
      <c r="L344" s="158" t="str">
        <f t="shared" si="21"/>
        <v>MADDUMBA ,ANGELITO</v>
      </c>
      <c r="M344" s="160" t="s">
        <v>2725</v>
      </c>
      <c r="N344" s="160" t="s">
        <v>2285</v>
      </c>
      <c r="O344" s="155" t="s">
        <v>2719</v>
      </c>
      <c r="P344" s="166"/>
      <c r="Q344" s="158"/>
      <c r="R344" s="155" t="s">
        <v>2719</v>
      </c>
      <c r="S344" s="158"/>
      <c r="T344" s="157"/>
      <c r="U344" s="155" t="s">
        <v>1176</v>
      </c>
      <c r="V344" s="160" t="s">
        <v>2394</v>
      </c>
      <c r="W344" s="164">
        <v>1</v>
      </c>
      <c r="X344" s="158"/>
      <c r="Y344" s="260">
        <v>64</v>
      </c>
      <c r="Z344" s="260"/>
    </row>
    <row r="345" spans="1:26" s="13" customFormat="1" ht="15" customHeight="1">
      <c r="A345" s="162" t="s">
        <v>1325</v>
      </c>
      <c r="B345" s="162" t="s">
        <v>10</v>
      </c>
      <c r="C345" s="162" t="s">
        <v>1326</v>
      </c>
      <c r="D345" s="141" t="s">
        <v>12</v>
      </c>
      <c r="E345" s="140" t="s">
        <v>2738</v>
      </c>
      <c r="F345" s="204">
        <v>1</v>
      </c>
      <c r="G345" s="204">
        <v>1</v>
      </c>
      <c r="H345" s="154" t="s">
        <v>2724</v>
      </c>
      <c r="I345" s="160" t="s">
        <v>51</v>
      </c>
      <c r="J345" s="163">
        <v>2.7027027027027029E-2</v>
      </c>
      <c r="K345" s="163">
        <f t="shared" si="22"/>
        <v>2.7027027027027029E-2</v>
      </c>
      <c r="L345" s="158" t="str">
        <f t="shared" si="21"/>
        <v>MADDUMBA ,ANGELITO</v>
      </c>
      <c r="M345" s="160" t="s">
        <v>2725</v>
      </c>
      <c r="N345" s="160" t="s">
        <v>2285</v>
      </c>
      <c r="O345" s="155" t="s">
        <v>2739</v>
      </c>
      <c r="P345" s="166"/>
      <c r="Q345" s="158"/>
      <c r="R345" s="155" t="s">
        <v>2739</v>
      </c>
      <c r="S345" s="158"/>
      <c r="T345" s="157"/>
      <c r="U345" s="155" t="s">
        <v>1176</v>
      </c>
      <c r="V345" s="160" t="s">
        <v>2394</v>
      </c>
      <c r="W345" s="164">
        <v>1</v>
      </c>
      <c r="X345" s="158"/>
      <c r="Y345" s="260">
        <v>64</v>
      </c>
      <c r="Z345" s="260"/>
    </row>
    <row r="346" spans="1:26" s="13" customFormat="1" ht="15" customHeight="1">
      <c r="A346" s="162" t="s">
        <v>1325</v>
      </c>
      <c r="B346" s="162" t="s">
        <v>10</v>
      </c>
      <c r="C346" s="162" t="s">
        <v>1326</v>
      </c>
      <c r="D346" s="141" t="s">
        <v>12</v>
      </c>
      <c r="E346" s="140" t="s">
        <v>6065</v>
      </c>
      <c r="F346" s="204">
        <v>1</v>
      </c>
      <c r="G346" s="204">
        <v>1</v>
      </c>
      <c r="H346" s="154" t="s">
        <v>2724</v>
      </c>
      <c r="I346" s="160" t="s">
        <v>51</v>
      </c>
      <c r="J346" s="163">
        <v>2.7027027027027029E-2</v>
      </c>
      <c r="K346" s="163">
        <f t="shared" si="22"/>
        <v>2.7027027027027029E-2</v>
      </c>
      <c r="L346" s="158" t="str">
        <f t="shared" si="21"/>
        <v>MADDUMBA ,ANGELITO</v>
      </c>
      <c r="M346" s="160" t="s">
        <v>2725</v>
      </c>
      <c r="N346" s="160" t="s">
        <v>2285</v>
      </c>
      <c r="O346" s="155" t="s">
        <v>2663</v>
      </c>
      <c r="P346" s="166"/>
      <c r="Q346" s="158"/>
      <c r="R346" s="155" t="s">
        <v>2663</v>
      </c>
      <c r="S346" s="158"/>
      <c r="T346" s="157"/>
      <c r="U346" s="155" t="s">
        <v>1176</v>
      </c>
      <c r="V346" s="160" t="s">
        <v>2394</v>
      </c>
      <c r="W346" s="164">
        <v>1</v>
      </c>
      <c r="X346" s="158"/>
      <c r="Y346" s="260">
        <v>64</v>
      </c>
      <c r="Z346" s="260"/>
    </row>
    <row r="347" spans="1:26" s="13" customFormat="1" ht="15" customHeight="1">
      <c r="A347" s="162" t="s">
        <v>1325</v>
      </c>
      <c r="B347" s="162" t="s">
        <v>10</v>
      </c>
      <c r="C347" s="162" t="s">
        <v>1326</v>
      </c>
      <c r="D347" s="141" t="s">
        <v>12</v>
      </c>
      <c r="E347" s="140" t="s">
        <v>2740</v>
      </c>
      <c r="F347" s="204">
        <v>1</v>
      </c>
      <c r="G347" s="204">
        <v>1</v>
      </c>
      <c r="H347" s="154" t="s">
        <v>2724</v>
      </c>
      <c r="I347" s="160" t="s">
        <v>51</v>
      </c>
      <c r="J347" s="163">
        <v>2.7027027027027029E-2</v>
      </c>
      <c r="K347" s="163">
        <f t="shared" si="22"/>
        <v>2.7027027027027029E-2</v>
      </c>
      <c r="L347" s="158" t="str">
        <f t="shared" si="21"/>
        <v>MADDUMBA ,ANGELITO</v>
      </c>
      <c r="M347" s="160" t="s">
        <v>2725</v>
      </c>
      <c r="N347" s="160" t="s">
        <v>2285</v>
      </c>
      <c r="O347" s="155" t="s">
        <v>2715</v>
      </c>
      <c r="P347" s="249"/>
      <c r="Q347" s="158"/>
      <c r="R347" s="155" t="s">
        <v>2715</v>
      </c>
      <c r="S347" s="158"/>
      <c r="T347" s="192"/>
      <c r="U347" s="155" t="s">
        <v>1176</v>
      </c>
      <c r="V347" s="160" t="s">
        <v>2394</v>
      </c>
      <c r="W347" s="164">
        <v>1</v>
      </c>
      <c r="X347" s="158"/>
      <c r="Y347" s="260">
        <v>64</v>
      </c>
      <c r="Z347" s="260"/>
    </row>
    <row r="348" spans="1:26" s="13" customFormat="1" ht="15" customHeight="1">
      <c r="A348" s="162" t="s">
        <v>1325</v>
      </c>
      <c r="B348" s="162" t="s">
        <v>10</v>
      </c>
      <c r="C348" s="162" t="s">
        <v>1326</v>
      </c>
      <c r="D348" s="141" t="s">
        <v>12</v>
      </c>
      <c r="E348" s="140" t="s">
        <v>2741</v>
      </c>
      <c r="F348" s="204">
        <v>1</v>
      </c>
      <c r="G348" s="204">
        <v>1</v>
      </c>
      <c r="H348" s="154" t="s">
        <v>2724</v>
      </c>
      <c r="I348" s="160" t="s">
        <v>51</v>
      </c>
      <c r="J348" s="163">
        <v>2.7027027027027029E-2</v>
      </c>
      <c r="K348" s="163">
        <f t="shared" si="22"/>
        <v>2.7027027027027029E-2</v>
      </c>
      <c r="L348" s="158" t="str">
        <f t="shared" si="21"/>
        <v>MADDUMBA ,ANGELITO</v>
      </c>
      <c r="M348" s="160" t="s">
        <v>2725</v>
      </c>
      <c r="N348" s="160" t="s">
        <v>2285</v>
      </c>
      <c r="O348" s="155" t="s">
        <v>2665</v>
      </c>
      <c r="P348" s="249"/>
      <c r="Q348" s="158"/>
      <c r="R348" s="155" t="s">
        <v>2665</v>
      </c>
      <c r="S348" s="158"/>
      <c r="T348" s="192"/>
      <c r="U348" s="155" t="s">
        <v>1176</v>
      </c>
      <c r="V348" s="160" t="s">
        <v>2394</v>
      </c>
      <c r="W348" s="164">
        <v>1</v>
      </c>
      <c r="X348" s="158"/>
      <c r="Y348" s="260">
        <v>64</v>
      </c>
      <c r="Z348" s="260"/>
    </row>
    <row r="349" spans="1:26" s="13" customFormat="1" ht="15" customHeight="1">
      <c r="A349" s="162" t="s">
        <v>1325</v>
      </c>
      <c r="B349" s="162" t="s">
        <v>10</v>
      </c>
      <c r="C349" s="162" t="s">
        <v>1326</v>
      </c>
      <c r="D349" s="141" t="s">
        <v>12</v>
      </c>
      <c r="E349" s="140" t="s">
        <v>2742</v>
      </c>
      <c r="F349" s="204">
        <v>1</v>
      </c>
      <c r="G349" s="204">
        <v>1</v>
      </c>
      <c r="H349" s="154" t="s">
        <v>2743</v>
      </c>
      <c r="I349" s="160" t="s">
        <v>51</v>
      </c>
      <c r="J349" s="163">
        <v>2.7027027027027029E-2</v>
      </c>
      <c r="K349" s="163">
        <f t="shared" si="22"/>
        <v>2.7027027027027029E-2</v>
      </c>
      <c r="L349" s="158" t="str">
        <f t="shared" si="21"/>
        <v>MADDUMBA ,ANGELITO</v>
      </c>
      <c r="M349" s="160" t="s">
        <v>2725</v>
      </c>
      <c r="N349" s="160" t="s">
        <v>2285</v>
      </c>
      <c r="O349" s="158"/>
      <c r="P349" s="139" t="s">
        <v>2645</v>
      </c>
      <c r="Q349" s="158"/>
      <c r="R349" s="192"/>
      <c r="S349" s="155" t="s">
        <v>2645</v>
      </c>
      <c r="T349" s="192"/>
      <c r="U349" s="155" t="s">
        <v>1176</v>
      </c>
      <c r="V349" s="160" t="s">
        <v>2394</v>
      </c>
      <c r="W349" s="164">
        <v>1</v>
      </c>
      <c r="X349" s="158"/>
      <c r="Y349" s="260">
        <v>64</v>
      </c>
      <c r="Z349" s="260"/>
    </row>
    <row r="350" spans="1:26" s="13" customFormat="1" ht="15" customHeight="1">
      <c r="A350" s="162" t="s">
        <v>1325</v>
      </c>
      <c r="B350" s="162" t="s">
        <v>10</v>
      </c>
      <c r="C350" s="162" t="s">
        <v>1326</v>
      </c>
      <c r="D350" s="141" t="s">
        <v>12</v>
      </c>
      <c r="E350" s="140" t="s">
        <v>2744</v>
      </c>
      <c r="F350" s="204">
        <v>1</v>
      </c>
      <c r="G350" s="204">
        <v>1</v>
      </c>
      <c r="H350" s="154" t="s">
        <v>2743</v>
      </c>
      <c r="I350" s="160" t="s">
        <v>51</v>
      </c>
      <c r="J350" s="163">
        <v>2.7027027027027029E-2</v>
      </c>
      <c r="K350" s="163">
        <f t="shared" si="22"/>
        <v>2.7027027027027029E-2</v>
      </c>
      <c r="L350" s="158" t="str">
        <f t="shared" si="21"/>
        <v>MADDUMBA ,ANGELITO</v>
      </c>
      <c r="M350" s="160" t="s">
        <v>2725</v>
      </c>
      <c r="N350" s="160" t="s">
        <v>2285</v>
      </c>
      <c r="O350" s="158"/>
      <c r="P350" s="139" t="s">
        <v>2745</v>
      </c>
      <c r="Q350" s="158"/>
      <c r="R350" s="193"/>
      <c r="S350" s="155" t="s">
        <v>2745</v>
      </c>
      <c r="T350" s="193"/>
      <c r="U350" s="155" t="s">
        <v>1176</v>
      </c>
      <c r="V350" s="160" t="s">
        <v>2394</v>
      </c>
      <c r="W350" s="164">
        <v>1</v>
      </c>
      <c r="X350" s="158"/>
      <c r="Y350" s="260">
        <v>64</v>
      </c>
      <c r="Z350" s="260"/>
    </row>
    <row r="351" spans="1:26" s="13" customFormat="1" ht="15" customHeight="1">
      <c r="A351" s="162" t="s">
        <v>1325</v>
      </c>
      <c r="B351" s="162" t="s">
        <v>10</v>
      </c>
      <c r="C351" s="162" t="s">
        <v>1326</v>
      </c>
      <c r="D351" s="141" t="s">
        <v>12</v>
      </c>
      <c r="E351" s="140" t="s">
        <v>2746</v>
      </c>
      <c r="F351" s="204">
        <v>1</v>
      </c>
      <c r="G351" s="204">
        <v>1</v>
      </c>
      <c r="H351" s="154" t="s">
        <v>2743</v>
      </c>
      <c r="I351" s="160" t="s">
        <v>51</v>
      </c>
      <c r="J351" s="163">
        <v>2.7027027027027029E-2</v>
      </c>
      <c r="K351" s="163">
        <f t="shared" si="22"/>
        <v>2.7027027027027029E-2</v>
      </c>
      <c r="L351" s="158" t="str">
        <f t="shared" si="21"/>
        <v>MADDUMBA ,ANGELITO</v>
      </c>
      <c r="M351" s="160" t="s">
        <v>2725</v>
      </c>
      <c r="N351" s="160" t="s">
        <v>2285</v>
      </c>
      <c r="O351" s="158"/>
      <c r="P351" s="139" t="s">
        <v>2677</v>
      </c>
      <c r="Q351" s="158"/>
      <c r="R351" s="192"/>
      <c r="S351" s="155" t="s">
        <v>2677</v>
      </c>
      <c r="T351" s="192"/>
      <c r="U351" s="155" t="s">
        <v>1176</v>
      </c>
      <c r="V351" s="160" t="s">
        <v>2394</v>
      </c>
      <c r="W351" s="164">
        <v>1</v>
      </c>
      <c r="X351" s="158"/>
      <c r="Y351" s="260">
        <v>64</v>
      </c>
      <c r="Z351" s="260"/>
    </row>
    <row r="352" spans="1:26" s="13" customFormat="1" ht="15" customHeight="1">
      <c r="A352" s="162" t="s">
        <v>1325</v>
      </c>
      <c r="B352" s="162" t="s">
        <v>10</v>
      </c>
      <c r="C352" s="162" t="s">
        <v>1326</v>
      </c>
      <c r="D352" s="141" t="s">
        <v>12</v>
      </c>
      <c r="E352" s="140" t="s">
        <v>2747</v>
      </c>
      <c r="F352" s="204">
        <v>1</v>
      </c>
      <c r="G352" s="204">
        <v>1</v>
      </c>
      <c r="H352" s="154" t="s">
        <v>2743</v>
      </c>
      <c r="I352" s="160" t="s">
        <v>51</v>
      </c>
      <c r="J352" s="163">
        <v>2.7027027027027029E-2</v>
      </c>
      <c r="K352" s="163">
        <f t="shared" si="22"/>
        <v>2.7027027027027029E-2</v>
      </c>
      <c r="L352" s="158" t="str">
        <f t="shared" si="21"/>
        <v>MADDUMBA ,ANGELITO</v>
      </c>
      <c r="M352" s="160" t="s">
        <v>2725</v>
      </c>
      <c r="N352" s="160" t="s">
        <v>2285</v>
      </c>
      <c r="O352" s="155"/>
      <c r="P352" s="139" t="s">
        <v>2679</v>
      </c>
      <c r="Q352" s="157"/>
      <c r="R352" s="155"/>
      <c r="S352" s="155" t="s">
        <v>2679</v>
      </c>
      <c r="T352" s="158"/>
      <c r="U352" s="155" t="s">
        <v>1176</v>
      </c>
      <c r="V352" s="160" t="s">
        <v>2394</v>
      </c>
      <c r="W352" s="164">
        <v>1</v>
      </c>
      <c r="X352" s="158"/>
      <c r="Y352" s="260">
        <v>64</v>
      </c>
      <c r="Z352" s="260"/>
    </row>
    <row r="353" spans="1:26" s="13" customFormat="1" ht="15" customHeight="1">
      <c r="A353" s="162" t="s">
        <v>1325</v>
      </c>
      <c r="B353" s="162" t="s">
        <v>10</v>
      </c>
      <c r="C353" s="162" t="s">
        <v>1326</v>
      </c>
      <c r="D353" s="141" t="s">
        <v>12</v>
      </c>
      <c r="E353" s="140" t="s">
        <v>2748</v>
      </c>
      <c r="F353" s="204">
        <v>1</v>
      </c>
      <c r="G353" s="204">
        <v>1</v>
      </c>
      <c r="H353" s="154" t="s">
        <v>2743</v>
      </c>
      <c r="I353" s="160" t="s">
        <v>51</v>
      </c>
      <c r="J353" s="163">
        <v>2.7027027027027029E-2</v>
      </c>
      <c r="K353" s="163">
        <f t="shared" si="22"/>
        <v>2.7027027027027029E-2</v>
      </c>
      <c r="L353" s="158" t="str">
        <f t="shared" si="21"/>
        <v>MADDUMBA ,ANGELITO</v>
      </c>
      <c r="M353" s="160" t="s">
        <v>2725</v>
      </c>
      <c r="N353" s="160" t="s">
        <v>2285</v>
      </c>
      <c r="O353" s="155"/>
      <c r="P353" s="139" t="s">
        <v>2749</v>
      </c>
      <c r="Q353" s="157"/>
      <c r="R353" s="155"/>
      <c r="S353" s="155" t="s">
        <v>2749</v>
      </c>
      <c r="T353" s="165"/>
      <c r="U353" s="155" t="s">
        <v>1176</v>
      </c>
      <c r="V353" s="160" t="s">
        <v>2394</v>
      </c>
      <c r="W353" s="164">
        <v>1</v>
      </c>
      <c r="X353" s="158"/>
      <c r="Y353" s="260">
        <v>64</v>
      </c>
      <c r="Z353" s="260"/>
    </row>
    <row r="354" spans="1:26" s="13" customFormat="1" ht="15" customHeight="1">
      <c r="A354" s="162" t="s">
        <v>1325</v>
      </c>
      <c r="B354" s="162" t="s">
        <v>10</v>
      </c>
      <c r="C354" s="162" t="s">
        <v>1326</v>
      </c>
      <c r="D354" s="141" t="s">
        <v>12</v>
      </c>
      <c r="E354" s="140" t="s">
        <v>6066</v>
      </c>
      <c r="F354" s="204">
        <v>1</v>
      </c>
      <c r="G354" s="204">
        <v>1</v>
      </c>
      <c r="H354" s="154" t="s">
        <v>2743</v>
      </c>
      <c r="I354" s="160" t="s">
        <v>51</v>
      </c>
      <c r="J354" s="163">
        <v>2.7027027027027029E-2</v>
      </c>
      <c r="K354" s="163">
        <f t="shared" si="22"/>
        <v>2.7027027027027029E-2</v>
      </c>
      <c r="L354" s="158" t="str">
        <f t="shared" si="21"/>
        <v>MADDUMBA ,ANGELITO</v>
      </c>
      <c r="M354" s="160" t="s">
        <v>2725</v>
      </c>
      <c r="N354" s="160" t="s">
        <v>2285</v>
      </c>
      <c r="O354" s="155"/>
      <c r="P354" s="139" t="s">
        <v>2750</v>
      </c>
      <c r="Q354" s="157"/>
      <c r="R354" s="155"/>
      <c r="S354" s="155" t="s">
        <v>2750</v>
      </c>
      <c r="T354" s="158"/>
      <c r="U354" s="155" t="s">
        <v>1176</v>
      </c>
      <c r="V354" s="160" t="s">
        <v>2394</v>
      </c>
      <c r="W354" s="164">
        <v>1</v>
      </c>
      <c r="X354" s="158"/>
      <c r="Y354" s="260">
        <v>64</v>
      </c>
      <c r="Z354" s="260"/>
    </row>
    <row r="355" spans="1:26" s="13" customFormat="1" ht="15" customHeight="1">
      <c r="A355" s="162" t="s">
        <v>1325</v>
      </c>
      <c r="B355" s="162" t="s">
        <v>10</v>
      </c>
      <c r="C355" s="162" t="s">
        <v>1326</v>
      </c>
      <c r="D355" s="141" t="s">
        <v>12</v>
      </c>
      <c r="E355" s="140" t="s">
        <v>2751</v>
      </c>
      <c r="F355" s="204">
        <v>1</v>
      </c>
      <c r="G355" s="204">
        <v>1</v>
      </c>
      <c r="H355" s="154" t="s">
        <v>2743</v>
      </c>
      <c r="I355" s="160" t="s">
        <v>51</v>
      </c>
      <c r="J355" s="163">
        <v>2.7027027027027029E-2</v>
      </c>
      <c r="K355" s="163">
        <f t="shared" si="22"/>
        <v>2.7027027027027029E-2</v>
      </c>
      <c r="L355" s="158" t="str">
        <f t="shared" si="21"/>
        <v>MADDUMBA ,ANGELITO</v>
      </c>
      <c r="M355" s="160" t="s">
        <v>2725</v>
      </c>
      <c r="N355" s="160" t="s">
        <v>2285</v>
      </c>
      <c r="O355" s="155"/>
      <c r="P355" s="139" t="s">
        <v>2752</v>
      </c>
      <c r="Q355" s="157"/>
      <c r="R355" s="155"/>
      <c r="S355" s="155" t="s">
        <v>2752</v>
      </c>
      <c r="T355" s="158"/>
      <c r="U355" s="155" t="s">
        <v>1176</v>
      </c>
      <c r="V355" s="160" t="s">
        <v>2394</v>
      </c>
      <c r="W355" s="164">
        <v>1</v>
      </c>
      <c r="X355" s="158"/>
      <c r="Y355" s="260">
        <v>64</v>
      </c>
      <c r="Z355" s="260"/>
    </row>
    <row r="356" spans="1:26" s="13" customFormat="1" ht="15" customHeight="1">
      <c r="A356" s="162" t="s">
        <v>1325</v>
      </c>
      <c r="B356" s="162" t="s">
        <v>10</v>
      </c>
      <c r="C356" s="162" t="s">
        <v>1326</v>
      </c>
      <c r="D356" s="141" t="s">
        <v>12</v>
      </c>
      <c r="E356" s="140" t="s">
        <v>2753</v>
      </c>
      <c r="F356" s="204">
        <v>1</v>
      </c>
      <c r="G356" s="204">
        <v>1</v>
      </c>
      <c r="H356" s="154" t="s">
        <v>2743</v>
      </c>
      <c r="I356" s="160" t="s">
        <v>51</v>
      </c>
      <c r="J356" s="163">
        <v>2.7027027027027029E-2</v>
      </c>
      <c r="K356" s="163">
        <f t="shared" si="22"/>
        <v>2.7027027027027029E-2</v>
      </c>
      <c r="L356" s="158" t="str">
        <f t="shared" si="21"/>
        <v>MADDUMBA ,ANGELITO</v>
      </c>
      <c r="M356" s="160" t="s">
        <v>2725</v>
      </c>
      <c r="N356" s="160" t="s">
        <v>2285</v>
      </c>
      <c r="O356" s="155"/>
      <c r="P356" s="139" t="s">
        <v>2698</v>
      </c>
      <c r="Q356" s="157"/>
      <c r="R356" s="155"/>
      <c r="S356" s="155" t="s">
        <v>2698</v>
      </c>
      <c r="T356" s="158"/>
      <c r="U356" s="155" t="s">
        <v>1176</v>
      </c>
      <c r="V356" s="160" t="s">
        <v>2394</v>
      </c>
      <c r="W356" s="164">
        <v>1</v>
      </c>
      <c r="X356" s="158"/>
      <c r="Y356" s="260">
        <v>64</v>
      </c>
      <c r="Z356" s="260"/>
    </row>
    <row r="357" spans="1:26" s="13" customFormat="1" ht="15" customHeight="1">
      <c r="A357" s="162" t="s">
        <v>1325</v>
      </c>
      <c r="B357" s="162" t="s">
        <v>10</v>
      </c>
      <c r="C357" s="162" t="s">
        <v>1326</v>
      </c>
      <c r="D357" s="141" t="s">
        <v>12</v>
      </c>
      <c r="E357" s="140" t="s">
        <v>2754</v>
      </c>
      <c r="F357" s="204">
        <v>1</v>
      </c>
      <c r="G357" s="204">
        <v>1</v>
      </c>
      <c r="H357" s="154" t="s">
        <v>2743</v>
      </c>
      <c r="I357" s="160" t="s">
        <v>51</v>
      </c>
      <c r="J357" s="163">
        <v>2.7027027027027029E-2</v>
      </c>
      <c r="K357" s="163">
        <f t="shared" si="22"/>
        <v>2.7027027027027029E-2</v>
      </c>
      <c r="L357" s="158" t="str">
        <f t="shared" si="21"/>
        <v>MADDUMBA ,ANGELITO</v>
      </c>
      <c r="M357" s="160" t="s">
        <v>2725</v>
      </c>
      <c r="N357" s="160" t="s">
        <v>2285</v>
      </c>
      <c r="O357" s="155"/>
      <c r="P357" s="139" t="s">
        <v>2755</v>
      </c>
      <c r="Q357" s="157"/>
      <c r="R357" s="155"/>
      <c r="S357" s="155" t="s">
        <v>2755</v>
      </c>
      <c r="T357" s="158"/>
      <c r="U357" s="155" t="s">
        <v>1176</v>
      </c>
      <c r="V357" s="160" t="s">
        <v>2394</v>
      </c>
      <c r="W357" s="164">
        <v>1</v>
      </c>
      <c r="X357" s="158"/>
      <c r="Y357" s="260">
        <v>64</v>
      </c>
      <c r="Z357" s="260"/>
    </row>
    <row r="358" spans="1:26" s="13" customFormat="1" ht="15" customHeight="1">
      <c r="A358" s="162" t="s">
        <v>1325</v>
      </c>
      <c r="B358" s="162" t="s">
        <v>10</v>
      </c>
      <c r="C358" s="162" t="s">
        <v>1326</v>
      </c>
      <c r="D358" s="141" t="s">
        <v>12</v>
      </c>
      <c r="E358" s="140" t="s">
        <v>2756</v>
      </c>
      <c r="F358" s="204">
        <v>1</v>
      </c>
      <c r="G358" s="204">
        <v>1</v>
      </c>
      <c r="H358" s="154" t="s">
        <v>2743</v>
      </c>
      <c r="I358" s="160" t="s">
        <v>51</v>
      </c>
      <c r="J358" s="163">
        <v>2.7027027027027029E-2</v>
      </c>
      <c r="K358" s="163">
        <f t="shared" si="22"/>
        <v>2.7027027027027029E-2</v>
      </c>
      <c r="L358" s="158" t="str">
        <f t="shared" si="21"/>
        <v>MADDUMBA ,ANGELITO</v>
      </c>
      <c r="M358" s="160" t="s">
        <v>2725</v>
      </c>
      <c r="N358" s="160" t="s">
        <v>2285</v>
      </c>
      <c r="O358" s="155"/>
      <c r="P358" s="139" t="s">
        <v>2757</v>
      </c>
      <c r="Q358" s="157"/>
      <c r="R358" s="155"/>
      <c r="S358" s="155" t="s">
        <v>2757</v>
      </c>
      <c r="T358" s="158"/>
      <c r="U358" s="155" t="s">
        <v>1176</v>
      </c>
      <c r="V358" s="160" t="s">
        <v>2394</v>
      </c>
      <c r="W358" s="164">
        <v>1</v>
      </c>
      <c r="X358" s="158"/>
      <c r="Y358" s="260">
        <v>64</v>
      </c>
      <c r="Z358" s="260"/>
    </row>
    <row r="359" spans="1:26" s="13" customFormat="1" ht="15" customHeight="1">
      <c r="A359" s="162" t="s">
        <v>1325</v>
      </c>
      <c r="B359" s="162" t="s">
        <v>10</v>
      </c>
      <c r="C359" s="162" t="s">
        <v>1326</v>
      </c>
      <c r="D359" s="141" t="s">
        <v>12</v>
      </c>
      <c r="E359" s="140" t="s">
        <v>2758</v>
      </c>
      <c r="F359" s="204">
        <v>1</v>
      </c>
      <c r="G359" s="204">
        <v>1</v>
      </c>
      <c r="H359" s="154" t="s">
        <v>2743</v>
      </c>
      <c r="I359" s="160" t="s">
        <v>51</v>
      </c>
      <c r="J359" s="163">
        <v>2.7027027027027029E-2</v>
      </c>
      <c r="K359" s="163">
        <f t="shared" si="22"/>
        <v>2.7027027027027029E-2</v>
      </c>
      <c r="L359" s="158" t="str">
        <f t="shared" si="21"/>
        <v>MADDUMBA ,ANGELITO</v>
      </c>
      <c r="M359" s="160" t="s">
        <v>2725</v>
      </c>
      <c r="N359" s="160" t="s">
        <v>2285</v>
      </c>
      <c r="O359" s="155"/>
      <c r="P359" s="139" t="s">
        <v>2663</v>
      </c>
      <c r="Q359" s="157"/>
      <c r="R359" s="155"/>
      <c r="S359" s="155" t="s">
        <v>2663</v>
      </c>
      <c r="T359" s="158"/>
      <c r="U359" s="155" t="s">
        <v>1176</v>
      </c>
      <c r="V359" s="160" t="s">
        <v>2394</v>
      </c>
      <c r="W359" s="164">
        <v>1</v>
      </c>
      <c r="X359" s="158"/>
      <c r="Y359" s="260">
        <v>64</v>
      </c>
      <c r="Z359" s="260"/>
    </row>
    <row r="360" spans="1:26" s="13" customFormat="1" ht="15" customHeight="1">
      <c r="A360" s="162" t="s">
        <v>1325</v>
      </c>
      <c r="B360" s="162" t="s">
        <v>10</v>
      </c>
      <c r="C360" s="162" t="s">
        <v>1326</v>
      </c>
      <c r="D360" s="141" t="s">
        <v>12</v>
      </c>
      <c r="E360" s="140" t="s">
        <v>6067</v>
      </c>
      <c r="F360" s="204">
        <v>1</v>
      </c>
      <c r="G360" s="204">
        <v>1</v>
      </c>
      <c r="H360" s="154" t="s">
        <v>2743</v>
      </c>
      <c r="I360" s="160" t="s">
        <v>51</v>
      </c>
      <c r="J360" s="163">
        <v>2.7027027027027029E-2</v>
      </c>
      <c r="K360" s="163">
        <f t="shared" si="22"/>
        <v>2.7027027027027029E-2</v>
      </c>
      <c r="L360" s="158" t="str">
        <f t="shared" si="21"/>
        <v>MADDUMBA ,ANGELITO</v>
      </c>
      <c r="M360" s="160" t="s">
        <v>2725</v>
      </c>
      <c r="N360" s="160" t="s">
        <v>2285</v>
      </c>
      <c r="O360" s="155"/>
      <c r="P360" s="139" t="s">
        <v>2666</v>
      </c>
      <c r="Q360" s="157"/>
      <c r="R360" s="155"/>
      <c r="S360" s="155" t="s">
        <v>2666</v>
      </c>
      <c r="T360" s="158"/>
      <c r="U360" s="155" t="s">
        <v>1176</v>
      </c>
      <c r="V360" s="160" t="s">
        <v>2394</v>
      </c>
      <c r="W360" s="164">
        <v>1</v>
      </c>
      <c r="X360" s="158"/>
      <c r="Y360" s="260">
        <v>64</v>
      </c>
      <c r="Z360" s="260"/>
    </row>
    <row r="361" spans="1:26" s="13" customFormat="1" ht="15" customHeight="1">
      <c r="A361" s="162" t="s">
        <v>1325</v>
      </c>
      <c r="B361" s="162" t="s">
        <v>10</v>
      </c>
      <c r="C361" s="162" t="s">
        <v>1326</v>
      </c>
      <c r="D361" s="141" t="s">
        <v>12</v>
      </c>
      <c r="E361" s="140" t="s">
        <v>2759</v>
      </c>
      <c r="F361" s="204">
        <v>1</v>
      </c>
      <c r="G361" s="204">
        <v>1</v>
      </c>
      <c r="H361" s="154" t="s">
        <v>2760</v>
      </c>
      <c r="I361" s="160" t="s">
        <v>51</v>
      </c>
      <c r="J361" s="163">
        <v>2.7027027027027029E-2</v>
      </c>
      <c r="K361" s="163">
        <f t="shared" si="22"/>
        <v>2.7027027027027029E-2</v>
      </c>
      <c r="L361" s="158" t="str">
        <f t="shared" si="21"/>
        <v>MADDUMBA ,ANGELITO</v>
      </c>
      <c r="M361" s="160" t="s">
        <v>2725</v>
      </c>
      <c r="N361" s="160" t="s">
        <v>2285</v>
      </c>
      <c r="O361" s="157"/>
      <c r="P361" s="139"/>
      <c r="Q361" s="155" t="s">
        <v>2645</v>
      </c>
      <c r="R361" s="158"/>
      <c r="S361" s="155"/>
      <c r="T361" s="155" t="s">
        <v>2645</v>
      </c>
      <c r="U361" s="155" t="s">
        <v>1176</v>
      </c>
      <c r="V361" s="160" t="s">
        <v>2394</v>
      </c>
      <c r="W361" s="164">
        <v>1</v>
      </c>
      <c r="X361" s="158"/>
      <c r="Y361" s="260">
        <v>64</v>
      </c>
      <c r="Z361" s="260"/>
    </row>
    <row r="362" spans="1:26" s="13" customFormat="1" ht="15" customHeight="1">
      <c r="A362" s="162" t="s">
        <v>1325</v>
      </c>
      <c r="B362" s="162" t="s">
        <v>10</v>
      </c>
      <c r="C362" s="162" t="s">
        <v>1326</v>
      </c>
      <c r="D362" s="141" t="s">
        <v>12</v>
      </c>
      <c r="E362" s="140" t="s">
        <v>2761</v>
      </c>
      <c r="F362" s="204">
        <v>1</v>
      </c>
      <c r="G362" s="204">
        <v>1</v>
      </c>
      <c r="H362" s="154" t="s">
        <v>2760</v>
      </c>
      <c r="I362" s="160" t="s">
        <v>51</v>
      </c>
      <c r="J362" s="163">
        <v>2.7027027027027029E-2</v>
      </c>
      <c r="K362" s="163">
        <f t="shared" si="22"/>
        <v>2.7027027027027029E-2</v>
      </c>
      <c r="L362" s="158" t="str">
        <f t="shared" si="21"/>
        <v>MADDUMBA ,ANGELITO</v>
      </c>
      <c r="M362" s="160" t="s">
        <v>2725</v>
      </c>
      <c r="N362" s="160" t="s">
        <v>2285</v>
      </c>
      <c r="O362" s="157"/>
      <c r="P362" s="139"/>
      <c r="Q362" s="155" t="s">
        <v>2762</v>
      </c>
      <c r="R362" s="158"/>
      <c r="S362" s="155"/>
      <c r="T362" s="155" t="s">
        <v>2677</v>
      </c>
      <c r="U362" s="155" t="s">
        <v>1176</v>
      </c>
      <c r="V362" s="160" t="s">
        <v>2394</v>
      </c>
      <c r="W362" s="164">
        <v>1</v>
      </c>
      <c r="X362" s="158"/>
      <c r="Y362" s="260">
        <v>64</v>
      </c>
      <c r="Z362" s="260"/>
    </row>
    <row r="363" spans="1:26" s="13" customFormat="1" ht="15" customHeight="1">
      <c r="A363" s="162" t="s">
        <v>1325</v>
      </c>
      <c r="B363" s="162" t="s">
        <v>10</v>
      </c>
      <c r="C363" s="162" t="s">
        <v>1326</v>
      </c>
      <c r="D363" s="141" t="s">
        <v>12</v>
      </c>
      <c r="E363" s="140" t="s">
        <v>6068</v>
      </c>
      <c r="F363" s="204">
        <v>1</v>
      </c>
      <c r="G363" s="204">
        <v>1</v>
      </c>
      <c r="H363" s="154" t="s">
        <v>2760</v>
      </c>
      <c r="I363" s="160" t="s">
        <v>51</v>
      </c>
      <c r="J363" s="163">
        <v>2.7027027027027029E-2</v>
      </c>
      <c r="K363" s="163">
        <f t="shared" si="22"/>
        <v>2.7027027027027029E-2</v>
      </c>
      <c r="L363" s="158" t="str">
        <f t="shared" si="21"/>
        <v>MADDUMBA ,ANGELITO</v>
      </c>
      <c r="M363" s="160" t="s">
        <v>2725</v>
      </c>
      <c r="N363" s="160" t="s">
        <v>2285</v>
      </c>
      <c r="O363" s="157"/>
      <c r="P363" s="139"/>
      <c r="Q363" s="155" t="s">
        <v>2679</v>
      </c>
      <c r="R363" s="158"/>
      <c r="S363" s="155"/>
      <c r="T363" s="155" t="s">
        <v>2679</v>
      </c>
      <c r="U363" s="155" t="s">
        <v>1176</v>
      </c>
      <c r="V363" s="160" t="s">
        <v>2394</v>
      </c>
      <c r="W363" s="164">
        <v>1</v>
      </c>
      <c r="X363" s="158"/>
      <c r="Y363" s="260">
        <v>64</v>
      </c>
      <c r="Z363" s="260"/>
    </row>
    <row r="364" spans="1:26" s="13" customFormat="1" ht="15" customHeight="1">
      <c r="A364" s="162" t="s">
        <v>1325</v>
      </c>
      <c r="B364" s="162" t="s">
        <v>10</v>
      </c>
      <c r="C364" s="162" t="s">
        <v>1326</v>
      </c>
      <c r="D364" s="141" t="s">
        <v>12</v>
      </c>
      <c r="E364" s="140" t="s">
        <v>2763</v>
      </c>
      <c r="F364" s="204">
        <v>1</v>
      </c>
      <c r="G364" s="204">
        <v>1</v>
      </c>
      <c r="H364" s="154" t="s">
        <v>2760</v>
      </c>
      <c r="I364" s="160" t="s">
        <v>51</v>
      </c>
      <c r="J364" s="163">
        <v>2.7027027027027029E-2</v>
      </c>
      <c r="K364" s="163">
        <f t="shared" si="22"/>
        <v>2.7027027027027029E-2</v>
      </c>
      <c r="L364" s="158" t="str">
        <f t="shared" ref="L364:L427" si="23">CONCATENATE(M364," ,",N364)</f>
        <v>MADDUMBA ,ANGELITO</v>
      </c>
      <c r="M364" s="160" t="s">
        <v>2725</v>
      </c>
      <c r="N364" s="160" t="s">
        <v>2285</v>
      </c>
      <c r="O364" s="157"/>
      <c r="P364" s="139"/>
      <c r="Q364" s="155" t="s">
        <v>2694</v>
      </c>
      <c r="R364" s="158"/>
      <c r="S364" s="155"/>
      <c r="T364" s="155" t="s">
        <v>2694</v>
      </c>
      <c r="U364" s="155" t="s">
        <v>1176</v>
      </c>
      <c r="V364" s="160" t="s">
        <v>2394</v>
      </c>
      <c r="W364" s="164">
        <v>1</v>
      </c>
      <c r="X364" s="158"/>
      <c r="Y364" s="260">
        <v>64</v>
      </c>
      <c r="Z364" s="260"/>
    </row>
    <row r="365" spans="1:26" s="13" customFormat="1" ht="15" customHeight="1">
      <c r="A365" s="162" t="s">
        <v>1325</v>
      </c>
      <c r="B365" s="162" t="s">
        <v>10</v>
      </c>
      <c r="C365" s="162" t="s">
        <v>1326</v>
      </c>
      <c r="D365" s="141" t="s">
        <v>12</v>
      </c>
      <c r="E365" s="140" t="s">
        <v>2764</v>
      </c>
      <c r="F365" s="204">
        <v>1</v>
      </c>
      <c r="G365" s="204">
        <v>1</v>
      </c>
      <c r="H365" s="154" t="s">
        <v>2760</v>
      </c>
      <c r="I365" s="160" t="s">
        <v>51</v>
      </c>
      <c r="J365" s="163">
        <v>2.7027027027027029E-2</v>
      </c>
      <c r="K365" s="163">
        <f t="shared" si="22"/>
        <v>2.7027027027027029E-2</v>
      </c>
      <c r="L365" s="158" t="str">
        <f t="shared" si="23"/>
        <v>MADDUMBA ,ANGELITO</v>
      </c>
      <c r="M365" s="160" t="s">
        <v>2725</v>
      </c>
      <c r="N365" s="160" t="s">
        <v>2285</v>
      </c>
      <c r="O365" s="157"/>
      <c r="P365" s="139"/>
      <c r="Q365" s="155" t="s">
        <v>2752</v>
      </c>
      <c r="R365" s="158"/>
      <c r="S365" s="155"/>
      <c r="T365" s="155" t="s">
        <v>2752</v>
      </c>
      <c r="U365" s="155" t="s">
        <v>1176</v>
      </c>
      <c r="V365" s="160" t="s">
        <v>2394</v>
      </c>
      <c r="W365" s="164">
        <v>1</v>
      </c>
      <c r="X365" s="158"/>
      <c r="Y365" s="260">
        <v>64</v>
      </c>
      <c r="Z365" s="260"/>
    </row>
    <row r="366" spans="1:26" s="13" customFormat="1" ht="15" customHeight="1">
      <c r="A366" s="162" t="s">
        <v>1325</v>
      </c>
      <c r="B366" s="162" t="s">
        <v>10</v>
      </c>
      <c r="C366" s="162" t="s">
        <v>1326</v>
      </c>
      <c r="D366" s="141" t="s">
        <v>12</v>
      </c>
      <c r="E366" s="140" t="s">
        <v>2765</v>
      </c>
      <c r="F366" s="204">
        <v>1</v>
      </c>
      <c r="G366" s="204">
        <v>1</v>
      </c>
      <c r="H366" s="154" t="s">
        <v>2760</v>
      </c>
      <c r="I366" s="160" t="s">
        <v>51</v>
      </c>
      <c r="J366" s="163">
        <v>2.7027027027027029E-2</v>
      </c>
      <c r="K366" s="163">
        <f t="shared" si="22"/>
        <v>2.7027027027027029E-2</v>
      </c>
      <c r="L366" s="158" t="str">
        <f t="shared" si="23"/>
        <v>MADDUMBA ,ANGELITO</v>
      </c>
      <c r="M366" s="160" t="s">
        <v>2725</v>
      </c>
      <c r="N366" s="160" t="s">
        <v>2285</v>
      </c>
      <c r="O366" s="157"/>
      <c r="P366" s="139"/>
      <c r="Q366" s="155" t="s">
        <v>2710</v>
      </c>
      <c r="R366" s="158"/>
      <c r="S366" s="155"/>
      <c r="T366" s="155" t="s">
        <v>2710</v>
      </c>
      <c r="U366" s="155" t="s">
        <v>1176</v>
      </c>
      <c r="V366" s="160" t="s">
        <v>2394</v>
      </c>
      <c r="W366" s="164">
        <v>1</v>
      </c>
      <c r="X366" s="158"/>
      <c r="Y366" s="260">
        <v>64</v>
      </c>
      <c r="Z366" s="260"/>
    </row>
    <row r="367" spans="1:26" s="13" customFormat="1" ht="15" customHeight="1">
      <c r="A367" s="162" t="s">
        <v>1325</v>
      </c>
      <c r="B367" s="162" t="s">
        <v>10</v>
      </c>
      <c r="C367" s="162" t="s">
        <v>1326</v>
      </c>
      <c r="D367" s="141" t="s">
        <v>12</v>
      </c>
      <c r="E367" s="140" t="s">
        <v>2766</v>
      </c>
      <c r="F367" s="204">
        <v>1</v>
      </c>
      <c r="G367" s="204">
        <v>1</v>
      </c>
      <c r="H367" s="154" t="s">
        <v>2760</v>
      </c>
      <c r="I367" s="160" t="s">
        <v>51</v>
      </c>
      <c r="J367" s="163">
        <v>2.7027027027027029E-2</v>
      </c>
      <c r="K367" s="163">
        <f t="shared" si="22"/>
        <v>2.7027027027027029E-2</v>
      </c>
      <c r="L367" s="158" t="str">
        <f t="shared" si="23"/>
        <v>MADDUMBA ,ANGELITO</v>
      </c>
      <c r="M367" s="160" t="s">
        <v>2725</v>
      </c>
      <c r="N367" s="160" t="s">
        <v>2285</v>
      </c>
      <c r="O367" s="157"/>
      <c r="P367" s="196"/>
      <c r="Q367" s="194" t="s">
        <v>2767</v>
      </c>
      <c r="R367" s="158"/>
      <c r="S367" s="194"/>
      <c r="T367" s="194" t="s">
        <v>2767</v>
      </c>
      <c r="U367" s="155" t="s">
        <v>1176</v>
      </c>
      <c r="V367" s="160" t="s">
        <v>2394</v>
      </c>
      <c r="W367" s="164">
        <v>1</v>
      </c>
      <c r="X367" s="158"/>
      <c r="Y367" s="260">
        <v>64</v>
      </c>
      <c r="Z367" s="260"/>
    </row>
    <row r="368" spans="1:26" s="13" customFormat="1" ht="15" customHeight="1">
      <c r="A368" s="162" t="s">
        <v>1325</v>
      </c>
      <c r="B368" s="162" t="s">
        <v>10</v>
      </c>
      <c r="C368" s="162" t="s">
        <v>1326</v>
      </c>
      <c r="D368" s="141" t="s">
        <v>12</v>
      </c>
      <c r="E368" s="140" t="s">
        <v>2768</v>
      </c>
      <c r="F368" s="204">
        <v>1</v>
      </c>
      <c r="G368" s="204">
        <v>1</v>
      </c>
      <c r="H368" s="154" t="s">
        <v>2760</v>
      </c>
      <c r="I368" s="160" t="s">
        <v>51</v>
      </c>
      <c r="J368" s="163">
        <v>2.7027027027027029E-2</v>
      </c>
      <c r="K368" s="163">
        <f t="shared" si="22"/>
        <v>2.7027027027027029E-2</v>
      </c>
      <c r="L368" s="158" t="str">
        <f t="shared" si="23"/>
        <v>MADDUMBA ,ANGELITO</v>
      </c>
      <c r="M368" s="160" t="s">
        <v>2725</v>
      </c>
      <c r="N368" s="160" t="s">
        <v>2285</v>
      </c>
      <c r="O368" s="157"/>
      <c r="P368" s="139"/>
      <c r="Q368" s="155" t="s">
        <v>2769</v>
      </c>
      <c r="R368" s="158"/>
      <c r="S368" s="155"/>
      <c r="T368" s="155" t="s">
        <v>2769</v>
      </c>
      <c r="U368" s="155" t="s">
        <v>1176</v>
      </c>
      <c r="V368" s="160" t="s">
        <v>2394</v>
      </c>
      <c r="W368" s="164">
        <v>1</v>
      </c>
      <c r="X368" s="158"/>
      <c r="Y368" s="260">
        <v>64</v>
      </c>
      <c r="Z368" s="260"/>
    </row>
    <row r="369" spans="1:26" s="13" customFormat="1" ht="15" customHeight="1">
      <c r="A369" s="162" t="s">
        <v>1325</v>
      </c>
      <c r="B369" s="162" t="s">
        <v>10</v>
      </c>
      <c r="C369" s="162" t="s">
        <v>1326</v>
      </c>
      <c r="D369" s="141" t="s">
        <v>12</v>
      </c>
      <c r="E369" s="140" t="s">
        <v>2770</v>
      </c>
      <c r="F369" s="204">
        <v>1</v>
      </c>
      <c r="G369" s="204">
        <v>1</v>
      </c>
      <c r="H369" s="154" t="s">
        <v>2760</v>
      </c>
      <c r="I369" s="160" t="s">
        <v>51</v>
      </c>
      <c r="J369" s="163">
        <v>2.7027027027027029E-2</v>
      </c>
      <c r="K369" s="163">
        <f t="shared" si="22"/>
        <v>2.7027027027027029E-2</v>
      </c>
      <c r="L369" s="158" t="str">
        <f t="shared" si="23"/>
        <v>MADDUMBA ,ANGELITO</v>
      </c>
      <c r="M369" s="160" t="s">
        <v>2725</v>
      </c>
      <c r="N369" s="160" t="s">
        <v>2285</v>
      </c>
      <c r="O369" s="157"/>
      <c r="P369" s="139"/>
      <c r="Q369" s="155" t="s">
        <v>2719</v>
      </c>
      <c r="R369" s="158"/>
      <c r="S369" s="155"/>
      <c r="T369" s="155" t="s">
        <v>2719</v>
      </c>
      <c r="U369" s="155" t="s">
        <v>1176</v>
      </c>
      <c r="V369" s="160" t="s">
        <v>2394</v>
      </c>
      <c r="W369" s="164">
        <v>1</v>
      </c>
      <c r="X369" s="158"/>
      <c r="Y369" s="260">
        <v>64</v>
      </c>
      <c r="Z369" s="260"/>
    </row>
    <row r="370" spans="1:26" s="13" customFormat="1" ht="15" customHeight="1">
      <c r="A370" s="162" t="s">
        <v>1325</v>
      </c>
      <c r="B370" s="162" t="s">
        <v>10</v>
      </c>
      <c r="C370" s="162" t="s">
        <v>1326</v>
      </c>
      <c r="D370" s="141" t="s">
        <v>12</v>
      </c>
      <c r="E370" s="140" t="s">
        <v>2771</v>
      </c>
      <c r="F370" s="204">
        <v>1</v>
      </c>
      <c r="G370" s="204">
        <v>1</v>
      </c>
      <c r="H370" s="154" t="s">
        <v>2760</v>
      </c>
      <c r="I370" s="160" t="s">
        <v>51</v>
      </c>
      <c r="J370" s="163">
        <v>2.7027027027027029E-2</v>
      </c>
      <c r="K370" s="163">
        <f t="shared" si="22"/>
        <v>2.7027027027027029E-2</v>
      </c>
      <c r="L370" s="158" t="str">
        <f t="shared" si="23"/>
        <v>MADDUMBA ,ANGELITO</v>
      </c>
      <c r="M370" s="160" t="s">
        <v>2725</v>
      </c>
      <c r="N370" s="160" t="s">
        <v>2285</v>
      </c>
      <c r="O370" s="157"/>
      <c r="P370" s="139"/>
      <c r="Q370" s="155" t="s">
        <v>2739</v>
      </c>
      <c r="R370" s="158"/>
      <c r="S370" s="155"/>
      <c r="T370" s="155" t="s">
        <v>2739</v>
      </c>
      <c r="U370" s="155" t="s">
        <v>1176</v>
      </c>
      <c r="V370" s="160" t="s">
        <v>2394</v>
      </c>
      <c r="W370" s="164">
        <v>1</v>
      </c>
      <c r="X370" s="158"/>
      <c r="Y370" s="260">
        <v>64</v>
      </c>
      <c r="Z370" s="260"/>
    </row>
    <row r="371" spans="1:26" s="13" customFormat="1" ht="15" customHeight="1">
      <c r="A371" s="162" t="s">
        <v>1325</v>
      </c>
      <c r="B371" s="162" t="s">
        <v>10</v>
      </c>
      <c r="C371" s="162" t="s">
        <v>1326</v>
      </c>
      <c r="D371" s="141" t="s">
        <v>12</v>
      </c>
      <c r="E371" s="140" t="s">
        <v>2772</v>
      </c>
      <c r="F371" s="204">
        <v>1</v>
      </c>
      <c r="G371" s="204">
        <v>1</v>
      </c>
      <c r="H371" s="154" t="s">
        <v>2760</v>
      </c>
      <c r="I371" s="160" t="s">
        <v>51</v>
      </c>
      <c r="J371" s="163">
        <v>2.7027027027027029E-2</v>
      </c>
      <c r="K371" s="163">
        <f t="shared" si="22"/>
        <v>2.7027027027027029E-2</v>
      </c>
      <c r="L371" s="158" t="str">
        <f t="shared" si="23"/>
        <v>MADDUMBA ,ANGELITO</v>
      </c>
      <c r="M371" s="160" t="s">
        <v>2725</v>
      </c>
      <c r="N371" s="160" t="s">
        <v>2285</v>
      </c>
      <c r="O371" s="157"/>
      <c r="P371" s="139"/>
      <c r="Q371" s="155" t="s">
        <v>2663</v>
      </c>
      <c r="R371" s="158"/>
      <c r="S371" s="155"/>
      <c r="T371" s="155" t="s">
        <v>2663</v>
      </c>
      <c r="U371" s="155" t="s">
        <v>1176</v>
      </c>
      <c r="V371" s="160" t="s">
        <v>2394</v>
      </c>
      <c r="W371" s="164">
        <v>1</v>
      </c>
      <c r="X371" s="158"/>
      <c r="Y371" s="260">
        <v>64</v>
      </c>
      <c r="Z371" s="260"/>
    </row>
    <row r="372" spans="1:26" s="13" customFormat="1" ht="15" customHeight="1">
      <c r="A372" s="162" t="s">
        <v>1325</v>
      </c>
      <c r="B372" s="162" t="s">
        <v>10</v>
      </c>
      <c r="C372" s="162" t="s">
        <v>1326</v>
      </c>
      <c r="D372" s="141" t="s">
        <v>12</v>
      </c>
      <c r="E372" s="140" t="s">
        <v>2773</v>
      </c>
      <c r="F372" s="204">
        <v>1</v>
      </c>
      <c r="G372" s="204">
        <v>1</v>
      </c>
      <c r="H372" s="154" t="s">
        <v>2760</v>
      </c>
      <c r="I372" s="160" t="s">
        <v>51</v>
      </c>
      <c r="J372" s="163">
        <v>2.7027027027027029E-2</v>
      </c>
      <c r="K372" s="163">
        <f t="shared" ref="K372:K435" si="24">1/COUNTIF($L:$L,$L372)</f>
        <v>2.7027027027027029E-2</v>
      </c>
      <c r="L372" s="158" t="str">
        <f t="shared" si="23"/>
        <v>MADDUMBA ,ANGELITO</v>
      </c>
      <c r="M372" s="160" t="s">
        <v>2725</v>
      </c>
      <c r="N372" s="160" t="s">
        <v>2285</v>
      </c>
      <c r="O372" s="157"/>
      <c r="P372" s="139"/>
      <c r="Q372" s="155" t="s">
        <v>2715</v>
      </c>
      <c r="R372" s="158"/>
      <c r="S372" s="155"/>
      <c r="T372" s="155" t="s">
        <v>2715</v>
      </c>
      <c r="U372" s="155" t="s">
        <v>1176</v>
      </c>
      <c r="V372" s="160" t="s">
        <v>2394</v>
      </c>
      <c r="W372" s="164">
        <v>1</v>
      </c>
      <c r="X372" s="158"/>
      <c r="Y372" s="260">
        <v>64</v>
      </c>
      <c r="Z372" s="260"/>
    </row>
    <row r="373" spans="1:26" s="13" customFormat="1" ht="15" customHeight="1">
      <c r="A373" s="162" t="s">
        <v>1325</v>
      </c>
      <c r="B373" s="162" t="s">
        <v>10</v>
      </c>
      <c r="C373" s="162" t="s">
        <v>1326</v>
      </c>
      <c r="D373" s="141" t="s">
        <v>12</v>
      </c>
      <c r="E373" s="140" t="s">
        <v>2774</v>
      </c>
      <c r="F373" s="204">
        <v>1</v>
      </c>
      <c r="G373" s="204">
        <v>1</v>
      </c>
      <c r="H373" s="154" t="s">
        <v>2760</v>
      </c>
      <c r="I373" s="160" t="s">
        <v>51</v>
      </c>
      <c r="J373" s="163">
        <v>2.7027027027027029E-2</v>
      </c>
      <c r="K373" s="163">
        <f t="shared" si="24"/>
        <v>2.7027027027027029E-2</v>
      </c>
      <c r="L373" s="158" t="str">
        <f t="shared" si="23"/>
        <v>MADDUMBA ,ANGELITO</v>
      </c>
      <c r="M373" s="160" t="s">
        <v>2725</v>
      </c>
      <c r="N373" s="160" t="s">
        <v>2285</v>
      </c>
      <c r="O373" s="157"/>
      <c r="P373" s="139"/>
      <c r="Q373" s="155" t="s">
        <v>2665</v>
      </c>
      <c r="R373" s="158"/>
      <c r="S373" s="155"/>
      <c r="T373" s="155" t="s">
        <v>2665</v>
      </c>
      <c r="U373" s="155" t="s">
        <v>1176</v>
      </c>
      <c r="V373" s="160" t="s">
        <v>2394</v>
      </c>
      <c r="W373" s="164">
        <v>1</v>
      </c>
      <c r="X373" s="158"/>
      <c r="Y373" s="260">
        <v>64</v>
      </c>
      <c r="Z373" s="260"/>
    </row>
    <row r="374" spans="1:26" s="13" customFormat="1" ht="15" customHeight="1">
      <c r="A374" s="162" t="s">
        <v>1325</v>
      </c>
      <c r="B374" s="162" t="s">
        <v>10</v>
      </c>
      <c r="C374" s="162" t="s">
        <v>1326</v>
      </c>
      <c r="D374" s="141" t="s">
        <v>12</v>
      </c>
      <c r="E374" s="140" t="s">
        <v>4748</v>
      </c>
      <c r="F374" s="204">
        <v>1</v>
      </c>
      <c r="G374" s="204">
        <v>1</v>
      </c>
      <c r="H374" s="154" t="s">
        <v>2776</v>
      </c>
      <c r="I374" s="160" t="s">
        <v>51</v>
      </c>
      <c r="J374" s="163">
        <v>1</v>
      </c>
      <c r="K374" s="163">
        <f t="shared" si="24"/>
        <v>1</v>
      </c>
      <c r="L374" s="158" t="str">
        <f t="shared" si="23"/>
        <v>ABAO ,AMIRCOSAIN</v>
      </c>
      <c r="M374" s="160" t="s">
        <v>5535</v>
      </c>
      <c r="N374" s="160" t="s">
        <v>5536</v>
      </c>
      <c r="O374" s="157" t="s">
        <v>1158</v>
      </c>
      <c r="P374" s="166" t="s">
        <v>1158</v>
      </c>
      <c r="Q374" s="157" t="s">
        <v>1158</v>
      </c>
      <c r="R374" s="155" t="s">
        <v>1176</v>
      </c>
      <c r="S374" s="157" t="s">
        <v>1158</v>
      </c>
      <c r="T374" s="157" t="s">
        <v>1158</v>
      </c>
      <c r="U374" s="157" t="s">
        <v>1158</v>
      </c>
      <c r="V374" s="160" t="s">
        <v>2394</v>
      </c>
      <c r="W374" s="164">
        <v>1</v>
      </c>
      <c r="X374" s="158"/>
      <c r="Y374" s="260">
        <v>65</v>
      </c>
      <c r="Z374" s="260"/>
    </row>
    <row r="375" spans="1:26" s="13" customFormat="1" ht="15" customHeight="1">
      <c r="A375" s="162" t="s">
        <v>1325</v>
      </c>
      <c r="B375" s="162" t="s">
        <v>10</v>
      </c>
      <c r="C375" s="162" t="s">
        <v>1326</v>
      </c>
      <c r="D375" s="141" t="s">
        <v>12</v>
      </c>
      <c r="E375" s="140" t="s">
        <v>2777</v>
      </c>
      <c r="F375" s="204">
        <v>1</v>
      </c>
      <c r="G375" s="204">
        <v>1</v>
      </c>
      <c r="H375" s="154" t="s">
        <v>2776</v>
      </c>
      <c r="I375" s="160" t="s">
        <v>51</v>
      </c>
      <c r="J375" s="163">
        <v>8.3333333333333329E-2</v>
      </c>
      <c r="K375" s="163">
        <f t="shared" si="24"/>
        <v>8.3333333333333329E-2</v>
      </c>
      <c r="L375" s="158" t="str">
        <f t="shared" si="23"/>
        <v>CORPUZ ,JOSHUA</v>
      </c>
      <c r="M375" s="160" t="s">
        <v>4720</v>
      </c>
      <c r="N375" s="160" t="s">
        <v>1210</v>
      </c>
      <c r="O375" s="157"/>
      <c r="P375" s="166" t="s">
        <v>2710</v>
      </c>
      <c r="Q375" s="157"/>
      <c r="R375" s="155" t="s">
        <v>2710</v>
      </c>
      <c r="S375" s="157" t="s">
        <v>2710</v>
      </c>
      <c r="T375" s="157"/>
      <c r="U375" s="157" t="s">
        <v>1176</v>
      </c>
      <c r="V375" s="160" t="s">
        <v>2394</v>
      </c>
      <c r="W375" s="164">
        <v>1</v>
      </c>
      <c r="X375" s="158"/>
      <c r="Y375" s="260">
        <v>63</v>
      </c>
      <c r="Z375" s="260"/>
    </row>
    <row r="376" spans="1:26" s="13" customFormat="1" ht="15" customHeight="1">
      <c r="A376" s="162" t="s">
        <v>1325</v>
      </c>
      <c r="B376" s="162" t="s">
        <v>10</v>
      </c>
      <c r="C376" s="162" t="s">
        <v>1326</v>
      </c>
      <c r="D376" s="141" t="s">
        <v>12</v>
      </c>
      <c r="E376" s="140" t="s">
        <v>2778</v>
      </c>
      <c r="F376" s="204">
        <v>1</v>
      </c>
      <c r="G376" s="204">
        <v>1</v>
      </c>
      <c r="H376" s="154" t="s">
        <v>2776</v>
      </c>
      <c r="I376" s="160" t="s">
        <v>51</v>
      </c>
      <c r="J376" s="163">
        <v>8.3333333333333329E-2</v>
      </c>
      <c r="K376" s="163">
        <f t="shared" si="24"/>
        <v>8.3333333333333329E-2</v>
      </c>
      <c r="L376" s="158" t="str">
        <f t="shared" si="23"/>
        <v>CORPUZ ,JOSHUA</v>
      </c>
      <c r="M376" s="160" t="s">
        <v>4720</v>
      </c>
      <c r="N376" s="160" t="s">
        <v>1210</v>
      </c>
      <c r="O376" s="157"/>
      <c r="P376" s="166" t="s">
        <v>2802</v>
      </c>
      <c r="Q376" s="157"/>
      <c r="R376" s="157" t="s">
        <v>2802</v>
      </c>
      <c r="S376" s="157" t="s">
        <v>2802</v>
      </c>
      <c r="T376" s="157"/>
      <c r="U376" s="157" t="s">
        <v>1176</v>
      </c>
      <c r="V376" s="160" t="s">
        <v>2394</v>
      </c>
      <c r="W376" s="164">
        <v>1</v>
      </c>
      <c r="X376" s="158"/>
      <c r="Y376" s="260">
        <v>63</v>
      </c>
      <c r="Z376" s="260"/>
    </row>
    <row r="377" spans="1:26" s="13" customFormat="1" ht="15" customHeight="1">
      <c r="A377" s="162" t="s">
        <v>1325</v>
      </c>
      <c r="B377" s="162" t="s">
        <v>10</v>
      </c>
      <c r="C377" s="162" t="s">
        <v>1326</v>
      </c>
      <c r="D377" s="141" t="s">
        <v>12</v>
      </c>
      <c r="E377" s="140" t="s">
        <v>2779</v>
      </c>
      <c r="F377" s="204">
        <v>1</v>
      </c>
      <c r="G377" s="204">
        <v>1</v>
      </c>
      <c r="H377" s="154" t="s">
        <v>2776</v>
      </c>
      <c r="I377" s="160" t="s">
        <v>51</v>
      </c>
      <c r="J377" s="163">
        <v>8.3333333333333329E-2</v>
      </c>
      <c r="K377" s="163">
        <f t="shared" si="24"/>
        <v>8.3333333333333329E-2</v>
      </c>
      <c r="L377" s="158" t="str">
        <f t="shared" si="23"/>
        <v>CORPUZ ,JOSHUA</v>
      </c>
      <c r="M377" s="160" t="s">
        <v>4720</v>
      </c>
      <c r="N377" s="160" t="s">
        <v>1210</v>
      </c>
      <c r="O377" s="157"/>
      <c r="P377" s="166" t="s">
        <v>2755</v>
      </c>
      <c r="Q377" s="157"/>
      <c r="R377" s="157" t="s">
        <v>2755</v>
      </c>
      <c r="S377" s="157" t="s">
        <v>2755</v>
      </c>
      <c r="T377" s="157"/>
      <c r="U377" s="157" t="s">
        <v>1176</v>
      </c>
      <c r="V377" s="160" t="s">
        <v>2394</v>
      </c>
      <c r="W377" s="164">
        <v>1</v>
      </c>
      <c r="X377" s="158"/>
      <c r="Y377" s="260">
        <v>63</v>
      </c>
      <c r="Z377" s="260"/>
    </row>
    <row r="378" spans="1:26" s="13" customFormat="1" ht="15" customHeight="1">
      <c r="A378" s="162" t="s">
        <v>1325</v>
      </c>
      <c r="B378" s="162" t="s">
        <v>10</v>
      </c>
      <c r="C378" s="162" t="s">
        <v>1326</v>
      </c>
      <c r="D378" s="141" t="s">
        <v>12</v>
      </c>
      <c r="E378" s="140" t="s">
        <v>2780</v>
      </c>
      <c r="F378" s="204">
        <v>1</v>
      </c>
      <c r="G378" s="204">
        <v>1</v>
      </c>
      <c r="H378" s="154" t="s">
        <v>2776</v>
      </c>
      <c r="I378" s="160" t="s">
        <v>51</v>
      </c>
      <c r="J378" s="163">
        <v>8.3333333333333329E-2</v>
      </c>
      <c r="K378" s="163">
        <f t="shared" si="24"/>
        <v>8.3333333333333329E-2</v>
      </c>
      <c r="L378" s="158" t="str">
        <f t="shared" si="23"/>
        <v>CORPUZ ,JOSHUA</v>
      </c>
      <c r="M378" s="160" t="s">
        <v>4720</v>
      </c>
      <c r="N378" s="160" t="s">
        <v>1210</v>
      </c>
      <c r="O378" s="157"/>
      <c r="P378" s="166" t="s">
        <v>2719</v>
      </c>
      <c r="Q378" s="157"/>
      <c r="R378" s="157" t="s">
        <v>2719</v>
      </c>
      <c r="S378" s="157" t="s">
        <v>2719</v>
      </c>
      <c r="T378" s="157"/>
      <c r="U378" s="157" t="s">
        <v>1176</v>
      </c>
      <c r="V378" s="160" t="s">
        <v>2394</v>
      </c>
      <c r="W378" s="164">
        <v>1</v>
      </c>
      <c r="X378" s="158"/>
      <c r="Y378" s="260">
        <v>63</v>
      </c>
      <c r="Z378" s="260"/>
    </row>
    <row r="379" spans="1:26" s="13" customFormat="1" ht="15" customHeight="1">
      <c r="A379" s="162" t="s">
        <v>1325</v>
      </c>
      <c r="B379" s="162" t="s">
        <v>10</v>
      </c>
      <c r="C379" s="162" t="s">
        <v>1326</v>
      </c>
      <c r="D379" s="141" t="s">
        <v>12</v>
      </c>
      <c r="E379" s="140" t="s">
        <v>2781</v>
      </c>
      <c r="F379" s="204">
        <v>1</v>
      </c>
      <c r="G379" s="204">
        <v>1</v>
      </c>
      <c r="H379" s="154" t="s">
        <v>2776</v>
      </c>
      <c r="I379" s="160" t="s">
        <v>51</v>
      </c>
      <c r="J379" s="163">
        <v>8.3333333333333329E-2</v>
      </c>
      <c r="K379" s="163">
        <f t="shared" si="24"/>
        <v>8.3333333333333329E-2</v>
      </c>
      <c r="L379" s="158" t="str">
        <f t="shared" si="23"/>
        <v>CORPUZ ,JOSHUA</v>
      </c>
      <c r="M379" s="160" t="s">
        <v>4720</v>
      </c>
      <c r="N379" s="160" t="s">
        <v>1210</v>
      </c>
      <c r="O379" s="157"/>
      <c r="P379" s="166" t="s">
        <v>2739</v>
      </c>
      <c r="Q379" s="157"/>
      <c r="R379" s="157" t="s">
        <v>2739</v>
      </c>
      <c r="S379" s="157" t="s">
        <v>2739</v>
      </c>
      <c r="T379" s="157"/>
      <c r="U379" s="157" t="s">
        <v>1176</v>
      </c>
      <c r="V379" s="160" t="s">
        <v>2394</v>
      </c>
      <c r="W379" s="164">
        <v>1</v>
      </c>
      <c r="X379" s="158"/>
      <c r="Y379" s="260">
        <v>63</v>
      </c>
      <c r="Z379" s="260"/>
    </row>
    <row r="380" spans="1:26" s="13" customFormat="1" ht="15" customHeight="1">
      <c r="A380" s="162" t="s">
        <v>1325</v>
      </c>
      <c r="B380" s="162" t="s">
        <v>10</v>
      </c>
      <c r="C380" s="162" t="s">
        <v>1326</v>
      </c>
      <c r="D380" s="141" t="s">
        <v>12</v>
      </c>
      <c r="E380" s="140" t="s">
        <v>2782</v>
      </c>
      <c r="F380" s="204">
        <v>1</v>
      </c>
      <c r="G380" s="204">
        <v>1</v>
      </c>
      <c r="H380" s="154" t="s">
        <v>2776</v>
      </c>
      <c r="I380" s="160" t="s">
        <v>51</v>
      </c>
      <c r="J380" s="163">
        <v>8.3333333333333329E-2</v>
      </c>
      <c r="K380" s="163">
        <f t="shared" si="24"/>
        <v>8.3333333333333329E-2</v>
      </c>
      <c r="L380" s="158" t="str">
        <f t="shared" si="23"/>
        <v>CORPUZ ,JOSHUA</v>
      </c>
      <c r="M380" s="160" t="s">
        <v>4720</v>
      </c>
      <c r="N380" s="160" t="s">
        <v>1210</v>
      </c>
      <c r="O380" s="157"/>
      <c r="P380" s="166" t="s">
        <v>2663</v>
      </c>
      <c r="Q380" s="157"/>
      <c r="R380" s="157" t="s">
        <v>2663</v>
      </c>
      <c r="S380" s="157" t="s">
        <v>2663</v>
      </c>
      <c r="T380" s="157"/>
      <c r="U380" s="157" t="s">
        <v>1176</v>
      </c>
      <c r="V380" s="160" t="s">
        <v>2394</v>
      </c>
      <c r="W380" s="164">
        <v>1</v>
      </c>
      <c r="X380" s="158"/>
      <c r="Y380" s="260">
        <v>63</v>
      </c>
      <c r="Z380" s="260"/>
    </row>
    <row r="381" spans="1:26" s="13" customFormat="1" ht="15" customHeight="1">
      <c r="A381" s="162" t="s">
        <v>1325</v>
      </c>
      <c r="B381" s="162" t="s">
        <v>10</v>
      </c>
      <c r="C381" s="162" t="s">
        <v>1326</v>
      </c>
      <c r="D381" s="141" t="s">
        <v>12</v>
      </c>
      <c r="E381" s="140" t="s">
        <v>2783</v>
      </c>
      <c r="F381" s="204">
        <v>1</v>
      </c>
      <c r="G381" s="204">
        <v>1</v>
      </c>
      <c r="H381" s="154" t="s">
        <v>2776</v>
      </c>
      <c r="I381" s="160" t="s">
        <v>51</v>
      </c>
      <c r="J381" s="163">
        <v>8.3333333333333329E-2</v>
      </c>
      <c r="K381" s="163">
        <f t="shared" si="24"/>
        <v>8.3333333333333329E-2</v>
      </c>
      <c r="L381" s="158" t="str">
        <f t="shared" si="23"/>
        <v>CORPUZ ,JOSHUA</v>
      </c>
      <c r="M381" s="160" t="s">
        <v>4720</v>
      </c>
      <c r="N381" s="160" t="s">
        <v>1210</v>
      </c>
      <c r="O381" s="157"/>
      <c r="P381" s="166" t="s">
        <v>2715</v>
      </c>
      <c r="Q381" s="157"/>
      <c r="R381" s="157" t="s">
        <v>2715</v>
      </c>
      <c r="S381" s="157" t="s">
        <v>2715</v>
      </c>
      <c r="T381" s="157"/>
      <c r="U381" s="157" t="s">
        <v>1176</v>
      </c>
      <c r="V381" s="160" t="s">
        <v>2394</v>
      </c>
      <c r="W381" s="164">
        <v>1</v>
      </c>
      <c r="X381" s="158"/>
      <c r="Y381" s="260">
        <v>63</v>
      </c>
      <c r="Z381" s="260"/>
    </row>
    <row r="382" spans="1:26" s="13" customFormat="1" ht="15" customHeight="1">
      <c r="A382" s="162" t="s">
        <v>1325</v>
      </c>
      <c r="B382" s="162" t="s">
        <v>10</v>
      </c>
      <c r="C382" s="162" t="s">
        <v>1326</v>
      </c>
      <c r="D382" s="141" t="s">
        <v>12</v>
      </c>
      <c r="E382" s="140" t="s">
        <v>2784</v>
      </c>
      <c r="F382" s="204">
        <v>1</v>
      </c>
      <c r="G382" s="204">
        <v>1</v>
      </c>
      <c r="H382" s="154" t="s">
        <v>2776</v>
      </c>
      <c r="I382" s="160" t="s">
        <v>51</v>
      </c>
      <c r="J382" s="163">
        <v>8.3333333333333329E-2</v>
      </c>
      <c r="K382" s="163">
        <f t="shared" si="24"/>
        <v>8.3333333333333329E-2</v>
      </c>
      <c r="L382" s="158" t="str">
        <f t="shared" si="23"/>
        <v>CORPUZ ,JOSHUA</v>
      </c>
      <c r="M382" s="160" t="s">
        <v>4720</v>
      </c>
      <c r="N382" s="160" t="s">
        <v>1210</v>
      </c>
      <c r="O382" s="157"/>
      <c r="P382" s="166" t="s">
        <v>2665</v>
      </c>
      <c r="Q382" s="157"/>
      <c r="R382" s="157" t="s">
        <v>2665</v>
      </c>
      <c r="S382" s="157" t="s">
        <v>2665</v>
      </c>
      <c r="T382" s="157"/>
      <c r="U382" s="157" t="s">
        <v>1176</v>
      </c>
      <c r="V382" s="160" t="s">
        <v>2394</v>
      </c>
      <c r="W382" s="164">
        <v>1</v>
      </c>
      <c r="X382" s="158"/>
      <c r="Y382" s="260">
        <v>63</v>
      </c>
      <c r="Z382" s="260"/>
    </row>
    <row r="383" spans="1:26" s="13" customFormat="1" ht="15" customHeight="1">
      <c r="A383" s="162" t="s">
        <v>1325</v>
      </c>
      <c r="B383" s="162" t="s">
        <v>10</v>
      </c>
      <c r="C383" s="162" t="s">
        <v>1326</v>
      </c>
      <c r="D383" s="141" t="s">
        <v>12</v>
      </c>
      <c r="E383" s="140" t="s">
        <v>2785</v>
      </c>
      <c r="F383" s="204">
        <v>1</v>
      </c>
      <c r="G383" s="204">
        <v>1</v>
      </c>
      <c r="H383" s="154" t="s">
        <v>2743</v>
      </c>
      <c r="I383" s="160" t="s">
        <v>51</v>
      </c>
      <c r="J383" s="163">
        <v>9.0909090909090912E-2</v>
      </c>
      <c r="K383" s="163">
        <f t="shared" si="24"/>
        <v>9.0909090909090912E-2</v>
      </c>
      <c r="L383" s="158" t="str">
        <f t="shared" si="23"/>
        <v>TUMATAG ,CARLITO</v>
      </c>
      <c r="M383" s="160" t="s">
        <v>2822</v>
      </c>
      <c r="N383" s="160" t="s">
        <v>2823</v>
      </c>
      <c r="O383" s="157" t="s">
        <v>1503</v>
      </c>
      <c r="P383" s="166" t="s">
        <v>1503</v>
      </c>
      <c r="Q383" s="157" t="s">
        <v>1503</v>
      </c>
      <c r="R383" s="158" t="s">
        <v>1503</v>
      </c>
      <c r="S383" s="157" t="s">
        <v>1176</v>
      </c>
      <c r="T383" s="157" t="s">
        <v>1503</v>
      </c>
      <c r="U383" s="157" t="s">
        <v>1503</v>
      </c>
      <c r="V383" s="160" t="s">
        <v>2394</v>
      </c>
      <c r="W383" s="164">
        <v>1</v>
      </c>
      <c r="X383" s="158"/>
      <c r="Y383" s="260">
        <v>69</v>
      </c>
      <c r="Z383" s="260"/>
    </row>
    <row r="384" spans="1:26" s="13" customFormat="1" ht="15" customHeight="1">
      <c r="A384" s="162" t="s">
        <v>1325</v>
      </c>
      <c r="B384" s="162" t="s">
        <v>10</v>
      </c>
      <c r="C384" s="162" t="s">
        <v>1326</v>
      </c>
      <c r="D384" s="141" t="s">
        <v>12</v>
      </c>
      <c r="E384" s="140" t="s">
        <v>2786</v>
      </c>
      <c r="F384" s="204">
        <v>1</v>
      </c>
      <c r="G384" s="204">
        <v>1</v>
      </c>
      <c r="H384" s="154" t="s">
        <v>2743</v>
      </c>
      <c r="I384" s="160" t="s">
        <v>51</v>
      </c>
      <c r="J384" s="163">
        <v>0.2</v>
      </c>
      <c r="K384" s="163">
        <f t="shared" si="24"/>
        <v>0.2</v>
      </c>
      <c r="L384" s="158" t="str">
        <f t="shared" si="23"/>
        <v>VILORIA ,HAROLD</v>
      </c>
      <c r="M384" s="160" t="s">
        <v>6130</v>
      </c>
      <c r="N384" s="160" t="s">
        <v>6131</v>
      </c>
      <c r="O384" s="157" t="s">
        <v>2707</v>
      </c>
      <c r="P384" s="166" t="s">
        <v>2707</v>
      </c>
      <c r="Q384" s="157" t="s">
        <v>1156</v>
      </c>
      <c r="R384" s="157" t="s">
        <v>2707</v>
      </c>
      <c r="S384" s="157" t="s">
        <v>2707</v>
      </c>
      <c r="T384" s="157" t="s">
        <v>2707</v>
      </c>
      <c r="U384" s="157" t="s">
        <v>2707</v>
      </c>
      <c r="V384" s="160" t="s">
        <v>2394</v>
      </c>
      <c r="W384" s="164">
        <v>1</v>
      </c>
      <c r="X384" s="158"/>
      <c r="Y384" s="260">
        <v>66</v>
      </c>
      <c r="Z384" s="260"/>
    </row>
    <row r="385" spans="1:26" s="13" customFormat="1" ht="15" customHeight="1">
      <c r="A385" s="162" t="s">
        <v>1325</v>
      </c>
      <c r="B385" s="162" t="s">
        <v>10</v>
      </c>
      <c r="C385" s="162" t="s">
        <v>1326</v>
      </c>
      <c r="D385" s="141" t="s">
        <v>12</v>
      </c>
      <c r="E385" s="140" t="s">
        <v>2787</v>
      </c>
      <c r="F385" s="204">
        <v>1</v>
      </c>
      <c r="G385" s="204">
        <v>1</v>
      </c>
      <c r="H385" s="154" t="s">
        <v>2743</v>
      </c>
      <c r="I385" s="160" t="s">
        <v>51</v>
      </c>
      <c r="J385" s="163">
        <v>0.2</v>
      </c>
      <c r="K385" s="163">
        <f t="shared" si="24"/>
        <v>0.2</v>
      </c>
      <c r="L385" s="158" t="str">
        <f t="shared" si="23"/>
        <v>VILORIA ,HAROLD</v>
      </c>
      <c r="M385" s="160" t="s">
        <v>6130</v>
      </c>
      <c r="N385" s="160" t="s">
        <v>6131</v>
      </c>
      <c r="O385" s="157" t="s">
        <v>2694</v>
      </c>
      <c r="P385" s="166" t="s">
        <v>2694</v>
      </c>
      <c r="Q385" s="157" t="s">
        <v>1156</v>
      </c>
      <c r="R385" s="157" t="s">
        <v>2694</v>
      </c>
      <c r="S385" s="157" t="s">
        <v>2694</v>
      </c>
      <c r="T385" s="157" t="s">
        <v>2694</v>
      </c>
      <c r="U385" s="157" t="s">
        <v>2694</v>
      </c>
      <c r="V385" s="160" t="s">
        <v>2394</v>
      </c>
      <c r="W385" s="164">
        <v>1</v>
      </c>
      <c r="X385" s="158"/>
      <c r="Y385" s="260">
        <v>66</v>
      </c>
      <c r="Z385" s="260"/>
    </row>
    <row r="386" spans="1:26" s="13" customFormat="1" ht="15" customHeight="1">
      <c r="A386" s="162" t="s">
        <v>1325</v>
      </c>
      <c r="B386" s="162" t="s">
        <v>10</v>
      </c>
      <c r="C386" s="162" t="s">
        <v>1326</v>
      </c>
      <c r="D386" s="141" t="s">
        <v>12</v>
      </c>
      <c r="E386" s="140" t="s">
        <v>2788</v>
      </c>
      <c r="F386" s="204">
        <v>1</v>
      </c>
      <c r="G386" s="204">
        <v>1</v>
      </c>
      <c r="H386" s="154" t="s">
        <v>2743</v>
      </c>
      <c r="I386" s="160" t="s">
        <v>51</v>
      </c>
      <c r="J386" s="163">
        <v>0.2</v>
      </c>
      <c r="K386" s="163">
        <f t="shared" si="24"/>
        <v>0.2</v>
      </c>
      <c r="L386" s="158" t="str">
        <f t="shared" si="23"/>
        <v>VILORIA ,HAROLD</v>
      </c>
      <c r="M386" s="160" t="s">
        <v>6130</v>
      </c>
      <c r="N386" s="160" t="s">
        <v>6131</v>
      </c>
      <c r="O386" s="157" t="s">
        <v>3107</v>
      </c>
      <c r="P386" s="166" t="s">
        <v>3107</v>
      </c>
      <c r="Q386" s="157" t="s">
        <v>1156</v>
      </c>
      <c r="R386" s="157" t="s">
        <v>3107</v>
      </c>
      <c r="S386" s="157" t="s">
        <v>3107</v>
      </c>
      <c r="T386" s="157" t="s">
        <v>3107</v>
      </c>
      <c r="U386" s="157" t="s">
        <v>3107</v>
      </c>
      <c r="V386" s="160" t="s">
        <v>2394</v>
      </c>
      <c r="W386" s="164">
        <v>1</v>
      </c>
      <c r="X386" s="158"/>
      <c r="Y386" s="260">
        <v>66</v>
      </c>
      <c r="Z386" s="260"/>
    </row>
    <row r="387" spans="1:26" s="13" customFormat="1" ht="15" customHeight="1">
      <c r="A387" s="162" t="s">
        <v>1325</v>
      </c>
      <c r="B387" s="162" t="s">
        <v>10</v>
      </c>
      <c r="C387" s="162" t="s">
        <v>1326</v>
      </c>
      <c r="D387" s="141" t="s">
        <v>12</v>
      </c>
      <c r="E387" s="140" t="s">
        <v>2789</v>
      </c>
      <c r="F387" s="204">
        <v>1</v>
      </c>
      <c r="G387" s="204">
        <v>1</v>
      </c>
      <c r="H387" s="154" t="s">
        <v>2743</v>
      </c>
      <c r="I387" s="160" t="s">
        <v>51</v>
      </c>
      <c r="J387" s="163">
        <v>0.2</v>
      </c>
      <c r="K387" s="163">
        <f t="shared" si="24"/>
        <v>0.2</v>
      </c>
      <c r="L387" s="158" t="str">
        <f t="shared" si="23"/>
        <v>VILORIA ,HAROLD</v>
      </c>
      <c r="M387" s="160" t="s">
        <v>6130</v>
      </c>
      <c r="N387" s="160" t="s">
        <v>6131</v>
      </c>
      <c r="O387" s="157" t="s">
        <v>2752</v>
      </c>
      <c r="P387" s="166" t="s">
        <v>2752</v>
      </c>
      <c r="Q387" s="157" t="s">
        <v>1156</v>
      </c>
      <c r="R387" s="157" t="s">
        <v>2752</v>
      </c>
      <c r="S387" s="157" t="s">
        <v>2752</v>
      </c>
      <c r="T387" s="157" t="s">
        <v>2752</v>
      </c>
      <c r="U387" s="157" t="s">
        <v>2752</v>
      </c>
      <c r="V387" s="160" t="s">
        <v>2394</v>
      </c>
      <c r="W387" s="164">
        <v>1</v>
      </c>
      <c r="X387" s="158"/>
      <c r="Y387" s="260">
        <v>66</v>
      </c>
      <c r="Z387" s="260"/>
    </row>
    <row r="388" spans="1:26" s="13" customFormat="1" ht="15" customHeight="1">
      <c r="A388" s="162" t="s">
        <v>1325</v>
      </c>
      <c r="B388" s="162" t="s">
        <v>10</v>
      </c>
      <c r="C388" s="162" t="s">
        <v>1326</v>
      </c>
      <c r="D388" s="141" t="s">
        <v>12</v>
      </c>
      <c r="E388" s="140" t="s">
        <v>1643</v>
      </c>
      <c r="F388" s="204">
        <v>1</v>
      </c>
      <c r="G388" s="204">
        <v>1</v>
      </c>
      <c r="H388" s="154" t="s">
        <v>2790</v>
      </c>
      <c r="I388" s="160" t="s">
        <v>51</v>
      </c>
      <c r="J388" s="163">
        <v>6.6666666666666666E-2</v>
      </c>
      <c r="K388" s="163">
        <f t="shared" si="24"/>
        <v>6.6666666666666666E-2</v>
      </c>
      <c r="L388" s="158" t="str">
        <f t="shared" si="23"/>
        <v>GERONIMO ,DOMINGO</v>
      </c>
      <c r="M388" s="160" t="s">
        <v>2791</v>
      </c>
      <c r="N388" s="160" t="s">
        <v>2789</v>
      </c>
      <c r="O388" s="157" t="s">
        <v>2645</v>
      </c>
      <c r="P388" s="154"/>
      <c r="Q388" s="157" t="s">
        <v>2757</v>
      </c>
      <c r="R388" s="158"/>
      <c r="S388" s="157" t="s">
        <v>2645</v>
      </c>
      <c r="T388" s="155" t="s">
        <v>1176</v>
      </c>
      <c r="U388" s="158"/>
      <c r="V388" s="160" t="s">
        <v>2342</v>
      </c>
      <c r="W388" s="164">
        <v>0.25</v>
      </c>
      <c r="X388" s="158"/>
      <c r="Y388" s="260">
        <v>67</v>
      </c>
      <c r="Z388" s="260"/>
    </row>
    <row r="389" spans="1:26" s="13" customFormat="1" ht="15" customHeight="1">
      <c r="A389" s="162" t="s">
        <v>1325</v>
      </c>
      <c r="B389" s="162" t="s">
        <v>10</v>
      </c>
      <c r="C389" s="162" t="s">
        <v>1326</v>
      </c>
      <c r="D389" s="141" t="s">
        <v>12</v>
      </c>
      <c r="E389" s="140" t="s">
        <v>2792</v>
      </c>
      <c r="F389" s="204">
        <v>1</v>
      </c>
      <c r="G389" s="204">
        <v>1</v>
      </c>
      <c r="H389" s="154" t="s">
        <v>2790</v>
      </c>
      <c r="I389" s="160" t="s">
        <v>51</v>
      </c>
      <c r="J389" s="163">
        <v>6.6666666666666666E-2</v>
      </c>
      <c r="K389" s="163">
        <f t="shared" si="24"/>
        <v>6.6666666666666666E-2</v>
      </c>
      <c r="L389" s="158" t="str">
        <f t="shared" si="23"/>
        <v>GERONIMO ,DOMINGO</v>
      </c>
      <c r="M389" s="160" t="s">
        <v>2791</v>
      </c>
      <c r="N389" s="160" t="s">
        <v>2789</v>
      </c>
      <c r="O389" s="157" t="s">
        <v>2745</v>
      </c>
      <c r="P389" s="154"/>
      <c r="Q389" s="157" t="s">
        <v>2663</v>
      </c>
      <c r="R389" s="158"/>
      <c r="S389" s="157" t="s">
        <v>2745</v>
      </c>
      <c r="T389" s="155" t="s">
        <v>1176</v>
      </c>
      <c r="U389" s="158"/>
      <c r="V389" s="160" t="s">
        <v>2342</v>
      </c>
      <c r="W389" s="164">
        <v>0.25</v>
      </c>
      <c r="X389" s="158"/>
      <c r="Y389" s="260">
        <v>67</v>
      </c>
      <c r="Z389" s="260"/>
    </row>
    <row r="390" spans="1:26" s="13" customFormat="1" ht="15" customHeight="1">
      <c r="A390" s="162" t="s">
        <v>1325</v>
      </c>
      <c r="B390" s="162" t="s">
        <v>10</v>
      </c>
      <c r="C390" s="162" t="s">
        <v>1326</v>
      </c>
      <c r="D390" s="141" t="s">
        <v>12</v>
      </c>
      <c r="E390" s="140" t="s">
        <v>2793</v>
      </c>
      <c r="F390" s="204">
        <v>1</v>
      </c>
      <c r="G390" s="204">
        <v>1</v>
      </c>
      <c r="H390" s="154" t="s">
        <v>2790</v>
      </c>
      <c r="I390" s="160" t="s">
        <v>51</v>
      </c>
      <c r="J390" s="163">
        <v>6.6666666666666666E-2</v>
      </c>
      <c r="K390" s="163">
        <f t="shared" si="24"/>
        <v>6.6666666666666666E-2</v>
      </c>
      <c r="L390" s="158" t="str">
        <f t="shared" si="23"/>
        <v>GERONIMO ,DOMINGO</v>
      </c>
      <c r="M390" s="160" t="s">
        <v>2791</v>
      </c>
      <c r="N390" s="160" t="s">
        <v>2789</v>
      </c>
      <c r="O390" s="157" t="s">
        <v>2677</v>
      </c>
      <c r="P390" s="154"/>
      <c r="Q390" s="157" t="s">
        <v>2715</v>
      </c>
      <c r="R390" s="158"/>
      <c r="S390" s="157" t="s">
        <v>2677</v>
      </c>
      <c r="T390" s="155" t="s">
        <v>1176</v>
      </c>
      <c r="U390" s="158"/>
      <c r="V390" s="160" t="s">
        <v>2342</v>
      </c>
      <c r="W390" s="164">
        <v>0.25</v>
      </c>
      <c r="X390" s="158"/>
      <c r="Y390" s="260">
        <v>67</v>
      </c>
      <c r="Z390" s="260"/>
    </row>
    <row r="391" spans="1:26" s="13" customFormat="1" ht="15" customHeight="1">
      <c r="A391" s="162" t="s">
        <v>1325</v>
      </c>
      <c r="B391" s="162" t="s">
        <v>10</v>
      </c>
      <c r="C391" s="162" t="s">
        <v>1326</v>
      </c>
      <c r="D391" s="141" t="s">
        <v>12</v>
      </c>
      <c r="E391" s="140" t="s">
        <v>2794</v>
      </c>
      <c r="F391" s="204">
        <v>1</v>
      </c>
      <c r="G391" s="204">
        <v>1</v>
      </c>
      <c r="H391" s="154" t="s">
        <v>2790</v>
      </c>
      <c r="I391" s="160" t="s">
        <v>51</v>
      </c>
      <c r="J391" s="163">
        <v>6.6666666666666666E-2</v>
      </c>
      <c r="K391" s="163">
        <f t="shared" si="24"/>
        <v>6.6666666666666666E-2</v>
      </c>
      <c r="L391" s="158" t="str">
        <f t="shared" si="23"/>
        <v>GERONIMO ,DOMINGO</v>
      </c>
      <c r="M391" s="160" t="s">
        <v>2791</v>
      </c>
      <c r="N391" s="160" t="s">
        <v>2789</v>
      </c>
      <c r="O391" s="157" t="s">
        <v>2679</v>
      </c>
      <c r="P391" s="154"/>
      <c r="Q391" s="157" t="s">
        <v>2665</v>
      </c>
      <c r="R391" s="158"/>
      <c r="S391" s="157" t="s">
        <v>2679</v>
      </c>
      <c r="T391" s="155" t="s">
        <v>1176</v>
      </c>
      <c r="U391" s="155"/>
      <c r="V391" s="160" t="s">
        <v>2342</v>
      </c>
      <c r="W391" s="164">
        <v>0.25</v>
      </c>
      <c r="X391" s="158"/>
      <c r="Y391" s="260">
        <v>67</v>
      </c>
      <c r="Z391" s="260"/>
    </row>
    <row r="392" spans="1:26" s="13" customFormat="1" ht="15" customHeight="1">
      <c r="A392" s="162" t="s">
        <v>1325</v>
      </c>
      <c r="B392" s="162" t="s">
        <v>10</v>
      </c>
      <c r="C392" s="162" t="s">
        <v>1326</v>
      </c>
      <c r="D392" s="141" t="s">
        <v>12</v>
      </c>
      <c r="E392" s="140" t="s">
        <v>2795</v>
      </c>
      <c r="F392" s="204">
        <v>0.5</v>
      </c>
      <c r="G392" s="204">
        <v>0.5</v>
      </c>
      <c r="H392" s="154" t="s">
        <v>2796</v>
      </c>
      <c r="I392" s="160" t="s">
        <v>51</v>
      </c>
      <c r="J392" s="163">
        <v>6.6666666666666666E-2</v>
      </c>
      <c r="K392" s="163">
        <f t="shared" si="24"/>
        <v>6.6666666666666666E-2</v>
      </c>
      <c r="L392" s="158" t="str">
        <f t="shared" si="23"/>
        <v>GERONIMO ,DOMINGO</v>
      </c>
      <c r="M392" s="160" t="s">
        <v>2791</v>
      </c>
      <c r="N392" s="160" t="s">
        <v>2789</v>
      </c>
      <c r="O392" s="157" t="s">
        <v>2682</v>
      </c>
      <c r="P392" s="154"/>
      <c r="Q392" s="157" t="s">
        <v>2645</v>
      </c>
      <c r="R392" s="158"/>
      <c r="S392" s="157" t="s">
        <v>2682</v>
      </c>
      <c r="T392" s="155" t="s">
        <v>1176</v>
      </c>
      <c r="U392" s="155"/>
      <c r="V392" s="160" t="s">
        <v>2342</v>
      </c>
      <c r="W392" s="164">
        <v>0.25</v>
      </c>
      <c r="X392" s="158"/>
      <c r="Y392" s="260">
        <v>67</v>
      </c>
      <c r="Z392" s="260"/>
    </row>
    <row r="393" spans="1:26" s="13" customFormat="1" ht="15" customHeight="1">
      <c r="A393" s="162" t="s">
        <v>1325</v>
      </c>
      <c r="B393" s="162" t="s">
        <v>10</v>
      </c>
      <c r="C393" s="162" t="s">
        <v>1326</v>
      </c>
      <c r="D393" s="141" t="s">
        <v>12</v>
      </c>
      <c r="E393" s="140" t="s">
        <v>1165</v>
      </c>
      <c r="F393" s="204">
        <v>1</v>
      </c>
      <c r="G393" s="204">
        <v>1</v>
      </c>
      <c r="H393" s="154" t="s">
        <v>2797</v>
      </c>
      <c r="I393" s="160" t="s">
        <v>51</v>
      </c>
      <c r="J393" s="163">
        <v>6.6666666666666666E-2</v>
      </c>
      <c r="K393" s="163">
        <f t="shared" si="24"/>
        <v>6.6666666666666666E-2</v>
      </c>
      <c r="L393" s="158" t="str">
        <f t="shared" si="23"/>
        <v>GERONIMO ,DOMINGO</v>
      </c>
      <c r="M393" s="160" t="s">
        <v>2791</v>
      </c>
      <c r="N393" s="160" t="s">
        <v>2789</v>
      </c>
      <c r="O393" s="157" t="s">
        <v>2752</v>
      </c>
      <c r="P393" s="154"/>
      <c r="Q393" s="157" t="s">
        <v>2745</v>
      </c>
      <c r="R393" s="158"/>
      <c r="S393" s="157" t="s">
        <v>2752</v>
      </c>
      <c r="T393" s="155" t="s">
        <v>1176</v>
      </c>
      <c r="U393" s="155"/>
      <c r="V393" s="160" t="s">
        <v>2342</v>
      </c>
      <c r="W393" s="164">
        <v>0.25</v>
      </c>
      <c r="X393" s="158"/>
      <c r="Y393" s="260">
        <v>67</v>
      </c>
      <c r="Z393" s="260"/>
    </row>
    <row r="394" spans="1:26" s="13" customFormat="1" ht="15" customHeight="1">
      <c r="A394" s="162" t="s">
        <v>1325</v>
      </c>
      <c r="B394" s="162" t="s">
        <v>10</v>
      </c>
      <c r="C394" s="162" t="s">
        <v>1326</v>
      </c>
      <c r="D394" s="141" t="s">
        <v>12</v>
      </c>
      <c r="E394" s="140" t="s">
        <v>2798</v>
      </c>
      <c r="F394" s="204">
        <v>1</v>
      </c>
      <c r="G394" s="204">
        <v>1</v>
      </c>
      <c r="H394" s="154" t="s">
        <v>2797</v>
      </c>
      <c r="I394" s="160" t="s">
        <v>51</v>
      </c>
      <c r="J394" s="163">
        <v>6.6666666666666666E-2</v>
      </c>
      <c r="K394" s="163">
        <f t="shared" si="24"/>
        <v>6.6666666666666666E-2</v>
      </c>
      <c r="L394" s="158" t="str">
        <f t="shared" si="23"/>
        <v>GERONIMO ,DOMINGO</v>
      </c>
      <c r="M394" s="160" t="s">
        <v>2791</v>
      </c>
      <c r="N394" s="160" t="s">
        <v>2789</v>
      </c>
      <c r="O394" s="157" t="s">
        <v>2710</v>
      </c>
      <c r="P394" s="154"/>
      <c r="Q394" s="157" t="s">
        <v>2677</v>
      </c>
      <c r="R394" s="158"/>
      <c r="S394" s="157" t="s">
        <v>2710</v>
      </c>
      <c r="T394" s="155" t="s">
        <v>1176</v>
      </c>
      <c r="U394" s="155"/>
      <c r="V394" s="160" t="s">
        <v>2342</v>
      </c>
      <c r="W394" s="164">
        <v>0.25</v>
      </c>
      <c r="X394" s="158"/>
      <c r="Y394" s="260">
        <v>67</v>
      </c>
      <c r="Z394" s="260"/>
    </row>
    <row r="395" spans="1:26" s="13" customFormat="1" ht="15" customHeight="1">
      <c r="A395" s="162" t="s">
        <v>1325</v>
      </c>
      <c r="B395" s="162" t="s">
        <v>10</v>
      </c>
      <c r="C395" s="162" t="s">
        <v>1326</v>
      </c>
      <c r="D395" s="141" t="s">
        <v>12</v>
      </c>
      <c r="E395" s="140" t="s">
        <v>2799</v>
      </c>
      <c r="F395" s="204">
        <v>1</v>
      </c>
      <c r="G395" s="204">
        <v>1</v>
      </c>
      <c r="H395" s="154" t="s">
        <v>2797</v>
      </c>
      <c r="I395" s="160" t="s">
        <v>51</v>
      </c>
      <c r="J395" s="163">
        <v>6.6666666666666666E-2</v>
      </c>
      <c r="K395" s="163">
        <f t="shared" si="24"/>
        <v>6.6666666666666666E-2</v>
      </c>
      <c r="L395" s="158" t="str">
        <f t="shared" si="23"/>
        <v>GERONIMO ,DOMINGO</v>
      </c>
      <c r="M395" s="160" t="s">
        <v>2791</v>
      </c>
      <c r="N395" s="160" t="s">
        <v>2789</v>
      </c>
      <c r="O395" s="157" t="s">
        <v>2712</v>
      </c>
      <c r="P395" s="166"/>
      <c r="Q395" s="157" t="s">
        <v>2647</v>
      </c>
      <c r="R395" s="157"/>
      <c r="S395" s="157" t="s">
        <v>2712</v>
      </c>
      <c r="T395" s="155" t="s">
        <v>1176</v>
      </c>
      <c r="U395" s="155"/>
      <c r="V395" s="160" t="s">
        <v>2342</v>
      </c>
      <c r="W395" s="164">
        <v>0.25</v>
      </c>
      <c r="X395" s="158"/>
      <c r="Y395" s="260">
        <v>67</v>
      </c>
      <c r="Z395" s="260"/>
    </row>
    <row r="396" spans="1:26" s="13" customFormat="1" ht="15" customHeight="1">
      <c r="A396" s="162" t="s">
        <v>1325</v>
      </c>
      <c r="B396" s="162" t="s">
        <v>10</v>
      </c>
      <c r="C396" s="162" t="s">
        <v>1326</v>
      </c>
      <c r="D396" s="141" t="s">
        <v>12</v>
      </c>
      <c r="E396" s="140" t="s">
        <v>2800</v>
      </c>
      <c r="F396" s="204">
        <v>1</v>
      </c>
      <c r="G396" s="204">
        <v>1</v>
      </c>
      <c r="H396" s="154" t="s">
        <v>2797</v>
      </c>
      <c r="I396" s="160" t="s">
        <v>51</v>
      </c>
      <c r="J396" s="163">
        <v>6.6666666666666666E-2</v>
      </c>
      <c r="K396" s="163">
        <f t="shared" si="24"/>
        <v>6.6666666666666666E-2</v>
      </c>
      <c r="L396" s="158" t="str">
        <f t="shared" si="23"/>
        <v>GERONIMO ,DOMINGO</v>
      </c>
      <c r="M396" s="160" t="s">
        <v>2791</v>
      </c>
      <c r="N396" s="160" t="s">
        <v>2789</v>
      </c>
      <c r="O396" s="157" t="s">
        <v>2663</v>
      </c>
      <c r="P396" s="166"/>
      <c r="Q396" s="157" t="s">
        <v>2710</v>
      </c>
      <c r="R396" s="157"/>
      <c r="S396" s="157" t="s">
        <v>2663</v>
      </c>
      <c r="T396" s="155" t="s">
        <v>1176</v>
      </c>
      <c r="U396" s="155"/>
      <c r="V396" s="160" t="s">
        <v>2342</v>
      </c>
      <c r="W396" s="164">
        <v>0.25</v>
      </c>
      <c r="X396" s="158"/>
      <c r="Y396" s="260">
        <v>67</v>
      </c>
      <c r="Z396" s="260"/>
    </row>
    <row r="397" spans="1:26" s="13" customFormat="1" ht="15" customHeight="1">
      <c r="A397" s="162" t="s">
        <v>1325</v>
      </c>
      <c r="B397" s="162" t="s">
        <v>10</v>
      </c>
      <c r="C397" s="162" t="s">
        <v>1326</v>
      </c>
      <c r="D397" s="141" t="s">
        <v>12</v>
      </c>
      <c r="E397" s="140" t="s">
        <v>2801</v>
      </c>
      <c r="F397" s="204">
        <v>1</v>
      </c>
      <c r="G397" s="204">
        <v>1</v>
      </c>
      <c r="H397" s="154" t="s">
        <v>2797</v>
      </c>
      <c r="I397" s="160" t="s">
        <v>51</v>
      </c>
      <c r="J397" s="163">
        <v>6.6666666666666666E-2</v>
      </c>
      <c r="K397" s="163">
        <f t="shared" si="24"/>
        <v>6.6666666666666666E-2</v>
      </c>
      <c r="L397" s="158" t="str">
        <f t="shared" si="23"/>
        <v>GERONIMO ,DOMINGO</v>
      </c>
      <c r="M397" s="160" t="s">
        <v>2791</v>
      </c>
      <c r="N397" s="160" t="s">
        <v>2789</v>
      </c>
      <c r="O397" s="157" t="s">
        <v>2715</v>
      </c>
      <c r="P397" s="154"/>
      <c r="Q397" s="157" t="s">
        <v>2802</v>
      </c>
      <c r="R397" s="158"/>
      <c r="S397" s="157" t="s">
        <v>2715</v>
      </c>
      <c r="T397" s="155" t="s">
        <v>1176</v>
      </c>
      <c r="U397" s="155"/>
      <c r="V397" s="160" t="s">
        <v>2342</v>
      </c>
      <c r="W397" s="164">
        <v>0.25</v>
      </c>
      <c r="X397" s="158"/>
      <c r="Y397" s="260">
        <v>67</v>
      </c>
      <c r="Z397" s="260"/>
    </row>
    <row r="398" spans="1:26" s="13" customFormat="1" ht="15" customHeight="1">
      <c r="A398" s="162" t="s">
        <v>1325</v>
      </c>
      <c r="B398" s="162" t="s">
        <v>10</v>
      </c>
      <c r="C398" s="162" t="s">
        <v>1326</v>
      </c>
      <c r="D398" s="141" t="s">
        <v>12</v>
      </c>
      <c r="E398" s="140" t="s">
        <v>2803</v>
      </c>
      <c r="F398" s="204">
        <v>1</v>
      </c>
      <c r="G398" s="204">
        <v>1</v>
      </c>
      <c r="H398" s="154" t="s">
        <v>2797</v>
      </c>
      <c r="I398" s="160" t="s">
        <v>51</v>
      </c>
      <c r="J398" s="163">
        <v>6.6666666666666666E-2</v>
      </c>
      <c r="K398" s="163">
        <f t="shared" si="24"/>
        <v>6.6666666666666666E-2</v>
      </c>
      <c r="L398" s="158" t="str">
        <f t="shared" si="23"/>
        <v>GERONIMO ,DOMINGO</v>
      </c>
      <c r="M398" s="160" t="s">
        <v>2791</v>
      </c>
      <c r="N398" s="160" t="s">
        <v>2789</v>
      </c>
      <c r="O398" s="157" t="s">
        <v>2665</v>
      </c>
      <c r="P398" s="166"/>
      <c r="Q398" s="157" t="s">
        <v>2755</v>
      </c>
      <c r="R398" s="155"/>
      <c r="S398" s="157" t="s">
        <v>2665</v>
      </c>
      <c r="T398" s="155" t="s">
        <v>1176</v>
      </c>
      <c r="U398" s="155"/>
      <c r="V398" s="160" t="s">
        <v>2342</v>
      </c>
      <c r="W398" s="164">
        <v>0.25</v>
      </c>
      <c r="X398" s="158"/>
      <c r="Y398" s="260">
        <v>67</v>
      </c>
      <c r="Z398" s="260"/>
    </row>
    <row r="399" spans="1:26" s="13" customFormat="1" ht="15" customHeight="1">
      <c r="A399" s="162" t="s">
        <v>1325</v>
      </c>
      <c r="B399" s="162" t="s">
        <v>10</v>
      </c>
      <c r="C399" s="162" t="s">
        <v>1326</v>
      </c>
      <c r="D399" s="141" t="s">
        <v>12</v>
      </c>
      <c r="E399" s="140" t="s">
        <v>2804</v>
      </c>
      <c r="F399" s="204">
        <v>1</v>
      </c>
      <c r="G399" s="204">
        <v>1</v>
      </c>
      <c r="H399" s="154" t="s">
        <v>2790</v>
      </c>
      <c r="I399" s="160" t="s">
        <v>51</v>
      </c>
      <c r="J399" s="163">
        <v>6.6666666666666666E-2</v>
      </c>
      <c r="K399" s="163">
        <f t="shared" si="24"/>
        <v>6.6666666666666666E-2</v>
      </c>
      <c r="L399" s="158" t="str">
        <f t="shared" si="23"/>
        <v>GERONIMO ,DOMINGO</v>
      </c>
      <c r="M399" s="160" t="s">
        <v>2791</v>
      </c>
      <c r="N399" s="160" t="s">
        <v>2789</v>
      </c>
      <c r="O399" s="155"/>
      <c r="P399" s="139" t="s">
        <v>4420</v>
      </c>
      <c r="Q399" s="155"/>
      <c r="R399" s="155" t="s">
        <v>5049</v>
      </c>
      <c r="S399" s="155"/>
      <c r="T399" s="155" t="s">
        <v>1176</v>
      </c>
      <c r="U399" s="155" t="s">
        <v>5050</v>
      </c>
      <c r="V399" s="160" t="s">
        <v>2342</v>
      </c>
      <c r="W399" s="164">
        <v>0.25</v>
      </c>
      <c r="X399" s="158"/>
      <c r="Y399" s="260">
        <v>67</v>
      </c>
      <c r="Z399" s="260"/>
    </row>
    <row r="400" spans="1:26" s="13" customFormat="1" ht="15" customHeight="1">
      <c r="A400" s="162" t="s">
        <v>1325</v>
      </c>
      <c r="B400" s="162" t="s">
        <v>10</v>
      </c>
      <c r="C400" s="162" t="s">
        <v>1326</v>
      </c>
      <c r="D400" s="141" t="s">
        <v>12</v>
      </c>
      <c r="E400" s="140" t="s">
        <v>2775</v>
      </c>
      <c r="F400" s="204">
        <v>1</v>
      </c>
      <c r="G400" s="204">
        <v>1</v>
      </c>
      <c r="H400" s="154" t="s">
        <v>2790</v>
      </c>
      <c r="I400" s="160" t="s">
        <v>51</v>
      </c>
      <c r="J400" s="163">
        <v>6.6666666666666666E-2</v>
      </c>
      <c r="K400" s="163">
        <f t="shared" si="24"/>
        <v>6.6666666666666666E-2</v>
      </c>
      <c r="L400" s="158" t="str">
        <f t="shared" si="23"/>
        <v>GERONIMO ,DOMINGO</v>
      </c>
      <c r="M400" s="160" t="s">
        <v>2791</v>
      </c>
      <c r="N400" s="160" t="s">
        <v>2789</v>
      </c>
      <c r="O400" s="157"/>
      <c r="P400" s="166" t="s">
        <v>2805</v>
      </c>
      <c r="Q400" s="157"/>
      <c r="R400" s="157" t="s">
        <v>2805</v>
      </c>
      <c r="S400" s="157"/>
      <c r="T400" s="155" t="s">
        <v>1176</v>
      </c>
      <c r="U400" s="157" t="s">
        <v>2805</v>
      </c>
      <c r="V400" s="160" t="s">
        <v>2342</v>
      </c>
      <c r="W400" s="164">
        <v>0.25</v>
      </c>
      <c r="X400" s="158"/>
      <c r="Y400" s="260">
        <v>67</v>
      </c>
      <c r="Z400" s="260"/>
    </row>
    <row r="401" spans="1:26" s="13" customFormat="1" ht="15" customHeight="1">
      <c r="A401" s="162" t="s">
        <v>1325</v>
      </c>
      <c r="B401" s="162" t="s">
        <v>10</v>
      </c>
      <c r="C401" s="162" t="s">
        <v>1326</v>
      </c>
      <c r="D401" s="141" t="s">
        <v>12</v>
      </c>
      <c r="E401" s="140" t="s">
        <v>2806</v>
      </c>
      <c r="F401" s="204">
        <v>1</v>
      </c>
      <c r="G401" s="204">
        <v>1</v>
      </c>
      <c r="H401" s="154" t="s">
        <v>2790</v>
      </c>
      <c r="I401" s="160" t="s">
        <v>51</v>
      </c>
      <c r="J401" s="163">
        <v>6.6666666666666666E-2</v>
      </c>
      <c r="K401" s="163">
        <f t="shared" si="24"/>
        <v>6.6666666666666666E-2</v>
      </c>
      <c r="L401" s="158" t="str">
        <f t="shared" si="23"/>
        <v>GERONIMO ,DOMINGO</v>
      </c>
      <c r="M401" s="160" t="s">
        <v>2791</v>
      </c>
      <c r="N401" s="160" t="s">
        <v>2789</v>
      </c>
      <c r="O401" s="157"/>
      <c r="P401" s="166" t="s">
        <v>2647</v>
      </c>
      <c r="Q401" s="157"/>
      <c r="R401" s="157" t="s">
        <v>2647</v>
      </c>
      <c r="S401" s="157"/>
      <c r="T401" s="155" t="s">
        <v>1176</v>
      </c>
      <c r="U401" s="155"/>
      <c r="V401" s="160" t="s">
        <v>2342</v>
      </c>
      <c r="W401" s="164">
        <v>0.25</v>
      </c>
      <c r="X401" s="158"/>
      <c r="Y401" s="260">
        <v>67</v>
      </c>
      <c r="Z401" s="260"/>
    </row>
    <row r="402" spans="1:26" s="13" customFormat="1" ht="15" customHeight="1">
      <c r="A402" s="162" t="s">
        <v>1325</v>
      </c>
      <c r="B402" s="162" t="s">
        <v>10</v>
      </c>
      <c r="C402" s="162" t="s">
        <v>1326</v>
      </c>
      <c r="D402" s="141" t="s">
        <v>12</v>
      </c>
      <c r="E402" s="140" t="s">
        <v>2807</v>
      </c>
      <c r="F402" s="204">
        <v>1</v>
      </c>
      <c r="G402" s="204">
        <v>1</v>
      </c>
      <c r="H402" s="154" t="s">
        <v>2790</v>
      </c>
      <c r="I402" s="160" t="s">
        <v>51</v>
      </c>
      <c r="J402" s="163">
        <v>6.6666666666666666E-2</v>
      </c>
      <c r="K402" s="163">
        <f t="shared" si="24"/>
        <v>6.6666666666666666E-2</v>
      </c>
      <c r="L402" s="158" t="str">
        <f t="shared" si="23"/>
        <v>GERONIMO ,DOMINGO</v>
      </c>
      <c r="M402" s="160" t="s">
        <v>2791</v>
      </c>
      <c r="N402" s="160" t="s">
        <v>2789</v>
      </c>
      <c r="O402" s="155"/>
      <c r="P402" s="166"/>
      <c r="Q402" s="155"/>
      <c r="R402" s="157"/>
      <c r="S402" s="155"/>
      <c r="T402" s="155" t="s">
        <v>1176</v>
      </c>
      <c r="U402" s="157" t="s">
        <v>2647</v>
      </c>
      <c r="V402" s="160" t="s">
        <v>2342</v>
      </c>
      <c r="W402" s="164">
        <v>0.25</v>
      </c>
      <c r="X402" s="158"/>
      <c r="Y402" s="260">
        <v>67</v>
      </c>
      <c r="Z402" s="260"/>
    </row>
    <row r="403" spans="1:26" s="13" customFormat="1" ht="15" customHeight="1">
      <c r="A403" s="162" t="s">
        <v>1325</v>
      </c>
      <c r="B403" s="162" t="s">
        <v>10</v>
      </c>
      <c r="C403" s="162" t="s">
        <v>1326</v>
      </c>
      <c r="D403" s="141" t="s">
        <v>12</v>
      </c>
      <c r="E403" s="140" t="s">
        <v>2795</v>
      </c>
      <c r="F403" s="204">
        <v>0.5</v>
      </c>
      <c r="G403" s="204">
        <v>0.5</v>
      </c>
      <c r="H403" s="154" t="s">
        <v>2796</v>
      </c>
      <c r="I403" s="160" t="s">
        <v>51</v>
      </c>
      <c r="J403" s="163">
        <v>8.3333333333333329E-2</v>
      </c>
      <c r="K403" s="163">
        <f t="shared" si="24"/>
        <v>8.3333333333333329E-2</v>
      </c>
      <c r="L403" s="158" t="str">
        <f t="shared" si="23"/>
        <v>CORPUZ ,JOSHUA</v>
      </c>
      <c r="M403" s="160" t="s">
        <v>4720</v>
      </c>
      <c r="N403" s="160" t="s">
        <v>1210</v>
      </c>
      <c r="O403" s="157" t="s">
        <v>2844</v>
      </c>
      <c r="P403" s="154"/>
      <c r="Q403" s="157" t="s">
        <v>2844</v>
      </c>
      <c r="R403" s="158"/>
      <c r="S403" s="157"/>
      <c r="T403" s="155" t="s">
        <v>2844</v>
      </c>
      <c r="U403" s="155" t="s">
        <v>1176</v>
      </c>
      <c r="V403" s="160" t="s">
        <v>2394</v>
      </c>
      <c r="W403" s="164">
        <v>1</v>
      </c>
      <c r="X403" s="158"/>
      <c r="Y403" s="260">
        <v>63</v>
      </c>
      <c r="Z403" s="260"/>
    </row>
    <row r="404" spans="1:26" s="13" customFormat="1" ht="15" customHeight="1">
      <c r="A404" s="162" t="s">
        <v>1325</v>
      </c>
      <c r="B404" s="162" t="s">
        <v>10</v>
      </c>
      <c r="C404" s="162" t="s">
        <v>1326</v>
      </c>
      <c r="D404" s="141" t="s">
        <v>12</v>
      </c>
      <c r="E404" s="140" t="s">
        <v>2808</v>
      </c>
      <c r="F404" s="204">
        <v>1</v>
      </c>
      <c r="G404" s="204">
        <v>1</v>
      </c>
      <c r="H404" s="154" t="s">
        <v>2809</v>
      </c>
      <c r="I404" s="160" t="s">
        <v>51</v>
      </c>
      <c r="J404" s="163">
        <v>0.125</v>
      </c>
      <c r="K404" s="163">
        <f t="shared" si="24"/>
        <v>0.125</v>
      </c>
      <c r="L404" s="158" t="str">
        <f t="shared" si="23"/>
        <v>SIBALON ,JULIUS</v>
      </c>
      <c r="M404" s="160" t="s">
        <v>2810</v>
      </c>
      <c r="N404" s="160" t="s">
        <v>1835</v>
      </c>
      <c r="O404" s="157"/>
      <c r="P404" s="166" t="s">
        <v>2707</v>
      </c>
      <c r="Q404" s="157"/>
      <c r="R404" s="157" t="s">
        <v>2707</v>
      </c>
      <c r="S404" s="157"/>
      <c r="T404" s="155" t="s">
        <v>1176</v>
      </c>
      <c r="U404" s="157" t="s">
        <v>2707</v>
      </c>
      <c r="V404" s="160" t="s">
        <v>2394</v>
      </c>
      <c r="W404" s="164">
        <v>1</v>
      </c>
      <c r="X404" s="158"/>
      <c r="Y404" s="260">
        <v>68</v>
      </c>
      <c r="Z404" s="260"/>
    </row>
    <row r="405" spans="1:26" s="13" customFormat="1" ht="15" customHeight="1">
      <c r="A405" s="162" t="s">
        <v>1325</v>
      </c>
      <c r="B405" s="162" t="s">
        <v>10</v>
      </c>
      <c r="C405" s="162" t="s">
        <v>1326</v>
      </c>
      <c r="D405" s="141" t="s">
        <v>12</v>
      </c>
      <c r="E405" s="140" t="s">
        <v>2811</v>
      </c>
      <c r="F405" s="204">
        <v>1</v>
      </c>
      <c r="G405" s="204">
        <v>1</v>
      </c>
      <c r="H405" s="154" t="s">
        <v>2809</v>
      </c>
      <c r="I405" s="160" t="s">
        <v>51</v>
      </c>
      <c r="J405" s="163">
        <v>0.125</v>
      </c>
      <c r="K405" s="163">
        <f t="shared" si="24"/>
        <v>0.125</v>
      </c>
      <c r="L405" s="158" t="str">
        <f t="shared" si="23"/>
        <v>SIBALON ,JULIUS</v>
      </c>
      <c r="M405" s="160" t="s">
        <v>2810</v>
      </c>
      <c r="N405" s="160" t="s">
        <v>1835</v>
      </c>
      <c r="O405" s="157"/>
      <c r="P405" s="166" t="s">
        <v>2688</v>
      </c>
      <c r="Q405" s="157"/>
      <c r="R405" s="157" t="s">
        <v>2688</v>
      </c>
      <c r="S405" s="157"/>
      <c r="T405" s="155" t="s">
        <v>1176</v>
      </c>
      <c r="U405" s="157" t="s">
        <v>2688</v>
      </c>
      <c r="V405" s="160" t="s">
        <v>2394</v>
      </c>
      <c r="W405" s="164">
        <v>1</v>
      </c>
      <c r="X405" s="158"/>
      <c r="Y405" s="260">
        <v>68</v>
      </c>
      <c r="Z405" s="260"/>
    </row>
    <row r="406" spans="1:26" s="13" customFormat="1" ht="15" customHeight="1">
      <c r="A406" s="162" t="s">
        <v>1325</v>
      </c>
      <c r="B406" s="162" t="s">
        <v>10</v>
      </c>
      <c r="C406" s="162" t="s">
        <v>1326</v>
      </c>
      <c r="D406" s="141" t="s">
        <v>12</v>
      </c>
      <c r="E406" s="140" t="s">
        <v>2812</v>
      </c>
      <c r="F406" s="204">
        <v>1</v>
      </c>
      <c r="G406" s="204">
        <v>1</v>
      </c>
      <c r="H406" s="154" t="s">
        <v>2809</v>
      </c>
      <c r="I406" s="160" t="s">
        <v>51</v>
      </c>
      <c r="J406" s="163">
        <v>0.125</v>
      </c>
      <c r="K406" s="163">
        <f t="shared" si="24"/>
        <v>0.125</v>
      </c>
      <c r="L406" s="158" t="str">
        <f t="shared" si="23"/>
        <v>SIBALON ,JULIUS</v>
      </c>
      <c r="M406" s="160" t="s">
        <v>2810</v>
      </c>
      <c r="N406" s="160" t="s">
        <v>1835</v>
      </c>
      <c r="O406" s="157"/>
      <c r="P406" s="166" t="s">
        <v>2666</v>
      </c>
      <c r="Q406" s="157"/>
      <c r="R406" s="157" t="s">
        <v>2666</v>
      </c>
      <c r="S406" s="157"/>
      <c r="T406" s="155" t="s">
        <v>1176</v>
      </c>
      <c r="U406" s="157" t="s">
        <v>2666</v>
      </c>
      <c r="V406" s="160" t="s">
        <v>2394</v>
      </c>
      <c r="W406" s="164">
        <v>1</v>
      </c>
      <c r="X406" s="158"/>
      <c r="Y406" s="260">
        <v>68</v>
      </c>
      <c r="Z406" s="260"/>
    </row>
    <row r="407" spans="1:26" s="13" customFormat="1" ht="15" customHeight="1">
      <c r="A407" s="162" t="s">
        <v>1325</v>
      </c>
      <c r="B407" s="162" t="s">
        <v>10</v>
      </c>
      <c r="C407" s="162" t="s">
        <v>1326</v>
      </c>
      <c r="D407" s="141" t="s">
        <v>12</v>
      </c>
      <c r="E407" s="140" t="s">
        <v>2813</v>
      </c>
      <c r="F407" s="204">
        <v>1</v>
      </c>
      <c r="G407" s="204">
        <v>1</v>
      </c>
      <c r="H407" s="154" t="s">
        <v>2814</v>
      </c>
      <c r="I407" s="160" t="s">
        <v>51</v>
      </c>
      <c r="J407" s="163">
        <v>0.125</v>
      </c>
      <c r="K407" s="163">
        <f t="shared" si="24"/>
        <v>0.125</v>
      </c>
      <c r="L407" s="158" t="str">
        <f t="shared" si="23"/>
        <v>SIBALON ,JULIUS</v>
      </c>
      <c r="M407" s="160" t="s">
        <v>2810</v>
      </c>
      <c r="N407" s="160" t="s">
        <v>1835</v>
      </c>
      <c r="O407" s="157" t="s">
        <v>5051</v>
      </c>
      <c r="P407" s="166"/>
      <c r="Q407" s="157" t="s">
        <v>5358</v>
      </c>
      <c r="R407" s="157"/>
      <c r="S407" s="157" t="s">
        <v>5358</v>
      </c>
      <c r="T407" s="155" t="s">
        <v>1176</v>
      </c>
      <c r="U407" s="157"/>
      <c r="V407" s="160" t="s">
        <v>2394</v>
      </c>
      <c r="W407" s="164">
        <v>1</v>
      </c>
      <c r="X407" s="158"/>
      <c r="Y407" s="260">
        <v>68</v>
      </c>
      <c r="Z407" s="260"/>
    </row>
    <row r="408" spans="1:26" s="13" customFormat="1" ht="15" customHeight="1">
      <c r="A408" s="162" t="s">
        <v>1325</v>
      </c>
      <c r="B408" s="162" t="s">
        <v>10</v>
      </c>
      <c r="C408" s="162" t="s">
        <v>1326</v>
      </c>
      <c r="D408" s="141" t="s">
        <v>12</v>
      </c>
      <c r="E408" s="140" t="s">
        <v>2815</v>
      </c>
      <c r="F408" s="204">
        <v>1</v>
      </c>
      <c r="G408" s="204">
        <v>1</v>
      </c>
      <c r="H408" s="154" t="s">
        <v>2814</v>
      </c>
      <c r="I408" s="160" t="s">
        <v>51</v>
      </c>
      <c r="J408" s="163">
        <v>0.125</v>
      </c>
      <c r="K408" s="163">
        <f t="shared" si="24"/>
        <v>0.125</v>
      </c>
      <c r="L408" s="158" t="str">
        <f t="shared" si="23"/>
        <v>SIBALON ,JULIUS</v>
      </c>
      <c r="M408" s="160" t="s">
        <v>2810</v>
      </c>
      <c r="N408" s="160" t="s">
        <v>1835</v>
      </c>
      <c r="O408" s="157" t="s">
        <v>2647</v>
      </c>
      <c r="P408" s="166"/>
      <c r="Q408" s="157" t="s">
        <v>2647</v>
      </c>
      <c r="R408" s="157"/>
      <c r="S408" s="157" t="s">
        <v>2647</v>
      </c>
      <c r="T408" s="155" t="s">
        <v>1176</v>
      </c>
      <c r="U408" s="157"/>
      <c r="V408" s="160" t="s">
        <v>2394</v>
      </c>
      <c r="W408" s="164">
        <v>1</v>
      </c>
      <c r="X408" s="158"/>
      <c r="Y408" s="260">
        <v>68</v>
      </c>
      <c r="Z408" s="260"/>
    </row>
    <row r="409" spans="1:26" s="13" customFormat="1" ht="15" customHeight="1">
      <c r="A409" s="162" t="s">
        <v>1325</v>
      </c>
      <c r="B409" s="162" t="s">
        <v>10</v>
      </c>
      <c r="C409" s="162" t="s">
        <v>1326</v>
      </c>
      <c r="D409" s="141" t="s">
        <v>12</v>
      </c>
      <c r="E409" s="140" t="s">
        <v>2816</v>
      </c>
      <c r="F409" s="204">
        <v>1</v>
      </c>
      <c r="G409" s="204">
        <v>1</v>
      </c>
      <c r="H409" s="154" t="s">
        <v>2814</v>
      </c>
      <c r="I409" s="160" t="s">
        <v>51</v>
      </c>
      <c r="J409" s="163">
        <v>0.125</v>
      </c>
      <c r="K409" s="163">
        <f t="shared" si="24"/>
        <v>0.125</v>
      </c>
      <c r="L409" s="158" t="str">
        <f t="shared" si="23"/>
        <v>SIBALON ,JULIUS</v>
      </c>
      <c r="M409" s="160" t="s">
        <v>2810</v>
      </c>
      <c r="N409" s="160" t="s">
        <v>1835</v>
      </c>
      <c r="O409" s="157" t="s">
        <v>2844</v>
      </c>
      <c r="P409" s="166"/>
      <c r="Q409" s="157" t="s">
        <v>2844</v>
      </c>
      <c r="R409" s="157"/>
      <c r="S409" s="157" t="s">
        <v>2844</v>
      </c>
      <c r="T409" s="155" t="s">
        <v>1176</v>
      </c>
      <c r="U409" s="157"/>
      <c r="V409" s="160" t="s">
        <v>2394</v>
      </c>
      <c r="W409" s="164">
        <v>1</v>
      </c>
      <c r="X409" s="158"/>
      <c r="Y409" s="260">
        <v>68</v>
      </c>
      <c r="Z409" s="260"/>
    </row>
    <row r="410" spans="1:26" s="13" customFormat="1" ht="15" customHeight="1">
      <c r="A410" s="162" t="s">
        <v>1325</v>
      </c>
      <c r="B410" s="162" t="s">
        <v>10</v>
      </c>
      <c r="C410" s="162" t="s">
        <v>1326</v>
      </c>
      <c r="D410" s="141" t="s">
        <v>12</v>
      </c>
      <c r="E410" s="140" t="s">
        <v>2817</v>
      </c>
      <c r="F410" s="204">
        <v>1</v>
      </c>
      <c r="G410" s="204">
        <v>1</v>
      </c>
      <c r="H410" s="154" t="s">
        <v>2814</v>
      </c>
      <c r="I410" s="160" t="s">
        <v>51</v>
      </c>
      <c r="J410" s="163">
        <v>0.125</v>
      </c>
      <c r="K410" s="163">
        <f t="shared" si="24"/>
        <v>0.125</v>
      </c>
      <c r="L410" s="158" t="str">
        <f t="shared" si="23"/>
        <v>SIBALON ,JULIUS</v>
      </c>
      <c r="M410" s="160" t="s">
        <v>2810</v>
      </c>
      <c r="N410" s="160" t="s">
        <v>1835</v>
      </c>
      <c r="O410" s="157"/>
      <c r="P410" s="166" t="s">
        <v>2647</v>
      </c>
      <c r="Q410" s="157"/>
      <c r="R410" s="157" t="s">
        <v>2647</v>
      </c>
      <c r="S410" s="157" t="s">
        <v>2818</v>
      </c>
      <c r="T410" s="155" t="s">
        <v>1176</v>
      </c>
      <c r="U410" s="157" t="s">
        <v>2647</v>
      </c>
      <c r="V410" s="160" t="s">
        <v>2394</v>
      </c>
      <c r="W410" s="164">
        <v>1</v>
      </c>
      <c r="X410" s="158"/>
      <c r="Y410" s="260">
        <v>68</v>
      </c>
      <c r="Z410" s="260"/>
    </row>
    <row r="411" spans="1:26" s="13" customFormat="1" ht="15" customHeight="1">
      <c r="A411" s="162" t="s">
        <v>1325</v>
      </c>
      <c r="B411" s="162" t="s">
        <v>10</v>
      </c>
      <c r="C411" s="162" t="s">
        <v>1326</v>
      </c>
      <c r="D411" s="141" t="s">
        <v>12</v>
      </c>
      <c r="E411" s="140" t="s">
        <v>2819</v>
      </c>
      <c r="F411" s="204">
        <v>1</v>
      </c>
      <c r="G411" s="204">
        <v>1</v>
      </c>
      <c r="H411" s="154" t="s">
        <v>2809</v>
      </c>
      <c r="I411" s="160" t="s">
        <v>51</v>
      </c>
      <c r="J411" s="163">
        <v>0.125</v>
      </c>
      <c r="K411" s="163">
        <f t="shared" si="24"/>
        <v>0.125</v>
      </c>
      <c r="L411" s="158" t="str">
        <f t="shared" si="23"/>
        <v>SIBALON ,JULIUS</v>
      </c>
      <c r="M411" s="160" t="s">
        <v>2810</v>
      </c>
      <c r="N411" s="160" t="s">
        <v>1835</v>
      </c>
      <c r="O411" s="158"/>
      <c r="P411" s="166" t="s">
        <v>2686</v>
      </c>
      <c r="Q411" s="158"/>
      <c r="R411" s="157" t="s">
        <v>2686</v>
      </c>
      <c r="S411" s="157" t="s">
        <v>2659</v>
      </c>
      <c r="T411" s="157" t="s">
        <v>1176</v>
      </c>
      <c r="U411" s="157" t="s">
        <v>2686</v>
      </c>
      <c r="V411" s="160" t="s">
        <v>2394</v>
      </c>
      <c r="W411" s="164">
        <v>1</v>
      </c>
      <c r="X411" s="158"/>
      <c r="Y411" s="260">
        <v>68</v>
      </c>
      <c r="Z411" s="260"/>
    </row>
    <row r="412" spans="1:26" s="13" customFormat="1" ht="15" customHeight="1">
      <c r="A412" s="162" t="s">
        <v>1325</v>
      </c>
      <c r="B412" s="162" t="s">
        <v>10</v>
      </c>
      <c r="C412" s="162" t="s">
        <v>1326</v>
      </c>
      <c r="D412" s="141" t="s">
        <v>12</v>
      </c>
      <c r="E412" s="140" t="s">
        <v>2820</v>
      </c>
      <c r="F412" s="204">
        <v>1</v>
      </c>
      <c r="G412" s="204">
        <v>1</v>
      </c>
      <c r="H412" s="154" t="s">
        <v>2821</v>
      </c>
      <c r="I412" s="160" t="s">
        <v>51</v>
      </c>
      <c r="J412" s="163">
        <v>9.0909090909090912E-2</v>
      </c>
      <c r="K412" s="163">
        <f t="shared" si="24"/>
        <v>9.0909090909090912E-2</v>
      </c>
      <c r="L412" s="158" t="str">
        <f t="shared" si="23"/>
        <v>TUMATAG ,CARLITO</v>
      </c>
      <c r="M412" s="160" t="s">
        <v>2822</v>
      </c>
      <c r="N412" s="160" t="s">
        <v>2823</v>
      </c>
      <c r="O412" s="157" t="s">
        <v>2698</v>
      </c>
      <c r="P412" s="154"/>
      <c r="Q412" s="157" t="s">
        <v>2698</v>
      </c>
      <c r="R412" s="158"/>
      <c r="S412" s="155" t="s">
        <v>1176</v>
      </c>
      <c r="T412" s="157" t="s">
        <v>2698</v>
      </c>
      <c r="U412" s="158"/>
      <c r="V412" s="160" t="s">
        <v>2394</v>
      </c>
      <c r="W412" s="164">
        <v>1</v>
      </c>
      <c r="X412" s="158"/>
      <c r="Y412" s="260">
        <v>69</v>
      </c>
      <c r="Z412" s="260"/>
    </row>
    <row r="413" spans="1:26" s="13" customFormat="1" ht="15" customHeight="1">
      <c r="A413" s="162" t="s">
        <v>1325</v>
      </c>
      <c r="B413" s="162" t="s">
        <v>10</v>
      </c>
      <c r="C413" s="162" t="s">
        <v>1326</v>
      </c>
      <c r="D413" s="141" t="s">
        <v>12</v>
      </c>
      <c r="E413" s="140" t="s">
        <v>2824</v>
      </c>
      <c r="F413" s="204">
        <v>1</v>
      </c>
      <c r="G413" s="204">
        <v>1</v>
      </c>
      <c r="H413" s="154" t="s">
        <v>2821</v>
      </c>
      <c r="I413" s="160" t="s">
        <v>51</v>
      </c>
      <c r="J413" s="163">
        <v>9.0909090909090912E-2</v>
      </c>
      <c r="K413" s="163">
        <f t="shared" si="24"/>
        <v>9.0909090909090912E-2</v>
      </c>
      <c r="L413" s="158" t="str">
        <f t="shared" si="23"/>
        <v>TUMATAG ,CARLITO</v>
      </c>
      <c r="M413" s="160" t="s">
        <v>2822</v>
      </c>
      <c r="N413" s="160" t="s">
        <v>2823</v>
      </c>
      <c r="O413" s="157" t="s">
        <v>2700</v>
      </c>
      <c r="P413" s="154"/>
      <c r="Q413" s="157" t="s">
        <v>2700</v>
      </c>
      <c r="R413" s="158"/>
      <c r="S413" s="155" t="s">
        <v>1176</v>
      </c>
      <c r="T413" s="157" t="s">
        <v>2700</v>
      </c>
      <c r="U413" s="158"/>
      <c r="V413" s="160" t="s">
        <v>2394</v>
      </c>
      <c r="W413" s="164">
        <v>1</v>
      </c>
      <c r="X413" s="158"/>
      <c r="Y413" s="260">
        <v>69</v>
      </c>
      <c r="Z413" s="260"/>
    </row>
    <row r="414" spans="1:26" s="13" customFormat="1" ht="15" customHeight="1">
      <c r="A414" s="162" t="s">
        <v>1325</v>
      </c>
      <c r="B414" s="162" t="s">
        <v>10</v>
      </c>
      <c r="C414" s="162" t="s">
        <v>1326</v>
      </c>
      <c r="D414" s="141" t="s">
        <v>12</v>
      </c>
      <c r="E414" s="140" t="s">
        <v>2825</v>
      </c>
      <c r="F414" s="204">
        <v>1</v>
      </c>
      <c r="G414" s="204">
        <v>1</v>
      </c>
      <c r="H414" s="154" t="s">
        <v>2821</v>
      </c>
      <c r="I414" s="160" t="s">
        <v>51</v>
      </c>
      <c r="J414" s="163">
        <v>9.0909090909090912E-2</v>
      </c>
      <c r="K414" s="163">
        <f t="shared" si="24"/>
        <v>9.0909090909090912E-2</v>
      </c>
      <c r="L414" s="158" t="str">
        <f t="shared" si="23"/>
        <v>TUMATAG ,CARLITO</v>
      </c>
      <c r="M414" s="160" t="s">
        <v>2822</v>
      </c>
      <c r="N414" s="160" t="s">
        <v>2823</v>
      </c>
      <c r="O414" s="157" t="s">
        <v>2739</v>
      </c>
      <c r="P414" s="154"/>
      <c r="Q414" s="157" t="s">
        <v>2739</v>
      </c>
      <c r="R414" s="158"/>
      <c r="S414" s="155" t="s">
        <v>1176</v>
      </c>
      <c r="T414" s="157" t="s">
        <v>2739</v>
      </c>
      <c r="U414" s="158"/>
      <c r="V414" s="160" t="s">
        <v>2394</v>
      </c>
      <c r="W414" s="164">
        <v>1</v>
      </c>
      <c r="X414" s="158"/>
      <c r="Y414" s="260">
        <v>69</v>
      </c>
      <c r="Z414" s="260"/>
    </row>
    <row r="415" spans="1:26" s="13" customFormat="1" ht="15" customHeight="1">
      <c r="A415" s="162" t="s">
        <v>1325</v>
      </c>
      <c r="B415" s="162" t="s">
        <v>10</v>
      </c>
      <c r="C415" s="162" t="s">
        <v>1326</v>
      </c>
      <c r="D415" s="141" t="s">
        <v>12</v>
      </c>
      <c r="E415" s="140" t="s">
        <v>2826</v>
      </c>
      <c r="F415" s="204">
        <v>1</v>
      </c>
      <c r="G415" s="204">
        <v>1</v>
      </c>
      <c r="H415" s="154" t="s">
        <v>2821</v>
      </c>
      <c r="I415" s="160" t="s">
        <v>51</v>
      </c>
      <c r="J415" s="163">
        <v>9.0909090909090912E-2</v>
      </c>
      <c r="K415" s="163">
        <f t="shared" si="24"/>
        <v>9.0909090909090912E-2</v>
      </c>
      <c r="L415" s="158" t="str">
        <f t="shared" si="23"/>
        <v>TUMATAG ,CARLITO</v>
      </c>
      <c r="M415" s="160" t="s">
        <v>2822</v>
      </c>
      <c r="N415" s="160" t="s">
        <v>2823</v>
      </c>
      <c r="O415" s="157" t="s">
        <v>2663</v>
      </c>
      <c r="P415" s="154"/>
      <c r="Q415" s="157" t="s">
        <v>2663</v>
      </c>
      <c r="R415" s="158"/>
      <c r="S415" s="155" t="s">
        <v>1176</v>
      </c>
      <c r="T415" s="157" t="s">
        <v>2663</v>
      </c>
      <c r="U415" s="158"/>
      <c r="V415" s="160" t="s">
        <v>2394</v>
      </c>
      <c r="W415" s="164">
        <v>1</v>
      </c>
      <c r="X415" s="158"/>
      <c r="Y415" s="260">
        <v>69</v>
      </c>
      <c r="Z415" s="260"/>
    </row>
    <row r="416" spans="1:26" s="13" customFormat="1" ht="15" customHeight="1">
      <c r="A416" s="162" t="s">
        <v>1325</v>
      </c>
      <c r="B416" s="162" t="s">
        <v>10</v>
      </c>
      <c r="C416" s="162" t="s">
        <v>1326</v>
      </c>
      <c r="D416" s="141" t="s">
        <v>12</v>
      </c>
      <c r="E416" s="140" t="s">
        <v>2827</v>
      </c>
      <c r="F416" s="204">
        <v>1</v>
      </c>
      <c r="G416" s="204">
        <v>1</v>
      </c>
      <c r="H416" s="154" t="s">
        <v>2821</v>
      </c>
      <c r="I416" s="160" t="s">
        <v>51</v>
      </c>
      <c r="J416" s="163">
        <v>9.0909090909090912E-2</v>
      </c>
      <c r="K416" s="163">
        <f t="shared" si="24"/>
        <v>9.0909090909090912E-2</v>
      </c>
      <c r="L416" s="158" t="str">
        <f t="shared" si="23"/>
        <v>TUMATAG ,CARLITO</v>
      </c>
      <c r="M416" s="160" t="s">
        <v>2822</v>
      </c>
      <c r="N416" s="160" t="s">
        <v>2823</v>
      </c>
      <c r="O416" s="157" t="s">
        <v>2666</v>
      </c>
      <c r="P416" s="154"/>
      <c r="Q416" s="157" t="s">
        <v>2666</v>
      </c>
      <c r="R416" s="158"/>
      <c r="S416" s="155" t="s">
        <v>1176</v>
      </c>
      <c r="T416" s="157" t="s">
        <v>2666</v>
      </c>
      <c r="U416" s="158"/>
      <c r="V416" s="160" t="s">
        <v>2394</v>
      </c>
      <c r="W416" s="164">
        <v>1</v>
      </c>
      <c r="X416" s="158"/>
      <c r="Y416" s="260">
        <v>69</v>
      </c>
      <c r="Z416" s="260"/>
    </row>
    <row r="417" spans="1:26" s="13" customFormat="1" ht="15" customHeight="1">
      <c r="A417" s="162" t="s">
        <v>1325</v>
      </c>
      <c r="B417" s="162" t="s">
        <v>10</v>
      </c>
      <c r="C417" s="162" t="s">
        <v>1326</v>
      </c>
      <c r="D417" s="141" t="s">
        <v>12</v>
      </c>
      <c r="E417" s="140" t="s">
        <v>2828</v>
      </c>
      <c r="F417" s="204">
        <v>1</v>
      </c>
      <c r="G417" s="204">
        <v>1</v>
      </c>
      <c r="H417" s="154" t="s">
        <v>2743</v>
      </c>
      <c r="I417" s="160" t="s">
        <v>51</v>
      </c>
      <c r="J417" s="163">
        <v>0.2</v>
      </c>
      <c r="K417" s="163">
        <f t="shared" si="24"/>
        <v>0.2</v>
      </c>
      <c r="L417" s="158" t="str">
        <f t="shared" si="23"/>
        <v>VILORIA ,HAROLD</v>
      </c>
      <c r="M417" s="160" t="s">
        <v>6130</v>
      </c>
      <c r="N417" s="160" t="s">
        <v>6131</v>
      </c>
      <c r="O417" s="157" t="s">
        <v>1630</v>
      </c>
      <c r="P417" s="166" t="s">
        <v>1630</v>
      </c>
      <c r="Q417" s="157" t="s">
        <v>1156</v>
      </c>
      <c r="R417" s="157" t="s">
        <v>1630</v>
      </c>
      <c r="S417" s="157" t="s">
        <v>1158</v>
      </c>
      <c r="T417" s="157" t="s">
        <v>1630</v>
      </c>
      <c r="U417" s="157" t="s">
        <v>1630</v>
      </c>
      <c r="V417" s="160" t="s">
        <v>2394</v>
      </c>
      <c r="W417" s="164">
        <v>1</v>
      </c>
      <c r="X417" s="158"/>
      <c r="Y417" s="260">
        <v>66</v>
      </c>
      <c r="Z417" s="260"/>
    </row>
    <row r="418" spans="1:26" s="13" customFormat="1" ht="15" customHeight="1">
      <c r="A418" s="162" t="s">
        <v>1325</v>
      </c>
      <c r="B418" s="162" t="s">
        <v>10</v>
      </c>
      <c r="C418" s="162" t="s">
        <v>1326</v>
      </c>
      <c r="D418" s="141" t="s">
        <v>12</v>
      </c>
      <c r="E418" s="140" t="s">
        <v>2829</v>
      </c>
      <c r="F418" s="204">
        <v>1</v>
      </c>
      <c r="G418" s="204">
        <v>1</v>
      </c>
      <c r="H418" s="154" t="s">
        <v>2760</v>
      </c>
      <c r="I418" s="160" t="s">
        <v>51</v>
      </c>
      <c r="J418" s="163">
        <v>9.0909090909090912E-2</v>
      </c>
      <c r="K418" s="163">
        <f t="shared" si="24"/>
        <v>9.0909090909090912E-2</v>
      </c>
      <c r="L418" s="158" t="str">
        <f t="shared" si="23"/>
        <v>TUMATAG ,CARLITO</v>
      </c>
      <c r="M418" s="160" t="s">
        <v>2822</v>
      </c>
      <c r="N418" s="160" t="s">
        <v>2823</v>
      </c>
      <c r="O418" s="158"/>
      <c r="P418" s="166" t="s">
        <v>2698</v>
      </c>
      <c r="Q418" s="158"/>
      <c r="R418" s="157" t="s">
        <v>2698</v>
      </c>
      <c r="S418" s="155" t="s">
        <v>1176</v>
      </c>
      <c r="T418" s="158"/>
      <c r="U418" s="157" t="s">
        <v>2698</v>
      </c>
      <c r="V418" s="160" t="s">
        <v>2394</v>
      </c>
      <c r="W418" s="164">
        <v>1</v>
      </c>
      <c r="X418" s="158"/>
      <c r="Y418" s="260">
        <v>69</v>
      </c>
      <c r="Z418" s="260"/>
    </row>
    <row r="419" spans="1:26" s="13" customFormat="1" ht="15" customHeight="1">
      <c r="A419" s="162" t="s">
        <v>1325</v>
      </c>
      <c r="B419" s="162" t="s">
        <v>10</v>
      </c>
      <c r="C419" s="162" t="s">
        <v>1326</v>
      </c>
      <c r="D419" s="141" t="s">
        <v>12</v>
      </c>
      <c r="E419" s="140" t="s">
        <v>5945</v>
      </c>
      <c r="F419" s="204">
        <v>1</v>
      </c>
      <c r="G419" s="204">
        <v>1</v>
      </c>
      <c r="H419" s="154" t="s">
        <v>2760</v>
      </c>
      <c r="I419" s="160" t="s">
        <v>51</v>
      </c>
      <c r="J419" s="163">
        <v>9.0909090909090912E-2</v>
      </c>
      <c r="K419" s="163">
        <f t="shared" si="24"/>
        <v>9.0909090909090912E-2</v>
      </c>
      <c r="L419" s="158" t="str">
        <f t="shared" si="23"/>
        <v>TUMATAG ,CARLITO</v>
      </c>
      <c r="M419" s="160" t="s">
        <v>2822</v>
      </c>
      <c r="N419" s="160" t="s">
        <v>2823</v>
      </c>
      <c r="O419" s="158"/>
      <c r="P419" s="166" t="s">
        <v>2700</v>
      </c>
      <c r="Q419" s="158"/>
      <c r="R419" s="157" t="s">
        <v>2700</v>
      </c>
      <c r="S419" s="155" t="s">
        <v>1176</v>
      </c>
      <c r="T419" s="158"/>
      <c r="U419" s="157" t="s">
        <v>2700</v>
      </c>
      <c r="V419" s="160" t="s">
        <v>2394</v>
      </c>
      <c r="W419" s="164">
        <v>1</v>
      </c>
      <c r="X419" s="158"/>
      <c r="Y419" s="260">
        <v>69</v>
      </c>
      <c r="Z419" s="260"/>
    </row>
    <row r="420" spans="1:26" s="13" customFormat="1" ht="15" customHeight="1">
      <c r="A420" s="162" t="s">
        <v>1325</v>
      </c>
      <c r="B420" s="162" t="s">
        <v>10</v>
      </c>
      <c r="C420" s="162" t="s">
        <v>1326</v>
      </c>
      <c r="D420" s="141" t="s">
        <v>12</v>
      </c>
      <c r="E420" s="140" t="s">
        <v>1476</v>
      </c>
      <c r="F420" s="204">
        <v>1</v>
      </c>
      <c r="G420" s="204">
        <v>1</v>
      </c>
      <c r="H420" s="154" t="s">
        <v>2760</v>
      </c>
      <c r="I420" s="160" t="s">
        <v>51</v>
      </c>
      <c r="J420" s="163">
        <v>9.0909090909090912E-2</v>
      </c>
      <c r="K420" s="163">
        <f t="shared" si="24"/>
        <v>9.0909090909090912E-2</v>
      </c>
      <c r="L420" s="158" t="str">
        <f t="shared" si="23"/>
        <v>TUMATAG ,CARLITO</v>
      </c>
      <c r="M420" s="160" t="s">
        <v>2822</v>
      </c>
      <c r="N420" s="160" t="s">
        <v>2823</v>
      </c>
      <c r="O420" s="158"/>
      <c r="P420" s="166" t="s">
        <v>2739</v>
      </c>
      <c r="Q420" s="158"/>
      <c r="R420" s="157" t="s">
        <v>2739</v>
      </c>
      <c r="S420" s="155" t="s">
        <v>1176</v>
      </c>
      <c r="T420" s="158"/>
      <c r="U420" s="157" t="s">
        <v>2739</v>
      </c>
      <c r="V420" s="160" t="s">
        <v>2394</v>
      </c>
      <c r="W420" s="164">
        <v>1</v>
      </c>
      <c r="X420" s="158"/>
      <c r="Y420" s="260">
        <v>69</v>
      </c>
      <c r="Z420" s="260"/>
    </row>
    <row r="421" spans="1:26" s="13" customFormat="1" ht="15" customHeight="1">
      <c r="A421" s="162" t="s">
        <v>1325</v>
      </c>
      <c r="B421" s="162" t="s">
        <v>10</v>
      </c>
      <c r="C421" s="162" t="s">
        <v>1326</v>
      </c>
      <c r="D421" s="141" t="s">
        <v>12</v>
      </c>
      <c r="E421" s="140" t="s">
        <v>2831</v>
      </c>
      <c r="F421" s="204">
        <v>1</v>
      </c>
      <c r="G421" s="204">
        <v>1</v>
      </c>
      <c r="H421" s="154" t="s">
        <v>2760</v>
      </c>
      <c r="I421" s="160" t="s">
        <v>51</v>
      </c>
      <c r="J421" s="163">
        <v>9.0909090909090912E-2</v>
      </c>
      <c r="K421" s="163">
        <f t="shared" si="24"/>
        <v>9.0909090909090912E-2</v>
      </c>
      <c r="L421" s="158" t="str">
        <f t="shared" si="23"/>
        <v>TUMATAG ,CARLITO</v>
      </c>
      <c r="M421" s="160" t="s">
        <v>2822</v>
      </c>
      <c r="N421" s="160" t="s">
        <v>2823</v>
      </c>
      <c r="O421" s="158"/>
      <c r="P421" s="166" t="s">
        <v>2663</v>
      </c>
      <c r="Q421" s="158"/>
      <c r="R421" s="157" t="s">
        <v>2663</v>
      </c>
      <c r="S421" s="155" t="s">
        <v>1176</v>
      </c>
      <c r="T421" s="158"/>
      <c r="U421" s="157" t="s">
        <v>2663</v>
      </c>
      <c r="V421" s="160" t="s">
        <v>2394</v>
      </c>
      <c r="W421" s="164">
        <v>1</v>
      </c>
      <c r="X421" s="158"/>
      <c r="Y421" s="260">
        <v>69</v>
      </c>
      <c r="Z421" s="260"/>
    </row>
    <row r="422" spans="1:26" s="13" customFormat="1" ht="15" customHeight="1">
      <c r="A422" s="162" t="s">
        <v>1325</v>
      </c>
      <c r="B422" s="162" t="s">
        <v>10</v>
      </c>
      <c r="C422" s="162" t="s">
        <v>1326</v>
      </c>
      <c r="D422" s="141" t="s">
        <v>12</v>
      </c>
      <c r="E422" s="140" t="s">
        <v>2788</v>
      </c>
      <c r="F422" s="204">
        <v>1</v>
      </c>
      <c r="G422" s="204">
        <v>1</v>
      </c>
      <c r="H422" s="154" t="s">
        <v>2760</v>
      </c>
      <c r="I422" s="160" t="s">
        <v>51</v>
      </c>
      <c r="J422" s="163">
        <v>9.0909090909090912E-2</v>
      </c>
      <c r="K422" s="163">
        <f t="shared" si="24"/>
        <v>9.0909090909090912E-2</v>
      </c>
      <c r="L422" s="158" t="str">
        <f t="shared" si="23"/>
        <v>TUMATAG ,CARLITO</v>
      </c>
      <c r="M422" s="160" t="s">
        <v>2822</v>
      </c>
      <c r="N422" s="160" t="s">
        <v>2823</v>
      </c>
      <c r="O422" s="158"/>
      <c r="P422" s="166" t="s">
        <v>2666</v>
      </c>
      <c r="Q422" s="158"/>
      <c r="R422" s="157" t="s">
        <v>2666</v>
      </c>
      <c r="S422" s="155" t="s">
        <v>1176</v>
      </c>
      <c r="T422" s="158"/>
      <c r="U422" s="157" t="s">
        <v>2666</v>
      </c>
      <c r="V422" s="160" t="s">
        <v>2394</v>
      </c>
      <c r="W422" s="164">
        <v>1</v>
      </c>
      <c r="X422" s="158"/>
      <c r="Y422" s="260">
        <v>69</v>
      </c>
      <c r="Z422" s="260"/>
    </row>
    <row r="423" spans="1:26" s="13" customFormat="1" ht="15" customHeight="1">
      <c r="A423" s="162" t="s">
        <v>1325</v>
      </c>
      <c r="B423" s="162" t="s">
        <v>10</v>
      </c>
      <c r="C423" s="162" t="s">
        <v>1326</v>
      </c>
      <c r="D423" s="141" t="s">
        <v>12</v>
      </c>
      <c r="E423" s="140" t="s">
        <v>4846</v>
      </c>
      <c r="F423" s="204">
        <v>1</v>
      </c>
      <c r="G423" s="204">
        <v>1</v>
      </c>
      <c r="H423" s="154" t="s">
        <v>2776</v>
      </c>
      <c r="I423" s="160" t="s">
        <v>51</v>
      </c>
      <c r="J423" s="163">
        <v>8.3333333333333329E-2</v>
      </c>
      <c r="K423" s="163">
        <f t="shared" si="24"/>
        <v>8.3333333333333329E-2</v>
      </c>
      <c r="L423" s="158" t="str">
        <f t="shared" si="23"/>
        <v>CORPUZ ,JOSHUA</v>
      </c>
      <c r="M423" s="160" t="s">
        <v>4720</v>
      </c>
      <c r="N423" s="160" t="s">
        <v>1210</v>
      </c>
      <c r="O423" s="158"/>
      <c r="P423" s="166" t="s">
        <v>1503</v>
      </c>
      <c r="Q423" s="158"/>
      <c r="R423" s="157" t="s">
        <v>1503</v>
      </c>
      <c r="S423" s="155" t="s">
        <v>1503</v>
      </c>
      <c r="T423" s="158"/>
      <c r="U423" s="157" t="s">
        <v>1176</v>
      </c>
      <c r="V423" s="160" t="s">
        <v>2394</v>
      </c>
      <c r="W423" s="164">
        <v>1</v>
      </c>
      <c r="X423" s="158"/>
      <c r="Y423" s="260">
        <v>63</v>
      </c>
      <c r="Z423" s="260"/>
    </row>
    <row r="424" spans="1:26" s="13" customFormat="1" ht="15" customHeight="1">
      <c r="A424" s="162" t="s">
        <v>1306</v>
      </c>
      <c r="B424" s="162" t="s">
        <v>10</v>
      </c>
      <c r="C424" s="162" t="s">
        <v>2832</v>
      </c>
      <c r="D424" s="141" t="s">
        <v>2310</v>
      </c>
      <c r="E424" s="140" t="s">
        <v>2833</v>
      </c>
      <c r="F424" s="204">
        <v>1</v>
      </c>
      <c r="G424" s="204">
        <v>1</v>
      </c>
      <c r="H424" s="154" t="s">
        <v>2834</v>
      </c>
      <c r="I424" s="160" t="s">
        <v>51</v>
      </c>
      <c r="J424" s="163">
        <v>0.14285714285714285</v>
      </c>
      <c r="K424" s="163">
        <f t="shared" si="24"/>
        <v>0.14285714285714285</v>
      </c>
      <c r="L424" s="158" t="str">
        <f t="shared" si="23"/>
        <v>ESELLER ,GENEVIVE</v>
      </c>
      <c r="M424" s="160" t="s">
        <v>2837</v>
      </c>
      <c r="N424" s="160" t="s">
        <v>2838</v>
      </c>
      <c r="O424" s="155"/>
      <c r="P424" s="139"/>
      <c r="Q424" s="158" t="s">
        <v>1176</v>
      </c>
      <c r="R424" s="155"/>
      <c r="S424" s="155" t="s">
        <v>1503</v>
      </c>
      <c r="T424" s="155"/>
      <c r="U424" s="191" t="s">
        <v>1503</v>
      </c>
      <c r="V424" s="160" t="s">
        <v>2342</v>
      </c>
      <c r="W424" s="164">
        <v>0.25</v>
      </c>
      <c r="X424" s="158"/>
      <c r="Y424" s="260">
        <v>52</v>
      </c>
      <c r="Z424" s="260"/>
    </row>
    <row r="425" spans="1:26" s="13" customFormat="1" ht="15" customHeight="1">
      <c r="A425" s="162" t="s">
        <v>1306</v>
      </c>
      <c r="B425" s="162" t="s">
        <v>10</v>
      </c>
      <c r="C425" s="162" t="s">
        <v>2832</v>
      </c>
      <c r="D425" s="141" t="s">
        <v>2310</v>
      </c>
      <c r="E425" s="140" t="s">
        <v>2835</v>
      </c>
      <c r="F425" s="204">
        <v>1</v>
      </c>
      <c r="G425" s="204">
        <v>1</v>
      </c>
      <c r="H425" s="154" t="s">
        <v>2836</v>
      </c>
      <c r="I425" s="160" t="s">
        <v>51</v>
      </c>
      <c r="J425" s="163">
        <v>0.14285714285714285</v>
      </c>
      <c r="K425" s="163">
        <f t="shared" si="24"/>
        <v>0.14285714285714285</v>
      </c>
      <c r="L425" s="158" t="str">
        <f t="shared" si="23"/>
        <v>ESELLER ,GENEVIVE</v>
      </c>
      <c r="M425" s="160" t="s">
        <v>2837</v>
      </c>
      <c r="N425" s="160" t="s">
        <v>2838</v>
      </c>
      <c r="O425" s="155" t="s">
        <v>1503</v>
      </c>
      <c r="P425" s="166" t="s">
        <v>2686</v>
      </c>
      <c r="Q425" s="158" t="s">
        <v>1176</v>
      </c>
      <c r="R425" s="157" t="s">
        <v>2661</v>
      </c>
      <c r="S425" s="155" t="s">
        <v>2688</v>
      </c>
      <c r="T425" s="157" t="s">
        <v>2661</v>
      </c>
      <c r="U425" s="155" t="s">
        <v>2688</v>
      </c>
      <c r="V425" s="160" t="s">
        <v>2342</v>
      </c>
      <c r="W425" s="164">
        <v>0.25</v>
      </c>
      <c r="X425" s="158"/>
      <c r="Y425" s="260">
        <v>52</v>
      </c>
      <c r="Z425" s="260"/>
    </row>
    <row r="426" spans="1:26" s="13" customFormat="1" ht="15" customHeight="1">
      <c r="A426" s="162" t="s">
        <v>1306</v>
      </c>
      <c r="B426" s="162" t="s">
        <v>10</v>
      </c>
      <c r="C426" s="162" t="s">
        <v>2832</v>
      </c>
      <c r="D426" s="141" t="s">
        <v>2310</v>
      </c>
      <c r="E426" s="140" t="s">
        <v>2839</v>
      </c>
      <c r="F426" s="204">
        <v>1</v>
      </c>
      <c r="G426" s="204">
        <v>1</v>
      </c>
      <c r="H426" s="154" t="s">
        <v>2840</v>
      </c>
      <c r="I426" s="160" t="s">
        <v>51</v>
      </c>
      <c r="J426" s="163">
        <v>0.14285714285714285</v>
      </c>
      <c r="K426" s="163">
        <f t="shared" si="24"/>
        <v>0.14285714285714285</v>
      </c>
      <c r="L426" s="158" t="str">
        <f t="shared" si="23"/>
        <v>ESELLER ,GENEVIVE</v>
      </c>
      <c r="M426" s="160" t="s">
        <v>2837</v>
      </c>
      <c r="N426" s="160" t="s">
        <v>2838</v>
      </c>
      <c r="O426" s="155" t="s">
        <v>2686</v>
      </c>
      <c r="P426" s="216"/>
      <c r="Q426" s="158" t="s">
        <v>1176</v>
      </c>
      <c r="R426" s="191"/>
      <c r="S426" s="155" t="s">
        <v>2686</v>
      </c>
      <c r="T426" s="191"/>
      <c r="U426" s="155" t="s">
        <v>2686</v>
      </c>
      <c r="V426" s="160" t="s">
        <v>2342</v>
      </c>
      <c r="W426" s="164">
        <v>0.25</v>
      </c>
      <c r="X426" s="158"/>
      <c r="Y426" s="260">
        <v>52</v>
      </c>
      <c r="Z426" s="260"/>
    </row>
    <row r="427" spans="1:26" s="13" customFormat="1" ht="15" customHeight="1">
      <c r="A427" s="162" t="s">
        <v>1306</v>
      </c>
      <c r="B427" s="162" t="s">
        <v>10</v>
      </c>
      <c r="C427" s="162" t="s">
        <v>2832</v>
      </c>
      <c r="D427" s="141" t="s">
        <v>2310</v>
      </c>
      <c r="E427" s="140" t="s">
        <v>2841</v>
      </c>
      <c r="F427" s="204">
        <v>1</v>
      </c>
      <c r="G427" s="204">
        <v>1</v>
      </c>
      <c r="H427" s="154" t="s">
        <v>2840</v>
      </c>
      <c r="I427" s="160" t="s">
        <v>51</v>
      </c>
      <c r="J427" s="163">
        <v>0.14285714285714285</v>
      </c>
      <c r="K427" s="163">
        <f t="shared" si="24"/>
        <v>0.14285714285714285</v>
      </c>
      <c r="L427" s="158" t="str">
        <f t="shared" si="23"/>
        <v>ESELLER ,GENEVIVE</v>
      </c>
      <c r="M427" s="160" t="s">
        <v>2837</v>
      </c>
      <c r="N427" s="160" t="s">
        <v>2838</v>
      </c>
      <c r="O427" s="158" t="s">
        <v>2844</v>
      </c>
      <c r="P427" s="154" t="s">
        <v>2707</v>
      </c>
      <c r="Q427" s="158" t="s">
        <v>1176</v>
      </c>
      <c r="R427" s="158" t="s">
        <v>2707</v>
      </c>
      <c r="S427" s="158" t="s">
        <v>2666</v>
      </c>
      <c r="T427" s="158" t="s">
        <v>2707</v>
      </c>
      <c r="U427" s="158" t="s">
        <v>2666</v>
      </c>
      <c r="V427" s="160" t="s">
        <v>2342</v>
      </c>
      <c r="W427" s="164">
        <v>0.25</v>
      </c>
      <c r="X427" s="158"/>
      <c r="Y427" s="260">
        <v>52</v>
      </c>
      <c r="Z427" s="260"/>
    </row>
    <row r="428" spans="1:26" s="13" customFormat="1" ht="15" customHeight="1">
      <c r="A428" s="162" t="s">
        <v>1306</v>
      </c>
      <c r="B428" s="162" t="s">
        <v>10</v>
      </c>
      <c r="C428" s="162" t="s">
        <v>2832</v>
      </c>
      <c r="D428" s="141" t="s">
        <v>2310</v>
      </c>
      <c r="E428" s="140" t="s">
        <v>2842</v>
      </c>
      <c r="F428" s="204">
        <v>1</v>
      </c>
      <c r="G428" s="204">
        <v>1</v>
      </c>
      <c r="H428" s="154" t="s">
        <v>2836</v>
      </c>
      <c r="I428" s="160" t="s">
        <v>51</v>
      </c>
      <c r="J428" s="163">
        <v>0.14285714285714285</v>
      </c>
      <c r="K428" s="163">
        <f t="shared" si="24"/>
        <v>0.14285714285714285</v>
      </c>
      <c r="L428" s="158" t="str">
        <f t="shared" ref="L428:L492" si="25">CONCATENATE(M428," ,",N428)</f>
        <v>ESELLER ,GENEVIVE</v>
      </c>
      <c r="M428" s="160" t="s">
        <v>2837</v>
      </c>
      <c r="N428" s="160" t="s">
        <v>2838</v>
      </c>
      <c r="O428" s="191"/>
      <c r="P428" s="166" t="s">
        <v>2666</v>
      </c>
      <c r="Q428" s="158" t="s">
        <v>1176</v>
      </c>
      <c r="R428" s="157" t="s">
        <v>2694</v>
      </c>
      <c r="S428" s="191"/>
      <c r="T428" s="157" t="s">
        <v>2694</v>
      </c>
      <c r="U428" s="191"/>
      <c r="V428" s="160" t="s">
        <v>2342</v>
      </c>
      <c r="W428" s="164">
        <v>0.25</v>
      </c>
      <c r="X428" s="158"/>
      <c r="Y428" s="260">
        <v>52</v>
      </c>
      <c r="Z428" s="260"/>
    </row>
    <row r="429" spans="1:26" s="13" customFormat="1" ht="15" customHeight="1">
      <c r="A429" s="162" t="s">
        <v>1306</v>
      </c>
      <c r="B429" s="162" t="s">
        <v>10</v>
      </c>
      <c r="C429" s="162" t="s">
        <v>2832</v>
      </c>
      <c r="D429" s="141" t="s">
        <v>2310</v>
      </c>
      <c r="E429" s="140" t="s">
        <v>1166</v>
      </c>
      <c r="F429" s="204">
        <v>1</v>
      </c>
      <c r="G429" s="204">
        <v>1</v>
      </c>
      <c r="H429" s="154" t="s">
        <v>2843</v>
      </c>
      <c r="I429" s="160" t="s">
        <v>51</v>
      </c>
      <c r="J429" s="163">
        <v>0.14285714285714285</v>
      </c>
      <c r="K429" s="163">
        <f t="shared" si="24"/>
        <v>0.14285714285714285</v>
      </c>
      <c r="L429" s="158" t="str">
        <f t="shared" si="25"/>
        <v>ESELLER ,GENEVIVE</v>
      </c>
      <c r="M429" s="160" t="s">
        <v>2837</v>
      </c>
      <c r="N429" s="160" t="s">
        <v>2838</v>
      </c>
      <c r="O429" s="191"/>
      <c r="P429" s="154" t="s">
        <v>2647</v>
      </c>
      <c r="Q429" s="158" t="s">
        <v>1176</v>
      </c>
      <c r="R429" s="158" t="s">
        <v>2686</v>
      </c>
      <c r="S429" s="191"/>
      <c r="T429" s="158" t="s">
        <v>2686</v>
      </c>
      <c r="U429" s="191"/>
      <c r="V429" s="160" t="s">
        <v>2342</v>
      </c>
      <c r="W429" s="164">
        <v>0.25</v>
      </c>
      <c r="X429" s="158"/>
      <c r="Y429" s="260">
        <v>52</v>
      </c>
      <c r="Z429" s="260"/>
    </row>
    <row r="430" spans="1:26" s="13" customFormat="1" ht="15" customHeight="1">
      <c r="A430" s="162" t="s">
        <v>1306</v>
      </c>
      <c r="B430" s="162" t="s">
        <v>10</v>
      </c>
      <c r="C430" s="162" t="s">
        <v>2832</v>
      </c>
      <c r="D430" s="141" t="s">
        <v>2310</v>
      </c>
      <c r="E430" s="140" t="s">
        <v>2845</v>
      </c>
      <c r="F430" s="204">
        <v>1</v>
      </c>
      <c r="G430" s="204">
        <v>1</v>
      </c>
      <c r="H430" s="154" t="s">
        <v>2846</v>
      </c>
      <c r="I430" s="160" t="s">
        <v>51</v>
      </c>
      <c r="J430" s="163">
        <v>0.14285714285714285</v>
      </c>
      <c r="K430" s="163">
        <f t="shared" si="24"/>
        <v>0.14285714285714285</v>
      </c>
      <c r="L430" s="158" t="str">
        <f t="shared" si="25"/>
        <v>ESELLER ,GENEVIVE</v>
      </c>
      <c r="M430" s="160" t="s">
        <v>2837</v>
      </c>
      <c r="N430" s="160" t="s">
        <v>2838</v>
      </c>
      <c r="O430" s="158"/>
      <c r="P430" s="154" t="s">
        <v>2688</v>
      </c>
      <c r="Q430" s="158" t="s">
        <v>1176</v>
      </c>
      <c r="R430" s="158" t="s">
        <v>2666</v>
      </c>
      <c r="S430" s="158"/>
      <c r="T430" s="158" t="s">
        <v>2666</v>
      </c>
      <c r="U430" s="158"/>
      <c r="V430" s="160" t="s">
        <v>2342</v>
      </c>
      <c r="W430" s="164">
        <v>0.25</v>
      </c>
      <c r="X430" s="158"/>
      <c r="Y430" s="260">
        <v>52</v>
      </c>
      <c r="Z430" s="260"/>
    </row>
    <row r="431" spans="1:26" s="13" customFormat="1" ht="15" customHeight="1">
      <c r="A431" s="162" t="s">
        <v>1306</v>
      </c>
      <c r="B431" s="162" t="s">
        <v>10</v>
      </c>
      <c r="C431" s="162" t="s">
        <v>2832</v>
      </c>
      <c r="D431" s="141" t="s">
        <v>2310</v>
      </c>
      <c r="E431" s="140" t="s">
        <v>2847</v>
      </c>
      <c r="F431" s="204">
        <v>1</v>
      </c>
      <c r="G431" s="204">
        <v>1</v>
      </c>
      <c r="H431" s="154" t="s">
        <v>2848</v>
      </c>
      <c r="I431" s="160" t="s">
        <v>51</v>
      </c>
      <c r="J431" s="163">
        <v>0.125</v>
      </c>
      <c r="K431" s="163">
        <f t="shared" si="24"/>
        <v>0.125</v>
      </c>
      <c r="L431" s="158" t="str">
        <f t="shared" si="25"/>
        <v>RASALAN ,ROSALYN</v>
      </c>
      <c r="M431" s="160" t="s">
        <v>2849</v>
      </c>
      <c r="N431" s="160" t="s">
        <v>2850</v>
      </c>
      <c r="O431" s="155" t="s">
        <v>2707</v>
      </c>
      <c r="P431" s="139" t="s">
        <v>2686</v>
      </c>
      <c r="Q431" s="158" t="s">
        <v>1176</v>
      </c>
      <c r="R431" s="155" t="s">
        <v>2686</v>
      </c>
      <c r="S431" s="155" t="s">
        <v>2707</v>
      </c>
      <c r="T431" s="155" t="s">
        <v>2707</v>
      </c>
      <c r="U431" s="155" t="s">
        <v>2707</v>
      </c>
      <c r="V431" s="160" t="s">
        <v>2342</v>
      </c>
      <c r="W431" s="164">
        <v>0.25</v>
      </c>
      <c r="X431" s="158"/>
      <c r="Y431" s="260">
        <v>53</v>
      </c>
      <c r="Z431" s="260"/>
    </row>
    <row r="432" spans="1:26" s="13" customFormat="1" ht="15" customHeight="1">
      <c r="A432" s="162" t="s">
        <v>1306</v>
      </c>
      <c r="B432" s="162" t="s">
        <v>10</v>
      </c>
      <c r="C432" s="162" t="s">
        <v>2832</v>
      </c>
      <c r="D432" s="141" t="s">
        <v>2310</v>
      </c>
      <c r="E432" s="140" t="s">
        <v>2851</v>
      </c>
      <c r="F432" s="204">
        <v>1</v>
      </c>
      <c r="G432" s="204">
        <v>1</v>
      </c>
      <c r="H432" s="154" t="s">
        <v>2852</v>
      </c>
      <c r="I432" s="160" t="s">
        <v>51</v>
      </c>
      <c r="J432" s="163">
        <v>0.125</v>
      </c>
      <c r="K432" s="163">
        <f t="shared" si="24"/>
        <v>0.125</v>
      </c>
      <c r="L432" s="158" t="str">
        <f t="shared" si="25"/>
        <v>RASALAN ,ROSALYN</v>
      </c>
      <c r="M432" s="160" t="s">
        <v>2849</v>
      </c>
      <c r="N432" s="160" t="s">
        <v>2850</v>
      </c>
      <c r="O432" s="155" t="s">
        <v>2694</v>
      </c>
      <c r="P432" s="139" t="s">
        <v>2688</v>
      </c>
      <c r="Q432" s="158" t="s">
        <v>1176</v>
      </c>
      <c r="R432" s="155" t="s">
        <v>2666</v>
      </c>
      <c r="S432" s="155" t="s">
        <v>2694</v>
      </c>
      <c r="T432" s="155" t="s">
        <v>2694</v>
      </c>
      <c r="U432" s="155"/>
      <c r="V432" s="160" t="s">
        <v>2342</v>
      </c>
      <c r="W432" s="164">
        <v>0.25</v>
      </c>
      <c r="X432" s="158"/>
      <c r="Y432" s="260">
        <v>53</v>
      </c>
      <c r="Z432" s="260"/>
    </row>
    <row r="433" spans="1:26" s="13" customFormat="1" ht="15" customHeight="1">
      <c r="A433" s="162" t="s">
        <v>1306</v>
      </c>
      <c r="B433" s="162" t="s">
        <v>10</v>
      </c>
      <c r="C433" s="162" t="s">
        <v>2832</v>
      </c>
      <c r="D433" s="141" t="s">
        <v>2310</v>
      </c>
      <c r="E433" s="140" t="s">
        <v>2853</v>
      </c>
      <c r="F433" s="204">
        <v>1</v>
      </c>
      <c r="G433" s="204">
        <v>1</v>
      </c>
      <c r="H433" s="154" t="s">
        <v>2854</v>
      </c>
      <c r="I433" s="160" t="s">
        <v>51</v>
      </c>
      <c r="J433" s="163">
        <v>0.125</v>
      </c>
      <c r="K433" s="163">
        <f t="shared" si="24"/>
        <v>0.125</v>
      </c>
      <c r="L433" s="158" t="str">
        <f t="shared" si="25"/>
        <v>RASALAN ,ROSALYN</v>
      </c>
      <c r="M433" s="160" t="s">
        <v>2849</v>
      </c>
      <c r="N433" s="160" t="s">
        <v>2850</v>
      </c>
      <c r="O433" s="157" t="s">
        <v>2844</v>
      </c>
      <c r="P433" s="166"/>
      <c r="Q433" s="158" t="s">
        <v>1176</v>
      </c>
      <c r="R433" s="191"/>
      <c r="S433" s="191" t="s">
        <v>2666</v>
      </c>
      <c r="T433" s="191"/>
      <c r="U433" s="157" t="s">
        <v>2844</v>
      </c>
      <c r="V433" s="160" t="s">
        <v>2342</v>
      </c>
      <c r="W433" s="164">
        <v>0.25</v>
      </c>
      <c r="X433" s="158"/>
      <c r="Y433" s="260">
        <v>53</v>
      </c>
      <c r="Z433" s="260"/>
    </row>
    <row r="434" spans="1:26" s="13" customFormat="1" ht="15" customHeight="1">
      <c r="A434" s="162" t="s">
        <v>1306</v>
      </c>
      <c r="B434" s="162" t="s">
        <v>10</v>
      </c>
      <c r="C434" s="162" t="s">
        <v>2832</v>
      </c>
      <c r="D434" s="141" t="s">
        <v>2310</v>
      </c>
      <c r="E434" s="140" t="s">
        <v>2855</v>
      </c>
      <c r="F434" s="204">
        <v>1</v>
      </c>
      <c r="G434" s="204">
        <v>1</v>
      </c>
      <c r="H434" s="154" t="s">
        <v>2852</v>
      </c>
      <c r="I434" s="160" t="s">
        <v>51</v>
      </c>
      <c r="J434" s="163">
        <v>0.125</v>
      </c>
      <c r="K434" s="163">
        <f t="shared" si="24"/>
        <v>0.125</v>
      </c>
      <c r="L434" s="158" t="str">
        <f t="shared" si="25"/>
        <v>RASALAN ,ROSALYN</v>
      </c>
      <c r="M434" s="160" t="s">
        <v>2849</v>
      </c>
      <c r="N434" s="160" t="s">
        <v>2850</v>
      </c>
      <c r="O434" s="155" t="s">
        <v>2661</v>
      </c>
      <c r="P434" s="139"/>
      <c r="Q434" s="158" t="s">
        <v>1176</v>
      </c>
      <c r="R434" s="191" t="s">
        <v>2688</v>
      </c>
      <c r="S434" s="191" t="s">
        <v>2661</v>
      </c>
      <c r="T434" s="191" t="s">
        <v>2661</v>
      </c>
      <c r="U434" s="155" t="s">
        <v>2694</v>
      </c>
      <c r="V434" s="160" t="s">
        <v>2342</v>
      </c>
      <c r="W434" s="164">
        <v>0.25</v>
      </c>
      <c r="X434" s="158"/>
      <c r="Y434" s="260">
        <v>53</v>
      </c>
      <c r="Z434" s="260"/>
    </row>
    <row r="435" spans="1:26" s="13" customFormat="1" ht="15" customHeight="1">
      <c r="A435" s="162" t="s">
        <v>1306</v>
      </c>
      <c r="B435" s="162" t="s">
        <v>10</v>
      </c>
      <c r="C435" s="162" t="s">
        <v>2832</v>
      </c>
      <c r="D435" s="141" t="s">
        <v>2310</v>
      </c>
      <c r="E435" s="140" t="s">
        <v>2856</v>
      </c>
      <c r="F435" s="204">
        <v>1</v>
      </c>
      <c r="G435" s="204">
        <v>1</v>
      </c>
      <c r="H435" s="154" t="s">
        <v>2857</v>
      </c>
      <c r="I435" s="160" t="s">
        <v>51</v>
      </c>
      <c r="J435" s="163">
        <v>0.125</v>
      </c>
      <c r="K435" s="163">
        <f t="shared" si="24"/>
        <v>0.125</v>
      </c>
      <c r="L435" s="158" t="str">
        <f t="shared" si="25"/>
        <v>RASALAN ,ROSALYN</v>
      </c>
      <c r="M435" s="160" t="s">
        <v>2849</v>
      </c>
      <c r="N435" s="160" t="s">
        <v>2850</v>
      </c>
      <c r="O435" s="155"/>
      <c r="P435" s="139" t="s">
        <v>2666</v>
      </c>
      <c r="Q435" s="158" t="s">
        <v>1176</v>
      </c>
      <c r="R435" s="191"/>
      <c r="S435" s="191"/>
      <c r="T435" s="191"/>
      <c r="U435" s="155" t="s">
        <v>2661</v>
      </c>
      <c r="V435" s="160" t="s">
        <v>2342</v>
      </c>
      <c r="W435" s="164">
        <v>0.25</v>
      </c>
      <c r="X435" s="158"/>
      <c r="Y435" s="260">
        <v>53</v>
      </c>
      <c r="Z435" s="260"/>
    </row>
    <row r="436" spans="1:26" s="13" customFormat="1" ht="15" customHeight="1">
      <c r="A436" s="162" t="s">
        <v>1306</v>
      </c>
      <c r="B436" s="162" t="s">
        <v>10</v>
      </c>
      <c r="C436" s="162" t="s">
        <v>2832</v>
      </c>
      <c r="D436" s="141" t="s">
        <v>2310</v>
      </c>
      <c r="E436" s="140" t="s">
        <v>2858</v>
      </c>
      <c r="F436" s="204">
        <v>1</v>
      </c>
      <c r="G436" s="204">
        <v>1</v>
      </c>
      <c r="H436" s="154" t="s">
        <v>2859</v>
      </c>
      <c r="I436" s="160" t="s">
        <v>51</v>
      </c>
      <c r="J436" s="163">
        <v>0.125</v>
      </c>
      <c r="K436" s="163">
        <f t="shared" ref="K436:K499" si="26">1/COUNTIF($L:$L,$L436)</f>
        <v>0.125</v>
      </c>
      <c r="L436" s="158" t="str">
        <f t="shared" si="25"/>
        <v>RASALAN ,ROSALYN</v>
      </c>
      <c r="M436" s="160" t="s">
        <v>2849</v>
      </c>
      <c r="N436" s="160" t="s">
        <v>2850</v>
      </c>
      <c r="O436" s="157"/>
      <c r="P436" s="166" t="s">
        <v>1503</v>
      </c>
      <c r="Q436" s="158" t="s">
        <v>1176</v>
      </c>
      <c r="R436" s="155" t="s">
        <v>1503</v>
      </c>
      <c r="S436" s="155"/>
      <c r="T436" s="155" t="s">
        <v>1630</v>
      </c>
      <c r="U436" s="157"/>
      <c r="V436" s="160" t="s">
        <v>2342</v>
      </c>
      <c r="W436" s="164">
        <v>0.25</v>
      </c>
      <c r="X436" s="158"/>
      <c r="Y436" s="260">
        <v>53</v>
      </c>
      <c r="Z436" s="260"/>
    </row>
    <row r="437" spans="1:26" s="13" customFormat="1" ht="15" customHeight="1">
      <c r="A437" s="162" t="s">
        <v>1306</v>
      </c>
      <c r="B437" s="162" t="s">
        <v>10</v>
      </c>
      <c r="C437" s="162" t="s">
        <v>2832</v>
      </c>
      <c r="D437" s="141" t="s">
        <v>2310</v>
      </c>
      <c r="E437" s="140" t="s">
        <v>2860</v>
      </c>
      <c r="F437" s="204">
        <v>1</v>
      </c>
      <c r="G437" s="204">
        <v>1</v>
      </c>
      <c r="H437" s="154" t="s">
        <v>2861</v>
      </c>
      <c r="I437" s="160" t="s">
        <v>51</v>
      </c>
      <c r="J437" s="163">
        <v>0.125</v>
      </c>
      <c r="K437" s="163">
        <f t="shared" si="26"/>
        <v>0.125</v>
      </c>
      <c r="L437" s="158" t="str">
        <f t="shared" si="25"/>
        <v>RASALAN ,ROSALYN</v>
      </c>
      <c r="M437" s="160" t="s">
        <v>2849</v>
      </c>
      <c r="N437" s="160" t="s">
        <v>2850</v>
      </c>
      <c r="O437" s="191" t="s">
        <v>2700</v>
      </c>
      <c r="P437" s="216"/>
      <c r="Q437" s="158" t="s">
        <v>1176</v>
      </c>
      <c r="R437" s="157"/>
      <c r="S437" s="157" t="s">
        <v>2688</v>
      </c>
      <c r="T437" s="157"/>
      <c r="U437" s="191" t="s">
        <v>2698</v>
      </c>
      <c r="V437" s="160" t="s">
        <v>2342</v>
      </c>
      <c r="W437" s="164">
        <v>0.25</v>
      </c>
      <c r="X437" s="158"/>
      <c r="Y437" s="260">
        <v>53</v>
      </c>
      <c r="Z437" s="260"/>
    </row>
    <row r="438" spans="1:26" s="13" customFormat="1" ht="15" customHeight="1">
      <c r="A438" s="162" t="s">
        <v>1306</v>
      </c>
      <c r="B438" s="162" t="s">
        <v>10</v>
      </c>
      <c r="C438" s="162" t="s">
        <v>2832</v>
      </c>
      <c r="D438" s="141" t="s">
        <v>2310</v>
      </c>
      <c r="E438" s="140" t="s">
        <v>2862</v>
      </c>
      <c r="F438" s="204">
        <v>1</v>
      </c>
      <c r="G438" s="204">
        <v>1</v>
      </c>
      <c r="H438" s="154" t="s">
        <v>2863</v>
      </c>
      <c r="I438" s="160" t="s">
        <v>51</v>
      </c>
      <c r="J438" s="163">
        <v>0.125</v>
      </c>
      <c r="K438" s="163">
        <f t="shared" si="26"/>
        <v>0.125</v>
      </c>
      <c r="L438" s="158" t="str">
        <f t="shared" si="25"/>
        <v>RASALAN ,ROSALYN</v>
      </c>
      <c r="M438" s="160" t="s">
        <v>2849</v>
      </c>
      <c r="N438" s="160" t="s">
        <v>2850</v>
      </c>
      <c r="O438" s="191" t="s">
        <v>2698</v>
      </c>
      <c r="P438" s="216"/>
      <c r="Q438" s="158" t="s">
        <v>1176</v>
      </c>
      <c r="R438" s="155"/>
      <c r="S438" s="155" t="s">
        <v>2686</v>
      </c>
      <c r="T438" s="155"/>
      <c r="U438" s="191" t="s">
        <v>2700</v>
      </c>
      <c r="V438" s="160" t="s">
        <v>2342</v>
      </c>
      <c r="W438" s="164">
        <v>0.25</v>
      </c>
      <c r="X438" s="158"/>
      <c r="Y438" s="260">
        <v>53</v>
      </c>
      <c r="Z438" s="260"/>
    </row>
    <row r="439" spans="1:26" s="13" customFormat="1" ht="15" customHeight="1">
      <c r="A439" s="162" t="s">
        <v>1306</v>
      </c>
      <c r="B439" s="162" t="s">
        <v>10</v>
      </c>
      <c r="C439" s="162" t="s">
        <v>2832</v>
      </c>
      <c r="D439" s="141" t="s">
        <v>2310</v>
      </c>
      <c r="E439" s="140" t="s">
        <v>2864</v>
      </c>
      <c r="F439" s="204">
        <v>1</v>
      </c>
      <c r="G439" s="204">
        <v>1</v>
      </c>
      <c r="H439" s="154" t="s">
        <v>2865</v>
      </c>
      <c r="I439" s="160" t="s">
        <v>51</v>
      </c>
      <c r="J439" s="163">
        <v>9.0909090909090912E-2</v>
      </c>
      <c r="K439" s="163">
        <f t="shared" si="26"/>
        <v>9.0909090909090912E-2</v>
      </c>
      <c r="L439" s="158" t="str">
        <f t="shared" si="25"/>
        <v>PADILLA ,ROMMEL</v>
      </c>
      <c r="M439" s="160" t="s">
        <v>1476</v>
      </c>
      <c r="N439" s="160" t="s">
        <v>1318</v>
      </c>
      <c r="O439" s="397" t="s">
        <v>2707</v>
      </c>
      <c r="P439" s="797"/>
      <c r="Q439" s="397" t="s">
        <v>2707</v>
      </c>
      <c r="R439" s="797"/>
      <c r="S439" s="397" t="s">
        <v>2707</v>
      </c>
      <c r="T439" s="797"/>
      <c r="U439" s="798" t="s">
        <v>1176</v>
      </c>
      <c r="V439" s="160" t="s">
        <v>2394</v>
      </c>
      <c r="W439" s="164">
        <v>1</v>
      </c>
      <c r="X439" s="158"/>
      <c r="Y439" s="260">
        <v>54</v>
      </c>
      <c r="Z439" s="260"/>
    </row>
    <row r="440" spans="1:26" s="13" customFormat="1" ht="15" customHeight="1">
      <c r="A440" s="162" t="s">
        <v>1306</v>
      </c>
      <c r="B440" s="162" t="s">
        <v>10</v>
      </c>
      <c r="C440" s="162" t="s">
        <v>2832</v>
      </c>
      <c r="D440" s="141" t="s">
        <v>2310</v>
      </c>
      <c r="E440" s="140" t="s">
        <v>2866</v>
      </c>
      <c r="F440" s="204">
        <v>1</v>
      </c>
      <c r="G440" s="204">
        <v>1</v>
      </c>
      <c r="H440" s="154" t="s">
        <v>2867</v>
      </c>
      <c r="I440" s="160" t="s">
        <v>51</v>
      </c>
      <c r="J440" s="163">
        <v>9.0909090909090912E-2</v>
      </c>
      <c r="K440" s="163">
        <f t="shared" si="26"/>
        <v>9.0909090909090912E-2</v>
      </c>
      <c r="L440" s="158" t="str">
        <f t="shared" si="25"/>
        <v>PADILLA ,ROMMEL</v>
      </c>
      <c r="M440" s="160" t="s">
        <v>1476</v>
      </c>
      <c r="N440" s="160" t="s">
        <v>1318</v>
      </c>
      <c r="O440" s="165" t="s">
        <v>2647</v>
      </c>
      <c r="P440" s="216"/>
      <c r="Q440" s="165" t="s">
        <v>2647</v>
      </c>
      <c r="R440" s="216"/>
      <c r="S440" s="165" t="s">
        <v>2647</v>
      </c>
      <c r="T440" s="216"/>
      <c r="U440" s="191" t="s">
        <v>1176</v>
      </c>
      <c r="V440" s="160" t="s">
        <v>2394</v>
      </c>
      <c r="W440" s="164">
        <v>1</v>
      </c>
      <c r="X440" s="158"/>
      <c r="Y440" s="260">
        <v>54</v>
      </c>
      <c r="Z440" s="260"/>
    </row>
    <row r="441" spans="1:26" s="13" customFormat="1" ht="15" customHeight="1">
      <c r="A441" s="162" t="s">
        <v>1306</v>
      </c>
      <c r="B441" s="162" t="s">
        <v>10</v>
      </c>
      <c r="C441" s="162" t="s">
        <v>2832</v>
      </c>
      <c r="D441" s="141" t="s">
        <v>2310</v>
      </c>
      <c r="E441" s="140" t="s">
        <v>2868</v>
      </c>
      <c r="F441" s="204">
        <v>1</v>
      </c>
      <c r="G441" s="204">
        <v>1</v>
      </c>
      <c r="H441" s="154" t="s">
        <v>2869</v>
      </c>
      <c r="I441" s="160" t="s">
        <v>51</v>
      </c>
      <c r="J441" s="163">
        <v>9.0909090909090912E-2</v>
      </c>
      <c r="K441" s="163">
        <f t="shared" si="26"/>
        <v>9.0909090909090912E-2</v>
      </c>
      <c r="L441" s="158" t="str">
        <f t="shared" si="25"/>
        <v>PADILLA ,ROMMEL</v>
      </c>
      <c r="M441" s="160" t="s">
        <v>1476</v>
      </c>
      <c r="N441" s="160" t="s">
        <v>1318</v>
      </c>
      <c r="O441" s="158" t="s">
        <v>2686</v>
      </c>
      <c r="P441" s="216"/>
      <c r="Q441" s="158" t="s">
        <v>2686</v>
      </c>
      <c r="R441" s="216"/>
      <c r="S441" s="158" t="s">
        <v>2686</v>
      </c>
      <c r="T441" s="216"/>
      <c r="U441" s="191" t="s">
        <v>1176</v>
      </c>
      <c r="V441" s="160" t="s">
        <v>2394</v>
      </c>
      <c r="W441" s="164">
        <v>1</v>
      </c>
      <c r="X441" s="158"/>
      <c r="Y441" s="260">
        <v>54</v>
      </c>
      <c r="Z441" s="260"/>
    </row>
    <row r="442" spans="1:26" s="13" customFormat="1" ht="15" customHeight="1">
      <c r="A442" s="162" t="s">
        <v>1306</v>
      </c>
      <c r="B442" s="162" t="s">
        <v>10</v>
      </c>
      <c r="C442" s="162" t="s">
        <v>2832</v>
      </c>
      <c r="D442" s="141" t="s">
        <v>2310</v>
      </c>
      <c r="E442" s="140" t="s">
        <v>2870</v>
      </c>
      <c r="F442" s="204">
        <v>1</v>
      </c>
      <c r="G442" s="204">
        <v>1</v>
      </c>
      <c r="H442" s="154" t="s">
        <v>2871</v>
      </c>
      <c r="I442" s="160" t="s">
        <v>51</v>
      </c>
      <c r="J442" s="163">
        <v>9.0909090909090912E-2</v>
      </c>
      <c r="K442" s="163">
        <f t="shared" si="26"/>
        <v>9.0909090909090912E-2</v>
      </c>
      <c r="L442" s="158" t="str">
        <f t="shared" si="25"/>
        <v>PADILLA ,ROMMEL</v>
      </c>
      <c r="M442" s="160" t="s">
        <v>1476</v>
      </c>
      <c r="N442" s="160" t="s">
        <v>1318</v>
      </c>
      <c r="O442" s="191"/>
      <c r="P442" s="397" t="s">
        <v>2707</v>
      </c>
      <c r="Q442" s="191"/>
      <c r="R442" s="397" t="s">
        <v>2707</v>
      </c>
      <c r="S442" s="191"/>
      <c r="T442" s="397" t="s">
        <v>2707</v>
      </c>
      <c r="U442" s="191" t="s">
        <v>1176</v>
      </c>
      <c r="V442" s="160" t="s">
        <v>2394</v>
      </c>
      <c r="W442" s="164">
        <v>1</v>
      </c>
      <c r="X442" s="158"/>
      <c r="Y442" s="260">
        <v>54</v>
      </c>
      <c r="Z442" s="260"/>
    </row>
    <row r="443" spans="1:26" s="13" customFormat="1" ht="15" customHeight="1">
      <c r="A443" s="162" t="s">
        <v>1306</v>
      </c>
      <c r="B443" s="162" t="s">
        <v>10</v>
      </c>
      <c r="C443" s="162" t="s">
        <v>2832</v>
      </c>
      <c r="D443" s="141" t="s">
        <v>2310</v>
      </c>
      <c r="E443" s="140" t="s">
        <v>2872</v>
      </c>
      <c r="F443" s="204">
        <v>1</v>
      </c>
      <c r="G443" s="204">
        <v>1</v>
      </c>
      <c r="H443" s="154" t="s">
        <v>2873</v>
      </c>
      <c r="I443" s="160" t="s">
        <v>51</v>
      </c>
      <c r="J443" s="163">
        <v>9.0909090909090912E-2</v>
      </c>
      <c r="K443" s="163">
        <f t="shared" si="26"/>
        <v>9.0909090909090912E-2</v>
      </c>
      <c r="L443" s="158" t="str">
        <f t="shared" si="25"/>
        <v>PADILLA ,ROMMEL</v>
      </c>
      <c r="M443" s="160" t="s">
        <v>1476</v>
      </c>
      <c r="N443" s="160" t="s">
        <v>1318</v>
      </c>
      <c r="O443" s="191"/>
      <c r="P443" s="158" t="s">
        <v>2844</v>
      </c>
      <c r="Q443" s="191"/>
      <c r="R443" s="158" t="s">
        <v>2844</v>
      </c>
      <c r="S443" s="191"/>
      <c r="T443" s="158" t="s">
        <v>2844</v>
      </c>
      <c r="U443" s="191" t="s">
        <v>1176</v>
      </c>
      <c r="V443" s="160" t="s">
        <v>2394</v>
      </c>
      <c r="W443" s="164">
        <v>1</v>
      </c>
      <c r="Y443" s="260">
        <v>54</v>
      </c>
      <c r="Z443" s="260"/>
    </row>
    <row r="444" spans="1:26" s="13" customFormat="1" ht="15" customHeight="1">
      <c r="A444" s="162" t="s">
        <v>1306</v>
      </c>
      <c r="B444" s="162" t="s">
        <v>10</v>
      </c>
      <c r="C444" s="162" t="s">
        <v>2832</v>
      </c>
      <c r="D444" s="141" t="s">
        <v>2310</v>
      </c>
      <c r="E444" s="140" t="s">
        <v>2874</v>
      </c>
      <c r="F444" s="204">
        <v>1</v>
      </c>
      <c r="G444" s="204">
        <v>1</v>
      </c>
      <c r="H444" s="154" t="s">
        <v>2875</v>
      </c>
      <c r="I444" s="160" t="s">
        <v>51</v>
      </c>
      <c r="J444" s="163">
        <v>9.0909090909090912E-2</v>
      </c>
      <c r="K444" s="163">
        <f t="shared" si="26"/>
        <v>9.0909090909090912E-2</v>
      </c>
      <c r="L444" s="158" t="str">
        <f t="shared" si="25"/>
        <v>PADILLA ,ROMMEL</v>
      </c>
      <c r="M444" s="160" t="s">
        <v>1476</v>
      </c>
      <c r="N444" s="160" t="s">
        <v>1318</v>
      </c>
      <c r="O444" s="191"/>
      <c r="P444" s="158" t="s">
        <v>2647</v>
      </c>
      <c r="Q444" s="191"/>
      <c r="R444" s="158" t="s">
        <v>2647</v>
      </c>
      <c r="S444" s="191"/>
      <c r="T444" s="158" t="s">
        <v>2647</v>
      </c>
      <c r="U444" s="191" t="s">
        <v>1176</v>
      </c>
      <c r="V444" s="160" t="s">
        <v>2394</v>
      </c>
      <c r="W444" s="164">
        <v>1</v>
      </c>
      <c r="X444" s="158"/>
      <c r="Y444" s="260">
        <v>54</v>
      </c>
      <c r="Z444" s="260"/>
    </row>
    <row r="445" spans="1:26" s="131" customFormat="1" ht="15" customHeight="1">
      <c r="A445" s="162" t="s">
        <v>1306</v>
      </c>
      <c r="B445" s="162" t="s">
        <v>10</v>
      </c>
      <c r="C445" s="162" t="s">
        <v>2832</v>
      </c>
      <c r="D445" s="141" t="s">
        <v>2310</v>
      </c>
      <c r="E445" s="137" t="s">
        <v>5011</v>
      </c>
      <c r="F445" s="204">
        <v>1</v>
      </c>
      <c r="G445" s="204">
        <v>1</v>
      </c>
      <c r="H445" s="137" t="s">
        <v>5012</v>
      </c>
      <c r="I445" s="160" t="s">
        <v>51</v>
      </c>
      <c r="J445" s="163">
        <v>9.0909090909090912E-2</v>
      </c>
      <c r="K445" s="163">
        <f t="shared" si="26"/>
        <v>9.0909090909090912E-2</v>
      </c>
      <c r="L445" s="158" t="str">
        <f t="shared" ref="L445:L449" si="27">CONCATENATE(M445," ,",N445)</f>
        <v>PADILLA ,ROMMEL</v>
      </c>
      <c r="M445" s="160" t="s">
        <v>1476</v>
      </c>
      <c r="N445" s="160" t="s">
        <v>1318</v>
      </c>
      <c r="O445" s="397"/>
      <c r="P445" s="583"/>
      <c r="Q445" s="397"/>
      <c r="R445" s="583"/>
      <c r="S445" s="397"/>
      <c r="T445" s="583"/>
      <c r="U445" s="799" t="s">
        <v>1176</v>
      </c>
      <c r="V445" s="160" t="s">
        <v>2394</v>
      </c>
      <c r="W445" s="164">
        <v>1</v>
      </c>
      <c r="X445" s="158"/>
      <c r="Y445" s="260">
        <v>54</v>
      </c>
      <c r="Z445" s="260"/>
    </row>
    <row r="446" spans="1:26" s="131" customFormat="1" ht="15" customHeight="1">
      <c r="A446" s="162" t="s">
        <v>1306</v>
      </c>
      <c r="B446" s="162" t="s">
        <v>10</v>
      </c>
      <c r="C446" s="162" t="s">
        <v>2832</v>
      </c>
      <c r="D446" s="141" t="s">
        <v>2310</v>
      </c>
      <c r="E446" s="137" t="s">
        <v>5013</v>
      </c>
      <c r="F446" s="204">
        <v>1</v>
      </c>
      <c r="G446" s="204">
        <v>1</v>
      </c>
      <c r="H446" s="137" t="s">
        <v>5014</v>
      </c>
      <c r="I446" s="160" t="s">
        <v>51</v>
      </c>
      <c r="J446" s="163">
        <v>9.0909090909090912E-2</v>
      </c>
      <c r="K446" s="163">
        <f t="shared" si="26"/>
        <v>9.0909090909090912E-2</v>
      </c>
      <c r="L446" s="158" t="str">
        <f t="shared" si="27"/>
        <v>PADILLA ,ROMMEL</v>
      </c>
      <c r="M446" s="160" t="s">
        <v>1476</v>
      </c>
      <c r="N446" s="160" t="s">
        <v>1318</v>
      </c>
      <c r="O446" s="158"/>
      <c r="P446" s="154"/>
      <c r="Q446" s="158"/>
      <c r="R446" s="154"/>
      <c r="S446" s="158"/>
      <c r="T446" s="154"/>
      <c r="U446" s="187" t="s">
        <v>1176</v>
      </c>
      <c r="V446" s="160" t="s">
        <v>2394</v>
      </c>
      <c r="W446" s="164">
        <v>1</v>
      </c>
      <c r="X446" s="158"/>
      <c r="Y446" s="260">
        <v>54</v>
      </c>
      <c r="Z446" s="260"/>
    </row>
    <row r="447" spans="1:26" s="131" customFormat="1" ht="15" customHeight="1">
      <c r="A447" s="162" t="s">
        <v>1306</v>
      </c>
      <c r="B447" s="162" t="s">
        <v>10</v>
      </c>
      <c r="C447" s="162" t="s">
        <v>2832</v>
      </c>
      <c r="D447" s="141" t="s">
        <v>2310</v>
      </c>
      <c r="E447" s="137" t="s">
        <v>5015</v>
      </c>
      <c r="F447" s="204">
        <v>1</v>
      </c>
      <c r="G447" s="204">
        <v>1</v>
      </c>
      <c r="H447" s="137" t="s">
        <v>5014</v>
      </c>
      <c r="I447" s="160" t="s">
        <v>51</v>
      </c>
      <c r="J447" s="163">
        <v>9.0909090909090912E-2</v>
      </c>
      <c r="K447" s="163">
        <f t="shared" si="26"/>
        <v>9.0909090909090912E-2</v>
      </c>
      <c r="L447" s="158" t="str">
        <f t="shared" si="27"/>
        <v>PADILLA ,ROMMEL</v>
      </c>
      <c r="M447" s="160" t="s">
        <v>1476</v>
      </c>
      <c r="N447" s="160" t="s">
        <v>1318</v>
      </c>
      <c r="O447" s="158"/>
      <c r="P447" s="158" t="s">
        <v>2686</v>
      </c>
      <c r="Q447" s="158"/>
      <c r="R447" s="158" t="s">
        <v>2686</v>
      </c>
      <c r="S447" s="158"/>
      <c r="T447" s="158" t="s">
        <v>2686</v>
      </c>
      <c r="U447" s="187" t="s">
        <v>1176</v>
      </c>
      <c r="V447" s="160" t="s">
        <v>2394</v>
      </c>
      <c r="W447" s="164">
        <v>1</v>
      </c>
      <c r="X447" s="158"/>
      <c r="Y447" s="260">
        <v>54</v>
      </c>
      <c r="Z447" s="260"/>
    </row>
    <row r="448" spans="1:26" s="131" customFormat="1" ht="15" customHeight="1">
      <c r="A448" s="162" t="s">
        <v>1306</v>
      </c>
      <c r="B448" s="162" t="s">
        <v>10</v>
      </c>
      <c r="C448" s="162" t="s">
        <v>2832</v>
      </c>
      <c r="D448" s="141" t="s">
        <v>2310</v>
      </c>
      <c r="E448" s="137" t="s">
        <v>5016</v>
      </c>
      <c r="F448" s="204">
        <v>1</v>
      </c>
      <c r="G448" s="204">
        <v>1</v>
      </c>
      <c r="H448" s="137" t="s">
        <v>5017</v>
      </c>
      <c r="I448" s="160" t="s">
        <v>51</v>
      </c>
      <c r="J448" s="163">
        <v>9.0909090909090912E-2</v>
      </c>
      <c r="K448" s="163">
        <f t="shared" si="26"/>
        <v>9.0909090909090912E-2</v>
      </c>
      <c r="L448" s="158" t="str">
        <f t="shared" si="27"/>
        <v>PADILLA ,ROMMEL</v>
      </c>
      <c r="M448" s="160" t="s">
        <v>1476</v>
      </c>
      <c r="N448" s="160" t="s">
        <v>1318</v>
      </c>
      <c r="O448" s="158" t="s">
        <v>2844</v>
      </c>
      <c r="P448" s="154"/>
      <c r="Q448" s="158" t="s">
        <v>2844</v>
      </c>
      <c r="R448" s="154"/>
      <c r="S448" s="158" t="s">
        <v>2844</v>
      </c>
      <c r="T448" s="154"/>
      <c r="U448" s="187" t="s">
        <v>1176</v>
      </c>
      <c r="V448" s="160" t="s">
        <v>2394</v>
      </c>
      <c r="W448" s="164">
        <v>1</v>
      </c>
      <c r="X448" s="158"/>
      <c r="Y448" s="260">
        <v>54</v>
      </c>
      <c r="Z448" s="260"/>
    </row>
    <row r="449" spans="1:26" s="131" customFormat="1" ht="15" customHeight="1" thickBot="1">
      <c r="A449" s="162" t="s">
        <v>1306</v>
      </c>
      <c r="B449" s="162" t="s">
        <v>10</v>
      </c>
      <c r="C449" s="162" t="s">
        <v>2832</v>
      </c>
      <c r="D449" s="141" t="s">
        <v>2310</v>
      </c>
      <c r="E449" s="137" t="s">
        <v>5018</v>
      </c>
      <c r="F449" s="204">
        <v>1</v>
      </c>
      <c r="G449" s="204">
        <v>1</v>
      </c>
      <c r="H449" s="137" t="s">
        <v>2857</v>
      </c>
      <c r="I449" s="160" t="s">
        <v>51</v>
      </c>
      <c r="J449" s="163">
        <v>9.0909090909090912E-2</v>
      </c>
      <c r="K449" s="163">
        <f t="shared" si="26"/>
        <v>9.0909090909090912E-2</v>
      </c>
      <c r="L449" s="158" t="str">
        <f t="shared" si="27"/>
        <v>PADILLA ,ROMMEL</v>
      </c>
      <c r="M449" s="160" t="s">
        <v>1476</v>
      </c>
      <c r="N449" s="160" t="s">
        <v>1318</v>
      </c>
      <c r="O449" s="800"/>
      <c r="P449" s="801"/>
      <c r="Q449" s="800"/>
      <c r="R449" s="801"/>
      <c r="S449" s="800"/>
      <c r="T449" s="801"/>
      <c r="U449" s="802" t="s">
        <v>1176</v>
      </c>
      <c r="V449" s="160" t="s">
        <v>2394</v>
      </c>
      <c r="W449" s="164">
        <v>1</v>
      </c>
      <c r="X449" s="158"/>
      <c r="Y449" s="260">
        <v>54</v>
      </c>
      <c r="Z449" s="260"/>
    </row>
    <row r="450" spans="1:26" s="131" customFormat="1" ht="15" customHeight="1">
      <c r="A450" s="162"/>
      <c r="B450" s="162"/>
      <c r="C450" s="162" t="s">
        <v>2832</v>
      </c>
      <c r="D450" s="141" t="s">
        <v>2310</v>
      </c>
      <c r="E450" s="137" t="s">
        <v>7269</v>
      </c>
      <c r="F450" s="204">
        <v>1</v>
      </c>
      <c r="G450" s="204">
        <v>1</v>
      </c>
      <c r="H450" s="137" t="s">
        <v>7270</v>
      </c>
      <c r="I450" s="160" t="s">
        <v>51</v>
      </c>
      <c r="J450" s="163">
        <v>1</v>
      </c>
      <c r="K450" s="163">
        <f t="shared" si="26"/>
        <v>1</v>
      </c>
      <c r="L450" s="158" t="str">
        <f t="shared" ref="L450" si="28">CONCATENATE(M450," ,",N450)</f>
        <v>VERCELES ,JUVICK CLAIRE</v>
      </c>
      <c r="M450" s="160" t="s">
        <v>7271</v>
      </c>
      <c r="N450" s="160" t="s">
        <v>7272</v>
      </c>
      <c r="O450" s="158" t="s">
        <v>1155</v>
      </c>
      <c r="P450" s="154" t="s">
        <v>1155</v>
      </c>
      <c r="Q450" s="158" t="s">
        <v>1155</v>
      </c>
      <c r="R450" s="158" t="s">
        <v>1176</v>
      </c>
      <c r="S450" s="158" t="s">
        <v>1155</v>
      </c>
      <c r="T450" s="158" t="s">
        <v>1155</v>
      </c>
      <c r="U450" s="187" t="s">
        <v>1155</v>
      </c>
      <c r="V450" s="160" t="s">
        <v>2394</v>
      </c>
      <c r="W450" s="164">
        <v>1</v>
      </c>
      <c r="X450" s="158" t="s">
        <v>7273</v>
      </c>
      <c r="Y450" s="260">
        <v>58</v>
      </c>
      <c r="Z450" s="260"/>
    </row>
    <row r="451" spans="1:26" s="13" customFormat="1" ht="15" customHeight="1">
      <c r="A451" s="162" t="s">
        <v>1306</v>
      </c>
      <c r="B451" s="162" t="s">
        <v>10</v>
      </c>
      <c r="C451" s="162" t="s">
        <v>2832</v>
      </c>
      <c r="D451" s="141" t="s">
        <v>2309</v>
      </c>
      <c r="E451" s="140" t="s">
        <v>2876</v>
      </c>
      <c r="F451" s="204">
        <v>1</v>
      </c>
      <c r="G451" s="204">
        <v>1</v>
      </c>
      <c r="H451" s="154" t="s">
        <v>2877</v>
      </c>
      <c r="I451" s="160" t="s">
        <v>51</v>
      </c>
      <c r="J451" s="163">
        <v>9.0909090909090912E-2</v>
      </c>
      <c r="K451" s="163">
        <f t="shared" si="26"/>
        <v>9.0909090909090912E-2</v>
      </c>
      <c r="L451" s="158" t="str">
        <f t="shared" si="25"/>
        <v>JUAN ,MELANNA MAE</v>
      </c>
      <c r="M451" s="160" t="s">
        <v>1618</v>
      </c>
      <c r="N451" s="160" t="s">
        <v>2878</v>
      </c>
      <c r="O451" s="497" t="s">
        <v>2707</v>
      </c>
      <c r="P451" s="216"/>
      <c r="Q451" s="158" t="s">
        <v>2645</v>
      </c>
      <c r="R451" s="191"/>
      <c r="S451" s="158" t="s">
        <v>2645</v>
      </c>
      <c r="T451" s="191"/>
      <c r="U451" s="158" t="s">
        <v>1176</v>
      </c>
      <c r="V451" s="160" t="s">
        <v>2342</v>
      </c>
      <c r="W451" s="164">
        <v>0.25</v>
      </c>
      <c r="X451" s="158"/>
      <c r="Y451" s="260">
        <v>55</v>
      </c>
      <c r="Z451" s="260"/>
    </row>
    <row r="452" spans="1:26" s="13" customFormat="1" ht="15" customHeight="1">
      <c r="A452" s="162" t="s">
        <v>1306</v>
      </c>
      <c r="B452" s="162" t="s">
        <v>10</v>
      </c>
      <c r="C452" s="162" t="s">
        <v>2832</v>
      </c>
      <c r="D452" s="141" t="s">
        <v>2309</v>
      </c>
      <c r="E452" s="140" t="s">
        <v>2879</v>
      </c>
      <c r="F452" s="204">
        <v>1</v>
      </c>
      <c r="G452" s="204">
        <v>1</v>
      </c>
      <c r="H452" s="154" t="s">
        <v>2877</v>
      </c>
      <c r="I452" s="160" t="s">
        <v>51</v>
      </c>
      <c r="J452" s="163">
        <v>9.0909090909090912E-2</v>
      </c>
      <c r="K452" s="163">
        <f t="shared" si="26"/>
        <v>9.0909090909090912E-2</v>
      </c>
      <c r="L452" s="158" t="str">
        <f t="shared" si="25"/>
        <v>JUAN ,MELANNA MAE</v>
      </c>
      <c r="M452" s="160" t="s">
        <v>1618</v>
      </c>
      <c r="N452" s="160" t="s">
        <v>2878</v>
      </c>
      <c r="O452" s="541" t="s">
        <v>5563</v>
      </c>
      <c r="P452" s="216"/>
      <c r="Q452" s="165" t="s">
        <v>5359</v>
      </c>
      <c r="R452" s="191"/>
      <c r="S452" s="165" t="s">
        <v>5359</v>
      </c>
      <c r="T452" s="158" t="s">
        <v>2844</v>
      </c>
      <c r="U452" s="158" t="s">
        <v>1176</v>
      </c>
      <c r="V452" s="160" t="s">
        <v>2342</v>
      </c>
      <c r="W452" s="164">
        <v>0.25</v>
      </c>
      <c r="X452" s="158"/>
      <c r="Y452" s="260">
        <v>55</v>
      </c>
      <c r="Z452" s="260"/>
    </row>
    <row r="453" spans="1:26" s="13" customFormat="1" ht="15" customHeight="1">
      <c r="A453" s="162" t="s">
        <v>1306</v>
      </c>
      <c r="B453" s="162" t="s">
        <v>10</v>
      </c>
      <c r="C453" s="162" t="s">
        <v>2832</v>
      </c>
      <c r="D453" s="141" t="s">
        <v>2309</v>
      </c>
      <c r="E453" s="140" t="s">
        <v>2880</v>
      </c>
      <c r="F453" s="204">
        <v>1</v>
      </c>
      <c r="G453" s="204">
        <v>1</v>
      </c>
      <c r="H453" s="154" t="s">
        <v>2877</v>
      </c>
      <c r="I453" s="160" t="s">
        <v>51</v>
      </c>
      <c r="J453" s="163">
        <v>9.0909090909090912E-2</v>
      </c>
      <c r="K453" s="163">
        <f t="shared" si="26"/>
        <v>9.0909090909090912E-2</v>
      </c>
      <c r="L453" s="158" t="str">
        <f t="shared" si="25"/>
        <v>JUAN ,MELANNA MAE</v>
      </c>
      <c r="M453" s="160" t="s">
        <v>1618</v>
      </c>
      <c r="N453" s="160" t="s">
        <v>2878</v>
      </c>
      <c r="O453" s="541"/>
      <c r="P453" s="216"/>
      <c r="Q453" s="158" t="s">
        <v>2694</v>
      </c>
      <c r="R453" s="191"/>
      <c r="S453" s="158" t="s">
        <v>2694</v>
      </c>
      <c r="T453" s="191"/>
      <c r="U453" s="158" t="s">
        <v>1176</v>
      </c>
      <c r="V453" s="160" t="s">
        <v>2342</v>
      </c>
      <c r="W453" s="164">
        <v>0.25</v>
      </c>
      <c r="X453" s="158"/>
      <c r="Y453" s="260">
        <v>55</v>
      </c>
      <c r="Z453" s="260"/>
    </row>
    <row r="454" spans="1:26" s="13" customFormat="1" ht="15" customHeight="1">
      <c r="A454" s="162" t="s">
        <v>1306</v>
      </c>
      <c r="B454" s="162" t="s">
        <v>10</v>
      </c>
      <c r="C454" s="162" t="s">
        <v>2832</v>
      </c>
      <c r="D454" s="141" t="s">
        <v>2309</v>
      </c>
      <c r="E454" s="140" t="s">
        <v>2881</v>
      </c>
      <c r="F454" s="204">
        <v>1</v>
      </c>
      <c r="G454" s="204">
        <v>1</v>
      </c>
      <c r="H454" s="154" t="s">
        <v>2877</v>
      </c>
      <c r="I454" s="160" t="s">
        <v>51</v>
      </c>
      <c r="J454" s="163">
        <v>9.0909090909090912E-2</v>
      </c>
      <c r="K454" s="163">
        <f t="shared" si="26"/>
        <v>9.0909090909090912E-2</v>
      </c>
      <c r="L454" s="158" t="str">
        <f t="shared" si="25"/>
        <v>JUAN ,MELANNA MAE</v>
      </c>
      <c r="M454" s="160" t="s">
        <v>1618</v>
      </c>
      <c r="N454" s="160" t="s">
        <v>2878</v>
      </c>
      <c r="O454" s="497" t="s">
        <v>2700</v>
      </c>
      <c r="P454" s="154"/>
      <c r="Q454" s="158" t="s">
        <v>2686</v>
      </c>
      <c r="R454" s="158"/>
      <c r="S454" s="158" t="s">
        <v>2686</v>
      </c>
      <c r="T454" s="158"/>
      <c r="U454" s="158" t="s">
        <v>1176</v>
      </c>
      <c r="V454" s="160" t="s">
        <v>2342</v>
      </c>
      <c r="W454" s="164">
        <v>0.25</v>
      </c>
      <c r="X454" s="158"/>
      <c r="Y454" s="260">
        <v>55</v>
      </c>
      <c r="Z454" s="260"/>
    </row>
    <row r="455" spans="1:26" s="13" customFormat="1" ht="15" customHeight="1">
      <c r="A455" s="162" t="s">
        <v>1306</v>
      </c>
      <c r="B455" s="162" t="s">
        <v>10</v>
      </c>
      <c r="C455" s="162" t="s">
        <v>2832</v>
      </c>
      <c r="D455" s="141" t="s">
        <v>2309</v>
      </c>
      <c r="E455" s="140" t="s">
        <v>2882</v>
      </c>
      <c r="F455" s="204">
        <v>1</v>
      </c>
      <c r="G455" s="204">
        <v>1</v>
      </c>
      <c r="H455" s="154" t="s">
        <v>2883</v>
      </c>
      <c r="I455" s="160" t="s">
        <v>51</v>
      </c>
      <c r="J455" s="163">
        <v>9.0909090909090912E-2</v>
      </c>
      <c r="K455" s="163">
        <f t="shared" si="26"/>
        <v>9.0909090909090912E-2</v>
      </c>
      <c r="L455" s="158" t="str">
        <f t="shared" si="25"/>
        <v>JUAN ,MELANNA MAE</v>
      </c>
      <c r="M455" s="160" t="s">
        <v>1618</v>
      </c>
      <c r="N455" s="160" t="s">
        <v>2878</v>
      </c>
      <c r="O455" s="489"/>
      <c r="P455" s="154" t="s">
        <v>2645</v>
      </c>
      <c r="Q455" s="191"/>
      <c r="R455" s="158" t="s">
        <v>2645</v>
      </c>
      <c r="S455" s="191"/>
      <c r="T455" s="158" t="s">
        <v>2645</v>
      </c>
      <c r="U455" s="158" t="s">
        <v>1176</v>
      </c>
      <c r="V455" s="160" t="s">
        <v>2342</v>
      </c>
      <c r="W455" s="164">
        <v>0.25</v>
      </c>
      <c r="X455" s="158"/>
      <c r="Y455" s="260">
        <v>55</v>
      </c>
      <c r="Z455" s="260"/>
    </row>
    <row r="456" spans="1:26" s="13" customFormat="1" ht="15" customHeight="1">
      <c r="A456" s="162" t="s">
        <v>1306</v>
      </c>
      <c r="B456" s="162" t="s">
        <v>10</v>
      </c>
      <c r="C456" s="162" t="s">
        <v>2832</v>
      </c>
      <c r="D456" s="141" t="s">
        <v>2309</v>
      </c>
      <c r="E456" s="140" t="s">
        <v>2884</v>
      </c>
      <c r="F456" s="204">
        <v>1</v>
      </c>
      <c r="G456" s="204">
        <v>1</v>
      </c>
      <c r="H456" s="154" t="s">
        <v>2883</v>
      </c>
      <c r="I456" s="160" t="s">
        <v>51</v>
      </c>
      <c r="J456" s="163">
        <v>9.0909090909090912E-2</v>
      </c>
      <c r="K456" s="163">
        <f t="shared" si="26"/>
        <v>9.0909090909090912E-2</v>
      </c>
      <c r="L456" s="158" t="str">
        <f t="shared" si="25"/>
        <v>JUAN ,MELANNA MAE</v>
      </c>
      <c r="M456" s="160" t="s">
        <v>1618</v>
      </c>
      <c r="N456" s="160" t="s">
        <v>2878</v>
      </c>
      <c r="O456" s="489"/>
      <c r="P456" s="154" t="s">
        <v>2649</v>
      </c>
      <c r="Q456" s="191"/>
      <c r="R456" s="158" t="s">
        <v>2649</v>
      </c>
      <c r="S456" s="191"/>
      <c r="T456" s="158" t="s">
        <v>2649</v>
      </c>
      <c r="U456" s="158" t="s">
        <v>1176</v>
      </c>
      <c r="V456" s="160" t="s">
        <v>2342</v>
      </c>
      <c r="W456" s="164">
        <v>0.25</v>
      </c>
      <c r="X456" s="158"/>
      <c r="Y456" s="260">
        <v>55</v>
      </c>
      <c r="Z456" s="260"/>
    </row>
    <row r="457" spans="1:26" s="13" customFormat="1" ht="15" customHeight="1">
      <c r="A457" s="162" t="s">
        <v>1306</v>
      </c>
      <c r="B457" s="162" t="s">
        <v>10</v>
      </c>
      <c r="C457" s="162" t="s">
        <v>2832</v>
      </c>
      <c r="D457" s="141" t="s">
        <v>2309</v>
      </c>
      <c r="E457" s="140" t="s">
        <v>2880</v>
      </c>
      <c r="F457" s="204">
        <v>1</v>
      </c>
      <c r="G457" s="204">
        <v>1</v>
      </c>
      <c r="H457" s="154" t="s">
        <v>2883</v>
      </c>
      <c r="I457" s="160" t="s">
        <v>51</v>
      </c>
      <c r="J457" s="163">
        <v>9.0909090909090912E-2</v>
      </c>
      <c r="K457" s="163">
        <f t="shared" si="26"/>
        <v>9.0909090909090912E-2</v>
      </c>
      <c r="L457" s="158" t="str">
        <f t="shared" si="25"/>
        <v>JUAN ,MELANNA MAE</v>
      </c>
      <c r="M457" s="160" t="s">
        <v>1618</v>
      </c>
      <c r="N457" s="160" t="s">
        <v>2878</v>
      </c>
      <c r="O457" s="497"/>
      <c r="P457" s="154" t="s">
        <v>2694</v>
      </c>
      <c r="Q457" s="155"/>
      <c r="R457" s="158" t="s">
        <v>2694</v>
      </c>
      <c r="S457" s="155"/>
      <c r="T457" s="155"/>
      <c r="U457" s="158" t="s">
        <v>1176</v>
      </c>
      <c r="V457" s="160" t="s">
        <v>2342</v>
      </c>
      <c r="W457" s="164">
        <v>0.25</v>
      </c>
      <c r="X457" s="158"/>
      <c r="Y457" s="260">
        <v>55</v>
      </c>
      <c r="Z457" s="260"/>
    </row>
    <row r="458" spans="1:26" s="13" customFormat="1" ht="15" customHeight="1">
      <c r="A458" s="162" t="s">
        <v>1306</v>
      </c>
      <c r="B458" s="162" t="s">
        <v>10</v>
      </c>
      <c r="C458" s="162" t="s">
        <v>2832</v>
      </c>
      <c r="D458" s="141" t="s">
        <v>2309</v>
      </c>
      <c r="E458" s="140" t="s">
        <v>2885</v>
      </c>
      <c r="F458" s="204">
        <v>1</v>
      </c>
      <c r="G458" s="204">
        <v>1</v>
      </c>
      <c r="H458" s="154" t="s">
        <v>2883</v>
      </c>
      <c r="I458" s="160" t="s">
        <v>51</v>
      </c>
      <c r="J458" s="163">
        <v>9.0909090909090912E-2</v>
      </c>
      <c r="K458" s="163">
        <f t="shared" si="26"/>
        <v>9.0909090909090912E-2</v>
      </c>
      <c r="L458" s="158" t="str">
        <f t="shared" si="25"/>
        <v>JUAN ,MELANNA MAE</v>
      </c>
      <c r="M458" s="160" t="s">
        <v>1618</v>
      </c>
      <c r="N458" s="160" t="s">
        <v>2878</v>
      </c>
      <c r="O458" s="497"/>
      <c r="P458" s="154" t="s">
        <v>2661</v>
      </c>
      <c r="Q458" s="158"/>
      <c r="R458" s="158" t="s">
        <v>2661</v>
      </c>
      <c r="S458" s="158"/>
      <c r="T458" s="158" t="s">
        <v>2694</v>
      </c>
      <c r="U458" s="158" t="s">
        <v>1176</v>
      </c>
      <c r="V458" s="160" t="s">
        <v>2342</v>
      </c>
      <c r="W458" s="164">
        <v>0.25</v>
      </c>
      <c r="X458" s="158"/>
      <c r="Y458" s="260">
        <v>55</v>
      </c>
      <c r="Z458" s="260"/>
    </row>
    <row r="459" spans="1:26" s="13" customFormat="1" ht="15" customHeight="1">
      <c r="A459" s="162" t="s">
        <v>1306</v>
      </c>
      <c r="B459" s="162" t="s">
        <v>10</v>
      </c>
      <c r="C459" s="162" t="s">
        <v>2832</v>
      </c>
      <c r="D459" s="141" t="s">
        <v>2309</v>
      </c>
      <c r="E459" s="140" t="s">
        <v>2886</v>
      </c>
      <c r="F459" s="204">
        <v>1</v>
      </c>
      <c r="G459" s="204">
        <v>1</v>
      </c>
      <c r="H459" s="154" t="s">
        <v>2883</v>
      </c>
      <c r="I459" s="160" t="s">
        <v>51</v>
      </c>
      <c r="J459" s="163">
        <v>9.0909090909090912E-2</v>
      </c>
      <c r="K459" s="163">
        <f t="shared" si="26"/>
        <v>9.0909090909090912E-2</v>
      </c>
      <c r="L459" s="158" t="str">
        <f t="shared" si="25"/>
        <v>JUAN ,MELANNA MAE</v>
      </c>
      <c r="M459" s="160" t="s">
        <v>1618</v>
      </c>
      <c r="N459" s="160" t="s">
        <v>2878</v>
      </c>
      <c r="O459" s="541"/>
      <c r="P459" s="154" t="s">
        <v>2686</v>
      </c>
      <c r="Q459" s="165"/>
      <c r="R459" s="158" t="s">
        <v>2686</v>
      </c>
      <c r="S459" s="165"/>
      <c r="T459" s="158" t="s">
        <v>2661</v>
      </c>
      <c r="U459" s="158" t="s">
        <v>1176</v>
      </c>
      <c r="V459" s="160" t="s">
        <v>2342</v>
      </c>
      <c r="W459" s="164">
        <v>0.25</v>
      </c>
      <c r="X459" s="158"/>
      <c r="Y459" s="260">
        <v>55</v>
      </c>
      <c r="Z459" s="260"/>
    </row>
    <row r="460" spans="1:26" s="13" customFormat="1" ht="15" customHeight="1">
      <c r="A460" s="162" t="s">
        <v>1306</v>
      </c>
      <c r="B460" s="162" t="s">
        <v>10</v>
      </c>
      <c r="C460" s="162" t="s">
        <v>2832</v>
      </c>
      <c r="D460" s="141" t="s">
        <v>2309</v>
      </c>
      <c r="E460" s="140" t="s">
        <v>2888</v>
      </c>
      <c r="F460" s="204">
        <v>1</v>
      </c>
      <c r="G460" s="204">
        <v>1</v>
      </c>
      <c r="H460" s="154" t="s">
        <v>2889</v>
      </c>
      <c r="I460" s="160" t="s">
        <v>51</v>
      </c>
      <c r="J460" s="163">
        <v>9.0909090909090912E-2</v>
      </c>
      <c r="K460" s="163">
        <f t="shared" si="26"/>
        <v>9.0909090909090912E-2</v>
      </c>
      <c r="L460" s="158" t="str">
        <f t="shared" si="25"/>
        <v>JUAN ,MELANNA MAE</v>
      </c>
      <c r="M460" s="160" t="s">
        <v>1618</v>
      </c>
      <c r="N460" s="160" t="s">
        <v>2878</v>
      </c>
      <c r="O460" s="497"/>
      <c r="P460" s="154" t="s">
        <v>2890</v>
      </c>
      <c r="Q460" s="158"/>
      <c r="R460" s="158" t="s">
        <v>2890</v>
      </c>
      <c r="S460" s="158"/>
      <c r="T460" s="158"/>
      <c r="U460" s="158" t="s">
        <v>1176</v>
      </c>
      <c r="V460" s="160" t="s">
        <v>2342</v>
      </c>
      <c r="W460" s="164">
        <v>0.25</v>
      </c>
      <c r="X460" s="158"/>
      <c r="Y460" s="260">
        <v>55</v>
      </c>
      <c r="Z460" s="260"/>
    </row>
    <row r="461" spans="1:26" s="13" customFormat="1" ht="15" customHeight="1">
      <c r="A461" s="162" t="s">
        <v>1306</v>
      </c>
      <c r="B461" s="162" t="s">
        <v>10</v>
      </c>
      <c r="C461" s="162" t="s">
        <v>2832</v>
      </c>
      <c r="D461" s="141" t="s">
        <v>2309</v>
      </c>
      <c r="E461" s="140" t="s">
        <v>2891</v>
      </c>
      <c r="F461" s="204">
        <v>1</v>
      </c>
      <c r="G461" s="204">
        <v>1</v>
      </c>
      <c r="H461" s="154" t="s">
        <v>2892</v>
      </c>
      <c r="I461" s="160" t="s">
        <v>51</v>
      </c>
      <c r="J461" s="163">
        <v>5.2631578947368418E-2</v>
      </c>
      <c r="K461" s="163">
        <f t="shared" si="26"/>
        <v>5.2631578947368418E-2</v>
      </c>
      <c r="L461" s="158" t="str">
        <f t="shared" si="25"/>
        <v>CORPUZ ,ALEX</v>
      </c>
      <c r="M461" s="260" t="s">
        <v>4720</v>
      </c>
      <c r="N461" s="662" t="s">
        <v>2968</v>
      </c>
      <c r="O461" s="158" t="s">
        <v>2645</v>
      </c>
      <c r="P461" s="154" t="s">
        <v>2688</v>
      </c>
      <c r="Q461" s="158" t="s">
        <v>2645</v>
      </c>
      <c r="R461" s="158"/>
      <c r="S461" s="158" t="s">
        <v>2688</v>
      </c>
      <c r="T461" s="191" t="s">
        <v>2686</v>
      </c>
      <c r="U461" s="158" t="s">
        <v>1176</v>
      </c>
      <c r="V461" s="160" t="s">
        <v>2342</v>
      </c>
      <c r="W461" s="164">
        <v>0.25</v>
      </c>
      <c r="X461" s="158"/>
      <c r="Y461" s="260">
        <v>56</v>
      </c>
      <c r="Z461" s="260"/>
    </row>
    <row r="462" spans="1:26" s="13" customFormat="1" ht="15" customHeight="1">
      <c r="A462" s="162" t="s">
        <v>1306</v>
      </c>
      <c r="B462" s="162" t="s">
        <v>10</v>
      </c>
      <c r="C462" s="162" t="s">
        <v>2832</v>
      </c>
      <c r="D462" s="141" t="s">
        <v>2309</v>
      </c>
      <c r="E462" s="140" t="s">
        <v>2894</v>
      </c>
      <c r="F462" s="204">
        <v>1</v>
      </c>
      <c r="G462" s="204">
        <v>1</v>
      </c>
      <c r="H462" s="154" t="s">
        <v>2892</v>
      </c>
      <c r="I462" s="160" t="s">
        <v>51</v>
      </c>
      <c r="J462" s="163">
        <v>5.2631578947368418E-2</v>
      </c>
      <c r="K462" s="163">
        <f t="shared" si="26"/>
        <v>5.2631578947368418E-2</v>
      </c>
      <c r="L462" s="158" t="str">
        <f t="shared" si="25"/>
        <v>CORPUZ ,ALEX</v>
      </c>
      <c r="M462" s="260" t="s">
        <v>4720</v>
      </c>
      <c r="N462" s="662" t="s">
        <v>2968</v>
      </c>
      <c r="O462" s="158" t="s">
        <v>2649</v>
      </c>
      <c r="P462" s="195" t="s">
        <v>2666</v>
      </c>
      <c r="Q462" s="158" t="s">
        <v>2649</v>
      </c>
      <c r="R462" s="158"/>
      <c r="S462" s="165" t="s">
        <v>2666</v>
      </c>
      <c r="T462" s="191"/>
      <c r="U462" s="158" t="s">
        <v>1176</v>
      </c>
      <c r="V462" s="160" t="s">
        <v>2342</v>
      </c>
      <c r="W462" s="164">
        <v>0.25</v>
      </c>
      <c r="X462" s="158"/>
      <c r="Y462" s="260">
        <v>56</v>
      </c>
      <c r="Z462" s="260"/>
    </row>
    <row r="463" spans="1:26" s="13" customFormat="1" ht="15" customHeight="1">
      <c r="A463" s="162" t="s">
        <v>1306</v>
      </c>
      <c r="B463" s="162" t="s">
        <v>10</v>
      </c>
      <c r="C463" s="162" t="s">
        <v>2832</v>
      </c>
      <c r="D463" s="141" t="s">
        <v>2309</v>
      </c>
      <c r="E463" s="140" t="s">
        <v>7141</v>
      </c>
      <c r="F463" s="204">
        <v>1</v>
      </c>
      <c r="G463" s="204">
        <v>1</v>
      </c>
      <c r="H463" s="154" t="s">
        <v>2896</v>
      </c>
      <c r="I463" s="160" t="s">
        <v>51</v>
      </c>
      <c r="J463" s="163">
        <v>5.2631578947368418E-2</v>
      </c>
      <c r="K463" s="163">
        <f t="shared" si="26"/>
        <v>5.2631578947368418E-2</v>
      </c>
      <c r="L463" s="158" t="str">
        <f t="shared" si="25"/>
        <v>CORPUZ ,ALEX</v>
      </c>
      <c r="M463" s="260" t="s">
        <v>4720</v>
      </c>
      <c r="N463" s="662" t="s">
        <v>2968</v>
      </c>
      <c r="O463" s="158" t="s">
        <v>2647</v>
      </c>
      <c r="P463" s="154"/>
      <c r="Q463" s="158" t="s">
        <v>2647</v>
      </c>
      <c r="R463" s="158"/>
      <c r="S463" s="158"/>
      <c r="T463" s="191"/>
      <c r="U463" s="158" t="s">
        <v>1176</v>
      </c>
      <c r="V463" s="160" t="s">
        <v>2342</v>
      </c>
      <c r="W463" s="164">
        <v>0.25</v>
      </c>
      <c r="X463" s="158"/>
      <c r="Y463" s="260">
        <v>56</v>
      </c>
      <c r="Z463" s="260"/>
    </row>
    <row r="464" spans="1:26" s="13" customFormat="1" ht="15" customHeight="1">
      <c r="A464" s="162" t="s">
        <v>1306</v>
      </c>
      <c r="B464" s="162" t="s">
        <v>10</v>
      </c>
      <c r="C464" s="162" t="s">
        <v>2832</v>
      </c>
      <c r="D464" s="141" t="s">
        <v>2309</v>
      </c>
      <c r="E464" s="140" t="s">
        <v>2897</v>
      </c>
      <c r="F464" s="204">
        <v>1</v>
      </c>
      <c r="G464" s="204">
        <v>1</v>
      </c>
      <c r="H464" s="154" t="s">
        <v>2896</v>
      </c>
      <c r="I464" s="160" t="s">
        <v>51</v>
      </c>
      <c r="J464" s="163">
        <v>5.2631578947368418E-2</v>
      </c>
      <c r="K464" s="163">
        <f t="shared" si="26"/>
        <v>5.2631578947368418E-2</v>
      </c>
      <c r="L464" s="158" t="str">
        <f t="shared" ref="L464:L478" si="29">CONCATENATE(M464," ,",N464)</f>
        <v>CORPUZ ,ALEX</v>
      </c>
      <c r="M464" s="260" t="s">
        <v>4720</v>
      </c>
      <c r="N464" s="662" t="s">
        <v>2968</v>
      </c>
      <c r="O464" s="158" t="s">
        <v>2700</v>
      </c>
      <c r="P464" s="154"/>
      <c r="Q464" s="158" t="s">
        <v>2700</v>
      </c>
      <c r="R464" s="158"/>
      <c r="S464" s="158"/>
      <c r="T464" s="191"/>
      <c r="U464" s="158" t="s">
        <v>1176</v>
      </c>
      <c r="V464" s="160" t="s">
        <v>2342</v>
      </c>
      <c r="W464" s="164">
        <v>0.25</v>
      </c>
      <c r="X464" s="158"/>
      <c r="Y464" s="260">
        <v>56</v>
      </c>
      <c r="Z464" s="260"/>
    </row>
    <row r="465" spans="1:26" s="13" customFormat="1" ht="15" customHeight="1">
      <c r="A465" s="162" t="s">
        <v>1306</v>
      </c>
      <c r="B465" s="162" t="s">
        <v>10</v>
      </c>
      <c r="C465" s="162" t="s">
        <v>2832</v>
      </c>
      <c r="D465" s="141" t="s">
        <v>2309</v>
      </c>
      <c r="E465" s="140" t="s">
        <v>2898</v>
      </c>
      <c r="F465" s="204">
        <v>1</v>
      </c>
      <c r="G465" s="204">
        <v>1</v>
      </c>
      <c r="H465" s="154" t="s">
        <v>2899</v>
      </c>
      <c r="I465" s="160" t="s">
        <v>51</v>
      </c>
      <c r="J465" s="163">
        <v>5.2631578947368418E-2</v>
      </c>
      <c r="K465" s="163">
        <f t="shared" si="26"/>
        <v>5.2631578947368418E-2</v>
      </c>
      <c r="L465" s="158" t="str">
        <f t="shared" si="29"/>
        <v>CORPUZ ,ALEX</v>
      </c>
      <c r="M465" s="260" t="s">
        <v>4720</v>
      </c>
      <c r="N465" s="662" t="s">
        <v>2968</v>
      </c>
      <c r="O465" s="158" t="s">
        <v>2688</v>
      </c>
      <c r="P465" s="154"/>
      <c r="Q465" s="158" t="s">
        <v>2688</v>
      </c>
      <c r="R465" s="158"/>
      <c r="S465" s="158"/>
      <c r="T465" s="191"/>
      <c r="U465" s="158" t="s">
        <v>1176</v>
      </c>
      <c r="V465" s="160" t="s">
        <v>2342</v>
      </c>
      <c r="W465" s="164">
        <v>0.25</v>
      </c>
      <c r="X465" s="158"/>
      <c r="Y465" s="260">
        <v>56</v>
      </c>
      <c r="Z465" s="260"/>
    </row>
    <row r="466" spans="1:26" s="13" customFormat="1" ht="15" customHeight="1">
      <c r="A466" s="162" t="s">
        <v>1306</v>
      </c>
      <c r="B466" s="162" t="s">
        <v>10</v>
      </c>
      <c r="C466" s="162" t="s">
        <v>2832</v>
      </c>
      <c r="D466" s="141" t="s">
        <v>2309</v>
      </c>
      <c r="E466" s="140" t="s">
        <v>2900</v>
      </c>
      <c r="F466" s="204">
        <v>1</v>
      </c>
      <c r="G466" s="204">
        <v>1</v>
      </c>
      <c r="H466" s="154" t="s">
        <v>2899</v>
      </c>
      <c r="I466" s="160" t="s">
        <v>51</v>
      </c>
      <c r="J466" s="163">
        <v>5.2631578947368418E-2</v>
      </c>
      <c r="K466" s="163">
        <f t="shared" si="26"/>
        <v>5.2631578947368418E-2</v>
      </c>
      <c r="L466" s="158" t="str">
        <f t="shared" si="29"/>
        <v>CORPUZ ,ALEX</v>
      </c>
      <c r="M466" s="260" t="s">
        <v>4720</v>
      </c>
      <c r="N466" s="662" t="s">
        <v>2968</v>
      </c>
      <c r="O466" s="158" t="s">
        <v>2666</v>
      </c>
      <c r="P466" s="154"/>
      <c r="Q466" s="158" t="s">
        <v>2666</v>
      </c>
      <c r="R466" s="158"/>
      <c r="S466" s="158"/>
      <c r="T466" s="191"/>
      <c r="U466" s="158" t="s">
        <v>1176</v>
      </c>
      <c r="V466" s="160" t="s">
        <v>2342</v>
      </c>
      <c r="W466" s="164">
        <v>0.25</v>
      </c>
      <c r="X466" s="158"/>
      <c r="Y466" s="260">
        <v>56</v>
      </c>
      <c r="Z466" s="260"/>
    </row>
    <row r="467" spans="1:26" s="13" customFormat="1" ht="15" customHeight="1">
      <c r="A467" s="162" t="s">
        <v>1306</v>
      </c>
      <c r="B467" s="162" t="s">
        <v>10</v>
      </c>
      <c r="C467" s="162" t="s">
        <v>2832</v>
      </c>
      <c r="D467" s="141" t="s">
        <v>2309</v>
      </c>
      <c r="E467" s="140" t="s">
        <v>5864</v>
      </c>
      <c r="F467" s="204">
        <v>1</v>
      </c>
      <c r="G467" s="204">
        <v>1</v>
      </c>
      <c r="H467" s="154" t="s">
        <v>2902</v>
      </c>
      <c r="I467" s="160" t="s">
        <v>51</v>
      </c>
      <c r="J467" s="163">
        <v>5.2631578947368418E-2</v>
      </c>
      <c r="K467" s="163">
        <f t="shared" si="26"/>
        <v>5.2631578947368418E-2</v>
      </c>
      <c r="L467" s="158" t="str">
        <f t="shared" si="29"/>
        <v>CORPUZ ,ALEX</v>
      </c>
      <c r="M467" s="260" t="s">
        <v>4720</v>
      </c>
      <c r="N467" s="662" t="s">
        <v>2968</v>
      </c>
      <c r="O467" s="158"/>
      <c r="P467" s="154" t="s">
        <v>2649</v>
      </c>
      <c r="Q467" s="158"/>
      <c r="R467" s="158"/>
      <c r="S467" s="158" t="s">
        <v>2649</v>
      </c>
      <c r="T467" s="158"/>
      <c r="U467" s="158" t="s">
        <v>1176</v>
      </c>
      <c r="V467" s="160" t="s">
        <v>2342</v>
      </c>
      <c r="W467" s="164">
        <v>0.25</v>
      </c>
      <c r="X467" s="158"/>
      <c r="Y467" s="260">
        <v>56</v>
      </c>
      <c r="Z467" s="260"/>
    </row>
    <row r="468" spans="1:26" s="13" customFormat="1" ht="15" customHeight="1">
      <c r="A468" s="162" t="s">
        <v>1306</v>
      </c>
      <c r="B468" s="162" t="s">
        <v>10</v>
      </c>
      <c r="C468" s="162" t="s">
        <v>2832</v>
      </c>
      <c r="D468" s="141" t="s">
        <v>2309</v>
      </c>
      <c r="E468" s="140" t="s">
        <v>2903</v>
      </c>
      <c r="F468" s="204">
        <v>1</v>
      </c>
      <c r="G468" s="204">
        <v>1</v>
      </c>
      <c r="H468" s="154" t="s">
        <v>2902</v>
      </c>
      <c r="I468" s="160" t="s">
        <v>51</v>
      </c>
      <c r="J468" s="163">
        <v>5.2631578947368418E-2</v>
      </c>
      <c r="K468" s="163">
        <f t="shared" si="26"/>
        <v>5.2631578947368418E-2</v>
      </c>
      <c r="L468" s="158" t="str">
        <f t="shared" si="29"/>
        <v>CORPUZ ,ALEX</v>
      </c>
      <c r="M468" s="260" t="s">
        <v>4720</v>
      </c>
      <c r="N468" s="662" t="s">
        <v>2968</v>
      </c>
      <c r="O468" s="158"/>
      <c r="P468" s="154" t="s">
        <v>2694</v>
      </c>
      <c r="Q468" s="158"/>
      <c r="R468" s="158"/>
      <c r="S468" s="158" t="s">
        <v>2694</v>
      </c>
      <c r="T468" s="158"/>
      <c r="U468" s="158" t="s">
        <v>1176</v>
      </c>
      <c r="V468" s="160" t="s">
        <v>2342</v>
      </c>
      <c r="W468" s="164">
        <v>0.25</v>
      </c>
      <c r="X468" s="158"/>
      <c r="Y468" s="260">
        <v>56</v>
      </c>
      <c r="Z468" s="260"/>
    </row>
    <row r="469" spans="1:26" s="13" customFormat="1" ht="15" customHeight="1">
      <c r="A469" s="162" t="s">
        <v>1306</v>
      </c>
      <c r="B469" s="162" t="s">
        <v>10</v>
      </c>
      <c r="C469" s="162" t="s">
        <v>2832</v>
      </c>
      <c r="D469" s="141" t="s">
        <v>2309</v>
      </c>
      <c r="E469" s="140" t="s">
        <v>2904</v>
      </c>
      <c r="F469" s="204">
        <v>1</v>
      </c>
      <c r="G469" s="204">
        <v>1</v>
      </c>
      <c r="H469" s="154" t="s">
        <v>2902</v>
      </c>
      <c r="I469" s="160" t="s">
        <v>51</v>
      </c>
      <c r="J469" s="163">
        <v>5.2631578947368418E-2</v>
      </c>
      <c r="K469" s="163">
        <f t="shared" si="26"/>
        <v>5.2631578947368418E-2</v>
      </c>
      <c r="L469" s="158" t="str">
        <f t="shared" si="29"/>
        <v>CORPUZ ,ALEX</v>
      </c>
      <c r="M469" s="260" t="s">
        <v>4720</v>
      </c>
      <c r="N469" s="662" t="s">
        <v>2968</v>
      </c>
      <c r="O469" s="158"/>
      <c r="P469" s="154" t="s">
        <v>2661</v>
      </c>
      <c r="Q469" s="158"/>
      <c r="R469" s="158"/>
      <c r="S469" s="158" t="s">
        <v>2661</v>
      </c>
      <c r="T469" s="158"/>
      <c r="U469" s="158" t="s">
        <v>1176</v>
      </c>
      <c r="V469" s="160" t="s">
        <v>2342</v>
      </c>
      <c r="W469" s="164">
        <v>0.25</v>
      </c>
      <c r="X469" s="158"/>
      <c r="Y469" s="260">
        <v>56</v>
      </c>
      <c r="Z469" s="260"/>
    </row>
    <row r="470" spans="1:26" s="13" customFormat="1" ht="15" customHeight="1">
      <c r="A470" s="162" t="s">
        <v>1306</v>
      </c>
      <c r="B470" s="162" t="s">
        <v>10</v>
      </c>
      <c r="C470" s="162" t="s">
        <v>2832</v>
      </c>
      <c r="D470" s="141" t="s">
        <v>2309</v>
      </c>
      <c r="E470" s="140" t="s">
        <v>2901</v>
      </c>
      <c r="F470" s="204">
        <v>1</v>
      </c>
      <c r="G470" s="204">
        <v>1</v>
      </c>
      <c r="H470" s="154" t="s">
        <v>2905</v>
      </c>
      <c r="I470" s="160" t="s">
        <v>51</v>
      </c>
      <c r="J470" s="163">
        <v>5.2631578947368418E-2</v>
      </c>
      <c r="K470" s="163">
        <f t="shared" si="26"/>
        <v>5.2631578947368418E-2</v>
      </c>
      <c r="L470" s="158" t="str">
        <f t="shared" si="29"/>
        <v>CORPUZ ,ALEX</v>
      </c>
      <c r="M470" s="260" t="s">
        <v>4720</v>
      </c>
      <c r="N470" s="662" t="s">
        <v>2968</v>
      </c>
      <c r="O470" s="158"/>
      <c r="P470" s="154" t="s">
        <v>2698</v>
      </c>
      <c r="Q470" s="158"/>
      <c r="R470" s="158"/>
      <c r="S470" s="158" t="s">
        <v>2698</v>
      </c>
      <c r="T470" s="158"/>
      <c r="U470" s="158" t="s">
        <v>1176</v>
      </c>
      <c r="V470" s="160" t="s">
        <v>2342</v>
      </c>
      <c r="W470" s="164">
        <v>0.25</v>
      </c>
      <c r="X470" s="158"/>
      <c r="Y470" s="260">
        <v>56</v>
      </c>
      <c r="Z470" s="260"/>
    </row>
    <row r="471" spans="1:26" s="13" customFormat="1" ht="15" customHeight="1">
      <c r="A471" s="162" t="s">
        <v>1306</v>
      </c>
      <c r="B471" s="162" t="s">
        <v>10</v>
      </c>
      <c r="C471" s="162" t="s">
        <v>2832</v>
      </c>
      <c r="D471" s="141" t="s">
        <v>2309</v>
      </c>
      <c r="E471" s="140" t="s">
        <v>2906</v>
      </c>
      <c r="F471" s="204">
        <v>1</v>
      </c>
      <c r="G471" s="204">
        <v>1</v>
      </c>
      <c r="H471" s="154" t="s">
        <v>2907</v>
      </c>
      <c r="I471" s="160" t="s">
        <v>51</v>
      </c>
      <c r="J471" s="163">
        <v>5.2631578947368418E-2</v>
      </c>
      <c r="K471" s="163">
        <f t="shared" si="26"/>
        <v>5.2631578947368418E-2</v>
      </c>
      <c r="L471" s="158" t="str">
        <f t="shared" si="29"/>
        <v>CORPUZ ,ALEX</v>
      </c>
      <c r="M471" s="260" t="s">
        <v>4720</v>
      </c>
      <c r="N471" s="662" t="s">
        <v>2968</v>
      </c>
      <c r="O471" s="158"/>
      <c r="P471" s="154" t="s">
        <v>2700</v>
      </c>
      <c r="Q471" s="158"/>
      <c r="R471" s="158"/>
      <c r="S471" s="158" t="s">
        <v>2700</v>
      </c>
      <c r="T471" s="158"/>
      <c r="U471" s="158" t="s">
        <v>1176</v>
      </c>
      <c r="V471" s="160" t="s">
        <v>2342</v>
      </c>
      <c r="W471" s="164">
        <v>0.25</v>
      </c>
      <c r="X471" s="158"/>
      <c r="Y471" s="260">
        <v>56</v>
      </c>
      <c r="Z471" s="260"/>
    </row>
    <row r="472" spans="1:26" s="13" customFormat="1" ht="15" customHeight="1">
      <c r="A472" s="162" t="s">
        <v>1306</v>
      </c>
      <c r="B472" s="162" t="s">
        <v>10</v>
      </c>
      <c r="C472" s="162" t="s">
        <v>2832</v>
      </c>
      <c r="D472" s="141" t="s">
        <v>2309</v>
      </c>
      <c r="E472" s="140" t="s">
        <v>2908</v>
      </c>
      <c r="F472" s="204">
        <v>1</v>
      </c>
      <c r="G472" s="204">
        <v>1</v>
      </c>
      <c r="H472" s="154" t="s">
        <v>2909</v>
      </c>
      <c r="I472" s="160" t="s">
        <v>51</v>
      </c>
      <c r="J472" s="163">
        <v>5.2631578947368418E-2</v>
      </c>
      <c r="K472" s="163">
        <f t="shared" si="26"/>
        <v>5.2631578947368418E-2</v>
      </c>
      <c r="L472" s="158" t="str">
        <f t="shared" si="29"/>
        <v>CORPUZ ,ALEX</v>
      </c>
      <c r="M472" s="260" t="s">
        <v>4720</v>
      </c>
      <c r="N472" s="662" t="s">
        <v>2968</v>
      </c>
      <c r="O472" s="158"/>
      <c r="P472" s="154"/>
      <c r="Q472" s="158"/>
      <c r="R472" s="158" t="s">
        <v>2707</v>
      </c>
      <c r="S472" s="158"/>
      <c r="T472" s="158" t="s">
        <v>2707</v>
      </c>
      <c r="U472" s="158" t="s">
        <v>1176</v>
      </c>
      <c r="V472" s="160" t="s">
        <v>2342</v>
      </c>
      <c r="W472" s="164">
        <v>0.25</v>
      </c>
      <c r="X472" s="158"/>
      <c r="Y472" s="260">
        <v>56</v>
      </c>
      <c r="Z472" s="260"/>
    </row>
    <row r="473" spans="1:26" s="13" customFormat="1" ht="15" customHeight="1">
      <c r="A473" s="162" t="s">
        <v>1306</v>
      </c>
      <c r="B473" s="162" t="s">
        <v>10</v>
      </c>
      <c r="C473" s="162" t="s">
        <v>2832</v>
      </c>
      <c r="D473" s="141" t="s">
        <v>2309</v>
      </c>
      <c r="E473" s="140" t="s">
        <v>2910</v>
      </c>
      <c r="F473" s="204">
        <v>1</v>
      </c>
      <c r="G473" s="204">
        <v>1</v>
      </c>
      <c r="H473" s="154" t="s">
        <v>2909</v>
      </c>
      <c r="I473" s="160" t="s">
        <v>51</v>
      </c>
      <c r="J473" s="163">
        <v>5.2631578947368418E-2</v>
      </c>
      <c r="K473" s="163">
        <f t="shared" si="26"/>
        <v>5.2631578947368418E-2</v>
      </c>
      <c r="L473" s="158" t="str">
        <f t="shared" si="29"/>
        <v>CORPUZ ,ALEX</v>
      </c>
      <c r="M473" s="260" t="s">
        <v>4720</v>
      </c>
      <c r="N473" s="662" t="s">
        <v>2968</v>
      </c>
      <c r="O473" s="247"/>
      <c r="P473" s="154"/>
      <c r="Q473" s="158"/>
      <c r="R473" s="158" t="s">
        <v>2647</v>
      </c>
      <c r="S473" s="158"/>
      <c r="T473" s="158" t="s">
        <v>2647</v>
      </c>
      <c r="U473" s="158" t="s">
        <v>1176</v>
      </c>
      <c r="V473" s="160" t="s">
        <v>2342</v>
      </c>
      <c r="W473" s="164">
        <v>0.25</v>
      </c>
      <c r="X473" s="158"/>
      <c r="Y473" s="260">
        <v>56</v>
      </c>
      <c r="Z473" s="260"/>
    </row>
    <row r="474" spans="1:26" s="13" customFormat="1" ht="15" customHeight="1">
      <c r="A474" s="162" t="s">
        <v>1306</v>
      </c>
      <c r="B474" s="162" t="s">
        <v>10</v>
      </c>
      <c r="C474" s="162" t="s">
        <v>2832</v>
      </c>
      <c r="D474" s="141" t="s">
        <v>2309</v>
      </c>
      <c r="E474" s="140" t="s">
        <v>1329</v>
      </c>
      <c r="F474" s="204">
        <v>1</v>
      </c>
      <c r="G474" s="204">
        <v>1</v>
      </c>
      <c r="H474" s="154" t="s">
        <v>2909</v>
      </c>
      <c r="I474" s="160" t="s">
        <v>51</v>
      </c>
      <c r="J474" s="163">
        <v>5.2631578947368418E-2</v>
      </c>
      <c r="K474" s="163">
        <f t="shared" si="26"/>
        <v>5.2631578947368418E-2</v>
      </c>
      <c r="L474" s="158" t="str">
        <f t="shared" si="29"/>
        <v>CORPUZ ,ALEX</v>
      </c>
      <c r="M474" s="260" t="s">
        <v>4720</v>
      </c>
      <c r="N474" s="662" t="s">
        <v>2968</v>
      </c>
      <c r="O474" s="158"/>
      <c r="P474" s="154"/>
      <c r="Q474" s="158"/>
      <c r="R474" s="158" t="s">
        <v>2698</v>
      </c>
      <c r="S474" s="158"/>
      <c r="T474" s="158" t="s">
        <v>2698</v>
      </c>
      <c r="U474" s="158" t="s">
        <v>1176</v>
      </c>
      <c r="V474" s="160" t="s">
        <v>2342</v>
      </c>
      <c r="W474" s="164">
        <v>0.25</v>
      </c>
      <c r="X474" s="158"/>
      <c r="Y474" s="260">
        <v>56</v>
      </c>
      <c r="Z474" s="260"/>
    </row>
    <row r="475" spans="1:26" s="13" customFormat="1" ht="15" customHeight="1">
      <c r="A475" s="162" t="s">
        <v>1306</v>
      </c>
      <c r="B475" s="162" t="s">
        <v>10</v>
      </c>
      <c r="C475" s="162" t="s">
        <v>2832</v>
      </c>
      <c r="D475" s="141" t="s">
        <v>2309</v>
      </c>
      <c r="E475" s="140" t="s">
        <v>2911</v>
      </c>
      <c r="F475" s="204">
        <v>1</v>
      </c>
      <c r="G475" s="204">
        <v>1</v>
      </c>
      <c r="H475" s="154" t="s">
        <v>2909</v>
      </c>
      <c r="I475" s="160" t="s">
        <v>51</v>
      </c>
      <c r="J475" s="163">
        <v>5.2631578947368418E-2</v>
      </c>
      <c r="K475" s="163">
        <f t="shared" si="26"/>
        <v>5.2631578947368418E-2</v>
      </c>
      <c r="L475" s="158" t="str">
        <f t="shared" si="29"/>
        <v>CORPUZ ,ALEX</v>
      </c>
      <c r="M475" s="260" t="s">
        <v>4720</v>
      </c>
      <c r="N475" s="662" t="s">
        <v>2968</v>
      </c>
      <c r="O475" s="158"/>
      <c r="P475" s="154"/>
      <c r="Q475" s="158"/>
      <c r="R475" s="165" t="s">
        <v>2895</v>
      </c>
      <c r="S475" s="158"/>
      <c r="T475" s="165" t="s">
        <v>2895</v>
      </c>
      <c r="U475" s="158" t="s">
        <v>1176</v>
      </c>
      <c r="V475" s="160" t="s">
        <v>2342</v>
      </c>
      <c r="W475" s="164">
        <v>0.25</v>
      </c>
      <c r="X475" s="158"/>
      <c r="Y475" s="260">
        <v>56</v>
      </c>
      <c r="Z475" s="260"/>
    </row>
    <row r="476" spans="1:26" s="13" customFormat="1" ht="15" customHeight="1">
      <c r="A476" s="162" t="s">
        <v>1306</v>
      </c>
      <c r="B476" s="162" t="s">
        <v>10</v>
      </c>
      <c r="C476" s="162" t="s">
        <v>2832</v>
      </c>
      <c r="D476" s="141" t="s">
        <v>2309</v>
      </c>
      <c r="E476" s="140" t="s">
        <v>2912</v>
      </c>
      <c r="F476" s="204">
        <v>1</v>
      </c>
      <c r="G476" s="204">
        <v>1</v>
      </c>
      <c r="H476" s="154" t="s">
        <v>2909</v>
      </c>
      <c r="I476" s="160" t="s">
        <v>51</v>
      </c>
      <c r="J476" s="163">
        <v>5.2631578947368418E-2</v>
      </c>
      <c r="K476" s="163">
        <f t="shared" si="26"/>
        <v>5.2631578947368418E-2</v>
      </c>
      <c r="L476" s="158" t="str">
        <f t="shared" si="29"/>
        <v>CORPUZ ,ALEX</v>
      </c>
      <c r="M476" s="260" t="s">
        <v>4720</v>
      </c>
      <c r="N476" s="662" t="s">
        <v>2968</v>
      </c>
      <c r="O476" s="158"/>
      <c r="P476" s="154"/>
      <c r="Q476" s="158"/>
      <c r="R476" s="165" t="s">
        <v>2739</v>
      </c>
      <c r="S476" s="158"/>
      <c r="T476" s="165" t="s">
        <v>2739</v>
      </c>
      <c r="U476" s="158" t="s">
        <v>1176</v>
      </c>
      <c r="V476" s="160" t="s">
        <v>2342</v>
      </c>
      <c r="W476" s="164">
        <v>0.25</v>
      </c>
      <c r="X476" s="158"/>
      <c r="Y476" s="260">
        <v>56</v>
      </c>
      <c r="Z476" s="260"/>
    </row>
    <row r="477" spans="1:26" s="13" customFormat="1" ht="15" customHeight="1">
      <c r="A477" s="162" t="s">
        <v>1306</v>
      </c>
      <c r="B477" s="162" t="s">
        <v>10</v>
      </c>
      <c r="C477" s="162" t="s">
        <v>2832</v>
      </c>
      <c r="D477" s="141" t="s">
        <v>2309</v>
      </c>
      <c r="E477" s="140" t="s">
        <v>1979</v>
      </c>
      <c r="F477" s="204">
        <v>1</v>
      </c>
      <c r="G477" s="204">
        <v>1</v>
      </c>
      <c r="H477" s="154" t="s">
        <v>2909</v>
      </c>
      <c r="I477" s="160" t="s">
        <v>51</v>
      </c>
      <c r="J477" s="163">
        <v>5.2631578947368418E-2</v>
      </c>
      <c r="K477" s="163">
        <f t="shared" si="26"/>
        <v>5.2631578947368418E-2</v>
      </c>
      <c r="L477" s="158" t="str">
        <f t="shared" si="29"/>
        <v>CORPUZ ,ALEX</v>
      </c>
      <c r="M477" s="260" t="s">
        <v>4720</v>
      </c>
      <c r="N477" s="662" t="s">
        <v>2968</v>
      </c>
      <c r="O477" s="158"/>
      <c r="P477" s="154"/>
      <c r="Q477" s="158"/>
      <c r="R477" s="165" t="s">
        <v>2663</v>
      </c>
      <c r="S477" s="158"/>
      <c r="T477" s="165" t="s">
        <v>2663</v>
      </c>
      <c r="U477" s="158" t="s">
        <v>1176</v>
      </c>
      <c r="V477" s="160" t="s">
        <v>2342</v>
      </c>
      <c r="W477" s="164">
        <v>0.25</v>
      </c>
      <c r="X477" s="158"/>
      <c r="Y477" s="260">
        <v>56</v>
      </c>
      <c r="Z477" s="260"/>
    </row>
    <row r="478" spans="1:26" s="13" customFormat="1" ht="15" customHeight="1">
      <c r="A478" s="162" t="s">
        <v>1306</v>
      </c>
      <c r="B478" s="162" t="s">
        <v>10</v>
      </c>
      <c r="C478" s="162" t="s">
        <v>2832</v>
      </c>
      <c r="D478" s="141" t="s">
        <v>2309</v>
      </c>
      <c r="E478" s="140" t="s">
        <v>2913</v>
      </c>
      <c r="F478" s="204">
        <v>1</v>
      </c>
      <c r="G478" s="204">
        <v>1</v>
      </c>
      <c r="H478" s="154" t="s">
        <v>2909</v>
      </c>
      <c r="I478" s="160" t="s">
        <v>51</v>
      </c>
      <c r="J478" s="163">
        <v>5.2631578947368418E-2</v>
      </c>
      <c r="K478" s="163">
        <f t="shared" si="26"/>
        <v>5.2631578947368418E-2</v>
      </c>
      <c r="L478" s="158" t="str">
        <f t="shared" si="29"/>
        <v>CORPUZ ,ALEX</v>
      </c>
      <c r="M478" s="260" t="s">
        <v>4720</v>
      </c>
      <c r="N478" s="662" t="s">
        <v>2968</v>
      </c>
      <c r="O478" s="158"/>
      <c r="P478" s="154"/>
      <c r="Q478" s="158"/>
      <c r="R478" s="165" t="s">
        <v>2666</v>
      </c>
      <c r="S478" s="158"/>
      <c r="T478" s="165" t="s">
        <v>2666</v>
      </c>
      <c r="U478" s="158" t="s">
        <v>1176</v>
      </c>
      <c r="V478" s="160" t="s">
        <v>2342</v>
      </c>
      <c r="W478" s="164">
        <v>0.25</v>
      </c>
      <c r="X478" s="158"/>
      <c r="Y478" s="260">
        <v>56</v>
      </c>
      <c r="Z478" s="260"/>
    </row>
    <row r="479" spans="1:26" s="13" customFormat="1" ht="15" customHeight="1">
      <c r="A479" s="162" t="s">
        <v>1306</v>
      </c>
      <c r="B479" s="162" t="s">
        <v>10</v>
      </c>
      <c r="C479" s="162" t="s">
        <v>2832</v>
      </c>
      <c r="D479" s="141" t="s">
        <v>2309</v>
      </c>
      <c r="E479" s="140" t="s">
        <v>2914</v>
      </c>
      <c r="F479" s="204">
        <v>1</v>
      </c>
      <c r="G479" s="204">
        <v>1</v>
      </c>
      <c r="H479" s="154" t="s">
        <v>2915</v>
      </c>
      <c r="I479" s="160" t="s">
        <v>51</v>
      </c>
      <c r="J479" s="163">
        <v>9.0909090909090912E-2</v>
      </c>
      <c r="K479" s="163">
        <f t="shared" si="26"/>
        <v>9.0909090909090912E-2</v>
      </c>
      <c r="L479" s="158" t="str">
        <f t="shared" si="25"/>
        <v>SUPAPO ,PERCIVAL</v>
      </c>
      <c r="M479" s="160" t="s">
        <v>2916</v>
      </c>
      <c r="N479" s="160" t="s">
        <v>2917</v>
      </c>
      <c r="O479" s="158" t="s">
        <v>2645</v>
      </c>
      <c r="P479" s="139"/>
      <c r="Q479" s="158" t="s">
        <v>2645</v>
      </c>
      <c r="R479" s="155"/>
      <c r="S479" s="158" t="s">
        <v>2645</v>
      </c>
      <c r="T479" s="155"/>
      <c r="U479" s="158" t="s">
        <v>1176</v>
      </c>
      <c r="V479" s="160" t="s">
        <v>2342</v>
      </c>
      <c r="W479" s="164">
        <v>0.25</v>
      </c>
      <c r="X479" s="158"/>
      <c r="Y479" s="260">
        <v>57</v>
      </c>
      <c r="Z479" s="260"/>
    </row>
    <row r="480" spans="1:26" s="13" customFormat="1" ht="15" customHeight="1">
      <c r="A480" s="162" t="s">
        <v>1306</v>
      </c>
      <c r="B480" s="162" t="s">
        <v>10</v>
      </c>
      <c r="C480" s="162" t="s">
        <v>2832</v>
      </c>
      <c r="D480" s="141" t="s">
        <v>2309</v>
      </c>
      <c r="E480" s="140" t="s">
        <v>2918</v>
      </c>
      <c r="F480" s="204">
        <v>1</v>
      </c>
      <c r="G480" s="204">
        <v>1</v>
      </c>
      <c r="H480" s="154" t="s">
        <v>2919</v>
      </c>
      <c r="I480" s="160" t="s">
        <v>51</v>
      </c>
      <c r="J480" s="163">
        <v>9.0909090909090912E-2</v>
      </c>
      <c r="K480" s="163">
        <f t="shared" si="26"/>
        <v>9.0909090909090912E-2</v>
      </c>
      <c r="L480" s="158" t="str">
        <f t="shared" si="25"/>
        <v>SUPAPO ,PERCIVAL</v>
      </c>
      <c r="M480" s="160" t="s">
        <v>2916</v>
      </c>
      <c r="N480" s="160" t="s">
        <v>2917</v>
      </c>
      <c r="O480" s="158" t="s">
        <v>2920</v>
      </c>
      <c r="P480" s="139"/>
      <c r="Q480" s="158" t="s">
        <v>2920</v>
      </c>
      <c r="R480" s="155"/>
      <c r="S480" s="158" t="s">
        <v>2920</v>
      </c>
      <c r="T480" s="155"/>
      <c r="U480" s="158" t="s">
        <v>1176</v>
      </c>
      <c r="V480" s="160" t="s">
        <v>2342</v>
      </c>
      <c r="W480" s="164">
        <v>0.25</v>
      </c>
      <c r="X480" s="158"/>
      <c r="Y480" s="260">
        <v>57</v>
      </c>
      <c r="Z480" s="260"/>
    </row>
    <row r="481" spans="1:26" s="13" customFormat="1" ht="15" customHeight="1">
      <c r="A481" s="162" t="s">
        <v>1306</v>
      </c>
      <c r="B481" s="162" t="s">
        <v>10</v>
      </c>
      <c r="C481" s="162" t="s">
        <v>2832</v>
      </c>
      <c r="D481" s="141" t="s">
        <v>2309</v>
      </c>
      <c r="E481" s="140" t="s">
        <v>2921</v>
      </c>
      <c r="F481" s="204">
        <v>1</v>
      </c>
      <c r="G481" s="204">
        <v>1</v>
      </c>
      <c r="H481" s="154" t="s">
        <v>2922</v>
      </c>
      <c r="I481" s="160" t="s">
        <v>51</v>
      </c>
      <c r="J481" s="163">
        <v>9.0909090909090912E-2</v>
      </c>
      <c r="K481" s="163">
        <f t="shared" si="26"/>
        <v>9.0909090909090912E-2</v>
      </c>
      <c r="L481" s="158" t="str">
        <f t="shared" si="25"/>
        <v>SUPAPO ,PERCIVAL</v>
      </c>
      <c r="M481" s="160" t="s">
        <v>2916</v>
      </c>
      <c r="N481" s="160" t="s">
        <v>2917</v>
      </c>
      <c r="O481" s="158" t="s">
        <v>2698</v>
      </c>
      <c r="P481" s="154"/>
      <c r="Q481" s="158" t="s">
        <v>2698</v>
      </c>
      <c r="R481" s="158"/>
      <c r="S481" s="158" t="s">
        <v>2698</v>
      </c>
      <c r="T481" s="158"/>
      <c r="U481" s="158" t="s">
        <v>1176</v>
      </c>
      <c r="V481" s="160" t="s">
        <v>2342</v>
      </c>
      <c r="W481" s="164">
        <v>0.25</v>
      </c>
      <c r="X481" s="158"/>
      <c r="Y481" s="260">
        <v>57</v>
      </c>
      <c r="Z481" s="260"/>
    </row>
    <row r="482" spans="1:26" s="13" customFormat="1" ht="15" customHeight="1">
      <c r="A482" s="162" t="s">
        <v>1306</v>
      </c>
      <c r="B482" s="162" t="s">
        <v>10</v>
      </c>
      <c r="C482" s="162" t="s">
        <v>2832</v>
      </c>
      <c r="D482" s="141" t="s">
        <v>2309</v>
      </c>
      <c r="E482" s="140" t="s">
        <v>2923</v>
      </c>
      <c r="F482" s="204">
        <v>1</v>
      </c>
      <c r="G482" s="204">
        <v>1</v>
      </c>
      <c r="H482" s="154" t="s">
        <v>2924</v>
      </c>
      <c r="I482" s="160" t="s">
        <v>51</v>
      </c>
      <c r="J482" s="163">
        <v>9.0909090909090912E-2</v>
      </c>
      <c r="K482" s="163">
        <f t="shared" si="26"/>
        <v>9.0909090909090912E-2</v>
      </c>
      <c r="L482" s="158" t="str">
        <f t="shared" si="25"/>
        <v>SUPAPO ,PERCIVAL</v>
      </c>
      <c r="M482" s="160" t="s">
        <v>2916</v>
      </c>
      <c r="N482" s="160" t="s">
        <v>2917</v>
      </c>
      <c r="O482" s="158" t="s">
        <v>2757</v>
      </c>
      <c r="P482" s="154"/>
      <c r="Q482" s="158" t="s">
        <v>2757</v>
      </c>
      <c r="R482" s="158"/>
      <c r="S482" s="158" t="s">
        <v>2757</v>
      </c>
      <c r="T482" s="158"/>
      <c r="U482" s="158" t="s">
        <v>1176</v>
      </c>
      <c r="V482" s="160" t="s">
        <v>2342</v>
      </c>
      <c r="W482" s="164">
        <v>0.25</v>
      </c>
      <c r="X482" s="158"/>
      <c r="Y482" s="260">
        <v>57</v>
      </c>
      <c r="Z482" s="260"/>
    </row>
    <row r="483" spans="1:26" s="13" customFormat="1" ht="15" customHeight="1">
      <c r="A483" s="162" t="s">
        <v>1306</v>
      </c>
      <c r="B483" s="162" t="s">
        <v>10</v>
      </c>
      <c r="C483" s="162" t="s">
        <v>2832</v>
      </c>
      <c r="D483" s="141" t="s">
        <v>2309</v>
      </c>
      <c r="E483" s="140" t="s">
        <v>2925</v>
      </c>
      <c r="F483" s="204">
        <v>1</v>
      </c>
      <c r="G483" s="204">
        <v>1</v>
      </c>
      <c r="H483" s="154" t="s">
        <v>2922</v>
      </c>
      <c r="I483" s="160" t="s">
        <v>51</v>
      </c>
      <c r="J483" s="163">
        <v>9.0909090909090912E-2</v>
      </c>
      <c r="K483" s="163">
        <f t="shared" si="26"/>
        <v>9.0909090909090912E-2</v>
      </c>
      <c r="L483" s="158" t="str">
        <f t="shared" si="25"/>
        <v>SUPAPO ,PERCIVAL</v>
      </c>
      <c r="M483" s="160" t="s">
        <v>2916</v>
      </c>
      <c r="N483" s="160" t="s">
        <v>2917</v>
      </c>
      <c r="O483" s="158" t="s">
        <v>2666</v>
      </c>
      <c r="P483" s="154"/>
      <c r="Q483" s="158" t="s">
        <v>2666</v>
      </c>
      <c r="R483" s="158"/>
      <c r="S483" s="158" t="s">
        <v>2666</v>
      </c>
      <c r="T483" s="158"/>
      <c r="U483" s="158" t="s">
        <v>1176</v>
      </c>
      <c r="V483" s="160" t="s">
        <v>2342</v>
      </c>
      <c r="W483" s="164">
        <v>0.25</v>
      </c>
      <c r="X483" s="158"/>
      <c r="Y483" s="260">
        <v>57</v>
      </c>
      <c r="Z483" s="260"/>
    </row>
    <row r="484" spans="1:26" s="13" customFormat="1" ht="15" customHeight="1">
      <c r="A484" s="162" t="s">
        <v>1306</v>
      </c>
      <c r="B484" s="162" t="s">
        <v>10</v>
      </c>
      <c r="C484" s="162" t="s">
        <v>2832</v>
      </c>
      <c r="D484" s="141" t="s">
        <v>2309</v>
      </c>
      <c r="E484" s="140" t="s">
        <v>2926</v>
      </c>
      <c r="F484" s="204">
        <v>1</v>
      </c>
      <c r="G484" s="204">
        <v>1</v>
      </c>
      <c r="H484" s="154" t="s">
        <v>2927</v>
      </c>
      <c r="I484" s="160" t="s">
        <v>51</v>
      </c>
      <c r="J484" s="163">
        <v>9.0909090909090912E-2</v>
      </c>
      <c r="K484" s="163">
        <f t="shared" si="26"/>
        <v>9.0909090909090912E-2</v>
      </c>
      <c r="L484" s="158" t="str">
        <f t="shared" si="25"/>
        <v>SUPAPO ,PERCIVAL</v>
      </c>
      <c r="M484" s="160" t="s">
        <v>2916</v>
      </c>
      <c r="N484" s="160" t="s">
        <v>2917</v>
      </c>
      <c r="O484" s="158"/>
      <c r="P484" s="154" t="s">
        <v>2645</v>
      </c>
      <c r="Q484" s="158"/>
      <c r="R484" s="158" t="s">
        <v>2645</v>
      </c>
      <c r="S484" s="158"/>
      <c r="T484" s="158" t="s">
        <v>2645</v>
      </c>
      <c r="U484" s="158" t="s">
        <v>1176</v>
      </c>
      <c r="V484" s="160" t="s">
        <v>2342</v>
      </c>
      <c r="W484" s="164">
        <v>0.25</v>
      </c>
      <c r="X484" s="158"/>
      <c r="Y484" s="260">
        <v>57</v>
      </c>
      <c r="Z484" s="260"/>
    </row>
    <row r="485" spans="1:26" s="13" customFormat="1" ht="15" customHeight="1">
      <c r="A485" s="162" t="s">
        <v>1306</v>
      </c>
      <c r="B485" s="162" t="s">
        <v>10</v>
      </c>
      <c r="C485" s="162" t="s">
        <v>2832</v>
      </c>
      <c r="D485" s="141" t="s">
        <v>2309</v>
      </c>
      <c r="E485" s="140" t="s">
        <v>2928</v>
      </c>
      <c r="F485" s="204">
        <v>1</v>
      </c>
      <c r="G485" s="204">
        <v>1</v>
      </c>
      <c r="H485" s="154" t="s">
        <v>2929</v>
      </c>
      <c r="I485" s="160" t="s">
        <v>51</v>
      </c>
      <c r="J485" s="163">
        <v>9.0909090909090912E-2</v>
      </c>
      <c r="K485" s="163">
        <f t="shared" si="26"/>
        <v>9.0909090909090912E-2</v>
      </c>
      <c r="L485" s="158" t="str">
        <f t="shared" si="25"/>
        <v>SUPAPO ,PERCIVAL</v>
      </c>
      <c r="M485" s="160" t="s">
        <v>2916</v>
      </c>
      <c r="N485" s="160" t="s">
        <v>2917</v>
      </c>
      <c r="O485" s="158"/>
      <c r="P485" s="154" t="s">
        <v>4430</v>
      </c>
      <c r="Q485" s="158"/>
      <c r="R485" s="158" t="s">
        <v>4430</v>
      </c>
      <c r="S485" s="158"/>
      <c r="T485" s="158" t="s">
        <v>4430</v>
      </c>
      <c r="U485" s="158" t="s">
        <v>1176</v>
      </c>
      <c r="V485" s="160" t="s">
        <v>2342</v>
      </c>
      <c r="W485" s="164">
        <v>0.25</v>
      </c>
      <c r="X485" s="158"/>
      <c r="Y485" s="260">
        <v>57</v>
      </c>
      <c r="Z485" s="260"/>
    </row>
    <row r="486" spans="1:26" s="13" customFormat="1" ht="15" customHeight="1">
      <c r="A486" s="162" t="s">
        <v>1306</v>
      </c>
      <c r="B486" s="162" t="s">
        <v>10</v>
      </c>
      <c r="C486" s="162" t="s">
        <v>2832</v>
      </c>
      <c r="D486" s="141" t="s">
        <v>2309</v>
      </c>
      <c r="E486" s="140" t="s">
        <v>2930</v>
      </c>
      <c r="F486" s="204">
        <v>1</v>
      </c>
      <c r="G486" s="204">
        <v>1</v>
      </c>
      <c r="H486" s="154" t="s">
        <v>2931</v>
      </c>
      <c r="I486" s="160" t="s">
        <v>51</v>
      </c>
      <c r="J486" s="163">
        <v>9.0909090909090912E-2</v>
      </c>
      <c r="K486" s="163">
        <f t="shared" si="26"/>
        <v>9.0909090909090912E-2</v>
      </c>
      <c r="L486" s="158" t="str">
        <f t="shared" si="25"/>
        <v>SUPAPO ,PERCIVAL</v>
      </c>
      <c r="M486" s="160" t="s">
        <v>2916</v>
      </c>
      <c r="N486" s="160" t="s">
        <v>2917</v>
      </c>
      <c r="O486" s="158"/>
      <c r="P486" s="154" t="s">
        <v>2661</v>
      </c>
      <c r="Q486" s="158"/>
      <c r="R486" s="158" t="s">
        <v>2661</v>
      </c>
      <c r="S486" s="158"/>
      <c r="T486" s="158" t="s">
        <v>2661</v>
      </c>
      <c r="U486" s="158" t="s">
        <v>1176</v>
      </c>
      <c r="V486" s="160" t="s">
        <v>2342</v>
      </c>
      <c r="W486" s="164">
        <v>0.25</v>
      </c>
      <c r="X486" s="158"/>
      <c r="Y486" s="260">
        <v>57</v>
      </c>
      <c r="Z486" s="260"/>
    </row>
    <row r="487" spans="1:26" s="13" customFormat="1" ht="15" customHeight="1">
      <c r="A487" s="162" t="s">
        <v>1306</v>
      </c>
      <c r="B487" s="162" t="s">
        <v>10</v>
      </c>
      <c r="C487" s="162" t="s">
        <v>2832</v>
      </c>
      <c r="D487" s="141" t="s">
        <v>2309</v>
      </c>
      <c r="E487" s="140" t="s">
        <v>2932</v>
      </c>
      <c r="F487" s="204">
        <v>1</v>
      </c>
      <c r="G487" s="204">
        <v>1</v>
      </c>
      <c r="H487" s="154" t="s">
        <v>2933</v>
      </c>
      <c r="I487" s="160" t="s">
        <v>51</v>
      </c>
      <c r="J487" s="163">
        <v>9.0909090909090912E-2</v>
      </c>
      <c r="K487" s="163">
        <f t="shared" si="26"/>
        <v>9.0909090909090912E-2</v>
      </c>
      <c r="L487" s="158" t="str">
        <f t="shared" si="25"/>
        <v>SUPAPO ,PERCIVAL</v>
      </c>
      <c r="M487" s="160" t="s">
        <v>2916</v>
      </c>
      <c r="N487" s="160" t="s">
        <v>2917</v>
      </c>
      <c r="O487" s="247"/>
      <c r="P487" s="154" t="s">
        <v>2717</v>
      </c>
      <c r="Q487" s="247"/>
      <c r="R487" s="158" t="s">
        <v>2717</v>
      </c>
      <c r="S487" s="158"/>
      <c r="T487" s="158" t="s">
        <v>2717</v>
      </c>
      <c r="U487" s="158" t="s">
        <v>1176</v>
      </c>
      <c r="V487" s="160" t="s">
        <v>2342</v>
      </c>
      <c r="W487" s="164">
        <v>0.25</v>
      </c>
      <c r="X487" s="158"/>
      <c r="Y487" s="260">
        <v>57</v>
      </c>
      <c r="Z487" s="260"/>
    </row>
    <row r="488" spans="1:26" s="13" customFormat="1" ht="15" customHeight="1">
      <c r="A488" s="162" t="s">
        <v>1306</v>
      </c>
      <c r="B488" s="162" t="s">
        <v>10</v>
      </c>
      <c r="C488" s="162" t="s">
        <v>2832</v>
      </c>
      <c r="D488" s="141" t="s">
        <v>2309</v>
      </c>
      <c r="E488" s="140" t="s">
        <v>2934</v>
      </c>
      <c r="F488" s="204">
        <v>1</v>
      </c>
      <c r="G488" s="204">
        <v>1</v>
      </c>
      <c r="H488" s="154" t="s">
        <v>2933</v>
      </c>
      <c r="I488" s="160" t="s">
        <v>51</v>
      </c>
      <c r="J488" s="163">
        <v>9.0909090909090912E-2</v>
      </c>
      <c r="K488" s="163">
        <f t="shared" si="26"/>
        <v>9.0909090909090912E-2</v>
      </c>
      <c r="L488" s="158" t="str">
        <f t="shared" si="25"/>
        <v>SUPAPO ,PERCIVAL</v>
      </c>
      <c r="M488" s="160" t="s">
        <v>2916</v>
      </c>
      <c r="N488" s="160" t="s">
        <v>2917</v>
      </c>
      <c r="O488" s="248"/>
      <c r="P488" s="195" t="s">
        <v>2688</v>
      </c>
      <c r="Q488" s="248"/>
      <c r="R488" s="165" t="s">
        <v>2688</v>
      </c>
      <c r="S488" s="158"/>
      <c r="T488" s="165" t="s">
        <v>2688</v>
      </c>
      <c r="U488" s="158" t="s">
        <v>1176</v>
      </c>
      <c r="V488" s="160" t="s">
        <v>2342</v>
      </c>
      <c r="W488" s="164">
        <v>0.25</v>
      </c>
      <c r="X488" s="158"/>
      <c r="Y488" s="260">
        <v>57</v>
      </c>
      <c r="Z488" s="260"/>
    </row>
    <row r="489" spans="1:26" s="13" customFormat="1" ht="15" customHeight="1">
      <c r="A489" s="162" t="s">
        <v>1306</v>
      </c>
      <c r="B489" s="162" t="s">
        <v>10</v>
      </c>
      <c r="C489" s="162" t="s">
        <v>2832</v>
      </c>
      <c r="D489" s="141" t="s">
        <v>2309</v>
      </c>
      <c r="E489" s="140" t="s">
        <v>2935</v>
      </c>
      <c r="F489" s="204">
        <v>1</v>
      </c>
      <c r="G489" s="204">
        <v>1</v>
      </c>
      <c r="H489" s="154" t="s">
        <v>2933</v>
      </c>
      <c r="I489" s="160" t="s">
        <v>51</v>
      </c>
      <c r="J489" s="163">
        <v>9.0909090909090912E-2</v>
      </c>
      <c r="K489" s="163">
        <f t="shared" si="26"/>
        <v>9.0909090909090912E-2</v>
      </c>
      <c r="L489" s="158" t="str">
        <f t="shared" si="25"/>
        <v>SUPAPO ,PERCIVAL</v>
      </c>
      <c r="M489" s="160" t="s">
        <v>2916</v>
      </c>
      <c r="N489" s="160" t="s">
        <v>2917</v>
      </c>
      <c r="O489" s="158"/>
      <c r="P489" s="154" t="s">
        <v>2666</v>
      </c>
      <c r="Q489" s="248"/>
      <c r="R489" s="158" t="s">
        <v>2666</v>
      </c>
      <c r="S489" s="158"/>
      <c r="T489" s="158" t="s">
        <v>2666</v>
      </c>
      <c r="U489" s="158" t="s">
        <v>1176</v>
      </c>
      <c r="V489" s="160" t="s">
        <v>2342</v>
      </c>
      <c r="W489" s="164">
        <v>0.25</v>
      </c>
      <c r="X489" s="158"/>
      <c r="Y489" s="260">
        <v>57</v>
      </c>
      <c r="Z489" s="260"/>
    </row>
    <row r="490" spans="1:26">
      <c r="A490" s="162" t="s">
        <v>1306</v>
      </c>
      <c r="B490" s="162" t="s">
        <v>10</v>
      </c>
      <c r="C490" s="162" t="s">
        <v>2832</v>
      </c>
      <c r="D490" s="141" t="s">
        <v>2309</v>
      </c>
      <c r="E490" s="362" t="s">
        <v>5560</v>
      </c>
      <c r="F490" s="204">
        <v>1</v>
      </c>
      <c r="G490" s="204">
        <v>1</v>
      </c>
      <c r="H490" s="261" t="s">
        <v>5561</v>
      </c>
      <c r="I490" s="160" t="s">
        <v>51</v>
      </c>
      <c r="J490" s="163">
        <v>5.2631578947368418E-2</v>
      </c>
      <c r="K490" s="163">
        <f t="shared" si="26"/>
        <v>5.2631578947368418E-2</v>
      </c>
      <c r="L490" s="158" t="str">
        <f t="shared" si="25"/>
        <v>CORPUZ ,ALEX</v>
      </c>
      <c r="M490" s="260" t="s">
        <v>4720</v>
      </c>
      <c r="N490" s="662" t="s">
        <v>2968</v>
      </c>
      <c r="O490" s="261"/>
      <c r="P490" s="262" t="s">
        <v>2645</v>
      </c>
      <c r="Q490" s="261"/>
      <c r="R490" s="261"/>
      <c r="S490" s="261" t="s">
        <v>2645</v>
      </c>
      <c r="T490" s="261"/>
      <c r="U490" s="261" t="s">
        <v>1176</v>
      </c>
      <c r="V490" s="160" t="s">
        <v>2342</v>
      </c>
      <c r="W490" s="164">
        <v>0.25</v>
      </c>
      <c r="X490" s="351"/>
      <c r="Y490" s="260">
        <v>56</v>
      </c>
      <c r="Z490" s="260"/>
    </row>
    <row r="491" spans="1:26" ht="15" customHeight="1">
      <c r="A491" s="162" t="s">
        <v>1306</v>
      </c>
      <c r="B491" s="162" t="s">
        <v>10</v>
      </c>
      <c r="C491" s="162" t="s">
        <v>2832</v>
      </c>
      <c r="D491" s="141" t="s">
        <v>2309</v>
      </c>
      <c r="E491" s="362" t="s">
        <v>5435</v>
      </c>
      <c r="F491" s="204">
        <v>1</v>
      </c>
      <c r="G491" s="204">
        <v>1</v>
      </c>
      <c r="H491" s="261" t="s">
        <v>5436</v>
      </c>
      <c r="I491" s="160" t="s">
        <v>51</v>
      </c>
      <c r="J491" s="163">
        <v>9.0909090909090912E-2</v>
      </c>
      <c r="K491" s="163">
        <f t="shared" si="26"/>
        <v>9.0909090909090912E-2</v>
      </c>
      <c r="L491" s="158" t="str">
        <f t="shared" si="25"/>
        <v>JUAN ,MELANNA MAE</v>
      </c>
      <c r="M491" s="160" t="s">
        <v>1618</v>
      </c>
      <c r="N491" s="160" t="s">
        <v>2878</v>
      </c>
      <c r="O491" s="540"/>
      <c r="P491" s="262"/>
      <c r="Q491" s="261"/>
      <c r="R491" s="261"/>
      <c r="S491" s="261"/>
      <c r="T491" s="261"/>
      <c r="U491" s="261"/>
      <c r="V491" s="160" t="s">
        <v>2342</v>
      </c>
      <c r="W491" s="164">
        <v>0.25</v>
      </c>
      <c r="X491" s="351"/>
      <c r="Y491" s="260">
        <v>55</v>
      </c>
      <c r="Z491" s="260"/>
    </row>
    <row r="492" spans="1:26" s="13" customFormat="1" ht="15" customHeight="1">
      <c r="A492" s="162" t="s">
        <v>1180</v>
      </c>
      <c r="B492" s="162" t="s">
        <v>2936</v>
      </c>
      <c r="C492" s="162" t="s">
        <v>1347</v>
      </c>
      <c r="D492" s="141" t="s">
        <v>14</v>
      </c>
      <c r="E492" s="140" t="s">
        <v>2937</v>
      </c>
      <c r="F492" s="204">
        <v>1</v>
      </c>
      <c r="G492" s="204">
        <v>1</v>
      </c>
      <c r="H492" s="154" t="s">
        <v>2938</v>
      </c>
      <c r="I492" s="160" t="s">
        <v>51</v>
      </c>
      <c r="J492" s="163">
        <v>0.125</v>
      </c>
      <c r="K492" s="163">
        <f t="shared" si="26"/>
        <v>0.125</v>
      </c>
      <c r="L492" s="158" t="str">
        <f t="shared" si="25"/>
        <v>FIGUEROA ,JULIUS CAEZAR</v>
      </c>
      <c r="M492" s="160" t="s">
        <v>6892</v>
      </c>
      <c r="N492" s="160" t="s">
        <v>6891</v>
      </c>
      <c r="O492" s="158" t="s">
        <v>2645</v>
      </c>
      <c r="P492" s="158" t="s">
        <v>2645</v>
      </c>
      <c r="Q492" s="158" t="s">
        <v>2645</v>
      </c>
      <c r="R492" s="158" t="s">
        <v>2645</v>
      </c>
      <c r="S492" s="158" t="s">
        <v>2645</v>
      </c>
      <c r="T492" s="158" t="s">
        <v>2645</v>
      </c>
      <c r="U492" s="158" t="s">
        <v>1176</v>
      </c>
      <c r="V492" s="160" t="s">
        <v>2939</v>
      </c>
      <c r="W492" s="164">
        <v>0.25</v>
      </c>
      <c r="X492" s="158"/>
      <c r="Y492" s="260">
        <v>81</v>
      </c>
      <c r="Z492" s="260"/>
    </row>
    <row r="493" spans="1:26" s="13" customFormat="1" ht="15" customHeight="1">
      <c r="A493" s="162" t="s">
        <v>1180</v>
      </c>
      <c r="B493" s="162" t="s">
        <v>2936</v>
      </c>
      <c r="C493" s="162" t="s">
        <v>1347</v>
      </c>
      <c r="D493" s="141" t="s">
        <v>14</v>
      </c>
      <c r="E493" s="140" t="s">
        <v>2940</v>
      </c>
      <c r="F493" s="204">
        <v>1</v>
      </c>
      <c r="G493" s="204">
        <v>1</v>
      </c>
      <c r="H493" s="154" t="s">
        <v>2938</v>
      </c>
      <c r="I493" s="160" t="s">
        <v>51</v>
      </c>
      <c r="J493" s="163">
        <v>0.125</v>
      </c>
      <c r="K493" s="163">
        <f t="shared" si="26"/>
        <v>0.125</v>
      </c>
      <c r="L493" s="158" t="str">
        <f t="shared" ref="L493:L499" si="30">CONCATENATE(M493," ,",N493)</f>
        <v>FIGUEROA ,JULIUS CAEZAR</v>
      </c>
      <c r="M493" s="160" t="s">
        <v>6892</v>
      </c>
      <c r="N493" s="160" t="s">
        <v>6891</v>
      </c>
      <c r="O493" s="158" t="s">
        <v>2649</v>
      </c>
      <c r="P493" s="158" t="s">
        <v>2649</v>
      </c>
      <c r="Q493" s="158" t="s">
        <v>2649</v>
      </c>
      <c r="R493" s="158" t="s">
        <v>2649</v>
      </c>
      <c r="S493" s="158" t="s">
        <v>2649</v>
      </c>
      <c r="T493" s="158" t="s">
        <v>2649</v>
      </c>
      <c r="U493" s="158" t="s">
        <v>1176</v>
      </c>
      <c r="V493" s="160" t="s">
        <v>2939</v>
      </c>
      <c r="W493" s="164">
        <v>0.25</v>
      </c>
      <c r="X493" s="158"/>
      <c r="Y493" s="260">
        <v>81</v>
      </c>
      <c r="Z493" s="260"/>
    </row>
    <row r="494" spans="1:26" s="13" customFormat="1" ht="15" customHeight="1">
      <c r="A494" s="162" t="s">
        <v>1180</v>
      </c>
      <c r="B494" s="162" t="s">
        <v>2936</v>
      </c>
      <c r="C494" s="162" t="s">
        <v>1347</v>
      </c>
      <c r="D494" s="141" t="s">
        <v>14</v>
      </c>
      <c r="E494" s="140" t="s">
        <v>2941</v>
      </c>
      <c r="F494" s="204">
        <v>1</v>
      </c>
      <c r="G494" s="204">
        <v>1</v>
      </c>
      <c r="H494" s="154" t="s">
        <v>2938</v>
      </c>
      <c r="I494" s="160" t="s">
        <v>51</v>
      </c>
      <c r="J494" s="163">
        <v>0.125</v>
      </c>
      <c r="K494" s="163">
        <f t="shared" si="26"/>
        <v>0.125</v>
      </c>
      <c r="L494" s="158" t="str">
        <f t="shared" si="30"/>
        <v>FIGUEROA ,JULIUS CAEZAR</v>
      </c>
      <c r="M494" s="160" t="s">
        <v>6892</v>
      </c>
      <c r="N494" s="160" t="s">
        <v>6891</v>
      </c>
      <c r="O494" s="158" t="s">
        <v>2694</v>
      </c>
      <c r="P494" s="158" t="s">
        <v>2694</v>
      </c>
      <c r="Q494" s="158" t="s">
        <v>2694</v>
      </c>
      <c r="R494" s="158" t="s">
        <v>2694</v>
      </c>
      <c r="S494" s="158" t="s">
        <v>2694</v>
      </c>
      <c r="T494" s="158" t="s">
        <v>2694</v>
      </c>
      <c r="U494" s="158" t="s">
        <v>1176</v>
      </c>
      <c r="V494" s="160" t="s">
        <v>2939</v>
      </c>
      <c r="W494" s="164">
        <v>0.25</v>
      </c>
      <c r="X494" s="158"/>
      <c r="Y494" s="260">
        <v>81</v>
      </c>
      <c r="Z494" s="260"/>
    </row>
    <row r="495" spans="1:26" s="13" customFormat="1" ht="15" customHeight="1">
      <c r="A495" s="162" t="s">
        <v>1180</v>
      </c>
      <c r="B495" s="162" t="s">
        <v>2936</v>
      </c>
      <c r="C495" s="162" t="s">
        <v>1347</v>
      </c>
      <c r="D495" s="141" t="s">
        <v>14</v>
      </c>
      <c r="E495" s="140" t="s">
        <v>2942</v>
      </c>
      <c r="F495" s="204">
        <v>1</v>
      </c>
      <c r="G495" s="204">
        <v>1</v>
      </c>
      <c r="H495" s="154" t="s">
        <v>2938</v>
      </c>
      <c r="I495" s="160" t="s">
        <v>51</v>
      </c>
      <c r="J495" s="163">
        <v>0.125</v>
      </c>
      <c r="K495" s="163">
        <f t="shared" si="26"/>
        <v>0.125</v>
      </c>
      <c r="L495" s="158" t="str">
        <f t="shared" si="30"/>
        <v>FIGUEROA ,JULIUS CAEZAR</v>
      </c>
      <c r="M495" s="160" t="s">
        <v>6892</v>
      </c>
      <c r="N495" s="160" t="s">
        <v>6891</v>
      </c>
      <c r="O495" s="158" t="s">
        <v>2661</v>
      </c>
      <c r="P495" s="158" t="s">
        <v>2661</v>
      </c>
      <c r="Q495" s="158" t="s">
        <v>2661</v>
      </c>
      <c r="R495" s="158" t="s">
        <v>2661</v>
      </c>
      <c r="S495" s="158" t="s">
        <v>2661</v>
      </c>
      <c r="T495" s="158" t="s">
        <v>2661</v>
      </c>
      <c r="U495" s="158" t="s">
        <v>1176</v>
      </c>
      <c r="V495" s="160" t="s">
        <v>2939</v>
      </c>
      <c r="W495" s="164">
        <v>0.25</v>
      </c>
      <c r="X495" s="158"/>
      <c r="Y495" s="260">
        <v>81</v>
      </c>
      <c r="Z495" s="260"/>
    </row>
    <row r="496" spans="1:26" s="13" customFormat="1" ht="15" customHeight="1">
      <c r="A496" s="162" t="s">
        <v>1180</v>
      </c>
      <c r="B496" s="162" t="s">
        <v>2936</v>
      </c>
      <c r="C496" s="162" t="s">
        <v>1347</v>
      </c>
      <c r="D496" s="141" t="s">
        <v>14</v>
      </c>
      <c r="E496" s="140" t="s">
        <v>2943</v>
      </c>
      <c r="F496" s="204">
        <v>1</v>
      </c>
      <c r="G496" s="204">
        <v>1</v>
      </c>
      <c r="H496" s="154" t="s">
        <v>2944</v>
      </c>
      <c r="I496" s="160" t="s">
        <v>51</v>
      </c>
      <c r="J496" s="163">
        <v>0.125</v>
      </c>
      <c r="K496" s="163">
        <f t="shared" si="26"/>
        <v>0.125</v>
      </c>
      <c r="L496" s="158" t="str">
        <f t="shared" si="30"/>
        <v>FIGUEROA ,JULIUS CAEZAR</v>
      </c>
      <c r="M496" s="160" t="s">
        <v>6892</v>
      </c>
      <c r="N496" s="160" t="s">
        <v>6891</v>
      </c>
      <c r="O496" s="158" t="s">
        <v>2698</v>
      </c>
      <c r="P496" s="158" t="s">
        <v>2698</v>
      </c>
      <c r="Q496" s="158" t="s">
        <v>2698</v>
      </c>
      <c r="R496" s="158" t="s">
        <v>2698</v>
      </c>
      <c r="S496" s="158" t="s">
        <v>2698</v>
      </c>
      <c r="T496" s="158" t="s">
        <v>2698</v>
      </c>
      <c r="U496" s="158" t="s">
        <v>1176</v>
      </c>
      <c r="V496" s="160" t="s">
        <v>2939</v>
      </c>
      <c r="W496" s="164">
        <v>0.25</v>
      </c>
      <c r="X496" s="158"/>
      <c r="Y496" s="260">
        <v>81</v>
      </c>
      <c r="Z496" s="260"/>
    </row>
    <row r="497" spans="1:26" s="13" customFormat="1" ht="15" customHeight="1">
      <c r="A497" s="162" t="s">
        <v>1180</v>
      </c>
      <c r="B497" s="162" t="s">
        <v>2936</v>
      </c>
      <c r="C497" s="162" t="s">
        <v>1347</v>
      </c>
      <c r="D497" s="141" t="s">
        <v>14</v>
      </c>
      <c r="E497" s="140" t="s">
        <v>2945</v>
      </c>
      <c r="F497" s="204">
        <v>1</v>
      </c>
      <c r="G497" s="204">
        <v>1</v>
      </c>
      <c r="H497" s="154" t="s">
        <v>2946</v>
      </c>
      <c r="I497" s="160" t="s">
        <v>51</v>
      </c>
      <c r="J497" s="163">
        <v>0.125</v>
      </c>
      <c r="K497" s="163">
        <f t="shared" si="26"/>
        <v>0.125</v>
      </c>
      <c r="L497" s="158" t="str">
        <f t="shared" si="30"/>
        <v>FIGUEROA ,JULIUS CAEZAR</v>
      </c>
      <c r="M497" s="160" t="s">
        <v>6892</v>
      </c>
      <c r="N497" s="160" t="s">
        <v>6891</v>
      </c>
      <c r="O497" s="158" t="s">
        <v>2700</v>
      </c>
      <c r="P497" s="158" t="s">
        <v>2700</v>
      </c>
      <c r="Q497" s="158" t="s">
        <v>2700</v>
      </c>
      <c r="R497" s="158" t="s">
        <v>2700</v>
      </c>
      <c r="S497" s="158" t="s">
        <v>2700</v>
      </c>
      <c r="T497" s="158" t="s">
        <v>2700</v>
      </c>
      <c r="U497" s="158" t="s">
        <v>1176</v>
      </c>
      <c r="V497" s="160" t="s">
        <v>2939</v>
      </c>
      <c r="W497" s="164">
        <v>0.25</v>
      </c>
      <c r="X497" s="158"/>
      <c r="Y497" s="260">
        <v>81</v>
      </c>
      <c r="Z497" s="260"/>
    </row>
    <row r="498" spans="1:26" s="13" customFormat="1" ht="15" customHeight="1">
      <c r="A498" s="162" t="s">
        <v>1180</v>
      </c>
      <c r="B498" s="162" t="s">
        <v>2936</v>
      </c>
      <c r="C498" s="162" t="s">
        <v>1347</v>
      </c>
      <c r="D498" s="141" t="s">
        <v>14</v>
      </c>
      <c r="E498" s="140" t="s">
        <v>2947</v>
      </c>
      <c r="F498" s="204">
        <v>1</v>
      </c>
      <c r="G498" s="204">
        <v>1</v>
      </c>
      <c r="H498" s="154" t="s">
        <v>2946</v>
      </c>
      <c r="I498" s="160" t="s">
        <v>51</v>
      </c>
      <c r="J498" s="163">
        <v>0.125</v>
      </c>
      <c r="K498" s="163">
        <f t="shared" si="26"/>
        <v>0.125</v>
      </c>
      <c r="L498" s="158" t="str">
        <f t="shared" si="30"/>
        <v>FIGUEROA ,JULIUS CAEZAR</v>
      </c>
      <c r="M498" s="160" t="s">
        <v>6892</v>
      </c>
      <c r="N498" s="160" t="s">
        <v>6891</v>
      </c>
      <c r="O498" s="158" t="s">
        <v>2688</v>
      </c>
      <c r="P498" s="158" t="s">
        <v>2688</v>
      </c>
      <c r="Q498" s="158" t="s">
        <v>2688</v>
      </c>
      <c r="R498" s="158" t="s">
        <v>2688</v>
      </c>
      <c r="S498" s="158" t="s">
        <v>2688</v>
      </c>
      <c r="T498" s="158" t="s">
        <v>2688</v>
      </c>
      <c r="U498" s="158" t="s">
        <v>1176</v>
      </c>
      <c r="V498" s="160" t="s">
        <v>2939</v>
      </c>
      <c r="W498" s="164">
        <v>0.25</v>
      </c>
      <c r="X498" s="158"/>
      <c r="Y498" s="260">
        <v>81</v>
      </c>
      <c r="Z498" s="260"/>
    </row>
    <row r="499" spans="1:26" s="13" customFormat="1" ht="15" customHeight="1">
      <c r="A499" s="162" t="s">
        <v>1180</v>
      </c>
      <c r="B499" s="162" t="s">
        <v>2936</v>
      </c>
      <c r="C499" s="162" t="s">
        <v>1347</v>
      </c>
      <c r="D499" s="141" t="s">
        <v>14</v>
      </c>
      <c r="E499" s="140" t="s">
        <v>2948</v>
      </c>
      <c r="F499" s="204">
        <v>1</v>
      </c>
      <c r="G499" s="204">
        <v>1</v>
      </c>
      <c r="H499" s="154" t="s">
        <v>2946</v>
      </c>
      <c r="I499" s="160" t="s">
        <v>51</v>
      </c>
      <c r="J499" s="163">
        <v>0.125</v>
      </c>
      <c r="K499" s="163">
        <f t="shared" si="26"/>
        <v>0.125</v>
      </c>
      <c r="L499" s="158" t="str">
        <f t="shared" si="30"/>
        <v>FIGUEROA ,JULIUS CAEZAR</v>
      </c>
      <c r="M499" s="160" t="s">
        <v>6892</v>
      </c>
      <c r="N499" s="160" t="s">
        <v>6891</v>
      </c>
      <c r="O499" s="158" t="s">
        <v>2666</v>
      </c>
      <c r="P499" s="158" t="s">
        <v>2666</v>
      </c>
      <c r="Q499" s="158" t="s">
        <v>2666</v>
      </c>
      <c r="R499" s="158" t="s">
        <v>2666</v>
      </c>
      <c r="S499" s="158" t="s">
        <v>2666</v>
      </c>
      <c r="T499" s="158" t="s">
        <v>2666</v>
      </c>
      <c r="U499" s="158" t="s">
        <v>1176</v>
      </c>
      <c r="V499" s="160" t="s">
        <v>2939</v>
      </c>
      <c r="W499" s="164">
        <v>0.25</v>
      </c>
      <c r="X499" s="158"/>
      <c r="Y499" s="260">
        <v>81</v>
      </c>
      <c r="Z499" s="260"/>
    </row>
    <row r="500" spans="1:26" s="13" customFormat="1" ht="15" customHeight="1">
      <c r="A500" s="162" t="s">
        <v>1180</v>
      </c>
      <c r="B500" s="162" t="s">
        <v>2936</v>
      </c>
      <c r="C500" s="162" t="s">
        <v>1347</v>
      </c>
      <c r="D500" s="141" t="s">
        <v>14</v>
      </c>
      <c r="E500" s="140" t="s">
        <v>2943</v>
      </c>
      <c r="F500" s="204">
        <v>1</v>
      </c>
      <c r="G500" s="204">
        <v>1</v>
      </c>
      <c r="H500" s="154" t="s">
        <v>2949</v>
      </c>
      <c r="I500" s="160" t="s">
        <v>51</v>
      </c>
      <c r="J500" s="163">
        <v>7.1428571428571425E-2</v>
      </c>
      <c r="K500" s="163">
        <f t="shared" ref="K500:K547" si="31">1/COUNTIF($L:$L,$L500)</f>
        <v>7.1428571428571425E-2</v>
      </c>
      <c r="L500" s="158" t="str">
        <f t="shared" ref="L500:L547" si="32">CONCATENATE(M500," ,",N500)</f>
        <v>SEMBRANO ,MARLON</v>
      </c>
      <c r="M500" s="160" t="s">
        <v>2950</v>
      </c>
      <c r="N500" s="160" t="s">
        <v>1470</v>
      </c>
      <c r="O500" s="158"/>
      <c r="P500" s="154" t="s">
        <v>2645</v>
      </c>
      <c r="Q500" s="158"/>
      <c r="R500" s="158" t="s">
        <v>2645</v>
      </c>
      <c r="S500" s="158"/>
      <c r="T500" s="158" t="s">
        <v>2645</v>
      </c>
      <c r="U500" s="158" t="s">
        <v>1176</v>
      </c>
      <c r="V500" s="160" t="s">
        <v>2951</v>
      </c>
      <c r="W500" s="164">
        <v>0.25</v>
      </c>
      <c r="X500" s="158"/>
      <c r="Y500" s="260">
        <v>82</v>
      </c>
      <c r="Z500" s="260"/>
    </row>
    <row r="501" spans="1:26" s="13" customFormat="1" ht="15" customHeight="1">
      <c r="A501" s="162" t="s">
        <v>1180</v>
      </c>
      <c r="B501" s="162" t="s">
        <v>2936</v>
      </c>
      <c r="C501" s="162" t="s">
        <v>1347</v>
      </c>
      <c r="D501" s="141" t="s">
        <v>14</v>
      </c>
      <c r="E501" s="140" t="s">
        <v>2952</v>
      </c>
      <c r="F501" s="204">
        <v>1</v>
      </c>
      <c r="G501" s="204">
        <v>1</v>
      </c>
      <c r="H501" s="154" t="s">
        <v>2949</v>
      </c>
      <c r="I501" s="160" t="s">
        <v>51</v>
      </c>
      <c r="J501" s="163">
        <v>7.1428571428571425E-2</v>
      </c>
      <c r="K501" s="163">
        <f t="shared" si="31"/>
        <v>7.1428571428571425E-2</v>
      </c>
      <c r="L501" s="158" t="str">
        <f t="shared" si="32"/>
        <v>SEMBRANO ,MARLON</v>
      </c>
      <c r="M501" s="160" t="s">
        <v>2950</v>
      </c>
      <c r="N501" s="160" t="s">
        <v>1470</v>
      </c>
      <c r="O501" s="158"/>
      <c r="P501" s="154" t="s">
        <v>2649</v>
      </c>
      <c r="Q501" s="158"/>
      <c r="R501" s="158" t="s">
        <v>2649</v>
      </c>
      <c r="S501" s="158"/>
      <c r="T501" s="158" t="s">
        <v>2649</v>
      </c>
      <c r="U501" s="158" t="s">
        <v>1176</v>
      </c>
      <c r="V501" s="160" t="s">
        <v>2951</v>
      </c>
      <c r="W501" s="164">
        <v>0.25</v>
      </c>
      <c r="X501" s="158"/>
      <c r="Y501" s="260">
        <v>82</v>
      </c>
      <c r="Z501" s="260"/>
    </row>
    <row r="502" spans="1:26" s="13" customFormat="1" ht="15" customHeight="1">
      <c r="A502" s="162" t="s">
        <v>1180</v>
      </c>
      <c r="B502" s="162" t="s">
        <v>2936</v>
      </c>
      <c r="C502" s="162" t="s">
        <v>1347</v>
      </c>
      <c r="D502" s="141" t="s">
        <v>14</v>
      </c>
      <c r="E502" s="140" t="s">
        <v>2953</v>
      </c>
      <c r="F502" s="204">
        <v>1</v>
      </c>
      <c r="G502" s="204">
        <v>1</v>
      </c>
      <c r="H502" s="154" t="s">
        <v>2954</v>
      </c>
      <c r="I502" s="160" t="s">
        <v>51</v>
      </c>
      <c r="J502" s="163">
        <v>7.1428571428571425E-2</v>
      </c>
      <c r="K502" s="163">
        <f t="shared" si="31"/>
        <v>7.1428571428571425E-2</v>
      </c>
      <c r="L502" s="158" t="str">
        <f t="shared" si="32"/>
        <v>SEMBRANO ,MARLON</v>
      </c>
      <c r="M502" s="160" t="s">
        <v>2950</v>
      </c>
      <c r="N502" s="160" t="s">
        <v>1470</v>
      </c>
      <c r="O502" s="158"/>
      <c r="P502" s="154" t="s">
        <v>2647</v>
      </c>
      <c r="Q502" s="158"/>
      <c r="R502" s="158" t="s">
        <v>2647</v>
      </c>
      <c r="S502" s="158"/>
      <c r="T502" s="158" t="s">
        <v>2647</v>
      </c>
      <c r="U502" s="158" t="s">
        <v>1176</v>
      </c>
      <c r="V502" s="160" t="s">
        <v>2951</v>
      </c>
      <c r="W502" s="164">
        <v>0.25</v>
      </c>
      <c r="X502" s="158"/>
      <c r="Y502" s="260">
        <v>82</v>
      </c>
      <c r="Z502" s="260"/>
    </row>
    <row r="503" spans="1:26" s="13" customFormat="1" ht="15" customHeight="1">
      <c r="A503" s="162" t="s">
        <v>1180</v>
      </c>
      <c r="B503" s="162" t="s">
        <v>2936</v>
      </c>
      <c r="C503" s="162" t="s">
        <v>1347</v>
      </c>
      <c r="D503" s="141" t="s">
        <v>14</v>
      </c>
      <c r="E503" s="140" t="s">
        <v>2955</v>
      </c>
      <c r="F503" s="204">
        <v>1</v>
      </c>
      <c r="G503" s="204">
        <v>1</v>
      </c>
      <c r="H503" s="154" t="s">
        <v>2954</v>
      </c>
      <c r="I503" s="160" t="s">
        <v>51</v>
      </c>
      <c r="J503" s="163">
        <v>7.1428571428571425E-2</v>
      </c>
      <c r="K503" s="163">
        <f t="shared" si="31"/>
        <v>7.1428571428571425E-2</v>
      </c>
      <c r="L503" s="158" t="str">
        <f t="shared" si="32"/>
        <v>SEMBRANO ,MARLON</v>
      </c>
      <c r="M503" s="160" t="s">
        <v>2950</v>
      </c>
      <c r="N503" s="160" t="s">
        <v>1470</v>
      </c>
      <c r="O503" s="158"/>
      <c r="P503" s="154" t="s">
        <v>2698</v>
      </c>
      <c r="Q503" s="158"/>
      <c r="R503" s="158" t="s">
        <v>2698</v>
      </c>
      <c r="S503" s="158"/>
      <c r="T503" s="158" t="s">
        <v>2698</v>
      </c>
      <c r="U503" s="158" t="s">
        <v>1176</v>
      </c>
      <c r="V503" s="160" t="s">
        <v>2951</v>
      </c>
      <c r="W503" s="164">
        <v>0.25</v>
      </c>
      <c r="X503" s="158"/>
      <c r="Y503" s="260">
        <v>82</v>
      </c>
      <c r="Z503" s="260"/>
    </row>
    <row r="504" spans="1:26" s="13" customFormat="1" ht="15" customHeight="1">
      <c r="A504" s="162" t="s">
        <v>1180</v>
      </c>
      <c r="B504" s="162" t="s">
        <v>2936</v>
      </c>
      <c r="C504" s="162" t="s">
        <v>1347</v>
      </c>
      <c r="D504" s="141" t="s">
        <v>14</v>
      </c>
      <c r="E504" s="140" t="s">
        <v>2956</v>
      </c>
      <c r="F504" s="204">
        <v>1</v>
      </c>
      <c r="G504" s="204">
        <v>1</v>
      </c>
      <c r="H504" s="154" t="s">
        <v>2954</v>
      </c>
      <c r="I504" s="160" t="s">
        <v>51</v>
      </c>
      <c r="J504" s="163">
        <v>7.1428571428571425E-2</v>
      </c>
      <c r="K504" s="163">
        <f t="shared" si="31"/>
        <v>7.1428571428571425E-2</v>
      </c>
      <c r="L504" s="158" t="str">
        <f t="shared" si="32"/>
        <v>SEMBRANO ,MARLON</v>
      </c>
      <c r="M504" s="160" t="s">
        <v>2950</v>
      </c>
      <c r="N504" s="160" t="s">
        <v>1470</v>
      </c>
      <c r="O504" s="158"/>
      <c r="P504" s="154" t="s">
        <v>2755</v>
      </c>
      <c r="Q504" s="158"/>
      <c r="R504" s="158" t="s">
        <v>2755</v>
      </c>
      <c r="S504" s="158"/>
      <c r="T504" s="158" t="s">
        <v>2755</v>
      </c>
      <c r="U504" s="158" t="s">
        <v>1176</v>
      </c>
      <c r="V504" s="160" t="s">
        <v>2951</v>
      </c>
      <c r="W504" s="164">
        <v>0.25</v>
      </c>
      <c r="X504" s="158"/>
      <c r="Y504" s="260">
        <v>82</v>
      </c>
      <c r="Z504" s="260"/>
    </row>
    <row r="505" spans="1:26" s="13" customFormat="1" ht="15" customHeight="1">
      <c r="A505" s="162" t="s">
        <v>1180</v>
      </c>
      <c r="B505" s="162" t="s">
        <v>2936</v>
      </c>
      <c r="C505" s="162" t="s">
        <v>1347</v>
      </c>
      <c r="D505" s="141" t="s">
        <v>14</v>
      </c>
      <c r="E505" s="140" t="s">
        <v>2957</v>
      </c>
      <c r="F505" s="204">
        <v>1</v>
      </c>
      <c r="G505" s="204">
        <v>1</v>
      </c>
      <c r="H505" s="154" t="s">
        <v>2954</v>
      </c>
      <c r="I505" s="160" t="s">
        <v>51</v>
      </c>
      <c r="J505" s="163">
        <v>7.1428571428571425E-2</v>
      </c>
      <c r="K505" s="163">
        <f t="shared" si="31"/>
        <v>7.1428571428571425E-2</v>
      </c>
      <c r="L505" s="158" t="str">
        <f t="shared" si="32"/>
        <v>SEMBRANO ,MARLON</v>
      </c>
      <c r="M505" s="160" t="s">
        <v>2950</v>
      </c>
      <c r="N505" s="160" t="s">
        <v>1470</v>
      </c>
      <c r="O505" s="165"/>
      <c r="P505" s="195" t="s">
        <v>2719</v>
      </c>
      <c r="Q505" s="165"/>
      <c r="R505" s="165" t="s">
        <v>2719</v>
      </c>
      <c r="S505" s="165"/>
      <c r="T505" s="165" t="s">
        <v>2719</v>
      </c>
      <c r="U505" s="158" t="s">
        <v>1176</v>
      </c>
      <c r="V505" s="160" t="s">
        <v>2951</v>
      </c>
      <c r="W505" s="164">
        <v>0.25</v>
      </c>
      <c r="X505" s="158"/>
      <c r="Y505" s="260">
        <v>82</v>
      </c>
      <c r="Z505" s="260"/>
    </row>
    <row r="506" spans="1:26" s="13" customFormat="1" ht="15" customHeight="1">
      <c r="A506" s="162" t="s">
        <v>1180</v>
      </c>
      <c r="B506" s="162" t="s">
        <v>2936</v>
      </c>
      <c r="C506" s="162" t="s">
        <v>1347</v>
      </c>
      <c r="D506" s="141" t="s">
        <v>14</v>
      </c>
      <c r="E506" s="140" t="s">
        <v>2958</v>
      </c>
      <c r="F506" s="204">
        <v>1</v>
      </c>
      <c r="G506" s="204">
        <v>1</v>
      </c>
      <c r="H506" s="154" t="s">
        <v>2959</v>
      </c>
      <c r="I506" s="160" t="s">
        <v>51</v>
      </c>
      <c r="J506" s="163">
        <v>7.1428571428571425E-2</v>
      </c>
      <c r="K506" s="163">
        <f t="shared" si="31"/>
        <v>7.1428571428571425E-2</v>
      </c>
      <c r="L506" s="158" t="str">
        <f t="shared" si="32"/>
        <v>SEMBRANO ,MARLON</v>
      </c>
      <c r="M506" s="160" t="s">
        <v>2950</v>
      </c>
      <c r="N506" s="160" t="s">
        <v>1470</v>
      </c>
      <c r="O506" s="165"/>
      <c r="P506" s="195" t="s">
        <v>2688</v>
      </c>
      <c r="Q506" s="165"/>
      <c r="R506" s="165" t="s">
        <v>2688</v>
      </c>
      <c r="S506" s="165"/>
      <c r="T506" s="165" t="s">
        <v>2688</v>
      </c>
      <c r="U506" s="158" t="s">
        <v>1176</v>
      </c>
      <c r="V506" s="160" t="s">
        <v>2951</v>
      </c>
      <c r="W506" s="164">
        <v>0.25</v>
      </c>
      <c r="X506" s="158"/>
      <c r="Y506" s="260">
        <v>82</v>
      </c>
      <c r="Z506" s="260"/>
    </row>
    <row r="507" spans="1:26" s="13" customFormat="1" ht="15" customHeight="1">
      <c r="A507" s="162" t="s">
        <v>1180</v>
      </c>
      <c r="B507" s="162" t="s">
        <v>2936</v>
      </c>
      <c r="C507" s="162" t="s">
        <v>1347</v>
      </c>
      <c r="D507" s="141" t="s">
        <v>14</v>
      </c>
      <c r="E507" s="140" t="s">
        <v>2960</v>
      </c>
      <c r="F507" s="204">
        <v>1</v>
      </c>
      <c r="G507" s="204">
        <v>1</v>
      </c>
      <c r="H507" s="154" t="s">
        <v>2959</v>
      </c>
      <c r="I507" s="160" t="s">
        <v>51</v>
      </c>
      <c r="J507" s="163">
        <v>7.1428571428571425E-2</v>
      </c>
      <c r="K507" s="163">
        <f t="shared" si="31"/>
        <v>7.1428571428571425E-2</v>
      </c>
      <c r="L507" s="158" t="str">
        <f t="shared" si="32"/>
        <v>SEMBRANO ,MARLON</v>
      </c>
      <c r="M507" s="160" t="s">
        <v>2950</v>
      </c>
      <c r="N507" s="160" t="s">
        <v>1470</v>
      </c>
      <c r="O507" s="158"/>
      <c r="P507" s="154" t="s">
        <v>2666</v>
      </c>
      <c r="Q507" s="158"/>
      <c r="R507" s="158" t="s">
        <v>2666</v>
      </c>
      <c r="S507" s="158"/>
      <c r="T507" s="158" t="s">
        <v>2666</v>
      </c>
      <c r="U507" s="158" t="s">
        <v>1176</v>
      </c>
      <c r="V507" s="160" t="s">
        <v>2951</v>
      </c>
      <c r="W507" s="164">
        <v>0.25</v>
      </c>
      <c r="X507" s="158"/>
      <c r="Y507" s="260">
        <v>82</v>
      </c>
      <c r="Z507" s="260"/>
    </row>
    <row r="508" spans="1:26" s="13" customFormat="1" ht="15" customHeight="1">
      <c r="A508" s="162" t="s">
        <v>1180</v>
      </c>
      <c r="B508" s="162" t="s">
        <v>2936</v>
      </c>
      <c r="C508" s="162" t="s">
        <v>1347</v>
      </c>
      <c r="D508" s="141" t="s">
        <v>14</v>
      </c>
      <c r="E508" s="140" t="s">
        <v>5396</v>
      </c>
      <c r="F508" s="204">
        <v>1</v>
      </c>
      <c r="G508" s="204">
        <v>1</v>
      </c>
      <c r="H508" s="154" t="s">
        <v>5399</v>
      </c>
      <c r="I508" s="160" t="s">
        <v>51</v>
      </c>
      <c r="J508" s="163">
        <v>7.1428571428571425E-2</v>
      </c>
      <c r="K508" s="163">
        <f t="shared" si="31"/>
        <v>7.1428571428571425E-2</v>
      </c>
      <c r="L508" s="158" t="str">
        <f t="shared" si="32"/>
        <v>SEMBRANO ,MARLON</v>
      </c>
      <c r="M508" s="160" t="s">
        <v>2950</v>
      </c>
      <c r="N508" s="160" t="s">
        <v>1470</v>
      </c>
      <c r="O508" s="158" t="s">
        <v>2645</v>
      </c>
      <c r="P508" s="154"/>
      <c r="Q508" s="158" t="s">
        <v>2645</v>
      </c>
      <c r="R508" s="158"/>
      <c r="S508" s="158" t="s">
        <v>2645</v>
      </c>
      <c r="T508" s="158"/>
      <c r="U508" s="158" t="s">
        <v>1176</v>
      </c>
      <c r="V508" s="160" t="s">
        <v>2951</v>
      </c>
      <c r="W508" s="164">
        <v>0.25</v>
      </c>
      <c r="X508" s="158"/>
      <c r="Y508" s="260">
        <v>82</v>
      </c>
      <c r="Z508" s="260"/>
    </row>
    <row r="509" spans="1:26" s="13" customFormat="1" ht="15" customHeight="1">
      <c r="A509" s="162" t="s">
        <v>1180</v>
      </c>
      <c r="B509" s="162" t="s">
        <v>2936</v>
      </c>
      <c r="C509" s="162" t="s">
        <v>1347</v>
      </c>
      <c r="D509" s="141" t="s">
        <v>14</v>
      </c>
      <c r="E509" s="140" t="s">
        <v>6071</v>
      </c>
      <c r="F509" s="204">
        <v>1</v>
      </c>
      <c r="G509" s="204">
        <v>1</v>
      </c>
      <c r="H509" s="154" t="s">
        <v>2946</v>
      </c>
      <c r="I509" s="160" t="s">
        <v>51</v>
      </c>
      <c r="J509" s="163">
        <v>7.1428571428571425E-2</v>
      </c>
      <c r="K509" s="163">
        <f t="shared" si="31"/>
        <v>7.1428571428571425E-2</v>
      </c>
      <c r="L509" s="158" t="str">
        <f t="shared" si="32"/>
        <v>SEMBRANO ,MARLON</v>
      </c>
      <c r="M509" s="160" t="s">
        <v>2950</v>
      </c>
      <c r="N509" s="160" t="s">
        <v>1470</v>
      </c>
      <c r="O509" s="158" t="s">
        <v>2649</v>
      </c>
      <c r="P509" s="154"/>
      <c r="Q509" s="158" t="s">
        <v>2649</v>
      </c>
      <c r="R509" s="158"/>
      <c r="S509" s="158" t="s">
        <v>2649</v>
      </c>
      <c r="T509" s="158"/>
      <c r="U509" s="158" t="s">
        <v>1176</v>
      </c>
      <c r="V509" s="160" t="s">
        <v>2951</v>
      </c>
      <c r="W509" s="164">
        <v>0.25</v>
      </c>
      <c r="X509" s="158"/>
      <c r="Y509" s="260">
        <v>82</v>
      </c>
      <c r="Z509" s="260"/>
    </row>
    <row r="510" spans="1:26" s="13" customFormat="1" ht="15" customHeight="1">
      <c r="A510" s="162" t="s">
        <v>1180</v>
      </c>
      <c r="B510" s="162" t="s">
        <v>2936</v>
      </c>
      <c r="C510" s="162" t="s">
        <v>1347</v>
      </c>
      <c r="D510" s="141" t="s">
        <v>14</v>
      </c>
      <c r="E510" s="140" t="s">
        <v>5397</v>
      </c>
      <c r="F510" s="204">
        <v>1</v>
      </c>
      <c r="G510" s="204">
        <v>1</v>
      </c>
      <c r="H510" s="154" t="s">
        <v>5400</v>
      </c>
      <c r="I510" s="160" t="s">
        <v>51</v>
      </c>
      <c r="J510" s="163">
        <v>7.1428571428571425E-2</v>
      </c>
      <c r="K510" s="163">
        <f t="shared" si="31"/>
        <v>7.1428571428571425E-2</v>
      </c>
      <c r="L510" s="158" t="str">
        <f t="shared" si="32"/>
        <v>SEMBRANO ,MARLON</v>
      </c>
      <c r="M510" s="160" t="s">
        <v>2950</v>
      </c>
      <c r="N510" s="160" t="s">
        <v>1470</v>
      </c>
      <c r="O510" s="158" t="s">
        <v>2694</v>
      </c>
      <c r="P510" s="154"/>
      <c r="Q510" s="158" t="s">
        <v>2694</v>
      </c>
      <c r="R510" s="158"/>
      <c r="S510" s="158" t="s">
        <v>2694</v>
      </c>
      <c r="T510" s="158"/>
      <c r="U510" s="158" t="s">
        <v>1176</v>
      </c>
      <c r="V510" s="160" t="s">
        <v>2951</v>
      </c>
      <c r="W510" s="164">
        <v>0.25</v>
      </c>
      <c r="X510" s="158"/>
      <c r="Y510" s="260">
        <v>82</v>
      </c>
      <c r="Z510" s="260"/>
    </row>
    <row r="511" spans="1:26" s="13" customFormat="1" ht="15" customHeight="1">
      <c r="A511" s="162" t="s">
        <v>1180</v>
      </c>
      <c r="B511" s="162" t="s">
        <v>2936</v>
      </c>
      <c r="C511" s="162" t="s">
        <v>1347</v>
      </c>
      <c r="D511" s="141" t="s">
        <v>14</v>
      </c>
      <c r="E511" s="140" t="s">
        <v>5398</v>
      </c>
      <c r="F511" s="204">
        <v>1</v>
      </c>
      <c r="G511" s="204">
        <v>1</v>
      </c>
      <c r="H511" s="154" t="s">
        <v>5401</v>
      </c>
      <c r="I511" s="160" t="s">
        <v>51</v>
      </c>
      <c r="J511" s="163">
        <v>7.1428571428571425E-2</v>
      </c>
      <c r="K511" s="163">
        <f t="shared" si="31"/>
        <v>7.1428571428571425E-2</v>
      </c>
      <c r="L511" s="158" t="str">
        <f t="shared" si="32"/>
        <v>SEMBRANO ,MARLON</v>
      </c>
      <c r="M511" s="160" t="s">
        <v>2950</v>
      </c>
      <c r="N511" s="160" t="s">
        <v>1470</v>
      </c>
      <c r="O511" s="158" t="s">
        <v>2661</v>
      </c>
      <c r="P511" s="154"/>
      <c r="Q511" s="158" t="s">
        <v>2661</v>
      </c>
      <c r="R511" s="158"/>
      <c r="S511" s="158" t="s">
        <v>2661</v>
      </c>
      <c r="T511" s="158"/>
      <c r="U511" s="158" t="s">
        <v>1176</v>
      </c>
      <c r="V511" s="160" t="s">
        <v>2951</v>
      </c>
      <c r="W511" s="164">
        <v>0.25</v>
      </c>
      <c r="X511" s="158"/>
      <c r="Y511" s="260">
        <v>82</v>
      </c>
      <c r="Z511" s="260"/>
    </row>
    <row r="512" spans="1:26" s="13" customFormat="1" ht="15" customHeight="1">
      <c r="A512" s="162" t="s">
        <v>1180</v>
      </c>
      <c r="B512" s="162" t="s">
        <v>2936</v>
      </c>
      <c r="C512" s="162" t="s">
        <v>1347</v>
      </c>
      <c r="D512" s="141" t="s">
        <v>14</v>
      </c>
      <c r="E512" s="140" t="s">
        <v>2806</v>
      </c>
      <c r="F512" s="204">
        <v>1</v>
      </c>
      <c r="G512" s="204">
        <v>1</v>
      </c>
      <c r="H512" s="154" t="s">
        <v>2946</v>
      </c>
      <c r="I512" s="160" t="s">
        <v>51</v>
      </c>
      <c r="J512" s="163">
        <v>7.1428571428571425E-2</v>
      </c>
      <c r="K512" s="163">
        <f t="shared" si="31"/>
        <v>7.1428571428571425E-2</v>
      </c>
      <c r="L512" s="158" t="str">
        <f t="shared" si="32"/>
        <v>SEMBRANO ,MARLON</v>
      </c>
      <c r="M512" s="160" t="s">
        <v>2950</v>
      </c>
      <c r="N512" s="160" t="s">
        <v>1470</v>
      </c>
      <c r="O512" s="158" t="s">
        <v>2686</v>
      </c>
      <c r="P512" s="154"/>
      <c r="Q512" s="158" t="s">
        <v>2686</v>
      </c>
      <c r="R512" s="158"/>
      <c r="S512" s="158" t="s">
        <v>2686</v>
      </c>
      <c r="T512" s="158"/>
      <c r="U512" s="158" t="s">
        <v>1176</v>
      </c>
      <c r="V512" s="160" t="s">
        <v>2951</v>
      </c>
      <c r="W512" s="164">
        <v>0.25</v>
      </c>
      <c r="X512" s="158"/>
      <c r="Y512" s="260">
        <v>82</v>
      </c>
      <c r="Z512" s="260"/>
    </row>
    <row r="513" spans="1:26" s="13" customFormat="1" ht="15" customHeight="1">
      <c r="A513" s="162" t="s">
        <v>1180</v>
      </c>
      <c r="B513" s="162" t="s">
        <v>2936</v>
      </c>
      <c r="C513" s="162" t="s">
        <v>1347</v>
      </c>
      <c r="D513" s="141" t="s">
        <v>14</v>
      </c>
      <c r="E513" s="140" t="s">
        <v>2962</v>
      </c>
      <c r="F513" s="204">
        <v>1</v>
      </c>
      <c r="G513" s="204">
        <v>1</v>
      </c>
      <c r="H513" s="154" t="s">
        <v>2946</v>
      </c>
      <c r="I513" s="160" t="s">
        <v>51</v>
      </c>
      <c r="J513" s="163">
        <v>7.1428571428571425E-2</v>
      </c>
      <c r="K513" s="163">
        <f t="shared" si="31"/>
        <v>7.1428571428571425E-2</v>
      </c>
      <c r="L513" s="158" t="str">
        <f t="shared" si="32"/>
        <v>SEMBRANO ,MARLON</v>
      </c>
      <c r="M513" s="160" t="s">
        <v>2950</v>
      </c>
      <c r="N513" s="160" t="s">
        <v>1470</v>
      </c>
      <c r="O513" s="158" t="s">
        <v>2844</v>
      </c>
      <c r="P513" s="154"/>
      <c r="Q513" s="158" t="s">
        <v>2844</v>
      </c>
      <c r="R513" s="158"/>
      <c r="S513" s="158" t="s">
        <v>2844</v>
      </c>
      <c r="T513" s="158"/>
      <c r="U513" s="158" t="s">
        <v>1176</v>
      </c>
      <c r="V513" s="160" t="s">
        <v>2951</v>
      </c>
      <c r="W513" s="164">
        <v>0.25</v>
      </c>
      <c r="X513" s="158"/>
      <c r="Y513" s="260">
        <v>82</v>
      </c>
      <c r="Z513" s="260"/>
    </row>
    <row r="514" spans="1:26" s="13" customFormat="1" ht="15" customHeight="1">
      <c r="A514" s="162" t="s">
        <v>1180</v>
      </c>
      <c r="B514" s="162" t="s">
        <v>2936</v>
      </c>
      <c r="C514" s="162" t="s">
        <v>1347</v>
      </c>
      <c r="D514" s="141" t="s">
        <v>14</v>
      </c>
      <c r="E514" s="140" t="s">
        <v>2945</v>
      </c>
      <c r="F514" s="204">
        <v>1</v>
      </c>
      <c r="G514" s="204">
        <v>1</v>
      </c>
      <c r="H514" s="154" t="s">
        <v>2963</v>
      </c>
      <c r="I514" s="160" t="s">
        <v>51</v>
      </c>
      <c r="J514" s="163">
        <v>0.125</v>
      </c>
      <c r="K514" s="163">
        <f t="shared" si="31"/>
        <v>0.125</v>
      </c>
      <c r="L514" s="158" t="str">
        <f t="shared" si="32"/>
        <v>PINEDA ,ROWELL</v>
      </c>
      <c r="M514" s="160" t="s">
        <v>82</v>
      </c>
      <c r="N514" s="160" t="s">
        <v>2964</v>
      </c>
      <c r="O514" s="157"/>
      <c r="P514" s="166" t="s">
        <v>2645</v>
      </c>
      <c r="Q514" s="157"/>
      <c r="R514" s="157" t="s">
        <v>2645</v>
      </c>
      <c r="S514" s="157"/>
      <c r="T514" s="157" t="s">
        <v>2645</v>
      </c>
      <c r="U514" s="158" t="s">
        <v>1176</v>
      </c>
      <c r="V514" s="160" t="s">
        <v>2965</v>
      </c>
      <c r="W514" s="164">
        <v>0.25</v>
      </c>
      <c r="X514" s="158"/>
      <c r="Y514" s="260">
        <v>83</v>
      </c>
      <c r="Z514" s="260"/>
    </row>
    <row r="515" spans="1:26" s="13" customFormat="1" ht="15" customHeight="1">
      <c r="A515" s="162" t="s">
        <v>1180</v>
      </c>
      <c r="B515" s="162" t="s">
        <v>2936</v>
      </c>
      <c r="C515" s="162" t="s">
        <v>1347</v>
      </c>
      <c r="D515" s="141" t="s">
        <v>14</v>
      </c>
      <c r="E515" s="140" t="s">
        <v>2966</v>
      </c>
      <c r="F515" s="204">
        <v>1</v>
      </c>
      <c r="G515" s="204">
        <v>1</v>
      </c>
      <c r="H515" s="154" t="s">
        <v>2963</v>
      </c>
      <c r="I515" s="160" t="s">
        <v>51</v>
      </c>
      <c r="J515" s="163">
        <v>0.125</v>
      </c>
      <c r="K515" s="163">
        <f t="shared" si="31"/>
        <v>0.125</v>
      </c>
      <c r="L515" s="158" t="str">
        <f t="shared" si="32"/>
        <v>PINEDA ,ROWELL</v>
      </c>
      <c r="M515" s="160" t="s">
        <v>82</v>
      </c>
      <c r="N515" s="160" t="s">
        <v>2964</v>
      </c>
      <c r="O515" s="157" t="s">
        <v>2707</v>
      </c>
      <c r="P515" s="166" t="s">
        <v>2649</v>
      </c>
      <c r="Q515" s="157" t="s">
        <v>2707</v>
      </c>
      <c r="R515" s="157" t="s">
        <v>2649</v>
      </c>
      <c r="S515" s="157" t="s">
        <v>2707</v>
      </c>
      <c r="T515" s="157" t="s">
        <v>2649</v>
      </c>
      <c r="U515" s="158" t="s">
        <v>1176</v>
      </c>
      <c r="V515" s="160" t="s">
        <v>2965</v>
      </c>
      <c r="W515" s="164">
        <v>0.25</v>
      </c>
      <c r="X515" s="158"/>
      <c r="Y515" s="260">
        <v>83</v>
      </c>
      <c r="Z515" s="260"/>
    </row>
    <row r="516" spans="1:26" s="13" customFormat="1" ht="15" customHeight="1">
      <c r="A516" s="162" t="s">
        <v>1180</v>
      </c>
      <c r="B516" s="162" t="s">
        <v>2936</v>
      </c>
      <c r="C516" s="162" t="s">
        <v>1347</v>
      </c>
      <c r="D516" s="141" t="s">
        <v>14</v>
      </c>
      <c r="E516" s="140" t="s">
        <v>2967</v>
      </c>
      <c r="F516" s="204">
        <v>1</v>
      </c>
      <c r="G516" s="204">
        <v>1</v>
      </c>
      <c r="H516" s="154" t="s">
        <v>2963</v>
      </c>
      <c r="I516" s="160" t="s">
        <v>51</v>
      </c>
      <c r="J516" s="163">
        <v>0.125</v>
      </c>
      <c r="K516" s="163">
        <f t="shared" si="31"/>
        <v>0.125</v>
      </c>
      <c r="L516" s="158" t="str">
        <f t="shared" si="32"/>
        <v>PINEDA ,ROWELL</v>
      </c>
      <c r="M516" s="160" t="s">
        <v>82</v>
      </c>
      <c r="N516" s="160" t="s">
        <v>2964</v>
      </c>
      <c r="O516" s="157" t="s">
        <v>2694</v>
      </c>
      <c r="P516" s="166" t="s">
        <v>2694</v>
      </c>
      <c r="Q516" s="157" t="s">
        <v>2694</v>
      </c>
      <c r="R516" s="157" t="s">
        <v>2694</v>
      </c>
      <c r="S516" s="157" t="s">
        <v>2694</v>
      </c>
      <c r="T516" s="157" t="s">
        <v>2694</v>
      </c>
      <c r="U516" s="158" t="s">
        <v>1176</v>
      </c>
      <c r="V516" s="160" t="s">
        <v>2965</v>
      </c>
      <c r="W516" s="164">
        <v>0.25</v>
      </c>
      <c r="X516" s="158"/>
      <c r="Y516" s="260">
        <v>83</v>
      </c>
      <c r="Z516" s="260"/>
    </row>
    <row r="517" spans="1:26" s="13" customFormat="1" ht="15" customHeight="1">
      <c r="A517" s="162" t="s">
        <v>1180</v>
      </c>
      <c r="B517" s="162" t="s">
        <v>2936</v>
      </c>
      <c r="C517" s="162" t="s">
        <v>1347</v>
      </c>
      <c r="D517" s="141" t="s">
        <v>14</v>
      </c>
      <c r="E517" s="140" t="s">
        <v>2968</v>
      </c>
      <c r="F517" s="204">
        <v>1</v>
      </c>
      <c r="G517" s="204">
        <v>1</v>
      </c>
      <c r="H517" s="154" t="s">
        <v>2963</v>
      </c>
      <c r="I517" s="160" t="s">
        <v>51</v>
      </c>
      <c r="J517" s="163">
        <v>0.125</v>
      </c>
      <c r="K517" s="163">
        <f t="shared" si="31"/>
        <v>0.125</v>
      </c>
      <c r="L517" s="158" t="str">
        <f t="shared" si="32"/>
        <v>PINEDA ,ROWELL</v>
      </c>
      <c r="M517" s="160" t="s">
        <v>82</v>
      </c>
      <c r="N517" s="160" t="s">
        <v>2964</v>
      </c>
      <c r="O517" s="157" t="s">
        <v>2661</v>
      </c>
      <c r="P517" s="166" t="s">
        <v>2661</v>
      </c>
      <c r="Q517" s="157" t="s">
        <v>2661</v>
      </c>
      <c r="R517" s="157" t="s">
        <v>2661</v>
      </c>
      <c r="S517" s="157" t="s">
        <v>2661</v>
      </c>
      <c r="T517" s="157" t="s">
        <v>2661</v>
      </c>
      <c r="U517" s="158" t="s">
        <v>1176</v>
      </c>
      <c r="V517" s="160" t="s">
        <v>2965</v>
      </c>
      <c r="W517" s="164">
        <v>0.25</v>
      </c>
      <c r="X517" s="158"/>
      <c r="Y517" s="260">
        <v>83</v>
      </c>
      <c r="Z517" s="260"/>
    </row>
    <row r="518" spans="1:26" s="13" customFormat="1" ht="15" customHeight="1">
      <c r="A518" s="162" t="s">
        <v>1180</v>
      </c>
      <c r="B518" s="162" t="s">
        <v>2936</v>
      </c>
      <c r="C518" s="162" t="s">
        <v>1347</v>
      </c>
      <c r="D518" s="141" t="s">
        <v>14</v>
      </c>
      <c r="E518" s="140" t="s">
        <v>2952</v>
      </c>
      <c r="F518" s="204">
        <v>1</v>
      </c>
      <c r="G518" s="204">
        <v>1</v>
      </c>
      <c r="H518" s="154" t="s">
        <v>2969</v>
      </c>
      <c r="I518" s="160" t="s">
        <v>51</v>
      </c>
      <c r="J518" s="163">
        <v>0.125</v>
      </c>
      <c r="K518" s="163">
        <f t="shared" si="31"/>
        <v>0.125</v>
      </c>
      <c r="L518" s="158" t="str">
        <f t="shared" si="32"/>
        <v>PINEDA ,ROWELL</v>
      </c>
      <c r="M518" s="160" t="s">
        <v>82</v>
      </c>
      <c r="N518" s="160" t="s">
        <v>2964</v>
      </c>
      <c r="O518" s="157" t="s">
        <v>2686</v>
      </c>
      <c r="P518" s="166"/>
      <c r="Q518" s="157" t="s">
        <v>2686</v>
      </c>
      <c r="R518" s="157"/>
      <c r="S518" s="157" t="s">
        <v>2686</v>
      </c>
      <c r="T518" s="157"/>
      <c r="U518" s="158" t="s">
        <v>1176</v>
      </c>
      <c r="V518" s="160" t="s">
        <v>2965</v>
      </c>
      <c r="W518" s="164">
        <v>0.25</v>
      </c>
      <c r="X518" s="158"/>
      <c r="Y518" s="260">
        <v>83</v>
      </c>
      <c r="Z518" s="260"/>
    </row>
    <row r="519" spans="1:26" s="13" customFormat="1" ht="15" customHeight="1">
      <c r="A519" s="162" t="s">
        <v>1180</v>
      </c>
      <c r="B519" s="162" t="s">
        <v>2936</v>
      </c>
      <c r="C519" s="162" t="s">
        <v>1347</v>
      </c>
      <c r="D519" s="141" t="s">
        <v>14</v>
      </c>
      <c r="E519" s="140" t="s">
        <v>2952</v>
      </c>
      <c r="F519" s="204">
        <v>1</v>
      </c>
      <c r="G519" s="204">
        <v>1</v>
      </c>
      <c r="H519" s="154" t="s">
        <v>2970</v>
      </c>
      <c r="I519" s="160" t="s">
        <v>51</v>
      </c>
      <c r="J519" s="163">
        <v>0.125</v>
      </c>
      <c r="K519" s="163">
        <f t="shared" si="31"/>
        <v>0.125</v>
      </c>
      <c r="L519" s="158" t="str">
        <f t="shared" si="32"/>
        <v>PINEDA ,ROWELL</v>
      </c>
      <c r="M519" s="160" t="s">
        <v>82</v>
      </c>
      <c r="N519" s="160" t="s">
        <v>2964</v>
      </c>
      <c r="O519" s="157" t="s">
        <v>2844</v>
      </c>
      <c r="P519" s="166"/>
      <c r="Q519" s="157" t="s">
        <v>2844</v>
      </c>
      <c r="R519" s="157"/>
      <c r="S519" s="157" t="s">
        <v>2844</v>
      </c>
      <c r="T519" s="157"/>
      <c r="U519" s="158" t="s">
        <v>1176</v>
      </c>
      <c r="V519" s="160" t="s">
        <v>2965</v>
      </c>
      <c r="W519" s="164">
        <v>0.25</v>
      </c>
      <c r="X519" s="158"/>
      <c r="Y519" s="260">
        <v>83</v>
      </c>
      <c r="Z519" s="260"/>
    </row>
    <row r="520" spans="1:26" s="13" customFormat="1" ht="15" customHeight="1">
      <c r="A520" s="162" t="s">
        <v>1180</v>
      </c>
      <c r="B520" s="162" t="s">
        <v>2936</v>
      </c>
      <c r="C520" s="162" t="s">
        <v>1347</v>
      </c>
      <c r="D520" s="141" t="s">
        <v>14</v>
      </c>
      <c r="E520" s="140" t="s">
        <v>2971</v>
      </c>
      <c r="F520" s="204">
        <v>1</v>
      </c>
      <c r="G520" s="204">
        <v>1</v>
      </c>
      <c r="H520" s="154" t="s">
        <v>2637</v>
      </c>
      <c r="I520" s="160" t="s">
        <v>51</v>
      </c>
      <c r="J520" s="163">
        <v>0.125</v>
      </c>
      <c r="K520" s="163">
        <f t="shared" si="31"/>
        <v>0.125</v>
      </c>
      <c r="L520" s="158" t="str">
        <f t="shared" si="32"/>
        <v>PINEDA ,ROWELL</v>
      </c>
      <c r="M520" s="160" t="s">
        <v>82</v>
      </c>
      <c r="N520" s="160" t="s">
        <v>2964</v>
      </c>
      <c r="O520" s="157"/>
      <c r="P520" s="166" t="s">
        <v>2686</v>
      </c>
      <c r="Q520" s="157"/>
      <c r="R520" s="157" t="s">
        <v>2686</v>
      </c>
      <c r="S520" s="157"/>
      <c r="T520" s="157" t="s">
        <v>2686</v>
      </c>
      <c r="U520" s="158" t="s">
        <v>1176</v>
      </c>
      <c r="V520" s="160" t="s">
        <v>2965</v>
      </c>
      <c r="W520" s="164">
        <v>0.25</v>
      </c>
      <c r="X520" s="158"/>
      <c r="Y520" s="260">
        <v>83</v>
      </c>
      <c r="Z520" s="260"/>
    </row>
    <row r="521" spans="1:26" s="13" customFormat="1" ht="15" customHeight="1">
      <c r="A521" s="162" t="s">
        <v>1180</v>
      </c>
      <c r="B521" s="162" t="s">
        <v>2936</v>
      </c>
      <c r="C521" s="162" t="s">
        <v>1347</v>
      </c>
      <c r="D521" s="141" t="s">
        <v>14</v>
      </c>
      <c r="E521" s="140" t="s">
        <v>2972</v>
      </c>
      <c r="F521" s="204">
        <v>1</v>
      </c>
      <c r="G521" s="204">
        <v>1</v>
      </c>
      <c r="H521" s="154" t="s">
        <v>2637</v>
      </c>
      <c r="I521" s="160" t="s">
        <v>51</v>
      </c>
      <c r="J521" s="163">
        <v>0.125</v>
      </c>
      <c r="K521" s="163">
        <f t="shared" si="31"/>
        <v>0.125</v>
      </c>
      <c r="L521" s="158" t="str">
        <f t="shared" si="32"/>
        <v>PINEDA ,ROWELL</v>
      </c>
      <c r="M521" s="160" t="s">
        <v>82</v>
      </c>
      <c r="N521" s="160" t="s">
        <v>2964</v>
      </c>
      <c r="O521" s="157"/>
      <c r="P521" s="166" t="s">
        <v>2844</v>
      </c>
      <c r="Q521" s="157"/>
      <c r="R521" s="157" t="s">
        <v>2844</v>
      </c>
      <c r="S521" s="157"/>
      <c r="T521" s="157" t="s">
        <v>2844</v>
      </c>
      <c r="U521" s="158" t="s">
        <v>1176</v>
      </c>
      <c r="V521" s="160" t="s">
        <v>2965</v>
      </c>
      <c r="W521" s="164">
        <v>0.25</v>
      </c>
      <c r="X521" s="158"/>
      <c r="Y521" s="260">
        <v>83</v>
      </c>
      <c r="Z521" s="260"/>
    </row>
    <row r="522" spans="1:26" s="13" customFormat="1" ht="15" customHeight="1">
      <c r="A522" s="162" t="s">
        <v>1180</v>
      </c>
      <c r="B522" s="162" t="s">
        <v>2936</v>
      </c>
      <c r="C522" s="162" t="s">
        <v>1347</v>
      </c>
      <c r="D522" s="141" t="s">
        <v>14</v>
      </c>
      <c r="E522" s="140" t="s">
        <v>2973</v>
      </c>
      <c r="F522" s="204">
        <v>1</v>
      </c>
      <c r="G522" s="204">
        <v>1</v>
      </c>
      <c r="H522" s="154" t="s">
        <v>2974</v>
      </c>
      <c r="I522" s="160" t="s">
        <v>51</v>
      </c>
      <c r="J522" s="163">
        <v>0.125</v>
      </c>
      <c r="K522" s="163">
        <f t="shared" si="31"/>
        <v>0.125</v>
      </c>
      <c r="L522" s="158" t="str">
        <f t="shared" si="32"/>
        <v>CRISTOBAL ,DAN MARK</v>
      </c>
      <c r="M522" s="160" t="s">
        <v>6013</v>
      </c>
      <c r="N522" s="160" t="s">
        <v>6014</v>
      </c>
      <c r="O522" s="539" t="s">
        <v>2645</v>
      </c>
      <c r="P522" s="166"/>
      <c r="Q522" s="157"/>
      <c r="R522" s="157"/>
      <c r="S522" s="157" t="s">
        <v>2645</v>
      </c>
      <c r="T522" s="157"/>
      <c r="U522" s="158" t="s">
        <v>5402</v>
      </c>
      <c r="V522" s="160" t="s">
        <v>2975</v>
      </c>
      <c r="W522" s="164">
        <v>0.25</v>
      </c>
      <c r="X522" s="158"/>
      <c r="Y522" s="260">
        <v>84</v>
      </c>
      <c r="Z522" s="260"/>
    </row>
    <row r="523" spans="1:26" s="13" customFormat="1" ht="15" customHeight="1">
      <c r="A523" s="162" t="s">
        <v>1180</v>
      </c>
      <c r="B523" s="162" t="s">
        <v>2936</v>
      </c>
      <c r="C523" s="162" t="s">
        <v>1347</v>
      </c>
      <c r="D523" s="141" t="s">
        <v>14</v>
      </c>
      <c r="E523" s="140" t="s">
        <v>2976</v>
      </c>
      <c r="F523" s="204">
        <v>1</v>
      </c>
      <c r="G523" s="204">
        <v>1</v>
      </c>
      <c r="H523" s="154" t="s">
        <v>2974</v>
      </c>
      <c r="I523" s="160" t="s">
        <v>51</v>
      </c>
      <c r="J523" s="163">
        <v>0.125</v>
      </c>
      <c r="K523" s="163">
        <f t="shared" si="31"/>
        <v>0.125</v>
      </c>
      <c r="L523" s="158" t="str">
        <f t="shared" si="32"/>
        <v>CRISTOBAL ,DAN MARK</v>
      </c>
      <c r="M523" s="160" t="s">
        <v>6013</v>
      </c>
      <c r="N523" s="160" t="s">
        <v>6014</v>
      </c>
      <c r="O523" s="539" t="s">
        <v>2920</v>
      </c>
      <c r="P523" s="166" t="s">
        <v>1503</v>
      </c>
      <c r="Q523" s="157"/>
      <c r="R523" s="157" t="s">
        <v>1503</v>
      </c>
      <c r="S523" s="157" t="s">
        <v>2920</v>
      </c>
      <c r="T523" s="157" t="s">
        <v>1503</v>
      </c>
      <c r="U523" s="158" t="s">
        <v>1156</v>
      </c>
      <c r="V523" s="160" t="s">
        <v>2975</v>
      </c>
      <c r="W523" s="164">
        <v>0.25</v>
      </c>
      <c r="X523" s="158"/>
      <c r="Y523" s="260">
        <v>84</v>
      </c>
      <c r="Z523" s="260"/>
    </row>
    <row r="524" spans="1:26" s="13" customFormat="1" ht="15" customHeight="1">
      <c r="A524" s="162" t="s">
        <v>1180</v>
      </c>
      <c r="B524" s="162" t="s">
        <v>2936</v>
      </c>
      <c r="C524" s="162" t="s">
        <v>1347</v>
      </c>
      <c r="D524" s="141" t="s">
        <v>14</v>
      </c>
      <c r="E524" s="140" t="s">
        <v>2979</v>
      </c>
      <c r="F524" s="204">
        <v>1</v>
      </c>
      <c r="G524" s="204">
        <v>1</v>
      </c>
      <c r="H524" s="154" t="s">
        <v>2980</v>
      </c>
      <c r="I524" s="160" t="s">
        <v>51</v>
      </c>
      <c r="J524" s="163">
        <v>0.125</v>
      </c>
      <c r="K524" s="163">
        <f t="shared" si="31"/>
        <v>0.125</v>
      </c>
      <c r="L524" s="158" t="str">
        <f t="shared" si="32"/>
        <v>CRISTOBAL ,DAN MARK</v>
      </c>
      <c r="M524" s="160" t="s">
        <v>6013</v>
      </c>
      <c r="N524" s="160" t="s">
        <v>6014</v>
      </c>
      <c r="O524" s="539" t="s">
        <v>2698</v>
      </c>
      <c r="P524" s="166"/>
      <c r="Q524" s="157" t="s">
        <v>2698</v>
      </c>
      <c r="R524" s="157"/>
      <c r="S524" s="157" t="s">
        <v>2698</v>
      </c>
      <c r="T524" s="157"/>
      <c r="U524" s="158" t="s">
        <v>1156</v>
      </c>
      <c r="V524" s="160" t="s">
        <v>2975</v>
      </c>
      <c r="W524" s="164">
        <v>0.25</v>
      </c>
      <c r="X524" s="158"/>
      <c r="Y524" s="260">
        <v>84</v>
      </c>
      <c r="Z524" s="260"/>
    </row>
    <row r="525" spans="1:26" s="13" customFormat="1" ht="15" customHeight="1">
      <c r="A525" s="162" t="s">
        <v>1180</v>
      </c>
      <c r="B525" s="162" t="s">
        <v>2936</v>
      </c>
      <c r="C525" s="162" t="s">
        <v>1347</v>
      </c>
      <c r="D525" s="141" t="s">
        <v>14</v>
      </c>
      <c r="E525" s="140" t="s">
        <v>2981</v>
      </c>
      <c r="F525" s="204">
        <v>1</v>
      </c>
      <c r="G525" s="204">
        <v>1</v>
      </c>
      <c r="H525" s="154" t="s">
        <v>2980</v>
      </c>
      <c r="I525" s="160" t="s">
        <v>51</v>
      </c>
      <c r="J525" s="163">
        <v>0.125</v>
      </c>
      <c r="K525" s="163">
        <f t="shared" si="31"/>
        <v>0.125</v>
      </c>
      <c r="L525" s="158" t="str">
        <f t="shared" si="32"/>
        <v>CRISTOBAL ,DAN MARK</v>
      </c>
      <c r="M525" s="160" t="s">
        <v>6013</v>
      </c>
      <c r="N525" s="160" t="s">
        <v>6014</v>
      </c>
      <c r="O525" s="539" t="s">
        <v>2700</v>
      </c>
      <c r="P525" s="166"/>
      <c r="Q525" s="157" t="s">
        <v>2700</v>
      </c>
      <c r="R525" s="157"/>
      <c r="S525" s="157" t="s">
        <v>2700</v>
      </c>
      <c r="T525" s="157"/>
      <c r="U525" s="158" t="s">
        <v>5402</v>
      </c>
      <c r="V525" s="160" t="s">
        <v>2975</v>
      </c>
      <c r="W525" s="164">
        <v>0.25</v>
      </c>
      <c r="X525" s="158"/>
      <c r="Y525" s="260">
        <v>84</v>
      </c>
      <c r="Z525" s="260"/>
    </row>
    <row r="526" spans="1:26" s="13" customFormat="1" ht="15" customHeight="1">
      <c r="A526" s="162" t="s">
        <v>1180</v>
      </c>
      <c r="B526" s="162" t="s">
        <v>2936</v>
      </c>
      <c r="C526" s="162" t="s">
        <v>1347</v>
      </c>
      <c r="D526" s="141" t="s">
        <v>14</v>
      </c>
      <c r="E526" s="140" t="s">
        <v>2983</v>
      </c>
      <c r="F526" s="204">
        <v>1</v>
      </c>
      <c r="G526" s="204">
        <v>1</v>
      </c>
      <c r="H526" s="154" t="s">
        <v>2984</v>
      </c>
      <c r="I526" s="160" t="s">
        <v>51</v>
      </c>
      <c r="J526" s="163">
        <v>0.125</v>
      </c>
      <c r="K526" s="163">
        <f t="shared" si="31"/>
        <v>0.125</v>
      </c>
      <c r="L526" s="158" t="str">
        <f t="shared" si="32"/>
        <v>CRISTOBAL ,DAN MARK</v>
      </c>
      <c r="M526" s="160" t="s">
        <v>6013</v>
      </c>
      <c r="N526" s="160" t="s">
        <v>6014</v>
      </c>
      <c r="O526" s="539"/>
      <c r="P526" s="166"/>
      <c r="Q526" s="157" t="s">
        <v>1503</v>
      </c>
      <c r="R526" s="157"/>
      <c r="S526" s="157"/>
      <c r="T526" s="157"/>
      <c r="U526" s="158" t="s">
        <v>1156</v>
      </c>
      <c r="V526" s="160" t="s">
        <v>2975</v>
      </c>
      <c r="W526" s="164">
        <v>0.25</v>
      </c>
      <c r="X526" s="158"/>
      <c r="Y526" s="260">
        <v>84</v>
      </c>
      <c r="Z526" s="260"/>
    </row>
    <row r="527" spans="1:26" s="13" customFormat="1" ht="15" customHeight="1">
      <c r="A527" s="162" t="s">
        <v>1180</v>
      </c>
      <c r="B527" s="162" t="s">
        <v>2936</v>
      </c>
      <c r="C527" s="162" t="s">
        <v>1347</v>
      </c>
      <c r="D527" s="141" t="s">
        <v>14</v>
      </c>
      <c r="E527" s="140" t="s">
        <v>2985</v>
      </c>
      <c r="F527" s="204">
        <v>1</v>
      </c>
      <c r="G527" s="204">
        <v>1</v>
      </c>
      <c r="H527" s="154" t="s">
        <v>2984</v>
      </c>
      <c r="I527" s="160" t="s">
        <v>51</v>
      </c>
      <c r="J527" s="163">
        <v>0.125</v>
      </c>
      <c r="K527" s="163">
        <f t="shared" si="31"/>
        <v>0.125</v>
      </c>
      <c r="L527" s="158" t="str">
        <f t="shared" si="32"/>
        <v>CRISTOBAL ,DAN MARK</v>
      </c>
      <c r="M527" s="160" t="s">
        <v>6013</v>
      </c>
      <c r="N527" s="160" t="s">
        <v>6014</v>
      </c>
      <c r="O527" s="539"/>
      <c r="P527" s="166" t="s">
        <v>2686</v>
      </c>
      <c r="Q527" s="157"/>
      <c r="R527" s="157" t="s">
        <v>2686</v>
      </c>
      <c r="S527" s="157"/>
      <c r="T527" s="157" t="s">
        <v>2686</v>
      </c>
      <c r="U527" s="158" t="s">
        <v>1156</v>
      </c>
      <c r="V527" s="160" t="s">
        <v>2975</v>
      </c>
      <c r="W527" s="164">
        <v>0.25</v>
      </c>
      <c r="X527" s="158"/>
      <c r="Y527" s="260">
        <v>84</v>
      </c>
      <c r="Z527" s="260"/>
    </row>
    <row r="528" spans="1:26" s="13" customFormat="1" ht="15" customHeight="1">
      <c r="A528" s="162" t="s">
        <v>1180</v>
      </c>
      <c r="B528" s="162" t="s">
        <v>2936</v>
      </c>
      <c r="C528" s="162" t="s">
        <v>1347</v>
      </c>
      <c r="D528" s="141" t="s">
        <v>14</v>
      </c>
      <c r="E528" s="140" t="s">
        <v>2985</v>
      </c>
      <c r="F528" s="204">
        <v>1</v>
      </c>
      <c r="G528" s="204">
        <v>1</v>
      </c>
      <c r="H528" s="154" t="s">
        <v>2398</v>
      </c>
      <c r="I528" s="160" t="s">
        <v>51</v>
      </c>
      <c r="J528" s="163">
        <v>0.125</v>
      </c>
      <c r="K528" s="163">
        <f t="shared" si="31"/>
        <v>0.125</v>
      </c>
      <c r="L528" s="158" t="str">
        <f t="shared" si="32"/>
        <v>CRISTOBAL ,DAN MARK</v>
      </c>
      <c r="M528" s="160" t="s">
        <v>6013</v>
      </c>
      <c r="N528" s="160" t="s">
        <v>6014</v>
      </c>
      <c r="O528" s="539"/>
      <c r="P528" s="166" t="s">
        <v>2844</v>
      </c>
      <c r="Q528" s="159"/>
      <c r="R528" s="157" t="s">
        <v>2844</v>
      </c>
      <c r="S528" s="159"/>
      <c r="T528" s="157" t="s">
        <v>2844</v>
      </c>
      <c r="U528" s="158" t="s">
        <v>1156</v>
      </c>
      <c r="V528" s="160" t="s">
        <v>2975</v>
      </c>
      <c r="W528" s="164">
        <v>0.25</v>
      </c>
      <c r="X528" s="158"/>
      <c r="Y528" s="260">
        <v>84</v>
      </c>
      <c r="Z528" s="260"/>
    </row>
    <row r="529" spans="1:26" s="13" customFormat="1" ht="15" customHeight="1">
      <c r="A529" s="162" t="s">
        <v>1180</v>
      </c>
      <c r="B529" s="162" t="s">
        <v>2936</v>
      </c>
      <c r="C529" s="162" t="s">
        <v>1347</v>
      </c>
      <c r="D529" s="141" t="s">
        <v>14</v>
      </c>
      <c r="E529" s="140" t="s">
        <v>2987</v>
      </c>
      <c r="F529" s="204">
        <v>1</v>
      </c>
      <c r="G529" s="204">
        <v>1</v>
      </c>
      <c r="H529" s="154" t="s">
        <v>2980</v>
      </c>
      <c r="I529" s="160" t="s">
        <v>51</v>
      </c>
      <c r="J529" s="163">
        <v>0.125</v>
      </c>
      <c r="K529" s="163">
        <f t="shared" si="31"/>
        <v>0.125</v>
      </c>
      <c r="L529" s="158" t="str">
        <f t="shared" si="32"/>
        <v>AQUINO ,GILBERT</v>
      </c>
      <c r="M529" s="160" t="s">
        <v>1329</v>
      </c>
      <c r="N529" s="160" t="s">
        <v>1251</v>
      </c>
      <c r="O529" s="157" t="s">
        <v>1503</v>
      </c>
      <c r="P529" s="166" t="s">
        <v>1503</v>
      </c>
      <c r="Q529" s="157" t="s">
        <v>1503</v>
      </c>
      <c r="R529" s="157" t="s">
        <v>1503</v>
      </c>
      <c r="S529" s="157" t="s">
        <v>1503</v>
      </c>
      <c r="T529" s="157" t="s">
        <v>1503</v>
      </c>
      <c r="U529" s="158" t="s">
        <v>1176</v>
      </c>
      <c r="V529" s="160" t="s">
        <v>2965</v>
      </c>
      <c r="W529" s="164">
        <v>0.25</v>
      </c>
      <c r="X529" s="158"/>
      <c r="Y529" s="260">
        <v>85</v>
      </c>
      <c r="Z529" s="260"/>
    </row>
    <row r="530" spans="1:26" s="13" customFormat="1" ht="15" customHeight="1">
      <c r="A530" s="162" t="s">
        <v>1180</v>
      </c>
      <c r="B530" s="162" t="s">
        <v>2936</v>
      </c>
      <c r="C530" s="162" t="s">
        <v>1347</v>
      </c>
      <c r="D530" s="141" t="s">
        <v>14</v>
      </c>
      <c r="E530" s="140" t="s">
        <v>2988</v>
      </c>
      <c r="F530" s="204">
        <v>1</v>
      </c>
      <c r="G530" s="204">
        <v>1</v>
      </c>
      <c r="H530" s="154" t="s">
        <v>2989</v>
      </c>
      <c r="I530" s="160" t="s">
        <v>51</v>
      </c>
      <c r="J530" s="163">
        <v>0.125</v>
      </c>
      <c r="K530" s="163">
        <f t="shared" si="31"/>
        <v>0.125</v>
      </c>
      <c r="L530" s="158" t="str">
        <f t="shared" si="32"/>
        <v>AQUINO ,GILBERT</v>
      </c>
      <c r="M530" s="160" t="s">
        <v>1329</v>
      </c>
      <c r="N530" s="160" t="s">
        <v>1251</v>
      </c>
      <c r="O530" s="157" t="s">
        <v>2698</v>
      </c>
      <c r="P530" s="166"/>
      <c r="Q530" s="157" t="s">
        <v>2698</v>
      </c>
      <c r="R530" s="157"/>
      <c r="S530" s="157" t="s">
        <v>2698</v>
      </c>
      <c r="T530" s="157"/>
      <c r="U530" s="158" t="s">
        <v>1176</v>
      </c>
      <c r="V530" s="160" t="s">
        <v>2965</v>
      </c>
      <c r="W530" s="164">
        <v>0.25</v>
      </c>
      <c r="X530" s="158"/>
      <c r="Y530" s="260">
        <v>85</v>
      </c>
      <c r="Z530" s="260"/>
    </row>
    <row r="531" spans="1:26" s="13" customFormat="1" ht="15" customHeight="1">
      <c r="A531" s="162" t="s">
        <v>1180</v>
      </c>
      <c r="B531" s="162" t="s">
        <v>2936</v>
      </c>
      <c r="C531" s="162" t="s">
        <v>1347</v>
      </c>
      <c r="D531" s="141" t="s">
        <v>14</v>
      </c>
      <c r="E531" s="140" t="s">
        <v>2990</v>
      </c>
      <c r="F531" s="204">
        <v>1</v>
      </c>
      <c r="G531" s="204">
        <v>1</v>
      </c>
      <c r="H531" s="154" t="s">
        <v>2989</v>
      </c>
      <c r="I531" s="160" t="s">
        <v>51</v>
      </c>
      <c r="J531" s="163">
        <v>0.125</v>
      </c>
      <c r="K531" s="163">
        <f t="shared" si="31"/>
        <v>0.125</v>
      </c>
      <c r="L531" s="158" t="str">
        <f t="shared" si="32"/>
        <v>AQUINO ,GILBERT</v>
      </c>
      <c r="M531" s="160" t="s">
        <v>1329</v>
      </c>
      <c r="N531" s="160" t="s">
        <v>1251</v>
      </c>
      <c r="O531" s="157" t="s">
        <v>2700</v>
      </c>
      <c r="P531" s="166"/>
      <c r="Q531" s="157" t="s">
        <v>2700</v>
      </c>
      <c r="R531" s="157"/>
      <c r="S531" s="157" t="s">
        <v>2700</v>
      </c>
      <c r="T531" s="159"/>
      <c r="U531" s="158" t="s">
        <v>1176</v>
      </c>
      <c r="V531" s="160" t="s">
        <v>2965</v>
      </c>
      <c r="W531" s="164">
        <v>0.25</v>
      </c>
      <c r="X531" s="158"/>
      <c r="Y531" s="260">
        <v>85</v>
      </c>
      <c r="Z531" s="260"/>
    </row>
    <row r="532" spans="1:26" s="13" customFormat="1" ht="15" customHeight="1">
      <c r="A532" s="162" t="s">
        <v>1180</v>
      </c>
      <c r="B532" s="162" t="s">
        <v>2936</v>
      </c>
      <c r="C532" s="162" t="s">
        <v>1347</v>
      </c>
      <c r="D532" s="141" t="s">
        <v>14</v>
      </c>
      <c r="E532" s="140" t="s">
        <v>2991</v>
      </c>
      <c r="F532" s="204">
        <v>1</v>
      </c>
      <c r="G532" s="204">
        <v>1</v>
      </c>
      <c r="H532" s="154" t="s">
        <v>2989</v>
      </c>
      <c r="I532" s="160" t="s">
        <v>51</v>
      </c>
      <c r="J532" s="163">
        <v>0.125</v>
      </c>
      <c r="K532" s="163">
        <f t="shared" si="31"/>
        <v>0.125</v>
      </c>
      <c r="L532" s="158" t="str">
        <f t="shared" si="32"/>
        <v>AQUINO ,GILBERT</v>
      </c>
      <c r="M532" s="160" t="s">
        <v>1329</v>
      </c>
      <c r="N532" s="160" t="s">
        <v>1251</v>
      </c>
      <c r="O532" s="157" t="s">
        <v>2688</v>
      </c>
      <c r="P532" s="166"/>
      <c r="Q532" s="157" t="s">
        <v>2688</v>
      </c>
      <c r="R532" s="157"/>
      <c r="S532" s="157" t="s">
        <v>2688</v>
      </c>
      <c r="T532" s="157"/>
      <c r="U532" s="158" t="s">
        <v>1176</v>
      </c>
      <c r="V532" s="160" t="s">
        <v>2965</v>
      </c>
      <c r="W532" s="164">
        <v>0.25</v>
      </c>
      <c r="X532" s="158"/>
      <c r="Y532" s="260">
        <v>85</v>
      </c>
      <c r="Z532" s="260"/>
    </row>
    <row r="533" spans="1:26" s="13" customFormat="1" ht="15" customHeight="1">
      <c r="A533" s="162" t="s">
        <v>1180</v>
      </c>
      <c r="B533" s="162" t="s">
        <v>2936</v>
      </c>
      <c r="C533" s="162" t="s">
        <v>1347</v>
      </c>
      <c r="D533" s="141" t="s">
        <v>14</v>
      </c>
      <c r="E533" s="140" t="s">
        <v>2992</v>
      </c>
      <c r="F533" s="204">
        <v>1</v>
      </c>
      <c r="G533" s="204">
        <v>1</v>
      </c>
      <c r="H533" s="154" t="s">
        <v>2989</v>
      </c>
      <c r="I533" s="160" t="s">
        <v>51</v>
      </c>
      <c r="J533" s="163">
        <v>0.125</v>
      </c>
      <c r="K533" s="163">
        <f t="shared" si="31"/>
        <v>0.125</v>
      </c>
      <c r="L533" s="158" t="str">
        <f t="shared" si="32"/>
        <v>AQUINO ,GILBERT</v>
      </c>
      <c r="M533" s="160" t="s">
        <v>1329</v>
      </c>
      <c r="N533" s="160" t="s">
        <v>1251</v>
      </c>
      <c r="O533" s="157" t="s">
        <v>2666</v>
      </c>
      <c r="P533" s="166"/>
      <c r="Q533" s="157" t="s">
        <v>2666</v>
      </c>
      <c r="R533" s="157"/>
      <c r="S533" s="157" t="s">
        <v>2666</v>
      </c>
      <c r="T533" s="157"/>
      <c r="U533" s="158" t="s">
        <v>1176</v>
      </c>
      <c r="V533" s="160" t="s">
        <v>2965</v>
      </c>
      <c r="W533" s="164">
        <v>0.25</v>
      </c>
      <c r="X533" s="158"/>
      <c r="Y533" s="260">
        <v>85</v>
      </c>
      <c r="Z533" s="260"/>
    </row>
    <row r="534" spans="1:26" s="13" customFormat="1" ht="15" customHeight="1">
      <c r="A534" s="162" t="s">
        <v>1180</v>
      </c>
      <c r="B534" s="162" t="s">
        <v>2936</v>
      </c>
      <c r="C534" s="162" t="s">
        <v>1347</v>
      </c>
      <c r="D534" s="141" t="s">
        <v>14</v>
      </c>
      <c r="E534" s="140" t="s">
        <v>2993</v>
      </c>
      <c r="F534" s="204">
        <v>1</v>
      </c>
      <c r="G534" s="204">
        <v>1</v>
      </c>
      <c r="H534" s="154" t="s">
        <v>2994</v>
      </c>
      <c r="I534" s="160" t="s">
        <v>51</v>
      </c>
      <c r="J534" s="163">
        <v>0.125</v>
      </c>
      <c r="K534" s="163">
        <f t="shared" si="31"/>
        <v>0.125</v>
      </c>
      <c r="L534" s="158" t="str">
        <f t="shared" si="32"/>
        <v>AQUINO ,GILBERT</v>
      </c>
      <c r="M534" s="160" t="s">
        <v>1329</v>
      </c>
      <c r="N534" s="160" t="s">
        <v>1251</v>
      </c>
      <c r="O534" s="157"/>
      <c r="P534" s="166" t="s">
        <v>2686</v>
      </c>
      <c r="Q534" s="159"/>
      <c r="R534" s="157" t="s">
        <v>2686</v>
      </c>
      <c r="S534" s="159"/>
      <c r="T534" s="157" t="s">
        <v>2686</v>
      </c>
      <c r="U534" s="158" t="s">
        <v>1176</v>
      </c>
      <c r="V534" s="160" t="s">
        <v>2965</v>
      </c>
      <c r="W534" s="164">
        <v>0.25</v>
      </c>
      <c r="X534" s="158"/>
      <c r="Y534" s="260">
        <v>85</v>
      </c>
      <c r="Z534" s="260"/>
    </row>
    <row r="535" spans="1:26" s="13" customFormat="1" ht="15" customHeight="1">
      <c r="A535" s="162" t="s">
        <v>1180</v>
      </c>
      <c r="B535" s="162" t="s">
        <v>2936</v>
      </c>
      <c r="C535" s="162" t="s">
        <v>1347</v>
      </c>
      <c r="D535" s="141" t="s">
        <v>14</v>
      </c>
      <c r="E535" s="140" t="s">
        <v>2995</v>
      </c>
      <c r="F535" s="204">
        <v>1</v>
      </c>
      <c r="G535" s="204">
        <v>1</v>
      </c>
      <c r="H535" s="154" t="s">
        <v>2994</v>
      </c>
      <c r="I535" s="160" t="s">
        <v>51</v>
      </c>
      <c r="J535" s="163">
        <v>0.125</v>
      </c>
      <c r="K535" s="163">
        <f t="shared" si="31"/>
        <v>0.125</v>
      </c>
      <c r="L535" s="158" t="str">
        <f t="shared" si="32"/>
        <v>AQUINO ,GILBERT</v>
      </c>
      <c r="M535" s="160" t="s">
        <v>1329</v>
      </c>
      <c r="N535" s="160" t="s">
        <v>1251</v>
      </c>
      <c r="O535" s="157"/>
      <c r="P535" s="166" t="s">
        <v>2688</v>
      </c>
      <c r="Q535" s="159"/>
      <c r="R535" s="157" t="s">
        <v>2688</v>
      </c>
      <c r="S535" s="159"/>
      <c r="T535" s="157" t="s">
        <v>2688</v>
      </c>
      <c r="U535" s="158" t="s">
        <v>1176</v>
      </c>
      <c r="V535" s="160" t="s">
        <v>2965</v>
      </c>
      <c r="W535" s="164">
        <v>0.25</v>
      </c>
      <c r="X535" s="158"/>
      <c r="Y535" s="260">
        <v>85</v>
      </c>
      <c r="Z535" s="260"/>
    </row>
    <row r="536" spans="1:26" s="13" customFormat="1" ht="15" customHeight="1">
      <c r="A536" s="162" t="s">
        <v>1180</v>
      </c>
      <c r="B536" s="162" t="s">
        <v>2936</v>
      </c>
      <c r="C536" s="162" t="s">
        <v>1347</v>
      </c>
      <c r="D536" s="141" t="s">
        <v>14</v>
      </c>
      <c r="E536" s="140" t="s">
        <v>2996</v>
      </c>
      <c r="F536" s="204">
        <v>1</v>
      </c>
      <c r="G536" s="204">
        <v>1</v>
      </c>
      <c r="H536" s="154" t="s">
        <v>2994</v>
      </c>
      <c r="I536" s="160" t="s">
        <v>51</v>
      </c>
      <c r="J536" s="163">
        <v>0.125</v>
      </c>
      <c r="K536" s="163">
        <f t="shared" si="31"/>
        <v>0.125</v>
      </c>
      <c r="L536" s="158" t="str">
        <f t="shared" si="32"/>
        <v>AQUINO ,GILBERT</v>
      </c>
      <c r="M536" s="160" t="s">
        <v>1329</v>
      </c>
      <c r="N536" s="160" t="s">
        <v>1251</v>
      </c>
      <c r="O536" s="158"/>
      <c r="P536" s="166" t="s">
        <v>2666</v>
      </c>
      <c r="Q536" s="159"/>
      <c r="R536" s="157" t="s">
        <v>2666</v>
      </c>
      <c r="S536" s="159"/>
      <c r="T536" s="157" t="s">
        <v>2666</v>
      </c>
      <c r="U536" s="158" t="s">
        <v>1176</v>
      </c>
      <c r="V536" s="160" t="s">
        <v>2965</v>
      </c>
      <c r="W536" s="164">
        <v>0.25</v>
      </c>
      <c r="X536" s="158"/>
      <c r="Y536" s="260">
        <v>85</v>
      </c>
      <c r="Z536" s="260"/>
    </row>
    <row r="537" spans="1:26" s="13" customFormat="1" ht="15" customHeight="1">
      <c r="A537" s="162" t="s">
        <v>1180</v>
      </c>
      <c r="B537" s="162" t="s">
        <v>2936</v>
      </c>
      <c r="C537" s="162" t="s">
        <v>1347</v>
      </c>
      <c r="D537" s="141" t="s">
        <v>14</v>
      </c>
      <c r="E537" s="140" t="s">
        <v>2997</v>
      </c>
      <c r="F537" s="204">
        <v>1</v>
      </c>
      <c r="G537" s="204">
        <v>1</v>
      </c>
      <c r="H537" s="154" t="s">
        <v>1457</v>
      </c>
      <c r="I537" s="160" t="s">
        <v>51</v>
      </c>
      <c r="J537" s="163">
        <v>7.1428571428571425E-2</v>
      </c>
      <c r="K537" s="163">
        <f t="shared" si="31"/>
        <v>7.1428571428571425E-2</v>
      </c>
      <c r="L537" s="158" t="str">
        <f t="shared" si="32"/>
        <v>DELA CRUZ ,MARY GRACE</v>
      </c>
      <c r="M537" s="160" t="s">
        <v>1253</v>
      </c>
      <c r="N537" s="160" t="s">
        <v>2265</v>
      </c>
      <c r="O537" s="157" t="s">
        <v>2645</v>
      </c>
      <c r="P537" s="166"/>
      <c r="Q537" s="157" t="s">
        <v>2645</v>
      </c>
      <c r="R537" s="157"/>
      <c r="S537" s="157" t="s">
        <v>2645</v>
      </c>
      <c r="T537" s="157"/>
      <c r="U537" s="158" t="s">
        <v>1176</v>
      </c>
      <c r="V537" s="160" t="s">
        <v>2975</v>
      </c>
      <c r="W537" s="164">
        <v>0.25</v>
      </c>
      <c r="X537" s="158"/>
      <c r="Y537" s="260">
        <v>86</v>
      </c>
      <c r="Z537" s="260"/>
    </row>
    <row r="538" spans="1:26" s="13" customFormat="1" ht="15" customHeight="1">
      <c r="A538" s="162" t="s">
        <v>1180</v>
      </c>
      <c r="B538" s="162" t="s">
        <v>2936</v>
      </c>
      <c r="C538" s="162" t="s">
        <v>1347</v>
      </c>
      <c r="D538" s="141" t="s">
        <v>14</v>
      </c>
      <c r="E538" s="140" t="s">
        <v>2998</v>
      </c>
      <c r="F538" s="204">
        <v>1</v>
      </c>
      <c r="G538" s="204">
        <v>1</v>
      </c>
      <c r="H538" s="154" t="s">
        <v>1457</v>
      </c>
      <c r="I538" s="160" t="s">
        <v>51</v>
      </c>
      <c r="J538" s="163">
        <v>7.1428571428571425E-2</v>
      </c>
      <c r="K538" s="163">
        <f t="shared" si="31"/>
        <v>7.1428571428571425E-2</v>
      </c>
      <c r="L538" s="158" t="str">
        <f t="shared" si="32"/>
        <v>DELA CRUZ ,MARY GRACE</v>
      </c>
      <c r="M538" s="160" t="s">
        <v>1253</v>
      </c>
      <c r="N538" s="160" t="s">
        <v>2265</v>
      </c>
      <c r="O538" s="157" t="s">
        <v>2649</v>
      </c>
      <c r="P538" s="166"/>
      <c r="Q538" s="157" t="s">
        <v>2649</v>
      </c>
      <c r="R538" s="157"/>
      <c r="S538" s="157" t="s">
        <v>2649</v>
      </c>
      <c r="T538" s="157"/>
      <c r="U538" s="158" t="s">
        <v>1176</v>
      </c>
      <c r="V538" s="160" t="s">
        <v>2975</v>
      </c>
      <c r="W538" s="164">
        <v>0.25</v>
      </c>
      <c r="X538" s="158"/>
      <c r="Y538" s="260">
        <v>86</v>
      </c>
      <c r="Z538" s="260"/>
    </row>
    <row r="539" spans="1:26" s="13" customFormat="1" ht="15" customHeight="1">
      <c r="A539" s="162" t="s">
        <v>1180</v>
      </c>
      <c r="B539" s="162" t="s">
        <v>2936</v>
      </c>
      <c r="C539" s="162" t="s">
        <v>1347</v>
      </c>
      <c r="D539" s="141" t="s">
        <v>14</v>
      </c>
      <c r="E539" s="140" t="s">
        <v>2945</v>
      </c>
      <c r="F539" s="204">
        <v>1</v>
      </c>
      <c r="G539" s="204">
        <v>1</v>
      </c>
      <c r="H539" s="154" t="s">
        <v>1457</v>
      </c>
      <c r="I539" s="160" t="s">
        <v>51</v>
      </c>
      <c r="J539" s="163">
        <v>7.1428571428571425E-2</v>
      </c>
      <c r="K539" s="163">
        <f t="shared" si="31"/>
        <v>7.1428571428571425E-2</v>
      </c>
      <c r="L539" s="158" t="str">
        <f t="shared" si="32"/>
        <v>DELA CRUZ ,MARY GRACE</v>
      </c>
      <c r="M539" s="160" t="s">
        <v>1253</v>
      </c>
      <c r="N539" s="160" t="s">
        <v>2265</v>
      </c>
      <c r="O539" s="157" t="s">
        <v>2694</v>
      </c>
      <c r="P539" s="166"/>
      <c r="Q539" s="157" t="s">
        <v>2694</v>
      </c>
      <c r="R539" s="157"/>
      <c r="S539" s="157" t="s">
        <v>2694</v>
      </c>
      <c r="T539" s="157"/>
      <c r="U539" s="158" t="s">
        <v>1176</v>
      </c>
      <c r="V539" s="160" t="s">
        <v>2975</v>
      </c>
      <c r="W539" s="164">
        <v>0.25</v>
      </c>
      <c r="X539" s="158"/>
      <c r="Y539" s="260">
        <v>86</v>
      </c>
      <c r="Z539" s="260"/>
    </row>
    <row r="540" spans="1:26" s="13" customFormat="1" ht="15" customHeight="1">
      <c r="A540" s="162" t="s">
        <v>1180</v>
      </c>
      <c r="B540" s="162" t="s">
        <v>2936</v>
      </c>
      <c r="C540" s="162" t="s">
        <v>1347</v>
      </c>
      <c r="D540" s="141" t="s">
        <v>14</v>
      </c>
      <c r="E540" s="140" t="s">
        <v>2999</v>
      </c>
      <c r="F540" s="204">
        <v>1</v>
      </c>
      <c r="G540" s="204">
        <v>1</v>
      </c>
      <c r="H540" s="154" t="s">
        <v>3000</v>
      </c>
      <c r="I540" s="160" t="s">
        <v>51</v>
      </c>
      <c r="J540" s="163">
        <v>7.1428571428571425E-2</v>
      </c>
      <c r="K540" s="163">
        <f t="shared" si="31"/>
        <v>7.1428571428571425E-2</v>
      </c>
      <c r="L540" s="158" t="str">
        <f t="shared" si="32"/>
        <v>DELA CRUZ ,MARY GRACE</v>
      </c>
      <c r="M540" s="160" t="s">
        <v>1253</v>
      </c>
      <c r="N540" s="160" t="s">
        <v>2265</v>
      </c>
      <c r="O540" s="157" t="s">
        <v>2661</v>
      </c>
      <c r="P540" s="166"/>
      <c r="Q540" s="157" t="s">
        <v>2661</v>
      </c>
      <c r="R540" s="157"/>
      <c r="S540" s="157" t="s">
        <v>2661</v>
      </c>
      <c r="T540" s="157"/>
      <c r="U540" s="158" t="s">
        <v>1176</v>
      </c>
      <c r="V540" s="160" t="s">
        <v>2975</v>
      </c>
      <c r="W540" s="164">
        <v>0.25</v>
      </c>
      <c r="X540" s="158"/>
      <c r="Y540" s="260">
        <v>86</v>
      </c>
      <c r="Z540" s="260"/>
    </row>
    <row r="541" spans="1:26" s="13" customFormat="1" ht="15" customHeight="1">
      <c r="A541" s="162" t="s">
        <v>1180</v>
      </c>
      <c r="B541" s="162" t="s">
        <v>2936</v>
      </c>
      <c r="C541" s="162" t="s">
        <v>1347</v>
      </c>
      <c r="D541" s="141" t="s">
        <v>14</v>
      </c>
      <c r="E541" s="140" t="s">
        <v>3001</v>
      </c>
      <c r="F541" s="204">
        <v>1</v>
      </c>
      <c r="G541" s="204">
        <v>1</v>
      </c>
      <c r="H541" s="154" t="s">
        <v>3000</v>
      </c>
      <c r="I541" s="160" t="s">
        <v>51</v>
      </c>
      <c r="J541" s="163">
        <v>7.1428571428571425E-2</v>
      </c>
      <c r="K541" s="163">
        <f t="shared" si="31"/>
        <v>7.1428571428571425E-2</v>
      </c>
      <c r="L541" s="158" t="str">
        <f t="shared" si="32"/>
        <v>DELA CRUZ ,MARY GRACE</v>
      </c>
      <c r="M541" s="160" t="s">
        <v>1253</v>
      </c>
      <c r="N541" s="160" t="s">
        <v>2265</v>
      </c>
      <c r="O541" s="157" t="s">
        <v>2698</v>
      </c>
      <c r="P541" s="166"/>
      <c r="Q541" s="157" t="s">
        <v>2698</v>
      </c>
      <c r="R541" s="157"/>
      <c r="S541" s="157" t="s">
        <v>2698</v>
      </c>
      <c r="T541" s="157"/>
      <c r="U541" s="158" t="s">
        <v>1176</v>
      </c>
      <c r="V541" s="160" t="s">
        <v>2975</v>
      </c>
      <c r="W541" s="164">
        <v>0.25</v>
      </c>
      <c r="X541" s="158"/>
      <c r="Y541" s="260">
        <v>86</v>
      </c>
      <c r="Z541" s="260"/>
    </row>
    <row r="542" spans="1:26" s="13" customFormat="1" ht="15" customHeight="1">
      <c r="A542" s="162" t="s">
        <v>1180</v>
      </c>
      <c r="B542" s="162" t="s">
        <v>2936</v>
      </c>
      <c r="C542" s="162" t="s">
        <v>1347</v>
      </c>
      <c r="D542" s="141" t="s">
        <v>14</v>
      </c>
      <c r="E542" s="140" t="s">
        <v>3002</v>
      </c>
      <c r="F542" s="204">
        <v>1</v>
      </c>
      <c r="G542" s="204">
        <v>1</v>
      </c>
      <c r="H542" s="154" t="s">
        <v>3000</v>
      </c>
      <c r="I542" s="160" t="s">
        <v>51</v>
      </c>
      <c r="J542" s="163">
        <v>7.1428571428571425E-2</v>
      </c>
      <c r="K542" s="163">
        <f t="shared" si="31"/>
        <v>7.1428571428571425E-2</v>
      </c>
      <c r="L542" s="158" t="str">
        <f t="shared" si="32"/>
        <v>DELA CRUZ ,MARY GRACE</v>
      </c>
      <c r="M542" s="160" t="s">
        <v>1253</v>
      </c>
      <c r="N542" s="160" t="s">
        <v>2265</v>
      </c>
      <c r="O542" s="157" t="s">
        <v>2700</v>
      </c>
      <c r="P542" s="166"/>
      <c r="Q542" s="157" t="s">
        <v>2700</v>
      </c>
      <c r="R542" s="157"/>
      <c r="S542" s="157" t="s">
        <v>2700</v>
      </c>
      <c r="T542" s="157"/>
      <c r="U542" s="158" t="s">
        <v>1176</v>
      </c>
      <c r="V542" s="160" t="s">
        <v>2975</v>
      </c>
      <c r="W542" s="164">
        <v>0.25</v>
      </c>
      <c r="X542" s="158"/>
      <c r="Y542" s="260">
        <v>86</v>
      </c>
      <c r="Z542" s="260"/>
    </row>
    <row r="543" spans="1:26" s="13" customFormat="1" ht="15" customHeight="1">
      <c r="A543" s="162" t="s">
        <v>1180</v>
      </c>
      <c r="B543" s="162" t="s">
        <v>2936</v>
      </c>
      <c r="C543" s="162" t="s">
        <v>1347</v>
      </c>
      <c r="D543" s="141" t="s">
        <v>14</v>
      </c>
      <c r="E543" s="140" t="s">
        <v>3003</v>
      </c>
      <c r="F543" s="204">
        <v>1</v>
      </c>
      <c r="G543" s="204">
        <v>1</v>
      </c>
      <c r="H543" s="154" t="s">
        <v>3000</v>
      </c>
      <c r="I543" s="160" t="s">
        <v>51</v>
      </c>
      <c r="J543" s="163">
        <v>7.1428571428571425E-2</v>
      </c>
      <c r="K543" s="163">
        <f t="shared" si="31"/>
        <v>7.1428571428571425E-2</v>
      </c>
      <c r="L543" s="158" t="str">
        <f t="shared" si="32"/>
        <v>DELA CRUZ ,MARY GRACE</v>
      </c>
      <c r="M543" s="160" t="s">
        <v>1253</v>
      </c>
      <c r="N543" s="160" t="s">
        <v>2265</v>
      </c>
      <c r="O543" s="157" t="s">
        <v>2688</v>
      </c>
      <c r="P543" s="166"/>
      <c r="Q543" s="157" t="s">
        <v>2688</v>
      </c>
      <c r="R543" s="157"/>
      <c r="S543" s="157" t="s">
        <v>2688</v>
      </c>
      <c r="T543" s="157"/>
      <c r="U543" s="158" t="s">
        <v>1176</v>
      </c>
      <c r="V543" s="160" t="s">
        <v>2975</v>
      </c>
      <c r="W543" s="164">
        <v>0.25</v>
      </c>
      <c r="X543" s="158"/>
      <c r="Y543" s="260">
        <v>86</v>
      </c>
      <c r="Z543" s="260"/>
    </row>
    <row r="544" spans="1:26" s="13" customFormat="1" ht="15" customHeight="1">
      <c r="A544" s="162" t="s">
        <v>1180</v>
      </c>
      <c r="B544" s="162" t="s">
        <v>2936</v>
      </c>
      <c r="C544" s="162" t="s">
        <v>1347</v>
      </c>
      <c r="D544" s="141" t="s">
        <v>14</v>
      </c>
      <c r="E544" s="140" t="s">
        <v>3004</v>
      </c>
      <c r="F544" s="204">
        <v>1</v>
      </c>
      <c r="G544" s="204">
        <v>1</v>
      </c>
      <c r="H544" s="154" t="s">
        <v>3000</v>
      </c>
      <c r="I544" s="160" t="s">
        <v>51</v>
      </c>
      <c r="J544" s="163">
        <v>7.1428571428571425E-2</v>
      </c>
      <c r="K544" s="163">
        <f t="shared" si="31"/>
        <v>7.1428571428571425E-2</v>
      </c>
      <c r="L544" s="158" t="str">
        <f t="shared" si="32"/>
        <v>DELA CRUZ ,MARY GRACE</v>
      </c>
      <c r="M544" s="160" t="s">
        <v>1253</v>
      </c>
      <c r="N544" s="160" t="s">
        <v>2265</v>
      </c>
      <c r="O544" s="157" t="s">
        <v>2666</v>
      </c>
      <c r="P544" s="166"/>
      <c r="Q544" s="157" t="s">
        <v>2666</v>
      </c>
      <c r="R544" s="157"/>
      <c r="S544" s="157" t="s">
        <v>2666</v>
      </c>
      <c r="T544" s="157"/>
      <c r="U544" s="158" t="s">
        <v>1176</v>
      </c>
      <c r="V544" s="160" t="s">
        <v>2975</v>
      </c>
      <c r="W544" s="164">
        <v>0.25</v>
      </c>
      <c r="X544" s="158"/>
      <c r="Y544" s="260">
        <v>86</v>
      </c>
      <c r="Z544" s="260"/>
    </row>
    <row r="545" spans="1:26" s="13" customFormat="1" ht="15" customHeight="1">
      <c r="A545" s="162" t="s">
        <v>1180</v>
      </c>
      <c r="B545" s="162" t="s">
        <v>2936</v>
      </c>
      <c r="C545" s="162" t="s">
        <v>1347</v>
      </c>
      <c r="D545" s="141" t="s">
        <v>14</v>
      </c>
      <c r="E545" s="140" t="s">
        <v>3005</v>
      </c>
      <c r="F545" s="204">
        <v>1</v>
      </c>
      <c r="G545" s="204">
        <v>1</v>
      </c>
      <c r="H545" s="154" t="s">
        <v>3000</v>
      </c>
      <c r="I545" s="160" t="s">
        <v>51</v>
      </c>
      <c r="J545" s="163">
        <v>7.1428571428571425E-2</v>
      </c>
      <c r="K545" s="163">
        <f t="shared" si="31"/>
        <v>7.1428571428571425E-2</v>
      </c>
      <c r="L545" s="158" t="str">
        <f t="shared" si="32"/>
        <v>DELA CRUZ ,MARY GRACE</v>
      </c>
      <c r="M545" s="160" t="s">
        <v>1253</v>
      </c>
      <c r="N545" s="160" t="s">
        <v>2265</v>
      </c>
      <c r="O545" s="157"/>
      <c r="P545" s="166" t="s">
        <v>2707</v>
      </c>
      <c r="Q545" s="157"/>
      <c r="R545" s="157" t="s">
        <v>2707</v>
      </c>
      <c r="S545" s="157"/>
      <c r="T545" s="157" t="s">
        <v>2707</v>
      </c>
      <c r="U545" s="158" t="s">
        <v>1176</v>
      </c>
      <c r="V545" s="160" t="s">
        <v>2975</v>
      </c>
      <c r="W545" s="164">
        <v>0.25</v>
      </c>
      <c r="X545" s="158"/>
      <c r="Y545" s="260">
        <v>86</v>
      </c>
      <c r="Z545" s="260"/>
    </row>
    <row r="546" spans="1:26" s="13" customFormat="1" ht="15" customHeight="1">
      <c r="A546" s="162" t="s">
        <v>1180</v>
      </c>
      <c r="B546" s="162" t="s">
        <v>2936</v>
      </c>
      <c r="C546" s="162" t="s">
        <v>1347</v>
      </c>
      <c r="D546" s="141" t="s">
        <v>14</v>
      </c>
      <c r="E546" s="140" t="s">
        <v>3006</v>
      </c>
      <c r="F546" s="204">
        <v>1</v>
      </c>
      <c r="G546" s="204">
        <v>1</v>
      </c>
      <c r="H546" s="154" t="s">
        <v>3000</v>
      </c>
      <c r="I546" s="160" t="s">
        <v>51</v>
      </c>
      <c r="J546" s="163">
        <v>7.1428571428571425E-2</v>
      </c>
      <c r="K546" s="163">
        <f t="shared" si="31"/>
        <v>7.1428571428571425E-2</v>
      </c>
      <c r="L546" s="158" t="str">
        <f t="shared" si="32"/>
        <v>DELA CRUZ ,MARY GRACE</v>
      </c>
      <c r="M546" s="160" t="s">
        <v>1253</v>
      </c>
      <c r="N546" s="160" t="s">
        <v>2265</v>
      </c>
      <c r="O546" s="157"/>
      <c r="P546" s="166" t="s">
        <v>2694</v>
      </c>
      <c r="Q546" s="157"/>
      <c r="R546" s="157" t="s">
        <v>2694</v>
      </c>
      <c r="S546" s="157"/>
      <c r="T546" s="157" t="s">
        <v>2694</v>
      </c>
      <c r="U546" s="158" t="s">
        <v>1176</v>
      </c>
      <c r="V546" s="160" t="s">
        <v>2975</v>
      </c>
      <c r="W546" s="164">
        <v>0.25</v>
      </c>
      <c r="X546" s="158"/>
      <c r="Y546" s="260">
        <v>86</v>
      </c>
      <c r="Z546" s="260"/>
    </row>
    <row r="547" spans="1:26" s="13" customFormat="1" ht="15" customHeight="1">
      <c r="A547" s="162" t="s">
        <v>1180</v>
      </c>
      <c r="B547" s="162" t="s">
        <v>2936</v>
      </c>
      <c r="C547" s="162" t="s">
        <v>1347</v>
      </c>
      <c r="D547" s="141" t="s">
        <v>14</v>
      </c>
      <c r="E547" s="140" t="s">
        <v>3007</v>
      </c>
      <c r="F547" s="204">
        <v>1</v>
      </c>
      <c r="G547" s="204">
        <v>1</v>
      </c>
      <c r="H547" s="154" t="s">
        <v>3000</v>
      </c>
      <c r="I547" s="160" t="s">
        <v>51</v>
      </c>
      <c r="J547" s="163">
        <v>7.1428571428571425E-2</v>
      </c>
      <c r="K547" s="163">
        <f t="shared" si="31"/>
        <v>7.1428571428571425E-2</v>
      </c>
      <c r="L547" s="158" t="str">
        <f t="shared" si="32"/>
        <v>DELA CRUZ ,MARY GRACE</v>
      </c>
      <c r="M547" s="160" t="s">
        <v>1253</v>
      </c>
      <c r="N547" s="160" t="s">
        <v>2265</v>
      </c>
      <c r="O547" s="157"/>
      <c r="P547" s="166" t="s">
        <v>2661</v>
      </c>
      <c r="Q547" s="157"/>
      <c r="R547" s="157" t="s">
        <v>2661</v>
      </c>
      <c r="S547" s="157"/>
      <c r="T547" s="157" t="s">
        <v>2661</v>
      </c>
      <c r="U547" s="158" t="s">
        <v>1176</v>
      </c>
      <c r="V547" s="160" t="s">
        <v>2975</v>
      </c>
      <c r="W547" s="164">
        <v>0.25</v>
      </c>
      <c r="X547" s="158"/>
      <c r="Y547" s="260">
        <v>86</v>
      </c>
      <c r="Z547" s="260"/>
    </row>
    <row r="548" spans="1:26" s="13" customFormat="1" ht="15" customHeight="1">
      <c r="A548" s="162" t="s">
        <v>1180</v>
      </c>
      <c r="B548" s="162" t="s">
        <v>2936</v>
      </c>
      <c r="C548" s="162" t="s">
        <v>1347</v>
      </c>
      <c r="D548" s="141" t="s">
        <v>14</v>
      </c>
      <c r="E548" s="140" t="s">
        <v>3008</v>
      </c>
      <c r="F548" s="204">
        <v>1</v>
      </c>
      <c r="G548" s="204">
        <v>1</v>
      </c>
      <c r="H548" s="154" t="s">
        <v>3000</v>
      </c>
      <c r="I548" s="160" t="s">
        <v>51</v>
      </c>
      <c r="J548" s="163">
        <v>7.1428571428571425E-2</v>
      </c>
      <c r="K548" s="163">
        <v>7.1428571428571425E-2</v>
      </c>
      <c r="L548" s="158" t="s">
        <v>5088</v>
      </c>
      <c r="M548" s="160" t="s">
        <v>1253</v>
      </c>
      <c r="N548" s="160" t="s">
        <v>2265</v>
      </c>
      <c r="O548" s="157"/>
      <c r="P548" s="166" t="s">
        <v>2698</v>
      </c>
      <c r="Q548" s="157"/>
      <c r="R548" s="157" t="s">
        <v>2698</v>
      </c>
      <c r="S548" s="157"/>
      <c r="T548" s="157" t="s">
        <v>2698</v>
      </c>
      <c r="U548" s="158" t="s">
        <v>1176</v>
      </c>
      <c r="V548" s="160" t="s">
        <v>2975</v>
      </c>
      <c r="W548" s="164">
        <v>0.25</v>
      </c>
      <c r="X548" s="158"/>
      <c r="Y548" s="260">
        <v>86</v>
      </c>
      <c r="Z548" s="260"/>
    </row>
    <row r="549" spans="1:26" s="13" customFormat="1" ht="15" customHeight="1">
      <c r="A549" s="162" t="s">
        <v>1180</v>
      </c>
      <c r="B549" s="162" t="s">
        <v>2936</v>
      </c>
      <c r="C549" s="162" t="s">
        <v>1347</v>
      </c>
      <c r="D549" s="141" t="s">
        <v>14</v>
      </c>
      <c r="E549" s="140" t="s">
        <v>3009</v>
      </c>
      <c r="F549" s="204">
        <v>1</v>
      </c>
      <c r="G549" s="204">
        <v>1</v>
      </c>
      <c r="H549" s="154" t="s">
        <v>3000</v>
      </c>
      <c r="I549" s="160" t="s">
        <v>51</v>
      </c>
      <c r="J549" s="163">
        <v>7.1428571428571425E-2</v>
      </c>
      <c r="K549" s="163">
        <f t="shared" ref="K549:K612" si="33">1/COUNTIF($L:$L,$L549)</f>
        <v>7.1428571428571425E-2</v>
      </c>
      <c r="L549" s="158" t="str">
        <f t="shared" ref="L549:L612" si="34">CONCATENATE(M549," ,",N549)</f>
        <v>DELA CRUZ ,MARY GRACE</v>
      </c>
      <c r="M549" s="160" t="s">
        <v>1253</v>
      </c>
      <c r="N549" s="160" t="s">
        <v>2265</v>
      </c>
      <c r="O549" s="157"/>
      <c r="P549" s="166" t="s">
        <v>2700</v>
      </c>
      <c r="Q549" s="159"/>
      <c r="R549" s="157" t="s">
        <v>2700</v>
      </c>
      <c r="S549" s="159"/>
      <c r="T549" s="157" t="s">
        <v>2700</v>
      </c>
      <c r="U549" s="158" t="s">
        <v>1176</v>
      </c>
      <c r="V549" s="160" t="s">
        <v>2975</v>
      </c>
      <c r="W549" s="164">
        <v>0.25</v>
      </c>
      <c r="X549" s="158"/>
      <c r="Y549" s="260">
        <v>86</v>
      </c>
      <c r="Z549" s="260"/>
    </row>
    <row r="550" spans="1:26" s="13" customFormat="1" ht="15" customHeight="1">
      <c r="A550" s="162" t="s">
        <v>1180</v>
      </c>
      <c r="B550" s="162" t="s">
        <v>2936</v>
      </c>
      <c r="C550" s="162" t="s">
        <v>1347</v>
      </c>
      <c r="D550" s="141" t="s">
        <v>14</v>
      </c>
      <c r="E550" s="140" t="s">
        <v>1994</v>
      </c>
      <c r="F550" s="204">
        <v>1</v>
      </c>
      <c r="G550" s="204">
        <v>1</v>
      </c>
      <c r="H550" s="154" t="s">
        <v>3000</v>
      </c>
      <c r="I550" s="160" t="s">
        <v>51</v>
      </c>
      <c r="J550" s="163">
        <v>7.1428571428571425E-2</v>
      </c>
      <c r="K550" s="163">
        <f t="shared" si="33"/>
        <v>7.1428571428571425E-2</v>
      </c>
      <c r="L550" s="158" t="str">
        <f t="shared" si="34"/>
        <v>DELA CRUZ ,MARY GRACE</v>
      </c>
      <c r="M550" s="160" t="s">
        <v>1253</v>
      </c>
      <c r="N550" s="160" t="s">
        <v>2265</v>
      </c>
      <c r="O550" s="158"/>
      <c r="P550" s="166" t="s">
        <v>2844</v>
      </c>
      <c r="Q550" s="158"/>
      <c r="R550" s="157" t="s">
        <v>2844</v>
      </c>
      <c r="S550" s="158"/>
      <c r="T550" s="157" t="s">
        <v>2844</v>
      </c>
      <c r="U550" s="158" t="s">
        <v>1176</v>
      </c>
      <c r="V550" s="160" t="s">
        <v>2975</v>
      </c>
      <c r="W550" s="164">
        <v>0.25</v>
      </c>
      <c r="X550" s="158"/>
      <c r="Y550" s="260">
        <v>86</v>
      </c>
      <c r="Z550" s="260"/>
    </row>
    <row r="551" spans="1:26" s="13" customFormat="1" ht="15" customHeight="1">
      <c r="A551" s="162" t="s">
        <v>1180</v>
      </c>
      <c r="B551" s="162" t="s">
        <v>2936</v>
      </c>
      <c r="C551" s="162" t="s">
        <v>1347</v>
      </c>
      <c r="D551" s="141" t="s">
        <v>14</v>
      </c>
      <c r="E551" s="140" t="s">
        <v>3010</v>
      </c>
      <c r="F551" s="204">
        <v>1</v>
      </c>
      <c r="G551" s="204">
        <v>1</v>
      </c>
      <c r="H551" s="154" t="s">
        <v>3011</v>
      </c>
      <c r="I551" s="160" t="s">
        <v>51</v>
      </c>
      <c r="J551" s="163">
        <v>0.1111111111111111</v>
      </c>
      <c r="K551" s="163">
        <f t="shared" si="33"/>
        <v>0.1111111111111111</v>
      </c>
      <c r="L551" s="158" t="str">
        <f t="shared" si="34"/>
        <v>BAYUDAN ,ERIC</v>
      </c>
      <c r="M551" s="160" t="s">
        <v>5010</v>
      </c>
      <c r="N551" s="160" t="s">
        <v>4866</v>
      </c>
      <c r="O551" s="155" t="s">
        <v>2707</v>
      </c>
      <c r="P551" s="166" t="s">
        <v>2649</v>
      </c>
      <c r="Q551" s="155" t="s">
        <v>2707</v>
      </c>
      <c r="R551" s="157"/>
      <c r="S551" s="155" t="s">
        <v>2707</v>
      </c>
      <c r="T551" s="157"/>
      <c r="U551" s="158" t="s">
        <v>1176</v>
      </c>
      <c r="V551" s="160" t="s">
        <v>2975</v>
      </c>
      <c r="W551" s="164">
        <v>0.25</v>
      </c>
      <c r="X551" s="158"/>
      <c r="Y551" s="260">
        <v>87</v>
      </c>
      <c r="Z551" s="260"/>
    </row>
    <row r="552" spans="1:26" s="13" customFormat="1" ht="15" customHeight="1">
      <c r="A552" s="162" t="s">
        <v>1180</v>
      </c>
      <c r="B552" s="162" t="s">
        <v>2936</v>
      </c>
      <c r="C552" s="162" t="s">
        <v>1347</v>
      </c>
      <c r="D552" s="141" t="s">
        <v>14</v>
      </c>
      <c r="E552" s="140" t="s">
        <v>1441</v>
      </c>
      <c r="F552" s="204">
        <v>1</v>
      </c>
      <c r="G552" s="204">
        <v>1</v>
      </c>
      <c r="H552" s="154" t="s">
        <v>3012</v>
      </c>
      <c r="I552" s="160" t="s">
        <v>51</v>
      </c>
      <c r="J552" s="163">
        <v>0.1111111111111111</v>
      </c>
      <c r="K552" s="163">
        <f t="shared" si="33"/>
        <v>0.1111111111111111</v>
      </c>
      <c r="L552" s="158" t="str">
        <f t="shared" si="34"/>
        <v>BAYUDAN ,ERIC</v>
      </c>
      <c r="M552" s="160" t="s">
        <v>5010</v>
      </c>
      <c r="N552" s="160" t="s">
        <v>4866</v>
      </c>
      <c r="O552" s="155" t="s">
        <v>2694</v>
      </c>
      <c r="P552" s="166"/>
      <c r="Q552" s="155" t="s">
        <v>2694</v>
      </c>
      <c r="R552" s="157"/>
      <c r="S552" s="155" t="s">
        <v>2694</v>
      </c>
      <c r="T552" s="157"/>
      <c r="U552" s="158" t="s">
        <v>1176</v>
      </c>
      <c r="V552" s="160" t="s">
        <v>2975</v>
      </c>
      <c r="W552" s="164">
        <v>0.25</v>
      </c>
      <c r="X552" s="158"/>
      <c r="Y552" s="260">
        <v>87</v>
      </c>
      <c r="Z552" s="260"/>
    </row>
    <row r="553" spans="1:26" s="13" customFormat="1" ht="15" customHeight="1">
      <c r="A553" s="162" t="s">
        <v>1180</v>
      </c>
      <c r="B553" s="162" t="s">
        <v>2936</v>
      </c>
      <c r="C553" s="162" t="s">
        <v>1347</v>
      </c>
      <c r="D553" s="141" t="s">
        <v>14</v>
      </c>
      <c r="E553" s="140" t="s">
        <v>6463</v>
      </c>
      <c r="F553" s="204">
        <v>1</v>
      </c>
      <c r="G553" s="204">
        <v>1</v>
      </c>
      <c r="H553" s="154" t="s">
        <v>3011</v>
      </c>
      <c r="I553" s="160" t="s">
        <v>51</v>
      </c>
      <c r="J553" s="163">
        <v>0.1111111111111111</v>
      </c>
      <c r="K553" s="163">
        <f t="shared" si="33"/>
        <v>0.1111111111111111</v>
      </c>
      <c r="L553" s="158" t="str">
        <f t="shared" si="34"/>
        <v>BAYUDAN ,ERIC</v>
      </c>
      <c r="M553" s="160" t="s">
        <v>5010</v>
      </c>
      <c r="N553" s="160" t="s">
        <v>4866</v>
      </c>
      <c r="O553" s="155" t="s">
        <v>2661</v>
      </c>
      <c r="P553" s="166"/>
      <c r="Q553" s="155" t="s">
        <v>2661</v>
      </c>
      <c r="R553" s="157"/>
      <c r="S553" s="155" t="s">
        <v>2661</v>
      </c>
      <c r="T553" s="157"/>
      <c r="U553" s="158" t="s">
        <v>1176</v>
      </c>
      <c r="V553" s="160" t="s">
        <v>2975</v>
      </c>
      <c r="W553" s="164">
        <v>0.25</v>
      </c>
      <c r="X553" s="158"/>
      <c r="Y553" s="260">
        <v>87</v>
      </c>
      <c r="Z553" s="260"/>
    </row>
    <row r="554" spans="1:26" s="13" customFormat="1" ht="15" customHeight="1">
      <c r="A554" s="162" t="s">
        <v>1180</v>
      </c>
      <c r="B554" s="162" t="s">
        <v>2936</v>
      </c>
      <c r="C554" s="162" t="s">
        <v>1347</v>
      </c>
      <c r="D554" s="141" t="s">
        <v>14</v>
      </c>
      <c r="E554" s="140" t="s">
        <v>3014</v>
      </c>
      <c r="F554" s="204">
        <v>1</v>
      </c>
      <c r="G554" s="204">
        <v>1</v>
      </c>
      <c r="H554" s="154" t="s">
        <v>3011</v>
      </c>
      <c r="I554" s="160" t="s">
        <v>51</v>
      </c>
      <c r="J554" s="163">
        <v>0.1111111111111111</v>
      </c>
      <c r="K554" s="163">
        <f t="shared" si="33"/>
        <v>0.1111111111111111</v>
      </c>
      <c r="L554" s="158" t="str">
        <f t="shared" si="34"/>
        <v>BAYUDAN ,ERIC</v>
      </c>
      <c r="M554" s="160" t="s">
        <v>5010</v>
      </c>
      <c r="N554" s="160" t="s">
        <v>4866</v>
      </c>
      <c r="O554" s="155" t="s">
        <v>2698</v>
      </c>
      <c r="P554" s="166"/>
      <c r="Q554" s="155" t="s">
        <v>2698</v>
      </c>
      <c r="R554" s="157"/>
      <c r="S554" s="155" t="s">
        <v>2698</v>
      </c>
      <c r="T554" s="157"/>
      <c r="U554" s="158" t="s">
        <v>1176</v>
      </c>
      <c r="V554" s="160" t="s">
        <v>2975</v>
      </c>
      <c r="W554" s="164">
        <v>0.25</v>
      </c>
      <c r="X554" s="158"/>
      <c r="Y554" s="260">
        <v>87</v>
      </c>
      <c r="Z554" s="260"/>
    </row>
    <row r="555" spans="1:26" s="13" customFormat="1" ht="15" customHeight="1">
      <c r="A555" s="162" t="s">
        <v>1180</v>
      </c>
      <c r="B555" s="162" t="s">
        <v>2936</v>
      </c>
      <c r="C555" s="162" t="s">
        <v>1347</v>
      </c>
      <c r="D555" s="141" t="s">
        <v>14</v>
      </c>
      <c r="E555" s="140" t="s">
        <v>3015</v>
      </c>
      <c r="F555" s="204">
        <v>1</v>
      </c>
      <c r="G555" s="204">
        <v>1</v>
      </c>
      <c r="H555" s="154" t="s">
        <v>3011</v>
      </c>
      <c r="I555" s="160" t="s">
        <v>51</v>
      </c>
      <c r="J555" s="163">
        <v>0.1111111111111111</v>
      </c>
      <c r="K555" s="163">
        <f t="shared" si="33"/>
        <v>0.1111111111111111</v>
      </c>
      <c r="L555" s="158" t="str">
        <f t="shared" si="34"/>
        <v>BAYUDAN ,ERIC</v>
      </c>
      <c r="M555" s="160" t="s">
        <v>5010</v>
      </c>
      <c r="N555" s="160" t="s">
        <v>4866</v>
      </c>
      <c r="O555" s="155" t="s">
        <v>2700</v>
      </c>
      <c r="P555" s="154"/>
      <c r="Q555" s="155" t="s">
        <v>2700</v>
      </c>
      <c r="R555" s="157"/>
      <c r="S555" s="155" t="s">
        <v>2700</v>
      </c>
      <c r="T555" s="157"/>
      <c r="U555" s="158" t="s">
        <v>1176</v>
      </c>
      <c r="V555" s="160" t="s">
        <v>2975</v>
      </c>
      <c r="W555" s="164">
        <v>0.25</v>
      </c>
      <c r="X555" s="158"/>
      <c r="Y555" s="260">
        <v>87</v>
      </c>
      <c r="Z555" s="260"/>
    </row>
    <row r="556" spans="1:26" s="13" customFormat="1" ht="15" customHeight="1">
      <c r="A556" s="162" t="s">
        <v>1180</v>
      </c>
      <c r="B556" s="162" t="s">
        <v>2936</v>
      </c>
      <c r="C556" s="162" t="s">
        <v>1347</v>
      </c>
      <c r="D556" s="141" t="s">
        <v>14</v>
      </c>
      <c r="E556" s="140" t="s">
        <v>3016</v>
      </c>
      <c r="F556" s="204">
        <v>1</v>
      </c>
      <c r="G556" s="204">
        <v>1</v>
      </c>
      <c r="H556" s="154" t="s">
        <v>3017</v>
      </c>
      <c r="I556" s="160" t="s">
        <v>51</v>
      </c>
      <c r="J556" s="163">
        <v>0.1111111111111111</v>
      </c>
      <c r="K556" s="163">
        <f t="shared" si="33"/>
        <v>0.1111111111111111</v>
      </c>
      <c r="L556" s="158" t="str">
        <f t="shared" si="34"/>
        <v>BAYUDAN ,ERIC</v>
      </c>
      <c r="M556" s="160" t="s">
        <v>5010</v>
      </c>
      <c r="N556" s="160" t="s">
        <v>4866</v>
      </c>
      <c r="O556" s="155" t="s">
        <v>2666</v>
      </c>
      <c r="P556" s="154"/>
      <c r="Q556" s="155" t="s">
        <v>2666</v>
      </c>
      <c r="R556" s="157"/>
      <c r="S556" s="155" t="s">
        <v>2666</v>
      </c>
      <c r="T556" s="155"/>
      <c r="U556" s="158" t="s">
        <v>1176</v>
      </c>
      <c r="V556" s="160" t="s">
        <v>2975</v>
      </c>
      <c r="W556" s="164">
        <v>0.25</v>
      </c>
      <c r="X556" s="158"/>
      <c r="Y556" s="260">
        <v>87</v>
      </c>
      <c r="Z556" s="260"/>
    </row>
    <row r="557" spans="1:26" s="13" customFormat="1" ht="15" customHeight="1">
      <c r="A557" s="162" t="s">
        <v>1180</v>
      </c>
      <c r="B557" s="162" t="s">
        <v>2936</v>
      </c>
      <c r="C557" s="162" t="s">
        <v>1347</v>
      </c>
      <c r="D557" s="141" t="s">
        <v>14</v>
      </c>
      <c r="E557" s="140" t="s">
        <v>3018</v>
      </c>
      <c r="F557" s="204">
        <v>1</v>
      </c>
      <c r="G557" s="204">
        <v>1</v>
      </c>
      <c r="H557" s="154" t="s">
        <v>3011</v>
      </c>
      <c r="I557" s="160" t="s">
        <v>51</v>
      </c>
      <c r="J557" s="163">
        <v>0.1111111111111111</v>
      </c>
      <c r="K557" s="163">
        <f t="shared" si="33"/>
        <v>0.1111111111111111</v>
      </c>
      <c r="L557" s="158" t="str">
        <f t="shared" si="34"/>
        <v>BAYUDAN ,ERIC</v>
      </c>
      <c r="M557" s="160" t="s">
        <v>5010</v>
      </c>
      <c r="N557" s="160" t="s">
        <v>4866</v>
      </c>
      <c r="O557" s="157"/>
      <c r="P557" s="139" t="s">
        <v>2645</v>
      </c>
      <c r="Q557" s="159"/>
      <c r="R557" s="155" t="s">
        <v>2707</v>
      </c>
      <c r="S557" s="159"/>
      <c r="T557" s="155" t="s">
        <v>2707</v>
      </c>
      <c r="U557" s="158" t="s">
        <v>1176</v>
      </c>
      <c r="V557" s="160" t="s">
        <v>2975</v>
      </c>
      <c r="W557" s="164">
        <v>0.25</v>
      </c>
      <c r="X557" s="158"/>
      <c r="Y557" s="260">
        <v>87</v>
      </c>
      <c r="Z557" s="260"/>
    </row>
    <row r="558" spans="1:26" s="13" customFormat="1" ht="15" customHeight="1">
      <c r="A558" s="162" t="s">
        <v>1180</v>
      </c>
      <c r="B558" s="162" t="s">
        <v>2936</v>
      </c>
      <c r="C558" s="162" t="s">
        <v>1347</v>
      </c>
      <c r="D558" s="141" t="s">
        <v>14</v>
      </c>
      <c r="E558" s="140" t="s">
        <v>3019</v>
      </c>
      <c r="F558" s="204">
        <v>1</v>
      </c>
      <c r="G558" s="204">
        <v>1</v>
      </c>
      <c r="H558" s="154" t="s">
        <v>3011</v>
      </c>
      <c r="I558" s="160" t="s">
        <v>51</v>
      </c>
      <c r="J558" s="163">
        <v>0.1111111111111111</v>
      </c>
      <c r="K558" s="163">
        <f t="shared" si="33"/>
        <v>0.1111111111111111</v>
      </c>
      <c r="L558" s="158" t="str">
        <f t="shared" si="34"/>
        <v>BAYUDAN ,ERIC</v>
      </c>
      <c r="M558" s="160" t="s">
        <v>5010</v>
      </c>
      <c r="N558" s="160" t="s">
        <v>4866</v>
      </c>
      <c r="O558" s="155"/>
      <c r="P558" s="139" t="s">
        <v>2647</v>
      </c>
      <c r="Q558" s="159"/>
      <c r="R558" s="155" t="s">
        <v>2661</v>
      </c>
      <c r="S558" s="159"/>
      <c r="T558" s="155" t="s">
        <v>2661</v>
      </c>
      <c r="U558" s="158" t="s">
        <v>1176</v>
      </c>
      <c r="V558" s="160" t="s">
        <v>2975</v>
      </c>
      <c r="W558" s="164">
        <v>0.25</v>
      </c>
      <c r="X558" s="158"/>
      <c r="Y558" s="260">
        <v>87</v>
      </c>
      <c r="Z558" s="260"/>
    </row>
    <row r="559" spans="1:26" s="13" customFormat="1" ht="15" customHeight="1">
      <c r="A559" s="162" t="s">
        <v>1180</v>
      </c>
      <c r="B559" s="162" t="s">
        <v>2936</v>
      </c>
      <c r="C559" s="162" t="s">
        <v>1347</v>
      </c>
      <c r="D559" s="141" t="s">
        <v>14</v>
      </c>
      <c r="E559" s="140" t="s">
        <v>3020</v>
      </c>
      <c r="F559" s="204">
        <v>1</v>
      </c>
      <c r="G559" s="204">
        <v>1</v>
      </c>
      <c r="H559" s="154" t="s">
        <v>3011</v>
      </c>
      <c r="I559" s="160" t="s">
        <v>51</v>
      </c>
      <c r="J559" s="163">
        <v>0.1111111111111111</v>
      </c>
      <c r="K559" s="163">
        <f t="shared" si="33"/>
        <v>0.1111111111111111</v>
      </c>
      <c r="L559" s="158" t="str">
        <f t="shared" si="34"/>
        <v>BAYUDAN ,ERIC</v>
      </c>
      <c r="M559" s="160" t="s">
        <v>5010</v>
      </c>
      <c r="N559" s="160" t="s">
        <v>4866</v>
      </c>
      <c r="O559" s="155" t="s">
        <v>2688</v>
      </c>
      <c r="P559" s="139" t="s">
        <v>1630</v>
      </c>
      <c r="Q559" s="155" t="s">
        <v>2688</v>
      </c>
      <c r="R559" s="155" t="s">
        <v>5941</v>
      </c>
      <c r="S559" s="155" t="s">
        <v>2688</v>
      </c>
      <c r="T559" s="155" t="s">
        <v>5941</v>
      </c>
      <c r="U559" s="158" t="s">
        <v>1176</v>
      </c>
      <c r="V559" s="160" t="s">
        <v>2975</v>
      </c>
      <c r="W559" s="164">
        <v>0.25</v>
      </c>
      <c r="X559" s="158"/>
      <c r="Y559" s="260">
        <v>87</v>
      </c>
      <c r="Z559" s="260"/>
    </row>
    <row r="560" spans="1:26" s="13" customFormat="1" ht="15" customHeight="1">
      <c r="A560" s="162" t="s">
        <v>1180</v>
      </c>
      <c r="B560" s="162" t="s">
        <v>2936</v>
      </c>
      <c r="C560" s="162" t="s">
        <v>1347</v>
      </c>
      <c r="D560" s="141" t="s">
        <v>14</v>
      </c>
      <c r="E560" s="140" t="s">
        <v>2442</v>
      </c>
      <c r="F560" s="204">
        <v>1</v>
      </c>
      <c r="G560" s="204">
        <v>1</v>
      </c>
      <c r="H560" s="154" t="s">
        <v>3022</v>
      </c>
      <c r="I560" s="160" t="s">
        <v>51</v>
      </c>
      <c r="J560" s="163">
        <v>0.16666666666666666</v>
      </c>
      <c r="K560" s="163">
        <f t="shared" si="33"/>
        <v>0.16666666666666666</v>
      </c>
      <c r="L560" s="158" t="str">
        <f t="shared" si="34"/>
        <v>CAMPOS ,DARWIN</v>
      </c>
      <c r="M560" s="160" t="s">
        <v>4823</v>
      </c>
      <c r="N560" s="160" t="s">
        <v>1384</v>
      </c>
      <c r="O560" s="196" t="s">
        <v>1172</v>
      </c>
      <c r="P560" s="196" t="s">
        <v>1172</v>
      </c>
      <c r="Q560" s="194"/>
      <c r="R560" s="194" t="s">
        <v>1172</v>
      </c>
      <c r="S560" s="194"/>
      <c r="T560" s="194" t="s">
        <v>1172</v>
      </c>
      <c r="U560" s="158" t="s">
        <v>1176</v>
      </c>
      <c r="V560" s="160" t="s">
        <v>2975</v>
      </c>
      <c r="W560" s="164">
        <v>0.25</v>
      </c>
      <c r="X560" s="158"/>
      <c r="Y560" s="260">
        <v>88</v>
      </c>
      <c r="Z560" s="260"/>
    </row>
    <row r="561" spans="1:26" s="13" customFormat="1" ht="15" customHeight="1">
      <c r="A561" s="162" t="s">
        <v>1180</v>
      </c>
      <c r="B561" s="162" t="s">
        <v>2936</v>
      </c>
      <c r="C561" s="162" t="s">
        <v>1347</v>
      </c>
      <c r="D561" s="141" t="s">
        <v>14</v>
      </c>
      <c r="E561" s="140" t="s">
        <v>2494</v>
      </c>
      <c r="F561" s="204">
        <v>1</v>
      </c>
      <c r="G561" s="204">
        <v>1</v>
      </c>
      <c r="H561" s="154" t="s">
        <v>3022</v>
      </c>
      <c r="I561" s="160" t="s">
        <v>51</v>
      </c>
      <c r="J561" s="163">
        <v>0.16666666666666666</v>
      </c>
      <c r="K561" s="163">
        <f t="shared" si="33"/>
        <v>0.16666666666666666</v>
      </c>
      <c r="L561" s="158" t="str">
        <f t="shared" si="34"/>
        <v>CAMPOS ,DARWIN</v>
      </c>
      <c r="M561" s="160" t="s">
        <v>4823</v>
      </c>
      <c r="N561" s="160" t="s">
        <v>1384</v>
      </c>
      <c r="O561" s="261" t="s">
        <v>2661</v>
      </c>
      <c r="P561" s="139"/>
      <c r="Q561" s="194" t="s">
        <v>2666</v>
      </c>
      <c r="R561" s="155"/>
      <c r="S561" s="194" t="s">
        <v>2666</v>
      </c>
      <c r="T561" s="155"/>
      <c r="U561" s="158" t="s">
        <v>1176</v>
      </c>
      <c r="V561" s="160" t="s">
        <v>2975</v>
      </c>
      <c r="W561" s="164">
        <v>0.25</v>
      </c>
      <c r="X561" s="158"/>
      <c r="Y561" s="260">
        <v>88</v>
      </c>
      <c r="Z561" s="260"/>
    </row>
    <row r="562" spans="1:26" s="13" customFormat="1" ht="15" customHeight="1">
      <c r="A562" s="162" t="s">
        <v>1180</v>
      </c>
      <c r="B562" s="162" t="s">
        <v>2936</v>
      </c>
      <c r="C562" s="162" t="s">
        <v>1347</v>
      </c>
      <c r="D562" s="141" t="s">
        <v>14</v>
      </c>
      <c r="E562" s="140" t="s">
        <v>3026</v>
      </c>
      <c r="F562" s="204">
        <v>1</v>
      </c>
      <c r="G562" s="204">
        <v>1</v>
      </c>
      <c r="H562" s="154" t="s">
        <v>3027</v>
      </c>
      <c r="I562" s="160" t="s">
        <v>51</v>
      </c>
      <c r="J562" s="163">
        <v>7.6923076923076927E-2</v>
      </c>
      <c r="K562" s="163">
        <f t="shared" si="33"/>
        <v>7.6923076923076927E-2</v>
      </c>
      <c r="L562" s="158" t="str">
        <f t="shared" si="34"/>
        <v>SORIANO ,MARVIN</v>
      </c>
      <c r="M562" s="160" t="s">
        <v>298</v>
      </c>
      <c r="N562" s="160" t="s">
        <v>1510</v>
      </c>
      <c r="O562" s="155"/>
      <c r="P562" s="139" t="s">
        <v>2707</v>
      </c>
      <c r="Q562" s="155"/>
      <c r="R562" s="155" t="s">
        <v>2707</v>
      </c>
      <c r="S562" s="155"/>
      <c r="T562" s="155" t="s">
        <v>2707</v>
      </c>
      <c r="U562" s="158" t="s">
        <v>1176</v>
      </c>
      <c r="V562" s="160" t="s">
        <v>2975</v>
      </c>
      <c r="W562" s="164">
        <v>0.25</v>
      </c>
      <c r="X562" s="158"/>
      <c r="Y562" s="260">
        <v>89</v>
      </c>
      <c r="Z562" s="260"/>
    </row>
    <row r="563" spans="1:26" s="13" customFormat="1" ht="15" customHeight="1">
      <c r="A563" s="162" t="s">
        <v>1180</v>
      </c>
      <c r="B563" s="162" t="s">
        <v>2936</v>
      </c>
      <c r="C563" s="162" t="s">
        <v>1347</v>
      </c>
      <c r="D563" s="141" t="s">
        <v>14</v>
      </c>
      <c r="E563" s="140" t="s">
        <v>3028</v>
      </c>
      <c r="F563" s="204">
        <v>1</v>
      </c>
      <c r="G563" s="204">
        <v>1</v>
      </c>
      <c r="H563" s="154" t="s">
        <v>3027</v>
      </c>
      <c r="I563" s="160" t="s">
        <v>51</v>
      </c>
      <c r="J563" s="163">
        <v>7.6923076923076927E-2</v>
      </c>
      <c r="K563" s="163">
        <f t="shared" si="33"/>
        <v>7.6923076923076927E-2</v>
      </c>
      <c r="L563" s="158" t="str">
        <f t="shared" si="34"/>
        <v>SORIANO ,MARVIN</v>
      </c>
      <c r="M563" s="160" t="s">
        <v>298</v>
      </c>
      <c r="N563" s="160" t="s">
        <v>1510</v>
      </c>
      <c r="O563" s="155"/>
      <c r="P563" s="139" t="s">
        <v>2647</v>
      </c>
      <c r="Q563" s="155"/>
      <c r="R563" s="155" t="s">
        <v>2647</v>
      </c>
      <c r="S563" s="155"/>
      <c r="T563" s="155" t="s">
        <v>2647</v>
      </c>
      <c r="U563" s="158" t="s">
        <v>1176</v>
      </c>
      <c r="V563" s="160" t="s">
        <v>2975</v>
      </c>
      <c r="W563" s="164">
        <v>0.25</v>
      </c>
      <c r="X563" s="158"/>
      <c r="Y563" s="260">
        <v>89</v>
      </c>
      <c r="Z563" s="260"/>
    </row>
    <row r="564" spans="1:26" s="13" customFormat="1" ht="15" customHeight="1">
      <c r="A564" s="162" t="s">
        <v>1180</v>
      </c>
      <c r="B564" s="162" t="s">
        <v>2936</v>
      </c>
      <c r="C564" s="162" t="s">
        <v>1347</v>
      </c>
      <c r="D564" s="141" t="s">
        <v>14</v>
      </c>
      <c r="E564" s="140" t="s">
        <v>3029</v>
      </c>
      <c r="F564" s="204">
        <v>1</v>
      </c>
      <c r="G564" s="204">
        <v>1</v>
      </c>
      <c r="H564" s="154" t="s">
        <v>3030</v>
      </c>
      <c r="I564" s="160" t="s">
        <v>51</v>
      </c>
      <c r="J564" s="163">
        <v>7.6923076923076927E-2</v>
      </c>
      <c r="K564" s="163">
        <f t="shared" si="33"/>
        <v>7.6923076923076927E-2</v>
      </c>
      <c r="L564" s="158" t="str">
        <f t="shared" si="34"/>
        <v>SORIANO ,MARVIN</v>
      </c>
      <c r="M564" s="160" t="s">
        <v>298</v>
      </c>
      <c r="N564" s="160" t="s">
        <v>1510</v>
      </c>
      <c r="O564" s="155"/>
      <c r="P564" s="139" t="s">
        <v>2698</v>
      </c>
      <c r="Q564" s="155"/>
      <c r="R564" s="155" t="s">
        <v>2717</v>
      </c>
      <c r="S564" s="155"/>
      <c r="T564" s="155" t="s">
        <v>2717</v>
      </c>
      <c r="U564" s="158" t="s">
        <v>1176</v>
      </c>
      <c r="V564" s="160" t="s">
        <v>2975</v>
      </c>
      <c r="W564" s="164">
        <v>0.25</v>
      </c>
      <c r="X564" s="158"/>
      <c r="Y564" s="260">
        <v>89</v>
      </c>
      <c r="Z564" s="260"/>
    </row>
    <row r="565" spans="1:26" s="13" customFormat="1" ht="15" customHeight="1">
      <c r="A565" s="162" t="s">
        <v>1180</v>
      </c>
      <c r="B565" s="162" t="s">
        <v>2936</v>
      </c>
      <c r="C565" s="162" t="s">
        <v>1347</v>
      </c>
      <c r="D565" s="141" t="s">
        <v>14</v>
      </c>
      <c r="E565" s="140" t="s">
        <v>3031</v>
      </c>
      <c r="F565" s="204">
        <v>1</v>
      </c>
      <c r="G565" s="204">
        <v>1</v>
      </c>
      <c r="H565" s="154" t="s">
        <v>3030</v>
      </c>
      <c r="I565" s="160" t="s">
        <v>51</v>
      </c>
      <c r="J565" s="163">
        <v>7.6923076923076927E-2</v>
      </c>
      <c r="K565" s="163">
        <f t="shared" si="33"/>
        <v>7.6923076923076927E-2</v>
      </c>
      <c r="L565" s="158" t="str">
        <f t="shared" si="34"/>
        <v>SORIANO ,MARVIN</v>
      </c>
      <c r="M565" s="160" t="s">
        <v>298</v>
      </c>
      <c r="N565" s="160" t="s">
        <v>1510</v>
      </c>
      <c r="O565" s="155"/>
      <c r="P565" s="139" t="s">
        <v>3032</v>
      </c>
      <c r="Q565" s="155"/>
      <c r="R565" s="155" t="s">
        <v>3033</v>
      </c>
      <c r="S565" s="155"/>
      <c r="T565" s="155" t="s">
        <v>3033</v>
      </c>
      <c r="U565" s="158" t="s">
        <v>1176</v>
      </c>
      <c r="V565" s="160" t="s">
        <v>2975</v>
      </c>
      <c r="W565" s="164">
        <v>0.25</v>
      </c>
      <c r="X565" s="158"/>
      <c r="Y565" s="260">
        <v>89</v>
      </c>
      <c r="Z565" s="260"/>
    </row>
    <row r="566" spans="1:26" s="13" customFormat="1" ht="15" customHeight="1">
      <c r="A566" s="162" t="s">
        <v>1180</v>
      </c>
      <c r="B566" s="162" t="s">
        <v>2936</v>
      </c>
      <c r="C566" s="162" t="s">
        <v>1347</v>
      </c>
      <c r="D566" s="141" t="s">
        <v>14</v>
      </c>
      <c r="E566" s="140" t="s">
        <v>3034</v>
      </c>
      <c r="F566" s="204">
        <v>1</v>
      </c>
      <c r="G566" s="204">
        <v>1</v>
      </c>
      <c r="H566" s="154" t="s">
        <v>3030</v>
      </c>
      <c r="I566" s="160" t="s">
        <v>51</v>
      </c>
      <c r="J566" s="163">
        <v>7.6923076923076927E-2</v>
      </c>
      <c r="K566" s="163">
        <f t="shared" si="33"/>
        <v>7.6923076923076927E-2</v>
      </c>
      <c r="L566" s="158" t="str">
        <f t="shared" si="34"/>
        <v>SORIANO ,MARVIN</v>
      </c>
      <c r="M566" s="160" t="s">
        <v>298</v>
      </c>
      <c r="N566" s="160" t="s">
        <v>1510</v>
      </c>
      <c r="O566" s="155"/>
      <c r="P566" s="139" t="s">
        <v>2890</v>
      </c>
      <c r="Q566" s="155"/>
      <c r="R566" s="155" t="s">
        <v>2666</v>
      </c>
      <c r="S566" s="155"/>
      <c r="T566" s="155" t="s">
        <v>2666</v>
      </c>
      <c r="U566" s="158" t="s">
        <v>1176</v>
      </c>
      <c r="V566" s="160" t="s">
        <v>2975</v>
      </c>
      <c r="W566" s="164">
        <v>0.25</v>
      </c>
      <c r="X566" s="158"/>
      <c r="Y566" s="260">
        <v>89</v>
      </c>
      <c r="Z566" s="260"/>
    </row>
    <row r="567" spans="1:26" s="13" customFormat="1" ht="15" customHeight="1">
      <c r="A567" s="162" t="s">
        <v>1180</v>
      </c>
      <c r="B567" s="162" t="s">
        <v>2936</v>
      </c>
      <c r="C567" s="162" t="s">
        <v>1347</v>
      </c>
      <c r="D567" s="141" t="s">
        <v>14</v>
      </c>
      <c r="E567" s="140" t="s">
        <v>3035</v>
      </c>
      <c r="F567" s="204">
        <v>1</v>
      </c>
      <c r="G567" s="204">
        <v>1</v>
      </c>
      <c r="H567" s="154" t="s">
        <v>3036</v>
      </c>
      <c r="I567" s="160" t="s">
        <v>51</v>
      </c>
      <c r="J567" s="163">
        <v>7.6923076923076927E-2</v>
      </c>
      <c r="K567" s="163">
        <f t="shared" si="33"/>
        <v>7.6923076923076927E-2</v>
      </c>
      <c r="L567" s="158" t="str">
        <f t="shared" si="34"/>
        <v>SORIANO ,MARVIN</v>
      </c>
      <c r="M567" s="160" t="s">
        <v>298</v>
      </c>
      <c r="N567" s="160" t="s">
        <v>1510</v>
      </c>
      <c r="O567" s="155" t="s">
        <v>2645</v>
      </c>
      <c r="P567" s="139"/>
      <c r="Q567" s="155" t="s">
        <v>2645</v>
      </c>
      <c r="R567" s="155"/>
      <c r="S567" s="155" t="s">
        <v>2645</v>
      </c>
      <c r="T567" s="155"/>
      <c r="U567" s="158" t="s">
        <v>1176</v>
      </c>
      <c r="V567" s="160" t="s">
        <v>2975</v>
      </c>
      <c r="W567" s="164">
        <v>0.25</v>
      </c>
      <c r="X567" s="158"/>
      <c r="Y567" s="260">
        <v>89</v>
      </c>
      <c r="Z567" s="260"/>
    </row>
    <row r="568" spans="1:26" s="13" customFormat="1" ht="15" customHeight="1">
      <c r="A568" s="162" t="s">
        <v>1180</v>
      </c>
      <c r="B568" s="162" t="s">
        <v>2936</v>
      </c>
      <c r="C568" s="162" t="s">
        <v>1347</v>
      </c>
      <c r="D568" s="141" t="s">
        <v>14</v>
      </c>
      <c r="E568" s="140" t="s">
        <v>3037</v>
      </c>
      <c r="F568" s="204">
        <v>1</v>
      </c>
      <c r="G568" s="204">
        <v>1</v>
      </c>
      <c r="H568" s="154" t="s">
        <v>3022</v>
      </c>
      <c r="I568" s="160" t="s">
        <v>51</v>
      </c>
      <c r="J568" s="163">
        <v>7.6923076923076927E-2</v>
      </c>
      <c r="K568" s="163">
        <f t="shared" si="33"/>
        <v>7.6923076923076927E-2</v>
      </c>
      <c r="L568" s="158" t="str">
        <f t="shared" si="34"/>
        <v>SORIANO ,MARVIN</v>
      </c>
      <c r="M568" s="160" t="s">
        <v>298</v>
      </c>
      <c r="N568" s="160" t="s">
        <v>1510</v>
      </c>
      <c r="O568" s="194" t="s">
        <v>2649</v>
      </c>
      <c r="P568" s="196"/>
      <c r="Q568" s="194" t="s">
        <v>2649</v>
      </c>
      <c r="R568" s="194"/>
      <c r="S568" s="194" t="s">
        <v>2649</v>
      </c>
      <c r="T568" s="194"/>
      <c r="U568" s="158" t="s">
        <v>1176</v>
      </c>
      <c r="V568" s="160" t="s">
        <v>2975</v>
      </c>
      <c r="W568" s="164">
        <v>0.25</v>
      </c>
      <c r="X568" s="158"/>
      <c r="Y568" s="260">
        <v>89</v>
      </c>
      <c r="Z568" s="260"/>
    </row>
    <row r="569" spans="1:26" s="13" customFormat="1" ht="15" customHeight="1">
      <c r="A569" s="162" t="s">
        <v>1180</v>
      </c>
      <c r="B569" s="162" t="s">
        <v>2936</v>
      </c>
      <c r="C569" s="162" t="s">
        <v>1347</v>
      </c>
      <c r="D569" s="141" t="s">
        <v>14</v>
      </c>
      <c r="E569" s="140" t="s">
        <v>3038</v>
      </c>
      <c r="F569" s="204">
        <v>1</v>
      </c>
      <c r="G569" s="204">
        <v>1</v>
      </c>
      <c r="H569" s="154" t="s">
        <v>3022</v>
      </c>
      <c r="I569" s="160" t="s">
        <v>51</v>
      </c>
      <c r="J569" s="163">
        <v>7.6923076923076927E-2</v>
      </c>
      <c r="K569" s="163">
        <f t="shared" si="33"/>
        <v>7.6923076923076927E-2</v>
      </c>
      <c r="L569" s="158" t="str">
        <f t="shared" si="34"/>
        <v>SORIANO ,MARVIN</v>
      </c>
      <c r="M569" s="160" t="s">
        <v>298</v>
      </c>
      <c r="N569" s="160" t="s">
        <v>1510</v>
      </c>
      <c r="O569" s="155" t="s">
        <v>2694</v>
      </c>
      <c r="P569" s="139"/>
      <c r="Q569" s="155" t="s">
        <v>2694</v>
      </c>
      <c r="R569" s="155"/>
      <c r="S569" s="155" t="s">
        <v>2694</v>
      </c>
      <c r="T569" s="155"/>
      <c r="U569" s="158" t="s">
        <v>1176</v>
      </c>
      <c r="V569" s="160" t="s">
        <v>2975</v>
      </c>
      <c r="W569" s="164">
        <v>0.25</v>
      </c>
      <c r="X569" s="158"/>
      <c r="Y569" s="260">
        <v>89</v>
      </c>
      <c r="Z569" s="260"/>
    </row>
    <row r="570" spans="1:26" s="13" customFormat="1" ht="15" customHeight="1">
      <c r="A570" s="162" t="s">
        <v>1180</v>
      </c>
      <c r="B570" s="162" t="s">
        <v>2936</v>
      </c>
      <c r="C570" s="162" t="s">
        <v>1347</v>
      </c>
      <c r="D570" s="141" t="s">
        <v>14</v>
      </c>
      <c r="E570" s="140" t="s">
        <v>3039</v>
      </c>
      <c r="F570" s="204">
        <v>1</v>
      </c>
      <c r="G570" s="204">
        <v>1</v>
      </c>
      <c r="H570" s="154" t="s">
        <v>3040</v>
      </c>
      <c r="I570" s="160" t="s">
        <v>51</v>
      </c>
      <c r="J570" s="163">
        <v>7.6923076923076927E-2</v>
      </c>
      <c r="K570" s="163">
        <f t="shared" si="33"/>
        <v>7.6923076923076927E-2</v>
      </c>
      <c r="L570" s="158" t="str">
        <f t="shared" si="34"/>
        <v>SORIANO ,MARVIN</v>
      </c>
      <c r="M570" s="160" t="s">
        <v>298</v>
      </c>
      <c r="N570" s="160" t="s">
        <v>1510</v>
      </c>
      <c r="O570" s="155" t="s">
        <v>2661</v>
      </c>
      <c r="P570" s="139"/>
      <c r="Q570" s="155" t="s">
        <v>2661</v>
      </c>
      <c r="R570" s="155"/>
      <c r="S570" s="155" t="s">
        <v>2661</v>
      </c>
      <c r="T570" s="155"/>
      <c r="U570" s="158" t="s">
        <v>1176</v>
      </c>
      <c r="V570" s="160" t="s">
        <v>2975</v>
      </c>
      <c r="W570" s="164">
        <v>0.25</v>
      </c>
      <c r="X570" s="158"/>
      <c r="Y570" s="260">
        <v>89</v>
      </c>
      <c r="Z570" s="260"/>
    </row>
    <row r="571" spans="1:26" s="13" customFormat="1" ht="15" customHeight="1">
      <c r="A571" s="162" t="s">
        <v>1180</v>
      </c>
      <c r="B571" s="162" t="s">
        <v>2936</v>
      </c>
      <c r="C571" s="162" t="s">
        <v>1347</v>
      </c>
      <c r="D571" s="141" t="s">
        <v>14</v>
      </c>
      <c r="E571" s="140" t="s">
        <v>3041</v>
      </c>
      <c r="F571" s="204">
        <v>1</v>
      </c>
      <c r="G571" s="204">
        <v>1</v>
      </c>
      <c r="H571" s="154" t="s">
        <v>3012</v>
      </c>
      <c r="I571" s="160" t="s">
        <v>51</v>
      </c>
      <c r="J571" s="163">
        <v>7.6923076923076927E-2</v>
      </c>
      <c r="K571" s="163">
        <f t="shared" si="33"/>
        <v>7.6923076923076927E-2</v>
      </c>
      <c r="L571" s="158" t="str">
        <f t="shared" si="34"/>
        <v>SORIANO ,MARVIN</v>
      </c>
      <c r="M571" s="160" t="s">
        <v>298</v>
      </c>
      <c r="N571" s="160" t="s">
        <v>1510</v>
      </c>
      <c r="O571" s="155" t="s">
        <v>2700</v>
      </c>
      <c r="P571" s="139"/>
      <c r="Q571" s="155" t="s">
        <v>2700</v>
      </c>
      <c r="R571" s="155"/>
      <c r="S571" s="155" t="s">
        <v>2700</v>
      </c>
      <c r="T571" s="155"/>
      <c r="U571" s="158" t="s">
        <v>1176</v>
      </c>
      <c r="V571" s="160" t="s">
        <v>2975</v>
      </c>
      <c r="W571" s="164">
        <v>0.25</v>
      </c>
      <c r="X571" s="158"/>
      <c r="Y571" s="260">
        <v>89</v>
      </c>
      <c r="Z571" s="260"/>
    </row>
    <row r="572" spans="1:26" s="13" customFormat="1" ht="15" customHeight="1">
      <c r="A572" s="162" t="s">
        <v>1180</v>
      </c>
      <c r="B572" s="162" t="s">
        <v>2936</v>
      </c>
      <c r="C572" s="162" t="s">
        <v>1347</v>
      </c>
      <c r="D572" s="141" t="s">
        <v>14</v>
      </c>
      <c r="E572" s="140" t="s">
        <v>3042</v>
      </c>
      <c r="F572" s="204">
        <v>1</v>
      </c>
      <c r="G572" s="204">
        <v>1</v>
      </c>
      <c r="H572" s="154" t="s">
        <v>3011</v>
      </c>
      <c r="I572" s="160" t="s">
        <v>51</v>
      </c>
      <c r="J572" s="163">
        <v>7.6923076923076927E-2</v>
      </c>
      <c r="K572" s="163">
        <f t="shared" si="33"/>
        <v>7.6923076923076927E-2</v>
      </c>
      <c r="L572" s="158" t="str">
        <f t="shared" si="34"/>
        <v>SORIANO ,MARVIN</v>
      </c>
      <c r="M572" s="160" t="s">
        <v>298</v>
      </c>
      <c r="N572" s="160" t="s">
        <v>1510</v>
      </c>
      <c r="O572" s="155" t="s">
        <v>2688</v>
      </c>
      <c r="P572" s="139"/>
      <c r="Q572" s="155" t="s">
        <v>2688</v>
      </c>
      <c r="R572" s="155"/>
      <c r="S572" s="155" t="s">
        <v>2688</v>
      </c>
      <c r="T572" s="155"/>
      <c r="U572" s="158" t="s">
        <v>1176</v>
      </c>
      <c r="V572" s="160" t="s">
        <v>2975</v>
      </c>
      <c r="W572" s="164">
        <v>0.25</v>
      </c>
      <c r="X572" s="158"/>
      <c r="Y572" s="260">
        <v>89</v>
      </c>
      <c r="Z572" s="260"/>
    </row>
    <row r="573" spans="1:26" s="13" customFormat="1" ht="15" customHeight="1">
      <c r="A573" s="162" t="s">
        <v>1180</v>
      </c>
      <c r="B573" s="162" t="s">
        <v>2936</v>
      </c>
      <c r="C573" s="162" t="s">
        <v>1347</v>
      </c>
      <c r="D573" s="141" t="s">
        <v>14</v>
      </c>
      <c r="E573" s="140" t="s">
        <v>3044</v>
      </c>
      <c r="F573" s="204">
        <v>1</v>
      </c>
      <c r="G573" s="204">
        <v>1</v>
      </c>
      <c r="H573" s="154" t="s">
        <v>3011</v>
      </c>
      <c r="I573" s="160" t="s">
        <v>51</v>
      </c>
      <c r="J573" s="163">
        <v>7.6923076923076927E-2</v>
      </c>
      <c r="K573" s="163">
        <f t="shared" si="33"/>
        <v>7.6923076923076927E-2</v>
      </c>
      <c r="L573" s="158" t="str">
        <f t="shared" si="34"/>
        <v>SORIANO ,MARVIN</v>
      </c>
      <c r="M573" s="160" t="s">
        <v>298</v>
      </c>
      <c r="N573" s="160" t="s">
        <v>1510</v>
      </c>
      <c r="O573" s="155" t="s">
        <v>2666</v>
      </c>
      <c r="P573" s="139"/>
      <c r="Q573" s="155" t="s">
        <v>2666</v>
      </c>
      <c r="R573" s="155"/>
      <c r="S573" s="155" t="s">
        <v>2666</v>
      </c>
      <c r="T573" s="155"/>
      <c r="U573" s="158" t="s">
        <v>1176</v>
      </c>
      <c r="V573" s="160" t="s">
        <v>2975</v>
      </c>
      <c r="W573" s="164">
        <v>0.25</v>
      </c>
      <c r="X573" s="158"/>
      <c r="Y573" s="260">
        <v>89</v>
      </c>
      <c r="Z573" s="260"/>
    </row>
    <row r="574" spans="1:26" s="13" customFormat="1" ht="15" customHeight="1">
      <c r="A574" s="162" t="s">
        <v>1180</v>
      </c>
      <c r="B574" s="162" t="s">
        <v>2936</v>
      </c>
      <c r="C574" s="162" t="s">
        <v>1347</v>
      </c>
      <c r="D574" s="141" t="s">
        <v>14</v>
      </c>
      <c r="E574" s="140" t="s">
        <v>3045</v>
      </c>
      <c r="F574" s="204">
        <v>1</v>
      </c>
      <c r="G574" s="204">
        <v>1</v>
      </c>
      <c r="H574" s="154" t="s">
        <v>3046</v>
      </c>
      <c r="I574" s="160" t="s">
        <v>51</v>
      </c>
      <c r="J574" s="163">
        <v>0.1</v>
      </c>
      <c r="K574" s="163">
        <f t="shared" si="33"/>
        <v>0.1</v>
      </c>
      <c r="L574" s="158" t="str">
        <f t="shared" si="34"/>
        <v>DELOS REYES ,JERIC</v>
      </c>
      <c r="M574" s="160" t="s">
        <v>3047</v>
      </c>
      <c r="N574" s="160" t="s">
        <v>1218</v>
      </c>
      <c r="O574" s="157" t="s">
        <v>2707</v>
      </c>
      <c r="P574" s="139"/>
      <c r="Q574" s="157" t="s">
        <v>2707</v>
      </c>
      <c r="R574" s="155"/>
      <c r="S574" s="155" t="s">
        <v>2707</v>
      </c>
      <c r="T574" s="155"/>
      <c r="U574" s="158" t="s">
        <v>1176</v>
      </c>
      <c r="V574" s="160" t="s">
        <v>2975</v>
      </c>
      <c r="W574" s="164">
        <v>0.25</v>
      </c>
      <c r="X574" s="158"/>
      <c r="Y574" s="260">
        <v>90</v>
      </c>
      <c r="Z574" s="260"/>
    </row>
    <row r="575" spans="1:26" s="13" customFormat="1" ht="15" customHeight="1">
      <c r="A575" s="162" t="s">
        <v>1180</v>
      </c>
      <c r="B575" s="162" t="s">
        <v>2936</v>
      </c>
      <c r="C575" s="162" t="s">
        <v>1347</v>
      </c>
      <c r="D575" s="141" t="s">
        <v>14</v>
      </c>
      <c r="E575" s="140" t="s">
        <v>3048</v>
      </c>
      <c r="F575" s="204">
        <v>1</v>
      </c>
      <c r="G575" s="204">
        <v>1</v>
      </c>
      <c r="H575" s="154" t="s">
        <v>3049</v>
      </c>
      <c r="I575" s="160" t="s">
        <v>51</v>
      </c>
      <c r="J575" s="163">
        <v>0.1</v>
      </c>
      <c r="K575" s="163">
        <f t="shared" si="33"/>
        <v>0.1</v>
      </c>
      <c r="L575" s="158" t="str">
        <f t="shared" si="34"/>
        <v>DELOS REYES ,JERIC</v>
      </c>
      <c r="M575" s="160" t="s">
        <v>3047</v>
      </c>
      <c r="N575" s="160" t="s">
        <v>1218</v>
      </c>
      <c r="O575" s="155" t="s">
        <v>2694</v>
      </c>
      <c r="P575" s="139"/>
      <c r="Q575" s="155" t="s">
        <v>2694</v>
      </c>
      <c r="R575" s="155"/>
      <c r="S575" s="157" t="s">
        <v>2694</v>
      </c>
      <c r="T575" s="155"/>
      <c r="U575" s="158" t="s">
        <v>1176</v>
      </c>
      <c r="V575" s="160" t="s">
        <v>2975</v>
      </c>
      <c r="W575" s="164">
        <v>0.25</v>
      </c>
      <c r="X575" s="158"/>
      <c r="Y575" s="260">
        <v>90</v>
      </c>
      <c r="Z575" s="260"/>
    </row>
    <row r="576" spans="1:26" s="13" customFormat="1" ht="15" customHeight="1">
      <c r="A576" s="162" t="s">
        <v>1180</v>
      </c>
      <c r="B576" s="162" t="s">
        <v>2936</v>
      </c>
      <c r="C576" s="162" t="s">
        <v>1347</v>
      </c>
      <c r="D576" s="141" t="s">
        <v>14</v>
      </c>
      <c r="E576" s="140" t="s">
        <v>3050</v>
      </c>
      <c r="F576" s="204">
        <v>1</v>
      </c>
      <c r="G576" s="204">
        <v>1</v>
      </c>
      <c r="H576" s="154" t="s">
        <v>3049</v>
      </c>
      <c r="I576" s="160" t="s">
        <v>51</v>
      </c>
      <c r="J576" s="163">
        <v>0.1</v>
      </c>
      <c r="K576" s="163">
        <f t="shared" si="33"/>
        <v>0.1</v>
      </c>
      <c r="L576" s="158" t="str">
        <f t="shared" si="34"/>
        <v>DELOS REYES ,JERIC</v>
      </c>
      <c r="M576" s="160" t="s">
        <v>3047</v>
      </c>
      <c r="N576" s="160" t="s">
        <v>1218</v>
      </c>
      <c r="O576" s="155" t="s">
        <v>2661</v>
      </c>
      <c r="P576" s="139"/>
      <c r="Q576" s="155" t="s">
        <v>2661</v>
      </c>
      <c r="R576" s="155"/>
      <c r="S576" s="157" t="s">
        <v>2661</v>
      </c>
      <c r="T576" s="155"/>
      <c r="U576" s="158" t="s">
        <v>1176</v>
      </c>
      <c r="V576" s="160" t="s">
        <v>2975</v>
      </c>
      <c r="W576" s="164">
        <v>0.25</v>
      </c>
      <c r="X576" s="158"/>
      <c r="Y576" s="260">
        <v>90</v>
      </c>
      <c r="Z576" s="260"/>
    </row>
    <row r="577" spans="1:26" s="13" customFormat="1" ht="15" customHeight="1">
      <c r="A577" s="162" t="s">
        <v>1180</v>
      </c>
      <c r="B577" s="162" t="s">
        <v>2936</v>
      </c>
      <c r="C577" s="162" t="s">
        <v>1347</v>
      </c>
      <c r="D577" s="141" t="s">
        <v>14</v>
      </c>
      <c r="E577" s="140" t="s">
        <v>3051</v>
      </c>
      <c r="F577" s="204">
        <v>1</v>
      </c>
      <c r="G577" s="204">
        <v>1</v>
      </c>
      <c r="H577" s="154" t="s">
        <v>3049</v>
      </c>
      <c r="I577" s="160" t="s">
        <v>51</v>
      </c>
      <c r="J577" s="163">
        <v>0.1</v>
      </c>
      <c r="K577" s="163">
        <f t="shared" si="33"/>
        <v>0.1</v>
      </c>
      <c r="L577" s="158" t="str">
        <f t="shared" si="34"/>
        <v>DELOS REYES ,JERIC</v>
      </c>
      <c r="M577" s="160" t="s">
        <v>3047</v>
      </c>
      <c r="N577" s="160" t="s">
        <v>1218</v>
      </c>
      <c r="O577" s="157" t="s">
        <v>1630</v>
      </c>
      <c r="P577" s="166"/>
      <c r="Q577" s="157" t="s">
        <v>1630</v>
      </c>
      <c r="R577" s="166"/>
      <c r="S577" s="155" t="s">
        <v>1630</v>
      </c>
      <c r="T577" s="166"/>
      <c r="U577" s="158" t="s">
        <v>1176</v>
      </c>
      <c r="V577" s="160" t="s">
        <v>2975</v>
      </c>
      <c r="W577" s="164">
        <v>0.25</v>
      </c>
      <c r="X577" s="158"/>
      <c r="Y577" s="260">
        <v>90</v>
      </c>
      <c r="Z577" s="260"/>
    </row>
    <row r="578" spans="1:26" s="13" customFormat="1" ht="15" customHeight="1">
      <c r="A578" s="162" t="s">
        <v>1180</v>
      </c>
      <c r="B578" s="162" t="s">
        <v>2936</v>
      </c>
      <c r="C578" s="162" t="s">
        <v>1347</v>
      </c>
      <c r="D578" s="141" t="s">
        <v>14</v>
      </c>
      <c r="E578" s="140" t="s">
        <v>3052</v>
      </c>
      <c r="F578" s="204">
        <v>1</v>
      </c>
      <c r="G578" s="204">
        <v>1</v>
      </c>
      <c r="H578" s="154" t="s">
        <v>3053</v>
      </c>
      <c r="I578" s="160" t="s">
        <v>51</v>
      </c>
      <c r="J578" s="163">
        <v>0.1</v>
      </c>
      <c r="K578" s="163">
        <f t="shared" si="33"/>
        <v>0.1</v>
      </c>
      <c r="L578" s="158" t="str">
        <f t="shared" si="34"/>
        <v>DELOS REYES ,JERIC</v>
      </c>
      <c r="M578" s="160" t="s">
        <v>3047</v>
      </c>
      <c r="N578" s="160" t="s">
        <v>1218</v>
      </c>
      <c r="O578" s="155"/>
      <c r="P578" s="166" t="s">
        <v>3054</v>
      </c>
      <c r="Q578" s="155"/>
      <c r="R578" s="157" t="s">
        <v>3054</v>
      </c>
      <c r="S578" s="155"/>
      <c r="T578" s="158" t="s">
        <v>3054</v>
      </c>
      <c r="U578" s="158" t="s">
        <v>1176</v>
      </c>
      <c r="V578" s="160" t="s">
        <v>2975</v>
      </c>
      <c r="W578" s="164">
        <v>0.25</v>
      </c>
      <c r="X578" s="158"/>
      <c r="Y578" s="260">
        <v>90</v>
      </c>
      <c r="Z578" s="260"/>
    </row>
    <row r="579" spans="1:26" s="13" customFormat="1" ht="15" customHeight="1">
      <c r="A579" s="162" t="s">
        <v>1180</v>
      </c>
      <c r="B579" s="162" t="s">
        <v>2936</v>
      </c>
      <c r="C579" s="162" t="s">
        <v>1347</v>
      </c>
      <c r="D579" s="141" t="s">
        <v>14</v>
      </c>
      <c r="E579" s="140" t="s">
        <v>1497</v>
      </c>
      <c r="F579" s="204">
        <v>1</v>
      </c>
      <c r="G579" s="204">
        <v>1</v>
      </c>
      <c r="H579" s="154" t="s">
        <v>3053</v>
      </c>
      <c r="I579" s="160" t="s">
        <v>51</v>
      </c>
      <c r="J579" s="163">
        <v>0.1</v>
      </c>
      <c r="K579" s="163">
        <f t="shared" si="33"/>
        <v>0.1</v>
      </c>
      <c r="L579" s="158" t="str">
        <f t="shared" si="34"/>
        <v>DELOS REYES ,JERIC</v>
      </c>
      <c r="M579" s="160" t="s">
        <v>3047</v>
      </c>
      <c r="N579" s="160" t="s">
        <v>1218</v>
      </c>
      <c r="O579" s="155"/>
      <c r="P579" s="166" t="s">
        <v>2752</v>
      </c>
      <c r="Q579" s="155"/>
      <c r="R579" s="157" t="s">
        <v>2752</v>
      </c>
      <c r="S579" s="155"/>
      <c r="T579" s="158" t="s">
        <v>2752</v>
      </c>
      <c r="U579" s="158" t="s">
        <v>1176</v>
      </c>
      <c r="V579" s="160" t="s">
        <v>2975</v>
      </c>
      <c r="W579" s="164">
        <v>0.25</v>
      </c>
      <c r="X579" s="158"/>
      <c r="Y579" s="260">
        <v>90</v>
      </c>
      <c r="Z579" s="260"/>
    </row>
    <row r="580" spans="1:26" s="13" customFormat="1" ht="15" customHeight="1">
      <c r="A580" s="162" t="s">
        <v>1180</v>
      </c>
      <c r="B580" s="162" t="s">
        <v>2936</v>
      </c>
      <c r="C580" s="162" t="s">
        <v>1347</v>
      </c>
      <c r="D580" s="141" t="s">
        <v>14</v>
      </c>
      <c r="E580" s="140" t="s">
        <v>3055</v>
      </c>
      <c r="F580" s="204">
        <v>1</v>
      </c>
      <c r="G580" s="204">
        <v>1</v>
      </c>
      <c r="H580" s="154" t="s">
        <v>3056</v>
      </c>
      <c r="I580" s="160" t="s">
        <v>51</v>
      </c>
      <c r="J580" s="163">
        <v>0.1</v>
      </c>
      <c r="K580" s="163">
        <f t="shared" si="33"/>
        <v>0.1</v>
      </c>
      <c r="L580" s="158" t="str">
        <f t="shared" si="34"/>
        <v>DELOS REYES ,JERIC</v>
      </c>
      <c r="M580" s="160" t="s">
        <v>3047</v>
      </c>
      <c r="N580" s="160" t="s">
        <v>1218</v>
      </c>
      <c r="O580" s="155"/>
      <c r="P580" s="166" t="s">
        <v>2700</v>
      </c>
      <c r="Q580" s="155"/>
      <c r="R580" s="157" t="s">
        <v>2700</v>
      </c>
      <c r="S580" s="155"/>
      <c r="T580" s="158" t="s">
        <v>2700</v>
      </c>
      <c r="U580" s="158" t="s">
        <v>1176</v>
      </c>
      <c r="V580" s="160" t="s">
        <v>2975</v>
      </c>
      <c r="W580" s="164">
        <v>0.25</v>
      </c>
      <c r="X580" s="158"/>
      <c r="Y580" s="260">
        <v>90</v>
      </c>
      <c r="Z580" s="260"/>
    </row>
    <row r="581" spans="1:26" s="13" customFormat="1" ht="15" customHeight="1">
      <c r="A581" s="162" t="s">
        <v>1180</v>
      </c>
      <c r="B581" s="162" t="s">
        <v>2936</v>
      </c>
      <c r="C581" s="162" t="s">
        <v>1347</v>
      </c>
      <c r="D581" s="141" t="s">
        <v>14</v>
      </c>
      <c r="E581" s="140" t="s">
        <v>3026</v>
      </c>
      <c r="F581" s="204">
        <v>1</v>
      </c>
      <c r="G581" s="204">
        <v>1</v>
      </c>
      <c r="H581" s="154" t="s">
        <v>3057</v>
      </c>
      <c r="I581" s="160" t="s">
        <v>51</v>
      </c>
      <c r="J581" s="163">
        <v>0.1</v>
      </c>
      <c r="K581" s="163">
        <f t="shared" si="33"/>
        <v>0.1</v>
      </c>
      <c r="L581" s="158" t="str">
        <f t="shared" si="34"/>
        <v>DELOS REYES ,JERIC</v>
      </c>
      <c r="M581" s="160" t="s">
        <v>3047</v>
      </c>
      <c r="N581" s="160" t="s">
        <v>1218</v>
      </c>
      <c r="O581" s="155"/>
      <c r="P581" s="166" t="s">
        <v>2688</v>
      </c>
      <c r="Q581" s="155"/>
      <c r="R581" s="157" t="s">
        <v>2688</v>
      </c>
      <c r="S581" s="155"/>
      <c r="T581" s="158" t="s">
        <v>2688</v>
      </c>
      <c r="U581" s="158" t="s">
        <v>1176</v>
      </c>
      <c r="V581" s="160" t="s">
        <v>2975</v>
      </c>
      <c r="W581" s="164">
        <v>0.25</v>
      </c>
      <c r="X581" s="158"/>
      <c r="Y581" s="260">
        <v>90</v>
      </c>
      <c r="Z581" s="260"/>
    </row>
    <row r="582" spans="1:26" s="13" customFormat="1" ht="15" customHeight="1">
      <c r="A582" s="162" t="s">
        <v>1180</v>
      </c>
      <c r="B582" s="162" t="s">
        <v>2936</v>
      </c>
      <c r="C582" s="162" t="s">
        <v>1347</v>
      </c>
      <c r="D582" s="141" t="s">
        <v>14</v>
      </c>
      <c r="E582" s="140" t="s">
        <v>3021</v>
      </c>
      <c r="F582" s="204">
        <v>1</v>
      </c>
      <c r="G582" s="204">
        <v>1</v>
      </c>
      <c r="H582" s="154" t="s">
        <v>3057</v>
      </c>
      <c r="I582" s="160" t="s">
        <v>51</v>
      </c>
      <c r="J582" s="163">
        <v>0.1</v>
      </c>
      <c r="K582" s="163">
        <f t="shared" si="33"/>
        <v>0.1</v>
      </c>
      <c r="L582" s="158" t="str">
        <f t="shared" si="34"/>
        <v>DELOS REYES ,JERIC</v>
      </c>
      <c r="M582" s="160" t="s">
        <v>3047</v>
      </c>
      <c r="N582" s="160" t="s">
        <v>1218</v>
      </c>
      <c r="O582" s="155"/>
      <c r="P582" s="166" t="s">
        <v>2666</v>
      </c>
      <c r="Q582" s="155"/>
      <c r="R582" s="157" t="s">
        <v>2666</v>
      </c>
      <c r="S582" s="155"/>
      <c r="T582" s="158" t="s">
        <v>2666</v>
      </c>
      <c r="U582" s="158" t="s">
        <v>1176</v>
      </c>
      <c r="V582" s="160" t="s">
        <v>2975</v>
      </c>
      <c r="W582" s="164">
        <v>0.25</v>
      </c>
      <c r="X582" s="158"/>
      <c r="Y582" s="260">
        <v>90</v>
      </c>
      <c r="Z582" s="260"/>
    </row>
    <row r="583" spans="1:26" s="13" customFormat="1" ht="15" customHeight="1">
      <c r="A583" s="162" t="s">
        <v>1180</v>
      </c>
      <c r="B583" s="162" t="s">
        <v>2936</v>
      </c>
      <c r="C583" s="162" t="s">
        <v>1347</v>
      </c>
      <c r="D583" s="141" t="s">
        <v>14</v>
      </c>
      <c r="E583" s="140" t="s">
        <v>3058</v>
      </c>
      <c r="F583" s="204">
        <v>1</v>
      </c>
      <c r="G583" s="204">
        <v>1</v>
      </c>
      <c r="H583" s="154" t="s">
        <v>3059</v>
      </c>
      <c r="I583" s="160" t="s">
        <v>51</v>
      </c>
      <c r="J583" s="163">
        <v>9.0909090909090912E-2</v>
      </c>
      <c r="K583" s="163">
        <f t="shared" si="33"/>
        <v>9.0909090909090912E-2</v>
      </c>
      <c r="L583" s="158" t="str">
        <f t="shared" si="34"/>
        <v>MINA ,ALDEN JOY</v>
      </c>
      <c r="M583" s="160" t="s">
        <v>7043</v>
      </c>
      <c r="N583" s="160" t="s">
        <v>7044</v>
      </c>
      <c r="O583" s="158" t="s">
        <v>1176</v>
      </c>
      <c r="P583" s="166"/>
      <c r="Q583" s="155" t="s">
        <v>2707</v>
      </c>
      <c r="R583" s="157"/>
      <c r="S583" s="155" t="s">
        <v>2707</v>
      </c>
      <c r="T583" s="157"/>
      <c r="U583" s="155" t="s">
        <v>2707</v>
      </c>
      <c r="V583" s="160" t="s">
        <v>2975</v>
      </c>
      <c r="W583" s="164">
        <v>0.25</v>
      </c>
      <c r="X583" s="158"/>
      <c r="Y583" s="260">
        <v>91</v>
      </c>
      <c r="Z583" s="260"/>
    </row>
    <row r="584" spans="1:26" s="13" customFormat="1" ht="15" customHeight="1">
      <c r="A584" s="162" t="s">
        <v>1180</v>
      </c>
      <c r="B584" s="162" t="s">
        <v>2936</v>
      </c>
      <c r="C584" s="162" t="s">
        <v>1347</v>
      </c>
      <c r="D584" s="141" t="s">
        <v>14</v>
      </c>
      <c r="E584" s="140" t="s">
        <v>3060</v>
      </c>
      <c r="F584" s="204">
        <v>1</v>
      </c>
      <c r="G584" s="204">
        <v>1</v>
      </c>
      <c r="H584" s="154" t="s">
        <v>1484</v>
      </c>
      <c r="I584" s="160" t="s">
        <v>51</v>
      </c>
      <c r="J584" s="163">
        <v>9.0909090909090912E-2</v>
      </c>
      <c r="K584" s="163">
        <f t="shared" si="33"/>
        <v>9.0909090909090912E-2</v>
      </c>
      <c r="L584" s="158" t="str">
        <f t="shared" si="34"/>
        <v>MINA ,ALDEN JOY</v>
      </c>
      <c r="M584" s="160" t="s">
        <v>7043</v>
      </c>
      <c r="N584" s="160" t="s">
        <v>7044</v>
      </c>
      <c r="O584" s="158" t="s">
        <v>1176</v>
      </c>
      <c r="P584" s="166"/>
      <c r="Q584" s="155" t="s">
        <v>2647</v>
      </c>
      <c r="R584" s="157"/>
      <c r="S584" s="155" t="s">
        <v>2647</v>
      </c>
      <c r="T584" s="157"/>
      <c r="U584" s="155" t="s">
        <v>2647</v>
      </c>
      <c r="V584" s="160" t="s">
        <v>2975</v>
      </c>
      <c r="W584" s="164">
        <v>0.25</v>
      </c>
      <c r="X584" s="158"/>
      <c r="Y584" s="260">
        <v>91</v>
      </c>
      <c r="Z584" s="260"/>
    </row>
    <row r="585" spans="1:26" s="13" customFormat="1" ht="15" customHeight="1">
      <c r="A585" s="162" t="s">
        <v>1180</v>
      </c>
      <c r="B585" s="162" t="s">
        <v>2936</v>
      </c>
      <c r="C585" s="162" t="s">
        <v>1347</v>
      </c>
      <c r="D585" s="141" t="s">
        <v>14</v>
      </c>
      <c r="E585" s="140" t="s">
        <v>3061</v>
      </c>
      <c r="F585" s="204">
        <v>1</v>
      </c>
      <c r="G585" s="204">
        <v>1</v>
      </c>
      <c r="H585" s="154" t="s">
        <v>3062</v>
      </c>
      <c r="I585" s="160" t="s">
        <v>51</v>
      </c>
      <c r="J585" s="163">
        <v>9.0909090909090912E-2</v>
      </c>
      <c r="K585" s="163">
        <f t="shared" si="33"/>
        <v>9.0909090909090912E-2</v>
      </c>
      <c r="L585" s="158" t="str">
        <f t="shared" si="34"/>
        <v>MINA ,ALDEN JOY</v>
      </c>
      <c r="M585" s="160" t="s">
        <v>7043</v>
      </c>
      <c r="N585" s="160" t="s">
        <v>7044</v>
      </c>
      <c r="O585" s="158" t="s">
        <v>1176</v>
      </c>
      <c r="P585" s="166"/>
      <c r="Q585" s="155" t="s">
        <v>2698</v>
      </c>
      <c r="R585" s="157"/>
      <c r="S585" s="155" t="s">
        <v>2698</v>
      </c>
      <c r="T585" s="157"/>
      <c r="U585" s="155" t="s">
        <v>2698</v>
      </c>
      <c r="V585" s="160" t="s">
        <v>2975</v>
      </c>
      <c r="W585" s="164">
        <v>0.25</v>
      </c>
      <c r="X585" s="158"/>
      <c r="Y585" s="260">
        <v>91</v>
      </c>
      <c r="Z585" s="260"/>
    </row>
    <row r="586" spans="1:26" s="13" customFormat="1" ht="15" customHeight="1">
      <c r="A586" s="162" t="s">
        <v>1180</v>
      </c>
      <c r="B586" s="162" t="s">
        <v>2936</v>
      </c>
      <c r="C586" s="162" t="s">
        <v>1347</v>
      </c>
      <c r="D586" s="141" t="s">
        <v>14</v>
      </c>
      <c r="E586" s="140" t="s">
        <v>2520</v>
      </c>
      <c r="F586" s="204">
        <v>1</v>
      </c>
      <c r="G586" s="204">
        <v>1</v>
      </c>
      <c r="H586" s="154" t="s">
        <v>3062</v>
      </c>
      <c r="I586" s="160" t="s">
        <v>51</v>
      </c>
      <c r="J586" s="163">
        <v>9.0909090909090912E-2</v>
      </c>
      <c r="K586" s="163">
        <f t="shared" si="33"/>
        <v>9.0909090909090912E-2</v>
      </c>
      <c r="L586" s="158" t="str">
        <f t="shared" si="34"/>
        <v>MINA ,ALDEN JOY</v>
      </c>
      <c r="M586" s="160" t="s">
        <v>7043</v>
      </c>
      <c r="N586" s="160" t="s">
        <v>7044</v>
      </c>
      <c r="O586" s="158" t="s">
        <v>1176</v>
      </c>
      <c r="P586" s="166"/>
      <c r="Q586" s="155" t="s">
        <v>2700</v>
      </c>
      <c r="R586" s="157"/>
      <c r="S586" s="155" t="s">
        <v>2700</v>
      </c>
      <c r="T586" s="157"/>
      <c r="U586" s="155" t="s">
        <v>2700</v>
      </c>
      <c r="V586" s="160" t="s">
        <v>2975</v>
      </c>
      <c r="W586" s="164">
        <v>0.25</v>
      </c>
      <c r="X586" s="158"/>
      <c r="Y586" s="260">
        <v>91</v>
      </c>
      <c r="Z586" s="260"/>
    </row>
    <row r="587" spans="1:26" s="13" customFormat="1" ht="15" customHeight="1">
      <c r="A587" s="162" t="s">
        <v>1180</v>
      </c>
      <c r="B587" s="162" t="s">
        <v>2936</v>
      </c>
      <c r="C587" s="162" t="s">
        <v>1347</v>
      </c>
      <c r="D587" s="141" t="s">
        <v>14</v>
      </c>
      <c r="E587" s="141">
        <v>588</v>
      </c>
      <c r="F587" s="204">
        <v>1</v>
      </c>
      <c r="G587" s="204">
        <v>1</v>
      </c>
      <c r="H587" s="154" t="s">
        <v>3063</v>
      </c>
      <c r="I587" s="160" t="s">
        <v>51</v>
      </c>
      <c r="J587" s="163">
        <v>9.0909090909090912E-2</v>
      </c>
      <c r="K587" s="163">
        <f t="shared" si="33"/>
        <v>9.0909090909090912E-2</v>
      </c>
      <c r="L587" s="158" t="str">
        <f t="shared" si="34"/>
        <v>MINA ,ALDEN JOY</v>
      </c>
      <c r="M587" s="160" t="s">
        <v>7043</v>
      </c>
      <c r="N587" s="160" t="s">
        <v>7044</v>
      </c>
      <c r="O587" s="158" t="s">
        <v>1176</v>
      </c>
      <c r="P587" s="166"/>
      <c r="Q587" s="155" t="s">
        <v>2844</v>
      </c>
      <c r="R587" s="157"/>
      <c r="S587" s="155" t="s">
        <v>2844</v>
      </c>
      <c r="T587" s="157"/>
      <c r="U587" s="155" t="s">
        <v>2844</v>
      </c>
      <c r="V587" s="160" t="s">
        <v>2975</v>
      </c>
      <c r="W587" s="164">
        <v>0.25</v>
      </c>
      <c r="X587" s="158"/>
      <c r="Y587" s="260">
        <v>91</v>
      </c>
      <c r="Z587" s="260"/>
    </row>
    <row r="588" spans="1:26" s="13" customFormat="1" ht="15" customHeight="1">
      <c r="A588" s="162" t="s">
        <v>1180</v>
      </c>
      <c r="B588" s="162" t="s">
        <v>2936</v>
      </c>
      <c r="C588" s="162" t="s">
        <v>1347</v>
      </c>
      <c r="D588" s="141" t="s">
        <v>14</v>
      </c>
      <c r="E588" s="140" t="s">
        <v>5403</v>
      </c>
      <c r="F588" s="204">
        <v>1</v>
      </c>
      <c r="G588" s="204">
        <v>1</v>
      </c>
      <c r="H588" s="154" t="s">
        <v>3049</v>
      </c>
      <c r="I588" s="160" t="s">
        <v>51</v>
      </c>
      <c r="J588" s="163">
        <v>9.0909090909090912E-2</v>
      </c>
      <c r="K588" s="163">
        <f t="shared" si="33"/>
        <v>9.0909090909090912E-2</v>
      </c>
      <c r="L588" s="158" t="str">
        <f t="shared" si="34"/>
        <v>MINA ,ALDEN JOY</v>
      </c>
      <c r="M588" s="160" t="s">
        <v>7043</v>
      </c>
      <c r="N588" s="160" t="s">
        <v>7044</v>
      </c>
      <c r="O588" s="158" t="s">
        <v>1176</v>
      </c>
      <c r="P588" s="166" t="s">
        <v>2645</v>
      </c>
      <c r="Q588" s="155"/>
      <c r="R588" s="157" t="s">
        <v>2645</v>
      </c>
      <c r="S588" s="155"/>
      <c r="T588" s="157" t="s">
        <v>2645</v>
      </c>
      <c r="U588" s="158"/>
      <c r="V588" s="160" t="s">
        <v>2975</v>
      </c>
      <c r="W588" s="164">
        <v>0.25</v>
      </c>
      <c r="X588" s="158"/>
      <c r="Y588" s="260">
        <v>91</v>
      </c>
      <c r="Z588" s="260"/>
    </row>
    <row r="589" spans="1:26" s="13" customFormat="1" ht="15" customHeight="1">
      <c r="A589" s="162" t="s">
        <v>1180</v>
      </c>
      <c r="B589" s="162" t="s">
        <v>2936</v>
      </c>
      <c r="C589" s="162" t="s">
        <v>1347</v>
      </c>
      <c r="D589" s="141" t="s">
        <v>14</v>
      </c>
      <c r="E589" s="140" t="s">
        <v>3064</v>
      </c>
      <c r="F589" s="204">
        <v>1</v>
      </c>
      <c r="G589" s="204">
        <v>1</v>
      </c>
      <c r="H589" s="154" t="s">
        <v>3049</v>
      </c>
      <c r="I589" s="160" t="s">
        <v>51</v>
      </c>
      <c r="J589" s="163">
        <v>9.0909090909090912E-2</v>
      </c>
      <c r="K589" s="163">
        <f t="shared" si="33"/>
        <v>9.0909090909090912E-2</v>
      </c>
      <c r="L589" s="158" t="str">
        <f t="shared" si="34"/>
        <v>MINA ,ALDEN JOY</v>
      </c>
      <c r="M589" s="160" t="s">
        <v>7043</v>
      </c>
      <c r="N589" s="160" t="s">
        <v>7044</v>
      </c>
      <c r="O589" s="158" t="s">
        <v>1176</v>
      </c>
      <c r="P589" s="139" t="s">
        <v>2977</v>
      </c>
      <c r="Q589" s="155"/>
      <c r="R589" s="155" t="s">
        <v>2977</v>
      </c>
      <c r="S589" s="155"/>
      <c r="T589" s="155" t="s">
        <v>2977</v>
      </c>
      <c r="U589" s="158"/>
      <c r="V589" s="160" t="s">
        <v>2975</v>
      </c>
      <c r="W589" s="164">
        <v>0.25</v>
      </c>
      <c r="X589" s="158"/>
      <c r="Y589" s="260">
        <v>91</v>
      </c>
      <c r="Z589" s="260"/>
    </row>
    <row r="590" spans="1:26" s="13" customFormat="1" ht="15" customHeight="1">
      <c r="A590" s="162" t="s">
        <v>1180</v>
      </c>
      <c r="B590" s="162" t="s">
        <v>2936</v>
      </c>
      <c r="C590" s="162" t="s">
        <v>1347</v>
      </c>
      <c r="D590" s="141" t="s">
        <v>14</v>
      </c>
      <c r="E590" s="140" t="s">
        <v>4633</v>
      </c>
      <c r="F590" s="204">
        <v>1</v>
      </c>
      <c r="G590" s="204">
        <v>1</v>
      </c>
      <c r="H590" s="154" t="s">
        <v>3049</v>
      </c>
      <c r="I590" s="160" t="s">
        <v>51</v>
      </c>
      <c r="J590" s="163">
        <v>9.0909090909090912E-2</v>
      </c>
      <c r="K590" s="163">
        <f t="shared" si="33"/>
        <v>9.0909090909090912E-2</v>
      </c>
      <c r="L590" s="158" t="str">
        <f t="shared" si="34"/>
        <v>MINA ,ALDEN JOY</v>
      </c>
      <c r="M590" s="160" t="s">
        <v>7043</v>
      </c>
      <c r="N590" s="160" t="s">
        <v>7044</v>
      </c>
      <c r="O590" s="158" t="s">
        <v>1176</v>
      </c>
      <c r="P590" s="139" t="s">
        <v>2661</v>
      </c>
      <c r="Q590" s="155"/>
      <c r="R590" s="155" t="s">
        <v>2661</v>
      </c>
      <c r="S590" s="155"/>
      <c r="T590" s="155" t="s">
        <v>2661</v>
      </c>
      <c r="U590" s="158"/>
      <c r="V590" s="160" t="s">
        <v>2975</v>
      </c>
      <c r="W590" s="164">
        <v>0.25</v>
      </c>
      <c r="X590" s="158"/>
      <c r="Y590" s="260">
        <v>91</v>
      </c>
      <c r="Z590" s="260"/>
    </row>
    <row r="591" spans="1:26" s="13" customFormat="1" ht="15" customHeight="1">
      <c r="A591" s="162" t="s">
        <v>1180</v>
      </c>
      <c r="B591" s="162" t="s">
        <v>2936</v>
      </c>
      <c r="C591" s="162" t="s">
        <v>1347</v>
      </c>
      <c r="D591" s="141" t="s">
        <v>14</v>
      </c>
      <c r="E591" s="140" t="s">
        <v>3065</v>
      </c>
      <c r="F591" s="204">
        <v>1</v>
      </c>
      <c r="G591" s="204">
        <v>1</v>
      </c>
      <c r="H591" s="154" t="s">
        <v>3066</v>
      </c>
      <c r="I591" s="160" t="s">
        <v>51</v>
      </c>
      <c r="J591" s="163">
        <v>9.0909090909090912E-2</v>
      </c>
      <c r="K591" s="163">
        <f t="shared" si="33"/>
        <v>9.0909090909090912E-2</v>
      </c>
      <c r="L591" s="158" t="str">
        <f t="shared" si="34"/>
        <v>MINA ,ALDEN JOY</v>
      </c>
      <c r="M591" s="160" t="s">
        <v>7043</v>
      </c>
      <c r="N591" s="160" t="s">
        <v>7044</v>
      </c>
      <c r="O591" s="158" t="s">
        <v>1176</v>
      </c>
      <c r="P591" s="139" t="s">
        <v>2686</v>
      </c>
      <c r="Q591" s="155"/>
      <c r="R591" s="155" t="s">
        <v>2686</v>
      </c>
      <c r="S591" s="155"/>
      <c r="T591" s="155" t="s">
        <v>2686</v>
      </c>
      <c r="U591" s="158"/>
      <c r="V591" s="160" t="s">
        <v>2975</v>
      </c>
      <c r="W591" s="164">
        <v>0.25</v>
      </c>
      <c r="X591" s="158"/>
      <c r="Y591" s="260">
        <v>91</v>
      </c>
      <c r="Z591" s="260"/>
    </row>
    <row r="592" spans="1:26" s="13" customFormat="1" ht="15" customHeight="1">
      <c r="A592" s="162" t="s">
        <v>1180</v>
      </c>
      <c r="B592" s="162" t="s">
        <v>2936</v>
      </c>
      <c r="C592" s="162" t="s">
        <v>1347</v>
      </c>
      <c r="D592" s="141" t="s">
        <v>14</v>
      </c>
      <c r="E592" s="140" t="s">
        <v>3067</v>
      </c>
      <c r="F592" s="204">
        <v>1</v>
      </c>
      <c r="G592" s="204">
        <v>1</v>
      </c>
      <c r="H592" s="154" t="s">
        <v>3057</v>
      </c>
      <c r="I592" s="160" t="s">
        <v>51</v>
      </c>
      <c r="J592" s="163">
        <v>9.0909090909090912E-2</v>
      </c>
      <c r="K592" s="163">
        <f t="shared" si="33"/>
        <v>9.0909090909090912E-2</v>
      </c>
      <c r="L592" s="158" t="str">
        <f t="shared" si="34"/>
        <v>MINA ,ALDEN JOY</v>
      </c>
      <c r="M592" s="160" t="s">
        <v>7043</v>
      </c>
      <c r="N592" s="160" t="s">
        <v>7044</v>
      </c>
      <c r="O592" s="158" t="s">
        <v>1176</v>
      </c>
      <c r="P592" s="139" t="s">
        <v>2688</v>
      </c>
      <c r="Q592" s="155"/>
      <c r="R592" s="155" t="s">
        <v>2688</v>
      </c>
      <c r="S592" s="155"/>
      <c r="T592" s="155" t="s">
        <v>2688</v>
      </c>
      <c r="U592" s="158"/>
      <c r="V592" s="160" t="s">
        <v>2975</v>
      </c>
      <c r="W592" s="164">
        <v>0.25</v>
      </c>
      <c r="X592" s="158"/>
      <c r="Y592" s="260">
        <v>91</v>
      </c>
      <c r="Z592" s="260"/>
    </row>
    <row r="593" spans="1:26" s="13" customFormat="1" ht="15" customHeight="1">
      <c r="A593" s="162" t="s">
        <v>1180</v>
      </c>
      <c r="B593" s="162" t="s">
        <v>2936</v>
      </c>
      <c r="C593" s="162" t="s">
        <v>1347</v>
      </c>
      <c r="D593" s="141" t="s">
        <v>14</v>
      </c>
      <c r="E593" s="140" t="s">
        <v>3068</v>
      </c>
      <c r="F593" s="204">
        <v>1</v>
      </c>
      <c r="G593" s="204">
        <v>1</v>
      </c>
      <c r="H593" s="154" t="s">
        <v>3069</v>
      </c>
      <c r="I593" s="160" t="s">
        <v>51</v>
      </c>
      <c r="J593" s="163">
        <v>9.0909090909090912E-2</v>
      </c>
      <c r="K593" s="163">
        <f t="shared" si="33"/>
        <v>9.0909090909090912E-2</v>
      </c>
      <c r="L593" s="158" t="str">
        <f t="shared" si="34"/>
        <v>MINA ,ALDEN JOY</v>
      </c>
      <c r="M593" s="160" t="s">
        <v>7043</v>
      </c>
      <c r="N593" s="160" t="s">
        <v>7044</v>
      </c>
      <c r="O593" s="158" t="s">
        <v>1176</v>
      </c>
      <c r="P593" s="139" t="s">
        <v>2666</v>
      </c>
      <c r="Q593" s="155"/>
      <c r="R593" s="155" t="s">
        <v>2666</v>
      </c>
      <c r="S593" s="155"/>
      <c r="T593" s="155" t="s">
        <v>2666</v>
      </c>
      <c r="U593" s="158"/>
      <c r="V593" s="160" t="s">
        <v>2975</v>
      </c>
      <c r="W593" s="164">
        <v>0.25</v>
      </c>
      <c r="X593" s="158"/>
      <c r="Y593" s="260">
        <v>91</v>
      </c>
      <c r="Z593" s="260"/>
    </row>
    <row r="594" spans="1:26" s="13" customFormat="1" ht="15" customHeight="1">
      <c r="A594" s="162" t="s">
        <v>1180</v>
      </c>
      <c r="B594" s="162" t="s">
        <v>2936</v>
      </c>
      <c r="C594" s="162" t="s">
        <v>1347</v>
      </c>
      <c r="D594" s="141" t="s">
        <v>14</v>
      </c>
      <c r="E594" s="140" t="s">
        <v>3070</v>
      </c>
      <c r="F594" s="204">
        <v>1</v>
      </c>
      <c r="G594" s="204">
        <v>1</v>
      </c>
      <c r="H594" s="154" t="s">
        <v>2969</v>
      </c>
      <c r="I594" s="160" t="s">
        <v>51</v>
      </c>
      <c r="J594" s="163">
        <v>8.3333333333333329E-2</v>
      </c>
      <c r="K594" s="163">
        <f t="shared" si="33"/>
        <v>8.3333333333333329E-2</v>
      </c>
      <c r="L594" s="158" t="str">
        <f t="shared" si="34"/>
        <v>EVANGELISTA ,ARNOLD</v>
      </c>
      <c r="M594" s="160" t="s">
        <v>3071</v>
      </c>
      <c r="N594" s="160" t="s">
        <v>3072</v>
      </c>
      <c r="O594" s="155" t="s">
        <v>2675</v>
      </c>
      <c r="P594" s="166"/>
      <c r="Q594" s="155" t="s">
        <v>2675</v>
      </c>
      <c r="R594" s="157"/>
      <c r="S594" s="155" t="s">
        <v>2675</v>
      </c>
      <c r="T594" s="157"/>
      <c r="U594" s="158" t="s">
        <v>1176</v>
      </c>
      <c r="V594" s="160" t="s">
        <v>2975</v>
      </c>
      <c r="W594" s="164">
        <v>0.25</v>
      </c>
      <c r="X594" s="158"/>
      <c r="Y594" s="260">
        <v>92</v>
      </c>
      <c r="Z594" s="260"/>
    </row>
    <row r="595" spans="1:26" s="13" customFormat="1" ht="15" customHeight="1">
      <c r="A595" s="162" t="s">
        <v>1180</v>
      </c>
      <c r="B595" s="162" t="s">
        <v>2936</v>
      </c>
      <c r="C595" s="162" t="s">
        <v>1347</v>
      </c>
      <c r="D595" s="141" t="s">
        <v>14</v>
      </c>
      <c r="E595" s="140" t="s">
        <v>3073</v>
      </c>
      <c r="F595" s="204">
        <v>1</v>
      </c>
      <c r="G595" s="204">
        <v>1</v>
      </c>
      <c r="H595" s="154" t="s">
        <v>2969</v>
      </c>
      <c r="I595" s="160" t="s">
        <v>51</v>
      </c>
      <c r="J595" s="163">
        <v>8.3333333333333329E-2</v>
      </c>
      <c r="K595" s="163">
        <f t="shared" si="33"/>
        <v>8.3333333333333329E-2</v>
      </c>
      <c r="L595" s="158" t="str">
        <f t="shared" si="34"/>
        <v>EVANGELISTA ,ARNOLD</v>
      </c>
      <c r="M595" s="160" t="s">
        <v>3071</v>
      </c>
      <c r="N595" s="160" t="s">
        <v>3072</v>
      </c>
      <c r="O595" s="155" t="s">
        <v>4419</v>
      </c>
      <c r="P595" s="166"/>
      <c r="Q595" s="155" t="s">
        <v>4419</v>
      </c>
      <c r="R595" s="157"/>
      <c r="S595" s="155" t="s">
        <v>4419</v>
      </c>
      <c r="T595" s="159"/>
      <c r="U595" s="158" t="s">
        <v>1176</v>
      </c>
      <c r="V595" s="160" t="s">
        <v>2975</v>
      </c>
      <c r="W595" s="164">
        <v>0.25</v>
      </c>
      <c r="X595" s="158"/>
      <c r="Y595" s="260">
        <v>92</v>
      </c>
      <c r="Z595" s="260"/>
    </row>
    <row r="596" spans="1:26" s="13" customFormat="1" ht="15" customHeight="1">
      <c r="A596" s="162" t="s">
        <v>1180</v>
      </c>
      <c r="B596" s="162" t="s">
        <v>2936</v>
      </c>
      <c r="C596" s="162" t="s">
        <v>1347</v>
      </c>
      <c r="D596" s="141" t="s">
        <v>14</v>
      </c>
      <c r="E596" s="140" t="s">
        <v>3074</v>
      </c>
      <c r="F596" s="204">
        <v>1</v>
      </c>
      <c r="G596" s="204">
        <v>1</v>
      </c>
      <c r="H596" s="154" t="s">
        <v>2969</v>
      </c>
      <c r="I596" s="160" t="s">
        <v>51</v>
      </c>
      <c r="J596" s="163">
        <v>8.3333333333333329E-2</v>
      </c>
      <c r="K596" s="163">
        <f t="shared" si="33"/>
        <v>8.3333333333333329E-2</v>
      </c>
      <c r="L596" s="158" t="str">
        <f t="shared" si="34"/>
        <v>EVANGELISTA ,ARNOLD</v>
      </c>
      <c r="M596" s="160" t="s">
        <v>3071</v>
      </c>
      <c r="N596" s="160" t="s">
        <v>3072</v>
      </c>
      <c r="O596" s="155" t="s">
        <v>2661</v>
      </c>
      <c r="P596" s="166"/>
      <c r="Q596" s="155" t="s">
        <v>2661</v>
      </c>
      <c r="R596" s="159"/>
      <c r="S596" s="155" t="s">
        <v>2661</v>
      </c>
      <c r="T596" s="157"/>
      <c r="U596" s="158" t="s">
        <v>1176</v>
      </c>
      <c r="V596" s="160" t="s">
        <v>2975</v>
      </c>
      <c r="W596" s="164">
        <v>0.25</v>
      </c>
      <c r="X596" s="158"/>
      <c r="Y596" s="260">
        <v>92</v>
      </c>
      <c r="Z596" s="260"/>
    </row>
    <row r="597" spans="1:26" s="13" customFormat="1" ht="15" customHeight="1">
      <c r="A597" s="162" t="s">
        <v>1180</v>
      </c>
      <c r="B597" s="162" t="s">
        <v>2936</v>
      </c>
      <c r="C597" s="162" t="s">
        <v>1347</v>
      </c>
      <c r="D597" s="141" t="s">
        <v>14</v>
      </c>
      <c r="E597" s="140" t="s">
        <v>3075</v>
      </c>
      <c r="F597" s="204">
        <v>1</v>
      </c>
      <c r="G597" s="204">
        <v>1</v>
      </c>
      <c r="H597" s="154" t="s">
        <v>2969</v>
      </c>
      <c r="I597" s="160" t="s">
        <v>51</v>
      </c>
      <c r="J597" s="163">
        <v>8.3333333333333329E-2</v>
      </c>
      <c r="K597" s="163">
        <f t="shared" si="33"/>
        <v>8.3333333333333329E-2</v>
      </c>
      <c r="L597" s="158" t="str">
        <f t="shared" si="34"/>
        <v>EVANGELISTA ,ARNOLD</v>
      </c>
      <c r="M597" s="160" t="s">
        <v>3071</v>
      </c>
      <c r="N597" s="160" t="s">
        <v>3072</v>
      </c>
      <c r="O597" s="155" t="s">
        <v>2698</v>
      </c>
      <c r="P597" s="166"/>
      <c r="Q597" s="155" t="s">
        <v>2698</v>
      </c>
      <c r="R597" s="157"/>
      <c r="S597" s="155" t="s">
        <v>2698</v>
      </c>
      <c r="T597" s="157"/>
      <c r="U597" s="158" t="s">
        <v>1176</v>
      </c>
      <c r="V597" s="160" t="s">
        <v>2975</v>
      </c>
      <c r="W597" s="164">
        <v>0.25</v>
      </c>
      <c r="X597" s="158"/>
      <c r="Y597" s="260">
        <v>92</v>
      </c>
      <c r="Z597" s="260"/>
    </row>
    <row r="598" spans="1:26" s="13" customFormat="1" ht="15" customHeight="1">
      <c r="A598" s="162" t="s">
        <v>1180</v>
      </c>
      <c r="B598" s="162" t="s">
        <v>2936</v>
      </c>
      <c r="C598" s="162" t="s">
        <v>1347</v>
      </c>
      <c r="D598" s="141" t="s">
        <v>14</v>
      </c>
      <c r="E598" s="140" t="s">
        <v>3076</v>
      </c>
      <c r="F598" s="204">
        <v>1</v>
      </c>
      <c r="G598" s="204">
        <v>1</v>
      </c>
      <c r="H598" s="154" t="s">
        <v>2969</v>
      </c>
      <c r="I598" s="160" t="s">
        <v>51</v>
      </c>
      <c r="J598" s="163">
        <v>8.3333333333333329E-2</v>
      </c>
      <c r="K598" s="163">
        <f t="shared" si="33"/>
        <v>8.3333333333333329E-2</v>
      </c>
      <c r="L598" s="158" t="str">
        <f t="shared" si="34"/>
        <v>EVANGELISTA ,ARNOLD</v>
      </c>
      <c r="M598" s="160" t="s">
        <v>3071</v>
      </c>
      <c r="N598" s="160" t="s">
        <v>3072</v>
      </c>
      <c r="O598" s="155" t="s">
        <v>2700</v>
      </c>
      <c r="P598" s="166"/>
      <c r="Q598" s="155" t="s">
        <v>2700</v>
      </c>
      <c r="R598" s="157"/>
      <c r="S598" s="155" t="s">
        <v>2700</v>
      </c>
      <c r="T598" s="157"/>
      <c r="U598" s="158" t="s">
        <v>1176</v>
      </c>
      <c r="V598" s="160" t="s">
        <v>2975</v>
      </c>
      <c r="W598" s="164">
        <v>0.25</v>
      </c>
      <c r="X598" s="158"/>
      <c r="Y598" s="260">
        <v>92</v>
      </c>
      <c r="Z598" s="260"/>
    </row>
    <row r="599" spans="1:26" s="13" customFormat="1" ht="15" customHeight="1">
      <c r="A599" s="162" t="s">
        <v>1180</v>
      </c>
      <c r="B599" s="162" t="s">
        <v>2936</v>
      </c>
      <c r="C599" s="162" t="s">
        <v>1347</v>
      </c>
      <c r="D599" s="141" t="s">
        <v>14</v>
      </c>
      <c r="E599" s="140" t="s">
        <v>3077</v>
      </c>
      <c r="F599" s="204">
        <v>1</v>
      </c>
      <c r="G599" s="204">
        <v>1</v>
      </c>
      <c r="H599" s="154" t="s">
        <v>2969</v>
      </c>
      <c r="I599" s="160" t="s">
        <v>51</v>
      </c>
      <c r="J599" s="163">
        <v>8.3333333333333329E-2</v>
      </c>
      <c r="K599" s="163">
        <f t="shared" si="33"/>
        <v>8.3333333333333329E-2</v>
      </c>
      <c r="L599" s="158" t="str">
        <f t="shared" si="34"/>
        <v>EVANGELISTA ,ARNOLD</v>
      </c>
      <c r="M599" s="160" t="s">
        <v>3071</v>
      </c>
      <c r="N599" s="160" t="s">
        <v>3072</v>
      </c>
      <c r="O599" s="155" t="s">
        <v>2844</v>
      </c>
      <c r="P599" s="166"/>
      <c r="Q599" s="155" t="s">
        <v>2844</v>
      </c>
      <c r="R599" s="157"/>
      <c r="S599" s="155" t="s">
        <v>2844</v>
      </c>
      <c r="T599" s="155"/>
      <c r="U599" s="158" t="s">
        <v>1176</v>
      </c>
      <c r="V599" s="160" t="s">
        <v>2975</v>
      </c>
      <c r="W599" s="164">
        <v>0.25</v>
      </c>
      <c r="X599" s="158"/>
      <c r="Y599" s="260">
        <v>92</v>
      </c>
      <c r="Z599" s="260"/>
    </row>
    <row r="600" spans="1:26" s="13" customFormat="1" ht="15" customHeight="1">
      <c r="A600" s="162" t="s">
        <v>1180</v>
      </c>
      <c r="B600" s="162" t="s">
        <v>2936</v>
      </c>
      <c r="C600" s="162" t="s">
        <v>1347</v>
      </c>
      <c r="D600" s="141" t="s">
        <v>14</v>
      </c>
      <c r="E600" s="140" t="s">
        <v>3060</v>
      </c>
      <c r="F600" s="204">
        <v>1</v>
      </c>
      <c r="G600" s="204">
        <v>1</v>
      </c>
      <c r="H600" s="154" t="s">
        <v>2970</v>
      </c>
      <c r="I600" s="160" t="s">
        <v>51</v>
      </c>
      <c r="J600" s="163">
        <v>8.3333333333333329E-2</v>
      </c>
      <c r="K600" s="163">
        <f t="shared" si="33"/>
        <v>8.3333333333333329E-2</v>
      </c>
      <c r="L600" s="158" t="str">
        <f t="shared" si="34"/>
        <v>EVANGELISTA ,ARNOLD</v>
      </c>
      <c r="M600" s="160" t="s">
        <v>3071</v>
      </c>
      <c r="N600" s="160" t="s">
        <v>3072</v>
      </c>
      <c r="O600" s="155"/>
      <c r="P600" s="166" t="s">
        <v>2645</v>
      </c>
      <c r="Q600" s="155"/>
      <c r="R600" s="157" t="s">
        <v>2645</v>
      </c>
      <c r="S600" s="155"/>
      <c r="T600" s="157" t="s">
        <v>2645</v>
      </c>
      <c r="U600" s="158" t="s">
        <v>1176</v>
      </c>
      <c r="V600" s="160" t="s">
        <v>2975</v>
      </c>
      <c r="W600" s="164">
        <v>0.25</v>
      </c>
      <c r="X600" s="158"/>
      <c r="Y600" s="260">
        <v>92</v>
      </c>
      <c r="Z600" s="260"/>
    </row>
    <row r="601" spans="1:26" s="13" customFormat="1" ht="15" customHeight="1">
      <c r="A601" s="162" t="s">
        <v>1180</v>
      </c>
      <c r="B601" s="162" t="s">
        <v>2936</v>
      </c>
      <c r="C601" s="162" t="s">
        <v>1347</v>
      </c>
      <c r="D601" s="141" t="s">
        <v>14</v>
      </c>
      <c r="E601" s="140" t="s">
        <v>1568</v>
      </c>
      <c r="F601" s="204">
        <v>1</v>
      </c>
      <c r="G601" s="204">
        <v>1</v>
      </c>
      <c r="H601" s="154" t="s">
        <v>3078</v>
      </c>
      <c r="I601" s="160" t="s">
        <v>51</v>
      </c>
      <c r="J601" s="163">
        <v>8.3333333333333329E-2</v>
      </c>
      <c r="K601" s="163">
        <f t="shared" si="33"/>
        <v>8.3333333333333329E-2</v>
      </c>
      <c r="L601" s="158" t="str">
        <f t="shared" si="34"/>
        <v>EVANGELISTA ,ARNOLD</v>
      </c>
      <c r="M601" s="160" t="s">
        <v>3071</v>
      </c>
      <c r="N601" s="160" t="s">
        <v>3072</v>
      </c>
      <c r="O601" s="157"/>
      <c r="P601" s="139" t="s">
        <v>2977</v>
      </c>
      <c r="Q601" s="159"/>
      <c r="R601" s="155" t="s">
        <v>2977</v>
      </c>
      <c r="S601" s="159"/>
      <c r="T601" s="155" t="s">
        <v>2977</v>
      </c>
      <c r="U601" s="158" t="s">
        <v>1176</v>
      </c>
      <c r="V601" s="160" t="s">
        <v>2975</v>
      </c>
      <c r="W601" s="164">
        <v>0.25</v>
      </c>
      <c r="X601" s="158"/>
      <c r="Y601" s="260">
        <v>92</v>
      </c>
      <c r="Z601" s="260"/>
    </row>
    <row r="602" spans="1:26" s="13" customFormat="1" ht="15" customHeight="1">
      <c r="A602" s="162" t="s">
        <v>1180</v>
      </c>
      <c r="B602" s="162" t="s">
        <v>2936</v>
      </c>
      <c r="C602" s="162" t="s">
        <v>1347</v>
      </c>
      <c r="D602" s="141" t="s">
        <v>14</v>
      </c>
      <c r="E602" s="140" t="s">
        <v>3079</v>
      </c>
      <c r="F602" s="204">
        <v>1</v>
      </c>
      <c r="G602" s="204">
        <v>1</v>
      </c>
      <c r="H602" s="154" t="s">
        <v>3078</v>
      </c>
      <c r="I602" s="160" t="s">
        <v>51</v>
      </c>
      <c r="J602" s="163">
        <v>8.3333333333333329E-2</v>
      </c>
      <c r="K602" s="163">
        <f t="shared" si="33"/>
        <v>8.3333333333333329E-2</v>
      </c>
      <c r="L602" s="158" t="str">
        <f t="shared" si="34"/>
        <v>EVANGELISTA ,ARNOLD</v>
      </c>
      <c r="M602" s="160" t="s">
        <v>3071</v>
      </c>
      <c r="N602" s="160" t="s">
        <v>3072</v>
      </c>
      <c r="O602" s="157"/>
      <c r="P602" s="196" t="s">
        <v>2661</v>
      </c>
      <c r="Q602" s="159"/>
      <c r="R602" s="194" t="s">
        <v>2661</v>
      </c>
      <c r="S602" s="159"/>
      <c r="T602" s="194" t="s">
        <v>2661</v>
      </c>
      <c r="U602" s="158" t="s">
        <v>1176</v>
      </c>
      <c r="V602" s="160" t="s">
        <v>2975</v>
      </c>
      <c r="W602" s="164">
        <v>0.25</v>
      </c>
      <c r="X602" s="158"/>
      <c r="Y602" s="260">
        <v>92</v>
      </c>
      <c r="Z602" s="260"/>
    </row>
    <row r="603" spans="1:26" s="13" customFormat="1" ht="15" customHeight="1">
      <c r="A603" s="162" t="s">
        <v>1180</v>
      </c>
      <c r="B603" s="162" t="s">
        <v>2936</v>
      </c>
      <c r="C603" s="162" t="s">
        <v>1347</v>
      </c>
      <c r="D603" s="141" t="s">
        <v>14</v>
      </c>
      <c r="E603" s="140" t="s">
        <v>3080</v>
      </c>
      <c r="F603" s="204">
        <v>1</v>
      </c>
      <c r="G603" s="204">
        <v>1</v>
      </c>
      <c r="H603" s="154" t="s">
        <v>3081</v>
      </c>
      <c r="I603" s="160" t="s">
        <v>51</v>
      </c>
      <c r="J603" s="163">
        <v>8.3333333333333329E-2</v>
      </c>
      <c r="K603" s="163">
        <f t="shared" si="33"/>
        <v>8.3333333333333329E-2</v>
      </c>
      <c r="L603" s="158" t="str">
        <f t="shared" si="34"/>
        <v>EVANGELISTA ,ARNOLD</v>
      </c>
      <c r="M603" s="160" t="s">
        <v>3071</v>
      </c>
      <c r="N603" s="160" t="s">
        <v>3072</v>
      </c>
      <c r="O603" s="157"/>
      <c r="P603" s="196" t="s">
        <v>2698</v>
      </c>
      <c r="Q603" s="159"/>
      <c r="R603" s="194" t="s">
        <v>2698</v>
      </c>
      <c r="S603" s="159"/>
      <c r="T603" s="194" t="s">
        <v>2698</v>
      </c>
      <c r="U603" s="158" t="s">
        <v>1176</v>
      </c>
      <c r="V603" s="160" t="s">
        <v>2975</v>
      </c>
      <c r="W603" s="164">
        <v>0.25</v>
      </c>
      <c r="X603" s="158"/>
      <c r="Y603" s="260">
        <v>92</v>
      </c>
      <c r="Z603" s="260"/>
    </row>
    <row r="604" spans="1:26" s="13" customFormat="1" ht="15" customHeight="1">
      <c r="A604" s="162" t="s">
        <v>1180</v>
      </c>
      <c r="B604" s="162" t="s">
        <v>2936</v>
      </c>
      <c r="C604" s="162" t="s">
        <v>1347</v>
      </c>
      <c r="D604" s="141" t="s">
        <v>14</v>
      </c>
      <c r="E604" s="140" t="s">
        <v>3082</v>
      </c>
      <c r="F604" s="204">
        <v>1</v>
      </c>
      <c r="G604" s="204">
        <v>1</v>
      </c>
      <c r="H604" s="154" t="s">
        <v>3081</v>
      </c>
      <c r="I604" s="160" t="s">
        <v>51</v>
      </c>
      <c r="J604" s="163">
        <v>8.3333333333333329E-2</v>
      </c>
      <c r="K604" s="163">
        <f t="shared" si="33"/>
        <v>8.3333333333333329E-2</v>
      </c>
      <c r="L604" s="158" t="str">
        <f t="shared" si="34"/>
        <v>EVANGELISTA ,ARNOLD</v>
      </c>
      <c r="M604" s="160" t="s">
        <v>3071</v>
      </c>
      <c r="N604" s="160" t="s">
        <v>3072</v>
      </c>
      <c r="O604" s="157"/>
      <c r="P604" s="139" t="s">
        <v>2700</v>
      </c>
      <c r="Q604" s="159"/>
      <c r="R604" s="155" t="s">
        <v>2700</v>
      </c>
      <c r="S604" s="159"/>
      <c r="T604" s="155" t="s">
        <v>2700</v>
      </c>
      <c r="U604" s="158" t="s">
        <v>1176</v>
      </c>
      <c r="V604" s="160" t="s">
        <v>2975</v>
      </c>
      <c r="W604" s="164">
        <v>0.25</v>
      </c>
      <c r="X604" s="158"/>
      <c r="Y604" s="260">
        <v>92</v>
      </c>
      <c r="Z604" s="260"/>
    </row>
    <row r="605" spans="1:26" s="13" customFormat="1" ht="15" customHeight="1">
      <c r="A605" s="162" t="s">
        <v>1180</v>
      </c>
      <c r="B605" s="162" t="s">
        <v>2936</v>
      </c>
      <c r="C605" s="162" t="s">
        <v>1347</v>
      </c>
      <c r="D605" s="141" t="s">
        <v>14</v>
      </c>
      <c r="E605" s="140" t="s">
        <v>3083</v>
      </c>
      <c r="F605" s="204">
        <v>1</v>
      </c>
      <c r="G605" s="204">
        <v>1</v>
      </c>
      <c r="H605" s="154" t="s">
        <v>3081</v>
      </c>
      <c r="I605" s="160" t="s">
        <v>51</v>
      </c>
      <c r="J605" s="163">
        <v>8.3333333333333329E-2</v>
      </c>
      <c r="K605" s="163">
        <f t="shared" si="33"/>
        <v>8.3333333333333329E-2</v>
      </c>
      <c r="L605" s="158" t="str">
        <f t="shared" si="34"/>
        <v>EVANGELISTA ,ARNOLD</v>
      </c>
      <c r="M605" s="160" t="s">
        <v>3071</v>
      </c>
      <c r="N605" s="160" t="s">
        <v>3072</v>
      </c>
      <c r="O605" s="157"/>
      <c r="P605" s="139" t="s">
        <v>2844</v>
      </c>
      <c r="Q605" s="159"/>
      <c r="R605" s="155" t="s">
        <v>2844</v>
      </c>
      <c r="S605" s="159"/>
      <c r="T605" s="155" t="s">
        <v>2844</v>
      </c>
      <c r="U605" s="158" t="s">
        <v>1176</v>
      </c>
      <c r="V605" s="160" t="s">
        <v>2975</v>
      </c>
      <c r="W605" s="164">
        <v>0.25</v>
      </c>
      <c r="X605" s="158"/>
      <c r="Y605" s="260">
        <v>92</v>
      </c>
      <c r="Z605" s="260"/>
    </row>
    <row r="606" spans="1:26" s="13" customFormat="1" ht="15" customHeight="1">
      <c r="A606" s="162" t="s">
        <v>1180</v>
      </c>
      <c r="B606" s="162" t="s">
        <v>2936</v>
      </c>
      <c r="C606" s="162" t="s">
        <v>1347</v>
      </c>
      <c r="D606" s="141" t="s">
        <v>14</v>
      </c>
      <c r="E606" s="140" t="s">
        <v>3084</v>
      </c>
      <c r="F606" s="204">
        <v>1</v>
      </c>
      <c r="G606" s="204">
        <v>1</v>
      </c>
      <c r="H606" s="154" t="s">
        <v>3025</v>
      </c>
      <c r="I606" s="160" t="s">
        <v>51</v>
      </c>
      <c r="J606" s="163">
        <v>0.14285714285714285</v>
      </c>
      <c r="K606" s="163">
        <f t="shared" si="33"/>
        <v>0.14285714285714285</v>
      </c>
      <c r="L606" s="158" t="str">
        <f t="shared" si="34"/>
        <v>EGINA  ,MARK ELPIE</v>
      </c>
      <c r="M606" s="160" t="s">
        <v>3085</v>
      </c>
      <c r="N606" s="160" t="s">
        <v>3086</v>
      </c>
      <c r="O606" s="155" t="s">
        <v>2645</v>
      </c>
      <c r="P606" s="139" t="s">
        <v>2645</v>
      </c>
      <c r="Q606" s="155" t="s">
        <v>2645</v>
      </c>
      <c r="R606" s="155" t="s">
        <v>2645</v>
      </c>
      <c r="S606" s="155" t="s">
        <v>2645</v>
      </c>
      <c r="T606" s="155" t="s">
        <v>2645</v>
      </c>
      <c r="U606" s="158" t="s">
        <v>1176</v>
      </c>
      <c r="V606" s="160" t="s">
        <v>2975</v>
      </c>
      <c r="W606" s="164">
        <v>0.25</v>
      </c>
      <c r="X606" s="158"/>
      <c r="Y606" s="260">
        <v>93</v>
      </c>
      <c r="Z606" s="260"/>
    </row>
    <row r="607" spans="1:26" s="13" customFormat="1" ht="15" customHeight="1">
      <c r="A607" s="162" t="s">
        <v>1180</v>
      </c>
      <c r="B607" s="162" t="s">
        <v>2936</v>
      </c>
      <c r="C607" s="162" t="s">
        <v>1347</v>
      </c>
      <c r="D607" s="141" t="s">
        <v>14</v>
      </c>
      <c r="E607" s="140" t="s">
        <v>5092</v>
      </c>
      <c r="F607" s="204">
        <v>1</v>
      </c>
      <c r="G607" s="204">
        <v>1</v>
      </c>
      <c r="H607" s="154" t="s">
        <v>3025</v>
      </c>
      <c r="I607" s="160" t="s">
        <v>51</v>
      </c>
      <c r="J607" s="163">
        <v>0.14285714285714285</v>
      </c>
      <c r="K607" s="163">
        <f t="shared" si="33"/>
        <v>0.14285714285714285</v>
      </c>
      <c r="L607" s="158" t="str">
        <f t="shared" si="34"/>
        <v>EGINA  ,MARK ELPIE</v>
      </c>
      <c r="M607" s="160" t="s">
        <v>3085</v>
      </c>
      <c r="N607" s="160" t="s">
        <v>3086</v>
      </c>
      <c r="O607" s="155" t="s">
        <v>2649</v>
      </c>
      <c r="P607" s="139" t="s">
        <v>2649</v>
      </c>
      <c r="Q607" s="155" t="s">
        <v>2649</v>
      </c>
      <c r="R607" s="155" t="s">
        <v>2649</v>
      </c>
      <c r="S607" s="155" t="s">
        <v>2649</v>
      </c>
      <c r="T607" s="155" t="s">
        <v>2649</v>
      </c>
      <c r="U607" s="158" t="s">
        <v>1176</v>
      </c>
      <c r="V607" s="160" t="s">
        <v>2975</v>
      </c>
      <c r="W607" s="164">
        <v>0.25</v>
      </c>
      <c r="X607" s="158"/>
      <c r="Y607" s="260">
        <v>93</v>
      </c>
      <c r="Z607" s="260"/>
    </row>
    <row r="608" spans="1:26" s="13" customFormat="1" ht="15" customHeight="1">
      <c r="A608" s="162" t="s">
        <v>1180</v>
      </c>
      <c r="B608" s="162" t="s">
        <v>2936</v>
      </c>
      <c r="C608" s="162" t="s">
        <v>1347</v>
      </c>
      <c r="D608" s="141" t="s">
        <v>14</v>
      </c>
      <c r="E608" s="140" t="s">
        <v>3087</v>
      </c>
      <c r="F608" s="204">
        <v>1</v>
      </c>
      <c r="G608" s="204">
        <v>1</v>
      </c>
      <c r="H608" s="154" t="s">
        <v>3025</v>
      </c>
      <c r="I608" s="160" t="s">
        <v>51</v>
      </c>
      <c r="J608" s="163">
        <v>0.14285714285714285</v>
      </c>
      <c r="K608" s="163">
        <f t="shared" si="33"/>
        <v>0.14285714285714285</v>
      </c>
      <c r="L608" s="158" t="str">
        <f t="shared" si="34"/>
        <v>EGINA  ,MARK ELPIE</v>
      </c>
      <c r="M608" s="160" t="s">
        <v>3085</v>
      </c>
      <c r="N608" s="160" t="s">
        <v>3086</v>
      </c>
      <c r="O608" s="155" t="s">
        <v>2647</v>
      </c>
      <c r="P608" s="139" t="s">
        <v>2647</v>
      </c>
      <c r="Q608" s="155" t="s">
        <v>2647</v>
      </c>
      <c r="R608" s="155" t="s">
        <v>2647</v>
      </c>
      <c r="S608" s="155" t="s">
        <v>2647</v>
      </c>
      <c r="T608" s="155" t="s">
        <v>2647</v>
      </c>
      <c r="U608" s="158" t="s">
        <v>1176</v>
      </c>
      <c r="V608" s="160" t="s">
        <v>2975</v>
      </c>
      <c r="W608" s="164">
        <v>0.25</v>
      </c>
      <c r="X608" s="158"/>
      <c r="Y608" s="260">
        <v>93</v>
      </c>
      <c r="Z608" s="260"/>
    </row>
    <row r="609" spans="1:26" s="13" customFormat="1" ht="15" customHeight="1">
      <c r="A609" s="162" t="s">
        <v>1180</v>
      </c>
      <c r="B609" s="162" t="s">
        <v>2936</v>
      </c>
      <c r="C609" s="162" t="s">
        <v>1347</v>
      </c>
      <c r="D609" s="141" t="s">
        <v>14</v>
      </c>
      <c r="E609" s="140" t="s">
        <v>3088</v>
      </c>
      <c r="F609" s="204">
        <v>1</v>
      </c>
      <c r="G609" s="204">
        <v>1</v>
      </c>
      <c r="H609" s="154" t="s">
        <v>3089</v>
      </c>
      <c r="I609" s="160" t="s">
        <v>51</v>
      </c>
      <c r="J609" s="163">
        <v>0.14285714285714285</v>
      </c>
      <c r="K609" s="163">
        <f t="shared" si="33"/>
        <v>0.14285714285714285</v>
      </c>
      <c r="L609" s="158" t="str">
        <f t="shared" si="34"/>
        <v>EGINA  ,MARK ELPIE</v>
      </c>
      <c r="M609" s="160" t="s">
        <v>3085</v>
      </c>
      <c r="N609" s="160" t="s">
        <v>3086</v>
      </c>
      <c r="O609" s="155" t="s">
        <v>2698</v>
      </c>
      <c r="P609" s="139" t="s">
        <v>2698</v>
      </c>
      <c r="Q609" s="155" t="s">
        <v>2698</v>
      </c>
      <c r="R609" s="155" t="s">
        <v>2698</v>
      </c>
      <c r="S609" s="155" t="s">
        <v>2698</v>
      </c>
      <c r="T609" s="155" t="s">
        <v>2698</v>
      </c>
      <c r="U609" s="158" t="s">
        <v>1176</v>
      </c>
      <c r="V609" s="160" t="s">
        <v>2975</v>
      </c>
      <c r="W609" s="164">
        <v>0.25</v>
      </c>
      <c r="X609" s="158"/>
      <c r="Y609" s="260">
        <v>93</v>
      </c>
      <c r="Z609" s="260"/>
    </row>
    <row r="610" spans="1:26" s="13" customFormat="1" ht="15" customHeight="1">
      <c r="A610" s="162" t="s">
        <v>1180</v>
      </c>
      <c r="B610" s="162" t="s">
        <v>2936</v>
      </c>
      <c r="C610" s="162" t="s">
        <v>1347</v>
      </c>
      <c r="D610" s="141" t="s">
        <v>14</v>
      </c>
      <c r="E610" s="140" t="s">
        <v>3090</v>
      </c>
      <c r="F610" s="204">
        <v>1</v>
      </c>
      <c r="G610" s="204">
        <v>1</v>
      </c>
      <c r="H610" s="154" t="s">
        <v>3089</v>
      </c>
      <c r="I610" s="160" t="s">
        <v>51</v>
      </c>
      <c r="J610" s="163">
        <v>0.14285714285714285</v>
      </c>
      <c r="K610" s="163">
        <f t="shared" si="33"/>
        <v>0.14285714285714285</v>
      </c>
      <c r="L610" s="158" t="str">
        <f t="shared" si="34"/>
        <v>EGINA  ,MARK ELPIE</v>
      </c>
      <c r="M610" s="160" t="s">
        <v>3085</v>
      </c>
      <c r="N610" s="160" t="s">
        <v>3086</v>
      </c>
      <c r="O610" s="155" t="s">
        <v>2700</v>
      </c>
      <c r="P610" s="139" t="s">
        <v>2700</v>
      </c>
      <c r="Q610" s="155" t="s">
        <v>2700</v>
      </c>
      <c r="R610" s="155" t="s">
        <v>2700</v>
      </c>
      <c r="S610" s="155" t="s">
        <v>2700</v>
      </c>
      <c r="T610" s="155" t="s">
        <v>2700</v>
      </c>
      <c r="U610" s="158" t="s">
        <v>1176</v>
      </c>
      <c r="V610" s="160" t="s">
        <v>2975</v>
      </c>
      <c r="W610" s="164">
        <v>0.25</v>
      </c>
      <c r="X610" s="158"/>
      <c r="Y610" s="260">
        <v>93</v>
      </c>
      <c r="Z610" s="260"/>
    </row>
    <row r="611" spans="1:26" s="13" customFormat="1" ht="15" customHeight="1">
      <c r="A611" s="162" t="s">
        <v>1180</v>
      </c>
      <c r="B611" s="162" t="s">
        <v>2936</v>
      </c>
      <c r="C611" s="162" t="s">
        <v>1347</v>
      </c>
      <c r="D611" s="141" t="s">
        <v>14</v>
      </c>
      <c r="E611" s="140" t="s">
        <v>3091</v>
      </c>
      <c r="F611" s="204">
        <v>1</v>
      </c>
      <c r="G611" s="204">
        <v>1</v>
      </c>
      <c r="H611" s="154" t="s">
        <v>3092</v>
      </c>
      <c r="I611" s="160" t="s">
        <v>51</v>
      </c>
      <c r="J611" s="163">
        <v>0.14285714285714285</v>
      </c>
      <c r="K611" s="163">
        <f t="shared" si="33"/>
        <v>0.14285714285714285</v>
      </c>
      <c r="L611" s="158" t="str">
        <f t="shared" si="34"/>
        <v>EGINA  ,MARK ELPIE</v>
      </c>
      <c r="M611" s="160" t="s">
        <v>3085</v>
      </c>
      <c r="N611" s="160" t="s">
        <v>3086</v>
      </c>
      <c r="O611" s="155" t="s">
        <v>2688</v>
      </c>
      <c r="P611" s="139" t="s">
        <v>2688</v>
      </c>
      <c r="Q611" s="155" t="s">
        <v>2688</v>
      </c>
      <c r="R611" s="155" t="s">
        <v>2688</v>
      </c>
      <c r="S611" s="155" t="s">
        <v>2688</v>
      </c>
      <c r="T611" s="155" t="s">
        <v>2688</v>
      </c>
      <c r="U611" s="158" t="s">
        <v>1176</v>
      </c>
      <c r="V611" s="160" t="s">
        <v>2975</v>
      </c>
      <c r="W611" s="164">
        <v>0.25</v>
      </c>
      <c r="X611" s="158"/>
      <c r="Y611" s="260">
        <v>93</v>
      </c>
      <c r="Z611" s="260"/>
    </row>
    <row r="612" spans="1:26" s="13" customFormat="1" ht="15" customHeight="1">
      <c r="A612" s="162" t="s">
        <v>1180</v>
      </c>
      <c r="B612" s="162" t="s">
        <v>2936</v>
      </c>
      <c r="C612" s="162" t="s">
        <v>1347</v>
      </c>
      <c r="D612" s="141" t="s">
        <v>14</v>
      </c>
      <c r="E612" s="140" t="s">
        <v>3093</v>
      </c>
      <c r="F612" s="204">
        <v>1</v>
      </c>
      <c r="G612" s="204">
        <v>1</v>
      </c>
      <c r="H612" s="154" t="s">
        <v>3092</v>
      </c>
      <c r="I612" s="160" t="s">
        <v>51</v>
      </c>
      <c r="J612" s="163">
        <v>0.14285714285714285</v>
      </c>
      <c r="K612" s="163">
        <f t="shared" si="33"/>
        <v>0.14285714285714285</v>
      </c>
      <c r="L612" s="158" t="str">
        <f t="shared" si="34"/>
        <v>EGINA  ,MARK ELPIE</v>
      </c>
      <c r="M612" s="160" t="s">
        <v>3085</v>
      </c>
      <c r="N612" s="160" t="s">
        <v>3086</v>
      </c>
      <c r="O612" s="155" t="s">
        <v>2666</v>
      </c>
      <c r="P612" s="139" t="s">
        <v>2666</v>
      </c>
      <c r="Q612" s="155" t="s">
        <v>2666</v>
      </c>
      <c r="R612" s="155" t="s">
        <v>2666</v>
      </c>
      <c r="S612" s="155" t="s">
        <v>2666</v>
      </c>
      <c r="T612" s="155" t="s">
        <v>2666</v>
      </c>
      <c r="U612" s="158" t="s">
        <v>1176</v>
      </c>
      <c r="V612" s="160" t="s">
        <v>2975</v>
      </c>
      <c r="W612" s="164">
        <v>0.25</v>
      </c>
      <c r="X612" s="158"/>
      <c r="Y612" s="260">
        <v>93</v>
      </c>
      <c r="Z612" s="260"/>
    </row>
    <row r="613" spans="1:26" s="131" customFormat="1" ht="15" customHeight="1">
      <c r="A613" s="162" t="s">
        <v>1180</v>
      </c>
      <c r="B613" s="162" t="s">
        <v>2936</v>
      </c>
      <c r="C613" s="162" t="s">
        <v>1347</v>
      </c>
      <c r="D613" s="141" t="s">
        <v>14</v>
      </c>
      <c r="E613" s="137" t="s">
        <v>5052</v>
      </c>
      <c r="F613" s="204">
        <v>1</v>
      </c>
      <c r="G613" s="204">
        <v>1</v>
      </c>
      <c r="H613" s="137" t="s">
        <v>4982</v>
      </c>
      <c r="I613" s="160" t="s">
        <v>51</v>
      </c>
      <c r="J613" s="163">
        <v>0.16666666666666666</v>
      </c>
      <c r="K613" s="163">
        <f t="shared" ref="K613:K676" si="35">1/COUNTIF($L:$L,$L613)</f>
        <v>0.16666666666666666</v>
      </c>
      <c r="L613" s="158" t="str">
        <f t="shared" ref="L613:L676" si="36">CONCATENATE(M613," ,",N613)</f>
        <v>CAMPOS ,DARWIN</v>
      </c>
      <c r="M613" s="160" t="s">
        <v>4823</v>
      </c>
      <c r="N613" s="160" t="s">
        <v>1384</v>
      </c>
      <c r="O613" s="158"/>
      <c r="P613" s="154" t="s">
        <v>1503</v>
      </c>
      <c r="Q613" s="158"/>
      <c r="R613" s="158" t="s">
        <v>1503</v>
      </c>
      <c r="S613" s="158"/>
      <c r="T613" s="158" t="s">
        <v>1503</v>
      </c>
      <c r="U613" s="158" t="s">
        <v>1176</v>
      </c>
      <c r="V613" s="160" t="s">
        <v>2975</v>
      </c>
      <c r="W613" s="164">
        <v>0.25</v>
      </c>
      <c r="X613" s="158"/>
      <c r="Y613" s="260">
        <v>88</v>
      </c>
      <c r="Z613" s="260"/>
    </row>
    <row r="614" spans="1:26" s="13" customFormat="1" ht="15" customHeight="1">
      <c r="A614" s="162" t="s">
        <v>1180</v>
      </c>
      <c r="B614" s="162" t="s">
        <v>2936</v>
      </c>
      <c r="C614" s="162" t="s">
        <v>1347</v>
      </c>
      <c r="D614" s="141" t="s">
        <v>14</v>
      </c>
      <c r="E614" s="124" t="s">
        <v>4994</v>
      </c>
      <c r="F614" s="204">
        <v>1</v>
      </c>
      <c r="G614" s="204">
        <v>1</v>
      </c>
      <c r="H614" s="122" t="s">
        <v>4995</v>
      </c>
      <c r="I614" s="160" t="s">
        <v>51</v>
      </c>
      <c r="J614" s="163">
        <v>0.16666666666666666</v>
      </c>
      <c r="K614" s="163">
        <f t="shared" si="35"/>
        <v>0.16666666666666666</v>
      </c>
      <c r="L614" s="158" t="str">
        <f t="shared" si="36"/>
        <v>CAMPOS ,DARWIN</v>
      </c>
      <c r="M614" s="160" t="s">
        <v>4823</v>
      </c>
      <c r="N614" s="160" t="s">
        <v>1384</v>
      </c>
      <c r="O614" s="158" t="s">
        <v>4419</v>
      </c>
      <c r="P614" s="262"/>
      <c r="Q614" s="565" t="s">
        <v>3033</v>
      </c>
      <c r="R614" s="261"/>
      <c r="S614" s="565" t="s">
        <v>3033</v>
      </c>
      <c r="T614" s="261"/>
      <c r="U614" s="158" t="s">
        <v>1176</v>
      </c>
      <c r="V614" s="160" t="s">
        <v>2975</v>
      </c>
      <c r="W614" s="164">
        <v>0.25</v>
      </c>
      <c r="X614" s="261"/>
      <c r="Y614" s="260">
        <v>88</v>
      </c>
      <c r="Z614" s="260"/>
    </row>
    <row r="615" spans="1:26" ht="15" customHeight="1">
      <c r="A615" s="162" t="s">
        <v>1180</v>
      </c>
      <c r="B615" s="162" t="s">
        <v>2936</v>
      </c>
      <c r="C615" s="162" t="s">
        <v>1347</v>
      </c>
      <c r="D615" s="141" t="s">
        <v>14</v>
      </c>
      <c r="E615" s="140" t="s">
        <v>5146</v>
      </c>
      <c r="F615" s="204">
        <v>1</v>
      </c>
      <c r="G615" s="204">
        <v>1</v>
      </c>
      <c r="H615" s="261" t="s">
        <v>4995</v>
      </c>
      <c r="I615" s="160" t="s">
        <v>51</v>
      </c>
      <c r="J615" s="163">
        <v>0.16666666666666666</v>
      </c>
      <c r="K615" s="163">
        <f t="shared" si="35"/>
        <v>0.16666666666666666</v>
      </c>
      <c r="L615" s="158" t="str">
        <f t="shared" si="36"/>
        <v>CAMPOS ,DARWIN</v>
      </c>
      <c r="M615" s="160" t="s">
        <v>4823</v>
      </c>
      <c r="N615" s="160" t="s">
        <v>1384</v>
      </c>
      <c r="O615" s="158" t="s">
        <v>2645</v>
      </c>
      <c r="P615" s="262"/>
      <c r="Q615" s="565" t="s">
        <v>2717</v>
      </c>
      <c r="R615" s="261"/>
      <c r="S615" s="565" t="s">
        <v>2717</v>
      </c>
      <c r="T615" s="261"/>
      <c r="U615" s="158" t="s">
        <v>1176</v>
      </c>
      <c r="V615" s="160" t="s">
        <v>2975</v>
      </c>
      <c r="W615" s="164">
        <v>0.25</v>
      </c>
      <c r="X615" s="261"/>
      <c r="Y615" s="260">
        <v>88</v>
      </c>
      <c r="Z615" s="260"/>
    </row>
    <row r="616" spans="1:26" s="13" customFormat="1" ht="15" customHeight="1">
      <c r="A616" s="162" t="s">
        <v>1180</v>
      </c>
      <c r="B616" s="162" t="s">
        <v>2936</v>
      </c>
      <c r="C616" s="162" t="s">
        <v>1347</v>
      </c>
      <c r="D616" s="141" t="s">
        <v>14</v>
      </c>
      <c r="E616" s="124" t="s">
        <v>4996</v>
      </c>
      <c r="F616" s="204">
        <v>1</v>
      </c>
      <c r="G616" s="204">
        <v>1</v>
      </c>
      <c r="H616" s="122" t="s">
        <v>4997</v>
      </c>
      <c r="I616" s="160" t="s">
        <v>51</v>
      </c>
      <c r="J616" s="163">
        <v>0.1</v>
      </c>
      <c r="K616" s="163">
        <f t="shared" si="35"/>
        <v>0.1</v>
      </c>
      <c r="L616" s="158" t="str">
        <f t="shared" si="36"/>
        <v>DELOS REYES ,JERIC</v>
      </c>
      <c r="M616" s="160" t="s">
        <v>3047</v>
      </c>
      <c r="N616" s="160" t="s">
        <v>1218</v>
      </c>
      <c r="O616" s="122"/>
      <c r="P616" s="125" t="s">
        <v>2698</v>
      </c>
      <c r="Q616" s="122"/>
      <c r="R616" s="122" t="s">
        <v>2698</v>
      </c>
      <c r="S616" s="122"/>
      <c r="T616" s="122" t="s">
        <v>2698</v>
      </c>
      <c r="U616" s="246" t="s">
        <v>1176</v>
      </c>
      <c r="V616" s="123" t="s">
        <v>2975</v>
      </c>
      <c r="W616" s="323">
        <v>0.25</v>
      </c>
      <c r="X616" s="261"/>
      <c r="Y616" s="260">
        <v>90</v>
      </c>
      <c r="Z616" s="260"/>
    </row>
    <row r="617" spans="1:26" ht="15" customHeight="1">
      <c r="A617" s="162" t="s">
        <v>1180</v>
      </c>
      <c r="B617" s="162" t="s">
        <v>2936</v>
      </c>
      <c r="C617" s="162" t="s">
        <v>1347</v>
      </c>
      <c r="D617" s="141" t="s">
        <v>14</v>
      </c>
      <c r="E617" s="124" t="s">
        <v>5000</v>
      </c>
      <c r="F617" s="204">
        <v>1</v>
      </c>
      <c r="G617" s="204">
        <v>1</v>
      </c>
      <c r="H617" s="122" t="s">
        <v>5001</v>
      </c>
      <c r="I617" s="160" t="s">
        <v>51</v>
      </c>
      <c r="J617" s="163">
        <v>7.6923076923076927E-2</v>
      </c>
      <c r="K617" s="163">
        <f t="shared" si="35"/>
        <v>7.6923076923076927E-2</v>
      </c>
      <c r="L617" s="158" t="str">
        <f t="shared" si="36"/>
        <v>SORIANO ,MARVIN</v>
      </c>
      <c r="M617" s="160" t="s">
        <v>298</v>
      </c>
      <c r="N617" s="160" t="s">
        <v>1510</v>
      </c>
      <c r="O617" s="122" t="s">
        <v>2698</v>
      </c>
      <c r="P617" s="125"/>
      <c r="Q617" s="122" t="s">
        <v>2698</v>
      </c>
      <c r="R617" s="122"/>
      <c r="S617" s="122" t="s">
        <v>2698</v>
      </c>
      <c r="T617" s="122"/>
      <c r="U617" s="158" t="s">
        <v>1176</v>
      </c>
      <c r="V617" s="160" t="s">
        <v>2975</v>
      </c>
      <c r="W617" s="164">
        <v>0.25</v>
      </c>
      <c r="X617" s="261"/>
      <c r="Y617" s="260">
        <v>89</v>
      </c>
      <c r="Z617" s="260"/>
    </row>
    <row r="618" spans="1:26" ht="15" customHeight="1">
      <c r="A618" s="162" t="s">
        <v>1180</v>
      </c>
      <c r="B618" s="162" t="s">
        <v>2936</v>
      </c>
      <c r="C618" s="162" t="s">
        <v>1347</v>
      </c>
      <c r="D618" s="141" t="s">
        <v>14</v>
      </c>
      <c r="E618" s="140" t="s">
        <v>2982</v>
      </c>
      <c r="F618" s="204">
        <v>1</v>
      </c>
      <c r="G618" s="204">
        <v>1</v>
      </c>
      <c r="H618" s="122" t="s">
        <v>2980</v>
      </c>
      <c r="I618" s="160" t="s">
        <v>51</v>
      </c>
      <c r="J618" s="163">
        <v>0.125</v>
      </c>
      <c r="K618" s="163">
        <f t="shared" si="35"/>
        <v>0.125</v>
      </c>
      <c r="L618" s="158" t="str">
        <f t="shared" si="36"/>
        <v>CRISTOBAL ,DAN MARK</v>
      </c>
      <c r="M618" s="160" t="s">
        <v>6013</v>
      </c>
      <c r="N618" s="160" t="s">
        <v>6014</v>
      </c>
      <c r="O618" s="540"/>
      <c r="P618" s="262"/>
      <c r="Q618" s="261"/>
      <c r="R618" s="261"/>
      <c r="S618" s="261"/>
      <c r="T618" s="261"/>
      <c r="U618" s="158"/>
      <c r="V618" s="160" t="s">
        <v>2975</v>
      </c>
      <c r="W618" s="164">
        <v>0.25</v>
      </c>
      <c r="X618" s="261"/>
      <c r="Y618" s="260">
        <v>84</v>
      </c>
      <c r="Z618" s="260"/>
    </row>
    <row r="619" spans="1:26" ht="15" customHeight="1">
      <c r="A619" s="162" t="s">
        <v>1180</v>
      </c>
      <c r="B619" s="162" t="s">
        <v>2936</v>
      </c>
      <c r="C619" s="162" t="s">
        <v>1347</v>
      </c>
      <c r="D619" s="141" t="s">
        <v>14</v>
      </c>
      <c r="E619" s="140" t="s">
        <v>6124</v>
      </c>
      <c r="F619" s="204">
        <v>1</v>
      </c>
      <c r="G619" s="204">
        <v>1</v>
      </c>
      <c r="H619" s="122" t="s">
        <v>6128</v>
      </c>
      <c r="I619" s="160" t="s">
        <v>51</v>
      </c>
      <c r="J619" s="163">
        <v>0.16666666666666666</v>
      </c>
      <c r="K619" s="163">
        <f t="shared" si="35"/>
        <v>0.16666666666666666</v>
      </c>
      <c r="L619" s="158" t="str">
        <f t="shared" si="36"/>
        <v>CAMPOS ,DARWIN</v>
      </c>
      <c r="M619" s="160" t="s">
        <v>4823</v>
      </c>
      <c r="N619" s="160" t="s">
        <v>1384</v>
      </c>
      <c r="O619" s="158"/>
      <c r="P619" s="262"/>
      <c r="Q619" s="154" t="s">
        <v>1503</v>
      </c>
      <c r="R619" s="261"/>
      <c r="S619" s="154" t="s">
        <v>1503</v>
      </c>
      <c r="T619" s="261"/>
      <c r="U619" s="158" t="s">
        <v>5402</v>
      </c>
      <c r="V619" s="160" t="s">
        <v>2975</v>
      </c>
      <c r="W619" s="164">
        <v>0.25</v>
      </c>
      <c r="X619" s="261"/>
      <c r="Y619" s="260">
        <v>88</v>
      </c>
      <c r="Z619" s="260"/>
    </row>
    <row r="620" spans="1:26" s="13" customFormat="1" ht="15" customHeight="1">
      <c r="A620" s="162" t="s">
        <v>1180</v>
      </c>
      <c r="B620" s="162" t="s">
        <v>3094</v>
      </c>
      <c r="C620" s="162" t="s">
        <v>7033</v>
      </c>
      <c r="D620" s="141" t="s">
        <v>2308</v>
      </c>
      <c r="E620" s="140" t="s">
        <v>3095</v>
      </c>
      <c r="F620" s="204">
        <v>1</v>
      </c>
      <c r="G620" s="204">
        <v>1</v>
      </c>
      <c r="H620" s="122" t="s">
        <v>3096</v>
      </c>
      <c r="I620" s="160" t="s">
        <v>51</v>
      </c>
      <c r="J620" s="163">
        <v>5.8823529411764705E-2</v>
      </c>
      <c r="K620" s="163">
        <f t="shared" si="35"/>
        <v>5.8823529411764705E-2</v>
      </c>
      <c r="L620" s="158" t="str">
        <f t="shared" si="36"/>
        <v>SOTTO ,ROGER</v>
      </c>
      <c r="M620" s="160" t="s">
        <v>6010</v>
      </c>
      <c r="N620" s="160" t="s">
        <v>3097</v>
      </c>
      <c r="O620" s="157" t="s">
        <v>2649</v>
      </c>
      <c r="P620" s="166"/>
      <c r="Q620" s="157" t="s">
        <v>2649</v>
      </c>
      <c r="R620" s="157"/>
      <c r="S620" s="157" t="s">
        <v>2649</v>
      </c>
      <c r="T620" s="157"/>
      <c r="U620" s="158" t="s">
        <v>1176</v>
      </c>
      <c r="V620" s="160" t="s">
        <v>2939</v>
      </c>
      <c r="W620" s="164">
        <v>0.25</v>
      </c>
      <c r="X620" s="158"/>
      <c r="Y620" s="260">
        <v>150</v>
      </c>
      <c r="Z620" s="260"/>
    </row>
    <row r="621" spans="1:26" s="13" customFormat="1" ht="15" customHeight="1">
      <c r="A621" s="162" t="s">
        <v>1180</v>
      </c>
      <c r="B621" s="162" t="s">
        <v>3094</v>
      </c>
      <c r="C621" s="162" t="s">
        <v>7033</v>
      </c>
      <c r="D621" s="141" t="s">
        <v>2308</v>
      </c>
      <c r="E621" s="140" t="s">
        <v>3098</v>
      </c>
      <c r="F621" s="204">
        <v>1</v>
      </c>
      <c r="G621" s="204">
        <v>1</v>
      </c>
      <c r="H621" s="154" t="s">
        <v>3099</v>
      </c>
      <c r="I621" s="160" t="s">
        <v>51</v>
      </c>
      <c r="J621" s="163">
        <v>5.8823529411764705E-2</v>
      </c>
      <c r="K621" s="163">
        <f t="shared" si="35"/>
        <v>5.8823529411764705E-2</v>
      </c>
      <c r="L621" s="158" t="str">
        <f t="shared" si="36"/>
        <v>SOTTO ,ROGER</v>
      </c>
      <c r="M621" s="160" t="s">
        <v>6010</v>
      </c>
      <c r="N621" s="160" t="s">
        <v>3097</v>
      </c>
      <c r="O621" s="157" t="s">
        <v>2647</v>
      </c>
      <c r="P621" s="166"/>
      <c r="Q621" s="157" t="s">
        <v>2647</v>
      </c>
      <c r="R621" s="157"/>
      <c r="S621" s="157" t="s">
        <v>2647</v>
      </c>
      <c r="T621" s="157"/>
      <c r="U621" s="158" t="s">
        <v>1176</v>
      </c>
      <c r="V621" s="160" t="s">
        <v>2939</v>
      </c>
      <c r="W621" s="164">
        <v>0.25</v>
      </c>
      <c r="X621" s="158"/>
      <c r="Y621" s="260">
        <v>150</v>
      </c>
      <c r="Z621" s="260"/>
    </row>
    <row r="622" spans="1:26" s="13" customFormat="1" ht="15" customHeight="1">
      <c r="A622" s="162" t="s">
        <v>1180</v>
      </c>
      <c r="B622" s="162" t="s">
        <v>3094</v>
      </c>
      <c r="C622" s="162" t="s">
        <v>7033</v>
      </c>
      <c r="D622" s="141" t="s">
        <v>2308</v>
      </c>
      <c r="E622" s="140" t="s">
        <v>3100</v>
      </c>
      <c r="F622" s="204">
        <v>1</v>
      </c>
      <c r="G622" s="204">
        <v>1</v>
      </c>
      <c r="H622" s="154" t="s">
        <v>3099</v>
      </c>
      <c r="I622" s="160" t="s">
        <v>51</v>
      </c>
      <c r="J622" s="163">
        <v>5.8823529411764705E-2</v>
      </c>
      <c r="K622" s="163">
        <f t="shared" si="35"/>
        <v>5.8823529411764705E-2</v>
      </c>
      <c r="L622" s="158" t="str">
        <f t="shared" si="36"/>
        <v>SOTTO ,ROGER</v>
      </c>
      <c r="M622" s="160" t="s">
        <v>6010</v>
      </c>
      <c r="N622" s="160" t="s">
        <v>3097</v>
      </c>
      <c r="O622" s="157" t="s">
        <v>2698</v>
      </c>
      <c r="P622" s="166"/>
      <c r="Q622" s="157" t="s">
        <v>2698</v>
      </c>
      <c r="R622" s="157"/>
      <c r="S622" s="157" t="s">
        <v>2698</v>
      </c>
      <c r="T622" s="157"/>
      <c r="U622" s="158" t="s">
        <v>1176</v>
      </c>
      <c r="V622" s="160" t="s">
        <v>2939</v>
      </c>
      <c r="W622" s="164">
        <v>0.25</v>
      </c>
      <c r="X622" s="158"/>
      <c r="Y622" s="260">
        <v>150</v>
      </c>
      <c r="Z622" s="260"/>
    </row>
    <row r="623" spans="1:26" s="13" customFormat="1" ht="15" customHeight="1">
      <c r="A623" s="162" t="s">
        <v>1180</v>
      </c>
      <c r="B623" s="162" t="s">
        <v>3094</v>
      </c>
      <c r="C623" s="162" t="s">
        <v>7033</v>
      </c>
      <c r="D623" s="141" t="s">
        <v>2308</v>
      </c>
      <c r="E623" s="140" t="s">
        <v>3102</v>
      </c>
      <c r="F623" s="204">
        <v>1</v>
      </c>
      <c r="G623" s="204">
        <v>1</v>
      </c>
      <c r="H623" s="154" t="s">
        <v>3103</v>
      </c>
      <c r="I623" s="160" t="s">
        <v>51</v>
      </c>
      <c r="J623" s="163">
        <v>5.8823529411764705E-2</v>
      </c>
      <c r="K623" s="163">
        <f t="shared" si="35"/>
        <v>5.8823529411764705E-2</v>
      </c>
      <c r="L623" s="158" t="str">
        <f t="shared" si="36"/>
        <v>SOTTO ,ROGER</v>
      </c>
      <c r="M623" s="160" t="s">
        <v>6010</v>
      </c>
      <c r="N623" s="160" t="s">
        <v>3097</v>
      </c>
      <c r="O623" s="157" t="s">
        <v>2665</v>
      </c>
      <c r="P623" s="166"/>
      <c r="Q623" s="157" t="s">
        <v>2665</v>
      </c>
      <c r="R623" s="157"/>
      <c r="S623" s="157" t="s">
        <v>2665</v>
      </c>
      <c r="T623" s="157"/>
      <c r="U623" s="158" t="s">
        <v>1176</v>
      </c>
      <c r="V623" s="160" t="s">
        <v>2939</v>
      </c>
      <c r="W623" s="164">
        <v>0.25</v>
      </c>
      <c r="X623" s="158"/>
      <c r="Y623" s="260">
        <v>150</v>
      </c>
      <c r="Z623" s="260"/>
    </row>
    <row r="624" spans="1:26" s="13" customFormat="1" ht="15" customHeight="1">
      <c r="A624" s="162" t="s">
        <v>1180</v>
      </c>
      <c r="B624" s="162" t="s">
        <v>3094</v>
      </c>
      <c r="C624" s="162" t="s">
        <v>7033</v>
      </c>
      <c r="D624" s="141" t="s">
        <v>2308</v>
      </c>
      <c r="E624" s="140" t="s">
        <v>3104</v>
      </c>
      <c r="F624" s="204">
        <v>1</v>
      </c>
      <c r="G624" s="204">
        <v>1</v>
      </c>
      <c r="H624" s="154" t="s">
        <v>3105</v>
      </c>
      <c r="I624" s="160" t="s">
        <v>51</v>
      </c>
      <c r="J624" s="163">
        <v>5.8823529411764705E-2</v>
      </c>
      <c r="K624" s="163">
        <f t="shared" si="35"/>
        <v>5.8823529411764705E-2</v>
      </c>
      <c r="L624" s="158" t="str">
        <f t="shared" si="36"/>
        <v>SOTTO ,ROGER</v>
      </c>
      <c r="M624" s="160" t="s">
        <v>6010</v>
      </c>
      <c r="N624" s="160" t="s">
        <v>3097</v>
      </c>
      <c r="O624" s="157"/>
      <c r="P624" s="166" t="s">
        <v>3118</v>
      </c>
      <c r="Q624" s="157"/>
      <c r="R624" s="157" t="s">
        <v>3118</v>
      </c>
      <c r="S624" s="157"/>
      <c r="T624" s="157" t="s">
        <v>3118</v>
      </c>
      <c r="U624" s="158" t="s">
        <v>1176</v>
      </c>
      <c r="V624" s="160" t="s">
        <v>2939</v>
      </c>
      <c r="W624" s="164">
        <v>0.25</v>
      </c>
      <c r="X624" s="158"/>
      <c r="Y624" s="260">
        <v>150</v>
      </c>
      <c r="Z624" s="260"/>
    </row>
    <row r="625" spans="1:26" s="13" customFormat="1" ht="15" customHeight="1">
      <c r="A625" s="162" t="s">
        <v>1180</v>
      </c>
      <c r="B625" s="162" t="s">
        <v>3094</v>
      </c>
      <c r="C625" s="162" t="s">
        <v>7033</v>
      </c>
      <c r="D625" s="141" t="s">
        <v>2308</v>
      </c>
      <c r="E625" s="140" t="s">
        <v>3106</v>
      </c>
      <c r="F625" s="204">
        <v>1</v>
      </c>
      <c r="G625" s="204">
        <v>1</v>
      </c>
      <c r="H625" s="154" t="s">
        <v>3105</v>
      </c>
      <c r="I625" s="160" t="s">
        <v>51</v>
      </c>
      <c r="J625" s="163">
        <v>5.8823529411764705E-2</v>
      </c>
      <c r="K625" s="163">
        <f t="shared" si="35"/>
        <v>5.8823529411764705E-2</v>
      </c>
      <c r="L625" s="158" t="str">
        <f t="shared" si="36"/>
        <v>SOTTO ,ROGER</v>
      </c>
      <c r="M625" s="160" t="s">
        <v>6010</v>
      </c>
      <c r="N625" s="160" t="s">
        <v>3097</v>
      </c>
      <c r="O625" s="157"/>
      <c r="P625" s="166" t="s">
        <v>6458</v>
      </c>
      <c r="Q625" s="157"/>
      <c r="R625" s="157" t="s">
        <v>6458</v>
      </c>
      <c r="S625" s="157"/>
      <c r="T625" s="157" t="s">
        <v>6458</v>
      </c>
      <c r="U625" s="158" t="s">
        <v>1176</v>
      </c>
      <c r="V625" s="160" t="s">
        <v>2939</v>
      </c>
      <c r="W625" s="164">
        <v>0.25</v>
      </c>
      <c r="X625" s="158"/>
      <c r="Y625" s="260">
        <v>150</v>
      </c>
      <c r="Z625" s="260"/>
    </row>
    <row r="626" spans="1:26" s="13" customFormat="1" ht="15" customHeight="1">
      <c r="A626" s="162" t="s">
        <v>1180</v>
      </c>
      <c r="B626" s="162" t="s">
        <v>3094</v>
      </c>
      <c r="C626" s="162" t="s">
        <v>7033</v>
      </c>
      <c r="D626" s="141" t="s">
        <v>2308</v>
      </c>
      <c r="E626" s="140" t="s">
        <v>2398</v>
      </c>
      <c r="F626" s="204">
        <v>1</v>
      </c>
      <c r="G626" s="204">
        <v>1</v>
      </c>
      <c r="H626" s="154" t="s">
        <v>3105</v>
      </c>
      <c r="I626" s="160" t="s">
        <v>51</v>
      </c>
      <c r="J626" s="163">
        <v>5.8823529411764705E-2</v>
      </c>
      <c r="K626" s="163">
        <f t="shared" si="35"/>
        <v>5.8823529411764705E-2</v>
      </c>
      <c r="L626" s="158" t="str">
        <f t="shared" si="36"/>
        <v>SOTTO ,ROGER</v>
      </c>
      <c r="M626" s="160" t="s">
        <v>6010</v>
      </c>
      <c r="N626" s="160" t="s">
        <v>3097</v>
      </c>
      <c r="O626" s="157"/>
      <c r="P626" s="166" t="s">
        <v>4430</v>
      </c>
      <c r="Q626" s="157"/>
      <c r="R626" s="157" t="s">
        <v>4430</v>
      </c>
      <c r="S626" s="157"/>
      <c r="T626" s="157" t="s">
        <v>4430</v>
      </c>
      <c r="U626" s="158" t="s">
        <v>1176</v>
      </c>
      <c r="V626" s="160" t="s">
        <v>2939</v>
      </c>
      <c r="W626" s="164">
        <v>0.25</v>
      </c>
      <c r="X626" s="158"/>
      <c r="Y626" s="260">
        <v>150</v>
      </c>
      <c r="Z626" s="260"/>
    </row>
    <row r="627" spans="1:26" s="13" customFormat="1" ht="15" customHeight="1">
      <c r="A627" s="162" t="s">
        <v>1180</v>
      </c>
      <c r="B627" s="162" t="s">
        <v>3094</v>
      </c>
      <c r="C627" s="162" t="s">
        <v>7033</v>
      </c>
      <c r="D627" s="141" t="s">
        <v>2308</v>
      </c>
      <c r="E627" s="140" t="s">
        <v>3108</v>
      </c>
      <c r="F627" s="204">
        <v>1</v>
      </c>
      <c r="G627" s="204">
        <v>1</v>
      </c>
      <c r="H627" s="154" t="s">
        <v>3109</v>
      </c>
      <c r="I627" s="160" t="s">
        <v>51</v>
      </c>
      <c r="J627" s="163">
        <v>5.8823529411764705E-2</v>
      </c>
      <c r="K627" s="163">
        <f t="shared" si="35"/>
        <v>5.8823529411764705E-2</v>
      </c>
      <c r="L627" s="158" t="str">
        <f t="shared" si="36"/>
        <v>SOTTO ,ROGER</v>
      </c>
      <c r="M627" s="160" t="s">
        <v>6010</v>
      </c>
      <c r="N627" s="160" t="s">
        <v>3097</v>
      </c>
      <c r="O627" s="157" t="s">
        <v>2700</v>
      </c>
      <c r="P627" s="166"/>
      <c r="Q627" s="157" t="s">
        <v>2700</v>
      </c>
      <c r="R627" s="157"/>
      <c r="S627" s="157" t="s">
        <v>2700</v>
      </c>
      <c r="T627" s="157"/>
      <c r="U627" s="158" t="s">
        <v>1176</v>
      </c>
      <c r="V627" s="160" t="s">
        <v>2939</v>
      </c>
      <c r="W627" s="164">
        <v>0.25</v>
      </c>
      <c r="X627" s="158"/>
      <c r="Y627" s="260">
        <v>150</v>
      </c>
      <c r="Z627" s="260"/>
    </row>
    <row r="628" spans="1:26" s="13" customFormat="1" ht="15" customHeight="1">
      <c r="A628" s="162" t="s">
        <v>1180</v>
      </c>
      <c r="B628" s="162" t="s">
        <v>3094</v>
      </c>
      <c r="C628" s="162" t="s">
        <v>7033</v>
      </c>
      <c r="D628" s="141" t="s">
        <v>2308</v>
      </c>
      <c r="E628" s="140" t="s">
        <v>3110</v>
      </c>
      <c r="F628" s="204">
        <v>1</v>
      </c>
      <c r="G628" s="204">
        <v>1</v>
      </c>
      <c r="H628" s="154" t="s">
        <v>3111</v>
      </c>
      <c r="I628" s="160" t="s">
        <v>51</v>
      </c>
      <c r="J628" s="163">
        <v>0.125</v>
      </c>
      <c r="K628" s="163">
        <f t="shared" si="35"/>
        <v>0.125</v>
      </c>
      <c r="L628" s="158" t="str">
        <f t="shared" si="36"/>
        <v>MANGANTI ,JAYVEE</v>
      </c>
      <c r="M628" s="160" t="s">
        <v>6613</v>
      </c>
      <c r="N628" s="160" t="s">
        <v>6037</v>
      </c>
      <c r="O628" s="157" t="s">
        <v>2665</v>
      </c>
      <c r="P628" s="166" t="s">
        <v>2665</v>
      </c>
      <c r="Q628" s="157" t="s">
        <v>2665</v>
      </c>
      <c r="R628" s="157" t="s">
        <v>2665</v>
      </c>
      <c r="S628" s="157" t="s">
        <v>2665</v>
      </c>
      <c r="T628" s="157" t="s">
        <v>2665</v>
      </c>
      <c r="U628" s="158" t="s">
        <v>1176</v>
      </c>
      <c r="V628" s="160" t="s">
        <v>2939</v>
      </c>
      <c r="W628" s="164">
        <v>0.25</v>
      </c>
      <c r="X628" s="158"/>
      <c r="Y628" s="260">
        <v>151</v>
      </c>
      <c r="Z628" s="260"/>
    </row>
    <row r="629" spans="1:26" s="13" customFormat="1" ht="15" customHeight="1">
      <c r="A629" s="162" t="s">
        <v>1180</v>
      </c>
      <c r="B629" s="162" t="s">
        <v>3094</v>
      </c>
      <c r="C629" s="162" t="s">
        <v>7033</v>
      </c>
      <c r="D629" s="141" t="s">
        <v>2308</v>
      </c>
      <c r="E629" s="140" t="s">
        <v>3112</v>
      </c>
      <c r="F629" s="204">
        <v>1</v>
      </c>
      <c r="G629" s="204">
        <v>1</v>
      </c>
      <c r="H629" s="154" t="s">
        <v>3101</v>
      </c>
      <c r="I629" s="160" t="s">
        <v>51</v>
      </c>
      <c r="J629" s="163">
        <v>5.8823529411764705E-2</v>
      </c>
      <c r="K629" s="163">
        <f t="shared" si="35"/>
        <v>5.8823529411764705E-2</v>
      </c>
      <c r="L629" s="158" t="str">
        <f t="shared" si="36"/>
        <v>SOTTO ,ROGER</v>
      </c>
      <c r="M629" s="160" t="s">
        <v>6010</v>
      </c>
      <c r="N629" s="160" t="s">
        <v>3097</v>
      </c>
      <c r="O629" s="157"/>
      <c r="P629" s="166" t="s">
        <v>2688</v>
      </c>
      <c r="Q629" s="157"/>
      <c r="R629" s="157" t="s">
        <v>2688</v>
      </c>
      <c r="S629" s="157"/>
      <c r="T629" s="157" t="s">
        <v>2688</v>
      </c>
      <c r="U629" s="158" t="s">
        <v>1176</v>
      </c>
      <c r="V629" s="160" t="s">
        <v>2939</v>
      </c>
      <c r="W629" s="164">
        <v>0.25</v>
      </c>
      <c r="X629" s="158"/>
      <c r="Y629" s="260">
        <v>150</v>
      </c>
      <c r="Z629" s="260"/>
    </row>
    <row r="630" spans="1:26" s="13" customFormat="1" ht="15" customHeight="1">
      <c r="A630" s="162" t="s">
        <v>1180</v>
      </c>
      <c r="B630" s="162" t="s">
        <v>3094</v>
      </c>
      <c r="C630" s="162" t="s">
        <v>7033</v>
      </c>
      <c r="D630" s="141" t="s">
        <v>2308</v>
      </c>
      <c r="E630" s="140" t="s">
        <v>3113</v>
      </c>
      <c r="F630" s="204">
        <v>1</v>
      </c>
      <c r="G630" s="204">
        <v>1</v>
      </c>
      <c r="H630" s="154" t="s">
        <v>3114</v>
      </c>
      <c r="I630" s="160" t="s">
        <v>51</v>
      </c>
      <c r="J630" s="163">
        <v>5.8823529411764705E-2</v>
      </c>
      <c r="K630" s="163">
        <f t="shared" si="35"/>
        <v>5.8823529411764705E-2</v>
      </c>
      <c r="L630" s="158" t="str">
        <f t="shared" si="36"/>
        <v>SOTTO ,ROGER</v>
      </c>
      <c r="M630" s="160" t="s">
        <v>6010</v>
      </c>
      <c r="N630" s="160" t="s">
        <v>3097</v>
      </c>
      <c r="O630" s="157"/>
      <c r="P630" s="166" t="s">
        <v>2666</v>
      </c>
      <c r="Q630" s="157"/>
      <c r="R630" s="157" t="s">
        <v>2666</v>
      </c>
      <c r="S630" s="157"/>
      <c r="T630" s="157" t="s">
        <v>2666</v>
      </c>
      <c r="U630" s="158" t="s">
        <v>1176</v>
      </c>
      <c r="V630" s="160" t="s">
        <v>2939</v>
      </c>
      <c r="W630" s="164">
        <v>0.25</v>
      </c>
      <c r="X630" s="158"/>
      <c r="Y630" s="260">
        <v>150</v>
      </c>
      <c r="Z630" s="260"/>
    </row>
    <row r="631" spans="1:26" s="13" customFormat="1" ht="15" customHeight="1">
      <c r="A631" s="162" t="s">
        <v>1180</v>
      </c>
      <c r="B631" s="162" t="s">
        <v>3094</v>
      </c>
      <c r="C631" s="162" t="s">
        <v>7033</v>
      </c>
      <c r="D631" s="141" t="s">
        <v>2308</v>
      </c>
      <c r="E631" s="140" t="s">
        <v>3115</v>
      </c>
      <c r="F631" s="204">
        <v>1</v>
      </c>
      <c r="G631" s="204">
        <v>1</v>
      </c>
      <c r="H631" s="154" t="s">
        <v>3101</v>
      </c>
      <c r="I631" s="160" t="s">
        <v>51</v>
      </c>
      <c r="J631" s="163">
        <v>5.8823529411764705E-2</v>
      </c>
      <c r="K631" s="163">
        <f t="shared" si="35"/>
        <v>5.8823529411764705E-2</v>
      </c>
      <c r="L631" s="158" t="str">
        <f t="shared" si="36"/>
        <v>SOTTO ,ROGER</v>
      </c>
      <c r="M631" s="160" t="s">
        <v>6010</v>
      </c>
      <c r="N631" s="160" t="s">
        <v>3097</v>
      </c>
      <c r="O631" s="157"/>
      <c r="P631" s="166" t="s">
        <v>2700</v>
      </c>
      <c r="Q631" s="157"/>
      <c r="R631" s="157" t="s">
        <v>2700</v>
      </c>
      <c r="S631" s="157"/>
      <c r="T631" s="157" t="s">
        <v>2700</v>
      </c>
      <c r="U631" s="158" t="s">
        <v>1176</v>
      </c>
      <c r="V631" s="160" t="s">
        <v>2939</v>
      </c>
      <c r="W631" s="164">
        <v>0.25</v>
      </c>
      <c r="X631" s="158"/>
      <c r="Y631" s="260">
        <v>150</v>
      </c>
      <c r="Z631" s="260"/>
    </row>
    <row r="632" spans="1:26" s="13" customFormat="1" ht="15" customHeight="1">
      <c r="A632" s="162" t="s">
        <v>1180</v>
      </c>
      <c r="B632" s="162" t="s">
        <v>3094</v>
      </c>
      <c r="C632" s="162" t="s">
        <v>7033</v>
      </c>
      <c r="D632" s="141" t="s">
        <v>2308</v>
      </c>
      <c r="E632" s="140" t="s">
        <v>5999</v>
      </c>
      <c r="F632" s="204">
        <v>1</v>
      </c>
      <c r="G632" s="204">
        <v>1</v>
      </c>
      <c r="H632" s="154" t="s">
        <v>3117</v>
      </c>
      <c r="I632" s="160" t="s">
        <v>51</v>
      </c>
      <c r="J632" s="163">
        <v>0.1</v>
      </c>
      <c r="K632" s="163">
        <f t="shared" si="35"/>
        <v>0.1</v>
      </c>
      <c r="L632" s="158" t="str">
        <f t="shared" si="36"/>
        <v>SALVADOR ,EMANNUEL</v>
      </c>
      <c r="M632" s="160" t="s">
        <v>1486</v>
      </c>
      <c r="N632" s="729" t="s">
        <v>7051</v>
      </c>
      <c r="O632" s="157" t="s">
        <v>2752</v>
      </c>
      <c r="P632" s="154" t="s">
        <v>2752</v>
      </c>
      <c r="Q632" s="157" t="s">
        <v>2752</v>
      </c>
      <c r="R632" s="158" t="s">
        <v>2752</v>
      </c>
      <c r="S632" s="157" t="s">
        <v>2752</v>
      </c>
      <c r="T632" s="158" t="s">
        <v>2752</v>
      </c>
      <c r="U632" s="158" t="s">
        <v>1176</v>
      </c>
      <c r="V632" s="160" t="s">
        <v>2939</v>
      </c>
      <c r="W632" s="164">
        <v>0.25</v>
      </c>
      <c r="X632" s="158"/>
      <c r="Y632" s="260">
        <v>156</v>
      </c>
      <c r="Z632" s="260"/>
    </row>
    <row r="633" spans="1:26" s="13" customFormat="1" ht="15" customHeight="1">
      <c r="A633" s="162" t="s">
        <v>1180</v>
      </c>
      <c r="B633" s="162" t="s">
        <v>3094</v>
      </c>
      <c r="C633" s="162" t="s">
        <v>7033</v>
      </c>
      <c r="D633" s="141" t="s">
        <v>2308</v>
      </c>
      <c r="E633" s="140" t="s">
        <v>3119</v>
      </c>
      <c r="F633" s="204">
        <v>1</v>
      </c>
      <c r="G633" s="204">
        <v>1</v>
      </c>
      <c r="H633" s="154" t="s">
        <v>3117</v>
      </c>
      <c r="I633" s="160" t="s">
        <v>51</v>
      </c>
      <c r="J633" s="163">
        <v>0.1</v>
      </c>
      <c r="K633" s="163">
        <f t="shared" si="35"/>
        <v>0.1</v>
      </c>
      <c r="L633" s="158" t="str">
        <f t="shared" si="36"/>
        <v>MARIANO ,REX</v>
      </c>
      <c r="M633" s="160" t="s">
        <v>3147</v>
      </c>
      <c r="N633" s="160" t="s">
        <v>1401</v>
      </c>
      <c r="O633" s="157" t="s">
        <v>1176</v>
      </c>
      <c r="P633" s="154" t="s">
        <v>2661</v>
      </c>
      <c r="Q633" s="157"/>
      <c r="R633" s="158" t="s">
        <v>2661</v>
      </c>
      <c r="S633" s="157"/>
      <c r="T633" s="158" t="s">
        <v>2661</v>
      </c>
      <c r="U633" s="158"/>
      <c r="V633" s="160" t="s">
        <v>2965</v>
      </c>
      <c r="W633" s="164">
        <v>0.25</v>
      </c>
      <c r="X633" s="158"/>
      <c r="Y633" s="260">
        <v>152</v>
      </c>
      <c r="Z633" s="260"/>
    </row>
    <row r="634" spans="1:26" s="13" customFormat="1" ht="15" customHeight="1">
      <c r="A634" s="162" t="s">
        <v>1180</v>
      </c>
      <c r="B634" s="162" t="s">
        <v>3094</v>
      </c>
      <c r="C634" s="162" t="s">
        <v>7033</v>
      </c>
      <c r="D634" s="141" t="s">
        <v>2308</v>
      </c>
      <c r="E634" s="140" t="s">
        <v>3121</v>
      </c>
      <c r="F634" s="204">
        <v>1</v>
      </c>
      <c r="G634" s="204">
        <v>1</v>
      </c>
      <c r="H634" s="154" t="s">
        <v>3122</v>
      </c>
      <c r="I634" s="160" t="s">
        <v>51</v>
      </c>
      <c r="J634" s="163">
        <v>0.1</v>
      </c>
      <c r="K634" s="163">
        <f t="shared" si="35"/>
        <v>0.1</v>
      </c>
      <c r="L634" s="158" t="str">
        <f t="shared" si="36"/>
        <v>SALVADOR ,EMANNUEL</v>
      </c>
      <c r="M634" s="160" t="s">
        <v>1486</v>
      </c>
      <c r="N634" s="729" t="s">
        <v>7051</v>
      </c>
      <c r="O634" s="157" t="s">
        <v>2682</v>
      </c>
      <c r="P634" s="154" t="s">
        <v>2682</v>
      </c>
      <c r="Q634" s="157" t="s">
        <v>2682</v>
      </c>
      <c r="R634" s="158" t="s">
        <v>2682</v>
      </c>
      <c r="S634" s="157" t="s">
        <v>2682</v>
      </c>
      <c r="T634" s="158" t="s">
        <v>2682</v>
      </c>
      <c r="U634" s="158" t="s">
        <v>1176</v>
      </c>
      <c r="V634" s="160" t="s">
        <v>2939</v>
      </c>
      <c r="W634" s="164">
        <v>0.25</v>
      </c>
      <c r="X634" s="158"/>
      <c r="Y634" s="260">
        <v>156</v>
      </c>
      <c r="Z634" s="260"/>
    </row>
    <row r="635" spans="1:26" s="13" customFormat="1" ht="15" customHeight="1">
      <c r="A635" s="162" t="s">
        <v>1180</v>
      </c>
      <c r="B635" s="162" t="s">
        <v>3094</v>
      </c>
      <c r="C635" s="162" t="s">
        <v>7033</v>
      </c>
      <c r="D635" s="141" t="s">
        <v>2308</v>
      </c>
      <c r="E635" s="140" t="s">
        <v>3123</v>
      </c>
      <c r="F635" s="204">
        <v>1</v>
      </c>
      <c r="G635" s="204">
        <v>1</v>
      </c>
      <c r="H635" s="154" t="s">
        <v>3122</v>
      </c>
      <c r="I635" s="160" t="s">
        <v>51</v>
      </c>
      <c r="J635" s="163">
        <v>0.1</v>
      </c>
      <c r="K635" s="163">
        <f t="shared" si="35"/>
        <v>0.1</v>
      </c>
      <c r="L635" s="158" t="str">
        <f t="shared" si="36"/>
        <v>SALVADOR ,EMANNUEL</v>
      </c>
      <c r="M635" s="160" t="s">
        <v>1486</v>
      </c>
      <c r="N635" s="729" t="s">
        <v>7051</v>
      </c>
      <c r="O635" s="157" t="s">
        <v>3107</v>
      </c>
      <c r="P635" s="154" t="s">
        <v>3107</v>
      </c>
      <c r="Q635" s="157" t="s">
        <v>3107</v>
      </c>
      <c r="R635" s="158" t="s">
        <v>3107</v>
      </c>
      <c r="S635" s="157" t="s">
        <v>3107</v>
      </c>
      <c r="T635" s="158" t="s">
        <v>3107</v>
      </c>
      <c r="U635" s="158" t="s">
        <v>1176</v>
      </c>
      <c r="V635" s="160" t="s">
        <v>2939</v>
      </c>
      <c r="W635" s="164">
        <v>0.25</v>
      </c>
      <c r="X635" s="158"/>
      <c r="Y635" s="260">
        <v>156</v>
      </c>
      <c r="Z635" s="260"/>
    </row>
    <row r="636" spans="1:26" s="13" customFormat="1" ht="15" customHeight="1">
      <c r="A636" s="162" t="s">
        <v>1180</v>
      </c>
      <c r="B636" s="162" t="s">
        <v>3094</v>
      </c>
      <c r="C636" s="162" t="s">
        <v>7033</v>
      </c>
      <c r="D636" s="141" t="s">
        <v>2308</v>
      </c>
      <c r="E636" s="140" t="s">
        <v>3124</v>
      </c>
      <c r="F636" s="204">
        <v>1</v>
      </c>
      <c r="G636" s="204">
        <v>1</v>
      </c>
      <c r="H636" s="154" t="s">
        <v>3125</v>
      </c>
      <c r="I636" s="160" t="s">
        <v>51</v>
      </c>
      <c r="J636" s="163">
        <v>0.1</v>
      </c>
      <c r="K636" s="163">
        <f t="shared" si="35"/>
        <v>0.1</v>
      </c>
      <c r="L636" s="158" t="str">
        <f t="shared" si="36"/>
        <v>SALVADOR ,EMANNUEL</v>
      </c>
      <c r="M636" s="160" t="s">
        <v>1486</v>
      </c>
      <c r="N636" s="729" t="s">
        <v>7051</v>
      </c>
      <c r="O636" s="157" t="s">
        <v>2745</v>
      </c>
      <c r="P636" s="154" t="s">
        <v>2745</v>
      </c>
      <c r="Q636" s="157" t="s">
        <v>2745</v>
      </c>
      <c r="R636" s="158" t="s">
        <v>2745</v>
      </c>
      <c r="S636" s="157" t="s">
        <v>2745</v>
      </c>
      <c r="T636" s="158" t="s">
        <v>2745</v>
      </c>
      <c r="U636" s="158" t="s">
        <v>1176</v>
      </c>
      <c r="V636" s="160" t="s">
        <v>2939</v>
      </c>
      <c r="W636" s="164">
        <v>0.25</v>
      </c>
      <c r="X636" s="158"/>
      <c r="Y636" s="260">
        <v>156</v>
      </c>
      <c r="Z636" s="260"/>
    </row>
    <row r="637" spans="1:26" s="13" customFormat="1" ht="15" customHeight="1">
      <c r="A637" s="162" t="s">
        <v>1180</v>
      </c>
      <c r="B637" s="162" t="s">
        <v>3094</v>
      </c>
      <c r="C637" s="162" t="s">
        <v>7033</v>
      </c>
      <c r="D637" s="141" t="s">
        <v>2308</v>
      </c>
      <c r="E637" s="140" t="s">
        <v>3126</v>
      </c>
      <c r="F637" s="204">
        <v>1</v>
      </c>
      <c r="G637" s="204">
        <v>1</v>
      </c>
      <c r="H637" s="154" t="s">
        <v>3122</v>
      </c>
      <c r="I637" s="160" t="s">
        <v>51</v>
      </c>
      <c r="J637" s="163">
        <v>0.1</v>
      </c>
      <c r="K637" s="163">
        <f t="shared" si="35"/>
        <v>0.1</v>
      </c>
      <c r="L637" s="158" t="str">
        <f t="shared" si="36"/>
        <v>SALVADOR ,EMANNUEL</v>
      </c>
      <c r="M637" s="160" t="s">
        <v>1486</v>
      </c>
      <c r="N637" s="729" t="s">
        <v>7051</v>
      </c>
      <c r="O637" s="157" t="s">
        <v>2677</v>
      </c>
      <c r="P637" s="154" t="s">
        <v>2677</v>
      </c>
      <c r="Q637" s="157" t="s">
        <v>2677</v>
      </c>
      <c r="R637" s="158" t="s">
        <v>2677</v>
      </c>
      <c r="S637" s="157" t="s">
        <v>2677</v>
      </c>
      <c r="T637" s="158" t="s">
        <v>2677</v>
      </c>
      <c r="U637" s="158" t="s">
        <v>1176</v>
      </c>
      <c r="V637" s="160" t="s">
        <v>2939</v>
      </c>
      <c r="W637" s="164">
        <v>0.25</v>
      </c>
      <c r="X637" s="158"/>
      <c r="Y637" s="260">
        <v>156</v>
      </c>
      <c r="Z637" s="260"/>
    </row>
    <row r="638" spans="1:26" s="13" customFormat="1" ht="15" customHeight="1">
      <c r="A638" s="162" t="s">
        <v>1180</v>
      </c>
      <c r="B638" s="162" t="s">
        <v>3094</v>
      </c>
      <c r="C638" s="162" t="s">
        <v>7033</v>
      </c>
      <c r="D638" s="141" t="s">
        <v>2308</v>
      </c>
      <c r="E638" s="140" t="s">
        <v>3127</v>
      </c>
      <c r="F638" s="204">
        <v>1</v>
      </c>
      <c r="G638" s="204">
        <v>1</v>
      </c>
      <c r="H638" s="154" t="s">
        <v>3122</v>
      </c>
      <c r="I638" s="160" t="s">
        <v>51</v>
      </c>
      <c r="J638" s="163">
        <v>0.1</v>
      </c>
      <c r="K638" s="163">
        <f t="shared" si="35"/>
        <v>0.1</v>
      </c>
      <c r="L638" s="158" t="str">
        <f t="shared" si="36"/>
        <v>SALVADOR ,EMANNUEL</v>
      </c>
      <c r="M638" s="160" t="s">
        <v>1486</v>
      </c>
      <c r="N638" s="729" t="s">
        <v>7051</v>
      </c>
      <c r="O638" s="157" t="s">
        <v>2698</v>
      </c>
      <c r="P638" s="154" t="s">
        <v>2698</v>
      </c>
      <c r="Q638" s="157" t="s">
        <v>2698</v>
      </c>
      <c r="R638" s="158" t="s">
        <v>2698</v>
      </c>
      <c r="S638" s="157" t="s">
        <v>2698</v>
      </c>
      <c r="T638" s="158" t="s">
        <v>2698</v>
      </c>
      <c r="U638" s="158" t="s">
        <v>1176</v>
      </c>
      <c r="V638" s="160" t="s">
        <v>2939</v>
      </c>
      <c r="W638" s="164">
        <v>0.25</v>
      </c>
      <c r="X638" s="158"/>
      <c r="Y638" s="260">
        <v>156</v>
      </c>
      <c r="Z638" s="260"/>
    </row>
    <row r="639" spans="1:26" s="13" customFormat="1" ht="15" customHeight="1">
      <c r="A639" s="162" t="s">
        <v>1180</v>
      </c>
      <c r="B639" s="162" t="s">
        <v>3094</v>
      </c>
      <c r="C639" s="162" t="s">
        <v>7033</v>
      </c>
      <c r="D639" s="141" t="s">
        <v>2308</v>
      </c>
      <c r="E639" s="140" t="s">
        <v>3128</v>
      </c>
      <c r="F639" s="204">
        <v>1</v>
      </c>
      <c r="G639" s="204">
        <v>1</v>
      </c>
      <c r="H639" s="154" t="s">
        <v>3129</v>
      </c>
      <c r="I639" s="160" t="s">
        <v>51</v>
      </c>
      <c r="J639" s="163">
        <v>4.7619047619047616E-2</v>
      </c>
      <c r="K639" s="163">
        <f t="shared" si="35"/>
        <v>4.7619047619047616E-2</v>
      </c>
      <c r="L639" s="158" t="str">
        <f t="shared" si="36"/>
        <v>BUNDALIAN ,DENNIS</v>
      </c>
      <c r="M639" s="160" t="s">
        <v>6007</v>
      </c>
      <c r="N639" s="160" t="s">
        <v>1748</v>
      </c>
      <c r="O639" s="157" t="s">
        <v>2645</v>
      </c>
      <c r="P639" s="166"/>
      <c r="Q639" s="157" t="s">
        <v>2645</v>
      </c>
      <c r="R639" s="157"/>
      <c r="S639" s="157" t="s">
        <v>2645</v>
      </c>
      <c r="T639" s="157"/>
      <c r="U639" s="158" t="s">
        <v>1176</v>
      </c>
      <c r="V639" s="160" t="s">
        <v>2939</v>
      </c>
      <c r="W639" s="164">
        <v>0.25</v>
      </c>
      <c r="X639" s="158"/>
      <c r="Y639" s="260">
        <v>155</v>
      </c>
      <c r="Z639" s="260"/>
    </row>
    <row r="640" spans="1:26" s="13" customFormat="1" ht="15" customHeight="1">
      <c r="A640" s="162" t="s">
        <v>1180</v>
      </c>
      <c r="B640" s="162" t="s">
        <v>3094</v>
      </c>
      <c r="C640" s="162" t="s">
        <v>7033</v>
      </c>
      <c r="D640" s="141" t="s">
        <v>2308</v>
      </c>
      <c r="E640" s="140" t="s">
        <v>3130</v>
      </c>
      <c r="F640" s="204">
        <v>1</v>
      </c>
      <c r="G640" s="204">
        <v>1</v>
      </c>
      <c r="H640" s="154" t="s">
        <v>3129</v>
      </c>
      <c r="I640" s="160" t="s">
        <v>51</v>
      </c>
      <c r="J640" s="163">
        <v>4.7619047619047616E-2</v>
      </c>
      <c r="K640" s="163">
        <f t="shared" si="35"/>
        <v>4.7619047619047616E-2</v>
      </c>
      <c r="L640" s="158" t="str">
        <f t="shared" si="36"/>
        <v>BUNDALIAN ,DENNIS</v>
      </c>
      <c r="M640" s="160" t="s">
        <v>6007</v>
      </c>
      <c r="N640" s="160" t="s">
        <v>1748</v>
      </c>
      <c r="O640" s="157" t="s">
        <v>5060</v>
      </c>
      <c r="P640" s="166"/>
      <c r="Q640" s="157" t="s">
        <v>5060</v>
      </c>
      <c r="R640" s="157"/>
      <c r="S640" s="157" t="s">
        <v>5060</v>
      </c>
      <c r="T640" s="157"/>
      <c r="U640" s="158" t="s">
        <v>1176</v>
      </c>
      <c r="V640" s="160" t="s">
        <v>2939</v>
      </c>
      <c r="W640" s="164">
        <v>0.25</v>
      </c>
      <c r="X640" s="158"/>
      <c r="Y640" s="260">
        <v>155</v>
      </c>
      <c r="Z640" s="260"/>
    </row>
    <row r="641" spans="1:26" s="13" customFormat="1" ht="15" customHeight="1">
      <c r="A641" s="162" t="s">
        <v>1180</v>
      </c>
      <c r="B641" s="162" t="s">
        <v>3094</v>
      </c>
      <c r="C641" s="162" t="s">
        <v>7033</v>
      </c>
      <c r="D641" s="141" t="s">
        <v>2308</v>
      </c>
      <c r="E641" s="140" t="s">
        <v>3131</v>
      </c>
      <c r="F641" s="204">
        <v>1</v>
      </c>
      <c r="G641" s="204">
        <v>1</v>
      </c>
      <c r="H641" s="154" t="s">
        <v>3129</v>
      </c>
      <c r="I641" s="160" t="s">
        <v>51</v>
      </c>
      <c r="J641" s="163">
        <v>4.7619047619047616E-2</v>
      </c>
      <c r="K641" s="163">
        <f t="shared" si="35"/>
        <v>4.7619047619047616E-2</v>
      </c>
      <c r="L641" s="158" t="str">
        <f t="shared" si="36"/>
        <v>BUNDALIAN ,DENNIS</v>
      </c>
      <c r="M641" s="160" t="s">
        <v>6007</v>
      </c>
      <c r="N641" s="160" t="s">
        <v>1748</v>
      </c>
      <c r="O641" s="157" t="s">
        <v>2694</v>
      </c>
      <c r="P641" s="166"/>
      <c r="Q641" s="157" t="s">
        <v>2694</v>
      </c>
      <c r="R641" s="157"/>
      <c r="S641" s="157" t="s">
        <v>2694</v>
      </c>
      <c r="T641" s="157"/>
      <c r="U641" s="158" t="s">
        <v>1176</v>
      </c>
      <c r="V641" s="160" t="s">
        <v>2939</v>
      </c>
      <c r="W641" s="164">
        <v>0.25</v>
      </c>
      <c r="X641" s="158"/>
      <c r="Y641" s="260">
        <v>155</v>
      </c>
      <c r="Z641" s="260"/>
    </row>
    <row r="642" spans="1:26" s="13" customFormat="1" ht="15" customHeight="1">
      <c r="A642" s="162" t="s">
        <v>1180</v>
      </c>
      <c r="B642" s="162" t="s">
        <v>3094</v>
      </c>
      <c r="C642" s="162" t="s">
        <v>7033</v>
      </c>
      <c r="D642" s="141" t="s">
        <v>2308</v>
      </c>
      <c r="E642" s="140" t="s">
        <v>6432</v>
      </c>
      <c r="F642" s="204">
        <v>1</v>
      </c>
      <c r="G642" s="204">
        <v>1</v>
      </c>
      <c r="H642" s="154" t="s">
        <v>3129</v>
      </c>
      <c r="I642" s="160" t="s">
        <v>51</v>
      </c>
      <c r="J642" s="163">
        <v>4.7619047619047616E-2</v>
      </c>
      <c r="K642" s="163">
        <f t="shared" si="35"/>
        <v>4.7619047619047616E-2</v>
      </c>
      <c r="L642" s="158" t="str">
        <f t="shared" si="36"/>
        <v>BUNDALIAN ,DENNIS</v>
      </c>
      <c r="M642" s="160" t="s">
        <v>6007</v>
      </c>
      <c r="N642" s="160" t="s">
        <v>1748</v>
      </c>
      <c r="O642" s="157" t="s">
        <v>2661</v>
      </c>
      <c r="P642" s="166"/>
      <c r="Q642" s="157" t="s">
        <v>2661</v>
      </c>
      <c r="R642" s="157"/>
      <c r="S642" s="157" t="s">
        <v>2661</v>
      </c>
      <c r="T642" s="157"/>
      <c r="U642" s="158" t="s">
        <v>1176</v>
      </c>
      <c r="V642" s="160" t="s">
        <v>2939</v>
      </c>
      <c r="W642" s="164">
        <v>0.25</v>
      </c>
      <c r="X642" s="158"/>
      <c r="Y642" s="260">
        <v>155</v>
      </c>
      <c r="Z642" s="260"/>
    </row>
    <row r="643" spans="1:26" s="13" customFormat="1" ht="15" customHeight="1">
      <c r="A643" s="162" t="s">
        <v>1180</v>
      </c>
      <c r="B643" s="162" t="s">
        <v>3094</v>
      </c>
      <c r="C643" s="162" t="s">
        <v>7033</v>
      </c>
      <c r="D643" s="141" t="s">
        <v>2308</v>
      </c>
      <c r="E643" s="140" t="s">
        <v>1254</v>
      </c>
      <c r="F643" s="204">
        <v>1</v>
      </c>
      <c r="G643" s="204">
        <v>1</v>
      </c>
      <c r="H643" s="154" t="s">
        <v>3129</v>
      </c>
      <c r="I643" s="160" t="s">
        <v>51</v>
      </c>
      <c r="J643" s="163">
        <v>4.7619047619047616E-2</v>
      </c>
      <c r="K643" s="163">
        <f t="shared" si="35"/>
        <v>4.7619047619047616E-2</v>
      </c>
      <c r="L643" s="158" t="str">
        <f t="shared" si="36"/>
        <v>BUNDALIAN ,DENNIS</v>
      </c>
      <c r="M643" s="160" t="s">
        <v>6007</v>
      </c>
      <c r="N643" s="160" t="s">
        <v>1748</v>
      </c>
      <c r="O643" s="157" t="s">
        <v>2698</v>
      </c>
      <c r="P643" s="166"/>
      <c r="Q643" s="157" t="s">
        <v>2698</v>
      </c>
      <c r="R643" s="157"/>
      <c r="S643" s="157" t="s">
        <v>2698</v>
      </c>
      <c r="T643" s="157"/>
      <c r="U643" s="158" t="s">
        <v>1176</v>
      </c>
      <c r="V643" s="160" t="s">
        <v>2939</v>
      </c>
      <c r="W643" s="164">
        <v>0.25</v>
      </c>
      <c r="X643" s="158"/>
      <c r="Y643" s="260">
        <v>155</v>
      </c>
      <c r="Z643" s="260"/>
    </row>
    <row r="644" spans="1:26" s="13" customFormat="1" ht="15" customHeight="1">
      <c r="A644" s="162" t="s">
        <v>1180</v>
      </c>
      <c r="B644" s="162" t="s">
        <v>3094</v>
      </c>
      <c r="C644" s="162" t="s">
        <v>7033</v>
      </c>
      <c r="D644" s="141" t="s">
        <v>2308</v>
      </c>
      <c r="E644" s="140" t="s">
        <v>3132</v>
      </c>
      <c r="F644" s="204">
        <v>1</v>
      </c>
      <c r="G644" s="204">
        <v>1</v>
      </c>
      <c r="H644" s="154" t="s">
        <v>3133</v>
      </c>
      <c r="I644" s="160" t="s">
        <v>51</v>
      </c>
      <c r="J644" s="163">
        <v>4.7619047619047616E-2</v>
      </c>
      <c r="K644" s="163">
        <f t="shared" si="35"/>
        <v>4.7619047619047616E-2</v>
      </c>
      <c r="L644" s="158" t="str">
        <f t="shared" si="36"/>
        <v>BUNDALIAN ,DENNIS</v>
      </c>
      <c r="M644" s="160" t="s">
        <v>6007</v>
      </c>
      <c r="N644" s="160" t="s">
        <v>1748</v>
      </c>
      <c r="O644" s="157" t="s">
        <v>2700</v>
      </c>
      <c r="P644" s="166"/>
      <c r="Q644" s="157" t="s">
        <v>2700</v>
      </c>
      <c r="R644" s="157"/>
      <c r="S644" s="157" t="s">
        <v>2700</v>
      </c>
      <c r="T644" s="157"/>
      <c r="U644" s="158" t="s">
        <v>1176</v>
      </c>
      <c r="V644" s="160" t="s">
        <v>2939</v>
      </c>
      <c r="W644" s="164">
        <v>0.25</v>
      </c>
      <c r="X644" s="158"/>
      <c r="Y644" s="260">
        <v>155</v>
      </c>
      <c r="Z644" s="260"/>
    </row>
    <row r="645" spans="1:26" s="13" customFormat="1" ht="15" customHeight="1">
      <c r="A645" s="162" t="s">
        <v>1180</v>
      </c>
      <c r="B645" s="162" t="s">
        <v>3094</v>
      </c>
      <c r="C645" s="162" t="s">
        <v>7033</v>
      </c>
      <c r="D645" s="141" t="s">
        <v>2308</v>
      </c>
      <c r="E645" s="140" t="s">
        <v>3134</v>
      </c>
      <c r="F645" s="204">
        <v>1</v>
      </c>
      <c r="G645" s="204">
        <v>1</v>
      </c>
      <c r="H645" s="154" t="s">
        <v>3133</v>
      </c>
      <c r="I645" s="160" t="s">
        <v>51</v>
      </c>
      <c r="J645" s="163">
        <v>4.7619047619047616E-2</v>
      </c>
      <c r="K645" s="163">
        <f t="shared" si="35"/>
        <v>4.7619047619047616E-2</v>
      </c>
      <c r="L645" s="158" t="str">
        <f t="shared" si="36"/>
        <v>BUNDALIAN ,DENNIS</v>
      </c>
      <c r="M645" s="160" t="s">
        <v>6007</v>
      </c>
      <c r="N645" s="160" t="s">
        <v>1748</v>
      </c>
      <c r="O645" s="157" t="s">
        <v>2688</v>
      </c>
      <c r="P645" s="166"/>
      <c r="Q645" s="157" t="s">
        <v>2688</v>
      </c>
      <c r="R645" s="157"/>
      <c r="S645" s="157" t="s">
        <v>2688</v>
      </c>
      <c r="T645" s="157"/>
      <c r="U645" s="158" t="s">
        <v>1176</v>
      </c>
      <c r="V645" s="160" t="s">
        <v>2939</v>
      </c>
      <c r="W645" s="164">
        <v>0.25</v>
      </c>
      <c r="X645" s="158"/>
      <c r="Y645" s="260">
        <v>155</v>
      </c>
      <c r="Z645" s="260"/>
    </row>
    <row r="646" spans="1:26" s="13" customFormat="1" ht="15" customHeight="1">
      <c r="A646" s="162" t="s">
        <v>1180</v>
      </c>
      <c r="B646" s="162" t="s">
        <v>3094</v>
      </c>
      <c r="C646" s="162" t="s">
        <v>7033</v>
      </c>
      <c r="D646" s="141" t="s">
        <v>2308</v>
      </c>
      <c r="E646" s="140" t="s">
        <v>3135</v>
      </c>
      <c r="F646" s="204">
        <v>1</v>
      </c>
      <c r="G646" s="204">
        <v>1</v>
      </c>
      <c r="H646" s="154" t="s">
        <v>3136</v>
      </c>
      <c r="I646" s="160" t="s">
        <v>51</v>
      </c>
      <c r="J646" s="163">
        <v>4.7619047619047616E-2</v>
      </c>
      <c r="K646" s="163">
        <f t="shared" si="35"/>
        <v>4.7619047619047616E-2</v>
      </c>
      <c r="L646" s="158" t="str">
        <f t="shared" si="36"/>
        <v>BUNDALIAN ,DENNIS</v>
      </c>
      <c r="M646" s="160" t="s">
        <v>6007</v>
      </c>
      <c r="N646" s="160" t="s">
        <v>1748</v>
      </c>
      <c r="O646" s="157" t="s">
        <v>2715</v>
      </c>
      <c r="P646" s="166"/>
      <c r="Q646" s="157" t="s">
        <v>2715</v>
      </c>
      <c r="R646" s="157"/>
      <c r="S646" s="157" t="s">
        <v>2715</v>
      </c>
      <c r="T646" s="157"/>
      <c r="U646" s="158" t="s">
        <v>1176</v>
      </c>
      <c r="V646" s="160" t="s">
        <v>2939</v>
      </c>
      <c r="W646" s="164">
        <v>0.25</v>
      </c>
      <c r="X646" s="158"/>
      <c r="Y646" s="260">
        <v>155</v>
      </c>
      <c r="Z646" s="260"/>
    </row>
    <row r="647" spans="1:26" s="13" customFormat="1" ht="15" customHeight="1">
      <c r="A647" s="162" t="s">
        <v>1180</v>
      </c>
      <c r="B647" s="162" t="s">
        <v>3094</v>
      </c>
      <c r="C647" s="162" t="s">
        <v>7033</v>
      </c>
      <c r="D647" s="141" t="s">
        <v>2308</v>
      </c>
      <c r="E647" s="140" t="s">
        <v>1462</v>
      </c>
      <c r="F647" s="204">
        <v>1</v>
      </c>
      <c r="G647" s="204">
        <v>1</v>
      </c>
      <c r="H647" s="154" t="s">
        <v>3136</v>
      </c>
      <c r="I647" s="160" t="s">
        <v>51</v>
      </c>
      <c r="J647" s="163">
        <v>4.7619047619047616E-2</v>
      </c>
      <c r="K647" s="163">
        <f t="shared" si="35"/>
        <v>4.7619047619047616E-2</v>
      </c>
      <c r="L647" s="158" t="str">
        <f t="shared" si="36"/>
        <v>BUNDALIAN ,DENNIS</v>
      </c>
      <c r="M647" s="160" t="s">
        <v>6007</v>
      </c>
      <c r="N647" s="160" t="s">
        <v>1748</v>
      </c>
      <c r="O647" s="157" t="s">
        <v>2665</v>
      </c>
      <c r="P647" s="166"/>
      <c r="Q647" s="157" t="s">
        <v>2665</v>
      </c>
      <c r="R647" s="157"/>
      <c r="S647" s="157" t="s">
        <v>2665</v>
      </c>
      <c r="T647" s="157"/>
      <c r="U647" s="158" t="s">
        <v>1176</v>
      </c>
      <c r="V647" s="160" t="s">
        <v>2939</v>
      </c>
      <c r="W647" s="164">
        <v>0.25</v>
      </c>
      <c r="X647" s="158"/>
      <c r="Y647" s="260">
        <v>155</v>
      </c>
      <c r="Z647" s="260"/>
    </row>
    <row r="648" spans="1:26" s="13" customFormat="1" ht="15" customHeight="1">
      <c r="A648" s="162" t="s">
        <v>1180</v>
      </c>
      <c r="B648" s="162" t="s">
        <v>3094</v>
      </c>
      <c r="C648" s="162" t="s">
        <v>7033</v>
      </c>
      <c r="D648" s="141" t="s">
        <v>2308</v>
      </c>
      <c r="E648" s="140" t="s">
        <v>3137</v>
      </c>
      <c r="F648" s="204">
        <v>1</v>
      </c>
      <c r="G648" s="204">
        <v>1</v>
      </c>
      <c r="H648" s="154" t="s">
        <v>3138</v>
      </c>
      <c r="I648" s="160" t="s">
        <v>51</v>
      </c>
      <c r="J648" s="163">
        <v>4.7619047619047616E-2</v>
      </c>
      <c r="K648" s="163">
        <f t="shared" si="35"/>
        <v>4.7619047619047616E-2</v>
      </c>
      <c r="L648" s="158" t="str">
        <f t="shared" si="36"/>
        <v>BUNDALIAN ,DENNIS</v>
      </c>
      <c r="M648" s="160" t="s">
        <v>6007</v>
      </c>
      <c r="N648" s="160" t="s">
        <v>1748</v>
      </c>
      <c r="O648" s="165"/>
      <c r="P648" s="195" t="s">
        <v>3118</v>
      </c>
      <c r="Q648" s="165"/>
      <c r="R648" s="165" t="s">
        <v>3118</v>
      </c>
      <c r="S648" s="165"/>
      <c r="T648" s="165" t="s">
        <v>3118</v>
      </c>
      <c r="U648" s="158" t="s">
        <v>1176</v>
      </c>
      <c r="V648" s="160" t="s">
        <v>2939</v>
      </c>
      <c r="W648" s="164">
        <v>0.25</v>
      </c>
      <c r="X648" s="158"/>
      <c r="Y648" s="260">
        <v>155</v>
      </c>
      <c r="Z648" s="260"/>
    </row>
    <row r="649" spans="1:26" s="13" customFormat="1" ht="15" customHeight="1">
      <c r="A649" s="162" t="s">
        <v>1180</v>
      </c>
      <c r="B649" s="162" t="s">
        <v>3094</v>
      </c>
      <c r="C649" s="162" t="s">
        <v>7033</v>
      </c>
      <c r="D649" s="141" t="s">
        <v>2308</v>
      </c>
      <c r="E649" s="140" t="s">
        <v>3139</v>
      </c>
      <c r="F649" s="204">
        <v>1</v>
      </c>
      <c r="G649" s="204">
        <v>1</v>
      </c>
      <c r="H649" s="154" t="s">
        <v>3138</v>
      </c>
      <c r="I649" s="160" t="s">
        <v>51</v>
      </c>
      <c r="J649" s="163">
        <v>4.7619047619047616E-2</v>
      </c>
      <c r="K649" s="163">
        <f t="shared" si="35"/>
        <v>4.7619047619047616E-2</v>
      </c>
      <c r="L649" s="158" t="str">
        <f t="shared" si="36"/>
        <v>BUNDALIAN ,DENNIS</v>
      </c>
      <c r="M649" s="160" t="s">
        <v>6007</v>
      </c>
      <c r="N649" s="160" t="s">
        <v>1748</v>
      </c>
      <c r="O649" s="158"/>
      <c r="P649" s="154" t="s">
        <v>3120</v>
      </c>
      <c r="Q649" s="158"/>
      <c r="R649" s="158" t="s">
        <v>3120</v>
      </c>
      <c r="S649" s="158"/>
      <c r="T649" s="158" t="s">
        <v>3120</v>
      </c>
      <c r="U649" s="158" t="s">
        <v>1176</v>
      </c>
      <c r="V649" s="160" t="s">
        <v>2939</v>
      </c>
      <c r="W649" s="164">
        <v>0.25</v>
      </c>
      <c r="X649" s="158"/>
      <c r="Y649" s="260">
        <v>155</v>
      </c>
      <c r="Z649" s="260"/>
    </row>
    <row r="650" spans="1:26" s="13" customFormat="1" ht="15" customHeight="1">
      <c r="A650" s="162" t="s">
        <v>1180</v>
      </c>
      <c r="B650" s="162" t="s">
        <v>3094</v>
      </c>
      <c r="C650" s="162" t="s">
        <v>7033</v>
      </c>
      <c r="D650" s="141" t="s">
        <v>2308</v>
      </c>
      <c r="E650" s="140" t="s">
        <v>3140</v>
      </c>
      <c r="F650" s="204">
        <v>1</v>
      </c>
      <c r="G650" s="204">
        <v>1</v>
      </c>
      <c r="H650" s="154" t="s">
        <v>3138</v>
      </c>
      <c r="I650" s="160" t="s">
        <v>51</v>
      </c>
      <c r="J650" s="163">
        <v>4.7619047619047616E-2</v>
      </c>
      <c r="K650" s="163">
        <f t="shared" si="35"/>
        <v>4.7619047619047616E-2</v>
      </c>
      <c r="L650" s="158" t="str">
        <f t="shared" si="36"/>
        <v>BUNDALIAN ,DENNIS</v>
      </c>
      <c r="M650" s="160" t="s">
        <v>6007</v>
      </c>
      <c r="N650" s="160" t="s">
        <v>1748</v>
      </c>
      <c r="O650" s="158"/>
      <c r="P650" s="154" t="s">
        <v>2745</v>
      </c>
      <c r="Q650" s="158"/>
      <c r="R650" s="158" t="s">
        <v>2745</v>
      </c>
      <c r="S650" s="158"/>
      <c r="T650" s="158" t="s">
        <v>2745</v>
      </c>
      <c r="U650" s="158" t="s">
        <v>1176</v>
      </c>
      <c r="V650" s="160" t="s">
        <v>2939</v>
      </c>
      <c r="W650" s="164">
        <v>0.25</v>
      </c>
      <c r="X650" s="158"/>
      <c r="Y650" s="260">
        <v>155</v>
      </c>
      <c r="Z650" s="260"/>
    </row>
    <row r="651" spans="1:26" s="13" customFormat="1" ht="15" customHeight="1">
      <c r="A651" s="162" t="s">
        <v>1180</v>
      </c>
      <c r="B651" s="162" t="s">
        <v>3094</v>
      </c>
      <c r="C651" s="162" t="s">
        <v>7033</v>
      </c>
      <c r="D651" s="141" t="s">
        <v>2308</v>
      </c>
      <c r="E651" s="140" t="s">
        <v>6433</v>
      </c>
      <c r="F651" s="204">
        <v>1</v>
      </c>
      <c r="G651" s="204">
        <v>1</v>
      </c>
      <c r="H651" s="154" t="s">
        <v>3138</v>
      </c>
      <c r="I651" s="160" t="s">
        <v>51</v>
      </c>
      <c r="J651" s="163">
        <v>4.7619047619047616E-2</v>
      </c>
      <c r="K651" s="163">
        <f t="shared" si="35"/>
        <v>4.7619047619047616E-2</v>
      </c>
      <c r="L651" s="158" t="str">
        <f t="shared" si="36"/>
        <v>BUNDALIAN ,DENNIS</v>
      </c>
      <c r="M651" s="160" t="s">
        <v>6007</v>
      </c>
      <c r="N651" s="160" t="s">
        <v>1748</v>
      </c>
      <c r="O651" s="158"/>
      <c r="P651" s="154" t="s">
        <v>5061</v>
      </c>
      <c r="Q651" s="158"/>
      <c r="R651" s="158" t="s">
        <v>5061</v>
      </c>
      <c r="S651" s="158"/>
      <c r="T651" s="158" t="s">
        <v>5061</v>
      </c>
      <c r="U651" s="158" t="s">
        <v>1176</v>
      </c>
      <c r="V651" s="160" t="s">
        <v>2939</v>
      </c>
      <c r="W651" s="164">
        <v>0.25</v>
      </c>
      <c r="X651" s="158"/>
      <c r="Y651" s="260">
        <v>155</v>
      </c>
      <c r="Z651" s="260"/>
    </row>
    <row r="652" spans="1:26" s="13" customFormat="1" ht="15" customHeight="1">
      <c r="A652" s="162" t="s">
        <v>1180</v>
      </c>
      <c r="B652" s="162" t="s">
        <v>3094</v>
      </c>
      <c r="C652" s="162" t="s">
        <v>7033</v>
      </c>
      <c r="D652" s="141" t="s">
        <v>2308</v>
      </c>
      <c r="E652" s="140" t="s">
        <v>3141</v>
      </c>
      <c r="F652" s="204">
        <v>1</v>
      </c>
      <c r="G652" s="204">
        <v>1</v>
      </c>
      <c r="H652" s="154" t="s">
        <v>3138</v>
      </c>
      <c r="I652" s="160" t="s">
        <v>51</v>
      </c>
      <c r="J652" s="163">
        <v>4.7619047619047616E-2</v>
      </c>
      <c r="K652" s="163">
        <f t="shared" si="35"/>
        <v>4.7619047619047616E-2</v>
      </c>
      <c r="L652" s="158" t="str">
        <f t="shared" si="36"/>
        <v>BUNDALIAN ,DENNIS</v>
      </c>
      <c r="M652" s="160" t="s">
        <v>6007</v>
      </c>
      <c r="N652" s="160" t="s">
        <v>1748</v>
      </c>
      <c r="O652" s="158"/>
      <c r="P652" s="154" t="s">
        <v>2679</v>
      </c>
      <c r="Q652" s="158"/>
      <c r="R652" s="154" t="s">
        <v>2679</v>
      </c>
      <c r="S652" s="158"/>
      <c r="T652" s="154" t="s">
        <v>2679</v>
      </c>
      <c r="U652" s="158" t="s">
        <v>1176</v>
      </c>
      <c r="V652" s="160" t="s">
        <v>2939</v>
      </c>
      <c r="W652" s="164">
        <v>0.25</v>
      </c>
      <c r="X652" s="158"/>
      <c r="Y652" s="260">
        <v>155</v>
      </c>
      <c r="Z652" s="260"/>
    </row>
    <row r="653" spans="1:26" s="13" customFormat="1" ht="15" customHeight="1">
      <c r="A653" s="162" t="s">
        <v>1180</v>
      </c>
      <c r="B653" s="162" t="s">
        <v>3094</v>
      </c>
      <c r="C653" s="162" t="s">
        <v>7033</v>
      </c>
      <c r="D653" s="141" t="s">
        <v>2308</v>
      </c>
      <c r="E653" s="140" t="s">
        <v>3142</v>
      </c>
      <c r="F653" s="204">
        <v>1</v>
      </c>
      <c r="G653" s="204">
        <v>1</v>
      </c>
      <c r="H653" s="154" t="s">
        <v>3138</v>
      </c>
      <c r="I653" s="160" t="s">
        <v>51</v>
      </c>
      <c r="J653" s="163">
        <v>4.7619047619047616E-2</v>
      </c>
      <c r="K653" s="163">
        <f t="shared" si="35"/>
        <v>4.7619047619047616E-2</v>
      </c>
      <c r="L653" s="158" t="str">
        <f t="shared" si="36"/>
        <v>BUNDALIAN ,DENNIS</v>
      </c>
      <c r="M653" s="160" t="s">
        <v>6007</v>
      </c>
      <c r="N653" s="160" t="s">
        <v>1748</v>
      </c>
      <c r="O653" s="158"/>
      <c r="P653" s="154" t="s">
        <v>2682</v>
      </c>
      <c r="Q653" s="158"/>
      <c r="R653" s="158" t="s">
        <v>2682</v>
      </c>
      <c r="S653" s="158"/>
      <c r="T653" s="158" t="s">
        <v>2682</v>
      </c>
      <c r="U653" s="158" t="s">
        <v>1176</v>
      </c>
      <c r="V653" s="160" t="s">
        <v>2939</v>
      </c>
      <c r="W653" s="164">
        <v>0.25</v>
      </c>
      <c r="X653" s="158"/>
      <c r="Y653" s="260">
        <v>155</v>
      </c>
      <c r="Z653" s="260"/>
    </row>
    <row r="654" spans="1:26" s="13" customFormat="1" ht="15" customHeight="1">
      <c r="A654" s="162" t="s">
        <v>1180</v>
      </c>
      <c r="B654" s="162" t="s">
        <v>3094</v>
      </c>
      <c r="C654" s="162" t="s">
        <v>7033</v>
      </c>
      <c r="D654" s="141" t="s">
        <v>2308</v>
      </c>
      <c r="E654" s="140" t="s">
        <v>5426</v>
      </c>
      <c r="F654" s="204">
        <v>1</v>
      </c>
      <c r="G654" s="204">
        <v>1</v>
      </c>
      <c r="H654" s="154" t="s">
        <v>3138</v>
      </c>
      <c r="I654" s="160" t="s">
        <v>51</v>
      </c>
      <c r="J654" s="163">
        <v>4.7619047619047616E-2</v>
      </c>
      <c r="K654" s="163">
        <f t="shared" si="35"/>
        <v>4.7619047619047616E-2</v>
      </c>
      <c r="L654" s="158" t="str">
        <f t="shared" si="36"/>
        <v>BUNDALIAN ,DENNIS</v>
      </c>
      <c r="M654" s="160" t="s">
        <v>6007</v>
      </c>
      <c r="N654" s="160" t="s">
        <v>1748</v>
      </c>
      <c r="O654" s="158"/>
      <c r="P654" s="154" t="s">
        <v>3107</v>
      </c>
      <c r="Q654" s="158"/>
      <c r="R654" s="158" t="s">
        <v>3107</v>
      </c>
      <c r="S654" s="158"/>
      <c r="T654" s="158" t="s">
        <v>3107</v>
      </c>
      <c r="U654" s="158" t="s">
        <v>1176</v>
      </c>
      <c r="V654" s="160" t="s">
        <v>2939</v>
      </c>
      <c r="W654" s="164">
        <v>0.25</v>
      </c>
      <c r="X654" s="158"/>
      <c r="Y654" s="260">
        <v>155</v>
      </c>
      <c r="Z654" s="260"/>
    </row>
    <row r="655" spans="1:26" s="13" customFormat="1" ht="15" customHeight="1">
      <c r="A655" s="162" t="s">
        <v>1180</v>
      </c>
      <c r="B655" s="162" t="s">
        <v>3094</v>
      </c>
      <c r="C655" s="162" t="s">
        <v>7033</v>
      </c>
      <c r="D655" s="141" t="s">
        <v>2308</v>
      </c>
      <c r="E655" s="140" t="s">
        <v>82</v>
      </c>
      <c r="F655" s="204">
        <v>1</v>
      </c>
      <c r="G655" s="204">
        <v>1</v>
      </c>
      <c r="H655" s="154" t="s">
        <v>3143</v>
      </c>
      <c r="I655" s="160" t="s">
        <v>51</v>
      </c>
      <c r="J655" s="163">
        <v>4.7619047619047616E-2</v>
      </c>
      <c r="K655" s="163">
        <f t="shared" si="35"/>
        <v>4.7619047619047616E-2</v>
      </c>
      <c r="L655" s="158" t="str">
        <f t="shared" si="36"/>
        <v>BUNDALIAN ,DENNIS</v>
      </c>
      <c r="M655" s="160" t="s">
        <v>6007</v>
      </c>
      <c r="N655" s="160" t="s">
        <v>1748</v>
      </c>
      <c r="O655" s="158"/>
      <c r="P655" s="154" t="s">
        <v>2752</v>
      </c>
      <c r="Q655" s="158"/>
      <c r="R655" s="158" t="s">
        <v>2752</v>
      </c>
      <c r="S655" s="158"/>
      <c r="T655" s="158" t="s">
        <v>2752</v>
      </c>
      <c r="U655" s="158" t="s">
        <v>1176</v>
      </c>
      <c r="V655" s="160" t="s">
        <v>2939</v>
      </c>
      <c r="W655" s="164">
        <v>0.25</v>
      </c>
      <c r="X655" s="158"/>
      <c r="Y655" s="260">
        <v>155</v>
      </c>
      <c r="Z655" s="260"/>
    </row>
    <row r="656" spans="1:26" s="13" customFormat="1" ht="15" customHeight="1">
      <c r="A656" s="162" t="s">
        <v>1180</v>
      </c>
      <c r="B656" s="162" t="s">
        <v>3094</v>
      </c>
      <c r="C656" s="162" t="s">
        <v>7033</v>
      </c>
      <c r="D656" s="141" t="s">
        <v>2308</v>
      </c>
      <c r="E656" s="140" t="s">
        <v>3144</v>
      </c>
      <c r="F656" s="204">
        <v>1</v>
      </c>
      <c r="G656" s="204">
        <v>1</v>
      </c>
      <c r="H656" s="154" t="s">
        <v>3143</v>
      </c>
      <c r="I656" s="160" t="s">
        <v>51</v>
      </c>
      <c r="J656" s="163">
        <v>4.7619047619047616E-2</v>
      </c>
      <c r="K656" s="163">
        <f t="shared" si="35"/>
        <v>4.7619047619047616E-2</v>
      </c>
      <c r="L656" s="158" t="str">
        <f t="shared" si="36"/>
        <v>BUNDALIAN ,DENNIS</v>
      </c>
      <c r="M656" s="160" t="s">
        <v>6007</v>
      </c>
      <c r="N656" s="160" t="s">
        <v>1748</v>
      </c>
      <c r="O656" s="158"/>
      <c r="P656" s="154" t="s">
        <v>2698</v>
      </c>
      <c r="Q656" s="158"/>
      <c r="R656" s="158" t="s">
        <v>2698</v>
      </c>
      <c r="S656" s="158"/>
      <c r="T656" s="158" t="s">
        <v>2698</v>
      </c>
      <c r="U656" s="158" t="s">
        <v>1176</v>
      </c>
      <c r="V656" s="160" t="s">
        <v>2939</v>
      </c>
      <c r="W656" s="164">
        <v>0.25</v>
      </c>
      <c r="X656" s="158"/>
      <c r="Y656" s="260">
        <v>155</v>
      </c>
      <c r="Z656" s="260"/>
    </row>
    <row r="657" spans="1:26" s="13" customFormat="1" ht="15" customHeight="1">
      <c r="A657" s="162" t="s">
        <v>1180</v>
      </c>
      <c r="B657" s="162" t="s">
        <v>3094</v>
      </c>
      <c r="C657" s="162" t="s">
        <v>7033</v>
      </c>
      <c r="D657" s="141" t="s">
        <v>2308</v>
      </c>
      <c r="E657" s="140" t="s">
        <v>3145</v>
      </c>
      <c r="F657" s="204">
        <v>1</v>
      </c>
      <c r="G657" s="204">
        <v>1</v>
      </c>
      <c r="H657" s="154" t="s">
        <v>3143</v>
      </c>
      <c r="I657" s="160" t="s">
        <v>51</v>
      </c>
      <c r="J657" s="163">
        <v>4.7619047619047616E-2</v>
      </c>
      <c r="K657" s="163">
        <f t="shared" si="35"/>
        <v>4.7619047619047616E-2</v>
      </c>
      <c r="L657" s="158" t="str">
        <f t="shared" si="36"/>
        <v>BUNDALIAN ,DENNIS</v>
      </c>
      <c r="M657" s="160" t="s">
        <v>6007</v>
      </c>
      <c r="N657" s="160" t="s">
        <v>1748</v>
      </c>
      <c r="O657" s="158"/>
      <c r="P657" s="154" t="s">
        <v>2700</v>
      </c>
      <c r="Q657" s="158"/>
      <c r="R657" s="158" t="s">
        <v>2700</v>
      </c>
      <c r="S657" s="158"/>
      <c r="T657" s="158" t="s">
        <v>2700</v>
      </c>
      <c r="U657" s="158" t="s">
        <v>1176</v>
      </c>
      <c r="V657" s="160" t="s">
        <v>2939</v>
      </c>
      <c r="W657" s="164">
        <v>0.25</v>
      </c>
      <c r="X657" s="158"/>
      <c r="Y657" s="260">
        <v>155</v>
      </c>
      <c r="Z657" s="260"/>
    </row>
    <row r="658" spans="1:26" s="13" customFormat="1" ht="15" customHeight="1">
      <c r="A658" s="162" t="s">
        <v>1180</v>
      </c>
      <c r="B658" s="162" t="s">
        <v>3094</v>
      </c>
      <c r="C658" s="162" t="s">
        <v>7033</v>
      </c>
      <c r="D658" s="141" t="s">
        <v>2308</v>
      </c>
      <c r="E658" s="140" t="s">
        <v>6434</v>
      </c>
      <c r="F658" s="204">
        <v>1</v>
      </c>
      <c r="G658" s="204">
        <v>1</v>
      </c>
      <c r="H658" s="154" t="s">
        <v>3143</v>
      </c>
      <c r="I658" s="160" t="s">
        <v>51</v>
      </c>
      <c r="J658" s="163">
        <v>4.7619047619047616E-2</v>
      </c>
      <c r="K658" s="163">
        <f t="shared" si="35"/>
        <v>4.7619047619047616E-2</v>
      </c>
      <c r="L658" s="158" t="str">
        <f t="shared" si="36"/>
        <v>BUNDALIAN ,DENNIS</v>
      </c>
      <c r="M658" s="160" t="s">
        <v>6007</v>
      </c>
      <c r="N658" s="160" t="s">
        <v>1748</v>
      </c>
      <c r="O658" s="165"/>
      <c r="P658" s="195" t="s">
        <v>2688</v>
      </c>
      <c r="Q658" s="165"/>
      <c r="R658" s="165" t="s">
        <v>2688</v>
      </c>
      <c r="S658" s="165"/>
      <c r="T658" s="165" t="s">
        <v>2688</v>
      </c>
      <c r="U658" s="158" t="s">
        <v>1176</v>
      </c>
      <c r="V658" s="160" t="s">
        <v>2939</v>
      </c>
      <c r="W658" s="164">
        <v>0.25</v>
      </c>
      <c r="X658" s="158"/>
      <c r="Y658" s="260">
        <v>155</v>
      </c>
      <c r="Z658" s="260"/>
    </row>
    <row r="659" spans="1:26" s="13" customFormat="1" ht="15" customHeight="1">
      <c r="A659" s="162" t="s">
        <v>1180</v>
      </c>
      <c r="B659" s="162" t="s">
        <v>3094</v>
      </c>
      <c r="C659" s="162" t="s">
        <v>7033</v>
      </c>
      <c r="D659" s="141" t="s">
        <v>2308</v>
      </c>
      <c r="E659" s="140" t="s">
        <v>2045</v>
      </c>
      <c r="F659" s="204">
        <v>1</v>
      </c>
      <c r="G659" s="204">
        <v>1</v>
      </c>
      <c r="H659" s="154" t="s">
        <v>3143</v>
      </c>
      <c r="I659" s="160" t="s">
        <v>51</v>
      </c>
      <c r="J659" s="163">
        <v>4.7619047619047616E-2</v>
      </c>
      <c r="K659" s="163">
        <f t="shared" si="35"/>
        <v>4.7619047619047616E-2</v>
      </c>
      <c r="L659" s="158" t="str">
        <f t="shared" si="36"/>
        <v>BUNDALIAN ,DENNIS</v>
      </c>
      <c r="M659" s="160" t="s">
        <v>6007</v>
      </c>
      <c r="N659" s="160" t="s">
        <v>1748</v>
      </c>
      <c r="O659" s="158"/>
      <c r="P659" s="154" t="s">
        <v>2666</v>
      </c>
      <c r="Q659" s="158"/>
      <c r="R659" s="158" t="s">
        <v>2666</v>
      </c>
      <c r="S659" s="158"/>
      <c r="T659" s="158" t="s">
        <v>2666</v>
      </c>
      <c r="U659" s="158" t="s">
        <v>1176</v>
      </c>
      <c r="V659" s="160" t="s">
        <v>2939</v>
      </c>
      <c r="W659" s="164">
        <v>0.25</v>
      </c>
      <c r="X659" s="158"/>
      <c r="Y659" s="260">
        <v>155</v>
      </c>
      <c r="Z659" s="260"/>
    </row>
    <row r="660" spans="1:26" s="13" customFormat="1" ht="15" customHeight="1">
      <c r="A660" s="162" t="s">
        <v>1180</v>
      </c>
      <c r="B660" s="162" t="s">
        <v>3094</v>
      </c>
      <c r="C660" s="162" t="s">
        <v>7033</v>
      </c>
      <c r="D660" s="141" t="s">
        <v>2308</v>
      </c>
      <c r="E660" s="140" t="s">
        <v>3146</v>
      </c>
      <c r="F660" s="204">
        <v>1</v>
      </c>
      <c r="G660" s="204">
        <v>1</v>
      </c>
      <c r="H660" s="154" t="s">
        <v>2794</v>
      </c>
      <c r="I660" s="160" t="s">
        <v>51</v>
      </c>
      <c r="J660" s="163">
        <v>0.1</v>
      </c>
      <c r="K660" s="163">
        <f t="shared" si="35"/>
        <v>0.1</v>
      </c>
      <c r="L660" s="158" t="str">
        <f t="shared" si="36"/>
        <v>MARIANO ,REX</v>
      </c>
      <c r="M660" s="160" t="s">
        <v>3147</v>
      </c>
      <c r="N660" s="160" t="s">
        <v>1401</v>
      </c>
      <c r="O660" s="158" t="s">
        <v>1176</v>
      </c>
      <c r="P660" s="154"/>
      <c r="Q660" s="158" t="s">
        <v>2700</v>
      </c>
      <c r="R660" s="158"/>
      <c r="S660" s="158" t="s">
        <v>2700</v>
      </c>
      <c r="T660" s="158"/>
      <c r="U660" s="158"/>
      <c r="V660" s="160" t="s">
        <v>2965</v>
      </c>
      <c r="W660" s="164">
        <v>0.25</v>
      </c>
      <c r="X660" s="158"/>
      <c r="Y660" s="260">
        <v>152</v>
      </c>
      <c r="Z660" s="260"/>
    </row>
    <row r="661" spans="1:26" s="13" customFormat="1" ht="15" customHeight="1">
      <c r="A661" s="162" t="s">
        <v>1180</v>
      </c>
      <c r="B661" s="162" t="s">
        <v>3094</v>
      </c>
      <c r="C661" s="162" t="s">
        <v>7033</v>
      </c>
      <c r="D661" s="141" t="s">
        <v>2308</v>
      </c>
      <c r="E661" s="140" t="s">
        <v>1930</v>
      </c>
      <c r="F661" s="204">
        <v>1</v>
      </c>
      <c r="G661" s="204">
        <v>1</v>
      </c>
      <c r="H661" s="154" t="s">
        <v>3117</v>
      </c>
      <c r="I661" s="160" t="s">
        <v>51</v>
      </c>
      <c r="J661" s="163">
        <v>0.1</v>
      </c>
      <c r="K661" s="163">
        <f t="shared" si="35"/>
        <v>0.1</v>
      </c>
      <c r="L661" s="158" t="str">
        <f t="shared" si="36"/>
        <v>MARIANO ,REX</v>
      </c>
      <c r="M661" s="160" t="s">
        <v>3147</v>
      </c>
      <c r="N661" s="160" t="s">
        <v>1401</v>
      </c>
      <c r="O661" s="165" t="s">
        <v>1176</v>
      </c>
      <c r="P661" s="154"/>
      <c r="Q661" s="165" t="s">
        <v>2661</v>
      </c>
      <c r="R661" s="158"/>
      <c r="S661" s="165" t="s">
        <v>2661</v>
      </c>
      <c r="T661" s="158"/>
      <c r="U661" s="158" t="s">
        <v>2661</v>
      </c>
      <c r="V661" s="160" t="s">
        <v>2965</v>
      </c>
      <c r="W661" s="164">
        <v>0.25</v>
      </c>
      <c r="X661" s="158"/>
      <c r="Y661" s="260">
        <v>152</v>
      </c>
      <c r="Z661" s="260"/>
    </row>
    <row r="662" spans="1:26" s="13" customFormat="1" ht="15" customHeight="1">
      <c r="A662" s="162" t="s">
        <v>1180</v>
      </c>
      <c r="B662" s="162" t="s">
        <v>3094</v>
      </c>
      <c r="C662" s="162" t="s">
        <v>7033</v>
      </c>
      <c r="D662" s="141" t="s">
        <v>2308</v>
      </c>
      <c r="E662" s="140" t="s">
        <v>6415</v>
      </c>
      <c r="F662" s="204">
        <v>1</v>
      </c>
      <c r="G662" s="204">
        <v>1</v>
      </c>
      <c r="H662" s="154" t="s">
        <v>3149</v>
      </c>
      <c r="I662" s="160" t="s">
        <v>51</v>
      </c>
      <c r="J662" s="163">
        <v>0.1</v>
      </c>
      <c r="K662" s="163">
        <f t="shared" si="35"/>
        <v>0.1</v>
      </c>
      <c r="L662" s="158" t="str">
        <f t="shared" si="36"/>
        <v>MARIANO ,REX</v>
      </c>
      <c r="M662" s="160" t="s">
        <v>3147</v>
      </c>
      <c r="N662" s="160" t="s">
        <v>1401</v>
      </c>
      <c r="O662" s="158" t="s">
        <v>1176</v>
      </c>
      <c r="P662" s="154" t="s">
        <v>2688</v>
      </c>
      <c r="Q662" s="158" t="s">
        <v>2688</v>
      </c>
      <c r="R662" s="158" t="s">
        <v>2688</v>
      </c>
      <c r="S662" s="158" t="s">
        <v>2688</v>
      </c>
      <c r="T662" s="158" t="s">
        <v>2688</v>
      </c>
      <c r="U662" s="158" t="s">
        <v>2688</v>
      </c>
      <c r="V662" s="160" t="s">
        <v>2965</v>
      </c>
      <c r="W662" s="164">
        <v>0.25</v>
      </c>
      <c r="X662" s="158"/>
      <c r="Y662" s="260">
        <v>152</v>
      </c>
      <c r="Z662" s="260"/>
    </row>
    <row r="663" spans="1:26" s="13" customFormat="1" ht="15" customHeight="1">
      <c r="A663" s="162" t="s">
        <v>1180</v>
      </c>
      <c r="B663" s="162" t="s">
        <v>3094</v>
      </c>
      <c r="C663" s="162" t="s">
        <v>7033</v>
      </c>
      <c r="D663" s="141" t="s">
        <v>2308</v>
      </c>
      <c r="E663" s="140" t="s">
        <v>3151</v>
      </c>
      <c r="F663" s="204">
        <v>1</v>
      </c>
      <c r="G663" s="204">
        <v>1</v>
      </c>
      <c r="H663" s="154" t="s">
        <v>3150</v>
      </c>
      <c r="I663" s="160" t="s">
        <v>51</v>
      </c>
      <c r="J663" s="163">
        <v>0.1</v>
      </c>
      <c r="K663" s="163">
        <f t="shared" si="35"/>
        <v>0.1</v>
      </c>
      <c r="L663" s="158" t="str">
        <f t="shared" si="36"/>
        <v>MARIANO ,REX</v>
      </c>
      <c r="M663" s="160" t="s">
        <v>3147</v>
      </c>
      <c r="N663" s="160" t="s">
        <v>1401</v>
      </c>
      <c r="O663" s="158" t="s">
        <v>1176</v>
      </c>
      <c r="P663" s="154"/>
      <c r="Q663" s="158" t="s">
        <v>2698</v>
      </c>
      <c r="R663" s="158"/>
      <c r="S663" s="158" t="s">
        <v>2698</v>
      </c>
      <c r="T663" s="158"/>
      <c r="U663" s="158" t="s">
        <v>2698</v>
      </c>
      <c r="V663" s="160" t="s">
        <v>2965</v>
      </c>
      <c r="W663" s="164">
        <v>0.25</v>
      </c>
      <c r="X663" s="158"/>
      <c r="Y663" s="260">
        <v>152</v>
      </c>
      <c r="Z663" s="260"/>
    </row>
    <row r="664" spans="1:26" s="13" customFormat="1" ht="15" customHeight="1">
      <c r="A664" s="162" t="s">
        <v>1180</v>
      </c>
      <c r="B664" s="162" t="s">
        <v>3094</v>
      </c>
      <c r="C664" s="162" t="s">
        <v>7033</v>
      </c>
      <c r="D664" s="141" t="s">
        <v>2308</v>
      </c>
      <c r="E664" s="140" t="s">
        <v>3153</v>
      </c>
      <c r="F664" s="204">
        <v>1</v>
      </c>
      <c r="G664" s="204">
        <v>1</v>
      </c>
      <c r="H664" s="154" t="s">
        <v>2794</v>
      </c>
      <c r="I664" s="160" t="s">
        <v>51</v>
      </c>
      <c r="J664" s="163">
        <v>0.1</v>
      </c>
      <c r="K664" s="163">
        <f t="shared" si="35"/>
        <v>0.1</v>
      </c>
      <c r="L664" s="158" t="str">
        <f t="shared" si="36"/>
        <v>MARIANO ,REX</v>
      </c>
      <c r="M664" s="160" t="s">
        <v>3147</v>
      </c>
      <c r="N664" s="160" t="s">
        <v>1401</v>
      </c>
      <c r="O664" s="158" t="s">
        <v>1176</v>
      </c>
      <c r="P664" s="154" t="s">
        <v>2698</v>
      </c>
      <c r="Q664" s="158"/>
      <c r="R664" s="158" t="s">
        <v>2698</v>
      </c>
      <c r="S664" s="158"/>
      <c r="T664" s="158" t="s">
        <v>2698</v>
      </c>
      <c r="U664" s="158"/>
      <c r="V664" s="160" t="s">
        <v>2965</v>
      </c>
      <c r="W664" s="164">
        <v>0.25</v>
      </c>
      <c r="X664" s="158"/>
      <c r="Y664" s="260">
        <v>152</v>
      </c>
      <c r="Z664" s="260"/>
    </row>
    <row r="665" spans="1:26" s="13" customFormat="1" ht="15" customHeight="1">
      <c r="A665" s="162" t="s">
        <v>1180</v>
      </c>
      <c r="B665" s="162" t="s">
        <v>3094</v>
      </c>
      <c r="C665" s="162" t="s">
        <v>7033</v>
      </c>
      <c r="D665" s="141" t="s">
        <v>2308</v>
      </c>
      <c r="E665" s="140" t="s">
        <v>3154</v>
      </c>
      <c r="F665" s="204">
        <v>1</v>
      </c>
      <c r="G665" s="204">
        <v>1</v>
      </c>
      <c r="H665" s="154" t="s">
        <v>3155</v>
      </c>
      <c r="I665" s="160" t="s">
        <v>51</v>
      </c>
      <c r="J665" s="163">
        <v>0.1111111111111111</v>
      </c>
      <c r="K665" s="163">
        <f t="shared" si="35"/>
        <v>0.1111111111111111</v>
      </c>
      <c r="L665" s="158" t="str">
        <f t="shared" si="36"/>
        <v>SANTOS ,MARLON</v>
      </c>
      <c r="M665" s="160" t="s">
        <v>1165</v>
      </c>
      <c r="N665" s="160" t="s">
        <v>1470</v>
      </c>
      <c r="O665" s="158" t="s">
        <v>2844</v>
      </c>
      <c r="P665" s="154"/>
      <c r="Q665" s="158" t="s">
        <v>2844</v>
      </c>
      <c r="R665" s="158"/>
      <c r="S665" s="158" t="s">
        <v>2844</v>
      </c>
      <c r="T665" s="158"/>
      <c r="U665" s="158" t="s">
        <v>1176</v>
      </c>
      <c r="V665" s="160" t="s">
        <v>2965</v>
      </c>
      <c r="W665" s="164">
        <v>0.25</v>
      </c>
      <c r="X665" s="158"/>
      <c r="Y665" s="260">
        <v>160</v>
      </c>
      <c r="Z665" s="260"/>
    </row>
    <row r="666" spans="1:26" s="13" customFormat="1" ht="15" customHeight="1">
      <c r="A666" s="162" t="s">
        <v>1180</v>
      </c>
      <c r="B666" s="162" t="s">
        <v>3094</v>
      </c>
      <c r="C666" s="162" t="s">
        <v>7033</v>
      </c>
      <c r="D666" s="141" t="s">
        <v>2308</v>
      </c>
      <c r="E666" s="140" t="s">
        <v>3156</v>
      </c>
      <c r="F666" s="204">
        <v>1</v>
      </c>
      <c r="G666" s="204">
        <v>1</v>
      </c>
      <c r="H666" s="154" t="s">
        <v>3155</v>
      </c>
      <c r="I666" s="160" t="s">
        <v>51</v>
      </c>
      <c r="J666" s="163">
        <v>0.1111111111111111</v>
      </c>
      <c r="K666" s="163">
        <f t="shared" si="35"/>
        <v>0.1111111111111111</v>
      </c>
      <c r="L666" s="158" t="str">
        <f t="shared" si="36"/>
        <v>SANTOS ,MARLON</v>
      </c>
      <c r="M666" s="160" t="s">
        <v>1165</v>
      </c>
      <c r="N666" s="160" t="s">
        <v>1470</v>
      </c>
      <c r="O666" s="158" t="s">
        <v>2661</v>
      </c>
      <c r="P666" s="195"/>
      <c r="Q666" s="158" t="s">
        <v>2661</v>
      </c>
      <c r="R666" s="165"/>
      <c r="S666" s="158" t="s">
        <v>2661</v>
      </c>
      <c r="T666" s="165"/>
      <c r="U666" s="158" t="s">
        <v>1176</v>
      </c>
      <c r="V666" s="160" t="s">
        <v>2965</v>
      </c>
      <c r="W666" s="164">
        <v>0.25</v>
      </c>
      <c r="X666" s="158"/>
      <c r="Y666" s="260">
        <v>160</v>
      </c>
      <c r="Z666" s="260"/>
    </row>
    <row r="667" spans="1:26" s="13" customFormat="1" ht="15" customHeight="1">
      <c r="A667" s="162" t="s">
        <v>1180</v>
      </c>
      <c r="B667" s="162" t="s">
        <v>3094</v>
      </c>
      <c r="C667" s="162" t="s">
        <v>7033</v>
      </c>
      <c r="D667" s="141" t="s">
        <v>2308</v>
      </c>
      <c r="E667" s="140" t="s">
        <v>3157</v>
      </c>
      <c r="F667" s="204">
        <v>1</v>
      </c>
      <c r="G667" s="204">
        <v>1</v>
      </c>
      <c r="H667" s="154" t="s">
        <v>2794</v>
      </c>
      <c r="I667" s="160" t="s">
        <v>51</v>
      </c>
      <c r="J667" s="163">
        <v>0.125</v>
      </c>
      <c r="K667" s="163">
        <f t="shared" si="35"/>
        <v>0.125</v>
      </c>
      <c r="L667" s="158" t="str">
        <f t="shared" si="36"/>
        <v>CAMBANGAY ,ALBERTO</v>
      </c>
      <c r="M667" s="160" t="s">
        <v>3158</v>
      </c>
      <c r="N667" s="160" t="s">
        <v>1351</v>
      </c>
      <c r="O667" s="155" t="s">
        <v>2645</v>
      </c>
      <c r="P667" s="155" t="s">
        <v>2645</v>
      </c>
      <c r="Q667" s="155" t="s">
        <v>2645</v>
      </c>
      <c r="R667" s="155" t="s">
        <v>2645</v>
      </c>
      <c r="S667" s="155" t="s">
        <v>2645</v>
      </c>
      <c r="T667" s="155" t="s">
        <v>2645</v>
      </c>
      <c r="U667" s="158" t="s">
        <v>1176</v>
      </c>
      <c r="V667" s="160" t="s">
        <v>2965</v>
      </c>
      <c r="W667" s="164">
        <v>0.25</v>
      </c>
      <c r="X667" s="158"/>
      <c r="Y667" s="260">
        <v>153</v>
      </c>
      <c r="Z667" s="260"/>
    </row>
    <row r="668" spans="1:26" s="13" customFormat="1" ht="15" customHeight="1">
      <c r="A668" s="162" t="s">
        <v>1180</v>
      </c>
      <c r="B668" s="162" t="s">
        <v>3094</v>
      </c>
      <c r="C668" s="162" t="s">
        <v>7033</v>
      </c>
      <c r="D668" s="141" t="s">
        <v>2308</v>
      </c>
      <c r="E668" s="140" t="s">
        <v>3159</v>
      </c>
      <c r="F668" s="204">
        <v>1</v>
      </c>
      <c r="G668" s="204">
        <v>1</v>
      </c>
      <c r="H668" s="154" t="s">
        <v>2794</v>
      </c>
      <c r="I668" s="160" t="s">
        <v>51</v>
      </c>
      <c r="J668" s="163">
        <v>0.125</v>
      </c>
      <c r="K668" s="163">
        <f t="shared" si="35"/>
        <v>0.125</v>
      </c>
      <c r="L668" s="158" t="str">
        <f t="shared" si="36"/>
        <v>CAMBANGAY ,ALBERTO</v>
      </c>
      <c r="M668" s="160" t="s">
        <v>3158</v>
      </c>
      <c r="N668" s="160" t="s">
        <v>1351</v>
      </c>
      <c r="O668" s="155" t="s">
        <v>2649</v>
      </c>
      <c r="P668" s="139" t="s">
        <v>2649</v>
      </c>
      <c r="Q668" s="155" t="s">
        <v>2649</v>
      </c>
      <c r="R668" s="155" t="s">
        <v>2649</v>
      </c>
      <c r="S668" s="155" t="s">
        <v>2649</v>
      </c>
      <c r="T668" s="155" t="s">
        <v>2649</v>
      </c>
      <c r="U668" s="158" t="s">
        <v>1176</v>
      </c>
      <c r="V668" s="160" t="s">
        <v>2965</v>
      </c>
      <c r="W668" s="164">
        <v>0.25</v>
      </c>
      <c r="X668" s="158"/>
      <c r="Y668" s="260">
        <v>153</v>
      </c>
      <c r="Z668" s="260"/>
    </row>
    <row r="669" spans="1:26" s="13" customFormat="1" ht="15" customHeight="1">
      <c r="A669" s="162" t="s">
        <v>1180</v>
      </c>
      <c r="B669" s="162" t="s">
        <v>3094</v>
      </c>
      <c r="C669" s="162" t="s">
        <v>7033</v>
      </c>
      <c r="D669" s="141" t="s">
        <v>2308</v>
      </c>
      <c r="E669" s="140" t="s">
        <v>3160</v>
      </c>
      <c r="F669" s="204">
        <v>1</v>
      </c>
      <c r="G669" s="204">
        <v>1</v>
      </c>
      <c r="H669" s="154" t="s">
        <v>2794</v>
      </c>
      <c r="I669" s="160" t="s">
        <v>51</v>
      </c>
      <c r="J669" s="163">
        <v>0.125</v>
      </c>
      <c r="K669" s="163">
        <f t="shared" si="35"/>
        <v>0.125</v>
      </c>
      <c r="L669" s="158" t="str">
        <f t="shared" si="36"/>
        <v>CAMBANGAY ,ALBERTO</v>
      </c>
      <c r="M669" s="160" t="s">
        <v>3158</v>
      </c>
      <c r="N669" s="160" t="s">
        <v>1351</v>
      </c>
      <c r="O669" s="155" t="s">
        <v>2694</v>
      </c>
      <c r="P669" s="139" t="s">
        <v>2694</v>
      </c>
      <c r="Q669" s="155" t="s">
        <v>2694</v>
      </c>
      <c r="R669" s="155" t="s">
        <v>2694</v>
      </c>
      <c r="S669" s="155" t="s">
        <v>2694</v>
      </c>
      <c r="T669" s="155" t="s">
        <v>2694</v>
      </c>
      <c r="U669" s="158" t="s">
        <v>1176</v>
      </c>
      <c r="V669" s="160" t="s">
        <v>2965</v>
      </c>
      <c r="W669" s="164">
        <v>0.25</v>
      </c>
      <c r="X669" s="158"/>
      <c r="Y669" s="260">
        <v>153</v>
      </c>
      <c r="Z669" s="260"/>
    </row>
    <row r="670" spans="1:26" s="13" customFormat="1" ht="15" customHeight="1">
      <c r="A670" s="162" t="s">
        <v>1180</v>
      </c>
      <c r="B670" s="162" t="s">
        <v>3094</v>
      </c>
      <c r="C670" s="162" t="s">
        <v>7033</v>
      </c>
      <c r="D670" s="141" t="s">
        <v>2308</v>
      </c>
      <c r="E670" s="140" t="s">
        <v>3161</v>
      </c>
      <c r="F670" s="204">
        <v>1</v>
      </c>
      <c r="G670" s="204">
        <v>1</v>
      </c>
      <c r="H670" s="154" t="s">
        <v>2794</v>
      </c>
      <c r="I670" s="160" t="s">
        <v>51</v>
      </c>
      <c r="J670" s="163">
        <v>0.125</v>
      </c>
      <c r="K670" s="163">
        <f t="shared" si="35"/>
        <v>0.125</v>
      </c>
      <c r="L670" s="158" t="str">
        <f t="shared" si="36"/>
        <v>CAMBANGAY ,ALBERTO</v>
      </c>
      <c r="M670" s="160" t="s">
        <v>3158</v>
      </c>
      <c r="N670" s="160" t="s">
        <v>1351</v>
      </c>
      <c r="O670" s="155" t="s">
        <v>2661</v>
      </c>
      <c r="P670" s="139" t="s">
        <v>2661</v>
      </c>
      <c r="Q670" s="155" t="s">
        <v>2661</v>
      </c>
      <c r="R670" s="155" t="s">
        <v>2661</v>
      </c>
      <c r="S670" s="155" t="s">
        <v>2661</v>
      </c>
      <c r="T670" s="155" t="s">
        <v>2661</v>
      </c>
      <c r="U670" s="158" t="s">
        <v>1176</v>
      </c>
      <c r="V670" s="160" t="s">
        <v>2965</v>
      </c>
      <c r="W670" s="164">
        <v>0.25</v>
      </c>
      <c r="X670" s="158"/>
      <c r="Y670" s="260">
        <v>153</v>
      </c>
      <c r="Z670" s="260"/>
    </row>
    <row r="671" spans="1:26" s="13" customFormat="1" ht="15" customHeight="1">
      <c r="A671" s="162" t="s">
        <v>1180</v>
      </c>
      <c r="B671" s="162" t="s">
        <v>3094</v>
      </c>
      <c r="C671" s="162" t="s">
        <v>7033</v>
      </c>
      <c r="D671" s="141" t="s">
        <v>2308</v>
      </c>
      <c r="E671" s="140" t="s">
        <v>3162</v>
      </c>
      <c r="F671" s="204">
        <v>1</v>
      </c>
      <c r="G671" s="204">
        <v>1</v>
      </c>
      <c r="H671" s="154" t="s">
        <v>2794</v>
      </c>
      <c r="I671" s="160" t="s">
        <v>51</v>
      </c>
      <c r="J671" s="163">
        <v>0.125</v>
      </c>
      <c r="K671" s="163">
        <f t="shared" si="35"/>
        <v>0.125</v>
      </c>
      <c r="L671" s="158" t="str">
        <f t="shared" si="36"/>
        <v>CAMBANGAY ,ALBERTO</v>
      </c>
      <c r="M671" s="160" t="s">
        <v>3158</v>
      </c>
      <c r="N671" s="160" t="s">
        <v>1351</v>
      </c>
      <c r="O671" s="155" t="s">
        <v>2698</v>
      </c>
      <c r="P671" s="139" t="s">
        <v>2698</v>
      </c>
      <c r="Q671" s="155" t="s">
        <v>2698</v>
      </c>
      <c r="R671" s="155" t="s">
        <v>2698</v>
      </c>
      <c r="S671" s="155" t="s">
        <v>2698</v>
      </c>
      <c r="T671" s="155" t="s">
        <v>2698</v>
      </c>
      <c r="U671" s="158" t="s">
        <v>1176</v>
      </c>
      <c r="V671" s="160" t="s">
        <v>2965</v>
      </c>
      <c r="W671" s="164">
        <v>0.25</v>
      </c>
      <c r="X671" s="158"/>
      <c r="Y671" s="260">
        <v>153</v>
      </c>
      <c r="Z671" s="260"/>
    </row>
    <row r="672" spans="1:26" s="13" customFormat="1" ht="15" customHeight="1">
      <c r="A672" s="162" t="s">
        <v>1180</v>
      </c>
      <c r="B672" s="162" t="s">
        <v>3094</v>
      </c>
      <c r="C672" s="162" t="s">
        <v>7033</v>
      </c>
      <c r="D672" s="141" t="s">
        <v>2308</v>
      </c>
      <c r="E672" s="140" t="s">
        <v>3163</v>
      </c>
      <c r="F672" s="204">
        <v>1</v>
      </c>
      <c r="G672" s="204">
        <v>1</v>
      </c>
      <c r="H672" s="154" t="s">
        <v>2794</v>
      </c>
      <c r="I672" s="160" t="s">
        <v>51</v>
      </c>
      <c r="J672" s="163">
        <v>0.125</v>
      </c>
      <c r="K672" s="163">
        <f t="shared" si="35"/>
        <v>0.125</v>
      </c>
      <c r="L672" s="158" t="str">
        <f t="shared" si="36"/>
        <v>CAMBANGAY ,ALBERTO</v>
      </c>
      <c r="M672" s="160" t="s">
        <v>3158</v>
      </c>
      <c r="N672" s="160" t="s">
        <v>1351</v>
      </c>
      <c r="O672" s="155" t="s">
        <v>2700</v>
      </c>
      <c r="P672" s="139" t="s">
        <v>2700</v>
      </c>
      <c r="Q672" s="155" t="s">
        <v>2700</v>
      </c>
      <c r="R672" s="155" t="s">
        <v>2700</v>
      </c>
      <c r="S672" s="155" t="s">
        <v>2700</v>
      </c>
      <c r="T672" s="155" t="s">
        <v>2700</v>
      </c>
      <c r="U672" s="158" t="s">
        <v>1176</v>
      </c>
      <c r="V672" s="160" t="s">
        <v>2965</v>
      </c>
      <c r="W672" s="164">
        <v>0.25</v>
      </c>
      <c r="X672" s="158"/>
      <c r="Y672" s="260">
        <v>153</v>
      </c>
      <c r="Z672" s="260"/>
    </row>
    <row r="673" spans="1:26" s="13" customFormat="1" ht="15" customHeight="1">
      <c r="A673" s="162" t="s">
        <v>1180</v>
      </c>
      <c r="B673" s="162" t="s">
        <v>3094</v>
      </c>
      <c r="C673" s="162" t="s">
        <v>7033</v>
      </c>
      <c r="D673" s="141" t="s">
        <v>2308</v>
      </c>
      <c r="E673" s="140" t="s">
        <v>3164</v>
      </c>
      <c r="F673" s="204">
        <v>1</v>
      </c>
      <c r="G673" s="204">
        <v>1</v>
      </c>
      <c r="H673" s="154" t="s">
        <v>2794</v>
      </c>
      <c r="I673" s="160" t="s">
        <v>51</v>
      </c>
      <c r="J673" s="163">
        <v>0.125</v>
      </c>
      <c r="K673" s="163">
        <f t="shared" si="35"/>
        <v>0.125</v>
      </c>
      <c r="L673" s="158" t="str">
        <f t="shared" si="36"/>
        <v>CAMBANGAY ,ALBERTO</v>
      </c>
      <c r="M673" s="160" t="s">
        <v>3158</v>
      </c>
      <c r="N673" s="160" t="s">
        <v>1351</v>
      </c>
      <c r="O673" s="155" t="s">
        <v>2688</v>
      </c>
      <c r="P673" s="139" t="s">
        <v>2688</v>
      </c>
      <c r="Q673" s="155" t="s">
        <v>2688</v>
      </c>
      <c r="R673" s="155" t="s">
        <v>2688</v>
      </c>
      <c r="S673" s="155" t="s">
        <v>2688</v>
      </c>
      <c r="T673" s="155" t="s">
        <v>2688</v>
      </c>
      <c r="U673" s="158" t="s">
        <v>1176</v>
      </c>
      <c r="V673" s="160" t="s">
        <v>2965</v>
      </c>
      <c r="W673" s="164">
        <v>0.25</v>
      </c>
      <c r="X673" s="158"/>
      <c r="Y673" s="260">
        <v>153</v>
      </c>
      <c r="Z673" s="260"/>
    </row>
    <row r="674" spans="1:26" s="13" customFormat="1" ht="15" customHeight="1">
      <c r="A674" s="162" t="s">
        <v>1180</v>
      </c>
      <c r="B674" s="162" t="s">
        <v>3094</v>
      </c>
      <c r="C674" s="162" t="s">
        <v>7033</v>
      </c>
      <c r="D674" s="141" t="s">
        <v>2308</v>
      </c>
      <c r="E674" s="140" t="s">
        <v>3165</v>
      </c>
      <c r="F674" s="204">
        <v>1</v>
      </c>
      <c r="G674" s="204">
        <v>1</v>
      </c>
      <c r="H674" s="154" t="s">
        <v>2794</v>
      </c>
      <c r="I674" s="160" t="s">
        <v>51</v>
      </c>
      <c r="J674" s="163">
        <v>0.125</v>
      </c>
      <c r="K674" s="163">
        <f t="shared" si="35"/>
        <v>0.125</v>
      </c>
      <c r="L674" s="158" t="str">
        <f t="shared" si="36"/>
        <v>CAMBANGAY ,ALBERTO</v>
      </c>
      <c r="M674" s="160" t="s">
        <v>3158</v>
      </c>
      <c r="N674" s="160" t="s">
        <v>1351</v>
      </c>
      <c r="O674" s="155" t="s">
        <v>2666</v>
      </c>
      <c r="P674" s="139" t="s">
        <v>2666</v>
      </c>
      <c r="Q674" s="155" t="s">
        <v>2666</v>
      </c>
      <c r="R674" s="155" t="s">
        <v>2666</v>
      </c>
      <c r="S674" s="155" t="s">
        <v>2666</v>
      </c>
      <c r="T674" s="155" t="s">
        <v>2666</v>
      </c>
      <c r="U674" s="158" t="s">
        <v>1176</v>
      </c>
      <c r="V674" s="160" t="s">
        <v>2965</v>
      </c>
      <c r="W674" s="164">
        <v>0.25</v>
      </c>
      <c r="X674" s="158"/>
      <c r="Y674" s="260">
        <v>153</v>
      </c>
      <c r="Z674" s="260"/>
    </row>
    <row r="675" spans="1:26" s="13" customFormat="1" ht="15" customHeight="1">
      <c r="A675" s="162" t="s">
        <v>1180</v>
      </c>
      <c r="B675" s="162" t="s">
        <v>3094</v>
      </c>
      <c r="C675" s="162" t="s">
        <v>7033</v>
      </c>
      <c r="D675" s="141" t="s">
        <v>2308</v>
      </c>
      <c r="E675" s="140" t="s">
        <v>3166</v>
      </c>
      <c r="F675" s="204">
        <v>1</v>
      </c>
      <c r="G675" s="204">
        <v>1</v>
      </c>
      <c r="H675" s="154" t="s">
        <v>3167</v>
      </c>
      <c r="I675" s="160" t="s">
        <v>51</v>
      </c>
      <c r="J675" s="163">
        <v>0.1</v>
      </c>
      <c r="K675" s="163">
        <f t="shared" si="35"/>
        <v>0.1</v>
      </c>
      <c r="L675" s="158" t="str">
        <f t="shared" si="36"/>
        <v>QUIZON ,AL</v>
      </c>
      <c r="M675" s="160" t="s">
        <v>6675</v>
      </c>
      <c r="N675" s="160" t="s">
        <v>3168</v>
      </c>
      <c r="O675" s="155" t="s">
        <v>2707</v>
      </c>
      <c r="P675" s="139" t="s">
        <v>2707</v>
      </c>
      <c r="Q675" s="155" t="s">
        <v>2707</v>
      </c>
      <c r="R675" s="155" t="s">
        <v>2707</v>
      </c>
      <c r="S675" s="155" t="s">
        <v>2707</v>
      </c>
      <c r="T675" s="155" t="s">
        <v>2707</v>
      </c>
      <c r="U675" s="158" t="s">
        <v>1176</v>
      </c>
      <c r="V675" s="160" t="s">
        <v>2965</v>
      </c>
      <c r="W675" s="164">
        <v>0.25</v>
      </c>
      <c r="X675" s="158"/>
      <c r="Y675" s="260">
        <v>154</v>
      </c>
      <c r="Z675" s="260"/>
    </row>
    <row r="676" spans="1:26" s="13" customFormat="1" ht="15" customHeight="1">
      <c r="A676" s="162" t="s">
        <v>1180</v>
      </c>
      <c r="B676" s="162" t="s">
        <v>3094</v>
      </c>
      <c r="C676" s="162" t="s">
        <v>7033</v>
      </c>
      <c r="D676" s="141" t="s">
        <v>2308</v>
      </c>
      <c r="E676" s="140" t="s">
        <v>3169</v>
      </c>
      <c r="F676" s="204">
        <v>1</v>
      </c>
      <c r="G676" s="204">
        <v>1</v>
      </c>
      <c r="H676" s="154" t="s">
        <v>3170</v>
      </c>
      <c r="I676" s="160" t="s">
        <v>51</v>
      </c>
      <c r="J676" s="163">
        <v>0.1</v>
      </c>
      <c r="K676" s="163">
        <f t="shared" si="35"/>
        <v>0.1</v>
      </c>
      <c r="L676" s="158" t="str">
        <f t="shared" si="36"/>
        <v>QUIZON ,AL</v>
      </c>
      <c r="M676" s="160" t="s">
        <v>6675</v>
      </c>
      <c r="N676" s="160" t="s">
        <v>3168</v>
      </c>
      <c r="O676" s="155" t="s">
        <v>2647</v>
      </c>
      <c r="P676" s="139" t="s">
        <v>2647</v>
      </c>
      <c r="Q676" s="155" t="s">
        <v>2647</v>
      </c>
      <c r="R676" s="155" t="s">
        <v>2647</v>
      </c>
      <c r="S676" s="155" t="s">
        <v>2647</v>
      </c>
      <c r="T676" s="155" t="s">
        <v>2647</v>
      </c>
      <c r="U676" s="158" t="s">
        <v>1176</v>
      </c>
      <c r="V676" s="160" t="s">
        <v>2965</v>
      </c>
      <c r="W676" s="164">
        <v>0.25</v>
      </c>
      <c r="X676" s="158"/>
      <c r="Y676" s="260">
        <v>154</v>
      </c>
      <c r="Z676" s="260"/>
    </row>
    <row r="677" spans="1:26" s="13" customFormat="1" ht="15" customHeight="1">
      <c r="A677" s="162" t="s">
        <v>1180</v>
      </c>
      <c r="B677" s="162" t="s">
        <v>3094</v>
      </c>
      <c r="C677" s="162" t="s">
        <v>7033</v>
      </c>
      <c r="D677" s="141" t="s">
        <v>2308</v>
      </c>
      <c r="E677" s="140" t="s">
        <v>3171</v>
      </c>
      <c r="F677" s="204">
        <v>1</v>
      </c>
      <c r="G677" s="204">
        <v>1</v>
      </c>
      <c r="H677" s="154" t="s">
        <v>3103</v>
      </c>
      <c r="I677" s="160" t="s">
        <v>51</v>
      </c>
      <c r="J677" s="163">
        <v>0.1</v>
      </c>
      <c r="K677" s="163">
        <f t="shared" ref="K677:K740" si="37">1/COUNTIF($L:$L,$L677)</f>
        <v>0.1</v>
      </c>
      <c r="L677" s="158" t="str">
        <f t="shared" ref="L677:L742" si="38">CONCATENATE(M677," ,",N677)</f>
        <v>QUIZON ,AL</v>
      </c>
      <c r="M677" s="160" t="s">
        <v>6675</v>
      </c>
      <c r="N677" s="160" t="s">
        <v>3168</v>
      </c>
      <c r="O677" s="155" t="s">
        <v>2717</v>
      </c>
      <c r="P677" s="139"/>
      <c r="Q677" s="155" t="s">
        <v>2717</v>
      </c>
      <c r="R677" s="155"/>
      <c r="S677" s="155" t="s">
        <v>2717</v>
      </c>
      <c r="T677" s="155"/>
      <c r="U677" s="158" t="s">
        <v>1176</v>
      </c>
      <c r="V677" s="160" t="s">
        <v>2965</v>
      </c>
      <c r="W677" s="164">
        <v>0.25</v>
      </c>
      <c r="X677" s="158"/>
      <c r="Y677" s="260">
        <v>154</v>
      </c>
      <c r="Z677" s="260"/>
    </row>
    <row r="678" spans="1:26" s="13" customFormat="1" ht="15" customHeight="1">
      <c r="A678" s="162" t="s">
        <v>1180</v>
      </c>
      <c r="B678" s="162" t="s">
        <v>3094</v>
      </c>
      <c r="C678" s="162" t="s">
        <v>7033</v>
      </c>
      <c r="D678" s="141" t="s">
        <v>2308</v>
      </c>
      <c r="E678" s="140" t="s">
        <v>3172</v>
      </c>
      <c r="F678" s="204">
        <v>1</v>
      </c>
      <c r="G678" s="204">
        <v>1</v>
      </c>
      <c r="H678" s="154" t="s">
        <v>3103</v>
      </c>
      <c r="I678" s="160" t="s">
        <v>51</v>
      </c>
      <c r="J678" s="163">
        <v>0.1</v>
      </c>
      <c r="K678" s="163">
        <f t="shared" si="37"/>
        <v>0.1</v>
      </c>
      <c r="L678" s="158" t="str">
        <f t="shared" si="38"/>
        <v>QUIZON ,AL</v>
      </c>
      <c r="M678" s="160" t="s">
        <v>6675</v>
      </c>
      <c r="N678" s="160" t="s">
        <v>3168</v>
      </c>
      <c r="O678" s="194" t="s">
        <v>2719</v>
      </c>
      <c r="P678" s="139"/>
      <c r="Q678" s="194" t="s">
        <v>2719</v>
      </c>
      <c r="R678" s="155"/>
      <c r="S678" s="194" t="s">
        <v>2719</v>
      </c>
      <c r="T678" s="155"/>
      <c r="U678" s="158" t="s">
        <v>1176</v>
      </c>
      <c r="V678" s="160" t="s">
        <v>2965</v>
      </c>
      <c r="W678" s="164">
        <v>0.25</v>
      </c>
      <c r="X678" s="158"/>
      <c r="Y678" s="260">
        <v>154</v>
      </c>
      <c r="Z678" s="260"/>
    </row>
    <row r="679" spans="1:26" s="13" customFormat="1" ht="15" customHeight="1">
      <c r="A679" s="162" t="s">
        <v>1180</v>
      </c>
      <c r="B679" s="162" t="s">
        <v>3094</v>
      </c>
      <c r="C679" s="162" t="s">
        <v>7033</v>
      </c>
      <c r="D679" s="141" t="s">
        <v>2308</v>
      </c>
      <c r="E679" s="140" t="s">
        <v>3173</v>
      </c>
      <c r="F679" s="204">
        <v>1</v>
      </c>
      <c r="G679" s="204">
        <v>1</v>
      </c>
      <c r="H679" s="154" t="s">
        <v>3103</v>
      </c>
      <c r="I679" s="160" t="s">
        <v>51</v>
      </c>
      <c r="J679" s="163">
        <v>0.1</v>
      </c>
      <c r="K679" s="163">
        <f t="shared" si="37"/>
        <v>0.1</v>
      </c>
      <c r="L679" s="158" t="str">
        <f t="shared" si="38"/>
        <v>QUIZON ,AL</v>
      </c>
      <c r="M679" s="160" t="s">
        <v>6675</v>
      </c>
      <c r="N679" s="160" t="s">
        <v>3168</v>
      </c>
      <c r="O679" s="155" t="s">
        <v>2739</v>
      </c>
      <c r="P679" s="139"/>
      <c r="Q679" s="155" t="s">
        <v>2739</v>
      </c>
      <c r="R679" s="155"/>
      <c r="S679" s="155" t="s">
        <v>2739</v>
      </c>
      <c r="T679" s="155"/>
      <c r="U679" s="158" t="s">
        <v>1176</v>
      </c>
      <c r="V679" s="160" t="s">
        <v>2965</v>
      </c>
      <c r="W679" s="164">
        <v>0.25</v>
      </c>
      <c r="X679" s="158"/>
      <c r="Y679" s="260">
        <v>154</v>
      </c>
      <c r="Z679" s="260"/>
    </row>
    <row r="680" spans="1:26" s="13" customFormat="1" ht="15" customHeight="1">
      <c r="A680" s="162" t="s">
        <v>1180</v>
      </c>
      <c r="B680" s="162" t="s">
        <v>3094</v>
      </c>
      <c r="C680" s="162" t="s">
        <v>7033</v>
      </c>
      <c r="D680" s="141" t="s">
        <v>2308</v>
      </c>
      <c r="E680" s="140" t="s">
        <v>3174</v>
      </c>
      <c r="F680" s="204">
        <v>1</v>
      </c>
      <c r="G680" s="204">
        <v>1</v>
      </c>
      <c r="H680" s="154" t="s">
        <v>3109</v>
      </c>
      <c r="I680" s="160" t="s">
        <v>51</v>
      </c>
      <c r="J680" s="163">
        <v>0.1</v>
      </c>
      <c r="K680" s="163">
        <f t="shared" si="37"/>
        <v>0.1</v>
      </c>
      <c r="L680" s="158" t="str">
        <f t="shared" si="38"/>
        <v>QUIZON ,AL</v>
      </c>
      <c r="M680" s="160" t="s">
        <v>6675</v>
      </c>
      <c r="N680" s="160" t="s">
        <v>3168</v>
      </c>
      <c r="O680" s="155" t="s">
        <v>2663</v>
      </c>
      <c r="P680" s="166"/>
      <c r="Q680" s="155" t="s">
        <v>2663</v>
      </c>
      <c r="R680" s="157"/>
      <c r="S680" s="155" t="s">
        <v>2663</v>
      </c>
      <c r="T680" s="157"/>
      <c r="U680" s="158" t="s">
        <v>1176</v>
      </c>
      <c r="V680" s="160" t="s">
        <v>2965</v>
      </c>
      <c r="W680" s="164">
        <v>0.25</v>
      </c>
      <c r="X680" s="158"/>
      <c r="Y680" s="260">
        <v>154</v>
      </c>
      <c r="Z680" s="260"/>
    </row>
    <row r="681" spans="1:26" s="13" customFormat="1" ht="15" customHeight="1">
      <c r="A681" s="162" t="s">
        <v>1180</v>
      </c>
      <c r="B681" s="162" t="s">
        <v>3094</v>
      </c>
      <c r="C681" s="162" t="s">
        <v>7033</v>
      </c>
      <c r="D681" s="141" t="s">
        <v>2308</v>
      </c>
      <c r="E681" s="140" t="s">
        <v>3175</v>
      </c>
      <c r="F681" s="204">
        <v>1</v>
      </c>
      <c r="G681" s="204">
        <v>1</v>
      </c>
      <c r="H681" s="154" t="s">
        <v>3109</v>
      </c>
      <c r="I681" s="160" t="s">
        <v>51</v>
      </c>
      <c r="J681" s="163">
        <v>0.1</v>
      </c>
      <c r="K681" s="163">
        <f t="shared" si="37"/>
        <v>0.1</v>
      </c>
      <c r="L681" s="158" t="str">
        <f t="shared" si="38"/>
        <v>QUIZON ,AL</v>
      </c>
      <c r="M681" s="160" t="s">
        <v>6675</v>
      </c>
      <c r="N681" s="160" t="s">
        <v>3168</v>
      </c>
      <c r="O681" s="155" t="s">
        <v>2666</v>
      </c>
      <c r="P681" s="166"/>
      <c r="Q681" s="155" t="s">
        <v>2666</v>
      </c>
      <c r="R681" s="157"/>
      <c r="S681" s="155" t="s">
        <v>2666</v>
      </c>
      <c r="T681" s="157"/>
      <c r="U681" s="158" t="s">
        <v>1176</v>
      </c>
      <c r="V681" s="160" t="s">
        <v>2965</v>
      </c>
      <c r="W681" s="164">
        <v>0.25</v>
      </c>
      <c r="X681" s="158"/>
      <c r="Y681" s="260">
        <v>154</v>
      </c>
      <c r="Z681" s="260"/>
    </row>
    <row r="682" spans="1:26" s="13" customFormat="1" ht="15" customHeight="1">
      <c r="A682" s="162" t="s">
        <v>1180</v>
      </c>
      <c r="B682" s="162" t="s">
        <v>3094</v>
      </c>
      <c r="C682" s="162" t="s">
        <v>7033</v>
      </c>
      <c r="D682" s="141" t="s">
        <v>2308</v>
      </c>
      <c r="E682" s="140" t="s">
        <v>3176</v>
      </c>
      <c r="F682" s="204">
        <v>1</v>
      </c>
      <c r="G682" s="204">
        <v>1</v>
      </c>
      <c r="H682" s="154" t="s">
        <v>3177</v>
      </c>
      <c r="I682" s="160" t="s">
        <v>51</v>
      </c>
      <c r="J682" s="163">
        <v>0.1</v>
      </c>
      <c r="K682" s="163">
        <f t="shared" si="37"/>
        <v>0.1</v>
      </c>
      <c r="L682" s="158" t="str">
        <f t="shared" si="38"/>
        <v>QUIZON ,AL</v>
      </c>
      <c r="M682" s="160" t="s">
        <v>6675</v>
      </c>
      <c r="N682" s="160" t="s">
        <v>3168</v>
      </c>
      <c r="O682" s="155"/>
      <c r="P682" s="139" t="s">
        <v>2698</v>
      </c>
      <c r="Q682" s="157"/>
      <c r="R682" s="155" t="s">
        <v>2698</v>
      </c>
      <c r="S682" s="157"/>
      <c r="T682" s="155" t="s">
        <v>2698</v>
      </c>
      <c r="U682" s="158" t="s">
        <v>1176</v>
      </c>
      <c r="V682" s="160" t="s">
        <v>2965</v>
      </c>
      <c r="W682" s="164">
        <v>0.25</v>
      </c>
      <c r="X682" s="158"/>
      <c r="Y682" s="260">
        <v>154</v>
      </c>
      <c r="Z682" s="260"/>
    </row>
    <row r="683" spans="1:26" s="13" customFormat="1" ht="15" customHeight="1">
      <c r="A683" s="162" t="s">
        <v>1180</v>
      </c>
      <c r="B683" s="162" t="s">
        <v>3094</v>
      </c>
      <c r="C683" s="162" t="s">
        <v>7033</v>
      </c>
      <c r="D683" s="141" t="s">
        <v>2308</v>
      </c>
      <c r="E683" s="140" t="s">
        <v>3178</v>
      </c>
      <c r="F683" s="204">
        <v>1</v>
      </c>
      <c r="G683" s="204">
        <v>1</v>
      </c>
      <c r="H683" s="154" t="s">
        <v>3177</v>
      </c>
      <c r="I683" s="160" t="s">
        <v>51</v>
      </c>
      <c r="J683" s="163">
        <v>0.1</v>
      </c>
      <c r="K683" s="163">
        <f t="shared" si="37"/>
        <v>0.1</v>
      </c>
      <c r="L683" s="158" t="str">
        <f t="shared" si="38"/>
        <v>QUIZON ,AL</v>
      </c>
      <c r="M683" s="160" t="s">
        <v>6675</v>
      </c>
      <c r="N683" s="160" t="s">
        <v>3168</v>
      </c>
      <c r="O683" s="155"/>
      <c r="P683" s="139" t="s">
        <v>2700</v>
      </c>
      <c r="Q683" s="157"/>
      <c r="R683" s="155" t="s">
        <v>2700</v>
      </c>
      <c r="S683" s="157"/>
      <c r="T683" s="155" t="s">
        <v>2700</v>
      </c>
      <c r="U683" s="158" t="s">
        <v>1176</v>
      </c>
      <c r="V683" s="160" t="s">
        <v>2965</v>
      </c>
      <c r="W683" s="164">
        <v>0.25</v>
      </c>
      <c r="X683" s="158"/>
      <c r="Y683" s="260">
        <v>154</v>
      </c>
      <c r="Z683" s="260"/>
    </row>
    <row r="684" spans="1:26" s="13" customFormat="1" ht="15" customHeight="1">
      <c r="A684" s="162" t="s">
        <v>1180</v>
      </c>
      <c r="B684" s="162" t="s">
        <v>3094</v>
      </c>
      <c r="C684" s="162" t="s">
        <v>7033</v>
      </c>
      <c r="D684" s="141" t="s">
        <v>2308</v>
      </c>
      <c r="E684" s="140" t="s">
        <v>3179</v>
      </c>
      <c r="F684" s="204">
        <v>1</v>
      </c>
      <c r="G684" s="204">
        <v>1</v>
      </c>
      <c r="H684" s="154" t="s">
        <v>3170</v>
      </c>
      <c r="I684" s="160" t="s">
        <v>51</v>
      </c>
      <c r="J684" s="163">
        <v>0.1</v>
      </c>
      <c r="K684" s="163">
        <f t="shared" si="37"/>
        <v>0.1</v>
      </c>
      <c r="L684" s="158" t="str">
        <f t="shared" si="38"/>
        <v>MARIANO ,REX</v>
      </c>
      <c r="M684" s="160" t="s">
        <v>3147</v>
      </c>
      <c r="N684" s="160" t="s">
        <v>1401</v>
      </c>
      <c r="O684" s="158" t="s">
        <v>1176</v>
      </c>
      <c r="P684" s="154" t="s">
        <v>2666</v>
      </c>
      <c r="Q684" s="159" t="s">
        <v>2666</v>
      </c>
      <c r="R684" s="158" t="s">
        <v>2666</v>
      </c>
      <c r="S684" s="159" t="s">
        <v>2666</v>
      </c>
      <c r="T684" s="158" t="s">
        <v>2666</v>
      </c>
      <c r="U684" s="158" t="s">
        <v>2666</v>
      </c>
      <c r="V684" s="160" t="s">
        <v>2965</v>
      </c>
      <c r="W684" s="164">
        <v>0.25</v>
      </c>
      <c r="X684" s="158"/>
      <c r="Y684" s="260">
        <v>152</v>
      </c>
      <c r="Z684" s="260"/>
    </row>
    <row r="685" spans="1:26" s="13" customFormat="1" ht="15" customHeight="1">
      <c r="A685" s="162" t="s">
        <v>1180</v>
      </c>
      <c r="B685" s="162" t="s">
        <v>3094</v>
      </c>
      <c r="C685" s="162" t="s">
        <v>7033</v>
      </c>
      <c r="D685" s="141" t="s">
        <v>2308</v>
      </c>
      <c r="E685" s="140" t="s">
        <v>3180</v>
      </c>
      <c r="F685" s="204">
        <v>1</v>
      </c>
      <c r="G685" s="204">
        <v>1</v>
      </c>
      <c r="H685" s="154" t="s">
        <v>2794</v>
      </c>
      <c r="I685" s="160" t="s">
        <v>51</v>
      </c>
      <c r="J685" s="163">
        <v>0.1</v>
      </c>
      <c r="K685" s="163">
        <f t="shared" si="37"/>
        <v>0.1</v>
      </c>
      <c r="L685" s="158" t="str">
        <f t="shared" si="38"/>
        <v>MARIANO ,REX</v>
      </c>
      <c r="M685" s="160" t="s">
        <v>3147</v>
      </c>
      <c r="N685" s="160" t="s">
        <v>1401</v>
      </c>
      <c r="O685" s="158" t="s">
        <v>1176</v>
      </c>
      <c r="P685" s="139" t="s">
        <v>1749</v>
      </c>
      <c r="Q685" s="155" t="s">
        <v>1749</v>
      </c>
      <c r="R685" s="155" t="s">
        <v>1749</v>
      </c>
      <c r="S685" s="155" t="s">
        <v>1749</v>
      </c>
      <c r="T685" s="155" t="s">
        <v>1749</v>
      </c>
      <c r="U685" s="155" t="s">
        <v>1749</v>
      </c>
      <c r="V685" s="160" t="s">
        <v>2965</v>
      </c>
      <c r="W685" s="164">
        <v>0.25</v>
      </c>
      <c r="X685" s="158"/>
      <c r="Y685" s="260">
        <v>152</v>
      </c>
      <c r="Z685" s="260"/>
    </row>
    <row r="686" spans="1:26" s="13" customFormat="1" ht="15" customHeight="1">
      <c r="A686" s="162" t="s">
        <v>1180</v>
      </c>
      <c r="B686" s="162" t="s">
        <v>3094</v>
      </c>
      <c r="C686" s="162" t="s">
        <v>7033</v>
      </c>
      <c r="D686" s="141" t="s">
        <v>2308</v>
      </c>
      <c r="E686" s="140" t="s">
        <v>3181</v>
      </c>
      <c r="F686" s="204">
        <v>1</v>
      </c>
      <c r="G686" s="204">
        <v>1</v>
      </c>
      <c r="H686" s="154" t="s">
        <v>3129</v>
      </c>
      <c r="I686" s="160" t="s">
        <v>51</v>
      </c>
      <c r="J686" s="163">
        <v>0.1111111111111111</v>
      </c>
      <c r="K686" s="163">
        <f t="shared" si="37"/>
        <v>0.1111111111111111</v>
      </c>
      <c r="L686" s="158" t="str">
        <f t="shared" si="38"/>
        <v>SANTOS ,MARLON</v>
      </c>
      <c r="M686" s="160" t="s">
        <v>1165</v>
      </c>
      <c r="N686" s="160" t="s">
        <v>1470</v>
      </c>
      <c r="O686" s="158" t="s">
        <v>2700</v>
      </c>
      <c r="P686" s="139"/>
      <c r="Q686" s="155" t="s">
        <v>2700</v>
      </c>
      <c r="R686" s="155"/>
      <c r="S686" s="155" t="s">
        <v>2700</v>
      </c>
      <c r="T686" s="155"/>
      <c r="U686" s="155" t="s">
        <v>1176</v>
      </c>
      <c r="V686" s="160" t="s">
        <v>2965</v>
      </c>
      <c r="W686" s="164">
        <v>0.25</v>
      </c>
      <c r="X686" s="158"/>
      <c r="Y686" s="260">
        <v>160</v>
      </c>
      <c r="Z686" s="260"/>
    </row>
    <row r="687" spans="1:26" s="13" customFormat="1" ht="15" customHeight="1">
      <c r="A687" s="162" t="s">
        <v>1180</v>
      </c>
      <c r="B687" s="162" t="s">
        <v>3094</v>
      </c>
      <c r="C687" s="162" t="s">
        <v>7033</v>
      </c>
      <c r="D687" s="141" t="s">
        <v>2308</v>
      </c>
      <c r="E687" s="140" t="s">
        <v>6416</v>
      </c>
      <c r="F687" s="204">
        <v>1</v>
      </c>
      <c r="G687" s="204">
        <v>1</v>
      </c>
      <c r="H687" s="154" t="s">
        <v>3138</v>
      </c>
      <c r="I687" s="160" t="s">
        <v>51</v>
      </c>
      <c r="J687" s="163">
        <v>0.1111111111111111</v>
      </c>
      <c r="K687" s="163">
        <f t="shared" si="37"/>
        <v>0.1111111111111111</v>
      </c>
      <c r="L687" s="158" t="str">
        <f t="shared" si="38"/>
        <v>SANTOS ,MARLON</v>
      </c>
      <c r="M687" s="160" t="s">
        <v>1165</v>
      </c>
      <c r="N687" s="160" t="s">
        <v>1470</v>
      </c>
      <c r="O687" s="158"/>
      <c r="P687" s="139" t="s">
        <v>2665</v>
      </c>
      <c r="Q687" s="158"/>
      <c r="R687" s="155" t="s">
        <v>2665</v>
      </c>
      <c r="S687" s="158"/>
      <c r="T687" s="155" t="s">
        <v>2665</v>
      </c>
      <c r="U687" s="158" t="s">
        <v>1176</v>
      </c>
      <c r="V687" s="160" t="s">
        <v>2965</v>
      </c>
      <c r="W687" s="164">
        <v>0.25</v>
      </c>
      <c r="X687" s="158"/>
      <c r="Y687" s="260">
        <v>160</v>
      </c>
      <c r="Z687" s="260"/>
    </row>
    <row r="688" spans="1:26" s="13" customFormat="1" ht="15" customHeight="1">
      <c r="A688" s="162" t="s">
        <v>1180</v>
      </c>
      <c r="B688" s="162" t="s">
        <v>3094</v>
      </c>
      <c r="C688" s="162" t="s">
        <v>7033</v>
      </c>
      <c r="D688" s="141" t="s">
        <v>2308</v>
      </c>
      <c r="E688" s="140" t="s">
        <v>3182</v>
      </c>
      <c r="F688" s="204">
        <v>1</v>
      </c>
      <c r="G688" s="204">
        <v>1</v>
      </c>
      <c r="H688" s="154" t="s">
        <v>3138</v>
      </c>
      <c r="I688" s="160" t="s">
        <v>51</v>
      </c>
      <c r="J688" s="163">
        <v>0.1111111111111111</v>
      </c>
      <c r="K688" s="163">
        <f t="shared" si="37"/>
        <v>0.1111111111111111</v>
      </c>
      <c r="L688" s="158" t="str">
        <f t="shared" si="38"/>
        <v>SANTOS ,MARLON</v>
      </c>
      <c r="M688" s="160" t="s">
        <v>1165</v>
      </c>
      <c r="N688" s="160" t="s">
        <v>1470</v>
      </c>
      <c r="O688" s="158"/>
      <c r="P688" s="139" t="s">
        <v>3188</v>
      </c>
      <c r="Q688" s="158"/>
      <c r="R688" s="155" t="s">
        <v>3188</v>
      </c>
      <c r="S688" s="158"/>
      <c r="T688" s="155" t="s">
        <v>3188</v>
      </c>
      <c r="U688" s="158" t="s">
        <v>1176</v>
      </c>
      <c r="V688" s="160" t="s">
        <v>2965</v>
      </c>
      <c r="W688" s="164">
        <v>0.25</v>
      </c>
      <c r="X688" s="158"/>
      <c r="Y688" s="260">
        <v>160</v>
      </c>
      <c r="Z688" s="260"/>
    </row>
    <row r="689" spans="1:26" s="13" customFormat="1" ht="15" customHeight="1">
      <c r="A689" s="162" t="s">
        <v>1180</v>
      </c>
      <c r="B689" s="162" t="s">
        <v>3094</v>
      </c>
      <c r="C689" s="162" t="s">
        <v>7033</v>
      </c>
      <c r="D689" s="141" t="s">
        <v>2308</v>
      </c>
      <c r="E689" s="140" t="s">
        <v>3183</v>
      </c>
      <c r="F689" s="204">
        <v>1</v>
      </c>
      <c r="G689" s="204">
        <v>1</v>
      </c>
      <c r="H689" s="154" t="s">
        <v>3138</v>
      </c>
      <c r="I689" s="160" t="s">
        <v>51</v>
      </c>
      <c r="J689" s="163">
        <v>0.1111111111111111</v>
      </c>
      <c r="K689" s="163">
        <f t="shared" si="37"/>
        <v>0.1111111111111111</v>
      </c>
      <c r="L689" s="158" t="str">
        <f t="shared" si="38"/>
        <v>SANTOS ,MARLON</v>
      </c>
      <c r="M689" s="160" t="s">
        <v>1165</v>
      </c>
      <c r="N689" s="160" t="s">
        <v>1470</v>
      </c>
      <c r="O689" s="158"/>
      <c r="P689" s="139" t="s">
        <v>2715</v>
      </c>
      <c r="Q689" s="158"/>
      <c r="R689" s="155" t="s">
        <v>2715</v>
      </c>
      <c r="S689" s="158"/>
      <c r="T689" s="155" t="s">
        <v>2715</v>
      </c>
      <c r="U689" s="158" t="s">
        <v>1176</v>
      </c>
      <c r="V689" s="160" t="s">
        <v>2965</v>
      </c>
      <c r="W689" s="164">
        <v>0.25</v>
      </c>
      <c r="X689" s="158"/>
      <c r="Y689" s="260">
        <v>160</v>
      </c>
      <c r="Z689" s="260"/>
    </row>
    <row r="690" spans="1:26" s="13" customFormat="1" ht="15" customHeight="1">
      <c r="A690" s="162" t="s">
        <v>1180</v>
      </c>
      <c r="B690" s="162" t="s">
        <v>3094</v>
      </c>
      <c r="C690" s="162" t="s">
        <v>7033</v>
      </c>
      <c r="D690" s="141" t="s">
        <v>2308</v>
      </c>
      <c r="E690" s="140" t="s">
        <v>3058</v>
      </c>
      <c r="F690" s="204">
        <v>1</v>
      </c>
      <c r="G690" s="204">
        <v>1</v>
      </c>
      <c r="H690" s="154" t="s">
        <v>3184</v>
      </c>
      <c r="I690" s="160" t="s">
        <v>51</v>
      </c>
      <c r="J690" s="163">
        <v>0.1</v>
      </c>
      <c r="K690" s="163">
        <f t="shared" si="37"/>
        <v>0.1</v>
      </c>
      <c r="L690" s="158" t="str">
        <f t="shared" si="38"/>
        <v>SALVADOR ,EMANNUEL</v>
      </c>
      <c r="M690" s="160" t="s">
        <v>1486</v>
      </c>
      <c r="N690" s="729" t="s">
        <v>7051</v>
      </c>
      <c r="O690" s="155" t="s">
        <v>2645</v>
      </c>
      <c r="P690" s="196" t="s">
        <v>2645</v>
      </c>
      <c r="Q690" s="194" t="s">
        <v>2645</v>
      </c>
      <c r="R690" s="194" t="s">
        <v>2645</v>
      </c>
      <c r="S690" s="194" t="s">
        <v>2645</v>
      </c>
      <c r="T690" s="194" t="s">
        <v>2645</v>
      </c>
      <c r="U690" s="194" t="s">
        <v>1176</v>
      </c>
      <c r="V690" s="160" t="s">
        <v>2939</v>
      </c>
      <c r="W690" s="164">
        <v>0.25</v>
      </c>
      <c r="X690" s="158"/>
      <c r="Y690" s="260">
        <v>156</v>
      </c>
      <c r="Z690" s="260"/>
    </row>
    <row r="691" spans="1:26" s="13" customFormat="1" ht="15" customHeight="1">
      <c r="A691" s="162" t="s">
        <v>1180</v>
      </c>
      <c r="B691" s="162" t="s">
        <v>3094</v>
      </c>
      <c r="C691" s="162" t="s">
        <v>7033</v>
      </c>
      <c r="D691" s="141" t="s">
        <v>2308</v>
      </c>
      <c r="E691" s="140" t="s">
        <v>3185</v>
      </c>
      <c r="F691" s="204">
        <v>1</v>
      </c>
      <c r="G691" s="204">
        <v>1</v>
      </c>
      <c r="H691" s="154" t="s">
        <v>1951</v>
      </c>
      <c r="I691" s="160" t="s">
        <v>51</v>
      </c>
      <c r="J691" s="163">
        <v>0.16666666666666666</v>
      </c>
      <c r="K691" s="163">
        <f t="shared" si="37"/>
        <v>0.16666666666666666</v>
      </c>
      <c r="L691" s="158" t="str">
        <f t="shared" si="38"/>
        <v>VITAL ,DAVE</v>
      </c>
      <c r="M691" s="160" t="s">
        <v>3207</v>
      </c>
      <c r="N691" s="160" t="s">
        <v>3208</v>
      </c>
      <c r="O691" s="155" t="s">
        <v>2890</v>
      </c>
      <c r="P691" s="139" t="s">
        <v>2890</v>
      </c>
      <c r="Q691" s="155" t="s">
        <v>2890</v>
      </c>
      <c r="R691" s="155" t="s">
        <v>2890</v>
      </c>
      <c r="S691" s="155" t="s">
        <v>2890</v>
      </c>
      <c r="T691" s="155" t="s">
        <v>2890</v>
      </c>
      <c r="U691" s="158" t="s">
        <v>1176</v>
      </c>
      <c r="V691" s="160" t="s">
        <v>2965</v>
      </c>
      <c r="W691" s="164">
        <v>0.25</v>
      </c>
      <c r="X691" s="158"/>
      <c r="Y691" s="260">
        <v>159</v>
      </c>
      <c r="Z691" s="260"/>
    </row>
    <row r="692" spans="1:26" s="13" customFormat="1" ht="15" customHeight="1">
      <c r="A692" s="162" t="s">
        <v>1180</v>
      </c>
      <c r="B692" s="162" t="s">
        <v>3094</v>
      </c>
      <c r="C692" s="162" t="s">
        <v>7033</v>
      </c>
      <c r="D692" s="141" t="s">
        <v>2308</v>
      </c>
      <c r="E692" s="140" t="s">
        <v>3186</v>
      </c>
      <c r="F692" s="204">
        <v>1</v>
      </c>
      <c r="G692" s="204">
        <v>1</v>
      </c>
      <c r="H692" s="154" t="s">
        <v>3187</v>
      </c>
      <c r="I692" s="160" t="s">
        <v>51</v>
      </c>
      <c r="J692" s="163">
        <v>0.1</v>
      </c>
      <c r="K692" s="163">
        <f t="shared" si="37"/>
        <v>0.1</v>
      </c>
      <c r="L692" s="158" t="str">
        <f t="shared" si="38"/>
        <v>SALVADOR ,EMANNUEL</v>
      </c>
      <c r="M692" s="160" t="s">
        <v>1486</v>
      </c>
      <c r="N692" s="729" t="s">
        <v>7051</v>
      </c>
      <c r="O692" s="155" t="s">
        <v>5966</v>
      </c>
      <c r="P692" s="139" t="s">
        <v>5966</v>
      </c>
      <c r="Q692" s="155" t="s">
        <v>5966</v>
      </c>
      <c r="R692" s="155" t="s">
        <v>5966</v>
      </c>
      <c r="S692" s="155" t="s">
        <v>5966</v>
      </c>
      <c r="T692" s="155" t="s">
        <v>5966</v>
      </c>
      <c r="U692" s="155" t="s">
        <v>1176</v>
      </c>
      <c r="V692" s="160" t="s">
        <v>2939</v>
      </c>
      <c r="W692" s="164">
        <v>0.25</v>
      </c>
      <c r="X692" s="158"/>
      <c r="Y692" s="260">
        <v>156</v>
      </c>
      <c r="Z692" s="260"/>
    </row>
    <row r="693" spans="1:26" s="13" customFormat="1" ht="15" customHeight="1">
      <c r="A693" s="162" t="s">
        <v>1180</v>
      </c>
      <c r="B693" s="162" t="s">
        <v>3094</v>
      </c>
      <c r="C693" s="162" t="s">
        <v>7033</v>
      </c>
      <c r="D693" s="141" t="s">
        <v>2308</v>
      </c>
      <c r="E693" s="140" t="s">
        <v>3189</v>
      </c>
      <c r="F693" s="204">
        <v>1</v>
      </c>
      <c r="G693" s="204">
        <v>1</v>
      </c>
      <c r="H693" s="154" t="s">
        <v>3187</v>
      </c>
      <c r="I693" s="160" t="s">
        <v>51</v>
      </c>
      <c r="J693" s="163">
        <v>0.1</v>
      </c>
      <c r="K693" s="163">
        <f t="shared" si="37"/>
        <v>0.1</v>
      </c>
      <c r="L693" s="158" t="str">
        <f t="shared" si="38"/>
        <v>SALVADOR ,EMANNUEL</v>
      </c>
      <c r="M693" s="160" t="s">
        <v>1486</v>
      </c>
      <c r="N693" s="729" t="s">
        <v>7051</v>
      </c>
      <c r="O693" s="155" t="s">
        <v>2665</v>
      </c>
      <c r="P693" s="139" t="s">
        <v>2665</v>
      </c>
      <c r="Q693" s="155" t="s">
        <v>2665</v>
      </c>
      <c r="R693" s="155" t="s">
        <v>2665</v>
      </c>
      <c r="S693" s="155" t="s">
        <v>2665</v>
      </c>
      <c r="T693" s="155" t="s">
        <v>2665</v>
      </c>
      <c r="U693" s="155" t="s">
        <v>1176</v>
      </c>
      <c r="V693" s="160" t="s">
        <v>2939</v>
      </c>
      <c r="W693" s="164">
        <v>0.25</v>
      </c>
      <c r="X693" s="158"/>
      <c r="Y693" s="260">
        <v>156</v>
      </c>
      <c r="Z693" s="260"/>
    </row>
    <row r="694" spans="1:26" s="13" customFormat="1" ht="15" customHeight="1">
      <c r="A694" s="162" t="s">
        <v>1180</v>
      </c>
      <c r="B694" s="162" t="s">
        <v>3094</v>
      </c>
      <c r="C694" s="162" t="s">
        <v>7033</v>
      </c>
      <c r="D694" s="141" t="s">
        <v>2308</v>
      </c>
      <c r="E694" s="140" t="s">
        <v>3192</v>
      </c>
      <c r="F694" s="204">
        <v>1</v>
      </c>
      <c r="G694" s="204">
        <v>1</v>
      </c>
      <c r="H694" s="154" t="s">
        <v>3190</v>
      </c>
      <c r="I694" s="160" t="s">
        <v>51</v>
      </c>
      <c r="J694" s="163">
        <v>0.125</v>
      </c>
      <c r="K694" s="163">
        <f t="shared" si="37"/>
        <v>0.125</v>
      </c>
      <c r="L694" s="158" t="str">
        <f t="shared" si="38"/>
        <v>GUZMAN ,LOUIE</v>
      </c>
      <c r="M694" s="160" t="s">
        <v>3191</v>
      </c>
      <c r="N694" s="160" t="s">
        <v>1354</v>
      </c>
      <c r="O694" s="155" t="s">
        <v>1503</v>
      </c>
      <c r="P694" s="139"/>
      <c r="Q694" s="155" t="s">
        <v>1503</v>
      </c>
      <c r="R694" s="155"/>
      <c r="S694" s="155" t="s">
        <v>1503</v>
      </c>
      <c r="T694" s="155"/>
      <c r="U694" s="158" t="s">
        <v>1176</v>
      </c>
      <c r="V694" s="160" t="s">
        <v>2939</v>
      </c>
      <c r="W694" s="164">
        <v>0.25</v>
      </c>
      <c r="X694" s="158"/>
      <c r="Y694" s="260">
        <v>157</v>
      </c>
      <c r="Z694" s="260"/>
    </row>
    <row r="695" spans="1:26" s="13" customFormat="1" ht="15" customHeight="1">
      <c r="A695" s="162" t="s">
        <v>1180</v>
      </c>
      <c r="B695" s="162" t="s">
        <v>3094</v>
      </c>
      <c r="C695" s="162" t="s">
        <v>7033</v>
      </c>
      <c r="D695" s="141" t="s">
        <v>2308</v>
      </c>
      <c r="E695" s="140" t="s">
        <v>3193</v>
      </c>
      <c r="F695" s="204">
        <v>1</v>
      </c>
      <c r="G695" s="204">
        <v>1</v>
      </c>
      <c r="H695" s="154" t="s">
        <v>3190</v>
      </c>
      <c r="I695" s="160" t="s">
        <v>51</v>
      </c>
      <c r="J695" s="163">
        <v>0.125</v>
      </c>
      <c r="K695" s="163">
        <f t="shared" si="37"/>
        <v>0.125</v>
      </c>
      <c r="L695" s="158" t="str">
        <f t="shared" si="38"/>
        <v>GUZMAN ,LOUIE</v>
      </c>
      <c r="M695" s="160" t="s">
        <v>3191</v>
      </c>
      <c r="N695" s="160" t="s">
        <v>1354</v>
      </c>
      <c r="O695" s="155" t="s">
        <v>2686</v>
      </c>
      <c r="P695" s="139"/>
      <c r="Q695" s="155" t="s">
        <v>2686</v>
      </c>
      <c r="R695" s="155"/>
      <c r="S695" s="155" t="s">
        <v>2686</v>
      </c>
      <c r="T695" s="155"/>
      <c r="U695" s="158" t="s">
        <v>1176</v>
      </c>
      <c r="V695" s="160" t="s">
        <v>2939</v>
      </c>
      <c r="W695" s="164">
        <v>0.25</v>
      </c>
      <c r="X695" s="158"/>
      <c r="Y695" s="260">
        <v>157</v>
      </c>
      <c r="Z695" s="260"/>
    </row>
    <row r="696" spans="1:26" s="13" customFormat="1" ht="15" customHeight="1">
      <c r="A696" s="162" t="s">
        <v>1180</v>
      </c>
      <c r="B696" s="162" t="s">
        <v>3094</v>
      </c>
      <c r="C696" s="162" t="s">
        <v>7033</v>
      </c>
      <c r="D696" s="141" t="s">
        <v>2308</v>
      </c>
      <c r="E696" s="140" t="s">
        <v>5845</v>
      </c>
      <c r="F696" s="204">
        <v>1</v>
      </c>
      <c r="G696" s="204">
        <v>1</v>
      </c>
      <c r="H696" s="154" t="s">
        <v>3190</v>
      </c>
      <c r="I696" s="160" t="s">
        <v>51</v>
      </c>
      <c r="J696" s="163">
        <v>0.125</v>
      </c>
      <c r="K696" s="163">
        <f t="shared" si="37"/>
        <v>0.125</v>
      </c>
      <c r="L696" s="158" t="str">
        <f t="shared" si="38"/>
        <v>GUZMAN ,LOUIE</v>
      </c>
      <c r="M696" s="160" t="s">
        <v>3191</v>
      </c>
      <c r="N696" s="160" t="s">
        <v>1354</v>
      </c>
      <c r="O696" s="155" t="s">
        <v>2844</v>
      </c>
      <c r="P696" s="139"/>
      <c r="Q696" s="155" t="s">
        <v>2844</v>
      </c>
      <c r="R696" s="155"/>
      <c r="S696" s="155" t="s">
        <v>2844</v>
      </c>
      <c r="T696" s="155"/>
      <c r="U696" s="158" t="s">
        <v>1176</v>
      </c>
      <c r="V696" s="160" t="s">
        <v>2939</v>
      </c>
      <c r="W696" s="164">
        <v>0.25</v>
      </c>
      <c r="X696" s="158"/>
      <c r="Y696" s="260">
        <v>157</v>
      </c>
      <c r="Z696" s="260"/>
    </row>
    <row r="697" spans="1:26" s="13" customFormat="1" ht="15" customHeight="1">
      <c r="A697" s="162" t="s">
        <v>1180</v>
      </c>
      <c r="B697" s="162" t="s">
        <v>3094</v>
      </c>
      <c r="C697" s="162" t="s">
        <v>7033</v>
      </c>
      <c r="D697" s="141" t="s">
        <v>2308</v>
      </c>
      <c r="E697" s="140" t="s">
        <v>3194</v>
      </c>
      <c r="F697" s="204">
        <v>1</v>
      </c>
      <c r="G697" s="204">
        <v>1</v>
      </c>
      <c r="H697" s="154" t="s">
        <v>3190</v>
      </c>
      <c r="I697" s="160" t="s">
        <v>51</v>
      </c>
      <c r="J697" s="163">
        <v>0.125</v>
      </c>
      <c r="K697" s="163">
        <f t="shared" si="37"/>
        <v>0.125</v>
      </c>
      <c r="L697" s="158" t="str">
        <f t="shared" si="38"/>
        <v>GUZMAN ,LOUIE</v>
      </c>
      <c r="M697" s="160" t="s">
        <v>3191</v>
      </c>
      <c r="N697" s="160" t="s">
        <v>1354</v>
      </c>
      <c r="O697" s="155"/>
      <c r="P697" s="139" t="s">
        <v>2707</v>
      </c>
      <c r="Q697" s="155"/>
      <c r="R697" s="155" t="s">
        <v>2707</v>
      </c>
      <c r="S697" s="155"/>
      <c r="T697" s="155" t="s">
        <v>2707</v>
      </c>
      <c r="U697" s="158" t="s">
        <v>1176</v>
      </c>
      <c r="V697" s="160" t="s">
        <v>2939</v>
      </c>
      <c r="W697" s="164">
        <v>0.25</v>
      </c>
      <c r="X697" s="158"/>
      <c r="Y697" s="260">
        <v>157</v>
      </c>
      <c r="Z697" s="260"/>
    </row>
    <row r="698" spans="1:26" s="13" customFormat="1" ht="15" customHeight="1">
      <c r="A698" s="162" t="s">
        <v>1180</v>
      </c>
      <c r="B698" s="162" t="s">
        <v>3094</v>
      </c>
      <c r="C698" s="162" t="s">
        <v>7033</v>
      </c>
      <c r="D698" s="141" t="s">
        <v>2308</v>
      </c>
      <c r="E698" s="140" t="s">
        <v>3152</v>
      </c>
      <c r="F698" s="204">
        <v>1</v>
      </c>
      <c r="G698" s="204">
        <v>1</v>
      </c>
      <c r="H698" s="154" t="s">
        <v>3190</v>
      </c>
      <c r="I698" s="160" t="s">
        <v>51</v>
      </c>
      <c r="J698" s="163">
        <v>0.125</v>
      </c>
      <c r="K698" s="163">
        <f t="shared" si="37"/>
        <v>0.125</v>
      </c>
      <c r="L698" s="158" t="str">
        <f t="shared" si="38"/>
        <v>GUZMAN ,LOUIE</v>
      </c>
      <c r="M698" s="160" t="s">
        <v>3191</v>
      </c>
      <c r="N698" s="160" t="s">
        <v>1354</v>
      </c>
      <c r="O698" s="155"/>
      <c r="P698" s="139" t="s">
        <v>2647</v>
      </c>
      <c r="Q698" s="155"/>
      <c r="R698" s="155" t="s">
        <v>2647</v>
      </c>
      <c r="S698" s="155"/>
      <c r="T698" s="155" t="s">
        <v>2647</v>
      </c>
      <c r="U698" s="158" t="s">
        <v>1176</v>
      </c>
      <c r="V698" s="160" t="s">
        <v>2939</v>
      </c>
      <c r="W698" s="164">
        <v>0.25</v>
      </c>
      <c r="X698" s="158"/>
      <c r="Y698" s="260">
        <v>157</v>
      </c>
      <c r="Z698" s="260"/>
    </row>
    <row r="699" spans="1:26" s="13" customFormat="1" ht="15" customHeight="1">
      <c r="A699" s="162" t="s">
        <v>1180</v>
      </c>
      <c r="B699" s="162" t="s">
        <v>3094</v>
      </c>
      <c r="C699" s="162" t="s">
        <v>7033</v>
      </c>
      <c r="D699" s="141" t="s">
        <v>2308</v>
      </c>
      <c r="E699" s="140" t="s">
        <v>3196</v>
      </c>
      <c r="F699" s="204">
        <v>1</v>
      </c>
      <c r="G699" s="204">
        <v>1</v>
      </c>
      <c r="H699" s="154" t="s">
        <v>3069</v>
      </c>
      <c r="I699" s="160" t="s">
        <v>51</v>
      </c>
      <c r="J699" s="163">
        <v>0.125</v>
      </c>
      <c r="K699" s="163">
        <f t="shared" si="37"/>
        <v>0.125</v>
      </c>
      <c r="L699" s="158" t="str">
        <f t="shared" si="38"/>
        <v>GUZMAN ,LOUIE</v>
      </c>
      <c r="M699" s="160" t="s">
        <v>3191</v>
      </c>
      <c r="N699" s="160" t="s">
        <v>1354</v>
      </c>
      <c r="O699" s="155"/>
      <c r="P699" s="139" t="s">
        <v>2686</v>
      </c>
      <c r="Q699" s="155"/>
      <c r="R699" s="155" t="s">
        <v>2686</v>
      </c>
      <c r="S699" s="155"/>
      <c r="T699" s="155" t="s">
        <v>2686</v>
      </c>
      <c r="U699" s="158" t="s">
        <v>1176</v>
      </c>
      <c r="V699" s="160" t="s">
        <v>2939</v>
      </c>
      <c r="W699" s="164">
        <v>0.25</v>
      </c>
      <c r="X699" s="158"/>
      <c r="Y699" s="260">
        <v>157</v>
      </c>
      <c r="Z699" s="260"/>
    </row>
    <row r="700" spans="1:26" s="13" customFormat="1" ht="15" customHeight="1">
      <c r="A700" s="162" t="s">
        <v>1180</v>
      </c>
      <c r="B700" s="162" t="s">
        <v>3094</v>
      </c>
      <c r="C700" s="162" t="s">
        <v>7033</v>
      </c>
      <c r="D700" s="141" t="s">
        <v>2308</v>
      </c>
      <c r="E700" s="140" t="s">
        <v>3197</v>
      </c>
      <c r="F700" s="204">
        <v>1</v>
      </c>
      <c r="G700" s="204">
        <v>1</v>
      </c>
      <c r="H700" s="154" t="s">
        <v>3198</v>
      </c>
      <c r="I700" s="160" t="s">
        <v>51</v>
      </c>
      <c r="J700" s="163">
        <v>0.125</v>
      </c>
      <c r="K700" s="163">
        <f t="shared" si="37"/>
        <v>0.125</v>
      </c>
      <c r="L700" s="158" t="str">
        <f t="shared" si="38"/>
        <v>MANGANTI ,JAYVEE</v>
      </c>
      <c r="M700" s="160" t="s">
        <v>6613</v>
      </c>
      <c r="N700" s="160" t="s">
        <v>6037</v>
      </c>
      <c r="O700" s="155" t="s">
        <v>6456</v>
      </c>
      <c r="P700" s="139" t="s">
        <v>6456</v>
      </c>
      <c r="Q700" s="155" t="s">
        <v>6456</v>
      </c>
      <c r="R700" s="155" t="s">
        <v>6456</v>
      </c>
      <c r="S700" s="155" t="s">
        <v>6456</v>
      </c>
      <c r="T700" s="155" t="s">
        <v>6456</v>
      </c>
      <c r="U700" s="158" t="s">
        <v>1176</v>
      </c>
      <c r="V700" s="160" t="s">
        <v>2939</v>
      </c>
      <c r="W700" s="164">
        <v>0.25</v>
      </c>
      <c r="X700" s="158"/>
      <c r="Y700" s="260">
        <v>151</v>
      </c>
      <c r="Z700" s="260"/>
    </row>
    <row r="701" spans="1:26" s="13" customFormat="1" ht="15" customHeight="1">
      <c r="A701" s="162" t="s">
        <v>1180</v>
      </c>
      <c r="B701" s="162" t="s">
        <v>3094</v>
      </c>
      <c r="C701" s="162" t="s">
        <v>7033</v>
      </c>
      <c r="D701" s="141" t="s">
        <v>2308</v>
      </c>
      <c r="E701" s="140" t="s">
        <v>6417</v>
      </c>
      <c r="F701" s="204">
        <v>1</v>
      </c>
      <c r="G701" s="204">
        <v>1</v>
      </c>
      <c r="H701" s="154" t="s">
        <v>3199</v>
      </c>
      <c r="I701" s="160" t="s">
        <v>51</v>
      </c>
      <c r="J701" s="163">
        <v>0.125</v>
      </c>
      <c r="K701" s="163">
        <f t="shared" si="37"/>
        <v>0.125</v>
      </c>
      <c r="L701" s="158" t="str">
        <f t="shared" si="38"/>
        <v>MANGANTI ,JAYVEE</v>
      </c>
      <c r="M701" s="160" t="s">
        <v>6613</v>
      </c>
      <c r="N701" s="160" t="s">
        <v>6037</v>
      </c>
      <c r="O701" s="155" t="s">
        <v>4253</v>
      </c>
      <c r="P701" s="139" t="s">
        <v>4253</v>
      </c>
      <c r="Q701" s="155" t="s">
        <v>4253</v>
      </c>
      <c r="R701" s="155" t="s">
        <v>4253</v>
      </c>
      <c r="S701" s="155" t="s">
        <v>4253</v>
      </c>
      <c r="T701" s="155" t="s">
        <v>4253</v>
      </c>
      <c r="U701" s="158" t="s">
        <v>1176</v>
      </c>
      <c r="V701" s="160" t="s">
        <v>2939</v>
      </c>
      <c r="W701" s="164">
        <v>0.25</v>
      </c>
      <c r="X701" s="158"/>
      <c r="Y701" s="260">
        <v>151</v>
      </c>
      <c r="Z701" s="260"/>
    </row>
    <row r="702" spans="1:26" s="13" customFormat="1" ht="15" customHeight="1">
      <c r="A702" s="162" t="s">
        <v>1180</v>
      </c>
      <c r="B702" s="162" t="s">
        <v>3094</v>
      </c>
      <c r="C702" s="162" t="s">
        <v>7033</v>
      </c>
      <c r="D702" s="141" t="s">
        <v>2308</v>
      </c>
      <c r="E702" s="140" t="s">
        <v>3200</v>
      </c>
      <c r="F702" s="204">
        <v>1</v>
      </c>
      <c r="G702" s="204">
        <v>1</v>
      </c>
      <c r="H702" s="154" t="s">
        <v>3199</v>
      </c>
      <c r="I702" s="160" t="s">
        <v>51</v>
      </c>
      <c r="J702" s="163">
        <v>0.125</v>
      </c>
      <c r="K702" s="163">
        <f t="shared" si="37"/>
        <v>0.125</v>
      </c>
      <c r="L702" s="158" t="str">
        <f t="shared" si="38"/>
        <v>MANGANTI ,JAYVEE</v>
      </c>
      <c r="M702" s="160" t="s">
        <v>6613</v>
      </c>
      <c r="N702" s="160" t="s">
        <v>6037</v>
      </c>
      <c r="O702" s="155" t="s">
        <v>2719</v>
      </c>
      <c r="P702" s="139" t="s">
        <v>2719</v>
      </c>
      <c r="Q702" s="155" t="s">
        <v>2719</v>
      </c>
      <c r="R702" s="155" t="s">
        <v>2719</v>
      </c>
      <c r="S702" s="155" t="s">
        <v>2719</v>
      </c>
      <c r="T702" s="155" t="s">
        <v>2719</v>
      </c>
      <c r="U702" s="158" t="s">
        <v>1176</v>
      </c>
      <c r="V702" s="160" t="s">
        <v>2939</v>
      </c>
      <c r="W702" s="164">
        <v>0.25</v>
      </c>
      <c r="X702" s="158"/>
      <c r="Y702" s="260">
        <v>151</v>
      </c>
      <c r="Z702" s="260"/>
    </row>
    <row r="703" spans="1:26" s="13" customFormat="1" ht="15" customHeight="1">
      <c r="A703" s="162" t="s">
        <v>1180</v>
      </c>
      <c r="B703" s="162" t="s">
        <v>3094</v>
      </c>
      <c r="C703" s="162" t="s">
        <v>7033</v>
      </c>
      <c r="D703" s="141" t="s">
        <v>2308</v>
      </c>
      <c r="E703" s="140" t="s">
        <v>3201</v>
      </c>
      <c r="F703" s="204">
        <v>1</v>
      </c>
      <c r="G703" s="204">
        <v>1</v>
      </c>
      <c r="H703" s="154" t="s">
        <v>3198</v>
      </c>
      <c r="I703" s="160" t="s">
        <v>51</v>
      </c>
      <c r="J703" s="163">
        <v>0.125</v>
      </c>
      <c r="K703" s="163">
        <f t="shared" si="37"/>
        <v>0.125</v>
      </c>
      <c r="L703" s="158" t="str">
        <f t="shared" si="38"/>
        <v>MANGANTI ,JAYVEE</v>
      </c>
      <c r="M703" s="160" t="s">
        <v>6613</v>
      </c>
      <c r="N703" s="160" t="s">
        <v>6037</v>
      </c>
      <c r="O703" s="155" t="s">
        <v>4419</v>
      </c>
      <c r="P703" s="139" t="s">
        <v>4419</v>
      </c>
      <c r="Q703" s="155" t="s">
        <v>4419</v>
      </c>
      <c r="R703" s="155" t="s">
        <v>4419</v>
      </c>
      <c r="S703" s="155" t="s">
        <v>4419</v>
      </c>
      <c r="T703" s="155" t="s">
        <v>4419</v>
      </c>
      <c r="U703" s="158" t="s">
        <v>1176</v>
      </c>
      <c r="V703" s="160" t="s">
        <v>2939</v>
      </c>
      <c r="W703" s="164">
        <v>0.25</v>
      </c>
      <c r="X703" s="158"/>
      <c r="Y703" s="260">
        <v>151</v>
      </c>
      <c r="Z703" s="260"/>
    </row>
    <row r="704" spans="1:26" s="13" customFormat="1" ht="15" customHeight="1">
      <c r="A704" s="162" t="s">
        <v>1180</v>
      </c>
      <c r="B704" s="162" t="s">
        <v>3094</v>
      </c>
      <c r="C704" s="162" t="s">
        <v>7033</v>
      </c>
      <c r="D704" s="141" t="s">
        <v>2308</v>
      </c>
      <c r="E704" s="140" t="s">
        <v>3202</v>
      </c>
      <c r="F704" s="204">
        <v>1</v>
      </c>
      <c r="G704" s="204">
        <v>1</v>
      </c>
      <c r="H704" s="154" t="s">
        <v>3199</v>
      </c>
      <c r="I704" s="160" t="s">
        <v>51</v>
      </c>
      <c r="J704" s="163">
        <v>0.125</v>
      </c>
      <c r="K704" s="163">
        <f t="shared" si="37"/>
        <v>0.125</v>
      </c>
      <c r="L704" s="158" t="str">
        <f t="shared" si="38"/>
        <v>MANGANTI ,JAYVEE</v>
      </c>
      <c r="M704" s="160" t="s">
        <v>6613</v>
      </c>
      <c r="N704" s="160" t="s">
        <v>6037</v>
      </c>
      <c r="O704" s="155" t="s">
        <v>2710</v>
      </c>
      <c r="P704" s="139" t="s">
        <v>2710</v>
      </c>
      <c r="Q704" s="155" t="s">
        <v>2710</v>
      </c>
      <c r="R704" s="155" t="s">
        <v>2710</v>
      </c>
      <c r="S704" s="155" t="s">
        <v>2710</v>
      </c>
      <c r="T704" s="155" t="s">
        <v>2710</v>
      </c>
      <c r="U704" s="158" t="s">
        <v>1176</v>
      </c>
      <c r="V704" s="160" t="s">
        <v>2939</v>
      </c>
      <c r="W704" s="164">
        <v>0.25</v>
      </c>
      <c r="X704" s="158"/>
      <c r="Y704" s="260">
        <v>151</v>
      </c>
      <c r="Z704" s="260"/>
    </row>
    <row r="705" spans="1:26" s="13" customFormat="1" ht="15" customHeight="1">
      <c r="A705" s="162" t="s">
        <v>1180</v>
      </c>
      <c r="B705" s="162" t="s">
        <v>3094</v>
      </c>
      <c r="C705" s="162" t="s">
        <v>7033</v>
      </c>
      <c r="D705" s="141" t="s">
        <v>2308</v>
      </c>
      <c r="E705" s="140" t="s">
        <v>3203</v>
      </c>
      <c r="F705" s="204">
        <v>1</v>
      </c>
      <c r="G705" s="204">
        <v>1</v>
      </c>
      <c r="H705" s="154" t="s">
        <v>3199</v>
      </c>
      <c r="I705" s="160" t="s">
        <v>51</v>
      </c>
      <c r="J705" s="163">
        <v>0.125</v>
      </c>
      <c r="K705" s="163">
        <f t="shared" si="37"/>
        <v>0.125</v>
      </c>
      <c r="L705" s="158" t="str">
        <f t="shared" si="38"/>
        <v>MANGANTI ,JAYVEE</v>
      </c>
      <c r="M705" s="160" t="s">
        <v>6613</v>
      </c>
      <c r="N705" s="160" t="s">
        <v>6037</v>
      </c>
      <c r="O705" s="155" t="s">
        <v>6457</v>
      </c>
      <c r="P705" s="139" t="s">
        <v>6457</v>
      </c>
      <c r="Q705" s="155" t="s">
        <v>6457</v>
      </c>
      <c r="R705" s="155" t="s">
        <v>6457</v>
      </c>
      <c r="S705" s="155" t="s">
        <v>6457</v>
      </c>
      <c r="T705" s="155" t="s">
        <v>6457</v>
      </c>
      <c r="U705" s="158" t="s">
        <v>1176</v>
      </c>
      <c r="V705" s="160" t="s">
        <v>2939</v>
      </c>
      <c r="W705" s="164">
        <v>0.25</v>
      </c>
      <c r="X705" s="158"/>
      <c r="Y705" s="260">
        <v>151</v>
      </c>
      <c r="Z705" s="260"/>
    </row>
    <row r="706" spans="1:26" s="13" customFormat="1" ht="15" customHeight="1">
      <c r="A706" s="162" t="s">
        <v>1180</v>
      </c>
      <c r="B706" s="162" t="s">
        <v>3094</v>
      </c>
      <c r="C706" s="162" t="s">
        <v>7033</v>
      </c>
      <c r="D706" s="141" t="s">
        <v>2308</v>
      </c>
      <c r="E706" s="140" t="s">
        <v>3204</v>
      </c>
      <c r="F706" s="204">
        <v>1</v>
      </c>
      <c r="G706" s="204">
        <v>1</v>
      </c>
      <c r="H706" s="154" t="s">
        <v>3205</v>
      </c>
      <c r="I706" s="160" t="s">
        <v>51</v>
      </c>
      <c r="J706" s="163">
        <v>0.125</v>
      </c>
      <c r="K706" s="163">
        <f t="shared" si="37"/>
        <v>0.125</v>
      </c>
      <c r="L706" s="158" t="str">
        <f t="shared" si="38"/>
        <v>MANGANTI ,JAYVEE</v>
      </c>
      <c r="M706" s="160" t="s">
        <v>6613</v>
      </c>
      <c r="N706" s="160" t="s">
        <v>6037</v>
      </c>
      <c r="O706" s="155" t="s">
        <v>2661</v>
      </c>
      <c r="P706" s="139" t="s">
        <v>2661</v>
      </c>
      <c r="Q706" s="155" t="s">
        <v>2661</v>
      </c>
      <c r="R706" s="155" t="s">
        <v>2661</v>
      </c>
      <c r="S706" s="155" t="s">
        <v>2661</v>
      </c>
      <c r="T706" s="155" t="s">
        <v>2661</v>
      </c>
      <c r="U706" s="158" t="s">
        <v>1176</v>
      </c>
      <c r="V706" s="160" t="s">
        <v>2939</v>
      </c>
      <c r="W706" s="164">
        <v>0.25</v>
      </c>
      <c r="X706" s="158"/>
      <c r="Y706" s="260">
        <v>151</v>
      </c>
      <c r="Z706" s="260"/>
    </row>
    <row r="707" spans="1:26" s="13" customFormat="1" ht="15" customHeight="1">
      <c r="A707" s="162" t="s">
        <v>1180</v>
      </c>
      <c r="B707" s="162" t="s">
        <v>3094</v>
      </c>
      <c r="C707" s="162" t="s">
        <v>7033</v>
      </c>
      <c r="D707" s="141" t="s">
        <v>2308</v>
      </c>
      <c r="E707" s="140" t="s">
        <v>3206</v>
      </c>
      <c r="F707" s="204">
        <v>1</v>
      </c>
      <c r="G707" s="204">
        <v>1</v>
      </c>
      <c r="H707" s="154" t="s">
        <v>3184</v>
      </c>
      <c r="I707" s="160" t="s">
        <v>51</v>
      </c>
      <c r="J707" s="163">
        <v>0.16666666666666666</v>
      </c>
      <c r="K707" s="163">
        <f t="shared" si="37"/>
        <v>0.16666666666666666</v>
      </c>
      <c r="L707" s="158" t="str">
        <f t="shared" si="38"/>
        <v>VITAL ,DAVE</v>
      </c>
      <c r="M707" s="160" t="s">
        <v>3207</v>
      </c>
      <c r="N707" s="160" t="s">
        <v>3208</v>
      </c>
      <c r="O707" s="155" t="s">
        <v>2707</v>
      </c>
      <c r="P707" s="139" t="s">
        <v>2707</v>
      </c>
      <c r="Q707" s="155" t="s">
        <v>2707</v>
      </c>
      <c r="R707" s="155" t="s">
        <v>2707</v>
      </c>
      <c r="S707" s="155" t="s">
        <v>2707</v>
      </c>
      <c r="T707" s="155" t="s">
        <v>2707</v>
      </c>
      <c r="U707" s="158" t="s">
        <v>1176</v>
      </c>
      <c r="V707" s="160" t="s">
        <v>2965</v>
      </c>
      <c r="W707" s="164">
        <v>0.25</v>
      </c>
      <c r="X707" s="158"/>
      <c r="Y707" s="260">
        <v>159</v>
      </c>
      <c r="Z707" s="260"/>
    </row>
    <row r="708" spans="1:26" s="13" customFormat="1" ht="15" customHeight="1">
      <c r="A708" s="162" t="s">
        <v>1180</v>
      </c>
      <c r="B708" s="162" t="s">
        <v>3094</v>
      </c>
      <c r="C708" s="162" t="s">
        <v>7033</v>
      </c>
      <c r="D708" s="141" t="s">
        <v>2308</v>
      </c>
      <c r="E708" s="140" t="s">
        <v>3209</v>
      </c>
      <c r="F708" s="204">
        <v>1</v>
      </c>
      <c r="G708" s="204">
        <v>1</v>
      </c>
      <c r="H708" s="154" t="s">
        <v>3184</v>
      </c>
      <c r="I708" s="160" t="s">
        <v>51</v>
      </c>
      <c r="J708" s="163">
        <v>0.16666666666666666</v>
      </c>
      <c r="K708" s="163">
        <f t="shared" si="37"/>
        <v>0.16666666666666666</v>
      </c>
      <c r="L708" s="158" t="str">
        <f t="shared" si="38"/>
        <v>VITAL ,DAVE</v>
      </c>
      <c r="M708" s="160" t="s">
        <v>3207</v>
      </c>
      <c r="N708" s="160" t="s">
        <v>3208</v>
      </c>
      <c r="O708" s="155" t="s">
        <v>2661</v>
      </c>
      <c r="P708" s="139" t="s">
        <v>2661</v>
      </c>
      <c r="Q708" s="155" t="s">
        <v>2661</v>
      </c>
      <c r="R708" s="155" t="s">
        <v>2661</v>
      </c>
      <c r="S708" s="155" t="s">
        <v>2661</v>
      </c>
      <c r="T708" s="155" t="s">
        <v>2661</v>
      </c>
      <c r="U708" s="158" t="s">
        <v>1176</v>
      </c>
      <c r="V708" s="160" t="s">
        <v>2965</v>
      </c>
      <c r="W708" s="164">
        <v>0.25</v>
      </c>
      <c r="X708" s="158"/>
      <c r="Y708" s="260">
        <v>159</v>
      </c>
      <c r="Z708" s="260"/>
    </row>
    <row r="709" spans="1:26" s="13" customFormat="1" ht="15" customHeight="1">
      <c r="A709" s="162" t="s">
        <v>1180</v>
      </c>
      <c r="B709" s="162" t="s">
        <v>3094</v>
      </c>
      <c r="C709" s="162" t="s">
        <v>7033</v>
      </c>
      <c r="D709" s="141" t="s">
        <v>2308</v>
      </c>
      <c r="E709" s="140" t="s">
        <v>3210</v>
      </c>
      <c r="F709" s="204">
        <v>1</v>
      </c>
      <c r="G709" s="204">
        <v>1</v>
      </c>
      <c r="H709" s="154" t="s">
        <v>3211</v>
      </c>
      <c r="I709" s="160" t="s">
        <v>51</v>
      </c>
      <c r="J709" s="163">
        <v>0.16666666666666666</v>
      </c>
      <c r="K709" s="163">
        <f t="shared" si="37"/>
        <v>0.16666666666666666</v>
      </c>
      <c r="L709" s="158" t="str">
        <f t="shared" si="38"/>
        <v>VITAL ,DAVE</v>
      </c>
      <c r="M709" s="160" t="s">
        <v>3207</v>
      </c>
      <c r="N709" s="160" t="s">
        <v>3208</v>
      </c>
      <c r="O709" s="155" t="s">
        <v>2710</v>
      </c>
      <c r="P709" s="139" t="s">
        <v>2710</v>
      </c>
      <c r="Q709" s="155" t="s">
        <v>2710</v>
      </c>
      <c r="R709" s="155" t="s">
        <v>2710</v>
      </c>
      <c r="S709" s="155" t="s">
        <v>2710</v>
      </c>
      <c r="T709" s="155" t="s">
        <v>2710</v>
      </c>
      <c r="U709" s="158" t="s">
        <v>1176</v>
      </c>
      <c r="V709" s="160" t="s">
        <v>2965</v>
      </c>
      <c r="W709" s="164">
        <v>0.25</v>
      </c>
      <c r="X709" s="158"/>
      <c r="Y709" s="260">
        <v>159</v>
      </c>
      <c r="Z709" s="260"/>
    </row>
    <row r="710" spans="1:26" s="13" customFormat="1" ht="15" customHeight="1">
      <c r="A710" s="162" t="s">
        <v>1180</v>
      </c>
      <c r="B710" s="162" t="s">
        <v>3094</v>
      </c>
      <c r="C710" s="162" t="s">
        <v>7033</v>
      </c>
      <c r="D710" s="141" t="s">
        <v>2308</v>
      </c>
      <c r="E710" s="140" t="s">
        <v>3212</v>
      </c>
      <c r="F710" s="204">
        <v>1</v>
      </c>
      <c r="G710" s="204">
        <v>1</v>
      </c>
      <c r="H710" s="154" t="s">
        <v>3213</v>
      </c>
      <c r="I710" s="160" t="s">
        <v>51</v>
      </c>
      <c r="J710" s="163">
        <v>0.16666666666666666</v>
      </c>
      <c r="K710" s="163">
        <f t="shared" si="37"/>
        <v>0.16666666666666666</v>
      </c>
      <c r="L710" s="158" t="str">
        <f t="shared" si="38"/>
        <v>VITAL ,DAVE</v>
      </c>
      <c r="M710" s="160" t="s">
        <v>3207</v>
      </c>
      <c r="N710" s="160" t="s">
        <v>3208</v>
      </c>
      <c r="O710" s="155" t="s">
        <v>2700</v>
      </c>
      <c r="P710" s="139" t="s">
        <v>2700</v>
      </c>
      <c r="Q710" s="155" t="s">
        <v>2700</v>
      </c>
      <c r="R710" s="155" t="s">
        <v>2700</v>
      </c>
      <c r="S710" s="155" t="s">
        <v>2700</v>
      </c>
      <c r="T710" s="155" t="s">
        <v>2700</v>
      </c>
      <c r="U710" s="158" t="s">
        <v>1176</v>
      </c>
      <c r="V710" s="160" t="s">
        <v>2965</v>
      </c>
      <c r="W710" s="164">
        <v>0.25</v>
      </c>
      <c r="X710" s="158"/>
      <c r="Y710" s="260">
        <v>159</v>
      </c>
      <c r="Z710" s="260"/>
    </row>
    <row r="711" spans="1:26" s="13" customFormat="1" ht="15" customHeight="1">
      <c r="A711" s="162" t="s">
        <v>1180</v>
      </c>
      <c r="B711" s="162" t="s">
        <v>3094</v>
      </c>
      <c r="C711" s="162" t="s">
        <v>7033</v>
      </c>
      <c r="D711" s="141" t="s">
        <v>2308</v>
      </c>
      <c r="E711" s="140" t="s">
        <v>3214</v>
      </c>
      <c r="F711" s="204">
        <v>1</v>
      </c>
      <c r="G711" s="204">
        <v>1</v>
      </c>
      <c r="H711" s="154" t="s">
        <v>3184</v>
      </c>
      <c r="I711" s="160" t="s">
        <v>51</v>
      </c>
      <c r="J711" s="163">
        <v>0.16666666666666666</v>
      </c>
      <c r="K711" s="163">
        <f t="shared" si="37"/>
        <v>0.16666666666666666</v>
      </c>
      <c r="L711" s="158" t="str">
        <f t="shared" si="38"/>
        <v>VITAL ,DAVE</v>
      </c>
      <c r="M711" s="160" t="s">
        <v>3207</v>
      </c>
      <c r="N711" s="160" t="s">
        <v>3208</v>
      </c>
      <c r="O711" s="155" t="s">
        <v>2694</v>
      </c>
      <c r="P711" s="139" t="s">
        <v>2694</v>
      </c>
      <c r="Q711" s="155" t="s">
        <v>2694</v>
      </c>
      <c r="R711" s="155" t="s">
        <v>2694</v>
      </c>
      <c r="S711" s="155" t="s">
        <v>2694</v>
      </c>
      <c r="T711" s="155" t="s">
        <v>2694</v>
      </c>
      <c r="U711" s="158" t="s">
        <v>1176</v>
      </c>
      <c r="V711" s="160" t="s">
        <v>2965</v>
      </c>
      <c r="W711" s="164">
        <v>0.25</v>
      </c>
      <c r="X711" s="158"/>
      <c r="Y711" s="260">
        <v>159</v>
      </c>
      <c r="Z711" s="260"/>
    </row>
    <row r="712" spans="1:26" s="13" customFormat="1" ht="15" customHeight="1">
      <c r="A712" s="162" t="s">
        <v>1180</v>
      </c>
      <c r="B712" s="162" t="s">
        <v>3094</v>
      </c>
      <c r="C712" s="162" t="s">
        <v>7033</v>
      </c>
      <c r="D712" s="141" t="s">
        <v>2308</v>
      </c>
      <c r="E712" s="140" t="s">
        <v>3215</v>
      </c>
      <c r="F712" s="204">
        <v>1</v>
      </c>
      <c r="G712" s="204">
        <v>1</v>
      </c>
      <c r="H712" s="154" t="s">
        <v>2794</v>
      </c>
      <c r="I712" s="160" t="s">
        <v>51</v>
      </c>
      <c r="J712" s="163">
        <v>0.1</v>
      </c>
      <c r="K712" s="163">
        <f t="shared" si="37"/>
        <v>0.1</v>
      </c>
      <c r="L712" s="158" t="str">
        <f t="shared" si="38"/>
        <v>MARIANO ,REX</v>
      </c>
      <c r="M712" s="160" t="s">
        <v>3147</v>
      </c>
      <c r="N712" s="160" t="s">
        <v>1401</v>
      </c>
      <c r="O712" s="155" t="s">
        <v>1176</v>
      </c>
      <c r="P712" s="139" t="s">
        <v>2700</v>
      </c>
      <c r="Q712" s="155"/>
      <c r="R712" s="155" t="s">
        <v>2700</v>
      </c>
      <c r="S712" s="155"/>
      <c r="T712" s="155" t="s">
        <v>2700</v>
      </c>
      <c r="U712" s="158"/>
      <c r="V712" s="160" t="s">
        <v>2965</v>
      </c>
      <c r="W712" s="164">
        <v>0.25</v>
      </c>
      <c r="X712" s="158"/>
      <c r="Y712" s="260">
        <v>152</v>
      </c>
      <c r="Z712" s="260"/>
    </row>
    <row r="713" spans="1:26" s="13" customFormat="1" ht="15" customHeight="1">
      <c r="A713" s="162" t="s">
        <v>1180</v>
      </c>
      <c r="B713" s="162" t="s">
        <v>3094</v>
      </c>
      <c r="C713" s="162" t="s">
        <v>7033</v>
      </c>
      <c r="D713" s="141" t="s">
        <v>2308</v>
      </c>
      <c r="E713" s="140" t="s">
        <v>3216</v>
      </c>
      <c r="F713" s="204">
        <v>1</v>
      </c>
      <c r="G713" s="204">
        <v>1</v>
      </c>
      <c r="H713" s="154" t="s">
        <v>2794</v>
      </c>
      <c r="I713" s="160" t="s">
        <v>51</v>
      </c>
      <c r="J713" s="163">
        <v>0.1111111111111111</v>
      </c>
      <c r="K713" s="163">
        <f t="shared" si="37"/>
        <v>0.1111111111111111</v>
      </c>
      <c r="L713" s="158" t="str">
        <f t="shared" si="38"/>
        <v>SANTOS ,MARLON</v>
      </c>
      <c r="M713" s="160" t="s">
        <v>1165</v>
      </c>
      <c r="N713" s="160" t="s">
        <v>1470</v>
      </c>
      <c r="O713" s="155" t="s">
        <v>2645</v>
      </c>
      <c r="P713" s="139" t="s">
        <v>2645</v>
      </c>
      <c r="Q713" s="155" t="s">
        <v>2645</v>
      </c>
      <c r="R713" s="155" t="s">
        <v>2645</v>
      </c>
      <c r="S713" s="155" t="s">
        <v>2645</v>
      </c>
      <c r="T713" s="155" t="s">
        <v>2645</v>
      </c>
      <c r="U713" s="158" t="s">
        <v>1176</v>
      </c>
      <c r="V713" s="160" t="s">
        <v>2965</v>
      </c>
      <c r="W713" s="164">
        <v>0.25</v>
      </c>
      <c r="X713" s="158"/>
      <c r="Y713" s="260">
        <v>160</v>
      </c>
      <c r="Z713" s="260"/>
    </row>
    <row r="714" spans="1:26" s="13" customFormat="1" ht="15" customHeight="1">
      <c r="A714" s="162" t="s">
        <v>1180</v>
      </c>
      <c r="B714" s="162" t="s">
        <v>3094</v>
      </c>
      <c r="C714" s="162" t="s">
        <v>7033</v>
      </c>
      <c r="D714" s="141" t="s">
        <v>2308</v>
      </c>
      <c r="E714" s="140" t="s">
        <v>3217</v>
      </c>
      <c r="F714" s="204">
        <v>1</v>
      </c>
      <c r="G714" s="204">
        <v>1</v>
      </c>
      <c r="H714" s="154" t="s">
        <v>2794</v>
      </c>
      <c r="I714" s="160" t="s">
        <v>51</v>
      </c>
      <c r="J714" s="163">
        <v>0.1</v>
      </c>
      <c r="K714" s="163">
        <f t="shared" si="37"/>
        <v>0.1</v>
      </c>
      <c r="L714" s="158" t="str">
        <f t="shared" si="38"/>
        <v>MARIANO ,REX</v>
      </c>
      <c r="M714" s="160" t="s">
        <v>3147</v>
      </c>
      <c r="N714" s="160" t="s">
        <v>1401</v>
      </c>
      <c r="O714" s="155" t="s">
        <v>1176</v>
      </c>
      <c r="P714" s="139"/>
      <c r="Q714" s="155" t="s">
        <v>2710</v>
      </c>
      <c r="R714" s="155"/>
      <c r="S714" s="155" t="s">
        <v>2710</v>
      </c>
      <c r="T714" s="155"/>
      <c r="U714" s="155" t="s">
        <v>2710</v>
      </c>
      <c r="V714" s="160" t="s">
        <v>2965</v>
      </c>
      <c r="W714" s="164">
        <v>0.25</v>
      </c>
      <c r="X714" s="158"/>
      <c r="Y714" s="260">
        <v>152</v>
      </c>
      <c r="Z714" s="260"/>
    </row>
    <row r="715" spans="1:26" s="13" customFormat="1" ht="15" customHeight="1">
      <c r="A715" s="162" t="s">
        <v>1180</v>
      </c>
      <c r="B715" s="162" t="s">
        <v>3094</v>
      </c>
      <c r="C715" s="162" t="s">
        <v>7033</v>
      </c>
      <c r="D715" s="141" t="s">
        <v>2308</v>
      </c>
      <c r="E715" s="140" t="s">
        <v>3218</v>
      </c>
      <c r="F715" s="204">
        <v>1</v>
      </c>
      <c r="G715" s="204">
        <v>1</v>
      </c>
      <c r="H715" s="154" t="s">
        <v>3219</v>
      </c>
      <c r="I715" s="160" t="s">
        <v>51</v>
      </c>
      <c r="J715" s="163">
        <v>0.1111111111111111</v>
      </c>
      <c r="K715" s="163">
        <f t="shared" si="37"/>
        <v>0.1111111111111111</v>
      </c>
      <c r="L715" s="158" t="str">
        <f t="shared" si="38"/>
        <v>SANTOS ,MARLON</v>
      </c>
      <c r="M715" s="160" t="s">
        <v>1165</v>
      </c>
      <c r="N715" s="160" t="s">
        <v>1470</v>
      </c>
      <c r="O715" s="155" t="s">
        <v>2698</v>
      </c>
      <c r="P715" s="139"/>
      <c r="Q715" s="155" t="s">
        <v>2698</v>
      </c>
      <c r="R715" s="155"/>
      <c r="S715" s="155" t="s">
        <v>2698</v>
      </c>
      <c r="T715" s="155"/>
      <c r="U715" s="158" t="s">
        <v>1176</v>
      </c>
      <c r="V715" s="160" t="s">
        <v>2965</v>
      </c>
      <c r="W715" s="164">
        <v>0.25</v>
      </c>
      <c r="X715" s="158"/>
      <c r="Y715" s="260">
        <v>160</v>
      </c>
      <c r="Z715" s="260"/>
    </row>
    <row r="716" spans="1:26" s="13" customFormat="1" ht="15" customHeight="1">
      <c r="A716" s="162" t="s">
        <v>1180</v>
      </c>
      <c r="B716" s="162" t="s">
        <v>3094</v>
      </c>
      <c r="C716" s="162" t="s">
        <v>7033</v>
      </c>
      <c r="D716" s="141" t="s">
        <v>2308</v>
      </c>
      <c r="E716" s="140" t="s">
        <v>3220</v>
      </c>
      <c r="F716" s="204">
        <v>1</v>
      </c>
      <c r="G716" s="204">
        <v>1</v>
      </c>
      <c r="H716" s="154" t="s">
        <v>3155</v>
      </c>
      <c r="I716" s="160" t="s">
        <v>51</v>
      </c>
      <c r="J716" s="163">
        <v>0.1111111111111111</v>
      </c>
      <c r="K716" s="163">
        <f t="shared" si="37"/>
        <v>0.1111111111111111</v>
      </c>
      <c r="L716" s="158" t="str">
        <f t="shared" si="38"/>
        <v>SANTOS ,MARLON</v>
      </c>
      <c r="M716" s="160" t="s">
        <v>1165</v>
      </c>
      <c r="N716" s="160" t="s">
        <v>1470</v>
      </c>
      <c r="O716" s="155" t="s">
        <v>2977</v>
      </c>
      <c r="P716" s="139" t="s">
        <v>2977</v>
      </c>
      <c r="Q716" s="155" t="s">
        <v>2977</v>
      </c>
      <c r="R716" s="155" t="s">
        <v>2977</v>
      </c>
      <c r="S716" s="155" t="s">
        <v>2977</v>
      </c>
      <c r="T716" s="155" t="s">
        <v>2977</v>
      </c>
      <c r="U716" s="158" t="s">
        <v>1176</v>
      </c>
      <c r="V716" s="160" t="s">
        <v>2965</v>
      </c>
      <c r="W716" s="164">
        <v>0.25</v>
      </c>
      <c r="X716" s="158"/>
      <c r="Y716" s="260">
        <v>160</v>
      </c>
      <c r="Z716" s="260"/>
    </row>
    <row r="717" spans="1:26" s="13" customFormat="1" ht="15" customHeight="1">
      <c r="A717" s="162" t="s">
        <v>1180</v>
      </c>
      <c r="B717" s="162" t="s">
        <v>3094</v>
      </c>
      <c r="C717" s="162" t="s">
        <v>7033</v>
      </c>
      <c r="D717" s="141" t="s">
        <v>2308</v>
      </c>
      <c r="E717" s="140" t="s">
        <v>3179</v>
      </c>
      <c r="F717" s="204">
        <v>1</v>
      </c>
      <c r="G717" s="204">
        <v>1</v>
      </c>
      <c r="H717" s="154" t="s">
        <v>3096</v>
      </c>
      <c r="I717" s="160" t="s">
        <v>51</v>
      </c>
      <c r="J717" s="163">
        <v>0.1</v>
      </c>
      <c r="K717" s="163">
        <f t="shared" si="37"/>
        <v>0.1</v>
      </c>
      <c r="L717" s="158" t="str">
        <f t="shared" si="38"/>
        <v>QUIZON ,AL</v>
      </c>
      <c r="M717" s="160" t="s">
        <v>6675</v>
      </c>
      <c r="N717" s="160" t="s">
        <v>3168</v>
      </c>
      <c r="O717" s="155"/>
      <c r="P717" s="139" t="s">
        <v>2688</v>
      </c>
      <c r="Q717" s="155"/>
      <c r="R717" s="155" t="s">
        <v>2688</v>
      </c>
      <c r="S717" s="155"/>
      <c r="T717" s="155" t="s">
        <v>2688</v>
      </c>
      <c r="U717" s="158" t="s">
        <v>1176</v>
      </c>
      <c r="V717" s="160" t="s">
        <v>2965</v>
      </c>
      <c r="W717" s="164">
        <v>0.25</v>
      </c>
      <c r="X717" s="158"/>
      <c r="Y717" s="260">
        <v>154</v>
      </c>
      <c r="Z717" s="260"/>
    </row>
    <row r="718" spans="1:26" s="13" customFormat="1" ht="15" customHeight="1">
      <c r="A718" s="162" t="s">
        <v>1180</v>
      </c>
      <c r="B718" s="162" t="s">
        <v>3094</v>
      </c>
      <c r="C718" s="162" t="s">
        <v>7033</v>
      </c>
      <c r="D718" s="141" t="s">
        <v>2308</v>
      </c>
      <c r="E718" s="140" t="s">
        <v>6445</v>
      </c>
      <c r="F718" s="204">
        <v>1</v>
      </c>
      <c r="G718" s="204">
        <v>1</v>
      </c>
      <c r="H718" s="154" t="s">
        <v>6446</v>
      </c>
      <c r="I718" s="160" t="s">
        <v>51</v>
      </c>
      <c r="J718" s="163">
        <v>5.8823529411764705E-2</v>
      </c>
      <c r="K718" s="163">
        <f t="shared" si="37"/>
        <v>5.8823529411764705E-2</v>
      </c>
      <c r="L718" s="158" t="str">
        <f t="shared" si="38"/>
        <v>SOTTO ,ROGER</v>
      </c>
      <c r="M718" s="160" t="s">
        <v>6010</v>
      </c>
      <c r="N718" s="160" t="s">
        <v>3097</v>
      </c>
      <c r="O718" s="155" t="s">
        <v>2645</v>
      </c>
      <c r="P718" s="139"/>
      <c r="Q718" s="155" t="s">
        <v>2645</v>
      </c>
      <c r="R718" s="155"/>
      <c r="S718" s="155" t="s">
        <v>2645</v>
      </c>
      <c r="T718" s="155"/>
      <c r="U718" s="158" t="s">
        <v>1176</v>
      </c>
      <c r="V718" s="160" t="s">
        <v>2939</v>
      </c>
      <c r="W718" s="164">
        <v>0.25</v>
      </c>
      <c r="X718" s="158"/>
      <c r="Y718" s="260">
        <v>150</v>
      </c>
      <c r="Z718" s="260"/>
    </row>
    <row r="719" spans="1:26" s="13" customFormat="1" ht="15" customHeight="1">
      <c r="A719" s="162" t="s">
        <v>1180</v>
      </c>
      <c r="B719" s="162" t="s">
        <v>3094</v>
      </c>
      <c r="C719" s="162" t="s">
        <v>7033</v>
      </c>
      <c r="D719" s="141" t="s">
        <v>2308</v>
      </c>
      <c r="E719" s="140" t="s">
        <v>6447</v>
      </c>
      <c r="F719" s="204">
        <v>1</v>
      </c>
      <c r="G719" s="204">
        <v>1</v>
      </c>
      <c r="H719" s="154" t="s">
        <v>6448</v>
      </c>
      <c r="I719" s="160" t="s">
        <v>51</v>
      </c>
      <c r="J719" s="163">
        <v>5.8823529411764705E-2</v>
      </c>
      <c r="K719" s="163">
        <f t="shared" si="37"/>
        <v>5.8823529411764705E-2</v>
      </c>
      <c r="L719" s="158" t="str">
        <f t="shared" si="38"/>
        <v>SOTTO ,ROGER</v>
      </c>
      <c r="M719" s="160" t="s">
        <v>6010</v>
      </c>
      <c r="N719" s="160" t="s">
        <v>3097</v>
      </c>
      <c r="O719" s="155" t="s">
        <v>2688</v>
      </c>
      <c r="P719" s="139"/>
      <c r="Q719" s="155" t="s">
        <v>2688</v>
      </c>
      <c r="R719" s="155"/>
      <c r="S719" s="155" t="s">
        <v>2688</v>
      </c>
      <c r="T719" s="155"/>
      <c r="U719" s="158" t="s">
        <v>1176</v>
      </c>
      <c r="V719" s="160" t="s">
        <v>2939</v>
      </c>
      <c r="W719" s="164">
        <v>0.25</v>
      </c>
      <c r="X719" s="158"/>
      <c r="Y719" s="260">
        <v>150</v>
      </c>
      <c r="Z719" s="260"/>
    </row>
    <row r="720" spans="1:26" s="13" customFormat="1" ht="15" customHeight="1">
      <c r="A720" s="162" t="s">
        <v>1180</v>
      </c>
      <c r="B720" s="162" t="s">
        <v>3094</v>
      </c>
      <c r="C720" s="162" t="s">
        <v>7033</v>
      </c>
      <c r="D720" s="141" t="s">
        <v>2308</v>
      </c>
      <c r="E720" s="140" t="s">
        <v>6449</v>
      </c>
      <c r="F720" s="204">
        <v>1</v>
      </c>
      <c r="G720" s="204">
        <v>1</v>
      </c>
      <c r="H720" s="154" t="s">
        <v>6450</v>
      </c>
      <c r="I720" s="160" t="s">
        <v>51</v>
      </c>
      <c r="J720" s="163">
        <v>5.8823529411764705E-2</v>
      </c>
      <c r="K720" s="163">
        <f t="shared" si="37"/>
        <v>5.8823529411764705E-2</v>
      </c>
      <c r="L720" s="158" t="str">
        <f t="shared" si="38"/>
        <v>SOTTO ,ROGER</v>
      </c>
      <c r="M720" s="160" t="s">
        <v>6010</v>
      </c>
      <c r="N720" s="160" t="s">
        <v>3097</v>
      </c>
      <c r="O720" s="155" t="s">
        <v>2715</v>
      </c>
      <c r="P720" s="139"/>
      <c r="Q720" s="155" t="s">
        <v>2715</v>
      </c>
      <c r="R720" s="155"/>
      <c r="S720" s="155" t="s">
        <v>2715</v>
      </c>
      <c r="T720" s="155"/>
      <c r="U720" s="158" t="s">
        <v>1176</v>
      </c>
      <c r="V720" s="160" t="s">
        <v>2939</v>
      </c>
      <c r="W720" s="164">
        <v>0.25</v>
      </c>
      <c r="X720" s="158"/>
      <c r="Y720" s="260">
        <v>150</v>
      </c>
      <c r="Z720" s="260"/>
    </row>
    <row r="721" spans="1:26" s="13" customFormat="1" ht="15" customHeight="1">
      <c r="A721" s="162" t="s">
        <v>1180</v>
      </c>
      <c r="B721" s="162" t="s">
        <v>3094</v>
      </c>
      <c r="C721" s="162" t="s">
        <v>7033</v>
      </c>
      <c r="D721" s="141" t="s">
        <v>2308</v>
      </c>
      <c r="E721" s="140" t="s">
        <v>6451</v>
      </c>
      <c r="F721" s="204">
        <v>1</v>
      </c>
      <c r="G721" s="204">
        <v>1</v>
      </c>
      <c r="H721" s="154" t="s">
        <v>2398</v>
      </c>
      <c r="I721" s="160" t="s">
        <v>51</v>
      </c>
      <c r="J721" s="163">
        <v>5.8823529411764705E-2</v>
      </c>
      <c r="K721" s="163">
        <f t="shared" si="37"/>
        <v>5.8823529411764705E-2</v>
      </c>
      <c r="L721" s="158" t="str">
        <f t="shared" si="38"/>
        <v>SOTTO ,ROGER</v>
      </c>
      <c r="M721" s="160" t="s">
        <v>6010</v>
      </c>
      <c r="N721" s="160" t="s">
        <v>3097</v>
      </c>
      <c r="O721" s="155"/>
      <c r="P721" s="139" t="s">
        <v>3991</v>
      </c>
      <c r="Q721" s="155"/>
      <c r="R721" s="155" t="s">
        <v>3991</v>
      </c>
      <c r="S721" s="155"/>
      <c r="T721" s="155" t="s">
        <v>3991</v>
      </c>
      <c r="U721" s="158" t="s">
        <v>1176</v>
      </c>
      <c r="V721" s="160" t="s">
        <v>2939</v>
      </c>
      <c r="W721" s="164">
        <v>0.25</v>
      </c>
      <c r="X721" s="158"/>
      <c r="Y721" s="260">
        <v>150</v>
      </c>
      <c r="Z721" s="260"/>
    </row>
    <row r="722" spans="1:26" s="13" customFormat="1" ht="15" customHeight="1">
      <c r="A722" s="162" t="s">
        <v>1180</v>
      </c>
      <c r="B722" s="162" t="s">
        <v>3094</v>
      </c>
      <c r="C722" s="162" t="s">
        <v>7033</v>
      </c>
      <c r="D722" s="141" t="s">
        <v>2308</v>
      </c>
      <c r="E722" s="140" t="s">
        <v>6452</v>
      </c>
      <c r="F722" s="204">
        <v>1</v>
      </c>
      <c r="G722" s="204">
        <v>1</v>
      </c>
      <c r="H722" s="154" t="s">
        <v>6453</v>
      </c>
      <c r="I722" s="160" t="s">
        <v>51</v>
      </c>
      <c r="J722" s="163">
        <v>5.8823529411764705E-2</v>
      </c>
      <c r="K722" s="163">
        <f t="shared" si="37"/>
        <v>5.8823529411764705E-2</v>
      </c>
      <c r="L722" s="158" t="str">
        <f t="shared" si="38"/>
        <v>SOTTO ,ROGER</v>
      </c>
      <c r="M722" s="160" t="s">
        <v>6010</v>
      </c>
      <c r="N722" s="160" t="s">
        <v>3097</v>
      </c>
      <c r="O722" s="155"/>
      <c r="P722" s="139" t="s">
        <v>2752</v>
      </c>
      <c r="Q722" s="155"/>
      <c r="R722" s="155" t="s">
        <v>2752</v>
      </c>
      <c r="S722" s="155"/>
      <c r="T722" s="155" t="s">
        <v>2752</v>
      </c>
      <c r="U722" s="158" t="s">
        <v>1176</v>
      </c>
      <c r="V722" s="160" t="s">
        <v>2939</v>
      </c>
      <c r="W722" s="164">
        <v>0.25</v>
      </c>
      <c r="X722" s="158"/>
      <c r="Y722" s="260">
        <v>150</v>
      </c>
      <c r="Z722" s="260"/>
    </row>
    <row r="723" spans="1:26" s="13" customFormat="1" ht="15" customHeight="1">
      <c r="A723" s="162" t="s">
        <v>1180</v>
      </c>
      <c r="B723" s="162" t="s">
        <v>3094</v>
      </c>
      <c r="C723" s="162" t="s">
        <v>7033</v>
      </c>
      <c r="D723" s="141" t="s">
        <v>2308</v>
      </c>
      <c r="E723" s="140" t="s">
        <v>6454</v>
      </c>
      <c r="F723" s="204">
        <v>1</v>
      </c>
      <c r="G723" s="204">
        <v>1</v>
      </c>
      <c r="H723" s="154" t="s">
        <v>3184</v>
      </c>
      <c r="I723" s="160" t="s">
        <v>51</v>
      </c>
      <c r="J723" s="163">
        <v>0.1</v>
      </c>
      <c r="K723" s="163">
        <f t="shared" si="37"/>
        <v>0.1</v>
      </c>
      <c r="L723" s="158" t="str">
        <f t="shared" si="38"/>
        <v>SALVADOR ,EMANNUEL</v>
      </c>
      <c r="M723" s="160" t="s">
        <v>1486</v>
      </c>
      <c r="N723" s="729" t="s">
        <v>7051</v>
      </c>
      <c r="O723" s="155" t="s">
        <v>2700</v>
      </c>
      <c r="P723" s="139" t="s">
        <v>2700</v>
      </c>
      <c r="Q723" s="155" t="s">
        <v>2700</v>
      </c>
      <c r="R723" s="155" t="s">
        <v>2700</v>
      </c>
      <c r="S723" s="155" t="s">
        <v>2700</v>
      </c>
      <c r="T723" s="155" t="s">
        <v>2700</v>
      </c>
      <c r="U723" s="158" t="s">
        <v>1176</v>
      </c>
      <c r="V723" s="160" t="s">
        <v>2939</v>
      </c>
      <c r="W723" s="164">
        <v>0.25</v>
      </c>
      <c r="X723" s="158"/>
      <c r="Y723" s="260">
        <v>156</v>
      </c>
      <c r="Z723" s="260"/>
    </row>
    <row r="724" spans="1:26" s="13" customFormat="1" ht="15" customHeight="1">
      <c r="A724" s="162" t="s">
        <v>1180</v>
      </c>
      <c r="B724" s="162" t="s">
        <v>3094</v>
      </c>
      <c r="C724" s="162" t="s">
        <v>7033</v>
      </c>
      <c r="D724" s="141" t="s">
        <v>2308</v>
      </c>
      <c r="E724" s="140" t="s">
        <v>6455</v>
      </c>
      <c r="F724" s="204">
        <v>1</v>
      </c>
      <c r="G724" s="204">
        <v>1</v>
      </c>
      <c r="H724" s="154" t="s">
        <v>6453</v>
      </c>
      <c r="I724" s="160" t="s">
        <v>51</v>
      </c>
      <c r="J724" s="163">
        <v>5.8823529411764705E-2</v>
      </c>
      <c r="K724" s="163">
        <f t="shared" si="37"/>
        <v>5.8823529411764705E-2</v>
      </c>
      <c r="L724" s="158" t="str">
        <f t="shared" si="38"/>
        <v>SOTTO ,ROGER</v>
      </c>
      <c r="M724" s="160" t="s">
        <v>6010</v>
      </c>
      <c r="N724" s="160" t="s">
        <v>3097</v>
      </c>
      <c r="O724" s="155"/>
      <c r="P724" s="139" t="s">
        <v>2698</v>
      </c>
      <c r="Q724" s="155"/>
      <c r="R724" s="155" t="s">
        <v>2698</v>
      </c>
      <c r="S724" s="155"/>
      <c r="T724" s="155" t="s">
        <v>2698</v>
      </c>
      <c r="U724" s="158" t="s">
        <v>1176</v>
      </c>
      <c r="V724" s="160" t="s">
        <v>2939</v>
      </c>
      <c r="W724" s="164">
        <v>0.25</v>
      </c>
      <c r="X724" s="158"/>
      <c r="Y724" s="260">
        <v>150</v>
      </c>
      <c r="Z724" s="260"/>
    </row>
    <row r="725" spans="1:26" s="13" customFormat="1" ht="15" customHeight="1">
      <c r="A725" s="162" t="s">
        <v>1180</v>
      </c>
      <c r="B725" s="162" t="s">
        <v>3094</v>
      </c>
      <c r="C725" s="162" t="s">
        <v>7033</v>
      </c>
      <c r="D725" s="141" t="s">
        <v>2308</v>
      </c>
      <c r="E725" s="140" t="s">
        <v>5429</v>
      </c>
      <c r="F725" s="204">
        <v>1</v>
      </c>
      <c r="G725" s="204">
        <v>1</v>
      </c>
      <c r="H725" s="154" t="s">
        <v>3190</v>
      </c>
      <c r="I725" s="160" t="s">
        <v>51</v>
      </c>
      <c r="J725" s="163">
        <v>0.125</v>
      </c>
      <c r="K725" s="163">
        <f t="shared" si="37"/>
        <v>0.125</v>
      </c>
      <c r="L725" s="158" t="str">
        <f>CONCATENATE(M725," ,",N725)</f>
        <v>GUZMAN ,LOUIE</v>
      </c>
      <c r="M725" s="160" t="s">
        <v>3191</v>
      </c>
      <c r="N725" s="160" t="s">
        <v>1354</v>
      </c>
      <c r="O725" s="157"/>
      <c r="P725" s="166" t="s">
        <v>2666</v>
      </c>
      <c r="Q725" s="157"/>
      <c r="R725" s="157" t="s">
        <v>2666</v>
      </c>
      <c r="S725" s="157"/>
      <c r="T725" s="157" t="s">
        <v>2666</v>
      </c>
      <c r="U725" s="158" t="s">
        <v>1156</v>
      </c>
      <c r="V725" s="160" t="s">
        <v>2939</v>
      </c>
      <c r="W725" s="164">
        <v>0.25</v>
      </c>
      <c r="X725" s="158"/>
      <c r="Y725" s="260">
        <v>157</v>
      </c>
      <c r="Z725" s="260"/>
    </row>
    <row r="726" spans="1:26" s="13" customFormat="1" ht="15" customHeight="1">
      <c r="A726" s="162" t="s">
        <v>1180</v>
      </c>
      <c r="B726" s="162" t="s">
        <v>3094</v>
      </c>
      <c r="C726" s="162" t="s">
        <v>7033</v>
      </c>
      <c r="D726" s="141" t="s">
        <v>2308</v>
      </c>
      <c r="E726" s="140" t="s">
        <v>5430</v>
      </c>
      <c r="F726" s="204">
        <v>1</v>
      </c>
      <c r="G726" s="204">
        <v>1</v>
      </c>
      <c r="H726" s="154" t="s">
        <v>3190</v>
      </c>
      <c r="I726" s="160" t="s">
        <v>51</v>
      </c>
      <c r="J726" s="163">
        <v>0.125</v>
      </c>
      <c r="K726" s="163">
        <f t="shared" si="37"/>
        <v>0.125</v>
      </c>
      <c r="L726" s="158" t="str">
        <f>CONCATENATE(M726," ,",N726)</f>
        <v>GUZMAN ,LOUIE</v>
      </c>
      <c r="M726" s="160" t="s">
        <v>3191</v>
      </c>
      <c r="N726" s="160" t="s">
        <v>1354</v>
      </c>
      <c r="O726" s="157"/>
      <c r="P726" s="166" t="s">
        <v>2688</v>
      </c>
      <c r="Q726" s="157"/>
      <c r="R726" s="157" t="s">
        <v>2688</v>
      </c>
      <c r="S726" s="157"/>
      <c r="T726" s="157" t="s">
        <v>2688</v>
      </c>
      <c r="U726" s="158" t="s">
        <v>1156</v>
      </c>
      <c r="V726" s="160" t="s">
        <v>2939</v>
      </c>
      <c r="W726" s="164">
        <v>0.25</v>
      </c>
      <c r="X726" s="158"/>
      <c r="Y726" s="260">
        <v>157</v>
      </c>
      <c r="Z726" s="260"/>
    </row>
    <row r="727" spans="1:26" s="13" customFormat="1" ht="15" customHeight="1">
      <c r="A727" s="162" t="s">
        <v>1180</v>
      </c>
      <c r="B727" s="162" t="s">
        <v>3094</v>
      </c>
      <c r="C727" s="162" t="s">
        <v>7033</v>
      </c>
      <c r="D727" s="141" t="s">
        <v>5841</v>
      </c>
      <c r="E727" s="140" t="s">
        <v>3222</v>
      </c>
      <c r="F727" s="204">
        <v>1</v>
      </c>
      <c r="G727" s="204">
        <v>1</v>
      </c>
      <c r="H727" s="154" t="s">
        <v>3223</v>
      </c>
      <c r="I727" s="160" t="s">
        <v>51</v>
      </c>
      <c r="J727" s="163">
        <v>0.1111111111111111</v>
      </c>
      <c r="K727" s="163">
        <f t="shared" si="37"/>
        <v>0.1111111111111111</v>
      </c>
      <c r="L727" s="158" t="str">
        <f t="shared" si="38"/>
        <v>RUIZ ,LUIGI</v>
      </c>
      <c r="M727" s="160" t="s">
        <v>4573</v>
      </c>
      <c r="N727" s="160" t="s">
        <v>4574</v>
      </c>
      <c r="O727" s="157" t="s">
        <v>2686</v>
      </c>
      <c r="P727" s="166"/>
      <c r="Q727" s="157" t="s">
        <v>2686</v>
      </c>
      <c r="R727" s="157"/>
      <c r="S727" s="157" t="s">
        <v>2686</v>
      </c>
      <c r="T727" s="157"/>
      <c r="U727" s="158" t="s">
        <v>1176</v>
      </c>
      <c r="V727" s="363" t="s">
        <v>2342</v>
      </c>
      <c r="W727" s="164">
        <v>0.25</v>
      </c>
      <c r="X727" s="158"/>
      <c r="Y727" s="260">
        <v>161</v>
      </c>
      <c r="Z727" s="260"/>
    </row>
    <row r="728" spans="1:26" s="13" customFormat="1" ht="15" customHeight="1">
      <c r="A728" s="162" t="s">
        <v>1180</v>
      </c>
      <c r="B728" s="162" t="s">
        <v>3094</v>
      </c>
      <c r="C728" s="162" t="s">
        <v>7033</v>
      </c>
      <c r="D728" s="141" t="s">
        <v>5841</v>
      </c>
      <c r="E728" s="140" t="s">
        <v>3224</v>
      </c>
      <c r="F728" s="204">
        <v>1</v>
      </c>
      <c r="G728" s="204">
        <v>1</v>
      </c>
      <c r="H728" s="154" t="s">
        <v>3223</v>
      </c>
      <c r="I728" s="160" t="s">
        <v>51</v>
      </c>
      <c r="J728" s="163">
        <v>0.1111111111111111</v>
      </c>
      <c r="K728" s="163">
        <f t="shared" si="37"/>
        <v>0.1111111111111111</v>
      </c>
      <c r="L728" s="158" t="str">
        <f t="shared" si="38"/>
        <v>RUIZ ,LUIGI</v>
      </c>
      <c r="M728" s="160" t="s">
        <v>4573</v>
      </c>
      <c r="N728" s="160" t="s">
        <v>4574</v>
      </c>
      <c r="O728" s="155" t="s">
        <v>2844</v>
      </c>
      <c r="P728" s="157"/>
      <c r="Q728" s="155" t="s">
        <v>2844</v>
      </c>
      <c r="R728" s="157"/>
      <c r="S728" s="155" t="s">
        <v>2844</v>
      </c>
      <c r="T728" s="157"/>
      <c r="U728" s="158" t="s">
        <v>1176</v>
      </c>
      <c r="V728" s="363" t="s">
        <v>2342</v>
      </c>
      <c r="W728" s="164">
        <v>0.25</v>
      </c>
      <c r="X728" s="158"/>
      <c r="Y728" s="260">
        <v>161</v>
      </c>
      <c r="Z728" s="260"/>
    </row>
    <row r="729" spans="1:26" s="13" customFormat="1" ht="15" customHeight="1">
      <c r="A729" s="162" t="s">
        <v>1180</v>
      </c>
      <c r="B729" s="162" t="s">
        <v>3094</v>
      </c>
      <c r="C729" s="162" t="s">
        <v>7033</v>
      </c>
      <c r="D729" s="141" t="s">
        <v>5841</v>
      </c>
      <c r="E729" s="140" t="s">
        <v>3225</v>
      </c>
      <c r="F729" s="204">
        <v>1</v>
      </c>
      <c r="G729" s="204">
        <v>1</v>
      </c>
      <c r="H729" s="154" t="s">
        <v>3226</v>
      </c>
      <c r="I729" s="160" t="s">
        <v>51</v>
      </c>
      <c r="J729" s="163">
        <v>0.1111111111111111</v>
      </c>
      <c r="K729" s="163">
        <f t="shared" si="37"/>
        <v>0.1111111111111111</v>
      </c>
      <c r="L729" s="158" t="str">
        <f t="shared" si="38"/>
        <v>RUIZ ,LUIGI</v>
      </c>
      <c r="M729" s="160" t="s">
        <v>4573</v>
      </c>
      <c r="N729" s="160" t="s">
        <v>4574</v>
      </c>
      <c r="O729" s="155"/>
      <c r="P729" s="139" t="s">
        <v>2647</v>
      </c>
      <c r="Q729" s="155"/>
      <c r="R729" s="139" t="s">
        <v>2647</v>
      </c>
      <c r="S729" s="155"/>
      <c r="T729" s="139" t="s">
        <v>2647</v>
      </c>
      <c r="U729" s="158" t="s">
        <v>1176</v>
      </c>
      <c r="V729" s="363" t="s">
        <v>2342</v>
      </c>
      <c r="W729" s="164">
        <v>0.25</v>
      </c>
      <c r="X729" s="158"/>
      <c r="Y729" s="260">
        <v>161</v>
      </c>
      <c r="Z729" s="260"/>
    </row>
    <row r="730" spans="1:26" s="13" customFormat="1" ht="15" customHeight="1">
      <c r="A730" s="162" t="s">
        <v>1180</v>
      </c>
      <c r="B730" s="162" t="s">
        <v>3094</v>
      </c>
      <c r="C730" s="162" t="s">
        <v>7033</v>
      </c>
      <c r="D730" s="141" t="s">
        <v>5841</v>
      </c>
      <c r="E730" s="140" t="s">
        <v>3227</v>
      </c>
      <c r="F730" s="204">
        <v>1</v>
      </c>
      <c r="G730" s="204">
        <v>1</v>
      </c>
      <c r="H730" s="154" t="s">
        <v>3226</v>
      </c>
      <c r="I730" s="160" t="s">
        <v>51</v>
      </c>
      <c r="J730" s="163">
        <v>0.1111111111111111</v>
      </c>
      <c r="K730" s="163">
        <f t="shared" si="37"/>
        <v>0.1111111111111111</v>
      </c>
      <c r="L730" s="158" t="str">
        <f t="shared" si="38"/>
        <v>RUIZ ,LUIGI</v>
      </c>
      <c r="M730" s="160" t="s">
        <v>4573</v>
      </c>
      <c r="N730" s="160" t="s">
        <v>4574</v>
      </c>
      <c r="O730" s="155"/>
      <c r="P730" s="139" t="s">
        <v>2707</v>
      </c>
      <c r="Q730" s="155"/>
      <c r="R730" s="139" t="s">
        <v>2707</v>
      </c>
      <c r="S730" s="155"/>
      <c r="T730" s="139" t="s">
        <v>2707</v>
      </c>
      <c r="U730" s="158" t="s">
        <v>1176</v>
      </c>
      <c r="V730" s="363" t="s">
        <v>2342</v>
      </c>
      <c r="W730" s="164">
        <v>0.25</v>
      </c>
      <c r="X730" s="158"/>
      <c r="Y730" s="260">
        <v>161</v>
      </c>
      <c r="Z730" s="260"/>
    </row>
    <row r="731" spans="1:26" s="13" customFormat="1" ht="15" customHeight="1">
      <c r="A731" s="162" t="s">
        <v>1180</v>
      </c>
      <c r="B731" s="162" t="s">
        <v>3094</v>
      </c>
      <c r="C731" s="162" t="s">
        <v>7033</v>
      </c>
      <c r="D731" s="141" t="s">
        <v>5841</v>
      </c>
      <c r="E731" s="140" t="s">
        <v>3228</v>
      </c>
      <c r="F731" s="204">
        <v>1</v>
      </c>
      <c r="G731" s="204">
        <v>1</v>
      </c>
      <c r="H731" s="154" t="s">
        <v>3229</v>
      </c>
      <c r="I731" s="160" t="s">
        <v>51</v>
      </c>
      <c r="J731" s="163">
        <v>0.1111111111111111</v>
      </c>
      <c r="K731" s="163">
        <f t="shared" si="37"/>
        <v>0.1111111111111111</v>
      </c>
      <c r="L731" s="158" t="str">
        <f t="shared" si="38"/>
        <v>RUIZ ,LUIGI</v>
      </c>
      <c r="M731" s="160" t="s">
        <v>4573</v>
      </c>
      <c r="N731" s="160" t="s">
        <v>4574</v>
      </c>
      <c r="O731" s="155" t="s">
        <v>2707</v>
      </c>
      <c r="P731" s="139"/>
      <c r="Q731" s="155" t="s">
        <v>2707</v>
      </c>
      <c r="R731" s="155"/>
      <c r="S731" s="155" t="s">
        <v>2707</v>
      </c>
      <c r="T731" s="155"/>
      <c r="U731" s="158" t="s">
        <v>1176</v>
      </c>
      <c r="V731" s="363" t="s">
        <v>2342</v>
      </c>
      <c r="W731" s="164">
        <v>0.25</v>
      </c>
      <c r="X731" s="158"/>
      <c r="Y731" s="260">
        <v>161</v>
      </c>
      <c r="Z731" s="260"/>
    </row>
    <row r="732" spans="1:26" s="13" customFormat="1" ht="15" customHeight="1">
      <c r="A732" s="162" t="s">
        <v>1180</v>
      </c>
      <c r="B732" s="162" t="s">
        <v>3094</v>
      </c>
      <c r="C732" s="162" t="s">
        <v>7033</v>
      </c>
      <c r="D732" s="141" t="s">
        <v>5841</v>
      </c>
      <c r="E732" s="140" t="s">
        <v>3230</v>
      </c>
      <c r="F732" s="204">
        <v>1</v>
      </c>
      <c r="G732" s="204">
        <v>1</v>
      </c>
      <c r="H732" s="154" t="s">
        <v>3231</v>
      </c>
      <c r="I732" s="160" t="s">
        <v>51</v>
      </c>
      <c r="J732" s="163">
        <v>0.1111111111111111</v>
      </c>
      <c r="K732" s="163">
        <f t="shared" si="37"/>
        <v>0.1111111111111111</v>
      </c>
      <c r="L732" s="158" t="str">
        <f t="shared" si="38"/>
        <v>CINCO ,RONALD</v>
      </c>
      <c r="M732" s="160" t="s">
        <v>3232</v>
      </c>
      <c r="N732" s="160" t="s">
        <v>1242</v>
      </c>
      <c r="O732" s="157"/>
      <c r="P732" s="166" t="s">
        <v>2707</v>
      </c>
      <c r="Q732" s="157"/>
      <c r="R732" s="166" t="s">
        <v>2707</v>
      </c>
      <c r="S732" s="157"/>
      <c r="T732" s="166" t="s">
        <v>2707</v>
      </c>
      <c r="U732" s="158" t="s">
        <v>1176</v>
      </c>
      <c r="V732" s="363" t="s">
        <v>2342</v>
      </c>
      <c r="W732" s="164">
        <v>0.25</v>
      </c>
      <c r="X732" s="158"/>
      <c r="Y732" s="260">
        <v>162</v>
      </c>
      <c r="Z732" s="260"/>
    </row>
    <row r="733" spans="1:26" s="13" customFormat="1" ht="15" customHeight="1">
      <c r="A733" s="162" t="s">
        <v>1180</v>
      </c>
      <c r="B733" s="162" t="s">
        <v>3094</v>
      </c>
      <c r="C733" s="162" t="s">
        <v>7033</v>
      </c>
      <c r="D733" s="141" t="s">
        <v>5841</v>
      </c>
      <c r="E733" s="140" t="s">
        <v>3233</v>
      </c>
      <c r="F733" s="204">
        <v>1</v>
      </c>
      <c r="G733" s="204">
        <v>1</v>
      </c>
      <c r="H733" s="154" t="s">
        <v>3231</v>
      </c>
      <c r="I733" s="160" t="s">
        <v>51</v>
      </c>
      <c r="J733" s="163">
        <v>0.1111111111111111</v>
      </c>
      <c r="K733" s="163">
        <f t="shared" si="37"/>
        <v>0.1111111111111111</v>
      </c>
      <c r="L733" s="158" t="str">
        <f t="shared" si="38"/>
        <v>CINCO ,RONALD</v>
      </c>
      <c r="M733" s="160" t="s">
        <v>3232</v>
      </c>
      <c r="N733" s="160" t="s">
        <v>1242</v>
      </c>
      <c r="O733" s="166" t="s">
        <v>2707</v>
      </c>
      <c r="P733" s="166"/>
      <c r="Q733" s="166" t="s">
        <v>2707</v>
      </c>
      <c r="R733" s="157"/>
      <c r="S733" s="166" t="s">
        <v>2707</v>
      </c>
      <c r="T733" s="157"/>
      <c r="U733" s="158" t="s">
        <v>1176</v>
      </c>
      <c r="V733" s="363" t="s">
        <v>2342</v>
      </c>
      <c r="W733" s="164">
        <v>0.25</v>
      </c>
      <c r="X733" s="158"/>
      <c r="Y733" s="260">
        <v>162</v>
      </c>
      <c r="Z733" s="260"/>
    </row>
    <row r="734" spans="1:26" s="13" customFormat="1" ht="15" customHeight="1">
      <c r="A734" s="162" t="s">
        <v>1180</v>
      </c>
      <c r="B734" s="162" t="s">
        <v>3094</v>
      </c>
      <c r="C734" s="162" t="s">
        <v>7033</v>
      </c>
      <c r="D734" s="141" t="s">
        <v>5841</v>
      </c>
      <c r="E734" s="140" t="s">
        <v>2644</v>
      </c>
      <c r="F734" s="204">
        <v>1</v>
      </c>
      <c r="G734" s="204">
        <v>1</v>
      </c>
      <c r="H734" s="154" t="s">
        <v>3231</v>
      </c>
      <c r="I734" s="160" t="s">
        <v>51</v>
      </c>
      <c r="J734" s="163">
        <v>0.1111111111111111</v>
      </c>
      <c r="K734" s="163">
        <f t="shared" si="37"/>
        <v>0.1111111111111111</v>
      </c>
      <c r="L734" s="158" t="str">
        <f t="shared" si="38"/>
        <v>CINCO ,RONALD</v>
      </c>
      <c r="M734" s="160" t="s">
        <v>3232</v>
      </c>
      <c r="N734" s="160" t="s">
        <v>1242</v>
      </c>
      <c r="O734" s="157" t="s">
        <v>2661</v>
      </c>
      <c r="P734" s="166"/>
      <c r="Q734" s="157" t="s">
        <v>2661</v>
      </c>
      <c r="R734" s="157"/>
      <c r="S734" s="157" t="s">
        <v>2661</v>
      </c>
      <c r="T734" s="157"/>
      <c r="U734" s="158" t="s">
        <v>1176</v>
      </c>
      <c r="V734" s="363" t="s">
        <v>2342</v>
      </c>
      <c r="W734" s="164">
        <v>0.25</v>
      </c>
      <c r="X734" s="158"/>
      <c r="Y734" s="260">
        <v>162</v>
      </c>
      <c r="Z734" s="260"/>
    </row>
    <row r="735" spans="1:26" s="13" customFormat="1" ht="15" customHeight="1">
      <c r="A735" s="162" t="s">
        <v>1180</v>
      </c>
      <c r="B735" s="162" t="s">
        <v>3094</v>
      </c>
      <c r="C735" s="162" t="s">
        <v>7033</v>
      </c>
      <c r="D735" s="141" t="s">
        <v>5841</v>
      </c>
      <c r="E735" s="140" t="s">
        <v>3234</v>
      </c>
      <c r="F735" s="204">
        <v>1</v>
      </c>
      <c r="G735" s="204">
        <v>1</v>
      </c>
      <c r="H735" s="154" t="s">
        <v>3231</v>
      </c>
      <c r="I735" s="160" t="s">
        <v>51</v>
      </c>
      <c r="J735" s="163">
        <v>0.1111111111111111</v>
      </c>
      <c r="K735" s="163">
        <f t="shared" si="37"/>
        <v>0.1111111111111111</v>
      </c>
      <c r="L735" s="158" t="str">
        <f t="shared" si="38"/>
        <v>CINCO ,RONALD</v>
      </c>
      <c r="M735" s="160" t="s">
        <v>3232</v>
      </c>
      <c r="N735" s="160" t="s">
        <v>1242</v>
      </c>
      <c r="O735" s="157" t="s">
        <v>2655</v>
      </c>
      <c r="P735" s="166"/>
      <c r="Q735" s="157" t="s">
        <v>2655</v>
      </c>
      <c r="R735" s="157"/>
      <c r="S735" s="157" t="s">
        <v>2655</v>
      </c>
      <c r="T735" s="157"/>
      <c r="U735" s="158" t="s">
        <v>1176</v>
      </c>
      <c r="V735" s="363" t="s">
        <v>2342</v>
      </c>
      <c r="W735" s="164">
        <v>0.25</v>
      </c>
      <c r="X735" s="158"/>
      <c r="Y735" s="260">
        <v>162</v>
      </c>
      <c r="Z735" s="260"/>
    </row>
    <row r="736" spans="1:26" s="13" customFormat="1" ht="15" customHeight="1">
      <c r="A736" s="162" t="s">
        <v>1180</v>
      </c>
      <c r="B736" s="162" t="s">
        <v>3094</v>
      </c>
      <c r="C736" s="162" t="s">
        <v>7033</v>
      </c>
      <c r="D736" s="141" t="s">
        <v>5841</v>
      </c>
      <c r="E736" s="140" t="s">
        <v>3235</v>
      </c>
      <c r="F736" s="204">
        <v>1</v>
      </c>
      <c r="G736" s="204">
        <v>1</v>
      </c>
      <c r="H736" s="154" t="s">
        <v>3231</v>
      </c>
      <c r="I736" s="160" t="s">
        <v>51</v>
      </c>
      <c r="J736" s="163">
        <v>0.1111111111111111</v>
      </c>
      <c r="K736" s="163">
        <f t="shared" si="37"/>
        <v>0.1111111111111111</v>
      </c>
      <c r="L736" s="158" t="str">
        <f t="shared" si="38"/>
        <v>CINCO ,RONALD</v>
      </c>
      <c r="M736" s="160" t="s">
        <v>3232</v>
      </c>
      <c r="N736" s="160" t="s">
        <v>1242</v>
      </c>
      <c r="O736" s="157" t="s">
        <v>2890</v>
      </c>
      <c r="P736" s="166"/>
      <c r="Q736" s="157" t="s">
        <v>2890</v>
      </c>
      <c r="R736" s="157"/>
      <c r="S736" s="157" t="s">
        <v>2890</v>
      </c>
      <c r="T736" s="157"/>
      <c r="U736" s="158" t="s">
        <v>1176</v>
      </c>
      <c r="V736" s="363" t="s">
        <v>2342</v>
      </c>
      <c r="W736" s="164">
        <v>0.25</v>
      </c>
      <c r="X736" s="158"/>
      <c r="Y736" s="260">
        <v>162</v>
      </c>
      <c r="Z736" s="260"/>
    </row>
    <row r="737" spans="1:26" s="13" customFormat="1" ht="15" customHeight="1">
      <c r="A737" s="162" t="s">
        <v>1180</v>
      </c>
      <c r="B737" s="162" t="s">
        <v>3094</v>
      </c>
      <c r="C737" s="162" t="s">
        <v>7033</v>
      </c>
      <c r="D737" s="141" t="s">
        <v>5841</v>
      </c>
      <c r="E737" s="140" t="s">
        <v>3236</v>
      </c>
      <c r="F737" s="204">
        <v>1</v>
      </c>
      <c r="G737" s="204">
        <v>1</v>
      </c>
      <c r="H737" s="154" t="s">
        <v>3237</v>
      </c>
      <c r="I737" s="160" t="s">
        <v>51</v>
      </c>
      <c r="J737" s="163">
        <v>0.16666666666666666</v>
      </c>
      <c r="K737" s="163">
        <f t="shared" si="37"/>
        <v>0.16666666666666666</v>
      </c>
      <c r="L737" s="158" t="str">
        <f t="shared" si="38"/>
        <v>YU ,JEFFERSON</v>
      </c>
      <c r="M737" s="160" t="s">
        <v>3239</v>
      </c>
      <c r="N737" s="160" t="s">
        <v>1565</v>
      </c>
      <c r="O737" s="157" t="s">
        <v>1503</v>
      </c>
      <c r="P737" s="166"/>
      <c r="Q737" s="157" t="s">
        <v>1503</v>
      </c>
      <c r="R737" s="157"/>
      <c r="S737" s="157" t="s">
        <v>1503</v>
      </c>
      <c r="T737" s="157"/>
      <c r="U737" s="158" t="s">
        <v>1176</v>
      </c>
      <c r="V737" s="363" t="s">
        <v>2342</v>
      </c>
      <c r="W737" s="164">
        <v>0.25</v>
      </c>
      <c r="X737" s="158"/>
      <c r="Y737" s="260">
        <v>163</v>
      </c>
      <c r="Z737" s="260"/>
    </row>
    <row r="738" spans="1:26" s="13" customFormat="1" ht="15" customHeight="1">
      <c r="A738" s="162" t="s">
        <v>1180</v>
      </c>
      <c r="B738" s="162" t="s">
        <v>3094</v>
      </c>
      <c r="C738" s="162" t="s">
        <v>7033</v>
      </c>
      <c r="D738" s="141" t="s">
        <v>5841</v>
      </c>
      <c r="E738" s="140" t="s">
        <v>3238</v>
      </c>
      <c r="F738" s="204">
        <v>1</v>
      </c>
      <c r="G738" s="204">
        <v>1</v>
      </c>
      <c r="H738" s="154" t="s">
        <v>3237</v>
      </c>
      <c r="I738" s="160" t="s">
        <v>51</v>
      </c>
      <c r="J738" s="163">
        <v>0.16666666666666666</v>
      </c>
      <c r="K738" s="163">
        <f t="shared" si="37"/>
        <v>0.16666666666666666</v>
      </c>
      <c r="L738" s="158" t="str">
        <f t="shared" si="38"/>
        <v>YU ,JEFFERSON</v>
      </c>
      <c r="M738" s="160" t="s">
        <v>3239</v>
      </c>
      <c r="N738" s="160" t="s">
        <v>1565</v>
      </c>
      <c r="O738" s="155"/>
      <c r="P738" s="157" t="s">
        <v>1503</v>
      </c>
      <c r="Q738" s="155"/>
      <c r="R738" s="157" t="s">
        <v>1503</v>
      </c>
      <c r="S738" s="155"/>
      <c r="T738" s="157" t="s">
        <v>1503</v>
      </c>
      <c r="U738" s="158" t="s">
        <v>1176</v>
      </c>
      <c r="V738" s="363" t="s">
        <v>2342</v>
      </c>
      <c r="W738" s="164">
        <v>0.25</v>
      </c>
      <c r="X738" s="158"/>
      <c r="Y738" s="260">
        <v>163</v>
      </c>
      <c r="Z738" s="260"/>
    </row>
    <row r="739" spans="1:26" s="13" customFormat="1" ht="15" customHeight="1">
      <c r="A739" s="162" t="s">
        <v>1180</v>
      </c>
      <c r="B739" s="162" t="s">
        <v>3094</v>
      </c>
      <c r="C739" s="162" t="s">
        <v>7033</v>
      </c>
      <c r="D739" s="141" t="s">
        <v>5841</v>
      </c>
      <c r="E739" s="140" t="s">
        <v>3240</v>
      </c>
      <c r="F739" s="204">
        <v>1</v>
      </c>
      <c r="G739" s="204">
        <v>1</v>
      </c>
      <c r="H739" s="154" t="s">
        <v>3241</v>
      </c>
      <c r="I739" s="160" t="s">
        <v>51</v>
      </c>
      <c r="J739" s="163">
        <v>0.16666666666666666</v>
      </c>
      <c r="K739" s="163">
        <f t="shared" si="37"/>
        <v>0.16666666666666666</v>
      </c>
      <c r="L739" s="158" t="str">
        <f t="shared" si="38"/>
        <v>YU ,JEFFERSON</v>
      </c>
      <c r="M739" s="160" t="s">
        <v>3239</v>
      </c>
      <c r="N739" s="160" t="s">
        <v>1565</v>
      </c>
      <c r="O739" s="155"/>
      <c r="P739" s="139" t="s">
        <v>2686</v>
      </c>
      <c r="Q739" s="155"/>
      <c r="R739" s="139" t="s">
        <v>2686</v>
      </c>
      <c r="S739" s="155"/>
      <c r="T739" s="139" t="s">
        <v>2686</v>
      </c>
      <c r="U739" s="158" t="s">
        <v>1176</v>
      </c>
      <c r="V739" s="363" t="s">
        <v>2342</v>
      </c>
      <c r="W739" s="164">
        <v>0.25</v>
      </c>
      <c r="X739" s="158"/>
      <c r="Y739" s="260">
        <v>163</v>
      </c>
      <c r="Z739" s="260"/>
    </row>
    <row r="740" spans="1:26" s="13" customFormat="1" ht="15" customHeight="1">
      <c r="A740" s="162" t="s">
        <v>1180</v>
      </c>
      <c r="B740" s="162" t="s">
        <v>3094</v>
      </c>
      <c r="C740" s="162" t="s">
        <v>7033</v>
      </c>
      <c r="D740" s="141" t="s">
        <v>5841</v>
      </c>
      <c r="E740" s="140" t="s">
        <v>3242</v>
      </c>
      <c r="F740" s="204">
        <v>1</v>
      </c>
      <c r="G740" s="204">
        <v>1</v>
      </c>
      <c r="H740" s="154" t="s">
        <v>3241</v>
      </c>
      <c r="I740" s="160" t="s">
        <v>51</v>
      </c>
      <c r="J740" s="163">
        <v>0.16666666666666666</v>
      </c>
      <c r="K740" s="163">
        <f t="shared" si="37"/>
        <v>0.16666666666666666</v>
      </c>
      <c r="L740" s="158" t="str">
        <f t="shared" si="38"/>
        <v>YU ,JEFFERSON</v>
      </c>
      <c r="M740" s="160" t="s">
        <v>3239</v>
      </c>
      <c r="N740" s="160" t="s">
        <v>1565</v>
      </c>
      <c r="O740" s="155" t="s">
        <v>2686</v>
      </c>
      <c r="P740" s="139"/>
      <c r="Q740" s="155" t="s">
        <v>2686</v>
      </c>
      <c r="R740" s="155"/>
      <c r="S740" s="155" t="s">
        <v>2686</v>
      </c>
      <c r="T740" s="155"/>
      <c r="U740" s="158" t="s">
        <v>1176</v>
      </c>
      <c r="V740" s="363" t="s">
        <v>2342</v>
      </c>
      <c r="W740" s="164">
        <v>0.25</v>
      </c>
      <c r="X740" s="158"/>
      <c r="Y740" s="260">
        <v>163</v>
      </c>
      <c r="Z740" s="260"/>
    </row>
    <row r="741" spans="1:26" s="13" customFormat="1" ht="15" customHeight="1">
      <c r="A741" s="162" t="s">
        <v>1180</v>
      </c>
      <c r="B741" s="162" t="s">
        <v>3094</v>
      </c>
      <c r="C741" s="162" t="s">
        <v>7033</v>
      </c>
      <c r="D741" s="141" t="s">
        <v>5841</v>
      </c>
      <c r="E741" s="140" t="s">
        <v>3243</v>
      </c>
      <c r="F741" s="204">
        <v>1</v>
      </c>
      <c r="G741" s="204">
        <v>1</v>
      </c>
      <c r="H741" s="154" t="s">
        <v>3231</v>
      </c>
      <c r="I741" s="160" t="s">
        <v>51</v>
      </c>
      <c r="J741" s="163">
        <v>0.1111111111111111</v>
      </c>
      <c r="K741" s="163">
        <f t="shared" ref="K741:K804" si="39">1/COUNTIF($L:$L,$L741)</f>
        <v>0.1111111111111111</v>
      </c>
      <c r="L741" s="158" t="str">
        <f t="shared" si="38"/>
        <v>CINCO ,RONALD</v>
      </c>
      <c r="M741" s="160" t="s">
        <v>3232</v>
      </c>
      <c r="N741" s="160" t="s">
        <v>1242</v>
      </c>
      <c r="O741" s="155"/>
      <c r="P741" s="155" t="s">
        <v>2698</v>
      </c>
      <c r="Q741" s="155"/>
      <c r="R741" s="155" t="s">
        <v>2698</v>
      </c>
      <c r="S741" s="155"/>
      <c r="T741" s="155" t="s">
        <v>2698</v>
      </c>
      <c r="U741" s="158" t="s">
        <v>1176</v>
      </c>
      <c r="V741" s="363" t="s">
        <v>2342</v>
      </c>
      <c r="W741" s="164">
        <v>0.25</v>
      </c>
      <c r="X741" s="158"/>
      <c r="Y741" s="260">
        <v>162</v>
      </c>
      <c r="Z741" s="260"/>
    </row>
    <row r="742" spans="1:26" s="13" customFormat="1" ht="15" customHeight="1">
      <c r="A742" s="162" t="s">
        <v>1180</v>
      </c>
      <c r="B742" s="162" t="s">
        <v>3094</v>
      </c>
      <c r="C742" s="162" t="s">
        <v>7033</v>
      </c>
      <c r="D742" s="141" t="s">
        <v>5841</v>
      </c>
      <c r="E742" s="140" t="s">
        <v>3245</v>
      </c>
      <c r="F742" s="204">
        <v>1</v>
      </c>
      <c r="G742" s="204">
        <v>1</v>
      </c>
      <c r="H742" s="154" t="s">
        <v>3231</v>
      </c>
      <c r="I742" s="160" t="s">
        <v>51</v>
      </c>
      <c r="J742" s="163">
        <v>0.1111111111111111</v>
      </c>
      <c r="K742" s="163">
        <f t="shared" si="39"/>
        <v>0.1111111111111111</v>
      </c>
      <c r="L742" s="158" t="str">
        <f t="shared" si="38"/>
        <v>CINCO ,RONALD</v>
      </c>
      <c r="M742" s="160" t="s">
        <v>3232</v>
      </c>
      <c r="N742" s="160" t="s">
        <v>1242</v>
      </c>
      <c r="O742" s="155"/>
      <c r="P742" s="139" t="s">
        <v>2661</v>
      </c>
      <c r="Q742" s="155"/>
      <c r="R742" s="139" t="s">
        <v>2661</v>
      </c>
      <c r="S742" s="155"/>
      <c r="T742" s="139" t="s">
        <v>2661</v>
      </c>
      <c r="U742" s="158" t="s">
        <v>1176</v>
      </c>
      <c r="V742" s="363" t="s">
        <v>2342</v>
      </c>
      <c r="W742" s="164">
        <v>0.25</v>
      </c>
      <c r="X742" s="158"/>
      <c r="Y742" s="260">
        <v>162</v>
      </c>
      <c r="Z742" s="260"/>
    </row>
    <row r="743" spans="1:26" s="13" customFormat="1" ht="15" customHeight="1">
      <c r="A743" s="162" t="s">
        <v>1180</v>
      </c>
      <c r="B743" s="162" t="s">
        <v>3094</v>
      </c>
      <c r="C743" s="162" t="s">
        <v>7033</v>
      </c>
      <c r="D743" s="141" t="s">
        <v>5841</v>
      </c>
      <c r="E743" s="140" t="s">
        <v>3246</v>
      </c>
      <c r="F743" s="204">
        <v>1</v>
      </c>
      <c r="G743" s="204">
        <v>1</v>
      </c>
      <c r="H743" s="154" t="s">
        <v>3247</v>
      </c>
      <c r="I743" s="160" t="s">
        <v>51</v>
      </c>
      <c r="J743" s="163">
        <v>0.16666666666666666</v>
      </c>
      <c r="K743" s="163">
        <f t="shared" si="39"/>
        <v>0.16666666666666666</v>
      </c>
      <c r="L743" s="158" t="str">
        <f t="shared" ref="L743:L804" si="40">CONCATENATE(M743," ,",N743)</f>
        <v>YU ,JEFFERSON</v>
      </c>
      <c r="M743" s="160" t="s">
        <v>3239</v>
      </c>
      <c r="N743" s="160" t="s">
        <v>1565</v>
      </c>
      <c r="O743" s="155" t="s">
        <v>2844</v>
      </c>
      <c r="P743" s="139"/>
      <c r="Q743" s="155" t="s">
        <v>2844</v>
      </c>
      <c r="R743" s="155"/>
      <c r="S743" s="155" t="s">
        <v>2844</v>
      </c>
      <c r="T743" s="155"/>
      <c r="U743" s="158" t="s">
        <v>1176</v>
      </c>
      <c r="V743" s="363" t="s">
        <v>2342</v>
      </c>
      <c r="W743" s="164">
        <v>0.25</v>
      </c>
      <c r="X743" s="158"/>
      <c r="Y743" s="260">
        <v>163</v>
      </c>
      <c r="Z743" s="260"/>
    </row>
    <row r="744" spans="1:26" s="13" customFormat="1" ht="15" customHeight="1">
      <c r="A744" s="162" t="s">
        <v>1180</v>
      </c>
      <c r="B744" s="162" t="s">
        <v>3094</v>
      </c>
      <c r="C744" s="162" t="s">
        <v>7033</v>
      </c>
      <c r="D744" s="141" t="s">
        <v>5841</v>
      </c>
      <c r="E744" s="140" t="s">
        <v>5842</v>
      </c>
      <c r="F744" s="204">
        <v>1</v>
      </c>
      <c r="G744" s="204">
        <v>1</v>
      </c>
      <c r="H744" s="154" t="s">
        <v>3247</v>
      </c>
      <c r="I744" s="160" t="s">
        <v>51</v>
      </c>
      <c r="J744" s="163">
        <v>0.16666666666666666</v>
      </c>
      <c r="K744" s="163">
        <f t="shared" si="39"/>
        <v>0.16666666666666666</v>
      </c>
      <c r="L744" s="158" t="str">
        <f t="shared" si="40"/>
        <v>YU ,JEFFERSON</v>
      </c>
      <c r="M744" s="160" t="s">
        <v>3239</v>
      </c>
      <c r="N744" s="160" t="s">
        <v>1565</v>
      </c>
      <c r="O744" s="155"/>
      <c r="P744" s="139" t="s">
        <v>2844</v>
      </c>
      <c r="Q744" s="155"/>
      <c r="R744" s="139" t="s">
        <v>2844</v>
      </c>
      <c r="S744" s="155"/>
      <c r="T744" s="139" t="s">
        <v>2844</v>
      </c>
      <c r="U744" s="158" t="s">
        <v>1176</v>
      </c>
      <c r="V744" s="363" t="s">
        <v>2342</v>
      </c>
      <c r="W744" s="164">
        <v>0.25</v>
      </c>
      <c r="X744" s="158"/>
      <c r="Y744" s="260">
        <v>163</v>
      </c>
      <c r="Z744" s="260"/>
    </row>
    <row r="745" spans="1:26" s="13" customFormat="1" ht="15" customHeight="1">
      <c r="A745" s="162" t="s">
        <v>1180</v>
      </c>
      <c r="B745" s="162" t="s">
        <v>3094</v>
      </c>
      <c r="C745" s="162" t="s">
        <v>7033</v>
      </c>
      <c r="D745" s="141" t="s">
        <v>5841</v>
      </c>
      <c r="E745" s="140" t="s">
        <v>3248</v>
      </c>
      <c r="F745" s="204">
        <v>1</v>
      </c>
      <c r="G745" s="204">
        <v>1</v>
      </c>
      <c r="H745" s="154" t="s">
        <v>3247</v>
      </c>
      <c r="I745" s="160" t="s">
        <v>51</v>
      </c>
      <c r="J745" s="163">
        <v>0.125</v>
      </c>
      <c r="K745" s="163">
        <f t="shared" si="39"/>
        <v>0.125</v>
      </c>
      <c r="L745" s="158" t="str">
        <f t="shared" si="40"/>
        <v>ALAGUENA ,DAVID</v>
      </c>
      <c r="M745" s="160" t="s">
        <v>3251</v>
      </c>
      <c r="N745" s="160" t="s">
        <v>1479</v>
      </c>
      <c r="O745" s="155" t="s">
        <v>2647</v>
      </c>
      <c r="P745" s="139"/>
      <c r="Q745" s="155" t="s">
        <v>2647</v>
      </c>
      <c r="R745" s="155"/>
      <c r="S745" s="155" t="s">
        <v>2647</v>
      </c>
      <c r="T745" s="155"/>
      <c r="U745" s="158" t="s">
        <v>1176</v>
      </c>
      <c r="V745" s="363" t="s">
        <v>2342</v>
      </c>
      <c r="W745" s="164">
        <v>0.25</v>
      </c>
      <c r="X745" s="158"/>
      <c r="Y745" s="260">
        <v>164</v>
      </c>
      <c r="Z745" s="260"/>
    </row>
    <row r="746" spans="1:26" s="13" customFormat="1" ht="15" customHeight="1">
      <c r="A746" s="162" t="s">
        <v>1180</v>
      </c>
      <c r="B746" s="162" t="s">
        <v>3094</v>
      </c>
      <c r="C746" s="162" t="s">
        <v>7033</v>
      </c>
      <c r="D746" s="141" t="s">
        <v>5841</v>
      </c>
      <c r="E746" s="140" t="s">
        <v>3249</v>
      </c>
      <c r="F746" s="204">
        <v>1</v>
      </c>
      <c r="G746" s="204">
        <v>1</v>
      </c>
      <c r="H746" s="154" t="s">
        <v>3250</v>
      </c>
      <c r="I746" s="160" t="s">
        <v>51</v>
      </c>
      <c r="J746" s="163">
        <v>0.125</v>
      </c>
      <c r="K746" s="163">
        <f t="shared" si="39"/>
        <v>0.125</v>
      </c>
      <c r="L746" s="158" t="str">
        <f t="shared" si="40"/>
        <v>ALAGUENA ,DAVID</v>
      </c>
      <c r="M746" s="160" t="s">
        <v>3251</v>
      </c>
      <c r="N746" s="160" t="s">
        <v>1479</v>
      </c>
      <c r="O746" s="155"/>
      <c r="P746" s="139" t="s">
        <v>2688</v>
      </c>
      <c r="Q746" s="155"/>
      <c r="R746" s="139" t="s">
        <v>2688</v>
      </c>
      <c r="S746" s="155"/>
      <c r="T746" s="139" t="s">
        <v>2688</v>
      </c>
      <c r="U746" s="158" t="s">
        <v>1176</v>
      </c>
      <c r="V746" s="363" t="s">
        <v>2342</v>
      </c>
      <c r="W746" s="164">
        <v>0.25</v>
      </c>
      <c r="X746" s="158"/>
      <c r="Y746" s="260">
        <v>164</v>
      </c>
      <c r="Z746" s="260"/>
    </row>
    <row r="747" spans="1:26" s="13" customFormat="1" ht="15" customHeight="1">
      <c r="A747" s="162" t="s">
        <v>1180</v>
      </c>
      <c r="B747" s="162" t="s">
        <v>3094</v>
      </c>
      <c r="C747" s="162" t="s">
        <v>7033</v>
      </c>
      <c r="D747" s="141" t="s">
        <v>5841</v>
      </c>
      <c r="E747" s="140" t="s">
        <v>3252</v>
      </c>
      <c r="F747" s="204">
        <v>1</v>
      </c>
      <c r="G747" s="204">
        <v>1</v>
      </c>
      <c r="H747" s="154" t="s">
        <v>3250</v>
      </c>
      <c r="I747" s="160" t="s">
        <v>51</v>
      </c>
      <c r="J747" s="163">
        <v>0.125</v>
      </c>
      <c r="K747" s="163">
        <f t="shared" si="39"/>
        <v>0.125</v>
      </c>
      <c r="L747" s="158" t="str">
        <f t="shared" si="40"/>
        <v>ALAGUENA ,DAVID</v>
      </c>
      <c r="M747" s="160" t="s">
        <v>3251</v>
      </c>
      <c r="N747" s="160" t="s">
        <v>1479</v>
      </c>
      <c r="O747" s="155"/>
      <c r="P747" s="139" t="s">
        <v>2666</v>
      </c>
      <c r="Q747" s="155"/>
      <c r="R747" s="139" t="s">
        <v>2666</v>
      </c>
      <c r="S747" s="155"/>
      <c r="T747" s="139" t="s">
        <v>2666</v>
      </c>
      <c r="U747" s="158" t="s">
        <v>1176</v>
      </c>
      <c r="V747" s="363" t="s">
        <v>2342</v>
      </c>
      <c r="W747" s="164">
        <v>0.25</v>
      </c>
      <c r="X747" s="158"/>
      <c r="Y747" s="260">
        <v>164</v>
      </c>
      <c r="Z747" s="260"/>
    </row>
    <row r="748" spans="1:26" s="13" customFormat="1" ht="15" customHeight="1">
      <c r="A748" s="162" t="s">
        <v>1180</v>
      </c>
      <c r="B748" s="162" t="s">
        <v>3094</v>
      </c>
      <c r="C748" s="162" t="s">
        <v>7033</v>
      </c>
      <c r="D748" s="141" t="s">
        <v>5841</v>
      </c>
      <c r="E748" s="140" t="s">
        <v>3253</v>
      </c>
      <c r="F748" s="204">
        <v>1</v>
      </c>
      <c r="G748" s="204">
        <v>1</v>
      </c>
      <c r="H748" s="154" t="s">
        <v>3250</v>
      </c>
      <c r="I748" s="160" t="s">
        <v>51</v>
      </c>
      <c r="J748" s="163">
        <v>0.125</v>
      </c>
      <c r="K748" s="163">
        <f t="shared" si="39"/>
        <v>0.125</v>
      </c>
      <c r="L748" s="158" t="str">
        <f t="shared" si="40"/>
        <v>ALAGUENA ,DAVID</v>
      </c>
      <c r="M748" s="160" t="s">
        <v>3251</v>
      </c>
      <c r="N748" s="160" t="s">
        <v>1479</v>
      </c>
      <c r="O748" s="155" t="s">
        <v>2707</v>
      </c>
      <c r="P748" s="139"/>
      <c r="Q748" s="155" t="s">
        <v>2707</v>
      </c>
      <c r="R748" s="155"/>
      <c r="S748" s="155" t="s">
        <v>2707</v>
      </c>
      <c r="T748" s="155"/>
      <c r="U748" s="158" t="s">
        <v>1176</v>
      </c>
      <c r="V748" s="363" t="s">
        <v>2342</v>
      </c>
      <c r="W748" s="164">
        <v>0.25</v>
      </c>
      <c r="X748" s="158"/>
      <c r="Y748" s="260">
        <v>164</v>
      </c>
      <c r="Z748" s="260"/>
    </row>
    <row r="749" spans="1:26" s="13" customFormat="1" ht="15" customHeight="1">
      <c r="A749" s="162" t="s">
        <v>1180</v>
      </c>
      <c r="B749" s="162" t="s">
        <v>3094</v>
      </c>
      <c r="C749" s="162" t="s">
        <v>7033</v>
      </c>
      <c r="D749" s="141" t="s">
        <v>5841</v>
      </c>
      <c r="E749" s="140" t="s">
        <v>3254</v>
      </c>
      <c r="F749" s="204">
        <v>1</v>
      </c>
      <c r="G749" s="204">
        <v>1</v>
      </c>
      <c r="H749" s="154" t="s">
        <v>3255</v>
      </c>
      <c r="I749" s="160" t="s">
        <v>51</v>
      </c>
      <c r="J749" s="163">
        <v>0.125</v>
      </c>
      <c r="K749" s="163">
        <f t="shared" si="39"/>
        <v>0.125</v>
      </c>
      <c r="L749" s="158" t="str">
        <f t="shared" si="40"/>
        <v>ALAGUENA ,DAVID</v>
      </c>
      <c r="M749" s="160" t="s">
        <v>3251</v>
      </c>
      <c r="N749" s="160" t="s">
        <v>1479</v>
      </c>
      <c r="O749" s="155"/>
      <c r="P749" s="139" t="s">
        <v>2978</v>
      </c>
      <c r="Q749" s="155"/>
      <c r="R749" s="139" t="s">
        <v>2978</v>
      </c>
      <c r="S749" s="155"/>
      <c r="T749" s="139" t="s">
        <v>2978</v>
      </c>
      <c r="U749" s="158" t="s">
        <v>1176</v>
      </c>
      <c r="V749" s="363" t="s">
        <v>2342</v>
      </c>
      <c r="W749" s="164">
        <v>0.25</v>
      </c>
      <c r="X749" s="158"/>
      <c r="Y749" s="260">
        <v>164</v>
      </c>
      <c r="Z749" s="260"/>
    </row>
    <row r="750" spans="1:26" s="13" customFormat="1" ht="15" customHeight="1">
      <c r="A750" s="162" t="s">
        <v>1180</v>
      </c>
      <c r="B750" s="162" t="s">
        <v>3094</v>
      </c>
      <c r="C750" s="162" t="s">
        <v>7033</v>
      </c>
      <c r="D750" s="141" t="s">
        <v>5841</v>
      </c>
      <c r="E750" s="140" t="s">
        <v>3256</v>
      </c>
      <c r="F750" s="204">
        <v>1</v>
      </c>
      <c r="G750" s="204">
        <v>1</v>
      </c>
      <c r="H750" s="154" t="s">
        <v>3255</v>
      </c>
      <c r="I750" s="160" t="s">
        <v>51</v>
      </c>
      <c r="J750" s="163">
        <v>0.125</v>
      </c>
      <c r="K750" s="163">
        <f t="shared" si="39"/>
        <v>0.125</v>
      </c>
      <c r="L750" s="158" t="str">
        <f t="shared" si="40"/>
        <v>ALAGUENA ,DAVID</v>
      </c>
      <c r="M750" s="160" t="s">
        <v>3251</v>
      </c>
      <c r="N750" s="160" t="s">
        <v>1479</v>
      </c>
      <c r="O750" s="155"/>
      <c r="P750" s="139" t="s">
        <v>5884</v>
      </c>
      <c r="Q750" s="155"/>
      <c r="R750" s="139" t="s">
        <v>5884</v>
      </c>
      <c r="S750" s="155"/>
      <c r="T750" s="139" t="s">
        <v>5884</v>
      </c>
      <c r="U750" s="158" t="s">
        <v>1176</v>
      </c>
      <c r="V750" s="363" t="s">
        <v>2342</v>
      </c>
      <c r="W750" s="164">
        <v>0.25</v>
      </c>
      <c r="X750" s="158"/>
      <c r="Y750" s="260">
        <v>164</v>
      </c>
      <c r="Z750" s="260"/>
    </row>
    <row r="751" spans="1:26" s="13" customFormat="1" ht="15" customHeight="1">
      <c r="A751" s="162" t="s">
        <v>1180</v>
      </c>
      <c r="B751" s="162" t="s">
        <v>3094</v>
      </c>
      <c r="C751" s="162" t="s">
        <v>7033</v>
      </c>
      <c r="D751" s="141" t="s">
        <v>5841</v>
      </c>
      <c r="E751" s="140" t="s">
        <v>12</v>
      </c>
      <c r="F751" s="204">
        <v>1</v>
      </c>
      <c r="G751" s="204">
        <v>1</v>
      </c>
      <c r="H751" s="154" t="s">
        <v>3111</v>
      </c>
      <c r="I751" s="160" t="s">
        <v>51</v>
      </c>
      <c r="J751" s="163">
        <v>0.125</v>
      </c>
      <c r="K751" s="163">
        <f t="shared" si="39"/>
        <v>0.125</v>
      </c>
      <c r="L751" s="158" t="str">
        <f t="shared" si="40"/>
        <v>ALAGUENA ,DAVID</v>
      </c>
      <c r="M751" s="160" t="s">
        <v>3251</v>
      </c>
      <c r="N751" s="160" t="s">
        <v>1479</v>
      </c>
      <c r="O751" s="155" t="s">
        <v>2686</v>
      </c>
      <c r="P751" s="139"/>
      <c r="Q751" s="155" t="s">
        <v>2686</v>
      </c>
      <c r="R751" s="155"/>
      <c r="S751" s="155" t="s">
        <v>2686</v>
      </c>
      <c r="T751" s="155"/>
      <c r="U751" s="158" t="s">
        <v>1176</v>
      </c>
      <c r="V751" s="363" t="s">
        <v>2342</v>
      </c>
      <c r="W751" s="164">
        <v>0.25</v>
      </c>
      <c r="X751" s="158"/>
      <c r="Y751" s="260">
        <v>164</v>
      </c>
      <c r="Z751" s="260"/>
    </row>
    <row r="752" spans="1:26" s="13" customFormat="1" ht="15" customHeight="1">
      <c r="A752" s="162" t="s">
        <v>1180</v>
      </c>
      <c r="B752" s="162" t="s">
        <v>3094</v>
      </c>
      <c r="C752" s="162" t="s">
        <v>7033</v>
      </c>
      <c r="D752" s="141" t="s">
        <v>5841</v>
      </c>
      <c r="E752" s="140" t="s">
        <v>3257</v>
      </c>
      <c r="F752" s="204">
        <v>1</v>
      </c>
      <c r="G752" s="204">
        <v>1</v>
      </c>
      <c r="H752" s="154" t="s">
        <v>3111</v>
      </c>
      <c r="I752" s="160" t="s">
        <v>51</v>
      </c>
      <c r="J752" s="163">
        <v>0.125</v>
      </c>
      <c r="K752" s="163">
        <f t="shared" si="39"/>
        <v>0.125</v>
      </c>
      <c r="L752" s="158" t="str">
        <f t="shared" si="40"/>
        <v>ALAGUENA ,DAVID</v>
      </c>
      <c r="M752" s="160" t="s">
        <v>3251</v>
      </c>
      <c r="N752" s="160" t="s">
        <v>1479</v>
      </c>
      <c r="O752" s="194" t="s">
        <v>2844</v>
      </c>
      <c r="P752" s="196"/>
      <c r="Q752" s="194" t="s">
        <v>2844</v>
      </c>
      <c r="R752" s="194"/>
      <c r="S752" s="194" t="s">
        <v>2844</v>
      </c>
      <c r="T752" s="194"/>
      <c r="U752" s="158" t="s">
        <v>1176</v>
      </c>
      <c r="V752" s="363" t="s">
        <v>2342</v>
      </c>
      <c r="W752" s="164">
        <v>0.25</v>
      </c>
      <c r="X752" s="158"/>
      <c r="Y752" s="260">
        <v>164</v>
      </c>
      <c r="Z752" s="260"/>
    </row>
    <row r="753" spans="1:26" s="13" customFormat="1" ht="15" customHeight="1">
      <c r="A753" s="162" t="s">
        <v>1180</v>
      </c>
      <c r="B753" s="162" t="s">
        <v>3094</v>
      </c>
      <c r="C753" s="162" t="s">
        <v>7033</v>
      </c>
      <c r="D753" s="141" t="s">
        <v>5841</v>
      </c>
      <c r="E753" s="140" t="s">
        <v>3258</v>
      </c>
      <c r="F753" s="204">
        <v>1</v>
      </c>
      <c r="G753" s="204">
        <v>1</v>
      </c>
      <c r="H753" s="154" t="s">
        <v>3259</v>
      </c>
      <c r="I753" s="160" t="s">
        <v>51</v>
      </c>
      <c r="J753" s="163">
        <v>0.125</v>
      </c>
      <c r="K753" s="163">
        <f t="shared" si="39"/>
        <v>0.125</v>
      </c>
      <c r="L753" s="158" t="str">
        <f t="shared" si="40"/>
        <v>AGUILAR ,DANILO JR</v>
      </c>
      <c r="M753" s="160" t="s">
        <v>6361</v>
      </c>
      <c r="N753" s="160" t="s">
        <v>6460</v>
      </c>
      <c r="O753" s="158"/>
      <c r="P753" s="158"/>
      <c r="Q753" s="158" t="s">
        <v>2707</v>
      </c>
      <c r="R753" s="158" t="s">
        <v>2707</v>
      </c>
      <c r="S753" s="158"/>
      <c r="T753" s="158" t="s">
        <v>2707</v>
      </c>
      <c r="U753" s="158" t="s">
        <v>1176</v>
      </c>
      <c r="V753" s="363" t="s">
        <v>2342</v>
      </c>
      <c r="W753" s="164">
        <v>0.25</v>
      </c>
      <c r="X753" s="158"/>
      <c r="Y753" s="260">
        <v>165</v>
      </c>
      <c r="Z753" s="260"/>
    </row>
    <row r="754" spans="1:26" s="13" customFormat="1" ht="15" customHeight="1">
      <c r="A754" s="162" t="s">
        <v>1180</v>
      </c>
      <c r="B754" s="162" t="s">
        <v>3094</v>
      </c>
      <c r="C754" s="162" t="s">
        <v>7033</v>
      </c>
      <c r="D754" s="141" t="s">
        <v>5841</v>
      </c>
      <c r="E754" s="140" t="s">
        <v>3260</v>
      </c>
      <c r="F754" s="204">
        <v>1</v>
      </c>
      <c r="G754" s="204">
        <v>1</v>
      </c>
      <c r="H754" s="154" t="s">
        <v>3226</v>
      </c>
      <c r="I754" s="160" t="s">
        <v>51</v>
      </c>
      <c r="J754" s="163">
        <v>0.125</v>
      </c>
      <c r="K754" s="163">
        <f t="shared" si="39"/>
        <v>0.125</v>
      </c>
      <c r="L754" s="158" t="str">
        <f t="shared" si="40"/>
        <v>AGUILAR ,DANILO JR</v>
      </c>
      <c r="M754" s="160" t="s">
        <v>6361</v>
      </c>
      <c r="N754" s="160" t="s">
        <v>6460</v>
      </c>
      <c r="O754" s="157"/>
      <c r="P754" s="166"/>
      <c r="Q754" s="166" t="s">
        <v>2844</v>
      </c>
      <c r="R754" s="166" t="s">
        <v>2844</v>
      </c>
      <c r="S754" s="157"/>
      <c r="T754" s="166" t="s">
        <v>2844</v>
      </c>
      <c r="U754" s="158" t="s">
        <v>1176</v>
      </c>
      <c r="V754" s="363" t="s">
        <v>2342</v>
      </c>
      <c r="W754" s="164">
        <v>0.25</v>
      </c>
      <c r="X754" s="158"/>
      <c r="Y754" s="260">
        <v>165</v>
      </c>
      <c r="Z754" s="260"/>
    </row>
    <row r="755" spans="1:26" s="13" customFormat="1" ht="15" customHeight="1">
      <c r="A755" s="162" t="s">
        <v>1180</v>
      </c>
      <c r="B755" s="162" t="s">
        <v>3094</v>
      </c>
      <c r="C755" s="162" t="s">
        <v>7033</v>
      </c>
      <c r="D755" s="141" t="s">
        <v>5841</v>
      </c>
      <c r="E755" s="140" t="s">
        <v>3261</v>
      </c>
      <c r="F755" s="204">
        <v>1</v>
      </c>
      <c r="G755" s="204">
        <v>1</v>
      </c>
      <c r="H755" s="154" t="s">
        <v>3226</v>
      </c>
      <c r="I755" s="160" t="s">
        <v>51</v>
      </c>
      <c r="J755" s="163">
        <v>0.125</v>
      </c>
      <c r="K755" s="163">
        <f t="shared" si="39"/>
        <v>0.125</v>
      </c>
      <c r="L755" s="158" t="str">
        <f t="shared" si="40"/>
        <v>AGUILAR ,DANILO JR</v>
      </c>
      <c r="M755" s="160" t="s">
        <v>6361</v>
      </c>
      <c r="N755" s="160" t="s">
        <v>6460</v>
      </c>
      <c r="O755" s="155"/>
      <c r="P755" s="139"/>
      <c r="Q755" s="139" t="s">
        <v>2686</v>
      </c>
      <c r="R755" s="139" t="s">
        <v>2686</v>
      </c>
      <c r="S755" s="155"/>
      <c r="T755" s="139" t="s">
        <v>2686</v>
      </c>
      <c r="U755" s="158" t="s">
        <v>1176</v>
      </c>
      <c r="V755" s="363" t="s">
        <v>2342</v>
      </c>
      <c r="W755" s="164">
        <v>0.25</v>
      </c>
      <c r="X755" s="158"/>
      <c r="Y755" s="260">
        <v>165</v>
      </c>
      <c r="Z755" s="260"/>
    </row>
    <row r="756" spans="1:26" s="13" customFormat="1" ht="15" customHeight="1">
      <c r="A756" s="162" t="s">
        <v>1180</v>
      </c>
      <c r="B756" s="162" t="s">
        <v>3094</v>
      </c>
      <c r="C756" s="162" t="s">
        <v>7033</v>
      </c>
      <c r="D756" s="141" t="s">
        <v>5841</v>
      </c>
      <c r="E756" s="140" t="s">
        <v>3228</v>
      </c>
      <c r="F756" s="204">
        <v>1</v>
      </c>
      <c r="G756" s="204">
        <v>1</v>
      </c>
      <c r="H756" s="154" t="s">
        <v>3262</v>
      </c>
      <c r="I756" s="160" t="s">
        <v>51</v>
      </c>
      <c r="J756" s="163">
        <v>0.125</v>
      </c>
      <c r="K756" s="163">
        <f t="shared" si="39"/>
        <v>0.125</v>
      </c>
      <c r="L756" s="158" t="str">
        <f t="shared" si="40"/>
        <v>AGUILAR ,DANILO JR</v>
      </c>
      <c r="M756" s="160" t="s">
        <v>6361</v>
      </c>
      <c r="N756" s="160" t="s">
        <v>6460</v>
      </c>
      <c r="O756" s="155"/>
      <c r="P756" s="139"/>
      <c r="Q756" s="139" t="s">
        <v>2661</v>
      </c>
      <c r="R756" s="139" t="s">
        <v>2661</v>
      </c>
      <c r="S756" s="155"/>
      <c r="T756" s="139" t="s">
        <v>2661</v>
      </c>
      <c r="U756" s="158" t="s">
        <v>1176</v>
      </c>
      <c r="V756" s="363" t="s">
        <v>2342</v>
      </c>
      <c r="W756" s="164">
        <v>0.25</v>
      </c>
      <c r="X756" s="158"/>
      <c r="Y756" s="260">
        <v>165</v>
      </c>
      <c r="Z756" s="260"/>
    </row>
    <row r="757" spans="1:26" s="13" customFormat="1" ht="15" customHeight="1">
      <c r="A757" s="162" t="s">
        <v>1180</v>
      </c>
      <c r="B757" s="162" t="s">
        <v>3094</v>
      </c>
      <c r="C757" s="162" t="s">
        <v>7033</v>
      </c>
      <c r="D757" s="141" t="s">
        <v>5841</v>
      </c>
      <c r="E757" s="140" t="s">
        <v>6418</v>
      </c>
      <c r="F757" s="204">
        <v>1</v>
      </c>
      <c r="G757" s="204">
        <v>1</v>
      </c>
      <c r="H757" s="154" t="s">
        <v>3263</v>
      </c>
      <c r="I757" s="160" t="s">
        <v>51</v>
      </c>
      <c r="J757" s="163">
        <v>0.125</v>
      </c>
      <c r="K757" s="163">
        <f t="shared" si="39"/>
        <v>0.125</v>
      </c>
      <c r="L757" s="158" t="str">
        <f t="shared" si="40"/>
        <v>AGUILAR ,DANILO JR</v>
      </c>
      <c r="M757" s="160" t="s">
        <v>6361</v>
      </c>
      <c r="N757" s="160" t="s">
        <v>6460</v>
      </c>
      <c r="O757" s="155" t="s">
        <v>2844</v>
      </c>
      <c r="P757" s="155" t="s">
        <v>2844</v>
      </c>
      <c r="Q757" s="155"/>
      <c r="R757" s="155"/>
      <c r="S757" s="155" t="s">
        <v>2844</v>
      </c>
      <c r="T757" s="155"/>
      <c r="U757" s="158" t="s">
        <v>1176</v>
      </c>
      <c r="V757" s="363" t="s">
        <v>2342</v>
      </c>
      <c r="W757" s="164">
        <v>0.25</v>
      </c>
      <c r="X757" s="158"/>
      <c r="Y757" s="260">
        <v>165</v>
      </c>
      <c r="Z757" s="260"/>
    </row>
    <row r="758" spans="1:26" s="13" customFormat="1" ht="15" customHeight="1">
      <c r="A758" s="162" t="s">
        <v>1180</v>
      </c>
      <c r="B758" s="162" t="s">
        <v>3094</v>
      </c>
      <c r="C758" s="162" t="s">
        <v>7033</v>
      </c>
      <c r="D758" s="141" t="s">
        <v>5841</v>
      </c>
      <c r="E758" s="140" t="s">
        <v>5915</v>
      </c>
      <c r="F758" s="204">
        <v>1</v>
      </c>
      <c r="G758" s="204">
        <v>1</v>
      </c>
      <c r="H758" s="154" t="s">
        <v>3263</v>
      </c>
      <c r="I758" s="160" t="s">
        <v>51</v>
      </c>
      <c r="J758" s="163">
        <v>0.125</v>
      </c>
      <c r="K758" s="163">
        <f t="shared" si="39"/>
        <v>0.125</v>
      </c>
      <c r="L758" s="158" t="str">
        <f t="shared" si="40"/>
        <v>AGUILAR ,DANILO JR</v>
      </c>
      <c r="M758" s="160" t="s">
        <v>6361</v>
      </c>
      <c r="N758" s="160" t="s">
        <v>6460</v>
      </c>
      <c r="O758" s="155" t="s">
        <v>2686</v>
      </c>
      <c r="P758" s="155" t="s">
        <v>2686</v>
      </c>
      <c r="Q758" s="155"/>
      <c r="R758" s="155"/>
      <c r="S758" s="155" t="s">
        <v>2686</v>
      </c>
      <c r="T758" s="155"/>
      <c r="U758" s="158" t="s">
        <v>1176</v>
      </c>
      <c r="V758" s="363" t="s">
        <v>2342</v>
      </c>
      <c r="W758" s="164">
        <v>0.25</v>
      </c>
      <c r="X758" s="158"/>
      <c r="Y758" s="260">
        <v>165</v>
      </c>
      <c r="Z758" s="260"/>
    </row>
    <row r="759" spans="1:26" s="13" customFormat="1" ht="15" customHeight="1">
      <c r="A759" s="162" t="s">
        <v>1180</v>
      </c>
      <c r="B759" s="162" t="s">
        <v>3094</v>
      </c>
      <c r="C759" s="162" t="s">
        <v>7033</v>
      </c>
      <c r="D759" s="141" t="s">
        <v>5841</v>
      </c>
      <c r="E759" s="140" t="s">
        <v>5878</v>
      </c>
      <c r="F759" s="204">
        <v>1</v>
      </c>
      <c r="G759" s="204">
        <v>1</v>
      </c>
      <c r="H759" s="154" t="s">
        <v>3263</v>
      </c>
      <c r="I759" s="160" t="s">
        <v>51</v>
      </c>
      <c r="J759" s="163">
        <v>0.125</v>
      </c>
      <c r="K759" s="163">
        <f t="shared" si="39"/>
        <v>0.125</v>
      </c>
      <c r="L759" s="158" t="str">
        <f t="shared" si="40"/>
        <v>AGUILAR ,DANILO JR</v>
      </c>
      <c r="M759" s="160" t="s">
        <v>6361</v>
      </c>
      <c r="N759" s="160" t="s">
        <v>6460</v>
      </c>
      <c r="O759" s="157" t="s">
        <v>2707</v>
      </c>
      <c r="P759" s="157" t="s">
        <v>2707</v>
      </c>
      <c r="Q759" s="157"/>
      <c r="R759" s="157"/>
      <c r="S759" s="157" t="s">
        <v>2707</v>
      </c>
      <c r="T759" s="157"/>
      <c r="U759" s="158" t="s">
        <v>1176</v>
      </c>
      <c r="V759" s="363" t="s">
        <v>2342</v>
      </c>
      <c r="W759" s="164">
        <v>0.25</v>
      </c>
      <c r="X759" s="158"/>
      <c r="Y759" s="260">
        <v>165</v>
      </c>
      <c r="Z759" s="260"/>
    </row>
    <row r="760" spans="1:26" s="13" customFormat="1" ht="15" customHeight="1">
      <c r="A760" s="162" t="s">
        <v>1180</v>
      </c>
      <c r="B760" s="162" t="s">
        <v>3094</v>
      </c>
      <c r="C760" s="162" t="s">
        <v>7033</v>
      </c>
      <c r="D760" s="141" t="s">
        <v>5841</v>
      </c>
      <c r="E760" s="140" t="s">
        <v>3264</v>
      </c>
      <c r="F760" s="204">
        <v>1</v>
      </c>
      <c r="G760" s="204">
        <v>1</v>
      </c>
      <c r="H760" s="154" t="s">
        <v>3263</v>
      </c>
      <c r="I760" s="160" t="s">
        <v>51</v>
      </c>
      <c r="J760" s="163">
        <v>0.125</v>
      </c>
      <c r="K760" s="163">
        <f t="shared" si="39"/>
        <v>0.125</v>
      </c>
      <c r="L760" s="158" t="str">
        <f t="shared" si="40"/>
        <v>AGUILAR ,DANILO JR</v>
      </c>
      <c r="M760" s="160" t="s">
        <v>6361</v>
      </c>
      <c r="N760" s="160" t="s">
        <v>6460</v>
      </c>
      <c r="O760" s="157" t="s">
        <v>2647</v>
      </c>
      <c r="P760" s="157" t="s">
        <v>2647</v>
      </c>
      <c r="Q760" s="157"/>
      <c r="R760" s="157"/>
      <c r="S760" s="157" t="s">
        <v>2647</v>
      </c>
      <c r="T760" s="157"/>
      <c r="U760" s="158" t="s">
        <v>1176</v>
      </c>
      <c r="V760" s="363" t="s">
        <v>2342</v>
      </c>
      <c r="W760" s="164">
        <v>0.25</v>
      </c>
      <c r="X760" s="158"/>
      <c r="Y760" s="260">
        <v>165</v>
      </c>
      <c r="Z760" s="260"/>
    </row>
    <row r="761" spans="1:26" s="13" customFormat="1" ht="15" customHeight="1">
      <c r="A761" s="162" t="s">
        <v>1180</v>
      </c>
      <c r="B761" s="162" t="s">
        <v>3094</v>
      </c>
      <c r="C761" s="162" t="s">
        <v>7033</v>
      </c>
      <c r="D761" s="141" t="s">
        <v>5841</v>
      </c>
      <c r="E761" s="140" t="s">
        <v>5428</v>
      </c>
      <c r="F761" s="204">
        <v>1</v>
      </c>
      <c r="G761" s="204">
        <v>1</v>
      </c>
      <c r="H761" s="154" t="s">
        <v>3231</v>
      </c>
      <c r="I761" s="160" t="s">
        <v>51</v>
      </c>
      <c r="J761" s="163">
        <v>0.1111111111111111</v>
      </c>
      <c r="K761" s="163">
        <f t="shared" si="39"/>
        <v>0.1111111111111111</v>
      </c>
      <c r="L761" s="158" t="str">
        <f t="shared" si="40"/>
        <v>CINCO ,RONALD</v>
      </c>
      <c r="M761" s="160" t="s">
        <v>3232</v>
      </c>
      <c r="N761" s="160" t="s">
        <v>1242</v>
      </c>
      <c r="O761" s="157"/>
      <c r="P761" s="166" t="s">
        <v>2757</v>
      </c>
      <c r="Q761" s="157"/>
      <c r="R761" s="166" t="s">
        <v>2757</v>
      </c>
      <c r="S761" s="157"/>
      <c r="T761" s="166" t="s">
        <v>2757</v>
      </c>
      <c r="U761" s="158" t="s">
        <v>1176</v>
      </c>
      <c r="V761" s="363" t="s">
        <v>2342</v>
      </c>
      <c r="W761" s="164">
        <v>0.25</v>
      </c>
      <c r="X761" s="158"/>
      <c r="Y761" s="260">
        <v>162</v>
      </c>
      <c r="Z761" s="260"/>
    </row>
    <row r="762" spans="1:26" s="13" customFormat="1" ht="15" customHeight="1">
      <c r="A762" s="162" t="s">
        <v>1180</v>
      </c>
      <c r="B762" s="162" t="s">
        <v>3094</v>
      </c>
      <c r="C762" s="162" t="s">
        <v>7033</v>
      </c>
      <c r="D762" s="141" t="s">
        <v>5841</v>
      </c>
      <c r="E762" s="140" t="s">
        <v>5431</v>
      </c>
      <c r="F762" s="204">
        <v>1</v>
      </c>
      <c r="G762" s="204">
        <v>1</v>
      </c>
      <c r="H762" s="154" t="s">
        <v>3226</v>
      </c>
      <c r="I762" s="160" t="s">
        <v>51</v>
      </c>
      <c r="J762" s="163">
        <v>0.1111111111111111</v>
      </c>
      <c r="K762" s="163">
        <f t="shared" si="39"/>
        <v>0.1111111111111111</v>
      </c>
      <c r="L762" s="158" t="str">
        <f t="shared" si="40"/>
        <v>RUIZ ,LUIGI</v>
      </c>
      <c r="M762" s="160" t="s">
        <v>4573</v>
      </c>
      <c r="N762" s="160" t="s">
        <v>4574</v>
      </c>
      <c r="O762" s="155"/>
      <c r="P762" s="166"/>
      <c r="Q762" s="155"/>
      <c r="R762" s="157"/>
      <c r="S762" s="155"/>
      <c r="T762" s="157"/>
      <c r="U762" s="158" t="s">
        <v>1156</v>
      </c>
      <c r="V762" s="363" t="s">
        <v>2342</v>
      </c>
      <c r="W762" s="164">
        <v>0.25</v>
      </c>
      <c r="X762" s="158"/>
      <c r="Y762" s="260">
        <v>161</v>
      </c>
      <c r="Z762" s="260"/>
    </row>
    <row r="763" spans="1:26" s="13" customFormat="1" ht="15" customHeight="1">
      <c r="A763" s="162" t="s">
        <v>1180</v>
      </c>
      <c r="B763" s="162" t="s">
        <v>3094</v>
      </c>
      <c r="C763" s="162" t="s">
        <v>7033</v>
      </c>
      <c r="D763" s="141" t="s">
        <v>5841</v>
      </c>
      <c r="E763" s="140" t="s">
        <v>3557</v>
      </c>
      <c r="F763" s="204">
        <v>1</v>
      </c>
      <c r="G763" s="204">
        <v>1</v>
      </c>
      <c r="H763" s="154" t="s">
        <v>5432</v>
      </c>
      <c r="I763" s="160" t="s">
        <v>51</v>
      </c>
      <c r="J763" s="163">
        <v>0.1111111111111111</v>
      </c>
      <c r="K763" s="163">
        <f t="shared" si="39"/>
        <v>0.1111111111111111</v>
      </c>
      <c r="L763" s="158" t="str">
        <f t="shared" si="40"/>
        <v>RUIZ ,LUIGI</v>
      </c>
      <c r="M763" s="160" t="s">
        <v>4573</v>
      </c>
      <c r="N763" s="160" t="s">
        <v>4574</v>
      </c>
      <c r="O763" s="155" t="s">
        <v>2661</v>
      </c>
      <c r="P763" s="166"/>
      <c r="Q763" s="155" t="s">
        <v>2661</v>
      </c>
      <c r="R763" s="157"/>
      <c r="S763" s="155" t="s">
        <v>2661</v>
      </c>
      <c r="T763" s="157"/>
      <c r="U763" s="158" t="s">
        <v>1156</v>
      </c>
      <c r="V763" s="363" t="s">
        <v>2342</v>
      </c>
      <c r="W763" s="164">
        <v>0.25</v>
      </c>
      <c r="X763" s="158"/>
      <c r="Y763" s="260">
        <v>161</v>
      </c>
      <c r="Z763" s="260"/>
    </row>
    <row r="764" spans="1:26" s="13" customFormat="1" ht="15" customHeight="1">
      <c r="A764" s="162" t="s">
        <v>1180</v>
      </c>
      <c r="B764" s="162" t="s">
        <v>3094</v>
      </c>
      <c r="C764" s="162" t="s">
        <v>7033</v>
      </c>
      <c r="D764" s="141" t="s">
        <v>5841</v>
      </c>
      <c r="E764" s="140" t="s">
        <v>5880</v>
      </c>
      <c r="F764" s="204">
        <v>1</v>
      </c>
      <c r="G764" s="204">
        <v>1</v>
      </c>
      <c r="H764" s="154" t="s">
        <v>5883</v>
      </c>
      <c r="I764" s="160" t="s">
        <v>51</v>
      </c>
      <c r="J764" s="163">
        <v>0.1111111111111111</v>
      </c>
      <c r="K764" s="163">
        <f t="shared" si="39"/>
        <v>0.1111111111111111</v>
      </c>
      <c r="L764" s="158" t="str">
        <f t="shared" si="40"/>
        <v>RUIZ ,LUIGI</v>
      </c>
      <c r="M764" s="160" t="s">
        <v>4573</v>
      </c>
      <c r="N764" s="160" t="s">
        <v>4574</v>
      </c>
      <c r="O764" s="157"/>
      <c r="P764" s="166" t="s">
        <v>2686</v>
      </c>
      <c r="Q764" s="157"/>
      <c r="R764" s="166" t="s">
        <v>2686</v>
      </c>
      <c r="S764" s="157"/>
      <c r="T764" s="166" t="s">
        <v>2686</v>
      </c>
      <c r="U764" s="158" t="s">
        <v>1156</v>
      </c>
      <c r="V764" s="363" t="s">
        <v>2342</v>
      </c>
      <c r="W764" s="164">
        <v>0.25</v>
      </c>
      <c r="X764" s="158"/>
      <c r="Y764" s="260">
        <v>161</v>
      </c>
      <c r="Z764" s="260"/>
    </row>
    <row r="765" spans="1:26" s="13" customFormat="1" ht="15" customHeight="1">
      <c r="A765" s="162" t="s">
        <v>1180</v>
      </c>
      <c r="B765" s="162" t="s">
        <v>3094</v>
      </c>
      <c r="C765" s="162" t="s">
        <v>7033</v>
      </c>
      <c r="D765" s="141" t="s">
        <v>5841</v>
      </c>
      <c r="E765" s="140" t="s">
        <v>5881</v>
      </c>
      <c r="F765" s="204">
        <v>1</v>
      </c>
      <c r="G765" s="204">
        <v>1</v>
      </c>
      <c r="H765" s="154" t="s">
        <v>5883</v>
      </c>
      <c r="I765" s="160" t="s">
        <v>51</v>
      </c>
      <c r="J765" s="163">
        <v>0.1111111111111111</v>
      </c>
      <c r="K765" s="163">
        <f t="shared" si="39"/>
        <v>0.1111111111111111</v>
      </c>
      <c r="L765" s="158" t="str">
        <f t="shared" si="40"/>
        <v>RUIZ ,LUIGI</v>
      </c>
      <c r="M765" s="160" t="s">
        <v>4573</v>
      </c>
      <c r="N765" s="160" t="s">
        <v>4574</v>
      </c>
      <c r="O765" s="157"/>
      <c r="P765" s="166" t="s">
        <v>2844</v>
      </c>
      <c r="Q765" s="157"/>
      <c r="R765" s="166" t="s">
        <v>2844</v>
      </c>
      <c r="S765" s="157"/>
      <c r="T765" s="166" t="s">
        <v>2844</v>
      </c>
      <c r="U765" s="158" t="s">
        <v>1156</v>
      </c>
      <c r="V765" s="363" t="s">
        <v>2342</v>
      </c>
      <c r="W765" s="164">
        <v>0.25</v>
      </c>
      <c r="X765" s="158"/>
      <c r="Y765" s="260">
        <v>161</v>
      </c>
      <c r="Z765" s="260"/>
    </row>
    <row r="766" spans="1:26" s="13" customFormat="1" ht="15" customHeight="1">
      <c r="A766" s="162" t="s">
        <v>1180</v>
      </c>
      <c r="B766" s="162" t="s">
        <v>3094</v>
      </c>
      <c r="C766" s="162" t="s">
        <v>7033</v>
      </c>
      <c r="D766" s="141" t="s">
        <v>5841</v>
      </c>
      <c r="E766" s="140" t="s">
        <v>5882</v>
      </c>
      <c r="F766" s="204">
        <v>1</v>
      </c>
      <c r="G766" s="204">
        <v>1</v>
      </c>
      <c r="H766" s="154" t="s">
        <v>3231</v>
      </c>
      <c r="I766" s="160" t="s">
        <v>51</v>
      </c>
      <c r="J766" s="163">
        <v>0.1111111111111111</v>
      </c>
      <c r="K766" s="163">
        <f t="shared" si="39"/>
        <v>0.1111111111111111</v>
      </c>
      <c r="L766" s="158" t="str">
        <f t="shared" si="40"/>
        <v>CINCO ,RONALD</v>
      </c>
      <c r="M766" s="160" t="s">
        <v>3232</v>
      </c>
      <c r="N766" s="160" t="s">
        <v>1242</v>
      </c>
      <c r="O766" s="157"/>
      <c r="P766" s="166" t="s">
        <v>2890</v>
      </c>
      <c r="Q766" s="157"/>
      <c r="R766" s="166" t="s">
        <v>2890</v>
      </c>
      <c r="S766" s="157"/>
      <c r="T766" s="166" t="s">
        <v>2890</v>
      </c>
      <c r="U766" s="158" t="s">
        <v>1156</v>
      </c>
      <c r="V766" s="363" t="s">
        <v>2342</v>
      </c>
      <c r="W766" s="164">
        <v>0.25</v>
      </c>
      <c r="X766" s="158"/>
      <c r="Y766" s="260">
        <v>162</v>
      </c>
      <c r="Z766" s="260"/>
    </row>
    <row r="767" spans="1:26" s="13" customFormat="1" ht="15" customHeight="1">
      <c r="A767" s="162" t="s">
        <v>1180</v>
      </c>
      <c r="B767" s="162" t="s">
        <v>3094</v>
      </c>
      <c r="C767" s="162" t="s">
        <v>7033</v>
      </c>
      <c r="D767" s="141" t="s">
        <v>5841</v>
      </c>
      <c r="E767" s="140" t="s">
        <v>6435</v>
      </c>
      <c r="F767" s="204">
        <v>1</v>
      </c>
      <c r="G767" s="204">
        <v>1</v>
      </c>
      <c r="H767" s="154" t="s">
        <v>6436</v>
      </c>
      <c r="I767" s="160" t="s">
        <v>51</v>
      </c>
      <c r="J767" s="163">
        <v>0.14285714285714285</v>
      </c>
      <c r="K767" s="163">
        <f t="shared" si="39"/>
        <v>0.14285714285714285</v>
      </c>
      <c r="L767" s="158" t="str">
        <f t="shared" si="40"/>
        <v>BOCO ,ROLANDO JR.</v>
      </c>
      <c r="M767" s="160" t="s">
        <v>141</v>
      </c>
      <c r="N767" s="160" t="s">
        <v>4702</v>
      </c>
      <c r="O767" s="157"/>
      <c r="P767" s="166" t="s">
        <v>2978</v>
      </c>
      <c r="Q767" s="157"/>
      <c r="R767" s="166" t="s">
        <v>2978</v>
      </c>
      <c r="S767" s="157"/>
      <c r="T767" s="166" t="s">
        <v>2978</v>
      </c>
      <c r="U767" s="158" t="s">
        <v>1176</v>
      </c>
      <c r="V767" s="363" t="s">
        <v>2342</v>
      </c>
      <c r="W767" s="164">
        <v>0.25</v>
      </c>
      <c r="X767" s="158"/>
      <c r="Y767" s="260">
        <v>158</v>
      </c>
      <c r="Z767" s="260"/>
    </row>
    <row r="768" spans="1:26" s="13" customFormat="1" ht="15" customHeight="1">
      <c r="A768" s="162" t="s">
        <v>1180</v>
      </c>
      <c r="B768" s="162" t="s">
        <v>3094</v>
      </c>
      <c r="C768" s="162" t="s">
        <v>7033</v>
      </c>
      <c r="D768" s="141" t="s">
        <v>5841</v>
      </c>
      <c r="E768" s="140" t="s">
        <v>6437</v>
      </c>
      <c r="F768" s="204">
        <v>1</v>
      </c>
      <c r="G768" s="204">
        <v>1</v>
      </c>
      <c r="H768" s="154" t="s">
        <v>6438</v>
      </c>
      <c r="I768" s="160" t="s">
        <v>51</v>
      </c>
      <c r="J768" s="163">
        <v>0.14285714285714285</v>
      </c>
      <c r="K768" s="163">
        <f t="shared" si="39"/>
        <v>0.14285714285714285</v>
      </c>
      <c r="L768" s="158" t="str">
        <f t="shared" si="40"/>
        <v>BOCO ,ROLANDO JR.</v>
      </c>
      <c r="M768" s="160" t="s">
        <v>141</v>
      </c>
      <c r="N768" s="160" t="s">
        <v>4702</v>
      </c>
      <c r="O768" s="157"/>
      <c r="P768" s="166" t="s">
        <v>5884</v>
      </c>
      <c r="Q768" s="157"/>
      <c r="R768" s="166" t="s">
        <v>5884</v>
      </c>
      <c r="S768" s="157"/>
      <c r="T768" s="166" t="s">
        <v>5884</v>
      </c>
      <c r="U768" s="158" t="s">
        <v>1176</v>
      </c>
      <c r="V768" s="363" t="s">
        <v>2342</v>
      </c>
      <c r="W768" s="164">
        <v>0.25</v>
      </c>
      <c r="X768" s="158"/>
      <c r="Y768" s="260">
        <v>158</v>
      </c>
      <c r="Z768" s="260"/>
    </row>
    <row r="769" spans="1:26" s="13" customFormat="1" ht="15" customHeight="1">
      <c r="A769" s="162" t="s">
        <v>1180</v>
      </c>
      <c r="B769" s="162" t="s">
        <v>3094</v>
      </c>
      <c r="C769" s="162" t="s">
        <v>7033</v>
      </c>
      <c r="D769" s="141" t="s">
        <v>5841</v>
      </c>
      <c r="E769" s="140" t="s">
        <v>6439</v>
      </c>
      <c r="F769" s="204">
        <v>1</v>
      </c>
      <c r="G769" s="204">
        <v>1</v>
      </c>
      <c r="H769" s="154" t="s">
        <v>6438</v>
      </c>
      <c r="I769" s="160" t="s">
        <v>51</v>
      </c>
      <c r="J769" s="163">
        <v>0.14285714285714285</v>
      </c>
      <c r="K769" s="163">
        <f t="shared" si="39"/>
        <v>0.14285714285714285</v>
      </c>
      <c r="L769" s="158" t="str">
        <f t="shared" si="40"/>
        <v>BOCO ,ROLANDO JR.</v>
      </c>
      <c r="M769" s="160" t="s">
        <v>141</v>
      </c>
      <c r="N769" s="160" t="s">
        <v>4702</v>
      </c>
      <c r="O769" s="157"/>
      <c r="P769" s="166" t="s">
        <v>2688</v>
      </c>
      <c r="Q769" s="157"/>
      <c r="R769" s="166" t="s">
        <v>2688</v>
      </c>
      <c r="S769" s="157"/>
      <c r="T769" s="166" t="s">
        <v>2688</v>
      </c>
      <c r="U769" s="158" t="s">
        <v>1176</v>
      </c>
      <c r="V769" s="363" t="s">
        <v>2342</v>
      </c>
      <c r="W769" s="164">
        <v>0.25</v>
      </c>
      <c r="X769" s="158"/>
      <c r="Y769" s="260">
        <v>158</v>
      </c>
      <c r="Z769" s="260"/>
    </row>
    <row r="770" spans="1:26" s="13" customFormat="1" ht="15" customHeight="1">
      <c r="A770" s="162" t="s">
        <v>1180</v>
      </c>
      <c r="B770" s="162" t="s">
        <v>3094</v>
      </c>
      <c r="C770" s="162" t="s">
        <v>7033</v>
      </c>
      <c r="D770" s="141" t="s">
        <v>5841</v>
      </c>
      <c r="E770" s="140" t="s">
        <v>6440</v>
      </c>
      <c r="F770" s="204">
        <v>1</v>
      </c>
      <c r="G770" s="204">
        <v>1</v>
      </c>
      <c r="H770" s="154" t="s">
        <v>3111</v>
      </c>
      <c r="I770" s="160" t="s">
        <v>51</v>
      </c>
      <c r="J770" s="163">
        <v>0.14285714285714285</v>
      </c>
      <c r="K770" s="163">
        <f t="shared" si="39"/>
        <v>0.14285714285714285</v>
      </c>
      <c r="L770" s="158" t="str">
        <f t="shared" si="40"/>
        <v>BOCO ,ROLANDO JR.</v>
      </c>
      <c r="M770" s="160" t="s">
        <v>141</v>
      </c>
      <c r="N770" s="160" t="s">
        <v>4702</v>
      </c>
      <c r="O770" s="157" t="s">
        <v>1285</v>
      </c>
      <c r="P770" s="166"/>
      <c r="Q770" s="157" t="s">
        <v>1285</v>
      </c>
      <c r="R770" s="166"/>
      <c r="S770" s="157" t="s">
        <v>1285</v>
      </c>
      <c r="T770" s="166"/>
      <c r="U770" s="158" t="s">
        <v>1176</v>
      </c>
      <c r="V770" s="363" t="s">
        <v>2342</v>
      </c>
      <c r="W770" s="164">
        <v>0.25</v>
      </c>
      <c r="X770" s="158"/>
      <c r="Y770" s="260">
        <v>158</v>
      </c>
      <c r="Z770" s="260"/>
    </row>
    <row r="771" spans="1:26" s="13" customFormat="1" ht="15" customHeight="1">
      <c r="A771" s="162" t="s">
        <v>1180</v>
      </c>
      <c r="B771" s="162" t="s">
        <v>3094</v>
      </c>
      <c r="C771" s="162" t="s">
        <v>7033</v>
      </c>
      <c r="D771" s="141" t="s">
        <v>5841</v>
      </c>
      <c r="E771" s="140" t="s">
        <v>6441</v>
      </c>
      <c r="F771" s="204">
        <v>1</v>
      </c>
      <c r="G771" s="204">
        <v>1</v>
      </c>
      <c r="H771" s="154" t="s">
        <v>6442</v>
      </c>
      <c r="I771" s="160" t="s">
        <v>51</v>
      </c>
      <c r="J771" s="163">
        <v>0.14285714285714285</v>
      </c>
      <c r="K771" s="163">
        <f t="shared" si="39"/>
        <v>0.14285714285714285</v>
      </c>
      <c r="L771" s="158" t="str">
        <f t="shared" si="40"/>
        <v>BOCO ,ROLANDO JR.</v>
      </c>
      <c r="M771" s="160" t="s">
        <v>141</v>
      </c>
      <c r="N771" s="160" t="s">
        <v>4702</v>
      </c>
      <c r="O771" s="157" t="s">
        <v>4431</v>
      </c>
      <c r="P771" s="166"/>
      <c r="Q771" s="157" t="s">
        <v>4431</v>
      </c>
      <c r="R771" s="166"/>
      <c r="S771" s="157" t="s">
        <v>4431</v>
      </c>
      <c r="T771" s="166"/>
      <c r="U771" s="158" t="s">
        <v>1176</v>
      </c>
      <c r="V771" s="363" t="s">
        <v>2342</v>
      </c>
      <c r="W771" s="164">
        <v>0.25</v>
      </c>
      <c r="X771" s="158"/>
      <c r="Y771" s="260">
        <v>158</v>
      </c>
      <c r="Z771" s="260"/>
    </row>
    <row r="772" spans="1:26" s="13" customFormat="1" ht="15" customHeight="1">
      <c r="A772" s="162" t="s">
        <v>1180</v>
      </c>
      <c r="B772" s="162" t="s">
        <v>3094</v>
      </c>
      <c r="C772" s="162" t="s">
        <v>7033</v>
      </c>
      <c r="D772" s="141" t="s">
        <v>5841</v>
      </c>
      <c r="E772" s="141">
        <v>368</v>
      </c>
      <c r="F772" s="204">
        <v>1</v>
      </c>
      <c r="G772" s="204">
        <v>1</v>
      </c>
      <c r="H772" s="154" t="s">
        <v>6438</v>
      </c>
      <c r="I772" s="160" t="s">
        <v>51</v>
      </c>
      <c r="J772" s="163">
        <v>0.14285714285714285</v>
      </c>
      <c r="K772" s="163">
        <f t="shared" si="39"/>
        <v>0.14285714285714285</v>
      </c>
      <c r="L772" s="158" t="str">
        <f t="shared" si="40"/>
        <v>BOCO ,ROLANDO JR.</v>
      </c>
      <c r="M772" s="160" t="s">
        <v>141</v>
      </c>
      <c r="N772" s="160" t="s">
        <v>4702</v>
      </c>
      <c r="O772" s="157"/>
      <c r="P772" s="166" t="s">
        <v>2666</v>
      </c>
      <c r="Q772" s="157"/>
      <c r="R772" s="166" t="s">
        <v>2666</v>
      </c>
      <c r="S772" s="157"/>
      <c r="T772" s="166" t="s">
        <v>2666</v>
      </c>
      <c r="U772" s="158" t="s">
        <v>1176</v>
      </c>
      <c r="V772" s="363" t="s">
        <v>2342</v>
      </c>
      <c r="W772" s="164">
        <v>0.25</v>
      </c>
      <c r="X772" s="158"/>
      <c r="Y772" s="260">
        <v>158</v>
      </c>
      <c r="Z772" s="260"/>
    </row>
    <row r="773" spans="1:26" s="13" customFormat="1" ht="15" customHeight="1">
      <c r="A773" s="162" t="s">
        <v>1180</v>
      </c>
      <c r="B773" s="162" t="s">
        <v>3094</v>
      </c>
      <c r="C773" s="162" t="s">
        <v>7033</v>
      </c>
      <c r="D773" s="141" t="s">
        <v>5841</v>
      </c>
      <c r="E773" s="140" t="s">
        <v>6443</v>
      </c>
      <c r="F773" s="204">
        <v>1</v>
      </c>
      <c r="G773" s="204">
        <v>1</v>
      </c>
      <c r="H773" s="154" t="s">
        <v>6444</v>
      </c>
      <c r="I773" s="160" t="s">
        <v>51</v>
      </c>
      <c r="J773" s="163">
        <v>0.14285714285714285</v>
      </c>
      <c r="K773" s="163">
        <f t="shared" si="39"/>
        <v>0.14285714285714285</v>
      </c>
      <c r="L773" s="158" t="str">
        <f t="shared" si="40"/>
        <v>BOCO ,ROLANDO JR.</v>
      </c>
      <c r="M773" s="160" t="s">
        <v>141</v>
      </c>
      <c r="N773" s="160" t="s">
        <v>4702</v>
      </c>
      <c r="O773" s="157" t="s">
        <v>2707</v>
      </c>
      <c r="P773" s="166"/>
      <c r="Q773" s="157" t="s">
        <v>2707</v>
      </c>
      <c r="R773" s="166"/>
      <c r="S773" s="157" t="s">
        <v>2707</v>
      </c>
      <c r="T773" s="166"/>
      <c r="U773" s="158" t="s">
        <v>1176</v>
      </c>
      <c r="V773" s="363" t="s">
        <v>2342</v>
      </c>
      <c r="W773" s="164">
        <v>0.25</v>
      </c>
      <c r="X773" s="158"/>
      <c r="Y773" s="260">
        <v>158</v>
      </c>
      <c r="Z773" s="260"/>
    </row>
    <row r="774" spans="1:26" s="13" customFormat="1" ht="15" customHeight="1">
      <c r="A774" s="162" t="s">
        <v>1184</v>
      </c>
      <c r="B774" s="162" t="s">
        <v>15</v>
      </c>
      <c r="C774" s="162" t="s">
        <v>1177</v>
      </c>
      <c r="D774" s="141" t="s">
        <v>4537</v>
      </c>
      <c r="E774" s="140" t="s">
        <v>3265</v>
      </c>
      <c r="F774" s="204">
        <v>1</v>
      </c>
      <c r="G774" s="204">
        <v>1</v>
      </c>
      <c r="H774" s="154" t="s">
        <v>3266</v>
      </c>
      <c r="I774" s="160" t="s">
        <v>51</v>
      </c>
      <c r="J774" s="163">
        <v>0.125</v>
      </c>
      <c r="K774" s="163">
        <f t="shared" si="39"/>
        <v>0.125</v>
      </c>
      <c r="L774" s="158" t="str">
        <f t="shared" si="40"/>
        <v>PARCAREY ,ALVIN</v>
      </c>
      <c r="M774" s="160" t="s">
        <v>3267</v>
      </c>
      <c r="N774" s="160" t="s">
        <v>1379</v>
      </c>
      <c r="O774" s="158" t="s">
        <v>3054</v>
      </c>
      <c r="P774" s="154"/>
      <c r="Q774" s="158" t="s">
        <v>3054</v>
      </c>
      <c r="R774" s="158"/>
      <c r="S774" s="158" t="s">
        <v>3054</v>
      </c>
      <c r="T774" s="158"/>
      <c r="U774" s="158" t="s">
        <v>1176</v>
      </c>
      <c r="V774" s="160" t="s">
        <v>2975</v>
      </c>
      <c r="W774" s="164">
        <v>0.25</v>
      </c>
      <c r="X774" s="158"/>
      <c r="Y774" s="260">
        <v>37</v>
      </c>
      <c r="Z774" s="260"/>
    </row>
    <row r="775" spans="1:26" s="13" customFormat="1" ht="15" customHeight="1">
      <c r="A775" s="162" t="s">
        <v>1184</v>
      </c>
      <c r="B775" s="162" t="s">
        <v>15</v>
      </c>
      <c r="C775" s="162" t="s">
        <v>1177</v>
      </c>
      <c r="D775" s="141" t="s">
        <v>4537</v>
      </c>
      <c r="E775" s="140" t="s">
        <v>3268</v>
      </c>
      <c r="F775" s="204">
        <v>1</v>
      </c>
      <c r="G775" s="204">
        <v>1</v>
      </c>
      <c r="H775" s="154" t="s">
        <v>3269</v>
      </c>
      <c r="I775" s="160" t="s">
        <v>51</v>
      </c>
      <c r="J775" s="163">
        <v>0.125</v>
      </c>
      <c r="K775" s="163">
        <f t="shared" si="39"/>
        <v>0.125</v>
      </c>
      <c r="L775" s="158" t="str">
        <f t="shared" si="40"/>
        <v>PARCAREY ,ALVIN</v>
      </c>
      <c r="M775" s="160" t="s">
        <v>3267</v>
      </c>
      <c r="N775" s="160" t="s">
        <v>1379</v>
      </c>
      <c r="O775" s="158" t="s">
        <v>2686</v>
      </c>
      <c r="P775" s="154"/>
      <c r="Q775" s="158" t="s">
        <v>2686</v>
      </c>
      <c r="R775" s="158"/>
      <c r="S775" s="158" t="s">
        <v>2686</v>
      </c>
      <c r="T775" s="158"/>
      <c r="U775" s="158" t="s">
        <v>1176</v>
      </c>
      <c r="V775" s="160" t="s">
        <v>2975</v>
      </c>
      <c r="W775" s="164">
        <v>0.25</v>
      </c>
      <c r="X775" s="158"/>
      <c r="Y775" s="260">
        <v>37</v>
      </c>
      <c r="Z775" s="260"/>
    </row>
    <row r="776" spans="1:26" s="13" customFormat="1" ht="15" customHeight="1">
      <c r="A776" s="162" t="s">
        <v>1184</v>
      </c>
      <c r="B776" s="162" t="s">
        <v>15</v>
      </c>
      <c r="C776" s="162" t="s">
        <v>1177</v>
      </c>
      <c r="D776" s="141" t="s">
        <v>4537</v>
      </c>
      <c r="E776" s="140" t="s">
        <v>3270</v>
      </c>
      <c r="F776" s="204">
        <v>1</v>
      </c>
      <c r="G776" s="204">
        <v>1</v>
      </c>
      <c r="H776" s="154" t="s">
        <v>3269</v>
      </c>
      <c r="I776" s="160" t="s">
        <v>51</v>
      </c>
      <c r="J776" s="163">
        <v>0.125</v>
      </c>
      <c r="K776" s="163">
        <f t="shared" si="39"/>
        <v>0.125</v>
      </c>
      <c r="L776" s="158" t="str">
        <f t="shared" si="40"/>
        <v>PARCAREY ,ALVIN</v>
      </c>
      <c r="M776" s="160" t="s">
        <v>3267</v>
      </c>
      <c r="N776" s="160" t="s">
        <v>1379</v>
      </c>
      <c r="O776" s="158" t="s">
        <v>3271</v>
      </c>
      <c r="P776" s="154"/>
      <c r="Q776" s="158" t="s">
        <v>3271</v>
      </c>
      <c r="R776" s="158"/>
      <c r="S776" s="158" t="s">
        <v>3271</v>
      </c>
      <c r="T776" s="158"/>
      <c r="U776" s="158" t="s">
        <v>1176</v>
      </c>
      <c r="V776" s="160" t="s">
        <v>2975</v>
      </c>
      <c r="W776" s="164">
        <v>0.25</v>
      </c>
      <c r="X776" s="158"/>
      <c r="Y776" s="260">
        <v>37</v>
      </c>
      <c r="Z776" s="260"/>
    </row>
    <row r="777" spans="1:26" s="13" customFormat="1" ht="15" customHeight="1">
      <c r="A777" s="162" t="s">
        <v>1184</v>
      </c>
      <c r="B777" s="162" t="s">
        <v>15</v>
      </c>
      <c r="C777" s="162" t="s">
        <v>1177</v>
      </c>
      <c r="D777" s="141" t="s">
        <v>4537</v>
      </c>
      <c r="E777" s="140" t="s">
        <v>3272</v>
      </c>
      <c r="F777" s="204">
        <v>1</v>
      </c>
      <c r="G777" s="204">
        <v>1</v>
      </c>
      <c r="H777" s="154" t="s">
        <v>3273</v>
      </c>
      <c r="I777" s="160" t="s">
        <v>51</v>
      </c>
      <c r="J777" s="163">
        <v>0.125</v>
      </c>
      <c r="K777" s="163">
        <f t="shared" si="39"/>
        <v>0.125</v>
      </c>
      <c r="L777" s="158" t="str">
        <f t="shared" si="40"/>
        <v>PARCAREY ,ALVIN</v>
      </c>
      <c r="M777" s="160" t="s">
        <v>3267</v>
      </c>
      <c r="N777" s="160" t="s">
        <v>1379</v>
      </c>
      <c r="O777" s="158"/>
      <c r="P777" s="154" t="s">
        <v>3274</v>
      </c>
      <c r="Q777" s="158"/>
      <c r="R777" s="158" t="s">
        <v>3274</v>
      </c>
      <c r="S777" s="158"/>
      <c r="T777" s="158" t="s">
        <v>3274</v>
      </c>
      <c r="U777" s="158" t="s">
        <v>1176</v>
      </c>
      <c r="V777" s="160" t="s">
        <v>2975</v>
      </c>
      <c r="W777" s="164">
        <v>0.25</v>
      </c>
      <c r="X777" s="158"/>
      <c r="Y777" s="260">
        <v>37</v>
      </c>
      <c r="Z777" s="260"/>
    </row>
    <row r="778" spans="1:26" s="13" customFormat="1" ht="15" customHeight="1">
      <c r="A778" s="162" t="s">
        <v>1184</v>
      </c>
      <c r="B778" s="162" t="s">
        <v>15</v>
      </c>
      <c r="C778" s="162" t="s">
        <v>1177</v>
      </c>
      <c r="D778" s="141" t="s">
        <v>4537</v>
      </c>
      <c r="E778" s="140" t="s">
        <v>3275</v>
      </c>
      <c r="F778" s="204">
        <v>1</v>
      </c>
      <c r="G778" s="204">
        <v>1</v>
      </c>
      <c r="H778" s="154" t="s">
        <v>3273</v>
      </c>
      <c r="I778" s="160" t="s">
        <v>51</v>
      </c>
      <c r="J778" s="163">
        <v>0.125</v>
      </c>
      <c r="K778" s="163">
        <f t="shared" si="39"/>
        <v>0.125</v>
      </c>
      <c r="L778" s="158" t="str">
        <f t="shared" si="40"/>
        <v>PARCAREY ,ALVIN</v>
      </c>
      <c r="M778" s="160" t="s">
        <v>3267</v>
      </c>
      <c r="N778" s="160" t="s">
        <v>1379</v>
      </c>
      <c r="O778" s="158"/>
      <c r="P778" s="154" t="s">
        <v>3276</v>
      </c>
      <c r="Q778" s="158"/>
      <c r="R778" s="158" t="s">
        <v>3276</v>
      </c>
      <c r="S778" s="158"/>
      <c r="T778" s="158" t="s">
        <v>3276</v>
      </c>
      <c r="U778" s="158" t="s">
        <v>1176</v>
      </c>
      <c r="V778" s="160" t="s">
        <v>2975</v>
      </c>
      <c r="W778" s="164">
        <v>0.25</v>
      </c>
      <c r="X778" s="158"/>
      <c r="Y778" s="260">
        <v>37</v>
      </c>
      <c r="Z778" s="260"/>
    </row>
    <row r="779" spans="1:26" s="13" customFormat="1" ht="15" customHeight="1">
      <c r="A779" s="162" t="s">
        <v>1184</v>
      </c>
      <c r="B779" s="162" t="s">
        <v>15</v>
      </c>
      <c r="C779" s="162" t="s">
        <v>1177</v>
      </c>
      <c r="D779" s="141" t="s">
        <v>4537</v>
      </c>
      <c r="E779" s="140" t="s">
        <v>3277</v>
      </c>
      <c r="F779" s="204">
        <v>1</v>
      </c>
      <c r="G779" s="204">
        <v>1</v>
      </c>
      <c r="H779" s="154" t="s">
        <v>3278</v>
      </c>
      <c r="I779" s="160" t="s">
        <v>51</v>
      </c>
      <c r="J779" s="163">
        <v>0.125</v>
      </c>
      <c r="K779" s="163">
        <f t="shared" si="39"/>
        <v>0.125</v>
      </c>
      <c r="L779" s="158" t="str">
        <f t="shared" si="40"/>
        <v>PARCAREY ,ALVIN</v>
      </c>
      <c r="M779" s="160" t="s">
        <v>3267</v>
      </c>
      <c r="N779" s="160" t="s">
        <v>1379</v>
      </c>
      <c r="O779" s="158"/>
      <c r="P779" s="154" t="s">
        <v>2698</v>
      </c>
      <c r="Q779" s="158"/>
      <c r="R779" s="158" t="s">
        <v>2698</v>
      </c>
      <c r="S779" s="158"/>
      <c r="T779" s="158" t="s">
        <v>2698</v>
      </c>
      <c r="U779" s="158" t="s">
        <v>1176</v>
      </c>
      <c r="V779" s="160" t="s">
        <v>2975</v>
      </c>
      <c r="W779" s="164">
        <v>0.25</v>
      </c>
      <c r="X779" s="158"/>
      <c r="Y779" s="260">
        <v>37</v>
      </c>
      <c r="Z779" s="260"/>
    </row>
    <row r="780" spans="1:26" s="13" customFormat="1" ht="15" customHeight="1">
      <c r="A780" s="162" t="s">
        <v>1184</v>
      </c>
      <c r="B780" s="162" t="s">
        <v>15</v>
      </c>
      <c r="C780" s="162" t="s">
        <v>1177</v>
      </c>
      <c r="D780" s="141" t="s">
        <v>4537</v>
      </c>
      <c r="E780" s="140" t="s">
        <v>3279</v>
      </c>
      <c r="F780" s="204">
        <v>1</v>
      </c>
      <c r="G780" s="204">
        <v>1</v>
      </c>
      <c r="H780" s="154" t="s">
        <v>3278</v>
      </c>
      <c r="I780" s="160" t="s">
        <v>51</v>
      </c>
      <c r="J780" s="163">
        <v>0.125</v>
      </c>
      <c r="K780" s="163">
        <f t="shared" si="39"/>
        <v>0.125</v>
      </c>
      <c r="L780" s="158" t="str">
        <f t="shared" si="40"/>
        <v>PARCAREY ,ALVIN</v>
      </c>
      <c r="M780" s="160" t="s">
        <v>3267</v>
      </c>
      <c r="N780" s="160" t="s">
        <v>1379</v>
      </c>
      <c r="O780" s="157"/>
      <c r="P780" s="154" t="s">
        <v>3280</v>
      </c>
      <c r="Q780" s="157"/>
      <c r="R780" s="158" t="s">
        <v>3280</v>
      </c>
      <c r="S780" s="157"/>
      <c r="T780" s="158" t="s">
        <v>3280</v>
      </c>
      <c r="U780" s="158" t="s">
        <v>1176</v>
      </c>
      <c r="V780" s="160" t="s">
        <v>2975</v>
      </c>
      <c r="W780" s="164">
        <v>0.25</v>
      </c>
      <c r="X780" s="158"/>
      <c r="Y780" s="260">
        <v>37</v>
      </c>
      <c r="Z780" s="260"/>
    </row>
    <row r="781" spans="1:26" s="13" customFormat="1" ht="15" customHeight="1">
      <c r="A781" s="162" t="s">
        <v>1184</v>
      </c>
      <c r="B781" s="162" t="s">
        <v>15</v>
      </c>
      <c r="C781" s="162" t="s">
        <v>1177</v>
      </c>
      <c r="D781" s="141" t="s">
        <v>4537</v>
      </c>
      <c r="E781" s="140" t="s">
        <v>3281</v>
      </c>
      <c r="F781" s="204">
        <v>1</v>
      </c>
      <c r="G781" s="204">
        <v>1</v>
      </c>
      <c r="H781" s="154" t="s">
        <v>3269</v>
      </c>
      <c r="I781" s="160" t="s">
        <v>51</v>
      </c>
      <c r="J781" s="163">
        <v>7.6923076923076927E-2</v>
      </c>
      <c r="K781" s="163">
        <f t="shared" si="39"/>
        <v>7.6923076923076927E-2</v>
      </c>
      <c r="L781" s="158" t="str">
        <f t="shared" si="40"/>
        <v>CAUSAPIN ,ALVIN</v>
      </c>
      <c r="M781" s="160" t="s">
        <v>3282</v>
      </c>
      <c r="N781" s="160" t="s">
        <v>1379</v>
      </c>
      <c r="O781" s="158" t="s">
        <v>2707</v>
      </c>
      <c r="P781" s="156"/>
      <c r="Q781" s="158"/>
      <c r="R781" s="159"/>
      <c r="S781" s="158" t="s">
        <v>2707</v>
      </c>
      <c r="T781" s="157"/>
      <c r="U781" s="158" t="s">
        <v>1176</v>
      </c>
      <c r="V781" s="160" t="s">
        <v>2975</v>
      </c>
      <c r="W781" s="164">
        <v>0.25</v>
      </c>
      <c r="X781" s="158"/>
      <c r="Y781" s="260">
        <v>38</v>
      </c>
      <c r="Z781" s="260"/>
    </row>
    <row r="782" spans="1:26" s="13" customFormat="1" ht="15" customHeight="1">
      <c r="A782" s="162" t="s">
        <v>1184</v>
      </c>
      <c r="B782" s="162" t="s">
        <v>15</v>
      </c>
      <c r="C782" s="162" t="s">
        <v>1177</v>
      </c>
      <c r="D782" s="141" t="s">
        <v>4537</v>
      </c>
      <c r="E782" s="140" t="s">
        <v>3283</v>
      </c>
      <c r="F782" s="204">
        <v>1</v>
      </c>
      <c r="G782" s="204">
        <v>1</v>
      </c>
      <c r="H782" s="154" t="s">
        <v>3269</v>
      </c>
      <c r="I782" s="160" t="s">
        <v>51</v>
      </c>
      <c r="J782" s="163">
        <v>7.6923076923076927E-2</v>
      </c>
      <c r="K782" s="163">
        <f t="shared" si="39"/>
        <v>7.6923076923076927E-2</v>
      </c>
      <c r="L782" s="158" t="str">
        <f t="shared" si="40"/>
        <v>CAUSAPIN ,ALVIN</v>
      </c>
      <c r="M782" s="160" t="s">
        <v>3282</v>
      </c>
      <c r="N782" s="160" t="s">
        <v>1379</v>
      </c>
      <c r="O782" s="158" t="s">
        <v>3276</v>
      </c>
      <c r="P782" s="154"/>
      <c r="Q782" s="158"/>
      <c r="R782" s="158"/>
      <c r="S782" s="158" t="s">
        <v>3276</v>
      </c>
      <c r="T782" s="158"/>
      <c r="U782" s="158" t="s">
        <v>1176</v>
      </c>
      <c r="V782" s="160" t="s">
        <v>2975</v>
      </c>
      <c r="W782" s="164">
        <v>0.25</v>
      </c>
      <c r="X782" s="158"/>
      <c r="Y782" s="260">
        <v>38</v>
      </c>
      <c r="Z782" s="260"/>
    </row>
    <row r="783" spans="1:26" s="13" customFormat="1" ht="15" customHeight="1">
      <c r="A783" s="162" t="s">
        <v>1184</v>
      </c>
      <c r="B783" s="162" t="s">
        <v>15</v>
      </c>
      <c r="C783" s="162" t="s">
        <v>1177</v>
      </c>
      <c r="D783" s="141" t="s">
        <v>4537</v>
      </c>
      <c r="E783" s="140" t="s">
        <v>3284</v>
      </c>
      <c r="F783" s="204">
        <v>1</v>
      </c>
      <c r="G783" s="204">
        <v>1</v>
      </c>
      <c r="H783" s="154" t="s">
        <v>3269</v>
      </c>
      <c r="I783" s="160" t="s">
        <v>51</v>
      </c>
      <c r="J783" s="163">
        <v>0.1</v>
      </c>
      <c r="K783" s="163">
        <f t="shared" si="39"/>
        <v>0.1</v>
      </c>
      <c r="L783" s="158" t="str">
        <f t="shared" si="40"/>
        <v>TALISAYON  ,EDUARDO</v>
      </c>
      <c r="M783" s="160" t="s">
        <v>3300</v>
      </c>
      <c r="N783" s="160" t="s">
        <v>3301</v>
      </c>
      <c r="O783" s="158"/>
      <c r="P783" s="156" t="s">
        <v>5544</v>
      </c>
      <c r="Q783" s="158"/>
      <c r="R783" s="159" t="s">
        <v>5544</v>
      </c>
      <c r="S783" s="158"/>
      <c r="T783" s="157" t="s">
        <v>5544</v>
      </c>
      <c r="U783" s="158" t="s">
        <v>1176</v>
      </c>
      <c r="V783" s="160" t="s">
        <v>2975</v>
      </c>
      <c r="W783" s="164">
        <v>0.25</v>
      </c>
      <c r="X783" s="158"/>
      <c r="Y783" s="260">
        <v>39</v>
      </c>
      <c r="Z783" s="260"/>
    </row>
    <row r="784" spans="1:26" s="13" customFormat="1" ht="15" customHeight="1">
      <c r="A784" s="162" t="s">
        <v>1184</v>
      </c>
      <c r="B784" s="162" t="s">
        <v>15</v>
      </c>
      <c r="C784" s="162" t="s">
        <v>1177</v>
      </c>
      <c r="D784" s="141" t="s">
        <v>4537</v>
      </c>
      <c r="E784" s="140" t="s">
        <v>3285</v>
      </c>
      <c r="F784" s="204">
        <v>1</v>
      </c>
      <c r="G784" s="204">
        <v>1</v>
      </c>
      <c r="H784" s="154" t="s">
        <v>3269</v>
      </c>
      <c r="I784" s="160" t="s">
        <v>51</v>
      </c>
      <c r="J784" s="163">
        <v>7.6923076923076927E-2</v>
      </c>
      <c r="K784" s="163">
        <f t="shared" si="39"/>
        <v>7.6923076923076927E-2</v>
      </c>
      <c r="L784" s="158" t="str">
        <f t="shared" si="40"/>
        <v>CAUSAPIN ,ALVIN</v>
      </c>
      <c r="M784" s="160" t="s">
        <v>3282</v>
      </c>
      <c r="N784" s="160" t="s">
        <v>1379</v>
      </c>
      <c r="O784" s="158" t="s">
        <v>2890</v>
      </c>
      <c r="P784" s="154"/>
      <c r="Q784" s="158"/>
      <c r="R784" s="158"/>
      <c r="S784" s="158" t="s">
        <v>2890</v>
      </c>
      <c r="T784" s="155"/>
      <c r="U784" s="158" t="s">
        <v>1176</v>
      </c>
      <c r="V784" s="160" t="s">
        <v>2975</v>
      </c>
      <c r="W784" s="164">
        <v>0.25</v>
      </c>
      <c r="X784" s="158"/>
      <c r="Y784" s="260">
        <v>38</v>
      </c>
      <c r="Z784" s="260"/>
    </row>
    <row r="785" spans="1:26" s="13" customFormat="1" ht="15" customHeight="1">
      <c r="A785" s="162" t="s">
        <v>1184</v>
      </c>
      <c r="B785" s="162" t="s">
        <v>15</v>
      </c>
      <c r="C785" s="162" t="s">
        <v>1177</v>
      </c>
      <c r="D785" s="141" t="s">
        <v>4537</v>
      </c>
      <c r="E785" s="140" t="s">
        <v>3286</v>
      </c>
      <c r="F785" s="204">
        <v>1</v>
      </c>
      <c r="G785" s="204">
        <v>1</v>
      </c>
      <c r="H785" s="154" t="s">
        <v>3269</v>
      </c>
      <c r="I785" s="160" t="s">
        <v>51</v>
      </c>
      <c r="J785" s="163">
        <v>7.6923076923076927E-2</v>
      </c>
      <c r="K785" s="163">
        <f t="shared" si="39"/>
        <v>7.6923076923076927E-2</v>
      </c>
      <c r="L785" s="158" t="str">
        <f t="shared" si="40"/>
        <v>CAUSAPIN ,ALVIN</v>
      </c>
      <c r="M785" s="160" t="s">
        <v>3282</v>
      </c>
      <c r="N785" s="160" t="s">
        <v>1379</v>
      </c>
      <c r="O785" s="159"/>
      <c r="P785" s="154" t="s">
        <v>2707</v>
      </c>
      <c r="Q785" s="159"/>
      <c r="R785" s="158" t="s">
        <v>2707</v>
      </c>
      <c r="S785" s="159"/>
      <c r="T785" s="158"/>
      <c r="U785" s="158" t="s">
        <v>1176</v>
      </c>
      <c r="V785" s="160" t="s">
        <v>2975</v>
      </c>
      <c r="W785" s="164">
        <v>0.25</v>
      </c>
      <c r="X785" s="158"/>
      <c r="Y785" s="260">
        <v>38</v>
      </c>
      <c r="Z785" s="260"/>
    </row>
    <row r="786" spans="1:26" s="13" customFormat="1" ht="15" customHeight="1">
      <c r="A786" s="162" t="s">
        <v>1184</v>
      </c>
      <c r="B786" s="162" t="s">
        <v>15</v>
      </c>
      <c r="C786" s="162" t="s">
        <v>1177</v>
      </c>
      <c r="D786" s="141" t="s">
        <v>4537</v>
      </c>
      <c r="E786" s="140" t="s">
        <v>3287</v>
      </c>
      <c r="F786" s="204">
        <v>1</v>
      </c>
      <c r="G786" s="204">
        <v>1</v>
      </c>
      <c r="H786" s="154" t="s">
        <v>3269</v>
      </c>
      <c r="I786" s="160" t="s">
        <v>51</v>
      </c>
      <c r="J786" s="163">
        <v>0.1</v>
      </c>
      <c r="K786" s="163">
        <f t="shared" si="39"/>
        <v>0.1</v>
      </c>
      <c r="L786" s="158" t="str">
        <f t="shared" si="40"/>
        <v>TALISAYON  ,EDUARDO</v>
      </c>
      <c r="M786" s="160" t="s">
        <v>3300</v>
      </c>
      <c r="N786" s="160" t="s">
        <v>3301</v>
      </c>
      <c r="O786" s="158"/>
      <c r="P786" s="154" t="s">
        <v>2682</v>
      </c>
      <c r="Q786" s="158"/>
      <c r="R786" s="158" t="s">
        <v>2682</v>
      </c>
      <c r="S786" s="158"/>
      <c r="T786" s="158" t="s">
        <v>2682</v>
      </c>
      <c r="U786" s="158" t="s">
        <v>1176</v>
      </c>
      <c r="V786" s="160" t="s">
        <v>2975</v>
      </c>
      <c r="W786" s="164">
        <v>0.25</v>
      </c>
      <c r="X786" s="158"/>
      <c r="Y786" s="260">
        <v>39</v>
      </c>
      <c r="Z786" s="260"/>
    </row>
    <row r="787" spans="1:26" s="13" customFormat="1" ht="15" customHeight="1">
      <c r="A787" s="162" t="s">
        <v>1184</v>
      </c>
      <c r="B787" s="162" t="s">
        <v>15</v>
      </c>
      <c r="C787" s="162" t="s">
        <v>1177</v>
      </c>
      <c r="D787" s="141" t="s">
        <v>4537</v>
      </c>
      <c r="E787" s="140" t="s">
        <v>3288</v>
      </c>
      <c r="F787" s="204">
        <v>1</v>
      </c>
      <c r="G787" s="204">
        <v>1</v>
      </c>
      <c r="H787" s="154" t="s">
        <v>3269</v>
      </c>
      <c r="I787" s="160" t="s">
        <v>51</v>
      </c>
      <c r="J787" s="163">
        <v>7.6923076923076927E-2</v>
      </c>
      <c r="K787" s="163">
        <f t="shared" si="39"/>
        <v>7.6923076923076927E-2</v>
      </c>
      <c r="L787" s="158" t="str">
        <f t="shared" si="40"/>
        <v>CAUSAPIN ,ALVIN</v>
      </c>
      <c r="M787" s="160" t="s">
        <v>3282</v>
      </c>
      <c r="N787" s="160" t="s">
        <v>1379</v>
      </c>
      <c r="O787" s="158"/>
      <c r="P787" s="154" t="s">
        <v>2698</v>
      </c>
      <c r="Q787" s="158"/>
      <c r="R787" s="158" t="s">
        <v>2698</v>
      </c>
      <c r="S787" s="158"/>
      <c r="T787" s="158"/>
      <c r="U787" s="158" t="s">
        <v>1176</v>
      </c>
      <c r="V787" s="160" t="s">
        <v>2975</v>
      </c>
      <c r="W787" s="164">
        <v>0.25</v>
      </c>
      <c r="X787" s="158"/>
      <c r="Y787" s="260">
        <v>38</v>
      </c>
      <c r="Z787" s="260"/>
    </row>
    <row r="788" spans="1:26" s="13" customFormat="1" ht="15" customHeight="1">
      <c r="A788" s="162" t="s">
        <v>1184</v>
      </c>
      <c r="B788" s="162" t="s">
        <v>15</v>
      </c>
      <c r="C788" s="162" t="s">
        <v>1177</v>
      </c>
      <c r="D788" s="141" t="s">
        <v>4537</v>
      </c>
      <c r="E788" s="140" t="s">
        <v>3289</v>
      </c>
      <c r="F788" s="204">
        <v>1</v>
      </c>
      <c r="G788" s="204">
        <v>1</v>
      </c>
      <c r="H788" s="154" t="s">
        <v>3269</v>
      </c>
      <c r="I788" s="160" t="s">
        <v>51</v>
      </c>
      <c r="J788" s="163">
        <v>7.6923076923076927E-2</v>
      </c>
      <c r="K788" s="163">
        <f t="shared" si="39"/>
        <v>7.6923076923076927E-2</v>
      </c>
      <c r="L788" s="158" t="str">
        <f t="shared" si="40"/>
        <v>CAUSAPIN ,ALVIN</v>
      </c>
      <c r="M788" s="160" t="s">
        <v>3282</v>
      </c>
      <c r="N788" s="160" t="s">
        <v>1379</v>
      </c>
      <c r="O788" s="158"/>
      <c r="P788" s="154" t="s">
        <v>3290</v>
      </c>
      <c r="Q788" s="158"/>
      <c r="R788" s="158" t="s">
        <v>3290</v>
      </c>
      <c r="S788" s="158"/>
      <c r="T788" s="158"/>
      <c r="U788" s="158" t="s">
        <v>1176</v>
      </c>
      <c r="V788" s="160" t="s">
        <v>2975</v>
      </c>
      <c r="W788" s="164">
        <v>0.25</v>
      </c>
      <c r="X788" s="158"/>
      <c r="Y788" s="260">
        <v>38</v>
      </c>
      <c r="Z788" s="260"/>
    </row>
    <row r="789" spans="1:26" s="13" customFormat="1" ht="15" customHeight="1">
      <c r="A789" s="162" t="s">
        <v>1184</v>
      </c>
      <c r="B789" s="162" t="s">
        <v>15</v>
      </c>
      <c r="C789" s="162" t="s">
        <v>1177</v>
      </c>
      <c r="D789" s="141" t="s">
        <v>4537</v>
      </c>
      <c r="E789" s="140" t="s">
        <v>3291</v>
      </c>
      <c r="F789" s="204">
        <v>1</v>
      </c>
      <c r="G789" s="204">
        <v>1</v>
      </c>
      <c r="H789" s="154" t="s">
        <v>3269</v>
      </c>
      <c r="I789" s="160" t="s">
        <v>51</v>
      </c>
      <c r="J789" s="163">
        <v>7.6923076923076927E-2</v>
      </c>
      <c r="K789" s="163">
        <f t="shared" si="39"/>
        <v>7.6923076923076927E-2</v>
      </c>
      <c r="L789" s="158" t="str">
        <f t="shared" si="40"/>
        <v>CAUSAPIN ,ALVIN</v>
      </c>
      <c r="M789" s="160" t="s">
        <v>3282</v>
      </c>
      <c r="N789" s="160" t="s">
        <v>1379</v>
      </c>
      <c r="O789" s="158"/>
      <c r="P789" s="154" t="s">
        <v>2890</v>
      </c>
      <c r="Q789" s="158"/>
      <c r="R789" s="158" t="s">
        <v>2890</v>
      </c>
      <c r="S789" s="158"/>
      <c r="T789" s="157"/>
      <c r="U789" s="158" t="s">
        <v>1176</v>
      </c>
      <c r="V789" s="160" t="s">
        <v>2975</v>
      </c>
      <c r="W789" s="164">
        <v>0.25</v>
      </c>
      <c r="X789" s="158"/>
      <c r="Y789" s="260">
        <v>38</v>
      </c>
      <c r="Z789" s="260"/>
    </row>
    <row r="790" spans="1:26" s="13" customFormat="1" ht="15" customHeight="1">
      <c r="A790" s="162" t="s">
        <v>1184</v>
      </c>
      <c r="B790" s="162" t="s">
        <v>15</v>
      </c>
      <c r="C790" s="162" t="s">
        <v>1177</v>
      </c>
      <c r="D790" s="141" t="s">
        <v>4537</v>
      </c>
      <c r="E790" s="140" t="s">
        <v>3292</v>
      </c>
      <c r="F790" s="204">
        <v>1</v>
      </c>
      <c r="G790" s="204">
        <v>1</v>
      </c>
      <c r="H790" s="154" t="s">
        <v>3293</v>
      </c>
      <c r="I790" s="160" t="s">
        <v>51</v>
      </c>
      <c r="J790" s="163">
        <v>7.6923076923076927E-2</v>
      </c>
      <c r="K790" s="163">
        <f t="shared" si="39"/>
        <v>7.6923076923076927E-2</v>
      </c>
      <c r="L790" s="158" t="str">
        <f t="shared" si="40"/>
        <v>CAUSAPIN ,ALVIN</v>
      </c>
      <c r="M790" s="160" t="s">
        <v>3282</v>
      </c>
      <c r="N790" s="160" t="s">
        <v>1379</v>
      </c>
      <c r="O790" s="158"/>
      <c r="P790" s="166"/>
      <c r="Q790" s="158" t="s">
        <v>2707</v>
      </c>
      <c r="R790" s="157"/>
      <c r="S790" s="158"/>
      <c r="T790" s="158" t="s">
        <v>2707</v>
      </c>
      <c r="U790" s="158" t="s">
        <v>1176</v>
      </c>
      <c r="V790" s="160" t="s">
        <v>2975</v>
      </c>
      <c r="W790" s="164">
        <v>0.25</v>
      </c>
      <c r="X790" s="158"/>
      <c r="Y790" s="260">
        <v>38</v>
      </c>
      <c r="Z790" s="260"/>
    </row>
    <row r="791" spans="1:26" s="13" customFormat="1" ht="15" customHeight="1">
      <c r="A791" s="162" t="s">
        <v>1184</v>
      </c>
      <c r="B791" s="162" t="s">
        <v>15</v>
      </c>
      <c r="C791" s="162" t="s">
        <v>1177</v>
      </c>
      <c r="D791" s="141" t="s">
        <v>4537</v>
      </c>
      <c r="E791" s="141">
        <v>259</v>
      </c>
      <c r="F791" s="204">
        <v>1</v>
      </c>
      <c r="G791" s="204">
        <v>1</v>
      </c>
      <c r="H791" s="154" t="s">
        <v>3293</v>
      </c>
      <c r="I791" s="160" t="s">
        <v>51</v>
      </c>
      <c r="J791" s="163">
        <v>7.6923076923076927E-2</v>
      </c>
      <c r="K791" s="163">
        <f t="shared" si="39"/>
        <v>7.6923076923076927E-2</v>
      </c>
      <c r="L791" s="158" t="str">
        <f t="shared" si="40"/>
        <v>CAUSAPIN ,ALVIN</v>
      </c>
      <c r="M791" s="160" t="s">
        <v>3282</v>
      </c>
      <c r="N791" s="160" t="s">
        <v>1379</v>
      </c>
      <c r="O791" s="158"/>
      <c r="P791" s="156"/>
      <c r="Q791" s="158" t="s">
        <v>3276</v>
      </c>
      <c r="R791" s="158"/>
      <c r="S791" s="159"/>
      <c r="T791" s="158" t="s">
        <v>3276</v>
      </c>
      <c r="U791" s="158" t="s">
        <v>1176</v>
      </c>
      <c r="V791" s="160" t="s">
        <v>2975</v>
      </c>
      <c r="W791" s="164">
        <v>0.25</v>
      </c>
      <c r="X791" s="158"/>
      <c r="Y791" s="260">
        <v>38</v>
      </c>
      <c r="Z791" s="260"/>
    </row>
    <row r="792" spans="1:26" s="13" customFormat="1" ht="15" customHeight="1">
      <c r="A792" s="162" t="s">
        <v>1184</v>
      </c>
      <c r="B792" s="162" t="s">
        <v>15</v>
      </c>
      <c r="C792" s="162" t="s">
        <v>1177</v>
      </c>
      <c r="D792" s="141" t="s">
        <v>4537</v>
      </c>
      <c r="E792" s="140" t="s">
        <v>3295</v>
      </c>
      <c r="F792" s="204">
        <v>1</v>
      </c>
      <c r="G792" s="204">
        <v>1</v>
      </c>
      <c r="H792" s="154" t="s">
        <v>3111</v>
      </c>
      <c r="I792" s="160" t="s">
        <v>51</v>
      </c>
      <c r="J792" s="163">
        <v>7.6923076923076927E-2</v>
      </c>
      <c r="K792" s="163">
        <f t="shared" si="39"/>
        <v>7.6923076923076927E-2</v>
      </c>
      <c r="L792" s="158" t="str">
        <f t="shared" si="40"/>
        <v>CAUSAPIN ,ALVIN</v>
      </c>
      <c r="M792" s="160" t="s">
        <v>3282</v>
      </c>
      <c r="N792" s="160" t="s">
        <v>1379</v>
      </c>
      <c r="O792" s="158"/>
      <c r="P792" s="156"/>
      <c r="Q792" s="158" t="s">
        <v>3296</v>
      </c>
      <c r="R792" s="158"/>
      <c r="S792" s="159"/>
      <c r="T792" s="158" t="s">
        <v>3296</v>
      </c>
      <c r="U792" s="158" t="s">
        <v>1176</v>
      </c>
      <c r="V792" s="160" t="s">
        <v>2975</v>
      </c>
      <c r="W792" s="164">
        <v>0.25</v>
      </c>
      <c r="X792" s="158"/>
      <c r="Y792" s="260">
        <v>38</v>
      </c>
      <c r="Z792" s="260"/>
    </row>
    <row r="793" spans="1:26" s="13" customFormat="1" ht="15" customHeight="1">
      <c r="A793" s="162" t="s">
        <v>1184</v>
      </c>
      <c r="B793" s="162" t="s">
        <v>15</v>
      </c>
      <c r="C793" s="162" t="s">
        <v>1177</v>
      </c>
      <c r="D793" s="141" t="s">
        <v>4537</v>
      </c>
      <c r="E793" s="140" t="s">
        <v>3297</v>
      </c>
      <c r="F793" s="204">
        <v>1</v>
      </c>
      <c r="G793" s="204">
        <v>1</v>
      </c>
      <c r="H793" s="154" t="s">
        <v>3298</v>
      </c>
      <c r="I793" s="160" t="s">
        <v>51</v>
      </c>
      <c r="J793" s="163">
        <v>7.6923076923076927E-2</v>
      </c>
      <c r="K793" s="163">
        <f t="shared" si="39"/>
        <v>7.6923076923076927E-2</v>
      </c>
      <c r="L793" s="158" t="str">
        <f t="shared" si="40"/>
        <v>CAUSAPIN ,ALVIN</v>
      </c>
      <c r="M793" s="160" t="s">
        <v>3282</v>
      </c>
      <c r="N793" s="160" t="s">
        <v>1379</v>
      </c>
      <c r="O793" s="158"/>
      <c r="P793" s="154"/>
      <c r="Q793" s="158" t="s">
        <v>2663</v>
      </c>
      <c r="R793" s="158"/>
      <c r="S793" s="158"/>
      <c r="T793" s="158" t="s">
        <v>2663</v>
      </c>
      <c r="U793" s="158" t="s">
        <v>1176</v>
      </c>
      <c r="V793" s="160" t="s">
        <v>2975</v>
      </c>
      <c r="W793" s="164">
        <v>0.25</v>
      </c>
      <c r="X793" s="158"/>
      <c r="Y793" s="260">
        <v>38</v>
      </c>
      <c r="Z793" s="260"/>
    </row>
    <row r="794" spans="1:26" s="13" customFormat="1" ht="15" customHeight="1">
      <c r="A794" s="162" t="s">
        <v>1184</v>
      </c>
      <c r="B794" s="162" t="s">
        <v>15</v>
      </c>
      <c r="C794" s="162" t="s">
        <v>1177</v>
      </c>
      <c r="D794" s="141" t="s">
        <v>4537</v>
      </c>
      <c r="E794" s="140" t="s">
        <v>3299</v>
      </c>
      <c r="F794" s="204">
        <v>1</v>
      </c>
      <c r="G794" s="204">
        <v>1</v>
      </c>
      <c r="H794" s="154" t="s">
        <v>3269</v>
      </c>
      <c r="I794" s="160" t="s">
        <v>51</v>
      </c>
      <c r="J794" s="163">
        <v>0.1</v>
      </c>
      <c r="K794" s="163">
        <f t="shared" si="39"/>
        <v>0.1</v>
      </c>
      <c r="L794" s="158" t="str">
        <f t="shared" si="40"/>
        <v>TALISAYON  ,EDUARDO</v>
      </c>
      <c r="M794" s="160" t="s">
        <v>3300</v>
      </c>
      <c r="N794" s="160" t="s">
        <v>3301</v>
      </c>
      <c r="O794" s="158"/>
      <c r="P794" s="154" t="s">
        <v>2707</v>
      </c>
      <c r="Q794" s="158"/>
      <c r="R794" s="158" t="s">
        <v>2707</v>
      </c>
      <c r="S794" s="158"/>
      <c r="T794" s="155" t="s">
        <v>2707</v>
      </c>
      <c r="U794" s="158" t="s">
        <v>1176</v>
      </c>
      <c r="V794" s="160" t="s">
        <v>2975</v>
      </c>
      <c r="W794" s="164">
        <v>0.25</v>
      </c>
      <c r="X794" s="158"/>
      <c r="Y794" s="260">
        <v>39</v>
      </c>
      <c r="Z794" s="260"/>
    </row>
    <row r="795" spans="1:26" s="13" customFormat="1" ht="15" customHeight="1">
      <c r="A795" s="162" t="s">
        <v>1184</v>
      </c>
      <c r="B795" s="162" t="s">
        <v>15</v>
      </c>
      <c r="C795" s="162" t="s">
        <v>1177</v>
      </c>
      <c r="D795" s="141" t="s">
        <v>4537</v>
      </c>
      <c r="E795" s="140" t="s">
        <v>3302</v>
      </c>
      <c r="F795" s="204">
        <v>1</v>
      </c>
      <c r="G795" s="204">
        <v>1</v>
      </c>
      <c r="H795" s="154" t="s">
        <v>3303</v>
      </c>
      <c r="I795" s="160" t="s">
        <v>51</v>
      </c>
      <c r="J795" s="163">
        <v>0.1</v>
      </c>
      <c r="K795" s="163">
        <f t="shared" si="39"/>
        <v>0.1</v>
      </c>
      <c r="L795" s="158" t="str">
        <f t="shared" si="40"/>
        <v>TALISAYON  ,EDUARDO</v>
      </c>
      <c r="M795" s="160" t="s">
        <v>3300</v>
      </c>
      <c r="N795" s="160" t="s">
        <v>3301</v>
      </c>
      <c r="O795" s="158" t="s">
        <v>3342</v>
      </c>
      <c r="P795" s="154"/>
      <c r="Q795" s="158" t="s">
        <v>3342</v>
      </c>
      <c r="R795" s="234"/>
      <c r="S795" s="158" t="s">
        <v>3342</v>
      </c>
      <c r="T795" s="158"/>
      <c r="U795" s="158" t="s">
        <v>1176</v>
      </c>
      <c r="V795" s="160" t="s">
        <v>2975</v>
      </c>
      <c r="W795" s="164">
        <v>0.25</v>
      </c>
      <c r="X795" s="158"/>
      <c r="Y795" s="260">
        <v>39</v>
      </c>
      <c r="Z795" s="260"/>
    </row>
    <row r="796" spans="1:26" s="13" customFormat="1" ht="15" customHeight="1">
      <c r="A796" s="162" t="s">
        <v>1184</v>
      </c>
      <c r="B796" s="162" t="s">
        <v>15</v>
      </c>
      <c r="C796" s="162" t="s">
        <v>1177</v>
      </c>
      <c r="D796" s="141" t="s">
        <v>4537</v>
      </c>
      <c r="E796" s="140" t="s">
        <v>3304</v>
      </c>
      <c r="F796" s="204">
        <v>1</v>
      </c>
      <c r="G796" s="204">
        <v>1</v>
      </c>
      <c r="H796" s="154" t="s">
        <v>3303</v>
      </c>
      <c r="I796" s="160" t="s">
        <v>51</v>
      </c>
      <c r="J796" s="163">
        <v>0.1</v>
      </c>
      <c r="K796" s="163">
        <f t="shared" si="39"/>
        <v>0.1</v>
      </c>
      <c r="L796" s="158" t="str">
        <f t="shared" si="40"/>
        <v>TALISAYON  ,EDUARDO</v>
      </c>
      <c r="M796" s="160" t="s">
        <v>3300</v>
      </c>
      <c r="N796" s="160" t="s">
        <v>3301</v>
      </c>
      <c r="O796" s="158" t="s">
        <v>2686</v>
      </c>
      <c r="P796" s="154"/>
      <c r="Q796" s="158" t="s">
        <v>2686</v>
      </c>
      <c r="R796" s="234"/>
      <c r="S796" s="158" t="s">
        <v>2686</v>
      </c>
      <c r="T796" s="155"/>
      <c r="U796" s="158" t="s">
        <v>1176</v>
      </c>
      <c r="V796" s="160" t="s">
        <v>2975</v>
      </c>
      <c r="W796" s="164">
        <v>0.25</v>
      </c>
      <c r="X796" s="158"/>
      <c r="Y796" s="260">
        <v>39</v>
      </c>
      <c r="Z796" s="260"/>
    </row>
    <row r="797" spans="1:26" s="13" customFormat="1" ht="15" customHeight="1">
      <c r="A797" s="162" t="s">
        <v>1184</v>
      </c>
      <c r="B797" s="162" t="s">
        <v>15</v>
      </c>
      <c r="C797" s="162" t="s">
        <v>1177</v>
      </c>
      <c r="D797" s="141" t="s">
        <v>4537</v>
      </c>
      <c r="E797" s="140" t="s">
        <v>3305</v>
      </c>
      <c r="F797" s="204">
        <v>1</v>
      </c>
      <c r="G797" s="204">
        <v>1</v>
      </c>
      <c r="H797" s="154" t="s">
        <v>3306</v>
      </c>
      <c r="I797" s="160" t="s">
        <v>51</v>
      </c>
      <c r="J797" s="163">
        <v>0.1</v>
      </c>
      <c r="K797" s="163">
        <f t="shared" si="39"/>
        <v>0.1</v>
      </c>
      <c r="L797" s="158" t="str">
        <f t="shared" si="40"/>
        <v>TALISAYON  ,EDUARDO</v>
      </c>
      <c r="M797" s="160" t="s">
        <v>3300</v>
      </c>
      <c r="N797" s="160" t="s">
        <v>3301</v>
      </c>
      <c r="O797" s="158" t="s">
        <v>3276</v>
      </c>
      <c r="P797" s="154"/>
      <c r="Q797" s="158" t="s">
        <v>3276</v>
      </c>
      <c r="R797" s="234"/>
      <c r="S797" s="158" t="s">
        <v>3276</v>
      </c>
      <c r="T797" s="155"/>
      <c r="U797" s="158" t="s">
        <v>1176</v>
      </c>
      <c r="V797" s="160" t="s">
        <v>2975</v>
      </c>
      <c r="W797" s="164">
        <v>0.25</v>
      </c>
      <c r="X797" s="158"/>
      <c r="Y797" s="260">
        <v>39</v>
      </c>
      <c r="Z797" s="260"/>
    </row>
    <row r="798" spans="1:26" s="13" customFormat="1" ht="15" customHeight="1">
      <c r="A798" s="162" t="s">
        <v>1184</v>
      </c>
      <c r="B798" s="162" t="s">
        <v>15</v>
      </c>
      <c r="C798" s="162" t="s">
        <v>1177</v>
      </c>
      <c r="D798" s="141" t="s">
        <v>4537</v>
      </c>
      <c r="E798" s="140" t="s">
        <v>3307</v>
      </c>
      <c r="F798" s="204">
        <v>1</v>
      </c>
      <c r="G798" s="204">
        <v>1</v>
      </c>
      <c r="H798" s="154" t="s">
        <v>3269</v>
      </c>
      <c r="I798" s="160" t="s">
        <v>51</v>
      </c>
      <c r="J798" s="163">
        <v>7.6923076923076927E-2</v>
      </c>
      <c r="K798" s="163">
        <f t="shared" si="39"/>
        <v>7.6923076923076927E-2</v>
      </c>
      <c r="L798" s="158" t="str">
        <f t="shared" si="40"/>
        <v>CAUSAPIN ,ALVIN</v>
      </c>
      <c r="M798" s="160" t="s">
        <v>3282</v>
      </c>
      <c r="N798" s="160" t="s">
        <v>1379</v>
      </c>
      <c r="O798" s="158"/>
      <c r="P798" s="154" t="s">
        <v>2920</v>
      </c>
      <c r="Q798" s="158"/>
      <c r="R798" s="158" t="s">
        <v>2920</v>
      </c>
      <c r="S798" s="158"/>
      <c r="T798" s="158"/>
      <c r="U798" s="158" t="s">
        <v>1176</v>
      </c>
      <c r="V798" s="160" t="s">
        <v>2975</v>
      </c>
      <c r="W798" s="164">
        <v>0.25</v>
      </c>
      <c r="X798" s="158"/>
      <c r="Y798" s="260">
        <v>38</v>
      </c>
      <c r="Z798" s="260"/>
    </row>
    <row r="799" spans="1:26" s="13" customFormat="1" ht="15" customHeight="1">
      <c r="A799" s="162" t="s">
        <v>1184</v>
      </c>
      <c r="B799" s="162" t="s">
        <v>15</v>
      </c>
      <c r="C799" s="162" t="s">
        <v>1177</v>
      </c>
      <c r="D799" s="141" t="s">
        <v>4537</v>
      </c>
      <c r="E799" s="140" t="s">
        <v>3308</v>
      </c>
      <c r="F799" s="204">
        <v>1</v>
      </c>
      <c r="G799" s="204">
        <v>1</v>
      </c>
      <c r="H799" s="154" t="s">
        <v>3269</v>
      </c>
      <c r="I799" s="160" t="s">
        <v>51</v>
      </c>
      <c r="J799" s="163">
        <v>0.1</v>
      </c>
      <c r="K799" s="163">
        <f t="shared" si="39"/>
        <v>0.1</v>
      </c>
      <c r="L799" s="158" t="str">
        <f t="shared" si="40"/>
        <v>TALISAYON  ,EDUARDO</v>
      </c>
      <c r="M799" s="160" t="s">
        <v>3300</v>
      </c>
      <c r="N799" s="160" t="s">
        <v>3301</v>
      </c>
      <c r="O799" s="158"/>
      <c r="P799" s="154" t="s">
        <v>2686</v>
      </c>
      <c r="Q799" s="158"/>
      <c r="R799" s="158" t="s">
        <v>2686</v>
      </c>
      <c r="S799" s="158"/>
      <c r="T799" s="158" t="s">
        <v>2686</v>
      </c>
      <c r="U799" s="158" t="s">
        <v>1176</v>
      </c>
      <c r="V799" s="160" t="s">
        <v>2975</v>
      </c>
      <c r="W799" s="164">
        <v>0.25</v>
      </c>
      <c r="X799" s="158"/>
      <c r="Y799" s="260">
        <v>39</v>
      </c>
      <c r="Z799" s="260"/>
    </row>
    <row r="800" spans="1:26" s="13" customFormat="1" ht="15" customHeight="1">
      <c r="A800" s="162" t="s">
        <v>1184</v>
      </c>
      <c r="B800" s="162" t="s">
        <v>15</v>
      </c>
      <c r="C800" s="162" t="s">
        <v>1177</v>
      </c>
      <c r="D800" s="141" t="s">
        <v>4537</v>
      </c>
      <c r="E800" s="140" t="s">
        <v>3309</v>
      </c>
      <c r="F800" s="204">
        <v>1</v>
      </c>
      <c r="G800" s="204">
        <v>1</v>
      </c>
      <c r="H800" s="154" t="s">
        <v>3310</v>
      </c>
      <c r="I800" s="160" t="s">
        <v>51</v>
      </c>
      <c r="J800" s="163">
        <v>0.1111111111111111</v>
      </c>
      <c r="K800" s="163">
        <f t="shared" si="39"/>
        <v>0.1111111111111111</v>
      </c>
      <c r="L800" s="158" t="str">
        <f t="shared" si="40"/>
        <v>VERDERA ,JOHN MARK</v>
      </c>
      <c r="M800" s="160" t="s">
        <v>3311</v>
      </c>
      <c r="N800" s="160" t="s">
        <v>3312</v>
      </c>
      <c r="O800" s="158" t="s">
        <v>1503</v>
      </c>
      <c r="P800" s="154"/>
      <c r="Q800" s="158"/>
      <c r="R800" s="158" t="s">
        <v>1176</v>
      </c>
      <c r="S800" s="158" t="s">
        <v>1503</v>
      </c>
      <c r="T800" s="158"/>
      <c r="U800" s="158"/>
      <c r="V800" s="160" t="s">
        <v>2975</v>
      </c>
      <c r="W800" s="164">
        <v>0.25</v>
      </c>
      <c r="X800" s="158"/>
      <c r="Y800" s="260">
        <v>40</v>
      </c>
      <c r="Z800" s="260"/>
    </row>
    <row r="801" spans="1:26" s="13" customFormat="1" ht="15" customHeight="1">
      <c r="A801" s="162" t="s">
        <v>1184</v>
      </c>
      <c r="B801" s="162" t="s">
        <v>15</v>
      </c>
      <c r="C801" s="162" t="s">
        <v>1177</v>
      </c>
      <c r="D801" s="141" t="s">
        <v>4537</v>
      </c>
      <c r="E801" s="140" t="s">
        <v>3313</v>
      </c>
      <c r="F801" s="204">
        <v>1</v>
      </c>
      <c r="G801" s="204">
        <v>1</v>
      </c>
      <c r="H801" s="154" t="s">
        <v>3310</v>
      </c>
      <c r="I801" s="160" t="s">
        <v>51</v>
      </c>
      <c r="J801" s="163">
        <v>0.1111111111111111</v>
      </c>
      <c r="K801" s="163">
        <f t="shared" si="39"/>
        <v>0.1111111111111111</v>
      </c>
      <c r="L801" s="158" t="str">
        <f t="shared" si="40"/>
        <v>VERDERA ,JOHN MARK</v>
      </c>
      <c r="M801" s="160" t="s">
        <v>3311</v>
      </c>
      <c r="N801" s="160" t="s">
        <v>3312</v>
      </c>
      <c r="O801" s="158" t="s">
        <v>1172</v>
      </c>
      <c r="P801" s="154"/>
      <c r="Q801" s="158"/>
      <c r="R801" s="158" t="s">
        <v>1176</v>
      </c>
      <c r="S801" s="158" t="s">
        <v>1172</v>
      </c>
      <c r="T801" s="158"/>
      <c r="U801" s="158"/>
      <c r="V801" s="160" t="s">
        <v>2975</v>
      </c>
      <c r="W801" s="164">
        <v>0.25</v>
      </c>
      <c r="X801" s="158"/>
      <c r="Y801" s="260">
        <v>40</v>
      </c>
      <c r="Z801" s="260"/>
    </row>
    <row r="802" spans="1:26" s="13" customFormat="1" ht="15" customHeight="1">
      <c r="A802" s="162" t="s">
        <v>1184</v>
      </c>
      <c r="B802" s="162" t="s">
        <v>15</v>
      </c>
      <c r="C802" s="162" t="s">
        <v>1177</v>
      </c>
      <c r="D802" s="141" t="s">
        <v>4537</v>
      </c>
      <c r="E802" s="140" t="s">
        <v>3314</v>
      </c>
      <c r="F802" s="204">
        <v>1</v>
      </c>
      <c r="G802" s="204">
        <v>1</v>
      </c>
      <c r="H802" s="154" t="s">
        <v>2067</v>
      </c>
      <c r="I802" s="160" t="s">
        <v>51</v>
      </c>
      <c r="J802" s="163">
        <v>0.1111111111111111</v>
      </c>
      <c r="K802" s="163">
        <f t="shared" si="39"/>
        <v>0.1111111111111111</v>
      </c>
      <c r="L802" s="158" t="str">
        <f t="shared" si="40"/>
        <v>VERDERA ,JOHN MARK</v>
      </c>
      <c r="M802" s="160" t="s">
        <v>3311</v>
      </c>
      <c r="N802" s="160" t="s">
        <v>3312</v>
      </c>
      <c r="O802" s="159"/>
      <c r="P802" s="154" t="s">
        <v>1503</v>
      </c>
      <c r="Q802" s="158"/>
      <c r="R802" s="158" t="s">
        <v>1176</v>
      </c>
      <c r="S802" s="158"/>
      <c r="T802" s="158"/>
      <c r="U802" s="158" t="s">
        <v>1503</v>
      </c>
      <c r="V802" s="160" t="s">
        <v>2975</v>
      </c>
      <c r="W802" s="164">
        <v>0.25</v>
      </c>
      <c r="X802" s="158"/>
      <c r="Y802" s="260">
        <v>40</v>
      </c>
      <c r="Z802" s="260"/>
    </row>
    <row r="803" spans="1:26" s="13" customFormat="1" ht="15" customHeight="1">
      <c r="A803" s="162" t="s">
        <v>1184</v>
      </c>
      <c r="B803" s="162" t="s">
        <v>15</v>
      </c>
      <c r="C803" s="162" t="s">
        <v>1177</v>
      </c>
      <c r="D803" s="141" t="s">
        <v>4537</v>
      </c>
      <c r="E803" s="140" t="s">
        <v>3315</v>
      </c>
      <c r="F803" s="204">
        <v>1</v>
      </c>
      <c r="G803" s="204">
        <v>1</v>
      </c>
      <c r="H803" s="154" t="s">
        <v>2067</v>
      </c>
      <c r="I803" s="160" t="s">
        <v>51</v>
      </c>
      <c r="J803" s="163">
        <v>0.1111111111111111</v>
      </c>
      <c r="K803" s="163">
        <f t="shared" si="39"/>
        <v>0.1111111111111111</v>
      </c>
      <c r="L803" s="158" t="str">
        <f t="shared" si="40"/>
        <v>VERDERA ,JOHN MARK</v>
      </c>
      <c r="M803" s="160" t="s">
        <v>3311</v>
      </c>
      <c r="N803" s="160" t="s">
        <v>3312</v>
      </c>
      <c r="O803" s="159"/>
      <c r="P803" s="154" t="s">
        <v>2686</v>
      </c>
      <c r="Q803" s="158"/>
      <c r="R803" s="158" t="s">
        <v>1176</v>
      </c>
      <c r="S803" s="158"/>
      <c r="T803" s="158"/>
      <c r="U803" s="158" t="s">
        <v>2686</v>
      </c>
      <c r="V803" s="160" t="s">
        <v>2975</v>
      </c>
      <c r="W803" s="164">
        <v>0.25</v>
      </c>
      <c r="X803" s="158"/>
      <c r="Y803" s="260">
        <v>40</v>
      </c>
      <c r="Z803" s="260"/>
    </row>
    <row r="804" spans="1:26" s="13" customFormat="1" ht="15" customHeight="1">
      <c r="A804" s="162" t="s">
        <v>1184</v>
      </c>
      <c r="B804" s="162" t="s">
        <v>15</v>
      </c>
      <c r="C804" s="162" t="s">
        <v>1177</v>
      </c>
      <c r="D804" s="141" t="s">
        <v>4537</v>
      </c>
      <c r="E804" s="140" t="s">
        <v>3316</v>
      </c>
      <c r="F804" s="204">
        <v>1</v>
      </c>
      <c r="G804" s="204">
        <v>1</v>
      </c>
      <c r="H804" s="154" t="s">
        <v>2067</v>
      </c>
      <c r="I804" s="160" t="s">
        <v>51</v>
      </c>
      <c r="J804" s="163">
        <v>0.1111111111111111</v>
      </c>
      <c r="K804" s="163">
        <f t="shared" si="39"/>
        <v>0.1111111111111111</v>
      </c>
      <c r="L804" s="158" t="str">
        <f t="shared" si="40"/>
        <v>VERDERA ,JOHN MARK</v>
      </c>
      <c r="M804" s="160" t="s">
        <v>3311</v>
      </c>
      <c r="N804" s="160" t="s">
        <v>3312</v>
      </c>
      <c r="O804" s="158"/>
      <c r="P804" s="154" t="s">
        <v>3317</v>
      </c>
      <c r="Q804" s="158"/>
      <c r="R804" s="158" t="s">
        <v>1176</v>
      </c>
      <c r="S804" s="158"/>
      <c r="T804" s="158"/>
      <c r="U804" s="158" t="s">
        <v>3317</v>
      </c>
      <c r="V804" s="160" t="s">
        <v>2975</v>
      </c>
      <c r="W804" s="164">
        <v>0.25</v>
      </c>
      <c r="X804" s="158"/>
      <c r="Y804" s="260">
        <v>40</v>
      </c>
      <c r="Z804" s="260"/>
    </row>
    <row r="805" spans="1:26" s="13" customFormat="1" ht="15" customHeight="1">
      <c r="A805" s="162" t="s">
        <v>1184</v>
      </c>
      <c r="B805" s="162" t="s">
        <v>15</v>
      </c>
      <c r="C805" s="162" t="s">
        <v>1177</v>
      </c>
      <c r="D805" s="141" t="s">
        <v>4537</v>
      </c>
      <c r="E805" s="140" t="s">
        <v>3318</v>
      </c>
      <c r="F805" s="204">
        <v>1</v>
      </c>
      <c r="G805" s="204">
        <v>1</v>
      </c>
      <c r="H805" s="154" t="s">
        <v>3319</v>
      </c>
      <c r="I805" s="160" t="s">
        <v>51</v>
      </c>
      <c r="J805" s="163">
        <v>0.1111111111111111</v>
      </c>
      <c r="K805" s="163">
        <f t="shared" ref="K805:K868" si="41">1/COUNTIF($L:$L,$L805)</f>
        <v>0.1111111111111111</v>
      </c>
      <c r="L805" s="158" t="str">
        <f t="shared" ref="L805:L868" si="42">CONCATENATE(M805," ,",N805)</f>
        <v>VERDERA ,JOHN MARK</v>
      </c>
      <c r="M805" s="160" t="s">
        <v>3311</v>
      </c>
      <c r="N805" s="160" t="s">
        <v>3312</v>
      </c>
      <c r="O805" s="158"/>
      <c r="P805" s="154"/>
      <c r="Q805" s="158" t="s">
        <v>1503</v>
      </c>
      <c r="R805" s="158" t="s">
        <v>1176</v>
      </c>
      <c r="S805" s="158"/>
      <c r="T805" s="158" t="s">
        <v>1503</v>
      </c>
      <c r="U805" s="158"/>
      <c r="V805" s="160" t="s">
        <v>2975</v>
      </c>
      <c r="W805" s="164">
        <v>0.25</v>
      </c>
      <c r="X805" s="158"/>
      <c r="Y805" s="260">
        <v>40</v>
      </c>
      <c r="Z805" s="260"/>
    </row>
    <row r="806" spans="1:26" s="13" customFormat="1" ht="15" customHeight="1">
      <c r="A806" s="162" t="s">
        <v>1184</v>
      </c>
      <c r="B806" s="162" t="s">
        <v>15</v>
      </c>
      <c r="C806" s="162" t="s">
        <v>1177</v>
      </c>
      <c r="D806" s="141" t="s">
        <v>4537</v>
      </c>
      <c r="E806" s="140" t="s">
        <v>3320</v>
      </c>
      <c r="F806" s="204">
        <v>1</v>
      </c>
      <c r="G806" s="204">
        <v>1</v>
      </c>
      <c r="H806" s="154" t="s">
        <v>3319</v>
      </c>
      <c r="I806" s="160" t="s">
        <v>51</v>
      </c>
      <c r="J806" s="163">
        <v>0.1111111111111111</v>
      </c>
      <c r="K806" s="163">
        <f t="shared" si="41"/>
        <v>0.1111111111111111</v>
      </c>
      <c r="L806" s="158" t="str">
        <f t="shared" si="42"/>
        <v>VERDERA ,JOHN MARK</v>
      </c>
      <c r="M806" s="160" t="s">
        <v>3311</v>
      </c>
      <c r="N806" s="160" t="s">
        <v>3312</v>
      </c>
      <c r="O806" s="158"/>
      <c r="P806" s="154"/>
      <c r="Q806" s="158" t="s">
        <v>2686</v>
      </c>
      <c r="R806" s="158" t="s">
        <v>1176</v>
      </c>
      <c r="S806" s="158"/>
      <c r="T806" s="158" t="s">
        <v>2686</v>
      </c>
      <c r="U806" s="158"/>
      <c r="V806" s="160" t="s">
        <v>2975</v>
      </c>
      <c r="W806" s="164">
        <v>0.25</v>
      </c>
      <c r="X806" s="158"/>
      <c r="Y806" s="260">
        <v>40</v>
      </c>
      <c r="Z806" s="260"/>
    </row>
    <row r="807" spans="1:26" s="13" customFormat="1" ht="15" customHeight="1">
      <c r="A807" s="162" t="s">
        <v>1184</v>
      </c>
      <c r="B807" s="162" t="s">
        <v>15</v>
      </c>
      <c r="C807" s="162" t="s">
        <v>1177</v>
      </c>
      <c r="D807" s="141" t="s">
        <v>4537</v>
      </c>
      <c r="E807" s="140" t="s">
        <v>3321</v>
      </c>
      <c r="F807" s="204">
        <v>1</v>
      </c>
      <c r="G807" s="204">
        <v>1</v>
      </c>
      <c r="H807" s="154" t="s">
        <v>3319</v>
      </c>
      <c r="I807" s="160" t="s">
        <v>51</v>
      </c>
      <c r="J807" s="163">
        <v>0.1111111111111111</v>
      </c>
      <c r="K807" s="163">
        <f t="shared" si="41"/>
        <v>0.1111111111111111</v>
      </c>
      <c r="L807" s="158" t="str">
        <f t="shared" si="42"/>
        <v>VERDERA ,JOHN MARK</v>
      </c>
      <c r="M807" s="160" t="s">
        <v>3311</v>
      </c>
      <c r="N807" s="160" t="s">
        <v>3312</v>
      </c>
      <c r="O807" s="158"/>
      <c r="P807" s="154"/>
      <c r="Q807" s="158" t="s">
        <v>3317</v>
      </c>
      <c r="R807" s="158" t="s">
        <v>1176</v>
      </c>
      <c r="S807" s="158"/>
      <c r="T807" s="158" t="s">
        <v>3317</v>
      </c>
      <c r="U807" s="158"/>
      <c r="V807" s="160" t="s">
        <v>2975</v>
      </c>
      <c r="W807" s="164">
        <v>0.25</v>
      </c>
      <c r="X807" s="158"/>
      <c r="Y807" s="260">
        <v>40</v>
      </c>
      <c r="Z807" s="260"/>
    </row>
    <row r="808" spans="1:26" ht="15" customHeight="1">
      <c r="A808" s="160" t="s">
        <v>1184</v>
      </c>
      <c r="B808" s="160" t="s">
        <v>15</v>
      </c>
      <c r="C808" s="162" t="s">
        <v>1177</v>
      </c>
      <c r="D808" s="141" t="s">
        <v>4537</v>
      </c>
      <c r="E808" s="154" t="s">
        <v>4671</v>
      </c>
      <c r="F808" s="204">
        <v>1</v>
      </c>
      <c r="G808" s="204">
        <v>1</v>
      </c>
      <c r="H808" s="140" t="s">
        <v>4672</v>
      </c>
      <c r="I808" s="160" t="s">
        <v>51</v>
      </c>
      <c r="J808" s="163">
        <v>0.1111111111111111</v>
      </c>
      <c r="K808" s="163">
        <f t="shared" si="41"/>
        <v>0.1111111111111111</v>
      </c>
      <c r="L808" s="158" t="str">
        <f t="shared" si="42"/>
        <v>VERDERA ,JOHN MARK</v>
      </c>
      <c r="M808" s="160" t="s">
        <v>3311</v>
      </c>
      <c r="N808" s="160" t="s">
        <v>3312</v>
      </c>
      <c r="O808" s="158"/>
      <c r="P808" s="154" t="s">
        <v>3276</v>
      </c>
      <c r="Q808" s="158"/>
      <c r="R808" s="158" t="s">
        <v>1176</v>
      </c>
      <c r="S808" s="158"/>
      <c r="T808" s="158"/>
      <c r="U808" s="158" t="s">
        <v>3276</v>
      </c>
      <c r="V808" s="160" t="s">
        <v>2975</v>
      </c>
      <c r="W808" s="164">
        <v>0.25</v>
      </c>
      <c r="X808" s="186"/>
      <c r="Y808" s="260">
        <v>40</v>
      </c>
      <c r="Z808" s="260"/>
    </row>
    <row r="809" spans="1:26" ht="15" customHeight="1">
      <c r="A809" s="160" t="s">
        <v>1184</v>
      </c>
      <c r="B809" s="160" t="s">
        <v>15</v>
      </c>
      <c r="C809" s="162" t="s">
        <v>1177</v>
      </c>
      <c r="D809" s="141" t="s">
        <v>4537</v>
      </c>
      <c r="E809" s="137" t="s">
        <v>4880</v>
      </c>
      <c r="F809" s="204">
        <v>1</v>
      </c>
      <c r="G809" s="204">
        <v>1</v>
      </c>
      <c r="H809" s="137" t="s">
        <v>4881</v>
      </c>
      <c r="I809" s="160" t="s">
        <v>51</v>
      </c>
      <c r="J809" s="163">
        <v>7.6923076923076927E-2</v>
      </c>
      <c r="K809" s="163">
        <f t="shared" si="41"/>
        <v>7.6923076923076927E-2</v>
      </c>
      <c r="L809" s="158" t="str">
        <f t="shared" si="42"/>
        <v>CAUSAPIN ,ALVIN</v>
      </c>
      <c r="M809" s="160" t="s">
        <v>3282</v>
      </c>
      <c r="N809" s="160" t="s">
        <v>1379</v>
      </c>
      <c r="O809" s="158" t="s">
        <v>2686</v>
      </c>
      <c r="P809" s="154"/>
      <c r="Q809" s="158"/>
      <c r="R809" s="158"/>
      <c r="S809" s="158" t="s">
        <v>2686</v>
      </c>
      <c r="T809" s="158"/>
      <c r="U809" s="158" t="s">
        <v>1176</v>
      </c>
      <c r="V809" s="160" t="s">
        <v>2975</v>
      </c>
      <c r="W809" s="164">
        <v>0.25</v>
      </c>
      <c r="X809" s="158"/>
      <c r="Y809" s="260">
        <v>38</v>
      </c>
      <c r="Z809" s="260"/>
    </row>
    <row r="810" spans="1:26" ht="15" customHeight="1">
      <c r="A810" s="160" t="s">
        <v>1184</v>
      </c>
      <c r="B810" s="160" t="s">
        <v>15</v>
      </c>
      <c r="C810" s="162" t="s">
        <v>1177</v>
      </c>
      <c r="D810" s="141" t="s">
        <v>4537</v>
      </c>
      <c r="E810" s="349" t="s">
        <v>4699</v>
      </c>
      <c r="F810" s="147">
        <v>1</v>
      </c>
      <c r="G810" s="400">
        <v>1</v>
      </c>
      <c r="H810" s="401" t="s">
        <v>4700</v>
      </c>
      <c r="I810" s="160" t="s">
        <v>51</v>
      </c>
      <c r="J810" s="163">
        <v>0.1</v>
      </c>
      <c r="K810" s="163">
        <f t="shared" si="41"/>
        <v>0.1</v>
      </c>
      <c r="L810" s="158" t="str">
        <f t="shared" si="42"/>
        <v>TALISAYON  ,EDUARDO</v>
      </c>
      <c r="M810" s="160" t="s">
        <v>3300</v>
      </c>
      <c r="N810" s="160" t="s">
        <v>3301</v>
      </c>
      <c r="O810" s="255" t="s">
        <v>2645</v>
      </c>
      <c r="P810" s="213"/>
      <c r="Q810" s="225" t="s">
        <v>2645</v>
      </c>
      <c r="R810" s="225"/>
      <c r="S810" s="225" t="s">
        <v>2645</v>
      </c>
      <c r="T810" s="225"/>
      <c r="U810" s="18" t="s">
        <v>1176</v>
      </c>
      <c r="V810" s="160" t="s">
        <v>2975</v>
      </c>
      <c r="W810" s="164">
        <v>0.25</v>
      </c>
      <c r="X810" s="268"/>
      <c r="Y810" s="260">
        <v>39</v>
      </c>
      <c r="Z810" s="260"/>
    </row>
    <row r="811" spans="1:26" ht="15" customHeight="1">
      <c r="A811" s="160" t="s">
        <v>1184</v>
      </c>
      <c r="B811" s="160" t="s">
        <v>15</v>
      </c>
      <c r="C811" s="162" t="s">
        <v>1177</v>
      </c>
      <c r="D811" s="141" t="s">
        <v>4537</v>
      </c>
      <c r="E811" s="350" t="s">
        <v>4961</v>
      </c>
      <c r="F811" s="105">
        <v>1</v>
      </c>
      <c r="G811" s="267">
        <v>1</v>
      </c>
      <c r="H811" s="402" t="s">
        <v>4700</v>
      </c>
      <c r="I811" s="160" t="s">
        <v>51</v>
      </c>
      <c r="J811" s="163">
        <v>0.1</v>
      </c>
      <c r="K811" s="163">
        <f t="shared" si="41"/>
        <v>0.1</v>
      </c>
      <c r="L811" s="158" t="str">
        <f t="shared" si="42"/>
        <v>TALISAYON  ,EDUARDO</v>
      </c>
      <c r="M811" s="160" t="s">
        <v>3300</v>
      </c>
      <c r="N811" s="160" t="s">
        <v>3301</v>
      </c>
      <c r="O811" s="109" t="s">
        <v>5543</v>
      </c>
      <c r="P811" s="215"/>
      <c r="Q811" s="109" t="s">
        <v>5543</v>
      </c>
      <c r="R811" s="109"/>
      <c r="S811" s="109" t="s">
        <v>5543</v>
      </c>
      <c r="T811" s="109"/>
      <c r="U811" s="112" t="s">
        <v>1176</v>
      </c>
      <c r="V811" s="160" t="s">
        <v>2975</v>
      </c>
      <c r="W811" s="164">
        <v>0.25</v>
      </c>
      <c r="X811" s="261"/>
      <c r="Y811" s="260">
        <v>39</v>
      </c>
      <c r="Z811" s="260"/>
    </row>
    <row r="812" spans="1:26" ht="15" customHeight="1">
      <c r="A812" s="160" t="s">
        <v>1184</v>
      </c>
      <c r="B812" s="160" t="s">
        <v>15</v>
      </c>
      <c r="C812" s="162" t="s">
        <v>1177</v>
      </c>
      <c r="D812" s="141" t="s">
        <v>4537</v>
      </c>
      <c r="E812" s="349" t="s">
        <v>4733</v>
      </c>
      <c r="F812" s="147">
        <v>1</v>
      </c>
      <c r="G812" s="400">
        <v>1</v>
      </c>
      <c r="H812" s="401" t="s">
        <v>4700</v>
      </c>
      <c r="I812" s="160" t="s">
        <v>51</v>
      </c>
      <c r="J812" s="163">
        <v>0.1</v>
      </c>
      <c r="K812" s="163">
        <f t="shared" si="41"/>
        <v>0.1</v>
      </c>
      <c r="L812" s="158" t="str">
        <f t="shared" si="42"/>
        <v>TALISAYON  ,EDUARDO</v>
      </c>
      <c r="M812" s="160" t="s">
        <v>3300</v>
      </c>
      <c r="N812" s="160" t="s">
        <v>3301</v>
      </c>
      <c r="O812" s="255"/>
      <c r="P812" s="213" t="s">
        <v>2890</v>
      </c>
      <c r="Q812" s="225"/>
      <c r="R812" s="225" t="s">
        <v>2890</v>
      </c>
      <c r="S812" s="225"/>
      <c r="T812" s="225" t="s">
        <v>2890</v>
      </c>
      <c r="U812" s="18" t="s">
        <v>1176</v>
      </c>
      <c r="V812" s="160" t="s">
        <v>2975</v>
      </c>
      <c r="W812" s="164">
        <v>0.25</v>
      </c>
      <c r="X812" s="268"/>
      <c r="Y812" s="260">
        <v>39</v>
      </c>
      <c r="Z812" s="260"/>
    </row>
    <row r="813" spans="1:26" ht="15" customHeight="1">
      <c r="A813" s="160" t="s">
        <v>1184</v>
      </c>
      <c r="B813" s="160" t="s">
        <v>15</v>
      </c>
      <c r="C813" s="162" t="s">
        <v>1177</v>
      </c>
      <c r="D813" s="141" t="s">
        <v>4537</v>
      </c>
      <c r="E813" s="352" t="s">
        <v>4883</v>
      </c>
      <c r="F813" s="204">
        <v>1</v>
      </c>
      <c r="G813" s="204">
        <v>1</v>
      </c>
      <c r="H813" s="403" t="s">
        <v>1295</v>
      </c>
      <c r="I813" s="160" t="s">
        <v>51</v>
      </c>
      <c r="J813" s="163">
        <v>0.125</v>
      </c>
      <c r="K813" s="163">
        <f t="shared" si="41"/>
        <v>0.125</v>
      </c>
      <c r="L813" s="158" t="str">
        <f t="shared" si="42"/>
        <v>PARCAREY ,ALVIN</v>
      </c>
      <c r="M813" s="160" t="s">
        <v>3267</v>
      </c>
      <c r="N813" s="160" t="s">
        <v>1379</v>
      </c>
      <c r="O813" s="256"/>
      <c r="P813" s="214" t="s">
        <v>2645</v>
      </c>
      <c r="Q813" s="226"/>
      <c r="R813" s="226" t="s">
        <v>2645</v>
      </c>
      <c r="S813" s="226"/>
      <c r="T813" s="226" t="s">
        <v>2645</v>
      </c>
      <c r="U813" s="245" t="s">
        <v>1176</v>
      </c>
      <c r="V813" s="160" t="s">
        <v>2975</v>
      </c>
      <c r="W813" s="164">
        <v>0.25</v>
      </c>
      <c r="X813" s="261"/>
      <c r="Y813" s="260">
        <v>37</v>
      </c>
      <c r="Z813" s="260"/>
    </row>
    <row r="814" spans="1:26" s="13" customFormat="1" ht="15" customHeight="1">
      <c r="A814" s="162" t="s">
        <v>1184</v>
      </c>
      <c r="B814" s="162" t="s">
        <v>15</v>
      </c>
      <c r="C814" s="162" t="s">
        <v>1177</v>
      </c>
      <c r="D814" s="141" t="s">
        <v>6016</v>
      </c>
      <c r="E814" s="140" t="s">
        <v>3322</v>
      </c>
      <c r="F814" s="204">
        <v>1</v>
      </c>
      <c r="G814" s="204">
        <v>1</v>
      </c>
      <c r="H814" s="154" t="s">
        <v>3323</v>
      </c>
      <c r="I814" s="160" t="s">
        <v>51</v>
      </c>
      <c r="J814" s="163">
        <v>0.33333333333333331</v>
      </c>
      <c r="K814" s="163">
        <f t="shared" si="41"/>
        <v>0.33333333333333331</v>
      </c>
      <c r="L814" s="158" t="str">
        <f t="shared" si="42"/>
        <v>CULIS ,MICHAEL</v>
      </c>
      <c r="M814" s="160" t="s">
        <v>6300</v>
      </c>
      <c r="N814" s="160" t="s">
        <v>1229</v>
      </c>
      <c r="O814" s="158"/>
      <c r="P814" s="154" t="s">
        <v>1503</v>
      </c>
      <c r="Q814" s="158"/>
      <c r="R814" s="158" t="s">
        <v>1176</v>
      </c>
      <c r="S814" s="158" t="s">
        <v>1503</v>
      </c>
      <c r="T814" s="158"/>
      <c r="U814" s="158" t="s">
        <v>1503</v>
      </c>
      <c r="V814" s="363" t="s">
        <v>6119</v>
      </c>
      <c r="W814" s="164">
        <v>0.25</v>
      </c>
      <c r="X814" s="158"/>
      <c r="Y814" s="260">
        <v>41</v>
      </c>
      <c r="Z814" s="260"/>
    </row>
    <row r="815" spans="1:26" s="13" customFormat="1" ht="15" customHeight="1">
      <c r="A815" s="162" t="s">
        <v>1184</v>
      </c>
      <c r="B815" s="162" t="s">
        <v>15</v>
      </c>
      <c r="C815" s="162" t="s">
        <v>1177</v>
      </c>
      <c r="D815" s="141" t="s">
        <v>6016</v>
      </c>
      <c r="E815" s="140" t="s">
        <v>3324</v>
      </c>
      <c r="F815" s="204">
        <v>1</v>
      </c>
      <c r="G815" s="204">
        <v>1</v>
      </c>
      <c r="H815" s="154" t="s">
        <v>3323</v>
      </c>
      <c r="I815" s="160" t="s">
        <v>51</v>
      </c>
      <c r="J815" s="163">
        <v>0.33333333333333331</v>
      </c>
      <c r="K815" s="163">
        <f t="shared" si="41"/>
        <v>0.33333333333333331</v>
      </c>
      <c r="L815" s="158" t="str">
        <f t="shared" si="42"/>
        <v>CULIS ,MICHAEL</v>
      </c>
      <c r="M815" s="160" t="s">
        <v>6300</v>
      </c>
      <c r="N815" s="160" t="s">
        <v>1229</v>
      </c>
      <c r="O815" s="158" t="s">
        <v>1630</v>
      </c>
      <c r="P815" s="154" t="s">
        <v>1630</v>
      </c>
      <c r="Q815" s="158" t="s">
        <v>1630</v>
      </c>
      <c r="R815" s="158" t="s">
        <v>1176</v>
      </c>
      <c r="S815" s="158" t="s">
        <v>1630</v>
      </c>
      <c r="T815" s="158" t="s">
        <v>1630</v>
      </c>
      <c r="U815" s="158" t="s">
        <v>1630</v>
      </c>
      <c r="V815" s="363" t="s">
        <v>6119</v>
      </c>
      <c r="W815" s="164">
        <v>0.25</v>
      </c>
      <c r="X815" s="158"/>
      <c r="Y815" s="260">
        <v>41</v>
      </c>
      <c r="Z815" s="260"/>
    </row>
    <row r="816" spans="1:26" s="13" customFormat="1" ht="15" customHeight="1">
      <c r="A816" s="162" t="s">
        <v>1184</v>
      </c>
      <c r="B816" s="162" t="s">
        <v>15</v>
      </c>
      <c r="C816" s="162" t="s">
        <v>1177</v>
      </c>
      <c r="D816" s="141" t="s">
        <v>6016</v>
      </c>
      <c r="E816" s="140" t="s">
        <v>3325</v>
      </c>
      <c r="F816" s="204">
        <v>1</v>
      </c>
      <c r="G816" s="204">
        <v>1</v>
      </c>
      <c r="H816" s="154" t="s">
        <v>3323</v>
      </c>
      <c r="I816" s="160" t="s">
        <v>51</v>
      </c>
      <c r="J816" s="163">
        <v>0.33333333333333331</v>
      </c>
      <c r="K816" s="163">
        <f t="shared" si="41"/>
        <v>0.33333333333333331</v>
      </c>
      <c r="L816" s="158" t="str">
        <f t="shared" si="42"/>
        <v>CULIS ,MICHAEL</v>
      </c>
      <c r="M816" s="160" t="s">
        <v>6300</v>
      </c>
      <c r="N816" s="160" t="s">
        <v>1229</v>
      </c>
      <c r="O816" s="158" t="s">
        <v>1503</v>
      </c>
      <c r="P816" s="154"/>
      <c r="Q816" s="158" t="s">
        <v>1503</v>
      </c>
      <c r="R816" s="158" t="s">
        <v>1176</v>
      </c>
      <c r="S816" s="158"/>
      <c r="T816" s="158" t="s">
        <v>1503</v>
      </c>
      <c r="U816" s="158"/>
      <c r="V816" s="363" t="s">
        <v>6119</v>
      </c>
      <c r="W816" s="164">
        <v>0.25</v>
      </c>
      <c r="X816" s="158"/>
      <c r="Y816" s="260">
        <v>41</v>
      </c>
      <c r="Z816" s="260"/>
    </row>
    <row r="817" spans="1:26" s="13" customFormat="1" ht="15" customHeight="1">
      <c r="A817" s="162" t="s">
        <v>1184</v>
      </c>
      <c r="B817" s="162" t="s">
        <v>15</v>
      </c>
      <c r="C817" s="162" t="s">
        <v>1177</v>
      </c>
      <c r="D817" s="141" t="s">
        <v>6016</v>
      </c>
      <c r="E817" s="140" t="s">
        <v>3326</v>
      </c>
      <c r="F817" s="204">
        <v>1</v>
      </c>
      <c r="G817" s="204">
        <v>1</v>
      </c>
      <c r="H817" s="154" t="s">
        <v>3327</v>
      </c>
      <c r="I817" s="160" t="s">
        <v>51</v>
      </c>
      <c r="J817" s="163">
        <v>0.16666666666666666</v>
      </c>
      <c r="K817" s="163">
        <f t="shared" si="41"/>
        <v>0.16666666666666666</v>
      </c>
      <c r="L817" s="158" t="str">
        <f t="shared" si="42"/>
        <v>MANA ,RUSTAN</v>
      </c>
      <c r="M817" s="160" t="s">
        <v>6333</v>
      </c>
      <c r="N817" s="160" t="s">
        <v>3328</v>
      </c>
      <c r="O817" s="158" t="s">
        <v>1749</v>
      </c>
      <c r="P817" s="154"/>
      <c r="Q817" s="158" t="s">
        <v>1749</v>
      </c>
      <c r="R817" s="158"/>
      <c r="S817" s="158" t="s">
        <v>1749</v>
      </c>
      <c r="T817" s="158" t="s">
        <v>1749</v>
      </c>
      <c r="U817" s="158" t="s">
        <v>1176</v>
      </c>
      <c r="V817" s="363" t="s">
        <v>6119</v>
      </c>
      <c r="W817" s="164">
        <v>0.25</v>
      </c>
      <c r="X817" s="158"/>
      <c r="Y817" s="260">
        <v>42</v>
      </c>
      <c r="Z817" s="260"/>
    </row>
    <row r="818" spans="1:26" s="13" customFormat="1" ht="15" customHeight="1">
      <c r="A818" s="162" t="s">
        <v>1184</v>
      </c>
      <c r="B818" s="162" t="s">
        <v>15</v>
      </c>
      <c r="C818" s="162" t="s">
        <v>1177</v>
      </c>
      <c r="D818" s="141" t="s">
        <v>6016</v>
      </c>
      <c r="E818" s="140" t="s">
        <v>3329</v>
      </c>
      <c r="F818" s="204">
        <v>1</v>
      </c>
      <c r="G818" s="204">
        <v>1</v>
      </c>
      <c r="H818" s="154" t="s">
        <v>3323</v>
      </c>
      <c r="I818" s="160" t="s">
        <v>51</v>
      </c>
      <c r="J818" s="163">
        <v>0.16666666666666666</v>
      </c>
      <c r="K818" s="163">
        <f t="shared" si="41"/>
        <v>0.16666666666666666</v>
      </c>
      <c r="L818" s="158" t="str">
        <f t="shared" si="42"/>
        <v>MANA ,RUSTAN</v>
      </c>
      <c r="M818" s="160" t="s">
        <v>6333</v>
      </c>
      <c r="N818" s="160" t="s">
        <v>3328</v>
      </c>
      <c r="O818" s="158" t="s">
        <v>3033</v>
      </c>
      <c r="P818" s="154"/>
      <c r="Q818" s="158"/>
      <c r="R818" s="158"/>
      <c r="S818" s="158"/>
      <c r="T818" s="158" t="s">
        <v>3033</v>
      </c>
      <c r="U818" s="158" t="s">
        <v>1176</v>
      </c>
      <c r="V818" s="363" t="s">
        <v>6119</v>
      </c>
      <c r="W818" s="164">
        <v>0.25</v>
      </c>
      <c r="X818" s="158"/>
      <c r="Y818" s="260">
        <v>42</v>
      </c>
      <c r="Z818" s="260"/>
    </row>
    <row r="819" spans="1:26" s="13" customFormat="1" ht="15" customHeight="1">
      <c r="A819" s="162" t="s">
        <v>1184</v>
      </c>
      <c r="B819" s="162" t="s">
        <v>15</v>
      </c>
      <c r="C819" s="162" t="s">
        <v>1177</v>
      </c>
      <c r="D819" s="141" t="s">
        <v>6016</v>
      </c>
      <c r="E819" s="140" t="s">
        <v>3330</v>
      </c>
      <c r="F819" s="204">
        <v>1</v>
      </c>
      <c r="G819" s="204">
        <v>1</v>
      </c>
      <c r="H819" s="154" t="s">
        <v>3327</v>
      </c>
      <c r="I819" s="160" t="s">
        <v>51</v>
      </c>
      <c r="J819" s="163">
        <v>0.16666666666666666</v>
      </c>
      <c r="K819" s="163">
        <f t="shared" si="41"/>
        <v>0.16666666666666666</v>
      </c>
      <c r="L819" s="158" t="str">
        <f t="shared" si="42"/>
        <v>MANA ,RUSTAN</v>
      </c>
      <c r="M819" s="160" t="s">
        <v>6333</v>
      </c>
      <c r="N819" s="160" t="s">
        <v>3328</v>
      </c>
      <c r="O819" s="158" t="s">
        <v>3331</v>
      </c>
      <c r="P819" s="154"/>
      <c r="Q819" s="158"/>
      <c r="R819" s="158"/>
      <c r="S819" s="158"/>
      <c r="T819" s="158"/>
      <c r="U819" s="158" t="s">
        <v>1176</v>
      </c>
      <c r="V819" s="363" t="s">
        <v>6119</v>
      </c>
      <c r="W819" s="164">
        <v>0.25</v>
      </c>
      <c r="X819" s="158"/>
      <c r="Y819" s="260">
        <v>42</v>
      </c>
      <c r="Z819" s="260"/>
    </row>
    <row r="820" spans="1:26" s="13" customFormat="1" ht="15" customHeight="1">
      <c r="A820" s="162" t="s">
        <v>1184</v>
      </c>
      <c r="B820" s="162" t="s">
        <v>15</v>
      </c>
      <c r="C820" s="162" t="s">
        <v>1177</v>
      </c>
      <c r="D820" s="141" t="s">
        <v>6016</v>
      </c>
      <c r="E820" s="140" t="s">
        <v>3332</v>
      </c>
      <c r="F820" s="204">
        <v>1</v>
      </c>
      <c r="G820" s="204">
        <v>1</v>
      </c>
      <c r="H820" s="154" t="s">
        <v>3323</v>
      </c>
      <c r="I820" s="160" t="s">
        <v>51</v>
      </c>
      <c r="J820" s="163">
        <v>0.16666666666666666</v>
      </c>
      <c r="K820" s="163">
        <f t="shared" si="41"/>
        <v>0.16666666666666666</v>
      </c>
      <c r="L820" s="158" t="str">
        <f t="shared" si="42"/>
        <v>MANA ,RUSTAN</v>
      </c>
      <c r="M820" s="160" t="s">
        <v>6333</v>
      </c>
      <c r="N820" s="160" t="s">
        <v>3328</v>
      </c>
      <c r="O820" s="158"/>
      <c r="P820" s="154" t="s">
        <v>3333</v>
      </c>
      <c r="Q820" s="158"/>
      <c r="R820" s="158" t="s">
        <v>3333</v>
      </c>
      <c r="S820" s="158"/>
      <c r="T820" s="158"/>
      <c r="U820" s="158" t="s">
        <v>1176</v>
      </c>
      <c r="V820" s="363" t="s">
        <v>6119</v>
      </c>
      <c r="W820" s="164">
        <v>0.25</v>
      </c>
      <c r="X820" s="158"/>
      <c r="Y820" s="260">
        <v>42</v>
      </c>
      <c r="Z820" s="260"/>
    </row>
    <row r="821" spans="1:26" s="13" customFormat="1" ht="15" customHeight="1">
      <c r="A821" s="162" t="s">
        <v>1184</v>
      </c>
      <c r="B821" s="162" t="s">
        <v>15</v>
      </c>
      <c r="C821" s="162" t="s">
        <v>1177</v>
      </c>
      <c r="D821" s="141" t="s">
        <v>6016</v>
      </c>
      <c r="E821" s="140" t="s">
        <v>3334</v>
      </c>
      <c r="F821" s="204">
        <v>1</v>
      </c>
      <c r="G821" s="204">
        <v>1</v>
      </c>
      <c r="H821" s="154" t="s">
        <v>3323</v>
      </c>
      <c r="I821" s="160" t="s">
        <v>51</v>
      </c>
      <c r="J821" s="163">
        <v>0.16666666666666666</v>
      </c>
      <c r="K821" s="163">
        <f t="shared" si="41"/>
        <v>0.16666666666666666</v>
      </c>
      <c r="L821" s="158" t="str">
        <f t="shared" si="42"/>
        <v>MANA ,RUSTAN</v>
      </c>
      <c r="M821" s="160" t="s">
        <v>6333</v>
      </c>
      <c r="N821" s="160" t="s">
        <v>3328</v>
      </c>
      <c r="O821" s="158"/>
      <c r="P821" s="154" t="s">
        <v>2977</v>
      </c>
      <c r="Q821" s="158"/>
      <c r="R821" s="158" t="s">
        <v>2977</v>
      </c>
      <c r="S821" s="158"/>
      <c r="T821" s="158" t="s">
        <v>3331</v>
      </c>
      <c r="U821" s="158" t="s">
        <v>1176</v>
      </c>
      <c r="V821" s="363" t="s">
        <v>6119</v>
      </c>
      <c r="W821" s="164">
        <v>0.25</v>
      </c>
      <c r="X821" s="158"/>
      <c r="Y821" s="260">
        <v>42</v>
      </c>
      <c r="Z821" s="260"/>
    </row>
    <row r="822" spans="1:26" s="13" customFormat="1" ht="15" customHeight="1">
      <c r="A822" s="162" t="s">
        <v>1184</v>
      </c>
      <c r="B822" s="162" t="s">
        <v>15</v>
      </c>
      <c r="C822" s="162" t="s">
        <v>1177</v>
      </c>
      <c r="D822" s="141" t="s">
        <v>6016</v>
      </c>
      <c r="E822" s="140" t="s">
        <v>3335</v>
      </c>
      <c r="F822" s="204">
        <v>1</v>
      </c>
      <c r="G822" s="204">
        <v>1</v>
      </c>
      <c r="H822" s="154" t="s">
        <v>3323</v>
      </c>
      <c r="I822" s="160" t="s">
        <v>51</v>
      </c>
      <c r="J822" s="163">
        <v>0.16666666666666666</v>
      </c>
      <c r="K822" s="163">
        <f t="shared" si="41"/>
        <v>0.16666666666666666</v>
      </c>
      <c r="L822" s="158" t="str">
        <f t="shared" si="42"/>
        <v>MANA ,RUSTAN</v>
      </c>
      <c r="M822" s="160" t="s">
        <v>6333</v>
      </c>
      <c r="N822" s="160" t="s">
        <v>3328</v>
      </c>
      <c r="O822" s="158"/>
      <c r="P822" s="154" t="s">
        <v>1877</v>
      </c>
      <c r="Q822" s="158" t="s">
        <v>1877</v>
      </c>
      <c r="R822" s="158" t="s">
        <v>1877</v>
      </c>
      <c r="S822" s="158" t="s">
        <v>1877</v>
      </c>
      <c r="T822" s="158"/>
      <c r="U822" s="158" t="s">
        <v>1176</v>
      </c>
      <c r="V822" s="363" t="s">
        <v>6119</v>
      </c>
      <c r="W822" s="164">
        <v>0.25</v>
      </c>
      <c r="X822" s="158"/>
      <c r="Y822" s="260">
        <v>42</v>
      </c>
      <c r="Z822" s="260"/>
    </row>
    <row r="823" spans="1:26" s="13" customFormat="1" ht="15" customHeight="1">
      <c r="A823" s="162" t="s">
        <v>1184</v>
      </c>
      <c r="B823" s="162" t="s">
        <v>15</v>
      </c>
      <c r="C823" s="162" t="s">
        <v>1177</v>
      </c>
      <c r="D823" s="141" t="s">
        <v>6016</v>
      </c>
      <c r="E823" s="140" t="s">
        <v>3336</v>
      </c>
      <c r="F823" s="204">
        <v>1</v>
      </c>
      <c r="G823" s="204">
        <v>1</v>
      </c>
      <c r="H823" s="154" t="s">
        <v>3337</v>
      </c>
      <c r="I823" s="160" t="s">
        <v>51</v>
      </c>
      <c r="J823" s="163">
        <v>0.125</v>
      </c>
      <c r="K823" s="163">
        <f t="shared" si="41"/>
        <v>0.125</v>
      </c>
      <c r="L823" s="158" t="str">
        <f t="shared" si="42"/>
        <v>CASTILLO ,HERBERT</v>
      </c>
      <c r="M823" s="160" t="s">
        <v>1359</v>
      </c>
      <c r="N823" s="160" t="s">
        <v>4577</v>
      </c>
      <c r="O823" s="158" t="s">
        <v>1503</v>
      </c>
      <c r="P823" s="154" t="s">
        <v>2717</v>
      </c>
      <c r="Q823" s="158"/>
      <c r="R823" s="158" t="s">
        <v>2717</v>
      </c>
      <c r="S823" s="158"/>
      <c r="T823" s="158" t="s">
        <v>2717</v>
      </c>
      <c r="U823" s="158" t="s">
        <v>1176</v>
      </c>
      <c r="V823" s="160" t="s">
        <v>2975</v>
      </c>
      <c r="W823" s="164">
        <v>0.25</v>
      </c>
      <c r="X823" s="158"/>
      <c r="Y823" s="260">
        <v>43</v>
      </c>
      <c r="Z823" s="260"/>
    </row>
    <row r="824" spans="1:26" s="13" customFormat="1" ht="15" hidden="1" customHeight="1">
      <c r="A824" s="162" t="s">
        <v>1184</v>
      </c>
      <c r="B824" s="162" t="s">
        <v>15</v>
      </c>
      <c r="C824" s="162" t="s">
        <v>1177</v>
      </c>
      <c r="D824" s="141" t="s">
        <v>6016</v>
      </c>
      <c r="E824" s="140" t="s">
        <v>3338</v>
      </c>
      <c r="F824" s="204">
        <v>1</v>
      </c>
      <c r="G824" s="204"/>
      <c r="H824" s="154" t="s">
        <v>3337</v>
      </c>
      <c r="I824" s="160" t="s">
        <v>4417</v>
      </c>
      <c r="J824" s="163">
        <v>0.16666666666666666</v>
      </c>
      <c r="K824" s="163"/>
      <c r="L824" s="158"/>
      <c r="M824" s="160"/>
      <c r="N824" s="160"/>
      <c r="O824" s="158"/>
      <c r="P824" s="154" t="s">
        <v>5082</v>
      </c>
      <c r="Q824" s="158"/>
      <c r="R824" s="158" t="s">
        <v>5082</v>
      </c>
      <c r="S824" s="158"/>
      <c r="T824" s="158" t="s">
        <v>1749</v>
      </c>
      <c r="U824" s="158" t="s">
        <v>1176</v>
      </c>
      <c r="V824" s="160" t="s">
        <v>2975</v>
      </c>
      <c r="W824" s="164">
        <v>0.25</v>
      </c>
      <c r="X824" s="158"/>
      <c r="Y824" s="260">
        <v>44</v>
      </c>
      <c r="Z824" s="260"/>
    </row>
    <row r="825" spans="1:26" s="13" customFormat="1" ht="15" customHeight="1">
      <c r="A825" s="162" t="s">
        <v>1184</v>
      </c>
      <c r="B825" s="162" t="s">
        <v>15</v>
      </c>
      <c r="C825" s="162" t="s">
        <v>1177</v>
      </c>
      <c r="D825" s="141" t="s">
        <v>6016</v>
      </c>
      <c r="E825" s="140" t="s">
        <v>3339</v>
      </c>
      <c r="F825" s="204">
        <v>1</v>
      </c>
      <c r="G825" s="204">
        <v>1</v>
      </c>
      <c r="H825" s="154" t="s">
        <v>3337</v>
      </c>
      <c r="I825" s="160" t="s">
        <v>51</v>
      </c>
      <c r="J825" s="163">
        <v>0.125</v>
      </c>
      <c r="K825" s="163">
        <f t="shared" si="41"/>
        <v>0.125</v>
      </c>
      <c r="L825" s="158" t="str">
        <f t="shared" si="42"/>
        <v>CASTILLO ,HERBERT</v>
      </c>
      <c r="M825" s="160" t="s">
        <v>1359</v>
      </c>
      <c r="N825" s="160" t="s">
        <v>4577</v>
      </c>
      <c r="O825" s="158" t="s">
        <v>2686</v>
      </c>
      <c r="P825" s="154" t="s">
        <v>3340</v>
      </c>
      <c r="Q825" s="158"/>
      <c r="R825" s="158" t="s">
        <v>3340</v>
      </c>
      <c r="S825" s="158"/>
      <c r="T825" s="158" t="s">
        <v>3340</v>
      </c>
      <c r="U825" s="158" t="s">
        <v>1176</v>
      </c>
      <c r="V825" s="160" t="s">
        <v>2975</v>
      </c>
      <c r="W825" s="164">
        <v>0.25</v>
      </c>
      <c r="X825" s="158"/>
      <c r="Y825" s="260">
        <v>43</v>
      </c>
      <c r="Z825" s="260"/>
    </row>
    <row r="826" spans="1:26" s="13" customFormat="1" ht="15" customHeight="1">
      <c r="A826" s="162" t="s">
        <v>1184</v>
      </c>
      <c r="B826" s="162" t="s">
        <v>15</v>
      </c>
      <c r="C826" s="162" t="s">
        <v>1177</v>
      </c>
      <c r="D826" s="141" t="s">
        <v>6016</v>
      </c>
      <c r="E826" s="140" t="s">
        <v>3341</v>
      </c>
      <c r="F826" s="204">
        <v>1</v>
      </c>
      <c r="G826" s="204">
        <v>1</v>
      </c>
      <c r="H826" s="154" t="s">
        <v>3337</v>
      </c>
      <c r="I826" s="160" t="s">
        <v>51</v>
      </c>
      <c r="J826" s="163">
        <v>0.125</v>
      </c>
      <c r="K826" s="163">
        <f t="shared" si="41"/>
        <v>0.125</v>
      </c>
      <c r="L826" s="158" t="str">
        <f t="shared" si="42"/>
        <v>CASTILLO ,HERBERT</v>
      </c>
      <c r="M826" s="160" t="s">
        <v>1359</v>
      </c>
      <c r="N826" s="160" t="s">
        <v>4577</v>
      </c>
      <c r="O826" s="158" t="s">
        <v>3342</v>
      </c>
      <c r="P826" s="154" t="s">
        <v>3343</v>
      </c>
      <c r="Q826" s="158"/>
      <c r="R826" s="158" t="s">
        <v>3343</v>
      </c>
      <c r="S826" s="158"/>
      <c r="T826" s="158" t="s">
        <v>3343</v>
      </c>
      <c r="U826" s="158" t="s">
        <v>1176</v>
      </c>
      <c r="V826" s="160" t="s">
        <v>2975</v>
      </c>
      <c r="W826" s="164">
        <v>0.25</v>
      </c>
      <c r="X826" s="158"/>
      <c r="Y826" s="260">
        <v>43</v>
      </c>
      <c r="Z826" s="260"/>
    </row>
    <row r="827" spans="1:26" s="13" customFormat="1" ht="15" customHeight="1">
      <c r="A827" s="162" t="s">
        <v>1184</v>
      </c>
      <c r="B827" s="162" t="s">
        <v>15</v>
      </c>
      <c r="C827" s="162" t="s">
        <v>1177</v>
      </c>
      <c r="D827" s="141" t="s">
        <v>6016</v>
      </c>
      <c r="E827" s="140" t="s">
        <v>3344</v>
      </c>
      <c r="F827" s="204">
        <v>1</v>
      </c>
      <c r="G827" s="204">
        <v>1</v>
      </c>
      <c r="H827" s="154" t="s">
        <v>1520</v>
      </c>
      <c r="I827" s="160" t="s">
        <v>51</v>
      </c>
      <c r="J827" s="163">
        <v>0.125</v>
      </c>
      <c r="K827" s="163">
        <f t="shared" si="41"/>
        <v>0.125</v>
      </c>
      <c r="L827" s="158" t="str">
        <f t="shared" si="42"/>
        <v>CASTILLO ,HERBERT</v>
      </c>
      <c r="M827" s="160" t="s">
        <v>1359</v>
      </c>
      <c r="N827" s="160" t="s">
        <v>4577</v>
      </c>
      <c r="O827" s="158"/>
      <c r="P827" s="154"/>
      <c r="Q827" s="158" t="s">
        <v>2707</v>
      </c>
      <c r="R827" s="158"/>
      <c r="S827" s="158" t="s">
        <v>2707</v>
      </c>
      <c r="T827" s="158"/>
      <c r="U827" s="158" t="s">
        <v>1176</v>
      </c>
      <c r="V827" s="160" t="s">
        <v>2975</v>
      </c>
      <c r="W827" s="164">
        <v>0.25</v>
      </c>
      <c r="X827" s="158"/>
      <c r="Y827" s="260">
        <v>43</v>
      </c>
      <c r="Z827" s="260"/>
    </row>
    <row r="828" spans="1:26" s="13" customFormat="1" ht="15" customHeight="1">
      <c r="A828" s="162" t="s">
        <v>1184</v>
      </c>
      <c r="B828" s="162" t="s">
        <v>15</v>
      </c>
      <c r="C828" s="162" t="s">
        <v>1177</v>
      </c>
      <c r="D828" s="141" t="s">
        <v>6016</v>
      </c>
      <c r="E828" s="140" t="s">
        <v>3345</v>
      </c>
      <c r="F828" s="204">
        <v>1</v>
      </c>
      <c r="G828" s="204">
        <v>1</v>
      </c>
      <c r="H828" s="154" t="s">
        <v>1520</v>
      </c>
      <c r="I828" s="160" t="s">
        <v>51</v>
      </c>
      <c r="J828" s="163">
        <v>0.125</v>
      </c>
      <c r="K828" s="163">
        <f t="shared" si="41"/>
        <v>0.125</v>
      </c>
      <c r="L828" s="158" t="str">
        <f t="shared" si="42"/>
        <v>CASTILLO ,HERBERT</v>
      </c>
      <c r="M828" s="160" t="s">
        <v>1359</v>
      </c>
      <c r="N828" s="160" t="s">
        <v>4577</v>
      </c>
      <c r="O828" s="158"/>
      <c r="P828" s="154"/>
      <c r="Q828" s="158" t="s">
        <v>3346</v>
      </c>
      <c r="R828" s="158"/>
      <c r="S828" s="158" t="s">
        <v>3346</v>
      </c>
      <c r="T828" s="158"/>
      <c r="U828" s="158" t="s">
        <v>1176</v>
      </c>
      <c r="V828" s="160" t="s">
        <v>2975</v>
      </c>
      <c r="W828" s="164">
        <v>0.25</v>
      </c>
      <c r="X828" s="158"/>
      <c r="Y828" s="260">
        <v>43</v>
      </c>
      <c r="Z828" s="260"/>
    </row>
    <row r="829" spans="1:26" s="13" customFormat="1" ht="15" customHeight="1">
      <c r="A829" s="162" t="s">
        <v>1184</v>
      </c>
      <c r="B829" s="162" t="s">
        <v>15</v>
      </c>
      <c r="C829" s="162" t="s">
        <v>1177</v>
      </c>
      <c r="D829" s="141" t="s">
        <v>6016</v>
      </c>
      <c r="E829" s="140" t="s">
        <v>3347</v>
      </c>
      <c r="F829" s="204">
        <v>1</v>
      </c>
      <c r="G829" s="204">
        <v>1</v>
      </c>
      <c r="H829" s="154" t="s">
        <v>1520</v>
      </c>
      <c r="I829" s="160" t="s">
        <v>51</v>
      </c>
      <c r="J829" s="163">
        <v>0.125</v>
      </c>
      <c r="K829" s="163">
        <f t="shared" si="41"/>
        <v>0.125</v>
      </c>
      <c r="L829" s="158" t="str">
        <f t="shared" si="42"/>
        <v>CASTILLO ,HERBERT</v>
      </c>
      <c r="M829" s="160" t="s">
        <v>1359</v>
      </c>
      <c r="N829" s="160" t="s">
        <v>4577</v>
      </c>
      <c r="O829" s="158"/>
      <c r="P829" s="154"/>
      <c r="Q829" s="158" t="s">
        <v>2698</v>
      </c>
      <c r="R829" s="158"/>
      <c r="S829" s="158" t="s">
        <v>2698</v>
      </c>
      <c r="T829" s="158"/>
      <c r="U829" s="158" t="s">
        <v>1176</v>
      </c>
      <c r="V829" s="160" t="s">
        <v>2975</v>
      </c>
      <c r="W829" s="164">
        <v>0.25</v>
      </c>
      <c r="X829" s="158"/>
      <c r="Y829" s="260">
        <v>43</v>
      </c>
      <c r="Z829" s="260"/>
    </row>
    <row r="830" spans="1:26" s="13" customFormat="1" ht="15" customHeight="1">
      <c r="A830" s="162" t="s">
        <v>1184</v>
      </c>
      <c r="B830" s="162" t="s">
        <v>15</v>
      </c>
      <c r="C830" s="162" t="s">
        <v>1177</v>
      </c>
      <c r="D830" s="141" t="s">
        <v>6016</v>
      </c>
      <c r="E830" s="140" t="s">
        <v>3348</v>
      </c>
      <c r="F830" s="204">
        <v>1</v>
      </c>
      <c r="G830" s="204">
        <v>1</v>
      </c>
      <c r="H830" s="154" t="s">
        <v>1520</v>
      </c>
      <c r="I830" s="160" t="s">
        <v>51</v>
      </c>
      <c r="J830" s="163">
        <v>0.125</v>
      </c>
      <c r="K830" s="163">
        <f t="shared" si="41"/>
        <v>0.125</v>
      </c>
      <c r="L830" s="158" t="str">
        <f t="shared" si="42"/>
        <v>CASTILLO ,HERBERT</v>
      </c>
      <c r="M830" s="160" t="s">
        <v>1359</v>
      </c>
      <c r="N830" s="160" t="s">
        <v>4577</v>
      </c>
      <c r="O830" s="158"/>
      <c r="P830" s="154"/>
      <c r="Q830" s="158" t="s">
        <v>3349</v>
      </c>
      <c r="R830" s="158"/>
      <c r="S830" s="158" t="s">
        <v>3349</v>
      </c>
      <c r="T830" s="158"/>
      <c r="U830" s="158" t="s">
        <v>1176</v>
      </c>
      <c r="V830" s="160" t="s">
        <v>2975</v>
      </c>
      <c r="W830" s="164">
        <v>0.25</v>
      </c>
      <c r="X830" s="158"/>
      <c r="Y830" s="260">
        <v>43</v>
      </c>
      <c r="Z830" s="260"/>
    </row>
    <row r="831" spans="1:26" s="13" customFormat="1" ht="15" customHeight="1">
      <c r="A831" s="162" t="s">
        <v>1184</v>
      </c>
      <c r="B831" s="162" t="s">
        <v>15</v>
      </c>
      <c r="C831" s="162" t="s">
        <v>1177</v>
      </c>
      <c r="D831" s="141" t="s">
        <v>6016</v>
      </c>
      <c r="E831" s="140" t="s">
        <v>3350</v>
      </c>
      <c r="F831" s="204">
        <v>1</v>
      </c>
      <c r="G831" s="204">
        <v>1</v>
      </c>
      <c r="H831" s="154" t="s">
        <v>3337</v>
      </c>
      <c r="I831" s="160" t="s">
        <v>51</v>
      </c>
      <c r="J831" s="163">
        <v>0.125</v>
      </c>
      <c r="K831" s="163">
        <f t="shared" si="41"/>
        <v>0.125</v>
      </c>
      <c r="L831" s="158" t="str">
        <f t="shared" si="42"/>
        <v>CASTILLO ,HERBERT</v>
      </c>
      <c r="M831" s="160" t="s">
        <v>1359</v>
      </c>
      <c r="N831" s="160" t="s">
        <v>4577</v>
      </c>
      <c r="O831" s="158"/>
      <c r="P831" s="154" t="s">
        <v>1503</v>
      </c>
      <c r="Q831" s="158"/>
      <c r="R831" s="158" t="s">
        <v>1503</v>
      </c>
      <c r="S831" s="158"/>
      <c r="T831" s="158" t="s">
        <v>1503</v>
      </c>
      <c r="U831" s="158" t="s">
        <v>1176</v>
      </c>
      <c r="V831" s="160" t="s">
        <v>2975</v>
      </c>
      <c r="W831" s="164">
        <v>0.25</v>
      </c>
      <c r="X831" s="158"/>
      <c r="Y831" s="260">
        <v>43</v>
      </c>
      <c r="Z831" s="260"/>
    </row>
    <row r="832" spans="1:26" s="13" customFormat="1" ht="15" hidden="1" customHeight="1">
      <c r="A832" s="162" t="s">
        <v>1184</v>
      </c>
      <c r="B832" s="162" t="s">
        <v>15</v>
      </c>
      <c r="C832" s="162" t="s">
        <v>1177</v>
      </c>
      <c r="D832" s="141" t="s">
        <v>6016</v>
      </c>
      <c r="E832" s="140" t="s">
        <v>3351</v>
      </c>
      <c r="F832" s="204">
        <v>1</v>
      </c>
      <c r="G832" s="204"/>
      <c r="H832" s="154" t="s">
        <v>3337</v>
      </c>
      <c r="I832" s="160" t="s">
        <v>4417</v>
      </c>
      <c r="J832" s="163">
        <v>0.16666666666666666</v>
      </c>
      <c r="K832" s="163"/>
      <c r="L832" s="158"/>
      <c r="M832" s="160"/>
      <c r="N832" s="160"/>
      <c r="O832" s="158" t="s">
        <v>1749</v>
      </c>
      <c r="P832" s="154"/>
      <c r="Q832" s="158" t="s">
        <v>1749</v>
      </c>
      <c r="R832" s="158"/>
      <c r="S832" s="158" t="s">
        <v>1749</v>
      </c>
      <c r="T832" s="158"/>
      <c r="U832" s="158" t="s">
        <v>1176</v>
      </c>
      <c r="V832" s="160" t="s">
        <v>2975</v>
      </c>
      <c r="W832" s="164">
        <v>0.25</v>
      </c>
      <c r="X832" s="158"/>
      <c r="Y832" s="260">
        <v>44</v>
      </c>
      <c r="Z832" s="260"/>
    </row>
    <row r="833" spans="1:26" s="13" customFormat="1" ht="15" hidden="1" customHeight="1">
      <c r="A833" s="162" t="s">
        <v>1184</v>
      </c>
      <c r="B833" s="162" t="s">
        <v>15</v>
      </c>
      <c r="C833" s="162" t="s">
        <v>1177</v>
      </c>
      <c r="D833" s="141" t="s">
        <v>6016</v>
      </c>
      <c r="E833" s="140" t="s">
        <v>3352</v>
      </c>
      <c r="F833" s="204">
        <v>1</v>
      </c>
      <c r="G833" s="204"/>
      <c r="H833" s="154" t="s">
        <v>3337</v>
      </c>
      <c r="I833" s="160" t="s">
        <v>4417</v>
      </c>
      <c r="J833" s="163">
        <v>0.16666666666666666</v>
      </c>
      <c r="K833" s="163"/>
      <c r="L833" s="158"/>
      <c r="M833" s="160"/>
      <c r="N833" s="160"/>
      <c r="O833" s="158"/>
      <c r="P833" s="154" t="s">
        <v>3043</v>
      </c>
      <c r="Q833" s="158"/>
      <c r="R833" s="158" t="s">
        <v>3043</v>
      </c>
      <c r="S833" s="158"/>
      <c r="T833" s="158"/>
      <c r="U833" s="158" t="s">
        <v>1176</v>
      </c>
      <c r="V833" s="160" t="s">
        <v>2975</v>
      </c>
      <c r="W833" s="164">
        <v>0.25</v>
      </c>
      <c r="X833" s="158"/>
      <c r="Y833" s="260">
        <v>44</v>
      </c>
      <c r="Z833" s="260"/>
    </row>
    <row r="834" spans="1:26" s="13" customFormat="1" ht="15" hidden="1" customHeight="1">
      <c r="A834" s="162" t="s">
        <v>1184</v>
      </c>
      <c r="B834" s="162" t="s">
        <v>15</v>
      </c>
      <c r="C834" s="162" t="s">
        <v>1177</v>
      </c>
      <c r="D834" s="141" t="s">
        <v>6016</v>
      </c>
      <c r="E834" s="140" t="s">
        <v>3353</v>
      </c>
      <c r="F834" s="204">
        <v>1</v>
      </c>
      <c r="G834" s="204"/>
      <c r="H834" s="154" t="s">
        <v>3323</v>
      </c>
      <c r="I834" s="160" t="s">
        <v>4417</v>
      </c>
      <c r="J834" s="163">
        <v>0.16666666666666666</v>
      </c>
      <c r="K834" s="163"/>
      <c r="L834" s="158"/>
      <c r="M834" s="160"/>
      <c r="N834" s="160"/>
      <c r="O834" s="158"/>
      <c r="P834" s="154"/>
      <c r="Q834" s="158"/>
      <c r="R834" s="158"/>
      <c r="S834" s="158"/>
      <c r="T834" s="158" t="s">
        <v>3331</v>
      </c>
      <c r="U834" s="158" t="s">
        <v>1176</v>
      </c>
      <c r="V834" s="160" t="s">
        <v>2975</v>
      </c>
      <c r="W834" s="164">
        <v>0.25</v>
      </c>
      <c r="X834" s="158"/>
      <c r="Y834" s="260">
        <v>44</v>
      </c>
      <c r="Z834" s="260"/>
    </row>
    <row r="835" spans="1:26" s="13" customFormat="1" ht="15" hidden="1" customHeight="1">
      <c r="A835" s="162" t="s">
        <v>1184</v>
      </c>
      <c r="B835" s="162" t="s">
        <v>15</v>
      </c>
      <c r="C835" s="162" t="s">
        <v>1177</v>
      </c>
      <c r="D835" s="141" t="s">
        <v>6016</v>
      </c>
      <c r="E835" s="140" t="s">
        <v>3354</v>
      </c>
      <c r="F835" s="204">
        <v>1</v>
      </c>
      <c r="G835" s="204"/>
      <c r="H835" s="154" t="s">
        <v>3355</v>
      </c>
      <c r="I835" s="160" t="s">
        <v>4417</v>
      </c>
      <c r="J835" s="163">
        <v>0.16666666666666666</v>
      </c>
      <c r="K835" s="163"/>
      <c r="L835" s="158"/>
      <c r="M835" s="160"/>
      <c r="N835" s="160"/>
      <c r="O835" s="158"/>
      <c r="P835" s="154"/>
      <c r="Q835" s="158"/>
      <c r="R835" s="158"/>
      <c r="S835" s="158"/>
      <c r="T835" s="158" t="s">
        <v>3033</v>
      </c>
      <c r="U835" s="158" t="s">
        <v>1176</v>
      </c>
      <c r="V835" s="160" t="s">
        <v>2975</v>
      </c>
      <c r="W835" s="164">
        <v>0.25</v>
      </c>
      <c r="X835" s="158"/>
      <c r="Y835" s="260">
        <v>44</v>
      </c>
      <c r="Z835" s="260"/>
    </row>
    <row r="836" spans="1:26" s="13" customFormat="1" ht="15" hidden="1" customHeight="1">
      <c r="A836" s="162" t="s">
        <v>1184</v>
      </c>
      <c r="B836" s="162" t="s">
        <v>15</v>
      </c>
      <c r="C836" s="162" t="s">
        <v>1177</v>
      </c>
      <c r="D836" s="141" t="s">
        <v>6016</v>
      </c>
      <c r="E836" s="140" t="s">
        <v>3357</v>
      </c>
      <c r="F836" s="204">
        <v>1</v>
      </c>
      <c r="G836" s="204"/>
      <c r="H836" s="154" t="s">
        <v>3337</v>
      </c>
      <c r="I836" s="160" t="s">
        <v>4417</v>
      </c>
      <c r="J836" s="163">
        <v>0.16666666666666666</v>
      </c>
      <c r="K836" s="163"/>
      <c r="L836" s="158"/>
      <c r="M836" s="160"/>
      <c r="N836" s="160"/>
      <c r="O836" s="158" t="s">
        <v>1877</v>
      </c>
      <c r="P836" s="154"/>
      <c r="Q836" s="158" t="s">
        <v>1877</v>
      </c>
      <c r="R836" s="158"/>
      <c r="S836" s="158" t="s">
        <v>1877</v>
      </c>
      <c r="T836" s="158"/>
      <c r="U836" s="158" t="s">
        <v>1176</v>
      </c>
      <c r="V836" s="160" t="s">
        <v>2975</v>
      </c>
      <c r="W836" s="164">
        <v>0.25</v>
      </c>
      <c r="X836" s="158"/>
      <c r="Y836" s="260">
        <v>44</v>
      </c>
      <c r="Z836" s="260"/>
    </row>
    <row r="837" spans="1:26" s="13" customFormat="1" ht="15" customHeight="1">
      <c r="A837" s="162" t="s">
        <v>1184</v>
      </c>
      <c r="B837" s="162" t="s">
        <v>15</v>
      </c>
      <c r="C837" s="162" t="s">
        <v>1177</v>
      </c>
      <c r="D837" s="141" t="s">
        <v>6016</v>
      </c>
      <c r="E837" s="140" t="s">
        <v>3359</v>
      </c>
      <c r="F837" s="204">
        <v>1</v>
      </c>
      <c r="G837" s="204">
        <v>1</v>
      </c>
      <c r="H837" s="154" t="s">
        <v>3360</v>
      </c>
      <c r="I837" s="160" t="s">
        <v>51</v>
      </c>
      <c r="J837" s="163">
        <v>0.25</v>
      </c>
      <c r="K837" s="163">
        <f t="shared" si="41"/>
        <v>0.25</v>
      </c>
      <c r="L837" s="158" t="str">
        <f t="shared" si="42"/>
        <v>LEGISMA ,JAYRON</v>
      </c>
      <c r="M837" s="160" t="s">
        <v>3361</v>
      </c>
      <c r="N837" s="160" t="s">
        <v>3362</v>
      </c>
      <c r="O837" s="158" t="s">
        <v>2707</v>
      </c>
      <c r="P837" s="154" t="s">
        <v>1503</v>
      </c>
      <c r="Q837" s="158" t="s">
        <v>2707</v>
      </c>
      <c r="R837" s="158" t="s">
        <v>1503</v>
      </c>
      <c r="S837" s="158" t="s">
        <v>2707</v>
      </c>
      <c r="T837" s="158" t="s">
        <v>1503</v>
      </c>
      <c r="U837" s="158" t="s">
        <v>1176</v>
      </c>
      <c r="V837" s="363" t="s">
        <v>6119</v>
      </c>
      <c r="W837" s="164">
        <v>0.25</v>
      </c>
      <c r="X837" s="158"/>
      <c r="Y837" s="260">
        <v>45</v>
      </c>
      <c r="Z837" s="260"/>
    </row>
    <row r="838" spans="1:26" s="13" customFormat="1" ht="15" customHeight="1">
      <c r="A838" s="162" t="s">
        <v>1184</v>
      </c>
      <c r="B838" s="162" t="s">
        <v>15</v>
      </c>
      <c r="C838" s="162" t="s">
        <v>1177</v>
      </c>
      <c r="D838" s="141" t="s">
        <v>6016</v>
      </c>
      <c r="E838" s="140" t="s">
        <v>3363</v>
      </c>
      <c r="F838" s="204">
        <v>1</v>
      </c>
      <c r="G838" s="204">
        <v>1</v>
      </c>
      <c r="H838" s="154" t="s">
        <v>3360</v>
      </c>
      <c r="I838" s="160" t="s">
        <v>51</v>
      </c>
      <c r="J838" s="163">
        <v>0.25</v>
      </c>
      <c r="K838" s="163">
        <f t="shared" si="41"/>
        <v>0.25</v>
      </c>
      <c r="L838" s="158" t="str">
        <f t="shared" si="42"/>
        <v>LEGISMA ,JAYRON</v>
      </c>
      <c r="M838" s="160" t="s">
        <v>3361</v>
      </c>
      <c r="N838" s="160" t="s">
        <v>3362</v>
      </c>
      <c r="O838" s="158" t="s">
        <v>3364</v>
      </c>
      <c r="P838" s="154" t="s">
        <v>7420</v>
      </c>
      <c r="Q838" s="158" t="s">
        <v>3364</v>
      </c>
      <c r="R838" s="158"/>
      <c r="S838" s="158" t="s">
        <v>3364</v>
      </c>
      <c r="T838" s="155"/>
      <c r="U838" s="158" t="s">
        <v>1176</v>
      </c>
      <c r="V838" s="363" t="s">
        <v>6119</v>
      </c>
      <c r="W838" s="164">
        <v>0.25</v>
      </c>
      <c r="X838" s="158"/>
      <c r="Y838" s="260">
        <v>45</v>
      </c>
      <c r="Z838" s="260"/>
    </row>
    <row r="839" spans="1:26" s="13" customFormat="1" ht="15" customHeight="1">
      <c r="A839" s="162" t="s">
        <v>1184</v>
      </c>
      <c r="B839" s="162" t="s">
        <v>15</v>
      </c>
      <c r="C839" s="162" t="s">
        <v>1177</v>
      </c>
      <c r="D839" s="141" t="s">
        <v>6016</v>
      </c>
      <c r="E839" s="140" t="s">
        <v>3365</v>
      </c>
      <c r="F839" s="204">
        <v>1</v>
      </c>
      <c r="G839" s="204">
        <v>1</v>
      </c>
      <c r="H839" s="154" t="s">
        <v>3360</v>
      </c>
      <c r="I839" s="160" t="s">
        <v>51</v>
      </c>
      <c r="J839" s="163">
        <v>0.25</v>
      </c>
      <c r="K839" s="163">
        <f t="shared" si="41"/>
        <v>0.25</v>
      </c>
      <c r="L839" s="158" t="str">
        <f t="shared" si="42"/>
        <v>LEGISMA ,JAYRON</v>
      </c>
      <c r="M839" s="160" t="s">
        <v>3361</v>
      </c>
      <c r="N839" s="160" t="s">
        <v>3362</v>
      </c>
      <c r="O839" s="158"/>
      <c r="P839" s="154" t="s">
        <v>2698</v>
      </c>
      <c r="Q839" s="158"/>
      <c r="R839" s="158" t="s">
        <v>2698</v>
      </c>
      <c r="S839" s="158"/>
      <c r="T839" s="158" t="s">
        <v>2698</v>
      </c>
      <c r="U839" s="158" t="s">
        <v>1176</v>
      </c>
      <c r="V839" s="363" t="s">
        <v>6119</v>
      </c>
      <c r="W839" s="164">
        <v>0.25</v>
      </c>
      <c r="X839" s="158"/>
      <c r="Y839" s="260">
        <v>45</v>
      </c>
      <c r="Z839" s="260"/>
    </row>
    <row r="840" spans="1:26" s="13" customFormat="1" ht="15" customHeight="1">
      <c r="A840" s="162" t="s">
        <v>1184</v>
      </c>
      <c r="B840" s="162" t="s">
        <v>15</v>
      </c>
      <c r="C840" s="162" t="s">
        <v>1177</v>
      </c>
      <c r="D840" s="141" t="s">
        <v>6016</v>
      </c>
      <c r="E840" s="141" t="s">
        <v>6024</v>
      </c>
      <c r="F840" s="204">
        <v>1</v>
      </c>
      <c r="G840" s="204">
        <v>1</v>
      </c>
      <c r="H840" s="154" t="s">
        <v>3367</v>
      </c>
      <c r="I840" s="160" t="s">
        <v>51</v>
      </c>
      <c r="J840" s="163">
        <v>0.125</v>
      </c>
      <c r="K840" s="163">
        <f t="shared" si="41"/>
        <v>0.125</v>
      </c>
      <c r="L840" s="158" t="str">
        <f t="shared" si="42"/>
        <v>BAYDER ,TRINITY JOHN</v>
      </c>
      <c r="M840" s="160" t="s">
        <v>7041</v>
      </c>
      <c r="N840" s="160" t="s">
        <v>7042</v>
      </c>
      <c r="O840" s="158" t="s">
        <v>1503</v>
      </c>
      <c r="P840" s="139"/>
      <c r="Q840" s="158" t="s">
        <v>2978</v>
      </c>
      <c r="R840" s="155"/>
      <c r="S840" s="158" t="s">
        <v>1503</v>
      </c>
      <c r="T840" s="201"/>
      <c r="U840" s="158" t="s">
        <v>1176</v>
      </c>
      <c r="V840" s="160" t="s">
        <v>2975</v>
      </c>
      <c r="W840" s="164">
        <v>0.25</v>
      </c>
      <c r="X840" s="158"/>
      <c r="Y840" s="260">
        <v>46</v>
      </c>
      <c r="Z840" s="260"/>
    </row>
    <row r="841" spans="1:26" s="13" customFormat="1" ht="15" customHeight="1">
      <c r="A841" s="162" t="s">
        <v>1184</v>
      </c>
      <c r="B841" s="162" t="s">
        <v>15</v>
      </c>
      <c r="C841" s="162" t="s">
        <v>1177</v>
      </c>
      <c r="D841" s="141" t="s">
        <v>6016</v>
      </c>
      <c r="E841" s="140" t="s">
        <v>3368</v>
      </c>
      <c r="F841" s="204">
        <v>1</v>
      </c>
      <c r="G841" s="204">
        <v>1</v>
      </c>
      <c r="H841" s="154" t="s">
        <v>3369</v>
      </c>
      <c r="I841" s="160" t="s">
        <v>51</v>
      </c>
      <c r="J841" s="163">
        <v>0.125</v>
      </c>
      <c r="K841" s="163">
        <f t="shared" si="41"/>
        <v>0.125</v>
      </c>
      <c r="L841" s="158" t="str">
        <f t="shared" si="42"/>
        <v>BAYDER ,TRINITY JOHN</v>
      </c>
      <c r="M841" s="160" t="s">
        <v>7041</v>
      </c>
      <c r="N841" s="160" t="s">
        <v>7042</v>
      </c>
      <c r="O841" s="155" t="s">
        <v>3296</v>
      </c>
      <c r="P841" s="139"/>
      <c r="Q841" s="155" t="s">
        <v>2686</v>
      </c>
      <c r="R841" s="155"/>
      <c r="S841" s="155" t="s">
        <v>3296</v>
      </c>
      <c r="T841" s="201"/>
      <c r="U841" s="158" t="s">
        <v>1176</v>
      </c>
      <c r="V841" s="160" t="s">
        <v>2975</v>
      </c>
      <c r="W841" s="164">
        <v>0.25</v>
      </c>
      <c r="X841" s="158"/>
      <c r="Y841" s="260">
        <v>46</v>
      </c>
      <c r="Z841" s="260"/>
    </row>
    <row r="842" spans="1:26" s="13" customFormat="1" ht="15" customHeight="1">
      <c r="A842" s="162" t="s">
        <v>1184</v>
      </c>
      <c r="B842" s="162" t="s">
        <v>15</v>
      </c>
      <c r="C842" s="162" t="s">
        <v>1177</v>
      </c>
      <c r="D842" s="141" t="s">
        <v>6016</v>
      </c>
      <c r="E842" s="140" t="s">
        <v>3370</v>
      </c>
      <c r="F842" s="204">
        <v>1</v>
      </c>
      <c r="G842" s="204">
        <v>1</v>
      </c>
      <c r="H842" s="154" t="s">
        <v>3371</v>
      </c>
      <c r="I842" s="160" t="s">
        <v>51</v>
      </c>
      <c r="J842" s="163">
        <v>0.125</v>
      </c>
      <c r="K842" s="163">
        <f t="shared" si="41"/>
        <v>0.125</v>
      </c>
      <c r="L842" s="158" t="str">
        <f t="shared" si="42"/>
        <v>BAYDER ,TRINITY JOHN</v>
      </c>
      <c r="M842" s="160" t="s">
        <v>7041</v>
      </c>
      <c r="N842" s="160" t="s">
        <v>7042</v>
      </c>
      <c r="O842" s="155" t="s">
        <v>2890</v>
      </c>
      <c r="P842" s="139"/>
      <c r="Q842" s="155" t="s">
        <v>2890</v>
      </c>
      <c r="R842" s="155"/>
      <c r="S842" s="155" t="s">
        <v>2890</v>
      </c>
      <c r="T842" s="201"/>
      <c r="U842" s="158" t="s">
        <v>1176</v>
      </c>
      <c r="V842" s="160" t="s">
        <v>2975</v>
      </c>
      <c r="W842" s="164">
        <v>0.25</v>
      </c>
      <c r="X842" s="158"/>
      <c r="Y842" s="260">
        <v>46</v>
      </c>
      <c r="Z842" s="260"/>
    </row>
    <row r="843" spans="1:26" s="13" customFormat="1" ht="15" customHeight="1">
      <c r="A843" s="162" t="s">
        <v>1184</v>
      </c>
      <c r="B843" s="162" t="s">
        <v>15</v>
      </c>
      <c r="C843" s="162" t="s">
        <v>1177</v>
      </c>
      <c r="D843" s="141" t="s">
        <v>6016</v>
      </c>
      <c r="E843" s="140" t="s">
        <v>3372</v>
      </c>
      <c r="F843" s="204">
        <v>1</v>
      </c>
      <c r="G843" s="204">
        <v>1</v>
      </c>
      <c r="H843" s="154" t="s">
        <v>3369</v>
      </c>
      <c r="I843" s="160" t="s">
        <v>51</v>
      </c>
      <c r="J843" s="163">
        <v>0.125</v>
      </c>
      <c r="K843" s="163">
        <f t="shared" si="41"/>
        <v>0.125</v>
      </c>
      <c r="L843" s="158" t="str">
        <f t="shared" si="42"/>
        <v>BAYDER ,TRINITY JOHN</v>
      </c>
      <c r="M843" s="160" t="s">
        <v>7041</v>
      </c>
      <c r="N843" s="160" t="s">
        <v>7042</v>
      </c>
      <c r="O843" s="155"/>
      <c r="P843" s="139"/>
      <c r="Q843" s="155" t="s">
        <v>3373</v>
      </c>
      <c r="R843" s="155"/>
      <c r="S843" s="155"/>
      <c r="T843" s="201"/>
      <c r="U843" s="158" t="s">
        <v>1176</v>
      </c>
      <c r="V843" s="160" t="s">
        <v>2975</v>
      </c>
      <c r="W843" s="164">
        <v>0.25</v>
      </c>
      <c r="X843" s="158"/>
      <c r="Y843" s="260">
        <v>46</v>
      </c>
      <c r="Z843" s="260"/>
    </row>
    <row r="844" spans="1:26" s="13" customFormat="1" ht="15" customHeight="1">
      <c r="A844" s="162" t="s">
        <v>1184</v>
      </c>
      <c r="B844" s="162" t="s">
        <v>15</v>
      </c>
      <c r="C844" s="162" t="s">
        <v>1177</v>
      </c>
      <c r="D844" s="141" t="s">
        <v>6016</v>
      </c>
      <c r="E844" s="140" t="s">
        <v>3374</v>
      </c>
      <c r="F844" s="204">
        <v>1</v>
      </c>
      <c r="G844" s="204">
        <v>1</v>
      </c>
      <c r="H844" s="154" t="s">
        <v>3375</v>
      </c>
      <c r="I844" s="160" t="s">
        <v>51</v>
      </c>
      <c r="J844" s="163">
        <v>0.125</v>
      </c>
      <c r="K844" s="163">
        <f t="shared" si="41"/>
        <v>0.125</v>
      </c>
      <c r="L844" s="158" t="str">
        <f t="shared" si="42"/>
        <v>BAYDER ,TRINITY JOHN</v>
      </c>
      <c r="M844" s="160" t="s">
        <v>7041</v>
      </c>
      <c r="N844" s="160" t="s">
        <v>7042</v>
      </c>
      <c r="O844" s="158"/>
      <c r="P844" s="154"/>
      <c r="Q844" s="158"/>
      <c r="R844" s="158"/>
      <c r="S844" s="158"/>
      <c r="T844" s="158"/>
      <c r="U844" s="158" t="s">
        <v>1176</v>
      </c>
      <c r="V844" s="160" t="s">
        <v>2975</v>
      </c>
      <c r="W844" s="164">
        <v>0.25</v>
      </c>
      <c r="X844" s="158"/>
      <c r="Y844" s="260">
        <v>46</v>
      </c>
      <c r="Z844" s="260"/>
    </row>
    <row r="845" spans="1:26" s="13" customFormat="1" ht="15" customHeight="1">
      <c r="A845" s="162" t="s">
        <v>1184</v>
      </c>
      <c r="B845" s="162" t="s">
        <v>15</v>
      </c>
      <c r="C845" s="162" t="s">
        <v>1177</v>
      </c>
      <c r="D845" s="141" t="s">
        <v>6016</v>
      </c>
      <c r="E845" s="140" t="s">
        <v>3376</v>
      </c>
      <c r="F845" s="204">
        <v>1</v>
      </c>
      <c r="G845" s="204">
        <v>1</v>
      </c>
      <c r="H845" s="154" t="s">
        <v>3377</v>
      </c>
      <c r="I845" s="160" t="s">
        <v>51</v>
      </c>
      <c r="J845" s="163">
        <v>0.125</v>
      </c>
      <c r="K845" s="163">
        <f t="shared" si="41"/>
        <v>0.125</v>
      </c>
      <c r="L845" s="158" t="str">
        <f t="shared" si="42"/>
        <v>BAYDER ,TRINITY JOHN</v>
      </c>
      <c r="M845" s="160" t="s">
        <v>7041</v>
      </c>
      <c r="N845" s="160" t="s">
        <v>7042</v>
      </c>
      <c r="O845" s="155"/>
      <c r="P845" s="154" t="s">
        <v>3349</v>
      </c>
      <c r="Q845" s="158"/>
      <c r="R845" s="158" t="s">
        <v>3349</v>
      </c>
      <c r="S845" s="155"/>
      <c r="T845" s="158" t="s">
        <v>3349</v>
      </c>
      <c r="U845" s="158" t="s">
        <v>1176</v>
      </c>
      <c r="V845" s="160" t="s">
        <v>2975</v>
      </c>
      <c r="W845" s="164">
        <v>0.25</v>
      </c>
      <c r="X845" s="158"/>
      <c r="Y845" s="260">
        <v>46</v>
      </c>
      <c r="Z845" s="260"/>
    </row>
    <row r="846" spans="1:26" s="13" customFormat="1" ht="15" customHeight="1">
      <c r="A846" s="162" t="s">
        <v>1184</v>
      </c>
      <c r="B846" s="162" t="s">
        <v>15</v>
      </c>
      <c r="C846" s="162" t="s">
        <v>1177</v>
      </c>
      <c r="D846" s="141" t="s">
        <v>6016</v>
      </c>
      <c r="E846" s="140" t="s">
        <v>3378</v>
      </c>
      <c r="F846" s="204">
        <v>1</v>
      </c>
      <c r="G846" s="204">
        <v>1</v>
      </c>
      <c r="H846" s="154" t="s">
        <v>3377</v>
      </c>
      <c r="I846" s="160" t="s">
        <v>51</v>
      </c>
      <c r="J846" s="163">
        <v>0.125</v>
      </c>
      <c r="K846" s="163">
        <f t="shared" si="41"/>
        <v>0.125</v>
      </c>
      <c r="L846" s="158" t="str">
        <f t="shared" si="42"/>
        <v>BAYDER ,TRINITY JOHN</v>
      </c>
      <c r="M846" s="160" t="s">
        <v>7041</v>
      </c>
      <c r="N846" s="160" t="s">
        <v>7042</v>
      </c>
      <c r="O846" s="155"/>
      <c r="P846" s="195" t="s">
        <v>3331</v>
      </c>
      <c r="Q846" s="158"/>
      <c r="R846" s="165" t="s">
        <v>3331</v>
      </c>
      <c r="S846" s="155"/>
      <c r="T846" s="165" t="s">
        <v>3331</v>
      </c>
      <c r="U846" s="158" t="s">
        <v>1176</v>
      </c>
      <c r="V846" s="160" t="s">
        <v>2975</v>
      </c>
      <c r="W846" s="164">
        <v>0.25</v>
      </c>
      <c r="X846" s="158"/>
      <c r="Y846" s="260">
        <v>46</v>
      </c>
      <c r="Z846" s="260"/>
    </row>
    <row r="847" spans="1:26" s="13" customFormat="1" ht="15" customHeight="1">
      <c r="A847" s="162" t="s">
        <v>1184</v>
      </c>
      <c r="B847" s="162" t="s">
        <v>15</v>
      </c>
      <c r="C847" s="162" t="s">
        <v>1177</v>
      </c>
      <c r="D847" s="141" t="s">
        <v>6016</v>
      </c>
      <c r="E847" s="141" t="s">
        <v>6029</v>
      </c>
      <c r="F847" s="204">
        <v>1</v>
      </c>
      <c r="G847" s="204">
        <v>1</v>
      </c>
      <c r="H847" s="154" t="s">
        <v>3377</v>
      </c>
      <c r="I847" s="160" t="s">
        <v>51</v>
      </c>
      <c r="J847" s="163">
        <v>0.125</v>
      </c>
      <c r="K847" s="163">
        <f t="shared" si="41"/>
        <v>0.125</v>
      </c>
      <c r="L847" s="158" t="str">
        <f t="shared" si="42"/>
        <v>BAYDER ,TRINITY JOHN</v>
      </c>
      <c r="M847" s="160" t="s">
        <v>7041</v>
      </c>
      <c r="N847" s="160" t="s">
        <v>7042</v>
      </c>
      <c r="O847" s="155"/>
      <c r="P847" s="154" t="s">
        <v>2978</v>
      </c>
      <c r="Q847" s="158"/>
      <c r="R847" s="158" t="s">
        <v>2978</v>
      </c>
      <c r="S847" s="155"/>
      <c r="T847" s="158" t="s">
        <v>2978</v>
      </c>
      <c r="U847" s="158" t="s">
        <v>1176</v>
      </c>
      <c r="V847" s="160" t="s">
        <v>2975</v>
      </c>
      <c r="W847" s="164">
        <v>0.25</v>
      </c>
      <c r="X847" s="158"/>
      <c r="Y847" s="260">
        <v>46</v>
      </c>
      <c r="Z847" s="260"/>
    </row>
    <row r="848" spans="1:26" s="13" customFormat="1" ht="15" customHeight="1">
      <c r="A848" s="162" t="s">
        <v>1184</v>
      </c>
      <c r="B848" s="162" t="s">
        <v>15</v>
      </c>
      <c r="C848" s="162" t="s">
        <v>1177</v>
      </c>
      <c r="D848" s="141" t="s">
        <v>6016</v>
      </c>
      <c r="E848" s="140" t="s">
        <v>3380</v>
      </c>
      <c r="F848" s="204">
        <v>1</v>
      </c>
      <c r="G848" s="204">
        <v>1</v>
      </c>
      <c r="H848" s="154" t="s">
        <v>3381</v>
      </c>
      <c r="I848" s="160" t="s">
        <v>51</v>
      </c>
      <c r="J848" s="163">
        <v>0.25</v>
      </c>
      <c r="K848" s="163">
        <f t="shared" si="41"/>
        <v>0.25</v>
      </c>
      <c r="L848" s="158" t="str">
        <f t="shared" si="42"/>
        <v>GARDIOLA  JR ,RODOLFO</v>
      </c>
      <c r="M848" s="160" t="s">
        <v>7268</v>
      </c>
      <c r="N848" s="160" t="s">
        <v>2005</v>
      </c>
      <c r="O848" s="155"/>
      <c r="P848" s="154" t="s">
        <v>1503</v>
      </c>
      <c r="Q848" s="158" t="s">
        <v>1503</v>
      </c>
      <c r="R848" s="158" t="s">
        <v>1503</v>
      </c>
      <c r="S848" s="158" t="s">
        <v>1503</v>
      </c>
      <c r="T848" s="158" t="s">
        <v>1503</v>
      </c>
      <c r="U848" s="158" t="s">
        <v>1176</v>
      </c>
      <c r="V848" s="363" t="s">
        <v>6119</v>
      </c>
      <c r="W848" s="164">
        <v>0.25</v>
      </c>
      <c r="X848" s="158"/>
      <c r="Y848" s="260">
        <v>47</v>
      </c>
      <c r="Z848" s="260"/>
    </row>
    <row r="849" spans="1:26" s="13" customFormat="1" ht="15" customHeight="1">
      <c r="A849" s="162" t="s">
        <v>1184</v>
      </c>
      <c r="B849" s="162" t="s">
        <v>15</v>
      </c>
      <c r="C849" s="162" t="s">
        <v>1177</v>
      </c>
      <c r="D849" s="141" t="s">
        <v>6016</v>
      </c>
      <c r="E849" s="140" t="s">
        <v>1564</v>
      </c>
      <c r="F849" s="204">
        <v>1</v>
      </c>
      <c r="G849" s="204">
        <v>1</v>
      </c>
      <c r="H849" s="154" t="s">
        <v>3381</v>
      </c>
      <c r="I849" s="160" t="s">
        <v>51</v>
      </c>
      <c r="J849" s="163">
        <v>0.25</v>
      </c>
      <c r="K849" s="163">
        <f t="shared" si="41"/>
        <v>0.25</v>
      </c>
      <c r="L849" s="158" t="str">
        <f t="shared" si="42"/>
        <v>GARDIOLA  JR ,RODOLFO</v>
      </c>
      <c r="M849" s="160" t="s">
        <v>7268</v>
      </c>
      <c r="N849" s="160" t="s">
        <v>2005</v>
      </c>
      <c r="O849" s="158" t="s">
        <v>1503</v>
      </c>
      <c r="P849" s="154"/>
      <c r="Q849" s="158" t="s">
        <v>2686</v>
      </c>
      <c r="R849" s="158"/>
      <c r="S849" s="158" t="s">
        <v>2686</v>
      </c>
      <c r="T849" s="158"/>
      <c r="U849" s="158" t="s">
        <v>1176</v>
      </c>
      <c r="V849" s="363" t="s">
        <v>6119</v>
      </c>
      <c r="W849" s="164">
        <v>0.25</v>
      </c>
      <c r="X849" s="158"/>
      <c r="Y849" s="260">
        <v>47</v>
      </c>
      <c r="Z849" s="260"/>
    </row>
    <row r="850" spans="1:26" s="13" customFormat="1" ht="15" customHeight="1">
      <c r="A850" s="162" t="s">
        <v>1184</v>
      </c>
      <c r="B850" s="162" t="s">
        <v>15</v>
      </c>
      <c r="C850" s="162" t="s">
        <v>1177</v>
      </c>
      <c r="D850" s="141" t="s">
        <v>6016</v>
      </c>
      <c r="E850" s="140" t="s">
        <v>1168</v>
      </c>
      <c r="F850" s="204">
        <v>1</v>
      </c>
      <c r="G850" s="204">
        <v>1</v>
      </c>
      <c r="H850" s="154" t="s">
        <v>3381</v>
      </c>
      <c r="I850" s="160" t="s">
        <v>51</v>
      </c>
      <c r="J850" s="163">
        <v>0.25</v>
      </c>
      <c r="K850" s="163">
        <f t="shared" si="41"/>
        <v>0.25</v>
      </c>
      <c r="L850" s="158" t="str">
        <f t="shared" si="42"/>
        <v>GARDIOLA  JR ,RODOLFO</v>
      </c>
      <c r="M850" s="160" t="s">
        <v>7268</v>
      </c>
      <c r="N850" s="160" t="s">
        <v>2005</v>
      </c>
      <c r="O850" s="158" t="s">
        <v>2686</v>
      </c>
      <c r="P850" s="154"/>
      <c r="Q850" s="158" t="s">
        <v>2890</v>
      </c>
      <c r="R850" s="158"/>
      <c r="S850" s="158" t="s">
        <v>2890</v>
      </c>
      <c r="T850" s="158"/>
      <c r="U850" s="158" t="s">
        <v>1176</v>
      </c>
      <c r="V850" s="363" t="s">
        <v>6119</v>
      </c>
      <c r="W850" s="164">
        <v>0.25</v>
      </c>
      <c r="X850" s="158"/>
      <c r="Y850" s="260">
        <v>47</v>
      </c>
      <c r="Z850" s="260"/>
    </row>
    <row r="851" spans="1:26" s="13" customFormat="1" ht="15" customHeight="1">
      <c r="A851" s="162" t="s">
        <v>1184</v>
      </c>
      <c r="B851" s="162" t="s">
        <v>15</v>
      </c>
      <c r="C851" s="162" t="s">
        <v>1177</v>
      </c>
      <c r="D851" s="141" t="s">
        <v>6016</v>
      </c>
      <c r="E851" s="141" t="s">
        <v>6028</v>
      </c>
      <c r="F851" s="204">
        <v>1</v>
      </c>
      <c r="G851" s="204">
        <v>1</v>
      </c>
      <c r="H851" s="154" t="s">
        <v>3381</v>
      </c>
      <c r="I851" s="160" t="s">
        <v>51</v>
      </c>
      <c r="J851" s="163">
        <v>0.25</v>
      </c>
      <c r="K851" s="163">
        <f t="shared" si="41"/>
        <v>0.25</v>
      </c>
      <c r="L851" s="158" t="str">
        <f t="shared" si="42"/>
        <v>GARDIOLA  JR ,RODOLFO</v>
      </c>
      <c r="M851" s="160" t="s">
        <v>7268</v>
      </c>
      <c r="N851" s="160" t="s">
        <v>2005</v>
      </c>
      <c r="O851" s="158" t="s">
        <v>2890</v>
      </c>
      <c r="P851" s="154" t="s">
        <v>1630</v>
      </c>
      <c r="Q851" s="155"/>
      <c r="R851" s="158" t="s">
        <v>1630</v>
      </c>
      <c r="S851" s="158"/>
      <c r="T851" s="158" t="s">
        <v>1630</v>
      </c>
      <c r="U851" s="158" t="s">
        <v>1176</v>
      </c>
      <c r="V851" s="363" t="s">
        <v>6119</v>
      </c>
      <c r="W851" s="164">
        <v>0.25</v>
      </c>
      <c r="X851" s="158"/>
      <c r="Y851" s="260">
        <v>47</v>
      </c>
      <c r="Z851" s="260"/>
    </row>
    <row r="852" spans="1:26" ht="15" customHeight="1">
      <c r="A852" s="160" t="s">
        <v>1184</v>
      </c>
      <c r="B852" s="160" t="s">
        <v>15</v>
      </c>
      <c r="C852" s="162" t="s">
        <v>1177</v>
      </c>
      <c r="D852" s="141" t="s">
        <v>6016</v>
      </c>
      <c r="E852" s="154" t="s">
        <v>4734</v>
      </c>
      <c r="F852" s="204">
        <v>1</v>
      </c>
      <c r="G852" s="204">
        <v>1</v>
      </c>
      <c r="H852" s="137" t="s">
        <v>3360</v>
      </c>
      <c r="I852" s="160" t="s">
        <v>51</v>
      </c>
      <c r="J852" s="163">
        <v>0.25</v>
      </c>
      <c r="K852" s="163">
        <f t="shared" si="41"/>
        <v>0.25</v>
      </c>
      <c r="L852" s="158" t="str">
        <f t="shared" si="42"/>
        <v>LEGISMA ,JAYRON</v>
      </c>
      <c r="M852" s="160" t="s">
        <v>3361</v>
      </c>
      <c r="N852" s="160" t="s">
        <v>3362</v>
      </c>
      <c r="O852" s="158"/>
      <c r="P852" s="154"/>
      <c r="Q852" s="158"/>
      <c r="R852" s="158" t="s">
        <v>4425</v>
      </c>
      <c r="S852" s="158"/>
      <c r="T852" s="158"/>
      <c r="U852" s="158" t="s">
        <v>1176</v>
      </c>
      <c r="V852" s="363" t="s">
        <v>6119</v>
      </c>
      <c r="W852" s="164">
        <v>0.25</v>
      </c>
      <c r="X852" s="186"/>
      <c r="Y852" s="260">
        <v>45</v>
      </c>
      <c r="Z852" s="260"/>
    </row>
    <row r="853" spans="1:26" s="13" customFormat="1" ht="15" customHeight="1">
      <c r="A853" s="162" t="s">
        <v>1184</v>
      </c>
      <c r="B853" s="162" t="s">
        <v>16</v>
      </c>
      <c r="C853" s="162" t="s">
        <v>1177</v>
      </c>
      <c r="D853" s="141" t="s">
        <v>19</v>
      </c>
      <c r="E853" s="140" t="s">
        <v>3383</v>
      </c>
      <c r="F853" s="204">
        <v>1</v>
      </c>
      <c r="G853" s="204">
        <v>1</v>
      </c>
      <c r="H853" s="154" t="s">
        <v>3384</v>
      </c>
      <c r="I853" s="160" t="s">
        <v>51</v>
      </c>
      <c r="J853" s="163">
        <v>0.14285714285714285</v>
      </c>
      <c r="K853" s="163">
        <f t="shared" si="41"/>
        <v>0.14285714285714285</v>
      </c>
      <c r="L853" s="158" t="str">
        <f t="shared" si="42"/>
        <v>NOBLEZA ,CHRISTIAN</v>
      </c>
      <c r="M853" s="160" t="s">
        <v>6762</v>
      </c>
      <c r="N853" s="160" t="s">
        <v>1175</v>
      </c>
      <c r="O853" s="158" t="s">
        <v>1503</v>
      </c>
      <c r="P853" s="154"/>
      <c r="Q853" s="158" t="s">
        <v>1503</v>
      </c>
      <c r="R853" s="158" t="s">
        <v>1176</v>
      </c>
      <c r="S853" s="158" t="s">
        <v>1503</v>
      </c>
      <c r="T853" s="158"/>
      <c r="U853" s="158" t="s">
        <v>1503</v>
      </c>
      <c r="V853" s="363" t="s">
        <v>6119</v>
      </c>
      <c r="W853" s="164">
        <v>0.25</v>
      </c>
      <c r="X853" s="158"/>
      <c r="Y853" s="260">
        <v>48</v>
      </c>
      <c r="Z853" s="260"/>
    </row>
    <row r="854" spans="1:26" s="13" customFormat="1" ht="15" customHeight="1">
      <c r="A854" s="162" t="s">
        <v>1184</v>
      </c>
      <c r="B854" s="162" t="s">
        <v>16</v>
      </c>
      <c r="C854" s="162" t="s">
        <v>1177</v>
      </c>
      <c r="D854" s="141" t="s">
        <v>19</v>
      </c>
      <c r="E854" s="140" t="s">
        <v>3385</v>
      </c>
      <c r="F854" s="204">
        <v>1</v>
      </c>
      <c r="G854" s="204">
        <v>1</v>
      </c>
      <c r="H854" s="154" t="s">
        <v>3384</v>
      </c>
      <c r="I854" s="160" t="s">
        <v>51</v>
      </c>
      <c r="J854" s="163">
        <v>0.14285714285714285</v>
      </c>
      <c r="K854" s="163">
        <f t="shared" si="41"/>
        <v>0.14285714285714285</v>
      </c>
      <c r="L854" s="158" t="str">
        <f t="shared" si="42"/>
        <v>NOBLEZA ,CHRISTIAN</v>
      </c>
      <c r="M854" s="160" t="s">
        <v>6762</v>
      </c>
      <c r="N854" s="160" t="s">
        <v>1175</v>
      </c>
      <c r="O854" s="158" t="s">
        <v>1630</v>
      </c>
      <c r="P854" s="154"/>
      <c r="Q854" s="158" t="s">
        <v>1630</v>
      </c>
      <c r="R854" s="194" t="s">
        <v>1176</v>
      </c>
      <c r="S854" s="158" t="s">
        <v>1630</v>
      </c>
      <c r="T854" s="158"/>
      <c r="U854" s="158" t="s">
        <v>1630</v>
      </c>
      <c r="V854" s="363" t="s">
        <v>6119</v>
      </c>
      <c r="W854" s="164">
        <v>0.25</v>
      </c>
      <c r="X854" s="158"/>
      <c r="Y854" s="260">
        <v>48</v>
      </c>
      <c r="Z854" s="260"/>
    </row>
    <row r="855" spans="1:26" s="13" customFormat="1" ht="15" customHeight="1">
      <c r="A855" s="162" t="s">
        <v>1184</v>
      </c>
      <c r="B855" s="162" t="s">
        <v>16</v>
      </c>
      <c r="C855" s="162" t="s">
        <v>1177</v>
      </c>
      <c r="D855" s="141" t="s">
        <v>19</v>
      </c>
      <c r="E855" s="140" t="s">
        <v>3386</v>
      </c>
      <c r="F855" s="204">
        <v>1</v>
      </c>
      <c r="G855" s="204">
        <v>1</v>
      </c>
      <c r="H855" s="154" t="s">
        <v>3384</v>
      </c>
      <c r="I855" s="160" t="s">
        <v>51</v>
      </c>
      <c r="J855" s="163">
        <v>0.14285714285714285</v>
      </c>
      <c r="K855" s="163">
        <f t="shared" si="41"/>
        <v>0.14285714285714285</v>
      </c>
      <c r="L855" s="158" t="str">
        <f t="shared" si="42"/>
        <v>NOBLEZA ,CHRISTIAN</v>
      </c>
      <c r="M855" s="160" t="s">
        <v>6762</v>
      </c>
      <c r="N855" s="160" t="s">
        <v>1175</v>
      </c>
      <c r="O855" s="158"/>
      <c r="P855" s="154" t="s">
        <v>3387</v>
      </c>
      <c r="Q855" s="158"/>
      <c r="R855" s="194" t="s">
        <v>1176</v>
      </c>
      <c r="S855" s="155"/>
      <c r="T855" s="158" t="s">
        <v>3387</v>
      </c>
      <c r="U855" s="158"/>
      <c r="V855" s="363" t="s">
        <v>6119</v>
      </c>
      <c r="W855" s="164">
        <v>0.25</v>
      </c>
      <c r="X855" s="158"/>
      <c r="Y855" s="260">
        <v>48</v>
      </c>
      <c r="Z855" s="260"/>
    </row>
    <row r="856" spans="1:26" s="13" customFormat="1" ht="15" customHeight="1">
      <c r="A856" s="162" t="s">
        <v>1184</v>
      </c>
      <c r="B856" s="162" t="s">
        <v>16</v>
      </c>
      <c r="C856" s="162" t="s">
        <v>1177</v>
      </c>
      <c r="D856" s="141" t="s">
        <v>19</v>
      </c>
      <c r="E856" s="140" t="s">
        <v>3388</v>
      </c>
      <c r="F856" s="204">
        <v>1</v>
      </c>
      <c r="G856" s="204">
        <v>1</v>
      </c>
      <c r="H856" s="154" t="s">
        <v>3384</v>
      </c>
      <c r="I856" s="160" t="s">
        <v>51</v>
      </c>
      <c r="J856" s="163">
        <v>0.14285714285714285</v>
      </c>
      <c r="K856" s="163">
        <f t="shared" si="41"/>
        <v>0.14285714285714285</v>
      </c>
      <c r="L856" s="158" t="str">
        <f t="shared" si="42"/>
        <v>NOBLEZA ,CHRISTIAN</v>
      </c>
      <c r="M856" s="160" t="s">
        <v>6762</v>
      </c>
      <c r="N856" s="160" t="s">
        <v>1175</v>
      </c>
      <c r="O856" s="155"/>
      <c r="P856" s="154" t="s">
        <v>3448</v>
      </c>
      <c r="Q856" s="158"/>
      <c r="R856" s="194" t="s">
        <v>1176</v>
      </c>
      <c r="S856" s="155"/>
      <c r="T856" s="158" t="s">
        <v>3389</v>
      </c>
      <c r="U856" s="158"/>
      <c r="V856" s="363" t="s">
        <v>6119</v>
      </c>
      <c r="W856" s="164">
        <v>0.25</v>
      </c>
      <c r="X856" s="158"/>
      <c r="Y856" s="260">
        <v>48</v>
      </c>
      <c r="Z856" s="260"/>
    </row>
    <row r="857" spans="1:26" s="13" customFormat="1" ht="15" customHeight="1">
      <c r="A857" s="162" t="s">
        <v>1184</v>
      </c>
      <c r="B857" s="162" t="s">
        <v>16</v>
      </c>
      <c r="C857" s="162" t="s">
        <v>1177</v>
      </c>
      <c r="D857" s="141" t="s">
        <v>19</v>
      </c>
      <c r="E857" s="140" t="s">
        <v>3390</v>
      </c>
      <c r="F857" s="204">
        <v>1</v>
      </c>
      <c r="G857" s="204">
        <v>1</v>
      </c>
      <c r="H857" s="154" t="s">
        <v>3384</v>
      </c>
      <c r="I857" s="160" t="s">
        <v>51</v>
      </c>
      <c r="J857" s="163">
        <v>0.14285714285714285</v>
      </c>
      <c r="K857" s="163">
        <f t="shared" si="41"/>
        <v>0.14285714285714285</v>
      </c>
      <c r="L857" s="158" t="str">
        <f t="shared" si="42"/>
        <v>NOBLEZA ,CHRISTIAN</v>
      </c>
      <c r="M857" s="160" t="s">
        <v>6762</v>
      </c>
      <c r="N857" s="160" t="s">
        <v>1175</v>
      </c>
      <c r="O857" s="155"/>
      <c r="P857" s="154" t="s">
        <v>3391</v>
      </c>
      <c r="Q857" s="158"/>
      <c r="R857" s="194" t="s">
        <v>1176</v>
      </c>
      <c r="S857" s="155"/>
      <c r="T857" s="158" t="s">
        <v>3391</v>
      </c>
      <c r="U857" s="158"/>
      <c r="V857" s="363" t="s">
        <v>6119</v>
      </c>
      <c r="W857" s="164">
        <v>0.25</v>
      </c>
      <c r="X857" s="158"/>
      <c r="Y857" s="260">
        <v>48</v>
      </c>
      <c r="Z857" s="260"/>
    </row>
    <row r="858" spans="1:26" s="13" customFormat="1" ht="15" customHeight="1">
      <c r="A858" s="162" t="s">
        <v>1184</v>
      </c>
      <c r="B858" s="162" t="s">
        <v>16</v>
      </c>
      <c r="C858" s="162" t="s">
        <v>1177</v>
      </c>
      <c r="D858" s="141" t="s">
        <v>19</v>
      </c>
      <c r="E858" s="140" t="s">
        <v>3392</v>
      </c>
      <c r="F858" s="204">
        <v>1</v>
      </c>
      <c r="G858" s="204">
        <v>1</v>
      </c>
      <c r="H858" s="154" t="s">
        <v>3384</v>
      </c>
      <c r="I858" s="160" t="s">
        <v>51</v>
      </c>
      <c r="J858" s="163">
        <v>0.14285714285714285</v>
      </c>
      <c r="K858" s="163">
        <f t="shared" si="41"/>
        <v>0.14285714285714285</v>
      </c>
      <c r="L858" s="158" t="str">
        <f t="shared" si="42"/>
        <v>NOBLEZA ,CHRISTIAN</v>
      </c>
      <c r="M858" s="160" t="s">
        <v>6762</v>
      </c>
      <c r="N858" s="160" t="s">
        <v>1175</v>
      </c>
      <c r="O858" s="155"/>
      <c r="P858" s="154" t="s">
        <v>2700</v>
      </c>
      <c r="Q858" s="158"/>
      <c r="R858" s="194" t="s">
        <v>1176</v>
      </c>
      <c r="S858" s="155"/>
      <c r="T858" s="158" t="s">
        <v>2700</v>
      </c>
      <c r="U858" s="158"/>
      <c r="V858" s="363" t="s">
        <v>6119</v>
      </c>
      <c r="W858" s="164">
        <v>0.25</v>
      </c>
      <c r="X858" s="158"/>
      <c r="Y858" s="260">
        <v>48</v>
      </c>
      <c r="Z858" s="260"/>
    </row>
    <row r="859" spans="1:26" s="13" customFormat="1" ht="15" customHeight="1">
      <c r="A859" s="162" t="s">
        <v>1184</v>
      </c>
      <c r="B859" s="162" t="s">
        <v>16</v>
      </c>
      <c r="C859" s="162" t="s">
        <v>1177</v>
      </c>
      <c r="D859" s="141" t="s">
        <v>19</v>
      </c>
      <c r="E859" s="140" t="s">
        <v>3393</v>
      </c>
      <c r="F859" s="204">
        <v>1</v>
      </c>
      <c r="G859" s="204">
        <v>1</v>
      </c>
      <c r="H859" s="154" t="s">
        <v>3384</v>
      </c>
      <c r="I859" s="160" t="s">
        <v>51</v>
      </c>
      <c r="J859" s="163">
        <v>4.5454545454545456E-2</v>
      </c>
      <c r="K859" s="163">
        <f t="shared" si="41"/>
        <v>4.5454545454545456E-2</v>
      </c>
      <c r="L859" s="158" t="str">
        <f t="shared" si="42"/>
        <v>OBIACORO ,LOUIE</v>
      </c>
      <c r="M859" s="160" t="s">
        <v>6334</v>
      </c>
      <c r="N859" s="160" t="s">
        <v>1354</v>
      </c>
      <c r="O859" s="155" t="s">
        <v>3394</v>
      </c>
      <c r="P859" s="154"/>
      <c r="Q859" s="158"/>
      <c r="R859" s="158"/>
      <c r="S859" s="155" t="s">
        <v>3394</v>
      </c>
      <c r="T859" s="201"/>
      <c r="U859" s="158" t="s">
        <v>1176</v>
      </c>
      <c r="V859" s="171" t="s">
        <v>2939</v>
      </c>
      <c r="W859" s="164">
        <v>0.25</v>
      </c>
      <c r="X859" s="158"/>
      <c r="Y859" s="260">
        <v>49</v>
      </c>
      <c r="Z859" s="260"/>
    </row>
    <row r="860" spans="1:26" s="13" customFormat="1" ht="15" customHeight="1">
      <c r="A860" s="162" t="s">
        <v>1184</v>
      </c>
      <c r="B860" s="162" t="s">
        <v>16</v>
      </c>
      <c r="C860" s="162" t="s">
        <v>1177</v>
      </c>
      <c r="D860" s="141" t="s">
        <v>19</v>
      </c>
      <c r="E860" s="140" t="s">
        <v>3395</v>
      </c>
      <c r="F860" s="204">
        <v>1</v>
      </c>
      <c r="G860" s="204">
        <v>1</v>
      </c>
      <c r="H860" s="154" t="s">
        <v>3384</v>
      </c>
      <c r="I860" s="160" t="s">
        <v>51</v>
      </c>
      <c r="J860" s="163">
        <v>4.5454545454545456E-2</v>
      </c>
      <c r="K860" s="163">
        <f t="shared" si="41"/>
        <v>4.5454545454545456E-2</v>
      </c>
      <c r="L860" s="158" t="str">
        <f t="shared" si="42"/>
        <v>OBIACORO ,LOUIE</v>
      </c>
      <c r="M860" s="160" t="s">
        <v>6334</v>
      </c>
      <c r="N860" s="160" t="s">
        <v>1354</v>
      </c>
      <c r="O860" s="155" t="s">
        <v>3396</v>
      </c>
      <c r="P860" s="154"/>
      <c r="Q860" s="158"/>
      <c r="R860" s="158"/>
      <c r="S860" s="155" t="s">
        <v>3396</v>
      </c>
      <c r="T860" s="201"/>
      <c r="U860" s="158" t="s">
        <v>1176</v>
      </c>
      <c r="V860" s="171" t="s">
        <v>2939</v>
      </c>
      <c r="W860" s="164">
        <v>0.25</v>
      </c>
      <c r="X860" s="158"/>
      <c r="Y860" s="260">
        <v>49</v>
      </c>
      <c r="Z860" s="260"/>
    </row>
    <row r="861" spans="1:26" s="13" customFormat="1" ht="15" customHeight="1">
      <c r="A861" s="162" t="s">
        <v>1184</v>
      </c>
      <c r="B861" s="162" t="s">
        <v>16</v>
      </c>
      <c r="C861" s="162" t="s">
        <v>1177</v>
      </c>
      <c r="D861" s="141" t="s">
        <v>19</v>
      </c>
      <c r="E861" s="141" t="s">
        <v>6025</v>
      </c>
      <c r="F861" s="204">
        <v>1</v>
      </c>
      <c r="G861" s="204">
        <v>1</v>
      </c>
      <c r="H861" s="154" t="s">
        <v>3384</v>
      </c>
      <c r="I861" s="160" t="s">
        <v>51</v>
      </c>
      <c r="J861" s="163">
        <v>4.5454545454545456E-2</v>
      </c>
      <c r="K861" s="163">
        <f t="shared" si="41"/>
        <v>4.5454545454545456E-2</v>
      </c>
      <c r="L861" s="158" t="str">
        <f t="shared" si="42"/>
        <v>OBIACORO ,LOUIE</v>
      </c>
      <c r="M861" s="160" t="s">
        <v>6334</v>
      </c>
      <c r="N861" s="160" t="s">
        <v>1354</v>
      </c>
      <c r="O861" s="155" t="s">
        <v>3398</v>
      </c>
      <c r="P861" s="154"/>
      <c r="Q861" s="158"/>
      <c r="R861" s="194"/>
      <c r="S861" s="155" t="s">
        <v>3398</v>
      </c>
      <c r="T861" s="201"/>
      <c r="U861" s="158" t="s">
        <v>1176</v>
      </c>
      <c r="V861" s="171" t="s">
        <v>2939</v>
      </c>
      <c r="W861" s="164">
        <v>0.25</v>
      </c>
      <c r="X861" s="158"/>
      <c r="Y861" s="260">
        <v>49</v>
      </c>
      <c r="Z861" s="260"/>
    </row>
    <row r="862" spans="1:26" s="13" customFormat="1" ht="15" customHeight="1">
      <c r="A862" s="162" t="s">
        <v>1184</v>
      </c>
      <c r="B862" s="162" t="s">
        <v>16</v>
      </c>
      <c r="C862" s="162" t="s">
        <v>1177</v>
      </c>
      <c r="D862" s="141" t="s">
        <v>19</v>
      </c>
      <c r="E862" s="140" t="s">
        <v>3399</v>
      </c>
      <c r="F862" s="204">
        <v>1</v>
      </c>
      <c r="G862" s="204">
        <v>1</v>
      </c>
      <c r="H862" s="154" t="s">
        <v>3400</v>
      </c>
      <c r="I862" s="160" t="s">
        <v>51</v>
      </c>
      <c r="J862" s="163">
        <v>4.5454545454545456E-2</v>
      </c>
      <c r="K862" s="163">
        <f t="shared" si="41"/>
        <v>4.5454545454545456E-2</v>
      </c>
      <c r="L862" s="158" t="str">
        <f t="shared" si="42"/>
        <v>OBIACORO ,LOUIE</v>
      </c>
      <c r="M862" s="160" t="s">
        <v>6334</v>
      </c>
      <c r="N862" s="160" t="s">
        <v>1354</v>
      </c>
      <c r="O862" s="155" t="s">
        <v>2752</v>
      </c>
      <c r="P862" s="154"/>
      <c r="Q862" s="158"/>
      <c r="R862" s="194"/>
      <c r="S862" s="155" t="s">
        <v>2752</v>
      </c>
      <c r="T862" s="201"/>
      <c r="U862" s="158" t="s">
        <v>1176</v>
      </c>
      <c r="V862" s="171" t="s">
        <v>2939</v>
      </c>
      <c r="W862" s="164">
        <v>0.25</v>
      </c>
      <c r="X862" s="158"/>
      <c r="Y862" s="260">
        <v>49</v>
      </c>
      <c r="Z862" s="260"/>
    </row>
    <row r="863" spans="1:26" s="13" customFormat="1" ht="15" customHeight="1">
      <c r="A863" s="162" t="s">
        <v>1184</v>
      </c>
      <c r="B863" s="162" t="s">
        <v>16</v>
      </c>
      <c r="C863" s="162" t="s">
        <v>1177</v>
      </c>
      <c r="D863" s="141" t="s">
        <v>19</v>
      </c>
      <c r="E863" s="140" t="s">
        <v>3401</v>
      </c>
      <c r="F863" s="204">
        <v>1</v>
      </c>
      <c r="G863" s="204">
        <v>1</v>
      </c>
      <c r="H863" s="154" t="s">
        <v>3400</v>
      </c>
      <c r="I863" s="160" t="s">
        <v>51</v>
      </c>
      <c r="J863" s="163">
        <v>4.5454545454545456E-2</v>
      </c>
      <c r="K863" s="163">
        <f t="shared" si="41"/>
        <v>4.5454545454545456E-2</v>
      </c>
      <c r="L863" s="158" t="str">
        <f t="shared" si="42"/>
        <v>OBIACORO ,LOUIE</v>
      </c>
      <c r="M863" s="160" t="s">
        <v>6334</v>
      </c>
      <c r="N863" s="160" t="s">
        <v>1354</v>
      </c>
      <c r="O863" s="201" t="s">
        <v>2710</v>
      </c>
      <c r="P863" s="167"/>
      <c r="Q863" s="158"/>
      <c r="R863" s="158"/>
      <c r="S863" s="201" t="s">
        <v>2710</v>
      </c>
      <c r="T863" s="201"/>
      <c r="U863" s="158" t="s">
        <v>1176</v>
      </c>
      <c r="V863" s="171" t="s">
        <v>2939</v>
      </c>
      <c r="W863" s="164">
        <v>0.25</v>
      </c>
      <c r="X863" s="158"/>
      <c r="Y863" s="260">
        <v>49</v>
      </c>
      <c r="Z863" s="260"/>
    </row>
    <row r="864" spans="1:26" s="13" customFormat="1" ht="15" customHeight="1">
      <c r="A864" s="162" t="s">
        <v>1184</v>
      </c>
      <c r="B864" s="162" t="s">
        <v>16</v>
      </c>
      <c r="C864" s="162" t="s">
        <v>1177</v>
      </c>
      <c r="D864" s="141" t="s">
        <v>19</v>
      </c>
      <c r="E864" s="140" t="s">
        <v>3402</v>
      </c>
      <c r="F864" s="204">
        <v>1</v>
      </c>
      <c r="G864" s="204">
        <v>1</v>
      </c>
      <c r="H864" s="154" t="s">
        <v>3400</v>
      </c>
      <c r="I864" s="160" t="s">
        <v>51</v>
      </c>
      <c r="J864" s="163">
        <v>4.5454545454545456E-2</v>
      </c>
      <c r="K864" s="163">
        <f t="shared" si="41"/>
        <v>4.5454545454545456E-2</v>
      </c>
      <c r="L864" s="158" t="str">
        <f t="shared" si="42"/>
        <v>OBIACORO ,LOUIE</v>
      </c>
      <c r="M864" s="160" t="s">
        <v>6334</v>
      </c>
      <c r="N864" s="160" t="s">
        <v>1354</v>
      </c>
      <c r="O864" s="201" t="s">
        <v>3403</v>
      </c>
      <c r="P864" s="167"/>
      <c r="Q864" s="158"/>
      <c r="R864" s="158"/>
      <c r="S864" s="201" t="s">
        <v>3403</v>
      </c>
      <c r="T864" s="201"/>
      <c r="U864" s="158" t="s">
        <v>1176</v>
      </c>
      <c r="V864" s="171" t="s">
        <v>2939</v>
      </c>
      <c r="W864" s="164">
        <v>0.25</v>
      </c>
      <c r="X864" s="158"/>
      <c r="Y864" s="260">
        <v>49</v>
      </c>
      <c r="Z864" s="260"/>
    </row>
    <row r="865" spans="1:26" s="13" customFormat="1" ht="15" customHeight="1">
      <c r="A865" s="162" t="s">
        <v>1184</v>
      </c>
      <c r="B865" s="162" t="s">
        <v>16</v>
      </c>
      <c r="C865" s="162" t="s">
        <v>1177</v>
      </c>
      <c r="D865" s="141" t="s">
        <v>19</v>
      </c>
      <c r="E865" s="140" t="s">
        <v>3404</v>
      </c>
      <c r="F865" s="204">
        <v>1</v>
      </c>
      <c r="G865" s="204">
        <v>1</v>
      </c>
      <c r="H865" s="154" t="s">
        <v>3400</v>
      </c>
      <c r="I865" s="160" t="s">
        <v>51</v>
      </c>
      <c r="J865" s="163">
        <v>4.5454545454545456E-2</v>
      </c>
      <c r="K865" s="163">
        <f t="shared" si="41"/>
        <v>4.5454545454545456E-2</v>
      </c>
      <c r="L865" s="158" t="str">
        <f t="shared" si="42"/>
        <v>OBIACORO ,LOUIE</v>
      </c>
      <c r="M865" s="160" t="s">
        <v>6334</v>
      </c>
      <c r="N865" s="160" t="s">
        <v>1354</v>
      </c>
      <c r="O865" s="158" t="s">
        <v>3405</v>
      </c>
      <c r="P865" s="139"/>
      <c r="Q865" s="158"/>
      <c r="R865" s="158"/>
      <c r="S865" s="158" t="s">
        <v>3405</v>
      </c>
      <c r="T865" s="201"/>
      <c r="U865" s="158" t="s">
        <v>1176</v>
      </c>
      <c r="V865" s="171" t="s">
        <v>2939</v>
      </c>
      <c r="W865" s="164">
        <v>0.25</v>
      </c>
      <c r="X865" s="158"/>
      <c r="Y865" s="260">
        <v>49</v>
      </c>
      <c r="Z865" s="260"/>
    </row>
    <row r="866" spans="1:26" s="13" customFormat="1" ht="15" customHeight="1">
      <c r="A866" s="162" t="s">
        <v>1184</v>
      </c>
      <c r="B866" s="162" t="s">
        <v>16</v>
      </c>
      <c r="C866" s="162" t="s">
        <v>1177</v>
      </c>
      <c r="D866" s="141" t="s">
        <v>19</v>
      </c>
      <c r="E866" s="140" t="s">
        <v>3406</v>
      </c>
      <c r="F866" s="204">
        <v>1</v>
      </c>
      <c r="G866" s="204">
        <v>1</v>
      </c>
      <c r="H866" s="154" t="s">
        <v>3400</v>
      </c>
      <c r="I866" s="160" t="s">
        <v>51</v>
      </c>
      <c r="J866" s="163">
        <v>4.5454545454545456E-2</v>
      </c>
      <c r="K866" s="163">
        <f t="shared" si="41"/>
        <v>4.5454545454545456E-2</v>
      </c>
      <c r="L866" s="158" t="str">
        <f t="shared" si="42"/>
        <v>OBIACORO ,LOUIE</v>
      </c>
      <c r="M866" s="160" t="s">
        <v>6334</v>
      </c>
      <c r="N866" s="160" t="s">
        <v>1354</v>
      </c>
      <c r="O866" s="157" t="s">
        <v>3407</v>
      </c>
      <c r="P866" s="139"/>
      <c r="Q866" s="158"/>
      <c r="R866" s="158"/>
      <c r="S866" s="157" t="s">
        <v>3407</v>
      </c>
      <c r="T866" s="201"/>
      <c r="U866" s="158" t="s">
        <v>1176</v>
      </c>
      <c r="V866" s="171" t="s">
        <v>2939</v>
      </c>
      <c r="W866" s="164">
        <v>0.25</v>
      </c>
      <c r="X866" s="158"/>
      <c r="Y866" s="260">
        <v>49</v>
      </c>
      <c r="Z866" s="260"/>
    </row>
    <row r="867" spans="1:26" s="13" customFormat="1" ht="15" customHeight="1">
      <c r="A867" s="162" t="s">
        <v>1184</v>
      </c>
      <c r="B867" s="162" t="s">
        <v>16</v>
      </c>
      <c r="C867" s="162" t="s">
        <v>1177</v>
      </c>
      <c r="D867" s="141" t="s">
        <v>19</v>
      </c>
      <c r="E867" s="140" t="s">
        <v>3408</v>
      </c>
      <c r="F867" s="204">
        <v>1</v>
      </c>
      <c r="G867" s="204">
        <v>1</v>
      </c>
      <c r="H867" s="154" t="s">
        <v>3400</v>
      </c>
      <c r="I867" s="160" t="s">
        <v>51</v>
      </c>
      <c r="J867" s="163">
        <v>4.5454545454545456E-2</v>
      </c>
      <c r="K867" s="163">
        <f t="shared" si="41"/>
        <v>4.5454545454545456E-2</v>
      </c>
      <c r="L867" s="158" t="str">
        <f t="shared" si="42"/>
        <v>OBIACORO ,LOUIE</v>
      </c>
      <c r="M867" s="160" t="s">
        <v>6334</v>
      </c>
      <c r="N867" s="160" t="s">
        <v>1354</v>
      </c>
      <c r="O867" s="155" t="s">
        <v>3409</v>
      </c>
      <c r="P867" s="196"/>
      <c r="Q867" s="158"/>
      <c r="R867" s="158"/>
      <c r="S867" s="155" t="s">
        <v>3409</v>
      </c>
      <c r="T867" s="201"/>
      <c r="U867" s="158" t="s">
        <v>1176</v>
      </c>
      <c r="V867" s="171" t="s">
        <v>2939</v>
      </c>
      <c r="W867" s="164">
        <v>0.25</v>
      </c>
      <c r="X867" s="158"/>
      <c r="Y867" s="260">
        <v>49</v>
      </c>
      <c r="Z867" s="260"/>
    </row>
    <row r="868" spans="1:26" s="13" customFormat="1" ht="15" customHeight="1">
      <c r="A868" s="162" t="s">
        <v>1184</v>
      </c>
      <c r="B868" s="162" t="s">
        <v>16</v>
      </c>
      <c r="C868" s="162" t="s">
        <v>1177</v>
      </c>
      <c r="D868" s="141" t="s">
        <v>19</v>
      </c>
      <c r="E868" s="140" t="s">
        <v>3410</v>
      </c>
      <c r="F868" s="204">
        <v>1</v>
      </c>
      <c r="G868" s="204">
        <v>1</v>
      </c>
      <c r="H868" s="154" t="s">
        <v>3400</v>
      </c>
      <c r="I868" s="160" t="s">
        <v>51</v>
      </c>
      <c r="J868" s="163">
        <v>4.5454545454545456E-2</v>
      </c>
      <c r="K868" s="163">
        <f t="shared" si="41"/>
        <v>4.5454545454545456E-2</v>
      </c>
      <c r="L868" s="158" t="str">
        <f t="shared" si="42"/>
        <v>OBIACORO ,LOUIE</v>
      </c>
      <c r="M868" s="160" t="s">
        <v>6334</v>
      </c>
      <c r="N868" s="160" t="s">
        <v>1354</v>
      </c>
      <c r="O868" s="155" t="s">
        <v>2665</v>
      </c>
      <c r="P868" s="196"/>
      <c r="Q868" s="158"/>
      <c r="R868" s="158"/>
      <c r="S868" s="155" t="s">
        <v>2665</v>
      </c>
      <c r="T868" s="201"/>
      <c r="U868" s="158" t="s">
        <v>1176</v>
      </c>
      <c r="V868" s="171" t="s">
        <v>2939</v>
      </c>
      <c r="W868" s="164">
        <v>0.25</v>
      </c>
      <c r="X868" s="158"/>
      <c r="Y868" s="260">
        <v>49</v>
      </c>
      <c r="Z868" s="260"/>
    </row>
    <row r="869" spans="1:26" s="13" customFormat="1" ht="15" customHeight="1">
      <c r="A869" s="162" t="s">
        <v>1184</v>
      </c>
      <c r="B869" s="162" t="s">
        <v>16</v>
      </c>
      <c r="C869" s="162" t="s">
        <v>1177</v>
      </c>
      <c r="D869" s="141" t="s">
        <v>19</v>
      </c>
      <c r="E869" s="140" t="s">
        <v>3411</v>
      </c>
      <c r="F869" s="204">
        <v>1</v>
      </c>
      <c r="G869" s="204">
        <v>1</v>
      </c>
      <c r="H869" s="154" t="s">
        <v>3412</v>
      </c>
      <c r="I869" s="160" t="s">
        <v>51</v>
      </c>
      <c r="J869" s="163">
        <v>4.5454545454545456E-2</v>
      </c>
      <c r="K869" s="163">
        <f t="shared" ref="K869:K932" si="43">1/COUNTIF($L:$L,$L869)</f>
        <v>4.5454545454545456E-2</v>
      </c>
      <c r="L869" s="158" t="str">
        <f t="shared" ref="L869:L932" si="44">CONCATENATE(M869," ,",N869)</f>
        <v>OBIACORO ,LOUIE</v>
      </c>
      <c r="M869" s="160" t="s">
        <v>6334</v>
      </c>
      <c r="N869" s="160" t="s">
        <v>1354</v>
      </c>
      <c r="O869" s="155"/>
      <c r="P869" s="196" t="s">
        <v>2675</v>
      </c>
      <c r="Q869" s="158"/>
      <c r="R869" s="194" t="s">
        <v>2675</v>
      </c>
      <c r="S869" s="158"/>
      <c r="T869" s="201"/>
      <c r="U869" s="158" t="s">
        <v>1176</v>
      </c>
      <c r="V869" s="171" t="s">
        <v>2939</v>
      </c>
      <c r="W869" s="164">
        <v>0.25</v>
      </c>
      <c r="X869" s="158"/>
      <c r="Y869" s="260">
        <v>49</v>
      </c>
      <c r="Z869" s="260"/>
    </row>
    <row r="870" spans="1:26" s="13" customFormat="1" ht="15" customHeight="1">
      <c r="A870" s="162" t="s">
        <v>1184</v>
      </c>
      <c r="B870" s="162" t="s">
        <v>16</v>
      </c>
      <c r="C870" s="162" t="s">
        <v>1177</v>
      </c>
      <c r="D870" s="141" t="s">
        <v>19</v>
      </c>
      <c r="E870" s="140" t="s">
        <v>3413</v>
      </c>
      <c r="F870" s="204">
        <v>1</v>
      </c>
      <c r="G870" s="204">
        <v>1</v>
      </c>
      <c r="H870" s="154" t="s">
        <v>3412</v>
      </c>
      <c r="I870" s="160" t="s">
        <v>51</v>
      </c>
      <c r="J870" s="163">
        <v>4.5454545454545456E-2</v>
      </c>
      <c r="K870" s="163">
        <f t="shared" si="43"/>
        <v>4.5454545454545456E-2</v>
      </c>
      <c r="L870" s="158" t="str">
        <f t="shared" si="44"/>
        <v>OBIACORO ,LOUIE</v>
      </c>
      <c r="M870" s="160" t="s">
        <v>6334</v>
      </c>
      <c r="N870" s="160" t="s">
        <v>1354</v>
      </c>
      <c r="O870" s="158"/>
      <c r="P870" s="196" t="s">
        <v>3414</v>
      </c>
      <c r="Q870" s="158"/>
      <c r="R870" s="194" t="s">
        <v>3414</v>
      </c>
      <c r="S870" s="158"/>
      <c r="T870" s="201"/>
      <c r="U870" s="158" t="s">
        <v>1176</v>
      </c>
      <c r="V870" s="171" t="s">
        <v>2939</v>
      </c>
      <c r="W870" s="164">
        <v>0.25</v>
      </c>
      <c r="X870" s="158"/>
      <c r="Y870" s="260">
        <v>49</v>
      </c>
      <c r="Z870" s="260"/>
    </row>
    <row r="871" spans="1:26" s="13" customFormat="1" ht="15" customHeight="1">
      <c r="A871" s="162" t="s">
        <v>1184</v>
      </c>
      <c r="B871" s="162" t="s">
        <v>16</v>
      </c>
      <c r="C871" s="162" t="s">
        <v>1177</v>
      </c>
      <c r="D871" s="141" t="s">
        <v>19</v>
      </c>
      <c r="E871" s="140" t="s">
        <v>3415</v>
      </c>
      <c r="F871" s="204">
        <v>1</v>
      </c>
      <c r="G871" s="204">
        <v>1</v>
      </c>
      <c r="H871" s="154" t="s">
        <v>3412</v>
      </c>
      <c r="I871" s="160" t="s">
        <v>51</v>
      </c>
      <c r="J871" s="163">
        <v>4.5454545454545456E-2</v>
      </c>
      <c r="K871" s="163">
        <f t="shared" si="43"/>
        <v>4.5454545454545456E-2</v>
      </c>
      <c r="L871" s="158" t="str">
        <f t="shared" si="44"/>
        <v>OBIACORO ,LOUIE</v>
      </c>
      <c r="M871" s="160" t="s">
        <v>6334</v>
      </c>
      <c r="N871" s="160" t="s">
        <v>1354</v>
      </c>
      <c r="O871" s="158"/>
      <c r="P871" s="196" t="s">
        <v>2752</v>
      </c>
      <c r="Q871" s="158"/>
      <c r="R871" s="194" t="s">
        <v>2752</v>
      </c>
      <c r="S871" s="158"/>
      <c r="T871" s="201"/>
      <c r="U871" s="158" t="s">
        <v>1176</v>
      </c>
      <c r="V871" s="171" t="s">
        <v>2939</v>
      </c>
      <c r="W871" s="164">
        <v>0.25</v>
      </c>
      <c r="X871" s="158"/>
      <c r="Y871" s="260">
        <v>49</v>
      </c>
      <c r="Z871" s="260"/>
    </row>
    <row r="872" spans="1:26" s="13" customFormat="1" ht="15" customHeight="1">
      <c r="A872" s="162" t="s">
        <v>1184</v>
      </c>
      <c r="B872" s="162" t="s">
        <v>16</v>
      </c>
      <c r="C872" s="162" t="s">
        <v>1177</v>
      </c>
      <c r="D872" s="141" t="s">
        <v>19</v>
      </c>
      <c r="E872" s="140" t="s">
        <v>1359</v>
      </c>
      <c r="F872" s="204">
        <v>1</v>
      </c>
      <c r="G872" s="204">
        <v>1</v>
      </c>
      <c r="H872" s="154" t="s">
        <v>3416</v>
      </c>
      <c r="I872" s="160" t="s">
        <v>51</v>
      </c>
      <c r="J872" s="163">
        <v>4.5454545454545456E-2</v>
      </c>
      <c r="K872" s="163">
        <f t="shared" si="43"/>
        <v>4.5454545454545456E-2</v>
      </c>
      <c r="L872" s="158" t="str">
        <f t="shared" si="44"/>
        <v>OBIACORO ,LOUIE</v>
      </c>
      <c r="M872" s="160" t="s">
        <v>6334</v>
      </c>
      <c r="N872" s="160" t="s">
        <v>1354</v>
      </c>
      <c r="O872" s="158"/>
      <c r="P872" s="196" t="s">
        <v>2698</v>
      </c>
      <c r="Q872" s="158"/>
      <c r="R872" s="194" t="s">
        <v>2698</v>
      </c>
      <c r="S872" s="158"/>
      <c r="T872" s="201"/>
      <c r="U872" s="158" t="s">
        <v>1176</v>
      </c>
      <c r="V872" s="171" t="s">
        <v>2939</v>
      </c>
      <c r="W872" s="164">
        <v>0.25</v>
      </c>
      <c r="X872" s="158"/>
      <c r="Y872" s="260">
        <v>49</v>
      </c>
      <c r="Z872" s="260"/>
    </row>
    <row r="873" spans="1:26" s="13" customFormat="1" ht="15" customHeight="1">
      <c r="A873" s="162" t="s">
        <v>1184</v>
      </c>
      <c r="B873" s="162" t="s">
        <v>16</v>
      </c>
      <c r="C873" s="162" t="s">
        <v>1177</v>
      </c>
      <c r="D873" s="141" t="s">
        <v>19</v>
      </c>
      <c r="E873" s="140" t="s">
        <v>3417</v>
      </c>
      <c r="F873" s="204">
        <v>1</v>
      </c>
      <c r="G873" s="204">
        <v>1</v>
      </c>
      <c r="H873" s="154" t="s">
        <v>3418</v>
      </c>
      <c r="I873" s="160" t="s">
        <v>51</v>
      </c>
      <c r="J873" s="163">
        <v>4.5454545454545456E-2</v>
      </c>
      <c r="K873" s="163">
        <f t="shared" si="43"/>
        <v>4.5454545454545456E-2</v>
      </c>
      <c r="L873" s="158" t="str">
        <f t="shared" si="44"/>
        <v>OBIACORO ,LOUIE</v>
      </c>
      <c r="M873" s="160" t="s">
        <v>6334</v>
      </c>
      <c r="N873" s="160" t="s">
        <v>1354</v>
      </c>
      <c r="O873" s="158"/>
      <c r="P873" s="196" t="s">
        <v>3419</v>
      </c>
      <c r="Q873" s="155"/>
      <c r="R873" s="194" t="s">
        <v>3419</v>
      </c>
      <c r="S873" s="155"/>
      <c r="T873" s="155"/>
      <c r="U873" s="158" t="s">
        <v>1176</v>
      </c>
      <c r="V873" s="171" t="s">
        <v>2939</v>
      </c>
      <c r="W873" s="164">
        <v>0.25</v>
      </c>
      <c r="X873" s="158"/>
      <c r="Y873" s="260">
        <v>49</v>
      </c>
      <c r="Z873" s="260"/>
    </row>
    <row r="874" spans="1:26" s="13" customFormat="1" ht="15" customHeight="1">
      <c r="A874" s="162" t="s">
        <v>1184</v>
      </c>
      <c r="B874" s="162" t="s">
        <v>16</v>
      </c>
      <c r="C874" s="162" t="s">
        <v>1177</v>
      </c>
      <c r="D874" s="141" t="s">
        <v>19</v>
      </c>
      <c r="E874" s="140" t="s">
        <v>3420</v>
      </c>
      <c r="F874" s="204">
        <v>1</v>
      </c>
      <c r="G874" s="204">
        <v>1</v>
      </c>
      <c r="H874" s="154" t="s">
        <v>3418</v>
      </c>
      <c r="I874" s="160" t="s">
        <v>51</v>
      </c>
      <c r="J874" s="163">
        <v>4.5454545454545456E-2</v>
      </c>
      <c r="K874" s="163">
        <f t="shared" si="43"/>
        <v>4.5454545454545456E-2</v>
      </c>
      <c r="L874" s="158" t="str">
        <f t="shared" si="44"/>
        <v>OBIACORO ,LOUIE</v>
      </c>
      <c r="M874" s="160" t="s">
        <v>6334</v>
      </c>
      <c r="N874" s="160" t="s">
        <v>1354</v>
      </c>
      <c r="O874" s="155"/>
      <c r="P874" s="196" t="s">
        <v>2665</v>
      </c>
      <c r="Q874" s="155"/>
      <c r="R874" s="194" t="s">
        <v>2665</v>
      </c>
      <c r="S874" s="155"/>
      <c r="T874" s="157"/>
      <c r="U874" s="158" t="s">
        <v>1176</v>
      </c>
      <c r="V874" s="171" t="s">
        <v>2939</v>
      </c>
      <c r="W874" s="164">
        <v>0.25</v>
      </c>
      <c r="X874" s="158"/>
      <c r="Y874" s="260">
        <v>49</v>
      </c>
      <c r="Z874" s="260"/>
    </row>
    <row r="875" spans="1:26" s="13" customFormat="1" ht="15" customHeight="1">
      <c r="A875" s="162" t="s">
        <v>1184</v>
      </c>
      <c r="B875" s="162" t="s">
        <v>16</v>
      </c>
      <c r="C875" s="162" t="s">
        <v>1177</v>
      </c>
      <c r="D875" s="141" t="s">
        <v>19</v>
      </c>
      <c r="E875" s="140" t="s">
        <v>3421</v>
      </c>
      <c r="F875" s="204">
        <v>1</v>
      </c>
      <c r="G875" s="204">
        <v>1</v>
      </c>
      <c r="H875" s="154" t="s">
        <v>3384</v>
      </c>
      <c r="I875" s="160" t="s">
        <v>51</v>
      </c>
      <c r="J875" s="163">
        <v>4.5454545454545456E-2</v>
      </c>
      <c r="K875" s="163">
        <f t="shared" si="43"/>
        <v>4.5454545454545456E-2</v>
      </c>
      <c r="L875" s="158" t="str">
        <f t="shared" si="44"/>
        <v>OBIACORO ,LOUIE</v>
      </c>
      <c r="M875" s="160" t="s">
        <v>6334</v>
      </c>
      <c r="N875" s="160" t="s">
        <v>1354</v>
      </c>
      <c r="O875" s="155"/>
      <c r="P875" s="196"/>
      <c r="Q875" s="194" t="s">
        <v>2707</v>
      </c>
      <c r="R875" s="155"/>
      <c r="S875" s="155"/>
      <c r="T875" s="194" t="s">
        <v>2707</v>
      </c>
      <c r="U875" s="158" t="s">
        <v>1176</v>
      </c>
      <c r="V875" s="171" t="s">
        <v>2939</v>
      </c>
      <c r="W875" s="164">
        <v>0.25</v>
      </c>
      <c r="X875" s="158"/>
      <c r="Y875" s="260">
        <v>49</v>
      </c>
      <c r="Z875" s="260"/>
    </row>
    <row r="876" spans="1:26" s="13" customFormat="1" ht="15" customHeight="1">
      <c r="A876" s="162" t="s">
        <v>1184</v>
      </c>
      <c r="B876" s="162" t="s">
        <v>16</v>
      </c>
      <c r="C876" s="162" t="s">
        <v>1177</v>
      </c>
      <c r="D876" s="141" t="s">
        <v>19</v>
      </c>
      <c r="E876" s="140" t="s">
        <v>3422</v>
      </c>
      <c r="F876" s="204">
        <v>1</v>
      </c>
      <c r="G876" s="204">
        <v>1</v>
      </c>
      <c r="H876" s="154" t="s">
        <v>3423</v>
      </c>
      <c r="I876" s="160" t="s">
        <v>51</v>
      </c>
      <c r="J876" s="163">
        <v>4.5454545454545456E-2</v>
      </c>
      <c r="K876" s="163">
        <f t="shared" si="43"/>
        <v>4.5454545454545456E-2</v>
      </c>
      <c r="L876" s="158" t="str">
        <f t="shared" si="44"/>
        <v>OBIACORO ,LOUIE</v>
      </c>
      <c r="M876" s="160" t="s">
        <v>6334</v>
      </c>
      <c r="N876" s="160" t="s">
        <v>1354</v>
      </c>
      <c r="O876" s="155"/>
      <c r="P876" s="139"/>
      <c r="Q876" s="194" t="s">
        <v>3276</v>
      </c>
      <c r="R876" s="155"/>
      <c r="S876" s="155"/>
      <c r="T876" s="194" t="s">
        <v>3276</v>
      </c>
      <c r="U876" s="158" t="s">
        <v>1176</v>
      </c>
      <c r="V876" s="171" t="s">
        <v>2939</v>
      </c>
      <c r="W876" s="164">
        <v>0.25</v>
      </c>
      <c r="X876" s="158"/>
      <c r="Y876" s="260">
        <v>49</v>
      </c>
      <c r="Z876" s="260"/>
    </row>
    <row r="877" spans="1:26" s="13" customFormat="1" ht="15" customHeight="1">
      <c r="A877" s="162" t="s">
        <v>1184</v>
      </c>
      <c r="B877" s="162" t="s">
        <v>16</v>
      </c>
      <c r="C877" s="162" t="s">
        <v>1177</v>
      </c>
      <c r="D877" s="141" t="s">
        <v>19</v>
      </c>
      <c r="E877" s="140" t="s">
        <v>3424</v>
      </c>
      <c r="F877" s="204">
        <v>1</v>
      </c>
      <c r="G877" s="204">
        <v>1</v>
      </c>
      <c r="H877" s="154" t="s">
        <v>3423</v>
      </c>
      <c r="I877" s="160" t="s">
        <v>51</v>
      </c>
      <c r="J877" s="163">
        <v>4.5454545454545456E-2</v>
      </c>
      <c r="K877" s="163">
        <f t="shared" si="43"/>
        <v>4.5454545454545456E-2</v>
      </c>
      <c r="L877" s="158" t="str">
        <f t="shared" si="44"/>
        <v>OBIACORO ,LOUIE</v>
      </c>
      <c r="M877" s="160" t="s">
        <v>6334</v>
      </c>
      <c r="N877" s="160" t="s">
        <v>1354</v>
      </c>
      <c r="O877" s="155"/>
      <c r="P877" s="139"/>
      <c r="Q877" s="194" t="s">
        <v>2710</v>
      </c>
      <c r="R877" s="155"/>
      <c r="S877" s="155"/>
      <c r="T877" s="194" t="s">
        <v>2710</v>
      </c>
      <c r="U877" s="158" t="s">
        <v>1176</v>
      </c>
      <c r="V877" s="171" t="s">
        <v>2939</v>
      </c>
      <c r="W877" s="164">
        <v>0.25</v>
      </c>
      <c r="X877" s="158"/>
      <c r="Y877" s="260">
        <v>49</v>
      </c>
      <c r="Z877" s="260"/>
    </row>
    <row r="878" spans="1:26" s="13" customFormat="1" ht="15" customHeight="1">
      <c r="A878" s="162" t="s">
        <v>1184</v>
      </c>
      <c r="B878" s="162" t="s">
        <v>16</v>
      </c>
      <c r="C878" s="162" t="s">
        <v>1177</v>
      </c>
      <c r="D878" s="141" t="s">
        <v>19</v>
      </c>
      <c r="E878" s="140" t="s">
        <v>3425</v>
      </c>
      <c r="F878" s="204">
        <v>1</v>
      </c>
      <c r="G878" s="204">
        <v>1</v>
      </c>
      <c r="H878" s="154" t="s">
        <v>3423</v>
      </c>
      <c r="I878" s="160" t="s">
        <v>51</v>
      </c>
      <c r="J878" s="163">
        <v>4.5454545454545456E-2</v>
      </c>
      <c r="K878" s="163">
        <f t="shared" si="43"/>
        <v>4.5454545454545456E-2</v>
      </c>
      <c r="L878" s="158" t="str">
        <f t="shared" si="44"/>
        <v>OBIACORO ,LOUIE</v>
      </c>
      <c r="M878" s="160" t="s">
        <v>6334</v>
      </c>
      <c r="N878" s="160" t="s">
        <v>1354</v>
      </c>
      <c r="O878" s="155"/>
      <c r="P878" s="139"/>
      <c r="Q878" s="194" t="s">
        <v>3403</v>
      </c>
      <c r="R878" s="155"/>
      <c r="S878" s="155"/>
      <c r="T878" s="194" t="s">
        <v>3403</v>
      </c>
      <c r="U878" s="158" t="s">
        <v>1176</v>
      </c>
      <c r="V878" s="171" t="s">
        <v>2939</v>
      </c>
      <c r="W878" s="164">
        <v>0.25</v>
      </c>
      <c r="X878" s="158"/>
      <c r="Y878" s="260">
        <v>49</v>
      </c>
      <c r="Z878" s="260"/>
    </row>
    <row r="879" spans="1:26" s="13" customFormat="1" ht="15" customHeight="1">
      <c r="A879" s="162" t="s">
        <v>1184</v>
      </c>
      <c r="B879" s="162" t="s">
        <v>16</v>
      </c>
      <c r="C879" s="162" t="s">
        <v>1177</v>
      </c>
      <c r="D879" s="141" t="s">
        <v>19</v>
      </c>
      <c r="E879" s="140" t="s">
        <v>3426</v>
      </c>
      <c r="F879" s="204">
        <v>1</v>
      </c>
      <c r="G879" s="204">
        <v>1</v>
      </c>
      <c r="H879" s="154" t="s">
        <v>3427</v>
      </c>
      <c r="I879" s="160" t="s">
        <v>51</v>
      </c>
      <c r="J879" s="163">
        <v>4.5454545454545456E-2</v>
      </c>
      <c r="K879" s="163">
        <f t="shared" si="43"/>
        <v>4.5454545454545456E-2</v>
      </c>
      <c r="L879" s="158" t="str">
        <f t="shared" si="44"/>
        <v>OBIACORO ,LOUIE</v>
      </c>
      <c r="M879" s="160" t="s">
        <v>6334</v>
      </c>
      <c r="N879" s="160" t="s">
        <v>1354</v>
      </c>
      <c r="O879" s="155"/>
      <c r="P879" s="166"/>
      <c r="Q879" s="194" t="s">
        <v>2757</v>
      </c>
      <c r="R879" s="155"/>
      <c r="S879" s="155"/>
      <c r="T879" s="194" t="s">
        <v>2757</v>
      </c>
      <c r="U879" s="158" t="s">
        <v>1176</v>
      </c>
      <c r="V879" s="171" t="s">
        <v>2939</v>
      </c>
      <c r="W879" s="164">
        <v>0.25</v>
      </c>
      <c r="X879" s="158"/>
      <c r="Y879" s="260">
        <v>49</v>
      </c>
      <c r="Z879" s="260"/>
    </row>
    <row r="880" spans="1:26" s="13" customFormat="1" ht="15" customHeight="1">
      <c r="A880" s="162" t="s">
        <v>1184</v>
      </c>
      <c r="B880" s="162" t="s">
        <v>16</v>
      </c>
      <c r="C880" s="162" t="s">
        <v>1177</v>
      </c>
      <c r="D880" s="141" t="s">
        <v>19</v>
      </c>
      <c r="E880" s="140" t="s">
        <v>3428</v>
      </c>
      <c r="F880" s="204">
        <v>1</v>
      </c>
      <c r="G880" s="204">
        <v>1</v>
      </c>
      <c r="H880" s="154" t="s">
        <v>3427</v>
      </c>
      <c r="I880" s="160" t="s">
        <v>51</v>
      </c>
      <c r="J880" s="163">
        <v>4.5454545454545456E-2</v>
      </c>
      <c r="K880" s="163">
        <f t="shared" si="43"/>
        <v>4.5454545454545456E-2</v>
      </c>
      <c r="L880" s="158" t="str">
        <f t="shared" si="44"/>
        <v>OBIACORO ,LOUIE</v>
      </c>
      <c r="M880" s="160" t="s">
        <v>6334</v>
      </c>
      <c r="N880" s="160" t="s">
        <v>1354</v>
      </c>
      <c r="O880" s="155"/>
      <c r="P880" s="139"/>
      <c r="Q880" s="194" t="s">
        <v>2666</v>
      </c>
      <c r="R880" s="155"/>
      <c r="S880" s="155"/>
      <c r="T880" s="194" t="s">
        <v>2666</v>
      </c>
      <c r="U880" s="158" t="s">
        <v>1176</v>
      </c>
      <c r="V880" s="171" t="s">
        <v>2939</v>
      </c>
      <c r="W880" s="164">
        <v>0.25</v>
      </c>
      <c r="X880" s="158"/>
      <c r="Y880" s="260">
        <v>49</v>
      </c>
      <c r="Z880" s="260"/>
    </row>
    <row r="881" spans="1:26" s="13" customFormat="1" ht="15" customHeight="1">
      <c r="A881" s="162" t="s">
        <v>1184</v>
      </c>
      <c r="B881" s="162" t="s">
        <v>16</v>
      </c>
      <c r="C881" s="162" t="s">
        <v>1177</v>
      </c>
      <c r="D881" s="141" t="s">
        <v>19</v>
      </c>
      <c r="E881" s="140" t="s">
        <v>3429</v>
      </c>
      <c r="F881" s="204">
        <v>1</v>
      </c>
      <c r="G881" s="204">
        <v>1</v>
      </c>
      <c r="H881" s="154" t="s">
        <v>3430</v>
      </c>
      <c r="I881" s="160" t="s">
        <v>51</v>
      </c>
      <c r="J881" s="163">
        <v>3.125E-2</v>
      </c>
      <c r="K881" s="163">
        <f t="shared" si="43"/>
        <v>3.125E-2</v>
      </c>
      <c r="L881" s="158" t="str">
        <f t="shared" si="44"/>
        <v>MASCARIÑAS ,JOAN</v>
      </c>
      <c r="M881" s="160" t="s">
        <v>6332</v>
      </c>
      <c r="N881" s="160" t="s">
        <v>3431</v>
      </c>
      <c r="O881" s="155" t="s">
        <v>2645</v>
      </c>
      <c r="P881" s="166"/>
      <c r="Q881" s="155" t="s">
        <v>2645</v>
      </c>
      <c r="R881" s="155"/>
      <c r="S881" s="155"/>
      <c r="T881" s="155"/>
      <c r="U881" s="158" t="s">
        <v>1176</v>
      </c>
      <c r="V881" s="171" t="s">
        <v>2939</v>
      </c>
      <c r="W881" s="164">
        <v>0.25</v>
      </c>
      <c r="X881" s="158"/>
      <c r="Y881" s="260">
        <v>50</v>
      </c>
      <c r="Z881" s="260"/>
    </row>
    <row r="882" spans="1:26" s="13" customFormat="1" ht="15" customHeight="1">
      <c r="A882" s="162" t="s">
        <v>1184</v>
      </c>
      <c r="B882" s="162" t="s">
        <v>16</v>
      </c>
      <c r="C882" s="162" t="s">
        <v>1177</v>
      </c>
      <c r="D882" s="141" t="s">
        <v>19</v>
      </c>
      <c r="E882" s="140" t="s">
        <v>3432</v>
      </c>
      <c r="F882" s="204">
        <v>1</v>
      </c>
      <c r="G882" s="204">
        <v>1</v>
      </c>
      <c r="H882" s="154" t="s">
        <v>3430</v>
      </c>
      <c r="I882" s="160" t="s">
        <v>51</v>
      </c>
      <c r="J882" s="163">
        <v>3.125E-2</v>
      </c>
      <c r="K882" s="163">
        <f t="shared" si="43"/>
        <v>3.125E-2</v>
      </c>
      <c r="L882" s="158" t="str">
        <f t="shared" si="44"/>
        <v>MASCARIÑAS ,JOAN</v>
      </c>
      <c r="M882" s="160" t="s">
        <v>6332</v>
      </c>
      <c r="N882" s="160" t="s">
        <v>3431</v>
      </c>
      <c r="O882" s="194" t="s">
        <v>3433</v>
      </c>
      <c r="P882" s="166"/>
      <c r="Q882" s="194" t="s">
        <v>3433</v>
      </c>
      <c r="R882" s="155"/>
      <c r="S882" s="194"/>
      <c r="T882" s="155"/>
      <c r="U882" s="158" t="s">
        <v>1176</v>
      </c>
      <c r="V882" s="171" t="s">
        <v>2939</v>
      </c>
      <c r="W882" s="164">
        <v>0.25</v>
      </c>
      <c r="X882" s="158"/>
      <c r="Y882" s="260">
        <v>50</v>
      </c>
      <c r="Z882" s="260"/>
    </row>
    <row r="883" spans="1:26" s="13" customFormat="1" ht="15" customHeight="1">
      <c r="A883" s="162" t="s">
        <v>1184</v>
      </c>
      <c r="B883" s="162" t="s">
        <v>16</v>
      </c>
      <c r="C883" s="162" t="s">
        <v>1177</v>
      </c>
      <c r="D883" s="141" t="s">
        <v>19</v>
      </c>
      <c r="E883" s="140" t="s">
        <v>3434</v>
      </c>
      <c r="F883" s="204">
        <v>1</v>
      </c>
      <c r="G883" s="204">
        <v>1</v>
      </c>
      <c r="H883" s="154" t="s">
        <v>3430</v>
      </c>
      <c r="I883" s="160" t="s">
        <v>51</v>
      </c>
      <c r="J883" s="163">
        <v>3.125E-2</v>
      </c>
      <c r="K883" s="163">
        <f t="shared" si="43"/>
        <v>3.125E-2</v>
      </c>
      <c r="L883" s="158" t="str">
        <f t="shared" si="44"/>
        <v>MASCARIÑAS ,JOAN</v>
      </c>
      <c r="M883" s="160" t="s">
        <v>6332</v>
      </c>
      <c r="N883" s="160" t="s">
        <v>3431</v>
      </c>
      <c r="O883" s="194" t="s">
        <v>3435</v>
      </c>
      <c r="P883" s="139"/>
      <c r="Q883" s="194" t="s">
        <v>3435</v>
      </c>
      <c r="R883" s="155"/>
      <c r="S883" s="155"/>
      <c r="T883" s="155"/>
      <c r="U883" s="158" t="s">
        <v>1176</v>
      </c>
      <c r="V883" s="171" t="s">
        <v>2939</v>
      </c>
      <c r="W883" s="164">
        <v>0.25</v>
      </c>
      <c r="X883" s="158"/>
      <c r="Y883" s="260">
        <v>50</v>
      </c>
      <c r="Z883" s="260"/>
    </row>
    <row r="884" spans="1:26" s="13" customFormat="1" ht="15" customHeight="1">
      <c r="A884" s="162" t="s">
        <v>1184</v>
      </c>
      <c r="B884" s="162" t="s">
        <v>16</v>
      </c>
      <c r="C884" s="162" t="s">
        <v>1177</v>
      </c>
      <c r="D884" s="141" t="s">
        <v>19</v>
      </c>
      <c r="E884" s="140" t="s">
        <v>3436</v>
      </c>
      <c r="F884" s="204">
        <v>1</v>
      </c>
      <c r="G884" s="204">
        <v>1</v>
      </c>
      <c r="H884" s="154" t="s">
        <v>3430</v>
      </c>
      <c r="I884" s="160" t="s">
        <v>51</v>
      </c>
      <c r="J884" s="163">
        <v>3.125E-2</v>
      </c>
      <c r="K884" s="163">
        <f t="shared" si="43"/>
        <v>3.125E-2</v>
      </c>
      <c r="L884" s="158" t="str">
        <f t="shared" si="44"/>
        <v>MASCARIÑAS ,JOAN</v>
      </c>
      <c r="M884" s="160" t="s">
        <v>6332</v>
      </c>
      <c r="N884" s="160" t="s">
        <v>3431</v>
      </c>
      <c r="O884" s="194" t="s">
        <v>3437</v>
      </c>
      <c r="P884" s="139"/>
      <c r="Q884" s="194" t="s">
        <v>3437</v>
      </c>
      <c r="R884" s="155"/>
      <c r="S884" s="155"/>
      <c r="T884" s="155"/>
      <c r="U884" s="158" t="s">
        <v>1176</v>
      </c>
      <c r="V884" s="171" t="s">
        <v>2939</v>
      </c>
      <c r="W884" s="164">
        <v>0.25</v>
      </c>
      <c r="X884" s="158"/>
      <c r="Y884" s="260">
        <v>50</v>
      </c>
      <c r="Z884" s="260"/>
    </row>
    <row r="885" spans="1:26" s="13" customFormat="1" ht="15" customHeight="1">
      <c r="A885" s="162" t="s">
        <v>1184</v>
      </c>
      <c r="B885" s="162" t="s">
        <v>16</v>
      </c>
      <c r="C885" s="162" t="s">
        <v>1177</v>
      </c>
      <c r="D885" s="141" t="s">
        <v>19</v>
      </c>
      <c r="E885" s="140" t="s">
        <v>3438</v>
      </c>
      <c r="F885" s="204">
        <v>1</v>
      </c>
      <c r="G885" s="204">
        <v>1</v>
      </c>
      <c r="H885" s="154" t="s">
        <v>3430</v>
      </c>
      <c r="I885" s="160" t="s">
        <v>51</v>
      </c>
      <c r="J885" s="163">
        <v>3.125E-2</v>
      </c>
      <c r="K885" s="163">
        <f t="shared" si="43"/>
        <v>3.125E-2</v>
      </c>
      <c r="L885" s="158" t="str">
        <f t="shared" si="44"/>
        <v>MASCARIÑAS ,JOAN</v>
      </c>
      <c r="M885" s="160" t="s">
        <v>6332</v>
      </c>
      <c r="N885" s="160" t="s">
        <v>3431</v>
      </c>
      <c r="O885" s="194" t="s">
        <v>3373</v>
      </c>
      <c r="P885" s="139"/>
      <c r="Q885" s="194" t="s">
        <v>3373</v>
      </c>
      <c r="R885" s="155"/>
      <c r="S885" s="155"/>
      <c r="T885" s="155"/>
      <c r="U885" s="158" t="s">
        <v>1176</v>
      </c>
      <c r="V885" s="171" t="s">
        <v>2939</v>
      </c>
      <c r="W885" s="164">
        <v>0.25</v>
      </c>
      <c r="X885" s="158"/>
      <c r="Y885" s="260">
        <v>50</v>
      </c>
      <c r="Z885" s="260"/>
    </row>
    <row r="886" spans="1:26" s="13" customFormat="1" ht="15" customHeight="1">
      <c r="A886" s="162" t="s">
        <v>1184</v>
      </c>
      <c r="B886" s="162" t="s">
        <v>16</v>
      </c>
      <c r="C886" s="162" t="s">
        <v>1177</v>
      </c>
      <c r="D886" s="141" t="s">
        <v>19</v>
      </c>
      <c r="E886" s="140" t="s">
        <v>3439</v>
      </c>
      <c r="F886" s="204">
        <v>1</v>
      </c>
      <c r="G886" s="204">
        <v>1</v>
      </c>
      <c r="H886" s="154" t="s">
        <v>3430</v>
      </c>
      <c r="I886" s="160" t="s">
        <v>51</v>
      </c>
      <c r="J886" s="163">
        <v>3.125E-2</v>
      </c>
      <c r="K886" s="163">
        <f t="shared" si="43"/>
        <v>3.125E-2</v>
      </c>
      <c r="L886" s="158" t="str">
        <f t="shared" si="44"/>
        <v>MASCARIÑAS ,JOAN</v>
      </c>
      <c r="M886" s="160" t="s">
        <v>6332</v>
      </c>
      <c r="N886" s="160" t="s">
        <v>3431</v>
      </c>
      <c r="O886" s="194" t="s">
        <v>2710</v>
      </c>
      <c r="P886" s="139"/>
      <c r="Q886" s="194" t="s">
        <v>2710</v>
      </c>
      <c r="R886" s="155"/>
      <c r="S886" s="155"/>
      <c r="T886" s="155"/>
      <c r="U886" s="158" t="s">
        <v>1176</v>
      </c>
      <c r="V886" s="171" t="s">
        <v>2939</v>
      </c>
      <c r="W886" s="164">
        <v>0.25</v>
      </c>
      <c r="X886" s="158"/>
      <c r="Y886" s="260">
        <v>50</v>
      </c>
      <c r="Z886" s="260"/>
    </row>
    <row r="887" spans="1:26" s="13" customFormat="1" ht="15" customHeight="1">
      <c r="A887" s="162" t="s">
        <v>1184</v>
      </c>
      <c r="B887" s="162" t="s">
        <v>16</v>
      </c>
      <c r="C887" s="162" t="s">
        <v>1177</v>
      </c>
      <c r="D887" s="141" t="s">
        <v>19</v>
      </c>
      <c r="E887" s="140" t="s">
        <v>3440</v>
      </c>
      <c r="F887" s="204">
        <v>1</v>
      </c>
      <c r="G887" s="204">
        <v>1</v>
      </c>
      <c r="H887" s="154" t="s">
        <v>3430</v>
      </c>
      <c r="I887" s="160" t="s">
        <v>51</v>
      </c>
      <c r="J887" s="163">
        <v>3.125E-2</v>
      </c>
      <c r="K887" s="163">
        <f t="shared" si="43"/>
        <v>3.125E-2</v>
      </c>
      <c r="L887" s="158" t="str">
        <f t="shared" si="44"/>
        <v>MASCARIÑAS ,JOAN</v>
      </c>
      <c r="M887" s="160" t="s">
        <v>6332</v>
      </c>
      <c r="N887" s="160" t="s">
        <v>3431</v>
      </c>
      <c r="O887" s="194" t="s">
        <v>3403</v>
      </c>
      <c r="P887" s="139"/>
      <c r="Q887" s="194" t="s">
        <v>3403</v>
      </c>
      <c r="R887" s="155"/>
      <c r="S887" s="155"/>
      <c r="T887" s="155"/>
      <c r="U887" s="158" t="s">
        <v>1176</v>
      </c>
      <c r="V887" s="171" t="s">
        <v>2939</v>
      </c>
      <c r="W887" s="164">
        <v>0.25</v>
      </c>
      <c r="X887" s="158"/>
      <c r="Y887" s="260">
        <v>50</v>
      </c>
      <c r="Z887" s="260"/>
    </row>
    <row r="888" spans="1:26" s="13" customFormat="1" ht="15" customHeight="1">
      <c r="A888" s="162" t="s">
        <v>1184</v>
      </c>
      <c r="B888" s="162" t="s">
        <v>16</v>
      </c>
      <c r="C888" s="162" t="s">
        <v>1177</v>
      </c>
      <c r="D888" s="141" t="s">
        <v>19</v>
      </c>
      <c r="E888" s="140" t="s">
        <v>3441</v>
      </c>
      <c r="F888" s="204">
        <v>1</v>
      </c>
      <c r="G888" s="204">
        <v>1</v>
      </c>
      <c r="H888" s="154" t="s">
        <v>3430</v>
      </c>
      <c r="I888" s="160" t="s">
        <v>51</v>
      </c>
      <c r="J888" s="163">
        <v>3.125E-2</v>
      </c>
      <c r="K888" s="163">
        <f t="shared" si="43"/>
        <v>3.125E-2</v>
      </c>
      <c r="L888" s="158" t="str">
        <f t="shared" si="44"/>
        <v>MASCARIÑAS ,JOAN</v>
      </c>
      <c r="M888" s="160" t="s">
        <v>6332</v>
      </c>
      <c r="N888" s="160" t="s">
        <v>3431</v>
      </c>
      <c r="O888" s="194" t="s">
        <v>3442</v>
      </c>
      <c r="P888" s="139"/>
      <c r="Q888" s="194" t="s">
        <v>3442</v>
      </c>
      <c r="R888" s="155"/>
      <c r="S888" s="155"/>
      <c r="T888" s="155"/>
      <c r="U888" s="158" t="s">
        <v>1176</v>
      </c>
      <c r="V888" s="171" t="s">
        <v>2939</v>
      </c>
      <c r="W888" s="164">
        <v>0.25</v>
      </c>
      <c r="X888" s="158"/>
      <c r="Y888" s="260">
        <v>50</v>
      </c>
      <c r="Z888" s="260"/>
    </row>
    <row r="889" spans="1:26" s="13" customFormat="1" ht="15" customHeight="1">
      <c r="A889" s="162" t="s">
        <v>1184</v>
      </c>
      <c r="B889" s="162" t="s">
        <v>16</v>
      </c>
      <c r="C889" s="162" t="s">
        <v>1177</v>
      </c>
      <c r="D889" s="141" t="s">
        <v>19</v>
      </c>
      <c r="E889" s="140" t="s">
        <v>3443</v>
      </c>
      <c r="F889" s="204">
        <v>1</v>
      </c>
      <c r="G889" s="204">
        <v>1</v>
      </c>
      <c r="H889" s="154" t="s">
        <v>3430</v>
      </c>
      <c r="I889" s="160" t="s">
        <v>51</v>
      </c>
      <c r="J889" s="163">
        <v>3.125E-2</v>
      </c>
      <c r="K889" s="163">
        <f t="shared" si="43"/>
        <v>3.125E-2</v>
      </c>
      <c r="L889" s="158" t="str">
        <f t="shared" si="44"/>
        <v>MASCARIÑAS ,JOAN</v>
      </c>
      <c r="M889" s="160" t="s">
        <v>6332</v>
      </c>
      <c r="N889" s="160" t="s">
        <v>3431</v>
      </c>
      <c r="O889" s="194" t="s">
        <v>3444</v>
      </c>
      <c r="P889" s="139"/>
      <c r="Q889" s="194" t="s">
        <v>3444</v>
      </c>
      <c r="R889" s="155"/>
      <c r="S889" s="155"/>
      <c r="T889" s="155"/>
      <c r="U889" s="158" t="s">
        <v>1176</v>
      </c>
      <c r="V889" s="171" t="s">
        <v>2939</v>
      </c>
      <c r="W889" s="164">
        <v>0.25</v>
      </c>
      <c r="X889" s="158"/>
      <c r="Y889" s="260">
        <v>50</v>
      </c>
      <c r="Z889" s="260"/>
    </row>
    <row r="890" spans="1:26" s="13" customFormat="1" ht="15" customHeight="1">
      <c r="A890" s="162" t="s">
        <v>1184</v>
      </c>
      <c r="B890" s="162" t="s">
        <v>16</v>
      </c>
      <c r="C890" s="162" t="s">
        <v>1177</v>
      </c>
      <c r="D890" s="141" t="s">
        <v>19</v>
      </c>
      <c r="E890" s="140" t="s">
        <v>3445</v>
      </c>
      <c r="F890" s="204">
        <v>1</v>
      </c>
      <c r="G890" s="204">
        <v>1</v>
      </c>
      <c r="H890" s="154" t="s">
        <v>3430</v>
      </c>
      <c r="I890" s="160" t="s">
        <v>51</v>
      </c>
      <c r="J890" s="163">
        <v>3.125E-2</v>
      </c>
      <c r="K890" s="163">
        <f t="shared" si="43"/>
        <v>3.125E-2</v>
      </c>
      <c r="L890" s="158" t="str">
        <f t="shared" si="44"/>
        <v>MASCARIÑAS ,JOAN</v>
      </c>
      <c r="M890" s="160" t="s">
        <v>6332</v>
      </c>
      <c r="N890" s="160" t="s">
        <v>3431</v>
      </c>
      <c r="O890" s="194" t="s">
        <v>3446</v>
      </c>
      <c r="P890" s="139"/>
      <c r="Q890" s="194" t="s">
        <v>3446</v>
      </c>
      <c r="R890" s="155"/>
      <c r="S890" s="155"/>
      <c r="T890" s="155"/>
      <c r="U890" s="158" t="s">
        <v>1176</v>
      </c>
      <c r="V890" s="171" t="s">
        <v>2939</v>
      </c>
      <c r="W890" s="164">
        <v>0.25</v>
      </c>
      <c r="X890" s="158"/>
      <c r="Y890" s="260">
        <v>50</v>
      </c>
      <c r="Z890" s="260"/>
    </row>
    <row r="891" spans="1:26" s="13" customFormat="1" ht="15" customHeight="1">
      <c r="A891" s="162" t="s">
        <v>1184</v>
      </c>
      <c r="B891" s="162" t="s">
        <v>16</v>
      </c>
      <c r="C891" s="162" t="s">
        <v>1177</v>
      </c>
      <c r="D891" s="141" t="s">
        <v>19</v>
      </c>
      <c r="E891" s="140" t="s">
        <v>3447</v>
      </c>
      <c r="F891" s="204">
        <v>1</v>
      </c>
      <c r="G891" s="204">
        <v>1</v>
      </c>
      <c r="H891" s="154" t="s">
        <v>3430</v>
      </c>
      <c r="I891" s="160" t="s">
        <v>51</v>
      </c>
      <c r="J891" s="163">
        <v>3.125E-2</v>
      </c>
      <c r="K891" s="163">
        <f t="shared" si="43"/>
        <v>3.125E-2</v>
      </c>
      <c r="L891" s="158" t="str">
        <f t="shared" si="44"/>
        <v>MASCARIÑAS ,JOAN</v>
      </c>
      <c r="M891" s="160" t="s">
        <v>6332</v>
      </c>
      <c r="N891" s="160" t="s">
        <v>3431</v>
      </c>
      <c r="O891" s="194" t="s">
        <v>3448</v>
      </c>
      <c r="P891" s="139"/>
      <c r="Q891" s="194" t="s">
        <v>3448</v>
      </c>
      <c r="R891" s="155"/>
      <c r="S891" s="155"/>
      <c r="T891" s="155"/>
      <c r="U891" s="158" t="s">
        <v>1176</v>
      </c>
      <c r="V891" s="171" t="s">
        <v>2939</v>
      </c>
      <c r="W891" s="164">
        <v>0.25</v>
      </c>
      <c r="X891" s="158"/>
      <c r="Y891" s="260">
        <v>50</v>
      </c>
      <c r="Z891" s="260"/>
    </row>
    <row r="892" spans="1:26" s="13" customFormat="1" ht="15" customHeight="1">
      <c r="A892" s="162" t="s">
        <v>1184</v>
      </c>
      <c r="B892" s="162" t="s">
        <v>16</v>
      </c>
      <c r="C892" s="162" t="s">
        <v>1177</v>
      </c>
      <c r="D892" s="141" t="s">
        <v>19</v>
      </c>
      <c r="E892" s="140" t="s">
        <v>3449</v>
      </c>
      <c r="F892" s="204">
        <v>1</v>
      </c>
      <c r="G892" s="204">
        <v>1</v>
      </c>
      <c r="H892" s="154" t="s">
        <v>3450</v>
      </c>
      <c r="I892" s="160" t="s">
        <v>51</v>
      </c>
      <c r="J892" s="163">
        <v>3.125E-2</v>
      </c>
      <c r="K892" s="163">
        <f t="shared" si="43"/>
        <v>3.125E-2</v>
      </c>
      <c r="L892" s="158" t="str">
        <f t="shared" si="44"/>
        <v>MASCARIÑAS ,JOAN</v>
      </c>
      <c r="M892" s="160" t="s">
        <v>6332</v>
      </c>
      <c r="N892" s="160" t="s">
        <v>3431</v>
      </c>
      <c r="O892" s="194"/>
      <c r="P892" s="196" t="s">
        <v>2645</v>
      </c>
      <c r="Q892" s="155"/>
      <c r="R892" s="194" t="s">
        <v>2645</v>
      </c>
      <c r="S892" s="155"/>
      <c r="T892" s="194" t="s">
        <v>2645</v>
      </c>
      <c r="U892" s="158" t="s">
        <v>1176</v>
      </c>
      <c r="V892" s="171" t="s">
        <v>2939</v>
      </c>
      <c r="W892" s="164">
        <v>0.25</v>
      </c>
      <c r="X892" s="158"/>
      <c r="Y892" s="260">
        <v>50</v>
      </c>
      <c r="Z892" s="260"/>
    </row>
    <row r="893" spans="1:26" s="13" customFormat="1" ht="15" customHeight="1">
      <c r="A893" s="162" t="s">
        <v>1184</v>
      </c>
      <c r="B893" s="162" t="s">
        <v>16</v>
      </c>
      <c r="C893" s="162" t="s">
        <v>1177</v>
      </c>
      <c r="D893" s="141" t="s">
        <v>19</v>
      </c>
      <c r="E893" s="141" t="s">
        <v>6026</v>
      </c>
      <c r="F893" s="204">
        <v>1</v>
      </c>
      <c r="G893" s="204">
        <v>1</v>
      </c>
      <c r="H893" s="154" t="s">
        <v>3450</v>
      </c>
      <c r="I893" s="160" t="s">
        <v>51</v>
      </c>
      <c r="J893" s="163">
        <v>3.125E-2</v>
      </c>
      <c r="K893" s="163">
        <f t="shared" si="43"/>
        <v>3.125E-2</v>
      </c>
      <c r="L893" s="158" t="str">
        <f t="shared" si="44"/>
        <v>MASCARIÑAS ,JOAN</v>
      </c>
      <c r="M893" s="160" t="s">
        <v>6332</v>
      </c>
      <c r="N893" s="160" t="s">
        <v>3431</v>
      </c>
      <c r="O893" s="155"/>
      <c r="P893" s="196" t="s">
        <v>3274</v>
      </c>
      <c r="Q893" s="155"/>
      <c r="R893" s="194" t="s">
        <v>3274</v>
      </c>
      <c r="S893" s="155"/>
      <c r="T893" s="194" t="s">
        <v>3274</v>
      </c>
      <c r="U893" s="158" t="s">
        <v>1176</v>
      </c>
      <c r="V893" s="171" t="s">
        <v>2939</v>
      </c>
      <c r="W893" s="164">
        <v>0.25</v>
      </c>
      <c r="X893" s="158"/>
      <c r="Y893" s="260">
        <v>50</v>
      </c>
      <c r="Z893" s="260"/>
    </row>
    <row r="894" spans="1:26" s="13" customFormat="1" ht="15" customHeight="1">
      <c r="A894" s="162" t="s">
        <v>1184</v>
      </c>
      <c r="B894" s="162" t="s">
        <v>16</v>
      </c>
      <c r="C894" s="162" t="s">
        <v>1177</v>
      </c>
      <c r="D894" s="141" t="s">
        <v>19</v>
      </c>
      <c r="E894" s="140" t="s">
        <v>3451</v>
      </c>
      <c r="F894" s="204">
        <v>1</v>
      </c>
      <c r="G894" s="204">
        <v>1</v>
      </c>
      <c r="H894" s="154" t="s">
        <v>3450</v>
      </c>
      <c r="I894" s="160" t="s">
        <v>51</v>
      </c>
      <c r="J894" s="163">
        <v>3.125E-2</v>
      </c>
      <c r="K894" s="163">
        <f t="shared" si="43"/>
        <v>3.125E-2</v>
      </c>
      <c r="L894" s="158" t="str">
        <f t="shared" si="44"/>
        <v>MASCARIÑAS ,JOAN</v>
      </c>
      <c r="M894" s="160" t="s">
        <v>6332</v>
      </c>
      <c r="N894" s="160" t="s">
        <v>3431</v>
      </c>
      <c r="O894" s="155"/>
      <c r="P894" s="196" t="s">
        <v>3437</v>
      </c>
      <c r="Q894" s="157"/>
      <c r="R894" s="194" t="s">
        <v>3437</v>
      </c>
      <c r="S894" s="157"/>
      <c r="T894" s="194" t="s">
        <v>3437</v>
      </c>
      <c r="U894" s="158" t="s">
        <v>1176</v>
      </c>
      <c r="V894" s="171" t="s">
        <v>2939</v>
      </c>
      <c r="W894" s="164">
        <v>0.25</v>
      </c>
      <c r="X894" s="158"/>
      <c r="Y894" s="260">
        <v>50</v>
      </c>
      <c r="Z894" s="260"/>
    </row>
    <row r="895" spans="1:26" s="13" customFormat="1" ht="15" customHeight="1">
      <c r="A895" s="162" t="s">
        <v>1184</v>
      </c>
      <c r="B895" s="162" t="s">
        <v>16</v>
      </c>
      <c r="C895" s="162" t="s">
        <v>1177</v>
      </c>
      <c r="D895" s="141" t="s">
        <v>19</v>
      </c>
      <c r="E895" s="140" t="s">
        <v>3452</v>
      </c>
      <c r="F895" s="204">
        <v>1</v>
      </c>
      <c r="G895" s="204">
        <v>1</v>
      </c>
      <c r="H895" s="154" t="s">
        <v>3450</v>
      </c>
      <c r="I895" s="160" t="s">
        <v>51</v>
      </c>
      <c r="J895" s="163">
        <v>3.125E-2</v>
      </c>
      <c r="K895" s="163">
        <f t="shared" si="43"/>
        <v>3.125E-2</v>
      </c>
      <c r="L895" s="158" t="str">
        <f t="shared" si="44"/>
        <v>MASCARIÑAS ,JOAN</v>
      </c>
      <c r="M895" s="160" t="s">
        <v>6332</v>
      </c>
      <c r="N895" s="160" t="s">
        <v>3431</v>
      </c>
      <c r="O895" s="157"/>
      <c r="P895" s="196" t="s">
        <v>3373</v>
      </c>
      <c r="Q895" s="157"/>
      <c r="R895" s="194" t="s">
        <v>3373</v>
      </c>
      <c r="S895" s="157"/>
      <c r="T895" s="194" t="s">
        <v>3373</v>
      </c>
      <c r="U895" s="158" t="s">
        <v>1176</v>
      </c>
      <c r="V895" s="171" t="s">
        <v>2939</v>
      </c>
      <c r="W895" s="164">
        <v>0.25</v>
      </c>
      <c r="X895" s="158"/>
      <c r="Y895" s="260">
        <v>50</v>
      </c>
      <c r="Z895" s="260"/>
    </row>
    <row r="896" spans="1:26" s="13" customFormat="1" ht="15" customHeight="1">
      <c r="A896" s="162" t="s">
        <v>1184</v>
      </c>
      <c r="B896" s="162" t="s">
        <v>16</v>
      </c>
      <c r="C896" s="162" t="s">
        <v>1177</v>
      </c>
      <c r="D896" s="141" t="s">
        <v>19</v>
      </c>
      <c r="E896" s="140" t="s">
        <v>3453</v>
      </c>
      <c r="F896" s="204">
        <v>1</v>
      </c>
      <c r="G896" s="204">
        <v>1</v>
      </c>
      <c r="H896" s="154" t="s">
        <v>3450</v>
      </c>
      <c r="I896" s="160" t="s">
        <v>51</v>
      </c>
      <c r="J896" s="163">
        <v>3.125E-2</v>
      </c>
      <c r="K896" s="163">
        <f t="shared" si="43"/>
        <v>3.125E-2</v>
      </c>
      <c r="L896" s="158" t="str">
        <f t="shared" si="44"/>
        <v>MASCARIÑAS ,JOAN</v>
      </c>
      <c r="M896" s="160" t="s">
        <v>6332</v>
      </c>
      <c r="N896" s="160" t="s">
        <v>3431</v>
      </c>
      <c r="O896" s="157"/>
      <c r="P896" s="196" t="s">
        <v>2710</v>
      </c>
      <c r="Q896" s="157"/>
      <c r="R896" s="194" t="s">
        <v>2710</v>
      </c>
      <c r="S896" s="157"/>
      <c r="T896" s="194" t="s">
        <v>2710</v>
      </c>
      <c r="U896" s="158" t="s">
        <v>1176</v>
      </c>
      <c r="V896" s="171" t="s">
        <v>2939</v>
      </c>
      <c r="W896" s="164">
        <v>0.25</v>
      </c>
      <c r="X896" s="158"/>
      <c r="Y896" s="260">
        <v>50</v>
      </c>
      <c r="Z896" s="260"/>
    </row>
    <row r="897" spans="1:26" s="13" customFormat="1" ht="15" customHeight="1">
      <c r="A897" s="162" t="s">
        <v>1184</v>
      </c>
      <c r="B897" s="162" t="s">
        <v>16</v>
      </c>
      <c r="C897" s="162" t="s">
        <v>1177</v>
      </c>
      <c r="D897" s="141" t="s">
        <v>19</v>
      </c>
      <c r="E897" s="140" t="s">
        <v>3454</v>
      </c>
      <c r="F897" s="204">
        <v>1</v>
      </c>
      <c r="G897" s="204">
        <v>1</v>
      </c>
      <c r="H897" s="154" t="s">
        <v>3450</v>
      </c>
      <c r="I897" s="160" t="s">
        <v>51</v>
      </c>
      <c r="J897" s="163">
        <v>3.125E-2</v>
      </c>
      <c r="K897" s="163">
        <f t="shared" si="43"/>
        <v>3.125E-2</v>
      </c>
      <c r="L897" s="158" t="str">
        <f t="shared" si="44"/>
        <v>MASCARIÑAS ,JOAN</v>
      </c>
      <c r="M897" s="160" t="s">
        <v>6332</v>
      </c>
      <c r="N897" s="160" t="s">
        <v>3431</v>
      </c>
      <c r="O897" s="157"/>
      <c r="P897" s="196" t="s">
        <v>3403</v>
      </c>
      <c r="Q897" s="155"/>
      <c r="R897" s="194" t="s">
        <v>3403</v>
      </c>
      <c r="S897" s="155"/>
      <c r="T897" s="194" t="s">
        <v>3403</v>
      </c>
      <c r="U897" s="158" t="s">
        <v>1176</v>
      </c>
      <c r="V897" s="171" t="s">
        <v>2939</v>
      </c>
      <c r="W897" s="164">
        <v>0.25</v>
      </c>
      <c r="X897" s="158"/>
      <c r="Y897" s="260">
        <v>50</v>
      </c>
      <c r="Z897" s="260"/>
    </row>
    <row r="898" spans="1:26" s="13" customFormat="1" ht="15" customHeight="1">
      <c r="A898" s="162" t="s">
        <v>1184</v>
      </c>
      <c r="B898" s="162" t="s">
        <v>16</v>
      </c>
      <c r="C898" s="162" t="s">
        <v>1177</v>
      </c>
      <c r="D898" s="141" t="s">
        <v>19</v>
      </c>
      <c r="E898" s="140" t="s">
        <v>3455</v>
      </c>
      <c r="F898" s="204">
        <v>1</v>
      </c>
      <c r="G898" s="204">
        <v>1</v>
      </c>
      <c r="H898" s="154" t="s">
        <v>3450</v>
      </c>
      <c r="I898" s="160" t="s">
        <v>51</v>
      </c>
      <c r="J898" s="163">
        <v>3.125E-2</v>
      </c>
      <c r="K898" s="163">
        <f t="shared" si="43"/>
        <v>3.125E-2</v>
      </c>
      <c r="L898" s="158" t="str">
        <f t="shared" si="44"/>
        <v>MASCARIÑAS ,JOAN</v>
      </c>
      <c r="M898" s="160" t="s">
        <v>6332</v>
      </c>
      <c r="N898" s="160" t="s">
        <v>3431</v>
      </c>
      <c r="O898" s="155"/>
      <c r="P898" s="196" t="s">
        <v>3442</v>
      </c>
      <c r="Q898" s="155"/>
      <c r="R898" s="194" t="s">
        <v>3442</v>
      </c>
      <c r="S898" s="155"/>
      <c r="T898" s="194" t="s">
        <v>3442</v>
      </c>
      <c r="U898" s="158" t="s">
        <v>1176</v>
      </c>
      <c r="V898" s="171" t="s">
        <v>2939</v>
      </c>
      <c r="W898" s="164">
        <v>0.25</v>
      </c>
      <c r="X898" s="158"/>
      <c r="Y898" s="260">
        <v>50</v>
      </c>
      <c r="Z898" s="260"/>
    </row>
    <row r="899" spans="1:26" s="13" customFormat="1" ht="15" customHeight="1">
      <c r="A899" s="162" t="s">
        <v>1184</v>
      </c>
      <c r="B899" s="162" t="s">
        <v>16</v>
      </c>
      <c r="C899" s="162" t="s">
        <v>1177</v>
      </c>
      <c r="D899" s="141" t="s">
        <v>19</v>
      </c>
      <c r="E899" s="140" t="s">
        <v>3456</v>
      </c>
      <c r="F899" s="204">
        <v>1</v>
      </c>
      <c r="G899" s="204">
        <v>1</v>
      </c>
      <c r="H899" s="154" t="s">
        <v>3450</v>
      </c>
      <c r="I899" s="160" t="s">
        <v>51</v>
      </c>
      <c r="J899" s="163">
        <v>3.125E-2</v>
      </c>
      <c r="K899" s="163">
        <f t="shared" si="43"/>
        <v>3.125E-2</v>
      </c>
      <c r="L899" s="158" t="str">
        <f t="shared" si="44"/>
        <v>MASCARIÑAS ,JOAN</v>
      </c>
      <c r="M899" s="160" t="s">
        <v>6332</v>
      </c>
      <c r="N899" s="160" t="s">
        <v>3431</v>
      </c>
      <c r="O899" s="155"/>
      <c r="P899" s="196" t="s">
        <v>3444</v>
      </c>
      <c r="Q899" s="155"/>
      <c r="R899" s="194" t="s">
        <v>3444</v>
      </c>
      <c r="S899" s="155"/>
      <c r="T899" s="194" t="s">
        <v>3444</v>
      </c>
      <c r="U899" s="158" t="s">
        <v>1176</v>
      </c>
      <c r="V899" s="171" t="s">
        <v>2939</v>
      </c>
      <c r="W899" s="164">
        <v>0.25</v>
      </c>
      <c r="X899" s="158"/>
      <c r="Y899" s="260">
        <v>50</v>
      </c>
      <c r="Z899" s="260"/>
    </row>
    <row r="900" spans="1:26" s="13" customFormat="1" ht="15" customHeight="1">
      <c r="A900" s="162" t="s">
        <v>1184</v>
      </c>
      <c r="B900" s="162" t="s">
        <v>16</v>
      </c>
      <c r="C900" s="162" t="s">
        <v>1177</v>
      </c>
      <c r="D900" s="141" t="s">
        <v>19</v>
      </c>
      <c r="E900" s="140" t="s">
        <v>3457</v>
      </c>
      <c r="F900" s="204">
        <v>1</v>
      </c>
      <c r="G900" s="204">
        <v>1</v>
      </c>
      <c r="H900" s="154" t="s">
        <v>3450</v>
      </c>
      <c r="I900" s="160" t="s">
        <v>51</v>
      </c>
      <c r="J900" s="163">
        <v>3.125E-2</v>
      </c>
      <c r="K900" s="163">
        <f t="shared" si="43"/>
        <v>3.125E-2</v>
      </c>
      <c r="L900" s="158" t="str">
        <f t="shared" si="44"/>
        <v>MASCARIÑAS ,JOAN</v>
      </c>
      <c r="M900" s="160" t="s">
        <v>6332</v>
      </c>
      <c r="N900" s="160" t="s">
        <v>3431</v>
      </c>
      <c r="O900" s="158"/>
      <c r="P900" s="196" t="s">
        <v>3446</v>
      </c>
      <c r="Q900" s="157"/>
      <c r="R900" s="194" t="s">
        <v>3446</v>
      </c>
      <c r="S900" s="157"/>
      <c r="T900" s="194" t="s">
        <v>3446</v>
      </c>
      <c r="U900" s="158" t="s">
        <v>1176</v>
      </c>
      <c r="V900" s="171" t="s">
        <v>2939</v>
      </c>
      <c r="W900" s="164">
        <v>0.25</v>
      </c>
      <c r="X900" s="158"/>
      <c r="Y900" s="260">
        <v>50</v>
      </c>
      <c r="Z900" s="260"/>
    </row>
    <row r="901" spans="1:26" s="13" customFormat="1" ht="15" customHeight="1">
      <c r="A901" s="162" t="s">
        <v>1184</v>
      </c>
      <c r="B901" s="162" t="s">
        <v>16</v>
      </c>
      <c r="C901" s="162" t="s">
        <v>1177</v>
      </c>
      <c r="D901" s="141" t="s">
        <v>19</v>
      </c>
      <c r="E901" s="140" t="s">
        <v>3458</v>
      </c>
      <c r="F901" s="204">
        <v>1</v>
      </c>
      <c r="G901" s="204">
        <v>1</v>
      </c>
      <c r="H901" s="154" t="s">
        <v>3450</v>
      </c>
      <c r="I901" s="160" t="s">
        <v>51</v>
      </c>
      <c r="J901" s="163">
        <v>3.125E-2</v>
      </c>
      <c r="K901" s="163">
        <f t="shared" si="43"/>
        <v>3.125E-2</v>
      </c>
      <c r="L901" s="158" t="str">
        <f t="shared" si="44"/>
        <v>MASCARIÑAS ,JOAN</v>
      </c>
      <c r="M901" s="160" t="s">
        <v>6332</v>
      </c>
      <c r="N901" s="160" t="s">
        <v>3431</v>
      </c>
      <c r="O901" s="158"/>
      <c r="P901" s="196" t="s">
        <v>3448</v>
      </c>
      <c r="Q901" s="157"/>
      <c r="R901" s="194" t="s">
        <v>3448</v>
      </c>
      <c r="S901" s="157"/>
      <c r="T901" s="194" t="s">
        <v>3448</v>
      </c>
      <c r="U901" s="158" t="s">
        <v>1176</v>
      </c>
      <c r="V901" s="171" t="s">
        <v>2939</v>
      </c>
      <c r="W901" s="164">
        <v>0.25</v>
      </c>
      <c r="X901" s="158"/>
      <c r="Y901" s="260">
        <v>50</v>
      </c>
      <c r="Z901" s="260"/>
    </row>
    <row r="902" spans="1:26" s="13" customFormat="1" ht="15" customHeight="1">
      <c r="A902" s="162" t="s">
        <v>1184</v>
      </c>
      <c r="B902" s="162" t="s">
        <v>16</v>
      </c>
      <c r="C902" s="162" t="s">
        <v>1177</v>
      </c>
      <c r="D902" s="141" t="s">
        <v>19</v>
      </c>
      <c r="E902" s="140" t="s">
        <v>392</v>
      </c>
      <c r="F902" s="204">
        <v>1</v>
      </c>
      <c r="G902" s="204">
        <v>1</v>
      </c>
      <c r="H902" s="154" t="s">
        <v>3459</v>
      </c>
      <c r="I902" s="160" t="s">
        <v>51</v>
      </c>
      <c r="J902" s="163">
        <v>3.125E-2</v>
      </c>
      <c r="K902" s="163">
        <f t="shared" si="43"/>
        <v>3.125E-2</v>
      </c>
      <c r="L902" s="158" t="str">
        <f t="shared" si="44"/>
        <v>MASCARIÑAS ,JOAN</v>
      </c>
      <c r="M902" s="160" t="s">
        <v>6332</v>
      </c>
      <c r="N902" s="160" t="s">
        <v>3431</v>
      </c>
      <c r="O902" s="158"/>
      <c r="P902" s="139"/>
      <c r="Q902" s="155"/>
      <c r="R902" s="155"/>
      <c r="S902" s="194" t="s">
        <v>2645</v>
      </c>
      <c r="T902" s="155"/>
      <c r="U902" s="158" t="s">
        <v>1176</v>
      </c>
      <c r="V902" s="171" t="s">
        <v>2939</v>
      </c>
      <c r="W902" s="164">
        <v>0.25</v>
      </c>
      <c r="X902" s="158"/>
      <c r="Y902" s="260">
        <v>50</v>
      </c>
      <c r="Z902" s="260"/>
    </row>
    <row r="903" spans="1:26" s="13" customFormat="1" ht="15" customHeight="1">
      <c r="A903" s="162" t="s">
        <v>1184</v>
      </c>
      <c r="B903" s="162" t="s">
        <v>16</v>
      </c>
      <c r="C903" s="162" t="s">
        <v>1177</v>
      </c>
      <c r="D903" s="141" t="s">
        <v>19</v>
      </c>
      <c r="E903" s="140" t="s">
        <v>3460</v>
      </c>
      <c r="F903" s="204">
        <v>1</v>
      </c>
      <c r="G903" s="204">
        <v>1</v>
      </c>
      <c r="H903" s="154" t="s">
        <v>3459</v>
      </c>
      <c r="I903" s="160" t="s">
        <v>51</v>
      </c>
      <c r="J903" s="163">
        <v>3.125E-2</v>
      </c>
      <c r="K903" s="163">
        <f t="shared" si="43"/>
        <v>3.125E-2</v>
      </c>
      <c r="L903" s="158" t="str">
        <f t="shared" si="44"/>
        <v>MASCARIÑAS ,JOAN</v>
      </c>
      <c r="M903" s="160" t="s">
        <v>6332</v>
      </c>
      <c r="N903" s="160" t="s">
        <v>3431</v>
      </c>
      <c r="O903" s="155"/>
      <c r="P903" s="139"/>
      <c r="Q903" s="155"/>
      <c r="R903" s="155"/>
      <c r="S903" s="194" t="s">
        <v>3433</v>
      </c>
      <c r="T903" s="194"/>
      <c r="U903" s="158" t="s">
        <v>1176</v>
      </c>
      <c r="V903" s="171" t="s">
        <v>2939</v>
      </c>
      <c r="W903" s="164">
        <v>0.25</v>
      </c>
      <c r="X903" s="158"/>
      <c r="Y903" s="260">
        <v>50</v>
      </c>
      <c r="Z903" s="260"/>
    </row>
    <row r="904" spans="1:26" s="13" customFormat="1" ht="15" customHeight="1">
      <c r="A904" s="162" t="s">
        <v>1184</v>
      </c>
      <c r="B904" s="162" t="s">
        <v>16</v>
      </c>
      <c r="C904" s="162" t="s">
        <v>1177</v>
      </c>
      <c r="D904" s="141" t="s">
        <v>19</v>
      </c>
      <c r="E904" s="140" t="s">
        <v>3461</v>
      </c>
      <c r="F904" s="204">
        <v>1</v>
      </c>
      <c r="G904" s="204">
        <v>1</v>
      </c>
      <c r="H904" s="154" t="s">
        <v>3459</v>
      </c>
      <c r="I904" s="160" t="s">
        <v>51</v>
      </c>
      <c r="J904" s="163">
        <v>3.125E-2</v>
      </c>
      <c r="K904" s="163">
        <f t="shared" si="43"/>
        <v>3.125E-2</v>
      </c>
      <c r="L904" s="158" t="str">
        <f t="shared" si="44"/>
        <v>MASCARIÑAS ,JOAN</v>
      </c>
      <c r="M904" s="160" t="s">
        <v>6332</v>
      </c>
      <c r="N904" s="160" t="s">
        <v>3431</v>
      </c>
      <c r="O904" s="155"/>
      <c r="P904" s="139"/>
      <c r="Q904" s="155"/>
      <c r="R904" s="155"/>
      <c r="S904" s="194" t="s">
        <v>3435</v>
      </c>
      <c r="T904" s="194"/>
      <c r="U904" s="158" t="s">
        <v>1176</v>
      </c>
      <c r="V904" s="171" t="s">
        <v>2939</v>
      </c>
      <c r="W904" s="164">
        <v>0.25</v>
      </c>
      <c r="X904" s="158"/>
      <c r="Y904" s="260">
        <v>50</v>
      </c>
      <c r="Z904" s="260"/>
    </row>
    <row r="905" spans="1:26" s="13" customFormat="1" ht="15" customHeight="1">
      <c r="A905" s="162" t="s">
        <v>1184</v>
      </c>
      <c r="B905" s="162" t="s">
        <v>16</v>
      </c>
      <c r="C905" s="162" t="s">
        <v>1177</v>
      </c>
      <c r="D905" s="141" t="s">
        <v>19</v>
      </c>
      <c r="E905" s="140" t="s">
        <v>3462</v>
      </c>
      <c r="F905" s="204">
        <v>1</v>
      </c>
      <c r="G905" s="204">
        <v>1</v>
      </c>
      <c r="H905" s="154" t="s">
        <v>3459</v>
      </c>
      <c r="I905" s="160" t="s">
        <v>51</v>
      </c>
      <c r="J905" s="163">
        <v>3.125E-2</v>
      </c>
      <c r="K905" s="163">
        <f t="shared" si="43"/>
        <v>3.125E-2</v>
      </c>
      <c r="L905" s="158" t="str">
        <f t="shared" si="44"/>
        <v>MASCARIÑAS ,JOAN</v>
      </c>
      <c r="M905" s="160" t="s">
        <v>6332</v>
      </c>
      <c r="N905" s="160" t="s">
        <v>3431</v>
      </c>
      <c r="O905" s="155"/>
      <c r="P905" s="139"/>
      <c r="Q905" s="155"/>
      <c r="R905" s="155"/>
      <c r="S905" s="194" t="s">
        <v>3437</v>
      </c>
      <c r="T905" s="194"/>
      <c r="U905" s="158" t="s">
        <v>1176</v>
      </c>
      <c r="V905" s="171" t="s">
        <v>2939</v>
      </c>
      <c r="W905" s="164">
        <v>0.25</v>
      </c>
      <c r="X905" s="158"/>
      <c r="Y905" s="260">
        <v>50</v>
      </c>
      <c r="Z905" s="260"/>
    </row>
    <row r="906" spans="1:26" s="13" customFormat="1" ht="15" customHeight="1">
      <c r="A906" s="162" t="s">
        <v>1184</v>
      </c>
      <c r="B906" s="162" t="s">
        <v>16</v>
      </c>
      <c r="C906" s="162" t="s">
        <v>1177</v>
      </c>
      <c r="D906" s="141" t="s">
        <v>19</v>
      </c>
      <c r="E906" s="140" t="s">
        <v>3463</v>
      </c>
      <c r="F906" s="204">
        <v>1</v>
      </c>
      <c r="G906" s="204">
        <v>1</v>
      </c>
      <c r="H906" s="154" t="s">
        <v>3459</v>
      </c>
      <c r="I906" s="160" t="s">
        <v>51</v>
      </c>
      <c r="J906" s="163">
        <v>3.125E-2</v>
      </c>
      <c r="K906" s="163">
        <f t="shared" si="43"/>
        <v>3.125E-2</v>
      </c>
      <c r="L906" s="158" t="str">
        <f t="shared" si="44"/>
        <v>MASCARIÑAS ,JOAN</v>
      </c>
      <c r="M906" s="160" t="s">
        <v>6332</v>
      </c>
      <c r="N906" s="160" t="s">
        <v>3431</v>
      </c>
      <c r="O906" s="155"/>
      <c r="P906" s="139"/>
      <c r="Q906" s="155"/>
      <c r="R906" s="155"/>
      <c r="S906" s="194" t="s">
        <v>3373</v>
      </c>
      <c r="T906" s="194"/>
      <c r="U906" s="158" t="s">
        <v>1176</v>
      </c>
      <c r="V906" s="171" t="s">
        <v>2939</v>
      </c>
      <c r="W906" s="164">
        <v>0.25</v>
      </c>
      <c r="X906" s="158"/>
      <c r="Y906" s="260">
        <v>50</v>
      </c>
      <c r="Z906" s="260"/>
    </row>
    <row r="907" spans="1:26" s="13" customFormat="1" ht="15" customHeight="1">
      <c r="A907" s="162" t="s">
        <v>1184</v>
      </c>
      <c r="B907" s="162" t="s">
        <v>16</v>
      </c>
      <c r="C907" s="162" t="s">
        <v>1177</v>
      </c>
      <c r="D907" s="141" t="s">
        <v>19</v>
      </c>
      <c r="E907" s="140" t="s">
        <v>3464</v>
      </c>
      <c r="F907" s="204">
        <v>1</v>
      </c>
      <c r="G907" s="204">
        <v>1</v>
      </c>
      <c r="H907" s="154" t="s">
        <v>3459</v>
      </c>
      <c r="I907" s="160" t="s">
        <v>51</v>
      </c>
      <c r="J907" s="163">
        <v>3.125E-2</v>
      </c>
      <c r="K907" s="163">
        <f t="shared" si="43"/>
        <v>3.125E-2</v>
      </c>
      <c r="L907" s="158" t="str">
        <f t="shared" si="44"/>
        <v>MASCARIÑAS ,JOAN</v>
      </c>
      <c r="M907" s="160" t="s">
        <v>6332</v>
      </c>
      <c r="N907" s="160" t="s">
        <v>3431</v>
      </c>
      <c r="O907" s="155"/>
      <c r="P907" s="139"/>
      <c r="Q907" s="155"/>
      <c r="R907" s="155"/>
      <c r="S907" s="194" t="s">
        <v>2710</v>
      </c>
      <c r="T907" s="194"/>
      <c r="U907" s="158" t="s">
        <v>1176</v>
      </c>
      <c r="V907" s="171" t="s">
        <v>2939</v>
      </c>
      <c r="W907" s="164">
        <v>0.25</v>
      </c>
      <c r="X907" s="158"/>
      <c r="Y907" s="260">
        <v>50</v>
      </c>
      <c r="Z907" s="260"/>
    </row>
    <row r="908" spans="1:26" s="13" customFormat="1" ht="15" customHeight="1">
      <c r="A908" s="162" t="s">
        <v>1184</v>
      </c>
      <c r="B908" s="162" t="s">
        <v>16</v>
      </c>
      <c r="C908" s="162" t="s">
        <v>1177</v>
      </c>
      <c r="D908" s="141" t="s">
        <v>19</v>
      </c>
      <c r="E908" s="140" t="s">
        <v>3465</v>
      </c>
      <c r="F908" s="204">
        <v>1</v>
      </c>
      <c r="G908" s="204">
        <v>1</v>
      </c>
      <c r="H908" s="154" t="s">
        <v>3459</v>
      </c>
      <c r="I908" s="160" t="s">
        <v>51</v>
      </c>
      <c r="J908" s="163">
        <v>3.125E-2</v>
      </c>
      <c r="K908" s="163">
        <f t="shared" si="43"/>
        <v>3.125E-2</v>
      </c>
      <c r="L908" s="158" t="str">
        <f t="shared" si="44"/>
        <v>MASCARIÑAS ,JOAN</v>
      </c>
      <c r="M908" s="160" t="s">
        <v>6332</v>
      </c>
      <c r="N908" s="160" t="s">
        <v>3431</v>
      </c>
      <c r="O908" s="155"/>
      <c r="P908" s="139"/>
      <c r="Q908" s="155"/>
      <c r="R908" s="155"/>
      <c r="S908" s="194" t="s">
        <v>3403</v>
      </c>
      <c r="T908" s="194"/>
      <c r="U908" s="158" t="s">
        <v>1176</v>
      </c>
      <c r="V908" s="171" t="s">
        <v>2939</v>
      </c>
      <c r="W908" s="164">
        <v>0.25</v>
      </c>
      <c r="X908" s="158"/>
      <c r="Y908" s="260">
        <v>50</v>
      </c>
      <c r="Z908" s="260"/>
    </row>
    <row r="909" spans="1:26" s="13" customFormat="1" ht="15" customHeight="1">
      <c r="A909" s="162" t="s">
        <v>1184</v>
      </c>
      <c r="B909" s="162" t="s">
        <v>16</v>
      </c>
      <c r="C909" s="162" t="s">
        <v>1177</v>
      </c>
      <c r="D909" s="141" t="s">
        <v>19</v>
      </c>
      <c r="E909" s="140" t="s">
        <v>3466</v>
      </c>
      <c r="F909" s="204">
        <v>1</v>
      </c>
      <c r="G909" s="204">
        <v>1</v>
      </c>
      <c r="H909" s="154" t="s">
        <v>3459</v>
      </c>
      <c r="I909" s="160" t="s">
        <v>51</v>
      </c>
      <c r="J909" s="163">
        <v>3.125E-2</v>
      </c>
      <c r="K909" s="163">
        <f t="shared" si="43"/>
        <v>3.125E-2</v>
      </c>
      <c r="L909" s="158" t="str">
        <f t="shared" si="44"/>
        <v>MASCARIÑAS ,JOAN</v>
      </c>
      <c r="M909" s="160" t="s">
        <v>6332</v>
      </c>
      <c r="N909" s="160" t="s">
        <v>3431</v>
      </c>
      <c r="O909" s="155"/>
      <c r="P909" s="139"/>
      <c r="Q909" s="155"/>
      <c r="R909" s="155"/>
      <c r="S909" s="194" t="s">
        <v>3442</v>
      </c>
      <c r="T909" s="194"/>
      <c r="U909" s="158" t="s">
        <v>1176</v>
      </c>
      <c r="V909" s="171" t="s">
        <v>2939</v>
      </c>
      <c r="W909" s="164">
        <v>0.25</v>
      </c>
      <c r="X909" s="158"/>
      <c r="Y909" s="260">
        <v>50</v>
      </c>
      <c r="Z909" s="260"/>
    </row>
    <row r="910" spans="1:26" s="13" customFormat="1" ht="15" customHeight="1">
      <c r="A910" s="162" t="s">
        <v>1184</v>
      </c>
      <c r="B910" s="162" t="s">
        <v>16</v>
      </c>
      <c r="C910" s="162" t="s">
        <v>1177</v>
      </c>
      <c r="D910" s="141" t="s">
        <v>19</v>
      </c>
      <c r="E910" s="140" t="s">
        <v>3467</v>
      </c>
      <c r="F910" s="204">
        <v>1</v>
      </c>
      <c r="G910" s="204">
        <v>1</v>
      </c>
      <c r="H910" s="154" t="s">
        <v>3459</v>
      </c>
      <c r="I910" s="160" t="s">
        <v>51</v>
      </c>
      <c r="J910" s="163">
        <v>3.125E-2</v>
      </c>
      <c r="K910" s="163">
        <f t="shared" si="43"/>
        <v>3.125E-2</v>
      </c>
      <c r="L910" s="158" t="str">
        <f t="shared" si="44"/>
        <v>MASCARIÑAS ,JOAN</v>
      </c>
      <c r="M910" s="160" t="s">
        <v>6332</v>
      </c>
      <c r="N910" s="160" t="s">
        <v>3431</v>
      </c>
      <c r="O910" s="155"/>
      <c r="P910" s="139"/>
      <c r="Q910" s="155"/>
      <c r="R910" s="155"/>
      <c r="S910" s="194" t="s">
        <v>3444</v>
      </c>
      <c r="T910" s="194"/>
      <c r="U910" s="158" t="s">
        <v>1176</v>
      </c>
      <c r="V910" s="171" t="s">
        <v>2939</v>
      </c>
      <c r="W910" s="164">
        <v>0.25</v>
      </c>
      <c r="X910" s="158"/>
      <c r="Y910" s="260">
        <v>50</v>
      </c>
      <c r="Z910" s="260"/>
    </row>
    <row r="911" spans="1:26" s="13" customFormat="1" ht="15" customHeight="1">
      <c r="A911" s="162" t="s">
        <v>1184</v>
      </c>
      <c r="B911" s="162" t="s">
        <v>16</v>
      </c>
      <c r="C911" s="162" t="s">
        <v>1177</v>
      </c>
      <c r="D911" s="141" t="s">
        <v>19</v>
      </c>
      <c r="E911" s="140" t="s">
        <v>3468</v>
      </c>
      <c r="F911" s="204">
        <v>1</v>
      </c>
      <c r="G911" s="204">
        <v>1</v>
      </c>
      <c r="H911" s="154" t="s">
        <v>3459</v>
      </c>
      <c r="I911" s="160" t="s">
        <v>51</v>
      </c>
      <c r="J911" s="163">
        <v>3.125E-2</v>
      </c>
      <c r="K911" s="163">
        <f t="shared" si="43"/>
        <v>3.125E-2</v>
      </c>
      <c r="L911" s="158" t="str">
        <f t="shared" si="44"/>
        <v>MASCARIÑAS ,JOAN</v>
      </c>
      <c r="M911" s="160" t="s">
        <v>6332</v>
      </c>
      <c r="N911" s="160" t="s">
        <v>3431</v>
      </c>
      <c r="O911" s="155"/>
      <c r="P911" s="139"/>
      <c r="Q911" s="155"/>
      <c r="R911" s="155"/>
      <c r="S911" s="194" t="s">
        <v>3446</v>
      </c>
      <c r="T911" s="194"/>
      <c r="U911" s="158" t="s">
        <v>1176</v>
      </c>
      <c r="V911" s="171" t="s">
        <v>2939</v>
      </c>
      <c r="W911" s="164">
        <v>0.25</v>
      </c>
      <c r="X911" s="158"/>
      <c r="Y911" s="260">
        <v>50</v>
      </c>
      <c r="Z911" s="260"/>
    </row>
    <row r="912" spans="1:26" s="13" customFormat="1" ht="15" customHeight="1">
      <c r="A912" s="162" t="s">
        <v>1184</v>
      </c>
      <c r="B912" s="162" t="s">
        <v>16</v>
      </c>
      <c r="C912" s="162" t="s">
        <v>1177</v>
      </c>
      <c r="D912" s="141" t="s">
        <v>19</v>
      </c>
      <c r="E912" s="140" t="s">
        <v>3469</v>
      </c>
      <c r="F912" s="204">
        <v>1</v>
      </c>
      <c r="G912" s="204">
        <v>1</v>
      </c>
      <c r="H912" s="154" t="s">
        <v>3459</v>
      </c>
      <c r="I912" s="160" t="s">
        <v>51</v>
      </c>
      <c r="J912" s="163">
        <v>3.125E-2</v>
      </c>
      <c r="K912" s="163">
        <f t="shared" si="43"/>
        <v>3.125E-2</v>
      </c>
      <c r="L912" s="158" t="str">
        <f t="shared" si="44"/>
        <v>MASCARIÑAS ,JOAN</v>
      </c>
      <c r="M912" s="160" t="s">
        <v>6332</v>
      </c>
      <c r="N912" s="160" t="s">
        <v>3431</v>
      </c>
      <c r="O912" s="155"/>
      <c r="P912" s="139"/>
      <c r="Q912" s="155"/>
      <c r="R912" s="155"/>
      <c r="S912" s="194" t="s">
        <v>3448</v>
      </c>
      <c r="T912" s="194"/>
      <c r="U912" s="158" t="s">
        <v>1176</v>
      </c>
      <c r="V912" s="171" t="s">
        <v>2939</v>
      </c>
      <c r="W912" s="164">
        <v>0.25</v>
      </c>
      <c r="X912" s="158"/>
      <c r="Y912" s="260">
        <v>50</v>
      </c>
      <c r="Z912" s="260"/>
    </row>
    <row r="913" spans="1:26" s="13" customFormat="1" ht="15" customHeight="1">
      <c r="A913" s="162" t="s">
        <v>1184</v>
      </c>
      <c r="B913" s="162" t="s">
        <v>16</v>
      </c>
      <c r="C913" s="162" t="s">
        <v>1177</v>
      </c>
      <c r="D913" s="141" t="s">
        <v>19</v>
      </c>
      <c r="E913" s="140" t="s">
        <v>3470</v>
      </c>
      <c r="F913" s="204">
        <v>1</v>
      </c>
      <c r="G913" s="204">
        <v>1</v>
      </c>
      <c r="H913" s="154" t="s">
        <v>3471</v>
      </c>
      <c r="I913" s="160" t="s">
        <v>51</v>
      </c>
      <c r="J913" s="163">
        <v>2.3255813953488372E-2</v>
      </c>
      <c r="K913" s="163">
        <f t="shared" si="43"/>
        <v>2.3255813953488372E-2</v>
      </c>
      <c r="L913" s="158" t="str">
        <f t="shared" si="44"/>
        <v>MASCARIÑAS ,FERNAN</v>
      </c>
      <c r="M913" s="160" t="s">
        <v>6332</v>
      </c>
      <c r="N913" s="160" t="s">
        <v>3472</v>
      </c>
      <c r="O913" s="194" t="s">
        <v>2707</v>
      </c>
      <c r="P913" s="139"/>
      <c r="Q913" s="155"/>
      <c r="R913" s="155"/>
      <c r="S913" s="194" t="s">
        <v>2707</v>
      </c>
      <c r="T913" s="155"/>
      <c r="U913" s="158" t="s">
        <v>1176</v>
      </c>
      <c r="V913" s="171" t="s">
        <v>2939</v>
      </c>
      <c r="W913" s="164">
        <v>0.25</v>
      </c>
      <c r="X913" s="158"/>
      <c r="Y913" s="260">
        <v>51</v>
      </c>
      <c r="Z913" s="260"/>
    </row>
    <row r="914" spans="1:26" s="13" customFormat="1" ht="15" customHeight="1">
      <c r="A914" s="162" t="s">
        <v>1184</v>
      </c>
      <c r="B914" s="162" t="s">
        <v>16</v>
      </c>
      <c r="C914" s="162" t="s">
        <v>1177</v>
      </c>
      <c r="D914" s="141" t="s">
        <v>19</v>
      </c>
      <c r="E914" s="140" t="s">
        <v>3473</v>
      </c>
      <c r="F914" s="204">
        <v>1</v>
      </c>
      <c r="G914" s="204">
        <v>1</v>
      </c>
      <c r="H914" s="154" t="s">
        <v>3471</v>
      </c>
      <c r="I914" s="160" t="s">
        <v>51</v>
      </c>
      <c r="J914" s="163">
        <v>2.3255813953488372E-2</v>
      </c>
      <c r="K914" s="163">
        <f t="shared" si="43"/>
        <v>2.3255813953488372E-2</v>
      </c>
      <c r="L914" s="158" t="str">
        <f t="shared" si="44"/>
        <v>MASCARIÑAS ,FERNAN</v>
      </c>
      <c r="M914" s="160" t="s">
        <v>6332</v>
      </c>
      <c r="N914" s="160" t="s">
        <v>3472</v>
      </c>
      <c r="O914" s="194" t="s">
        <v>3474</v>
      </c>
      <c r="P914" s="139"/>
      <c r="Q914" s="155"/>
      <c r="R914" s="155"/>
      <c r="S914" s="194" t="s">
        <v>3474</v>
      </c>
      <c r="T914" s="155"/>
      <c r="U914" s="158" t="s">
        <v>1176</v>
      </c>
      <c r="V914" s="171" t="s">
        <v>2939</v>
      </c>
      <c r="W914" s="164">
        <v>0.25</v>
      </c>
      <c r="X914" s="158"/>
      <c r="Y914" s="260">
        <v>51</v>
      </c>
      <c r="Z914" s="260"/>
    </row>
    <row r="915" spans="1:26" s="13" customFormat="1" ht="15" customHeight="1">
      <c r="A915" s="162" t="s">
        <v>1184</v>
      </c>
      <c r="B915" s="162" t="s">
        <v>16</v>
      </c>
      <c r="C915" s="162" t="s">
        <v>1177</v>
      </c>
      <c r="D915" s="141" t="s">
        <v>19</v>
      </c>
      <c r="E915" s="140" t="s">
        <v>3475</v>
      </c>
      <c r="F915" s="204">
        <v>1</v>
      </c>
      <c r="G915" s="204">
        <v>1</v>
      </c>
      <c r="H915" s="154" t="s">
        <v>3471</v>
      </c>
      <c r="I915" s="160" t="s">
        <v>51</v>
      </c>
      <c r="J915" s="163">
        <v>2.3255813953488372E-2</v>
      </c>
      <c r="K915" s="163">
        <f t="shared" si="43"/>
        <v>2.3255813953488372E-2</v>
      </c>
      <c r="L915" s="158" t="str">
        <f t="shared" si="44"/>
        <v>MASCARIÑAS ,FERNAN</v>
      </c>
      <c r="M915" s="160" t="s">
        <v>6332</v>
      </c>
      <c r="N915" s="160" t="s">
        <v>3472</v>
      </c>
      <c r="O915" s="194" t="s">
        <v>3476</v>
      </c>
      <c r="P915" s="139"/>
      <c r="Q915" s="155"/>
      <c r="R915" s="155"/>
      <c r="S915" s="194" t="s">
        <v>3476</v>
      </c>
      <c r="T915" s="155"/>
      <c r="U915" s="158" t="s">
        <v>1176</v>
      </c>
      <c r="V915" s="171" t="s">
        <v>2939</v>
      </c>
      <c r="W915" s="164">
        <v>0.25</v>
      </c>
      <c r="X915" s="158"/>
      <c r="Y915" s="260">
        <v>51</v>
      </c>
      <c r="Z915" s="260"/>
    </row>
    <row r="916" spans="1:26" s="13" customFormat="1" ht="15" customHeight="1">
      <c r="A916" s="162" t="s">
        <v>1184</v>
      </c>
      <c r="B916" s="162" t="s">
        <v>16</v>
      </c>
      <c r="C916" s="162" t="s">
        <v>1177</v>
      </c>
      <c r="D916" s="141" t="s">
        <v>19</v>
      </c>
      <c r="E916" s="140" t="s">
        <v>1474</v>
      </c>
      <c r="F916" s="204">
        <v>1</v>
      </c>
      <c r="G916" s="204">
        <v>1</v>
      </c>
      <c r="H916" s="154" t="s">
        <v>3471</v>
      </c>
      <c r="I916" s="160" t="s">
        <v>51</v>
      </c>
      <c r="J916" s="163">
        <v>2.3255813953488372E-2</v>
      </c>
      <c r="K916" s="163">
        <f t="shared" si="43"/>
        <v>2.3255813953488372E-2</v>
      </c>
      <c r="L916" s="158" t="str">
        <f t="shared" si="44"/>
        <v>MASCARIÑAS ,FERNAN</v>
      </c>
      <c r="M916" s="160" t="s">
        <v>6332</v>
      </c>
      <c r="N916" s="160" t="s">
        <v>3472</v>
      </c>
      <c r="O916" s="194" t="s">
        <v>3477</v>
      </c>
      <c r="P916" s="139"/>
      <c r="Q916" s="155"/>
      <c r="R916" s="155"/>
      <c r="S916" s="194" t="s">
        <v>3477</v>
      </c>
      <c r="T916" s="155"/>
      <c r="U916" s="158" t="s">
        <v>1176</v>
      </c>
      <c r="V916" s="171" t="s">
        <v>2939</v>
      </c>
      <c r="W916" s="164">
        <v>0.25</v>
      </c>
      <c r="X916" s="158"/>
      <c r="Y916" s="260">
        <v>51</v>
      </c>
      <c r="Z916" s="260"/>
    </row>
    <row r="917" spans="1:26" s="13" customFormat="1" ht="15" customHeight="1">
      <c r="A917" s="162" t="s">
        <v>1184</v>
      </c>
      <c r="B917" s="162" t="s">
        <v>16</v>
      </c>
      <c r="C917" s="162" t="s">
        <v>1177</v>
      </c>
      <c r="D917" s="141" t="s">
        <v>19</v>
      </c>
      <c r="E917" s="140" t="s">
        <v>3478</v>
      </c>
      <c r="F917" s="204">
        <v>1</v>
      </c>
      <c r="G917" s="204">
        <v>1</v>
      </c>
      <c r="H917" s="154" t="s">
        <v>3471</v>
      </c>
      <c r="I917" s="160" t="s">
        <v>51</v>
      </c>
      <c r="J917" s="163">
        <v>2.3255813953488372E-2</v>
      </c>
      <c r="K917" s="163">
        <f t="shared" si="43"/>
        <v>2.3255813953488372E-2</v>
      </c>
      <c r="L917" s="158" t="str">
        <f t="shared" si="44"/>
        <v>MASCARIÑAS ,FERNAN</v>
      </c>
      <c r="M917" s="160" t="s">
        <v>6332</v>
      </c>
      <c r="N917" s="160" t="s">
        <v>3472</v>
      </c>
      <c r="O917" s="194" t="s">
        <v>3479</v>
      </c>
      <c r="P917" s="139"/>
      <c r="Q917" s="155"/>
      <c r="R917" s="155"/>
      <c r="S917" s="194" t="s">
        <v>3479</v>
      </c>
      <c r="T917" s="155"/>
      <c r="U917" s="158" t="s">
        <v>1176</v>
      </c>
      <c r="V917" s="171" t="s">
        <v>2939</v>
      </c>
      <c r="W917" s="164">
        <v>0.25</v>
      </c>
      <c r="X917" s="158"/>
      <c r="Y917" s="260">
        <v>51</v>
      </c>
      <c r="Z917" s="260"/>
    </row>
    <row r="918" spans="1:26" s="13" customFormat="1" ht="15" customHeight="1">
      <c r="A918" s="162" t="s">
        <v>1184</v>
      </c>
      <c r="B918" s="162" t="s">
        <v>16</v>
      </c>
      <c r="C918" s="162" t="s">
        <v>1177</v>
      </c>
      <c r="D918" s="141" t="s">
        <v>19</v>
      </c>
      <c r="E918" s="140" t="s">
        <v>3480</v>
      </c>
      <c r="F918" s="204">
        <v>1</v>
      </c>
      <c r="G918" s="204">
        <v>1</v>
      </c>
      <c r="H918" s="154" t="s">
        <v>3471</v>
      </c>
      <c r="I918" s="160" t="s">
        <v>51</v>
      </c>
      <c r="J918" s="163">
        <v>2.3255813953488372E-2</v>
      </c>
      <c r="K918" s="163">
        <f t="shared" si="43"/>
        <v>2.3255813953488372E-2</v>
      </c>
      <c r="L918" s="158" t="str">
        <f t="shared" si="44"/>
        <v>MASCARIÑAS ,FERNAN</v>
      </c>
      <c r="M918" s="160" t="s">
        <v>6332</v>
      </c>
      <c r="N918" s="160" t="s">
        <v>3472</v>
      </c>
      <c r="O918" s="194" t="s">
        <v>2710</v>
      </c>
      <c r="P918" s="139"/>
      <c r="Q918" s="155"/>
      <c r="R918" s="155"/>
      <c r="S918" s="194" t="s">
        <v>2710</v>
      </c>
      <c r="T918" s="155"/>
      <c r="U918" s="158" t="s">
        <v>1176</v>
      </c>
      <c r="V918" s="171" t="s">
        <v>2939</v>
      </c>
      <c r="W918" s="164">
        <v>0.25</v>
      </c>
      <c r="X918" s="158"/>
      <c r="Y918" s="260">
        <v>51</v>
      </c>
      <c r="Z918" s="260"/>
    </row>
    <row r="919" spans="1:26" s="13" customFormat="1" ht="15" customHeight="1">
      <c r="A919" s="162" t="s">
        <v>1184</v>
      </c>
      <c r="B919" s="162" t="s">
        <v>16</v>
      </c>
      <c r="C919" s="162" t="s">
        <v>1177</v>
      </c>
      <c r="D919" s="141" t="s">
        <v>19</v>
      </c>
      <c r="E919" s="140" t="s">
        <v>3481</v>
      </c>
      <c r="F919" s="204">
        <v>1</v>
      </c>
      <c r="G919" s="204">
        <v>1</v>
      </c>
      <c r="H919" s="154" t="s">
        <v>3471</v>
      </c>
      <c r="I919" s="160" t="s">
        <v>51</v>
      </c>
      <c r="J919" s="163">
        <v>2.3255813953488372E-2</v>
      </c>
      <c r="K919" s="163">
        <f t="shared" si="43"/>
        <v>2.3255813953488372E-2</v>
      </c>
      <c r="L919" s="158" t="str">
        <f t="shared" si="44"/>
        <v>MASCARIÑAS ,FERNAN</v>
      </c>
      <c r="M919" s="160" t="s">
        <v>6332</v>
      </c>
      <c r="N919" s="160" t="s">
        <v>3472</v>
      </c>
      <c r="O919" s="194" t="s">
        <v>3403</v>
      </c>
      <c r="P919" s="166"/>
      <c r="Q919" s="155"/>
      <c r="R919" s="155"/>
      <c r="S919" s="194" t="s">
        <v>3403</v>
      </c>
      <c r="T919" s="155"/>
      <c r="U919" s="158" t="s">
        <v>1176</v>
      </c>
      <c r="V919" s="171" t="s">
        <v>2939</v>
      </c>
      <c r="W919" s="164">
        <v>0.25</v>
      </c>
      <c r="X919" s="158"/>
      <c r="Y919" s="260">
        <v>51</v>
      </c>
      <c r="Z919" s="260"/>
    </row>
    <row r="920" spans="1:26" s="13" customFormat="1" ht="15" customHeight="1">
      <c r="A920" s="162" t="s">
        <v>1184</v>
      </c>
      <c r="B920" s="162" t="s">
        <v>16</v>
      </c>
      <c r="C920" s="162" t="s">
        <v>1177</v>
      </c>
      <c r="D920" s="141" t="s">
        <v>19</v>
      </c>
      <c r="E920" s="140" t="s">
        <v>3482</v>
      </c>
      <c r="F920" s="204">
        <v>1</v>
      </c>
      <c r="G920" s="204">
        <v>1</v>
      </c>
      <c r="H920" s="154" t="s">
        <v>3471</v>
      </c>
      <c r="I920" s="160" t="s">
        <v>51</v>
      </c>
      <c r="J920" s="163">
        <v>2.3255813953488372E-2</v>
      </c>
      <c r="K920" s="163">
        <f t="shared" si="43"/>
        <v>2.3255813953488372E-2</v>
      </c>
      <c r="L920" s="158" t="str">
        <f t="shared" si="44"/>
        <v>MASCARIÑAS ,FERNAN</v>
      </c>
      <c r="M920" s="160" t="s">
        <v>6332</v>
      </c>
      <c r="N920" s="160" t="s">
        <v>3472</v>
      </c>
      <c r="O920" s="194" t="s">
        <v>3442</v>
      </c>
      <c r="P920" s="166"/>
      <c r="Q920" s="155"/>
      <c r="R920" s="155"/>
      <c r="S920" s="194" t="s">
        <v>3442</v>
      </c>
      <c r="T920" s="155"/>
      <c r="U920" s="158" t="s">
        <v>1176</v>
      </c>
      <c r="V920" s="171" t="s">
        <v>2939</v>
      </c>
      <c r="W920" s="164">
        <v>0.25</v>
      </c>
      <c r="X920" s="158"/>
      <c r="Y920" s="260">
        <v>51</v>
      </c>
      <c r="Z920" s="260"/>
    </row>
    <row r="921" spans="1:26" s="13" customFormat="1" ht="15" customHeight="1">
      <c r="A921" s="162" t="s">
        <v>1184</v>
      </c>
      <c r="B921" s="162" t="s">
        <v>16</v>
      </c>
      <c r="C921" s="162" t="s">
        <v>1177</v>
      </c>
      <c r="D921" s="141" t="s">
        <v>19</v>
      </c>
      <c r="E921" s="140" t="s">
        <v>3483</v>
      </c>
      <c r="F921" s="204">
        <v>1</v>
      </c>
      <c r="G921" s="204">
        <v>1</v>
      </c>
      <c r="H921" s="154" t="s">
        <v>3471</v>
      </c>
      <c r="I921" s="160" t="s">
        <v>51</v>
      </c>
      <c r="J921" s="163">
        <v>2.3255813953488372E-2</v>
      </c>
      <c r="K921" s="163">
        <f t="shared" si="43"/>
        <v>2.3255813953488372E-2</v>
      </c>
      <c r="L921" s="158" t="str">
        <f t="shared" si="44"/>
        <v>MASCARIÑAS ,FERNAN</v>
      </c>
      <c r="M921" s="160" t="s">
        <v>6332</v>
      </c>
      <c r="N921" s="160" t="s">
        <v>3472</v>
      </c>
      <c r="O921" s="194" t="s">
        <v>3484</v>
      </c>
      <c r="P921" s="166"/>
      <c r="Q921" s="155"/>
      <c r="R921" s="155"/>
      <c r="S921" s="194" t="s">
        <v>3484</v>
      </c>
      <c r="T921" s="155"/>
      <c r="U921" s="158" t="s">
        <v>1176</v>
      </c>
      <c r="V921" s="171" t="s">
        <v>2939</v>
      </c>
      <c r="W921" s="164">
        <v>0.25</v>
      </c>
      <c r="X921" s="158"/>
      <c r="Y921" s="260">
        <v>51</v>
      </c>
      <c r="Z921" s="260"/>
    </row>
    <row r="922" spans="1:26" s="13" customFormat="1" ht="15" customHeight="1">
      <c r="A922" s="162" t="s">
        <v>1184</v>
      </c>
      <c r="B922" s="162" t="s">
        <v>16</v>
      </c>
      <c r="C922" s="162" t="s">
        <v>1177</v>
      </c>
      <c r="D922" s="141" t="s">
        <v>19</v>
      </c>
      <c r="E922" s="140" t="s">
        <v>3485</v>
      </c>
      <c r="F922" s="204">
        <v>1</v>
      </c>
      <c r="G922" s="204">
        <v>1</v>
      </c>
      <c r="H922" s="154" t="s">
        <v>3471</v>
      </c>
      <c r="I922" s="160" t="s">
        <v>51</v>
      </c>
      <c r="J922" s="163">
        <v>2.3255813953488372E-2</v>
      </c>
      <c r="K922" s="163">
        <f t="shared" si="43"/>
        <v>2.3255813953488372E-2</v>
      </c>
      <c r="L922" s="158" t="str">
        <f t="shared" si="44"/>
        <v>MASCARIÑAS ,FERNAN</v>
      </c>
      <c r="M922" s="160" t="s">
        <v>6332</v>
      </c>
      <c r="N922" s="160" t="s">
        <v>3472</v>
      </c>
      <c r="O922" s="194" t="s">
        <v>3448</v>
      </c>
      <c r="P922" s="166"/>
      <c r="Q922" s="155"/>
      <c r="R922" s="155"/>
      <c r="S922" s="194" t="s">
        <v>3448</v>
      </c>
      <c r="T922" s="155"/>
      <c r="U922" s="158" t="s">
        <v>1176</v>
      </c>
      <c r="V922" s="171" t="s">
        <v>2939</v>
      </c>
      <c r="W922" s="164">
        <v>0.25</v>
      </c>
      <c r="X922" s="158"/>
      <c r="Y922" s="260">
        <v>51</v>
      </c>
      <c r="Z922" s="260"/>
    </row>
    <row r="923" spans="1:26" s="13" customFormat="1" ht="15" customHeight="1">
      <c r="A923" s="162" t="s">
        <v>1184</v>
      </c>
      <c r="B923" s="162" t="s">
        <v>16</v>
      </c>
      <c r="C923" s="162" t="s">
        <v>1177</v>
      </c>
      <c r="D923" s="141" t="s">
        <v>19</v>
      </c>
      <c r="E923" s="140" t="s">
        <v>3486</v>
      </c>
      <c r="F923" s="204">
        <v>1</v>
      </c>
      <c r="G923" s="204">
        <v>1</v>
      </c>
      <c r="H923" s="154" t="s">
        <v>3487</v>
      </c>
      <c r="I923" s="160" t="s">
        <v>51</v>
      </c>
      <c r="J923" s="163">
        <v>2.3255813953488372E-2</v>
      </c>
      <c r="K923" s="163">
        <f t="shared" si="43"/>
        <v>2.3255813953488372E-2</v>
      </c>
      <c r="L923" s="158" t="str">
        <f t="shared" si="44"/>
        <v>MASCARIÑAS ,FERNAN</v>
      </c>
      <c r="M923" s="160" t="s">
        <v>6332</v>
      </c>
      <c r="N923" s="160" t="s">
        <v>3472</v>
      </c>
      <c r="O923" s="194"/>
      <c r="P923" s="196" t="s">
        <v>2707</v>
      </c>
      <c r="Q923" s="155"/>
      <c r="R923" s="194" t="s">
        <v>2978</v>
      </c>
      <c r="S923" s="155"/>
      <c r="T923" s="155"/>
      <c r="U923" s="158" t="s">
        <v>1176</v>
      </c>
      <c r="V923" s="171" t="s">
        <v>2939</v>
      </c>
      <c r="W923" s="164">
        <v>0.25</v>
      </c>
      <c r="X923" s="158"/>
      <c r="Y923" s="260">
        <v>51</v>
      </c>
      <c r="Z923" s="260"/>
    </row>
    <row r="924" spans="1:26" s="13" customFormat="1" ht="15" customHeight="1">
      <c r="A924" s="162" t="s">
        <v>1184</v>
      </c>
      <c r="B924" s="162" t="s">
        <v>16</v>
      </c>
      <c r="C924" s="162" t="s">
        <v>1177</v>
      </c>
      <c r="D924" s="141" t="s">
        <v>19</v>
      </c>
      <c r="E924" s="140" t="s">
        <v>3488</v>
      </c>
      <c r="F924" s="204">
        <v>1</v>
      </c>
      <c r="G924" s="204">
        <v>1</v>
      </c>
      <c r="H924" s="154" t="s">
        <v>3487</v>
      </c>
      <c r="I924" s="160" t="s">
        <v>51</v>
      </c>
      <c r="J924" s="163">
        <v>2.3255813953488372E-2</v>
      </c>
      <c r="K924" s="163">
        <f t="shared" si="43"/>
        <v>2.3255813953488372E-2</v>
      </c>
      <c r="L924" s="158" t="str">
        <f t="shared" si="44"/>
        <v>MASCARIÑAS ,FERNAN</v>
      </c>
      <c r="M924" s="160" t="s">
        <v>6332</v>
      </c>
      <c r="N924" s="160" t="s">
        <v>3472</v>
      </c>
      <c r="O924" s="155"/>
      <c r="P924" s="196" t="s">
        <v>3437</v>
      </c>
      <c r="Q924" s="155"/>
      <c r="R924" s="194" t="s">
        <v>3373</v>
      </c>
      <c r="S924" s="155"/>
      <c r="T924" s="155"/>
      <c r="U924" s="158" t="s">
        <v>1176</v>
      </c>
      <c r="V924" s="171" t="s">
        <v>2939</v>
      </c>
      <c r="W924" s="164">
        <v>0.25</v>
      </c>
      <c r="X924" s="158"/>
      <c r="Y924" s="260">
        <v>51</v>
      </c>
      <c r="Z924" s="260"/>
    </row>
    <row r="925" spans="1:26" s="13" customFormat="1" ht="15" customHeight="1">
      <c r="A925" s="162" t="s">
        <v>1184</v>
      </c>
      <c r="B925" s="162" t="s">
        <v>16</v>
      </c>
      <c r="C925" s="162" t="s">
        <v>1177</v>
      </c>
      <c r="D925" s="141" t="s">
        <v>19</v>
      </c>
      <c r="E925" s="140" t="s">
        <v>3489</v>
      </c>
      <c r="F925" s="204">
        <v>1</v>
      </c>
      <c r="G925" s="204">
        <v>1</v>
      </c>
      <c r="H925" s="154" t="s">
        <v>3487</v>
      </c>
      <c r="I925" s="160" t="s">
        <v>51</v>
      </c>
      <c r="J925" s="163">
        <v>2.3255813953488372E-2</v>
      </c>
      <c r="K925" s="163">
        <f t="shared" si="43"/>
        <v>2.3255813953488372E-2</v>
      </c>
      <c r="L925" s="158" t="str">
        <f t="shared" si="44"/>
        <v>MASCARIÑAS ,FERNAN</v>
      </c>
      <c r="M925" s="160" t="s">
        <v>6332</v>
      </c>
      <c r="N925" s="160" t="s">
        <v>3472</v>
      </c>
      <c r="O925" s="155"/>
      <c r="P925" s="196" t="s">
        <v>3477</v>
      </c>
      <c r="Q925" s="155"/>
      <c r="R925" s="194" t="s">
        <v>2698</v>
      </c>
      <c r="S925" s="155"/>
      <c r="T925" s="155"/>
      <c r="U925" s="158" t="s">
        <v>1176</v>
      </c>
      <c r="V925" s="171" t="s">
        <v>2939</v>
      </c>
      <c r="W925" s="164">
        <v>0.25</v>
      </c>
      <c r="X925" s="158"/>
      <c r="Y925" s="260">
        <v>51</v>
      </c>
      <c r="Z925" s="260"/>
    </row>
    <row r="926" spans="1:26" s="13" customFormat="1" ht="15" customHeight="1">
      <c r="A926" s="162" t="s">
        <v>1184</v>
      </c>
      <c r="B926" s="162" t="s">
        <v>16</v>
      </c>
      <c r="C926" s="162" t="s">
        <v>1177</v>
      </c>
      <c r="D926" s="141" t="s">
        <v>19</v>
      </c>
      <c r="E926" s="140" t="s">
        <v>3490</v>
      </c>
      <c r="F926" s="204">
        <v>1</v>
      </c>
      <c r="G926" s="204">
        <v>1</v>
      </c>
      <c r="H926" s="154" t="s">
        <v>3487</v>
      </c>
      <c r="I926" s="160" t="s">
        <v>51</v>
      </c>
      <c r="J926" s="163">
        <v>2.3255813953488372E-2</v>
      </c>
      <c r="K926" s="163">
        <f t="shared" si="43"/>
        <v>2.3255813953488372E-2</v>
      </c>
      <c r="L926" s="158" t="str">
        <f t="shared" si="44"/>
        <v>MASCARIÑAS ,FERNAN</v>
      </c>
      <c r="M926" s="160" t="s">
        <v>6332</v>
      </c>
      <c r="N926" s="160" t="s">
        <v>3472</v>
      </c>
      <c r="O926" s="155"/>
      <c r="P926" s="196"/>
      <c r="Q926" s="155"/>
      <c r="R926" s="194" t="s">
        <v>3491</v>
      </c>
      <c r="S926" s="155"/>
      <c r="T926" s="155"/>
      <c r="U926" s="158" t="s">
        <v>1176</v>
      </c>
      <c r="V926" s="171" t="s">
        <v>2939</v>
      </c>
      <c r="W926" s="164">
        <v>0.25</v>
      </c>
      <c r="X926" s="158"/>
      <c r="Y926" s="260">
        <v>51</v>
      </c>
      <c r="Z926" s="260"/>
    </row>
    <row r="927" spans="1:26" s="13" customFormat="1" ht="15" customHeight="1">
      <c r="A927" s="162" t="s">
        <v>1184</v>
      </c>
      <c r="B927" s="162" t="s">
        <v>16</v>
      </c>
      <c r="C927" s="162" t="s">
        <v>1177</v>
      </c>
      <c r="D927" s="141" t="s">
        <v>19</v>
      </c>
      <c r="E927" s="140" t="s">
        <v>3492</v>
      </c>
      <c r="F927" s="204">
        <v>1</v>
      </c>
      <c r="G927" s="204">
        <v>1</v>
      </c>
      <c r="H927" s="154" t="s">
        <v>3487</v>
      </c>
      <c r="I927" s="160" t="s">
        <v>51</v>
      </c>
      <c r="J927" s="163">
        <v>2.3255813953488372E-2</v>
      </c>
      <c r="K927" s="163">
        <f t="shared" si="43"/>
        <v>2.3255813953488372E-2</v>
      </c>
      <c r="L927" s="158" t="str">
        <f t="shared" si="44"/>
        <v>MASCARIÑAS ,FERNAN</v>
      </c>
      <c r="M927" s="160" t="s">
        <v>6332</v>
      </c>
      <c r="N927" s="160" t="s">
        <v>3472</v>
      </c>
      <c r="O927" s="155"/>
      <c r="P927" s="196"/>
      <c r="Q927" s="155"/>
      <c r="R927" s="194" t="s">
        <v>3446</v>
      </c>
      <c r="S927" s="155"/>
      <c r="T927" s="155"/>
      <c r="U927" s="158" t="s">
        <v>1176</v>
      </c>
      <c r="V927" s="171" t="s">
        <v>2939</v>
      </c>
      <c r="W927" s="164">
        <v>0.25</v>
      </c>
      <c r="X927" s="158"/>
      <c r="Y927" s="260">
        <v>51</v>
      </c>
      <c r="Z927" s="260"/>
    </row>
    <row r="928" spans="1:26" s="13" customFormat="1" ht="15" customHeight="1">
      <c r="A928" s="162" t="s">
        <v>1184</v>
      </c>
      <c r="B928" s="162" t="s">
        <v>16</v>
      </c>
      <c r="C928" s="162" t="s">
        <v>1177</v>
      </c>
      <c r="D928" s="141" t="s">
        <v>19</v>
      </c>
      <c r="E928" s="140" t="s">
        <v>3493</v>
      </c>
      <c r="F928" s="204">
        <v>1</v>
      </c>
      <c r="G928" s="204">
        <v>1</v>
      </c>
      <c r="H928" s="154" t="s">
        <v>3487</v>
      </c>
      <c r="I928" s="160" t="s">
        <v>51</v>
      </c>
      <c r="J928" s="163">
        <v>2.3255813953488372E-2</v>
      </c>
      <c r="K928" s="163">
        <f t="shared" si="43"/>
        <v>2.3255813953488372E-2</v>
      </c>
      <c r="L928" s="158" t="str">
        <f t="shared" si="44"/>
        <v>MASCARIÑAS ,FERNAN</v>
      </c>
      <c r="M928" s="160" t="s">
        <v>6332</v>
      </c>
      <c r="N928" s="160" t="s">
        <v>3472</v>
      </c>
      <c r="O928" s="155"/>
      <c r="P928" s="196" t="s">
        <v>3479</v>
      </c>
      <c r="Q928" s="155"/>
      <c r="R928" s="194" t="s">
        <v>3448</v>
      </c>
      <c r="S928" s="155"/>
      <c r="T928" s="155"/>
      <c r="U928" s="158" t="s">
        <v>1176</v>
      </c>
      <c r="V928" s="171" t="s">
        <v>2939</v>
      </c>
      <c r="W928" s="164">
        <v>0.25</v>
      </c>
      <c r="X928" s="158"/>
      <c r="Y928" s="260">
        <v>51</v>
      </c>
      <c r="Z928" s="260"/>
    </row>
    <row r="929" spans="1:26" s="13" customFormat="1" ht="15" customHeight="1">
      <c r="A929" s="162" t="s">
        <v>1184</v>
      </c>
      <c r="B929" s="162" t="s">
        <v>16</v>
      </c>
      <c r="C929" s="162" t="s">
        <v>1177</v>
      </c>
      <c r="D929" s="141" t="s">
        <v>19</v>
      </c>
      <c r="E929" s="140" t="s">
        <v>3494</v>
      </c>
      <c r="F929" s="204">
        <v>1</v>
      </c>
      <c r="G929" s="204">
        <v>1</v>
      </c>
      <c r="H929" s="154" t="s">
        <v>3495</v>
      </c>
      <c r="I929" s="160" t="s">
        <v>51</v>
      </c>
      <c r="J929" s="163">
        <v>2.3255813953488372E-2</v>
      </c>
      <c r="K929" s="163">
        <f t="shared" si="43"/>
        <v>2.3255813953488372E-2</v>
      </c>
      <c r="L929" s="158" t="str">
        <f t="shared" si="44"/>
        <v>MASCARIÑAS ,FERNAN</v>
      </c>
      <c r="M929" s="160" t="s">
        <v>6332</v>
      </c>
      <c r="N929" s="160" t="s">
        <v>3472</v>
      </c>
      <c r="O929" s="155"/>
      <c r="P929" s="196" t="s">
        <v>2710</v>
      </c>
      <c r="Q929" s="155"/>
      <c r="R929" s="155"/>
      <c r="S929" s="155"/>
      <c r="T929" s="155"/>
      <c r="U929" s="158" t="s">
        <v>1176</v>
      </c>
      <c r="V929" s="171" t="s">
        <v>2939</v>
      </c>
      <c r="W929" s="164">
        <v>0.25</v>
      </c>
      <c r="X929" s="158"/>
      <c r="Y929" s="260">
        <v>51</v>
      </c>
      <c r="Z929" s="260"/>
    </row>
    <row r="930" spans="1:26" s="13" customFormat="1" ht="15" customHeight="1">
      <c r="A930" s="162" t="s">
        <v>1184</v>
      </c>
      <c r="B930" s="162" t="s">
        <v>16</v>
      </c>
      <c r="C930" s="162" t="s">
        <v>1177</v>
      </c>
      <c r="D930" s="141" t="s">
        <v>19</v>
      </c>
      <c r="E930" s="140" t="s">
        <v>3496</v>
      </c>
      <c r="F930" s="204">
        <v>1</v>
      </c>
      <c r="G930" s="204">
        <v>1</v>
      </c>
      <c r="H930" s="154" t="s">
        <v>3495</v>
      </c>
      <c r="I930" s="160" t="s">
        <v>51</v>
      </c>
      <c r="J930" s="163">
        <v>2.3255813953488372E-2</v>
      </c>
      <c r="K930" s="163">
        <f t="shared" si="43"/>
        <v>2.3255813953488372E-2</v>
      </c>
      <c r="L930" s="158" t="str">
        <f t="shared" si="44"/>
        <v>MASCARIÑAS ,FERNAN</v>
      </c>
      <c r="M930" s="160" t="s">
        <v>6332</v>
      </c>
      <c r="N930" s="160" t="s">
        <v>3472</v>
      </c>
      <c r="O930" s="155"/>
      <c r="P930" s="196" t="s">
        <v>3403</v>
      </c>
      <c r="Q930" s="155"/>
      <c r="R930" s="155"/>
      <c r="S930" s="155"/>
      <c r="T930" s="155"/>
      <c r="U930" s="158" t="s">
        <v>1176</v>
      </c>
      <c r="V930" s="171" t="s">
        <v>2939</v>
      </c>
      <c r="W930" s="164">
        <v>0.25</v>
      </c>
      <c r="X930" s="158"/>
      <c r="Y930" s="260">
        <v>51</v>
      </c>
      <c r="Z930" s="260"/>
    </row>
    <row r="931" spans="1:26" s="13" customFormat="1" ht="15" customHeight="1">
      <c r="A931" s="162" t="s">
        <v>1184</v>
      </c>
      <c r="B931" s="162" t="s">
        <v>16</v>
      </c>
      <c r="C931" s="162" t="s">
        <v>1177</v>
      </c>
      <c r="D931" s="141" t="s">
        <v>19</v>
      </c>
      <c r="E931" s="140" t="s">
        <v>3497</v>
      </c>
      <c r="F931" s="204">
        <v>1</v>
      </c>
      <c r="G931" s="204">
        <v>1</v>
      </c>
      <c r="H931" s="154" t="s">
        <v>3495</v>
      </c>
      <c r="I931" s="160" t="s">
        <v>51</v>
      </c>
      <c r="J931" s="163">
        <v>2.3255813953488372E-2</v>
      </c>
      <c r="K931" s="163">
        <f t="shared" si="43"/>
        <v>2.3255813953488372E-2</v>
      </c>
      <c r="L931" s="158" t="str">
        <f t="shared" si="44"/>
        <v>MASCARIÑAS ,FERNAN</v>
      </c>
      <c r="M931" s="160" t="s">
        <v>6332</v>
      </c>
      <c r="N931" s="160" t="s">
        <v>3472</v>
      </c>
      <c r="O931" s="155"/>
      <c r="P931" s="196" t="s">
        <v>3442</v>
      </c>
      <c r="Q931" s="155"/>
      <c r="R931" s="155"/>
      <c r="S931" s="155"/>
      <c r="T931" s="155"/>
      <c r="U931" s="158" t="s">
        <v>1176</v>
      </c>
      <c r="V931" s="171" t="s">
        <v>2939</v>
      </c>
      <c r="W931" s="164">
        <v>0.25</v>
      </c>
      <c r="X931" s="158"/>
      <c r="Y931" s="260">
        <v>51</v>
      </c>
      <c r="Z931" s="260"/>
    </row>
    <row r="932" spans="1:26" s="13" customFormat="1" ht="15" customHeight="1">
      <c r="A932" s="162" t="s">
        <v>1184</v>
      </c>
      <c r="B932" s="162" t="s">
        <v>16</v>
      </c>
      <c r="C932" s="162" t="s">
        <v>1177</v>
      </c>
      <c r="D932" s="141" t="s">
        <v>19</v>
      </c>
      <c r="E932" s="140" t="s">
        <v>3498</v>
      </c>
      <c r="F932" s="204">
        <v>1</v>
      </c>
      <c r="G932" s="204">
        <v>1</v>
      </c>
      <c r="H932" s="154" t="s">
        <v>3495</v>
      </c>
      <c r="I932" s="160" t="s">
        <v>51</v>
      </c>
      <c r="J932" s="163">
        <v>2.3255813953488372E-2</v>
      </c>
      <c r="K932" s="163">
        <f t="shared" si="43"/>
        <v>2.3255813953488372E-2</v>
      </c>
      <c r="L932" s="158" t="str">
        <f t="shared" si="44"/>
        <v>MASCARIÑAS ,FERNAN</v>
      </c>
      <c r="M932" s="160" t="s">
        <v>6332</v>
      </c>
      <c r="N932" s="160" t="s">
        <v>3472</v>
      </c>
      <c r="O932" s="155"/>
      <c r="P932" s="196" t="s">
        <v>3444</v>
      </c>
      <c r="Q932" s="155"/>
      <c r="R932" s="155"/>
      <c r="S932" s="155"/>
      <c r="T932" s="155"/>
      <c r="U932" s="158" t="s">
        <v>1176</v>
      </c>
      <c r="V932" s="171" t="s">
        <v>2939</v>
      </c>
      <c r="W932" s="164">
        <v>0.25</v>
      </c>
      <c r="X932" s="158"/>
      <c r="Y932" s="260">
        <v>51</v>
      </c>
      <c r="Z932" s="260"/>
    </row>
    <row r="933" spans="1:26" s="13" customFormat="1" ht="15" customHeight="1">
      <c r="A933" s="162" t="s">
        <v>1184</v>
      </c>
      <c r="B933" s="162" t="s">
        <v>16</v>
      </c>
      <c r="C933" s="162" t="s">
        <v>1177</v>
      </c>
      <c r="D933" s="141" t="s">
        <v>19</v>
      </c>
      <c r="E933" s="140" t="s">
        <v>3499</v>
      </c>
      <c r="F933" s="204">
        <v>1</v>
      </c>
      <c r="G933" s="204">
        <v>1</v>
      </c>
      <c r="H933" s="154" t="s">
        <v>3495</v>
      </c>
      <c r="I933" s="160" t="s">
        <v>51</v>
      </c>
      <c r="J933" s="163">
        <v>2.3255813953488372E-2</v>
      </c>
      <c r="K933" s="163">
        <f t="shared" ref="K933:K996" si="45">1/COUNTIF($L:$L,$L933)</f>
        <v>2.3255813953488372E-2</v>
      </c>
      <c r="L933" s="158" t="str">
        <f t="shared" ref="L933:L996" si="46">CONCATENATE(M933," ,",N933)</f>
        <v>MASCARIÑAS ,FERNAN</v>
      </c>
      <c r="M933" s="160" t="s">
        <v>6332</v>
      </c>
      <c r="N933" s="160" t="s">
        <v>3472</v>
      </c>
      <c r="O933" s="155"/>
      <c r="P933" s="196" t="s">
        <v>3500</v>
      </c>
      <c r="Q933" s="155"/>
      <c r="R933" s="155"/>
      <c r="S933" s="155"/>
      <c r="T933" s="155"/>
      <c r="U933" s="158" t="s">
        <v>1176</v>
      </c>
      <c r="V933" s="171" t="s">
        <v>2939</v>
      </c>
      <c r="W933" s="164">
        <v>0.25</v>
      </c>
      <c r="X933" s="158"/>
      <c r="Y933" s="260">
        <v>51</v>
      </c>
      <c r="Z933" s="260"/>
    </row>
    <row r="934" spans="1:26" s="13" customFormat="1" ht="15" customHeight="1">
      <c r="A934" s="162" t="s">
        <v>1184</v>
      </c>
      <c r="B934" s="162" t="s">
        <v>16</v>
      </c>
      <c r="C934" s="162" t="s">
        <v>1177</v>
      </c>
      <c r="D934" s="141" t="s">
        <v>19</v>
      </c>
      <c r="E934" s="140" t="s">
        <v>3501</v>
      </c>
      <c r="F934" s="204">
        <v>1</v>
      </c>
      <c r="G934" s="204">
        <v>1</v>
      </c>
      <c r="H934" s="154" t="s">
        <v>3495</v>
      </c>
      <c r="I934" s="160" t="s">
        <v>51</v>
      </c>
      <c r="J934" s="163">
        <v>2.3255813953488372E-2</v>
      </c>
      <c r="K934" s="163">
        <f t="shared" si="45"/>
        <v>2.3255813953488372E-2</v>
      </c>
      <c r="L934" s="158" t="str">
        <f t="shared" si="46"/>
        <v>MASCARIÑAS ,FERNAN</v>
      </c>
      <c r="M934" s="160" t="s">
        <v>6332</v>
      </c>
      <c r="N934" s="160" t="s">
        <v>3472</v>
      </c>
      <c r="O934" s="155"/>
      <c r="P934" s="196" t="s">
        <v>3502</v>
      </c>
      <c r="Q934" s="155"/>
      <c r="R934" s="155"/>
      <c r="S934" s="155"/>
      <c r="T934" s="155"/>
      <c r="U934" s="158" t="s">
        <v>1176</v>
      </c>
      <c r="V934" s="171" t="s">
        <v>2939</v>
      </c>
      <c r="W934" s="164">
        <v>0.25</v>
      </c>
      <c r="X934" s="158"/>
      <c r="Y934" s="260">
        <v>51</v>
      </c>
      <c r="Z934" s="260"/>
    </row>
    <row r="935" spans="1:26" s="13" customFormat="1" ht="15" customHeight="1">
      <c r="A935" s="162" t="s">
        <v>1184</v>
      </c>
      <c r="B935" s="162" t="s">
        <v>16</v>
      </c>
      <c r="C935" s="162" t="s">
        <v>1177</v>
      </c>
      <c r="D935" s="141" t="s">
        <v>19</v>
      </c>
      <c r="E935" s="140" t="s">
        <v>3503</v>
      </c>
      <c r="F935" s="204">
        <v>1</v>
      </c>
      <c r="G935" s="204">
        <v>1</v>
      </c>
      <c r="H935" s="154" t="s">
        <v>3495</v>
      </c>
      <c r="I935" s="160" t="s">
        <v>51</v>
      </c>
      <c r="J935" s="163">
        <v>2.3255813953488372E-2</v>
      </c>
      <c r="K935" s="163">
        <f t="shared" si="45"/>
        <v>2.3255813953488372E-2</v>
      </c>
      <c r="L935" s="158" t="str">
        <f t="shared" si="46"/>
        <v>MASCARIÑAS ,FERNAN</v>
      </c>
      <c r="M935" s="160" t="s">
        <v>6332</v>
      </c>
      <c r="N935" s="160" t="s">
        <v>3472</v>
      </c>
      <c r="O935" s="155"/>
      <c r="P935" s="196" t="s">
        <v>3504</v>
      </c>
      <c r="Q935" s="155"/>
      <c r="R935" s="155"/>
      <c r="S935" s="155"/>
      <c r="T935" s="155"/>
      <c r="U935" s="158" t="s">
        <v>1176</v>
      </c>
      <c r="V935" s="171" t="s">
        <v>2939</v>
      </c>
      <c r="W935" s="164">
        <v>0.25</v>
      </c>
      <c r="X935" s="158"/>
      <c r="Y935" s="260">
        <v>51</v>
      </c>
      <c r="Z935" s="260"/>
    </row>
    <row r="936" spans="1:26" s="13" customFormat="1" ht="15" customHeight="1">
      <c r="A936" s="162" t="s">
        <v>1184</v>
      </c>
      <c r="B936" s="162" t="s">
        <v>16</v>
      </c>
      <c r="C936" s="162" t="s">
        <v>1177</v>
      </c>
      <c r="D936" s="141" t="s">
        <v>19</v>
      </c>
      <c r="E936" s="140" t="s">
        <v>3505</v>
      </c>
      <c r="F936" s="204">
        <v>1</v>
      </c>
      <c r="G936" s="204">
        <v>1</v>
      </c>
      <c r="H936" s="154" t="s">
        <v>3495</v>
      </c>
      <c r="I936" s="160" t="s">
        <v>51</v>
      </c>
      <c r="J936" s="163">
        <v>2.3255813953488372E-2</v>
      </c>
      <c r="K936" s="163">
        <f t="shared" si="45"/>
        <v>2.3255813953488372E-2</v>
      </c>
      <c r="L936" s="158" t="str">
        <f t="shared" si="46"/>
        <v>MASCARIÑAS ,FERNAN</v>
      </c>
      <c r="M936" s="160" t="s">
        <v>6332</v>
      </c>
      <c r="N936" s="160" t="s">
        <v>3472</v>
      </c>
      <c r="O936" s="155"/>
      <c r="P936" s="196" t="s">
        <v>3506</v>
      </c>
      <c r="Q936" s="194"/>
      <c r="R936" s="194"/>
      <c r="S936" s="194"/>
      <c r="T936" s="194"/>
      <c r="U936" s="158" t="s">
        <v>1176</v>
      </c>
      <c r="V936" s="171" t="s">
        <v>2939</v>
      </c>
      <c r="W936" s="164">
        <v>0.25</v>
      </c>
      <c r="X936" s="158"/>
      <c r="Y936" s="260">
        <v>51</v>
      </c>
      <c r="Z936" s="260"/>
    </row>
    <row r="937" spans="1:26" s="13" customFormat="1" ht="15" customHeight="1">
      <c r="A937" s="162" t="s">
        <v>1184</v>
      </c>
      <c r="B937" s="162" t="s">
        <v>16</v>
      </c>
      <c r="C937" s="162" t="s">
        <v>1177</v>
      </c>
      <c r="D937" s="141" t="s">
        <v>19</v>
      </c>
      <c r="E937" s="140" t="s">
        <v>3507</v>
      </c>
      <c r="F937" s="204">
        <v>1</v>
      </c>
      <c r="G937" s="204">
        <v>1</v>
      </c>
      <c r="H937" s="154" t="s">
        <v>3495</v>
      </c>
      <c r="I937" s="160" t="s">
        <v>51</v>
      </c>
      <c r="J937" s="163">
        <v>2.3255813953488372E-2</v>
      </c>
      <c r="K937" s="163">
        <f t="shared" si="45"/>
        <v>2.3255813953488372E-2</v>
      </c>
      <c r="L937" s="158" t="str">
        <f t="shared" si="46"/>
        <v>MASCARIÑAS ,FERNAN</v>
      </c>
      <c r="M937" s="160" t="s">
        <v>6332</v>
      </c>
      <c r="N937" s="160" t="s">
        <v>3472</v>
      </c>
      <c r="O937" s="194"/>
      <c r="P937" s="196" t="s">
        <v>3508</v>
      </c>
      <c r="Q937" s="194"/>
      <c r="R937" s="194"/>
      <c r="S937" s="194"/>
      <c r="T937" s="194"/>
      <c r="U937" s="158" t="s">
        <v>1176</v>
      </c>
      <c r="V937" s="171" t="s">
        <v>2939</v>
      </c>
      <c r="W937" s="164">
        <v>0.25</v>
      </c>
      <c r="X937" s="158"/>
      <c r="Y937" s="260">
        <v>51</v>
      </c>
      <c r="Z937" s="260"/>
    </row>
    <row r="938" spans="1:26" s="13" customFormat="1" ht="15" customHeight="1">
      <c r="A938" s="162" t="s">
        <v>1184</v>
      </c>
      <c r="B938" s="162" t="s">
        <v>16</v>
      </c>
      <c r="C938" s="162" t="s">
        <v>1177</v>
      </c>
      <c r="D938" s="141" t="s">
        <v>19</v>
      </c>
      <c r="E938" s="140" t="s">
        <v>3509</v>
      </c>
      <c r="F938" s="204">
        <v>1</v>
      </c>
      <c r="G938" s="204">
        <v>1</v>
      </c>
      <c r="H938" s="154" t="s">
        <v>3510</v>
      </c>
      <c r="I938" s="160" t="s">
        <v>51</v>
      </c>
      <c r="J938" s="163">
        <v>2.3255813953488372E-2</v>
      </c>
      <c r="K938" s="163">
        <f t="shared" si="45"/>
        <v>2.3255813953488372E-2</v>
      </c>
      <c r="L938" s="158" t="str">
        <f t="shared" si="46"/>
        <v>MASCARIÑAS ,FERNAN</v>
      </c>
      <c r="M938" s="160" t="s">
        <v>6332</v>
      </c>
      <c r="N938" s="160" t="s">
        <v>3472</v>
      </c>
      <c r="O938" s="194"/>
      <c r="P938" s="196"/>
      <c r="Q938" s="194" t="s">
        <v>2645</v>
      </c>
      <c r="R938" s="194"/>
      <c r="S938" s="194"/>
      <c r="T938" s="194"/>
      <c r="U938" s="158" t="s">
        <v>1176</v>
      </c>
      <c r="V938" s="171" t="s">
        <v>2939</v>
      </c>
      <c r="W938" s="164">
        <v>0.25</v>
      </c>
      <c r="X938" s="158"/>
      <c r="Y938" s="260">
        <v>51</v>
      </c>
      <c r="Z938" s="260"/>
    </row>
    <row r="939" spans="1:26" s="13" customFormat="1" ht="15" customHeight="1">
      <c r="A939" s="162" t="s">
        <v>1184</v>
      </c>
      <c r="B939" s="162" t="s">
        <v>16</v>
      </c>
      <c r="C939" s="162" t="s">
        <v>1177</v>
      </c>
      <c r="D939" s="141" t="s">
        <v>19</v>
      </c>
      <c r="E939" s="140" t="s">
        <v>3511</v>
      </c>
      <c r="F939" s="204">
        <v>1</v>
      </c>
      <c r="G939" s="204">
        <v>1</v>
      </c>
      <c r="H939" s="154" t="s">
        <v>3510</v>
      </c>
      <c r="I939" s="160" t="s">
        <v>51</v>
      </c>
      <c r="J939" s="163">
        <v>2.3255813953488372E-2</v>
      </c>
      <c r="K939" s="163">
        <f t="shared" si="45"/>
        <v>2.3255813953488372E-2</v>
      </c>
      <c r="L939" s="158" t="str">
        <f t="shared" si="46"/>
        <v>MASCARIÑAS ,FERNAN</v>
      </c>
      <c r="M939" s="160" t="s">
        <v>6332</v>
      </c>
      <c r="N939" s="160" t="s">
        <v>3472</v>
      </c>
      <c r="O939" s="194"/>
      <c r="P939" s="196"/>
      <c r="Q939" s="194" t="s">
        <v>2649</v>
      </c>
      <c r="R939" s="194"/>
      <c r="S939" s="194"/>
      <c r="T939" s="194"/>
      <c r="U939" s="158" t="s">
        <v>1176</v>
      </c>
      <c r="V939" s="171" t="s">
        <v>2939</v>
      </c>
      <c r="W939" s="164">
        <v>0.25</v>
      </c>
      <c r="X939" s="158"/>
      <c r="Y939" s="260">
        <v>51</v>
      </c>
      <c r="Z939" s="260"/>
    </row>
    <row r="940" spans="1:26" s="13" customFormat="1" ht="15" customHeight="1">
      <c r="A940" s="162" t="s">
        <v>1184</v>
      </c>
      <c r="B940" s="162" t="s">
        <v>16</v>
      </c>
      <c r="C940" s="162" t="s">
        <v>1177</v>
      </c>
      <c r="D940" s="141" t="s">
        <v>19</v>
      </c>
      <c r="E940" s="140" t="s">
        <v>3512</v>
      </c>
      <c r="F940" s="204">
        <v>1</v>
      </c>
      <c r="G940" s="204">
        <v>1</v>
      </c>
      <c r="H940" s="154" t="s">
        <v>3510</v>
      </c>
      <c r="I940" s="160" t="s">
        <v>51</v>
      </c>
      <c r="J940" s="163">
        <v>2.3255813953488372E-2</v>
      </c>
      <c r="K940" s="163">
        <f t="shared" si="45"/>
        <v>2.3255813953488372E-2</v>
      </c>
      <c r="L940" s="158" t="str">
        <f t="shared" si="46"/>
        <v>MASCARIÑAS ,FERNAN</v>
      </c>
      <c r="M940" s="160" t="s">
        <v>6332</v>
      </c>
      <c r="N940" s="160" t="s">
        <v>3472</v>
      </c>
      <c r="O940" s="194"/>
      <c r="P940" s="196"/>
      <c r="Q940" s="194" t="s">
        <v>3437</v>
      </c>
      <c r="R940" s="194"/>
      <c r="S940" s="194"/>
      <c r="T940" s="194"/>
      <c r="U940" s="158" t="s">
        <v>1176</v>
      </c>
      <c r="V940" s="171" t="s">
        <v>2939</v>
      </c>
      <c r="W940" s="164">
        <v>0.25</v>
      </c>
      <c r="X940" s="158"/>
      <c r="Y940" s="260">
        <v>51</v>
      </c>
      <c r="Z940" s="260"/>
    </row>
    <row r="941" spans="1:26" s="13" customFormat="1" ht="15" customHeight="1">
      <c r="A941" s="162" t="s">
        <v>1184</v>
      </c>
      <c r="B941" s="162" t="s">
        <v>16</v>
      </c>
      <c r="C941" s="162" t="s">
        <v>1177</v>
      </c>
      <c r="D941" s="141" t="s">
        <v>19</v>
      </c>
      <c r="E941" s="140" t="s">
        <v>3513</v>
      </c>
      <c r="F941" s="204">
        <v>1</v>
      </c>
      <c r="G941" s="204">
        <v>1</v>
      </c>
      <c r="H941" s="154" t="s">
        <v>3510</v>
      </c>
      <c r="I941" s="160" t="s">
        <v>51</v>
      </c>
      <c r="J941" s="163">
        <v>2.3255813953488372E-2</v>
      </c>
      <c r="K941" s="163">
        <f t="shared" si="45"/>
        <v>2.3255813953488372E-2</v>
      </c>
      <c r="L941" s="158" t="str">
        <f t="shared" si="46"/>
        <v>MASCARIÑAS ,FERNAN</v>
      </c>
      <c r="M941" s="160" t="s">
        <v>6332</v>
      </c>
      <c r="N941" s="160" t="s">
        <v>3472</v>
      </c>
      <c r="O941" s="194"/>
      <c r="P941" s="196"/>
      <c r="Q941" s="194" t="s">
        <v>3373</v>
      </c>
      <c r="R941" s="194"/>
      <c r="S941" s="194"/>
      <c r="T941" s="194"/>
      <c r="U941" s="158" t="s">
        <v>1176</v>
      </c>
      <c r="V941" s="171" t="s">
        <v>2939</v>
      </c>
      <c r="W941" s="164">
        <v>0.25</v>
      </c>
      <c r="X941" s="158"/>
      <c r="Y941" s="260">
        <v>51</v>
      </c>
      <c r="Z941" s="260"/>
    </row>
    <row r="942" spans="1:26" s="13" customFormat="1" ht="15" customHeight="1">
      <c r="A942" s="162" t="s">
        <v>1184</v>
      </c>
      <c r="B942" s="162" t="s">
        <v>16</v>
      </c>
      <c r="C942" s="162" t="s">
        <v>1177</v>
      </c>
      <c r="D942" s="141" t="s">
        <v>19</v>
      </c>
      <c r="E942" s="140" t="s">
        <v>3514</v>
      </c>
      <c r="F942" s="204">
        <v>1</v>
      </c>
      <c r="G942" s="204">
        <v>1</v>
      </c>
      <c r="H942" s="154" t="s">
        <v>3510</v>
      </c>
      <c r="I942" s="160" t="s">
        <v>51</v>
      </c>
      <c r="J942" s="163">
        <v>2.3255813953488372E-2</v>
      </c>
      <c r="K942" s="163">
        <f t="shared" si="45"/>
        <v>2.3255813953488372E-2</v>
      </c>
      <c r="L942" s="158" t="str">
        <f t="shared" si="46"/>
        <v>MASCARIÑAS ,FERNAN</v>
      </c>
      <c r="M942" s="160" t="s">
        <v>6332</v>
      </c>
      <c r="N942" s="160" t="s">
        <v>3472</v>
      </c>
      <c r="O942" s="194"/>
      <c r="P942" s="196"/>
      <c r="Q942" s="194" t="s">
        <v>2698</v>
      </c>
      <c r="R942" s="194"/>
      <c r="S942" s="194"/>
      <c r="T942" s="194"/>
      <c r="U942" s="158" t="s">
        <v>1176</v>
      </c>
      <c r="V942" s="171" t="s">
        <v>2939</v>
      </c>
      <c r="W942" s="164">
        <v>0.25</v>
      </c>
      <c r="X942" s="158"/>
      <c r="Y942" s="260">
        <v>51</v>
      </c>
      <c r="Z942" s="260"/>
    </row>
    <row r="943" spans="1:26" s="13" customFormat="1" ht="15" customHeight="1">
      <c r="A943" s="162" t="s">
        <v>1184</v>
      </c>
      <c r="B943" s="162" t="s">
        <v>16</v>
      </c>
      <c r="C943" s="162" t="s">
        <v>1177</v>
      </c>
      <c r="D943" s="141" t="s">
        <v>19</v>
      </c>
      <c r="E943" s="140" t="s">
        <v>3515</v>
      </c>
      <c r="F943" s="204">
        <v>1</v>
      </c>
      <c r="G943" s="204">
        <v>1</v>
      </c>
      <c r="H943" s="154" t="s">
        <v>3510</v>
      </c>
      <c r="I943" s="160" t="s">
        <v>51</v>
      </c>
      <c r="J943" s="163">
        <v>2.3255813953488372E-2</v>
      </c>
      <c r="K943" s="163">
        <f t="shared" si="45"/>
        <v>2.3255813953488372E-2</v>
      </c>
      <c r="L943" s="158" t="str">
        <f t="shared" si="46"/>
        <v>MASCARIÑAS ,FERNAN</v>
      </c>
      <c r="M943" s="160" t="s">
        <v>6332</v>
      </c>
      <c r="N943" s="160" t="s">
        <v>3472</v>
      </c>
      <c r="O943" s="194"/>
      <c r="P943" s="196"/>
      <c r="Q943" s="194" t="s">
        <v>3516</v>
      </c>
      <c r="R943" s="194"/>
      <c r="S943" s="194"/>
      <c r="T943" s="194"/>
      <c r="U943" s="158" t="s">
        <v>1176</v>
      </c>
      <c r="V943" s="171" t="s">
        <v>2939</v>
      </c>
      <c r="W943" s="164">
        <v>0.25</v>
      </c>
      <c r="X943" s="158"/>
      <c r="Y943" s="260">
        <v>51</v>
      </c>
      <c r="Z943" s="260"/>
    </row>
    <row r="944" spans="1:26" s="13" customFormat="1" ht="15" customHeight="1">
      <c r="A944" s="162" t="s">
        <v>1184</v>
      </c>
      <c r="B944" s="162" t="s">
        <v>16</v>
      </c>
      <c r="C944" s="162" t="s">
        <v>1177</v>
      </c>
      <c r="D944" s="141" t="s">
        <v>19</v>
      </c>
      <c r="E944" s="140" t="s">
        <v>3071</v>
      </c>
      <c r="F944" s="204">
        <v>1</v>
      </c>
      <c r="G944" s="204">
        <v>1</v>
      </c>
      <c r="H944" s="154" t="s">
        <v>3510</v>
      </c>
      <c r="I944" s="160" t="s">
        <v>51</v>
      </c>
      <c r="J944" s="163">
        <v>2.3255813953488372E-2</v>
      </c>
      <c r="K944" s="163">
        <f t="shared" si="45"/>
        <v>2.3255813953488372E-2</v>
      </c>
      <c r="L944" s="158" t="str">
        <f t="shared" si="46"/>
        <v>MASCARIÑAS ,FERNAN</v>
      </c>
      <c r="M944" s="160" t="s">
        <v>6332</v>
      </c>
      <c r="N944" s="160" t="s">
        <v>3472</v>
      </c>
      <c r="O944" s="194"/>
      <c r="P944" s="196"/>
      <c r="Q944" s="194" t="s">
        <v>3446</v>
      </c>
      <c r="R944" s="194"/>
      <c r="S944" s="194"/>
      <c r="T944" s="194"/>
      <c r="U944" s="158" t="s">
        <v>1176</v>
      </c>
      <c r="V944" s="171" t="s">
        <v>2939</v>
      </c>
      <c r="W944" s="164">
        <v>0.25</v>
      </c>
      <c r="X944" s="158"/>
      <c r="Y944" s="260">
        <v>51</v>
      </c>
      <c r="Z944" s="260"/>
    </row>
    <row r="945" spans="1:26" s="13" customFormat="1" ht="15" customHeight="1">
      <c r="A945" s="162" t="s">
        <v>1184</v>
      </c>
      <c r="B945" s="162" t="s">
        <v>16</v>
      </c>
      <c r="C945" s="162" t="s">
        <v>1177</v>
      </c>
      <c r="D945" s="141" t="s">
        <v>19</v>
      </c>
      <c r="E945" s="140" t="s">
        <v>3517</v>
      </c>
      <c r="F945" s="204">
        <v>1</v>
      </c>
      <c r="G945" s="204">
        <v>1</v>
      </c>
      <c r="H945" s="154" t="s">
        <v>3510</v>
      </c>
      <c r="I945" s="160" t="s">
        <v>51</v>
      </c>
      <c r="J945" s="163">
        <v>2.3255813953488372E-2</v>
      </c>
      <c r="K945" s="163">
        <f t="shared" si="45"/>
        <v>2.3255813953488372E-2</v>
      </c>
      <c r="L945" s="158" t="str">
        <f t="shared" si="46"/>
        <v>MASCARIÑAS ,FERNAN</v>
      </c>
      <c r="M945" s="160" t="s">
        <v>6332</v>
      </c>
      <c r="N945" s="160" t="s">
        <v>3472</v>
      </c>
      <c r="O945" s="194"/>
      <c r="P945" s="196"/>
      <c r="Q945" s="194" t="s">
        <v>3448</v>
      </c>
      <c r="R945" s="194"/>
      <c r="S945" s="194"/>
      <c r="T945" s="194"/>
      <c r="U945" s="158" t="s">
        <v>1176</v>
      </c>
      <c r="V945" s="171" t="s">
        <v>2939</v>
      </c>
      <c r="W945" s="164">
        <v>0.25</v>
      </c>
      <c r="X945" s="158"/>
      <c r="Y945" s="260">
        <v>51</v>
      </c>
      <c r="Z945" s="260"/>
    </row>
    <row r="946" spans="1:26" s="13" customFormat="1" ht="15" customHeight="1">
      <c r="A946" s="162" t="s">
        <v>1184</v>
      </c>
      <c r="B946" s="162" t="s">
        <v>16</v>
      </c>
      <c r="C946" s="162" t="s">
        <v>1177</v>
      </c>
      <c r="D946" s="141" t="s">
        <v>19</v>
      </c>
      <c r="E946" s="140" t="s">
        <v>3518</v>
      </c>
      <c r="F946" s="204">
        <v>1</v>
      </c>
      <c r="G946" s="204">
        <v>1</v>
      </c>
      <c r="H946" s="154" t="s">
        <v>3519</v>
      </c>
      <c r="I946" s="160" t="s">
        <v>51</v>
      </c>
      <c r="J946" s="163">
        <v>2.3255813953488372E-2</v>
      </c>
      <c r="K946" s="163">
        <f t="shared" si="45"/>
        <v>2.3255813953488372E-2</v>
      </c>
      <c r="L946" s="158" t="str">
        <f t="shared" si="46"/>
        <v>MASCARIÑAS ,FERNAN</v>
      </c>
      <c r="M946" s="160" t="s">
        <v>6332</v>
      </c>
      <c r="N946" s="160" t="s">
        <v>3472</v>
      </c>
      <c r="O946" s="194"/>
      <c r="P946" s="196"/>
      <c r="Q946" s="194"/>
      <c r="R946" s="194"/>
      <c r="S946" s="194"/>
      <c r="T946" s="194" t="s">
        <v>2645</v>
      </c>
      <c r="U946" s="158" t="s">
        <v>1176</v>
      </c>
      <c r="V946" s="171" t="s">
        <v>2939</v>
      </c>
      <c r="W946" s="164">
        <v>0.25</v>
      </c>
      <c r="X946" s="158"/>
      <c r="Y946" s="260">
        <v>51</v>
      </c>
      <c r="Z946" s="260"/>
    </row>
    <row r="947" spans="1:26" s="13" customFormat="1" ht="15" customHeight="1">
      <c r="A947" s="162" t="s">
        <v>1184</v>
      </c>
      <c r="B947" s="162" t="s">
        <v>16</v>
      </c>
      <c r="C947" s="162" t="s">
        <v>1177</v>
      </c>
      <c r="D947" s="141" t="s">
        <v>19</v>
      </c>
      <c r="E947" s="140" t="s">
        <v>3520</v>
      </c>
      <c r="F947" s="204">
        <v>1</v>
      </c>
      <c r="G947" s="204">
        <v>1</v>
      </c>
      <c r="H947" s="154" t="s">
        <v>3519</v>
      </c>
      <c r="I947" s="160" t="s">
        <v>51</v>
      </c>
      <c r="J947" s="163">
        <v>2.3255813953488372E-2</v>
      </c>
      <c r="K947" s="163">
        <f t="shared" si="45"/>
        <v>2.3255813953488372E-2</v>
      </c>
      <c r="L947" s="158" t="str">
        <f t="shared" si="46"/>
        <v>MASCARIÑAS ,FERNAN</v>
      </c>
      <c r="M947" s="160" t="s">
        <v>6332</v>
      </c>
      <c r="N947" s="160" t="s">
        <v>3472</v>
      </c>
      <c r="O947" s="194"/>
      <c r="P947" s="196"/>
      <c r="Q947" s="194"/>
      <c r="R947" s="194"/>
      <c r="S947" s="194"/>
      <c r="T947" s="194" t="s">
        <v>2649</v>
      </c>
      <c r="U947" s="158" t="s">
        <v>1176</v>
      </c>
      <c r="V947" s="171" t="s">
        <v>2939</v>
      </c>
      <c r="W947" s="164">
        <v>0.25</v>
      </c>
      <c r="X947" s="158"/>
      <c r="Y947" s="260">
        <v>51</v>
      </c>
      <c r="Z947" s="260"/>
    </row>
    <row r="948" spans="1:26" s="13" customFormat="1" ht="15" customHeight="1">
      <c r="A948" s="162" t="s">
        <v>1184</v>
      </c>
      <c r="B948" s="162" t="s">
        <v>16</v>
      </c>
      <c r="C948" s="162" t="s">
        <v>1177</v>
      </c>
      <c r="D948" s="141" t="s">
        <v>19</v>
      </c>
      <c r="E948" s="140" t="s">
        <v>3521</v>
      </c>
      <c r="F948" s="204">
        <v>1</v>
      </c>
      <c r="G948" s="204">
        <v>1</v>
      </c>
      <c r="H948" s="154" t="s">
        <v>3519</v>
      </c>
      <c r="I948" s="160" t="s">
        <v>51</v>
      </c>
      <c r="J948" s="163">
        <v>2.3255813953488372E-2</v>
      </c>
      <c r="K948" s="163">
        <f t="shared" si="45"/>
        <v>2.3255813953488372E-2</v>
      </c>
      <c r="L948" s="158" t="str">
        <f t="shared" si="46"/>
        <v>MASCARIÑAS ,FERNAN</v>
      </c>
      <c r="M948" s="160" t="s">
        <v>6332</v>
      </c>
      <c r="N948" s="160" t="s">
        <v>3472</v>
      </c>
      <c r="O948" s="194"/>
      <c r="P948" s="196"/>
      <c r="Q948" s="194"/>
      <c r="R948" s="194"/>
      <c r="S948" s="194"/>
      <c r="T948" s="194" t="s">
        <v>3437</v>
      </c>
      <c r="U948" s="158" t="s">
        <v>1176</v>
      </c>
      <c r="V948" s="171" t="s">
        <v>2939</v>
      </c>
      <c r="W948" s="164">
        <v>0.25</v>
      </c>
      <c r="X948" s="158"/>
      <c r="Y948" s="260">
        <v>51</v>
      </c>
      <c r="Z948" s="260"/>
    </row>
    <row r="949" spans="1:26" s="13" customFormat="1" ht="15" customHeight="1">
      <c r="A949" s="162" t="s">
        <v>1184</v>
      </c>
      <c r="B949" s="162" t="s">
        <v>16</v>
      </c>
      <c r="C949" s="162" t="s">
        <v>1177</v>
      </c>
      <c r="D949" s="141" t="s">
        <v>19</v>
      </c>
      <c r="E949" s="140" t="s">
        <v>3522</v>
      </c>
      <c r="F949" s="204">
        <v>1</v>
      </c>
      <c r="G949" s="204">
        <v>1</v>
      </c>
      <c r="H949" s="154" t="s">
        <v>3519</v>
      </c>
      <c r="I949" s="160" t="s">
        <v>51</v>
      </c>
      <c r="J949" s="163">
        <v>2.3255813953488372E-2</v>
      </c>
      <c r="K949" s="163">
        <f t="shared" si="45"/>
        <v>2.3255813953488372E-2</v>
      </c>
      <c r="L949" s="158" t="str">
        <f t="shared" si="46"/>
        <v>MASCARIÑAS ,FERNAN</v>
      </c>
      <c r="M949" s="160" t="s">
        <v>6332</v>
      </c>
      <c r="N949" s="160" t="s">
        <v>3472</v>
      </c>
      <c r="O949" s="194"/>
      <c r="P949" s="196"/>
      <c r="Q949" s="194"/>
      <c r="R949" s="194"/>
      <c r="S949" s="194"/>
      <c r="T949" s="194" t="s">
        <v>3373</v>
      </c>
      <c r="U949" s="158" t="s">
        <v>1176</v>
      </c>
      <c r="V949" s="171" t="s">
        <v>2939</v>
      </c>
      <c r="W949" s="164">
        <v>0.25</v>
      </c>
      <c r="X949" s="158"/>
      <c r="Y949" s="260">
        <v>51</v>
      </c>
      <c r="Z949" s="260"/>
    </row>
    <row r="950" spans="1:26" s="13" customFormat="1" ht="15" customHeight="1">
      <c r="A950" s="162" t="s">
        <v>1184</v>
      </c>
      <c r="B950" s="162" t="s">
        <v>16</v>
      </c>
      <c r="C950" s="162" t="s">
        <v>1177</v>
      </c>
      <c r="D950" s="141" t="s">
        <v>19</v>
      </c>
      <c r="E950" s="140" t="s">
        <v>3523</v>
      </c>
      <c r="F950" s="204">
        <v>1</v>
      </c>
      <c r="G950" s="204">
        <v>1</v>
      </c>
      <c r="H950" s="154" t="s">
        <v>3524</v>
      </c>
      <c r="I950" s="160" t="s">
        <v>51</v>
      </c>
      <c r="J950" s="163">
        <v>2.3255813953488372E-2</v>
      </c>
      <c r="K950" s="163">
        <f t="shared" si="45"/>
        <v>2.3255813953488372E-2</v>
      </c>
      <c r="L950" s="158" t="str">
        <f t="shared" si="46"/>
        <v>MASCARIÑAS ,FERNAN</v>
      </c>
      <c r="M950" s="160" t="s">
        <v>6332</v>
      </c>
      <c r="N950" s="160" t="s">
        <v>3472</v>
      </c>
      <c r="O950" s="194"/>
      <c r="P950" s="196"/>
      <c r="Q950" s="194"/>
      <c r="R950" s="194"/>
      <c r="S950" s="194"/>
      <c r="T950" s="194" t="s">
        <v>2710</v>
      </c>
      <c r="U950" s="158" t="s">
        <v>1176</v>
      </c>
      <c r="V950" s="171" t="s">
        <v>2939</v>
      </c>
      <c r="W950" s="164">
        <v>0.25</v>
      </c>
      <c r="X950" s="158"/>
      <c r="Y950" s="260">
        <v>51</v>
      </c>
      <c r="Z950" s="260"/>
    </row>
    <row r="951" spans="1:26" s="13" customFormat="1" ht="15" customHeight="1">
      <c r="A951" s="162" t="s">
        <v>1184</v>
      </c>
      <c r="B951" s="162" t="s">
        <v>16</v>
      </c>
      <c r="C951" s="162" t="s">
        <v>1177</v>
      </c>
      <c r="D951" s="141" t="s">
        <v>19</v>
      </c>
      <c r="E951" s="140" t="s">
        <v>3525</v>
      </c>
      <c r="F951" s="204">
        <v>1</v>
      </c>
      <c r="G951" s="204">
        <v>1</v>
      </c>
      <c r="H951" s="154" t="s">
        <v>3524</v>
      </c>
      <c r="I951" s="160" t="s">
        <v>51</v>
      </c>
      <c r="J951" s="163">
        <v>2.3255813953488372E-2</v>
      </c>
      <c r="K951" s="163">
        <f t="shared" si="45"/>
        <v>2.3255813953488372E-2</v>
      </c>
      <c r="L951" s="158" t="str">
        <f t="shared" si="46"/>
        <v>MASCARIÑAS ,FERNAN</v>
      </c>
      <c r="M951" s="160" t="s">
        <v>6332</v>
      </c>
      <c r="N951" s="160" t="s">
        <v>3472</v>
      </c>
      <c r="O951" s="194"/>
      <c r="P951" s="196"/>
      <c r="Q951" s="194"/>
      <c r="R951" s="194"/>
      <c r="S951" s="194"/>
      <c r="T951" s="194" t="s">
        <v>3526</v>
      </c>
      <c r="U951" s="158" t="s">
        <v>1176</v>
      </c>
      <c r="V951" s="171" t="s">
        <v>2939</v>
      </c>
      <c r="W951" s="164">
        <v>0.25</v>
      </c>
      <c r="X951" s="158"/>
      <c r="Y951" s="260">
        <v>51</v>
      </c>
      <c r="Z951" s="260"/>
    </row>
    <row r="952" spans="1:26" s="13" customFormat="1" ht="15" customHeight="1">
      <c r="A952" s="162" t="s">
        <v>1184</v>
      </c>
      <c r="B952" s="162" t="s">
        <v>16</v>
      </c>
      <c r="C952" s="162" t="s">
        <v>1177</v>
      </c>
      <c r="D952" s="141" t="s">
        <v>19</v>
      </c>
      <c r="E952" s="140" t="s">
        <v>3527</v>
      </c>
      <c r="F952" s="204">
        <v>1</v>
      </c>
      <c r="G952" s="204">
        <v>1</v>
      </c>
      <c r="H952" s="154" t="s">
        <v>3524</v>
      </c>
      <c r="I952" s="160" t="s">
        <v>51</v>
      </c>
      <c r="J952" s="163">
        <v>2.3255813953488372E-2</v>
      </c>
      <c r="K952" s="163">
        <f t="shared" si="45"/>
        <v>2.3255813953488372E-2</v>
      </c>
      <c r="L952" s="158" t="str">
        <f t="shared" si="46"/>
        <v>MASCARIÑAS ,FERNAN</v>
      </c>
      <c r="M952" s="160" t="s">
        <v>6332</v>
      </c>
      <c r="N952" s="160" t="s">
        <v>3472</v>
      </c>
      <c r="O952" s="194"/>
      <c r="P952" s="196"/>
      <c r="Q952" s="194"/>
      <c r="R952" s="194"/>
      <c r="S952" s="194"/>
      <c r="T952" s="194" t="s">
        <v>3528</v>
      </c>
      <c r="U952" s="158" t="s">
        <v>1176</v>
      </c>
      <c r="V952" s="171" t="s">
        <v>2939</v>
      </c>
      <c r="W952" s="164">
        <v>0.25</v>
      </c>
      <c r="X952" s="158"/>
      <c r="Y952" s="260">
        <v>51</v>
      </c>
      <c r="Z952" s="260"/>
    </row>
    <row r="953" spans="1:26" s="13" customFormat="1" ht="15" customHeight="1">
      <c r="A953" s="162" t="s">
        <v>1184</v>
      </c>
      <c r="B953" s="162" t="s">
        <v>16</v>
      </c>
      <c r="C953" s="162" t="s">
        <v>1177</v>
      </c>
      <c r="D953" s="141" t="s">
        <v>19</v>
      </c>
      <c r="E953" s="140" t="s">
        <v>3529</v>
      </c>
      <c r="F953" s="204">
        <v>1</v>
      </c>
      <c r="G953" s="204">
        <v>1</v>
      </c>
      <c r="H953" s="154" t="s">
        <v>3524</v>
      </c>
      <c r="I953" s="160" t="s">
        <v>51</v>
      </c>
      <c r="J953" s="163">
        <v>2.3255813953488372E-2</v>
      </c>
      <c r="K953" s="163">
        <f t="shared" si="45"/>
        <v>2.3255813953488372E-2</v>
      </c>
      <c r="L953" s="158" t="str">
        <f t="shared" si="46"/>
        <v>MASCARIÑAS ,FERNAN</v>
      </c>
      <c r="M953" s="160" t="s">
        <v>6332</v>
      </c>
      <c r="N953" s="160" t="s">
        <v>3472</v>
      </c>
      <c r="O953" s="194"/>
      <c r="P953" s="196"/>
      <c r="Q953" s="194"/>
      <c r="R953" s="194"/>
      <c r="S953" s="194"/>
      <c r="T953" s="194" t="s">
        <v>3530</v>
      </c>
      <c r="U953" s="158" t="s">
        <v>1176</v>
      </c>
      <c r="V953" s="171" t="s">
        <v>2939</v>
      </c>
      <c r="W953" s="164">
        <v>0.25</v>
      </c>
      <c r="X953" s="158"/>
      <c r="Y953" s="260">
        <v>51</v>
      </c>
      <c r="Z953" s="260"/>
    </row>
    <row r="954" spans="1:26" s="13" customFormat="1" ht="15" customHeight="1">
      <c r="A954" s="162" t="s">
        <v>1184</v>
      </c>
      <c r="B954" s="162" t="s">
        <v>16</v>
      </c>
      <c r="C954" s="162" t="s">
        <v>1177</v>
      </c>
      <c r="D954" s="141" t="s">
        <v>19</v>
      </c>
      <c r="E954" s="140" t="s">
        <v>3531</v>
      </c>
      <c r="F954" s="204">
        <v>1</v>
      </c>
      <c r="G954" s="204">
        <v>1</v>
      </c>
      <c r="H954" s="154" t="s">
        <v>3524</v>
      </c>
      <c r="I954" s="160" t="s">
        <v>51</v>
      </c>
      <c r="J954" s="163">
        <v>2.3255813953488372E-2</v>
      </c>
      <c r="K954" s="163">
        <f t="shared" si="45"/>
        <v>2.3255813953488372E-2</v>
      </c>
      <c r="L954" s="158" t="str">
        <f t="shared" si="46"/>
        <v>MASCARIÑAS ,FERNAN</v>
      </c>
      <c r="M954" s="160" t="s">
        <v>6332</v>
      </c>
      <c r="N954" s="160" t="s">
        <v>3472</v>
      </c>
      <c r="O954" s="194"/>
      <c r="P954" s="196"/>
      <c r="Q954" s="194"/>
      <c r="R954" s="194"/>
      <c r="S954" s="194"/>
      <c r="T954" s="194" t="s">
        <v>3532</v>
      </c>
      <c r="U954" s="158" t="s">
        <v>1176</v>
      </c>
      <c r="V954" s="171" t="s">
        <v>2939</v>
      </c>
      <c r="W954" s="164">
        <v>0.25</v>
      </c>
      <c r="X954" s="158"/>
      <c r="Y954" s="260">
        <v>51</v>
      </c>
      <c r="Z954" s="260"/>
    </row>
    <row r="955" spans="1:26" s="13" customFormat="1" ht="15" customHeight="1">
      <c r="A955" s="162" t="s">
        <v>1184</v>
      </c>
      <c r="B955" s="162" t="s">
        <v>16</v>
      </c>
      <c r="C955" s="162" t="s">
        <v>1177</v>
      </c>
      <c r="D955" s="141" t="s">
        <v>19</v>
      </c>
      <c r="E955" s="140" t="s">
        <v>3533</v>
      </c>
      <c r="F955" s="204">
        <v>1</v>
      </c>
      <c r="G955" s="204">
        <v>1</v>
      </c>
      <c r="H955" s="154" t="s">
        <v>3524</v>
      </c>
      <c r="I955" s="160" t="s">
        <v>51</v>
      </c>
      <c r="J955" s="163">
        <v>2.3255813953488372E-2</v>
      </c>
      <c r="K955" s="163">
        <f t="shared" si="45"/>
        <v>2.3255813953488372E-2</v>
      </c>
      <c r="L955" s="158" t="str">
        <f t="shared" si="46"/>
        <v>MASCARIÑAS ,FERNAN</v>
      </c>
      <c r="M955" s="160" t="s">
        <v>6332</v>
      </c>
      <c r="N955" s="160" t="s">
        <v>3472</v>
      </c>
      <c r="O955" s="194"/>
      <c r="P955" s="196"/>
      <c r="Q955" s="194"/>
      <c r="R955" s="194"/>
      <c r="S955" s="194"/>
      <c r="T955" s="194" t="s">
        <v>3508</v>
      </c>
      <c r="U955" s="158" t="s">
        <v>1176</v>
      </c>
      <c r="V955" s="171" t="s">
        <v>2939</v>
      </c>
      <c r="W955" s="164">
        <v>0.25</v>
      </c>
      <c r="X955" s="158"/>
      <c r="Y955" s="260">
        <v>51</v>
      </c>
      <c r="Z955" s="260"/>
    </row>
    <row r="956" spans="1:26" ht="15" customHeight="1">
      <c r="A956" s="160" t="s">
        <v>1184</v>
      </c>
      <c r="B956" s="160" t="s">
        <v>16</v>
      </c>
      <c r="C956" s="162" t="s">
        <v>1177</v>
      </c>
      <c r="D956" s="138" t="s">
        <v>19</v>
      </c>
      <c r="E956" s="138" t="s">
        <v>6027</v>
      </c>
      <c r="F956" s="204">
        <v>1</v>
      </c>
      <c r="G956" s="204">
        <v>1</v>
      </c>
      <c r="H956" s="137" t="s">
        <v>3384</v>
      </c>
      <c r="I956" s="160" t="s">
        <v>51</v>
      </c>
      <c r="J956" s="163">
        <v>0.14285714285714285</v>
      </c>
      <c r="K956" s="163">
        <f t="shared" si="45"/>
        <v>0.14285714285714285</v>
      </c>
      <c r="L956" s="158" t="str">
        <f t="shared" si="46"/>
        <v>NOBLEZA ,CHRISTIAN</v>
      </c>
      <c r="M956" s="160" t="s">
        <v>6762</v>
      </c>
      <c r="N956" s="160" t="s">
        <v>1175</v>
      </c>
      <c r="O956" s="158"/>
      <c r="P956" s="154" t="s">
        <v>3446</v>
      </c>
      <c r="Q956" s="158"/>
      <c r="R956" s="158" t="s">
        <v>1176</v>
      </c>
      <c r="S956" s="158"/>
      <c r="T956" s="158" t="s">
        <v>3446</v>
      </c>
      <c r="U956" s="158"/>
      <c r="V956" s="363" t="s">
        <v>6119</v>
      </c>
      <c r="W956" s="164">
        <v>0.25</v>
      </c>
      <c r="X956" s="158"/>
      <c r="Y956" s="260">
        <v>48</v>
      </c>
      <c r="Z956" s="260"/>
    </row>
    <row r="957" spans="1:26" s="13" customFormat="1" ht="15" customHeight="1">
      <c r="A957" s="162" t="s">
        <v>1184</v>
      </c>
      <c r="B957" s="162" t="s">
        <v>15</v>
      </c>
      <c r="C957" s="162" t="s">
        <v>1185</v>
      </c>
      <c r="D957" s="141" t="s">
        <v>5938</v>
      </c>
      <c r="E957" s="140" t="s">
        <v>3534</v>
      </c>
      <c r="F957" s="204">
        <v>1</v>
      </c>
      <c r="G957" s="204">
        <v>1</v>
      </c>
      <c r="H957" s="154" t="s">
        <v>3535</v>
      </c>
      <c r="I957" s="160" t="s">
        <v>51</v>
      </c>
      <c r="J957" s="163">
        <v>0.2</v>
      </c>
      <c r="K957" s="163">
        <f t="shared" si="45"/>
        <v>0.2</v>
      </c>
      <c r="L957" s="158" t="str">
        <f t="shared" si="46"/>
        <v>PANIS ,CHRISTIAN</v>
      </c>
      <c r="M957" s="160" t="s">
        <v>6240</v>
      </c>
      <c r="N957" s="160" t="s">
        <v>1175</v>
      </c>
      <c r="O957" s="157" t="s">
        <v>1503</v>
      </c>
      <c r="P957" s="139"/>
      <c r="Q957" s="155"/>
      <c r="R957" s="155"/>
      <c r="S957" s="157" t="s">
        <v>1503</v>
      </c>
      <c r="T957" s="155"/>
      <c r="U957" s="158" t="s">
        <v>1176</v>
      </c>
      <c r="V957" s="160" t="s">
        <v>2975</v>
      </c>
      <c r="W957" s="164">
        <v>0.25</v>
      </c>
      <c r="X957" s="158"/>
      <c r="Y957" s="260">
        <v>200</v>
      </c>
      <c r="Z957" s="260"/>
    </row>
    <row r="958" spans="1:26" s="13" customFormat="1" ht="15" customHeight="1">
      <c r="A958" s="162" t="s">
        <v>1184</v>
      </c>
      <c r="B958" s="162" t="s">
        <v>15</v>
      </c>
      <c r="C958" s="162" t="s">
        <v>1185</v>
      </c>
      <c r="D958" s="141" t="s">
        <v>5938</v>
      </c>
      <c r="E958" s="140" t="s">
        <v>4424</v>
      </c>
      <c r="F958" s="204">
        <v>1</v>
      </c>
      <c r="G958" s="204">
        <v>1</v>
      </c>
      <c r="H958" s="154" t="s">
        <v>3536</v>
      </c>
      <c r="I958" s="160" t="s">
        <v>51</v>
      </c>
      <c r="J958" s="163">
        <v>0.2</v>
      </c>
      <c r="K958" s="163">
        <f t="shared" si="45"/>
        <v>0.2</v>
      </c>
      <c r="L958" s="158" t="str">
        <f t="shared" si="46"/>
        <v>PANIS ,CHRISTIAN</v>
      </c>
      <c r="M958" s="160" t="s">
        <v>6240</v>
      </c>
      <c r="N958" s="160" t="s">
        <v>1175</v>
      </c>
      <c r="O958" s="157" t="s">
        <v>1630</v>
      </c>
      <c r="P958" s="166"/>
      <c r="Q958" s="157" t="s">
        <v>1630</v>
      </c>
      <c r="R958" s="157"/>
      <c r="S958" s="157" t="s">
        <v>1630</v>
      </c>
      <c r="T958" s="157" t="s">
        <v>1630</v>
      </c>
      <c r="U958" s="158" t="s">
        <v>1176</v>
      </c>
      <c r="V958" s="160" t="s">
        <v>2975</v>
      </c>
      <c r="W958" s="164">
        <v>0.25</v>
      </c>
      <c r="X958" s="158"/>
      <c r="Y958" s="260">
        <v>200</v>
      </c>
      <c r="Z958" s="260"/>
    </row>
    <row r="959" spans="1:26" s="13" customFormat="1" ht="15" customHeight="1">
      <c r="A959" s="162" t="s">
        <v>1184</v>
      </c>
      <c r="B959" s="162" t="s">
        <v>15</v>
      </c>
      <c r="C959" s="162" t="s">
        <v>1185</v>
      </c>
      <c r="D959" s="141" t="s">
        <v>5938</v>
      </c>
      <c r="E959" s="140" t="s">
        <v>3537</v>
      </c>
      <c r="F959" s="204">
        <v>1</v>
      </c>
      <c r="G959" s="204">
        <v>1</v>
      </c>
      <c r="H959" s="154" t="s">
        <v>3538</v>
      </c>
      <c r="I959" s="160" t="s">
        <v>51</v>
      </c>
      <c r="J959" s="163">
        <v>0.2</v>
      </c>
      <c r="K959" s="163">
        <f t="shared" si="45"/>
        <v>0.2</v>
      </c>
      <c r="L959" s="158" t="str">
        <f t="shared" si="46"/>
        <v>PANIS ,CHRISTIAN</v>
      </c>
      <c r="M959" s="160" t="s">
        <v>6240</v>
      </c>
      <c r="N959" s="160" t="s">
        <v>1175</v>
      </c>
      <c r="O959" s="197"/>
      <c r="P959" s="166"/>
      <c r="Q959" s="157" t="s">
        <v>1503</v>
      </c>
      <c r="R959" s="157"/>
      <c r="S959" s="157"/>
      <c r="T959" s="157" t="s">
        <v>1503</v>
      </c>
      <c r="U959" s="158" t="s">
        <v>1176</v>
      </c>
      <c r="V959" s="160" t="s">
        <v>2975</v>
      </c>
      <c r="W959" s="164">
        <v>0.25</v>
      </c>
      <c r="X959" s="158"/>
      <c r="Y959" s="260">
        <v>200</v>
      </c>
      <c r="Z959" s="260"/>
    </row>
    <row r="960" spans="1:26" s="13" customFormat="1" ht="15" customHeight="1">
      <c r="A960" s="162" t="s">
        <v>1184</v>
      </c>
      <c r="B960" s="162" t="s">
        <v>15</v>
      </c>
      <c r="C960" s="162" t="s">
        <v>1185</v>
      </c>
      <c r="D960" s="141" t="s">
        <v>5938</v>
      </c>
      <c r="E960" s="140" t="s">
        <v>3539</v>
      </c>
      <c r="F960" s="204">
        <v>1</v>
      </c>
      <c r="G960" s="204">
        <v>1</v>
      </c>
      <c r="H960" s="154" t="s">
        <v>3538</v>
      </c>
      <c r="I960" s="160" t="s">
        <v>51</v>
      </c>
      <c r="J960" s="163">
        <v>0.2</v>
      </c>
      <c r="K960" s="163">
        <f t="shared" si="45"/>
        <v>0.2</v>
      </c>
      <c r="L960" s="158" t="str">
        <f t="shared" si="46"/>
        <v>PANIS ,CHRISTIAN</v>
      </c>
      <c r="M960" s="160" t="s">
        <v>6240</v>
      </c>
      <c r="N960" s="160" t="s">
        <v>1175</v>
      </c>
      <c r="O960" s="197"/>
      <c r="P960" s="166" t="s">
        <v>1503</v>
      </c>
      <c r="Q960" s="157"/>
      <c r="R960" s="157" t="s">
        <v>1503</v>
      </c>
      <c r="S960" s="157"/>
      <c r="T960" s="157"/>
      <c r="U960" s="158" t="s">
        <v>1176</v>
      </c>
      <c r="V960" s="160" t="s">
        <v>2975</v>
      </c>
      <c r="W960" s="164">
        <v>0.25</v>
      </c>
      <c r="X960" s="158"/>
      <c r="Y960" s="260">
        <v>200</v>
      </c>
      <c r="Z960" s="260"/>
    </row>
    <row r="961" spans="1:26" s="13" customFormat="1" ht="15" customHeight="1">
      <c r="A961" s="162" t="s">
        <v>1184</v>
      </c>
      <c r="B961" s="162" t="s">
        <v>15</v>
      </c>
      <c r="C961" s="162" t="s">
        <v>1185</v>
      </c>
      <c r="D961" s="141" t="s">
        <v>5938</v>
      </c>
      <c r="E961" s="140" t="s">
        <v>3540</v>
      </c>
      <c r="F961" s="204">
        <v>1</v>
      </c>
      <c r="G961" s="204">
        <v>1</v>
      </c>
      <c r="H961" s="154" t="s">
        <v>3535</v>
      </c>
      <c r="I961" s="160" t="s">
        <v>51</v>
      </c>
      <c r="J961" s="163">
        <v>0.2</v>
      </c>
      <c r="K961" s="163">
        <f t="shared" si="45"/>
        <v>0.2</v>
      </c>
      <c r="L961" s="158" t="str">
        <f t="shared" si="46"/>
        <v>PANIS ,CHRISTIAN</v>
      </c>
      <c r="M961" s="160" t="s">
        <v>6240</v>
      </c>
      <c r="N961" s="160" t="s">
        <v>1175</v>
      </c>
      <c r="O961" s="197"/>
      <c r="P961" s="166" t="s">
        <v>1630</v>
      </c>
      <c r="Q961" s="157"/>
      <c r="R961" s="157" t="s">
        <v>1630</v>
      </c>
      <c r="S961" s="157"/>
      <c r="T961" s="157"/>
      <c r="U961" s="158" t="s">
        <v>1176</v>
      </c>
      <c r="V961" s="160" t="s">
        <v>2975</v>
      </c>
      <c r="W961" s="164">
        <v>0.25</v>
      </c>
      <c r="X961" s="158"/>
      <c r="Y961" s="260">
        <v>200</v>
      </c>
      <c r="Z961" s="260"/>
    </row>
    <row r="962" spans="1:26" s="13" customFormat="1" ht="15" customHeight="1">
      <c r="A962" s="162" t="s">
        <v>1184</v>
      </c>
      <c r="B962" s="162" t="s">
        <v>15</v>
      </c>
      <c r="C962" s="162" t="s">
        <v>1185</v>
      </c>
      <c r="D962" s="141" t="s">
        <v>5938</v>
      </c>
      <c r="E962" s="140" t="s">
        <v>3541</v>
      </c>
      <c r="F962" s="204">
        <v>1</v>
      </c>
      <c r="G962" s="204">
        <v>1</v>
      </c>
      <c r="H962" s="154" t="s">
        <v>3542</v>
      </c>
      <c r="I962" s="160" t="s">
        <v>51</v>
      </c>
      <c r="J962" s="163">
        <v>0.125</v>
      </c>
      <c r="K962" s="163">
        <f t="shared" si="45"/>
        <v>0.125</v>
      </c>
      <c r="L962" s="158" t="str">
        <f t="shared" si="46"/>
        <v>BITARE ,MARWIN</v>
      </c>
      <c r="M962" s="160" t="s">
        <v>7280</v>
      </c>
      <c r="N962" s="160" t="s">
        <v>2236</v>
      </c>
      <c r="O962" s="157"/>
      <c r="P962" s="166" t="s">
        <v>2707</v>
      </c>
      <c r="Q962" s="234"/>
      <c r="R962" s="157"/>
      <c r="S962" s="157" t="s">
        <v>2707</v>
      </c>
      <c r="T962" s="157"/>
      <c r="U962" s="158" t="s">
        <v>1176</v>
      </c>
      <c r="V962" s="160" t="s">
        <v>2975</v>
      </c>
      <c r="W962" s="164">
        <v>0.25</v>
      </c>
      <c r="X962" s="158"/>
      <c r="Y962" s="260">
        <v>201</v>
      </c>
      <c r="Z962" s="260"/>
    </row>
    <row r="963" spans="1:26" s="13" customFormat="1" ht="15" customHeight="1">
      <c r="A963" s="162" t="s">
        <v>1184</v>
      </c>
      <c r="B963" s="162" t="s">
        <v>15</v>
      </c>
      <c r="C963" s="162" t="s">
        <v>1185</v>
      </c>
      <c r="D963" s="141" t="s">
        <v>5938</v>
      </c>
      <c r="E963" s="140" t="s">
        <v>3543</v>
      </c>
      <c r="F963" s="204">
        <v>1</v>
      </c>
      <c r="G963" s="204">
        <v>1</v>
      </c>
      <c r="H963" s="154" t="s">
        <v>3542</v>
      </c>
      <c r="I963" s="160" t="s">
        <v>51</v>
      </c>
      <c r="J963" s="163">
        <v>0.125</v>
      </c>
      <c r="K963" s="163">
        <f t="shared" si="45"/>
        <v>0.125</v>
      </c>
      <c r="L963" s="158" t="str">
        <f t="shared" si="46"/>
        <v>BITARE ,MARWIN</v>
      </c>
      <c r="M963" s="160" t="s">
        <v>7280</v>
      </c>
      <c r="N963" s="160" t="s">
        <v>2236</v>
      </c>
      <c r="O963" s="157"/>
      <c r="P963" s="166" t="s">
        <v>3544</v>
      </c>
      <c r="Q963" s="234"/>
      <c r="R963" s="157"/>
      <c r="S963" s="157" t="s">
        <v>3544</v>
      </c>
      <c r="T963" s="157"/>
      <c r="U963" s="158" t="s">
        <v>1176</v>
      </c>
      <c r="V963" s="160" t="s">
        <v>2975</v>
      </c>
      <c r="W963" s="164">
        <v>0.25</v>
      </c>
      <c r="X963" s="158"/>
      <c r="Y963" s="260">
        <v>201</v>
      </c>
      <c r="Z963" s="260"/>
    </row>
    <row r="964" spans="1:26" s="13" customFormat="1" ht="15" customHeight="1">
      <c r="A964" s="162" t="s">
        <v>1184</v>
      </c>
      <c r="B964" s="162" t="s">
        <v>15</v>
      </c>
      <c r="C964" s="162" t="s">
        <v>1185</v>
      </c>
      <c r="D964" s="141" t="s">
        <v>5938</v>
      </c>
      <c r="E964" s="140" t="s">
        <v>3545</v>
      </c>
      <c r="F964" s="204">
        <v>1</v>
      </c>
      <c r="G964" s="204">
        <v>1</v>
      </c>
      <c r="H964" s="154" t="s">
        <v>3542</v>
      </c>
      <c r="I964" s="160" t="s">
        <v>51</v>
      </c>
      <c r="J964" s="163">
        <v>0.125</v>
      </c>
      <c r="K964" s="163">
        <f t="shared" si="45"/>
        <v>0.125</v>
      </c>
      <c r="L964" s="158" t="str">
        <f t="shared" si="46"/>
        <v>BITARE ,MARWIN</v>
      </c>
      <c r="M964" s="160" t="s">
        <v>7280</v>
      </c>
      <c r="N964" s="160" t="s">
        <v>2236</v>
      </c>
      <c r="O964" s="157"/>
      <c r="P964" s="166" t="s">
        <v>2686</v>
      </c>
      <c r="Q964" s="157"/>
      <c r="R964" s="157"/>
      <c r="S964" s="157" t="s">
        <v>2686</v>
      </c>
      <c r="T964" s="157"/>
      <c r="U964" s="158" t="s">
        <v>1176</v>
      </c>
      <c r="V964" s="160" t="s">
        <v>2975</v>
      </c>
      <c r="W964" s="164">
        <v>0.25</v>
      </c>
      <c r="X964" s="158"/>
      <c r="Y964" s="260">
        <v>201</v>
      </c>
      <c r="Z964" s="260"/>
    </row>
    <row r="965" spans="1:26" s="13" customFormat="1" ht="15" customHeight="1">
      <c r="A965" s="162" t="s">
        <v>1184</v>
      </c>
      <c r="B965" s="162" t="s">
        <v>15</v>
      </c>
      <c r="C965" s="162" t="s">
        <v>1185</v>
      </c>
      <c r="D965" s="141" t="s">
        <v>5938</v>
      </c>
      <c r="E965" s="140" t="s">
        <v>3546</v>
      </c>
      <c r="F965" s="204">
        <v>1</v>
      </c>
      <c r="G965" s="204">
        <v>1</v>
      </c>
      <c r="H965" s="154" t="s">
        <v>3542</v>
      </c>
      <c r="I965" s="160" t="s">
        <v>51</v>
      </c>
      <c r="J965" s="163">
        <v>0.125</v>
      </c>
      <c r="K965" s="163">
        <f t="shared" si="45"/>
        <v>0.125</v>
      </c>
      <c r="L965" s="158" t="str">
        <f t="shared" si="46"/>
        <v>BITARE ,MARWIN</v>
      </c>
      <c r="M965" s="160" t="s">
        <v>7280</v>
      </c>
      <c r="N965" s="160" t="s">
        <v>2236</v>
      </c>
      <c r="O965" s="157"/>
      <c r="P965" s="166" t="s">
        <v>2890</v>
      </c>
      <c r="Q965" s="157"/>
      <c r="R965" s="157"/>
      <c r="S965" s="157" t="s">
        <v>2890</v>
      </c>
      <c r="T965" s="157"/>
      <c r="U965" s="158" t="s">
        <v>1176</v>
      </c>
      <c r="V965" s="160" t="s">
        <v>2975</v>
      </c>
      <c r="W965" s="164">
        <v>0.25</v>
      </c>
      <c r="X965" s="158"/>
      <c r="Y965" s="260">
        <v>201</v>
      </c>
      <c r="Z965" s="260"/>
    </row>
    <row r="966" spans="1:26" s="13" customFormat="1" ht="15" customHeight="1">
      <c r="A966" s="162" t="s">
        <v>1184</v>
      </c>
      <c r="B966" s="162" t="s">
        <v>15</v>
      </c>
      <c r="C966" s="162" t="s">
        <v>1185</v>
      </c>
      <c r="D966" s="141" t="s">
        <v>5938</v>
      </c>
      <c r="E966" s="140" t="s">
        <v>4424</v>
      </c>
      <c r="F966" s="204">
        <v>1</v>
      </c>
      <c r="G966" s="204">
        <v>1</v>
      </c>
      <c r="H966" s="154" t="s">
        <v>3547</v>
      </c>
      <c r="I966" s="160" t="s">
        <v>51</v>
      </c>
      <c r="J966" s="163">
        <v>0.125</v>
      </c>
      <c r="K966" s="163">
        <f t="shared" si="45"/>
        <v>0.125</v>
      </c>
      <c r="L966" s="158" t="str">
        <f t="shared" si="46"/>
        <v>BITARE ,MARWIN</v>
      </c>
      <c r="M966" s="160" t="s">
        <v>7280</v>
      </c>
      <c r="N966" s="160" t="s">
        <v>2236</v>
      </c>
      <c r="O966" s="157" t="s">
        <v>1503</v>
      </c>
      <c r="P966" s="166"/>
      <c r="Q966" s="157"/>
      <c r="R966" s="157" t="s">
        <v>3548</v>
      </c>
      <c r="S966" s="157"/>
      <c r="T966" s="157" t="s">
        <v>1503</v>
      </c>
      <c r="U966" s="158" t="s">
        <v>1176</v>
      </c>
      <c r="V966" s="160" t="s">
        <v>2975</v>
      </c>
      <c r="W966" s="164">
        <v>0.25</v>
      </c>
      <c r="X966" s="158"/>
      <c r="Y966" s="260">
        <v>201</v>
      </c>
      <c r="Z966" s="260"/>
    </row>
    <row r="967" spans="1:26" s="13" customFormat="1" ht="15" customHeight="1">
      <c r="A967" s="162" t="s">
        <v>1184</v>
      </c>
      <c r="B967" s="162" t="s">
        <v>15</v>
      </c>
      <c r="C967" s="162" t="s">
        <v>1185</v>
      </c>
      <c r="D967" s="141" t="s">
        <v>5938</v>
      </c>
      <c r="E967" s="140" t="s">
        <v>3549</v>
      </c>
      <c r="F967" s="204">
        <v>1</v>
      </c>
      <c r="G967" s="204">
        <v>1</v>
      </c>
      <c r="H967" s="154" t="s">
        <v>3547</v>
      </c>
      <c r="I967" s="160" t="s">
        <v>51</v>
      </c>
      <c r="J967" s="163">
        <v>0.125</v>
      </c>
      <c r="K967" s="163">
        <f t="shared" si="45"/>
        <v>0.125</v>
      </c>
      <c r="L967" s="158" t="str">
        <f t="shared" si="46"/>
        <v>BITARE ,MARWIN</v>
      </c>
      <c r="M967" s="160" t="s">
        <v>7280</v>
      </c>
      <c r="N967" s="160" t="s">
        <v>2236</v>
      </c>
      <c r="O967" s="157"/>
      <c r="P967" s="166"/>
      <c r="Q967" s="157" t="s">
        <v>1503</v>
      </c>
      <c r="R967" s="157"/>
      <c r="S967" s="157" t="s">
        <v>3550</v>
      </c>
      <c r="T967" s="157" t="s">
        <v>2712</v>
      </c>
      <c r="U967" s="158" t="s">
        <v>1176</v>
      </c>
      <c r="V967" s="160" t="s">
        <v>2975</v>
      </c>
      <c r="W967" s="164">
        <v>0.25</v>
      </c>
      <c r="X967" s="158"/>
      <c r="Y967" s="260">
        <v>201</v>
      </c>
      <c r="Z967" s="260"/>
    </row>
    <row r="968" spans="1:26" s="13" customFormat="1" ht="15" customHeight="1">
      <c r="A968" s="162" t="s">
        <v>1184</v>
      </c>
      <c r="B968" s="162" t="s">
        <v>15</v>
      </c>
      <c r="C968" s="162" t="s">
        <v>1185</v>
      </c>
      <c r="D968" s="141" t="s">
        <v>5938</v>
      </c>
      <c r="E968" s="140" t="s">
        <v>3551</v>
      </c>
      <c r="F968" s="204">
        <v>1</v>
      </c>
      <c r="G968" s="204">
        <v>1</v>
      </c>
      <c r="H968" s="154" t="s">
        <v>3552</v>
      </c>
      <c r="I968" s="160" t="s">
        <v>51</v>
      </c>
      <c r="J968" s="163">
        <v>0.125</v>
      </c>
      <c r="K968" s="163">
        <f t="shared" si="45"/>
        <v>0.125</v>
      </c>
      <c r="L968" s="158" t="str">
        <f t="shared" si="46"/>
        <v>BITARE ,MARWIN</v>
      </c>
      <c r="M968" s="160" t="s">
        <v>7280</v>
      </c>
      <c r="N968" s="160" t="s">
        <v>2236</v>
      </c>
      <c r="O968" s="157" t="s">
        <v>1630</v>
      </c>
      <c r="P968" s="166"/>
      <c r="Q968" s="157" t="s">
        <v>1630</v>
      </c>
      <c r="R968" s="197"/>
      <c r="S968" s="197"/>
      <c r="T968" s="157"/>
      <c r="U968" s="158" t="s">
        <v>1176</v>
      </c>
      <c r="V968" s="160" t="s">
        <v>2975</v>
      </c>
      <c r="W968" s="164">
        <v>0.25</v>
      </c>
      <c r="X968" s="158"/>
      <c r="Y968" s="260">
        <v>201</v>
      </c>
      <c r="Z968" s="260"/>
    </row>
    <row r="969" spans="1:26" s="13" customFormat="1" ht="15" customHeight="1">
      <c r="A969" s="162" t="s">
        <v>1184</v>
      </c>
      <c r="B969" s="162" t="s">
        <v>15</v>
      </c>
      <c r="C969" s="162" t="s">
        <v>1185</v>
      </c>
      <c r="D969" s="141" t="s">
        <v>5938</v>
      </c>
      <c r="E969" s="140" t="s">
        <v>3554</v>
      </c>
      <c r="F969" s="204">
        <v>1</v>
      </c>
      <c r="G969" s="204">
        <v>1</v>
      </c>
      <c r="H969" s="154" t="s">
        <v>3542</v>
      </c>
      <c r="I969" s="160" t="s">
        <v>51</v>
      </c>
      <c r="J969" s="163">
        <v>0.14285714285714285</v>
      </c>
      <c r="K969" s="163">
        <f t="shared" si="45"/>
        <v>0.14285714285714285</v>
      </c>
      <c r="L969" s="158" t="str">
        <f t="shared" si="46"/>
        <v>RAMOS ,GILBERT</v>
      </c>
      <c r="M969" s="160" t="s">
        <v>1234</v>
      </c>
      <c r="N969" s="160" t="s">
        <v>1251</v>
      </c>
      <c r="O969" s="157" t="s">
        <v>2977</v>
      </c>
      <c r="P969" s="211"/>
      <c r="Q969" s="158" t="s">
        <v>1176</v>
      </c>
      <c r="R969" s="155"/>
      <c r="S969" s="157" t="s">
        <v>2977</v>
      </c>
      <c r="T969" s="197"/>
      <c r="U969" s="157" t="s">
        <v>2977</v>
      </c>
      <c r="V969" s="160" t="s">
        <v>2975</v>
      </c>
      <c r="W969" s="164">
        <v>0.25</v>
      </c>
      <c r="X969" s="158"/>
      <c r="Y969" s="260">
        <v>202</v>
      </c>
      <c r="Z969" s="260"/>
    </row>
    <row r="970" spans="1:26" s="13" customFormat="1" ht="15" customHeight="1">
      <c r="A970" s="162" t="s">
        <v>1184</v>
      </c>
      <c r="B970" s="162" t="s">
        <v>15</v>
      </c>
      <c r="C970" s="162" t="s">
        <v>1185</v>
      </c>
      <c r="D970" s="141" t="s">
        <v>5938</v>
      </c>
      <c r="E970" s="140" t="s">
        <v>3555</v>
      </c>
      <c r="F970" s="204">
        <v>1</v>
      </c>
      <c r="G970" s="204">
        <v>1</v>
      </c>
      <c r="H970" s="154" t="s">
        <v>3556</v>
      </c>
      <c r="I970" s="160" t="s">
        <v>51</v>
      </c>
      <c r="J970" s="163">
        <v>0.14285714285714285</v>
      </c>
      <c r="K970" s="163">
        <f t="shared" si="45"/>
        <v>0.14285714285714285</v>
      </c>
      <c r="L970" s="158" t="str">
        <f t="shared" si="46"/>
        <v>RAMOS ,GILBERT</v>
      </c>
      <c r="M970" s="160" t="s">
        <v>1234</v>
      </c>
      <c r="N970" s="160" t="s">
        <v>1251</v>
      </c>
      <c r="O970" s="157" t="s">
        <v>3564</v>
      </c>
      <c r="P970" s="211"/>
      <c r="Q970" s="158" t="s">
        <v>1176</v>
      </c>
      <c r="R970" s="155"/>
      <c r="S970" s="157" t="s">
        <v>3564</v>
      </c>
      <c r="T970" s="197"/>
      <c r="U970" s="157" t="s">
        <v>3564</v>
      </c>
      <c r="V970" s="160" t="s">
        <v>2975</v>
      </c>
      <c r="W970" s="164">
        <v>0.25</v>
      </c>
      <c r="X970" s="158"/>
      <c r="Y970" s="260">
        <v>202</v>
      </c>
      <c r="Z970" s="260"/>
    </row>
    <row r="971" spans="1:26" s="13" customFormat="1" ht="15" customHeight="1">
      <c r="A971" s="162" t="s">
        <v>1184</v>
      </c>
      <c r="B971" s="162" t="s">
        <v>15</v>
      </c>
      <c r="C971" s="162" t="s">
        <v>1185</v>
      </c>
      <c r="D971" s="141" t="s">
        <v>5938</v>
      </c>
      <c r="E971" s="140" t="s">
        <v>3557</v>
      </c>
      <c r="F971" s="204">
        <v>1</v>
      </c>
      <c r="G971" s="204">
        <v>1</v>
      </c>
      <c r="H971" s="154" t="s">
        <v>3558</v>
      </c>
      <c r="I971" s="160" t="s">
        <v>51</v>
      </c>
      <c r="J971" s="163">
        <v>0.14285714285714285</v>
      </c>
      <c r="K971" s="163">
        <f t="shared" si="45"/>
        <v>0.14285714285714285</v>
      </c>
      <c r="L971" s="158" t="str">
        <f t="shared" si="46"/>
        <v>RAMOS ,GILBERT</v>
      </c>
      <c r="M971" s="160" t="s">
        <v>1234</v>
      </c>
      <c r="N971" s="160" t="s">
        <v>1251</v>
      </c>
      <c r="O971" s="157" t="s">
        <v>2712</v>
      </c>
      <c r="P971" s="211"/>
      <c r="Q971" s="158" t="s">
        <v>1176</v>
      </c>
      <c r="R971" s="155"/>
      <c r="S971" s="197" t="s">
        <v>2686</v>
      </c>
      <c r="T971" s="157"/>
      <c r="U971" s="197" t="s">
        <v>2686</v>
      </c>
      <c r="V971" s="160" t="s">
        <v>2975</v>
      </c>
      <c r="W971" s="164">
        <v>0.25</v>
      </c>
      <c r="X971" s="158"/>
      <c r="Y971" s="260">
        <v>202</v>
      </c>
      <c r="Z971" s="260"/>
    </row>
    <row r="972" spans="1:26" s="13" customFormat="1" ht="15" customHeight="1">
      <c r="A972" s="162" t="s">
        <v>1184</v>
      </c>
      <c r="B972" s="162" t="s">
        <v>15</v>
      </c>
      <c r="C972" s="162" t="s">
        <v>1185</v>
      </c>
      <c r="D972" s="141" t="s">
        <v>5938</v>
      </c>
      <c r="E972" s="140" t="s">
        <v>3560</v>
      </c>
      <c r="F972" s="204">
        <v>1</v>
      </c>
      <c r="G972" s="204">
        <v>1</v>
      </c>
      <c r="H972" s="154" t="s">
        <v>3561</v>
      </c>
      <c r="I972" s="160" t="s">
        <v>51</v>
      </c>
      <c r="J972" s="163">
        <v>0.14285714285714285</v>
      </c>
      <c r="K972" s="163">
        <f t="shared" si="45"/>
        <v>0.14285714285714285</v>
      </c>
      <c r="L972" s="158" t="str">
        <f t="shared" si="46"/>
        <v>RAMOS ,GILBERT</v>
      </c>
      <c r="M972" s="160" t="s">
        <v>1234</v>
      </c>
      <c r="N972" s="160" t="s">
        <v>1251</v>
      </c>
      <c r="O972" s="158"/>
      <c r="P972" s="166" t="s">
        <v>2977</v>
      </c>
      <c r="Q972" s="158" t="s">
        <v>1176</v>
      </c>
      <c r="R972" s="157" t="s">
        <v>2977</v>
      </c>
      <c r="S972" s="155"/>
      <c r="T972" s="157" t="s">
        <v>2977</v>
      </c>
      <c r="U972" s="198"/>
      <c r="V972" s="160" t="s">
        <v>2975</v>
      </c>
      <c r="W972" s="164">
        <v>0.25</v>
      </c>
      <c r="X972" s="158"/>
      <c r="Y972" s="260">
        <v>202</v>
      </c>
      <c r="Z972" s="260"/>
    </row>
    <row r="973" spans="1:26" s="13" customFormat="1" ht="15" customHeight="1">
      <c r="A973" s="162" t="s">
        <v>1184</v>
      </c>
      <c r="B973" s="162" t="s">
        <v>15</v>
      </c>
      <c r="C973" s="162" t="s">
        <v>1185</v>
      </c>
      <c r="D973" s="141" t="s">
        <v>5938</v>
      </c>
      <c r="E973" s="140" t="s">
        <v>3562</v>
      </c>
      <c r="F973" s="204">
        <v>1</v>
      </c>
      <c r="G973" s="204">
        <v>1</v>
      </c>
      <c r="H973" s="154" t="s">
        <v>3563</v>
      </c>
      <c r="I973" s="160" t="s">
        <v>51</v>
      </c>
      <c r="J973" s="163">
        <v>0.14285714285714285</v>
      </c>
      <c r="K973" s="163">
        <f t="shared" si="45"/>
        <v>0.14285714285714285</v>
      </c>
      <c r="L973" s="158" t="str">
        <f t="shared" si="46"/>
        <v>RAMOS ,GILBERT</v>
      </c>
      <c r="M973" s="160" t="s">
        <v>1234</v>
      </c>
      <c r="N973" s="160" t="s">
        <v>1251</v>
      </c>
      <c r="O973" s="158"/>
      <c r="P973" s="166" t="s">
        <v>3564</v>
      </c>
      <c r="Q973" s="158" t="s">
        <v>1176</v>
      </c>
      <c r="R973" s="157" t="s">
        <v>3564</v>
      </c>
      <c r="S973" s="155"/>
      <c r="T973" s="157" t="s">
        <v>3564</v>
      </c>
      <c r="U973" s="198"/>
      <c r="V973" s="160" t="s">
        <v>2975</v>
      </c>
      <c r="W973" s="164">
        <v>0.25</v>
      </c>
      <c r="X973" s="158"/>
      <c r="Y973" s="260">
        <v>202</v>
      </c>
      <c r="Z973" s="260"/>
    </row>
    <row r="974" spans="1:26" s="13" customFormat="1" ht="15" customHeight="1">
      <c r="A974" s="162" t="s">
        <v>1184</v>
      </c>
      <c r="B974" s="162" t="s">
        <v>15</v>
      </c>
      <c r="C974" s="162" t="s">
        <v>1185</v>
      </c>
      <c r="D974" s="141" t="s">
        <v>5938</v>
      </c>
      <c r="E974" s="140" t="s">
        <v>3565</v>
      </c>
      <c r="F974" s="204">
        <v>1</v>
      </c>
      <c r="G974" s="204">
        <v>1</v>
      </c>
      <c r="H974" s="154" t="s">
        <v>3563</v>
      </c>
      <c r="I974" s="160" t="s">
        <v>51</v>
      </c>
      <c r="J974" s="163">
        <v>0.14285714285714285</v>
      </c>
      <c r="K974" s="163">
        <f t="shared" si="45"/>
        <v>0.14285714285714285</v>
      </c>
      <c r="L974" s="158" t="str">
        <f t="shared" si="46"/>
        <v>RAMOS ,GILBERT</v>
      </c>
      <c r="M974" s="160" t="s">
        <v>1234</v>
      </c>
      <c r="N974" s="160" t="s">
        <v>1251</v>
      </c>
      <c r="O974" s="158"/>
      <c r="P974" s="166" t="s">
        <v>2712</v>
      </c>
      <c r="Q974" s="158" t="s">
        <v>1176</v>
      </c>
      <c r="R974" s="157" t="s">
        <v>2712</v>
      </c>
      <c r="S974" s="155"/>
      <c r="T974" s="157" t="s">
        <v>2712</v>
      </c>
      <c r="U974" s="198"/>
      <c r="V974" s="160" t="s">
        <v>2975</v>
      </c>
      <c r="W974" s="164">
        <v>0.25</v>
      </c>
      <c r="X974" s="158"/>
      <c r="Y974" s="260">
        <v>202</v>
      </c>
      <c r="Z974" s="260"/>
    </row>
    <row r="975" spans="1:26" s="13" customFormat="1" ht="15" customHeight="1">
      <c r="A975" s="162" t="s">
        <v>1184</v>
      </c>
      <c r="B975" s="162" t="s">
        <v>15</v>
      </c>
      <c r="C975" s="162" t="s">
        <v>1185</v>
      </c>
      <c r="D975" s="141" t="s">
        <v>5938</v>
      </c>
      <c r="E975" s="140" t="s">
        <v>1643</v>
      </c>
      <c r="F975" s="204">
        <v>1</v>
      </c>
      <c r="G975" s="204">
        <v>1</v>
      </c>
      <c r="H975" s="154" t="s">
        <v>3563</v>
      </c>
      <c r="I975" s="160" t="s">
        <v>51</v>
      </c>
      <c r="J975" s="163">
        <v>0.14285714285714285</v>
      </c>
      <c r="K975" s="163">
        <f t="shared" si="45"/>
        <v>0.14285714285714285</v>
      </c>
      <c r="L975" s="158" t="str">
        <f t="shared" si="46"/>
        <v>RAMOS ,GILBERT</v>
      </c>
      <c r="M975" s="160" t="s">
        <v>1234</v>
      </c>
      <c r="N975" s="160" t="s">
        <v>1251</v>
      </c>
      <c r="O975" s="158"/>
      <c r="P975" s="166" t="s">
        <v>2712</v>
      </c>
      <c r="Q975" s="158" t="s">
        <v>1176</v>
      </c>
      <c r="R975" s="157" t="s">
        <v>3566</v>
      </c>
      <c r="S975" s="155"/>
      <c r="T975" s="157" t="s">
        <v>3566</v>
      </c>
      <c r="U975" s="198"/>
      <c r="V975" s="160" t="s">
        <v>2975</v>
      </c>
      <c r="W975" s="164">
        <v>0.25</v>
      </c>
      <c r="X975" s="158"/>
      <c r="Y975" s="260">
        <v>202</v>
      </c>
      <c r="Z975" s="260"/>
    </row>
    <row r="976" spans="1:26" s="13" customFormat="1" ht="15" customHeight="1">
      <c r="A976" s="162" t="s">
        <v>1184</v>
      </c>
      <c r="B976" s="162" t="s">
        <v>15</v>
      </c>
      <c r="C976" s="162" t="s">
        <v>1185</v>
      </c>
      <c r="D976" s="141" t="s">
        <v>5938</v>
      </c>
      <c r="E976" s="140" t="s">
        <v>3569</v>
      </c>
      <c r="F976" s="204">
        <v>1</v>
      </c>
      <c r="G976" s="204">
        <v>1</v>
      </c>
      <c r="H976" s="154" t="s">
        <v>3567</v>
      </c>
      <c r="I976" s="160" t="s">
        <v>51</v>
      </c>
      <c r="J976" s="163">
        <v>0.125</v>
      </c>
      <c r="K976" s="163">
        <f t="shared" si="45"/>
        <v>0.125</v>
      </c>
      <c r="L976" s="158" t="str">
        <f t="shared" si="46"/>
        <v>VALENCIA ,BYRON</v>
      </c>
      <c r="M976" s="160" t="s">
        <v>6969</v>
      </c>
      <c r="N976" s="160" t="s">
        <v>7177</v>
      </c>
      <c r="O976" s="158" t="s">
        <v>2707</v>
      </c>
      <c r="P976" s="154"/>
      <c r="Q976" s="158"/>
      <c r="R976" s="157"/>
      <c r="S976" s="158" t="s">
        <v>2707</v>
      </c>
      <c r="T976" s="234"/>
      <c r="U976" s="158" t="s">
        <v>1176</v>
      </c>
      <c r="V976" s="160" t="s">
        <v>2975</v>
      </c>
      <c r="W976" s="164">
        <v>0.25</v>
      </c>
      <c r="X976" s="158"/>
      <c r="Y976" s="260">
        <v>203</v>
      </c>
      <c r="Z976" s="260"/>
    </row>
    <row r="977" spans="1:26" s="13" customFormat="1" ht="15" customHeight="1">
      <c r="A977" s="162" t="s">
        <v>1184</v>
      </c>
      <c r="B977" s="162" t="s">
        <v>15</v>
      </c>
      <c r="C977" s="162" t="s">
        <v>1185</v>
      </c>
      <c r="D977" s="141" t="s">
        <v>5938</v>
      </c>
      <c r="E977" s="140" t="s">
        <v>3557</v>
      </c>
      <c r="F977" s="204">
        <v>1</v>
      </c>
      <c r="G977" s="204">
        <v>1</v>
      </c>
      <c r="H977" s="154" t="s">
        <v>3567</v>
      </c>
      <c r="I977" s="160" t="s">
        <v>51</v>
      </c>
      <c r="J977" s="163">
        <v>0.125</v>
      </c>
      <c r="K977" s="163">
        <f t="shared" si="45"/>
        <v>0.125</v>
      </c>
      <c r="L977" s="158" t="str">
        <f t="shared" si="46"/>
        <v>VALENCIA ,BYRON</v>
      </c>
      <c r="M977" s="160" t="s">
        <v>6969</v>
      </c>
      <c r="N977" s="160" t="s">
        <v>7177</v>
      </c>
      <c r="O977" s="158" t="s">
        <v>3544</v>
      </c>
      <c r="P977" s="166"/>
      <c r="Q977" s="158" t="s">
        <v>3544</v>
      </c>
      <c r="R977" s="157"/>
      <c r="S977" s="158" t="s">
        <v>3544</v>
      </c>
      <c r="T977" s="234"/>
      <c r="U977" s="158" t="s">
        <v>1176</v>
      </c>
      <c r="V977" s="160" t="s">
        <v>2975</v>
      </c>
      <c r="W977" s="164">
        <v>0.25</v>
      </c>
      <c r="X977" s="158"/>
      <c r="Y977" s="260">
        <v>203</v>
      </c>
      <c r="Z977" s="260"/>
    </row>
    <row r="978" spans="1:26" s="13" customFormat="1" ht="15" customHeight="1">
      <c r="A978" s="162" t="s">
        <v>1184</v>
      </c>
      <c r="B978" s="162" t="s">
        <v>15</v>
      </c>
      <c r="C978" s="162" t="s">
        <v>1185</v>
      </c>
      <c r="D978" s="141" t="s">
        <v>5938</v>
      </c>
      <c r="E978" s="140" t="s">
        <v>3568</v>
      </c>
      <c r="F978" s="204">
        <v>1</v>
      </c>
      <c r="G978" s="204">
        <v>1</v>
      </c>
      <c r="H978" s="154" t="s">
        <v>3567</v>
      </c>
      <c r="I978" s="160" t="s">
        <v>51</v>
      </c>
      <c r="J978" s="163">
        <v>0.125</v>
      </c>
      <c r="K978" s="163">
        <f t="shared" si="45"/>
        <v>0.125</v>
      </c>
      <c r="L978" s="158" t="str">
        <f t="shared" si="46"/>
        <v>VALENCIA ,BYRON</v>
      </c>
      <c r="M978" s="160" t="s">
        <v>6969</v>
      </c>
      <c r="N978" s="160" t="s">
        <v>7177</v>
      </c>
      <c r="O978" s="157" t="s">
        <v>1630</v>
      </c>
      <c r="P978" s="166"/>
      <c r="Q978" s="157" t="s">
        <v>1630</v>
      </c>
      <c r="R978" s="157"/>
      <c r="S978" s="157" t="s">
        <v>1630</v>
      </c>
      <c r="T978" s="157"/>
      <c r="U978" s="158" t="s">
        <v>1176</v>
      </c>
      <c r="V978" s="160" t="s">
        <v>2975</v>
      </c>
      <c r="W978" s="164">
        <v>0.25</v>
      </c>
      <c r="X978" s="158"/>
      <c r="Y978" s="260">
        <v>203</v>
      </c>
      <c r="Z978" s="260"/>
    </row>
    <row r="979" spans="1:26" s="13" customFormat="1" ht="15" customHeight="1">
      <c r="A979" s="162" t="s">
        <v>1184</v>
      </c>
      <c r="B979" s="162" t="s">
        <v>15</v>
      </c>
      <c r="C979" s="162" t="s">
        <v>1185</v>
      </c>
      <c r="D979" s="141" t="s">
        <v>5938</v>
      </c>
      <c r="E979" s="140" t="s">
        <v>3569</v>
      </c>
      <c r="F979" s="204">
        <v>1</v>
      </c>
      <c r="G979" s="204">
        <v>1</v>
      </c>
      <c r="H979" s="154" t="s">
        <v>3011</v>
      </c>
      <c r="I979" s="160" t="s">
        <v>51</v>
      </c>
      <c r="J979" s="163">
        <v>0.125</v>
      </c>
      <c r="K979" s="163">
        <f t="shared" si="45"/>
        <v>0.125</v>
      </c>
      <c r="L979" s="158" t="str">
        <f t="shared" si="46"/>
        <v>VALENCIA ,BYRON</v>
      </c>
      <c r="M979" s="160" t="s">
        <v>6969</v>
      </c>
      <c r="N979" s="160" t="s">
        <v>7177</v>
      </c>
      <c r="O979" s="157"/>
      <c r="P979" s="166"/>
      <c r="Q979" s="158" t="s">
        <v>2707</v>
      </c>
      <c r="R979" s="157"/>
      <c r="S979" s="157"/>
      <c r="T979" s="157"/>
      <c r="U979" s="158" t="s">
        <v>1176</v>
      </c>
      <c r="V979" s="160" t="s">
        <v>2975</v>
      </c>
      <c r="W979" s="164">
        <v>0.25</v>
      </c>
      <c r="X979" s="158"/>
      <c r="Y979" s="260">
        <v>203</v>
      </c>
      <c r="Z979" s="260"/>
    </row>
    <row r="980" spans="1:26" s="13" customFormat="1" ht="15" customHeight="1">
      <c r="A980" s="162" t="s">
        <v>1184</v>
      </c>
      <c r="B980" s="162" t="s">
        <v>15</v>
      </c>
      <c r="C980" s="162" t="s">
        <v>1185</v>
      </c>
      <c r="D980" s="141" t="s">
        <v>5938</v>
      </c>
      <c r="E980" s="140" t="s">
        <v>3569</v>
      </c>
      <c r="F980" s="204">
        <v>1</v>
      </c>
      <c r="G980" s="204">
        <v>1</v>
      </c>
      <c r="H980" s="154" t="s">
        <v>3570</v>
      </c>
      <c r="I980" s="160" t="s">
        <v>51</v>
      </c>
      <c r="J980" s="163">
        <v>0.125</v>
      </c>
      <c r="K980" s="163">
        <f t="shared" si="45"/>
        <v>0.125</v>
      </c>
      <c r="L980" s="158" t="str">
        <f t="shared" si="46"/>
        <v>VALENCIA ,BYRON</v>
      </c>
      <c r="M980" s="160" t="s">
        <v>6969</v>
      </c>
      <c r="N980" s="160" t="s">
        <v>7177</v>
      </c>
      <c r="O980" s="158"/>
      <c r="P980" s="154" t="s">
        <v>2707</v>
      </c>
      <c r="Q980" s="158"/>
      <c r="R980" s="158" t="s">
        <v>2707</v>
      </c>
      <c r="S980" s="158"/>
      <c r="T980" s="158" t="s">
        <v>2707</v>
      </c>
      <c r="U980" s="158" t="s">
        <v>1176</v>
      </c>
      <c r="V980" s="160" t="s">
        <v>2975</v>
      </c>
      <c r="W980" s="164">
        <v>0.25</v>
      </c>
      <c r="X980" s="158"/>
      <c r="Y980" s="260">
        <v>203</v>
      </c>
      <c r="Z980" s="260"/>
    </row>
    <row r="981" spans="1:26" s="13" customFormat="1" ht="15" customHeight="1">
      <c r="A981" s="162" t="s">
        <v>1184</v>
      </c>
      <c r="B981" s="162" t="s">
        <v>15</v>
      </c>
      <c r="C981" s="162" t="s">
        <v>1185</v>
      </c>
      <c r="D981" s="141" t="s">
        <v>5938</v>
      </c>
      <c r="E981" s="140" t="s">
        <v>3569</v>
      </c>
      <c r="F981" s="204">
        <v>1</v>
      </c>
      <c r="G981" s="204">
        <v>1</v>
      </c>
      <c r="H981" s="154" t="s">
        <v>3571</v>
      </c>
      <c r="I981" s="160" t="s">
        <v>51</v>
      </c>
      <c r="J981" s="163">
        <v>0.125</v>
      </c>
      <c r="K981" s="163">
        <f t="shared" si="45"/>
        <v>0.125</v>
      </c>
      <c r="L981" s="158" t="str">
        <f t="shared" si="46"/>
        <v>VALENCIA ,BYRON</v>
      </c>
      <c r="M981" s="160" t="s">
        <v>6969</v>
      </c>
      <c r="N981" s="160" t="s">
        <v>7177</v>
      </c>
      <c r="O981" s="158"/>
      <c r="P981" s="154" t="s">
        <v>3276</v>
      </c>
      <c r="Q981" s="158"/>
      <c r="R981" s="158" t="s">
        <v>3276</v>
      </c>
      <c r="S981" s="158"/>
      <c r="T981" s="158" t="s">
        <v>3276</v>
      </c>
      <c r="U981" s="158" t="s">
        <v>1176</v>
      </c>
      <c r="V981" s="160" t="s">
        <v>2975</v>
      </c>
      <c r="W981" s="164">
        <v>0.25</v>
      </c>
      <c r="X981" s="158"/>
      <c r="Y981" s="260">
        <v>203</v>
      </c>
      <c r="Z981" s="260"/>
    </row>
    <row r="982" spans="1:26" s="13" customFormat="1" ht="15" customHeight="1">
      <c r="A982" s="162" t="s">
        <v>1184</v>
      </c>
      <c r="B982" s="162" t="s">
        <v>15</v>
      </c>
      <c r="C982" s="162" t="s">
        <v>1185</v>
      </c>
      <c r="D982" s="141" t="s">
        <v>5938</v>
      </c>
      <c r="E982" s="140" t="s">
        <v>3569</v>
      </c>
      <c r="F982" s="204">
        <v>1</v>
      </c>
      <c r="G982" s="204">
        <v>1</v>
      </c>
      <c r="H982" s="154" t="s">
        <v>3572</v>
      </c>
      <c r="I982" s="160" t="s">
        <v>51</v>
      </c>
      <c r="J982" s="163">
        <v>0.125</v>
      </c>
      <c r="K982" s="163">
        <f t="shared" si="45"/>
        <v>0.125</v>
      </c>
      <c r="L982" s="158" t="str">
        <f t="shared" si="46"/>
        <v>VALENCIA ,BYRON</v>
      </c>
      <c r="M982" s="160" t="s">
        <v>6969</v>
      </c>
      <c r="N982" s="160" t="s">
        <v>7177</v>
      </c>
      <c r="O982" s="158"/>
      <c r="P982" s="154" t="s">
        <v>2712</v>
      </c>
      <c r="Q982" s="158"/>
      <c r="R982" s="158" t="s">
        <v>2712</v>
      </c>
      <c r="S982" s="158"/>
      <c r="T982" s="158" t="s">
        <v>2712</v>
      </c>
      <c r="U982" s="158" t="s">
        <v>1176</v>
      </c>
      <c r="V982" s="160" t="s">
        <v>2975</v>
      </c>
      <c r="W982" s="164">
        <v>0.25</v>
      </c>
      <c r="X982" s="158"/>
      <c r="Y982" s="260">
        <v>203</v>
      </c>
      <c r="Z982" s="260"/>
    </row>
    <row r="983" spans="1:26" s="13" customFormat="1" ht="15" customHeight="1">
      <c r="A983" s="162" t="s">
        <v>1184</v>
      </c>
      <c r="B983" s="162" t="s">
        <v>15</v>
      </c>
      <c r="C983" s="162" t="s">
        <v>1185</v>
      </c>
      <c r="D983" s="141" t="s">
        <v>5938</v>
      </c>
      <c r="E983" s="140" t="s">
        <v>3569</v>
      </c>
      <c r="F983" s="204">
        <v>1</v>
      </c>
      <c r="G983" s="204">
        <v>1</v>
      </c>
      <c r="H983" s="154" t="s">
        <v>3573</v>
      </c>
      <c r="I983" s="160" t="s">
        <v>51</v>
      </c>
      <c r="J983" s="163">
        <v>0.125</v>
      </c>
      <c r="K983" s="163">
        <f t="shared" si="45"/>
        <v>0.125</v>
      </c>
      <c r="L983" s="158" t="str">
        <f t="shared" si="46"/>
        <v>VALENCIA ,BYRON</v>
      </c>
      <c r="M983" s="160" t="s">
        <v>6969</v>
      </c>
      <c r="N983" s="160" t="s">
        <v>7177</v>
      </c>
      <c r="O983" s="158"/>
      <c r="P983" s="154" t="s">
        <v>3574</v>
      </c>
      <c r="Q983" s="158"/>
      <c r="R983" s="158" t="s">
        <v>3574</v>
      </c>
      <c r="S983" s="158"/>
      <c r="T983" s="158" t="s">
        <v>3574</v>
      </c>
      <c r="U983" s="158" t="s">
        <v>1176</v>
      </c>
      <c r="V983" s="160" t="s">
        <v>2975</v>
      </c>
      <c r="W983" s="164">
        <v>0.25</v>
      </c>
      <c r="X983" s="158"/>
      <c r="Y983" s="260">
        <v>203</v>
      </c>
      <c r="Z983" s="260"/>
    </row>
    <row r="984" spans="1:26" s="13" customFormat="1" ht="15" customHeight="1">
      <c r="A984" s="162" t="s">
        <v>1184</v>
      </c>
      <c r="B984" s="162" t="s">
        <v>15</v>
      </c>
      <c r="C984" s="162" t="s">
        <v>1185</v>
      </c>
      <c r="D984" s="141" t="s">
        <v>5938</v>
      </c>
      <c r="E984" s="140" t="s">
        <v>3575</v>
      </c>
      <c r="F984" s="204">
        <v>1</v>
      </c>
      <c r="G984" s="204">
        <v>1</v>
      </c>
      <c r="H984" s="154" t="s">
        <v>3576</v>
      </c>
      <c r="I984" s="160" t="s">
        <v>51</v>
      </c>
      <c r="J984" s="163">
        <v>0.16666666666666666</v>
      </c>
      <c r="K984" s="163">
        <f t="shared" si="45"/>
        <v>0.16666666666666666</v>
      </c>
      <c r="L984" s="158" t="str">
        <f t="shared" si="46"/>
        <v>SEALS ,CHARLIE JAMES</v>
      </c>
      <c r="M984" s="160" t="s">
        <v>7035</v>
      </c>
      <c r="N984" s="160" t="s">
        <v>7036</v>
      </c>
      <c r="O984" s="157" t="s">
        <v>1172</v>
      </c>
      <c r="P984" s="166"/>
      <c r="Q984" s="157" t="s">
        <v>1172</v>
      </c>
      <c r="R984" s="197"/>
      <c r="S984" s="157" t="s">
        <v>1172</v>
      </c>
      <c r="T984" s="157"/>
      <c r="U984" s="158" t="s">
        <v>1176</v>
      </c>
      <c r="V984" s="160" t="s">
        <v>2975</v>
      </c>
      <c r="W984" s="164">
        <v>0.25</v>
      </c>
      <c r="X984" s="158"/>
      <c r="Y984" s="260">
        <v>204</v>
      </c>
      <c r="Z984" s="260"/>
    </row>
    <row r="985" spans="1:26" s="13" customFormat="1" ht="15" customHeight="1">
      <c r="A985" s="162" t="s">
        <v>1184</v>
      </c>
      <c r="B985" s="162" t="s">
        <v>15</v>
      </c>
      <c r="C985" s="162" t="s">
        <v>1185</v>
      </c>
      <c r="D985" s="141" t="s">
        <v>5938</v>
      </c>
      <c r="E985" s="140" t="s">
        <v>3577</v>
      </c>
      <c r="F985" s="204">
        <v>1</v>
      </c>
      <c r="G985" s="204">
        <v>1</v>
      </c>
      <c r="H985" s="154" t="s">
        <v>3578</v>
      </c>
      <c r="I985" s="160" t="s">
        <v>51</v>
      </c>
      <c r="J985" s="163">
        <v>0.16666666666666666</v>
      </c>
      <c r="K985" s="163">
        <f t="shared" si="45"/>
        <v>0.16666666666666666</v>
      </c>
      <c r="L985" s="158" t="str">
        <f t="shared" si="46"/>
        <v>SEALS ,CHARLIE JAMES</v>
      </c>
      <c r="M985" s="160" t="s">
        <v>7035</v>
      </c>
      <c r="N985" s="160" t="s">
        <v>7036</v>
      </c>
      <c r="O985" s="157" t="s">
        <v>5985</v>
      </c>
      <c r="P985" s="166"/>
      <c r="Q985" s="157" t="s">
        <v>5985</v>
      </c>
      <c r="R985" s="197"/>
      <c r="S985" s="157" t="s">
        <v>5985</v>
      </c>
      <c r="T985" s="157"/>
      <c r="U985" s="158" t="s">
        <v>1176</v>
      </c>
      <c r="V985" s="160" t="s">
        <v>2975</v>
      </c>
      <c r="W985" s="164">
        <v>0.25</v>
      </c>
      <c r="X985" s="158"/>
      <c r="Y985" s="260">
        <v>204</v>
      </c>
      <c r="Z985" s="260"/>
    </row>
    <row r="986" spans="1:26" s="13" customFormat="1" ht="15" customHeight="1">
      <c r="A986" s="162" t="s">
        <v>1184</v>
      </c>
      <c r="B986" s="162" t="s">
        <v>15</v>
      </c>
      <c r="C986" s="162" t="s">
        <v>1185</v>
      </c>
      <c r="D986" s="141" t="s">
        <v>5938</v>
      </c>
      <c r="E986" s="140" t="s">
        <v>3579</v>
      </c>
      <c r="F986" s="204">
        <v>1</v>
      </c>
      <c r="G986" s="204">
        <v>1</v>
      </c>
      <c r="H986" s="154" t="s">
        <v>3576</v>
      </c>
      <c r="I986" s="160" t="s">
        <v>51</v>
      </c>
      <c r="J986" s="163">
        <v>8.3333333333333329E-2</v>
      </c>
      <c r="K986" s="163">
        <f t="shared" si="45"/>
        <v>8.3333333333333329E-2</v>
      </c>
      <c r="L986" s="158" t="str">
        <f t="shared" si="46"/>
        <v>CO ,EDWARD</v>
      </c>
      <c r="M986" s="160" t="s">
        <v>7150</v>
      </c>
      <c r="N986" s="160" t="s">
        <v>2472</v>
      </c>
      <c r="O986" s="197"/>
      <c r="P986" s="166"/>
      <c r="Q986" s="157" t="s">
        <v>2645</v>
      </c>
      <c r="R986" s="197"/>
      <c r="S986" s="197"/>
      <c r="T986" s="157" t="s">
        <v>2645</v>
      </c>
      <c r="U986" s="158" t="s">
        <v>1176</v>
      </c>
      <c r="V986" s="160" t="s">
        <v>2975</v>
      </c>
      <c r="W986" s="164">
        <v>0.25</v>
      </c>
      <c r="X986" s="158"/>
      <c r="Y986" s="260">
        <v>205</v>
      </c>
      <c r="Z986" s="260"/>
    </row>
    <row r="987" spans="1:26" s="13" customFormat="1" ht="15" customHeight="1">
      <c r="A987" s="162" t="s">
        <v>1184</v>
      </c>
      <c r="B987" s="162" t="s">
        <v>15</v>
      </c>
      <c r="C987" s="162" t="s">
        <v>1185</v>
      </c>
      <c r="D987" s="141" t="s">
        <v>5938</v>
      </c>
      <c r="E987" s="140" t="s">
        <v>3580</v>
      </c>
      <c r="F987" s="204">
        <v>1</v>
      </c>
      <c r="G987" s="204">
        <v>1</v>
      </c>
      <c r="H987" s="154" t="s">
        <v>3576</v>
      </c>
      <c r="I987" s="160" t="s">
        <v>51</v>
      </c>
      <c r="J987" s="163">
        <v>8.3333333333333329E-2</v>
      </c>
      <c r="K987" s="163">
        <f t="shared" si="45"/>
        <v>8.3333333333333329E-2</v>
      </c>
      <c r="L987" s="158" t="str">
        <f t="shared" si="46"/>
        <v>CO ,EDWARD</v>
      </c>
      <c r="M987" s="160" t="s">
        <v>7150</v>
      </c>
      <c r="N987" s="160" t="s">
        <v>2472</v>
      </c>
      <c r="O987" s="157"/>
      <c r="P987" s="166"/>
      <c r="Q987" s="157" t="s">
        <v>2647</v>
      </c>
      <c r="R987" s="197"/>
      <c r="S987" s="157"/>
      <c r="T987" s="157" t="s">
        <v>2647</v>
      </c>
      <c r="U987" s="158" t="s">
        <v>1176</v>
      </c>
      <c r="V987" s="160" t="s">
        <v>2975</v>
      </c>
      <c r="W987" s="164">
        <v>0.25</v>
      </c>
      <c r="X987" s="158"/>
      <c r="Y987" s="260">
        <v>205</v>
      </c>
      <c r="Z987" s="260"/>
    </row>
    <row r="988" spans="1:26" s="13" customFormat="1" ht="15" customHeight="1">
      <c r="A988" s="162" t="s">
        <v>1184</v>
      </c>
      <c r="B988" s="162" t="s">
        <v>15</v>
      </c>
      <c r="C988" s="162" t="s">
        <v>1185</v>
      </c>
      <c r="D988" s="141" t="s">
        <v>5938</v>
      </c>
      <c r="E988" s="140" t="s">
        <v>3581</v>
      </c>
      <c r="F988" s="204">
        <v>1</v>
      </c>
      <c r="G988" s="204">
        <v>1</v>
      </c>
      <c r="H988" s="154" t="s">
        <v>4575</v>
      </c>
      <c r="I988" s="160" t="s">
        <v>51</v>
      </c>
      <c r="J988" s="163">
        <v>0.16666666666666666</v>
      </c>
      <c r="K988" s="163">
        <f t="shared" si="45"/>
        <v>0.16666666666666666</v>
      </c>
      <c r="L988" s="158" t="str">
        <f t="shared" si="46"/>
        <v>SEALS ,CHARLIE JAMES</v>
      </c>
      <c r="M988" s="160" t="s">
        <v>7035</v>
      </c>
      <c r="N988" s="160" t="s">
        <v>7036</v>
      </c>
      <c r="O988" s="157"/>
      <c r="P988" s="166" t="s">
        <v>2707</v>
      </c>
      <c r="Q988" s="157"/>
      <c r="R988" s="197"/>
      <c r="S988" s="157"/>
      <c r="T988" s="157" t="s">
        <v>2707</v>
      </c>
      <c r="U988" s="158" t="s">
        <v>1176</v>
      </c>
      <c r="V988" s="160" t="s">
        <v>2975</v>
      </c>
      <c r="W988" s="164">
        <v>0.25</v>
      </c>
      <c r="X988" s="158"/>
      <c r="Y988" s="260">
        <v>204</v>
      </c>
      <c r="Z988" s="260"/>
    </row>
    <row r="989" spans="1:26" s="13" customFormat="1" ht="15" customHeight="1">
      <c r="A989" s="162" t="s">
        <v>1184</v>
      </c>
      <c r="B989" s="162" t="s">
        <v>15</v>
      </c>
      <c r="C989" s="162" t="s">
        <v>1185</v>
      </c>
      <c r="D989" s="141" t="s">
        <v>5938</v>
      </c>
      <c r="E989" s="140" t="s">
        <v>3582</v>
      </c>
      <c r="F989" s="204">
        <v>1</v>
      </c>
      <c r="G989" s="204">
        <v>1</v>
      </c>
      <c r="H989" s="154" t="s">
        <v>3583</v>
      </c>
      <c r="I989" s="160" t="s">
        <v>51</v>
      </c>
      <c r="J989" s="163">
        <v>0.16666666666666666</v>
      </c>
      <c r="K989" s="163">
        <f t="shared" si="45"/>
        <v>0.16666666666666666</v>
      </c>
      <c r="L989" s="158" t="str">
        <f t="shared" si="46"/>
        <v>SEALS ,CHARLIE JAMES</v>
      </c>
      <c r="M989" s="160" t="s">
        <v>7035</v>
      </c>
      <c r="N989" s="160" t="s">
        <v>7036</v>
      </c>
      <c r="O989" s="157"/>
      <c r="P989" s="166" t="s">
        <v>3276</v>
      </c>
      <c r="Q989" s="157"/>
      <c r="R989" s="157"/>
      <c r="S989" s="157"/>
      <c r="T989" s="157" t="s">
        <v>3276</v>
      </c>
      <c r="U989" s="158" t="s">
        <v>1176</v>
      </c>
      <c r="V989" s="160" t="s">
        <v>2975</v>
      </c>
      <c r="W989" s="164">
        <v>0.25</v>
      </c>
      <c r="X989" s="158"/>
      <c r="Y989" s="260">
        <v>204</v>
      </c>
      <c r="Z989" s="260"/>
    </row>
    <row r="990" spans="1:26" s="13" customFormat="1" ht="15" customHeight="1">
      <c r="A990" s="162" t="s">
        <v>1184</v>
      </c>
      <c r="B990" s="162" t="s">
        <v>15</v>
      </c>
      <c r="C990" s="162" t="s">
        <v>1185</v>
      </c>
      <c r="D990" s="141" t="s">
        <v>5938</v>
      </c>
      <c r="E990" s="140" t="s">
        <v>3585</v>
      </c>
      <c r="F990" s="204">
        <v>1</v>
      </c>
      <c r="G990" s="204">
        <v>1</v>
      </c>
      <c r="H990" s="154" t="s">
        <v>3586</v>
      </c>
      <c r="I990" s="160" t="s">
        <v>51</v>
      </c>
      <c r="J990" s="163">
        <v>8.3333333333333329E-2</v>
      </c>
      <c r="K990" s="163">
        <f t="shared" si="45"/>
        <v>8.3333333333333329E-2</v>
      </c>
      <c r="L990" s="158" t="str">
        <f t="shared" si="46"/>
        <v>CO ,EDWARD</v>
      </c>
      <c r="M990" s="160" t="s">
        <v>7150</v>
      </c>
      <c r="N990" s="160" t="s">
        <v>2472</v>
      </c>
      <c r="O990" s="157" t="s">
        <v>1503</v>
      </c>
      <c r="P990" s="166"/>
      <c r="Q990" s="157"/>
      <c r="R990" s="157" t="s">
        <v>1503</v>
      </c>
      <c r="S990" s="157"/>
      <c r="T990" s="157"/>
      <c r="U990" s="158" t="s">
        <v>1176</v>
      </c>
      <c r="V990" s="160" t="s">
        <v>2975</v>
      </c>
      <c r="W990" s="164">
        <v>0.25</v>
      </c>
      <c r="X990" s="158"/>
      <c r="Y990" s="260">
        <v>205</v>
      </c>
      <c r="Z990" s="260"/>
    </row>
    <row r="991" spans="1:26" s="13" customFormat="1" ht="15" customHeight="1">
      <c r="A991" s="162" t="s">
        <v>1184</v>
      </c>
      <c r="B991" s="162" t="s">
        <v>15</v>
      </c>
      <c r="C991" s="162" t="s">
        <v>1185</v>
      </c>
      <c r="D991" s="141" t="s">
        <v>5938</v>
      </c>
      <c r="E991" s="140" t="s">
        <v>3588</v>
      </c>
      <c r="F991" s="204">
        <v>1</v>
      </c>
      <c r="G991" s="204">
        <v>1</v>
      </c>
      <c r="H991" s="154" t="s">
        <v>3589</v>
      </c>
      <c r="I991" s="160" t="s">
        <v>51</v>
      </c>
      <c r="J991" s="163">
        <v>8.3333333333333329E-2</v>
      </c>
      <c r="K991" s="163">
        <f t="shared" si="45"/>
        <v>8.3333333333333329E-2</v>
      </c>
      <c r="L991" s="158" t="str">
        <f t="shared" si="46"/>
        <v>CO ,EDWARD</v>
      </c>
      <c r="M991" s="160" t="s">
        <v>7150</v>
      </c>
      <c r="N991" s="160" t="s">
        <v>2472</v>
      </c>
      <c r="O991" s="157" t="s">
        <v>2686</v>
      </c>
      <c r="P991" s="166"/>
      <c r="Q991" s="157"/>
      <c r="R991" s="157" t="s">
        <v>2686</v>
      </c>
      <c r="S991" s="157"/>
      <c r="T991" s="157"/>
      <c r="U991" s="158" t="s">
        <v>1176</v>
      </c>
      <c r="V991" s="160" t="s">
        <v>2975</v>
      </c>
      <c r="W991" s="164">
        <v>0.25</v>
      </c>
      <c r="X991" s="158"/>
      <c r="Y991" s="260">
        <v>205</v>
      </c>
      <c r="Z991" s="260"/>
    </row>
    <row r="992" spans="1:26" s="13" customFormat="1" ht="15" customHeight="1">
      <c r="A992" s="162" t="s">
        <v>1184</v>
      </c>
      <c r="B992" s="162" t="s">
        <v>15</v>
      </c>
      <c r="C992" s="162" t="s">
        <v>1185</v>
      </c>
      <c r="D992" s="141" t="s">
        <v>5938</v>
      </c>
      <c r="E992" s="140" t="s">
        <v>3569</v>
      </c>
      <c r="F992" s="204">
        <v>1</v>
      </c>
      <c r="G992" s="204">
        <v>1</v>
      </c>
      <c r="H992" s="154" t="s">
        <v>3589</v>
      </c>
      <c r="I992" s="160" t="s">
        <v>51</v>
      </c>
      <c r="J992" s="163">
        <v>8.3333333333333329E-2</v>
      </c>
      <c r="K992" s="163">
        <f t="shared" si="45"/>
        <v>8.3333333333333329E-2</v>
      </c>
      <c r="L992" s="158" t="str">
        <f t="shared" si="46"/>
        <v>CO ,EDWARD</v>
      </c>
      <c r="M992" s="160" t="s">
        <v>7150</v>
      </c>
      <c r="N992" s="160" t="s">
        <v>2472</v>
      </c>
      <c r="O992" s="157" t="s">
        <v>2663</v>
      </c>
      <c r="P992" s="166"/>
      <c r="Q992" s="157"/>
      <c r="R992" s="157" t="s">
        <v>2663</v>
      </c>
      <c r="S992" s="157"/>
      <c r="T992" s="157"/>
      <c r="U992" s="158" t="s">
        <v>1176</v>
      </c>
      <c r="V992" s="160" t="s">
        <v>2975</v>
      </c>
      <c r="W992" s="164">
        <v>0.25</v>
      </c>
      <c r="X992" s="158"/>
      <c r="Y992" s="260">
        <v>205</v>
      </c>
      <c r="Z992" s="260"/>
    </row>
    <row r="993" spans="1:26" s="13" customFormat="1" ht="15" customHeight="1">
      <c r="A993" s="162" t="s">
        <v>1184</v>
      </c>
      <c r="B993" s="162" t="s">
        <v>15</v>
      </c>
      <c r="C993" s="162" t="s">
        <v>1185</v>
      </c>
      <c r="D993" s="141" t="s">
        <v>5938</v>
      </c>
      <c r="E993" s="140" t="s">
        <v>3590</v>
      </c>
      <c r="F993" s="204">
        <v>1</v>
      </c>
      <c r="G993" s="204">
        <v>1</v>
      </c>
      <c r="H993" s="154" t="s">
        <v>3591</v>
      </c>
      <c r="I993" s="160" t="s">
        <v>51</v>
      </c>
      <c r="J993" s="163">
        <v>8.3333333333333329E-2</v>
      </c>
      <c r="K993" s="163">
        <f t="shared" si="45"/>
        <v>8.3333333333333329E-2</v>
      </c>
      <c r="L993" s="158" t="str">
        <f t="shared" si="46"/>
        <v>CO ,EDWARD</v>
      </c>
      <c r="M993" s="160" t="s">
        <v>7150</v>
      </c>
      <c r="N993" s="160" t="s">
        <v>2472</v>
      </c>
      <c r="O993" s="157"/>
      <c r="P993" s="166" t="s">
        <v>1503</v>
      </c>
      <c r="Q993" s="157"/>
      <c r="R993" s="157"/>
      <c r="S993" s="157" t="s">
        <v>1503</v>
      </c>
      <c r="T993" s="157"/>
      <c r="U993" s="158" t="s">
        <v>1176</v>
      </c>
      <c r="V993" s="160" t="s">
        <v>2975</v>
      </c>
      <c r="W993" s="164">
        <v>0.25</v>
      </c>
      <c r="X993" s="158"/>
      <c r="Y993" s="260">
        <v>205</v>
      </c>
      <c r="Z993" s="260"/>
    </row>
    <row r="994" spans="1:26" s="13" customFormat="1" ht="15" customHeight="1">
      <c r="A994" s="162" t="s">
        <v>1184</v>
      </c>
      <c r="B994" s="162" t="s">
        <v>15</v>
      </c>
      <c r="C994" s="162" t="s">
        <v>1185</v>
      </c>
      <c r="D994" s="141" t="s">
        <v>5938</v>
      </c>
      <c r="E994" s="140" t="s">
        <v>6232</v>
      </c>
      <c r="F994" s="204">
        <v>1</v>
      </c>
      <c r="G994" s="204">
        <v>1</v>
      </c>
      <c r="H994" s="154" t="s">
        <v>6129</v>
      </c>
      <c r="I994" s="160" t="s">
        <v>51</v>
      </c>
      <c r="J994" s="163">
        <v>8.3333333333333329E-2</v>
      </c>
      <c r="K994" s="163">
        <f t="shared" si="45"/>
        <v>8.3333333333333329E-2</v>
      </c>
      <c r="L994" s="158" t="str">
        <f t="shared" si="46"/>
        <v>CO ,EDWARD</v>
      </c>
      <c r="M994" s="160" t="s">
        <v>7150</v>
      </c>
      <c r="N994" s="160" t="s">
        <v>2472</v>
      </c>
      <c r="O994" s="157"/>
      <c r="P994" s="166" t="s">
        <v>3296</v>
      </c>
      <c r="Q994" s="157"/>
      <c r="R994" s="157"/>
      <c r="S994" s="157"/>
      <c r="T994" s="234"/>
      <c r="U994" s="158" t="s">
        <v>1176</v>
      </c>
      <c r="V994" s="160" t="s">
        <v>2975</v>
      </c>
      <c r="W994" s="164">
        <v>0.25</v>
      </c>
      <c r="X994" s="158"/>
      <c r="Y994" s="260">
        <v>205</v>
      </c>
      <c r="Z994" s="260"/>
    </row>
    <row r="995" spans="1:26" s="13" customFormat="1" ht="15" customHeight="1">
      <c r="A995" s="162" t="s">
        <v>1184</v>
      </c>
      <c r="B995" s="162" t="s">
        <v>15</v>
      </c>
      <c r="C995" s="162" t="s">
        <v>1185</v>
      </c>
      <c r="D995" s="141" t="s">
        <v>5938</v>
      </c>
      <c r="E995" s="140" t="s">
        <v>3593</v>
      </c>
      <c r="F995" s="204">
        <v>1</v>
      </c>
      <c r="G995" s="204">
        <v>1</v>
      </c>
      <c r="H995" s="154" t="s">
        <v>3589</v>
      </c>
      <c r="I995" s="160" t="s">
        <v>51</v>
      </c>
      <c r="J995" s="163">
        <v>8.3333333333333329E-2</v>
      </c>
      <c r="K995" s="163">
        <f t="shared" si="45"/>
        <v>8.3333333333333329E-2</v>
      </c>
      <c r="L995" s="158" t="str">
        <f t="shared" si="46"/>
        <v>CO ,EDWARD</v>
      </c>
      <c r="M995" s="160" t="s">
        <v>7150</v>
      </c>
      <c r="N995" s="160" t="s">
        <v>2472</v>
      </c>
      <c r="O995" s="157"/>
      <c r="P995" s="166" t="s">
        <v>2890</v>
      </c>
      <c r="Q995" s="157"/>
      <c r="R995" s="157"/>
      <c r="S995" s="157" t="s">
        <v>2890</v>
      </c>
      <c r="T995" s="157"/>
      <c r="U995" s="158" t="s">
        <v>1176</v>
      </c>
      <c r="V995" s="160" t="s">
        <v>2975</v>
      </c>
      <c r="W995" s="164">
        <v>0.25</v>
      </c>
      <c r="X995" s="158"/>
      <c r="Y995" s="260">
        <v>205</v>
      </c>
      <c r="Z995" s="260"/>
    </row>
    <row r="996" spans="1:26" s="13" customFormat="1" ht="15" customHeight="1">
      <c r="A996" s="162" t="s">
        <v>1184</v>
      </c>
      <c r="B996" s="162" t="s">
        <v>15</v>
      </c>
      <c r="C996" s="162" t="s">
        <v>1185</v>
      </c>
      <c r="D996" s="141" t="s">
        <v>5938</v>
      </c>
      <c r="E996" s="140" t="s">
        <v>3594</v>
      </c>
      <c r="F996" s="204">
        <v>1</v>
      </c>
      <c r="G996" s="204">
        <v>1</v>
      </c>
      <c r="H996" s="154" t="s">
        <v>3576</v>
      </c>
      <c r="I996" s="160" t="s">
        <v>51</v>
      </c>
      <c r="J996" s="163">
        <v>0.16666666666666666</v>
      </c>
      <c r="K996" s="163">
        <f t="shared" si="45"/>
        <v>0.16666666666666666</v>
      </c>
      <c r="L996" s="158" t="str">
        <f t="shared" si="46"/>
        <v>SEALS ,CHARLIE JAMES</v>
      </c>
      <c r="M996" s="160" t="s">
        <v>7035</v>
      </c>
      <c r="N996" s="160" t="s">
        <v>7036</v>
      </c>
      <c r="O996" s="157"/>
      <c r="P996" s="166"/>
      <c r="Q996" s="157"/>
      <c r="R996" s="157" t="s">
        <v>1503</v>
      </c>
      <c r="S996" s="234"/>
      <c r="T996" s="157"/>
      <c r="U996" s="158" t="s">
        <v>1176</v>
      </c>
      <c r="V996" s="160" t="s">
        <v>2975</v>
      </c>
      <c r="W996" s="164">
        <v>0.25</v>
      </c>
      <c r="X996" s="158"/>
      <c r="Y996" s="260">
        <v>204</v>
      </c>
      <c r="Z996" s="260"/>
    </row>
    <row r="997" spans="1:26" s="13" customFormat="1" ht="15" customHeight="1">
      <c r="A997" s="162" t="s">
        <v>1184</v>
      </c>
      <c r="B997" s="162" t="s">
        <v>15</v>
      </c>
      <c r="C997" s="162" t="s">
        <v>1185</v>
      </c>
      <c r="D997" s="141" t="s">
        <v>5938</v>
      </c>
      <c r="E997" s="140" t="s">
        <v>3595</v>
      </c>
      <c r="F997" s="204">
        <v>1</v>
      </c>
      <c r="G997" s="204">
        <v>1</v>
      </c>
      <c r="H997" s="154" t="s">
        <v>3576</v>
      </c>
      <c r="I997" s="160" t="s">
        <v>51</v>
      </c>
      <c r="J997" s="163">
        <v>0.16666666666666666</v>
      </c>
      <c r="K997" s="163">
        <f t="shared" ref="K997:K1060" si="47">1/COUNTIF($L:$L,$L997)</f>
        <v>0.16666666666666666</v>
      </c>
      <c r="L997" s="158" t="str">
        <f t="shared" ref="L997" si="48">CONCATENATE(M997," ,",N997)</f>
        <v>SEALS ,CHARLIE JAMES</v>
      </c>
      <c r="M997" s="160" t="s">
        <v>7035</v>
      </c>
      <c r="N997" s="160" t="s">
        <v>7036</v>
      </c>
      <c r="O997" s="157"/>
      <c r="P997" s="166" t="s">
        <v>3584</v>
      </c>
      <c r="Q997" s="157"/>
      <c r="R997" s="157" t="s">
        <v>3584</v>
      </c>
      <c r="S997" s="234"/>
      <c r="T997" s="157" t="s">
        <v>3584</v>
      </c>
      <c r="U997" s="158" t="s">
        <v>1176</v>
      </c>
      <c r="V997" s="160" t="s">
        <v>2975</v>
      </c>
      <c r="W997" s="164">
        <v>0.25</v>
      </c>
      <c r="X997" s="158"/>
      <c r="Y997" s="260">
        <v>204</v>
      </c>
      <c r="Z997" s="260"/>
    </row>
    <row r="998" spans="1:26" s="13" customFormat="1" ht="15" customHeight="1">
      <c r="A998" s="162" t="s">
        <v>1184</v>
      </c>
      <c r="B998" s="162" t="s">
        <v>15</v>
      </c>
      <c r="C998" s="162" t="s">
        <v>1185</v>
      </c>
      <c r="D998" s="141" t="s">
        <v>5938</v>
      </c>
      <c r="E998" s="140" t="s">
        <v>3596</v>
      </c>
      <c r="F998" s="204">
        <v>1</v>
      </c>
      <c r="G998" s="204">
        <v>1</v>
      </c>
      <c r="H998" s="154" t="s">
        <v>3576</v>
      </c>
      <c r="I998" s="160" t="s">
        <v>51</v>
      </c>
      <c r="J998" s="163">
        <v>8.3333333333333329E-2</v>
      </c>
      <c r="K998" s="163">
        <f t="shared" si="47"/>
        <v>8.3333333333333329E-2</v>
      </c>
      <c r="L998" s="158" t="str">
        <f t="shared" ref="L998:L1059" si="49">CONCATENATE(M998," ,",N998)</f>
        <v>CO ,EDWARD</v>
      </c>
      <c r="M998" s="160" t="s">
        <v>7150</v>
      </c>
      <c r="N998" s="160" t="s">
        <v>2472</v>
      </c>
      <c r="O998" s="157"/>
      <c r="P998" s="166"/>
      <c r="Q998" s="157" t="s">
        <v>2717</v>
      </c>
      <c r="R998" s="157"/>
      <c r="S998" s="234"/>
      <c r="T998" s="157" t="s">
        <v>2717</v>
      </c>
      <c r="U998" s="158" t="s">
        <v>1176</v>
      </c>
      <c r="V998" s="160" t="s">
        <v>2975</v>
      </c>
      <c r="W998" s="164">
        <v>0.25</v>
      </c>
      <c r="X998" s="158"/>
      <c r="Y998" s="260">
        <v>205</v>
      </c>
      <c r="Z998" s="260"/>
    </row>
    <row r="999" spans="1:26" s="13" customFormat="1" ht="15" customHeight="1">
      <c r="A999" s="162" t="s">
        <v>1184</v>
      </c>
      <c r="B999" s="162" t="s">
        <v>15</v>
      </c>
      <c r="C999" s="162" t="s">
        <v>1185</v>
      </c>
      <c r="D999" s="141" t="s">
        <v>5938</v>
      </c>
      <c r="E999" s="140" t="s">
        <v>3569</v>
      </c>
      <c r="F999" s="204">
        <v>1</v>
      </c>
      <c r="G999" s="204">
        <v>1</v>
      </c>
      <c r="H999" s="154" t="s">
        <v>3597</v>
      </c>
      <c r="I999" s="160" t="s">
        <v>51</v>
      </c>
      <c r="J999" s="163">
        <v>8.3333333333333329E-2</v>
      </c>
      <c r="K999" s="163">
        <f t="shared" si="47"/>
        <v>8.3333333333333329E-2</v>
      </c>
      <c r="L999" s="158" t="str">
        <f t="shared" si="49"/>
        <v>CO ,EDWARD</v>
      </c>
      <c r="M999" s="160" t="s">
        <v>7150</v>
      </c>
      <c r="N999" s="160" t="s">
        <v>2472</v>
      </c>
      <c r="O999" s="157"/>
      <c r="P999" s="166"/>
      <c r="Q999" s="157" t="s">
        <v>2844</v>
      </c>
      <c r="R999" s="157"/>
      <c r="S999" s="234"/>
      <c r="T999" s="157" t="s">
        <v>2844</v>
      </c>
      <c r="U999" s="158" t="s">
        <v>1176</v>
      </c>
      <c r="V999" s="160" t="s">
        <v>2975</v>
      </c>
      <c r="W999" s="164">
        <v>0.25</v>
      </c>
      <c r="X999" s="158"/>
      <c r="Y999" s="260">
        <v>205</v>
      </c>
      <c r="Z999" s="260"/>
    </row>
    <row r="1000" spans="1:26" s="13" customFormat="1" ht="15" customHeight="1">
      <c r="A1000" s="162" t="s">
        <v>1184</v>
      </c>
      <c r="B1000" s="162" t="s">
        <v>15</v>
      </c>
      <c r="C1000" s="162" t="s">
        <v>1185</v>
      </c>
      <c r="D1000" s="141" t="s">
        <v>5938</v>
      </c>
      <c r="E1000" s="140" t="s">
        <v>3598</v>
      </c>
      <c r="F1000" s="204">
        <v>1</v>
      </c>
      <c r="G1000" s="204">
        <v>1</v>
      </c>
      <c r="H1000" s="154" t="s">
        <v>3538</v>
      </c>
      <c r="I1000" s="160" t="s">
        <v>51</v>
      </c>
      <c r="J1000" s="163">
        <v>0.25</v>
      </c>
      <c r="K1000" s="163">
        <f t="shared" si="47"/>
        <v>0.25</v>
      </c>
      <c r="L1000" s="158" t="str">
        <f t="shared" si="49"/>
        <v>PABALAN ,DENNIS</v>
      </c>
      <c r="M1000" s="160" t="s">
        <v>3599</v>
      </c>
      <c r="N1000" s="160" t="s">
        <v>1748</v>
      </c>
      <c r="O1000" s="197" t="s">
        <v>1875</v>
      </c>
      <c r="P1000" s="166"/>
      <c r="Q1000" s="197" t="s">
        <v>1875</v>
      </c>
      <c r="R1000" s="157"/>
      <c r="S1000" s="197" t="s">
        <v>1875</v>
      </c>
      <c r="T1000" s="157"/>
      <c r="U1000" s="158" t="s">
        <v>1176</v>
      </c>
      <c r="V1000" s="160" t="s">
        <v>2975</v>
      </c>
      <c r="W1000" s="164">
        <v>0.25</v>
      </c>
      <c r="X1000" s="158"/>
      <c r="Y1000" s="260">
        <v>206</v>
      </c>
      <c r="Z1000" s="260"/>
    </row>
    <row r="1001" spans="1:26" s="13" customFormat="1" ht="15" customHeight="1">
      <c r="A1001" s="162" t="s">
        <v>1184</v>
      </c>
      <c r="B1001" s="162" t="s">
        <v>15</v>
      </c>
      <c r="C1001" s="162" t="s">
        <v>1185</v>
      </c>
      <c r="D1001" s="141" t="s">
        <v>5938</v>
      </c>
      <c r="E1001" s="140" t="s">
        <v>3600</v>
      </c>
      <c r="F1001" s="204">
        <v>1</v>
      </c>
      <c r="G1001" s="204">
        <v>1</v>
      </c>
      <c r="H1001" s="154" t="s">
        <v>3601</v>
      </c>
      <c r="I1001" s="160" t="s">
        <v>51</v>
      </c>
      <c r="J1001" s="163">
        <v>0.25</v>
      </c>
      <c r="K1001" s="163">
        <f t="shared" si="47"/>
        <v>0.25</v>
      </c>
      <c r="L1001" s="158" t="str">
        <f t="shared" si="49"/>
        <v>PABALAN ,DENNIS</v>
      </c>
      <c r="M1001" s="160" t="s">
        <v>3599</v>
      </c>
      <c r="N1001" s="160" t="s">
        <v>1748</v>
      </c>
      <c r="O1001" s="197" t="s">
        <v>3602</v>
      </c>
      <c r="P1001" s="166"/>
      <c r="Q1001" s="197" t="s">
        <v>3602</v>
      </c>
      <c r="R1001" s="157"/>
      <c r="S1001" s="197" t="s">
        <v>3602</v>
      </c>
      <c r="T1001" s="157"/>
      <c r="U1001" s="158" t="s">
        <v>1176</v>
      </c>
      <c r="V1001" s="160" t="s">
        <v>2975</v>
      </c>
      <c r="W1001" s="164">
        <v>0.25</v>
      </c>
      <c r="X1001" s="158"/>
      <c r="Y1001" s="260">
        <v>206</v>
      </c>
      <c r="Z1001" s="260"/>
    </row>
    <row r="1002" spans="1:26" s="13" customFormat="1" ht="15" customHeight="1">
      <c r="A1002" s="162" t="s">
        <v>1184</v>
      </c>
      <c r="B1002" s="162" t="s">
        <v>15</v>
      </c>
      <c r="C1002" s="162" t="s">
        <v>1185</v>
      </c>
      <c r="D1002" s="141" t="s">
        <v>5938</v>
      </c>
      <c r="E1002" s="140" t="s">
        <v>3603</v>
      </c>
      <c r="F1002" s="204">
        <v>1</v>
      </c>
      <c r="G1002" s="204">
        <v>1</v>
      </c>
      <c r="H1002" s="154" t="s">
        <v>3536</v>
      </c>
      <c r="I1002" s="160" t="s">
        <v>51</v>
      </c>
      <c r="J1002" s="163">
        <v>0.25</v>
      </c>
      <c r="K1002" s="163">
        <f t="shared" si="47"/>
        <v>0.25</v>
      </c>
      <c r="L1002" s="158" t="str">
        <f t="shared" si="49"/>
        <v>PABALAN ,DENNIS</v>
      </c>
      <c r="M1002" s="160" t="s">
        <v>3599</v>
      </c>
      <c r="N1002" s="160" t="s">
        <v>1748</v>
      </c>
      <c r="O1002" s="197"/>
      <c r="P1002" s="211" t="s">
        <v>1503</v>
      </c>
      <c r="Q1002" s="241"/>
      <c r="R1002" s="197" t="s">
        <v>1503</v>
      </c>
      <c r="S1002" s="241"/>
      <c r="T1002" s="197" t="s">
        <v>1503</v>
      </c>
      <c r="U1002" s="158" t="s">
        <v>1176</v>
      </c>
      <c r="V1002" s="160" t="s">
        <v>2975</v>
      </c>
      <c r="W1002" s="164">
        <v>0.25</v>
      </c>
      <c r="X1002" s="158"/>
      <c r="Y1002" s="260">
        <v>206</v>
      </c>
      <c r="Z1002" s="260"/>
    </row>
    <row r="1003" spans="1:26" s="13" customFormat="1" ht="15" customHeight="1">
      <c r="A1003" s="162" t="s">
        <v>1184</v>
      </c>
      <c r="B1003" s="162" t="s">
        <v>15</v>
      </c>
      <c r="C1003" s="162" t="s">
        <v>1185</v>
      </c>
      <c r="D1003" s="141" t="s">
        <v>5938</v>
      </c>
      <c r="E1003" s="140" t="s">
        <v>3604</v>
      </c>
      <c r="F1003" s="204">
        <v>1</v>
      </c>
      <c r="G1003" s="204">
        <v>1</v>
      </c>
      <c r="H1003" s="154" t="s">
        <v>3536</v>
      </c>
      <c r="I1003" s="160" t="s">
        <v>51</v>
      </c>
      <c r="J1003" s="163">
        <v>0.25</v>
      </c>
      <c r="K1003" s="163">
        <f t="shared" si="47"/>
        <v>0.25</v>
      </c>
      <c r="L1003" s="158" t="str">
        <f t="shared" si="49"/>
        <v>PABALAN ,DENNIS</v>
      </c>
      <c r="M1003" s="160" t="s">
        <v>3599</v>
      </c>
      <c r="N1003" s="160" t="s">
        <v>1748</v>
      </c>
      <c r="O1003" s="241"/>
      <c r="P1003" s="211" t="s">
        <v>1630</v>
      </c>
      <c r="Q1003" s="234"/>
      <c r="R1003" s="197" t="s">
        <v>1630</v>
      </c>
      <c r="S1003" s="234"/>
      <c r="T1003" s="197" t="s">
        <v>1630</v>
      </c>
      <c r="U1003" s="158" t="s">
        <v>1176</v>
      </c>
      <c r="V1003" s="160" t="s">
        <v>2975</v>
      </c>
      <c r="W1003" s="164">
        <v>0.25</v>
      </c>
      <c r="X1003" s="158"/>
      <c r="Y1003" s="260">
        <v>206</v>
      </c>
      <c r="Z1003" s="260"/>
    </row>
    <row r="1004" spans="1:26" ht="15" customHeight="1">
      <c r="A1004" s="160" t="s">
        <v>1184</v>
      </c>
      <c r="B1004" s="188" t="s">
        <v>15</v>
      </c>
      <c r="C1004" s="188" t="s">
        <v>1185</v>
      </c>
      <c r="D1004" s="141" t="s">
        <v>5938</v>
      </c>
      <c r="E1004" s="137" t="s">
        <v>4745</v>
      </c>
      <c r="F1004" s="204">
        <v>1</v>
      </c>
      <c r="G1004" s="204">
        <v>1</v>
      </c>
      <c r="H1004" s="137" t="s">
        <v>4687</v>
      </c>
      <c r="I1004" s="160" t="s">
        <v>51</v>
      </c>
      <c r="J1004" s="163">
        <v>0.125</v>
      </c>
      <c r="K1004" s="163">
        <f t="shared" si="47"/>
        <v>0.125</v>
      </c>
      <c r="L1004" s="158" t="str">
        <f t="shared" si="49"/>
        <v>BITARE ,MARWIN</v>
      </c>
      <c r="M1004" s="160" t="s">
        <v>7280</v>
      </c>
      <c r="N1004" s="160" t="s">
        <v>2236</v>
      </c>
      <c r="O1004" s="158"/>
      <c r="P1004" s="154"/>
      <c r="Q1004" s="158"/>
      <c r="R1004" s="158" t="s">
        <v>2890</v>
      </c>
      <c r="S1004" s="158"/>
      <c r="T1004" s="158"/>
      <c r="U1004" s="158" t="s">
        <v>1176</v>
      </c>
      <c r="V1004" s="160" t="s">
        <v>2975</v>
      </c>
      <c r="W1004" s="164">
        <v>0.25</v>
      </c>
      <c r="X1004" s="186"/>
      <c r="Y1004" s="260">
        <v>201</v>
      </c>
      <c r="Z1004" s="260"/>
    </row>
    <row r="1005" spans="1:26" ht="15" customHeight="1">
      <c r="A1005" s="160" t="s">
        <v>1184</v>
      </c>
      <c r="B1005" s="188" t="s">
        <v>15</v>
      </c>
      <c r="C1005" s="188" t="s">
        <v>1185</v>
      </c>
      <c r="D1005" s="141" t="s">
        <v>5938</v>
      </c>
      <c r="E1005" s="137" t="s">
        <v>3569</v>
      </c>
      <c r="F1005" s="204">
        <v>1</v>
      </c>
      <c r="G1005" s="204">
        <v>1</v>
      </c>
      <c r="H1005" s="137" t="s">
        <v>2949</v>
      </c>
      <c r="I1005" s="160" t="s">
        <v>51</v>
      </c>
      <c r="J1005" s="163">
        <v>8.3333333333333329E-2</v>
      </c>
      <c r="K1005" s="163">
        <f t="shared" si="47"/>
        <v>8.3333333333333329E-2</v>
      </c>
      <c r="L1005" s="158" t="str">
        <f t="shared" si="49"/>
        <v>CO ,EDWARD</v>
      </c>
      <c r="M1005" s="160" t="s">
        <v>7150</v>
      </c>
      <c r="N1005" s="160" t="s">
        <v>2472</v>
      </c>
      <c r="O1005" s="158" t="s">
        <v>2666</v>
      </c>
      <c r="P1005" s="154"/>
      <c r="Q1005" s="158"/>
      <c r="R1005" s="158" t="s">
        <v>2666</v>
      </c>
      <c r="S1005" s="158"/>
      <c r="T1005" s="158"/>
      <c r="U1005" s="158" t="s">
        <v>1176</v>
      </c>
      <c r="V1005" s="160" t="s">
        <v>2975</v>
      </c>
      <c r="W1005" s="164">
        <v>0.25</v>
      </c>
      <c r="X1005" s="186"/>
      <c r="Y1005" s="260">
        <v>205</v>
      </c>
      <c r="Z1005" s="260"/>
    </row>
    <row r="1006" spans="1:26" ht="15" customHeight="1">
      <c r="A1006" s="160" t="s">
        <v>1184</v>
      </c>
      <c r="B1006" s="188" t="s">
        <v>15</v>
      </c>
      <c r="C1006" s="188" t="s">
        <v>1185</v>
      </c>
      <c r="D1006" s="141" t="s">
        <v>5938</v>
      </c>
      <c r="E1006" s="137" t="s">
        <v>4920</v>
      </c>
      <c r="F1006" s="204">
        <v>1</v>
      </c>
      <c r="G1006" s="204">
        <v>1</v>
      </c>
      <c r="H1006" s="137" t="s">
        <v>6129</v>
      </c>
      <c r="I1006" s="160" t="s">
        <v>51</v>
      </c>
      <c r="J1006" s="163">
        <v>8.3333333333333329E-2</v>
      </c>
      <c r="K1006" s="163">
        <f t="shared" si="47"/>
        <v>8.3333333333333329E-2</v>
      </c>
      <c r="L1006" s="158" t="str">
        <f t="shared" si="49"/>
        <v>CO ,EDWARD</v>
      </c>
      <c r="M1006" s="160" t="s">
        <v>7150</v>
      </c>
      <c r="N1006" s="160" t="s">
        <v>2472</v>
      </c>
      <c r="O1006" s="158"/>
      <c r="P1006" s="154"/>
      <c r="Q1006" s="158"/>
      <c r="R1006" s="158"/>
      <c r="S1006" s="158"/>
      <c r="T1006" s="158"/>
      <c r="U1006" s="158"/>
      <c r="V1006" s="160" t="s">
        <v>2975</v>
      </c>
      <c r="W1006" s="164">
        <v>0.25</v>
      </c>
      <c r="X1006" s="186"/>
      <c r="Y1006" s="260">
        <v>205</v>
      </c>
      <c r="Z1006" s="260"/>
    </row>
    <row r="1007" spans="1:26" s="13" customFormat="1" ht="15" customHeight="1">
      <c r="A1007" s="162" t="s">
        <v>1184</v>
      </c>
      <c r="B1007" s="162" t="s">
        <v>15</v>
      </c>
      <c r="C1007" s="162" t="s">
        <v>1185</v>
      </c>
      <c r="D1007" s="141" t="s">
        <v>5937</v>
      </c>
      <c r="E1007" s="140" t="s">
        <v>3605</v>
      </c>
      <c r="F1007" s="204">
        <v>1</v>
      </c>
      <c r="G1007" s="204">
        <v>1</v>
      </c>
      <c r="H1007" s="154" t="s">
        <v>3606</v>
      </c>
      <c r="I1007" s="160" t="s">
        <v>51</v>
      </c>
      <c r="J1007" s="163">
        <v>0.2</v>
      </c>
      <c r="K1007" s="163">
        <f t="shared" si="47"/>
        <v>0.2</v>
      </c>
      <c r="L1007" s="158" t="str">
        <f t="shared" si="49"/>
        <v>ANINUEVO ,JIMUEL</v>
      </c>
      <c r="M1007" s="160" t="s">
        <v>5917</v>
      </c>
      <c r="N1007" s="160" t="s">
        <v>5500</v>
      </c>
      <c r="O1007" s="235" t="s">
        <v>1503</v>
      </c>
      <c r="P1007" s="166"/>
      <c r="Q1007" s="235" t="s">
        <v>1503</v>
      </c>
      <c r="R1007" s="157"/>
      <c r="S1007" s="235" t="s">
        <v>1503</v>
      </c>
      <c r="T1007" s="157"/>
      <c r="U1007" s="158" t="s">
        <v>1176</v>
      </c>
      <c r="V1007" s="160" t="s">
        <v>2975</v>
      </c>
      <c r="W1007" s="164">
        <v>0.25</v>
      </c>
      <c r="X1007" s="158"/>
      <c r="Y1007" s="260">
        <v>208</v>
      </c>
      <c r="Z1007" s="260"/>
    </row>
    <row r="1008" spans="1:26" s="13" customFormat="1" ht="15" customHeight="1">
      <c r="A1008" s="162" t="s">
        <v>1184</v>
      </c>
      <c r="B1008" s="162" t="s">
        <v>15</v>
      </c>
      <c r="C1008" s="162" t="s">
        <v>1185</v>
      </c>
      <c r="D1008" s="141" t="s">
        <v>5937</v>
      </c>
      <c r="E1008" s="140" t="s">
        <v>3607</v>
      </c>
      <c r="F1008" s="204">
        <v>0.5</v>
      </c>
      <c r="G1008" s="204">
        <v>0.5</v>
      </c>
      <c r="H1008" s="154" t="s">
        <v>3608</v>
      </c>
      <c r="I1008" s="160" t="s">
        <v>51</v>
      </c>
      <c r="J1008" s="163">
        <v>0.2</v>
      </c>
      <c r="K1008" s="163">
        <f t="shared" si="47"/>
        <v>0.2</v>
      </c>
      <c r="L1008" s="158" t="str">
        <f t="shared" si="49"/>
        <v>ANINUEVO ,JIMUEL</v>
      </c>
      <c r="M1008" s="160" t="s">
        <v>5917</v>
      </c>
      <c r="N1008" s="160" t="s">
        <v>5500</v>
      </c>
      <c r="O1008" s="235" t="s">
        <v>3584</v>
      </c>
      <c r="P1008" s="208" t="s">
        <v>1503</v>
      </c>
      <c r="Q1008" s="235"/>
      <c r="R1008" s="235" t="s">
        <v>1503</v>
      </c>
      <c r="S1008" s="235"/>
      <c r="T1008" s="235" t="s">
        <v>1503</v>
      </c>
      <c r="U1008" s="158" t="s">
        <v>1176</v>
      </c>
      <c r="V1008" s="160" t="s">
        <v>2975</v>
      </c>
      <c r="W1008" s="164">
        <v>0.25</v>
      </c>
      <c r="X1008" s="158"/>
      <c r="Y1008" s="260">
        <v>208</v>
      </c>
      <c r="Z1008" s="260"/>
    </row>
    <row r="1009" spans="1:26" s="13" customFormat="1" ht="15" customHeight="1">
      <c r="A1009" s="162" t="s">
        <v>1184</v>
      </c>
      <c r="B1009" s="162" t="s">
        <v>15</v>
      </c>
      <c r="C1009" s="162" t="s">
        <v>1185</v>
      </c>
      <c r="D1009" s="141" t="s">
        <v>5937</v>
      </c>
      <c r="E1009" s="140" t="s">
        <v>3609</v>
      </c>
      <c r="F1009" s="204">
        <v>1</v>
      </c>
      <c r="G1009" s="204">
        <v>1</v>
      </c>
      <c r="H1009" s="154" t="s">
        <v>3610</v>
      </c>
      <c r="I1009" s="160" t="s">
        <v>51</v>
      </c>
      <c r="J1009" s="163">
        <v>0.2</v>
      </c>
      <c r="K1009" s="163">
        <f t="shared" si="47"/>
        <v>0.2</v>
      </c>
      <c r="L1009" s="158" t="str">
        <f t="shared" si="49"/>
        <v>ANINUEVO ,JIMUEL</v>
      </c>
      <c r="M1009" s="160" t="s">
        <v>5917</v>
      </c>
      <c r="N1009" s="160" t="s">
        <v>5500</v>
      </c>
      <c r="O1009" s="235"/>
      <c r="P1009" s="166"/>
      <c r="Q1009" s="235" t="s">
        <v>2686</v>
      </c>
      <c r="R1009" s="157"/>
      <c r="S1009" s="235" t="s">
        <v>2686</v>
      </c>
      <c r="T1009" s="157"/>
      <c r="U1009" s="158" t="s">
        <v>1176</v>
      </c>
      <c r="V1009" s="160" t="s">
        <v>2975</v>
      </c>
      <c r="W1009" s="164">
        <v>0.25</v>
      </c>
      <c r="X1009" s="158"/>
      <c r="Y1009" s="260">
        <v>208</v>
      </c>
      <c r="Z1009" s="260"/>
    </row>
    <row r="1010" spans="1:26" s="13" customFormat="1" ht="15" customHeight="1">
      <c r="A1010" s="162" t="s">
        <v>1184</v>
      </c>
      <c r="B1010" s="162" t="s">
        <v>15</v>
      </c>
      <c r="C1010" s="162" t="s">
        <v>1185</v>
      </c>
      <c r="D1010" s="141" t="s">
        <v>5937</v>
      </c>
      <c r="E1010" s="140" t="s">
        <v>3611</v>
      </c>
      <c r="F1010" s="204">
        <v>1</v>
      </c>
      <c r="G1010" s="204">
        <v>1</v>
      </c>
      <c r="H1010" s="154" t="s">
        <v>3610</v>
      </c>
      <c r="I1010" s="160" t="s">
        <v>51</v>
      </c>
      <c r="J1010" s="163">
        <v>0.2</v>
      </c>
      <c r="K1010" s="163">
        <f t="shared" si="47"/>
        <v>0.2</v>
      </c>
      <c r="L1010" s="158" t="str">
        <f t="shared" si="49"/>
        <v>ANINUEVO ,JIMUEL</v>
      </c>
      <c r="M1010" s="160" t="s">
        <v>5917</v>
      </c>
      <c r="N1010" s="160" t="s">
        <v>5500</v>
      </c>
      <c r="O1010" s="157"/>
      <c r="P1010" s="166"/>
      <c r="Q1010" s="157" t="s">
        <v>3612</v>
      </c>
      <c r="R1010" s="157"/>
      <c r="S1010" s="157" t="s">
        <v>3612</v>
      </c>
      <c r="T1010" s="157"/>
      <c r="U1010" s="158" t="s">
        <v>1176</v>
      </c>
      <c r="V1010" s="160" t="s">
        <v>2975</v>
      </c>
      <c r="W1010" s="164">
        <v>0.25</v>
      </c>
      <c r="X1010" s="158"/>
      <c r="Y1010" s="260">
        <v>208</v>
      </c>
      <c r="Z1010" s="260"/>
    </row>
    <row r="1011" spans="1:26" s="13" customFormat="1" ht="15" customHeight="1">
      <c r="A1011" s="162" t="s">
        <v>1184</v>
      </c>
      <c r="B1011" s="162" t="s">
        <v>15</v>
      </c>
      <c r="C1011" s="162" t="s">
        <v>1185</v>
      </c>
      <c r="D1011" s="141" t="s">
        <v>5937</v>
      </c>
      <c r="E1011" s="140" t="s">
        <v>3614</v>
      </c>
      <c r="F1011" s="204">
        <v>1</v>
      </c>
      <c r="G1011" s="204">
        <v>1</v>
      </c>
      <c r="H1011" s="154" t="s">
        <v>3613</v>
      </c>
      <c r="I1011" s="160" t="s">
        <v>51</v>
      </c>
      <c r="J1011" s="163">
        <v>0.2</v>
      </c>
      <c r="K1011" s="163">
        <f t="shared" si="47"/>
        <v>0.2</v>
      </c>
      <c r="L1011" s="158" t="str">
        <f t="shared" si="49"/>
        <v>ANINUEVO ,JIMUEL</v>
      </c>
      <c r="M1011" s="160" t="s">
        <v>5917</v>
      </c>
      <c r="N1011" s="160" t="s">
        <v>5500</v>
      </c>
      <c r="O1011" s="241"/>
      <c r="P1011" s="208" t="s">
        <v>1630</v>
      </c>
      <c r="Q1011" s="234"/>
      <c r="R1011" s="235" t="s">
        <v>1630</v>
      </c>
      <c r="S1011" s="234"/>
      <c r="T1011" s="235" t="s">
        <v>1630</v>
      </c>
      <c r="U1011" s="158" t="s">
        <v>1176</v>
      </c>
      <c r="V1011" s="160" t="s">
        <v>2975</v>
      </c>
      <c r="W1011" s="164">
        <v>0.25</v>
      </c>
      <c r="X1011" s="158"/>
      <c r="Y1011" s="260">
        <v>208</v>
      </c>
      <c r="Z1011" s="260"/>
    </row>
    <row r="1012" spans="1:26" s="13" customFormat="1" ht="15" customHeight="1">
      <c r="A1012" s="162" t="s">
        <v>1184</v>
      </c>
      <c r="B1012" s="162" t="s">
        <v>15</v>
      </c>
      <c r="C1012" s="162" t="s">
        <v>1185</v>
      </c>
      <c r="D1012" s="141" t="s">
        <v>5937</v>
      </c>
      <c r="E1012" s="140" t="s">
        <v>3615</v>
      </c>
      <c r="F1012" s="204">
        <v>1</v>
      </c>
      <c r="G1012" s="204">
        <v>1</v>
      </c>
      <c r="H1012" s="154" t="s">
        <v>3616</v>
      </c>
      <c r="I1012" s="160" t="s">
        <v>51</v>
      </c>
      <c r="J1012" s="163">
        <v>0.33333333333333331</v>
      </c>
      <c r="K1012" s="163">
        <f t="shared" si="47"/>
        <v>0.33333333333333331</v>
      </c>
      <c r="L1012" s="158" t="str">
        <f t="shared" si="49"/>
        <v>AMAMIO ,SHAIMON</v>
      </c>
      <c r="M1012" s="160" t="s">
        <v>5558</v>
      </c>
      <c r="N1012" s="160" t="s">
        <v>5557</v>
      </c>
      <c r="O1012" s="157"/>
      <c r="P1012" s="166" t="s">
        <v>1503</v>
      </c>
      <c r="Q1012" s="157" t="s">
        <v>1503</v>
      </c>
      <c r="R1012" s="197"/>
      <c r="S1012" s="157" t="s">
        <v>1503</v>
      </c>
      <c r="T1012" s="157" t="s">
        <v>1503</v>
      </c>
      <c r="U1012" s="158" t="s">
        <v>1176</v>
      </c>
      <c r="V1012" s="160" t="s">
        <v>2975</v>
      </c>
      <c r="W1012" s="164">
        <v>0.25</v>
      </c>
      <c r="X1012" s="158"/>
      <c r="Y1012" s="260">
        <v>207</v>
      </c>
      <c r="Z1012" s="260"/>
    </row>
    <row r="1013" spans="1:26" s="13" customFormat="1" ht="15" customHeight="1">
      <c r="A1013" s="162" t="s">
        <v>1184</v>
      </c>
      <c r="B1013" s="162" t="s">
        <v>15</v>
      </c>
      <c r="C1013" s="162" t="s">
        <v>1185</v>
      </c>
      <c r="D1013" s="141" t="s">
        <v>5937</v>
      </c>
      <c r="E1013" s="140" t="s">
        <v>3617</v>
      </c>
      <c r="F1013" s="204">
        <v>1</v>
      </c>
      <c r="G1013" s="204">
        <v>1</v>
      </c>
      <c r="H1013" s="154" t="s">
        <v>3616</v>
      </c>
      <c r="I1013" s="160" t="s">
        <v>51</v>
      </c>
      <c r="J1013" s="163">
        <v>0.33333333333333331</v>
      </c>
      <c r="K1013" s="163">
        <f t="shared" si="47"/>
        <v>0.33333333333333331</v>
      </c>
      <c r="L1013" s="158" t="str">
        <f t="shared" si="49"/>
        <v>AMAMIO ,SHAIMON</v>
      </c>
      <c r="M1013" s="160" t="s">
        <v>5558</v>
      </c>
      <c r="N1013" s="160" t="s">
        <v>5557</v>
      </c>
      <c r="O1013" s="197"/>
      <c r="P1013" s="166" t="s">
        <v>1630</v>
      </c>
      <c r="Q1013" s="157" t="s">
        <v>1630</v>
      </c>
      <c r="R1013" s="157"/>
      <c r="S1013" s="157" t="s">
        <v>1630</v>
      </c>
      <c r="T1013" s="157" t="s">
        <v>1630</v>
      </c>
      <c r="U1013" s="158" t="s">
        <v>1176</v>
      </c>
      <c r="V1013" s="160" t="s">
        <v>2975</v>
      </c>
      <c r="W1013" s="164">
        <v>0.25</v>
      </c>
      <c r="X1013" s="158"/>
      <c r="Y1013" s="260">
        <v>207</v>
      </c>
      <c r="Z1013" s="260"/>
    </row>
    <row r="1014" spans="1:26" s="13" customFormat="1" ht="15" customHeight="1">
      <c r="A1014" s="162" t="s">
        <v>1184</v>
      </c>
      <c r="B1014" s="162" t="s">
        <v>15</v>
      </c>
      <c r="C1014" s="162" t="s">
        <v>1185</v>
      </c>
      <c r="D1014" s="141" t="s">
        <v>5937</v>
      </c>
      <c r="E1014" s="140" t="s">
        <v>3618</v>
      </c>
      <c r="F1014" s="204">
        <v>1</v>
      </c>
      <c r="G1014" s="204">
        <v>1</v>
      </c>
      <c r="H1014" s="154" t="s">
        <v>3619</v>
      </c>
      <c r="I1014" s="160" t="s">
        <v>51</v>
      </c>
      <c r="J1014" s="163">
        <v>0.33333333333333331</v>
      </c>
      <c r="K1014" s="163">
        <f t="shared" si="47"/>
        <v>0.33333333333333331</v>
      </c>
      <c r="L1014" s="158" t="str">
        <f t="shared" si="49"/>
        <v>AMAMIO ,SHAIMON</v>
      </c>
      <c r="M1014" s="160" t="s">
        <v>5558</v>
      </c>
      <c r="N1014" s="160" t="s">
        <v>5557</v>
      </c>
      <c r="O1014" s="197" t="s">
        <v>1155</v>
      </c>
      <c r="P1014" s="166"/>
      <c r="Q1014" s="197" t="s">
        <v>1155</v>
      </c>
      <c r="R1014" s="197" t="s">
        <v>1155</v>
      </c>
      <c r="S1014" s="157"/>
      <c r="T1014" s="157"/>
      <c r="U1014" s="158" t="s">
        <v>1176</v>
      </c>
      <c r="V1014" s="160" t="s">
        <v>2975</v>
      </c>
      <c r="W1014" s="164">
        <v>0.25</v>
      </c>
      <c r="X1014" s="158"/>
      <c r="Y1014" s="260">
        <v>207</v>
      </c>
      <c r="Z1014" s="260"/>
    </row>
    <row r="1015" spans="1:26" s="13" customFormat="1" ht="15" customHeight="1">
      <c r="A1015" s="162" t="s">
        <v>1184</v>
      </c>
      <c r="B1015" s="162" t="s">
        <v>15</v>
      </c>
      <c r="C1015" s="162" t="s">
        <v>1185</v>
      </c>
      <c r="D1015" s="141" t="s">
        <v>5937</v>
      </c>
      <c r="E1015" s="140" t="s">
        <v>3620</v>
      </c>
      <c r="F1015" s="204">
        <v>1</v>
      </c>
      <c r="G1015" s="204">
        <v>1</v>
      </c>
      <c r="H1015" s="154" t="s">
        <v>3621</v>
      </c>
      <c r="I1015" s="160" t="s">
        <v>51</v>
      </c>
      <c r="J1015" s="163">
        <v>0.1</v>
      </c>
      <c r="K1015" s="163">
        <f t="shared" si="47"/>
        <v>0.1</v>
      </c>
      <c r="L1015" s="158" t="str">
        <f t="shared" si="49"/>
        <v>VALDEZ ,RODOLFO</v>
      </c>
      <c r="M1015" s="160" t="s">
        <v>1413</v>
      </c>
      <c r="N1015" s="160" t="s">
        <v>2005</v>
      </c>
      <c r="O1015" s="158"/>
      <c r="P1015" s="166" t="s">
        <v>1503</v>
      </c>
      <c r="Q1015" s="158"/>
      <c r="R1015" s="158"/>
      <c r="S1015" s="158"/>
      <c r="T1015" s="157" t="s">
        <v>1503</v>
      </c>
      <c r="U1015" s="158" t="s">
        <v>1176</v>
      </c>
      <c r="V1015" s="160" t="s">
        <v>2975</v>
      </c>
      <c r="W1015" s="164">
        <v>0.25</v>
      </c>
      <c r="X1015" s="158"/>
      <c r="Y1015" s="260">
        <v>209</v>
      </c>
      <c r="Z1015" s="260"/>
    </row>
    <row r="1016" spans="1:26" s="13" customFormat="1" ht="15" customHeight="1">
      <c r="A1016" s="162" t="s">
        <v>1184</v>
      </c>
      <c r="B1016" s="162" t="s">
        <v>15</v>
      </c>
      <c r="C1016" s="162" t="s">
        <v>1185</v>
      </c>
      <c r="D1016" s="141" t="s">
        <v>5937</v>
      </c>
      <c r="E1016" s="140" t="s">
        <v>3622</v>
      </c>
      <c r="F1016" s="204">
        <v>1</v>
      </c>
      <c r="G1016" s="204">
        <v>1</v>
      </c>
      <c r="H1016" s="154" t="s">
        <v>3623</v>
      </c>
      <c r="I1016" s="160" t="s">
        <v>51</v>
      </c>
      <c r="J1016" s="163">
        <v>0.1</v>
      </c>
      <c r="K1016" s="163">
        <f t="shared" si="47"/>
        <v>0.1</v>
      </c>
      <c r="L1016" s="158" t="str">
        <f t="shared" si="49"/>
        <v>VALDEZ ,RODOLFO</v>
      </c>
      <c r="M1016" s="160" t="s">
        <v>1413</v>
      </c>
      <c r="N1016" s="160" t="s">
        <v>2005</v>
      </c>
      <c r="O1016" s="158"/>
      <c r="P1016" s="166" t="s">
        <v>2717</v>
      </c>
      <c r="Q1016" s="158"/>
      <c r="R1016" s="158"/>
      <c r="S1016" s="158"/>
      <c r="T1016" s="157" t="s">
        <v>2717</v>
      </c>
      <c r="U1016" s="158" t="s">
        <v>1176</v>
      </c>
      <c r="V1016" s="160" t="s">
        <v>2975</v>
      </c>
      <c r="W1016" s="164">
        <v>0.25</v>
      </c>
      <c r="X1016" s="158"/>
      <c r="Y1016" s="260">
        <v>209</v>
      </c>
      <c r="Z1016" s="260"/>
    </row>
    <row r="1017" spans="1:26" s="13" customFormat="1" ht="15" customHeight="1">
      <c r="A1017" s="162" t="s">
        <v>1184</v>
      </c>
      <c r="B1017" s="162" t="s">
        <v>15</v>
      </c>
      <c r="C1017" s="162" t="s">
        <v>1185</v>
      </c>
      <c r="D1017" s="141" t="s">
        <v>5937</v>
      </c>
      <c r="E1017" s="140" t="s">
        <v>3624</v>
      </c>
      <c r="F1017" s="204">
        <v>1</v>
      </c>
      <c r="G1017" s="204">
        <v>1</v>
      </c>
      <c r="H1017" s="154" t="s">
        <v>3621</v>
      </c>
      <c r="I1017" s="160" t="s">
        <v>51</v>
      </c>
      <c r="J1017" s="163">
        <v>0.1</v>
      </c>
      <c r="K1017" s="163">
        <f t="shared" si="47"/>
        <v>0.1</v>
      </c>
      <c r="L1017" s="158" t="str">
        <f t="shared" si="49"/>
        <v>VALDEZ ,RODOLFO</v>
      </c>
      <c r="M1017" s="160" t="s">
        <v>1413</v>
      </c>
      <c r="N1017" s="160" t="s">
        <v>2005</v>
      </c>
      <c r="O1017" s="158"/>
      <c r="P1017" s="166" t="s">
        <v>2844</v>
      </c>
      <c r="Q1017" s="158"/>
      <c r="R1017" s="158"/>
      <c r="S1017" s="158"/>
      <c r="T1017" s="157" t="s">
        <v>2844</v>
      </c>
      <c r="U1017" s="158" t="s">
        <v>1176</v>
      </c>
      <c r="V1017" s="160" t="s">
        <v>2975</v>
      </c>
      <c r="W1017" s="164">
        <v>0.25</v>
      </c>
      <c r="X1017" s="158"/>
      <c r="Y1017" s="260">
        <v>209</v>
      </c>
      <c r="Z1017" s="260"/>
    </row>
    <row r="1018" spans="1:26" s="13" customFormat="1" ht="15" customHeight="1">
      <c r="A1018" s="162" t="s">
        <v>1184</v>
      </c>
      <c r="B1018" s="162" t="s">
        <v>15</v>
      </c>
      <c r="C1018" s="162" t="s">
        <v>1185</v>
      </c>
      <c r="D1018" s="141" t="s">
        <v>5937</v>
      </c>
      <c r="E1018" s="140" t="s">
        <v>3625</v>
      </c>
      <c r="F1018" s="204">
        <v>1</v>
      </c>
      <c r="G1018" s="204">
        <v>1</v>
      </c>
      <c r="H1018" s="154" t="s">
        <v>3626</v>
      </c>
      <c r="I1018" s="160" t="s">
        <v>51</v>
      </c>
      <c r="J1018" s="163">
        <v>0.1</v>
      </c>
      <c r="K1018" s="163">
        <f t="shared" si="47"/>
        <v>0.1</v>
      </c>
      <c r="L1018" s="158" t="str">
        <f t="shared" si="49"/>
        <v>VALDEZ ,RODOLFO</v>
      </c>
      <c r="M1018" s="160" t="s">
        <v>1413</v>
      </c>
      <c r="N1018" s="160" t="s">
        <v>2005</v>
      </c>
      <c r="O1018" s="158"/>
      <c r="P1018" s="154"/>
      <c r="Q1018" s="157" t="s">
        <v>2707</v>
      </c>
      <c r="R1018" s="158"/>
      <c r="S1018" s="157" t="s">
        <v>2707</v>
      </c>
      <c r="T1018" s="158"/>
      <c r="U1018" s="158" t="s">
        <v>1176</v>
      </c>
      <c r="V1018" s="160" t="s">
        <v>2975</v>
      </c>
      <c r="W1018" s="164">
        <v>0.25</v>
      </c>
      <c r="X1018" s="158"/>
      <c r="Y1018" s="260">
        <v>209</v>
      </c>
      <c r="Z1018" s="260"/>
    </row>
    <row r="1019" spans="1:26" s="13" customFormat="1" ht="15" customHeight="1">
      <c r="A1019" s="162" t="s">
        <v>1184</v>
      </c>
      <c r="B1019" s="162" t="s">
        <v>15</v>
      </c>
      <c r="C1019" s="162" t="s">
        <v>1185</v>
      </c>
      <c r="D1019" s="141" t="s">
        <v>5937</v>
      </c>
      <c r="E1019" s="140" t="s">
        <v>3627</v>
      </c>
      <c r="F1019" s="204">
        <v>1</v>
      </c>
      <c r="G1019" s="204">
        <v>1</v>
      </c>
      <c r="H1019" s="154" t="s">
        <v>3628</v>
      </c>
      <c r="I1019" s="160" t="s">
        <v>51</v>
      </c>
      <c r="J1019" s="163">
        <v>0.1</v>
      </c>
      <c r="K1019" s="163">
        <f t="shared" si="47"/>
        <v>0.1</v>
      </c>
      <c r="L1019" s="158" t="str">
        <f t="shared" si="49"/>
        <v>VALDEZ ,RODOLFO</v>
      </c>
      <c r="M1019" s="160" t="s">
        <v>1413</v>
      </c>
      <c r="N1019" s="160" t="s">
        <v>2005</v>
      </c>
      <c r="O1019" s="158"/>
      <c r="P1019" s="154"/>
      <c r="Q1019" s="235" t="s">
        <v>3276</v>
      </c>
      <c r="R1019" s="158"/>
      <c r="S1019" s="235" t="s">
        <v>3276</v>
      </c>
      <c r="T1019" s="158"/>
      <c r="U1019" s="158" t="s">
        <v>1176</v>
      </c>
      <c r="V1019" s="160" t="s">
        <v>2975</v>
      </c>
      <c r="W1019" s="164">
        <v>0.25</v>
      </c>
      <c r="X1019" s="158"/>
      <c r="Y1019" s="260">
        <v>209</v>
      </c>
      <c r="Z1019" s="260"/>
    </row>
    <row r="1020" spans="1:26" s="13" customFormat="1" ht="15" customHeight="1">
      <c r="A1020" s="162" t="s">
        <v>1184</v>
      </c>
      <c r="B1020" s="162" t="s">
        <v>15</v>
      </c>
      <c r="C1020" s="162" t="s">
        <v>1185</v>
      </c>
      <c r="D1020" s="141" t="s">
        <v>5937</v>
      </c>
      <c r="E1020" s="140" t="s">
        <v>3627</v>
      </c>
      <c r="F1020" s="204">
        <v>1</v>
      </c>
      <c r="G1020" s="204">
        <v>1</v>
      </c>
      <c r="H1020" s="154" t="s">
        <v>3629</v>
      </c>
      <c r="I1020" s="160" t="s">
        <v>51</v>
      </c>
      <c r="J1020" s="163">
        <v>0.1</v>
      </c>
      <c r="K1020" s="163">
        <f t="shared" si="47"/>
        <v>0.1</v>
      </c>
      <c r="L1020" s="158" t="str">
        <f t="shared" si="49"/>
        <v>VALDEZ ,RODOLFO</v>
      </c>
      <c r="M1020" s="160" t="s">
        <v>1413</v>
      </c>
      <c r="N1020" s="160" t="s">
        <v>2005</v>
      </c>
      <c r="O1020" s="158"/>
      <c r="P1020" s="154"/>
      <c r="Q1020" s="235" t="s">
        <v>2686</v>
      </c>
      <c r="R1020" s="158"/>
      <c r="S1020" s="235" t="s">
        <v>2686</v>
      </c>
      <c r="T1020" s="158"/>
      <c r="U1020" s="158" t="s">
        <v>1176</v>
      </c>
      <c r="V1020" s="160" t="s">
        <v>2975</v>
      </c>
      <c r="W1020" s="164">
        <v>0.25</v>
      </c>
      <c r="X1020" s="158"/>
      <c r="Y1020" s="260">
        <v>209</v>
      </c>
      <c r="Z1020" s="260"/>
    </row>
    <row r="1021" spans="1:26" s="13" customFormat="1" ht="15" customHeight="1">
      <c r="A1021" s="162" t="s">
        <v>1184</v>
      </c>
      <c r="B1021" s="162" t="s">
        <v>15</v>
      </c>
      <c r="C1021" s="162" t="s">
        <v>1185</v>
      </c>
      <c r="D1021" s="141" t="s">
        <v>5937</v>
      </c>
      <c r="E1021" s="140" t="s">
        <v>3630</v>
      </c>
      <c r="F1021" s="204">
        <v>1</v>
      </c>
      <c r="G1021" s="204">
        <v>1</v>
      </c>
      <c r="H1021" s="154" t="s">
        <v>3631</v>
      </c>
      <c r="I1021" s="160" t="s">
        <v>51</v>
      </c>
      <c r="J1021" s="163">
        <v>0.1</v>
      </c>
      <c r="K1021" s="163">
        <f t="shared" si="47"/>
        <v>0.1</v>
      </c>
      <c r="L1021" s="158" t="str">
        <f t="shared" si="49"/>
        <v>VALDEZ ,RODOLFO</v>
      </c>
      <c r="M1021" s="160" t="s">
        <v>1413</v>
      </c>
      <c r="N1021" s="160" t="s">
        <v>2005</v>
      </c>
      <c r="O1021" s="158"/>
      <c r="P1021" s="154"/>
      <c r="Q1021" s="235" t="s">
        <v>2890</v>
      </c>
      <c r="R1021" s="158"/>
      <c r="S1021" s="235" t="s">
        <v>2890</v>
      </c>
      <c r="T1021" s="158"/>
      <c r="U1021" s="158" t="s">
        <v>1176</v>
      </c>
      <c r="V1021" s="160" t="s">
        <v>2975</v>
      </c>
      <c r="W1021" s="164">
        <v>0.25</v>
      </c>
      <c r="X1021" s="158"/>
      <c r="Y1021" s="260">
        <v>209</v>
      </c>
      <c r="Z1021" s="260"/>
    </row>
    <row r="1022" spans="1:26" s="13" customFormat="1" ht="15" customHeight="1">
      <c r="A1022" s="162" t="s">
        <v>1184</v>
      </c>
      <c r="B1022" s="162" t="s">
        <v>15</v>
      </c>
      <c r="C1022" s="162" t="s">
        <v>1185</v>
      </c>
      <c r="D1022" s="141" t="s">
        <v>5937</v>
      </c>
      <c r="E1022" s="140" t="s">
        <v>3632</v>
      </c>
      <c r="F1022" s="204">
        <v>1</v>
      </c>
      <c r="G1022" s="204">
        <v>1</v>
      </c>
      <c r="H1022" s="154" t="s">
        <v>3633</v>
      </c>
      <c r="I1022" s="160" t="s">
        <v>51</v>
      </c>
      <c r="J1022" s="163">
        <v>0.1</v>
      </c>
      <c r="K1022" s="163">
        <f t="shared" si="47"/>
        <v>0.1</v>
      </c>
      <c r="L1022" s="158" t="str">
        <f t="shared" si="49"/>
        <v>VALDEZ ,RODOLFO</v>
      </c>
      <c r="M1022" s="160" t="s">
        <v>1413</v>
      </c>
      <c r="N1022" s="160" t="s">
        <v>2005</v>
      </c>
      <c r="O1022" s="235" t="s">
        <v>2707</v>
      </c>
      <c r="P1022" s="154"/>
      <c r="Q1022" s="158"/>
      <c r="R1022" s="235" t="s">
        <v>2707</v>
      </c>
      <c r="S1022" s="158"/>
      <c r="T1022" s="234"/>
      <c r="U1022" s="235" t="s">
        <v>1176</v>
      </c>
      <c r="V1022" s="160" t="s">
        <v>2975</v>
      </c>
      <c r="W1022" s="164">
        <v>0.25</v>
      </c>
      <c r="X1022" s="158"/>
      <c r="Y1022" s="260">
        <v>209</v>
      </c>
      <c r="Z1022" s="260"/>
    </row>
    <row r="1023" spans="1:26" s="13" customFormat="1" ht="15" customHeight="1">
      <c r="A1023" s="162" t="s">
        <v>1184</v>
      </c>
      <c r="B1023" s="162" t="s">
        <v>15</v>
      </c>
      <c r="C1023" s="162" t="s">
        <v>1185</v>
      </c>
      <c r="D1023" s="141" t="s">
        <v>5937</v>
      </c>
      <c r="E1023" s="140" t="s">
        <v>3634</v>
      </c>
      <c r="F1023" s="204">
        <v>1</v>
      </c>
      <c r="G1023" s="204">
        <v>1</v>
      </c>
      <c r="H1023" s="154" t="s">
        <v>3633</v>
      </c>
      <c r="I1023" s="160" t="s">
        <v>51</v>
      </c>
      <c r="J1023" s="163">
        <v>0.1</v>
      </c>
      <c r="K1023" s="163">
        <f t="shared" si="47"/>
        <v>0.1</v>
      </c>
      <c r="L1023" s="158" t="str">
        <f t="shared" si="49"/>
        <v>VALDEZ ,RODOLFO</v>
      </c>
      <c r="M1023" s="160" t="s">
        <v>1413</v>
      </c>
      <c r="N1023" s="160" t="s">
        <v>2005</v>
      </c>
      <c r="O1023" s="235" t="s">
        <v>3635</v>
      </c>
      <c r="P1023" s="154"/>
      <c r="Q1023" s="158"/>
      <c r="R1023" s="235" t="s">
        <v>3635</v>
      </c>
      <c r="S1023" s="158"/>
      <c r="T1023" s="234"/>
      <c r="U1023" s="235" t="s">
        <v>1176</v>
      </c>
      <c r="V1023" s="160" t="s">
        <v>2975</v>
      </c>
      <c r="W1023" s="164">
        <v>0.25</v>
      </c>
      <c r="X1023" s="158"/>
      <c r="Y1023" s="260">
        <v>209</v>
      </c>
      <c r="Z1023" s="260"/>
    </row>
    <row r="1024" spans="1:26" s="13" customFormat="1" ht="15" customHeight="1">
      <c r="A1024" s="162" t="s">
        <v>1184</v>
      </c>
      <c r="B1024" s="162" t="s">
        <v>15</v>
      </c>
      <c r="C1024" s="162" t="s">
        <v>1185</v>
      </c>
      <c r="D1024" s="141" t="s">
        <v>5937</v>
      </c>
      <c r="E1024" s="140" t="s">
        <v>3636</v>
      </c>
      <c r="F1024" s="204">
        <v>1</v>
      </c>
      <c r="G1024" s="204">
        <v>1</v>
      </c>
      <c r="H1024" s="154" t="s">
        <v>3633</v>
      </c>
      <c r="I1024" s="160" t="s">
        <v>51</v>
      </c>
      <c r="J1024" s="163">
        <v>0.1</v>
      </c>
      <c r="K1024" s="163">
        <f t="shared" si="47"/>
        <v>0.1</v>
      </c>
      <c r="L1024" s="158" t="str">
        <f t="shared" si="49"/>
        <v>VALDEZ ,RODOLFO</v>
      </c>
      <c r="M1024" s="160" t="s">
        <v>1413</v>
      </c>
      <c r="N1024" s="160" t="s">
        <v>2005</v>
      </c>
      <c r="O1024" s="235" t="s">
        <v>2890</v>
      </c>
      <c r="P1024" s="154"/>
      <c r="Q1024" s="158"/>
      <c r="R1024" s="235" t="s">
        <v>2890</v>
      </c>
      <c r="S1024" s="158"/>
      <c r="T1024" s="234"/>
      <c r="U1024" s="235" t="s">
        <v>1176</v>
      </c>
      <c r="V1024" s="160" t="s">
        <v>2975</v>
      </c>
      <c r="W1024" s="164">
        <v>0.25</v>
      </c>
      <c r="X1024" s="158"/>
      <c r="Y1024" s="260">
        <v>209</v>
      </c>
      <c r="Z1024" s="260"/>
    </row>
    <row r="1025" spans="1:26" s="13" customFormat="1" ht="15" customHeight="1">
      <c r="A1025" s="162" t="s">
        <v>1184</v>
      </c>
      <c r="B1025" s="162" t="s">
        <v>15</v>
      </c>
      <c r="C1025" s="162" t="s">
        <v>1185</v>
      </c>
      <c r="D1025" s="141" t="s">
        <v>5937</v>
      </c>
      <c r="E1025" s="140" t="s">
        <v>3618</v>
      </c>
      <c r="F1025" s="204">
        <v>1</v>
      </c>
      <c r="G1025" s="204">
        <v>1</v>
      </c>
      <c r="H1025" s="154" t="s">
        <v>3606</v>
      </c>
      <c r="I1025" s="160" t="s">
        <v>51</v>
      </c>
      <c r="J1025" s="163">
        <v>0.16666666666666666</v>
      </c>
      <c r="K1025" s="163">
        <f t="shared" si="47"/>
        <v>0.16666666666666666</v>
      </c>
      <c r="L1025" s="158" t="str">
        <f t="shared" si="49"/>
        <v>BELJANO ,AVELINO JR</v>
      </c>
      <c r="M1025" s="160" t="s">
        <v>6603</v>
      </c>
      <c r="N1025" s="160" t="s">
        <v>3637</v>
      </c>
      <c r="O1025" s="155"/>
      <c r="P1025" s="196" t="s">
        <v>1503</v>
      </c>
      <c r="Q1025" s="155"/>
      <c r="R1025" s="194" t="s">
        <v>1749</v>
      </c>
      <c r="S1025" s="155"/>
      <c r="T1025" s="194" t="s">
        <v>1749</v>
      </c>
      <c r="U1025" s="158" t="s">
        <v>1176</v>
      </c>
      <c r="V1025" s="160" t="s">
        <v>2975</v>
      </c>
      <c r="W1025" s="164">
        <v>0.25</v>
      </c>
      <c r="X1025" s="158"/>
      <c r="Y1025" s="260">
        <v>210</v>
      </c>
      <c r="Z1025" s="260"/>
    </row>
    <row r="1026" spans="1:26" s="13" customFormat="1" ht="15" customHeight="1">
      <c r="A1026" s="162" t="s">
        <v>1184</v>
      </c>
      <c r="B1026" s="162" t="s">
        <v>15</v>
      </c>
      <c r="C1026" s="162" t="s">
        <v>1185</v>
      </c>
      <c r="D1026" s="141" t="s">
        <v>5937</v>
      </c>
      <c r="E1026" s="140" t="s">
        <v>6496</v>
      </c>
      <c r="F1026" s="204">
        <v>1</v>
      </c>
      <c r="G1026" s="204">
        <v>1</v>
      </c>
      <c r="H1026" s="154" t="s">
        <v>6233</v>
      </c>
      <c r="I1026" s="160" t="s">
        <v>51</v>
      </c>
      <c r="J1026" s="163">
        <v>0.16666666666666666</v>
      </c>
      <c r="K1026" s="163">
        <f t="shared" si="47"/>
        <v>0.16666666666666666</v>
      </c>
      <c r="L1026" s="158" t="str">
        <f t="shared" si="49"/>
        <v>BELJANO ,AVELINO JR</v>
      </c>
      <c r="M1026" s="160" t="s">
        <v>6603</v>
      </c>
      <c r="N1026" s="160" t="s">
        <v>3637</v>
      </c>
      <c r="O1026" s="155"/>
      <c r="P1026" s="139" t="s">
        <v>2698</v>
      </c>
      <c r="Q1026" s="155"/>
      <c r="R1026" s="155" t="s">
        <v>2698</v>
      </c>
      <c r="S1026" s="155"/>
      <c r="T1026" s="155" t="s">
        <v>2698</v>
      </c>
      <c r="U1026" s="158" t="s">
        <v>1176</v>
      </c>
      <c r="V1026" s="160" t="s">
        <v>2975</v>
      </c>
      <c r="W1026" s="164">
        <v>0.25</v>
      </c>
      <c r="X1026" s="158" t="s">
        <v>6546</v>
      </c>
      <c r="Y1026" s="260">
        <v>210</v>
      </c>
      <c r="Z1026" s="260"/>
    </row>
    <row r="1027" spans="1:26" s="13" customFormat="1" ht="15" customHeight="1">
      <c r="A1027" s="162" t="s">
        <v>1184</v>
      </c>
      <c r="B1027" s="162" t="s">
        <v>15</v>
      </c>
      <c r="C1027" s="162" t="s">
        <v>1185</v>
      </c>
      <c r="D1027" s="141" t="s">
        <v>5937</v>
      </c>
      <c r="E1027" s="140" t="s">
        <v>3638</v>
      </c>
      <c r="F1027" s="204">
        <v>1</v>
      </c>
      <c r="G1027" s="204">
        <v>1</v>
      </c>
      <c r="H1027" s="154" t="s">
        <v>3639</v>
      </c>
      <c r="I1027" s="160" t="s">
        <v>51</v>
      </c>
      <c r="J1027" s="163">
        <v>0.16666666666666666</v>
      </c>
      <c r="K1027" s="163">
        <f t="shared" si="47"/>
        <v>0.16666666666666666</v>
      </c>
      <c r="L1027" s="158" t="str">
        <f t="shared" si="49"/>
        <v>BELJANO ,AVELINO JR</v>
      </c>
      <c r="M1027" s="160" t="s">
        <v>6603</v>
      </c>
      <c r="N1027" s="160" t="s">
        <v>3637</v>
      </c>
      <c r="O1027" s="155" t="s">
        <v>1503</v>
      </c>
      <c r="P1027" s="139"/>
      <c r="Q1027" s="155" t="s">
        <v>1503</v>
      </c>
      <c r="R1027" s="155"/>
      <c r="S1027" s="155" t="s">
        <v>1503</v>
      </c>
      <c r="T1027" s="155"/>
      <c r="U1027" s="158" t="s">
        <v>1176</v>
      </c>
      <c r="V1027" s="160" t="s">
        <v>2975</v>
      </c>
      <c r="W1027" s="164">
        <v>0.25</v>
      </c>
      <c r="X1027" s="158"/>
      <c r="Y1027" s="260">
        <v>210</v>
      </c>
      <c r="Z1027" s="260"/>
    </row>
    <row r="1028" spans="1:26" s="13" customFormat="1" ht="15" customHeight="1">
      <c r="A1028" s="162" t="s">
        <v>1184</v>
      </c>
      <c r="B1028" s="162" t="s">
        <v>15</v>
      </c>
      <c r="C1028" s="162" t="s">
        <v>1185</v>
      </c>
      <c r="D1028" s="141" t="s">
        <v>5937</v>
      </c>
      <c r="E1028" s="140" t="s">
        <v>3640</v>
      </c>
      <c r="F1028" s="204">
        <v>1</v>
      </c>
      <c r="G1028" s="204">
        <v>1</v>
      </c>
      <c r="H1028" s="154" t="s">
        <v>3641</v>
      </c>
      <c r="I1028" s="160" t="s">
        <v>51</v>
      </c>
      <c r="J1028" s="163">
        <v>0.16666666666666666</v>
      </c>
      <c r="K1028" s="163">
        <f t="shared" si="47"/>
        <v>0.16666666666666666</v>
      </c>
      <c r="L1028" s="158" t="str">
        <f t="shared" si="49"/>
        <v>BELJANO ,AVELINO JR</v>
      </c>
      <c r="M1028" s="160" t="s">
        <v>6603</v>
      </c>
      <c r="N1028" s="160" t="s">
        <v>3637</v>
      </c>
      <c r="O1028" s="155" t="s">
        <v>5986</v>
      </c>
      <c r="P1028" s="139"/>
      <c r="Q1028" s="155" t="s">
        <v>2686</v>
      </c>
      <c r="R1028" s="155"/>
      <c r="S1028" s="155" t="s">
        <v>2686</v>
      </c>
      <c r="T1028" s="155"/>
      <c r="U1028" s="158" t="s">
        <v>1176</v>
      </c>
      <c r="V1028" s="160" t="s">
        <v>2975</v>
      </c>
      <c r="W1028" s="164">
        <v>0.25</v>
      </c>
      <c r="X1028" s="158"/>
      <c r="Y1028" s="260">
        <v>210</v>
      </c>
      <c r="Z1028" s="260"/>
    </row>
    <row r="1029" spans="1:26" s="13" customFormat="1" ht="15" customHeight="1">
      <c r="A1029" s="162" t="s">
        <v>1184</v>
      </c>
      <c r="B1029" s="162" t="s">
        <v>15</v>
      </c>
      <c r="C1029" s="162" t="s">
        <v>1185</v>
      </c>
      <c r="D1029" s="141" t="s">
        <v>5937</v>
      </c>
      <c r="E1029" s="140" t="s">
        <v>3642</v>
      </c>
      <c r="F1029" s="204">
        <v>1</v>
      </c>
      <c r="G1029" s="204">
        <v>1</v>
      </c>
      <c r="H1029" s="154" t="s">
        <v>3641</v>
      </c>
      <c r="I1029" s="160" t="s">
        <v>51</v>
      </c>
      <c r="J1029" s="163">
        <v>0.16666666666666666</v>
      </c>
      <c r="K1029" s="163">
        <f t="shared" si="47"/>
        <v>0.16666666666666666</v>
      </c>
      <c r="L1029" s="158" t="str">
        <f t="shared" si="49"/>
        <v>BELJANO ,AVELINO JR</v>
      </c>
      <c r="M1029" s="160" t="s">
        <v>6603</v>
      </c>
      <c r="N1029" s="160" t="s">
        <v>3637</v>
      </c>
      <c r="O1029" s="155" t="s">
        <v>2890</v>
      </c>
      <c r="P1029" s="139"/>
      <c r="Q1029" s="155" t="s">
        <v>2890</v>
      </c>
      <c r="R1029" s="155"/>
      <c r="S1029" s="155" t="s">
        <v>2890</v>
      </c>
      <c r="T1029" s="155"/>
      <c r="U1029" s="158" t="s">
        <v>1176</v>
      </c>
      <c r="V1029" s="160" t="s">
        <v>2975</v>
      </c>
      <c r="W1029" s="164">
        <v>0.25</v>
      </c>
      <c r="X1029" s="158"/>
      <c r="Y1029" s="260">
        <v>210</v>
      </c>
      <c r="Z1029" s="260"/>
    </row>
    <row r="1030" spans="1:26" s="13" customFormat="1" ht="15" customHeight="1">
      <c r="A1030" s="162" t="s">
        <v>1184</v>
      </c>
      <c r="B1030" s="162" t="s">
        <v>15</v>
      </c>
      <c r="C1030" s="162" t="s">
        <v>1185</v>
      </c>
      <c r="D1030" s="141" t="s">
        <v>5937</v>
      </c>
      <c r="E1030" s="140" t="s">
        <v>6234</v>
      </c>
      <c r="F1030" s="204">
        <v>1</v>
      </c>
      <c r="G1030" s="204">
        <v>1</v>
      </c>
      <c r="H1030" s="154" t="s">
        <v>3641</v>
      </c>
      <c r="I1030" s="160" t="s">
        <v>51</v>
      </c>
      <c r="J1030" s="163">
        <v>0.16666666666666666</v>
      </c>
      <c r="K1030" s="163">
        <f t="shared" si="47"/>
        <v>0.16666666666666666</v>
      </c>
      <c r="L1030" s="158" t="str">
        <f t="shared" si="49"/>
        <v>BELJANO ,AVELINO JR</v>
      </c>
      <c r="M1030" s="160" t="s">
        <v>6603</v>
      </c>
      <c r="N1030" s="160" t="s">
        <v>3637</v>
      </c>
      <c r="O1030" s="155"/>
      <c r="P1030" s="139" t="s">
        <v>2844</v>
      </c>
      <c r="Q1030" s="155"/>
      <c r="R1030" s="155" t="s">
        <v>2844</v>
      </c>
      <c r="S1030" s="155"/>
      <c r="T1030" s="155" t="s">
        <v>2844</v>
      </c>
      <c r="U1030" s="158" t="s">
        <v>1176</v>
      </c>
      <c r="V1030" s="160" t="s">
        <v>2975</v>
      </c>
      <c r="W1030" s="164">
        <v>0.25</v>
      </c>
      <c r="X1030" s="158"/>
      <c r="Y1030" s="260">
        <v>210</v>
      </c>
      <c r="Z1030" s="260"/>
    </row>
    <row r="1031" spans="1:26" s="13" customFormat="1" ht="15" customHeight="1">
      <c r="A1031" s="162" t="s">
        <v>1184</v>
      </c>
      <c r="B1031" s="162" t="s">
        <v>15</v>
      </c>
      <c r="C1031" s="162" t="s">
        <v>1185</v>
      </c>
      <c r="D1031" s="141" t="s">
        <v>5937</v>
      </c>
      <c r="E1031" s="140" t="s">
        <v>3643</v>
      </c>
      <c r="F1031" s="204">
        <v>1</v>
      </c>
      <c r="G1031" s="204">
        <v>1</v>
      </c>
      <c r="H1031" s="154" t="s">
        <v>3610</v>
      </c>
      <c r="I1031" s="160" t="s">
        <v>51</v>
      </c>
      <c r="J1031" s="163">
        <v>0.25</v>
      </c>
      <c r="K1031" s="163">
        <f t="shared" si="47"/>
        <v>0.25</v>
      </c>
      <c r="L1031" s="158" t="str">
        <f t="shared" si="49"/>
        <v>RAMBAO ,CHARLIE</v>
      </c>
      <c r="M1031" s="160" t="s">
        <v>4576</v>
      </c>
      <c r="N1031" s="160" t="s">
        <v>3587</v>
      </c>
      <c r="O1031" s="155" t="s">
        <v>1503</v>
      </c>
      <c r="P1031" s="139"/>
      <c r="Q1031" s="155" t="s">
        <v>1503</v>
      </c>
      <c r="R1031" s="155"/>
      <c r="S1031" s="155" t="s">
        <v>1503</v>
      </c>
      <c r="T1031" s="155" t="s">
        <v>1503</v>
      </c>
      <c r="U1031" s="158" t="s">
        <v>1176</v>
      </c>
      <c r="V1031" s="160" t="s">
        <v>2975</v>
      </c>
      <c r="W1031" s="164">
        <v>0.25</v>
      </c>
      <c r="X1031" s="158"/>
      <c r="Y1031" s="260">
        <v>211</v>
      </c>
      <c r="Z1031" s="260"/>
    </row>
    <row r="1032" spans="1:26" s="13" customFormat="1" ht="15" customHeight="1">
      <c r="A1032" s="162" t="s">
        <v>1184</v>
      </c>
      <c r="B1032" s="162" t="s">
        <v>15</v>
      </c>
      <c r="C1032" s="162" t="s">
        <v>1185</v>
      </c>
      <c r="D1032" s="141" t="s">
        <v>5937</v>
      </c>
      <c r="E1032" s="140" t="s">
        <v>3644</v>
      </c>
      <c r="F1032" s="204">
        <v>1</v>
      </c>
      <c r="G1032" s="204">
        <v>1</v>
      </c>
      <c r="H1032" s="154" t="s">
        <v>3645</v>
      </c>
      <c r="I1032" s="160" t="s">
        <v>51</v>
      </c>
      <c r="J1032" s="163">
        <v>0.25</v>
      </c>
      <c r="K1032" s="163">
        <f t="shared" si="47"/>
        <v>0.25</v>
      </c>
      <c r="L1032" s="158" t="str">
        <f t="shared" si="49"/>
        <v>RAMBAO ,CHARLIE</v>
      </c>
      <c r="M1032" s="160" t="s">
        <v>4576</v>
      </c>
      <c r="N1032" s="160" t="s">
        <v>3587</v>
      </c>
      <c r="O1032" s="155" t="s">
        <v>1630</v>
      </c>
      <c r="P1032" s="139"/>
      <c r="Q1032" s="155" t="s">
        <v>1630</v>
      </c>
      <c r="R1032" s="155"/>
      <c r="S1032" s="155" t="s">
        <v>1630</v>
      </c>
      <c r="T1032" s="155" t="s">
        <v>1630</v>
      </c>
      <c r="U1032" s="158" t="s">
        <v>1176</v>
      </c>
      <c r="V1032" s="160" t="s">
        <v>2975</v>
      </c>
      <c r="W1032" s="164">
        <v>0.25</v>
      </c>
      <c r="X1032" s="158"/>
      <c r="Y1032" s="260">
        <v>211</v>
      </c>
      <c r="Z1032" s="260"/>
    </row>
    <row r="1033" spans="1:26" s="13" customFormat="1" ht="15" customHeight="1">
      <c r="A1033" s="162" t="s">
        <v>1184</v>
      </c>
      <c r="B1033" s="162" t="s">
        <v>15</v>
      </c>
      <c r="C1033" s="162" t="s">
        <v>1185</v>
      </c>
      <c r="D1033" s="141" t="s">
        <v>5937</v>
      </c>
      <c r="E1033" s="140" t="s">
        <v>3646</v>
      </c>
      <c r="F1033" s="204">
        <v>1</v>
      </c>
      <c r="G1033" s="204">
        <v>1</v>
      </c>
      <c r="H1033" s="154" t="s">
        <v>3647</v>
      </c>
      <c r="I1033" s="160" t="s">
        <v>51</v>
      </c>
      <c r="J1033" s="163">
        <v>0.25</v>
      </c>
      <c r="K1033" s="163">
        <f t="shared" si="47"/>
        <v>0.25</v>
      </c>
      <c r="L1033" s="158" t="str">
        <f t="shared" si="49"/>
        <v>RAMBAO ,CHARLIE</v>
      </c>
      <c r="M1033" s="160" t="s">
        <v>4576</v>
      </c>
      <c r="N1033" s="160" t="s">
        <v>3587</v>
      </c>
      <c r="O1033" s="155"/>
      <c r="P1033" s="139" t="s">
        <v>1503</v>
      </c>
      <c r="Q1033" s="155"/>
      <c r="R1033" s="155" t="s">
        <v>1503</v>
      </c>
      <c r="S1033" s="155"/>
      <c r="T1033" s="155" t="s">
        <v>1503</v>
      </c>
      <c r="U1033" s="158" t="s">
        <v>1176</v>
      </c>
      <c r="V1033" s="160" t="s">
        <v>2975</v>
      </c>
      <c r="W1033" s="164">
        <v>0.25</v>
      </c>
      <c r="X1033" s="158"/>
      <c r="Y1033" s="260">
        <v>211</v>
      </c>
      <c r="Z1033" s="260"/>
    </row>
    <row r="1034" spans="1:26" s="13" customFormat="1" ht="15" customHeight="1">
      <c r="A1034" s="162" t="s">
        <v>1184</v>
      </c>
      <c r="B1034" s="162" t="s">
        <v>15</v>
      </c>
      <c r="C1034" s="162" t="s">
        <v>1185</v>
      </c>
      <c r="D1034" s="141" t="s">
        <v>5937</v>
      </c>
      <c r="E1034" s="140" t="s">
        <v>3648</v>
      </c>
      <c r="F1034" s="204">
        <v>1</v>
      </c>
      <c r="G1034" s="204">
        <v>1</v>
      </c>
      <c r="H1034" s="154" t="s">
        <v>3647</v>
      </c>
      <c r="I1034" s="160" t="s">
        <v>51</v>
      </c>
      <c r="J1034" s="163">
        <v>0.25</v>
      </c>
      <c r="K1034" s="163">
        <f t="shared" si="47"/>
        <v>0.25</v>
      </c>
      <c r="L1034" s="158" t="str">
        <f t="shared" si="49"/>
        <v>RAMBAO ,CHARLIE</v>
      </c>
      <c r="M1034" s="160" t="s">
        <v>4576</v>
      </c>
      <c r="N1034" s="160" t="s">
        <v>3587</v>
      </c>
      <c r="O1034" s="155"/>
      <c r="P1034" s="139" t="s">
        <v>1630</v>
      </c>
      <c r="Q1034" s="155"/>
      <c r="R1034" s="155" t="s">
        <v>1630</v>
      </c>
      <c r="S1034" s="155"/>
      <c r="T1034" s="155" t="s">
        <v>1630</v>
      </c>
      <c r="U1034" s="158" t="s">
        <v>1176</v>
      </c>
      <c r="V1034" s="160" t="s">
        <v>2975</v>
      </c>
      <c r="W1034" s="164">
        <v>0.25</v>
      </c>
      <c r="X1034" s="158"/>
      <c r="Y1034" s="260">
        <v>211</v>
      </c>
      <c r="Z1034" s="260"/>
    </row>
    <row r="1035" spans="1:26" s="131" customFormat="1" ht="15" customHeight="1">
      <c r="A1035" s="162" t="s">
        <v>1184</v>
      </c>
      <c r="B1035" s="162" t="s">
        <v>15</v>
      </c>
      <c r="C1035" s="160" t="s">
        <v>1185</v>
      </c>
      <c r="D1035" s="141" t="s">
        <v>5937</v>
      </c>
      <c r="E1035" s="137" t="s">
        <v>4920</v>
      </c>
      <c r="F1035" s="204">
        <v>1</v>
      </c>
      <c r="G1035" s="204">
        <v>1</v>
      </c>
      <c r="H1035" s="137" t="s">
        <v>4930</v>
      </c>
      <c r="I1035" s="160" t="s">
        <v>51</v>
      </c>
      <c r="J1035" s="163">
        <v>4.5454545454545456E-2</v>
      </c>
      <c r="K1035" s="163">
        <f t="shared" si="47"/>
        <v>4.5454545454545456E-2</v>
      </c>
      <c r="L1035" s="158" t="str">
        <f t="shared" si="49"/>
        <v>ALMAZAN  ,MAYO</v>
      </c>
      <c r="M1035" s="160" t="s">
        <v>4940</v>
      </c>
      <c r="N1035" s="160" t="s">
        <v>1317</v>
      </c>
      <c r="O1035" s="158" t="s">
        <v>2675</v>
      </c>
      <c r="P1035" s="154"/>
      <c r="Q1035" s="158"/>
      <c r="R1035" s="158" t="s">
        <v>2675</v>
      </c>
      <c r="S1035" s="158"/>
      <c r="T1035" s="158"/>
      <c r="U1035" s="187" t="s">
        <v>1176</v>
      </c>
      <c r="V1035" s="160" t="s">
        <v>2394</v>
      </c>
      <c r="W1035" s="164">
        <v>1</v>
      </c>
      <c r="X1035" s="158"/>
      <c r="Y1035" s="260">
        <v>212</v>
      </c>
      <c r="Z1035" s="260"/>
    </row>
    <row r="1036" spans="1:26" s="131" customFormat="1" ht="15" customHeight="1">
      <c r="A1036" s="162" t="s">
        <v>1184</v>
      </c>
      <c r="B1036" s="162" t="s">
        <v>15</v>
      </c>
      <c r="C1036" s="160" t="s">
        <v>1185</v>
      </c>
      <c r="D1036" s="141" t="s">
        <v>5937</v>
      </c>
      <c r="E1036" s="137" t="s">
        <v>4921</v>
      </c>
      <c r="F1036" s="204">
        <v>1</v>
      </c>
      <c r="G1036" s="204">
        <v>1</v>
      </c>
      <c r="H1036" s="137" t="s">
        <v>4931</v>
      </c>
      <c r="I1036" s="160" t="s">
        <v>51</v>
      </c>
      <c r="J1036" s="163">
        <v>4.5454545454545456E-2</v>
      </c>
      <c r="K1036" s="163">
        <f t="shared" si="47"/>
        <v>4.5454545454545456E-2</v>
      </c>
      <c r="L1036" s="158" t="str">
        <f t="shared" si="49"/>
        <v>ALMAZAN  ,MAYO</v>
      </c>
      <c r="M1036" s="160" t="s">
        <v>4940</v>
      </c>
      <c r="N1036" s="160" t="s">
        <v>1317</v>
      </c>
      <c r="O1036" s="158" t="s">
        <v>2752</v>
      </c>
      <c r="P1036" s="154"/>
      <c r="Q1036" s="158"/>
      <c r="R1036" s="158" t="s">
        <v>2752</v>
      </c>
      <c r="S1036" s="158"/>
      <c r="T1036" s="158"/>
      <c r="U1036" s="187" t="s">
        <v>1176</v>
      </c>
      <c r="V1036" s="160" t="s">
        <v>2394</v>
      </c>
      <c r="W1036" s="164">
        <v>1</v>
      </c>
      <c r="X1036" s="158"/>
      <c r="Y1036" s="260">
        <v>212</v>
      </c>
      <c r="Z1036" s="260"/>
    </row>
    <row r="1037" spans="1:26" s="131" customFormat="1" ht="15" customHeight="1">
      <c r="A1037" s="162" t="s">
        <v>1184</v>
      </c>
      <c r="B1037" s="162" t="s">
        <v>15</v>
      </c>
      <c r="C1037" s="160" t="s">
        <v>1185</v>
      </c>
      <c r="D1037" s="141" t="s">
        <v>5937</v>
      </c>
      <c r="E1037" s="137" t="s">
        <v>4922</v>
      </c>
      <c r="F1037" s="204">
        <v>1</v>
      </c>
      <c r="G1037" s="204">
        <v>1</v>
      </c>
      <c r="H1037" s="137" t="s">
        <v>3576</v>
      </c>
      <c r="I1037" s="160" t="s">
        <v>51</v>
      </c>
      <c r="J1037" s="163">
        <v>4.5454545454545456E-2</v>
      </c>
      <c r="K1037" s="163">
        <f t="shared" si="47"/>
        <v>4.5454545454545456E-2</v>
      </c>
      <c r="L1037" s="158" t="str">
        <f t="shared" si="49"/>
        <v>ALMAZAN  ,MAYO</v>
      </c>
      <c r="M1037" s="160" t="s">
        <v>4940</v>
      </c>
      <c r="N1037" s="160" t="s">
        <v>1317</v>
      </c>
      <c r="O1037" s="158" t="s">
        <v>2688</v>
      </c>
      <c r="P1037" s="154"/>
      <c r="Q1037" s="158"/>
      <c r="R1037" s="158" t="s">
        <v>2688</v>
      </c>
      <c r="S1037" s="158"/>
      <c r="T1037" s="158"/>
      <c r="U1037" s="187" t="s">
        <v>1176</v>
      </c>
      <c r="V1037" s="160" t="s">
        <v>2394</v>
      </c>
      <c r="W1037" s="164">
        <v>1</v>
      </c>
      <c r="X1037" s="158"/>
      <c r="Y1037" s="260">
        <v>212</v>
      </c>
      <c r="Z1037" s="260"/>
    </row>
    <row r="1038" spans="1:26" s="131" customFormat="1" ht="15" customHeight="1">
      <c r="A1038" s="162" t="s">
        <v>1184</v>
      </c>
      <c r="B1038" s="162" t="s">
        <v>15</v>
      </c>
      <c r="C1038" s="160" t="s">
        <v>1185</v>
      </c>
      <c r="D1038" s="141" t="s">
        <v>5937</v>
      </c>
      <c r="E1038" s="137" t="s">
        <v>4922</v>
      </c>
      <c r="F1038" s="204">
        <v>1</v>
      </c>
      <c r="G1038" s="204">
        <v>1</v>
      </c>
      <c r="H1038" s="137" t="s">
        <v>4932</v>
      </c>
      <c r="I1038" s="160" t="s">
        <v>51</v>
      </c>
      <c r="J1038" s="163">
        <v>4.5454545454545456E-2</v>
      </c>
      <c r="K1038" s="163">
        <f t="shared" si="47"/>
        <v>4.5454545454545456E-2</v>
      </c>
      <c r="L1038" s="158" t="str">
        <f t="shared" si="49"/>
        <v>ALMAZAN  ,MAYO</v>
      </c>
      <c r="M1038" s="160" t="s">
        <v>4940</v>
      </c>
      <c r="N1038" s="160" t="s">
        <v>1317</v>
      </c>
      <c r="O1038" s="158" t="s">
        <v>4941</v>
      </c>
      <c r="P1038" s="154"/>
      <c r="Q1038" s="158"/>
      <c r="R1038" s="158" t="s">
        <v>4941</v>
      </c>
      <c r="S1038" s="158"/>
      <c r="T1038" s="158"/>
      <c r="U1038" s="187" t="s">
        <v>1176</v>
      </c>
      <c r="V1038" s="160" t="s">
        <v>2394</v>
      </c>
      <c r="W1038" s="164">
        <v>1</v>
      </c>
      <c r="X1038" s="158"/>
      <c r="Y1038" s="260">
        <v>212</v>
      </c>
      <c r="Z1038" s="260"/>
    </row>
    <row r="1039" spans="1:26" s="131" customFormat="1" ht="15" customHeight="1">
      <c r="A1039" s="162" t="s">
        <v>1184</v>
      </c>
      <c r="B1039" s="162" t="s">
        <v>15</v>
      </c>
      <c r="C1039" s="160" t="s">
        <v>1185</v>
      </c>
      <c r="D1039" s="141" t="s">
        <v>5937</v>
      </c>
      <c r="E1039" s="137" t="s">
        <v>4745</v>
      </c>
      <c r="F1039" s="204">
        <v>1</v>
      </c>
      <c r="G1039" s="204">
        <v>1</v>
      </c>
      <c r="H1039" s="137" t="s">
        <v>3547</v>
      </c>
      <c r="I1039" s="160" t="s">
        <v>51</v>
      </c>
      <c r="J1039" s="163">
        <v>4.5454545454545456E-2</v>
      </c>
      <c r="K1039" s="163">
        <f t="shared" si="47"/>
        <v>4.5454545454545456E-2</v>
      </c>
      <c r="L1039" s="158" t="str">
        <f t="shared" si="49"/>
        <v>ALMAZAN  ,MAYO</v>
      </c>
      <c r="M1039" s="160" t="s">
        <v>4940</v>
      </c>
      <c r="N1039" s="160" t="s">
        <v>1317</v>
      </c>
      <c r="O1039" s="158"/>
      <c r="P1039" s="154"/>
      <c r="Q1039" s="158" t="s">
        <v>2645</v>
      </c>
      <c r="R1039" s="158"/>
      <c r="S1039" s="158"/>
      <c r="T1039" s="158" t="s">
        <v>2645</v>
      </c>
      <c r="U1039" s="187" t="s">
        <v>1176</v>
      </c>
      <c r="V1039" s="160" t="s">
        <v>2394</v>
      </c>
      <c r="W1039" s="164">
        <v>1</v>
      </c>
      <c r="X1039" s="158"/>
      <c r="Y1039" s="260">
        <v>212</v>
      </c>
      <c r="Z1039" s="260"/>
    </row>
    <row r="1040" spans="1:26" s="131" customFormat="1" ht="15" customHeight="1">
      <c r="A1040" s="162" t="s">
        <v>1184</v>
      </c>
      <c r="B1040" s="162" t="s">
        <v>15</v>
      </c>
      <c r="C1040" s="160" t="s">
        <v>1185</v>
      </c>
      <c r="D1040" s="141" t="s">
        <v>5937</v>
      </c>
      <c r="E1040" s="137" t="s">
        <v>3644</v>
      </c>
      <c r="F1040" s="204">
        <v>1</v>
      </c>
      <c r="G1040" s="204">
        <v>1</v>
      </c>
      <c r="H1040" s="137" t="s">
        <v>4933</v>
      </c>
      <c r="I1040" s="160" t="s">
        <v>51</v>
      </c>
      <c r="J1040" s="163">
        <v>4.5454545454545456E-2</v>
      </c>
      <c r="K1040" s="163">
        <f t="shared" si="47"/>
        <v>4.5454545454545456E-2</v>
      </c>
      <c r="L1040" s="158" t="str">
        <f t="shared" si="49"/>
        <v>ALMAZAN  ,MAYO</v>
      </c>
      <c r="M1040" s="160" t="s">
        <v>4940</v>
      </c>
      <c r="N1040" s="160" t="s">
        <v>1317</v>
      </c>
      <c r="O1040" s="158"/>
      <c r="P1040" s="154"/>
      <c r="Q1040" s="158" t="s">
        <v>4430</v>
      </c>
      <c r="R1040" s="158"/>
      <c r="S1040" s="158"/>
      <c r="T1040" s="158" t="s">
        <v>4430</v>
      </c>
      <c r="U1040" s="187" t="s">
        <v>1176</v>
      </c>
      <c r="V1040" s="160" t="s">
        <v>2394</v>
      </c>
      <c r="W1040" s="164">
        <v>1</v>
      </c>
      <c r="X1040" s="158"/>
      <c r="Y1040" s="260">
        <v>212</v>
      </c>
      <c r="Z1040" s="260"/>
    </row>
    <row r="1041" spans="1:26" s="131" customFormat="1" ht="15" customHeight="1">
      <c r="A1041" s="162" t="s">
        <v>1184</v>
      </c>
      <c r="B1041" s="162" t="s">
        <v>15</v>
      </c>
      <c r="C1041" s="160" t="s">
        <v>1185</v>
      </c>
      <c r="D1041" s="141" t="s">
        <v>5937</v>
      </c>
      <c r="E1041" s="137" t="s">
        <v>4923</v>
      </c>
      <c r="F1041" s="204">
        <v>1</v>
      </c>
      <c r="G1041" s="204">
        <v>1</v>
      </c>
      <c r="H1041" s="137" t="s">
        <v>4934</v>
      </c>
      <c r="I1041" s="160" t="s">
        <v>51</v>
      </c>
      <c r="J1041" s="163">
        <v>4.5454545454545456E-2</v>
      </c>
      <c r="K1041" s="163">
        <f t="shared" si="47"/>
        <v>4.5454545454545456E-2</v>
      </c>
      <c r="L1041" s="158" t="str">
        <f t="shared" si="49"/>
        <v>ALMAZAN  ,MAYO</v>
      </c>
      <c r="M1041" s="160" t="s">
        <v>4940</v>
      </c>
      <c r="N1041" s="160" t="s">
        <v>1317</v>
      </c>
      <c r="O1041" s="158"/>
      <c r="P1041" s="154"/>
      <c r="Q1041" s="158" t="s">
        <v>2661</v>
      </c>
      <c r="R1041" s="158"/>
      <c r="S1041" s="158"/>
      <c r="T1041" s="158" t="s">
        <v>2661</v>
      </c>
      <c r="U1041" s="187" t="s">
        <v>1176</v>
      </c>
      <c r="V1041" s="160" t="s">
        <v>2394</v>
      </c>
      <c r="W1041" s="164">
        <v>1</v>
      </c>
      <c r="X1041" s="158"/>
      <c r="Y1041" s="260">
        <v>212</v>
      </c>
      <c r="Z1041" s="260"/>
    </row>
    <row r="1042" spans="1:26" s="131" customFormat="1" ht="15" customHeight="1">
      <c r="A1042" s="162" t="s">
        <v>1184</v>
      </c>
      <c r="B1042" s="162" t="s">
        <v>15</v>
      </c>
      <c r="C1042" s="160" t="s">
        <v>1185</v>
      </c>
      <c r="D1042" s="141" t="s">
        <v>5937</v>
      </c>
      <c r="E1042" s="137" t="s">
        <v>4745</v>
      </c>
      <c r="F1042" s="204">
        <v>1</v>
      </c>
      <c r="G1042" s="204">
        <v>1</v>
      </c>
      <c r="H1042" s="137" t="s">
        <v>4935</v>
      </c>
      <c r="I1042" s="160" t="s">
        <v>51</v>
      </c>
      <c r="J1042" s="163">
        <v>4.5454545454545456E-2</v>
      </c>
      <c r="K1042" s="163">
        <f t="shared" si="47"/>
        <v>4.5454545454545456E-2</v>
      </c>
      <c r="L1042" s="158" t="str">
        <f t="shared" si="49"/>
        <v>ALMAZAN  ,MAYO</v>
      </c>
      <c r="M1042" s="160" t="s">
        <v>4940</v>
      </c>
      <c r="N1042" s="160" t="s">
        <v>1317</v>
      </c>
      <c r="O1042" s="158"/>
      <c r="P1042" s="154"/>
      <c r="Q1042" s="158" t="s">
        <v>2698</v>
      </c>
      <c r="R1042" s="158"/>
      <c r="S1042" s="158"/>
      <c r="T1042" s="158" t="s">
        <v>2698</v>
      </c>
      <c r="U1042" s="187" t="s">
        <v>1176</v>
      </c>
      <c r="V1042" s="160" t="s">
        <v>2394</v>
      </c>
      <c r="W1042" s="164">
        <v>1</v>
      </c>
      <c r="X1042" s="158"/>
      <c r="Y1042" s="260">
        <v>212</v>
      </c>
      <c r="Z1042" s="260"/>
    </row>
    <row r="1043" spans="1:26" s="131" customFormat="1" ht="15" customHeight="1">
      <c r="A1043" s="162" t="s">
        <v>1184</v>
      </c>
      <c r="B1043" s="162" t="s">
        <v>15</v>
      </c>
      <c r="C1043" s="160" t="s">
        <v>1185</v>
      </c>
      <c r="D1043" s="141" t="s">
        <v>5937</v>
      </c>
      <c r="E1043" s="137" t="s">
        <v>4745</v>
      </c>
      <c r="F1043" s="204">
        <v>1</v>
      </c>
      <c r="G1043" s="204">
        <v>1</v>
      </c>
      <c r="H1043" s="137" t="s">
        <v>3536</v>
      </c>
      <c r="I1043" s="160" t="s">
        <v>51</v>
      </c>
      <c r="J1043" s="163">
        <v>4.5454545454545456E-2</v>
      </c>
      <c r="K1043" s="163">
        <f t="shared" si="47"/>
        <v>4.5454545454545456E-2</v>
      </c>
      <c r="L1043" s="158" t="str">
        <f t="shared" si="49"/>
        <v>ALMAZAN  ,MAYO</v>
      </c>
      <c r="M1043" s="160" t="s">
        <v>4940</v>
      </c>
      <c r="N1043" s="160" t="s">
        <v>1317</v>
      </c>
      <c r="O1043" s="158"/>
      <c r="P1043" s="154"/>
      <c r="Q1043" s="158" t="s">
        <v>2757</v>
      </c>
      <c r="R1043" s="158"/>
      <c r="S1043" s="158"/>
      <c r="T1043" s="158" t="s">
        <v>2757</v>
      </c>
      <c r="U1043" s="187" t="s">
        <v>1176</v>
      </c>
      <c r="V1043" s="160" t="s">
        <v>2394</v>
      </c>
      <c r="W1043" s="164">
        <v>1</v>
      </c>
      <c r="X1043" s="158"/>
      <c r="Y1043" s="260">
        <v>212</v>
      </c>
      <c r="Z1043" s="260"/>
    </row>
    <row r="1044" spans="1:26" s="131" customFormat="1" ht="15" customHeight="1">
      <c r="A1044" s="162" t="s">
        <v>1184</v>
      </c>
      <c r="B1044" s="162" t="s">
        <v>15</v>
      </c>
      <c r="C1044" s="160" t="s">
        <v>1185</v>
      </c>
      <c r="D1044" s="141" t="s">
        <v>5937</v>
      </c>
      <c r="E1044" s="137" t="s">
        <v>4923</v>
      </c>
      <c r="F1044" s="204">
        <v>1</v>
      </c>
      <c r="G1044" s="204">
        <v>1</v>
      </c>
      <c r="H1044" s="137" t="s">
        <v>4936</v>
      </c>
      <c r="I1044" s="160" t="s">
        <v>51</v>
      </c>
      <c r="J1044" s="163">
        <v>4.5454545454545456E-2</v>
      </c>
      <c r="K1044" s="163">
        <f t="shared" si="47"/>
        <v>4.5454545454545456E-2</v>
      </c>
      <c r="L1044" s="158" t="str">
        <f t="shared" si="49"/>
        <v>ALMAZAN  ,MAYO</v>
      </c>
      <c r="M1044" s="160" t="s">
        <v>4940</v>
      </c>
      <c r="N1044" s="160" t="s">
        <v>1317</v>
      </c>
      <c r="O1044" s="158"/>
      <c r="P1044" s="154"/>
      <c r="Q1044" s="158" t="s">
        <v>2666</v>
      </c>
      <c r="R1044" s="158"/>
      <c r="S1044" s="158"/>
      <c r="T1044" s="158"/>
      <c r="U1044" s="187" t="s">
        <v>1176</v>
      </c>
      <c r="V1044" s="160" t="s">
        <v>2394</v>
      </c>
      <c r="W1044" s="164">
        <v>1</v>
      </c>
      <c r="X1044" s="158"/>
      <c r="Y1044" s="260">
        <v>212</v>
      </c>
      <c r="Z1044" s="260"/>
    </row>
    <row r="1045" spans="1:26" s="131" customFormat="1" ht="15" customHeight="1">
      <c r="A1045" s="162" t="s">
        <v>1184</v>
      </c>
      <c r="B1045" s="162" t="s">
        <v>15</v>
      </c>
      <c r="C1045" s="160" t="s">
        <v>1185</v>
      </c>
      <c r="D1045" s="141" t="s">
        <v>5937</v>
      </c>
      <c r="E1045" s="137" t="s">
        <v>4924</v>
      </c>
      <c r="F1045" s="204">
        <v>1</v>
      </c>
      <c r="G1045" s="204">
        <v>1</v>
      </c>
      <c r="H1045" s="137" t="s">
        <v>4937</v>
      </c>
      <c r="I1045" s="160" t="s">
        <v>51</v>
      </c>
      <c r="J1045" s="163">
        <v>4.5454545454545456E-2</v>
      </c>
      <c r="K1045" s="163">
        <f t="shared" si="47"/>
        <v>4.5454545454545456E-2</v>
      </c>
      <c r="L1045" s="158" t="str">
        <f t="shared" si="49"/>
        <v>ALMAZAN  ,MAYO</v>
      </c>
      <c r="M1045" s="160" t="s">
        <v>4940</v>
      </c>
      <c r="N1045" s="160" t="s">
        <v>1317</v>
      </c>
      <c r="O1045" s="158"/>
      <c r="P1045" s="154"/>
      <c r="Q1045" s="158"/>
      <c r="R1045" s="158"/>
      <c r="S1045" s="158" t="s">
        <v>2645</v>
      </c>
      <c r="T1045" s="158"/>
      <c r="U1045" s="187" t="s">
        <v>1176</v>
      </c>
      <c r="V1045" s="160" t="s">
        <v>2394</v>
      </c>
      <c r="W1045" s="164">
        <v>1</v>
      </c>
      <c r="X1045" s="158"/>
      <c r="Y1045" s="260">
        <v>212</v>
      </c>
      <c r="Z1045" s="260"/>
    </row>
    <row r="1046" spans="1:26" s="131" customFormat="1" ht="15" customHeight="1">
      <c r="A1046" s="162" t="s">
        <v>1184</v>
      </c>
      <c r="B1046" s="162" t="s">
        <v>15</v>
      </c>
      <c r="C1046" s="160" t="s">
        <v>1185</v>
      </c>
      <c r="D1046" s="141" t="s">
        <v>5937</v>
      </c>
      <c r="E1046" s="137" t="s">
        <v>4925</v>
      </c>
      <c r="F1046" s="204">
        <v>1</v>
      </c>
      <c r="G1046" s="204">
        <v>1</v>
      </c>
      <c r="H1046" s="137" t="s">
        <v>3647</v>
      </c>
      <c r="I1046" s="160" t="s">
        <v>51</v>
      </c>
      <c r="J1046" s="163">
        <v>4.5454545454545456E-2</v>
      </c>
      <c r="K1046" s="163">
        <f t="shared" si="47"/>
        <v>4.5454545454545456E-2</v>
      </c>
      <c r="L1046" s="158" t="str">
        <f t="shared" si="49"/>
        <v>ALMAZAN  ,MAYO</v>
      </c>
      <c r="M1046" s="160" t="s">
        <v>4940</v>
      </c>
      <c r="N1046" s="160" t="s">
        <v>1317</v>
      </c>
      <c r="O1046" s="158"/>
      <c r="P1046" s="154"/>
      <c r="Q1046" s="158"/>
      <c r="R1046" s="158"/>
      <c r="S1046" s="158" t="s">
        <v>2677</v>
      </c>
      <c r="T1046" s="158"/>
      <c r="U1046" s="187" t="s">
        <v>1176</v>
      </c>
      <c r="V1046" s="160" t="s">
        <v>2394</v>
      </c>
      <c r="W1046" s="164">
        <v>1</v>
      </c>
      <c r="X1046" s="158"/>
      <c r="Y1046" s="260">
        <v>212</v>
      </c>
      <c r="Z1046" s="260"/>
    </row>
    <row r="1047" spans="1:26" s="131" customFormat="1" ht="15" customHeight="1">
      <c r="A1047" s="162" t="s">
        <v>1184</v>
      </c>
      <c r="B1047" s="162" t="s">
        <v>15</v>
      </c>
      <c r="C1047" s="160" t="s">
        <v>1185</v>
      </c>
      <c r="D1047" s="141" t="s">
        <v>5937</v>
      </c>
      <c r="E1047" s="140" t="s">
        <v>3607</v>
      </c>
      <c r="F1047" s="204">
        <v>0.5</v>
      </c>
      <c r="G1047" s="204">
        <v>0.5</v>
      </c>
      <c r="H1047" s="137" t="s">
        <v>3608</v>
      </c>
      <c r="I1047" s="160" t="s">
        <v>51</v>
      </c>
      <c r="J1047" s="163">
        <v>4.5454545454545456E-2</v>
      </c>
      <c r="K1047" s="163">
        <f t="shared" si="47"/>
        <v>4.5454545454545456E-2</v>
      </c>
      <c r="L1047" s="158" t="str">
        <f t="shared" si="49"/>
        <v>ALMAZAN  ,MAYO</v>
      </c>
      <c r="M1047" s="160" t="s">
        <v>4940</v>
      </c>
      <c r="N1047" s="160" t="s">
        <v>1317</v>
      </c>
      <c r="O1047" s="158"/>
      <c r="P1047" s="154"/>
      <c r="Q1047" s="158"/>
      <c r="R1047" s="158"/>
      <c r="S1047" s="158" t="s">
        <v>2712</v>
      </c>
      <c r="T1047" s="158"/>
      <c r="U1047" s="187" t="s">
        <v>1176</v>
      </c>
      <c r="V1047" s="160" t="s">
        <v>2394</v>
      </c>
      <c r="W1047" s="164">
        <v>1</v>
      </c>
      <c r="X1047" s="158"/>
      <c r="Y1047" s="260">
        <v>212</v>
      </c>
      <c r="Z1047" s="260"/>
    </row>
    <row r="1048" spans="1:26" s="131" customFormat="1" ht="15" customHeight="1">
      <c r="A1048" s="162" t="s">
        <v>1184</v>
      </c>
      <c r="B1048" s="162" t="s">
        <v>15</v>
      </c>
      <c r="C1048" s="160" t="s">
        <v>1185</v>
      </c>
      <c r="D1048" s="141" t="s">
        <v>5937</v>
      </c>
      <c r="E1048" s="137" t="s">
        <v>4923</v>
      </c>
      <c r="F1048" s="204">
        <v>1</v>
      </c>
      <c r="G1048" s="204">
        <v>1</v>
      </c>
      <c r="H1048" s="137" t="s">
        <v>3608</v>
      </c>
      <c r="I1048" s="160" t="s">
        <v>51</v>
      </c>
      <c r="J1048" s="163">
        <v>4.5454545454545456E-2</v>
      </c>
      <c r="K1048" s="163">
        <f t="shared" si="47"/>
        <v>4.5454545454545456E-2</v>
      </c>
      <c r="L1048" s="158" t="str">
        <f t="shared" si="49"/>
        <v>ALMAZAN  ,MAYO</v>
      </c>
      <c r="M1048" s="160" t="s">
        <v>4940</v>
      </c>
      <c r="N1048" s="160" t="s">
        <v>1317</v>
      </c>
      <c r="O1048" s="158"/>
      <c r="P1048" s="154"/>
      <c r="Q1048" s="158"/>
      <c r="R1048" s="158"/>
      <c r="S1048" s="158" t="s">
        <v>2666</v>
      </c>
      <c r="T1048" s="158"/>
      <c r="U1048" s="187" t="s">
        <v>1176</v>
      </c>
      <c r="V1048" s="160" t="s">
        <v>2394</v>
      </c>
      <c r="W1048" s="164">
        <v>1</v>
      </c>
      <c r="X1048" s="158"/>
      <c r="Y1048" s="260">
        <v>212</v>
      </c>
      <c r="Z1048" s="260"/>
    </row>
    <row r="1049" spans="1:26" s="131" customFormat="1" ht="15" customHeight="1">
      <c r="A1049" s="162" t="s">
        <v>1184</v>
      </c>
      <c r="B1049" s="162" t="s">
        <v>15</v>
      </c>
      <c r="C1049" s="160" t="s">
        <v>1185</v>
      </c>
      <c r="D1049" s="141" t="s">
        <v>5937</v>
      </c>
      <c r="E1049" s="137" t="s">
        <v>4923</v>
      </c>
      <c r="F1049" s="204">
        <v>1</v>
      </c>
      <c r="G1049" s="204">
        <v>1</v>
      </c>
      <c r="H1049" s="137" t="s">
        <v>3645</v>
      </c>
      <c r="I1049" s="160" t="s">
        <v>51</v>
      </c>
      <c r="J1049" s="163">
        <v>4.5454545454545456E-2</v>
      </c>
      <c r="K1049" s="163">
        <f t="shared" si="47"/>
        <v>4.5454545454545456E-2</v>
      </c>
      <c r="L1049" s="158" t="str">
        <f t="shared" si="49"/>
        <v>ALMAZAN  ,MAYO</v>
      </c>
      <c r="M1049" s="160" t="s">
        <v>4940</v>
      </c>
      <c r="N1049" s="160" t="s">
        <v>1317</v>
      </c>
      <c r="O1049" s="158"/>
      <c r="P1049" s="154" t="s">
        <v>2675</v>
      </c>
      <c r="Q1049" s="158"/>
      <c r="R1049" s="158"/>
      <c r="S1049" s="158"/>
      <c r="T1049" s="158"/>
      <c r="U1049" s="187" t="s">
        <v>1176</v>
      </c>
      <c r="V1049" s="160" t="s">
        <v>2394</v>
      </c>
      <c r="W1049" s="164">
        <v>1</v>
      </c>
      <c r="X1049" s="158"/>
      <c r="Y1049" s="260">
        <v>212</v>
      </c>
      <c r="Z1049" s="260"/>
    </row>
    <row r="1050" spans="1:26" s="131" customFormat="1" ht="15" customHeight="1">
      <c r="A1050" s="162" t="s">
        <v>1184</v>
      </c>
      <c r="B1050" s="162" t="s">
        <v>15</v>
      </c>
      <c r="C1050" s="160" t="s">
        <v>1185</v>
      </c>
      <c r="D1050" s="141" t="s">
        <v>5937</v>
      </c>
      <c r="E1050" s="137" t="s">
        <v>3551</v>
      </c>
      <c r="F1050" s="204">
        <v>1</v>
      </c>
      <c r="G1050" s="204">
        <v>1</v>
      </c>
      <c r="H1050" s="137" t="s">
        <v>3629</v>
      </c>
      <c r="I1050" s="160" t="s">
        <v>51</v>
      </c>
      <c r="J1050" s="163">
        <v>4.5454545454545456E-2</v>
      </c>
      <c r="K1050" s="163">
        <f t="shared" si="47"/>
        <v>4.5454545454545456E-2</v>
      </c>
      <c r="L1050" s="158" t="str">
        <f t="shared" si="49"/>
        <v>ALMAZAN  ,MAYO</v>
      </c>
      <c r="M1050" s="160" t="s">
        <v>4940</v>
      </c>
      <c r="N1050" s="160" t="s">
        <v>1317</v>
      </c>
      <c r="O1050" s="158"/>
      <c r="P1050" s="154" t="s">
        <v>4430</v>
      </c>
      <c r="Q1050" s="158"/>
      <c r="R1050" s="158"/>
      <c r="S1050" s="158"/>
      <c r="T1050" s="158"/>
      <c r="U1050" s="187" t="s">
        <v>1176</v>
      </c>
      <c r="V1050" s="160" t="s">
        <v>2394</v>
      </c>
      <c r="W1050" s="164">
        <v>1</v>
      </c>
      <c r="X1050" s="158"/>
      <c r="Y1050" s="260">
        <v>212</v>
      </c>
      <c r="Z1050" s="260"/>
    </row>
    <row r="1051" spans="1:26" s="131" customFormat="1" ht="15" customHeight="1">
      <c r="A1051" s="162" t="s">
        <v>1184</v>
      </c>
      <c r="B1051" s="162" t="s">
        <v>15</v>
      </c>
      <c r="C1051" s="160" t="s">
        <v>1185</v>
      </c>
      <c r="D1051" s="141" t="s">
        <v>5937</v>
      </c>
      <c r="E1051" s="137" t="s">
        <v>4926</v>
      </c>
      <c r="F1051" s="204">
        <v>1</v>
      </c>
      <c r="G1051" s="204">
        <v>1</v>
      </c>
      <c r="H1051" s="137" t="s">
        <v>3647</v>
      </c>
      <c r="I1051" s="160" t="s">
        <v>51</v>
      </c>
      <c r="J1051" s="163">
        <v>4.5454545454545456E-2</v>
      </c>
      <c r="K1051" s="163">
        <f t="shared" si="47"/>
        <v>4.5454545454545456E-2</v>
      </c>
      <c r="L1051" s="158" t="str">
        <f t="shared" si="49"/>
        <v>ALMAZAN  ,MAYO</v>
      </c>
      <c r="M1051" s="160" t="s">
        <v>4940</v>
      </c>
      <c r="N1051" s="160" t="s">
        <v>1317</v>
      </c>
      <c r="O1051" s="158"/>
      <c r="P1051" s="154" t="s">
        <v>4942</v>
      </c>
      <c r="Q1051" s="158"/>
      <c r="R1051" s="158"/>
      <c r="S1051" s="158"/>
      <c r="T1051" s="158"/>
      <c r="U1051" s="187" t="s">
        <v>1176</v>
      </c>
      <c r="V1051" s="160" t="s">
        <v>2394</v>
      </c>
      <c r="W1051" s="164">
        <v>1</v>
      </c>
      <c r="X1051" s="158"/>
      <c r="Y1051" s="260">
        <v>212</v>
      </c>
      <c r="Z1051" s="260"/>
    </row>
    <row r="1052" spans="1:26" s="131" customFormat="1" ht="15" customHeight="1">
      <c r="A1052" s="162" t="s">
        <v>1184</v>
      </c>
      <c r="B1052" s="162" t="s">
        <v>15</v>
      </c>
      <c r="C1052" s="160" t="s">
        <v>1185</v>
      </c>
      <c r="D1052" s="141" t="s">
        <v>5937</v>
      </c>
      <c r="E1052" s="137" t="s">
        <v>4927</v>
      </c>
      <c r="F1052" s="204">
        <v>1</v>
      </c>
      <c r="G1052" s="204">
        <v>1</v>
      </c>
      <c r="H1052" s="137" t="s">
        <v>3647</v>
      </c>
      <c r="I1052" s="160" t="s">
        <v>51</v>
      </c>
      <c r="J1052" s="163">
        <v>4.5454545454545456E-2</v>
      </c>
      <c r="K1052" s="163">
        <f t="shared" si="47"/>
        <v>4.5454545454545456E-2</v>
      </c>
      <c r="L1052" s="158" t="str">
        <f t="shared" si="49"/>
        <v>ALMAZAN  ,MAYO</v>
      </c>
      <c r="M1052" s="160" t="s">
        <v>4940</v>
      </c>
      <c r="N1052" s="160" t="s">
        <v>1317</v>
      </c>
      <c r="O1052" s="158"/>
      <c r="P1052" s="154" t="s">
        <v>2698</v>
      </c>
      <c r="Q1052" s="158"/>
      <c r="R1052" s="158"/>
      <c r="S1052" s="158"/>
      <c r="T1052" s="158"/>
      <c r="U1052" s="187" t="s">
        <v>1176</v>
      </c>
      <c r="V1052" s="160" t="s">
        <v>2394</v>
      </c>
      <c r="W1052" s="164">
        <v>1</v>
      </c>
      <c r="X1052" s="158"/>
      <c r="Y1052" s="260">
        <v>212</v>
      </c>
      <c r="Z1052" s="260"/>
    </row>
    <row r="1053" spans="1:26" s="131" customFormat="1" ht="15" customHeight="1">
      <c r="A1053" s="162" t="s">
        <v>1184</v>
      </c>
      <c r="B1053" s="162" t="s">
        <v>15</v>
      </c>
      <c r="C1053" s="160" t="s">
        <v>1185</v>
      </c>
      <c r="D1053" s="141" t="s">
        <v>5937</v>
      </c>
      <c r="E1053" s="137" t="s">
        <v>4928</v>
      </c>
      <c r="F1053" s="204">
        <v>1</v>
      </c>
      <c r="G1053" s="204">
        <v>1</v>
      </c>
      <c r="H1053" s="137" t="s">
        <v>4938</v>
      </c>
      <c r="I1053" s="160" t="s">
        <v>51</v>
      </c>
      <c r="J1053" s="163">
        <v>4.5454545454545456E-2</v>
      </c>
      <c r="K1053" s="163">
        <f t="shared" si="47"/>
        <v>4.5454545454545456E-2</v>
      </c>
      <c r="L1053" s="158" t="str">
        <f t="shared" si="49"/>
        <v>ALMAZAN  ,MAYO</v>
      </c>
      <c r="M1053" s="160" t="s">
        <v>4940</v>
      </c>
      <c r="N1053" s="160" t="s">
        <v>1317</v>
      </c>
      <c r="O1053" s="158"/>
      <c r="P1053" s="154" t="s">
        <v>2719</v>
      </c>
      <c r="Q1053" s="158"/>
      <c r="R1053" s="158"/>
      <c r="S1053" s="158"/>
      <c r="T1053" s="158"/>
      <c r="U1053" s="187" t="s">
        <v>1176</v>
      </c>
      <c r="V1053" s="160" t="s">
        <v>2394</v>
      </c>
      <c r="W1053" s="164">
        <v>1</v>
      </c>
      <c r="X1053" s="158"/>
      <c r="Y1053" s="260">
        <v>212</v>
      </c>
      <c r="Z1053" s="260"/>
    </row>
    <row r="1054" spans="1:26" s="131" customFormat="1" ht="15" customHeight="1">
      <c r="A1054" s="162" t="s">
        <v>1184</v>
      </c>
      <c r="B1054" s="162" t="s">
        <v>15</v>
      </c>
      <c r="C1054" s="160" t="s">
        <v>1185</v>
      </c>
      <c r="D1054" s="141" t="s">
        <v>5937</v>
      </c>
      <c r="E1054" s="137" t="s">
        <v>4929</v>
      </c>
      <c r="F1054" s="204">
        <v>1</v>
      </c>
      <c r="G1054" s="204">
        <v>1</v>
      </c>
      <c r="H1054" s="137" t="s">
        <v>4939</v>
      </c>
      <c r="I1054" s="160" t="s">
        <v>51</v>
      </c>
      <c r="J1054" s="163">
        <v>4.5454545454545456E-2</v>
      </c>
      <c r="K1054" s="163">
        <f t="shared" si="47"/>
        <v>4.5454545454545456E-2</v>
      </c>
      <c r="L1054" s="158" t="str">
        <f t="shared" si="49"/>
        <v>ALMAZAN  ,MAYO</v>
      </c>
      <c r="M1054" s="160" t="s">
        <v>4940</v>
      </c>
      <c r="N1054" s="160" t="s">
        <v>1317</v>
      </c>
      <c r="O1054" s="158"/>
      <c r="P1054" s="154" t="s">
        <v>2666</v>
      </c>
      <c r="Q1054" s="158"/>
      <c r="R1054" s="158"/>
      <c r="S1054" s="158"/>
      <c r="T1054" s="158"/>
      <c r="U1054" s="187" t="s">
        <v>1176</v>
      </c>
      <c r="V1054" s="160" t="s">
        <v>2394</v>
      </c>
      <c r="W1054" s="164">
        <v>1</v>
      </c>
      <c r="X1054" s="158"/>
      <c r="Y1054" s="260">
        <v>212</v>
      </c>
      <c r="Z1054" s="260"/>
    </row>
    <row r="1055" spans="1:26" s="131" customFormat="1" ht="15" customHeight="1">
      <c r="A1055" s="162" t="s">
        <v>1184</v>
      </c>
      <c r="B1055" s="162" t="s">
        <v>15</v>
      </c>
      <c r="C1055" s="160" t="s">
        <v>1185</v>
      </c>
      <c r="D1055" s="141" t="s">
        <v>5937</v>
      </c>
      <c r="E1055" s="137" t="s">
        <v>4920</v>
      </c>
      <c r="F1055" s="204">
        <v>1</v>
      </c>
      <c r="G1055" s="204">
        <v>1</v>
      </c>
      <c r="H1055" s="137" t="s">
        <v>4932</v>
      </c>
      <c r="I1055" s="160" t="s">
        <v>51</v>
      </c>
      <c r="J1055" s="163">
        <v>4.5454545454545456E-2</v>
      </c>
      <c r="K1055" s="163">
        <f t="shared" si="47"/>
        <v>4.5454545454545456E-2</v>
      </c>
      <c r="L1055" s="158" t="str">
        <f t="shared" si="49"/>
        <v>ALMAZAN  ,MAYO</v>
      </c>
      <c r="M1055" s="160" t="s">
        <v>4940</v>
      </c>
      <c r="N1055" s="160" t="s">
        <v>1317</v>
      </c>
      <c r="O1055" s="158" t="s">
        <v>5085</v>
      </c>
      <c r="P1055" s="154"/>
      <c r="Q1055" s="158"/>
      <c r="R1055" s="158" t="s">
        <v>5085</v>
      </c>
      <c r="S1055" s="158"/>
      <c r="T1055" s="158"/>
      <c r="U1055" s="187"/>
      <c r="V1055" s="160" t="s">
        <v>2394</v>
      </c>
      <c r="W1055" s="164">
        <v>1</v>
      </c>
      <c r="X1055" s="158"/>
      <c r="Y1055" s="260">
        <v>212</v>
      </c>
      <c r="Z1055" s="260"/>
    </row>
    <row r="1056" spans="1:26" s="131" customFormat="1" ht="15" customHeight="1">
      <c r="A1056" s="162" t="s">
        <v>1184</v>
      </c>
      <c r="B1056" s="162" t="s">
        <v>15</v>
      </c>
      <c r="C1056" s="160" t="s">
        <v>1185</v>
      </c>
      <c r="D1056" s="141" t="s">
        <v>5937</v>
      </c>
      <c r="E1056" s="137" t="s">
        <v>5083</v>
      </c>
      <c r="F1056" s="204">
        <v>1</v>
      </c>
      <c r="G1056" s="204">
        <v>1</v>
      </c>
      <c r="H1056" s="137" t="s">
        <v>5084</v>
      </c>
      <c r="I1056" s="160" t="s">
        <v>51</v>
      </c>
      <c r="J1056" s="163">
        <v>4.5454545454545456E-2</v>
      </c>
      <c r="K1056" s="163">
        <f t="shared" si="47"/>
        <v>4.5454545454545456E-2</v>
      </c>
      <c r="L1056" s="158" t="str">
        <f t="shared" si="49"/>
        <v>ALMAZAN  ,MAYO</v>
      </c>
      <c r="M1056" s="160" t="s">
        <v>4940</v>
      </c>
      <c r="N1056" s="160" t="s">
        <v>1317</v>
      </c>
      <c r="O1056" s="158"/>
      <c r="P1056" s="154"/>
      <c r="Q1056" s="158"/>
      <c r="R1056" s="158"/>
      <c r="S1056" s="158"/>
      <c r="T1056" s="158" t="s">
        <v>2666</v>
      </c>
      <c r="U1056" s="187"/>
      <c r="V1056" s="160" t="s">
        <v>2394</v>
      </c>
      <c r="W1056" s="164">
        <v>1</v>
      </c>
      <c r="X1056" s="158"/>
      <c r="Y1056" s="260">
        <v>212</v>
      </c>
      <c r="Z1056" s="260"/>
    </row>
    <row r="1057" spans="1:26" s="13" customFormat="1" ht="15" customHeight="1">
      <c r="A1057" s="162" t="s">
        <v>1173</v>
      </c>
      <c r="B1057" s="162" t="s">
        <v>16</v>
      </c>
      <c r="C1057" s="162" t="s">
        <v>1174</v>
      </c>
      <c r="D1057" s="141" t="s">
        <v>30</v>
      </c>
      <c r="E1057" s="140" t="s">
        <v>3649</v>
      </c>
      <c r="F1057" s="204">
        <v>1</v>
      </c>
      <c r="G1057" s="204">
        <v>1</v>
      </c>
      <c r="H1057" s="154" t="s">
        <v>3650</v>
      </c>
      <c r="I1057" s="160" t="s">
        <v>51</v>
      </c>
      <c r="J1057" s="163">
        <v>6.6666666666666666E-2</v>
      </c>
      <c r="K1057" s="163">
        <f t="shared" si="47"/>
        <v>6.6666666666666666E-2</v>
      </c>
      <c r="L1057" s="158" t="str">
        <f t="shared" si="49"/>
        <v>ENGUERO ,JERWIN</v>
      </c>
      <c r="M1057" s="160" t="s">
        <v>3651</v>
      </c>
      <c r="N1057" s="160" t="s">
        <v>1487</v>
      </c>
      <c r="O1057" s="230" t="s">
        <v>2645</v>
      </c>
      <c r="P1057" s="206"/>
      <c r="Q1057" s="230"/>
      <c r="R1057" s="230"/>
      <c r="S1057" s="230" t="s">
        <v>2645</v>
      </c>
      <c r="T1057" s="230"/>
      <c r="U1057" s="158" t="s">
        <v>1176</v>
      </c>
      <c r="V1057" s="171" t="s">
        <v>2939</v>
      </c>
      <c r="W1057" s="164">
        <v>0.25</v>
      </c>
      <c r="X1057" s="158"/>
      <c r="Y1057" s="260">
        <v>22</v>
      </c>
      <c r="Z1057" s="260"/>
    </row>
    <row r="1058" spans="1:26" s="13" customFormat="1" ht="15" customHeight="1">
      <c r="A1058" s="162" t="s">
        <v>1173</v>
      </c>
      <c r="B1058" s="162" t="s">
        <v>16</v>
      </c>
      <c r="C1058" s="162" t="s">
        <v>1174</v>
      </c>
      <c r="D1058" s="141" t="s">
        <v>30</v>
      </c>
      <c r="E1058" s="140" t="s">
        <v>3652</v>
      </c>
      <c r="F1058" s="204">
        <v>1</v>
      </c>
      <c r="G1058" s="204">
        <v>1</v>
      </c>
      <c r="H1058" s="154" t="s">
        <v>3650</v>
      </c>
      <c r="I1058" s="160" t="s">
        <v>51</v>
      </c>
      <c r="J1058" s="163">
        <v>6.6666666666666666E-2</v>
      </c>
      <c r="K1058" s="163">
        <f t="shared" si="47"/>
        <v>6.6666666666666666E-2</v>
      </c>
      <c r="L1058" s="158" t="str">
        <f t="shared" si="49"/>
        <v>ENGUERO ,JERWIN</v>
      </c>
      <c r="M1058" s="160" t="s">
        <v>3651</v>
      </c>
      <c r="N1058" s="160" t="s">
        <v>1487</v>
      </c>
      <c r="O1058" s="230" t="s">
        <v>2649</v>
      </c>
      <c r="P1058" s="206"/>
      <c r="Q1058" s="230"/>
      <c r="R1058" s="230"/>
      <c r="S1058" s="230" t="s">
        <v>2649</v>
      </c>
      <c r="T1058" s="230"/>
      <c r="U1058" s="158" t="s">
        <v>1176</v>
      </c>
      <c r="V1058" s="171" t="s">
        <v>2939</v>
      </c>
      <c r="W1058" s="164">
        <v>0.25</v>
      </c>
      <c r="X1058" s="158"/>
      <c r="Y1058" s="260">
        <v>22</v>
      </c>
      <c r="Z1058" s="260"/>
    </row>
    <row r="1059" spans="1:26" s="13" customFormat="1" ht="15" customHeight="1">
      <c r="A1059" s="162" t="s">
        <v>1173</v>
      </c>
      <c r="B1059" s="162" t="s">
        <v>16</v>
      </c>
      <c r="C1059" s="162" t="s">
        <v>1174</v>
      </c>
      <c r="D1059" s="141" t="s">
        <v>30</v>
      </c>
      <c r="E1059" s="140" t="s">
        <v>3653</v>
      </c>
      <c r="F1059" s="204">
        <v>1</v>
      </c>
      <c r="G1059" s="204">
        <v>1</v>
      </c>
      <c r="H1059" s="154" t="s">
        <v>3650</v>
      </c>
      <c r="I1059" s="160" t="s">
        <v>51</v>
      </c>
      <c r="J1059" s="163">
        <v>6.6666666666666666E-2</v>
      </c>
      <c r="K1059" s="163">
        <f t="shared" si="47"/>
        <v>6.6666666666666666E-2</v>
      </c>
      <c r="L1059" s="158" t="str">
        <f t="shared" si="49"/>
        <v>ENGUERO ,JERWIN</v>
      </c>
      <c r="M1059" s="160" t="s">
        <v>3651</v>
      </c>
      <c r="N1059" s="160" t="s">
        <v>1487</v>
      </c>
      <c r="O1059" s="228" t="s">
        <v>2694</v>
      </c>
      <c r="P1059" s="206"/>
      <c r="Q1059" s="228"/>
      <c r="R1059" s="228"/>
      <c r="S1059" s="228" t="s">
        <v>2694</v>
      </c>
      <c r="T1059" s="228"/>
      <c r="U1059" s="158" t="s">
        <v>1176</v>
      </c>
      <c r="V1059" s="171" t="s">
        <v>2939</v>
      </c>
      <c r="W1059" s="164">
        <v>0.25</v>
      </c>
      <c r="X1059" s="158"/>
      <c r="Y1059" s="260">
        <v>22</v>
      </c>
      <c r="Z1059" s="260"/>
    </row>
    <row r="1060" spans="1:26" s="13" customFormat="1" ht="15" customHeight="1">
      <c r="A1060" s="162" t="s">
        <v>1173</v>
      </c>
      <c r="B1060" s="162" t="s">
        <v>16</v>
      </c>
      <c r="C1060" s="162" t="s">
        <v>1174</v>
      </c>
      <c r="D1060" s="141" t="s">
        <v>30</v>
      </c>
      <c r="E1060" s="140" t="s">
        <v>3654</v>
      </c>
      <c r="F1060" s="204">
        <v>1</v>
      </c>
      <c r="G1060" s="204">
        <v>1</v>
      </c>
      <c r="H1060" s="154" t="s">
        <v>3650</v>
      </c>
      <c r="I1060" s="160" t="s">
        <v>51</v>
      </c>
      <c r="J1060" s="163">
        <v>6.6666666666666666E-2</v>
      </c>
      <c r="K1060" s="163">
        <f t="shared" si="47"/>
        <v>6.6666666666666666E-2</v>
      </c>
      <c r="L1060" s="158" t="str">
        <f t="shared" ref="L1060:L1137" si="50">CONCATENATE(M1060," ,",N1060)</f>
        <v>ENGUERO ,JERWIN</v>
      </c>
      <c r="M1060" s="160" t="s">
        <v>3651</v>
      </c>
      <c r="N1060" s="160" t="s">
        <v>1487</v>
      </c>
      <c r="O1060" s="228" t="s">
        <v>2661</v>
      </c>
      <c r="P1060" s="206"/>
      <c r="Q1060" s="228"/>
      <c r="R1060" s="228"/>
      <c r="S1060" s="228" t="s">
        <v>2661</v>
      </c>
      <c r="T1060" s="228"/>
      <c r="U1060" s="158" t="s">
        <v>1176</v>
      </c>
      <c r="V1060" s="171" t="s">
        <v>2939</v>
      </c>
      <c r="W1060" s="164">
        <v>0.25</v>
      </c>
      <c r="X1060" s="158"/>
      <c r="Y1060" s="260">
        <v>22</v>
      </c>
      <c r="Z1060" s="260"/>
    </row>
    <row r="1061" spans="1:26" s="13" customFormat="1" ht="15" customHeight="1">
      <c r="A1061" s="162" t="s">
        <v>1173</v>
      </c>
      <c r="B1061" s="162" t="s">
        <v>16</v>
      </c>
      <c r="C1061" s="162" t="s">
        <v>1174</v>
      </c>
      <c r="D1061" s="141" t="s">
        <v>30</v>
      </c>
      <c r="E1061" s="140" t="s">
        <v>3655</v>
      </c>
      <c r="F1061" s="204">
        <v>1</v>
      </c>
      <c r="G1061" s="204">
        <v>1</v>
      </c>
      <c r="H1061" s="154" t="s">
        <v>3656</v>
      </c>
      <c r="I1061" s="160" t="s">
        <v>51</v>
      </c>
      <c r="J1061" s="163">
        <v>6.6666666666666666E-2</v>
      </c>
      <c r="K1061" s="163">
        <f t="shared" ref="K1061:K1124" si="51">1/COUNTIF($L:$L,$L1061)</f>
        <v>6.6666666666666666E-2</v>
      </c>
      <c r="L1061" s="158" t="str">
        <f t="shared" si="50"/>
        <v>ENGUERO ,JERWIN</v>
      </c>
      <c r="M1061" s="160" t="s">
        <v>3651</v>
      </c>
      <c r="N1061" s="160" t="s">
        <v>1487</v>
      </c>
      <c r="O1061" s="228"/>
      <c r="P1061" s="250"/>
      <c r="Q1061" s="228" t="s">
        <v>2698</v>
      </c>
      <c r="R1061" s="228"/>
      <c r="S1061" s="228"/>
      <c r="T1061" s="228" t="s">
        <v>2698</v>
      </c>
      <c r="U1061" s="158" t="s">
        <v>1176</v>
      </c>
      <c r="V1061" s="171" t="s">
        <v>2939</v>
      </c>
      <c r="W1061" s="164">
        <v>0.25</v>
      </c>
      <c r="X1061" s="158"/>
      <c r="Y1061" s="260">
        <v>22</v>
      </c>
      <c r="Z1061" s="260"/>
    </row>
    <row r="1062" spans="1:26" s="13" customFormat="1" ht="15" customHeight="1">
      <c r="A1062" s="162" t="s">
        <v>1173</v>
      </c>
      <c r="B1062" s="162" t="s">
        <v>16</v>
      </c>
      <c r="C1062" s="162" t="s">
        <v>1174</v>
      </c>
      <c r="D1062" s="141" t="s">
        <v>30</v>
      </c>
      <c r="E1062" s="140" t="s">
        <v>3657</v>
      </c>
      <c r="F1062" s="204">
        <v>1</v>
      </c>
      <c r="G1062" s="204">
        <v>1</v>
      </c>
      <c r="H1062" s="154" t="s">
        <v>3656</v>
      </c>
      <c r="I1062" s="160" t="s">
        <v>51</v>
      </c>
      <c r="J1062" s="163">
        <v>6.6666666666666666E-2</v>
      </c>
      <c r="K1062" s="163">
        <f t="shared" si="51"/>
        <v>6.6666666666666666E-2</v>
      </c>
      <c r="L1062" s="158" t="str">
        <f t="shared" si="50"/>
        <v>ENGUERO ,JERWIN</v>
      </c>
      <c r="M1062" s="160" t="s">
        <v>3651</v>
      </c>
      <c r="N1062" s="160" t="s">
        <v>1487</v>
      </c>
      <c r="O1062" s="236" t="s">
        <v>1630</v>
      </c>
      <c r="P1062" s="206"/>
      <c r="Q1062" s="230" t="s">
        <v>2675</v>
      </c>
      <c r="R1062" s="236"/>
      <c r="S1062" s="236" t="s">
        <v>1630</v>
      </c>
      <c r="T1062" s="230" t="s">
        <v>2675</v>
      </c>
      <c r="U1062" s="158" t="s">
        <v>1176</v>
      </c>
      <c r="V1062" s="171" t="s">
        <v>2939</v>
      </c>
      <c r="W1062" s="164">
        <v>0.25</v>
      </c>
      <c r="X1062" s="158"/>
      <c r="Y1062" s="260">
        <v>22</v>
      </c>
      <c r="Z1062" s="260"/>
    </row>
    <row r="1063" spans="1:26" s="13" customFormat="1" ht="15" customHeight="1">
      <c r="A1063" s="162" t="s">
        <v>1173</v>
      </c>
      <c r="B1063" s="162" t="s">
        <v>16</v>
      </c>
      <c r="C1063" s="162" t="s">
        <v>1174</v>
      </c>
      <c r="D1063" s="141" t="s">
        <v>30</v>
      </c>
      <c r="E1063" s="140" t="s">
        <v>3658</v>
      </c>
      <c r="F1063" s="204">
        <v>1</v>
      </c>
      <c r="G1063" s="204">
        <v>1</v>
      </c>
      <c r="H1063" s="154" t="s">
        <v>3656</v>
      </c>
      <c r="I1063" s="160" t="s">
        <v>51</v>
      </c>
      <c r="J1063" s="163">
        <v>0.25</v>
      </c>
      <c r="K1063" s="163">
        <f t="shared" si="51"/>
        <v>0.25</v>
      </c>
      <c r="L1063" s="158" t="str">
        <f t="shared" si="50"/>
        <v>MARIGONDON ,JIMMY</v>
      </c>
      <c r="M1063" s="160" t="s">
        <v>3747</v>
      </c>
      <c r="N1063" s="160" t="s">
        <v>3748</v>
      </c>
      <c r="O1063" s="236"/>
      <c r="P1063" s="166" t="s">
        <v>1155</v>
      </c>
      <c r="Q1063" s="230"/>
      <c r="R1063" s="236"/>
      <c r="S1063" s="236"/>
      <c r="T1063" s="230"/>
      <c r="U1063" s="158" t="s">
        <v>1176</v>
      </c>
      <c r="V1063" s="160" t="s">
        <v>3749</v>
      </c>
      <c r="W1063" s="164">
        <v>0.25</v>
      </c>
      <c r="X1063" s="158"/>
      <c r="Y1063" s="260">
        <v>23</v>
      </c>
      <c r="Z1063" s="260"/>
    </row>
    <row r="1064" spans="1:26" s="13" customFormat="1" ht="15" customHeight="1">
      <c r="A1064" s="162" t="s">
        <v>1173</v>
      </c>
      <c r="B1064" s="162" t="s">
        <v>16</v>
      </c>
      <c r="C1064" s="162" t="s">
        <v>1174</v>
      </c>
      <c r="D1064" s="141" t="s">
        <v>30</v>
      </c>
      <c r="E1064" s="140" t="s">
        <v>3659</v>
      </c>
      <c r="F1064" s="204">
        <v>1</v>
      </c>
      <c r="G1064" s="204">
        <v>1</v>
      </c>
      <c r="H1064" s="154" t="s">
        <v>3660</v>
      </c>
      <c r="I1064" s="160" t="s">
        <v>51</v>
      </c>
      <c r="J1064" s="163">
        <v>6.6666666666666666E-2</v>
      </c>
      <c r="K1064" s="163">
        <f t="shared" si="51"/>
        <v>6.6666666666666666E-2</v>
      </c>
      <c r="L1064" s="158" t="str">
        <f t="shared" si="50"/>
        <v>ENGUERO ,JERWIN</v>
      </c>
      <c r="M1064" s="160" t="s">
        <v>3651</v>
      </c>
      <c r="N1064" s="160" t="s">
        <v>1487</v>
      </c>
      <c r="O1064" s="228"/>
      <c r="P1064" s="250" t="s">
        <v>2707</v>
      </c>
      <c r="Q1064" s="230"/>
      <c r="R1064" s="229" t="s">
        <v>2707</v>
      </c>
      <c r="S1064" s="228"/>
      <c r="T1064" s="230"/>
      <c r="U1064" s="158" t="s">
        <v>1176</v>
      </c>
      <c r="V1064" s="171" t="s">
        <v>2939</v>
      </c>
      <c r="W1064" s="164">
        <v>0.25</v>
      </c>
      <c r="X1064" s="158"/>
      <c r="Y1064" s="260">
        <v>22</v>
      </c>
      <c r="Z1064" s="260"/>
    </row>
    <row r="1065" spans="1:26" s="13" customFormat="1" ht="15" customHeight="1">
      <c r="A1065" s="162" t="s">
        <v>1173</v>
      </c>
      <c r="B1065" s="162" t="s">
        <v>16</v>
      </c>
      <c r="C1065" s="162" t="s">
        <v>1174</v>
      </c>
      <c r="D1065" s="141" t="s">
        <v>30</v>
      </c>
      <c r="E1065" s="140" t="s">
        <v>3661</v>
      </c>
      <c r="F1065" s="204">
        <v>1</v>
      </c>
      <c r="G1065" s="204">
        <v>1</v>
      </c>
      <c r="H1065" s="154" t="s">
        <v>3660</v>
      </c>
      <c r="I1065" s="160" t="s">
        <v>51</v>
      </c>
      <c r="J1065" s="163">
        <v>6.6666666666666666E-2</v>
      </c>
      <c r="K1065" s="163">
        <f t="shared" si="51"/>
        <v>6.6666666666666666E-2</v>
      </c>
      <c r="L1065" s="158" t="str">
        <f t="shared" si="50"/>
        <v>ENGUERO ,JERWIN</v>
      </c>
      <c r="M1065" s="160" t="s">
        <v>3651</v>
      </c>
      <c r="N1065" s="160" t="s">
        <v>1487</v>
      </c>
      <c r="O1065" s="228"/>
      <c r="P1065" s="167" t="s">
        <v>2647</v>
      </c>
      <c r="Q1065" s="228"/>
      <c r="R1065" s="201" t="s">
        <v>2647</v>
      </c>
      <c r="S1065" s="228"/>
      <c r="T1065" s="228"/>
      <c r="U1065" s="158" t="s">
        <v>1176</v>
      </c>
      <c r="V1065" s="171" t="s">
        <v>2939</v>
      </c>
      <c r="W1065" s="164">
        <v>0.25</v>
      </c>
      <c r="X1065" s="158"/>
      <c r="Y1065" s="260">
        <v>22</v>
      </c>
      <c r="Z1065" s="260"/>
    </row>
    <row r="1066" spans="1:26" s="13" customFormat="1" ht="15" customHeight="1">
      <c r="A1066" s="162" t="s">
        <v>1173</v>
      </c>
      <c r="B1066" s="162" t="s">
        <v>16</v>
      </c>
      <c r="C1066" s="162" t="s">
        <v>1174</v>
      </c>
      <c r="D1066" s="141" t="s">
        <v>30</v>
      </c>
      <c r="E1066" s="140" t="s">
        <v>3662</v>
      </c>
      <c r="F1066" s="204">
        <v>1</v>
      </c>
      <c r="G1066" s="204">
        <v>1</v>
      </c>
      <c r="H1066" s="154" t="s">
        <v>3660</v>
      </c>
      <c r="I1066" s="160" t="s">
        <v>51</v>
      </c>
      <c r="J1066" s="163">
        <v>6.6666666666666666E-2</v>
      </c>
      <c r="K1066" s="163">
        <f t="shared" si="51"/>
        <v>6.6666666666666666E-2</v>
      </c>
      <c r="L1066" s="158" t="str">
        <f t="shared" si="50"/>
        <v>ENGUERO ,JERWIN</v>
      </c>
      <c r="M1066" s="160" t="s">
        <v>3651</v>
      </c>
      <c r="N1066" s="160" t="s">
        <v>1487</v>
      </c>
      <c r="O1066" s="228"/>
      <c r="P1066" s="250" t="s">
        <v>2686</v>
      </c>
      <c r="Q1066" s="228"/>
      <c r="R1066" s="229" t="s">
        <v>2686</v>
      </c>
      <c r="S1066" s="228"/>
      <c r="T1066" s="228"/>
      <c r="U1066" s="158" t="s">
        <v>1176</v>
      </c>
      <c r="V1066" s="171" t="s">
        <v>2939</v>
      </c>
      <c r="W1066" s="164">
        <v>0.25</v>
      </c>
      <c r="X1066" s="158"/>
      <c r="Y1066" s="260">
        <v>22</v>
      </c>
      <c r="Z1066" s="260"/>
    </row>
    <row r="1067" spans="1:26" s="13" customFormat="1" ht="15" customHeight="1">
      <c r="A1067" s="162" t="s">
        <v>1173</v>
      </c>
      <c r="B1067" s="162" t="s">
        <v>16</v>
      </c>
      <c r="C1067" s="162" t="s">
        <v>1174</v>
      </c>
      <c r="D1067" s="141" t="s">
        <v>30</v>
      </c>
      <c r="E1067" s="140" t="s">
        <v>3663</v>
      </c>
      <c r="F1067" s="204">
        <v>1</v>
      </c>
      <c r="G1067" s="204">
        <v>1</v>
      </c>
      <c r="H1067" s="154" t="s">
        <v>3656</v>
      </c>
      <c r="I1067" s="160" t="s">
        <v>51</v>
      </c>
      <c r="J1067" s="163">
        <v>6.6666666666666666E-2</v>
      </c>
      <c r="K1067" s="163">
        <f t="shared" si="51"/>
        <v>6.6666666666666666E-2</v>
      </c>
      <c r="L1067" s="158" t="str">
        <f t="shared" si="50"/>
        <v>ENGUERO ,JERWIN</v>
      </c>
      <c r="M1067" s="160" t="s">
        <v>3651</v>
      </c>
      <c r="N1067" s="160" t="s">
        <v>1487</v>
      </c>
      <c r="O1067" s="228"/>
      <c r="P1067" s="250" t="s">
        <v>2844</v>
      </c>
      <c r="Q1067" s="228"/>
      <c r="R1067" s="229" t="s">
        <v>2844</v>
      </c>
      <c r="S1067" s="228"/>
      <c r="T1067" s="228"/>
      <c r="U1067" s="158" t="s">
        <v>1176</v>
      </c>
      <c r="V1067" s="171" t="s">
        <v>2939</v>
      </c>
      <c r="W1067" s="164">
        <v>0.25</v>
      </c>
      <c r="X1067" s="158"/>
      <c r="Y1067" s="260">
        <v>22</v>
      </c>
      <c r="Z1067" s="260"/>
    </row>
    <row r="1068" spans="1:26" s="13" customFormat="1" ht="15" customHeight="1">
      <c r="A1068" s="162" t="s">
        <v>1173</v>
      </c>
      <c r="B1068" s="162" t="s">
        <v>16</v>
      </c>
      <c r="C1068" s="162" t="s">
        <v>1174</v>
      </c>
      <c r="D1068" s="141" t="s">
        <v>30</v>
      </c>
      <c r="E1068" s="140" t="s">
        <v>3664</v>
      </c>
      <c r="F1068" s="204">
        <v>1</v>
      </c>
      <c r="G1068" s="204">
        <v>1</v>
      </c>
      <c r="H1068" s="154" t="s">
        <v>3656</v>
      </c>
      <c r="I1068" s="160" t="s">
        <v>51</v>
      </c>
      <c r="J1068" s="163">
        <v>6.6666666666666666E-2</v>
      </c>
      <c r="K1068" s="163">
        <f t="shared" si="51"/>
        <v>6.6666666666666666E-2</v>
      </c>
      <c r="L1068" s="158" t="str">
        <f t="shared" si="50"/>
        <v>ENGUERO ,JERWIN</v>
      </c>
      <c r="M1068" s="160" t="s">
        <v>3651</v>
      </c>
      <c r="N1068" s="160" t="s">
        <v>1487</v>
      </c>
      <c r="O1068" s="228"/>
      <c r="P1068" s="250"/>
      <c r="Q1068" s="228" t="s">
        <v>3276</v>
      </c>
      <c r="R1068" s="228"/>
      <c r="S1068" s="228"/>
      <c r="T1068" s="228" t="s">
        <v>3276</v>
      </c>
      <c r="U1068" s="158" t="s">
        <v>1176</v>
      </c>
      <c r="V1068" s="171" t="s">
        <v>2939</v>
      </c>
      <c r="W1068" s="164">
        <v>0.25</v>
      </c>
      <c r="X1068" s="158"/>
      <c r="Y1068" s="260">
        <v>22</v>
      </c>
      <c r="Z1068" s="260"/>
    </row>
    <row r="1069" spans="1:26" s="13" customFormat="1" ht="15" customHeight="1">
      <c r="A1069" s="162" t="s">
        <v>1173</v>
      </c>
      <c r="B1069" s="162" t="s">
        <v>16</v>
      </c>
      <c r="C1069" s="162" t="s">
        <v>1174</v>
      </c>
      <c r="D1069" s="141" t="s">
        <v>30</v>
      </c>
      <c r="E1069" s="140" t="s">
        <v>3665</v>
      </c>
      <c r="F1069" s="204">
        <v>1</v>
      </c>
      <c r="G1069" s="204">
        <v>1</v>
      </c>
      <c r="H1069" s="154" t="s">
        <v>3656</v>
      </c>
      <c r="I1069" s="160" t="s">
        <v>51</v>
      </c>
      <c r="J1069" s="163">
        <v>6.6666666666666666E-2</v>
      </c>
      <c r="K1069" s="163">
        <f t="shared" si="51"/>
        <v>6.6666666666666666E-2</v>
      </c>
      <c r="L1069" s="158" t="str">
        <f t="shared" si="50"/>
        <v>ENGUERO ,JERWIN</v>
      </c>
      <c r="M1069" s="160" t="s">
        <v>3651</v>
      </c>
      <c r="N1069" s="160" t="s">
        <v>1487</v>
      </c>
      <c r="O1069" s="228"/>
      <c r="P1069" s="250"/>
      <c r="Q1069" s="228" t="s">
        <v>4430</v>
      </c>
      <c r="R1069" s="228"/>
      <c r="S1069" s="228"/>
      <c r="T1069" s="228" t="s">
        <v>4430</v>
      </c>
      <c r="U1069" s="158" t="s">
        <v>1176</v>
      </c>
      <c r="V1069" s="171" t="s">
        <v>2939</v>
      </c>
      <c r="W1069" s="164">
        <v>0.25</v>
      </c>
      <c r="X1069" s="158"/>
      <c r="Y1069" s="260">
        <v>22</v>
      </c>
      <c r="Z1069" s="260"/>
    </row>
    <row r="1070" spans="1:26" s="13" customFormat="1" ht="15" customHeight="1">
      <c r="A1070" s="162" t="s">
        <v>1173</v>
      </c>
      <c r="B1070" s="162" t="s">
        <v>16</v>
      </c>
      <c r="C1070" s="162" t="s">
        <v>1174</v>
      </c>
      <c r="D1070" s="141" t="s">
        <v>30</v>
      </c>
      <c r="E1070" s="140" t="s">
        <v>3666</v>
      </c>
      <c r="F1070" s="204">
        <v>1</v>
      </c>
      <c r="G1070" s="204">
        <v>1</v>
      </c>
      <c r="H1070" s="154" t="s">
        <v>3656</v>
      </c>
      <c r="I1070" s="160" t="s">
        <v>51</v>
      </c>
      <c r="J1070" s="163">
        <v>6.6666666666666666E-2</v>
      </c>
      <c r="K1070" s="163">
        <f t="shared" si="51"/>
        <v>6.6666666666666666E-2</v>
      </c>
      <c r="L1070" s="158" t="str">
        <f t="shared" si="50"/>
        <v>ENGUERO ,JERWIN</v>
      </c>
      <c r="M1070" s="160" t="s">
        <v>3651</v>
      </c>
      <c r="N1070" s="160" t="s">
        <v>1487</v>
      </c>
      <c r="O1070" s="228"/>
      <c r="P1070" s="250"/>
      <c r="Q1070" s="228" t="s">
        <v>2700</v>
      </c>
      <c r="R1070" s="228"/>
      <c r="S1070" s="228"/>
      <c r="T1070" s="228" t="s">
        <v>2700</v>
      </c>
      <c r="U1070" s="158" t="s">
        <v>1176</v>
      </c>
      <c r="V1070" s="171" t="s">
        <v>2939</v>
      </c>
      <c r="W1070" s="164">
        <v>0.25</v>
      </c>
      <c r="X1070" s="158"/>
      <c r="Y1070" s="260">
        <v>22</v>
      </c>
      <c r="Z1070" s="260"/>
    </row>
    <row r="1071" spans="1:26" s="13" customFormat="1" ht="15" customHeight="1">
      <c r="A1071" s="162" t="s">
        <v>1173</v>
      </c>
      <c r="B1071" s="162" t="s">
        <v>16</v>
      </c>
      <c r="C1071" s="162" t="s">
        <v>1174</v>
      </c>
      <c r="D1071" s="141" t="s">
        <v>30</v>
      </c>
      <c r="E1071" s="140" t="s">
        <v>3667</v>
      </c>
      <c r="F1071" s="204">
        <v>1</v>
      </c>
      <c r="G1071" s="204">
        <v>1</v>
      </c>
      <c r="H1071" s="154" t="s">
        <v>3656</v>
      </c>
      <c r="I1071" s="160" t="s">
        <v>51</v>
      </c>
      <c r="J1071" s="163">
        <v>6.6666666666666666E-2</v>
      </c>
      <c r="K1071" s="163">
        <f t="shared" si="51"/>
        <v>6.6666666666666666E-2</v>
      </c>
      <c r="L1071" s="158" t="str">
        <f t="shared" si="50"/>
        <v>ENGUERO ,JERWIN</v>
      </c>
      <c r="M1071" s="160" t="s">
        <v>3651</v>
      </c>
      <c r="N1071" s="160" t="s">
        <v>1487</v>
      </c>
      <c r="O1071" s="228"/>
      <c r="P1071" s="250"/>
      <c r="Q1071" s="228" t="s">
        <v>2688</v>
      </c>
      <c r="R1071" s="228"/>
      <c r="S1071" s="228"/>
      <c r="T1071" s="228" t="s">
        <v>2688</v>
      </c>
      <c r="U1071" s="158" t="s">
        <v>1176</v>
      </c>
      <c r="V1071" s="171" t="s">
        <v>2939</v>
      </c>
      <c r="W1071" s="164">
        <v>0.25</v>
      </c>
      <c r="X1071" s="158"/>
      <c r="Y1071" s="260">
        <v>22</v>
      </c>
      <c r="Z1071" s="260"/>
    </row>
    <row r="1072" spans="1:26" s="13" customFormat="1" ht="15" customHeight="1">
      <c r="A1072" s="162" t="s">
        <v>1173</v>
      </c>
      <c r="B1072" s="162" t="s">
        <v>16</v>
      </c>
      <c r="C1072" s="162" t="s">
        <v>1174</v>
      </c>
      <c r="D1072" s="141" t="s">
        <v>30</v>
      </c>
      <c r="E1072" s="140" t="s">
        <v>3668</v>
      </c>
      <c r="F1072" s="204">
        <v>1</v>
      </c>
      <c r="G1072" s="204">
        <v>1</v>
      </c>
      <c r="H1072" s="154" t="s">
        <v>3656</v>
      </c>
      <c r="I1072" s="160" t="s">
        <v>51</v>
      </c>
      <c r="J1072" s="163">
        <v>6.6666666666666666E-2</v>
      </c>
      <c r="K1072" s="163">
        <f t="shared" si="51"/>
        <v>6.6666666666666666E-2</v>
      </c>
      <c r="L1072" s="158" t="str">
        <f t="shared" si="50"/>
        <v>ENGUERO ,JERWIN</v>
      </c>
      <c r="M1072" s="160" t="s">
        <v>3651</v>
      </c>
      <c r="N1072" s="160" t="s">
        <v>1487</v>
      </c>
      <c r="O1072" s="228"/>
      <c r="P1072" s="250"/>
      <c r="Q1072" s="228" t="s">
        <v>2666</v>
      </c>
      <c r="R1072" s="228"/>
      <c r="S1072" s="228"/>
      <c r="T1072" s="228" t="s">
        <v>2666</v>
      </c>
      <c r="U1072" s="158" t="s">
        <v>1176</v>
      </c>
      <c r="V1072" s="171" t="s">
        <v>2939</v>
      </c>
      <c r="W1072" s="164">
        <v>0.25</v>
      </c>
      <c r="X1072" s="158"/>
      <c r="Y1072" s="260">
        <v>22</v>
      </c>
      <c r="Z1072" s="260"/>
    </row>
    <row r="1073" spans="1:26" s="13" customFormat="1" ht="15" customHeight="1">
      <c r="A1073" s="162" t="s">
        <v>1173</v>
      </c>
      <c r="B1073" s="162" t="s">
        <v>16</v>
      </c>
      <c r="C1073" s="162" t="s">
        <v>1174</v>
      </c>
      <c r="D1073" s="141" t="s">
        <v>30</v>
      </c>
      <c r="E1073" s="140" t="s">
        <v>3684</v>
      </c>
      <c r="F1073" s="204">
        <v>1</v>
      </c>
      <c r="G1073" s="204">
        <v>1</v>
      </c>
      <c r="H1073" s="154" t="s">
        <v>3685</v>
      </c>
      <c r="I1073" s="160" t="s">
        <v>51</v>
      </c>
      <c r="J1073" s="163">
        <v>0.2</v>
      </c>
      <c r="K1073" s="163">
        <f t="shared" si="51"/>
        <v>0.2</v>
      </c>
      <c r="L1073" s="158" t="str">
        <f t="shared" ref="L1073:L1107" si="52">CONCATENATE(M1073," ,",N1073)</f>
        <v>PALMES ,JOY</v>
      </c>
      <c r="M1073" s="160" t="s">
        <v>4705</v>
      </c>
      <c r="N1073" s="160" t="s">
        <v>4706</v>
      </c>
      <c r="O1073" s="254"/>
      <c r="P1073" s="207" t="s">
        <v>1630</v>
      </c>
      <c r="Q1073" s="230"/>
      <c r="R1073" s="228" t="s">
        <v>1630</v>
      </c>
      <c r="S1073" s="230"/>
      <c r="T1073" s="228" t="s">
        <v>1630</v>
      </c>
      <c r="U1073" s="158" t="s">
        <v>1176</v>
      </c>
      <c r="V1073" s="171" t="s">
        <v>2939</v>
      </c>
      <c r="W1073" s="164">
        <v>0.25</v>
      </c>
      <c r="X1073" s="158"/>
      <c r="Y1073" s="260">
        <v>26</v>
      </c>
      <c r="Z1073" s="260"/>
    </row>
    <row r="1074" spans="1:26" s="13" customFormat="1" ht="15" customHeight="1">
      <c r="A1074" s="162" t="s">
        <v>1173</v>
      </c>
      <c r="B1074" s="162" t="s">
        <v>16</v>
      </c>
      <c r="C1074" s="162" t="s">
        <v>1174</v>
      </c>
      <c r="D1074" s="141" t="s">
        <v>30</v>
      </c>
      <c r="E1074" s="140" t="s">
        <v>3687</v>
      </c>
      <c r="F1074" s="204">
        <v>1</v>
      </c>
      <c r="G1074" s="204">
        <v>1</v>
      </c>
      <c r="H1074" s="154" t="s">
        <v>3685</v>
      </c>
      <c r="I1074" s="160" t="s">
        <v>51</v>
      </c>
      <c r="J1074" s="163">
        <v>0.2</v>
      </c>
      <c r="K1074" s="163">
        <f t="shared" si="51"/>
        <v>0.2</v>
      </c>
      <c r="L1074" s="158" t="str">
        <f t="shared" si="52"/>
        <v>PALMES ,JOY</v>
      </c>
      <c r="M1074" s="160" t="s">
        <v>4705</v>
      </c>
      <c r="N1074" s="160" t="s">
        <v>4706</v>
      </c>
      <c r="O1074" s="254"/>
      <c r="P1074" s="207" t="s">
        <v>1503</v>
      </c>
      <c r="Q1074" s="230"/>
      <c r="R1074" s="228" t="s">
        <v>1503</v>
      </c>
      <c r="S1074" s="230"/>
      <c r="T1074" s="228" t="s">
        <v>1503</v>
      </c>
      <c r="U1074" s="158" t="s">
        <v>1176</v>
      </c>
      <c r="V1074" s="171" t="s">
        <v>2939</v>
      </c>
      <c r="W1074" s="164">
        <v>0.25</v>
      </c>
      <c r="X1074" s="158"/>
      <c r="Y1074" s="260">
        <v>26</v>
      </c>
      <c r="Z1074" s="260"/>
    </row>
    <row r="1075" spans="1:26" s="13" customFormat="1" ht="15" customHeight="1">
      <c r="A1075" s="162" t="s">
        <v>1173</v>
      </c>
      <c r="B1075" s="162" t="s">
        <v>16</v>
      </c>
      <c r="C1075" s="162" t="s">
        <v>1174</v>
      </c>
      <c r="D1075" s="141" t="s">
        <v>30</v>
      </c>
      <c r="E1075" s="140" t="s">
        <v>3688</v>
      </c>
      <c r="F1075" s="204">
        <v>1</v>
      </c>
      <c r="G1075" s="204">
        <v>1</v>
      </c>
      <c r="H1075" s="154" t="s">
        <v>3685</v>
      </c>
      <c r="I1075" s="160" t="s">
        <v>51</v>
      </c>
      <c r="J1075" s="163">
        <v>0.2</v>
      </c>
      <c r="K1075" s="163">
        <f t="shared" si="51"/>
        <v>0.2</v>
      </c>
      <c r="L1075" s="158" t="str">
        <f t="shared" si="52"/>
        <v>PALMES ,JOY</v>
      </c>
      <c r="M1075" s="160" t="s">
        <v>4705</v>
      </c>
      <c r="N1075" s="160" t="s">
        <v>4706</v>
      </c>
      <c r="O1075" s="228" t="s">
        <v>2707</v>
      </c>
      <c r="P1075" s="205"/>
      <c r="Q1075" s="228" t="s">
        <v>2707</v>
      </c>
      <c r="R1075" s="158"/>
      <c r="S1075" s="228" t="s">
        <v>2707</v>
      </c>
      <c r="T1075" s="158"/>
      <c r="U1075" s="158" t="s">
        <v>1176</v>
      </c>
      <c r="V1075" s="171" t="s">
        <v>2939</v>
      </c>
      <c r="W1075" s="164">
        <v>0.25</v>
      </c>
      <c r="X1075" s="158"/>
      <c r="Y1075" s="260">
        <v>26</v>
      </c>
      <c r="Z1075" s="260"/>
    </row>
    <row r="1076" spans="1:26" s="13" customFormat="1" ht="15" customHeight="1">
      <c r="A1076" s="162" t="s">
        <v>1173</v>
      </c>
      <c r="B1076" s="162" t="s">
        <v>16</v>
      </c>
      <c r="C1076" s="162" t="s">
        <v>1174</v>
      </c>
      <c r="D1076" s="141" t="s">
        <v>30</v>
      </c>
      <c r="E1076" s="140" t="s">
        <v>3689</v>
      </c>
      <c r="F1076" s="204">
        <v>1</v>
      </c>
      <c r="G1076" s="204">
        <v>1</v>
      </c>
      <c r="H1076" s="154" t="s">
        <v>3690</v>
      </c>
      <c r="I1076" s="160" t="s">
        <v>51</v>
      </c>
      <c r="J1076" s="163">
        <v>0.2</v>
      </c>
      <c r="K1076" s="163">
        <f t="shared" si="51"/>
        <v>0.2</v>
      </c>
      <c r="L1076" s="158" t="str">
        <f t="shared" si="52"/>
        <v>PALMES ,JOY</v>
      </c>
      <c r="M1076" s="160" t="s">
        <v>4705</v>
      </c>
      <c r="N1076" s="160" t="s">
        <v>4706</v>
      </c>
      <c r="O1076" s="228" t="s">
        <v>2647</v>
      </c>
      <c r="P1076" s="205"/>
      <c r="Q1076" s="228" t="s">
        <v>2647</v>
      </c>
      <c r="R1076" s="230"/>
      <c r="S1076" s="228" t="s">
        <v>2647</v>
      </c>
      <c r="T1076" s="230"/>
      <c r="U1076" s="158" t="s">
        <v>1176</v>
      </c>
      <c r="V1076" s="171" t="s">
        <v>2939</v>
      </c>
      <c r="W1076" s="164">
        <v>0.25</v>
      </c>
      <c r="X1076" s="158"/>
      <c r="Y1076" s="260">
        <v>26</v>
      </c>
      <c r="Z1076" s="260"/>
    </row>
    <row r="1077" spans="1:26" s="13" customFormat="1" ht="15" customHeight="1">
      <c r="A1077" s="162" t="s">
        <v>1173</v>
      </c>
      <c r="B1077" s="162" t="s">
        <v>16</v>
      </c>
      <c r="C1077" s="162" t="s">
        <v>1174</v>
      </c>
      <c r="D1077" s="141" t="s">
        <v>30</v>
      </c>
      <c r="E1077" s="140" t="s">
        <v>3691</v>
      </c>
      <c r="F1077" s="204">
        <v>1</v>
      </c>
      <c r="G1077" s="204">
        <v>1</v>
      </c>
      <c r="H1077" s="154" t="s">
        <v>3690</v>
      </c>
      <c r="I1077" s="160" t="s">
        <v>51</v>
      </c>
      <c r="J1077" s="163">
        <v>0.2</v>
      </c>
      <c r="K1077" s="163">
        <f t="shared" si="51"/>
        <v>0.2</v>
      </c>
      <c r="L1077" s="158" t="str">
        <f t="shared" si="52"/>
        <v>PALMES ,JOY</v>
      </c>
      <c r="M1077" s="160" t="s">
        <v>4705</v>
      </c>
      <c r="N1077" s="160" t="s">
        <v>4706</v>
      </c>
      <c r="O1077" s="230" t="s">
        <v>1630</v>
      </c>
      <c r="P1077" s="205"/>
      <c r="Q1077" s="230" t="s">
        <v>1630</v>
      </c>
      <c r="R1077" s="230"/>
      <c r="S1077" s="230" t="s">
        <v>1630</v>
      </c>
      <c r="T1077" s="230"/>
      <c r="U1077" s="158" t="s">
        <v>1176</v>
      </c>
      <c r="V1077" s="171" t="s">
        <v>2939</v>
      </c>
      <c r="W1077" s="164">
        <v>0.25</v>
      </c>
      <c r="X1077" s="158"/>
      <c r="Y1077" s="260">
        <v>26</v>
      </c>
      <c r="Z1077" s="260"/>
    </row>
    <row r="1078" spans="1:26" s="13" customFormat="1" ht="15" customHeight="1">
      <c r="A1078" s="162" t="s">
        <v>1173</v>
      </c>
      <c r="B1078" s="162" t="s">
        <v>16</v>
      </c>
      <c r="C1078" s="162" t="s">
        <v>1174</v>
      </c>
      <c r="D1078" s="141" t="s">
        <v>30</v>
      </c>
      <c r="E1078" s="140" t="s">
        <v>3692</v>
      </c>
      <c r="F1078" s="204">
        <v>1</v>
      </c>
      <c r="G1078" s="204">
        <v>1</v>
      </c>
      <c r="H1078" s="154" t="s">
        <v>3693</v>
      </c>
      <c r="I1078" s="160" t="s">
        <v>51</v>
      </c>
      <c r="J1078" s="163">
        <v>0.14285714285714285</v>
      </c>
      <c r="K1078" s="163">
        <f t="shared" si="51"/>
        <v>0.14285714285714285</v>
      </c>
      <c r="L1078" s="158" t="str">
        <f t="shared" si="52"/>
        <v>REMITER ,MAILYN</v>
      </c>
      <c r="M1078" s="160" t="s">
        <v>4707</v>
      </c>
      <c r="N1078" s="160" t="s">
        <v>4708</v>
      </c>
      <c r="O1078" s="228" t="s">
        <v>2707</v>
      </c>
      <c r="P1078" s="205"/>
      <c r="Q1078" s="228" t="s">
        <v>2707</v>
      </c>
      <c r="R1078" s="158"/>
      <c r="S1078" s="228" t="s">
        <v>2707</v>
      </c>
      <c r="T1078" s="228"/>
      <c r="U1078" s="158" t="s">
        <v>1176</v>
      </c>
      <c r="V1078" s="171" t="s">
        <v>2939</v>
      </c>
      <c r="W1078" s="164">
        <v>0.25</v>
      </c>
      <c r="X1078" s="158"/>
      <c r="Y1078" s="260">
        <v>27</v>
      </c>
      <c r="Z1078" s="260"/>
    </row>
    <row r="1079" spans="1:26" s="13" customFormat="1" ht="15" customHeight="1">
      <c r="A1079" s="162" t="s">
        <v>1173</v>
      </c>
      <c r="B1079" s="162" t="s">
        <v>16</v>
      </c>
      <c r="C1079" s="162" t="s">
        <v>1174</v>
      </c>
      <c r="D1079" s="141" t="s">
        <v>30</v>
      </c>
      <c r="E1079" s="140" t="s">
        <v>3694</v>
      </c>
      <c r="F1079" s="204">
        <v>1</v>
      </c>
      <c r="G1079" s="204">
        <v>1</v>
      </c>
      <c r="H1079" s="154" t="s">
        <v>3690</v>
      </c>
      <c r="I1079" s="160" t="s">
        <v>51</v>
      </c>
      <c r="J1079" s="163">
        <v>0.14285714285714285</v>
      </c>
      <c r="K1079" s="163">
        <f t="shared" si="51"/>
        <v>0.14285714285714285</v>
      </c>
      <c r="L1079" s="158" t="str">
        <f t="shared" si="52"/>
        <v>REMITER ,MAILYN</v>
      </c>
      <c r="M1079" s="160" t="s">
        <v>4707</v>
      </c>
      <c r="N1079" s="160" t="s">
        <v>4708</v>
      </c>
      <c r="O1079" s="228" t="s">
        <v>2647</v>
      </c>
      <c r="P1079" s="205"/>
      <c r="Q1079" s="228" t="s">
        <v>2647</v>
      </c>
      <c r="R1079" s="228"/>
      <c r="S1079" s="228" t="s">
        <v>2647</v>
      </c>
      <c r="T1079" s="228"/>
      <c r="U1079" s="158" t="s">
        <v>1176</v>
      </c>
      <c r="V1079" s="171" t="s">
        <v>2939</v>
      </c>
      <c r="W1079" s="164">
        <v>0.25</v>
      </c>
      <c r="X1079" s="158"/>
      <c r="Y1079" s="260">
        <v>27</v>
      </c>
      <c r="Z1079" s="260"/>
    </row>
    <row r="1080" spans="1:26" s="13" customFormat="1" ht="15" customHeight="1">
      <c r="A1080" s="162" t="s">
        <v>1173</v>
      </c>
      <c r="B1080" s="162" t="s">
        <v>16</v>
      </c>
      <c r="C1080" s="162" t="s">
        <v>1174</v>
      </c>
      <c r="D1080" s="141" t="s">
        <v>30</v>
      </c>
      <c r="E1080" s="140" t="s">
        <v>3696</v>
      </c>
      <c r="F1080" s="204">
        <v>1</v>
      </c>
      <c r="G1080" s="204">
        <v>1</v>
      </c>
      <c r="H1080" s="154" t="s">
        <v>3697</v>
      </c>
      <c r="I1080" s="160" t="s">
        <v>51</v>
      </c>
      <c r="J1080" s="163">
        <v>0.14285714285714285</v>
      </c>
      <c r="K1080" s="163">
        <f t="shared" si="51"/>
        <v>0.14285714285714285</v>
      </c>
      <c r="L1080" s="158" t="str">
        <f t="shared" si="52"/>
        <v>REMITER ,MAILYN</v>
      </c>
      <c r="M1080" s="160" t="s">
        <v>4707</v>
      </c>
      <c r="N1080" s="160" t="s">
        <v>4708</v>
      </c>
      <c r="O1080" s="228" t="s">
        <v>1630</v>
      </c>
      <c r="P1080" s="207"/>
      <c r="Q1080" s="228" t="s">
        <v>1630</v>
      </c>
      <c r="R1080" s="228"/>
      <c r="S1080" s="228" t="s">
        <v>1630</v>
      </c>
      <c r="T1080" s="228"/>
      <c r="U1080" s="158" t="s">
        <v>1176</v>
      </c>
      <c r="V1080" s="171" t="s">
        <v>2939</v>
      </c>
      <c r="W1080" s="164">
        <v>0.25</v>
      </c>
      <c r="X1080" s="158"/>
      <c r="Y1080" s="260">
        <v>27</v>
      </c>
      <c r="Z1080" s="260"/>
    </row>
    <row r="1081" spans="1:26" s="13" customFormat="1" ht="15" customHeight="1">
      <c r="A1081" s="162" t="s">
        <v>1173</v>
      </c>
      <c r="B1081" s="162" t="s">
        <v>16</v>
      </c>
      <c r="C1081" s="162" t="s">
        <v>1174</v>
      </c>
      <c r="D1081" s="141" t="s">
        <v>30</v>
      </c>
      <c r="E1081" s="140" t="s">
        <v>3698</v>
      </c>
      <c r="F1081" s="204">
        <v>1</v>
      </c>
      <c r="G1081" s="204">
        <v>1</v>
      </c>
      <c r="H1081" s="154" t="s">
        <v>3685</v>
      </c>
      <c r="I1081" s="160" t="s">
        <v>51</v>
      </c>
      <c r="J1081" s="163">
        <v>0.14285714285714285</v>
      </c>
      <c r="K1081" s="163">
        <f t="shared" si="51"/>
        <v>0.14285714285714285</v>
      </c>
      <c r="L1081" s="158" t="str">
        <f t="shared" si="52"/>
        <v>REMITER ,MAILYN</v>
      </c>
      <c r="M1081" s="160" t="s">
        <v>4707</v>
      </c>
      <c r="N1081" s="160" t="s">
        <v>4708</v>
      </c>
      <c r="O1081" s="228"/>
      <c r="P1081" s="207" t="s">
        <v>2707</v>
      </c>
      <c r="Q1081" s="228"/>
      <c r="R1081" s="228" t="s">
        <v>2707</v>
      </c>
      <c r="S1081" s="228"/>
      <c r="T1081" s="228" t="s">
        <v>2707</v>
      </c>
      <c r="U1081" s="158" t="s">
        <v>1176</v>
      </c>
      <c r="V1081" s="171" t="s">
        <v>2939</v>
      </c>
      <c r="W1081" s="164">
        <v>0.25</v>
      </c>
      <c r="X1081" s="158"/>
      <c r="Y1081" s="260">
        <v>27</v>
      </c>
      <c r="Z1081" s="260"/>
    </row>
    <row r="1082" spans="1:26" s="13" customFormat="1" ht="15" customHeight="1">
      <c r="A1082" s="162" t="s">
        <v>1173</v>
      </c>
      <c r="B1082" s="162" t="s">
        <v>16</v>
      </c>
      <c r="C1082" s="162" t="s">
        <v>1174</v>
      </c>
      <c r="D1082" s="141" t="s">
        <v>30</v>
      </c>
      <c r="E1082" s="140" t="s">
        <v>3699</v>
      </c>
      <c r="F1082" s="204">
        <v>1</v>
      </c>
      <c r="G1082" s="204">
        <v>1</v>
      </c>
      <c r="H1082" s="168" t="s">
        <v>3685</v>
      </c>
      <c r="I1082" s="160" t="s">
        <v>51</v>
      </c>
      <c r="J1082" s="163">
        <v>0.14285714285714285</v>
      </c>
      <c r="K1082" s="163">
        <f t="shared" si="51"/>
        <v>0.14285714285714285</v>
      </c>
      <c r="L1082" s="158" t="str">
        <f t="shared" si="52"/>
        <v>REMITER ,MAILYN</v>
      </c>
      <c r="M1082" s="160" t="s">
        <v>4707</v>
      </c>
      <c r="N1082" s="160" t="s">
        <v>4708</v>
      </c>
      <c r="O1082" s="228"/>
      <c r="P1082" s="207" t="s">
        <v>2647</v>
      </c>
      <c r="Q1082" s="228"/>
      <c r="R1082" s="228" t="s">
        <v>2647</v>
      </c>
      <c r="S1082" s="228"/>
      <c r="T1082" s="228" t="s">
        <v>2647</v>
      </c>
      <c r="U1082" s="158" t="s">
        <v>1176</v>
      </c>
      <c r="V1082" s="171" t="s">
        <v>2939</v>
      </c>
      <c r="W1082" s="164">
        <v>0.25</v>
      </c>
      <c r="X1082" s="158"/>
      <c r="Y1082" s="260">
        <v>27</v>
      </c>
      <c r="Z1082" s="260"/>
    </row>
    <row r="1083" spans="1:26" s="13" customFormat="1" ht="15" customHeight="1">
      <c r="A1083" s="162" t="s">
        <v>1173</v>
      </c>
      <c r="B1083" s="162" t="s">
        <v>16</v>
      </c>
      <c r="C1083" s="162" t="s">
        <v>1174</v>
      </c>
      <c r="D1083" s="141" t="s">
        <v>30</v>
      </c>
      <c r="E1083" s="140" t="s">
        <v>3700</v>
      </c>
      <c r="F1083" s="204">
        <v>1</v>
      </c>
      <c r="G1083" s="204">
        <v>1</v>
      </c>
      <c r="H1083" s="168" t="s">
        <v>3685</v>
      </c>
      <c r="I1083" s="160" t="s">
        <v>51</v>
      </c>
      <c r="J1083" s="163">
        <v>0.14285714285714285</v>
      </c>
      <c r="K1083" s="163">
        <f t="shared" si="51"/>
        <v>0.14285714285714285</v>
      </c>
      <c r="L1083" s="158" t="str">
        <f t="shared" si="52"/>
        <v>REMITER ,MAILYN</v>
      </c>
      <c r="M1083" s="160" t="s">
        <v>4707</v>
      </c>
      <c r="N1083" s="160" t="s">
        <v>4708</v>
      </c>
      <c r="O1083" s="228"/>
      <c r="P1083" s="207" t="s">
        <v>2686</v>
      </c>
      <c r="Q1083" s="228"/>
      <c r="R1083" s="228" t="s">
        <v>2686</v>
      </c>
      <c r="S1083" s="228"/>
      <c r="T1083" s="228" t="s">
        <v>2686</v>
      </c>
      <c r="U1083" s="158" t="s">
        <v>1176</v>
      </c>
      <c r="V1083" s="171" t="s">
        <v>2939</v>
      </c>
      <c r="W1083" s="164">
        <v>0.25</v>
      </c>
      <c r="X1083" s="158"/>
      <c r="Y1083" s="260">
        <v>27</v>
      </c>
      <c r="Z1083" s="260"/>
    </row>
    <row r="1084" spans="1:26" s="13" customFormat="1" ht="15" customHeight="1">
      <c r="A1084" s="162" t="s">
        <v>1173</v>
      </c>
      <c r="B1084" s="162" t="s">
        <v>16</v>
      </c>
      <c r="C1084" s="162" t="s">
        <v>1174</v>
      </c>
      <c r="D1084" s="141" t="s">
        <v>30</v>
      </c>
      <c r="E1084" s="140" t="s">
        <v>3701</v>
      </c>
      <c r="F1084" s="204">
        <v>1</v>
      </c>
      <c r="G1084" s="204">
        <v>1</v>
      </c>
      <c r="H1084" s="168" t="s">
        <v>3685</v>
      </c>
      <c r="I1084" s="160" t="s">
        <v>51</v>
      </c>
      <c r="J1084" s="163">
        <v>0.14285714285714285</v>
      </c>
      <c r="K1084" s="163">
        <f t="shared" si="51"/>
        <v>0.14285714285714285</v>
      </c>
      <c r="L1084" s="158" t="str">
        <f t="shared" si="52"/>
        <v>REMITER ,MAILYN</v>
      </c>
      <c r="M1084" s="160" t="s">
        <v>4707</v>
      </c>
      <c r="N1084" s="160" t="s">
        <v>4708</v>
      </c>
      <c r="O1084" s="228"/>
      <c r="P1084" s="207" t="s">
        <v>2844</v>
      </c>
      <c r="Q1084" s="228"/>
      <c r="R1084" s="228" t="s">
        <v>2844</v>
      </c>
      <c r="S1084" s="228"/>
      <c r="T1084" s="228" t="s">
        <v>2844</v>
      </c>
      <c r="U1084" s="158" t="s">
        <v>1176</v>
      </c>
      <c r="V1084" s="171" t="s">
        <v>2939</v>
      </c>
      <c r="W1084" s="164">
        <v>0.25</v>
      </c>
      <c r="X1084" s="158"/>
      <c r="Y1084" s="260">
        <v>27</v>
      </c>
      <c r="Z1084" s="260"/>
    </row>
    <row r="1085" spans="1:26" s="13" customFormat="1" ht="15" customHeight="1">
      <c r="A1085" s="162" t="s">
        <v>1173</v>
      </c>
      <c r="B1085" s="162" t="s">
        <v>16</v>
      </c>
      <c r="C1085" s="162" t="s">
        <v>1174</v>
      </c>
      <c r="D1085" s="141" t="s">
        <v>30</v>
      </c>
      <c r="E1085" s="140" t="s">
        <v>3746</v>
      </c>
      <c r="F1085" s="204">
        <v>1</v>
      </c>
      <c r="G1085" s="204">
        <v>1</v>
      </c>
      <c r="H1085" s="154" t="s">
        <v>3656</v>
      </c>
      <c r="I1085" s="160" t="s">
        <v>51</v>
      </c>
      <c r="J1085" s="163">
        <v>0.25</v>
      </c>
      <c r="K1085" s="163">
        <f t="shared" si="51"/>
        <v>0.25</v>
      </c>
      <c r="L1085" s="158" t="str">
        <f t="shared" si="52"/>
        <v>MARIGONDON ,JIMMY</v>
      </c>
      <c r="M1085" s="160" t="s">
        <v>3747</v>
      </c>
      <c r="N1085" s="160" t="s">
        <v>3748</v>
      </c>
      <c r="O1085" s="157" t="s">
        <v>1155</v>
      </c>
      <c r="P1085" s="166"/>
      <c r="Q1085" s="157"/>
      <c r="R1085" s="157" t="s">
        <v>1155</v>
      </c>
      <c r="S1085" s="157" t="s">
        <v>1155</v>
      </c>
      <c r="T1085" s="157"/>
      <c r="U1085" s="158" t="s">
        <v>1176</v>
      </c>
      <c r="V1085" s="160" t="s">
        <v>3749</v>
      </c>
      <c r="W1085" s="164">
        <v>0.25</v>
      </c>
      <c r="X1085" s="158"/>
      <c r="Y1085" s="260">
        <v>23</v>
      </c>
      <c r="Z1085" s="260"/>
    </row>
    <row r="1086" spans="1:26" s="13" customFormat="1" ht="15" customHeight="1">
      <c r="A1086" s="162" t="s">
        <v>1173</v>
      </c>
      <c r="B1086" s="162" t="s">
        <v>16</v>
      </c>
      <c r="C1086" s="162" t="s">
        <v>1174</v>
      </c>
      <c r="D1086" s="141" t="s">
        <v>30</v>
      </c>
      <c r="E1086" s="140" t="s">
        <v>3750</v>
      </c>
      <c r="F1086" s="204">
        <v>1</v>
      </c>
      <c r="G1086" s="204">
        <v>1</v>
      </c>
      <c r="H1086" s="154" t="s">
        <v>3751</v>
      </c>
      <c r="I1086" s="160" t="s">
        <v>51</v>
      </c>
      <c r="J1086" s="163">
        <v>0.25</v>
      </c>
      <c r="K1086" s="163">
        <f t="shared" si="51"/>
        <v>0.25</v>
      </c>
      <c r="L1086" s="158" t="str">
        <f t="shared" si="52"/>
        <v>MARIGONDON ,JIMMY</v>
      </c>
      <c r="M1086" s="160" t="s">
        <v>3747</v>
      </c>
      <c r="N1086" s="160" t="s">
        <v>3748</v>
      </c>
      <c r="O1086" s="157"/>
      <c r="P1086" s="166"/>
      <c r="Q1086" s="157" t="s">
        <v>2686</v>
      </c>
      <c r="R1086" s="157"/>
      <c r="S1086" s="157"/>
      <c r="T1086" s="157" t="s">
        <v>2686</v>
      </c>
      <c r="U1086" s="158" t="s">
        <v>1176</v>
      </c>
      <c r="V1086" s="160" t="s">
        <v>3749</v>
      </c>
      <c r="W1086" s="164">
        <v>0.25</v>
      </c>
      <c r="X1086" s="158"/>
      <c r="Y1086" s="260">
        <v>23</v>
      </c>
      <c r="Z1086" s="260"/>
    </row>
    <row r="1087" spans="1:26" s="13" customFormat="1" ht="15" customHeight="1">
      <c r="A1087" s="162" t="s">
        <v>1173</v>
      </c>
      <c r="B1087" s="162" t="s">
        <v>16</v>
      </c>
      <c r="C1087" s="162" t="s">
        <v>1174</v>
      </c>
      <c r="D1087" s="141" t="s">
        <v>30</v>
      </c>
      <c r="E1087" s="140" t="s">
        <v>3752</v>
      </c>
      <c r="F1087" s="204">
        <v>1</v>
      </c>
      <c r="G1087" s="204">
        <v>1</v>
      </c>
      <c r="H1087" s="154" t="s">
        <v>3751</v>
      </c>
      <c r="I1087" s="160" t="s">
        <v>51</v>
      </c>
      <c r="J1087" s="163">
        <v>0.25</v>
      </c>
      <c r="K1087" s="163">
        <f t="shared" si="51"/>
        <v>0.25</v>
      </c>
      <c r="L1087" s="158" t="str">
        <f t="shared" si="52"/>
        <v>MARIGONDON ,JIMMY</v>
      </c>
      <c r="M1087" s="160" t="s">
        <v>3747</v>
      </c>
      <c r="N1087" s="160" t="s">
        <v>3748</v>
      </c>
      <c r="O1087" s="157"/>
      <c r="P1087" s="166"/>
      <c r="Q1087" s="157" t="s">
        <v>3801</v>
      </c>
      <c r="R1087" s="157"/>
      <c r="S1087" s="157"/>
      <c r="T1087" s="157" t="s">
        <v>3801</v>
      </c>
      <c r="U1087" s="158" t="s">
        <v>1176</v>
      </c>
      <c r="V1087" s="160" t="s">
        <v>3749</v>
      </c>
      <c r="W1087" s="164">
        <v>0.25</v>
      </c>
      <c r="X1087" s="158"/>
      <c r="Y1087" s="260">
        <v>23</v>
      </c>
      <c r="Z1087" s="260"/>
    </row>
    <row r="1088" spans="1:26" s="13" customFormat="1" ht="15" customHeight="1">
      <c r="A1088" s="162" t="s">
        <v>1173</v>
      </c>
      <c r="B1088" s="162" t="s">
        <v>16</v>
      </c>
      <c r="C1088" s="162" t="s">
        <v>1174</v>
      </c>
      <c r="D1088" s="141" t="s">
        <v>30</v>
      </c>
      <c r="E1088" s="140" t="s">
        <v>3766</v>
      </c>
      <c r="F1088" s="204">
        <v>1</v>
      </c>
      <c r="G1088" s="204">
        <v>1</v>
      </c>
      <c r="H1088" s="154" t="s">
        <v>3767</v>
      </c>
      <c r="I1088" s="160" t="s">
        <v>51</v>
      </c>
      <c r="J1088" s="163">
        <v>0.16666666666666666</v>
      </c>
      <c r="K1088" s="163">
        <f t="shared" si="51"/>
        <v>0.16666666666666666</v>
      </c>
      <c r="L1088" s="158" t="str">
        <f t="shared" si="52"/>
        <v>BARBOSA ,SHARON</v>
      </c>
      <c r="M1088" s="160" t="s">
        <v>3768</v>
      </c>
      <c r="N1088" s="160" t="s">
        <v>3769</v>
      </c>
      <c r="O1088" s="157" t="s">
        <v>2686</v>
      </c>
      <c r="P1088" s="166"/>
      <c r="Q1088" s="158" t="s">
        <v>1176</v>
      </c>
      <c r="R1088" s="157" t="s">
        <v>2686</v>
      </c>
      <c r="S1088" s="158"/>
      <c r="T1088" s="157" t="s">
        <v>2686</v>
      </c>
      <c r="U1088" s="158"/>
      <c r="V1088" s="160" t="s">
        <v>3760</v>
      </c>
      <c r="W1088" s="164">
        <v>0.25</v>
      </c>
      <c r="X1088" s="158"/>
      <c r="Y1088" s="260">
        <v>32</v>
      </c>
      <c r="Z1088" s="260"/>
    </row>
    <row r="1089" spans="1:26" s="13" customFormat="1" ht="15" customHeight="1">
      <c r="A1089" s="162" t="s">
        <v>1173</v>
      </c>
      <c r="B1089" s="162" t="s">
        <v>16</v>
      </c>
      <c r="C1089" s="162" t="s">
        <v>1174</v>
      </c>
      <c r="D1089" s="141" t="s">
        <v>30</v>
      </c>
      <c r="E1089" s="140" t="s">
        <v>3770</v>
      </c>
      <c r="F1089" s="204">
        <v>1</v>
      </c>
      <c r="G1089" s="204">
        <v>1</v>
      </c>
      <c r="H1089" s="154" t="s">
        <v>3771</v>
      </c>
      <c r="I1089" s="160" t="s">
        <v>51</v>
      </c>
      <c r="J1089" s="163">
        <v>0.16666666666666666</v>
      </c>
      <c r="K1089" s="163">
        <f t="shared" si="51"/>
        <v>0.16666666666666666</v>
      </c>
      <c r="L1089" s="158" t="str">
        <f t="shared" si="52"/>
        <v>BARBOSA ,SHARON</v>
      </c>
      <c r="M1089" s="160" t="s">
        <v>3768</v>
      </c>
      <c r="N1089" s="160" t="s">
        <v>3769</v>
      </c>
      <c r="O1089" s="157" t="s">
        <v>3271</v>
      </c>
      <c r="P1089" s="166"/>
      <c r="Q1089" s="158" t="s">
        <v>1176</v>
      </c>
      <c r="R1089" s="157" t="s">
        <v>3271</v>
      </c>
      <c r="S1089" s="158"/>
      <c r="T1089" s="157" t="s">
        <v>3271</v>
      </c>
      <c r="U1089" s="158"/>
      <c r="V1089" s="160" t="s">
        <v>3760</v>
      </c>
      <c r="W1089" s="164">
        <v>0.25</v>
      </c>
      <c r="X1089" s="158"/>
      <c r="Y1089" s="260">
        <v>32</v>
      </c>
      <c r="Z1089" s="260"/>
    </row>
    <row r="1090" spans="1:26" s="13" customFormat="1" ht="15" customHeight="1">
      <c r="A1090" s="162" t="s">
        <v>1173</v>
      </c>
      <c r="B1090" s="162" t="s">
        <v>16</v>
      </c>
      <c r="C1090" s="162" t="s">
        <v>1174</v>
      </c>
      <c r="D1090" s="141" t="s">
        <v>30</v>
      </c>
      <c r="E1090" s="140" t="s">
        <v>3772</v>
      </c>
      <c r="F1090" s="204">
        <v>1</v>
      </c>
      <c r="G1090" s="204">
        <v>1</v>
      </c>
      <c r="H1090" s="154" t="s">
        <v>3771</v>
      </c>
      <c r="I1090" s="160" t="s">
        <v>51</v>
      </c>
      <c r="J1090" s="163">
        <v>0.16666666666666666</v>
      </c>
      <c r="K1090" s="163">
        <f t="shared" si="51"/>
        <v>0.16666666666666666</v>
      </c>
      <c r="L1090" s="158" t="str">
        <f t="shared" si="52"/>
        <v>BARBOSA ,SHARON</v>
      </c>
      <c r="M1090" s="160" t="s">
        <v>3768</v>
      </c>
      <c r="N1090" s="160" t="s">
        <v>3769</v>
      </c>
      <c r="O1090" s="157" t="s">
        <v>2707</v>
      </c>
      <c r="P1090" s="166"/>
      <c r="Q1090" s="158" t="s">
        <v>1176</v>
      </c>
      <c r="R1090" s="157" t="s">
        <v>2707</v>
      </c>
      <c r="S1090" s="158"/>
      <c r="T1090" s="157" t="s">
        <v>2707</v>
      </c>
      <c r="U1090" s="158"/>
      <c r="V1090" s="160" t="s">
        <v>3760</v>
      </c>
      <c r="W1090" s="164">
        <v>0.25</v>
      </c>
      <c r="X1090" s="158"/>
      <c r="Y1090" s="260">
        <v>32</v>
      </c>
      <c r="Z1090" s="260"/>
    </row>
    <row r="1091" spans="1:26" s="13" customFormat="1" ht="15" customHeight="1">
      <c r="A1091" s="162" t="s">
        <v>1173</v>
      </c>
      <c r="B1091" s="162" t="s">
        <v>16</v>
      </c>
      <c r="C1091" s="162" t="s">
        <v>1174</v>
      </c>
      <c r="D1091" s="141" t="s">
        <v>30</v>
      </c>
      <c r="E1091" s="140" t="s">
        <v>3773</v>
      </c>
      <c r="F1091" s="204">
        <v>1</v>
      </c>
      <c r="G1091" s="204">
        <v>1</v>
      </c>
      <c r="H1091" s="154" t="s">
        <v>3771</v>
      </c>
      <c r="I1091" s="160" t="s">
        <v>51</v>
      </c>
      <c r="J1091" s="163">
        <v>0.16666666666666666</v>
      </c>
      <c r="K1091" s="163">
        <f t="shared" si="51"/>
        <v>0.16666666666666666</v>
      </c>
      <c r="L1091" s="158" t="str">
        <f t="shared" si="52"/>
        <v>BARBOSA ,SHARON</v>
      </c>
      <c r="M1091" s="160" t="s">
        <v>3768</v>
      </c>
      <c r="N1091" s="160" t="s">
        <v>3769</v>
      </c>
      <c r="O1091" s="157" t="s">
        <v>2647</v>
      </c>
      <c r="P1091" s="166"/>
      <c r="Q1091" s="158" t="s">
        <v>1176</v>
      </c>
      <c r="R1091" s="157" t="s">
        <v>2647</v>
      </c>
      <c r="S1091" s="157"/>
      <c r="T1091" s="157" t="s">
        <v>2647</v>
      </c>
      <c r="U1091" s="158"/>
      <c r="V1091" s="160" t="s">
        <v>3760</v>
      </c>
      <c r="W1091" s="164">
        <v>0.25</v>
      </c>
      <c r="X1091" s="158"/>
      <c r="Y1091" s="260">
        <v>32</v>
      </c>
      <c r="Z1091" s="260"/>
    </row>
    <row r="1092" spans="1:26" s="13" customFormat="1" ht="15" customHeight="1">
      <c r="A1092" s="162" t="s">
        <v>1173</v>
      </c>
      <c r="B1092" s="162" t="s">
        <v>16</v>
      </c>
      <c r="C1092" s="162" t="s">
        <v>1174</v>
      </c>
      <c r="D1092" s="141" t="s">
        <v>30</v>
      </c>
      <c r="E1092" s="140" t="s">
        <v>3774</v>
      </c>
      <c r="F1092" s="204">
        <v>1</v>
      </c>
      <c r="G1092" s="204">
        <v>1</v>
      </c>
      <c r="H1092" s="154" t="s">
        <v>3771</v>
      </c>
      <c r="I1092" s="160" t="s">
        <v>51</v>
      </c>
      <c r="J1092" s="163">
        <v>0.16666666666666666</v>
      </c>
      <c r="K1092" s="163">
        <f t="shared" si="51"/>
        <v>0.16666666666666666</v>
      </c>
      <c r="L1092" s="158" t="str">
        <f t="shared" si="52"/>
        <v>BARBOSA ,SHARON</v>
      </c>
      <c r="M1092" s="160" t="s">
        <v>3768</v>
      </c>
      <c r="N1092" s="160" t="s">
        <v>3769</v>
      </c>
      <c r="O1092" s="157"/>
      <c r="P1092" s="166" t="s">
        <v>1630</v>
      </c>
      <c r="Q1092" s="158" t="s">
        <v>1176</v>
      </c>
      <c r="R1092" s="157"/>
      <c r="S1092" s="157" t="s">
        <v>1630</v>
      </c>
      <c r="T1092" s="158"/>
      <c r="U1092" s="157" t="s">
        <v>1630</v>
      </c>
      <c r="V1092" s="160" t="s">
        <v>3760</v>
      </c>
      <c r="W1092" s="164">
        <v>0.25</v>
      </c>
      <c r="X1092" s="158"/>
      <c r="Y1092" s="260">
        <v>32</v>
      </c>
      <c r="Z1092" s="260"/>
    </row>
    <row r="1093" spans="1:26" s="13" customFormat="1" ht="15" customHeight="1">
      <c r="A1093" s="162" t="s">
        <v>1173</v>
      </c>
      <c r="B1093" s="162" t="s">
        <v>16</v>
      </c>
      <c r="C1093" s="162" t="s">
        <v>1174</v>
      </c>
      <c r="D1093" s="141" t="s">
        <v>30</v>
      </c>
      <c r="E1093" s="140" t="s">
        <v>3775</v>
      </c>
      <c r="F1093" s="204">
        <v>1</v>
      </c>
      <c r="G1093" s="204">
        <v>1</v>
      </c>
      <c r="H1093" s="154" t="s">
        <v>3771</v>
      </c>
      <c r="I1093" s="160" t="s">
        <v>51</v>
      </c>
      <c r="J1093" s="163">
        <v>0.16666666666666666</v>
      </c>
      <c r="K1093" s="163">
        <f t="shared" si="51"/>
        <v>0.16666666666666666</v>
      </c>
      <c r="L1093" s="158" t="str">
        <f t="shared" si="52"/>
        <v>BARBOSA ,SHARON</v>
      </c>
      <c r="M1093" s="160" t="s">
        <v>3768</v>
      </c>
      <c r="N1093" s="160" t="s">
        <v>3769</v>
      </c>
      <c r="O1093" s="157"/>
      <c r="P1093" s="166" t="s">
        <v>1503</v>
      </c>
      <c r="Q1093" s="158" t="s">
        <v>1176</v>
      </c>
      <c r="R1093" s="157"/>
      <c r="S1093" s="157" t="s">
        <v>1503</v>
      </c>
      <c r="T1093" s="157"/>
      <c r="U1093" s="157" t="s">
        <v>1503</v>
      </c>
      <c r="V1093" s="160" t="s">
        <v>3760</v>
      </c>
      <c r="W1093" s="164">
        <v>0.25</v>
      </c>
      <c r="X1093" s="158"/>
      <c r="Y1093" s="260">
        <v>32</v>
      </c>
      <c r="Z1093" s="260"/>
    </row>
    <row r="1094" spans="1:26" s="13" customFormat="1" ht="15" customHeight="1">
      <c r="A1094" s="162" t="s">
        <v>1173</v>
      </c>
      <c r="B1094" s="162" t="s">
        <v>16</v>
      </c>
      <c r="C1094" s="162" t="s">
        <v>1174</v>
      </c>
      <c r="D1094" s="141" t="s">
        <v>30</v>
      </c>
      <c r="E1094" s="140" t="s">
        <v>3776</v>
      </c>
      <c r="F1094" s="204">
        <v>1</v>
      </c>
      <c r="G1094" s="204">
        <v>1</v>
      </c>
      <c r="H1094" s="154" t="s">
        <v>3777</v>
      </c>
      <c r="I1094" s="160" t="s">
        <v>51</v>
      </c>
      <c r="J1094" s="163">
        <v>0.25</v>
      </c>
      <c r="K1094" s="163">
        <f t="shared" si="51"/>
        <v>0.25</v>
      </c>
      <c r="L1094" s="158" t="str">
        <f t="shared" si="52"/>
        <v>SAN ANTONIO ,JOMAR</v>
      </c>
      <c r="M1094" s="160" t="s">
        <v>3111</v>
      </c>
      <c r="N1094" s="160" t="s">
        <v>1200</v>
      </c>
      <c r="O1094" s="155"/>
      <c r="P1094" s="206"/>
      <c r="Q1094" s="158" t="s">
        <v>1176</v>
      </c>
      <c r="R1094" s="155" t="s">
        <v>1503</v>
      </c>
      <c r="S1094" s="155"/>
      <c r="T1094" s="230"/>
      <c r="U1094" s="155" t="s">
        <v>1503</v>
      </c>
      <c r="V1094" s="160" t="s">
        <v>3760</v>
      </c>
      <c r="W1094" s="164">
        <v>0.25</v>
      </c>
      <c r="X1094" s="158"/>
      <c r="Y1094" s="260">
        <v>33</v>
      </c>
      <c r="Z1094" s="260"/>
    </row>
    <row r="1095" spans="1:26" s="13" customFormat="1" ht="15" customHeight="1">
      <c r="A1095" s="162" t="s">
        <v>1173</v>
      </c>
      <c r="B1095" s="162" t="s">
        <v>16</v>
      </c>
      <c r="C1095" s="162" t="s">
        <v>1174</v>
      </c>
      <c r="D1095" s="141" t="s">
        <v>30</v>
      </c>
      <c r="E1095" s="140" t="s">
        <v>3778</v>
      </c>
      <c r="F1095" s="204">
        <v>1</v>
      </c>
      <c r="G1095" s="204">
        <v>1</v>
      </c>
      <c r="H1095" s="154" t="s">
        <v>3779</v>
      </c>
      <c r="I1095" s="160" t="s">
        <v>51</v>
      </c>
      <c r="J1095" s="163">
        <v>0.25</v>
      </c>
      <c r="K1095" s="163">
        <f t="shared" si="51"/>
        <v>0.25</v>
      </c>
      <c r="L1095" s="158" t="str">
        <f t="shared" si="52"/>
        <v>SAN ANTONIO ,JOMAR</v>
      </c>
      <c r="M1095" s="160" t="s">
        <v>3111</v>
      </c>
      <c r="N1095" s="160" t="s">
        <v>1200</v>
      </c>
      <c r="O1095" s="155"/>
      <c r="P1095" s="196"/>
      <c r="Q1095" s="158" t="s">
        <v>1176</v>
      </c>
      <c r="R1095" s="155" t="s">
        <v>1630</v>
      </c>
      <c r="S1095" s="155"/>
      <c r="T1095" s="194"/>
      <c r="U1095" s="155" t="s">
        <v>1630</v>
      </c>
      <c r="V1095" s="160" t="s">
        <v>3760</v>
      </c>
      <c r="W1095" s="164">
        <v>0.25</v>
      </c>
      <c r="X1095" s="158"/>
      <c r="Y1095" s="260">
        <v>33</v>
      </c>
      <c r="Z1095" s="260"/>
    </row>
    <row r="1096" spans="1:26" s="13" customFormat="1" ht="15" customHeight="1">
      <c r="A1096" s="162" t="s">
        <v>1173</v>
      </c>
      <c r="B1096" s="162" t="s">
        <v>16</v>
      </c>
      <c r="C1096" s="162" t="s">
        <v>1174</v>
      </c>
      <c r="D1096" s="141" t="s">
        <v>30</v>
      </c>
      <c r="E1096" s="140" t="s">
        <v>3782</v>
      </c>
      <c r="F1096" s="204">
        <v>1</v>
      </c>
      <c r="G1096" s="204">
        <v>1</v>
      </c>
      <c r="H1096" s="154" t="s">
        <v>3783</v>
      </c>
      <c r="I1096" s="160" t="s">
        <v>51</v>
      </c>
      <c r="J1096" s="163">
        <v>0.25</v>
      </c>
      <c r="K1096" s="163">
        <f t="shared" si="51"/>
        <v>0.25</v>
      </c>
      <c r="L1096" s="158" t="str">
        <f t="shared" si="52"/>
        <v>SAN ANTONIO ,JOMAR</v>
      </c>
      <c r="M1096" s="160" t="s">
        <v>3111</v>
      </c>
      <c r="N1096" s="160" t="s">
        <v>1200</v>
      </c>
      <c r="O1096" s="155" t="s">
        <v>3271</v>
      </c>
      <c r="P1096" s="139"/>
      <c r="Q1096" s="158" t="s">
        <v>1176</v>
      </c>
      <c r="R1096" s="155"/>
      <c r="S1096" s="155" t="s">
        <v>3271</v>
      </c>
      <c r="T1096" s="155"/>
      <c r="U1096" s="158"/>
      <c r="V1096" s="160" t="s">
        <v>3760</v>
      </c>
      <c r="W1096" s="164">
        <v>0.25</v>
      </c>
      <c r="X1096" s="158"/>
      <c r="Y1096" s="260">
        <v>33</v>
      </c>
      <c r="Z1096" s="260"/>
    </row>
    <row r="1097" spans="1:26" s="13" customFormat="1" ht="15" customHeight="1">
      <c r="A1097" s="162" t="s">
        <v>1173</v>
      </c>
      <c r="B1097" s="162" t="s">
        <v>16</v>
      </c>
      <c r="C1097" s="162" t="s">
        <v>1174</v>
      </c>
      <c r="D1097" s="141" t="s">
        <v>30</v>
      </c>
      <c r="E1097" s="140" t="s">
        <v>3784</v>
      </c>
      <c r="F1097" s="204">
        <v>1</v>
      </c>
      <c r="G1097" s="204">
        <v>1</v>
      </c>
      <c r="H1097" s="154" t="s">
        <v>3785</v>
      </c>
      <c r="I1097" s="160" t="s">
        <v>51</v>
      </c>
      <c r="J1097" s="163">
        <v>0.25</v>
      </c>
      <c r="K1097" s="163">
        <f t="shared" si="51"/>
        <v>0.25</v>
      </c>
      <c r="L1097" s="158" t="str">
        <f t="shared" si="52"/>
        <v>SAN ANTONIO ,JOMAR</v>
      </c>
      <c r="M1097" s="160" t="s">
        <v>3111</v>
      </c>
      <c r="N1097" s="160" t="s">
        <v>1200</v>
      </c>
      <c r="O1097" s="155"/>
      <c r="P1097" s="139" t="s">
        <v>1158</v>
      </c>
      <c r="Q1097" s="158" t="s">
        <v>1176</v>
      </c>
      <c r="R1097" s="194"/>
      <c r="S1097" s="155"/>
      <c r="T1097" s="155" t="s">
        <v>1158</v>
      </c>
      <c r="U1097" s="158"/>
      <c r="V1097" s="160" t="s">
        <v>3760</v>
      </c>
      <c r="W1097" s="164">
        <v>0.25</v>
      </c>
      <c r="X1097" s="158"/>
      <c r="Y1097" s="260">
        <v>33</v>
      </c>
      <c r="Z1097" s="260"/>
    </row>
    <row r="1098" spans="1:26" ht="15" customHeight="1">
      <c r="A1098" s="162" t="s">
        <v>1173</v>
      </c>
      <c r="B1098" s="162" t="s">
        <v>16</v>
      </c>
      <c r="C1098" s="162" t="s">
        <v>1174</v>
      </c>
      <c r="D1098" s="141" t="s">
        <v>30</v>
      </c>
      <c r="E1098" s="140" t="s">
        <v>3808</v>
      </c>
      <c r="F1098" s="204">
        <v>1</v>
      </c>
      <c r="G1098" s="204">
        <v>1</v>
      </c>
      <c r="H1098" s="154" t="s">
        <v>3656</v>
      </c>
      <c r="I1098" s="160" t="s">
        <v>51</v>
      </c>
      <c r="J1098" s="163">
        <v>0.16666666666666666</v>
      </c>
      <c r="K1098" s="163">
        <f t="shared" si="51"/>
        <v>0.16666666666666666</v>
      </c>
      <c r="L1098" s="158" t="str">
        <f t="shared" si="52"/>
        <v>FRONDAZO ,MARR JOVY</v>
      </c>
      <c r="M1098" s="160" t="s">
        <v>6860</v>
      </c>
      <c r="N1098" s="160" t="s">
        <v>6861</v>
      </c>
      <c r="O1098" s="232"/>
      <c r="P1098" s="166"/>
      <c r="Q1098" s="158" t="s">
        <v>1176</v>
      </c>
      <c r="R1098" s="232" t="s">
        <v>1503</v>
      </c>
      <c r="S1098" s="232"/>
      <c r="T1098" s="232" t="s">
        <v>1503</v>
      </c>
      <c r="U1098" s="158"/>
      <c r="V1098" s="160" t="s">
        <v>3760</v>
      </c>
      <c r="W1098" s="164">
        <v>0.25</v>
      </c>
      <c r="X1098" s="158"/>
      <c r="Y1098" s="260">
        <v>36</v>
      </c>
      <c r="Z1098" s="260"/>
    </row>
    <row r="1099" spans="1:26" ht="15" customHeight="1">
      <c r="A1099" s="162" t="s">
        <v>1173</v>
      </c>
      <c r="B1099" s="162" t="s">
        <v>16</v>
      </c>
      <c r="C1099" s="162" t="s">
        <v>1174</v>
      </c>
      <c r="D1099" s="141" t="s">
        <v>30</v>
      </c>
      <c r="E1099" s="140" t="s">
        <v>3809</v>
      </c>
      <c r="F1099" s="204">
        <v>1</v>
      </c>
      <c r="G1099" s="204">
        <v>1</v>
      </c>
      <c r="H1099" s="154" t="s">
        <v>3656</v>
      </c>
      <c r="I1099" s="160" t="s">
        <v>51</v>
      </c>
      <c r="J1099" s="163">
        <v>0.16666666666666666</v>
      </c>
      <c r="K1099" s="163">
        <f t="shared" si="51"/>
        <v>0.16666666666666666</v>
      </c>
      <c r="L1099" s="158" t="str">
        <f t="shared" si="52"/>
        <v>FRONDAZO ,MARR JOVY</v>
      </c>
      <c r="M1099" s="160" t="s">
        <v>6860</v>
      </c>
      <c r="N1099" s="160" t="s">
        <v>6861</v>
      </c>
      <c r="O1099" s="232"/>
      <c r="P1099" s="166"/>
      <c r="Q1099" s="158" t="s">
        <v>1176</v>
      </c>
      <c r="R1099" s="157" t="s">
        <v>1630</v>
      </c>
      <c r="S1099" s="232"/>
      <c r="T1099" s="157" t="s">
        <v>1630</v>
      </c>
      <c r="U1099" s="158"/>
      <c r="V1099" s="160" t="s">
        <v>3760</v>
      </c>
      <c r="W1099" s="164">
        <v>0.25</v>
      </c>
      <c r="X1099" s="158"/>
      <c r="Y1099" s="260">
        <v>36</v>
      </c>
      <c r="Z1099" s="260"/>
    </row>
    <row r="1100" spans="1:26" ht="15" customHeight="1">
      <c r="A1100" s="162" t="s">
        <v>1173</v>
      </c>
      <c r="B1100" s="162" t="s">
        <v>16</v>
      </c>
      <c r="C1100" s="162" t="s">
        <v>1174</v>
      </c>
      <c r="D1100" s="141" t="s">
        <v>30</v>
      </c>
      <c r="E1100" s="140" t="s">
        <v>3810</v>
      </c>
      <c r="F1100" s="204">
        <v>1</v>
      </c>
      <c r="G1100" s="204">
        <v>1</v>
      </c>
      <c r="H1100" s="154" t="s">
        <v>3811</v>
      </c>
      <c r="I1100" s="160" t="s">
        <v>51</v>
      </c>
      <c r="J1100" s="163">
        <v>0.16666666666666666</v>
      </c>
      <c r="K1100" s="163">
        <f t="shared" si="51"/>
        <v>0.16666666666666666</v>
      </c>
      <c r="L1100" s="158" t="str">
        <f t="shared" si="52"/>
        <v>FRONDAZO ,MARR JOVY</v>
      </c>
      <c r="M1100" s="160" t="s">
        <v>6860</v>
      </c>
      <c r="N1100" s="160" t="s">
        <v>6861</v>
      </c>
      <c r="O1100" s="232" t="s">
        <v>1503</v>
      </c>
      <c r="P1100" s="154"/>
      <c r="Q1100" s="158" t="s">
        <v>1176</v>
      </c>
      <c r="R1100" s="232"/>
      <c r="S1100" s="232" t="s">
        <v>1503</v>
      </c>
      <c r="T1100" s="158"/>
      <c r="U1100" s="232"/>
      <c r="V1100" s="160" t="s">
        <v>3760</v>
      </c>
      <c r="W1100" s="164">
        <v>0.25</v>
      </c>
      <c r="X1100" s="158"/>
      <c r="Y1100" s="260">
        <v>36</v>
      </c>
      <c r="Z1100" s="260"/>
    </row>
    <row r="1101" spans="1:26" ht="15" customHeight="1">
      <c r="A1101" s="162" t="s">
        <v>1173</v>
      </c>
      <c r="B1101" s="162" t="s">
        <v>16</v>
      </c>
      <c r="C1101" s="162" t="s">
        <v>1174</v>
      </c>
      <c r="D1101" s="141" t="s">
        <v>30</v>
      </c>
      <c r="E1101" s="140" t="s">
        <v>3814</v>
      </c>
      <c r="F1101" s="204">
        <v>1</v>
      </c>
      <c r="G1101" s="204">
        <v>1</v>
      </c>
      <c r="H1101" s="154" t="s">
        <v>3813</v>
      </c>
      <c r="I1101" s="160" t="s">
        <v>51</v>
      </c>
      <c r="J1101" s="163">
        <v>0.16666666666666666</v>
      </c>
      <c r="K1101" s="163">
        <f t="shared" si="51"/>
        <v>0.16666666666666666</v>
      </c>
      <c r="L1101" s="158" t="str">
        <f t="shared" si="52"/>
        <v>FRONDAZO ,MARR JOVY</v>
      </c>
      <c r="M1101" s="160" t="s">
        <v>6860</v>
      </c>
      <c r="N1101" s="160" t="s">
        <v>6861</v>
      </c>
      <c r="O1101" s="228" t="s">
        <v>5329</v>
      </c>
      <c r="P1101" s="154"/>
      <c r="Q1101" s="158" t="s">
        <v>1176</v>
      </c>
      <c r="R1101" s="232"/>
      <c r="S1101" s="228" t="s">
        <v>5329</v>
      </c>
      <c r="T1101" s="158"/>
      <c r="U1101" s="228"/>
      <c r="V1101" s="160" t="s">
        <v>3760</v>
      </c>
      <c r="W1101" s="164">
        <v>0.25</v>
      </c>
      <c r="X1101" s="158"/>
      <c r="Y1101" s="260">
        <v>36</v>
      </c>
      <c r="Z1101" s="260"/>
    </row>
    <row r="1102" spans="1:26" ht="15" customHeight="1">
      <c r="A1102" s="162" t="s">
        <v>1173</v>
      </c>
      <c r="B1102" s="162" t="s">
        <v>16</v>
      </c>
      <c r="C1102" s="162" t="s">
        <v>1174</v>
      </c>
      <c r="D1102" s="141" t="s">
        <v>30</v>
      </c>
      <c r="E1102" s="140" t="s">
        <v>3695</v>
      </c>
      <c r="F1102" s="204">
        <v>1</v>
      </c>
      <c r="G1102" s="204">
        <v>1</v>
      </c>
      <c r="H1102" s="154" t="s">
        <v>3815</v>
      </c>
      <c r="I1102" s="160" t="s">
        <v>51</v>
      </c>
      <c r="J1102" s="163">
        <v>0.16666666666666666</v>
      </c>
      <c r="K1102" s="163">
        <f t="shared" si="51"/>
        <v>0.16666666666666666</v>
      </c>
      <c r="L1102" s="158" t="str">
        <f t="shared" si="52"/>
        <v>FRONDAZO ,MARR JOVY</v>
      </c>
      <c r="M1102" s="160" t="s">
        <v>6860</v>
      </c>
      <c r="N1102" s="160" t="s">
        <v>6861</v>
      </c>
      <c r="O1102" s="158"/>
      <c r="P1102" s="212" t="s">
        <v>1503</v>
      </c>
      <c r="Q1102" s="158" t="s">
        <v>1176</v>
      </c>
      <c r="R1102" s="157"/>
      <c r="S1102" s="158"/>
      <c r="T1102" s="232"/>
      <c r="U1102" s="232" t="s">
        <v>1503</v>
      </c>
      <c r="V1102" s="160" t="s">
        <v>3760</v>
      </c>
      <c r="W1102" s="164">
        <v>0.25</v>
      </c>
      <c r="X1102" s="158"/>
      <c r="Y1102" s="260">
        <v>36</v>
      </c>
      <c r="Z1102" s="260"/>
    </row>
    <row r="1103" spans="1:26" ht="15" customHeight="1">
      <c r="A1103" s="162" t="s">
        <v>1173</v>
      </c>
      <c r="B1103" s="162" t="s">
        <v>16</v>
      </c>
      <c r="C1103" s="162" t="s">
        <v>1174</v>
      </c>
      <c r="D1103" s="141" t="s">
        <v>30</v>
      </c>
      <c r="E1103" s="140" t="s">
        <v>3816</v>
      </c>
      <c r="F1103" s="204">
        <v>1</v>
      </c>
      <c r="G1103" s="204">
        <v>1</v>
      </c>
      <c r="H1103" s="154" t="s">
        <v>3817</v>
      </c>
      <c r="I1103" s="160" t="s">
        <v>51</v>
      </c>
      <c r="J1103" s="163">
        <v>0.16666666666666666</v>
      </c>
      <c r="K1103" s="163">
        <f t="shared" si="51"/>
        <v>0.16666666666666666</v>
      </c>
      <c r="L1103" s="158" t="str">
        <f t="shared" si="52"/>
        <v>FRONDAZO ,MARR JOVY</v>
      </c>
      <c r="M1103" s="160" t="s">
        <v>6860</v>
      </c>
      <c r="N1103" s="160" t="s">
        <v>6861</v>
      </c>
      <c r="O1103" s="158"/>
      <c r="P1103" s="166" t="s">
        <v>1172</v>
      </c>
      <c r="Q1103" s="158" t="s">
        <v>1176</v>
      </c>
      <c r="R1103" s="157"/>
      <c r="S1103" s="158"/>
      <c r="T1103" s="157"/>
      <c r="U1103" s="157" t="s">
        <v>1172</v>
      </c>
      <c r="V1103" s="160" t="s">
        <v>3760</v>
      </c>
      <c r="W1103" s="164">
        <v>0.25</v>
      </c>
      <c r="X1103" s="158"/>
      <c r="Y1103" s="260">
        <v>36</v>
      </c>
      <c r="Z1103" s="260"/>
    </row>
    <row r="1104" spans="1:26" s="13" customFormat="1" ht="15" customHeight="1">
      <c r="A1104" s="162" t="s">
        <v>1173</v>
      </c>
      <c r="B1104" s="162" t="s">
        <v>16</v>
      </c>
      <c r="C1104" s="162" t="s">
        <v>1174</v>
      </c>
      <c r="D1104" s="141" t="s">
        <v>17</v>
      </c>
      <c r="E1104" s="140" t="s">
        <v>3669</v>
      </c>
      <c r="F1104" s="204">
        <v>1</v>
      </c>
      <c r="G1104" s="204">
        <v>1</v>
      </c>
      <c r="H1104" s="154" t="s">
        <v>3670</v>
      </c>
      <c r="I1104" s="160" t="s">
        <v>51</v>
      </c>
      <c r="J1104" s="163">
        <v>0.25</v>
      </c>
      <c r="K1104" s="163">
        <f t="shared" si="51"/>
        <v>0.25</v>
      </c>
      <c r="L1104" s="158" t="str">
        <f t="shared" si="52"/>
        <v>GAMAY JR ,LEVI</v>
      </c>
      <c r="M1104" s="160" t="s">
        <v>3671</v>
      </c>
      <c r="N1104" s="160" t="s">
        <v>3672</v>
      </c>
      <c r="O1104" s="231" t="s">
        <v>1503</v>
      </c>
      <c r="P1104" s="205"/>
      <c r="Q1104" s="231" t="s">
        <v>1503</v>
      </c>
      <c r="R1104" s="231" t="s">
        <v>1503</v>
      </c>
      <c r="S1104" s="231" t="s">
        <v>1503</v>
      </c>
      <c r="T1104" s="231"/>
      <c r="U1104" s="158" t="s">
        <v>1176</v>
      </c>
      <c r="V1104" s="171" t="s">
        <v>2939</v>
      </c>
      <c r="W1104" s="164">
        <v>0.25</v>
      </c>
      <c r="X1104" s="158"/>
      <c r="Y1104" s="260">
        <v>24</v>
      </c>
      <c r="Z1104" s="260"/>
    </row>
    <row r="1105" spans="1:26" s="13" customFormat="1" ht="15" customHeight="1">
      <c r="A1105" s="162" t="s">
        <v>1173</v>
      </c>
      <c r="B1105" s="162" t="s">
        <v>16</v>
      </c>
      <c r="C1105" s="162" t="s">
        <v>1174</v>
      </c>
      <c r="D1105" s="141" t="s">
        <v>17</v>
      </c>
      <c r="E1105" s="140" t="s">
        <v>4617</v>
      </c>
      <c r="F1105" s="204">
        <v>1</v>
      </c>
      <c r="G1105" s="204">
        <v>1</v>
      </c>
      <c r="H1105" s="154" t="s">
        <v>3670</v>
      </c>
      <c r="I1105" s="160" t="s">
        <v>51</v>
      </c>
      <c r="J1105" s="163">
        <v>0.25</v>
      </c>
      <c r="K1105" s="163">
        <f t="shared" si="51"/>
        <v>0.25</v>
      </c>
      <c r="L1105" s="158" t="str">
        <f t="shared" si="52"/>
        <v>GAMAY JR ,LEVI</v>
      </c>
      <c r="M1105" s="160" t="s">
        <v>3671</v>
      </c>
      <c r="N1105" s="160" t="s">
        <v>3672</v>
      </c>
      <c r="O1105" s="231"/>
      <c r="P1105" s="205" t="s">
        <v>1158</v>
      </c>
      <c r="Q1105" s="231"/>
      <c r="R1105" s="231"/>
      <c r="S1105" s="231"/>
      <c r="T1105" s="231" t="s">
        <v>1158</v>
      </c>
      <c r="U1105" s="158" t="s">
        <v>1176</v>
      </c>
      <c r="V1105" s="171" t="s">
        <v>2939</v>
      </c>
      <c r="W1105" s="164">
        <v>0.25</v>
      </c>
      <c r="X1105" s="158"/>
      <c r="Y1105" s="260">
        <v>24</v>
      </c>
      <c r="Z1105" s="260"/>
    </row>
    <row r="1106" spans="1:26" s="13" customFormat="1" ht="15" customHeight="1">
      <c r="A1106" s="162" t="s">
        <v>1173</v>
      </c>
      <c r="B1106" s="162" t="s">
        <v>16</v>
      </c>
      <c r="C1106" s="162" t="s">
        <v>1174</v>
      </c>
      <c r="D1106" s="141" t="s">
        <v>17</v>
      </c>
      <c r="E1106" s="140" t="s">
        <v>3673</v>
      </c>
      <c r="F1106" s="204">
        <v>1</v>
      </c>
      <c r="G1106" s="204">
        <v>1</v>
      </c>
      <c r="H1106" s="154" t="s">
        <v>3670</v>
      </c>
      <c r="I1106" s="160" t="s">
        <v>51</v>
      </c>
      <c r="J1106" s="163">
        <v>0.25</v>
      </c>
      <c r="K1106" s="163">
        <f t="shared" si="51"/>
        <v>0.25</v>
      </c>
      <c r="L1106" s="158" t="str">
        <f t="shared" si="52"/>
        <v>GAMAY JR ,LEVI</v>
      </c>
      <c r="M1106" s="160" t="s">
        <v>3671</v>
      </c>
      <c r="N1106" s="160" t="s">
        <v>3672</v>
      </c>
      <c r="O1106" s="231" t="s">
        <v>2686</v>
      </c>
      <c r="P1106" s="205"/>
      <c r="Q1106" s="231" t="s">
        <v>2686</v>
      </c>
      <c r="R1106" s="231" t="s">
        <v>2686</v>
      </c>
      <c r="S1106" s="231" t="s">
        <v>2686</v>
      </c>
      <c r="T1106" s="231"/>
      <c r="U1106" s="158" t="s">
        <v>1176</v>
      </c>
      <c r="V1106" s="171" t="s">
        <v>2939</v>
      </c>
      <c r="W1106" s="164">
        <v>0.25</v>
      </c>
      <c r="X1106" s="158"/>
      <c r="Y1106" s="260">
        <v>24</v>
      </c>
      <c r="Z1106" s="260"/>
    </row>
    <row r="1107" spans="1:26" s="13" customFormat="1" ht="15" customHeight="1">
      <c r="A1107" s="162" t="s">
        <v>1173</v>
      </c>
      <c r="B1107" s="162" t="s">
        <v>16</v>
      </c>
      <c r="C1107" s="162" t="s">
        <v>1174</v>
      </c>
      <c r="D1107" s="141" t="s">
        <v>17</v>
      </c>
      <c r="E1107" s="140" t="s">
        <v>3674</v>
      </c>
      <c r="F1107" s="204">
        <v>1</v>
      </c>
      <c r="G1107" s="204">
        <v>1</v>
      </c>
      <c r="H1107" s="154" t="s">
        <v>3670</v>
      </c>
      <c r="I1107" s="160" t="s">
        <v>51</v>
      </c>
      <c r="J1107" s="163">
        <v>0.25</v>
      </c>
      <c r="K1107" s="163">
        <f t="shared" si="51"/>
        <v>0.25</v>
      </c>
      <c r="L1107" s="158" t="str">
        <f t="shared" si="52"/>
        <v>GAMAY JR ,LEVI</v>
      </c>
      <c r="M1107" s="160" t="s">
        <v>3671</v>
      </c>
      <c r="N1107" s="160" t="s">
        <v>3672</v>
      </c>
      <c r="O1107" s="231" t="s">
        <v>2844</v>
      </c>
      <c r="P1107" s="205"/>
      <c r="Q1107" s="231" t="s">
        <v>2844</v>
      </c>
      <c r="R1107" s="231" t="s">
        <v>2844</v>
      </c>
      <c r="S1107" s="231" t="s">
        <v>2844</v>
      </c>
      <c r="T1107" s="231"/>
      <c r="U1107" s="158" t="s">
        <v>1176</v>
      </c>
      <c r="V1107" s="171" t="s">
        <v>2939</v>
      </c>
      <c r="W1107" s="164">
        <v>0.25</v>
      </c>
      <c r="X1107" s="158"/>
      <c r="Y1107" s="260">
        <v>24</v>
      </c>
      <c r="Z1107" s="260"/>
    </row>
    <row r="1108" spans="1:26" s="13" customFormat="1" ht="15" customHeight="1">
      <c r="A1108" s="162" t="s">
        <v>1173</v>
      </c>
      <c r="B1108" s="162" t="s">
        <v>16</v>
      </c>
      <c r="C1108" s="162" t="s">
        <v>1174</v>
      </c>
      <c r="D1108" s="141" t="s">
        <v>17</v>
      </c>
      <c r="E1108" s="140" t="s">
        <v>3702</v>
      </c>
      <c r="F1108" s="204">
        <v>1</v>
      </c>
      <c r="G1108" s="204">
        <v>1</v>
      </c>
      <c r="H1108" s="168" t="s">
        <v>3670</v>
      </c>
      <c r="I1108" s="160" t="s">
        <v>51</v>
      </c>
      <c r="J1108" s="163">
        <v>2.9411764705882353E-2</v>
      </c>
      <c r="K1108" s="163">
        <f t="shared" si="51"/>
        <v>2.9411764705882353E-2</v>
      </c>
      <c r="L1108" s="158" t="str">
        <f t="shared" si="50"/>
        <v>SALDIVAR ,FRANCIS</v>
      </c>
      <c r="M1108" s="160" t="s">
        <v>3703</v>
      </c>
      <c r="N1108" s="160" t="s">
        <v>1517</v>
      </c>
      <c r="O1108" s="159"/>
      <c r="P1108" s="154"/>
      <c r="Q1108" s="158" t="s">
        <v>2707</v>
      </c>
      <c r="R1108" s="158"/>
      <c r="S1108" s="158"/>
      <c r="T1108" s="158" t="s">
        <v>2707</v>
      </c>
      <c r="U1108" s="158" t="s">
        <v>1176</v>
      </c>
      <c r="V1108" s="171" t="s">
        <v>2939</v>
      </c>
      <c r="W1108" s="164">
        <v>0.25</v>
      </c>
      <c r="X1108" s="158"/>
      <c r="Y1108" s="260">
        <v>28</v>
      </c>
      <c r="Z1108" s="260"/>
    </row>
    <row r="1109" spans="1:26" s="13" customFormat="1" ht="15" customHeight="1">
      <c r="A1109" s="162" t="s">
        <v>1173</v>
      </c>
      <c r="B1109" s="162" t="s">
        <v>16</v>
      </c>
      <c r="C1109" s="162" t="s">
        <v>1174</v>
      </c>
      <c r="D1109" s="141" t="s">
        <v>17</v>
      </c>
      <c r="E1109" s="140" t="s">
        <v>3704</v>
      </c>
      <c r="F1109" s="204">
        <v>1</v>
      </c>
      <c r="G1109" s="204">
        <v>1</v>
      </c>
      <c r="H1109" s="168" t="s">
        <v>3670</v>
      </c>
      <c r="I1109" s="160" t="s">
        <v>51</v>
      </c>
      <c r="J1109" s="163">
        <v>2.9411764705882353E-2</v>
      </c>
      <c r="K1109" s="163">
        <f t="shared" si="51"/>
        <v>2.9411764705882353E-2</v>
      </c>
      <c r="L1109" s="158" t="str">
        <f t="shared" si="50"/>
        <v>SALDIVAR ,FRANCIS</v>
      </c>
      <c r="M1109" s="160" t="s">
        <v>3703</v>
      </c>
      <c r="N1109" s="160" t="s">
        <v>1517</v>
      </c>
      <c r="O1109" s="159"/>
      <c r="P1109" s="154"/>
      <c r="Q1109" s="158" t="s">
        <v>2679</v>
      </c>
      <c r="R1109" s="158"/>
      <c r="S1109" s="158"/>
      <c r="T1109" s="158" t="s">
        <v>2679</v>
      </c>
      <c r="U1109" s="158" t="s">
        <v>1176</v>
      </c>
      <c r="V1109" s="171" t="s">
        <v>2939</v>
      </c>
      <c r="W1109" s="164">
        <v>0.25</v>
      </c>
      <c r="X1109" s="158"/>
      <c r="Y1109" s="260">
        <v>28</v>
      </c>
      <c r="Z1109" s="260"/>
    </row>
    <row r="1110" spans="1:26" s="13" customFormat="1" ht="15" customHeight="1">
      <c r="A1110" s="162" t="s">
        <v>1173</v>
      </c>
      <c r="B1110" s="162" t="s">
        <v>16</v>
      </c>
      <c r="C1110" s="162" t="s">
        <v>1174</v>
      </c>
      <c r="D1110" s="141" t="s">
        <v>17</v>
      </c>
      <c r="E1110" s="140" t="s">
        <v>3705</v>
      </c>
      <c r="F1110" s="204">
        <v>1</v>
      </c>
      <c r="G1110" s="204">
        <v>1</v>
      </c>
      <c r="H1110" s="168" t="s">
        <v>3670</v>
      </c>
      <c r="I1110" s="160" t="s">
        <v>51</v>
      </c>
      <c r="J1110" s="163">
        <v>2.9411764705882353E-2</v>
      </c>
      <c r="K1110" s="163">
        <f t="shared" si="51"/>
        <v>2.9411764705882353E-2</v>
      </c>
      <c r="L1110" s="158" t="str">
        <f t="shared" si="50"/>
        <v>SALDIVAR ,FRANCIS</v>
      </c>
      <c r="M1110" s="160" t="s">
        <v>3703</v>
      </c>
      <c r="N1110" s="160" t="s">
        <v>1517</v>
      </c>
      <c r="O1110" s="159"/>
      <c r="P1110" s="154"/>
      <c r="Q1110" s="158" t="s">
        <v>2682</v>
      </c>
      <c r="R1110" s="158"/>
      <c r="S1110" s="158"/>
      <c r="T1110" s="158" t="s">
        <v>2682</v>
      </c>
      <c r="U1110" s="158" t="s">
        <v>1176</v>
      </c>
      <c r="V1110" s="171" t="s">
        <v>2939</v>
      </c>
      <c r="W1110" s="164">
        <v>0.25</v>
      </c>
      <c r="X1110" s="158"/>
      <c r="Y1110" s="260">
        <v>28</v>
      </c>
      <c r="Z1110" s="260"/>
    </row>
    <row r="1111" spans="1:26" s="13" customFormat="1" ht="15" customHeight="1">
      <c r="A1111" s="162" t="s">
        <v>1173</v>
      </c>
      <c r="B1111" s="162" t="s">
        <v>16</v>
      </c>
      <c r="C1111" s="162" t="s">
        <v>1174</v>
      </c>
      <c r="D1111" s="141" t="s">
        <v>17</v>
      </c>
      <c r="E1111" s="140" t="s">
        <v>3706</v>
      </c>
      <c r="F1111" s="204">
        <v>1</v>
      </c>
      <c r="G1111" s="204">
        <v>1</v>
      </c>
      <c r="H1111" s="168" t="s">
        <v>3670</v>
      </c>
      <c r="I1111" s="160" t="s">
        <v>51</v>
      </c>
      <c r="J1111" s="163">
        <v>2.9411764705882353E-2</v>
      </c>
      <c r="K1111" s="163">
        <f t="shared" si="51"/>
        <v>2.9411764705882353E-2</v>
      </c>
      <c r="L1111" s="158" t="str">
        <f t="shared" si="50"/>
        <v>SALDIVAR ,FRANCIS</v>
      </c>
      <c r="M1111" s="160" t="s">
        <v>3703</v>
      </c>
      <c r="N1111" s="160" t="s">
        <v>1517</v>
      </c>
      <c r="O1111" s="159"/>
      <c r="P1111" s="154"/>
      <c r="Q1111" s="158" t="s">
        <v>2661</v>
      </c>
      <c r="R1111" s="158"/>
      <c r="S1111" s="158"/>
      <c r="T1111" s="158" t="s">
        <v>2661</v>
      </c>
      <c r="U1111" s="158" t="s">
        <v>1176</v>
      </c>
      <c r="V1111" s="171" t="s">
        <v>2939</v>
      </c>
      <c r="W1111" s="164">
        <v>0.25</v>
      </c>
      <c r="X1111" s="158"/>
      <c r="Y1111" s="260">
        <v>28</v>
      </c>
      <c r="Z1111" s="260"/>
    </row>
    <row r="1112" spans="1:26" s="13" customFormat="1" ht="15" customHeight="1">
      <c r="A1112" s="162" t="s">
        <v>1173</v>
      </c>
      <c r="B1112" s="162" t="s">
        <v>16</v>
      </c>
      <c r="C1112" s="162" t="s">
        <v>1174</v>
      </c>
      <c r="D1112" s="141" t="s">
        <v>17</v>
      </c>
      <c r="E1112" s="140" t="s">
        <v>3707</v>
      </c>
      <c r="F1112" s="204">
        <v>1</v>
      </c>
      <c r="G1112" s="204">
        <v>1</v>
      </c>
      <c r="H1112" s="168" t="s">
        <v>3670</v>
      </c>
      <c r="I1112" s="160" t="s">
        <v>51</v>
      </c>
      <c r="J1112" s="163">
        <v>2.9411764705882353E-2</v>
      </c>
      <c r="K1112" s="163">
        <f t="shared" si="51"/>
        <v>2.9411764705882353E-2</v>
      </c>
      <c r="L1112" s="158" t="str">
        <f t="shared" si="50"/>
        <v>SALDIVAR ,FRANCIS</v>
      </c>
      <c r="M1112" s="160" t="s">
        <v>3703</v>
      </c>
      <c r="N1112" s="160" t="s">
        <v>1517</v>
      </c>
      <c r="O1112" s="159"/>
      <c r="P1112" s="154"/>
      <c r="Q1112" s="158" t="s">
        <v>2710</v>
      </c>
      <c r="R1112" s="158"/>
      <c r="S1112" s="158"/>
      <c r="T1112" s="158" t="s">
        <v>2710</v>
      </c>
      <c r="U1112" s="158" t="s">
        <v>1176</v>
      </c>
      <c r="V1112" s="171" t="s">
        <v>2939</v>
      </c>
      <c r="W1112" s="164">
        <v>0.25</v>
      </c>
      <c r="X1112" s="158"/>
      <c r="Y1112" s="260">
        <v>28</v>
      </c>
      <c r="Z1112" s="260"/>
    </row>
    <row r="1113" spans="1:26" s="13" customFormat="1" ht="15" customHeight="1">
      <c r="A1113" s="162" t="s">
        <v>1173</v>
      </c>
      <c r="B1113" s="162" t="s">
        <v>16</v>
      </c>
      <c r="C1113" s="162" t="s">
        <v>1174</v>
      </c>
      <c r="D1113" s="141" t="s">
        <v>17</v>
      </c>
      <c r="E1113" s="140" t="s">
        <v>3708</v>
      </c>
      <c r="F1113" s="204">
        <v>1</v>
      </c>
      <c r="G1113" s="204">
        <v>1</v>
      </c>
      <c r="H1113" s="168" t="s">
        <v>3670</v>
      </c>
      <c r="I1113" s="160" t="s">
        <v>51</v>
      </c>
      <c r="J1113" s="163">
        <v>2.9411764705882353E-2</v>
      </c>
      <c r="K1113" s="163">
        <f t="shared" si="51"/>
        <v>2.9411764705882353E-2</v>
      </c>
      <c r="L1113" s="158" t="str">
        <f t="shared" si="50"/>
        <v>SALDIVAR ,FRANCIS</v>
      </c>
      <c r="M1113" s="160" t="s">
        <v>3703</v>
      </c>
      <c r="N1113" s="160" t="s">
        <v>1517</v>
      </c>
      <c r="O1113" s="159"/>
      <c r="P1113" s="154"/>
      <c r="Q1113" s="158" t="s">
        <v>2802</v>
      </c>
      <c r="R1113" s="158"/>
      <c r="S1113" s="158"/>
      <c r="T1113" s="158" t="s">
        <v>2802</v>
      </c>
      <c r="U1113" s="158" t="s">
        <v>1176</v>
      </c>
      <c r="V1113" s="171" t="s">
        <v>2939</v>
      </c>
      <c r="W1113" s="164">
        <v>0.25</v>
      </c>
      <c r="X1113" s="158"/>
      <c r="Y1113" s="260">
        <v>28</v>
      </c>
      <c r="Z1113" s="260"/>
    </row>
    <row r="1114" spans="1:26" s="13" customFormat="1" ht="15" customHeight="1">
      <c r="A1114" s="162" t="s">
        <v>1173</v>
      </c>
      <c r="B1114" s="162" t="s">
        <v>16</v>
      </c>
      <c r="C1114" s="162" t="s">
        <v>1174</v>
      </c>
      <c r="D1114" s="141" t="s">
        <v>17</v>
      </c>
      <c r="E1114" s="140" t="s">
        <v>3709</v>
      </c>
      <c r="F1114" s="204">
        <v>1</v>
      </c>
      <c r="G1114" s="204">
        <v>1</v>
      </c>
      <c r="H1114" s="168" t="s">
        <v>3670</v>
      </c>
      <c r="I1114" s="160" t="s">
        <v>51</v>
      </c>
      <c r="J1114" s="163">
        <v>2.9411764705882353E-2</v>
      </c>
      <c r="K1114" s="163">
        <f t="shared" si="51"/>
        <v>2.9411764705882353E-2</v>
      </c>
      <c r="L1114" s="158" t="str">
        <f t="shared" si="50"/>
        <v>SALDIVAR ,FRANCIS</v>
      </c>
      <c r="M1114" s="160" t="s">
        <v>3703</v>
      </c>
      <c r="N1114" s="160" t="s">
        <v>1517</v>
      </c>
      <c r="O1114" s="159"/>
      <c r="P1114" s="154"/>
      <c r="Q1114" s="158" t="s">
        <v>2755</v>
      </c>
      <c r="R1114" s="158"/>
      <c r="S1114" s="158"/>
      <c r="T1114" s="158" t="s">
        <v>2755</v>
      </c>
      <c r="U1114" s="158" t="s">
        <v>1176</v>
      </c>
      <c r="V1114" s="171" t="s">
        <v>2939</v>
      </c>
      <c r="W1114" s="164">
        <v>0.25</v>
      </c>
      <c r="X1114" s="158"/>
      <c r="Y1114" s="260">
        <v>28</v>
      </c>
      <c r="Z1114" s="260"/>
    </row>
    <row r="1115" spans="1:26" s="13" customFormat="1" ht="15" customHeight="1">
      <c r="A1115" s="162" t="s">
        <v>1173</v>
      </c>
      <c r="B1115" s="162" t="s">
        <v>16</v>
      </c>
      <c r="C1115" s="162" t="s">
        <v>1174</v>
      </c>
      <c r="D1115" s="141" t="s">
        <v>17</v>
      </c>
      <c r="E1115" s="140" t="s">
        <v>3710</v>
      </c>
      <c r="F1115" s="204">
        <v>1</v>
      </c>
      <c r="G1115" s="204">
        <v>1</v>
      </c>
      <c r="H1115" s="168" t="s">
        <v>3670</v>
      </c>
      <c r="I1115" s="160" t="s">
        <v>51</v>
      </c>
      <c r="J1115" s="163">
        <v>2.9411764705882353E-2</v>
      </c>
      <c r="K1115" s="163">
        <f t="shared" si="51"/>
        <v>2.9411764705882353E-2</v>
      </c>
      <c r="L1115" s="158" t="str">
        <f t="shared" si="50"/>
        <v>SALDIVAR ,FRANCIS</v>
      </c>
      <c r="M1115" s="160" t="s">
        <v>3703</v>
      </c>
      <c r="N1115" s="160" t="s">
        <v>1517</v>
      </c>
      <c r="O1115" s="159"/>
      <c r="P1115" s="154"/>
      <c r="Q1115" s="158" t="s">
        <v>2719</v>
      </c>
      <c r="R1115" s="158"/>
      <c r="S1115" s="158"/>
      <c r="T1115" s="158" t="s">
        <v>2719</v>
      </c>
      <c r="U1115" s="158" t="s">
        <v>1176</v>
      </c>
      <c r="V1115" s="171" t="s">
        <v>2939</v>
      </c>
      <c r="W1115" s="164">
        <v>0.25</v>
      </c>
      <c r="X1115" s="158"/>
      <c r="Y1115" s="260">
        <v>28</v>
      </c>
      <c r="Z1115" s="260"/>
    </row>
    <row r="1116" spans="1:26" s="13" customFormat="1" ht="15" customHeight="1">
      <c r="A1116" s="162" t="s">
        <v>1173</v>
      </c>
      <c r="B1116" s="162" t="s">
        <v>16</v>
      </c>
      <c r="C1116" s="162" t="s">
        <v>1174</v>
      </c>
      <c r="D1116" s="141" t="s">
        <v>17</v>
      </c>
      <c r="E1116" s="140" t="s">
        <v>3711</v>
      </c>
      <c r="F1116" s="204">
        <v>1</v>
      </c>
      <c r="G1116" s="204">
        <v>1</v>
      </c>
      <c r="H1116" s="168" t="s">
        <v>3670</v>
      </c>
      <c r="I1116" s="160" t="s">
        <v>51</v>
      </c>
      <c r="J1116" s="163">
        <v>2.9411764705882353E-2</v>
      </c>
      <c r="K1116" s="163">
        <f t="shared" si="51"/>
        <v>2.9411764705882353E-2</v>
      </c>
      <c r="L1116" s="158" t="str">
        <f t="shared" si="50"/>
        <v>SALDIVAR ,FRANCIS</v>
      </c>
      <c r="M1116" s="160" t="s">
        <v>3703</v>
      </c>
      <c r="N1116" s="160" t="s">
        <v>1517</v>
      </c>
      <c r="O1116" s="159"/>
      <c r="P1116" s="154"/>
      <c r="Q1116" s="158" t="s">
        <v>2739</v>
      </c>
      <c r="R1116" s="158"/>
      <c r="S1116" s="158"/>
      <c r="T1116" s="158" t="s">
        <v>2739</v>
      </c>
      <c r="U1116" s="158" t="s">
        <v>1176</v>
      </c>
      <c r="V1116" s="171" t="s">
        <v>2939</v>
      </c>
      <c r="W1116" s="164">
        <v>0.25</v>
      </c>
      <c r="X1116" s="158"/>
      <c r="Y1116" s="260">
        <v>28</v>
      </c>
      <c r="Z1116" s="260"/>
    </row>
    <row r="1117" spans="1:26" s="13" customFormat="1" ht="15" customHeight="1">
      <c r="A1117" s="162" t="s">
        <v>1173</v>
      </c>
      <c r="B1117" s="162" t="s">
        <v>16</v>
      </c>
      <c r="C1117" s="162" t="s">
        <v>1174</v>
      </c>
      <c r="D1117" s="141" t="s">
        <v>17</v>
      </c>
      <c r="E1117" s="140" t="s">
        <v>3712</v>
      </c>
      <c r="F1117" s="204">
        <v>1</v>
      </c>
      <c r="G1117" s="204">
        <v>1</v>
      </c>
      <c r="H1117" s="168" t="s">
        <v>3670</v>
      </c>
      <c r="I1117" s="160" t="s">
        <v>51</v>
      </c>
      <c r="J1117" s="163">
        <v>2.9411764705882353E-2</v>
      </c>
      <c r="K1117" s="163">
        <f t="shared" si="51"/>
        <v>2.9411764705882353E-2</v>
      </c>
      <c r="L1117" s="158" t="str">
        <f t="shared" si="50"/>
        <v>SALDIVAR ,FRANCIS</v>
      </c>
      <c r="M1117" s="160" t="s">
        <v>3703</v>
      </c>
      <c r="N1117" s="160" t="s">
        <v>1517</v>
      </c>
      <c r="O1117" s="159"/>
      <c r="P1117" s="154"/>
      <c r="Q1117" s="158" t="s">
        <v>2663</v>
      </c>
      <c r="R1117" s="158"/>
      <c r="S1117" s="158"/>
      <c r="T1117" s="158" t="s">
        <v>2663</v>
      </c>
      <c r="U1117" s="158" t="s">
        <v>1176</v>
      </c>
      <c r="V1117" s="171" t="s">
        <v>2939</v>
      </c>
      <c r="W1117" s="164">
        <v>0.25</v>
      </c>
      <c r="X1117" s="158"/>
      <c r="Y1117" s="260">
        <v>28</v>
      </c>
      <c r="Z1117" s="260"/>
    </row>
    <row r="1118" spans="1:26" s="13" customFormat="1" ht="15" customHeight="1">
      <c r="A1118" s="162" t="s">
        <v>1173</v>
      </c>
      <c r="B1118" s="162" t="s">
        <v>16</v>
      </c>
      <c r="C1118" s="162" t="s">
        <v>1174</v>
      </c>
      <c r="D1118" s="141" t="s">
        <v>17</v>
      </c>
      <c r="E1118" s="140" t="s">
        <v>3713</v>
      </c>
      <c r="F1118" s="204">
        <v>1</v>
      </c>
      <c r="G1118" s="204">
        <v>1</v>
      </c>
      <c r="H1118" s="168" t="s">
        <v>3670</v>
      </c>
      <c r="I1118" s="160" t="s">
        <v>51</v>
      </c>
      <c r="J1118" s="163">
        <v>2.9411764705882353E-2</v>
      </c>
      <c r="K1118" s="163">
        <f t="shared" si="51"/>
        <v>2.9411764705882353E-2</v>
      </c>
      <c r="L1118" s="158" t="str">
        <f t="shared" si="50"/>
        <v>SALDIVAR ,FRANCIS</v>
      </c>
      <c r="M1118" s="160" t="s">
        <v>3703</v>
      </c>
      <c r="N1118" s="160" t="s">
        <v>1517</v>
      </c>
      <c r="O1118" s="159"/>
      <c r="P1118" s="154"/>
      <c r="Q1118" s="158" t="s">
        <v>2715</v>
      </c>
      <c r="R1118" s="158"/>
      <c r="S1118" s="158"/>
      <c r="T1118" s="158" t="s">
        <v>2715</v>
      </c>
      <c r="U1118" s="158" t="s">
        <v>1176</v>
      </c>
      <c r="V1118" s="171" t="s">
        <v>2939</v>
      </c>
      <c r="W1118" s="164">
        <v>0.25</v>
      </c>
      <c r="X1118" s="158"/>
      <c r="Y1118" s="260">
        <v>28</v>
      </c>
      <c r="Z1118" s="260"/>
    </row>
    <row r="1119" spans="1:26" s="13" customFormat="1" ht="15" customHeight="1">
      <c r="A1119" s="162" t="s">
        <v>1173</v>
      </c>
      <c r="B1119" s="162" t="s">
        <v>16</v>
      </c>
      <c r="C1119" s="162" t="s">
        <v>1174</v>
      </c>
      <c r="D1119" s="141" t="s">
        <v>17</v>
      </c>
      <c r="E1119" s="140" t="s">
        <v>3714</v>
      </c>
      <c r="F1119" s="204">
        <v>1</v>
      </c>
      <c r="G1119" s="204">
        <v>1</v>
      </c>
      <c r="H1119" s="168" t="s">
        <v>3670</v>
      </c>
      <c r="I1119" s="160" t="s">
        <v>51</v>
      </c>
      <c r="J1119" s="163">
        <v>2.9411764705882353E-2</v>
      </c>
      <c r="K1119" s="163">
        <f t="shared" si="51"/>
        <v>2.9411764705882353E-2</v>
      </c>
      <c r="L1119" s="158" t="str">
        <f t="shared" si="50"/>
        <v>SALDIVAR ,FRANCIS</v>
      </c>
      <c r="M1119" s="160" t="s">
        <v>3703</v>
      </c>
      <c r="N1119" s="160" t="s">
        <v>1517</v>
      </c>
      <c r="O1119" s="159"/>
      <c r="P1119" s="154"/>
      <c r="Q1119" s="158" t="s">
        <v>2665</v>
      </c>
      <c r="R1119" s="158"/>
      <c r="S1119" s="158"/>
      <c r="T1119" s="158" t="s">
        <v>2665</v>
      </c>
      <c r="U1119" s="158" t="s">
        <v>1176</v>
      </c>
      <c r="V1119" s="171" t="s">
        <v>2939</v>
      </c>
      <c r="W1119" s="164">
        <v>0.25</v>
      </c>
      <c r="X1119" s="158"/>
      <c r="Y1119" s="260">
        <v>28</v>
      </c>
      <c r="Z1119" s="260"/>
    </row>
    <row r="1120" spans="1:26" s="13" customFormat="1" ht="15" customHeight="1">
      <c r="A1120" s="162" t="s">
        <v>1173</v>
      </c>
      <c r="B1120" s="162" t="s">
        <v>16</v>
      </c>
      <c r="C1120" s="162" t="s">
        <v>1174</v>
      </c>
      <c r="D1120" s="141" t="s">
        <v>17</v>
      </c>
      <c r="E1120" s="140" t="s">
        <v>3715</v>
      </c>
      <c r="F1120" s="204">
        <v>1</v>
      </c>
      <c r="G1120" s="204">
        <v>1</v>
      </c>
      <c r="H1120" s="168" t="s">
        <v>3670</v>
      </c>
      <c r="I1120" s="160" t="s">
        <v>51</v>
      </c>
      <c r="J1120" s="163">
        <v>2.9411764705882353E-2</v>
      </c>
      <c r="K1120" s="163">
        <f t="shared" si="51"/>
        <v>2.9411764705882353E-2</v>
      </c>
      <c r="L1120" s="158" t="str">
        <f t="shared" si="50"/>
        <v>SALDIVAR ,FRANCIS</v>
      </c>
      <c r="M1120" s="160" t="s">
        <v>3703</v>
      </c>
      <c r="N1120" s="160" t="s">
        <v>1517</v>
      </c>
      <c r="O1120" s="158"/>
      <c r="P1120" s="154" t="s">
        <v>2707</v>
      </c>
      <c r="Q1120" s="158"/>
      <c r="R1120" s="158"/>
      <c r="S1120" s="158"/>
      <c r="T1120" s="158"/>
      <c r="U1120" s="158" t="s">
        <v>1176</v>
      </c>
      <c r="V1120" s="171" t="s">
        <v>2939</v>
      </c>
      <c r="W1120" s="164">
        <v>0.25</v>
      </c>
      <c r="X1120" s="158"/>
      <c r="Y1120" s="260">
        <v>28</v>
      </c>
      <c r="Z1120" s="260"/>
    </row>
    <row r="1121" spans="1:26" s="13" customFormat="1" ht="15" customHeight="1">
      <c r="A1121" s="162" t="s">
        <v>1173</v>
      </c>
      <c r="B1121" s="162" t="s">
        <v>16</v>
      </c>
      <c r="C1121" s="162" t="s">
        <v>1174</v>
      </c>
      <c r="D1121" s="141" t="s">
        <v>17</v>
      </c>
      <c r="E1121" s="140" t="s">
        <v>3716</v>
      </c>
      <c r="F1121" s="204">
        <v>1</v>
      </c>
      <c r="G1121" s="204">
        <v>1</v>
      </c>
      <c r="H1121" s="168" t="s">
        <v>3670</v>
      </c>
      <c r="I1121" s="160" t="s">
        <v>51</v>
      </c>
      <c r="J1121" s="163">
        <v>2.9411764705882353E-2</v>
      </c>
      <c r="K1121" s="163">
        <f t="shared" si="51"/>
        <v>2.9411764705882353E-2</v>
      </c>
      <c r="L1121" s="158" t="str">
        <f t="shared" si="50"/>
        <v>SALDIVAR ,FRANCIS</v>
      </c>
      <c r="M1121" s="160" t="s">
        <v>3703</v>
      </c>
      <c r="N1121" s="160" t="s">
        <v>1517</v>
      </c>
      <c r="O1121" s="158"/>
      <c r="P1121" s="154" t="s">
        <v>2647</v>
      </c>
      <c r="Q1121" s="158"/>
      <c r="R1121" s="158"/>
      <c r="S1121" s="158"/>
      <c r="T1121" s="158"/>
      <c r="U1121" s="158" t="s">
        <v>1176</v>
      </c>
      <c r="V1121" s="171" t="s">
        <v>2939</v>
      </c>
      <c r="W1121" s="164">
        <v>0.25</v>
      </c>
      <c r="X1121" s="158"/>
      <c r="Y1121" s="260">
        <v>28</v>
      </c>
      <c r="Z1121" s="260"/>
    </row>
    <row r="1122" spans="1:26" s="13" customFormat="1" ht="15" customHeight="1">
      <c r="A1122" s="162" t="s">
        <v>1173</v>
      </c>
      <c r="B1122" s="162" t="s">
        <v>16</v>
      </c>
      <c r="C1122" s="162" t="s">
        <v>1174</v>
      </c>
      <c r="D1122" s="141" t="s">
        <v>17</v>
      </c>
      <c r="E1122" s="140" t="s">
        <v>3717</v>
      </c>
      <c r="F1122" s="204">
        <v>1</v>
      </c>
      <c r="G1122" s="204">
        <v>1</v>
      </c>
      <c r="H1122" s="168" t="s">
        <v>3670</v>
      </c>
      <c r="I1122" s="160" t="s">
        <v>51</v>
      </c>
      <c r="J1122" s="163">
        <v>2.9411764705882353E-2</v>
      </c>
      <c r="K1122" s="163">
        <f t="shared" si="51"/>
        <v>2.9411764705882353E-2</v>
      </c>
      <c r="L1122" s="158" t="str">
        <f t="shared" si="50"/>
        <v>SALDIVAR ,FRANCIS</v>
      </c>
      <c r="M1122" s="160" t="s">
        <v>3703</v>
      </c>
      <c r="N1122" s="160" t="s">
        <v>1517</v>
      </c>
      <c r="O1122" s="158"/>
      <c r="P1122" s="154" t="s">
        <v>2698</v>
      </c>
      <c r="Q1122" s="158"/>
      <c r="R1122" s="158"/>
      <c r="S1122" s="158"/>
      <c r="T1122" s="158"/>
      <c r="U1122" s="158" t="s">
        <v>1176</v>
      </c>
      <c r="V1122" s="171" t="s">
        <v>2939</v>
      </c>
      <c r="W1122" s="164">
        <v>0.25</v>
      </c>
      <c r="X1122" s="158"/>
      <c r="Y1122" s="260">
        <v>28</v>
      </c>
      <c r="Z1122" s="260"/>
    </row>
    <row r="1123" spans="1:26" s="13" customFormat="1" ht="15" customHeight="1">
      <c r="A1123" s="162" t="s">
        <v>1173</v>
      </c>
      <c r="B1123" s="162" t="s">
        <v>16</v>
      </c>
      <c r="C1123" s="162" t="s">
        <v>1174</v>
      </c>
      <c r="D1123" s="141" t="s">
        <v>17</v>
      </c>
      <c r="E1123" s="140" t="s">
        <v>3718</v>
      </c>
      <c r="F1123" s="204">
        <v>1</v>
      </c>
      <c r="G1123" s="204">
        <v>1</v>
      </c>
      <c r="H1123" s="168" t="s">
        <v>3670</v>
      </c>
      <c r="I1123" s="160" t="s">
        <v>51</v>
      </c>
      <c r="J1123" s="163">
        <v>2.9411764705882353E-2</v>
      </c>
      <c r="K1123" s="163">
        <f t="shared" si="51"/>
        <v>2.9411764705882353E-2</v>
      </c>
      <c r="L1123" s="158" t="str">
        <f t="shared" si="50"/>
        <v>SALDIVAR ,FRANCIS</v>
      </c>
      <c r="M1123" s="160" t="s">
        <v>3703</v>
      </c>
      <c r="N1123" s="160" t="s">
        <v>1517</v>
      </c>
      <c r="O1123" s="158"/>
      <c r="P1123" s="154" t="s">
        <v>2700</v>
      </c>
      <c r="Q1123" s="158"/>
      <c r="R1123" s="158"/>
      <c r="S1123" s="158"/>
      <c r="T1123" s="158"/>
      <c r="U1123" s="158" t="s">
        <v>1176</v>
      </c>
      <c r="V1123" s="171" t="s">
        <v>2939</v>
      </c>
      <c r="W1123" s="164">
        <v>0.25</v>
      </c>
      <c r="X1123" s="158"/>
      <c r="Y1123" s="260">
        <v>28</v>
      </c>
      <c r="Z1123" s="260"/>
    </row>
    <row r="1124" spans="1:26" s="13" customFormat="1" ht="15" customHeight="1">
      <c r="A1124" s="162" t="s">
        <v>1173</v>
      </c>
      <c r="B1124" s="162" t="s">
        <v>16</v>
      </c>
      <c r="C1124" s="162" t="s">
        <v>1174</v>
      </c>
      <c r="D1124" s="141" t="s">
        <v>17</v>
      </c>
      <c r="E1124" s="140" t="s">
        <v>3719</v>
      </c>
      <c r="F1124" s="204">
        <v>1</v>
      </c>
      <c r="G1124" s="204">
        <v>1</v>
      </c>
      <c r="H1124" s="168" t="s">
        <v>3670</v>
      </c>
      <c r="I1124" s="160" t="s">
        <v>51</v>
      </c>
      <c r="J1124" s="163">
        <v>2.9411764705882353E-2</v>
      </c>
      <c r="K1124" s="163">
        <f t="shared" si="51"/>
        <v>2.9411764705882353E-2</v>
      </c>
      <c r="L1124" s="158" t="str">
        <f t="shared" si="50"/>
        <v>SALDIVAR ,FRANCIS</v>
      </c>
      <c r="M1124" s="160" t="s">
        <v>3703</v>
      </c>
      <c r="N1124" s="160" t="s">
        <v>1517</v>
      </c>
      <c r="O1124" s="158"/>
      <c r="P1124" s="154" t="s">
        <v>2844</v>
      </c>
      <c r="Q1124" s="158"/>
      <c r="R1124" s="158"/>
      <c r="S1124" s="158"/>
      <c r="T1124" s="158"/>
      <c r="U1124" s="158" t="s">
        <v>1176</v>
      </c>
      <c r="V1124" s="171" t="s">
        <v>2939</v>
      </c>
      <c r="W1124" s="164">
        <v>0.25</v>
      </c>
      <c r="X1124" s="158"/>
      <c r="Y1124" s="260">
        <v>28</v>
      </c>
      <c r="Z1124" s="260"/>
    </row>
    <row r="1125" spans="1:26" s="13" customFormat="1" ht="15" customHeight="1">
      <c r="A1125" s="162" t="s">
        <v>1173</v>
      </c>
      <c r="B1125" s="162" t="s">
        <v>16</v>
      </c>
      <c r="C1125" s="162" t="s">
        <v>1174</v>
      </c>
      <c r="D1125" s="141" t="s">
        <v>17</v>
      </c>
      <c r="E1125" s="140" t="s">
        <v>3720</v>
      </c>
      <c r="F1125" s="204">
        <v>1</v>
      </c>
      <c r="G1125" s="204">
        <v>1</v>
      </c>
      <c r="H1125" s="169" t="s">
        <v>3670</v>
      </c>
      <c r="I1125" s="160" t="s">
        <v>51</v>
      </c>
      <c r="J1125" s="163">
        <v>2.9411764705882353E-2</v>
      </c>
      <c r="K1125" s="163">
        <f t="shared" ref="K1125:K1188" si="53">1/COUNTIF($L:$L,$L1125)</f>
        <v>2.9411764705882353E-2</v>
      </c>
      <c r="L1125" s="158" t="str">
        <f t="shared" si="50"/>
        <v>SALDIVAR ,FRANCIS</v>
      </c>
      <c r="M1125" s="160" t="s">
        <v>3703</v>
      </c>
      <c r="N1125" s="160" t="s">
        <v>1517</v>
      </c>
      <c r="O1125" s="158" t="s">
        <v>2645</v>
      </c>
      <c r="P1125" s="154"/>
      <c r="Q1125" s="158"/>
      <c r="R1125" s="158"/>
      <c r="S1125" s="158"/>
      <c r="T1125" s="158"/>
      <c r="U1125" s="158" t="s">
        <v>1176</v>
      </c>
      <c r="V1125" s="171" t="s">
        <v>2939</v>
      </c>
      <c r="W1125" s="164">
        <v>0.25</v>
      </c>
      <c r="X1125" s="158"/>
      <c r="Y1125" s="260">
        <v>28</v>
      </c>
      <c r="Z1125" s="260"/>
    </row>
    <row r="1126" spans="1:26" s="13" customFormat="1" ht="15" customHeight="1">
      <c r="A1126" s="162" t="s">
        <v>1173</v>
      </c>
      <c r="B1126" s="162" t="s">
        <v>16</v>
      </c>
      <c r="C1126" s="162" t="s">
        <v>1174</v>
      </c>
      <c r="D1126" s="141" t="s">
        <v>17</v>
      </c>
      <c r="E1126" s="140" t="s">
        <v>3721</v>
      </c>
      <c r="F1126" s="204">
        <v>1</v>
      </c>
      <c r="G1126" s="204">
        <v>1</v>
      </c>
      <c r="H1126" s="168" t="s">
        <v>3670</v>
      </c>
      <c r="I1126" s="160" t="s">
        <v>51</v>
      </c>
      <c r="J1126" s="163">
        <v>2.9411764705882353E-2</v>
      </c>
      <c r="K1126" s="163">
        <f t="shared" si="53"/>
        <v>2.9411764705882353E-2</v>
      </c>
      <c r="L1126" s="158" t="str">
        <f t="shared" si="50"/>
        <v>SALDIVAR ,FRANCIS</v>
      </c>
      <c r="M1126" s="160" t="s">
        <v>3703</v>
      </c>
      <c r="N1126" s="160" t="s">
        <v>1517</v>
      </c>
      <c r="O1126" s="158" t="s">
        <v>2649</v>
      </c>
      <c r="P1126" s="154"/>
      <c r="Q1126" s="158"/>
      <c r="R1126" s="158"/>
      <c r="S1126" s="158"/>
      <c r="T1126" s="158"/>
      <c r="U1126" s="158" t="s">
        <v>1176</v>
      </c>
      <c r="V1126" s="171" t="s">
        <v>2939</v>
      </c>
      <c r="W1126" s="164">
        <v>0.25</v>
      </c>
      <c r="X1126" s="158"/>
      <c r="Y1126" s="260">
        <v>28</v>
      </c>
      <c r="Z1126" s="260"/>
    </row>
    <row r="1127" spans="1:26" s="13" customFormat="1" ht="15" customHeight="1">
      <c r="A1127" s="162" t="s">
        <v>1173</v>
      </c>
      <c r="B1127" s="162" t="s">
        <v>16</v>
      </c>
      <c r="C1127" s="162" t="s">
        <v>1174</v>
      </c>
      <c r="D1127" s="141" t="s">
        <v>17</v>
      </c>
      <c r="E1127" s="140" t="s">
        <v>3722</v>
      </c>
      <c r="F1127" s="204">
        <v>1</v>
      </c>
      <c r="G1127" s="204">
        <v>1</v>
      </c>
      <c r="H1127" s="169" t="s">
        <v>3670</v>
      </c>
      <c r="I1127" s="160" t="s">
        <v>51</v>
      </c>
      <c r="J1127" s="163">
        <v>2.9411764705882353E-2</v>
      </c>
      <c r="K1127" s="163">
        <f t="shared" si="53"/>
        <v>2.9411764705882353E-2</v>
      </c>
      <c r="L1127" s="158" t="str">
        <f t="shared" si="50"/>
        <v>SALDIVAR ,FRANCIS</v>
      </c>
      <c r="M1127" s="160" t="s">
        <v>3703</v>
      </c>
      <c r="N1127" s="160" t="s">
        <v>1517</v>
      </c>
      <c r="O1127" s="158" t="s">
        <v>2694</v>
      </c>
      <c r="P1127" s="154"/>
      <c r="Q1127" s="158"/>
      <c r="R1127" s="158"/>
      <c r="S1127" s="158"/>
      <c r="T1127" s="158"/>
      <c r="U1127" s="158" t="s">
        <v>1176</v>
      </c>
      <c r="V1127" s="171" t="s">
        <v>2939</v>
      </c>
      <c r="W1127" s="164">
        <v>0.25</v>
      </c>
      <c r="X1127" s="158"/>
      <c r="Y1127" s="260">
        <v>28</v>
      </c>
      <c r="Z1127" s="260"/>
    </row>
    <row r="1128" spans="1:26" s="13" customFormat="1" ht="15" customHeight="1">
      <c r="A1128" s="162" t="s">
        <v>1173</v>
      </c>
      <c r="B1128" s="162" t="s">
        <v>16</v>
      </c>
      <c r="C1128" s="162" t="s">
        <v>1174</v>
      </c>
      <c r="D1128" s="141" t="s">
        <v>17</v>
      </c>
      <c r="E1128" s="140" t="s">
        <v>3723</v>
      </c>
      <c r="F1128" s="204">
        <v>1</v>
      </c>
      <c r="G1128" s="204">
        <v>1</v>
      </c>
      <c r="H1128" s="169" t="s">
        <v>3670</v>
      </c>
      <c r="I1128" s="160" t="s">
        <v>51</v>
      </c>
      <c r="J1128" s="163">
        <v>2.9411764705882353E-2</v>
      </c>
      <c r="K1128" s="163">
        <f t="shared" si="53"/>
        <v>2.9411764705882353E-2</v>
      </c>
      <c r="L1128" s="158" t="str">
        <f t="shared" si="50"/>
        <v>SALDIVAR ,FRANCIS</v>
      </c>
      <c r="M1128" s="160" t="s">
        <v>3703</v>
      </c>
      <c r="N1128" s="160" t="s">
        <v>1517</v>
      </c>
      <c r="O1128" s="158" t="s">
        <v>2661</v>
      </c>
      <c r="P1128" s="154"/>
      <c r="Q1128" s="158"/>
      <c r="R1128" s="158"/>
      <c r="S1128" s="158"/>
      <c r="T1128" s="158"/>
      <c r="U1128" s="158" t="s">
        <v>1176</v>
      </c>
      <c r="V1128" s="171" t="s">
        <v>2939</v>
      </c>
      <c r="W1128" s="164">
        <v>0.25</v>
      </c>
      <c r="X1128" s="158"/>
      <c r="Y1128" s="260">
        <v>28</v>
      </c>
      <c r="Z1128" s="260"/>
    </row>
    <row r="1129" spans="1:26" s="13" customFormat="1" ht="15" customHeight="1">
      <c r="A1129" s="162" t="s">
        <v>1173</v>
      </c>
      <c r="B1129" s="162" t="s">
        <v>16</v>
      </c>
      <c r="C1129" s="162" t="s">
        <v>1174</v>
      </c>
      <c r="D1129" s="141" t="s">
        <v>17</v>
      </c>
      <c r="E1129" s="140" t="s">
        <v>3724</v>
      </c>
      <c r="F1129" s="204">
        <v>1</v>
      </c>
      <c r="G1129" s="204">
        <v>1</v>
      </c>
      <c r="H1129" s="168" t="s">
        <v>3670</v>
      </c>
      <c r="I1129" s="160" t="s">
        <v>51</v>
      </c>
      <c r="J1129" s="163">
        <v>2.9411764705882353E-2</v>
      </c>
      <c r="K1129" s="163">
        <f t="shared" si="53"/>
        <v>2.9411764705882353E-2</v>
      </c>
      <c r="L1129" s="158" t="str">
        <f t="shared" si="50"/>
        <v>SALDIVAR ,FRANCIS</v>
      </c>
      <c r="M1129" s="160" t="s">
        <v>3703</v>
      </c>
      <c r="N1129" s="160" t="s">
        <v>1517</v>
      </c>
      <c r="O1129" s="158" t="s">
        <v>2686</v>
      </c>
      <c r="P1129" s="154"/>
      <c r="Q1129" s="158"/>
      <c r="R1129" s="158"/>
      <c r="S1129" s="158"/>
      <c r="T1129" s="158"/>
      <c r="U1129" s="158" t="s">
        <v>1176</v>
      </c>
      <c r="V1129" s="171" t="s">
        <v>2939</v>
      </c>
      <c r="W1129" s="164">
        <v>0.25</v>
      </c>
      <c r="X1129" s="158"/>
      <c r="Y1129" s="260">
        <v>28</v>
      </c>
      <c r="Z1129" s="260"/>
    </row>
    <row r="1130" spans="1:26" s="13" customFormat="1" ht="15" customHeight="1">
      <c r="A1130" s="162" t="s">
        <v>1173</v>
      </c>
      <c r="B1130" s="162" t="s">
        <v>16</v>
      </c>
      <c r="C1130" s="162" t="s">
        <v>1174</v>
      </c>
      <c r="D1130" s="141" t="s">
        <v>17</v>
      </c>
      <c r="E1130" s="140" t="s">
        <v>3725</v>
      </c>
      <c r="F1130" s="204">
        <v>1</v>
      </c>
      <c r="G1130" s="204">
        <v>1</v>
      </c>
      <c r="H1130" s="168" t="s">
        <v>3670</v>
      </c>
      <c r="I1130" s="160" t="s">
        <v>51</v>
      </c>
      <c r="J1130" s="163">
        <v>2.9411764705882353E-2</v>
      </c>
      <c r="K1130" s="163">
        <f t="shared" si="53"/>
        <v>2.9411764705882353E-2</v>
      </c>
      <c r="L1130" s="158" t="str">
        <f t="shared" si="50"/>
        <v>SALDIVAR ,FRANCIS</v>
      </c>
      <c r="M1130" s="160" t="s">
        <v>3703</v>
      </c>
      <c r="N1130" s="160" t="s">
        <v>1517</v>
      </c>
      <c r="O1130" s="158" t="s">
        <v>2688</v>
      </c>
      <c r="P1130" s="154"/>
      <c r="Q1130" s="158"/>
      <c r="R1130" s="158"/>
      <c r="S1130" s="158"/>
      <c r="T1130" s="158"/>
      <c r="U1130" s="158" t="s">
        <v>1176</v>
      </c>
      <c r="V1130" s="171" t="s">
        <v>2939</v>
      </c>
      <c r="W1130" s="164">
        <v>0.25</v>
      </c>
      <c r="X1130" s="158"/>
      <c r="Y1130" s="260">
        <v>28</v>
      </c>
      <c r="Z1130" s="260"/>
    </row>
    <row r="1131" spans="1:26" s="13" customFormat="1" ht="15" customHeight="1">
      <c r="A1131" s="162" t="s">
        <v>1173</v>
      </c>
      <c r="B1131" s="162" t="s">
        <v>16</v>
      </c>
      <c r="C1131" s="162" t="s">
        <v>1174</v>
      </c>
      <c r="D1131" s="141" t="s">
        <v>17</v>
      </c>
      <c r="E1131" s="140" t="s">
        <v>3726</v>
      </c>
      <c r="F1131" s="204">
        <v>1</v>
      </c>
      <c r="G1131" s="204">
        <v>1</v>
      </c>
      <c r="H1131" s="169" t="s">
        <v>3670</v>
      </c>
      <c r="I1131" s="160" t="s">
        <v>51</v>
      </c>
      <c r="J1131" s="163">
        <v>2.9411764705882353E-2</v>
      </c>
      <c r="K1131" s="163">
        <f t="shared" si="53"/>
        <v>2.9411764705882353E-2</v>
      </c>
      <c r="L1131" s="158" t="str">
        <f t="shared" si="50"/>
        <v>SALDIVAR ,FRANCIS</v>
      </c>
      <c r="M1131" s="160" t="s">
        <v>3703</v>
      </c>
      <c r="N1131" s="160" t="s">
        <v>1517</v>
      </c>
      <c r="O1131" s="158" t="s">
        <v>2666</v>
      </c>
      <c r="P1131" s="154"/>
      <c r="Q1131" s="158"/>
      <c r="R1131" s="158"/>
      <c r="S1131" s="158"/>
      <c r="T1131" s="158"/>
      <c r="U1131" s="158" t="s">
        <v>1176</v>
      </c>
      <c r="V1131" s="171" t="s">
        <v>2939</v>
      </c>
      <c r="W1131" s="164">
        <v>0.25</v>
      </c>
      <c r="X1131" s="158"/>
      <c r="Y1131" s="260">
        <v>28</v>
      </c>
      <c r="Z1131" s="260"/>
    </row>
    <row r="1132" spans="1:26" s="13" customFormat="1" ht="15" customHeight="1">
      <c r="A1132" s="162" t="s">
        <v>1173</v>
      </c>
      <c r="B1132" s="162" t="s">
        <v>16</v>
      </c>
      <c r="C1132" s="162" t="s">
        <v>1174</v>
      </c>
      <c r="D1132" s="141" t="s">
        <v>17</v>
      </c>
      <c r="E1132" s="140" t="s">
        <v>3727</v>
      </c>
      <c r="F1132" s="204">
        <v>1</v>
      </c>
      <c r="G1132" s="204">
        <v>1</v>
      </c>
      <c r="H1132" s="168" t="s">
        <v>3670</v>
      </c>
      <c r="I1132" s="160" t="s">
        <v>51</v>
      </c>
      <c r="J1132" s="163">
        <v>2.9411764705882353E-2</v>
      </c>
      <c r="K1132" s="163">
        <f t="shared" si="53"/>
        <v>2.9411764705882353E-2</v>
      </c>
      <c r="L1132" s="158" t="str">
        <f t="shared" si="50"/>
        <v>SALDIVAR ,FRANCIS</v>
      </c>
      <c r="M1132" s="160" t="s">
        <v>3703</v>
      </c>
      <c r="N1132" s="160" t="s">
        <v>1517</v>
      </c>
      <c r="O1132" s="158"/>
      <c r="P1132" s="154"/>
      <c r="Q1132" s="158"/>
      <c r="R1132" s="158" t="s">
        <v>2707</v>
      </c>
      <c r="S1132" s="158"/>
      <c r="T1132" s="158"/>
      <c r="U1132" s="158" t="s">
        <v>1176</v>
      </c>
      <c r="V1132" s="171" t="s">
        <v>2939</v>
      </c>
      <c r="W1132" s="164">
        <v>0.25</v>
      </c>
      <c r="X1132" s="158"/>
      <c r="Y1132" s="260">
        <v>28</v>
      </c>
      <c r="Z1132" s="260"/>
    </row>
    <row r="1133" spans="1:26" s="13" customFormat="1" ht="15" customHeight="1">
      <c r="A1133" s="162" t="s">
        <v>1173</v>
      </c>
      <c r="B1133" s="162" t="s">
        <v>16</v>
      </c>
      <c r="C1133" s="162" t="s">
        <v>1174</v>
      </c>
      <c r="D1133" s="141" t="s">
        <v>17</v>
      </c>
      <c r="E1133" s="140" t="s">
        <v>3728</v>
      </c>
      <c r="F1133" s="204">
        <v>1</v>
      </c>
      <c r="G1133" s="204">
        <v>1</v>
      </c>
      <c r="H1133" s="169" t="s">
        <v>3670</v>
      </c>
      <c r="I1133" s="160" t="s">
        <v>51</v>
      </c>
      <c r="J1133" s="163">
        <v>2.9411764705882353E-2</v>
      </c>
      <c r="K1133" s="163">
        <f t="shared" si="53"/>
        <v>2.9411764705882353E-2</v>
      </c>
      <c r="L1133" s="158" t="str">
        <f t="shared" si="50"/>
        <v>SALDIVAR ,FRANCIS</v>
      </c>
      <c r="M1133" s="160" t="s">
        <v>3703</v>
      </c>
      <c r="N1133" s="160" t="s">
        <v>1517</v>
      </c>
      <c r="O1133" s="158"/>
      <c r="P1133" s="154"/>
      <c r="Q1133" s="158"/>
      <c r="R1133" s="158" t="s">
        <v>2694</v>
      </c>
      <c r="S1133" s="158"/>
      <c r="T1133" s="158"/>
      <c r="U1133" s="158" t="s">
        <v>1176</v>
      </c>
      <c r="V1133" s="171" t="s">
        <v>2939</v>
      </c>
      <c r="W1133" s="164">
        <v>0.25</v>
      </c>
      <c r="X1133" s="158"/>
      <c r="Y1133" s="260">
        <v>28</v>
      </c>
      <c r="Z1133" s="260"/>
    </row>
    <row r="1134" spans="1:26" s="13" customFormat="1" ht="15" customHeight="1">
      <c r="A1134" s="162" t="s">
        <v>1173</v>
      </c>
      <c r="B1134" s="162" t="s">
        <v>16</v>
      </c>
      <c r="C1134" s="162" t="s">
        <v>1174</v>
      </c>
      <c r="D1134" s="141" t="s">
        <v>17</v>
      </c>
      <c r="E1134" s="140" t="s">
        <v>3729</v>
      </c>
      <c r="F1134" s="204">
        <v>1</v>
      </c>
      <c r="G1134" s="204">
        <v>1</v>
      </c>
      <c r="H1134" s="168" t="s">
        <v>3670</v>
      </c>
      <c r="I1134" s="160" t="s">
        <v>51</v>
      </c>
      <c r="J1134" s="163">
        <v>2.9411764705882353E-2</v>
      </c>
      <c r="K1134" s="163">
        <f t="shared" si="53"/>
        <v>2.9411764705882353E-2</v>
      </c>
      <c r="L1134" s="158" t="str">
        <f t="shared" si="50"/>
        <v>SALDIVAR ,FRANCIS</v>
      </c>
      <c r="M1134" s="160" t="s">
        <v>3703</v>
      </c>
      <c r="N1134" s="160" t="s">
        <v>1517</v>
      </c>
      <c r="O1134" s="158"/>
      <c r="P1134" s="154"/>
      <c r="Q1134" s="158"/>
      <c r="R1134" s="158" t="s">
        <v>2661</v>
      </c>
      <c r="S1134" s="158"/>
      <c r="T1134" s="158"/>
      <c r="U1134" s="158" t="s">
        <v>1176</v>
      </c>
      <c r="V1134" s="171" t="s">
        <v>2939</v>
      </c>
      <c r="W1134" s="164">
        <v>0.25</v>
      </c>
      <c r="X1134" s="158"/>
      <c r="Y1134" s="260">
        <v>28</v>
      </c>
      <c r="Z1134" s="260"/>
    </row>
    <row r="1135" spans="1:26" s="13" customFormat="1" ht="15" customHeight="1">
      <c r="A1135" s="162" t="s">
        <v>1173</v>
      </c>
      <c r="B1135" s="162" t="s">
        <v>16</v>
      </c>
      <c r="C1135" s="162" t="s">
        <v>1174</v>
      </c>
      <c r="D1135" s="141" t="s">
        <v>17</v>
      </c>
      <c r="E1135" s="140" t="s">
        <v>3730</v>
      </c>
      <c r="F1135" s="204">
        <v>1</v>
      </c>
      <c r="G1135" s="204">
        <v>1</v>
      </c>
      <c r="H1135" s="169" t="s">
        <v>3670</v>
      </c>
      <c r="I1135" s="160" t="s">
        <v>51</v>
      </c>
      <c r="J1135" s="163">
        <v>2.9411764705882353E-2</v>
      </c>
      <c r="K1135" s="163">
        <f t="shared" si="53"/>
        <v>2.9411764705882353E-2</v>
      </c>
      <c r="L1135" s="158" t="str">
        <f t="shared" si="50"/>
        <v>SALDIVAR ,FRANCIS</v>
      </c>
      <c r="M1135" s="160" t="s">
        <v>3703</v>
      </c>
      <c r="N1135" s="160" t="s">
        <v>1517</v>
      </c>
      <c r="O1135" s="158"/>
      <c r="P1135" s="154"/>
      <c r="Q1135" s="158"/>
      <c r="R1135" s="158" t="s">
        <v>2686</v>
      </c>
      <c r="S1135" s="158"/>
      <c r="T1135" s="158"/>
      <c r="U1135" s="158" t="s">
        <v>1176</v>
      </c>
      <c r="V1135" s="171" t="s">
        <v>2939</v>
      </c>
      <c r="W1135" s="164">
        <v>0.25</v>
      </c>
      <c r="X1135" s="158"/>
      <c r="Y1135" s="260">
        <v>28</v>
      </c>
      <c r="Z1135" s="260"/>
    </row>
    <row r="1136" spans="1:26" s="13" customFormat="1" ht="15" customHeight="1">
      <c r="A1136" s="162" t="s">
        <v>1173</v>
      </c>
      <c r="B1136" s="162" t="s">
        <v>16</v>
      </c>
      <c r="C1136" s="162" t="s">
        <v>1174</v>
      </c>
      <c r="D1136" s="141" t="s">
        <v>17</v>
      </c>
      <c r="E1136" s="140" t="s">
        <v>3731</v>
      </c>
      <c r="F1136" s="204">
        <v>1</v>
      </c>
      <c r="G1136" s="204">
        <v>1</v>
      </c>
      <c r="H1136" s="169" t="s">
        <v>3670</v>
      </c>
      <c r="I1136" s="160" t="s">
        <v>51</v>
      </c>
      <c r="J1136" s="163">
        <v>2.9411764705882353E-2</v>
      </c>
      <c r="K1136" s="163">
        <f t="shared" si="53"/>
        <v>2.9411764705882353E-2</v>
      </c>
      <c r="L1136" s="158" t="str">
        <f t="shared" si="50"/>
        <v>SALDIVAR ,FRANCIS</v>
      </c>
      <c r="M1136" s="160" t="s">
        <v>3703</v>
      </c>
      <c r="N1136" s="160" t="s">
        <v>1517</v>
      </c>
      <c r="O1136" s="158"/>
      <c r="P1136" s="154"/>
      <c r="Q1136" s="158"/>
      <c r="R1136" s="158" t="s">
        <v>2844</v>
      </c>
      <c r="S1136" s="158"/>
      <c r="T1136" s="158"/>
      <c r="U1136" s="158" t="s">
        <v>1176</v>
      </c>
      <c r="V1136" s="171" t="s">
        <v>2939</v>
      </c>
      <c r="W1136" s="164">
        <v>0.25</v>
      </c>
      <c r="X1136" s="158"/>
      <c r="Y1136" s="260">
        <v>28</v>
      </c>
      <c r="Z1136" s="260"/>
    </row>
    <row r="1137" spans="1:26" s="13" customFormat="1" ht="15" customHeight="1">
      <c r="A1137" s="162" t="s">
        <v>1173</v>
      </c>
      <c r="B1137" s="162" t="s">
        <v>16</v>
      </c>
      <c r="C1137" s="162" t="s">
        <v>1174</v>
      </c>
      <c r="D1137" s="141" t="s">
        <v>17</v>
      </c>
      <c r="E1137" s="140" t="s">
        <v>3732</v>
      </c>
      <c r="F1137" s="204">
        <v>1</v>
      </c>
      <c r="G1137" s="204">
        <v>1</v>
      </c>
      <c r="H1137" s="169" t="s">
        <v>3670</v>
      </c>
      <c r="I1137" s="160" t="s">
        <v>51</v>
      </c>
      <c r="J1137" s="163">
        <v>2.9411764705882353E-2</v>
      </c>
      <c r="K1137" s="163">
        <f t="shared" si="53"/>
        <v>2.9411764705882353E-2</v>
      </c>
      <c r="L1137" s="158" t="str">
        <f t="shared" si="50"/>
        <v>SALDIVAR ,FRANCIS</v>
      </c>
      <c r="M1137" s="160" t="s">
        <v>3703</v>
      </c>
      <c r="N1137" s="160" t="s">
        <v>1517</v>
      </c>
      <c r="O1137" s="158"/>
      <c r="P1137" s="154"/>
      <c r="Q1137" s="158"/>
      <c r="R1137" s="158"/>
      <c r="S1137" s="158" t="s">
        <v>2707</v>
      </c>
      <c r="T1137" s="158"/>
      <c r="U1137" s="158" t="s">
        <v>1176</v>
      </c>
      <c r="V1137" s="171" t="s">
        <v>2939</v>
      </c>
      <c r="W1137" s="164">
        <v>0.25</v>
      </c>
      <c r="X1137" s="158"/>
      <c r="Y1137" s="260">
        <v>28</v>
      </c>
      <c r="Z1137" s="260"/>
    </row>
    <row r="1138" spans="1:26" s="13" customFormat="1" ht="15" customHeight="1">
      <c r="A1138" s="162" t="s">
        <v>1173</v>
      </c>
      <c r="B1138" s="162" t="s">
        <v>16</v>
      </c>
      <c r="C1138" s="162" t="s">
        <v>1174</v>
      </c>
      <c r="D1138" s="141" t="s">
        <v>17</v>
      </c>
      <c r="E1138" s="140" t="s">
        <v>3733</v>
      </c>
      <c r="F1138" s="204">
        <v>1</v>
      </c>
      <c r="G1138" s="204">
        <v>1</v>
      </c>
      <c r="H1138" s="168" t="s">
        <v>3670</v>
      </c>
      <c r="I1138" s="160" t="s">
        <v>51</v>
      </c>
      <c r="J1138" s="163">
        <v>2.9411764705882353E-2</v>
      </c>
      <c r="K1138" s="163">
        <f t="shared" si="53"/>
        <v>2.9411764705882353E-2</v>
      </c>
      <c r="L1138" s="158" t="str">
        <f t="shared" ref="L1138:L1187" si="54">CONCATENATE(M1138," ,",N1138)</f>
        <v>SALDIVAR ,FRANCIS</v>
      </c>
      <c r="M1138" s="160" t="s">
        <v>3703</v>
      </c>
      <c r="N1138" s="160" t="s">
        <v>1517</v>
      </c>
      <c r="O1138" s="158"/>
      <c r="P1138" s="154"/>
      <c r="Q1138" s="158"/>
      <c r="R1138" s="158"/>
      <c r="S1138" s="158" t="s">
        <v>2694</v>
      </c>
      <c r="T1138" s="158"/>
      <c r="U1138" s="158" t="s">
        <v>1176</v>
      </c>
      <c r="V1138" s="171" t="s">
        <v>2939</v>
      </c>
      <c r="W1138" s="164">
        <v>0.25</v>
      </c>
      <c r="X1138" s="158"/>
      <c r="Y1138" s="260">
        <v>28</v>
      </c>
      <c r="Z1138" s="260"/>
    </row>
    <row r="1139" spans="1:26" s="13" customFormat="1" ht="15" customHeight="1">
      <c r="A1139" s="162" t="s">
        <v>1173</v>
      </c>
      <c r="B1139" s="162" t="s">
        <v>16</v>
      </c>
      <c r="C1139" s="162" t="s">
        <v>1174</v>
      </c>
      <c r="D1139" s="141" t="s">
        <v>17</v>
      </c>
      <c r="E1139" s="140" t="s">
        <v>3429</v>
      </c>
      <c r="F1139" s="204">
        <v>1</v>
      </c>
      <c r="G1139" s="204">
        <v>1</v>
      </c>
      <c r="H1139" s="168" t="s">
        <v>3670</v>
      </c>
      <c r="I1139" s="160" t="s">
        <v>51</v>
      </c>
      <c r="J1139" s="163">
        <v>2.9411764705882353E-2</v>
      </c>
      <c r="K1139" s="163">
        <f t="shared" si="53"/>
        <v>2.9411764705882353E-2</v>
      </c>
      <c r="L1139" s="158" t="str">
        <f t="shared" si="54"/>
        <v>SALDIVAR ,FRANCIS</v>
      </c>
      <c r="M1139" s="160" t="s">
        <v>3703</v>
      </c>
      <c r="N1139" s="160" t="s">
        <v>1517</v>
      </c>
      <c r="O1139" s="158"/>
      <c r="P1139" s="154"/>
      <c r="Q1139" s="158"/>
      <c r="R1139" s="158"/>
      <c r="S1139" s="158" t="s">
        <v>2661</v>
      </c>
      <c r="T1139" s="158"/>
      <c r="U1139" s="158" t="s">
        <v>1176</v>
      </c>
      <c r="V1139" s="171" t="s">
        <v>2939</v>
      </c>
      <c r="W1139" s="164">
        <v>0.25</v>
      </c>
      <c r="X1139" s="158"/>
      <c r="Y1139" s="260">
        <v>28</v>
      </c>
      <c r="Z1139" s="260"/>
    </row>
    <row r="1140" spans="1:26" s="13" customFormat="1" ht="15" customHeight="1">
      <c r="A1140" s="162" t="s">
        <v>1173</v>
      </c>
      <c r="B1140" s="162" t="s">
        <v>16</v>
      </c>
      <c r="C1140" s="162" t="s">
        <v>1174</v>
      </c>
      <c r="D1140" s="141" t="s">
        <v>17</v>
      </c>
      <c r="E1140" s="140" t="s">
        <v>3734</v>
      </c>
      <c r="F1140" s="204">
        <v>1</v>
      </c>
      <c r="G1140" s="204">
        <v>1</v>
      </c>
      <c r="H1140" s="169" t="s">
        <v>3670</v>
      </c>
      <c r="I1140" s="160" t="s">
        <v>51</v>
      </c>
      <c r="J1140" s="163">
        <v>2.9411764705882353E-2</v>
      </c>
      <c r="K1140" s="163">
        <f t="shared" si="53"/>
        <v>2.9411764705882353E-2</v>
      </c>
      <c r="L1140" s="158" t="str">
        <f t="shared" si="54"/>
        <v>SALDIVAR ,FRANCIS</v>
      </c>
      <c r="M1140" s="160" t="s">
        <v>3703</v>
      </c>
      <c r="N1140" s="160" t="s">
        <v>1517</v>
      </c>
      <c r="O1140" s="158"/>
      <c r="P1140" s="154"/>
      <c r="Q1140" s="158"/>
      <c r="R1140" s="158"/>
      <c r="S1140" s="158" t="s">
        <v>2686</v>
      </c>
      <c r="T1140" s="158"/>
      <c r="U1140" s="158" t="s">
        <v>1176</v>
      </c>
      <c r="V1140" s="171" t="s">
        <v>2939</v>
      </c>
      <c r="W1140" s="164">
        <v>0.25</v>
      </c>
      <c r="X1140" s="158"/>
      <c r="Y1140" s="260">
        <v>28</v>
      </c>
      <c r="Z1140" s="260"/>
    </row>
    <row r="1141" spans="1:26" s="13" customFormat="1" ht="15" customHeight="1">
      <c r="A1141" s="162" t="s">
        <v>1173</v>
      </c>
      <c r="B1141" s="162" t="s">
        <v>16</v>
      </c>
      <c r="C1141" s="162" t="s">
        <v>1174</v>
      </c>
      <c r="D1141" s="141" t="s">
        <v>17</v>
      </c>
      <c r="E1141" s="140" t="s">
        <v>3735</v>
      </c>
      <c r="F1141" s="204">
        <v>1</v>
      </c>
      <c r="G1141" s="204">
        <v>1</v>
      </c>
      <c r="H1141" s="169" t="s">
        <v>3670</v>
      </c>
      <c r="I1141" s="160" t="s">
        <v>51</v>
      </c>
      <c r="J1141" s="163">
        <v>2.9411764705882353E-2</v>
      </c>
      <c r="K1141" s="163">
        <f t="shared" si="53"/>
        <v>2.9411764705882353E-2</v>
      </c>
      <c r="L1141" s="158" t="str">
        <f t="shared" si="54"/>
        <v>SALDIVAR ,FRANCIS</v>
      </c>
      <c r="M1141" s="160" t="s">
        <v>3703</v>
      </c>
      <c r="N1141" s="160" t="s">
        <v>1517</v>
      </c>
      <c r="O1141" s="158"/>
      <c r="P1141" s="154"/>
      <c r="Q1141" s="158"/>
      <c r="R1141" s="158"/>
      <c r="S1141" s="158" t="s">
        <v>2844</v>
      </c>
      <c r="T1141" s="158"/>
      <c r="U1141" s="158" t="s">
        <v>1176</v>
      </c>
      <c r="V1141" s="171" t="s">
        <v>2939</v>
      </c>
      <c r="W1141" s="164">
        <v>0.25</v>
      </c>
      <c r="X1141" s="158"/>
      <c r="Y1141" s="260">
        <v>28</v>
      </c>
      <c r="Z1141" s="260"/>
    </row>
    <row r="1142" spans="1:26" s="13" customFormat="1" ht="15" customHeight="1">
      <c r="A1142" s="162" t="s">
        <v>1173</v>
      </c>
      <c r="B1142" s="162" t="s">
        <v>16</v>
      </c>
      <c r="C1142" s="162" t="s">
        <v>1174</v>
      </c>
      <c r="D1142" s="141" t="s">
        <v>18</v>
      </c>
      <c r="E1142" s="140" t="s">
        <v>3675</v>
      </c>
      <c r="F1142" s="204">
        <v>1</v>
      </c>
      <c r="G1142" s="204">
        <v>1</v>
      </c>
      <c r="H1142" s="154" t="s">
        <v>3676</v>
      </c>
      <c r="I1142" s="160" t="s">
        <v>51</v>
      </c>
      <c r="J1142" s="163">
        <v>0.2</v>
      </c>
      <c r="K1142" s="163">
        <f t="shared" si="53"/>
        <v>0.2</v>
      </c>
      <c r="L1142" s="158" t="str">
        <f t="shared" ref="L1142:L1151" si="55">CONCATENATE(M1142," ,",N1142)</f>
        <v>HALLIG ,MARK ANTHONY</v>
      </c>
      <c r="M1142" s="160" t="s">
        <v>3677</v>
      </c>
      <c r="N1142" s="160" t="s">
        <v>1360</v>
      </c>
      <c r="O1142" s="159" t="s">
        <v>3678</v>
      </c>
      <c r="P1142" s="156"/>
      <c r="Q1142" s="159" t="s">
        <v>5353</v>
      </c>
      <c r="R1142" s="159"/>
      <c r="S1142" s="159" t="s">
        <v>5353</v>
      </c>
      <c r="T1142" s="159"/>
      <c r="U1142" s="158" t="s">
        <v>1176</v>
      </c>
      <c r="V1142" s="171" t="s">
        <v>2939</v>
      </c>
      <c r="W1142" s="164">
        <v>0.25</v>
      </c>
      <c r="X1142" s="158"/>
      <c r="Y1142" s="260">
        <v>25</v>
      </c>
      <c r="Z1142" s="260"/>
    </row>
    <row r="1143" spans="1:26" s="13" customFormat="1" ht="15" customHeight="1">
      <c r="A1143" s="162" t="s">
        <v>1173</v>
      </c>
      <c r="B1143" s="162" t="s">
        <v>16</v>
      </c>
      <c r="C1143" s="162" t="s">
        <v>1174</v>
      </c>
      <c r="D1143" s="141" t="s">
        <v>18</v>
      </c>
      <c r="E1143" s="140" t="s">
        <v>3679</v>
      </c>
      <c r="F1143" s="204">
        <v>1</v>
      </c>
      <c r="G1143" s="204">
        <v>1</v>
      </c>
      <c r="H1143" s="154" t="s">
        <v>3680</v>
      </c>
      <c r="I1143" s="160" t="s">
        <v>51</v>
      </c>
      <c r="J1143" s="163">
        <v>0.2</v>
      </c>
      <c r="K1143" s="163">
        <f t="shared" si="53"/>
        <v>0.2</v>
      </c>
      <c r="L1143" s="158" t="str">
        <f t="shared" si="55"/>
        <v>HALLIG ,MARK ANTHONY</v>
      </c>
      <c r="M1143" s="160" t="s">
        <v>3677</v>
      </c>
      <c r="N1143" s="160" t="s">
        <v>1360</v>
      </c>
      <c r="O1143" s="159"/>
      <c r="P1143" s="156" t="s">
        <v>2707</v>
      </c>
      <c r="Q1143" s="159"/>
      <c r="R1143" s="159" t="s">
        <v>2707</v>
      </c>
      <c r="S1143" s="159"/>
      <c r="T1143" s="159" t="s">
        <v>2707</v>
      </c>
      <c r="U1143" s="158" t="s">
        <v>1176</v>
      </c>
      <c r="V1143" s="171" t="s">
        <v>2939</v>
      </c>
      <c r="W1143" s="164">
        <v>0.25</v>
      </c>
      <c r="X1143" s="158"/>
      <c r="Y1143" s="260">
        <v>25</v>
      </c>
      <c r="Z1143" s="260"/>
    </row>
    <row r="1144" spans="1:26" s="13" customFormat="1" ht="15" customHeight="1">
      <c r="A1144" s="162" t="s">
        <v>1173</v>
      </c>
      <c r="B1144" s="162" t="s">
        <v>16</v>
      </c>
      <c r="C1144" s="162" t="s">
        <v>1174</v>
      </c>
      <c r="D1144" s="141" t="s">
        <v>18</v>
      </c>
      <c r="E1144" s="140" t="s">
        <v>3681</v>
      </c>
      <c r="F1144" s="204">
        <v>1</v>
      </c>
      <c r="G1144" s="204">
        <v>1</v>
      </c>
      <c r="H1144" s="154" t="s">
        <v>3680</v>
      </c>
      <c r="I1144" s="160" t="s">
        <v>51</v>
      </c>
      <c r="J1144" s="163">
        <v>0.2</v>
      </c>
      <c r="K1144" s="163">
        <f t="shared" si="53"/>
        <v>0.2</v>
      </c>
      <c r="L1144" s="158" t="str">
        <f t="shared" si="55"/>
        <v>HALLIG ,MARK ANTHONY</v>
      </c>
      <c r="M1144" s="160" t="s">
        <v>3677</v>
      </c>
      <c r="N1144" s="160" t="s">
        <v>1360</v>
      </c>
      <c r="O1144" s="234"/>
      <c r="P1144" s="156" t="s">
        <v>2647</v>
      </c>
      <c r="Q1144" s="234"/>
      <c r="R1144" s="159" t="s">
        <v>2647</v>
      </c>
      <c r="S1144" s="234"/>
      <c r="T1144" s="159" t="s">
        <v>2647</v>
      </c>
      <c r="U1144" s="158" t="s">
        <v>1176</v>
      </c>
      <c r="V1144" s="171" t="s">
        <v>2939</v>
      </c>
      <c r="W1144" s="164">
        <v>0.25</v>
      </c>
      <c r="X1144" s="158"/>
      <c r="Y1144" s="260">
        <v>25</v>
      </c>
      <c r="Z1144" s="260"/>
    </row>
    <row r="1145" spans="1:26" s="13" customFormat="1" ht="15" customHeight="1">
      <c r="A1145" s="162" t="s">
        <v>1173</v>
      </c>
      <c r="B1145" s="162" t="s">
        <v>16</v>
      </c>
      <c r="C1145" s="162" t="s">
        <v>1174</v>
      </c>
      <c r="D1145" s="141" t="s">
        <v>18</v>
      </c>
      <c r="E1145" s="140" t="s">
        <v>3682</v>
      </c>
      <c r="F1145" s="204">
        <v>1</v>
      </c>
      <c r="G1145" s="204">
        <v>1</v>
      </c>
      <c r="H1145" s="154" t="s">
        <v>3680</v>
      </c>
      <c r="I1145" s="160" t="s">
        <v>51</v>
      </c>
      <c r="J1145" s="163">
        <v>0.2</v>
      </c>
      <c r="K1145" s="163">
        <f t="shared" si="53"/>
        <v>0.2</v>
      </c>
      <c r="L1145" s="158" t="str">
        <f t="shared" si="55"/>
        <v>HALLIG ,MARK ANTHONY</v>
      </c>
      <c r="M1145" s="160" t="s">
        <v>3677</v>
      </c>
      <c r="N1145" s="160" t="s">
        <v>1360</v>
      </c>
      <c r="O1145" s="159"/>
      <c r="P1145" s="156" t="s">
        <v>2686</v>
      </c>
      <c r="Q1145" s="159"/>
      <c r="R1145" s="159" t="s">
        <v>2686</v>
      </c>
      <c r="S1145" s="159"/>
      <c r="T1145" s="159" t="s">
        <v>2686</v>
      </c>
      <c r="U1145" s="158" t="s">
        <v>1176</v>
      </c>
      <c r="V1145" s="171" t="s">
        <v>2939</v>
      </c>
      <c r="W1145" s="164">
        <v>0.25</v>
      </c>
      <c r="X1145" s="158"/>
      <c r="Y1145" s="260">
        <v>25</v>
      </c>
      <c r="Z1145" s="260"/>
    </row>
    <row r="1146" spans="1:26" s="13" customFormat="1" ht="15" customHeight="1">
      <c r="A1146" s="162" t="s">
        <v>1173</v>
      </c>
      <c r="B1146" s="162" t="s">
        <v>16</v>
      </c>
      <c r="C1146" s="162" t="s">
        <v>1174</v>
      </c>
      <c r="D1146" s="141" t="s">
        <v>18</v>
      </c>
      <c r="E1146" s="140" t="s">
        <v>3683</v>
      </c>
      <c r="F1146" s="204">
        <v>1</v>
      </c>
      <c r="G1146" s="204">
        <v>1</v>
      </c>
      <c r="H1146" s="154" t="s">
        <v>3680</v>
      </c>
      <c r="I1146" s="160" t="s">
        <v>51</v>
      </c>
      <c r="J1146" s="163">
        <v>0.2</v>
      </c>
      <c r="K1146" s="163">
        <f t="shared" si="53"/>
        <v>0.2</v>
      </c>
      <c r="L1146" s="158" t="str">
        <f t="shared" si="55"/>
        <v>HALLIG ,MARK ANTHONY</v>
      </c>
      <c r="M1146" s="160" t="s">
        <v>3677</v>
      </c>
      <c r="N1146" s="160" t="s">
        <v>1360</v>
      </c>
      <c r="O1146" s="158"/>
      <c r="P1146" s="154" t="s">
        <v>2844</v>
      </c>
      <c r="Q1146" s="158"/>
      <c r="R1146" s="158" t="s">
        <v>2844</v>
      </c>
      <c r="S1146" s="158"/>
      <c r="T1146" s="158" t="s">
        <v>2844</v>
      </c>
      <c r="U1146" s="158" t="s">
        <v>1176</v>
      </c>
      <c r="V1146" s="171" t="s">
        <v>2939</v>
      </c>
      <c r="W1146" s="164">
        <v>0.25</v>
      </c>
      <c r="X1146" s="158"/>
      <c r="Y1146" s="260">
        <v>25</v>
      </c>
      <c r="Z1146" s="260"/>
    </row>
    <row r="1147" spans="1:26" s="13" customFormat="1" ht="15" customHeight="1">
      <c r="A1147" s="162" t="s">
        <v>1173</v>
      </c>
      <c r="B1147" s="162" t="s">
        <v>16</v>
      </c>
      <c r="C1147" s="162" t="s">
        <v>1174</v>
      </c>
      <c r="D1147" s="141" t="s">
        <v>18</v>
      </c>
      <c r="E1147" s="140" t="s">
        <v>3736</v>
      </c>
      <c r="F1147" s="204">
        <v>1</v>
      </c>
      <c r="G1147" s="204">
        <v>1</v>
      </c>
      <c r="H1147" s="169" t="s">
        <v>3737</v>
      </c>
      <c r="I1147" s="160" t="s">
        <v>51</v>
      </c>
      <c r="J1147" s="163">
        <v>0.2</v>
      </c>
      <c r="K1147" s="163">
        <f t="shared" si="53"/>
        <v>0.2</v>
      </c>
      <c r="L1147" s="158" t="str">
        <f t="shared" si="55"/>
        <v>LAGONOY ,JEROME</v>
      </c>
      <c r="M1147" s="160" t="s">
        <v>3738</v>
      </c>
      <c r="N1147" s="160" t="s">
        <v>1271</v>
      </c>
      <c r="O1147" s="230" t="s">
        <v>1503</v>
      </c>
      <c r="P1147" s="206"/>
      <c r="Q1147" s="230" t="s">
        <v>1503</v>
      </c>
      <c r="R1147" s="230"/>
      <c r="S1147" s="230" t="s">
        <v>1503</v>
      </c>
      <c r="T1147" s="230"/>
      <c r="U1147" s="158" t="s">
        <v>1176</v>
      </c>
      <c r="V1147" s="171" t="s">
        <v>2939</v>
      </c>
      <c r="W1147" s="164">
        <v>0.25</v>
      </c>
      <c r="X1147" s="158"/>
      <c r="Y1147" s="260">
        <v>29</v>
      </c>
      <c r="Z1147" s="260"/>
    </row>
    <row r="1148" spans="1:26" s="13" customFormat="1" ht="15" customHeight="1">
      <c r="A1148" s="162" t="s">
        <v>1173</v>
      </c>
      <c r="B1148" s="162" t="s">
        <v>16</v>
      </c>
      <c r="C1148" s="162" t="s">
        <v>1174</v>
      </c>
      <c r="D1148" s="141" t="s">
        <v>18</v>
      </c>
      <c r="E1148" s="140" t="s">
        <v>3739</v>
      </c>
      <c r="F1148" s="204">
        <v>1</v>
      </c>
      <c r="G1148" s="204">
        <v>1</v>
      </c>
      <c r="H1148" s="169" t="s">
        <v>3737</v>
      </c>
      <c r="I1148" s="160" t="s">
        <v>51</v>
      </c>
      <c r="J1148" s="163">
        <v>0.2</v>
      </c>
      <c r="K1148" s="163">
        <f t="shared" si="53"/>
        <v>0.2</v>
      </c>
      <c r="L1148" s="158" t="str">
        <f t="shared" si="55"/>
        <v>LAGONOY ,JEROME</v>
      </c>
      <c r="M1148" s="160" t="s">
        <v>3738</v>
      </c>
      <c r="N1148" s="160" t="s">
        <v>1271</v>
      </c>
      <c r="O1148" s="230" t="s">
        <v>2686</v>
      </c>
      <c r="P1148" s="206"/>
      <c r="Q1148" s="230" t="s">
        <v>2686</v>
      </c>
      <c r="R1148" s="230"/>
      <c r="S1148" s="230" t="s">
        <v>2686</v>
      </c>
      <c r="T1148" s="230"/>
      <c r="U1148" s="158" t="s">
        <v>1176</v>
      </c>
      <c r="V1148" s="171" t="s">
        <v>2939</v>
      </c>
      <c r="W1148" s="164">
        <v>0.25</v>
      </c>
      <c r="X1148" s="158"/>
      <c r="Y1148" s="260">
        <v>29</v>
      </c>
      <c r="Z1148" s="260"/>
    </row>
    <row r="1149" spans="1:26" s="13" customFormat="1" ht="15" customHeight="1">
      <c r="A1149" s="162" t="s">
        <v>1173</v>
      </c>
      <c r="B1149" s="162" t="s">
        <v>16</v>
      </c>
      <c r="C1149" s="162" t="s">
        <v>1174</v>
      </c>
      <c r="D1149" s="141" t="s">
        <v>18</v>
      </c>
      <c r="E1149" s="140" t="s">
        <v>3741</v>
      </c>
      <c r="F1149" s="204">
        <v>1</v>
      </c>
      <c r="G1149" s="204">
        <v>1</v>
      </c>
      <c r="H1149" s="169" t="s">
        <v>3676</v>
      </c>
      <c r="I1149" s="160" t="s">
        <v>51</v>
      </c>
      <c r="J1149" s="163">
        <v>0.2</v>
      </c>
      <c r="K1149" s="163">
        <f t="shared" si="53"/>
        <v>0.2</v>
      </c>
      <c r="L1149" s="158" t="str">
        <f t="shared" si="55"/>
        <v>LAGONOY ,JEROME</v>
      </c>
      <c r="M1149" s="160" t="s">
        <v>3738</v>
      </c>
      <c r="N1149" s="160" t="s">
        <v>1271</v>
      </c>
      <c r="O1149" s="230"/>
      <c r="P1149" s="206" t="s">
        <v>1503</v>
      </c>
      <c r="Q1149" s="230"/>
      <c r="R1149" s="230" t="s">
        <v>1503</v>
      </c>
      <c r="S1149" s="230"/>
      <c r="T1149" s="230" t="s">
        <v>1503</v>
      </c>
      <c r="U1149" s="158" t="s">
        <v>1176</v>
      </c>
      <c r="V1149" s="171" t="s">
        <v>2939</v>
      </c>
      <c r="W1149" s="164">
        <v>0.25</v>
      </c>
      <c r="X1149" s="158"/>
      <c r="Y1149" s="260">
        <v>29</v>
      </c>
      <c r="Z1149" s="260"/>
    </row>
    <row r="1150" spans="1:26" s="13" customFormat="1" ht="15" customHeight="1">
      <c r="A1150" s="162" t="s">
        <v>1173</v>
      </c>
      <c r="B1150" s="162" t="s">
        <v>16</v>
      </c>
      <c r="C1150" s="162" t="s">
        <v>1174</v>
      </c>
      <c r="D1150" s="141" t="s">
        <v>18</v>
      </c>
      <c r="E1150" s="140" t="s">
        <v>3742</v>
      </c>
      <c r="F1150" s="204">
        <v>1</v>
      </c>
      <c r="G1150" s="204">
        <v>1</v>
      </c>
      <c r="H1150" s="169" t="s">
        <v>3743</v>
      </c>
      <c r="I1150" s="160" t="s">
        <v>51</v>
      </c>
      <c r="J1150" s="163">
        <v>0.2</v>
      </c>
      <c r="K1150" s="163">
        <f t="shared" si="53"/>
        <v>0.2</v>
      </c>
      <c r="L1150" s="158" t="str">
        <f t="shared" si="55"/>
        <v>LAGONOY ,JEROME</v>
      </c>
      <c r="M1150" s="160" t="s">
        <v>3738</v>
      </c>
      <c r="N1150" s="160" t="s">
        <v>1271</v>
      </c>
      <c r="O1150" s="230"/>
      <c r="P1150" s="154" t="s">
        <v>2698</v>
      </c>
      <c r="Q1150" s="230"/>
      <c r="R1150" s="158" t="s">
        <v>2698</v>
      </c>
      <c r="S1150" s="230"/>
      <c r="T1150" s="158" t="s">
        <v>2698</v>
      </c>
      <c r="U1150" s="158" t="s">
        <v>1176</v>
      </c>
      <c r="V1150" s="171" t="s">
        <v>2939</v>
      </c>
      <c r="W1150" s="164">
        <v>0.25</v>
      </c>
      <c r="X1150" s="158"/>
      <c r="Y1150" s="260">
        <v>29</v>
      </c>
      <c r="Z1150" s="260"/>
    </row>
    <row r="1151" spans="1:26" s="13" customFormat="1" ht="15" customHeight="1">
      <c r="A1151" s="162" t="s">
        <v>1173</v>
      </c>
      <c r="B1151" s="162" t="s">
        <v>16</v>
      </c>
      <c r="C1151" s="162" t="s">
        <v>1174</v>
      </c>
      <c r="D1151" s="141" t="s">
        <v>18</v>
      </c>
      <c r="E1151" s="140" t="s">
        <v>3744</v>
      </c>
      <c r="F1151" s="204">
        <v>1</v>
      </c>
      <c r="G1151" s="204">
        <v>1</v>
      </c>
      <c r="H1151" s="169" t="s">
        <v>3743</v>
      </c>
      <c r="I1151" s="160" t="s">
        <v>51</v>
      </c>
      <c r="J1151" s="163">
        <v>0.2</v>
      </c>
      <c r="K1151" s="163">
        <f t="shared" si="53"/>
        <v>0.2</v>
      </c>
      <c r="L1151" s="158" t="str">
        <f t="shared" si="55"/>
        <v>LAGONOY ,JEROME</v>
      </c>
      <c r="M1151" s="160" t="s">
        <v>3738</v>
      </c>
      <c r="N1151" s="160" t="s">
        <v>1271</v>
      </c>
      <c r="O1151" s="230"/>
      <c r="P1151" s="154" t="s">
        <v>2700</v>
      </c>
      <c r="Q1151" s="230"/>
      <c r="R1151" s="158" t="s">
        <v>2700</v>
      </c>
      <c r="S1151" s="230"/>
      <c r="T1151" s="158" t="s">
        <v>2700</v>
      </c>
      <c r="U1151" s="158" t="s">
        <v>1176</v>
      </c>
      <c r="V1151" s="171" t="s">
        <v>2939</v>
      </c>
      <c r="W1151" s="164">
        <v>0.25</v>
      </c>
      <c r="X1151" s="158"/>
      <c r="Y1151" s="260">
        <v>29</v>
      </c>
      <c r="Z1151" s="260"/>
    </row>
    <row r="1152" spans="1:26" s="13" customFormat="1" ht="15" customHeight="1">
      <c r="A1152" s="162" t="s">
        <v>1173</v>
      </c>
      <c r="B1152" s="162" t="s">
        <v>16</v>
      </c>
      <c r="C1152" s="162" t="s">
        <v>1174</v>
      </c>
      <c r="D1152" s="141" t="s">
        <v>18</v>
      </c>
      <c r="E1152" s="140" t="s">
        <v>3753</v>
      </c>
      <c r="F1152" s="204">
        <v>1</v>
      </c>
      <c r="G1152" s="204">
        <v>1</v>
      </c>
      <c r="H1152" s="154" t="s">
        <v>3737</v>
      </c>
      <c r="I1152" s="160" t="s">
        <v>51</v>
      </c>
      <c r="J1152" s="163">
        <v>0.25</v>
      </c>
      <c r="K1152" s="163">
        <f t="shared" si="53"/>
        <v>0.25</v>
      </c>
      <c r="L1152" s="158" t="str">
        <f t="shared" si="54"/>
        <v>GARCIA ,JERWIN</v>
      </c>
      <c r="M1152" s="160" t="s">
        <v>1393</v>
      </c>
      <c r="N1152" s="160" t="s">
        <v>1487</v>
      </c>
      <c r="O1152" s="230"/>
      <c r="P1152" s="166" t="s">
        <v>2978</v>
      </c>
      <c r="Q1152" s="158" t="s">
        <v>1176</v>
      </c>
      <c r="R1152" s="230"/>
      <c r="S1152" s="157" t="s">
        <v>2978</v>
      </c>
      <c r="T1152" s="230"/>
      <c r="U1152" s="157" t="s">
        <v>2978</v>
      </c>
      <c r="V1152" s="160" t="s">
        <v>3754</v>
      </c>
      <c r="W1152" s="164">
        <v>0.25</v>
      </c>
      <c r="X1152" s="158"/>
      <c r="Y1152" s="260">
        <v>30</v>
      </c>
      <c r="Z1152" s="260"/>
    </row>
    <row r="1153" spans="1:26" s="13" customFormat="1" ht="15" customHeight="1">
      <c r="A1153" s="162" t="s">
        <v>1173</v>
      </c>
      <c r="B1153" s="162" t="s">
        <v>16</v>
      </c>
      <c r="C1153" s="162" t="s">
        <v>1174</v>
      </c>
      <c r="D1153" s="141" t="s">
        <v>18</v>
      </c>
      <c r="E1153" s="140" t="s">
        <v>3755</v>
      </c>
      <c r="F1153" s="204">
        <v>1</v>
      </c>
      <c r="G1153" s="204">
        <v>1</v>
      </c>
      <c r="H1153" s="154" t="s">
        <v>3737</v>
      </c>
      <c r="I1153" s="160" t="s">
        <v>51</v>
      </c>
      <c r="J1153" s="163">
        <v>0.25</v>
      </c>
      <c r="K1153" s="163">
        <f t="shared" si="53"/>
        <v>0.25</v>
      </c>
      <c r="L1153" s="158" t="str">
        <f t="shared" si="54"/>
        <v>GARCIA ,JERWIN</v>
      </c>
      <c r="M1153" s="160" t="s">
        <v>1393</v>
      </c>
      <c r="N1153" s="160" t="s">
        <v>1487</v>
      </c>
      <c r="O1153" s="155"/>
      <c r="P1153" s="166" t="s">
        <v>1630</v>
      </c>
      <c r="Q1153" s="158" t="s">
        <v>1176</v>
      </c>
      <c r="R1153" s="155"/>
      <c r="S1153" s="157" t="s">
        <v>1630</v>
      </c>
      <c r="T1153" s="158"/>
      <c r="U1153" s="157" t="s">
        <v>1630</v>
      </c>
      <c r="V1153" s="160" t="s">
        <v>3754</v>
      </c>
      <c r="W1153" s="164">
        <v>0.25</v>
      </c>
      <c r="X1153" s="158"/>
      <c r="Y1153" s="260">
        <v>30</v>
      </c>
      <c r="Z1153" s="260"/>
    </row>
    <row r="1154" spans="1:26" s="13" customFormat="1" ht="15" customHeight="1">
      <c r="A1154" s="162" t="s">
        <v>1173</v>
      </c>
      <c r="B1154" s="162" t="s">
        <v>16</v>
      </c>
      <c r="C1154" s="162" t="s">
        <v>1174</v>
      </c>
      <c r="D1154" s="141" t="s">
        <v>18</v>
      </c>
      <c r="E1154" s="140" t="s">
        <v>3756</v>
      </c>
      <c r="F1154" s="204">
        <v>1</v>
      </c>
      <c r="G1154" s="204">
        <v>1</v>
      </c>
      <c r="H1154" s="154" t="s">
        <v>3676</v>
      </c>
      <c r="I1154" s="160" t="s">
        <v>51</v>
      </c>
      <c r="J1154" s="163">
        <v>0.25</v>
      </c>
      <c r="K1154" s="163">
        <f t="shared" si="53"/>
        <v>0.25</v>
      </c>
      <c r="L1154" s="158" t="str">
        <f t="shared" si="54"/>
        <v>GARCIA ,JERWIN</v>
      </c>
      <c r="M1154" s="160" t="s">
        <v>1393</v>
      </c>
      <c r="N1154" s="160" t="s">
        <v>1487</v>
      </c>
      <c r="O1154" s="230" t="s">
        <v>1503</v>
      </c>
      <c r="P1154" s="206"/>
      <c r="Q1154" s="158" t="s">
        <v>1176</v>
      </c>
      <c r="R1154" s="230" t="s">
        <v>1503</v>
      </c>
      <c r="S1154" s="230"/>
      <c r="T1154" s="230" t="s">
        <v>1503</v>
      </c>
      <c r="U1154" s="157"/>
      <c r="V1154" s="160" t="s">
        <v>3754</v>
      </c>
      <c r="W1154" s="164">
        <v>0.25</v>
      </c>
      <c r="X1154" s="158"/>
      <c r="Y1154" s="260">
        <v>30</v>
      </c>
      <c r="Z1154" s="260"/>
    </row>
    <row r="1155" spans="1:26" s="13" customFormat="1" ht="15" customHeight="1">
      <c r="A1155" s="162" t="s">
        <v>1173</v>
      </c>
      <c r="B1155" s="162" t="s">
        <v>16</v>
      </c>
      <c r="C1155" s="162" t="s">
        <v>1174</v>
      </c>
      <c r="D1155" s="141" t="s">
        <v>18</v>
      </c>
      <c r="E1155" s="140" t="s">
        <v>3757</v>
      </c>
      <c r="F1155" s="204">
        <v>1</v>
      </c>
      <c r="G1155" s="204">
        <v>1</v>
      </c>
      <c r="H1155" s="154" t="s">
        <v>3680</v>
      </c>
      <c r="I1155" s="160" t="s">
        <v>51</v>
      </c>
      <c r="J1155" s="163">
        <v>0.25</v>
      </c>
      <c r="K1155" s="163">
        <f t="shared" si="53"/>
        <v>0.25</v>
      </c>
      <c r="L1155" s="158" t="str">
        <f t="shared" si="54"/>
        <v>GARCIA ,JERWIN</v>
      </c>
      <c r="M1155" s="160" t="s">
        <v>1393</v>
      </c>
      <c r="N1155" s="160" t="s">
        <v>1487</v>
      </c>
      <c r="O1155" s="157" t="s">
        <v>4009</v>
      </c>
      <c r="P1155" s="206"/>
      <c r="Q1155" s="158" t="s">
        <v>1176</v>
      </c>
      <c r="R1155" s="157" t="s">
        <v>4009</v>
      </c>
      <c r="S1155" s="230"/>
      <c r="T1155" s="157" t="s">
        <v>4009</v>
      </c>
      <c r="U1155" s="157"/>
      <c r="V1155" s="160" t="s">
        <v>3754</v>
      </c>
      <c r="W1155" s="164">
        <v>0.25</v>
      </c>
      <c r="X1155" s="158"/>
      <c r="Y1155" s="260">
        <v>30</v>
      </c>
      <c r="Z1155" s="260"/>
    </row>
    <row r="1156" spans="1:26" s="13" customFormat="1" ht="15" customHeight="1">
      <c r="A1156" s="162" t="s">
        <v>1173</v>
      </c>
      <c r="B1156" s="162" t="s">
        <v>16</v>
      </c>
      <c r="C1156" s="162" t="s">
        <v>1174</v>
      </c>
      <c r="D1156" s="141" t="s">
        <v>18</v>
      </c>
      <c r="E1156" s="140" t="s">
        <v>3758</v>
      </c>
      <c r="F1156" s="204">
        <v>1</v>
      </c>
      <c r="G1156" s="204">
        <v>1</v>
      </c>
      <c r="H1156" s="154" t="s">
        <v>3759</v>
      </c>
      <c r="I1156" s="160" t="s">
        <v>51</v>
      </c>
      <c r="J1156" s="163">
        <v>0.16666666666666666</v>
      </c>
      <c r="K1156" s="163">
        <f t="shared" si="53"/>
        <v>0.16666666666666666</v>
      </c>
      <c r="L1156" s="158" t="str">
        <f t="shared" si="54"/>
        <v>MAGDAONG ,WYNIE</v>
      </c>
      <c r="M1156" s="160" t="s">
        <v>12399</v>
      </c>
      <c r="N1156" s="160" t="s">
        <v>12400</v>
      </c>
      <c r="O1156" s="157" t="s">
        <v>1749</v>
      </c>
      <c r="P1156" s="166"/>
      <c r="Q1156" s="158" t="s">
        <v>1176</v>
      </c>
      <c r="R1156" s="157" t="s">
        <v>1749</v>
      </c>
      <c r="S1156" s="158"/>
      <c r="T1156" s="157" t="s">
        <v>1749</v>
      </c>
      <c r="U1156" s="158"/>
      <c r="V1156" s="160" t="s">
        <v>3760</v>
      </c>
      <c r="W1156" s="164">
        <v>0.25</v>
      </c>
      <c r="X1156" s="158"/>
      <c r="Y1156" s="260">
        <v>31</v>
      </c>
      <c r="Z1156" s="260"/>
    </row>
    <row r="1157" spans="1:26" s="13" customFormat="1" ht="15" customHeight="1">
      <c r="A1157" s="162" t="s">
        <v>1173</v>
      </c>
      <c r="B1157" s="162" t="s">
        <v>16</v>
      </c>
      <c r="C1157" s="162" t="s">
        <v>1174</v>
      </c>
      <c r="D1157" s="141" t="s">
        <v>18</v>
      </c>
      <c r="E1157" s="140" t="s">
        <v>3761</v>
      </c>
      <c r="F1157" s="204">
        <v>1</v>
      </c>
      <c r="G1157" s="204">
        <v>1</v>
      </c>
      <c r="H1157" s="154" t="s">
        <v>3759</v>
      </c>
      <c r="I1157" s="160" t="s">
        <v>51</v>
      </c>
      <c r="J1157" s="163">
        <v>0.16666666666666666</v>
      </c>
      <c r="K1157" s="163">
        <f t="shared" si="53"/>
        <v>0.16666666666666666</v>
      </c>
      <c r="L1157" s="158" t="str">
        <f t="shared" si="54"/>
        <v>MAGDAONG ,WYNIE</v>
      </c>
      <c r="M1157" s="160" t="s">
        <v>12399</v>
      </c>
      <c r="N1157" s="160" t="s">
        <v>12400</v>
      </c>
      <c r="O1157" s="158" t="s">
        <v>3331</v>
      </c>
      <c r="P1157" s="154"/>
      <c r="Q1157" s="158" t="s">
        <v>1176</v>
      </c>
      <c r="R1157" s="158" t="s">
        <v>3331</v>
      </c>
      <c r="S1157" s="158"/>
      <c r="T1157" s="158" t="s">
        <v>3331</v>
      </c>
      <c r="U1157" s="158"/>
      <c r="V1157" s="160" t="s">
        <v>3760</v>
      </c>
      <c r="W1157" s="164">
        <v>0.25</v>
      </c>
      <c r="X1157" s="158"/>
      <c r="Y1157" s="260">
        <v>31</v>
      </c>
      <c r="Z1157" s="260"/>
    </row>
    <row r="1158" spans="1:26" s="13" customFormat="1" ht="15" customHeight="1">
      <c r="A1158" s="162" t="s">
        <v>1173</v>
      </c>
      <c r="B1158" s="162" t="s">
        <v>16</v>
      </c>
      <c r="C1158" s="162" t="s">
        <v>1174</v>
      </c>
      <c r="D1158" s="141" t="s">
        <v>18</v>
      </c>
      <c r="E1158" s="140" t="s">
        <v>3762</v>
      </c>
      <c r="F1158" s="204">
        <v>1</v>
      </c>
      <c r="G1158" s="204">
        <v>1</v>
      </c>
      <c r="H1158" s="154" t="s">
        <v>3759</v>
      </c>
      <c r="I1158" s="160" t="s">
        <v>51</v>
      </c>
      <c r="J1158" s="163">
        <v>0.16666666666666666</v>
      </c>
      <c r="K1158" s="163">
        <f t="shared" si="53"/>
        <v>0.16666666666666666</v>
      </c>
      <c r="L1158" s="158" t="str">
        <f t="shared" si="54"/>
        <v>MAGDAONG ,WYNIE</v>
      </c>
      <c r="M1158" s="160" t="s">
        <v>12399</v>
      </c>
      <c r="N1158" s="160" t="s">
        <v>12400</v>
      </c>
      <c r="O1158" s="158" t="s">
        <v>5340</v>
      </c>
      <c r="P1158" s="154"/>
      <c r="Q1158" s="158" t="s">
        <v>1176</v>
      </c>
      <c r="R1158" s="158" t="s">
        <v>5340</v>
      </c>
      <c r="S1158" s="158"/>
      <c r="T1158" s="158" t="s">
        <v>5340</v>
      </c>
      <c r="U1158" s="158"/>
      <c r="V1158" s="160" t="s">
        <v>3760</v>
      </c>
      <c r="W1158" s="164">
        <v>0.25</v>
      </c>
      <c r="X1158" s="158"/>
      <c r="Y1158" s="260">
        <v>31</v>
      </c>
      <c r="Z1158" s="260"/>
    </row>
    <row r="1159" spans="1:26" s="13" customFormat="1" ht="15" customHeight="1">
      <c r="A1159" s="162" t="s">
        <v>1173</v>
      </c>
      <c r="B1159" s="162" t="s">
        <v>16</v>
      </c>
      <c r="C1159" s="162" t="s">
        <v>1174</v>
      </c>
      <c r="D1159" s="141" t="s">
        <v>18</v>
      </c>
      <c r="E1159" s="140" t="s">
        <v>3763</v>
      </c>
      <c r="F1159" s="204">
        <v>1</v>
      </c>
      <c r="G1159" s="204">
        <v>1</v>
      </c>
      <c r="H1159" s="154" t="s">
        <v>3759</v>
      </c>
      <c r="I1159" s="160" t="s">
        <v>51</v>
      </c>
      <c r="J1159" s="163">
        <v>0.16666666666666666</v>
      </c>
      <c r="K1159" s="163">
        <f t="shared" si="53"/>
        <v>0.16666666666666666</v>
      </c>
      <c r="L1159" s="158" t="str">
        <f t="shared" si="54"/>
        <v>MAGDAONG ,WYNIE</v>
      </c>
      <c r="M1159" s="160" t="s">
        <v>12399</v>
      </c>
      <c r="N1159" s="160" t="s">
        <v>12400</v>
      </c>
      <c r="O1159" s="158"/>
      <c r="P1159" s="166" t="s">
        <v>1749</v>
      </c>
      <c r="Q1159" s="158" t="s">
        <v>1176</v>
      </c>
      <c r="R1159" s="158"/>
      <c r="S1159" s="157" t="s">
        <v>1749</v>
      </c>
      <c r="T1159" s="158"/>
      <c r="U1159" s="157" t="s">
        <v>1749</v>
      </c>
      <c r="V1159" s="160" t="s">
        <v>3760</v>
      </c>
      <c r="W1159" s="164">
        <v>0.25</v>
      </c>
      <c r="X1159" s="158"/>
      <c r="Y1159" s="260">
        <v>31</v>
      </c>
      <c r="Z1159" s="260"/>
    </row>
    <row r="1160" spans="1:26" s="13" customFormat="1" ht="15" customHeight="1">
      <c r="A1160" s="162" t="s">
        <v>1173</v>
      </c>
      <c r="B1160" s="162" t="s">
        <v>16</v>
      </c>
      <c r="C1160" s="162" t="s">
        <v>1174</v>
      </c>
      <c r="D1160" s="141" t="s">
        <v>18</v>
      </c>
      <c r="E1160" s="140" t="s">
        <v>3764</v>
      </c>
      <c r="F1160" s="204">
        <v>1</v>
      </c>
      <c r="G1160" s="204">
        <v>1</v>
      </c>
      <c r="H1160" s="154" t="s">
        <v>3765</v>
      </c>
      <c r="I1160" s="160" t="s">
        <v>51</v>
      </c>
      <c r="J1160" s="163">
        <v>0.16666666666666666</v>
      </c>
      <c r="K1160" s="163">
        <f t="shared" si="53"/>
        <v>0.16666666666666666</v>
      </c>
      <c r="L1160" s="158" t="str">
        <f t="shared" si="54"/>
        <v>MAGDAONG ,WYNIE</v>
      </c>
      <c r="M1160" s="160" t="s">
        <v>12399</v>
      </c>
      <c r="N1160" s="160" t="s">
        <v>12400</v>
      </c>
      <c r="O1160" s="158"/>
      <c r="P1160" s="166" t="s">
        <v>5340</v>
      </c>
      <c r="Q1160" s="158" t="s">
        <v>1176</v>
      </c>
      <c r="R1160" s="158"/>
      <c r="S1160" s="157" t="s">
        <v>5340</v>
      </c>
      <c r="T1160" s="158"/>
      <c r="U1160" s="157" t="s">
        <v>5340</v>
      </c>
      <c r="V1160" s="160" t="s">
        <v>3760</v>
      </c>
      <c r="W1160" s="164">
        <v>0.25</v>
      </c>
      <c r="X1160" s="158"/>
      <c r="Y1160" s="260">
        <v>31</v>
      </c>
      <c r="Z1160" s="260"/>
    </row>
    <row r="1161" spans="1:26" ht="15" customHeight="1">
      <c r="A1161" s="162" t="s">
        <v>1173</v>
      </c>
      <c r="B1161" s="162" t="s">
        <v>16</v>
      </c>
      <c r="C1161" s="162" t="s">
        <v>1174</v>
      </c>
      <c r="D1161" s="141" t="s">
        <v>18</v>
      </c>
      <c r="E1161" s="140" t="s">
        <v>3786</v>
      </c>
      <c r="F1161" s="204">
        <v>1</v>
      </c>
      <c r="G1161" s="204">
        <v>1</v>
      </c>
      <c r="H1161" s="154" t="s">
        <v>3787</v>
      </c>
      <c r="I1161" s="160" t="s">
        <v>51</v>
      </c>
      <c r="J1161" s="163">
        <v>0.16666666666666666</v>
      </c>
      <c r="K1161" s="163">
        <f t="shared" si="53"/>
        <v>0.16666666666666666</v>
      </c>
      <c r="L1161" s="158" t="str">
        <f t="shared" si="54"/>
        <v>CERDENO ,EDDIE</v>
      </c>
      <c r="M1161" s="160" t="s">
        <v>5090</v>
      </c>
      <c r="N1161" s="160" t="s">
        <v>5091</v>
      </c>
      <c r="O1161" s="155"/>
      <c r="P1161" s="206" t="s">
        <v>1503</v>
      </c>
      <c r="Q1161" s="158" t="s">
        <v>1176</v>
      </c>
      <c r="R1161" s="155"/>
      <c r="S1161" s="230" t="s">
        <v>1503</v>
      </c>
      <c r="T1161" s="155"/>
      <c r="U1161" s="230" t="s">
        <v>1503</v>
      </c>
      <c r="V1161" s="160" t="s">
        <v>3760</v>
      </c>
      <c r="W1161" s="164">
        <v>0.25</v>
      </c>
      <c r="X1161" s="158"/>
      <c r="Y1161" s="260">
        <v>34</v>
      </c>
      <c r="Z1161" s="260"/>
    </row>
    <row r="1162" spans="1:26" ht="15" customHeight="1">
      <c r="A1162" s="162" t="s">
        <v>1173</v>
      </c>
      <c r="B1162" s="162" t="s">
        <v>16</v>
      </c>
      <c r="C1162" s="162" t="s">
        <v>1174</v>
      </c>
      <c r="D1162" s="141" t="s">
        <v>18</v>
      </c>
      <c r="E1162" s="140" t="s">
        <v>3788</v>
      </c>
      <c r="F1162" s="204">
        <v>1</v>
      </c>
      <c r="G1162" s="204">
        <v>1</v>
      </c>
      <c r="H1162" s="154" t="s">
        <v>3787</v>
      </c>
      <c r="I1162" s="160" t="s">
        <v>51</v>
      </c>
      <c r="J1162" s="163">
        <v>0.16666666666666666</v>
      </c>
      <c r="K1162" s="163">
        <f t="shared" si="53"/>
        <v>0.16666666666666666</v>
      </c>
      <c r="L1162" s="158" t="str">
        <f t="shared" si="54"/>
        <v>CERDENO ,EDDIE</v>
      </c>
      <c r="M1162" s="160" t="s">
        <v>5090</v>
      </c>
      <c r="N1162" s="160" t="s">
        <v>5091</v>
      </c>
      <c r="O1162" s="155"/>
      <c r="P1162" s="139" t="s">
        <v>2686</v>
      </c>
      <c r="Q1162" s="158" t="s">
        <v>1176</v>
      </c>
      <c r="R1162" s="155"/>
      <c r="S1162" s="155" t="s">
        <v>2686</v>
      </c>
      <c r="T1162" s="155"/>
      <c r="U1162" s="155" t="s">
        <v>2710</v>
      </c>
      <c r="V1162" s="160" t="s">
        <v>3760</v>
      </c>
      <c r="W1162" s="164">
        <v>0.25</v>
      </c>
      <c r="X1162" s="158"/>
      <c r="Y1162" s="260">
        <v>34</v>
      </c>
      <c r="Z1162" s="260"/>
    </row>
    <row r="1163" spans="1:26" ht="15" customHeight="1">
      <c r="A1163" s="162" t="s">
        <v>1173</v>
      </c>
      <c r="B1163" s="162" t="s">
        <v>16</v>
      </c>
      <c r="C1163" s="162" t="s">
        <v>1174</v>
      </c>
      <c r="D1163" s="141" t="s">
        <v>18</v>
      </c>
      <c r="E1163" s="140" t="s">
        <v>4620</v>
      </c>
      <c r="F1163" s="204">
        <v>1</v>
      </c>
      <c r="G1163" s="204">
        <v>1</v>
      </c>
      <c r="H1163" s="154" t="s">
        <v>3787</v>
      </c>
      <c r="I1163" s="160" t="s">
        <v>51</v>
      </c>
      <c r="J1163" s="163">
        <v>0.16666666666666666</v>
      </c>
      <c r="K1163" s="163">
        <f t="shared" si="53"/>
        <v>0.16666666666666666</v>
      </c>
      <c r="L1163" s="158" t="str">
        <f t="shared" si="54"/>
        <v>CERDENO ,EDDIE</v>
      </c>
      <c r="M1163" s="160" t="s">
        <v>5090</v>
      </c>
      <c r="N1163" s="160" t="s">
        <v>5091</v>
      </c>
      <c r="O1163" s="155" t="s">
        <v>1630</v>
      </c>
      <c r="P1163" s="166"/>
      <c r="Q1163" s="158" t="s">
        <v>1176</v>
      </c>
      <c r="R1163" s="155" t="s">
        <v>1630</v>
      </c>
      <c r="S1163" s="157"/>
      <c r="T1163" s="155" t="s">
        <v>1630</v>
      </c>
      <c r="U1163" s="157"/>
      <c r="V1163" s="160" t="s">
        <v>3760</v>
      </c>
      <c r="W1163" s="164">
        <v>0.25</v>
      </c>
      <c r="X1163" s="158"/>
      <c r="Y1163" s="260">
        <v>34</v>
      </c>
      <c r="Z1163" s="260"/>
    </row>
    <row r="1164" spans="1:26" ht="15" customHeight="1">
      <c r="A1164" s="162" t="s">
        <v>1173</v>
      </c>
      <c r="B1164" s="162" t="s">
        <v>16</v>
      </c>
      <c r="C1164" s="162" t="s">
        <v>1174</v>
      </c>
      <c r="D1164" s="141" t="s">
        <v>18</v>
      </c>
      <c r="E1164" s="140" t="s">
        <v>3789</v>
      </c>
      <c r="F1164" s="204">
        <v>1</v>
      </c>
      <c r="G1164" s="204">
        <v>1</v>
      </c>
      <c r="H1164" s="154" t="s">
        <v>3787</v>
      </c>
      <c r="I1164" s="160" t="s">
        <v>51</v>
      </c>
      <c r="J1164" s="163">
        <v>0.16666666666666666</v>
      </c>
      <c r="K1164" s="163">
        <f t="shared" si="53"/>
        <v>0.16666666666666666</v>
      </c>
      <c r="L1164" s="158" t="str">
        <f t="shared" si="54"/>
        <v>CERDENO ,EDDIE</v>
      </c>
      <c r="M1164" s="160" t="s">
        <v>5090</v>
      </c>
      <c r="N1164" s="160" t="s">
        <v>5091</v>
      </c>
      <c r="O1164" s="230" t="s">
        <v>2707</v>
      </c>
      <c r="P1164" s="206"/>
      <c r="Q1164" s="158" t="s">
        <v>1176</v>
      </c>
      <c r="R1164" s="230" t="s">
        <v>2707</v>
      </c>
      <c r="S1164" s="230"/>
      <c r="T1164" s="230" t="s">
        <v>2707</v>
      </c>
      <c r="U1164" s="158"/>
      <c r="V1164" s="160" t="s">
        <v>3760</v>
      </c>
      <c r="W1164" s="164">
        <v>0.25</v>
      </c>
      <c r="X1164" s="158"/>
      <c r="Y1164" s="260">
        <v>34</v>
      </c>
      <c r="Z1164" s="260"/>
    </row>
    <row r="1165" spans="1:26" ht="15" customHeight="1">
      <c r="A1165" s="162" t="s">
        <v>1173</v>
      </c>
      <c r="B1165" s="162" t="s">
        <v>16</v>
      </c>
      <c r="C1165" s="162" t="s">
        <v>1174</v>
      </c>
      <c r="D1165" s="141" t="s">
        <v>18</v>
      </c>
      <c r="E1165" s="140" t="s">
        <v>3790</v>
      </c>
      <c r="F1165" s="204">
        <v>1</v>
      </c>
      <c r="G1165" s="204">
        <v>1</v>
      </c>
      <c r="H1165" s="154" t="s">
        <v>3787</v>
      </c>
      <c r="I1165" s="160" t="s">
        <v>51</v>
      </c>
      <c r="J1165" s="163">
        <v>0.16666666666666666</v>
      </c>
      <c r="K1165" s="163">
        <f t="shared" si="53"/>
        <v>0.16666666666666666</v>
      </c>
      <c r="L1165" s="158" t="str">
        <f t="shared" si="54"/>
        <v>CERDENO ,EDDIE</v>
      </c>
      <c r="M1165" s="160" t="s">
        <v>5090</v>
      </c>
      <c r="N1165" s="160" t="s">
        <v>5091</v>
      </c>
      <c r="O1165" s="230" t="s">
        <v>2647</v>
      </c>
      <c r="P1165" s="139"/>
      <c r="Q1165" s="158" t="s">
        <v>1176</v>
      </c>
      <c r="R1165" s="230" t="s">
        <v>2647</v>
      </c>
      <c r="S1165" s="155"/>
      <c r="T1165" s="230" t="s">
        <v>2647</v>
      </c>
      <c r="U1165" s="158"/>
      <c r="V1165" s="160" t="s">
        <v>3760</v>
      </c>
      <c r="W1165" s="164">
        <v>0.25</v>
      </c>
      <c r="X1165" s="158"/>
      <c r="Y1165" s="260">
        <v>34</v>
      </c>
      <c r="Z1165" s="260"/>
    </row>
    <row r="1166" spans="1:26" ht="15" customHeight="1">
      <c r="A1166" s="162" t="s">
        <v>1173</v>
      </c>
      <c r="B1166" s="162" t="s">
        <v>16</v>
      </c>
      <c r="C1166" s="162" t="s">
        <v>1174</v>
      </c>
      <c r="D1166" s="141" t="s">
        <v>18</v>
      </c>
      <c r="E1166" s="140" t="s">
        <v>3791</v>
      </c>
      <c r="F1166" s="204">
        <v>1</v>
      </c>
      <c r="G1166" s="204">
        <v>1</v>
      </c>
      <c r="H1166" s="154" t="s">
        <v>3787</v>
      </c>
      <c r="I1166" s="160" t="s">
        <v>51</v>
      </c>
      <c r="J1166" s="163">
        <v>0.16666666666666666</v>
      </c>
      <c r="K1166" s="163">
        <f t="shared" si="53"/>
        <v>0.16666666666666666</v>
      </c>
      <c r="L1166" s="158" t="str">
        <f t="shared" si="54"/>
        <v>CERDENO ,EDDIE</v>
      </c>
      <c r="M1166" s="160" t="s">
        <v>5090</v>
      </c>
      <c r="N1166" s="160" t="s">
        <v>5091</v>
      </c>
      <c r="O1166" s="157"/>
      <c r="P1166" s="139" t="s">
        <v>2844</v>
      </c>
      <c r="Q1166" s="158" t="s">
        <v>1176</v>
      </c>
      <c r="R1166" s="157"/>
      <c r="S1166" s="155" t="s">
        <v>2844</v>
      </c>
      <c r="T1166" s="157"/>
      <c r="U1166" s="158" t="s">
        <v>2844</v>
      </c>
      <c r="V1166" s="160" t="s">
        <v>3760</v>
      </c>
      <c r="W1166" s="164">
        <v>0.25</v>
      </c>
      <c r="X1166" s="158"/>
      <c r="Y1166" s="260">
        <v>34</v>
      </c>
      <c r="Z1166" s="260"/>
    </row>
    <row r="1167" spans="1:26" ht="15" customHeight="1">
      <c r="A1167" s="162" t="s">
        <v>1173</v>
      </c>
      <c r="B1167" s="162" t="s">
        <v>16</v>
      </c>
      <c r="C1167" s="162" t="s">
        <v>1174</v>
      </c>
      <c r="D1167" s="141" t="s">
        <v>18</v>
      </c>
      <c r="E1167" s="140" t="s">
        <v>3792</v>
      </c>
      <c r="F1167" s="204">
        <v>1</v>
      </c>
      <c r="G1167" s="204">
        <v>1</v>
      </c>
      <c r="H1167" s="154" t="s">
        <v>3793</v>
      </c>
      <c r="I1167" s="160" t="s">
        <v>51</v>
      </c>
      <c r="J1167" s="163">
        <v>0.14285714285714285</v>
      </c>
      <c r="K1167" s="163">
        <f t="shared" si="53"/>
        <v>0.14285714285714285</v>
      </c>
      <c r="L1167" s="158" t="str">
        <f t="shared" si="54"/>
        <v>NUELAN ,MICHAEL ANGELO</v>
      </c>
      <c r="M1167" s="160" t="s">
        <v>12401</v>
      </c>
      <c r="N1167" s="160" t="s">
        <v>6715</v>
      </c>
      <c r="O1167" s="232" t="s">
        <v>1503</v>
      </c>
      <c r="P1167" s="154"/>
      <c r="Q1167" s="158" t="s">
        <v>1176</v>
      </c>
      <c r="R1167" s="158"/>
      <c r="S1167" s="232" t="s">
        <v>1503</v>
      </c>
      <c r="T1167" s="158"/>
      <c r="U1167" s="158"/>
      <c r="V1167" s="160" t="s">
        <v>3760</v>
      </c>
      <c r="W1167" s="164">
        <v>0.25</v>
      </c>
      <c r="X1167" s="158"/>
      <c r="Y1167" s="260">
        <v>35</v>
      </c>
      <c r="Z1167" s="260"/>
    </row>
    <row r="1168" spans="1:26" ht="15" customHeight="1">
      <c r="A1168" s="162" t="s">
        <v>1173</v>
      </c>
      <c r="B1168" s="162" t="s">
        <v>16</v>
      </c>
      <c r="C1168" s="162" t="s">
        <v>1174</v>
      </c>
      <c r="D1168" s="141" t="s">
        <v>18</v>
      </c>
      <c r="E1168" s="140" t="s">
        <v>3794</v>
      </c>
      <c r="F1168" s="204">
        <v>1</v>
      </c>
      <c r="G1168" s="204">
        <v>1</v>
      </c>
      <c r="H1168" s="154" t="s">
        <v>3793</v>
      </c>
      <c r="I1168" s="160" t="s">
        <v>51</v>
      </c>
      <c r="J1168" s="163">
        <v>0.14285714285714285</v>
      </c>
      <c r="K1168" s="163">
        <f t="shared" si="53"/>
        <v>0.14285714285714285</v>
      </c>
      <c r="L1168" s="158" t="str">
        <f t="shared" si="54"/>
        <v>NUELAN ,MICHAEL ANGELO</v>
      </c>
      <c r="M1168" s="160" t="s">
        <v>12401</v>
      </c>
      <c r="N1168" s="160" t="s">
        <v>6715</v>
      </c>
      <c r="O1168" s="157" t="s">
        <v>1630</v>
      </c>
      <c r="P1168" s="154"/>
      <c r="Q1168" s="158" t="s">
        <v>1176</v>
      </c>
      <c r="R1168" s="158"/>
      <c r="S1168" s="157" t="s">
        <v>1630</v>
      </c>
      <c r="T1168" s="158"/>
      <c r="U1168" s="158"/>
      <c r="V1168" s="160" t="s">
        <v>3760</v>
      </c>
      <c r="W1168" s="164">
        <v>0.25</v>
      </c>
      <c r="X1168" s="158"/>
      <c r="Y1168" s="260">
        <v>35</v>
      </c>
      <c r="Z1168" s="260"/>
    </row>
    <row r="1169" spans="1:26" ht="15" customHeight="1">
      <c r="A1169" s="162" t="s">
        <v>1173</v>
      </c>
      <c r="B1169" s="162" t="s">
        <v>16</v>
      </c>
      <c r="C1169" s="162" t="s">
        <v>1174</v>
      </c>
      <c r="D1169" s="141" t="s">
        <v>18</v>
      </c>
      <c r="E1169" s="140" t="s">
        <v>3795</v>
      </c>
      <c r="F1169" s="204">
        <v>1</v>
      </c>
      <c r="G1169" s="204">
        <v>1</v>
      </c>
      <c r="H1169" s="154" t="s">
        <v>3796</v>
      </c>
      <c r="I1169" s="160" t="s">
        <v>51</v>
      </c>
      <c r="J1169" s="163">
        <v>0.14285714285714285</v>
      </c>
      <c r="K1169" s="163">
        <f t="shared" si="53"/>
        <v>0.14285714285714285</v>
      </c>
      <c r="L1169" s="158" t="str">
        <f t="shared" si="54"/>
        <v>NUELAN ,MICHAEL ANGELO</v>
      </c>
      <c r="M1169" s="160" t="s">
        <v>12401</v>
      </c>
      <c r="N1169" s="160" t="s">
        <v>6715</v>
      </c>
      <c r="O1169" s="158"/>
      <c r="P1169" s="212" t="s">
        <v>2978</v>
      </c>
      <c r="Q1169" s="158" t="s">
        <v>1176</v>
      </c>
      <c r="R1169" s="158"/>
      <c r="S1169" s="158"/>
      <c r="T1169" s="232" t="s">
        <v>2978</v>
      </c>
      <c r="U1169" s="158"/>
      <c r="V1169" s="160" t="s">
        <v>3760</v>
      </c>
      <c r="W1169" s="164">
        <v>0.25</v>
      </c>
      <c r="X1169" s="158"/>
      <c r="Y1169" s="260">
        <v>35</v>
      </c>
      <c r="Z1169" s="260"/>
    </row>
    <row r="1170" spans="1:26" ht="15" customHeight="1">
      <c r="A1170" s="162" t="s">
        <v>1173</v>
      </c>
      <c r="B1170" s="162" t="s">
        <v>16</v>
      </c>
      <c r="C1170" s="162" t="s">
        <v>1174</v>
      </c>
      <c r="D1170" s="141" t="s">
        <v>18</v>
      </c>
      <c r="E1170" s="140" t="s">
        <v>3797</v>
      </c>
      <c r="F1170" s="204">
        <v>1</v>
      </c>
      <c r="G1170" s="204">
        <v>1</v>
      </c>
      <c r="H1170" s="154" t="s">
        <v>3796</v>
      </c>
      <c r="I1170" s="160" t="s">
        <v>51</v>
      </c>
      <c r="J1170" s="163">
        <v>0.14285714285714285</v>
      </c>
      <c r="K1170" s="163">
        <f t="shared" si="53"/>
        <v>0.14285714285714285</v>
      </c>
      <c r="L1170" s="158" t="str">
        <f t="shared" si="54"/>
        <v>NUELAN ,MICHAEL ANGELO</v>
      </c>
      <c r="M1170" s="160" t="s">
        <v>12401</v>
      </c>
      <c r="N1170" s="160" t="s">
        <v>6715</v>
      </c>
      <c r="O1170" s="158"/>
      <c r="P1170" s="212" t="s">
        <v>3798</v>
      </c>
      <c r="Q1170" s="158" t="s">
        <v>1176</v>
      </c>
      <c r="R1170" s="158"/>
      <c r="S1170" s="158"/>
      <c r="T1170" s="232" t="s">
        <v>3798</v>
      </c>
      <c r="U1170" s="158"/>
      <c r="V1170" s="160" t="s">
        <v>3760</v>
      </c>
      <c r="W1170" s="164">
        <v>0.25</v>
      </c>
      <c r="X1170" s="158"/>
      <c r="Y1170" s="260">
        <v>35</v>
      </c>
      <c r="Z1170" s="260"/>
    </row>
    <row r="1171" spans="1:26" ht="15" customHeight="1">
      <c r="A1171" s="162" t="s">
        <v>1173</v>
      </c>
      <c r="B1171" s="162" t="s">
        <v>16</v>
      </c>
      <c r="C1171" s="162" t="s">
        <v>1174</v>
      </c>
      <c r="D1171" s="141" t="s">
        <v>18</v>
      </c>
      <c r="E1171" s="140" t="s">
        <v>3799</v>
      </c>
      <c r="F1171" s="204">
        <v>1</v>
      </c>
      <c r="G1171" s="204">
        <v>1</v>
      </c>
      <c r="H1171" s="154" t="s">
        <v>3800</v>
      </c>
      <c r="I1171" s="160" t="s">
        <v>51</v>
      </c>
      <c r="J1171" s="163">
        <v>0.14285714285714285</v>
      </c>
      <c r="K1171" s="163">
        <f t="shared" si="53"/>
        <v>0.14285714285714285</v>
      </c>
      <c r="L1171" s="158" t="str">
        <f t="shared" si="54"/>
        <v>NUELAN ,MICHAEL ANGELO</v>
      </c>
      <c r="M1171" s="160" t="s">
        <v>12401</v>
      </c>
      <c r="N1171" s="160" t="s">
        <v>6715</v>
      </c>
      <c r="O1171" s="158"/>
      <c r="P1171" s="212" t="s">
        <v>3801</v>
      </c>
      <c r="Q1171" s="158" t="s">
        <v>1176</v>
      </c>
      <c r="R1171" s="158"/>
      <c r="S1171" s="158"/>
      <c r="T1171" s="232" t="s">
        <v>3801</v>
      </c>
      <c r="U1171" s="158"/>
      <c r="V1171" s="160" t="s">
        <v>3760</v>
      </c>
      <c r="W1171" s="164">
        <v>0.25</v>
      </c>
      <c r="X1171" s="158"/>
      <c r="Y1171" s="260">
        <v>35</v>
      </c>
      <c r="Z1171" s="260"/>
    </row>
    <row r="1172" spans="1:26" ht="15" customHeight="1">
      <c r="A1172" s="162" t="s">
        <v>1173</v>
      </c>
      <c r="B1172" s="162" t="s">
        <v>16</v>
      </c>
      <c r="C1172" s="162" t="s">
        <v>1174</v>
      </c>
      <c r="D1172" s="141" t="s">
        <v>18</v>
      </c>
      <c r="E1172" s="140" t="s">
        <v>3802</v>
      </c>
      <c r="F1172" s="204">
        <v>1</v>
      </c>
      <c r="G1172" s="204">
        <v>1</v>
      </c>
      <c r="H1172" s="154" t="s">
        <v>3800</v>
      </c>
      <c r="I1172" s="160" t="s">
        <v>51</v>
      </c>
      <c r="J1172" s="163">
        <v>0.14285714285714285</v>
      </c>
      <c r="K1172" s="163">
        <f t="shared" si="53"/>
        <v>0.14285714285714285</v>
      </c>
      <c r="L1172" s="158" t="str">
        <f t="shared" si="54"/>
        <v>NUELAN ,MICHAEL ANGELO</v>
      </c>
      <c r="M1172" s="160" t="s">
        <v>12401</v>
      </c>
      <c r="N1172" s="160" t="s">
        <v>6715</v>
      </c>
      <c r="O1172" s="158"/>
      <c r="P1172" s="154"/>
      <c r="Q1172" s="158" t="s">
        <v>1176</v>
      </c>
      <c r="R1172" s="158" t="s">
        <v>1630</v>
      </c>
      <c r="S1172" s="158"/>
      <c r="T1172" s="158"/>
      <c r="U1172" s="158" t="s">
        <v>1630</v>
      </c>
      <c r="V1172" s="160" t="s">
        <v>3760</v>
      </c>
      <c r="W1172" s="164">
        <v>0.25</v>
      </c>
      <c r="X1172" s="158"/>
      <c r="Y1172" s="260">
        <v>35</v>
      </c>
      <c r="Z1172" s="260"/>
    </row>
    <row r="1173" spans="1:26" ht="15" customHeight="1">
      <c r="A1173" s="162" t="s">
        <v>1173</v>
      </c>
      <c r="B1173" s="162" t="s">
        <v>16</v>
      </c>
      <c r="C1173" s="162" t="s">
        <v>1174</v>
      </c>
      <c r="D1173" s="141" t="s">
        <v>18</v>
      </c>
      <c r="E1173" s="140" t="s">
        <v>3803</v>
      </c>
      <c r="F1173" s="204">
        <v>1</v>
      </c>
      <c r="G1173" s="204">
        <v>1</v>
      </c>
      <c r="H1173" s="154" t="s">
        <v>3804</v>
      </c>
      <c r="I1173" s="160" t="s">
        <v>51</v>
      </c>
      <c r="J1173" s="163">
        <v>0.14285714285714285</v>
      </c>
      <c r="K1173" s="163">
        <f t="shared" si="53"/>
        <v>0.14285714285714285</v>
      </c>
      <c r="L1173" s="158" t="str">
        <f t="shared" si="54"/>
        <v>NUELAN ,MICHAEL ANGELO</v>
      </c>
      <c r="M1173" s="160" t="s">
        <v>12401</v>
      </c>
      <c r="N1173" s="160" t="s">
        <v>6715</v>
      </c>
      <c r="O1173" s="158"/>
      <c r="P1173" s="154"/>
      <c r="Q1173" s="158" t="s">
        <v>1176</v>
      </c>
      <c r="R1173" s="158" t="s">
        <v>1503</v>
      </c>
      <c r="S1173" s="158"/>
      <c r="T1173" s="158"/>
      <c r="U1173" s="158" t="s">
        <v>1503</v>
      </c>
      <c r="V1173" s="160" t="s">
        <v>3760</v>
      </c>
      <c r="W1173" s="164">
        <v>0.25</v>
      </c>
      <c r="X1173" s="158"/>
      <c r="Y1173" s="260">
        <v>35</v>
      </c>
      <c r="Z1173" s="260"/>
    </row>
    <row r="1174" spans="1:26" ht="15" customHeight="1">
      <c r="A1174" s="162" t="s">
        <v>1173</v>
      </c>
      <c r="B1174" s="162" t="s">
        <v>16</v>
      </c>
      <c r="C1174" s="162" t="s">
        <v>1174</v>
      </c>
      <c r="D1174" s="141" t="s">
        <v>18</v>
      </c>
      <c r="E1174" s="140" t="s">
        <v>3806</v>
      </c>
      <c r="F1174" s="204">
        <v>1</v>
      </c>
      <c r="G1174" s="204">
        <v>1</v>
      </c>
      <c r="H1174" s="154" t="s">
        <v>3807</v>
      </c>
      <c r="I1174" s="160" t="s">
        <v>51</v>
      </c>
      <c r="J1174" s="163">
        <v>0.16666666666666666</v>
      </c>
      <c r="K1174" s="163">
        <f>1/COUNTIF($L:$L,$L1174)</f>
        <v>0.16666666666666666</v>
      </c>
      <c r="L1174" s="158" t="str">
        <f t="shared" ref="L1174" si="56">CONCATENATE(M1174," ,",N1174)</f>
        <v>MAGDAONG ,WYNIE</v>
      </c>
      <c r="M1174" s="160" t="s">
        <v>12399</v>
      </c>
      <c r="N1174" s="160" t="s">
        <v>12400</v>
      </c>
      <c r="O1174" s="158"/>
      <c r="P1174" s="154" t="s">
        <v>3331</v>
      </c>
      <c r="Q1174" s="158" t="s">
        <v>1176</v>
      </c>
      <c r="R1174" s="158"/>
      <c r="S1174" s="158" t="s">
        <v>3331</v>
      </c>
      <c r="T1174" s="158"/>
      <c r="U1174" s="158" t="s">
        <v>3331</v>
      </c>
      <c r="V1174" s="160" t="s">
        <v>3760</v>
      </c>
      <c r="W1174" s="164">
        <v>0.25</v>
      </c>
      <c r="X1174" s="158"/>
      <c r="Y1174" s="260">
        <v>31</v>
      </c>
      <c r="Z1174" s="260"/>
    </row>
    <row r="1175" spans="1:26" ht="15" customHeight="1">
      <c r="A1175" s="162" t="s">
        <v>1415</v>
      </c>
      <c r="B1175" s="162" t="s">
        <v>5151</v>
      </c>
      <c r="C1175" s="162" t="s">
        <v>1170</v>
      </c>
      <c r="D1175" s="141" t="s">
        <v>23</v>
      </c>
      <c r="E1175" s="140" t="s">
        <v>3820</v>
      </c>
      <c r="F1175" s="204">
        <v>1</v>
      </c>
      <c r="G1175" s="204">
        <v>1</v>
      </c>
      <c r="H1175" s="154" t="s">
        <v>3821</v>
      </c>
      <c r="I1175" s="160" t="s">
        <v>51</v>
      </c>
      <c r="J1175" s="163">
        <v>0.16666666666666666</v>
      </c>
      <c r="K1175" s="163">
        <f t="shared" si="53"/>
        <v>0.16666666666666666</v>
      </c>
      <c r="L1175" s="158" t="str">
        <f t="shared" si="54"/>
        <v>LEPITEN ,BENJO</v>
      </c>
      <c r="M1175" s="160" t="s">
        <v>5421</v>
      </c>
      <c r="N1175" s="160" t="s">
        <v>5422</v>
      </c>
      <c r="O1175" s="158" t="s">
        <v>1176</v>
      </c>
      <c r="P1175" s="154"/>
      <c r="Q1175" s="158" t="s">
        <v>1503</v>
      </c>
      <c r="R1175" s="158"/>
      <c r="S1175" s="158"/>
      <c r="T1175" s="158" t="s">
        <v>1503</v>
      </c>
      <c r="U1175" s="158"/>
      <c r="V1175" s="171" t="s">
        <v>2939</v>
      </c>
      <c r="W1175" s="164">
        <v>0.25</v>
      </c>
      <c r="X1175" s="158"/>
      <c r="Y1175" s="260">
        <v>94</v>
      </c>
      <c r="Z1175" s="260"/>
    </row>
    <row r="1176" spans="1:26" ht="15" customHeight="1">
      <c r="A1176" s="162" t="s">
        <v>1415</v>
      </c>
      <c r="B1176" s="162" t="s">
        <v>5151</v>
      </c>
      <c r="C1176" s="162" t="s">
        <v>1170</v>
      </c>
      <c r="D1176" s="141" t="s">
        <v>23</v>
      </c>
      <c r="E1176" s="140" t="s">
        <v>3824</v>
      </c>
      <c r="F1176" s="204">
        <v>1</v>
      </c>
      <c r="G1176" s="204">
        <v>1</v>
      </c>
      <c r="H1176" s="154" t="s">
        <v>3825</v>
      </c>
      <c r="I1176" s="160" t="s">
        <v>51</v>
      </c>
      <c r="J1176" s="163">
        <v>0.2</v>
      </c>
      <c r="K1176" s="163">
        <f t="shared" si="53"/>
        <v>0.2</v>
      </c>
      <c r="L1176" s="158" t="str">
        <f t="shared" si="54"/>
        <v>AZUCENAS ,RANDOL</v>
      </c>
      <c r="M1176" s="160" t="s">
        <v>3822</v>
      </c>
      <c r="N1176" s="160" t="s">
        <v>3823</v>
      </c>
      <c r="O1176" s="158" t="s">
        <v>1176</v>
      </c>
      <c r="P1176" s="154" t="s">
        <v>3387</v>
      </c>
      <c r="Q1176" s="158"/>
      <c r="R1176" s="158" t="s">
        <v>3387</v>
      </c>
      <c r="S1176" s="158"/>
      <c r="T1176" s="223" t="s">
        <v>2686</v>
      </c>
      <c r="U1176" s="158"/>
      <c r="V1176" s="171" t="s">
        <v>2939</v>
      </c>
      <c r="W1176" s="164">
        <v>0.25</v>
      </c>
      <c r="X1176" s="158"/>
      <c r="Y1176" s="260">
        <v>95</v>
      </c>
      <c r="Z1176" s="260"/>
    </row>
    <row r="1177" spans="1:26" ht="15" customHeight="1">
      <c r="A1177" s="162" t="s">
        <v>1415</v>
      </c>
      <c r="B1177" s="162" t="s">
        <v>5151</v>
      </c>
      <c r="C1177" s="162" t="s">
        <v>1170</v>
      </c>
      <c r="D1177" s="141" t="s">
        <v>23</v>
      </c>
      <c r="E1177" s="140" t="s">
        <v>3826</v>
      </c>
      <c r="F1177" s="204">
        <v>1</v>
      </c>
      <c r="G1177" s="204">
        <v>1</v>
      </c>
      <c r="H1177" s="154" t="s">
        <v>3825</v>
      </c>
      <c r="I1177" s="160" t="s">
        <v>51</v>
      </c>
      <c r="J1177" s="163">
        <v>0.2</v>
      </c>
      <c r="K1177" s="163">
        <f t="shared" si="53"/>
        <v>0.2</v>
      </c>
      <c r="L1177" s="158" t="str">
        <f t="shared" si="54"/>
        <v>AZUCENAS ,RANDOL</v>
      </c>
      <c r="M1177" s="160" t="s">
        <v>3822</v>
      </c>
      <c r="N1177" s="160" t="s">
        <v>3823</v>
      </c>
      <c r="O1177" s="158" t="s">
        <v>1176</v>
      </c>
      <c r="P1177" s="217" t="s">
        <v>2688</v>
      </c>
      <c r="Q1177" s="158"/>
      <c r="R1177" s="223" t="s">
        <v>2688</v>
      </c>
      <c r="S1177" s="158"/>
      <c r="T1177" s="223" t="s">
        <v>2688</v>
      </c>
      <c r="U1177" s="158"/>
      <c r="V1177" s="171" t="s">
        <v>2939</v>
      </c>
      <c r="W1177" s="164">
        <v>0.25</v>
      </c>
      <c r="X1177" s="158"/>
      <c r="Y1177" s="260">
        <v>95</v>
      </c>
      <c r="Z1177" s="260"/>
    </row>
    <row r="1178" spans="1:26" ht="15" customHeight="1">
      <c r="A1178" s="162" t="s">
        <v>1415</v>
      </c>
      <c r="B1178" s="162" t="s">
        <v>5151</v>
      </c>
      <c r="C1178" s="162" t="s">
        <v>1170</v>
      </c>
      <c r="D1178" s="141" t="s">
        <v>23</v>
      </c>
      <c r="E1178" s="140" t="s">
        <v>3826</v>
      </c>
      <c r="F1178" s="204">
        <v>1</v>
      </c>
      <c r="G1178" s="204">
        <v>1</v>
      </c>
      <c r="H1178" s="154" t="s">
        <v>3827</v>
      </c>
      <c r="I1178" s="160" t="s">
        <v>51</v>
      </c>
      <c r="J1178" s="163">
        <v>0.2</v>
      </c>
      <c r="K1178" s="163">
        <f t="shared" si="53"/>
        <v>0.2</v>
      </c>
      <c r="L1178" s="158" t="str">
        <f t="shared" si="54"/>
        <v>AZUCENAS ,RANDOL</v>
      </c>
      <c r="M1178" s="160" t="s">
        <v>3822</v>
      </c>
      <c r="N1178" s="160" t="s">
        <v>3823</v>
      </c>
      <c r="O1178" s="158" t="s">
        <v>1176</v>
      </c>
      <c r="P1178" s="217" t="s">
        <v>3966</v>
      </c>
      <c r="Q1178" s="158"/>
      <c r="R1178" s="223" t="s">
        <v>3966</v>
      </c>
      <c r="S1178" s="158"/>
      <c r="T1178" s="223" t="s">
        <v>3966</v>
      </c>
      <c r="U1178" s="158"/>
      <c r="V1178" s="171" t="s">
        <v>2939</v>
      </c>
      <c r="W1178" s="164">
        <v>0.25</v>
      </c>
      <c r="X1178" s="158"/>
      <c r="Y1178" s="260">
        <v>95</v>
      </c>
      <c r="Z1178" s="260"/>
    </row>
    <row r="1179" spans="1:26" ht="15" customHeight="1">
      <c r="A1179" s="162" t="s">
        <v>1415</v>
      </c>
      <c r="B1179" s="162" t="s">
        <v>5151</v>
      </c>
      <c r="C1179" s="162" t="s">
        <v>1170</v>
      </c>
      <c r="D1179" s="141" t="s">
        <v>23</v>
      </c>
      <c r="E1179" s="140" t="s">
        <v>5391</v>
      </c>
      <c r="F1179" s="204">
        <v>1</v>
      </c>
      <c r="G1179" s="204">
        <v>1</v>
      </c>
      <c r="H1179" s="154" t="s">
        <v>3827</v>
      </c>
      <c r="I1179" s="160" t="s">
        <v>51</v>
      </c>
      <c r="J1179" s="163">
        <v>0.16666666666666666</v>
      </c>
      <c r="K1179" s="163">
        <f t="shared" si="53"/>
        <v>0.16666666666666666</v>
      </c>
      <c r="L1179" s="158" t="str">
        <f t="shared" si="54"/>
        <v>LEPITEN ,BENJO</v>
      </c>
      <c r="M1179" s="160" t="s">
        <v>5421</v>
      </c>
      <c r="N1179" s="160" t="s">
        <v>5422</v>
      </c>
      <c r="O1179" s="158" t="s">
        <v>1176</v>
      </c>
      <c r="P1179" s="158" t="s">
        <v>1503</v>
      </c>
      <c r="Q1179" s="223"/>
      <c r="R1179" s="158"/>
      <c r="S1179" s="158" t="s">
        <v>1503</v>
      </c>
      <c r="T1179" s="158"/>
      <c r="U1179" s="223"/>
      <c r="V1179" s="171" t="s">
        <v>2939</v>
      </c>
      <c r="W1179" s="164">
        <v>0.25</v>
      </c>
      <c r="X1179" s="158"/>
      <c r="Y1179" s="260">
        <v>94</v>
      </c>
      <c r="Z1179" s="260"/>
    </row>
    <row r="1180" spans="1:26" ht="15" customHeight="1">
      <c r="A1180" s="162" t="s">
        <v>1415</v>
      </c>
      <c r="B1180" s="162" t="s">
        <v>5151</v>
      </c>
      <c r="C1180" s="162" t="s">
        <v>1170</v>
      </c>
      <c r="D1180" s="199" t="s">
        <v>23</v>
      </c>
      <c r="E1180" s="140" t="s">
        <v>5391</v>
      </c>
      <c r="F1180" s="204">
        <v>1</v>
      </c>
      <c r="G1180" s="204">
        <v>1</v>
      </c>
      <c r="H1180" s="170" t="s">
        <v>3825</v>
      </c>
      <c r="I1180" s="160" t="s">
        <v>51</v>
      </c>
      <c r="J1180" s="163">
        <v>0.2</v>
      </c>
      <c r="K1180" s="163">
        <f t="shared" si="53"/>
        <v>0.2</v>
      </c>
      <c r="L1180" s="158" t="str">
        <f t="shared" si="54"/>
        <v>AZUCENAS ,RANDOL</v>
      </c>
      <c r="M1180" s="160" t="s">
        <v>3822</v>
      </c>
      <c r="N1180" s="160" t="s">
        <v>3823</v>
      </c>
      <c r="O1180" s="158" t="s">
        <v>1176</v>
      </c>
      <c r="P1180" s="154"/>
      <c r="Q1180" s="158" t="s">
        <v>2661</v>
      </c>
      <c r="R1180" s="158"/>
      <c r="S1180" s="158" t="s">
        <v>2661</v>
      </c>
      <c r="T1180" s="158"/>
      <c r="U1180" s="158" t="s">
        <v>2661</v>
      </c>
      <c r="V1180" s="171" t="s">
        <v>2939</v>
      </c>
      <c r="W1180" s="164">
        <v>0.25</v>
      </c>
      <c r="X1180" s="158"/>
      <c r="Y1180" s="260">
        <v>95</v>
      </c>
      <c r="Z1180" s="260"/>
    </row>
    <row r="1181" spans="1:26" ht="15" customHeight="1">
      <c r="A1181" s="162" t="s">
        <v>1415</v>
      </c>
      <c r="B1181" s="162" t="s">
        <v>5151</v>
      </c>
      <c r="C1181" s="162" t="s">
        <v>1170</v>
      </c>
      <c r="D1181" s="199" t="s">
        <v>23</v>
      </c>
      <c r="E1181" s="140" t="s">
        <v>3828</v>
      </c>
      <c r="F1181" s="204">
        <v>1</v>
      </c>
      <c r="G1181" s="204">
        <v>1</v>
      </c>
      <c r="H1181" s="170" t="s">
        <v>3825</v>
      </c>
      <c r="I1181" s="160" t="s">
        <v>51</v>
      </c>
      <c r="J1181" s="163">
        <v>0.2</v>
      </c>
      <c r="K1181" s="163">
        <f t="shared" si="53"/>
        <v>0.2</v>
      </c>
      <c r="L1181" s="158" t="str">
        <f t="shared" si="54"/>
        <v>AZUCENAS ,RANDOL</v>
      </c>
      <c r="M1181" s="160" t="s">
        <v>3822</v>
      </c>
      <c r="N1181" s="160" t="s">
        <v>3823</v>
      </c>
      <c r="O1181" s="158" t="s">
        <v>1176</v>
      </c>
      <c r="P1181" s="154"/>
      <c r="Q1181" s="223" t="s">
        <v>1172</v>
      </c>
      <c r="R1181" s="158"/>
      <c r="S1181" s="223" t="s">
        <v>1172</v>
      </c>
      <c r="T1181" s="158"/>
      <c r="U1181" s="223" t="s">
        <v>1172</v>
      </c>
      <c r="V1181" s="171" t="s">
        <v>2939</v>
      </c>
      <c r="W1181" s="164">
        <v>0.25</v>
      </c>
      <c r="X1181" s="158"/>
      <c r="Y1181" s="260">
        <v>95</v>
      </c>
      <c r="Z1181" s="260"/>
    </row>
    <row r="1182" spans="1:26" ht="15" customHeight="1">
      <c r="A1182" s="162" t="s">
        <v>1415</v>
      </c>
      <c r="B1182" s="162" t="s">
        <v>5151</v>
      </c>
      <c r="C1182" s="162" t="s">
        <v>1170</v>
      </c>
      <c r="D1182" s="141" t="s">
        <v>23</v>
      </c>
      <c r="E1182" s="716" t="s">
        <v>3829</v>
      </c>
      <c r="F1182" s="204">
        <v>1</v>
      </c>
      <c r="G1182" s="204">
        <v>1</v>
      </c>
      <c r="H1182" s="154" t="s">
        <v>3830</v>
      </c>
      <c r="I1182" s="160" t="s">
        <v>51</v>
      </c>
      <c r="J1182" s="163">
        <v>0.125</v>
      </c>
      <c r="K1182" s="163">
        <f t="shared" si="53"/>
        <v>0.125</v>
      </c>
      <c r="L1182" s="158" t="str">
        <f t="shared" si="54"/>
        <v>BATULAT ,MARWIN</v>
      </c>
      <c r="M1182" s="160" t="s">
        <v>3831</v>
      </c>
      <c r="N1182" s="160" t="s">
        <v>2236</v>
      </c>
      <c r="O1182" s="158" t="s">
        <v>1176</v>
      </c>
      <c r="P1182" s="154" t="s">
        <v>2977</v>
      </c>
      <c r="Q1182" s="158"/>
      <c r="R1182" s="158" t="s">
        <v>2977</v>
      </c>
      <c r="S1182" s="158"/>
      <c r="T1182" s="158" t="s">
        <v>2977</v>
      </c>
      <c r="U1182" s="158"/>
      <c r="V1182" s="171" t="s">
        <v>2394</v>
      </c>
      <c r="W1182" s="164">
        <v>1</v>
      </c>
      <c r="X1182" s="158"/>
      <c r="Y1182" s="260">
        <v>96</v>
      </c>
      <c r="Z1182" s="260"/>
    </row>
    <row r="1183" spans="1:26" ht="15" customHeight="1">
      <c r="A1183" s="162" t="s">
        <v>1415</v>
      </c>
      <c r="B1183" s="162" t="s">
        <v>5151</v>
      </c>
      <c r="C1183" s="162" t="s">
        <v>1170</v>
      </c>
      <c r="D1183" s="141" t="s">
        <v>23</v>
      </c>
      <c r="E1183" s="716" t="s">
        <v>3832</v>
      </c>
      <c r="F1183" s="204">
        <v>1</v>
      </c>
      <c r="G1183" s="204">
        <v>1</v>
      </c>
      <c r="H1183" s="154" t="s">
        <v>3830</v>
      </c>
      <c r="I1183" s="160" t="s">
        <v>51</v>
      </c>
      <c r="J1183" s="163">
        <v>0.125</v>
      </c>
      <c r="K1183" s="163">
        <f t="shared" si="53"/>
        <v>0.125</v>
      </c>
      <c r="L1183" s="158" t="str">
        <f t="shared" si="54"/>
        <v>BATULAT ,MARWIN</v>
      </c>
      <c r="M1183" s="160" t="s">
        <v>3831</v>
      </c>
      <c r="N1183" s="160" t="s">
        <v>2236</v>
      </c>
      <c r="O1183" s="158" t="s">
        <v>1176</v>
      </c>
      <c r="P1183" s="154" t="s">
        <v>2986</v>
      </c>
      <c r="Q1183" s="158"/>
      <c r="R1183" s="158" t="s">
        <v>2986</v>
      </c>
      <c r="S1183" s="158"/>
      <c r="T1183" s="158" t="s">
        <v>2986</v>
      </c>
      <c r="U1183" s="158"/>
      <c r="V1183" s="171" t="s">
        <v>2394</v>
      </c>
      <c r="W1183" s="164">
        <v>1</v>
      </c>
      <c r="X1183" s="158"/>
      <c r="Y1183" s="260">
        <v>96</v>
      </c>
      <c r="Z1183" s="260"/>
    </row>
    <row r="1184" spans="1:26" ht="15" customHeight="1">
      <c r="A1184" s="162" t="s">
        <v>1415</v>
      </c>
      <c r="B1184" s="162" t="s">
        <v>5151</v>
      </c>
      <c r="C1184" s="162" t="s">
        <v>1170</v>
      </c>
      <c r="D1184" s="199" t="s">
        <v>23</v>
      </c>
      <c r="E1184" s="716" t="s">
        <v>3833</v>
      </c>
      <c r="F1184" s="204">
        <v>1</v>
      </c>
      <c r="G1184" s="204">
        <v>1</v>
      </c>
      <c r="H1184" s="170" t="s">
        <v>3830</v>
      </c>
      <c r="I1184" s="160" t="s">
        <v>51</v>
      </c>
      <c r="J1184" s="163">
        <v>0.125</v>
      </c>
      <c r="K1184" s="163">
        <f t="shared" si="53"/>
        <v>0.125</v>
      </c>
      <c r="L1184" s="158" t="str">
        <f t="shared" si="54"/>
        <v>BATULAT ,MARWIN</v>
      </c>
      <c r="M1184" s="160" t="s">
        <v>3831</v>
      </c>
      <c r="N1184" s="160" t="s">
        <v>2236</v>
      </c>
      <c r="O1184" s="158" t="s">
        <v>1176</v>
      </c>
      <c r="P1184" s="251" t="s">
        <v>3043</v>
      </c>
      <c r="Q1184" s="158"/>
      <c r="R1184" s="227" t="s">
        <v>3043</v>
      </c>
      <c r="S1184" s="158"/>
      <c r="T1184" s="158" t="s">
        <v>3043</v>
      </c>
      <c r="U1184" s="158"/>
      <c r="V1184" s="171" t="s">
        <v>2394</v>
      </c>
      <c r="W1184" s="164">
        <v>1</v>
      </c>
      <c r="X1184" s="158"/>
      <c r="Y1184" s="260">
        <v>96</v>
      </c>
      <c r="Z1184" s="260"/>
    </row>
    <row r="1185" spans="1:27" ht="15" customHeight="1">
      <c r="A1185" s="162" t="s">
        <v>1415</v>
      </c>
      <c r="B1185" s="162" t="s">
        <v>5151</v>
      </c>
      <c r="C1185" s="162" t="s">
        <v>1170</v>
      </c>
      <c r="D1185" s="141" t="s">
        <v>23</v>
      </c>
      <c r="E1185" s="716" t="s">
        <v>3834</v>
      </c>
      <c r="F1185" s="204">
        <v>1</v>
      </c>
      <c r="G1185" s="204">
        <v>1</v>
      </c>
      <c r="H1185" s="154" t="s">
        <v>3835</v>
      </c>
      <c r="I1185" s="160" t="s">
        <v>51</v>
      </c>
      <c r="J1185" s="163">
        <v>0.125</v>
      </c>
      <c r="K1185" s="163">
        <f t="shared" si="53"/>
        <v>0.125</v>
      </c>
      <c r="L1185" s="158" t="str">
        <f t="shared" si="54"/>
        <v>BATULAT ,MARWIN</v>
      </c>
      <c r="M1185" s="160" t="s">
        <v>3831</v>
      </c>
      <c r="N1185" s="160" t="s">
        <v>2236</v>
      </c>
      <c r="O1185" s="158" t="s">
        <v>1176</v>
      </c>
      <c r="P1185" s="251" t="s">
        <v>3966</v>
      </c>
      <c r="Q1185" s="158"/>
      <c r="R1185" s="227" t="s">
        <v>3966</v>
      </c>
      <c r="S1185" s="158"/>
      <c r="T1185" s="158" t="s">
        <v>3966</v>
      </c>
      <c r="U1185" s="158"/>
      <c r="V1185" s="171" t="s">
        <v>2394</v>
      </c>
      <c r="W1185" s="164">
        <v>1</v>
      </c>
      <c r="X1185" s="158"/>
      <c r="Y1185" s="260">
        <v>96</v>
      </c>
      <c r="Z1185" s="260"/>
    </row>
    <row r="1186" spans="1:27" ht="15" customHeight="1">
      <c r="A1186" s="162" t="s">
        <v>1415</v>
      </c>
      <c r="B1186" s="162" t="s">
        <v>5151</v>
      </c>
      <c r="C1186" s="162" t="s">
        <v>1170</v>
      </c>
      <c r="D1186" s="141" t="s">
        <v>23</v>
      </c>
      <c r="E1186" s="716" t="s">
        <v>3820</v>
      </c>
      <c r="F1186" s="204">
        <v>1</v>
      </c>
      <c r="G1186" s="204">
        <v>1</v>
      </c>
      <c r="H1186" s="154" t="s">
        <v>3836</v>
      </c>
      <c r="I1186" s="160" t="s">
        <v>51</v>
      </c>
      <c r="J1186" s="163">
        <v>0.125</v>
      </c>
      <c r="K1186" s="163">
        <f t="shared" si="53"/>
        <v>0.125</v>
      </c>
      <c r="L1186" s="158" t="str">
        <f t="shared" si="54"/>
        <v>BATULAT ,MARWIN</v>
      </c>
      <c r="M1186" s="160" t="s">
        <v>3831</v>
      </c>
      <c r="N1186" s="160" t="s">
        <v>2236</v>
      </c>
      <c r="O1186" s="158"/>
      <c r="P1186" s="154" t="s">
        <v>1503</v>
      </c>
      <c r="Q1186" s="223"/>
      <c r="R1186" s="158"/>
      <c r="S1186" s="223"/>
      <c r="T1186" s="158" t="s">
        <v>1503</v>
      </c>
      <c r="U1186" s="223" t="s">
        <v>1156</v>
      </c>
      <c r="V1186" s="171" t="s">
        <v>2394</v>
      </c>
      <c r="W1186" s="164">
        <v>1</v>
      </c>
      <c r="X1186" s="158"/>
      <c r="Y1186" s="260">
        <v>96</v>
      </c>
      <c r="Z1186" s="260"/>
    </row>
    <row r="1187" spans="1:27" ht="15" customHeight="1">
      <c r="A1187" s="162" t="s">
        <v>1415</v>
      </c>
      <c r="B1187" s="162" t="s">
        <v>5151</v>
      </c>
      <c r="C1187" s="162" t="s">
        <v>1170</v>
      </c>
      <c r="D1187" s="199" t="s">
        <v>23</v>
      </c>
      <c r="E1187" s="715" t="s">
        <v>3837</v>
      </c>
      <c r="F1187" s="204">
        <v>1</v>
      </c>
      <c r="G1187" s="204">
        <v>1</v>
      </c>
      <c r="H1187" s="170" t="s">
        <v>3836</v>
      </c>
      <c r="I1187" s="160" t="s">
        <v>51</v>
      </c>
      <c r="J1187" s="163">
        <v>0.5</v>
      </c>
      <c r="K1187" s="163">
        <f t="shared" si="53"/>
        <v>0.5</v>
      </c>
      <c r="L1187" s="158" t="str">
        <f t="shared" si="54"/>
        <v>ADLAWAN ,JUDE</v>
      </c>
      <c r="M1187" s="160" t="s">
        <v>6238</v>
      </c>
      <c r="N1187" s="160" t="s">
        <v>6461</v>
      </c>
      <c r="O1187" s="158"/>
      <c r="P1187" s="154" t="s">
        <v>1172</v>
      </c>
      <c r="Q1187" s="223"/>
      <c r="R1187" s="158"/>
      <c r="S1187" s="223"/>
      <c r="T1187" s="158" t="s">
        <v>1172</v>
      </c>
      <c r="U1187" s="223" t="s">
        <v>1156</v>
      </c>
      <c r="V1187" s="171" t="s">
        <v>2939</v>
      </c>
      <c r="W1187" s="164">
        <v>0.25</v>
      </c>
      <c r="X1187" s="158"/>
      <c r="Y1187" s="260">
        <v>101</v>
      </c>
      <c r="Z1187" s="260"/>
    </row>
    <row r="1188" spans="1:27" ht="15" customHeight="1">
      <c r="A1188" s="162" t="s">
        <v>1415</v>
      </c>
      <c r="B1188" s="162" t="s">
        <v>5151</v>
      </c>
      <c r="C1188" s="162" t="s">
        <v>1170</v>
      </c>
      <c r="D1188" s="199" t="s">
        <v>23</v>
      </c>
      <c r="E1188" s="716" t="s">
        <v>3826</v>
      </c>
      <c r="F1188" s="204">
        <v>1</v>
      </c>
      <c r="G1188" s="204">
        <v>1</v>
      </c>
      <c r="H1188" s="170" t="s">
        <v>3838</v>
      </c>
      <c r="I1188" s="160" t="s">
        <v>51</v>
      </c>
      <c r="J1188" s="163">
        <v>0.125</v>
      </c>
      <c r="K1188" s="163">
        <f t="shared" si="53"/>
        <v>0.125</v>
      </c>
      <c r="L1188" s="158" t="str">
        <f t="shared" ref="L1188:L1232" si="57">CONCATENATE(M1188," ,",N1188)</f>
        <v>BATULAT ,MARWIN</v>
      </c>
      <c r="M1188" s="160" t="s">
        <v>3831</v>
      </c>
      <c r="N1188" s="160" t="s">
        <v>2236</v>
      </c>
      <c r="O1188" s="158" t="s">
        <v>1176</v>
      </c>
      <c r="P1188" s="154"/>
      <c r="Q1188" s="158" t="s">
        <v>3387</v>
      </c>
      <c r="R1188" s="158"/>
      <c r="S1188" s="158" t="s">
        <v>3387</v>
      </c>
      <c r="T1188" s="158"/>
      <c r="U1188" s="158" t="s">
        <v>3387</v>
      </c>
      <c r="V1188" s="171" t="s">
        <v>2394</v>
      </c>
      <c r="W1188" s="164">
        <v>1</v>
      </c>
      <c r="X1188" s="158"/>
      <c r="Y1188" s="260">
        <v>96</v>
      </c>
      <c r="Z1188" s="260"/>
    </row>
    <row r="1189" spans="1:27" ht="15" customHeight="1">
      <c r="A1189" s="162" t="s">
        <v>1415</v>
      </c>
      <c r="B1189" s="162" t="s">
        <v>5151</v>
      </c>
      <c r="C1189" s="162" t="s">
        <v>1170</v>
      </c>
      <c r="D1189" s="141" t="s">
        <v>23</v>
      </c>
      <c r="E1189" s="716" t="s">
        <v>3826</v>
      </c>
      <c r="F1189" s="204">
        <v>1</v>
      </c>
      <c r="G1189" s="204">
        <v>1</v>
      </c>
      <c r="H1189" s="154" t="s">
        <v>3839</v>
      </c>
      <c r="I1189" s="160" t="s">
        <v>51</v>
      </c>
      <c r="J1189" s="163">
        <v>0.125</v>
      </c>
      <c r="K1189" s="163">
        <f t="shared" ref="K1189:K1199" si="58">1/COUNTIF($L:$L,$L1189)</f>
        <v>0.125</v>
      </c>
      <c r="L1189" s="158" t="str">
        <f t="shared" si="57"/>
        <v>BATULAT ,MARWIN</v>
      </c>
      <c r="M1189" s="160" t="s">
        <v>3831</v>
      </c>
      <c r="N1189" s="160" t="s">
        <v>2236</v>
      </c>
      <c r="O1189" s="158" t="s">
        <v>1176</v>
      </c>
      <c r="P1189" s="154"/>
      <c r="Q1189" s="158" t="s">
        <v>3043</v>
      </c>
      <c r="R1189" s="158"/>
      <c r="S1189" s="158" t="s">
        <v>3043</v>
      </c>
      <c r="T1189" s="158"/>
      <c r="U1189" s="158" t="s">
        <v>3043</v>
      </c>
      <c r="V1189" s="171" t="s">
        <v>2394</v>
      </c>
      <c r="W1189" s="164">
        <v>1</v>
      </c>
      <c r="X1189" s="158"/>
      <c r="Y1189" s="260">
        <v>96</v>
      </c>
      <c r="Z1189" s="260"/>
    </row>
    <row r="1190" spans="1:27" ht="15" customHeight="1">
      <c r="A1190" s="162" t="s">
        <v>1415</v>
      </c>
      <c r="B1190" s="162" t="s">
        <v>5151</v>
      </c>
      <c r="C1190" s="162" t="s">
        <v>1170</v>
      </c>
      <c r="D1190" s="141" t="s">
        <v>23</v>
      </c>
      <c r="E1190" s="716" t="s">
        <v>3840</v>
      </c>
      <c r="F1190" s="204">
        <v>1</v>
      </c>
      <c r="G1190" s="204">
        <v>1</v>
      </c>
      <c r="H1190" s="154" t="s">
        <v>3839</v>
      </c>
      <c r="I1190" s="160" t="s">
        <v>51</v>
      </c>
      <c r="J1190" s="163">
        <v>0.125</v>
      </c>
      <c r="K1190" s="163">
        <f t="shared" si="58"/>
        <v>0.125</v>
      </c>
      <c r="L1190" s="158" t="str">
        <f t="shared" si="57"/>
        <v>BATULAT ,MARWIN</v>
      </c>
      <c r="M1190" s="160" t="s">
        <v>3831</v>
      </c>
      <c r="N1190" s="160" t="s">
        <v>2236</v>
      </c>
      <c r="O1190" s="158" t="s">
        <v>1176</v>
      </c>
      <c r="P1190" s="154"/>
      <c r="Q1190" s="158" t="s">
        <v>3966</v>
      </c>
      <c r="R1190" s="158"/>
      <c r="S1190" s="158" t="s">
        <v>3966</v>
      </c>
      <c r="T1190" s="158"/>
      <c r="U1190" s="158" t="s">
        <v>3966</v>
      </c>
      <c r="V1190" s="171" t="s">
        <v>2394</v>
      </c>
      <c r="W1190" s="164">
        <v>1</v>
      </c>
      <c r="X1190" s="158"/>
      <c r="Y1190" s="260">
        <v>96</v>
      </c>
      <c r="Z1190" s="260"/>
    </row>
    <row r="1191" spans="1:27" ht="15" customHeight="1">
      <c r="A1191" s="162" t="s">
        <v>1415</v>
      </c>
      <c r="B1191" s="162" t="s">
        <v>5151</v>
      </c>
      <c r="C1191" s="162" t="s">
        <v>1170</v>
      </c>
      <c r="D1191" s="141" t="s">
        <v>23</v>
      </c>
      <c r="E1191" s="140" t="s">
        <v>3841</v>
      </c>
      <c r="F1191" s="204">
        <v>1</v>
      </c>
      <c r="G1191" s="204">
        <v>1</v>
      </c>
      <c r="H1191" s="154" t="s">
        <v>3842</v>
      </c>
      <c r="I1191" s="160" t="s">
        <v>51</v>
      </c>
      <c r="J1191" s="163">
        <v>0.16666666666666666</v>
      </c>
      <c r="K1191" s="163">
        <f t="shared" si="58"/>
        <v>0.16666666666666666</v>
      </c>
      <c r="L1191" s="158" t="str">
        <f t="shared" si="57"/>
        <v>LEPITEN ,BENJO</v>
      </c>
      <c r="M1191" s="160" t="s">
        <v>5421</v>
      </c>
      <c r="N1191" s="160" t="s">
        <v>5422</v>
      </c>
      <c r="O1191" s="158" t="s">
        <v>1176</v>
      </c>
      <c r="P1191" s="217" t="s">
        <v>1630</v>
      </c>
      <c r="Q1191" s="158"/>
      <c r="R1191" s="223"/>
      <c r="S1191" s="217" t="s">
        <v>1630</v>
      </c>
      <c r="T1191" s="223"/>
      <c r="U1191" s="158"/>
      <c r="V1191" s="171" t="s">
        <v>2939</v>
      </c>
      <c r="W1191" s="164">
        <v>0.25</v>
      </c>
      <c r="X1191" s="158"/>
      <c r="Y1191" s="260">
        <v>94</v>
      </c>
      <c r="Z1191" s="260"/>
    </row>
    <row r="1192" spans="1:27" ht="15" customHeight="1">
      <c r="A1192" s="162" t="s">
        <v>1415</v>
      </c>
      <c r="B1192" s="162" t="s">
        <v>5151</v>
      </c>
      <c r="C1192" s="162" t="s">
        <v>1170</v>
      </c>
      <c r="D1192" s="141" t="s">
        <v>23</v>
      </c>
      <c r="E1192" s="140" t="s">
        <v>3824</v>
      </c>
      <c r="F1192" s="204">
        <v>1</v>
      </c>
      <c r="G1192" s="204">
        <v>1</v>
      </c>
      <c r="H1192" s="154" t="s">
        <v>3844</v>
      </c>
      <c r="I1192" s="160" t="s">
        <v>51</v>
      </c>
      <c r="J1192" s="163">
        <v>0.14285714285714285</v>
      </c>
      <c r="K1192" s="163">
        <f t="shared" si="58"/>
        <v>0.14285714285714285</v>
      </c>
      <c r="L1192" s="158" t="str">
        <f t="shared" si="57"/>
        <v>LANGUIDO ,JEROME</v>
      </c>
      <c r="M1192" s="160" t="s">
        <v>3843</v>
      </c>
      <c r="N1192" s="160" t="s">
        <v>1271</v>
      </c>
      <c r="O1192" s="158" t="s">
        <v>1176</v>
      </c>
      <c r="P1192" s="251" t="s">
        <v>3966</v>
      </c>
      <c r="Q1192" s="158"/>
      <c r="R1192" s="227" t="s">
        <v>3966</v>
      </c>
      <c r="S1192" s="158"/>
      <c r="T1192" s="227" t="s">
        <v>3966</v>
      </c>
      <c r="U1192" s="158"/>
      <c r="V1192" s="171" t="s">
        <v>2939</v>
      </c>
      <c r="W1192" s="164">
        <v>0.25</v>
      </c>
      <c r="X1192" s="158"/>
      <c r="Y1192" s="260">
        <v>98</v>
      </c>
      <c r="Z1192" s="260"/>
    </row>
    <row r="1193" spans="1:27" ht="15" customHeight="1">
      <c r="A1193" s="162" t="s">
        <v>1415</v>
      </c>
      <c r="B1193" s="162" t="s">
        <v>5151</v>
      </c>
      <c r="C1193" s="162" t="s">
        <v>1170</v>
      </c>
      <c r="D1193" s="141" t="s">
        <v>23</v>
      </c>
      <c r="E1193" s="140" t="s">
        <v>3824</v>
      </c>
      <c r="F1193" s="204">
        <v>1</v>
      </c>
      <c r="G1193" s="204">
        <v>1</v>
      </c>
      <c r="H1193" s="154" t="s">
        <v>3845</v>
      </c>
      <c r="I1193" s="160" t="s">
        <v>51</v>
      </c>
      <c r="J1193" s="163">
        <v>0.14285714285714285</v>
      </c>
      <c r="K1193" s="163">
        <f t="shared" si="58"/>
        <v>0.14285714285714285</v>
      </c>
      <c r="L1193" s="158" t="str">
        <f t="shared" si="57"/>
        <v>LANGUIDO ,JEROME</v>
      </c>
      <c r="M1193" s="160" t="s">
        <v>3843</v>
      </c>
      <c r="N1193" s="160" t="s">
        <v>1271</v>
      </c>
      <c r="O1193" s="158" t="s">
        <v>1176</v>
      </c>
      <c r="P1193" s="251" t="s">
        <v>3043</v>
      </c>
      <c r="Q1193" s="158"/>
      <c r="R1193" s="227" t="s">
        <v>3043</v>
      </c>
      <c r="S1193" s="158"/>
      <c r="T1193" s="227" t="s">
        <v>3043</v>
      </c>
      <c r="U1193" s="158"/>
      <c r="V1193" s="171" t="s">
        <v>2939</v>
      </c>
      <c r="W1193" s="164">
        <v>0.25</v>
      </c>
      <c r="X1193" s="158"/>
      <c r="Y1193" s="260">
        <v>98</v>
      </c>
      <c r="Z1193" s="260"/>
    </row>
    <row r="1194" spans="1:27" ht="15" customHeight="1">
      <c r="A1194" s="162" t="s">
        <v>1415</v>
      </c>
      <c r="B1194" s="162" t="s">
        <v>5151</v>
      </c>
      <c r="C1194" s="162" t="s">
        <v>1170</v>
      </c>
      <c r="D1194" s="141" t="s">
        <v>23</v>
      </c>
      <c r="E1194" s="140" t="s">
        <v>3846</v>
      </c>
      <c r="F1194" s="204">
        <v>1</v>
      </c>
      <c r="G1194" s="204">
        <v>1</v>
      </c>
      <c r="H1194" s="154" t="s">
        <v>3827</v>
      </c>
      <c r="I1194" s="160" t="s">
        <v>51</v>
      </c>
      <c r="J1194" s="163">
        <v>0.14285714285714285</v>
      </c>
      <c r="K1194" s="163">
        <f t="shared" si="58"/>
        <v>0.14285714285714285</v>
      </c>
      <c r="L1194" s="158" t="str">
        <f t="shared" si="57"/>
        <v>LANGUIDO ,JEROME</v>
      </c>
      <c r="M1194" s="160" t="s">
        <v>3843</v>
      </c>
      <c r="N1194" s="160" t="s">
        <v>1271</v>
      </c>
      <c r="O1194" s="158" t="s">
        <v>1176</v>
      </c>
      <c r="P1194" s="251" t="s">
        <v>3387</v>
      </c>
      <c r="Q1194" s="158"/>
      <c r="R1194" s="227" t="s">
        <v>3387</v>
      </c>
      <c r="S1194" s="158"/>
      <c r="T1194" s="227" t="s">
        <v>3387</v>
      </c>
      <c r="U1194" s="158"/>
      <c r="V1194" s="171" t="s">
        <v>2939</v>
      </c>
      <c r="W1194" s="164">
        <v>0.25</v>
      </c>
      <c r="X1194" s="158"/>
      <c r="Y1194" s="260">
        <v>98</v>
      </c>
      <c r="Z1194" s="260"/>
    </row>
    <row r="1195" spans="1:27" ht="15" customHeight="1">
      <c r="A1195" s="162" t="s">
        <v>1415</v>
      </c>
      <c r="B1195" s="162" t="s">
        <v>5151</v>
      </c>
      <c r="C1195" s="162" t="s">
        <v>1170</v>
      </c>
      <c r="D1195" s="141" t="s">
        <v>23</v>
      </c>
      <c r="E1195" s="140" t="s">
        <v>3847</v>
      </c>
      <c r="F1195" s="204">
        <v>1</v>
      </c>
      <c r="G1195" s="204">
        <v>1</v>
      </c>
      <c r="H1195" s="154" t="s">
        <v>3848</v>
      </c>
      <c r="I1195" s="160" t="s">
        <v>51</v>
      </c>
      <c r="J1195" s="163">
        <v>0.14285714285714285</v>
      </c>
      <c r="K1195" s="163">
        <f t="shared" si="58"/>
        <v>0.14285714285714285</v>
      </c>
      <c r="L1195" s="158" t="str">
        <f t="shared" si="57"/>
        <v>LANGUIDO ,JEROME</v>
      </c>
      <c r="M1195" s="160" t="s">
        <v>3843</v>
      </c>
      <c r="N1195" s="160" t="s">
        <v>1271</v>
      </c>
      <c r="O1195" s="158" t="s">
        <v>1176</v>
      </c>
      <c r="P1195" s="154"/>
      <c r="Q1195" s="223" t="s">
        <v>3387</v>
      </c>
      <c r="R1195" s="158"/>
      <c r="S1195" s="223" t="s">
        <v>3387</v>
      </c>
      <c r="T1195" s="158"/>
      <c r="U1195" s="223" t="s">
        <v>3387</v>
      </c>
      <c r="V1195" s="171" t="s">
        <v>2939</v>
      </c>
      <c r="W1195" s="164">
        <v>0.25</v>
      </c>
      <c r="X1195" s="158"/>
      <c r="Y1195" s="260">
        <v>98</v>
      </c>
      <c r="Z1195" s="260"/>
    </row>
    <row r="1196" spans="1:27" ht="15" customHeight="1">
      <c r="A1196" s="162" t="s">
        <v>1415</v>
      </c>
      <c r="B1196" s="162" t="s">
        <v>5151</v>
      </c>
      <c r="C1196" s="162" t="s">
        <v>1170</v>
      </c>
      <c r="D1196" s="141" t="s">
        <v>23</v>
      </c>
      <c r="E1196" s="140" t="s">
        <v>3849</v>
      </c>
      <c r="F1196" s="204">
        <v>1</v>
      </c>
      <c r="G1196" s="204">
        <v>1</v>
      </c>
      <c r="H1196" s="154" t="s">
        <v>3850</v>
      </c>
      <c r="I1196" s="160" t="s">
        <v>51</v>
      </c>
      <c r="J1196" s="163">
        <v>0.14285714285714285</v>
      </c>
      <c r="K1196" s="163">
        <f t="shared" si="58"/>
        <v>0.14285714285714285</v>
      </c>
      <c r="L1196" s="158" t="str">
        <f t="shared" si="57"/>
        <v>LANGUIDO ,JEROME</v>
      </c>
      <c r="M1196" s="160" t="s">
        <v>3843</v>
      </c>
      <c r="N1196" s="160" t="s">
        <v>1271</v>
      </c>
      <c r="O1196" s="158" t="s">
        <v>1176</v>
      </c>
      <c r="P1196" s="154"/>
      <c r="Q1196" s="223" t="s">
        <v>2700</v>
      </c>
      <c r="R1196" s="158"/>
      <c r="S1196" s="223" t="s">
        <v>2700</v>
      </c>
      <c r="T1196" s="158"/>
      <c r="U1196" s="223" t="s">
        <v>2700</v>
      </c>
      <c r="V1196" s="171" t="s">
        <v>2939</v>
      </c>
      <c r="W1196" s="164">
        <v>0.25</v>
      </c>
      <c r="X1196" s="158"/>
      <c r="Y1196" s="260">
        <v>98</v>
      </c>
      <c r="Z1196" s="260"/>
    </row>
    <row r="1197" spans="1:27" ht="15" customHeight="1">
      <c r="A1197" s="162" t="s">
        <v>1415</v>
      </c>
      <c r="B1197" s="162" t="s">
        <v>5151</v>
      </c>
      <c r="C1197" s="162" t="s">
        <v>1170</v>
      </c>
      <c r="D1197" s="141" t="s">
        <v>23</v>
      </c>
      <c r="E1197" s="140" t="s">
        <v>3851</v>
      </c>
      <c r="F1197" s="204">
        <v>1</v>
      </c>
      <c r="G1197" s="204">
        <v>1</v>
      </c>
      <c r="H1197" s="154" t="s">
        <v>3852</v>
      </c>
      <c r="I1197" s="160" t="s">
        <v>51</v>
      </c>
      <c r="J1197" s="163">
        <v>0.14285714285714285</v>
      </c>
      <c r="K1197" s="163">
        <f t="shared" si="58"/>
        <v>0.14285714285714285</v>
      </c>
      <c r="L1197" s="158" t="str">
        <f t="shared" si="57"/>
        <v>LANGUIDO ,JEROME</v>
      </c>
      <c r="M1197" s="160" t="s">
        <v>3843</v>
      </c>
      <c r="N1197" s="160" t="s">
        <v>1271</v>
      </c>
      <c r="O1197" s="158" t="s">
        <v>1176</v>
      </c>
      <c r="P1197" s="154"/>
      <c r="Q1197" s="223" t="s">
        <v>2688</v>
      </c>
      <c r="R1197" s="158"/>
      <c r="S1197" s="223" t="s">
        <v>2688</v>
      </c>
      <c r="T1197" s="158"/>
      <c r="U1197" s="223" t="s">
        <v>2688</v>
      </c>
      <c r="V1197" s="171" t="s">
        <v>2939</v>
      </c>
      <c r="W1197" s="164">
        <v>0.25</v>
      </c>
      <c r="X1197" s="158"/>
      <c r="Y1197" s="260">
        <v>98</v>
      </c>
      <c r="Z1197" s="260"/>
    </row>
    <row r="1198" spans="1:27" ht="15" customHeight="1">
      <c r="A1198" s="162" t="s">
        <v>1415</v>
      </c>
      <c r="B1198" s="162" t="s">
        <v>5151</v>
      </c>
      <c r="C1198" s="162" t="s">
        <v>1170</v>
      </c>
      <c r="D1198" s="141" t="s">
        <v>23</v>
      </c>
      <c r="E1198" s="140" t="s">
        <v>3820</v>
      </c>
      <c r="F1198" s="204">
        <v>1</v>
      </c>
      <c r="G1198" s="204">
        <v>1</v>
      </c>
      <c r="H1198" s="154" t="s">
        <v>3853</v>
      </c>
      <c r="I1198" s="160" t="s">
        <v>51</v>
      </c>
      <c r="J1198" s="163">
        <v>0.2</v>
      </c>
      <c r="K1198" s="163">
        <f t="shared" si="58"/>
        <v>0.2</v>
      </c>
      <c r="L1198" s="158" t="str">
        <f t="shared" si="57"/>
        <v>RAMIREZ ,ARNOLD</v>
      </c>
      <c r="M1198" s="160" t="s">
        <v>6882</v>
      </c>
      <c r="N1198" s="160" t="s">
        <v>3072</v>
      </c>
      <c r="O1198" s="158" t="s">
        <v>1176</v>
      </c>
      <c r="P1198" s="154"/>
      <c r="Q1198" s="158"/>
      <c r="R1198" s="158"/>
      <c r="S1198" s="158"/>
      <c r="T1198" s="158"/>
      <c r="U1198" s="223" t="s">
        <v>1158</v>
      </c>
      <c r="V1198" s="171" t="s">
        <v>2939</v>
      </c>
      <c r="W1198" s="164">
        <v>0.25</v>
      </c>
      <c r="X1198" s="158"/>
      <c r="Y1198" s="260">
        <v>99</v>
      </c>
      <c r="Z1198" s="260"/>
    </row>
    <row r="1199" spans="1:27" ht="15" customHeight="1">
      <c r="A1199" s="162" t="s">
        <v>1415</v>
      </c>
      <c r="B1199" s="162" t="s">
        <v>5151</v>
      </c>
      <c r="C1199" s="162" t="s">
        <v>1170</v>
      </c>
      <c r="D1199" s="141" t="s">
        <v>23</v>
      </c>
      <c r="E1199" s="140" t="s">
        <v>5391</v>
      </c>
      <c r="F1199" s="204">
        <v>1</v>
      </c>
      <c r="G1199" s="204">
        <v>1</v>
      </c>
      <c r="H1199" s="154" t="s">
        <v>3855</v>
      </c>
      <c r="I1199" s="160" t="s">
        <v>51</v>
      </c>
      <c r="J1199" s="163">
        <v>0.33333333333333331</v>
      </c>
      <c r="K1199" s="163">
        <f t="shared" si="58"/>
        <v>0.33333333333333331</v>
      </c>
      <c r="L1199" s="158" t="str">
        <f t="shared" si="57"/>
        <v>CAMAJALAN ,MERLYN</v>
      </c>
      <c r="M1199" s="160" t="s">
        <v>5053</v>
      </c>
      <c r="N1199" s="160" t="s">
        <v>5054</v>
      </c>
      <c r="O1199" s="158" t="s">
        <v>1176</v>
      </c>
      <c r="P1199" s="251" t="s">
        <v>1749</v>
      </c>
      <c r="Q1199" s="158"/>
      <c r="R1199" s="251" t="s">
        <v>1749</v>
      </c>
      <c r="S1199" s="158"/>
      <c r="T1199" s="251" t="s">
        <v>1749</v>
      </c>
      <c r="U1199" s="158"/>
      <c r="V1199" s="171" t="s">
        <v>2939</v>
      </c>
      <c r="W1199" s="164">
        <v>0.25</v>
      </c>
      <c r="X1199" s="158"/>
      <c r="Y1199" s="260">
        <v>100</v>
      </c>
      <c r="Z1199" s="260"/>
    </row>
    <row r="1200" spans="1:27" ht="15" hidden="1" customHeight="1">
      <c r="A1200" s="162" t="s">
        <v>1415</v>
      </c>
      <c r="B1200" s="162" t="s">
        <v>5151</v>
      </c>
      <c r="C1200" s="162" t="s">
        <v>1170</v>
      </c>
      <c r="D1200" s="141" t="s">
        <v>23</v>
      </c>
      <c r="E1200" s="616" t="s">
        <v>5392</v>
      </c>
      <c r="F1200" s="204">
        <v>1</v>
      </c>
      <c r="G1200" s="204"/>
      <c r="H1200" s="154" t="s">
        <v>3857</v>
      </c>
      <c r="I1200" s="160" t="s">
        <v>4432</v>
      </c>
      <c r="J1200" s="163">
        <v>0.25</v>
      </c>
      <c r="K1200" s="163"/>
      <c r="L1200" s="158"/>
      <c r="M1200" s="160"/>
      <c r="N1200" s="160"/>
      <c r="O1200" s="158" t="s">
        <v>1176</v>
      </c>
      <c r="P1200" s="481" t="s">
        <v>1158</v>
      </c>
      <c r="Q1200" s="158"/>
      <c r="R1200" s="158"/>
      <c r="S1200" s="481" t="s">
        <v>1158</v>
      </c>
      <c r="T1200" s="158"/>
      <c r="U1200" s="158"/>
      <c r="V1200" s="171" t="s">
        <v>2939</v>
      </c>
      <c r="W1200" s="164">
        <v>0.25</v>
      </c>
      <c r="X1200" s="158"/>
      <c r="Y1200" s="260">
        <v>116</v>
      </c>
      <c r="Z1200" s="260"/>
      <c r="AA1200" s="13"/>
    </row>
    <row r="1201" spans="1:27" ht="15" customHeight="1">
      <c r="A1201" s="162" t="s">
        <v>1415</v>
      </c>
      <c r="B1201" s="162" t="s">
        <v>5151</v>
      </c>
      <c r="C1201" s="162" t="s">
        <v>1170</v>
      </c>
      <c r="D1201" s="141" t="s">
        <v>23</v>
      </c>
      <c r="E1201" s="140" t="s">
        <v>3858</v>
      </c>
      <c r="F1201" s="204">
        <v>1</v>
      </c>
      <c r="G1201" s="204">
        <v>1</v>
      </c>
      <c r="H1201" s="154" t="s">
        <v>3859</v>
      </c>
      <c r="I1201" s="160" t="s">
        <v>51</v>
      </c>
      <c r="J1201" s="163">
        <v>0.33333333333333331</v>
      </c>
      <c r="K1201" s="163">
        <f>1/COUNTIF($L:$L,$L1201)</f>
        <v>0.33333333333333331</v>
      </c>
      <c r="L1201" s="158" t="str">
        <f t="shared" si="57"/>
        <v>CAMAJALAN ,MERLYN</v>
      </c>
      <c r="M1201" s="160" t="s">
        <v>5053</v>
      </c>
      <c r="N1201" s="160" t="s">
        <v>5054</v>
      </c>
      <c r="O1201" s="158" t="s">
        <v>1176</v>
      </c>
      <c r="P1201" s="154"/>
      <c r="Q1201" s="223" t="s">
        <v>1158</v>
      </c>
      <c r="R1201" s="158"/>
      <c r="S1201" s="223" t="s">
        <v>1158</v>
      </c>
      <c r="T1201" s="158"/>
      <c r="U1201" s="223" t="s">
        <v>1158</v>
      </c>
      <c r="V1201" s="171" t="s">
        <v>2939</v>
      </c>
      <c r="W1201" s="164">
        <v>0.25</v>
      </c>
      <c r="X1201" s="158"/>
      <c r="Y1201" s="260">
        <v>100</v>
      </c>
      <c r="Z1201" s="260"/>
    </row>
    <row r="1202" spans="1:27" ht="15" customHeight="1">
      <c r="A1202" s="162" t="s">
        <v>1415</v>
      </c>
      <c r="B1202" s="162" t="s">
        <v>5151</v>
      </c>
      <c r="C1202" s="162" t="s">
        <v>1170</v>
      </c>
      <c r="D1202" s="141" t="s">
        <v>23</v>
      </c>
      <c r="E1202" s="140" t="s">
        <v>3854</v>
      </c>
      <c r="F1202" s="204">
        <v>1</v>
      </c>
      <c r="G1202" s="204">
        <v>1</v>
      </c>
      <c r="H1202" s="154" t="s">
        <v>3860</v>
      </c>
      <c r="I1202" s="160" t="s">
        <v>51</v>
      </c>
      <c r="J1202" s="163">
        <v>0.16666666666666666</v>
      </c>
      <c r="K1202" s="163">
        <f>1/COUNTIF($L:$L,$L1202)</f>
        <v>0.16666666666666666</v>
      </c>
      <c r="L1202" s="158" t="str">
        <f t="shared" si="57"/>
        <v>LEPITEN ,BENJO</v>
      </c>
      <c r="M1202" s="160" t="s">
        <v>5421</v>
      </c>
      <c r="N1202" s="160" t="s">
        <v>5422</v>
      </c>
      <c r="O1202" s="158" t="s">
        <v>1176</v>
      </c>
      <c r="P1202" s="217"/>
      <c r="Q1202" s="217" t="s">
        <v>1630</v>
      </c>
      <c r="R1202" s="223"/>
      <c r="S1202" s="223"/>
      <c r="T1202" s="217" t="s">
        <v>1630</v>
      </c>
      <c r="U1202" s="223"/>
      <c r="V1202" s="171" t="s">
        <v>2939</v>
      </c>
      <c r="W1202" s="164">
        <v>0.25</v>
      </c>
      <c r="X1202" s="158"/>
      <c r="Y1202" s="260">
        <v>94</v>
      </c>
      <c r="Z1202" s="260"/>
    </row>
    <row r="1203" spans="1:27" ht="15" hidden="1" customHeight="1">
      <c r="A1203" s="162" t="s">
        <v>1415</v>
      </c>
      <c r="B1203" s="162" t="s">
        <v>5151</v>
      </c>
      <c r="C1203" s="162" t="s">
        <v>1170</v>
      </c>
      <c r="D1203" s="141" t="s">
        <v>23</v>
      </c>
      <c r="E1203" s="616" t="s">
        <v>5391</v>
      </c>
      <c r="F1203" s="204">
        <v>1</v>
      </c>
      <c r="G1203" s="204"/>
      <c r="H1203" s="154" t="s">
        <v>3861</v>
      </c>
      <c r="I1203" s="160" t="s">
        <v>4432</v>
      </c>
      <c r="J1203" s="163">
        <v>0.25</v>
      </c>
      <c r="K1203" s="163"/>
      <c r="L1203" s="158"/>
      <c r="M1203" s="160"/>
      <c r="N1203" s="160"/>
      <c r="O1203" s="158" t="s">
        <v>1176</v>
      </c>
      <c r="P1203" s="154"/>
      <c r="Q1203" s="223"/>
      <c r="R1203" s="481" t="s">
        <v>1158</v>
      </c>
      <c r="S1203" s="158"/>
      <c r="T1203" s="223"/>
      <c r="U1203" s="481" t="s">
        <v>1158</v>
      </c>
      <c r="V1203" s="171" t="s">
        <v>2939</v>
      </c>
      <c r="W1203" s="164">
        <v>0.25</v>
      </c>
      <c r="X1203" s="158"/>
      <c r="Y1203" s="260">
        <v>116</v>
      </c>
      <c r="Z1203" s="260"/>
      <c r="AA1203" s="13"/>
    </row>
    <row r="1204" spans="1:27" ht="15" customHeight="1">
      <c r="A1204" s="162" t="s">
        <v>1415</v>
      </c>
      <c r="B1204" s="162" t="s">
        <v>5151</v>
      </c>
      <c r="C1204" s="162" t="s">
        <v>1170</v>
      </c>
      <c r="D1204" s="199" t="s">
        <v>23</v>
      </c>
      <c r="E1204" s="140" t="s">
        <v>3863</v>
      </c>
      <c r="F1204" s="204">
        <v>1</v>
      </c>
      <c r="G1204" s="204">
        <v>1</v>
      </c>
      <c r="H1204" s="170" t="s">
        <v>3864</v>
      </c>
      <c r="I1204" s="160" t="s">
        <v>51</v>
      </c>
      <c r="J1204" s="163">
        <v>0.25</v>
      </c>
      <c r="K1204" s="163">
        <f t="shared" ref="K1204:K1226" si="59">1/COUNTIF($L:$L,$L1204)</f>
        <v>0.25</v>
      </c>
      <c r="L1204" s="158" t="str">
        <f t="shared" si="57"/>
        <v>CASTRO ,DENNIS</v>
      </c>
      <c r="M1204" s="160" t="s">
        <v>3865</v>
      </c>
      <c r="N1204" s="160" t="s">
        <v>1748</v>
      </c>
      <c r="O1204" s="158" t="s">
        <v>1176</v>
      </c>
      <c r="P1204" s="154"/>
      <c r="Q1204" s="223" t="s">
        <v>1158</v>
      </c>
      <c r="R1204" s="158"/>
      <c r="S1204" s="223" t="s">
        <v>1158</v>
      </c>
      <c r="T1204" s="158"/>
      <c r="U1204" s="223" t="s">
        <v>1158</v>
      </c>
      <c r="V1204" s="171" t="s">
        <v>2939</v>
      </c>
      <c r="W1204" s="164">
        <v>0.25</v>
      </c>
      <c r="X1204" s="158"/>
      <c r="Y1204" s="260">
        <v>102</v>
      </c>
      <c r="Z1204" s="260"/>
    </row>
    <row r="1205" spans="1:27" ht="15" customHeight="1">
      <c r="A1205" s="162" t="s">
        <v>1415</v>
      </c>
      <c r="B1205" s="162" t="s">
        <v>5151</v>
      </c>
      <c r="C1205" s="162" t="s">
        <v>1170</v>
      </c>
      <c r="D1205" s="199" t="s">
        <v>23</v>
      </c>
      <c r="E1205" s="140" t="s">
        <v>3866</v>
      </c>
      <c r="F1205" s="204">
        <v>1</v>
      </c>
      <c r="G1205" s="204">
        <v>1</v>
      </c>
      <c r="H1205" s="170" t="s">
        <v>3867</v>
      </c>
      <c r="I1205" s="160" t="s">
        <v>51</v>
      </c>
      <c r="J1205" s="163">
        <v>0.25</v>
      </c>
      <c r="K1205" s="163">
        <f t="shared" si="59"/>
        <v>0.25</v>
      </c>
      <c r="L1205" s="158" t="str">
        <f t="shared" si="57"/>
        <v>CASTRO ,DENNIS</v>
      </c>
      <c r="M1205" s="160" t="s">
        <v>3865</v>
      </c>
      <c r="N1205" s="160" t="s">
        <v>1748</v>
      </c>
      <c r="O1205" s="158" t="s">
        <v>1176</v>
      </c>
      <c r="P1205" s="154"/>
      <c r="Q1205" s="158" t="s">
        <v>1503</v>
      </c>
      <c r="R1205" s="158"/>
      <c r="S1205" s="158"/>
      <c r="T1205" s="158" t="s">
        <v>1503</v>
      </c>
      <c r="U1205" s="158"/>
      <c r="V1205" s="171" t="s">
        <v>2939</v>
      </c>
      <c r="W1205" s="164">
        <v>0.25</v>
      </c>
      <c r="X1205" s="158"/>
      <c r="Y1205" s="260">
        <v>102</v>
      </c>
      <c r="Z1205" s="260"/>
    </row>
    <row r="1206" spans="1:27" ht="15" customHeight="1">
      <c r="A1206" s="162" t="s">
        <v>1415</v>
      </c>
      <c r="B1206" s="162" t="s">
        <v>5151</v>
      </c>
      <c r="C1206" s="162" t="s">
        <v>1170</v>
      </c>
      <c r="D1206" s="199" t="s">
        <v>23</v>
      </c>
      <c r="E1206" s="140" t="s">
        <v>3868</v>
      </c>
      <c r="F1206" s="204">
        <v>1</v>
      </c>
      <c r="G1206" s="204">
        <v>1</v>
      </c>
      <c r="H1206" s="170" t="s">
        <v>3869</v>
      </c>
      <c r="I1206" s="160" t="s">
        <v>51</v>
      </c>
      <c r="J1206" s="163">
        <v>0.25</v>
      </c>
      <c r="K1206" s="163">
        <f t="shared" si="59"/>
        <v>0.25</v>
      </c>
      <c r="L1206" s="158" t="str">
        <f t="shared" si="57"/>
        <v>CASTRO ,DENNIS</v>
      </c>
      <c r="M1206" s="160" t="s">
        <v>3865</v>
      </c>
      <c r="N1206" s="160" t="s">
        <v>1748</v>
      </c>
      <c r="O1206" s="158" t="s">
        <v>1176</v>
      </c>
      <c r="P1206" s="154" t="s">
        <v>1503</v>
      </c>
      <c r="Q1206" s="158"/>
      <c r="R1206" s="158" t="s">
        <v>1503</v>
      </c>
      <c r="S1206" s="158"/>
      <c r="T1206" s="158"/>
      <c r="U1206" s="158"/>
      <c r="V1206" s="171" t="s">
        <v>2939</v>
      </c>
      <c r="W1206" s="164">
        <v>0.25</v>
      </c>
      <c r="X1206" s="158"/>
      <c r="Y1206" s="260">
        <v>102</v>
      </c>
      <c r="Z1206" s="260"/>
    </row>
    <row r="1207" spans="1:27" ht="15" customHeight="1">
      <c r="A1207" s="162" t="s">
        <v>1415</v>
      </c>
      <c r="B1207" s="162" t="s">
        <v>5151</v>
      </c>
      <c r="C1207" s="162" t="s">
        <v>1170</v>
      </c>
      <c r="D1207" s="199" t="s">
        <v>23</v>
      </c>
      <c r="E1207" s="140" t="s">
        <v>3870</v>
      </c>
      <c r="F1207" s="204">
        <v>1</v>
      </c>
      <c r="G1207" s="204">
        <v>1</v>
      </c>
      <c r="H1207" s="170" t="s">
        <v>3871</v>
      </c>
      <c r="I1207" s="160" t="s">
        <v>51</v>
      </c>
      <c r="J1207" s="163">
        <v>0.25</v>
      </c>
      <c r="K1207" s="163">
        <f t="shared" si="59"/>
        <v>0.25</v>
      </c>
      <c r="L1207" s="158" t="str">
        <f t="shared" si="57"/>
        <v>CASTRO ,DENNIS</v>
      </c>
      <c r="M1207" s="160" t="s">
        <v>3865</v>
      </c>
      <c r="N1207" s="160" t="s">
        <v>1748</v>
      </c>
      <c r="O1207" s="158" t="s">
        <v>1176</v>
      </c>
      <c r="P1207" s="251" t="s">
        <v>1172</v>
      </c>
      <c r="Q1207" s="158"/>
      <c r="R1207" s="227" t="s">
        <v>1172</v>
      </c>
      <c r="S1207" s="158"/>
      <c r="T1207" s="158"/>
      <c r="U1207" s="158"/>
      <c r="V1207" s="171" t="s">
        <v>2939</v>
      </c>
      <c r="W1207" s="164">
        <v>0.25</v>
      </c>
      <c r="X1207" s="158"/>
      <c r="Y1207" s="260">
        <v>102</v>
      </c>
      <c r="Z1207" s="260"/>
    </row>
    <row r="1208" spans="1:27" ht="15" customHeight="1">
      <c r="A1208" s="162" t="s">
        <v>1415</v>
      </c>
      <c r="B1208" s="162" t="s">
        <v>5151</v>
      </c>
      <c r="C1208" s="162" t="s">
        <v>1170</v>
      </c>
      <c r="D1208" s="141" t="s">
        <v>23</v>
      </c>
      <c r="E1208" s="140" t="s">
        <v>3872</v>
      </c>
      <c r="F1208" s="204">
        <v>1</v>
      </c>
      <c r="G1208" s="204">
        <v>1</v>
      </c>
      <c r="H1208" s="154" t="s">
        <v>3827</v>
      </c>
      <c r="I1208" s="160" t="s">
        <v>51</v>
      </c>
      <c r="J1208" s="163">
        <v>0.5</v>
      </c>
      <c r="K1208" s="163">
        <f t="shared" si="59"/>
        <v>0.5</v>
      </c>
      <c r="L1208" s="158" t="str">
        <f t="shared" si="57"/>
        <v>GENES ,JACK</v>
      </c>
      <c r="M1208" s="160" t="s">
        <v>5491</v>
      </c>
      <c r="N1208" s="160" t="s">
        <v>5492</v>
      </c>
      <c r="O1208" s="158" t="s">
        <v>1503</v>
      </c>
      <c r="P1208" s="154" t="s">
        <v>1503</v>
      </c>
      <c r="Q1208" s="158" t="s">
        <v>1503</v>
      </c>
      <c r="R1208" s="158" t="s">
        <v>1503</v>
      </c>
      <c r="S1208" s="158" t="s">
        <v>1503</v>
      </c>
      <c r="T1208" s="158" t="s">
        <v>1503</v>
      </c>
      <c r="U1208" s="158" t="s">
        <v>1176</v>
      </c>
      <c r="V1208" s="171" t="s">
        <v>2939</v>
      </c>
      <c r="W1208" s="164">
        <v>0.25</v>
      </c>
      <c r="X1208" s="158"/>
      <c r="Y1208" s="260">
        <v>103</v>
      </c>
      <c r="Z1208" s="260"/>
    </row>
    <row r="1209" spans="1:27" ht="15" customHeight="1">
      <c r="A1209" s="162" t="s">
        <v>1415</v>
      </c>
      <c r="B1209" s="162" t="s">
        <v>5151</v>
      </c>
      <c r="C1209" s="162" t="s">
        <v>1170</v>
      </c>
      <c r="D1209" s="141" t="s">
        <v>23</v>
      </c>
      <c r="E1209" s="140" t="s">
        <v>3872</v>
      </c>
      <c r="F1209" s="204">
        <v>1</v>
      </c>
      <c r="G1209" s="204">
        <v>1</v>
      </c>
      <c r="H1209" s="154" t="s">
        <v>3873</v>
      </c>
      <c r="I1209" s="160" t="s">
        <v>51</v>
      </c>
      <c r="J1209" s="163">
        <v>0.5</v>
      </c>
      <c r="K1209" s="163">
        <f t="shared" si="59"/>
        <v>0.5</v>
      </c>
      <c r="L1209" s="158" t="str">
        <f t="shared" si="57"/>
        <v>GENES ,JACK</v>
      </c>
      <c r="M1209" s="160" t="s">
        <v>5491</v>
      </c>
      <c r="N1209" s="160" t="s">
        <v>5492</v>
      </c>
      <c r="O1209" s="223" t="s">
        <v>1172</v>
      </c>
      <c r="P1209" s="217" t="s">
        <v>1172</v>
      </c>
      <c r="Q1209" s="223" t="s">
        <v>1172</v>
      </c>
      <c r="R1209" s="223" t="s">
        <v>1172</v>
      </c>
      <c r="S1209" s="223" t="s">
        <v>1172</v>
      </c>
      <c r="T1209" s="223" t="s">
        <v>1172</v>
      </c>
      <c r="U1209" s="158" t="s">
        <v>1176</v>
      </c>
      <c r="V1209" s="171" t="s">
        <v>2939</v>
      </c>
      <c r="W1209" s="164">
        <v>0.25</v>
      </c>
      <c r="X1209" s="158"/>
      <c r="Y1209" s="260">
        <v>103</v>
      </c>
      <c r="Z1209" s="260"/>
    </row>
    <row r="1210" spans="1:27" ht="15" customHeight="1">
      <c r="A1210" s="162" t="s">
        <v>1415</v>
      </c>
      <c r="B1210" s="162" t="s">
        <v>5151</v>
      </c>
      <c r="C1210" s="162" t="s">
        <v>1170</v>
      </c>
      <c r="D1210" s="141" t="s">
        <v>23</v>
      </c>
      <c r="E1210" s="140" t="s">
        <v>3872</v>
      </c>
      <c r="F1210" s="204">
        <v>1</v>
      </c>
      <c r="G1210" s="204">
        <v>1</v>
      </c>
      <c r="H1210" s="154" t="s">
        <v>3874</v>
      </c>
      <c r="I1210" s="160" t="s">
        <v>51</v>
      </c>
      <c r="J1210" s="163">
        <v>0.5</v>
      </c>
      <c r="K1210" s="163">
        <f t="shared" si="59"/>
        <v>0.5</v>
      </c>
      <c r="L1210" s="158" t="str">
        <f t="shared" si="57"/>
        <v>PUJAS ,RAYNALDO</v>
      </c>
      <c r="M1210" s="160" t="s">
        <v>3875</v>
      </c>
      <c r="N1210" s="160" t="s">
        <v>3876</v>
      </c>
      <c r="O1210" s="158" t="s">
        <v>1503</v>
      </c>
      <c r="P1210" s="154" t="s">
        <v>1503</v>
      </c>
      <c r="Q1210" s="158" t="s">
        <v>1503</v>
      </c>
      <c r="R1210" s="158" t="s">
        <v>1503</v>
      </c>
      <c r="S1210" s="158" t="s">
        <v>1176</v>
      </c>
      <c r="T1210" s="158" t="s">
        <v>1503</v>
      </c>
      <c r="U1210" s="158" t="s">
        <v>1503</v>
      </c>
      <c r="V1210" s="171" t="s">
        <v>2939</v>
      </c>
      <c r="W1210" s="164">
        <v>0.25</v>
      </c>
      <c r="X1210" s="158"/>
      <c r="Y1210" s="260">
        <v>104</v>
      </c>
      <c r="Z1210" s="260"/>
    </row>
    <row r="1211" spans="1:27" ht="15" customHeight="1">
      <c r="A1211" s="162" t="s">
        <v>1415</v>
      </c>
      <c r="B1211" s="162" t="s">
        <v>5151</v>
      </c>
      <c r="C1211" s="162" t="s">
        <v>1170</v>
      </c>
      <c r="D1211" s="199" t="s">
        <v>23</v>
      </c>
      <c r="E1211" s="140" t="s">
        <v>3872</v>
      </c>
      <c r="F1211" s="204">
        <v>1</v>
      </c>
      <c r="G1211" s="204">
        <v>1</v>
      </c>
      <c r="H1211" s="170" t="s">
        <v>3877</v>
      </c>
      <c r="I1211" s="160" t="s">
        <v>51</v>
      </c>
      <c r="J1211" s="163">
        <v>0.5</v>
      </c>
      <c r="K1211" s="163">
        <f t="shared" si="59"/>
        <v>0.5</v>
      </c>
      <c r="L1211" s="158" t="str">
        <f t="shared" si="57"/>
        <v>PUJAS ,RAYNALDO</v>
      </c>
      <c r="M1211" s="160" t="s">
        <v>3875</v>
      </c>
      <c r="N1211" s="160" t="s">
        <v>3876</v>
      </c>
      <c r="O1211" s="223" t="s">
        <v>1172</v>
      </c>
      <c r="P1211" s="217" t="s">
        <v>1172</v>
      </c>
      <c r="Q1211" s="223" t="s">
        <v>1172</v>
      </c>
      <c r="R1211" s="223" t="s">
        <v>1172</v>
      </c>
      <c r="S1211" s="158" t="s">
        <v>1176</v>
      </c>
      <c r="T1211" s="223" t="s">
        <v>1172</v>
      </c>
      <c r="U1211" s="223" t="s">
        <v>1172</v>
      </c>
      <c r="V1211" s="171" t="s">
        <v>2939</v>
      </c>
      <c r="W1211" s="164">
        <v>0.25</v>
      </c>
      <c r="X1211" s="158"/>
      <c r="Y1211" s="260">
        <v>104</v>
      </c>
      <c r="Z1211" s="260"/>
    </row>
    <row r="1212" spans="1:27" ht="15" customHeight="1">
      <c r="A1212" s="162" t="s">
        <v>1415</v>
      </c>
      <c r="B1212" s="162" t="s">
        <v>5151</v>
      </c>
      <c r="C1212" s="162" t="s">
        <v>1170</v>
      </c>
      <c r="D1212" s="141" t="s">
        <v>23</v>
      </c>
      <c r="E1212" s="140" t="s">
        <v>3878</v>
      </c>
      <c r="F1212" s="204">
        <v>1</v>
      </c>
      <c r="G1212" s="204">
        <v>1</v>
      </c>
      <c r="H1212" s="154" t="s">
        <v>3879</v>
      </c>
      <c r="I1212" s="160" t="s">
        <v>51</v>
      </c>
      <c r="J1212" s="163">
        <v>0.2</v>
      </c>
      <c r="K1212" s="163">
        <f t="shared" si="59"/>
        <v>0.2</v>
      </c>
      <c r="L1212" s="158" t="str">
        <f t="shared" si="57"/>
        <v>LAYON ,LIZA</v>
      </c>
      <c r="M1212" s="160" t="s">
        <v>6328</v>
      </c>
      <c r="N1212" s="160" t="s">
        <v>6329</v>
      </c>
      <c r="O1212" s="158" t="s">
        <v>1176</v>
      </c>
      <c r="P1212" s="154" t="s">
        <v>1503</v>
      </c>
      <c r="Q1212" s="158"/>
      <c r="R1212" s="158" t="s">
        <v>1503</v>
      </c>
      <c r="S1212" s="158"/>
      <c r="T1212" s="158" t="s">
        <v>1503</v>
      </c>
      <c r="U1212" s="158"/>
      <c r="V1212" s="171" t="s">
        <v>2939</v>
      </c>
      <c r="W1212" s="164">
        <v>0.25</v>
      </c>
      <c r="X1212" s="158"/>
      <c r="Y1212" s="260">
        <v>105</v>
      </c>
      <c r="Z1212" s="260"/>
    </row>
    <row r="1213" spans="1:27" ht="15" customHeight="1">
      <c r="A1213" s="162" t="s">
        <v>1415</v>
      </c>
      <c r="B1213" s="162" t="s">
        <v>5151</v>
      </c>
      <c r="C1213" s="162" t="s">
        <v>1170</v>
      </c>
      <c r="D1213" s="141" t="s">
        <v>23</v>
      </c>
      <c r="E1213" s="140" t="s">
        <v>3878</v>
      </c>
      <c r="F1213" s="204">
        <v>1</v>
      </c>
      <c r="G1213" s="204">
        <v>1</v>
      </c>
      <c r="H1213" s="154" t="s">
        <v>3880</v>
      </c>
      <c r="I1213" s="160" t="s">
        <v>51</v>
      </c>
      <c r="J1213" s="163">
        <v>0.2</v>
      </c>
      <c r="K1213" s="163">
        <f t="shared" si="59"/>
        <v>0.2</v>
      </c>
      <c r="L1213" s="158" t="str">
        <f t="shared" si="57"/>
        <v>LAYON ,LIZA</v>
      </c>
      <c r="M1213" s="160" t="s">
        <v>6328</v>
      </c>
      <c r="N1213" s="160" t="s">
        <v>6329</v>
      </c>
      <c r="O1213" s="158" t="s">
        <v>1176</v>
      </c>
      <c r="P1213" s="251" t="s">
        <v>1172</v>
      </c>
      <c r="Q1213" s="158"/>
      <c r="R1213" s="227" t="s">
        <v>1172</v>
      </c>
      <c r="S1213" s="158"/>
      <c r="T1213" s="227" t="s">
        <v>1172</v>
      </c>
      <c r="U1213" s="158"/>
      <c r="V1213" s="171" t="s">
        <v>2939</v>
      </c>
      <c r="W1213" s="164">
        <v>0.25</v>
      </c>
      <c r="X1213" s="158"/>
      <c r="Y1213" s="260">
        <v>105</v>
      </c>
      <c r="Z1213" s="260"/>
    </row>
    <row r="1214" spans="1:27" ht="15" customHeight="1">
      <c r="A1214" s="162" t="s">
        <v>1415</v>
      </c>
      <c r="B1214" s="162" t="s">
        <v>5151</v>
      </c>
      <c r="C1214" s="162" t="s">
        <v>1170</v>
      </c>
      <c r="D1214" s="141" t="s">
        <v>23</v>
      </c>
      <c r="E1214" s="140" t="s">
        <v>3881</v>
      </c>
      <c r="F1214" s="204">
        <v>1</v>
      </c>
      <c r="G1214" s="204">
        <v>1</v>
      </c>
      <c r="H1214" s="154" t="s">
        <v>3836</v>
      </c>
      <c r="I1214" s="160" t="s">
        <v>51</v>
      </c>
      <c r="J1214" s="163">
        <v>0.2</v>
      </c>
      <c r="K1214" s="163">
        <f t="shared" si="59"/>
        <v>0.2</v>
      </c>
      <c r="L1214" s="158" t="str">
        <f t="shared" si="57"/>
        <v>LAYON ,LIZA</v>
      </c>
      <c r="M1214" s="160" t="s">
        <v>6328</v>
      </c>
      <c r="N1214" s="160" t="s">
        <v>6329</v>
      </c>
      <c r="O1214" s="158" t="s">
        <v>1176</v>
      </c>
      <c r="P1214" s="154"/>
      <c r="Q1214" s="158"/>
      <c r="R1214" s="158"/>
      <c r="S1214" s="158" t="s">
        <v>1503</v>
      </c>
      <c r="T1214" s="158"/>
      <c r="U1214" s="158"/>
      <c r="V1214" s="171" t="s">
        <v>2939</v>
      </c>
      <c r="W1214" s="164">
        <v>0.25</v>
      </c>
      <c r="X1214" s="158"/>
      <c r="Y1214" s="260">
        <v>105</v>
      </c>
      <c r="Z1214" s="260"/>
    </row>
    <row r="1215" spans="1:27" ht="15" customHeight="1">
      <c r="A1215" s="162" t="s">
        <v>1415</v>
      </c>
      <c r="B1215" s="162" t="s">
        <v>5151</v>
      </c>
      <c r="C1215" s="162" t="s">
        <v>1170</v>
      </c>
      <c r="D1215" s="141" t="s">
        <v>23</v>
      </c>
      <c r="E1215" s="140" t="s">
        <v>3826</v>
      </c>
      <c r="F1215" s="204">
        <v>1</v>
      </c>
      <c r="G1215" s="204">
        <v>1</v>
      </c>
      <c r="H1215" s="154" t="s">
        <v>3836</v>
      </c>
      <c r="I1215" s="160" t="s">
        <v>51</v>
      </c>
      <c r="J1215" s="163">
        <v>0.2</v>
      </c>
      <c r="K1215" s="163">
        <f t="shared" si="59"/>
        <v>0.2</v>
      </c>
      <c r="L1215" s="158" t="str">
        <f t="shared" si="57"/>
        <v>LAYON ,LIZA</v>
      </c>
      <c r="M1215" s="160" t="s">
        <v>6328</v>
      </c>
      <c r="N1215" s="160" t="s">
        <v>6329</v>
      </c>
      <c r="O1215" s="158" t="s">
        <v>1176</v>
      </c>
      <c r="P1215" s="154"/>
      <c r="Q1215" s="158"/>
      <c r="R1215" s="158"/>
      <c r="S1215" s="223" t="s">
        <v>1172</v>
      </c>
      <c r="T1215" s="158"/>
      <c r="U1215" s="158"/>
      <c r="V1215" s="171" t="s">
        <v>2939</v>
      </c>
      <c r="W1215" s="164">
        <v>0.25</v>
      </c>
      <c r="X1215" s="158"/>
      <c r="Y1215" s="260">
        <v>105</v>
      </c>
      <c r="Z1215" s="260"/>
    </row>
    <row r="1216" spans="1:27" ht="15" customHeight="1">
      <c r="A1216" s="162" t="s">
        <v>1415</v>
      </c>
      <c r="B1216" s="162" t="s">
        <v>5151</v>
      </c>
      <c r="C1216" s="162" t="s">
        <v>1170</v>
      </c>
      <c r="D1216" s="141" t="s">
        <v>23</v>
      </c>
      <c r="E1216" s="140" t="s">
        <v>3882</v>
      </c>
      <c r="F1216" s="204">
        <v>1</v>
      </c>
      <c r="G1216" s="204">
        <v>1</v>
      </c>
      <c r="H1216" s="154" t="s">
        <v>3859</v>
      </c>
      <c r="I1216" s="160" t="s">
        <v>51</v>
      </c>
      <c r="J1216" s="163">
        <v>0.2</v>
      </c>
      <c r="K1216" s="163">
        <f t="shared" si="59"/>
        <v>0.2</v>
      </c>
      <c r="L1216" s="158" t="str">
        <f t="shared" si="57"/>
        <v>LAYON ,LIZA</v>
      </c>
      <c r="M1216" s="160" t="s">
        <v>6328</v>
      </c>
      <c r="N1216" s="160" t="s">
        <v>6329</v>
      </c>
      <c r="O1216" s="158" t="s">
        <v>1176</v>
      </c>
      <c r="P1216" s="154"/>
      <c r="Q1216" s="223" t="s">
        <v>1158</v>
      </c>
      <c r="R1216" s="158"/>
      <c r="S1216" s="158"/>
      <c r="T1216" s="158"/>
      <c r="U1216" s="223" t="s">
        <v>1158</v>
      </c>
      <c r="V1216" s="171" t="s">
        <v>2939</v>
      </c>
      <c r="W1216" s="164">
        <v>0.25</v>
      </c>
      <c r="X1216" s="158"/>
      <c r="Y1216" s="260">
        <v>105</v>
      </c>
      <c r="Z1216" s="260"/>
    </row>
    <row r="1217" spans="1:27" ht="15" customHeight="1">
      <c r="A1217" s="162" t="s">
        <v>1415</v>
      </c>
      <c r="B1217" s="162" t="s">
        <v>5151</v>
      </c>
      <c r="C1217" s="162" t="s">
        <v>1170</v>
      </c>
      <c r="D1217" s="141" t="s">
        <v>23</v>
      </c>
      <c r="E1217" s="140" t="s">
        <v>3883</v>
      </c>
      <c r="F1217" s="204">
        <v>1</v>
      </c>
      <c r="G1217" s="204">
        <v>1</v>
      </c>
      <c r="H1217" s="154" t="s">
        <v>3884</v>
      </c>
      <c r="I1217" s="160" t="s">
        <v>51</v>
      </c>
      <c r="J1217" s="163">
        <v>0.25</v>
      </c>
      <c r="K1217" s="163">
        <f t="shared" si="59"/>
        <v>0.25</v>
      </c>
      <c r="L1217" s="158" t="str">
        <f t="shared" si="57"/>
        <v>LEPON ,REYLORD</v>
      </c>
      <c r="M1217" s="160" t="s">
        <v>5423</v>
      </c>
      <c r="N1217" s="160" t="s">
        <v>5424</v>
      </c>
      <c r="O1217" s="158"/>
      <c r="P1217" s="154" t="s">
        <v>1503</v>
      </c>
      <c r="Q1217" s="158"/>
      <c r="R1217" s="158" t="s">
        <v>1503</v>
      </c>
      <c r="S1217" s="158"/>
      <c r="T1217" s="158" t="s">
        <v>1503</v>
      </c>
      <c r="U1217" s="158" t="s">
        <v>1176</v>
      </c>
      <c r="V1217" s="171" t="s">
        <v>2965</v>
      </c>
      <c r="W1217" s="200">
        <v>0.25</v>
      </c>
      <c r="X1217" s="158"/>
      <c r="Y1217" s="260">
        <v>106</v>
      </c>
      <c r="Z1217" s="260"/>
    </row>
    <row r="1218" spans="1:27" ht="15" customHeight="1">
      <c r="A1218" s="162" t="s">
        <v>1415</v>
      </c>
      <c r="B1218" s="162" t="s">
        <v>5151</v>
      </c>
      <c r="C1218" s="162" t="s">
        <v>1170</v>
      </c>
      <c r="D1218" s="141" t="s">
        <v>23</v>
      </c>
      <c r="E1218" s="140" t="s">
        <v>3856</v>
      </c>
      <c r="F1218" s="204">
        <v>1</v>
      </c>
      <c r="G1218" s="204">
        <v>1</v>
      </c>
      <c r="H1218" s="154" t="s">
        <v>3884</v>
      </c>
      <c r="I1218" s="160" t="s">
        <v>51</v>
      </c>
      <c r="J1218" s="163">
        <v>0.25</v>
      </c>
      <c r="K1218" s="163">
        <f t="shared" si="59"/>
        <v>0.25</v>
      </c>
      <c r="L1218" s="158" t="str">
        <f t="shared" si="57"/>
        <v>LEPON ,REYLORD</v>
      </c>
      <c r="M1218" s="160" t="s">
        <v>5423</v>
      </c>
      <c r="N1218" s="160" t="s">
        <v>5424</v>
      </c>
      <c r="O1218" s="158"/>
      <c r="P1218" s="251" t="s">
        <v>1172</v>
      </c>
      <c r="Q1218" s="158"/>
      <c r="R1218" s="227" t="s">
        <v>1172</v>
      </c>
      <c r="S1218" s="158"/>
      <c r="T1218" s="227" t="s">
        <v>1172</v>
      </c>
      <c r="U1218" s="158" t="s">
        <v>1176</v>
      </c>
      <c r="V1218" s="171" t="s">
        <v>2965</v>
      </c>
      <c r="W1218" s="200">
        <v>0.25</v>
      </c>
      <c r="X1218" s="158"/>
      <c r="Y1218" s="260">
        <v>106</v>
      </c>
      <c r="Z1218" s="260"/>
    </row>
    <row r="1219" spans="1:27" ht="15" customHeight="1">
      <c r="A1219" s="162" t="s">
        <v>1415</v>
      </c>
      <c r="B1219" s="162" t="s">
        <v>5151</v>
      </c>
      <c r="C1219" s="162" t="s">
        <v>1170</v>
      </c>
      <c r="D1219" s="141" t="s">
        <v>23</v>
      </c>
      <c r="E1219" s="140" t="s">
        <v>3820</v>
      </c>
      <c r="F1219" s="204">
        <v>1</v>
      </c>
      <c r="G1219" s="204">
        <v>1</v>
      </c>
      <c r="H1219" s="154" t="s">
        <v>3884</v>
      </c>
      <c r="I1219" s="160" t="s">
        <v>51</v>
      </c>
      <c r="J1219" s="163">
        <v>0.25</v>
      </c>
      <c r="K1219" s="163">
        <f t="shared" si="59"/>
        <v>0.25</v>
      </c>
      <c r="L1219" s="158" t="str">
        <f t="shared" si="57"/>
        <v>LEPON ,REYLORD</v>
      </c>
      <c r="M1219" s="160" t="s">
        <v>5423</v>
      </c>
      <c r="N1219" s="160" t="s">
        <v>5424</v>
      </c>
      <c r="O1219" s="158" t="s">
        <v>1503</v>
      </c>
      <c r="P1219" s="154"/>
      <c r="Q1219" s="158" t="s">
        <v>1503</v>
      </c>
      <c r="R1219" s="158"/>
      <c r="S1219" s="158" t="s">
        <v>1503</v>
      </c>
      <c r="T1219" s="158"/>
      <c r="U1219" s="158" t="s">
        <v>1176</v>
      </c>
      <c r="V1219" s="171" t="s">
        <v>2965</v>
      </c>
      <c r="W1219" s="200">
        <v>0.25</v>
      </c>
      <c r="X1219" s="158"/>
      <c r="Y1219" s="260">
        <v>106</v>
      </c>
      <c r="Z1219" s="260"/>
    </row>
    <row r="1220" spans="1:27" ht="15" customHeight="1">
      <c r="A1220" s="162" t="s">
        <v>1415</v>
      </c>
      <c r="B1220" s="162" t="s">
        <v>5151</v>
      </c>
      <c r="C1220" s="162" t="s">
        <v>1170</v>
      </c>
      <c r="D1220" s="141" t="s">
        <v>23</v>
      </c>
      <c r="E1220" s="140" t="s">
        <v>3885</v>
      </c>
      <c r="F1220" s="204">
        <v>1</v>
      </c>
      <c r="G1220" s="204">
        <v>1</v>
      </c>
      <c r="H1220" s="154" t="s">
        <v>3884</v>
      </c>
      <c r="I1220" s="160" t="s">
        <v>51</v>
      </c>
      <c r="J1220" s="163">
        <v>0.25</v>
      </c>
      <c r="K1220" s="163">
        <f t="shared" si="59"/>
        <v>0.25</v>
      </c>
      <c r="L1220" s="158" t="str">
        <f t="shared" si="57"/>
        <v>LEPON ,REYLORD</v>
      </c>
      <c r="M1220" s="160" t="s">
        <v>5423</v>
      </c>
      <c r="N1220" s="160" t="s">
        <v>5424</v>
      </c>
      <c r="O1220" s="223" t="s">
        <v>1172</v>
      </c>
      <c r="P1220" s="154"/>
      <c r="Q1220" s="223" t="s">
        <v>1172</v>
      </c>
      <c r="R1220" s="158"/>
      <c r="S1220" s="223" t="s">
        <v>1172</v>
      </c>
      <c r="T1220" s="158"/>
      <c r="U1220" s="158" t="s">
        <v>1176</v>
      </c>
      <c r="V1220" s="171" t="s">
        <v>2965</v>
      </c>
      <c r="W1220" s="200">
        <v>0.25</v>
      </c>
      <c r="X1220" s="158"/>
      <c r="Y1220" s="260">
        <v>106</v>
      </c>
      <c r="Z1220" s="260"/>
    </row>
    <row r="1221" spans="1:27" ht="15" hidden="1" customHeight="1">
      <c r="A1221" s="162" t="s">
        <v>1415</v>
      </c>
      <c r="B1221" s="162" t="s">
        <v>5151</v>
      </c>
      <c r="C1221" s="162" t="s">
        <v>1170</v>
      </c>
      <c r="D1221" s="141" t="s">
        <v>23</v>
      </c>
      <c r="E1221" s="140" t="s">
        <v>3886</v>
      </c>
      <c r="F1221" s="204">
        <v>1</v>
      </c>
      <c r="G1221" s="204"/>
      <c r="H1221" s="154" t="s">
        <v>3825</v>
      </c>
      <c r="I1221" s="160" t="s">
        <v>5139</v>
      </c>
      <c r="J1221" s="163">
        <v>0.5</v>
      </c>
      <c r="K1221" s="163"/>
      <c r="L1221" s="158"/>
      <c r="M1221" s="160"/>
      <c r="N1221" s="160"/>
      <c r="O1221" s="158" t="s">
        <v>1176</v>
      </c>
      <c r="P1221" s="251" t="s">
        <v>1158</v>
      </c>
      <c r="Q1221" s="158"/>
      <c r="R1221" s="227" t="s">
        <v>1158</v>
      </c>
      <c r="S1221" s="158"/>
      <c r="T1221" s="227" t="s">
        <v>1158</v>
      </c>
      <c r="U1221" s="158"/>
      <c r="V1221" s="171" t="s">
        <v>2939</v>
      </c>
      <c r="W1221" s="164">
        <v>0.25</v>
      </c>
      <c r="X1221" s="158"/>
      <c r="Y1221" s="260">
        <v>107</v>
      </c>
      <c r="Z1221" s="260"/>
      <c r="AA1221" s="13"/>
    </row>
    <row r="1222" spans="1:27" ht="15" hidden="1" customHeight="1">
      <c r="A1222" s="162" t="s">
        <v>1415</v>
      </c>
      <c r="B1222" s="162" t="s">
        <v>5151</v>
      </c>
      <c r="C1222" s="162" t="s">
        <v>1170</v>
      </c>
      <c r="D1222" s="141" t="s">
        <v>23</v>
      </c>
      <c r="E1222" s="140" t="s">
        <v>3887</v>
      </c>
      <c r="F1222" s="204">
        <v>1</v>
      </c>
      <c r="G1222" s="204"/>
      <c r="H1222" s="154" t="s">
        <v>3888</v>
      </c>
      <c r="I1222" s="160" t="s">
        <v>5139</v>
      </c>
      <c r="J1222" s="163">
        <v>0.5</v>
      </c>
      <c r="K1222" s="163"/>
      <c r="L1222" s="158"/>
      <c r="M1222" s="160"/>
      <c r="N1222" s="160"/>
      <c r="O1222" s="158" t="s">
        <v>1176</v>
      </c>
      <c r="P1222" s="154"/>
      <c r="Q1222" s="223" t="s">
        <v>1158</v>
      </c>
      <c r="R1222" s="158"/>
      <c r="S1222" s="223" t="s">
        <v>1158</v>
      </c>
      <c r="T1222" s="158"/>
      <c r="U1222" s="223" t="s">
        <v>1158</v>
      </c>
      <c r="V1222" s="171" t="s">
        <v>2939</v>
      </c>
      <c r="W1222" s="164">
        <v>0.25</v>
      </c>
      <c r="X1222" s="158"/>
      <c r="Y1222" s="260">
        <v>107</v>
      </c>
      <c r="Z1222" s="260"/>
      <c r="AA1222" s="13"/>
    </row>
    <row r="1223" spans="1:27" ht="15" customHeight="1">
      <c r="A1223" s="162" t="s">
        <v>1415</v>
      </c>
      <c r="B1223" s="162" t="s">
        <v>5151</v>
      </c>
      <c r="C1223" s="162" t="s">
        <v>1170</v>
      </c>
      <c r="D1223" s="199" t="s">
        <v>23</v>
      </c>
      <c r="E1223" s="140" t="s">
        <v>3887</v>
      </c>
      <c r="F1223" s="204">
        <v>1</v>
      </c>
      <c r="G1223" s="204">
        <v>1</v>
      </c>
      <c r="H1223" s="170" t="s">
        <v>3889</v>
      </c>
      <c r="I1223" s="160" t="s">
        <v>51</v>
      </c>
      <c r="J1223" s="163">
        <v>0.5</v>
      </c>
      <c r="K1223" s="163">
        <f t="shared" si="59"/>
        <v>0.5</v>
      </c>
      <c r="L1223" s="158" t="str">
        <f t="shared" si="57"/>
        <v>HALANDONG ,EHLIECYL</v>
      </c>
      <c r="M1223" s="160" t="s">
        <v>7407</v>
      </c>
      <c r="N1223" s="160" t="s">
        <v>7408</v>
      </c>
      <c r="O1223" s="158" t="s">
        <v>1176</v>
      </c>
      <c r="P1223" s="154"/>
      <c r="Q1223" s="223" t="s">
        <v>1158</v>
      </c>
      <c r="R1223" s="158"/>
      <c r="S1223" s="223" t="s">
        <v>1158</v>
      </c>
      <c r="T1223" s="158"/>
      <c r="U1223" s="223" t="s">
        <v>1158</v>
      </c>
      <c r="V1223" s="171" t="s">
        <v>2939</v>
      </c>
      <c r="W1223" s="164">
        <v>0.25</v>
      </c>
      <c r="X1223" s="158"/>
      <c r="Y1223" s="260">
        <v>108</v>
      </c>
      <c r="Z1223" s="260"/>
    </row>
    <row r="1224" spans="1:27" ht="15" customHeight="1">
      <c r="A1224" s="162" t="s">
        <v>1415</v>
      </c>
      <c r="B1224" s="162" t="s">
        <v>5151</v>
      </c>
      <c r="C1224" s="162" t="s">
        <v>1170</v>
      </c>
      <c r="D1224" s="199" t="s">
        <v>23</v>
      </c>
      <c r="E1224" s="140" t="s">
        <v>3887</v>
      </c>
      <c r="F1224" s="204">
        <v>1</v>
      </c>
      <c r="G1224" s="204">
        <v>1</v>
      </c>
      <c r="H1224" s="170" t="s">
        <v>3890</v>
      </c>
      <c r="I1224" s="160" t="s">
        <v>51</v>
      </c>
      <c r="J1224" s="163">
        <v>0.5</v>
      </c>
      <c r="K1224" s="163">
        <f t="shared" si="59"/>
        <v>0.5</v>
      </c>
      <c r="L1224" s="158" t="str">
        <f t="shared" si="57"/>
        <v>HALANDONG ,EHLIECYL</v>
      </c>
      <c r="M1224" s="160" t="s">
        <v>7407</v>
      </c>
      <c r="N1224" s="160" t="s">
        <v>7408</v>
      </c>
      <c r="O1224" s="158" t="s">
        <v>1176</v>
      </c>
      <c r="P1224" s="251" t="s">
        <v>1158</v>
      </c>
      <c r="Q1224" s="158"/>
      <c r="R1224" s="227" t="s">
        <v>1158</v>
      </c>
      <c r="S1224" s="158"/>
      <c r="T1224" s="227" t="s">
        <v>1158</v>
      </c>
      <c r="U1224" s="158"/>
      <c r="V1224" s="171" t="s">
        <v>2939</v>
      </c>
      <c r="W1224" s="164">
        <v>0.25</v>
      </c>
      <c r="X1224" s="158"/>
      <c r="Y1224" s="260">
        <v>108</v>
      </c>
      <c r="Z1224" s="260"/>
    </row>
    <row r="1225" spans="1:27" ht="15" customHeight="1">
      <c r="A1225" s="162" t="s">
        <v>1415</v>
      </c>
      <c r="B1225" s="162" t="s">
        <v>5151</v>
      </c>
      <c r="C1225" s="162" t="s">
        <v>1170</v>
      </c>
      <c r="D1225" s="141" t="s">
        <v>23</v>
      </c>
      <c r="E1225" s="140" t="s">
        <v>3891</v>
      </c>
      <c r="F1225" s="204">
        <v>1</v>
      </c>
      <c r="G1225" s="204">
        <v>1</v>
      </c>
      <c r="H1225" s="154" t="s">
        <v>3862</v>
      </c>
      <c r="I1225" s="160" t="s">
        <v>51</v>
      </c>
      <c r="J1225" s="163">
        <v>0.33333333333333331</v>
      </c>
      <c r="K1225" s="163">
        <f t="shared" si="59"/>
        <v>0.33333333333333331</v>
      </c>
      <c r="L1225" s="158" t="str">
        <f t="shared" si="57"/>
        <v>CRUZ ,KESSY</v>
      </c>
      <c r="M1225" s="160" t="s">
        <v>1322</v>
      </c>
      <c r="N1225" s="160" t="s">
        <v>3892</v>
      </c>
      <c r="O1225" s="158" t="s">
        <v>1176</v>
      </c>
      <c r="P1225" s="217" t="s">
        <v>1158</v>
      </c>
      <c r="Q1225" s="158"/>
      <c r="R1225" s="158"/>
      <c r="S1225" s="158"/>
      <c r="T1225" s="223" t="s">
        <v>1158</v>
      </c>
      <c r="U1225" s="223" t="s">
        <v>1158</v>
      </c>
      <c r="V1225" s="171" t="s">
        <v>2939</v>
      </c>
      <c r="W1225" s="164">
        <v>0.25</v>
      </c>
      <c r="X1225" s="158"/>
      <c r="Y1225" s="260">
        <v>109</v>
      </c>
      <c r="Z1225" s="260"/>
    </row>
    <row r="1226" spans="1:27" ht="15" customHeight="1">
      <c r="A1226" s="162" t="s">
        <v>1415</v>
      </c>
      <c r="B1226" s="162" t="s">
        <v>5151</v>
      </c>
      <c r="C1226" s="162" t="s">
        <v>1170</v>
      </c>
      <c r="D1226" s="199" t="s">
        <v>23</v>
      </c>
      <c r="E1226" s="140" t="s">
        <v>3887</v>
      </c>
      <c r="F1226" s="204">
        <v>1</v>
      </c>
      <c r="G1226" s="204">
        <v>1</v>
      </c>
      <c r="H1226" s="170" t="s">
        <v>3893</v>
      </c>
      <c r="I1226" s="160" t="s">
        <v>51</v>
      </c>
      <c r="J1226" s="163">
        <v>0.33333333333333331</v>
      </c>
      <c r="K1226" s="163">
        <f t="shared" si="59"/>
        <v>0.33333333333333331</v>
      </c>
      <c r="L1226" s="158" t="str">
        <f t="shared" si="57"/>
        <v>CRUZ ,KESSY</v>
      </c>
      <c r="M1226" s="160" t="s">
        <v>1322</v>
      </c>
      <c r="N1226" s="160" t="s">
        <v>3892</v>
      </c>
      <c r="O1226" s="158" t="s">
        <v>1176</v>
      </c>
      <c r="P1226" s="154"/>
      <c r="Q1226" s="223" t="s">
        <v>1158</v>
      </c>
      <c r="R1226" s="158"/>
      <c r="S1226" s="158" t="s">
        <v>1158</v>
      </c>
      <c r="T1226" s="158"/>
      <c r="U1226" s="158"/>
      <c r="V1226" s="171" t="s">
        <v>2939</v>
      </c>
      <c r="W1226" s="164">
        <v>0.25</v>
      </c>
      <c r="X1226" s="158"/>
      <c r="Y1226" s="260">
        <v>109</v>
      </c>
      <c r="Z1226" s="260"/>
    </row>
    <row r="1227" spans="1:27" ht="15" customHeight="1">
      <c r="A1227" s="162" t="s">
        <v>1415</v>
      </c>
      <c r="B1227" s="162" t="s">
        <v>5151</v>
      </c>
      <c r="C1227" s="162" t="s">
        <v>1170</v>
      </c>
      <c r="D1227" s="141" t="s">
        <v>23</v>
      </c>
      <c r="E1227" s="140" t="s">
        <v>3887</v>
      </c>
      <c r="F1227" s="204">
        <v>1</v>
      </c>
      <c r="G1227" s="204">
        <v>1</v>
      </c>
      <c r="H1227" s="154" t="s">
        <v>3894</v>
      </c>
      <c r="I1227" s="160" t="s">
        <v>51</v>
      </c>
      <c r="J1227" s="163">
        <v>0.5</v>
      </c>
      <c r="K1227" s="163">
        <f>1/COUNTIF($L:$L,$L1227)</f>
        <v>0.5</v>
      </c>
      <c r="L1227" s="158" t="str">
        <f t="shared" si="57"/>
        <v>ALE ,HYDE</v>
      </c>
      <c r="M1227" s="160" t="s">
        <v>7350</v>
      </c>
      <c r="N1227" s="160" t="s">
        <v>7351</v>
      </c>
      <c r="O1227" s="158" t="s">
        <v>1176</v>
      </c>
      <c r="P1227" s="154"/>
      <c r="Q1227" s="158" t="s">
        <v>1158</v>
      </c>
      <c r="R1227" s="158"/>
      <c r="S1227" s="158" t="s">
        <v>1158</v>
      </c>
      <c r="T1227" s="158"/>
      <c r="U1227" s="158" t="s">
        <v>1158</v>
      </c>
      <c r="V1227" s="171" t="s">
        <v>2939</v>
      </c>
      <c r="W1227" s="164">
        <v>0.25</v>
      </c>
      <c r="X1227" s="158"/>
      <c r="Y1227" s="260">
        <v>110</v>
      </c>
      <c r="Z1227" s="260"/>
    </row>
    <row r="1228" spans="1:27" ht="15" customHeight="1">
      <c r="A1228" s="162" t="s">
        <v>1415</v>
      </c>
      <c r="B1228" s="162" t="s">
        <v>5151</v>
      </c>
      <c r="C1228" s="162" t="s">
        <v>1170</v>
      </c>
      <c r="D1228" s="141" t="s">
        <v>23</v>
      </c>
      <c r="E1228" s="140" t="s">
        <v>3887</v>
      </c>
      <c r="F1228" s="204">
        <v>1</v>
      </c>
      <c r="G1228" s="204">
        <v>1</v>
      </c>
      <c r="H1228" s="154" t="s">
        <v>3836</v>
      </c>
      <c r="I1228" s="160" t="s">
        <v>51</v>
      </c>
      <c r="J1228" s="163">
        <v>0.33333333333333331</v>
      </c>
      <c r="K1228" s="163">
        <f t="shared" ref="K1228:K1239" si="60">1/COUNTIF($L:$L,$L1228)</f>
        <v>0.33333333333333331</v>
      </c>
      <c r="L1228" s="158" t="str">
        <f t="shared" si="57"/>
        <v>CRUZ ,KESSY</v>
      </c>
      <c r="M1228" s="160" t="s">
        <v>1322</v>
      </c>
      <c r="N1228" s="160" t="s">
        <v>3892</v>
      </c>
      <c r="O1228" s="158" t="s">
        <v>1176</v>
      </c>
      <c r="P1228" s="154"/>
      <c r="Q1228" s="158"/>
      <c r="R1228" s="223" t="s">
        <v>1158</v>
      </c>
      <c r="S1228" s="158"/>
      <c r="T1228" s="158"/>
      <c r="U1228" s="158"/>
      <c r="V1228" s="171" t="s">
        <v>2939</v>
      </c>
      <c r="W1228" s="164">
        <v>0.25</v>
      </c>
      <c r="X1228" s="158"/>
      <c r="Y1228" s="260">
        <v>109</v>
      </c>
      <c r="Z1228" s="260"/>
    </row>
    <row r="1229" spans="1:27" ht="15" customHeight="1">
      <c r="A1229" s="162" t="s">
        <v>1415</v>
      </c>
      <c r="B1229" s="162" t="s">
        <v>5151</v>
      </c>
      <c r="C1229" s="162" t="s">
        <v>1170</v>
      </c>
      <c r="D1229" s="141" t="s">
        <v>23</v>
      </c>
      <c r="E1229" s="140" t="s">
        <v>3887</v>
      </c>
      <c r="F1229" s="204">
        <v>1</v>
      </c>
      <c r="G1229" s="204">
        <v>1</v>
      </c>
      <c r="H1229" s="154" t="s">
        <v>3827</v>
      </c>
      <c r="I1229" s="160" t="s">
        <v>51</v>
      </c>
      <c r="J1229" s="163">
        <v>0.5</v>
      </c>
      <c r="K1229" s="163">
        <f t="shared" si="60"/>
        <v>0.5</v>
      </c>
      <c r="L1229" s="158" t="str">
        <f t="shared" si="57"/>
        <v>CADAY ,JOHN CARLO</v>
      </c>
      <c r="M1229" s="160" t="s">
        <v>6370</v>
      </c>
      <c r="N1229" s="160" t="s">
        <v>1163</v>
      </c>
      <c r="O1229" s="158" t="s">
        <v>1176</v>
      </c>
      <c r="P1229" s="251" t="s">
        <v>1158</v>
      </c>
      <c r="Q1229" s="158"/>
      <c r="R1229" s="227" t="s">
        <v>1158</v>
      </c>
      <c r="S1229" s="158"/>
      <c r="T1229" s="227" t="s">
        <v>1158</v>
      </c>
      <c r="U1229" s="158"/>
      <c r="V1229" s="171" t="s">
        <v>2939</v>
      </c>
      <c r="W1229" s="164">
        <v>0.25</v>
      </c>
      <c r="X1229" s="158"/>
      <c r="Y1229" s="260">
        <v>111</v>
      </c>
      <c r="Z1229" s="260"/>
    </row>
    <row r="1230" spans="1:27" ht="15" customHeight="1">
      <c r="A1230" s="162" t="s">
        <v>1415</v>
      </c>
      <c r="B1230" s="162" t="s">
        <v>5151</v>
      </c>
      <c r="C1230" s="162" t="s">
        <v>1170</v>
      </c>
      <c r="D1230" s="141" t="s">
        <v>23</v>
      </c>
      <c r="E1230" s="140" t="s">
        <v>3887</v>
      </c>
      <c r="F1230" s="204">
        <v>1</v>
      </c>
      <c r="G1230" s="204">
        <v>1</v>
      </c>
      <c r="H1230" s="154" t="s">
        <v>3842</v>
      </c>
      <c r="I1230" s="160" t="s">
        <v>51</v>
      </c>
      <c r="J1230" s="163">
        <v>0.5</v>
      </c>
      <c r="K1230" s="163">
        <f t="shared" si="60"/>
        <v>0.5</v>
      </c>
      <c r="L1230" s="158" t="str">
        <f t="shared" si="57"/>
        <v>CADAY ,JOHN CARLO</v>
      </c>
      <c r="M1230" s="160" t="s">
        <v>6370</v>
      </c>
      <c r="N1230" s="160" t="s">
        <v>1163</v>
      </c>
      <c r="O1230" s="158" t="s">
        <v>1176</v>
      </c>
      <c r="P1230" s="154"/>
      <c r="Q1230" s="223" t="s">
        <v>1158</v>
      </c>
      <c r="R1230" s="158"/>
      <c r="S1230" s="223" t="s">
        <v>1158</v>
      </c>
      <c r="T1230" s="158"/>
      <c r="U1230" s="223" t="s">
        <v>1158</v>
      </c>
      <c r="V1230" s="171" t="s">
        <v>2939</v>
      </c>
      <c r="W1230" s="164">
        <v>0.25</v>
      </c>
      <c r="X1230" s="158"/>
      <c r="Y1230" s="260">
        <v>111</v>
      </c>
      <c r="Z1230" s="260"/>
    </row>
    <row r="1231" spans="1:27" ht="15" customHeight="1">
      <c r="A1231" s="162" t="s">
        <v>1415</v>
      </c>
      <c r="B1231" s="162" t="s">
        <v>5151</v>
      </c>
      <c r="C1231" s="162" t="s">
        <v>1170</v>
      </c>
      <c r="D1231" s="199" t="s">
        <v>23</v>
      </c>
      <c r="E1231" s="140" t="s">
        <v>3887</v>
      </c>
      <c r="F1231" s="204">
        <v>1</v>
      </c>
      <c r="G1231" s="204">
        <v>1</v>
      </c>
      <c r="H1231" s="170" t="s">
        <v>3850</v>
      </c>
      <c r="I1231" s="160" t="s">
        <v>51</v>
      </c>
      <c r="J1231" s="163">
        <v>0.5</v>
      </c>
      <c r="K1231" s="163">
        <f t="shared" si="60"/>
        <v>0.5</v>
      </c>
      <c r="L1231" s="158" t="str">
        <f t="shared" si="57"/>
        <v>ROMERO ,CLAUDINE</v>
      </c>
      <c r="M1231" s="160" t="s">
        <v>6879</v>
      </c>
      <c r="N1231" s="160" t="s">
        <v>6883</v>
      </c>
      <c r="O1231" s="158" t="s">
        <v>1176</v>
      </c>
      <c r="P1231" s="251" t="s">
        <v>1158</v>
      </c>
      <c r="Q1231" s="158"/>
      <c r="R1231" s="227" t="s">
        <v>1158</v>
      </c>
      <c r="S1231" s="158"/>
      <c r="T1231" s="227" t="s">
        <v>1158</v>
      </c>
      <c r="U1231" s="158"/>
      <c r="V1231" s="171" t="s">
        <v>2939</v>
      </c>
      <c r="W1231" s="164">
        <v>0.25</v>
      </c>
      <c r="X1231" s="158"/>
      <c r="Y1231" s="260">
        <v>112</v>
      </c>
      <c r="Z1231" s="260"/>
    </row>
    <row r="1232" spans="1:27" ht="15" customHeight="1">
      <c r="A1232" s="162" t="s">
        <v>1415</v>
      </c>
      <c r="B1232" s="162" t="s">
        <v>5151</v>
      </c>
      <c r="C1232" s="162" t="s">
        <v>1170</v>
      </c>
      <c r="D1232" s="141" t="s">
        <v>23</v>
      </c>
      <c r="E1232" s="140" t="s">
        <v>3887</v>
      </c>
      <c r="F1232" s="204">
        <v>1</v>
      </c>
      <c r="G1232" s="204">
        <v>1</v>
      </c>
      <c r="H1232" s="154" t="s">
        <v>3848</v>
      </c>
      <c r="I1232" s="160" t="s">
        <v>51</v>
      </c>
      <c r="J1232" s="163">
        <v>0.5</v>
      </c>
      <c r="K1232" s="163">
        <f t="shared" si="60"/>
        <v>0.5</v>
      </c>
      <c r="L1232" s="158" t="str">
        <f t="shared" si="57"/>
        <v>ROMERO ,CLAUDINE</v>
      </c>
      <c r="M1232" s="160" t="s">
        <v>6879</v>
      </c>
      <c r="N1232" s="160" t="s">
        <v>6883</v>
      </c>
      <c r="O1232" s="158" t="s">
        <v>1176</v>
      </c>
      <c r="P1232" s="154"/>
      <c r="Q1232" s="223" t="s">
        <v>1158</v>
      </c>
      <c r="R1232" s="158"/>
      <c r="S1232" s="223" t="s">
        <v>1158</v>
      </c>
      <c r="T1232" s="158"/>
      <c r="U1232" s="223" t="s">
        <v>1158</v>
      </c>
      <c r="V1232" s="171" t="s">
        <v>2939</v>
      </c>
      <c r="W1232" s="164">
        <v>0.25</v>
      </c>
      <c r="X1232" s="158"/>
      <c r="Y1232" s="260">
        <v>112</v>
      </c>
      <c r="Z1232" s="260"/>
    </row>
    <row r="1233" spans="1:27" ht="15" customHeight="1">
      <c r="A1233" s="162" t="s">
        <v>1415</v>
      </c>
      <c r="B1233" s="162" t="s">
        <v>5151</v>
      </c>
      <c r="C1233" s="162" t="s">
        <v>1170</v>
      </c>
      <c r="D1233" s="141" t="s">
        <v>23</v>
      </c>
      <c r="E1233" s="140" t="s">
        <v>3895</v>
      </c>
      <c r="F1233" s="204">
        <v>1</v>
      </c>
      <c r="G1233" s="204">
        <v>1</v>
      </c>
      <c r="H1233" s="154" t="s">
        <v>3867</v>
      </c>
      <c r="I1233" s="160" t="s">
        <v>51</v>
      </c>
      <c r="J1233" s="163">
        <v>0.33333333333333331</v>
      </c>
      <c r="K1233" s="163">
        <f t="shared" si="60"/>
        <v>0.33333333333333331</v>
      </c>
      <c r="L1233" s="158" t="str">
        <f t="shared" ref="L1233:L1252" si="61">CONCATENATE(M1233," ,",N1233)</f>
        <v>TAMAYO ,IAN</v>
      </c>
      <c r="M1233" s="160" t="s">
        <v>3896</v>
      </c>
      <c r="N1233" s="160" t="s">
        <v>3897</v>
      </c>
      <c r="O1233" s="158" t="s">
        <v>1176</v>
      </c>
      <c r="P1233" s="217" t="s">
        <v>1158</v>
      </c>
      <c r="Q1233" s="158"/>
      <c r="R1233" s="158"/>
      <c r="S1233" s="223" t="s">
        <v>1158</v>
      </c>
      <c r="T1233" s="158"/>
      <c r="U1233" s="158"/>
      <c r="V1233" s="171" t="s">
        <v>2939</v>
      </c>
      <c r="W1233" s="164">
        <v>0.25</v>
      </c>
      <c r="X1233" s="158"/>
      <c r="Y1233" s="260">
        <v>113</v>
      </c>
      <c r="Z1233" s="260"/>
    </row>
    <row r="1234" spans="1:27" ht="15" customHeight="1">
      <c r="A1234" s="162" t="s">
        <v>1415</v>
      </c>
      <c r="B1234" s="162" t="s">
        <v>5151</v>
      </c>
      <c r="C1234" s="162" t="s">
        <v>1170</v>
      </c>
      <c r="D1234" s="141" t="s">
        <v>23</v>
      </c>
      <c r="E1234" s="140" t="s">
        <v>3878</v>
      </c>
      <c r="F1234" s="204">
        <v>1</v>
      </c>
      <c r="G1234" s="204">
        <v>1</v>
      </c>
      <c r="H1234" s="154" t="s">
        <v>3898</v>
      </c>
      <c r="I1234" s="160" t="s">
        <v>51</v>
      </c>
      <c r="J1234" s="163">
        <v>0.33333333333333331</v>
      </c>
      <c r="K1234" s="163">
        <f t="shared" si="60"/>
        <v>0.33333333333333331</v>
      </c>
      <c r="L1234" s="158" t="str">
        <f t="shared" si="61"/>
        <v>TAMAYO ,IAN</v>
      </c>
      <c r="M1234" s="160" t="s">
        <v>3896</v>
      </c>
      <c r="N1234" s="160" t="s">
        <v>3897</v>
      </c>
      <c r="O1234" s="158" t="s">
        <v>1176</v>
      </c>
      <c r="P1234" s="154"/>
      <c r="Q1234" s="158"/>
      <c r="R1234" s="223" t="s">
        <v>1158</v>
      </c>
      <c r="S1234" s="158"/>
      <c r="T1234" s="223" t="s">
        <v>1158</v>
      </c>
      <c r="U1234" s="158"/>
      <c r="V1234" s="171" t="s">
        <v>2939</v>
      </c>
      <c r="W1234" s="164">
        <v>0.25</v>
      </c>
      <c r="X1234" s="158"/>
      <c r="Y1234" s="260">
        <v>113</v>
      </c>
      <c r="Z1234" s="260"/>
    </row>
    <row r="1235" spans="1:27" ht="15" customHeight="1">
      <c r="A1235" s="162" t="s">
        <v>1415</v>
      </c>
      <c r="B1235" s="162" t="s">
        <v>5151</v>
      </c>
      <c r="C1235" s="162" t="s">
        <v>1170</v>
      </c>
      <c r="D1235" s="141" t="s">
        <v>23</v>
      </c>
      <c r="E1235" s="140" t="s">
        <v>3899</v>
      </c>
      <c r="F1235" s="204">
        <v>1</v>
      </c>
      <c r="G1235" s="204">
        <v>1</v>
      </c>
      <c r="H1235" s="154" t="s">
        <v>3900</v>
      </c>
      <c r="I1235" s="160" t="s">
        <v>51</v>
      </c>
      <c r="J1235" s="163">
        <v>0.33333333333333331</v>
      </c>
      <c r="K1235" s="163">
        <f t="shared" si="60"/>
        <v>0.33333333333333331</v>
      </c>
      <c r="L1235" s="158" t="str">
        <f t="shared" si="61"/>
        <v>TAMAYO ,IAN</v>
      </c>
      <c r="M1235" s="160" t="s">
        <v>3896</v>
      </c>
      <c r="N1235" s="160" t="s">
        <v>3897</v>
      </c>
      <c r="O1235" s="158" t="s">
        <v>1176</v>
      </c>
      <c r="P1235" s="154"/>
      <c r="Q1235" s="223" t="s">
        <v>1158</v>
      </c>
      <c r="R1235" s="158"/>
      <c r="S1235" s="223" t="s">
        <v>1158</v>
      </c>
      <c r="T1235" s="158"/>
      <c r="U1235" s="223" t="s">
        <v>1158</v>
      </c>
      <c r="V1235" s="171" t="s">
        <v>2939</v>
      </c>
      <c r="W1235" s="164">
        <v>0.25</v>
      </c>
      <c r="X1235" s="158"/>
      <c r="Y1235" s="260">
        <v>113</v>
      </c>
      <c r="Z1235" s="260"/>
    </row>
    <row r="1236" spans="1:27" ht="15" customHeight="1">
      <c r="A1236" s="162" t="s">
        <v>1415</v>
      </c>
      <c r="B1236" s="162" t="s">
        <v>5151</v>
      </c>
      <c r="C1236" s="162" t="s">
        <v>1170</v>
      </c>
      <c r="D1236" s="141" t="s">
        <v>23</v>
      </c>
      <c r="E1236" s="140" t="s">
        <v>3901</v>
      </c>
      <c r="F1236" s="204">
        <v>1</v>
      </c>
      <c r="G1236" s="204">
        <v>1</v>
      </c>
      <c r="H1236" s="154" t="s">
        <v>3902</v>
      </c>
      <c r="I1236" s="160" t="s">
        <v>51</v>
      </c>
      <c r="J1236" s="163">
        <v>0.5</v>
      </c>
      <c r="K1236" s="163">
        <f t="shared" si="60"/>
        <v>0.5</v>
      </c>
      <c r="L1236" s="158" t="str">
        <f t="shared" si="61"/>
        <v>GANDING ,MAICEL</v>
      </c>
      <c r="M1236" s="160" t="s">
        <v>5040</v>
      </c>
      <c r="N1236" s="160" t="s">
        <v>5041</v>
      </c>
      <c r="O1236" s="158" t="s">
        <v>1176</v>
      </c>
      <c r="P1236" s="217" t="s">
        <v>1158</v>
      </c>
      <c r="Q1236" s="158"/>
      <c r="R1236" s="223" t="s">
        <v>1158</v>
      </c>
      <c r="S1236" s="158"/>
      <c r="T1236" s="223" t="s">
        <v>1158</v>
      </c>
      <c r="U1236" s="158"/>
      <c r="V1236" s="171" t="s">
        <v>2939</v>
      </c>
      <c r="W1236" s="164">
        <v>0.25</v>
      </c>
      <c r="X1236" s="158"/>
      <c r="Y1236" s="260">
        <v>114</v>
      </c>
      <c r="Z1236" s="260"/>
    </row>
    <row r="1237" spans="1:27" ht="15" customHeight="1">
      <c r="A1237" s="162" t="s">
        <v>1415</v>
      </c>
      <c r="B1237" s="162" t="s">
        <v>5151</v>
      </c>
      <c r="C1237" s="162" t="s">
        <v>1170</v>
      </c>
      <c r="D1237" s="199" t="s">
        <v>23</v>
      </c>
      <c r="E1237" s="140" t="s">
        <v>3878</v>
      </c>
      <c r="F1237" s="204">
        <v>1</v>
      </c>
      <c r="G1237" s="204">
        <v>1</v>
      </c>
      <c r="H1237" s="170" t="s">
        <v>3905</v>
      </c>
      <c r="I1237" s="160" t="s">
        <v>51</v>
      </c>
      <c r="J1237" s="163">
        <v>0.5</v>
      </c>
      <c r="K1237" s="163">
        <f t="shared" si="60"/>
        <v>0.5</v>
      </c>
      <c r="L1237" s="158" t="str">
        <f t="shared" si="61"/>
        <v>GANDING ,MAICEL</v>
      </c>
      <c r="M1237" s="160" t="s">
        <v>5040</v>
      </c>
      <c r="N1237" s="160" t="s">
        <v>5041</v>
      </c>
      <c r="O1237" s="158" t="s">
        <v>1176</v>
      </c>
      <c r="P1237" s="154"/>
      <c r="Q1237" s="223" t="s">
        <v>1158</v>
      </c>
      <c r="R1237" s="158"/>
      <c r="S1237" s="223" t="s">
        <v>1158</v>
      </c>
      <c r="T1237" s="158"/>
      <c r="U1237" s="223" t="s">
        <v>1158</v>
      </c>
      <c r="V1237" s="171" t="s">
        <v>2939</v>
      </c>
      <c r="W1237" s="164">
        <v>0.25</v>
      </c>
      <c r="X1237" s="158"/>
      <c r="Y1237" s="260">
        <v>114</v>
      </c>
      <c r="Z1237" s="260"/>
    </row>
    <row r="1238" spans="1:27" ht="15" customHeight="1">
      <c r="A1238" s="162" t="s">
        <v>1415</v>
      </c>
      <c r="B1238" s="162" t="s">
        <v>5151</v>
      </c>
      <c r="C1238" s="162" t="s">
        <v>1170</v>
      </c>
      <c r="D1238" s="141" t="s">
        <v>23</v>
      </c>
      <c r="E1238" s="140" t="s">
        <v>3899</v>
      </c>
      <c r="F1238" s="204">
        <v>1</v>
      </c>
      <c r="G1238" s="204">
        <v>1</v>
      </c>
      <c r="H1238" s="154" t="s">
        <v>3839</v>
      </c>
      <c r="I1238" s="160" t="s">
        <v>51</v>
      </c>
      <c r="J1238" s="163">
        <v>0.5</v>
      </c>
      <c r="K1238" s="163">
        <f t="shared" si="60"/>
        <v>0.5</v>
      </c>
      <c r="L1238" s="158" t="str">
        <f t="shared" si="61"/>
        <v>MELGAR ,JERAN</v>
      </c>
      <c r="M1238" s="160" t="s">
        <v>5980</v>
      </c>
      <c r="N1238" s="160" t="s">
        <v>5981</v>
      </c>
      <c r="O1238" s="158"/>
      <c r="P1238" s="251" t="s">
        <v>1158</v>
      </c>
      <c r="Q1238" s="158"/>
      <c r="R1238" s="227" t="s">
        <v>1158</v>
      </c>
      <c r="S1238" s="158"/>
      <c r="T1238" s="227" t="s">
        <v>1158</v>
      </c>
      <c r="U1238" s="158" t="s">
        <v>1176</v>
      </c>
      <c r="V1238" s="171" t="s">
        <v>2939</v>
      </c>
      <c r="W1238" s="164">
        <v>0.25</v>
      </c>
      <c r="X1238" s="158"/>
      <c r="Y1238" s="260">
        <v>115</v>
      </c>
      <c r="Z1238" s="260"/>
    </row>
    <row r="1239" spans="1:27" ht="15" customHeight="1">
      <c r="A1239" s="162" t="s">
        <v>1415</v>
      </c>
      <c r="B1239" s="162" t="s">
        <v>5151</v>
      </c>
      <c r="C1239" s="162" t="s">
        <v>1170</v>
      </c>
      <c r="D1239" s="141" t="s">
        <v>23</v>
      </c>
      <c r="E1239" s="140" t="s">
        <v>3887</v>
      </c>
      <c r="F1239" s="204">
        <v>1</v>
      </c>
      <c r="G1239" s="204">
        <v>1</v>
      </c>
      <c r="H1239" s="154" t="s">
        <v>3906</v>
      </c>
      <c r="I1239" s="160" t="s">
        <v>51</v>
      </c>
      <c r="J1239" s="163">
        <v>0.5</v>
      </c>
      <c r="K1239" s="163">
        <f t="shared" si="60"/>
        <v>0.5</v>
      </c>
      <c r="L1239" s="158" t="str">
        <f t="shared" si="61"/>
        <v>LAURON ,ALJUN</v>
      </c>
      <c r="M1239" s="160" t="s">
        <v>6326</v>
      </c>
      <c r="N1239" s="160" t="s">
        <v>6327</v>
      </c>
      <c r="O1239" s="158" t="s">
        <v>1176</v>
      </c>
      <c r="P1239" s="154"/>
      <c r="Q1239" s="223" t="s">
        <v>1155</v>
      </c>
      <c r="R1239" s="158"/>
      <c r="S1239" s="223" t="s">
        <v>1155</v>
      </c>
      <c r="T1239" s="158"/>
      <c r="U1239" s="223" t="s">
        <v>1155</v>
      </c>
      <c r="V1239" s="171" t="s">
        <v>2939</v>
      </c>
      <c r="W1239" s="164">
        <v>0.25</v>
      </c>
      <c r="X1239" s="158"/>
      <c r="Y1239" s="260">
        <v>97</v>
      </c>
      <c r="Z1239" s="260"/>
    </row>
    <row r="1240" spans="1:27" ht="15" customHeight="1">
      <c r="A1240" s="162" t="s">
        <v>1415</v>
      </c>
      <c r="B1240" s="162" t="s">
        <v>5151</v>
      </c>
      <c r="C1240" s="162" t="s">
        <v>1170</v>
      </c>
      <c r="D1240" s="141" t="s">
        <v>23</v>
      </c>
      <c r="E1240" s="140" t="s">
        <v>3907</v>
      </c>
      <c r="F1240" s="204">
        <v>1</v>
      </c>
      <c r="G1240" s="204">
        <v>1</v>
      </c>
      <c r="H1240" s="154" t="s">
        <v>3908</v>
      </c>
      <c r="I1240" s="160" t="s">
        <v>51</v>
      </c>
      <c r="J1240" s="163">
        <v>0.5</v>
      </c>
      <c r="K1240" s="163">
        <f>1/COUNTIF($L:$L,$L1240)</f>
        <v>0.5</v>
      </c>
      <c r="L1240" s="158" t="str">
        <f t="shared" si="61"/>
        <v>ALE ,HYDE</v>
      </c>
      <c r="M1240" s="160" t="s">
        <v>7350</v>
      </c>
      <c r="N1240" s="160" t="s">
        <v>7351</v>
      </c>
      <c r="O1240" s="158" t="s">
        <v>1176</v>
      </c>
      <c r="P1240" s="154" t="s">
        <v>1158</v>
      </c>
      <c r="Q1240" s="158"/>
      <c r="R1240" s="158" t="s">
        <v>1158</v>
      </c>
      <c r="S1240" s="158"/>
      <c r="T1240" s="158" t="s">
        <v>1158</v>
      </c>
      <c r="U1240" s="158"/>
      <c r="V1240" s="171" t="s">
        <v>2939</v>
      </c>
      <c r="W1240" s="164">
        <v>0.25</v>
      </c>
      <c r="X1240" s="158"/>
      <c r="Y1240" s="260">
        <v>110</v>
      </c>
      <c r="Z1240" s="260"/>
    </row>
    <row r="1241" spans="1:27" ht="15" hidden="1" customHeight="1">
      <c r="A1241" s="162" t="s">
        <v>1415</v>
      </c>
      <c r="B1241" s="162" t="s">
        <v>5151</v>
      </c>
      <c r="C1241" s="162" t="s">
        <v>1170</v>
      </c>
      <c r="D1241" s="141" t="s">
        <v>23</v>
      </c>
      <c r="E1241" s="616" t="s">
        <v>3909</v>
      </c>
      <c r="F1241" s="204">
        <v>1</v>
      </c>
      <c r="G1241" s="204"/>
      <c r="H1241" s="154" t="s">
        <v>3910</v>
      </c>
      <c r="I1241" s="160" t="s">
        <v>4432</v>
      </c>
      <c r="J1241" s="163">
        <v>0.25</v>
      </c>
      <c r="K1241" s="163"/>
      <c r="L1241" s="158"/>
      <c r="M1241" s="160"/>
      <c r="N1241" s="160"/>
      <c r="O1241" s="158"/>
      <c r="P1241" s="154"/>
      <c r="Q1241" s="223" t="s">
        <v>5940</v>
      </c>
      <c r="R1241" s="158"/>
      <c r="S1241" s="223" t="s">
        <v>5940</v>
      </c>
      <c r="T1241" s="158"/>
      <c r="U1241" s="223" t="s">
        <v>1156</v>
      </c>
      <c r="V1241" s="171" t="s">
        <v>2939</v>
      </c>
      <c r="W1241" s="164">
        <v>0.25</v>
      </c>
      <c r="X1241" s="158"/>
      <c r="Y1241" s="260">
        <v>116</v>
      </c>
      <c r="Z1241" s="260"/>
      <c r="AA1241" s="13"/>
    </row>
    <row r="1242" spans="1:27" ht="15" hidden="1" customHeight="1">
      <c r="A1242" s="162" t="s">
        <v>1415</v>
      </c>
      <c r="B1242" s="162" t="s">
        <v>5151</v>
      </c>
      <c r="C1242" s="162" t="s">
        <v>1170</v>
      </c>
      <c r="D1242" s="141" t="s">
        <v>23</v>
      </c>
      <c r="E1242" s="616" t="s">
        <v>3878</v>
      </c>
      <c r="F1242" s="204">
        <v>1</v>
      </c>
      <c r="G1242" s="204"/>
      <c r="H1242" s="154" t="s">
        <v>3862</v>
      </c>
      <c r="I1242" s="160" t="s">
        <v>4432</v>
      </c>
      <c r="J1242" s="163">
        <v>0.25</v>
      </c>
      <c r="K1242" s="163"/>
      <c r="L1242" s="158"/>
      <c r="M1242" s="160"/>
      <c r="N1242" s="160"/>
      <c r="O1242" s="158" t="s">
        <v>1158</v>
      </c>
      <c r="P1242" s="154"/>
      <c r="Q1242" s="158"/>
      <c r="R1242" s="158" t="s">
        <v>1158</v>
      </c>
      <c r="S1242" s="158"/>
      <c r="T1242" s="223"/>
      <c r="U1242" s="158" t="s">
        <v>1156</v>
      </c>
      <c r="V1242" s="171" t="s">
        <v>2939</v>
      </c>
      <c r="W1242" s="164">
        <v>0.25</v>
      </c>
      <c r="X1242" s="158"/>
      <c r="Y1242" s="260">
        <v>116</v>
      </c>
      <c r="Z1242" s="260"/>
      <c r="AA1242" s="13"/>
    </row>
    <row r="1243" spans="1:27" ht="15" customHeight="1">
      <c r="A1243" s="162" t="s">
        <v>1415</v>
      </c>
      <c r="B1243" s="162" t="s">
        <v>5151</v>
      </c>
      <c r="C1243" s="162" t="s">
        <v>1170</v>
      </c>
      <c r="D1243" s="141" t="s">
        <v>23</v>
      </c>
      <c r="E1243" s="140" t="s">
        <v>3856</v>
      </c>
      <c r="F1243" s="204">
        <v>1</v>
      </c>
      <c r="G1243" s="204">
        <v>1</v>
      </c>
      <c r="H1243" s="154" t="s">
        <v>3889</v>
      </c>
      <c r="I1243" s="160" t="s">
        <v>51</v>
      </c>
      <c r="J1243" s="163">
        <v>0.2</v>
      </c>
      <c r="K1243" s="163">
        <f t="shared" ref="K1243:K1274" si="62">1/COUNTIF($L:$L,$L1243)</f>
        <v>0.2</v>
      </c>
      <c r="L1243" s="158" t="str">
        <f t="shared" ref="L1243:L1246" si="63">CONCATENATE(M1243," ,",N1243)</f>
        <v>RAMIREZ ,ARNOLD</v>
      </c>
      <c r="M1243" s="160" t="s">
        <v>6882</v>
      </c>
      <c r="N1243" s="160" t="s">
        <v>3072</v>
      </c>
      <c r="O1243" s="158" t="s">
        <v>1176</v>
      </c>
      <c r="P1243" s="154" t="s">
        <v>1503</v>
      </c>
      <c r="Q1243" s="158"/>
      <c r="R1243" s="158" t="s">
        <v>1503</v>
      </c>
      <c r="S1243" s="158"/>
      <c r="T1243" s="158" t="s">
        <v>1503</v>
      </c>
      <c r="U1243" s="158"/>
      <c r="V1243" s="171" t="s">
        <v>2939</v>
      </c>
      <c r="W1243" s="164">
        <v>0.25</v>
      </c>
      <c r="X1243" s="158"/>
      <c r="Y1243" s="260">
        <v>99</v>
      </c>
      <c r="Z1243" s="260"/>
    </row>
    <row r="1244" spans="1:27" ht="15" customHeight="1">
      <c r="A1244" s="162" t="s">
        <v>1415</v>
      </c>
      <c r="B1244" s="162" t="s">
        <v>5151</v>
      </c>
      <c r="C1244" s="162" t="s">
        <v>1170</v>
      </c>
      <c r="D1244" s="141" t="s">
        <v>23</v>
      </c>
      <c r="E1244" s="140" t="s">
        <v>3820</v>
      </c>
      <c r="F1244" s="204">
        <v>1</v>
      </c>
      <c r="G1244" s="204">
        <v>1</v>
      </c>
      <c r="H1244" s="154" t="s">
        <v>3889</v>
      </c>
      <c r="I1244" s="160" t="s">
        <v>51</v>
      </c>
      <c r="J1244" s="163">
        <v>0.2</v>
      </c>
      <c r="K1244" s="163">
        <f t="shared" si="62"/>
        <v>0.2</v>
      </c>
      <c r="L1244" s="158" t="str">
        <f t="shared" si="63"/>
        <v>RAMIREZ ,ARNOLD</v>
      </c>
      <c r="M1244" s="160" t="s">
        <v>6882</v>
      </c>
      <c r="N1244" s="160" t="s">
        <v>3072</v>
      </c>
      <c r="O1244" s="158" t="s">
        <v>1176</v>
      </c>
      <c r="P1244" s="251" t="s">
        <v>3043</v>
      </c>
      <c r="Q1244" s="158"/>
      <c r="R1244" s="227" t="s">
        <v>3043</v>
      </c>
      <c r="S1244" s="158"/>
      <c r="T1244" s="227" t="s">
        <v>3043</v>
      </c>
      <c r="U1244" s="158"/>
      <c r="V1244" s="171" t="s">
        <v>2939</v>
      </c>
      <c r="W1244" s="164">
        <v>0.25</v>
      </c>
      <c r="X1244" s="158"/>
      <c r="Y1244" s="260">
        <v>99</v>
      </c>
      <c r="Z1244" s="260"/>
    </row>
    <row r="1245" spans="1:27" ht="15" customHeight="1">
      <c r="A1245" s="162" t="s">
        <v>1415</v>
      </c>
      <c r="B1245" s="162" t="s">
        <v>5151</v>
      </c>
      <c r="C1245" s="162" t="s">
        <v>1170</v>
      </c>
      <c r="D1245" s="141" t="s">
        <v>23</v>
      </c>
      <c r="E1245" s="140" t="s">
        <v>3911</v>
      </c>
      <c r="F1245" s="204">
        <v>1</v>
      </c>
      <c r="G1245" s="204">
        <v>1</v>
      </c>
      <c r="H1245" s="154" t="s">
        <v>3890</v>
      </c>
      <c r="I1245" s="160" t="s">
        <v>51</v>
      </c>
      <c r="J1245" s="163">
        <v>0.2</v>
      </c>
      <c r="K1245" s="163">
        <f t="shared" si="62"/>
        <v>0.2</v>
      </c>
      <c r="L1245" s="158" t="str">
        <f t="shared" si="63"/>
        <v>RAMIREZ ,ARNOLD</v>
      </c>
      <c r="M1245" s="160" t="s">
        <v>6882</v>
      </c>
      <c r="N1245" s="160" t="s">
        <v>3072</v>
      </c>
      <c r="O1245" s="158" t="s">
        <v>1176</v>
      </c>
      <c r="P1245" s="154"/>
      <c r="Q1245" s="158" t="s">
        <v>1503</v>
      </c>
      <c r="R1245" s="158"/>
      <c r="S1245" s="158" t="s">
        <v>1503</v>
      </c>
      <c r="T1245" s="158"/>
      <c r="U1245" s="158" t="s">
        <v>1503</v>
      </c>
      <c r="V1245" s="171" t="s">
        <v>2939</v>
      </c>
      <c r="W1245" s="164">
        <v>0.25</v>
      </c>
      <c r="X1245" s="158"/>
      <c r="Y1245" s="260">
        <v>99</v>
      </c>
      <c r="Z1245" s="260"/>
    </row>
    <row r="1246" spans="1:27" ht="15" customHeight="1">
      <c r="A1246" s="162" t="s">
        <v>1415</v>
      </c>
      <c r="B1246" s="162" t="s">
        <v>5151</v>
      </c>
      <c r="C1246" s="162" t="s">
        <v>1170</v>
      </c>
      <c r="D1246" s="141" t="s">
        <v>23</v>
      </c>
      <c r="E1246" s="140" t="s">
        <v>3847</v>
      </c>
      <c r="F1246" s="204">
        <v>1</v>
      </c>
      <c r="G1246" s="204">
        <v>1</v>
      </c>
      <c r="H1246" s="154" t="s">
        <v>3890</v>
      </c>
      <c r="I1246" s="160" t="s">
        <v>51</v>
      </c>
      <c r="J1246" s="163">
        <v>0.2</v>
      </c>
      <c r="K1246" s="163">
        <f t="shared" si="62"/>
        <v>0.2</v>
      </c>
      <c r="L1246" s="158" t="str">
        <f t="shared" si="63"/>
        <v>RAMIREZ ,ARNOLD</v>
      </c>
      <c r="M1246" s="160" t="s">
        <v>6882</v>
      </c>
      <c r="N1246" s="160" t="s">
        <v>3072</v>
      </c>
      <c r="O1246" s="158" t="s">
        <v>1176</v>
      </c>
      <c r="P1246" s="154"/>
      <c r="Q1246" s="223" t="s">
        <v>1172</v>
      </c>
      <c r="R1246" s="158"/>
      <c r="S1246" s="223" t="s">
        <v>1172</v>
      </c>
      <c r="T1246" s="158"/>
      <c r="U1246" s="223" t="s">
        <v>1172</v>
      </c>
      <c r="V1246" s="171" t="s">
        <v>2939</v>
      </c>
      <c r="W1246" s="164">
        <v>0.25</v>
      </c>
      <c r="X1246" s="158"/>
      <c r="Y1246" s="260">
        <v>99</v>
      </c>
      <c r="Z1246" s="260"/>
    </row>
    <row r="1247" spans="1:27" ht="15" customHeight="1">
      <c r="A1247" s="162" t="s">
        <v>1415</v>
      </c>
      <c r="B1247" s="162" t="s">
        <v>5151</v>
      </c>
      <c r="C1247" s="162" t="s">
        <v>1170</v>
      </c>
      <c r="D1247" s="141" t="s">
        <v>23</v>
      </c>
      <c r="E1247" s="140" t="s">
        <v>3887</v>
      </c>
      <c r="F1247" s="204">
        <v>1</v>
      </c>
      <c r="G1247" s="204">
        <v>1</v>
      </c>
      <c r="H1247" s="154" t="s">
        <v>3912</v>
      </c>
      <c r="I1247" s="160" t="s">
        <v>51</v>
      </c>
      <c r="J1247" s="163">
        <v>0.25</v>
      </c>
      <c r="K1247" s="163">
        <f t="shared" si="62"/>
        <v>0.25</v>
      </c>
      <c r="L1247" s="158" t="str">
        <f t="shared" si="61"/>
        <v>BLANCO ,CHARLENE</v>
      </c>
      <c r="M1247" s="160" t="s">
        <v>6072</v>
      </c>
      <c r="N1247" s="160" t="s">
        <v>6271</v>
      </c>
      <c r="O1247" s="158" t="s">
        <v>1176</v>
      </c>
      <c r="P1247" s="251"/>
      <c r="Q1247" s="251" t="s">
        <v>1158</v>
      </c>
      <c r="R1247" s="227" t="s">
        <v>1158</v>
      </c>
      <c r="S1247" s="227" t="s">
        <v>1158</v>
      </c>
      <c r="T1247" s="227" t="s">
        <v>1158</v>
      </c>
      <c r="U1247" s="158"/>
      <c r="V1247" s="171" t="s">
        <v>2939</v>
      </c>
      <c r="W1247" s="164">
        <v>0.25</v>
      </c>
      <c r="X1247" s="158"/>
      <c r="Y1247" s="260">
        <v>117</v>
      </c>
      <c r="Z1247" s="260"/>
    </row>
    <row r="1248" spans="1:27" ht="15" customHeight="1">
      <c r="A1248" s="162" t="s">
        <v>1415</v>
      </c>
      <c r="B1248" s="162" t="s">
        <v>5151</v>
      </c>
      <c r="C1248" s="162" t="s">
        <v>1170</v>
      </c>
      <c r="D1248" s="141" t="s">
        <v>23</v>
      </c>
      <c r="E1248" s="140" t="s">
        <v>3913</v>
      </c>
      <c r="F1248" s="204">
        <v>1</v>
      </c>
      <c r="G1248" s="204">
        <v>1</v>
      </c>
      <c r="H1248" s="154" t="s">
        <v>3914</v>
      </c>
      <c r="I1248" s="160" t="s">
        <v>51</v>
      </c>
      <c r="J1248" s="163">
        <v>0.25</v>
      </c>
      <c r="K1248" s="163">
        <f t="shared" si="62"/>
        <v>0.25</v>
      </c>
      <c r="L1248" s="158" t="str">
        <f t="shared" si="61"/>
        <v>BLANCO ,CHARLENE</v>
      </c>
      <c r="M1248" s="160" t="s">
        <v>6072</v>
      </c>
      <c r="N1248" s="160" t="s">
        <v>6271</v>
      </c>
      <c r="O1248" s="158" t="s">
        <v>1176</v>
      </c>
      <c r="P1248" s="223" t="s">
        <v>2977</v>
      </c>
      <c r="Q1248" s="223"/>
      <c r="R1248" s="158"/>
      <c r="S1248" s="158"/>
      <c r="T1248" s="158"/>
      <c r="U1248" s="223" t="s">
        <v>2977</v>
      </c>
      <c r="V1248" s="171" t="s">
        <v>2939</v>
      </c>
      <c r="W1248" s="164">
        <v>0.25</v>
      </c>
      <c r="X1248" s="158"/>
      <c r="Y1248" s="260">
        <v>117</v>
      </c>
      <c r="Z1248" s="260"/>
    </row>
    <row r="1249" spans="1:26" ht="15" customHeight="1">
      <c r="A1249" s="162" t="s">
        <v>1415</v>
      </c>
      <c r="B1249" s="162" t="s">
        <v>5151</v>
      </c>
      <c r="C1249" s="162" t="s">
        <v>1170</v>
      </c>
      <c r="D1249" s="141" t="s">
        <v>23</v>
      </c>
      <c r="E1249" s="140" t="s">
        <v>3915</v>
      </c>
      <c r="F1249" s="204">
        <v>1</v>
      </c>
      <c r="G1249" s="204">
        <v>1</v>
      </c>
      <c r="H1249" s="154" t="s">
        <v>3916</v>
      </c>
      <c r="I1249" s="160" t="s">
        <v>51</v>
      </c>
      <c r="J1249" s="163">
        <v>0.25</v>
      </c>
      <c r="K1249" s="163">
        <f t="shared" si="62"/>
        <v>0.25</v>
      </c>
      <c r="L1249" s="158" t="str">
        <f t="shared" si="61"/>
        <v>BLANCO ,CHARLENE</v>
      </c>
      <c r="M1249" s="160" t="s">
        <v>6072</v>
      </c>
      <c r="N1249" s="160" t="s">
        <v>6271</v>
      </c>
      <c r="O1249" s="158" t="s">
        <v>1176</v>
      </c>
      <c r="P1249" s="223" t="s">
        <v>2986</v>
      </c>
      <c r="Q1249" s="223"/>
      <c r="R1249" s="158"/>
      <c r="S1249" s="158"/>
      <c r="T1249" s="158"/>
      <c r="U1249" s="223" t="s">
        <v>2986</v>
      </c>
      <c r="V1249" s="171" t="s">
        <v>2939</v>
      </c>
      <c r="W1249" s="164">
        <v>0.25</v>
      </c>
      <c r="X1249" s="158"/>
      <c r="Y1249" s="260">
        <v>117</v>
      </c>
      <c r="Z1249" s="260"/>
    </row>
    <row r="1250" spans="1:26" ht="15" customHeight="1">
      <c r="A1250" s="162" t="s">
        <v>1415</v>
      </c>
      <c r="B1250" s="162" t="s">
        <v>5151</v>
      </c>
      <c r="C1250" s="162" t="s">
        <v>1170</v>
      </c>
      <c r="D1250" s="141" t="s">
        <v>23</v>
      </c>
      <c r="E1250" s="140" t="s">
        <v>3917</v>
      </c>
      <c r="F1250" s="204">
        <v>1</v>
      </c>
      <c r="G1250" s="204">
        <v>1</v>
      </c>
      <c r="H1250" s="154" t="s">
        <v>3912</v>
      </c>
      <c r="I1250" s="160" t="s">
        <v>51</v>
      </c>
      <c r="J1250" s="163">
        <v>0.25</v>
      </c>
      <c r="K1250" s="163">
        <f t="shared" si="62"/>
        <v>0.25</v>
      </c>
      <c r="L1250" s="158" t="str">
        <f t="shared" si="61"/>
        <v>BLANCO ,CHARLENE</v>
      </c>
      <c r="M1250" s="160" t="s">
        <v>6072</v>
      </c>
      <c r="N1250" s="160" t="s">
        <v>6271</v>
      </c>
      <c r="O1250" s="158" t="s">
        <v>1176</v>
      </c>
      <c r="P1250" s="223" t="s">
        <v>1172</v>
      </c>
      <c r="Q1250" s="223"/>
      <c r="R1250" s="158"/>
      <c r="S1250" s="158"/>
      <c r="T1250" s="158"/>
      <c r="U1250" s="223" t="s">
        <v>1172</v>
      </c>
      <c r="V1250" s="171" t="s">
        <v>2939</v>
      </c>
      <c r="W1250" s="164">
        <v>0.25</v>
      </c>
      <c r="X1250" s="158"/>
      <c r="Y1250" s="260">
        <v>117</v>
      </c>
      <c r="Z1250" s="260"/>
    </row>
    <row r="1251" spans="1:26" ht="15" customHeight="1">
      <c r="A1251" s="162" t="s">
        <v>1415</v>
      </c>
      <c r="B1251" s="162" t="s">
        <v>5151</v>
      </c>
      <c r="C1251" s="162" t="s">
        <v>1170</v>
      </c>
      <c r="D1251" s="141" t="s">
        <v>23</v>
      </c>
      <c r="E1251" s="140" t="s">
        <v>3918</v>
      </c>
      <c r="F1251" s="204">
        <v>1</v>
      </c>
      <c r="G1251" s="204">
        <v>1</v>
      </c>
      <c r="H1251" s="154" t="s">
        <v>3838</v>
      </c>
      <c r="I1251" s="160" t="s">
        <v>51</v>
      </c>
      <c r="J1251" s="163">
        <v>0.5</v>
      </c>
      <c r="K1251" s="163">
        <f t="shared" si="62"/>
        <v>0.5</v>
      </c>
      <c r="L1251" s="158" t="str">
        <f t="shared" si="61"/>
        <v>QUINGCO ,CAMELO JR.</v>
      </c>
      <c r="M1251" s="160" t="s">
        <v>6679</v>
      </c>
      <c r="N1251" s="160" t="s">
        <v>6680</v>
      </c>
      <c r="O1251" s="223" t="s">
        <v>1158</v>
      </c>
      <c r="P1251" s="154"/>
      <c r="Q1251" s="223" t="s">
        <v>1158</v>
      </c>
      <c r="R1251" s="158"/>
      <c r="S1251" s="223" t="s">
        <v>1158</v>
      </c>
      <c r="T1251" s="158"/>
      <c r="U1251" s="158" t="s">
        <v>1176</v>
      </c>
      <c r="V1251" s="171" t="s">
        <v>2965</v>
      </c>
      <c r="W1251" s="200">
        <v>0.25</v>
      </c>
      <c r="X1251" s="158"/>
      <c r="Y1251" s="260">
        <v>118</v>
      </c>
      <c r="Z1251" s="260"/>
    </row>
    <row r="1252" spans="1:26" ht="15" customHeight="1">
      <c r="A1252" s="162" t="s">
        <v>1415</v>
      </c>
      <c r="B1252" s="162" t="s">
        <v>5151</v>
      </c>
      <c r="C1252" s="162" t="s">
        <v>1170</v>
      </c>
      <c r="D1252" s="141" t="s">
        <v>23</v>
      </c>
      <c r="E1252" s="140" t="s">
        <v>3919</v>
      </c>
      <c r="F1252" s="204">
        <v>1</v>
      </c>
      <c r="G1252" s="204">
        <v>1</v>
      </c>
      <c r="H1252" s="154" t="s">
        <v>3836</v>
      </c>
      <c r="I1252" s="160" t="s">
        <v>51</v>
      </c>
      <c r="J1252" s="163">
        <v>0.5</v>
      </c>
      <c r="K1252" s="163">
        <f t="shared" si="62"/>
        <v>0.5</v>
      </c>
      <c r="L1252" s="158" t="str">
        <f t="shared" si="61"/>
        <v>QUINGCO ,CAMELO JR.</v>
      </c>
      <c r="M1252" s="160" t="s">
        <v>6679</v>
      </c>
      <c r="N1252" s="160" t="s">
        <v>6680</v>
      </c>
      <c r="O1252" s="158"/>
      <c r="P1252" s="251" t="s">
        <v>1158</v>
      </c>
      <c r="Q1252" s="158"/>
      <c r="R1252" s="227" t="s">
        <v>1158</v>
      </c>
      <c r="S1252" s="158"/>
      <c r="T1252" s="227" t="s">
        <v>1158</v>
      </c>
      <c r="U1252" s="158" t="s">
        <v>1176</v>
      </c>
      <c r="V1252" s="171" t="s">
        <v>2965</v>
      </c>
      <c r="W1252" s="200">
        <v>0.25</v>
      </c>
      <c r="X1252" s="158"/>
      <c r="Y1252" s="260">
        <v>118</v>
      </c>
      <c r="Z1252" s="260"/>
    </row>
    <row r="1253" spans="1:26" ht="15" customHeight="1">
      <c r="A1253" s="162" t="s">
        <v>1415</v>
      </c>
      <c r="B1253" s="162" t="s">
        <v>5151</v>
      </c>
      <c r="C1253" s="162" t="s">
        <v>1170</v>
      </c>
      <c r="D1253" s="199" t="s">
        <v>23</v>
      </c>
      <c r="E1253" s="140" t="s">
        <v>3920</v>
      </c>
      <c r="F1253" s="204">
        <v>1</v>
      </c>
      <c r="G1253" s="204">
        <v>1</v>
      </c>
      <c r="H1253" s="170" t="s">
        <v>3864</v>
      </c>
      <c r="I1253" s="160" t="s">
        <v>51</v>
      </c>
      <c r="J1253" s="163">
        <v>0.5</v>
      </c>
      <c r="K1253" s="163">
        <f t="shared" si="62"/>
        <v>0.5</v>
      </c>
      <c r="L1253" s="158" t="str">
        <f>CONCATENATE(M1253," ,",N1253)</f>
        <v>AMPURAO ,LETILYN</v>
      </c>
      <c r="M1253" s="160" t="s">
        <v>3921</v>
      </c>
      <c r="N1253" s="160" t="s">
        <v>3922</v>
      </c>
      <c r="O1253" s="223" t="s">
        <v>1158</v>
      </c>
      <c r="P1253" s="154"/>
      <c r="Q1253" s="223" t="s">
        <v>1158</v>
      </c>
      <c r="R1253" s="158"/>
      <c r="S1253" s="223" t="s">
        <v>1158</v>
      </c>
      <c r="T1253" s="158"/>
      <c r="U1253" s="158" t="s">
        <v>1176</v>
      </c>
      <c r="V1253" s="171" t="s">
        <v>2965</v>
      </c>
      <c r="W1253" s="200">
        <v>0.25</v>
      </c>
      <c r="X1253" s="158"/>
      <c r="Y1253" s="260">
        <v>119</v>
      </c>
      <c r="Z1253" s="260"/>
    </row>
    <row r="1254" spans="1:26" ht="15" customHeight="1">
      <c r="A1254" s="162" t="s">
        <v>1415</v>
      </c>
      <c r="B1254" s="162" t="s">
        <v>5151</v>
      </c>
      <c r="C1254" s="162" t="s">
        <v>1170</v>
      </c>
      <c r="D1254" s="199" t="s">
        <v>23</v>
      </c>
      <c r="E1254" s="140" t="s">
        <v>3923</v>
      </c>
      <c r="F1254" s="204">
        <v>1</v>
      </c>
      <c r="G1254" s="204">
        <v>1</v>
      </c>
      <c r="H1254" s="170" t="s">
        <v>3924</v>
      </c>
      <c r="I1254" s="160" t="s">
        <v>51</v>
      </c>
      <c r="J1254" s="163">
        <v>0.5</v>
      </c>
      <c r="K1254" s="163">
        <f t="shared" si="62"/>
        <v>0.5</v>
      </c>
      <c r="L1254" s="158" t="str">
        <f>CONCATENATE(M1254," ,",N1254)</f>
        <v>AMPURAO ,LETILYN</v>
      </c>
      <c r="M1254" s="160" t="s">
        <v>3921</v>
      </c>
      <c r="N1254" s="160" t="s">
        <v>3922</v>
      </c>
      <c r="O1254" s="158"/>
      <c r="P1254" s="251" t="s">
        <v>1158</v>
      </c>
      <c r="Q1254" s="158"/>
      <c r="R1254" s="227" t="s">
        <v>1158</v>
      </c>
      <c r="S1254" s="158"/>
      <c r="T1254" s="227" t="s">
        <v>1158</v>
      </c>
      <c r="U1254" s="158" t="s">
        <v>1176</v>
      </c>
      <c r="V1254" s="171" t="s">
        <v>2965</v>
      </c>
      <c r="W1254" s="200">
        <v>0.25</v>
      </c>
      <c r="X1254" s="158"/>
      <c r="Y1254" s="260">
        <v>119</v>
      </c>
      <c r="Z1254" s="260"/>
    </row>
    <row r="1255" spans="1:26" ht="15" customHeight="1">
      <c r="A1255" s="162" t="s">
        <v>1415</v>
      </c>
      <c r="B1255" s="162" t="s">
        <v>5151</v>
      </c>
      <c r="C1255" s="162" t="s">
        <v>1170</v>
      </c>
      <c r="D1255" s="141" t="s">
        <v>23</v>
      </c>
      <c r="E1255" s="140" t="s">
        <v>3925</v>
      </c>
      <c r="F1255" s="204">
        <v>1</v>
      </c>
      <c r="G1255" s="204">
        <v>1</v>
      </c>
      <c r="H1255" s="154" t="s">
        <v>3867</v>
      </c>
      <c r="I1255" s="160" t="s">
        <v>51</v>
      </c>
      <c r="J1255" s="163">
        <v>0.33333333333333331</v>
      </c>
      <c r="K1255" s="163">
        <f>1/COUNTIF($L:$L,$L1255)</f>
        <v>0.33333333333333331</v>
      </c>
      <c r="L1255" s="158" t="str">
        <f t="shared" ref="L1255" si="64">CONCATENATE(M1255," ,",N1255)</f>
        <v>AMPARO ,LETILYN</v>
      </c>
      <c r="M1255" s="160" t="s">
        <v>12412</v>
      </c>
      <c r="N1255" s="160" t="s">
        <v>3922</v>
      </c>
      <c r="O1255" s="158" t="s">
        <v>1176</v>
      </c>
      <c r="P1255" s="154" t="s">
        <v>5490</v>
      </c>
      <c r="Q1255" s="223"/>
      <c r="R1255" s="158" t="s">
        <v>1503</v>
      </c>
      <c r="S1255" s="223"/>
      <c r="T1255" s="158" t="s">
        <v>5490</v>
      </c>
      <c r="U1255" s="223" t="s">
        <v>1503</v>
      </c>
      <c r="V1255" s="171" t="s">
        <v>2965</v>
      </c>
      <c r="W1255" s="200">
        <v>0.25</v>
      </c>
      <c r="X1255" s="158"/>
      <c r="Y1255" s="260">
        <v>120</v>
      </c>
      <c r="Z1255" s="260"/>
    </row>
    <row r="1256" spans="1:26" ht="15" customHeight="1">
      <c r="A1256" s="162" t="s">
        <v>1415</v>
      </c>
      <c r="B1256" s="162" t="s">
        <v>5151</v>
      </c>
      <c r="C1256" s="162" t="s">
        <v>1170</v>
      </c>
      <c r="D1256" s="141" t="s">
        <v>23</v>
      </c>
      <c r="E1256" s="140" t="s">
        <v>3926</v>
      </c>
      <c r="F1256" s="204">
        <v>1</v>
      </c>
      <c r="G1256" s="204">
        <v>1</v>
      </c>
      <c r="H1256" s="154" t="s">
        <v>3927</v>
      </c>
      <c r="I1256" s="160" t="s">
        <v>51</v>
      </c>
      <c r="J1256" s="163">
        <v>0.33333333333333331</v>
      </c>
      <c r="K1256" s="163">
        <f>1/COUNTIF($L:$L,$L1256)</f>
        <v>0.33333333333333331</v>
      </c>
      <c r="L1256" s="158" t="str">
        <f t="shared" ref="L1256" si="65">CONCATENATE(M1256," ,",N1256)</f>
        <v>AMPARO ,LETILYN</v>
      </c>
      <c r="M1256" s="160" t="s">
        <v>12412</v>
      </c>
      <c r="N1256" s="160" t="s">
        <v>3922</v>
      </c>
      <c r="O1256" s="158" t="s">
        <v>1176</v>
      </c>
      <c r="P1256" s="251"/>
      <c r="Q1256" s="158" t="s">
        <v>5490</v>
      </c>
      <c r="R1256" s="227"/>
      <c r="S1256" s="158" t="s">
        <v>5490</v>
      </c>
      <c r="T1256" s="227"/>
      <c r="U1256" s="158"/>
      <c r="V1256" s="171" t="s">
        <v>2965</v>
      </c>
      <c r="W1256" s="200">
        <v>0.25</v>
      </c>
      <c r="X1256" s="158"/>
      <c r="Y1256" s="260">
        <v>120</v>
      </c>
      <c r="Z1256" s="260"/>
    </row>
    <row r="1257" spans="1:26" ht="15" customHeight="1">
      <c r="A1257" s="162" t="s">
        <v>1415</v>
      </c>
      <c r="B1257" s="162" t="s">
        <v>5151</v>
      </c>
      <c r="C1257" s="162" t="s">
        <v>1170</v>
      </c>
      <c r="D1257" s="141" t="s">
        <v>23</v>
      </c>
      <c r="E1257" s="140" t="s">
        <v>3928</v>
      </c>
      <c r="F1257" s="204">
        <v>1</v>
      </c>
      <c r="G1257" s="204">
        <v>1</v>
      </c>
      <c r="H1257" s="154" t="s">
        <v>3867</v>
      </c>
      <c r="I1257" s="160" t="s">
        <v>51</v>
      </c>
      <c r="J1257" s="163">
        <v>0.33333333333333331</v>
      </c>
      <c r="K1257" s="163">
        <f>1/COUNTIF($L:$L,$L1257)</f>
        <v>0.33333333333333331</v>
      </c>
      <c r="L1257" s="158" t="str">
        <f t="shared" ref="L1257" si="66">CONCATENATE(M1257," ,",N1257)</f>
        <v>AMPARO ,LETILYN</v>
      </c>
      <c r="M1257" s="160" t="s">
        <v>12412</v>
      </c>
      <c r="N1257" s="160" t="s">
        <v>3922</v>
      </c>
      <c r="O1257" s="158" t="s">
        <v>1176</v>
      </c>
      <c r="P1257" s="154"/>
      <c r="Q1257" s="158"/>
      <c r="R1257" s="158" t="s">
        <v>1172</v>
      </c>
      <c r="S1257" s="158"/>
      <c r="T1257" s="158"/>
      <c r="U1257" s="158" t="s">
        <v>1172</v>
      </c>
      <c r="V1257" s="171" t="s">
        <v>2965</v>
      </c>
      <c r="W1257" s="200">
        <v>0.25</v>
      </c>
      <c r="X1257" s="158"/>
      <c r="Y1257" s="260">
        <v>120</v>
      </c>
      <c r="Z1257" s="260"/>
    </row>
    <row r="1258" spans="1:26" ht="15" customHeight="1">
      <c r="A1258" s="162" t="s">
        <v>1415</v>
      </c>
      <c r="B1258" s="162" t="s">
        <v>5151</v>
      </c>
      <c r="C1258" s="162" t="s">
        <v>1170</v>
      </c>
      <c r="D1258" s="199" t="s">
        <v>23</v>
      </c>
      <c r="E1258" s="140" t="s">
        <v>3929</v>
      </c>
      <c r="F1258" s="204">
        <v>1</v>
      </c>
      <c r="G1258" s="204">
        <v>1</v>
      </c>
      <c r="H1258" s="170" t="s">
        <v>3930</v>
      </c>
      <c r="I1258" s="160" t="s">
        <v>51</v>
      </c>
      <c r="J1258" s="163">
        <v>0.5</v>
      </c>
      <c r="K1258" s="163">
        <f t="shared" si="62"/>
        <v>0.5</v>
      </c>
      <c r="L1258" s="158" t="str">
        <f t="shared" ref="L1258:L1274" si="67">CONCATENATE(M1258," ,",N1258)</f>
        <v>PARDILLO ,ADMER</v>
      </c>
      <c r="M1258" s="160" t="s">
        <v>3931</v>
      </c>
      <c r="N1258" s="160" t="s">
        <v>3932</v>
      </c>
      <c r="O1258" s="158" t="s">
        <v>1503</v>
      </c>
      <c r="P1258" s="154" t="s">
        <v>1503</v>
      </c>
      <c r="Q1258" s="158" t="s">
        <v>1503</v>
      </c>
      <c r="R1258" s="158" t="s">
        <v>1503</v>
      </c>
      <c r="S1258" s="158" t="s">
        <v>1503</v>
      </c>
      <c r="T1258" s="158" t="s">
        <v>1503</v>
      </c>
      <c r="U1258" s="158" t="s">
        <v>1176</v>
      </c>
      <c r="V1258" s="171" t="s">
        <v>2965</v>
      </c>
      <c r="W1258" s="200">
        <v>0.25</v>
      </c>
      <c r="X1258" s="158"/>
      <c r="Y1258" s="260">
        <v>121</v>
      </c>
      <c r="Z1258" s="260"/>
    </row>
    <row r="1259" spans="1:26" ht="15" customHeight="1">
      <c r="A1259" s="162" t="s">
        <v>1415</v>
      </c>
      <c r="B1259" s="162" t="s">
        <v>5151</v>
      </c>
      <c r="C1259" s="162" t="s">
        <v>1170</v>
      </c>
      <c r="D1259" s="199" t="s">
        <v>23</v>
      </c>
      <c r="E1259" s="140" t="s">
        <v>3933</v>
      </c>
      <c r="F1259" s="204">
        <v>1</v>
      </c>
      <c r="G1259" s="204">
        <v>1</v>
      </c>
      <c r="H1259" s="170" t="s">
        <v>3830</v>
      </c>
      <c r="I1259" s="160" t="s">
        <v>51</v>
      </c>
      <c r="J1259" s="163">
        <v>0.5</v>
      </c>
      <c r="K1259" s="163">
        <f t="shared" si="62"/>
        <v>0.5</v>
      </c>
      <c r="L1259" s="158" t="str">
        <f t="shared" si="67"/>
        <v>PARDILLO ,ADMER</v>
      </c>
      <c r="M1259" s="160" t="s">
        <v>3931</v>
      </c>
      <c r="N1259" s="160" t="s">
        <v>3932</v>
      </c>
      <c r="O1259" s="223" t="s">
        <v>1172</v>
      </c>
      <c r="P1259" s="217" t="s">
        <v>1172</v>
      </c>
      <c r="Q1259" s="223" t="s">
        <v>1172</v>
      </c>
      <c r="R1259" s="223" t="s">
        <v>1172</v>
      </c>
      <c r="S1259" s="223" t="s">
        <v>1172</v>
      </c>
      <c r="T1259" s="223" t="s">
        <v>1172</v>
      </c>
      <c r="U1259" s="158" t="s">
        <v>1176</v>
      </c>
      <c r="V1259" s="171" t="s">
        <v>2965</v>
      </c>
      <c r="W1259" s="200">
        <v>0.25</v>
      </c>
      <c r="X1259" s="158"/>
      <c r="Y1259" s="260">
        <v>121</v>
      </c>
      <c r="Z1259" s="260"/>
    </row>
    <row r="1260" spans="1:26" ht="15" customHeight="1">
      <c r="A1260" s="162" t="s">
        <v>1415</v>
      </c>
      <c r="B1260" s="162" t="s">
        <v>5151</v>
      </c>
      <c r="C1260" s="162" t="s">
        <v>1170</v>
      </c>
      <c r="D1260" s="199" t="s">
        <v>23</v>
      </c>
      <c r="E1260" s="140" t="s">
        <v>5393</v>
      </c>
      <c r="F1260" s="204">
        <v>1</v>
      </c>
      <c r="G1260" s="204">
        <v>1</v>
      </c>
      <c r="H1260" s="170" t="s">
        <v>3845</v>
      </c>
      <c r="I1260" s="160" t="s">
        <v>51</v>
      </c>
      <c r="J1260" s="163">
        <v>0.5</v>
      </c>
      <c r="K1260" s="163">
        <f t="shared" si="62"/>
        <v>0.5</v>
      </c>
      <c r="L1260" s="158" t="str">
        <f t="shared" si="67"/>
        <v>DALEON ,CHRISON</v>
      </c>
      <c r="M1260" s="160" t="s">
        <v>7409</v>
      </c>
      <c r="N1260" s="160" t="s">
        <v>7410</v>
      </c>
      <c r="O1260" s="223" t="s">
        <v>1158</v>
      </c>
      <c r="P1260" s="154"/>
      <c r="Q1260" s="223" t="s">
        <v>1158</v>
      </c>
      <c r="R1260" s="158"/>
      <c r="S1260" s="223" t="s">
        <v>1158</v>
      </c>
      <c r="T1260" s="158"/>
      <c r="U1260" s="158" t="s">
        <v>1176</v>
      </c>
      <c r="V1260" s="171" t="s">
        <v>2965</v>
      </c>
      <c r="W1260" s="200">
        <v>0.25</v>
      </c>
      <c r="X1260" s="158"/>
      <c r="Y1260" s="260">
        <v>122</v>
      </c>
      <c r="Z1260" s="260"/>
    </row>
    <row r="1261" spans="1:26" ht="15" customHeight="1">
      <c r="A1261" s="162" t="s">
        <v>1415</v>
      </c>
      <c r="B1261" s="162" t="s">
        <v>5151</v>
      </c>
      <c r="C1261" s="162" t="s">
        <v>1170</v>
      </c>
      <c r="D1261" s="141" t="s">
        <v>23</v>
      </c>
      <c r="E1261" s="140" t="s">
        <v>3856</v>
      </c>
      <c r="F1261" s="204">
        <v>1</v>
      </c>
      <c r="G1261" s="204">
        <v>1</v>
      </c>
      <c r="H1261" s="154" t="s">
        <v>3934</v>
      </c>
      <c r="I1261" s="160" t="s">
        <v>51</v>
      </c>
      <c r="J1261" s="163">
        <v>0.5</v>
      </c>
      <c r="K1261" s="163">
        <f t="shared" si="62"/>
        <v>0.5</v>
      </c>
      <c r="L1261" s="158" t="str">
        <f t="shared" si="67"/>
        <v>DALEON ,CHRISON</v>
      </c>
      <c r="M1261" s="160" t="s">
        <v>7409</v>
      </c>
      <c r="N1261" s="160" t="s">
        <v>7410</v>
      </c>
      <c r="O1261" s="158"/>
      <c r="P1261" s="251" t="s">
        <v>1158</v>
      </c>
      <c r="Q1261" s="158"/>
      <c r="R1261" s="227" t="s">
        <v>1158</v>
      </c>
      <c r="S1261" s="158"/>
      <c r="T1261" s="227" t="s">
        <v>1158</v>
      </c>
      <c r="U1261" s="158" t="s">
        <v>1176</v>
      </c>
      <c r="V1261" s="171" t="s">
        <v>2965</v>
      </c>
      <c r="W1261" s="200">
        <v>0.25</v>
      </c>
      <c r="X1261" s="158"/>
      <c r="Y1261" s="260">
        <v>122</v>
      </c>
      <c r="Z1261" s="260"/>
    </row>
    <row r="1262" spans="1:26" ht="15" customHeight="1">
      <c r="A1262" s="160" t="s">
        <v>1415</v>
      </c>
      <c r="B1262" s="160" t="s">
        <v>5151</v>
      </c>
      <c r="C1262" s="160" t="s">
        <v>1170</v>
      </c>
      <c r="D1262" s="201" t="s">
        <v>23</v>
      </c>
      <c r="E1262" s="140" t="s">
        <v>3820</v>
      </c>
      <c r="F1262" s="204">
        <v>1</v>
      </c>
      <c r="G1262" s="204">
        <v>1</v>
      </c>
      <c r="H1262" s="158" t="s">
        <v>5055</v>
      </c>
      <c r="I1262" s="160" t="s">
        <v>51</v>
      </c>
      <c r="J1262" s="163">
        <v>0.5</v>
      </c>
      <c r="K1262" s="163">
        <f t="shared" si="62"/>
        <v>0.5</v>
      </c>
      <c r="L1262" s="158" t="str">
        <f t="shared" ref="L1262:L1268" si="68">CONCATENATE(M1262," ,",N1262)</f>
        <v>LAURON ,ALJUN</v>
      </c>
      <c r="M1262" s="160" t="s">
        <v>6326</v>
      </c>
      <c r="N1262" s="160" t="s">
        <v>6327</v>
      </c>
      <c r="O1262" s="158" t="s">
        <v>1176</v>
      </c>
      <c r="P1262" s="217" t="s">
        <v>1158</v>
      </c>
      <c r="Q1262" s="158"/>
      <c r="R1262" s="223" t="s">
        <v>1158</v>
      </c>
      <c r="S1262" s="158"/>
      <c r="T1262" s="223" t="s">
        <v>1158</v>
      </c>
      <c r="U1262" s="158"/>
      <c r="V1262" s="171" t="s">
        <v>2939</v>
      </c>
      <c r="W1262" s="164">
        <v>0.25</v>
      </c>
      <c r="X1262" s="158"/>
      <c r="Y1262" s="260">
        <v>97</v>
      </c>
      <c r="Z1262" s="260"/>
    </row>
    <row r="1263" spans="1:26" ht="15" customHeight="1">
      <c r="A1263" s="160" t="s">
        <v>1415</v>
      </c>
      <c r="B1263" s="160" t="s">
        <v>5151</v>
      </c>
      <c r="C1263" s="260" t="s">
        <v>1170</v>
      </c>
      <c r="D1263" s="404" t="s">
        <v>23</v>
      </c>
      <c r="E1263" s="265" t="s">
        <v>3820</v>
      </c>
      <c r="F1263" s="204">
        <v>1</v>
      </c>
      <c r="G1263" s="204">
        <v>1</v>
      </c>
      <c r="H1263" s="261" t="s">
        <v>3850</v>
      </c>
      <c r="I1263" s="260" t="s">
        <v>51</v>
      </c>
      <c r="J1263" s="163">
        <v>0.14285714285714285</v>
      </c>
      <c r="K1263" s="163">
        <f t="shared" si="62"/>
        <v>0.14285714285714285</v>
      </c>
      <c r="L1263" s="158" t="str">
        <f t="shared" si="68"/>
        <v>LANGUIDO ,JEROME</v>
      </c>
      <c r="M1263" s="260" t="s">
        <v>3843</v>
      </c>
      <c r="N1263" s="260" t="s">
        <v>1271</v>
      </c>
      <c r="O1263" s="262" t="s">
        <v>1156</v>
      </c>
      <c r="P1263" s="261"/>
      <c r="Q1263" s="261" t="s">
        <v>3966</v>
      </c>
      <c r="R1263" s="261"/>
      <c r="S1263" s="217" t="s">
        <v>3966</v>
      </c>
      <c r="T1263" s="261"/>
      <c r="U1263" s="217" t="s">
        <v>3966</v>
      </c>
      <c r="V1263" s="260" t="s">
        <v>2939</v>
      </c>
      <c r="W1263" s="310">
        <v>0.25</v>
      </c>
      <c r="X1263" s="158"/>
      <c r="Y1263" s="260">
        <v>98</v>
      </c>
      <c r="Z1263" s="260"/>
    </row>
    <row r="1264" spans="1:26" ht="15" customHeight="1">
      <c r="A1264" s="160" t="s">
        <v>1415</v>
      </c>
      <c r="B1264" s="160" t="s">
        <v>5151</v>
      </c>
      <c r="C1264" s="260" t="s">
        <v>1170</v>
      </c>
      <c r="D1264" s="404" t="s">
        <v>23</v>
      </c>
      <c r="E1264" s="265" t="s">
        <v>5394</v>
      </c>
      <c r="F1264" s="204">
        <v>1</v>
      </c>
      <c r="G1264" s="204">
        <v>1</v>
      </c>
      <c r="H1264" s="261" t="s">
        <v>3839</v>
      </c>
      <c r="I1264" s="160" t="s">
        <v>51</v>
      </c>
      <c r="J1264" s="163">
        <v>0.5</v>
      </c>
      <c r="K1264" s="163">
        <f t="shared" si="62"/>
        <v>0.5</v>
      </c>
      <c r="L1264" s="158" t="str">
        <f t="shared" si="68"/>
        <v>MELGAR ,JERAN</v>
      </c>
      <c r="M1264" s="160" t="s">
        <v>5980</v>
      </c>
      <c r="N1264" s="160" t="s">
        <v>5981</v>
      </c>
      <c r="O1264" s="217" t="s">
        <v>1158</v>
      </c>
      <c r="P1264" s="261"/>
      <c r="Q1264" s="217" t="s">
        <v>1158</v>
      </c>
      <c r="R1264" s="261"/>
      <c r="S1264" s="217" t="s">
        <v>1158</v>
      </c>
      <c r="T1264" s="261"/>
      <c r="U1264" s="158" t="s">
        <v>1176</v>
      </c>
      <c r="V1264" s="260" t="s">
        <v>2939</v>
      </c>
      <c r="W1264" s="310">
        <v>0.25</v>
      </c>
      <c r="X1264" s="158"/>
      <c r="Y1264" s="260">
        <v>115</v>
      </c>
      <c r="Z1264" s="260"/>
    </row>
    <row r="1265" spans="1:26" ht="15" customHeight="1">
      <c r="A1265" s="160" t="s">
        <v>1415</v>
      </c>
      <c r="B1265" s="160" t="s">
        <v>5151</v>
      </c>
      <c r="C1265" s="260" t="s">
        <v>1170</v>
      </c>
      <c r="D1265" s="404" t="s">
        <v>23</v>
      </c>
      <c r="E1265" s="492" t="s">
        <v>5973</v>
      </c>
      <c r="F1265" s="204">
        <v>1</v>
      </c>
      <c r="G1265" s="204">
        <v>1</v>
      </c>
      <c r="H1265" s="408" t="s">
        <v>3871</v>
      </c>
      <c r="I1265" s="160" t="s">
        <v>51</v>
      </c>
      <c r="J1265" s="163">
        <v>0.33333333333333331</v>
      </c>
      <c r="K1265" s="163">
        <f t="shared" si="62"/>
        <v>0.33333333333333331</v>
      </c>
      <c r="L1265" s="158" t="str">
        <f t="shared" si="68"/>
        <v>CAMAJALAN ,MERLYN</v>
      </c>
      <c r="M1265" s="260" t="s">
        <v>5053</v>
      </c>
      <c r="N1265" s="260" t="s">
        <v>5054</v>
      </c>
      <c r="O1265" s="261" t="s">
        <v>1156</v>
      </c>
      <c r="P1265" s="480" t="s">
        <v>1630</v>
      </c>
      <c r="Q1265" s="261"/>
      <c r="R1265" s="480" t="s">
        <v>1630</v>
      </c>
      <c r="S1265" s="261"/>
      <c r="T1265" s="480" t="s">
        <v>1630</v>
      </c>
      <c r="U1265" s="261"/>
      <c r="V1265" s="171" t="s">
        <v>2939</v>
      </c>
      <c r="W1265" s="164">
        <v>0.25</v>
      </c>
      <c r="X1265" s="261"/>
      <c r="Y1265" s="260">
        <v>100</v>
      </c>
      <c r="Z1265" s="260"/>
    </row>
    <row r="1266" spans="1:26" ht="15" customHeight="1">
      <c r="A1266" s="160" t="s">
        <v>1415</v>
      </c>
      <c r="B1266" s="160" t="s">
        <v>5151</v>
      </c>
      <c r="C1266" s="260" t="s">
        <v>1170</v>
      </c>
      <c r="D1266" s="404" t="s">
        <v>23</v>
      </c>
      <c r="E1266" s="261" t="s">
        <v>3820</v>
      </c>
      <c r="F1266" s="260">
        <v>1</v>
      </c>
      <c r="G1266" s="204">
        <v>1</v>
      </c>
      <c r="H1266" s="261" t="s">
        <v>6073</v>
      </c>
      <c r="I1266" s="160" t="s">
        <v>51</v>
      </c>
      <c r="J1266" s="163">
        <v>0.16666666666666666</v>
      </c>
      <c r="K1266" s="163">
        <f t="shared" si="62"/>
        <v>0.16666666666666666</v>
      </c>
      <c r="L1266" s="158" t="str">
        <f t="shared" si="68"/>
        <v>LEPITEN ,BENJO</v>
      </c>
      <c r="M1266" s="260" t="s">
        <v>5421</v>
      </c>
      <c r="N1266" s="260" t="s">
        <v>5422</v>
      </c>
      <c r="O1266" s="261" t="s">
        <v>1156</v>
      </c>
      <c r="P1266" s="262"/>
      <c r="Q1266" s="261"/>
      <c r="R1266" s="481" t="s">
        <v>1503</v>
      </c>
      <c r="S1266" s="261"/>
      <c r="T1266" s="261"/>
      <c r="U1266" s="481" t="s">
        <v>1503</v>
      </c>
      <c r="V1266" s="171" t="s">
        <v>2939</v>
      </c>
      <c r="W1266" s="164">
        <v>0.25</v>
      </c>
      <c r="X1266" s="261"/>
      <c r="Y1266" s="260">
        <v>94</v>
      </c>
      <c r="Z1266" s="260"/>
    </row>
    <row r="1267" spans="1:26" ht="15" customHeight="1">
      <c r="A1267" s="160" t="s">
        <v>1415</v>
      </c>
      <c r="B1267" s="160" t="s">
        <v>5151</v>
      </c>
      <c r="C1267" s="260" t="s">
        <v>1170</v>
      </c>
      <c r="D1267" s="404" t="s">
        <v>23</v>
      </c>
      <c r="E1267" s="717" t="s">
        <v>3820</v>
      </c>
      <c r="F1267" s="260">
        <v>1</v>
      </c>
      <c r="G1267" s="204">
        <v>1</v>
      </c>
      <c r="H1267" s="475" t="s">
        <v>6235</v>
      </c>
      <c r="I1267" s="160" t="s">
        <v>51</v>
      </c>
      <c r="J1267" s="163">
        <v>0.5</v>
      </c>
      <c r="K1267" s="163">
        <f t="shared" si="62"/>
        <v>0.5</v>
      </c>
      <c r="L1267" s="158" t="str">
        <f t="shared" si="68"/>
        <v>ADLAWAN ,JUDE</v>
      </c>
      <c r="M1267" s="160" t="s">
        <v>6238</v>
      </c>
      <c r="N1267" s="160" t="s">
        <v>6461</v>
      </c>
      <c r="O1267" s="261" t="s">
        <v>1156</v>
      </c>
      <c r="P1267" s="262"/>
      <c r="Q1267" s="481" t="s">
        <v>1158</v>
      </c>
      <c r="R1267" s="261"/>
      <c r="S1267" s="261"/>
      <c r="T1267" s="481" t="s">
        <v>1158</v>
      </c>
      <c r="U1267" s="261"/>
      <c r="V1267" s="171" t="s">
        <v>2939</v>
      </c>
      <c r="W1267" s="164">
        <v>0.25</v>
      </c>
      <c r="X1267" s="261"/>
      <c r="Y1267" s="260">
        <v>101</v>
      </c>
      <c r="Z1267" s="260"/>
    </row>
    <row r="1268" spans="1:26" ht="15" customHeight="1">
      <c r="A1268" s="160" t="s">
        <v>1415</v>
      </c>
      <c r="B1268" s="160" t="s">
        <v>5151</v>
      </c>
      <c r="C1268" s="260" t="s">
        <v>1170</v>
      </c>
      <c r="D1268" s="404" t="s">
        <v>23</v>
      </c>
      <c r="E1268" s="475" t="s">
        <v>6236</v>
      </c>
      <c r="F1268" s="260">
        <v>1</v>
      </c>
      <c r="G1268" s="204">
        <v>1</v>
      </c>
      <c r="H1268" s="475" t="s">
        <v>6237</v>
      </c>
      <c r="I1268" s="160" t="s">
        <v>51</v>
      </c>
      <c r="J1268" s="163">
        <v>0.16666666666666666</v>
      </c>
      <c r="K1268" s="163">
        <f t="shared" si="62"/>
        <v>0.16666666666666666</v>
      </c>
      <c r="L1268" s="158" t="str">
        <f t="shared" si="68"/>
        <v>LEPITEN ,BENJO</v>
      </c>
      <c r="M1268" s="260" t="s">
        <v>5421</v>
      </c>
      <c r="N1268" s="260" t="s">
        <v>5422</v>
      </c>
      <c r="O1268" s="261" t="s">
        <v>1156</v>
      </c>
      <c r="P1268" s="262"/>
      <c r="Q1268" s="261"/>
      <c r="R1268" s="480" t="s">
        <v>1630</v>
      </c>
      <c r="S1268" s="261"/>
      <c r="T1268" s="261"/>
      <c r="U1268" s="480" t="s">
        <v>1630</v>
      </c>
      <c r="V1268" s="171" t="s">
        <v>2939</v>
      </c>
      <c r="W1268" s="164">
        <v>0.25</v>
      </c>
      <c r="X1268" s="261"/>
      <c r="Y1268" s="260">
        <v>94</v>
      </c>
      <c r="Z1268" s="260"/>
    </row>
    <row r="1269" spans="1:26" ht="15" customHeight="1">
      <c r="A1269" s="162" t="s">
        <v>1415</v>
      </c>
      <c r="B1269" s="162" t="s">
        <v>5151</v>
      </c>
      <c r="C1269" s="162" t="s">
        <v>1170</v>
      </c>
      <c r="D1269" s="141" t="s">
        <v>32</v>
      </c>
      <c r="E1269" s="140" t="s">
        <v>3935</v>
      </c>
      <c r="F1269" s="204">
        <v>1</v>
      </c>
      <c r="G1269" s="204">
        <v>1</v>
      </c>
      <c r="H1269" s="154" t="s">
        <v>5384</v>
      </c>
      <c r="I1269" s="160" t="s">
        <v>51</v>
      </c>
      <c r="J1269" s="163">
        <v>0.25</v>
      </c>
      <c r="K1269" s="163">
        <f t="shared" si="62"/>
        <v>0.25</v>
      </c>
      <c r="L1269" s="158" t="str">
        <f t="shared" si="67"/>
        <v>PELLETERO ,RHEA</v>
      </c>
      <c r="M1269" s="160" t="s">
        <v>5493</v>
      </c>
      <c r="N1269" s="160" t="s">
        <v>5494</v>
      </c>
      <c r="O1269" s="158"/>
      <c r="P1269" s="154" t="s">
        <v>1503</v>
      </c>
      <c r="Q1269" s="158"/>
      <c r="R1269" s="158" t="s">
        <v>1503</v>
      </c>
      <c r="S1269" s="158"/>
      <c r="T1269" s="158"/>
      <c r="U1269" s="158" t="s">
        <v>1176</v>
      </c>
      <c r="V1269" s="171" t="s">
        <v>2965</v>
      </c>
      <c r="W1269" s="200">
        <v>0.25</v>
      </c>
      <c r="X1269" s="158"/>
      <c r="Y1269" s="328">
        <v>123</v>
      </c>
      <c r="Z1269" s="260"/>
    </row>
    <row r="1270" spans="1:26" ht="15" customHeight="1">
      <c r="A1270" s="162" t="s">
        <v>1415</v>
      </c>
      <c r="B1270" s="162" t="s">
        <v>5151</v>
      </c>
      <c r="C1270" s="162" t="s">
        <v>1170</v>
      </c>
      <c r="D1270" s="141" t="s">
        <v>32</v>
      </c>
      <c r="E1270" s="140" t="s">
        <v>3936</v>
      </c>
      <c r="F1270" s="204">
        <v>1</v>
      </c>
      <c r="G1270" s="204">
        <v>1</v>
      </c>
      <c r="H1270" s="154" t="s">
        <v>5384</v>
      </c>
      <c r="I1270" s="160" t="s">
        <v>51</v>
      </c>
      <c r="J1270" s="163">
        <v>0.25</v>
      </c>
      <c r="K1270" s="163">
        <f t="shared" si="62"/>
        <v>0.25</v>
      </c>
      <c r="L1270" s="158" t="str">
        <f t="shared" si="67"/>
        <v>PELLETERO ,RHEA</v>
      </c>
      <c r="M1270" s="160" t="s">
        <v>5493</v>
      </c>
      <c r="N1270" s="160" t="s">
        <v>5494</v>
      </c>
      <c r="O1270" s="158" t="s">
        <v>1503</v>
      </c>
      <c r="P1270" s="154"/>
      <c r="Q1270" s="158" t="s">
        <v>1503</v>
      </c>
      <c r="R1270" s="158"/>
      <c r="S1270" s="158" t="s">
        <v>1503</v>
      </c>
      <c r="T1270" s="158"/>
      <c r="U1270" s="158" t="s">
        <v>1176</v>
      </c>
      <c r="V1270" s="171" t="s">
        <v>2965</v>
      </c>
      <c r="W1270" s="200">
        <v>0.25</v>
      </c>
      <c r="X1270" s="158"/>
      <c r="Y1270" s="328">
        <v>123</v>
      </c>
      <c r="Z1270" s="260"/>
    </row>
    <row r="1271" spans="1:26" ht="15" customHeight="1">
      <c r="A1271" s="162" t="s">
        <v>1415</v>
      </c>
      <c r="B1271" s="162" t="s">
        <v>5151</v>
      </c>
      <c r="C1271" s="162" t="s">
        <v>1170</v>
      </c>
      <c r="D1271" s="141" t="s">
        <v>32</v>
      </c>
      <c r="E1271" s="140" t="s">
        <v>3937</v>
      </c>
      <c r="F1271" s="204">
        <v>1</v>
      </c>
      <c r="G1271" s="204">
        <v>1</v>
      </c>
      <c r="H1271" s="154" t="s">
        <v>5384</v>
      </c>
      <c r="I1271" s="160" t="s">
        <v>51</v>
      </c>
      <c r="J1271" s="163">
        <v>0.25</v>
      </c>
      <c r="K1271" s="163">
        <f t="shared" si="62"/>
        <v>0.25</v>
      </c>
      <c r="L1271" s="158" t="str">
        <f t="shared" si="67"/>
        <v>PELLETERO ,RHEA</v>
      </c>
      <c r="M1271" s="160" t="s">
        <v>5493</v>
      </c>
      <c r="N1271" s="160" t="s">
        <v>5494</v>
      </c>
      <c r="O1271" s="223" t="s">
        <v>1172</v>
      </c>
      <c r="P1271" s="217" t="s">
        <v>1172</v>
      </c>
      <c r="Q1271" s="223" t="s">
        <v>1172</v>
      </c>
      <c r="R1271" s="223" t="s">
        <v>1172</v>
      </c>
      <c r="S1271" s="223" t="s">
        <v>1172</v>
      </c>
      <c r="T1271" s="158"/>
      <c r="U1271" s="158" t="s">
        <v>1176</v>
      </c>
      <c r="V1271" s="171" t="s">
        <v>2965</v>
      </c>
      <c r="W1271" s="200">
        <v>0.25</v>
      </c>
      <c r="X1271" s="158"/>
      <c r="Y1271" s="328">
        <v>123</v>
      </c>
      <c r="Z1271" s="260"/>
    </row>
    <row r="1272" spans="1:26" ht="15" customHeight="1">
      <c r="A1272" s="162" t="s">
        <v>1415</v>
      </c>
      <c r="B1272" s="162" t="s">
        <v>5151</v>
      </c>
      <c r="C1272" s="162" t="s">
        <v>1170</v>
      </c>
      <c r="D1272" s="141" t="s">
        <v>32</v>
      </c>
      <c r="E1272" s="140" t="s">
        <v>3936</v>
      </c>
      <c r="F1272" s="204">
        <v>1</v>
      </c>
      <c r="G1272" s="204">
        <v>1</v>
      </c>
      <c r="H1272" s="154" t="s">
        <v>5385</v>
      </c>
      <c r="I1272" s="160" t="s">
        <v>51</v>
      </c>
      <c r="J1272" s="163">
        <v>0.25</v>
      </c>
      <c r="K1272" s="163">
        <f t="shared" si="62"/>
        <v>0.25</v>
      </c>
      <c r="L1272" s="158" t="str">
        <f t="shared" si="67"/>
        <v>PELLETERO ,RHEA</v>
      </c>
      <c r="M1272" s="160" t="s">
        <v>5493</v>
      </c>
      <c r="N1272" s="160" t="s">
        <v>5494</v>
      </c>
      <c r="O1272" s="158"/>
      <c r="P1272" s="154"/>
      <c r="Q1272" s="158"/>
      <c r="R1272" s="158"/>
      <c r="S1272" s="158"/>
      <c r="T1272" s="223" t="s">
        <v>1158</v>
      </c>
      <c r="U1272" s="158" t="s">
        <v>1176</v>
      </c>
      <c r="V1272" s="171" t="s">
        <v>2965</v>
      </c>
      <c r="W1272" s="200">
        <v>0.25</v>
      </c>
      <c r="X1272" s="158"/>
      <c r="Y1272" s="328">
        <v>123</v>
      </c>
      <c r="Z1272" s="260"/>
    </row>
    <row r="1273" spans="1:26" ht="15" customHeight="1">
      <c r="A1273" s="162" t="s">
        <v>1415</v>
      </c>
      <c r="B1273" s="162" t="s">
        <v>5151</v>
      </c>
      <c r="C1273" s="162" t="s">
        <v>1170</v>
      </c>
      <c r="D1273" s="141" t="s">
        <v>32</v>
      </c>
      <c r="E1273" s="140" t="s">
        <v>3938</v>
      </c>
      <c r="F1273" s="204">
        <v>1</v>
      </c>
      <c r="G1273" s="204">
        <v>1</v>
      </c>
      <c r="H1273" s="154" t="s">
        <v>3939</v>
      </c>
      <c r="I1273" s="160" t="s">
        <v>51</v>
      </c>
      <c r="J1273" s="163">
        <v>0.5</v>
      </c>
      <c r="K1273" s="163">
        <f t="shared" si="62"/>
        <v>0.5</v>
      </c>
      <c r="L1273" s="158" t="str">
        <f t="shared" si="67"/>
        <v>MAHUSAY ,PEDRICO</v>
      </c>
      <c r="M1273" s="160" t="s">
        <v>3903</v>
      </c>
      <c r="N1273" s="160" t="s">
        <v>3904</v>
      </c>
      <c r="O1273" s="497"/>
      <c r="P1273" s="154"/>
      <c r="Q1273" s="158"/>
      <c r="R1273" s="158"/>
      <c r="S1273" s="158"/>
      <c r="T1273" s="158"/>
      <c r="U1273" s="158"/>
      <c r="V1273" s="171" t="s">
        <v>2939</v>
      </c>
      <c r="W1273" s="164">
        <v>0.25</v>
      </c>
      <c r="X1273" s="158"/>
      <c r="Y1273" s="260">
        <v>124</v>
      </c>
      <c r="Z1273" s="260"/>
    </row>
    <row r="1274" spans="1:26" ht="15" customHeight="1">
      <c r="A1274" s="162" t="s">
        <v>1415</v>
      </c>
      <c r="B1274" s="162" t="s">
        <v>5151</v>
      </c>
      <c r="C1274" s="162" t="s">
        <v>1170</v>
      </c>
      <c r="D1274" s="141" t="s">
        <v>32</v>
      </c>
      <c r="E1274" s="140" t="s">
        <v>3938</v>
      </c>
      <c r="F1274" s="204">
        <v>1</v>
      </c>
      <c r="G1274" s="204">
        <v>1</v>
      </c>
      <c r="H1274" s="154" t="s">
        <v>3836</v>
      </c>
      <c r="I1274" s="160" t="s">
        <v>51</v>
      </c>
      <c r="J1274" s="163">
        <v>0.5</v>
      </c>
      <c r="K1274" s="163">
        <f t="shared" si="62"/>
        <v>0.5</v>
      </c>
      <c r="L1274" s="158" t="str">
        <f t="shared" si="67"/>
        <v>MAHUSAY ,PEDRICO</v>
      </c>
      <c r="M1274" s="160" t="s">
        <v>3903</v>
      </c>
      <c r="N1274" s="160" t="s">
        <v>3904</v>
      </c>
      <c r="O1274" s="497"/>
      <c r="P1274" s="154"/>
      <c r="Q1274" s="158"/>
      <c r="R1274" s="158"/>
      <c r="S1274" s="158"/>
      <c r="T1274" s="158"/>
      <c r="U1274" s="158"/>
      <c r="V1274" s="171" t="s">
        <v>2939</v>
      </c>
      <c r="W1274" s="164">
        <v>0.25</v>
      </c>
      <c r="X1274" s="158"/>
      <c r="Y1274" s="260">
        <v>124</v>
      </c>
      <c r="Z1274" s="260"/>
    </row>
    <row r="1275" spans="1:26" ht="15" customHeight="1">
      <c r="A1275" s="162" t="s">
        <v>1169</v>
      </c>
      <c r="B1275" s="162" t="s">
        <v>5152</v>
      </c>
      <c r="C1275" s="162" t="s">
        <v>4423</v>
      </c>
      <c r="D1275" s="199" t="s">
        <v>21</v>
      </c>
      <c r="E1275" s="140" t="s">
        <v>3959</v>
      </c>
      <c r="F1275" s="204">
        <v>1</v>
      </c>
      <c r="G1275" s="204">
        <v>1</v>
      </c>
      <c r="H1275" s="170" t="s">
        <v>3960</v>
      </c>
      <c r="I1275" s="160" t="s">
        <v>51</v>
      </c>
      <c r="J1275" s="163">
        <v>0.5</v>
      </c>
      <c r="K1275" s="163">
        <f t="shared" ref="K1275:K1311" si="69">1/COUNTIF($L:$L,$L1275)</f>
        <v>0.5</v>
      </c>
      <c r="L1275" s="158" t="str">
        <f t="shared" ref="L1275:L1306" si="70">CONCATENATE(M1275," ,",N1275)</f>
        <v>ALBOR ,ROBERT IVAN</v>
      </c>
      <c r="M1275" s="160" t="s">
        <v>3961</v>
      </c>
      <c r="N1275" s="160" t="s">
        <v>3962</v>
      </c>
      <c r="O1275" s="233" t="s">
        <v>3387</v>
      </c>
      <c r="P1275" s="218" t="s">
        <v>3387</v>
      </c>
      <c r="Q1275" s="233" t="s">
        <v>3387</v>
      </c>
      <c r="R1275" s="233" t="s">
        <v>3387</v>
      </c>
      <c r="S1275" s="233" t="s">
        <v>3387</v>
      </c>
      <c r="T1275" s="233" t="s">
        <v>3387</v>
      </c>
      <c r="U1275" s="233" t="s">
        <v>1176</v>
      </c>
      <c r="V1275" s="171" t="s">
        <v>2965</v>
      </c>
      <c r="W1275" s="200">
        <v>0.25</v>
      </c>
      <c r="X1275" s="158"/>
      <c r="Y1275" s="260">
        <v>128</v>
      </c>
      <c r="Z1275" s="260"/>
    </row>
    <row r="1276" spans="1:26" ht="15" customHeight="1">
      <c r="A1276" s="162" t="s">
        <v>1169</v>
      </c>
      <c r="B1276" s="162" t="s">
        <v>5152</v>
      </c>
      <c r="C1276" s="162" t="s">
        <v>4423</v>
      </c>
      <c r="D1276" s="199" t="s">
        <v>21</v>
      </c>
      <c r="E1276" s="140" t="s">
        <v>3963</v>
      </c>
      <c r="F1276" s="204">
        <v>1</v>
      </c>
      <c r="G1276" s="204">
        <v>1</v>
      </c>
      <c r="H1276" s="170" t="s">
        <v>3960</v>
      </c>
      <c r="I1276" s="160" t="s">
        <v>51</v>
      </c>
      <c r="J1276" s="163">
        <v>0.5</v>
      </c>
      <c r="K1276" s="163">
        <f t="shared" si="69"/>
        <v>0.5</v>
      </c>
      <c r="L1276" s="158" t="str">
        <f t="shared" si="70"/>
        <v>ALBOR ,ROBERT IVAN</v>
      </c>
      <c r="M1276" s="160" t="s">
        <v>3961</v>
      </c>
      <c r="N1276" s="160" t="s">
        <v>3962</v>
      </c>
      <c r="O1276" s="233" t="s">
        <v>1172</v>
      </c>
      <c r="P1276" s="218" t="s">
        <v>1172</v>
      </c>
      <c r="Q1276" s="233" t="s">
        <v>1172</v>
      </c>
      <c r="R1276" s="233" t="s">
        <v>1172</v>
      </c>
      <c r="S1276" s="233" t="s">
        <v>1172</v>
      </c>
      <c r="T1276" s="233" t="s">
        <v>1172</v>
      </c>
      <c r="U1276" s="233" t="s">
        <v>1176</v>
      </c>
      <c r="V1276" s="171" t="s">
        <v>2965</v>
      </c>
      <c r="W1276" s="200">
        <v>0.25</v>
      </c>
      <c r="X1276" s="158"/>
      <c r="Y1276" s="260">
        <v>128</v>
      </c>
      <c r="Z1276" s="260"/>
    </row>
    <row r="1277" spans="1:26" ht="15" customHeight="1">
      <c r="A1277" s="162" t="s">
        <v>1169</v>
      </c>
      <c r="B1277" s="162" t="s">
        <v>5152</v>
      </c>
      <c r="C1277" s="162" t="s">
        <v>4423</v>
      </c>
      <c r="D1277" s="141" t="s">
        <v>21</v>
      </c>
      <c r="E1277" s="140" t="s">
        <v>4721</v>
      </c>
      <c r="F1277" s="204">
        <v>1</v>
      </c>
      <c r="G1277" s="204">
        <v>1</v>
      </c>
      <c r="H1277" s="154" t="s">
        <v>3965</v>
      </c>
      <c r="I1277" s="160" t="s">
        <v>51</v>
      </c>
      <c r="J1277" s="163">
        <v>0.2</v>
      </c>
      <c r="K1277" s="163">
        <f t="shared" si="69"/>
        <v>0.2</v>
      </c>
      <c r="L1277" s="158" t="str">
        <f t="shared" si="70"/>
        <v>REDMAR ,BANCE</v>
      </c>
      <c r="M1277" s="160" t="s">
        <v>7388</v>
      </c>
      <c r="N1277" s="160" t="s">
        <v>7389</v>
      </c>
      <c r="O1277" s="233" t="s">
        <v>1503</v>
      </c>
      <c r="P1277" s="218"/>
      <c r="Q1277" s="233" t="s">
        <v>1503</v>
      </c>
      <c r="R1277" s="233"/>
      <c r="S1277" s="233" t="s">
        <v>1503</v>
      </c>
      <c r="T1277" s="233"/>
      <c r="U1277" s="233" t="s">
        <v>1176</v>
      </c>
      <c r="V1277" s="160" t="s">
        <v>2394</v>
      </c>
      <c r="W1277" s="164">
        <v>1</v>
      </c>
      <c r="X1277" s="158"/>
      <c r="Y1277" s="260">
        <v>129</v>
      </c>
      <c r="Z1277" s="260"/>
    </row>
    <row r="1278" spans="1:26" ht="15" customHeight="1">
      <c r="A1278" s="162" t="s">
        <v>1169</v>
      </c>
      <c r="B1278" s="162" t="s">
        <v>5152</v>
      </c>
      <c r="C1278" s="162" t="s">
        <v>4423</v>
      </c>
      <c r="D1278" s="141" t="s">
        <v>21</v>
      </c>
      <c r="E1278" s="140" t="s">
        <v>4722</v>
      </c>
      <c r="F1278" s="204">
        <v>1</v>
      </c>
      <c r="G1278" s="204">
        <v>1</v>
      </c>
      <c r="H1278" s="154" t="s">
        <v>3965</v>
      </c>
      <c r="I1278" s="160" t="s">
        <v>51</v>
      </c>
      <c r="J1278" s="163">
        <v>0.2</v>
      </c>
      <c r="K1278" s="163">
        <f t="shared" si="69"/>
        <v>0.2</v>
      </c>
      <c r="L1278" s="158" t="str">
        <f t="shared" si="70"/>
        <v>REDMAR ,BANCE</v>
      </c>
      <c r="M1278" s="160" t="s">
        <v>7388</v>
      </c>
      <c r="N1278" s="160" t="s">
        <v>7389</v>
      </c>
      <c r="O1278" s="233" t="s">
        <v>1630</v>
      </c>
      <c r="P1278" s="218"/>
      <c r="Q1278" s="233" t="s">
        <v>1630</v>
      </c>
      <c r="R1278" s="233"/>
      <c r="S1278" s="233" t="s">
        <v>1630</v>
      </c>
      <c r="T1278" s="233"/>
      <c r="U1278" s="233" t="s">
        <v>1176</v>
      </c>
      <c r="V1278" s="160" t="s">
        <v>2394</v>
      </c>
      <c r="W1278" s="164">
        <v>1</v>
      </c>
      <c r="X1278" s="158"/>
      <c r="Y1278" s="260">
        <v>129</v>
      </c>
      <c r="Z1278" s="260"/>
    </row>
    <row r="1279" spans="1:26" ht="15" customHeight="1">
      <c r="A1279" s="162" t="s">
        <v>1169</v>
      </c>
      <c r="B1279" s="162" t="s">
        <v>5152</v>
      </c>
      <c r="C1279" s="162" t="s">
        <v>4423</v>
      </c>
      <c r="D1279" s="141" t="s">
        <v>21</v>
      </c>
      <c r="E1279" s="140" t="s">
        <v>3968</v>
      </c>
      <c r="F1279" s="204">
        <v>1</v>
      </c>
      <c r="G1279" s="204">
        <v>1</v>
      </c>
      <c r="H1279" s="170" t="s">
        <v>3967</v>
      </c>
      <c r="I1279" s="160" t="s">
        <v>51</v>
      </c>
      <c r="J1279" s="163">
        <v>0.2</v>
      </c>
      <c r="K1279" s="163">
        <f t="shared" si="69"/>
        <v>0.2</v>
      </c>
      <c r="L1279" s="158" t="str">
        <f t="shared" si="70"/>
        <v>REDMAR ,BANCE</v>
      </c>
      <c r="M1279" s="160" t="s">
        <v>7388</v>
      </c>
      <c r="N1279" s="160" t="s">
        <v>7389</v>
      </c>
      <c r="O1279" s="233"/>
      <c r="P1279" s="233" t="s">
        <v>1503</v>
      </c>
      <c r="Q1279" s="233"/>
      <c r="R1279" s="233" t="s">
        <v>1503</v>
      </c>
      <c r="S1279" s="233"/>
      <c r="T1279" s="233" t="s">
        <v>1503</v>
      </c>
      <c r="U1279" s="233" t="s">
        <v>1176</v>
      </c>
      <c r="V1279" s="160" t="s">
        <v>2394</v>
      </c>
      <c r="W1279" s="164">
        <v>1</v>
      </c>
      <c r="X1279" s="158"/>
      <c r="Y1279" s="260">
        <v>129</v>
      </c>
      <c r="Z1279" s="260"/>
    </row>
    <row r="1280" spans="1:26" ht="15" customHeight="1">
      <c r="A1280" s="162" t="s">
        <v>1169</v>
      </c>
      <c r="B1280" s="162" t="s">
        <v>5152</v>
      </c>
      <c r="C1280" s="162" t="s">
        <v>4423</v>
      </c>
      <c r="D1280" s="141" t="s">
        <v>21</v>
      </c>
      <c r="E1280" s="140" t="s">
        <v>3969</v>
      </c>
      <c r="F1280" s="204">
        <v>1</v>
      </c>
      <c r="G1280" s="204">
        <v>1</v>
      </c>
      <c r="H1280" s="170" t="s">
        <v>3967</v>
      </c>
      <c r="I1280" s="160" t="s">
        <v>51</v>
      </c>
      <c r="J1280" s="163">
        <v>0.2</v>
      </c>
      <c r="K1280" s="163">
        <f t="shared" si="69"/>
        <v>0.2</v>
      </c>
      <c r="L1280" s="158" t="str">
        <f t="shared" si="70"/>
        <v>REDMAR ,BANCE</v>
      </c>
      <c r="M1280" s="160" t="s">
        <v>7388</v>
      </c>
      <c r="N1280" s="160" t="s">
        <v>7389</v>
      </c>
      <c r="O1280" s="233"/>
      <c r="P1280" s="233" t="s">
        <v>2686</v>
      </c>
      <c r="Q1280" s="233"/>
      <c r="R1280" s="233" t="s">
        <v>2686</v>
      </c>
      <c r="S1280" s="233"/>
      <c r="T1280" s="233" t="s">
        <v>2686</v>
      </c>
      <c r="U1280" s="233" t="s">
        <v>1176</v>
      </c>
      <c r="V1280" s="160" t="s">
        <v>2394</v>
      </c>
      <c r="W1280" s="164">
        <v>1</v>
      </c>
      <c r="X1280" s="158"/>
      <c r="Y1280" s="260">
        <v>129</v>
      </c>
      <c r="Z1280" s="260"/>
    </row>
    <row r="1281" spans="1:26" ht="15" customHeight="1">
      <c r="A1281" s="162" t="s">
        <v>1169</v>
      </c>
      <c r="B1281" s="162" t="s">
        <v>5152</v>
      </c>
      <c r="C1281" s="162" t="s">
        <v>4423</v>
      </c>
      <c r="D1281" s="199" t="s">
        <v>21</v>
      </c>
      <c r="E1281" s="140" t="s">
        <v>3970</v>
      </c>
      <c r="F1281" s="204">
        <v>1</v>
      </c>
      <c r="G1281" s="204">
        <v>1</v>
      </c>
      <c r="H1281" s="170" t="s">
        <v>3971</v>
      </c>
      <c r="I1281" s="160" t="s">
        <v>51</v>
      </c>
      <c r="J1281" s="163">
        <v>0.125</v>
      </c>
      <c r="K1281" s="163">
        <f t="shared" si="69"/>
        <v>0.125</v>
      </c>
      <c r="L1281" s="158" t="str">
        <f t="shared" si="70"/>
        <v>AGUIRRE ,FRANCIS</v>
      </c>
      <c r="M1281" s="160" t="s">
        <v>3972</v>
      </c>
      <c r="N1281" s="160" t="s">
        <v>1517</v>
      </c>
      <c r="O1281" s="237" t="s">
        <v>1503</v>
      </c>
      <c r="P1281" s="219"/>
      <c r="Q1281" s="237" t="s">
        <v>1503</v>
      </c>
      <c r="R1281" s="237"/>
      <c r="S1281" s="237" t="s">
        <v>1503</v>
      </c>
      <c r="T1281" s="237"/>
      <c r="U1281" s="233" t="s">
        <v>1176</v>
      </c>
      <c r="V1281" s="490" t="s">
        <v>2939</v>
      </c>
      <c r="W1281" s="164">
        <v>0.25</v>
      </c>
      <c r="X1281" s="158"/>
      <c r="Y1281" s="260">
        <v>130</v>
      </c>
      <c r="Z1281" s="260"/>
    </row>
    <row r="1282" spans="1:26" ht="15" customHeight="1">
      <c r="A1282" s="162" t="s">
        <v>1169</v>
      </c>
      <c r="B1282" s="162" t="s">
        <v>5152</v>
      </c>
      <c r="C1282" s="162" t="s">
        <v>4423</v>
      </c>
      <c r="D1282" s="199" t="s">
        <v>21</v>
      </c>
      <c r="E1282" s="140" t="s">
        <v>3973</v>
      </c>
      <c r="F1282" s="204">
        <v>1</v>
      </c>
      <c r="G1282" s="204">
        <v>1</v>
      </c>
      <c r="H1282" s="170" t="s">
        <v>3971</v>
      </c>
      <c r="I1282" s="160" t="s">
        <v>51</v>
      </c>
      <c r="J1282" s="163">
        <v>0.125</v>
      </c>
      <c r="K1282" s="163">
        <f t="shared" si="69"/>
        <v>0.125</v>
      </c>
      <c r="L1282" s="158" t="str">
        <f t="shared" si="70"/>
        <v>AGUIRRE ,FRANCIS</v>
      </c>
      <c r="M1282" s="160" t="s">
        <v>3972</v>
      </c>
      <c r="N1282" s="160" t="s">
        <v>1517</v>
      </c>
      <c r="O1282" s="237" t="s">
        <v>2698</v>
      </c>
      <c r="P1282" s="219"/>
      <c r="Q1282" s="237" t="s">
        <v>2698</v>
      </c>
      <c r="R1282" s="237"/>
      <c r="S1282" s="237" t="s">
        <v>2698</v>
      </c>
      <c r="T1282" s="237"/>
      <c r="U1282" s="233" t="s">
        <v>1176</v>
      </c>
      <c r="V1282" s="490" t="s">
        <v>2939</v>
      </c>
      <c r="W1282" s="164">
        <v>0.25</v>
      </c>
      <c r="X1282" s="158"/>
      <c r="Y1282" s="260">
        <v>130</v>
      </c>
      <c r="Z1282" s="260"/>
    </row>
    <row r="1283" spans="1:26" ht="15" customHeight="1">
      <c r="A1283" s="162" t="s">
        <v>1169</v>
      </c>
      <c r="B1283" s="162" t="s">
        <v>5152</v>
      </c>
      <c r="C1283" s="162" t="s">
        <v>4423</v>
      </c>
      <c r="D1283" s="199" t="s">
        <v>21</v>
      </c>
      <c r="E1283" s="140" t="s">
        <v>3974</v>
      </c>
      <c r="F1283" s="204">
        <v>1</v>
      </c>
      <c r="G1283" s="204">
        <v>1</v>
      </c>
      <c r="H1283" s="170" t="s">
        <v>3971</v>
      </c>
      <c r="I1283" s="160" t="s">
        <v>51</v>
      </c>
      <c r="J1283" s="163">
        <v>0.125</v>
      </c>
      <c r="K1283" s="163">
        <f t="shared" si="69"/>
        <v>0.125</v>
      </c>
      <c r="L1283" s="158" t="str">
        <f t="shared" si="70"/>
        <v>AGUIRRE ,FRANCIS</v>
      </c>
      <c r="M1283" s="160" t="s">
        <v>3972</v>
      </c>
      <c r="N1283" s="160" t="s">
        <v>1517</v>
      </c>
      <c r="O1283" s="237" t="s">
        <v>2700</v>
      </c>
      <c r="P1283" s="219"/>
      <c r="Q1283" s="237" t="s">
        <v>2700</v>
      </c>
      <c r="R1283" s="237"/>
      <c r="S1283" s="237" t="s">
        <v>2700</v>
      </c>
      <c r="T1283" s="237"/>
      <c r="U1283" s="233" t="s">
        <v>1176</v>
      </c>
      <c r="V1283" s="490" t="s">
        <v>2939</v>
      </c>
      <c r="W1283" s="164">
        <v>0.25</v>
      </c>
      <c r="X1283" s="158"/>
      <c r="Y1283" s="260">
        <v>130</v>
      </c>
      <c r="Z1283" s="260"/>
    </row>
    <row r="1284" spans="1:26" ht="15" customHeight="1">
      <c r="A1284" s="162" t="s">
        <v>1169</v>
      </c>
      <c r="B1284" s="162" t="s">
        <v>5152</v>
      </c>
      <c r="C1284" s="162" t="s">
        <v>4423</v>
      </c>
      <c r="D1284" s="141" t="s">
        <v>21</v>
      </c>
      <c r="E1284" s="140" t="s">
        <v>3975</v>
      </c>
      <c r="F1284" s="204">
        <v>1</v>
      </c>
      <c r="G1284" s="204">
        <v>1</v>
      </c>
      <c r="H1284" s="154" t="s">
        <v>3971</v>
      </c>
      <c r="I1284" s="160" t="s">
        <v>51</v>
      </c>
      <c r="J1284" s="163">
        <v>0.125</v>
      </c>
      <c r="K1284" s="163">
        <f t="shared" si="69"/>
        <v>0.125</v>
      </c>
      <c r="L1284" s="158" t="str">
        <f t="shared" si="70"/>
        <v>AGUIRRE ,FRANCIS</v>
      </c>
      <c r="M1284" s="160" t="s">
        <v>3972</v>
      </c>
      <c r="N1284" s="160" t="s">
        <v>1517</v>
      </c>
      <c r="O1284" s="237" t="s">
        <v>2844</v>
      </c>
      <c r="P1284" s="219"/>
      <c r="Q1284" s="237" t="s">
        <v>2844</v>
      </c>
      <c r="R1284" s="237"/>
      <c r="S1284" s="237" t="s">
        <v>2844</v>
      </c>
      <c r="T1284" s="237"/>
      <c r="U1284" s="233" t="s">
        <v>1176</v>
      </c>
      <c r="V1284" s="490" t="s">
        <v>2939</v>
      </c>
      <c r="W1284" s="164">
        <v>0.25</v>
      </c>
      <c r="X1284" s="158"/>
      <c r="Y1284" s="260">
        <v>130</v>
      </c>
      <c r="Z1284" s="260"/>
    </row>
    <row r="1285" spans="1:26" ht="15" customHeight="1">
      <c r="A1285" s="162" t="s">
        <v>1169</v>
      </c>
      <c r="B1285" s="162" t="s">
        <v>5152</v>
      </c>
      <c r="C1285" s="162" t="s">
        <v>4423</v>
      </c>
      <c r="D1285" s="141" t="s">
        <v>21</v>
      </c>
      <c r="E1285" s="140" t="s">
        <v>3976</v>
      </c>
      <c r="F1285" s="204">
        <v>1</v>
      </c>
      <c r="G1285" s="204">
        <v>1</v>
      </c>
      <c r="H1285" s="154" t="s">
        <v>3971</v>
      </c>
      <c r="I1285" s="160" t="s">
        <v>51</v>
      </c>
      <c r="J1285" s="163">
        <v>0.125</v>
      </c>
      <c r="K1285" s="163">
        <f t="shared" si="69"/>
        <v>0.125</v>
      </c>
      <c r="L1285" s="158" t="str">
        <f t="shared" si="70"/>
        <v>AGUIRRE ,FRANCIS</v>
      </c>
      <c r="M1285" s="160" t="s">
        <v>3972</v>
      </c>
      <c r="N1285" s="160" t="s">
        <v>1517</v>
      </c>
      <c r="O1285" s="237"/>
      <c r="P1285" s="219" t="s">
        <v>2707</v>
      </c>
      <c r="Q1285" s="237"/>
      <c r="R1285" s="237" t="s">
        <v>2707</v>
      </c>
      <c r="S1285" s="237"/>
      <c r="T1285" s="237" t="s">
        <v>2707</v>
      </c>
      <c r="U1285" s="233" t="s">
        <v>1176</v>
      </c>
      <c r="V1285" s="490" t="s">
        <v>2939</v>
      </c>
      <c r="W1285" s="164">
        <v>0.25</v>
      </c>
      <c r="X1285" s="158"/>
      <c r="Y1285" s="260">
        <v>130</v>
      </c>
      <c r="Z1285" s="260"/>
    </row>
    <row r="1286" spans="1:26" ht="15" customHeight="1">
      <c r="A1286" s="162" t="s">
        <v>1169</v>
      </c>
      <c r="B1286" s="162" t="s">
        <v>5152</v>
      </c>
      <c r="C1286" s="162" t="s">
        <v>4423</v>
      </c>
      <c r="D1286" s="199" t="s">
        <v>21</v>
      </c>
      <c r="E1286" s="140" t="s">
        <v>3977</v>
      </c>
      <c r="F1286" s="204">
        <v>1</v>
      </c>
      <c r="G1286" s="204">
        <v>1</v>
      </c>
      <c r="H1286" s="170" t="s">
        <v>3971</v>
      </c>
      <c r="I1286" s="160" t="s">
        <v>51</v>
      </c>
      <c r="J1286" s="163">
        <v>0.125</v>
      </c>
      <c r="K1286" s="163">
        <f t="shared" si="69"/>
        <v>0.125</v>
      </c>
      <c r="L1286" s="158" t="str">
        <f t="shared" si="70"/>
        <v>AGUIRRE ,FRANCIS</v>
      </c>
      <c r="M1286" s="160" t="s">
        <v>3972</v>
      </c>
      <c r="N1286" s="160" t="s">
        <v>1517</v>
      </c>
      <c r="O1286" s="237"/>
      <c r="P1286" s="219" t="s">
        <v>2647</v>
      </c>
      <c r="Q1286" s="237"/>
      <c r="R1286" s="237" t="s">
        <v>2647</v>
      </c>
      <c r="S1286" s="237"/>
      <c r="T1286" s="237" t="s">
        <v>2647</v>
      </c>
      <c r="U1286" s="233" t="s">
        <v>1176</v>
      </c>
      <c r="V1286" s="490" t="s">
        <v>2939</v>
      </c>
      <c r="W1286" s="164">
        <v>0.25</v>
      </c>
      <c r="X1286" s="158"/>
      <c r="Y1286" s="260">
        <v>130</v>
      </c>
      <c r="Z1286" s="260"/>
    </row>
    <row r="1287" spans="1:26" ht="15" customHeight="1">
      <c r="A1287" s="162" t="s">
        <v>1169</v>
      </c>
      <c r="B1287" s="162" t="s">
        <v>5152</v>
      </c>
      <c r="C1287" s="162" t="s">
        <v>4423</v>
      </c>
      <c r="D1287" s="199" t="s">
        <v>21</v>
      </c>
      <c r="E1287" s="140" t="s">
        <v>3978</v>
      </c>
      <c r="F1287" s="204">
        <v>1</v>
      </c>
      <c r="G1287" s="204">
        <v>1</v>
      </c>
      <c r="H1287" s="170" t="s">
        <v>3971</v>
      </c>
      <c r="I1287" s="160" t="s">
        <v>51</v>
      </c>
      <c r="J1287" s="163">
        <v>0.125</v>
      </c>
      <c r="K1287" s="163">
        <f t="shared" si="69"/>
        <v>0.125</v>
      </c>
      <c r="L1287" s="158" t="str">
        <f t="shared" si="70"/>
        <v>AGUIRRE ,FRANCIS</v>
      </c>
      <c r="M1287" s="160" t="s">
        <v>3972</v>
      </c>
      <c r="N1287" s="160" t="s">
        <v>1517</v>
      </c>
      <c r="O1287" s="237"/>
      <c r="P1287" s="219" t="s">
        <v>2686</v>
      </c>
      <c r="Q1287" s="237"/>
      <c r="R1287" s="237" t="s">
        <v>2686</v>
      </c>
      <c r="S1287" s="237"/>
      <c r="T1287" s="237" t="s">
        <v>2686</v>
      </c>
      <c r="U1287" s="233" t="s">
        <v>1176</v>
      </c>
      <c r="V1287" s="490" t="s">
        <v>2939</v>
      </c>
      <c r="W1287" s="164">
        <v>0.25</v>
      </c>
      <c r="X1287" s="158"/>
      <c r="Y1287" s="260">
        <v>130</v>
      </c>
      <c r="Z1287" s="260"/>
    </row>
    <row r="1288" spans="1:26" ht="15" customHeight="1">
      <c r="A1288" s="162" t="s">
        <v>1169</v>
      </c>
      <c r="B1288" s="162" t="s">
        <v>5152</v>
      </c>
      <c r="C1288" s="162" t="s">
        <v>4423</v>
      </c>
      <c r="D1288" s="141" t="s">
        <v>21</v>
      </c>
      <c r="E1288" s="140" t="s">
        <v>3979</v>
      </c>
      <c r="F1288" s="204">
        <v>1</v>
      </c>
      <c r="G1288" s="204">
        <v>1</v>
      </c>
      <c r="H1288" s="154" t="s">
        <v>3971</v>
      </c>
      <c r="I1288" s="160" t="s">
        <v>51</v>
      </c>
      <c r="J1288" s="163">
        <v>0.125</v>
      </c>
      <c r="K1288" s="163">
        <f t="shared" si="69"/>
        <v>0.125</v>
      </c>
      <c r="L1288" s="158" t="str">
        <f t="shared" si="70"/>
        <v>AGUIRRE ,FRANCIS</v>
      </c>
      <c r="M1288" s="160" t="s">
        <v>3972</v>
      </c>
      <c r="N1288" s="160" t="s">
        <v>1517</v>
      </c>
      <c r="O1288" s="237"/>
      <c r="P1288" s="219" t="s">
        <v>2844</v>
      </c>
      <c r="Q1288" s="237"/>
      <c r="R1288" s="237" t="s">
        <v>2844</v>
      </c>
      <c r="S1288" s="237"/>
      <c r="T1288" s="237" t="s">
        <v>2844</v>
      </c>
      <c r="U1288" s="233" t="s">
        <v>1176</v>
      </c>
      <c r="V1288" s="490" t="s">
        <v>2939</v>
      </c>
      <c r="W1288" s="164">
        <v>0.25</v>
      </c>
      <c r="X1288" s="158"/>
      <c r="Y1288" s="260">
        <v>130</v>
      </c>
      <c r="Z1288" s="260"/>
    </row>
    <row r="1289" spans="1:26" ht="15" customHeight="1">
      <c r="A1289" s="162" t="s">
        <v>1169</v>
      </c>
      <c r="B1289" s="162" t="s">
        <v>5152</v>
      </c>
      <c r="C1289" s="162" t="s">
        <v>4423</v>
      </c>
      <c r="D1289" s="141" t="s">
        <v>21</v>
      </c>
      <c r="E1289" s="140" t="s">
        <v>3980</v>
      </c>
      <c r="F1289" s="204">
        <v>1</v>
      </c>
      <c r="G1289" s="204">
        <v>1</v>
      </c>
      <c r="H1289" s="154" t="s">
        <v>3971</v>
      </c>
      <c r="I1289" s="160" t="s">
        <v>51</v>
      </c>
      <c r="J1289" s="163">
        <v>1</v>
      </c>
      <c r="K1289" s="163">
        <f t="shared" si="69"/>
        <v>1</v>
      </c>
      <c r="L1289" s="158" t="str">
        <f t="shared" si="70"/>
        <v>GERON ,BRAYAN</v>
      </c>
      <c r="M1289" s="160" t="s">
        <v>7302</v>
      </c>
      <c r="N1289" s="160" t="s">
        <v>7303</v>
      </c>
      <c r="O1289" s="158" t="s">
        <v>3981</v>
      </c>
      <c r="P1289" s="154" t="s">
        <v>3981</v>
      </c>
      <c r="Q1289" s="158" t="s">
        <v>3981</v>
      </c>
      <c r="R1289" s="158" t="s">
        <v>1176</v>
      </c>
      <c r="S1289" s="158" t="s">
        <v>3981</v>
      </c>
      <c r="T1289" s="158" t="s">
        <v>3981</v>
      </c>
      <c r="U1289" s="158" t="s">
        <v>3981</v>
      </c>
      <c r="V1289" s="160" t="s">
        <v>2965</v>
      </c>
      <c r="W1289" s="164">
        <v>0.25</v>
      </c>
      <c r="X1289" s="158"/>
      <c r="Y1289" s="260">
        <v>131</v>
      </c>
      <c r="Z1289" s="260"/>
    </row>
    <row r="1290" spans="1:26" ht="15" customHeight="1">
      <c r="A1290" s="162" t="s">
        <v>1169</v>
      </c>
      <c r="B1290" s="162" t="s">
        <v>5152</v>
      </c>
      <c r="C1290" s="162" t="s">
        <v>4423</v>
      </c>
      <c r="D1290" s="141" t="s">
        <v>21</v>
      </c>
      <c r="E1290" s="140" t="s">
        <v>3983</v>
      </c>
      <c r="F1290" s="204">
        <v>1</v>
      </c>
      <c r="G1290" s="204">
        <v>1</v>
      </c>
      <c r="H1290" s="154" t="s">
        <v>3960</v>
      </c>
      <c r="I1290" s="160" t="s">
        <v>51</v>
      </c>
      <c r="J1290" s="163">
        <v>0.5</v>
      </c>
      <c r="K1290" s="163">
        <f t="shared" si="69"/>
        <v>0.5</v>
      </c>
      <c r="L1290" s="158" t="str">
        <f t="shared" si="70"/>
        <v>LANGURAYAN ,ROGER</v>
      </c>
      <c r="M1290" s="160" t="s">
        <v>3984</v>
      </c>
      <c r="N1290" s="160" t="s">
        <v>3097</v>
      </c>
      <c r="O1290" s="233" t="s">
        <v>3985</v>
      </c>
      <c r="P1290" s="218"/>
      <c r="Q1290" s="233" t="s">
        <v>3985</v>
      </c>
      <c r="R1290" s="233"/>
      <c r="S1290" s="233" t="s">
        <v>1176</v>
      </c>
      <c r="T1290" s="233" t="s">
        <v>3985</v>
      </c>
      <c r="U1290" s="233"/>
      <c r="V1290" s="160" t="s">
        <v>3982</v>
      </c>
      <c r="W1290" s="164">
        <v>0.25</v>
      </c>
      <c r="X1290" s="158"/>
      <c r="Y1290" s="260">
        <v>132</v>
      </c>
      <c r="Z1290" s="260"/>
    </row>
    <row r="1291" spans="1:26" ht="15" customHeight="1">
      <c r="A1291" s="162" t="s">
        <v>1169</v>
      </c>
      <c r="B1291" s="162" t="s">
        <v>5152</v>
      </c>
      <c r="C1291" s="162" t="s">
        <v>4423</v>
      </c>
      <c r="D1291" s="141" t="s">
        <v>21</v>
      </c>
      <c r="E1291" s="140" t="s">
        <v>3986</v>
      </c>
      <c r="F1291" s="204">
        <v>1</v>
      </c>
      <c r="G1291" s="204">
        <v>1</v>
      </c>
      <c r="H1291" s="154" t="s">
        <v>3960</v>
      </c>
      <c r="I1291" s="160" t="s">
        <v>51</v>
      </c>
      <c r="J1291" s="163">
        <v>0.5</v>
      </c>
      <c r="K1291" s="163">
        <f t="shared" si="69"/>
        <v>0.5</v>
      </c>
      <c r="L1291" s="158" t="str">
        <f t="shared" si="70"/>
        <v>LANGURAYAN ,ROGER</v>
      </c>
      <c r="M1291" s="160" t="s">
        <v>3984</v>
      </c>
      <c r="N1291" s="160" t="s">
        <v>3097</v>
      </c>
      <c r="O1291" s="233"/>
      <c r="P1291" s="218" t="s">
        <v>3985</v>
      </c>
      <c r="Q1291" s="233"/>
      <c r="R1291" s="233" t="s">
        <v>3985</v>
      </c>
      <c r="S1291" s="233" t="s">
        <v>1176</v>
      </c>
      <c r="T1291" s="233"/>
      <c r="U1291" s="233" t="s">
        <v>3985</v>
      </c>
      <c r="V1291" s="160" t="s">
        <v>3982</v>
      </c>
      <c r="W1291" s="164">
        <v>0.25</v>
      </c>
      <c r="X1291" s="158"/>
      <c r="Y1291" s="260">
        <v>132</v>
      </c>
      <c r="Z1291" s="260"/>
    </row>
    <row r="1292" spans="1:26" ht="15" customHeight="1">
      <c r="A1292" s="160" t="s">
        <v>1169</v>
      </c>
      <c r="B1292" s="188" t="s">
        <v>5152</v>
      </c>
      <c r="C1292" s="162" t="s">
        <v>4423</v>
      </c>
      <c r="D1292" s="185" t="s">
        <v>21</v>
      </c>
      <c r="E1292" s="154" t="s">
        <v>4726</v>
      </c>
      <c r="F1292" s="204">
        <v>1</v>
      </c>
      <c r="G1292" s="204">
        <v>1</v>
      </c>
      <c r="H1292" s="137" t="s">
        <v>3967</v>
      </c>
      <c r="I1292" s="160" t="s">
        <v>51</v>
      </c>
      <c r="J1292" s="163">
        <v>0.2</v>
      </c>
      <c r="K1292" s="163">
        <f t="shared" si="69"/>
        <v>0.2</v>
      </c>
      <c r="L1292" s="158" t="str">
        <f t="shared" si="70"/>
        <v>REDMAR ,BANCE</v>
      </c>
      <c r="M1292" s="160" t="s">
        <v>7388</v>
      </c>
      <c r="N1292" s="160" t="s">
        <v>7389</v>
      </c>
      <c r="O1292" s="158"/>
      <c r="P1292" s="158" t="s">
        <v>2844</v>
      </c>
      <c r="Q1292" s="158"/>
      <c r="R1292" s="158" t="s">
        <v>2844</v>
      </c>
      <c r="S1292" s="158"/>
      <c r="T1292" s="158" t="s">
        <v>2844</v>
      </c>
      <c r="U1292" s="158" t="s">
        <v>1176</v>
      </c>
      <c r="V1292" s="160" t="s">
        <v>2394</v>
      </c>
      <c r="W1292" s="164">
        <v>1</v>
      </c>
      <c r="X1292" s="186"/>
      <c r="Y1292" s="260">
        <v>129</v>
      </c>
      <c r="Z1292" s="260"/>
    </row>
    <row r="1293" spans="1:26" ht="15" customHeight="1">
      <c r="A1293" s="162" t="s">
        <v>1169</v>
      </c>
      <c r="B1293" s="615" t="s">
        <v>5152</v>
      </c>
      <c r="C1293" s="162" t="s">
        <v>6815</v>
      </c>
      <c r="D1293" s="199" t="s">
        <v>31</v>
      </c>
      <c r="E1293" s="140" t="s">
        <v>3987</v>
      </c>
      <c r="F1293" s="204">
        <v>1</v>
      </c>
      <c r="G1293" s="204">
        <v>1</v>
      </c>
      <c r="H1293" s="170" t="s">
        <v>3988</v>
      </c>
      <c r="I1293" s="160" t="s">
        <v>51</v>
      </c>
      <c r="J1293" s="163">
        <v>0.2</v>
      </c>
      <c r="K1293" s="163">
        <f t="shared" si="69"/>
        <v>0.2</v>
      </c>
      <c r="L1293" s="158" t="str">
        <f t="shared" si="70"/>
        <v>SALCEDO ,JOHNREY</v>
      </c>
      <c r="M1293" s="160" t="s">
        <v>6694</v>
      </c>
      <c r="N1293" s="160" t="s">
        <v>6816</v>
      </c>
      <c r="O1293" s="155"/>
      <c r="P1293" s="139" t="s">
        <v>2977</v>
      </c>
      <c r="Q1293" s="155"/>
      <c r="R1293" s="155" t="s">
        <v>3989</v>
      </c>
      <c r="S1293" s="155" t="s">
        <v>2977</v>
      </c>
      <c r="T1293" s="155"/>
      <c r="U1293" s="158" t="s">
        <v>1176</v>
      </c>
      <c r="V1293" s="160" t="s">
        <v>2342</v>
      </c>
      <c r="W1293" s="164">
        <v>0.25</v>
      </c>
      <c r="X1293" s="158"/>
      <c r="Y1293" s="260">
        <v>133</v>
      </c>
      <c r="Z1293" s="260"/>
    </row>
    <row r="1294" spans="1:26" ht="15" customHeight="1">
      <c r="A1294" s="162" t="s">
        <v>1169</v>
      </c>
      <c r="B1294" s="615" t="s">
        <v>5152</v>
      </c>
      <c r="C1294" s="162" t="s">
        <v>6815</v>
      </c>
      <c r="D1294" s="141" t="s">
        <v>31</v>
      </c>
      <c r="E1294" s="140" t="s">
        <v>3990</v>
      </c>
      <c r="F1294" s="204">
        <v>1</v>
      </c>
      <c r="G1294" s="204">
        <v>1</v>
      </c>
      <c r="H1294" s="154" t="s">
        <v>3988</v>
      </c>
      <c r="I1294" s="160" t="s">
        <v>51</v>
      </c>
      <c r="J1294" s="163">
        <v>0.2</v>
      </c>
      <c r="K1294" s="163">
        <f t="shared" si="69"/>
        <v>0.2</v>
      </c>
      <c r="L1294" s="158" t="str">
        <f t="shared" si="70"/>
        <v>SALCEDO ,JOHNREY</v>
      </c>
      <c r="M1294" s="160" t="s">
        <v>6694</v>
      </c>
      <c r="N1294" s="160" t="s">
        <v>6816</v>
      </c>
      <c r="O1294" s="155"/>
      <c r="P1294" s="139" t="s">
        <v>2645</v>
      </c>
      <c r="Q1294" s="155"/>
      <c r="R1294" s="155" t="s">
        <v>3991</v>
      </c>
      <c r="S1294" s="155" t="s">
        <v>2645</v>
      </c>
      <c r="T1294" s="155"/>
      <c r="U1294" s="158" t="s">
        <v>1176</v>
      </c>
      <c r="V1294" s="160" t="s">
        <v>2342</v>
      </c>
      <c r="W1294" s="164">
        <v>0.25</v>
      </c>
      <c r="X1294" s="158"/>
      <c r="Y1294" s="260">
        <v>133</v>
      </c>
      <c r="Z1294" s="260"/>
    </row>
    <row r="1295" spans="1:26" ht="15" customHeight="1">
      <c r="A1295" s="162" t="s">
        <v>1169</v>
      </c>
      <c r="B1295" s="615" t="s">
        <v>5152</v>
      </c>
      <c r="C1295" s="162" t="s">
        <v>6815</v>
      </c>
      <c r="D1295" s="141" t="s">
        <v>31</v>
      </c>
      <c r="E1295" s="140" t="s">
        <v>3992</v>
      </c>
      <c r="F1295" s="204">
        <v>1</v>
      </c>
      <c r="G1295" s="204">
        <v>1</v>
      </c>
      <c r="H1295" s="154" t="s">
        <v>3993</v>
      </c>
      <c r="I1295" s="160" t="s">
        <v>51</v>
      </c>
      <c r="J1295" s="163">
        <v>0.2</v>
      </c>
      <c r="K1295" s="163">
        <f t="shared" si="69"/>
        <v>0.2</v>
      </c>
      <c r="L1295" s="158" t="str">
        <f t="shared" si="70"/>
        <v>SALCEDO ,JOHNREY</v>
      </c>
      <c r="M1295" s="160" t="s">
        <v>6694</v>
      </c>
      <c r="N1295" s="160" t="s">
        <v>6816</v>
      </c>
      <c r="O1295" s="155" t="s">
        <v>2844</v>
      </c>
      <c r="P1295" s="139" t="s">
        <v>1630</v>
      </c>
      <c r="Q1295" s="155" t="s">
        <v>1630</v>
      </c>
      <c r="R1295" s="155" t="s">
        <v>3994</v>
      </c>
      <c r="S1295" s="155" t="s">
        <v>1630</v>
      </c>
      <c r="T1295" s="155" t="s">
        <v>1630</v>
      </c>
      <c r="U1295" s="158" t="s">
        <v>1176</v>
      </c>
      <c r="V1295" s="160" t="s">
        <v>2342</v>
      </c>
      <c r="W1295" s="164">
        <v>0.25</v>
      </c>
      <c r="X1295" s="158"/>
      <c r="Y1295" s="260">
        <v>133</v>
      </c>
      <c r="Z1295" s="260"/>
    </row>
    <row r="1296" spans="1:26" ht="15" customHeight="1">
      <c r="A1296" s="162" t="s">
        <v>1169</v>
      </c>
      <c r="B1296" s="615" t="s">
        <v>5152</v>
      </c>
      <c r="C1296" s="162" t="s">
        <v>6815</v>
      </c>
      <c r="D1296" s="141" t="s">
        <v>31</v>
      </c>
      <c r="E1296" s="140" t="s">
        <v>3995</v>
      </c>
      <c r="F1296" s="204">
        <v>1</v>
      </c>
      <c r="G1296" s="204">
        <v>1</v>
      </c>
      <c r="H1296" s="154" t="s">
        <v>3993</v>
      </c>
      <c r="I1296" s="160" t="s">
        <v>51</v>
      </c>
      <c r="J1296" s="163">
        <v>0.2</v>
      </c>
      <c r="K1296" s="163">
        <f t="shared" si="69"/>
        <v>0.2</v>
      </c>
      <c r="L1296" s="158" t="str">
        <f t="shared" si="70"/>
        <v>SALCEDO ,JOHNREY</v>
      </c>
      <c r="M1296" s="160" t="s">
        <v>6694</v>
      </c>
      <c r="N1296" s="160" t="s">
        <v>6816</v>
      </c>
      <c r="O1296" s="155" t="s">
        <v>2686</v>
      </c>
      <c r="P1296" s="139" t="s">
        <v>2661</v>
      </c>
      <c r="Q1296" s="155"/>
      <c r="R1296" s="155" t="s">
        <v>2700</v>
      </c>
      <c r="S1296" s="155" t="s">
        <v>2661</v>
      </c>
      <c r="T1296" s="155"/>
      <c r="U1296" s="158" t="s">
        <v>1176</v>
      </c>
      <c r="V1296" s="160" t="s">
        <v>2342</v>
      </c>
      <c r="W1296" s="164">
        <v>0.25</v>
      </c>
      <c r="X1296" s="158"/>
      <c r="Y1296" s="260">
        <v>133</v>
      </c>
      <c r="Z1296" s="260"/>
    </row>
    <row r="1297" spans="1:27" ht="15" customHeight="1">
      <c r="A1297" s="162" t="s">
        <v>1169</v>
      </c>
      <c r="B1297" s="615" t="s">
        <v>5152</v>
      </c>
      <c r="C1297" s="162" t="s">
        <v>6815</v>
      </c>
      <c r="D1297" s="141" t="s">
        <v>31</v>
      </c>
      <c r="E1297" s="140" t="s">
        <v>3996</v>
      </c>
      <c r="F1297" s="204">
        <v>1</v>
      </c>
      <c r="G1297" s="204">
        <v>1</v>
      </c>
      <c r="H1297" s="154" t="s">
        <v>3997</v>
      </c>
      <c r="I1297" s="160" t="s">
        <v>51</v>
      </c>
      <c r="J1297" s="163">
        <v>0.2</v>
      </c>
      <c r="K1297" s="163">
        <f t="shared" si="69"/>
        <v>0.2</v>
      </c>
      <c r="L1297" s="158" t="str">
        <f t="shared" si="70"/>
        <v>SALCEDO ,JOHNREY</v>
      </c>
      <c r="M1297" s="160" t="s">
        <v>6694</v>
      </c>
      <c r="N1297" s="160" t="s">
        <v>6816</v>
      </c>
      <c r="O1297" s="155" t="s">
        <v>1503</v>
      </c>
      <c r="P1297" s="139"/>
      <c r="Q1297" s="155" t="s">
        <v>1503</v>
      </c>
      <c r="R1297" s="155"/>
      <c r="S1297" s="155"/>
      <c r="T1297" s="155" t="s">
        <v>1503</v>
      </c>
      <c r="U1297" s="158" t="s">
        <v>1176</v>
      </c>
      <c r="V1297" s="160" t="s">
        <v>2342</v>
      </c>
      <c r="W1297" s="164">
        <v>0.25</v>
      </c>
      <c r="X1297" s="158"/>
      <c r="Y1297" s="260">
        <v>133</v>
      </c>
      <c r="Z1297" s="260"/>
    </row>
    <row r="1298" spans="1:27" ht="15" customHeight="1">
      <c r="A1298" s="162" t="s">
        <v>1169</v>
      </c>
      <c r="B1298" s="615" t="s">
        <v>5152</v>
      </c>
      <c r="C1298" s="162" t="s">
        <v>6815</v>
      </c>
      <c r="D1298" s="141" t="s">
        <v>31</v>
      </c>
      <c r="E1298" s="140" t="s">
        <v>3998</v>
      </c>
      <c r="F1298" s="204">
        <v>1</v>
      </c>
      <c r="G1298" s="204">
        <v>1</v>
      </c>
      <c r="H1298" s="154" t="s">
        <v>3999</v>
      </c>
      <c r="I1298" s="160" t="s">
        <v>51</v>
      </c>
      <c r="J1298" s="163">
        <v>0.33333333333333331</v>
      </c>
      <c r="K1298" s="163">
        <f t="shared" si="69"/>
        <v>0.33333333333333331</v>
      </c>
      <c r="L1298" s="158" t="str">
        <f t="shared" si="70"/>
        <v>MAGBANUA ,RENEBOY</v>
      </c>
      <c r="M1298" s="160" t="s">
        <v>1374</v>
      </c>
      <c r="N1298" s="160" t="s">
        <v>4000</v>
      </c>
      <c r="O1298" s="191" t="s">
        <v>1158</v>
      </c>
      <c r="P1298" s="139" t="s">
        <v>1176</v>
      </c>
      <c r="Q1298" s="191" t="s">
        <v>1158</v>
      </c>
      <c r="R1298" s="191" t="s">
        <v>1158</v>
      </c>
      <c r="S1298" s="191" t="s">
        <v>1158</v>
      </c>
      <c r="T1298" s="191" t="s">
        <v>1158</v>
      </c>
      <c r="U1298" s="191" t="s">
        <v>1158</v>
      </c>
      <c r="V1298" s="160" t="s">
        <v>4001</v>
      </c>
      <c r="W1298" s="164">
        <v>0.25</v>
      </c>
      <c r="X1298" s="158"/>
      <c r="Y1298" s="260">
        <v>134</v>
      </c>
      <c r="Z1298" s="260"/>
    </row>
    <row r="1299" spans="1:27" ht="15" customHeight="1">
      <c r="A1299" s="162" t="s">
        <v>1169</v>
      </c>
      <c r="B1299" s="615" t="s">
        <v>5152</v>
      </c>
      <c r="C1299" s="162" t="s">
        <v>6815</v>
      </c>
      <c r="D1299" s="141" t="s">
        <v>31</v>
      </c>
      <c r="E1299" s="140" t="s">
        <v>4002</v>
      </c>
      <c r="F1299" s="204">
        <v>1</v>
      </c>
      <c r="G1299" s="204">
        <v>1</v>
      </c>
      <c r="H1299" s="154" t="s">
        <v>4003</v>
      </c>
      <c r="I1299" s="160" t="s">
        <v>51</v>
      </c>
      <c r="J1299" s="163">
        <v>0.33333333333333331</v>
      </c>
      <c r="K1299" s="163">
        <f t="shared" si="69"/>
        <v>0.33333333333333331</v>
      </c>
      <c r="L1299" s="158" t="str">
        <f t="shared" si="70"/>
        <v>MAGBANUA ,RENEBOY</v>
      </c>
      <c r="M1299" s="160" t="s">
        <v>1374</v>
      </c>
      <c r="N1299" s="160" t="s">
        <v>4000</v>
      </c>
      <c r="O1299" s="489"/>
      <c r="P1299" s="216"/>
      <c r="Q1299" s="155"/>
      <c r="R1299" s="191"/>
      <c r="S1299" s="191"/>
      <c r="T1299" s="191"/>
      <c r="U1299" s="155"/>
      <c r="V1299" s="160" t="s">
        <v>4001</v>
      </c>
      <c r="W1299" s="164">
        <v>0.25</v>
      </c>
      <c r="X1299" s="158" t="s">
        <v>6302</v>
      </c>
      <c r="Y1299" s="260">
        <v>134</v>
      </c>
      <c r="Z1299" s="260"/>
    </row>
    <row r="1300" spans="1:27" ht="15" customHeight="1">
      <c r="A1300" s="162" t="s">
        <v>1169</v>
      </c>
      <c r="B1300" s="615" t="s">
        <v>5152</v>
      </c>
      <c r="C1300" s="162" t="s">
        <v>6815</v>
      </c>
      <c r="D1300" s="141" t="s">
        <v>31</v>
      </c>
      <c r="E1300" s="140" t="s">
        <v>4004</v>
      </c>
      <c r="F1300" s="204">
        <v>1</v>
      </c>
      <c r="G1300" s="204">
        <v>1</v>
      </c>
      <c r="H1300" s="154" t="s">
        <v>4003</v>
      </c>
      <c r="I1300" s="160" t="s">
        <v>51</v>
      </c>
      <c r="J1300" s="163">
        <v>0.33333333333333331</v>
      </c>
      <c r="K1300" s="163">
        <f t="shared" si="69"/>
        <v>0.33333333333333331</v>
      </c>
      <c r="L1300" s="158" t="str">
        <f t="shared" si="70"/>
        <v>MAGBANUA ,RENEBOY</v>
      </c>
      <c r="M1300" s="160" t="s">
        <v>1374</v>
      </c>
      <c r="N1300" s="160" t="s">
        <v>4000</v>
      </c>
      <c r="O1300" s="489"/>
      <c r="P1300" s="216"/>
      <c r="Q1300" s="155"/>
      <c r="R1300" s="191"/>
      <c r="S1300" s="191"/>
      <c r="T1300" s="191"/>
      <c r="U1300" s="155"/>
      <c r="V1300" s="160" t="s">
        <v>4001</v>
      </c>
      <c r="W1300" s="164">
        <v>0.25</v>
      </c>
      <c r="X1300" s="158" t="s">
        <v>6302</v>
      </c>
      <c r="Y1300" s="260">
        <v>134</v>
      </c>
      <c r="Z1300" s="260"/>
    </row>
    <row r="1301" spans="1:27" ht="15" customHeight="1">
      <c r="A1301" s="162" t="s">
        <v>1169</v>
      </c>
      <c r="B1301" s="615" t="s">
        <v>5152</v>
      </c>
      <c r="C1301" s="162" t="s">
        <v>6815</v>
      </c>
      <c r="D1301" s="141" t="s">
        <v>31</v>
      </c>
      <c r="E1301" s="140" t="s">
        <v>4005</v>
      </c>
      <c r="F1301" s="204">
        <v>1</v>
      </c>
      <c r="G1301" s="204">
        <v>1</v>
      </c>
      <c r="H1301" s="154" t="s">
        <v>4006</v>
      </c>
      <c r="I1301" s="160" t="s">
        <v>51</v>
      </c>
      <c r="J1301" s="163">
        <v>0.25</v>
      </c>
      <c r="K1301" s="163">
        <f t="shared" si="69"/>
        <v>0.25</v>
      </c>
      <c r="L1301" s="158" t="str">
        <f t="shared" si="70"/>
        <v>BUNTALIDAD ,ARNOLD</v>
      </c>
      <c r="M1301" s="160" t="s">
        <v>6837</v>
      </c>
      <c r="N1301" s="160" t="s">
        <v>3072</v>
      </c>
      <c r="O1301" s="155" t="s">
        <v>4007</v>
      </c>
      <c r="P1301" s="139" t="s">
        <v>3188</v>
      </c>
      <c r="Q1301" s="155" t="s">
        <v>4007</v>
      </c>
      <c r="R1301" s="155" t="s">
        <v>3188</v>
      </c>
      <c r="S1301" s="155" t="s">
        <v>4007</v>
      </c>
      <c r="T1301" s="155" t="s">
        <v>3188</v>
      </c>
      <c r="U1301" s="158" t="s">
        <v>1176</v>
      </c>
      <c r="V1301" s="160" t="s">
        <v>4099</v>
      </c>
      <c r="W1301" s="200">
        <v>0.25</v>
      </c>
      <c r="X1301" s="158"/>
      <c r="Y1301" s="260">
        <v>135</v>
      </c>
      <c r="Z1301" s="260"/>
    </row>
    <row r="1302" spans="1:27" ht="15" customHeight="1">
      <c r="A1302" s="162" t="s">
        <v>1169</v>
      </c>
      <c r="B1302" s="615" t="s">
        <v>5152</v>
      </c>
      <c r="C1302" s="162" t="s">
        <v>6815</v>
      </c>
      <c r="D1302" s="141" t="s">
        <v>31</v>
      </c>
      <c r="E1302" s="140" t="s">
        <v>4008</v>
      </c>
      <c r="F1302" s="204">
        <v>1</v>
      </c>
      <c r="G1302" s="204">
        <v>1</v>
      </c>
      <c r="H1302" s="154" t="s">
        <v>4006</v>
      </c>
      <c r="I1302" s="160" t="s">
        <v>51</v>
      </c>
      <c r="J1302" s="163">
        <v>0.25</v>
      </c>
      <c r="K1302" s="163">
        <f t="shared" si="69"/>
        <v>0.25</v>
      </c>
      <c r="L1302" s="158" t="str">
        <f t="shared" si="70"/>
        <v>BUNTALIDAD ,ARNOLD</v>
      </c>
      <c r="M1302" s="160" t="s">
        <v>6837</v>
      </c>
      <c r="N1302" s="160" t="s">
        <v>3072</v>
      </c>
      <c r="O1302" s="155" t="s">
        <v>4009</v>
      </c>
      <c r="P1302" s="139"/>
      <c r="Q1302" s="155" t="s">
        <v>4009</v>
      </c>
      <c r="R1302" s="155"/>
      <c r="S1302" s="155" t="s">
        <v>4009</v>
      </c>
      <c r="T1302" s="155"/>
      <c r="U1302" s="158" t="s">
        <v>1176</v>
      </c>
      <c r="V1302" s="160" t="s">
        <v>4099</v>
      </c>
      <c r="W1302" s="200">
        <v>0.25</v>
      </c>
      <c r="X1302" s="158"/>
      <c r="Y1302" s="260">
        <v>135</v>
      </c>
      <c r="Z1302" s="260"/>
    </row>
    <row r="1303" spans="1:27" ht="15" customHeight="1">
      <c r="A1303" s="162" t="s">
        <v>1169</v>
      </c>
      <c r="B1303" s="615" t="s">
        <v>5152</v>
      </c>
      <c r="C1303" s="162" t="s">
        <v>6815</v>
      </c>
      <c r="D1303" s="141" t="s">
        <v>31</v>
      </c>
      <c r="E1303" s="140" t="s">
        <v>4010</v>
      </c>
      <c r="F1303" s="204">
        <v>1</v>
      </c>
      <c r="G1303" s="204">
        <v>1</v>
      </c>
      <c r="H1303" s="154" t="s">
        <v>4006</v>
      </c>
      <c r="I1303" s="160" t="s">
        <v>51</v>
      </c>
      <c r="J1303" s="163">
        <v>0.25</v>
      </c>
      <c r="K1303" s="163">
        <f t="shared" si="69"/>
        <v>0.25</v>
      </c>
      <c r="L1303" s="158" t="str">
        <f t="shared" si="70"/>
        <v>BUNTALIDAD ,ARNOLD</v>
      </c>
      <c r="M1303" s="160" t="s">
        <v>6837</v>
      </c>
      <c r="N1303" s="160" t="s">
        <v>3072</v>
      </c>
      <c r="O1303" s="155"/>
      <c r="P1303" s="139" t="s">
        <v>4011</v>
      </c>
      <c r="Q1303" s="155"/>
      <c r="R1303" s="155" t="s">
        <v>4011</v>
      </c>
      <c r="S1303" s="155"/>
      <c r="T1303" s="155" t="s">
        <v>4011</v>
      </c>
      <c r="U1303" s="158" t="s">
        <v>1176</v>
      </c>
      <c r="V1303" s="160" t="s">
        <v>4099</v>
      </c>
      <c r="W1303" s="200">
        <v>0.25</v>
      </c>
      <c r="X1303" s="158"/>
      <c r="Y1303" s="260">
        <v>135</v>
      </c>
      <c r="Z1303" s="260"/>
    </row>
    <row r="1304" spans="1:27" ht="15" customHeight="1">
      <c r="A1304" s="162" t="s">
        <v>1169</v>
      </c>
      <c r="B1304" s="615" t="s">
        <v>5152</v>
      </c>
      <c r="C1304" s="162" t="s">
        <v>6815</v>
      </c>
      <c r="D1304" s="141" t="s">
        <v>31</v>
      </c>
      <c r="E1304" s="140" t="s">
        <v>4012</v>
      </c>
      <c r="F1304" s="204">
        <v>1</v>
      </c>
      <c r="G1304" s="204">
        <v>1</v>
      </c>
      <c r="H1304" s="154" t="s">
        <v>4013</v>
      </c>
      <c r="I1304" s="160" t="s">
        <v>51</v>
      </c>
      <c r="J1304" s="163">
        <v>0.25</v>
      </c>
      <c r="K1304" s="163">
        <f t="shared" si="69"/>
        <v>0.25</v>
      </c>
      <c r="L1304" s="158" t="str">
        <f t="shared" si="70"/>
        <v>BUNTALIDAD ,ARNOLD</v>
      </c>
      <c r="M1304" s="160" t="s">
        <v>6837</v>
      </c>
      <c r="N1304" s="160" t="s">
        <v>3072</v>
      </c>
      <c r="O1304" s="155"/>
      <c r="P1304" s="139" t="s">
        <v>3966</v>
      </c>
      <c r="Q1304" s="155"/>
      <c r="R1304" s="155" t="s">
        <v>3966</v>
      </c>
      <c r="S1304" s="155"/>
      <c r="T1304" s="155" t="s">
        <v>3966</v>
      </c>
      <c r="U1304" s="158" t="s">
        <v>1176</v>
      </c>
      <c r="V1304" s="160" t="s">
        <v>4099</v>
      </c>
      <c r="W1304" s="200">
        <v>0.25</v>
      </c>
      <c r="X1304" s="158"/>
      <c r="Y1304" s="260">
        <v>135</v>
      </c>
      <c r="Z1304" s="260"/>
    </row>
    <row r="1305" spans="1:27" ht="15" customHeight="1">
      <c r="A1305" s="162" t="s">
        <v>1169</v>
      </c>
      <c r="B1305" s="615" t="s">
        <v>5152</v>
      </c>
      <c r="C1305" s="162" t="s">
        <v>6815</v>
      </c>
      <c r="D1305" s="141" t="s">
        <v>31</v>
      </c>
      <c r="E1305" s="140" t="s">
        <v>4014</v>
      </c>
      <c r="F1305" s="204">
        <v>1</v>
      </c>
      <c r="G1305" s="204">
        <v>1</v>
      </c>
      <c r="H1305" s="154" t="s">
        <v>4015</v>
      </c>
      <c r="I1305" s="160" t="s">
        <v>51</v>
      </c>
      <c r="J1305" s="163">
        <v>0.14285714285714285</v>
      </c>
      <c r="K1305" s="163">
        <f t="shared" si="69"/>
        <v>0.14285714285714285</v>
      </c>
      <c r="L1305" s="158" t="str">
        <f t="shared" si="70"/>
        <v>MAGSIPOC ,PATRICK</v>
      </c>
      <c r="M1305" s="160" t="s">
        <v>4016</v>
      </c>
      <c r="N1305" s="160" t="s">
        <v>1890</v>
      </c>
      <c r="O1305" s="155" t="s">
        <v>1503</v>
      </c>
      <c r="P1305" s="139"/>
      <c r="Q1305" s="155" t="s">
        <v>1503</v>
      </c>
      <c r="R1305" s="155"/>
      <c r="S1305" s="155" t="s">
        <v>1503</v>
      </c>
      <c r="T1305" s="155"/>
      <c r="U1305" s="158" t="s">
        <v>1176</v>
      </c>
      <c r="V1305" s="171" t="s">
        <v>2939</v>
      </c>
      <c r="W1305" s="164">
        <v>0.25</v>
      </c>
      <c r="X1305" s="158"/>
      <c r="Y1305" s="260">
        <v>136</v>
      </c>
      <c r="Z1305" s="260"/>
    </row>
    <row r="1306" spans="1:27" ht="15" customHeight="1">
      <c r="A1306" s="162" t="s">
        <v>1169</v>
      </c>
      <c r="B1306" s="615" t="s">
        <v>5152</v>
      </c>
      <c r="C1306" s="162" t="s">
        <v>6815</v>
      </c>
      <c r="D1306" s="141" t="s">
        <v>31</v>
      </c>
      <c r="E1306" s="140" t="s">
        <v>4017</v>
      </c>
      <c r="F1306" s="204">
        <v>1</v>
      </c>
      <c r="G1306" s="204">
        <v>1</v>
      </c>
      <c r="H1306" s="154" t="s">
        <v>4015</v>
      </c>
      <c r="I1306" s="160" t="s">
        <v>51</v>
      </c>
      <c r="J1306" s="163">
        <v>0.14285714285714285</v>
      </c>
      <c r="K1306" s="163">
        <f t="shared" si="69"/>
        <v>0.14285714285714285</v>
      </c>
      <c r="L1306" s="158" t="str">
        <f t="shared" si="70"/>
        <v>MAGSIPOC ,PATRICK</v>
      </c>
      <c r="M1306" s="160" t="s">
        <v>4016</v>
      </c>
      <c r="N1306" s="160" t="s">
        <v>1890</v>
      </c>
      <c r="O1306" s="155" t="s">
        <v>2686</v>
      </c>
      <c r="P1306" s="139"/>
      <c r="Q1306" s="155" t="s">
        <v>2686</v>
      </c>
      <c r="R1306" s="155"/>
      <c r="S1306" s="155" t="s">
        <v>2686</v>
      </c>
      <c r="T1306" s="155"/>
      <c r="U1306" s="158" t="s">
        <v>1176</v>
      </c>
      <c r="V1306" s="171" t="s">
        <v>2939</v>
      </c>
      <c r="W1306" s="164">
        <v>0.25</v>
      </c>
      <c r="X1306" s="158"/>
      <c r="Y1306" s="260">
        <v>136</v>
      </c>
      <c r="Z1306" s="260"/>
    </row>
    <row r="1307" spans="1:27" ht="15" customHeight="1">
      <c r="A1307" s="162" t="s">
        <v>1169</v>
      </c>
      <c r="B1307" s="615" t="s">
        <v>5152</v>
      </c>
      <c r="C1307" s="162" t="s">
        <v>6815</v>
      </c>
      <c r="D1307" s="199" t="s">
        <v>31</v>
      </c>
      <c r="E1307" s="140" t="s">
        <v>4018</v>
      </c>
      <c r="F1307" s="204">
        <v>1</v>
      </c>
      <c r="G1307" s="204">
        <v>1</v>
      </c>
      <c r="H1307" s="170" t="s">
        <v>4015</v>
      </c>
      <c r="I1307" s="160" t="s">
        <v>51</v>
      </c>
      <c r="J1307" s="163">
        <v>0.14285714285714285</v>
      </c>
      <c r="K1307" s="163">
        <f t="shared" si="69"/>
        <v>0.14285714285714285</v>
      </c>
      <c r="L1307" s="158" t="str">
        <f t="shared" ref="L1307:L1338" si="71">CONCATENATE(M1307," ,",N1307)</f>
        <v>MAGSIPOC ,PATRICK</v>
      </c>
      <c r="M1307" s="160" t="s">
        <v>4016</v>
      </c>
      <c r="N1307" s="160" t="s">
        <v>1890</v>
      </c>
      <c r="O1307" s="155" t="s">
        <v>3271</v>
      </c>
      <c r="P1307" s="139"/>
      <c r="Q1307" s="155" t="s">
        <v>3271</v>
      </c>
      <c r="R1307" s="155"/>
      <c r="S1307" s="155" t="s">
        <v>3271</v>
      </c>
      <c r="T1307" s="155"/>
      <c r="U1307" s="158" t="s">
        <v>1176</v>
      </c>
      <c r="V1307" s="171" t="s">
        <v>2939</v>
      </c>
      <c r="W1307" s="164">
        <v>0.25</v>
      </c>
      <c r="X1307" s="158"/>
      <c r="Y1307" s="260">
        <v>136</v>
      </c>
      <c r="Z1307" s="260"/>
    </row>
    <row r="1308" spans="1:27" ht="15" customHeight="1">
      <c r="A1308" s="162" t="s">
        <v>1169</v>
      </c>
      <c r="B1308" s="615" t="s">
        <v>5152</v>
      </c>
      <c r="C1308" s="162" t="s">
        <v>6815</v>
      </c>
      <c r="D1308" s="141" t="s">
        <v>31</v>
      </c>
      <c r="E1308" s="140" t="s">
        <v>4019</v>
      </c>
      <c r="F1308" s="204">
        <v>1</v>
      </c>
      <c r="G1308" s="204">
        <v>1</v>
      </c>
      <c r="H1308" s="154" t="s">
        <v>4020</v>
      </c>
      <c r="I1308" s="160" t="s">
        <v>51</v>
      </c>
      <c r="J1308" s="163">
        <v>0.14285714285714285</v>
      </c>
      <c r="K1308" s="163">
        <f t="shared" si="69"/>
        <v>0.14285714285714285</v>
      </c>
      <c r="L1308" s="158" t="str">
        <f t="shared" si="71"/>
        <v>MAGSIPOC ,PATRICK</v>
      </c>
      <c r="M1308" s="160" t="s">
        <v>4016</v>
      </c>
      <c r="N1308" s="160" t="s">
        <v>1890</v>
      </c>
      <c r="O1308" s="155"/>
      <c r="P1308" s="139" t="s">
        <v>1503</v>
      </c>
      <c r="Q1308" s="155"/>
      <c r="R1308" s="155" t="s">
        <v>1503</v>
      </c>
      <c r="S1308" s="155"/>
      <c r="T1308" s="155" t="s">
        <v>1503</v>
      </c>
      <c r="U1308" s="158" t="s">
        <v>1176</v>
      </c>
      <c r="V1308" s="171" t="s">
        <v>2939</v>
      </c>
      <c r="W1308" s="164">
        <v>0.25</v>
      </c>
      <c r="X1308" s="158"/>
      <c r="Y1308" s="260">
        <v>136</v>
      </c>
      <c r="Z1308" s="260"/>
    </row>
    <row r="1309" spans="1:27" ht="15" customHeight="1">
      <c r="A1309" s="162" t="s">
        <v>1169</v>
      </c>
      <c r="B1309" s="615" t="s">
        <v>5152</v>
      </c>
      <c r="C1309" s="162" t="s">
        <v>6815</v>
      </c>
      <c r="D1309" s="141" t="s">
        <v>31</v>
      </c>
      <c r="E1309" s="140" t="s">
        <v>4021</v>
      </c>
      <c r="F1309" s="204">
        <v>1</v>
      </c>
      <c r="G1309" s="204">
        <v>1</v>
      </c>
      <c r="H1309" s="154" t="s">
        <v>4022</v>
      </c>
      <c r="I1309" s="160" t="s">
        <v>51</v>
      </c>
      <c r="J1309" s="163">
        <v>0.14285714285714285</v>
      </c>
      <c r="K1309" s="163">
        <f t="shared" si="69"/>
        <v>0.14285714285714285</v>
      </c>
      <c r="L1309" s="158" t="str">
        <f t="shared" si="71"/>
        <v>MAGSIPOC ,PATRICK</v>
      </c>
      <c r="M1309" s="160" t="s">
        <v>4016</v>
      </c>
      <c r="N1309" s="160" t="s">
        <v>1890</v>
      </c>
      <c r="O1309" s="155"/>
      <c r="P1309" s="139" t="s">
        <v>2698</v>
      </c>
      <c r="Q1309" s="155"/>
      <c r="R1309" s="155" t="s">
        <v>2698</v>
      </c>
      <c r="S1309" s="155"/>
      <c r="T1309" s="155" t="s">
        <v>2698</v>
      </c>
      <c r="U1309" s="158" t="s">
        <v>1176</v>
      </c>
      <c r="V1309" s="171" t="s">
        <v>2939</v>
      </c>
      <c r="W1309" s="164">
        <v>0.25</v>
      </c>
      <c r="X1309" s="158"/>
      <c r="Y1309" s="260">
        <v>136</v>
      </c>
      <c r="Z1309" s="260"/>
    </row>
    <row r="1310" spans="1:27" ht="15" customHeight="1">
      <c r="A1310" s="162" t="s">
        <v>1169</v>
      </c>
      <c r="B1310" s="615" t="s">
        <v>5152</v>
      </c>
      <c r="C1310" s="162" t="s">
        <v>6815</v>
      </c>
      <c r="D1310" s="141" t="s">
        <v>31</v>
      </c>
      <c r="E1310" s="140" t="s">
        <v>4023</v>
      </c>
      <c r="F1310" s="204">
        <v>1</v>
      </c>
      <c r="G1310" s="204">
        <v>1</v>
      </c>
      <c r="H1310" s="154" t="s">
        <v>4022</v>
      </c>
      <c r="I1310" s="160" t="s">
        <v>51</v>
      </c>
      <c r="J1310" s="163">
        <v>0.14285714285714285</v>
      </c>
      <c r="K1310" s="163">
        <f t="shared" si="69"/>
        <v>0.14285714285714285</v>
      </c>
      <c r="L1310" s="158" t="str">
        <f t="shared" si="71"/>
        <v>MAGSIPOC ,PATRICK</v>
      </c>
      <c r="M1310" s="160" t="s">
        <v>4016</v>
      </c>
      <c r="N1310" s="160" t="s">
        <v>1890</v>
      </c>
      <c r="O1310" s="155"/>
      <c r="P1310" s="196" t="s">
        <v>2700</v>
      </c>
      <c r="Q1310" s="155"/>
      <c r="R1310" s="194" t="s">
        <v>2700</v>
      </c>
      <c r="S1310" s="155"/>
      <c r="T1310" s="194" t="s">
        <v>2700</v>
      </c>
      <c r="U1310" s="158" t="s">
        <v>1176</v>
      </c>
      <c r="V1310" s="171" t="s">
        <v>2939</v>
      </c>
      <c r="W1310" s="164">
        <v>0.25</v>
      </c>
      <c r="X1310" s="158"/>
      <c r="Y1310" s="260">
        <v>136</v>
      </c>
      <c r="Z1310" s="260"/>
    </row>
    <row r="1311" spans="1:27" ht="15" customHeight="1">
      <c r="A1311" s="162" t="s">
        <v>1169</v>
      </c>
      <c r="B1311" s="615" t="s">
        <v>5152</v>
      </c>
      <c r="C1311" s="162" t="s">
        <v>6815</v>
      </c>
      <c r="D1311" s="141" t="s">
        <v>31</v>
      </c>
      <c r="E1311" s="140" t="s">
        <v>4024</v>
      </c>
      <c r="F1311" s="204">
        <v>1</v>
      </c>
      <c r="G1311" s="204">
        <v>1</v>
      </c>
      <c r="H1311" s="154" t="s">
        <v>4022</v>
      </c>
      <c r="I1311" s="160" t="s">
        <v>51</v>
      </c>
      <c r="J1311" s="163">
        <v>0.14285714285714285</v>
      </c>
      <c r="K1311" s="163">
        <f t="shared" si="69"/>
        <v>0.14285714285714285</v>
      </c>
      <c r="L1311" s="158" t="str">
        <f t="shared" si="71"/>
        <v>MAGSIPOC ,PATRICK</v>
      </c>
      <c r="M1311" s="160" t="s">
        <v>4016</v>
      </c>
      <c r="N1311" s="160" t="s">
        <v>1890</v>
      </c>
      <c r="O1311" s="155"/>
      <c r="P1311" s="139" t="s">
        <v>2844</v>
      </c>
      <c r="Q1311" s="155"/>
      <c r="R1311" s="155" t="s">
        <v>2844</v>
      </c>
      <c r="S1311" s="155"/>
      <c r="T1311" s="155" t="s">
        <v>2844</v>
      </c>
      <c r="U1311" s="158" t="s">
        <v>1176</v>
      </c>
      <c r="V1311" s="171" t="s">
        <v>2939</v>
      </c>
      <c r="W1311" s="164">
        <v>0.25</v>
      </c>
      <c r="X1311" s="158"/>
      <c r="Y1311" s="260">
        <v>136</v>
      </c>
      <c r="Z1311" s="260"/>
    </row>
    <row r="1312" spans="1:27" ht="15" hidden="1" customHeight="1">
      <c r="A1312" s="162" t="s">
        <v>1169</v>
      </c>
      <c r="B1312" s="615" t="s">
        <v>5152</v>
      </c>
      <c r="C1312" s="162" t="s">
        <v>6815</v>
      </c>
      <c r="D1312" s="199" t="s">
        <v>31</v>
      </c>
      <c r="E1312" s="140" t="s">
        <v>12464</v>
      </c>
      <c r="F1312" s="204">
        <v>1</v>
      </c>
      <c r="G1312" s="204"/>
      <c r="H1312" s="170" t="s">
        <v>4026</v>
      </c>
      <c r="I1312" s="160" t="s">
        <v>4416</v>
      </c>
      <c r="J1312" s="163">
        <v>0.5</v>
      </c>
      <c r="K1312" s="163"/>
      <c r="L1312" s="158"/>
      <c r="M1312" s="160"/>
      <c r="N1312" s="160"/>
      <c r="O1312" s="155" t="s">
        <v>3387</v>
      </c>
      <c r="P1312" s="139" t="s">
        <v>3387</v>
      </c>
      <c r="Q1312" s="155" t="s">
        <v>1156</v>
      </c>
      <c r="R1312" s="155" t="s">
        <v>3387</v>
      </c>
      <c r="S1312" s="155" t="s">
        <v>3387</v>
      </c>
      <c r="T1312" s="155" t="s">
        <v>3387</v>
      </c>
      <c r="U1312" s="155" t="s">
        <v>3387</v>
      </c>
      <c r="V1312" s="160" t="s">
        <v>4001</v>
      </c>
      <c r="W1312" s="164">
        <v>0.25</v>
      </c>
      <c r="X1312" s="158"/>
      <c r="Y1312" s="260">
        <v>137</v>
      </c>
      <c r="Z1312" s="260"/>
      <c r="AA1312" s="13"/>
    </row>
    <row r="1313" spans="1:27" ht="15" hidden="1" customHeight="1">
      <c r="A1313" s="162" t="s">
        <v>1169</v>
      </c>
      <c r="B1313" s="615" t="s">
        <v>5152</v>
      </c>
      <c r="C1313" s="162" t="s">
        <v>6815</v>
      </c>
      <c r="D1313" s="141" t="s">
        <v>31</v>
      </c>
      <c r="E1313" s="140" t="s">
        <v>12465</v>
      </c>
      <c r="F1313" s="204">
        <v>1</v>
      </c>
      <c r="G1313" s="204"/>
      <c r="H1313" s="154" t="s">
        <v>12466</v>
      </c>
      <c r="I1313" s="160" t="s">
        <v>4416</v>
      </c>
      <c r="J1313" s="163">
        <v>0.5</v>
      </c>
      <c r="K1313" s="163"/>
      <c r="L1313" s="158"/>
      <c r="M1313" s="160"/>
      <c r="N1313" s="160"/>
      <c r="O1313" s="155" t="s">
        <v>4029</v>
      </c>
      <c r="P1313" s="139" t="s">
        <v>4029</v>
      </c>
      <c r="Q1313" s="155" t="s">
        <v>1156</v>
      </c>
      <c r="R1313" s="155" t="s">
        <v>4029</v>
      </c>
      <c r="S1313" s="155" t="s">
        <v>4029</v>
      </c>
      <c r="T1313" s="155" t="s">
        <v>4029</v>
      </c>
      <c r="U1313" s="155" t="s">
        <v>4029</v>
      </c>
      <c r="V1313" s="160" t="s">
        <v>4001</v>
      </c>
      <c r="W1313" s="164">
        <v>0.25</v>
      </c>
      <c r="X1313" s="158"/>
      <c r="Y1313" s="260">
        <v>137</v>
      </c>
      <c r="Z1313" s="260"/>
      <c r="AA1313" s="13"/>
    </row>
    <row r="1314" spans="1:27" ht="15" customHeight="1">
      <c r="A1314" s="162" t="s">
        <v>1169</v>
      </c>
      <c r="B1314" s="615" t="s">
        <v>5152</v>
      </c>
      <c r="C1314" s="162" t="s">
        <v>6815</v>
      </c>
      <c r="D1314" s="199" t="s">
        <v>31</v>
      </c>
      <c r="E1314" s="140" t="s">
        <v>4030</v>
      </c>
      <c r="F1314" s="204">
        <v>1</v>
      </c>
      <c r="G1314" s="204">
        <v>1</v>
      </c>
      <c r="H1314" s="170" t="s">
        <v>4031</v>
      </c>
      <c r="I1314" s="160" t="s">
        <v>51</v>
      </c>
      <c r="J1314" s="163">
        <v>0.14285714285714285</v>
      </c>
      <c r="K1314" s="163">
        <f t="shared" ref="K1314:K1377" si="72">1/COUNTIF($L:$L,$L1314)</f>
        <v>0.14285714285714285</v>
      </c>
      <c r="L1314" s="158" t="str">
        <f t="shared" si="71"/>
        <v>POBLACION ,JOHN PHILLIP</v>
      </c>
      <c r="M1314" s="160" t="s">
        <v>7166</v>
      </c>
      <c r="N1314" s="160" t="s">
        <v>7167</v>
      </c>
      <c r="O1314" s="238" t="s">
        <v>2707</v>
      </c>
      <c r="P1314" s="206"/>
      <c r="Q1314" s="238" t="s">
        <v>2707</v>
      </c>
      <c r="R1314" s="230"/>
      <c r="S1314" s="238" t="s">
        <v>2707</v>
      </c>
      <c r="T1314" s="230"/>
      <c r="U1314" s="191" t="s">
        <v>1176</v>
      </c>
      <c r="V1314" s="160" t="s">
        <v>3982</v>
      </c>
      <c r="W1314" s="200">
        <v>0.25</v>
      </c>
      <c r="X1314" s="158"/>
      <c r="Y1314" s="260">
        <v>138</v>
      </c>
      <c r="Z1314" s="260"/>
    </row>
    <row r="1315" spans="1:27" ht="15" customHeight="1">
      <c r="A1315" s="162" t="s">
        <v>1169</v>
      </c>
      <c r="B1315" s="615" t="s">
        <v>5152</v>
      </c>
      <c r="C1315" s="162" t="s">
        <v>6815</v>
      </c>
      <c r="D1315" s="199" t="s">
        <v>31</v>
      </c>
      <c r="E1315" s="140" t="s">
        <v>4032</v>
      </c>
      <c r="F1315" s="204">
        <v>1</v>
      </c>
      <c r="G1315" s="204">
        <v>1</v>
      </c>
      <c r="H1315" s="170" t="s">
        <v>4031</v>
      </c>
      <c r="I1315" s="160" t="s">
        <v>51</v>
      </c>
      <c r="J1315" s="163">
        <v>0.14285714285714285</v>
      </c>
      <c r="K1315" s="163">
        <f t="shared" si="72"/>
        <v>0.14285714285714285</v>
      </c>
      <c r="L1315" s="158" t="str">
        <f t="shared" si="71"/>
        <v>POBLACION ,JOHN PHILLIP</v>
      </c>
      <c r="M1315" s="160" t="s">
        <v>7166</v>
      </c>
      <c r="N1315" s="160" t="s">
        <v>7167</v>
      </c>
      <c r="O1315" s="238" t="s">
        <v>2647</v>
      </c>
      <c r="P1315" s="206"/>
      <c r="Q1315" s="238" t="s">
        <v>2647</v>
      </c>
      <c r="R1315" s="230"/>
      <c r="S1315" s="238" t="s">
        <v>2647</v>
      </c>
      <c r="T1315" s="230"/>
      <c r="U1315" s="191" t="s">
        <v>1176</v>
      </c>
      <c r="V1315" s="160" t="s">
        <v>3982</v>
      </c>
      <c r="W1315" s="200">
        <v>0.25</v>
      </c>
      <c r="X1315" s="158"/>
      <c r="Y1315" s="260">
        <v>138</v>
      </c>
      <c r="Z1315" s="260"/>
    </row>
    <row r="1316" spans="1:27" ht="15" customHeight="1">
      <c r="A1316" s="162" t="s">
        <v>1169</v>
      </c>
      <c r="B1316" s="615" t="s">
        <v>5152</v>
      </c>
      <c r="C1316" s="162" t="s">
        <v>6815</v>
      </c>
      <c r="D1316" s="141" t="s">
        <v>31</v>
      </c>
      <c r="E1316" s="140" t="s">
        <v>4033</v>
      </c>
      <c r="F1316" s="204">
        <v>1</v>
      </c>
      <c r="G1316" s="204">
        <v>1</v>
      </c>
      <c r="H1316" s="154" t="s">
        <v>4031</v>
      </c>
      <c r="I1316" s="160" t="s">
        <v>51</v>
      </c>
      <c r="J1316" s="163">
        <v>0.14285714285714285</v>
      </c>
      <c r="K1316" s="163">
        <f t="shared" si="72"/>
        <v>0.14285714285714285</v>
      </c>
      <c r="L1316" s="158" t="str">
        <f t="shared" si="71"/>
        <v>POBLACION ,JOHN PHILLIP</v>
      </c>
      <c r="M1316" s="160" t="s">
        <v>7166</v>
      </c>
      <c r="N1316" s="160" t="s">
        <v>7167</v>
      </c>
      <c r="O1316" s="239" t="s">
        <v>2712</v>
      </c>
      <c r="P1316" s="220"/>
      <c r="Q1316" s="239" t="s">
        <v>2712</v>
      </c>
      <c r="R1316" s="238"/>
      <c r="S1316" s="239" t="s">
        <v>2712</v>
      </c>
      <c r="T1316" s="238"/>
      <c r="U1316" s="191" t="s">
        <v>1176</v>
      </c>
      <c r="V1316" s="160" t="s">
        <v>3982</v>
      </c>
      <c r="W1316" s="200">
        <v>0.25</v>
      </c>
      <c r="X1316" s="158"/>
      <c r="Y1316" s="260">
        <v>138</v>
      </c>
      <c r="Z1316" s="260"/>
    </row>
    <row r="1317" spans="1:27" ht="15" customHeight="1">
      <c r="A1317" s="162" t="s">
        <v>1169</v>
      </c>
      <c r="B1317" s="615" t="s">
        <v>5152</v>
      </c>
      <c r="C1317" s="162" t="s">
        <v>6815</v>
      </c>
      <c r="D1317" s="141" t="s">
        <v>31</v>
      </c>
      <c r="E1317" s="140" t="s">
        <v>4034</v>
      </c>
      <c r="F1317" s="204">
        <v>1</v>
      </c>
      <c r="G1317" s="204">
        <v>1</v>
      </c>
      <c r="H1317" s="154" t="s">
        <v>4031</v>
      </c>
      <c r="I1317" s="160" t="s">
        <v>51</v>
      </c>
      <c r="J1317" s="163">
        <v>0.14285714285714285</v>
      </c>
      <c r="K1317" s="163">
        <f t="shared" si="72"/>
        <v>0.14285714285714285</v>
      </c>
      <c r="L1317" s="158" t="str">
        <f t="shared" si="71"/>
        <v>POBLACION ,JOHN PHILLIP</v>
      </c>
      <c r="M1317" s="160" t="s">
        <v>7166</v>
      </c>
      <c r="N1317" s="160" t="s">
        <v>7167</v>
      </c>
      <c r="O1317" s="238" t="s">
        <v>3271</v>
      </c>
      <c r="P1317" s="220"/>
      <c r="Q1317" s="238" t="s">
        <v>3271</v>
      </c>
      <c r="R1317" s="238"/>
      <c r="S1317" s="238" t="s">
        <v>3271</v>
      </c>
      <c r="T1317" s="238"/>
      <c r="U1317" s="191" t="s">
        <v>1176</v>
      </c>
      <c r="V1317" s="160" t="s">
        <v>3982</v>
      </c>
      <c r="W1317" s="200">
        <v>0.25</v>
      </c>
      <c r="X1317" s="158"/>
      <c r="Y1317" s="260">
        <v>138</v>
      </c>
      <c r="Z1317" s="260"/>
    </row>
    <row r="1318" spans="1:27" ht="15" customHeight="1">
      <c r="A1318" s="162" t="s">
        <v>1169</v>
      </c>
      <c r="B1318" s="615" t="s">
        <v>5152</v>
      </c>
      <c r="C1318" s="162" t="s">
        <v>6815</v>
      </c>
      <c r="D1318" s="199" t="s">
        <v>31</v>
      </c>
      <c r="E1318" s="140" t="s">
        <v>4035</v>
      </c>
      <c r="F1318" s="204">
        <v>1</v>
      </c>
      <c r="G1318" s="204">
        <v>1</v>
      </c>
      <c r="H1318" s="170" t="s">
        <v>4031</v>
      </c>
      <c r="I1318" s="160" t="s">
        <v>51</v>
      </c>
      <c r="J1318" s="163">
        <v>0.14285714285714285</v>
      </c>
      <c r="K1318" s="163">
        <f t="shared" si="72"/>
        <v>0.14285714285714285</v>
      </c>
      <c r="L1318" s="158" t="str">
        <f t="shared" si="71"/>
        <v>POBLACION ,JOHN PHILLIP</v>
      </c>
      <c r="M1318" s="160" t="s">
        <v>7166</v>
      </c>
      <c r="N1318" s="160" t="s">
        <v>7167</v>
      </c>
      <c r="O1318" s="238"/>
      <c r="P1318" s="220" t="s">
        <v>3387</v>
      </c>
      <c r="Q1318" s="238"/>
      <c r="R1318" s="238" t="s">
        <v>3387</v>
      </c>
      <c r="S1318" s="238"/>
      <c r="T1318" s="238" t="s">
        <v>3387</v>
      </c>
      <c r="U1318" s="191" t="s">
        <v>1176</v>
      </c>
      <c r="V1318" s="160" t="s">
        <v>3982</v>
      </c>
      <c r="W1318" s="200">
        <v>0.25</v>
      </c>
      <c r="X1318" s="158"/>
      <c r="Y1318" s="260">
        <v>138</v>
      </c>
      <c r="Z1318" s="260"/>
    </row>
    <row r="1319" spans="1:27" ht="15" customHeight="1">
      <c r="A1319" s="162" t="s">
        <v>1169</v>
      </c>
      <c r="B1319" s="615" t="s">
        <v>5152</v>
      </c>
      <c r="C1319" s="162" t="s">
        <v>6815</v>
      </c>
      <c r="D1319" s="141" t="s">
        <v>31</v>
      </c>
      <c r="E1319" s="140" t="s">
        <v>4036</v>
      </c>
      <c r="F1319" s="204">
        <v>1</v>
      </c>
      <c r="G1319" s="204">
        <v>1</v>
      </c>
      <c r="H1319" s="154" t="s">
        <v>4031</v>
      </c>
      <c r="I1319" s="160" t="s">
        <v>51</v>
      </c>
      <c r="J1319" s="163">
        <v>0.14285714285714285</v>
      </c>
      <c r="K1319" s="163">
        <f t="shared" si="72"/>
        <v>0.14285714285714285</v>
      </c>
      <c r="L1319" s="158" t="str">
        <f t="shared" si="71"/>
        <v>POBLACION ,JOHN PHILLIP</v>
      </c>
      <c r="M1319" s="160" t="s">
        <v>7166</v>
      </c>
      <c r="N1319" s="160" t="s">
        <v>7167</v>
      </c>
      <c r="O1319" s="238"/>
      <c r="P1319" s="206" t="s">
        <v>3043</v>
      </c>
      <c r="Q1319" s="238"/>
      <c r="R1319" s="230" t="s">
        <v>3043</v>
      </c>
      <c r="S1319" s="238"/>
      <c r="T1319" s="230" t="s">
        <v>3043</v>
      </c>
      <c r="U1319" s="191" t="s">
        <v>1176</v>
      </c>
      <c r="V1319" s="160" t="s">
        <v>3982</v>
      </c>
      <c r="W1319" s="200">
        <v>0.25</v>
      </c>
      <c r="X1319" s="158"/>
      <c r="Y1319" s="260">
        <v>138</v>
      </c>
      <c r="Z1319" s="260"/>
    </row>
    <row r="1320" spans="1:27" ht="15" customHeight="1">
      <c r="A1320" s="162" t="s">
        <v>1169</v>
      </c>
      <c r="B1320" s="615" t="s">
        <v>5152</v>
      </c>
      <c r="C1320" s="162" t="s">
        <v>6815</v>
      </c>
      <c r="D1320" s="141" t="s">
        <v>31</v>
      </c>
      <c r="E1320" s="140" t="s">
        <v>4037</v>
      </c>
      <c r="F1320" s="204">
        <v>1</v>
      </c>
      <c r="G1320" s="204">
        <v>1</v>
      </c>
      <c r="H1320" s="154" t="s">
        <v>4031</v>
      </c>
      <c r="I1320" s="160" t="s">
        <v>51</v>
      </c>
      <c r="J1320" s="163">
        <v>0.14285714285714285</v>
      </c>
      <c r="K1320" s="163">
        <f t="shared" si="72"/>
        <v>0.14285714285714285</v>
      </c>
      <c r="L1320" s="158" t="str">
        <f t="shared" si="71"/>
        <v>POBLACION ,JOHN PHILLIP</v>
      </c>
      <c r="M1320" s="160" t="s">
        <v>7166</v>
      </c>
      <c r="N1320" s="160" t="s">
        <v>7167</v>
      </c>
      <c r="O1320" s="238"/>
      <c r="P1320" s="206" t="s">
        <v>2666</v>
      </c>
      <c r="Q1320" s="238"/>
      <c r="R1320" s="230" t="s">
        <v>2666</v>
      </c>
      <c r="S1320" s="238"/>
      <c r="T1320" s="230" t="s">
        <v>2666</v>
      </c>
      <c r="U1320" s="191" t="s">
        <v>1176</v>
      </c>
      <c r="V1320" s="160" t="s">
        <v>3982</v>
      </c>
      <c r="W1320" s="200">
        <v>0.25</v>
      </c>
      <c r="X1320" s="158"/>
      <c r="Y1320" s="260">
        <v>138</v>
      </c>
      <c r="Z1320" s="260"/>
    </row>
    <row r="1321" spans="1:27" ht="15" customHeight="1">
      <c r="A1321" s="162" t="s">
        <v>1169</v>
      </c>
      <c r="B1321" s="615" t="s">
        <v>5152</v>
      </c>
      <c r="C1321" s="162" t="s">
        <v>6815</v>
      </c>
      <c r="D1321" s="141" t="s">
        <v>31</v>
      </c>
      <c r="E1321" s="140" t="s">
        <v>4039</v>
      </c>
      <c r="F1321" s="204">
        <v>1</v>
      </c>
      <c r="G1321" s="204">
        <v>1</v>
      </c>
      <c r="H1321" s="154" t="s">
        <v>4031</v>
      </c>
      <c r="I1321" s="160" t="s">
        <v>51</v>
      </c>
      <c r="J1321" s="163">
        <v>0.2</v>
      </c>
      <c r="K1321" s="163">
        <f t="shared" si="72"/>
        <v>0.2</v>
      </c>
      <c r="L1321" s="158" t="str">
        <f t="shared" si="71"/>
        <v>JULIUS ,REYES</v>
      </c>
      <c r="M1321" s="160" t="s">
        <v>1835</v>
      </c>
      <c r="N1321" s="160" t="s">
        <v>1395</v>
      </c>
      <c r="O1321" s="239"/>
      <c r="P1321" s="221" t="s">
        <v>2920</v>
      </c>
      <c r="Q1321" s="239"/>
      <c r="R1321" s="239" t="s">
        <v>2920</v>
      </c>
      <c r="S1321" s="239"/>
      <c r="T1321" s="239" t="s">
        <v>2920</v>
      </c>
      <c r="U1321" s="158" t="s">
        <v>1176</v>
      </c>
      <c r="V1321" s="160" t="s">
        <v>3982</v>
      </c>
      <c r="W1321" s="164">
        <v>0.25</v>
      </c>
      <c r="X1321" s="158"/>
      <c r="Y1321" s="260">
        <v>139</v>
      </c>
      <c r="Z1321" s="260"/>
    </row>
    <row r="1322" spans="1:27" ht="15" customHeight="1">
      <c r="A1322" s="162" t="s">
        <v>1169</v>
      </c>
      <c r="B1322" s="615" t="s">
        <v>5152</v>
      </c>
      <c r="C1322" s="162" t="s">
        <v>6815</v>
      </c>
      <c r="D1322" s="199" t="s">
        <v>31</v>
      </c>
      <c r="E1322" s="140" t="s">
        <v>4040</v>
      </c>
      <c r="F1322" s="204">
        <v>1</v>
      </c>
      <c r="G1322" s="204">
        <v>1</v>
      </c>
      <c r="H1322" s="170" t="s">
        <v>4031</v>
      </c>
      <c r="I1322" s="160" t="s">
        <v>51</v>
      </c>
      <c r="J1322" s="163">
        <v>0.2</v>
      </c>
      <c r="K1322" s="163">
        <f t="shared" si="72"/>
        <v>0.2</v>
      </c>
      <c r="L1322" s="158" t="str">
        <f t="shared" si="71"/>
        <v>JULIUS ,REYES</v>
      </c>
      <c r="M1322" s="160" t="s">
        <v>1835</v>
      </c>
      <c r="N1322" s="160" t="s">
        <v>1395</v>
      </c>
      <c r="O1322" s="230"/>
      <c r="P1322" s="206" t="s">
        <v>4041</v>
      </c>
      <c r="Q1322" s="230"/>
      <c r="R1322" s="230" t="s">
        <v>4041</v>
      </c>
      <c r="S1322" s="230"/>
      <c r="T1322" s="230" t="s">
        <v>4041</v>
      </c>
      <c r="U1322" s="191" t="s">
        <v>1176</v>
      </c>
      <c r="V1322" s="160" t="s">
        <v>3982</v>
      </c>
      <c r="W1322" s="164">
        <v>0.25</v>
      </c>
      <c r="X1322" s="158"/>
      <c r="Y1322" s="260">
        <v>139</v>
      </c>
      <c r="Z1322" s="260"/>
    </row>
    <row r="1323" spans="1:27" ht="15" customHeight="1">
      <c r="A1323" s="162" t="s">
        <v>1169</v>
      </c>
      <c r="B1323" s="615" t="s">
        <v>5152</v>
      </c>
      <c r="C1323" s="162" t="s">
        <v>6815</v>
      </c>
      <c r="D1323" s="141" t="s">
        <v>31</v>
      </c>
      <c r="E1323" s="140" t="s">
        <v>4042</v>
      </c>
      <c r="F1323" s="204">
        <v>1</v>
      </c>
      <c r="G1323" s="204">
        <v>1</v>
      </c>
      <c r="H1323" s="154" t="s">
        <v>4031</v>
      </c>
      <c r="I1323" s="160" t="s">
        <v>51</v>
      </c>
      <c r="J1323" s="163">
        <v>0.2</v>
      </c>
      <c r="K1323" s="163">
        <f t="shared" si="72"/>
        <v>0.2</v>
      </c>
      <c r="L1323" s="158" t="str">
        <f t="shared" si="71"/>
        <v>JULIUS ,REYES</v>
      </c>
      <c r="M1323" s="160" t="s">
        <v>1835</v>
      </c>
      <c r="N1323" s="160" t="s">
        <v>1395</v>
      </c>
      <c r="O1323" s="230" t="s">
        <v>1503</v>
      </c>
      <c r="P1323" s="221"/>
      <c r="Q1323" s="230" t="s">
        <v>1503</v>
      </c>
      <c r="R1323" s="230"/>
      <c r="S1323" s="230" t="s">
        <v>1503</v>
      </c>
      <c r="T1323" s="239"/>
      <c r="U1323" s="191" t="s">
        <v>1176</v>
      </c>
      <c r="V1323" s="160" t="s">
        <v>3982</v>
      </c>
      <c r="W1323" s="164">
        <v>0.25</v>
      </c>
      <c r="X1323" s="158"/>
      <c r="Y1323" s="260">
        <v>139</v>
      </c>
      <c r="Z1323" s="260"/>
    </row>
    <row r="1324" spans="1:27" ht="15" customHeight="1">
      <c r="A1324" s="162" t="s">
        <v>1169</v>
      </c>
      <c r="B1324" s="615" t="s">
        <v>5152</v>
      </c>
      <c r="C1324" s="162" t="s">
        <v>6815</v>
      </c>
      <c r="D1324" s="141" t="s">
        <v>31</v>
      </c>
      <c r="E1324" s="140" t="s">
        <v>4043</v>
      </c>
      <c r="F1324" s="204">
        <v>1</v>
      </c>
      <c r="G1324" s="204">
        <v>1</v>
      </c>
      <c r="H1324" s="154" t="s">
        <v>4031</v>
      </c>
      <c r="I1324" s="160" t="s">
        <v>51</v>
      </c>
      <c r="J1324" s="163">
        <v>0.2</v>
      </c>
      <c r="K1324" s="163">
        <f t="shared" si="72"/>
        <v>0.2</v>
      </c>
      <c r="L1324" s="158" t="str">
        <f t="shared" si="71"/>
        <v>JULIUS ,REYES</v>
      </c>
      <c r="M1324" s="160" t="s">
        <v>1835</v>
      </c>
      <c r="N1324" s="160" t="s">
        <v>1395</v>
      </c>
      <c r="O1324" s="239" t="s">
        <v>2686</v>
      </c>
      <c r="P1324" s="206"/>
      <c r="Q1324" s="239" t="s">
        <v>2686</v>
      </c>
      <c r="R1324" s="239"/>
      <c r="S1324" s="239" t="s">
        <v>2686</v>
      </c>
      <c r="T1324" s="239"/>
      <c r="U1324" s="191" t="s">
        <v>1176</v>
      </c>
      <c r="V1324" s="160" t="s">
        <v>3982</v>
      </c>
      <c r="W1324" s="164">
        <v>0.25</v>
      </c>
      <c r="X1324" s="158"/>
      <c r="Y1324" s="260">
        <v>139</v>
      </c>
      <c r="Z1324" s="260"/>
    </row>
    <row r="1325" spans="1:27" ht="15" customHeight="1">
      <c r="A1325" s="162" t="s">
        <v>1169</v>
      </c>
      <c r="B1325" s="615" t="s">
        <v>5152</v>
      </c>
      <c r="C1325" s="162" t="s">
        <v>6815</v>
      </c>
      <c r="D1325" s="199" t="s">
        <v>31</v>
      </c>
      <c r="E1325" s="140" t="s">
        <v>4044</v>
      </c>
      <c r="F1325" s="204">
        <v>1</v>
      </c>
      <c r="G1325" s="204">
        <v>1</v>
      </c>
      <c r="H1325" s="170" t="s">
        <v>4031</v>
      </c>
      <c r="I1325" s="160" t="s">
        <v>51</v>
      </c>
      <c r="J1325" s="163">
        <v>0.2</v>
      </c>
      <c r="K1325" s="163">
        <f t="shared" si="72"/>
        <v>0.2</v>
      </c>
      <c r="L1325" s="158" t="str">
        <f t="shared" si="71"/>
        <v>JULIUS ,REYES</v>
      </c>
      <c r="M1325" s="160" t="s">
        <v>1835</v>
      </c>
      <c r="N1325" s="160" t="s">
        <v>1395</v>
      </c>
      <c r="O1325" s="239" t="s">
        <v>3271</v>
      </c>
      <c r="P1325" s="221"/>
      <c r="Q1325" s="239" t="s">
        <v>3271</v>
      </c>
      <c r="R1325" s="239"/>
      <c r="S1325" s="239" t="s">
        <v>3271</v>
      </c>
      <c r="T1325" s="239"/>
      <c r="U1325" s="191" t="s">
        <v>1176</v>
      </c>
      <c r="V1325" s="160" t="s">
        <v>3982</v>
      </c>
      <c r="W1325" s="164">
        <v>0.25</v>
      </c>
      <c r="X1325" s="158"/>
      <c r="Y1325" s="260">
        <v>139</v>
      </c>
      <c r="Z1325" s="260"/>
    </row>
    <row r="1326" spans="1:27" ht="15" customHeight="1">
      <c r="A1326" s="162" t="s">
        <v>1169</v>
      </c>
      <c r="B1326" s="615" t="s">
        <v>5152</v>
      </c>
      <c r="C1326" s="162" t="s">
        <v>6815</v>
      </c>
      <c r="D1326" s="141" t="s">
        <v>31</v>
      </c>
      <c r="E1326" s="140" t="s">
        <v>4045</v>
      </c>
      <c r="F1326" s="204">
        <v>1</v>
      </c>
      <c r="G1326" s="204">
        <v>1</v>
      </c>
      <c r="H1326" s="154" t="s">
        <v>3999</v>
      </c>
      <c r="I1326" s="160" t="s">
        <v>51</v>
      </c>
      <c r="J1326" s="163">
        <v>1</v>
      </c>
      <c r="K1326" s="163">
        <f t="shared" si="72"/>
        <v>1</v>
      </c>
      <c r="L1326" s="158" t="str">
        <f t="shared" si="71"/>
        <v>CUACHON ,RONIEL</v>
      </c>
      <c r="M1326" s="160" t="s">
        <v>5835</v>
      </c>
      <c r="N1326" s="160" t="s">
        <v>5836</v>
      </c>
      <c r="O1326" s="158" t="s">
        <v>4046</v>
      </c>
      <c r="P1326" s="154" t="s">
        <v>4046</v>
      </c>
      <c r="Q1326" s="158" t="s">
        <v>4046</v>
      </c>
      <c r="R1326" s="158" t="s">
        <v>4046</v>
      </c>
      <c r="S1326" s="158" t="s">
        <v>4046</v>
      </c>
      <c r="T1326" s="158" t="s">
        <v>4046</v>
      </c>
      <c r="U1326" s="158" t="s">
        <v>1176</v>
      </c>
      <c r="V1326" s="160" t="s">
        <v>3982</v>
      </c>
      <c r="W1326" s="164">
        <v>0.25</v>
      </c>
      <c r="X1326" s="158"/>
      <c r="Y1326" s="260">
        <v>140</v>
      </c>
      <c r="Z1326" s="260"/>
    </row>
    <row r="1327" spans="1:27" ht="15" customHeight="1">
      <c r="A1327" s="162" t="s">
        <v>1169</v>
      </c>
      <c r="B1327" s="615" t="s">
        <v>5152</v>
      </c>
      <c r="C1327" s="162" t="s">
        <v>6815</v>
      </c>
      <c r="D1327" s="141" t="s">
        <v>31</v>
      </c>
      <c r="E1327" s="140" t="s">
        <v>4047</v>
      </c>
      <c r="F1327" s="204">
        <v>1</v>
      </c>
      <c r="G1327" s="204">
        <v>1</v>
      </c>
      <c r="H1327" s="154" t="s">
        <v>4026</v>
      </c>
      <c r="I1327" s="160" t="s">
        <v>51</v>
      </c>
      <c r="J1327" s="163">
        <v>0.5</v>
      </c>
      <c r="K1327" s="163">
        <f t="shared" si="72"/>
        <v>0.5</v>
      </c>
      <c r="L1327" s="158" t="str">
        <f t="shared" si="71"/>
        <v>OMIPLE ,BERNARDO III</v>
      </c>
      <c r="M1327" s="160" t="s">
        <v>4048</v>
      </c>
      <c r="N1327" s="160" t="s">
        <v>4049</v>
      </c>
      <c r="O1327" s="233" t="s">
        <v>1176</v>
      </c>
      <c r="P1327" s="218" t="s">
        <v>1160</v>
      </c>
      <c r="Q1327" s="233"/>
      <c r="R1327" s="233" t="s">
        <v>1160</v>
      </c>
      <c r="S1327" s="233"/>
      <c r="T1327" s="233" t="s">
        <v>1160</v>
      </c>
      <c r="U1327" s="233"/>
      <c r="V1327" s="160" t="s">
        <v>3982</v>
      </c>
      <c r="W1327" s="164">
        <v>0.25</v>
      </c>
      <c r="X1327" s="158"/>
      <c r="Y1327" s="260">
        <v>141</v>
      </c>
      <c r="Z1327" s="260"/>
    </row>
    <row r="1328" spans="1:27" ht="15" customHeight="1">
      <c r="A1328" s="162" t="s">
        <v>1169</v>
      </c>
      <c r="B1328" s="615" t="s">
        <v>5152</v>
      </c>
      <c r="C1328" s="162" t="s">
        <v>6815</v>
      </c>
      <c r="D1328" s="199" t="s">
        <v>31</v>
      </c>
      <c r="E1328" s="140" t="s">
        <v>4050</v>
      </c>
      <c r="F1328" s="204">
        <v>1</v>
      </c>
      <c r="G1328" s="204">
        <v>1</v>
      </c>
      <c r="H1328" s="170" t="s">
        <v>4026</v>
      </c>
      <c r="I1328" s="160" t="s">
        <v>51</v>
      </c>
      <c r="J1328" s="163">
        <v>0.5</v>
      </c>
      <c r="K1328" s="163">
        <f t="shared" si="72"/>
        <v>0.5</v>
      </c>
      <c r="L1328" s="158" t="str">
        <f t="shared" si="71"/>
        <v>OMIPLE ,BERNARDO III</v>
      </c>
      <c r="M1328" s="160" t="s">
        <v>4048</v>
      </c>
      <c r="N1328" s="160" t="s">
        <v>4049</v>
      </c>
      <c r="O1328" s="233" t="s">
        <v>1176</v>
      </c>
      <c r="P1328" s="218"/>
      <c r="Q1328" s="233" t="s">
        <v>1160</v>
      </c>
      <c r="R1328" s="233"/>
      <c r="S1328" s="233" t="s">
        <v>1160</v>
      </c>
      <c r="T1328" s="233"/>
      <c r="U1328" s="233" t="s">
        <v>1160</v>
      </c>
      <c r="V1328" s="160" t="s">
        <v>3982</v>
      </c>
      <c r="W1328" s="164">
        <v>0.25</v>
      </c>
      <c r="X1328" s="158"/>
      <c r="Y1328" s="260">
        <v>141</v>
      </c>
      <c r="Z1328" s="260"/>
    </row>
    <row r="1329" spans="1:26" ht="15" customHeight="1">
      <c r="A1329" s="162" t="s">
        <v>1169</v>
      </c>
      <c r="B1329" s="162" t="s">
        <v>5152</v>
      </c>
      <c r="C1329" s="162" t="s">
        <v>4423</v>
      </c>
      <c r="D1329" s="141" t="s">
        <v>22</v>
      </c>
      <c r="E1329" s="140" t="s">
        <v>3942</v>
      </c>
      <c r="F1329" s="204">
        <v>1</v>
      </c>
      <c r="G1329" s="204">
        <v>1</v>
      </c>
      <c r="H1329" s="154" t="s">
        <v>3941</v>
      </c>
      <c r="I1329" s="160" t="s">
        <v>51</v>
      </c>
      <c r="J1329" s="163">
        <v>0.33333333333333331</v>
      </c>
      <c r="K1329" s="163">
        <f t="shared" si="72"/>
        <v>0.33333333333333331</v>
      </c>
      <c r="L1329" s="158" t="str">
        <f t="shared" si="71"/>
        <v>ERMOSO ,ARNEL</v>
      </c>
      <c r="M1329" s="160" t="s">
        <v>3943</v>
      </c>
      <c r="N1329" s="160" t="s">
        <v>2893</v>
      </c>
      <c r="O1329" s="233" t="s">
        <v>1176</v>
      </c>
      <c r="P1329" s="218" t="s">
        <v>3944</v>
      </c>
      <c r="Q1329" s="233"/>
      <c r="R1329" s="233"/>
      <c r="S1329" s="233" t="s">
        <v>3944</v>
      </c>
      <c r="T1329" s="233"/>
      <c r="U1329" s="233"/>
      <c r="V1329" s="160" t="s">
        <v>3945</v>
      </c>
      <c r="W1329" s="164">
        <v>0.25</v>
      </c>
      <c r="X1329" s="158"/>
      <c r="Y1329" s="260">
        <v>125</v>
      </c>
      <c r="Z1329" s="260"/>
    </row>
    <row r="1330" spans="1:26" ht="15" customHeight="1">
      <c r="A1330" s="162" t="s">
        <v>1169</v>
      </c>
      <c r="B1330" s="162" t="s">
        <v>5152</v>
      </c>
      <c r="C1330" s="162" t="s">
        <v>4423</v>
      </c>
      <c r="D1330" s="141" t="s">
        <v>22</v>
      </c>
      <c r="E1330" s="140" t="s">
        <v>3946</v>
      </c>
      <c r="F1330" s="204">
        <v>1</v>
      </c>
      <c r="G1330" s="204">
        <v>1</v>
      </c>
      <c r="H1330" s="154" t="s">
        <v>3941</v>
      </c>
      <c r="I1330" s="160" t="s">
        <v>51</v>
      </c>
      <c r="J1330" s="163">
        <v>0.33333333333333331</v>
      </c>
      <c r="K1330" s="163">
        <f t="shared" si="72"/>
        <v>0.33333333333333331</v>
      </c>
      <c r="L1330" s="158" t="str">
        <f t="shared" si="71"/>
        <v>ERMOSO ,ARNEL</v>
      </c>
      <c r="M1330" s="160" t="s">
        <v>3943</v>
      </c>
      <c r="N1330" s="160" t="s">
        <v>2893</v>
      </c>
      <c r="O1330" s="233" t="s">
        <v>1176</v>
      </c>
      <c r="P1330" s="218"/>
      <c r="Q1330" s="233" t="s">
        <v>3944</v>
      </c>
      <c r="R1330" s="233"/>
      <c r="S1330" s="233"/>
      <c r="T1330" s="233" t="s">
        <v>3944</v>
      </c>
      <c r="U1330" s="233"/>
      <c r="V1330" s="160" t="s">
        <v>3945</v>
      </c>
      <c r="W1330" s="164">
        <v>0.25</v>
      </c>
      <c r="X1330" s="158"/>
      <c r="Y1330" s="260">
        <v>125</v>
      </c>
      <c r="Z1330" s="260"/>
    </row>
    <row r="1331" spans="1:26" ht="15" customHeight="1">
      <c r="A1331" s="162" t="s">
        <v>1169</v>
      </c>
      <c r="B1331" s="162" t="s">
        <v>5152</v>
      </c>
      <c r="C1331" s="162" t="s">
        <v>4423</v>
      </c>
      <c r="D1331" s="199" t="s">
        <v>22</v>
      </c>
      <c r="E1331" s="140" t="s">
        <v>3947</v>
      </c>
      <c r="F1331" s="204">
        <v>0.5</v>
      </c>
      <c r="G1331" s="204">
        <v>0.5</v>
      </c>
      <c r="H1331" s="170" t="s">
        <v>3941</v>
      </c>
      <c r="I1331" s="160" t="s">
        <v>51</v>
      </c>
      <c r="J1331" s="163">
        <v>0.33333333333333331</v>
      </c>
      <c r="K1331" s="163">
        <f t="shared" si="72"/>
        <v>0.33333333333333331</v>
      </c>
      <c r="L1331" s="158" t="str">
        <f t="shared" si="71"/>
        <v>ERMOSO ,ARNEL</v>
      </c>
      <c r="M1331" s="160" t="s">
        <v>3943</v>
      </c>
      <c r="N1331" s="160" t="s">
        <v>2893</v>
      </c>
      <c r="O1331" s="233" t="s">
        <v>1176</v>
      </c>
      <c r="P1331" s="218"/>
      <c r="Q1331" s="233"/>
      <c r="R1331" s="233" t="s">
        <v>3948</v>
      </c>
      <c r="S1331" s="233"/>
      <c r="T1331" s="233"/>
      <c r="U1331" s="233" t="s">
        <v>3948</v>
      </c>
      <c r="V1331" s="160" t="s">
        <v>3945</v>
      </c>
      <c r="W1331" s="164">
        <v>0.25</v>
      </c>
      <c r="X1331" s="158"/>
      <c r="Y1331" s="260">
        <v>125</v>
      </c>
      <c r="Z1331" s="260"/>
    </row>
    <row r="1332" spans="1:26" ht="15" customHeight="1">
      <c r="A1332" s="162" t="s">
        <v>1169</v>
      </c>
      <c r="B1332" s="162" t="s">
        <v>5152</v>
      </c>
      <c r="C1332" s="162" t="s">
        <v>4423</v>
      </c>
      <c r="D1332" s="199" t="s">
        <v>22</v>
      </c>
      <c r="E1332" s="140" t="s">
        <v>3949</v>
      </c>
      <c r="F1332" s="204">
        <v>1</v>
      </c>
      <c r="G1332" s="204">
        <v>1</v>
      </c>
      <c r="H1332" s="170" t="s">
        <v>3941</v>
      </c>
      <c r="I1332" s="160" t="s">
        <v>51</v>
      </c>
      <c r="J1332" s="163">
        <v>0.33333333333333331</v>
      </c>
      <c r="K1332" s="163">
        <f t="shared" si="72"/>
        <v>0.33333333333333331</v>
      </c>
      <c r="L1332" s="158" t="str">
        <f t="shared" si="71"/>
        <v>GALLENTES ,JOHN REY</v>
      </c>
      <c r="M1332" s="160" t="s">
        <v>7102</v>
      </c>
      <c r="N1332" s="160" t="s">
        <v>4863</v>
      </c>
      <c r="O1332" s="233"/>
      <c r="P1332" s="218" t="s">
        <v>1176</v>
      </c>
      <c r="Q1332" s="237"/>
      <c r="R1332" s="233"/>
      <c r="S1332" s="218" t="s">
        <v>3944</v>
      </c>
      <c r="T1332" s="237"/>
      <c r="U1332" s="218" t="s">
        <v>3944</v>
      </c>
      <c r="V1332" s="160" t="s">
        <v>3945</v>
      </c>
      <c r="W1332" s="164">
        <v>0.25</v>
      </c>
      <c r="X1332" s="158"/>
      <c r="Y1332" s="260">
        <v>126</v>
      </c>
      <c r="Z1332" s="260"/>
    </row>
    <row r="1333" spans="1:26" ht="15" customHeight="1">
      <c r="A1333" s="162" t="s">
        <v>1169</v>
      </c>
      <c r="B1333" s="162" t="s">
        <v>5152</v>
      </c>
      <c r="C1333" s="162" t="s">
        <v>4423</v>
      </c>
      <c r="D1333" s="199" t="s">
        <v>22</v>
      </c>
      <c r="E1333" s="140" t="s">
        <v>3950</v>
      </c>
      <c r="F1333" s="204">
        <v>1</v>
      </c>
      <c r="G1333" s="204">
        <v>1</v>
      </c>
      <c r="H1333" s="170" t="s">
        <v>3941</v>
      </c>
      <c r="I1333" s="160" t="s">
        <v>51</v>
      </c>
      <c r="J1333" s="163">
        <v>0.33333333333333331</v>
      </c>
      <c r="K1333" s="163">
        <f t="shared" si="72"/>
        <v>0.33333333333333331</v>
      </c>
      <c r="L1333" s="158" t="str">
        <f t="shared" si="71"/>
        <v>GALLENTES ,JOHN REY</v>
      </c>
      <c r="M1333" s="160" t="s">
        <v>7102</v>
      </c>
      <c r="N1333" s="160" t="s">
        <v>4863</v>
      </c>
      <c r="O1333" s="237"/>
      <c r="P1333" s="218" t="s">
        <v>1176</v>
      </c>
      <c r="Q1333" s="218" t="s">
        <v>3944</v>
      </c>
      <c r="R1333" s="237"/>
      <c r="S1333" s="218"/>
      <c r="T1333" s="218" t="s">
        <v>3944</v>
      </c>
      <c r="U1333" s="237"/>
      <c r="V1333" s="160" t="s">
        <v>3945</v>
      </c>
      <c r="W1333" s="164">
        <v>0.25</v>
      </c>
      <c r="X1333" s="158"/>
      <c r="Y1333" s="260">
        <v>126</v>
      </c>
      <c r="Z1333" s="260"/>
    </row>
    <row r="1334" spans="1:26" ht="15" customHeight="1">
      <c r="A1334" s="162" t="s">
        <v>1169</v>
      </c>
      <c r="B1334" s="162" t="s">
        <v>5152</v>
      </c>
      <c r="C1334" s="162" t="s">
        <v>4423</v>
      </c>
      <c r="D1334" s="141" t="s">
        <v>22</v>
      </c>
      <c r="E1334" s="140" t="s">
        <v>3951</v>
      </c>
      <c r="F1334" s="204">
        <v>1</v>
      </c>
      <c r="G1334" s="204">
        <v>1</v>
      </c>
      <c r="H1334" s="154" t="s">
        <v>3941</v>
      </c>
      <c r="I1334" s="160" t="s">
        <v>51</v>
      </c>
      <c r="J1334" s="163">
        <v>0.33333333333333331</v>
      </c>
      <c r="K1334" s="163">
        <f t="shared" si="72"/>
        <v>0.33333333333333331</v>
      </c>
      <c r="L1334" s="158" t="str">
        <f t="shared" si="71"/>
        <v>GALLENTES ,JOHN REY</v>
      </c>
      <c r="M1334" s="160" t="s">
        <v>7102</v>
      </c>
      <c r="N1334" s="160" t="s">
        <v>4863</v>
      </c>
      <c r="O1334" s="218" t="s">
        <v>3944</v>
      </c>
      <c r="P1334" s="218" t="s">
        <v>1176</v>
      </c>
      <c r="Q1334" s="237"/>
      <c r="R1334" s="218" t="s">
        <v>3944</v>
      </c>
      <c r="S1334" s="237"/>
      <c r="T1334" s="218"/>
      <c r="U1334" s="237"/>
      <c r="V1334" s="160" t="s">
        <v>3945</v>
      </c>
      <c r="W1334" s="164">
        <v>0.25</v>
      </c>
      <c r="X1334" s="158"/>
      <c r="Y1334" s="260">
        <v>126</v>
      </c>
      <c r="Z1334" s="260"/>
    </row>
    <row r="1335" spans="1:26" ht="15" customHeight="1">
      <c r="A1335" s="162" t="s">
        <v>1169</v>
      </c>
      <c r="B1335" s="162" t="s">
        <v>5152</v>
      </c>
      <c r="C1335" s="162" t="s">
        <v>4423</v>
      </c>
      <c r="D1335" s="199" t="s">
        <v>22</v>
      </c>
      <c r="E1335" s="140" t="s">
        <v>4591</v>
      </c>
      <c r="F1335" s="204">
        <v>1</v>
      </c>
      <c r="G1335" s="204">
        <v>1</v>
      </c>
      <c r="H1335" s="170" t="s">
        <v>3952</v>
      </c>
      <c r="I1335" s="160" t="s">
        <v>51</v>
      </c>
      <c r="J1335" s="163">
        <v>7.1428571428571425E-2</v>
      </c>
      <c r="K1335" s="163">
        <f t="shared" si="72"/>
        <v>7.1428571428571425E-2</v>
      </c>
      <c r="L1335" s="158" t="str">
        <f t="shared" si="71"/>
        <v>EFONDO ,JELODIN JR</v>
      </c>
      <c r="M1335" s="160" t="s">
        <v>7161</v>
      </c>
      <c r="N1335" s="160" t="s">
        <v>7162</v>
      </c>
      <c r="O1335" s="233"/>
      <c r="P1335" s="218"/>
      <c r="Q1335" s="233"/>
      <c r="R1335" s="233" t="s">
        <v>2707</v>
      </c>
      <c r="S1335" s="233"/>
      <c r="T1335" s="233"/>
      <c r="U1335" s="233" t="s">
        <v>1176</v>
      </c>
      <c r="V1335" s="160" t="s">
        <v>2394</v>
      </c>
      <c r="W1335" s="164">
        <v>1</v>
      </c>
      <c r="X1335" s="158"/>
      <c r="Y1335" s="260">
        <v>127</v>
      </c>
      <c r="Z1335" s="260"/>
    </row>
    <row r="1336" spans="1:26" ht="15" customHeight="1">
      <c r="A1336" s="162" t="s">
        <v>1169</v>
      </c>
      <c r="B1336" s="162" t="s">
        <v>5152</v>
      </c>
      <c r="C1336" s="162" t="s">
        <v>4423</v>
      </c>
      <c r="D1336" s="199" t="s">
        <v>22</v>
      </c>
      <c r="E1336" s="140" t="s">
        <v>4592</v>
      </c>
      <c r="F1336" s="204">
        <v>1</v>
      </c>
      <c r="G1336" s="204">
        <v>1</v>
      </c>
      <c r="H1336" s="154" t="s">
        <v>3953</v>
      </c>
      <c r="I1336" s="160" t="s">
        <v>51</v>
      </c>
      <c r="J1336" s="163">
        <v>7.1428571428571425E-2</v>
      </c>
      <c r="K1336" s="163">
        <f t="shared" si="72"/>
        <v>7.1428571428571425E-2</v>
      </c>
      <c r="L1336" s="158" t="str">
        <f t="shared" si="71"/>
        <v>EFONDO ,JELODIN JR</v>
      </c>
      <c r="M1336" s="160" t="s">
        <v>7161</v>
      </c>
      <c r="N1336" s="160" t="s">
        <v>7162</v>
      </c>
      <c r="O1336" s="233"/>
      <c r="P1336" s="218"/>
      <c r="Q1336" s="233"/>
      <c r="R1336" s="233" t="s">
        <v>3954</v>
      </c>
      <c r="S1336" s="233"/>
      <c r="T1336" s="233"/>
      <c r="U1336" s="233" t="s">
        <v>1176</v>
      </c>
      <c r="V1336" s="160" t="s">
        <v>2394</v>
      </c>
      <c r="W1336" s="164">
        <v>1</v>
      </c>
      <c r="X1336" s="158"/>
      <c r="Y1336" s="260">
        <v>127</v>
      </c>
      <c r="Z1336" s="260"/>
    </row>
    <row r="1337" spans="1:26" ht="15" customHeight="1">
      <c r="A1337" s="162" t="s">
        <v>1169</v>
      </c>
      <c r="B1337" s="162" t="s">
        <v>5152</v>
      </c>
      <c r="C1337" s="162" t="s">
        <v>4423</v>
      </c>
      <c r="D1337" s="199" t="s">
        <v>22</v>
      </c>
      <c r="E1337" s="140" t="s">
        <v>4593</v>
      </c>
      <c r="F1337" s="204">
        <v>1</v>
      </c>
      <c r="G1337" s="204">
        <v>1</v>
      </c>
      <c r="H1337" s="154" t="s">
        <v>3955</v>
      </c>
      <c r="I1337" s="160" t="s">
        <v>51</v>
      </c>
      <c r="J1337" s="163">
        <v>7.1428571428571425E-2</v>
      </c>
      <c r="K1337" s="163">
        <f t="shared" si="72"/>
        <v>7.1428571428571425E-2</v>
      </c>
      <c r="L1337" s="158" t="str">
        <f t="shared" si="71"/>
        <v>EFONDO ,JELODIN JR</v>
      </c>
      <c r="M1337" s="160" t="s">
        <v>7161</v>
      </c>
      <c r="N1337" s="160" t="s">
        <v>7162</v>
      </c>
      <c r="O1337" s="233"/>
      <c r="P1337" s="218"/>
      <c r="Q1337" s="233"/>
      <c r="R1337" s="233" t="s">
        <v>3801</v>
      </c>
      <c r="S1337" s="233"/>
      <c r="T1337" s="233"/>
      <c r="U1337" s="233" t="s">
        <v>1176</v>
      </c>
      <c r="V1337" s="160" t="s">
        <v>2394</v>
      </c>
      <c r="W1337" s="164">
        <v>1</v>
      </c>
      <c r="X1337" s="158"/>
      <c r="Y1337" s="260">
        <v>127</v>
      </c>
      <c r="Z1337" s="260"/>
    </row>
    <row r="1338" spans="1:26" ht="15" customHeight="1">
      <c r="A1338" s="162" t="s">
        <v>1169</v>
      </c>
      <c r="B1338" s="162" t="s">
        <v>5152</v>
      </c>
      <c r="C1338" s="162" t="s">
        <v>4423</v>
      </c>
      <c r="D1338" s="199" t="s">
        <v>22</v>
      </c>
      <c r="E1338" s="140" t="s">
        <v>4594</v>
      </c>
      <c r="F1338" s="204">
        <v>1</v>
      </c>
      <c r="G1338" s="204">
        <v>1</v>
      </c>
      <c r="H1338" s="154" t="s">
        <v>3956</v>
      </c>
      <c r="I1338" s="160" t="s">
        <v>51</v>
      </c>
      <c r="J1338" s="163">
        <v>7.1428571428571425E-2</v>
      </c>
      <c r="K1338" s="163">
        <f t="shared" si="72"/>
        <v>7.1428571428571425E-2</v>
      </c>
      <c r="L1338" s="158" t="str">
        <f t="shared" si="71"/>
        <v>EFONDO ,JELODIN JR</v>
      </c>
      <c r="M1338" s="160" t="s">
        <v>7161</v>
      </c>
      <c r="N1338" s="160" t="s">
        <v>7162</v>
      </c>
      <c r="O1338" s="233"/>
      <c r="P1338" s="218"/>
      <c r="Q1338" s="233"/>
      <c r="R1338" s="233"/>
      <c r="S1338" s="233" t="s">
        <v>2707</v>
      </c>
      <c r="T1338" s="233"/>
      <c r="U1338" s="233" t="s">
        <v>1176</v>
      </c>
      <c r="V1338" s="160" t="s">
        <v>2394</v>
      </c>
      <c r="W1338" s="164">
        <v>1</v>
      </c>
      <c r="X1338" s="158"/>
      <c r="Y1338" s="260">
        <v>127</v>
      </c>
      <c r="Z1338" s="260"/>
    </row>
    <row r="1339" spans="1:26" ht="15" customHeight="1">
      <c r="A1339" s="162" t="s">
        <v>1169</v>
      </c>
      <c r="B1339" s="162" t="s">
        <v>5152</v>
      </c>
      <c r="C1339" s="162" t="s">
        <v>4423</v>
      </c>
      <c r="D1339" s="199" t="s">
        <v>22</v>
      </c>
      <c r="E1339" s="140" t="s">
        <v>4595</v>
      </c>
      <c r="F1339" s="204">
        <v>1</v>
      </c>
      <c r="G1339" s="204">
        <v>1</v>
      </c>
      <c r="H1339" s="154" t="s">
        <v>3957</v>
      </c>
      <c r="I1339" s="160" t="s">
        <v>51</v>
      </c>
      <c r="J1339" s="163">
        <v>7.1428571428571425E-2</v>
      </c>
      <c r="K1339" s="163">
        <f t="shared" si="72"/>
        <v>7.1428571428571425E-2</v>
      </c>
      <c r="L1339" s="158" t="str">
        <f t="shared" ref="L1339:L1370" si="73">CONCATENATE(M1339," ,",N1339)</f>
        <v>EFONDO ,JELODIN JR</v>
      </c>
      <c r="M1339" s="160" t="s">
        <v>7161</v>
      </c>
      <c r="N1339" s="160" t="s">
        <v>7162</v>
      </c>
      <c r="O1339" s="233"/>
      <c r="P1339" s="218"/>
      <c r="Q1339" s="233"/>
      <c r="R1339" s="233"/>
      <c r="S1339" s="233" t="s">
        <v>3954</v>
      </c>
      <c r="T1339" s="233"/>
      <c r="U1339" s="233" t="s">
        <v>1176</v>
      </c>
      <c r="V1339" s="160" t="s">
        <v>2394</v>
      </c>
      <c r="W1339" s="164">
        <v>1</v>
      </c>
      <c r="X1339" s="158"/>
      <c r="Y1339" s="260">
        <v>127</v>
      </c>
      <c r="Z1339" s="260"/>
    </row>
    <row r="1340" spans="1:26" ht="15" customHeight="1">
      <c r="A1340" s="162" t="s">
        <v>1169</v>
      </c>
      <c r="B1340" s="162" t="s">
        <v>5152</v>
      </c>
      <c r="C1340" s="162" t="s">
        <v>4423</v>
      </c>
      <c r="D1340" s="199" t="s">
        <v>22</v>
      </c>
      <c r="E1340" s="140" t="s">
        <v>4596</v>
      </c>
      <c r="F1340" s="204">
        <v>1</v>
      </c>
      <c r="G1340" s="204">
        <v>1</v>
      </c>
      <c r="H1340" s="154" t="s">
        <v>3958</v>
      </c>
      <c r="I1340" s="160" t="s">
        <v>51</v>
      </c>
      <c r="J1340" s="163">
        <v>7.1428571428571425E-2</v>
      </c>
      <c r="K1340" s="163">
        <f t="shared" si="72"/>
        <v>7.1428571428571425E-2</v>
      </c>
      <c r="L1340" s="158" t="str">
        <f t="shared" si="73"/>
        <v>EFONDO ,JELODIN JR</v>
      </c>
      <c r="M1340" s="160" t="s">
        <v>7161</v>
      </c>
      <c r="N1340" s="160" t="s">
        <v>7162</v>
      </c>
      <c r="O1340" s="233"/>
      <c r="P1340" s="218"/>
      <c r="Q1340" s="233"/>
      <c r="R1340" s="233"/>
      <c r="S1340" s="233" t="s">
        <v>3801</v>
      </c>
      <c r="T1340" s="233"/>
      <c r="U1340" s="233" t="s">
        <v>1176</v>
      </c>
      <c r="V1340" s="160" t="s">
        <v>2394</v>
      </c>
      <c r="W1340" s="164">
        <v>1</v>
      </c>
      <c r="X1340" s="158"/>
      <c r="Y1340" s="260">
        <v>127</v>
      </c>
      <c r="Z1340" s="260"/>
    </row>
    <row r="1341" spans="1:26" ht="15" customHeight="1">
      <c r="A1341" s="162" t="s">
        <v>1169</v>
      </c>
      <c r="B1341" s="162" t="s">
        <v>5152</v>
      </c>
      <c r="C1341" s="162" t="s">
        <v>4423</v>
      </c>
      <c r="D1341" s="141" t="s">
        <v>22</v>
      </c>
      <c r="E1341" s="140" t="s">
        <v>4056</v>
      </c>
      <c r="F1341" s="204">
        <v>1</v>
      </c>
      <c r="G1341" s="204">
        <v>1</v>
      </c>
      <c r="H1341" s="154" t="s">
        <v>4053</v>
      </c>
      <c r="I1341" s="160" t="s">
        <v>51</v>
      </c>
      <c r="J1341" s="163">
        <v>0.14285714285714285</v>
      </c>
      <c r="K1341" s="163">
        <f t="shared" si="72"/>
        <v>0.14285714285714285</v>
      </c>
      <c r="L1341" s="158" t="str">
        <f t="shared" si="73"/>
        <v>UMADHAY ,APRIL ROSE</v>
      </c>
      <c r="M1341" s="160" t="s">
        <v>4054</v>
      </c>
      <c r="N1341" s="160" t="s">
        <v>4055</v>
      </c>
      <c r="O1341" s="158" t="s">
        <v>1503</v>
      </c>
      <c r="P1341" s="154"/>
      <c r="Q1341" s="158" t="s">
        <v>1503</v>
      </c>
      <c r="R1341" s="158"/>
      <c r="S1341" s="158" t="s">
        <v>2707</v>
      </c>
      <c r="T1341" s="158"/>
      <c r="U1341" s="191" t="s">
        <v>1176</v>
      </c>
      <c r="V1341" s="160" t="s">
        <v>2394</v>
      </c>
      <c r="W1341" s="164">
        <v>1</v>
      </c>
      <c r="X1341" s="158"/>
      <c r="Y1341" s="260">
        <v>142</v>
      </c>
      <c r="Z1341" s="260"/>
    </row>
    <row r="1342" spans="1:26" ht="15" customHeight="1">
      <c r="A1342" s="162" t="s">
        <v>1169</v>
      </c>
      <c r="B1342" s="162" t="s">
        <v>5152</v>
      </c>
      <c r="C1342" s="162" t="s">
        <v>4423</v>
      </c>
      <c r="D1342" s="141" t="s">
        <v>22</v>
      </c>
      <c r="E1342" s="140" t="s">
        <v>4058</v>
      </c>
      <c r="F1342" s="204">
        <v>1</v>
      </c>
      <c r="G1342" s="204">
        <v>1</v>
      </c>
      <c r="H1342" s="154" t="s">
        <v>4053</v>
      </c>
      <c r="I1342" s="160" t="s">
        <v>51</v>
      </c>
      <c r="J1342" s="163">
        <v>0.14285714285714285</v>
      </c>
      <c r="K1342" s="163">
        <f t="shared" si="72"/>
        <v>0.14285714285714285</v>
      </c>
      <c r="L1342" s="158" t="str">
        <f t="shared" si="73"/>
        <v>UMADHAY ,APRIL ROSE</v>
      </c>
      <c r="M1342" s="160" t="s">
        <v>4054</v>
      </c>
      <c r="N1342" s="160" t="s">
        <v>4055</v>
      </c>
      <c r="O1342" s="158" t="s">
        <v>2844</v>
      </c>
      <c r="P1342" s="154"/>
      <c r="Q1342" s="158" t="s">
        <v>2844</v>
      </c>
      <c r="R1342" s="158"/>
      <c r="S1342" s="158" t="s">
        <v>2844</v>
      </c>
      <c r="T1342" s="158"/>
      <c r="U1342" s="191" t="s">
        <v>1176</v>
      </c>
      <c r="V1342" s="160" t="s">
        <v>2394</v>
      </c>
      <c r="W1342" s="164">
        <v>1</v>
      </c>
      <c r="X1342" s="158"/>
      <c r="Y1342" s="260">
        <v>142</v>
      </c>
      <c r="Z1342" s="260"/>
    </row>
    <row r="1343" spans="1:26" ht="15" customHeight="1">
      <c r="A1343" s="162" t="s">
        <v>1169</v>
      </c>
      <c r="B1343" s="162" t="s">
        <v>5152</v>
      </c>
      <c r="C1343" s="162" t="s">
        <v>4423</v>
      </c>
      <c r="D1343" s="141" t="s">
        <v>22</v>
      </c>
      <c r="E1343" s="140" t="s">
        <v>4057</v>
      </c>
      <c r="F1343" s="204">
        <v>1</v>
      </c>
      <c r="G1343" s="204">
        <v>1</v>
      </c>
      <c r="H1343" s="154" t="s">
        <v>4053</v>
      </c>
      <c r="I1343" s="160" t="s">
        <v>51</v>
      </c>
      <c r="J1343" s="163">
        <v>0.14285714285714285</v>
      </c>
      <c r="K1343" s="163">
        <f t="shared" si="72"/>
        <v>0.14285714285714285</v>
      </c>
      <c r="L1343" s="158" t="str">
        <f t="shared" si="73"/>
        <v>UMADHAY ,APRIL ROSE</v>
      </c>
      <c r="M1343" s="160" t="s">
        <v>4054</v>
      </c>
      <c r="N1343" s="160" t="s">
        <v>4055</v>
      </c>
      <c r="O1343" s="158"/>
      <c r="P1343" s="154" t="s">
        <v>2707</v>
      </c>
      <c r="Q1343" s="158"/>
      <c r="R1343" s="154" t="s">
        <v>2707</v>
      </c>
      <c r="S1343" s="158"/>
      <c r="T1343" s="154" t="s">
        <v>2707</v>
      </c>
      <c r="U1343" s="158" t="s">
        <v>1176</v>
      </c>
      <c r="V1343" s="160" t="s">
        <v>2394</v>
      </c>
      <c r="W1343" s="164">
        <v>1</v>
      </c>
      <c r="X1343" s="158"/>
      <c r="Y1343" s="260">
        <v>142</v>
      </c>
      <c r="Z1343" s="260"/>
    </row>
    <row r="1344" spans="1:26" ht="15" customHeight="1">
      <c r="A1344" s="162" t="s">
        <v>1169</v>
      </c>
      <c r="B1344" s="162" t="s">
        <v>5152</v>
      </c>
      <c r="C1344" s="162" t="s">
        <v>4423</v>
      </c>
      <c r="D1344" s="141" t="s">
        <v>22</v>
      </c>
      <c r="E1344" s="140" t="s">
        <v>4059</v>
      </c>
      <c r="F1344" s="204">
        <v>1</v>
      </c>
      <c r="G1344" s="204">
        <v>1</v>
      </c>
      <c r="H1344" s="154" t="s">
        <v>4053</v>
      </c>
      <c r="I1344" s="160" t="s">
        <v>51</v>
      </c>
      <c r="J1344" s="163">
        <v>0.14285714285714285</v>
      </c>
      <c r="K1344" s="163">
        <f t="shared" si="72"/>
        <v>0.14285714285714285</v>
      </c>
      <c r="L1344" s="158" t="str">
        <f t="shared" si="73"/>
        <v>UMADHAY ,APRIL ROSE</v>
      </c>
      <c r="M1344" s="160" t="s">
        <v>4054</v>
      </c>
      <c r="N1344" s="160" t="s">
        <v>4055</v>
      </c>
      <c r="O1344" s="158"/>
      <c r="P1344" s="154" t="s">
        <v>1630</v>
      </c>
      <c r="Q1344" s="158"/>
      <c r="R1344" s="154" t="s">
        <v>1630</v>
      </c>
      <c r="S1344" s="158"/>
      <c r="T1344" s="154" t="s">
        <v>1630</v>
      </c>
      <c r="U1344" s="191" t="s">
        <v>1176</v>
      </c>
      <c r="V1344" s="160" t="s">
        <v>2394</v>
      </c>
      <c r="W1344" s="164">
        <v>1</v>
      </c>
      <c r="X1344" s="158"/>
      <c r="Y1344" s="260">
        <v>142</v>
      </c>
      <c r="Z1344" s="260"/>
    </row>
    <row r="1345" spans="1:26" ht="15" customHeight="1">
      <c r="A1345" s="162" t="s">
        <v>1169</v>
      </c>
      <c r="B1345" s="162" t="s">
        <v>5152</v>
      </c>
      <c r="C1345" s="162" t="s">
        <v>4423</v>
      </c>
      <c r="D1345" s="141" t="s">
        <v>22</v>
      </c>
      <c r="E1345" s="140" t="s">
        <v>4060</v>
      </c>
      <c r="F1345" s="204">
        <v>1</v>
      </c>
      <c r="G1345" s="204">
        <v>1</v>
      </c>
      <c r="H1345" s="154" t="s">
        <v>4061</v>
      </c>
      <c r="I1345" s="160" t="s">
        <v>51</v>
      </c>
      <c r="J1345" s="163">
        <v>4.1666666666666664E-2</v>
      </c>
      <c r="K1345" s="163">
        <f t="shared" si="72"/>
        <v>4.1666666666666664E-2</v>
      </c>
      <c r="L1345" s="158" t="str">
        <f t="shared" si="73"/>
        <v>SOLANO ,RAFFY</v>
      </c>
      <c r="M1345" s="160" t="s">
        <v>2743</v>
      </c>
      <c r="N1345" s="160" t="s">
        <v>2261</v>
      </c>
      <c r="O1345" s="191" t="s">
        <v>2645</v>
      </c>
      <c r="P1345" s="216"/>
      <c r="Q1345" s="191" t="s">
        <v>2645</v>
      </c>
      <c r="R1345" s="191"/>
      <c r="S1345" s="191" t="s">
        <v>2645</v>
      </c>
      <c r="T1345" s="191"/>
      <c r="U1345" s="191" t="s">
        <v>1176</v>
      </c>
      <c r="V1345" s="160" t="s">
        <v>2394</v>
      </c>
      <c r="W1345" s="164">
        <v>1</v>
      </c>
      <c r="X1345" s="158"/>
      <c r="Y1345" s="260">
        <v>143</v>
      </c>
      <c r="Z1345" s="260"/>
    </row>
    <row r="1346" spans="1:26" ht="15" customHeight="1">
      <c r="A1346" s="162" t="s">
        <v>1169</v>
      </c>
      <c r="B1346" s="162" t="s">
        <v>5152</v>
      </c>
      <c r="C1346" s="162" t="s">
        <v>4423</v>
      </c>
      <c r="D1346" s="141" t="s">
        <v>22</v>
      </c>
      <c r="E1346" s="140" t="s">
        <v>4062</v>
      </c>
      <c r="F1346" s="204">
        <v>1</v>
      </c>
      <c r="G1346" s="204">
        <v>1</v>
      </c>
      <c r="H1346" s="154" t="s">
        <v>4061</v>
      </c>
      <c r="I1346" s="160" t="s">
        <v>51</v>
      </c>
      <c r="J1346" s="163">
        <v>4.1666666666666664E-2</v>
      </c>
      <c r="K1346" s="163">
        <f t="shared" si="72"/>
        <v>4.1666666666666664E-2</v>
      </c>
      <c r="L1346" s="158" t="str">
        <f t="shared" si="73"/>
        <v>SOLANO ,RAFFY</v>
      </c>
      <c r="M1346" s="160" t="s">
        <v>2743</v>
      </c>
      <c r="N1346" s="160" t="s">
        <v>2261</v>
      </c>
      <c r="O1346" s="191" t="s">
        <v>2649</v>
      </c>
      <c r="P1346" s="216"/>
      <c r="Q1346" s="191" t="s">
        <v>2649</v>
      </c>
      <c r="R1346" s="191"/>
      <c r="S1346" s="191" t="s">
        <v>2649</v>
      </c>
      <c r="T1346" s="191"/>
      <c r="U1346" s="191" t="s">
        <v>1176</v>
      </c>
      <c r="V1346" s="160" t="s">
        <v>2394</v>
      </c>
      <c r="W1346" s="164">
        <v>1</v>
      </c>
      <c r="X1346" s="158"/>
      <c r="Y1346" s="260">
        <v>143</v>
      </c>
      <c r="Z1346" s="260"/>
    </row>
    <row r="1347" spans="1:26" ht="15" customHeight="1">
      <c r="A1347" s="162" t="s">
        <v>1169</v>
      </c>
      <c r="B1347" s="162" t="s">
        <v>5152</v>
      </c>
      <c r="C1347" s="162" t="s">
        <v>4423</v>
      </c>
      <c r="D1347" s="141" t="s">
        <v>22</v>
      </c>
      <c r="E1347" s="140" t="s">
        <v>4063</v>
      </c>
      <c r="F1347" s="204">
        <v>1</v>
      </c>
      <c r="G1347" s="204">
        <v>1</v>
      </c>
      <c r="H1347" s="154" t="s">
        <v>4061</v>
      </c>
      <c r="I1347" s="160" t="s">
        <v>51</v>
      </c>
      <c r="J1347" s="163">
        <v>4.1666666666666664E-2</v>
      </c>
      <c r="K1347" s="163">
        <f t="shared" si="72"/>
        <v>4.1666666666666664E-2</v>
      </c>
      <c r="L1347" s="158" t="str">
        <f t="shared" si="73"/>
        <v>SOLANO ,RAFFY</v>
      </c>
      <c r="M1347" s="160" t="s">
        <v>2743</v>
      </c>
      <c r="N1347" s="160" t="s">
        <v>2261</v>
      </c>
      <c r="O1347" s="191" t="s">
        <v>2694</v>
      </c>
      <c r="P1347" s="216"/>
      <c r="Q1347" s="191" t="s">
        <v>2694</v>
      </c>
      <c r="R1347" s="191"/>
      <c r="S1347" s="191" t="s">
        <v>2694</v>
      </c>
      <c r="T1347" s="191"/>
      <c r="U1347" s="158" t="s">
        <v>1176</v>
      </c>
      <c r="V1347" s="160" t="s">
        <v>2394</v>
      </c>
      <c r="W1347" s="164">
        <v>1</v>
      </c>
      <c r="X1347" s="158"/>
      <c r="Y1347" s="260">
        <v>143</v>
      </c>
      <c r="Z1347" s="260"/>
    </row>
    <row r="1348" spans="1:26" ht="15" customHeight="1">
      <c r="A1348" s="162" t="s">
        <v>1169</v>
      </c>
      <c r="B1348" s="162" t="s">
        <v>5152</v>
      </c>
      <c r="C1348" s="162" t="s">
        <v>4423</v>
      </c>
      <c r="D1348" s="141" t="s">
        <v>22</v>
      </c>
      <c r="E1348" s="140" t="s">
        <v>4064</v>
      </c>
      <c r="F1348" s="204">
        <v>1</v>
      </c>
      <c r="G1348" s="204">
        <v>1</v>
      </c>
      <c r="H1348" s="154" t="s">
        <v>4061</v>
      </c>
      <c r="I1348" s="160" t="s">
        <v>51</v>
      </c>
      <c r="J1348" s="163">
        <v>4.1666666666666664E-2</v>
      </c>
      <c r="K1348" s="163">
        <f t="shared" si="72"/>
        <v>4.1666666666666664E-2</v>
      </c>
      <c r="L1348" s="158" t="str">
        <f t="shared" si="73"/>
        <v>SOLANO ,RAFFY</v>
      </c>
      <c r="M1348" s="160" t="s">
        <v>2743</v>
      </c>
      <c r="N1348" s="160" t="s">
        <v>2261</v>
      </c>
      <c r="O1348" s="191" t="s">
        <v>2661</v>
      </c>
      <c r="P1348" s="216"/>
      <c r="Q1348" s="191" t="s">
        <v>2661</v>
      </c>
      <c r="R1348" s="191"/>
      <c r="S1348" s="191" t="s">
        <v>2661</v>
      </c>
      <c r="T1348" s="191"/>
      <c r="U1348" s="191" t="s">
        <v>1176</v>
      </c>
      <c r="V1348" s="160" t="s">
        <v>2394</v>
      </c>
      <c r="W1348" s="164">
        <v>1</v>
      </c>
      <c r="X1348" s="158"/>
      <c r="Y1348" s="260">
        <v>143</v>
      </c>
      <c r="Z1348" s="260"/>
    </row>
    <row r="1349" spans="1:26" ht="15" customHeight="1">
      <c r="A1349" s="162" t="s">
        <v>1169</v>
      </c>
      <c r="B1349" s="162" t="s">
        <v>5152</v>
      </c>
      <c r="C1349" s="162" t="s">
        <v>4423</v>
      </c>
      <c r="D1349" s="141" t="s">
        <v>22</v>
      </c>
      <c r="E1349" s="140" t="s">
        <v>4065</v>
      </c>
      <c r="F1349" s="204">
        <v>1</v>
      </c>
      <c r="G1349" s="204">
        <v>1</v>
      </c>
      <c r="H1349" s="154" t="s">
        <v>4061</v>
      </c>
      <c r="I1349" s="160" t="s">
        <v>51</v>
      </c>
      <c r="J1349" s="163">
        <v>4.1666666666666664E-2</v>
      </c>
      <c r="K1349" s="163">
        <f t="shared" si="72"/>
        <v>4.1666666666666664E-2</v>
      </c>
      <c r="L1349" s="158" t="str">
        <f t="shared" si="73"/>
        <v>SOLANO ,RAFFY</v>
      </c>
      <c r="M1349" s="160" t="s">
        <v>2743</v>
      </c>
      <c r="N1349" s="160" t="s">
        <v>2261</v>
      </c>
      <c r="O1349" s="191" t="s">
        <v>2710</v>
      </c>
      <c r="P1349" s="216"/>
      <c r="Q1349" s="191" t="s">
        <v>2710</v>
      </c>
      <c r="R1349" s="191"/>
      <c r="S1349" s="191" t="s">
        <v>2710</v>
      </c>
      <c r="T1349" s="191"/>
      <c r="U1349" s="191" t="s">
        <v>1176</v>
      </c>
      <c r="V1349" s="160" t="s">
        <v>2394</v>
      </c>
      <c r="W1349" s="164">
        <v>1</v>
      </c>
      <c r="X1349" s="158"/>
      <c r="Y1349" s="260">
        <v>143</v>
      </c>
      <c r="Z1349" s="260"/>
    </row>
    <row r="1350" spans="1:26" ht="15" customHeight="1">
      <c r="A1350" s="162" t="s">
        <v>1169</v>
      </c>
      <c r="B1350" s="162" t="s">
        <v>5152</v>
      </c>
      <c r="C1350" s="162" t="s">
        <v>4423</v>
      </c>
      <c r="D1350" s="141" t="s">
        <v>22</v>
      </c>
      <c r="E1350" s="140" t="s">
        <v>4066</v>
      </c>
      <c r="F1350" s="204">
        <v>1</v>
      </c>
      <c r="G1350" s="204">
        <v>1</v>
      </c>
      <c r="H1350" s="154" t="s">
        <v>4061</v>
      </c>
      <c r="I1350" s="160" t="s">
        <v>51</v>
      </c>
      <c r="J1350" s="163">
        <v>4.1666666666666664E-2</v>
      </c>
      <c r="K1350" s="163">
        <f t="shared" si="72"/>
        <v>4.1666666666666664E-2</v>
      </c>
      <c r="L1350" s="158" t="str">
        <f t="shared" si="73"/>
        <v>SOLANO ,RAFFY</v>
      </c>
      <c r="M1350" s="160" t="s">
        <v>2743</v>
      </c>
      <c r="N1350" s="160" t="s">
        <v>2261</v>
      </c>
      <c r="O1350" s="191" t="s">
        <v>2802</v>
      </c>
      <c r="P1350" s="216"/>
      <c r="Q1350" s="191" t="s">
        <v>2802</v>
      </c>
      <c r="R1350" s="191"/>
      <c r="S1350" s="191" t="s">
        <v>2802</v>
      </c>
      <c r="T1350" s="191"/>
      <c r="U1350" s="191" t="s">
        <v>1176</v>
      </c>
      <c r="V1350" s="160" t="s">
        <v>2394</v>
      </c>
      <c r="W1350" s="164">
        <v>1</v>
      </c>
      <c r="X1350" s="158"/>
      <c r="Y1350" s="260">
        <v>143</v>
      </c>
      <c r="Z1350" s="260"/>
    </row>
    <row r="1351" spans="1:26" ht="15" customHeight="1">
      <c r="A1351" s="162" t="s">
        <v>1169</v>
      </c>
      <c r="B1351" s="162" t="s">
        <v>5152</v>
      </c>
      <c r="C1351" s="162" t="s">
        <v>4423</v>
      </c>
      <c r="D1351" s="141" t="s">
        <v>22</v>
      </c>
      <c r="E1351" s="140" t="s">
        <v>4067</v>
      </c>
      <c r="F1351" s="204">
        <v>1</v>
      </c>
      <c r="G1351" s="204">
        <v>1</v>
      </c>
      <c r="H1351" s="154" t="s">
        <v>4061</v>
      </c>
      <c r="I1351" s="160" t="s">
        <v>51</v>
      </c>
      <c r="J1351" s="163">
        <v>4.1666666666666664E-2</v>
      </c>
      <c r="K1351" s="163">
        <f t="shared" si="72"/>
        <v>4.1666666666666664E-2</v>
      </c>
      <c r="L1351" s="158" t="str">
        <f t="shared" si="73"/>
        <v>SOLANO ,RAFFY</v>
      </c>
      <c r="M1351" s="160" t="s">
        <v>2743</v>
      </c>
      <c r="N1351" s="160" t="s">
        <v>2261</v>
      </c>
      <c r="O1351" s="191" t="s">
        <v>2755</v>
      </c>
      <c r="P1351" s="216"/>
      <c r="Q1351" s="191" t="s">
        <v>2755</v>
      </c>
      <c r="R1351" s="191"/>
      <c r="S1351" s="191" t="s">
        <v>2755</v>
      </c>
      <c r="T1351" s="191"/>
      <c r="U1351" s="191" t="s">
        <v>1176</v>
      </c>
      <c r="V1351" s="160" t="s">
        <v>2394</v>
      </c>
      <c r="W1351" s="164">
        <v>1</v>
      </c>
      <c r="X1351" s="158"/>
      <c r="Y1351" s="260">
        <v>143</v>
      </c>
      <c r="Z1351" s="260"/>
    </row>
    <row r="1352" spans="1:26" ht="15" customHeight="1">
      <c r="A1352" s="162" t="s">
        <v>1169</v>
      </c>
      <c r="B1352" s="162" t="s">
        <v>5152</v>
      </c>
      <c r="C1352" s="162" t="s">
        <v>4423</v>
      </c>
      <c r="D1352" s="141" t="s">
        <v>22</v>
      </c>
      <c r="E1352" s="140" t="s">
        <v>4069</v>
      </c>
      <c r="F1352" s="204">
        <v>1</v>
      </c>
      <c r="G1352" s="204">
        <v>1</v>
      </c>
      <c r="H1352" s="154" t="s">
        <v>4061</v>
      </c>
      <c r="I1352" s="160" t="s">
        <v>51</v>
      </c>
      <c r="J1352" s="163">
        <v>4.1666666666666664E-2</v>
      </c>
      <c r="K1352" s="163">
        <f t="shared" si="72"/>
        <v>4.1666666666666664E-2</v>
      </c>
      <c r="L1352" s="158" t="str">
        <f t="shared" si="73"/>
        <v>SOLANO ,RAFFY</v>
      </c>
      <c r="M1352" s="160" t="s">
        <v>2743</v>
      </c>
      <c r="N1352" s="160" t="s">
        <v>2261</v>
      </c>
      <c r="O1352" s="191" t="s">
        <v>2739</v>
      </c>
      <c r="P1352" s="216"/>
      <c r="Q1352" s="191" t="s">
        <v>2739</v>
      </c>
      <c r="R1352" s="191"/>
      <c r="S1352" s="191" t="s">
        <v>2739</v>
      </c>
      <c r="T1352" s="191"/>
      <c r="U1352" s="158" t="s">
        <v>1176</v>
      </c>
      <c r="V1352" s="160" t="s">
        <v>2394</v>
      </c>
      <c r="W1352" s="164">
        <v>1</v>
      </c>
      <c r="X1352" s="158"/>
      <c r="Y1352" s="260">
        <v>143</v>
      </c>
      <c r="Z1352" s="260"/>
    </row>
    <row r="1353" spans="1:26" ht="15" customHeight="1">
      <c r="A1353" s="162" t="s">
        <v>1169</v>
      </c>
      <c r="B1353" s="162" t="s">
        <v>5152</v>
      </c>
      <c r="C1353" s="162" t="s">
        <v>4423</v>
      </c>
      <c r="D1353" s="141" t="s">
        <v>22</v>
      </c>
      <c r="E1353" s="140" t="s">
        <v>4070</v>
      </c>
      <c r="F1353" s="204">
        <v>1</v>
      </c>
      <c r="G1353" s="204">
        <v>1</v>
      </c>
      <c r="H1353" s="154" t="s">
        <v>4061</v>
      </c>
      <c r="I1353" s="160" t="s">
        <v>51</v>
      </c>
      <c r="J1353" s="163">
        <v>4.1666666666666664E-2</v>
      </c>
      <c r="K1353" s="163">
        <f t="shared" si="72"/>
        <v>4.1666666666666664E-2</v>
      </c>
      <c r="L1353" s="158" t="str">
        <f t="shared" si="73"/>
        <v>SOLANO ,RAFFY</v>
      </c>
      <c r="M1353" s="160" t="s">
        <v>2743</v>
      </c>
      <c r="N1353" s="160" t="s">
        <v>2261</v>
      </c>
      <c r="O1353" s="191" t="s">
        <v>2663</v>
      </c>
      <c r="P1353" s="216"/>
      <c r="Q1353" s="191" t="s">
        <v>2663</v>
      </c>
      <c r="R1353" s="191"/>
      <c r="S1353" s="191" t="s">
        <v>2663</v>
      </c>
      <c r="T1353" s="191"/>
      <c r="U1353" s="191" t="s">
        <v>1176</v>
      </c>
      <c r="V1353" s="160" t="s">
        <v>2394</v>
      </c>
      <c r="W1353" s="164">
        <v>1</v>
      </c>
      <c r="X1353" s="158"/>
      <c r="Y1353" s="260">
        <v>143</v>
      </c>
      <c r="Z1353" s="260"/>
    </row>
    <row r="1354" spans="1:26" ht="15" customHeight="1">
      <c r="A1354" s="162" t="s">
        <v>1169</v>
      </c>
      <c r="B1354" s="162" t="s">
        <v>5152</v>
      </c>
      <c r="C1354" s="162" t="s">
        <v>4423</v>
      </c>
      <c r="D1354" s="141" t="s">
        <v>22</v>
      </c>
      <c r="E1354" s="140" t="s">
        <v>4071</v>
      </c>
      <c r="F1354" s="204">
        <v>1</v>
      </c>
      <c r="G1354" s="204">
        <v>1</v>
      </c>
      <c r="H1354" s="154" t="s">
        <v>4061</v>
      </c>
      <c r="I1354" s="160" t="s">
        <v>51</v>
      </c>
      <c r="J1354" s="163">
        <v>4.1666666666666664E-2</v>
      </c>
      <c r="K1354" s="163">
        <f t="shared" si="72"/>
        <v>4.1666666666666664E-2</v>
      </c>
      <c r="L1354" s="158" t="str">
        <f t="shared" si="73"/>
        <v>SOLANO ,RAFFY</v>
      </c>
      <c r="M1354" s="160" t="s">
        <v>2743</v>
      </c>
      <c r="N1354" s="160" t="s">
        <v>2261</v>
      </c>
      <c r="O1354" s="191"/>
      <c r="P1354" s="216" t="s">
        <v>2707</v>
      </c>
      <c r="Q1354" s="191"/>
      <c r="R1354" s="216" t="s">
        <v>2707</v>
      </c>
      <c r="S1354" s="191"/>
      <c r="T1354" s="216" t="s">
        <v>2707</v>
      </c>
      <c r="U1354" s="191" t="s">
        <v>1176</v>
      </c>
      <c r="V1354" s="160" t="s">
        <v>2394</v>
      </c>
      <c r="W1354" s="164">
        <v>1</v>
      </c>
      <c r="X1354" s="158"/>
      <c r="Y1354" s="260">
        <v>143</v>
      </c>
      <c r="Z1354" s="260"/>
    </row>
    <row r="1355" spans="1:26" ht="15" customHeight="1">
      <c r="A1355" s="162" t="s">
        <v>1169</v>
      </c>
      <c r="B1355" s="162" t="s">
        <v>5152</v>
      </c>
      <c r="C1355" s="162" t="s">
        <v>4423</v>
      </c>
      <c r="D1355" s="141" t="s">
        <v>22</v>
      </c>
      <c r="E1355" s="140" t="s">
        <v>4072</v>
      </c>
      <c r="F1355" s="204">
        <v>1</v>
      </c>
      <c r="G1355" s="204">
        <v>1</v>
      </c>
      <c r="H1355" s="154" t="s">
        <v>4061</v>
      </c>
      <c r="I1355" s="160" t="s">
        <v>51</v>
      </c>
      <c r="J1355" s="163">
        <v>4.1666666666666664E-2</v>
      </c>
      <c r="K1355" s="163">
        <f t="shared" si="72"/>
        <v>4.1666666666666664E-2</v>
      </c>
      <c r="L1355" s="158" t="str">
        <f t="shared" si="73"/>
        <v>SOLANO ,RAFFY</v>
      </c>
      <c r="M1355" s="160" t="s">
        <v>2743</v>
      </c>
      <c r="N1355" s="160" t="s">
        <v>2261</v>
      </c>
      <c r="O1355" s="191"/>
      <c r="P1355" s="216" t="s">
        <v>5354</v>
      </c>
      <c r="Q1355" s="191"/>
      <c r="R1355" s="216" t="s">
        <v>5354</v>
      </c>
      <c r="S1355" s="191"/>
      <c r="T1355" s="216" t="s">
        <v>5354</v>
      </c>
      <c r="U1355" s="191" t="s">
        <v>1176</v>
      </c>
      <c r="V1355" s="160" t="s">
        <v>2394</v>
      </c>
      <c r="W1355" s="164">
        <v>1</v>
      </c>
      <c r="X1355" s="158"/>
      <c r="Y1355" s="260">
        <v>143</v>
      </c>
      <c r="Z1355" s="260"/>
    </row>
    <row r="1356" spans="1:26" ht="15" customHeight="1">
      <c r="A1356" s="162" t="s">
        <v>1169</v>
      </c>
      <c r="B1356" s="162" t="s">
        <v>5152</v>
      </c>
      <c r="C1356" s="162" t="s">
        <v>4423</v>
      </c>
      <c r="D1356" s="141" t="s">
        <v>22</v>
      </c>
      <c r="E1356" s="140" t="s">
        <v>4073</v>
      </c>
      <c r="F1356" s="204">
        <v>1</v>
      </c>
      <c r="G1356" s="204">
        <v>1</v>
      </c>
      <c r="H1356" s="154" t="s">
        <v>4061</v>
      </c>
      <c r="I1356" s="160" t="s">
        <v>51</v>
      </c>
      <c r="J1356" s="163">
        <v>4.1666666666666664E-2</v>
      </c>
      <c r="K1356" s="163">
        <f t="shared" si="72"/>
        <v>4.1666666666666664E-2</v>
      </c>
      <c r="L1356" s="158" t="str">
        <f t="shared" si="73"/>
        <v>SOLANO ,RAFFY</v>
      </c>
      <c r="M1356" s="160" t="s">
        <v>2743</v>
      </c>
      <c r="N1356" s="160" t="s">
        <v>2261</v>
      </c>
      <c r="O1356" s="191"/>
      <c r="P1356" s="216" t="s">
        <v>2710</v>
      </c>
      <c r="Q1356" s="191"/>
      <c r="R1356" s="216" t="s">
        <v>2710</v>
      </c>
      <c r="S1356" s="191"/>
      <c r="T1356" s="216" t="s">
        <v>2710</v>
      </c>
      <c r="U1356" s="191" t="s">
        <v>1176</v>
      </c>
      <c r="V1356" s="160" t="s">
        <v>2394</v>
      </c>
      <c r="W1356" s="164">
        <v>1</v>
      </c>
      <c r="X1356" s="158"/>
      <c r="Y1356" s="260">
        <v>143</v>
      </c>
      <c r="Z1356" s="260"/>
    </row>
    <row r="1357" spans="1:26" ht="15" customHeight="1">
      <c r="A1357" s="162" t="s">
        <v>1169</v>
      </c>
      <c r="B1357" s="162" t="s">
        <v>5152</v>
      </c>
      <c r="C1357" s="162" t="s">
        <v>4423</v>
      </c>
      <c r="D1357" s="141" t="s">
        <v>22</v>
      </c>
      <c r="E1357" s="140" t="s">
        <v>4074</v>
      </c>
      <c r="F1357" s="204">
        <v>1</v>
      </c>
      <c r="G1357" s="204">
        <v>1</v>
      </c>
      <c r="H1357" s="154" t="s">
        <v>4061</v>
      </c>
      <c r="I1357" s="160" t="s">
        <v>51</v>
      </c>
      <c r="J1357" s="163">
        <v>4.1666666666666664E-2</v>
      </c>
      <c r="K1357" s="163">
        <f t="shared" si="72"/>
        <v>4.1666666666666664E-2</v>
      </c>
      <c r="L1357" s="158" t="str">
        <f t="shared" si="73"/>
        <v>SOLANO ,RAFFY</v>
      </c>
      <c r="M1357" s="160" t="s">
        <v>2743</v>
      </c>
      <c r="N1357" s="160" t="s">
        <v>2261</v>
      </c>
      <c r="O1357" s="191"/>
      <c r="P1357" s="216" t="s">
        <v>2802</v>
      </c>
      <c r="Q1357" s="191"/>
      <c r="R1357" s="216" t="s">
        <v>2802</v>
      </c>
      <c r="S1357" s="191"/>
      <c r="T1357" s="216" t="s">
        <v>2802</v>
      </c>
      <c r="U1357" s="158" t="s">
        <v>1176</v>
      </c>
      <c r="V1357" s="160" t="s">
        <v>2394</v>
      </c>
      <c r="W1357" s="164">
        <v>1</v>
      </c>
      <c r="X1357" s="158"/>
      <c r="Y1357" s="260">
        <v>143</v>
      </c>
      <c r="Z1357" s="260"/>
    </row>
    <row r="1358" spans="1:26" ht="15" customHeight="1">
      <c r="A1358" s="162" t="s">
        <v>1169</v>
      </c>
      <c r="B1358" s="162" t="s">
        <v>5152</v>
      </c>
      <c r="C1358" s="162" t="s">
        <v>4423</v>
      </c>
      <c r="D1358" s="141" t="s">
        <v>22</v>
      </c>
      <c r="E1358" s="140" t="s">
        <v>4075</v>
      </c>
      <c r="F1358" s="204">
        <v>1</v>
      </c>
      <c r="G1358" s="204">
        <v>1</v>
      </c>
      <c r="H1358" s="154" t="s">
        <v>4061</v>
      </c>
      <c r="I1358" s="160" t="s">
        <v>51</v>
      </c>
      <c r="J1358" s="163">
        <v>4.1666666666666664E-2</v>
      </c>
      <c r="K1358" s="163">
        <f t="shared" si="72"/>
        <v>4.1666666666666664E-2</v>
      </c>
      <c r="L1358" s="158" t="str">
        <f t="shared" si="73"/>
        <v>SOLANO ,RAFFY</v>
      </c>
      <c r="M1358" s="160" t="s">
        <v>2743</v>
      </c>
      <c r="N1358" s="160" t="s">
        <v>2261</v>
      </c>
      <c r="O1358" s="191"/>
      <c r="P1358" s="216" t="s">
        <v>2755</v>
      </c>
      <c r="Q1358" s="191"/>
      <c r="R1358" s="216" t="s">
        <v>2755</v>
      </c>
      <c r="S1358" s="191"/>
      <c r="T1358" s="216" t="s">
        <v>2755</v>
      </c>
      <c r="U1358" s="191" t="s">
        <v>1176</v>
      </c>
      <c r="V1358" s="160" t="s">
        <v>2394</v>
      </c>
      <c r="W1358" s="164">
        <v>1</v>
      </c>
      <c r="X1358" s="158"/>
      <c r="Y1358" s="260">
        <v>143</v>
      </c>
      <c r="Z1358" s="260"/>
    </row>
    <row r="1359" spans="1:26" ht="15" customHeight="1">
      <c r="A1359" s="162" t="s">
        <v>1169</v>
      </c>
      <c r="B1359" s="162" t="s">
        <v>5152</v>
      </c>
      <c r="C1359" s="162" t="s">
        <v>4423</v>
      </c>
      <c r="D1359" s="141" t="s">
        <v>22</v>
      </c>
      <c r="E1359" s="140" t="s">
        <v>4076</v>
      </c>
      <c r="F1359" s="204">
        <v>1</v>
      </c>
      <c r="G1359" s="204">
        <v>1</v>
      </c>
      <c r="H1359" s="154" t="s">
        <v>4061</v>
      </c>
      <c r="I1359" s="160" t="s">
        <v>51</v>
      </c>
      <c r="J1359" s="163">
        <v>4.1666666666666664E-2</v>
      </c>
      <c r="K1359" s="163">
        <f t="shared" si="72"/>
        <v>4.1666666666666664E-2</v>
      </c>
      <c r="L1359" s="158" t="str">
        <f t="shared" si="73"/>
        <v>SOLANO ,RAFFY</v>
      </c>
      <c r="M1359" s="160" t="s">
        <v>2743</v>
      </c>
      <c r="N1359" s="160" t="s">
        <v>2261</v>
      </c>
      <c r="O1359" s="191"/>
      <c r="P1359" s="549" t="s">
        <v>4078</v>
      </c>
      <c r="Q1359" s="191"/>
      <c r="R1359" s="549" t="s">
        <v>4078</v>
      </c>
      <c r="S1359" s="191"/>
      <c r="T1359" s="549" t="s">
        <v>4078</v>
      </c>
      <c r="U1359" s="191" t="s">
        <v>1176</v>
      </c>
      <c r="V1359" s="160" t="s">
        <v>2394</v>
      </c>
      <c r="W1359" s="164">
        <v>1</v>
      </c>
      <c r="X1359" s="158"/>
      <c r="Y1359" s="260">
        <v>143</v>
      </c>
      <c r="Z1359" s="260"/>
    </row>
    <row r="1360" spans="1:26" ht="15" customHeight="1">
      <c r="A1360" s="162" t="s">
        <v>1169</v>
      </c>
      <c r="B1360" s="162" t="s">
        <v>5152</v>
      </c>
      <c r="C1360" s="162" t="s">
        <v>4423</v>
      </c>
      <c r="D1360" s="141" t="s">
        <v>22</v>
      </c>
      <c r="E1360" s="140" t="s">
        <v>4077</v>
      </c>
      <c r="F1360" s="204">
        <v>1</v>
      </c>
      <c r="G1360" s="204">
        <v>1</v>
      </c>
      <c r="H1360" s="154" t="s">
        <v>4061</v>
      </c>
      <c r="I1360" s="160" t="s">
        <v>51</v>
      </c>
      <c r="J1360" s="163">
        <v>4.1666666666666664E-2</v>
      </c>
      <c r="K1360" s="163">
        <f t="shared" si="72"/>
        <v>4.1666666666666664E-2</v>
      </c>
      <c r="L1360" s="158" t="str">
        <f t="shared" si="73"/>
        <v>SOLANO ,RAFFY</v>
      </c>
      <c r="M1360" s="160" t="s">
        <v>2743</v>
      </c>
      <c r="N1360" s="160" t="s">
        <v>2261</v>
      </c>
      <c r="O1360" s="191"/>
      <c r="P1360" s="216" t="s">
        <v>4080</v>
      </c>
      <c r="Q1360" s="191"/>
      <c r="R1360" s="216" t="s">
        <v>4080</v>
      </c>
      <c r="S1360" s="191"/>
      <c r="T1360" s="216" t="s">
        <v>4080</v>
      </c>
      <c r="U1360" s="191" t="s">
        <v>1176</v>
      </c>
      <c r="V1360" s="160" t="s">
        <v>2394</v>
      </c>
      <c r="W1360" s="164">
        <v>1</v>
      </c>
      <c r="X1360" s="158"/>
      <c r="Y1360" s="260">
        <v>143</v>
      </c>
      <c r="Z1360" s="260"/>
    </row>
    <row r="1361" spans="1:27" ht="15" customHeight="1">
      <c r="A1361" s="162" t="s">
        <v>1169</v>
      </c>
      <c r="B1361" s="162" t="s">
        <v>5152</v>
      </c>
      <c r="C1361" s="162" t="s">
        <v>4423</v>
      </c>
      <c r="D1361" s="141" t="s">
        <v>22</v>
      </c>
      <c r="E1361" s="140" t="s">
        <v>4079</v>
      </c>
      <c r="F1361" s="204">
        <v>1</v>
      </c>
      <c r="G1361" s="204">
        <v>1</v>
      </c>
      <c r="H1361" s="154" t="s">
        <v>4061</v>
      </c>
      <c r="I1361" s="160" t="s">
        <v>51</v>
      </c>
      <c r="J1361" s="163">
        <v>4.1666666666666664E-2</v>
      </c>
      <c r="K1361" s="163">
        <f t="shared" si="72"/>
        <v>4.1666666666666664E-2</v>
      </c>
      <c r="L1361" s="158" t="str">
        <f t="shared" si="73"/>
        <v>SOLANO ,RAFFY</v>
      </c>
      <c r="M1361" s="160" t="s">
        <v>2743</v>
      </c>
      <c r="N1361" s="160" t="s">
        <v>2261</v>
      </c>
      <c r="O1361" s="191"/>
      <c r="P1361" s="216" t="s">
        <v>2739</v>
      </c>
      <c r="Q1361" s="191"/>
      <c r="R1361" s="216" t="s">
        <v>2739</v>
      </c>
      <c r="S1361" s="191"/>
      <c r="T1361" s="216" t="s">
        <v>2739</v>
      </c>
      <c r="U1361" s="191" t="s">
        <v>1176</v>
      </c>
      <c r="V1361" s="160" t="s">
        <v>2394</v>
      </c>
      <c r="W1361" s="164">
        <v>1</v>
      </c>
      <c r="X1361" s="158"/>
      <c r="Y1361" s="260">
        <v>143</v>
      </c>
      <c r="Z1361" s="260"/>
    </row>
    <row r="1362" spans="1:27" ht="15" customHeight="1">
      <c r="A1362" s="162" t="s">
        <v>1169</v>
      </c>
      <c r="B1362" s="162" t="s">
        <v>5152</v>
      </c>
      <c r="C1362" s="162" t="s">
        <v>4423</v>
      </c>
      <c r="D1362" s="141" t="s">
        <v>22</v>
      </c>
      <c r="E1362" s="140" t="s">
        <v>4081</v>
      </c>
      <c r="F1362" s="204">
        <v>1</v>
      </c>
      <c r="G1362" s="204">
        <v>1</v>
      </c>
      <c r="H1362" s="154" t="s">
        <v>4061</v>
      </c>
      <c r="I1362" s="160" t="s">
        <v>51</v>
      </c>
      <c r="J1362" s="163">
        <v>4.1666666666666664E-2</v>
      </c>
      <c r="K1362" s="163">
        <f t="shared" si="72"/>
        <v>4.1666666666666664E-2</v>
      </c>
      <c r="L1362" s="158" t="str">
        <f t="shared" si="73"/>
        <v>SOLANO ,RAFFY</v>
      </c>
      <c r="M1362" s="160" t="s">
        <v>2743</v>
      </c>
      <c r="N1362" s="160" t="s">
        <v>2261</v>
      </c>
      <c r="O1362" s="191"/>
      <c r="P1362" s="216" t="s">
        <v>2663</v>
      </c>
      <c r="Q1362" s="191"/>
      <c r="R1362" s="216" t="s">
        <v>2663</v>
      </c>
      <c r="S1362" s="191"/>
      <c r="T1362" s="216" t="s">
        <v>2663</v>
      </c>
      <c r="U1362" s="158" t="s">
        <v>1176</v>
      </c>
      <c r="V1362" s="160" t="s">
        <v>2394</v>
      </c>
      <c r="W1362" s="164">
        <v>1</v>
      </c>
      <c r="X1362" s="158"/>
      <c r="Y1362" s="260">
        <v>143</v>
      </c>
      <c r="Z1362" s="260"/>
    </row>
    <row r="1363" spans="1:27" ht="15" customHeight="1">
      <c r="A1363" s="162" t="s">
        <v>1169</v>
      </c>
      <c r="B1363" s="162" t="s">
        <v>5152</v>
      </c>
      <c r="C1363" s="162" t="s">
        <v>4423</v>
      </c>
      <c r="D1363" s="141" t="s">
        <v>22</v>
      </c>
      <c r="E1363" s="140" t="s">
        <v>4082</v>
      </c>
      <c r="F1363" s="204">
        <v>1</v>
      </c>
      <c r="G1363" s="204">
        <v>1</v>
      </c>
      <c r="H1363" s="154" t="s">
        <v>4061</v>
      </c>
      <c r="I1363" s="160" t="s">
        <v>51</v>
      </c>
      <c r="J1363" s="163">
        <v>4.1666666666666664E-2</v>
      </c>
      <c r="K1363" s="163">
        <f t="shared" si="72"/>
        <v>4.1666666666666664E-2</v>
      </c>
      <c r="L1363" s="158" t="str">
        <f t="shared" si="73"/>
        <v>SOLANO ,RAFFY</v>
      </c>
      <c r="M1363" s="160" t="s">
        <v>2743</v>
      </c>
      <c r="N1363" s="160" t="s">
        <v>2261</v>
      </c>
      <c r="O1363" s="191"/>
      <c r="P1363" s="216" t="s">
        <v>2666</v>
      </c>
      <c r="Q1363" s="191"/>
      <c r="R1363" s="216" t="s">
        <v>2666</v>
      </c>
      <c r="S1363" s="191"/>
      <c r="T1363" s="216" t="s">
        <v>2666</v>
      </c>
      <c r="U1363" s="191" t="s">
        <v>1176</v>
      </c>
      <c r="V1363" s="160" t="s">
        <v>2394</v>
      </c>
      <c r="W1363" s="164">
        <v>1</v>
      </c>
      <c r="X1363" s="158"/>
      <c r="Y1363" s="260">
        <v>143</v>
      </c>
      <c r="Z1363" s="260"/>
    </row>
    <row r="1364" spans="1:27" ht="15" customHeight="1">
      <c r="A1364" s="162" t="s">
        <v>1169</v>
      </c>
      <c r="B1364" s="162" t="s">
        <v>5152</v>
      </c>
      <c r="C1364" s="162" t="s">
        <v>4423</v>
      </c>
      <c r="D1364" s="141" t="s">
        <v>22</v>
      </c>
      <c r="E1364" s="140" t="s">
        <v>4068</v>
      </c>
      <c r="F1364" s="204">
        <v>1</v>
      </c>
      <c r="G1364" s="204">
        <v>1</v>
      </c>
      <c r="H1364" s="154" t="s">
        <v>4061</v>
      </c>
      <c r="I1364" s="160" t="s">
        <v>51</v>
      </c>
      <c r="J1364" s="163">
        <v>4.1666666666666664E-2</v>
      </c>
      <c r="K1364" s="163">
        <f t="shared" si="72"/>
        <v>4.1666666666666664E-2</v>
      </c>
      <c r="L1364" s="158" t="str">
        <f t="shared" si="73"/>
        <v>SOLANO ,RAFFY</v>
      </c>
      <c r="M1364" s="160" t="s">
        <v>2743</v>
      </c>
      <c r="N1364" s="160" t="s">
        <v>2261</v>
      </c>
      <c r="O1364" s="191" t="s">
        <v>2666</v>
      </c>
      <c r="P1364" s="549"/>
      <c r="Q1364" s="191" t="s">
        <v>2666</v>
      </c>
      <c r="R1364" s="191"/>
      <c r="S1364" s="191" t="s">
        <v>2666</v>
      </c>
      <c r="T1364" s="191"/>
      <c r="U1364" s="191" t="s">
        <v>1176</v>
      </c>
      <c r="V1364" s="160" t="s">
        <v>2394</v>
      </c>
      <c r="W1364" s="164">
        <v>1</v>
      </c>
      <c r="X1364" s="158"/>
      <c r="Y1364" s="260">
        <v>143</v>
      </c>
      <c r="Z1364" s="260"/>
    </row>
    <row r="1365" spans="1:27" ht="15" customHeight="1">
      <c r="A1365" s="162" t="s">
        <v>1169</v>
      </c>
      <c r="B1365" s="162" t="s">
        <v>5152</v>
      </c>
      <c r="C1365" s="162" t="s">
        <v>4423</v>
      </c>
      <c r="D1365" s="141" t="s">
        <v>22</v>
      </c>
      <c r="E1365" s="140" t="s">
        <v>4083</v>
      </c>
      <c r="F1365" s="204">
        <v>1</v>
      </c>
      <c r="G1365" s="204">
        <v>1</v>
      </c>
      <c r="H1365" s="154" t="s">
        <v>3941</v>
      </c>
      <c r="I1365" s="160" t="s">
        <v>51</v>
      </c>
      <c r="J1365" s="163">
        <v>0.33333333333333331</v>
      </c>
      <c r="K1365" s="163">
        <f t="shared" si="72"/>
        <v>0.33333333333333331</v>
      </c>
      <c r="L1365" s="158" t="str">
        <f t="shared" si="73"/>
        <v>AVANCENA ,RICHARD</v>
      </c>
      <c r="M1365" s="160" t="s">
        <v>6965</v>
      </c>
      <c r="N1365" s="160" t="s">
        <v>1391</v>
      </c>
      <c r="O1365" s="191" t="s">
        <v>3387</v>
      </c>
      <c r="P1365" s="216" t="s">
        <v>3387</v>
      </c>
      <c r="Q1365" s="191" t="s">
        <v>3387</v>
      </c>
      <c r="R1365" s="191" t="s">
        <v>3387</v>
      </c>
      <c r="S1365" s="191" t="s">
        <v>3387</v>
      </c>
      <c r="T1365" s="191" t="s">
        <v>3387</v>
      </c>
      <c r="U1365" s="191" t="s">
        <v>1176</v>
      </c>
      <c r="V1365" s="171" t="s">
        <v>2939</v>
      </c>
      <c r="W1365" s="164">
        <v>0.25</v>
      </c>
      <c r="X1365" s="158"/>
      <c r="Y1365" s="260">
        <v>144</v>
      </c>
      <c r="Z1365" s="260"/>
    </row>
    <row r="1366" spans="1:27" ht="15" customHeight="1">
      <c r="A1366" s="162" t="s">
        <v>1169</v>
      </c>
      <c r="B1366" s="162" t="s">
        <v>5152</v>
      </c>
      <c r="C1366" s="162" t="s">
        <v>4423</v>
      </c>
      <c r="D1366" s="141" t="s">
        <v>22</v>
      </c>
      <c r="E1366" s="140" t="s">
        <v>4084</v>
      </c>
      <c r="F1366" s="204">
        <v>1</v>
      </c>
      <c r="G1366" s="204">
        <v>1</v>
      </c>
      <c r="H1366" s="154" t="s">
        <v>3941</v>
      </c>
      <c r="I1366" s="160" t="s">
        <v>51</v>
      </c>
      <c r="J1366" s="163">
        <v>0.33333333333333331</v>
      </c>
      <c r="K1366" s="163">
        <f t="shared" si="72"/>
        <v>0.33333333333333331</v>
      </c>
      <c r="L1366" s="158" t="str">
        <f t="shared" si="73"/>
        <v>AVANCENA ,RICHARD</v>
      </c>
      <c r="M1366" s="160" t="s">
        <v>6965</v>
      </c>
      <c r="N1366" s="160" t="s">
        <v>1391</v>
      </c>
      <c r="O1366" s="191" t="s">
        <v>1172</v>
      </c>
      <c r="P1366" s="216"/>
      <c r="Q1366" s="191" t="s">
        <v>1172</v>
      </c>
      <c r="R1366" s="191"/>
      <c r="S1366" s="191" t="s">
        <v>1172</v>
      </c>
      <c r="T1366" s="191"/>
      <c r="U1366" s="191" t="s">
        <v>1176</v>
      </c>
      <c r="V1366" s="171" t="s">
        <v>2939</v>
      </c>
      <c r="W1366" s="164">
        <v>0.25</v>
      </c>
      <c r="X1366" s="158"/>
      <c r="Y1366" s="260">
        <v>144</v>
      </c>
      <c r="Z1366" s="260"/>
    </row>
    <row r="1367" spans="1:27" ht="15" customHeight="1">
      <c r="A1367" s="162" t="s">
        <v>1169</v>
      </c>
      <c r="B1367" s="162" t="s">
        <v>5152</v>
      </c>
      <c r="C1367" s="162" t="s">
        <v>4423</v>
      </c>
      <c r="D1367" s="141" t="s">
        <v>22</v>
      </c>
      <c r="E1367" s="140" t="s">
        <v>4085</v>
      </c>
      <c r="F1367" s="204">
        <v>1</v>
      </c>
      <c r="G1367" s="204">
        <v>1</v>
      </c>
      <c r="H1367" s="154" t="s">
        <v>3941</v>
      </c>
      <c r="I1367" s="160" t="s">
        <v>51</v>
      </c>
      <c r="J1367" s="163">
        <v>0.33333333333333331</v>
      </c>
      <c r="K1367" s="163">
        <f t="shared" si="72"/>
        <v>0.33333333333333331</v>
      </c>
      <c r="L1367" s="158" t="str">
        <f t="shared" si="73"/>
        <v>AVANCENA ,RICHARD</v>
      </c>
      <c r="M1367" s="160" t="s">
        <v>6965</v>
      </c>
      <c r="N1367" s="160" t="s">
        <v>1391</v>
      </c>
      <c r="O1367" s="191"/>
      <c r="P1367" s="216" t="s">
        <v>1172</v>
      </c>
      <c r="Q1367" s="191"/>
      <c r="R1367" s="191" t="s">
        <v>1172</v>
      </c>
      <c r="S1367" s="191"/>
      <c r="T1367" s="191" t="s">
        <v>1172</v>
      </c>
      <c r="U1367" s="191" t="s">
        <v>1176</v>
      </c>
      <c r="V1367" s="171" t="s">
        <v>2939</v>
      </c>
      <c r="W1367" s="164">
        <v>0.25</v>
      </c>
      <c r="X1367" s="158"/>
      <c r="Y1367" s="260">
        <v>144</v>
      </c>
      <c r="Z1367" s="260"/>
    </row>
    <row r="1368" spans="1:27" ht="15" customHeight="1">
      <c r="A1368" s="162" t="s">
        <v>1169</v>
      </c>
      <c r="B1368" s="162" t="s">
        <v>5152</v>
      </c>
      <c r="C1368" s="162" t="s">
        <v>4423</v>
      </c>
      <c r="D1368" s="141" t="s">
        <v>22</v>
      </c>
      <c r="E1368" s="140" t="s">
        <v>4086</v>
      </c>
      <c r="F1368" s="204">
        <v>1</v>
      </c>
      <c r="G1368" s="204">
        <v>1</v>
      </c>
      <c r="H1368" s="154" t="s">
        <v>4087</v>
      </c>
      <c r="I1368" s="160" t="s">
        <v>51</v>
      </c>
      <c r="J1368" s="163">
        <v>1</v>
      </c>
      <c r="K1368" s="163"/>
      <c r="L1368" s="892" t="s">
        <v>12474</v>
      </c>
      <c r="M1368" s="160" t="s">
        <v>12472</v>
      </c>
      <c r="N1368" s="160" t="s">
        <v>12473</v>
      </c>
      <c r="O1368" s="158" t="s">
        <v>4088</v>
      </c>
      <c r="P1368" s="154" t="s">
        <v>4088</v>
      </c>
      <c r="Q1368" s="158" t="s">
        <v>4088</v>
      </c>
      <c r="R1368" s="158" t="s">
        <v>1176</v>
      </c>
      <c r="S1368" s="158" t="s">
        <v>4088</v>
      </c>
      <c r="T1368" s="158" t="s">
        <v>4088</v>
      </c>
      <c r="U1368" s="158" t="s">
        <v>4088</v>
      </c>
      <c r="V1368" s="171" t="s">
        <v>2939</v>
      </c>
      <c r="W1368" s="164">
        <v>0.25</v>
      </c>
      <c r="X1368" s="158"/>
      <c r="Y1368" s="260">
        <v>145</v>
      </c>
      <c r="Z1368" s="260"/>
      <c r="AA1368" s="13"/>
    </row>
    <row r="1369" spans="1:27" ht="15" customHeight="1">
      <c r="A1369" s="162" t="s">
        <v>1169</v>
      </c>
      <c r="B1369" s="162" t="s">
        <v>5152</v>
      </c>
      <c r="C1369" s="162" t="s">
        <v>4423</v>
      </c>
      <c r="D1369" s="141" t="s">
        <v>22</v>
      </c>
      <c r="E1369" s="140" t="s">
        <v>4089</v>
      </c>
      <c r="F1369" s="204">
        <v>1</v>
      </c>
      <c r="G1369" s="204">
        <v>1</v>
      </c>
      <c r="H1369" s="154" t="s">
        <v>3941</v>
      </c>
      <c r="I1369" s="160" t="s">
        <v>51</v>
      </c>
      <c r="J1369" s="163">
        <v>1</v>
      </c>
      <c r="K1369" s="163">
        <f t="shared" si="72"/>
        <v>1</v>
      </c>
      <c r="L1369" s="158" t="str">
        <f t="shared" si="73"/>
        <v>SANTIANES ,JOHN MARVIN</v>
      </c>
      <c r="M1369" s="160" t="s">
        <v>6217</v>
      </c>
      <c r="N1369" s="160" t="s">
        <v>6218</v>
      </c>
      <c r="O1369" s="233" t="s">
        <v>1176</v>
      </c>
      <c r="P1369" s="218" t="s">
        <v>4090</v>
      </c>
      <c r="Q1369" s="233" t="s">
        <v>4090</v>
      </c>
      <c r="R1369" s="233" t="s">
        <v>4090</v>
      </c>
      <c r="S1369" s="233" t="s">
        <v>4090</v>
      </c>
      <c r="T1369" s="233" t="s">
        <v>4090</v>
      </c>
      <c r="U1369" s="233" t="s">
        <v>4090</v>
      </c>
      <c r="V1369" s="160" t="s">
        <v>2965</v>
      </c>
      <c r="W1369" s="164">
        <v>0.25</v>
      </c>
      <c r="X1369" s="158"/>
      <c r="Y1369" s="260">
        <v>147</v>
      </c>
      <c r="Z1369" s="260"/>
    </row>
    <row r="1370" spans="1:27" ht="15" customHeight="1">
      <c r="A1370" s="162" t="s">
        <v>1169</v>
      </c>
      <c r="B1370" s="162" t="s">
        <v>5152</v>
      </c>
      <c r="C1370" s="162" t="s">
        <v>4423</v>
      </c>
      <c r="D1370" s="141" t="s">
        <v>22</v>
      </c>
      <c r="E1370" s="140" t="s">
        <v>4091</v>
      </c>
      <c r="F1370" s="204">
        <v>1</v>
      </c>
      <c r="G1370" s="204">
        <v>1</v>
      </c>
      <c r="H1370" s="154" t="s">
        <v>4092</v>
      </c>
      <c r="I1370" s="160" t="s">
        <v>51</v>
      </c>
      <c r="J1370" s="163">
        <v>0.5</v>
      </c>
      <c r="K1370" s="163">
        <f t="shared" si="72"/>
        <v>0.5</v>
      </c>
      <c r="L1370" s="158" t="str">
        <f t="shared" si="73"/>
        <v>BUENDICHO ,IRENE</v>
      </c>
      <c r="M1370" s="160" t="s">
        <v>4093</v>
      </c>
      <c r="N1370" s="160" t="s">
        <v>4027</v>
      </c>
      <c r="O1370" s="233" t="s">
        <v>3387</v>
      </c>
      <c r="P1370" s="218" t="s">
        <v>3387</v>
      </c>
      <c r="Q1370" s="233" t="s">
        <v>3387</v>
      </c>
      <c r="R1370" s="233" t="s">
        <v>3387</v>
      </c>
      <c r="S1370" s="233" t="s">
        <v>3387</v>
      </c>
      <c r="T1370" s="233" t="s">
        <v>3387</v>
      </c>
      <c r="U1370" s="233" t="s">
        <v>1176</v>
      </c>
      <c r="V1370" s="160" t="s">
        <v>2939</v>
      </c>
      <c r="W1370" s="200">
        <v>0.25</v>
      </c>
      <c r="X1370" s="158"/>
      <c r="Y1370" s="260">
        <v>148</v>
      </c>
      <c r="Z1370" s="260"/>
    </row>
    <row r="1371" spans="1:27" ht="15" customHeight="1">
      <c r="A1371" s="162" t="s">
        <v>1169</v>
      </c>
      <c r="B1371" s="162" t="s">
        <v>5152</v>
      </c>
      <c r="C1371" s="162" t="s">
        <v>4423</v>
      </c>
      <c r="D1371" s="141" t="s">
        <v>22</v>
      </c>
      <c r="E1371" s="140" t="s">
        <v>4094</v>
      </c>
      <c r="F1371" s="204">
        <v>1</v>
      </c>
      <c r="G1371" s="204">
        <v>1</v>
      </c>
      <c r="H1371" s="154" t="s">
        <v>3941</v>
      </c>
      <c r="I1371" s="160" t="s">
        <v>51</v>
      </c>
      <c r="J1371" s="163">
        <v>0.5</v>
      </c>
      <c r="K1371" s="163">
        <f t="shared" si="72"/>
        <v>0.5</v>
      </c>
      <c r="L1371" s="158" t="str">
        <f t="shared" ref="L1371:L1389" si="74">CONCATENATE(M1371," ,",N1371)</f>
        <v>BUENDICHO ,IRENE</v>
      </c>
      <c r="M1371" s="160" t="s">
        <v>4093</v>
      </c>
      <c r="N1371" s="160" t="s">
        <v>4027</v>
      </c>
      <c r="O1371" s="233" t="s">
        <v>4029</v>
      </c>
      <c r="P1371" s="218" t="s">
        <v>4029</v>
      </c>
      <c r="Q1371" s="233" t="s">
        <v>4029</v>
      </c>
      <c r="R1371" s="233" t="s">
        <v>4029</v>
      </c>
      <c r="S1371" s="233" t="s">
        <v>4029</v>
      </c>
      <c r="T1371" s="233" t="s">
        <v>4029</v>
      </c>
      <c r="U1371" s="233" t="s">
        <v>1176</v>
      </c>
      <c r="V1371" s="160" t="s">
        <v>2939</v>
      </c>
      <c r="W1371" s="200">
        <v>0.25</v>
      </c>
      <c r="X1371" s="158"/>
      <c r="Y1371" s="260">
        <v>148</v>
      </c>
      <c r="Z1371" s="260"/>
    </row>
    <row r="1372" spans="1:27" ht="15" customHeight="1">
      <c r="A1372" s="160" t="s">
        <v>1169</v>
      </c>
      <c r="B1372" s="160" t="s">
        <v>5152</v>
      </c>
      <c r="C1372" s="162" t="s">
        <v>4423</v>
      </c>
      <c r="D1372" s="141" t="s">
        <v>22</v>
      </c>
      <c r="E1372" s="140" t="s">
        <v>4725</v>
      </c>
      <c r="F1372" s="204">
        <v>1</v>
      </c>
      <c r="G1372" s="204">
        <v>1</v>
      </c>
      <c r="H1372" s="140" t="s">
        <v>3941</v>
      </c>
      <c r="I1372" s="160" t="s">
        <v>51</v>
      </c>
      <c r="J1372" s="163">
        <v>0.33333333333333331</v>
      </c>
      <c r="K1372" s="163">
        <f t="shared" si="72"/>
        <v>0.33333333333333331</v>
      </c>
      <c r="L1372" s="158" t="str">
        <f t="shared" si="74"/>
        <v>SIMBULAN ,LORENELITO</v>
      </c>
      <c r="M1372" s="160" t="s">
        <v>4967</v>
      </c>
      <c r="N1372" s="160" t="s">
        <v>5849</v>
      </c>
      <c r="O1372" s="158"/>
      <c r="P1372" s="154"/>
      <c r="Q1372" s="158"/>
      <c r="R1372" s="158"/>
      <c r="S1372" s="158"/>
      <c r="T1372" s="158"/>
      <c r="U1372" s="158"/>
      <c r="V1372" s="160" t="s">
        <v>2394</v>
      </c>
      <c r="W1372" s="164">
        <v>1</v>
      </c>
      <c r="X1372" s="186"/>
      <c r="Y1372" s="260">
        <v>149</v>
      </c>
      <c r="Z1372" s="260"/>
    </row>
    <row r="1373" spans="1:27" ht="15" customHeight="1">
      <c r="A1373" s="160" t="s">
        <v>1169</v>
      </c>
      <c r="B1373" s="160" t="s">
        <v>5152</v>
      </c>
      <c r="C1373" s="162" t="s">
        <v>4423</v>
      </c>
      <c r="D1373" s="141" t="s">
        <v>22</v>
      </c>
      <c r="E1373" s="140" t="s">
        <v>4731</v>
      </c>
      <c r="F1373" s="204">
        <v>1</v>
      </c>
      <c r="G1373" s="204">
        <v>1</v>
      </c>
      <c r="H1373" s="140" t="s">
        <v>3941</v>
      </c>
      <c r="I1373" s="160" t="s">
        <v>51</v>
      </c>
      <c r="J1373" s="163">
        <v>0.33333333333333331</v>
      </c>
      <c r="K1373" s="163">
        <f t="shared" si="72"/>
        <v>0.33333333333333331</v>
      </c>
      <c r="L1373" s="158" t="str">
        <f t="shared" si="74"/>
        <v>SIMBULAN ,LORENELITO</v>
      </c>
      <c r="M1373" s="160" t="s">
        <v>4967</v>
      </c>
      <c r="N1373" s="160" t="s">
        <v>5849</v>
      </c>
      <c r="O1373" s="158"/>
      <c r="P1373" s="154"/>
      <c r="Q1373" s="158"/>
      <c r="R1373" s="158"/>
      <c r="S1373" s="158"/>
      <c r="T1373" s="158"/>
      <c r="U1373" s="158"/>
      <c r="V1373" s="160" t="s">
        <v>2394</v>
      </c>
      <c r="W1373" s="164">
        <v>1</v>
      </c>
      <c r="X1373" s="186"/>
      <c r="Y1373" s="260">
        <v>149</v>
      </c>
      <c r="Z1373" s="260"/>
    </row>
    <row r="1374" spans="1:27" ht="15" customHeight="1">
      <c r="A1374" s="160" t="s">
        <v>1169</v>
      </c>
      <c r="B1374" s="160" t="s">
        <v>5152</v>
      </c>
      <c r="C1374" s="162" t="s">
        <v>4423</v>
      </c>
      <c r="D1374" s="141" t="s">
        <v>22</v>
      </c>
      <c r="E1374" s="140" t="s">
        <v>3947</v>
      </c>
      <c r="F1374" s="204">
        <v>0.5</v>
      </c>
      <c r="G1374" s="204">
        <v>0.5</v>
      </c>
      <c r="H1374" s="140" t="s">
        <v>3941</v>
      </c>
      <c r="I1374" s="160" t="s">
        <v>51</v>
      </c>
      <c r="J1374" s="163">
        <v>0.33333333333333331</v>
      </c>
      <c r="K1374" s="163">
        <f t="shared" si="72"/>
        <v>0.33333333333333331</v>
      </c>
      <c r="L1374" s="158" t="str">
        <f t="shared" si="74"/>
        <v>SIMBULAN ,LORENELITO</v>
      </c>
      <c r="M1374" s="160" t="s">
        <v>4967</v>
      </c>
      <c r="N1374" s="160" t="s">
        <v>5849</v>
      </c>
      <c r="O1374" s="158"/>
      <c r="P1374" s="154"/>
      <c r="Q1374" s="158"/>
      <c r="R1374" s="158"/>
      <c r="S1374" s="158"/>
      <c r="T1374" s="158"/>
      <c r="U1374" s="158"/>
      <c r="V1374" s="160" t="s">
        <v>2394</v>
      </c>
      <c r="W1374" s="164">
        <v>1</v>
      </c>
      <c r="X1374" s="186"/>
      <c r="Y1374" s="260">
        <v>149</v>
      </c>
      <c r="Z1374" s="260"/>
    </row>
    <row r="1375" spans="1:27" ht="15" customHeight="1">
      <c r="A1375" s="160" t="s">
        <v>1169</v>
      </c>
      <c r="B1375" s="160" t="s">
        <v>5152</v>
      </c>
      <c r="C1375" s="162" t="s">
        <v>4423</v>
      </c>
      <c r="D1375" s="141" t="s">
        <v>22</v>
      </c>
      <c r="E1375" s="140" t="s">
        <v>4730</v>
      </c>
      <c r="F1375" s="204">
        <v>1</v>
      </c>
      <c r="G1375" s="204">
        <v>1</v>
      </c>
      <c r="H1375" s="140" t="s">
        <v>3941</v>
      </c>
      <c r="I1375" s="160" t="s">
        <v>51</v>
      </c>
      <c r="J1375" s="163">
        <v>7.1428571428571425E-2</v>
      </c>
      <c r="K1375" s="163">
        <f t="shared" si="72"/>
        <v>7.1428571428571425E-2</v>
      </c>
      <c r="L1375" s="158" t="str">
        <f t="shared" si="74"/>
        <v>EFONDO ,JELODIN JR</v>
      </c>
      <c r="M1375" s="160" t="s">
        <v>7161</v>
      </c>
      <c r="N1375" s="160" t="s">
        <v>7162</v>
      </c>
      <c r="O1375" s="158" t="s">
        <v>2707</v>
      </c>
      <c r="P1375" s="154"/>
      <c r="Q1375" s="158"/>
      <c r="R1375" s="158"/>
      <c r="S1375" s="158"/>
      <c r="T1375" s="158" t="s">
        <v>2707</v>
      </c>
      <c r="U1375" s="158" t="s">
        <v>1176</v>
      </c>
      <c r="V1375" s="160" t="s">
        <v>2394</v>
      </c>
      <c r="W1375" s="164">
        <v>1</v>
      </c>
      <c r="X1375" s="186"/>
      <c r="Y1375" s="260">
        <v>127</v>
      </c>
      <c r="Z1375" s="260"/>
    </row>
    <row r="1376" spans="1:27" ht="15" customHeight="1">
      <c r="A1376" s="160" t="s">
        <v>1169</v>
      </c>
      <c r="B1376" s="160" t="s">
        <v>5152</v>
      </c>
      <c r="C1376" s="162" t="s">
        <v>4423</v>
      </c>
      <c r="D1376" s="141" t="s">
        <v>22</v>
      </c>
      <c r="E1376" s="140" t="s">
        <v>6763</v>
      </c>
      <c r="F1376" s="204">
        <v>1</v>
      </c>
      <c r="G1376" s="204">
        <v>1</v>
      </c>
      <c r="H1376" s="140" t="s">
        <v>3941</v>
      </c>
      <c r="I1376" s="160" t="s">
        <v>51</v>
      </c>
      <c r="J1376" s="163">
        <v>7.1428571428571425E-2</v>
      </c>
      <c r="K1376" s="163">
        <f t="shared" si="72"/>
        <v>7.1428571428571425E-2</v>
      </c>
      <c r="L1376" s="158" t="str">
        <f t="shared" si="74"/>
        <v>EFONDO ,JELODIN JR</v>
      </c>
      <c r="M1376" s="160" t="s">
        <v>7161</v>
      </c>
      <c r="N1376" s="160" t="s">
        <v>7162</v>
      </c>
      <c r="O1376" s="158" t="s">
        <v>2647</v>
      </c>
      <c r="P1376" s="154"/>
      <c r="Q1376" s="158"/>
      <c r="R1376" s="158"/>
      <c r="S1376" s="158"/>
      <c r="T1376" s="158" t="s">
        <v>2647</v>
      </c>
      <c r="U1376" s="158" t="s">
        <v>1176</v>
      </c>
      <c r="V1376" s="160" t="s">
        <v>2394</v>
      </c>
      <c r="W1376" s="164">
        <v>1</v>
      </c>
      <c r="X1376" s="186"/>
      <c r="Y1376" s="626">
        <v>127</v>
      </c>
      <c r="Z1376" s="626"/>
    </row>
    <row r="1377" spans="1:26" ht="15" customHeight="1">
      <c r="A1377" s="160" t="s">
        <v>1169</v>
      </c>
      <c r="B1377" s="160" t="s">
        <v>5152</v>
      </c>
      <c r="C1377" s="162" t="s">
        <v>4423</v>
      </c>
      <c r="D1377" s="141" t="s">
        <v>22</v>
      </c>
      <c r="E1377" s="140" t="s">
        <v>4728</v>
      </c>
      <c r="F1377" s="204">
        <v>1</v>
      </c>
      <c r="G1377" s="204">
        <v>1</v>
      </c>
      <c r="H1377" s="140" t="s">
        <v>3941</v>
      </c>
      <c r="I1377" s="160" t="s">
        <v>51</v>
      </c>
      <c r="J1377" s="163">
        <v>7.1428571428571425E-2</v>
      </c>
      <c r="K1377" s="163">
        <f t="shared" si="72"/>
        <v>7.1428571428571425E-2</v>
      </c>
      <c r="L1377" s="158" t="str">
        <f t="shared" si="74"/>
        <v>EFONDO ,JELODIN JR</v>
      </c>
      <c r="M1377" s="160" t="s">
        <v>7161</v>
      </c>
      <c r="N1377" s="160" t="s">
        <v>7162</v>
      </c>
      <c r="O1377" s="158"/>
      <c r="P1377" s="154"/>
      <c r="Q1377" s="158" t="s">
        <v>2707</v>
      </c>
      <c r="R1377" s="158"/>
      <c r="S1377" s="158"/>
      <c r="T1377" s="158"/>
      <c r="U1377" s="158" t="s">
        <v>1176</v>
      </c>
      <c r="V1377" s="160" t="s">
        <v>2394</v>
      </c>
      <c r="W1377" s="164">
        <v>1</v>
      </c>
      <c r="X1377" s="186"/>
      <c r="Y1377" s="260">
        <v>127</v>
      </c>
      <c r="Z1377" s="260"/>
    </row>
    <row r="1378" spans="1:26" ht="15" customHeight="1">
      <c r="A1378" s="160" t="s">
        <v>1169</v>
      </c>
      <c r="B1378" s="160" t="s">
        <v>5152</v>
      </c>
      <c r="C1378" s="162" t="s">
        <v>4423</v>
      </c>
      <c r="D1378" s="141" t="s">
        <v>22</v>
      </c>
      <c r="E1378" s="140" t="s">
        <v>4724</v>
      </c>
      <c r="F1378" s="204">
        <v>1</v>
      </c>
      <c r="G1378" s="204">
        <v>1</v>
      </c>
      <c r="H1378" s="140" t="s">
        <v>3941</v>
      </c>
      <c r="I1378" s="160" t="s">
        <v>51</v>
      </c>
      <c r="J1378" s="163">
        <v>7.1428571428571425E-2</v>
      </c>
      <c r="K1378" s="163">
        <f t="shared" ref="K1378:K1441" si="75">1/COUNTIF($L:$L,$L1378)</f>
        <v>7.1428571428571425E-2</v>
      </c>
      <c r="L1378" s="158" t="str">
        <f t="shared" si="74"/>
        <v>EFONDO ,JELODIN JR</v>
      </c>
      <c r="M1378" s="160" t="s">
        <v>7161</v>
      </c>
      <c r="N1378" s="160" t="s">
        <v>7162</v>
      </c>
      <c r="O1378" s="158"/>
      <c r="P1378" s="154"/>
      <c r="Q1378" s="158" t="s">
        <v>2647</v>
      </c>
      <c r="R1378" s="158"/>
      <c r="S1378" s="158"/>
      <c r="T1378" s="158"/>
      <c r="U1378" s="158" t="s">
        <v>1176</v>
      </c>
      <c r="V1378" s="160" t="s">
        <v>2394</v>
      </c>
      <c r="W1378" s="164">
        <v>1</v>
      </c>
      <c r="X1378" s="186"/>
      <c r="Y1378" s="260">
        <v>127</v>
      </c>
      <c r="Z1378" s="260"/>
    </row>
    <row r="1379" spans="1:26" ht="15" customHeight="1">
      <c r="A1379" s="160" t="s">
        <v>1169</v>
      </c>
      <c r="B1379" s="160" t="s">
        <v>5152</v>
      </c>
      <c r="C1379" s="162" t="s">
        <v>4423</v>
      </c>
      <c r="D1379" s="141" t="s">
        <v>22</v>
      </c>
      <c r="E1379" s="140" t="s">
        <v>4729</v>
      </c>
      <c r="F1379" s="204">
        <v>1</v>
      </c>
      <c r="G1379" s="204">
        <v>1</v>
      </c>
      <c r="H1379" s="140" t="s">
        <v>3941</v>
      </c>
      <c r="I1379" s="160" t="s">
        <v>51</v>
      </c>
      <c r="J1379" s="163">
        <v>7.1428571428571425E-2</v>
      </c>
      <c r="K1379" s="163">
        <f t="shared" si="75"/>
        <v>7.1428571428571425E-2</v>
      </c>
      <c r="L1379" s="158" t="str">
        <f t="shared" si="74"/>
        <v>EFONDO ,JELODIN JR</v>
      </c>
      <c r="M1379" s="160" t="s">
        <v>7161</v>
      </c>
      <c r="N1379" s="160" t="s">
        <v>7162</v>
      </c>
      <c r="O1379" s="158" t="s">
        <v>1630</v>
      </c>
      <c r="P1379" s="154"/>
      <c r="Q1379" s="158" t="s">
        <v>1630</v>
      </c>
      <c r="R1379" s="158"/>
      <c r="S1379" s="158"/>
      <c r="T1379" s="158" t="s">
        <v>1630</v>
      </c>
      <c r="U1379" s="158" t="s">
        <v>1176</v>
      </c>
      <c r="V1379" s="160" t="s">
        <v>2394</v>
      </c>
      <c r="W1379" s="164">
        <v>1</v>
      </c>
      <c r="X1379" s="186"/>
      <c r="Y1379" s="260">
        <v>127</v>
      </c>
      <c r="Z1379" s="260"/>
    </row>
    <row r="1380" spans="1:26" ht="15" customHeight="1">
      <c r="A1380" s="160" t="s">
        <v>1169</v>
      </c>
      <c r="B1380" s="160" t="s">
        <v>5152</v>
      </c>
      <c r="C1380" s="162" t="s">
        <v>4423</v>
      </c>
      <c r="D1380" s="141" t="s">
        <v>22</v>
      </c>
      <c r="E1380" s="140" t="s">
        <v>4727</v>
      </c>
      <c r="F1380" s="204">
        <v>1</v>
      </c>
      <c r="G1380" s="204">
        <v>1</v>
      </c>
      <c r="H1380" s="140" t="s">
        <v>4732</v>
      </c>
      <c r="I1380" s="160" t="s">
        <v>51</v>
      </c>
      <c r="J1380" s="163">
        <v>7.1428571428571425E-2</v>
      </c>
      <c r="K1380" s="163">
        <f t="shared" si="75"/>
        <v>7.1428571428571425E-2</v>
      </c>
      <c r="L1380" s="158" t="str">
        <f t="shared" si="74"/>
        <v>EFONDO ,JELODIN JR</v>
      </c>
      <c r="M1380" s="160" t="s">
        <v>7161</v>
      </c>
      <c r="N1380" s="160" t="s">
        <v>7162</v>
      </c>
      <c r="O1380" s="158"/>
      <c r="P1380" s="154" t="s">
        <v>1503</v>
      </c>
      <c r="Q1380" s="158"/>
      <c r="R1380" s="158"/>
      <c r="S1380" s="158"/>
      <c r="T1380" s="158"/>
      <c r="U1380" s="158" t="s">
        <v>1176</v>
      </c>
      <c r="V1380" s="160" t="s">
        <v>2394</v>
      </c>
      <c r="W1380" s="164">
        <v>1</v>
      </c>
      <c r="X1380" s="186"/>
      <c r="Y1380" s="260">
        <v>127</v>
      </c>
      <c r="Z1380" s="260"/>
    </row>
    <row r="1381" spans="1:26" ht="15" customHeight="1">
      <c r="A1381" s="160" t="s">
        <v>1169</v>
      </c>
      <c r="B1381" s="160" t="s">
        <v>5152</v>
      </c>
      <c r="C1381" s="162" t="s">
        <v>4423</v>
      </c>
      <c r="D1381" s="141" t="s">
        <v>22</v>
      </c>
      <c r="E1381" s="140" t="s">
        <v>4723</v>
      </c>
      <c r="F1381" s="204">
        <v>1</v>
      </c>
      <c r="G1381" s="204">
        <v>1</v>
      </c>
      <c r="H1381" s="140" t="s">
        <v>4732</v>
      </c>
      <c r="I1381" s="160" t="s">
        <v>51</v>
      </c>
      <c r="J1381" s="163">
        <v>7.1428571428571425E-2</v>
      </c>
      <c r="K1381" s="163">
        <f t="shared" si="75"/>
        <v>7.1428571428571425E-2</v>
      </c>
      <c r="L1381" s="158" t="str">
        <f t="shared" si="74"/>
        <v>EFONDO ,JELODIN JR</v>
      </c>
      <c r="M1381" s="160" t="s">
        <v>7161</v>
      </c>
      <c r="N1381" s="160" t="s">
        <v>7162</v>
      </c>
      <c r="O1381" s="158"/>
      <c r="P1381" s="154" t="s">
        <v>1630</v>
      </c>
      <c r="Q1381" s="158"/>
      <c r="R1381" s="158"/>
      <c r="S1381" s="158"/>
      <c r="T1381" s="158"/>
      <c r="U1381" s="158" t="s">
        <v>1176</v>
      </c>
      <c r="V1381" s="160" t="s">
        <v>2394</v>
      </c>
      <c r="W1381" s="164">
        <v>1</v>
      </c>
      <c r="X1381" s="186"/>
      <c r="Y1381" s="260">
        <v>127</v>
      </c>
      <c r="Z1381" s="260"/>
    </row>
    <row r="1382" spans="1:26" ht="15" customHeight="1">
      <c r="A1382" s="162" t="s">
        <v>1169</v>
      </c>
      <c r="B1382" s="162" t="s">
        <v>5152</v>
      </c>
      <c r="C1382" s="162" t="s">
        <v>4423</v>
      </c>
      <c r="D1382" s="199" t="s">
        <v>22</v>
      </c>
      <c r="E1382" s="140" t="s">
        <v>3826</v>
      </c>
      <c r="F1382" s="204">
        <v>1</v>
      </c>
      <c r="G1382" s="204">
        <v>1</v>
      </c>
      <c r="H1382" s="154" t="s">
        <v>6494</v>
      </c>
      <c r="I1382" s="160" t="s">
        <v>51</v>
      </c>
      <c r="J1382" s="163">
        <v>7.1428571428571425E-2</v>
      </c>
      <c r="K1382" s="163">
        <f t="shared" si="75"/>
        <v>7.1428571428571425E-2</v>
      </c>
      <c r="L1382" s="158" t="str">
        <f t="shared" si="74"/>
        <v>EFONDO ,JELODIN JR</v>
      </c>
      <c r="M1382" s="160" t="s">
        <v>7161</v>
      </c>
      <c r="N1382" s="160" t="s">
        <v>7162</v>
      </c>
      <c r="O1382" s="233"/>
      <c r="P1382" s="218"/>
      <c r="Q1382" s="233"/>
      <c r="R1382" s="233"/>
      <c r="S1382" s="233"/>
      <c r="T1382" s="233"/>
      <c r="U1382" s="158" t="s">
        <v>1176</v>
      </c>
      <c r="V1382" s="160" t="s">
        <v>2394</v>
      </c>
      <c r="W1382" s="164">
        <v>1</v>
      </c>
      <c r="X1382" s="158"/>
      <c r="Y1382" s="260">
        <v>127</v>
      </c>
      <c r="Z1382" s="260"/>
    </row>
    <row r="1383" spans="1:26" ht="15" customHeight="1">
      <c r="A1383" s="162" t="s">
        <v>1169</v>
      </c>
      <c r="B1383" s="162" t="s">
        <v>5152</v>
      </c>
      <c r="C1383" s="162" t="s">
        <v>4423</v>
      </c>
      <c r="D1383" s="199" t="s">
        <v>22</v>
      </c>
      <c r="E1383" s="140" t="s">
        <v>6125</v>
      </c>
      <c r="F1383" s="204">
        <v>1</v>
      </c>
      <c r="G1383" s="204">
        <v>1</v>
      </c>
      <c r="H1383" s="154" t="s">
        <v>4061</v>
      </c>
      <c r="I1383" s="160" t="s">
        <v>51</v>
      </c>
      <c r="J1383" s="163">
        <v>4.1666666666666664E-2</v>
      </c>
      <c r="K1383" s="163">
        <f t="shared" si="75"/>
        <v>4.1666666666666664E-2</v>
      </c>
      <c r="L1383" s="158" t="str">
        <f t="shared" si="74"/>
        <v>SOLANO ,RAFFY</v>
      </c>
      <c r="M1383" s="160" t="s">
        <v>2743</v>
      </c>
      <c r="N1383" s="160" t="s">
        <v>2261</v>
      </c>
      <c r="O1383" s="233"/>
      <c r="P1383" s="218" t="s">
        <v>2752</v>
      </c>
      <c r="Q1383" s="233"/>
      <c r="R1383" s="218" t="s">
        <v>2752</v>
      </c>
      <c r="S1383" s="233"/>
      <c r="T1383" s="218" t="s">
        <v>2752</v>
      </c>
      <c r="U1383" s="191" t="s">
        <v>1176</v>
      </c>
      <c r="V1383" s="160" t="s">
        <v>2394</v>
      </c>
      <c r="W1383" s="164">
        <v>1</v>
      </c>
      <c r="X1383" s="158"/>
      <c r="Y1383" s="260">
        <v>143</v>
      </c>
      <c r="Z1383" s="260"/>
    </row>
    <row r="1384" spans="1:26" ht="15" customHeight="1">
      <c r="A1384" s="162" t="s">
        <v>1169</v>
      </c>
      <c r="B1384" s="162" t="s">
        <v>5152</v>
      </c>
      <c r="C1384" s="162" t="s">
        <v>4423</v>
      </c>
      <c r="D1384" s="199" t="s">
        <v>22</v>
      </c>
      <c r="E1384" s="140" t="s">
        <v>6126</v>
      </c>
      <c r="F1384" s="204">
        <v>1</v>
      </c>
      <c r="G1384" s="204">
        <v>1</v>
      </c>
      <c r="H1384" s="154" t="s">
        <v>4053</v>
      </c>
      <c r="I1384" s="160" t="s">
        <v>51</v>
      </c>
      <c r="J1384" s="163">
        <v>0.14285714285714285</v>
      </c>
      <c r="K1384" s="163">
        <f t="shared" si="75"/>
        <v>0.14285714285714285</v>
      </c>
      <c r="L1384" s="158" t="str">
        <f t="shared" si="74"/>
        <v>UMADHAY ,APRIL ROSE</v>
      </c>
      <c r="M1384" s="160" t="s">
        <v>4054</v>
      </c>
      <c r="N1384" s="160" t="s">
        <v>4055</v>
      </c>
      <c r="O1384" s="233"/>
      <c r="P1384" s="218"/>
      <c r="Q1384" s="233"/>
      <c r="R1384" s="233"/>
      <c r="S1384" s="233" t="s">
        <v>2686</v>
      </c>
      <c r="T1384" s="233"/>
      <c r="U1384" s="191" t="s">
        <v>1176</v>
      </c>
      <c r="V1384" s="160" t="s">
        <v>2394</v>
      </c>
      <c r="W1384" s="164">
        <v>1</v>
      </c>
      <c r="X1384" s="158"/>
      <c r="Y1384" s="260">
        <v>142</v>
      </c>
      <c r="Z1384" s="260"/>
    </row>
    <row r="1385" spans="1:26" ht="15" customHeight="1">
      <c r="A1385" s="162" t="s">
        <v>1169</v>
      </c>
      <c r="B1385" s="162" t="s">
        <v>5152</v>
      </c>
      <c r="C1385" s="162" t="s">
        <v>4423</v>
      </c>
      <c r="D1385" s="199" t="s">
        <v>22</v>
      </c>
      <c r="E1385" s="140" t="s">
        <v>6495</v>
      </c>
      <c r="F1385" s="204">
        <v>1</v>
      </c>
      <c r="G1385" s="204">
        <v>1</v>
      </c>
      <c r="H1385" s="154" t="s">
        <v>4053</v>
      </c>
      <c r="I1385" s="160" t="s">
        <v>51</v>
      </c>
      <c r="J1385" s="163">
        <v>0.14285714285714285</v>
      </c>
      <c r="K1385" s="163">
        <f t="shared" si="75"/>
        <v>0.14285714285714285</v>
      </c>
      <c r="L1385" s="158" t="str">
        <f t="shared" si="74"/>
        <v>UMADHAY ,APRIL ROSE</v>
      </c>
      <c r="M1385" s="160" t="s">
        <v>4054</v>
      </c>
      <c r="N1385" s="160" t="s">
        <v>4055</v>
      </c>
      <c r="O1385" s="233"/>
      <c r="P1385" s="154" t="s">
        <v>2647</v>
      </c>
      <c r="Q1385" s="158"/>
      <c r="R1385" s="154" t="s">
        <v>2647</v>
      </c>
      <c r="S1385" s="158"/>
      <c r="T1385" s="154" t="s">
        <v>2647</v>
      </c>
      <c r="U1385" s="191" t="s">
        <v>1176</v>
      </c>
      <c r="V1385" s="160" t="s">
        <v>2394</v>
      </c>
      <c r="W1385" s="164">
        <v>1</v>
      </c>
      <c r="X1385" s="158"/>
      <c r="Y1385" s="260">
        <v>142</v>
      </c>
      <c r="Z1385" s="260"/>
    </row>
    <row r="1386" spans="1:26" ht="15" customHeight="1">
      <c r="A1386" s="162" t="s">
        <v>1169</v>
      </c>
      <c r="B1386" s="162" t="s">
        <v>5152</v>
      </c>
      <c r="C1386" s="162" t="s">
        <v>4423</v>
      </c>
      <c r="D1386" s="199" t="s">
        <v>22</v>
      </c>
      <c r="E1386" s="140" t="s">
        <v>6562</v>
      </c>
      <c r="F1386" s="204">
        <v>1</v>
      </c>
      <c r="G1386" s="204">
        <v>1</v>
      </c>
      <c r="H1386" s="154" t="s">
        <v>4053</v>
      </c>
      <c r="I1386" s="160" t="s">
        <v>51</v>
      </c>
      <c r="J1386" s="163">
        <v>0.14285714285714285</v>
      </c>
      <c r="K1386" s="163">
        <f t="shared" si="75"/>
        <v>0.14285714285714285</v>
      </c>
      <c r="L1386" s="158" t="str">
        <f t="shared" si="74"/>
        <v>UMADHAY ,APRIL ROSE</v>
      </c>
      <c r="M1386" s="160" t="s">
        <v>4054</v>
      </c>
      <c r="N1386" s="160" t="s">
        <v>4055</v>
      </c>
      <c r="O1386" s="233"/>
      <c r="P1386" s="218"/>
      <c r="Q1386" s="233"/>
      <c r="R1386" s="233"/>
      <c r="S1386" s="233" t="s">
        <v>2647</v>
      </c>
      <c r="T1386" s="233"/>
      <c r="U1386" s="191" t="s">
        <v>1176</v>
      </c>
      <c r="V1386" s="160" t="s">
        <v>2394</v>
      </c>
      <c r="W1386" s="164">
        <v>1</v>
      </c>
      <c r="X1386" s="158"/>
      <c r="Y1386" s="260">
        <v>142</v>
      </c>
      <c r="Z1386" s="260"/>
    </row>
    <row r="1387" spans="1:26" ht="15" customHeight="1">
      <c r="A1387" s="162" t="s">
        <v>1169</v>
      </c>
      <c r="B1387" s="162" t="s">
        <v>5152</v>
      </c>
      <c r="C1387" s="162" t="s">
        <v>4423</v>
      </c>
      <c r="D1387" s="199" t="s">
        <v>22</v>
      </c>
      <c r="E1387" s="140" t="s">
        <v>6574</v>
      </c>
      <c r="F1387" s="204">
        <v>1</v>
      </c>
      <c r="G1387" s="204">
        <v>1</v>
      </c>
      <c r="H1387" s="154" t="s">
        <v>4061</v>
      </c>
      <c r="I1387" s="160" t="s">
        <v>51</v>
      </c>
      <c r="J1387" s="163">
        <v>4.1666666666666664E-2</v>
      </c>
      <c r="K1387" s="163">
        <f t="shared" si="75"/>
        <v>4.1666666666666664E-2</v>
      </c>
      <c r="L1387" s="158" t="str">
        <f t="shared" si="74"/>
        <v>SOLANO ,RAFFY</v>
      </c>
      <c r="M1387" s="160" t="s">
        <v>2743</v>
      </c>
      <c r="N1387" s="160" t="s">
        <v>2261</v>
      </c>
      <c r="O1387" s="191" t="s">
        <v>2666</v>
      </c>
      <c r="P1387" s="218"/>
      <c r="Q1387" s="191" t="s">
        <v>2666</v>
      </c>
      <c r="R1387" s="233"/>
      <c r="S1387" s="191" t="s">
        <v>2666</v>
      </c>
      <c r="T1387" s="233"/>
      <c r="U1387" s="191" t="s">
        <v>1176</v>
      </c>
      <c r="V1387" s="160" t="s">
        <v>2394</v>
      </c>
      <c r="W1387" s="164">
        <v>1</v>
      </c>
      <c r="X1387" s="158"/>
      <c r="Y1387" s="260">
        <v>143</v>
      </c>
      <c r="Z1387" s="260"/>
    </row>
    <row r="1388" spans="1:26" ht="15" customHeight="1">
      <c r="A1388" s="162" t="s">
        <v>1169</v>
      </c>
      <c r="B1388" s="162" t="s">
        <v>5152</v>
      </c>
      <c r="C1388" s="162" t="s">
        <v>4423</v>
      </c>
      <c r="D1388" s="199" t="s">
        <v>22</v>
      </c>
      <c r="E1388" s="140" t="s">
        <v>6575</v>
      </c>
      <c r="F1388" s="204">
        <v>1</v>
      </c>
      <c r="G1388" s="204">
        <v>1</v>
      </c>
      <c r="H1388" s="154" t="s">
        <v>4061</v>
      </c>
      <c r="I1388" s="160" t="s">
        <v>51</v>
      </c>
      <c r="J1388" s="163">
        <v>4.1666666666666664E-2</v>
      </c>
      <c r="K1388" s="163">
        <f t="shared" si="75"/>
        <v>4.1666666666666664E-2</v>
      </c>
      <c r="L1388" s="158" t="str">
        <f t="shared" si="74"/>
        <v>SOLANO ,RAFFY</v>
      </c>
      <c r="M1388" s="160" t="s">
        <v>2743</v>
      </c>
      <c r="N1388" s="160" t="s">
        <v>2261</v>
      </c>
      <c r="O1388" s="233"/>
      <c r="P1388" s="218" t="s">
        <v>2694</v>
      </c>
      <c r="Q1388" s="233"/>
      <c r="R1388" s="218" t="s">
        <v>2694</v>
      </c>
      <c r="S1388" s="233"/>
      <c r="T1388" s="218" t="s">
        <v>2694</v>
      </c>
      <c r="U1388" s="191" t="s">
        <v>1176</v>
      </c>
      <c r="V1388" s="160" t="s">
        <v>2394</v>
      </c>
      <c r="W1388" s="164">
        <v>1</v>
      </c>
      <c r="X1388" s="158"/>
      <c r="Y1388" s="260">
        <v>143</v>
      </c>
      <c r="Z1388" s="260"/>
    </row>
    <row r="1389" spans="1:26" ht="15" customHeight="1">
      <c r="A1389" s="162" t="s">
        <v>1169</v>
      </c>
      <c r="B1389" s="162" t="s">
        <v>5152</v>
      </c>
      <c r="C1389" s="162" t="s">
        <v>4423</v>
      </c>
      <c r="D1389" s="199" t="s">
        <v>22</v>
      </c>
      <c r="E1389" s="140" t="s">
        <v>6576</v>
      </c>
      <c r="F1389" s="204">
        <v>1</v>
      </c>
      <c r="G1389" s="204">
        <v>1</v>
      </c>
      <c r="H1389" s="154" t="s">
        <v>4061</v>
      </c>
      <c r="I1389" s="160" t="s">
        <v>51</v>
      </c>
      <c r="J1389" s="163">
        <v>4.1666666666666664E-2</v>
      </c>
      <c r="K1389" s="163">
        <f t="shared" si="75"/>
        <v>4.1666666666666664E-2</v>
      </c>
      <c r="L1389" s="158" t="str">
        <f t="shared" si="74"/>
        <v>SOLANO ,RAFFY</v>
      </c>
      <c r="M1389" s="160" t="s">
        <v>2743</v>
      </c>
      <c r="N1389" s="160" t="s">
        <v>2261</v>
      </c>
      <c r="O1389" s="233"/>
      <c r="P1389" s="191" t="s">
        <v>2666</v>
      </c>
      <c r="Q1389" s="233"/>
      <c r="R1389" s="191" t="s">
        <v>2666</v>
      </c>
      <c r="S1389" s="233"/>
      <c r="T1389" s="191" t="s">
        <v>2666</v>
      </c>
      <c r="U1389" s="191" t="s">
        <v>1176</v>
      </c>
      <c r="V1389" s="160" t="s">
        <v>2394</v>
      </c>
      <c r="W1389" s="164">
        <v>1</v>
      </c>
      <c r="X1389" s="158"/>
      <c r="Y1389" s="260">
        <v>143</v>
      </c>
      <c r="Z1389" s="260"/>
    </row>
    <row r="1390" spans="1:26" ht="15" hidden="1" customHeight="1">
      <c r="A1390" s="162" t="s">
        <v>4339</v>
      </c>
      <c r="B1390" s="162" t="s">
        <v>24</v>
      </c>
      <c r="C1390" s="162" t="s">
        <v>4340</v>
      </c>
      <c r="D1390" s="141" t="s">
        <v>33</v>
      </c>
      <c r="E1390" s="140" t="s">
        <v>4341</v>
      </c>
      <c r="F1390" s="204">
        <v>1</v>
      </c>
      <c r="G1390" s="204"/>
      <c r="H1390" s="154" t="s">
        <v>4342</v>
      </c>
      <c r="I1390" s="160" t="s">
        <v>4433</v>
      </c>
      <c r="J1390" s="163">
        <v>0.125</v>
      </c>
      <c r="K1390" s="163"/>
      <c r="L1390" s="158"/>
      <c r="M1390" s="160"/>
      <c r="N1390" s="160"/>
      <c r="O1390" s="155" t="s">
        <v>2686</v>
      </c>
      <c r="P1390" s="154"/>
      <c r="Q1390" s="155" t="s">
        <v>2686</v>
      </c>
      <c r="R1390" s="158"/>
      <c r="S1390" s="155"/>
      <c r="T1390" s="155" t="s">
        <v>2686</v>
      </c>
      <c r="U1390" s="187" t="s">
        <v>1176</v>
      </c>
      <c r="V1390" s="160" t="s">
        <v>2342</v>
      </c>
      <c r="W1390" s="164">
        <v>0.25</v>
      </c>
      <c r="X1390" s="158"/>
      <c r="Y1390" s="260">
        <v>179</v>
      </c>
      <c r="Z1390" s="260"/>
    </row>
    <row r="1391" spans="1:26" ht="15" hidden="1" customHeight="1">
      <c r="A1391" s="162" t="s">
        <v>4339</v>
      </c>
      <c r="B1391" s="162" t="s">
        <v>24</v>
      </c>
      <c r="C1391" s="162" t="s">
        <v>4340</v>
      </c>
      <c r="D1391" s="141" t="s">
        <v>33</v>
      </c>
      <c r="E1391" s="140" t="s">
        <v>4343</v>
      </c>
      <c r="F1391" s="204">
        <v>1</v>
      </c>
      <c r="G1391" s="204"/>
      <c r="H1391" s="154" t="s">
        <v>4342</v>
      </c>
      <c r="I1391" s="160" t="s">
        <v>4433</v>
      </c>
      <c r="J1391" s="163">
        <v>0.125</v>
      </c>
      <c r="K1391" s="163"/>
      <c r="L1391" s="158"/>
      <c r="M1391" s="160"/>
      <c r="N1391" s="160"/>
      <c r="O1391" s="155" t="s">
        <v>2647</v>
      </c>
      <c r="P1391" s="154"/>
      <c r="Q1391" s="155" t="s">
        <v>2647</v>
      </c>
      <c r="R1391" s="158" t="s">
        <v>2844</v>
      </c>
      <c r="S1391" s="155"/>
      <c r="T1391" s="158" t="s">
        <v>2844</v>
      </c>
      <c r="U1391" s="187" t="s">
        <v>1176</v>
      </c>
      <c r="V1391" s="160" t="s">
        <v>2342</v>
      </c>
      <c r="W1391" s="164">
        <v>0.25</v>
      </c>
      <c r="X1391" s="158"/>
      <c r="Y1391" s="260">
        <v>179</v>
      </c>
      <c r="Z1391" s="260"/>
    </row>
    <row r="1392" spans="1:26" ht="15" hidden="1" customHeight="1">
      <c r="A1392" s="162" t="s">
        <v>4339</v>
      </c>
      <c r="B1392" s="162" t="s">
        <v>24</v>
      </c>
      <c r="C1392" s="162" t="s">
        <v>4340</v>
      </c>
      <c r="D1392" s="141" t="s">
        <v>33</v>
      </c>
      <c r="E1392" s="140" t="s">
        <v>4344</v>
      </c>
      <c r="F1392" s="204">
        <v>1</v>
      </c>
      <c r="G1392" s="204"/>
      <c r="H1392" s="154" t="s">
        <v>4342</v>
      </c>
      <c r="I1392" s="160" t="s">
        <v>4433</v>
      </c>
      <c r="J1392" s="163">
        <v>0.125</v>
      </c>
      <c r="K1392" s="163"/>
      <c r="L1392" s="158"/>
      <c r="M1392" s="160"/>
      <c r="N1392" s="160"/>
      <c r="O1392" s="155"/>
      <c r="P1392" s="154" t="s">
        <v>2688</v>
      </c>
      <c r="Q1392" s="155"/>
      <c r="R1392" s="158"/>
      <c r="S1392" s="154" t="s">
        <v>2688</v>
      </c>
      <c r="T1392" s="158"/>
      <c r="U1392" s="187" t="s">
        <v>1176</v>
      </c>
      <c r="V1392" s="160" t="s">
        <v>2342</v>
      </c>
      <c r="W1392" s="164">
        <v>0.25</v>
      </c>
      <c r="X1392" s="158"/>
      <c r="Y1392" s="260">
        <v>179</v>
      </c>
      <c r="Z1392" s="260"/>
    </row>
    <row r="1393" spans="1:26" ht="15" hidden="1" customHeight="1">
      <c r="A1393" s="162" t="s">
        <v>4339</v>
      </c>
      <c r="B1393" s="162" t="s">
        <v>24</v>
      </c>
      <c r="C1393" s="162" t="s">
        <v>4340</v>
      </c>
      <c r="D1393" s="141" t="s">
        <v>33</v>
      </c>
      <c r="E1393" s="140" t="s">
        <v>4345</v>
      </c>
      <c r="F1393" s="204">
        <v>1</v>
      </c>
      <c r="G1393" s="204"/>
      <c r="H1393" s="154" t="s">
        <v>4342</v>
      </c>
      <c r="I1393" s="160" t="s">
        <v>4433</v>
      </c>
      <c r="J1393" s="163">
        <v>0.125</v>
      </c>
      <c r="K1393" s="163"/>
      <c r="L1393" s="158"/>
      <c r="M1393" s="160"/>
      <c r="N1393" s="160"/>
      <c r="O1393" s="158"/>
      <c r="P1393" s="156"/>
      <c r="Q1393" s="158"/>
      <c r="R1393" s="158"/>
      <c r="S1393" s="158" t="s">
        <v>2686</v>
      </c>
      <c r="T1393" s="157"/>
      <c r="U1393" s="187" t="s">
        <v>1176</v>
      </c>
      <c r="V1393" s="160" t="s">
        <v>2342</v>
      </c>
      <c r="W1393" s="164">
        <v>0.25</v>
      </c>
      <c r="X1393" s="158"/>
      <c r="Y1393" s="260">
        <v>179</v>
      </c>
      <c r="Z1393" s="260"/>
    </row>
    <row r="1394" spans="1:26" ht="15" hidden="1" customHeight="1">
      <c r="A1394" s="162" t="s">
        <v>4339</v>
      </c>
      <c r="B1394" s="162" t="s">
        <v>24</v>
      </c>
      <c r="C1394" s="162" t="s">
        <v>4340</v>
      </c>
      <c r="D1394" s="141" t="s">
        <v>33</v>
      </c>
      <c r="E1394" s="140" t="s">
        <v>4346</v>
      </c>
      <c r="F1394" s="204">
        <v>1</v>
      </c>
      <c r="G1394" s="204"/>
      <c r="H1394" s="154" t="s">
        <v>4342</v>
      </c>
      <c r="I1394" s="160" t="s">
        <v>4433</v>
      </c>
      <c r="J1394" s="163">
        <v>0.125</v>
      </c>
      <c r="K1394" s="163"/>
      <c r="L1394" s="158"/>
      <c r="M1394" s="160"/>
      <c r="N1394" s="160"/>
      <c r="O1394" s="158" t="s">
        <v>2844</v>
      </c>
      <c r="P1394" s="154" t="s">
        <v>2647</v>
      </c>
      <c r="Q1394" s="158" t="s">
        <v>2844</v>
      </c>
      <c r="R1394" s="158" t="s">
        <v>2707</v>
      </c>
      <c r="S1394" s="158" t="s">
        <v>2707</v>
      </c>
      <c r="T1394" s="158" t="s">
        <v>2707</v>
      </c>
      <c r="U1394" s="187" t="s">
        <v>1176</v>
      </c>
      <c r="V1394" s="160" t="s">
        <v>2342</v>
      </c>
      <c r="W1394" s="164">
        <v>0.25</v>
      </c>
      <c r="X1394" s="158"/>
      <c r="Y1394" s="260">
        <v>179</v>
      </c>
      <c r="Z1394" s="260"/>
    </row>
    <row r="1395" spans="1:26" ht="15" hidden="1" customHeight="1">
      <c r="A1395" s="162" t="s">
        <v>4339</v>
      </c>
      <c r="B1395" s="162" t="s">
        <v>24</v>
      </c>
      <c r="C1395" s="162" t="s">
        <v>4340</v>
      </c>
      <c r="D1395" s="141" t="s">
        <v>33</v>
      </c>
      <c r="E1395" s="140" t="s">
        <v>4347</v>
      </c>
      <c r="F1395" s="204">
        <v>1</v>
      </c>
      <c r="G1395" s="204"/>
      <c r="H1395" s="154" t="s">
        <v>4342</v>
      </c>
      <c r="I1395" s="160" t="s">
        <v>4433</v>
      </c>
      <c r="J1395" s="163">
        <v>0.125</v>
      </c>
      <c r="K1395" s="163"/>
      <c r="L1395" s="158"/>
      <c r="M1395" s="160"/>
      <c r="N1395" s="160"/>
      <c r="O1395" s="155" t="s">
        <v>2707</v>
      </c>
      <c r="P1395" s="154" t="s">
        <v>2707</v>
      </c>
      <c r="Q1395" s="155" t="s">
        <v>2707</v>
      </c>
      <c r="R1395" s="155" t="s">
        <v>2647</v>
      </c>
      <c r="S1395" s="155" t="s">
        <v>2647</v>
      </c>
      <c r="T1395" s="155" t="s">
        <v>2647</v>
      </c>
      <c r="U1395" s="187" t="s">
        <v>1176</v>
      </c>
      <c r="V1395" s="160" t="s">
        <v>2342</v>
      </c>
      <c r="W1395" s="164">
        <v>0.25</v>
      </c>
      <c r="X1395" s="158"/>
      <c r="Y1395" s="260">
        <v>179</v>
      </c>
      <c r="Z1395" s="260"/>
    </row>
    <row r="1396" spans="1:26" ht="15" hidden="1" customHeight="1">
      <c r="A1396" s="162" t="s">
        <v>4339</v>
      </c>
      <c r="B1396" s="162" t="s">
        <v>24</v>
      </c>
      <c r="C1396" s="162" t="s">
        <v>4340</v>
      </c>
      <c r="D1396" s="141" t="s">
        <v>33</v>
      </c>
      <c r="E1396" s="140" t="s">
        <v>4348</v>
      </c>
      <c r="F1396" s="204">
        <v>1</v>
      </c>
      <c r="G1396" s="204"/>
      <c r="H1396" s="154" t="s">
        <v>4342</v>
      </c>
      <c r="I1396" s="160" t="s">
        <v>4433</v>
      </c>
      <c r="J1396" s="163">
        <v>0.125</v>
      </c>
      <c r="K1396" s="163"/>
      <c r="L1396" s="158"/>
      <c r="M1396" s="160"/>
      <c r="N1396" s="160"/>
      <c r="O1396" s="155"/>
      <c r="P1396" s="154" t="s">
        <v>2686</v>
      </c>
      <c r="Q1396" s="158"/>
      <c r="R1396" s="155" t="s">
        <v>2686</v>
      </c>
      <c r="S1396" s="155"/>
      <c r="T1396" s="155"/>
      <c r="U1396" s="187" t="s">
        <v>1176</v>
      </c>
      <c r="V1396" s="160" t="s">
        <v>2342</v>
      </c>
      <c r="W1396" s="164">
        <v>0.25</v>
      </c>
      <c r="X1396" s="158"/>
      <c r="Y1396" s="260">
        <v>179</v>
      </c>
      <c r="Z1396" s="260"/>
    </row>
    <row r="1397" spans="1:26" s="11" customFormat="1" ht="15" hidden="1" customHeight="1">
      <c r="A1397" s="162" t="s">
        <v>4339</v>
      </c>
      <c r="B1397" s="162" t="s">
        <v>24</v>
      </c>
      <c r="C1397" s="260" t="s">
        <v>4340</v>
      </c>
      <c r="D1397" s="404" t="s">
        <v>33</v>
      </c>
      <c r="E1397" s="309" t="s">
        <v>5365</v>
      </c>
      <c r="F1397" s="204">
        <v>1</v>
      </c>
      <c r="G1397" s="204"/>
      <c r="H1397" s="261" t="s">
        <v>5366</v>
      </c>
      <c r="I1397" s="160" t="s">
        <v>4433</v>
      </c>
      <c r="J1397" s="163">
        <v>0.125</v>
      </c>
      <c r="K1397" s="163"/>
      <c r="L1397" s="158"/>
      <c r="M1397" s="160"/>
      <c r="N1397" s="160"/>
      <c r="O1397" s="261"/>
      <c r="P1397" s="261" t="s">
        <v>5367</v>
      </c>
      <c r="Q1397" s="261"/>
      <c r="R1397" s="261"/>
      <c r="S1397" s="411" t="s">
        <v>2666</v>
      </c>
      <c r="T1397" s="261"/>
      <c r="U1397" s="261" t="s">
        <v>1176</v>
      </c>
      <c r="V1397" s="325" t="s">
        <v>2342</v>
      </c>
      <c r="W1397" s="164">
        <v>0.25</v>
      </c>
      <c r="X1397" s="261"/>
      <c r="Y1397" s="260">
        <v>179</v>
      </c>
      <c r="Z1397" s="260"/>
    </row>
    <row r="1398" spans="1:26" ht="15" customHeight="1">
      <c r="A1398" s="162" t="s">
        <v>4339</v>
      </c>
      <c r="B1398" s="162" t="s">
        <v>24</v>
      </c>
      <c r="C1398" s="162" t="s">
        <v>4340</v>
      </c>
      <c r="D1398" s="141" t="s">
        <v>33</v>
      </c>
      <c r="E1398" s="140" t="s">
        <v>4349</v>
      </c>
      <c r="F1398" s="204">
        <v>1</v>
      </c>
      <c r="G1398" s="204">
        <v>1</v>
      </c>
      <c r="H1398" s="154" t="s">
        <v>4350</v>
      </c>
      <c r="I1398" s="160" t="s">
        <v>51</v>
      </c>
      <c r="J1398" s="163">
        <v>5.8823529411764705E-2</v>
      </c>
      <c r="K1398" s="163">
        <f t="shared" si="75"/>
        <v>5.8823529411764705E-2</v>
      </c>
      <c r="L1398" s="158" t="str">
        <f t="shared" ref="L1398:L1425" si="76">CONCATENATE(M1398," ,",N1398)</f>
        <v>BERSALONA ,MARJUN</v>
      </c>
      <c r="M1398" s="160" t="s">
        <v>6259</v>
      </c>
      <c r="N1398" s="160" t="s">
        <v>4886</v>
      </c>
      <c r="O1398" s="240" t="s">
        <v>2645</v>
      </c>
      <c r="P1398" s="154"/>
      <c r="Q1398" s="240" t="s">
        <v>2645</v>
      </c>
      <c r="R1398" s="158"/>
      <c r="S1398" s="240"/>
      <c r="T1398" s="240"/>
      <c r="U1398" s="187" t="s">
        <v>1176</v>
      </c>
      <c r="V1398" s="160" t="s">
        <v>2394</v>
      </c>
      <c r="W1398" s="164">
        <v>1</v>
      </c>
      <c r="X1398" s="158"/>
      <c r="Y1398" s="260">
        <v>180</v>
      </c>
      <c r="Z1398" s="260"/>
    </row>
    <row r="1399" spans="1:26" ht="15" customHeight="1">
      <c r="A1399" s="162" t="s">
        <v>4339</v>
      </c>
      <c r="B1399" s="162" t="s">
        <v>24</v>
      </c>
      <c r="C1399" s="162" t="s">
        <v>4340</v>
      </c>
      <c r="D1399" s="141" t="s">
        <v>33</v>
      </c>
      <c r="E1399" s="140" t="s">
        <v>4351</v>
      </c>
      <c r="F1399" s="204">
        <v>1</v>
      </c>
      <c r="G1399" s="204">
        <v>1</v>
      </c>
      <c r="H1399" s="154" t="s">
        <v>4350</v>
      </c>
      <c r="I1399" s="160" t="s">
        <v>51</v>
      </c>
      <c r="J1399" s="163">
        <v>5.8823529411764705E-2</v>
      </c>
      <c r="K1399" s="163">
        <f t="shared" si="75"/>
        <v>5.8823529411764705E-2</v>
      </c>
      <c r="L1399" s="158" t="str">
        <f t="shared" si="76"/>
        <v>BERSALONA ,MARJUN</v>
      </c>
      <c r="M1399" s="160" t="s">
        <v>6259</v>
      </c>
      <c r="N1399" s="160" t="s">
        <v>4886</v>
      </c>
      <c r="O1399" s="240" t="s">
        <v>2649</v>
      </c>
      <c r="P1399" s="154"/>
      <c r="Q1399" s="240" t="s">
        <v>2649</v>
      </c>
      <c r="R1399" s="158"/>
      <c r="S1399" s="240"/>
      <c r="T1399" s="240"/>
      <c r="U1399" s="187" t="s">
        <v>1176</v>
      </c>
      <c r="V1399" s="160" t="s">
        <v>2394</v>
      </c>
      <c r="W1399" s="164">
        <v>1</v>
      </c>
      <c r="X1399" s="158"/>
      <c r="Y1399" s="260">
        <v>180</v>
      </c>
      <c r="Z1399" s="260"/>
    </row>
    <row r="1400" spans="1:26" ht="15" customHeight="1">
      <c r="A1400" s="162" t="s">
        <v>4339</v>
      </c>
      <c r="B1400" s="162" t="s">
        <v>24</v>
      </c>
      <c r="C1400" s="162" t="s">
        <v>4340</v>
      </c>
      <c r="D1400" s="141" t="s">
        <v>33</v>
      </c>
      <c r="E1400" s="140" t="s">
        <v>4352</v>
      </c>
      <c r="F1400" s="204">
        <v>1</v>
      </c>
      <c r="G1400" s="204">
        <v>1</v>
      </c>
      <c r="H1400" s="154" t="s">
        <v>4350</v>
      </c>
      <c r="I1400" s="160" t="s">
        <v>51</v>
      </c>
      <c r="J1400" s="163">
        <v>5.8823529411764705E-2</v>
      </c>
      <c r="K1400" s="163">
        <f t="shared" si="75"/>
        <v>5.8823529411764705E-2</v>
      </c>
      <c r="L1400" s="158" t="str">
        <f t="shared" si="76"/>
        <v>BERSALONA ,MARJUN</v>
      </c>
      <c r="M1400" s="160" t="s">
        <v>6259</v>
      </c>
      <c r="N1400" s="160" t="s">
        <v>4886</v>
      </c>
      <c r="O1400" s="240" t="s">
        <v>2694</v>
      </c>
      <c r="P1400" s="154"/>
      <c r="Q1400" s="240" t="s">
        <v>2694</v>
      </c>
      <c r="R1400" s="158"/>
      <c r="S1400" s="240"/>
      <c r="T1400" s="240"/>
      <c r="U1400" s="187" t="s">
        <v>1176</v>
      </c>
      <c r="V1400" s="160" t="s">
        <v>2394</v>
      </c>
      <c r="W1400" s="164">
        <v>1</v>
      </c>
      <c r="X1400" s="158"/>
      <c r="Y1400" s="260">
        <v>180</v>
      </c>
      <c r="Z1400" s="260"/>
    </row>
    <row r="1401" spans="1:26" ht="15" customHeight="1">
      <c r="A1401" s="162" t="s">
        <v>4339</v>
      </c>
      <c r="B1401" s="162" t="s">
        <v>24</v>
      </c>
      <c r="C1401" s="162" t="s">
        <v>4340</v>
      </c>
      <c r="D1401" s="141" t="s">
        <v>33</v>
      </c>
      <c r="E1401" s="140" t="s">
        <v>4353</v>
      </c>
      <c r="F1401" s="204">
        <v>1</v>
      </c>
      <c r="G1401" s="204">
        <v>1</v>
      </c>
      <c r="H1401" s="154" t="s">
        <v>4350</v>
      </c>
      <c r="I1401" s="160" t="s">
        <v>51</v>
      </c>
      <c r="J1401" s="163">
        <v>5.8823529411764705E-2</v>
      </c>
      <c r="K1401" s="163">
        <f t="shared" si="75"/>
        <v>5.8823529411764705E-2</v>
      </c>
      <c r="L1401" s="158" t="str">
        <f t="shared" si="76"/>
        <v>BERSALONA ,MARJUN</v>
      </c>
      <c r="M1401" s="160" t="s">
        <v>6259</v>
      </c>
      <c r="N1401" s="160" t="s">
        <v>4886</v>
      </c>
      <c r="O1401" s="240" t="s">
        <v>2661</v>
      </c>
      <c r="P1401" s="154"/>
      <c r="Q1401" s="240" t="s">
        <v>2661</v>
      </c>
      <c r="R1401" s="240"/>
      <c r="S1401" s="240"/>
      <c r="T1401" s="240"/>
      <c r="U1401" s="187" t="s">
        <v>1176</v>
      </c>
      <c r="V1401" s="160" t="s">
        <v>2394</v>
      </c>
      <c r="W1401" s="164">
        <v>1</v>
      </c>
      <c r="X1401" s="158"/>
      <c r="Y1401" s="260">
        <v>180</v>
      </c>
      <c r="Z1401" s="260"/>
    </row>
    <row r="1402" spans="1:26" ht="15" customHeight="1">
      <c r="A1402" s="162" t="s">
        <v>4339</v>
      </c>
      <c r="B1402" s="162" t="s">
        <v>24</v>
      </c>
      <c r="C1402" s="162" t="s">
        <v>4340</v>
      </c>
      <c r="D1402" s="141" t="s">
        <v>33</v>
      </c>
      <c r="E1402" s="140" t="s">
        <v>4354</v>
      </c>
      <c r="F1402" s="204">
        <v>1</v>
      </c>
      <c r="G1402" s="204">
        <v>1</v>
      </c>
      <c r="H1402" s="154" t="s">
        <v>4350</v>
      </c>
      <c r="I1402" s="160" t="s">
        <v>51</v>
      </c>
      <c r="J1402" s="163">
        <v>5.8823529411764705E-2</v>
      </c>
      <c r="K1402" s="163">
        <f t="shared" si="75"/>
        <v>5.8823529411764705E-2</v>
      </c>
      <c r="L1402" s="158" t="str">
        <f t="shared" si="76"/>
        <v>BERSALONA ,MARJUN</v>
      </c>
      <c r="M1402" s="160" t="s">
        <v>6259</v>
      </c>
      <c r="N1402" s="160" t="s">
        <v>4886</v>
      </c>
      <c r="O1402" s="240" t="s">
        <v>2698</v>
      </c>
      <c r="P1402" s="222"/>
      <c r="Q1402" s="240" t="s">
        <v>2698</v>
      </c>
      <c r="R1402" s="158"/>
      <c r="S1402" s="240"/>
      <c r="T1402" s="240"/>
      <c r="U1402" s="187" t="s">
        <v>1176</v>
      </c>
      <c r="V1402" s="160" t="s">
        <v>2394</v>
      </c>
      <c r="W1402" s="164">
        <v>1</v>
      </c>
      <c r="X1402" s="158"/>
      <c r="Y1402" s="260">
        <v>180</v>
      </c>
      <c r="Z1402" s="260"/>
    </row>
    <row r="1403" spans="1:26" ht="15" customHeight="1">
      <c r="A1403" s="162" t="s">
        <v>4339</v>
      </c>
      <c r="B1403" s="162" t="s">
        <v>24</v>
      </c>
      <c r="C1403" s="162" t="s">
        <v>4340</v>
      </c>
      <c r="D1403" s="141" t="s">
        <v>33</v>
      </c>
      <c r="E1403" s="140" t="s">
        <v>4355</v>
      </c>
      <c r="F1403" s="204">
        <v>1</v>
      </c>
      <c r="G1403" s="204">
        <v>1</v>
      </c>
      <c r="H1403" s="154" t="s">
        <v>4350</v>
      </c>
      <c r="I1403" s="160" t="s">
        <v>51</v>
      </c>
      <c r="J1403" s="163">
        <v>5.8823529411764705E-2</v>
      </c>
      <c r="K1403" s="163">
        <f t="shared" si="75"/>
        <v>5.8823529411764705E-2</v>
      </c>
      <c r="L1403" s="158" t="str">
        <f t="shared" si="76"/>
        <v>BERSALONA ,MARJUN</v>
      </c>
      <c r="M1403" s="160" t="s">
        <v>6259</v>
      </c>
      <c r="N1403" s="160" t="s">
        <v>4886</v>
      </c>
      <c r="O1403" s="240" t="s">
        <v>2700</v>
      </c>
      <c r="P1403" s="154"/>
      <c r="Q1403" s="240" t="s">
        <v>2700</v>
      </c>
      <c r="R1403" s="158"/>
      <c r="S1403" s="240"/>
      <c r="T1403" s="240"/>
      <c r="U1403" s="187" t="s">
        <v>1176</v>
      </c>
      <c r="V1403" s="160" t="s">
        <v>2394</v>
      </c>
      <c r="W1403" s="164">
        <v>1</v>
      </c>
      <c r="X1403" s="158"/>
      <c r="Y1403" s="260">
        <v>180</v>
      </c>
      <c r="Z1403" s="260"/>
    </row>
    <row r="1404" spans="1:26" ht="15" customHeight="1">
      <c r="A1404" s="162" t="s">
        <v>4339</v>
      </c>
      <c r="B1404" s="162" t="s">
        <v>24</v>
      </c>
      <c r="C1404" s="162" t="s">
        <v>4340</v>
      </c>
      <c r="D1404" s="141" t="s">
        <v>33</v>
      </c>
      <c r="E1404" s="140" t="s">
        <v>4356</v>
      </c>
      <c r="F1404" s="204">
        <v>1</v>
      </c>
      <c r="G1404" s="204">
        <v>1</v>
      </c>
      <c r="H1404" s="154" t="s">
        <v>4350</v>
      </c>
      <c r="I1404" s="160" t="s">
        <v>51</v>
      </c>
      <c r="J1404" s="163">
        <v>5.8823529411764705E-2</v>
      </c>
      <c r="K1404" s="163">
        <f t="shared" si="75"/>
        <v>5.8823529411764705E-2</v>
      </c>
      <c r="L1404" s="158" t="str">
        <f t="shared" si="76"/>
        <v>BERSALONA ,MARJUN</v>
      </c>
      <c r="M1404" s="160" t="s">
        <v>6259</v>
      </c>
      <c r="N1404" s="160" t="s">
        <v>4886</v>
      </c>
      <c r="O1404" s="158" t="s">
        <v>2688</v>
      </c>
      <c r="P1404" s="166"/>
      <c r="Q1404" s="158" t="s">
        <v>2688</v>
      </c>
      <c r="R1404" s="158"/>
      <c r="S1404" s="157"/>
      <c r="T1404" s="157"/>
      <c r="U1404" s="187" t="s">
        <v>1176</v>
      </c>
      <c r="V1404" s="160" t="s">
        <v>2394</v>
      </c>
      <c r="W1404" s="164">
        <v>1</v>
      </c>
      <c r="X1404" s="158"/>
      <c r="Y1404" s="260">
        <v>180</v>
      </c>
      <c r="Z1404" s="260"/>
    </row>
    <row r="1405" spans="1:26" ht="15" customHeight="1">
      <c r="A1405" s="162" t="s">
        <v>4339</v>
      </c>
      <c r="B1405" s="162" t="s">
        <v>24</v>
      </c>
      <c r="C1405" s="162" t="s">
        <v>4340</v>
      </c>
      <c r="D1405" s="141" t="s">
        <v>33</v>
      </c>
      <c r="E1405" s="140" t="s">
        <v>4357</v>
      </c>
      <c r="F1405" s="204">
        <v>1</v>
      </c>
      <c r="G1405" s="204">
        <v>1</v>
      </c>
      <c r="H1405" s="154" t="s">
        <v>4350</v>
      </c>
      <c r="I1405" s="160" t="s">
        <v>51</v>
      </c>
      <c r="J1405" s="163">
        <v>5.8823529411764705E-2</v>
      </c>
      <c r="K1405" s="163">
        <f t="shared" si="75"/>
        <v>5.8823529411764705E-2</v>
      </c>
      <c r="L1405" s="158" t="str">
        <f t="shared" si="76"/>
        <v>BERSALONA ,MARJUN</v>
      </c>
      <c r="M1405" s="160" t="s">
        <v>6259</v>
      </c>
      <c r="N1405" s="160" t="s">
        <v>4886</v>
      </c>
      <c r="O1405" s="158" t="s">
        <v>2666</v>
      </c>
      <c r="P1405" s="166"/>
      <c r="Q1405" s="158" t="s">
        <v>2666</v>
      </c>
      <c r="R1405" s="157"/>
      <c r="S1405" s="158"/>
      <c r="T1405" s="158"/>
      <c r="U1405" s="187" t="s">
        <v>1176</v>
      </c>
      <c r="V1405" s="160" t="s">
        <v>2394</v>
      </c>
      <c r="W1405" s="164">
        <v>1</v>
      </c>
      <c r="X1405" s="158"/>
      <c r="Y1405" s="260">
        <v>180</v>
      </c>
      <c r="Z1405" s="260"/>
    </row>
    <row r="1406" spans="1:26" ht="15" customHeight="1">
      <c r="A1406" s="162" t="s">
        <v>4339</v>
      </c>
      <c r="B1406" s="162" t="s">
        <v>24</v>
      </c>
      <c r="C1406" s="162" t="s">
        <v>4340</v>
      </c>
      <c r="D1406" s="141" t="s">
        <v>33</v>
      </c>
      <c r="E1406" s="140" t="s">
        <v>4358</v>
      </c>
      <c r="F1406" s="204">
        <v>1</v>
      </c>
      <c r="G1406" s="204">
        <v>1</v>
      </c>
      <c r="H1406" s="154" t="s">
        <v>4359</v>
      </c>
      <c r="I1406" s="160" t="s">
        <v>51</v>
      </c>
      <c r="J1406" s="163">
        <v>5.8823529411764705E-2</v>
      </c>
      <c r="K1406" s="163">
        <f t="shared" si="75"/>
        <v>5.8823529411764705E-2</v>
      </c>
      <c r="L1406" s="158" t="str">
        <f t="shared" si="76"/>
        <v>BERSALONA ,MARJUN</v>
      </c>
      <c r="M1406" s="160" t="s">
        <v>6259</v>
      </c>
      <c r="N1406" s="160" t="s">
        <v>4886</v>
      </c>
      <c r="O1406" s="158"/>
      <c r="P1406" s="154" t="s">
        <v>2645</v>
      </c>
      <c r="Q1406" s="158"/>
      <c r="R1406" s="158" t="s">
        <v>2645</v>
      </c>
      <c r="S1406" s="157"/>
      <c r="T1406" s="157"/>
      <c r="U1406" s="187" t="s">
        <v>1176</v>
      </c>
      <c r="V1406" s="160" t="s">
        <v>2394</v>
      </c>
      <c r="W1406" s="164">
        <v>1</v>
      </c>
      <c r="X1406" s="158"/>
      <c r="Y1406" s="260">
        <v>180</v>
      </c>
      <c r="Z1406" s="260"/>
    </row>
    <row r="1407" spans="1:26" ht="15" customHeight="1">
      <c r="A1407" s="162" t="s">
        <v>4339</v>
      </c>
      <c r="B1407" s="162" t="s">
        <v>24</v>
      </c>
      <c r="C1407" s="162" t="s">
        <v>4340</v>
      </c>
      <c r="D1407" s="141" t="s">
        <v>33</v>
      </c>
      <c r="E1407" s="140" t="s">
        <v>4360</v>
      </c>
      <c r="F1407" s="204">
        <v>1</v>
      </c>
      <c r="G1407" s="204">
        <v>1</v>
      </c>
      <c r="H1407" s="154" t="s">
        <v>4361</v>
      </c>
      <c r="I1407" s="160" t="s">
        <v>51</v>
      </c>
      <c r="J1407" s="163">
        <v>5.8823529411764705E-2</v>
      </c>
      <c r="K1407" s="163">
        <f t="shared" si="75"/>
        <v>5.8823529411764705E-2</v>
      </c>
      <c r="L1407" s="158" t="str">
        <f t="shared" si="76"/>
        <v>BERSALONA ,MARJUN</v>
      </c>
      <c r="M1407" s="160" t="s">
        <v>6259</v>
      </c>
      <c r="N1407" s="160" t="s">
        <v>4886</v>
      </c>
      <c r="O1407" s="158"/>
      <c r="P1407" s="154" t="s">
        <v>2649</v>
      </c>
      <c r="Q1407" s="158"/>
      <c r="R1407" s="158" t="s">
        <v>2649</v>
      </c>
      <c r="S1407" s="157"/>
      <c r="T1407" s="157"/>
      <c r="U1407" s="187" t="s">
        <v>1176</v>
      </c>
      <c r="V1407" s="160" t="s">
        <v>2394</v>
      </c>
      <c r="W1407" s="164">
        <v>1</v>
      </c>
      <c r="X1407" s="158"/>
      <c r="Y1407" s="260">
        <v>180</v>
      </c>
      <c r="Z1407" s="260"/>
    </row>
    <row r="1408" spans="1:26" ht="15" customHeight="1">
      <c r="A1408" s="162" t="s">
        <v>4339</v>
      </c>
      <c r="B1408" s="162" t="s">
        <v>24</v>
      </c>
      <c r="C1408" s="162" t="s">
        <v>4340</v>
      </c>
      <c r="D1408" s="141" t="s">
        <v>33</v>
      </c>
      <c r="E1408" s="140" t="s">
        <v>4362</v>
      </c>
      <c r="F1408" s="204">
        <v>1</v>
      </c>
      <c r="G1408" s="204">
        <v>1</v>
      </c>
      <c r="H1408" s="154" t="s">
        <v>4363</v>
      </c>
      <c r="I1408" s="160" t="s">
        <v>51</v>
      </c>
      <c r="J1408" s="163">
        <v>5.8823529411764705E-2</v>
      </c>
      <c r="K1408" s="163">
        <f t="shared" si="75"/>
        <v>5.8823529411764705E-2</v>
      </c>
      <c r="L1408" s="158" t="str">
        <f t="shared" si="76"/>
        <v>BERSALONA ,MARJUN</v>
      </c>
      <c r="M1408" s="160" t="s">
        <v>6259</v>
      </c>
      <c r="N1408" s="160" t="s">
        <v>4886</v>
      </c>
      <c r="O1408" s="158"/>
      <c r="P1408" s="154" t="s">
        <v>2647</v>
      </c>
      <c r="Q1408" s="158"/>
      <c r="R1408" s="158" t="s">
        <v>2647</v>
      </c>
      <c r="S1408" s="157"/>
      <c r="T1408" s="157"/>
      <c r="U1408" s="187" t="s">
        <v>1176</v>
      </c>
      <c r="V1408" s="160" t="s">
        <v>2394</v>
      </c>
      <c r="W1408" s="164">
        <v>1</v>
      </c>
      <c r="X1408" s="158"/>
      <c r="Y1408" s="260">
        <v>180</v>
      </c>
      <c r="Z1408" s="260"/>
    </row>
    <row r="1409" spans="1:26" ht="15" customHeight="1">
      <c r="A1409" s="162" t="s">
        <v>4339</v>
      </c>
      <c r="B1409" s="162" t="s">
        <v>24</v>
      </c>
      <c r="C1409" s="162" t="s">
        <v>4340</v>
      </c>
      <c r="D1409" s="141" t="s">
        <v>33</v>
      </c>
      <c r="E1409" s="140" t="s">
        <v>4364</v>
      </c>
      <c r="F1409" s="204">
        <v>1</v>
      </c>
      <c r="G1409" s="204">
        <v>1</v>
      </c>
      <c r="H1409" s="154" t="s">
        <v>4363</v>
      </c>
      <c r="I1409" s="160" t="s">
        <v>51</v>
      </c>
      <c r="J1409" s="163">
        <v>5.8823529411764705E-2</v>
      </c>
      <c r="K1409" s="163">
        <f t="shared" si="75"/>
        <v>5.8823529411764705E-2</v>
      </c>
      <c r="L1409" s="158" t="str">
        <f t="shared" si="76"/>
        <v>BERSALONA ,MARJUN</v>
      </c>
      <c r="M1409" s="160" t="s">
        <v>6259</v>
      </c>
      <c r="N1409" s="160" t="s">
        <v>4886</v>
      </c>
      <c r="O1409" s="158"/>
      <c r="P1409" s="154" t="s">
        <v>2686</v>
      </c>
      <c r="Q1409" s="158"/>
      <c r="R1409" s="158" t="s">
        <v>2686</v>
      </c>
      <c r="S1409" s="157"/>
      <c r="T1409" s="157"/>
      <c r="U1409" s="187" t="s">
        <v>1176</v>
      </c>
      <c r="V1409" s="160" t="s">
        <v>2394</v>
      </c>
      <c r="W1409" s="164">
        <v>1</v>
      </c>
      <c r="X1409" s="158"/>
      <c r="Y1409" s="260">
        <v>180</v>
      </c>
      <c r="Z1409" s="260"/>
    </row>
    <row r="1410" spans="1:26" ht="15" customHeight="1">
      <c r="A1410" s="162" t="s">
        <v>4339</v>
      </c>
      <c r="B1410" s="162" t="s">
        <v>24</v>
      </c>
      <c r="C1410" s="162" t="s">
        <v>4340</v>
      </c>
      <c r="D1410" s="141" t="s">
        <v>33</v>
      </c>
      <c r="E1410" s="140" t="s">
        <v>4365</v>
      </c>
      <c r="F1410" s="204">
        <v>1</v>
      </c>
      <c r="G1410" s="204">
        <v>1</v>
      </c>
      <c r="H1410" s="154" t="s">
        <v>4363</v>
      </c>
      <c r="I1410" s="160" t="s">
        <v>51</v>
      </c>
      <c r="J1410" s="163">
        <v>5.8823529411764705E-2</v>
      </c>
      <c r="K1410" s="163">
        <f t="shared" si="75"/>
        <v>5.8823529411764705E-2</v>
      </c>
      <c r="L1410" s="158" t="str">
        <f t="shared" si="76"/>
        <v>BERSALONA ,MARJUN</v>
      </c>
      <c r="M1410" s="160" t="s">
        <v>6259</v>
      </c>
      <c r="N1410" s="160" t="s">
        <v>4886</v>
      </c>
      <c r="O1410" s="158"/>
      <c r="P1410" s="154" t="s">
        <v>2844</v>
      </c>
      <c r="Q1410" s="158"/>
      <c r="R1410" s="158" t="s">
        <v>2844</v>
      </c>
      <c r="S1410" s="157"/>
      <c r="T1410" s="157"/>
      <c r="U1410" s="187" t="s">
        <v>1176</v>
      </c>
      <c r="V1410" s="160" t="s">
        <v>2394</v>
      </c>
      <c r="W1410" s="164">
        <v>1</v>
      </c>
      <c r="X1410" s="158"/>
      <c r="Y1410" s="260">
        <v>180</v>
      </c>
      <c r="Z1410" s="260"/>
    </row>
    <row r="1411" spans="1:26" ht="15" customHeight="1">
      <c r="A1411" s="162" t="s">
        <v>4339</v>
      </c>
      <c r="B1411" s="162" t="s">
        <v>24</v>
      </c>
      <c r="C1411" s="162" t="s">
        <v>4340</v>
      </c>
      <c r="D1411" s="141" t="s">
        <v>33</v>
      </c>
      <c r="E1411" s="140" t="s">
        <v>4366</v>
      </c>
      <c r="F1411" s="204">
        <v>1</v>
      </c>
      <c r="G1411" s="204">
        <v>1</v>
      </c>
      <c r="H1411" s="154" t="s">
        <v>4367</v>
      </c>
      <c r="I1411" s="160" t="s">
        <v>51</v>
      </c>
      <c r="J1411" s="163">
        <v>5.8823529411764705E-2</v>
      </c>
      <c r="K1411" s="163">
        <f t="shared" si="75"/>
        <v>5.8823529411764705E-2</v>
      </c>
      <c r="L1411" s="158" t="str">
        <f t="shared" si="76"/>
        <v>BERSALONA ,MARJUN</v>
      </c>
      <c r="M1411" s="160" t="s">
        <v>6259</v>
      </c>
      <c r="N1411" s="160" t="s">
        <v>4886</v>
      </c>
      <c r="O1411" s="158"/>
      <c r="P1411" s="154"/>
      <c r="Q1411" s="158"/>
      <c r="R1411" s="157"/>
      <c r="S1411" s="157" t="s">
        <v>2707</v>
      </c>
      <c r="T1411" s="157" t="s">
        <v>2707</v>
      </c>
      <c r="U1411" s="187" t="s">
        <v>1176</v>
      </c>
      <c r="V1411" s="160" t="s">
        <v>2394</v>
      </c>
      <c r="W1411" s="164">
        <v>1</v>
      </c>
      <c r="X1411" s="158"/>
      <c r="Y1411" s="260">
        <v>180</v>
      </c>
      <c r="Z1411" s="260"/>
    </row>
    <row r="1412" spans="1:26" ht="15" customHeight="1">
      <c r="A1412" s="162" t="s">
        <v>4339</v>
      </c>
      <c r="B1412" s="162" t="s">
        <v>24</v>
      </c>
      <c r="C1412" s="162" t="s">
        <v>4340</v>
      </c>
      <c r="D1412" s="141" t="s">
        <v>33</v>
      </c>
      <c r="E1412" s="140" t="s">
        <v>4368</v>
      </c>
      <c r="F1412" s="204">
        <v>1</v>
      </c>
      <c r="G1412" s="204">
        <v>1</v>
      </c>
      <c r="H1412" s="154" t="s">
        <v>4367</v>
      </c>
      <c r="I1412" s="160" t="s">
        <v>51</v>
      </c>
      <c r="J1412" s="163">
        <v>5.8823529411764705E-2</v>
      </c>
      <c r="K1412" s="163">
        <f t="shared" si="75"/>
        <v>5.8823529411764705E-2</v>
      </c>
      <c r="L1412" s="158" t="str">
        <f t="shared" si="76"/>
        <v>BERSALONA ,MARJUN</v>
      </c>
      <c r="M1412" s="160" t="s">
        <v>6259</v>
      </c>
      <c r="N1412" s="160" t="s">
        <v>4886</v>
      </c>
      <c r="O1412" s="158"/>
      <c r="P1412" s="154"/>
      <c r="Q1412" s="158"/>
      <c r="R1412" s="157"/>
      <c r="S1412" s="157" t="s">
        <v>2647</v>
      </c>
      <c r="T1412" s="157" t="s">
        <v>2647</v>
      </c>
      <c r="U1412" s="187" t="s">
        <v>1176</v>
      </c>
      <c r="V1412" s="160" t="s">
        <v>2394</v>
      </c>
      <c r="W1412" s="164">
        <v>1</v>
      </c>
      <c r="X1412" s="158"/>
      <c r="Y1412" s="260">
        <v>180</v>
      </c>
      <c r="Z1412" s="260"/>
    </row>
    <row r="1413" spans="1:26" ht="15" customHeight="1">
      <c r="A1413" s="162" t="s">
        <v>4339</v>
      </c>
      <c r="B1413" s="162" t="s">
        <v>24</v>
      </c>
      <c r="C1413" s="162" t="s">
        <v>4340</v>
      </c>
      <c r="D1413" s="141" t="s">
        <v>33</v>
      </c>
      <c r="E1413" s="140" t="s">
        <v>4369</v>
      </c>
      <c r="F1413" s="204">
        <v>1</v>
      </c>
      <c r="G1413" s="204">
        <v>1</v>
      </c>
      <c r="H1413" s="154" t="s">
        <v>4367</v>
      </c>
      <c r="I1413" s="160" t="s">
        <v>51</v>
      </c>
      <c r="J1413" s="163">
        <v>5.8823529411764705E-2</v>
      </c>
      <c r="K1413" s="163">
        <f t="shared" si="75"/>
        <v>5.8823529411764705E-2</v>
      </c>
      <c r="L1413" s="158" t="str">
        <f t="shared" si="76"/>
        <v>BERSALONA ,MARJUN</v>
      </c>
      <c r="M1413" s="160" t="s">
        <v>6259</v>
      </c>
      <c r="N1413" s="160" t="s">
        <v>4886</v>
      </c>
      <c r="O1413" s="158"/>
      <c r="P1413" s="154"/>
      <c r="Q1413" s="158"/>
      <c r="R1413" s="157"/>
      <c r="S1413" s="157" t="s">
        <v>2686</v>
      </c>
      <c r="T1413" s="157" t="s">
        <v>2686</v>
      </c>
      <c r="U1413" s="187" t="s">
        <v>1176</v>
      </c>
      <c r="V1413" s="160" t="s">
        <v>2394</v>
      </c>
      <c r="W1413" s="164">
        <v>1</v>
      </c>
      <c r="X1413" s="158"/>
      <c r="Y1413" s="260">
        <v>180</v>
      </c>
      <c r="Z1413" s="260"/>
    </row>
    <row r="1414" spans="1:26" s="11" customFormat="1" ht="15" customHeight="1">
      <c r="A1414" s="162" t="s">
        <v>4339</v>
      </c>
      <c r="B1414" s="162" t="s">
        <v>24</v>
      </c>
      <c r="C1414" s="260" t="s">
        <v>4340</v>
      </c>
      <c r="D1414" s="404" t="s">
        <v>33</v>
      </c>
      <c r="E1414" s="309" t="s">
        <v>5368</v>
      </c>
      <c r="F1414" s="204">
        <v>1</v>
      </c>
      <c r="G1414" s="204">
        <v>1</v>
      </c>
      <c r="H1414" s="261" t="s">
        <v>4367</v>
      </c>
      <c r="I1414" s="160" t="s">
        <v>51</v>
      </c>
      <c r="J1414" s="163">
        <v>5.8823529411764705E-2</v>
      </c>
      <c r="K1414" s="163">
        <f t="shared" si="75"/>
        <v>5.8823529411764705E-2</v>
      </c>
      <c r="L1414" s="158" t="str">
        <f>CONCATENATE(M1414," ,",N1414)</f>
        <v>BERSALONA ,MARJUN</v>
      </c>
      <c r="M1414" s="160" t="s">
        <v>6259</v>
      </c>
      <c r="N1414" s="160" t="s">
        <v>4886</v>
      </c>
      <c r="O1414" s="261"/>
      <c r="P1414" s="261"/>
      <c r="Q1414" s="261"/>
      <c r="R1414" s="261"/>
      <c r="S1414" s="411" t="s">
        <v>2844</v>
      </c>
      <c r="T1414" s="411" t="s">
        <v>2844</v>
      </c>
      <c r="U1414" s="261" t="s">
        <v>1176</v>
      </c>
      <c r="V1414" s="260" t="s">
        <v>2394</v>
      </c>
      <c r="W1414" s="310">
        <v>1</v>
      </c>
      <c r="X1414" s="261"/>
      <c r="Y1414" s="260">
        <v>180</v>
      </c>
      <c r="Z1414" s="260"/>
    </row>
    <row r="1415" spans="1:26" ht="15" customHeight="1">
      <c r="A1415" s="162" t="s">
        <v>4339</v>
      </c>
      <c r="B1415" s="162" t="s">
        <v>24</v>
      </c>
      <c r="C1415" s="162" t="s">
        <v>4340</v>
      </c>
      <c r="D1415" s="141" t="s">
        <v>33</v>
      </c>
      <c r="E1415" s="140" t="s">
        <v>4370</v>
      </c>
      <c r="F1415" s="204">
        <v>1</v>
      </c>
      <c r="G1415" s="204">
        <v>1</v>
      </c>
      <c r="H1415" s="154" t="s">
        <v>4371</v>
      </c>
      <c r="I1415" s="160" t="s">
        <v>51</v>
      </c>
      <c r="J1415" s="163">
        <v>4.1666666666666664E-2</v>
      </c>
      <c r="K1415" s="163">
        <f t="shared" si="75"/>
        <v>4.1666666666666664E-2</v>
      </c>
      <c r="L1415" s="158" t="str">
        <f t="shared" si="76"/>
        <v>DUPLITO ,MARK JOVE</v>
      </c>
      <c r="M1415" s="160" t="s">
        <v>4610</v>
      </c>
      <c r="N1415" s="160" t="s">
        <v>4611</v>
      </c>
      <c r="O1415" s="158" t="s">
        <v>2645</v>
      </c>
      <c r="P1415" s="154"/>
      <c r="Q1415" s="158"/>
      <c r="R1415" s="158"/>
      <c r="S1415" s="158"/>
      <c r="T1415" s="158" t="s">
        <v>2645</v>
      </c>
      <c r="U1415" s="187" t="s">
        <v>1176</v>
      </c>
      <c r="V1415" s="160" t="s">
        <v>2394</v>
      </c>
      <c r="W1415" s="164">
        <v>1</v>
      </c>
      <c r="X1415" s="158"/>
      <c r="Y1415" s="260">
        <v>181</v>
      </c>
      <c r="Z1415" s="260"/>
    </row>
    <row r="1416" spans="1:26" ht="15" customHeight="1">
      <c r="A1416" s="162" t="s">
        <v>4339</v>
      </c>
      <c r="B1416" s="162" t="s">
        <v>24</v>
      </c>
      <c r="C1416" s="162" t="s">
        <v>4340</v>
      </c>
      <c r="D1416" s="141" t="s">
        <v>33</v>
      </c>
      <c r="E1416" s="140" t="s">
        <v>4372</v>
      </c>
      <c r="F1416" s="204">
        <v>1</v>
      </c>
      <c r="G1416" s="204">
        <v>1</v>
      </c>
      <c r="H1416" s="154" t="s">
        <v>4371</v>
      </c>
      <c r="I1416" s="160" t="s">
        <v>51</v>
      </c>
      <c r="J1416" s="163">
        <v>4.1666666666666664E-2</v>
      </c>
      <c r="K1416" s="163">
        <f t="shared" si="75"/>
        <v>4.1666666666666664E-2</v>
      </c>
      <c r="L1416" s="158" t="str">
        <f t="shared" si="76"/>
        <v>DUPLITO ,MARK JOVE</v>
      </c>
      <c r="M1416" s="160" t="s">
        <v>4610</v>
      </c>
      <c r="N1416" s="160" t="s">
        <v>4611</v>
      </c>
      <c r="O1416" s="165" t="s">
        <v>2649</v>
      </c>
      <c r="P1416" s="154"/>
      <c r="Q1416" s="158"/>
      <c r="R1416" s="158"/>
      <c r="S1416" s="158"/>
      <c r="T1416" s="165" t="s">
        <v>2649</v>
      </c>
      <c r="U1416" s="187" t="s">
        <v>1176</v>
      </c>
      <c r="V1416" s="160" t="s">
        <v>2394</v>
      </c>
      <c r="W1416" s="164">
        <v>1</v>
      </c>
      <c r="X1416" s="158"/>
      <c r="Y1416" s="260">
        <v>181</v>
      </c>
      <c r="Z1416" s="260"/>
    </row>
    <row r="1417" spans="1:26" ht="15" customHeight="1">
      <c r="A1417" s="162" t="s">
        <v>4339</v>
      </c>
      <c r="B1417" s="162" t="s">
        <v>24</v>
      </c>
      <c r="C1417" s="162" t="s">
        <v>4340</v>
      </c>
      <c r="D1417" s="141" t="s">
        <v>33</v>
      </c>
      <c r="E1417" s="140" t="s">
        <v>4373</v>
      </c>
      <c r="F1417" s="204">
        <v>1</v>
      </c>
      <c r="G1417" s="204">
        <v>1</v>
      </c>
      <c r="H1417" s="154" t="s">
        <v>4371</v>
      </c>
      <c r="I1417" s="160" t="s">
        <v>51</v>
      </c>
      <c r="J1417" s="163">
        <v>4.1666666666666664E-2</v>
      </c>
      <c r="K1417" s="163">
        <f t="shared" si="75"/>
        <v>4.1666666666666664E-2</v>
      </c>
      <c r="L1417" s="158" t="str">
        <f t="shared" si="76"/>
        <v>DUPLITO ,MARK JOVE</v>
      </c>
      <c r="M1417" s="160" t="s">
        <v>4610</v>
      </c>
      <c r="N1417" s="160" t="s">
        <v>4611</v>
      </c>
      <c r="O1417" s="157" t="s">
        <v>2694</v>
      </c>
      <c r="P1417" s="154"/>
      <c r="Q1417" s="158"/>
      <c r="R1417" s="158"/>
      <c r="S1417" s="158"/>
      <c r="T1417" s="157" t="s">
        <v>2694</v>
      </c>
      <c r="U1417" s="187" t="s">
        <v>1176</v>
      </c>
      <c r="V1417" s="160" t="s">
        <v>2394</v>
      </c>
      <c r="W1417" s="164">
        <v>1</v>
      </c>
      <c r="X1417" s="158"/>
      <c r="Y1417" s="260">
        <v>181</v>
      </c>
      <c r="Z1417" s="260"/>
    </row>
    <row r="1418" spans="1:26" ht="15" customHeight="1">
      <c r="A1418" s="162" t="s">
        <v>4339</v>
      </c>
      <c r="B1418" s="162" t="s">
        <v>24</v>
      </c>
      <c r="C1418" s="162" t="s">
        <v>4340</v>
      </c>
      <c r="D1418" s="141" t="s">
        <v>33</v>
      </c>
      <c r="E1418" s="140" t="s">
        <v>4374</v>
      </c>
      <c r="F1418" s="204">
        <v>1</v>
      </c>
      <c r="G1418" s="204">
        <v>1</v>
      </c>
      <c r="H1418" s="154" t="s">
        <v>4371</v>
      </c>
      <c r="I1418" s="160" t="s">
        <v>51</v>
      </c>
      <c r="J1418" s="163">
        <v>4.1666666666666664E-2</v>
      </c>
      <c r="K1418" s="163">
        <f t="shared" si="75"/>
        <v>4.1666666666666664E-2</v>
      </c>
      <c r="L1418" s="158" t="str">
        <f t="shared" si="76"/>
        <v>DUPLITO ,MARK JOVE</v>
      </c>
      <c r="M1418" s="160" t="s">
        <v>4610</v>
      </c>
      <c r="N1418" s="160" t="s">
        <v>4611</v>
      </c>
      <c r="O1418" s="157" t="s">
        <v>2661</v>
      </c>
      <c r="P1418" s="154"/>
      <c r="Q1418" s="158"/>
      <c r="R1418" s="158"/>
      <c r="S1418" s="158"/>
      <c r="T1418" s="157" t="s">
        <v>2661</v>
      </c>
      <c r="U1418" s="187" t="s">
        <v>1176</v>
      </c>
      <c r="V1418" s="160" t="s">
        <v>2394</v>
      </c>
      <c r="W1418" s="164">
        <v>1</v>
      </c>
      <c r="X1418" s="158"/>
      <c r="Y1418" s="260">
        <v>181</v>
      </c>
      <c r="Z1418" s="260"/>
    </row>
    <row r="1419" spans="1:26" ht="15" customHeight="1">
      <c r="A1419" s="162" t="s">
        <v>4339</v>
      </c>
      <c r="B1419" s="162" t="s">
        <v>24</v>
      </c>
      <c r="C1419" s="162" t="s">
        <v>4340</v>
      </c>
      <c r="D1419" s="141" t="s">
        <v>33</v>
      </c>
      <c r="E1419" s="140" t="s">
        <v>4375</v>
      </c>
      <c r="F1419" s="204">
        <v>1</v>
      </c>
      <c r="G1419" s="204">
        <v>1</v>
      </c>
      <c r="H1419" s="154" t="s">
        <v>4371</v>
      </c>
      <c r="I1419" s="160" t="s">
        <v>51</v>
      </c>
      <c r="J1419" s="163">
        <v>4.1666666666666664E-2</v>
      </c>
      <c r="K1419" s="163">
        <f t="shared" si="75"/>
        <v>4.1666666666666664E-2</v>
      </c>
      <c r="L1419" s="158" t="str">
        <f t="shared" si="76"/>
        <v>DUPLITO ,MARK JOVE</v>
      </c>
      <c r="M1419" s="160" t="s">
        <v>4610</v>
      </c>
      <c r="N1419" s="160" t="s">
        <v>4611</v>
      </c>
      <c r="O1419" s="157" t="s">
        <v>2686</v>
      </c>
      <c r="P1419" s="154"/>
      <c r="Q1419" s="158"/>
      <c r="R1419" s="158"/>
      <c r="S1419" s="158"/>
      <c r="T1419" s="157" t="s">
        <v>2686</v>
      </c>
      <c r="U1419" s="187" t="s">
        <v>1176</v>
      </c>
      <c r="V1419" s="160" t="s">
        <v>2394</v>
      </c>
      <c r="W1419" s="164">
        <v>1</v>
      </c>
      <c r="X1419" s="158"/>
      <c r="Y1419" s="260">
        <v>181</v>
      </c>
      <c r="Z1419" s="260"/>
    </row>
    <row r="1420" spans="1:26" ht="15" customHeight="1">
      <c r="A1420" s="162" t="s">
        <v>4339</v>
      </c>
      <c r="B1420" s="162" t="s">
        <v>24</v>
      </c>
      <c r="C1420" s="162" t="s">
        <v>4340</v>
      </c>
      <c r="D1420" s="141" t="s">
        <v>33</v>
      </c>
      <c r="E1420" s="140" t="s">
        <v>4376</v>
      </c>
      <c r="F1420" s="204">
        <v>1</v>
      </c>
      <c r="G1420" s="204">
        <v>1</v>
      </c>
      <c r="H1420" s="154" t="s">
        <v>4371</v>
      </c>
      <c r="I1420" s="160" t="s">
        <v>51</v>
      </c>
      <c r="J1420" s="163">
        <v>4.1666666666666664E-2</v>
      </c>
      <c r="K1420" s="163">
        <f t="shared" si="75"/>
        <v>4.1666666666666664E-2</v>
      </c>
      <c r="L1420" s="158" t="str">
        <f t="shared" si="76"/>
        <v>DUPLITO ,MARK JOVE</v>
      </c>
      <c r="M1420" s="160" t="s">
        <v>4610</v>
      </c>
      <c r="N1420" s="160" t="s">
        <v>4611</v>
      </c>
      <c r="O1420" s="158" t="s">
        <v>2844</v>
      </c>
      <c r="P1420" s="154"/>
      <c r="Q1420" s="158"/>
      <c r="R1420" s="158"/>
      <c r="S1420" s="158"/>
      <c r="T1420" s="158" t="s">
        <v>2844</v>
      </c>
      <c r="U1420" s="187" t="s">
        <v>1176</v>
      </c>
      <c r="V1420" s="160" t="s">
        <v>2394</v>
      </c>
      <c r="W1420" s="164">
        <v>1</v>
      </c>
      <c r="X1420" s="158"/>
      <c r="Y1420" s="260">
        <v>181</v>
      </c>
      <c r="Z1420" s="260"/>
    </row>
    <row r="1421" spans="1:26" ht="15" customHeight="1">
      <c r="A1421" s="162" t="s">
        <v>4339</v>
      </c>
      <c r="B1421" s="162" t="s">
        <v>24</v>
      </c>
      <c r="C1421" s="162" t="s">
        <v>4340</v>
      </c>
      <c r="D1421" s="141" t="s">
        <v>33</v>
      </c>
      <c r="E1421" s="140" t="s">
        <v>4377</v>
      </c>
      <c r="F1421" s="204">
        <v>1</v>
      </c>
      <c r="G1421" s="204">
        <v>1</v>
      </c>
      <c r="H1421" s="154" t="s">
        <v>4378</v>
      </c>
      <c r="I1421" s="160" t="s">
        <v>51</v>
      </c>
      <c r="J1421" s="163">
        <v>4.1666666666666664E-2</v>
      </c>
      <c r="K1421" s="163">
        <f t="shared" si="75"/>
        <v>4.1666666666666664E-2</v>
      </c>
      <c r="L1421" s="158" t="str">
        <f t="shared" si="76"/>
        <v>DUPLITO ,MARK JOVE</v>
      </c>
      <c r="M1421" s="160" t="s">
        <v>4610</v>
      </c>
      <c r="N1421" s="160" t="s">
        <v>4611</v>
      </c>
      <c r="O1421" s="158"/>
      <c r="P1421" s="139" t="s">
        <v>2645</v>
      </c>
      <c r="Q1421" s="158"/>
      <c r="R1421" s="155" t="s">
        <v>2645</v>
      </c>
      <c r="S1421" s="158"/>
      <c r="T1421" s="158"/>
      <c r="U1421" s="187" t="s">
        <v>1176</v>
      </c>
      <c r="V1421" s="160" t="s">
        <v>2394</v>
      </c>
      <c r="W1421" s="164">
        <v>1</v>
      </c>
      <c r="X1421" s="158"/>
      <c r="Y1421" s="260">
        <v>181</v>
      </c>
      <c r="Z1421" s="260"/>
    </row>
    <row r="1422" spans="1:26" ht="15" customHeight="1">
      <c r="A1422" s="162" t="s">
        <v>4339</v>
      </c>
      <c r="B1422" s="162" t="s">
        <v>24</v>
      </c>
      <c r="C1422" s="162" t="s">
        <v>4340</v>
      </c>
      <c r="D1422" s="141" t="s">
        <v>33</v>
      </c>
      <c r="E1422" s="140" t="s">
        <v>4379</v>
      </c>
      <c r="F1422" s="204">
        <v>1</v>
      </c>
      <c r="G1422" s="204">
        <v>1</v>
      </c>
      <c r="H1422" s="154" t="s">
        <v>4378</v>
      </c>
      <c r="I1422" s="160" t="s">
        <v>51</v>
      </c>
      <c r="J1422" s="163">
        <v>4.1666666666666664E-2</v>
      </c>
      <c r="K1422" s="163">
        <f t="shared" si="75"/>
        <v>4.1666666666666664E-2</v>
      </c>
      <c r="L1422" s="158" t="str">
        <f t="shared" si="76"/>
        <v>DUPLITO ,MARK JOVE</v>
      </c>
      <c r="M1422" s="160" t="s">
        <v>4610</v>
      </c>
      <c r="N1422" s="160" t="s">
        <v>4611</v>
      </c>
      <c r="O1422" s="158"/>
      <c r="P1422" s="166" t="s">
        <v>2649</v>
      </c>
      <c r="Q1422" s="158"/>
      <c r="R1422" s="157" t="s">
        <v>2649</v>
      </c>
      <c r="S1422" s="158"/>
      <c r="T1422" s="158"/>
      <c r="U1422" s="187" t="s">
        <v>1176</v>
      </c>
      <c r="V1422" s="160" t="s">
        <v>2394</v>
      </c>
      <c r="W1422" s="164">
        <v>1</v>
      </c>
      <c r="X1422" s="158"/>
      <c r="Y1422" s="260">
        <v>181</v>
      </c>
      <c r="Z1422" s="260"/>
    </row>
    <row r="1423" spans="1:26" ht="15" customHeight="1">
      <c r="A1423" s="162" t="s">
        <v>4339</v>
      </c>
      <c r="B1423" s="162" t="s">
        <v>24</v>
      </c>
      <c r="C1423" s="162" t="s">
        <v>4340</v>
      </c>
      <c r="D1423" s="141" t="s">
        <v>33</v>
      </c>
      <c r="E1423" s="140" t="s">
        <v>4380</v>
      </c>
      <c r="F1423" s="204">
        <v>1</v>
      </c>
      <c r="G1423" s="204">
        <v>1</v>
      </c>
      <c r="H1423" s="154" t="s">
        <v>4378</v>
      </c>
      <c r="I1423" s="160" t="s">
        <v>51</v>
      </c>
      <c r="J1423" s="163">
        <v>4.1666666666666664E-2</v>
      </c>
      <c r="K1423" s="163">
        <f t="shared" si="75"/>
        <v>4.1666666666666664E-2</v>
      </c>
      <c r="L1423" s="158" t="str">
        <f t="shared" si="76"/>
        <v>DUPLITO ,MARK JOVE</v>
      </c>
      <c r="M1423" s="160" t="s">
        <v>4610</v>
      </c>
      <c r="N1423" s="160" t="s">
        <v>4611</v>
      </c>
      <c r="O1423" s="158"/>
      <c r="P1423" s="166" t="s">
        <v>2694</v>
      </c>
      <c r="Q1423" s="158"/>
      <c r="R1423" s="157" t="s">
        <v>2694</v>
      </c>
      <c r="S1423" s="158"/>
      <c r="T1423" s="158"/>
      <c r="U1423" s="187" t="s">
        <v>1176</v>
      </c>
      <c r="V1423" s="160" t="s">
        <v>2394</v>
      </c>
      <c r="W1423" s="164">
        <v>1</v>
      </c>
      <c r="X1423" s="158"/>
      <c r="Y1423" s="260">
        <v>181</v>
      </c>
      <c r="Z1423" s="260"/>
    </row>
    <row r="1424" spans="1:26" ht="15" customHeight="1">
      <c r="A1424" s="162" t="s">
        <v>4339</v>
      </c>
      <c r="B1424" s="162" t="s">
        <v>24</v>
      </c>
      <c r="C1424" s="162" t="s">
        <v>4340</v>
      </c>
      <c r="D1424" s="141" t="s">
        <v>33</v>
      </c>
      <c r="E1424" s="140" t="s">
        <v>4381</v>
      </c>
      <c r="F1424" s="204">
        <v>1</v>
      </c>
      <c r="G1424" s="204">
        <v>1</v>
      </c>
      <c r="H1424" s="154" t="s">
        <v>4378</v>
      </c>
      <c r="I1424" s="160" t="s">
        <v>51</v>
      </c>
      <c r="J1424" s="163">
        <v>4.1666666666666664E-2</v>
      </c>
      <c r="K1424" s="163">
        <f t="shared" si="75"/>
        <v>4.1666666666666664E-2</v>
      </c>
      <c r="L1424" s="158" t="str">
        <f t="shared" si="76"/>
        <v>DUPLITO ,MARK JOVE</v>
      </c>
      <c r="M1424" s="160" t="s">
        <v>4610</v>
      </c>
      <c r="N1424" s="160" t="s">
        <v>4611</v>
      </c>
      <c r="O1424" s="158"/>
      <c r="P1424" s="166" t="s">
        <v>2661</v>
      </c>
      <c r="Q1424" s="158"/>
      <c r="R1424" s="157" t="s">
        <v>2661</v>
      </c>
      <c r="S1424" s="158"/>
      <c r="T1424" s="158"/>
      <c r="U1424" s="187" t="s">
        <v>1176</v>
      </c>
      <c r="V1424" s="160" t="s">
        <v>2394</v>
      </c>
      <c r="W1424" s="164">
        <v>1</v>
      </c>
      <c r="X1424" s="158"/>
      <c r="Y1424" s="260">
        <v>181</v>
      </c>
      <c r="Z1424" s="260"/>
    </row>
    <row r="1425" spans="1:26" ht="15" customHeight="1">
      <c r="A1425" s="162" t="s">
        <v>4339</v>
      </c>
      <c r="B1425" s="162" t="s">
        <v>24</v>
      </c>
      <c r="C1425" s="162" t="s">
        <v>4340</v>
      </c>
      <c r="D1425" s="141" t="s">
        <v>33</v>
      </c>
      <c r="E1425" s="140" t="s">
        <v>4382</v>
      </c>
      <c r="F1425" s="204">
        <v>1</v>
      </c>
      <c r="G1425" s="204">
        <v>1</v>
      </c>
      <c r="H1425" s="154" t="s">
        <v>4383</v>
      </c>
      <c r="I1425" s="160" t="s">
        <v>51</v>
      </c>
      <c r="J1425" s="163">
        <v>4.1666666666666664E-2</v>
      </c>
      <c r="K1425" s="163">
        <f t="shared" si="75"/>
        <v>4.1666666666666664E-2</v>
      </c>
      <c r="L1425" s="158" t="str">
        <f t="shared" si="76"/>
        <v>DUPLITO ,MARK JOVE</v>
      </c>
      <c r="M1425" s="160" t="s">
        <v>4610</v>
      </c>
      <c r="N1425" s="160" t="s">
        <v>4611</v>
      </c>
      <c r="O1425" s="158"/>
      <c r="P1425" s="166" t="s">
        <v>2710</v>
      </c>
      <c r="Q1425" s="158"/>
      <c r="R1425" s="157" t="s">
        <v>2710</v>
      </c>
      <c r="S1425" s="158"/>
      <c r="T1425" s="158"/>
      <c r="U1425" s="187" t="s">
        <v>1176</v>
      </c>
      <c r="V1425" s="160" t="s">
        <v>2394</v>
      </c>
      <c r="W1425" s="164">
        <v>1</v>
      </c>
      <c r="X1425" s="158"/>
      <c r="Y1425" s="260">
        <v>181</v>
      </c>
      <c r="Z1425" s="260"/>
    </row>
    <row r="1426" spans="1:26" ht="15" customHeight="1">
      <c r="A1426" s="162" t="s">
        <v>4339</v>
      </c>
      <c r="B1426" s="162" t="s">
        <v>24</v>
      </c>
      <c r="C1426" s="162" t="s">
        <v>4340</v>
      </c>
      <c r="D1426" s="141" t="s">
        <v>33</v>
      </c>
      <c r="E1426" s="140" t="s">
        <v>4384</v>
      </c>
      <c r="F1426" s="204">
        <v>1</v>
      </c>
      <c r="G1426" s="204">
        <v>1</v>
      </c>
      <c r="H1426" s="154" t="s">
        <v>4383</v>
      </c>
      <c r="I1426" s="160" t="s">
        <v>51</v>
      </c>
      <c r="J1426" s="163">
        <v>4.1666666666666664E-2</v>
      </c>
      <c r="K1426" s="163">
        <f t="shared" si="75"/>
        <v>4.1666666666666664E-2</v>
      </c>
      <c r="L1426" s="158" t="str">
        <f t="shared" ref="L1426:L1438" si="77">CONCATENATE(M1426," ,",N1426)</f>
        <v>DUPLITO ,MARK JOVE</v>
      </c>
      <c r="M1426" s="160" t="s">
        <v>4610</v>
      </c>
      <c r="N1426" s="160" t="s">
        <v>4611</v>
      </c>
      <c r="O1426" s="158"/>
      <c r="P1426" s="154" t="s">
        <v>2802</v>
      </c>
      <c r="Q1426" s="158"/>
      <c r="R1426" s="158" t="s">
        <v>4385</v>
      </c>
      <c r="S1426" s="158"/>
      <c r="T1426" s="158"/>
      <c r="U1426" s="187" t="s">
        <v>1176</v>
      </c>
      <c r="V1426" s="160" t="s">
        <v>2394</v>
      </c>
      <c r="W1426" s="164">
        <v>1</v>
      </c>
      <c r="X1426" s="158"/>
      <c r="Y1426" s="260">
        <v>181</v>
      </c>
      <c r="Z1426" s="260"/>
    </row>
    <row r="1427" spans="1:26" ht="15" customHeight="1">
      <c r="A1427" s="162" t="s">
        <v>4339</v>
      </c>
      <c r="B1427" s="162" t="s">
        <v>24</v>
      </c>
      <c r="C1427" s="162" t="s">
        <v>4340</v>
      </c>
      <c r="D1427" s="141" t="s">
        <v>33</v>
      </c>
      <c r="E1427" s="140" t="s">
        <v>4386</v>
      </c>
      <c r="F1427" s="204">
        <v>1</v>
      </c>
      <c r="G1427" s="204">
        <v>1</v>
      </c>
      <c r="H1427" s="154" t="s">
        <v>4383</v>
      </c>
      <c r="I1427" s="160" t="s">
        <v>51</v>
      </c>
      <c r="J1427" s="163">
        <v>4.1666666666666664E-2</v>
      </c>
      <c r="K1427" s="163">
        <f t="shared" si="75"/>
        <v>4.1666666666666664E-2</v>
      </c>
      <c r="L1427" s="158" t="str">
        <f t="shared" si="77"/>
        <v>DUPLITO ,MARK JOVE</v>
      </c>
      <c r="M1427" s="160" t="s">
        <v>4610</v>
      </c>
      <c r="N1427" s="160" t="s">
        <v>4611</v>
      </c>
      <c r="O1427" s="158"/>
      <c r="P1427" s="154" t="s">
        <v>2755</v>
      </c>
      <c r="Q1427" s="158"/>
      <c r="R1427" s="158" t="s">
        <v>2755</v>
      </c>
      <c r="S1427" s="158"/>
      <c r="T1427" s="158"/>
      <c r="U1427" s="187" t="s">
        <v>1176</v>
      </c>
      <c r="V1427" s="160" t="s">
        <v>2394</v>
      </c>
      <c r="W1427" s="164">
        <v>1</v>
      </c>
      <c r="X1427" s="158"/>
      <c r="Y1427" s="260">
        <v>181</v>
      </c>
      <c r="Z1427" s="260"/>
    </row>
    <row r="1428" spans="1:26" ht="15" customHeight="1">
      <c r="A1428" s="162" t="s">
        <v>4339</v>
      </c>
      <c r="B1428" s="162" t="s">
        <v>24</v>
      </c>
      <c r="C1428" s="162" t="s">
        <v>4340</v>
      </c>
      <c r="D1428" s="141" t="s">
        <v>33</v>
      </c>
      <c r="E1428" s="140" t="s">
        <v>4387</v>
      </c>
      <c r="F1428" s="204">
        <v>1</v>
      </c>
      <c r="G1428" s="204">
        <v>1</v>
      </c>
      <c r="H1428" s="154" t="s">
        <v>4383</v>
      </c>
      <c r="I1428" s="160" t="s">
        <v>51</v>
      </c>
      <c r="J1428" s="163">
        <v>4.1666666666666664E-2</v>
      </c>
      <c r="K1428" s="163">
        <f t="shared" si="75"/>
        <v>4.1666666666666664E-2</v>
      </c>
      <c r="L1428" s="158" t="str">
        <f t="shared" si="77"/>
        <v>DUPLITO ,MARK JOVE</v>
      </c>
      <c r="M1428" s="160" t="s">
        <v>4610</v>
      </c>
      <c r="N1428" s="160" t="s">
        <v>4611</v>
      </c>
      <c r="O1428" s="158"/>
      <c r="P1428" s="154" t="s">
        <v>2719</v>
      </c>
      <c r="Q1428" s="158"/>
      <c r="R1428" s="158" t="s">
        <v>2719</v>
      </c>
      <c r="S1428" s="158"/>
      <c r="T1428" s="158"/>
      <c r="U1428" s="187" t="s">
        <v>1176</v>
      </c>
      <c r="V1428" s="160" t="s">
        <v>2394</v>
      </c>
      <c r="W1428" s="164">
        <v>1</v>
      </c>
      <c r="X1428" s="158"/>
      <c r="Y1428" s="260">
        <v>181</v>
      </c>
      <c r="Z1428" s="260"/>
    </row>
    <row r="1429" spans="1:26" ht="15" customHeight="1">
      <c r="A1429" s="162" t="s">
        <v>4339</v>
      </c>
      <c r="B1429" s="162" t="s">
        <v>24</v>
      </c>
      <c r="C1429" s="162" t="s">
        <v>4340</v>
      </c>
      <c r="D1429" s="141" t="s">
        <v>33</v>
      </c>
      <c r="E1429" s="140" t="s">
        <v>4388</v>
      </c>
      <c r="F1429" s="204">
        <v>1</v>
      </c>
      <c r="G1429" s="204">
        <v>1</v>
      </c>
      <c r="H1429" s="154" t="s">
        <v>4383</v>
      </c>
      <c r="I1429" s="160" t="s">
        <v>51</v>
      </c>
      <c r="J1429" s="163">
        <v>4.1666666666666664E-2</v>
      </c>
      <c r="K1429" s="163">
        <f t="shared" si="75"/>
        <v>4.1666666666666664E-2</v>
      </c>
      <c r="L1429" s="158" t="str">
        <f t="shared" si="77"/>
        <v>DUPLITO ,MARK JOVE</v>
      </c>
      <c r="M1429" s="160" t="s">
        <v>4610</v>
      </c>
      <c r="N1429" s="160" t="s">
        <v>4611</v>
      </c>
      <c r="O1429" s="158"/>
      <c r="P1429" s="154" t="s">
        <v>2688</v>
      </c>
      <c r="Q1429" s="158"/>
      <c r="R1429" s="158" t="s">
        <v>2688</v>
      </c>
      <c r="S1429" s="158"/>
      <c r="T1429" s="158"/>
      <c r="U1429" s="187" t="s">
        <v>1176</v>
      </c>
      <c r="V1429" s="160" t="s">
        <v>2394</v>
      </c>
      <c r="W1429" s="164">
        <v>1</v>
      </c>
      <c r="X1429" s="158"/>
      <c r="Y1429" s="260">
        <v>181</v>
      </c>
      <c r="Z1429" s="260"/>
    </row>
    <row r="1430" spans="1:26" ht="15" customHeight="1">
      <c r="A1430" s="162" t="s">
        <v>4339</v>
      </c>
      <c r="B1430" s="162" t="s">
        <v>24</v>
      </c>
      <c r="C1430" s="162" t="s">
        <v>4340</v>
      </c>
      <c r="D1430" s="141" t="s">
        <v>33</v>
      </c>
      <c r="E1430" s="140" t="s">
        <v>4389</v>
      </c>
      <c r="F1430" s="204">
        <v>1</v>
      </c>
      <c r="G1430" s="204">
        <v>1</v>
      </c>
      <c r="H1430" s="154" t="s">
        <v>4383</v>
      </c>
      <c r="I1430" s="160" t="s">
        <v>51</v>
      </c>
      <c r="J1430" s="163">
        <v>4.1666666666666664E-2</v>
      </c>
      <c r="K1430" s="163">
        <f t="shared" si="75"/>
        <v>4.1666666666666664E-2</v>
      </c>
      <c r="L1430" s="158" t="str">
        <f t="shared" si="77"/>
        <v>DUPLITO ,MARK JOVE</v>
      </c>
      <c r="M1430" s="160" t="s">
        <v>4610</v>
      </c>
      <c r="N1430" s="160" t="s">
        <v>4611</v>
      </c>
      <c r="O1430" s="158"/>
      <c r="P1430" s="154" t="s">
        <v>2666</v>
      </c>
      <c r="Q1430" s="158"/>
      <c r="R1430" s="158" t="s">
        <v>2666</v>
      </c>
      <c r="S1430" s="158"/>
      <c r="T1430" s="158"/>
      <c r="U1430" s="187" t="s">
        <v>1176</v>
      </c>
      <c r="V1430" s="160" t="s">
        <v>2394</v>
      </c>
      <c r="W1430" s="164">
        <v>1</v>
      </c>
      <c r="X1430" s="158"/>
      <c r="Y1430" s="260">
        <v>181</v>
      </c>
      <c r="Z1430" s="260"/>
    </row>
    <row r="1431" spans="1:26" ht="15" customHeight="1">
      <c r="A1431" s="162" t="s">
        <v>4339</v>
      </c>
      <c r="B1431" s="162" t="s">
        <v>24</v>
      </c>
      <c r="C1431" s="162" t="s">
        <v>4340</v>
      </c>
      <c r="D1431" s="141" t="s">
        <v>33</v>
      </c>
      <c r="E1431" s="140" t="s">
        <v>4390</v>
      </c>
      <c r="F1431" s="204">
        <v>1</v>
      </c>
      <c r="G1431" s="204">
        <v>1</v>
      </c>
      <c r="H1431" s="154" t="s">
        <v>4391</v>
      </c>
      <c r="I1431" s="160" t="s">
        <v>51</v>
      </c>
      <c r="J1431" s="163">
        <v>4.1666666666666664E-2</v>
      </c>
      <c r="K1431" s="163">
        <f t="shared" si="75"/>
        <v>4.1666666666666664E-2</v>
      </c>
      <c r="L1431" s="158" t="str">
        <f t="shared" si="77"/>
        <v>DUPLITO ,MARK JOVE</v>
      </c>
      <c r="M1431" s="160" t="s">
        <v>4610</v>
      </c>
      <c r="N1431" s="160" t="s">
        <v>4611</v>
      </c>
      <c r="O1431" s="158"/>
      <c r="P1431" s="154"/>
      <c r="Q1431" s="158" t="s">
        <v>2645</v>
      </c>
      <c r="R1431" s="158"/>
      <c r="S1431" s="158" t="s">
        <v>4392</v>
      </c>
      <c r="T1431" s="158"/>
      <c r="U1431" s="187" t="s">
        <v>1176</v>
      </c>
      <c r="V1431" s="160" t="s">
        <v>2394</v>
      </c>
      <c r="W1431" s="164">
        <v>1</v>
      </c>
      <c r="X1431" s="158"/>
      <c r="Y1431" s="260">
        <v>181</v>
      </c>
      <c r="Z1431" s="260"/>
    </row>
    <row r="1432" spans="1:26" ht="15" customHeight="1">
      <c r="A1432" s="162" t="s">
        <v>4339</v>
      </c>
      <c r="B1432" s="162" t="s">
        <v>24</v>
      </c>
      <c r="C1432" s="162" t="s">
        <v>4340</v>
      </c>
      <c r="D1432" s="141" t="s">
        <v>33</v>
      </c>
      <c r="E1432" s="140" t="s">
        <v>4393</v>
      </c>
      <c r="F1432" s="204">
        <v>1</v>
      </c>
      <c r="G1432" s="204">
        <v>1</v>
      </c>
      <c r="H1432" s="154" t="s">
        <v>4391</v>
      </c>
      <c r="I1432" s="160" t="s">
        <v>51</v>
      </c>
      <c r="J1432" s="163">
        <v>4.1666666666666664E-2</v>
      </c>
      <c r="K1432" s="163">
        <f t="shared" si="75"/>
        <v>4.1666666666666664E-2</v>
      </c>
      <c r="L1432" s="158" t="str">
        <f t="shared" si="77"/>
        <v>DUPLITO ,MARK JOVE</v>
      </c>
      <c r="M1432" s="160" t="s">
        <v>4610</v>
      </c>
      <c r="N1432" s="160" t="s">
        <v>4611</v>
      </c>
      <c r="O1432" s="158"/>
      <c r="P1432" s="195"/>
      <c r="Q1432" s="158" t="s">
        <v>2649</v>
      </c>
      <c r="R1432" s="158"/>
      <c r="S1432" s="158" t="s">
        <v>2649</v>
      </c>
      <c r="T1432" s="158"/>
      <c r="U1432" s="187" t="s">
        <v>1176</v>
      </c>
      <c r="V1432" s="160" t="s">
        <v>2394</v>
      </c>
      <c r="W1432" s="164">
        <v>1</v>
      </c>
      <c r="X1432" s="158"/>
      <c r="Y1432" s="260">
        <v>181</v>
      </c>
      <c r="Z1432" s="260"/>
    </row>
    <row r="1433" spans="1:26" ht="15" customHeight="1">
      <c r="A1433" s="162" t="s">
        <v>4339</v>
      </c>
      <c r="B1433" s="162" t="s">
        <v>24</v>
      </c>
      <c r="C1433" s="162" t="s">
        <v>4340</v>
      </c>
      <c r="D1433" s="141" t="s">
        <v>33</v>
      </c>
      <c r="E1433" s="140" t="s">
        <v>4376</v>
      </c>
      <c r="F1433" s="204">
        <v>1</v>
      </c>
      <c r="G1433" s="204">
        <v>1</v>
      </c>
      <c r="H1433" s="154" t="s">
        <v>4391</v>
      </c>
      <c r="I1433" s="160" t="s">
        <v>51</v>
      </c>
      <c r="J1433" s="163">
        <v>4.1666666666666664E-2</v>
      </c>
      <c r="K1433" s="163">
        <f t="shared" si="75"/>
        <v>4.1666666666666664E-2</v>
      </c>
      <c r="L1433" s="158" t="str">
        <f t="shared" si="77"/>
        <v>DUPLITO ,MARK JOVE</v>
      </c>
      <c r="M1433" s="160" t="s">
        <v>4610</v>
      </c>
      <c r="N1433" s="160" t="s">
        <v>4611</v>
      </c>
      <c r="O1433" s="158"/>
      <c r="P1433" s="166"/>
      <c r="Q1433" s="158" t="s">
        <v>2694</v>
      </c>
      <c r="R1433" s="158"/>
      <c r="S1433" s="158" t="s">
        <v>2694</v>
      </c>
      <c r="T1433" s="158"/>
      <c r="U1433" s="187" t="s">
        <v>1176</v>
      </c>
      <c r="V1433" s="160" t="s">
        <v>2394</v>
      </c>
      <c r="W1433" s="164">
        <v>1</v>
      </c>
      <c r="X1433" s="158"/>
      <c r="Y1433" s="260">
        <v>181</v>
      </c>
      <c r="Z1433" s="260"/>
    </row>
    <row r="1434" spans="1:26" ht="15" customHeight="1">
      <c r="A1434" s="162" t="s">
        <v>4339</v>
      </c>
      <c r="B1434" s="162" t="s">
        <v>24</v>
      </c>
      <c r="C1434" s="162" t="s">
        <v>4340</v>
      </c>
      <c r="D1434" s="141" t="s">
        <v>33</v>
      </c>
      <c r="E1434" s="140" t="s">
        <v>4394</v>
      </c>
      <c r="F1434" s="204">
        <v>1</v>
      </c>
      <c r="G1434" s="204">
        <v>1</v>
      </c>
      <c r="H1434" s="154" t="s">
        <v>4391</v>
      </c>
      <c r="I1434" s="160" t="s">
        <v>51</v>
      </c>
      <c r="J1434" s="163">
        <v>4.1666666666666664E-2</v>
      </c>
      <c r="K1434" s="163">
        <f t="shared" si="75"/>
        <v>4.1666666666666664E-2</v>
      </c>
      <c r="L1434" s="158" t="str">
        <f t="shared" si="77"/>
        <v>DUPLITO ,MARK JOVE</v>
      </c>
      <c r="M1434" s="160" t="s">
        <v>4610</v>
      </c>
      <c r="N1434" s="160" t="s">
        <v>4611</v>
      </c>
      <c r="O1434" s="158"/>
      <c r="P1434" s="154"/>
      <c r="Q1434" s="158" t="s">
        <v>2661</v>
      </c>
      <c r="R1434" s="158"/>
      <c r="S1434" s="158" t="s">
        <v>2661</v>
      </c>
      <c r="T1434" s="158"/>
      <c r="U1434" s="187" t="s">
        <v>1176</v>
      </c>
      <c r="V1434" s="160" t="s">
        <v>2394</v>
      </c>
      <c r="W1434" s="164">
        <v>1</v>
      </c>
      <c r="X1434" s="158"/>
      <c r="Y1434" s="260">
        <v>181</v>
      </c>
      <c r="Z1434" s="260"/>
    </row>
    <row r="1435" spans="1:26" ht="15" customHeight="1">
      <c r="A1435" s="162" t="s">
        <v>4339</v>
      </c>
      <c r="B1435" s="162" t="s">
        <v>24</v>
      </c>
      <c r="C1435" s="162" t="s">
        <v>4340</v>
      </c>
      <c r="D1435" s="141" t="s">
        <v>33</v>
      </c>
      <c r="E1435" s="140" t="s">
        <v>4395</v>
      </c>
      <c r="F1435" s="204">
        <v>1</v>
      </c>
      <c r="G1435" s="204">
        <v>1</v>
      </c>
      <c r="H1435" s="154" t="s">
        <v>4391</v>
      </c>
      <c r="I1435" s="160" t="s">
        <v>51</v>
      </c>
      <c r="J1435" s="163">
        <v>4.1666666666666664E-2</v>
      </c>
      <c r="K1435" s="163">
        <f t="shared" si="75"/>
        <v>4.1666666666666664E-2</v>
      </c>
      <c r="L1435" s="158" t="str">
        <f t="shared" si="77"/>
        <v>DUPLITO ,MARK JOVE</v>
      </c>
      <c r="M1435" s="160" t="s">
        <v>4610</v>
      </c>
      <c r="N1435" s="160" t="s">
        <v>4611</v>
      </c>
      <c r="O1435" s="158"/>
      <c r="P1435" s="154"/>
      <c r="Q1435" s="158" t="s">
        <v>2698</v>
      </c>
      <c r="R1435" s="158"/>
      <c r="S1435" s="158" t="s">
        <v>2698</v>
      </c>
      <c r="T1435" s="158"/>
      <c r="U1435" s="187" t="s">
        <v>1176</v>
      </c>
      <c r="V1435" s="160" t="s">
        <v>2394</v>
      </c>
      <c r="W1435" s="164">
        <v>1</v>
      </c>
      <c r="X1435" s="158"/>
      <c r="Y1435" s="260">
        <v>181</v>
      </c>
      <c r="Z1435" s="260"/>
    </row>
    <row r="1436" spans="1:26" ht="15" customHeight="1">
      <c r="A1436" s="162" t="s">
        <v>4339</v>
      </c>
      <c r="B1436" s="162" t="s">
        <v>24</v>
      </c>
      <c r="C1436" s="162" t="s">
        <v>4340</v>
      </c>
      <c r="D1436" s="141" t="s">
        <v>33</v>
      </c>
      <c r="E1436" s="140" t="s">
        <v>4353</v>
      </c>
      <c r="F1436" s="204">
        <v>1</v>
      </c>
      <c r="G1436" s="204">
        <v>1</v>
      </c>
      <c r="H1436" s="154" t="s">
        <v>4391</v>
      </c>
      <c r="I1436" s="160" t="s">
        <v>51</v>
      </c>
      <c r="J1436" s="163">
        <v>4.1666666666666664E-2</v>
      </c>
      <c r="K1436" s="163">
        <f t="shared" si="75"/>
        <v>4.1666666666666664E-2</v>
      </c>
      <c r="L1436" s="158" t="str">
        <f t="shared" si="77"/>
        <v>DUPLITO ,MARK JOVE</v>
      </c>
      <c r="M1436" s="160" t="s">
        <v>4610</v>
      </c>
      <c r="N1436" s="160" t="s">
        <v>4611</v>
      </c>
      <c r="O1436" s="158"/>
      <c r="P1436" s="154"/>
      <c r="Q1436" s="158" t="s">
        <v>2700</v>
      </c>
      <c r="R1436" s="158"/>
      <c r="S1436" s="158" t="s">
        <v>2700</v>
      </c>
      <c r="T1436" s="158"/>
      <c r="U1436" s="187" t="s">
        <v>1176</v>
      </c>
      <c r="V1436" s="160" t="s">
        <v>2394</v>
      </c>
      <c r="W1436" s="164">
        <v>1</v>
      </c>
      <c r="X1436" s="158"/>
      <c r="Y1436" s="260">
        <v>181</v>
      </c>
      <c r="Z1436" s="260"/>
    </row>
    <row r="1437" spans="1:26" ht="15" customHeight="1">
      <c r="A1437" s="162" t="s">
        <v>4339</v>
      </c>
      <c r="B1437" s="162" t="s">
        <v>24</v>
      </c>
      <c r="C1437" s="162" t="s">
        <v>4340</v>
      </c>
      <c r="D1437" s="141" t="s">
        <v>33</v>
      </c>
      <c r="E1437" s="140" t="s">
        <v>4396</v>
      </c>
      <c r="F1437" s="204">
        <v>1</v>
      </c>
      <c r="G1437" s="204">
        <v>1</v>
      </c>
      <c r="H1437" s="154" t="s">
        <v>4391</v>
      </c>
      <c r="I1437" s="160" t="s">
        <v>51</v>
      </c>
      <c r="J1437" s="163">
        <v>4.1666666666666664E-2</v>
      </c>
      <c r="K1437" s="163">
        <f t="shared" si="75"/>
        <v>4.1666666666666664E-2</v>
      </c>
      <c r="L1437" s="158" t="str">
        <f t="shared" si="77"/>
        <v>DUPLITO ,MARK JOVE</v>
      </c>
      <c r="M1437" s="160" t="s">
        <v>4610</v>
      </c>
      <c r="N1437" s="160" t="s">
        <v>4611</v>
      </c>
      <c r="O1437" s="158"/>
      <c r="P1437" s="154"/>
      <c r="Q1437" s="158" t="s">
        <v>2688</v>
      </c>
      <c r="R1437" s="158"/>
      <c r="S1437" s="158" t="s">
        <v>2688</v>
      </c>
      <c r="T1437" s="158"/>
      <c r="U1437" s="187" t="s">
        <v>1176</v>
      </c>
      <c r="V1437" s="160" t="s">
        <v>2394</v>
      </c>
      <c r="W1437" s="164">
        <v>1</v>
      </c>
      <c r="X1437" s="158"/>
      <c r="Y1437" s="260">
        <v>181</v>
      </c>
      <c r="Z1437" s="260"/>
    </row>
    <row r="1438" spans="1:26" ht="15" customHeight="1">
      <c r="A1438" s="162" t="s">
        <v>4339</v>
      </c>
      <c r="B1438" s="162" t="s">
        <v>24</v>
      </c>
      <c r="C1438" s="162" t="s">
        <v>4340</v>
      </c>
      <c r="D1438" s="141" t="s">
        <v>33</v>
      </c>
      <c r="E1438" s="140" t="s">
        <v>4397</v>
      </c>
      <c r="F1438" s="204">
        <v>1</v>
      </c>
      <c r="G1438" s="204">
        <v>1</v>
      </c>
      <c r="H1438" s="154" t="s">
        <v>4391</v>
      </c>
      <c r="I1438" s="160" t="s">
        <v>51</v>
      </c>
      <c r="J1438" s="163">
        <v>4.1666666666666664E-2</v>
      </c>
      <c r="K1438" s="163">
        <f t="shared" si="75"/>
        <v>4.1666666666666664E-2</v>
      </c>
      <c r="L1438" s="158" t="str">
        <f t="shared" si="77"/>
        <v>DUPLITO ,MARK JOVE</v>
      </c>
      <c r="M1438" s="160" t="s">
        <v>4610</v>
      </c>
      <c r="N1438" s="160" t="s">
        <v>4611</v>
      </c>
      <c r="O1438" s="158"/>
      <c r="P1438" s="154"/>
      <c r="Q1438" s="158" t="s">
        <v>2666</v>
      </c>
      <c r="R1438" s="158"/>
      <c r="S1438" s="158" t="s">
        <v>2666</v>
      </c>
      <c r="T1438" s="158"/>
      <c r="U1438" s="187" t="s">
        <v>1176</v>
      </c>
      <c r="V1438" s="160" t="s">
        <v>2394</v>
      </c>
      <c r="W1438" s="164">
        <v>1</v>
      </c>
      <c r="X1438" s="158"/>
      <c r="Y1438" s="260">
        <v>181</v>
      </c>
      <c r="Z1438" s="260"/>
    </row>
    <row r="1439" spans="1:26" ht="15" customHeight="1">
      <c r="A1439" s="162" t="s">
        <v>1283</v>
      </c>
      <c r="B1439" s="162" t="s">
        <v>24</v>
      </c>
      <c r="C1439" s="162" t="s">
        <v>41</v>
      </c>
      <c r="D1439" s="199" t="s">
        <v>33</v>
      </c>
      <c r="E1439" s="140" t="s">
        <v>4095</v>
      </c>
      <c r="F1439" s="204">
        <v>1</v>
      </c>
      <c r="G1439" s="204">
        <v>1</v>
      </c>
      <c r="H1439" s="154" t="s">
        <v>4096</v>
      </c>
      <c r="I1439" s="160" t="s">
        <v>51</v>
      </c>
      <c r="J1439" s="163">
        <v>9.0909090909090912E-2</v>
      </c>
      <c r="K1439" s="163">
        <f t="shared" si="75"/>
        <v>9.0909090909090912E-2</v>
      </c>
      <c r="L1439" s="158" t="str">
        <f t="shared" ref="L1439:L1470" si="78">CONCATENATE(M1439," ,",N1439)</f>
        <v>PETROS ,LENIE</v>
      </c>
      <c r="M1439" s="160" t="s">
        <v>4097</v>
      </c>
      <c r="N1439" s="160" t="s">
        <v>4098</v>
      </c>
      <c r="O1439" s="158" t="s">
        <v>2645</v>
      </c>
      <c r="P1439" s="154"/>
      <c r="Q1439" s="158" t="s">
        <v>2645</v>
      </c>
      <c r="R1439" s="158"/>
      <c r="S1439" s="158"/>
      <c r="T1439" s="158" t="s">
        <v>2647</v>
      </c>
      <c r="U1439" s="158" t="s">
        <v>1176</v>
      </c>
      <c r="V1439" s="160" t="s">
        <v>4099</v>
      </c>
      <c r="W1439" s="200">
        <v>0.25</v>
      </c>
      <c r="X1439" s="158"/>
      <c r="Y1439" s="260">
        <v>13</v>
      </c>
      <c r="Z1439" s="260"/>
    </row>
    <row r="1440" spans="1:26" ht="15" customHeight="1">
      <c r="A1440" s="162" t="s">
        <v>1283</v>
      </c>
      <c r="B1440" s="162" t="s">
        <v>24</v>
      </c>
      <c r="C1440" s="162" t="s">
        <v>41</v>
      </c>
      <c r="D1440" s="199" t="s">
        <v>33</v>
      </c>
      <c r="E1440" s="140" t="s">
        <v>4100</v>
      </c>
      <c r="F1440" s="204">
        <v>1</v>
      </c>
      <c r="G1440" s="204">
        <v>1</v>
      </c>
      <c r="H1440" s="154" t="s">
        <v>4096</v>
      </c>
      <c r="I1440" s="160" t="s">
        <v>51</v>
      </c>
      <c r="J1440" s="163">
        <v>9.0909090909090912E-2</v>
      </c>
      <c r="K1440" s="163">
        <f t="shared" si="75"/>
        <v>9.0909090909090912E-2</v>
      </c>
      <c r="L1440" s="158" t="str">
        <f t="shared" si="78"/>
        <v>PETROS ,LENIE</v>
      </c>
      <c r="M1440" s="160" t="s">
        <v>4097</v>
      </c>
      <c r="N1440" s="160" t="s">
        <v>4098</v>
      </c>
      <c r="O1440" s="158" t="s">
        <v>2920</v>
      </c>
      <c r="P1440" s="154"/>
      <c r="Q1440" s="158"/>
      <c r="R1440" s="158"/>
      <c r="S1440" s="158" t="s">
        <v>2920</v>
      </c>
      <c r="T1440" s="158"/>
      <c r="U1440" s="158" t="s">
        <v>1176</v>
      </c>
      <c r="V1440" s="160" t="s">
        <v>4099</v>
      </c>
      <c r="W1440" s="200">
        <v>0.25</v>
      </c>
      <c r="X1440" s="158"/>
      <c r="Y1440" s="260">
        <v>13</v>
      </c>
      <c r="Z1440" s="260"/>
    </row>
    <row r="1441" spans="1:26" ht="15" customHeight="1">
      <c r="A1441" s="162" t="s">
        <v>1283</v>
      </c>
      <c r="B1441" s="162" t="s">
        <v>24</v>
      </c>
      <c r="C1441" s="162" t="s">
        <v>41</v>
      </c>
      <c r="D1441" s="199" t="s">
        <v>33</v>
      </c>
      <c r="E1441" s="140" t="s">
        <v>4101</v>
      </c>
      <c r="F1441" s="204">
        <v>1</v>
      </c>
      <c r="G1441" s="204">
        <v>1</v>
      </c>
      <c r="H1441" s="154" t="s">
        <v>4096</v>
      </c>
      <c r="I1441" s="160" t="s">
        <v>51</v>
      </c>
      <c r="J1441" s="163">
        <v>9.0909090909090912E-2</v>
      </c>
      <c r="K1441" s="163">
        <f t="shared" si="75"/>
        <v>9.0909090909090912E-2</v>
      </c>
      <c r="L1441" s="158" t="str">
        <f t="shared" si="78"/>
        <v>PETROS ,LENIE</v>
      </c>
      <c r="M1441" s="160" t="s">
        <v>4097</v>
      </c>
      <c r="N1441" s="160" t="s">
        <v>4098</v>
      </c>
      <c r="O1441" s="158"/>
      <c r="P1441" s="154"/>
      <c r="Q1441" s="158" t="s">
        <v>2649</v>
      </c>
      <c r="R1441" s="158"/>
      <c r="S1441" s="158"/>
      <c r="T1441" s="158" t="s">
        <v>2844</v>
      </c>
      <c r="U1441" s="158" t="s">
        <v>1176</v>
      </c>
      <c r="V1441" s="160" t="s">
        <v>4099</v>
      </c>
      <c r="W1441" s="200">
        <v>0.25</v>
      </c>
      <c r="X1441" s="158"/>
      <c r="Y1441" s="260">
        <v>13</v>
      </c>
      <c r="Z1441" s="260"/>
    </row>
    <row r="1442" spans="1:26" ht="15" customHeight="1">
      <c r="A1442" s="162" t="s">
        <v>1283</v>
      </c>
      <c r="B1442" s="162" t="s">
        <v>24</v>
      </c>
      <c r="C1442" s="162" t="s">
        <v>41</v>
      </c>
      <c r="D1442" s="199" t="s">
        <v>33</v>
      </c>
      <c r="E1442" s="140" t="s">
        <v>4102</v>
      </c>
      <c r="F1442" s="204">
        <v>1</v>
      </c>
      <c r="G1442" s="204">
        <v>1</v>
      </c>
      <c r="H1442" s="154" t="s">
        <v>4096</v>
      </c>
      <c r="I1442" s="160" t="s">
        <v>51</v>
      </c>
      <c r="J1442" s="163">
        <v>9.0909090909090912E-2</v>
      </c>
      <c r="K1442" s="163">
        <f t="shared" ref="K1442:K1505" si="79">1/COUNTIF($L:$L,$L1442)</f>
        <v>9.0909090909090912E-2</v>
      </c>
      <c r="L1442" s="158" t="str">
        <f t="shared" si="78"/>
        <v>PETROS ,LENIE</v>
      </c>
      <c r="M1442" s="160" t="s">
        <v>4097</v>
      </c>
      <c r="N1442" s="160" t="s">
        <v>4098</v>
      </c>
      <c r="O1442" s="158"/>
      <c r="P1442" s="154" t="s">
        <v>1749</v>
      </c>
      <c r="Q1442" s="158"/>
      <c r="R1442" s="158" t="s">
        <v>1749</v>
      </c>
      <c r="S1442" s="158"/>
      <c r="T1442" s="158"/>
      <c r="U1442" s="158" t="s">
        <v>1176</v>
      </c>
      <c r="V1442" s="160" t="s">
        <v>4099</v>
      </c>
      <c r="W1442" s="200">
        <v>0.25</v>
      </c>
      <c r="X1442" s="158"/>
      <c r="Y1442" s="260">
        <v>13</v>
      </c>
      <c r="Z1442" s="260"/>
    </row>
    <row r="1443" spans="1:26" ht="15" customHeight="1">
      <c r="A1443" s="162" t="s">
        <v>1283</v>
      </c>
      <c r="B1443" s="162" t="s">
        <v>24</v>
      </c>
      <c r="C1443" s="162" t="s">
        <v>41</v>
      </c>
      <c r="D1443" s="199" t="s">
        <v>33</v>
      </c>
      <c r="E1443" s="140" t="s">
        <v>4103</v>
      </c>
      <c r="F1443" s="204">
        <v>1</v>
      </c>
      <c r="G1443" s="204">
        <v>1</v>
      </c>
      <c r="H1443" s="154" t="s">
        <v>4096</v>
      </c>
      <c r="I1443" s="160" t="s">
        <v>51</v>
      </c>
      <c r="J1443" s="163">
        <v>9.0909090909090912E-2</v>
      </c>
      <c r="K1443" s="163">
        <f t="shared" si="79"/>
        <v>9.0909090909090912E-2</v>
      </c>
      <c r="L1443" s="158" t="str">
        <f t="shared" si="78"/>
        <v>PETROS ,LENIE</v>
      </c>
      <c r="M1443" s="160" t="s">
        <v>4097</v>
      </c>
      <c r="N1443" s="160" t="s">
        <v>4098</v>
      </c>
      <c r="O1443" s="158" t="s">
        <v>1630</v>
      </c>
      <c r="P1443" s="154" t="s">
        <v>1630</v>
      </c>
      <c r="Q1443" s="158" t="s">
        <v>2647</v>
      </c>
      <c r="R1443" s="158"/>
      <c r="S1443" s="158"/>
      <c r="T1443" s="158" t="s">
        <v>2686</v>
      </c>
      <c r="U1443" s="158" t="s">
        <v>1176</v>
      </c>
      <c r="V1443" s="160" t="s">
        <v>4099</v>
      </c>
      <c r="W1443" s="200">
        <v>0.25</v>
      </c>
      <c r="X1443" s="158"/>
      <c r="Y1443" s="260">
        <v>13</v>
      </c>
      <c r="Z1443" s="260"/>
    </row>
    <row r="1444" spans="1:26" ht="15" customHeight="1">
      <c r="A1444" s="162" t="s">
        <v>1283</v>
      </c>
      <c r="B1444" s="162" t="s">
        <v>24</v>
      </c>
      <c r="C1444" s="162" t="s">
        <v>41</v>
      </c>
      <c r="D1444" s="199" t="s">
        <v>33</v>
      </c>
      <c r="E1444" s="140" t="s">
        <v>4104</v>
      </c>
      <c r="F1444" s="204">
        <v>1</v>
      </c>
      <c r="G1444" s="204">
        <v>1</v>
      </c>
      <c r="H1444" s="154" t="s">
        <v>4096</v>
      </c>
      <c r="I1444" s="160" t="s">
        <v>51</v>
      </c>
      <c r="J1444" s="163">
        <v>9.0909090909090912E-2</v>
      </c>
      <c r="K1444" s="163">
        <f t="shared" si="79"/>
        <v>9.0909090909090912E-2</v>
      </c>
      <c r="L1444" s="158" t="str">
        <f t="shared" si="78"/>
        <v>PETROS ,LENIE</v>
      </c>
      <c r="M1444" s="160" t="s">
        <v>4097</v>
      </c>
      <c r="N1444" s="160" t="s">
        <v>4098</v>
      </c>
      <c r="O1444" s="158"/>
      <c r="P1444" s="154"/>
      <c r="Q1444" s="158" t="s">
        <v>1630</v>
      </c>
      <c r="R1444" s="158"/>
      <c r="S1444" s="158" t="s">
        <v>1630</v>
      </c>
      <c r="T1444" s="158"/>
      <c r="U1444" s="158" t="s">
        <v>1176</v>
      </c>
      <c r="V1444" s="160" t="s">
        <v>4099</v>
      </c>
      <c r="W1444" s="200">
        <v>0.25</v>
      </c>
      <c r="X1444" s="158"/>
      <c r="Y1444" s="260">
        <v>13</v>
      </c>
      <c r="Z1444" s="260"/>
    </row>
    <row r="1445" spans="1:26" ht="15" customHeight="1">
      <c r="A1445" s="162" t="s">
        <v>1283</v>
      </c>
      <c r="B1445" s="162" t="s">
        <v>24</v>
      </c>
      <c r="C1445" s="162" t="s">
        <v>41</v>
      </c>
      <c r="D1445" s="199" t="s">
        <v>33</v>
      </c>
      <c r="E1445" s="140" t="s">
        <v>4105</v>
      </c>
      <c r="F1445" s="204">
        <v>1</v>
      </c>
      <c r="G1445" s="204">
        <v>1</v>
      </c>
      <c r="H1445" s="154" t="s">
        <v>4096</v>
      </c>
      <c r="I1445" s="160" t="s">
        <v>51</v>
      </c>
      <c r="J1445" s="163">
        <v>9.0909090909090912E-2</v>
      </c>
      <c r="K1445" s="163">
        <f t="shared" si="79"/>
        <v>9.0909090909090912E-2</v>
      </c>
      <c r="L1445" s="158" t="str">
        <f t="shared" si="78"/>
        <v>PETROS ,LENIE</v>
      </c>
      <c r="M1445" s="160" t="s">
        <v>4097</v>
      </c>
      <c r="N1445" s="160" t="s">
        <v>4098</v>
      </c>
      <c r="O1445" s="158"/>
      <c r="P1445" s="154"/>
      <c r="Q1445" s="158"/>
      <c r="R1445" s="158"/>
      <c r="S1445" s="158"/>
      <c r="T1445" s="158" t="s">
        <v>2649</v>
      </c>
      <c r="U1445" s="158" t="s">
        <v>1176</v>
      </c>
      <c r="V1445" s="160" t="s">
        <v>4099</v>
      </c>
      <c r="W1445" s="200">
        <v>0.25</v>
      </c>
      <c r="X1445" s="158"/>
      <c r="Y1445" s="260">
        <v>13</v>
      </c>
      <c r="Z1445" s="260"/>
    </row>
    <row r="1446" spans="1:26" ht="15" customHeight="1">
      <c r="A1446" s="162" t="s">
        <v>1283</v>
      </c>
      <c r="B1446" s="162" t="s">
        <v>24</v>
      </c>
      <c r="C1446" s="162" t="s">
        <v>41</v>
      </c>
      <c r="D1446" s="199" t="s">
        <v>33</v>
      </c>
      <c r="E1446" s="140" t="s">
        <v>4106</v>
      </c>
      <c r="F1446" s="204">
        <v>1</v>
      </c>
      <c r="G1446" s="204">
        <v>1</v>
      </c>
      <c r="H1446" s="154" t="s">
        <v>4096</v>
      </c>
      <c r="I1446" s="160" t="s">
        <v>51</v>
      </c>
      <c r="J1446" s="163">
        <v>9.0909090909090912E-2</v>
      </c>
      <c r="K1446" s="163">
        <f t="shared" si="79"/>
        <v>9.0909090909090912E-2</v>
      </c>
      <c r="L1446" s="158" t="str">
        <f t="shared" si="78"/>
        <v>PETROS ,LENIE</v>
      </c>
      <c r="M1446" s="160" t="s">
        <v>4097</v>
      </c>
      <c r="N1446" s="160" t="s">
        <v>4098</v>
      </c>
      <c r="O1446" s="158"/>
      <c r="P1446" s="154"/>
      <c r="Q1446" s="158"/>
      <c r="R1446" s="158" t="s">
        <v>3043</v>
      </c>
      <c r="S1446" s="158"/>
      <c r="T1446" s="158"/>
      <c r="U1446" s="158" t="s">
        <v>1176</v>
      </c>
      <c r="V1446" s="160" t="s">
        <v>4099</v>
      </c>
      <c r="W1446" s="200">
        <v>0.25</v>
      </c>
      <c r="X1446" s="158"/>
      <c r="Y1446" s="260">
        <v>13</v>
      </c>
      <c r="Z1446" s="260"/>
    </row>
    <row r="1447" spans="1:26" ht="15" customHeight="1">
      <c r="A1447" s="162" t="s">
        <v>1283</v>
      </c>
      <c r="B1447" s="162" t="s">
        <v>24</v>
      </c>
      <c r="C1447" s="162" t="s">
        <v>41</v>
      </c>
      <c r="D1447" s="199" t="s">
        <v>33</v>
      </c>
      <c r="E1447" s="140" t="s">
        <v>4107</v>
      </c>
      <c r="F1447" s="204">
        <v>1</v>
      </c>
      <c r="G1447" s="204">
        <v>1</v>
      </c>
      <c r="H1447" s="154" t="s">
        <v>4096</v>
      </c>
      <c r="I1447" s="160" t="s">
        <v>51</v>
      </c>
      <c r="J1447" s="163">
        <v>9.0909090909090912E-2</v>
      </c>
      <c r="K1447" s="163">
        <f t="shared" si="79"/>
        <v>9.0909090909090912E-2</v>
      </c>
      <c r="L1447" s="158" t="str">
        <f t="shared" si="78"/>
        <v>PETROS ,LENIE</v>
      </c>
      <c r="M1447" s="160" t="s">
        <v>4097</v>
      </c>
      <c r="N1447" s="160" t="s">
        <v>4098</v>
      </c>
      <c r="O1447" s="158"/>
      <c r="P1447" s="154"/>
      <c r="Q1447" s="158"/>
      <c r="R1447" s="158"/>
      <c r="S1447" s="158"/>
      <c r="T1447" s="158" t="s">
        <v>2645</v>
      </c>
      <c r="U1447" s="158" t="s">
        <v>1176</v>
      </c>
      <c r="V1447" s="160" t="s">
        <v>4099</v>
      </c>
      <c r="W1447" s="200">
        <v>0.25</v>
      </c>
      <c r="X1447" s="158"/>
      <c r="Y1447" s="260">
        <v>13</v>
      </c>
      <c r="Z1447" s="260"/>
    </row>
    <row r="1448" spans="1:26" ht="15" customHeight="1">
      <c r="A1448" s="162" t="s">
        <v>1283</v>
      </c>
      <c r="B1448" s="162" t="s">
        <v>24</v>
      </c>
      <c r="C1448" s="162" t="s">
        <v>41</v>
      </c>
      <c r="D1448" s="199" t="s">
        <v>33</v>
      </c>
      <c r="E1448" s="140" t="s">
        <v>4108</v>
      </c>
      <c r="F1448" s="204">
        <v>1</v>
      </c>
      <c r="G1448" s="204">
        <v>1</v>
      </c>
      <c r="H1448" s="154" t="s">
        <v>4096</v>
      </c>
      <c r="I1448" s="160" t="s">
        <v>51</v>
      </c>
      <c r="J1448" s="163">
        <v>9.0909090909090912E-2</v>
      </c>
      <c r="K1448" s="163">
        <f t="shared" si="79"/>
        <v>9.0909090909090912E-2</v>
      </c>
      <c r="L1448" s="158" t="str">
        <f t="shared" si="78"/>
        <v>PETROS ,LENIE</v>
      </c>
      <c r="M1448" s="160" t="s">
        <v>4097</v>
      </c>
      <c r="N1448" s="160" t="s">
        <v>4098</v>
      </c>
      <c r="O1448" s="158"/>
      <c r="P1448" s="154"/>
      <c r="Q1448" s="158"/>
      <c r="R1448" s="158" t="s">
        <v>2661</v>
      </c>
      <c r="S1448" s="158"/>
      <c r="T1448" s="158"/>
      <c r="U1448" s="158" t="s">
        <v>1176</v>
      </c>
      <c r="V1448" s="160" t="s">
        <v>4099</v>
      </c>
      <c r="W1448" s="200">
        <v>0.25</v>
      </c>
      <c r="X1448" s="158"/>
      <c r="Y1448" s="260">
        <v>13</v>
      </c>
      <c r="Z1448" s="260"/>
    </row>
    <row r="1449" spans="1:26" ht="15" customHeight="1">
      <c r="A1449" s="162" t="s">
        <v>1283</v>
      </c>
      <c r="B1449" s="162" t="s">
        <v>24</v>
      </c>
      <c r="C1449" s="162" t="s">
        <v>41</v>
      </c>
      <c r="D1449" s="199" t="s">
        <v>33</v>
      </c>
      <c r="E1449" s="140" t="s">
        <v>4109</v>
      </c>
      <c r="F1449" s="204">
        <v>1</v>
      </c>
      <c r="G1449" s="204">
        <v>1</v>
      </c>
      <c r="H1449" s="154" t="s">
        <v>4096</v>
      </c>
      <c r="I1449" s="160" t="s">
        <v>51</v>
      </c>
      <c r="J1449" s="163">
        <v>9.0909090909090912E-2</v>
      </c>
      <c r="K1449" s="163">
        <f t="shared" si="79"/>
        <v>9.0909090909090912E-2</v>
      </c>
      <c r="L1449" s="158" t="str">
        <f t="shared" si="78"/>
        <v>PETROS ,LENIE</v>
      </c>
      <c r="M1449" s="160" t="s">
        <v>4097</v>
      </c>
      <c r="N1449" s="160" t="s">
        <v>4098</v>
      </c>
      <c r="O1449" s="158"/>
      <c r="P1449" s="154"/>
      <c r="Q1449" s="158"/>
      <c r="R1449" s="158"/>
      <c r="S1449" s="158" t="s">
        <v>4110</v>
      </c>
      <c r="T1449" s="158"/>
      <c r="U1449" s="158" t="s">
        <v>1176</v>
      </c>
      <c r="V1449" s="160" t="s">
        <v>4099</v>
      </c>
      <c r="W1449" s="200">
        <v>0.25</v>
      </c>
      <c r="X1449" s="158"/>
      <c r="Y1449" s="260">
        <v>13</v>
      </c>
      <c r="Z1449" s="260"/>
    </row>
    <row r="1450" spans="1:26" ht="15" customHeight="1">
      <c r="A1450" s="162" t="s">
        <v>1283</v>
      </c>
      <c r="B1450" s="162" t="s">
        <v>24</v>
      </c>
      <c r="C1450" s="162" t="s">
        <v>41</v>
      </c>
      <c r="D1450" s="199" t="s">
        <v>33</v>
      </c>
      <c r="E1450" s="140" t="s">
        <v>4111</v>
      </c>
      <c r="F1450" s="204">
        <v>1</v>
      </c>
      <c r="G1450" s="204">
        <v>1</v>
      </c>
      <c r="H1450" s="154" t="s">
        <v>4112</v>
      </c>
      <c r="I1450" s="160" t="s">
        <v>51</v>
      </c>
      <c r="J1450" s="163">
        <v>5.8823529411764705E-2</v>
      </c>
      <c r="K1450" s="163">
        <f t="shared" si="79"/>
        <v>5.8823529411764705E-2</v>
      </c>
      <c r="L1450" s="158" t="str">
        <f t="shared" si="78"/>
        <v>FEROLIN ,L0UIE</v>
      </c>
      <c r="M1450" s="160" t="s">
        <v>4113</v>
      </c>
      <c r="N1450" s="160" t="s">
        <v>4114</v>
      </c>
      <c r="O1450" s="158" t="s">
        <v>2686</v>
      </c>
      <c r="P1450" s="154"/>
      <c r="Q1450" s="158" t="s">
        <v>2707</v>
      </c>
      <c r="R1450" s="158"/>
      <c r="S1450" s="158" t="s">
        <v>2707</v>
      </c>
      <c r="T1450" s="158"/>
      <c r="U1450" s="158" t="s">
        <v>1176</v>
      </c>
      <c r="V1450" s="160" t="s">
        <v>2342</v>
      </c>
      <c r="W1450" s="164">
        <v>0.25</v>
      </c>
      <c r="X1450" s="158"/>
      <c r="Y1450" s="260">
        <v>14</v>
      </c>
      <c r="Z1450" s="260"/>
    </row>
    <row r="1451" spans="1:26" ht="15" customHeight="1">
      <c r="A1451" s="162" t="s">
        <v>1283</v>
      </c>
      <c r="B1451" s="162" t="s">
        <v>24</v>
      </c>
      <c r="C1451" s="162" t="s">
        <v>41</v>
      </c>
      <c r="D1451" s="199" t="s">
        <v>33</v>
      </c>
      <c r="E1451" s="140" t="s">
        <v>4115</v>
      </c>
      <c r="F1451" s="204">
        <v>1</v>
      </c>
      <c r="G1451" s="204">
        <v>1</v>
      </c>
      <c r="H1451" s="154" t="s">
        <v>4112</v>
      </c>
      <c r="I1451" s="160" t="s">
        <v>51</v>
      </c>
      <c r="J1451" s="163">
        <v>5.8823529411764705E-2</v>
      </c>
      <c r="K1451" s="163">
        <f t="shared" si="79"/>
        <v>5.8823529411764705E-2</v>
      </c>
      <c r="L1451" s="158" t="str">
        <f t="shared" si="78"/>
        <v>FEROLIN ,L0UIE</v>
      </c>
      <c r="M1451" s="160" t="s">
        <v>4113</v>
      </c>
      <c r="N1451" s="160" t="s">
        <v>4114</v>
      </c>
      <c r="O1451" s="158"/>
      <c r="P1451" s="154"/>
      <c r="Q1451" s="158" t="s">
        <v>2694</v>
      </c>
      <c r="R1451" s="158"/>
      <c r="S1451" s="158" t="s">
        <v>2694</v>
      </c>
      <c r="T1451" s="158"/>
      <c r="U1451" s="158" t="s">
        <v>1176</v>
      </c>
      <c r="V1451" s="160" t="s">
        <v>2342</v>
      </c>
      <c r="W1451" s="164">
        <v>0.25</v>
      </c>
      <c r="X1451" s="158"/>
      <c r="Y1451" s="260">
        <v>14</v>
      </c>
      <c r="Z1451" s="260"/>
    </row>
    <row r="1452" spans="1:26" ht="15" customHeight="1">
      <c r="A1452" s="162" t="s">
        <v>1283</v>
      </c>
      <c r="B1452" s="162" t="s">
        <v>24</v>
      </c>
      <c r="C1452" s="162" t="s">
        <v>41</v>
      </c>
      <c r="D1452" s="199" t="s">
        <v>33</v>
      </c>
      <c r="E1452" s="140" t="s">
        <v>4116</v>
      </c>
      <c r="F1452" s="204">
        <v>1</v>
      </c>
      <c r="G1452" s="204">
        <v>1</v>
      </c>
      <c r="H1452" s="154" t="s">
        <v>4112</v>
      </c>
      <c r="I1452" s="160" t="s">
        <v>51</v>
      </c>
      <c r="J1452" s="163">
        <v>5.8823529411764705E-2</v>
      </c>
      <c r="K1452" s="163">
        <f t="shared" si="79"/>
        <v>5.8823529411764705E-2</v>
      </c>
      <c r="L1452" s="158" t="str">
        <f t="shared" si="78"/>
        <v>FEROLIN ,L0UIE</v>
      </c>
      <c r="M1452" s="160" t="s">
        <v>4113</v>
      </c>
      <c r="N1452" s="160" t="s">
        <v>4114</v>
      </c>
      <c r="O1452" s="158"/>
      <c r="P1452" s="154"/>
      <c r="Q1452" s="158" t="s">
        <v>2661</v>
      </c>
      <c r="R1452" s="158"/>
      <c r="S1452" s="158" t="s">
        <v>2661</v>
      </c>
      <c r="T1452" s="158"/>
      <c r="U1452" s="158" t="s">
        <v>1176</v>
      </c>
      <c r="V1452" s="160" t="s">
        <v>2342</v>
      </c>
      <c r="W1452" s="164">
        <v>0.25</v>
      </c>
      <c r="X1452" s="158"/>
      <c r="Y1452" s="260">
        <v>14</v>
      </c>
      <c r="Z1452" s="260"/>
    </row>
    <row r="1453" spans="1:26" ht="15" customHeight="1">
      <c r="A1453" s="162" t="s">
        <v>1283</v>
      </c>
      <c r="B1453" s="162" t="s">
        <v>24</v>
      </c>
      <c r="C1453" s="162" t="s">
        <v>41</v>
      </c>
      <c r="D1453" s="199" t="s">
        <v>33</v>
      </c>
      <c r="E1453" s="140" t="s">
        <v>4102</v>
      </c>
      <c r="F1453" s="204">
        <v>1</v>
      </c>
      <c r="G1453" s="204">
        <v>1</v>
      </c>
      <c r="H1453" s="154" t="s">
        <v>4112</v>
      </c>
      <c r="I1453" s="160" t="s">
        <v>51</v>
      </c>
      <c r="J1453" s="163">
        <v>5.8823529411764705E-2</v>
      </c>
      <c r="K1453" s="163">
        <f t="shared" si="79"/>
        <v>5.8823529411764705E-2</v>
      </c>
      <c r="L1453" s="158" t="str">
        <f t="shared" si="78"/>
        <v>FEROLIN ,L0UIE</v>
      </c>
      <c r="M1453" s="160" t="s">
        <v>4113</v>
      </c>
      <c r="N1453" s="160" t="s">
        <v>4114</v>
      </c>
      <c r="O1453" s="158"/>
      <c r="P1453" s="154"/>
      <c r="Q1453" s="158" t="s">
        <v>2686</v>
      </c>
      <c r="R1453" s="158"/>
      <c r="S1453" s="158" t="s">
        <v>2686</v>
      </c>
      <c r="T1453" s="158"/>
      <c r="U1453" s="158" t="s">
        <v>1176</v>
      </c>
      <c r="V1453" s="160" t="s">
        <v>2342</v>
      </c>
      <c r="W1453" s="164">
        <v>0.25</v>
      </c>
      <c r="X1453" s="158"/>
      <c r="Y1453" s="260">
        <v>14</v>
      </c>
      <c r="Z1453" s="260"/>
    </row>
    <row r="1454" spans="1:26" ht="15" customHeight="1">
      <c r="A1454" s="162" t="s">
        <v>1283</v>
      </c>
      <c r="B1454" s="162" t="s">
        <v>24</v>
      </c>
      <c r="C1454" s="162" t="s">
        <v>41</v>
      </c>
      <c r="D1454" s="199" t="s">
        <v>33</v>
      </c>
      <c r="E1454" s="140" t="s">
        <v>4117</v>
      </c>
      <c r="F1454" s="204">
        <v>1</v>
      </c>
      <c r="G1454" s="204">
        <v>1</v>
      </c>
      <c r="H1454" s="154" t="s">
        <v>4112</v>
      </c>
      <c r="I1454" s="160" t="s">
        <v>51</v>
      </c>
      <c r="J1454" s="163">
        <v>5.8823529411764705E-2</v>
      </c>
      <c r="K1454" s="163">
        <f t="shared" si="79"/>
        <v>5.8823529411764705E-2</v>
      </c>
      <c r="L1454" s="158" t="str">
        <f t="shared" si="78"/>
        <v>FEROLIN ,L0UIE</v>
      </c>
      <c r="M1454" s="160" t="s">
        <v>4113</v>
      </c>
      <c r="N1454" s="160" t="s">
        <v>4114</v>
      </c>
      <c r="O1454" s="158" t="s">
        <v>2688</v>
      </c>
      <c r="P1454" s="154"/>
      <c r="Q1454" s="158" t="s">
        <v>2688</v>
      </c>
      <c r="R1454" s="158"/>
      <c r="S1454" s="158" t="s">
        <v>2688</v>
      </c>
      <c r="T1454" s="158"/>
      <c r="U1454" s="158" t="s">
        <v>1176</v>
      </c>
      <c r="V1454" s="160" t="s">
        <v>2342</v>
      </c>
      <c r="W1454" s="164">
        <v>0.25</v>
      </c>
      <c r="X1454" s="158"/>
      <c r="Y1454" s="260">
        <v>14</v>
      </c>
      <c r="Z1454" s="260"/>
    </row>
    <row r="1455" spans="1:26" ht="15" customHeight="1">
      <c r="A1455" s="162" t="s">
        <v>1283</v>
      </c>
      <c r="B1455" s="162" t="s">
        <v>24</v>
      </c>
      <c r="C1455" s="162" t="s">
        <v>41</v>
      </c>
      <c r="D1455" s="199" t="s">
        <v>33</v>
      </c>
      <c r="E1455" s="140" t="s">
        <v>4118</v>
      </c>
      <c r="F1455" s="204">
        <v>1</v>
      </c>
      <c r="G1455" s="204">
        <v>1</v>
      </c>
      <c r="H1455" s="154" t="s">
        <v>4112</v>
      </c>
      <c r="I1455" s="160" t="s">
        <v>51</v>
      </c>
      <c r="J1455" s="163">
        <v>5.8823529411764705E-2</v>
      </c>
      <c r="K1455" s="163">
        <f t="shared" si="79"/>
        <v>5.8823529411764705E-2</v>
      </c>
      <c r="L1455" s="158" t="str">
        <f t="shared" si="78"/>
        <v>FEROLIN ,L0UIE</v>
      </c>
      <c r="M1455" s="160" t="s">
        <v>4113</v>
      </c>
      <c r="N1455" s="160" t="s">
        <v>4114</v>
      </c>
      <c r="O1455" s="158" t="s">
        <v>2666</v>
      </c>
      <c r="P1455" s="154"/>
      <c r="Q1455" s="158" t="s">
        <v>2666</v>
      </c>
      <c r="R1455" s="158"/>
      <c r="S1455" s="158" t="s">
        <v>2666</v>
      </c>
      <c r="T1455" s="158"/>
      <c r="U1455" s="158" t="s">
        <v>1176</v>
      </c>
      <c r="V1455" s="160" t="s">
        <v>2342</v>
      </c>
      <c r="W1455" s="164">
        <v>0.25</v>
      </c>
      <c r="X1455" s="158"/>
      <c r="Y1455" s="260">
        <v>14</v>
      </c>
      <c r="Z1455" s="260"/>
    </row>
    <row r="1456" spans="1:26" ht="15" customHeight="1">
      <c r="A1456" s="162" t="s">
        <v>1283</v>
      </c>
      <c r="B1456" s="162" t="s">
        <v>24</v>
      </c>
      <c r="C1456" s="162" t="s">
        <v>41</v>
      </c>
      <c r="D1456" s="199" t="s">
        <v>33</v>
      </c>
      <c r="E1456" s="140" t="s">
        <v>4119</v>
      </c>
      <c r="F1456" s="204">
        <v>1</v>
      </c>
      <c r="G1456" s="204">
        <v>1</v>
      </c>
      <c r="H1456" s="154" t="s">
        <v>4120</v>
      </c>
      <c r="I1456" s="160" t="s">
        <v>51</v>
      </c>
      <c r="J1456" s="163">
        <v>5.8823529411764705E-2</v>
      </c>
      <c r="K1456" s="163">
        <f t="shared" si="79"/>
        <v>5.8823529411764705E-2</v>
      </c>
      <c r="L1456" s="158" t="str">
        <f t="shared" si="78"/>
        <v>FEROLIN ,L0UIE</v>
      </c>
      <c r="M1456" s="160" t="s">
        <v>4113</v>
      </c>
      <c r="N1456" s="160" t="s">
        <v>4114</v>
      </c>
      <c r="O1456" s="158"/>
      <c r="P1456" s="154" t="s">
        <v>2645</v>
      </c>
      <c r="Q1456" s="158"/>
      <c r="R1456" s="158" t="s">
        <v>2645</v>
      </c>
      <c r="S1456" s="158"/>
      <c r="T1456" s="158" t="s">
        <v>2645</v>
      </c>
      <c r="U1456" s="158" t="s">
        <v>1176</v>
      </c>
      <c r="V1456" s="160" t="s">
        <v>2342</v>
      </c>
      <c r="W1456" s="164">
        <v>0.25</v>
      </c>
      <c r="X1456" s="158"/>
      <c r="Y1456" s="260">
        <v>14</v>
      </c>
      <c r="Z1456" s="260"/>
    </row>
    <row r="1457" spans="1:26" ht="15" customHeight="1">
      <c r="A1457" s="162" t="s">
        <v>1283</v>
      </c>
      <c r="B1457" s="162" t="s">
        <v>24</v>
      </c>
      <c r="C1457" s="162" t="s">
        <v>41</v>
      </c>
      <c r="D1457" s="199" t="s">
        <v>33</v>
      </c>
      <c r="E1457" s="140" t="s">
        <v>4121</v>
      </c>
      <c r="F1457" s="204">
        <v>1</v>
      </c>
      <c r="G1457" s="204">
        <v>1</v>
      </c>
      <c r="H1457" s="154" t="s">
        <v>4120</v>
      </c>
      <c r="I1457" s="160" t="s">
        <v>51</v>
      </c>
      <c r="J1457" s="163">
        <v>5.8823529411764705E-2</v>
      </c>
      <c r="K1457" s="163">
        <f t="shared" si="79"/>
        <v>5.8823529411764705E-2</v>
      </c>
      <c r="L1457" s="158" t="str">
        <f t="shared" si="78"/>
        <v>FEROLIN ,L0UIE</v>
      </c>
      <c r="M1457" s="160" t="s">
        <v>4113</v>
      </c>
      <c r="N1457" s="160" t="s">
        <v>4114</v>
      </c>
      <c r="O1457" s="158"/>
      <c r="P1457" s="154" t="s">
        <v>2649</v>
      </c>
      <c r="Q1457" s="158"/>
      <c r="R1457" s="158" t="s">
        <v>2649</v>
      </c>
      <c r="S1457" s="158"/>
      <c r="T1457" s="158" t="s">
        <v>2649</v>
      </c>
      <c r="U1457" s="158" t="s">
        <v>1176</v>
      </c>
      <c r="V1457" s="160" t="s">
        <v>2342</v>
      </c>
      <c r="W1457" s="164">
        <v>0.25</v>
      </c>
      <c r="X1457" s="158"/>
      <c r="Y1457" s="260">
        <v>14</v>
      </c>
      <c r="Z1457" s="260"/>
    </row>
    <row r="1458" spans="1:26" ht="15" customHeight="1">
      <c r="A1458" s="162" t="s">
        <v>1283</v>
      </c>
      <c r="B1458" s="162" t="s">
        <v>24</v>
      </c>
      <c r="C1458" s="162" t="s">
        <v>41</v>
      </c>
      <c r="D1458" s="199" t="s">
        <v>33</v>
      </c>
      <c r="E1458" s="140" t="s">
        <v>4122</v>
      </c>
      <c r="F1458" s="204">
        <v>1</v>
      </c>
      <c r="G1458" s="204">
        <v>1</v>
      </c>
      <c r="H1458" s="154" t="s">
        <v>4120</v>
      </c>
      <c r="I1458" s="160" t="s">
        <v>51</v>
      </c>
      <c r="J1458" s="163">
        <v>5.8823529411764705E-2</v>
      </c>
      <c r="K1458" s="163">
        <f t="shared" si="79"/>
        <v>5.8823529411764705E-2</v>
      </c>
      <c r="L1458" s="158" t="str">
        <f t="shared" si="78"/>
        <v>FEROLIN ,L0UIE</v>
      </c>
      <c r="M1458" s="160" t="s">
        <v>4113</v>
      </c>
      <c r="N1458" s="160" t="s">
        <v>4114</v>
      </c>
      <c r="O1458" s="158"/>
      <c r="P1458" s="154" t="s">
        <v>2647</v>
      </c>
      <c r="Q1458" s="158"/>
      <c r="R1458" s="158" t="s">
        <v>2647</v>
      </c>
      <c r="S1458" s="158"/>
      <c r="T1458" s="158" t="s">
        <v>2647</v>
      </c>
      <c r="U1458" s="158" t="s">
        <v>1176</v>
      </c>
      <c r="V1458" s="160" t="s">
        <v>2342</v>
      </c>
      <c r="W1458" s="164">
        <v>0.25</v>
      </c>
      <c r="X1458" s="158"/>
      <c r="Y1458" s="260">
        <v>14</v>
      </c>
      <c r="Z1458" s="260"/>
    </row>
    <row r="1459" spans="1:26" ht="15" customHeight="1">
      <c r="A1459" s="162" t="s">
        <v>1283</v>
      </c>
      <c r="B1459" s="162" t="s">
        <v>24</v>
      </c>
      <c r="C1459" s="162" t="s">
        <v>41</v>
      </c>
      <c r="D1459" s="199" t="s">
        <v>33</v>
      </c>
      <c r="E1459" s="140" t="s">
        <v>4123</v>
      </c>
      <c r="F1459" s="204">
        <v>1</v>
      </c>
      <c r="G1459" s="204">
        <v>1</v>
      </c>
      <c r="H1459" s="154" t="s">
        <v>4120</v>
      </c>
      <c r="I1459" s="160" t="s">
        <v>51</v>
      </c>
      <c r="J1459" s="163">
        <v>5.8823529411764705E-2</v>
      </c>
      <c r="K1459" s="163">
        <f t="shared" si="79"/>
        <v>5.8823529411764705E-2</v>
      </c>
      <c r="L1459" s="158" t="str">
        <f t="shared" si="78"/>
        <v>FEROLIN ,L0UIE</v>
      </c>
      <c r="M1459" s="160" t="s">
        <v>4113</v>
      </c>
      <c r="N1459" s="160" t="s">
        <v>4114</v>
      </c>
      <c r="O1459" s="158"/>
      <c r="P1459" s="154" t="s">
        <v>2698</v>
      </c>
      <c r="Q1459" s="158"/>
      <c r="R1459" s="158" t="s">
        <v>2698</v>
      </c>
      <c r="S1459" s="158"/>
      <c r="T1459" s="158"/>
      <c r="U1459" s="158" t="s">
        <v>1176</v>
      </c>
      <c r="V1459" s="160" t="s">
        <v>2342</v>
      </c>
      <c r="W1459" s="164">
        <v>0.25</v>
      </c>
      <c r="X1459" s="158"/>
      <c r="Y1459" s="260">
        <v>14</v>
      </c>
      <c r="Z1459" s="260"/>
    </row>
    <row r="1460" spans="1:26" ht="15" customHeight="1">
      <c r="A1460" s="162" t="s">
        <v>1283</v>
      </c>
      <c r="B1460" s="162" t="s">
        <v>24</v>
      </c>
      <c r="C1460" s="162" t="s">
        <v>41</v>
      </c>
      <c r="D1460" s="199" t="s">
        <v>33</v>
      </c>
      <c r="E1460" s="140" t="s">
        <v>2257</v>
      </c>
      <c r="F1460" s="204">
        <v>1</v>
      </c>
      <c r="G1460" s="204">
        <v>1</v>
      </c>
      <c r="H1460" s="154" t="s">
        <v>4120</v>
      </c>
      <c r="I1460" s="160" t="s">
        <v>51</v>
      </c>
      <c r="J1460" s="163">
        <v>5.8823529411764705E-2</v>
      </c>
      <c r="K1460" s="163">
        <f t="shared" si="79"/>
        <v>5.8823529411764705E-2</v>
      </c>
      <c r="L1460" s="158" t="str">
        <f t="shared" si="78"/>
        <v>FEROLIN ,L0UIE</v>
      </c>
      <c r="M1460" s="160" t="s">
        <v>4113</v>
      </c>
      <c r="N1460" s="160" t="s">
        <v>4114</v>
      </c>
      <c r="O1460" s="158"/>
      <c r="P1460" s="154" t="s">
        <v>2700</v>
      </c>
      <c r="Q1460" s="158"/>
      <c r="R1460" s="158" t="s">
        <v>2700</v>
      </c>
      <c r="S1460" s="158"/>
      <c r="T1460" s="158" t="s">
        <v>2700</v>
      </c>
      <c r="U1460" s="158" t="s">
        <v>1176</v>
      </c>
      <c r="V1460" s="160" t="s">
        <v>2342</v>
      </c>
      <c r="W1460" s="164">
        <v>0.25</v>
      </c>
      <c r="X1460" s="158"/>
      <c r="Y1460" s="260">
        <v>14</v>
      </c>
      <c r="Z1460" s="260"/>
    </row>
    <row r="1461" spans="1:26" ht="15" customHeight="1">
      <c r="A1461" s="162" t="s">
        <v>1283</v>
      </c>
      <c r="B1461" s="162" t="s">
        <v>24</v>
      </c>
      <c r="C1461" s="162" t="s">
        <v>41</v>
      </c>
      <c r="D1461" s="199" t="s">
        <v>33</v>
      </c>
      <c r="E1461" s="140" t="s">
        <v>4124</v>
      </c>
      <c r="F1461" s="204">
        <v>1</v>
      </c>
      <c r="G1461" s="204">
        <v>1</v>
      </c>
      <c r="H1461" s="154" t="s">
        <v>4120</v>
      </c>
      <c r="I1461" s="160" t="s">
        <v>51</v>
      </c>
      <c r="J1461" s="163">
        <v>5.8823529411764705E-2</v>
      </c>
      <c r="K1461" s="163">
        <f t="shared" si="79"/>
        <v>5.8823529411764705E-2</v>
      </c>
      <c r="L1461" s="158" t="str">
        <f t="shared" si="78"/>
        <v>FEROLIN ,L0UIE</v>
      </c>
      <c r="M1461" s="160" t="s">
        <v>4113</v>
      </c>
      <c r="N1461" s="160" t="s">
        <v>4114</v>
      </c>
      <c r="O1461" s="158"/>
      <c r="P1461" s="154" t="s">
        <v>2688</v>
      </c>
      <c r="Q1461" s="158"/>
      <c r="R1461" s="158" t="s">
        <v>2688</v>
      </c>
      <c r="S1461" s="158"/>
      <c r="T1461" s="158" t="s">
        <v>2698</v>
      </c>
      <c r="U1461" s="158" t="s">
        <v>1176</v>
      </c>
      <c r="V1461" s="160" t="s">
        <v>2342</v>
      </c>
      <c r="W1461" s="164">
        <v>0.25</v>
      </c>
      <c r="X1461" s="158"/>
      <c r="Y1461" s="260">
        <v>14</v>
      </c>
      <c r="Z1461" s="260"/>
    </row>
    <row r="1462" spans="1:26" ht="15" customHeight="1">
      <c r="A1462" s="162" t="s">
        <v>1283</v>
      </c>
      <c r="B1462" s="162" t="s">
        <v>24</v>
      </c>
      <c r="C1462" s="162" t="s">
        <v>41</v>
      </c>
      <c r="D1462" s="199" t="s">
        <v>33</v>
      </c>
      <c r="E1462" s="140" t="s">
        <v>4125</v>
      </c>
      <c r="F1462" s="204">
        <v>1</v>
      </c>
      <c r="G1462" s="204">
        <v>1</v>
      </c>
      <c r="H1462" s="154" t="s">
        <v>4120</v>
      </c>
      <c r="I1462" s="160" t="s">
        <v>51</v>
      </c>
      <c r="J1462" s="163">
        <v>5.8823529411764705E-2</v>
      </c>
      <c r="K1462" s="163">
        <f t="shared" si="79"/>
        <v>5.8823529411764705E-2</v>
      </c>
      <c r="L1462" s="158" t="str">
        <f t="shared" si="78"/>
        <v>FEROLIN ,L0UIE</v>
      </c>
      <c r="M1462" s="160" t="s">
        <v>4113</v>
      </c>
      <c r="N1462" s="160" t="s">
        <v>4114</v>
      </c>
      <c r="O1462" s="158"/>
      <c r="P1462" s="154" t="s">
        <v>2666</v>
      </c>
      <c r="Q1462" s="158"/>
      <c r="R1462" s="158" t="s">
        <v>2666</v>
      </c>
      <c r="S1462" s="158"/>
      <c r="T1462" s="158" t="s">
        <v>2844</v>
      </c>
      <c r="U1462" s="158" t="s">
        <v>1176</v>
      </c>
      <c r="V1462" s="160" t="s">
        <v>2342</v>
      </c>
      <c r="W1462" s="164">
        <v>0.25</v>
      </c>
      <c r="X1462" s="158"/>
      <c r="Y1462" s="260">
        <v>14</v>
      </c>
      <c r="Z1462" s="260"/>
    </row>
    <row r="1463" spans="1:26" ht="15" customHeight="1">
      <c r="A1463" s="162" t="s">
        <v>1283</v>
      </c>
      <c r="B1463" s="162" t="s">
        <v>24</v>
      </c>
      <c r="C1463" s="162" t="s">
        <v>41</v>
      </c>
      <c r="D1463" s="199" t="s">
        <v>33</v>
      </c>
      <c r="E1463" s="140" t="s">
        <v>4428</v>
      </c>
      <c r="F1463" s="204">
        <v>1</v>
      </c>
      <c r="G1463" s="204">
        <v>1</v>
      </c>
      <c r="H1463" s="154" t="s">
        <v>4831</v>
      </c>
      <c r="I1463" s="160" t="s">
        <v>51</v>
      </c>
      <c r="J1463" s="163">
        <v>5.8823529411764705E-2</v>
      </c>
      <c r="K1463" s="163">
        <f t="shared" si="79"/>
        <v>5.8823529411764705E-2</v>
      </c>
      <c r="L1463" s="158" t="str">
        <f t="shared" si="78"/>
        <v>FEROLIN ,L0UIE</v>
      </c>
      <c r="M1463" s="160" t="s">
        <v>4113</v>
      </c>
      <c r="N1463" s="160" t="s">
        <v>4114</v>
      </c>
      <c r="O1463" s="158" t="s">
        <v>2645</v>
      </c>
      <c r="P1463" s="154"/>
      <c r="Q1463" s="158"/>
      <c r="R1463" s="158"/>
      <c r="S1463" s="158"/>
      <c r="T1463" s="158"/>
      <c r="U1463" s="158" t="s">
        <v>1176</v>
      </c>
      <c r="V1463" s="160" t="s">
        <v>2342</v>
      </c>
      <c r="W1463" s="164">
        <v>0.25</v>
      </c>
      <c r="X1463" s="158"/>
      <c r="Y1463" s="260">
        <v>14</v>
      </c>
      <c r="Z1463" s="260"/>
    </row>
    <row r="1464" spans="1:26" s="131" customFormat="1" ht="15" customHeight="1">
      <c r="A1464" s="162" t="s">
        <v>1283</v>
      </c>
      <c r="B1464" s="162" t="s">
        <v>24</v>
      </c>
      <c r="C1464" s="162" t="s">
        <v>41</v>
      </c>
      <c r="D1464" s="199" t="s">
        <v>33</v>
      </c>
      <c r="E1464" s="140" t="s">
        <v>4833</v>
      </c>
      <c r="F1464" s="204">
        <v>1</v>
      </c>
      <c r="G1464" s="204">
        <v>1</v>
      </c>
      <c r="H1464" s="154" t="s">
        <v>4831</v>
      </c>
      <c r="I1464" s="160" t="s">
        <v>51</v>
      </c>
      <c r="J1464" s="163">
        <v>5.8823529411764705E-2</v>
      </c>
      <c r="K1464" s="163">
        <f t="shared" si="79"/>
        <v>5.8823529411764705E-2</v>
      </c>
      <c r="L1464" s="158" t="str">
        <f t="shared" si="78"/>
        <v>FEROLIN ,L0UIE</v>
      </c>
      <c r="M1464" s="160" t="s">
        <v>4113</v>
      </c>
      <c r="N1464" s="160" t="s">
        <v>4114</v>
      </c>
      <c r="O1464" s="158" t="s">
        <v>2649</v>
      </c>
      <c r="P1464" s="154"/>
      <c r="Q1464" s="158"/>
      <c r="R1464" s="158"/>
      <c r="S1464" s="158"/>
      <c r="T1464" s="158"/>
      <c r="U1464" s="158" t="s">
        <v>1176</v>
      </c>
      <c r="V1464" s="160" t="s">
        <v>2342</v>
      </c>
      <c r="W1464" s="164">
        <v>0.25</v>
      </c>
      <c r="X1464" s="158"/>
      <c r="Y1464" s="260">
        <v>14</v>
      </c>
      <c r="Z1464" s="260"/>
    </row>
    <row r="1465" spans="1:26" ht="15" customHeight="1">
      <c r="A1465" s="162" t="s">
        <v>1283</v>
      </c>
      <c r="B1465" s="162" t="s">
        <v>24</v>
      </c>
      <c r="C1465" s="162" t="s">
        <v>41</v>
      </c>
      <c r="D1465" s="199" t="s">
        <v>33</v>
      </c>
      <c r="E1465" s="140" t="s">
        <v>4832</v>
      </c>
      <c r="F1465" s="204">
        <v>1</v>
      </c>
      <c r="G1465" s="204">
        <v>1</v>
      </c>
      <c r="H1465" s="154" t="s">
        <v>4831</v>
      </c>
      <c r="I1465" s="160" t="s">
        <v>51</v>
      </c>
      <c r="J1465" s="163">
        <v>5.8823529411764705E-2</v>
      </c>
      <c r="K1465" s="163">
        <f t="shared" si="79"/>
        <v>5.8823529411764705E-2</v>
      </c>
      <c r="L1465" s="158" t="str">
        <f t="shared" si="78"/>
        <v>FEROLIN ,L0UIE</v>
      </c>
      <c r="M1465" s="160" t="s">
        <v>4113</v>
      </c>
      <c r="N1465" s="160" t="s">
        <v>4114</v>
      </c>
      <c r="O1465" s="158" t="s">
        <v>2694</v>
      </c>
      <c r="P1465" s="154"/>
      <c r="Q1465" s="158"/>
      <c r="R1465" s="158"/>
      <c r="S1465" s="158"/>
      <c r="T1465" s="158"/>
      <c r="U1465" s="158" t="s">
        <v>1176</v>
      </c>
      <c r="V1465" s="160" t="s">
        <v>2342</v>
      </c>
      <c r="W1465" s="164">
        <v>0.25</v>
      </c>
      <c r="X1465" s="158"/>
      <c r="Y1465" s="260">
        <v>14</v>
      </c>
      <c r="Z1465" s="260"/>
    </row>
    <row r="1466" spans="1:26" ht="15" customHeight="1">
      <c r="A1466" s="162" t="s">
        <v>1283</v>
      </c>
      <c r="B1466" s="162" t="s">
        <v>24</v>
      </c>
      <c r="C1466" s="162" t="s">
        <v>41</v>
      </c>
      <c r="D1466" s="199" t="s">
        <v>33</v>
      </c>
      <c r="E1466" s="140" t="s">
        <v>4830</v>
      </c>
      <c r="F1466" s="204">
        <v>1</v>
      </c>
      <c r="G1466" s="204">
        <v>1</v>
      </c>
      <c r="H1466" s="154" t="s">
        <v>4831</v>
      </c>
      <c r="I1466" s="160" t="s">
        <v>51</v>
      </c>
      <c r="J1466" s="163">
        <v>5.8823529411764705E-2</v>
      </c>
      <c r="K1466" s="163">
        <f t="shared" si="79"/>
        <v>5.8823529411764705E-2</v>
      </c>
      <c r="L1466" s="158" t="str">
        <f t="shared" si="78"/>
        <v>FEROLIN ,L0UIE</v>
      </c>
      <c r="M1466" s="160" t="s">
        <v>4113</v>
      </c>
      <c r="N1466" s="160" t="s">
        <v>4114</v>
      </c>
      <c r="O1466" s="158" t="s">
        <v>2661</v>
      </c>
      <c r="P1466" s="154"/>
      <c r="Q1466" s="158"/>
      <c r="R1466" s="158"/>
      <c r="S1466" s="158"/>
      <c r="T1466" s="158"/>
      <c r="U1466" s="158" t="s">
        <v>1176</v>
      </c>
      <c r="V1466" s="160" t="s">
        <v>2342</v>
      </c>
      <c r="W1466" s="164">
        <v>0.25</v>
      </c>
      <c r="X1466" s="158"/>
      <c r="Y1466" s="260">
        <v>14</v>
      </c>
      <c r="Z1466" s="260"/>
    </row>
    <row r="1467" spans="1:26" ht="15" customHeight="1">
      <c r="A1467" s="162" t="s">
        <v>1283</v>
      </c>
      <c r="B1467" s="162" t="s">
        <v>24</v>
      </c>
      <c r="C1467" s="162" t="s">
        <v>41</v>
      </c>
      <c r="D1467" s="199" t="s">
        <v>33</v>
      </c>
      <c r="E1467" s="140" t="s">
        <v>4126</v>
      </c>
      <c r="F1467" s="204">
        <v>0.5</v>
      </c>
      <c r="G1467" s="204">
        <v>0.5</v>
      </c>
      <c r="H1467" s="154" t="s">
        <v>4127</v>
      </c>
      <c r="I1467" s="160" t="s">
        <v>51</v>
      </c>
      <c r="J1467" s="163">
        <v>0.33333333333333331</v>
      </c>
      <c r="K1467" s="163">
        <f t="shared" si="79"/>
        <v>0.33333333333333331</v>
      </c>
      <c r="L1467" s="158" t="str">
        <f t="shared" si="78"/>
        <v>SIAPO ,ROMIL</v>
      </c>
      <c r="M1467" s="160" t="s">
        <v>4128</v>
      </c>
      <c r="N1467" s="160" t="s">
        <v>4129</v>
      </c>
      <c r="O1467" s="158" t="s">
        <v>1503</v>
      </c>
      <c r="P1467" s="154"/>
      <c r="Q1467" s="158" t="s">
        <v>1503</v>
      </c>
      <c r="R1467" s="158"/>
      <c r="S1467" s="158" t="s">
        <v>1503</v>
      </c>
      <c r="T1467" s="158"/>
      <c r="U1467" s="158" t="s">
        <v>1176</v>
      </c>
      <c r="V1467" s="160" t="s">
        <v>2342</v>
      </c>
      <c r="W1467" s="164">
        <v>0.25</v>
      </c>
      <c r="X1467" s="158"/>
      <c r="Y1467" s="260">
        <v>15</v>
      </c>
      <c r="Z1467" s="260"/>
    </row>
    <row r="1468" spans="1:26" ht="15" customHeight="1">
      <c r="A1468" s="162" t="s">
        <v>1283</v>
      </c>
      <c r="B1468" s="162" t="s">
        <v>24</v>
      </c>
      <c r="C1468" s="162" t="s">
        <v>41</v>
      </c>
      <c r="D1468" s="199" t="s">
        <v>33</v>
      </c>
      <c r="E1468" s="140" t="s">
        <v>4130</v>
      </c>
      <c r="F1468" s="204">
        <v>1</v>
      </c>
      <c r="G1468" s="204">
        <v>1</v>
      </c>
      <c r="H1468" s="154" t="s">
        <v>4127</v>
      </c>
      <c r="I1468" s="160" t="s">
        <v>51</v>
      </c>
      <c r="J1468" s="163">
        <v>0.33333333333333331</v>
      </c>
      <c r="K1468" s="163">
        <f t="shared" si="79"/>
        <v>0.33333333333333331</v>
      </c>
      <c r="L1468" s="158" t="str">
        <f t="shared" si="78"/>
        <v>SIAPO ,ROMIL</v>
      </c>
      <c r="M1468" s="160" t="s">
        <v>4128</v>
      </c>
      <c r="N1468" s="160" t="s">
        <v>4129</v>
      </c>
      <c r="O1468" s="158" t="s">
        <v>1630</v>
      </c>
      <c r="P1468" s="154" t="s">
        <v>1630</v>
      </c>
      <c r="Q1468" s="158" t="s">
        <v>1630</v>
      </c>
      <c r="R1468" s="158" t="s">
        <v>1630</v>
      </c>
      <c r="S1468" s="158" t="s">
        <v>1630</v>
      </c>
      <c r="T1468" s="158" t="s">
        <v>1630</v>
      </c>
      <c r="U1468" s="158" t="s">
        <v>1176</v>
      </c>
      <c r="V1468" s="160" t="s">
        <v>2342</v>
      </c>
      <c r="W1468" s="164">
        <v>0.25</v>
      </c>
      <c r="X1468" s="158"/>
      <c r="Y1468" s="260">
        <v>15</v>
      </c>
      <c r="Z1468" s="260"/>
    </row>
    <row r="1469" spans="1:26" ht="15" customHeight="1">
      <c r="A1469" s="162" t="s">
        <v>1283</v>
      </c>
      <c r="B1469" s="162" t="s">
        <v>24</v>
      </c>
      <c r="C1469" s="162" t="s">
        <v>41</v>
      </c>
      <c r="D1469" s="199" t="s">
        <v>33</v>
      </c>
      <c r="E1469" s="140" t="s">
        <v>4131</v>
      </c>
      <c r="F1469" s="204">
        <v>1</v>
      </c>
      <c r="G1469" s="204">
        <v>1</v>
      </c>
      <c r="H1469" s="154" t="s">
        <v>4127</v>
      </c>
      <c r="I1469" s="160" t="s">
        <v>51</v>
      </c>
      <c r="J1469" s="163">
        <v>0.33333333333333331</v>
      </c>
      <c r="K1469" s="163">
        <f t="shared" si="79"/>
        <v>0.33333333333333331</v>
      </c>
      <c r="L1469" s="158" t="str">
        <f t="shared" si="78"/>
        <v>SIAPO ,ROMIL</v>
      </c>
      <c r="M1469" s="160" t="s">
        <v>4128</v>
      </c>
      <c r="N1469" s="160" t="s">
        <v>4129</v>
      </c>
      <c r="O1469" s="158"/>
      <c r="P1469" s="154" t="s">
        <v>4007</v>
      </c>
      <c r="Q1469" s="158"/>
      <c r="R1469" s="158" t="s">
        <v>4007</v>
      </c>
      <c r="S1469" s="158"/>
      <c r="T1469" s="158" t="s">
        <v>4007</v>
      </c>
      <c r="U1469" s="158" t="s">
        <v>1176</v>
      </c>
      <c r="V1469" s="160" t="s">
        <v>2342</v>
      </c>
      <c r="W1469" s="164">
        <v>0.25</v>
      </c>
      <c r="X1469" s="158"/>
      <c r="Y1469" s="260">
        <v>15</v>
      </c>
      <c r="Z1469" s="260"/>
    </row>
    <row r="1470" spans="1:26" ht="15" customHeight="1">
      <c r="A1470" s="162" t="s">
        <v>1283</v>
      </c>
      <c r="B1470" s="162" t="s">
        <v>24</v>
      </c>
      <c r="C1470" s="162" t="s">
        <v>41</v>
      </c>
      <c r="D1470" s="199" t="s">
        <v>33</v>
      </c>
      <c r="E1470" s="140" t="s">
        <v>4126</v>
      </c>
      <c r="F1470" s="204">
        <v>0.5</v>
      </c>
      <c r="G1470" s="204">
        <v>0.5</v>
      </c>
      <c r="H1470" s="154" t="s">
        <v>4127</v>
      </c>
      <c r="I1470" s="160" t="s">
        <v>51</v>
      </c>
      <c r="J1470" s="163">
        <v>5.8823529411764705E-2</v>
      </c>
      <c r="K1470" s="163">
        <f t="shared" si="79"/>
        <v>5.8823529411764705E-2</v>
      </c>
      <c r="L1470" s="158" t="str">
        <f t="shared" si="78"/>
        <v>CABACOY ,JUVELON</v>
      </c>
      <c r="M1470" s="160" t="s">
        <v>4132</v>
      </c>
      <c r="N1470" s="160" t="s">
        <v>4133</v>
      </c>
      <c r="O1470" s="384" t="s">
        <v>2686</v>
      </c>
      <c r="P1470" s="385" t="s">
        <v>1630</v>
      </c>
      <c r="Q1470" s="384" t="s">
        <v>1630</v>
      </c>
      <c r="R1470" s="384" t="s">
        <v>1630</v>
      </c>
      <c r="S1470" s="384" t="s">
        <v>1630</v>
      </c>
      <c r="T1470" s="384" t="s">
        <v>1630</v>
      </c>
      <c r="U1470" s="384" t="s">
        <v>1176</v>
      </c>
      <c r="V1470" s="160" t="s">
        <v>2394</v>
      </c>
      <c r="W1470" s="164">
        <v>1</v>
      </c>
      <c r="X1470" s="158"/>
      <c r="Y1470" s="260">
        <v>16</v>
      </c>
      <c r="Z1470" s="260"/>
    </row>
    <row r="1471" spans="1:26" ht="15" customHeight="1">
      <c r="A1471" s="162" t="s">
        <v>1283</v>
      </c>
      <c r="B1471" s="162" t="s">
        <v>24</v>
      </c>
      <c r="C1471" s="162" t="s">
        <v>41</v>
      </c>
      <c r="D1471" s="199" t="s">
        <v>33</v>
      </c>
      <c r="E1471" s="140" t="s">
        <v>4134</v>
      </c>
      <c r="F1471" s="204">
        <v>1</v>
      </c>
      <c r="G1471" s="204">
        <v>1</v>
      </c>
      <c r="H1471" s="154" t="s">
        <v>4135</v>
      </c>
      <c r="I1471" s="160" t="s">
        <v>51</v>
      </c>
      <c r="J1471" s="163">
        <v>3.2258064516129031E-2</v>
      </c>
      <c r="K1471" s="163">
        <f t="shared" si="79"/>
        <v>3.2258064516129031E-2</v>
      </c>
      <c r="L1471" s="158" t="str">
        <f t="shared" ref="L1471:L1534" si="80">CONCATENATE(M1471," ,",N1471)</f>
        <v>QUIMBO ,JEROME</v>
      </c>
      <c r="M1471" s="160" t="s">
        <v>4666</v>
      </c>
      <c r="N1471" s="160" t="s">
        <v>1271</v>
      </c>
      <c r="O1471" s="158"/>
      <c r="P1471" s="154" t="s">
        <v>2698</v>
      </c>
      <c r="Q1471" s="158"/>
      <c r="R1471" s="158"/>
      <c r="S1471" s="158"/>
      <c r="T1471" s="158"/>
      <c r="U1471" s="158" t="s">
        <v>1176</v>
      </c>
      <c r="V1471" s="160" t="s">
        <v>2394</v>
      </c>
      <c r="W1471" s="164">
        <v>1</v>
      </c>
      <c r="X1471" s="158"/>
      <c r="Y1471" s="260">
        <v>17</v>
      </c>
      <c r="Z1471" s="260"/>
    </row>
    <row r="1472" spans="1:26" ht="15" customHeight="1">
      <c r="A1472" s="162" t="s">
        <v>1283</v>
      </c>
      <c r="B1472" s="162" t="s">
        <v>24</v>
      </c>
      <c r="C1472" s="162" t="s">
        <v>41</v>
      </c>
      <c r="D1472" s="199" t="s">
        <v>33</v>
      </c>
      <c r="E1472" s="140" t="s">
        <v>4136</v>
      </c>
      <c r="F1472" s="204">
        <v>1</v>
      </c>
      <c r="G1472" s="204">
        <v>1</v>
      </c>
      <c r="H1472" s="154" t="s">
        <v>4135</v>
      </c>
      <c r="I1472" s="160" t="s">
        <v>51</v>
      </c>
      <c r="J1472" s="163">
        <v>3.2258064516129031E-2</v>
      </c>
      <c r="K1472" s="163">
        <f t="shared" si="79"/>
        <v>3.2258064516129031E-2</v>
      </c>
      <c r="L1472" s="158" t="str">
        <f t="shared" si="80"/>
        <v>QUIMBO ,JEROME</v>
      </c>
      <c r="M1472" s="160" t="s">
        <v>4666</v>
      </c>
      <c r="N1472" s="160" t="s">
        <v>1271</v>
      </c>
      <c r="O1472" s="158"/>
      <c r="P1472" s="154" t="s">
        <v>2645</v>
      </c>
      <c r="Q1472" s="158"/>
      <c r="R1472" s="158"/>
      <c r="S1472" s="158"/>
      <c r="T1472" s="158"/>
      <c r="U1472" s="158" t="s">
        <v>1176</v>
      </c>
      <c r="V1472" s="160" t="s">
        <v>2394</v>
      </c>
      <c r="W1472" s="164">
        <v>1</v>
      </c>
      <c r="X1472" s="158"/>
      <c r="Y1472" s="260">
        <v>17</v>
      </c>
      <c r="Z1472" s="260"/>
    </row>
    <row r="1473" spans="1:26" ht="15" customHeight="1">
      <c r="A1473" s="162" t="s">
        <v>1283</v>
      </c>
      <c r="B1473" s="162" t="s">
        <v>24</v>
      </c>
      <c r="C1473" s="162" t="s">
        <v>41</v>
      </c>
      <c r="D1473" s="199" t="s">
        <v>33</v>
      </c>
      <c r="E1473" s="140" t="s">
        <v>4137</v>
      </c>
      <c r="F1473" s="204">
        <v>1</v>
      </c>
      <c r="G1473" s="204">
        <v>1</v>
      </c>
      <c r="H1473" s="154" t="s">
        <v>4135</v>
      </c>
      <c r="I1473" s="160" t="s">
        <v>51</v>
      </c>
      <c r="J1473" s="163">
        <v>3.2258064516129031E-2</v>
      </c>
      <c r="K1473" s="163">
        <f t="shared" si="79"/>
        <v>3.2258064516129031E-2</v>
      </c>
      <c r="L1473" s="158" t="str">
        <f t="shared" si="80"/>
        <v>QUIMBO ,JEROME</v>
      </c>
      <c r="M1473" s="160" t="s">
        <v>4666</v>
      </c>
      <c r="N1473" s="160" t="s">
        <v>1271</v>
      </c>
      <c r="O1473" s="158"/>
      <c r="P1473" s="154" t="s">
        <v>2649</v>
      </c>
      <c r="Q1473" s="158"/>
      <c r="R1473" s="165"/>
      <c r="S1473" s="158"/>
      <c r="T1473" s="158"/>
      <c r="U1473" s="158" t="s">
        <v>1176</v>
      </c>
      <c r="V1473" s="160" t="s">
        <v>2394</v>
      </c>
      <c r="W1473" s="164">
        <v>1</v>
      </c>
      <c r="X1473" s="158"/>
      <c r="Y1473" s="260">
        <v>17</v>
      </c>
      <c r="Z1473" s="260"/>
    </row>
    <row r="1474" spans="1:26" ht="15" customHeight="1">
      <c r="A1474" s="162" t="s">
        <v>1283</v>
      </c>
      <c r="B1474" s="162" t="s">
        <v>24</v>
      </c>
      <c r="C1474" s="162" t="s">
        <v>41</v>
      </c>
      <c r="D1474" s="199" t="s">
        <v>33</v>
      </c>
      <c r="E1474" s="140" t="s">
        <v>4138</v>
      </c>
      <c r="F1474" s="204">
        <v>1</v>
      </c>
      <c r="G1474" s="204">
        <v>1</v>
      </c>
      <c r="H1474" s="154" t="s">
        <v>4135</v>
      </c>
      <c r="I1474" s="160" t="s">
        <v>51</v>
      </c>
      <c r="J1474" s="163">
        <v>3.2258064516129031E-2</v>
      </c>
      <c r="K1474" s="163">
        <f t="shared" si="79"/>
        <v>3.2258064516129031E-2</v>
      </c>
      <c r="L1474" s="158" t="str">
        <f t="shared" si="80"/>
        <v>QUIMBO ,JEROME</v>
      </c>
      <c r="M1474" s="160" t="s">
        <v>4666</v>
      </c>
      <c r="N1474" s="160" t="s">
        <v>1271</v>
      </c>
      <c r="O1474" s="158"/>
      <c r="P1474" s="154" t="s">
        <v>2694</v>
      </c>
      <c r="Q1474" s="158"/>
      <c r="R1474" s="158"/>
      <c r="S1474" s="158"/>
      <c r="T1474" s="158"/>
      <c r="U1474" s="158" t="s">
        <v>1176</v>
      </c>
      <c r="V1474" s="160" t="s">
        <v>2394</v>
      </c>
      <c r="W1474" s="164">
        <v>1</v>
      </c>
      <c r="X1474" s="158"/>
      <c r="Y1474" s="260">
        <v>17</v>
      </c>
      <c r="Z1474" s="260"/>
    </row>
    <row r="1475" spans="1:26" ht="15" customHeight="1">
      <c r="A1475" s="162" t="s">
        <v>1283</v>
      </c>
      <c r="B1475" s="162" t="s">
        <v>24</v>
      </c>
      <c r="C1475" s="162" t="s">
        <v>41</v>
      </c>
      <c r="D1475" s="199" t="s">
        <v>33</v>
      </c>
      <c r="E1475" s="140" t="s">
        <v>4427</v>
      </c>
      <c r="F1475" s="204">
        <v>1</v>
      </c>
      <c r="G1475" s="204">
        <v>1</v>
      </c>
      <c r="H1475" s="154" t="s">
        <v>4135</v>
      </c>
      <c r="I1475" s="160" t="s">
        <v>51</v>
      </c>
      <c r="J1475" s="163">
        <v>3.2258064516129031E-2</v>
      </c>
      <c r="K1475" s="163">
        <f t="shared" si="79"/>
        <v>3.2258064516129031E-2</v>
      </c>
      <c r="L1475" s="158" t="str">
        <f t="shared" si="80"/>
        <v>QUIMBO ,JEROME</v>
      </c>
      <c r="M1475" s="160" t="s">
        <v>4666</v>
      </c>
      <c r="N1475" s="160" t="s">
        <v>1271</v>
      </c>
      <c r="O1475" s="158"/>
      <c r="P1475" s="154" t="s">
        <v>2661</v>
      </c>
      <c r="Q1475" s="158"/>
      <c r="R1475" s="158"/>
      <c r="S1475" s="158"/>
      <c r="T1475" s="158"/>
      <c r="U1475" s="158" t="s">
        <v>1176</v>
      </c>
      <c r="V1475" s="160" t="s">
        <v>2394</v>
      </c>
      <c r="W1475" s="164">
        <v>1</v>
      </c>
      <c r="X1475" s="158"/>
      <c r="Y1475" s="260">
        <v>17</v>
      </c>
      <c r="Z1475" s="260"/>
    </row>
    <row r="1476" spans="1:26" ht="15" customHeight="1">
      <c r="A1476" s="162" t="s">
        <v>1283</v>
      </c>
      <c r="B1476" s="162" t="s">
        <v>24</v>
      </c>
      <c r="C1476" s="162" t="s">
        <v>41</v>
      </c>
      <c r="D1476" s="199" t="s">
        <v>33</v>
      </c>
      <c r="E1476" s="140" t="s">
        <v>4139</v>
      </c>
      <c r="F1476" s="204">
        <v>1</v>
      </c>
      <c r="G1476" s="204">
        <v>1</v>
      </c>
      <c r="H1476" s="154" t="s">
        <v>4140</v>
      </c>
      <c r="I1476" s="160" t="s">
        <v>51</v>
      </c>
      <c r="J1476" s="163">
        <v>5.8823529411764705E-2</v>
      </c>
      <c r="K1476" s="163">
        <f t="shared" si="79"/>
        <v>5.8823529411764705E-2</v>
      </c>
      <c r="L1476" s="158" t="str">
        <f t="shared" si="80"/>
        <v>CABACOY ,JUVELON</v>
      </c>
      <c r="M1476" s="160" t="s">
        <v>4132</v>
      </c>
      <c r="N1476" s="160" t="s">
        <v>4133</v>
      </c>
      <c r="O1476" s="158"/>
      <c r="P1476" s="154" t="s">
        <v>2645</v>
      </c>
      <c r="Q1476" s="158"/>
      <c r="R1476" s="158"/>
      <c r="S1476" s="158"/>
      <c r="T1476" s="158" t="s">
        <v>2645</v>
      </c>
      <c r="U1476" s="158" t="s">
        <v>1176</v>
      </c>
      <c r="V1476" s="160" t="s">
        <v>2394</v>
      </c>
      <c r="W1476" s="164">
        <v>1</v>
      </c>
      <c r="X1476" s="158"/>
      <c r="Y1476" s="260">
        <v>16</v>
      </c>
      <c r="Z1476" s="260"/>
    </row>
    <row r="1477" spans="1:26" ht="15" customHeight="1">
      <c r="A1477" s="162" t="s">
        <v>1283</v>
      </c>
      <c r="B1477" s="162" t="s">
        <v>24</v>
      </c>
      <c r="C1477" s="162" t="s">
        <v>41</v>
      </c>
      <c r="D1477" s="199" t="s">
        <v>33</v>
      </c>
      <c r="E1477" s="140" t="s">
        <v>4141</v>
      </c>
      <c r="F1477" s="204">
        <v>1</v>
      </c>
      <c r="G1477" s="204">
        <v>1</v>
      </c>
      <c r="H1477" s="154" t="s">
        <v>4140</v>
      </c>
      <c r="I1477" s="160" t="s">
        <v>51</v>
      </c>
      <c r="J1477" s="163">
        <v>5.8823529411764705E-2</v>
      </c>
      <c r="K1477" s="163">
        <f t="shared" si="79"/>
        <v>5.8823529411764705E-2</v>
      </c>
      <c r="L1477" s="158" t="str">
        <f t="shared" si="80"/>
        <v>CABACOY ,JUVELON</v>
      </c>
      <c r="M1477" s="160" t="s">
        <v>4132</v>
      </c>
      <c r="N1477" s="160" t="s">
        <v>4133</v>
      </c>
      <c r="O1477" s="158"/>
      <c r="P1477" s="154" t="s">
        <v>2649</v>
      </c>
      <c r="Q1477" s="158"/>
      <c r="R1477" s="158"/>
      <c r="S1477" s="158"/>
      <c r="T1477" s="158" t="s">
        <v>2649</v>
      </c>
      <c r="U1477" s="158" t="s">
        <v>1176</v>
      </c>
      <c r="V1477" s="160" t="s">
        <v>2394</v>
      </c>
      <c r="W1477" s="164">
        <v>1</v>
      </c>
      <c r="X1477" s="158"/>
      <c r="Y1477" s="260">
        <v>16</v>
      </c>
      <c r="Z1477" s="260"/>
    </row>
    <row r="1478" spans="1:26" ht="15" customHeight="1">
      <c r="A1478" s="162" t="s">
        <v>1283</v>
      </c>
      <c r="B1478" s="162" t="s">
        <v>24</v>
      </c>
      <c r="C1478" s="162" t="s">
        <v>41</v>
      </c>
      <c r="D1478" s="199" t="s">
        <v>33</v>
      </c>
      <c r="E1478" s="140" t="s">
        <v>4142</v>
      </c>
      <c r="F1478" s="204">
        <v>1</v>
      </c>
      <c r="G1478" s="204">
        <v>1</v>
      </c>
      <c r="H1478" s="154" t="s">
        <v>4140</v>
      </c>
      <c r="I1478" s="160" t="s">
        <v>51</v>
      </c>
      <c r="J1478" s="163">
        <v>5.8823529411764705E-2</v>
      </c>
      <c r="K1478" s="163">
        <f t="shared" si="79"/>
        <v>5.8823529411764705E-2</v>
      </c>
      <c r="L1478" s="158" t="str">
        <f t="shared" si="80"/>
        <v>CABACOY ,JUVELON</v>
      </c>
      <c r="M1478" s="160" t="s">
        <v>4132</v>
      </c>
      <c r="N1478" s="160" t="s">
        <v>4133</v>
      </c>
      <c r="O1478" s="158"/>
      <c r="P1478" s="154" t="s">
        <v>2694</v>
      </c>
      <c r="Q1478" s="158"/>
      <c r="R1478" s="158"/>
      <c r="S1478" s="158"/>
      <c r="T1478" s="158" t="s">
        <v>2694</v>
      </c>
      <c r="U1478" s="158" t="s">
        <v>1176</v>
      </c>
      <c r="V1478" s="160" t="s">
        <v>2394</v>
      </c>
      <c r="W1478" s="164">
        <v>1</v>
      </c>
      <c r="X1478" s="158"/>
      <c r="Y1478" s="260">
        <v>16</v>
      </c>
      <c r="Z1478" s="260"/>
    </row>
    <row r="1479" spans="1:26" ht="15" customHeight="1">
      <c r="A1479" s="162" t="s">
        <v>1283</v>
      </c>
      <c r="B1479" s="162" t="s">
        <v>24</v>
      </c>
      <c r="C1479" s="162" t="s">
        <v>41</v>
      </c>
      <c r="D1479" s="199" t="s">
        <v>33</v>
      </c>
      <c r="E1479" s="140" t="s">
        <v>4143</v>
      </c>
      <c r="F1479" s="204">
        <v>1</v>
      </c>
      <c r="G1479" s="204">
        <v>1</v>
      </c>
      <c r="H1479" s="154" t="s">
        <v>4140</v>
      </c>
      <c r="I1479" s="160" t="s">
        <v>51</v>
      </c>
      <c r="J1479" s="163">
        <v>5.8823529411764705E-2</v>
      </c>
      <c r="K1479" s="163">
        <f t="shared" si="79"/>
        <v>5.8823529411764705E-2</v>
      </c>
      <c r="L1479" s="158" t="str">
        <f t="shared" si="80"/>
        <v>CABACOY ,JUVELON</v>
      </c>
      <c r="M1479" s="160" t="s">
        <v>4132</v>
      </c>
      <c r="N1479" s="160" t="s">
        <v>4133</v>
      </c>
      <c r="O1479" s="158"/>
      <c r="P1479" s="154" t="s">
        <v>2661</v>
      </c>
      <c r="Q1479" s="158"/>
      <c r="R1479" s="158"/>
      <c r="S1479" s="158"/>
      <c r="T1479" s="158" t="s">
        <v>2661</v>
      </c>
      <c r="U1479" s="158" t="s">
        <v>1176</v>
      </c>
      <c r="V1479" s="160" t="s">
        <v>2394</v>
      </c>
      <c r="W1479" s="164">
        <v>1</v>
      </c>
      <c r="X1479" s="158"/>
      <c r="Y1479" s="260">
        <v>16</v>
      </c>
      <c r="Z1479" s="260"/>
    </row>
    <row r="1480" spans="1:26" ht="15" customHeight="1">
      <c r="A1480" s="162" t="s">
        <v>1283</v>
      </c>
      <c r="B1480" s="162" t="s">
        <v>24</v>
      </c>
      <c r="C1480" s="162" t="s">
        <v>41</v>
      </c>
      <c r="D1480" s="199" t="s">
        <v>33</v>
      </c>
      <c r="E1480" s="140" t="s">
        <v>4144</v>
      </c>
      <c r="F1480" s="204">
        <v>1</v>
      </c>
      <c r="G1480" s="204">
        <v>1</v>
      </c>
      <c r="H1480" s="154" t="s">
        <v>4127</v>
      </c>
      <c r="I1480" s="160" t="s">
        <v>51</v>
      </c>
      <c r="J1480" s="163">
        <v>5.8823529411764705E-2</v>
      </c>
      <c r="K1480" s="163">
        <f t="shared" si="79"/>
        <v>5.8823529411764705E-2</v>
      </c>
      <c r="L1480" s="158" t="str">
        <f t="shared" si="80"/>
        <v>CABACOY ,JUVELON</v>
      </c>
      <c r="M1480" s="160" t="s">
        <v>4132</v>
      </c>
      <c r="N1480" s="160" t="s">
        <v>4133</v>
      </c>
      <c r="O1480" s="158" t="s">
        <v>3107</v>
      </c>
      <c r="P1480" s="154"/>
      <c r="Q1480" s="158" t="s">
        <v>2645</v>
      </c>
      <c r="R1480" s="158" t="s">
        <v>3107</v>
      </c>
      <c r="S1480" s="158" t="s">
        <v>2645</v>
      </c>
      <c r="T1480" s="158"/>
      <c r="U1480" s="158" t="s">
        <v>1176</v>
      </c>
      <c r="V1480" s="160" t="s">
        <v>2394</v>
      </c>
      <c r="W1480" s="164">
        <v>1</v>
      </c>
      <c r="X1480" s="158"/>
      <c r="Y1480" s="260">
        <v>16</v>
      </c>
      <c r="Z1480" s="260"/>
    </row>
    <row r="1481" spans="1:26" ht="15" customHeight="1">
      <c r="A1481" s="162" t="s">
        <v>1283</v>
      </c>
      <c r="B1481" s="162" t="s">
        <v>24</v>
      </c>
      <c r="C1481" s="162" t="s">
        <v>41</v>
      </c>
      <c r="D1481" s="199" t="s">
        <v>33</v>
      </c>
      <c r="E1481" s="140" t="s">
        <v>4145</v>
      </c>
      <c r="F1481" s="204">
        <v>1</v>
      </c>
      <c r="G1481" s="204">
        <v>1</v>
      </c>
      <c r="H1481" s="154" t="s">
        <v>4127</v>
      </c>
      <c r="I1481" s="160" t="s">
        <v>51</v>
      </c>
      <c r="J1481" s="163">
        <v>5.8823529411764705E-2</v>
      </c>
      <c r="K1481" s="163">
        <f t="shared" si="79"/>
        <v>5.8823529411764705E-2</v>
      </c>
      <c r="L1481" s="158" t="str">
        <f t="shared" si="80"/>
        <v>CABACOY ,JUVELON</v>
      </c>
      <c r="M1481" s="160" t="s">
        <v>4132</v>
      </c>
      <c r="N1481" s="160" t="s">
        <v>4133</v>
      </c>
      <c r="O1481" s="158" t="s">
        <v>2752</v>
      </c>
      <c r="P1481" s="154"/>
      <c r="Q1481" s="158" t="s">
        <v>2649</v>
      </c>
      <c r="R1481" s="158" t="s">
        <v>2752</v>
      </c>
      <c r="S1481" s="158" t="s">
        <v>2649</v>
      </c>
      <c r="T1481" s="158"/>
      <c r="U1481" s="158" t="s">
        <v>1176</v>
      </c>
      <c r="V1481" s="160" t="s">
        <v>2394</v>
      </c>
      <c r="W1481" s="164">
        <v>1</v>
      </c>
      <c r="X1481" s="158"/>
      <c r="Y1481" s="260">
        <v>16</v>
      </c>
      <c r="Z1481" s="260"/>
    </row>
    <row r="1482" spans="1:26" ht="15" customHeight="1">
      <c r="A1482" s="162" t="s">
        <v>1283</v>
      </c>
      <c r="B1482" s="162" t="s">
        <v>24</v>
      </c>
      <c r="C1482" s="162" t="s">
        <v>41</v>
      </c>
      <c r="D1482" s="199" t="s">
        <v>33</v>
      </c>
      <c r="E1482" s="140" t="s">
        <v>4146</v>
      </c>
      <c r="F1482" s="204">
        <v>1</v>
      </c>
      <c r="G1482" s="204">
        <v>1</v>
      </c>
      <c r="H1482" s="154" t="s">
        <v>4127</v>
      </c>
      <c r="I1482" s="160" t="s">
        <v>51</v>
      </c>
      <c r="J1482" s="163">
        <v>5.8823529411764705E-2</v>
      </c>
      <c r="K1482" s="163">
        <f t="shared" si="79"/>
        <v>5.8823529411764705E-2</v>
      </c>
      <c r="L1482" s="158" t="str">
        <f t="shared" si="80"/>
        <v>CABACOY ,JUVELON</v>
      </c>
      <c r="M1482" s="160" t="s">
        <v>4132</v>
      </c>
      <c r="N1482" s="160" t="s">
        <v>4133</v>
      </c>
      <c r="O1482" s="158"/>
      <c r="P1482" s="154"/>
      <c r="Q1482" s="158" t="s">
        <v>2679</v>
      </c>
      <c r="R1482" s="158"/>
      <c r="S1482" s="158" t="s">
        <v>2679</v>
      </c>
      <c r="T1482" s="158"/>
      <c r="U1482" s="158" t="s">
        <v>1176</v>
      </c>
      <c r="V1482" s="160" t="s">
        <v>2394</v>
      </c>
      <c r="W1482" s="164">
        <v>1</v>
      </c>
      <c r="X1482" s="158"/>
      <c r="Y1482" s="260">
        <v>16</v>
      </c>
      <c r="Z1482" s="260"/>
    </row>
    <row r="1483" spans="1:26" ht="15" customHeight="1">
      <c r="A1483" s="162" t="s">
        <v>1283</v>
      </c>
      <c r="B1483" s="162" t="s">
        <v>24</v>
      </c>
      <c r="C1483" s="162" t="s">
        <v>41</v>
      </c>
      <c r="D1483" s="199" t="s">
        <v>33</v>
      </c>
      <c r="E1483" s="140" t="s">
        <v>4147</v>
      </c>
      <c r="F1483" s="204">
        <v>1</v>
      </c>
      <c r="G1483" s="204">
        <v>1</v>
      </c>
      <c r="H1483" s="154" t="s">
        <v>4127</v>
      </c>
      <c r="I1483" s="160" t="s">
        <v>51</v>
      </c>
      <c r="J1483" s="163">
        <v>5.8823529411764705E-2</v>
      </c>
      <c r="K1483" s="163">
        <f t="shared" si="79"/>
        <v>5.8823529411764705E-2</v>
      </c>
      <c r="L1483" s="158" t="str">
        <f t="shared" si="80"/>
        <v>CABACOY ,JUVELON</v>
      </c>
      <c r="M1483" s="160" t="s">
        <v>4132</v>
      </c>
      <c r="N1483" s="160" t="s">
        <v>4133</v>
      </c>
      <c r="O1483" s="158"/>
      <c r="P1483" s="154"/>
      <c r="Q1483" s="158" t="s">
        <v>2682</v>
      </c>
      <c r="R1483" s="158"/>
      <c r="S1483" s="158" t="s">
        <v>2682</v>
      </c>
      <c r="T1483" s="158"/>
      <c r="U1483" s="158" t="s">
        <v>1176</v>
      </c>
      <c r="V1483" s="160" t="s">
        <v>2394</v>
      </c>
      <c r="W1483" s="164">
        <v>1</v>
      </c>
      <c r="X1483" s="158"/>
      <c r="Y1483" s="260">
        <v>16</v>
      </c>
      <c r="Z1483" s="260"/>
    </row>
    <row r="1484" spans="1:26" ht="15" customHeight="1">
      <c r="A1484" s="162" t="s">
        <v>1283</v>
      </c>
      <c r="B1484" s="162" t="s">
        <v>24</v>
      </c>
      <c r="C1484" s="162" t="s">
        <v>41</v>
      </c>
      <c r="D1484" s="199" t="s">
        <v>33</v>
      </c>
      <c r="E1484" s="140" t="s">
        <v>4148</v>
      </c>
      <c r="F1484" s="204">
        <v>1</v>
      </c>
      <c r="G1484" s="204">
        <v>1</v>
      </c>
      <c r="H1484" s="154" t="s">
        <v>4127</v>
      </c>
      <c r="I1484" s="160" t="s">
        <v>51</v>
      </c>
      <c r="J1484" s="163">
        <v>5.8823529411764705E-2</v>
      </c>
      <c r="K1484" s="163">
        <f t="shared" si="79"/>
        <v>5.8823529411764705E-2</v>
      </c>
      <c r="L1484" s="158" t="str">
        <f t="shared" si="80"/>
        <v>CABACOY ,JUVELON</v>
      </c>
      <c r="M1484" s="160" t="s">
        <v>4132</v>
      </c>
      <c r="N1484" s="160" t="s">
        <v>4133</v>
      </c>
      <c r="O1484" s="158"/>
      <c r="P1484" s="154"/>
      <c r="Q1484" s="158" t="s">
        <v>2661</v>
      </c>
      <c r="R1484" s="158"/>
      <c r="S1484" s="158" t="s">
        <v>2661</v>
      </c>
      <c r="T1484" s="158"/>
      <c r="U1484" s="158" t="s">
        <v>1176</v>
      </c>
      <c r="V1484" s="160" t="s">
        <v>2394</v>
      </c>
      <c r="W1484" s="164">
        <v>1</v>
      </c>
      <c r="X1484" s="158"/>
      <c r="Y1484" s="260">
        <v>16</v>
      </c>
      <c r="Z1484" s="260"/>
    </row>
    <row r="1485" spans="1:26" ht="15" customHeight="1">
      <c r="A1485" s="162" t="s">
        <v>1283</v>
      </c>
      <c r="B1485" s="162" t="s">
        <v>24</v>
      </c>
      <c r="C1485" s="162" t="s">
        <v>41</v>
      </c>
      <c r="D1485" s="199" t="s">
        <v>33</v>
      </c>
      <c r="E1485" s="140" t="s">
        <v>4149</v>
      </c>
      <c r="F1485" s="204">
        <v>1</v>
      </c>
      <c r="G1485" s="204">
        <v>1</v>
      </c>
      <c r="H1485" s="154" t="s">
        <v>4127</v>
      </c>
      <c r="I1485" s="160" t="s">
        <v>51</v>
      </c>
      <c r="J1485" s="163">
        <v>5.8823529411764705E-2</v>
      </c>
      <c r="K1485" s="163">
        <f t="shared" si="79"/>
        <v>5.8823529411764705E-2</v>
      </c>
      <c r="L1485" s="158" t="str">
        <f t="shared" si="80"/>
        <v>CABACOY ,JUVELON</v>
      </c>
      <c r="M1485" s="160" t="s">
        <v>4132</v>
      </c>
      <c r="N1485" s="160" t="s">
        <v>4133</v>
      </c>
      <c r="O1485" s="158" t="s">
        <v>2844</v>
      </c>
      <c r="P1485" s="154"/>
      <c r="Q1485" s="158"/>
      <c r="R1485" s="158"/>
      <c r="S1485" s="158"/>
      <c r="T1485" s="158"/>
      <c r="U1485" s="158" t="s">
        <v>1176</v>
      </c>
      <c r="V1485" s="160" t="s">
        <v>2394</v>
      </c>
      <c r="W1485" s="164">
        <v>1</v>
      </c>
      <c r="X1485" s="158"/>
      <c r="Y1485" s="260">
        <v>16</v>
      </c>
      <c r="Z1485" s="260"/>
    </row>
    <row r="1486" spans="1:26" ht="15" customHeight="1">
      <c r="A1486" s="162" t="s">
        <v>1283</v>
      </c>
      <c r="B1486" s="162" t="s">
        <v>24</v>
      </c>
      <c r="C1486" s="162" t="s">
        <v>41</v>
      </c>
      <c r="D1486" s="494" t="s">
        <v>33</v>
      </c>
      <c r="E1486" s="140" t="s">
        <v>4150</v>
      </c>
      <c r="F1486" s="204">
        <v>1</v>
      </c>
      <c r="G1486" s="204">
        <v>1</v>
      </c>
      <c r="H1486" s="154" t="s">
        <v>4151</v>
      </c>
      <c r="I1486" s="160" t="s">
        <v>51</v>
      </c>
      <c r="J1486" s="163">
        <v>0.125</v>
      </c>
      <c r="K1486" s="163">
        <f t="shared" si="79"/>
        <v>0.125</v>
      </c>
      <c r="L1486" s="158" t="str">
        <f t="shared" si="80"/>
        <v>MIDTIMBANG ,AKMAD</v>
      </c>
      <c r="M1486" s="160" t="s">
        <v>6673</v>
      </c>
      <c r="N1486" s="160" t="s">
        <v>6674</v>
      </c>
      <c r="O1486" s="158" t="s">
        <v>1503</v>
      </c>
      <c r="P1486" s="154"/>
      <c r="Q1486" s="158" t="s">
        <v>1503</v>
      </c>
      <c r="R1486" s="158"/>
      <c r="S1486" s="158" t="s">
        <v>1503</v>
      </c>
      <c r="T1486" s="158"/>
      <c r="U1486" s="158" t="s">
        <v>1176</v>
      </c>
      <c r="V1486" s="160" t="s">
        <v>2342</v>
      </c>
      <c r="W1486" s="164">
        <v>0.25</v>
      </c>
      <c r="X1486" s="158" t="s">
        <v>34</v>
      </c>
      <c r="Y1486" s="260">
        <v>18</v>
      </c>
      <c r="Z1486" s="260"/>
    </row>
    <row r="1487" spans="1:26" ht="15" customHeight="1">
      <c r="A1487" s="162" t="s">
        <v>1283</v>
      </c>
      <c r="B1487" s="162" t="s">
        <v>24</v>
      </c>
      <c r="C1487" s="162" t="s">
        <v>41</v>
      </c>
      <c r="D1487" s="494" t="s">
        <v>33</v>
      </c>
      <c r="E1487" s="140" t="s">
        <v>4152</v>
      </c>
      <c r="F1487" s="204">
        <v>1</v>
      </c>
      <c r="G1487" s="204">
        <v>1</v>
      </c>
      <c r="H1487" s="154" t="s">
        <v>4151</v>
      </c>
      <c r="I1487" s="160" t="s">
        <v>51</v>
      </c>
      <c r="J1487" s="163">
        <v>0.125</v>
      </c>
      <c r="K1487" s="163">
        <f t="shared" si="79"/>
        <v>0.125</v>
      </c>
      <c r="L1487" s="158" t="str">
        <f t="shared" si="80"/>
        <v>MIDTIMBANG ,AKMAD</v>
      </c>
      <c r="M1487" s="160" t="s">
        <v>6673</v>
      </c>
      <c r="N1487" s="160" t="s">
        <v>6674</v>
      </c>
      <c r="O1487" s="158" t="s">
        <v>2698</v>
      </c>
      <c r="P1487" s="154"/>
      <c r="Q1487" s="158" t="s">
        <v>2698</v>
      </c>
      <c r="R1487" s="158"/>
      <c r="S1487" s="158" t="s">
        <v>2698</v>
      </c>
      <c r="T1487" s="158"/>
      <c r="U1487" s="158" t="s">
        <v>1176</v>
      </c>
      <c r="V1487" s="160" t="s">
        <v>2342</v>
      </c>
      <c r="W1487" s="164">
        <v>0.25</v>
      </c>
      <c r="X1487" s="158" t="s">
        <v>34</v>
      </c>
      <c r="Y1487" s="260">
        <v>18</v>
      </c>
      <c r="Z1487" s="260"/>
    </row>
    <row r="1488" spans="1:26" ht="15" customHeight="1">
      <c r="A1488" s="162" t="s">
        <v>1283</v>
      </c>
      <c r="B1488" s="162" t="s">
        <v>24</v>
      </c>
      <c r="C1488" s="162" t="s">
        <v>41</v>
      </c>
      <c r="D1488" s="494" t="s">
        <v>33</v>
      </c>
      <c r="E1488" s="140" t="s">
        <v>4153</v>
      </c>
      <c r="F1488" s="204">
        <v>1</v>
      </c>
      <c r="G1488" s="204">
        <v>1</v>
      </c>
      <c r="H1488" s="154" t="s">
        <v>4151</v>
      </c>
      <c r="I1488" s="160" t="s">
        <v>51</v>
      </c>
      <c r="J1488" s="163">
        <v>0.125</v>
      </c>
      <c r="K1488" s="163">
        <f t="shared" si="79"/>
        <v>0.125</v>
      </c>
      <c r="L1488" s="158" t="str">
        <f t="shared" si="80"/>
        <v>MIDTIMBANG ,AKMAD</v>
      </c>
      <c r="M1488" s="160" t="s">
        <v>6673</v>
      </c>
      <c r="N1488" s="160" t="s">
        <v>6674</v>
      </c>
      <c r="O1488" s="158" t="s">
        <v>2700</v>
      </c>
      <c r="P1488" s="154"/>
      <c r="Q1488" s="158" t="s">
        <v>2700</v>
      </c>
      <c r="R1488" s="158"/>
      <c r="S1488" s="158" t="s">
        <v>2700</v>
      </c>
      <c r="T1488" s="158"/>
      <c r="U1488" s="158" t="s">
        <v>1176</v>
      </c>
      <c r="V1488" s="160" t="s">
        <v>2342</v>
      </c>
      <c r="W1488" s="164">
        <v>0.25</v>
      </c>
      <c r="X1488" s="158" t="s">
        <v>34</v>
      </c>
      <c r="Y1488" s="260">
        <v>18</v>
      </c>
      <c r="Z1488" s="260"/>
    </row>
    <row r="1489" spans="1:26" ht="15" customHeight="1">
      <c r="A1489" s="162" t="s">
        <v>1283</v>
      </c>
      <c r="B1489" s="162" t="s">
        <v>24</v>
      </c>
      <c r="C1489" s="162" t="s">
        <v>41</v>
      </c>
      <c r="D1489" s="494" t="s">
        <v>33</v>
      </c>
      <c r="E1489" s="140" t="s">
        <v>4154</v>
      </c>
      <c r="F1489" s="204">
        <v>1</v>
      </c>
      <c r="G1489" s="204">
        <v>1</v>
      </c>
      <c r="H1489" s="154" t="s">
        <v>4155</v>
      </c>
      <c r="I1489" s="160" t="s">
        <v>51</v>
      </c>
      <c r="J1489" s="163">
        <v>0.125</v>
      </c>
      <c r="K1489" s="163">
        <f t="shared" si="79"/>
        <v>0.125</v>
      </c>
      <c r="L1489" s="158" t="str">
        <f t="shared" si="80"/>
        <v>MIDTIMBANG ,AKMAD</v>
      </c>
      <c r="M1489" s="160" t="s">
        <v>6673</v>
      </c>
      <c r="N1489" s="160" t="s">
        <v>6674</v>
      </c>
      <c r="O1489" s="158" t="s">
        <v>2844</v>
      </c>
      <c r="P1489" s="154"/>
      <c r="Q1489" s="158" t="s">
        <v>2844</v>
      </c>
      <c r="R1489" s="158"/>
      <c r="S1489" s="158" t="s">
        <v>2844</v>
      </c>
      <c r="T1489" s="158"/>
      <c r="U1489" s="158" t="s">
        <v>1176</v>
      </c>
      <c r="V1489" s="160" t="s">
        <v>2342</v>
      </c>
      <c r="W1489" s="164">
        <v>0.25</v>
      </c>
      <c r="X1489" s="158" t="s">
        <v>34</v>
      </c>
      <c r="Y1489" s="260">
        <v>18</v>
      </c>
      <c r="Z1489" s="260"/>
    </row>
    <row r="1490" spans="1:26" ht="15" customHeight="1">
      <c r="A1490" s="162" t="s">
        <v>1283</v>
      </c>
      <c r="B1490" s="162" t="s">
        <v>24</v>
      </c>
      <c r="C1490" s="162" t="s">
        <v>41</v>
      </c>
      <c r="D1490" s="494" t="s">
        <v>33</v>
      </c>
      <c r="E1490" s="140" t="s">
        <v>4156</v>
      </c>
      <c r="F1490" s="204">
        <v>1</v>
      </c>
      <c r="G1490" s="204">
        <v>1</v>
      </c>
      <c r="H1490" s="154" t="s">
        <v>4157</v>
      </c>
      <c r="I1490" s="160" t="s">
        <v>51</v>
      </c>
      <c r="J1490" s="163">
        <v>0.125</v>
      </c>
      <c r="K1490" s="163">
        <f t="shared" si="79"/>
        <v>0.125</v>
      </c>
      <c r="L1490" s="158" t="str">
        <f t="shared" si="80"/>
        <v>MIDTIMBANG ,AKMAD</v>
      </c>
      <c r="M1490" s="160" t="s">
        <v>6673</v>
      </c>
      <c r="N1490" s="160" t="s">
        <v>6674</v>
      </c>
      <c r="O1490" s="158"/>
      <c r="P1490" s="154" t="s">
        <v>3387</v>
      </c>
      <c r="Q1490" s="158"/>
      <c r="R1490" s="158"/>
      <c r="S1490" s="158"/>
      <c r="T1490" s="158" t="s">
        <v>3387</v>
      </c>
      <c r="U1490" s="158" t="s">
        <v>1176</v>
      </c>
      <c r="V1490" s="160" t="s">
        <v>2342</v>
      </c>
      <c r="W1490" s="164">
        <v>0.25</v>
      </c>
      <c r="X1490" s="158" t="s">
        <v>34</v>
      </c>
      <c r="Y1490" s="260">
        <v>18</v>
      </c>
      <c r="Z1490" s="260"/>
    </row>
    <row r="1491" spans="1:26" ht="15" customHeight="1">
      <c r="A1491" s="162" t="s">
        <v>1283</v>
      </c>
      <c r="B1491" s="162" t="s">
        <v>24</v>
      </c>
      <c r="C1491" s="162" t="s">
        <v>41</v>
      </c>
      <c r="D1491" s="494" t="s">
        <v>33</v>
      </c>
      <c r="E1491" s="140" t="s">
        <v>4158</v>
      </c>
      <c r="F1491" s="204">
        <v>1</v>
      </c>
      <c r="G1491" s="204">
        <v>1</v>
      </c>
      <c r="H1491" s="154" t="s">
        <v>4155</v>
      </c>
      <c r="I1491" s="160" t="s">
        <v>51</v>
      </c>
      <c r="J1491" s="163">
        <v>0.125</v>
      </c>
      <c r="K1491" s="163">
        <f t="shared" si="79"/>
        <v>0.125</v>
      </c>
      <c r="L1491" s="158" t="str">
        <f t="shared" si="80"/>
        <v>MIDTIMBANG ,AKMAD</v>
      </c>
      <c r="M1491" s="160" t="s">
        <v>6673</v>
      </c>
      <c r="N1491" s="160" t="s">
        <v>6674</v>
      </c>
      <c r="O1491" s="158"/>
      <c r="P1491" s="154" t="s">
        <v>3043</v>
      </c>
      <c r="Q1491" s="158"/>
      <c r="R1491" s="158" t="s">
        <v>2686</v>
      </c>
      <c r="S1491" s="158"/>
      <c r="T1491" s="158" t="s">
        <v>3043</v>
      </c>
      <c r="U1491" s="158" t="s">
        <v>1176</v>
      </c>
      <c r="V1491" s="160" t="s">
        <v>2342</v>
      </c>
      <c r="W1491" s="164">
        <v>0.25</v>
      </c>
      <c r="X1491" s="158" t="s">
        <v>34</v>
      </c>
      <c r="Y1491" s="260">
        <v>18</v>
      </c>
      <c r="Z1491" s="260"/>
    </row>
    <row r="1492" spans="1:26" ht="15" customHeight="1">
      <c r="A1492" s="162" t="s">
        <v>1283</v>
      </c>
      <c r="B1492" s="162" t="s">
        <v>24</v>
      </c>
      <c r="C1492" s="162" t="s">
        <v>41</v>
      </c>
      <c r="D1492" s="494" t="s">
        <v>33</v>
      </c>
      <c r="E1492" s="140" t="s">
        <v>4159</v>
      </c>
      <c r="F1492" s="204">
        <v>1</v>
      </c>
      <c r="G1492" s="204">
        <v>1</v>
      </c>
      <c r="H1492" s="154" t="s">
        <v>4155</v>
      </c>
      <c r="I1492" s="160" t="s">
        <v>51</v>
      </c>
      <c r="J1492" s="163">
        <v>0.125</v>
      </c>
      <c r="K1492" s="163">
        <f t="shared" si="79"/>
        <v>0.125</v>
      </c>
      <c r="L1492" s="158" t="str">
        <f t="shared" si="80"/>
        <v>MIDTIMBANG ,AKMAD</v>
      </c>
      <c r="M1492" s="160" t="s">
        <v>6673</v>
      </c>
      <c r="N1492" s="160" t="s">
        <v>6674</v>
      </c>
      <c r="O1492" s="158"/>
      <c r="P1492" s="154" t="s">
        <v>3966</v>
      </c>
      <c r="Q1492" s="158"/>
      <c r="R1492" s="158" t="s">
        <v>2844</v>
      </c>
      <c r="S1492" s="158"/>
      <c r="T1492" s="158" t="s">
        <v>3966</v>
      </c>
      <c r="U1492" s="158" t="s">
        <v>1176</v>
      </c>
      <c r="V1492" s="160" t="s">
        <v>2342</v>
      </c>
      <c r="W1492" s="164">
        <v>0.25</v>
      </c>
      <c r="X1492" s="158" t="s">
        <v>34</v>
      </c>
      <c r="Y1492" s="260">
        <v>18</v>
      </c>
      <c r="Z1492" s="260"/>
    </row>
    <row r="1493" spans="1:26" ht="15" customHeight="1">
      <c r="A1493" s="162" t="s">
        <v>1283</v>
      </c>
      <c r="B1493" s="162" t="s">
        <v>24</v>
      </c>
      <c r="C1493" s="162" t="s">
        <v>41</v>
      </c>
      <c r="D1493" s="494" t="s">
        <v>33</v>
      </c>
      <c r="E1493" s="140" t="s">
        <v>4160</v>
      </c>
      <c r="F1493" s="204">
        <v>1</v>
      </c>
      <c r="G1493" s="204">
        <v>1</v>
      </c>
      <c r="H1493" s="154" t="s">
        <v>4155</v>
      </c>
      <c r="I1493" s="160" t="s">
        <v>51</v>
      </c>
      <c r="J1493" s="163">
        <v>0.125</v>
      </c>
      <c r="K1493" s="163">
        <f t="shared" si="79"/>
        <v>0.125</v>
      </c>
      <c r="L1493" s="158" t="str">
        <f t="shared" si="80"/>
        <v>MIDTIMBANG ,AKMAD</v>
      </c>
      <c r="M1493" s="160" t="s">
        <v>6673</v>
      </c>
      <c r="N1493" s="160" t="s">
        <v>6674</v>
      </c>
      <c r="O1493" s="158"/>
      <c r="P1493" s="154"/>
      <c r="Q1493" s="158"/>
      <c r="R1493" s="158" t="s">
        <v>1503</v>
      </c>
      <c r="S1493" s="158"/>
      <c r="T1493" s="158"/>
      <c r="U1493" s="158" t="s">
        <v>1176</v>
      </c>
      <c r="V1493" s="160" t="s">
        <v>2342</v>
      </c>
      <c r="W1493" s="164">
        <v>0.25</v>
      </c>
      <c r="X1493" s="158" t="s">
        <v>34</v>
      </c>
      <c r="Y1493" s="260">
        <v>18</v>
      </c>
      <c r="Z1493" s="260"/>
    </row>
    <row r="1494" spans="1:26" ht="15" customHeight="1">
      <c r="A1494" s="162" t="s">
        <v>1283</v>
      </c>
      <c r="B1494" s="162" t="s">
        <v>24</v>
      </c>
      <c r="C1494" s="162" t="s">
        <v>41</v>
      </c>
      <c r="D1494" s="494" t="s">
        <v>33</v>
      </c>
      <c r="E1494" s="140" t="s">
        <v>4161</v>
      </c>
      <c r="F1494" s="204">
        <v>1</v>
      </c>
      <c r="G1494" s="204">
        <v>1</v>
      </c>
      <c r="H1494" s="154" t="s">
        <v>4157</v>
      </c>
      <c r="I1494" s="160" t="s">
        <v>51</v>
      </c>
      <c r="J1494" s="163">
        <v>0.5</v>
      </c>
      <c r="K1494" s="163">
        <f t="shared" si="79"/>
        <v>0.5</v>
      </c>
      <c r="L1494" s="158" t="str">
        <f t="shared" si="80"/>
        <v>BALABAGAN ,ZAINODIN</v>
      </c>
      <c r="M1494" s="160" t="s">
        <v>7113</v>
      </c>
      <c r="N1494" s="160" t="s">
        <v>7114</v>
      </c>
      <c r="O1494" s="158" t="s">
        <v>1630</v>
      </c>
      <c r="P1494" s="154" t="s">
        <v>1630</v>
      </c>
      <c r="Q1494" s="158" t="s">
        <v>1630</v>
      </c>
      <c r="R1494" s="158" t="s">
        <v>1630</v>
      </c>
      <c r="S1494" s="158" t="s">
        <v>1630</v>
      </c>
      <c r="T1494" s="158" t="s">
        <v>1630</v>
      </c>
      <c r="U1494" s="158" t="s">
        <v>1176</v>
      </c>
      <c r="V1494" s="160" t="s">
        <v>4001</v>
      </c>
      <c r="W1494" s="164">
        <v>0.25</v>
      </c>
      <c r="X1494" s="158" t="s">
        <v>34</v>
      </c>
      <c r="Y1494" s="260">
        <v>19</v>
      </c>
      <c r="Z1494" s="260"/>
    </row>
    <row r="1495" spans="1:26" ht="15" customHeight="1">
      <c r="A1495" s="162" t="s">
        <v>1283</v>
      </c>
      <c r="B1495" s="162" t="s">
        <v>24</v>
      </c>
      <c r="C1495" s="162" t="s">
        <v>41</v>
      </c>
      <c r="D1495" s="494" t="s">
        <v>33</v>
      </c>
      <c r="E1495" s="140" t="s">
        <v>4162</v>
      </c>
      <c r="F1495" s="204">
        <v>1</v>
      </c>
      <c r="G1495" s="204">
        <v>1</v>
      </c>
      <c r="H1495" s="154" t="s">
        <v>4157</v>
      </c>
      <c r="I1495" s="160" t="s">
        <v>51</v>
      </c>
      <c r="J1495" s="163">
        <v>0.5</v>
      </c>
      <c r="K1495" s="163">
        <f t="shared" si="79"/>
        <v>0.5</v>
      </c>
      <c r="L1495" s="158" t="str">
        <f t="shared" si="80"/>
        <v>BALABAGAN ,ZAINODIN</v>
      </c>
      <c r="M1495" s="160" t="s">
        <v>7113</v>
      </c>
      <c r="N1495" s="160" t="s">
        <v>7114</v>
      </c>
      <c r="O1495" s="158" t="s">
        <v>1503</v>
      </c>
      <c r="P1495" s="154" t="s">
        <v>1503</v>
      </c>
      <c r="Q1495" s="158" t="s">
        <v>1503</v>
      </c>
      <c r="R1495" s="158" t="s">
        <v>1503</v>
      </c>
      <c r="S1495" s="158" t="s">
        <v>1503</v>
      </c>
      <c r="T1495" s="158" t="s">
        <v>1503</v>
      </c>
      <c r="U1495" s="158" t="s">
        <v>1176</v>
      </c>
      <c r="V1495" s="160" t="s">
        <v>4001</v>
      </c>
      <c r="W1495" s="164">
        <v>0.25</v>
      </c>
      <c r="X1495" s="158" t="s">
        <v>34</v>
      </c>
      <c r="Y1495" s="260">
        <v>19</v>
      </c>
      <c r="Z1495" s="260"/>
    </row>
    <row r="1496" spans="1:26" s="13" customFormat="1" ht="15" customHeight="1">
      <c r="A1496" s="162" t="s">
        <v>1283</v>
      </c>
      <c r="B1496" s="162" t="s">
        <v>24</v>
      </c>
      <c r="C1496" s="162" t="s">
        <v>41</v>
      </c>
      <c r="D1496" s="141" t="s">
        <v>33</v>
      </c>
      <c r="E1496" s="140" t="s">
        <v>4640</v>
      </c>
      <c r="F1496" s="204">
        <v>1</v>
      </c>
      <c r="G1496" s="204">
        <v>1</v>
      </c>
      <c r="H1496" s="154" t="s">
        <v>4661</v>
      </c>
      <c r="I1496" s="160" t="s">
        <v>51</v>
      </c>
      <c r="J1496" s="163">
        <v>3.2258064516129031E-2</v>
      </c>
      <c r="K1496" s="163">
        <f t="shared" si="79"/>
        <v>3.2258064516129031E-2</v>
      </c>
      <c r="L1496" s="158" t="str">
        <f t="shared" ref="L1496:L1525" si="81">CONCATENATE(M1496," ,",N1496)</f>
        <v>QUIMBO ,JEROME</v>
      </c>
      <c r="M1496" s="160" t="s">
        <v>4666</v>
      </c>
      <c r="N1496" s="160" t="s">
        <v>1271</v>
      </c>
      <c r="O1496" s="158"/>
      <c r="P1496" s="154" t="s">
        <v>2686</v>
      </c>
      <c r="Q1496" s="158"/>
      <c r="R1496" s="158"/>
      <c r="S1496" s="158" t="s">
        <v>2686</v>
      </c>
      <c r="T1496" s="158"/>
      <c r="U1496" s="187" t="s">
        <v>1176</v>
      </c>
      <c r="V1496" s="160" t="s">
        <v>2394</v>
      </c>
      <c r="W1496" s="164">
        <v>1</v>
      </c>
      <c r="X1496" s="158"/>
      <c r="Y1496" s="260">
        <v>17</v>
      </c>
      <c r="Z1496" s="260"/>
    </row>
    <row r="1497" spans="1:26" s="13" customFormat="1" ht="15" customHeight="1">
      <c r="A1497" s="162" t="s">
        <v>1283</v>
      </c>
      <c r="B1497" s="162" t="s">
        <v>24</v>
      </c>
      <c r="C1497" s="162" t="s">
        <v>41</v>
      </c>
      <c r="D1497" s="141" t="s">
        <v>33</v>
      </c>
      <c r="E1497" s="140" t="s">
        <v>4641</v>
      </c>
      <c r="F1497" s="204">
        <v>1</v>
      </c>
      <c r="G1497" s="204">
        <v>1</v>
      </c>
      <c r="H1497" s="154" t="s">
        <v>4661</v>
      </c>
      <c r="I1497" s="160" t="s">
        <v>51</v>
      </c>
      <c r="J1497" s="163">
        <v>5.8823529411764705E-2</v>
      </c>
      <c r="K1497" s="163">
        <f t="shared" si="79"/>
        <v>5.8823529411764705E-2</v>
      </c>
      <c r="L1497" s="158" t="str">
        <f t="shared" si="81"/>
        <v>CABACOY ,JUVELON</v>
      </c>
      <c r="M1497" s="160" t="s">
        <v>4132</v>
      </c>
      <c r="N1497" s="160" t="s">
        <v>4133</v>
      </c>
      <c r="O1497" s="158" t="s">
        <v>2645</v>
      </c>
      <c r="P1497" s="154"/>
      <c r="Q1497" s="158"/>
      <c r="R1497" s="158" t="s">
        <v>2645</v>
      </c>
      <c r="S1497" s="158"/>
      <c r="T1497" s="158"/>
      <c r="U1497" s="187" t="s">
        <v>1176</v>
      </c>
      <c r="V1497" s="160" t="s">
        <v>2394</v>
      </c>
      <c r="W1497" s="164">
        <v>1</v>
      </c>
      <c r="X1497" s="158"/>
      <c r="Y1497" s="260">
        <v>16</v>
      </c>
      <c r="Z1497" s="260"/>
    </row>
    <row r="1498" spans="1:26" s="13" customFormat="1" ht="15" customHeight="1">
      <c r="A1498" s="162" t="s">
        <v>1283</v>
      </c>
      <c r="B1498" s="162" t="s">
        <v>24</v>
      </c>
      <c r="C1498" s="162" t="s">
        <v>41</v>
      </c>
      <c r="D1498" s="141" t="s">
        <v>33</v>
      </c>
      <c r="E1498" s="140" t="s">
        <v>4642</v>
      </c>
      <c r="F1498" s="204">
        <v>1</v>
      </c>
      <c r="G1498" s="204">
        <v>1</v>
      </c>
      <c r="H1498" s="154" t="s">
        <v>4661</v>
      </c>
      <c r="I1498" s="160" t="s">
        <v>51</v>
      </c>
      <c r="J1498" s="163">
        <v>5.8823529411764705E-2</v>
      </c>
      <c r="K1498" s="163">
        <f t="shared" si="79"/>
        <v>5.8823529411764705E-2</v>
      </c>
      <c r="L1498" s="158" t="str">
        <f t="shared" si="81"/>
        <v>CABACOY ,JUVELON</v>
      </c>
      <c r="M1498" s="160" t="s">
        <v>4132</v>
      </c>
      <c r="N1498" s="160" t="s">
        <v>4133</v>
      </c>
      <c r="O1498" s="158" t="s">
        <v>2645</v>
      </c>
      <c r="P1498" s="154"/>
      <c r="Q1498" s="158"/>
      <c r="R1498" s="158" t="s">
        <v>2645</v>
      </c>
      <c r="S1498" s="158"/>
      <c r="T1498" s="158"/>
      <c r="U1498" s="187" t="s">
        <v>1176</v>
      </c>
      <c r="V1498" s="160" t="s">
        <v>2394</v>
      </c>
      <c r="W1498" s="164">
        <v>1</v>
      </c>
      <c r="X1498" s="158"/>
      <c r="Y1498" s="260">
        <v>16</v>
      </c>
      <c r="Z1498" s="260"/>
    </row>
    <row r="1499" spans="1:26" s="13" customFormat="1" ht="15" customHeight="1">
      <c r="A1499" s="162" t="s">
        <v>1283</v>
      </c>
      <c r="B1499" s="162" t="s">
        <v>24</v>
      </c>
      <c r="C1499" s="162" t="s">
        <v>41</v>
      </c>
      <c r="D1499" s="141" t="s">
        <v>33</v>
      </c>
      <c r="E1499" s="140" t="s">
        <v>4643</v>
      </c>
      <c r="F1499" s="204">
        <v>1</v>
      </c>
      <c r="G1499" s="204">
        <v>1</v>
      </c>
      <c r="H1499" s="154" t="s">
        <v>4661</v>
      </c>
      <c r="I1499" s="160" t="s">
        <v>51</v>
      </c>
      <c r="J1499" s="163">
        <v>5.8823529411764705E-2</v>
      </c>
      <c r="K1499" s="163">
        <f t="shared" si="79"/>
        <v>5.8823529411764705E-2</v>
      </c>
      <c r="L1499" s="158" t="str">
        <f t="shared" si="81"/>
        <v>CABACOY ,JUVELON</v>
      </c>
      <c r="M1499" s="160" t="s">
        <v>4132</v>
      </c>
      <c r="N1499" s="160" t="s">
        <v>4133</v>
      </c>
      <c r="O1499" s="158" t="s">
        <v>2679</v>
      </c>
      <c r="P1499" s="154"/>
      <c r="Q1499" s="158"/>
      <c r="R1499" s="158" t="s">
        <v>2679</v>
      </c>
      <c r="S1499" s="158"/>
      <c r="T1499" s="158"/>
      <c r="U1499" s="187" t="s">
        <v>1176</v>
      </c>
      <c r="V1499" s="160" t="s">
        <v>2394</v>
      </c>
      <c r="W1499" s="164">
        <v>1</v>
      </c>
      <c r="X1499" s="158"/>
      <c r="Y1499" s="260">
        <v>16</v>
      </c>
      <c r="Z1499" s="260"/>
    </row>
    <row r="1500" spans="1:26" s="13" customFormat="1" ht="15" customHeight="1">
      <c r="A1500" s="162" t="s">
        <v>1283</v>
      </c>
      <c r="B1500" s="162" t="s">
        <v>24</v>
      </c>
      <c r="C1500" s="162" t="s">
        <v>41</v>
      </c>
      <c r="D1500" s="141" t="s">
        <v>33</v>
      </c>
      <c r="E1500" s="140" t="s">
        <v>4644</v>
      </c>
      <c r="F1500" s="204">
        <v>1</v>
      </c>
      <c r="G1500" s="204">
        <v>1</v>
      </c>
      <c r="H1500" s="154" t="s">
        <v>4661</v>
      </c>
      <c r="I1500" s="160" t="s">
        <v>51</v>
      </c>
      <c r="J1500" s="163">
        <v>5.8823529411764705E-2</v>
      </c>
      <c r="K1500" s="163">
        <f t="shared" si="79"/>
        <v>5.8823529411764705E-2</v>
      </c>
      <c r="L1500" s="158" t="str">
        <f t="shared" si="81"/>
        <v>CABACOY ,JUVELON</v>
      </c>
      <c r="M1500" s="160" t="s">
        <v>4132</v>
      </c>
      <c r="N1500" s="160" t="s">
        <v>4133</v>
      </c>
      <c r="O1500" s="158" t="s">
        <v>2682</v>
      </c>
      <c r="P1500" s="154"/>
      <c r="Q1500" s="158"/>
      <c r="R1500" s="158" t="s">
        <v>4845</v>
      </c>
      <c r="S1500" s="158"/>
      <c r="T1500" s="158"/>
      <c r="U1500" s="187" t="s">
        <v>1176</v>
      </c>
      <c r="V1500" s="160" t="s">
        <v>2394</v>
      </c>
      <c r="W1500" s="164">
        <v>1</v>
      </c>
      <c r="X1500" s="158"/>
      <c r="Y1500" s="260">
        <v>16</v>
      </c>
      <c r="Z1500" s="260"/>
    </row>
    <row r="1501" spans="1:26" s="13" customFormat="1" ht="15" customHeight="1">
      <c r="A1501" s="162" t="s">
        <v>1283</v>
      </c>
      <c r="B1501" s="162" t="s">
        <v>24</v>
      </c>
      <c r="C1501" s="162" t="s">
        <v>41</v>
      </c>
      <c r="D1501" s="141" t="s">
        <v>33</v>
      </c>
      <c r="E1501" s="140" t="s">
        <v>4645</v>
      </c>
      <c r="F1501" s="204">
        <v>1</v>
      </c>
      <c r="G1501" s="204">
        <v>1</v>
      </c>
      <c r="H1501" s="154" t="s">
        <v>4662</v>
      </c>
      <c r="I1501" s="160" t="s">
        <v>51</v>
      </c>
      <c r="J1501" s="163">
        <v>3.2258064516129031E-2</v>
      </c>
      <c r="K1501" s="163">
        <f t="shared" si="79"/>
        <v>3.2258064516129031E-2</v>
      </c>
      <c r="L1501" s="158" t="str">
        <f t="shared" si="81"/>
        <v>QUIMBO ,JEROME</v>
      </c>
      <c r="M1501" s="160" t="s">
        <v>4666</v>
      </c>
      <c r="N1501" s="160" t="s">
        <v>1271</v>
      </c>
      <c r="O1501" s="158" t="s">
        <v>2698</v>
      </c>
      <c r="P1501" s="154"/>
      <c r="Q1501" s="158"/>
      <c r="R1501" s="158" t="s">
        <v>2698</v>
      </c>
      <c r="S1501" s="158"/>
      <c r="T1501" s="158"/>
      <c r="U1501" s="187" t="s">
        <v>1176</v>
      </c>
      <c r="V1501" s="160" t="s">
        <v>2394</v>
      </c>
      <c r="W1501" s="164">
        <v>1</v>
      </c>
      <c r="X1501" s="158"/>
      <c r="Y1501" s="260">
        <v>17</v>
      </c>
      <c r="Z1501" s="260"/>
    </row>
    <row r="1502" spans="1:26" s="13" customFormat="1" ht="15" customHeight="1">
      <c r="A1502" s="162" t="s">
        <v>1283</v>
      </c>
      <c r="B1502" s="162" t="s">
        <v>24</v>
      </c>
      <c r="C1502" s="162" t="s">
        <v>41</v>
      </c>
      <c r="D1502" s="141" t="s">
        <v>33</v>
      </c>
      <c r="E1502" s="140" t="s">
        <v>4646</v>
      </c>
      <c r="F1502" s="204">
        <v>1</v>
      </c>
      <c r="G1502" s="204">
        <v>1</v>
      </c>
      <c r="H1502" s="154" t="s">
        <v>4662</v>
      </c>
      <c r="I1502" s="160" t="s">
        <v>51</v>
      </c>
      <c r="J1502" s="163">
        <v>3.2258064516129031E-2</v>
      </c>
      <c r="K1502" s="163">
        <f t="shared" si="79"/>
        <v>3.2258064516129031E-2</v>
      </c>
      <c r="L1502" s="158" t="str">
        <f t="shared" si="81"/>
        <v>QUIMBO ,JEROME</v>
      </c>
      <c r="M1502" s="160" t="s">
        <v>4666</v>
      </c>
      <c r="N1502" s="160" t="s">
        <v>1271</v>
      </c>
      <c r="O1502" s="158" t="s">
        <v>2700</v>
      </c>
      <c r="P1502" s="154"/>
      <c r="Q1502" s="158"/>
      <c r="R1502" s="158" t="s">
        <v>2700</v>
      </c>
      <c r="S1502" s="158"/>
      <c r="T1502" s="158"/>
      <c r="U1502" s="187" t="s">
        <v>1176</v>
      </c>
      <c r="V1502" s="160" t="s">
        <v>2394</v>
      </c>
      <c r="W1502" s="164">
        <v>1</v>
      </c>
      <c r="X1502" s="158"/>
      <c r="Y1502" s="260">
        <v>17</v>
      </c>
      <c r="Z1502" s="260"/>
    </row>
    <row r="1503" spans="1:26" s="13" customFormat="1" ht="15" customHeight="1">
      <c r="A1503" s="162" t="s">
        <v>1283</v>
      </c>
      <c r="B1503" s="162" t="s">
        <v>24</v>
      </c>
      <c r="C1503" s="162" t="s">
        <v>41</v>
      </c>
      <c r="D1503" s="141" t="s">
        <v>33</v>
      </c>
      <c r="E1503" s="140" t="s">
        <v>4647</v>
      </c>
      <c r="F1503" s="204">
        <v>1</v>
      </c>
      <c r="G1503" s="204">
        <v>1</v>
      </c>
      <c r="H1503" s="154" t="s">
        <v>4662</v>
      </c>
      <c r="I1503" s="160" t="s">
        <v>51</v>
      </c>
      <c r="J1503" s="163">
        <v>3.2258064516129031E-2</v>
      </c>
      <c r="K1503" s="163">
        <f t="shared" si="79"/>
        <v>3.2258064516129031E-2</v>
      </c>
      <c r="L1503" s="158" t="str">
        <f t="shared" si="81"/>
        <v>QUIMBO ,JEROME</v>
      </c>
      <c r="M1503" s="160" t="s">
        <v>4666</v>
      </c>
      <c r="N1503" s="160" t="s">
        <v>1271</v>
      </c>
      <c r="O1503" s="158" t="s">
        <v>2688</v>
      </c>
      <c r="P1503" s="154"/>
      <c r="Q1503" s="158"/>
      <c r="R1503" s="158" t="s">
        <v>2688</v>
      </c>
      <c r="S1503" s="158"/>
      <c r="T1503" s="158"/>
      <c r="U1503" s="187" t="s">
        <v>1176</v>
      </c>
      <c r="V1503" s="160" t="s">
        <v>2394</v>
      </c>
      <c r="W1503" s="164">
        <v>1</v>
      </c>
      <c r="X1503" s="158"/>
      <c r="Y1503" s="260">
        <v>17</v>
      </c>
      <c r="Z1503" s="260"/>
    </row>
    <row r="1504" spans="1:26" s="13" customFormat="1" ht="15" customHeight="1">
      <c r="A1504" s="162" t="s">
        <v>1283</v>
      </c>
      <c r="B1504" s="162" t="s">
        <v>24</v>
      </c>
      <c r="C1504" s="162" t="s">
        <v>41</v>
      </c>
      <c r="D1504" s="141" t="s">
        <v>33</v>
      </c>
      <c r="E1504" s="140" t="s">
        <v>4648</v>
      </c>
      <c r="F1504" s="204">
        <v>1</v>
      </c>
      <c r="G1504" s="204">
        <v>1</v>
      </c>
      <c r="H1504" s="154" t="s">
        <v>4662</v>
      </c>
      <c r="I1504" s="160" t="s">
        <v>51</v>
      </c>
      <c r="J1504" s="163">
        <v>3.2258064516129031E-2</v>
      </c>
      <c r="K1504" s="163">
        <f t="shared" si="79"/>
        <v>3.2258064516129031E-2</v>
      </c>
      <c r="L1504" s="158" t="str">
        <f t="shared" si="81"/>
        <v>QUIMBO ,JEROME</v>
      </c>
      <c r="M1504" s="160" t="s">
        <v>4666</v>
      </c>
      <c r="N1504" s="160" t="s">
        <v>1271</v>
      </c>
      <c r="O1504" s="158" t="s">
        <v>2666</v>
      </c>
      <c r="P1504" s="154"/>
      <c r="Q1504" s="158"/>
      <c r="R1504" s="158" t="s">
        <v>2666</v>
      </c>
      <c r="S1504" s="158"/>
      <c r="T1504" s="158"/>
      <c r="U1504" s="187" t="s">
        <v>1176</v>
      </c>
      <c r="V1504" s="160" t="s">
        <v>2394</v>
      </c>
      <c r="W1504" s="164">
        <v>1</v>
      </c>
      <c r="X1504" s="158"/>
      <c r="Y1504" s="260">
        <v>17</v>
      </c>
      <c r="Z1504" s="260"/>
    </row>
    <row r="1505" spans="1:26" s="13" customFormat="1" ht="15" customHeight="1">
      <c r="A1505" s="162" t="s">
        <v>1283</v>
      </c>
      <c r="B1505" s="162" t="s">
        <v>24</v>
      </c>
      <c r="C1505" s="162" t="s">
        <v>41</v>
      </c>
      <c r="D1505" s="141" t="s">
        <v>33</v>
      </c>
      <c r="E1505" s="140" t="s">
        <v>4649</v>
      </c>
      <c r="F1505" s="204">
        <v>1</v>
      </c>
      <c r="G1505" s="204">
        <v>1</v>
      </c>
      <c r="H1505" s="154" t="s">
        <v>4112</v>
      </c>
      <c r="I1505" s="160" t="s">
        <v>51</v>
      </c>
      <c r="J1505" s="163">
        <v>3.2258064516129031E-2</v>
      </c>
      <c r="K1505" s="163">
        <f t="shared" si="79"/>
        <v>3.2258064516129031E-2</v>
      </c>
      <c r="L1505" s="158" t="str">
        <f t="shared" si="81"/>
        <v>QUIMBO ,JEROME</v>
      </c>
      <c r="M1505" s="160" t="s">
        <v>4666</v>
      </c>
      <c r="N1505" s="160" t="s">
        <v>1271</v>
      </c>
      <c r="O1505" s="158" t="s">
        <v>2707</v>
      </c>
      <c r="P1505" s="154"/>
      <c r="Q1505" s="158"/>
      <c r="R1505" s="158" t="s">
        <v>2707</v>
      </c>
      <c r="S1505" s="158"/>
      <c r="T1505" s="158"/>
      <c r="U1505" s="187" t="s">
        <v>1176</v>
      </c>
      <c r="V1505" s="160" t="s">
        <v>2394</v>
      </c>
      <c r="W1505" s="164">
        <v>1</v>
      </c>
      <c r="X1505" s="158"/>
      <c r="Y1505" s="260">
        <v>17</v>
      </c>
      <c r="Z1505" s="260"/>
    </row>
    <row r="1506" spans="1:26" s="13" customFormat="1" ht="15" customHeight="1">
      <c r="A1506" s="162" t="s">
        <v>1283</v>
      </c>
      <c r="B1506" s="162" t="s">
        <v>24</v>
      </c>
      <c r="C1506" s="162" t="s">
        <v>41</v>
      </c>
      <c r="D1506" s="141" t="s">
        <v>33</v>
      </c>
      <c r="E1506" s="140" t="s">
        <v>4650</v>
      </c>
      <c r="F1506" s="204">
        <v>1</v>
      </c>
      <c r="G1506" s="204">
        <v>1</v>
      </c>
      <c r="H1506" s="154" t="s">
        <v>4112</v>
      </c>
      <c r="I1506" s="160" t="s">
        <v>51</v>
      </c>
      <c r="J1506" s="163">
        <v>3.2258064516129031E-2</v>
      </c>
      <c r="K1506" s="163">
        <f t="shared" ref="K1506:K1557" si="82">1/COUNTIF($L:$L,$L1506)</f>
        <v>3.2258064516129031E-2</v>
      </c>
      <c r="L1506" s="158" t="str">
        <f t="shared" si="81"/>
        <v>QUIMBO ,JEROME</v>
      </c>
      <c r="M1506" s="160" t="s">
        <v>4666</v>
      </c>
      <c r="N1506" s="160" t="s">
        <v>1271</v>
      </c>
      <c r="O1506" s="158" t="s">
        <v>2647</v>
      </c>
      <c r="P1506" s="154"/>
      <c r="Q1506" s="158"/>
      <c r="R1506" s="158" t="s">
        <v>2647</v>
      </c>
      <c r="S1506" s="158"/>
      <c r="T1506" s="158"/>
      <c r="U1506" s="187" t="s">
        <v>1176</v>
      </c>
      <c r="V1506" s="160" t="s">
        <v>2394</v>
      </c>
      <c r="W1506" s="164">
        <v>1</v>
      </c>
      <c r="X1506" s="158"/>
      <c r="Y1506" s="260">
        <v>17</v>
      </c>
      <c r="Z1506" s="260"/>
    </row>
    <row r="1507" spans="1:26" s="13" customFormat="1" ht="15" customHeight="1">
      <c r="A1507" s="162" t="s">
        <v>1283</v>
      </c>
      <c r="B1507" s="162" t="s">
        <v>24</v>
      </c>
      <c r="C1507" s="162" t="s">
        <v>41</v>
      </c>
      <c r="D1507" s="141" t="s">
        <v>33</v>
      </c>
      <c r="E1507" s="140" t="s">
        <v>4651</v>
      </c>
      <c r="F1507" s="204">
        <v>1</v>
      </c>
      <c r="G1507" s="204">
        <v>1</v>
      </c>
      <c r="H1507" s="154" t="s">
        <v>4663</v>
      </c>
      <c r="I1507" s="160" t="s">
        <v>51</v>
      </c>
      <c r="J1507" s="163">
        <v>3.2258064516129031E-2</v>
      </c>
      <c r="K1507" s="163">
        <f t="shared" si="82"/>
        <v>3.2258064516129031E-2</v>
      </c>
      <c r="L1507" s="158" t="str">
        <f t="shared" si="81"/>
        <v>QUIMBO ,JEROME</v>
      </c>
      <c r="M1507" s="160" t="s">
        <v>4666</v>
      </c>
      <c r="N1507" s="160" t="s">
        <v>1271</v>
      </c>
      <c r="O1507" s="158"/>
      <c r="P1507" s="154"/>
      <c r="Q1507" s="158" t="s">
        <v>2666</v>
      </c>
      <c r="R1507" s="158"/>
      <c r="S1507" s="158"/>
      <c r="T1507" s="158" t="s">
        <v>2666</v>
      </c>
      <c r="U1507" s="187" t="s">
        <v>1176</v>
      </c>
      <c r="V1507" s="160" t="s">
        <v>2394</v>
      </c>
      <c r="W1507" s="164">
        <v>1</v>
      </c>
      <c r="X1507" s="158"/>
      <c r="Y1507" s="260">
        <v>17</v>
      </c>
      <c r="Z1507" s="260"/>
    </row>
    <row r="1508" spans="1:26" s="13" customFormat="1" ht="15" customHeight="1">
      <c r="A1508" s="162" t="s">
        <v>1283</v>
      </c>
      <c r="B1508" s="162" t="s">
        <v>24</v>
      </c>
      <c r="C1508" s="162" t="s">
        <v>41</v>
      </c>
      <c r="D1508" s="141" t="s">
        <v>33</v>
      </c>
      <c r="E1508" s="140" t="s">
        <v>4652</v>
      </c>
      <c r="F1508" s="204">
        <v>1</v>
      </c>
      <c r="G1508" s="204">
        <v>1</v>
      </c>
      <c r="H1508" s="154" t="s">
        <v>4663</v>
      </c>
      <c r="I1508" s="160" t="s">
        <v>51</v>
      </c>
      <c r="J1508" s="163">
        <v>3.2258064516129031E-2</v>
      </c>
      <c r="K1508" s="163">
        <f t="shared" si="82"/>
        <v>3.2258064516129031E-2</v>
      </c>
      <c r="L1508" s="158" t="str">
        <f t="shared" si="81"/>
        <v>QUIMBO ,JEROME</v>
      </c>
      <c r="M1508" s="160" t="s">
        <v>4666</v>
      </c>
      <c r="N1508" s="160" t="s">
        <v>1271</v>
      </c>
      <c r="O1508" s="158"/>
      <c r="P1508" s="154"/>
      <c r="Q1508" s="158" t="s">
        <v>2688</v>
      </c>
      <c r="R1508" s="158"/>
      <c r="S1508" s="158"/>
      <c r="T1508" s="158" t="s">
        <v>2688</v>
      </c>
      <c r="U1508" s="187" t="s">
        <v>1176</v>
      </c>
      <c r="V1508" s="160" t="s">
        <v>2394</v>
      </c>
      <c r="W1508" s="164">
        <v>1</v>
      </c>
      <c r="X1508" s="158"/>
      <c r="Y1508" s="260">
        <v>17</v>
      </c>
      <c r="Z1508" s="260"/>
    </row>
    <row r="1509" spans="1:26" s="13" customFormat="1" ht="15" customHeight="1">
      <c r="A1509" s="162" t="s">
        <v>1283</v>
      </c>
      <c r="B1509" s="162" t="s">
        <v>24</v>
      </c>
      <c r="C1509" s="162" t="s">
        <v>41</v>
      </c>
      <c r="D1509" s="141" t="s">
        <v>33</v>
      </c>
      <c r="E1509" s="140" t="s">
        <v>4653</v>
      </c>
      <c r="F1509" s="204">
        <v>1</v>
      </c>
      <c r="G1509" s="204">
        <v>1</v>
      </c>
      <c r="H1509" s="154" t="s">
        <v>4663</v>
      </c>
      <c r="I1509" s="160" t="s">
        <v>51</v>
      </c>
      <c r="J1509" s="163">
        <v>3.2258064516129031E-2</v>
      </c>
      <c r="K1509" s="163">
        <f t="shared" si="82"/>
        <v>3.2258064516129031E-2</v>
      </c>
      <c r="L1509" s="158" t="str">
        <f t="shared" si="81"/>
        <v>QUIMBO ,JEROME</v>
      </c>
      <c r="M1509" s="160" t="s">
        <v>4666</v>
      </c>
      <c r="N1509" s="160" t="s">
        <v>1271</v>
      </c>
      <c r="O1509" s="158"/>
      <c r="P1509" s="154"/>
      <c r="Q1509" s="158" t="s">
        <v>2719</v>
      </c>
      <c r="R1509" s="158"/>
      <c r="S1509" s="158"/>
      <c r="T1509" s="158" t="s">
        <v>2719</v>
      </c>
      <c r="U1509" s="187" t="s">
        <v>1176</v>
      </c>
      <c r="V1509" s="160" t="s">
        <v>2394</v>
      </c>
      <c r="W1509" s="164">
        <v>1</v>
      </c>
      <c r="X1509" s="158"/>
      <c r="Y1509" s="260">
        <v>17</v>
      </c>
      <c r="Z1509" s="260"/>
    </row>
    <row r="1510" spans="1:26" s="13" customFormat="1" ht="15" customHeight="1">
      <c r="A1510" s="162" t="s">
        <v>1283</v>
      </c>
      <c r="B1510" s="162" t="s">
        <v>24</v>
      </c>
      <c r="C1510" s="162" t="s">
        <v>41</v>
      </c>
      <c r="D1510" s="141" t="s">
        <v>33</v>
      </c>
      <c r="E1510" s="140" t="s">
        <v>4654</v>
      </c>
      <c r="F1510" s="204">
        <v>1</v>
      </c>
      <c r="G1510" s="204">
        <v>1</v>
      </c>
      <c r="H1510" s="154" t="s">
        <v>4663</v>
      </c>
      <c r="I1510" s="160" t="s">
        <v>51</v>
      </c>
      <c r="J1510" s="163">
        <v>3.2258064516129031E-2</v>
      </c>
      <c r="K1510" s="163">
        <f t="shared" si="82"/>
        <v>3.2258064516129031E-2</v>
      </c>
      <c r="L1510" s="158" t="str">
        <f t="shared" si="81"/>
        <v>QUIMBO ,JEROME</v>
      </c>
      <c r="M1510" s="160" t="s">
        <v>4666</v>
      </c>
      <c r="N1510" s="160" t="s">
        <v>1271</v>
      </c>
      <c r="O1510" s="158"/>
      <c r="P1510" s="154"/>
      <c r="Q1510" s="158" t="s">
        <v>2755</v>
      </c>
      <c r="R1510" s="158"/>
      <c r="S1510" s="158"/>
      <c r="T1510" s="158" t="s">
        <v>2755</v>
      </c>
      <c r="U1510" s="187" t="s">
        <v>1176</v>
      </c>
      <c r="V1510" s="160" t="s">
        <v>2394</v>
      </c>
      <c r="W1510" s="164">
        <v>1</v>
      </c>
      <c r="X1510" s="158"/>
      <c r="Y1510" s="260">
        <v>17</v>
      </c>
      <c r="Z1510" s="260"/>
    </row>
    <row r="1511" spans="1:26" s="13" customFormat="1" ht="15" customHeight="1">
      <c r="A1511" s="162" t="s">
        <v>1283</v>
      </c>
      <c r="B1511" s="162" t="s">
        <v>24</v>
      </c>
      <c r="C1511" s="162" t="s">
        <v>41</v>
      </c>
      <c r="D1511" s="141" t="s">
        <v>33</v>
      </c>
      <c r="E1511" s="140" t="s">
        <v>4655</v>
      </c>
      <c r="F1511" s="204">
        <v>1</v>
      </c>
      <c r="G1511" s="204">
        <v>1</v>
      </c>
      <c r="H1511" s="154" t="s">
        <v>4664</v>
      </c>
      <c r="I1511" s="160" t="s">
        <v>51</v>
      </c>
      <c r="J1511" s="163">
        <v>3.2258064516129031E-2</v>
      </c>
      <c r="K1511" s="163">
        <f t="shared" si="82"/>
        <v>3.2258064516129031E-2</v>
      </c>
      <c r="L1511" s="158" t="str">
        <f t="shared" si="81"/>
        <v>QUIMBO ,JEROME</v>
      </c>
      <c r="M1511" s="160" t="s">
        <v>4666</v>
      </c>
      <c r="N1511" s="160" t="s">
        <v>1271</v>
      </c>
      <c r="O1511" s="158"/>
      <c r="P1511" s="154"/>
      <c r="Q1511" s="158" t="s">
        <v>2698</v>
      </c>
      <c r="R1511" s="158"/>
      <c r="S1511" s="158"/>
      <c r="T1511" s="158" t="s">
        <v>2698</v>
      </c>
      <c r="U1511" s="187" t="s">
        <v>1176</v>
      </c>
      <c r="V1511" s="160" t="s">
        <v>2394</v>
      </c>
      <c r="W1511" s="164">
        <v>1</v>
      </c>
      <c r="X1511" s="158"/>
      <c r="Y1511" s="260">
        <v>17</v>
      </c>
      <c r="Z1511" s="260"/>
    </row>
    <row r="1512" spans="1:26" s="13" customFormat="1" ht="15" customHeight="1">
      <c r="A1512" s="162" t="s">
        <v>1283</v>
      </c>
      <c r="B1512" s="162" t="s">
        <v>24</v>
      </c>
      <c r="C1512" s="162" t="s">
        <v>41</v>
      </c>
      <c r="D1512" s="141" t="s">
        <v>33</v>
      </c>
      <c r="E1512" s="140" t="s">
        <v>4656</v>
      </c>
      <c r="F1512" s="204">
        <v>1</v>
      </c>
      <c r="G1512" s="204">
        <v>1</v>
      </c>
      <c r="H1512" s="154" t="s">
        <v>4664</v>
      </c>
      <c r="I1512" s="160" t="s">
        <v>51</v>
      </c>
      <c r="J1512" s="163">
        <v>3.2258064516129031E-2</v>
      </c>
      <c r="K1512" s="163">
        <f t="shared" si="82"/>
        <v>3.2258064516129031E-2</v>
      </c>
      <c r="L1512" s="158" t="str">
        <f t="shared" si="81"/>
        <v>QUIMBO ,JEROME</v>
      </c>
      <c r="M1512" s="160" t="s">
        <v>4666</v>
      </c>
      <c r="N1512" s="160" t="s">
        <v>1271</v>
      </c>
      <c r="O1512" s="158"/>
      <c r="P1512" s="154"/>
      <c r="Q1512" s="158" t="s">
        <v>2661</v>
      </c>
      <c r="R1512" s="158"/>
      <c r="S1512" s="158"/>
      <c r="T1512" s="158" t="s">
        <v>2661</v>
      </c>
      <c r="U1512" s="187" t="s">
        <v>1176</v>
      </c>
      <c r="V1512" s="160" t="s">
        <v>2394</v>
      </c>
      <c r="W1512" s="164">
        <v>1</v>
      </c>
      <c r="X1512" s="158"/>
      <c r="Y1512" s="260">
        <v>17</v>
      </c>
      <c r="Z1512" s="260"/>
    </row>
    <row r="1513" spans="1:26" s="13" customFormat="1" ht="15" customHeight="1">
      <c r="A1513" s="162" t="s">
        <v>1283</v>
      </c>
      <c r="B1513" s="162" t="s">
        <v>24</v>
      </c>
      <c r="C1513" s="162" t="s">
        <v>41</v>
      </c>
      <c r="D1513" s="141" t="s">
        <v>33</v>
      </c>
      <c r="E1513" s="140" t="s">
        <v>4657</v>
      </c>
      <c r="F1513" s="204">
        <v>1</v>
      </c>
      <c r="G1513" s="204">
        <v>1</v>
      </c>
      <c r="H1513" s="154" t="s">
        <v>4664</v>
      </c>
      <c r="I1513" s="160" t="s">
        <v>51</v>
      </c>
      <c r="J1513" s="163">
        <v>3.2258064516129031E-2</v>
      </c>
      <c r="K1513" s="163">
        <f t="shared" si="82"/>
        <v>3.2258064516129031E-2</v>
      </c>
      <c r="L1513" s="158" t="str">
        <f t="shared" si="81"/>
        <v>QUIMBO ,JEROME</v>
      </c>
      <c r="M1513" s="160" t="s">
        <v>4666</v>
      </c>
      <c r="N1513" s="160" t="s">
        <v>1271</v>
      </c>
      <c r="O1513" s="158"/>
      <c r="P1513" s="154"/>
      <c r="Q1513" s="158" t="s">
        <v>2682</v>
      </c>
      <c r="R1513" s="158"/>
      <c r="S1513" s="158"/>
      <c r="T1513" s="158" t="s">
        <v>2682</v>
      </c>
      <c r="U1513" s="187" t="s">
        <v>1176</v>
      </c>
      <c r="V1513" s="160" t="s">
        <v>2394</v>
      </c>
      <c r="W1513" s="164">
        <v>1</v>
      </c>
      <c r="X1513" s="158"/>
      <c r="Y1513" s="260">
        <v>17</v>
      </c>
      <c r="Z1513" s="260"/>
    </row>
    <row r="1514" spans="1:26" s="13" customFormat="1" ht="15" customHeight="1">
      <c r="A1514" s="162" t="s">
        <v>1283</v>
      </c>
      <c r="B1514" s="162" t="s">
        <v>24</v>
      </c>
      <c r="C1514" s="162" t="s">
        <v>41</v>
      </c>
      <c r="D1514" s="141" t="s">
        <v>33</v>
      </c>
      <c r="E1514" s="140" t="s">
        <v>4658</v>
      </c>
      <c r="F1514" s="204">
        <v>1</v>
      </c>
      <c r="G1514" s="204">
        <v>1</v>
      </c>
      <c r="H1514" s="154" t="s">
        <v>4664</v>
      </c>
      <c r="I1514" s="160" t="s">
        <v>51</v>
      </c>
      <c r="J1514" s="163">
        <v>3.2258064516129031E-2</v>
      </c>
      <c r="K1514" s="163">
        <f t="shared" si="82"/>
        <v>3.2258064516129031E-2</v>
      </c>
      <c r="L1514" s="158" t="str">
        <f t="shared" si="81"/>
        <v>QUIMBO ,JEROME</v>
      </c>
      <c r="M1514" s="160" t="s">
        <v>4666</v>
      </c>
      <c r="N1514" s="160" t="s">
        <v>1271</v>
      </c>
      <c r="O1514" s="158"/>
      <c r="P1514" s="154"/>
      <c r="Q1514" s="158" t="s">
        <v>2679</v>
      </c>
      <c r="R1514" s="158"/>
      <c r="S1514" s="158"/>
      <c r="T1514" s="158" t="s">
        <v>2679</v>
      </c>
      <c r="U1514" s="187" t="s">
        <v>1176</v>
      </c>
      <c r="V1514" s="160" t="s">
        <v>2394</v>
      </c>
      <c r="W1514" s="164">
        <v>1</v>
      </c>
      <c r="X1514" s="158"/>
      <c r="Y1514" s="260">
        <v>17</v>
      </c>
      <c r="Z1514" s="260"/>
    </row>
    <row r="1515" spans="1:26" s="13" customFormat="1" ht="15" customHeight="1">
      <c r="A1515" s="162" t="s">
        <v>1283</v>
      </c>
      <c r="B1515" s="162" t="s">
        <v>24</v>
      </c>
      <c r="C1515" s="162" t="s">
        <v>41</v>
      </c>
      <c r="D1515" s="141" t="s">
        <v>33</v>
      </c>
      <c r="E1515" s="140" t="s">
        <v>4659</v>
      </c>
      <c r="F1515" s="204">
        <v>1</v>
      </c>
      <c r="G1515" s="204">
        <v>1</v>
      </c>
      <c r="H1515" s="154" t="s">
        <v>4665</v>
      </c>
      <c r="I1515" s="160" t="s">
        <v>51</v>
      </c>
      <c r="J1515" s="163">
        <v>3.2258064516129031E-2</v>
      </c>
      <c r="K1515" s="163">
        <f t="shared" si="82"/>
        <v>3.2258064516129031E-2</v>
      </c>
      <c r="L1515" s="158" t="str">
        <f t="shared" si="81"/>
        <v>QUIMBO ,JEROME</v>
      </c>
      <c r="M1515" s="160" t="s">
        <v>4666</v>
      </c>
      <c r="N1515" s="160" t="s">
        <v>1271</v>
      </c>
      <c r="O1515" s="158"/>
      <c r="P1515" s="154"/>
      <c r="Q1515" s="158" t="s">
        <v>2645</v>
      </c>
      <c r="R1515" s="158"/>
      <c r="S1515" s="158"/>
      <c r="T1515" s="158" t="s">
        <v>2645</v>
      </c>
      <c r="U1515" s="187" t="s">
        <v>1176</v>
      </c>
      <c r="V1515" s="160" t="s">
        <v>2394</v>
      </c>
      <c r="W1515" s="164">
        <v>1</v>
      </c>
      <c r="X1515" s="158"/>
      <c r="Y1515" s="260">
        <v>17</v>
      </c>
      <c r="Z1515" s="260"/>
    </row>
    <row r="1516" spans="1:26" s="13" customFormat="1" ht="15" customHeight="1">
      <c r="A1516" s="162" t="s">
        <v>1283</v>
      </c>
      <c r="B1516" s="162" t="s">
        <v>24</v>
      </c>
      <c r="C1516" s="162" t="s">
        <v>41</v>
      </c>
      <c r="D1516" s="141" t="s">
        <v>33</v>
      </c>
      <c r="E1516" s="140" t="s">
        <v>4660</v>
      </c>
      <c r="F1516" s="204">
        <v>1</v>
      </c>
      <c r="G1516" s="204">
        <v>1</v>
      </c>
      <c r="H1516" s="154" t="s">
        <v>4665</v>
      </c>
      <c r="I1516" s="160" t="s">
        <v>51</v>
      </c>
      <c r="J1516" s="163">
        <v>3.2258064516129031E-2</v>
      </c>
      <c r="K1516" s="163">
        <f t="shared" si="82"/>
        <v>3.2258064516129031E-2</v>
      </c>
      <c r="L1516" s="158" t="str">
        <f t="shared" si="81"/>
        <v>QUIMBO ,JEROME</v>
      </c>
      <c r="M1516" s="160" t="s">
        <v>4666</v>
      </c>
      <c r="N1516" s="160" t="s">
        <v>1271</v>
      </c>
      <c r="O1516" s="158"/>
      <c r="P1516" s="154"/>
      <c r="Q1516" s="158" t="s">
        <v>2649</v>
      </c>
      <c r="R1516" s="158"/>
      <c r="S1516" s="158"/>
      <c r="T1516" s="158" t="s">
        <v>2649</v>
      </c>
      <c r="U1516" s="187" t="s">
        <v>1176</v>
      </c>
      <c r="V1516" s="160" t="s">
        <v>2394</v>
      </c>
      <c r="W1516" s="164">
        <v>1</v>
      </c>
      <c r="X1516" s="158"/>
      <c r="Y1516" s="260">
        <v>17</v>
      </c>
      <c r="Z1516" s="260"/>
    </row>
    <row r="1517" spans="1:26" s="131" customFormat="1" ht="15" customHeight="1">
      <c r="A1517" s="162" t="s">
        <v>1283</v>
      </c>
      <c r="B1517" s="162" t="s">
        <v>24</v>
      </c>
      <c r="C1517" s="162" t="s">
        <v>41</v>
      </c>
      <c r="D1517" s="141" t="s">
        <v>33</v>
      </c>
      <c r="E1517" s="140" t="s">
        <v>4834</v>
      </c>
      <c r="F1517" s="204">
        <v>1</v>
      </c>
      <c r="G1517" s="204">
        <v>1</v>
      </c>
      <c r="H1517" s="154" t="s">
        <v>4663</v>
      </c>
      <c r="I1517" s="160" t="s">
        <v>51</v>
      </c>
      <c r="J1517" s="163">
        <v>3.2258064516129031E-2</v>
      </c>
      <c r="K1517" s="163">
        <f t="shared" si="82"/>
        <v>3.2258064516129031E-2</v>
      </c>
      <c r="L1517" s="158" t="str">
        <f t="shared" si="81"/>
        <v>QUIMBO ,JEROME</v>
      </c>
      <c r="M1517" s="160" t="s">
        <v>4666</v>
      </c>
      <c r="N1517" s="160" t="s">
        <v>1271</v>
      </c>
      <c r="O1517" s="158"/>
      <c r="P1517" s="154"/>
      <c r="Q1517" s="158" t="s">
        <v>2802</v>
      </c>
      <c r="R1517" s="158"/>
      <c r="S1517" s="158"/>
      <c r="T1517" s="158" t="s">
        <v>2802</v>
      </c>
      <c r="U1517" s="187" t="s">
        <v>1176</v>
      </c>
      <c r="V1517" s="160" t="s">
        <v>2394</v>
      </c>
      <c r="W1517" s="164">
        <v>1</v>
      </c>
      <c r="X1517" s="186"/>
      <c r="Y1517" s="260">
        <v>17</v>
      </c>
      <c r="Z1517" s="260"/>
    </row>
    <row r="1518" spans="1:26" s="131" customFormat="1" ht="15" customHeight="1">
      <c r="A1518" s="162" t="s">
        <v>1283</v>
      </c>
      <c r="B1518" s="162" t="s">
        <v>24</v>
      </c>
      <c r="C1518" s="162" t="s">
        <v>41</v>
      </c>
      <c r="D1518" s="141" t="s">
        <v>33</v>
      </c>
      <c r="E1518" s="140" t="s">
        <v>4835</v>
      </c>
      <c r="F1518" s="204">
        <v>1</v>
      </c>
      <c r="G1518" s="204">
        <v>1</v>
      </c>
      <c r="H1518" s="154" t="s">
        <v>4836</v>
      </c>
      <c r="I1518" s="160" t="s">
        <v>51</v>
      </c>
      <c r="J1518" s="163">
        <v>3.2258064516129031E-2</v>
      </c>
      <c r="K1518" s="163">
        <f t="shared" si="82"/>
        <v>3.2258064516129031E-2</v>
      </c>
      <c r="L1518" s="158" t="str">
        <f t="shared" si="81"/>
        <v>QUIMBO ,JEROME</v>
      </c>
      <c r="M1518" s="160" t="s">
        <v>4666</v>
      </c>
      <c r="N1518" s="160" t="s">
        <v>1271</v>
      </c>
      <c r="O1518" s="158"/>
      <c r="P1518" s="154"/>
      <c r="Q1518" s="158"/>
      <c r="R1518" s="158"/>
      <c r="S1518" s="158" t="s">
        <v>2647</v>
      </c>
      <c r="T1518" s="158"/>
      <c r="U1518" s="187" t="s">
        <v>1176</v>
      </c>
      <c r="V1518" s="160" t="s">
        <v>2394</v>
      </c>
      <c r="W1518" s="164">
        <v>1</v>
      </c>
      <c r="X1518" s="186"/>
      <c r="Y1518" s="260">
        <v>17</v>
      </c>
      <c r="Z1518" s="260"/>
    </row>
    <row r="1519" spans="1:26" s="131" customFormat="1" ht="15" customHeight="1">
      <c r="A1519" s="162" t="s">
        <v>1283</v>
      </c>
      <c r="B1519" s="162" t="s">
        <v>24</v>
      </c>
      <c r="C1519" s="162" t="s">
        <v>41</v>
      </c>
      <c r="D1519" s="141" t="s">
        <v>33</v>
      </c>
      <c r="E1519" s="140" t="s">
        <v>4426</v>
      </c>
      <c r="F1519" s="204">
        <v>1</v>
      </c>
      <c r="G1519" s="204">
        <v>1</v>
      </c>
      <c r="H1519" s="154" t="s">
        <v>4837</v>
      </c>
      <c r="I1519" s="160" t="s">
        <v>51</v>
      </c>
      <c r="J1519" s="163">
        <v>3.2258064516129031E-2</v>
      </c>
      <c r="K1519" s="163">
        <f t="shared" si="82"/>
        <v>3.2258064516129031E-2</v>
      </c>
      <c r="L1519" s="158" t="str">
        <f t="shared" si="81"/>
        <v>QUIMBO ,JEROME</v>
      </c>
      <c r="M1519" s="160" t="s">
        <v>4666</v>
      </c>
      <c r="N1519" s="160" t="s">
        <v>1271</v>
      </c>
      <c r="O1519" s="158"/>
      <c r="P1519" s="154"/>
      <c r="Q1519" s="158"/>
      <c r="R1519" s="158"/>
      <c r="S1519" s="158" t="s">
        <v>2686</v>
      </c>
      <c r="T1519" s="158"/>
      <c r="U1519" s="187" t="s">
        <v>1176</v>
      </c>
      <c r="V1519" s="160" t="s">
        <v>2394</v>
      </c>
      <c r="W1519" s="164">
        <v>1</v>
      </c>
      <c r="X1519" s="186"/>
      <c r="Y1519" s="260">
        <v>17</v>
      </c>
      <c r="Z1519" s="260"/>
    </row>
    <row r="1520" spans="1:26" s="131" customFormat="1" ht="15" customHeight="1">
      <c r="A1520" s="162" t="s">
        <v>1283</v>
      </c>
      <c r="B1520" s="162" t="s">
        <v>24</v>
      </c>
      <c r="C1520" s="162" t="s">
        <v>41</v>
      </c>
      <c r="D1520" s="141" t="s">
        <v>33</v>
      </c>
      <c r="E1520" s="140" t="s">
        <v>4838</v>
      </c>
      <c r="F1520" s="204">
        <v>1</v>
      </c>
      <c r="G1520" s="204">
        <v>1</v>
      </c>
      <c r="H1520" s="154" t="s">
        <v>4135</v>
      </c>
      <c r="I1520" s="160" t="s">
        <v>51</v>
      </c>
      <c r="J1520" s="163">
        <v>3.2258064516129031E-2</v>
      </c>
      <c r="K1520" s="163">
        <f t="shared" si="82"/>
        <v>3.2258064516129031E-2</v>
      </c>
      <c r="L1520" s="158" t="str">
        <f t="shared" si="81"/>
        <v>QUIMBO ,JEROME</v>
      </c>
      <c r="M1520" s="160" t="s">
        <v>4666</v>
      </c>
      <c r="N1520" s="160" t="s">
        <v>1271</v>
      </c>
      <c r="O1520" s="158"/>
      <c r="P1520" s="154" t="s">
        <v>2666</v>
      </c>
      <c r="Q1520" s="158"/>
      <c r="R1520" s="158"/>
      <c r="S1520" s="158"/>
      <c r="T1520" s="158"/>
      <c r="U1520" s="187" t="s">
        <v>1176</v>
      </c>
      <c r="V1520" s="160" t="s">
        <v>2394</v>
      </c>
      <c r="W1520" s="164">
        <v>1</v>
      </c>
      <c r="X1520" s="186"/>
      <c r="Y1520" s="260">
        <v>17</v>
      </c>
      <c r="Z1520" s="260"/>
    </row>
    <row r="1521" spans="1:26" s="131" customFormat="1" ht="15" customHeight="1">
      <c r="A1521" s="162" t="s">
        <v>1283</v>
      </c>
      <c r="B1521" s="162" t="s">
        <v>24</v>
      </c>
      <c r="C1521" s="162" t="s">
        <v>41</v>
      </c>
      <c r="D1521" s="141" t="s">
        <v>33</v>
      </c>
      <c r="E1521" s="140" t="s">
        <v>4839</v>
      </c>
      <c r="F1521" s="204">
        <v>1</v>
      </c>
      <c r="G1521" s="204">
        <v>1</v>
      </c>
      <c r="H1521" s="154" t="s">
        <v>4662</v>
      </c>
      <c r="I1521" s="160" t="s">
        <v>51</v>
      </c>
      <c r="J1521" s="163">
        <v>3.2258064516129031E-2</v>
      </c>
      <c r="K1521" s="163">
        <f t="shared" si="82"/>
        <v>3.2258064516129031E-2</v>
      </c>
      <c r="L1521" s="158" t="str">
        <f t="shared" si="81"/>
        <v>QUIMBO ,JEROME</v>
      </c>
      <c r="M1521" s="160" t="s">
        <v>4666</v>
      </c>
      <c r="N1521" s="160" t="s">
        <v>1271</v>
      </c>
      <c r="O1521" s="158" t="s">
        <v>2661</v>
      </c>
      <c r="P1521" s="154"/>
      <c r="Q1521" s="158"/>
      <c r="R1521" s="158" t="s">
        <v>2661</v>
      </c>
      <c r="S1521" s="158"/>
      <c r="T1521" s="158"/>
      <c r="U1521" s="187" t="s">
        <v>1176</v>
      </c>
      <c r="V1521" s="160" t="s">
        <v>2394</v>
      </c>
      <c r="W1521" s="164">
        <v>1</v>
      </c>
      <c r="X1521" s="186"/>
      <c r="Y1521" s="260">
        <v>17</v>
      </c>
      <c r="Z1521" s="260"/>
    </row>
    <row r="1522" spans="1:26" s="131" customFormat="1" ht="15" customHeight="1">
      <c r="A1522" s="162" t="s">
        <v>1283</v>
      </c>
      <c r="B1522" s="162" t="s">
        <v>24</v>
      </c>
      <c r="C1522" s="162" t="s">
        <v>41</v>
      </c>
      <c r="D1522" s="141" t="s">
        <v>33</v>
      </c>
      <c r="E1522" s="140" t="s">
        <v>4840</v>
      </c>
      <c r="F1522" s="204">
        <v>1</v>
      </c>
      <c r="G1522" s="204">
        <v>1</v>
      </c>
      <c r="H1522" s="154" t="s">
        <v>4836</v>
      </c>
      <c r="I1522" s="160" t="s">
        <v>51</v>
      </c>
      <c r="J1522" s="163">
        <v>3.2258064516129031E-2</v>
      </c>
      <c r="K1522" s="163">
        <f t="shared" si="82"/>
        <v>3.2258064516129031E-2</v>
      </c>
      <c r="L1522" s="158" t="str">
        <f t="shared" si="81"/>
        <v>QUIMBO ,JEROME</v>
      </c>
      <c r="M1522" s="160" t="s">
        <v>4666</v>
      </c>
      <c r="N1522" s="160" t="s">
        <v>1271</v>
      </c>
      <c r="O1522" s="158"/>
      <c r="P1522" s="154"/>
      <c r="Q1522" s="158"/>
      <c r="R1522" s="158"/>
      <c r="S1522" s="158" t="s">
        <v>2707</v>
      </c>
      <c r="T1522" s="158"/>
      <c r="U1522" s="187" t="s">
        <v>1176</v>
      </c>
      <c r="V1522" s="160" t="s">
        <v>2394</v>
      </c>
      <c r="W1522" s="164">
        <v>1</v>
      </c>
      <c r="X1522" s="186"/>
      <c r="Y1522" s="260">
        <v>17</v>
      </c>
      <c r="Z1522" s="260"/>
    </row>
    <row r="1523" spans="1:26" s="131" customFormat="1" ht="15" customHeight="1">
      <c r="A1523" s="162" t="s">
        <v>1283</v>
      </c>
      <c r="B1523" s="162" t="s">
        <v>24</v>
      </c>
      <c r="C1523" s="162" t="s">
        <v>41</v>
      </c>
      <c r="D1523" s="199" t="s">
        <v>33</v>
      </c>
      <c r="E1523" s="140" t="s">
        <v>4841</v>
      </c>
      <c r="F1523" s="204">
        <v>1</v>
      </c>
      <c r="G1523" s="204">
        <v>1</v>
      </c>
      <c r="H1523" s="154" t="s">
        <v>4140</v>
      </c>
      <c r="I1523" s="160" t="s">
        <v>51</v>
      </c>
      <c r="J1523" s="163">
        <v>5.8823529411764705E-2</v>
      </c>
      <c r="K1523" s="163">
        <f t="shared" si="82"/>
        <v>5.8823529411764705E-2</v>
      </c>
      <c r="L1523" s="158" t="str">
        <f t="shared" si="81"/>
        <v>CABACOY ,JUVELON</v>
      </c>
      <c r="M1523" s="160" t="s">
        <v>4132</v>
      </c>
      <c r="N1523" s="160" t="s">
        <v>4133</v>
      </c>
      <c r="O1523" s="158"/>
      <c r="P1523" s="154" t="s">
        <v>2752</v>
      </c>
      <c r="Q1523" s="158"/>
      <c r="R1523" s="158"/>
      <c r="S1523" s="158"/>
      <c r="T1523" s="158" t="s">
        <v>2752</v>
      </c>
      <c r="U1523" s="158" t="s">
        <v>1176</v>
      </c>
      <c r="V1523" s="160" t="s">
        <v>2394</v>
      </c>
      <c r="W1523" s="164">
        <v>1</v>
      </c>
      <c r="X1523" s="186"/>
      <c r="Y1523" s="260">
        <v>16</v>
      </c>
      <c r="Z1523" s="260"/>
    </row>
    <row r="1524" spans="1:26" s="131" customFormat="1" ht="15" customHeight="1">
      <c r="A1524" s="162" t="s">
        <v>1283</v>
      </c>
      <c r="B1524" s="162" t="s">
        <v>24</v>
      </c>
      <c r="C1524" s="162" t="s">
        <v>41</v>
      </c>
      <c r="D1524" s="199" t="s">
        <v>33</v>
      </c>
      <c r="E1524" s="140" t="s">
        <v>4842</v>
      </c>
      <c r="F1524" s="204">
        <v>1</v>
      </c>
      <c r="G1524" s="204">
        <v>1</v>
      </c>
      <c r="H1524" s="154" t="s">
        <v>4127</v>
      </c>
      <c r="I1524" s="160" t="s">
        <v>51</v>
      </c>
      <c r="J1524" s="163">
        <v>5.8823529411764705E-2</v>
      </c>
      <c r="K1524" s="163">
        <f t="shared" si="82"/>
        <v>5.8823529411764705E-2</v>
      </c>
      <c r="L1524" s="158" t="str">
        <f t="shared" si="81"/>
        <v>CABACOY ,JUVELON</v>
      </c>
      <c r="M1524" s="160" t="s">
        <v>4132</v>
      </c>
      <c r="N1524" s="160" t="s">
        <v>4133</v>
      </c>
      <c r="O1524" s="158" t="s">
        <v>2661</v>
      </c>
      <c r="P1524" s="154"/>
      <c r="Q1524" s="158"/>
      <c r="R1524" s="158" t="s">
        <v>2661</v>
      </c>
      <c r="S1524" s="158"/>
      <c r="T1524" s="158"/>
      <c r="U1524" s="158" t="s">
        <v>1176</v>
      </c>
      <c r="V1524" s="160" t="s">
        <v>2394</v>
      </c>
      <c r="W1524" s="164">
        <v>1</v>
      </c>
      <c r="X1524" s="186"/>
      <c r="Y1524" s="260">
        <v>16</v>
      </c>
      <c r="Z1524" s="260"/>
    </row>
    <row r="1525" spans="1:26" s="131" customFormat="1" ht="15" customHeight="1">
      <c r="A1525" s="162" t="s">
        <v>1283</v>
      </c>
      <c r="B1525" s="162" t="s">
        <v>24</v>
      </c>
      <c r="C1525" s="162" t="s">
        <v>41</v>
      </c>
      <c r="D1525" s="141" t="s">
        <v>33</v>
      </c>
      <c r="E1525" s="140" t="s">
        <v>4843</v>
      </c>
      <c r="F1525" s="204">
        <v>1</v>
      </c>
      <c r="G1525" s="204">
        <v>1</v>
      </c>
      <c r="H1525" s="154" t="s">
        <v>4135</v>
      </c>
      <c r="I1525" s="160" t="s">
        <v>51</v>
      </c>
      <c r="J1525" s="163">
        <v>3.2258064516129031E-2</v>
      </c>
      <c r="K1525" s="163">
        <f t="shared" si="82"/>
        <v>3.2258064516129031E-2</v>
      </c>
      <c r="L1525" s="158" t="str">
        <f t="shared" si="81"/>
        <v>QUIMBO ,JEROME</v>
      </c>
      <c r="M1525" s="160" t="s">
        <v>4666</v>
      </c>
      <c r="N1525" s="160" t="s">
        <v>1271</v>
      </c>
      <c r="O1525" s="158"/>
      <c r="P1525" s="154" t="s">
        <v>2700</v>
      </c>
      <c r="Q1525" s="158"/>
      <c r="R1525" s="158"/>
      <c r="S1525" s="158"/>
      <c r="T1525" s="158"/>
      <c r="U1525" s="187" t="s">
        <v>1176</v>
      </c>
      <c r="V1525" s="160" t="s">
        <v>2394</v>
      </c>
      <c r="W1525" s="164">
        <v>1</v>
      </c>
      <c r="X1525" s="186"/>
      <c r="Y1525" s="260">
        <v>17</v>
      </c>
      <c r="Z1525" s="260"/>
    </row>
    <row r="1526" spans="1:26" s="131" customFormat="1" ht="15" customHeight="1">
      <c r="A1526" s="162" t="s">
        <v>1283</v>
      </c>
      <c r="B1526" s="162" t="s">
        <v>24</v>
      </c>
      <c r="C1526" s="162" t="s">
        <v>41</v>
      </c>
      <c r="D1526" s="141" t="s">
        <v>33</v>
      </c>
      <c r="E1526" s="140" t="s">
        <v>4541</v>
      </c>
      <c r="F1526" s="204">
        <v>1</v>
      </c>
      <c r="G1526" s="204">
        <v>1</v>
      </c>
      <c r="H1526" s="154" t="s">
        <v>4135</v>
      </c>
      <c r="I1526" s="160" t="s">
        <v>51</v>
      </c>
      <c r="J1526" s="163">
        <v>3.2258064516129031E-2</v>
      </c>
      <c r="K1526" s="163">
        <f t="shared" si="82"/>
        <v>3.2258064516129031E-2</v>
      </c>
      <c r="L1526" s="158" t="str">
        <f t="shared" ref="L1526:L1527" si="83">CONCATENATE(M1526," ,",N1526)</f>
        <v>QUIMBO ,JEROME</v>
      </c>
      <c r="M1526" s="160" t="s">
        <v>4666</v>
      </c>
      <c r="N1526" s="160" t="s">
        <v>1271</v>
      </c>
      <c r="O1526" s="158"/>
      <c r="P1526" s="154" t="s">
        <v>2688</v>
      </c>
      <c r="Q1526" s="158"/>
      <c r="R1526" s="158"/>
      <c r="S1526" s="158"/>
      <c r="T1526" s="158"/>
      <c r="U1526" s="187" t="s">
        <v>1176</v>
      </c>
      <c r="V1526" s="160" t="s">
        <v>2394</v>
      </c>
      <c r="W1526" s="164">
        <v>1</v>
      </c>
      <c r="X1526" s="186"/>
      <c r="Y1526" s="260">
        <v>17</v>
      </c>
      <c r="Z1526" s="260"/>
    </row>
    <row r="1527" spans="1:26" s="131" customFormat="1" ht="15" customHeight="1">
      <c r="A1527" s="162" t="s">
        <v>1283</v>
      </c>
      <c r="B1527" s="162" t="s">
        <v>24</v>
      </c>
      <c r="C1527" s="162" t="s">
        <v>41</v>
      </c>
      <c r="D1527" s="141" t="s">
        <v>33</v>
      </c>
      <c r="E1527" s="140" t="s">
        <v>4844</v>
      </c>
      <c r="F1527" s="204">
        <v>1</v>
      </c>
      <c r="G1527" s="204">
        <v>1</v>
      </c>
      <c r="H1527" s="154" t="s">
        <v>4663</v>
      </c>
      <c r="I1527" s="160" t="s">
        <v>51</v>
      </c>
      <c r="J1527" s="163">
        <v>3.2258064516129031E-2</v>
      </c>
      <c r="K1527" s="163">
        <f t="shared" si="82"/>
        <v>3.2258064516129031E-2</v>
      </c>
      <c r="L1527" s="158" t="str">
        <f t="shared" si="83"/>
        <v>QUIMBO ,JEROME</v>
      </c>
      <c r="M1527" s="160" t="s">
        <v>4666</v>
      </c>
      <c r="N1527" s="160" t="s">
        <v>1271</v>
      </c>
      <c r="O1527" s="158"/>
      <c r="P1527" s="154"/>
      <c r="Q1527" s="158" t="s">
        <v>2710</v>
      </c>
      <c r="R1527" s="158"/>
      <c r="S1527" s="158"/>
      <c r="T1527" s="158" t="s">
        <v>2710</v>
      </c>
      <c r="U1527" s="187" t="s">
        <v>1176</v>
      </c>
      <c r="V1527" s="160" t="s">
        <v>2394</v>
      </c>
      <c r="W1527" s="164">
        <v>1</v>
      </c>
      <c r="X1527" s="186"/>
      <c r="Y1527" s="260">
        <v>17</v>
      </c>
      <c r="Z1527" s="260"/>
    </row>
    <row r="1528" spans="1:26" ht="15" customHeight="1">
      <c r="A1528" s="162" t="s">
        <v>1283</v>
      </c>
      <c r="B1528" s="162" t="s">
        <v>24</v>
      </c>
      <c r="C1528" s="162" t="s">
        <v>41</v>
      </c>
      <c r="D1528" s="199" t="s">
        <v>34</v>
      </c>
      <c r="E1528" s="140" t="s">
        <v>2991</v>
      </c>
      <c r="F1528" s="204">
        <v>1</v>
      </c>
      <c r="G1528" s="204">
        <v>1</v>
      </c>
      <c r="H1528" s="154" t="s">
        <v>4163</v>
      </c>
      <c r="I1528" s="160" t="s">
        <v>51</v>
      </c>
      <c r="J1528" s="163">
        <v>7.6923076923076927E-2</v>
      </c>
      <c r="K1528" s="163">
        <f t="shared" si="82"/>
        <v>7.6923076923076927E-2</v>
      </c>
      <c r="L1528" s="158" t="str">
        <f t="shared" si="80"/>
        <v>COLYAMA ,GARRY</v>
      </c>
      <c r="M1528" s="160" t="s">
        <v>7054</v>
      </c>
      <c r="N1528" s="160" t="s">
        <v>1414</v>
      </c>
      <c r="O1528" s="158" t="s">
        <v>2707</v>
      </c>
      <c r="P1528" s="154"/>
      <c r="Q1528" s="158" t="s">
        <v>2707</v>
      </c>
      <c r="R1528" s="158"/>
      <c r="S1528" s="158"/>
      <c r="T1528" s="158"/>
      <c r="U1528" s="158" t="s">
        <v>1176</v>
      </c>
      <c r="V1528" s="363" t="s">
        <v>2342</v>
      </c>
      <c r="W1528" s="164">
        <v>0.25</v>
      </c>
      <c r="X1528" s="158"/>
      <c r="Y1528" s="260">
        <v>20</v>
      </c>
      <c r="Z1528" s="260"/>
    </row>
    <row r="1529" spans="1:26" ht="15" customHeight="1">
      <c r="A1529" s="162" t="s">
        <v>1283</v>
      </c>
      <c r="B1529" s="162" t="s">
        <v>24</v>
      </c>
      <c r="C1529" s="162" t="s">
        <v>41</v>
      </c>
      <c r="D1529" s="199" t="s">
        <v>34</v>
      </c>
      <c r="E1529" s="140" t="s">
        <v>4164</v>
      </c>
      <c r="F1529" s="204">
        <v>1</v>
      </c>
      <c r="G1529" s="204">
        <v>1</v>
      </c>
      <c r="H1529" s="154" t="s">
        <v>4163</v>
      </c>
      <c r="I1529" s="160" t="s">
        <v>51</v>
      </c>
      <c r="J1529" s="163">
        <v>7.6923076923076927E-2</v>
      </c>
      <c r="K1529" s="163">
        <f t="shared" si="82"/>
        <v>7.6923076923076927E-2</v>
      </c>
      <c r="L1529" s="158" t="str">
        <f t="shared" si="80"/>
        <v>COLYAMA ,GARRY</v>
      </c>
      <c r="M1529" s="160" t="s">
        <v>7054</v>
      </c>
      <c r="N1529" s="160" t="s">
        <v>1414</v>
      </c>
      <c r="O1529" s="158" t="s">
        <v>2647</v>
      </c>
      <c r="P1529" s="154"/>
      <c r="Q1529" s="158" t="s">
        <v>2647</v>
      </c>
      <c r="R1529" s="158"/>
      <c r="S1529" s="158"/>
      <c r="T1529" s="158"/>
      <c r="U1529" s="158" t="s">
        <v>1176</v>
      </c>
      <c r="V1529" s="363" t="s">
        <v>2342</v>
      </c>
      <c r="W1529" s="164">
        <v>0.25</v>
      </c>
      <c r="X1529" s="158"/>
      <c r="Y1529" s="260">
        <v>20</v>
      </c>
      <c r="Z1529" s="260"/>
    </row>
    <row r="1530" spans="1:26" ht="15" customHeight="1">
      <c r="A1530" s="162" t="s">
        <v>1283</v>
      </c>
      <c r="B1530" s="162" t="s">
        <v>24</v>
      </c>
      <c r="C1530" s="162" t="s">
        <v>41</v>
      </c>
      <c r="D1530" s="199" t="s">
        <v>34</v>
      </c>
      <c r="E1530" s="140" t="s">
        <v>4165</v>
      </c>
      <c r="F1530" s="204">
        <v>1</v>
      </c>
      <c r="G1530" s="204">
        <v>1</v>
      </c>
      <c r="H1530" s="154" t="s">
        <v>4163</v>
      </c>
      <c r="I1530" s="160" t="s">
        <v>51</v>
      </c>
      <c r="J1530" s="163">
        <v>7.6923076923076927E-2</v>
      </c>
      <c r="K1530" s="163">
        <f t="shared" si="82"/>
        <v>7.6923076923076927E-2</v>
      </c>
      <c r="L1530" s="158" t="str">
        <f t="shared" si="80"/>
        <v>COLYAMA ,GARRY</v>
      </c>
      <c r="M1530" s="160" t="s">
        <v>7054</v>
      </c>
      <c r="N1530" s="160" t="s">
        <v>1414</v>
      </c>
      <c r="O1530" s="158" t="s">
        <v>1630</v>
      </c>
      <c r="P1530" s="154"/>
      <c r="Q1530" s="158" t="s">
        <v>1630</v>
      </c>
      <c r="R1530" s="158"/>
      <c r="S1530" s="158"/>
      <c r="T1530" s="158"/>
      <c r="U1530" s="158" t="s">
        <v>1176</v>
      </c>
      <c r="V1530" s="363" t="s">
        <v>2342</v>
      </c>
      <c r="W1530" s="164">
        <v>0.25</v>
      </c>
      <c r="X1530" s="158"/>
      <c r="Y1530" s="260">
        <v>20</v>
      </c>
      <c r="Z1530" s="260"/>
    </row>
    <row r="1531" spans="1:26" ht="15" customHeight="1">
      <c r="A1531" s="162" t="s">
        <v>1283</v>
      </c>
      <c r="B1531" s="162" t="s">
        <v>24</v>
      </c>
      <c r="C1531" s="162" t="s">
        <v>41</v>
      </c>
      <c r="D1531" s="199" t="s">
        <v>34</v>
      </c>
      <c r="E1531" s="140" t="s">
        <v>4166</v>
      </c>
      <c r="F1531" s="204">
        <v>1</v>
      </c>
      <c r="G1531" s="204">
        <v>1</v>
      </c>
      <c r="H1531" s="154" t="s">
        <v>4167</v>
      </c>
      <c r="I1531" s="160" t="s">
        <v>51</v>
      </c>
      <c r="J1531" s="163">
        <v>7.6923076923076927E-2</v>
      </c>
      <c r="K1531" s="163">
        <f t="shared" si="82"/>
        <v>7.6923076923076927E-2</v>
      </c>
      <c r="L1531" s="158" t="str">
        <f t="shared" si="80"/>
        <v>COLYAMA ,GARRY</v>
      </c>
      <c r="M1531" s="160" t="s">
        <v>7054</v>
      </c>
      <c r="N1531" s="160" t="s">
        <v>1414</v>
      </c>
      <c r="O1531" s="158"/>
      <c r="P1531" s="154" t="s">
        <v>1503</v>
      </c>
      <c r="Q1531" s="158"/>
      <c r="R1531" s="158"/>
      <c r="S1531" s="158"/>
      <c r="T1531" s="158"/>
      <c r="U1531" s="158" t="s">
        <v>1176</v>
      </c>
      <c r="V1531" s="363" t="s">
        <v>2342</v>
      </c>
      <c r="W1531" s="164">
        <v>0.25</v>
      </c>
      <c r="X1531" s="158"/>
      <c r="Y1531" s="260">
        <v>20</v>
      </c>
      <c r="Z1531" s="260"/>
    </row>
    <row r="1532" spans="1:26" ht="15" customHeight="1">
      <c r="A1532" s="162" t="s">
        <v>1283</v>
      </c>
      <c r="B1532" s="162" t="s">
        <v>24</v>
      </c>
      <c r="C1532" s="162" t="s">
        <v>41</v>
      </c>
      <c r="D1532" s="199" t="s">
        <v>34</v>
      </c>
      <c r="E1532" s="140" t="s">
        <v>4168</v>
      </c>
      <c r="F1532" s="204">
        <v>1</v>
      </c>
      <c r="G1532" s="204">
        <v>1</v>
      </c>
      <c r="H1532" s="154" t="s">
        <v>4167</v>
      </c>
      <c r="I1532" s="160" t="s">
        <v>51</v>
      </c>
      <c r="J1532" s="163">
        <v>7.6923076923076927E-2</v>
      </c>
      <c r="K1532" s="163">
        <f t="shared" si="82"/>
        <v>7.6923076923076927E-2</v>
      </c>
      <c r="L1532" s="158" t="str">
        <f t="shared" si="80"/>
        <v>COLYAMA ,GARRY</v>
      </c>
      <c r="M1532" s="160" t="s">
        <v>7054</v>
      </c>
      <c r="N1532" s="160" t="s">
        <v>1414</v>
      </c>
      <c r="O1532" s="158"/>
      <c r="P1532" s="154" t="s">
        <v>2686</v>
      </c>
      <c r="Q1532" s="158"/>
      <c r="R1532" s="158" t="s">
        <v>2686</v>
      </c>
      <c r="S1532" s="158"/>
      <c r="T1532" s="158" t="s">
        <v>2686</v>
      </c>
      <c r="U1532" s="158" t="s">
        <v>1176</v>
      </c>
      <c r="V1532" s="363" t="s">
        <v>2342</v>
      </c>
      <c r="W1532" s="164">
        <v>0.25</v>
      </c>
      <c r="X1532" s="158"/>
      <c r="Y1532" s="260">
        <v>20</v>
      </c>
      <c r="Z1532" s="260"/>
    </row>
    <row r="1533" spans="1:26" ht="15" customHeight="1">
      <c r="A1533" s="162" t="s">
        <v>1283</v>
      </c>
      <c r="B1533" s="162" t="s">
        <v>24</v>
      </c>
      <c r="C1533" s="162" t="s">
        <v>41</v>
      </c>
      <c r="D1533" s="199" t="s">
        <v>34</v>
      </c>
      <c r="E1533" s="140" t="s">
        <v>4169</v>
      </c>
      <c r="F1533" s="204">
        <v>1</v>
      </c>
      <c r="G1533" s="204">
        <v>1</v>
      </c>
      <c r="H1533" s="154" t="s">
        <v>4167</v>
      </c>
      <c r="I1533" s="160" t="s">
        <v>51</v>
      </c>
      <c r="J1533" s="163">
        <v>7.6923076923076927E-2</v>
      </c>
      <c r="K1533" s="163">
        <f t="shared" si="82"/>
        <v>7.6923076923076927E-2</v>
      </c>
      <c r="L1533" s="158" t="str">
        <f t="shared" si="80"/>
        <v>COLYAMA ,GARRY</v>
      </c>
      <c r="M1533" s="160" t="s">
        <v>7054</v>
      </c>
      <c r="N1533" s="160" t="s">
        <v>1414</v>
      </c>
      <c r="O1533" s="158"/>
      <c r="P1533" s="154" t="s">
        <v>2688</v>
      </c>
      <c r="Q1533" s="158"/>
      <c r="R1533" s="158" t="s">
        <v>2688</v>
      </c>
      <c r="S1533" s="158"/>
      <c r="T1533" s="158" t="s">
        <v>2688</v>
      </c>
      <c r="U1533" s="158" t="s">
        <v>1176</v>
      </c>
      <c r="V1533" s="363" t="s">
        <v>2342</v>
      </c>
      <c r="W1533" s="164">
        <v>0.25</v>
      </c>
      <c r="X1533" s="158"/>
      <c r="Y1533" s="260">
        <v>20</v>
      </c>
      <c r="Z1533" s="260"/>
    </row>
    <row r="1534" spans="1:26" ht="15" customHeight="1">
      <c r="A1534" s="162" t="s">
        <v>1283</v>
      </c>
      <c r="B1534" s="162" t="s">
        <v>24</v>
      </c>
      <c r="C1534" s="162" t="s">
        <v>41</v>
      </c>
      <c r="D1534" s="199" t="s">
        <v>34</v>
      </c>
      <c r="E1534" s="140" t="s">
        <v>4170</v>
      </c>
      <c r="F1534" s="204">
        <v>1</v>
      </c>
      <c r="G1534" s="204">
        <v>1</v>
      </c>
      <c r="H1534" s="154" t="s">
        <v>4163</v>
      </c>
      <c r="I1534" s="160" t="s">
        <v>51</v>
      </c>
      <c r="J1534" s="163">
        <v>7.6923076923076927E-2</v>
      </c>
      <c r="K1534" s="163">
        <f t="shared" si="82"/>
        <v>7.6923076923076927E-2</v>
      </c>
      <c r="L1534" s="158" t="str">
        <f t="shared" si="80"/>
        <v>COLYAMA ,GARRY</v>
      </c>
      <c r="M1534" s="160" t="s">
        <v>7054</v>
      </c>
      <c r="N1534" s="160" t="s">
        <v>1414</v>
      </c>
      <c r="O1534" s="158"/>
      <c r="P1534" s="154" t="s">
        <v>2666</v>
      </c>
      <c r="Q1534" s="158"/>
      <c r="R1534" s="158" t="s">
        <v>2666</v>
      </c>
      <c r="S1534" s="158"/>
      <c r="T1534" s="158" t="s">
        <v>2666</v>
      </c>
      <c r="U1534" s="158" t="s">
        <v>1176</v>
      </c>
      <c r="V1534" s="363" t="s">
        <v>2342</v>
      </c>
      <c r="W1534" s="164">
        <v>0.25</v>
      </c>
      <c r="X1534" s="158"/>
      <c r="Y1534" s="260">
        <v>20</v>
      </c>
      <c r="Z1534" s="260"/>
    </row>
    <row r="1535" spans="1:26" ht="15" customHeight="1">
      <c r="A1535" s="162" t="s">
        <v>1283</v>
      </c>
      <c r="B1535" s="162" t="s">
        <v>24</v>
      </c>
      <c r="C1535" s="162" t="s">
        <v>41</v>
      </c>
      <c r="D1535" s="199" t="s">
        <v>34</v>
      </c>
      <c r="E1535" s="140" t="s">
        <v>4171</v>
      </c>
      <c r="F1535" s="204">
        <v>1</v>
      </c>
      <c r="G1535" s="204">
        <v>1</v>
      </c>
      <c r="H1535" s="154" t="s">
        <v>4167</v>
      </c>
      <c r="I1535" s="160" t="s">
        <v>51</v>
      </c>
      <c r="J1535" s="163">
        <v>7.6923076923076927E-2</v>
      </c>
      <c r="K1535" s="163">
        <f t="shared" si="82"/>
        <v>7.6923076923076927E-2</v>
      </c>
      <c r="L1535" s="158" t="str">
        <f t="shared" ref="L1535:L1557" si="84">CONCATENATE(M1535," ,",N1535)</f>
        <v>COLYAMA ,GARRY</v>
      </c>
      <c r="M1535" s="160" t="s">
        <v>7054</v>
      </c>
      <c r="N1535" s="160" t="s">
        <v>1414</v>
      </c>
      <c r="O1535" s="158"/>
      <c r="P1535" s="154"/>
      <c r="Q1535" s="158"/>
      <c r="R1535" s="158" t="s">
        <v>1503</v>
      </c>
      <c r="S1535" s="158"/>
      <c r="T1535" s="158" t="s">
        <v>1503</v>
      </c>
      <c r="U1535" s="158" t="s">
        <v>1176</v>
      </c>
      <c r="V1535" s="363" t="s">
        <v>2342</v>
      </c>
      <c r="W1535" s="164">
        <v>0.25</v>
      </c>
      <c r="X1535" s="158"/>
      <c r="Y1535" s="260">
        <v>20</v>
      </c>
      <c r="Z1535" s="260"/>
    </row>
    <row r="1536" spans="1:26" ht="15" customHeight="1">
      <c r="A1536" s="162" t="s">
        <v>1283</v>
      </c>
      <c r="B1536" s="162" t="s">
        <v>24</v>
      </c>
      <c r="C1536" s="162" t="s">
        <v>41</v>
      </c>
      <c r="D1536" s="199" t="s">
        <v>34</v>
      </c>
      <c r="E1536" s="140" t="s">
        <v>4172</v>
      </c>
      <c r="F1536" s="204">
        <v>1</v>
      </c>
      <c r="G1536" s="204">
        <v>1</v>
      </c>
      <c r="H1536" s="154" t="s">
        <v>4173</v>
      </c>
      <c r="I1536" s="160" t="s">
        <v>51</v>
      </c>
      <c r="J1536" s="163">
        <v>7.6923076923076927E-2</v>
      </c>
      <c r="K1536" s="163">
        <f t="shared" si="82"/>
        <v>7.6923076923076927E-2</v>
      </c>
      <c r="L1536" s="158" t="str">
        <f t="shared" si="84"/>
        <v>COLYAMA ,GARRY</v>
      </c>
      <c r="M1536" s="160" t="s">
        <v>7054</v>
      </c>
      <c r="N1536" s="160" t="s">
        <v>1414</v>
      </c>
      <c r="O1536" s="158"/>
      <c r="P1536" s="154"/>
      <c r="Q1536" s="158"/>
      <c r="R1536" s="158"/>
      <c r="S1536" s="158" t="s">
        <v>2707</v>
      </c>
      <c r="T1536" s="158"/>
      <c r="U1536" s="158" t="s">
        <v>1176</v>
      </c>
      <c r="V1536" s="363" t="s">
        <v>2342</v>
      </c>
      <c r="W1536" s="164">
        <v>0.25</v>
      </c>
      <c r="X1536" s="158"/>
      <c r="Y1536" s="260">
        <v>20</v>
      </c>
      <c r="Z1536" s="260"/>
    </row>
    <row r="1537" spans="1:26" ht="15" customHeight="1">
      <c r="A1537" s="162" t="s">
        <v>1283</v>
      </c>
      <c r="B1537" s="162" t="s">
        <v>24</v>
      </c>
      <c r="C1537" s="162" t="s">
        <v>41</v>
      </c>
      <c r="D1537" s="199" t="s">
        <v>34</v>
      </c>
      <c r="E1537" s="140" t="s">
        <v>4174</v>
      </c>
      <c r="F1537" s="204">
        <v>1</v>
      </c>
      <c r="G1537" s="204">
        <v>1</v>
      </c>
      <c r="H1537" s="154" t="s">
        <v>4173</v>
      </c>
      <c r="I1537" s="160" t="s">
        <v>51</v>
      </c>
      <c r="J1537" s="163">
        <v>7.6923076923076927E-2</v>
      </c>
      <c r="K1537" s="163">
        <f t="shared" si="82"/>
        <v>7.6923076923076927E-2</v>
      </c>
      <c r="L1537" s="158" t="str">
        <f t="shared" si="84"/>
        <v>COLYAMA ,GARRY</v>
      </c>
      <c r="M1537" s="160" t="s">
        <v>7054</v>
      </c>
      <c r="N1537" s="160" t="s">
        <v>1414</v>
      </c>
      <c r="O1537" s="158"/>
      <c r="P1537" s="154"/>
      <c r="Q1537" s="158"/>
      <c r="R1537" s="158"/>
      <c r="S1537" s="158" t="s">
        <v>2694</v>
      </c>
      <c r="T1537" s="158"/>
      <c r="U1537" s="158" t="s">
        <v>1176</v>
      </c>
      <c r="V1537" s="363" t="s">
        <v>2342</v>
      </c>
      <c r="W1537" s="164">
        <v>0.25</v>
      </c>
      <c r="X1537" s="158"/>
      <c r="Y1537" s="260">
        <v>20</v>
      </c>
      <c r="Z1537" s="260"/>
    </row>
    <row r="1538" spans="1:26" ht="15" customHeight="1">
      <c r="A1538" s="162" t="s">
        <v>1283</v>
      </c>
      <c r="B1538" s="162" t="s">
        <v>24</v>
      </c>
      <c r="C1538" s="162" t="s">
        <v>41</v>
      </c>
      <c r="D1538" s="199" t="s">
        <v>34</v>
      </c>
      <c r="E1538" s="140" t="s">
        <v>4175</v>
      </c>
      <c r="F1538" s="204">
        <v>1</v>
      </c>
      <c r="G1538" s="204">
        <v>1</v>
      </c>
      <c r="H1538" s="154" t="s">
        <v>4173</v>
      </c>
      <c r="I1538" s="160" t="s">
        <v>51</v>
      </c>
      <c r="J1538" s="163">
        <v>7.6923076923076927E-2</v>
      </c>
      <c r="K1538" s="163">
        <f t="shared" si="82"/>
        <v>7.6923076923076927E-2</v>
      </c>
      <c r="L1538" s="158" t="str">
        <f t="shared" si="84"/>
        <v>COLYAMA ,GARRY</v>
      </c>
      <c r="M1538" s="160" t="s">
        <v>7054</v>
      </c>
      <c r="N1538" s="160" t="s">
        <v>1414</v>
      </c>
      <c r="O1538" s="158"/>
      <c r="P1538" s="154"/>
      <c r="Q1538" s="158"/>
      <c r="R1538" s="158"/>
      <c r="S1538" s="158" t="s">
        <v>2661</v>
      </c>
      <c r="T1538" s="158"/>
      <c r="U1538" s="158" t="s">
        <v>1176</v>
      </c>
      <c r="V1538" s="363" t="s">
        <v>2342</v>
      </c>
      <c r="W1538" s="164">
        <v>0.25</v>
      </c>
      <c r="X1538" s="158"/>
      <c r="Y1538" s="260">
        <v>20</v>
      </c>
      <c r="Z1538" s="260"/>
    </row>
    <row r="1539" spans="1:26" ht="15" customHeight="1">
      <c r="A1539" s="162" t="s">
        <v>1283</v>
      </c>
      <c r="B1539" s="162" t="s">
        <v>24</v>
      </c>
      <c r="C1539" s="162" t="s">
        <v>41</v>
      </c>
      <c r="D1539" s="199" t="s">
        <v>34</v>
      </c>
      <c r="E1539" s="140" t="s">
        <v>4176</v>
      </c>
      <c r="F1539" s="204">
        <v>1</v>
      </c>
      <c r="G1539" s="204">
        <v>1</v>
      </c>
      <c r="H1539" s="154" t="s">
        <v>4173</v>
      </c>
      <c r="I1539" s="160" t="s">
        <v>51</v>
      </c>
      <c r="J1539" s="163">
        <v>7.6923076923076927E-2</v>
      </c>
      <c r="K1539" s="163">
        <f t="shared" si="82"/>
        <v>7.6923076923076927E-2</v>
      </c>
      <c r="L1539" s="158" t="str">
        <f t="shared" si="84"/>
        <v>COLYAMA ,GARRY</v>
      </c>
      <c r="M1539" s="160" t="s">
        <v>7054</v>
      </c>
      <c r="N1539" s="160" t="s">
        <v>1414</v>
      </c>
      <c r="O1539" s="158"/>
      <c r="P1539" s="154"/>
      <c r="Q1539" s="158"/>
      <c r="R1539" s="158"/>
      <c r="S1539" s="158" t="s">
        <v>2686</v>
      </c>
      <c r="T1539" s="158"/>
      <c r="U1539" s="158" t="s">
        <v>1176</v>
      </c>
      <c r="V1539" s="363" t="s">
        <v>2342</v>
      </c>
      <c r="W1539" s="164">
        <v>0.25</v>
      </c>
      <c r="X1539" s="158"/>
      <c r="Y1539" s="260">
        <v>20</v>
      </c>
      <c r="Z1539" s="260"/>
    </row>
    <row r="1540" spans="1:26" ht="15" customHeight="1">
      <c r="A1540" s="162" t="s">
        <v>1283</v>
      </c>
      <c r="B1540" s="162" t="s">
        <v>24</v>
      </c>
      <c r="C1540" s="162" t="s">
        <v>41</v>
      </c>
      <c r="D1540" s="199" t="s">
        <v>34</v>
      </c>
      <c r="E1540" s="140" t="s">
        <v>1238</v>
      </c>
      <c r="F1540" s="204">
        <v>1</v>
      </c>
      <c r="G1540" s="204">
        <v>1</v>
      </c>
      <c r="H1540" s="154" t="s">
        <v>4173</v>
      </c>
      <c r="I1540" s="160" t="s">
        <v>51</v>
      </c>
      <c r="J1540" s="163">
        <v>7.6923076923076927E-2</v>
      </c>
      <c r="K1540" s="163">
        <f t="shared" si="82"/>
        <v>7.6923076923076927E-2</v>
      </c>
      <c r="L1540" s="158" t="str">
        <f t="shared" si="84"/>
        <v>COLYAMA ,GARRY</v>
      </c>
      <c r="M1540" s="160" t="s">
        <v>7054</v>
      </c>
      <c r="N1540" s="160" t="s">
        <v>1414</v>
      </c>
      <c r="O1540" s="158"/>
      <c r="P1540" s="154"/>
      <c r="Q1540" s="158"/>
      <c r="R1540" s="158"/>
      <c r="S1540" s="158" t="s">
        <v>2844</v>
      </c>
      <c r="T1540" s="158"/>
      <c r="U1540" s="158" t="s">
        <v>1176</v>
      </c>
      <c r="V1540" s="363" t="s">
        <v>2342</v>
      </c>
      <c r="W1540" s="164">
        <v>0.25</v>
      </c>
      <c r="X1540" s="158"/>
      <c r="Y1540" s="260">
        <v>20</v>
      </c>
      <c r="Z1540" s="260"/>
    </row>
    <row r="1541" spans="1:26" ht="15" customHeight="1">
      <c r="A1541" s="162" t="s">
        <v>1283</v>
      </c>
      <c r="B1541" s="162" t="s">
        <v>24</v>
      </c>
      <c r="C1541" s="162" t="s">
        <v>41</v>
      </c>
      <c r="D1541" s="199" t="s">
        <v>34</v>
      </c>
      <c r="E1541" s="140" t="s">
        <v>4177</v>
      </c>
      <c r="F1541" s="204">
        <v>1</v>
      </c>
      <c r="G1541" s="204">
        <v>1</v>
      </c>
      <c r="H1541" s="154" t="s">
        <v>4163</v>
      </c>
      <c r="I1541" s="160" t="s">
        <v>51</v>
      </c>
      <c r="J1541" s="163">
        <v>0.2</v>
      </c>
      <c r="K1541" s="163">
        <f t="shared" si="82"/>
        <v>0.2</v>
      </c>
      <c r="L1541" s="158" t="str">
        <f t="shared" si="84"/>
        <v>BELINARIO ,JENNY</v>
      </c>
      <c r="M1541" s="160" t="s">
        <v>7052</v>
      </c>
      <c r="N1541" s="160" t="s">
        <v>7053</v>
      </c>
      <c r="O1541" s="158" t="s">
        <v>3387</v>
      </c>
      <c r="P1541" s="154" t="s">
        <v>3387</v>
      </c>
      <c r="Q1541" s="158" t="s">
        <v>3387</v>
      </c>
      <c r="R1541" s="158" t="s">
        <v>3387</v>
      </c>
      <c r="S1541" s="158" t="s">
        <v>3387</v>
      </c>
      <c r="T1541" s="158" t="s">
        <v>3387</v>
      </c>
      <c r="U1541" s="158" t="s">
        <v>1176</v>
      </c>
      <c r="V1541" s="160" t="s">
        <v>2394</v>
      </c>
      <c r="W1541" s="164">
        <v>1</v>
      </c>
      <c r="X1541" s="158"/>
      <c r="Y1541" s="260">
        <v>21</v>
      </c>
      <c r="Z1541" s="260"/>
    </row>
    <row r="1542" spans="1:26" ht="15" customHeight="1">
      <c r="A1542" s="162" t="s">
        <v>1283</v>
      </c>
      <c r="B1542" s="162" t="s">
        <v>24</v>
      </c>
      <c r="C1542" s="162" t="s">
        <v>41</v>
      </c>
      <c r="D1542" s="199" t="s">
        <v>34</v>
      </c>
      <c r="E1542" s="140" t="s">
        <v>4178</v>
      </c>
      <c r="F1542" s="204">
        <v>1</v>
      </c>
      <c r="G1542" s="204">
        <v>1</v>
      </c>
      <c r="H1542" s="154" t="s">
        <v>4163</v>
      </c>
      <c r="I1542" s="160" t="s">
        <v>51</v>
      </c>
      <c r="J1542" s="163">
        <v>0.2</v>
      </c>
      <c r="K1542" s="163">
        <f t="shared" si="82"/>
        <v>0.2</v>
      </c>
      <c r="L1542" s="158" t="str">
        <f t="shared" si="84"/>
        <v>BELINARIO ,JENNY</v>
      </c>
      <c r="M1542" s="160" t="s">
        <v>7052</v>
      </c>
      <c r="N1542" s="160" t="s">
        <v>7053</v>
      </c>
      <c r="O1542" s="158" t="s">
        <v>3043</v>
      </c>
      <c r="P1542" s="154"/>
      <c r="Q1542" s="158" t="s">
        <v>3043</v>
      </c>
      <c r="R1542" s="158"/>
      <c r="S1542" s="158" t="s">
        <v>3043</v>
      </c>
      <c r="T1542" s="158"/>
      <c r="U1542" s="158" t="s">
        <v>1176</v>
      </c>
      <c r="V1542" s="160" t="s">
        <v>2394</v>
      </c>
      <c r="W1542" s="164">
        <v>1</v>
      </c>
      <c r="X1542" s="158"/>
      <c r="Y1542" s="260">
        <v>21</v>
      </c>
      <c r="Z1542" s="260"/>
    </row>
    <row r="1543" spans="1:26" ht="15" customHeight="1">
      <c r="A1543" s="162" t="s">
        <v>1283</v>
      </c>
      <c r="B1543" s="162" t="s">
        <v>24</v>
      </c>
      <c r="C1543" s="162" t="s">
        <v>41</v>
      </c>
      <c r="D1543" s="199" t="s">
        <v>34</v>
      </c>
      <c r="E1543" s="140" t="s">
        <v>4179</v>
      </c>
      <c r="F1543" s="204">
        <v>1</v>
      </c>
      <c r="G1543" s="204">
        <v>1</v>
      </c>
      <c r="H1543" s="154" t="s">
        <v>4163</v>
      </c>
      <c r="I1543" s="160" t="s">
        <v>51</v>
      </c>
      <c r="J1543" s="163">
        <v>0.2</v>
      </c>
      <c r="K1543" s="163">
        <f t="shared" si="82"/>
        <v>0.2</v>
      </c>
      <c r="L1543" s="158" t="str">
        <f t="shared" si="84"/>
        <v>BELINARIO ,JENNY</v>
      </c>
      <c r="M1543" s="160" t="s">
        <v>7052</v>
      </c>
      <c r="N1543" s="160" t="s">
        <v>7053</v>
      </c>
      <c r="O1543" s="158"/>
      <c r="P1543" s="154" t="s">
        <v>3043</v>
      </c>
      <c r="Q1543" s="158"/>
      <c r="R1543" s="158" t="s">
        <v>3043</v>
      </c>
      <c r="S1543" s="158"/>
      <c r="T1543" s="158" t="s">
        <v>3043</v>
      </c>
      <c r="U1543" s="158" t="s">
        <v>1176</v>
      </c>
      <c r="V1543" s="160" t="s">
        <v>2394</v>
      </c>
      <c r="W1543" s="164">
        <v>1</v>
      </c>
      <c r="X1543" s="158"/>
      <c r="Y1543" s="260">
        <v>21</v>
      </c>
      <c r="Z1543" s="260"/>
    </row>
    <row r="1544" spans="1:26" ht="15" customHeight="1">
      <c r="A1544" s="162" t="s">
        <v>1283</v>
      </c>
      <c r="B1544" s="162" t="s">
        <v>24</v>
      </c>
      <c r="C1544" s="162" t="s">
        <v>41</v>
      </c>
      <c r="D1544" s="199" t="s">
        <v>34</v>
      </c>
      <c r="E1544" s="140" t="s">
        <v>4180</v>
      </c>
      <c r="F1544" s="204">
        <v>1</v>
      </c>
      <c r="G1544" s="204">
        <v>1</v>
      </c>
      <c r="H1544" s="154" t="s">
        <v>4163</v>
      </c>
      <c r="I1544" s="160" t="s">
        <v>51</v>
      </c>
      <c r="J1544" s="163">
        <v>0.2</v>
      </c>
      <c r="K1544" s="163">
        <f t="shared" si="82"/>
        <v>0.2</v>
      </c>
      <c r="L1544" s="158" t="str">
        <f t="shared" si="84"/>
        <v>BELINARIO ,JENNY</v>
      </c>
      <c r="M1544" s="160" t="s">
        <v>7052</v>
      </c>
      <c r="N1544" s="160" t="s">
        <v>7053</v>
      </c>
      <c r="O1544" s="158"/>
      <c r="P1544" s="154" t="s">
        <v>3966</v>
      </c>
      <c r="Q1544" s="158"/>
      <c r="R1544" s="158" t="s">
        <v>3966</v>
      </c>
      <c r="S1544" s="158"/>
      <c r="T1544" s="158" t="s">
        <v>3966</v>
      </c>
      <c r="U1544" s="158" t="s">
        <v>1176</v>
      </c>
      <c r="V1544" s="160" t="s">
        <v>2394</v>
      </c>
      <c r="W1544" s="164">
        <v>1</v>
      </c>
      <c r="X1544" s="158"/>
      <c r="Y1544" s="260">
        <v>21</v>
      </c>
      <c r="Z1544" s="260"/>
    </row>
    <row r="1545" spans="1:26" ht="15" customHeight="1">
      <c r="A1545" s="162" t="s">
        <v>1283</v>
      </c>
      <c r="B1545" s="162" t="s">
        <v>24</v>
      </c>
      <c r="C1545" s="162" t="s">
        <v>41</v>
      </c>
      <c r="D1545" s="199" t="s">
        <v>34</v>
      </c>
      <c r="E1545" s="140" t="s">
        <v>4181</v>
      </c>
      <c r="F1545" s="204">
        <v>1</v>
      </c>
      <c r="G1545" s="204">
        <v>1</v>
      </c>
      <c r="H1545" s="154" t="s">
        <v>4163</v>
      </c>
      <c r="I1545" s="160" t="s">
        <v>51</v>
      </c>
      <c r="J1545" s="163">
        <v>0.2</v>
      </c>
      <c r="K1545" s="163">
        <f t="shared" si="82"/>
        <v>0.2</v>
      </c>
      <c r="L1545" s="158" t="str">
        <f t="shared" si="84"/>
        <v>BELINARIO ,JENNY</v>
      </c>
      <c r="M1545" s="160" t="s">
        <v>7052</v>
      </c>
      <c r="N1545" s="160" t="s">
        <v>7053</v>
      </c>
      <c r="O1545" s="158" t="s">
        <v>4038</v>
      </c>
      <c r="P1545" s="154"/>
      <c r="Q1545" s="158" t="s">
        <v>4038</v>
      </c>
      <c r="R1545" s="158"/>
      <c r="S1545" s="158" t="s">
        <v>4038</v>
      </c>
      <c r="T1545" s="158"/>
      <c r="U1545" s="158" t="s">
        <v>1176</v>
      </c>
      <c r="V1545" s="160" t="s">
        <v>2394</v>
      </c>
      <c r="W1545" s="164">
        <v>1</v>
      </c>
      <c r="X1545" s="158"/>
      <c r="Y1545" s="260">
        <v>21</v>
      </c>
      <c r="Z1545" s="260"/>
    </row>
    <row r="1546" spans="1:26" ht="15" customHeight="1">
      <c r="A1546" s="162" t="s">
        <v>1461</v>
      </c>
      <c r="B1546" s="162" t="s">
        <v>24</v>
      </c>
      <c r="C1546" s="162" t="s">
        <v>40</v>
      </c>
      <c r="D1546" s="141" t="s">
        <v>34</v>
      </c>
      <c r="E1546" s="140" t="s">
        <v>4183</v>
      </c>
      <c r="F1546" s="160">
        <v>1</v>
      </c>
      <c r="G1546" s="160">
        <v>1</v>
      </c>
      <c r="H1546" s="154" t="s">
        <v>4184</v>
      </c>
      <c r="I1546" s="160" t="s">
        <v>51</v>
      </c>
      <c r="J1546" s="163">
        <v>0.25</v>
      </c>
      <c r="K1546" s="163">
        <f t="shared" si="82"/>
        <v>0.25</v>
      </c>
      <c r="L1546" s="158" t="str">
        <f t="shared" si="84"/>
        <v>LAMAAN ,RACKY</v>
      </c>
      <c r="M1546" s="160" t="s">
        <v>7402</v>
      </c>
      <c r="N1546" s="160" t="s">
        <v>7403</v>
      </c>
      <c r="O1546" s="158" t="s">
        <v>4029</v>
      </c>
      <c r="P1546" s="154" t="s">
        <v>4029</v>
      </c>
      <c r="Q1546" s="158" t="s">
        <v>4029</v>
      </c>
      <c r="R1546" s="158" t="s">
        <v>4029</v>
      </c>
      <c r="S1546" s="158" t="s">
        <v>4029</v>
      </c>
      <c r="T1546" s="158" t="s">
        <v>4029</v>
      </c>
      <c r="U1546" s="158" t="s">
        <v>1176</v>
      </c>
      <c r="V1546" s="160" t="s">
        <v>4001</v>
      </c>
      <c r="W1546" s="164">
        <v>0.25</v>
      </c>
      <c r="X1546" s="158" t="s">
        <v>4851</v>
      </c>
      <c r="Y1546" s="260">
        <v>187</v>
      </c>
      <c r="Z1546" s="260"/>
    </row>
    <row r="1547" spans="1:26" ht="15" customHeight="1">
      <c r="A1547" s="162" t="s">
        <v>1461</v>
      </c>
      <c r="B1547" s="162" t="s">
        <v>24</v>
      </c>
      <c r="C1547" s="162" t="s">
        <v>40</v>
      </c>
      <c r="D1547" s="141" t="s">
        <v>34</v>
      </c>
      <c r="E1547" s="140" t="s">
        <v>4185</v>
      </c>
      <c r="F1547" s="160">
        <v>1</v>
      </c>
      <c r="G1547" s="160">
        <v>1</v>
      </c>
      <c r="H1547" s="154" t="s">
        <v>4186</v>
      </c>
      <c r="I1547" s="160" t="s">
        <v>51</v>
      </c>
      <c r="J1547" s="163">
        <v>0.25</v>
      </c>
      <c r="K1547" s="163">
        <f t="shared" si="82"/>
        <v>0.25</v>
      </c>
      <c r="L1547" s="158" t="str">
        <f t="shared" si="84"/>
        <v>LAMAAN ,RACKY</v>
      </c>
      <c r="M1547" s="160" t="s">
        <v>7402</v>
      </c>
      <c r="N1547" s="160" t="s">
        <v>7403</v>
      </c>
      <c r="O1547" s="158"/>
      <c r="P1547" s="154" t="s">
        <v>1503</v>
      </c>
      <c r="Q1547" s="158"/>
      <c r="R1547" s="158" t="s">
        <v>1503</v>
      </c>
      <c r="S1547" s="158"/>
      <c r="T1547" s="158" t="s">
        <v>1503</v>
      </c>
      <c r="U1547" s="158" t="s">
        <v>1176</v>
      </c>
      <c r="V1547" s="160" t="s">
        <v>4001</v>
      </c>
      <c r="W1547" s="164">
        <v>0.25</v>
      </c>
      <c r="X1547" s="158"/>
      <c r="Y1547" s="260">
        <v>187</v>
      </c>
      <c r="Z1547" s="260"/>
    </row>
    <row r="1548" spans="1:26" ht="15" customHeight="1">
      <c r="A1548" s="162" t="s">
        <v>1461</v>
      </c>
      <c r="B1548" s="162" t="s">
        <v>24</v>
      </c>
      <c r="C1548" s="162" t="s">
        <v>40</v>
      </c>
      <c r="D1548" s="141" t="s">
        <v>34</v>
      </c>
      <c r="E1548" s="140" t="s">
        <v>4187</v>
      </c>
      <c r="F1548" s="160">
        <v>1</v>
      </c>
      <c r="G1548" s="160">
        <v>1</v>
      </c>
      <c r="H1548" s="154" t="s">
        <v>4188</v>
      </c>
      <c r="I1548" s="160" t="s">
        <v>51</v>
      </c>
      <c r="J1548" s="163">
        <v>0.25</v>
      </c>
      <c r="K1548" s="163">
        <f t="shared" si="82"/>
        <v>0.25</v>
      </c>
      <c r="L1548" s="158" t="str">
        <f t="shared" si="84"/>
        <v>LAMAAN ,RACKY</v>
      </c>
      <c r="M1548" s="160" t="s">
        <v>7402</v>
      </c>
      <c r="N1548" s="160" t="s">
        <v>7403</v>
      </c>
      <c r="O1548" s="158" t="s">
        <v>2647</v>
      </c>
      <c r="P1548" s="154"/>
      <c r="Q1548" s="158" t="s">
        <v>2647</v>
      </c>
      <c r="R1548" s="158"/>
      <c r="S1548" s="158" t="s">
        <v>2647</v>
      </c>
      <c r="T1548" s="158"/>
      <c r="U1548" s="158" t="s">
        <v>1176</v>
      </c>
      <c r="V1548" s="160" t="s">
        <v>4001</v>
      </c>
      <c r="W1548" s="164">
        <v>0.25</v>
      </c>
      <c r="X1548" s="158"/>
      <c r="Y1548" s="260">
        <v>187</v>
      </c>
      <c r="Z1548" s="260"/>
    </row>
    <row r="1549" spans="1:26" ht="15" customHeight="1">
      <c r="A1549" s="162" t="s">
        <v>1461</v>
      </c>
      <c r="B1549" s="162" t="s">
        <v>24</v>
      </c>
      <c r="C1549" s="162" t="s">
        <v>40</v>
      </c>
      <c r="D1549" s="141" t="s">
        <v>34</v>
      </c>
      <c r="E1549" s="140" t="s">
        <v>4189</v>
      </c>
      <c r="F1549" s="160">
        <v>1</v>
      </c>
      <c r="G1549" s="160">
        <v>1</v>
      </c>
      <c r="H1549" s="154" t="s">
        <v>4190</v>
      </c>
      <c r="I1549" s="160" t="s">
        <v>51</v>
      </c>
      <c r="J1549" s="163">
        <v>0.25</v>
      </c>
      <c r="K1549" s="163">
        <f t="shared" si="82"/>
        <v>0.25</v>
      </c>
      <c r="L1549" s="158" t="str">
        <f t="shared" si="84"/>
        <v>LAMAAN ,RACKY</v>
      </c>
      <c r="M1549" s="160" t="s">
        <v>7402</v>
      </c>
      <c r="N1549" s="160" t="s">
        <v>7403</v>
      </c>
      <c r="O1549" s="158" t="s">
        <v>2707</v>
      </c>
      <c r="P1549" s="154"/>
      <c r="Q1549" s="158" t="s">
        <v>2707</v>
      </c>
      <c r="R1549" s="158"/>
      <c r="S1549" s="158" t="s">
        <v>2707</v>
      </c>
      <c r="T1549" s="158"/>
      <c r="U1549" s="158" t="s">
        <v>1176</v>
      </c>
      <c r="V1549" s="160" t="s">
        <v>4001</v>
      </c>
      <c r="W1549" s="164">
        <v>0.25</v>
      </c>
      <c r="X1549" s="158"/>
      <c r="Y1549" s="260">
        <v>187</v>
      </c>
      <c r="Z1549" s="260"/>
    </row>
    <row r="1550" spans="1:26" ht="15" customHeight="1">
      <c r="A1550" s="162" t="s">
        <v>1461</v>
      </c>
      <c r="B1550" s="162" t="s">
        <v>24</v>
      </c>
      <c r="C1550" s="162" t="s">
        <v>40</v>
      </c>
      <c r="D1550" s="199" t="s">
        <v>34</v>
      </c>
      <c r="E1550" s="140" t="s">
        <v>4191</v>
      </c>
      <c r="F1550" s="204">
        <v>1</v>
      </c>
      <c r="G1550" s="204">
        <v>1</v>
      </c>
      <c r="H1550" s="154" t="s">
        <v>4192</v>
      </c>
      <c r="I1550" s="160" t="s">
        <v>51</v>
      </c>
      <c r="J1550" s="163">
        <v>0.1</v>
      </c>
      <c r="K1550" s="163">
        <f t="shared" si="82"/>
        <v>0.1</v>
      </c>
      <c r="L1550" s="158" t="str">
        <f t="shared" si="84"/>
        <v>BUSTAMANTE ,FRANCIS JOHN</v>
      </c>
      <c r="M1550" s="160" t="s">
        <v>4608</v>
      </c>
      <c r="N1550" s="160" t="s">
        <v>4609</v>
      </c>
      <c r="O1550" s="158" t="s">
        <v>5331</v>
      </c>
      <c r="P1550" s="154"/>
      <c r="Q1550" s="158" t="s">
        <v>5331</v>
      </c>
      <c r="R1550" s="158"/>
      <c r="S1550" s="158" t="s">
        <v>5331</v>
      </c>
      <c r="T1550" s="158"/>
      <c r="U1550" s="158" t="s">
        <v>1176</v>
      </c>
      <c r="V1550" s="160" t="s">
        <v>4099</v>
      </c>
      <c r="W1550" s="200">
        <v>0.25</v>
      </c>
      <c r="X1550" s="158"/>
      <c r="Y1550" s="260">
        <v>188</v>
      </c>
      <c r="Z1550" s="260"/>
    </row>
    <row r="1551" spans="1:26" ht="15" customHeight="1">
      <c r="A1551" s="162" t="s">
        <v>1461</v>
      </c>
      <c r="B1551" s="162" t="s">
        <v>24</v>
      </c>
      <c r="C1551" s="162" t="s">
        <v>40</v>
      </c>
      <c r="D1551" s="141" t="s">
        <v>34</v>
      </c>
      <c r="E1551" s="140" t="s">
        <v>4193</v>
      </c>
      <c r="F1551" s="204">
        <v>1</v>
      </c>
      <c r="G1551" s="204">
        <v>1</v>
      </c>
      <c r="H1551" s="154" t="s">
        <v>4192</v>
      </c>
      <c r="I1551" s="160" t="s">
        <v>51</v>
      </c>
      <c r="J1551" s="163">
        <v>0.1</v>
      </c>
      <c r="K1551" s="163">
        <f t="shared" si="82"/>
        <v>0.1</v>
      </c>
      <c r="L1551" s="158" t="str">
        <f t="shared" si="84"/>
        <v>BUSTAMANTE ,FRANCIS JOHN</v>
      </c>
      <c r="M1551" s="160" t="s">
        <v>4608</v>
      </c>
      <c r="N1551" s="160" t="s">
        <v>4609</v>
      </c>
      <c r="O1551" s="158" t="s">
        <v>1503</v>
      </c>
      <c r="P1551" s="154"/>
      <c r="Q1551" s="158" t="s">
        <v>1503</v>
      </c>
      <c r="R1551" s="158"/>
      <c r="S1551" s="158" t="s">
        <v>1503</v>
      </c>
      <c r="T1551" s="158"/>
      <c r="U1551" s="158" t="s">
        <v>1176</v>
      </c>
      <c r="V1551" s="160" t="s">
        <v>4099</v>
      </c>
      <c r="W1551" s="200">
        <v>0.25</v>
      </c>
      <c r="X1551" s="158"/>
      <c r="Y1551" s="260">
        <v>188</v>
      </c>
      <c r="Z1551" s="260"/>
    </row>
    <row r="1552" spans="1:26" ht="15" customHeight="1">
      <c r="A1552" s="162" t="s">
        <v>1461</v>
      </c>
      <c r="B1552" s="162" t="s">
        <v>24</v>
      </c>
      <c r="C1552" s="162" t="s">
        <v>40</v>
      </c>
      <c r="D1552" s="141" t="s">
        <v>34</v>
      </c>
      <c r="E1552" s="140" t="s">
        <v>4194</v>
      </c>
      <c r="F1552" s="204">
        <v>1</v>
      </c>
      <c r="G1552" s="204">
        <v>1</v>
      </c>
      <c r="H1552" s="154" t="s">
        <v>4192</v>
      </c>
      <c r="I1552" s="160" t="s">
        <v>51</v>
      </c>
      <c r="J1552" s="163">
        <v>5.8823529411764705E-2</v>
      </c>
      <c r="K1552" s="163">
        <f t="shared" si="82"/>
        <v>5.8823529411764705E-2</v>
      </c>
      <c r="L1552" s="158" t="str">
        <f t="shared" si="84"/>
        <v xml:space="preserve">MONTON ,KENNETH </v>
      </c>
      <c r="M1552" s="160" t="s">
        <v>6932</v>
      </c>
      <c r="N1552" s="160" t="s">
        <v>6933</v>
      </c>
      <c r="O1552" s="158" t="s">
        <v>5332</v>
      </c>
      <c r="P1552" s="154"/>
      <c r="Q1552" s="158" t="s">
        <v>5332</v>
      </c>
      <c r="R1552" s="158"/>
      <c r="S1552" s="158" t="s">
        <v>5332</v>
      </c>
      <c r="T1552" s="158"/>
      <c r="U1552" s="158" t="s">
        <v>1176</v>
      </c>
      <c r="V1552" s="160" t="s">
        <v>2342</v>
      </c>
      <c r="W1552" s="164">
        <v>0.25</v>
      </c>
      <c r="X1552" s="158"/>
      <c r="Y1552" s="260">
        <v>189</v>
      </c>
      <c r="Z1552" s="260"/>
    </row>
    <row r="1553" spans="1:26" ht="15" customHeight="1">
      <c r="A1553" s="162" t="s">
        <v>1461</v>
      </c>
      <c r="B1553" s="162" t="s">
        <v>24</v>
      </c>
      <c r="C1553" s="162" t="s">
        <v>40</v>
      </c>
      <c r="D1553" s="199" t="s">
        <v>34</v>
      </c>
      <c r="E1553" s="140" t="s">
        <v>4195</v>
      </c>
      <c r="F1553" s="204">
        <v>1</v>
      </c>
      <c r="G1553" s="204">
        <v>1</v>
      </c>
      <c r="H1553" s="154" t="s">
        <v>4196</v>
      </c>
      <c r="I1553" s="160" t="s">
        <v>51</v>
      </c>
      <c r="J1553" s="163">
        <v>0.25</v>
      </c>
      <c r="K1553" s="163">
        <f t="shared" si="82"/>
        <v>0.25</v>
      </c>
      <c r="L1553" s="158" t="str">
        <f t="shared" si="84"/>
        <v>ISIL ,RANFIL</v>
      </c>
      <c r="M1553" s="160" t="s">
        <v>7404</v>
      </c>
      <c r="N1553" s="160" t="s">
        <v>7405</v>
      </c>
      <c r="O1553" s="158"/>
      <c r="P1553" s="154" t="s">
        <v>1172</v>
      </c>
      <c r="Q1553" s="158"/>
      <c r="R1553" s="158" t="s">
        <v>1172</v>
      </c>
      <c r="S1553" s="158"/>
      <c r="T1553" s="158" t="s">
        <v>1172</v>
      </c>
      <c r="U1553" s="158" t="s">
        <v>1176</v>
      </c>
      <c r="V1553" s="160" t="s">
        <v>4099</v>
      </c>
      <c r="W1553" s="200">
        <v>0.25</v>
      </c>
      <c r="X1553" s="158"/>
      <c r="Y1553" s="260">
        <v>190</v>
      </c>
      <c r="Z1553" s="260"/>
    </row>
    <row r="1554" spans="1:26" ht="15" customHeight="1">
      <c r="A1554" s="162" t="s">
        <v>1461</v>
      </c>
      <c r="B1554" s="162" t="s">
        <v>24</v>
      </c>
      <c r="C1554" s="162" t="s">
        <v>40</v>
      </c>
      <c r="D1554" s="199" t="s">
        <v>34</v>
      </c>
      <c r="E1554" s="140" t="s">
        <v>4197</v>
      </c>
      <c r="F1554" s="204">
        <v>1</v>
      </c>
      <c r="G1554" s="204">
        <v>1</v>
      </c>
      <c r="H1554" s="154" t="s">
        <v>4198</v>
      </c>
      <c r="I1554" s="160" t="s">
        <v>51</v>
      </c>
      <c r="J1554" s="163">
        <v>0.25</v>
      </c>
      <c r="K1554" s="163">
        <f t="shared" si="82"/>
        <v>0.25</v>
      </c>
      <c r="L1554" s="158" t="str">
        <f t="shared" si="84"/>
        <v>ISIL ,RANFIL</v>
      </c>
      <c r="M1554" s="160" t="s">
        <v>7404</v>
      </c>
      <c r="N1554" s="160" t="s">
        <v>7405</v>
      </c>
      <c r="O1554" s="158" t="s">
        <v>1172</v>
      </c>
      <c r="P1554" s="154"/>
      <c r="Q1554" s="158" t="s">
        <v>1172</v>
      </c>
      <c r="R1554" s="158"/>
      <c r="S1554" s="158" t="s">
        <v>1172</v>
      </c>
      <c r="T1554" s="158"/>
      <c r="U1554" s="158" t="s">
        <v>1176</v>
      </c>
      <c r="V1554" s="160" t="s">
        <v>4099</v>
      </c>
      <c r="W1554" s="200">
        <v>0.25</v>
      </c>
      <c r="X1554" s="158"/>
      <c r="Y1554" s="260">
        <v>190</v>
      </c>
      <c r="Z1554" s="260"/>
    </row>
    <row r="1555" spans="1:26" ht="15" customHeight="1">
      <c r="A1555" s="162" t="s">
        <v>1461</v>
      </c>
      <c r="B1555" s="162" t="s">
        <v>24</v>
      </c>
      <c r="C1555" s="162" t="s">
        <v>40</v>
      </c>
      <c r="D1555" s="141" t="s">
        <v>34</v>
      </c>
      <c r="E1555" s="140" t="s">
        <v>4199</v>
      </c>
      <c r="F1555" s="204">
        <v>1</v>
      </c>
      <c r="G1555" s="204">
        <v>1</v>
      </c>
      <c r="H1555" s="154" t="s">
        <v>4200</v>
      </c>
      <c r="I1555" s="160" t="s">
        <v>51</v>
      </c>
      <c r="J1555" s="163">
        <v>0.25</v>
      </c>
      <c r="K1555" s="163">
        <f t="shared" si="82"/>
        <v>0.25</v>
      </c>
      <c r="L1555" s="158" t="str">
        <f t="shared" si="84"/>
        <v>ISIL ,RANFIL</v>
      </c>
      <c r="M1555" s="160" t="s">
        <v>7404</v>
      </c>
      <c r="N1555" s="160" t="s">
        <v>7405</v>
      </c>
      <c r="O1555" s="158"/>
      <c r="P1555" s="154" t="s">
        <v>1503</v>
      </c>
      <c r="Q1555" s="158"/>
      <c r="R1555" s="158" t="s">
        <v>1503</v>
      </c>
      <c r="S1555" s="158"/>
      <c r="T1555" s="158" t="s">
        <v>1503</v>
      </c>
      <c r="U1555" s="158" t="s">
        <v>1176</v>
      </c>
      <c r="V1555" s="160" t="s">
        <v>4099</v>
      </c>
      <c r="W1555" s="200">
        <v>0.25</v>
      </c>
      <c r="X1555" s="158"/>
      <c r="Y1555" s="260">
        <v>190</v>
      </c>
      <c r="Z1555" s="260"/>
    </row>
    <row r="1556" spans="1:26" ht="15" customHeight="1">
      <c r="A1556" s="162" t="s">
        <v>1461</v>
      </c>
      <c r="B1556" s="162" t="s">
        <v>24</v>
      </c>
      <c r="C1556" s="162" t="s">
        <v>40</v>
      </c>
      <c r="D1556" s="141" t="s">
        <v>34</v>
      </c>
      <c r="E1556" s="140" t="s">
        <v>4201</v>
      </c>
      <c r="F1556" s="204">
        <v>1</v>
      </c>
      <c r="G1556" s="204">
        <v>1</v>
      </c>
      <c r="H1556" s="154" t="s">
        <v>4184</v>
      </c>
      <c r="I1556" s="160" t="s">
        <v>51</v>
      </c>
      <c r="J1556" s="163">
        <v>0.25</v>
      </c>
      <c r="K1556" s="163">
        <f t="shared" si="82"/>
        <v>0.25</v>
      </c>
      <c r="L1556" s="158" t="str">
        <f t="shared" si="84"/>
        <v>ISIL ,RANFIL</v>
      </c>
      <c r="M1556" s="160" t="s">
        <v>7404</v>
      </c>
      <c r="N1556" s="160" t="s">
        <v>7405</v>
      </c>
      <c r="O1556" s="158" t="s">
        <v>3387</v>
      </c>
      <c r="P1556" s="154"/>
      <c r="Q1556" s="158" t="s">
        <v>3387</v>
      </c>
      <c r="R1556" s="158"/>
      <c r="S1556" s="158" t="s">
        <v>3387</v>
      </c>
      <c r="T1556" s="158"/>
      <c r="U1556" s="158" t="s">
        <v>1176</v>
      </c>
      <c r="V1556" s="160" t="s">
        <v>4099</v>
      </c>
      <c r="W1556" s="200">
        <v>0.25</v>
      </c>
      <c r="X1556" s="158"/>
      <c r="Y1556" s="260">
        <v>190</v>
      </c>
      <c r="Z1556" s="260"/>
    </row>
    <row r="1557" spans="1:26" ht="15" customHeight="1">
      <c r="A1557" s="162" t="s">
        <v>1461</v>
      </c>
      <c r="B1557" s="162" t="s">
        <v>24</v>
      </c>
      <c r="C1557" s="162" t="s">
        <v>40</v>
      </c>
      <c r="D1557" s="141" t="s">
        <v>34</v>
      </c>
      <c r="E1557" s="140" t="s">
        <v>4202</v>
      </c>
      <c r="F1557" s="204">
        <v>1</v>
      </c>
      <c r="G1557" s="204">
        <v>1</v>
      </c>
      <c r="H1557" s="154" t="s">
        <v>4203</v>
      </c>
      <c r="I1557" s="160" t="s">
        <v>51</v>
      </c>
      <c r="J1557" s="163">
        <v>0.2</v>
      </c>
      <c r="K1557" s="163">
        <f t="shared" si="82"/>
        <v>0.2</v>
      </c>
      <c r="L1557" s="158" t="str">
        <f t="shared" si="84"/>
        <v>DONATO ,JUNIOR</v>
      </c>
      <c r="M1557" s="160" t="s">
        <v>2471</v>
      </c>
      <c r="N1557" s="160" t="s">
        <v>4862</v>
      </c>
      <c r="O1557" s="158" t="s">
        <v>1503</v>
      </c>
      <c r="P1557" s="154"/>
      <c r="Q1557" s="158" t="s">
        <v>1503</v>
      </c>
      <c r="R1557" s="158"/>
      <c r="S1557" s="158" t="s">
        <v>1503</v>
      </c>
      <c r="T1557" s="158"/>
      <c r="U1557" s="158" t="s">
        <v>1176</v>
      </c>
      <c r="V1557" s="160" t="s">
        <v>4099</v>
      </c>
      <c r="W1557" s="200">
        <v>0.25</v>
      </c>
      <c r="X1557" s="158"/>
      <c r="Y1557" s="260">
        <v>191</v>
      </c>
      <c r="Z1557" s="260"/>
    </row>
    <row r="1558" spans="1:26" ht="15" hidden="1" customHeight="1">
      <c r="A1558" s="162" t="s">
        <v>1461</v>
      </c>
      <c r="B1558" s="162" t="s">
        <v>24</v>
      </c>
      <c r="C1558" s="162" t="s">
        <v>40</v>
      </c>
      <c r="D1558" s="141" t="s">
        <v>34</v>
      </c>
      <c r="E1558" s="140" t="s">
        <v>4204</v>
      </c>
      <c r="F1558" s="204">
        <v>1</v>
      </c>
      <c r="G1558" s="204">
        <v>1</v>
      </c>
      <c r="H1558" s="154" t="s">
        <v>4205</v>
      </c>
      <c r="I1558" s="160" t="s">
        <v>4538</v>
      </c>
      <c r="J1558" s="163">
        <v>0</v>
      </c>
      <c r="K1558" s="163"/>
      <c r="L1558" s="158"/>
      <c r="M1558" s="160"/>
      <c r="N1558" s="160"/>
      <c r="O1558" s="158"/>
      <c r="P1558" s="154"/>
      <c r="Q1558" s="158"/>
      <c r="R1558" s="158"/>
      <c r="S1558" s="158"/>
      <c r="T1558" s="158"/>
      <c r="U1558" s="158"/>
      <c r="V1558" s="160" t="s">
        <v>4099</v>
      </c>
      <c r="W1558" s="200">
        <v>0.25</v>
      </c>
      <c r="X1558" s="158"/>
      <c r="Y1558" s="260">
        <v>0</v>
      </c>
      <c r="Z1558" s="260"/>
    </row>
    <row r="1559" spans="1:26" ht="15" customHeight="1">
      <c r="A1559" s="162" t="s">
        <v>1461</v>
      </c>
      <c r="B1559" s="162" t="s">
        <v>24</v>
      </c>
      <c r="C1559" s="162" t="s">
        <v>40</v>
      </c>
      <c r="D1559" s="199" t="s">
        <v>34</v>
      </c>
      <c r="E1559" s="140" t="s">
        <v>4206</v>
      </c>
      <c r="F1559" s="204">
        <v>1</v>
      </c>
      <c r="G1559" s="204">
        <v>1</v>
      </c>
      <c r="H1559" s="154" t="s">
        <v>4207</v>
      </c>
      <c r="I1559" s="160" t="s">
        <v>51</v>
      </c>
      <c r="J1559" s="163">
        <v>0.2</v>
      </c>
      <c r="K1559" s="163">
        <f t="shared" ref="K1559:K1590" si="85">1/COUNTIF($L:$L,$L1559)</f>
        <v>0.2</v>
      </c>
      <c r="L1559" s="158" t="str">
        <f t="shared" ref="L1559:L1590" si="86">CONCATENATE(M1559," ,",N1559)</f>
        <v>DONATO ,JUNIOR</v>
      </c>
      <c r="M1559" s="160" t="s">
        <v>2471</v>
      </c>
      <c r="N1559" s="160" t="s">
        <v>4862</v>
      </c>
      <c r="O1559" s="158" t="s">
        <v>3188</v>
      </c>
      <c r="P1559" s="154"/>
      <c r="Q1559" s="158" t="s">
        <v>3188</v>
      </c>
      <c r="R1559" s="158"/>
      <c r="S1559" s="158" t="s">
        <v>3188</v>
      </c>
      <c r="T1559" s="158"/>
      <c r="U1559" s="158" t="s">
        <v>1176</v>
      </c>
      <c r="V1559" s="160" t="s">
        <v>4099</v>
      </c>
      <c r="W1559" s="200">
        <v>0.25</v>
      </c>
      <c r="X1559" s="158"/>
      <c r="Y1559" s="260">
        <v>191</v>
      </c>
      <c r="Z1559" s="260"/>
    </row>
    <row r="1560" spans="1:26" ht="15" customHeight="1">
      <c r="A1560" s="162" t="s">
        <v>1461</v>
      </c>
      <c r="B1560" s="162" t="s">
        <v>24</v>
      </c>
      <c r="C1560" s="162" t="s">
        <v>40</v>
      </c>
      <c r="D1560" s="199" t="s">
        <v>34</v>
      </c>
      <c r="E1560" s="140" t="s">
        <v>4208</v>
      </c>
      <c r="F1560" s="204">
        <v>1</v>
      </c>
      <c r="G1560" s="204">
        <v>1</v>
      </c>
      <c r="H1560" s="154" t="s">
        <v>4205</v>
      </c>
      <c r="I1560" s="160" t="s">
        <v>51</v>
      </c>
      <c r="J1560" s="163">
        <v>0.2</v>
      </c>
      <c r="K1560" s="163">
        <f t="shared" si="85"/>
        <v>0.2</v>
      </c>
      <c r="L1560" s="158" t="str">
        <f t="shared" si="86"/>
        <v>DONATO ,JUNIOR</v>
      </c>
      <c r="M1560" s="160" t="s">
        <v>2471</v>
      </c>
      <c r="N1560" s="160" t="s">
        <v>4862</v>
      </c>
      <c r="O1560" s="158" t="s">
        <v>2666</v>
      </c>
      <c r="P1560" s="154"/>
      <c r="Q1560" s="158" t="s">
        <v>2666</v>
      </c>
      <c r="R1560" s="158"/>
      <c r="S1560" s="158" t="s">
        <v>2666</v>
      </c>
      <c r="T1560" s="158"/>
      <c r="U1560" s="158" t="s">
        <v>1176</v>
      </c>
      <c r="V1560" s="160" t="s">
        <v>4099</v>
      </c>
      <c r="W1560" s="200">
        <v>0.25</v>
      </c>
      <c r="X1560" s="158"/>
      <c r="Y1560" s="260">
        <v>191</v>
      </c>
      <c r="Z1560" s="260"/>
    </row>
    <row r="1561" spans="1:26" ht="15" customHeight="1">
      <c r="A1561" s="162" t="s">
        <v>1461</v>
      </c>
      <c r="B1561" s="162" t="s">
        <v>24</v>
      </c>
      <c r="C1561" s="162" t="s">
        <v>40</v>
      </c>
      <c r="D1561" s="141" t="s">
        <v>34</v>
      </c>
      <c r="E1561" s="140" t="s">
        <v>4209</v>
      </c>
      <c r="F1561" s="204">
        <v>1</v>
      </c>
      <c r="G1561" s="204">
        <v>1</v>
      </c>
      <c r="H1561" s="154" t="s">
        <v>4205</v>
      </c>
      <c r="I1561" s="160" t="s">
        <v>51</v>
      </c>
      <c r="J1561" s="163">
        <v>0.2</v>
      </c>
      <c r="K1561" s="163">
        <f t="shared" si="85"/>
        <v>0.2</v>
      </c>
      <c r="L1561" s="158" t="str">
        <f t="shared" si="86"/>
        <v>DONATO ,JUNIOR</v>
      </c>
      <c r="M1561" s="160" t="s">
        <v>2471</v>
      </c>
      <c r="N1561" s="160" t="s">
        <v>4862</v>
      </c>
      <c r="O1561" s="158"/>
      <c r="P1561" s="154" t="s">
        <v>3387</v>
      </c>
      <c r="Q1561" s="158"/>
      <c r="R1561" s="158" t="s">
        <v>3387</v>
      </c>
      <c r="S1561" s="158"/>
      <c r="T1561" s="158" t="s">
        <v>3387</v>
      </c>
      <c r="U1561" s="158" t="s">
        <v>1176</v>
      </c>
      <c r="V1561" s="160" t="s">
        <v>4099</v>
      </c>
      <c r="W1561" s="200">
        <v>0.25</v>
      </c>
      <c r="X1561" s="158"/>
      <c r="Y1561" s="260">
        <v>191</v>
      </c>
      <c r="Z1561" s="260"/>
    </row>
    <row r="1562" spans="1:26" ht="15" customHeight="1">
      <c r="A1562" s="162" t="s">
        <v>1461</v>
      </c>
      <c r="B1562" s="162" t="s">
        <v>24</v>
      </c>
      <c r="C1562" s="162" t="s">
        <v>40</v>
      </c>
      <c r="D1562" s="141" t="s">
        <v>34</v>
      </c>
      <c r="E1562" s="140" t="s">
        <v>4210</v>
      </c>
      <c r="F1562" s="204">
        <v>1</v>
      </c>
      <c r="G1562" s="204">
        <v>1</v>
      </c>
      <c r="H1562" s="154" t="s">
        <v>4205</v>
      </c>
      <c r="I1562" s="160" t="s">
        <v>51</v>
      </c>
      <c r="J1562" s="163">
        <v>0.2</v>
      </c>
      <c r="K1562" s="163">
        <f t="shared" si="85"/>
        <v>0.2</v>
      </c>
      <c r="L1562" s="158" t="str">
        <f t="shared" si="86"/>
        <v>DONATO ,JUNIOR</v>
      </c>
      <c r="M1562" s="160" t="s">
        <v>2471</v>
      </c>
      <c r="N1562" s="160" t="s">
        <v>4862</v>
      </c>
      <c r="O1562" s="158"/>
      <c r="P1562" s="154" t="s">
        <v>4029</v>
      </c>
      <c r="Q1562" s="158"/>
      <c r="R1562" s="158" t="s">
        <v>4029</v>
      </c>
      <c r="S1562" s="158"/>
      <c r="T1562" s="158" t="s">
        <v>4029</v>
      </c>
      <c r="U1562" s="158" t="s">
        <v>1176</v>
      </c>
      <c r="V1562" s="160" t="s">
        <v>4099</v>
      </c>
      <c r="W1562" s="200">
        <v>0.25</v>
      </c>
      <c r="X1562" s="158"/>
      <c r="Y1562" s="260">
        <v>191</v>
      </c>
      <c r="Z1562" s="260"/>
    </row>
    <row r="1563" spans="1:26" ht="15" customHeight="1">
      <c r="A1563" s="162" t="s">
        <v>1461</v>
      </c>
      <c r="B1563" s="162" t="s">
        <v>24</v>
      </c>
      <c r="C1563" s="162" t="s">
        <v>40</v>
      </c>
      <c r="D1563" s="141" t="s">
        <v>34</v>
      </c>
      <c r="E1563" s="140" t="s">
        <v>4211</v>
      </c>
      <c r="F1563" s="204">
        <v>1</v>
      </c>
      <c r="G1563" s="204">
        <v>1</v>
      </c>
      <c r="H1563" s="154" t="s">
        <v>4212</v>
      </c>
      <c r="I1563" s="160" t="s">
        <v>51</v>
      </c>
      <c r="J1563" s="163">
        <v>0.25</v>
      </c>
      <c r="K1563" s="163">
        <f t="shared" si="85"/>
        <v>0.25</v>
      </c>
      <c r="L1563" s="158" t="str">
        <f t="shared" si="86"/>
        <v>MAGLINTE ,IVAN JAY</v>
      </c>
      <c r="M1563" s="160" t="s">
        <v>4588</v>
      </c>
      <c r="N1563" s="160" t="s">
        <v>4589</v>
      </c>
      <c r="O1563" s="158" t="s">
        <v>1503</v>
      </c>
      <c r="P1563" s="154" t="s">
        <v>1503</v>
      </c>
      <c r="Q1563" s="158" t="s">
        <v>1503</v>
      </c>
      <c r="R1563" s="158" t="s">
        <v>1503</v>
      </c>
      <c r="S1563" s="158" t="s">
        <v>1503</v>
      </c>
      <c r="T1563" s="158" t="s">
        <v>1503</v>
      </c>
      <c r="U1563" s="158" t="s">
        <v>1176</v>
      </c>
      <c r="V1563" s="160" t="s">
        <v>2342</v>
      </c>
      <c r="W1563" s="164">
        <v>0.25</v>
      </c>
      <c r="X1563" s="158"/>
      <c r="Y1563" s="260">
        <v>192</v>
      </c>
      <c r="Z1563" s="260"/>
    </row>
    <row r="1564" spans="1:26" ht="15" customHeight="1">
      <c r="A1564" s="162" t="s">
        <v>1461</v>
      </c>
      <c r="B1564" s="162" t="s">
        <v>24</v>
      </c>
      <c r="C1564" s="162" t="s">
        <v>40</v>
      </c>
      <c r="D1564" s="141" t="s">
        <v>34</v>
      </c>
      <c r="E1564" s="140" t="s">
        <v>4214</v>
      </c>
      <c r="F1564" s="204">
        <v>1</v>
      </c>
      <c r="G1564" s="204">
        <v>1</v>
      </c>
      <c r="H1564" s="154" t="s">
        <v>4215</v>
      </c>
      <c r="I1564" s="160" t="s">
        <v>51</v>
      </c>
      <c r="J1564" s="163">
        <v>0.25</v>
      </c>
      <c r="K1564" s="163">
        <f t="shared" si="85"/>
        <v>0.25</v>
      </c>
      <c r="L1564" s="158" t="str">
        <f t="shared" si="86"/>
        <v>MAGLINTE ,IVAN JAY</v>
      </c>
      <c r="M1564" s="160" t="s">
        <v>4588</v>
      </c>
      <c r="N1564" s="160" t="s">
        <v>4589</v>
      </c>
      <c r="O1564" s="158" t="s">
        <v>2686</v>
      </c>
      <c r="P1564" s="154"/>
      <c r="Q1564" s="158" t="s">
        <v>2686</v>
      </c>
      <c r="R1564" s="158"/>
      <c r="S1564" s="158" t="s">
        <v>2686</v>
      </c>
      <c r="T1564" s="158"/>
      <c r="U1564" s="158" t="s">
        <v>1176</v>
      </c>
      <c r="V1564" s="160" t="s">
        <v>2342</v>
      </c>
      <c r="W1564" s="164">
        <v>0.25</v>
      </c>
      <c r="X1564" s="158"/>
      <c r="Y1564" s="260">
        <v>192</v>
      </c>
      <c r="Z1564" s="260"/>
    </row>
    <row r="1565" spans="1:26" ht="15" customHeight="1">
      <c r="A1565" s="162" t="s">
        <v>1461</v>
      </c>
      <c r="B1565" s="162" t="s">
        <v>24</v>
      </c>
      <c r="C1565" s="162" t="s">
        <v>40</v>
      </c>
      <c r="D1565" s="141" t="s">
        <v>34</v>
      </c>
      <c r="E1565" s="140" t="s">
        <v>4216</v>
      </c>
      <c r="F1565" s="204">
        <v>1</v>
      </c>
      <c r="G1565" s="204">
        <v>1</v>
      </c>
      <c r="H1565" s="154" t="s">
        <v>4217</v>
      </c>
      <c r="I1565" s="160" t="s">
        <v>51</v>
      </c>
      <c r="J1565" s="163">
        <v>0.25</v>
      </c>
      <c r="K1565" s="163">
        <f t="shared" si="85"/>
        <v>0.25</v>
      </c>
      <c r="L1565" s="158" t="str">
        <f t="shared" si="86"/>
        <v>MAGLINTE ,IVAN JAY</v>
      </c>
      <c r="M1565" s="160" t="s">
        <v>4588</v>
      </c>
      <c r="N1565" s="160" t="s">
        <v>4589</v>
      </c>
      <c r="O1565" s="158" t="s">
        <v>1661</v>
      </c>
      <c r="P1565" s="154"/>
      <c r="Q1565" s="158" t="s">
        <v>1661</v>
      </c>
      <c r="R1565" s="158"/>
      <c r="S1565" s="158" t="s">
        <v>1661</v>
      </c>
      <c r="T1565" s="158"/>
      <c r="U1565" s="158" t="s">
        <v>1176</v>
      </c>
      <c r="V1565" s="160" t="s">
        <v>2342</v>
      </c>
      <c r="W1565" s="164">
        <v>0.25</v>
      </c>
      <c r="X1565" s="158"/>
      <c r="Y1565" s="260">
        <v>192</v>
      </c>
      <c r="Z1565" s="260"/>
    </row>
    <row r="1566" spans="1:26" ht="15" customHeight="1">
      <c r="A1566" s="162" t="s">
        <v>1461</v>
      </c>
      <c r="B1566" s="162" t="s">
        <v>24</v>
      </c>
      <c r="C1566" s="162" t="s">
        <v>40</v>
      </c>
      <c r="D1566" s="141" t="s">
        <v>34</v>
      </c>
      <c r="E1566" s="140" t="s">
        <v>4218</v>
      </c>
      <c r="F1566" s="204">
        <v>1</v>
      </c>
      <c r="G1566" s="204">
        <v>1</v>
      </c>
      <c r="H1566" s="154" t="s">
        <v>4219</v>
      </c>
      <c r="I1566" s="160" t="s">
        <v>51</v>
      </c>
      <c r="J1566" s="163">
        <v>0.25</v>
      </c>
      <c r="K1566" s="163">
        <f t="shared" si="85"/>
        <v>0.25</v>
      </c>
      <c r="L1566" s="158" t="str">
        <f t="shared" si="86"/>
        <v>MAGLINTE ,IVAN JAY</v>
      </c>
      <c r="M1566" s="160" t="s">
        <v>4588</v>
      </c>
      <c r="N1566" s="160" t="s">
        <v>4589</v>
      </c>
      <c r="O1566" s="158"/>
      <c r="P1566" s="154" t="s">
        <v>1172</v>
      </c>
      <c r="Q1566" s="158"/>
      <c r="R1566" s="158" t="s">
        <v>1172</v>
      </c>
      <c r="S1566" s="158"/>
      <c r="T1566" s="158" t="s">
        <v>1172</v>
      </c>
      <c r="U1566" s="158" t="s">
        <v>1176</v>
      </c>
      <c r="V1566" s="160" t="s">
        <v>2342</v>
      </c>
      <c r="W1566" s="164">
        <v>0.25</v>
      </c>
      <c r="X1566" s="158"/>
      <c r="Y1566" s="260">
        <v>192</v>
      </c>
      <c r="Z1566" s="260"/>
    </row>
    <row r="1567" spans="1:26" ht="15" customHeight="1">
      <c r="A1567" s="162" t="s">
        <v>1461</v>
      </c>
      <c r="B1567" s="162" t="s">
        <v>24</v>
      </c>
      <c r="C1567" s="162" t="s">
        <v>40</v>
      </c>
      <c r="D1567" s="199" t="s">
        <v>34</v>
      </c>
      <c r="E1567" s="140" t="s">
        <v>4220</v>
      </c>
      <c r="F1567" s="204">
        <v>1</v>
      </c>
      <c r="G1567" s="204">
        <v>1</v>
      </c>
      <c r="H1567" s="154" t="s">
        <v>4221</v>
      </c>
      <c r="I1567" s="160" t="s">
        <v>51</v>
      </c>
      <c r="J1567" s="163">
        <v>0.16666666666666666</v>
      </c>
      <c r="K1567" s="163">
        <f t="shared" si="85"/>
        <v>0.16666666666666666</v>
      </c>
      <c r="L1567" s="158" t="str">
        <f t="shared" si="86"/>
        <v>NEPUMOCENO ,CHRISANTO</v>
      </c>
      <c r="M1567" s="160" t="s">
        <v>4222</v>
      </c>
      <c r="N1567" s="160" t="s">
        <v>4223</v>
      </c>
      <c r="O1567" s="158" t="s">
        <v>1503</v>
      </c>
      <c r="P1567" s="154" t="s">
        <v>1503</v>
      </c>
      <c r="Q1567" s="158" t="s">
        <v>1503</v>
      </c>
      <c r="R1567" s="158" t="s">
        <v>1503</v>
      </c>
      <c r="S1567" s="158" t="s">
        <v>1503</v>
      </c>
      <c r="T1567" s="158" t="s">
        <v>1503</v>
      </c>
      <c r="U1567" s="158" t="s">
        <v>1176</v>
      </c>
      <c r="V1567" s="160" t="s">
        <v>2342</v>
      </c>
      <c r="W1567" s="164">
        <v>0.25</v>
      </c>
      <c r="X1567" s="158"/>
      <c r="Y1567" s="260">
        <v>193</v>
      </c>
      <c r="Z1567" s="260"/>
    </row>
    <row r="1568" spans="1:26" ht="15" customHeight="1">
      <c r="A1568" s="162" t="s">
        <v>1461</v>
      </c>
      <c r="B1568" s="162" t="s">
        <v>24</v>
      </c>
      <c r="C1568" s="162" t="s">
        <v>40</v>
      </c>
      <c r="D1568" s="141" t="s">
        <v>34</v>
      </c>
      <c r="E1568" s="140" t="s">
        <v>4224</v>
      </c>
      <c r="F1568" s="204">
        <v>1</v>
      </c>
      <c r="G1568" s="204">
        <v>1</v>
      </c>
      <c r="H1568" s="154" t="s">
        <v>4225</v>
      </c>
      <c r="I1568" s="160" t="s">
        <v>51</v>
      </c>
      <c r="J1568" s="163">
        <v>0.16666666666666666</v>
      </c>
      <c r="K1568" s="163">
        <f t="shared" si="85"/>
        <v>0.16666666666666666</v>
      </c>
      <c r="L1568" s="158" t="str">
        <f t="shared" si="86"/>
        <v>NEPUMOCENO ,CHRISANTO</v>
      </c>
      <c r="M1568" s="160" t="s">
        <v>4222</v>
      </c>
      <c r="N1568" s="160" t="s">
        <v>4223</v>
      </c>
      <c r="O1568" s="158"/>
      <c r="P1568" s="154" t="s">
        <v>2686</v>
      </c>
      <c r="Q1568" s="158"/>
      <c r="R1568" s="158" t="s">
        <v>2686</v>
      </c>
      <c r="S1568" s="158"/>
      <c r="T1568" s="158" t="s">
        <v>2686</v>
      </c>
      <c r="U1568" s="158" t="s">
        <v>1176</v>
      </c>
      <c r="V1568" s="160" t="s">
        <v>2342</v>
      </c>
      <c r="W1568" s="164">
        <v>0.25</v>
      </c>
      <c r="X1568" s="158"/>
      <c r="Y1568" s="260">
        <v>193</v>
      </c>
      <c r="Z1568" s="260"/>
    </row>
    <row r="1569" spans="1:26" ht="15" customHeight="1">
      <c r="A1569" s="162" t="s">
        <v>1461</v>
      </c>
      <c r="B1569" s="162" t="s">
        <v>24</v>
      </c>
      <c r="C1569" s="162" t="s">
        <v>40</v>
      </c>
      <c r="D1569" s="141" t="s">
        <v>34</v>
      </c>
      <c r="E1569" s="140" t="s">
        <v>4226</v>
      </c>
      <c r="F1569" s="204">
        <v>1</v>
      </c>
      <c r="G1569" s="204">
        <v>1</v>
      </c>
      <c r="H1569" s="154" t="s">
        <v>4225</v>
      </c>
      <c r="I1569" s="160" t="s">
        <v>51</v>
      </c>
      <c r="J1569" s="163">
        <v>0.16666666666666666</v>
      </c>
      <c r="K1569" s="163">
        <f t="shared" si="85"/>
        <v>0.16666666666666666</v>
      </c>
      <c r="L1569" s="158" t="str">
        <f t="shared" si="86"/>
        <v>NEPUMOCENO ,CHRISANTO</v>
      </c>
      <c r="M1569" s="160" t="s">
        <v>4222</v>
      </c>
      <c r="N1569" s="160" t="s">
        <v>4223</v>
      </c>
      <c r="O1569" s="158"/>
      <c r="P1569" s="154" t="s">
        <v>2844</v>
      </c>
      <c r="Q1569" s="158"/>
      <c r="R1569" s="158" t="s">
        <v>2844</v>
      </c>
      <c r="S1569" s="158"/>
      <c r="T1569" s="158" t="s">
        <v>2844</v>
      </c>
      <c r="U1569" s="158" t="s">
        <v>1176</v>
      </c>
      <c r="V1569" s="160" t="s">
        <v>2342</v>
      </c>
      <c r="W1569" s="164">
        <v>0.25</v>
      </c>
      <c r="X1569" s="158"/>
      <c r="Y1569" s="260">
        <v>193</v>
      </c>
      <c r="Z1569" s="260"/>
    </row>
    <row r="1570" spans="1:26" ht="15" customHeight="1">
      <c r="A1570" s="162" t="s">
        <v>1461</v>
      </c>
      <c r="B1570" s="162" t="s">
        <v>24</v>
      </c>
      <c r="C1570" s="162" t="s">
        <v>40</v>
      </c>
      <c r="D1570" s="141" t="s">
        <v>34</v>
      </c>
      <c r="E1570" s="140" t="s">
        <v>4227</v>
      </c>
      <c r="F1570" s="204">
        <v>1</v>
      </c>
      <c r="G1570" s="204">
        <v>1</v>
      </c>
      <c r="H1570" s="154" t="s">
        <v>4228</v>
      </c>
      <c r="I1570" s="160" t="s">
        <v>51</v>
      </c>
      <c r="J1570" s="163">
        <v>0.16666666666666666</v>
      </c>
      <c r="K1570" s="163">
        <f t="shared" si="85"/>
        <v>0.16666666666666666</v>
      </c>
      <c r="L1570" s="158" t="str">
        <f t="shared" si="86"/>
        <v>NEPUMOCENO ,CHRISANTO</v>
      </c>
      <c r="M1570" s="160" t="s">
        <v>4222</v>
      </c>
      <c r="N1570" s="160" t="s">
        <v>4223</v>
      </c>
      <c r="O1570" s="158" t="s">
        <v>5333</v>
      </c>
      <c r="P1570" s="154"/>
      <c r="Q1570" s="158" t="s">
        <v>5333</v>
      </c>
      <c r="R1570" s="158"/>
      <c r="S1570" s="158" t="s">
        <v>5333</v>
      </c>
      <c r="T1570" s="158"/>
      <c r="U1570" s="158" t="s">
        <v>1176</v>
      </c>
      <c r="V1570" s="160" t="s">
        <v>2342</v>
      </c>
      <c r="W1570" s="164">
        <v>0.25</v>
      </c>
      <c r="X1570" s="158"/>
      <c r="Y1570" s="260">
        <v>193</v>
      </c>
      <c r="Z1570" s="260"/>
    </row>
    <row r="1571" spans="1:26" ht="15" customHeight="1">
      <c r="A1571" s="162" t="s">
        <v>1461</v>
      </c>
      <c r="B1571" s="162" t="s">
        <v>24</v>
      </c>
      <c r="C1571" s="162" t="s">
        <v>40</v>
      </c>
      <c r="D1571" s="141" t="s">
        <v>34</v>
      </c>
      <c r="E1571" s="140" t="s">
        <v>4229</v>
      </c>
      <c r="F1571" s="204">
        <v>1</v>
      </c>
      <c r="G1571" s="204">
        <v>1</v>
      </c>
      <c r="H1571" s="154" t="s">
        <v>4228</v>
      </c>
      <c r="I1571" s="160" t="s">
        <v>51</v>
      </c>
      <c r="J1571" s="163">
        <v>0.16666666666666666</v>
      </c>
      <c r="K1571" s="163">
        <f t="shared" si="85"/>
        <v>0.16666666666666666</v>
      </c>
      <c r="L1571" s="158" t="str">
        <f t="shared" si="86"/>
        <v>NEPUMOCENO ,CHRISANTO</v>
      </c>
      <c r="M1571" s="160" t="s">
        <v>4222</v>
      </c>
      <c r="N1571" s="160" t="s">
        <v>4223</v>
      </c>
      <c r="O1571" s="158" t="s">
        <v>1285</v>
      </c>
      <c r="P1571" s="154"/>
      <c r="Q1571" s="158" t="s">
        <v>1285</v>
      </c>
      <c r="R1571" s="158"/>
      <c r="S1571" s="158" t="s">
        <v>1285</v>
      </c>
      <c r="T1571" s="158"/>
      <c r="U1571" s="158" t="s">
        <v>1176</v>
      </c>
      <c r="V1571" s="160" t="s">
        <v>2342</v>
      </c>
      <c r="W1571" s="164">
        <v>0.25</v>
      </c>
      <c r="X1571" s="158"/>
      <c r="Y1571" s="260">
        <v>193</v>
      </c>
      <c r="Z1571" s="260"/>
    </row>
    <row r="1572" spans="1:26" ht="15" customHeight="1">
      <c r="A1572" s="162" t="s">
        <v>1461</v>
      </c>
      <c r="B1572" s="162" t="s">
        <v>24</v>
      </c>
      <c r="C1572" s="162" t="s">
        <v>40</v>
      </c>
      <c r="D1572" s="141" t="s">
        <v>34</v>
      </c>
      <c r="E1572" s="140" t="s">
        <v>4230</v>
      </c>
      <c r="F1572" s="204">
        <v>1</v>
      </c>
      <c r="G1572" s="204">
        <v>1</v>
      </c>
      <c r="H1572" s="154" t="s">
        <v>4228</v>
      </c>
      <c r="I1572" s="160" t="s">
        <v>51</v>
      </c>
      <c r="J1572" s="163">
        <v>0.16666666666666666</v>
      </c>
      <c r="K1572" s="163">
        <f t="shared" si="85"/>
        <v>0.16666666666666666</v>
      </c>
      <c r="L1572" s="158" t="str">
        <f t="shared" si="86"/>
        <v>NEPUMOCENO ,CHRISANTO</v>
      </c>
      <c r="M1572" s="160" t="s">
        <v>4222</v>
      </c>
      <c r="N1572" s="160" t="s">
        <v>4223</v>
      </c>
      <c r="O1572" s="158" t="s">
        <v>5334</v>
      </c>
      <c r="P1572" s="154"/>
      <c r="Q1572" s="158" t="s">
        <v>5334</v>
      </c>
      <c r="R1572" s="158"/>
      <c r="S1572" s="158" t="s">
        <v>5334</v>
      </c>
      <c r="T1572" s="158"/>
      <c r="U1572" s="158" t="s">
        <v>1176</v>
      </c>
      <c r="V1572" s="160" t="s">
        <v>2342</v>
      </c>
      <c r="W1572" s="164">
        <v>0.25</v>
      </c>
      <c r="X1572" s="158"/>
      <c r="Y1572" s="260">
        <v>193</v>
      </c>
      <c r="Z1572" s="260"/>
    </row>
    <row r="1573" spans="1:26" ht="15" customHeight="1">
      <c r="A1573" s="162" t="s">
        <v>1461</v>
      </c>
      <c r="B1573" s="162" t="s">
        <v>24</v>
      </c>
      <c r="C1573" s="162" t="s">
        <v>40</v>
      </c>
      <c r="D1573" s="141" t="s">
        <v>34</v>
      </c>
      <c r="E1573" s="140" t="s">
        <v>4231</v>
      </c>
      <c r="F1573" s="204">
        <v>1</v>
      </c>
      <c r="G1573" s="204">
        <v>1</v>
      </c>
      <c r="H1573" s="154" t="s">
        <v>4192</v>
      </c>
      <c r="I1573" s="160" t="s">
        <v>51</v>
      </c>
      <c r="J1573" s="163">
        <v>5.8823529411764705E-2</v>
      </c>
      <c r="K1573" s="163">
        <f t="shared" si="85"/>
        <v>5.8823529411764705E-2</v>
      </c>
      <c r="L1573" s="158" t="str">
        <f t="shared" si="86"/>
        <v xml:space="preserve">MONTON ,KENNETH </v>
      </c>
      <c r="M1573" s="160" t="s">
        <v>6932</v>
      </c>
      <c r="N1573" s="160" t="s">
        <v>6933</v>
      </c>
      <c r="O1573" s="158" t="s">
        <v>1630</v>
      </c>
      <c r="P1573" s="154"/>
      <c r="Q1573" s="158" t="s">
        <v>1630</v>
      </c>
      <c r="R1573" s="158"/>
      <c r="S1573" s="158" t="s">
        <v>1630</v>
      </c>
      <c r="T1573" s="158"/>
      <c r="U1573" s="158" t="s">
        <v>1176</v>
      </c>
      <c r="V1573" s="160" t="s">
        <v>2342</v>
      </c>
      <c r="W1573" s="164">
        <v>0.25</v>
      </c>
      <c r="X1573" s="158"/>
      <c r="Y1573" s="260">
        <v>189</v>
      </c>
      <c r="Z1573" s="260"/>
    </row>
    <row r="1574" spans="1:26" ht="15" customHeight="1">
      <c r="A1574" s="162" t="s">
        <v>1461</v>
      </c>
      <c r="B1574" s="162" t="s">
        <v>24</v>
      </c>
      <c r="C1574" s="162" t="s">
        <v>40</v>
      </c>
      <c r="D1574" s="141" t="s">
        <v>34</v>
      </c>
      <c r="E1574" s="140" t="s">
        <v>4232</v>
      </c>
      <c r="F1574" s="204">
        <v>1</v>
      </c>
      <c r="G1574" s="204">
        <v>1</v>
      </c>
      <c r="H1574" s="154" t="s">
        <v>4233</v>
      </c>
      <c r="I1574" s="160" t="s">
        <v>51</v>
      </c>
      <c r="J1574" s="163">
        <v>0.1</v>
      </c>
      <c r="K1574" s="163">
        <f t="shared" si="85"/>
        <v>0.1</v>
      </c>
      <c r="L1574" s="158" t="str">
        <f t="shared" si="86"/>
        <v>BUSTAMANTE ,FRANCIS JOHN</v>
      </c>
      <c r="M1574" s="160" t="s">
        <v>4608</v>
      </c>
      <c r="N1574" s="160" t="s">
        <v>4609</v>
      </c>
      <c r="O1574" s="155"/>
      <c r="P1574" s="154" t="s">
        <v>5335</v>
      </c>
      <c r="Q1574" s="155"/>
      <c r="R1574" s="158" t="s">
        <v>5335</v>
      </c>
      <c r="S1574" s="155"/>
      <c r="T1574" s="158" t="s">
        <v>5335</v>
      </c>
      <c r="U1574" s="158" t="s">
        <v>1176</v>
      </c>
      <c r="V1574" s="160" t="s">
        <v>4099</v>
      </c>
      <c r="W1574" s="200">
        <v>0.25</v>
      </c>
      <c r="X1574" s="158"/>
      <c r="Y1574" s="260">
        <v>188</v>
      </c>
      <c r="Z1574" s="260"/>
    </row>
    <row r="1575" spans="1:26" ht="15" customHeight="1">
      <c r="A1575" s="162" t="s">
        <v>1461</v>
      </c>
      <c r="B1575" s="162" t="s">
        <v>24</v>
      </c>
      <c r="C1575" s="162" t="s">
        <v>40</v>
      </c>
      <c r="D1575" s="141" t="s">
        <v>34</v>
      </c>
      <c r="E1575" s="140" t="s">
        <v>4234</v>
      </c>
      <c r="F1575" s="204">
        <v>1</v>
      </c>
      <c r="G1575" s="204">
        <v>1</v>
      </c>
      <c r="H1575" s="154" t="s">
        <v>4235</v>
      </c>
      <c r="I1575" s="160" t="s">
        <v>51</v>
      </c>
      <c r="J1575" s="163">
        <v>0.1</v>
      </c>
      <c r="K1575" s="163">
        <f t="shared" si="85"/>
        <v>0.1</v>
      </c>
      <c r="L1575" s="158" t="str">
        <f t="shared" si="86"/>
        <v>BUSTAMANTE ,FRANCIS JOHN</v>
      </c>
      <c r="M1575" s="160" t="s">
        <v>4608</v>
      </c>
      <c r="N1575" s="160" t="s">
        <v>4609</v>
      </c>
      <c r="O1575" s="155"/>
      <c r="P1575" s="154" t="s">
        <v>5350</v>
      </c>
      <c r="Q1575" s="155"/>
      <c r="R1575" s="158" t="s">
        <v>5350</v>
      </c>
      <c r="S1575" s="155"/>
      <c r="T1575" s="158" t="s">
        <v>5350</v>
      </c>
      <c r="U1575" s="158" t="s">
        <v>1176</v>
      </c>
      <c r="V1575" s="160" t="s">
        <v>4099</v>
      </c>
      <c r="W1575" s="200">
        <v>0.25</v>
      </c>
      <c r="X1575" s="158"/>
      <c r="Y1575" s="260">
        <v>188</v>
      </c>
      <c r="Z1575" s="260"/>
    </row>
    <row r="1576" spans="1:26" ht="15" customHeight="1">
      <c r="A1576" s="162" t="s">
        <v>1461</v>
      </c>
      <c r="B1576" s="162" t="s">
        <v>24</v>
      </c>
      <c r="C1576" s="162" t="s">
        <v>40</v>
      </c>
      <c r="D1576" s="141" t="s">
        <v>34</v>
      </c>
      <c r="E1576" s="140" t="s">
        <v>4236</v>
      </c>
      <c r="F1576" s="204">
        <v>1</v>
      </c>
      <c r="G1576" s="204">
        <v>1</v>
      </c>
      <c r="H1576" s="154" t="s">
        <v>4237</v>
      </c>
      <c r="I1576" s="160" t="s">
        <v>51</v>
      </c>
      <c r="J1576" s="163">
        <v>0.1</v>
      </c>
      <c r="K1576" s="163">
        <f t="shared" si="85"/>
        <v>0.1</v>
      </c>
      <c r="L1576" s="158" t="str">
        <f t="shared" si="86"/>
        <v>BUSTAMANTE ,FRANCIS JOHN</v>
      </c>
      <c r="M1576" s="160" t="s">
        <v>4608</v>
      </c>
      <c r="N1576" s="160" t="s">
        <v>4609</v>
      </c>
      <c r="O1576" s="155"/>
      <c r="P1576" s="154" t="s">
        <v>2661</v>
      </c>
      <c r="Q1576" s="155"/>
      <c r="R1576" s="158" t="s">
        <v>2661</v>
      </c>
      <c r="S1576" s="155"/>
      <c r="T1576" s="158" t="s">
        <v>2661</v>
      </c>
      <c r="U1576" s="158" t="s">
        <v>1176</v>
      </c>
      <c r="V1576" s="160" t="s">
        <v>4099</v>
      </c>
      <c r="W1576" s="200">
        <v>0.25</v>
      </c>
      <c r="X1576" s="158"/>
      <c r="Y1576" s="260">
        <v>188</v>
      </c>
      <c r="Z1576" s="260"/>
    </row>
    <row r="1577" spans="1:26" ht="15" customHeight="1">
      <c r="A1577" s="162" t="s">
        <v>1461</v>
      </c>
      <c r="B1577" s="162" t="s">
        <v>24</v>
      </c>
      <c r="C1577" s="162" t="s">
        <v>40</v>
      </c>
      <c r="D1577" s="141" t="s">
        <v>34</v>
      </c>
      <c r="E1577" s="140" t="s">
        <v>4238</v>
      </c>
      <c r="F1577" s="204">
        <v>1</v>
      </c>
      <c r="G1577" s="204">
        <v>1</v>
      </c>
      <c r="H1577" s="154" t="s">
        <v>4239</v>
      </c>
      <c r="I1577" s="160" t="s">
        <v>51</v>
      </c>
      <c r="J1577" s="163">
        <v>5.8823529411764705E-2</v>
      </c>
      <c r="K1577" s="163">
        <f t="shared" si="85"/>
        <v>5.8823529411764705E-2</v>
      </c>
      <c r="L1577" s="158" t="str">
        <f t="shared" si="86"/>
        <v xml:space="preserve">MONTON ,KENNETH </v>
      </c>
      <c r="M1577" s="160" t="s">
        <v>6932</v>
      </c>
      <c r="N1577" s="160" t="s">
        <v>6933</v>
      </c>
      <c r="O1577" s="158"/>
      <c r="P1577" s="139" t="s">
        <v>2920</v>
      </c>
      <c r="Q1577" s="158"/>
      <c r="R1577" s="158"/>
      <c r="S1577" s="158"/>
      <c r="T1577" s="158"/>
      <c r="U1577" s="158" t="s">
        <v>1176</v>
      </c>
      <c r="V1577" s="160" t="s">
        <v>2342</v>
      </c>
      <c r="W1577" s="164">
        <v>0.25</v>
      </c>
      <c r="X1577" s="158"/>
      <c r="Y1577" s="260">
        <v>189</v>
      </c>
      <c r="Z1577" s="260"/>
    </row>
    <row r="1578" spans="1:26" ht="15" customHeight="1">
      <c r="A1578" s="162" t="s">
        <v>1461</v>
      </c>
      <c r="B1578" s="162" t="s">
        <v>24</v>
      </c>
      <c r="C1578" s="162" t="s">
        <v>40</v>
      </c>
      <c r="D1578" s="141" t="s">
        <v>34</v>
      </c>
      <c r="E1578" s="140" t="s">
        <v>4240</v>
      </c>
      <c r="F1578" s="204">
        <v>1</v>
      </c>
      <c r="G1578" s="204">
        <v>1</v>
      </c>
      <c r="H1578" s="154" t="s">
        <v>4241</v>
      </c>
      <c r="I1578" s="160" t="s">
        <v>51</v>
      </c>
      <c r="J1578" s="163">
        <v>5.8823529411764705E-2</v>
      </c>
      <c r="K1578" s="163">
        <f t="shared" si="85"/>
        <v>5.8823529411764705E-2</v>
      </c>
      <c r="L1578" s="158" t="str">
        <f t="shared" si="86"/>
        <v xml:space="preserve">MONTON ,KENNETH </v>
      </c>
      <c r="M1578" s="160" t="s">
        <v>6932</v>
      </c>
      <c r="N1578" s="160" t="s">
        <v>6933</v>
      </c>
      <c r="O1578" s="158"/>
      <c r="P1578" s="139" t="s">
        <v>5347</v>
      </c>
      <c r="Q1578" s="158"/>
      <c r="R1578" s="158"/>
      <c r="S1578" s="158"/>
      <c r="T1578" s="158"/>
      <c r="U1578" s="158" t="s">
        <v>1176</v>
      </c>
      <c r="V1578" s="160" t="s">
        <v>2342</v>
      </c>
      <c r="W1578" s="164">
        <v>0.25</v>
      </c>
      <c r="X1578" s="158"/>
      <c r="Y1578" s="260">
        <v>189</v>
      </c>
      <c r="Z1578" s="260"/>
    </row>
    <row r="1579" spans="1:26" ht="15" customHeight="1">
      <c r="A1579" s="162" t="s">
        <v>1461</v>
      </c>
      <c r="B1579" s="162" t="s">
        <v>24</v>
      </c>
      <c r="C1579" s="162" t="s">
        <v>40</v>
      </c>
      <c r="D1579" s="141" t="s">
        <v>34</v>
      </c>
      <c r="E1579" s="140" t="s">
        <v>4242</v>
      </c>
      <c r="F1579" s="204">
        <v>1</v>
      </c>
      <c r="G1579" s="204">
        <v>1</v>
      </c>
      <c r="H1579" s="154" t="s">
        <v>4243</v>
      </c>
      <c r="I1579" s="160" t="s">
        <v>51</v>
      </c>
      <c r="J1579" s="163">
        <v>5.8823529411764705E-2</v>
      </c>
      <c r="K1579" s="163">
        <f t="shared" si="85"/>
        <v>5.8823529411764705E-2</v>
      </c>
      <c r="L1579" s="158" t="str">
        <f t="shared" si="86"/>
        <v xml:space="preserve">MONTON ,KENNETH </v>
      </c>
      <c r="M1579" s="160" t="s">
        <v>6932</v>
      </c>
      <c r="N1579" s="160" t="s">
        <v>6933</v>
      </c>
      <c r="O1579" s="158"/>
      <c r="P1579" s="139" t="s">
        <v>5348</v>
      </c>
      <c r="Q1579" s="158"/>
      <c r="R1579" s="158"/>
      <c r="S1579" s="158"/>
      <c r="T1579" s="158"/>
      <c r="U1579" s="158" t="s">
        <v>1176</v>
      </c>
      <c r="V1579" s="160" t="s">
        <v>2342</v>
      </c>
      <c r="W1579" s="164">
        <v>0.25</v>
      </c>
      <c r="X1579" s="158"/>
      <c r="Y1579" s="260">
        <v>189</v>
      </c>
      <c r="Z1579" s="260"/>
    </row>
    <row r="1580" spans="1:26" ht="15" customHeight="1">
      <c r="A1580" s="162" t="s">
        <v>1461</v>
      </c>
      <c r="B1580" s="162" t="s">
        <v>24</v>
      </c>
      <c r="C1580" s="162" t="s">
        <v>40</v>
      </c>
      <c r="D1580" s="141" t="s">
        <v>34</v>
      </c>
      <c r="E1580" s="140" t="s">
        <v>4244</v>
      </c>
      <c r="F1580" s="204">
        <v>1</v>
      </c>
      <c r="G1580" s="204">
        <v>1</v>
      </c>
      <c r="H1580" s="154" t="s">
        <v>4245</v>
      </c>
      <c r="I1580" s="160" t="s">
        <v>51</v>
      </c>
      <c r="J1580" s="163">
        <v>0.1</v>
      </c>
      <c r="K1580" s="163">
        <f t="shared" si="85"/>
        <v>0.1</v>
      </c>
      <c r="L1580" s="158" t="str">
        <f t="shared" si="86"/>
        <v>BUSTAMANTE ,FRANCIS JOHN</v>
      </c>
      <c r="M1580" s="160" t="s">
        <v>4608</v>
      </c>
      <c r="N1580" s="160" t="s">
        <v>4609</v>
      </c>
      <c r="O1580" s="158"/>
      <c r="P1580" s="139" t="s">
        <v>2844</v>
      </c>
      <c r="Q1580" s="158"/>
      <c r="R1580" s="158" t="s">
        <v>2844</v>
      </c>
      <c r="S1580" s="158"/>
      <c r="T1580" s="158" t="s">
        <v>2844</v>
      </c>
      <c r="U1580" s="158" t="s">
        <v>1176</v>
      </c>
      <c r="V1580" s="160" t="s">
        <v>4099</v>
      </c>
      <c r="W1580" s="200">
        <v>0.25</v>
      </c>
      <c r="X1580" s="158"/>
      <c r="Y1580" s="260">
        <v>188</v>
      </c>
      <c r="Z1580" s="260"/>
    </row>
    <row r="1581" spans="1:26" ht="15" customHeight="1">
      <c r="A1581" s="162" t="s">
        <v>1461</v>
      </c>
      <c r="B1581" s="162" t="s">
        <v>24</v>
      </c>
      <c r="C1581" s="162" t="s">
        <v>40</v>
      </c>
      <c r="D1581" s="141" t="s">
        <v>34</v>
      </c>
      <c r="E1581" s="140" t="s">
        <v>4246</v>
      </c>
      <c r="F1581" s="204">
        <v>1</v>
      </c>
      <c r="G1581" s="204">
        <v>1</v>
      </c>
      <c r="H1581" s="154" t="s">
        <v>4247</v>
      </c>
      <c r="I1581" s="160" t="s">
        <v>51</v>
      </c>
      <c r="J1581" s="163">
        <v>5.8823529411764705E-2</v>
      </c>
      <c r="K1581" s="163">
        <f t="shared" si="85"/>
        <v>5.8823529411764705E-2</v>
      </c>
      <c r="L1581" s="158" t="str">
        <f t="shared" si="86"/>
        <v xml:space="preserve">MONTON ,KENNETH </v>
      </c>
      <c r="M1581" s="160" t="s">
        <v>6932</v>
      </c>
      <c r="N1581" s="160" t="s">
        <v>6933</v>
      </c>
      <c r="O1581" s="158"/>
      <c r="P1581" s="154"/>
      <c r="Q1581" s="158"/>
      <c r="R1581" s="155" t="s">
        <v>2649</v>
      </c>
      <c r="S1581" s="158"/>
      <c r="T1581" s="158"/>
      <c r="U1581" s="158" t="s">
        <v>1176</v>
      </c>
      <c r="V1581" s="160" t="s">
        <v>2342</v>
      </c>
      <c r="W1581" s="164">
        <v>0.25</v>
      </c>
      <c r="X1581" s="158"/>
      <c r="Y1581" s="260">
        <v>189</v>
      </c>
      <c r="Z1581" s="260"/>
    </row>
    <row r="1582" spans="1:26" ht="15" customHeight="1">
      <c r="A1582" s="162" t="s">
        <v>1461</v>
      </c>
      <c r="B1582" s="162" t="s">
        <v>24</v>
      </c>
      <c r="C1582" s="162" t="s">
        <v>40</v>
      </c>
      <c r="D1582" s="141" t="s">
        <v>34</v>
      </c>
      <c r="E1582" s="140" t="s">
        <v>4248</v>
      </c>
      <c r="F1582" s="204">
        <v>1</v>
      </c>
      <c r="G1582" s="204">
        <v>1</v>
      </c>
      <c r="H1582" s="154" t="s">
        <v>4249</v>
      </c>
      <c r="I1582" s="160" t="s">
        <v>51</v>
      </c>
      <c r="J1582" s="163">
        <v>5.8823529411764705E-2</v>
      </c>
      <c r="K1582" s="163">
        <f t="shared" si="85"/>
        <v>5.8823529411764705E-2</v>
      </c>
      <c r="L1582" s="158" t="str">
        <f t="shared" si="86"/>
        <v xml:space="preserve">MONTON ,KENNETH </v>
      </c>
      <c r="M1582" s="160" t="s">
        <v>6932</v>
      </c>
      <c r="N1582" s="160" t="s">
        <v>6933</v>
      </c>
      <c r="O1582" s="158"/>
      <c r="P1582" s="154"/>
      <c r="Q1582" s="158"/>
      <c r="R1582" s="155" t="s">
        <v>2647</v>
      </c>
      <c r="S1582" s="158"/>
      <c r="T1582" s="158"/>
      <c r="U1582" s="158" t="s">
        <v>1176</v>
      </c>
      <c r="V1582" s="160" t="s">
        <v>2342</v>
      </c>
      <c r="W1582" s="164">
        <v>0.25</v>
      </c>
      <c r="X1582" s="158"/>
      <c r="Y1582" s="260">
        <v>189</v>
      </c>
      <c r="Z1582" s="260"/>
    </row>
    <row r="1583" spans="1:26" ht="15" customHeight="1">
      <c r="A1583" s="162" t="s">
        <v>1461</v>
      </c>
      <c r="B1583" s="162" t="s">
        <v>24</v>
      </c>
      <c r="C1583" s="162" t="s">
        <v>40</v>
      </c>
      <c r="D1583" s="141" t="s">
        <v>34</v>
      </c>
      <c r="E1583" s="140" t="s">
        <v>4250</v>
      </c>
      <c r="F1583" s="204">
        <v>1</v>
      </c>
      <c r="G1583" s="204">
        <v>1</v>
      </c>
      <c r="H1583" s="154" t="s">
        <v>4251</v>
      </c>
      <c r="I1583" s="160" t="s">
        <v>51</v>
      </c>
      <c r="J1583" s="163">
        <v>5.8823529411764705E-2</v>
      </c>
      <c r="K1583" s="163">
        <f t="shared" si="85"/>
        <v>5.8823529411764705E-2</v>
      </c>
      <c r="L1583" s="158" t="str">
        <f t="shared" si="86"/>
        <v xml:space="preserve">MONTON ,KENNETH </v>
      </c>
      <c r="M1583" s="160" t="s">
        <v>6932</v>
      </c>
      <c r="N1583" s="160" t="s">
        <v>6933</v>
      </c>
      <c r="O1583" s="158"/>
      <c r="P1583" s="154"/>
      <c r="Q1583" s="158"/>
      <c r="R1583" s="155" t="s">
        <v>2710</v>
      </c>
      <c r="S1583" s="158"/>
      <c r="T1583" s="158"/>
      <c r="U1583" s="158" t="s">
        <v>1176</v>
      </c>
      <c r="V1583" s="160" t="s">
        <v>2342</v>
      </c>
      <c r="W1583" s="164">
        <v>0.25</v>
      </c>
      <c r="X1583" s="158"/>
      <c r="Y1583" s="260">
        <v>189</v>
      </c>
      <c r="Z1583" s="260"/>
    </row>
    <row r="1584" spans="1:26" ht="15" customHeight="1">
      <c r="A1584" s="162" t="s">
        <v>1461</v>
      </c>
      <c r="B1584" s="162" t="s">
        <v>24</v>
      </c>
      <c r="C1584" s="162" t="s">
        <v>40</v>
      </c>
      <c r="D1584" s="141" t="s">
        <v>34</v>
      </c>
      <c r="E1584" s="140" t="s">
        <v>4252</v>
      </c>
      <c r="F1584" s="204">
        <v>1</v>
      </c>
      <c r="G1584" s="204">
        <v>1</v>
      </c>
      <c r="H1584" s="154" t="s">
        <v>4251</v>
      </c>
      <c r="I1584" s="160" t="s">
        <v>51</v>
      </c>
      <c r="J1584" s="163">
        <v>5.8823529411764705E-2</v>
      </c>
      <c r="K1584" s="163">
        <f t="shared" si="85"/>
        <v>5.8823529411764705E-2</v>
      </c>
      <c r="L1584" s="158" t="str">
        <f t="shared" si="86"/>
        <v xml:space="preserve">MONTON ,KENNETH </v>
      </c>
      <c r="M1584" s="160" t="s">
        <v>6932</v>
      </c>
      <c r="N1584" s="160" t="s">
        <v>6933</v>
      </c>
      <c r="O1584" s="158"/>
      <c r="P1584" s="154"/>
      <c r="Q1584" s="158"/>
      <c r="R1584" s="155" t="s">
        <v>4253</v>
      </c>
      <c r="S1584" s="158"/>
      <c r="T1584" s="158"/>
      <c r="U1584" s="158" t="s">
        <v>1176</v>
      </c>
      <c r="V1584" s="160" t="s">
        <v>2342</v>
      </c>
      <c r="W1584" s="164">
        <v>0.25</v>
      </c>
      <c r="X1584" s="158"/>
      <c r="Y1584" s="260">
        <v>189</v>
      </c>
      <c r="Z1584" s="260"/>
    </row>
    <row r="1585" spans="1:26" ht="15" customHeight="1">
      <c r="A1585" s="162" t="s">
        <v>1461</v>
      </c>
      <c r="B1585" s="162" t="s">
        <v>24</v>
      </c>
      <c r="C1585" s="162" t="s">
        <v>40</v>
      </c>
      <c r="D1585" s="141" t="s">
        <v>34</v>
      </c>
      <c r="E1585" s="140" t="s">
        <v>4254</v>
      </c>
      <c r="F1585" s="204">
        <v>1</v>
      </c>
      <c r="G1585" s="204">
        <v>1</v>
      </c>
      <c r="H1585" s="154" t="s">
        <v>4255</v>
      </c>
      <c r="I1585" s="160" t="s">
        <v>51</v>
      </c>
      <c r="J1585" s="163">
        <v>5.8823529411764705E-2</v>
      </c>
      <c r="K1585" s="163">
        <f t="shared" si="85"/>
        <v>5.8823529411764705E-2</v>
      </c>
      <c r="L1585" s="158" t="str">
        <f t="shared" si="86"/>
        <v xml:space="preserve">MONTON ,KENNETH </v>
      </c>
      <c r="M1585" s="160" t="s">
        <v>6932</v>
      </c>
      <c r="N1585" s="160" t="s">
        <v>6933</v>
      </c>
      <c r="O1585" s="158"/>
      <c r="P1585" s="154"/>
      <c r="Q1585" s="158"/>
      <c r="R1585" s="155" t="s">
        <v>2719</v>
      </c>
      <c r="S1585" s="158"/>
      <c r="T1585" s="158"/>
      <c r="U1585" s="158" t="s">
        <v>1176</v>
      </c>
      <c r="V1585" s="160" t="s">
        <v>2342</v>
      </c>
      <c r="W1585" s="164">
        <v>0.25</v>
      </c>
      <c r="X1585" s="158"/>
      <c r="Y1585" s="260">
        <v>189</v>
      </c>
      <c r="Z1585" s="260"/>
    </row>
    <row r="1586" spans="1:26" ht="15" customHeight="1">
      <c r="A1586" s="162" t="s">
        <v>1461</v>
      </c>
      <c r="B1586" s="162" t="s">
        <v>24</v>
      </c>
      <c r="C1586" s="162" t="s">
        <v>40</v>
      </c>
      <c r="D1586" s="141" t="s">
        <v>34</v>
      </c>
      <c r="E1586" s="140" t="s">
        <v>4256</v>
      </c>
      <c r="F1586" s="204">
        <v>1</v>
      </c>
      <c r="G1586" s="204">
        <v>1</v>
      </c>
      <c r="H1586" s="154" t="s">
        <v>4257</v>
      </c>
      <c r="I1586" s="160" t="s">
        <v>51</v>
      </c>
      <c r="J1586" s="163">
        <v>5.8823529411764705E-2</v>
      </c>
      <c r="K1586" s="163">
        <f t="shared" si="85"/>
        <v>5.8823529411764705E-2</v>
      </c>
      <c r="L1586" s="158" t="str">
        <f t="shared" si="86"/>
        <v xml:space="preserve">MONTON ,KENNETH </v>
      </c>
      <c r="M1586" s="160" t="s">
        <v>6932</v>
      </c>
      <c r="N1586" s="160" t="s">
        <v>6933</v>
      </c>
      <c r="O1586" s="158"/>
      <c r="P1586" s="154"/>
      <c r="Q1586" s="158"/>
      <c r="R1586" s="155" t="s">
        <v>2688</v>
      </c>
      <c r="S1586" s="158"/>
      <c r="T1586" s="158"/>
      <c r="U1586" s="158" t="s">
        <v>1176</v>
      </c>
      <c r="V1586" s="160" t="s">
        <v>2342</v>
      </c>
      <c r="W1586" s="164">
        <v>0.25</v>
      </c>
      <c r="X1586" s="158"/>
      <c r="Y1586" s="260">
        <v>189</v>
      </c>
      <c r="Z1586" s="260"/>
    </row>
    <row r="1587" spans="1:26" ht="15" customHeight="1">
      <c r="A1587" s="162" t="s">
        <v>1461</v>
      </c>
      <c r="B1587" s="162" t="s">
        <v>24</v>
      </c>
      <c r="C1587" s="162" t="s">
        <v>40</v>
      </c>
      <c r="D1587" s="141" t="s">
        <v>34</v>
      </c>
      <c r="E1587" s="140" t="s">
        <v>4258</v>
      </c>
      <c r="F1587" s="204">
        <v>1</v>
      </c>
      <c r="G1587" s="204">
        <v>1</v>
      </c>
      <c r="H1587" s="154" t="s">
        <v>4251</v>
      </c>
      <c r="I1587" s="160" t="s">
        <v>51</v>
      </c>
      <c r="J1587" s="163">
        <v>5.8823529411764705E-2</v>
      </c>
      <c r="K1587" s="163">
        <f t="shared" si="85"/>
        <v>5.8823529411764705E-2</v>
      </c>
      <c r="L1587" s="158" t="str">
        <f t="shared" si="86"/>
        <v xml:space="preserve">MONTON ,KENNETH </v>
      </c>
      <c r="M1587" s="160" t="s">
        <v>6932</v>
      </c>
      <c r="N1587" s="160" t="s">
        <v>6933</v>
      </c>
      <c r="O1587" s="158"/>
      <c r="P1587" s="154"/>
      <c r="Q1587" s="158"/>
      <c r="R1587" s="155" t="s">
        <v>2715</v>
      </c>
      <c r="S1587" s="158"/>
      <c r="T1587" s="158"/>
      <c r="U1587" s="158" t="s">
        <v>1176</v>
      </c>
      <c r="V1587" s="160" t="s">
        <v>2342</v>
      </c>
      <c r="W1587" s="164">
        <v>0.25</v>
      </c>
      <c r="X1587" s="158"/>
      <c r="Y1587" s="260">
        <v>189</v>
      </c>
      <c r="Z1587" s="260"/>
    </row>
    <row r="1588" spans="1:26" ht="15" customHeight="1">
      <c r="A1588" s="162" t="s">
        <v>1461</v>
      </c>
      <c r="B1588" s="162" t="s">
        <v>24</v>
      </c>
      <c r="C1588" s="162" t="s">
        <v>40</v>
      </c>
      <c r="D1588" s="141" t="s">
        <v>34</v>
      </c>
      <c r="E1588" s="140" t="s">
        <v>4259</v>
      </c>
      <c r="F1588" s="204">
        <v>1</v>
      </c>
      <c r="G1588" s="204">
        <v>1</v>
      </c>
      <c r="H1588" s="154" t="s">
        <v>4251</v>
      </c>
      <c r="I1588" s="160" t="s">
        <v>51</v>
      </c>
      <c r="J1588" s="163">
        <v>5.8823529411764705E-2</v>
      </c>
      <c r="K1588" s="163">
        <f t="shared" si="85"/>
        <v>5.8823529411764705E-2</v>
      </c>
      <c r="L1588" s="158" t="str">
        <f t="shared" si="86"/>
        <v xml:space="preserve">MONTON ,KENNETH </v>
      </c>
      <c r="M1588" s="160" t="s">
        <v>6932</v>
      </c>
      <c r="N1588" s="160" t="s">
        <v>6933</v>
      </c>
      <c r="O1588" s="158"/>
      <c r="P1588" s="154"/>
      <c r="Q1588" s="158"/>
      <c r="R1588" s="155" t="s">
        <v>2665</v>
      </c>
      <c r="S1588" s="158"/>
      <c r="T1588" s="158"/>
      <c r="U1588" s="158" t="s">
        <v>1176</v>
      </c>
      <c r="V1588" s="160" t="s">
        <v>2342</v>
      </c>
      <c r="W1588" s="164">
        <v>0.25</v>
      </c>
      <c r="X1588" s="158"/>
      <c r="Y1588" s="260">
        <v>189</v>
      </c>
      <c r="Z1588" s="260"/>
    </row>
    <row r="1589" spans="1:26" ht="15" customHeight="1">
      <c r="A1589" s="162" t="s">
        <v>1461</v>
      </c>
      <c r="B1589" s="162" t="s">
        <v>24</v>
      </c>
      <c r="C1589" s="162" t="s">
        <v>40</v>
      </c>
      <c r="D1589" s="141" t="s">
        <v>34</v>
      </c>
      <c r="E1589" s="140" t="s">
        <v>4260</v>
      </c>
      <c r="F1589" s="204">
        <v>1</v>
      </c>
      <c r="G1589" s="204">
        <v>1</v>
      </c>
      <c r="H1589" s="154" t="s">
        <v>4261</v>
      </c>
      <c r="I1589" s="160" t="s">
        <v>51</v>
      </c>
      <c r="J1589" s="163">
        <v>5.8823529411764705E-2</v>
      </c>
      <c r="K1589" s="163">
        <f t="shared" si="85"/>
        <v>5.8823529411764705E-2</v>
      </c>
      <c r="L1589" s="158" t="str">
        <f t="shared" si="86"/>
        <v xml:space="preserve">MONTON ,KENNETH </v>
      </c>
      <c r="M1589" s="160" t="s">
        <v>6932</v>
      </c>
      <c r="N1589" s="160" t="s">
        <v>6933</v>
      </c>
      <c r="O1589" s="158"/>
      <c r="P1589" s="154"/>
      <c r="Q1589" s="158"/>
      <c r="R1589" s="158"/>
      <c r="S1589" s="158"/>
      <c r="T1589" s="155" t="s">
        <v>2920</v>
      </c>
      <c r="U1589" s="158" t="s">
        <v>1176</v>
      </c>
      <c r="V1589" s="160" t="s">
        <v>2342</v>
      </c>
      <c r="W1589" s="164">
        <v>0.25</v>
      </c>
      <c r="X1589" s="158"/>
      <c r="Y1589" s="260">
        <v>189</v>
      </c>
      <c r="Z1589" s="260"/>
    </row>
    <row r="1590" spans="1:26" ht="15" customHeight="1">
      <c r="A1590" s="162" t="s">
        <v>1461</v>
      </c>
      <c r="B1590" s="162" t="s">
        <v>24</v>
      </c>
      <c r="C1590" s="162" t="s">
        <v>40</v>
      </c>
      <c r="D1590" s="141" t="s">
        <v>34</v>
      </c>
      <c r="E1590" s="140" t="s">
        <v>4262</v>
      </c>
      <c r="F1590" s="204">
        <v>1</v>
      </c>
      <c r="G1590" s="204">
        <v>1</v>
      </c>
      <c r="H1590" s="154" t="s">
        <v>4263</v>
      </c>
      <c r="I1590" s="160" t="s">
        <v>51</v>
      </c>
      <c r="J1590" s="163">
        <v>5.8823529411764705E-2</v>
      </c>
      <c r="K1590" s="163">
        <f t="shared" si="85"/>
        <v>5.8823529411764705E-2</v>
      </c>
      <c r="L1590" s="158" t="str">
        <f t="shared" si="86"/>
        <v xml:space="preserve">MONTON ,KENNETH </v>
      </c>
      <c r="M1590" s="160" t="s">
        <v>6932</v>
      </c>
      <c r="N1590" s="160" t="s">
        <v>6933</v>
      </c>
      <c r="O1590" s="158"/>
      <c r="P1590" s="154"/>
      <c r="Q1590" s="158"/>
      <c r="R1590" s="158"/>
      <c r="S1590" s="158"/>
      <c r="T1590" s="155" t="s">
        <v>2686</v>
      </c>
      <c r="U1590" s="158" t="s">
        <v>1176</v>
      </c>
      <c r="V1590" s="160" t="s">
        <v>2342</v>
      </c>
      <c r="W1590" s="164">
        <v>0.25</v>
      </c>
      <c r="X1590" s="158"/>
      <c r="Y1590" s="260">
        <v>189</v>
      </c>
      <c r="Z1590" s="260"/>
    </row>
    <row r="1591" spans="1:26" ht="15" customHeight="1">
      <c r="A1591" s="162" t="s">
        <v>1461</v>
      </c>
      <c r="B1591" s="162" t="s">
        <v>24</v>
      </c>
      <c r="C1591" s="162" t="s">
        <v>40</v>
      </c>
      <c r="D1591" s="141" t="s">
        <v>34</v>
      </c>
      <c r="E1591" s="140" t="s">
        <v>4264</v>
      </c>
      <c r="F1591" s="204">
        <v>1</v>
      </c>
      <c r="G1591" s="204">
        <v>1</v>
      </c>
      <c r="H1591" s="154" t="s">
        <v>4265</v>
      </c>
      <c r="I1591" s="160" t="s">
        <v>51</v>
      </c>
      <c r="J1591" s="163">
        <v>5.8823529411764705E-2</v>
      </c>
      <c r="K1591" s="163">
        <f t="shared" ref="K1591:K1610" si="87">1/COUNTIF($L:$L,$L1591)</f>
        <v>5.8823529411764705E-2</v>
      </c>
      <c r="L1591" s="158" t="str">
        <f t="shared" ref="L1591:L1610" si="88">CONCATENATE(M1591," ,",N1591)</f>
        <v xml:space="preserve">MONTON ,KENNETH </v>
      </c>
      <c r="M1591" s="160" t="s">
        <v>6932</v>
      </c>
      <c r="N1591" s="160" t="s">
        <v>6933</v>
      </c>
      <c r="O1591" s="158"/>
      <c r="P1591" s="154"/>
      <c r="Q1591" s="158"/>
      <c r="R1591" s="158"/>
      <c r="S1591" s="158"/>
      <c r="T1591" s="155" t="s">
        <v>2844</v>
      </c>
      <c r="U1591" s="158" t="s">
        <v>1176</v>
      </c>
      <c r="V1591" s="160" t="s">
        <v>2342</v>
      </c>
      <c r="W1591" s="164">
        <v>0.25</v>
      </c>
      <c r="X1591" s="158"/>
      <c r="Y1591" s="260">
        <v>189</v>
      </c>
      <c r="Z1591" s="260"/>
    </row>
    <row r="1592" spans="1:26" ht="15" customHeight="1">
      <c r="A1592" s="162" t="s">
        <v>1461</v>
      </c>
      <c r="B1592" s="162" t="s">
        <v>24</v>
      </c>
      <c r="C1592" s="162" t="s">
        <v>40</v>
      </c>
      <c r="D1592" s="141" t="s">
        <v>34</v>
      </c>
      <c r="E1592" s="140" t="s">
        <v>4266</v>
      </c>
      <c r="F1592" s="204">
        <v>1</v>
      </c>
      <c r="G1592" s="204">
        <v>1</v>
      </c>
      <c r="H1592" s="154" t="s">
        <v>4245</v>
      </c>
      <c r="I1592" s="160" t="s">
        <v>51</v>
      </c>
      <c r="J1592" s="163">
        <v>0.1</v>
      </c>
      <c r="K1592" s="163">
        <f t="shared" si="87"/>
        <v>0.1</v>
      </c>
      <c r="L1592" s="158" t="str">
        <f t="shared" si="88"/>
        <v>BUSTAMANTE ,FRANCIS JOHN</v>
      </c>
      <c r="M1592" s="160" t="s">
        <v>4608</v>
      </c>
      <c r="N1592" s="160" t="s">
        <v>4609</v>
      </c>
      <c r="O1592" s="158"/>
      <c r="P1592" s="154" t="s">
        <v>2745</v>
      </c>
      <c r="Q1592" s="158"/>
      <c r="R1592" s="158" t="s">
        <v>2745</v>
      </c>
      <c r="S1592" s="158"/>
      <c r="T1592" s="158" t="s">
        <v>2745</v>
      </c>
      <c r="U1592" s="158" t="s">
        <v>1176</v>
      </c>
      <c r="V1592" s="160" t="s">
        <v>4099</v>
      </c>
      <c r="W1592" s="200">
        <v>0.25</v>
      </c>
      <c r="X1592" s="158"/>
      <c r="Y1592" s="260">
        <v>188</v>
      </c>
      <c r="Z1592" s="260"/>
    </row>
    <row r="1593" spans="1:26" ht="15" customHeight="1">
      <c r="A1593" s="162" t="s">
        <v>1461</v>
      </c>
      <c r="B1593" s="162" t="s">
        <v>24</v>
      </c>
      <c r="C1593" s="162" t="s">
        <v>40</v>
      </c>
      <c r="D1593" s="141" t="s">
        <v>34</v>
      </c>
      <c r="E1593" s="140" t="s">
        <v>4267</v>
      </c>
      <c r="F1593" s="204">
        <v>1</v>
      </c>
      <c r="G1593" s="204">
        <v>1</v>
      </c>
      <c r="H1593" s="154" t="s">
        <v>4192</v>
      </c>
      <c r="I1593" s="160" t="s">
        <v>51</v>
      </c>
      <c r="J1593" s="163">
        <v>0.1</v>
      </c>
      <c r="K1593" s="163">
        <f t="shared" si="87"/>
        <v>0.1</v>
      </c>
      <c r="L1593" s="158" t="str">
        <f t="shared" si="88"/>
        <v>BUSTAMANTE ,FRANCIS JOHN</v>
      </c>
      <c r="M1593" s="160" t="s">
        <v>4608</v>
      </c>
      <c r="N1593" s="160" t="s">
        <v>4609</v>
      </c>
      <c r="O1593" s="158"/>
      <c r="P1593" s="154" t="s">
        <v>2645</v>
      </c>
      <c r="Q1593" s="158"/>
      <c r="R1593" s="158" t="s">
        <v>2645</v>
      </c>
      <c r="S1593" s="158"/>
      <c r="T1593" s="158" t="s">
        <v>2645</v>
      </c>
      <c r="U1593" s="158" t="s">
        <v>1176</v>
      </c>
      <c r="V1593" s="160" t="s">
        <v>4099</v>
      </c>
      <c r="W1593" s="200">
        <v>0.25</v>
      </c>
      <c r="X1593" s="158"/>
      <c r="Y1593" s="260">
        <v>188</v>
      </c>
      <c r="Z1593" s="260"/>
    </row>
    <row r="1594" spans="1:26" ht="15" customHeight="1">
      <c r="A1594" s="162" t="s">
        <v>1461</v>
      </c>
      <c r="B1594" s="162" t="s">
        <v>24</v>
      </c>
      <c r="C1594" s="162" t="s">
        <v>40</v>
      </c>
      <c r="D1594" s="141" t="s">
        <v>34</v>
      </c>
      <c r="E1594" s="140" t="s">
        <v>4268</v>
      </c>
      <c r="F1594" s="204">
        <v>1</v>
      </c>
      <c r="G1594" s="204">
        <v>1</v>
      </c>
      <c r="H1594" s="154" t="s">
        <v>4245</v>
      </c>
      <c r="I1594" s="160" t="s">
        <v>51</v>
      </c>
      <c r="J1594" s="163">
        <v>0.1</v>
      </c>
      <c r="K1594" s="163">
        <f t="shared" si="87"/>
        <v>0.1</v>
      </c>
      <c r="L1594" s="158" t="str">
        <f t="shared" si="88"/>
        <v>BUSTAMANTE ,FRANCIS JOHN</v>
      </c>
      <c r="M1594" s="160" t="s">
        <v>4608</v>
      </c>
      <c r="N1594" s="160" t="s">
        <v>4609</v>
      </c>
      <c r="O1594" s="158"/>
      <c r="P1594" s="154" t="s">
        <v>2677</v>
      </c>
      <c r="Q1594" s="158"/>
      <c r="R1594" s="158" t="s">
        <v>2677</v>
      </c>
      <c r="S1594" s="158"/>
      <c r="T1594" s="158" t="s">
        <v>2677</v>
      </c>
      <c r="U1594" s="158" t="s">
        <v>1176</v>
      </c>
      <c r="V1594" s="160" t="s">
        <v>4099</v>
      </c>
      <c r="W1594" s="200">
        <v>0.25</v>
      </c>
      <c r="X1594" s="158"/>
      <c r="Y1594" s="260">
        <v>188</v>
      </c>
      <c r="Z1594" s="260"/>
    </row>
    <row r="1595" spans="1:26" ht="15" customHeight="1">
      <c r="A1595" s="162" t="s">
        <v>1461</v>
      </c>
      <c r="B1595" s="162" t="s">
        <v>24</v>
      </c>
      <c r="C1595" s="162" t="s">
        <v>40</v>
      </c>
      <c r="D1595" s="141" t="s">
        <v>34</v>
      </c>
      <c r="E1595" s="140" t="s">
        <v>4269</v>
      </c>
      <c r="F1595" s="204">
        <v>1</v>
      </c>
      <c r="G1595" s="204">
        <v>1</v>
      </c>
      <c r="H1595" s="154" t="s">
        <v>4270</v>
      </c>
      <c r="I1595" s="160" t="s">
        <v>51</v>
      </c>
      <c r="J1595" s="163">
        <v>0.16666666666666666</v>
      </c>
      <c r="K1595" s="163">
        <f t="shared" si="87"/>
        <v>0.16666666666666666</v>
      </c>
      <c r="L1595" s="158" t="str">
        <f t="shared" si="88"/>
        <v>COTAO ,JIMBOY</v>
      </c>
      <c r="M1595" s="160" t="s">
        <v>7247</v>
      </c>
      <c r="N1595" s="160" t="s">
        <v>7248</v>
      </c>
      <c r="O1595" s="158" t="s">
        <v>1630</v>
      </c>
      <c r="P1595" s="154"/>
      <c r="Q1595" s="158" t="s">
        <v>1630</v>
      </c>
      <c r="R1595" s="158"/>
      <c r="S1595" s="158" t="s">
        <v>1630</v>
      </c>
      <c r="T1595" s="158"/>
      <c r="U1595" s="158" t="s">
        <v>1176</v>
      </c>
      <c r="V1595" s="160" t="s">
        <v>4099</v>
      </c>
      <c r="W1595" s="200">
        <v>0.25</v>
      </c>
      <c r="X1595" s="158"/>
      <c r="Y1595" s="260">
        <v>194</v>
      </c>
      <c r="Z1595" s="260"/>
    </row>
    <row r="1596" spans="1:26" ht="15" customHeight="1">
      <c r="A1596" s="162" t="s">
        <v>1461</v>
      </c>
      <c r="B1596" s="162" t="s">
        <v>24</v>
      </c>
      <c r="C1596" s="162" t="s">
        <v>40</v>
      </c>
      <c r="D1596" s="141" t="s">
        <v>34</v>
      </c>
      <c r="E1596" s="140" t="s">
        <v>4718</v>
      </c>
      <c r="F1596" s="204">
        <v>1</v>
      </c>
      <c r="G1596" s="204">
        <v>1</v>
      </c>
      <c r="H1596" s="154" t="s">
        <v>4186</v>
      </c>
      <c r="I1596" s="160" t="s">
        <v>51</v>
      </c>
      <c r="J1596" s="163">
        <v>0.16666666666666666</v>
      </c>
      <c r="K1596" s="163">
        <f t="shared" si="87"/>
        <v>0.16666666666666666</v>
      </c>
      <c r="L1596" s="158" t="str">
        <f t="shared" si="88"/>
        <v>COTAO ,JIMBOY</v>
      </c>
      <c r="M1596" s="160" t="s">
        <v>7247</v>
      </c>
      <c r="N1596" s="160" t="s">
        <v>7248</v>
      </c>
      <c r="O1596" s="158"/>
      <c r="P1596" s="154" t="s">
        <v>1503</v>
      </c>
      <c r="Q1596" s="158"/>
      <c r="R1596" s="158" t="s">
        <v>1503</v>
      </c>
      <c r="S1596" s="158"/>
      <c r="T1596" s="158" t="s">
        <v>1503</v>
      </c>
      <c r="U1596" s="158" t="s">
        <v>1176</v>
      </c>
      <c r="V1596" s="160" t="s">
        <v>4099</v>
      </c>
      <c r="W1596" s="200">
        <v>0.25</v>
      </c>
      <c r="X1596" s="158"/>
      <c r="Y1596" s="260">
        <v>194</v>
      </c>
      <c r="Z1596" s="260"/>
    </row>
    <row r="1597" spans="1:26" ht="15" customHeight="1">
      <c r="A1597" s="162" t="s">
        <v>1461</v>
      </c>
      <c r="B1597" s="162" t="s">
        <v>24</v>
      </c>
      <c r="C1597" s="162" t="s">
        <v>40</v>
      </c>
      <c r="D1597" s="141" t="s">
        <v>34</v>
      </c>
      <c r="E1597" s="140" t="s">
        <v>4271</v>
      </c>
      <c r="F1597" s="204">
        <v>1</v>
      </c>
      <c r="G1597" s="204">
        <v>1</v>
      </c>
      <c r="H1597" s="154" t="s">
        <v>4272</v>
      </c>
      <c r="I1597" s="160" t="s">
        <v>51</v>
      </c>
      <c r="J1597" s="163">
        <v>0.16666666666666666</v>
      </c>
      <c r="K1597" s="163">
        <f t="shared" si="87"/>
        <v>0.16666666666666666</v>
      </c>
      <c r="L1597" s="158" t="str">
        <f t="shared" si="88"/>
        <v>COTAO ,JIMBOY</v>
      </c>
      <c r="M1597" s="160" t="s">
        <v>7247</v>
      </c>
      <c r="N1597" s="160" t="s">
        <v>7248</v>
      </c>
      <c r="O1597" s="158" t="s">
        <v>1503</v>
      </c>
      <c r="P1597" s="154"/>
      <c r="Q1597" s="158" t="s">
        <v>1503</v>
      </c>
      <c r="R1597" s="158"/>
      <c r="S1597" s="158" t="s">
        <v>1503</v>
      </c>
      <c r="T1597" s="158"/>
      <c r="U1597" s="158" t="s">
        <v>1176</v>
      </c>
      <c r="V1597" s="160" t="s">
        <v>4099</v>
      </c>
      <c r="W1597" s="200">
        <v>0.25</v>
      </c>
      <c r="X1597" s="158"/>
      <c r="Y1597" s="260">
        <v>194</v>
      </c>
      <c r="Z1597" s="260"/>
    </row>
    <row r="1598" spans="1:26" ht="15" customHeight="1">
      <c r="A1598" s="162" t="s">
        <v>1461</v>
      </c>
      <c r="B1598" s="162" t="s">
        <v>24</v>
      </c>
      <c r="C1598" s="162" t="s">
        <v>40</v>
      </c>
      <c r="D1598" s="141" t="s">
        <v>34</v>
      </c>
      <c r="E1598" s="140" t="s">
        <v>4273</v>
      </c>
      <c r="F1598" s="204">
        <v>1</v>
      </c>
      <c r="G1598" s="204">
        <v>1</v>
      </c>
      <c r="H1598" s="154" t="s">
        <v>4274</v>
      </c>
      <c r="I1598" s="160" t="s">
        <v>51</v>
      </c>
      <c r="J1598" s="163">
        <v>0.16666666666666666</v>
      </c>
      <c r="K1598" s="163">
        <f t="shared" si="87"/>
        <v>0.16666666666666666</v>
      </c>
      <c r="L1598" s="158" t="str">
        <f t="shared" si="88"/>
        <v>COTAO ,JIMBOY</v>
      </c>
      <c r="M1598" s="160" t="s">
        <v>7247</v>
      </c>
      <c r="N1598" s="160" t="s">
        <v>7248</v>
      </c>
      <c r="O1598" s="158"/>
      <c r="P1598" s="154" t="s">
        <v>2698</v>
      </c>
      <c r="Q1598" s="158"/>
      <c r="R1598" s="158" t="s">
        <v>2698</v>
      </c>
      <c r="S1598" s="158"/>
      <c r="T1598" s="158" t="s">
        <v>2698</v>
      </c>
      <c r="U1598" s="158" t="s">
        <v>1176</v>
      </c>
      <c r="V1598" s="160" t="s">
        <v>4099</v>
      </c>
      <c r="W1598" s="200">
        <v>0.25</v>
      </c>
      <c r="X1598" s="158"/>
      <c r="Y1598" s="260">
        <v>194</v>
      </c>
      <c r="Z1598" s="260"/>
    </row>
    <row r="1599" spans="1:26" ht="15" customHeight="1">
      <c r="A1599" s="162" t="s">
        <v>1461</v>
      </c>
      <c r="B1599" s="162" t="s">
        <v>24</v>
      </c>
      <c r="C1599" s="162" t="s">
        <v>40</v>
      </c>
      <c r="D1599" s="141" t="s">
        <v>34</v>
      </c>
      <c r="E1599" s="140" t="s">
        <v>4275</v>
      </c>
      <c r="F1599" s="204">
        <v>1</v>
      </c>
      <c r="G1599" s="204">
        <v>1</v>
      </c>
      <c r="H1599" s="154" t="s">
        <v>4276</v>
      </c>
      <c r="I1599" s="160" t="s">
        <v>51</v>
      </c>
      <c r="J1599" s="163">
        <v>0.16666666666666666</v>
      </c>
      <c r="K1599" s="163">
        <f t="shared" si="87"/>
        <v>0.16666666666666666</v>
      </c>
      <c r="L1599" s="158" t="str">
        <f t="shared" si="88"/>
        <v>COTAO ,JIMBOY</v>
      </c>
      <c r="M1599" s="160" t="s">
        <v>7247</v>
      </c>
      <c r="N1599" s="160" t="s">
        <v>7248</v>
      </c>
      <c r="O1599" s="158"/>
      <c r="P1599" s="154" t="s">
        <v>3043</v>
      </c>
      <c r="Q1599" s="158"/>
      <c r="R1599" s="158" t="s">
        <v>3043</v>
      </c>
      <c r="S1599" s="158"/>
      <c r="T1599" s="158" t="s">
        <v>3043</v>
      </c>
      <c r="U1599" s="158" t="s">
        <v>1176</v>
      </c>
      <c r="V1599" s="160" t="s">
        <v>4099</v>
      </c>
      <c r="W1599" s="200">
        <v>0.25</v>
      </c>
      <c r="X1599" s="158"/>
      <c r="Y1599" s="260">
        <v>194</v>
      </c>
      <c r="Z1599" s="260"/>
    </row>
    <row r="1600" spans="1:26" ht="15" customHeight="1">
      <c r="A1600" s="162" t="s">
        <v>1461</v>
      </c>
      <c r="B1600" s="162" t="s">
        <v>24</v>
      </c>
      <c r="C1600" s="162" t="s">
        <v>40</v>
      </c>
      <c r="D1600" s="141" t="s">
        <v>34</v>
      </c>
      <c r="E1600" s="140" t="s">
        <v>4277</v>
      </c>
      <c r="F1600" s="204">
        <v>1</v>
      </c>
      <c r="G1600" s="204">
        <v>1</v>
      </c>
      <c r="H1600" s="154" t="s">
        <v>4278</v>
      </c>
      <c r="I1600" s="160" t="s">
        <v>51</v>
      </c>
      <c r="J1600" s="163">
        <v>0.16666666666666666</v>
      </c>
      <c r="K1600" s="163">
        <f t="shared" si="87"/>
        <v>0.16666666666666666</v>
      </c>
      <c r="L1600" s="158" t="str">
        <f t="shared" si="88"/>
        <v>COTAO ,JIMBOY</v>
      </c>
      <c r="M1600" s="160" t="s">
        <v>7247</v>
      </c>
      <c r="N1600" s="160" t="s">
        <v>7248</v>
      </c>
      <c r="O1600" s="158"/>
      <c r="P1600" s="154" t="s">
        <v>2666</v>
      </c>
      <c r="Q1600" s="158"/>
      <c r="R1600" s="158" t="s">
        <v>2666</v>
      </c>
      <c r="S1600" s="158"/>
      <c r="T1600" s="158" t="s">
        <v>2666</v>
      </c>
      <c r="U1600" s="158" t="s">
        <v>1176</v>
      </c>
      <c r="V1600" s="160" t="s">
        <v>4099</v>
      </c>
      <c r="W1600" s="200">
        <v>0.25</v>
      </c>
      <c r="X1600" s="158"/>
      <c r="Y1600" s="260">
        <v>194</v>
      </c>
      <c r="Z1600" s="260"/>
    </row>
    <row r="1601" spans="1:26" ht="15" customHeight="1">
      <c r="A1601" s="162" t="s">
        <v>1461</v>
      </c>
      <c r="B1601" s="162" t="s">
        <v>24</v>
      </c>
      <c r="C1601" s="162" t="s">
        <v>40</v>
      </c>
      <c r="D1601" s="141" t="s">
        <v>34</v>
      </c>
      <c r="E1601" s="140" t="s">
        <v>4279</v>
      </c>
      <c r="F1601" s="204">
        <v>1</v>
      </c>
      <c r="G1601" s="204">
        <v>1</v>
      </c>
      <c r="H1601" s="154" t="s">
        <v>4280</v>
      </c>
      <c r="I1601" s="160" t="s">
        <v>51</v>
      </c>
      <c r="J1601" s="163">
        <v>0.2</v>
      </c>
      <c r="K1601" s="163">
        <f t="shared" si="87"/>
        <v>0.2</v>
      </c>
      <c r="L1601" s="158" t="str">
        <f t="shared" si="88"/>
        <v>GRANDE ,RONNA MIE</v>
      </c>
      <c r="M1601" s="160" t="s">
        <v>4281</v>
      </c>
      <c r="N1601" s="160" t="s">
        <v>4282</v>
      </c>
      <c r="O1601" s="158"/>
      <c r="P1601" s="154" t="s">
        <v>3387</v>
      </c>
      <c r="Q1601" s="158"/>
      <c r="R1601" s="154" t="s">
        <v>3387</v>
      </c>
      <c r="S1601" s="158"/>
      <c r="T1601" s="154" t="s">
        <v>3387</v>
      </c>
      <c r="U1601" s="158" t="s">
        <v>1176</v>
      </c>
      <c r="V1601" s="160" t="s">
        <v>2342</v>
      </c>
      <c r="W1601" s="164">
        <v>0.25</v>
      </c>
      <c r="X1601" s="158" t="s">
        <v>4719</v>
      </c>
      <c r="Y1601" s="260">
        <v>195</v>
      </c>
      <c r="Z1601" s="260"/>
    </row>
    <row r="1602" spans="1:26" ht="15" customHeight="1">
      <c r="A1602" s="162" t="s">
        <v>1461</v>
      </c>
      <c r="B1602" s="162" t="s">
        <v>24</v>
      </c>
      <c r="C1602" s="162" t="s">
        <v>40</v>
      </c>
      <c r="D1602" s="141" t="s">
        <v>34</v>
      </c>
      <c r="E1602" s="140" t="s">
        <v>4283</v>
      </c>
      <c r="F1602" s="204">
        <v>1</v>
      </c>
      <c r="G1602" s="204">
        <v>1</v>
      </c>
      <c r="H1602" s="154" t="s">
        <v>4284</v>
      </c>
      <c r="I1602" s="160" t="s">
        <v>51</v>
      </c>
      <c r="J1602" s="163">
        <v>0.2</v>
      </c>
      <c r="K1602" s="163">
        <f t="shared" si="87"/>
        <v>0.2</v>
      </c>
      <c r="L1602" s="158" t="str">
        <f t="shared" si="88"/>
        <v>GRANDE ,RONNA MIE</v>
      </c>
      <c r="M1602" s="160" t="s">
        <v>4281</v>
      </c>
      <c r="N1602" s="160" t="s">
        <v>4282</v>
      </c>
      <c r="O1602" s="158" t="s">
        <v>1155</v>
      </c>
      <c r="P1602" s="154"/>
      <c r="Q1602" s="158" t="s">
        <v>1155</v>
      </c>
      <c r="R1602" s="158"/>
      <c r="S1602" s="158" t="s">
        <v>1155</v>
      </c>
      <c r="T1602" s="158"/>
      <c r="U1602" s="158" t="s">
        <v>1176</v>
      </c>
      <c r="V1602" s="160" t="s">
        <v>2342</v>
      </c>
      <c r="W1602" s="164">
        <v>0.25</v>
      </c>
      <c r="X1602" s="158"/>
      <c r="Y1602" s="260">
        <v>195</v>
      </c>
      <c r="Z1602" s="260"/>
    </row>
    <row r="1603" spans="1:26" ht="15" customHeight="1">
      <c r="A1603" s="162" t="s">
        <v>1461</v>
      </c>
      <c r="B1603" s="162" t="s">
        <v>24</v>
      </c>
      <c r="C1603" s="162" t="s">
        <v>40</v>
      </c>
      <c r="D1603" s="141" t="s">
        <v>34</v>
      </c>
      <c r="E1603" s="140" t="s">
        <v>4285</v>
      </c>
      <c r="F1603" s="204">
        <v>1</v>
      </c>
      <c r="G1603" s="204">
        <v>1</v>
      </c>
      <c r="H1603" s="154" t="s">
        <v>4280</v>
      </c>
      <c r="I1603" s="160" t="s">
        <v>51</v>
      </c>
      <c r="J1603" s="163">
        <v>0.2</v>
      </c>
      <c r="K1603" s="163">
        <f t="shared" si="87"/>
        <v>0.2</v>
      </c>
      <c r="L1603" s="158" t="str">
        <f t="shared" si="88"/>
        <v>GRANDE ,RONNA MIE</v>
      </c>
      <c r="M1603" s="160" t="s">
        <v>4281</v>
      </c>
      <c r="N1603" s="160" t="s">
        <v>4282</v>
      </c>
      <c r="O1603" s="158"/>
      <c r="P1603" s="154" t="s">
        <v>3043</v>
      </c>
      <c r="Q1603" s="158"/>
      <c r="R1603" s="154" t="s">
        <v>3043</v>
      </c>
      <c r="S1603" s="158"/>
      <c r="T1603" s="158"/>
      <c r="U1603" s="158" t="s">
        <v>1176</v>
      </c>
      <c r="V1603" s="160" t="s">
        <v>2342</v>
      </c>
      <c r="W1603" s="164">
        <v>0.25</v>
      </c>
      <c r="X1603" s="158" t="s">
        <v>4719</v>
      </c>
      <c r="Y1603" s="260">
        <v>195</v>
      </c>
      <c r="Z1603" s="260"/>
    </row>
    <row r="1604" spans="1:26" ht="15" customHeight="1">
      <c r="A1604" s="162" t="s">
        <v>1461</v>
      </c>
      <c r="B1604" s="162" t="s">
        <v>24</v>
      </c>
      <c r="C1604" s="162" t="s">
        <v>40</v>
      </c>
      <c r="D1604" s="141" t="s">
        <v>34</v>
      </c>
      <c r="E1604" s="140" t="s">
        <v>4286</v>
      </c>
      <c r="F1604" s="204">
        <v>1</v>
      </c>
      <c r="G1604" s="204">
        <v>1</v>
      </c>
      <c r="H1604" s="154" t="s">
        <v>4280</v>
      </c>
      <c r="I1604" s="160" t="s">
        <v>51</v>
      </c>
      <c r="J1604" s="163">
        <v>0.2</v>
      </c>
      <c r="K1604" s="163">
        <f t="shared" si="87"/>
        <v>0.2</v>
      </c>
      <c r="L1604" s="158" t="str">
        <f t="shared" si="88"/>
        <v>GRANDE ,RONNA MIE</v>
      </c>
      <c r="M1604" s="160" t="s">
        <v>4281</v>
      </c>
      <c r="N1604" s="160" t="s">
        <v>4282</v>
      </c>
      <c r="O1604" s="158"/>
      <c r="P1604" s="154"/>
      <c r="Q1604" s="158"/>
      <c r="R1604" s="158"/>
      <c r="S1604" s="158"/>
      <c r="T1604" s="158" t="s">
        <v>3043</v>
      </c>
      <c r="U1604" s="158" t="s">
        <v>1176</v>
      </c>
      <c r="V1604" s="160" t="s">
        <v>2342</v>
      </c>
      <c r="W1604" s="164">
        <v>0.25</v>
      </c>
      <c r="X1604" s="158" t="s">
        <v>4719</v>
      </c>
      <c r="Y1604" s="260">
        <v>195</v>
      </c>
      <c r="Z1604" s="260"/>
    </row>
    <row r="1605" spans="1:26" ht="15" customHeight="1">
      <c r="A1605" s="162" t="s">
        <v>1461</v>
      </c>
      <c r="B1605" s="162" t="s">
        <v>24</v>
      </c>
      <c r="C1605" s="162" t="s">
        <v>40</v>
      </c>
      <c r="D1605" s="141" t="s">
        <v>34</v>
      </c>
      <c r="E1605" s="140" t="s">
        <v>4287</v>
      </c>
      <c r="F1605" s="204">
        <v>1</v>
      </c>
      <c r="G1605" s="204">
        <v>1</v>
      </c>
      <c r="H1605" s="154" t="s">
        <v>4288</v>
      </c>
      <c r="I1605" s="160" t="s">
        <v>51</v>
      </c>
      <c r="J1605" s="163">
        <v>0.2</v>
      </c>
      <c r="K1605" s="163">
        <f t="shared" si="87"/>
        <v>0.2</v>
      </c>
      <c r="L1605" s="158" t="str">
        <f t="shared" si="88"/>
        <v>GRANDE ,RONNA MIE</v>
      </c>
      <c r="M1605" s="160" t="s">
        <v>4281</v>
      </c>
      <c r="N1605" s="160" t="s">
        <v>4282</v>
      </c>
      <c r="O1605" s="158"/>
      <c r="P1605" s="154"/>
      <c r="Q1605" s="158"/>
      <c r="R1605" s="158"/>
      <c r="S1605" s="158"/>
      <c r="T1605" s="158" t="s">
        <v>3966</v>
      </c>
      <c r="U1605" s="158" t="s">
        <v>1176</v>
      </c>
      <c r="V1605" s="160" t="s">
        <v>2342</v>
      </c>
      <c r="W1605" s="164">
        <v>0.25</v>
      </c>
      <c r="X1605" s="158" t="s">
        <v>4719</v>
      </c>
      <c r="Y1605" s="260">
        <v>195</v>
      </c>
      <c r="Z1605" s="260"/>
    </row>
    <row r="1606" spans="1:26" ht="15" customHeight="1">
      <c r="A1606" s="162" t="s">
        <v>1461</v>
      </c>
      <c r="B1606" s="162" t="s">
        <v>24</v>
      </c>
      <c r="C1606" s="162" t="s">
        <v>40</v>
      </c>
      <c r="D1606" s="141" t="s">
        <v>34</v>
      </c>
      <c r="E1606" s="140" t="s">
        <v>4289</v>
      </c>
      <c r="F1606" s="204">
        <v>1</v>
      </c>
      <c r="G1606" s="204">
        <v>1</v>
      </c>
      <c r="H1606" s="154" t="s">
        <v>4290</v>
      </c>
      <c r="I1606" s="160" t="s">
        <v>51</v>
      </c>
      <c r="J1606" s="163">
        <v>0.125</v>
      </c>
      <c r="K1606" s="163">
        <f t="shared" si="87"/>
        <v>0.125</v>
      </c>
      <c r="L1606" s="158" t="str">
        <f t="shared" si="88"/>
        <v>BLANCO ,MARCELO</v>
      </c>
      <c r="M1606" s="160" t="s">
        <v>6072</v>
      </c>
      <c r="N1606" s="160" t="s">
        <v>1346</v>
      </c>
      <c r="O1606" s="158" t="s">
        <v>2920</v>
      </c>
      <c r="P1606" s="154"/>
      <c r="Q1606" s="158" t="s">
        <v>2920</v>
      </c>
      <c r="R1606" s="158"/>
      <c r="S1606" s="158"/>
      <c r="T1606" s="158"/>
      <c r="U1606" s="158" t="s">
        <v>1176</v>
      </c>
      <c r="V1606" s="160" t="s">
        <v>2394</v>
      </c>
      <c r="W1606" s="164">
        <v>1</v>
      </c>
      <c r="X1606" s="158"/>
      <c r="Y1606" s="260">
        <v>196</v>
      </c>
      <c r="Z1606" s="260"/>
    </row>
    <row r="1607" spans="1:26" ht="15" customHeight="1">
      <c r="A1607" s="162" t="s">
        <v>1461</v>
      </c>
      <c r="B1607" s="162" t="s">
        <v>24</v>
      </c>
      <c r="C1607" s="162" t="s">
        <v>40</v>
      </c>
      <c r="D1607" s="141" t="s">
        <v>34</v>
      </c>
      <c r="E1607" s="140" t="s">
        <v>4291</v>
      </c>
      <c r="F1607" s="204">
        <v>1</v>
      </c>
      <c r="G1607" s="204">
        <v>1</v>
      </c>
      <c r="H1607" s="154" t="s">
        <v>4292</v>
      </c>
      <c r="I1607" s="160" t="s">
        <v>51</v>
      </c>
      <c r="J1607" s="163">
        <v>0.125</v>
      </c>
      <c r="K1607" s="163">
        <f t="shared" si="87"/>
        <v>0.125</v>
      </c>
      <c r="L1607" s="158" t="str">
        <f t="shared" si="88"/>
        <v>BLANCO ,MARCELO</v>
      </c>
      <c r="M1607" s="160" t="s">
        <v>6072</v>
      </c>
      <c r="N1607" s="160" t="s">
        <v>1346</v>
      </c>
      <c r="O1607" s="158" t="s">
        <v>1630</v>
      </c>
      <c r="P1607" s="154"/>
      <c r="Q1607" s="158" t="s">
        <v>1630</v>
      </c>
      <c r="R1607" s="158"/>
      <c r="S1607" s="158"/>
      <c r="T1607" s="158"/>
      <c r="U1607" s="158" t="s">
        <v>1176</v>
      </c>
      <c r="V1607" s="160" t="s">
        <v>2394</v>
      </c>
      <c r="W1607" s="164">
        <v>1</v>
      </c>
      <c r="X1607" s="158"/>
      <c r="Y1607" s="260">
        <v>196</v>
      </c>
      <c r="Z1607" s="260"/>
    </row>
    <row r="1608" spans="1:26" ht="15" customHeight="1">
      <c r="A1608" s="162" t="s">
        <v>1461</v>
      </c>
      <c r="B1608" s="162" t="s">
        <v>24</v>
      </c>
      <c r="C1608" s="162" t="s">
        <v>40</v>
      </c>
      <c r="D1608" s="141" t="s">
        <v>34</v>
      </c>
      <c r="E1608" s="140" t="s">
        <v>4293</v>
      </c>
      <c r="F1608" s="204">
        <v>1</v>
      </c>
      <c r="G1608" s="204">
        <v>1</v>
      </c>
      <c r="H1608" s="154" t="s">
        <v>4294</v>
      </c>
      <c r="I1608" s="160" t="s">
        <v>51</v>
      </c>
      <c r="J1608" s="163">
        <v>0.125</v>
      </c>
      <c r="K1608" s="163">
        <f t="shared" si="87"/>
        <v>0.125</v>
      </c>
      <c r="L1608" s="158" t="str">
        <f t="shared" si="88"/>
        <v>BLANCO ,MARCELO</v>
      </c>
      <c r="M1608" s="160" t="s">
        <v>6072</v>
      </c>
      <c r="N1608" s="160" t="s">
        <v>1346</v>
      </c>
      <c r="O1608" s="158"/>
      <c r="P1608" s="154"/>
      <c r="Q1608" s="158"/>
      <c r="R1608" s="158" t="s">
        <v>2920</v>
      </c>
      <c r="S1608" s="158"/>
      <c r="T1608" s="158" t="s">
        <v>2920</v>
      </c>
      <c r="U1608" s="158" t="s">
        <v>1176</v>
      </c>
      <c r="V1608" s="160" t="s">
        <v>2394</v>
      </c>
      <c r="W1608" s="164">
        <v>1</v>
      </c>
      <c r="X1608" s="158"/>
      <c r="Y1608" s="260">
        <v>196</v>
      </c>
      <c r="Z1608" s="260"/>
    </row>
    <row r="1609" spans="1:26" ht="15" customHeight="1">
      <c r="A1609" s="162" t="s">
        <v>1461</v>
      </c>
      <c r="B1609" s="162" t="s">
        <v>24</v>
      </c>
      <c r="C1609" s="162" t="s">
        <v>40</v>
      </c>
      <c r="D1609" s="141" t="s">
        <v>34</v>
      </c>
      <c r="E1609" s="140" t="s">
        <v>4295</v>
      </c>
      <c r="F1609" s="204">
        <v>1</v>
      </c>
      <c r="G1609" s="204">
        <v>1</v>
      </c>
      <c r="H1609" s="154" t="s">
        <v>4296</v>
      </c>
      <c r="I1609" s="160" t="s">
        <v>51</v>
      </c>
      <c r="J1609" s="163">
        <v>0.125</v>
      </c>
      <c r="K1609" s="163">
        <f t="shared" si="87"/>
        <v>0.125</v>
      </c>
      <c r="L1609" s="158" t="str">
        <f t="shared" si="88"/>
        <v>BLANCO ,MARCELO</v>
      </c>
      <c r="M1609" s="160" t="s">
        <v>6072</v>
      </c>
      <c r="N1609" s="160" t="s">
        <v>1346</v>
      </c>
      <c r="O1609" s="158"/>
      <c r="P1609" s="154"/>
      <c r="Q1609" s="158"/>
      <c r="R1609" s="158" t="s">
        <v>2686</v>
      </c>
      <c r="S1609" s="158"/>
      <c r="T1609" s="158" t="s">
        <v>2686</v>
      </c>
      <c r="U1609" s="158" t="s">
        <v>1176</v>
      </c>
      <c r="V1609" s="160" t="s">
        <v>2394</v>
      </c>
      <c r="W1609" s="164">
        <v>1</v>
      </c>
      <c r="X1609" s="158"/>
      <c r="Y1609" s="260">
        <v>196</v>
      </c>
      <c r="Z1609" s="260"/>
    </row>
    <row r="1610" spans="1:26" ht="15" customHeight="1">
      <c r="A1610" s="162" t="s">
        <v>1461</v>
      </c>
      <c r="B1610" s="162" t="s">
        <v>24</v>
      </c>
      <c r="C1610" s="162" t="s">
        <v>40</v>
      </c>
      <c r="D1610" s="141" t="s">
        <v>34</v>
      </c>
      <c r="E1610" s="140" t="s">
        <v>4297</v>
      </c>
      <c r="F1610" s="204">
        <v>1</v>
      </c>
      <c r="G1610" s="204">
        <v>1</v>
      </c>
      <c r="H1610" s="154" t="s">
        <v>4298</v>
      </c>
      <c r="I1610" s="160" t="s">
        <v>51</v>
      </c>
      <c r="J1610" s="163">
        <v>0.125</v>
      </c>
      <c r="K1610" s="163">
        <f t="shared" si="87"/>
        <v>0.125</v>
      </c>
      <c r="L1610" s="158" t="str">
        <f t="shared" si="88"/>
        <v>BLANCO ,MARCELO</v>
      </c>
      <c r="M1610" s="160" t="s">
        <v>6072</v>
      </c>
      <c r="N1610" s="160" t="s">
        <v>1346</v>
      </c>
      <c r="O1610" s="158"/>
      <c r="P1610" s="154"/>
      <c r="Q1610" s="158"/>
      <c r="R1610" s="158" t="s">
        <v>2844</v>
      </c>
      <c r="S1610" s="158"/>
      <c r="T1610" s="158" t="s">
        <v>2844</v>
      </c>
      <c r="U1610" s="158" t="s">
        <v>1176</v>
      </c>
      <c r="V1610" s="160" t="s">
        <v>2394</v>
      </c>
      <c r="W1610" s="164">
        <v>1</v>
      </c>
      <c r="X1610" s="158"/>
      <c r="Y1610" s="260">
        <v>196</v>
      </c>
      <c r="Z1610" s="260"/>
    </row>
    <row r="1611" spans="1:26" ht="15" hidden="1" customHeight="1">
      <c r="A1611" s="162" t="s">
        <v>1461</v>
      </c>
      <c r="B1611" s="162" t="s">
        <v>24</v>
      </c>
      <c r="C1611" s="162" t="s">
        <v>40</v>
      </c>
      <c r="D1611" s="141" t="s">
        <v>34</v>
      </c>
      <c r="E1611" s="140" t="s">
        <v>4299</v>
      </c>
      <c r="F1611" s="204">
        <v>1</v>
      </c>
      <c r="G1611" s="204">
        <v>1</v>
      </c>
      <c r="H1611" s="154" t="s">
        <v>4296</v>
      </c>
      <c r="I1611" s="160" t="s">
        <v>4538</v>
      </c>
      <c r="J1611" s="163">
        <v>0</v>
      </c>
      <c r="K1611" s="163"/>
      <c r="L1611" s="158"/>
      <c r="M1611" s="160"/>
      <c r="N1611" s="160"/>
      <c r="O1611" s="158"/>
      <c r="P1611" s="154"/>
      <c r="Q1611" s="158"/>
      <c r="R1611" s="158"/>
      <c r="S1611" s="158"/>
      <c r="T1611" s="158"/>
      <c r="U1611" s="158"/>
      <c r="V1611" s="160" t="s">
        <v>2394</v>
      </c>
      <c r="W1611" s="164">
        <v>1</v>
      </c>
      <c r="X1611" s="158" t="s">
        <v>5106</v>
      </c>
      <c r="Y1611" s="453">
        <v>0</v>
      </c>
      <c r="Z1611" s="260"/>
    </row>
    <row r="1612" spans="1:26" ht="15" customHeight="1">
      <c r="A1612" s="162" t="s">
        <v>1461</v>
      </c>
      <c r="B1612" s="162" t="s">
        <v>24</v>
      </c>
      <c r="C1612" s="162" t="s">
        <v>40</v>
      </c>
      <c r="D1612" s="141" t="s">
        <v>34</v>
      </c>
      <c r="E1612" s="140" t="s">
        <v>4300</v>
      </c>
      <c r="F1612" s="204">
        <v>1</v>
      </c>
      <c r="G1612" s="204">
        <v>1</v>
      </c>
      <c r="H1612" s="154" t="s">
        <v>4301</v>
      </c>
      <c r="I1612" s="160" t="s">
        <v>51</v>
      </c>
      <c r="J1612" s="163">
        <v>0.125</v>
      </c>
      <c r="K1612" s="163">
        <f t="shared" ref="K1612:K1641" si="89">1/COUNTIF($L:$L,$L1612)</f>
        <v>0.125</v>
      </c>
      <c r="L1612" s="158" t="str">
        <f t="shared" ref="L1612:L1641" si="90">CONCATENATE(M1612," ,",N1612)</f>
        <v>BLANCO ,MARCELO</v>
      </c>
      <c r="M1612" s="160" t="s">
        <v>6072</v>
      </c>
      <c r="N1612" s="160" t="s">
        <v>1346</v>
      </c>
      <c r="O1612" s="158"/>
      <c r="P1612" s="154" t="s">
        <v>3188</v>
      </c>
      <c r="Q1612" s="158"/>
      <c r="R1612" s="158"/>
      <c r="S1612" s="158" t="s">
        <v>3188</v>
      </c>
      <c r="T1612" s="158"/>
      <c r="U1612" s="158" t="s">
        <v>1176</v>
      </c>
      <c r="V1612" s="160" t="s">
        <v>2394</v>
      </c>
      <c r="W1612" s="164">
        <v>1</v>
      </c>
      <c r="X1612" s="158"/>
      <c r="Y1612" s="260">
        <v>196</v>
      </c>
      <c r="Z1612" s="260"/>
    </row>
    <row r="1613" spans="1:26" ht="15" customHeight="1">
      <c r="A1613" s="162" t="s">
        <v>1461</v>
      </c>
      <c r="B1613" s="162" t="s">
        <v>24</v>
      </c>
      <c r="C1613" s="162" t="s">
        <v>40</v>
      </c>
      <c r="D1613" s="141" t="s">
        <v>34</v>
      </c>
      <c r="E1613" s="140" t="s">
        <v>4302</v>
      </c>
      <c r="F1613" s="204">
        <v>1</v>
      </c>
      <c r="G1613" s="204">
        <v>1</v>
      </c>
      <c r="H1613" s="154" t="s">
        <v>4301</v>
      </c>
      <c r="I1613" s="160" t="s">
        <v>51</v>
      </c>
      <c r="J1613" s="163">
        <v>0.125</v>
      </c>
      <c r="K1613" s="163">
        <f t="shared" si="89"/>
        <v>0.125</v>
      </c>
      <c r="L1613" s="158" t="str">
        <f t="shared" si="90"/>
        <v>BLANCO ,MARCELO</v>
      </c>
      <c r="M1613" s="160" t="s">
        <v>6072</v>
      </c>
      <c r="N1613" s="160" t="s">
        <v>1346</v>
      </c>
      <c r="O1613" s="158"/>
      <c r="P1613" s="154" t="s">
        <v>2707</v>
      </c>
      <c r="Q1613" s="158"/>
      <c r="R1613" s="158"/>
      <c r="S1613" s="158" t="s">
        <v>2707</v>
      </c>
      <c r="T1613" s="158"/>
      <c r="U1613" s="158" t="s">
        <v>1176</v>
      </c>
      <c r="V1613" s="160" t="s">
        <v>2394</v>
      </c>
      <c r="W1613" s="164">
        <v>1</v>
      </c>
      <c r="X1613" s="158"/>
      <c r="Y1613" s="260">
        <v>196</v>
      </c>
      <c r="Z1613" s="260"/>
    </row>
    <row r="1614" spans="1:26" ht="15" customHeight="1">
      <c r="A1614" s="162" t="s">
        <v>1461</v>
      </c>
      <c r="B1614" s="162" t="s">
        <v>24</v>
      </c>
      <c r="C1614" s="162" t="s">
        <v>40</v>
      </c>
      <c r="D1614" s="141" t="s">
        <v>34</v>
      </c>
      <c r="E1614" s="140" t="s">
        <v>4303</v>
      </c>
      <c r="F1614" s="204">
        <v>1</v>
      </c>
      <c r="G1614" s="204">
        <v>1</v>
      </c>
      <c r="H1614" s="154" t="s">
        <v>4301</v>
      </c>
      <c r="I1614" s="160" t="s">
        <v>51</v>
      </c>
      <c r="J1614" s="163">
        <v>0.125</v>
      </c>
      <c r="K1614" s="163">
        <f t="shared" si="89"/>
        <v>0.125</v>
      </c>
      <c r="L1614" s="158" t="str">
        <f t="shared" si="90"/>
        <v>BLANCO ,MARCELO</v>
      </c>
      <c r="M1614" s="160" t="s">
        <v>6072</v>
      </c>
      <c r="N1614" s="160" t="s">
        <v>1346</v>
      </c>
      <c r="O1614" s="158"/>
      <c r="P1614" s="154" t="s">
        <v>2647</v>
      </c>
      <c r="Q1614" s="158"/>
      <c r="R1614" s="158"/>
      <c r="S1614" s="158" t="s">
        <v>2647</v>
      </c>
      <c r="T1614" s="158"/>
      <c r="U1614" s="158" t="s">
        <v>1176</v>
      </c>
      <c r="V1614" s="160" t="s">
        <v>2394</v>
      </c>
      <c r="W1614" s="164">
        <v>1</v>
      </c>
      <c r="X1614" s="158"/>
      <c r="Y1614" s="260">
        <v>196</v>
      </c>
      <c r="Z1614" s="260"/>
    </row>
    <row r="1615" spans="1:26" ht="15" customHeight="1">
      <c r="A1615" s="162" t="s">
        <v>1461</v>
      </c>
      <c r="B1615" s="162" t="s">
        <v>24</v>
      </c>
      <c r="C1615" s="162" t="s">
        <v>40</v>
      </c>
      <c r="D1615" s="141" t="s">
        <v>34</v>
      </c>
      <c r="E1615" s="140" t="s">
        <v>4304</v>
      </c>
      <c r="F1615" s="204">
        <v>1</v>
      </c>
      <c r="G1615" s="204">
        <v>1</v>
      </c>
      <c r="H1615" s="154" t="s">
        <v>4305</v>
      </c>
      <c r="I1615" s="160" t="s">
        <v>51</v>
      </c>
      <c r="J1615" s="163">
        <v>0.33333333333333331</v>
      </c>
      <c r="K1615" s="163">
        <f t="shared" si="89"/>
        <v>0.33333333333333331</v>
      </c>
      <c r="L1615" s="158" t="str">
        <f t="shared" si="90"/>
        <v>LOBEROS ,LEAH  MAE</v>
      </c>
      <c r="M1615" s="160" t="s">
        <v>5033</v>
      </c>
      <c r="N1615" s="160" t="s">
        <v>4917</v>
      </c>
      <c r="O1615" s="158"/>
      <c r="P1615" s="154" t="s">
        <v>1503</v>
      </c>
      <c r="Q1615" s="158"/>
      <c r="R1615" s="158"/>
      <c r="S1615" s="154" t="s">
        <v>1503</v>
      </c>
      <c r="T1615" s="158"/>
      <c r="U1615" s="158" t="s">
        <v>1176</v>
      </c>
      <c r="V1615" s="160" t="s">
        <v>2342</v>
      </c>
      <c r="W1615" s="164">
        <v>0.25</v>
      </c>
      <c r="X1615" s="158"/>
      <c r="Y1615" s="260">
        <v>197</v>
      </c>
      <c r="Z1615" s="260"/>
    </row>
    <row r="1616" spans="1:26" ht="15" customHeight="1">
      <c r="A1616" s="162" t="s">
        <v>1461</v>
      </c>
      <c r="B1616" s="162" t="s">
        <v>24</v>
      </c>
      <c r="C1616" s="162" t="s">
        <v>40</v>
      </c>
      <c r="D1616" s="141" t="s">
        <v>34</v>
      </c>
      <c r="E1616" s="140" t="s">
        <v>4306</v>
      </c>
      <c r="F1616" s="204">
        <v>1</v>
      </c>
      <c r="G1616" s="204">
        <v>1</v>
      </c>
      <c r="H1616" s="154" t="s">
        <v>4307</v>
      </c>
      <c r="I1616" s="160" t="s">
        <v>51</v>
      </c>
      <c r="J1616" s="163">
        <v>0.33333333333333331</v>
      </c>
      <c r="K1616" s="163">
        <f t="shared" si="89"/>
        <v>0.33333333333333331</v>
      </c>
      <c r="L1616" s="158" t="str">
        <f t="shared" si="90"/>
        <v>LOBEROS ,LEAH  MAE</v>
      </c>
      <c r="M1616" s="160" t="s">
        <v>5033</v>
      </c>
      <c r="N1616" s="160" t="s">
        <v>4917</v>
      </c>
      <c r="O1616" s="158" t="s">
        <v>1172</v>
      </c>
      <c r="P1616" s="154"/>
      <c r="Q1616" s="158"/>
      <c r="R1616" s="158"/>
      <c r="S1616" s="158"/>
      <c r="T1616" s="158" t="s">
        <v>1158</v>
      </c>
      <c r="U1616" s="158" t="s">
        <v>1176</v>
      </c>
      <c r="V1616" s="160" t="s">
        <v>2342</v>
      </c>
      <c r="W1616" s="164">
        <v>0.25</v>
      </c>
      <c r="X1616" s="158"/>
      <c r="Y1616" s="260">
        <v>197</v>
      </c>
      <c r="Z1616" s="260"/>
    </row>
    <row r="1617" spans="1:26" ht="15" customHeight="1">
      <c r="A1617" s="162" t="s">
        <v>1461</v>
      </c>
      <c r="B1617" s="162" t="s">
        <v>24</v>
      </c>
      <c r="C1617" s="162" t="s">
        <v>40</v>
      </c>
      <c r="D1617" s="141" t="s">
        <v>34</v>
      </c>
      <c r="E1617" s="140" t="s">
        <v>4308</v>
      </c>
      <c r="F1617" s="204">
        <v>1</v>
      </c>
      <c r="G1617" s="204">
        <v>1</v>
      </c>
      <c r="H1617" s="154" t="s">
        <v>4305</v>
      </c>
      <c r="I1617" s="160" t="s">
        <v>51</v>
      </c>
      <c r="J1617" s="163">
        <v>0.33333333333333331</v>
      </c>
      <c r="K1617" s="163">
        <f t="shared" si="89"/>
        <v>0.33333333333333331</v>
      </c>
      <c r="L1617" s="158" t="str">
        <f t="shared" si="90"/>
        <v>LOBEROS ,LEAH  MAE</v>
      </c>
      <c r="M1617" s="160" t="s">
        <v>5033</v>
      </c>
      <c r="N1617" s="160" t="s">
        <v>4917</v>
      </c>
      <c r="O1617" s="158" t="s">
        <v>1503</v>
      </c>
      <c r="P1617" s="154" t="s">
        <v>1630</v>
      </c>
      <c r="Q1617" s="158" t="s">
        <v>1158</v>
      </c>
      <c r="R1617" s="158" t="s">
        <v>1158</v>
      </c>
      <c r="S1617" s="158" t="s">
        <v>1630</v>
      </c>
      <c r="T1617" s="158"/>
      <c r="U1617" s="158" t="s">
        <v>1176</v>
      </c>
      <c r="V1617" s="160" t="s">
        <v>2342</v>
      </c>
      <c r="W1617" s="164">
        <v>0.25</v>
      </c>
      <c r="X1617" s="158"/>
      <c r="Y1617" s="260">
        <v>197</v>
      </c>
      <c r="Z1617" s="260"/>
    </row>
    <row r="1618" spans="1:26" ht="15" customHeight="1">
      <c r="A1618" s="162" t="s">
        <v>1461</v>
      </c>
      <c r="B1618" s="162" t="s">
        <v>24</v>
      </c>
      <c r="C1618" s="162" t="s">
        <v>40</v>
      </c>
      <c r="D1618" s="141" t="s">
        <v>34</v>
      </c>
      <c r="E1618" s="140" t="s">
        <v>4309</v>
      </c>
      <c r="F1618" s="204">
        <v>1</v>
      </c>
      <c r="G1618" s="204">
        <v>1</v>
      </c>
      <c r="H1618" s="154" t="s">
        <v>4310</v>
      </c>
      <c r="I1618" s="160" t="s">
        <v>51</v>
      </c>
      <c r="J1618" s="163">
        <v>0.1</v>
      </c>
      <c r="K1618" s="163">
        <f t="shared" si="89"/>
        <v>0.1</v>
      </c>
      <c r="L1618" s="158" t="str">
        <f t="shared" si="90"/>
        <v>LARGO ,JULITO JR.</v>
      </c>
      <c r="M1618" s="160" t="s">
        <v>4969</v>
      </c>
      <c r="N1618" s="160" t="s">
        <v>4970</v>
      </c>
      <c r="O1618" s="158"/>
      <c r="P1618" s="154" t="s">
        <v>2686</v>
      </c>
      <c r="Q1618" s="158"/>
      <c r="R1618" s="154" t="s">
        <v>2686</v>
      </c>
      <c r="S1618" s="158"/>
      <c r="T1618" s="154" t="s">
        <v>2686</v>
      </c>
      <c r="U1618" s="187" t="s">
        <v>1176</v>
      </c>
      <c r="V1618" s="160" t="s">
        <v>2394</v>
      </c>
      <c r="W1618" s="164">
        <v>1</v>
      </c>
      <c r="X1618" s="158"/>
      <c r="Y1618" s="260">
        <v>198</v>
      </c>
      <c r="Z1618" s="260"/>
    </row>
    <row r="1619" spans="1:26" ht="15" customHeight="1">
      <c r="A1619" s="162" t="s">
        <v>1461</v>
      </c>
      <c r="B1619" s="162" t="s">
        <v>24</v>
      </c>
      <c r="C1619" s="162" t="s">
        <v>40</v>
      </c>
      <c r="D1619" s="141" t="s">
        <v>34</v>
      </c>
      <c r="E1619" s="140" t="s">
        <v>4311</v>
      </c>
      <c r="F1619" s="204">
        <v>1</v>
      </c>
      <c r="G1619" s="204">
        <v>1</v>
      </c>
      <c r="H1619" s="154" t="s">
        <v>4310</v>
      </c>
      <c r="I1619" s="160" t="s">
        <v>51</v>
      </c>
      <c r="J1619" s="163">
        <v>0.1</v>
      </c>
      <c r="K1619" s="163">
        <f t="shared" si="89"/>
        <v>0.1</v>
      </c>
      <c r="L1619" s="158" t="str">
        <f t="shared" si="90"/>
        <v>LARGO ,JULITO JR.</v>
      </c>
      <c r="M1619" s="160" t="s">
        <v>4969</v>
      </c>
      <c r="N1619" s="160" t="s">
        <v>4970</v>
      </c>
      <c r="O1619" s="158"/>
      <c r="P1619" s="195" t="s">
        <v>2707</v>
      </c>
      <c r="Q1619" s="158"/>
      <c r="R1619" s="195" t="s">
        <v>2707</v>
      </c>
      <c r="S1619" s="158"/>
      <c r="T1619" s="195" t="s">
        <v>2707</v>
      </c>
      <c r="U1619" s="187" t="s">
        <v>1176</v>
      </c>
      <c r="V1619" s="160" t="s">
        <v>2394</v>
      </c>
      <c r="W1619" s="164">
        <v>1</v>
      </c>
      <c r="X1619" s="158"/>
      <c r="Y1619" s="260">
        <v>198</v>
      </c>
      <c r="Z1619" s="260"/>
    </row>
    <row r="1620" spans="1:26" ht="15" customHeight="1">
      <c r="A1620" s="162" t="s">
        <v>1461</v>
      </c>
      <c r="B1620" s="162" t="s">
        <v>24</v>
      </c>
      <c r="C1620" s="162" t="s">
        <v>40</v>
      </c>
      <c r="D1620" s="141" t="s">
        <v>34</v>
      </c>
      <c r="E1620" s="140" t="s">
        <v>4313</v>
      </c>
      <c r="F1620" s="204">
        <v>1</v>
      </c>
      <c r="G1620" s="204">
        <v>1</v>
      </c>
      <c r="H1620" s="154" t="s">
        <v>4312</v>
      </c>
      <c r="I1620" s="160" t="s">
        <v>51</v>
      </c>
      <c r="J1620" s="163">
        <v>0.1</v>
      </c>
      <c r="K1620" s="163">
        <f t="shared" si="89"/>
        <v>0.1</v>
      </c>
      <c r="L1620" s="158" t="str">
        <f t="shared" si="90"/>
        <v>LARGO ,JULITO JR.</v>
      </c>
      <c r="M1620" s="160" t="s">
        <v>4969</v>
      </c>
      <c r="N1620" s="160" t="s">
        <v>4970</v>
      </c>
      <c r="O1620" s="158" t="s">
        <v>2666</v>
      </c>
      <c r="P1620" s="154"/>
      <c r="Q1620" s="158" t="s">
        <v>2666</v>
      </c>
      <c r="R1620" s="158"/>
      <c r="S1620" s="158" t="s">
        <v>2666</v>
      </c>
      <c r="T1620" s="158"/>
      <c r="U1620" s="187" t="s">
        <v>1176</v>
      </c>
      <c r="V1620" s="160" t="s">
        <v>2394</v>
      </c>
      <c r="W1620" s="164">
        <v>1</v>
      </c>
      <c r="X1620" s="158"/>
      <c r="Y1620" s="260">
        <v>198</v>
      </c>
      <c r="Z1620" s="260"/>
    </row>
    <row r="1621" spans="1:26" ht="15" customHeight="1">
      <c r="A1621" s="162" t="s">
        <v>1461</v>
      </c>
      <c r="B1621" s="162" t="s">
        <v>24</v>
      </c>
      <c r="C1621" s="162" t="s">
        <v>40</v>
      </c>
      <c r="D1621" s="141" t="s">
        <v>34</v>
      </c>
      <c r="E1621" s="140" t="s">
        <v>4314</v>
      </c>
      <c r="F1621" s="204">
        <v>1</v>
      </c>
      <c r="G1621" s="204">
        <v>1</v>
      </c>
      <c r="H1621" s="154" t="s">
        <v>4315</v>
      </c>
      <c r="I1621" s="160" t="s">
        <v>51</v>
      </c>
      <c r="J1621" s="163">
        <v>0.1</v>
      </c>
      <c r="K1621" s="163">
        <f t="shared" si="89"/>
        <v>0.1</v>
      </c>
      <c r="L1621" s="158" t="str">
        <f t="shared" si="90"/>
        <v>LARGO ,JULITO JR.</v>
      </c>
      <c r="M1621" s="160" t="s">
        <v>4969</v>
      </c>
      <c r="N1621" s="160" t="s">
        <v>4970</v>
      </c>
      <c r="O1621" s="158" t="s">
        <v>2698</v>
      </c>
      <c r="P1621" s="154"/>
      <c r="Q1621" s="158" t="s">
        <v>2698</v>
      </c>
      <c r="R1621" s="158"/>
      <c r="S1621" s="158" t="s">
        <v>2698</v>
      </c>
      <c r="T1621" s="158"/>
      <c r="U1621" s="187" t="s">
        <v>1176</v>
      </c>
      <c r="V1621" s="160" t="s">
        <v>2394</v>
      </c>
      <c r="W1621" s="164">
        <v>1</v>
      </c>
      <c r="X1621" s="158"/>
      <c r="Y1621" s="260">
        <v>198</v>
      </c>
      <c r="Z1621" s="260"/>
    </row>
    <row r="1622" spans="1:26" ht="15" customHeight="1">
      <c r="A1622" s="162" t="s">
        <v>1461</v>
      </c>
      <c r="B1622" s="162" t="s">
        <v>24</v>
      </c>
      <c r="C1622" s="162" t="s">
        <v>40</v>
      </c>
      <c r="D1622" s="141" t="s">
        <v>34</v>
      </c>
      <c r="E1622" s="140" t="s">
        <v>4316</v>
      </c>
      <c r="F1622" s="204">
        <v>1</v>
      </c>
      <c r="G1622" s="204">
        <v>1</v>
      </c>
      <c r="H1622" s="154" t="s">
        <v>4312</v>
      </c>
      <c r="I1622" s="160" t="s">
        <v>51</v>
      </c>
      <c r="J1622" s="163">
        <v>0.1</v>
      </c>
      <c r="K1622" s="163">
        <f t="shared" si="89"/>
        <v>0.1</v>
      </c>
      <c r="L1622" s="158" t="str">
        <f t="shared" si="90"/>
        <v>LARGO ,JULITO JR.</v>
      </c>
      <c r="M1622" s="160" t="s">
        <v>4969</v>
      </c>
      <c r="N1622" s="160" t="s">
        <v>4970</v>
      </c>
      <c r="O1622" s="158" t="s">
        <v>2707</v>
      </c>
      <c r="P1622" s="154"/>
      <c r="Q1622" s="158" t="s">
        <v>2707</v>
      </c>
      <c r="R1622" s="158"/>
      <c r="S1622" s="158" t="s">
        <v>2707</v>
      </c>
      <c r="T1622" s="158"/>
      <c r="U1622" s="187" t="s">
        <v>1176</v>
      </c>
      <c r="V1622" s="160" t="s">
        <v>2394</v>
      </c>
      <c r="W1622" s="164">
        <v>1</v>
      </c>
      <c r="X1622" s="158"/>
      <c r="Y1622" s="260">
        <v>198</v>
      </c>
      <c r="Z1622" s="260"/>
    </row>
    <row r="1623" spans="1:26" ht="15" customHeight="1">
      <c r="A1623" s="162" t="s">
        <v>1461</v>
      </c>
      <c r="B1623" s="162" t="s">
        <v>24</v>
      </c>
      <c r="C1623" s="162" t="s">
        <v>40</v>
      </c>
      <c r="D1623" s="141" t="s">
        <v>34</v>
      </c>
      <c r="E1623" s="140" t="s">
        <v>4317</v>
      </c>
      <c r="F1623" s="204">
        <v>1</v>
      </c>
      <c r="G1623" s="204">
        <v>1</v>
      </c>
      <c r="H1623" s="154" t="s">
        <v>4318</v>
      </c>
      <c r="I1623" s="160" t="s">
        <v>51</v>
      </c>
      <c r="J1623" s="163">
        <v>8.3333333333333329E-2</v>
      </c>
      <c r="K1623" s="163">
        <f t="shared" si="89"/>
        <v>8.3333333333333329E-2</v>
      </c>
      <c r="L1623" s="158" t="str">
        <f t="shared" si="90"/>
        <v>BITERBO ,CESAR</v>
      </c>
      <c r="M1623" s="160" t="s">
        <v>4319</v>
      </c>
      <c r="N1623" s="160" t="s">
        <v>4320</v>
      </c>
      <c r="O1623" s="158" t="s">
        <v>1503</v>
      </c>
      <c r="P1623" s="154" t="s">
        <v>1503</v>
      </c>
      <c r="Q1623" s="158" t="s">
        <v>1503</v>
      </c>
      <c r="R1623" s="158" t="s">
        <v>1503</v>
      </c>
      <c r="S1623" s="158" t="s">
        <v>1503</v>
      </c>
      <c r="T1623" s="158" t="s">
        <v>1503</v>
      </c>
      <c r="U1623" s="158" t="s">
        <v>1176</v>
      </c>
      <c r="V1623" s="160" t="s">
        <v>2342</v>
      </c>
      <c r="W1623" s="164">
        <v>0.25</v>
      </c>
      <c r="X1623" s="158"/>
      <c r="Y1623" s="260">
        <v>199</v>
      </c>
      <c r="Z1623" s="260"/>
    </row>
    <row r="1624" spans="1:26" ht="15" customHeight="1">
      <c r="A1624" s="162" t="s">
        <v>1461</v>
      </c>
      <c r="B1624" s="162" t="s">
        <v>24</v>
      </c>
      <c r="C1624" s="162" t="s">
        <v>40</v>
      </c>
      <c r="D1624" s="141" t="s">
        <v>34</v>
      </c>
      <c r="E1624" s="140" t="s">
        <v>4321</v>
      </c>
      <c r="F1624" s="204">
        <v>1</v>
      </c>
      <c r="G1624" s="204">
        <v>1</v>
      </c>
      <c r="H1624" s="154" t="s">
        <v>4322</v>
      </c>
      <c r="I1624" s="160" t="s">
        <v>51</v>
      </c>
      <c r="J1624" s="163">
        <v>8.3333333333333329E-2</v>
      </c>
      <c r="K1624" s="163">
        <f t="shared" si="89"/>
        <v>8.3333333333333329E-2</v>
      </c>
      <c r="L1624" s="158" t="str">
        <f t="shared" si="90"/>
        <v>BITERBO ,CESAR</v>
      </c>
      <c r="M1624" s="160" t="s">
        <v>4319</v>
      </c>
      <c r="N1624" s="160" t="s">
        <v>4320</v>
      </c>
      <c r="O1624" s="158" t="s">
        <v>2663</v>
      </c>
      <c r="P1624" s="154"/>
      <c r="Q1624" s="158"/>
      <c r="R1624" s="158" t="s">
        <v>2663</v>
      </c>
      <c r="S1624" s="158"/>
      <c r="T1624" s="158"/>
      <c r="U1624" s="158" t="s">
        <v>1176</v>
      </c>
      <c r="V1624" s="160" t="s">
        <v>2342</v>
      </c>
      <c r="W1624" s="164">
        <v>0.25</v>
      </c>
      <c r="X1624" s="158"/>
      <c r="Y1624" s="260">
        <v>199</v>
      </c>
      <c r="Z1624" s="260"/>
    </row>
    <row r="1625" spans="1:26" ht="15" customHeight="1">
      <c r="A1625" s="162" t="s">
        <v>1461</v>
      </c>
      <c r="B1625" s="162" t="s">
        <v>24</v>
      </c>
      <c r="C1625" s="162" t="s">
        <v>40</v>
      </c>
      <c r="D1625" s="141" t="s">
        <v>34</v>
      </c>
      <c r="E1625" s="140" t="s">
        <v>4323</v>
      </c>
      <c r="F1625" s="204">
        <v>1</v>
      </c>
      <c r="G1625" s="204">
        <v>1</v>
      </c>
      <c r="H1625" s="154" t="s">
        <v>4324</v>
      </c>
      <c r="I1625" s="160" t="s">
        <v>51</v>
      </c>
      <c r="J1625" s="163">
        <v>8.3333333333333329E-2</v>
      </c>
      <c r="K1625" s="163">
        <f t="shared" si="89"/>
        <v>8.3333333333333329E-2</v>
      </c>
      <c r="L1625" s="158" t="str">
        <f t="shared" si="90"/>
        <v>BITERBO ,CESAR</v>
      </c>
      <c r="M1625" s="160" t="s">
        <v>4319</v>
      </c>
      <c r="N1625" s="160" t="s">
        <v>4320</v>
      </c>
      <c r="O1625" s="158" t="s">
        <v>2739</v>
      </c>
      <c r="P1625" s="154"/>
      <c r="Q1625" s="158"/>
      <c r="R1625" s="158" t="s">
        <v>2739</v>
      </c>
      <c r="S1625" s="158"/>
      <c r="T1625" s="158"/>
      <c r="U1625" s="158" t="s">
        <v>1176</v>
      </c>
      <c r="V1625" s="160" t="s">
        <v>2342</v>
      </c>
      <c r="W1625" s="164">
        <v>0.25</v>
      </c>
      <c r="X1625" s="158"/>
      <c r="Y1625" s="260">
        <v>199</v>
      </c>
      <c r="Z1625" s="260"/>
    </row>
    <row r="1626" spans="1:26" ht="15" customHeight="1">
      <c r="A1626" s="162" t="s">
        <v>1461</v>
      </c>
      <c r="B1626" s="162" t="s">
        <v>24</v>
      </c>
      <c r="C1626" s="162" t="s">
        <v>40</v>
      </c>
      <c r="D1626" s="141" t="s">
        <v>34</v>
      </c>
      <c r="E1626" s="140" t="s">
        <v>4325</v>
      </c>
      <c r="F1626" s="204">
        <v>1</v>
      </c>
      <c r="G1626" s="204">
        <v>1</v>
      </c>
      <c r="H1626" s="154" t="s">
        <v>4326</v>
      </c>
      <c r="I1626" s="160" t="s">
        <v>51</v>
      </c>
      <c r="J1626" s="163">
        <v>8.3333333333333329E-2</v>
      </c>
      <c r="K1626" s="163">
        <f t="shared" si="89"/>
        <v>8.3333333333333329E-2</v>
      </c>
      <c r="L1626" s="158" t="str">
        <f t="shared" si="90"/>
        <v>BITERBO ,CESAR</v>
      </c>
      <c r="M1626" s="160" t="s">
        <v>4319</v>
      </c>
      <c r="N1626" s="160" t="s">
        <v>4320</v>
      </c>
      <c r="O1626" s="158" t="s">
        <v>2698</v>
      </c>
      <c r="P1626" s="154"/>
      <c r="Q1626" s="158"/>
      <c r="R1626" s="158" t="s">
        <v>2698</v>
      </c>
      <c r="S1626" s="158"/>
      <c r="T1626" s="158"/>
      <c r="U1626" s="158" t="s">
        <v>1176</v>
      </c>
      <c r="V1626" s="160" t="s">
        <v>2342</v>
      </c>
      <c r="W1626" s="164">
        <v>0.25</v>
      </c>
      <c r="X1626" s="158"/>
      <c r="Y1626" s="260">
        <v>199</v>
      </c>
      <c r="Z1626" s="260"/>
    </row>
    <row r="1627" spans="1:26" ht="15" customHeight="1">
      <c r="A1627" s="162" t="s">
        <v>1461</v>
      </c>
      <c r="B1627" s="162" t="s">
        <v>24</v>
      </c>
      <c r="C1627" s="162" t="s">
        <v>40</v>
      </c>
      <c r="D1627" s="141" t="s">
        <v>34</v>
      </c>
      <c r="E1627" s="140" t="s">
        <v>4327</v>
      </c>
      <c r="F1627" s="204">
        <v>1</v>
      </c>
      <c r="G1627" s="204">
        <v>1</v>
      </c>
      <c r="H1627" s="154" t="s">
        <v>4328</v>
      </c>
      <c r="I1627" s="160" t="s">
        <v>51</v>
      </c>
      <c r="J1627" s="163">
        <v>8.3333333333333329E-2</v>
      </c>
      <c r="K1627" s="163">
        <f t="shared" si="89"/>
        <v>8.3333333333333329E-2</v>
      </c>
      <c r="L1627" s="158" t="str">
        <f t="shared" si="90"/>
        <v>BITERBO ,CESAR</v>
      </c>
      <c r="M1627" s="160" t="s">
        <v>4319</v>
      </c>
      <c r="N1627" s="160" t="s">
        <v>4320</v>
      </c>
      <c r="O1627" s="158" t="s">
        <v>2700</v>
      </c>
      <c r="P1627" s="154"/>
      <c r="Q1627" s="158"/>
      <c r="R1627" s="158" t="s">
        <v>2700</v>
      </c>
      <c r="S1627" s="158"/>
      <c r="T1627" s="158"/>
      <c r="U1627" s="158" t="s">
        <v>1176</v>
      </c>
      <c r="V1627" s="160" t="s">
        <v>2342</v>
      </c>
      <c r="W1627" s="164">
        <v>0.25</v>
      </c>
      <c r="X1627" s="158"/>
      <c r="Y1627" s="260">
        <v>199</v>
      </c>
      <c r="Z1627" s="260"/>
    </row>
    <row r="1628" spans="1:26" ht="15" customHeight="1">
      <c r="A1628" s="162" t="s">
        <v>1461</v>
      </c>
      <c r="B1628" s="162" t="s">
        <v>24</v>
      </c>
      <c r="C1628" s="162" t="s">
        <v>40</v>
      </c>
      <c r="D1628" s="141" t="s">
        <v>34</v>
      </c>
      <c r="E1628" s="140" t="s">
        <v>4329</v>
      </c>
      <c r="F1628" s="204">
        <v>1</v>
      </c>
      <c r="G1628" s="204">
        <v>1</v>
      </c>
      <c r="H1628" s="154" t="s">
        <v>4330</v>
      </c>
      <c r="I1628" s="160" t="s">
        <v>51</v>
      </c>
      <c r="J1628" s="163">
        <v>8.3333333333333329E-2</v>
      </c>
      <c r="K1628" s="163">
        <f t="shared" si="89"/>
        <v>8.3333333333333329E-2</v>
      </c>
      <c r="L1628" s="158" t="str">
        <f t="shared" si="90"/>
        <v>BITERBO ,CESAR</v>
      </c>
      <c r="M1628" s="160" t="s">
        <v>4319</v>
      </c>
      <c r="N1628" s="160" t="s">
        <v>4320</v>
      </c>
      <c r="O1628" s="158"/>
      <c r="P1628" s="154" t="s">
        <v>2665</v>
      </c>
      <c r="Q1628" s="158"/>
      <c r="R1628" s="158"/>
      <c r="S1628" s="158" t="s">
        <v>2665</v>
      </c>
      <c r="T1628" s="158"/>
      <c r="U1628" s="158" t="s">
        <v>1176</v>
      </c>
      <c r="V1628" s="160" t="s">
        <v>2342</v>
      </c>
      <c r="W1628" s="164">
        <v>0.25</v>
      </c>
      <c r="X1628" s="158"/>
      <c r="Y1628" s="260">
        <v>199</v>
      </c>
      <c r="Z1628" s="260"/>
    </row>
    <row r="1629" spans="1:26" ht="15" customHeight="1">
      <c r="A1629" s="162" t="s">
        <v>1461</v>
      </c>
      <c r="B1629" s="162" t="s">
        <v>24</v>
      </c>
      <c r="C1629" s="162" t="s">
        <v>40</v>
      </c>
      <c r="D1629" s="141" t="s">
        <v>34</v>
      </c>
      <c r="E1629" s="140" t="s">
        <v>4331</v>
      </c>
      <c r="F1629" s="204">
        <v>1</v>
      </c>
      <c r="G1629" s="204">
        <v>1</v>
      </c>
      <c r="H1629" s="154" t="s">
        <v>4332</v>
      </c>
      <c r="I1629" s="160" t="s">
        <v>51</v>
      </c>
      <c r="J1629" s="163">
        <v>8.3333333333333329E-2</v>
      </c>
      <c r="K1629" s="163">
        <f t="shared" si="89"/>
        <v>8.3333333333333329E-2</v>
      </c>
      <c r="L1629" s="158" t="str">
        <f t="shared" si="90"/>
        <v>BITERBO ,CESAR</v>
      </c>
      <c r="M1629" s="160" t="s">
        <v>4319</v>
      </c>
      <c r="N1629" s="160" t="s">
        <v>4320</v>
      </c>
      <c r="O1629" s="158"/>
      <c r="P1629" s="154" t="s">
        <v>2663</v>
      </c>
      <c r="Q1629" s="158"/>
      <c r="R1629" s="158"/>
      <c r="S1629" s="158" t="s">
        <v>2663</v>
      </c>
      <c r="T1629" s="158"/>
      <c r="U1629" s="158" t="s">
        <v>1176</v>
      </c>
      <c r="V1629" s="160" t="s">
        <v>2342</v>
      </c>
      <c r="W1629" s="164">
        <v>0.25</v>
      </c>
      <c r="X1629" s="158"/>
      <c r="Y1629" s="260">
        <v>199</v>
      </c>
      <c r="Z1629" s="260"/>
    </row>
    <row r="1630" spans="1:26" ht="15" customHeight="1">
      <c r="A1630" s="162" t="s">
        <v>1461</v>
      </c>
      <c r="B1630" s="162" t="s">
        <v>24</v>
      </c>
      <c r="C1630" s="162" t="s">
        <v>40</v>
      </c>
      <c r="D1630" s="141" t="s">
        <v>34</v>
      </c>
      <c r="E1630" s="140" t="s">
        <v>4333</v>
      </c>
      <c r="F1630" s="204">
        <v>1</v>
      </c>
      <c r="G1630" s="204">
        <v>1</v>
      </c>
      <c r="H1630" s="154" t="s">
        <v>4334</v>
      </c>
      <c r="I1630" s="160" t="s">
        <v>51</v>
      </c>
      <c r="J1630" s="163">
        <v>8.3333333333333329E-2</v>
      </c>
      <c r="K1630" s="163">
        <f t="shared" si="89"/>
        <v>8.3333333333333329E-2</v>
      </c>
      <c r="L1630" s="158" t="str">
        <f t="shared" si="90"/>
        <v>BITERBO ,CESAR</v>
      </c>
      <c r="M1630" s="160" t="s">
        <v>4319</v>
      </c>
      <c r="N1630" s="160" t="s">
        <v>4320</v>
      </c>
      <c r="O1630" s="158"/>
      <c r="P1630" s="154" t="s">
        <v>2739</v>
      </c>
      <c r="Q1630" s="158"/>
      <c r="R1630" s="158"/>
      <c r="S1630" s="158" t="s">
        <v>2739</v>
      </c>
      <c r="T1630" s="158"/>
      <c r="U1630" s="158" t="s">
        <v>1176</v>
      </c>
      <c r="V1630" s="160" t="s">
        <v>2342</v>
      </c>
      <c r="W1630" s="164">
        <v>0.25</v>
      </c>
      <c r="X1630" s="158"/>
      <c r="Y1630" s="260">
        <v>199</v>
      </c>
      <c r="Z1630" s="260"/>
    </row>
    <row r="1631" spans="1:26" ht="15" customHeight="1">
      <c r="A1631" s="162" t="s">
        <v>1461</v>
      </c>
      <c r="B1631" s="162" t="s">
        <v>24</v>
      </c>
      <c r="C1631" s="162" t="s">
        <v>40</v>
      </c>
      <c r="D1631" s="141" t="s">
        <v>34</v>
      </c>
      <c r="E1631" s="140" t="s">
        <v>4335</v>
      </c>
      <c r="F1631" s="204">
        <v>1</v>
      </c>
      <c r="G1631" s="204">
        <v>1</v>
      </c>
      <c r="H1631" s="154" t="s">
        <v>4334</v>
      </c>
      <c r="I1631" s="160" t="s">
        <v>51</v>
      </c>
      <c r="J1631" s="163">
        <v>8.3333333333333329E-2</v>
      </c>
      <c r="K1631" s="163">
        <f t="shared" si="89"/>
        <v>8.3333333333333329E-2</v>
      </c>
      <c r="L1631" s="158" t="str">
        <f t="shared" si="90"/>
        <v>BITERBO ,CESAR</v>
      </c>
      <c r="M1631" s="160" t="s">
        <v>4319</v>
      </c>
      <c r="N1631" s="160" t="s">
        <v>4320</v>
      </c>
      <c r="O1631" s="158"/>
      <c r="P1631" s="154" t="s">
        <v>2686</v>
      </c>
      <c r="Q1631" s="158"/>
      <c r="R1631" s="158"/>
      <c r="S1631" s="158" t="s">
        <v>2686</v>
      </c>
      <c r="T1631" s="158"/>
      <c r="U1631" s="158" t="s">
        <v>1176</v>
      </c>
      <c r="V1631" s="160" t="s">
        <v>2342</v>
      </c>
      <c r="W1631" s="164">
        <v>0.25</v>
      </c>
      <c r="X1631" s="158"/>
      <c r="Y1631" s="260">
        <v>199</v>
      </c>
      <c r="Z1631" s="260"/>
    </row>
    <row r="1632" spans="1:26" ht="15" customHeight="1">
      <c r="A1632" s="162" t="s">
        <v>1461</v>
      </c>
      <c r="B1632" s="162" t="s">
        <v>24</v>
      </c>
      <c r="C1632" s="162" t="s">
        <v>40</v>
      </c>
      <c r="D1632" s="141" t="s">
        <v>34</v>
      </c>
      <c r="E1632" s="140" t="s">
        <v>4336</v>
      </c>
      <c r="F1632" s="204">
        <v>1</v>
      </c>
      <c r="G1632" s="204">
        <v>1</v>
      </c>
      <c r="H1632" s="154" t="s">
        <v>4307</v>
      </c>
      <c r="I1632" s="160" t="s">
        <v>51</v>
      </c>
      <c r="J1632" s="163">
        <v>8.3333333333333329E-2</v>
      </c>
      <c r="K1632" s="163">
        <f t="shared" si="89"/>
        <v>8.3333333333333329E-2</v>
      </c>
      <c r="L1632" s="158" t="str">
        <f t="shared" si="90"/>
        <v>BITERBO ,CESAR</v>
      </c>
      <c r="M1632" s="160" t="s">
        <v>4319</v>
      </c>
      <c r="N1632" s="160" t="s">
        <v>4320</v>
      </c>
      <c r="O1632" s="158"/>
      <c r="P1632" s="154"/>
      <c r="Q1632" s="158" t="s">
        <v>2666</v>
      </c>
      <c r="R1632" s="158"/>
      <c r="S1632" s="158"/>
      <c r="T1632" s="158" t="s">
        <v>2666</v>
      </c>
      <c r="U1632" s="158" t="s">
        <v>1176</v>
      </c>
      <c r="V1632" s="160" t="s">
        <v>2342</v>
      </c>
      <c r="W1632" s="164">
        <v>0.25</v>
      </c>
      <c r="X1632" s="158"/>
      <c r="Y1632" s="260">
        <v>199</v>
      </c>
      <c r="Z1632" s="260"/>
    </row>
    <row r="1633" spans="1:26" ht="15" customHeight="1">
      <c r="A1633" s="162" t="s">
        <v>1461</v>
      </c>
      <c r="B1633" s="162" t="s">
        <v>24</v>
      </c>
      <c r="C1633" s="162" t="s">
        <v>40</v>
      </c>
      <c r="D1633" s="141" t="s">
        <v>34</v>
      </c>
      <c r="E1633" s="140" t="s">
        <v>4337</v>
      </c>
      <c r="F1633" s="204">
        <v>1</v>
      </c>
      <c r="G1633" s="204">
        <v>1</v>
      </c>
      <c r="H1633" s="154" t="s">
        <v>4307</v>
      </c>
      <c r="I1633" s="160" t="s">
        <v>51</v>
      </c>
      <c r="J1633" s="163">
        <v>8.3333333333333329E-2</v>
      </c>
      <c r="K1633" s="163">
        <f t="shared" si="89"/>
        <v>8.3333333333333329E-2</v>
      </c>
      <c r="L1633" s="158" t="str">
        <f t="shared" si="90"/>
        <v>BITERBO ,CESAR</v>
      </c>
      <c r="M1633" s="160" t="s">
        <v>4319</v>
      </c>
      <c r="N1633" s="160" t="s">
        <v>4320</v>
      </c>
      <c r="O1633" s="158"/>
      <c r="P1633" s="154"/>
      <c r="Q1633" s="158" t="s">
        <v>2698</v>
      </c>
      <c r="R1633" s="158"/>
      <c r="S1633" s="158"/>
      <c r="T1633" s="158" t="s">
        <v>2698</v>
      </c>
      <c r="U1633" s="158" t="s">
        <v>1176</v>
      </c>
      <c r="V1633" s="160" t="s">
        <v>2342</v>
      </c>
      <c r="W1633" s="164">
        <v>0.25</v>
      </c>
      <c r="X1633" s="158"/>
      <c r="Y1633" s="260">
        <v>199</v>
      </c>
      <c r="Z1633" s="260"/>
    </row>
    <row r="1634" spans="1:26" ht="15" customHeight="1">
      <c r="A1634" s="162" t="s">
        <v>1461</v>
      </c>
      <c r="B1634" s="162" t="s">
        <v>24</v>
      </c>
      <c r="C1634" s="162" t="s">
        <v>40</v>
      </c>
      <c r="D1634" s="141" t="s">
        <v>34</v>
      </c>
      <c r="E1634" s="140" t="s">
        <v>4338</v>
      </c>
      <c r="F1634" s="204">
        <v>1</v>
      </c>
      <c r="G1634" s="204">
        <v>1</v>
      </c>
      <c r="H1634" s="154" t="s">
        <v>4307</v>
      </c>
      <c r="I1634" s="160" t="s">
        <v>51</v>
      </c>
      <c r="J1634" s="163">
        <v>8.3333333333333329E-2</v>
      </c>
      <c r="K1634" s="163">
        <f t="shared" si="89"/>
        <v>8.3333333333333329E-2</v>
      </c>
      <c r="L1634" s="158" t="str">
        <f t="shared" si="90"/>
        <v>BITERBO ,CESAR</v>
      </c>
      <c r="M1634" s="160" t="s">
        <v>4319</v>
      </c>
      <c r="N1634" s="160" t="s">
        <v>4320</v>
      </c>
      <c r="O1634" s="158"/>
      <c r="P1634" s="154"/>
      <c r="Q1634" s="158" t="s">
        <v>3043</v>
      </c>
      <c r="R1634" s="158"/>
      <c r="S1634" s="158"/>
      <c r="T1634" s="158" t="s">
        <v>3043</v>
      </c>
      <c r="U1634" s="158" t="s">
        <v>1176</v>
      </c>
      <c r="V1634" s="160" t="s">
        <v>2342</v>
      </c>
      <c r="W1634" s="164">
        <v>0.25</v>
      </c>
      <c r="X1634" s="158"/>
      <c r="Y1634" s="260">
        <v>199</v>
      </c>
      <c r="Z1634" s="260"/>
    </row>
    <row r="1635" spans="1:26" s="131" customFormat="1" ht="15" customHeight="1">
      <c r="A1635" s="162" t="s">
        <v>1461</v>
      </c>
      <c r="B1635" s="162" t="s">
        <v>24</v>
      </c>
      <c r="C1635" s="160" t="s">
        <v>40</v>
      </c>
      <c r="D1635" s="141" t="s">
        <v>34</v>
      </c>
      <c r="E1635" s="137" t="s">
        <v>4971</v>
      </c>
      <c r="F1635" s="204">
        <v>1</v>
      </c>
      <c r="G1635" s="204">
        <v>1</v>
      </c>
      <c r="H1635" s="137" t="s">
        <v>4968</v>
      </c>
      <c r="I1635" s="160" t="s">
        <v>51</v>
      </c>
      <c r="J1635" s="163">
        <v>0.1</v>
      </c>
      <c r="K1635" s="163">
        <f t="shared" si="89"/>
        <v>0.1</v>
      </c>
      <c r="L1635" s="158" t="str">
        <f t="shared" si="90"/>
        <v>LARGO ,JULITO JR.</v>
      </c>
      <c r="M1635" s="160" t="s">
        <v>4969</v>
      </c>
      <c r="N1635" s="160" t="s">
        <v>4970</v>
      </c>
      <c r="O1635" s="158" t="s">
        <v>2647</v>
      </c>
      <c r="P1635" s="154"/>
      <c r="Q1635" s="158" t="s">
        <v>2647</v>
      </c>
      <c r="R1635" s="158"/>
      <c r="S1635" s="158" t="s">
        <v>2647</v>
      </c>
      <c r="T1635" s="158"/>
      <c r="U1635" s="187" t="s">
        <v>1176</v>
      </c>
      <c r="V1635" s="160" t="s">
        <v>2394</v>
      </c>
      <c r="W1635" s="164">
        <v>1</v>
      </c>
      <c r="X1635" s="158"/>
      <c r="Y1635" s="260">
        <v>198</v>
      </c>
      <c r="Z1635" s="260"/>
    </row>
    <row r="1636" spans="1:26" s="131" customFormat="1" ht="15" customHeight="1">
      <c r="A1636" s="162" t="s">
        <v>1461</v>
      </c>
      <c r="B1636" s="162" t="s">
        <v>24</v>
      </c>
      <c r="C1636" s="160" t="s">
        <v>40</v>
      </c>
      <c r="D1636" s="141" t="s">
        <v>34</v>
      </c>
      <c r="E1636" s="137" t="s">
        <v>4972</v>
      </c>
      <c r="F1636" s="204">
        <v>1</v>
      </c>
      <c r="G1636" s="204">
        <v>1</v>
      </c>
      <c r="H1636" s="137" t="s">
        <v>4968</v>
      </c>
      <c r="I1636" s="160" t="s">
        <v>51</v>
      </c>
      <c r="J1636" s="163">
        <v>0.1</v>
      </c>
      <c r="K1636" s="163">
        <f t="shared" si="89"/>
        <v>0.1</v>
      </c>
      <c r="L1636" s="158" t="str">
        <f t="shared" si="90"/>
        <v>LARGO ,JULITO JR.</v>
      </c>
      <c r="M1636" s="160" t="s">
        <v>4969</v>
      </c>
      <c r="N1636" s="160" t="s">
        <v>4970</v>
      </c>
      <c r="O1636" s="158" t="s">
        <v>3043</v>
      </c>
      <c r="P1636" s="154"/>
      <c r="Q1636" s="158" t="s">
        <v>3043</v>
      </c>
      <c r="R1636" s="158"/>
      <c r="S1636" s="158" t="s">
        <v>3043</v>
      </c>
      <c r="T1636" s="158"/>
      <c r="U1636" s="187" t="s">
        <v>1176</v>
      </c>
      <c r="V1636" s="160" t="s">
        <v>2394</v>
      </c>
      <c r="W1636" s="164">
        <v>1</v>
      </c>
      <c r="X1636" s="158"/>
      <c r="Y1636" s="260">
        <v>198</v>
      </c>
      <c r="Z1636" s="260"/>
    </row>
    <row r="1637" spans="1:26" s="131" customFormat="1" ht="15" customHeight="1">
      <c r="A1637" s="162" t="s">
        <v>1461</v>
      </c>
      <c r="B1637" s="162" t="s">
        <v>24</v>
      </c>
      <c r="C1637" s="160" t="s">
        <v>40</v>
      </c>
      <c r="D1637" s="141" t="s">
        <v>34</v>
      </c>
      <c r="E1637" s="137" t="s">
        <v>4974</v>
      </c>
      <c r="F1637" s="204">
        <v>1</v>
      </c>
      <c r="G1637" s="204">
        <v>1</v>
      </c>
      <c r="H1637" s="137" t="s">
        <v>4973</v>
      </c>
      <c r="I1637" s="160" t="s">
        <v>51</v>
      </c>
      <c r="J1637" s="163">
        <v>0.1</v>
      </c>
      <c r="K1637" s="163">
        <f t="shared" si="89"/>
        <v>0.1</v>
      </c>
      <c r="L1637" s="158" t="str">
        <f t="shared" si="90"/>
        <v>LARGO ,JULITO JR.</v>
      </c>
      <c r="M1637" s="160" t="s">
        <v>4969</v>
      </c>
      <c r="N1637" s="160" t="s">
        <v>4970</v>
      </c>
      <c r="O1637" s="158"/>
      <c r="P1637" s="154" t="s">
        <v>2647</v>
      </c>
      <c r="Q1637" s="158"/>
      <c r="R1637" s="154" t="s">
        <v>2647</v>
      </c>
      <c r="S1637" s="158"/>
      <c r="T1637" s="154" t="s">
        <v>2647</v>
      </c>
      <c r="U1637" s="187" t="s">
        <v>1176</v>
      </c>
      <c r="V1637" s="160" t="s">
        <v>2394</v>
      </c>
      <c r="W1637" s="164">
        <v>1</v>
      </c>
      <c r="X1637" s="158"/>
      <c r="Y1637" s="260">
        <v>198</v>
      </c>
      <c r="Z1637" s="260"/>
    </row>
    <row r="1638" spans="1:26" s="131" customFormat="1" ht="15" customHeight="1">
      <c r="A1638" s="162" t="s">
        <v>1461</v>
      </c>
      <c r="B1638" s="162" t="s">
        <v>24</v>
      </c>
      <c r="C1638" s="160" t="s">
        <v>40</v>
      </c>
      <c r="D1638" s="141" t="s">
        <v>34</v>
      </c>
      <c r="E1638" s="137" t="s">
        <v>4975</v>
      </c>
      <c r="F1638" s="204">
        <v>1</v>
      </c>
      <c r="G1638" s="204">
        <v>1</v>
      </c>
      <c r="H1638" s="137" t="s">
        <v>4973</v>
      </c>
      <c r="I1638" s="160" t="s">
        <v>51</v>
      </c>
      <c r="J1638" s="163">
        <v>0.1</v>
      </c>
      <c r="K1638" s="163">
        <f t="shared" si="89"/>
        <v>0.1</v>
      </c>
      <c r="L1638" s="158" t="str">
        <f t="shared" si="90"/>
        <v>LARGO ,JULITO JR.</v>
      </c>
      <c r="M1638" s="160" t="s">
        <v>4969</v>
      </c>
      <c r="N1638" s="160" t="s">
        <v>4970</v>
      </c>
      <c r="O1638" s="158"/>
      <c r="P1638" s="154" t="s">
        <v>2666</v>
      </c>
      <c r="Q1638" s="158"/>
      <c r="R1638" s="154" t="s">
        <v>2666</v>
      </c>
      <c r="S1638" s="158"/>
      <c r="T1638" s="154" t="s">
        <v>2666</v>
      </c>
      <c r="U1638" s="187" t="s">
        <v>1176</v>
      </c>
      <c r="V1638" s="160" t="s">
        <v>2394</v>
      </c>
      <c r="W1638" s="164">
        <v>1</v>
      </c>
      <c r="X1638" s="158"/>
      <c r="Y1638" s="260">
        <v>198</v>
      </c>
      <c r="Z1638" s="260"/>
    </row>
    <row r="1639" spans="1:26" s="131" customFormat="1" ht="15" customHeight="1">
      <c r="A1639" s="162" t="s">
        <v>1461</v>
      </c>
      <c r="B1639" s="162" t="s">
        <v>24</v>
      </c>
      <c r="C1639" s="160" t="s">
        <v>40</v>
      </c>
      <c r="D1639" s="141" t="s">
        <v>34</v>
      </c>
      <c r="E1639" s="137" t="s">
        <v>4976</v>
      </c>
      <c r="F1639" s="204">
        <v>1</v>
      </c>
      <c r="G1639" s="204">
        <v>1</v>
      </c>
      <c r="H1639" s="137" t="s">
        <v>4973</v>
      </c>
      <c r="I1639" s="160" t="s">
        <v>51</v>
      </c>
      <c r="J1639" s="163">
        <v>0.1</v>
      </c>
      <c r="K1639" s="163">
        <f t="shared" si="89"/>
        <v>0.1</v>
      </c>
      <c r="L1639" s="158" t="str">
        <f t="shared" si="90"/>
        <v>LARGO ,JULITO JR.</v>
      </c>
      <c r="M1639" s="160" t="s">
        <v>4969</v>
      </c>
      <c r="N1639" s="160" t="s">
        <v>4970</v>
      </c>
      <c r="O1639" s="158"/>
      <c r="P1639" s="158" t="s">
        <v>2688</v>
      </c>
      <c r="Q1639" s="158"/>
      <c r="R1639" s="158" t="s">
        <v>2688</v>
      </c>
      <c r="S1639" s="158"/>
      <c r="T1639" s="158" t="s">
        <v>2688</v>
      </c>
      <c r="U1639" s="187" t="s">
        <v>1176</v>
      </c>
      <c r="V1639" s="160" t="s">
        <v>2394</v>
      </c>
      <c r="W1639" s="164">
        <v>1</v>
      </c>
      <c r="X1639" s="158"/>
      <c r="Y1639" s="260">
        <v>198</v>
      </c>
      <c r="Z1639" s="260"/>
    </row>
    <row r="1640" spans="1:26" s="131" customFormat="1" ht="15" customHeight="1">
      <c r="A1640" s="162" t="s">
        <v>1461</v>
      </c>
      <c r="B1640" s="162" t="s">
        <v>24</v>
      </c>
      <c r="C1640" s="162" t="s">
        <v>40</v>
      </c>
      <c r="D1640" s="141" t="s">
        <v>34</v>
      </c>
      <c r="E1640" s="137" t="s">
        <v>5079</v>
      </c>
      <c r="F1640" s="204">
        <v>1</v>
      </c>
      <c r="G1640" s="204">
        <v>1</v>
      </c>
      <c r="H1640" s="137" t="s">
        <v>4192</v>
      </c>
      <c r="I1640" s="160" t="s">
        <v>51</v>
      </c>
      <c r="J1640" s="163">
        <v>0.1</v>
      </c>
      <c r="K1640" s="163">
        <f t="shared" si="89"/>
        <v>0.1</v>
      </c>
      <c r="L1640" s="158" t="str">
        <f t="shared" si="90"/>
        <v>BUSTAMANTE ,FRANCIS JOHN</v>
      </c>
      <c r="M1640" s="160" t="s">
        <v>4608</v>
      </c>
      <c r="N1640" s="160" t="s">
        <v>4609</v>
      </c>
      <c r="O1640" s="158"/>
      <c r="P1640" s="154" t="s">
        <v>5346</v>
      </c>
      <c r="Q1640" s="158"/>
      <c r="R1640" s="158" t="s">
        <v>5346</v>
      </c>
      <c r="S1640" s="158"/>
      <c r="T1640" s="158" t="s">
        <v>5346</v>
      </c>
      <c r="U1640" s="187" t="s">
        <v>1176</v>
      </c>
      <c r="V1640" s="160" t="s">
        <v>4099</v>
      </c>
      <c r="W1640" s="200">
        <v>0.25</v>
      </c>
      <c r="X1640" s="158"/>
      <c r="Y1640" s="260">
        <v>188</v>
      </c>
      <c r="Z1640" s="260"/>
    </row>
    <row r="1641" spans="1:26" s="131" customFormat="1" ht="15" customHeight="1">
      <c r="A1641" s="162" t="s">
        <v>1461</v>
      </c>
      <c r="B1641" s="162" t="s">
        <v>24</v>
      </c>
      <c r="C1641" s="162" t="s">
        <v>40</v>
      </c>
      <c r="D1641" s="141" t="s">
        <v>34</v>
      </c>
      <c r="E1641" s="137" t="s">
        <v>5077</v>
      </c>
      <c r="F1641" s="204">
        <v>1</v>
      </c>
      <c r="G1641" s="204">
        <v>1</v>
      </c>
      <c r="H1641" s="137" t="s">
        <v>5078</v>
      </c>
      <c r="I1641" s="160" t="s">
        <v>51</v>
      </c>
      <c r="J1641" s="163">
        <v>5.8823529411764705E-2</v>
      </c>
      <c r="K1641" s="163">
        <f t="shared" si="89"/>
        <v>5.8823529411764705E-2</v>
      </c>
      <c r="L1641" s="158" t="str">
        <f t="shared" si="90"/>
        <v xml:space="preserve">MONTON ,KENNETH </v>
      </c>
      <c r="M1641" s="160" t="s">
        <v>6932</v>
      </c>
      <c r="N1641" s="160" t="s">
        <v>6933</v>
      </c>
      <c r="O1641" s="158"/>
      <c r="P1641" s="154"/>
      <c r="Q1641" s="158"/>
      <c r="R1641" s="158"/>
      <c r="S1641" s="158"/>
      <c r="T1641" s="158" t="s">
        <v>5361</v>
      </c>
      <c r="U1641" s="187" t="s">
        <v>1176</v>
      </c>
      <c r="V1641" s="160" t="s">
        <v>2342</v>
      </c>
      <c r="W1641" s="164">
        <v>0.25</v>
      </c>
      <c r="X1641" s="158"/>
      <c r="Y1641" s="260">
        <v>189</v>
      </c>
      <c r="Z1641" s="260"/>
    </row>
    <row r="1642" spans="1:26" ht="9.9" customHeight="1">
      <c r="A1642" s="148"/>
      <c r="B1642" s="149"/>
      <c r="C1642" s="149"/>
      <c r="D1642" s="150"/>
      <c r="E1642" s="151"/>
      <c r="F1642" s="149"/>
      <c r="G1642" s="149"/>
      <c r="H1642" s="151"/>
      <c r="I1642" s="732"/>
      <c r="J1642" s="152"/>
      <c r="K1642" s="149"/>
      <c r="L1642" s="151"/>
      <c r="M1642" s="149"/>
      <c r="N1642" s="149"/>
      <c r="O1642" s="151"/>
      <c r="P1642" s="252"/>
      <c r="Q1642" s="151"/>
      <c r="R1642" s="151"/>
      <c r="S1642" s="151"/>
      <c r="T1642" s="151"/>
      <c r="U1642" s="243"/>
      <c r="V1642" s="153"/>
      <c r="W1642" s="320"/>
      <c r="X1642" s="202"/>
      <c r="Y1642" s="202"/>
    </row>
    <row r="1643" spans="1:26">
      <c r="J1643" s="474"/>
      <c r="U1643" s="244"/>
      <c r="V1643" s="36"/>
      <c r="W1643" s="321"/>
    </row>
    <row r="1644" spans="1:26">
      <c r="A1644" s="19" t="s">
        <v>4540</v>
      </c>
      <c r="B1644" s="19"/>
      <c r="C1644" s="20"/>
      <c r="D1644" s="20"/>
      <c r="E1644" s="19"/>
      <c r="F1644" s="19"/>
      <c r="G1644" s="19"/>
      <c r="H1644" s="19"/>
      <c r="I1644" s="19"/>
      <c r="J1644" s="19"/>
      <c r="K1644" s="19"/>
      <c r="L1644" s="19"/>
      <c r="M1644" s="20"/>
      <c r="N1644" s="20"/>
      <c r="O1644" s="19"/>
      <c r="P1644" s="12"/>
      <c r="Q1644" s="19"/>
      <c r="R1644" s="19"/>
      <c r="S1644" s="19"/>
      <c r="T1644" s="19"/>
      <c r="U1644" s="130"/>
      <c r="V1644" s="39"/>
      <c r="W1644" s="322"/>
      <c r="X1644" s="19"/>
    </row>
    <row r="1645" spans="1:26">
      <c r="A1645" s="260" t="s">
        <v>8</v>
      </c>
      <c r="B1645" s="260" t="s">
        <v>8</v>
      </c>
      <c r="C1645" s="260" t="s">
        <v>1192</v>
      </c>
      <c r="D1645" s="544" t="s">
        <v>5806</v>
      </c>
      <c r="E1645" s="261" t="s">
        <v>4987</v>
      </c>
      <c r="F1645" s="142"/>
      <c r="G1645" s="142"/>
      <c r="H1645" s="261" t="s">
        <v>4988</v>
      </c>
      <c r="I1645" s="260" t="s">
        <v>6044</v>
      </c>
      <c r="J1645" s="163">
        <v>1</v>
      </c>
      <c r="K1645" s="163">
        <v>1</v>
      </c>
      <c r="L1645" s="158"/>
      <c r="M1645" s="161" t="s">
        <v>12504</v>
      </c>
      <c r="N1645" s="160"/>
      <c r="O1645" s="261"/>
      <c r="P1645" s="262"/>
      <c r="Q1645" s="261"/>
      <c r="R1645" s="261"/>
      <c r="S1645" s="261"/>
      <c r="T1645" s="261"/>
      <c r="U1645" s="261"/>
      <c r="V1645" s="260"/>
      <c r="W1645" s="260"/>
      <c r="X1645" s="261"/>
      <c r="Y1645" s="260"/>
      <c r="Z1645" s="260"/>
    </row>
    <row r="1646" spans="1:26">
      <c r="A1646" s="260" t="s">
        <v>8</v>
      </c>
      <c r="B1646" s="260" t="s">
        <v>8</v>
      </c>
      <c r="C1646" s="260" t="s">
        <v>1192</v>
      </c>
      <c r="D1646" s="544" t="s">
        <v>5806</v>
      </c>
      <c r="E1646" s="261" t="s">
        <v>4987</v>
      </c>
      <c r="F1646" s="142"/>
      <c r="G1646" s="142"/>
      <c r="H1646" s="261" t="s">
        <v>4989</v>
      </c>
      <c r="I1646" s="260" t="s">
        <v>6044</v>
      </c>
      <c r="J1646" s="261"/>
      <c r="K1646" s="261"/>
      <c r="L1646"/>
      <c r="M1646" s="755"/>
      <c r="N1646" s="260"/>
      <c r="O1646" s="261"/>
      <c r="P1646" s="262"/>
      <c r="Q1646" s="261"/>
      <c r="R1646" s="261"/>
      <c r="S1646" s="261"/>
      <c r="T1646" s="261"/>
      <c r="U1646" s="261"/>
      <c r="V1646" s="260"/>
      <c r="W1646" s="260"/>
      <c r="X1646" s="261"/>
      <c r="Y1646" s="260"/>
      <c r="Z1646" s="260"/>
    </row>
    <row r="1647" spans="1:26">
      <c r="A1647" s="260" t="s">
        <v>8</v>
      </c>
      <c r="B1647" s="260" t="s">
        <v>8</v>
      </c>
      <c r="C1647" s="260" t="s">
        <v>1192</v>
      </c>
      <c r="D1647" s="544" t="s">
        <v>5806</v>
      </c>
      <c r="E1647" s="261" t="s">
        <v>4987</v>
      </c>
      <c r="F1647" s="142"/>
      <c r="G1647" s="142"/>
      <c r="H1647" s="261" t="s">
        <v>4990</v>
      </c>
      <c r="I1647" s="260" t="s">
        <v>6044</v>
      </c>
      <c r="J1647" s="261"/>
      <c r="K1647" s="261"/>
      <c r="L1647" s="733"/>
      <c r="M1647" s="859"/>
      <c r="N1647" s="160"/>
      <c r="O1647" s="261"/>
      <c r="P1647" s="262"/>
      <c r="Q1647" s="261"/>
      <c r="R1647" s="261"/>
      <c r="S1647" s="261"/>
      <c r="T1647" s="261"/>
      <c r="U1647" s="261"/>
      <c r="V1647" s="260"/>
      <c r="W1647" s="260"/>
      <c r="X1647" s="261"/>
      <c r="Y1647" s="260"/>
      <c r="Z1647" s="260"/>
    </row>
    <row r="1648" spans="1:26">
      <c r="A1648" s="260" t="s">
        <v>8</v>
      </c>
      <c r="B1648" s="260" t="s">
        <v>8</v>
      </c>
      <c r="C1648" s="260" t="s">
        <v>1192</v>
      </c>
      <c r="D1648" s="544" t="s">
        <v>5806</v>
      </c>
      <c r="E1648" s="261" t="s">
        <v>4987</v>
      </c>
      <c r="F1648" s="142"/>
      <c r="G1648" s="142"/>
      <c r="H1648" s="261" t="s">
        <v>4991</v>
      </c>
      <c r="I1648" s="260" t="s">
        <v>6044</v>
      </c>
      <c r="J1648" s="261"/>
      <c r="K1648" s="163"/>
      <c r="M1648" s="160"/>
      <c r="N1648" s="160"/>
      <c r="O1648" s="663"/>
      <c r="P1648" s="262"/>
      <c r="Q1648" s="261"/>
      <c r="R1648" s="261"/>
      <c r="S1648" s="261"/>
      <c r="T1648" s="261"/>
      <c r="U1648" s="261"/>
      <c r="V1648" s="260"/>
      <c r="W1648" s="260"/>
      <c r="X1648" s="261"/>
      <c r="Y1648" s="260"/>
      <c r="Z1648" s="260"/>
    </row>
    <row r="1649" spans="1:26">
      <c r="A1649" s="260" t="s">
        <v>8</v>
      </c>
      <c r="B1649" s="260" t="s">
        <v>8</v>
      </c>
      <c r="C1649" s="260" t="s">
        <v>1192</v>
      </c>
      <c r="D1649" s="544" t="s">
        <v>5806</v>
      </c>
      <c r="E1649" s="261" t="s">
        <v>4987</v>
      </c>
      <c r="F1649" s="142"/>
      <c r="G1649" s="142"/>
      <c r="H1649" s="261" t="s">
        <v>4992</v>
      </c>
      <c r="I1649" s="260" t="s">
        <v>6044</v>
      </c>
      <c r="J1649" s="261"/>
      <c r="K1649" s="261"/>
      <c r="L1649" s="756"/>
      <c r="M1649" s="140"/>
      <c r="N1649" s="160"/>
      <c r="O1649" s="261"/>
      <c r="P1649" s="262"/>
      <c r="Q1649" s="261"/>
      <c r="R1649" s="261"/>
      <c r="S1649" s="261"/>
      <c r="T1649" s="261"/>
      <c r="U1649" s="261"/>
      <c r="V1649" s="260"/>
      <c r="W1649" s="260"/>
      <c r="X1649" s="261"/>
      <c r="Y1649" s="260"/>
      <c r="Z1649" s="260"/>
    </row>
    <row r="1650" spans="1:26">
      <c r="A1650" s="260" t="s">
        <v>8</v>
      </c>
      <c r="B1650" s="260" t="s">
        <v>8</v>
      </c>
      <c r="C1650" s="260" t="s">
        <v>1192</v>
      </c>
      <c r="D1650" s="544" t="s">
        <v>5806</v>
      </c>
      <c r="E1650" s="261" t="s">
        <v>4987</v>
      </c>
      <c r="F1650" s="142"/>
      <c r="G1650" s="142"/>
      <c r="H1650" s="261" t="s">
        <v>4993</v>
      </c>
      <c r="I1650" s="260" t="s">
        <v>6044</v>
      </c>
      <c r="J1650" s="261"/>
      <c r="K1650" s="163"/>
      <c r="L1650" s="158"/>
      <c r="M1650" s="725"/>
      <c r="N1650" s="260"/>
      <c r="O1650" s="493"/>
      <c r="P1650" s="262"/>
      <c r="Q1650" s="261"/>
      <c r="R1650" s="261"/>
      <c r="S1650" s="261"/>
      <c r="T1650" s="261"/>
      <c r="U1650" s="261"/>
      <c r="V1650" s="260"/>
      <c r="W1650" s="260"/>
      <c r="X1650" s="261"/>
      <c r="Y1650" s="260"/>
      <c r="Z1650" s="260"/>
    </row>
    <row r="1651" spans="1:26">
      <c r="A1651" s="260" t="s">
        <v>8</v>
      </c>
      <c r="B1651" s="260" t="s">
        <v>8</v>
      </c>
      <c r="C1651" s="260" t="s">
        <v>1192</v>
      </c>
      <c r="D1651" s="544" t="s">
        <v>5806</v>
      </c>
      <c r="E1651" s="261" t="s">
        <v>4987</v>
      </c>
      <c r="F1651" s="142"/>
      <c r="G1651" s="142"/>
      <c r="H1651" s="261" t="s">
        <v>6412</v>
      </c>
      <c r="I1651" s="260" t="s">
        <v>6044</v>
      </c>
      <c r="J1651" s="261"/>
      <c r="L1651" s="803"/>
      <c r="M1651" s="787"/>
      <c r="N1651" s="260"/>
      <c r="O1651" s="261"/>
      <c r="P1651" s="262"/>
      <c r="Q1651" s="261"/>
      <c r="R1651" s="261"/>
      <c r="S1651" s="261"/>
      <c r="T1651" s="261"/>
      <c r="U1651" s="261"/>
      <c r="V1651" s="260"/>
      <c r="W1651" s="260"/>
      <c r="X1651" s="261"/>
      <c r="Y1651" s="260"/>
      <c r="Z1651" s="260"/>
    </row>
    <row r="1652" spans="1:26">
      <c r="A1652" s="260" t="s">
        <v>8</v>
      </c>
      <c r="B1652" s="260" t="s">
        <v>8</v>
      </c>
      <c r="C1652" s="260" t="s">
        <v>1192</v>
      </c>
      <c r="D1652" s="544" t="s">
        <v>5806</v>
      </c>
      <c r="E1652" s="261" t="s">
        <v>4987</v>
      </c>
      <c r="F1652" s="142"/>
      <c r="G1652" s="142"/>
      <c r="H1652" s="261" t="s">
        <v>6127</v>
      </c>
      <c r="I1652" s="260" t="s">
        <v>6044</v>
      </c>
      <c r="J1652" s="261"/>
      <c r="K1652" s="261"/>
      <c r="L1652" s="261"/>
      <c r="M1652" s="260"/>
      <c r="N1652" s="260"/>
      <c r="O1652" s="261"/>
      <c r="P1652" s="262"/>
      <c r="Q1652" s="261"/>
      <c r="R1652" s="261"/>
      <c r="S1652" s="261"/>
      <c r="T1652" s="261"/>
      <c r="U1652" s="261"/>
      <c r="V1652" s="260"/>
      <c r="W1652" s="260"/>
      <c r="X1652" s="261"/>
      <c r="Y1652" s="260"/>
      <c r="Z1652" s="260"/>
    </row>
    <row r="1653" spans="1:26">
      <c r="A1653" s="260" t="s">
        <v>8</v>
      </c>
      <c r="B1653" s="260" t="s">
        <v>8</v>
      </c>
      <c r="C1653" s="260" t="s">
        <v>1192</v>
      </c>
      <c r="D1653" s="544" t="s">
        <v>5806</v>
      </c>
      <c r="E1653" s="261" t="s">
        <v>6406</v>
      </c>
      <c r="F1653" s="142"/>
      <c r="G1653" s="142"/>
      <c r="H1653" s="261" t="s">
        <v>2531</v>
      </c>
      <c r="I1653" s="260" t="s">
        <v>6044</v>
      </c>
      <c r="J1653" s="261"/>
      <c r="K1653" s="261"/>
      <c r="L1653" s="261"/>
      <c r="M1653" s="260"/>
      <c r="N1653" s="260"/>
      <c r="O1653" s="261"/>
      <c r="P1653" s="262"/>
      <c r="Q1653" s="261"/>
      <c r="R1653" s="261"/>
      <c r="S1653" s="261"/>
      <c r="T1653" s="261"/>
      <c r="U1653" s="261"/>
      <c r="V1653" s="260"/>
      <c r="W1653" s="260"/>
      <c r="X1653" s="261"/>
      <c r="Y1653" s="260"/>
      <c r="Z1653" s="260"/>
    </row>
    <row r="1654" spans="1:26">
      <c r="A1654" s="260" t="s">
        <v>8</v>
      </c>
      <c r="B1654" s="260" t="s">
        <v>8</v>
      </c>
      <c r="C1654" s="260" t="s">
        <v>1192</v>
      </c>
      <c r="D1654" s="544" t="s">
        <v>5806</v>
      </c>
      <c r="E1654" s="261" t="s">
        <v>6406</v>
      </c>
      <c r="F1654" s="142"/>
      <c r="G1654" s="142"/>
      <c r="H1654" s="261" t="s">
        <v>6407</v>
      </c>
      <c r="I1654" s="260" t="s">
        <v>6044</v>
      </c>
      <c r="J1654" s="261"/>
      <c r="K1654" s="261"/>
      <c r="L1654" s="261"/>
      <c r="M1654" s="260"/>
      <c r="N1654" s="260"/>
      <c r="O1654" s="261"/>
      <c r="P1654" s="262"/>
      <c r="Q1654" s="261"/>
      <c r="R1654" s="261"/>
      <c r="S1654" s="261"/>
      <c r="T1654" s="261"/>
      <c r="U1654" s="261"/>
      <c r="V1654" s="260"/>
      <c r="W1654" s="260"/>
      <c r="X1654" s="261"/>
      <c r="Y1654" s="260"/>
      <c r="Z1654" s="260"/>
    </row>
    <row r="1655" spans="1:26">
      <c r="A1655" s="260" t="s">
        <v>8</v>
      </c>
      <c r="B1655" s="260" t="s">
        <v>8</v>
      </c>
      <c r="C1655" s="260" t="s">
        <v>1192</v>
      </c>
      <c r="D1655" s="544" t="s">
        <v>5806</v>
      </c>
      <c r="E1655" s="261" t="s">
        <v>6406</v>
      </c>
      <c r="F1655" s="142"/>
      <c r="G1655" s="142"/>
      <c r="H1655" s="261" t="s">
        <v>6408</v>
      </c>
      <c r="I1655" s="260" t="s">
        <v>6044</v>
      </c>
      <c r="J1655" s="261"/>
      <c r="K1655" s="261"/>
      <c r="L1655" s="261"/>
      <c r="M1655" s="260"/>
      <c r="N1655" s="260"/>
      <c r="O1655" s="261"/>
      <c r="P1655" s="262"/>
      <c r="Q1655" s="261"/>
      <c r="R1655" s="261"/>
      <c r="S1655" s="261"/>
      <c r="T1655" s="261"/>
      <c r="U1655" s="261"/>
      <c r="V1655" s="260"/>
      <c r="W1655" s="260"/>
      <c r="X1655" s="261"/>
      <c r="Y1655" s="260"/>
      <c r="Z1655" s="260"/>
    </row>
    <row r="1656" spans="1:26">
      <c r="A1656" s="260" t="s">
        <v>8</v>
      </c>
      <c r="B1656" s="260" t="s">
        <v>8</v>
      </c>
      <c r="C1656" s="260" t="s">
        <v>1192</v>
      </c>
      <c r="D1656" s="544" t="s">
        <v>5806</v>
      </c>
      <c r="E1656" s="261" t="s">
        <v>6406</v>
      </c>
      <c r="F1656" s="142"/>
      <c r="G1656" s="142"/>
      <c r="H1656" s="261" t="s">
        <v>6209</v>
      </c>
      <c r="I1656" s="260" t="s">
        <v>6044</v>
      </c>
      <c r="J1656" s="261"/>
      <c r="K1656" s="261"/>
      <c r="L1656" s="261"/>
      <c r="M1656" s="260"/>
      <c r="N1656" s="260"/>
      <c r="O1656" s="261"/>
      <c r="P1656" s="262"/>
      <c r="Q1656" s="261"/>
      <c r="R1656" s="261"/>
      <c r="S1656" s="261"/>
      <c r="T1656" s="261"/>
      <c r="U1656" s="261"/>
      <c r="V1656" s="260"/>
      <c r="W1656" s="260"/>
      <c r="X1656" s="261"/>
      <c r="Y1656" s="260"/>
      <c r="Z1656" s="260"/>
    </row>
    <row r="1657" spans="1:26" ht="15" customHeight="1">
      <c r="A1657" s="260" t="s">
        <v>8</v>
      </c>
      <c r="B1657" s="260" t="s">
        <v>8</v>
      </c>
      <c r="C1657" s="260" t="s">
        <v>1192</v>
      </c>
      <c r="D1657" s="544" t="s">
        <v>9</v>
      </c>
      <c r="E1657" s="261" t="s">
        <v>5370</v>
      </c>
      <c r="F1657" s="142"/>
      <c r="G1657" s="142"/>
      <c r="H1657" s="261" t="s">
        <v>4993</v>
      </c>
      <c r="I1657" s="260" t="s">
        <v>6044</v>
      </c>
      <c r="J1657" s="261"/>
      <c r="K1657" s="261"/>
      <c r="L1657" s="261"/>
      <c r="M1657" s="260"/>
      <c r="N1657" s="260"/>
      <c r="O1657" s="261"/>
      <c r="P1657" s="262"/>
      <c r="Q1657" s="261"/>
      <c r="R1657" s="261"/>
      <c r="S1657" s="261"/>
      <c r="T1657" s="261"/>
      <c r="U1657" s="261"/>
      <c r="V1657" s="260"/>
      <c r="W1657" s="260"/>
      <c r="X1657" s="261"/>
      <c r="Y1657" s="260"/>
      <c r="Z1657" s="260"/>
    </row>
    <row r="1658" spans="1:26" ht="15" customHeight="1">
      <c r="A1658" s="260" t="s">
        <v>8</v>
      </c>
      <c r="B1658" s="260" t="s">
        <v>8</v>
      </c>
      <c r="C1658" s="260" t="s">
        <v>1192</v>
      </c>
      <c r="D1658" s="629" t="s">
        <v>5807</v>
      </c>
      <c r="E1658" s="630" t="s">
        <v>3051</v>
      </c>
      <c r="F1658" s="142"/>
      <c r="G1658" s="142"/>
      <c r="H1658" s="630" t="s">
        <v>2563</v>
      </c>
      <c r="I1658" s="260" t="s">
        <v>6044</v>
      </c>
      <c r="J1658" s="261"/>
      <c r="K1658" s="261"/>
      <c r="L1658" s="261"/>
      <c r="M1658" s="260"/>
      <c r="N1658" s="260"/>
      <c r="O1658" s="261"/>
      <c r="P1658" s="262"/>
      <c r="Q1658" s="261"/>
      <c r="R1658" s="261"/>
      <c r="S1658" s="261"/>
      <c r="T1658" s="261"/>
      <c r="U1658" s="261"/>
      <c r="V1658" s="260"/>
      <c r="W1658" s="260"/>
      <c r="X1658" s="261"/>
      <c r="Y1658" s="260"/>
      <c r="Z1658" s="260"/>
    </row>
    <row r="1659" spans="1:26">
      <c r="A1659" s="260" t="s">
        <v>1283</v>
      </c>
      <c r="B1659" s="260" t="s">
        <v>24</v>
      </c>
      <c r="C1659" s="260" t="s">
        <v>41</v>
      </c>
      <c r="D1659" s="544" t="s">
        <v>6541</v>
      </c>
      <c r="E1659" s="261" t="s">
        <v>6542</v>
      </c>
      <c r="F1659" s="142"/>
      <c r="G1659" s="142"/>
      <c r="H1659" s="261" t="s">
        <v>4163</v>
      </c>
      <c r="I1659" s="260" t="s">
        <v>6044</v>
      </c>
      <c r="J1659" s="261"/>
      <c r="K1659" s="261"/>
      <c r="L1659" s="261"/>
      <c r="M1659" s="260"/>
      <c r="N1659" s="260"/>
      <c r="O1659" s="261"/>
      <c r="P1659" s="262"/>
      <c r="Q1659" s="261"/>
      <c r="R1659" s="261"/>
      <c r="S1659" s="261"/>
      <c r="T1659" s="261"/>
      <c r="U1659" s="261"/>
      <c r="V1659" s="260"/>
      <c r="W1659" s="260"/>
      <c r="X1659" s="261"/>
      <c r="Y1659" s="260"/>
      <c r="Z1659" s="260"/>
    </row>
    <row r="1660" spans="1:26">
      <c r="A1660" s="260" t="s">
        <v>1283</v>
      </c>
      <c r="B1660" s="260" t="s">
        <v>24</v>
      </c>
      <c r="C1660" s="260" t="s">
        <v>41</v>
      </c>
      <c r="D1660" s="544" t="s">
        <v>6541</v>
      </c>
      <c r="E1660" s="261" t="s">
        <v>6543</v>
      </c>
      <c r="F1660" s="142"/>
      <c r="G1660" s="142"/>
      <c r="H1660" s="261" t="s">
        <v>6462</v>
      </c>
      <c r="I1660" s="260" t="s">
        <v>6044</v>
      </c>
      <c r="J1660" s="261"/>
      <c r="K1660" s="261"/>
      <c r="L1660" s="261"/>
      <c r="M1660" s="260"/>
      <c r="N1660" s="260"/>
      <c r="O1660" s="261"/>
      <c r="P1660" s="262"/>
      <c r="Q1660" s="261"/>
      <c r="R1660" s="261"/>
      <c r="S1660" s="261"/>
      <c r="T1660" s="261"/>
      <c r="U1660" s="261"/>
      <c r="V1660" s="260"/>
      <c r="W1660" s="260"/>
      <c r="X1660" s="261"/>
      <c r="Y1660" s="260"/>
      <c r="Z1660" s="260"/>
    </row>
    <row r="1661" spans="1:26">
      <c r="A1661" s="260" t="s">
        <v>8</v>
      </c>
      <c r="B1661" s="260" t="s">
        <v>8</v>
      </c>
      <c r="C1661" s="260" t="s">
        <v>5425</v>
      </c>
      <c r="D1661" s="544" t="s">
        <v>5806</v>
      </c>
      <c r="E1661" s="261" t="s">
        <v>6406</v>
      </c>
      <c r="F1661" s="142"/>
      <c r="G1661" s="142"/>
      <c r="H1661" s="261" t="s">
        <v>6409</v>
      </c>
      <c r="I1661" s="260" t="s">
        <v>6044</v>
      </c>
      <c r="J1661" s="261"/>
      <c r="K1661" s="261"/>
      <c r="L1661" s="261"/>
      <c r="M1661" s="260"/>
      <c r="N1661" s="260"/>
      <c r="O1661" s="261"/>
      <c r="P1661" s="262"/>
      <c r="Q1661" s="261"/>
      <c r="R1661" s="261"/>
      <c r="S1661" s="261"/>
      <c r="T1661" s="261"/>
      <c r="U1661" s="261"/>
      <c r="V1661" s="260"/>
      <c r="W1661" s="260"/>
      <c r="X1661" s="261"/>
      <c r="Y1661" s="260"/>
      <c r="Z1661" s="260"/>
    </row>
    <row r="1662" spans="1:26">
      <c r="A1662" s="260" t="s">
        <v>8</v>
      </c>
      <c r="B1662" s="260" t="s">
        <v>8</v>
      </c>
      <c r="C1662" s="260" t="s">
        <v>5425</v>
      </c>
      <c r="D1662" s="544" t="s">
        <v>5806</v>
      </c>
      <c r="E1662" s="261" t="s">
        <v>6406</v>
      </c>
      <c r="F1662" s="142"/>
      <c r="G1662" s="142"/>
      <c r="H1662" s="261" t="s">
        <v>6410</v>
      </c>
      <c r="I1662" s="260" t="s">
        <v>6044</v>
      </c>
      <c r="J1662" s="261"/>
      <c r="K1662" s="261"/>
      <c r="L1662" s="261"/>
      <c r="M1662" s="260"/>
      <c r="N1662" s="260"/>
      <c r="O1662" s="261"/>
      <c r="P1662" s="262"/>
      <c r="Q1662" s="261"/>
      <c r="R1662" s="261"/>
      <c r="S1662" s="261"/>
      <c r="T1662" s="261"/>
      <c r="U1662" s="261"/>
      <c r="V1662" s="260"/>
      <c r="W1662" s="260"/>
      <c r="X1662" s="261"/>
      <c r="Y1662" s="260"/>
      <c r="Z1662" s="260"/>
    </row>
    <row r="1663" spans="1:26">
      <c r="A1663" s="260" t="s">
        <v>8</v>
      </c>
      <c r="B1663" s="260" t="s">
        <v>8</v>
      </c>
      <c r="C1663" s="260" t="s">
        <v>5425</v>
      </c>
      <c r="D1663" s="544" t="s">
        <v>25</v>
      </c>
      <c r="E1663" s="261" t="s">
        <v>5149</v>
      </c>
      <c r="F1663" s="142"/>
      <c r="G1663" s="142"/>
      <c r="H1663" s="261" t="s">
        <v>2452</v>
      </c>
      <c r="I1663" s="260" t="s">
        <v>6044</v>
      </c>
      <c r="J1663" s="261"/>
      <c r="K1663" s="261"/>
      <c r="L1663" s="261"/>
      <c r="M1663" s="260"/>
      <c r="N1663" s="260"/>
      <c r="O1663" s="261"/>
      <c r="P1663" s="262"/>
      <c r="Q1663" s="261"/>
      <c r="R1663" s="261"/>
      <c r="S1663" s="261"/>
      <c r="T1663" s="261"/>
      <c r="U1663" s="261"/>
      <c r="V1663" s="260"/>
      <c r="W1663" s="260"/>
      <c r="X1663" s="261"/>
      <c r="Y1663" s="260"/>
      <c r="Z1663" s="260"/>
    </row>
    <row r="1664" spans="1:26">
      <c r="A1664" s="260" t="s">
        <v>8</v>
      </c>
      <c r="B1664" s="260" t="s">
        <v>8</v>
      </c>
      <c r="C1664" s="260" t="s">
        <v>1183</v>
      </c>
      <c r="D1664" s="544" t="s">
        <v>26</v>
      </c>
      <c r="E1664" s="261" t="s">
        <v>5442</v>
      </c>
      <c r="F1664" s="142"/>
      <c r="G1664" s="142"/>
      <c r="H1664" s="261" t="s">
        <v>5369</v>
      </c>
      <c r="I1664" s="260" t="s">
        <v>6044</v>
      </c>
      <c r="J1664" s="261"/>
      <c r="K1664" s="261"/>
      <c r="L1664" s="261"/>
      <c r="M1664" s="260"/>
      <c r="N1664" s="260"/>
      <c r="O1664" s="261"/>
      <c r="P1664" s="262"/>
      <c r="Q1664" s="261"/>
      <c r="R1664" s="261"/>
      <c r="S1664" s="261"/>
      <c r="T1664" s="261"/>
      <c r="U1664" s="261"/>
      <c r="V1664" s="260"/>
      <c r="W1664" s="260"/>
      <c r="X1664" s="261"/>
      <c r="Y1664" s="260"/>
      <c r="Z1664" s="260"/>
    </row>
    <row r="1665" spans="1:26">
      <c r="A1665" s="260" t="s">
        <v>8</v>
      </c>
      <c r="B1665" s="260" t="s">
        <v>8</v>
      </c>
      <c r="C1665" s="260" t="s">
        <v>1183</v>
      </c>
      <c r="D1665" s="544" t="s">
        <v>26</v>
      </c>
      <c r="E1665" s="261" t="s">
        <v>5373</v>
      </c>
      <c r="F1665" s="142"/>
      <c r="G1665" s="142"/>
      <c r="H1665" s="261" t="s">
        <v>5374</v>
      </c>
      <c r="I1665" s="260" t="s">
        <v>6044</v>
      </c>
      <c r="J1665" s="261"/>
      <c r="K1665" s="261"/>
      <c r="L1665" s="261"/>
      <c r="M1665" s="260"/>
      <c r="N1665" s="260"/>
      <c r="O1665" s="261"/>
      <c r="P1665" s="262"/>
      <c r="Q1665" s="261"/>
      <c r="R1665" s="261"/>
      <c r="S1665" s="261"/>
      <c r="T1665" s="261"/>
      <c r="U1665" s="261"/>
      <c r="V1665" s="260"/>
      <c r="W1665" s="260"/>
      <c r="X1665" s="261"/>
      <c r="Y1665" s="260"/>
      <c r="Z1665" s="260"/>
    </row>
    <row r="1666" spans="1:26">
      <c r="A1666" s="260" t="s">
        <v>8</v>
      </c>
      <c r="B1666" s="260" t="s">
        <v>8</v>
      </c>
      <c r="C1666" s="260" t="s">
        <v>1183</v>
      </c>
      <c r="D1666" s="544" t="s">
        <v>26</v>
      </c>
      <c r="E1666" s="261" t="s">
        <v>6483</v>
      </c>
      <c r="F1666" s="142"/>
      <c r="G1666" s="142"/>
      <c r="H1666" s="261" t="s">
        <v>2329</v>
      </c>
      <c r="I1666" s="260" t="s">
        <v>6044</v>
      </c>
      <c r="J1666" s="261"/>
      <c r="K1666" s="261"/>
      <c r="L1666" s="261"/>
      <c r="M1666" s="260"/>
      <c r="N1666" s="260"/>
      <c r="O1666" s="261"/>
      <c r="P1666" s="262"/>
      <c r="Q1666" s="261"/>
      <c r="R1666" s="261"/>
      <c r="S1666" s="261"/>
      <c r="T1666" s="261"/>
      <c r="U1666" s="261"/>
      <c r="V1666" s="260"/>
      <c r="W1666" s="260"/>
      <c r="X1666" s="261"/>
      <c r="Y1666" s="260"/>
      <c r="Z1666" s="260"/>
    </row>
    <row r="1667" spans="1:26">
      <c r="A1667" s="260" t="s">
        <v>8</v>
      </c>
      <c r="B1667" s="260" t="s">
        <v>8</v>
      </c>
      <c r="C1667" s="260" t="s">
        <v>1183</v>
      </c>
      <c r="D1667" s="544" t="s">
        <v>26</v>
      </c>
      <c r="E1667" s="261" t="s">
        <v>6484</v>
      </c>
      <c r="F1667" s="142"/>
      <c r="G1667" s="142"/>
      <c r="H1667" s="261" t="s">
        <v>2324</v>
      </c>
      <c r="I1667" s="260" t="s">
        <v>6044</v>
      </c>
      <c r="J1667" s="261"/>
      <c r="K1667" s="261"/>
      <c r="L1667" s="261"/>
      <c r="M1667" s="260"/>
      <c r="N1667" s="260"/>
      <c r="O1667" s="261"/>
      <c r="P1667" s="262"/>
      <c r="Q1667" s="261"/>
      <c r="R1667" s="261"/>
      <c r="S1667" s="261"/>
      <c r="T1667" s="261"/>
      <c r="U1667" s="261"/>
      <c r="V1667" s="260"/>
      <c r="W1667" s="260"/>
      <c r="X1667" s="261"/>
      <c r="Y1667" s="260"/>
      <c r="Z1667" s="260"/>
    </row>
    <row r="1668" spans="1:26">
      <c r="A1668" s="260" t="s">
        <v>1180</v>
      </c>
      <c r="B1668" s="260" t="s">
        <v>2936</v>
      </c>
      <c r="C1668" s="260" t="s">
        <v>1347</v>
      </c>
      <c r="D1668" s="544" t="s">
        <v>14</v>
      </c>
      <c r="E1668" s="261" t="s">
        <v>4998</v>
      </c>
      <c r="F1668" s="142"/>
      <c r="G1668" s="142"/>
      <c r="H1668" s="261" t="s">
        <v>4999</v>
      </c>
      <c r="I1668" s="260" t="s">
        <v>6044</v>
      </c>
      <c r="J1668" s="261"/>
      <c r="K1668" s="261"/>
      <c r="L1668" s="261"/>
      <c r="M1668" s="260"/>
      <c r="N1668" s="260"/>
      <c r="O1668" s="261"/>
      <c r="P1668" s="262"/>
      <c r="Q1668" s="261"/>
      <c r="R1668" s="261"/>
      <c r="S1668" s="261"/>
      <c r="T1668" s="261"/>
      <c r="U1668" s="261"/>
      <c r="V1668" s="260"/>
      <c r="W1668" s="260"/>
      <c r="X1668" s="261"/>
      <c r="Y1668" s="260"/>
      <c r="Z1668" s="260"/>
    </row>
    <row r="1669" spans="1:26">
      <c r="A1669" s="260" t="s">
        <v>1180</v>
      </c>
      <c r="B1669" s="260" t="s">
        <v>2936</v>
      </c>
      <c r="C1669" s="260" t="s">
        <v>1347</v>
      </c>
      <c r="D1669" s="544" t="s">
        <v>14</v>
      </c>
      <c r="E1669" s="261" t="s">
        <v>4429</v>
      </c>
      <c r="F1669" s="142"/>
      <c r="G1669" s="142"/>
      <c r="H1669" s="261" t="s">
        <v>5002</v>
      </c>
      <c r="I1669" s="260" t="s">
        <v>6044</v>
      </c>
      <c r="J1669" s="261"/>
      <c r="K1669" s="261"/>
      <c r="L1669" s="261"/>
      <c r="M1669" s="260"/>
      <c r="N1669" s="260"/>
      <c r="O1669" s="261"/>
      <c r="P1669" s="262"/>
      <c r="Q1669" s="261"/>
      <c r="R1669" s="261"/>
      <c r="S1669" s="261"/>
      <c r="T1669" s="261"/>
      <c r="U1669" s="261"/>
      <c r="V1669" s="260"/>
      <c r="W1669" s="260"/>
      <c r="X1669" s="261"/>
      <c r="Y1669" s="260"/>
      <c r="Z1669" s="260"/>
    </row>
    <row r="1670" spans="1:26">
      <c r="A1670" s="260" t="s">
        <v>1180</v>
      </c>
      <c r="B1670" s="260" t="s">
        <v>2936</v>
      </c>
      <c r="C1670" s="260" t="s">
        <v>1347</v>
      </c>
      <c r="D1670" s="544" t="s">
        <v>14</v>
      </c>
      <c r="E1670" s="261" t="s">
        <v>3026</v>
      </c>
      <c r="F1670" s="142"/>
      <c r="G1670" s="142"/>
      <c r="H1670" s="261" t="s">
        <v>6464</v>
      </c>
      <c r="I1670" s="260" t="s">
        <v>6044</v>
      </c>
      <c r="J1670" s="261"/>
      <c r="K1670" s="261"/>
      <c r="L1670" s="261"/>
      <c r="M1670" s="260"/>
      <c r="N1670" s="260"/>
      <c r="O1670" s="261"/>
      <c r="P1670" s="262"/>
      <c r="Q1670" s="261"/>
      <c r="R1670" s="261"/>
      <c r="S1670" s="261"/>
      <c r="T1670" s="261"/>
      <c r="U1670" s="261"/>
      <c r="V1670" s="260"/>
      <c r="W1670" s="260"/>
      <c r="X1670" s="261"/>
      <c r="Y1670" s="260"/>
      <c r="Z1670" s="260"/>
    </row>
    <row r="1671" spans="1:26">
      <c r="A1671" s="260" t="s">
        <v>1180</v>
      </c>
      <c r="B1671" s="260" t="s">
        <v>2936</v>
      </c>
      <c r="C1671" s="260" t="s">
        <v>1347</v>
      </c>
      <c r="D1671" s="544" t="s">
        <v>14</v>
      </c>
      <c r="E1671" s="261" t="s">
        <v>6465</v>
      </c>
      <c r="F1671" s="142"/>
      <c r="G1671" s="142"/>
      <c r="H1671" s="261" t="s">
        <v>3011</v>
      </c>
      <c r="I1671" s="260" t="s">
        <v>6044</v>
      </c>
      <c r="J1671" s="261"/>
      <c r="K1671" s="261"/>
      <c r="L1671" s="261"/>
      <c r="M1671" s="260"/>
      <c r="N1671" s="260"/>
      <c r="O1671" s="261"/>
      <c r="P1671" s="262"/>
      <c r="Q1671" s="261"/>
      <c r="R1671" s="261"/>
      <c r="S1671" s="261"/>
      <c r="T1671" s="261"/>
      <c r="U1671" s="261"/>
      <c r="V1671" s="260"/>
      <c r="W1671" s="260"/>
      <c r="X1671" s="261"/>
      <c r="Y1671" s="260"/>
      <c r="Z1671" s="260"/>
    </row>
    <row r="1672" spans="1:26">
      <c r="A1672" s="260" t="s">
        <v>1180</v>
      </c>
      <c r="B1672" s="260" t="s">
        <v>2936</v>
      </c>
      <c r="C1672" s="260" t="s">
        <v>1347</v>
      </c>
      <c r="D1672" s="544" t="s">
        <v>14</v>
      </c>
      <c r="E1672" s="261" t="s">
        <v>6466</v>
      </c>
      <c r="F1672" s="142"/>
      <c r="G1672" s="142"/>
      <c r="H1672" s="261" t="s">
        <v>6467</v>
      </c>
      <c r="I1672" s="260" t="s">
        <v>6044</v>
      </c>
      <c r="J1672" s="261"/>
      <c r="K1672" s="261"/>
      <c r="L1672" s="261"/>
      <c r="M1672" s="260"/>
      <c r="N1672" s="260"/>
      <c r="O1672" s="261"/>
      <c r="P1672" s="262"/>
      <c r="Q1672" s="261"/>
      <c r="R1672" s="261"/>
      <c r="S1672" s="261"/>
      <c r="T1672" s="261"/>
      <c r="U1672" s="261"/>
      <c r="V1672" s="260"/>
      <c r="W1672" s="260"/>
      <c r="X1672" s="261"/>
      <c r="Y1672" s="260"/>
      <c r="Z1672" s="260"/>
    </row>
    <row r="1673" spans="1:26">
      <c r="A1673" s="260" t="s">
        <v>1180</v>
      </c>
      <c r="B1673" s="260" t="s">
        <v>2936</v>
      </c>
      <c r="C1673" s="260" t="s">
        <v>1347</v>
      </c>
      <c r="D1673" s="544" t="s">
        <v>14</v>
      </c>
      <c r="E1673" s="261" t="s">
        <v>6468</v>
      </c>
      <c r="F1673" s="142"/>
      <c r="G1673" s="142"/>
      <c r="H1673" s="261" t="s">
        <v>3111</v>
      </c>
      <c r="I1673" s="260" t="s">
        <v>6044</v>
      </c>
      <c r="J1673" s="261"/>
      <c r="K1673" s="261"/>
      <c r="L1673" s="261"/>
      <c r="M1673" s="260"/>
      <c r="N1673" s="260"/>
      <c r="O1673" s="261"/>
      <c r="P1673" s="262"/>
      <c r="Q1673" s="261"/>
      <c r="R1673" s="261"/>
      <c r="S1673" s="261"/>
      <c r="T1673" s="261"/>
      <c r="U1673" s="261"/>
      <c r="V1673" s="260"/>
      <c r="W1673" s="260"/>
      <c r="X1673" s="261"/>
      <c r="Y1673" s="260"/>
      <c r="Z1673" s="260"/>
    </row>
    <row r="1674" spans="1:26">
      <c r="A1674" s="260" t="s">
        <v>1180</v>
      </c>
      <c r="B1674" s="260" t="s">
        <v>2936</v>
      </c>
      <c r="C1674" s="260" t="s">
        <v>1347</v>
      </c>
      <c r="D1674" s="544" t="s">
        <v>14</v>
      </c>
      <c r="E1674" s="261" t="s">
        <v>6469</v>
      </c>
      <c r="F1674" s="142"/>
      <c r="G1674" s="142"/>
      <c r="H1674" s="261" t="s">
        <v>6470</v>
      </c>
      <c r="I1674" s="260" t="s">
        <v>6044</v>
      </c>
      <c r="J1674" s="261"/>
      <c r="K1674" s="261"/>
      <c r="L1674" s="261"/>
      <c r="M1674" s="260"/>
      <c r="N1674" s="260"/>
      <c r="O1674" s="261"/>
      <c r="P1674" s="262"/>
      <c r="Q1674" s="261"/>
      <c r="R1674" s="261"/>
      <c r="S1674" s="261"/>
      <c r="T1674" s="261"/>
      <c r="U1674" s="261"/>
      <c r="V1674" s="260"/>
      <c r="W1674" s="260"/>
      <c r="X1674" s="261"/>
      <c r="Y1674" s="260"/>
      <c r="Z1674" s="260"/>
    </row>
    <row r="1675" spans="1:26">
      <c r="A1675" s="260" t="s">
        <v>1180</v>
      </c>
      <c r="B1675" s="260" t="s">
        <v>2936</v>
      </c>
      <c r="C1675" s="260" t="s">
        <v>1347</v>
      </c>
      <c r="D1675" s="544" t="s">
        <v>14</v>
      </c>
      <c r="E1675" s="261" t="s">
        <v>6471</v>
      </c>
      <c r="F1675" s="142"/>
      <c r="G1675" s="142"/>
      <c r="H1675" s="261" t="s">
        <v>6472</v>
      </c>
      <c r="I1675" s="260" t="s">
        <v>6044</v>
      </c>
      <c r="J1675" s="261"/>
      <c r="K1675" s="261"/>
      <c r="L1675" s="261"/>
      <c r="M1675" s="260"/>
      <c r="N1675" s="260"/>
      <c r="O1675" s="261"/>
      <c r="P1675" s="262"/>
      <c r="Q1675" s="261"/>
      <c r="R1675" s="261"/>
      <c r="S1675" s="261"/>
      <c r="T1675" s="261"/>
      <c r="U1675" s="261"/>
      <c r="V1675" s="260"/>
      <c r="W1675" s="260"/>
      <c r="X1675" s="261"/>
      <c r="Y1675" s="260"/>
      <c r="Z1675" s="260"/>
    </row>
    <row r="1676" spans="1:26">
      <c r="A1676" s="260" t="s">
        <v>4339</v>
      </c>
      <c r="B1676" s="260" t="s">
        <v>24</v>
      </c>
      <c r="C1676" s="260" t="s">
        <v>4340</v>
      </c>
      <c r="D1676" s="544" t="s">
        <v>33</v>
      </c>
      <c r="E1676" s="261" t="s">
        <v>6476</v>
      </c>
      <c r="F1676" s="142"/>
      <c r="G1676" s="142"/>
      <c r="H1676" s="261" t="s">
        <v>4350</v>
      </c>
      <c r="I1676" s="260" t="s">
        <v>6044</v>
      </c>
      <c r="J1676" s="261"/>
      <c r="K1676" s="261"/>
      <c r="L1676" s="261"/>
      <c r="M1676" s="260"/>
      <c r="N1676" s="260"/>
      <c r="O1676" s="261"/>
      <c r="P1676" s="262"/>
      <c r="Q1676" s="261"/>
      <c r="R1676" s="261"/>
      <c r="S1676" s="261"/>
      <c r="T1676" s="261"/>
      <c r="U1676" s="261"/>
      <c r="V1676" s="260"/>
      <c r="W1676" s="260"/>
      <c r="X1676" s="261"/>
      <c r="Y1676" s="260"/>
      <c r="Z1676" s="260"/>
    </row>
    <row r="1677" spans="1:26">
      <c r="A1677" s="260" t="s">
        <v>4339</v>
      </c>
      <c r="B1677" s="260" t="s">
        <v>24</v>
      </c>
      <c r="C1677" s="260" t="s">
        <v>4340</v>
      </c>
      <c r="D1677" s="544" t="s">
        <v>33</v>
      </c>
      <c r="E1677" s="261" t="s">
        <v>6477</v>
      </c>
      <c r="F1677" s="142"/>
      <c r="G1677" s="142"/>
      <c r="H1677" s="261" t="s">
        <v>6481</v>
      </c>
      <c r="I1677" s="260" t="s">
        <v>6044</v>
      </c>
      <c r="J1677" s="261"/>
      <c r="K1677" s="261"/>
      <c r="L1677" s="261"/>
      <c r="M1677" s="260"/>
      <c r="N1677" s="260"/>
      <c r="O1677" s="261"/>
      <c r="P1677" s="262"/>
      <c r="Q1677" s="261"/>
      <c r="R1677" s="261"/>
      <c r="S1677" s="261"/>
      <c r="T1677" s="261"/>
      <c r="U1677" s="261"/>
      <c r="V1677" s="260"/>
      <c r="W1677" s="260"/>
      <c r="X1677" s="261"/>
      <c r="Y1677" s="260"/>
      <c r="Z1677" s="260"/>
    </row>
    <row r="1678" spans="1:26">
      <c r="A1678" s="260" t="s">
        <v>4339</v>
      </c>
      <c r="B1678" s="260" t="s">
        <v>24</v>
      </c>
      <c r="C1678" s="260" t="s">
        <v>4340</v>
      </c>
      <c r="D1678" s="544" t="s">
        <v>33</v>
      </c>
      <c r="E1678" s="261" t="s">
        <v>6478</v>
      </c>
      <c r="F1678" s="142"/>
      <c r="G1678" s="142"/>
      <c r="H1678" s="261" t="s">
        <v>6482</v>
      </c>
      <c r="I1678" s="260" t="s">
        <v>6044</v>
      </c>
      <c r="J1678" s="261"/>
      <c r="K1678" s="261"/>
      <c r="L1678" s="261"/>
      <c r="M1678" s="260"/>
      <c r="N1678" s="260"/>
      <c r="O1678" s="261"/>
      <c r="P1678" s="262"/>
      <c r="Q1678" s="261"/>
      <c r="R1678" s="261"/>
      <c r="S1678" s="261"/>
      <c r="T1678" s="261"/>
      <c r="U1678" s="261"/>
      <c r="V1678" s="260"/>
      <c r="W1678" s="260"/>
      <c r="X1678" s="261"/>
      <c r="Y1678" s="260"/>
      <c r="Z1678" s="260"/>
    </row>
    <row r="1679" spans="1:26">
      <c r="A1679" s="260" t="s">
        <v>4339</v>
      </c>
      <c r="B1679" s="260" t="s">
        <v>24</v>
      </c>
      <c r="C1679" s="260" t="s">
        <v>4340</v>
      </c>
      <c r="D1679" s="544" t="s">
        <v>33</v>
      </c>
      <c r="E1679" s="261" t="s">
        <v>6479</v>
      </c>
      <c r="F1679" s="142"/>
      <c r="G1679" s="142"/>
      <c r="H1679" s="261" t="s">
        <v>6482</v>
      </c>
      <c r="I1679" s="260" t="s">
        <v>6044</v>
      </c>
      <c r="J1679" s="261"/>
      <c r="K1679" s="261"/>
      <c r="L1679" s="261"/>
      <c r="M1679" s="260"/>
      <c r="N1679" s="260"/>
      <c r="O1679" s="261"/>
      <c r="P1679" s="262"/>
      <c r="Q1679" s="261"/>
      <c r="R1679" s="261"/>
      <c r="S1679" s="261"/>
      <c r="T1679" s="261"/>
      <c r="U1679" s="261"/>
      <c r="V1679" s="260"/>
      <c r="W1679" s="260"/>
      <c r="X1679" s="261"/>
      <c r="Y1679" s="260"/>
      <c r="Z1679" s="260"/>
    </row>
    <row r="1680" spans="1:26">
      <c r="A1680" s="260" t="s">
        <v>4339</v>
      </c>
      <c r="B1680" s="260" t="s">
        <v>24</v>
      </c>
      <c r="C1680" s="260" t="s">
        <v>4340</v>
      </c>
      <c r="D1680" s="544" t="s">
        <v>33</v>
      </c>
      <c r="E1680" s="261" t="s">
        <v>3183</v>
      </c>
      <c r="F1680" s="142"/>
      <c r="G1680" s="142"/>
      <c r="H1680" s="261" t="s">
        <v>6482</v>
      </c>
      <c r="I1680" s="260" t="s">
        <v>6044</v>
      </c>
      <c r="J1680" s="261"/>
      <c r="K1680" s="261"/>
      <c r="L1680" s="261"/>
      <c r="M1680" s="260"/>
      <c r="N1680" s="260"/>
      <c r="O1680" s="261"/>
      <c r="P1680" s="262"/>
      <c r="Q1680" s="261"/>
      <c r="R1680" s="261"/>
      <c r="S1680" s="261"/>
      <c r="T1680" s="261"/>
      <c r="U1680" s="261"/>
      <c r="V1680" s="260"/>
      <c r="W1680" s="260"/>
      <c r="X1680" s="261"/>
      <c r="Y1680" s="260"/>
      <c r="Z1680" s="260"/>
    </row>
    <row r="1681" spans="1:26">
      <c r="A1681" s="260" t="s">
        <v>4339</v>
      </c>
      <c r="B1681" s="260" t="s">
        <v>24</v>
      </c>
      <c r="C1681" s="260" t="s">
        <v>4340</v>
      </c>
      <c r="D1681" s="544" t="s">
        <v>33</v>
      </c>
      <c r="E1681" s="261" t="s">
        <v>6480</v>
      </c>
      <c r="F1681" s="142"/>
      <c r="G1681" s="142"/>
      <c r="H1681" s="261" t="s">
        <v>4367</v>
      </c>
      <c r="I1681" s="260" t="s">
        <v>6044</v>
      </c>
      <c r="J1681" s="261"/>
      <c r="K1681" s="261"/>
      <c r="L1681" s="261"/>
      <c r="M1681" s="260"/>
      <c r="N1681" s="260"/>
      <c r="O1681" s="261"/>
      <c r="P1681" s="262"/>
      <c r="Q1681" s="261"/>
      <c r="R1681" s="261"/>
      <c r="S1681" s="261"/>
      <c r="T1681" s="261"/>
      <c r="U1681" s="261"/>
      <c r="V1681" s="260"/>
      <c r="W1681" s="260"/>
      <c r="X1681" s="261"/>
      <c r="Y1681" s="260"/>
      <c r="Z1681" s="260"/>
    </row>
    <row r="1682" spans="1:26">
      <c r="A1682" s="260" t="s">
        <v>1461</v>
      </c>
      <c r="B1682" s="260" t="s">
        <v>24</v>
      </c>
      <c r="C1682" s="260" t="s">
        <v>40</v>
      </c>
      <c r="D1682" s="260" t="s">
        <v>34</v>
      </c>
      <c r="E1682" s="261" t="s">
        <v>5080</v>
      </c>
      <c r="F1682" s="142"/>
      <c r="G1682" s="142"/>
      <c r="H1682" s="261" t="s">
        <v>5081</v>
      </c>
      <c r="I1682" s="260" t="s">
        <v>6044</v>
      </c>
      <c r="J1682" s="261"/>
      <c r="K1682" s="261"/>
      <c r="L1682" s="261"/>
      <c r="M1682" s="260"/>
      <c r="N1682" s="260"/>
      <c r="O1682" s="261"/>
      <c r="P1682" s="262"/>
      <c r="Q1682" s="261"/>
      <c r="R1682" s="261"/>
      <c r="S1682" s="261"/>
      <c r="T1682" s="261"/>
      <c r="U1682" s="261"/>
      <c r="V1682" s="260"/>
      <c r="W1682" s="260"/>
      <c r="X1682" s="261"/>
      <c r="Y1682" s="260"/>
      <c r="Z1682" s="260"/>
    </row>
    <row r="1683" spans="1:26">
      <c r="A1683" s="260" t="s">
        <v>1461</v>
      </c>
      <c r="B1683" s="260" t="s">
        <v>24</v>
      </c>
      <c r="C1683" s="260" t="s">
        <v>40</v>
      </c>
      <c r="D1683" s="260" t="s">
        <v>34</v>
      </c>
      <c r="E1683" s="261" t="s">
        <v>5074</v>
      </c>
      <c r="F1683" s="142"/>
      <c r="G1683" s="142"/>
      <c r="H1683" s="261" t="s">
        <v>5075</v>
      </c>
      <c r="I1683" s="260" t="s">
        <v>6044</v>
      </c>
      <c r="J1683" s="261"/>
      <c r="K1683" s="261"/>
      <c r="L1683" s="261"/>
      <c r="M1683" s="260"/>
      <c r="N1683" s="260"/>
      <c r="O1683" s="261"/>
      <c r="P1683" s="262"/>
      <c r="Q1683" s="261"/>
      <c r="R1683" s="261"/>
      <c r="S1683" s="261"/>
      <c r="T1683" s="261"/>
      <c r="U1683" s="261"/>
      <c r="V1683" s="260"/>
      <c r="W1683" s="260"/>
      <c r="X1683" s="261"/>
      <c r="Y1683" s="260"/>
      <c r="Z1683" s="260"/>
    </row>
    <row r="1684" spans="1:26">
      <c r="A1684" s="260" t="s">
        <v>8</v>
      </c>
      <c r="B1684" s="260" t="s">
        <v>8</v>
      </c>
      <c r="C1684" s="260" t="s">
        <v>1185</v>
      </c>
      <c r="D1684" s="544" t="s">
        <v>5806</v>
      </c>
      <c r="E1684" s="261" t="s">
        <v>6406</v>
      </c>
      <c r="F1684" s="142"/>
      <c r="G1684" s="142"/>
      <c r="H1684" s="261" t="s">
        <v>6411</v>
      </c>
      <c r="I1684" s="260" t="s">
        <v>6044</v>
      </c>
      <c r="J1684" s="261"/>
      <c r="K1684" s="261"/>
      <c r="L1684" s="261"/>
      <c r="M1684" s="260"/>
      <c r="N1684" s="260"/>
      <c r="O1684" s="261"/>
      <c r="P1684" s="262"/>
      <c r="Q1684" s="261"/>
      <c r="R1684" s="261"/>
      <c r="S1684" s="261"/>
      <c r="T1684" s="261"/>
      <c r="U1684" s="261"/>
      <c r="V1684" s="260"/>
      <c r="W1684" s="260"/>
      <c r="X1684" s="261"/>
      <c r="Y1684" s="260"/>
      <c r="Z1684" s="260"/>
    </row>
    <row r="1685" spans="1:26">
      <c r="A1685" s="260" t="s">
        <v>1184</v>
      </c>
      <c r="B1685" s="260" t="s">
        <v>15</v>
      </c>
      <c r="C1685" s="260" t="s">
        <v>1185</v>
      </c>
      <c r="D1685" s="544" t="s">
        <v>4919</v>
      </c>
      <c r="E1685" s="261" t="s">
        <v>5066</v>
      </c>
      <c r="F1685" s="142"/>
      <c r="G1685" s="142"/>
      <c r="H1685" s="261" t="s">
        <v>5067</v>
      </c>
      <c r="I1685" s="260" t="s">
        <v>6044</v>
      </c>
      <c r="J1685" s="261"/>
      <c r="K1685" s="261"/>
      <c r="L1685" s="261"/>
      <c r="M1685" s="260"/>
      <c r="N1685" s="260"/>
      <c r="O1685" s="261"/>
      <c r="P1685" s="262"/>
      <c r="Q1685" s="261"/>
      <c r="R1685" s="261"/>
      <c r="S1685" s="261"/>
      <c r="T1685" s="261"/>
      <c r="U1685" s="261"/>
      <c r="V1685" s="260"/>
      <c r="W1685" s="260"/>
      <c r="X1685" s="261"/>
      <c r="Y1685" s="260"/>
      <c r="Z1685" s="260"/>
    </row>
    <row r="1686" spans="1:26">
      <c r="A1686" s="260" t="s">
        <v>1184</v>
      </c>
      <c r="B1686" s="260" t="s">
        <v>15</v>
      </c>
      <c r="C1686" s="260" t="s">
        <v>1185</v>
      </c>
      <c r="D1686" s="544" t="s">
        <v>4918</v>
      </c>
      <c r="E1686" s="261" t="s">
        <v>5063</v>
      </c>
      <c r="F1686" s="142"/>
      <c r="G1686" s="142"/>
      <c r="H1686" s="261" t="s">
        <v>5064</v>
      </c>
      <c r="I1686" s="260" t="s">
        <v>6044</v>
      </c>
      <c r="J1686" s="261"/>
      <c r="K1686" s="261"/>
      <c r="L1686" s="261"/>
      <c r="M1686" s="260"/>
      <c r="N1686" s="260"/>
      <c r="O1686" s="261"/>
      <c r="P1686" s="262"/>
      <c r="Q1686" s="261"/>
      <c r="R1686" s="261"/>
      <c r="S1686" s="261"/>
      <c r="T1686" s="261"/>
      <c r="U1686" s="261"/>
      <c r="V1686" s="260"/>
      <c r="W1686" s="260"/>
      <c r="X1686" s="261"/>
      <c r="Y1686" s="260"/>
      <c r="Z1686" s="260"/>
    </row>
    <row r="1687" spans="1:26">
      <c r="A1687" s="260" t="s">
        <v>1184</v>
      </c>
      <c r="B1687" s="260" t="s">
        <v>15</v>
      </c>
      <c r="C1687" s="260" t="s">
        <v>1185</v>
      </c>
      <c r="D1687" s="544" t="s">
        <v>4918</v>
      </c>
      <c r="E1687" s="261" t="s">
        <v>5068</v>
      </c>
      <c r="F1687" s="142"/>
      <c r="G1687" s="142"/>
      <c r="H1687" s="261" t="s">
        <v>5069</v>
      </c>
      <c r="I1687" s="260" t="s">
        <v>6044</v>
      </c>
      <c r="J1687" s="261"/>
      <c r="K1687" s="261"/>
      <c r="L1687" s="261"/>
      <c r="M1687" s="260"/>
      <c r="N1687" s="260"/>
      <c r="O1687" s="261"/>
      <c r="P1687" s="262"/>
      <c r="Q1687" s="261"/>
      <c r="R1687" s="261"/>
      <c r="S1687" s="261"/>
      <c r="T1687" s="261"/>
      <c r="U1687" s="261"/>
      <c r="V1687" s="260"/>
      <c r="W1687" s="260"/>
      <c r="X1687" s="261"/>
      <c r="Y1687" s="260"/>
      <c r="Z1687" s="260"/>
    </row>
    <row r="1688" spans="1:26">
      <c r="A1688" s="260" t="s">
        <v>1184</v>
      </c>
      <c r="B1688" s="260" t="s">
        <v>15</v>
      </c>
      <c r="C1688" s="260" t="s">
        <v>1185</v>
      </c>
      <c r="D1688" s="544" t="s">
        <v>4919</v>
      </c>
      <c r="E1688" s="261" t="s">
        <v>5070</v>
      </c>
      <c r="F1688" s="142"/>
      <c r="G1688" s="142"/>
      <c r="H1688" s="261" t="s">
        <v>5067</v>
      </c>
      <c r="I1688" s="260" t="s">
        <v>6044</v>
      </c>
      <c r="J1688" s="261"/>
      <c r="K1688" s="261"/>
      <c r="L1688" s="261"/>
      <c r="M1688" s="260"/>
      <c r="N1688" s="260"/>
      <c r="O1688" s="261"/>
      <c r="P1688" s="262"/>
      <c r="Q1688" s="261"/>
      <c r="R1688" s="261"/>
      <c r="S1688" s="261"/>
      <c r="T1688" s="261"/>
      <c r="U1688" s="261"/>
      <c r="V1688" s="260"/>
      <c r="W1688" s="260"/>
      <c r="X1688" s="261"/>
      <c r="Y1688" s="260"/>
      <c r="Z1688" s="260"/>
    </row>
    <row r="1689" spans="1:26">
      <c r="A1689" s="260" t="s">
        <v>1184</v>
      </c>
      <c r="B1689" s="260" t="s">
        <v>15</v>
      </c>
      <c r="C1689" s="260" t="s">
        <v>1185</v>
      </c>
      <c r="D1689" s="544" t="s">
        <v>4919</v>
      </c>
      <c r="E1689" s="261" t="s">
        <v>5071</v>
      </c>
      <c r="F1689" s="142"/>
      <c r="G1689" s="142"/>
      <c r="H1689" s="261" t="s">
        <v>5067</v>
      </c>
      <c r="I1689" s="260" t="s">
        <v>6044</v>
      </c>
      <c r="J1689" s="261"/>
      <c r="K1689" s="261"/>
      <c r="L1689" s="261"/>
      <c r="M1689" s="260"/>
      <c r="N1689" s="260"/>
      <c r="O1689" s="261"/>
      <c r="P1689" s="262"/>
      <c r="Q1689" s="261"/>
      <c r="R1689" s="261"/>
      <c r="S1689" s="261"/>
      <c r="T1689" s="261"/>
      <c r="U1689" s="261"/>
      <c r="V1689" s="260"/>
      <c r="W1689" s="260"/>
      <c r="X1689" s="261"/>
      <c r="Y1689" s="260"/>
      <c r="Z1689" s="260"/>
    </row>
    <row r="1690" spans="1:26">
      <c r="A1690" s="260" t="s">
        <v>1184</v>
      </c>
      <c r="B1690" s="260" t="s">
        <v>15</v>
      </c>
      <c r="C1690" s="260" t="s">
        <v>1185</v>
      </c>
      <c r="D1690" s="544" t="s">
        <v>4919</v>
      </c>
      <c r="E1690" s="261" t="s">
        <v>5072</v>
      </c>
      <c r="F1690" s="142"/>
      <c r="G1690" s="142"/>
      <c r="H1690" s="261" t="s">
        <v>5067</v>
      </c>
      <c r="I1690" s="260" t="s">
        <v>6044</v>
      </c>
      <c r="J1690" s="261"/>
      <c r="K1690" s="261"/>
      <c r="L1690" s="261"/>
      <c r="M1690" s="260"/>
      <c r="N1690" s="260"/>
      <c r="O1690" s="261"/>
      <c r="P1690" s="262"/>
      <c r="Q1690" s="261"/>
      <c r="R1690" s="261"/>
      <c r="S1690" s="261"/>
      <c r="T1690" s="261"/>
      <c r="U1690" s="261"/>
      <c r="V1690" s="260"/>
      <c r="W1690" s="260"/>
      <c r="X1690" s="261"/>
      <c r="Y1690" s="260"/>
      <c r="Z1690" s="260"/>
    </row>
    <row r="1691" spans="1:26">
      <c r="A1691" s="260" t="s">
        <v>1184</v>
      </c>
      <c r="B1691" s="260" t="s">
        <v>15</v>
      </c>
      <c r="C1691" s="260" t="s">
        <v>1185</v>
      </c>
      <c r="D1691" s="544" t="s">
        <v>4919</v>
      </c>
      <c r="E1691" s="545" t="s">
        <v>5073</v>
      </c>
      <c r="F1691" s="260"/>
      <c r="G1691" s="260"/>
      <c r="H1691" s="261" t="s">
        <v>5067</v>
      </c>
      <c r="I1691" s="260" t="s">
        <v>6044</v>
      </c>
      <c r="J1691" s="261"/>
      <c r="K1691" s="261"/>
      <c r="L1691" s="261"/>
      <c r="M1691" s="260"/>
      <c r="N1691" s="260"/>
      <c r="O1691" s="261"/>
      <c r="P1691" s="262"/>
      <c r="Q1691" s="261"/>
      <c r="R1691" s="261"/>
      <c r="S1691" s="261"/>
      <c r="T1691" s="261"/>
      <c r="U1691" s="261"/>
      <c r="V1691" s="260"/>
      <c r="W1691" s="260"/>
      <c r="X1691" s="261"/>
      <c r="Y1691" s="260"/>
      <c r="Z1691" s="260"/>
    </row>
    <row r="1692" spans="1:26">
      <c r="A1692" s="162" t="s">
        <v>8</v>
      </c>
      <c r="B1692" s="162" t="s">
        <v>8</v>
      </c>
      <c r="C1692" s="162" t="s">
        <v>5425</v>
      </c>
      <c r="D1692" s="141" t="s">
        <v>5807</v>
      </c>
      <c r="E1692" s="140" t="s">
        <v>6850</v>
      </c>
      <c r="F1692" s="204"/>
      <c r="G1692" s="204"/>
      <c r="H1692" s="154" t="s">
        <v>2475</v>
      </c>
      <c r="I1692" s="260" t="s">
        <v>6044</v>
      </c>
      <c r="J1692" s="261"/>
      <c r="K1692" s="261"/>
      <c r="L1692" s="261"/>
      <c r="M1692" s="260"/>
      <c r="N1692" s="260"/>
      <c r="O1692" s="261"/>
      <c r="P1692" s="262"/>
      <c r="Q1692" s="261"/>
      <c r="R1692" s="261"/>
      <c r="S1692" s="261"/>
      <c r="T1692" s="261"/>
      <c r="U1692" s="261"/>
      <c r="V1692" s="260"/>
      <c r="W1692" s="260"/>
      <c r="X1692" s="645" t="s">
        <v>6851</v>
      </c>
      <c r="Y1692" s="260"/>
      <c r="Z1692" s="260"/>
    </row>
  </sheetData>
  <protectedRanges>
    <protectedRange sqref="D1329 H1329 H1276 D1276" name="Range3_9_1_30_2_2_1_1_1_1"/>
    <protectedRange sqref="D1250 H1250" name="Range3_1_4_1_2_1_2_1_1_1_1"/>
    <protectedRange sqref="D1249 D1253 H1253 H1249" name="Range3_1_4_3_1_1_3_1_1_1_1"/>
    <protectedRange sqref="H1335 D1335:D1340 D1382:D1389" name="Range3_1_4_1_1_1_1_1_2_1_1_1_1"/>
    <protectedRange sqref="D1252 D1242 D1261 D1259 D1255:D1257 H1336 H1255:H1257 H1259 H1252 H1242 D1277:D1280 H1261" name="Range3_1_1_2_2_1_1_3_1_1_1_1"/>
    <protectedRange sqref="D1254 H1254" name="Range3_1_4_8_1_1_1_2_1_1_1_1"/>
    <protectedRange sqref="D1251 H1251" name="Range3_1_1_6_1_1_1_2_1_1_1_1"/>
    <protectedRange sqref="D1330:D1331 H1330:H1331" name="Range3_1_1_3_1_1_2_1_1_1_1"/>
    <protectedRange sqref="H1351 D1351" name="Range3_9_1_6_2_1_1_1_1_2_1"/>
    <protectedRange sqref="D1312 H1312" name="Range3_1_4_7_1_1_1_1_1_1_1_1"/>
    <protectedRange sqref="D1303 H1303" name="Range3_1_4_3_1_1_2_1_1_1_1_1_1"/>
    <protectedRange sqref="D1311 D1306:D1307 D1304 D1314 H1314 H1304 H1306:H1307 H1311" name="Range3_1_1_2_2_1_1_1_1_1_1_1_1"/>
    <protectedRange sqref="D1313 H1313" name="Range3_1_4_8_1_1_1_1_1_1_1_1_1"/>
    <protectedRange sqref="D1317:D1325 H1317:H1325" name="Range3_1_4_6_1_1_1_1_1_1_1"/>
    <protectedRange sqref="H1287:H1288 D1287:D1288" name="Range3_1_4_2_1_1_1_1_1_1_1"/>
    <protectedRange sqref="D1302 H1302" name="Range3_1_1_1_1_1_1_1_1"/>
    <protectedRange sqref="D1308 H1308" name="Range3_1_5_1_1_1_1_1_1_1_1_1_1"/>
    <protectedRange sqref="D1546" name="Range3_1_4_1_1_1_1_1_2_1_1_1_1_1"/>
    <protectedRange sqref="D1585" name="Range3_9_1_6_2_1_1_1_1_2_2"/>
    <protectedRange sqref="D1586:D1587" name="Range3_4_1_2_1_2_1_1_1_1"/>
    <protectedRange sqref="D1588" name="Range3_4_1_1_2_1_2_1_1_1"/>
    <protectedRange sqref="D1595" name="Range3_9_1_10_2_1_1_1_1_2"/>
  </protectedRanges>
  <autoFilter ref="A4:Z1641" xr:uid="{00000000-0009-0000-0000-000010000000}">
    <filterColumn colId="8">
      <filters>
        <filter val="ON BOARD"/>
      </filters>
    </filterColumn>
    <sortState xmlns:xlrd2="http://schemas.microsoft.com/office/spreadsheetml/2017/richdata2" ref="A162:Z248">
      <sortCondition ref="C4:C1661"/>
    </sortState>
  </autoFilter>
  <sortState xmlns:xlrd2="http://schemas.microsoft.com/office/spreadsheetml/2017/richdata2" ref="A1652:X1684">
    <sortCondition ref="C1652:C1684"/>
  </sortState>
  <conditionalFormatting sqref="E52">
    <cfRule type="duplicateValues" dxfId="2842" priority="9"/>
    <cfRule type="duplicateValues" dxfId="2841" priority="10"/>
    <cfRule type="duplicateValues" dxfId="2840" priority="11"/>
  </conditionalFormatting>
  <conditionalFormatting sqref="E811">
    <cfRule type="duplicateValues" dxfId="2839" priority="16"/>
    <cfRule type="duplicateValues" dxfId="2838" priority="17"/>
  </conditionalFormatting>
  <conditionalFormatting sqref="E1372:E1375 E810 E808 E1004:E1006 E226:E231 E1292 E90:E95 E321 E852 E812 E1377:E1381">
    <cfRule type="duplicateValues" dxfId="2837" priority="2334"/>
  </conditionalFormatting>
  <conditionalFormatting sqref="E1376">
    <cfRule type="duplicateValues" dxfId="2836" priority="3"/>
    <cfRule type="duplicateValues" dxfId="2835" priority="4"/>
  </conditionalFormatting>
  <conditionalFormatting sqref="E1517:E1527 E810 E808 E1004:E1006 E226:E231 E1372:E1375 E1292 E90:E95 E321 E852 E812 E1377:E1381">
    <cfRule type="duplicateValues" dxfId="2834" priority="1406"/>
  </conditionalFormatting>
  <conditionalFormatting sqref="Y162">
    <cfRule type="duplicateValues" dxfId="2833" priority="1"/>
    <cfRule type="duplicateValues" dxfId="2832" priority="2"/>
  </conditionalFormatting>
  <pageMargins left="0.7" right="0.7" top="0.75" bottom="0.75" header="0.3" footer="0.3"/>
  <pageSetup paperSize="122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/>
  <dimension ref="A1:F1124"/>
  <sheetViews>
    <sheetView zoomScale="90" zoomScaleNormal="90" workbookViewId="0">
      <selection activeCell="B6" sqref="B6"/>
    </sheetView>
  </sheetViews>
  <sheetFormatPr defaultRowHeight="14.4"/>
  <cols>
    <col min="1" max="1" width="25" bestFit="1" customWidth="1"/>
    <col min="2" max="2" width="17" customWidth="1"/>
    <col min="3" max="3" width="25" bestFit="1" customWidth="1"/>
    <col min="4" max="4" width="17.6640625" bestFit="1" customWidth="1"/>
    <col min="5" max="5" width="12.44140625" customWidth="1"/>
    <col min="6" max="6" width="64.6640625" customWidth="1"/>
  </cols>
  <sheetData>
    <row r="1" spans="1:6" ht="15" thickBot="1"/>
    <row r="2" spans="1:6" ht="33" customHeight="1" thickBot="1">
      <c r="A2" s="834" t="s">
        <v>8588</v>
      </c>
      <c r="B2" s="308" t="s">
        <v>9694</v>
      </c>
      <c r="C2" s="834" t="s">
        <v>8588</v>
      </c>
      <c r="D2" s="834" t="s">
        <v>8568</v>
      </c>
      <c r="E2" s="834" t="s">
        <v>1</v>
      </c>
      <c r="F2" s="835" t="s">
        <v>8567</v>
      </c>
    </row>
    <row r="3" spans="1:6" ht="30" customHeight="1">
      <c r="A3" s="140" t="s">
        <v>8589</v>
      </c>
      <c r="B3" s="161" t="s">
        <v>10129</v>
      </c>
      <c r="C3" s="140" t="s">
        <v>8589</v>
      </c>
      <c r="D3" s="140" t="s">
        <v>8569</v>
      </c>
      <c r="E3" s="162" t="s">
        <v>8</v>
      </c>
      <c r="F3" s="140" t="s">
        <v>7450</v>
      </c>
    </row>
    <row r="4" spans="1:6" ht="30" customHeight="1">
      <c r="A4" s="140" t="s">
        <v>8590</v>
      </c>
      <c r="B4" s="161" t="s">
        <v>10129</v>
      </c>
      <c r="C4" s="140" t="s">
        <v>8590</v>
      </c>
      <c r="D4" s="140" t="s">
        <v>8569</v>
      </c>
      <c r="E4" s="162" t="s">
        <v>8</v>
      </c>
      <c r="F4" s="140" t="s">
        <v>7451</v>
      </c>
    </row>
    <row r="5" spans="1:6" ht="30" customHeight="1">
      <c r="A5" s="265" t="s">
        <v>8591</v>
      </c>
      <c r="B5" s="161" t="s">
        <v>10129</v>
      </c>
      <c r="C5" s="265" t="s">
        <v>8591</v>
      </c>
      <c r="D5" s="265" t="s">
        <v>8569</v>
      </c>
      <c r="E5" s="836" t="s">
        <v>8</v>
      </c>
      <c r="F5" s="265" t="s">
        <v>7452</v>
      </c>
    </row>
    <row r="6" spans="1:6" ht="30" customHeight="1">
      <c r="A6" s="265" t="s">
        <v>8592</v>
      </c>
      <c r="B6" s="161" t="s">
        <v>10129</v>
      </c>
      <c r="C6" s="265" t="s">
        <v>8592</v>
      </c>
      <c r="D6" s="265" t="s">
        <v>8569</v>
      </c>
      <c r="E6" s="836" t="s">
        <v>8</v>
      </c>
      <c r="F6" s="265" t="s">
        <v>7453</v>
      </c>
    </row>
    <row r="7" spans="1:6" ht="30" customHeight="1">
      <c r="A7" s="265" t="s">
        <v>8593</v>
      </c>
      <c r="B7" s="161" t="s">
        <v>10129</v>
      </c>
      <c r="C7" s="265" t="s">
        <v>8593</v>
      </c>
      <c r="D7" s="265" t="s">
        <v>8569</v>
      </c>
      <c r="E7" s="836" t="s">
        <v>8</v>
      </c>
      <c r="F7" s="265" t="s">
        <v>7454</v>
      </c>
    </row>
    <row r="8" spans="1:6" ht="30" customHeight="1">
      <c r="A8" s="265" t="s">
        <v>8594</v>
      </c>
      <c r="B8" s="161" t="s">
        <v>10129</v>
      </c>
      <c r="C8" s="265" t="s">
        <v>8594</v>
      </c>
      <c r="D8" s="265" t="s">
        <v>8569</v>
      </c>
      <c r="E8" s="836" t="s">
        <v>8</v>
      </c>
      <c r="F8" s="265" t="s">
        <v>7455</v>
      </c>
    </row>
    <row r="9" spans="1:6" ht="30" customHeight="1">
      <c r="A9" s="265" t="s">
        <v>8595</v>
      </c>
      <c r="B9" s="161" t="s">
        <v>10129</v>
      </c>
      <c r="C9" s="265" t="s">
        <v>8595</v>
      </c>
      <c r="D9" s="265" t="s">
        <v>8569</v>
      </c>
      <c r="E9" s="836" t="s">
        <v>8</v>
      </c>
      <c r="F9" s="265" t="s">
        <v>7456</v>
      </c>
    </row>
    <row r="10" spans="1:6" ht="30" customHeight="1">
      <c r="A10" s="265" t="s">
        <v>8596</v>
      </c>
      <c r="B10" s="161" t="s">
        <v>10129</v>
      </c>
      <c r="C10" s="265" t="s">
        <v>8596</v>
      </c>
      <c r="D10" s="265" t="s">
        <v>8569</v>
      </c>
      <c r="E10" s="836" t="s">
        <v>8</v>
      </c>
      <c r="F10" s="265" t="s">
        <v>7457</v>
      </c>
    </row>
    <row r="11" spans="1:6" ht="30" customHeight="1">
      <c r="A11" s="265" t="s">
        <v>8597</v>
      </c>
      <c r="B11" s="161" t="s">
        <v>10129</v>
      </c>
      <c r="C11" s="265" t="s">
        <v>8597</v>
      </c>
      <c r="D11" s="265" t="s">
        <v>8569</v>
      </c>
      <c r="E11" s="836" t="s">
        <v>8</v>
      </c>
      <c r="F11" s="265" t="s">
        <v>7458</v>
      </c>
    </row>
    <row r="12" spans="1:6" ht="30" customHeight="1">
      <c r="A12" s="265" t="s">
        <v>8598</v>
      </c>
      <c r="B12" s="161" t="s">
        <v>10129</v>
      </c>
      <c r="C12" s="265" t="s">
        <v>8598</v>
      </c>
      <c r="D12" s="265" t="s">
        <v>8569</v>
      </c>
      <c r="E12" s="836" t="s">
        <v>8</v>
      </c>
      <c r="F12" s="265" t="s">
        <v>7459</v>
      </c>
    </row>
    <row r="13" spans="1:6" ht="30" customHeight="1">
      <c r="A13" s="265" t="s">
        <v>8599</v>
      </c>
      <c r="B13" s="161" t="s">
        <v>10129</v>
      </c>
      <c r="C13" s="265" t="s">
        <v>8599</v>
      </c>
      <c r="D13" s="265" t="s">
        <v>8569</v>
      </c>
      <c r="E13" s="836" t="s">
        <v>8</v>
      </c>
      <c r="F13" s="265" t="s">
        <v>7460</v>
      </c>
    </row>
    <row r="14" spans="1:6" ht="30" customHeight="1">
      <c r="A14" s="265" t="s">
        <v>8600</v>
      </c>
      <c r="B14" s="161" t="s">
        <v>10129</v>
      </c>
      <c r="C14" s="265" t="s">
        <v>8600</v>
      </c>
      <c r="D14" s="265" t="s">
        <v>8569</v>
      </c>
      <c r="E14" s="836" t="s">
        <v>8</v>
      </c>
      <c r="F14" s="265" t="s">
        <v>7461</v>
      </c>
    </row>
    <row r="15" spans="1:6" ht="30" customHeight="1">
      <c r="A15" s="265" t="s">
        <v>8601</v>
      </c>
      <c r="B15" s="161" t="s">
        <v>10129</v>
      </c>
      <c r="C15" s="265" t="s">
        <v>8601</v>
      </c>
      <c r="D15" s="265" t="s">
        <v>8569</v>
      </c>
      <c r="E15" s="836" t="s">
        <v>8</v>
      </c>
      <c r="F15" s="265" t="s">
        <v>7462</v>
      </c>
    </row>
    <row r="16" spans="1:6" ht="30" customHeight="1">
      <c r="A16" s="265" t="s">
        <v>8602</v>
      </c>
      <c r="B16" s="161" t="s">
        <v>10129</v>
      </c>
      <c r="C16" s="265" t="s">
        <v>8602</v>
      </c>
      <c r="D16" s="265" t="s">
        <v>8569</v>
      </c>
      <c r="E16" s="836" t="s">
        <v>8</v>
      </c>
      <c r="F16" s="265" t="s">
        <v>7463</v>
      </c>
    </row>
    <row r="17" spans="1:6" ht="30" customHeight="1">
      <c r="A17" s="265" t="s">
        <v>8603</v>
      </c>
      <c r="B17" s="161" t="s">
        <v>10129</v>
      </c>
      <c r="C17" s="265" t="s">
        <v>8603</v>
      </c>
      <c r="D17" s="265" t="s">
        <v>8569</v>
      </c>
      <c r="E17" s="836" t="s">
        <v>8</v>
      </c>
      <c r="F17" s="265" t="s">
        <v>7464</v>
      </c>
    </row>
    <row r="18" spans="1:6" ht="30" customHeight="1">
      <c r="A18" s="265" t="s">
        <v>8604</v>
      </c>
      <c r="B18" s="161" t="s">
        <v>10129</v>
      </c>
      <c r="C18" s="265" t="s">
        <v>8604</v>
      </c>
      <c r="D18" s="265" t="s">
        <v>8569</v>
      </c>
      <c r="E18" s="836" t="s">
        <v>8</v>
      </c>
      <c r="F18" s="265" t="s">
        <v>7465</v>
      </c>
    </row>
    <row r="19" spans="1:6" ht="30" customHeight="1">
      <c r="A19" s="265" t="s">
        <v>8605</v>
      </c>
      <c r="B19" s="161" t="s">
        <v>10129</v>
      </c>
      <c r="C19" s="265" t="s">
        <v>8605</v>
      </c>
      <c r="D19" s="265" t="s">
        <v>8569</v>
      </c>
      <c r="E19" s="836" t="s">
        <v>8</v>
      </c>
      <c r="F19" s="265" t="s">
        <v>7466</v>
      </c>
    </row>
    <row r="20" spans="1:6" ht="30" customHeight="1">
      <c r="A20" s="265" t="s">
        <v>8606</v>
      </c>
      <c r="B20" s="161" t="s">
        <v>10129</v>
      </c>
      <c r="C20" s="265" t="s">
        <v>8606</v>
      </c>
      <c r="D20" s="265" t="s">
        <v>8569</v>
      </c>
      <c r="E20" s="836" t="s">
        <v>8</v>
      </c>
      <c r="F20" s="265" t="s">
        <v>7467</v>
      </c>
    </row>
    <row r="21" spans="1:6" ht="30" customHeight="1">
      <c r="A21" s="265" t="s">
        <v>8607</v>
      </c>
      <c r="B21" s="161" t="s">
        <v>10129</v>
      </c>
      <c r="C21" s="265" t="s">
        <v>8607</v>
      </c>
      <c r="D21" s="265" t="s">
        <v>8569</v>
      </c>
      <c r="E21" s="836" t="s">
        <v>8</v>
      </c>
      <c r="F21" s="265" t="s">
        <v>7468</v>
      </c>
    </row>
    <row r="22" spans="1:6" ht="30" customHeight="1">
      <c r="A22" s="265" t="s">
        <v>8608</v>
      </c>
      <c r="B22" s="161" t="s">
        <v>10129</v>
      </c>
      <c r="C22" s="265" t="s">
        <v>8608</v>
      </c>
      <c r="D22" s="265" t="s">
        <v>8569</v>
      </c>
      <c r="E22" s="836" t="s">
        <v>8</v>
      </c>
      <c r="F22" s="265" t="s">
        <v>7469</v>
      </c>
    </row>
    <row r="23" spans="1:6" ht="30" customHeight="1">
      <c r="A23" s="265" t="s">
        <v>8609</v>
      </c>
      <c r="B23" s="161" t="s">
        <v>10129</v>
      </c>
      <c r="C23" s="265" t="s">
        <v>8609</v>
      </c>
      <c r="D23" s="265" t="s">
        <v>8569</v>
      </c>
      <c r="E23" s="836" t="s">
        <v>8</v>
      </c>
      <c r="F23" s="265" t="s">
        <v>7470</v>
      </c>
    </row>
    <row r="24" spans="1:6" ht="30" customHeight="1">
      <c r="A24" s="265" t="s">
        <v>8610</v>
      </c>
      <c r="B24" s="161" t="s">
        <v>10129</v>
      </c>
      <c r="C24" s="265" t="s">
        <v>8610</v>
      </c>
      <c r="D24" s="265" t="s">
        <v>8569</v>
      </c>
      <c r="E24" s="836" t="s">
        <v>8</v>
      </c>
      <c r="F24" s="265" t="s">
        <v>7471</v>
      </c>
    </row>
    <row r="25" spans="1:6" ht="30" customHeight="1">
      <c r="A25" s="265" t="s">
        <v>8611</v>
      </c>
      <c r="B25" s="161" t="s">
        <v>10129</v>
      </c>
      <c r="C25" s="265" t="s">
        <v>8611</v>
      </c>
      <c r="D25" s="265" t="s">
        <v>8569</v>
      </c>
      <c r="E25" s="836" t="s">
        <v>8</v>
      </c>
      <c r="F25" s="265" t="s">
        <v>7472</v>
      </c>
    </row>
    <row r="26" spans="1:6" ht="30" customHeight="1">
      <c r="A26" s="265" t="s">
        <v>8612</v>
      </c>
      <c r="B26" s="161" t="s">
        <v>10129</v>
      </c>
      <c r="C26" s="265" t="s">
        <v>8612</v>
      </c>
      <c r="D26" s="265" t="s">
        <v>8569</v>
      </c>
      <c r="E26" s="836" t="s">
        <v>8</v>
      </c>
      <c r="F26" s="265" t="s">
        <v>7473</v>
      </c>
    </row>
    <row r="27" spans="1:6" ht="30" customHeight="1">
      <c r="A27" s="265" t="s">
        <v>8613</v>
      </c>
      <c r="B27" s="161" t="s">
        <v>10129</v>
      </c>
      <c r="C27" s="265" t="s">
        <v>8613</v>
      </c>
      <c r="D27" s="265" t="s">
        <v>8569</v>
      </c>
      <c r="E27" s="836" t="s">
        <v>8</v>
      </c>
      <c r="F27" s="265" t="s">
        <v>7474</v>
      </c>
    </row>
    <row r="28" spans="1:6" ht="30" customHeight="1">
      <c r="A28" s="265" t="s">
        <v>8614</v>
      </c>
      <c r="B28" s="161" t="s">
        <v>10129</v>
      </c>
      <c r="C28" s="265" t="s">
        <v>8614</v>
      </c>
      <c r="D28" s="265" t="s">
        <v>8569</v>
      </c>
      <c r="E28" s="836" t="s">
        <v>8</v>
      </c>
      <c r="F28" s="265" t="s">
        <v>7475</v>
      </c>
    </row>
    <row r="29" spans="1:6" ht="30" customHeight="1">
      <c r="A29" s="265" t="s">
        <v>8615</v>
      </c>
      <c r="B29" s="161" t="s">
        <v>10129</v>
      </c>
      <c r="C29" s="265" t="s">
        <v>8615</v>
      </c>
      <c r="D29" s="265" t="s">
        <v>8569</v>
      </c>
      <c r="E29" s="836" t="s">
        <v>8</v>
      </c>
      <c r="F29" s="265" t="s">
        <v>7476</v>
      </c>
    </row>
    <row r="30" spans="1:6" ht="30" customHeight="1">
      <c r="A30" s="265" t="s">
        <v>8616</v>
      </c>
      <c r="B30" s="161" t="s">
        <v>10129</v>
      </c>
      <c r="C30" s="265" t="s">
        <v>8616</v>
      </c>
      <c r="D30" s="265" t="s">
        <v>8569</v>
      </c>
      <c r="E30" s="836" t="s">
        <v>8</v>
      </c>
      <c r="F30" s="265" t="s">
        <v>7477</v>
      </c>
    </row>
    <row r="31" spans="1:6" ht="30" customHeight="1">
      <c r="A31" s="265" t="s">
        <v>8617</v>
      </c>
      <c r="B31" s="161" t="s">
        <v>10129</v>
      </c>
      <c r="C31" s="265" t="s">
        <v>8617</v>
      </c>
      <c r="D31" s="265" t="s">
        <v>8569</v>
      </c>
      <c r="E31" s="836" t="s">
        <v>8</v>
      </c>
      <c r="F31" s="265" t="s">
        <v>7478</v>
      </c>
    </row>
    <row r="32" spans="1:6" ht="30" customHeight="1">
      <c r="A32" s="265" t="s">
        <v>8618</v>
      </c>
      <c r="B32" s="161" t="s">
        <v>10129</v>
      </c>
      <c r="C32" s="265" t="s">
        <v>8618</v>
      </c>
      <c r="D32" s="265" t="s">
        <v>8569</v>
      </c>
      <c r="E32" s="836" t="s">
        <v>8</v>
      </c>
      <c r="F32" s="265" t="s">
        <v>7479</v>
      </c>
    </row>
    <row r="33" spans="1:6" ht="30" customHeight="1">
      <c r="A33" s="265" t="s">
        <v>8619</v>
      </c>
      <c r="B33" s="161" t="s">
        <v>10129</v>
      </c>
      <c r="C33" s="265" t="s">
        <v>8619</v>
      </c>
      <c r="D33" s="265" t="s">
        <v>8569</v>
      </c>
      <c r="E33" s="836" t="s">
        <v>8</v>
      </c>
      <c r="F33" s="265" t="s">
        <v>7480</v>
      </c>
    </row>
    <row r="34" spans="1:6" ht="30" customHeight="1">
      <c r="A34" s="265" t="s">
        <v>8620</v>
      </c>
      <c r="B34" s="161" t="s">
        <v>10129</v>
      </c>
      <c r="C34" s="265" t="s">
        <v>8620</v>
      </c>
      <c r="D34" s="265" t="s">
        <v>8569</v>
      </c>
      <c r="E34" s="836" t="s">
        <v>8</v>
      </c>
      <c r="F34" s="265" t="s">
        <v>7481</v>
      </c>
    </row>
    <row r="35" spans="1:6" ht="30" customHeight="1">
      <c r="A35" s="265" t="s">
        <v>8621</v>
      </c>
      <c r="B35" s="161" t="s">
        <v>10129</v>
      </c>
      <c r="C35" s="265" t="s">
        <v>8621</v>
      </c>
      <c r="D35" s="265" t="s">
        <v>8569</v>
      </c>
      <c r="E35" s="836" t="s">
        <v>8</v>
      </c>
      <c r="F35" s="265" t="s">
        <v>7482</v>
      </c>
    </row>
    <row r="36" spans="1:6" ht="30" customHeight="1">
      <c r="A36" s="265" t="s">
        <v>8622</v>
      </c>
      <c r="B36" s="161" t="s">
        <v>10129</v>
      </c>
      <c r="C36" s="265" t="s">
        <v>8622</v>
      </c>
      <c r="D36" s="265" t="s">
        <v>8569</v>
      </c>
      <c r="E36" s="836" t="s">
        <v>8</v>
      </c>
      <c r="F36" s="265" t="s">
        <v>7483</v>
      </c>
    </row>
    <row r="37" spans="1:6" ht="30" customHeight="1">
      <c r="A37" s="265" t="s">
        <v>8623</v>
      </c>
      <c r="B37" s="161" t="s">
        <v>10129</v>
      </c>
      <c r="C37" s="265" t="s">
        <v>8623</v>
      </c>
      <c r="D37" s="265" t="s">
        <v>8569</v>
      </c>
      <c r="E37" s="836" t="s">
        <v>8</v>
      </c>
      <c r="F37" s="265" t="s">
        <v>7484</v>
      </c>
    </row>
    <row r="38" spans="1:6" ht="30" customHeight="1">
      <c r="A38" s="265" t="s">
        <v>8624</v>
      </c>
      <c r="B38" s="161" t="s">
        <v>10129</v>
      </c>
      <c r="C38" s="265" t="s">
        <v>8624</v>
      </c>
      <c r="D38" s="265" t="s">
        <v>8569</v>
      </c>
      <c r="E38" s="836" t="s">
        <v>8</v>
      </c>
      <c r="F38" s="265" t="s">
        <v>7485</v>
      </c>
    </row>
    <row r="39" spans="1:6" ht="30" customHeight="1">
      <c r="A39" s="265" t="s">
        <v>8625</v>
      </c>
      <c r="B39" s="161" t="s">
        <v>10129</v>
      </c>
      <c r="C39" s="265" t="s">
        <v>8625</v>
      </c>
      <c r="D39" s="265" t="s">
        <v>8569</v>
      </c>
      <c r="E39" s="836" t="s">
        <v>8</v>
      </c>
      <c r="F39" s="265" t="s">
        <v>7486</v>
      </c>
    </row>
    <row r="40" spans="1:6" ht="30" customHeight="1">
      <c r="A40" s="265" t="s">
        <v>8626</v>
      </c>
      <c r="B40" s="161" t="s">
        <v>10129</v>
      </c>
      <c r="C40" s="265" t="s">
        <v>8626</v>
      </c>
      <c r="D40" s="265" t="s">
        <v>8569</v>
      </c>
      <c r="E40" s="836" t="s">
        <v>8</v>
      </c>
      <c r="F40" s="265" t="s">
        <v>7487</v>
      </c>
    </row>
    <row r="41" spans="1:6" ht="30" customHeight="1">
      <c r="A41" s="265" t="s">
        <v>8627</v>
      </c>
      <c r="B41" s="161" t="s">
        <v>10129</v>
      </c>
      <c r="C41" s="265" t="s">
        <v>8627</v>
      </c>
      <c r="D41" s="265" t="s">
        <v>8569</v>
      </c>
      <c r="E41" s="836" t="s">
        <v>8</v>
      </c>
      <c r="F41" s="265" t="s">
        <v>7488</v>
      </c>
    </row>
    <row r="42" spans="1:6" ht="30" customHeight="1">
      <c r="A42" s="265" t="s">
        <v>8628</v>
      </c>
      <c r="B42" s="161" t="s">
        <v>10129</v>
      </c>
      <c r="C42" s="265" t="s">
        <v>8628</v>
      </c>
      <c r="D42" s="265" t="s">
        <v>8569</v>
      </c>
      <c r="E42" s="836" t="s">
        <v>8</v>
      </c>
      <c r="F42" s="265" t="s">
        <v>7489</v>
      </c>
    </row>
    <row r="43" spans="1:6" ht="30" customHeight="1">
      <c r="A43" s="265" t="s">
        <v>8629</v>
      </c>
      <c r="B43" s="161" t="s">
        <v>10129</v>
      </c>
      <c r="C43" s="265" t="s">
        <v>8629</v>
      </c>
      <c r="D43" s="265" t="s">
        <v>8569</v>
      </c>
      <c r="E43" s="836" t="s">
        <v>8</v>
      </c>
      <c r="F43" s="265" t="s">
        <v>7490</v>
      </c>
    </row>
    <row r="44" spans="1:6" ht="30" customHeight="1">
      <c r="A44" s="265" t="s">
        <v>8630</v>
      </c>
      <c r="B44" s="161" t="s">
        <v>10129</v>
      </c>
      <c r="C44" s="265" t="s">
        <v>8630</v>
      </c>
      <c r="D44" s="265" t="s">
        <v>8569</v>
      </c>
      <c r="E44" s="836" t="s">
        <v>8</v>
      </c>
      <c r="F44" s="265" t="s">
        <v>7491</v>
      </c>
    </row>
    <row r="45" spans="1:6" ht="30" customHeight="1">
      <c r="A45" s="265" t="s">
        <v>8631</v>
      </c>
      <c r="B45" s="161" t="s">
        <v>10129</v>
      </c>
      <c r="C45" s="265" t="s">
        <v>8631</v>
      </c>
      <c r="D45" s="265" t="s">
        <v>8569</v>
      </c>
      <c r="E45" s="836" t="s">
        <v>8</v>
      </c>
      <c r="F45" s="265" t="s">
        <v>7492</v>
      </c>
    </row>
    <row r="46" spans="1:6" ht="30" customHeight="1">
      <c r="A46" s="265" t="s">
        <v>8632</v>
      </c>
      <c r="B46" s="161" t="s">
        <v>10129</v>
      </c>
      <c r="C46" s="265" t="s">
        <v>8632</v>
      </c>
      <c r="D46" s="265" t="s">
        <v>8569</v>
      </c>
      <c r="E46" s="836" t="s">
        <v>8</v>
      </c>
      <c r="F46" s="265" t="s">
        <v>7493</v>
      </c>
    </row>
    <row r="47" spans="1:6" ht="30" customHeight="1">
      <c r="A47" s="265" t="s">
        <v>8633</v>
      </c>
      <c r="B47" s="161" t="s">
        <v>10129</v>
      </c>
      <c r="C47" s="265" t="s">
        <v>8633</v>
      </c>
      <c r="D47" s="265" t="s">
        <v>8569</v>
      </c>
      <c r="E47" s="836" t="s">
        <v>8</v>
      </c>
      <c r="F47" s="265" t="s">
        <v>7494</v>
      </c>
    </row>
    <row r="48" spans="1:6" ht="30" customHeight="1">
      <c r="A48" s="265" t="s">
        <v>8634</v>
      </c>
      <c r="B48" s="161" t="s">
        <v>10129</v>
      </c>
      <c r="C48" s="265" t="s">
        <v>8634</v>
      </c>
      <c r="D48" s="265" t="s">
        <v>8569</v>
      </c>
      <c r="E48" s="836" t="s">
        <v>8</v>
      </c>
      <c r="F48" s="265" t="s">
        <v>7495</v>
      </c>
    </row>
    <row r="49" spans="1:6" ht="30" customHeight="1">
      <c r="A49" s="265" t="s">
        <v>8635</v>
      </c>
      <c r="B49" s="161" t="s">
        <v>10129</v>
      </c>
      <c r="C49" s="265" t="s">
        <v>8635</v>
      </c>
      <c r="D49" s="265" t="s">
        <v>8569</v>
      </c>
      <c r="E49" s="836" t="s">
        <v>8</v>
      </c>
      <c r="F49" s="265" t="s">
        <v>7496</v>
      </c>
    </row>
    <row r="50" spans="1:6" ht="30" customHeight="1">
      <c r="A50" s="265" t="s">
        <v>8636</v>
      </c>
      <c r="B50" s="161" t="s">
        <v>10129</v>
      </c>
      <c r="C50" s="265" t="s">
        <v>8636</v>
      </c>
      <c r="D50" s="265" t="s">
        <v>8569</v>
      </c>
      <c r="E50" s="836" t="s">
        <v>8</v>
      </c>
      <c r="F50" s="265" t="s">
        <v>7497</v>
      </c>
    </row>
    <row r="51" spans="1:6" ht="30" customHeight="1">
      <c r="A51" s="265" t="s">
        <v>8637</v>
      </c>
      <c r="B51" s="161" t="s">
        <v>10129</v>
      </c>
      <c r="C51" s="265" t="s">
        <v>8637</v>
      </c>
      <c r="D51" s="265" t="s">
        <v>8569</v>
      </c>
      <c r="E51" s="836" t="s">
        <v>8</v>
      </c>
      <c r="F51" s="265" t="s">
        <v>7498</v>
      </c>
    </row>
    <row r="52" spans="1:6" ht="30" customHeight="1">
      <c r="A52" s="265" t="s">
        <v>8638</v>
      </c>
      <c r="B52" s="161" t="s">
        <v>10129</v>
      </c>
      <c r="C52" s="265" t="s">
        <v>8638</v>
      </c>
      <c r="D52" s="265" t="s">
        <v>8569</v>
      </c>
      <c r="E52" s="836" t="s">
        <v>8</v>
      </c>
      <c r="F52" s="265" t="s">
        <v>7499</v>
      </c>
    </row>
    <row r="53" spans="1:6" ht="30" customHeight="1">
      <c r="A53" s="265" t="s">
        <v>8639</v>
      </c>
      <c r="B53" s="161" t="s">
        <v>10129</v>
      </c>
      <c r="C53" s="265" t="s">
        <v>8639</v>
      </c>
      <c r="D53" s="265" t="s">
        <v>8569</v>
      </c>
      <c r="E53" s="836" t="s">
        <v>8</v>
      </c>
      <c r="F53" s="265" t="s">
        <v>7500</v>
      </c>
    </row>
    <row r="54" spans="1:6" ht="30" customHeight="1">
      <c r="A54" s="265" t="s">
        <v>8640</v>
      </c>
      <c r="B54" s="161" t="s">
        <v>10129</v>
      </c>
      <c r="C54" s="265" t="s">
        <v>8640</v>
      </c>
      <c r="D54" s="265" t="s">
        <v>8569</v>
      </c>
      <c r="E54" s="836" t="s">
        <v>8</v>
      </c>
      <c r="F54" s="265" t="s">
        <v>7501</v>
      </c>
    </row>
    <row r="55" spans="1:6" ht="30" customHeight="1">
      <c r="A55" s="265" t="s">
        <v>8641</v>
      </c>
      <c r="B55" s="161" t="s">
        <v>10129</v>
      </c>
      <c r="C55" s="265" t="s">
        <v>8641</v>
      </c>
      <c r="D55" s="265" t="s">
        <v>8569</v>
      </c>
      <c r="E55" s="836" t="s">
        <v>8</v>
      </c>
      <c r="F55" s="265" t="s">
        <v>7502</v>
      </c>
    </row>
    <row r="56" spans="1:6" ht="30" customHeight="1">
      <c r="A56" s="265" t="s">
        <v>8642</v>
      </c>
      <c r="B56" s="161" t="s">
        <v>10129</v>
      </c>
      <c r="C56" s="265" t="s">
        <v>8642</v>
      </c>
      <c r="D56" s="265" t="s">
        <v>8569</v>
      </c>
      <c r="E56" s="836" t="s">
        <v>8</v>
      </c>
      <c r="F56" s="265" t="s">
        <v>7503</v>
      </c>
    </row>
    <row r="57" spans="1:6" ht="30" customHeight="1">
      <c r="A57" s="265" t="s">
        <v>8643</v>
      </c>
      <c r="B57" s="161" t="s">
        <v>10129</v>
      </c>
      <c r="C57" s="265" t="s">
        <v>8643</v>
      </c>
      <c r="D57" s="265" t="s">
        <v>8569</v>
      </c>
      <c r="E57" s="836" t="s">
        <v>8</v>
      </c>
      <c r="F57" s="265" t="s">
        <v>7504</v>
      </c>
    </row>
    <row r="58" spans="1:6" ht="30" customHeight="1">
      <c r="A58" s="265" t="s">
        <v>8644</v>
      </c>
      <c r="B58" s="161" t="s">
        <v>10129</v>
      </c>
      <c r="C58" s="265" t="s">
        <v>8644</v>
      </c>
      <c r="D58" s="265" t="s">
        <v>8569</v>
      </c>
      <c r="E58" s="836" t="s">
        <v>8</v>
      </c>
      <c r="F58" s="265" t="s">
        <v>7505</v>
      </c>
    </row>
    <row r="59" spans="1:6" ht="30" customHeight="1">
      <c r="A59" s="265" t="s">
        <v>8645</v>
      </c>
      <c r="B59" s="161" t="s">
        <v>10129</v>
      </c>
      <c r="C59" s="265" t="s">
        <v>8645</v>
      </c>
      <c r="D59" s="265" t="s">
        <v>8569</v>
      </c>
      <c r="E59" s="836" t="s">
        <v>8</v>
      </c>
      <c r="F59" s="265" t="s">
        <v>7506</v>
      </c>
    </row>
    <row r="60" spans="1:6" ht="30" customHeight="1">
      <c r="A60" s="265" t="s">
        <v>8646</v>
      </c>
      <c r="B60" s="161" t="s">
        <v>10129</v>
      </c>
      <c r="C60" s="265" t="s">
        <v>8646</v>
      </c>
      <c r="D60" s="265" t="s">
        <v>8569</v>
      </c>
      <c r="E60" s="836" t="s">
        <v>8</v>
      </c>
      <c r="F60" s="265" t="s">
        <v>7507</v>
      </c>
    </row>
    <row r="61" spans="1:6" ht="30" customHeight="1">
      <c r="A61" s="265" t="s">
        <v>8647</v>
      </c>
      <c r="B61" s="161" t="s">
        <v>10129</v>
      </c>
      <c r="C61" s="265" t="s">
        <v>8647</v>
      </c>
      <c r="D61" s="265" t="s">
        <v>8569</v>
      </c>
      <c r="E61" s="836" t="s">
        <v>8</v>
      </c>
      <c r="F61" s="265" t="s">
        <v>7508</v>
      </c>
    </row>
    <row r="62" spans="1:6" ht="30" customHeight="1">
      <c r="A62" s="265" t="s">
        <v>8648</v>
      </c>
      <c r="B62" s="161" t="s">
        <v>10129</v>
      </c>
      <c r="C62" s="265" t="s">
        <v>8648</v>
      </c>
      <c r="D62" s="265" t="s">
        <v>8569</v>
      </c>
      <c r="E62" s="836" t="s">
        <v>8</v>
      </c>
      <c r="F62" s="265" t="s">
        <v>7509</v>
      </c>
    </row>
    <row r="63" spans="1:6" ht="30" customHeight="1">
      <c r="A63" s="265" t="s">
        <v>8649</v>
      </c>
      <c r="B63" s="161" t="s">
        <v>10129</v>
      </c>
      <c r="C63" s="265" t="s">
        <v>8649</v>
      </c>
      <c r="D63" s="265" t="s">
        <v>8569</v>
      </c>
      <c r="E63" s="836" t="s">
        <v>8</v>
      </c>
      <c r="F63" s="265" t="s">
        <v>7510</v>
      </c>
    </row>
    <row r="64" spans="1:6" ht="30" customHeight="1">
      <c r="A64" s="265" t="s">
        <v>8650</v>
      </c>
      <c r="B64" s="161" t="s">
        <v>10129</v>
      </c>
      <c r="C64" s="265" t="s">
        <v>8650</v>
      </c>
      <c r="D64" s="265" t="s">
        <v>8569</v>
      </c>
      <c r="E64" s="836" t="s">
        <v>8</v>
      </c>
      <c r="F64" s="265" t="s">
        <v>7511</v>
      </c>
    </row>
    <row r="65" spans="1:6" ht="30" customHeight="1">
      <c r="A65" s="265" t="s">
        <v>8651</v>
      </c>
      <c r="B65" s="161" t="s">
        <v>10129</v>
      </c>
      <c r="C65" s="265" t="s">
        <v>8651</v>
      </c>
      <c r="D65" s="265" t="s">
        <v>8569</v>
      </c>
      <c r="E65" s="836" t="s">
        <v>8</v>
      </c>
      <c r="F65" s="265" t="s">
        <v>7512</v>
      </c>
    </row>
    <row r="66" spans="1:6" ht="30" customHeight="1">
      <c r="A66" s="265" t="s">
        <v>8652</v>
      </c>
      <c r="B66" s="161" t="s">
        <v>10129</v>
      </c>
      <c r="C66" s="265" t="s">
        <v>8652</v>
      </c>
      <c r="D66" s="265" t="s">
        <v>8569</v>
      </c>
      <c r="E66" s="836" t="s">
        <v>8</v>
      </c>
      <c r="F66" s="265" t="s">
        <v>7513</v>
      </c>
    </row>
    <row r="67" spans="1:6" ht="30" customHeight="1">
      <c r="A67" s="265" t="s">
        <v>8653</v>
      </c>
      <c r="B67" s="161" t="s">
        <v>10129</v>
      </c>
      <c r="C67" s="265" t="s">
        <v>8653</v>
      </c>
      <c r="D67" s="265" t="s">
        <v>8569</v>
      </c>
      <c r="E67" s="836" t="s">
        <v>8</v>
      </c>
      <c r="F67" s="265" t="s">
        <v>7514</v>
      </c>
    </row>
    <row r="68" spans="1:6" ht="30" customHeight="1">
      <c r="A68" s="265" t="s">
        <v>8654</v>
      </c>
      <c r="B68" s="161" t="s">
        <v>10129</v>
      </c>
      <c r="C68" s="265" t="s">
        <v>8654</v>
      </c>
      <c r="D68" s="265" t="s">
        <v>8569</v>
      </c>
      <c r="E68" s="836" t="s">
        <v>8</v>
      </c>
      <c r="F68" s="265" t="s">
        <v>7515</v>
      </c>
    </row>
    <row r="69" spans="1:6" ht="30" customHeight="1">
      <c r="A69" s="265" t="s">
        <v>8655</v>
      </c>
      <c r="B69" s="161" t="s">
        <v>10129</v>
      </c>
      <c r="C69" s="265" t="s">
        <v>8655</v>
      </c>
      <c r="D69" s="265" t="s">
        <v>8569</v>
      </c>
      <c r="E69" s="836" t="s">
        <v>8</v>
      </c>
      <c r="F69" s="265" t="s">
        <v>7516</v>
      </c>
    </row>
    <row r="70" spans="1:6" ht="30" customHeight="1">
      <c r="A70" s="265" t="s">
        <v>8656</v>
      </c>
      <c r="B70" s="161" t="s">
        <v>10130</v>
      </c>
      <c r="C70" s="265" t="s">
        <v>8656</v>
      </c>
      <c r="D70" s="265" t="s">
        <v>8570</v>
      </c>
      <c r="E70" s="836" t="s">
        <v>8</v>
      </c>
      <c r="F70" s="265" t="s">
        <v>7517</v>
      </c>
    </row>
    <row r="71" spans="1:6" ht="30" customHeight="1">
      <c r="A71" s="265" t="s">
        <v>8657</v>
      </c>
      <c r="B71" s="161" t="s">
        <v>10130</v>
      </c>
      <c r="C71" s="265" t="s">
        <v>8657</v>
      </c>
      <c r="D71" s="265" t="s">
        <v>8570</v>
      </c>
      <c r="E71" s="836" t="s">
        <v>8</v>
      </c>
      <c r="F71" s="265" t="s">
        <v>7518</v>
      </c>
    </row>
    <row r="72" spans="1:6" ht="30" customHeight="1">
      <c r="A72" s="265" t="s">
        <v>8658</v>
      </c>
      <c r="B72" s="161" t="s">
        <v>10130</v>
      </c>
      <c r="C72" s="265" t="s">
        <v>8658</v>
      </c>
      <c r="D72" s="265" t="s">
        <v>8570</v>
      </c>
      <c r="E72" s="836" t="s">
        <v>8</v>
      </c>
      <c r="F72" s="265" t="s">
        <v>7519</v>
      </c>
    </row>
    <row r="73" spans="1:6" ht="30" customHeight="1">
      <c r="A73" s="265" t="s">
        <v>8659</v>
      </c>
      <c r="B73" s="161" t="s">
        <v>10130</v>
      </c>
      <c r="C73" s="265" t="s">
        <v>8659</v>
      </c>
      <c r="D73" s="265" t="s">
        <v>8570</v>
      </c>
      <c r="E73" s="836" t="s">
        <v>8</v>
      </c>
      <c r="F73" s="265" t="s">
        <v>7520</v>
      </c>
    </row>
    <row r="74" spans="1:6" ht="30" customHeight="1">
      <c r="A74" s="265" t="s">
        <v>8660</v>
      </c>
      <c r="B74" s="161" t="s">
        <v>10130</v>
      </c>
      <c r="C74" s="265" t="s">
        <v>8660</v>
      </c>
      <c r="D74" s="265" t="s">
        <v>8570</v>
      </c>
      <c r="E74" s="836" t="s">
        <v>8</v>
      </c>
      <c r="F74" s="265" t="s">
        <v>7521</v>
      </c>
    </row>
    <row r="75" spans="1:6" ht="30" customHeight="1">
      <c r="A75" s="265" t="s">
        <v>8661</v>
      </c>
      <c r="B75" s="161" t="s">
        <v>10130</v>
      </c>
      <c r="C75" s="265" t="s">
        <v>8661</v>
      </c>
      <c r="D75" s="265" t="s">
        <v>8570</v>
      </c>
      <c r="E75" s="836" t="s">
        <v>8</v>
      </c>
      <c r="F75" s="265" t="s">
        <v>7522</v>
      </c>
    </row>
    <row r="76" spans="1:6" ht="30" customHeight="1">
      <c r="A76" s="265" t="s">
        <v>8662</v>
      </c>
      <c r="B76" s="161" t="s">
        <v>10130</v>
      </c>
      <c r="C76" s="265" t="s">
        <v>8662</v>
      </c>
      <c r="D76" s="265" t="s">
        <v>8570</v>
      </c>
      <c r="E76" s="836" t="s">
        <v>8</v>
      </c>
      <c r="F76" s="265" t="s">
        <v>7523</v>
      </c>
    </row>
    <row r="77" spans="1:6" ht="30" customHeight="1">
      <c r="A77" s="265" t="s">
        <v>8663</v>
      </c>
      <c r="B77" s="161" t="s">
        <v>10130</v>
      </c>
      <c r="C77" s="265" t="s">
        <v>8663</v>
      </c>
      <c r="D77" s="265" t="s">
        <v>8570</v>
      </c>
      <c r="E77" s="836" t="s">
        <v>8</v>
      </c>
      <c r="F77" s="265" t="s">
        <v>7524</v>
      </c>
    </row>
    <row r="78" spans="1:6" ht="30" customHeight="1">
      <c r="A78" s="265" t="s">
        <v>8664</v>
      </c>
      <c r="B78" s="161" t="s">
        <v>10130</v>
      </c>
      <c r="C78" s="265" t="s">
        <v>8664</v>
      </c>
      <c r="D78" s="265" t="s">
        <v>8570</v>
      </c>
      <c r="E78" s="836" t="s">
        <v>8</v>
      </c>
      <c r="F78" s="265" t="s">
        <v>7525</v>
      </c>
    </row>
    <row r="79" spans="1:6" ht="30" customHeight="1">
      <c r="A79" s="265" t="s">
        <v>8665</v>
      </c>
      <c r="B79" s="161" t="s">
        <v>10130</v>
      </c>
      <c r="C79" s="265" t="s">
        <v>8665</v>
      </c>
      <c r="D79" s="265" t="s">
        <v>8570</v>
      </c>
      <c r="E79" s="836" t="s">
        <v>8</v>
      </c>
      <c r="F79" s="265" t="s">
        <v>7526</v>
      </c>
    </row>
    <row r="80" spans="1:6" ht="30" customHeight="1">
      <c r="A80" s="265" t="s">
        <v>8666</v>
      </c>
      <c r="B80" s="161" t="s">
        <v>10130</v>
      </c>
      <c r="C80" s="265" t="s">
        <v>8666</v>
      </c>
      <c r="D80" s="265" t="s">
        <v>8570</v>
      </c>
      <c r="E80" s="836" t="s">
        <v>8</v>
      </c>
      <c r="F80" s="265" t="s">
        <v>7527</v>
      </c>
    </row>
    <row r="81" spans="1:6" ht="30" customHeight="1">
      <c r="A81" s="265" t="s">
        <v>8667</v>
      </c>
      <c r="B81" s="161" t="s">
        <v>10130</v>
      </c>
      <c r="C81" s="265" t="s">
        <v>8667</v>
      </c>
      <c r="D81" s="265" t="s">
        <v>8570</v>
      </c>
      <c r="E81" s="836" t="s">
        <v>8</v>
      </c>
      <c r="F81" s="265" t="s">
        <v>7528</v>
      </c>
    </row>
    <row r="82" spans="1:6" ht="30" customHeight="1">
      <c r="A82" s="265" t="s">
        <v>8668</v>
      </c>
      <c r="B82" s="161" t="s">
        <v>10130</v>
      </c>
      <c r="C82" s="265" t="s">
        <v>8668</v>
      </c>
      <c r="D82" s="265" t="s">
        <v>8570</v>
      </c>
      <c r="E82" s="836" t="s">
        <v>8</v>
      </c>
      <c r="F82" s="265" t="s">
        <v>7529</v>
      </c>
    </row>
    <row r="83" spans="1:6" ht="30" customHeight="1">
      <c r="A83" s="265" t="s">
        <v>8669</v>
      </c>
      <c r="B83" s="161" t="s">
        <v>10130</v>
      </c>
      <c r="C83" s="265" t="s">
        <v>8669</v>
      </c>
      <c r="D83" s="265" t="s">
        <v>8570</v>
      </c>
      <c r="E83" s="836" t="s">
        <v>8</v>
      </c>
      <c r="F83" s="265"/>
    </row>
    <row r="84" spans="1:6" ht="30" customHeight="1">
      <c r="A84" s="265" t="s">
        <v>8670</v>
      </c>
      <c r="B84" s="161" t="s">
        <v>10130</v>
      </c>
      <c r="C84" s="265" t="s">
        <v>8670</v>
      </c>
      <c r="D84" s="265" t="s">
        <v>8570</v>
      </c>
      <c r="E84" s="836" t="s">
        <v>8</v>
      </c>
      <c r="F84" s="265" t="s">
        <v>7530</v>
      </c>
    </row>
    <row r="85" spans="1:6" ht="30" customHeight="1">
      <c r="A85" s="265" t="s">
        <v>8671</v>
      </c>
      <c r="B85" s="161" t="s">
        <v>10130</v>
      </c>
      <c r="C85" s="265" t="s">
        <v>8671</v>
      </c>
      <c r="D85" s="265" t="s">
        <v>8570</v>
      </c>
      <c r="E85" s="836" t="s">
        <v>8</v>
      </c>
      <c r="F85" s="265" t="s">
        <v>7531</v>
      </c>
    </row>
    <row r="86" spans="1:6" ht="30" customHeight="1">
      <c r="A86" s="265" t="s">
        <v>8672</v>
      </c>
      <c r="B86" s="161" t="s">
        <v>10130</v>
      </c>
      <c r="C86" s="265" t="s">
        <v>8672</v>
      </c>
      <c r="D86" s="265" t="s">
        <v>8570</v>
      </c>
      <c r="E86" s="836" t="s">
        <v>8</v>
      </c>
      <c r="F86" s="265" t="s">
        <v>7532</v>
      </c>
    </row>
    <row r="87" spans="1:6" ht="30" customHeight="1">
      <c r="A87" s="265" t="s">
        <v>8673</v>
      </c>
      <c r="B87" s="161" t="s">
        <v>10130</v>
      </c>
      <c r="C87" s="265" t="s">
        <v>8673</v>
      </c>
      <c r="D87" s="265" t="s">
        <v>8570</v>
      </c>
      <c r="E87" s="836" t="s">
        <v>8</v>
      </c>
      <c r="F87" s="265" t="s">
        <v>7533</v>
      </c>
    </row>
    <row r="88" spans="1:6" ht="30" customHeight="1">
      <c r="A88" s="265" t="s">
        <v>8674</v>
      </c>
      <c r="B88" s="161" t="s">
        <v>10130</v>
      </c>
      <c r="C88" s="265" t="s">
        <v>8674</v>
      </c>
      <c r="D88" s="265" t="s">
        <v>8570</v>
      </c>
      <c r="E88" s="836" t="s">
        <v>8</v>
      </c>
      <c r="F88" s="265" t="s">
        <v>7534</v>
      </c>
    </row>
    <row r="89" spans="1:6" ht="30" customHeight="1">
      <c r="A89" s="265" t="s">
        <v>8675</v>
      </c>
      <c r="B89" s="161" t="s">
        <v>10130</v>
      </c>
      <c r="C89" s="265" t="s">
        <v>8675</v>
      </c>
      <c r="D89" s="265" t="s">
        <v>8570</v>
      </c>
      <c r="E89" s="836" t="s">
        <v>8</v>
      </c>
      <c r="F89" s="265" t="s">
        <v>7535</v>
      </c>
    </row>
    <row r="90" spans="1:6" ht="30" customHeight="1">
      <c r="A90" s="265" t="s">
        <v>8676</v>
      </c>
      <c r="B90" s="161" t="s">
        <v>10130</v>
      </c>
      <c r="C90" s="265" t="s">
        <v>8676</v>
      </c>
      <c r="D90" s="265" t="s">
        <v>8570</v>
      </c>
      <c r="E90" s="836" t="s">
        <v>8</v>
      </c>
      <c r="F90" s="265" t="s">
        <v>7536</v>
      </c>
    </row>
    <row r="91" spans="1:6" ht="30" customHeight="1">
      <c r="A91" s="265" t="s">
        <v>8677</v>
      </c>
      <c r="B91" s="161" t="s">
        <v>10130</v>
      </c>
      <c r="C91" s="265" t="s">
        <v>8677</v>
      </c>
      <c r="D91" s="265" t="s">
        <v>8570</v>
      </c>
      <c r="E91" s="836" t="s">
        <v>8</v>
      </c>
      <c r="F91" s="265" t="s">
        <v>7537</v>
      </c>
    </row>
    <row r="92" spans="1:6" ht="30" customHeight="1">
      <c r="A92" s="265" t="s">
        <v>8678</v>
      </c>
      <c r="B92" s="161" t="s">
        <v>10130</v>
      </c>
      <c r="C92" s="265" t="s">
        <v>8678</v>
      </c>
      <c r="D92" s="265" t="s">
        <v>8570</v>
      </c>
      <c r="E92" s="836" t="s">
        <v>8</v>
      </c>
      <c r="F92" s="265" t="s">
        <v>7538</v>
      </c>
    </row>
    <row r="93" spans="1:6" ht="30" customHeight="1">
      <c r="A93" s="265" t="s">
        <v>8679</v>
      </c>
      <c r="B93" s="161" t="s">
        <v>10130</v>
      </c>
      <c r="C93" s="265" t="s">
        <v>8679</v>
      </c>
      <c r="D93" s="265" t="s">
        <v>8570</v>
      </c>
      <c r="E93" s="836" t="s">
        <v>8</v>
      </c>
      <c r="F93" s="265" t="s">
        <v>7539</v>
      </c>
    </row>
    <row r="94" spans="1:6" ht="30" customHeight="1">
      <c r="A94" s="265" t="s">
        <v>8680</v>
      </c>
      <c r="B94" s="161" t="s">
        <v>10130</v>
      </c>
      <c r="C94" s="265" t="s">
        <v>8680</v>
      </c>
      <c r="D94" s="265" t="s">
        <v>8570</v>
      </c>
      <c r="E94" s="836" t="s">
        <v>8</v>
      </c>
      <c r="F94" s="265" t="s">
        <v>7540</v>
      </c>
    </row>
    <row r="95" spans="1:6" ht="30" customHeight="1">
      <c r="A95" s="265" t="s">
        <v>8681</v>
      </c>
      <c r="B95" s="161" t="s">
        <v>10130</v>
      </c>
      <c r="C95" s="265" t="s">
        <v>8681</v>
      </c>
      <c r="D95" s="265" t="s">
        <v>8570</v>
      </c>
      <c r="E95" s="836" t="s">
        <v>8</v>
      </c>
      <c r="F95" s="265" t="s">
        <v>7541</v>
      </c>
    </row>
    <row r="96" spans="1:6" ht="30" customHeight="1">
      <c r="A96" s="265" t="s">
        <v>8682</v>
      </c>
      <c r="B96" s="161" t="s">
        <v>10130</v>
      </c>
      <c r="C96" s="265" t="s">
        <v>8682</v>
      </c>
      <c r="D96" s="265" t="s">
        <v>8570</v>
      </c>
      <c r="E96" s="836" t="s">
        <v>8</v>
      </c>
      <c r="F96" s="265" t="s">
        <v>7542</v>
      </c>
    </row>
    <row r="97" spans="1:6" ht="30" customHeight="1">
      <c r="A97" s="265" t="s">
        <v>8683</v>
      </c>
      <c r="B97" s="161" t="s">
        <v>10130</v>
      </c>
      <c r="C97" s="265" t="s">
        <v>8683</v>
      </c>
      <c r="D97" s="265" t="s">
        <v>8570</v>
      </c>
      <c r="E97" s="836" t="s">
        <v>8</v>
      </c>
      <c r="F97" s="265" t="s">
        <v>7543</v>
      </c>
    </row>
    <row r="98" spans="1:6" ht="30" customHeight="1">
      <c r="A98" s="265" t="s">
        <v>8684</v>
      </c>
      <c r="B98" s="161" t="s">
        <v>10130</v>
      </c>
      <c r="C98" s="265" t="s">
        <v>8684</v>
      </c>
      <c r="D98" s="265" t="s">
        <v>8570</v>
      </c>
      <c r="E98" s="836" t="s">
        <v>8</v>
      </c>
      <c r="F98" s="265" t="s">
        <v>7544</v>
      </c>
    </row>
    <row r="99" spans="1:6" ht="30" customHeight="1">
      <c r="A99" s="265" t="s">
        <v>8685</v>
      </c>
      <c r="B99" s="161" t="s">
        <v>10130</v>
      </c>
      <c r="C99" s="265" t="s">
        <v>8685</v>
      </c>
      <c r="D99" s="265" t="s">
        <v>8570</v>
      </c>
      <c r="E99" s="836" t="s">
        <v>8</v>
      </c>
      <c r="F99" s="265" t="s">
        <v>7545</v>
      </c>
    </row>
    <row r="100" spans="1:6" ht="30" customHeight="1">
      <c r="A100" s="265" t="s">
        <v>8686</v>
      </c>
      <c r="B100" s="161" t="s">
        <v>10130</v>
      </c>
      <c r="C100" s="265" t="s">
        <v>8686</v>
      </c>
      <c r="D100" s="265" t="s">
        <v>8570</v>
      </c>
      <c r="E100" s="836" t="s">
        <v>8</v>
      </c>
      <c r="F100" s="265" t="s">
        <v>7546</v>
      </c>
    </row>
    <row r="101" spans="1:6" ht="30" customHeight="1">
      <c r="A101" s="265" t="s">
        <v>8687</v>
      </c>
      <c r="B101" s="161" t="s">
        <v>10130</v>
      </c>
      <c r="C101" s="265" t="s">
        <v>8687</v>
      </c>
      <c r="D101" s="265" t="s">
        <v>8570</v>
      </c>
      <c r="E101" s="836" t="s">
        <v>8</v>
      </c>
      <c r="F101" s="265" t="s">
        <v>7547</v>
      </c>
    </row>
    <row r="102" spans="1:6" ht="30" customHeight="1">
      <c r="A102" s="265" t="s">
        <v>8688</v>
      </c>
      <c r="B102" s="161" t="s">
        <v>10130</v>
      </c>
      <c r="C102" s="265" t="s">
        <v>8688</v>
      </c>
      <c r="D102" s="265" t="s">
        <v>8570</v>
      </c>
      <c r="E102" s="836" t="s">
        <v>8</v>
      </c>
      <c r="F102" s="265" t="s">
        <v>7548</v>
      </c>
    </row>
    <row r="103" spans="1:6" ht="30" customHeight="1">
      <c r="A103" s="265" t="s">
        <v>8689</v>
      </c>
      <c r="B103" s="161" t="s">
        <v>10130</v>
      </c>
      <c r="C103" s="265" t="s">
        <v>8689</v>
      </c>
      <c r="D103" s="265" t="s">
        <v>8570</v>
      </c>
      <c r="E103" s="836" t="s">
        <v>8</v>
      </c>
      <c r="F103" s="265" t="s">
        <v>7549</v>
      </c>
    </row>
    <row r="104" spans="1:6" ht="30" customHeight="1">
      <c r="A104" s="265" t="s">
        <v>8690</v>
      </c>
      <c r="B104" s="161" t="s">
        <v>10130</v>
      </c>
      <c r="C104" s="265" t="s">
        <v>8690</v>
      </c>
      <c r="D104" s="265" t="s">
        <v>8570</v>
      </c>
      <c r="E104" s="836" t="s">
        <v>8</v>
      </c>
      <c r="F104" s="265" t="s">
        <v>7550</v>
      </c>
    </row>
    <row r="105" spans="1:6" ht="30" customHeight="1">
      <c r="A105" s="265" t="s">
        <v>8691</v>
      </c>
      <c r="B105" s="161" t="s">
        <v>10130</v>
      </c>
      <c r="C105" s="265" t="s">
        <v>8691</v>
      </c>
      <c r="D105" s="265" t="s">
        <v>8570</v>
      </c>
      <c r="E105" s="836" t="s">
        <v>8</v>
      </c>
      <c r="F105" s="265" t="s">
        <v>7551</v>
      </c>
    </row>
    <row r="106" spans="1:6" ht="30" customHeight="1">
      <c r="A106" s="265" t="s">
        <v>8692</v>
      </c>
      <c r="B106" s="161" t="s">
        <v>10130</v>
      </c>
      <c r="C106" s="265" t="s">
        <v>8692</v>
      </c>
      <c r="D106" s="265" t="s">
        <v>8570</v>
      </c>
      <c r="E106" s="836" t="s">
        <v>8</v>
      </c>
      <c r="F106" s="265" t="s">
        <v>7552</v>
      </c>
    </row>
    <row r="107" spans="1:6" ht="30" customHeight="1">
      <c r="A107" s="265" t="s">
        <v>8693</v>
      </c>
      <c r="B107" s="161" t="s">
        <v>10130</v>
      </c>
      <c r="C107" s="265" t="s">
        <v>8693</v>
      </c>
      <c r="D107" s="265" t="s">
        <v>8570</v>
      </c>
      <c r="E107" s="836" t="s">
        <v>8</v>
      </c>
      <c r="F107" s="265" t="s">
        <v>7553</v>
      </c>
    </row>
    <row r="108" spans="1:6" ht="30" customHeight="1">
      <c r="A108" s="265" t="s">
        <v>8694</v>
      </c>
      <c r="B108" s="161" t="s">
        <v>10130</v>
      </c>
      <c r="C108" s="265" t="s">
        <v>8694</v>
      </c>
      <c r="D108" s="265" t="s">
        <v>8570</v>
      </c>
      <c r="E108" s="836" t="s">
        <v>8</v>
      </c>
      <c r="F108" s="265" t="s">
        <v>7554</v>
      </c>
    </row>
    <row r="109" spans="1:6" ht="30" customHeight="1">
      <c r="A109" s="265" t="s">
        <v>8695</v>
      </c>
      <c r="B109" s="161" t="s">
        <v>10130</v>
      </c>
      <c r="C109" s="265" t="s">
        <v>8695</v>
      </c>
      <c r="D109" s="265" t="s">
        <v>8570</v>
      </c>
      <c r="E109" s="836" t="s">
        <v>8</v>
      </c>
      <c r="F109" s="265" t="s">
        <v>7555</v>
      </c>
    </row>
    <row r="110" spans="1:6" ht="30" customHeight="1">
      <c r="A110" s="265" t="s">
        <v>8696</v>
      </c>
      <c r="B110" s="161" t="s">
        <v>10130</v>
      </c>
      <c r="C110" s="265" t="s">
        <v>8696</v>
      </c>
      <c r="D110" s="265" t="s">
        <v>8570</v>
      </c>
      <c r="E110" s="836" t="s">
        <v>8</v>
      </c>
      <c r="F110" s="265" t="s">
        <v>7556</v>
      </c>
    </row>
    <row r="111" spans="1:6" ht="30" customHeight="1">
      <c r="A111" s="265" t="s">
        <v>3071</v>
      </c>
      <c r="B111" s="161" t="s">
        <v>10130</v>
      </c>
      <c r="C111" s="265" t="s">
        <v>3071</v>
      </c>
      <c r="D111" s="265" t="s">
        <v>8571</v>
      </c>
      <c r="E111" s="836" t="s">
        <v>8</v>
      </c>
      <c r="F111" s="265" t="s">
        <v>7557</v>
      </c>
    </row>
    <row r="112" spans="1:6" ht="30" customHeight="1">
      <c r="A112" s="265" t="s">
        <v>8697</v>
      </c>
      <c r="B112" s="161" t="s">
        <v>10130</v>
      </c>
      <c r="C112" s="265" t="s">
        <v>8697</v>
      </c>
      <c r="D112" s="265" t="s">
        <v>8571</v>
      </c>
      <c r="E112" s="836" t="s">
        <v>8</v>
      </c>
      <c r="F112" s="265" t="s">
        <v>7558</v>
      </c>
    </row>
    <row r="113" spans="1:6" ht="30" customHeight="1">
      <c r="A113" s="265" t="s">
        <v>8698</v>
      </c>
      <c r="B113" s="161" t="s">
        <v>10130</v>
      </c>
      <c r="C113" s="265" t="s">
        <v>8698</v>
      </c>
      <c r="D113" s="265" t="s">
        <v>8571</v>
      </c>
      <c r="E113" s="836" t="s">
        <v>8</v>
      </c>
      <c r="F113" s="265" t="s">
        <v>7559</v>
      </c>
    </row>
    <row r="114" spans="1:6" ht="30" customHeight="1">
      <c r="A114" s="265" t="s">
        <v>8699</v>
      </c>
      <c r="B114" s="161" t="s">
        <v>10130</v>
      </c>
      <c r="C114" s="265" t="s">
        <v>8699</v>
      </c>
      <c r="D114" s="265" t="s">
        <v>8571</v>
      </c>
      <c r="E114" s="836" t="s">
        <v>8</v>
      </c>
      <c r="F114" s="265" t="s">
        <v>7560</v>
      </c>
    </row>
    <row r="115" spans="1:6" ht="30" customHeight="1">
      <c r="A115" s="265" t="s">
        <v>8700</v>
      </c>
      <c r="B115" s="161" t="s">
        <v>10130</v>
      </c>
      <c r="C115" s="265" t="s">
        <v>8700</v>
      </c>
      <c r="D115" s="265" t="s">
        <v>8571</v>
      </c>
      <c r="E115" s="836" t="s">
        <v>8</v>
      </c>
      <c r="F115" s="265" t="s">
        <v>7561</v>
      </c>
    </row>
    <row r="116" spans="1:6" ht="30" customHeight="1">
      <c r="A116" s="265" t="s">
        <v>8701</v>
      </c>
      <c r="B116" s="161" t="s">
        <v>10130</v>
      </c>
      <c r="C116" s="265" t="s">
        <v>8701</v>
      </c>
      <c r="D116" s="265" t="s">
        <v>8571</v>
      </c>
      <c r="E116" s="836" t="s">
        <v>8</v>
      </c>
      <c r="F116" s="265" t="s">
        <v>7562</v>
      </c>
    </row>
    <row r="117" spans="1:6" ht="30" customHeight="1">
      <c r="A117" s="265" t="s">
        <v>4916</v>
      </c>
      <c r="B117" s="161" t="s">
        <v>10130</v>
      </c>
      <c r="C117" s="265" t="s">
        <v>4916</v>
      </c>
      <c r="D117" s="265" t="s">
        <v>8571</v>
      </c>
      <c r="E117" s="836" t="s">
        <v>8</v>
      </c>
      <c r="F117" s="265" t="s">
        <v>7563</v>
      </c>
    </row>
    <row r="118" spans="1:6" ht="30" customHeight="1">
      <c r="A118" s="265" t="s">
        <v>8702</v>
      </c>
      <c r="B118" s="161" t="s">
        <v>10130</v>
      </c>
      <c r="C118" s="265" t="s">
        <v>8702</v>
      </c>
      <c r="D118" s="265" t="s">
        <v>8571</v>
      </c>
      <c r="E118" s="836" t="s">
        <v>8</v>
      </c>
      <c r="F118" s="265" t="s">
        <v>7564</v>
      </c>
    </row>
    <row r="119" spans="1:6" ht="30" customHeight="1">
      <c r="A119" s="265" t="s">
        <v>8703</v>
      </c>
      <c r="B119" s="161" t="s">
        <v>10130</v>
      </c>
      <c r="C119" s="265" t="s">
        <v>8703</v>
      </c>
      <c r="D119" s="265" t="s">
        <v>8571</v>
      </c>
      <c r="E119" s="836" t="s">
        <v>8</v>
      </c>
      <c r="F119" s="265" t="s">
        <v>7565</v>
      </c>
    </row>
    <row r="120" spans="1:6" ht="30" customHeight="1">
      <c r="A120" s="265" t="s">
        <v>8704</v>
      </c>
      <c r="B120" s="161" t="s">
        <v>10130</v>
      </c>
      <c r="C120" s="265" t="s">
        <v>8704</v>
      </c>
      <c r="D120" s="265" t="s">
        <v>8571</v>
      </c>
      <c r="E120" s="836" t="s">
        <v>8</v>
      </c>
      <c r="F120" s="265" t="s">
        <v>7566</v>
      </c>
    </row>
    <row r="121" spans="1:6" ht="30" customHeight="1">
      <c r="A121" s="265" t="s">
        <v>8705</v>
      </c>
      <c r="B121" s="161" t="s">
        <v>10130</v>
      </c>
      <c r="C121" s="265" t="s">
        <v>8705</v>
      </c>
      <c r="D121" s="265" t="s">
        <v>8571</v>
      </c>
      <c r="E121" s="836" t="s">
        <v>8</v>
      </c>
      <c r="F121" s="265" t="s">
        <v>7567</v>
      </c>
    </row>
    <row r="122" spans="1:6" ht="30" customHeight="1">
      <c r="A122" s="265" t="s">
        <v>8706</v>
      </c>
      <c r="B122" s="161" t="s">
        <v>10130</v>
      </c>
      <c r="C122" s="265" t="s">
        <v>8706</v>
      </c>
      <c r="D122" s="265" t="s">
        <v>8571</v>
      </c>
      <c r="E122" s="836" t="s">
        <v>8</v>
      </c>
      <c r="F122" s="265"/>
    </row>
    <row r="123" spans="1:6" ht="30" customHeight="1">
      <c r="A123" s="265" t="s">
        <v>8707</v>
      </c>
      <c r="B123" s="161" t="s">
        <v>10130</v>
      </c>
      <c r="C123" s="265" t="s">
        <v>8707</v>
      </c>
      <c r="D123" s="265" t="s">
        <v>8571</v>
      </c>
      <c r="E123" s="836" t="s">
        <v>8</v>
      </c>
      <c r="F123" s="265" t="s">
        <v>7568</v>
      </c>
    </row>
    <row r="124" spans="1:6" ht="30" customHeight="1">
      <c r="A124" s="265" t="s">
        <v>8708</v>
      </c>
      <c r="B124" s="161" t="s">
        <v>10130</v>
      </c>
      <c r="C124" s="265" t="s">
        <v>8708</v>
      </c>
      <c r="D124" s="265" t="s">
        <v>8571</v>
      </c>
      <c r="E124" s="836" t="s">
        <v>8</v>
      </c>
      <c r="F124" s="265" t="s">
        <v>7569</v>
      </c>
    </row>
    <row r="125" spans="1:6" ht="30" customHeight="1">
      <c r="A125" s="265" t="s">
        <v>7226</v>
      </c>
      <c r="B125" s="161" t="s">
        <v>10130</v>
      </c>
      <c r="C125" s="265" t="s">
        <v>7226</v>
      </c>
      <c r="D125" s="265" t="s">
        <v>8571</v>
      </c>
      <c r="E125" s="836" t="s">
        <v>8</v>
      </c>
      <c r="F125" s="265" t="s">
        <v>7570</v>
      </c>
    </row>
    <row r="126" spans="1:6" ht="30" customHeight="1">
      <c r="A126" s="265" t="s">
        <v>8709</v>
      </c>
      <c r="B126" s="161" t="s">
        <v>10130</v>
      </c>
      <c r="C126" s="265" t="s">
        <v>8709</v>
      </c>
      <c r="D126" s="265" t="s">
        <v>8571</v>
      </c>
      <c r="E126" s="836" t="s">
        <v>8</v>
      </c>
      <c r="F126" s="265" t="s">
        <v>7571</v>
      </c>
    </row>
    <row r="127" spans="1:6" ht="30" customHeight="1">
      <c r="A127" s="265" t="s">
        <v>8710</v>
      </c>
      <c r="B127" s="161" t="s">
        <v>10130</v>
      </c>
      <c r="C127" s="265" t="s">
        <v>8710</v>
      </c>
      <c r="D127" s="265" t="s">
        <v>8571</v>
      </c>
      <c r="E127" s="836" t="s">
        <v>8</v>
      </c>
      <c r="F127" s="265" t="s">
        <v>7572</v>
      </c>
    </row>
    <row r="128" spans="1:6" ht="30" customHeight="1">
      <c r="A128" s="265" t="s">
        <v>8711</v>
      </c>
      <c r="B128" s="161" t="s">
        <v>10130</v>
      </c>
      <c r="C128" s="265" t="s">
        <v>8711</v>
      </c>
      <c r="D128" s="265" t="s">
        <v>8571</v>
      </c>
      <c r="E128" s="836" t="s">
        <v>8</v>
      </c>
      <c r="F128" s="265" t="s">
        <v>7573</v>
      </c>
    </row>
    <row r="129" spans="1:6" ht="30" customHeight="1">
      <c r="A129" s="265" t="s">
        <v>8712</v>
      </c>
      <c r="B129" s="161" t="s">
        <v>10130</v>
      </c>
      <c r="C129" s="265" t="s">
        <v>8712</v>
      </c>
      <c r="D129" s="265" t="s">
        <v>8571</v>
      </c>
      <c r="E129" s="836" t="s">
        <v>8</v>
      </c>
      <c r="F129" s="265" t="s">
        <v>7574</v>
      </c>
    </row>
    <row r="130" spans="1:6" ht="30" customHeight="1">
      <c r="A130" s="265" t="s">
        <v>8713</v>
      </c>
      <c r="B130" s="161" t="s">
        <v>10130</v>
      </c>
      <c r="C130" s="265" t="s">
        <v>8713</v>
      </c>
      <c r="D130" s="265" t="s">
        <v>8571</v>
      </c>
      <c r="E130" s="836" t="s">
        <v>8</v>
      </c>
      <c r="F130" s="265" t="s">
        <v>7575</v>
      </c>
    </row>
    <row r="131" spans="1:6" ht="30" customHeight="1">
      <c r="A131" s="265" t="s">
        <v>8714</v>
      </c>
      <c r="B131" s="161" t="s">
        <v>10130</v>
      </c>
      <c r="C131" s="265" t="s">
        <v>8714</v>
      </c>
      <c r="D131" s="265" t="s">
        <v>8571</v>
      </c>
      <c r="E131" s="836" t="s">
        <v>8</v>
      </c>
      <c r="F131" s="265" t="s">
        <v>7576</v>
      </c>
    </row>
    <row r="132" spans="1:6" ht="30" customHeight="1">
      <c r="A132" s="265" t="s">
        <v>8715</v>
      </c>
      <c r="B132" s="161" t="s">
        <v>10130</v>
      </c>
      <c r="C132" s="265" t="s">
        <v>8715</v>
      </c>
      <c r="D132" s="265" t="s">
        <v>8571</v>
      </c>
      <c r="E132" s="836" t="s">
        <v>8</v>
      </c>
      <c r="F132" s="265" t="s">
        <v>7577</v>
      </c>
    </row>
    <row r="133" spans="1:6" ht="30" customHeight="1">
      <c r="A133" s="265" t="s">
        <v>8716</v>
      </c>
      <c r="B133" s="161" t="s">
        <v>10130</v>
      </c>
      <c r="C133" s="265" t="s">
        <v>8716</v>
      </c>
      <c r="D133" s="265" t="s">
        <v>8571</v>
      </c>
      <c r="E133" s="836" t="s">
        <v>8</v>
      </c>
      <c r="F133" s="265" t="s">
        <v>7578</v>
      </c>
    </row>
    <row r="134" spans="1:6" ht="30" customHeight="1">
      <c r="A134" s="265" t="s">
        <v>8717</v>
      </c>
      <c r="B134" s="161" t="s">
        <v>10130</v>
      </c>
      <c r="C134" s="265" t="s">
        <v>8717</v>
      </c>
      <c r="D134" s="265" t="s">
        <v>8571</v>
      </c>
      <c r="E134" s="836" t="s">
        <v>8</v>
      </c>
      <c r="F134" s="265" t="s">
        <v>7579</v>
      </c>
    </row>
    <row r="135" spans="1:6" ht="30" customHeight="1">
      <c r="A135" s="265" t="s">
        <v>8718</v>
      </c>
      <c r="B135" s="161" t="s">
        <v>10130</v>
      </c>
      <c r="C135" s="265" t="s">
        <v>8718</v>
      </c>
      <c r="D135" s="265" t="s">
        <v>8571</v>
      </c>
      <c r="E135" s="836" t="s">
        <v>8</v>
      </c>
      <c r="F135" s="265" t="s">
        <v>7580</v>
      </c>
    </row>
    <row r="136" spans="1:6" ht="30" customHeight="1">
      <c r="A136" s="265" t="s">
        <v>8719</v>
      </c>
      <c r="B136" s="161" t="s">
        <v>10130</v>
      </c>
      <c r="C136" s="265" t="s">
        <v>8719</v>
      </c>
      <c r="D136" s="265" t="s">
        <v>8571</v>
      </c>
      <c r="E136" s="836" t="s">
        <v>8</v>
      </c>
      <c r="F136" s="265" t="s">
        <v>7581</v>
      </c>
    </row>
    <row r="137" spans="1:6" ht="30" customHeight="1">
      <c r="A137" s="265" t="s">
        <v>8720</v>
      </c>
      <c r="B137" s="161" t="s">
        <v>10130</v>
      </c>
      <c r="C137" s="265" t="s">
        <v>8720</v>
      </c>
      <c r="D137" s="265" t="s">
        <v>8571</v>
      </c>
      <c r="E137" s="836" t="s">
        <v>8</v>
      </c>
      <c r="F137" s="265" t="s">
        <v>7582</v>
      </c>
    </row>
    <row r="138" spans="1:6" ht="30" customHeight="1">
      <c r="A138" s="265" t="s">
        <v>8721</v>
      </c>
      <c r="B138" s="161" t="s">
        <v>10130</v>
      </c>
      <c r="C138" s="265" t="s">
        <v>8721</v>
      </c>
      <c r="D138" s="265" t="s">
        <v>8571</v>
      </c>
      <c r="E138" s="836" t="s">
        <v>8</v>
      </c>
      <c r="F138" s="265" t="s">
        <v>7583</v>
      </c>
    </row>
    <row r="139" spans="1:6" ht="30" customHeight="1">
      <c r="A139" s="265" t="s">
        <v>8722</v>
      </c>
      <c r="B139" s="161" t="s">
        <v>10130</v>
      </c>
      <c r="C139" s="265" t="s">
        <v>8722</v>
      </c>
      <c r="D139" s="265" t="s">
        <v>8571</v>
      </c>
      <c r="E139" s="836" t="s">
        <v>8</v>
      </c>
      <c r="F139" s="265" t="s">
        <v>7584</v>
      </c>
    </row>
    <row r="140" spans="1:6" ht="30" customHeight="1">
      <c r="A140" s="265" t="s">
        <v>8723</v>
      </c>
      <c r="B140" s="161" t="s">
        <v>10130</v>
      </c>
      <c r="C140" s="265" t="s">
        <v>8723</v>
      </c>
      <c r="D140" s="265" t="s">
        <v>8571</v>
      </c>
      <c r="E140" s="836" t="s">
        <v>8</v>
      </c>
      <c r="F140" s="265" t="s">
        <v>7585</v>
      </c>
    </row>
    <row r="141" spans="1:6" ht="30" customHeight="1">
      <c r="A141" s="265" t="s">
        <v>8724</v>
      </c>
      <c r="B141" s="161" t="s">
        <v>10130</v>
      </c>
      <c r="C141" s="265" t="s">
        <v>8724</v>
      </c>
      <c r="D141" s="265" t="s">
        <v>8571</v>
      </c>
      <c r="E141" s="836" t="s">
        <v>8</v>
      </c>
      <c r="F141" s="265" t="s">
        <v>7586</v>
      </c>
    </row>
    <row r="142" spans="1:6" ht="30" customHeight="1">
      <c r="A142" s="265" t="s">
        <v>8725</v>
      </c>
      <c r="B142" s="161" t="s">
        <v>10130</v>
      </c>
      <c r="C142" s="265" t="s">
        <v>8725</v>
      </c>
      <c r="D142" s="265" t="s">
        <v>8571</v>
      </c>
      <c r="E142" s="836" t="s">
        <v>8</v>
      </c>
      <c r="F142" s="265" t="s">
        <v>7587</v>
      </c>
    </row>
    <row r="143" spans="1:6" ht="30" customHeight="1">
      <c r="A143" s="265" t="s">
        <v>8726</v>
      </c>
      <c r="B143" s="161" t="s">
        <v>10130</v>
      </c>
      <c r="C143" s="265" t="s">
        <v>8726</v>
      </c>
      <c r="D143" s="265" t="s">
        <v>8571</v>
      </c>
      <c r="E143" s="836" t="s">
        <v>8</v>
      </c>
      <c r="F143" s="265" t="s">
        <v>7588</v>
      </c>
    </row>
    <row r="144" spans="1:6" ht="30" customHeight="1">
      <c r="A144" s="265" t="s">
        <v>8727</v>
      </c>
      <c r="B144" s="161" t="s">
        <v>10130</v>
      </c>
      <c r="C144" s="265" t="s">
        <v>8727</v>
      </c>
      <c r="D144" s="265" t="s">
        <v>8571</v>
      </c>
      <c r="E144" s="836" t="s">
        <v>8</v>
      </c>
      <c r="F144" s="265" t="s">
        <v>7589</v>
      </c>
    </row>
    <row r="145" spans="1:6" ht="30" customHeight="1">
      <c r="A145" s="265" t="s">
        <v>8728</v>
      </c>
      <c r="B145" s="161" t="s">
        <v>10130</v>
      </c>
      <c r="C145" s="265" t="s">
        <v>8728</v>
      </c>
      <c r="D145" s="265" t="s">
        <v>8571</v>
      </c>
      <c r="E145" s="836" t="s">
        <v>8</v>
      </c>
      <c r="F145" s="265" t="s">
        <v>7590</v>
      </c>
    </row>
    <row r="146" spans="1:6" ht="30" customHeight="1">
      <c r="A146" s="265" t="s">
        <v>8729</v>
      </c>
      <c r="B146" s="161" t="s">
        <v>10130</v>
      </c>
      <c r="C146" s="265" t="s">
        <v>8729</v>
      </c>
      <c r="D146" s="265" t="s">
        <v>8571</v>
      </c>
      <c r="E146" s="836" t="s">
        <v>8</v>
      </c>
      <c r="F146" s="265" t="s">
        <v>7591</v>
      </c>
    </row>
    <row r="147" spans="1:6" ht="30" customHeight="1">
      <c r="A147" s="265" t="s">
        <v>8730</v>
      </c>
      <c r="B147" s="161" t="s">
        <v>10130</v>
      </c>
      <c r="C147" s="265" t="s">
        <v>8730</v>
      </c>
      <c r="D147" s="265" t="s">
        <v>8571</v>
      </c>
      <c r="E147" s="836" t="s">
        <v>8</v>
      </c>
      <c r="F147" s="265" t="s">
        <v>7592</v>
      </c>
    </row>
    <row r="148" spans="1:6" ht="30" customHeight="1">
      <c r="A148" s="265" t="s">
        <v>8731</v>
      </c>
      <c r="B148" s="161" t="s">
        <v>10130</v>
      </c>
      <c r="C148" s="265" t="s">
        <v>8731</v>
      </c>
      <c r="D148" s="265" t="s">
        <v>8571</v>
      </c>
      <c r="E148" s="836" t="s">
        <v>8</v>
      </c>
      <c r="F148" s="265" t="s">
        <v>7593</v>
      </c>
    </row>
    <row r="149" spans="1:6" ht="30" customHeight="1">
      <c r="A149" s="265" t="s">
        <v>8732</v>
      </c>
      <c r="B149" s="161" t="s">
        <v>10130</v>
      </c>
      <c r="C149" s="265" t="s">
        <v>8732</v>
      </c>
      <c r="D149" s="265" t="s">
        <v>8571</v>
      </c>
      <c r="E149" s="836" t="s">
        <v>8</v>
      </c>
      <c r="F149" s="265" t="s">
        <v>7594</v>
      </c>
    </row>
    <row r="150" spans="1:6" ht="30" customHeight="1">
      <c r="A150" s="265" t="s">
        <v>8733</v>
      </c>
      <c r="B150" s="161" t="s">
        <v>10130</v>
      </c>
      <c r="C150" s="265" t="s">
        <v>8733</v>
      </c>
      <c r="D150" s="265" t="s">
        <v>8571</v>
      </c>
      <c r="E150" s="836" t="s">
        <v>8</v>
      </c>
      <c r="F150" s="265" t="s">
        <v>7595</v>
      </c>
    </row>
    <row r="151" spans="1:6" ht="30" customHeight="1">
      <c r="A151" s="265" t="s">
        <v>8734</v>
      </c>
      <c r="B151" s="161" t="s">
        <v>10130</v>
      </c>
      <c r="C151" s="265" t="s">
        <v>8734</v>
      </c>
      <c r="D151" s="265" t="s">
        <v>8571</v>
      </c>
      <c r="E151" s="836" t="s">
        <v>8</v>
      </c>
      <c r="F151" s="265" t="s">
        <v>7596</v>
      </c>
    </row>
    <row r="152" spans="1:6" ht="30" customHeight="1">
      <c r="A152" s="265" t="s">
        <v>8735</v>
      </c>
      <c r="B152" s="161" t="s">
        <v>10130</v>
      </c>
      <c r="C152" s="265" t="s">
        <v>8735</v>
      </c>
      <c r="D152" s="265" t="s">
        <v>8571</v>
      </c>
      <c r="E152" s="836" t="s">
        <v>8</v>
      </c>
      <c r="F152" s="265" t="s">
        <v>7597</v>
      </c>
    </row>
    <row r="153" spans="1:6" ht="30" customHeight="1">
      <c r="A153" s="265" t="s">
        <v>8736</v>
      </c>
      <c r="B153" s="161" t="s">
        <v>10130</v>
      </c>
      <c r="C153" s="265" t="s">
        <v>8736</v>
      </c>
      <c r="D153" s="265" t="s">
        <v>8571</v>
      </c>
      <c r="E153" s="836" t="s">
        <v>8</v>
      </c>
      <c r="F153" s="265" t="s">
        <v>7598</v>
      </c>
    </row>
    <row r="154" spans="1:6" ht="30" customHeight="1">
      <c r="A154" s="265" t="s">
        <v>8737</v>
      </c>
      <c r="B154" s="161" t="s">
        <v>10130</v>
      </c>
      <c r="C154" s="265" t="s">
        <v>8737</v>
      </c>
      <c r="D154" s="265" t="s">
        <v>8571</v>
      </c>
      <c r="E154" s="836" t="s">
        <v>8</v>
      </c>
      <c r="F154" s="265" t="s">
        <v>7599</v>
      </c>
    </row>
    <row r="155" spans="1:6" ht="30" customHeight="1">
      <c r="A155" s="265" t="s">
        <v>8738</v>
      </c>
      <c r="B155" s="161" t="s">
        <v>10130</v>
      </c>
      <c r="C155" s="265" t="s">
        <v>8738</v>
      </c>
      <c r="D155" s="265" t="s">
        <v>8571</v>
      </c>
      <c r="E155" s="836" t="s">
        <v>8</v>
      </c>
      <c r="F155" s="265" t="s">
        <v>7600</v>
      </c>
    </row>
    <row r="156" spans="1:6" ht="30" customHeight="1">
      <c r="A156" s="265" t="s">
        <v>8739</v>
      </c>
      <c r="B156" s="161" t="s">
        <v>10130</v>
      </c>
      <c r="C156" s="265" t="s">
        <v>8739</v>
      </c>
      <c r="D156" s="265" t="s">
        <v>8571</v>
      </c>
      <c r="E156" s="836" t="s">
        <v>8</v>
      </c>
      <c r="F156" s="265" t="s">
        <v>7601</v>
      </c>
    </row>
    <row r="157" spans="1:6" ht="30" customHeight="1">
      <c r="A157" s="265" t="s">
        <v>8740</v>
      </c>
      <c r="B157" s="161" t="s">
        <v>10130</v>
      </c>
      <c r="C157" s="265" t="s">
        <v>8740</v>
      </c>
      <c r="D157" s="265" t="s">
        <v>8571</v>
      </c>
      <c r="E157" s="836" t="s">
        <v>8</v>
      </c>
      <c r="F157" s="265" t="s">
        <v>7602</v>
      </c>
    </row>
    <row r="158" spans="1:6" ht="30" customHeight="1">
      <c r="A158" s="265" t="s">
        <v>8741</v>
      </c>
      <c r="B158" s="161" t="s">
        <v>10130</v>
      </c>
      <c r="C158" s="265" t="s">
        <v>8741</v>
      </c>
      <c r="D158" s="265" t="s">
        <v>8571</v>
      </c>
      <c r="E158" s="836" t="s">
        <v>8</v>
      </c>
      <c r="F158" s="265" t="s">
        <v>7603</v>
      </c>
    </row>
    <row r="159" spans="1:6" ht="30" customHeight="1">
      <c r="A159" s="265" t="s">
        <v>8742</v>
      </c>
      <c r="B159" s="161" t="s">
        <v>10130</v>
      </c>
      <c r="C159" s="265" t="s">
        <v>8742</v>
      </c>
      <c r="D159" s="265" t="s">
        <v>8571</v>
      </c>
      <c r="E159" s="836" t="s">
        <v>8</v>
      </c>
      <c r="F159" s="265" t="s">
        <v>7604</v>
      </c>
    </row>
    <row r="160" spans="1:6" ht="30" customHeight="1">
      <c r="A160" s="265" t="s">
        <v>8743</v>
      </c>
      <c r="B160" s="161" t="s">
        <v>10130</v>
      </c>
      <c r="C160" s="265" t="s">
        <v>8743</v>
      </c>
      <c r="D160" s="265" t="s">
        <v>8571</v>
      </c>
      <c r="E160" s="836" t="s">
        <v>8</v>
      </c>
      <c r="F160" s="265" t="s">
        <v>7605</v>
      </c>
    </row>
    <row r="161" spans="1:6" ht="30" customHeight="1">
      <c r="A161" s="265" t="s">
        <v>8744</v>
      </c>
      <c r="B161" s="161" t="s">
        <v>10130</v>
      </c>
      <c r="C161" s="265" t="s">
        <v>8744</v>
      </c>
      <c r="D161" s="265" t="s">
        <v>8571</v>
      </c>
      <c r="E161" s="836" t="s">
        <v>8</v>
      </c>
      <c r="F161" s="265" t="s">
        <v>7606</v>
      </c>
    </row>
    <row r="162" spans="1:6" ht="30" customHeight="1">
      <c r="A162" s="265" t="s">
        <v>8745</v>
      </c>
      <c r="B162" s="161" t="s">
        <v>10130</v>
      </c>
      <c r="C162" s="265" t="s">
        <v>8745</v>
      </c>
      <c r="D162" s="265" t="s">
        <v>8571</v>
      </c>
      <c r="E162" s="836" t="s">
        <v>8</v>
      </c>
      <c r="F162" s="265" t="s">
        <v>7607</v>
      </c>
    </row>
    <row r="163" spans="1:6" ht="30" customHeight="1">
      <c r="A163" s="265" t="s">
        <v>8746</v>
      </c>
      <c r="B163" s="161" t="s">
        <v>10130</v>
      </c>
      <c r="C163" s="265" t="s">
        <v>8746</v>
      </c>
      <c r="D163" s="265" t="s">
        <v>8571</v>
      </c>
      <c r="E163" s="836" t="s">
        <v>8</v>
      </c>
      <c r="F163" s="265" t="s">
        <v>7608</v>
      </c>
    </row>
    <row r="164" spans="1:6" ht="30" customHeight="1">
      <c r="A164" s="265" t="s">
        <v>8747</v>
      </c>
      <c r="B164" s="161" t="s">
        <v>10130</v>
      </c>
      <c r="C164" s="265" t="s">
        <v>8747</v>
      </c>
      <c r="D164" s="265" t="s">
        <v>8571</v>
      </c>
      <c r="E164" s="836" t="s">
        <v>8</v>
      </c>
      <c r="F164" s="265" t="s">
        <v>7609</v>
      </c>
    </row>
    <row r="165" spans="1:6" ht="30" customHeight="1">
      <c r="A165" s="265" t="s">
        <v>8748</v>
      </c>
      <c r="B165" s="161" t="s">
        <v>10130</v>
      </c>
      <c r="C165" s="265" t="s">
        <v>8748</v>
      </c>
      <c r="D165" s="265" t="s">
        <v>8571</v>
      </c>
      <c r="E165" s="836" t="s">
        <v>8</v>
      </c>
      <c r="F165" s="265" t="s">
        <v>7610</v>
      </c>
    </row>
    <row r="166" spans="1:6" ht="30" customHeight="1">
      <c r="A166" s="265" t="s">
        <v>8749</v>
      </c>
      <c r="B166" s="161" t="s">
        <v>10130</v>
      </c>
      <c r="C166" s="265" t="s">
        <v>8749</v>
      </c>
      <c r="D166" s="265" t="s">
        <v>8571</v>
      </c>
      <c r="E166" s="836" t="s">
        <v>8</v>
      </c>
      <c r="F166" s="265" t="s">
        <v>7611</v>
      </c>
    </row>
    <row r="167" spans="1:6" ht="30" customHeight="1">
      <c r="A167" s="265" t="s">
        <v>8750</v>
      </c>
      <c r="B167" s="161" t="s">
        <v>10130</v>
      </c>
      <c r="C167" s="265" t="s">
        <v>8750</v>
      </c>
      <c r="D167" s="265" t="s">
        <v>8571</v>
      </c>
      <c r="E167" s="836" t="s">
        <v>8</v>
      </c>
      <c r="F167" s="265" t="s">
        <v>7612</v>
      </c>
    </row>
    <row r="168" spans="1:6" ht="30" customHeight="1">
      <c r="A168" s="265" t="s">
        <v>8751</v>
      </c>
      <c r="B168" s="161" t="s">
        <v>10130</v>
      </c>
      <c r="C168" s="265" t="s">
        <v>8751</v>
      </c>
      <c r="D168" s="265" t="s">
        <v>8571</v>
      </c>
      <c r="E168" s="836" t="s">
        <v>8</v>
      </c>
      <c r="F168" s="265" t="s">
        <v>7613</v>
      </c>
    </row>
    <row r="169" spans="1:6" ht="30" customHeight="1">
      <c r="A169" s="265" t="s">
        <v>8752</v>
      </c>
      <c r="B169" s="161" t="s">
        <v>10130</v>
      </c>
      <c r="C169" s="265" t="s">
        <v>8752</v>
      </c>
      <c r="D169" s="265" t="s">
        <v>8571</v>
      </c>
      <c r="E169" s="836" t="s">
        <v>8</v>
      </c>
      <c r="F169" s="265" t="s">
        <v>7614</v>
      </c>
    </row>
    <row r="170" spans="1:6" ht="30" customHeight="1">
      <c r="A170" s="265" t="s">
        <v>8753</v>
      </c>
      <c r="B170" s="161" t="s">
        <v>10130</v>
      </c>
      <c r="C170" s="265" t="s">
        <v>8753</v>
      </c>
      <c r="D170" s="265" t="s">
        <v>8571</v>
      </c>
      <c r="E170" s="836" t="s">
        <v>8</v>
      </c>
      <c r="F170" s="265" t="s">
        <v>7615</v>
      </c>
    </row>
    <row r="171" spans="1:6" ht="30" customHeight="1">
      <c r="A171" s="265" t="s">
        <v>8754</v>
      </c>
      <c r="B171" s="161" t="s">
        <v>10130</v>
      </c>
      <c r="C171" s="265" t="s">
        <v>8754</v>
      </c>
      <c r="D171" s="265" t="s">
        <v>8571</v>
      </c>
      <c r="E171" s="836" t="s">
        <v>8</v>
      </c>
      <c r="F171" s="265" t="s">
        <v>7616</v>
      </c>
    </row>
    <row r="172" spans="1:6" ht="30" customHeight="1">
      <c r="A172" s="265" t="s">
        <v>8755</v>
      </c>
      <c r="B172" s="161" t="s">
        <v>10130</v>
      </c>
      <c r="C172" s="265" t="s">
        <v>8755</v>
      </c>
      <c r="D172" s="265" t="s">
        <v>8571</v>
      </c>
      <c r="E172" s="836" t="s">
        <v>8</v>
      </c>
      <c r="F172" s="265" t="s">
        <v>7617</v>
      </c>
    </row>
    <row r="173" spans="1:6" ht="30" customHeight="1">
      <c r="A173" s="265" t="s">
        <v>8756</v>
      </c>
      <c r="B173" s="161" t="s">
        <v>10130</v>
      </c>
      <c r="C173" s="265" t="s">
        <v>8756</v>
      </c>
      <c r="D173" s="265" t="s">
        <v>8571</v>
      </c>
      <c r="E173" s="836" t="s">
        <v>8</v>
      </c>
      <c r="F173" s="265" t="s">
        <v>7618</v>
      </c>
    </row>
    <row r="174" spans="1:6" ht="30" customHeight="1">
      <c r="A174" s="265" t="s">
        <v>8757</v>
      </c>
      <c r="B174" s="161" t="s">
        <v>10130</v>
      </c>
      <c r="C174" s="265" t="s">
        <v>8757</v>
      </c>
      <c r="D174" s="265" t="s">
        <v>8571</v>
      </c>
      <c r="E174" s="836" t="s">
        <v>8</v>
      </c>
      <c r="F174" s="265" t="s">
        <v>7619</v>
      </c>
    </row>
    <row r="175" spans="1:6" ht="30" customHeight="1">
      <c r="A175" s="265" t="s">
        <v>8758</v>
      </c>
      <c r="B175" s="161" t="s">
        <v>10130</v>
      </c>
      <c r="C175" s="265" t="s">
        <v>8758</v>
      </c>
      <c r="D175" s="265" t="s">
        <v>8571</v>
      </c>
      <c r="E175" s="836" t="s">
        <v>8</v>
      </c>
      <c r="F175" s="265" t="s">
        <v>7620</v>
      </c>
    </row>
    <row r="176" spans="1:6" ht="30" customHeight="1">
      <c r="A176" s="265" t="s">
        <v>8759</v>
      </c>
      <c r="B176" s="161" t="s">
        <v>10130</v>
      </c>
      <c r="C176" s="265" t="s">
        <v>8759</v>
      </c>
      <c r="D176" s="265" t="s">
        <v>8571</v>
      </c>
      <c r="E176" s="836" t="s">
        <v>8</v>
      </c>
      <c r="F176" s="265" t="s">
        <v>7621</v>
      </c>
    </row>
    <row r="177" spans="1:6" ht="30" customHeight="1">
      <c r="A177" s="265" t="s">
        <v>8760</v>
      </c>
      <c r="B177" s="161" t="s">
        <v>10130</v>
      </c>
      <c r="C177" s="265" t="s">
        <v>8760</v>
      </c>
      <c r="D177" s="265" t="s">
        <v>8571</v>
      </c>
      <c r="E177" s="836" t="s">
        <v>8</v>
      </c>
      <c r="F177" s="265" t="s">
        <v>7622</v>
      </c>
    </row>
    <row r="178" spans="1:6" ht="30" customHeight="1">
      <c r="A178" s="265" t="s">
        <v>8761</v>
      </c>
      <c r="B178" s="161" t="s">
        <v>10130</v>
      </c>
      <c r="C178" s="265" t="s">
        <v>8761</v>
      </c>
      <c r="D178" s="265" t="s">
        <v>8571</v>
      </c>
      <c r="E178" s="836" t="s">
        <v>8</v>
      </c>
      <c r="F178" s="265" t="s">
        <v>7623</v>
      </c>
    </row>
    <row r="179" spans="1:6" ht="30" customHeight="1">
      <c r="A179" s="265" t="s">
        <v>8762</v>
      </c>
      <c r="B179" s="161" t="s">
        <v>10130</v>
      </c>
      <c r="C179" s="265" t="s">
        <v>8762</v>
      </c>
      <c r="D179" s="265" t="s">
        <v>8571</v>
      </c>
      <c r="E179" s="836" t="s">
        <v>8</v>
      </c>
      <c r="F179" s="265" t="s">
        <v>7624</v>
      </c>
    </row>
    <row r="180" spans="1:6" ht="30" customHeight="1">
      <c r="A180" s="265" t="s">
        <v>8763</v>
      </c>
      <c r="B180" s="161" t="s">
        <v>10130</v>
      </c>
      <c r="C180" s="265" t="s">
        <v>8763</v>
      </c>
      <c r="D180" s="265" t="s">
        <v>8571</v>
      </c>
      <c r="E180" s="836" t="s">
        <v>8</v>
      </c>
      <c r="F180" s="265" t="s">
        <v>7625</v>
      </c>
    </row>
    <row r="181" spans="1:6" ht="30" customHeight="1">
      <c r="A181" s="265" t="s">
        <v>8764</v>
      </c>
      <c r="B181" s="161" t="s">
        <v>10130</v>
      </c>
      <c r="C181" s="265" t="s">
        <v>8764</v>
      </c>
      <c r="D181" s="265" t="s">
        <v>8571</v>
      </c>
      <c r="E181" s="836" t="s">
        <v>8</v>
      </c>
      <c r="F181" s="265" t="s">
        <v>7626</v>
      </c>
    </row>
    <row r="182" spans="1:6" ht="30" customHeight="1">
      <c r="A182" s="265" t="s">
        <v>8765</v>
      </c>
      <c r="B182" s="161" t="s">
        <v>10130</v>
      </c>
      <c r="C182" s="265" t="s">
        <v>8765</v>
      </c>
      <c r="D182" s="265" t="s">
        <v>8571</v>
      </c>
      <c r="E182" s="836" t="s">
        <v>8</v>
      </c>
      <c r="F182" s="265" t="s">
        <v>7627</v>
      </c>
    </row>
    <row r="183" spans="1:6" ht="30" customHeight="1">
      <c r="A183" s="265" t="s">
        <v>8766</v>
      </c>
      <c r="B183" s="161" t="s">
        <v>10130</v>
      </c>
      <c r="C183" s="265" t="s">
        <v>8766</v>
      </c>
      <c r="D183" s="265" t="s">
        <v>8571</v>
      </c>
      <c r="E183" s="836" t="s">
        <v>8</v>
      </c>
      <c r="F183" s="265" t="s">
        <v>7628</v>
      </c>
    </row>
    <row r="184" spans="1:6" ht="30" customHeight="1">
      <c r="A184" s="265" t="s">
        <v>8767</v>
      </c>
      <c r="B184" s="161" t="s">
        <v>10130</v>
      </c>
      <c r="C184" s="265" t="s">
        <v>8767</v>
      </c>
      <c r="D184" s="265" t="s">
        <v>8571</v>
      </c>
      <c r="E184" s="836" t="s">
        <v>8</v>
      </c>
      <c r="F184" s="265" t="s">
        <v>7629</v>
      </c>
    </row>
    <row r="185" spans="1:6" ht="30" customHeight="1">
      <c r="A185" s="265" t="s">
        <v>8768</v>
      </c>
      <c r="B185" s="161" t="s">
        <v>10130</v>
      </c>
      <c r="C185" s="265" t="s">
        <v>8768</v>
      </c>
      <c r="D185" s="265" t="s">
        <v>8571</v>
      </c>
      <c r="E185" s="836" t="s">
        <v>8</v>
      </c>
      <c r="F185" s="265" t="s">
        <v>7630</v>
      </c>
    </row>
    <row r="186" spans="1:6" ht="30" customHeight="1">
      <c r="A186" s="265" t="s">
        <v>8769</v>
      </c>
      <c r="B186" s="161" t="s">
        <v>10130</v>
      </c>
      <c r="C186" s="265" t="s">
        <v>8769</v>
      </c>
      <c r="D186" s="265" t="s">
        <v>8571</v>
      </c>
      <c r="E186" s="836" t="s">
        <v>8</v>
      </c>
      <c r="F186" s="265" t="s">
        <v>7631</v>
      </c>
    </row>
    <row r="187" spans="1:6" ht="30" customHeight="1">
      <c r="A187" s="265" t="s">
        <v>8770</v>
      </c>
      <c r="B187" s="161" t="s">
        <v>10130</v>
      </c>
      <c r="C187" s="265" t="s">
        <v>8770</v>
      </c>
      <c r="D187" s="265" t="s">
        <v>8571</v>
      </c>
      <c r="E187" s="836" t="s">
        <v>8</v>
      </c>
      <c r="F187" s="265" t="s">
        <v>7632</v>
      </c>
    </row>
    <row r="188" spans="1:6" ht="30" customHeight="1">
      <c r="A188" s="265" t="s">
        <v>8771</v>
      </c>
      <c r="B188" s="161" t="s">
        <v>10130</v>
      </c>
      <c r="C188" s="265" t="s">
        <v>8771</v>
      </c>
      <c r="D188" s="265" t="s">
        <v>8571</v>
      </c>
      <c r="E188" s="836" t="s">
        <v>8</v>
      </c>
      <c r="F188" s="265" t="s">
        <v>7633</v>
      </c>
    </row>
    <row r="189" spans="1:6" ht="30" customHeight="1">
      <c r="A189" s="265" t="s">
        <v>8772</v>
      </c>
      <c r="B189" s="161" t="s">
        <v>10130</v>
      </c>
      <c r="C189" s="265" t="s">
        <v>8772</v>
      </c>
      <c r="D189" s="265" t="s">
        <v>8571</v>
      </c>
      <c r="E189" s="836" t="s">
        <v>8</v>
      </c>
      <c r="F189" s="265" t="s">
        <v>7634</v>
      </c>
    </row>
    <row r="190" spans="1:6" ht="30" customHeight="1">
      <c r="A190" s="265" t="s">
        <v>8773</v>
      </c>
      <c r="B190" s="161" t="s">
        <v>10130</v>
      </c>
      <c r="C190" s="265" t="s">
        <v>8773</v>
      </c>
      <c r="D190" s="265" t="s">
        <v>8571</v>
      </c>
      <c r="E190" s="836" t="s">
        <v>8</v>
      </c>
      <c r="F190" s="265" t="s">
        <v>7635</v>
      </c>
    </row>
    <row r="191" spans="1:6" ht="30" customHeight="1">
      <c r="A191" s="265" t="s">
        <v>8774</v>
      </c>
      <c r="B191" s="161" t="s">
        <v>10130</v>
      </c>
      <c r="C191" s="265" t="s">
        <v>8774</v>
      </c>
      <c r="D191" s="265" t="s">
        <v>8571</v>
      </c>
      <c r="E191" s="836" t="s">
        <v>8</v>
      </c>
      <c r="F191" s="265" t="s">
        <v>7636</v>
      </c>
    </row>
    <row r="192" spans="1:6" ht="30" customHeight="1">
      <c r="A192" s="265" t="s">
        <v>8775</v>
      </c>
      <c r="B192" s="161" t="s">
        <v>10130</v>
      </c>
      <c r="C192" s="265" t="s">
        <v>8775</v>
      </c>
      <c r="D192" s="265" t="s">
        <v>8571</v>
      </c>
      <c r="E192" s="836" t="s">
        <v>8</v>
      </c>
      <c r="F192" s="265" t="s">
        <v>7637</v>
      </c>
    </row>
    <row r="193" spans="1:6" ht="30" customHeight="1">
      <c r="A193" s="265" t="s">
        <v>8776</v>
      </c>
      <c r="B193" s="161" t="s">
        <v>10130</v>
      </c>
      <c r="C193" s="265" t="s">
        <v>8776</v>
      </c>
      <c r="D193" s="265" t="s">
        <v>8571</v>
      </c>
      <c r="E193" s="836" t="s">
        <v>8</v>
      </c>
      <c r="F193" s="265" t="s">
        <v>7638</v>
      </c>
    </row>
    <row r="194" spans="1:6" ht="30" customHeight="1">
      <c r="A194" s="265" t="s">
        <v>8777</v>
      </c>
      <c r="B194" s="161" t="s">
        <v>10130</v>
      </c>
      <c r="C194" s="265" t="s">
        <v>8777</v>
      </c>
      <c r="D194" s="265" t="s">
        <v>8571</v>
      </c>
      <c r="E194" s="836" t="s">
        <v>8</v>
      </c>
      <c r="F194" s="265" t="s">
        <v>7639</v>
      </c>
    </row>
    <row r="195" spans="1:6" ht="30" customHeight="1">
      <c r="A195" s="265" t="s">
        <v>8778</v>
      </c>
      <c r="B195" s="161" t="s">
        <v>10130</v>
      </c>
      <c r="C195" s="265" t="s">
        <v>8778</v>
      </c>
      <c r="D195" s="265" t="s">
        <v>8571</v>
      </c>
      <c r="E195" s="836" t="s">
        <v>8</v>
      </c>
      <c r="F195" s="265" t="s">
        <v>7640</v>
      </c>
    </row>
    <row r="196" spans="1:6" ht="30" customHeight="1">
      <c r="A196" s="265" t="s">
        <v>8779</v>
      </c>
      <c r="B196" s="161" t="s">
        <v>10130</v>
      </c>
      <c r="C196" s="265" t="s">
        <v>8779</v>
      </c>
      <c r="D196" s="265" t="s">
        <v>8571</v>
      </c>
      <c r="E196" s="836" t="s">
        <v>8</v>
      </c>
      <c r="F196" s="265" t="s">
        <v>7641</v>
      </c>
    </row>
    <row r="197" spans="1:6" ht="30" customHeight="1">
      <c r="A197" s="265" t="s">
        <v>8780</v>
      </c>
      <c r="B197" s="161" t="s">
        <v>10130</v>
      </c>
      <c r="C197" s="265" t="s">
        <v>8780</v>
      </c>
      <c r="D197" s="265" t="s">
        <v>8571</v>
      </c>
      <c r="E197" s="836" t="s">
        <v>8</v>
      </c>
      <c r="F197" s="265" t="s">
        <v>7642</v>
      </c>
    </row>
    <row r="198" spans="1:6" ht="30" customHeight="1">
      <c r="A198" s="265" t="s">
        <v>8781</v>
      </c>
      <c r="B198" s="161" t="s">
        <v>10130</v>
      </c>
      <c r="C198" s="265" t="s">
        <v>8781</v>
      </c>
      <c r="D198" s="265" t="s">
        <v>8571</v>
      </c>
      <c r="E198" s="836" t="s">
        <v>8</v>
      </c>
      <c r="F198" s="265" t="s">
        <v>7643</v>
      </c>
    </row>
    <row r="199" spans="1:6" ht="30" customHeight="1">
      <c r="A199" s="265" t="s">
        <v>8782</v>
      </c>
      <c r="B199" s="161" t="s">
        <v>10130</v>
      </c>
      <c r="C199" s="265" t="s">
        <v>8782</v>
      </c>
      <c r="D199" s="265" t="s">
        <v>8571</v>
      </c>
      <c r="E199" s="836" t="s">
        <v>8</v>
      </c>
      <c r="F199" s="265" t="s">
        <v>7644</v>
      </c>
    </row>
    <row r="200" spans="1:6" ht="30" customHeight="1">
      <c r="A200" s="265" t="s">
        <v>8783</v>
      </c>
      <c r="B200" s="161" t="s">
        <v>10130</v>
      </c>
      <c r="C200" s="265" t="s">
        <v>8783</v>
      </c>
      <c r="D200" s="265" t="s">
        <v>8571</v>
      </c>
      <c r="E200" s="836" t="s">
        <v>8</v>
      </c>
      <c r="F200" s="265" t="s">
        <v>7645</v>
      </c>
    </row>
    <row r="201" spans="1:6" ht="30" customHeight="1">
      <c r="A201" s="265" t="s">
        <v>8784</v>
      </c>
      <c r="B201" s="161" t="s">
        <v>10130</v>
      </c>
      <c r="C201" s="265" t="s">
        <v>8784</v>
      </c>
      <c r="D201" s="265" t="s">
        <v>8571</v>
      </c>
      <c r="E201" s="836" t="s">
        <v>8</v>
      </c>
      <c r="F201" s="265" t="s">
        <v>7646</v>
      </c>
    </row>
    <row r="202" spans="1:6" ht="30" customHeight="1">
      <c r="A202" s="265" t="s">
        <v>8785</v>
      </c>
      <c r="B202" s="161" t="s">
        <v>10130</v>
      </c>
      <c r="C202" s="265" t="s">
        <v>8785</v>
      </c>
      <c r="D202" s="265" t="s">
        <v>8571</v>
      </c>
      <c r="E202" s="836" t="s">
        <v>8</v>
      </c>
      <c r="F202" s="265" t="s">
        <v>7647</v>
      </c>
    </row>
    <row r="203" spans="1:6" ht="30" customHeight="1">
      <c r="A203" s="265" t="s">
        <v>8786</v>
      </c>
      <c r="B203" s="161" t="s">
        <v>10130</v>
      </c>
      <c r="C203" s="265" t="s">
        <v>8786</v>
      </c>
      <c r="D203" s="265" t="s">
        <v>8571</v>
      </c>
      <c r="E203" s="836" t="s">
        <v>8</v>
      </c>
      <c r="F203" s="265" t="s">
        <v>7648</v>
      </c>
    </row>
    <row r="204" spans="1:6" ht="30" customHeight="1">
      <c r="A204" s="265" t="s">
        <v>8787</v>
      </c>
      <c r="B204" s="161" t="s">
        <v>10130</v>
      </c>
      <c r="C204" s="265" t="s">
        <v>8787</v>
      </c>
      <c r="D204" s="265" t="s">
        <v>8571</v>
      </c>
      <c r="E204" s="836" t="s">
        <v>8</v>
      </c>
      <c r="F204" s="265" t="s">
        <v>7649</v>
      </c>
    </row>
    <row r="205" spans="1:6" ht="30" customHeight="1">
      <c r="A205" s="265" t="s">
        <v>8788</v>
      </c>
      <c r="B205" s="161" t="s">
        <v>10130</v>
      </c>
      <c r="C205" s="265" t="s">
        <v>8788</v>
      </c>
      <c r="D205" s="265" t="s">
        <v>8571</v>
      </c>
      <c r="E205" s="836" t="s">
        <v>8</v>
      </c>
      <c r="F205" s="265" t="s">
        <v>7650</v>
      </c>
    </row>
    <row r="206" spans="1:6" ht="30" customHeight="1">
      <c r="A206" s="265" t="s">
        <v>8789</v>
      </c>
      <c r="B206" s="161" t="s">
        <v>10130</v>
      </c>
      <c r="C206" s="265" t="s">
        <v>8789</v>
      </c>
      <c r="D206" s="265" t="s">
        <v>8571</v>
      </c>
      <c r="E206" s="836" t="s">
        <v>8</v>
      </c>
      <c r="F206" s="265" t="s">
        <v>7651</v>
      </c>
    </row>
    <row r="207" spans="1:6" ht="30" customHeight="1">
      <c r="A207" s="265" t="s">
        <v>8790</v>
      </c>
      <c r="B207" s="161" t="s">
        <v>10130</v>
      </c>
      <c r="C207" s="265" t="s">
        <v>8790</v>
      </c>
      <c r="D207" s="265" t="s">
        <v>8571</v>
      </c>
      <c r="E207" s="836" t="s">
        <v>8</v>
      </c>
      <c r="F207" s="265" t="s">
        <v>7652</v>
      </c>
    </row>
    <row r="208" spans="1:6" ht="30" customHeight="1">
      <c r="A208" s="265" t="s">
        <v>8791</v>
      </c>
      <c r="B208" s="161" t="s">
        <v>10130</v>
      </c>
      <c r="C208" s="265" t="s">
        <v>8791</v>
      </c>
      <c r="D208" s="265" t="s">
        <v>8571</v>
      </c>
      <c r="E208" s="836" t="s">
        <v>8</v>
      </c>
      <c r="F208" s="265" t="s">
        <v>7653</v>
      </c>
    </row>
    <row r="209" spans="1:6" ht="30" customHeight="1">
      <c r="A209" s="265" t="s">
        <v>8792</v>
      </c>
      <c r="B209" s="161" t="s">
        <v>10130</v>
      </c>
      <c r="C209" s="265" t="s">
        <v>8792</v>
      </c>
      <c r="D209" s="265" t="s">
        <v>8571</v>
      </c>
      <c r="E209" s="836" t="s">
        <v>8</v>
      </c>
      <c r="F209" s="265" t="s">
        <v>7654</v>
      </c>
    </row>
    <row r="210" spans="1:6" ht="30" customHeight="1">
      <c r="A210" s="265" t="s">
        <v>8793</v>
      </c>
      <c r="B210" s="161" t="s">
        <v>10130</v>
      </c>
      <c r="C210" s="265" t="s">
        <v>8793</v>
      </c>
      <c r="D210" s="265" t="s">
        <v>8571</v>
      </c>
      <c r="E210" s="836" t="s">
        <v>8</v>
      </c>
      <c r="F210" s="265" t="s">
        <v>7655</v>
      </c>
    </row>
    <row r="211" spans="1:6" ht="30" customHeight="1">
      <c r="A211" s="265" t="s">
        <v>8794</v>
      </c>
      <c r="B211" s="161" t="s">
        <v>10130</v>
      </c>
      <c r="C211" s="265" t="s">
        <v>8794</v>
      </c>
      <c r="D211" s="265" t="s">
        <v>8571</v>
      </c>
      <c r="E211" s="836" t="s">
        <v>8</v>
      </c>
      <c r="F211" s="265" t="s">
        <v>7656</v>
      </c>
    </row>
    <row r="212" spans="1:6" ht="30" customHeight="1">
      <c r="A212" s="265" t="s">
        <v>8795</v>
      </c>
      <c r="B212" s="161" t="s">
        <v>10130</v>
      </c>
      <c r="C212" s="265" t="s">
        <v>8795</v>
      </c>
      <c r="D212" s="265" t="s">
        <v>8571</v>
      </c>
      <c r="E212" s="836" t="s">
        <v>8</v>
      </c>
      <c r="F212" s="265" t="s">
        <v>7657</v>
      </c>
    </row>
    <row r="213" spans="1:6" ht="30" customHeight="1">
      <c r="A213" s="265" t="s">
        <v>8796</v>
      </c>
      <c r="B213" s="161" t="s">
        <v>10130</v>
      </c>
      <c r="C213" s="265" t="s">
        <v>8796</v>
      </c>
      <c r="D213" s="265" t="s">
        <v>8571</v>
      </c>
      <c r="E213" s="836" t="s">
        <v>8</v>
      </c>
      <c r="F213" s="265" t="s">
        <v>7658</v>
      </c>
    </row>
    <row r="214" spans="1:6" ht="30" customHeight="1">
      <c r="A214" s="265" t="s">
        <v>8797</v>
      </c>
      <c r="B214" s="161" t="s">
        <v>10130</v>
      </c>
      <c r="C214" s="265" t="s">
        <v>8797</v>
      </c>
      <c r="D214" s="265" t="s">
        <v>8571</v>
      </c>
      <c r="E214" s="836" t="s">
        <v>8</v>
      </c>
      <c r="F214" s="265" t="s">
        <v>7659</v>
      </c>
    </row>
    <row r="215" spans="1:6" ht="30" customHeight="1">
      <c r="A215" s="265" t="s">
        <v>8798</v>
      </c>
      <c r="B215" s="161" t="s">
        <v>10130</v>
      </c>
      <c r="C215" s="265" t="s">
        <v>8798</v>
      </c>
      <c r="D215" s="265" t="s">
        <v>8571</v>
      </c>
      <c r="E215" s="836" t="s">
        <v>8</v>
      </c>
      <c r="F215" s="265" t="s">
        <v>7660</v>
      </c>
    </row>
    <row r="216" spans="1:6" ht="30" customHeight="1">
      <c r="A216" s="265" t="s">
        <v>8799</v>
      </c>
      <c r="B216" s="161" t="s">
        <v>10130</v>
      </c>
      <c r="C216" s="265" t="s">
        <v>8799</v>
      </c>
      <c r="D216" s="265" t="s">
        <v>8571</v>
      </c>
      <c r="E216" s="836" t="s">
        <v>8</v>
      </c>
      <c r="F216" s="265" t="s">
        <v>7661</v>
      </c>
    </row>
    <row r="217" spans="1:6" ht="30" customHeight="1">
      <c r="A217" s="265" t="s">
        <v>8800</v>
      </c>
      <c r="B217" s="161" t="s">
        <v>10130</v>
      </c>
      <c r="C217" s="265" t="s">
        <v>8800</v>
      </c>
      <c r="D217" s="265" t="s">
        <v>8571</v>
      </c>
      <c r="E217" s="836" t="s">
        <v>8</v>
      </c>
      <c r="F217" s="265" t="s">
        <v>7662</v>
      </c>
    </row>
    <row r="218" spans="1:6" ht="30" customHeight="1">
      <c r="A218" s="265" t="s">
        <v>8801</v>
      </c>
      <c r="B218" s="161" t="s">
        <v>10130</v>
      </c>
      <c r="C218" s="265" t="s">
        <v>8801</v>
      </c>
      <c r="D218" s="265" t="s">
        <v>8571</v>
      </c>
      <c r="E218" s="836" t="s">
        <v>8</v>
      </c>
      <c r="F218" s="265" t="s">
        <v>7663</v>
      </c>
    </row>
    <row r="219" spans="1:6" ht="30" customHeight="1">
      <c r="A219" s="265" t="s">
        <v>8802</v>
      </c>
      <c r="B219" s="161" t="s">
        <v>10130</v>
      </c>
      <c r="C219" s="265" t="s">
        <v>8802</v>
      </c>
      <c r="D219" s="265" t="s">
        <v>8571</v>
      </c>
      <c r="E219" s="836" t="s">
        <v>8</v>
      </c>
      <c r="F219" s="265" t="s">
        <v>7664</v>
      </c>
    </row>
    <row r="220" spans="1:6" ht="30" customHeight="1">
      <c r="A220" s="265" t="s">
        <v>8803</v>
      </c>
      <c r="B220" s="161" t="s">
        <v>10130</v>
      </c>
      <c r="C220" s="265" t="s">
        <v>8803</v>
      </c>
      <c r="D220" s="265" t="s">
        <v>8571</v>
      </c>
      <c r="E220" s="836" t="s">
        <v>8</v>
      </c>
      <c r="F220" s="265" t="s">
        <v>7665</v>
      </c>
    </row>
    <row r="221" spans="1:6" ht="30" customHeight="1">
      <c r="A221" s="265" t="s">
        <v>8804</v>
      </c>
      <c r="B221" s="161" t="s">
        <v>10130</v>
      </c>
      <c r="C221" s="265" t="s">
        <v>8804</v>
      </c>
      <c r="D221" s="265" t="s">
        <v>8571</v>
      </c>
      <c r="E221" s="836" t="s">
        <v>8</v>
      </c>
      <c r="F221" s="265" t="s">
        <v>7666</v>
      </c>
    </row>
    <row r="222" spans="1:6" ht="30" customHeight="1">
      <c r="A222" s="265" t="s">
        <v>8805</v>
      </c>
      <c r="B222" s="161" t="s">
        <v>10130</v>
      </c>
      <c r="C222" s="265" t="s">
        <v>8805</v>
      </c>
      <c r="D222" s="265" t="s">
        <v>8571</v>
      </c>
      <c r="E222" s="836" t="s">
        <v>8</v>
      </c>
      <c r="F222" s="265" t="s">
        <v>7667</v>
      </c>
    </row>
    <row r="223" spans="1:6" ht="30" customHeight="1">
      <c r="A223" s="265" t="s">
        <v>8806</v>
      </c>
      <c r="B223" s="161" t="s">
        <v>10130</v>
      </c>
      <c r="C223" s="265" t="s">
        <v>8806</v>
      </c>
      <c r="D223" s="265" t="s">
        <v>8571</v>
      </c>
      <c r="E223" s="836" t="s">
        <v>8</v>
      </c>
      <c r="F223" s="265" t="s">
        <v>7668</v>
      </c>
    </row>
    <row r="224" spans="1:6" ht="30" customHeight="1">
      <c r="A224" s="265" t="s">
        <v>8807</v>
      </c>
      <c r="B224" s="161" t="s">
        <v>10130</v>
      </c>
      <c r="C224" s="265" t="s">
        <v>8807</v>
      </c>
      <c r="D224" s="265" t="s">
        <v>8571</v>
      </c>
      <c r="E224" s="836" t="s">
        <v>8</v>
      </c>
      <c r="F224" s="265" t="s">
        <v>7669</v>
      </c>
    </row>
    <row r="225" spans="1:6" ht="30" customHeight="1">
      <c r="A225" s="265" t="s">
        <v>8808</v>
      </c>
      <c r="B225" s="161" t="s">
        <v>10130</v>
      </c>
      <c r="C225" s="265" t="s">
        <v>8808</v>
      </c>
      <c r="D225" s="265" t="s">
        <v>8571</v>
      </c>
      <c r="E225" s="836" t="s">
        <v>8</v>
      </c>
      <c r="F225" s="265" t="s">
        <v>7670</v>
      </c>
    </row>
    <row r="226" spans="1:6" ht="30" customHeight="1">
      <c r="A226" s="265" t="s">
        <v>8809</v>
      </c>
      <c r="B226" s="161" t="s">
        <v>10130</v>
      </c>
      <c r="C226" s="265" t="s">
        <v>8809</v>
      </c>
      <c r="D226" s="265" t="s">
        <v>8571</v>
      </c>
      <c r="E226" s="836" t="s">
        <v>8</v>
      </c>
      <c r="F226" s="265" t="s">
        <v>7671</v>
      </c>
    </row>
    <row r="227" spans="1:6" ht="30" customHeight="1">
      <c r="A227" s="265" t="s">
        <v>8810</v>
      </c>
      <c r="B227" s="161" t="s">
        <v>10130</v>
      </c>
      <c r="C227" s="265" t="s">
        <v>8810</v>
      </c>
      <c r="D227" s="265" t="s">
        <v>8571</v>
      </c>
      <c r="E227" s="836" t="s">
        <v>8</v>
      </c>
      <c r="F227" s="265" t="s">
        <v>7672</v>
      </c>
    </row>
    <row r="228" spans="1:6" ht="30" customHeight="1">
      <c r="A228" s="265" t="s">
        <v>8811</v>
      </c>
      <c r="B228" s="161" t="s">
        <v>10130</v>
      </c>
      <c r="C228" s="265" t="s">
        <v>8811</v>
      </c>
      <c r="D228" s="265" t="s">
        <v>8571</v>
      </c>
      <c r="E228" s="836" t="s">
        <v>8</v>
      </c>
      <c r="F228" s="265" t="s">
        <v>7673</v>
      </c>
    </row>
    <row r="229" spans="1:6" ht="30" customHeight="1">
      <c r="A229" s="265" t="s">
        <v>8812</v>
      </c>
      <c r="B229" s="161" t="s">
        <v>10130</v>
      </c>
      <c r="C229" s="265" t="s">
        <v>8812</v>
      </c>
      <c r="D229" s="265" t="s">
        <v>8571</v>
      </c>
      <c r="E229" s="836" t="s">
        <v>8</v>
      </c>
      <c r="F229" s="265" t="s">
        <v>7674</v>
      </c>
    </row>
    <row r="230" spans="1:6" ht="30" customHeight="1">
      <c r="A230" s="265" t="s">
        <v>8813</v>
      </c>
      <c r="B230" s="161" t="s">
        <v>10130</v>
      </c>
      <c r="C230" s="265" t="s">
        <v>8813</v>
      </c>
      <c r="D230" s="265" t="s">
        <v>8571</v>
      </c>
      <c r="E230" s="836" t="s">
        <v>8</v>
      </c>
      <c r="F230" s="265" t="s">
        <v>7675</v>
      </c>
    </row>
    <row r="231" spans="1:6" ht="30" customHeight="1">
      <c r="A231" s="265" t="s">
        <v>8814</v>
      </c>
      <c r="B231" s="161" t="s">
        <v>10129</v>
      </c>
      <c r="C231" s="265" t="s">
        <v>8814</v>
      </c>
      <c r="D231" s="265" t="s">
        <v>8572</v>
      </c>
      <c r="E231" s="836" t="s">
        <v>8</v>
      </c>
      <c r="F231" s="265" t="s">
        <v>7676</v>
      </c>
    </row>
    <row r="232" spans="1:6" ht="30" customHeight="1">
      <c r="A232" s="265" t="s">
        <v>8815</v>
      </c>
      <c r="B232" s="161" t="s">
        <v>10129</v>
      </c>
      <c r="C232" s="265" t="s">
        <v>8815</v>
      </c>
      <c r="D232" s="265" t="s">
        <v>8572</v>
      </c>
      <c r="E232" s="836" t="s">
        <v>8</v>
      </c>
      <c r="F232" s="265" t="s">
        <v>7677</v>
      </c>
    </row>
    <row r="233" spans="1:6" ht="30" customHeight="1">
      <c r="A233" s="265" t="s">
        <v>8816</v>
      </c>
      <c r="B233" s="161" t="s">
        <v>10129</v>
      </c>
      <c r="C233" s="265" t="s">
        <v>8816</v>
      </c>
      <c r="D233" s="265" t="s">
        <v>8572</v>
      </c>
      <c r="E233" s="836" t="s">
        <v>8</v>
      </c>
      <c r="F233" s="265" t="s">
        <v>7678</v>
      </c>
    </row>
    <row r="234" spans="1:6" ht="30" customHeight="1">
      <c r="A234" s="265" t="s">
        <v>8817</v>
      </c>
      <c r="B234" s="161" t="s">
        <v>10129</v>
      </c>
      <c r="C234" s="265" t="s">
        <v>8817</v>
      </c>
      <c r="D234" s="265" t="s">
        <v>8572</v>
      </c>
      <c r="E234" s="836" t="s">
        <v>8</v>
      </c>
      <c r="F234" s="265" t="s">
        <v>7679</v>
      </c>
    </row>
    <row r="235" spans="1:6" ht="30" customHeight="1">
      <c r="A235" s="265" t="s">
        <v>8818</v>
      </c>
      <c r="B235" s="161" t="s">
        <v>10129</v>
      </c>
      <c r="C235" s="265" t="s">
        <v>8818</v>
      </c>
      <c r="D235" s="265" t="s">
        <v>8572</v>
      </c>
      <c r="E235" s="836" t="s">
        <v>8</v>
      </c>
      <c r="F235" s="265" t="s">
        <v>7680</v>
      </c>
    </row>
    <row r="236" spans="1:6" ht="30" customHeight="1">
      <c r="A236" s="265" t="s">
        <v>8819</v>
      </c>
      <c r="B236" s="161" t="s">
        <v>10129</v>
      </c>
      <c r="C236" s="265" t="s">
        <v>8819</v>
      </c>
      <c r="D236" s="265" t="s">
        <v>8572</v>
      </c>
      <c r="E236" s="836" t="s">
        <v>8</v>
      </c>
      <c r="F236" s="265" t="s">
        <v>7681</v>
      </c>
    </row>
    <row r="237" spans="1:6" ht="30" customHeight="1">
      <c r="A237" s="265" t="s">
        <v>8820</v>
      </c>
      <c r="B237" s="161" t="s">
        <v>10129</v>
      </c>
      <c r="C237" s="265" t="s">
        <v>8820</v>
      </c>
      <c r="D237" s="265" t="s">
        <v>8572</v>
      </c>
      <c r="E237" s="836" t="s">
        <v>8</v>
      </c>
      <c r="F237" s="265" t="s">
        <v>7682</v>
      </c>
    </row>
    <row r="238" spans="1:6" ht="30" customHeight="1">
      <c r="A238" s="265" t="s">
        <v>8821</v>
      </c>
      <c r="B238" s="161" t="s">
        <v>10129</v>
      </c>
      <c r="C238" s="265" t="s">
        <v>8821</v>
      </c>
      <c r="D238" s="265" t="s">
        <v>8572</v>
      </c>
      <c r="E238" s="836" t="s">
        <v>8</v>
      </c>
      <c r="F238" s="265" t="s">
        <v>7683</v>
      </c>
    </row>
    <row r="239" spans="1:6" ht="30" customHeight="1">
      <c r="A239" s="265" t="s">
        <v>8822</v>
      </c>
      <c r="B239" s="161" t="s">
        <v>10129</v>
      </c>
      <c r="C239" s="265" t="s">
        <v>8822</v>
      </c>
      <c r="D239" s="265" t="s">
        <v>8572</v>
      </c>
      <c r="E239" s="836" t="s">
        <v>8</v>
      </c>
      <c r="F239" s="265" t="s">
        <v>7684</v>
      </c>
    </row>
    <row r="240" spans="1:6" ht="30" customHeight="1">
      <c r="A240" s="265" t="s">
        <v>8823</v>
      </c>
      <c r="B240" s="161" t="s">
        <v>10129</v>
      </c>
      <c r="C240" s="265" t="s">
        <v>8823</v>
      </c>
      <c r="D240" s="265" t="s">
        <v>8572</v>
      </c>
      <c r="E240" s="836" t="s">
        <v>8</v>
      </c>
      <c r="F240" s="265" t="s">
        <v>7685</v>
      </c>
    </row>
    <row r="241" spans="1:6" ht="30" customHeight="1">
      <c r="A241" s="265" t="s">
        <v>8824</v>
      </c>
      <c r="B241" s="161" t="s">
        <v>10129</v>
      </c>
      <c r="C241" s="265" t="s">
        <v>8824</v>
      </c>
      <c r="D241" s="265" t="s">
        <v>8572</v>
      </c>
      <c r="E241" s="836" t="s">
        <v>8</v>
      </c>
      <c r="F241" s="265" t="s">
        <v>7686</v>
      </c>
    </row>
    <row r="242" spans="1:6" ht="30" customHeight="1">
      <c r="A242" s="265" t="s">
        <v>8825</v>
      </c>
      <c r="B242" s="161" t="s">
        <v>10130</v>
      </c>
      <c r="C242" s="265" t="s">
        <v>8825</v>
      </c>
      <c r="D242" s="265" t="s">
        <v>8573</v>
      </c>
      <c r="E242" s="836" t="s">
        <v>8</v>
      </c>
      <c r="F242" s="265" t="s">
        <v>7687</v>
      </c>
    </row>
    <row r="243" spans="1:6" ht="30" customHeight="1">
      <c r="A243" s="265" t="s">
        <v>8826</v>
      </c>
      <c r="B243" s="161" t="s">
        <v>10130</v>
      </c>
      <c r="C243" s="265" t="s">
        <v>8826</v>
      </c>
      <c r="D243" s="265" t="s">
        <v>8573</v>
      </c>
      <c r="E243" s="836" t="s">
        <v>8</v>
      </c>
      <c r="F243" s="265" t="s">
        <v>7688</v>
      </c>
    </row>
    <row r="244" spans="1:6" ht="30" customHeight="1">
      <c r="A244" s="265" t="s">
        <v>8827</v>
      </c>
      <c r="B244" s="161" t="s">
        <v>10130</v>
      </c>
      <c r="C244" s="265" t="s">
        <v>8827</v>
      </c>
      <c r="D244" s="265" t="s">
        <v>8573</v>
      </c>
      <c r="E244" s="836" t="s">
        <v>8</v>
      </c>
      <c r="F244" s="265" t="s">
        <v>7689</v>
      </c>
    </row>
    <row r="245" spans="1:6" ht="30" customHeight="1">
      <c r="A245" s="265" t="s">
        <v>8828</v>
      </c>
      <c r="B245" s="161" t="s">
        <v>10130</v>
      </c>
      <c r="C245" s="265" t="s">
        <v>8828</v>
      </c>
      <c r="D245" s="265" t="s">
        <v>8573</v>
      </c>
      <c r="E245" s="836" t="s">
        <v>8</v>
      </c>
      <c r="F245" s="265" t="s">
        <v>7690</v>
      </c>
    </row>
    <row r="246" spans="1:6" ht="30" customHeight="1">
      <c r="A246" s="265" t="s">
        <v>8829</v>
      </c>
      <c r="B246" s="161" t="s">
        <v>10130</v>
      </c>
      <c r="C246" s="265" t="s">
        <v>8829</v>
      </c>
      <c r="D246" s="265" t="s">
        <v>8573</v>
      </c>
      <c r="E246" s="836" t="s">
        <v>8</v>
      </c>
      <c r="F246" s="265" t="s">
        <v>7691</v>
      </c>
    </row>
    <row r="247" spans="1:6" ht="30" customHeight="1">
      <c r="A247" s="265" t="s">
        <v>8830</v>
      </c>
      <c r="B247" s="161" t="s">
        <v>10130</v>
      </c>
      <c r="C247" s="265" t="s">
        <v>8830</v>
      </c>
      <c r="D247" s="265" t="s">
        <v>8573</v>
      </c>
      <c r="E247" s="836" t="s">
        <v>8</v>
      </c>
      <c r="F247" s="265" t="s">
        <v>7692</v>
      </c>
    </row>
    <row r="248" spans="1:6" ht="30" customHeight="1">
      <c r="A248" s="265" t="s">
        <v>8831</v>
      </c>
      <c r="B248" s="161" t="s">
        <v>10130</v>
      </c>
      <c r="C248" s="265" t="s">
        <v>8831</v>
      </c>
      <c r="D248" s="265" t="s">
        <v>8573</v>
      </c>
      <c r="E248" s="836" t="s">
        <v>8</v>
      </c>
      <c r="F248" s="265" t="s">
        <v>7693</v>
      </c>
    </row>
    <row r="249" spans="1:6" ht="30" customHeight="1">
      <c r="A249" s="265" t="s">
        <v>8832</v>
      </c>
      <c r="B249" s="161" t="s">
        <v>10130</v>
      </c>
      <c r="C249" s="265" t="s">
        <v>8832</v>
      </c>
      <c r="D249" s="265" t="s">
        <v>8573</v>
      </c>
      <c r="E249" s="836" t="s">
        <v>8</v>
      </c>
      <c r="F249" s="265" t="s">
        <v>7694</v>
      </c>
    </row>
    <row r="250" spans="1:6" ht="30" customHeight="1">
      <c r="A250" s="265" t="s">
        <v>8833</v>
      </c>
      <c r="B250" s="161" t="s">
        <v>10130</v>
      </c>
      <c r="C250" s="265" t="s">
        <v>8833</v>
      </c>
      <c r="D250" s="265" t="s">
        <v>8573</v>
      </c>
      <c r="E250" s="836" t="s">
        <v>8</v>
      </c>
      <c r="F250" s="265" t="s">
        <v>7695</v>
      </c>
    </row>
    <row r="251" spans="1:6" ht="30" customHeight="1">
      <c r="A251" s="265" t="s">
        <v>8834</v>
      </c>
      <c r="B251" s="161" t="s">
        <v>10130</v>
      </c>
      <c r="C251" s="265" t="s">
        <v>8834</v>
      </c>
      <c r="D251" s="265" t="s">
        <v>8573</v>
      </c>
      <c r="E251" s="836" t="s">
        <v>8</v>
      </c>
      <c r="F251" s="265" t="s">
        <v>7696</v>
      </c>
    </row>
    <row r="252" spans="1:6" ht="30" customHeight="1">
      <c r="A252" s="265" t="s">
        <v>8835</v>
      </c>
      <c r="B252" s="161" t="s">
        <v>10130</v>
      </c>
      <c r="C252" s="265" t="s">
        <v>8835</v>
      </c>
      <c r="D252" s="265" t="s">
        <v>8573</v>
      </c>
      <c r="E252" s="836" t="s">
        <v>8</v>
      </c>
      <c r="F252" s="265" t="s">
        <v>7697</v>
      </c>
    </row>
    <row r="253" spans="1:6" ht="30" customHeight="1">
      <c r="A253" s="265" t="s">
        <v>8836</v>
      </c>
      <c r="B253" s="161" t="s">
        <v>10130</v>
      </c>
      <c r="C253" s="265" t="s">
        <v>8836</v>
      </c>
      <c r="D253" s="265" t="s">
        <v>8573</v>
      </c>
      <c r="E253" s="836" t="s">
        <v>8</v>
      </c>
      <c r="F253" s="265" t="s">
        <v>7698</v>
      </c>
    </row>
    <row r="254" spans="1:6" ht="30" customHeight="1">
      <c r="A254" s="265" t="s">
        <v>8837</v>
      </c>
      <c r="B254" s="161" t="s">
        <v>10130</v>
      </c>
      <c r="C254" s="265" t="s">
        <v>8837</v>
      </c>
      <c r="D254" s="265" t="s">
        <v>8573</v>
      </c>
      <c r="E254" s="836" t="s">
        <v>8</v>
      </c>
      <c r="F254" s="265" t="s">
        <v>7699</v>
      </c>
    </row>
    <row r="255" spans="1:6" ht="30" customHeight="1">
      <c r="A255" s="265" t="s">
        <v>8838</v>
      </c>
      <c r="B255" s="161" t="s">
        <v>10130</v>
      </c>
      <c r="C255" s="265" t="s">
        <v>8838</v>
      </c>
      <c r="D255" s="265" t="s">
        <v>8573</v>
      </c>
      <c r="E255" s="836" t="s">
        <v>8</v>
      </c>
      <c r="F255" s="265" t="s">
        <v>7700</v>
      </c>
    </row>
    <row r="256" spans="1:6" ht="30" customHeight="1">
      <c r="A256" s="265" t="s">
        <v>8839</v>
      </c>
      <c r="B256" s="161" t="s">
        <v>10130</v>
      </c>
      <c r="C256" s="265" t="s">
        <v>8839</v>
      </c>
      <c r="D256" s="265" t="s">
        <v>8573</v>
      </c>
      <c r="E256" s="836" t="s">
        <v>8</v>
      </c>
      <c r="F256" s="265" t="s">
        <v>7701</v>
      </c>
    </row>
    <row r="257" spans="1:6" ht="30" customHeight="1">
      <c r="A257" s="265" t="s">
        <v>8840</v>
      </c>
      <c r="B257" s="161" t="s">
        <v>10130</v>
      </c>
      <c r="C257" s="265" t="s">
        <v>8840</v>
      </c>
      <c r="D257" s="265" t="s">
        <v>8573</v>
      </c>
      <c r="E257" s="836" t="s">
        <v>8</v>
      </c>
      <c r="F257" s="265" t="s">
        <v>7702</v>
      </c>
    </row>
    <row r="258" spans="1:6" ht="30" customHeight="1">
      <c r="A258" s="265" t="s">
        <v>8841</v>
      </c>
      <c r="B258" s="161" t="s">
        <v>10130</v>
      </c>
      <c r="C258" s="265" t="s">
        <v>8841</v>
      </c>
      <c r="D258" s="265" t="s">
        <v>8573</v>
      </c>
      <c r="E258" s="836" t="s">
        <v>8</v>
      </c>
      <c r="F258" s="265" t="s">
        <v>7703</v>
      </c>
    </row>
    <row r="259" spans="1:6" ht="30" customHeight="1">
      <c r="A259" s="265" t="s">
        <v>8842</v>
      </c>
      <c r="B259" s="161" t="s">
        <v>10130</v>
      </c>
      <c r="C259" s="265" t="s">
        <v>8842</v>
      </c>
      <c r="D259" s="265" t="s">
        <v>8573</v>
      </c>
      <c r="E259" s="836" t="s">
        <v>8</v>
      </c>
      <c r="F259" s="265" t="s">
        <v>7704</v>
      </c>
    </row>
    <row r="260" spans="1:6" ht="30" customHeight="1">
      <c r="A260" s="265" t="s">
        <v>8843</v>
      </c>
      <c r="B260" s="161" t="s">
        <v>10130</v>
      </c>
      <c r="C260" s="265" t="s">
        <v>8843</v>
      </c>
      <c r="D260" s="265" t="s">
        <v>8573</v>
      </c>
      <c r="E260" s="836" t="s">
        <v>8</v>
      </c>
      <c r="F260" s="265" t="s">
        <v>7705</v>
      </c>
    </row>
    <row r="261" spans="1:6" ht="30" customHeight="1">
      <c r="A261" s="265" t="s">
        <v>8844</v>
      </c>
      <c r="B261" s="161" t="s">
        <v>10130</v>
      </c>
      <c r="C261" s="265" t="s">
        <v>8844</v>
      </c>
      <c r="D261" s="265" t="s">
        <v>8573</v>
      </c>
      <c r="E261" s="836" t="s">
        <v>8</v>
      </c>
      <c r="F261" s="265" t="s">
        <v>7706</v>
      </c>
    </row>
    <row r="262" spans="1:6" ht="30" customHeight="1">
      <c r="A262" s="265" t="s">
        <v>8845</v>
      </c>
      <c r="B262" s="161" t="s">
        <v>10130</v>
      </c>
      <c r="C262" s="265" t="s">
        <v>8845</v>
      </c>
      <c r="D262" s="265" t="s">
        <v>8573</v>
      </c>
      <c r="E262" s="836" t="s">
        <v>8</v>
      </c>
      <c r="F262" s="265" t="s">
        <v>7707</v>
      </c>
    </row>
    <row r="263" spans="1:6" ht="30" customHeight="1">
      <c r="A263" s="265" t="s">
        <v>8846</v>
      </c>
      <c r="B263" s="161" t="s">
        <v>10130</v>
      </c>
      <c r="C263" s="265" t="s">
        <v>8846</v>
      </c>
      <c r="D263" s="265" t="s">
        <v>8573</v>
      </c>
      <c r="E263" s="836" t="s">
        <v>8</v>
      </c>
      <c r="F263" s="265" t="s">
        <v>7708</v>
      </c>
    </row>
    <row r="264" spans="1:6" ht="30" customHeight="1">
      <c r="A264" s="265" t="s">
        <v>8847</v>
      </c>
      <c r="B264" s="161" t="s">
        <v>10130</v>
      </c>
      <c r="C264" s="265" t="s">
        <v>8847</v>
      </c>
      <c r="D264" s="265" t="s">
        <v>8573</v>
      </c>
      <c r="E264" s="836" t="s">
        <v>8</v>
      </c>
      <c r="F264" s="265" t="s">
        <v>7709</v>
      </c>
    </row>
    <row r="265" spans="1:6" ht="30" customHeight="1">
      <c r="A265" s="265" t="s">
        <v>8848</v>
      </c>
      <c r="B265" s="161" t="s">
        <v>10130</v>
      </c>
      <c r="C265" s="265" t="s">
        <v>8848</v>
      </c>
      <c r="D265" s="265" t="s">
        <v>8573</v>
      </c>
      <c r="E265" s="836" t="s">
        <v>8</v>
      </c>
      <c r="F265" s="265" t="s">
        <v>7710</v>
      </c>
    </row>
    <row r="266" spans="1:6" ht="30" customHeight="1">
      <c r="A266" s="265" t="s">
        <v>8849</v>
      </c>
      <c r="B266" s="161" t="s">
        <v>10130</v>
      </c>
      <c r="C266" s="265" t="s">
        <v>8849</v>
      </c>
      <c r="D266" s="265" t="s">
        <v>8573</v>
      </c>
      <c r="E266" s="836" t="s">
        <v>8</v>
      </c>
      <c r="F266" s="265" t="s">
        <v>7711</v>
      </c>
    </row>
    <row r="267" spans="1:6" ht="30" customHeight="1">
      <c r="A267" s="265" t="s">
        <v>8850</v>
      </c>
      <c r="B267" s="161" t="s">
        <v>10130</v>
      </c>
      <c r="C267" s="265" t="s">
        <v>8850</v>
      </c>
      <c r="D267" s="265" t="s">
        <v>8573</v>
      </c>
      <c r="E267" s="836" t="s">
        <v>8</v>
      </c>
      <c r="F267" s="265" t="s">
        <v>7712</v>
      </c>
    </row>
    <row r="268" spans="1:6" ht="30" customHeight="1">
      <c r="A268" s="265" t="s">
        <v>8851</v>
      </c>
      <c r="B268" s="161" t="s">
        <v>10130</v>
      </c>
      <c r="C268" s="265" t="s">
        <v>8851</v>
      </c>
      <c r="D268" s="265" t="s">
        <v>8573</v>
      </c>
      <c r="E268" s="836" t="s">
        <v>8</v>
      </c>
      <c r="F268" s="265" t="s">
        <v>7713</v>
      </c>
    </row>
    <row r="269" spans="1:6" ht="30" customHeight="1">
      <c r="A269" s="265" t="s">
        <v>8852</v>
      </c>
      <c r="B269" s="161" t="s">
        <v>10130</v>
      </c>
      <c r="C269" s="265" t="s">
        <v>8852</v>
      </c>
      <c r="D269" s="265" t="s">
        <v>8573</v>
      </c>
      <c r="E269" s="836" t="s">
        <v>8</v>
      </c>
      <c r="F269" s="265" t="s">
        <v>7714</v>
      </c>
    </row>
    <row r="270" spans="1:6" ht="30" customHeight="1">
      <c r="A270" s="265" t="s">
        <v>8853</v>
      </c>
      <c r="B270" s="161" t="s">
        <v>10130</v>
      </c>
      <c r="C270" s="265" t="s">
        <v>8853</v>
      </c>
      <c r="D270" s="265" t="s">
        <v>8573</v>
      </c>
      <c r="E270" s="836" t="s">
        <v>8</v>
      </c>
      <c r="F270" s="265" t="s">
        <v>7715</v>
      </c>
    </row>
    <row r="271" spans="1:6" ht="30" customHeight="1">
      <c r="A271" s="265" t="s">
        <v>8854</v>
      </c>
      <c r="B271" s="161" t="s">
        <v>10130</v>
      </c>
      <c r="C271" s="265" t="s">
        <v>8854</v>
      </c>
      <c r="D271" s="265" t="s">
        <v>8573</v>
      </c>
      <c r="E271" s="836" t="s">
        <v>8</v>
      </c>
      <c r="F271" s="265" t="s">
        <v>7716</v>
      </c>
    </row>
    <row r="272" spans="1:6" ht="30" customHeight="1">
      <c r="A272" s="265" t="s">
        <v>8855</v>
      </c>
      <c r="B272" s="161" t="s">
        <v>10130</v>
      </c>
      <c r="C272" s="265" t="s">
        <v>8855</v>
      </c>
      <c r="D272" s="265" t="s">
        <v>8573</v>
      </c>
      <c r="E272" s="836" t="s">
        <v>8</v>
      </c>
      <c r="F272" s="265" t="s">
        <v>7717</v>
      </c>
    </row>
    <row r="273" spans="1:6" ht="30" customHeight="1">
      <c r="A273" s="265" t="s">
        <v>8856</v>
      </c>
      <c r="B273" s="161" t="s">
        <v>10130</v>
      </c>
      <c r="C273" s="265" t="s">
        <v>8856</v>
      </c>
      <c r="D273" s="265" t="s">
        <v>8573</v>
      </c>
      <c r="E273" s="836" t="s">
        <v>8</v>
      </c>
      <c r="F273" s="265" t="s">
        <v>7718</v>
      </c>
    </row>
    <row r="274" spans="1:6" ht="30" customHeight="1">
      <c r="A274" s="265" t="s">
        <v>8857</v>
      </c>
      <c r="B274" s="161" t="s">
        <v>10130</v>
      </c>
      <c r="C274" s="265" t="s">
        <v>8857</v>
      </c>
      <c r="D274" s="265" t="s">
        <v>8573</v>
      </c>
      <c r="E274" s="836" t="s">
        <v>8</v>
      </c>
      <c r="F274" s="265" t="s">
        <v>7719</v>
      </c>
    </row>
    <row r="275" spans="1:6" ht="30" customHeight="1">
      <c r="A275" s="265" t="s">
        <v>8858</v>
      </c>
      <c r="B275" s="161" t="s">
        <v>10130</v>
      </c>
      <c r="C275" s="265" t="s">
        <v>8858</v>
      </c>
      <c r="D275" s="265" t="s">
        <v>8573</v>
      </c>
      <c r="E275" s="836" t="s">
        <v>8</v>
      </c>
      <c r="F275" s="265" t="s">
        <v>7720</v>
      </c>
    </row>
    <row r="276" spans="1:6" ht="30" customHeight="1">
      <c r="A276" s="265" t="s">
        <v>8859</v>
      </c>
      <c r="B276" s="161" t="s">
        <v>10130</v>
      </c>
      <c r="C276" s="265" t="s">
        <v>8859</v>
      </c>
      <c r="D276" s="265" t="s">
        <v>8573</v>
      </c>
      <c r="E276" s="836" t="s">
        <v>8</v>
      </c>
      <c r="F276" s="265" t="s">
        <v>7721</v>
      </c>
    </row>
    <row r="277" spans="1:6" ht="30" customHeight="1">
      <c r="A277" s="265" t="s">
        <v>8860</v>
      </c>
      <c r="B277" s="161" t="s">
        <v>10130</v>
      </c>
      <c r="C277" s="265" t="s">
        <v>8860</v>
      </c>
      <c r="D277" s="265" t="s">
        <v>8573</v>
      </c>
      <c r="E277" s="836" t="s">
        <v>8</v>
      </c>
      <c r="F277" s="265" t="s">
        <v>7722</v>
      </c>
    </row>
    <row r="278" spans="1:6" ht="30" customHeight="1">
      <c r="A278" s="265" t="s">
        <v>8861</v>
      </c>
      <c r="B278" s="161" t="s">
        <v>10130</v>
      </c>
      <c r="C278" s="265" t="s">
        <v>8861</v>
      </c>
      <c r="D278" s="265" t="s">
        <v>8573</v>
      </c>
      <c r="E278" s="836" t="s">
        <v>8</v>
      </c>
      <c r="F278" s="265" t="s">
        <v>7723</v>
      </c>
    </row>
    <row r="279" spans="1:6" ht="30" customHeight="1">
      <c r="A279" s="265" t="s">
        <v>8862</v>
      </c>
      <c r="B279" s="161" t="s">
        <v>10130</v>
      </c>
      <c r="C279" s="265" t="s">
        <v>8862</v>
      </c>
      <c r="D279" s="265" t="s">
        <v>8573</v>
      </c>
      <c r="E279" s="836" t="s">
        <v>8</v>
      </c>
      <c r="F279" s="265" t="s">
        <v>7724</v>
      </c>
    </row>
    <row r="280" spans="1:6" ht="30" customHeight="1">
      <c r="A280" s="265" t="s">
        <v>8863</v>
      </c>
      <c r="B280" s="161" t="s">
        <v>10130</v>
      </c>
      <c r="C280" s="265" t="s">
        <v>8863</v>
      </c>
      <c r="D280" s="265" t="s">
        <v>8573</v>
      </c>
      <c r="E280" s="836" t="s">
        <v>8</v>
      </c>
      <c r="F280" s="265" t="s">
        <v>7725</v>
      </c>
    </row>
    <row r="281" spans="1:6" ht="30" customHeight="1">
      <c r="A281" s="265" t="s">
        <v>8864</v>
      </c>
      <c r="B281" s="161" t="s">
        <v>10130</v>
      </c>
      <c r="C281" s="265" t="s">
        <v>8864</v>
      </c>
      <c r="D281" s="265" t="s">
        <v>8573</v>
      </c>
      <c r="E281" s="836" t="s">
        <v>8</v>
      </c>
      <c r="F281" s="265" t="s">
        <v>7726</v>
      </c>
    </row>
    <row r="282" spans="1:6" ht="30" customHeight="1">
      <c r="A282" s="265" t="s">
        <v>8865</v>
      </c>
      <c r="B282" s="161" t="s">
        <v>10130</v>
      </c>
      <c r="C282" s="265" t="s">
        <v>8865</v>
      </c>
      <c r="D282" s="265" t="s">
        <v>8573</v>
      </c>
      <c r="E282" s="836" t="s">
        <v>8</v>
      </c>
      <c r="F282" s="265" t="s">
        <v>7727</v>
      </c>
    </row>
    <row r="283" spans="1:6" ht="30" customHeight="1">
      <c r="A283" s="265" t="s">
        <v>8866</v>
      </c>
      <c r="B283" s="161" t="s">
        <v>10130</v>
      </c>
      <c r="C283" s="265" t="s">
        <v>8866</v>
      </c>
      <c r="D283" s="265" t="s">
        <v>8573</v>
      </c>
      <c r="E283" s="836" t="s">
        <v>8</v>
      </c>
      <c r="F283" s="265" t="s">
        <v>7728</v>
      </c>
    </row>
    <row r="284" spans="1:6" ht="30" customHeight="1">
      <c r="A284" s="265" t="s">
        <v>8867</v>
      </c>
      <c r="B284" s="161" t="s">
        <v>10130</v>
      </c>
      <c r="C284" s="265" t="s">
        <v>8867</v>
      </c>
      <c r="D284" s="265" t="s">
        <v>8573</v>
      </c>
      <c r="E284" s="836" t="s">
        <v>8</v>
      </c>
      <c r="F284" s="265" t="s">
        <v>7729</v>
      </c>
    </row>
    <row r="285" spans="1:6" ht="30" customHeight="1">
      <c r="A285" s="265" t="s">
        <v>8868</v>
      </c>
      <c r="B285" s="161" t="s">
        <v>10130</v>
      </c>
      <c r="C285" s="265" t="s">
        <v>8868</v>
      </c>
      <c r="D285" s="265" t="s">
        <v>8573</v>
      </c>
      <c r="E285" s="836" t="s">
        <v>8</v>
      </c>
      <c r="F285" s="265" t="s">
        <v>7730</v>
      </c>
    </row>
    <row r="286" spans="1:6" ht="30" customHeight="1">
      <c r="A286" s="265" t="s">
        <v>8869</v>
      </c>
      <c r="B286" s="161" t="s">
        <v>10129</v>
      </c>
      <c r="C286" s="265" t="s">
        <v>8869</v>
      </c>
      <c r="D286" s="265" t="s">
        <v>8574</v>
      </c>
      <c r="E286" s="836" t="s">
        <v>8</v>
      </c>
      <c r="F286" s="265" t="s">
        <v>7731</v>
      </c>
    </row>
    <row r="287" spans="1:6" ht="30" customHeight="1">
      <c r="A287" s="265" t="s">
        <v>8870</v>
      </c>
      <c r="B287" s="161" t="s">
        <v>10129</v>
      </c>
      <c r="C287" s="265" t="s">
        <v>8870</v>
      </c>
      <c r="D287" s="265" t="s">
        <v>8574</v>
      </c>
      <c r="E287" s="836" t="s">
        <v>8</v>
      </c>
      <c r="F287" s="265" t="s">
        <v>7732</v>
      </c>
    </row>
    <row r="288" spans="1:6" ht="30" customHeight="1">
      <c r="A288" s="265" t="s">
        <v>8871</v>
      </c>
      <c r="B288" s="161" t="s">
        <v>10129</v>
      </c>
      <c r="C288" s="265" t="s">
        <v>8871</v>
      </c>
      <c r="D288" s="265" t="s">
        <v>8574</v>
      </c>
      <c r="E288" s="836" t="s">
        <v>8</v>
      </c>
      <c r="F288" s="265" t="s">
        <v>7733</v>
      </c>
    </row>
    <row r="289" spans="1:6" ht="30" customHeight="1">
      <c r="A289" s="265" t="s">
        <v>8872</v>
      </c>
      <c r="B289" s="161" t="s">
        <v>10129</v>
      </c>
      <c r="C289" s="265" t="s">
        <v>8872</v>
      </c>
      <c r="D289" s="265" t="s">
        <v>8574</v>
      </c>
      <c r="E289" s="836" t="s">
        <v>8</v>
      </c>
      <c r="F289" s="265" t="s">
        <v>7734</v>
      </c>
    </row>
    <row r="290" spans="1:6" ht="30" customHeight="1">
      <c r="A290" s="265" t="s">
        <v>8873</v>
      </c>
      <c r="B290" s="161" t="s">
        <v>10129</v>
      </c>
      <c r="C290" s="265" t="s">
        <v>8873</v>
      </c>
      <c r="D290" s="265" t="s">
        <v>8574</v>
      </c>
      <c r="E290" s="836" t="s">
        <v>8</v>
      </c>
      <c r="F290" s="265" t="s">
        <v>7735</v>
      </c>
    </row>
    <row r="291" spans="1:6" ht="30" customHeight="1">
      <c r="A291" s="265" t="s">
        <v>8874</v>
      </c>
      <c r="B291" s="161" t="s">
        <v>10129</v>
      </c>
      <c r="C291" s="265" t="s">
        <v>8874</v>
      </c>
      <c r="D291" s="265" t="s">
        <v>8574</v>
      </c>
      <c r="E291" s="836" t="s">
        <v>8</v>
      </c>
      <c r="F291" s="265" t="s">
        <v>7736</v>
      </c>
    </row>
    <row r="292" spans="1:6" ht="30" customHeight="1">
      <c r="A292" s="265" t="s">
        <v>8875</v>
      </c>
      <c r="B292" s="161" t="s">
        <v>10129</v>
      </c>
      <c r="C292" s="265" t="s">
        <v>8875</v>
      </c>
      <c r="D292" s="265" t="s">
        <v>8574</v>
      </c>
      <c r="E292" s="836" t="s">
        <v>8</v>
      </c>
      <c r="F292" s="265" t="s">
        <v>7737</v>
      </c>
    </row>
    <row r="293" spans="1:6" ht="30" customHeight="1">
      <c r="A293" s="265" t="s">
        <v>8876</v>
      </c>
      <c r="B293" s="161" t="s">
        <v>10129</v>
      </c>
      <c r="C293" s="265" t="s">
        <v>8876</v>
      </c>
      <c r="D293" s="265" t="s">
        <v>8574</v>
      </c>
      <c r="E293" s="836" t="s">
        <v>8</v>
      </c>
      <c r="F293" s="265" t="s">
        <v>7738</v>
      </c>
    </row>
    <row r="294" spans="1:6" ht="30" customHeight="1">
      <c r="A294" s="265" t="s">
        <v>8877</v>
      </c>
      <c r="B294" s="161" t="s">
        <v>10129</v>
      </c>
      <c r="C294" s="265" t="s">
        <v>8877</v>
      </c>
      <c r="D294" s="265" t="s">
        <v>8574</v>
      </c>
      <c r="E294" s="836" t="s">
        <v>8</v>
      </c>
      <c r="F294" s="265" t="s">
        <v>7739</v>
      </c>
    </row>
    <row r="295" spans="1:6" ht="30" customHeight="1">
      <c r="A295" s="265" t="s">
        <v>8878</v>
      </c>
      <c r="B295" s="161" t="s">
        <v>10129</v>
      </c>
      <c r="C295" s="265" t="s">
        <v>8878</v>
      </c>
      <c r="D295" s="265" t="s">
        <v>8574</v>
      </c>
      <c r="E295" s="836" t="s">
        <v>8</v>
      </c>
      <c r="F295" s="265" t="s">
        <v>7740</v>
      </c>
    </row>
    <row r="296" spans="1:6" ht="30" customHeight="1">
      <c r="A296" s="265" t="s">
        <v>8879</v>
      </c>
      <c r="B296" s="161" t="s">
        <v>10129</v>
      </c>
      <c r="C296" s="265" t="s">
        <v>8879</v>
      </c>
      <c r="D296" s="265" t="s">
        <v>8574</v>
      </c>
      <c r="E296" s="836" t="s">
        <v>8</v>
      </c>
      <c r="F296" s="265" t="s">
        <v>7741</v>
      </c>
    </row>
    <row r="297" spans="1:6" ht="30" customHeight="1">
      <c r="A297" s="265" t="s">
        <v>8880</v>
      </c>
      <c r="B297" s="161" t="s">
        <v>10129</v>
      </c>
      <c r="C297" s="265" t="s">
        <v>8880</v>
      </c>
      <c r="D297" s="265" t="s">
        <v>8574</v>
      </c>
      <c r="E297" s="836" t="s">
        <v>8</v>
      </c>
      <c r="F297" s="265" t="s">
        <v>7742</v>
      </c>
    </row>
    <row r="298" spans="1:6" ht="30" customHeight="1">
      <c r="A298" s="265" t="s">
        <v>8881</v>
      </c>
      <c r="B298" s="161" t="s">
        <v>10129</v>
      </c>
      <c r="C298" s="265" t="s">
        <v>8881</v>
      </c>
      <c r="D298" s="265" t="s">
        <v>8574</v>
      </c>
      <c r="E298" s="836" t="s">
        <v>8</v>
      </c>
      <c r="F298" s="265" t="s">
        <v>7743</v>
      </c>
    </row>
    <row r="299" spans="1:6" ht="30" customHeight="1">
      <c r="A299" s="265" t="s">
        <v>8882</v>
      </c>
      <c r="B299" s="161" t="s">
        <v>10129</v>
      </c>
      <c r="C299" s="265" t="s">
        <v>8882</v>
      </c>
      <c r="D299" s="265" t="s">
        <v>8574</v>
      </c>
      <c r="E299" s="836" t="s">
        <v>8</v>
      </c>
      <c r="F299" s="265" t="s">
        <v>7744</v>
      </c>
    </row>
    <row r="300" spans="1:6" ht="30" customHeight="1">
      <c r="A300" s="265" t="s">
        <v>8883</v>
      </c>
      <c r="B300" s="161" t="s">
        <v>10129</v>
      </c>
      <c r="C300" s="265" t="s">
        <v>8883</v>
      </c>
      <c r="D300" s="265" t="s">
        <v>8574</v>
      </c>
      <c r="E300" s="836" t="s">
        <v>8</v>
      </c>
      <c r="F300" s="265" t="s">
        <v>7745</v>
      </c>
    </row>
    <row r="301" spans="1:6" ht="30" customHeight="1">
      <c r="A301" s="265" t="s">
        <v>8884</v>
      </c>
      <c r="B301" s="161" t="s">
        <v>10129</v>
      </c>
      <c r="C301" s="265" t="s">
        <v>8884</v>
      </c>
      <c r="D301" s="265" t="s">
        <v>8574</v>
      </c>
      <c r="E301" s="836" t="s">
        <v>8</v>
      </c>
      <c r="F301" s="265" t="s">
        <v>7746</v>
      </c>
    </row>
    <row r="302" spans="1:6" ht="30" customHeight="1">
      <c r="A302" s="265" t="s">
        <v>5432</v>
      </c>
      <c r="B302" s="161" t="s">
        <v>10129</v>
      </c>
      <c r="C302" s="265" t="s">
        <v>5432</v>
      </c>
      <c r="D302" s="265" t="s">
        <v>8574</v>
      </c>
      <c r="E302" s="836" t="s">
        <v>8</v>
      </c>
      <c r="F302" s="265" t="s">
        <v>7747</v>
      </c>
    </row>
    <row r="303" spans="1:6" ht="30" customHeight="1">
      <c r="A303" s="265" t="s">
        <v>8885</v>
      </c>
      <c r="B303" s="161" t="s">
        <v>10129</v>
      </c>
      <c r="C303" s="265" t="s">
        <v>8885</v>
      </c>
      <c r="D303" s="265" t="s">
        <v>8574</v>
      </c>
      <c r="E303" s="836" t="s">
        <v>8</v>
      </c>
      <c r="F303" s="265" t="s">
        <v>7748</v>
      </c>
    </row>
    <row r="304" spans="1:6" ht="30" customHeight="1">
      <c r="A304" s="265" t="s">
        <v>8886</v>
      </c>
      <c r="B304" s="161" t="s">
        <v>10129</v>
      </c>
      <c r="C304" s="265" t="s">
        <v>8886</v>
      </c>
      <c r="D304" s="265" t="s">
        <v>8574</v>
      </c>
      <c r="E304" s="836" t="s">
        <v>8</v>
      </c>
      <c r="F304" s="265" t="s">
        <v>7749</v>
      </c>
    </row>
    <row r="305" spans="1:6" ht="30" customHeight="1">
      <c r="A305" s="265" t="s">
        <v>8887</v>
      </c>
      <c r="B305" s="161" t="s">
        <v>10129</v>
      </c>
      <c r="C305" s="265" t="s">
        <v>8887</v>
      </c>
      <c r="D305" s="265" t="s">
        <v>8574</v>
      </c>
      <c r="E305" s="836" t="s">
        <v>8</v>
      </c>
      <c r="F305" s="265" t="s">
        <v>7750</v>
      </c>
    </row>
    <row r="306" spans="1:6" ht="30" customHeight="1">
      <c r="A306" s="265" t="s">
        <v>8888</v>
      </c>
      <c r="B306" s="161" t="s">
        <v>10129</v>
      </c>
      <c r="C306" s="265" t="s">
        <v>8888</v>
      </c>
      <c r="D306" s="265" t="s">
        <v>8574</v>
      </c>
      <c r="E306" s="836" t="s">
        <v>8</v>
      </c>
      <c r="F306" s="265" t="s">
        <v>7751</v>
      </c>
    </row>
    <row r="307" spans="1:6" ht="30" customHeight="1">
      <c r="A307" s="265" t="s">
        <v>8889</v>
      </c>
      <c r="B307" s="161" t="s">
        <v>10129</v>
      </c>
      <c r="C307" s="265" t="s">
        <v>8889</v>
      </c>
      <c r="D307" s="265" t="s">
        <v>8574</v>
      </c>
      <c r="E307" s="836" t="s">
        <v>8</v>
      </c>
      <c r="F307" s="265" t="s">
        <v>7752</v>
      </c>
    </row>
    <row r="308" spans="1:6" ht="30" customHeight="1">
      <c r="A308" s="265" t="s">
        <v>8890</v>
      </c>
      <c r="B308" s="161" t="s">
        <v>10129</v>
      </c>
      <c r="C308" s="265" t="s">
        <v>8890</v>
      </c>
      <c r="D308" s="265" t="s">
        <v>8574</v>
      </c>
      <c r="E308" s="836" t="s">
        <v>8</v>
      </c>
      <c r="F308" s="265" t="s">
        <v>7753</v>
      </c>
    </row>
    <row r="309" spans="1:6" ht="30" customHeight="1">
      <c r="A309" s="265" t="s">
        <v>8891</v>
      </c>
      <c r="B309" s="161" t="s">
        <v>10129</v>
      </c>
      <c r="C309" s="265" t="s">
        <v>8891</v>
      </c>
      <c r="D309" s="265" t="s">
        <v>8574</v>
      </c>
      <c r="E309" s="836" t="s">
        <v>8</v>
      </c>
      <c r="F309" s="265" t="s">
        <v>7754</v>
      </c>
    </row>
    <row r="310" spans="1:6" ht="30" customHeight="1">
      <c r="A310" s="265" t="s">
        <v>2998</v>
      </c>
      <c r="B310" s="161" t="s">
        <v>10129</v>
      </c>
      <c r="C310" s="265" t="s">
        <v>2998</v>
      </c>
      <c r="D310" s="265" t="s">
        <v>8574</v>
      </c>
      <c r="E310" s="836" t="s">
        <v>8</v>
      </c>
      <c r="F310" s="265" t="s">
        <v>7755</v>
      </c>
    </row>
    <row r="311" spans="1:6" ht="30" customHeight="1">
      <c r="A311" s="265" t="s">
        <v>8892</v>
      </c>
      <c r="B311" s="161" t="s">
        <v>10129</v>
      </c>
      <c r="C311" s="265" t="s">
        <v>8892</v>
      </c>
      <c r="D311" s="265" t="s">
        <v>8574</v>
      </c>
      <c r="E311" s="836" t="s">
        <v>8</v>
      </c>
      <c r="F311" s="265" t="s">
        <v>7756</v>
      </c>
    </row>
    <row r="312" spans="1:6" ht="30" customHeight="1">
      <c r="A312" s="265" t="s">
        <v>8893</v>
      </c>
      <c r="B312" s="161" t="s">
        <v>10129</v>
      </c>
      <c r="C312" s="265" t="s">
        <v>8893</v>
      </c>
      <c r="D312" s="265" t="s">
        <v>8574</v>
      </c>
      <c r="E312" s="836" t="s">
        <v>8</v>
      </c>
      <c r="F312" s="265" t="s">
        <v>7757</v>
      </c>
    </row>
    <row r="313" spans="1:6" ht="30" customHeight="1">
      <c r="A313" s="265" t="s">
        <v>8894</v>
      </c>
      <c r="B313" s="161" t="s">
        <v>10129</v>
      </c>
      <c r="C313" s="265" t="s">
        <v>8894</v>
      </c>
      <c r="D313" s="265" t="s">
        <v>8574</v>
      </c>
      <c r="E313" s="836" t="s">
        <v>8</v>
      </c>
      <c r="F313" s="265" t="s">
        <v>7758</v>
      </c>
    </row>
    <row r="314" spans="1:6" ht="30" customHeight="1">
      <c r="A314" s="265" t="s">
        <v>8895</v>
      </c>
      <c r="B314" s="161" t="s">
        <v>10129</v>
      </c>
      <c r="C314" s="265" t="s">
        <v>8895</v>
      </c>
      <c r="D314" s="265" t="s">
        <v>8574</v>
      </c>
      <c r="E314" s="836" t="s">
        <v>8</v>
      </c>
      <c r="F314" s="265" t="s">
        <v>7759</v>
      </c>
    </row>
    <row r="315" spans="1:6" ht="30" customHeight="1">
      <c r="A315" s="265" t="s">
        <v>8896</v>
      </c>
      <c r="B315" s="161" t="s">
        <v>10129</v>
      </c>
      <c r="C315" s="265" t="s">
        <v>8896</v>
      </c>
      <c r="D315" s="265" t="s">
        <v>8574</v>
      </c>
      <c r="E315" s="836" t="s">
        <v>8</v>
      </c>
      <c r="F315" s="265" t="s">
        <v>7760</v>
      </c>
    </row>
    <row r="316" spans="1:6" ht="30" customHeight="1">
      <c r="A316" s="265" t="s">
        <v>8897</v>
      </c>
      <c r="B316" s="161" t="s">
        <v>10129</v>
      </c>
      <c r="C316" s="265" t="s">
        <v>8897</v>
      </c>
      <c r="D316" s="265" t="s">
        <v>8574</v>
      </c>
      <c r="E316" s="836" t="s">
        <v>8</v>
      </c>
      <c r="F316" s="265" t="s">
        <v>7761</v>
      </c>
    </row>
    <row r="317" spans="1:6" ht="30" customHeight="1">
      <c r="A317" s="265" t="s">
        <v>8898</v>
      </c>
      <c r="B317" s="161" t="s">
        <v>10129</v>
      </c>
      <c r="C317" s="265" t="s">
        <v>8898</v>
      </c>
      <c r="D317" s="265" t="s">
        <v>8574</v>
      </c>
      <c r="E317" s="836" t="s">
        <v>8</v>
      </c>
      <c r="F317" s="265" t="s">
        <v>7762</v>
      </c>
    </row>
    <row r="318" spans="1:6" ht="30" customHeight="1">
      <c r="A318" s="265" t="s">
        <v>8899</v>
      </c>
      <c r="B318" s="161" t="s">
        <v>10129</v>
      </c>
      <c r="C318" s="265" t="s">
        <v>8899</v>
      </c>
      <c r="D318" s="265" t="s">
        <v>8574</v>
      </c>
      <c r="E318" s="836" t="s">
        <v>8</v>
      </c>
      <c r="F318" s="265" t="s">
        <v>7763</v>
      </c>
    </row>
    <row r="319" spans="1:6" ht="30" customHeight="1">
      <c r="A319" s="265" t="s">
        <v>8900</v>
      </c>
      <c r="B319" s="161" t="s">
        <v>10129</v>
      </c>
      <c r="C319" s="265" t="s">
        <v>8900</v>
      </c>
      <c r="D319" s="265" t="s">
        <v>8574</v>
      </c>
      <c r="E319" s="836" t="s">
        <v>8</v>
      </c>
      <c r="F319" s="265" t="s">
        <v>7764</v>
      </c>
    </row>
    <row r="320" spans="1:6" ht="30" customHeight="1">
      <c r="A320" s="265" t="s">
        <v>8901</v>
      </c>
      <c r="B320" s="161" t="s">
        <v>10129</v>
      </c>
      <c r="C320" s="265" t="s">
        <v>8901</v>
      </c>
      <c r="D320" s="265" t="s">
        <v>8574</v>
      </c>
      <c r="E320" s="836" t="s">
        <v>8</v>
      </c>
      <c r="F320" s="265" t="s">
        <v>7765</v>
      </c>
    </row>
    <row r="321" spans="1:6" ht="30" customHeight="1">
      <c r="A321" s="265" t="s">
        <v>8902</v>
      </c>
      <c r="B321" s="161" t="s">
        <v>10129</v>
      </c>
      <c r="C321" s="265" t="s">
        <v>8902</v>
      </c>
      <c r="D321" s="265" t="s">
        <v>8574</v>
      </c>
      <c r="E321" s="836" t="s">
        <v>8</v>
      </c>
      <c r="F321" s="265" t="s">
        <v>7766</v>
      </c>
    </row>
    <row r="322" spans="1:6" ht="30" customHeight="1">
      <c r="A322" s="265" t="s">
        <v>8903</v>
      </c>
      <c r="B322" s="161" t="s">
        <v>10129</v>
      </c>
      <c r="C322" s="265" t="s">
        <v>8903</v>
      </c>
      <c r="D322" s="265" t="s">
        <v>8574</v>
      </c>
      <c r="E322" s="836" t="s">
        <v>8</v>
      </c>
      <c r="F322" s="265" t="s">
        <v>7767</v>
      </c>
    </row>
    <row r="323" spans="1:6" ht="30" customHeight="1">
      <c r="A323" s="265" t="s">
        <v>8904</v>
      </c>
      <c r="B323" s="161" t="s">
        <v>10129</v>
      </c>
      <c r="C323" s="265" t="s">
        <v>8904</v>
      </c>
      <c r="D323" s="265" t="s">
        <v>8574</v>
      </c>
      <c r="E323" s="836" t="s">
        <v>8</v>
      </c>
      <c r="F323" s="265" t="s">
        <v>7768</v>
      </c>
    </row>
    <row r="324" spans="1:6" ht="30" customHeight="1">
      <c r="A324" s="265" t="s">
        <v>8905</v>
      </c>
      <c r="B324" s="161" t="s">
        <v>10129</v>
      </c>
      <c r="C324" s="265" t="s">
        <v>8905</v>
      </c>
      <c r="D324" s="265" t="s">
        <v>8574</v>
      </c>
      <c r="E324" s="836" t="s">
        <v>8</v>
      </c>
      <c r="F324" s="265" t="s">
        <v>7769</v>
      </c>
    </row>
    <row r="325" spans="1:6" ht="30" customHeight="1">
      <c r="A325" s="265" t="s">
        <v>8906</v>
      </c>
      <c r="B325" s="161" t="s">
        <v>10129</v>
      </c>
      <c r="C325" s="265" t="s">
        <v>8906</v>
      </c>
      <c r="D325" s="265" t="s">
        <v>8574</v>
      </c>
      <c r="E325" s="836" t="s">
        <v>8</v>
      </c>
      <c r="F325" s="265" t="s">
        <v>7770</v>
      </c>
    </row>
    <row r="326" spans="1:6" ht="30" customHeight="1">
      <c r="A326" s="265" t="s">
        <v>8907</v>
      </c>
      <c r="B326" s="161" t="s">
        <v>10129</v>
      </c>
      <c r="C326" s="265" t="s">
        <v>8907</v>
      </c>
      <c r="D326" s="265" t="s">
        <v>8574</v>
      </c>
      <c r="E326" s="836" t="s">
        <v>8</v>
      </c>
      <c r="F326" s="265" t="s">
        <v>7771</v>
      </c>
    </row>
    <row r="327" spans="1:6" ht="30" customHeight="1">
      <c r="A327" s="265" t="s">
        <v>8908</v>
      </c>
      <c r="B327" s="161" t="s">
        <v>10129</v>
      </c>
      <c r="C327" s="265" t="s">
        <v>8908</v>
      </c>
      <c r="D327" s="265" t="s">
        <v>8574</v>
      </c>
      <c r="E327" s="836" t="s">
        <v>8</v>
      </c>
      <c r="F327" s="265" t="s">
        <v>7772</v>
      </c>
    </row>
    <row r="328" spans="1:6" ht="30" customHeight="1">
      <c r="A328" s="265" t="s">
        <v>8909</v>
      </c>
      <c r="B328" s="161" t="s">
        <v>10129</v>
      </c>
      <c r="C328" s="265" t="s">
        <v>8909</v>
      </c>
      <c r="D328" s="265" t="s">
        <v>8574</v>
      </c>
      <c r="E328" s="836" t="s">
        <v>8</v>
      </c>
      <c r="F328" s="265" t="s">
        <v>7773</v>
      </c>
    </row>
    <row r="329" spans="1:6" ht="30" customHeight="1">
      <c r="A329" s="265" t="s">
        <v>8910</v>
      </c>
      <c r="B329" s="161" t="s">
        <v>10129</v>
      </c>
      <c r="C329" s="265" t="s">
        <v>8910</v>
      </c>
      <c r="D329" s="265" t="s">
        <v>8574</v>
      </c>
      <c r="E329" s="836" t="s">
        <v>8</v>
      </c>
      <c r="F329" s="265" t="s">
        <v>7774</v>
      </c>
    </row>
    <row r="330" spans="1:6" ht="30" customHeight="1">
      <c r="A330" s="265" t="s">
        <v>8911</v>
      </c>
      <c r="B330" s="161" t="s">
        <v>10129</v>
      </c>
      <c r="C330" s="265" t="s">
        <v>8911</v>
      </c>
      <c r="D330" s="265" t="s">
        <v>8574</v>
      </c>
      <c r="E330" s="836" t="s">
        <v>8</v>
      </c>
      <c r="F330" s="265" t="s">
        <v>7775</v>
      </c>
    </row>
    <row r="331" spans="1:6" ht="30" customHeight="1">
      <c r="A331" s="265" t="s">
        <v>8912</v>
      </c>
      <c r="B331" s="161" t="s">
        <v>10129</v>
      </c>
      <c r="C331" s="265" t="s">
        <v>8912</v>
      </c>
      <c r="D331" s="265" t="s">
        <v>8574</v>
      </c>
      <c r="E331" s="836" t="s">
        <v>8</v>
      </c>
      <c r="F331" s="265" t="s">
        <v>7776</v>
      </c>
    </row>
    <row r="332" spans="1:6" ht="30" customHeight="1">
      <c r="A332" s="265" t="s">
        <v>8913</v>
      </c>
      <c r="B332" s="161" t="s">
        <v>10129</v>
      </c>
      <c r="C332" s="265" t="s">
        <v>8913</v>
      </c>
      <c r="D332" s="265" t="s">
        <v>8574</v>
      </c>
      <c r="E332" s="836" t="s">
        <v>8</v>
      </c>
      <c r="F332" s="265" t="s">
        <v>7777</v>
      </c>
    </row>
    <row r="333" spans="1:6" ht="30" customHeight="1">
      <c r="A333" s="265" t="s">
        <v>8914</v>
      </c>
      <c r="B333" s="161" t="s">
        <v>10129</v>
      </c>
      <c r="C333" s="265" t="s">
        <v>8914</v>
      </c>
      <c r="D333" s="265" t="s">
        <v>8574</v>
      </c>
      <c r="E333" s="836" t="s">
        <v>8</v>
      </c>
      <c r="F333" s="265" t="s">
        <v>7778</v>
      </c>
    </row>
    <row r="334" spans="1:6" ht="30" customHeight="1">
      <c r="A334" s="265" t="s">
        <v>8915</v>
      </c>
      <c r="B334" s="161" t="s">
        <v>10129</v>
      </c>
      <c r="C334" s="265" t="s">
        <v>8915</v>
      </c>
      <c r="D334" s="265" t="s">
        <v>8574</v>
      </c>
      <c r="E334" s="836" t="s">
        <v>8</v>
      </c>
      <c r="F334" s="265" t="s">
        <v>7779</v>
      </c>
    </row>
    <row r="335" spans="1:6" ht="30" customHeight="1">
      <c r="A335" s="265" t="s">
        <v>8916</v>
      </c>
      <c r="B335" s="161" t="s">
        <v>10129</v>
      </c>
      <c r="C335" s="265" t="s">
        <v>8916</v>
      </c>
      <c r="D335" s="265" t="s">
        <v>8574</v>
      </c>
      <c r="E335" s="836" t="s">
        <v>8</v>
      </c>
      <c r="F335" s="265" t="s">
        <v>7780</v>
      </c>
    </row>
    <row r="336" spans="1:6" ht="30" customHeight="1">
      <c r="A336" s="265" t="s">
        <v>8917</v>
      </c>
      <c r="B336" s="161" t="s">
        <v>10129</v>
      </c>
      <c r="C336" s="265" t="s">
        <v>8917</v>
      </c>
      <c r="D336" s="265" t="s">
        <v>8574</v>
      </c>
      <c r="E336" s="836" t="s">
        <v>8</v>
      </c>
      <c r="F336" s="265" t="s">
        <v>7781</v>
      </c>
    </row>
    <row r="337" spans="1:6" ht="30" customHeight="1">
      <c r="A337" s="265" t="s">
        <v>8918</v>
      </c>
      <c r="B337" s="161" t="s">
        <v>10129</v>
      </c>
      <c r="C337" s="265" t="s">
        <v>8918</v>
      </c>
      <c r="D337" s="265" t="s">
        <v>8574</v>
      </c>
      <c r="E337" s="836" t="s">
        <v>8</v>
      </c>
      <c r="F337" s="265" t="s">
        <v>7782</v>
      </c>
    </row>
    <row r="338" spans="1:6" ht="30" customHeight="1">
      <c r="A338" s="265" t="s">
        <v>8919</v>
      </c>
      <c r="B338" s="161" t="s">
        <v>10129</v>
      </c>
      <c r="C338" s="265" t="s">
        <v>8919</v>
      </c>
      <c r="D338" s="265" t="s">
        <v>8574</v>
      </c>
      <c r="E338" s="836" t="s">
        <v>8</v>
      </c>
      <c r="F338" s="265" t="s">
        <v>7783</v>
      </c>
    </row>
    <row r="339" spans="1:6" ht="30" customHeight="1">
      <c r="A339" s="265" t="s">
        <v>8920</v>
      </c>
      <c r="B339" s="161" t="s">
        <v>10129</v>
      </c>
      <c r="C339" s="265" t="s">
        <v>8920</v>
      </c>
      <c r="D339" s="265" t="s">
        <v>8574</v>
      </c>
      <c r="E339" s="836" t="s">
        <v>8</v>
      </c>
      <c r="F339" s="265" t="s">
        <v>7784</v>
      </c>
    </row>
    <row r="340" spans="1:6" ht="30" customHeight="1">
      <c r="A340" s="265" t="s">
        <v>8921</v>
      </c>
      <c r="B340" s="161" t="s">
        <v>10129</v>
      </c>
      <c r="C340" s="265" t="s">
        <v>8921</v>
      </c>
      <c r="D340" s="265" t="s">
        <v>8574</v>
      </c>
      <c r="E340" s="836" t="s">
        <v>8</v>
      </c>
      <c r="F340" s="265" t="s">
        <v>7785</v>
      </c>
    </row>
    <row r="341" spans="1:6" ht="30" customHeight="1">
      <c r="A341" s="265" t="s">
        <v>8922</v>
      </c>
      <c r="B341" s="161" t="s">
        <v>10129</v>
      </c>
      <c r="C341" s="265" t="s">
        <v>8922</v>
      </c>
      <c r="D341" s="265" t="s">
        <v>8574</v>
      </c>
      <c r="E341" s="836" t="s">
        <v>8</v>
      </c>
      <c r="F341" s="265" t="s">
        <v>7786</v>
      </c>
    </row>
    <row r="342" spans="1:6" ht="30" customHeight="1">
      <c r="A342" s="265" t="s">
        <v>8923</v>
      </c>
      <c r="B342" s="161" t="s">
        <v>10129</v>
      </c>
      <c r="C342" s="265" t="s">
        <v>8923</v>
      </c>
      <c r="D342" s="265" t="s">
        <v>8574</v>
      </c>
      <c r="E342" s="836" t="s">
        <v>8</v>
      </c>
      <c r="F342" s="265" t="s">
        <v>7787</v>
      </c>
    </row>
    <row r="343" spans="1:6" ht="30" customHeight="1">
      <c r="A343" s="265" t="s">
        <v>8924</v>
      </c>
      <c r="B343" s="161" t="s">
        <v>10129</v>
      </c>
      <c r="C343" s="265" t="s">
        <v>8924</v>
      </c>
      <c r="D343" s="265" t="s">
        <v>8574</v>
      </c>
      <c r="E343" s="836" t="s">
        <v>8</v>
      </c>
      <c r="F343" s="265" t="s">
        <v>7788</v>
      </c>
    </row>
    <row r="344" spans="1:6" ht="30" customHeight="1">
      <c r="A344" s="265" t="s">
        <v>8925</v>
      </c>
      <c r="B344" s="161" t="s">
        <v>10129</v>
      </c>
      <c r="C344" s="265" t="s">
        <v>8925</v>
      </c>
      <c r="D344" s="265" t="s">
        <v>8574</v>
      </c>
      <c r="E344" s="836" t="s">
        <v>8</v>
      </c>
      <c r="F344" s="265" t="s">
        <v>7789</v>
      </c>
    </row>
    <row r="345" spans="1:6" ht="30" customHeight="1">
      <c r="A345" s="265" t="s">
        <v>8926</v>
      </c>
      <c r="B345" s="161" t="s">
        <v>10129</v>
      </c>
      <c r="C345" s="265" t="s">
        <v>8926</v>
      </c>
      <c r="D345" s="265" t="s">
        <v>8574</v>
      </c>
      <c r="E345" s="836" t="s">
        <v>8</v>
      </c>
      <c r="F345" s="265" t="s">
        <v>7790</v>
      </c>
    </row>
    <row r="346" spans="1:6" ht="30" customHeight="1">
      <c r="A346" s="265" t="s">
        <v>8927</v>
      </c>
      <c r="B346" s="161" t="s">
        <v>10129</v>
      </c>
      <c r="C346" s="265" t="s">
        <v>8927</v>
      </c>
      <c r="D346" s="265" t="s">
        <v>8574</v>
      </c>
      <c r="E346" s="836" t="s">
        <v>8</v>
      </c>
      <c r="F346" s="265" t="s">
        <v>7791</v>
      </c>
    </row>
    <row r="347" spans="1:6" ht="30" customHeight="1">
      <c r="A347" s="265" t="s">
        <v>8928</v>
      </c>
      <c r="B347" s="161" t="s">
        <v>10129</v>
      </c>
      <c r="C347" s="265" t="s">
        <v>8928</v>
      </c>
      <c r="D347" s="265" t="s">
        <v>8574</v>
      </c>
      <c r="E347" s="836" t="s">
        <v>8</v>
      </c>
      <c r="F347" s="265" t="s">
        <v>7792</v>
      </c>
    </row>
    <row r="348" spans="1:6" ht="30" customHeight="1">
      <c r="A348" s="265" t="s">
        <v>8929</v>
      </c>
      <c r="B348" s="161" t="s">
        <v>10129</v>
      </c>
      <c r="C348" s="265" t="s">
        <v>8929</v>
      </c>
      <c r="D348" s="265" t="s">
        <v>8574</v>
      </c>
      <c r="E348" s="836" t="s">
        <v>8</v>
      </c>
      <c r="F348" s="265" t="s">
        <v>7793</v>
      </c>
    </row>
    <row r="349" spans="1:6" ht="30" customHeight="1">
      <c r="A349" s="265" t="s">
        <v>8930</v>
      </c>
      <c r="B349" s="161" t="s">
        <v>10129</v>
      </c>
      <c r="C349" s="265" t="s">
        <v>8930</v>
      </c>
      <c r="D349" s="265" t="s">
        <v>8574</v>
      </c>
      <c r="E349" s="836" t="s">
        <v>8</v>
      </c>
      <c r="F349" s="265" t="s">
        <v>7794</v>
      </c>
    </row>
    <row r="350" spans="1:6" ht="30" customHeight="1">
      <c r="A350" s="265" t="s">
        <v>8931</v>
      </c>
      <c r="B350" s="161" t="s">
        <v>10129</v>
      </c>
      <c r="C350" s="265" t="s">
        <v>8931</v>
      </c>
      <c r="D350" s="265" t="s">
        <v>8574</v>
      </c>
      <c r="E350" s="836" t="s">
        <v>8</v>
      </c>
      <c r="F350" s="265" t="s">
        <v>7795</v>
      </c>
    </row>
    <row r="351" spans="1:6" ht="30" customHeight="1">
      <c r="A351" s="265" t="s">
        <v>8932</v>
      </c>
      <c r="B351" s="161" t="s">
        <v>10129</v>
      </c>
      <c r="C351" s="265" t="s">
        <v>8932</v>
      </c>
      <c r="D351" s="265" t="s">
        <v>8574</v>
      </c>
      <c r="E351" s="836" t="s">
        <v>8</v>
      </c>
      <c r="F351" s="265" t="s">
        <v>7796</v>
      </c>
    </row>
    <row r="352" spans="1:6" ht="30" customHeight="1">
      <c r="A352" s="265" t="s">
        <v>8933</v>
      </c>
      <c r="B352" s="161" t="s">
        <v>10129</v>
      </c>
      <c r="C352" s="265" t="s">
        <v>8933</v>
      </c>
      <c r="D352" s="265" t="s">
        <v>8574</v>
      </c>
      <c r="E352" s="836" t="s">
        <v>8</v>
      </c>
      <c r="F352" s="265" t="s">
        <v>7797</v>
      </c>
    </row>
    <row r="353" spans="1:6" ht="30" customHeight="1">
      <c r="A353" s="265" t="s">
        <v>8934</v>
      </c>
      <c r="B353" s="161" t="s">
        <v>10129</v>
      </c>
      <c r="C353" s="265" t="s">
        <v>8934</v>
      </c>
      <c r="D353" s="265" t="s">
        <v>8574</v>
      </c>
      <c r="E353" s="836" t="s">
        <v>8</v>
      </c>
      <c r="F353" s="265" t="s">
        <v>7798</v>
      </c>
    </row>
    <row r="354" spans="1:6" ht="30" customHeight="1">
      <c r="A354" s="265" t="s">
        <v>8935</v>
      </c>
      <c r="B354" s="161" t="s">
        <v>10129</v>
      </c>
      <c r="C354" s="265" t="s">
        <v>8935</v>
      </c>
      <c r="D354" s="265" t="s">
        <v>8574</v>
      </c>
      <c r="E354" s="836" t="s">
        <v>8</v>
      </c>
      <c r="F354" s="265" t="s">
        <v>7799</v>
      </c>
    </row>
    <row r="355" spans="1:6" ht="30" customHeight="1">
      <c r="A355" s="265" t="s">
        <v>8936</v>
      </c>
      <c r="B355" s="161" t="s">
        <v>10129</v>
      </c>
      <c r="C355" s="265" t="s">
        <v>8936</v>
      </c>
      <c r="D355" s="265" t="s">
        <v>8574</v>
      </c>
      <c r="E355" s="836" t="s">
        <v>8</v>
      </c>
      <c r="F355" s="265" t="s">
        <v>7800</v>
      </c>
    </row>
    <row r="356" spans="1:6" ht="30" customHeight="1">
      <c r="A356" s="265" t="s">
        <v>8937</v>
      </c>
      <c r="B356" s="161" t="s">
        <v>10129</v>
      </c>
      <c r="C356" s="265" t="s">
        <v>8937</v>
      </c>
      <c r="D356" s="265" t="s">
        <v>8574</v>
      </c>
      <c r="E356" s="836" t="s">
        <v>8</v>
      </c>
      <c r="F356" s="265" t="s">
        <v>7801</v>
      </c>
    </row>
    <row r="357" spans="1:6" ht="30" customHeight="1">
      <c r="A357" s="265" t="s">
        <v>8938</v>
      </c>
      <c r="B357" s="161" t="s">
        <v>10129</v>
      </c>
      <c r="C357" s="265" t="s">
        <v>8938</v>
      </c>
      <c r="D357" s="265" t="s">
        <v>8574</v>
      </c>
      <c r="E357" s="836" t="s">
        <v>8</v>
      </c>
      <c r="F357" s="265" t="s">
        <v>7802</v>
      </c>
    </row>
    <row r="358" spans="1:6" ht="30" customHeight="1">
      <c r="A358" s="265" t="s">
        <v>8939</v>
      </c>
      <c r="B358" s="161" t="s">
        <v>10129</v>
      </c>
      <c r="C358" s="265" t="s">
        <v>8939</v>
      </c>
      <c r="D358" s="265" t="s">
        <v>8574</v>
      </c>
      <c r="E358" s="836" t="s">
        <v>8</v>
      </c>
      <c r="F358" s="265" t="s">
        <v>7803</v>
      </c>
    </row>
    <row r="359" spans="1:6" ht="30" customHeight="1">
      <c r="A359" s="265" t="s">
        <v>8940</v>
      </c>
      <c r="B359" s="161" t="s">
        <v>10129</v>
      </c>
      <c r="C359" s="265" t="s">
        <v>8940</v>
      </c>
      <c r="D359" s="265" t="s">
        <v>8574</v>
      </c>
      <c r="E359" s="836" t="s">
        <v>8</v>
      </c>
      <c r="F359" s="265" t="s">
        <v>7804</v>
      </c>
    </row>
    <row r="360" spans="1:6" ht="30" customHeight="1">
      <c r="A360" s="265" t="s">
        <v>8941</v>
      </c>
      <c r="B360" s="161" t="s">
        <v>10129</v>
      </c>
      <c r="C360" s="265" t="s">
        <v>8941</v>
      </c>
      <c r="D360" s="265" t="s">
        <v>8574</v>
      </c>
      <c r="E360" s="836" t="s">
        <v>8</v>
      </c>
      <c r="F360" s="265" t="s">
        <v>7805</v>
      </c>
    </row>
    <row r="361" spans="1:6" ht="30" customHeight="1">
      <c r="A361" s="265" t="s">
        <v>8942</v>
      </c>
      <c r="B361" s="161" t="s">
        <v>10129</v>
      </c>
      <c r="C361" s="265" t="s">
        <v>8942</v>
      </c>
      <c r="D361" s="265" t="s">
        <v>8574</v>
      </c>
      <c r="E361" s="836" t="s">
        <v>8</v>
      </c>
      <c r="F361" s="265" t="s">
        <v>7806</v>
      </c>
    </row>
    <row r="362" spans="1:6" ht="30" customHeight="1">
      <c r="A362" s="265" t="s">
        <v>8943</v>
      </c>
      <c r="B362" s="161" t="s">
        <v>10129</v>
      </c>
      <c r="C362" s="265" t="s">
        <v>8943</v>
      </c>
      <c r="D362" s="265" t="s">
        <v>8574</v>
      </c>
      <c r="E362" s="836" t="s">
        <v>8</v>
      </c>
      <c r="F362" s="265" t="s">
        <v>7807</v>
      </c>
    </row>
    <row r="363" spans="1:6" ht="30" customHeight="1">
      <c r="A363" s="265" t="s">
        <v>6010</v>
      </c>
      <c r="B363" s="161" t="s">
        <v>10129</v>
      </c>
      <c r="C363" s="265" t="s">
        <v>6010</v>
      </c>
      <c r="D363" s="265" t="s">
        <v>8574</v>
      </c>
      <c r="E363" s="836" t="s">
        <v>8</v>
      </c>
      <c r="F363" s="265" t="s">
        <v>7808</v>
      </c>
    </row>
    <row r="364" spans="1:6" ht="30" customHeight="1">
      <c r="A364" s="265" t="s">
        <v>8944</v>
      </c>
      <c r="B364" s="161" t="s">
        <v>10129</v>
      </c>
      <c r="C364" s="265" t="s">
        <v>8944</v>
      </c>
      <c r="D364" s="265" t="s">
        <v>8574</v>
      </c>
      <c r="E364" s="836" t="s">
        <v>8</v>
      </c>
      <c r="F364" s="265" t="s">
        <v>7809</v>
      </c>
    </row>
    <row r="365" spans="1:6" ht="30" customHeight="1">
      <c r="A365" s="265" t="s">
        <v>8945</v>
      </c>
      <c r="B365" s="161" t="s">
        <v>10129</v>
      </c>
      <c r="C365" s="265" t="s">
        <v>8945</v>
      </c>
      <c r="D365" s="265" t="s">
        <v>8574</v>
      </c>
      <c r="E365" s="836" t="s">
        <v>8</v>
      </c>
      <c r="F365" s="265" t="s">
        <v>7810</v>
      </c>
    </row>
    <row r="366" spans="1:6" ht="30" customHeight="1">
      <c r="A366" s="265" t="s">
        <v>8946</v>
      </c>
      <c r="B366" s="161" t="s">
        <v>10129</v>
      </c>
      <c r="C366" s="265" t="s">
        <v>8946</v>
      </c>
      <c r="D366" s="265" t="s">
        <v>8574</v>
      </c>
      <c r="E366" s="836" t="s">
        <v>8</v>
      </c>
      <c r="F366" s="265" t="s">
        <v>7811</v>
      </c>
    </row>
    <row r="367" spans="1:6" ht="30" customHeight="1">
      <c r="A367" s="265" t="s">
        <v>8947</v>
      </c>
      <c r="B367" s="161" t="s">
        <v>10129</v>
      </c>
      <c r="C367" s="265" t="s">
        <v>8947</v>
      </c>
      <c r="D367" s="265" t="s">
        <v>8574</v>
      </c>
      <c r="E367" s="836" t="s">
        <v>8</v>
      </c>
      <c r="F367" s="265" t="s">
        <v>7812</v>
      </c>
    </row>
    <row r="368" spans="1:6" ht="30" customHeight="1">
      <c r="A368" s="265" t="s">
        <v>8948</v>
      </c>
      <c r="B368" s="161" t="s">
        <v>10129</v>
      </c>
      <c r="C368" s="265" t="s">
        <v>8948</v>
      </c>
      <c r="D368" s="265" t="s">
        <v>8574</v>
      </c>
      <c r="E368" s="836" t="s">
        <v>8</v>
      </c>
      <c r="F368" s="265" t="s">
        <v>7813</v>
      </c>
    </row>
    <row r="369" spans="1:6" ht="30" customHeight="1">
      <c r="A369" s="265" t="s">
        <v>8949</v>
      </c>
      <c r="B369" s="161" t="s">
        <v>10129</v>
      </c>
      <c r="C369" s="265" t="s">
        <v>8949</v>
      </c>
      <c r="D369" s="265" t="s">
        <v>8574</v>
      </c>
      <c r="E369" s="836" t="s">
        <v>8</v>
      </c>
      <c r="F369" s="265" t="s">
        <v>7814</v>
      </c>
    </row>
    <row r="370" spans="1:6" ht="30" customHeight="1">
      <c r="A370" s="265" t="s">
        <v>8950</v>
      </c>
      <c r="B370" s="161" t="s">
        <v>10129</v>
      </c>
      <c r="C370" s="265" t="s">
        <v>8950</v>
      </c>
      <c r="D370" s="265" t="s">
        <v>8574</v>
      </c>
      <c r="E370" s="836" t="s">
        <v>8</v>
      </c>
      <c r="F370" s="265" t="s">
        <v>7815</v>
      </c>
    </row>
    <row r="371" spans="1:6" ht="30" customHeight="1">
      <c r="A371" s="265" t="s">
        <v>8951</v>
      </c>
      <c r="B371" s="161" t="s">
        <v>10129</v>
      </c>
      <c r="C371" s="265" t="s">
        <v>8951</v>
      </c>
      <c r="D371" s="265" t="s">
        <v>8574</v>
      </c>
      <c r="E371" s="836" t="s">
        <v>8</v>
      </c>
      <c r="F371" s="265" t="s">
        <v>7816</v>
      </c>
    </row>
    <row r="372" spans="1:6" ht="30" customHeight="1">
      <c r="A372" s="265" t="s">
        <v>8952</v>
      </c>
      <c r="B372" s="161" t="s">
        <v>10129</v>
      </c>
      <c r="C372" s="265" t="s">
        <v>8952</v>
      </c>
      <c r="D372" s="265" t="s">
        <v>8574</v>
      </c>
      <c r="E372" s="836" t="s">
        <v>8</v>
      </c>
      <c r="F372" s="265" t="s">
        <v>7817</v>
      </c>
    </row>
    <row r="373" spans="1:6" ht="30" customHeight="1">
      <c r="A373" s="265" t="s">
        <v>8953</v>
      </c>
      <c r="B373" s="161" t="s">
        <v>10129</v>
      </c>
      <c r="C373" s="265" t="s">
        <v>8953</v>
      </c>
      <c r="D373" s="265" t="s">
        <v>8574</v>
      </c>
      <c r="E373" s="836" t="s">
        <v>8</v>
      </c>
      <c r="F373" s="265" t="s">
        <v>7818</v>
      </c>
    </row>
    <row r="374" spans="1:6" ht="30" customHeight="1">
      <c r="A374" s="265" t="s">
        <v>8954</v>
      </c>
      <c r="B374" s="161" t="s">
        <v>10129</v>
      </c>
      <c r="C374" s="265" t="s">
        <v>8954</v>
      </c>
      <c r="D374" s="265" t="s">
        <v>8574</v>
      </c>
      <c r="E374" s="836" t="s">
        <v>8</v>
      </c>
      <c r="F374" s="265" t="s">
        <v>7819</v>
      </c>
    </row>
    <row r="375" spans="1:6" ht="30" customHeight="1">
      <c r="A375" s="265" t="s">
        <v>8955</v>
      </c>
      <c r="B375" s="161" t="s">
        <v>10129</v>
      </c>
      <c r="C375" s="265" t="s">
        <v>8955</v>
      </c>
      <c r="D375" s="265" t="s">
        <v>8574</v>
      </c>
      <c r="E375" s="836" t="s">
        <v>8</v>
      </c>
      <c r="F375" s="265" t="s">
        <v>7820</v>
      </c>
    </row>
    <row r="376" spans="1:6" ht="30" customHeight="1">
      <c r="A376" s="265" t="s">
        <v>8956</v>
      </c>
      <c r="B376" s="161" t="s">
        <v>10129</v>
      </c>
      <c r="C376" s="265" t="s">
        <v>8956</v>
      </c>
      <c r="D376" s="265" t="s">
        <v>8574</v>
      </c>
      <c r="E376" s="836" t="s">
        <v>8</v>
      </c>
      <c r="F376" s="265" t="s">
        <v>7821</v>
      </c>
    </row>
    <row r="377" spans="1:6" ht="30" customHeight="1">
      <c r="A377" s="265" t="s">
        <v>8957</v>
      </c>
      <c r="B377" s="161" t="s">
        <v>10129</v>
      </c>
      <c r="C377" s="265" t="s">
        <v>8957</v>
      </c>
      <c r="D377" s="265" t="s">
        <v>8574</v>
      </c>
      <c r="E377" s="836" t="s">
        <v>8</v>
      </c>
      <c r="F377" s="265" t="s">
        <v>7822</v>
      </c>
    </row>
    <row r="378" spans="1:6" ht="30" customHeight="1">
      <c r="A378" s="265" t="s">
        <v>8958</v>
      </c>
      <c r="B378" s="161" t="s">
        <v>10129</v>
      </c>
      <c r="C378" s="265" t="s">
        <v>8958</v>
      </c>
      <c r="D378" s="265" t="s">
        <v>8574</v>
      </c>
      <c r="E378" s="836" t="s">
        <v>8</v>
      </c>
      <c r="F378" s="265" t="s">
        <v>7823</v>
      </c>
    </row>
    <row r="379" spans="1:6" ht="30" customHeight="1">
      <c r="A379" s="265" t="s">
        <v>8959</v>
      </c>
      <c r="B379" s="161" t="s">
        <v>10129</v>
      </c>
      <c r="C379" s="265" t="s">
        <v>8959</v>
      </c>
      <c r="D379" s="265" t="s">
        <v>8574</v>
      </c>
      <c r="E379" s="836" t="s">
        <v>8</v>
      </c>
      <c r="F379" s="265" t="s">
        <v>7824</v>
      </c>
    </row>
    <row r="380" spans="1:6" ht="30" customHeight="1">
      <c r="A380" s="265" t="s">
        <v>8960</v>
      </c>
      <c r="B380" s="161" t="s">
        <v>10129</v>
      </c>
      <c r="C380" s="265" t="s">
        <v>8960</v>
      </c>
      <c r="D380" s="265" t="s">
        <v>8574</v>
      </c>
      <c r="E380" s="836" t="s">
        <v>8</v>
      </c>
      <c r="F380" s="265" t="s">
        <v>7825</v>
      </c>
    </row>
    <row r="381" spans="1:6" ht="30" customHeight="1">
      <c r="A381" s="265" t="s">
        <v>8961</v>
      </c>
      <c r="B381" s="161" t="s">
        <v>10129</v>
      </c>
      <c r="C381" s="265" t="s">
        <v>8961</v>
      </c>
      <c r="D381" s="265" t="s">
        <v>8574</v>
      </c>
      <c r="E381" s="836" t="s">
        <v>8</v>
      </c>
      <c r="F381" s="265" t="s">
        <v>7826</v>
      </c>
    </row>
    <row r="382" spans="1:6" ht="30" customHeight="1">
      <c r="A382" s="265" t="s">
        <v>8962</v>
      </c>
      <c r="B382" s="161" t="s">
        <v>10129</v>
      </c>
      <c r="C382" s="265" t="s">
        <v>8962</v>
      </c>
      <c r="D382" s="265" t="s">
        <v>8574</v>
      </c>
      <c r="E382" s="836" t="s">
        <v>8</v>
      </c>
      <c r="F382" s="265" t="s">
        <v>7827</v>
      </c>
    </row>
    <row r="383" spans="1:6" ht="30" customHeight="1">
      <c r="A383" s="265" t="s">
        <v>8963</v>
      </c>
      <c r="B383" s="161" t="s">
        <v>10129</v>
      </c>
      <c r="C383" s="265" t="s">
        <v>8963</v>
      </c>
      <c r="D383" s="265" t="s">
        <v>8574</v>
      </c>
      <c r="E383" s="836" t="s">
        <v>8</v>
      </c>
      <c r="F383" s="265" t="s">
        <v>7828</v>
      </c>
    </row>
    <row r="384" spans="1:6" ht="30" customHeight="1">
      <c r="A384" s="265" t="s">
        <v>8964</v>
      </c>
      <c r="B384" s="161" t="s">
        <v>10129</v>
      </c>
      <c r="C384" s="265" t="s">
        <v>8964</v>
      </c>
      <c r="D384" s="265" t="s">
        <v>8574</v>
      </c>
      <c r="E384" s="836" t="s">
        <v>8</v>
      </c>
      <c r="F384" s="265" t="s">
        <v>7829</v>
      </c>
    </row>
    <row r="385" spans="1:6" ht="30" customHeight="1">
      <c r="A385" s="265" t="s">
        <v>8965</v>
      </c>
      <c r="B385" s="161" t="s">
        <v>10129</v>
      </c>
      <c r="C385" s="265" t="s">
        <v>8965</v>
      </c>
      <c r="D385" s="265" t="s">
        <v>8574</v>
      </c>
      <c r="E385" s="836" t="s">
        <v>8</v>
      </c>
      <c r="F385" s="265" t="s">
        <v>7830</v>
      </c>
    </row>
    <row r="386" spans="1:6" ht="30" customHeight="1">
      <c r="A386" s="265" t="s">
        <v>8966</v>
      </c>
      <c r="B386" s="161" t="s">
        <v>10129</v>
      </c>
      <c r="C386" s="265" t="s">
        <v>8966</v>
      </c>
      <c r="D386" s="265" t="s">
        <v>8574</v>
      </c>
      <c r="E386" s="836" t="s">
        <v>8</v>
      </c>
      <c r="F386" s="265" t="s">
        <v>7831</v>
      </c>
    </row>
    <row r="387" spans="1:6" ht="30" customHeight="1">
      <c r="A387" s="265" t="s">
        <v>8967</v>
      </c>
      <c r="B387" s="161" t="s">
        <v>10129</v>
      </c>
      <c r="C387" s="265" t="s">
        <v>8967</v>
      </c>
      <c r="D387" s="265" t="s">
        <v>8574</v>
      </c>
      <c r="E387" s="836" t="s">
        <v>8</v>
      </c>
      <c r="F387" s="265" t="s">
        <v>7832</v>
      </c>
    </row>
    <row r="388" spans="1:6" ht="30" customHeight="1">
      <c r="A388" s="265" t="s">
        <v>8968</v>
      </c>
      <c r="B388" s="161" t="s">
        <v>10129</v>
      </c>
      <c r="C388" s="265" t="s">
        <v>8968</v>
      </c>
      <c r="D388" s="265" t="s">
        <v>8574</v>
      </c>
      <c r="E388" s="836" t="s">
        <v>8</v>
      </c>
      <c r="F388" s="265" t="s">
        <v>7833</v>
      </c>
    </row>
    <row r="389" spans="1:6" ht="30" customHeight="1">
      <c r="A389" s="265" t="s">
        <v>8969</v>
      </c>
      <c r="B389" s="161" t="s">
        <v>10129</v>
      </c>
      <c r="C389" s="265" t="s">
        <v>8969</v>
      </c>
      <c r="D389" s="265" t="s">
        <v>8574</v>
      </c>
      <c r="E389" s="836" t="s">
        <v>8</v>
      </c>
      <c r="F389" s="265" t="s">
        <v>7834</v>
      </c>
    </row>
    <row r="390" spans="1:6" ht="30" customHeight="1">
      <c r="A390" s="265" t="s">
        <v>8970</v>
      </c>
      <c r="B390" s="161" t="s">
        <v>10129</v>
      </c>
      <c r="C390" s="265" t="s">
        <v>8970</v>
      </c>
      <c r="D390" s="265" t="s">
        <v>8574</v>
      </c>
      <c r="E390" s="836" t="s">
        <v>8</v>
      </c>
      <c r="F390" s="265" t="s">
        <v>7835</v>
      </c>
    </row>
    <row r="391" spans="1:6" ht="30" customHeight="1">
      <c r="A391" s="265" t="s">
        <v>8971</v>
      </c>
      <c r="B391" s="161" t="s">
        <v>10129</v>
      </c>
      <c r="C391" s="265" t="s">
        <v>8971</v>
      </c>
      <c r="D391" s="265" t="s">
        <v>8574</v>
      </c>
      <c r="E391" s="836" t="s">
        <v>8</v>
      </c>
      <c r="F391" s="265" t="s">
        <v>7836</v>
      </c>
    </row>
    <row r="392" spans="1:6" ht="30" customHeight="1">
      <c r="A392" s="265" t="s">
        <v>8972</v>
      </c>
      <c r="B392" s="161" t="s">
        <v>10129</v>
      </c>
      <c r="C392" s="265" t="s">
        <v>8972</v>
      </c>
      <c r="D392" s="265" t="s">
        <v>8574</v>
      </c>
      <c r="E392" s="836" t="s">
        <v>8</v>
      </c>
      <c r="F392" s="265" t="s">
        <v>7837</v>
      </c>
    </row>
    <row r="393" spans="1:6" ht="30" customHeight="1">
      <c r="A393" s="265" t="s">
        <v>8973</v>
      </c>
      <c r="B393" s="161" t="s">
        <v>10129</v>
      </c>
      <c r="C393" s="265" t="s">
        <v>8973</v>
      </c>
      <c r="D393" s="265" t="s">
        <v>8574</v>
      </c>
      <c r="E393" s="836" t="s">
        <v>8</v>
      </c>
      <c r="F393" s="265" t="s">
        <v>7838</v>
      </c>
    </row>
    <row r="394" spans="1:6" ht="30" customHeight="1">
      <c r="A394" s="265" t="s">
        <v>8974</v>
      </c>
      <c r="B394" s="161" t="s">
        <v>10129</v>
      </c>
      <c r="C394" s="265" t="s">
        <v>8974</v>
      </c>
      <c r="D394" s="265" t="s">
        <v>8574</v>
      </c>
      <c r="E394" s="836" t="s">
        <v>8</v>
      </c>
      <c r="F394" s="265" t="s">
        <v>7839</v>
      </c>
    </row>
    <row r="395" spans="1:6" ht="30" customHeight="1">
      <c r="A395" s="265" t="s">
        <v>8975</v>
      </c>
      <c r="B395" s="161" t="s">
        <v>10129</v>
      </c>
      <c r="C395" s="265" t="s">
        <v>8975</v>
      </c>
      <c r="D395" s="265" t="s">
        <v>8574</v>
      </c>
      <c r="E395" s="836" t="s">
        <v>8</v>
      </c>
      <c r="F395" s="265" t="s">
        <v>7840</v>
      </c>
    </row>
    <row r="396" spans="1:6" ht="30" customHeight="1">
      <c r="A396" s="265" t="s">
        <v>8976</v>
      </c>
      <c r="B396" s="161" t="s">
        <v>10129</v>
      </c>
      <c r="C396" s="265" t="s">
        <v>8976</v>
      </c>
      <c r="D396" s="265" t="s">
        <v>8574</v>
      </c>
      <c r="E396" s="836" t="s">
        <v>8</v>
      </c>
      <c r="F396" s="265" t="s">
        <v>7841</v>
      </c>
    </row>
    <row r="397" spans="1:6" ht="30" customHeight="1">
      <c r="A397" s="265" t="s">
        <v>8977</v>
      </c>
      <c r="B397" s="161" t="s">
        <v>10129</v>
      </c>
      <c r="C397" s="265" t="s">
        <v>8977</v>
      </c>
      <c r="D397" s="265" t="s">
        <v>8574</v>
      </c>
      <c r="E397" s="836" t="s">
        <v>8</v>
      </c>
      <c r="F397" s="265" t="s">
        <v>7842</v>
      </c>
    </row>
    <row r="398" spans="1:6" ht="30" customHeight="1">
      <c r="A398" s="265" t="s">
        <v>8978</v>
      </c>
      <c r="B398" s="161" t="s">
        <v>10129</v>
      </c>
      <c r="C398" s="265" t="s">
        <v>8978</v>
      </c>
      <c r="D398" s="265" t="s">
        <v>8574</v>
      </c>
      <c r="E398" s="836" t="s">
        <v>8</v>
      </c>
      <c r="F398" s="265" t="s">
        <v>7843</v>
      </c>
    </row>
    <row r="399" spans="1:6" ht="30" customHeight="1">
      <c r="A399" s="265" t="s">
        <v>8979</v>
      </c>
      <c r="B399" s="161" t="s">
        <v>10129</v>
      </c>
      <c r="C399" s="265" t="s">
        <v>8979</v>
      </c>
      <c r="D399" s="265" t="s">
        <v>8574</v>
      </c>
      <c r="E399" s="836" t="s">
        <v>8</v>
      </c>
      <c r="F399" s="265" t="s">
        <v>7844</v>
      </c>
    </row>
    <row r="400" spans="1:6" ht="30" customHeight="1">
      <c r="A400" s="265" t="s">
        <v>8980</v>
      </c>
      <c r="B400" s="161" t="s">
        <v>10129</v>
      </c>
      <c r="C400" s="265" t="s">
        <v>8980</v>
      </c>
      <c r="D400" s="265" t="s">
        <v>8574</v>
      </c>
      <c r="E400" s="836" t="s">
        <v>8</v>
      </c>
      <c r="F400" s="265" t="s">
        <v>7845</v>
      </c>
    </row>
    <row r="401" spans="1:6" ht="30" customHeight="1">
      <c r="A401" s="265" t="s">
        <v>8981</v>
      </c>
      <c r="B401" s="161" t="s">
        <v>10129</v>
      </c>
      <c r="C401" s="265" t="s">
        <v>8981</v>
      </c>
      <c r="D401" s="265" t="s">
        <v>8574</v>
      </c>
      <c r="E401" s="836" t="s">
        <v>8</v>
      </c>
      <c r="F401" s="265" t="s">
        <v>7846</v>
      </c>
    </row>
    <row r="402" spans="1:6" ht="30" customHeight="1">
      <c r="A402" s="265" t="s">
        <v>8982</v>
      </c>
      <c r="B402" s="161" t="s">
        <v>10129</v>
      </c>
      <c r="C402" s="265" t="s">
        <v>8982</v>
      </c>
      <c r="D402" s="265" t="s">
        <v>8574</v>
      </c>
      <c r="E402" s="836" t="s">
        <v>8</v>
      </c>
      <c r="F402" s="265" t="s">
        <v>7847</v>
      </c>
    </row>
    <row r="403" spans="1:6" ht="30" customHeight="1">
      <c r="A403" s="265" t="s">
        <v>8983</v>
      </c>
      <c r="B403" s="161" t="s">
        <v>10129</v>
      </c>
      <c r="C403" s="265" t="s">
        <v>8983</v>
      </c>
      <c r="D403" s="265" t="s">
        <v>8574</v>
      </c>
      <c r="E403" s="836" t="s">
        <v>8</v>
      </c>
      <c r="F403" s="265" t="s">
        <v>7848</v>
      </c>
    </row>
    <row r="404" spans="1:6" ht="30" customHeight="1">
      <c r="A404" s="265" t="s">
        <v>8984</v>
      </c>
      <c r="B404" s="161" t="s">
        <v>10129</v>
      </c>
      <c r="C404" s="265" t="s">
        <v>8984</v>
      </c>
      <c r="D404" s="265" t="s">
        <v>8574</v>
      </c>
      <c r="E404" s="836" t="s">
        <v>8</v>
      </c>
      <c r="F404" s="265" t="s">
        <v>7849</v>
      </c>
    </row>
    <row r="405" spans="1:6" ht="30" customHeight="1">
      <c r="A405" s="265" t="s">
        <v>8985</v>
      </c>
      <c r="B405" s="161" t="s">
        <v>10129</v>
      </c>
      <c r="C405" s="265" t="s">
        <v>8985</v>
      </c>
      <c r="D405" s="265" t="s">
        <v>8574</v>
      </c>
      <c r="E405" s="836" t="s">
        <v>8</v>
      </c>
      <c r="F405" s="265" t="s">
        <v>7850</v>
      </c>
    </row>
    <row r="406" spans="1:6" ht="30" customHeight="1">
      <c r="A406" s="265" t="s">
        <v>8986</v>
      </c>
      <c r="B406" s="161" t="s">
        <v>10129</v>
      </c>
      <c r="C406" s="265" t="s">
        <v>8986</v>
      </c>
      <c r="D406" s="265" t="s">
        <v>8574</v>
      </c>
      <c r="E406" s="836" t="s">
        <v>8</v>
      </c>
      <c r="F406" s="265" t="s">
        <v>7851</v>
      </c>
    </row>
    <row r="407" spans="1:6" ht="30" customHeight="1">
      <c r="A407" s="265" t="s">
        <v>8987</v>
      </c>
      <c r="B407" s="161" t="s">
        <v>10129</v>
      </c>
      <c r="C407" s="265" t="s">
        <v>8987</v>
      </c>
      <c r="D407" s="265" t="s">
        <v>8574</v>
      </c>
      <c r="E407" s="836" t="s">
        <v>8</v>
      </c>
      <c r="F407" s="265" t="s">
        <v>7852</v>
      </c>
    </row>
    <row r="408" spans="1:6" ht="30" customHeight="1">
      <c r="A408" s="265" t="s">
        <v>8988</v>
      </c>
      <c r="B408" s="161" t="s">
        <v>10129</v>
      </c>
      <c r="C408" s="265" t="s">
        <v>8988</v>
      </c>
      <c r="D408" s="265" t="s">
        <v>8574</v>
      </c>
      <c r="E408" s="836" t="s">
        <v>8</v>
      </c>
      <c r="F408" s="265" t="s">
        <v>7853</v>
      </c>
    </row>
    <row r="409" spans="1:6" ht="30" customHeight="1">
      <c r="A409" s="265" t="s">
        <v>8989</v>
      </c>
      <c r="B409" s="161" t="s">
        <v>10129</v>
      </c>
      <c r="C409" s="265" t="s">
        <v>8989</v>
      </c>
      <c r="D409" s="265" t="s">
        <v>8574</v>
      </c>
      <c r="E409" s="836" t="s">
        <v>8</v>
      </c>
      <c r="F409" s="265" t="s">
        <v>7854</v>
      </c>
    </row>
    <row r="410" spans="1:6" ht="30" customHeight="1">
      <c r="A410" s="265" t="s">
        <v>8990</v>
      </c>
      <c r="B410" s="161" t="s">
        <v>10129</v>
      </c>
      <c r="C410" s="265" t="s">
        <v>8990</v>
      </c>
      <c r="D410" s="265" t="s">
        <v>8574</v>
      </c>
      <c r="E410" s="836" t="s">
        <v>8</v>
      </c>
      <c r="F410" s="265" t="s">
        <v>7855</v>
      </c>
    </row>
    <row r="411" spans="1:6" ht="30" customHeight="1">
      <c r="A411" s="265" t="s">
        <v>8991</v>
      </c>
      <c r="B411" s="161" t="s">
        <v>10129</v>
      </c>
      <c r="C411" s="265" t="s">
        <v>8991</v>
      </c>
      <c r="D411" s="265" t="s">
        <v>8574</v>
      </c>
      <c r="E411" s="836" t="s">
        <v>8</v>
      </c>
      <c r="F411" s="265" t="s">
        <v>7856</v>
      </c>
    </row>
    <row r="412" spans="1:6" ht="30" customHeight="1">
      <c r="A412" s="265" t="s">
        <v>8992</v>
      </c>
      <c r="B412" s="161" t="s">
        <v>10129</v>
      </c>
      <c r="C412" s="265" t="s">
        <v>8992</v>
      </c>
      <c r="D412" s="265" t="s">
        <v>8574</v>
      </c>
      <c r="E412" s="836" t="s">
        <v>8</v>
      </c>
      <c r="F412" s="265" t="s">
        <v>7857</v>
      </c>
    </row>
    <row r="413" spans="1:6" ht="30" customHeight="1">
      <c r="A413" s="265" t="s">
        <v>8993</v>
      </c>
      <c r="B413" s="161" t="s">
        <v>10129</v>
      </c>
      <c r="C413" s="265" t="s">
        <v>8993</v>
      </c>
      <c r="D413" s="265" t="s">
        <v>8574</v>
      </c>
      <c r="E413" s="836" t="s">
        <v>8</v>
      </c>
      <c r="F413" s="265" t="s">
        <v>7858</v>
      </c>
    </row>
    <row r="414" spans="1:6" ht="30" customHeight="1">
      <c r="A414" s="265" t="s">
        <v>8994</v>
      </c>
      <c r="B414" s="161" t="s">
        <v>10129</v>
      </c>
      <c r="C414" s="265" t="s">
        <v>8994</v>
      </c>
      <c r="D414" s="265" t="s">
        <v>8574</v>
      </c>
      <c r="E414" s="836" t="s">
        <v>8</v>
      </c>
      <c r="F414" s="265" t="s">
        <v>7859</v>
      </c>
    </row>
    <row r="415" spans="1:6" ht="30" customHeight="1">
      <c r="A415" s="265" t="s">
        <v>8995</v>
      </c>
      <c r="B415" s="161" t="s">
        <v>10129</v>
      </c>
      <c r="C415" s="265" t="s">
        <v>8995</v>
      </c>
      <c r="D415" s="265" t="s">
        <v>8574</v>
      </c>
      <c r="E415" s="836" t="s">
        <v>8</v>
      </c>
      <c r="F415" s="265" t="s">
        <v>7860</v>
      </c>
    </row>
    <row r="416" spans="1:6" ht="30" customHeight="1">
      <c r="A416" s="265" t="s">
        <v>8996</v>
      </c>
      <c r="B416" s="161" t="s">
        <v>10129</v>
      </c>
      <c r="C416" s="265" t="s">
        <v>8996</v>
      </c>
      <c r="D416" s="265" t="s">
        <v>8574</v>
      </c>
      <c r="E416" s="836" t="s">
        <v>8</v>
      </c>
      <c r="F416" s="265" t="s">
        <v>7861</v>
      </c>
    </row>
    <row r="417" spans="1:6" ht="30" customHeight="1">
      <c r="A417" s="265" t="s">
        <v>8997</v>
      </c>
      <c r="B417" s="161" t="s">
        <v>10129</v>
      </c>
      <c r="C417" s="265" t="s">
        <v>8997</v>
      </c>
      <c r="D417" s="265" t="s">
        <v>8574</v>
      </c>
      <c r="E417" s="836" t="s">
        <v>8</v>
      </c>
      <c r="F417" s="265" t="s">
        <v>7862</v>
      </c>
    </row>
    <row r="418" spans="1:6" ht="30" customHeight="1">
      <c r="A418" s="265" t="s">
        <v>8998</v>
      </c>
      <c r="B418" s="161" t="s">
        <v>10129</v>
      </c>
      <c r="C418" s="265" t="s">
        <v>8998</v>
      </c>
      <c r="D418" s="265" t="s">
        <v>8574</v>
      </c>
      <c r="E418" s="836" t="s">
        <v>8</v>
      </c>
      <c r="F418" s="265" t="s">
        <v>7863</v>
      </c>
    </row>
    <row r="419" spans="1:6" ht="30" customHeight="1">
      <c r="A419" s="265" t="s">
        <v>8999</v>
      </c>
      <c r="B419" s="161" t="s">
        <v>10129</v>
      </c>
      <c r="C419" s="265" t="s">
        <v>8999</v>
      </c>
      <c r="D419" s="265" t="s">
        <v>8574</v>
      </c>
      <c r="E419" s="836" t="s">
        <v>8</v>
      </c>
      <c r="F419" s="265" t="s">
        <v>7864</v>
      </c>
    </row>
    <row r="420" spans="1:6" ht="30" customHeight="1">
      <c r="A420" s="265" t="s">
        <v>9000</v>
      </c>
      <c r="B420" s="161" t="s">
        <v>10129</v>
      </c>
      <c r="C420" s="265" t="s">
        <v>9000</v>
      </c>
      <c r="D420" s="265" t="s">
        <v>8574</v>
      </c>
      <c r="E420" s="836" t="s">
        <v>8</v>
      </c>
      <c r="F420" s="265" t="s">
        <v>7865</v>
      </c>
    </row>
    <row r="421" spans="1:6" ht="30" customHeight="1">
      <c r="A421" s="265" t="s">
        <v>9001</v>
      </c>
      <c r="B421" s="161" t="s">
        <v>10129</v>
      </c>
      <c r="C421" s="265" t="s">
        <v>9001</v>
      </c>
      <c r="D421" s="265" t="s">
        <v>8574</v>
      </c>
      <c r="E421" s="836" t="s">
        <v>8</v>
      </c>
      <c r="F421" s="265" t="s">
        <v>7866</v>
      </c>
    </row>
    <row r="422" spans="1:6" ht="30" customHeight="1">
      <c r="A422" s="265" t="s">
        <v>9002</v>
      </c>
      <c r="B422" s="161" t="s">
        <v>10129</v>
      </c>
      <c r="C422" s="265" t="s">
        <v>9002</v>
      </c>
      <c r="D422" s="265" t="s">
        <v>8574</v>
      </c>
      <c r="E422" s="836" t="s">
        <v>8</v>
      </c>
      <c r="F422" s="265" t="s">
        <v>7867</v>
      </c>
    </row>
    <row r="423" spans="1:6" ht="30" customHeight="1">
      <c r="A423" s="265" t="s">
        <v>9003</v>
      </c>
      <c r="B423" s="161" t="s">
        <v>10129</v>
      </c>
      <c r="C423" s="265" t="s">
        <v>9003</v>
      </c>
      <c r="D423" s="265" t="s">
        <v>8574</v>
      </c>
      <c r="E423" s="836" t="s">
        <v>8</v>
      </c>
      <c r="F423" s="265" t="s">
        <v>7868</v>
      </c>
    </row>
    <row r="424" spans="1:6" ht="30" customHeight="1">
      <c r="A424" s="265" t="s">
        <v>9004</v>
      </c>
      <c r="B424" s="161" t="s">
        <v>10129</v>
      </c>
      <c r="C424" s="265" t="s">
        <v>9004</v>
      </c>
      <c r="D424" s="265" t="s">
        <v>8574</v>
      </c>
      <c r="E424" s="836" t="s">
        <v>8</v>
      </c>
      <c r="F424" s="265" t="s">
        <v>7869</v>
      </c>
    </row>
    <row r="425" spans="1:6" ht="30" customHeight="1">
      <c r="A425" s="265" t="s">
        <v>9005</v>
      </c>
      <c r="B425" s="161" t="s">
        <v>10129</v>
      </c>
      <c r="C425" s="265" t="s">
        <v>9005</v>
      </c>
      <c r="D425" s="265" t="s">
        <v>8574</v>
      </c>
      <c r="E425" s="836" t="s">
        <v>8</v>
      </c>
      <c r="F425" s="265" t="s">
        <v>7870</v>
      </c>
    </row>
    <row r="426" spans="1:6" ht="30" customHeight="1">
      <c r="A426" s="265" t="s">
        <v>9006</v>
      </c>
      <c r="B426" s="161" t="s">
        <v>10129</v>
      </c>
      <c r="C426" s="265" t="s">
        <v>9006</v>
      </c>
      <c r="D426" s="265" t="s">
        <v>8574</v>
      </c>
      <c r="E426" s="836" t="s">
        <v>8</v>
      </c>
      <c r="F426" s="265" t="s">
        <v>7871</v>
      </c>
    </row>
    <row r="427" spans="1:6" ht="30" customHeight="1">
      <c r="A427" s="265" t="s">
        <v>9007</v>
      </c>
      <c r="B427" s="161" t="s">
        <v>10129</v>
      </c>
      <c r="C427" s="265" t="s">
        <v>9007</v>
      </c>
      <c r="D427" s="265" t="s">
        <v>8574</v>
      </c>
      <c r="E427" s="836" t="s">
        <v>8</v>
      </c>
      <c r="F427" s="265" t="s">
        <v>7872</v>
      </c>
    </row>
    <row r="428" spans="1:6" ht="30" customHeight="1">
      <c r="A428" s="265" t="s">
        <v>9008</v>
      </c>
      <c r="B428" s="161" t="s">
        <v>10129</v>
      </c>
      <c r="C428" s="265" t="s">
        <v>9008</v>
      </c>
      <c r="D428" s="265" t="s">
        <v>8574</v>
      </c>
      <c r="E428" s="836" t="s">
        <v>8</v>
      </c>
      <c r="F428" s="265" t="s">
        <v>7873</v>
      </c>
    </row>
    <row r="429" spans="1:6" ht="30" customHeight="1">
      <c r="A429" s="265" t="s">
        <v>9009</v>
      </c>
      <c r="B429" s="161" t="s">
        <v>10129</v>
      </c>
      <c r="C429" s="265" t="s">
        <v>9009</v>
      </c>
      <c r="D429" s="265" t="s">
        <v>8574</v>
      </c>
      <c r="E429" s="836" t="s">
        <v>8</v>
      </c>
      <c r="F429" s="265" t="s">
        <v>7874</v>
      </c>
    </row>
    <row r="430" spans="1:6" ht="30" customHeight="1">
      <c r="A430" s="265" t="s">
        <v>9010</v>
      </c>
      <c r="B430" s="161" t="s">
        <v>10129</v>
      </c>
      <c r="C430" s="265" t="s">
        <v>9010</v>
      </c>
      <c r="D430" s="265" t="s">
        <v>8574</v>
      </c>
      <c r="E430" s="836" t="s">
        <v>8</v>
      </c>
      <c r="F430" s="265" t="s">
        <v>7875</v>
      </c>
    </row>
    <row r="431" spans="1:6" ht="30" customHeight="1">
      <c r="A431" s="265" t="s">
        <v>9011</v>
      </c>
      <c r="B431" s="161" t="s">
        <v>10129</v>
      </c>
      <c r="C431" s="265" t="s">
        <v>9011</v>
      </c>
      <c r="D431" s="265" t="s">
        <v>8574</v>
      </c>
      <c r="E431" s="836" t="s">
        <v>8</v>
      </c>
      <c r="F431" s="265" t="s">
        <v>7876</v>
      </c>
    </row>
    <row r="432" spans="1:6" ht="30" customHeight="1">
      <c r="A432" s="265" t="s">
        <v>9012</v>
      </c>
      <c r="B432" s="161" t="s">
        <v>10129</v>
      </c>
      <c r="C432" s="265" t="s">
        <v>9012</v>
      </c>
      <c r="D432" s="265" t="s">
        <v>8574</v>
      </c>
      <c r="E432" s="836" t="s">
        <v>8</v>
      </c>
      <c r="F432" s="265" t="s">
        <v>7877</v>
      </c>
    </row>
    <row r="433" spans="1:6" ht="30" customHeight="1">
      <c r="A433" s="265" t="s">
        <v>9013</v>
      </c>
      <c r="B433" s="161" t="s">
        <v>10129</v>
      </c>
      <c r="C433" s="265" t="s">
        <v>9013</v>
      </c>
      <c r="D433" s="265" t="s">
        <v>8574</v>
      </c>
      <c r="E433" s="836" t="s">
        <v>8</v>
      </c>
      <c r="F433" s="265" t="s">
        <v>7878</v>
      </c>
    </row>
    <row r="434" spans="1:6" ht="30" customHeight="1">
      <c r="A434" s="265" t="s">
        <v>9014</v>
      </c>
      <c r="B434" s="161" t="s">
        <v>10129</v>
      </c>
      <c r="C434" s="265" t="s">
        <v>9014</v>
      </c>
      <c r="D434" s="265" t="s">
        <v>8574</v>
      </c>
      <c r="E434" s="836" t="s">
        <v>8</v>
      </c>
      <c r="F434" s="265" t="s">
        <v>7879</v>
      </c>
    </row>
    <row r="435" spans="1:6" ht="30" customHeight="1">
      <c r="A435" s="265" t="s">
        <v>9015</v>
      </c>
      <c r="B435" s="161" t="s">
        <v>10129</v>
      </c>
      <c r="C435" s="265" t="s">
        <v>9015</v>
      </c>
      <c r="D435" s="265" t="s">
        <v>8574</v>
      </c>
      <c r="E435" s="836" t="s">
        <v>8</v>
      </c>
      <c r="F435" s="265" t="s">
        <v>7880</v>
      </c>
    </row>
    <row r="436" spans="1:6" ht="30" customHeight="1">
      <c r="A436" s="265" t="s">
        <v>9016</v>
      </c>
      <c r="B436" s="161" t="s">
        <v>10129</v>
      </c>
      <c r="C436" s="265" t="s">
        <v>9016</v>
      </c>
      <c r="D436" s="265" t="s">
        <v>8574</v>
      </c>
      <c r="E436" s="836" t="s">
        <v>8</v>
      </c>
      <c r="F436" s="265" t="s">
        <v>7881</v>
      </c>
    </row>
    <row r="437" spans="1:6" ht="30" customHeight="1">
      <c r="A437" s="265" t="s">
        <v>9017</v>
      </c>
      <c r="B437" s="161" t="s">
        <v>10129</v>
      </c>
      <c r="C437" s="265" t="s">
        <v>9017</v>
      </c>
      <c r="D437" s="265" t="s">
        <v>8574</v>
      </c>
      <c r="E437" s="836" t="s">
        <v>8</v>
      </c>
      <c r="F437" s="265" t="s">
        <v>7882</v>
      </c>
    </row>
    <row r="438" spans="1:6" ht="30" customHeight="1">
      <c r="A438" s="265" t="s">
        <v>9018</v>
      </c>
      <c r="B438" s="161" t="s">
        <v>10129</v>
      </c>
      <c r="C438" s="265" t="s">
        <v>9018</v>
      </c>
      <c r="D438" s="265" t="s">
        <v>8574</v>
      </c>
      <c r="E438" s="836" t="s">
        <v>8</v>
      </c>
      <c r="F438" s="265" t="s">
        <v>7883</v>
      </c>
    </row>
    <row r="439" spans="1:6" ht="30" customHeight="1">
      <c r="A439" s="265" t="s">
        <v>9019</v>
      </c>
      <c r="B439" s="161" t="s">
        <v>10129</v>
      </c>
      <c r="C439" s="265" t="s">
        <v>9019</v>
      </c>
      <c r="D439" s="265" t="s">
        <v>8574</v>
      </c>
      <c r="E439" s="836" t="s">
        <v>8</v>
      </c>
      <c r="F439" s="265" t="s">
        <v>7884</v>
      </c>
    </row>
    <row r="440" spans="1:6" ht="30" customHeight="1">
      <c r="A440" s="265" t="s">
        <v>9020</v>
      </c>
      <c r="B440" s="161" t="s">
        <v>10129</v>
      </c>
      <c r="C440" s="265" t="s">
        <v>9020</v>
      </c>
      <c r="D440" s="265" t="s">
        <v>8574</v>
      </c>
      <c r="E440" s="836" t="s">
        <v>8</v>
      </c>
      <c r="F440" s="265" t="s">
        <v>7885</v>
      </c>
    </row>
    <row r="441" spans="1:6" ht="30" customHeight="1">
      <c r="A441" s="265" t="s">
        <v>9021</v>
      </c>
      <c r="B441" s="161" t="s">
        <v>10129</v>
      </c>
      <c r="C441" s="265" t="s">
        <v>9021</v>
      </c>
      <c r="D441" s="265" t="s">
        <v>8574</v>
      </c>
      <c r="E441" s="836" t="s">
        <v>8</v>
      </c>
      <c r="F441" s="265" t="s">
        <v>7886</v>
      </c>
    </row>
    <row r="442" spans="1:6" ht="30" customHeight="1">
      <c r="A442" s="265" t="s">
        <v>9022</v>
      </c>
      <c r="B442" s="161" t="s">
        <v>10129</v>
      </c>
      <c r="C442" s="265" t="s">
        <v>9022</v>
      </c>
      <c r="D442" s="265" t="s">
        <v>8574</v>
      </c>
      <c r="E442" s="836" t="s">
        <v>8</v>
      </c>
      <c r="F442" s="265" t="s">
        <v>7887</v>
      </c>
    </row>
    <row r="443" spans="1:6" ht="30" customHeight="1">
      <c r="A443" s="265" t="s">
        <v>9023</v>
      </c>
      <c r="B443" s="161" t="s">
        <v>10129</v>
      </c>
      <c r="C443" s="265" t="s">
        <v>9023</v>
      </c>
      <c r="D443" s="265" t="s">
        <v>8574</v>
      </c>
      <c r="E443" s="836" t="s">
        <v>8</v>
      </c>
      <c r="F443" s="265" t="s">
        <v>7888</v>
      </c>
    </row>
    <row r="444" spans="1:6" ht="30" customHeight="1">
      <c r="A444" s="265" t="s">
        <v>9024</v>
      </c>
      <c r="B444" s="161" t="s">
        <v>10129</v>
      </c>
      <c r="C444" s="265" t="s">
        <v>9024</v>
      </c>
      <c r="D444" s="265" t="s">
        <v>8574</v>
      </c>
      <c r="E444" s="836" t="s">
        <v>8</v>
      </c>
      <c r="F444" s="265" t="s">
        <v>7889</v>
      </c>
    </row>
    <row r="445" spans="1:6" ht="30" customHeight="1">
      <c r="A445" s="265" t="s">
        <v>9025</v>
      </c>
      <c r="B445" s="161" t="s">
        <v>10129</v>
      </c>
      <c r="C445" s="265" t="s">
        <v>9025</v>
      </c>
      <c r="D445" s="265" t="s">
        <v>8574</v>
      </c>
      <c r="E445" s="836" t="s">
        <v>8</v>
      </c>
      <c r="F445" s="265" t="s">
        <v>7890</v>
      </c>
    </row>
    <row r="446" spans="1:6" ht="30" customHeight="1">
      <c r="A446" s="265" t="s">
        <v>9026</v>
      </c>
      <c r="B446" s="161" t="s">
        <v>10129</v>
      </c>
      <c r="C446" s="265" t="s">
        <v>9026</v>
      </c>
      <c r="D446" s="265" t="s">
        <v>8574</v>
      </c>
      <c r="E446" s="836" t="s">
        <v>8</v>
      </c>
      <c r="F446" s="265" t="s">
        <v>7891</v>
      </c>
    </row>
    <row r="447" spans="1:6" ht="30" customHeight="1">
      <c r="A447" s="265" t="s">
        <v>9027</v>
      </c>
      <c r="B447" s="161" t="s">
        <v>10129</v>
      </c>
      <c r="C447" s="265" t="s">
        <v>9027</v>
      </c>
      <c r="D447" s="265" t="s">
        <v>8574</v>
      </c>
      <c r="E447" s="836" t="s">
        <v>8</v>
      </c>
      <c r="F447" s="265" t="s">
        <v>7892</v>
      </c>
    </row>
    <row r="448" spans="1:6" ht="30" customHeight="1">
      <c r="A448" s="265" t="s">
        <v>9028</v>
      </c>
      <c r="B448" s="161" t="s">
        <v>10129</v>
      </c>
      <c r="C448" s="265" t="s">
        <v>9028</v>
      </c>
      <c r="D448" s="265" t="s">
        <v>8574</v>
      </c>
      <c r="E448" s="836" t="s">
        <v>8</v>
      </c>
      <c r="F448" s="265" t="s">
        <v>7893</v>
      </c>
    </row>
    <row r="449" spans="1:6" ht="30" customHeight="1">
      <c r="A449" s="265" t="s">
        <v>9029</v>
      </c>
      <c r="B449" s="161" t="s">
        <v>10129</v>
      </c>
      <c r="C449" s="265" t="s">
        <v>9029</v>
      </c>
      <c r="D449" s="265" t="s">
        <v>8574</v>
      </c>
      <c r="E449" s="836" t="s">
        <v>8</v>
      </c>
      <c r="F449" s="265" t="s">
        <v>7894</v>
      </c>
    </row>
    <row r="450" spans="1:6" ht="30" customHeight="1">
      <c r="A450" s="265" t="s">
        <v>9030</v>
      </c>
      <c r="B450" s="161" t="s">
        <v>10129</v>
      </c>
      <c r="C450" s="265" t="s">
        <v>9030</v>
      </c>
      <c r="D450" s="265" t="s">
        <v>8574</v>
      </c>
      <c r="E450" s="836" t="s">
        <v>8</v>
      </c>
      <c r="F450" s="265" t="s">
        <v>7895</v>
      </c>
    </row>
    <row r="451" spans="1:6" ht="30" customHeight="1">
      <c r="A451" s="265" t="s">
        <v>9031</v>
      </c>
      <c r="B451" s="161" t="s">
        <v>10129</v>
      </c>
      <c r="C451" s="265" t="s">
        <v>9031</v>
      </c>
      <c r="D451" s="265" t="s">
        <v>8574</v>
      </c>
      <c r="E451" s="836" t="s">
        <v>8</v>
      </c>
      <c r="F451" s="265" t="s">
        <v>7896</v>
      </c>
    </row>
    <row r="452" spans="1:6" ht="30" customHeight="1">
      <c r="A452" s="265" t="s">
        <v>9032</v>
      </c>
      <c r="B452" s="161" t="s">
        <v>10129</v>
      </c>
      <c r="C452" s="265" t="s">
        <v>9032</v>
      </c>
      <c r="D452" s="265" t="s">
        <v>8574</v>
      </c>
      <c r="E452" s="836" t="s">
        <v>8</v>
      </c>
      <c r="F452" s="265" t="s">
        <v>7897</v>
      </c>
    </row>
    <row r="453" spans="1:6" ht="30" customHeight="1">
      <c r="A453" s="265" t="s">
        <v>9033</v>
      </c>
      <c r="B453" s="161" t="s">
        <v>10129</v>
      </c>
      <c r="C453" s="265" t="s">
        <v>9033</v>
      </c>
      <c r="D453" s="265" t="s">
        <v>8574</v>
      </c>
      <c r="E453" s="836" t="s">
        <v>8</v>
      </c>
      <c r="F453" s="265" t="s">
        <v>7898</v>
      </c>
    </row>
    <row r="454" spans="1:6" ht="30" customHeight="1">
      <c r="A454" s="265" t="s">
        <v>9034</v>
      </c>
      <c r="B454" s="161" t="s">
        <v>10129</v>
      </c>
      <c r="C454" s="265" t="s">
        <v>9034</v>
      </c>
      <c r="D454" s="265" t="s">
        <v>8574</v>
      </c>
      <c r="E454" s="836" t="s">
        <v>8</v>
      </c>
      <c r="F454" s="265" t="s">
        <v>7899</v>
      </c>
    </row>
    <row r="455" spans="1:6" ht="30" customHeight="1">
      <c r="A455" s="265" t="s">
        <v>9035</v>
      </c>
      <c r="B455" s="161" t="s">
        <v>10129</v>
      </c>
      <c r="C455" s="265" t="s">
        <v>9035</v>
      </c>
      <c r="D455" s="265" t="s">
        <v>8574</v>
      </c>
      <c r="E455" s="836" t="s">
        <v>8</v>
      </c>
      <c r="F455" s="265" t="s">
        <v>7900</v>
      </c>
    </row>
    <row r="456" spans="1:6" ht="30" customHeight="1">
      <c r="A456" s="265" t="s">
        <v>9036</v>
      </c>
      <c r="B456" s="161" t="s">
        <v>10129</v>
      </c>
      <c r="C456" s="265" t="s">
        <v>9036</v>
      </c>
      <c r="D456" s="265" t="s">
        <v>8574</v>
      </c>
      <c r="E456" s="836" t="s">
        <v>8</v>
      </c>
      <c r="F456" s="265" t="s">
        <v>7901</v>
      </c>
    </row>
    <row r="457" spans="1:6" ht="30" customHeight="1">
      <c r="A457" s="265" t="s">
        <v>9037</v>
      </c>
      <c r="B457" s="161" t="s">
        <v>10129</v>
      </c>
      <c r="C457" s="265" t="s">
        <v>9037</v>
      </c>
      <c r="D457" s="265" t="s">
        <v>8574</v>
      </c>
      <c r="E457" s="836" t="s">
        <v>8</v>
      </c>
      <c r="F457" s="265" t="s">
        <v>7902</v>
      </c>
    </row>
    <row r="458" spans="1:6" ht="30" customHeight="1">
      <c r="A458" s="265" t="s">
        <v>9038</v>
      </c>
      <c r="B458" s="161" t="s">
        <v>10129</v>
      </c>
      <c r="C458" s="265" t="s">
        <v>9038</v>
      </c>
      <c r="D458" s="265" t="s">
        <v>8574</v>
      </c>
      <c r="E458" s="836" t="s">
        <v>8</v>
      </c>
      <c r="F458" s="265" t="s">
        <v>7903</v>
      </c>
    </row>
    <row r="459" spans="1:6" ht="30" customHeight="1">
      <c r="A459" s="265" t="s">
        <v>9039</v>
      </c>
      <c r="B459" s="161" t="s">
        <v>10129</v>
      </c>
      <c r="C459" s="265" t="s">
        <v>9039</v>
      </c>
      <c r="D459" s="265" t="s">
        <v>8574</v>
      </c>
      <c r="E459" s="836" t="s">
        <v>8</v>
      </c>
      <c r="F459" s="265" t="s">
        <v>7904</v>
      </c>
    </row>
    <row r="460" spans="1:6" ht="30" customHeight="1">
      <c r="A460" s="265" t="s">
        <v>9040</v>
      </c>
      <c r="B460" s="161" t="s">
        <v>10129</v>
      </c>
      <c r="C460" s="265" t="s">
        <v>9040</v>
      </c>
      <c r="D460" s="265" t="s">
        <v>8574</v>
      </c>
      <c r="E460" s="836" t="s">
        <v>8</v>
      </c>
      <c r="F460" s="265" t="s">
        <v>7905</v>
      </c>
    </row>
    <row r="461" spans="1:6" ht="30" customHeight="1">
      <c r="A461" s="265" t="s">
        <v>9041</v>
      </c>
      <c r="B461" s="161" t="s">
        <v>10129</v>
      </c>
      <c r="C461" s="265" t="s">
        <v>9041</v>
      </c>
      <c r="D461" s="265" t="s">
        <v>8574</v>
      </c>
      <c r="E461" s="836" t="s">
        <v>8</v>
      </c>
      <c r="F461" s="265" t="s">
        <v>7906</v>
      </c>
    </row>
    <row r="462" spans="1:6" ht="30" customHeight="1">
      <c r="A462" s="265" t="s">
        <v>9042</v>
      </c>
      <c r="B462" s="161" t="s">
        <v>10129</v>
      </c>
      <c r="C462" s="265" t="s">
        <v>9042</v>
      </c>
      <c r="D462" s="265" t="s">
        <v>8574</v>
      </c>
      <c r="E462" s="836" t="s">
        <v>8</v>
      </c>
      <c r="F462" s="265" t="s">
        <v>7907</v>
      </c>
    </row>
    <row r="463" spans="1:6" ht="30" customHeight="1">
      <c r="A463" s="265" t="s">
        <v>9043</v>
      </c>
      <c r="B463" s="161" t="s">
        <v>10129</v>
      </c>
      <c r="C463" s="265" t="s">
        <v>9043</v>
      </c>
      <c r="D463" s="265" t="s">
        <v>8574</v>
      </c>
      <c r="E463" s="836" t="s">
        <v>8</v>
      </c>
      <c r="F463" s="265" t="s">
        <v>7908</v>
      </c>
    </row>
    <row r="464" spans="1:6" ht="30" customHeight="1">
      <c r="A464" s="265" t="s">
        <v>9044</v>
      </c>
      <c r="B464" s="161" t="s">
        <v>10129</v>
      </c>
      <c r="C464" s="265" t="s">
        <v>9044</v>
      </c>
      <c r="D464" s="265" t="s">
        <v>8574</v>
      </c>
      <c r="E464" s="836" t="s">
        <v>8</v>
      </c>
      <c r="F464" s="265" t="s">
        <v>7909</v>
      </c>
    </row>
    <row r="465" spans="1:6" ht="30" customHeight="1">
      <c r="A465" s="265" t="s">
        <v>9045</v>
      </c>
      <c r="B465" s="161" t="s">
        <v>10129</v>
      </c>
      <c r="C465" s="265" t="s">
        <v>9045</v>
      </c>
      <c r="D465" s="265" t="s">
        <v>8574</v>
      </c>
      <c r="E465" s="836" t="s">
        <v>8</v>
      </c>
      <c r="F465" s="265" t="s">
        <v>7910</v>
      </c>
    </row>
    <row r="466" spans="1:6" ht="30" customHeight="1">
      <c r="A466" s="265" t="s">
        <v>9046</v>
      </c>
      <c r="B466" s="161" t="s">
        <v>10129</v>
      </c>
      <c r="C466" s="265" t="s">
        <v>9046</v>
      </c>
      <c r="D466" s="265" t="s">
        <v>8574</v>
      </c>
      <c r="E466" s="836" t="s">
        <v>8</v>
      </c>
      <c r="F466" s="265" t="s">
        <v>7911</v>
      </c>
    </row>
    <row r="467" spans="1:6" ht="30" customHeight="1">
      <c r="A467" s="265" t="s">
        <v>9047</v>
      </c>
      <c r="B467" s="161" t="s">
        <v>10129</v>
      </c>
      <c r="C467" s="265" t="s">
        <v>9047</v>
      </c>
      <c r="D467" s="265" t="s">
        <v>8574</v>
      </c>
      <c r="E467" s="836" t="s">
        <v>8</v>
      </c>
      <c r="F467" s="265" t="s">
        <v>7912</v>
      </c>
    </row>
    <row r="468" spans="1:6" ht="30" customHeight="1">
      <c r="A468" s="265" t="s">
        <v>9048</v>
      </c>
      <c r="B468" s="161" t="s">
        <v>10129</v>
      </c>
      <c r="C468" s="265" t="s">
        <v>9048</v>
      </c>
      <c r="D468" s="265" t="s">
        <v>8574</v>
      </c>
      <c r="E468" s="836" t="s">
        <v>8</v>
      </c>
      <c r="F468" s="265" t="s">
        <v>7913</v>
      </c>
    </row>
    <row r="469" spans="1:6" ht="30" customHeight="1">
      <c r="A469" s="265" t="s">
        <v>9049</v>
      </c>
      <c r="B469" s="161" t="s">
        <v>10129</v>
      </c>
      <c r="C469" s="265" t="s">
        <v>9049</v>
      </c>
      <c r="D469" s="265" t="s">
        <v>8574</v>
      </c>
      <c r="E469" s="836" t="s">
        <v>8</v>
      </c>
      <c r="F469" s="265" t="s">
        <v>7914</v>
      </c>
    </row>
    <row r="470" spans="1:6" ht="30" customHeight="1">
      <c r="A470" s="265" t="s">
        <v>9050</v>
      </c>
      <c r="B470" s="161" t="s">
        <v>10129</v>
      </c>
      <c r="C470" s="265" t="s">
        <v>9050</v>
      </c>
      <c r="D470" s="265" t="s">
        <v>8574</v>
      </c>
      <c r="E470" s="836" t="s">
        <v>8</v>
      </c>
      <c r="F470" s="265" t="s">
        <v>7915</v>
      </c>
    </row>
    <row r="471" spans="1:6" ht="30" customHeight="1">
      <c r="A471" s="265" t="s">
        <v>9051</v>
      </c>
      <c r="B471" s="161" t="s">
        <v>10129</v>
      </c>
      <c r="C471" s="265" t="s">
        <v>9051</v>
      </c>
      <c r="D471" s="265" t="s">
        <v>8574</v>
      </c>
      <c r="E471" s="836" t="s">
        <v>8</v>
      </c>
      <c r="F471" s="265" t="s">
        <v>7916</v>
      </c>
    </row>
    <row r="472" spans="1:6" ht="30" customHeight="1">
      <c r="A472" s="265" t="s">
        <v>9052</v>
      </c>
      <c r="B472" s="161" t="s">
        <v>10129</v>
      </c>
      <c r="C472" s="265" t="s">
        <v>9052</v>
      </c>
      <c r="D472" s="265" t="s">
        <v>8574</v>
      </c>
      <c r="E472" s="836" t="s">
        <v>8</v>
      </c>
      <c r="F472" s="265" t="s">
        <v>7917</v>
      </c>
    </row>
    <row r="473" spans="1:6" ht="30" customHeight="1">
      <c r="A473" s="265" t="s">
        <v>9053</v>
      </c>
      <c r="B473" s="161" t="s">
        <v>10129</v>
      </c>
      <c r="C473" s="265" t="s">
        <v>9053</v>
      </c>
      <c r="D473" s="265" t="s">
        <v>8574</v>
      </c>
      <c r="E473" s="836" t="s">
        <v>8</v>
      </c>
      <c r="F473" s="265" t="s">
        <v>7918</v>
      </c>
    </row>
    <row r="474" spans="1:6" ht="30" customHeight="1">
      <c r="A474" s="265" t="s">
        <v>9054</v>
      </c>
      <c r="B474" s="161" t="s">
        <v>10129</v>
      </c>
      <c r="C474" s="265" t="s">
        <v>9054</v>
      </c>
      <c r="D474" s="265" t="s">
        <v>8574</v>
      </c>
      <c r="E474" s="836" t="s">
        <v>8</v>
      </c>
      <c r="F474" s="265" t="s">
        <v>7919</v>
      </c>
    </row>
    <row r="475" spans="1:6" ht="30" customHeight="1">
      <c r="A475" s="265" t="s">
        <v>9055</v>
      </c>
      <c r="B475" s="161" t="s">
        <v>10129</v>
      </c>
      <c r="C475" s="265" t="s">
        <v>9055</v>
      </c>
      <c r="D475" s="265" t="s">
        <v>8574</v>
      </c>
      <c r="E475" s="836" t="s">
        <v>8</v>
      </c>
      <c r="F475" s="265" t="s">
        <v>7920</v>
      </c>
    </row>
    <row r="476" spans="1:6" ht="30" customHeight="1">
      <c r="A476" s="265" t="s">
        <v>9056</v>
      </c>
      <c r="B476" s="161" t="s">
        <v>10129</v>
      </c>
      <c r="C476" s="265" t="s">
        <v>9056</v>
      </c>
      <c r="D476" s="265" t="s">
        <v>8574</v>
      </c>
      <c r="E476" s="836" t="s">
        <v>8</v>
      </c>
      <c r="F476" s="265" t="s">
        <v>7921</v>
      </c>
    </row>
    <row r="477" spans="1:6" ht="30" customHeight="1">
      <c r="A477" s="265" t="s">
        <v>9057</v>
      </c>
      <c r="B477" s="161" t="s">
        <v>10129</v>
      </c>
      <c r="C477" s="265" t="s">
        <v>9057</v>
      </c>
      <c r="D477" s="265" t="s">
        <v>8574</v>
      </c>
      <c r="E477" s="836" t="s">
        <v>8</v>
      </c>
      <c r="F477" s="265" t="s">
        <v>7922</v>
      </c>
    </row>
    <row r="478" spans="1:6" ht="30" customHeight="1">
      <c r="A478" s="265" t="s">
        <v>9058</v>
      </c>
      <c r="B478" s="161" t="s">
        <v>10129</v>
      </c>
      <c r="C478" s="265" t="s">
        <v>9058</v>
      </c>
      <c r="D478" s="265" t="s">
        <v>8574</v>
      </c>
      <c r="E478" s="836" t="s">
        <v>8</v>
      </c>
      <c r="F478" s="265" t="s">
        <v>7923</v>
      </c>
    </row>
    <row r="479" spans="1:6" ht="30" customHeight="1">
      <c r="A479" s="265" t="s">
        <v>9059</v>
      </c>
      <c r="B479" s="161" t="s">
        <v>10129</v>
      </c>
      <c r="C479" s="265" t="s">
        <v>9059</v>
      </c>
      <c r="D479" s="265" t="s">
        <v>8574</v>
      </c>
      <c r="E479" s="836" t="s">
        <v>8</v>
      </c>
      <c r="F479" s="265" t="s">
        <v>7924</v>
      </c>
    </row>
    <row r="480" spans="1:6" ht="30" customHeight="1">
      <c r="A480" s="265" t="s">
        <v>9060</v>
      </c>
      <c r="B480" s="161" t="s">
        <v>10129</v>
      </c>
      <c r="C480" s="265" t="s">
        <v>9060</v>
      </c>
      <c r="D480" s="265" t="s">
        <v>8574</v>
      </c>
      <c r="E480" s="836" t="s">
        <v>8</v>
      </c>
      <c r="F480" s="265" t="s">
        <v>7925</v>
      </c>
    </row>
    <row r="481" spans="1:6" ht="30" customHeight="1">
      <c r="A481" s="265" t="s">
        <v>9061</v>
      </c>
      <c r="B481" s="161" t="s">
        <v>10129</v>
      </c>
      <c r="C481" s="265" t="s">
        <v>9061</v>
      </c>
      <c r="D481" s="265" t="s">
        <v>8574</v>
      </c>
      <c r="E481" s="836" t="s">
        <v>8</v>
      </c>
      <c r="F481" s="265" t="s">
        <v>7926</v>
      </c>
    </row>
    <row r="482" spans="1:6" ht="30" customHeight="1">
      <c r="A482" s="265" t="s">
        <v>9062</v>
      </c>
      <c r="B482" s="161" t="s">
        <v>10129</v>
      </c>
      <c r="C482" s="265" t="s">
        <v>9062</v>
      </c>
      <c r="D482" s="265" t="s">
        <v>8574</v>
      </c>
      <c r="E482" s="836" t="s">
        <v>8</v>
      </c>
      <c r="F482" s="265" t="s">
        <v>7927</v>
      </c>
    </row>
    <row r="483" spans="1:6" ht="30" customHeight="1">
      <c r="A483" s="265" t="s">
        <v>9063</v>
      </c>
      <c r="B483" s="161" t="s">
        <v>10129</v>
      </c>
      <c r="C483" s="265" t="s">
        <v>9063</v>
      </c>
      <c r="D483" s="265" t="s">
        <v>8574</v>
      </c>
      <c r="E483" s="836" t="s">
        <v>8</v>
      </c>
      <c r="F483" s="265" t="s">
        <v>7928</v>
      </c>
    </row>
    <row r="484" spans="1:6" ht="30" customHeight="1">
      <c r="A484" s="265" t="s">
        <v>9064</v>
      </c>
      <c r="B484" s="161" t="s">
        <v>10129</v>
      </c>
      <c r="C484" s="265" t="s">
        <v>9064</v>
      </c>
      <c r="D484" s="265" t="s">
        <v>8574</v>
      </c>
      <c r="E484" s="836" t="s">
        <v>8</v>
      </c>
      <c r="F484" s="265" t="s">
        <v>7929</v>
      </c>
    </row>
    <row r="485" spans="1:6" ht="30" customHeight="1">
      <c r="A485" s="265" t="s">
        <v>9065</v>
      </c>
      <c r="B485" s="161" t="s">
        <v>10129</v>
      </c>
      <c r="C485" s="265" t="s">
        <v>9065</v>
      </c>
      <c r="D485" s="265" t="s">
        <v>8574</v>
      </c>
      <c r="E485" s="836" t="s">
        <v>8</v>
      </c>
      <c r="F485" s="265" t="s">
        <v>7930</v>
      </c>
    </row>
    <row r="486" spans="1:6" ht="30" customHeight="1">
      <c r="A486" s="265" t="s">
        <v>9066</v>
      </c>
      <c r="B486" s="161" t="s">
        <v>10129</v>
      </c>
      <c r="C486" s="265" t="s">
        <v>9066</v>
      </c>
      <c r="D486" s="265" t="s">
        <v>8574</v>
      </c>
      <c r="E486" s="836" t="s">
        <v>8</v>
      </c>
      <c r="F486" s="265" t="s">
        <v>7931</v>
      </c>
    </row>
    <row r="487" spans="1:6" ht="30" customHeight="1">
      <c r="A487" s="265" t="s">
        <v>9067</v>
      </c>
      <c r="B487" s="161" t="s">
        <v>10129</v>
      </c>
      <c r="C487" s="265" t="s">
        <v>9067</v>
      </c>
      <c r="D487" s="265" t="s">
        <v>8574</v>
      </c>
      <c r="E487" s="836" t="s">
        <v>8</v>
      </c>
      <c r="F487" s="265" t="s">
        <v>7932</v>
      </c>
    </row>
    <row r="488" spans="1:6" ht="30" customHeight="1">
      <c r="A488" s="265" t="s">
        <v>9068</v>
      </c>
      <c r="B488" s="161" t="s">
        <v>10129</v>
      </c>
      <c r="C488" s="265" t="s">
        <v>9068</v>
      </c>
      <c r="D488" s="265" t="s">
        <v>8574</v>
      </c>
      <c r="E488" s="836" t="s">
        <v>8</v>
      </c>
      <c r="F488" s="265" t="s">
        <v>7933</v>
      </c>
    </row>
    <row r="489" spans="1:6" ht="30" customHeight="1">
      <c r="A489" s="265" t="s">
        <v>9069</v>
      </c>
      <c r="B489" s="161" t="s">
        <v>10129</v>
      </c>
      <c r="C489" s="265" t="s">
        <v>9069</v>
      </c>
      <c r="D489" s="265" t="s">
        <v>8574</v>
      </c>
      <c r="E489" s="836" t="s">
        <v>8</v>
      </c>
      <c r="F489" s="265" t="s">
        <v>7934</v>
      </c>
    </row>
    <row r="490" spans="1:6" ht="30" customHeight="1">
      <c r="A490" s="265" t="s">
        <v>9070</v>
      </c>
      <c r="B490" s="161" t="s">
        <v>10129</v>
      </c>
      <c r="C490" s="265" t="s">
        <v>9070</v>
      </c>
      <c r="D490" s="265" t="s">
        <v>8574</v>
      </c>
      <c r="E490" s="836" t="s">
        <v>8</v>
      </c>
      <c r="F490" s="265" t="s">
        <v>7935</v>
      </c>
    </row>
    <row r="491" spans="1:6" ht="30" customHeight="1">
      <c r="A491" s="265" t="s">
        <v>9071</v>
      </c>
      <c r="B491" s="161" t="s">
        <v>10129</v>
      </c>
      <c r="C491" s="265" t="s">
        <v>9071</v>
      </c>
      <c r="D491" s="265" t="s">
        <v>8574</v>
      </c>
      <c r="E491" s="836" t="s">
        <v>8</v>
      </c>
      <c r="F491" s="265" t="s">
        <v>7936</v>
      </c>
    </row>
    <row r="492" spans="1:6" ht="30" customHeight="1">
      <c r="A492" s="265" t="s">
        <v>9072</v>
      </c>
      <c r="B492" s="161" t="s">
        <v>10129</v>
      </c>
      <c r="C492" s="265" t="s">
        <v>9072</v>
      </c>
      <c r="D492" s="265" t="s">
        <v>8574</v>
      </c>
      <c r="E492" s="836" t="s">
        <v>8</v>
      </c>
      <c r="F492" s="265" t="s">
        <v>7937</v>
      </c>
    </row>
    <row r="493" spans="1:6" ht="30" customHeight="1">
      <c r="A493" s="265" t="s">
        <v>9073</v>
      </c>
      <c r="B493" s="161" t="s">
        <v>10129</v>
      </c>
      <c r="C493" s="265" t="s">
        <v>9073</v>
      </c>
      <c r="D493" s="265" t="s">
        <v>8574</v>
      </c>
      <c r="E493" s="836" t="s">
        <v>8</v>
      </c>
      <c r="F493" s="265" t="s">
        <v>7938</v>
      </c>
    </row>
    <row r="494" spans="1:6" ht="30" customHeight="1">
      <c r="A494" s="265" t="s">
        <v>9074</v>
      </c>
      <c r="B494" s="161" t="s">
        <v>10129</v>
      </c>
      <c r="C494" s="265" t="s">
        <v>9074</v>
      </c>
      <c r="D494" s="265" t="s">
        <v>8574</v>
      </c>
      <c r="E494" s="836" t="s">
        <v>8</v>
      </c>
      <c r="F494" s="265" t="s">
        <v>7939</v>
      </c>
    </row>
    <row r="495" spans="1:6" ht="30" customHeight="1">
      <c r="A495" s="265" t="s">
        <v>9075</v>
      </c>
      <c r="B495" s="161" t="s">
        <v>10129</v>
      </c>
      <c r="C495" s="265" t="s">
        <v>9075</v>
      </c>
      <c r="D495" s="265" t="s">
        <v>8575</v>
      </c>
      <c r="E495" s="836" t="s">
        <v>8</v>
      </c>
      <c r="F495" s="265" t="s">
        <v>7940</v>
      </c>
    </row>
    <row r="496" spans="1:6" ht="30" customHeight="1">
      <c r="A496" s="265" t="s">
        <v>9076</v>
      </c>
      <c r="B496" s="161" t="s">
        <v>10129</v>
      </c>
      <c r="C496" s="265" t="s">
        <v>9076</v>
      </c>
      <c r="D496" s="265" t="s">
        <v>8575</v>
      </c>
      <c r="E496" s="836" t="s">
        <v>8</v>
      </c>
      <c r="F496" s="265" t="s">
        <v>7941</v>
      </c>
    </row>
    <row r="497" spans="1:6" ht="30" customHeight="1">
      <c r="A497" s="265" t="s">
        <v>9077</v>
      </c>
      <c r="B497" s="161" t="s">
        <v>10129</v>
      </c>
      <c r="C497" s="265" t="s">
        <v>9077</v>
      </c>
      <c r="D497" s="265" t="s">
        <v>8575</v>
      </c>
      <c r="E497" s="836" t="s">
        <v>8</v>
      </c>
      <c r="F497" s="265" t="s">
        <v>7942</v>
      </c>
    </row>
    <row r="498" spans="1:6" ht="30" customHeight="1">
      <c r="A498" s="265" t="s">
        <v>9078</v>
      </c>
      <c r="B498" s="161" t="s">
        <v>10129</v>
      </c>
      <c r="C498" s="265" t="s">
        <v>9078</v>
      </c>
      <c r="D498" s="265" t="s">
        <v>8575</v>
      </c>
      <c r="E498" s="836" t="s">
        <v>8</v>
      </c>
      <c r="F498" s="265" t="s">
        <v>7943</v>
      </c>
    </row>
    <row r="499" spans="1:6" ht="30" customHeight="1">
      <c r="A499" s="265" t="s">
        <v>9079</v>
      </c>
      <c r="B499" s="161" t="s">
        <v>10129</v>
      </c>
      <c r="C499" s="265" t="s">
        <v>9079</v>
      </c>
      <c r="D499" s="265" t="s">
        <v>8575</v>
      </c>
      <c r="E499" s="836" t="s">
        <v>8</v>
      </c>
      <c r="F499" s="265" t="s">
        <v>7944</v>
      </c>
    </row>
    <row r="500" spans="1:6" ht="30" customHeight="1">
      <c r="A500" s="265" t="s">
        <v>9080</v>
      </c>
      <c r="B500" s="161" t="s">
        <v>10129</v>
      </c>
      <c r="C500" s="265" t="s">
        <v>9080</v>
      </c>
      <c r="D500" s="265" t="s">
        <v>8575</v>
      </c>
      <c r="E500" s="836" t="s">
        <v>8</v>
      </c>
      <c r="F500" s="265" t="s">
        <v>7945</v>
      </c>
    </row>
    <row r="501" spans="1:6" ht="30" customHeight="1">
      <c r="A501" s="265" t="s">
        <v>9081</v>
      </c>
      <c r="B501" s="161" t="s">
        <v>10129</v>
      </c>
      <c r="C501" s="265" t="s">
        <v>9081</v>
      </c>
      <c r="D501" s="265" t="s">
        <v>8575</v>
      </c>
      <c r="E501" s="836" t="s">
        <v>8</v>
      </c>
      <c r="F501" s="265" t="s">
        <v>7946</v>
      </c>
    </row>
    <row r="502" spans="1:6" ht="30" customHeight="1">
      <c r="A502" s="265" t="s">
        <v>9082</v>
      </c>
      <c r="B502" s="161" t="s">
        <v>10129</v>
      </c>
      <c r="C502" s="265" t="s">
        <v>9082</v>
      </c>
      <c r="D502" s="265" t="s">
        <v>8575</v>
      </c>
      <c r="E502" s="836" t="s">
        <v>8</v>
      </c>
      <c r="F502" s="265" t="s">
        <v>7947</v>
      </c>
    </row>
    <row r="503" spans="1:6" ht="30" customHeight="1">
      <c r="A503" s="265" t="s">
        <v>2409</v>
      </c>
      <c r="B503" s="161" t="s">
        <v>10129</v>
      </c>
      <c r="C503" s="265" t="s">
        <v>2409</v>
      </c>
      <c r="D503" s="265" t="s">
        <v>8575</v>
      </c>
      <c r="E503" s="836" t="s">
        <v>8</v>
      </c>
      <c r="F503" s="265" t="s">
        <v>7948</v>
      </c>
    </row>
    <row r="504" spans="1:6" ht="30" customHeight="1">
      <c r="A504" s="265" t="s">
        <v>9083</v>
      </c>
      <c r="B504" s="161" t="s">
        <v>10129</v>
      </c>
      <c r="C504" s="265" t="s">
        <v>9083</v>
      </c>
      <c r="D504" s="265" t="s">
        <v>8575</v>
      </c>
      <c r="E504" s="836" t="s">
        <v>8</v>
      </c>
      <c r="F504" s="265" t="s">
        <v>7949</v>
      </c>
    </row>
    <row r="505" spans="1:6" ht="30" customHeight="1">
      <c r="A505" s="265" t="s">
        <v>9084</v>
      </c>
      <c r="B505" s="161" t="s">
        <v>10129</v>
      </c>
      <c r="C505" s="265" t="s">
        <v>9084</v>
      </c>
      <c r="D505" s="265" t="s">
        <v>8575</v>
      </c>
      <c r="E505" s="836" t="s">
        <v>8</v>
      </c>
      <c r="F505" s="265" t="s">
        <v>7950</v>
      </c>
    </row>
    <row r="506" spans="1:6" ht="30" customHeight="1">
      <c r="A506" s="265" t="s">
        <v>9085</v>
      </c>
      <c r="B506" s="161" t="s">
        <v>10129</v>
      </c>
      <c r="C506" s="265" t="s">
        <v>9085</v>
      </c>
      <c r="D506" s="265" t="s">
        <v>8575</v>
      </c>
      <c r="E506" s="836" t="s">
        <v>8</v>
      </c>
      <c r="F506" s="265" t="s">
        <v>7951</v>
      </c>
    </row>
    <row r="507" spans="1:6" ht="30" customHeight="1">
      <c r="A507" s="265" t="s">
        <v>9086</v>
      </c>
      <c r="B507" s="161" t="s">
        <v>10129</v>
      </c>
      <c r="C507" s="265" t="s">
        <v>9086</v>
      </c>
      <c r="D507" s="265" t="s">
        <v>8575</v>
      </c>
      <c r="E507" s="836" t="s">
        <v>8</v>
      </c>
      <c r="F507" s="265" t="s">
        <v>7952</v>
      </c>
    </row>
    <row r="508" spans="1:6" ht="30" customHeight="1">
      <c r="A508" s="265" t="s">
        <v>9087</v>
      </c>
      <c r="B508" s="161" t="s">
        <v>10129</v>
      </c>
      <c r="C508" s="265" t="s">
        <v>9087</v>
      </c>
      <c r="D508" s="265" t="s">
        <v>8575</v>
      </c>
      <c r="E508" s="836" t="s">
        <v>8</v>
      </c>
      <c r="F508" s="265" t="s">
        <v>7953</v>
      </c>
    </row>
    <row r="509" spans="1:6" ht="30" customHeight="1">
      <c r="A509" s="265" t="s">
        <v>9088</v>
      </c>
      <c r="B509" s="161" t="s">
        <v>10129</v>
      </c>
      <c r="C509" s="265" t="s">
        <v>9088</v>
      </c>
      <c r="D509" s="265" t="s">
        <v>8575</v>
      </c>
      <c r="E509" s="836" t="s">
        <v>8</v>
      </c>
      <c r="F509" s="265" t="s">
        <v>7954</v>
      </c>
    </row>
    <row r="510" spans="1:6" ht="30" customHeight="1">
      <c r="A510" s="265" t="s">
        <v>9089</v>
      </c>
      <c r="B510" s="161" t="s">
        <v>10129</v>
      </c>
      <c r="C510" s="265" t="s">
        <v>9089</v>
      </c>
      <c r="D510" s="265" t="s">
        <v>8575</v>
      </c>
      <c r="E510" s="836" t="s">
        <v>8</v>
      </c>
      <c r="F510" s="265" t="s">
        <v>7955</v>
      </c>
    </row>
    <row r="511" spans="1:6" ht="30" customHeight="1">
      <c r="A511" s="265" t="s">
        <v>9090</v>
      </c>
      <c r="B511" s="161" t="s">
        <v>10129</v>
      </c>
      <c r="C511" s="265" t="s">
        <v>9090</v>
      </c>
      <c r="D511" s="265" t="s">
        <v>8575</v>
      </c>
      <c r="E511" s="836" t="s">
        <v>8</v>
      </c>
      <c r="F511" s="265" t="s">
        <v>7956</v>
      </c>
    </row>
    <row r="512" spans="1:6" ht="30" customHeight="1">
      <c r="A512" s="265" t="s">
        <v>9091</v>
      </c>
      <c r="B512" s="161" t="s">
        <v>10129</v>
      </c>
      <c r="C512" s="265" t="s">
        <v>9091</v>
      </c>
      <c r="D512" s="265" t="s">
        <v>8575</v>
      </c>
      <c r="E512" s="836" t="s">
        <v>8</v>
      </c>
      <c r="F512" s="265" t="s">
        <v>7957</v>
      </c>
    </row>
    <row r="513" spans="1:6" ht="30" customHeight="1">
      <c r="A513" s="265" t="s">
        <v>9092</v>
      </c>
      <c r="B513" s="161" t="s">
        <v>10129</v>
      </c>
      <c r="C513" s="265" t="s">
        <v>9092</v>
      </c>
      <c r="D513" s="265" t="s">
        <v>8575</v>
      </c>
      <c r="E513" s="836" t="s">
        <v>8</v>
      </c>
      <c r="F513" s="265" t="s">
        <v>7958</v>
      </c>
    </row>
    <row r="514" spans="1:6" ht="30" customHeight="1">
      <c r="A514" s="265" t="s">
        <v>9093</v>
      </c>
      <c r="B514" s="161" t="s">
        <v>10129</v>
      </c>
      <c r="C514" s="265" t="s">
        <v>9093</v>
      </c>
      <c r="D514" s="265" t="s">
        <v>8575</v>
      </c>
      <c r="E514" s="836" t="s">
        <v>8</v>
      </c>
      <c r="F514" s="265" t="s">
        <v>7959</v>
      </c>
    </row>
    <row r="515" spans="1:6" ht="30" customHeight="1">
      <c r="A515" s="265" t="s">
        <v>9094</v>
      </c>
      <c r="B515" s="161" t="s">
        <v>10129</v>
      </c>
      <c r="C515" s="265" t="s">
        <v>9094</v>
      </c>
      <c r="D515" s="265" t="s">
        <v>8575</v>
      </c>
      <c r="E515" s="836" t="s">
        <v>8</v>
      </c>
      <c r="F515" s="265" t="s">
        <v>7960</v>
      </c>
    </row>
    <row r="516" spans="1:6" ht="30" customHeight="1">
      <c r="A516" s="265" t="s">
        <v>9095</v>
      </c>
      <c r="B516" s="161" t="s">
        <v>10129</v>
      </c>
      <c r="C516" s="265" t="s">
        <v>9095</v>
      </c>
      <c r="D516" s="265" t="s">
        <v>8575</v>
      </c>
      <c r="E516" s="836" t="s">
        <v>8</v>
      </c>
      <c r="F516" s="265" t="s">
        <v>7961</v>
      </c>
    </row>
    <row r="517" spans="1:6" ht="30" customHeight="1">
      <c r="A517" s="265" t="s">
        <v>9096</v>
      </c>
      <c r="B517" s="161" t="s">
        <v>10129</v>
      </c>
      <c r="C517" s="265" t="s">
        <v>9096</v>
      </c>
      <c r="D517" s="265" t="s">
        <v>8575</v>
      </c>
      <c r="E517" s="836" t="s">
        <v>8</v>
      </c>
      <c r="F517" s="265" t="s">
        <v>7962</v>
      </c>
    </row>
    <row r="518" spans="1:6" ht="30" customHeight="1">
      <c r="A518" s="265" t="s">
        <v>9097</v>
      </c>
      <c r="B518" s="161" t="s">
        <v>10129</v>
      </c>
      <c r="C518" s="265" t="s">
        <v>9097</v>
      </c>
      <c r="D518" s="265" t="s">
        <v>8575</v>
      </c>
      <c r="E518" s="836" t="s">
        <v>8</v>
      </c>
      <c r="F518" s="265" t="s">
        <v>7963</v>
      </c>
    </row>
    <row r="519" spans="1:6" ht="30" customHeight="1">
      <c r="A519" s="265" t="s">
        <v>9098</v>
      </c>
      <c r="B519" s="161" t="s">
        <v>10129</v>
      </c>
      <c r="C519" s="265" t="s">
        <v>9098</v>
      </c>
      <c r="D519" s="265" t="s">
        <v>8575</v>
      </c>
      <c r="E519" s="836" t="s">
        <v>8</v>
      </c>
      <c r="F519" s="265" t="s">
        <v>7964</v>
      </c>
    </row>
    <row r="520" spans="1:6" ht="30" customHeight="1">
      <c r="A520" s="265" t="s">
        <v>9099</v>
      </c>
      <c r="B520" s="161" t="s">
        <v>10129</v>
      </c>
      <c r="C520" s="265" t="s">
        <v>9099</v>
      </c>
      <c r="D520" s="265" t="s">
        <v>8575</v>
      </c>
      <c r="E520" s="836" t="s">
        <v>8</v>
      </c>
      <c r="F520" s="265" t="s">
        <v>7965</v>
      </c>
    </row>
    <row r="521" spans="1:6" ht="30" customHeight="1">
      <c r="A521" s="265" t="s">
        <v>9100</v>
      </c>
      <c r="B521" s="161" t="s">
        <v>10129</v>
      </c>
      <c r="C521" s="265" t="s">
        <v>9100</v>
      </c>
      <c r="D521" s="265" t="s">
        <v>8575</v>
      </c>
      <c r="E521" s="836" t="s">
        <v>8</v>
      </c>
      <c r="F521" s="265" t="s">
        <v>7966</v>
      </c>
    </row>
    <row r="522" spans="1:6" ht="30" customHeight="1">
      <c r="A522" s="265" t="s">
        <v>9101</v>
      </c>
      <c r="B522" s="161" t="s">
        <v>10129</v>
      </c>
      <c r="C522" s="265" t="s">
        <v>9101</v>
      </c>
      <c r="D522" s="265" t="s">
        <v>8575</v>
      </c>
      <c r="E522" s="836" t="s">
        <v>8</v>
      </c>
      <c r="F522" s="265" t="s">
        <v>7967</v>
      </c>
    </row>
    <row r="523" spans="1:6" ht="30" customHeight="1">
      <c r="A523" s="265" t="s">
        <v>9102</v>
      </c>
      <c r="B523" s="161" t="s">
        <v>10129</v>
      </c>
      <c r="C523" s="265" t="s">
        <v>9102</v>
      </c>
      <c r="D523" s="265" t="s">
        <v>8575</v>
      </c>
      <c r="E523" s="836" t="s">
        <v>8</v>
      </c>
      <c r="F523" s="265" t="s">
        <v>7968</v>
      </c>
    </row>
    <row r="524" spans="1:6" ht="30" customHeight="1">
      <c r="A524" s="265" t="s">
        <v>9103</v>
      </c>
      <c r="B524" s="161" t="s">
        <v>10129</v>
      </c>
      <c r="C524" s="265" t="s">
        <v>9103</v>
      </c>
      <c r="D524" s="265" t="s">
        <v>8575</v>
      </c>
      <c r="E524" s="836" t="s">
        <v>8</v>
      </c>
      <c r="F524" s="265" t="s">
        <v>7969</v>
      </c>
    </row>
    <row r="525" spans="1:6" ht="30" customHeight="1">
      <c r="A525" s="265" t="s">
        <v>9104</v>
      </c>
      <c r="B525" s="161" t="s">
        <v>10130</v>
      </c>
      <c r="C525" s="265" t="s">
        <v>9104</v>
      </c>
      <c r="D525" s="265" t="s">
        <v>8576</v>
      </c>
      <c r="E525" s="836" t="s">
        <v>8</v>
      </c>
      <c r="F525" s="265" t="s">
        <v>7970</v>
      </c>
    </row>
    <row r="526" spans="1:6" ht="30" customHeight="1">
      <c r="A526" s="265" t="s">
        <v>9105</v>
      </c>
      <c r="B526" s="161" t="s">
        <v>10130</v>
      </c>
      <c r="C526" s="265" t="s">
        <v>9105</v>
      </c>
      <c r="D526" s="265" t="s">
        <v>8576</v>
      </c>
      <c r="E526" s="836" t="s">
        <v>8</v>
      </c>
      <c r="F526" s="265" t="s">
        <v>7971</v>
      </c>
    </row>
    <row r="527" spans="1:6" ht="30" customHeight="1">
      <c r="A527" s="265" t="s">
        <v>9106</v>
      </c>
      <c r="B527" s="161" t="s">
        <v>10130</v>
      </c>
      <c r="C527" s="265" t="s">
        <v>9106</v>
      </c>
      <c r="D527" s="265" t="s">
        <v>8576</v>
      </c>
      <c r="E527" s="836" t="s">
        <v>8</v>
      </c>
      <c r="F527" s="265" t="s">
        <v>7972</v>
      </c>
    </row>
    <row r="528" spans="1:6" ht="30" customHeight="1">
      <c r="A528" s="265" t="s">
        <v>9107</v>
      </c>
      <c r="B528" s="161" t="s">
        <v>10130</v>
      </c>
      <c r="C528" s="265" t="s">
        <v>9107</v>
      </c>
      <c r="D528" s="265" t="s">
        <v>8576</v>
      </c>
      <c r="E528" s="836" t="s">
        <v>8</v>
      </c>
      <c r="F528" s="265" t="s">
        <v>7973</v>
      </c>
    </row>
    <row r="529" spans="1:6" ht="30" customHeight="1">
      <c r="A529" s="265" t="s">
        <v>9108</v>
      </c>
      <c r="B529" s="161" t="s">
        <v>10130</v>
      </c>
      <c r="C529" s="265" t="s">
        <v>9108</v>
      </c>
      <c r="D529" s="265" t="s">
        <v>8576</v>
      </c>
      <c r="E529" s="836" t="s">
        <v>8</v>
      </c>
      <c r="F529" s="265" t="s">
        <v>7974</v>
      </c>
    </row>
    <row r="530" spans="1:6" ht="30" customHeight="1">
      <c r="A530" s="265" t="s">
        <v>9109</v>
      </c>
      <c r="B530" s="161" t="s">
        <v>10130</v>
      </c>
      <c r="C530" s="265" t="s">
        <v>9109</v>
      </c>
      <c r="D530" s="265" t="s">
        <v>8576</v>
      </c>
      <c r="E530" s="836" t="s">
        <v>8</v>
      </c>
      <c r="F530" s="265" t="s">
        <v>7975</v>
      </c>
    </row>
    <row r="531" spans="1:6" ht="30" customHeight="1">
      <c r="A531" s="265" t="s">
        <v>9110</v>
      </c>
      <c r="B531" s="161" t="s">
        <v>10130</v>
      </c>
      <c r="C531" s="265" t="s">
        <v>9110</v>
      </c>
      <c r="D531" s="265" t="s">
        <v>8576</v>
      </c>
      <c r="E531" s="836" t="s">
        <v>8</v>
      </c>
      <c r="F531" s="265" t="s">
        <v>7976</v>
      </c>
    </row>
    <row r="532" spans="1:6" ht="30" customHeight="1">
      <c r="A532" s="265" t="s">
        <v>9111</v>
      </c>
      <c r="B532" s="161" t="s">
        <v>10130</v>
      </c>
      <c r="C532" s="265" t="s">
        <v>9111</v>
      </c>
      <c r="D532" s="265" t="s">
        <v>8576</v>
      </c>
      <c r="E532" s="836" t="s">
        <v>8</v>
      </c>
      <c r="F532" s="265" t="s">
        <v>7977</v>
      </c>
    </row>
    <row r="533" spans="1:6" ht="30" customHeight="1">
      <c r="A533" s="265" t="s">
        <v>9112</v>
      </c>
      <c r="B533" s="161" t="s">
        <v>10130</v>
      </c>
      <c r="C533" s="265" t="s">
        <v>9112</v>
      </c>
      <c r="D533" s="265" t="s">
        <v>8576</v>
      </c>
      <c r="E533" s="836" t="s">
        <v>8</v>
      </c>
      <c r="F533" s="265" t="s">
        <v>7978</v>
      </c>
    </row>
    <row r="534" spans="1:6" ht="30" customHeight="1">
      <c r="A534" s="265" t="s">
        <v>9113</v>
      </c>
      <c r="B534" s="161" t="s">
        <v>10130</v>
      </c>
      <c r="C534" s="265" t="s">
        <v>9113</v>
      </c>
      <c r="D534" s="265" t="s">
        <v>8576</v>
      </c>
      <c r="E534" s="836" t="s">
        <v>8</v>
      </c>
      <c r="F534" s="265" t="s">
        <v>7979</v>
      </c>
    </row>
    <row r="535" spans="1:6" ht="30" customHeight="1">
      <c r="A535" s="265" t="s">
        <v>9114</v>
      </c>
      <c r="B535" s="161" t="s">
        <v>10130</v>
      </c>
      <c r="C535" s="265" t="s">
        <v>9114</v>
      </c>
      <c r="D535" s="265" t="s">
        <v>8576</v>
      </c>
      <c r="E535" s="836" t="s">
        <v>8</v>
      </c>
      <c r="F535" s="265" t="s">
        <v>7980</v>
      </c>
    </row>
    <row r="536" spans="1:6" ht="30" customHeight="1">
      <c r="A536" s="265" t="s">
        <v>9115</v>
      </c>
      <c r="B536" s="161" t="s">
        <v>10130</v>
      </c>
      <c r="C536" s="265" t="s">
        <v>9115</v>
      </c>
      <c r="D536" s="265" t="s">
        <v>8576</v>
      </c>
      <c r="E536" s="836" t="s">
        <v>8</v>
      </c>
      <c r="F536" s="265" t="s">
        <v>7981</v>
      </c>
    </row>
    <row r="537" spans="1:6" ht="30" customHeight="1">
      <c r="A537" s="265" t="s">
        <v>9116</v>
      </c>
      <c r="B537" s="161" t="s">
        <v>10130</v>
      </c>
      <c r="C537" s="265" t="s">
        <v>9116</v>
      </c>
      <c r="D537" s="265" t="s">
        <v>8576</v>
      </c>
      <c r="E537" s="836" t="s">
        <v>8</v>
      </c>
      <c r="F537" s="265" t="s">
        <v>7982</v>
      </c>
    </row>
    <row r="538" spans="1:6" ht="30" customHeight="1">
      <c r="A538" s="265" t="s">
        <v>9117</v>
      </c>
      <c r="B538" s="161" t="s">
        <v>10130</v>
      </c>
      <c r="C538" s="265" t="s">
        <v>9117</v>
      </c>
      <c r="D538" s="265" t="s">
        <v>8576</v>
      </c>
      <c r="E538" s="836" t="s">
        <v>8</v>
      </c>
      <c r="F538" s="265" t="s">
        <v>7983</v>
      </c>
    </row>
    <row r="539" spans="1:6" ht="30" customHeight="1">
      <c r="A539" s="265" t="s">
        <v>9118</v>
      </c>
      <c r="B539" s="161" t="s">
        <v>10130</v>
      </c>
      <c r="C539" s="265" t="s">
        <v>9118</v>
      </c>
      <c r="D539" s="265" t="s">
        <v>8576</v>
      </c>
      <c r="E539" s="836" t="s">
        <v>8</v>
      </c>
      <c r="F539" s="265" t="s">
        <v>7984</v>
      </c>
    </row>
    <row r="540" spans="1:6" ht="30" customHeight="1">
      <c r="A540" s="265" t="s">
        <v>9119</v>
      </c>
      <c r="B540" s="161" t="s">
        <v>10130</v>
      </c>
      <c r="C540" s="265" t="s">
        <v>9119</v>
      </c>
      <c r="D540" s="265" t="s">
        <v>8576</v>
      </c>
      <c r="E540" s="836" t="s">
        <v>8</v>
      </c>
      <c r="F540" s="265" t="s">
        <v>7985</v>
      </c>
    </row>
    <row r="541" spans="1:6" ht="30" customHeight="1">
      <c r="A541" s="265" t="s">
        <v>9120</v>
      </c>
      <c r="B541" s="161" t="s">
        <v>10130</v>
      </c>
      <c r="C541" s="265" t="s">
        <v>9120</v>
      </c>
      <c r="D541" s="265" t="s">
        <v>8576</v>
      </c>
      <c r="E541" s="836" t="s">
        <v>8</v>
      </c>
      <c r="F541" s="265" t="s">
        <v>7986</v>
      </c>
    </row>
    <row r="542" spans="1:6" ht="30" customHeight="1">
      <c r="A542" s="265" t="s">
        <v>9121</v>
      </c>
      <c r="B542" s="161" t="s">
        <v>10130</v>
      </c>
      <c r="C542" s="265" t="s">
        <v>9121</v>
      </c>
      <c r="D542" s="265" t="s">
        <v>8576</v>
      </c>
      <c r="E542" s="836" t="s">
        <v>8</v>
      </c>
      <c r="F542" s="265" t="s">
        <v>7987</v>
      </c>
    </row>
    <row r="543" spans="1:6" ht="30" customHeight="1">
      <c r="A543" s="265" t="s">
        <v>9122</v>
      </c>
      <c r="B543" s="161" t="s">
        <v>10130</v>
      </c>
      <c r="C543" s="265" t="s">
        <v>9122</v>
      </c>
      <c r="D543" s="265" t="s">
        <v>8576</v>
      </c>
      <c r="E543" s="836" t="s">
        <v>8</v>
      </c>
      <c r="F543" s="265" t="s">
        <v>7988</v>
      </c>
    </row>
    <row r="544" spans="1:6" ht="30" customHeight="1">
      <c r="A544" s="265" t="s">
        <v>9123</v>
      </c>
      <c r="B544" s="161" t="s">
        <v>10130</v>
      </c>
      <c r="C544" s="265" t="s">
        <v>9123</v>
      </c>
      <c r="D544" s="265" t="s">
        <v>8576</v>
      </c>
      <c r="E544" s="836" t="s">
        <v>8</v>
      </c>
      <c r="F544" s="265" t="s">
        <v>7989</v>
      </c>
    </row>
    <row r="545" spans="1:6" ht="30" customHeight="1">
      <c r="A545" s="265" t="s">
        <v>9124</v>
      </c>
      <c r="B545" s="161" t="s">
        <v>10130</v>
      </c>
      <c r="C545" s="265" t="s">
        <v>9124</v>
      </c>
      <c r="D545" s="265" t="s">
        <v>8576</v>
      </c>
      <c r="E545" s="836" t="s">
        <v>8</v>
      </c>
      <c r="F545" s="265" t="s">
        <v>7990</v>
      </c>
    </row>
    <row r="546" spans="1:6" ht="30" customHeight="1">
      <c r="A546" s="265" t="s">
        <v>9125</v>
      </c>
      <c r="B546" s="161" t="s">
        <v>10130</v>
      </c>
      <c r="C546" s="265" t="s">
        <v>9125</v>
      </c>
      <c r="D546" s="265" t="s">
        <v>8576</v>
      </c>
      <c r="E546" s="836" t="s">
        <v>8</v>
      </c>
      <c r="F546" s="265" t="s">
        <v>7991</v>
      </c>
    </row>
    <row r="547" spans="1:6" ht="30" customHeight="1">
      <c r="A547" s="265" t="s">
        <v>9126</v>
      </c>
      <c r="B547" s="161" t="s">
        <v>10130</v>
      </c>
      <c r="C547" s="265" t="s">
        <v>9126</v>
      </c>
      <c r="D547" s="265" t="s">
        <v>8576</v>
      </c>
      <c r="E547" s="836" t="s">
        <v>8</v>
      </c>
      <c r="F547" s="265" t="s">
        <v>7992</v>
      </c>
    </row>
    <row r="548" spans="1:6" ht="30" customHeight="1">
      <c r="A548" s="265" t="s">
        <v>9127</v>
      </c>
      <c r="B548" s="161" t="s">
        <v>10130</v>
      </c>
      <c r="C548" s="265" t="s">
        <v>9127</v>
      </c>
      <c r="D548" s="265" t="s">
        <v>8576</v>
      </c>
      <c r="E548" s="836" t="s">
        <v>8</v>
      </c>
      <c r="F548" s="265" t="s">
        <v>7993</v>
      </c>
    </row>
    <row r="549" spans="1:6" ht="30" customHeight="1">
      <c r="A549" s="265" t="s">
        <v>9128</v>
      </c>
      <c r="B549" s="161" t="s">
        <v>10130</v>
      </c>
      <c r="C549" s="265" t="s">
        <v>9128</v>
      </c>
      <c r="D549" s="265" t="s">
        <v>8576</v>
      </c>
      <c r="E549" s="836" t="s">
        <v>8</v>
      </c>
      <c r="F549" s="265" t="s">
        <v>7994</v>
      </c>
    </row>
    <row r="550" spans="1:6" ht="30" customHeight="1">
      <c r="A550" s="265" t="s">
        <v>9129</v>
      </c>
      <c r="B550" s="161" t="s">
        <v>10130</v>
      </c>
      <c r="C550" s="265" t="s">
        <v>9129</v>
      </c>
      <c r="D550" s="265" t="s">
        <v>8576</v>
      </c>
      <c r="E550" s="836" t="s">
        <v>8</v>
      </c>
      <c r="F550" s="265" t="s">
        <v>7995</v>
      </c>
    </row>
    <row r="551" spans="1:6" ht="30" customHeight="1">
      <c r="A551" s="265" t="s">
        <v>9130</v>
      </c>
      <c r="B551" s="161" t="s">
        <v>10130</v>
      </c>
      <c r="C551" s="265" t="s">
        <v>9130</v>
      </c>
      <c r="D551" s="265" t="s">
        <v>8576</v>
      </c>
      <c r="E551" s="836" t="s">
        <v>8</v>
      </c>
      <c r="F551" s="265" t="s">
        <v>7996</v>
      </c>
    </row>
    <row r="552" spans="1:6" ht="30" customHeight="1">
      <c r="A552" s="265" t="s">
        <v>9131</v>
      </c>
      <c r="B552" s="161" t="s">
        <v>10130</v>
      </c>
      <c r="C552" s="265" t="s">
        <v>9131</v>
      </c>
      <c r="D552" s="265" t="s">
        <v>8576</v>
      </c>
      <c r="E552" s="836" t="s">
        <v>8</v>
      </c>
      <c r="F552" s="265" t="s">
        <v>7997</v>
      </c>
    </row>
    <row r="553" spans="1:6" ht="30" customHeight="1">
      <c r="A553" s="265" t="s">
        <v>9132</v>
      </c>
      <c r="B553" s="161" t="s">
        <v>10130</v>
      </c>
      <c r="C553" s="265" t="s">
        <v>9132</v>
      </c>
      <c r="D553" s="265" t="s">
        <v>8576</v>
      </c>
      <c r="E553" s="836" t="s">
        <v>8</v>
      </c>
      <c r="F553" s="265" t="s">
        <v>7998</v>
      </c>
    </row>
    <row r="554" spans="1:6" ht="30" customHeight="1">
      <c r="A554" s="265" t="s">
        <v>9133</v>
      </c>
      <c r="B554" s="161" t="s">
        <v>10130</v>
      </c>
      <c r="C554" s="265" t="s">
        <v>9133</v>
      </c>
      <c r="D554" s="265" t="s">
        <v>8576</v>
      </c>
      <c r="E554" s="836" t="s">
        <v>8</v>
      </c>
      <c r="F554" s="265" t="s">
        <v>7999</v>
      </c>
    </row>
    <row r="555" spans="1:6" ht="30" customHeight="1">
      <c r="A555" s="265" t="s">
        <v>9134</v>
      </c>
      <c r="B555" s="161" t="s">
        <v>10130</v>
      </c>
      <c r="C555" s="265" t="s">
        <v>9134</v>
      </c>
      <c r="D555" s="265" t="s">
        <v>8576</v>
      </c>
      <c r="E555" s="836" t="s">
        <v>8</v>
      </c>
      <c r="F555" s="265" t="s">
        <v>8000</v>
      </c>
    </row>
    <row r="556" spans="1:6" ht="30" customHeight="1">
      <c r="A556" s="265" t="s">
        <v>9135</v>
      </c>
      <c r="B556" s="161" t="s">
        <v>10130</v>
      </c>
      <c r="C556" s="265" t="s">
        <v>9135</v>
      </c>
      <c r="D556" s="265" t="s">
        <v>8576</v>
      </c>
      <c r="E556" s="836" t="s">
        <v>8</v>
      </c>
      <c r="F556" s="265" t="s">
        <v>8001</v>
      </c>
    </row>
    <row r="557" spans="1:6" ht="30" customHeight="1">
      <c r="A557" s="265" t="s">
        <v>9136</v>
      </c>
      <c r="B557" s="161" t="s">
        <v>10130</v>
      </c>
      <c r="C557" s="265" t="s">
        <v>9136</v>
      </c>
      <c r="D557" s="265" t="s">
        <v>8576</v>
      </c>
      <c r="E557" s="836" t="s">
        <v>8</v>
      </c>
      <c r="F557" s="265" t="s">
        <v>8002</v>
      </c>
    </row>
    <row r="558" spans="1:6" ht="30" customHeight="1">
      <c r="A558" s="265" t="s">
        <v>9137</v>
      </c>
      <c r="B558" s="161" t="s">
        <v>10130</v>
      </c>
      <c r="C558" s="265" t="s">
        <v>9137</v>
      </c>
      <c r="D558" s="265" t="s">
        <v>8576</v>
      </c>
      <c r="E558" s="836" t="s">
        <v>8</v>
      </c>
      <c r="F558" s="265" t="s">
        <v>8003</v>
      </c>
    </row>
    <row r="559" spans="1:6" ht="30" customHeight="1">
      <c r="A559" s="265" t="s">
        <v>9138</v>
      </c>
      <c r="B559" s="161" t="s">
        <v>10130</v>
      </c>
      <c r="C559" s="265" t="s">
        <v>9138</v>
      </c>
      <c r="D559" s="265" t="s">
        <v>8576</v>
      </c>
      <c r="E559" s="836" t="s">
        <v>8</v>
      </c>
      <c r="F559" s="265" t="s">
        <v>8004</v>
      </c>
    </row>
    <row r="560" spans="1:6" ht="30" customHeight="1">
      <c r="A560" s="265" t="s">
        <v>9139</v>
      </c>
      <c r="B560" s="161" t="s">
        <v>10130</v>
      </c>
      <c r="C560" s="265" t="s">
        <v>9139</v>
      </c>
      <c r="D560" s="265" t="s">
        <v>8576</v>
      </c>
      <c r="E560" s="836" t="s">
        <v>8</v>
      </c>
      <c r="F560" s="265" t="s">
        <v>8005</v>
      </c>
    </row>
    <row r="561" spans="1:6" ht="30" customHeight="1">
      <c r="A561" s="265" t="s">
        <v>9140</v>
      </c>
      <c r="B561" s="161" t="s">
        <v>10130</v>
      </c>
      <c r="C561" s="265" t="s">
        <v>9140</v>
      </c>
      <c r="D561" s="265" t="s">
        <v>8576</v>
      </c>
      <c r="E561" s="836" t="s">
        <v>8</v>
      </c>
      <c r="F561" s="265" t="s">
        <v>8006</v>
      </c>
    </row>
    <row r="562" spans="1:6" ht="30" customHeight="1">
      <c r="A562" s="265" t="s">
        <v>9141</v>
      </c>
      <c r="B562" s="161" t="s">
        <v>10130</v>
      </c>
      <c r="C562" s="265" t="s">
        <v>9141</v>
      </c>
      <c r="D562" s="265" t="s">
        <v>8576</v>
      </c>
      <c r="E562" s="836" t="s">
        <v>8</v>
      </c>
      <c r="F562" s="265" t="s">
        <v>8007</v>
      </c>
    </row>
    <row r="563" spans="1:6" ht="30" customHeight="1">
      <c r="A563" s="265" t="s">
        <v>9142</v>
      </c>
      <c r="B563" s="161" t="s">
        <v>10130</v>
      </c>
      <c r="C563" s="265" t="s">
        <v>9142</v>
      </c>
      <c r="D563" s="265" t="s">
        <v>8576</v>
      </c>
      <c r="E563" s="836" t="s">
        <v>8</v>
      </c>
      <c r="F563" s="265" t="s">
        <v>8008</v>
      </c>
    </row>
    <row r="564" spans="1:6" ht="30" customHeight="1">
      <c r="A564" s="265" t="s">
        <v>9143</v>
      </c>
      <c r="B564" s="161" t="s">
        <v>10130</v>
      </c>
      <c r="C564" s="265" t="s">
        <v>9143</v>
      </c>
      <c r="D564" s="265" t="s">
        <v>8576</v>
      </c>
      <c r="E564" s="836" t="s">
        <v>8</v>
      </c>
      <c r="F564" s="265" t="s">
        <v>8009</v>
      </c>
    </row>
    <row r="565" spans="1:6" ht="30" customHeight="1">
      <c r="A565" s="265" t="s">
        <v>9144</v>
      </c>
      <c r="B565" s="161" t="s">
        <v>10130</v>
      </c>
      <c r="C565" s="265" t="s">
        <v>9144</v>
      </c>
      <c r="D565" s="265" t="s">
        <v>8576</v>
      </c>
      <c r="E565" s="836" t="s">
        <v>8</v>
      </c>
      <c r="F565" s="265" t="s">
        <v>8010</v>
      </c>
    </row>
    <row r="566" spans="1:6" ht="30" customHeight="1">
      <c r="A566" s="265" t="s">
        <v>9145</v>
      </c>
      <c r="B566" s="161" t="s">
        <v>10130</v>
      </c>
      <c r="C566" s="265" t="s">
        <v>9145</v>
      </c>
      <c r="D566" s="265" t="s">
        <v>8576</v>
      </c>
      <c r="E566" s="836" t="s">
        <v>8</v>
      </c>
      <c r="F566" s="265" t="s">
        <v>8011</v>
      </c>
    </row>
    <row r="567" spans="1:6" ht="30" customHeight="1">
      <c r="A567" s="265" t="s">
        <v>9146</v>
      </c>
      <c r="B567" s="161" t="s">
        <v>10130</v>
      </c>
      <c r="C567" s="265" t="s">
        <v>9146</v>
      </c>
      <c r="D567" s="265" t="s">
        <v>8576</v>
      </c>
      <c r="E567" s="836" t="s">
        <v>8</v>
      </c>
      <c r="F567" s="265" t="s">
        <v>8012</v>
      </c>
    </row>
    <row r="568" spans="1:6" ht="30" customHeight="1">
      <c r="A568" s="265" t="s">
        <v>9147</v>
      </c>
      <c r="B568" s="161" t="s">
        <v>10130</v>
      </c>
      <c r="C568" s="265" t="s">
        <v>9147</v>
      </c>
      <c r="D568" s="265" t="s">
        <v>8576</v>
      </c>
      <c r="E568" s="836" t="s">
        <v>8</v>
      </c>
      <c r="F568" s="265" t="s">
        <v>8013</v>
      </c>
    </row>
    <row r="569" spans="1:6" ht="30" customHeight="1">
      <c r="A569" s="265" t="s">
        <v>9148</v>
      </c>
      <c r="B569" s="161" t="s">
        <v>10130</v>
      </c>
      <c r="C569" s="265" t="s">
        <v>9148</v>
      </c>
      <c r="D569" s="265" t="s">
        <v>8576</v>
      </c>
      <c r="E569" s="836" t="s">
        <v>8</v>
      </c>
      <c r="F569" s="265" t="s">
        <v>8014</v>
      </c>
    </row>
    <row r="570" spans="1:6" ht="30" customHeight="1">
      <c r="A570" s="265" t="s">
        <v>9149</v>
      </c>
      <c r="B570" s="161" t="s">
        <v>10130</v>
      </c>
      <c r="C570" s="265" t="s">
        <v>9149</v>
      </c>
      <c r="D570" s="265" t="s">
        <v>8576</v>
      </c>
      <c r="E570" s="836" t="s">
        <v>8</v>
      </c>
      <c r="F570" s="265" t="s">
        <v>8015</v>
      </c>
    </row>
    <row r="571" spans="1:6" ht="30" customHeight="1">
      <c r="A571" s="265" t="s">
        <v>9150</v>
      </c>
      <c r="B571" s="161" t="s">
        <v>10129</v>
      </c>
      <c r="C571" s="265" t="s">
        <v>9150</v>
      </c>
      <c r="D571" s="265" t="s">
        <v>8577</v>
      </c>
      <c r="E571" s="836" t="s">
        <v>8</v>
      </c>
      <c r="F571" s="265" t="s">
        <v>8016</v>
      </c>
    </row>
    <row r="572" spans="1:6" ht="30" customHeight="1">
      <c r="A572" s="265" t="s">
        <v>9151</v>
      </c>
      <c r="B572" s="161" t="s">
        <v>10129</v>
      </c>
      <c r="C572" s="265" t="s">
        <v>9151</v>
      </c>
      <c r="D572" s="265" t="s">
        <v>8577</v>
      </c>
      <c r="E572" s="836" t="s">
        <v>8</v>
      </c>
      <c r="F572" s="265" t="s">
        <v>8017</v>
      </c>
    </row>
    <row r="573" spans="1:6" ht="30" customHeight="1">
      <c r="A573" s="265" t="s">
        <v>9152</v>
      </c>
      <c r="B573" s="161" t="s">
        <v>10129</v>
      </c>
      <c r="C573" s="265" t="s">
        <v>9152</v>
      </c>
      <c r="D573" s="265" t="s">
        <v>8577</v>
      </c>
      <c r="E573" s="836" t="s">
        <v>8</v>
      </c>
      <c r="F573" s="265" t="s">
        <v>8018</v>
      </c>
    </row>
    <row r="574" spans="1:6" ht="30" customHeight="1">
      <c r="A574" s="265" t="s">
        <v>9153</v>
      </c>
      <c r="B574" s="161" t="s">
        <v>10129</v>
      </c>
      <c r="C574" s="265" t="s">
        <v>9153</v>
      </c>
      <c r="D574" s="265" t="s">
        <v>8577</v>
      </c>
      <c r="E574" s="836" t="s">
        <v>8</v>
      </c>
      <c r="F574" s="265" t="s">
        <v>8019</v>
      </c>
    </row>
    <row r="575" spans="1:6" ht="30" customHeight="1">
      <c r="A575" s="265" t="s">
        <v>9154</v>
      </c>
      <c r="B575" s="161" t="s">
        <v>10129</v>
      </c>
      <c r="C575" s="265" t="s">
        <v>9154</v>
      </c>
      <c r="D575" s="265" t="s">
        <v>8577</v>
      </c>
      <c r="E575" s="836" t="s">
        <v>8</v>
      </c>
      <c r="F575" s="265" t="s">
        <v>8020</v>
      </c>
    </row>
    <row r="576" spans="1:6" ht="30" customHeight="1">
      <c r="A576" s="265" t="s">
        <v>9155</v>
      </c>
      <c r="B576" s="161" t="s">
        <v>10129</v>
      </c>
      <c r="C576" s="265" t="s">
        <v>9155</v>
      </c>
      <c r="D576" s="265" t="s">
        <v>8577</v>
      </c>
      <c r="E576" s="836" t="s">
        <v>8</v>
      </c>
      <c r="F576" s="265" t="s">
        <v>8021</v>
      </c>
    </row>
    <row r="577" spans="1:6" ht="30" customHeight="1">
      <c r="A577" s="265" t="s">
        <v>9156</v>
      </c>
      <c r="B577" s="161" t="s">
        <v>10130</v>
      </c>
      <c r="C577" s="265" t="s">
        <v>9156</v>
      </c>
      <c r="D577" s="265" t="s">
        <v>8578</v>
      </c>
      <c r="E577" s="836" t="s">
        <v>8</v>
      </c>
      <c r="F577" s="265" t="s">
        <v>8022</v>
      </c>
    </row>
    <row r="578" spans="1:6" ht="30" customHeight="1">
      <c r="A578" s="265" t="s">
        <v>9157</v>
      </c>
      <c r="B578" s="161" t="s">
        <v>10130</v>
      </c>
      <c r="C578" s="265" t="s">
        <v>9157</v>
      </c>
      <c r="D578" s="265" t="s">
        <v>8578</v>
      </c>
      <c r="E578" s="836" t="s">
        <v>8</v>
      </c>
      <c r="F578" s="265" t="s">
        <v>8023</v>
      </c>
    </row>
    <row r="579" spans="1:6" ht="30" customHeight="1">
      <c r="A579" s="265" t="s">
        <v>1346</v>
      </c>
      <c r="B579" s="161" t="s">
        <v>10130</v>
      </c>
      <c r="C579" s="265" t="s">
        <v>1346</v>
      </c>
      <c r="D579" s="265" t="s">
        <v>8578</v>
      </c>
      <c r="E579" s="836" t="s">
        <v>8</v>
      </c>
      <c r="F579" s="265" t="s">
        <v>8024</v>
      </c>
    </row>
    <row r="580" spans="1:6" ht="30" customHeight="1">
      <c r="A580" s="265" t="s">
        <v>9158</v>
      </c>
      <c r="B580" s="161" t="s">
        <v>10130</v>
      </c>
      <c r="C580" s="265" t="s">
        <v>9158</v>
      </c>
      <c r="D580" s="265" t="s">
        <v>8578</v>
      </c>
      <c r="E580" s="836" t="s">
        <v>8</v>
      </c>
      <c r="F580" s="265" t="s">
        <v>8025</v>
      </c>
    </row>
    <row r="581" spans="1:6" ht="30" customHeight="1">
      <c r="A581" s="265" t="s">
        <v>9159</v>
      </c>
      <c r="B581" s="161" t="s">
        <v>10130</v>
      </c>
      <c r="C581" s="265" t="s">
        <v>9159</v>
      </c>
      <c r="D581" s="265" t="s">
        <v>8578</v>
      </c>
      <c r="E581" s="836" t="s">
        <v>8</v>
      </c>
      <c r="F581" s="265" t="s">
        <v>8026</v>
      </c>
    </row>
    <row r="582" spans="1:6" ht="30" customHeight="1">
      <c r="A582" s="265" t="s">
        <v>9160</v>
      </c>
      <c r="B582" s="161" t="s">
        <v>10130</v>
      </c>
      <c r="C582" s="265" t="s">
        <v>9160</v>
      </c>
      <c r="D582" s="265" t="s">
        <v>8578</v>
      </c>
      <c r="E582" s="836" t="s">
        <v>8</v>
      </c>
      <c r="F582" s="265" t="s">
        <v>8027</v>
      </c>
    </row>
    <row r="583" spans="1:6" ht="30" customHeight="1">
      <c r="A583" s="265" t="s">
        <v>9161</v>
      </c>
      <c r="B583" s="161" t="s">
        <v>10130</v>
      </c>
      <c r="C583" s="265" t="s">
        <v>9161</v>
      </c>
      <c r="D583" s="265" t="s">
        <v>8578</v>
      </c>
      <c r="E583" s="836" t="s">
        <v>8</v>
      </c>
      <c r="F583" s="265" t="s">
        <v>8028</v>
      </c>
    </row>
    <row r="584" spans="1:6" ht="30" customHeight="1">
      <c r="A584" s="265" t="s">
        <v>9162</v>
      </c>
      <c r="B584" s="161" t="s">
        <v>10130</v>
      </c>
      <c r="C584" s="265" t="s">
        <v>9162</v>
      </c>
      <c r="D584" s="265" t="s">
        <v>8578</v>
      </c>
      <c r="E584" s="836" t="s">
        <v>8</v>
      </c>
      <c r="F584" s="265" t="s">
        <v>8029</v>
      </c>
    </row>
    <row r="585" spans="1:6" ht="30" customHeight="1">
      <c r="A585" s="265" t="s">
        <v>9163</v>
      </c>
      <c r="B585" s="161" t="s">
        <v>10130</v>
      </c>
      <c r="C585" s="265" t="s">
        <v>9163</v>
      </c>
      <c r="D585" s="265" t="s">
        <v>8578</v>
      </c>
      <c r="E585" s="836" t="s">
        <v>8</v>
      </c>
      <c r="F585" s="265" t="s">
        <v>8030</v>
      </c>
    </row>
    <row r="586" spans="1:6" ht="30" customHeight="1">
      <c r="A586" s="265" t="s">
        <v>9164</v>
      </c>
      <c r="B586" s="161" t="s">
        <v>10130</v>
      </c>
      <c r="C586" s="265" t="s">
        <v>9164</v>
      </c>
      <c r="D586" s="265" t="s">
        <v>8578</v>
      </c>
      <c r="E586" s="836" t="s">
        <v>8</v>
      </c>
      <c r="F586" s="265" t="s">
        <v>8031</v>
      </c>
    </row>
    <row r="587" spans="1:6" ht="30" customHeight="1">
      <c r="A587" s="265" t="s">
        <v>9165</v>
      </c>
      <c r="B587" s="161" t="s">
        <v>10130</v>
      </c>
      <c r="C587" s="265" t="s">
        <v>9165</v>
      </c>
      <c r="D587" s="265" t="s">
        <v>8578</v>
      </c>
      <c r="E587" s="836" t="s">
        <v>8</v>
      </c>
      <c r="F587" s="265" t="s">
        <v>8032</v>
      </c>
    </row>
    <row r="588" spans="1:6" ht="30" customHeight="1">
      <c r="A588" s="265" t="s">
        <v>9166</v>
      </c>
      <c r="B588" s="161" t="s">
        <v>10130</v>
      </c>
      <c r="C588" s="265" t="s">
        <v>9166</v>
      </c>
      <c r="D588" s="265" t="s">
        <v>8578</v>
      </c>
      <c r="E588" s="836" t="s">
        <v>8</v>
      </c>
      <c r="F588" s="265" t="s">
        <v>8033</v>
      </c>
    </row>
    <row r="589" spans="1:6" ht="30" customHeight="1">
      <c r="A589" s="265" t="s">
        <v>9167</v>
      </c>
      <c r="B589" s="161" t="s">
        <v>10130</v>
      </c>
      <c r="C589" s="265" t="s">
        <v>9167</v>
      </c>
      <c r="D589" s="265" t="s">
        <v>8578</v>
      </c>
      <c r="E589" s="836" t="s">
        <v>8</v>
      </c>
      <c r="F589" s="265" t="s">
        <v>8034</v>
      </c>
    </row>
    <row r="590" spans="1:6" ht="30" customHeight="1">
      <c r="A590" s="265" t="s">
        <v>9168</v>
      </c>
      <c r="B590" s="161" t="s">
        <v>10130</v>
      </c>
      <c r="C590" s="265" t="s">
        <v>9168</v>
      </c>
      <c r="D590" s="265" t="s">
        <v>8578</v>
      </c>
      <c r="E590" s="836" t="s">
        <v>8</v>
      </c>
      <c r="F590" s="265" t="s">
        <v>8035</v>
      </c>
    </row>
    <row r="591" spans="1:6" ht="30" customHeight="1">
      <c r="A591" s="265" t="s">
        <v>9169</v>
      </c>
      <c r="B591" s="161" t="s">
        <v>10130</v>
      </c>
      <c r="C591" s="265" t="s">
        <v>9169</v>
      </c>
      <c r="D591" s="265" t="s">
        <v>8578</v>
      </c>
      <c r="E591" s="836" t="s">
        <v>8</v>
      </c>
      <c r="F591" s="265" t="s">
        <v>8036</v>
      </c>
    </row>
    <row r="592" spans="1:6" ht="30" customHeight="1">
      <c r="A592" s="265" t="s">
        <v>9170</v>
      </c>
      <c r="B592" s="161" t="s">
        <v>10130</v>
      </c>
      <c r="C592" s="265" t="s">
        <v>9170</v>
      </c>
      <c r="D592" s="265" t="s">
        <v>8578</v>
      </c>
      <c r="E592" s="836" t="s">
        <v>8</v>
      </c>
      <c r="F592" s="265" t="s">
        <v>8037</v>
      </c>
    </row>
    <row r="593" spans="1:6" ht="30" customHeight="1">
      <c r="A593" s="265" t="s">
        <v>9171</v>
      </c>
      <c r="B593" s="161" t="s">
        <v>10130</v>
      </c>
      <c r="C593" s="265" t="s">
        <v>9171</v>
      </c>
      <c r="D593" s="265" t="s">
        <v>8578</v>
      </c>
      <c r="E593" s="836" t="s">
        <v>8</v>
      </c>
      <c r="F593" s="265" t="s">
        <v>8038</v>
      </c>
    </row>
    <row r="594" spans="1:6" ht="30" customHeight="1">
      <c r="A594" s="265" t="s">
        <v>9172</v>
      </c>
      <c r="B594" s="161" t="s">
        <v>10130</v>
      </c>
      <c r="C594" s="265" t="s">
        <v>9172</v>
      </c>
      <c r="D594" s="265" t="s">
        <v>8578</v>
      </c>
      <c r="E594" s="836" t="s">
        <v>8</v>
      </c>
      <c r="F594" s="265" t="s">
        <v>8039</v>
      </c>
    </row>
    <row r="595" spans="1:6" ht="30" customHeight="1">
      <c r="A595" s="265" t="s">
        <v>9173</v>
      </c>
      <c r="B595" s="161" t="s">
        <v>10130</v>
      </c>
      <c r="C595" s="265" t="s">
        <v>9173</v>
      </c>
      <c r="D595" s="265" t="s">
        <v>8578</v>
      </c>
      <c r="E595" s="836" t="s">
        <v>8</v>
      </c>
      <c r="F595" s="265" t="s">
        <v>8040</v>
      </c>
    </row>
    <row r="596" spans="1:6" ht="30" customHeight="1">
      <c r="A596" s="265" t="s">
        <v>9174</v>
      </c>
      <c r="B596" s="161" t="s">
        <v>10130</v>
      </c>
      <c r="C596" s="265" t="s">
        <v>9174</v>
      </c>
      <c r="D596" s="265" t="s">
        <v>8578</v>
      </c>
      <c r="E596" s="836" t="s">
        <v>8</v>
      </c>
      <c r="F596" s="265" t="s">
        <v>8041</v>
      </c>
    </row>
    <row r="597" spans="1:6" ht="30" customHeight="1">
      <c r="A597" s="265" t="s">
        <v>9175</v>
      </c>
      <c r="B597" s="161" t="s">
        <v>10130</v>
      </c>
      <c r="C597" s="265" t="s">
        <v>9175</v>
      </c>
      <c r="D597" s="265" t="s">
        <v>8578</v>
      </c>
      <c r="E597" s="836" t="s">
        <v>8</v>
      </c>
      <c r="F597" s="265" t="s">
        <v>8042</v>
      </c>
    </row>
    <row r="598" spans="1:6" ht="30" customHeight="1">
      <c r="A598" s="265" t="s">
        <v>9176</v>
      </c>
      <c r="B598" s="161" t="s">
        <v>10130</v>
      </c>
      <c r="C598" s="265" t="s">
        <v>9176</v>
      </c>
      <c r="D598" s="265" t="s">
        <v>8578</v>
      </c>
      <c r="E598" s="836" t="s">
        <v>8</v>
      </c>
      <c r="F598" s="265" t="s">
        <v>8043</v>
      </c>
    </row>
    <row r="599" spans="1:6" ht="30" customHeight="1">
      <c r="A599" s="265" t="s">
        <v>9177</v>
      </c>
      <c r="B599" s="161" t="s">
        <v>10130</v>
      </c>
      <c r="C599" s="265" t="s">
        <v>9177</v>
      </c>
      <c r="D599" s="265" t="s">
        <v>8578</v>
      </c>
      <c r="E599" s="836" t="s">
        <v>8</v>
      </c>
      <c r="F599" s="265" t="s">
        <v>8044</v>
      </c>
    </row>
    <row r="600" spans="1:6" ht="30" customHeight="1">
      <c r="A600" s="265" t="s">
        <v>9178</v>
      </c>
      <c r="B600" s="161" t="s">
        <v>10130</v>
      </c>
      <c r="C600" s="265" t="s">
        <v>9178</v>
      </c>
      <c r="D600" s="265" t="s">
        <v>8578</v>
      </c>
      <c r="E600" s="836" t="s">
        <v>8</v>
      </c>
      <c r="F600" s="265" t="s">
        <v>8045</v>
      </c>
    </row>
    <row r="601" spans="1:6" ht="30" customHeight="1">
      <c r="A601" s="265" t="s">
        <v>9179</v>
      </c>
      <c r="B601" s="161" t="s">
        <v>10130</v>
      </c>
      <c r="C601" s="265" t="s">
        <v>9179</v>
      </c>
      <c r="D601" s="265" t="s">
        <v>8578</v>
      </c>
      <c r="E601" s="836" t="s">
        <v>8</v>
      </c>
      <c r="F601" s="265" t="s">
        <v>8046</v>
      </c>
    </row>
    <row r="602" spans="1:6" ht="30" customHeight="1">
      <c r="A602" s="265" t="s">
        <v>9180</v>
      </c>
      <c r="B602" s="161" t="s">
        <v>10130</v>
      </c>
      <c r="C602" s="265" t="s">
        <v>9180</v>
      </c>
      <c r="D602" s="265" t="s">
        <v>8578</v>
      </c>
      <c r="E602" s="836" t="s">
        <v>8</v>
      </c>
      <c r="F602" s="265" t="s">
        <v>8047</v>
      </c>
    </row>
    <row r="603" spans="1:6" ht="30" customHeight="1">
      <c r="A603" s="265" t="s">
        <v>9181</v>
      </c>
      <c r="B603" s="161" t="s">
        <v>10130</v>
      </c>
      <c r="C603" s="265" t="s">
        <v>9181</v>
      </c>
      <c r="D603" s="265" t="s">
        <v>8578</v>
      </c>
      <c r="E603" s="836" t="s">
        <v>8</v>
      </c>
      <c r="F603" s="265" t="s">
        <v>8048</v>
      </c>
    </row>
    <row r="604" spans="1:6" ht="30" customHeight="1">
      <c r="A604" s="265" t="s">
        <v>9182</v>
      </c>
      <c r="B604" s="161" t="s">
        <v>10130</v>
      </c>
      <c r="C604" s="265" t="s">
        <v>9182</v>
      </c>
      <c r="D604" s="265" t="s">
        <v>8578</v>
      </c>
      <c r="E604" s="836" t="s">
        <v>8</v>
      </c>
      <c r="F604" s="265" t="s">
        <v>8049</v>
      </c>
    </row>
    <row r="605" spans="1:6" ht="30" customHeight="1">
      <c r="A605" s="265" t="s">
        <v>9183</v>
      </c>
      <c r="B605" s="161" t="s">
        <v>10130</v>
      </c>
      <c r="C605" s="265" t="s">
        <v>9183</v>
      </c>
      <c r="D605" s="265" t="s">
        <v>8578</v>
      </c>
      <c r="E605" s="836" t="s">
        <v>8</v>
      </c>
      <c r="F605" s="265" t="s">
        <v>8050</v>
      </c>
    </row>
    <row r="606" spans="1:6" ht="30" customHeight="1">
      <c r="A606" s="265" t="s">
        <v>9184</v>
      </c>
      <c r="B606" s="161" t="s">
        <v>10130</v>
      </c>
      <c r="C606" s="265" t="s">
        <v>9184</v>
      </c>
      <c r="D606" s="265" t="s">
        <v>8578</v>
      </c>
      <c r="E606" s="836" t="s">
        <v>8</v>
      </c>
      <c r="F606" s="265" t="s">
        <v>8051</v>
      </c>
    </row>
    <row r="607" spans="1:6" ht="30" customHeight="1">
      <c r="A607" s="265" t="s">
        <v>9185</v>
      </c>
      <c r="B607" s="161" t="s">
        <v>10130</v>
      </c>
      <c r="C607" s="265" t="s">
        <v>9185</v>
      </c>
      <c r="D607" s="265" t="s">
        <v>8578</v>
      </c>
      <c r="E607" s="836" t="s">
        <v>8</v>
      </c>
      <c r="F607" s="265" t="s">
        <v>8052</v>
      </c>
    </row>
    <row r="608" spans="1:6" ht="30" customHeight="1">
      <c r="A608" s="265" t="s">
        <v>9186</v>
      </c>
      <c r="B608" s="161" t="s">
        <v>10130</v>
      </c>
      <c r="C608" s="265" t="s">
        <v>9186</v>
      </c>
      <c r="D608" s="265" t="s">
        <v>8578</v>
      </c>
      <c r="E608" s="836" t="s">
        <v>8</v>
      </c>
      <c r="F608" s="265" t="s">
        <v>8053</v>
      </c>
    </row>
    <row r="609" spans="1:6" ht="30" customHeight="1">
      <c r="A609" s="265" t="s">
        <v>9187</v>
      </c>
      <c r="B609" s="161" t="s">
        <v>10130</v>
      </c>
      <c r="C609" s="265" t="s">
        <v>9187</v>
      </c>
      <c r="D609" s="265" t="s">
        <v>8578</v>
      </c>
      <c r="E609" s="836" t="s">
        <v>8</v>
      </c>
      <c r="F609" s="265" t="s">
        <v>8054</v>
      </c>
    </row>
    <row r="610" spans="1:6" ht="30" customHeight="1">
      <c r="A610" s="265" t="s">
        <v>9188</v>
      </c>
      <c r="B610" s="161" t="s">
        <v>10130</v>
      </c>
      <c r="C610" s="265" t="s">
        <v>9188</v>
      </c>
      <c r="D610" s="265" t="s">
        <v>8578</v>
      </c>
      <c r="E610" s="836" t="s">
        <v>8</v>
      </c>
      <c r="F610" s="265" t="s">
        <v>8055</v>
      </c>
    </row>
    <row r="611" spans="1:6" ht="30" customHeight="1">
      <c r="A611" s="265" t="s">
        <v>9189</v>
      </c>
      <c r="B611" s="161" t="s">
        <v>10130</v>
      </c>
      <c r="C611" s="265" t="s">
        <v>9189</v>
      </c>
      <c r="D611" s="265" t="s">
        <v>8578</v>
      </c>
      <c r="E611" s="836" t="s">
        <v>8</v>
      </c>
      <c r="F611" s="265" t="s">
        <v>8056</v>
      </c>
    </row>
    <row r="612" spans="1:6" ht="30" customHeight="1">
      <c r="A612" s="265" t="s">
        <v>9190</v>
      </c>
      <c r="B612" s="161" t="s">
        <v>10130</v>
      </c>
      <c r="C612" s="265" t="s">
        <v>9190</v>
      </c>
      <c r="D612" s="265" t="s">
        <v>8578</v>
      </c>
      <c r="E612" s="836" t="s">
        <v>8</v>
      </c>
      <c r="F612" s="265" t="s">
        <v>8057</v>
      </c>
    </row>
    <row r="613" spans="1:6" ht="30" customHeight="1">
      <c r="A613" s="265" t="s">
        <v>9191</v>
      </c>
      <c r="B613" s="161" t="s">
        <v>10130</v>
      </c>
      <c r="C613" s="265" t="s">
        <v>9191</v>
      </c>
      <c r="D613" s="265" t="s">
        <v>8578</v>
      </c>
      <c r="E613" s="836" t="s">
        <v>8</v>
      </c>
      <c r="F613" s="265" t="s">
        <v>8058</v>
      </c>
    </row>
    <row r="614" spans="1:6" ht="30" customHeight="1">
      <c r="A614" s="265" t="s">
        <v>9192</v>
      </c>
      <c r="B614" s="161" t="s">
        <v>10130</v>
      </c>
      <c r="C614" s="265" t="s">
        <v>9192</v>
      </c>
      <c r="D614" s="265" t="s">
        <v>8578</v>
      </c>
      <c r="E614" s="836" t="s">
        <v>8</v>
      </c>
      <c r="F614" s="265" t="s">
        <v>8059</v>
      </c>
    </row>
    <row r="615" spans="1:6" ht="30" customHeight="1">
      <c r="A615" s="265" t="s">
        <v>9193</v>
      </c>
      <c r="B615" s="161" t="s">
        <v>10130</v>
      </c>
      <c r="C615" s="265" t="s">
        <v>9193</v>
      </c>
      <c r="D615" s="265" t="s">
        <v>8578</v>
      </c>
      <c r="E615" s="836" t="s">
        <v>8</v>
      </c>
      <c r="F615" s="265" t="s">
        <v>8060</v>
      </c>
    </row>
    <row r="616" spans="1:6" ht="30" customHeight="1">
      <c r="A616" s="265" t="s">
        <v>9194</v>
      </c>
      <c r="B616" s="161" t="s">
        <v>10130</v>
      </c>
      <c r="C616" s="265" t="s">
        <v>9194</v>
      </c>
      <c r="D616" s="265" t="s">
        <v>8578</v>
      </c>
      <c r="E616" s="836" t="s">
        <v>8</v>
      </c>
      <c r="F616" s="265" t="s">
        <v>8061</v>
      </c>
    </row>
    <row r="617" spans="1:6" ht="30" customHeight="1">
      <c r="A617" s="265" t="s">
        <v>9195</v>
      </c>
      <c r="B617" s="161" t="s">
        <v>10130</v>
      </c>
      <c r="C617" s="265" t="s">
        <v>9195</v>
      </c>
      <c r="D617" s="265" t="s">
        <v>8578</v>
      </c>
      <c r="E617" s="836" t="s">
        <v>8</v>
      </c>
      <c r="F617" s="265" t="s">
        <v>8062</v>
      </c>
    </row>
    <row r="618" spans="1:6" ht="30" customHeight="1">
      <c r="A618" s="265" t="s">
        <v>9196</v>
      </c>
      <c r="B618" s="161" t="s">
        <v>10130</v>
      </c>
      <c r="C618" s="265" t="s">
        <v>9196</v>
      </c>
      <c r="D618" s="265" t="s">
        <v>8578</v>
      </c>
      <c r="E618" s="836" t="s">
        <v>8</v>
      </c>
      <c r="F618" s="265" t="s">
        <v>8063</v>
      </c>
    </row>
    <row r="619" spans="1:6" ht="30" customHeight="1">
      <c r="A619" s="265" t="s">
        <v>9197</v>
      </c>
      <c r="B619" s="161" t="s">
        <v>10130</v>
      </c>
      <c r="C619" s="265" t="s">
        <v>9197</v>
      </c>
      <c r="D619" s="265" t="s">
        <v>8578</v>
      </c>
      <c r="E619" s="836" t="s">
        <v>8</v>
      </c>
      <c r="F619" s="265" t="s">
        <v>8064</v>
      </c>
    </row>
    <row r="620" spans="1:6" ht="30" customHeight="1">
      <c r="A620" s="265" t="s">
        <v>9198</v>
      </c>
      <c r="B620" s="161" t="s">
        <v>10130</v>
      </c>
      <c r="C620" s="265" t="s">
        <v>9198</v>
      </c>
      <c r="D620" s="265" t="s">
        <v>8578</v>
      </c>
      <c r="E620" s="836" t="s">
        <v>8</v>
      </c>
      <c r="F620" s="265" t="s">
        <v>8065</v>
      </c>
    </row>
    <row r="621" spans="1:6" ht="30" customHeight="1">
      <c r="A621" s="265" t="s">
        <v>9199</v>
      </c>
      <c r="B621" s="161" t="s">
        <v>10130</v>
      </c>
      <c r="C621" s="265" t="s">
        <v>9199</v>
      </c>
      <c r="D621" s="265" t="s">
        <v>8578</v>
      </c>
      <c r="E621" s="836" t="s">
        <v>8</v>
      </c>
      <c r="F621" s="265" t="s">
        <v>8066</v>
      </c>
    </row>
    <row r="622" spans="1:6" ht="30" customHeight="1">
      <c r="A622" s="265" t="s">
        <v>9200</v>
      </c>
      <c r="B622" s="161" t="s">
        <v>10130</v>
      </c>
      <c r="C622" s="265" t="s">
        <v>9200</v>
      </c>
      <c r="D622" s="265" t="s">
        <v>8578</v>
      </c>
      <c r="E622" s="836" t="s">
        <v>8</v>
      </c>
      <c r="F622" s="265" t="s">
        <v>8067</v>
      </c>
    </row>
    <row r="623" spans="1:6" ht="30" customHeight="1">
      <c r="A623" s="265" t="s">
        <v>9201</v>
      </c>
      <c r="B623" s="161" t="s">
        <v>10130</v>
      </c>
      <c r="C623" s="265" t="s">
        <v>9201</v>
      </c>
      <c r="D623" s="265" t="s">
        <v>8578</v>
      </c>
      <c r="E623" s="836" t="s">
        <v>8</v>
      </c>
      <c r="F623" s="265" t="s">
        <v>8068</v>
      </c>
    </row>
    <row r="624" spans="1:6" ht="30" customHeight="1">
      <c r="A624" s="265" t="s">
        <v>9202</v>
      </c>
      <c r="B624" s="161" t="s">
        <v>10130</v>
      </c>
      <c r="C624" s="265" t="s">
        <v>9202</v>
      </c>
      <c r="D624" s="265" t="s">
        <v>8578</v>
      </c>
      <c r="E624" s="836" t="s">
        <v>8</v>
      </c>
      <c r="F624" s="265" t="s">
        <v>8069</v>
      </c>
    </row>
    <row r="625" spans="1:6" ht="30" customHeight="1">
      <c r="A625" s="265" t="s">
        <v>9203</v>
      </c>
      <c r="B625" s="161" t="s">
        <v>10130</v>
      </c>
      <c r="C625" s="265" t="s">
        <v>9203</v>
      </c>
      <c r="D625" s="265" t="s">
        <v>8578</v>
      </c>
      <c r="E625" s="836" t="s">
        <v>8</v>
      </c>
      <c r="F625" s="265" t="s">
        <v>8070</v>
      </c>
    </row>
    <row r="626" spans="1:6" ht="30" customHeight="1">
      <c r="A626" s="265" t="s">
        <v>9204</v>
      </c>
      <c r="B626" s="161" t="s">
        <v>10130</v>
      </c>
      <c r="C626" s="265" t="s">
        <v>9204</v>
      </c>
      <c r="D626" s="265" t="s">
        <v>8578</v>
      </c>
      <c r="E626" s="836" t="s">
        <v>8</v>
      </c>
      <c r="F626" s="265" t="s">
        <v>8071</v>
      </c>
    </row>
    <row r="627" spans="1:6" ht="30" customHeight="1">
      <c r="A627" s="265" t="s">
        <v>9205</v>
      </c>
      <c r="B627" s="161" t="s">
        <v>10130</v>
      </c>
      <c r="C627" s="265" t="s">
        <v>9205</v>
      </c>
      <c r="D627" s="265" t="s">
        <v>8578</v>
      </c>
      <c r="E627" s="836" t="s">
        <v>8</v>
      </c>
      <c r="F627" s="265" t="s">
        <v>8072</v>
      </c>
    </row>
    <row r="628" spans="1:6" ht="30" customHeight="1">
      <c r="A628" s="265" t="s">
        <v>9206</v>
      </c>
      <c r="B628" s="161" t="s">
        <v>10130</v>
      </c>
      <c r="C628" s="265" t="s">
        <v>9206</v>
      </c>
      <c r="D628" s="265" t="s">
        <v>8578</v>
      </c>
      <c r="E628" s="836" t="s">
        <v>8</v>
      </c>
      <c r="F628" s="265" t="s">
        <v>8073</v>
      </c>
    </row>
    <row r="629" spans="1:6" ht="30" customHeight="1">
      <c r="A629" s="265" t="s">
        <v>9207</v>
      </c>
      <c r="B629" s="161" t="s">
        <v>10130</v>
      </c>
      <c r="C629" s="265" t="s">
        <v>9207</v>
      </c>
      <c r="D629" s="265" t="s">
        <v>8578</v>
      </c>
      <c r="E629" s="836" t="s">
        <v>8</v>
      </c>
      <c r="F629" s="265" t="s">
        <v>8074</v>
      </c>
    </row>
    <row r="630" spans="1:6" ht="30" customHeight="1">
      <c r="A630" s="265" t="s">
        <v>9208</v>
      </c>
      <c r="B630" s="161" t="s">
        <v>10130</v>
      </c>
      <c r="C630" s="265" t="s">
        <v>9208</v>
      </c>
      <c r="D630" s="265" t="s">
        <v>8578</v>
      </c>
      <c r="E630" s="836" t="s">
        <v>8</v>
      </c>
      <c r="F630" s="265" t="s">
        <v>8075</v>
      </c>
    </row>
    <row r="631" spans="1:6" ht="30" customHeight="1">
      <c r="A631" s="265" t="s">
        <v>9209</v>
      </c>
      <c r="B631" s="161" t="s">
        <v>10130</v>
      </c>
      <c r="C631" s="265" t="s">
        <v>9209</v>
      </c>
      <c r="D631" s="265" t="s">
        <v>8578</v>
      </c>
      <c r="E631" s="836" t="s">
        <v>8</v>
      </c>
      <c r="F631" s="265" t="s">
        <v>8076</v>
      </c>
    </row>
    <row r="632" spans="1:6" ht="30" customHeight="1">
      <c r="A632" s="265" t="s">
        <v>9210</v>
      </c>
      <c r="B632" s="161" t="s">
        <v>10130</v>
      </c>
      <c r="C632" s="265" t="s">
        <v>9210</v>
      </c>
      <c r="D632" s="265" t="s">
        <v>8578</v>
      </c>
      <c r="E632" s="836" t="s">
        <v>8</v>
      </c>
      <c r="F632" s="265" t="s">
        <v>8077</v>
      </c>
    </row>
    <row r="633" spans="1:6" ht="30" customHeight="1">
      <c r="A633" s="265" t="s">
        <v>9211</v>
      </c>
      <c r="B633" s="161" t="s">
        <v>10130</v>
      </c>
      <c r="C633" s="265" t="s">
        <v>9211</v>
      </c>
      <c r="D633" s="265" t="s">
        <v>8578</v>
      </c>
      <c r="E633" s="836" t="s">
        <v>8</v>
      </c>
      <c r="F633" s="265" t="s">
        <v>8078</v>
      </c>
    </row>
    <row r="634" spans="1:6" ht="30" customHeight="1">
      <c r="A634" s="265" t="s">
        <v>9212</v>
      </c>
      <c r="B634" s="161" t="s">
        <v>10130</v>
      </c>
      <c r="C634" s="265" t="s">
        <v>9212</v>
      </c>
      <c r="D634" s="265" t="s">
        <v>8578</v>
      </c>
      <c r="E634" s="836" t="s">
        <v>8</v>
      </c>
      <c r="F634" s="265" t="s">
        <v>8079</v>
      </c>
    </row>
    <row r="635" spans="1:6" ht="30" customHeight="1">
      <c r="A635" s="265" t="s">
        <v>9213</v>
      </c>
      <c r="B635" s="161" t="s">
        <v>10130</v>
      </c>
      <c r="C635" s="265" t="s">
        <v>9213</v>
      </c>
      <c r="D635" s="265" t="s">
        <v>8578</v>
      </c>
      <c r="E635" s="836" t="s">
        <v>8</v>
      </c>
      <c r="F635" s="265" t="s">
        <v>8080</v>
      </c>
    </row>
    <row r="636" spans="1:6" ht="30" customHeight="1">
      <c r="A636" s="265" t="s">
        <v>9214</v>
      </c>
      <c r="B636" s="161" t="s">
        <v>10130</v>
      </c>
      <c r="C636" s="265" t="s">
        <v>9214</v>
      </c>
      <c r="D636" s="265" t="s">
        <v>8578</v>
      </c>
      <c r="E636" s="836" t="s">
        <v>8</v>
      </c>
      <c r="F636" s="265" t="s">
        <v>8081</v>
      </c>
    </row>
    <row r="637" spans="1:6" ht="30" customHeight="1">
      <c r="A637" s="265" t="s">
        <v>9215</v>
      </c>
      <c r="B637" s="161" t="s">
        <v>10130</v>
      </c>
      <c r="C637" s="265" t="s">
        <v>9215</v>
      </c>
      <c r="D637" s="265" t="s">
        <v>8578</v>
      </c>
      <c r="E637" s="836" t="s">
        <v>8</v>
      </c>
      <c r="F637" s="265" t="s">
        <v>8082</v>
      </c>
    </row>
    <row r="638" spans="1:6" ht="30" customHeight="1">
      <c r="A638" s="265" t="s">
        <v>9216</v>
      </c>
      <c r="B638" s="161" t="s">
        <v>10130</v>
      </c>
      <c r="C638" s="265" t="s">
        <v>9216</v>
      </c>
      <c r="D638" s="265" t="s">
        <v>8578</v>
      </c>
      <c r="E638" s="836" t="s">
        <v>8</v>
      </c>
      <c r="F638" s="265" t="s">
        <v>8083</v>
      </c>
    </row>
    <row r="639" spans="1:6" ht="30" customHeight="1">
      <c r="A639" s="265" t="s">
        <v>9217</v>
      </c>
      <c r="B639" s="161" t="s">
        <v>10130</v>
      </c>
      <c r="C639" s="265" t="s">
        <v>9217</v>
      </c>
      <c r="D639" s="265" t="s">
        <v>8578</v>
      </c>
      <c r="E639" s="836" t="s">
        <v>8</v>
      </c>
      <c r="F639" s="265" t="s">
        <v>8084</v>
      </c>
    </row>
    <row r="640" spans="1:6" ht="30" customHeight="1">
      <c r="A640" s="265" t="s">
        <v>9218</v>
      </c>
      <c r="B640" s="161" t="s">
        <v>10130</v>
      </c>
      <c r="C640" s="265" t="s">
        <v>9218</v>
      </c>
      <c r="D640" s="265" t="s">
        <v>8578</v>
      </c>
      <c r="E640" s="836" t="s">
        <v>8</v>
      </c>
      <c r="F640" s="265" t="s">
        <v>8085</v>
      </c>
    </row>
    <row r="641" spans="1:6" ht="30" customHeight="1">
      <c r="A641" s="265" t="s">
        <v>9219</v>
      </c>
      <c r="B641" s="161" t="s">
        <v>10130</v>
      </c>
      <c r="C641" s="265" t="s">
        <v>9219</v>
      </c>
      <c r="D641" s="265" t="s">
        <v>8578</v>
      </c>
      <c r="E641" s="836" t="s">
        <v>8</v>
      </c>
      <c r="F641" s="265" t="s">
        <v>8086</v>
      </c>
    </row>
    <row r="642" spans="1:6" ht="30" customHeight="1">
      <c r="A642" s="265" t="s">
        <v>9220</v>
      </c>
      <c r="B642" s="161" t="s">
        <v>10130</v>
      </c>
      <c r="C642" s="265" t="s">
        <v>9220</v>
      </c>
      <c r="D642" s="265" t="s">
        <v>8578</v>
      </c>
      <c r="E642" s="836" t="s">
        <v>8</v>
      </c>
      <c r="F642" s="265" t="s">
        <v>8087</v>
      </c>
    </row>
    <row r="643" spans="1:6" ht="30" customHeight="1">
      <c r="A643" s="265" t="s">
        <v>9221</v>
      </c>
      <c r="B643" s="161" t="s">
        <v>10130</v>
      </c>
      <c r="C643" s="265" t="s">
        <v>9221</v>
      </c>
      <c r="D643" s="265" t="s">
        <v>8578</v>
      </c>
      <c r="E643" s="836" t="s">
        <v>8</v>
      </c>
      <c r="F643" s="265" t="s">
        <v>8088</v>
      </c>
    </row>
    <row r="644" spans="1:6" ht="30" customHeight="1">
      <c r="A644" s="265" t="s">
        <v>9222</v>
      </c>
      <c r="B644" s="161" t="s">
        <v>10130</v>
      </c>
      <c r="C644" s="265" t="s">
        <v>9222</v>
      </c>
      <c r="D644" s="265" t="s">
        <v>8578</v>
      </c>
      <c r="E644" s="836" t="s">
        <v>8</v>
      </c>
      <c r="F644" s="265" t="s">
        <v>8089</v>
      </c>
    </row>
    <row r="645" spans="1:6" ht="30" customHeight="1">
      <c r="A645" s="265" t="s">
        <v>9223</v>
      </c>
      <c r="B645" s="161" t="s">
        <v>10130</v>
      </c>
      <c r="C645" s="265" t="s">
        <v>9223</v>
      </c>
      <c r="D645" s="265" t="s">
        <v>8578</v>
      </c>
      <c r="E645" s="836" t="s">
        <v>8</v>
      </c>
      <c r="F645" s="265" t="s">
        <v>8090</v>
      </c>
    </row>
    <row r="646" spans="1:6" ht="30" customHeight="1">
      <c r="A646" s="265" t="s">
        <v>9224</v>
      </c>
      <c r="B646" s="161" t="s">
        <v>10130</v>
      </c>
      <c r="C646" s="265" t="s">
        <v>9224</v>
      </c>
      <c r="D646" s="265" t="s">
        <v>8578</v>
      </c>
      <c r="E646" s="836" t="s">
        <v>8</v>
      </c>
      <c r="F646" s="265" t="s">
        <v>8091</v>
      </c>
    </row>
    <row r="647" spans="1:6" ht="30" customHeight="1">
      <c r="A647" s="265" t="s">
        <v>9225</v>
      </c>
      <c r="B647" s="161" t="s">
        <v>10130</v>
      </c>
      <c r="C647" s="265" t="s">
        <v>9225</v>
      </c>
      <c r="D647" s="265" t="s">
        <v>8578</v>
      </c>
      <c r="E647" s="836" t="s">
        <v>8</v>
      </c>
      <c r="F647" s="265" t="s">
        <v>8092</v>
      </c>
    </row>
    <row r="648" spans="1:6" ht="30" customHeight="1">
      <c r="A648" s="265" t="s">
        <v>9226</v>
      </c>
      <c r="B648" s="161" t="s">
        <v>10130</v>
      </c>
      <c r="C648" s="265" t="s">
        <v>9226</v>
      </c>
      <c r="D648" s="265" t="s">
        <v>8578</v>
      </c>
      <c r="E648" s="836" t="s">
        <v>8</v>
      </c>
      <c r="F648" s="265" t="s">
        <v>8093</v>
      </c>
    </row>
    <row r="649" spans="1:6" ht="30" customHeight="1">
      <c r="A649" s="265" t="s">
        <v>9227</v>
      </c>
      <c r="B649" s="161" t="s">
        <v>10130</v>
      </c>
      <c r="C649" s="265" t="s">
        <v>9227</v>
      </c>
      <c r="D649" s="265" t="s">
        <v>8579</v>
      </c>
      <c r="E649" s="836" t="s">
        <v>8</v>
      </c>
      <c r="F649" s="265" t="s">
        <v>8094</v>
      </c>
    </row>
    <row r="650" spans="1:6" ht="30" customHeight="1">
      <c r="A650" s="265" t="s">
        <v>9228</v>
      </c>
      <c r="B650" s="161" t="s">
        <v>10130</v>
      </c>
      <c r="C650" s="265" t="s">
        <v>9228</v>
      </c>
      <c r="D650" s="265" t="s">
        <v>8579</v>
      </c>
      <c r="E650" s="836" t="s">
        <v>8</v>
      </c>
      <c r="F650" s="265" t="s">
        <v>8095</v>
      </c>
    </row>
    <row r="651" spans="1:6" ht="30" customHeight="1">
      <c r="A651" s="265" t="s">
        <v>9229</v>
      </c>
      <c r="B651" s="161" t="s">
        <v>10130</v>
      </c>
      <c r="C651" s="265" t="s">
        <v>9229</v>
      </c>
      <c r="D651" s="265" t="s">
        <v>8579</v>
      </c>
      <c r="E651" s="836" t="s">
        <v>8</v>
      </c>
      <c r="F651" s="265" t="s">
        <v>8096</v>
      </c>
    </row>
    <row r="652" spans="1:6" ht="30" customHeight="1">
      <c r="A652" s="265" t="s">
        <v>9230</v>
      </c>
      <c r="B652" s="161" t="s">
        <v>10130</v>
      </c>
      <c r="C652" s="265" t="s">
        <v>9230</v>
      </c>
      <c r="D652" s="265" t="s">
        <v>8579</v>
      </c>
      <c r="E652" s="836" t="s">
        <v>8</v>
      </c>
      <c r="F652" s="265" t="s">
        <v>8097</v>
      </c>
    </row>
    <row r="653" spans="1:6" ht="30" customHeight="1">
      <c r="A653" s="265" t="s">
        <v>9231</v>
      </c>
      <c r="B653" s="161" t="s">
        <v>10130</v>
      </c>
      <c r="C653" s="265" t="s">
        <v>9231</v>
      </c>
      <c r="D653" s="265" t="s">
        <v>8579</v>
      </c>
      <c r="E653" s="836" t="s">
        <v>8</v>
      </c>
      <c r="F653" s="265" t="s">
        <v>8098</v>
      </c>
    </row>
    <row r="654" spans="1:6" ht="30" customHeight="1">
      <c r="A654" s="265" t="s">
        <v>9232</v>
      </c>
      <c r="B654" s="161" t="s">
        <v>10130</v>
      </c>
      <c r="C654" s="265" t="s">
        <v>9232</v>
      </c>
      <c r="D654" s="265" t="s">
        <v>8579</v>
      </c>
      <c r="E654" s="836" t="s">
        <v>8</v>
      </c>
      <c r="F654" s="265" t="s">
        <v>8099</v>
      </c>
    </row>
    <row r="655" spans="1:6" ht="30" customHeight="1">
      <c r="A655" s="265" t="s">
        <v>9233</v>
      </c>
      <c r="B655" s="161" t="s">
        <v>10130</v>
      </c>
      <c r="C655" s="265" t="s">
        <v>9233</v>
      </c>
      <c r="D655" s="265" t="s">
        <v>8579</v>
      </c>
      <c r="E655" s="836" t="s">
        <v>8</v>
      </c>
      <c r="F655" s="265" t="s">
        <v>8100</v>
      </c>
    </row>
    <row r="656" spans="1:6" ht="30" customHeight="1">
      <c r="A656" s="265" t="s">
        <v>9234</v>
      </c>
      <c r="B656" s="161" t="s">
        <v>10130</v>
      </c>
      <c r="C656" s="265" t="s">
        <v>9234</v>
      </c>
      <c r="D656" s="265" t="s">
        <v>8579</v>
      </c>
      <c r="E656" s="836" t="s">
        <v>8</v>
      </c>
      <c r="F656" s="265" t="s">
        <v>8101</v>
      </c>
    </row>
    <row r="657" spans="1:6" ht="30" customHeight="1">
      <c r="A657" s="265" t="s">
        <v>9235</v>
      </c>
      <c r="B657" s="161" t="s">
        <v>10130</v>
      </c>
      <c r="C657" s="265" t="s">
        <v>9235</v>
      </c>
      <c r="D657" s="265" t="s">
        <v>8579</v>
      </c>
      <c r="E657" s="836" t="s">
        <v>8</v>
      </c>
      <c r="F657" s="265" t="s">
        <v>8102</v>
      </c>
    </row>
    <row r="658" spans="1:6" ht="30" customHeight="1">
      <c r="A658" s="265" t="s">
        <v>9236</v>
      </c>
      <c r="B658" s="161" t="s">
        <v>10130</v>
      </c>
      <c r="C658" s="265" t="s">
        <v>9236</v>
      </c>
      <c r="D658" s="265" t="s">
        <v>8579</v>
      </c>
      <c r="E658" s="836" t="s">
        <v>8</v>
      </c>
      <c r="F658" s="265" t="s">
        <v>8103</v>
      </c>
    </row>
    <row r="659" spans="1:6" ht="30" customHeight="1">
      <c r="A659" s="265" t="s">
        <v>9237</v>
      </c>
      <c r="B659" s="161" t="s">
        <v>10130</v>
      </c>
      <c r="C659" s="265" t="s">
        <v>9237</v>
      </c>
      <c r="D659" s="265" t="s">
        <v>8579</v>
      </c>
      <c r="E659" s="836" t="s">
        <v>8</v>
      </c>
      <c r="F659" s="265" t="s">
        <v>8104</v>
      </c>
    </row>
    <row r="660" spans="1:6" ht="30" customHeight="1">
      <c r="A660" s="265" t="s">
        <v>9238</v>
      </c>
      <c r="B660" s="161" t="s">
        <v>10130</v>
      </c>
      <c r="C660" s="265" t="s">
        <v>9238</v>
      </c>
      <c r="D660" s="265" t="s">
        <v>8579</v>
      </c>
      <c r="E660" s="836" t="s">
        <v>8</v>
      </c>
      <c r="F660" s="265" t="s">
        <v>8105</v>
      </c>
    </row>
    <row r="661" spans="1:6" ht="30" customHeight="1">
      <c r="A661" s="265" t="s">
        <v>9239</v>
      </c>
      <c r="B661" s="161" t="s">
        <v>10130</v>
      </c>
      <c r="C661" s="265" t="s">
        <v>9239</v>
      </c>
      <c r="D661" s="265" t="s">
        <v>8579</v>
      </c>
      <c r="E661" s="836" t="s">
        <v>8</v>
      </c>
      <c r="F661" s="265" t="s">
        <v>8106</v>
      </c>
    </row>
    <row r="662" spans="1:6" ht="30" customHeight="1">
      <c r="A662" s="265" t="s">
        <v>9240</v>
      </c>
      <c r="B662" s="161" t="s">
        <v>10130</v>
      </c>
      <c r="C662" s="265" t="s">
        <v>9240</v>
      </c>
      <c r="D662" s="265" t="s">
        <v>8579</v>
      </c>
      <c r="E662" s="836" t="s">
        <v>8</v>
      </c>
      <c r="F662" s="265" t="s">
        <v>8107</v>
      </c>
    </row>
    <row r="663" spans="1:6" ht="30" customHeight="1">
      <c r="A663" s="265" t="s">
        <v>9241</v>
      </c>
      <c r="B663" s="161" t="s">
        <v>10130</v>
      </c>
      <c r="C663" s="265" t="s">
        <v>9241</v>
      </c>
      <c r="D663" s="265" t="s">
        <v>8579</v>
      </c>
      <c r="E663" s="836" t="s">
        <v>8</v>
      </c>
      <c r="F663" s="265" t="s">
        <v>8108</v>
      </c>
    </row>
    <row r="664" spans="1:6" ht="30" customHeight="1">
      <c r="A664" s="265" t="s">
        <v>9242</v>
      </c>
      <c r="B664" s="161" t="s">
        <v>10130</v>
      </c>
      <c r="C664" s="265" t="s">
        <v>9242</v>
      </c>
      <c r="D664" s="265" t="s">
        <v>8579</v>
      </c>
      <c r="E664" s="836" t="s">
        <v>8</v>
      </c>
      <c r="F664" s="265" t="s">
        <v>8109</v>
      </c>
    </row>
    <row r="665" spans="1:6" ht="30" customHeight="1">
      <c r="A665" s="265" t="s">
        <v>9243</v>
      </c>
      <c r="B665" s="161" t="s">
        <v>10130</v>
      </c>
      <c r="C665" s="265" t="s">
        <v>9243</v>
      </c>
      <c r="D665" s="265" t="s">
        <v>8579</v>
      </c>
      <c r="E665" s="836" t="s">
        <v>8</v>
      </c>
      <c r="F665" s="265" t="s">
        <v>8110</v>
      </c>
    </row>
    <row r="666" spans="1:6" ht="30" customHeight="1">
      <c r="A666" s="265" t="s">
        <v>9244</v>
      </c>
      <c r="B666" s="161" t="s">
        <v>10130</v>
      </c>
      <c r="C666" s="265" t="s">
        <v>9244</v>
      </c>
      <c r="D666" s="265" t="s">
        <v>8579</v>
      </c>
      <c r="E666" s="836" t="s">
        <v>8</v>
      </c>
      <c r="F666" s="265" t="s">
        <v>8111</v>
      </c>
    </row>
    <row r="667" spans="1:6" ht="30" customHeight="1">
      <c r="A667" s="265" t="s">
        <v>9245</v>
      </c>
      <c r="B667" s="161" t="s">
        <v>10130</v>
      </c>
      <c r="C667" s="265" t="s">
        <v>9245</v>
      </c>
      <c r="D667" s="265" t="s">
        <v>8579</v>
      </c>
      <c r="E667" s="836" t="s">
        <v>8</v>
      </c>
      <c r="F667" s="265" t="s">
        <v>8112</v>
      </c>
    </row>
    <row r="668" spans="1:6" ht="30" customHeight="1">
      <c r="A668" s="265" t="s">
        <v>9246</v>
      </c>
      <c r="B668" s="161" t="s">
        <v>10130</v>
      </c>
      <c r="C668" s="265" t="s">
        <v>9246</v>
      </c>
      <c r="D668" s="265" t="s">
        <v>8579</v>
      </c>
      <c r="E668" s="836" t="s">
        <v>8</v>
      </c>
      <c r="F668" s="265" t="s">
        <v>8113</v>
      </c>
    </row>
    <row r="669" spans="1:6" ht="30" customHeight="1">
      <c r="A669" s="265" t="s">
        <v>9247</v>
      </c>
      <c r="B669" s="161" t="s">
        <v>10130</v>
      </c>
      <c r="C669" s="265" t="s">
        <v>9247</v>
      </c>
      <c r="D669" s="265" t="s">
        <v>8579</v>
      </c>
      <c r="E669" s="836" t="s">
        <v>8</v>
      </c>
      <c r="F669" s="265" t="s">
        <v>8114</v>
      </c>
    </row>
    <row r="670" spans="1:6" ht="30" customHeight="1">
      <c r="A670" s="265" t="s">
        <v>9248</v>
      </c>
      <c r="B670" s="161" t="s">
        <v>10130</v>
      </c>
      <c r="C670" s="265" t="s">
        <v>9248</v>
      </c>
      <c r="D670" s="265" t="s">
        <v>8579</v>
      </c>
      <c r="E670" s="836" t="s">
        <v>8</v>
      </c>
      <c r="F670" s="265" t="s">
        <v>8115</v>
      </c>
    </row>
    <row r="671" spans="1:6" ht="30" customHeight="1">
      <c r="A671" s="265" t="s">
        <v>9249</v>
      </c>
      <c r="B671" s="161" t="s">
        <v>10130</v>
      </c>
      <c r="C671" s="265" t="s">
        <v>9249</v>
      </c>
      <c r="D671" s="265" t="s">
        <v>8579</v>
      </c>
      <c r="E671" s="836" t="s">
        <v>8</v>
      </c>
      <c r="F671" s="265" t="s">
        <v>8116</v>
      </c>
    </row>
    <row r="672" spans="1:6" ht="30" customHeight="1">
      <c r="A672" s="265" t="s">
        <v>9250</v>
      </c>
      <c r="B672" s="161" t="s">
        <v>10130</v>
      </c>
      <c r="C672" s="265" t="s">
        <v>9250</v>
      </c>
      <c r="D672" s="265" t="s">
        <v>8579</v>
      </c>
      <c r="E672" s="836" t="s">
        <v>8</v>
      </c>
      <c r="F672" s="265" t="s">
        <v>8117</v>
      </c>
    </row>
    <row r="673" spans="1:6" ht="30" customHeight="1">
      <c r="A673" s="265" t="s">
        <v>9251</v>
      </c>
      <c r="B673" s="161" t="s">
        <v>10130</v>
      </c>
      <c r="C673" s="265" t="s">
        <v>9251</v>
      </c>
      <c r="D673" s="265" t="s">
        <v>8579</v>
      </c>
      <c r="E673" s="836" t="s">
        <v>8</v>
      </c>
      <c r="F673" s="265" t="s">
        <v>8118</v>
      </c>
    </row>
    <row r="674" spans="1:6" ht="30" customHeight="1">
      <c r="A674" s="265" t="s">
        <v>9252</v>
      </c>
      <c r="B674" s="161" t="s">
        <v>10130</v>
      </c>
      <c r="C674" s="265" t="s">
        <v>9252</v>
      </c>
      <c r="D674" s="265" t="s">
        <v>8579</v>
      </c>
      <c r="E674" s="836" t="s">
        <v>8</v>
      </c>
      <c r="F674" s="265" t="s">
        <v>8119</v>
      </c>
    </row>
    <row r="675" spans="1:6" ht="30" customHeight="1">
      <c r="A675" s="265" t="s">
        <v>9253</v>
      </c>
      <c r="B675" s="161" t="s">
        <v>10130</v>
      </c>
      <c r="C675" s="265" t="s">
        <v>9253</v>
      </c>
      <c r="D675" s="265" t="s">
        <v>8579</v>
      </c>
      <c r="E675" s="836" t="s">
        <v>8</v>
      </c>
      <c r="F675" s="265" t="s">
        <v>8120</v>
      </c>
    </row>
    <row r="676" spans="1:6" ht="30" customHeight="1">
      <c r="A676" s="265" t="s">
        <v>9254</v>
      </c>
      <c r="B676" s="161" t="s">
        <v>10130</v>
      </c>
      <c r="C676" s="265" t="s">
        <v>9254</v>
      </c>
      <c r="D676" s="265" t="s">
        <v>8579</v>
      </c>
      <c r="E676" s="836" t="s">
        <v>8</v>
      </c>
      <c r="F676" s="265" t="s">
        <v>8121</v>
      </c>
    </row>
    <row r="677" spans="1:6" ht="30" customHeight="1">
      <c r="A677" s="265" t="s">
        <v>9255</v>
      </c>
      <c r="B677" s="161" t="s">
        <v>10130</v>
      </c>
      <c r="C677" s="265" t="s">
        <v>9255</v>
      </c>
      <c r="D677" s="265" t="s">
        <v>8579</v>
      </c>
      <c r="E677" s="836" t="s">
        <v>8</v>
      </c>
      <c r="F677" s="265" t="s">
        <v>8122</v>
      </c>
    </row>
    <row r="678" spans="1:6" ht="30" customHeight="1">
      <c r="A678" s="265" t="s">
        <v>9256</v>
      </c>
      <c r="B678" s="161" t="s">
        <v>10130</v>
      </c>
      <c r="C678" s="265" t="s">
        <v>9256</v>
      </c>
      <c r="D678" s="265" t="s">
        <v>8579</v>
      </c>
      <c r="E678" s="836" t="s">
        <v>8</v>
      </c>
      <c r="F678" s="265" t="s">
        <v>8123</v>
      </c>
    </row>
    <row r="679" spans="1:6" ht="30" customHeight="1">
      <c r="A679" s="265" t="s">
        <v>9257</v>
      </c>
      <c r="B679" s="161" t="s">
        <v>10130</v>
      </c>
      <c r="C679" s="265" t="s">
        <v>9257</v>
      </c>
      <c r="D679" s="265" t="s">
        <v>8579</v>
      </c>
      <c r="E679" s="836" t="s">
        <v>8</v>
      </c>
      <c r="F679" s="265" t="s">
        <v>8124</v>
      </c>
    </row>
    <row r="680" spans="1:6" ht="30" customHeight="1">
      <c r="A680" s="265" t="s">
        <v>9258</v>
      </c>
      <c r="B680" s="161" t="s">
        <v>10130</v>
      </c>
      <c r="C680" s="265" t="s">
        <v>9258</v>
      </c>
      <c r="D680" s="265" t="s">
        <v>8579</v>
      </c>
      <c r="E680" s="836" t="s">
        <v>8</v>
      </c>
      <c r="F680" s="265" t="s">
        <v>8125</v>
      </c>
    </row>
    <row r="681" spans="1:6" ht="30" customHeight="1">
      <c r="A681" s="265" t="s">
        <v>9259</v>
      </c>
      <c r="B681" s="161" t="s">
        <v>10130</v>
      </c>
      <c r="C681" s="265" t="s">
        <v>9259</v>
      </c>
      <c r="D681" s="265" t="s">
        <v>8579</v>
      </c>
      <c r="E681" s="836" t="s">
        <v>8</v>
      </c>
      <c r="F681" s="265" t="s">
        <v>8126</v>
      </c>
    </row>
    <row r="682" spans="1:6" ht="30" customHeight="1">
      <c r="A682" s="265" t="s">
        <v>9260</v>
      </c>
      <c r="B682" s="161" t="s">
        <v>10130</v>
      </c>
      <c r="C682" s="265" t="s">
        <v>9260</v>
      </c>
      <c r="D682" s="265" t="s">
        <v>8579</v>
      </c>
      <c r="E682" s="836" t="s">
        <v>8</v>
      </c>
      <c r="F682" s="265" t="s">
        <v>8127</v>
      </c>
    </row>
    <row r="683" spans="1:6" ht="30" customHeight="1">
      <c r="A683" s="265" t="s">
        <v>9261</v>
      </c>
      <c r="B683" s="161" t="s">
        <v>10130</v>
      </c>
      <c r="C683" s="265" t="s">
        <v>9261</v>
      </c>
      <c r="D683" s="265" t="s">
        <v>8579</v>
      </c>
      <c r="E683" s="836" t="s">
        <v>8</v>
      </c>
      <c r="F683" s="265" t="s">
        <v>8128</v>
      </c>
    </row>
    <row r="684" spans="1:6" ht="30" customHeight="1">
      <c r="A684" s="265" t="s">
        <v>9262</v>
      </c>
      <c r="B684" s="161" t="s">
        <v>10130</v>
      </c>
      <c r="C684" s="265" t="s">
        <v>9262</v>
      </c>
      <c r="D684" s="265" t="s">
        <v>8579</v>
      </c>
      <c r="E684" s="836" t="s">
        <v>8</v>
      </c>
      <c r="F684" s="265"/>
    </row>
    <row r="685" spans="1:6" ht="30" customHeight="1">
      <c r="A685" s="265" t="s">
        <v>9263</v>
      </c>
      <c r="B685" s="161" t="s">
        <v>10130</v>
      </c>
      <c r="C685" s="265" t="s">
        <v>9263</v>
      </c>
      <c r="D685" s="265" t="s">
        <v>8579</v>
      </c>
      <c r="E685" s="836" t="s">
        <v>8</v>
      </c>
      <c r="F685" s="265" t="s">
        <v>8129</v>
      </c>
    </row>
    <row r="686" spans="1:6" ht="30" customHeight="1">
      <c r="A686" s="265" t="s">
        <v>9264</v>
      </c>
      <c r="B686" s="161" t="s">
        <v>10130</v>
      </c>
      <c r="C686" s="265" t="s">
        <v>9264</v>
      </c>
      <c r="D686" s="265" t="s">
        <v>8579</v>
      </c>
      <c r="E686" s="836" t="s">
        <v>8</v>
      </c>
      <c r="F686" s="265" t="s">
        <v>8130</v>
      </c>
    </row>
    <row r="687" spans="1:6" ht="30" customHeight="1">
      <c r="A687" s="265" t="s">
        <v>9265</v>
      </c>
      <c r="B687" s="161" t="s">
        <v>10130</v>
      </c>
      <c r="C687" s="265" t="s">
        <v>9265</v>
      </c>
      <c r="D687" s="265" t="s">
        <v>8579</v>
      </c>
      <c r="E687" s="836" t="s">
        <v>8</v>
      </c>
      <c r="F687" s="265" t="s">
        <v>8131</v>
      </c>
    </row>
    <row r="688" spans="1:6" ht="30" customHeight="1">
      <c r="A688" s="265" t="s">
        <v>9266</v>
      </c>
      <c r="B688" s="161" t="s">
        <v>10130</v>
      </c>
      <c r="C688" s="265" t="s">
        <v>9266</v>
      </c>
      <c r="D688" s="265" t="s">
        <v>8579</v>
      </c>
      <c r="E688" s="836" t="s">
        <v>8</v>
      </c>
      <c r="F688" s="265" t="s">
        <v>8132</v>
      </c>
    </row>
    <row r="689" spans="1:6" ht="30" customHeight="1">
      <c r="A689" s="265" t="s">
        <v>9267</v>
      </c>
      <c r="B689" s="161" t="s">
        <v>10130</v>
      </c>
      <c r="C689" s="265" t="s">
        <v>9267</v>
      </c>
      <c r="D689" s="265" t="s">
        <v>8579</v>
      </c>
      <c r="E689" s="836" t="s">
        <v>8</v>
      </c>
      <c r="F689" s="265" t="s">
        <v>8133</v>
      </c>
    </row>
    <row r="690" spans="1:6" ht="30" customHeight="1">
      <c r="A690" s="265" t="s">
        <v>9268</v>
      </c>
      <c r="B690" s="161" t="s">
        <v>10130</v>
      </c>
      <c r="C690" s="265" t="s">
        <v>9268</v>
      </c>
      <c r="D690" s="265" t="s">
        <v>8579</v>
      </c>
      <c r="E690" s="836" t="s">
        <v>8</v>
      </c>
      <c r="F690" s="265" t="s">
        <v>8134</v>
      </c>
    </row>
    <row r="691" spans="1:6" ht="30" customHeight="1">
      <c r="A691" s="265" t="s">
        <v>9269</v>
      </c>
      <c r="B691" s="161" t="s">
        <v>10130</v>
      </c>
      <c r="C691" s="265" t="s">
        <v>9269</v>
      </c>
      <c r="D691" s="265" t="s">
        <v>8579</v>
      </c>
      <c r="E691" s="836" t="s">
        <v>8</v>
      </c>
      <c r="F691" s="265" t="s">
        <v>8135</v>
      </c>
    </row>
    <row r="692" spans="1:6" ht="30" customHeight="1">
      <c r="A692" s="265" t="s">
        <v>9270</v>
      </c>
      <c r="B692" s="161" t="s">
        <v>10130</v>
      </c>
      <c r="C692" s="265" t="s">
        <v>9270</v>
      </c>
      <c r="D692" s="265" t="s">
        <v>8579</v>
      </c>
      <c r="E692" s="836" t="s">
        <v>8</v>
      </c>
      <c r="F692" s="265" t="s">
        <v>8136</v>
      </c>
    </row>
    <row r="693" spans="1:6" ht="30" customHeight="1">
      <c r="A693" s="265" t="s">
        <v>9271</v>
      </c>
      <c r="B693" s="161" t="s">
        <v>10130</v>
      </c>
      <c r="C693" s="265" t="s">
        <v>9271</v>
      </c>
      <c r="D693" s="265" t="s">
        <v>8579</v>
      </c>
      <c r="E693" s="836" t="s">
        <v>8</v>
      </c>
      <c r="F693" s="265" t="s">
        <v>8137</v>
      </c>
    </row>
    <row r="694" spans="1:6" ht="30" customHeight="1">
      <c r="A694" s="265" t="s">
        <v>9272</v>
      </c>
      <c r="B694" s="161" t="s">
        <v>10130</v>
      </c>
      <c r="C694" s="265" t="s">
        <v>9272</v>
      </c>
      <c r="D694" s="265" t="s">
        <v>8579</v>
      </c>
      <c r="E694" s="836" t="s">
        <v>8</v>
      </c>
      <c r="F694" s="265" t="s">
        <v>8138</v>
      </c>
    </row>
    <row r="695" spans="1:6" ht="30" customHeight="1">
      <c r="A695" s="265" t="s">
        <v>9273</v>
      </c>
      <c r="B695" s="161" t="s">
        <v>10130</v>
      </c>
      <c r="C695" s="265" t="s">
        <v>9273</v>
      </c>
      <c r="D695" s="265" t="s">
        <v>8579</v>
      </c>
      <c r="E695" s="836" t="s">
        <v>8</v>
      </c>
      <c r="F695" s="265" t="s">
        <v>8139</v>
      </c>
    </row>
    <row r="696" spans="1:6" ht="30" customHeight="1">
      <c r="A696" s="265" t="s">
        <v>9274</v>
      </c>
      <c r="B696" s="161" t="s">
        <v>10130</v>
      </c>
      <c r="C696" s="265" t="s">
        <v>9274</v>
      </c>
      <c r="D696" s="265" t="s">
        <v>8579</v>
      </c>
      <c r="E696" s="836" t="s">
        <v>8</v>
      </c>
      <c r="F696" s="265" t="s">
        <v>8140</v>
      </c>
    </row>
    <row r="697" spans="1:6" ht="30" customHeight="1">
      <c r="A697" s="265" t="s">
        <v>9275</v>
      </c>
      <c r="B697" s="161" t="s">
        <v>10130</v>
      </c>
      <c r="C697" s="265" t="s">
        <v>9275</v>
      </c>
      <c r="D697" s="265" t="s">
        <v>8579</v>
      </c>
      <c r="E697" s="836" t="s">
        <v>8</v>
      </c>
      <c r="F697" s="265" t="s">
        <v>8141</v>
      </c>
    </row>
    <row r="698" spans="1:6" ht="30" customHeight="1">
      <c r="A698" s="265" t="s">
        <v>9276</v>
      </c>
      <c r="B698" s="161" t="s">
        <v>10130</v>
      </c>
      <c r="C698" s="265" t="s">
        <v>9276</v>
      </c>
      <c r="D698" s="265" t="s">
        <v>8579</v>
      </c>
      <c r="E698" s="836" t="s">
        <v>8</v>
      </c>
      <c r="F698" s="265" t="s">
        <v>8142</v>
      </c>
    </row>
    <row r="699" spans="1:6" ht="30" customHeight="1">
      <c r="A699" s="265" t="s">
        <v>9277</v>
      </c>
      <c r="B699" s="161" t="s">
        <v>10130</v>
      </c>
      <c r="C699" s="265" t="s">
        <v>9277</v>
      </c>
      <c r="D699" s="265" t="s">
        <v>8579</v>
      </c>
      <c r="E699" s="836" t="s">
        <v>8</v>
      </c>
      <c r="F699" s="265" t="s">
        <v>8143</v>
      </c>
    </row>
    <row r="700" spans="1:6" ht="30" customHeight="1">
      <c r="A700" s="265" t="s">
        <v>9278</v>
      </c>
      <c r="B700" s="161" t="s">
        <v>10130</v>
      </c>
      <c r="C700" s="265" t="s">
        <v>9278</v>
      </c>
      <c r="D700" s="265" t="s">
        <v>8579</v>
      </c>
      <c r="E700" s="836" t="s">
        <v>8</v>
      </c>
      <c r="F700" s="265" t="s">
        <v>8144</v>
      </c>
    </row>
    <row r="701" spans="1:6" ht="30" customHeight="1">
      <c r="A701" s="265" t="s">
        <v>9279</v>
      </c>
      <c r="B701" s="161" t="s">
        <v>10130</v>
      </c>
      <c r="C701" s="265" t="s">
        <v>9279</v>
      </c>
      <c r="D701" s="265" t="s">
        <v>8579</v>
      </c>
      <c r="E701" s="836" t="s">
        <v>8</v>
      </c>
      <c r="F701" s="265" t="s">
        <v>8145</v>
      </c>
    </row>
    <row r="702" spans="1:6" ht="30" customHeight="1">
      <c r="A702" s="265" t="s">
        <v>9280</v>
      </c>
      <c r="B702" s="161" t="s">
        <v>10130</v>
      </c>
      <c r="C702" s="265" t="s">
        <v>9280</v>
      </c>
      <c r="D702" s="265" t="s">
        <v>8579</v>
      </c>
      <c r="E702" s="836" t="s">
        <v>8</v>
      </c>
      <c r="F702" s="265" t="s">
        <v>8146</v>
      </c>
    </row>
    <row r="703" spans="1:6" ht="30" customHeight="1">
      <c r="A703" s="265" t="s">
        <v>9281</v>
      </c>
      <c r="B703" s="161" t="s">
        <v>10130</v>
      </c>
      <c r="C703" s="265" t="s">
        <v>9281</v>
      </c>
      <c r="D703" s="265" t="s">
        <v>8579</v>
      </c>
      <c r="E703" s="836" t="s">
        <v>8</v>
      </c>
      <c r="F703" s="265" t="s">
        <v>8147</v>
      </c>
    </row>
    <row r="704" spans="1:6" ht="30" customHeight="1">
      <c r="A704" s="265" t="s">
        <v>9282</v>
      </c>
      <c r="B704" s="161" t="s">
        <v>10130</v>
      </c>
      <c r="C704" s="265" t="s">
        <v>9282</v>
      </c>
      <c r="D704" s="265" t="s">
        <v>8579</v>
      </c>
      <c r="E704" s="836" t="s">
        <v>8</v>
      </c>
      <c r="F704" s="265" t="s">
        <v>8148</v>
      </c>
    </row>
    <row r="705" spans="1:6" ht="30" customHeight="1">
      <c r="A705" s="265" t="s">
        <v>9283</v>
      </c>
      <c r="B705" s="161" t="s">
        <v>10130</v>
      </c>
      <c r="C705" s="265" t="s">
        <v>9283</v>
      </c>
      <c r="D705" s="265" t="s">
        <v>8579</v>
      </c>
      <c r="E705" s="836" t="s">
        <v>8</v>
      </c>
      <c r="F705" s="265" t="s">
        <v>8149</v>
      </c>
    </row>
    <row r="706" spans="1:6" ht="30" customHeight="1">
      <c r="A706" s="265" t="s">
        <v>9284</v>
      </c>
      <c r="B706" s="161" t="s">
        <v>10130</v>
      </c>
      <c r="C706" s="265" t="s">
        <v>9284</v>
      </c>
      <c r="D706" s="265" t="s">
        <v>8579</v>
      </c>
      <c r="E706" s="836" t="s">
        <v>8</v>
      </c>
      <c r="F706" s="265" t="s">
        <v>8150</v>
      </c>
    </row>
    <row r="707" spans="1:6" ht="30" customHeight="1">
      <c r="A707" s="265" t="s">
        <v>9285</v>
      </c>
      <c r="B707" s="161" t="s">
        <v>10130</v>
      </c>
      <c r="C707" s="265" t="s">
        <v>9285</v>
      </c>
      <c r="D707" s="265" t="s">
        <v>8579</v>
      </c>
      <c r="E707" s="836" t="s">
        <v>8</v>
      </c>
      <c r="F707" s="265" t="s">
        <v>8151</v>
      </c>
    </row>
    <row r="708" spans="1:6" ht="30" customHeight="1">
      <c r="A708" s="265" t="s">
        <v>9286</v>
      </c>
      <c r="B708" s="161" t="s">
        <v>10130</v>
      </c>
      <c r="C708" s="265" t="s">
        <v>9286</v>
      </c>
      <c r="D708" s="265" t="s">
        <v>8579</v>
      </c>
      <c r="E708" s="836" t="s">
        <v>8</v>
      </c>
      <c r="F708" s="265" t="s">
        <v>8152</v>
      </c>
    </row>
    <row r="709" spans="1:6" ht="30" customHeight="1">
      <c r="A709" s="265" t="s">
        <v>9287</v>
      </c>
      <c r="B709" s="161" t="s">
        <v>10130</v>
      </c>
      <c r="C709" s="265" t="s">
        <v>9287</v>
      </c>
      <c r="D709" s="265" t="s">
        <v>8579</v>
      </c>
      <c r="E709" s="836" t="s">
        <v>8</v>
      </c>
      <c r="F709" s="265" t="s">
        <v>8153</v>
      </c>
    </row>
    <row r="710" spans="1:6" ht="30" customHeight="1">
      <c r="A710" s="265" t="s">
        <v>9288</v>
      </c>
      <c r="B710" s="161" t="s">
        <v>10130</v>
      </c>
      <c r="C710" s="265" t="s">
        <v>9288</v>
      </c>
      <c r="D710" s="265" t="s">
        <v>8579</v>
      </c>
      <c r="E710" s="836" t="s">
        <v>8</v>
      </c>
      <c r="F710" s="265" t="s">
        <v>8154</v>
      </c>
    </row>
    <row r="711" spans="1:6" ht="30" customHeight="1">
      <c r="A711" s="265" t="s">
        <v>9289</v>
      </c>
      <c r="B711" s="161" t="s">
        <v>10130</v>
      </c>
      <c r="C711" s="265" t="s">
        <v>9289</v>
      </c>
      <c r="D711" s="265" t="s">
        <v>8579</v>
      </c>
      <c r="E711" s="836" t="s">
        <v>8</v>
      </c>
      <c r="F711" s="265" t="s">
        <v>8155</v>
      </c>
    </row>
    <row r="712" spans="1:6" ht="30" customHeight="1">
      <c r="A712" s="265" t="s">
        <v>9290</v>
      </c>
      <c r="B712" s="161" t="s">
        <v>10129</v>
      </c>
      <c r="C712" s="265" t="s">
        <v>9290</v>
      </c>
      <c r="D712" s="265" t="s">
        <v>8580</v>
      </c>
      <c r="E712" s="836" t="s">
        <v>8</v>
      </c>
      <c r="F712" s="265" t="s">
        <v>8156</v>
      </c>
    </row>
    <row r="713" spans="1:6" ht="30" customHeight="1">
      <c r="A713" s="265" t="s">
        <v>9291</v>
      </c>
      <c r="B713" s="161" t="s">
        <v>10129</v>
      </c>
      <c r="C713" s="265" t="s">
        <v>9291</v>
      </c>
      <c r="D713" s="265" t="s">
        <v>8580</v>
      </c>
      <c r="E713" s="836" t="s">
        <v>8</v>
      </c>
      <c r="F713" s="265" t="s">
        <v>8157</v>
      </c>
    </row>
    <row r="714" spans="1:6" ht="30" customHeight="1">
      <c r="A714" s="265" t="s">
        <v>9292</v>
      </c>
      <c r="B714" s="161" t="s">
        <v>10129</v>
      </c>
      <c r="C714" s="265" t="s">
        <v>9292</v>
      </c>
      <c r="D714" s="265" t="s">
        <v>8580</v>
      </c>
      <c r="E714" s="836" t="s">
        <v>8</v>
      </c>
      <c r="F714" s="265" t="s">
        <v>8158</v>
      </c>
    </row>
    <row r="715" spans="1:6" ht="30" customHeight="1">
      <c r="A715" s="265" t="s">
        <v>9293</v>
      </c>
      <c r="B715" s="161" t="s">
        <v>10129</v>
      </c>
      <c r="C715" s="265" t="s">
        <v>9293</v>
      </c>
      <c r="D715" s="265" t="s">
        <v>8580</v>
      </c>
      <c r="E715" s="836" t="s">
        <v>8</v>
      </c>
      <c r="F715" s="265" t="s">
        <v>8159</v>
      </c>
    </row>
    <row r="716" spans="1:6" ht="30" customHeight="1">
      <c r="A716" s="265" t="s">
        <v>9294</v>
      </c>
      <c r="B716" s="161" t="s">
        <v>10129</v>
      </c>
      <c r="C716" s="265" t="s">
        <v>9294</v>
      </c>
      <c r="D716" s="265" t="s">
        <v>8580</v>
      </c>
      <c r="E716" s="836" t="s">
        <v>8</v>
      </c>
      <c r="F716" s="265" t="s">
        <v>8160</v>
      </c>
    </row>
    <row r="717" spans="1:6" ht="30" customHeight="1">
      <c r="A717" s="265" t="s">
        <v>6943</v>
      </c>
      <c r="B717" s="161" t="s">
        <v>10129</v>
      </c>
      <c r="C717" s="265" t="s">
        <v>6943</v>
      </c>
      <c r="D717" s="265" t="s">
        <v>8580</v>
      </c>
      <c r="E717" s="836" t="s">
        <v>8</v>
      </c>
      <c r="F717" s="265" t="s">
        <v>8161</v>
      </c>
    </row>
    <row r="718" spans="1:6" ht="30" customHeight="1">
      <c r="A718" s="265" t="s">
        <v>9295</v>
      </c>
      <c r="B718" s="161" t="s">
        <v>10129</v>
      </c>
      <c r="C718" s="265" t="s">
        <v>9295</v>
      </c>
      <c r="D718" s="265" t="s">
        <v>8580</v>
      </c>
      <c r="E718" s="836" t="s">
        <v>8</v>
      </c>
      <c r="F718" s="265" t="s">
        <v>8162</v>
      </c>
    </row>
    <row r="719" spans="1:6" ht="30" customHeight="1">
      <c r="A719" s="265" t="s">
        <v>9296</v>
      </c>
      <c r="B719" s="161" t="s">
        <v>10129</v>
      </c>
      <c r="C719" s="265" t="s">
        <v>9296</v>
      </c>
      <c r="D719" s="265" t="s">
        <v>8580</v>
      </c>
      <c r="E719" s="836" t="s">
        <v>8</v>
      </c>
      <c r="F719" s="265" t="s">
        <v>8163</v>
      </c>
    </row>
    <row r="720" spans="1:6" ht="30" customHeight="1">
      <c r="A720" s="265" t="s">
        <v>9297</v>
      </c>
      <c r="B720" s="161" t="s">
        <v>10129</v>
      </c>
      <c r="C720" s="265" t="s">
        <v>9297</v>
      </c>
      <c r="D720" s="265" t="s">
        <v>8580</v>
      </c>
      <c r="E720" s="836" t="s">
        <v>8</v>
      </c>
      <c r="F720" s="265" t="s">
        <v>8164</v>
      </c>
    </row>
    <row r="721" spans="1:6" ht="30" customHeight="1">
      <c r="A721" s="265" t="s">
        <v>9298</v>
      </c>
      <c r="B721" s="161" t="s">
        <v>10129</v>
      </c>
      <c r="C721" s="265" t="s">
        <v>9298</v>
      </c>
      <c r="D721" s="265" t="s">
        <v>8580</v>
      </c>
      <c r="E721" s="836" t="s">
        <v>8</v>
      </c>
      <c r="F721" s="265" t="s">
        <v>8165</v>
      </c>
    </row>
    <row r="722" spans="1:6" ht="30" customHeight="1">
      <c r="A722" s="265" t="s">
        <v>9299</v>
      </c>
      <c r="B722" s="161" t="s">
        <v>10129</v>
      </c>
      <c r="C722" s="265" t="s">
        <v>9299</v>
      </c>
      <c r="D722" s="265" t="s">
        <v>8580</v>
      </c>
      <c r="E722" s="836" t="s">
        <v>8</v>
      </c>
      <c r="F722" s="265" t="s">
        <v>8166</v>
      </c>
    </row>
    <row r="723" spans="1:6" ht="30" customHeight="1">
      <c r="A723" s="265" t="s">
        <v>9300</v>
      </c>
      <c r="B723" s="161" t="s">
        <v>10129</v>
      </c>
      <c r="C723" s="265" t="s">
        <v>9300</v>
      </c>
      <c r="D723" s="265" t="s">
        <v>8580</v>
      </c>
      <c r="E723" s="836" t="s">
        <v>8</v>
      </c>
      <c r="F723" s="265" t="s">
        <v>8167</v>
      </c>
    </row>
    <row r="724" spans="1:6" ht="30" customHeight="1">
      <c r="A724" s="265" t="s">
        <v>9301</v>
      </c>
      <c r="B724" s="161" t="s">
        <v>10129</v>
      </c>
      <c r="C724" s="265" t="s">
        <v>9301</v>
      </c>
      <c r="D724" s="265" t="s">
        <v>8580</v>
      </c>
      <c r="E724" s="836" t="s">
        <v>8</v>
      </c>
      <c r="F724" s="265" t="s">
        <v>8168</v>
      </c>
    </row>
    <row r="725" spans="1:6" ht="30" customHeight="1">
      <c r="A725" s="265" t="s">
        <v>9302</v>
      </c>
      <c r="B725" s="161" t="s">
        <v>10129</v>
      </c>
      <c r="C725" s="265" t="s">
        <v>9302</v>
      </c>
      <c r="D725" s="265" t="s">
        <v>8580</v>
      </c>
      <c r="E725" s="836" t="s">
        <v>8</v>
      </c>
      <c r="F725" s="265" t="s">
        <v>8169</v>
      </c>
    </row>
    <row r="726" spans="1:6" ht="30" customHeight="1">
      <c r="A726" s="265" t="s">
        <v>9303</v>
      </c>
      <c r="B726" s="161" t="s">
        <v>10129</v>
      </c>
      <c r="C726" s="265" t="s">
        <v>9303</v>
      </c>
      <c r="D726" s="265" t="s">
        <v>8580</v>
      </c>
      <c r="E726" s="836" t="s">
        <v>8</v>
      </c>
      <c r="F726" s="265" t="s">
        <v>8170</v>
      </c>
    </row>
    <row r="727" spans="1:6" ht="30" customHeight="1">
      <c r="A727" s="265" t="s">
        <v>9304</v>
      </c>
      <c r="B727" s="161" t="s">
        <v>10129</v>
      </c>
      <c r="C727" s="265" t="s">
        <v>9304</v>
      </c>
      <c r="D727" s="265" t="s">
        <v>8580</v>
      </c>
      <c r="E727" s="836" t="s">
        <v>8</v>
      </c>
      <c r="F727" s="265" t="s">
        <v>8171</v>
      </c>
    </row>
    <row r="728" spans="1:6" ht="30" customHeight="1">
      <c r="A728" s="265" t="s">
        <v>9305</v>
      </c>
      <c r="B728" s="161" t="s">
        <v>10129</v>
      </c>
      <c r="C728" s="265" t="s">
        <v>9305</v>
      </c>
      <c r="D728" s="265" t="s">
        <v>8580</v>
      </c>
      <c r="E728" s="836" t="s">
        <v>8</v>
      </c>
      <c r="F728" s="265" t="s">
        <v>8172</v>
      </c>
    </row>
    <row r="729" spans="1:6" ht="30" customHeight="1">
      <c r="A729" s="265" t="s">
        <v>9306</v>
      </c>
      <c r="B729" s="161" t="s">
        <v>10129</v>
      </c>
      <c r="C729" s="265" t="s">
        <v>9306</v>
      </c>
      <c r="D729" s="265" t="s">
        <v>8580</v>
      </c>
      <c r="E729" s="836" t="s">
        <v>8</v>
      </c>
      <c r="F729" s="265" t="s">
        <v>8173</v>
      </c>
    </row>
    <row r="730" spans="1:6" ht="30" customHeight="1">
      <c r="A730" s="265" t="s">
        <v>9307</v>
      </c>
      <c r="B730" s="161" t="s">
        <v>10129</v>
      </c>
      <c r="C730" s="265" t="s">
        <v>9307</v>
      </c>
      <c r="D730" s="265" t="s">
        <v>8580</v>
      </c>
      <c r="E730" s="836" t="s">
        <v>8</v>
      </c>
      <c r="F730" s="265" t="s">
        <v>8174</v>
      </c>
    </row>
    <row r="731" spans="1:6" ht="30" customHeight="1">
      <c r="A731" s="265" t="s">
        <v>9308</v>
      </c>
      <c r="B731" s="161" t="s">
        <v>10129</v>
      </c>
      <c r="C731" s="265" t="s">
        <v>9308</v>
      </c>
      <c r="D731" s="265" t="s">
        <v>8580</v>
      </c>
      <c r="E731" s="836" t="s">
        <v>8</v>
      </c>
      <c r="F731" s="265" t="s">
        <v>8175</v>
      </c>
    </row>
    <row r="732" spans="1:6" ht="30" customHeight="1">
      <c r="A732" s="265" t="s">
        <v>9309</v>
      </c>
      <c r="B732" s="161" t="s">
        <v>10129</v>
      </c>
      <c r="C732" s="265" t="s">
        <v>9309</v>
      </c>
      <c r="D732" s="265" t="s">
        <v>8580</v>
      </c>
      <c r="E732" s="836" t="s">
        <v>8</v>
      </c>
      <c r="F732" s="265" t="s">
        <v>8176</v>
      </c>
    </row>
    <row r="733" spans="1:6" ht="30" customHeight="1">
      <c r="A733" s="265" t="s">
        <v>9310</v>
      </c>
      <c r="B733" s="161" t="s">
        <v>10129</v>
      </c>
      <c r="C733" s="265" t="s">
        <v>9310</v>
      </c>
      <c r="D733" s="265" t="s">
        <v>8580</v>
      </c>
      <c r="E733" s="836" t="s">
        <v>8</v>
      </c>
      <c r="F733" s="265" t="s">
        <v>8177</v>
      </c>
    </row>
    <row r="734" spans="1:6" ht="30" customHeight="1">
      <c r="A734" s="265" t="s">
        <v>9311</v>
      </c>
      <c r="B734" s="161" t="s">
        <v>10129</v>
      </c>
      <c r="C734" s="265" t="s">
        <v>9311</v>
      </c>
      <c r="D734" s="265" t="s">
        <v>8580</v>
      </c>
      <c r="E734" s="836" t="s">
        <v>8</v>
      </c>
      <c r="F734" s="265" t="s">
        <v>8178</v>
      </c>
    </row>
    <row r="735" spans="1:6" ht="30" customHeight="1">
      <c r="A735" s="265" t="s">
        <v>9312</v>
      </c>
      <c r="B735" s="161" t="s">
        <v>10129</v>
      </c>
      <c r="C735" s="265" t="s">
        <v>9312</v>
      </c>
      <c r="D735" s="265" t="s">
        <v>8580</v>
      </c>
      <c r="E735" s="836" t="s">
        <v>8</v>
      </c>
      <c r="F735" s="265" t="s">
        <v>8179</v>
      </c>
    </row>
    <row r="736" spans="1:6" ht="30" customHeight="1">
      <c r="A736" s="265" t="s">
        <v>9313</v>
      </c>
      <c r="B736" s="161" t="s">
        <v>10129</v>
      </c>
      <c r="C736" s="265" t="s">
        <v>9313</v>
      </c>
      <c r="D736" s="265" t="s">
        <v>8580</v>
      </c>
      <c r="E736" s="836" t="s">
        <v>8</v>
      </c>
      <c r="F736" s="265" t="s">
        <v>8180</v>
      </c>
    </row>
    <row r="737" spans="1:6" ht="30" customHeight="1">
      <c r="A737" s="265" t="s">
        <v>9314</v>
      </c>
      <c r="B737" s="161" t="s">
        <v>10129</v>
      </c>
      <c r="C737" s="265" t="s">
        <v>9314</v>
      </c>
      <c r="D737" s="265" t="s">
        <v>8580</v>
      </c>
      <c r="E737" s="836" t="s">
        <v>8</v>
      </c>
      <c r="F737" s="265" t="s">
        <v>8181</v>
      </c>
    </row>
    <row r="738" spans="1:6" ht="30" customHeight="1">
      <c r="A738" s="265" t="s">
        <v>9315</v>
      </c>
      <c r="B738" s="161" t="s">
        <v>10129</v>
      </c>
      <c r="C738" s="265" t="s">
        <v>9315</v>
      </c>
      <c r="D738" s="265" t="s">
        <v>8580</v>
      </c>
      <c r="E738" s="836" t="s">
        <v>8</v>
      </c>
      <c r="F738" s="265" t="s">
        <v>8182</v>
      </c>
    </row>
    <row r="739" spans="1:6" ht="30" customHeight="1">
      <c r="A739" s="265" t="s">
        <v>9316</v>
      </c>
      <c r="B739" s="161" t="s">
        <v>10129</v>
      </c>
      <c r="C739" s="265" t="s">
        <v>9316</v>
      </c>
      <c r="D739" s="265" t="s">
        <v>8580</v>
      </c>
      <c r="E739" s="836" t="s">
        <v>8</v>
      </c>
      <c r="F739" s="265" t="s">
        <v>8183</v>
      </c>
    </row>
    <row r="740" spans="1:6" ht="30" customHeight="1">
      <c r="A740" s="265" t="s">
        <v>9317</v>
      </c>
      <c r="B740" s="161" t="s">
        <v>10129</v>
      </c>
      <c r="C740" s="265" t="s">
        <v>9317</v>
      </c>
      <c r="D740" s="265" t="s">
        <v>8580</v>
      </c>
      <c r="E740" s="836" t="s">
        <v>8</v>
      </c>
      <c r="F740" s="265" t="s">
        <v>8184</v>
      </c>
    </row>
    <row r="741" spans="1:6" ht="30" customHeight="1">
      <c r="A741" s="265" t="s">
        <v>9318</v>
      </c>
      <c r="B741" s="161" t="s">
        <v>10129</v>
      </c>
      <c r="C741" s="265" t="s">
        <v>9318</v>
      </c>
      <c r="D741" s="265" t="s">
        <v>8580</v>
      </c>
      <c r="E741" s="836" t="s">
        <v>8</v>
      </c>
      <c r="F741" s="265" t="s">
        <v>8185</v>
      </c>
    </row>
    <row r="742" spans="1:6" ht="30" customHeight="1">
      <c r="A742" s="265" t="s">
        <v>9319</v>
      </c>
      <c r="B742" s="161" t="s">
        <v>10129</v>
      </c>
      <c r="C742" s="265" t="s">
        <v>9319</v>
      </c>
      <c r="D742" s="265" t="s">
        <v>8580</v>
      </c>
      <c r="E742" s="836" t="s">
        <v>8</v>
      </c>
      <c r="F742" s="265" t="s">
        <v>8186</v>
      </c>
    </row>
    <row r="743" spans="1:6" ht="30" customHeight="1">
      <c r="A743" s="265" t="s">
        <v>9320</v>
      </c>
      <c r="B743" s="161" t="s">
        <v>10129</v>
      </c>
      <c r="C743" s="265" t="s">
        <v>9320</v>
      </c>
      <c r="D743" s="265" t="s">
        <v>8580</v>
      </c>
      <c r="E743" s="836" t="s">
        <v>8</v>
      </c>
      <c r="F743" s="265" t="s">
        <v>8187</v>
      </c>
    </row>
    <row r="744" spans="1:6" ht="30" customHeight="1">
      <c r="A744" s="265" t="s">
        <v>9321</v>
      </c>
      <c r="B744" s="161" t="s">
        <v>10129</v>
      </c>
      <c r="C744" s="265" t="s">
        <v>9321</v>
      </c>
      <c r="D744" s="265" t="s">
        <v>8580</v>
      </c>
      <c r="E744" s="836" t="s">
        <v>8</v>
      </c>
      <c r="F744" s="265" t="s">
        <v>8188</v>
      </c>
    </row>
    <row r="745" spans="1:6" ht="30" customHeight="1">
      <c r="A745" s="265" t="s">
        <v>9322</v>
      </c>
      <c r="B745" s="161" t="s">
        <v>10129</v>
      </c>
      <c r="C745" s="265" t="s">
        <v>9322</v>
      </c>
      <c r="D745" s="265" t="s">
        <v>8580</v>
      </c>
      <c r="E745" s="836" t="s">
        <v>8</v>
      </c>
      <c r="F745" s="265" t="s">
        <v>8189</v>
      </c>
    </row>
    <row r="746" spans="1:6" ht="30" customHeight="1">
      <c r="A746" s="265" t="s">
        <v>9323</v>
      </c>
      <c r="B746" s="161" t="s">
        <v>10129</v>
      </c>
      <c r="C746" s="265" t="s">
        <v>9323</v>
      </c>
      <c r="D746" s="265" t="s">
        <v>8580</v>
      </c>
      <c r="E746" s="836" t="s">
        <v>8</v>
      </c>
      <c r="F746" s="265" t="s">
        <v>8190</v>
      </c>
    </row>
    <row r="747" spans="1:6" ht="30" customHeight="1">
      <c r="A747" s="265" t="s">
        <v>9324</v>
      </c>
      <c r="B747" s="161" t="s">
        <v>10129</v>
      </c>
      <c r="C747" s="265" t="s">
        <v>9324</v>
      </c>
      <c r="D747" s="265" t="s">
        <v>8580</v>
      </c>
      <c r="E747" s="836" t="s">
        <v>8</v>
      </c>
      <c r="F747" s="265" t="s">
        <v>8191</v>
      </c>
    </row>
    <row r="748" spans="1:6" ht="30" customHeight="1">
      <c r="A748" s="265" t="s">
        <v>9325</v>
      </c>
      <c r="B748" s="161" t="s">
        <v>10129</v>
      </c>
      <c r="C748" s="265" t="s">
        <v>9325</v>
      </c>
      <c r="D748" s="265" t="s">
        <v>8580</v>
      </c>
      <c r="E748" s="836" t="s">
        <v>8</v>
      </c>
      <c r="F748" s="265" t="s">
        <v>8192</v>
      </c>
    </row>
    <row r="749" spans="1:6" ht="30" customHeight="1">
      <c r="A749" s="265" t="s">
        <v>9326</v>
      </c>
      <c r="B749" s="161" t="s">
        <v>10129</v>
      </c>
      <c r="C749" s="265" t="s">
        <v>9326</v>
      </c>
      <c r="D749" s="265" t="s">
        <v>8580</v>
      </c>
      <c r="E749" s="836" t="s">
        <v>8</v>
      </c>
      <c r="F749" s="265" t="s">
        <v>8193</v>
      </c>
    </row>
    <row r="750" spans="1:6" ht="30" customHeight="1">
      <c r="A750" s="265" t="s">
        <v>9327</v>
      </c>
      <c r="B750" s="161" t="s">
        <v>10129</v>
      </c>
      <c r="C750" s="265" t="s">
        <v>9327</v>
      </c>
      <c r="D750" s="265" t="s">
        <v>8580</v>
      </c>
      <c r="E750" s="836" t="s">
        <v>8</v>
      </c>
      <c r="F750" s="265" t="s">
        <v>8194</v>
      </c>
    </row>
    <row r="751" spans="1:6" ht="30" customHeight="1">
      <c r="A751" s="265" t="s">
        <v>9328</v>
      </c>
      <c r="B751" s="161" t="s">
        <v>10129</v>
      </c>
      <c r="C751" s="265" t="s">
        <v>9328</v>
      </c>
      <c r="D751" s="265" t="s">
        <v>8580</v>
      </c>
      <c r="E751" s="836" t="s">
        <v>8</v>
      </c>
      <c r="F751" s="265" t="s">
        <v>8195</v>
      </c>
    </row>
    <row r="752" spans="1:6" ht="30" customHeight="1">
      <c r="A752" s="265" t="s">
        <v>9329</v>
      </c>
      <c r="B752" s="161" t="s">
        <v>10129</v>
      </c>
      <c r="C752" s="265" t="s">
        <v>9329</v>
      </c>
      <c r="D752" s="265" t="s">
        <v>8580</v>
      </c>
      <c r="E752" s="836" t="s">
        <v>8</v>
      </c>
      <c r="F752" s="265" t="s">
        <v>8196</v>
      </c>
    </row>
    <row r="753" spans="1:6" ht="30" customHeight="1">
      <c r="A753" s="265" t="s">
        <v>9330</v>
      </c>
      <c r="B753" s="161" t="s">
        <v>10129</v>
      </c>
      <c r="C753" s="265" t="s">
        <v>9330</v>
      </c>
      <c r="D753" s="265" t="s">
        <v>8580</v>
      </c>
      <c r="E753" s="836" t="s">
        <v>8</v>
      </c>
      <c r="F753" s="265" t="s">
        <v>8197</v>
      </c>
    </row>
    <row r="754" spans="1:6" ht="30" customHeight="1">
      <c r="A754" s="265" t="s">
        <v>9331</v>
      </c>
      <c r="B754" s="161" t="s">
        <v>10129</v>
      </c>
      <c r="C754" s="265" t="s">
        <v>9331</v>
      </c>
      <c r="D754" s="265" t="s">
        <v>8580</v>
      </c>
      <c r="E754" s="836" t="s">
        <v>8</v>
      </c>
      <c r="F754" s="265" t="s">
        <v>8198</v>
      </c>
    </row>
    <row r="755" spans="1:6" ht="30" customHeight="1">
      <c r="A755" s="265" t="s">
        <v>9332</v>
      </c>
      <c r="B755" s="161" t="s">
        <v>10129</v>
      </c>
      <c r="C755" s="265" t="s">
        <v>9332</v>
      </c>
      <c r="D755" s="265" t="s">
        <v>8580</v>
      </c>
      <c r="E755" s="836" t="s">
        <v>8</v>
      </c>
      <c r="F755" s="265" t="s">
        <v>8199</v>
      </c>
    </row>
    <row r="756" spans="1:6" ht="30" customHeight="1">
      <c r="A756" s="265" t="s">
        <v>9333</v>
      </c>
      <c r="B756" s="161" t="s">
        <v>10129</v>
      </c>
      <c r="C756" s="265" t="s">
        <v>9333</v>
      </c>
      <c r="D756" s="265" t="s">
        <v>8580</v>
      </c>
      <c r="E756" s="836" t="s">
        <v>8</v>
      </c>
      <c r="F756" s="265" t="s">
        <v>8200</v>
      </c>
    </row>
    <row r="757" spans="1:6" ht="30" customHeight="1">
      <c r="A757" s="265" t="s">
        <v>9334</v>
      </c>
      <c r="B757" s="161" t="s">
        <v>10129</v>
      </c>
      <c r="C757" s="265" t="s">
        <v>9334</v>
      </c>
      <c r="D757" s="265" t="s">
        <v>8580</v>
      </c>
      <c r="E757" s="836" t="s">
        <v>8</v>
      </c>
      <c r="F757" s="265" t="s">
        <v>8201</v>
      </c>
    </row>
    <row r="758" spans="1:6" ht="30" customHeight="1">
      <c r="A758" s="265" t="s">
        <v>9335</v>
      </c>
      <c r="B758" s="161" t="s">
        <v>10129</v>
      </c>
      <c r="C758" s="265" t="s">
        <v>9335</v>
      </c>
      <c r="D758" s="265" t="s">
        <v>8580</v>
      </c>
      <c r="E758" s="836" t="s">
        <v>8</v>
      </c>
      <c r="F758" s="265" t="s">
        <v>8202</v>
      </c>
    </row>
    <row r="759" spans="1:6" ht="30" customHeight="1">
      <c r="A759" s="265" t="s">
        <v>9336</v>
      </c>
      <c r="B759" s="161" t="s">
        <v>10129</v>
      </c>
      <c r="C759" s="265" t="s">
        <v>9336</v>
      </c>
      <c r="D759" s="265" t="s">
        <v>8580</v>
      </c>
      <c r="E759" s="836" t="s">
        <v>8</v>
      </c>
      <c r="F759" s="265" t="s">
        <v>8203</v>
      </c>
    </row>
    <row r="760" spans="1:6" ht="30" customHeight="1">
      <c r="A760" s="265" t="s">
        <v>9337</v>
      </c>
      <c r="B760" s="161" t="s">
        <v>10129</v>
      </c>
      <c r="C760" s="265" t="s">
        <v>9337</v>
      </c>
      <c r="D760" s="265" t="s">
        <v>8580</v>
      </c>
      <c r="E760" s="836" t="s">
        <v>8</v>
      </c>
      <c r="F760" s="265" t="s">
        <v>8204</v>
      </c>
    </row>
    <row r="761" spans="1:6" ht="30" customHeight="1">
      <c r="A761" s="265" t="s">
        <v>9338</v>
      </c>
      <c r="B761" s="161" t="s">
        <v>10129</v>
      </c>
      <c r="C761" s="265" t="s">
        <v>9338</v>
      </c>
      <c r="D761" s="265" t="s">
        <v>8580</v>
      </c>
      <c r="E761" s="836" t="s">
        <v>8</v>
      </c>
      <c r="F761" s="265" t="s">
        <v>8205</v>
      </c>
    </row>
    <row r="762" spans="1:6" ht="30" customHeight="1">
      <c r="A762" s="265" t="s">
        <v>9339</v>
      </c>
      <c r="B762" s="161" t="s">
        <v>10129</v>
      </c>
      <c r="C762" s="265" t="s">
        <v>9339</v>
      </c>
      <c r="D762" s="265" t="s">
        <v>8580</v>
      </c>
      <c r="E762" s="836" t="s">
        <v>8</v>
      </c>
      <c r="F762" s="265" t="s">
        <v>8206</v>
      </c>
    </row>
    <row r="763" spans="1:6" ht="30" customHeight="1">
      <c r="A763" s="265" t="s">
        <v>9340</v>
      </c>
      <c r="B763" s="161" t="s">
        <v>10129</v>
      </c>
      <c r="C763" s="265" t="s">
        <v>9340</v>
      </c>
      <c r="D763" s="265" t="s">
        <v>8580</v>
      </c>
      <c r="E763" s="836" t="s">
        <v>8</v>
      </c>
      <c r="F763" s="265" t="s">
        <v>8207</v>
      </c>
    </row>
    <row r="764" spans="1:6" ht="30" customHeight="1">
      <c r="A764" s="265" t="s">
        <v>9341</v>
      </c>
      <c r="B764" s="161" t="s">
        <v>10129</v>
      </c>
      <c r="C764" s="265" t="s">
        <v>9341</v>
      </c>
      <c r="D764" s="265" t="s">
        <v>8580</v>
      </c>
      <c r="E764" s="836" t="s">
        <v>8</v>
      </c>
      <c r="F764" s="265" t="s">
        <v>8208</v>
      </c>
    </row>
    <row r="765" spans="1:6" ht="30" customHeight="1">
      <c r="A765" s="265" t="s">
        <v>9342</v>
      </c>
      <c r="B765" s="161" t="s">
        <v>10129</v>
      </c>
      <c r="C765" s="265" t="s">
        <v>9342</v>
      </c>
      <c r="D765" s="265" t="s">
        <v>8580</v>
      </c>
      <c r="E765" s="836" t="s">
        <v>8</v>
      </c>
      <c r="F765" s="265" t="s">
        <v>8209</v>
      </c>
    </row>
    <row r="766" spans="1:6" ht="30" customHeight="1">
      <c r="A766" s="265" t="s">
        <v>9343</v>
      </c>
      <c r="B766" s="161" t="s">
        <v>10129</v>
      </c>
      <c r="C766" s="265" t="s">
        <v>9343</v>
      </c>
      <c r="D766" s="265" t="s">
        <v>8580</v>
      </c>
      <c r="E766" s="836" t="s">
        <v>8</v>
      </c>
      <c r="F766" s="265" t="s">
        <v>8210</v>
      </c>
    </row>
    <row r="767" spans="1:6" ht="30" customHeight="1">
      <c r="A767" s="265" t="s">
        <v>9344</v>
      </c>
      <c r="B767" s="161" t="s">
        <v>10129</v>
      </c>
      <c r="C767" s="265" t="s">
        <v>9344</v>
      </c>
      <c r="D767" s="265" t="s">
        <v>8580</v>
      </c>
      <c r="E767" s="836" t="s">
        <v>8</v>
      </c>
      <c r="F767" s="265" t="s">
        <v>8211</v>
      </c>
    </row>
    <row r="768" spans="1:6" ht="30" customHeight="1">
      <c r="A768" s="265" t="s">
        <v>9345</v>
      </c>
      <c r="B768" s="161" t="s">
        <v>10129</v>
      </c>
      <c r="C768" s="265" t="s">
        <v>9345</v>
      </c>
      <c r="D768" s="265" t="s">
        <v>8580</v>
      </c>
      <c r="E768" s="836" t="s">
        <v>8</v>
      </c>
      <c r="F768" s="265" t="s">
        <v>8212</v>
      </c>
    </row>
    <row r="769" spans="1:6" ht="30" customHeight="1">
      <c r="A769" s="265" t="s">
        <v>9346</v>
      </c>
      <c r="B769" s="161" t="s">
        <v>10129</v>
      </c>
      <c r="C769" s="265" t="s">
        <v>9346</v>
      </c>
      <c r="D769" s="265" t="s">
        <v>8580</v>
      </c>
      <c r="E769" s="836" t="s">
        <v>8</v>
      </c>
      <c r="F769" s="265" t="s">
        <v>8213</v>
      </c>
    </row>
    <row r="770" spans="1:6" ht="30" customHeight="1">
      <c r="A770" s="265" t="s">
        <v>9347</v>
      </c>
      <c r="B770" s="161" t="s">
        <v>10129</v>
      </c>
      <c r="C770" s="265" t="s">
        <v>9347</v>
      </c>
      <c r="D770" s="265" t="s">
        <v>8580</v>
      </c>
      <c r="E770" s="836" t="s">
        <v>8</v>
      </c>
      <c r="F770" s="265" t="s">
        <v>8214</v>
      </c>
    </row>
    <row r="771" spans="1:6" ht="30" customHeight="1">
      <c r="A771" s="265" t="s">
        <v>9348</v>
      </c>
      <c r="B771" s="161" t="s">
        <v>10129</v>
      </c>
      <c r="C771" s="265" t="s">
        <v>9348</v>
      </c>
      <c r="D771" s="265" t="s">
        <v>8580</v>
      </c>
      <c r="E771" s="836" t="s">
        <v>8</v>
      </c>
      <c r="F771" s="265" t="s">
        <v>8215</v>
      </c>
    </row>
    <row r="772" spans="1:6" ht="30" customHeight="1">
      <c r="A772" s="265" t="s">
        <v>9349</v>
      </c>
      <c r="B772" s="161" t="s">
        <v>10129</v>
      </c>
      <c r="C772" s="265" t="s">
        <v>9349</v>
      </c>
      <c r="D772" s="265" t="s">
        <v>8580</v>
      </c>
      <c r="E772" s="836" t="s">
        <v>8</v>
      </c>
      <c r="F772" s="265" t="s">
        <v>8216</v>
      </c>
    </row>
    <row r="773" spans="1:6" ht="30" customHeight="1">
      <c r="A773" s="265" t="s">
        <v>9350</v>
      </c>
      <c r="B773" s="161" t="s">
        <v>10129</v>
      </c>
      <c r="C773" s="265" t="s">
        <v>9350</v>
      </c>
      <c r="D773" s="265" t="s">
        <v>8580</v>
      </c>
      <c r="E773" s="836" t="s">
        <v>8</v>
      </c>
      <c r="F773" s="265" t="s">
        <v>8217</v>
      </c>
    </row>
    <row r="774" spans="1:6" ht="30" customHeight="1">
      <c r="A774" s="265" t="s">
        <v>9351</v>
      </c>
      <c r="B774" s="161" t="s">
        <v>10129</v>
      </c>
      <c r="C774" s="265" t="s">
        <v>9351</v>
      </c>
      <c r="D774" s="265" t="s">
        <v>8580</v>
      </c>
      <c r="E774" s="836" t="s">
        <v>8</v>
      </c>
      <c r="F774" s="265" t="s">
        <v>8218</v>
      </c>
    </row>
    <row r="775" spans="1:6" ht="30" customHeight="1">
      <c r="A775" s="265" t="s">
        <v>9352</v>
      </c>
      <c r="B775" s="161" t="s">
        <v>10129</v>
      </c>
      <c r="C775" s="265" t="s">
        <v>9352</v>
      </c>
      <c r="D775" s="265" t="s">
        <v>8580</v>
      </c>
      <c r="E775" s="836" t="s">
        <v>8</v>
      </c>
      <c r="F775" s="265" t="s">
        <v>8219</v>
      </c>
    </row>
    <row r="776" spans="1:6" ht="30" customHeight="1">
      <c r="A776" s="265" t="s">
        <v>9353</v>
      </c>
      <c r="B776" s="161" t="s">
        <v>10129</v>
      </c>
      <c r="C776" s="265" t="s">
        <v>9353</v>
      </c>
      <c r="D776" s="265" t="s">
        <v>8580</v>
      </c>
      <c r="E776" s="836" t="s">
        <v>8</v>
      </c>
      <c r="F776" s="265" t="s">
        <v>8220</v>
      </c>
    </row>
    <row r="777" spans="1:6" ht="30" customHeight="1">
      <c r="A777" s="265" t="s">
        <v>9354</v>
      </c>
      <c r="B777" s="161" t="s">
        <v>10129</v>
      </c>
      <c r="C777" s="265" t="s">
        <v>9354</v>
      </c>
      <c r="D777" s="265" t="s">
        <v>8580</v>
      </c>
      <c r="E777" s="836" t="s">
        <v>8</v>
      </c>
      <c r="F777" s="265" t="s">
        <v>8221</v>
      </c>
    </row>
    <row r="778" spans="1:6" ht="30" customHeight="1">
      <c r="A778" s="265" t="s">
        <v>9355</v>
      </c>
      <c r="B778" s="161" t="s">
        <v>10129</v>
      </c>
      <c r="C778" s="265" t="s">
        <v>9355</v>
      </c>
      <c r="D778" s="265" t="s">
        <v>8580</v>
      </c>
      <c r="E778" s="836" t="s">
        <v>8</v>
      </c>
      <c r="F778" s="265" t="s">
        <v>8222</v>
      </c>
    </row>
    <row r="779" spans="1:6" ht="30" customHeight="1">
      <c r="A779" s="265" t="s">
        <v>9356</v>
      </c>
      <c r="B779" s="161" t="s">
        <v>10129</v>
      </c>
      <c r="C779" s="265" t="s">
        <v>9356</v>
      </c>
      <c r="D779" s="265" t="s">
        <v>8580</v>
      </c>
      <c r="E779" s="836" t="s">
        <v>8</v>
      </c>
      <c r="F779" s="265" t="s">
        <v>8223</v>
      </c>
    </row>
    <row r="780" spans="1:6" ht="30" customHeight="1">
      <c r="A780" s="265" t="s">
        <v>9357</v>
      </c>
      <c r="B780" s="161" t="s">
        <v>10129</v>
      </c>
      <c r="C780" s="265" t="s">
        <v>9357</v>
      </c>
      <c r="D780" s="265" t="s">
        <v>8580</v>
      </c>
      <c r="E780" s="836" t="s">
        <v>8</v>
      </c>
      <c r="F780" s="265" t="s">
        <v>8224</v>
      </c>
    </row>
    <row r="781" spans="1:6" ht="30" customHeight="1">
      <c r="A781" s="265" t="s">
        <v>9358</v>
      </c>
      <c r="B781" s="161" t="s">
        <v>10129</v>
      </c>
      <c r="C781" s="265" t="s">
        <v>9358</v>
      </c>
      <c r="D781" s="265" t="s">
        <v>8581</v>
      </c>
      <c r="E781" s="836" t="s">
        <v>8</v>
      </c>
      <c r="F781" s="265" t="s">
        <v>8225</v>
      </c>
    </row>
    <row r="782" spans="1:6" ht="30" customHeight="1">
      <c r="A782" s="265" t="s">
        <v>9359</v>
      </c>
      <c r="B782" s="161" t="s">
        <v>10129</v>
      </c>
      <c r="C782" s="265" t="s">
        <v>9359</v>
      </c>
      <c r="D782" s="265" t="s">
        <v>8582</v>
      </c>
      <c r="E782" s="836" t="s">
        <v>8</v>
      </c>
      <c r="F782" s="265" t="s">
        <v>8226</v>
      </c>
    </row>
    <row r="783" spans="1:6" ht="30" customHeight="1">
      <c r="A783" s="265" t="s">
        <v>9360</v>
      </c>
      <c r="B783" s="161" t="s">
        <v>10129</v>
      </c>
      <c r="C783" s="265" t="s">
        <v>9360</v>
      </c>
      <c r="D783" s="265" t="s">
        <v>8582</v>
      </c>
      <c r="E783" s="836" t="s">
        <v>8</v>
      </c>
      <c r="F783" s="265" t="s">
        <v>8227</v>
      </c>
    </row>
    <row r="784" spans="1:6" ht="30" customHeight="1">
      <c r="A784" s="265" t="s">
        <v>9361</v>
      </c>
      <c r="B784" s="161" t="s">
        <v>10129</v>
      </c>
      <c r="C784" s="265" t="s">
        <v>9361</v>
      </c>
      <c r="D784" s="265" t="s">
        <v>8582</v>
      </c>
      <c r="E784" s="836" t="s">
        <v>8</v>
      </c>
      <c r="F784" s="265" t="s">
        <v>8228</v>
      </c>
    </row>
    <row r="785" spans="1:6" ht="30" customHeight="1">
      <c r="A785" s="265" t="s">
        <v>9362</v>
      </c>
      <c r="B785" s="161" t="s">
        <v>10129</v>
      </c>
      <c r="C785" s="265" t="s">
        <v>9362</v>
      </c>
      <c r="D785" s="265" t="s">
        <v>8582</v>
      </c>
      <c r="E785" s="836" t="s">
        <v>8</v>
      </c>
      <c r="F785" s="265" t="s">
        <v>8229</v>
      </c>
    </row>
    <row r="786" spans="1:6" ht="30" customHeight="1">
      <c r="A786" s="265" t="s">
        <v>9363</v>
      </c>
      <c r="B786" s="161" t="s">
        <v>10129</v>
      </c>
      <c r="C786" s="265" t="s">
        <v>9363</v>
      </c>
      <c r="D786" s="265" t="s">
        <v>8582</v>
      </c>
      <c r="E786" s="836" t="s">
        <v>8</v>
      </c>
      <c r="F786" s="265" t="s">
        <v>8230</v>
      </c>
    </row>
    <row r="787" spans="1:6" ht="30" customHeight="1">
      <c r="A787" s="265" t="s">
        <v>2433</v>
      </c>
      <c r="B787" s="161" t="s">
        <v>10130</v>
      </c>
      <c r="C787" s="265" t="s">
        <v>2433</v>
      </c>
      <c r="D787" s="265" t="s">
        <v>8583</v>
      </c>
      <c r="E787" s="836" t="s">
        <v>8</v>
      </c>
      <c r="F787" s="265" t="s">
        <v>8231</v>
      </c>
    </row>
    <row r="788" spans="1:6" ht="30" customHeight="1">
      <c r="A788" s="265" t="s">
        <v>2630</v>
      </c>
      <c r="B788" s="161" t="s">
        <v>10130</v>
      </c>
      <c r="C788" s="265" t="s">
        <v>2630</v>
      </c>
      <c r="D788" s="265" t="s">
        <v>8583</v>
      </c>
      <c r="E788" s="836" t="s">
        <v>8</v>
      </c>
      <c r="F788" s="265" t="s">
        <v>8232</v>
      </c>
    </row>
    <row r="789" spans="1:6" ht="30" customHeight="1">
      <c r="A789" s="265" t="s">
        <v>9364</v>
      </c>
      <c r="B789" s="161" t="s">
        <v>10130</v>
      </c>
      <c r="C789" s="265" t="s">
        <v>9364</v>
      </c>
      <c r="D789" s="265" t="s">
        <v>8583</v>
      </c>
      <c r="E789" s="836" t="s">
        <v>8</v>
      </c>
      <c r="F789" s="265" t="s">
        <v>8233</v>
      </c>
    </row>
    <row r="790" spans="1:6" ht="30" customHeight="1">
      <c r="A790" s="265" t="s">
        <v>9365</v>
      </c>
      <c r="B790" s="161" t="s">
        <v>10130</v>
      </c>
      <c r="C790" s="265" t="s">
        <v>9365</v>
      </c>
      <c r="D790" s="265" t="s">
        <v>8583</v>
      </c>
      <c r="E790" s="836" t="s">
        <v>8</v>
      </c>
      <c r="F790" s="265" t="s">
        <v>8234</v>
      </c>
    </row>
    <row r="791" spans="1:6" ht="30" customHeight="1">
      <c r="A791" s="265" t="s">
        <v>9366</v>
      </c>
      <c r="B791" s="161" t="s">
        <v>10130</v>
      </c>
      <c r="C791" s="265" t="s">
        <v>9366</v>
      </c>
      <c r="D791" s="265" t="s">
        <v>8583</v>
      </c>
      <c r="E791" s="836" t="s">
        <v>8</v>
      </c>
      <c r="F791" s="265" t="s">
        <v>8235</v>
      </c>
    </row>
    <row r="792" spans="1:6" ht="30" customHeight="1">
      <c r="A792" s="265" t="s">
        <v>9367</v>
      </c>
      <c r="B792" s="161" t="s">
        <v>10130</v>
      </c>
      <c r="C792" s="265" t="s">
        <v>9367</v>
      </c>
      <c r="D792" s="265" t="s">
        <v>8583</v>
      </c>
      <c r="E792" s="836" t="s">
        <v>8</v>
      </c>
      <c r="F792" s="265" t="s">
        <v>8236</v>
      </c>
    </row>
    <row r="793" spans="1:6" ht="30" customHeight="1">
      <c r="A793" s="265" t="s">
        <v>9368</v>
      </c>
      <c r="B793" s="161" t="s">
        <v>10130</v>
      </c>
      <c r="C793" s="265" t="s">
        <v>9368</v>
      </c>
      <c r="D793" s="265" t="s">
        <v>8583</v>
      </c>
      <c r="E793" s="836" t="s">
        <v>8</v>
      </c>
      <c r="F793" s="265" t="s">
        <v>8237</v>
      </c>
    </row>
    <row r="794" spans="1:6" ht="30" customHeight="1">
      <c r="A794" s="265" t="s">
        <v>9369</v>
      </c>
      <c r="B794" s="161" t="s">
        <v>10130</v>
      </c>
      <c r="C794" s="265" t="s">
        <v>9369</v>
      </c>
      <c r="D794" s="265" t="s">
        <v>8583</v>
      </c>
      <c r="E794" s="836" t="s">
        <v>8</v>
      </c>
      <c r="F794" s="265" t="s">
        <v>8238</v>
      </c>
    </row>
    <row r="795" spans="1:6" ht="30" customHeight="1">
      <c r="A795" s="265" t="s">
        <v>7294</v>
      </c>
      <c r="B795" s="161" t="s">
        <v>10130</v>
      </c>
      <c r="C795" s="265" t="s">
        <v>7294</v>
      </c>
      <c r="D795" s="265" t="s">
        <v>8583</v>
      </c>
      <c r="E795" s="836" t="s">
        <v>8</v>
      </c>
      <c r="F795" s="265" t="s">
        <v>8239</v>
      </c>
    </row>
    <row r="796" spans="1:6" ht="30" customHeight="1">
      <c r="A796" s="265" t="s">
        <v>9370</v>
      </c>
      <c r="B796" s="161" t="s">
        <v>10130</v>
      </c>
      <c r="C796" s="265" t="s">
        <v>9370</v>
      </c>
      <c r="D796" s="265" t="s">
        <v>8583</v>
      </c>
      <c r="E796" s="836" t="s">
        <v>8</v>
      </c>
      <c r="F796" s="265" t="s">
        <v>8240</v>
      </c>
    </row>
    <row r="797" spans="1:6" ht="30" customHeight="1">
      <c r="A797" s="265" t="s">
        <v>9371</v>
      </c>
      <c r="B797" s="161" t="s">
        <v>10130</v>
      </c>
      <c r="C797" s="265" t="s">
        <v>9371</v>
      </c>
      <c r="D797" s="265" t="s">
        <v>8583</v>
      </c>
      <c r="E797" s="836" t="s">
        <v>8</v>
      </c>
      <c r="F797" s="265" t="s">
        <v>8241</v>
      </c>
    </row>
    <row r="798" spans="1:6" ht="30" customHeight="1">
      <c r="A798" s="265" t="s">
        <v>9372</v>
      </c>
      <c r="B798" s="161" t="s">
        <v>10130</v>
      </c>
      <c r="C798" s="265" t="s">
        <v>9372</v>
      </c>
      <c r="D798" s="265" t="s">
        <v>8583</v>
      </c>
      <c r="E798" s="836" t="s">
        <v>8</v>
      </c>
      <c r="F798" s="265" t="s">
        <v>8242</v>
      </c>
    </row>
    <row r="799" spans="1:6" ht="30" customHeight="1">
      <c r="A799" s="265" t="s">
        <v>9373</v>
      </c>
      <c r="B799" s="161" t="s">
        <v>10130</v>
      </c>
      <c r="C799" s="265" t="s">
        <v>9373</v>
      </c>
      <c r="D799" s="265" t="s">
        <v>8583</v>
      </c>
      <c r="E799" s="836" t="s">
        <v>8</v>
      </c>
      <c r="F799" s="265" t="s">
        <v>8243</v>
      </c>
    </row>
    <row r="800" spans="1:6" ht="30" customHeight="1">
      <c r="A800" s="265" t="s">
        <v>9374</v>
      </c>
      <c r="B800" s="161" t="s">
        <v>10130</v>
      </c>
      <c r="C800" s="265" t="s">
        <v>9374</v>
      </c>
      <c r="D800" s="265" t="s">
        <v>8583</v>
      </c>
      <c r="E800" s="836" t="s">
        <v>8</v>
      </c>
      <c r="F800" s="265" t="s">
        <v>8244</v>
      </c>
    </row>
    <row r="801" spans="1:6" ht="30" customHeight="1">
      <c r="A801" s="265" t="s">
        <v>9375</v>
      </c>
      <c r="B801" s="161" t="s">
        <v>10130</v>
      </c>
      <c r="C801" s="265" t="s">
        <v>9375</v>
      </c>
      <c r="D801" s="265" t="s">
        <v>8583</v>
      </c>
      <c r="E801" s="836" t="s">
        <v>8</v>
      </c>
      <c r="F801" s="265" t="s">
        <v>8245</v>
      </c>
    </row>
    <row r="802" spans="1:6" ht="30" customHeight="1">
      <c r="A802" s="265" t="s">
        <v>9376</v>
      </c>
      <c r="B802" s="161" t="s">
        <v>10130</v>
      </c>
      <c r="C802" s="265" t="s">
        <v>9376</v>
      </c>
      <c r="D802" s="265" t="s">
        <v>8583</v>
      </c>
      <c r="E802" s="836" t="s">
        <v>8</v>
      </c>
      <c r="F802" s="265" t="s">
        <v>8246</v>
      </c>
    </row>
    <row r="803" spans="1:6" ht="30" customHeight="1">
      <c r="A803" s="265" t="s">
        <v>9377</v>
      </c>
      <c r="B803" s="161" t="s">
        <v>10130</v>
      </c>
      <c r="C803" s="265" t="s">
        <v>9377</v>
      </c>
      <c r="D803" s="265" t="s">
        <v>8583</v>
      </c>
      <c r="E803" s="836" t="s">
        <v>8</v>
      </c>
      <c r="F803" s="265" t="s">
        <v>8247</v>
      </c>
    </row>
    <row r="804" spans="1:6" ht="30" customHeight="1">
      <c r="A804" s="265" t="s">
        <v>9378</v>
      </c>
      <c r="B804" s="161" t="s">
        <v>10130</v>
      </c>
      <c r="C804" s="265" t="s">
        <v>9378</v>
      </c>
      <c r="D804" s="265" t="s">
        <v>8583</v>
      </c>
      <c r="E804" s="836" t="s">
        <v>8</v>
      </c>
      <c r="F804" s="265" t="s">
        <v>8248</v>
      </c>
    </row>
    <row r="805" spans="1:6" ht="30" customHeight="1">
      <c r="A805" s="265" t="s">
        <v>9379</v>
      </c>
      <c r="B805" s="161" t="s">
        <v>10130</v>
      </c>
      <c r="C805" s="265" t="s">
        <v>9379</v>
      </c>
      <c r="D805" s="265" t="s">
        <v>8583</v>
      </c>
      <c r="E805" s="836" t="s">
        <v>8</v>
      </c>
      <c r="F805" s="265" t="s">
        <v>8249</v>
      </c>
    </row>
    <row r="806" spans="1:6" ht="30" customHeight="1">
      <c r="A806" s="265" t="s">
        <v>9380</v>
      </c>
      <c r="B806" s="161" t="s">
        <v>10130</v>
      </c>
      <c r="C806" s="265" t="s">
        <v>9380</v>
      </c>
      <c r="D806" s="265" t="s">
        <v>8583</v>
      </c>
      <c r="E806" s="836" t="s">
        <v>8</v>
      </c>
      <c r="F806" s="265" t="s">
        <v>8250</v>
      </c>
    </row>
    <row r="807" spans="1:6" ht="30" customHeight="1">
      <c r="A807" s="265" t="s">
        <v>2797</v>
      </c>
      <c r="B807" s="161" t="s">
        <v>10130</v>
      </c>
      <c r="C807" s="265" t="s">
        <v>2797</v>
      </c>
      <c r="D807" s="265" t="s">
        <v>8583</v>
      </c>
      <c r="E807" s="836" t="s">
        <v>8</v>
      </c>
      <c r="F807" s="265" t="s">
        <v>8251</v>
      </c>
    </row>
    <row r="808" spans="1:6" ht="30" customHeight="1">
      <c r="A808" s="265" t="s">
        <v>9381</v>
      </c>
      <c r="B808" s="161" t="s">
        <v>10130</v>
      </c>
      <c r="C808" s="265" t="s">
        <v>9381</v>
      </c>
      <c r="D808" s="265" t="s">
        <v>8583</v>
      </c>
      <c r="E808" s="836" t="s">
        <v>8</v>
      </c>
      <c r="F808" s="265" t="s">
        <v>8252</v>
      </c>
    </row>
    <row r="809" spans="1:6" ht="30" customHeight="1">
      <c r="A809" s="265" t="s">
        <v>9382</v>
      </c>
      <c r="B809" s="161" t="s">
        <v>10130</v>
      </c>
      <c r="C809" s="265" t="s">
        <v>9382</v>
      </c>
      <c r="D809" s="265" t="s">
        <v>8583</v>
      </c>
      <c r="E809" s="836" t="s">
        <v>8</v>
      </c>
      <c r="F809" s="265" t="s">
        <v>8253</v>
      </c>
    </row>
    <row r="810" spans="1:6" ht="30" customHeight="1">
      <c r="A810" s="265" t="s">
        <v>9383</v>
      </c>
      <c r="B810" s="161" t="s">
        <v>10130</v>
      </c>
      <c r="C810" s="265" t="s">
        <v>9383</v>
      </c>
      <c r="D810" s="265" t="s">
        <v>8583</v>
      </c>
      <c r="E810" s="836" t="s">
        <v>8</v>
      </c>
      <c r="F810" s="265" t="s">
        <v>8254</v>
      </c>
    </row>
    <row r="811" spans="1:6" ht="30" customHeight="1">
      <c r="A811" s="265" t="s">
        <v>9384</v>
      </c>
      <c r="B811" s="161" t="s">
        <v>10130</v>
      </c>
      <c r="C811" s="265" t="s">
        <v>9384</v>
      </c>
      <c r="D811" s="265" t="s">
        <v>8583</v>
      </c>
      <c r="E811" s="836" t="s">
        <v>8</v>
      </c>
      <c r="F811" s="265" t="s">
        <v>8255</v>
      </c>
    </row>
    <row r="812" spans="1:6" ht="30" customHeight="1">
      <c r="A812" s="265" t="s">
        <v>9385</v>
      </c>
      <c r="B812" s="161" t="s">
        <v>10130</v>
      </c>
      <c r="C812" s="265" t="s">
        <v>9385</v>
      </c>
      <c r="D812" s="265" t="s">
        <v>8583</v>
      </c>
      <c r="E812" s="836" t="s">
        <v>8</v>
      </c>
      <c r="F812" s="265" t="s">
        <v>8256</v>
      </c>
    </row>
    <row r="813" spans="1:6" ht="30" customHeight="1">
      <c r="A813" s="265" t="s">
        <v>9386</v>
      </c>
      <c r="B813" s="161" t="s">
        <v>10130</v>
      </c>
      <c r="C813" s="265" t="s">
        <v>9386</v>
      </c>
      <c r="D813" s="265" t="s">
        <v>8583</v>
      </c>
      <c r="E813" s="836" t="s">
        <v>8</v>
      </c>
      <c r="F813" s="265" t="s">
        <v>8257</v>
      </c>
    </row>
    <row r="814" spans="1:6" ht="30" customHeight="1">
      <c r="A814" s="265" t="s">
        <v>9387</v>
      </c>
      <c r="B814" s="161" t="s">
        <v>10130</v>
      </c>
      <c r="C814" s="265" t="s">
        <v>9387</v>
      </c>
      <c r="D814" s="265" t="s">
        <v>8583</v>
      </c>
      <c r="E814" s="836" t="s">
        <v>8</v>
      </c>
      <c r="F814" s="265" t="s">
        <v>8258</v>
      </c>
    </row>
    <row r="815" spans="1:6" ht="30" customHeight="1">
      <c r="A815" s="265" t="s">
        <v>9388</v>
      </c>
      <c r="B815" s="161" t="s">
        <v>10130</v>
      </c>
      <c r="C815" s="265" t="s">
        <v>9388</v>
      </c>
      <c r="D815" s="265" t="s">
        <v>8583</v>
      </c>
      <c r="E815" s="836" t="s">
        <v>8</v>
      </c>
      <c r="F815" s="265" t="s">
        <v>8259</v>
      </c>
    </row>
    <row r="816" spans="1:6" ht="30" customHeight="1">
      <c r="A816" s="265" t="s">
        <v>9389</v>
      </c>
      <c r="B816" s="161" t="s">
        <v>10130</v>
      </c>
      <c r="C816" s="265" t="s">
        <v>9389</v>
      </c>
      <c r="D816" s="265" t="s">
        <v>8583</v>
      </c>
      <c r="E816" s="836" t="s">
        <v>8</v>
      </c>
      <c r="F816" s="265" t="s">
        <v>8260</v>
      </c>
    </row>
    <row r="817" spans="1:6" ht="30" customHeight="1">
      <c r="A817" s="265" t="s">
        <v>9390</v>
      </c>
      <c r="B817" s="161" t="s">
        <v>10130</v>
      </c>
      <c r="C817" s="265" t="s">
        <v>9390</v>
      </c>
      <c r="D817" s="265" t="s">
        <v>8583</v>
      </c>
      <c r="E817" s="836" t="s">
        <v>8</v>
      </c>
      <c r="F817" s="265" t="s">
        <v>8261</v>
      </c>
    </row>
    <row r="818" spans="1:6" ht="30" customHeight="1">
      <c r="A818" s="265" t="s">
        <v>9391</v>
      </c>
      <c r="B818" s="161" t="s">
        <v>10130</v>
      </c>
      <c r="C818" s="265" t="s">
        <v>9391</v>
      </c>
      <c r="D818" s="265" t="s">
        <v>8583</v>
      </c>
      <c r="E818" s="836" t="s">
        <v>8</v>
      </c>
      <c r="F818" s="265" t="s">
        <v>8262</v>
      </c>
    </row>
    <row r="819" spans="1:6" ht="30" customHeight="1">
      <c r="A819" s="265" t="s">
        <v>9392</v>
      </c>
      <c r="B819" s="161" t="s">
        <v>10130</v>
      </c>
      <c r="C819" s="265" t="s">
        <v>9392</v>
      </c>
      <c r="D819" s="265" t="s">
        <v>8583</v>
      </c>
      <c r="E819" s="836" t="s">
        <v>8</v>
      </c>
      <c r="F819" s="265" t="s">
        <v>8263</v>
      </c>
    </row>
    <row r="820" spans="1:6" ht="30" customHeight="1">
      <c r="A820" s="265" t="s">
        <v>9393</v>
      </c>
      <c r="B820" s="161" t="s">
        <v>10130</v>
      </c>
      <c r="C820" s="265" t="s">
        <v>9393</v>
      </c>
      <c r="D820" s="265" t="s">
        <v>8583</v>
      </c>
      <c r="E820" s="836" t="s">
        <v>8</v>
      </c>
      <c r="F820" s="265" t="s">
        <v>8264</v>
      </c>
    </row>
    <row r="821" spans="1:6" ht="30" customHeight="1">
      <c r="A821" s="265" t="s">
        <v>9394</v>
      </c>
      <c r="B821" s="161" t="s">
        <v>10130</v>
      </c>
      <c r="C821" s="265" t="s">
        <v>9394</v>
      </c>
      <c r="D821" s="265" t="s">
        <v>8583</v>
      </c>
      <c r="E821" s="836" t="s">
        <v>8</v>
      </c>
      <c r="F821" s="265" t="s">
        <v>8265</v>
      </c>
    </row>
    <row r="822" spans="1:6" ht="30" customHeight="1">
      <c r="A822" s="265" t="s">
        <v>9395</v>
      </c>
      <c r="B822" s="161" t="s">
        <v>10130</v>
      </c>
      <c r="C822" s="265" t="s">
        <v>9395</v>
      </c>
      <c r="D822" s="265" t="s">
        <v>8583</v>
      </c>
      <c r="E822" s="836" t="s">
        <v>8</v>
      </c>
      <c r="F822" s="265" t="s">
        <v>8266</v>
      </c>
    </row>
    <row r="823" spans="1:6" ht="30" customHeight="1">
      <c r="A823" s="265" t="s">
        <v>9396</v>
      </c>
      <c r="B823" s="161" t="s">
        <v>10130</v>
      </c>
      <c r="C823" s="265" t="s">
        <v>9396</v>
      </c>
      <c r="D823" s="265" t="s">
        <v>8583</v>
      </c>
      <c r="E823" s="836" t="s">
        <v>8</v>
      </c>
      <c r="F823" s="265" t="s">
        <v>8267</v>
      </c>
    </row>
    <row r="824" spans="1:6" ht="30" customHeight="1">
      <c r="A824" s="265" t="s">
        <v>9397</v>
      </c>
      <c r="B824" s="161" t="s">
        <v>10130</v>
      </c>
      <c r="C824" s="265" t="s">
        <v>9397</v>
      </c>
      <c r="D824" s="265" t="s">
        <v>8583</v>
      </c>
      <c r="E824" s="836" t="s">
        <v>8</v>
      </c>
      <c r="F824" s="265" t="s">
        <v>8268</v>
      </c>
    </row>
    <row r="825" spans="1:6" ht="30" customHeight="1">
      <c r="A825" s="265" t="s">
        <v>9398</v>
      </c>
      <c r="B825" s="161" t="s">
        <v>10130</v>
      </c>
      <c r="C825" s="265" t="s">
        <v>9398</v>
      </c>
      <c r="D825" s="265" t="s">
        <v>8583</v>
      </c>
      <c r="E825" s="836" t="s">
        <v>8</v>
      </c>
      <c r="F825" s="265" t="s">
        <v>8269</v>
      </c>
    </row>
    <row r="826" spans="1:6" ht="30" customHeight="1">
      <c r="A826" s="265" t="s">
        <v>9399</v>
      </c>
      <c r="B826" s="161" t="s">
        <v>10130</v>
      </c>
      <c r="C826" s="265" t="s">
        <v>9399</v>
      </c>
      <c r="D826" s="265" t="s">
        <v>8583</v>
      </c>
      <c r="E826" s="836" t="s">
        <v>8</v>
      </c>
      <c r="F826" s="265" t="s">
        <v>8270</v>
      </c>
    </row>
    <row r="827" spans="1:6" ht="30" customHeight="1">
      <c r="A827" s="265" t="s">
        <v>9400</v>
      </c>
      <c r="B827" s="161" t="s">
        <v>10130</v>
      </c>
      <c r="C827" s="265" t="s">
        <v>9400</v>
      </c>
      <c r="D827" s="265" t="s">
        <v>8583</v>
      </c>
      <c r="E827" s="836" t="s">
        <v>8</v>
      </c>
      <c r="F827" s="265" t="s">
        <v>8271</v>
      </c>
    </row>
    <row r="828" spans="1:6" ht="30" customHeight="1">
      <c r="A828" s="265" t="s">
        <v>9401</v>
      </c>
      <c r="B828" s="161" t="s">
        <v>10130</v>
      </c>
      <c r="C828" s="265" t="s">
        <v>9401</v>
      </c>
      <c r="D828" s="265" t="s">
        <v>8583</v>
      </c>
      <c r="E828" s="836" t="s">
        <v>8</v>
      </c>
      <c r="F828" s="265" t="s">
        <v>8272</v>
      </c>
    </row>
    <row r="829" spans="1:6" ht="30" customHeight="1">
      <c r="A829" s="265" t="s">
        <v>9402</v>
      </c>
      <c r="B829" s="161" t="s">
        <v>10130</v>
      </c>
      <c r="C829" s="265" t="s">
        <v>9402</v>
      </c>
      <c r="D829" s="265" t="s">
        <v>8583</v>
      </c>
      <c r="E829" s="836" t="s">
        <v>8</v>
      </c>
      <c r="F829" s="265" t="s">
        <v>8273</v>
      </c>
    </row>
    <row r="830" spans="1:6" ht="30" customHeight="1">
      <c r="A830" s="265" t="s">
        <v>9403</v>
      </c>
      <c r="B830" s="161" t="s">
        <v>10130</v>
      </c>
      <c r="C830" s="265" t="s">
        <v>9403</v>
      </c>
      <c r="D830" s="265" t="s">
        <v>8583</v>
      </c>
      <c r="E830" s="836" t="s">
        <v>8</v>
      </c>
      <c r="F830" s="265" t="s">
        <v>8274</v>
      </c>
    </row>
    <row r="831" spans="1:6" ht="30" customHeight="1">
      <c r="A831" s="265" t="s">
        <v>9404</v>
      </c>
      <c r="B831" s="161" t="s">
        <v>10130</v>
      </c>
      <c r="C831" s="265" t="s">
        <v>9404</v>
      </c>
      <c r="D831" s="265" t="s">
        <v>8583</v>
      </c>
      <c r="E831" s="836" t="s">
        <v>8</v>
      </c>
      <c r="F831" s="265" t="s">
        <v>8275</v>
      </c>
    </row>
    <row r="832" spans="1:6" ht="30" customHeight="1">
      <c r="A832" s="265" t="s">
        <v>9405</v>
      </c>
      <c r="B832" s="161" t="s">
        <v>10130</v>
      </c>
      <c r="C832" s="265" t="s">
        <v>9405</v>
      </c>
      <c r="D832" s="265" t="s">
        <v>8583</v>
      </c>
      <c r="E832" s="836" t="s">
        <v>8</v>
      </c>
      <c r="F832" s="265" t="s">
        <v>8276</v>
      </c>
    </row>
    <row r="833" spans="1:6" ht="30" customHeight="1">
      <c r="A833" s="265" t="s">
        <v>9406</v>
      </c>
      <c r="B833" s="161" t="s">
        <v>10130</v>
      </c>
      <c r="C833" s="265" t="s">
        <v>9406</v>
      </c>
      <c r="D833" s="265" t="s">
        <v>8583</v>
      </c>
      <c r="E833" s="836" t="s">
        <v>8</v>
      </c>
      <c r="F833" s="265" t="s">
        <v>8277</v>
      </c>
    </row>
    <row r="834" spans="1:6" ht="30" customHeight="1">
      <c r="A834" s="265" t="s">
        <v>9407</v>
      </c>
      <c r="B834" s="161" t="s">
        <v>10130</v>
      </c>
      <c r="C834" s="265" t="s">
        <v>9407</v>
      </c>
      <c r="D834" s="265" t="s">
        <v>8583</v>
      </c>
      <c r="E834" s="836" t="s">
        <v>8</v>
      </c>
      <c r="F834" s="265" t="s">
        <v>8278</v>
      </c>
    </row>
    <row r="835" spans="1:6" ht="30" customHeight="1">
      <c r="A835" s="265" t="s">
        <v>9408</v>
      </c>
      <c r="B835" s="161" t="s">
        <v>10130</v>
      </c>
      <c r="C835" s="265" t="s">
        <v>9408</v>
      </c>
      <c r="D835" s="265" t="s">
        <v>8583</v>
      </c>
      <c r="E835" s="836" t="s">
        <v>8</v>
      </c>
      <c r="F835" s="265" t="s">
        <v>8279</v>
      </c>
    </row>
    <row r="836" spans="1:6" ht="30" customHeight="1">
      <c r="A836" s="265" t="s">
        <v>9409</v>
      </c>
      <c r="B836" s="161" t="s">
        <v>10130</v>
      </c>
      <c r="C836" s="265" t="s">
        <v>9409</v>
      </c>
      <c r="D836" s="265" t="s">
        <v>8583</v>
      </c>
      <c r="E836" s="836" t="s">
        <v>8</v>
      </c>
      <c r="F836" s="265" t="s">
        <v>8280</v>
      </c>
    </row>
    <row r="837" spans="1:6" ht="30" customHeight="1">
      <c r="A837" s="265" t="s">
        <v>9410</v>
      </c>
      <c r="B837" s="161" t="s">
        <v>10130</v>
      </c>
      <c r="C837" s="265" t="s">
        <v>9410</v>
      </c>
      <c r="D837" s="265" t="s">
        <v>8583</v>
      </c>
      <c r="E837" s="836" t="s">
        <v>8</v>
      </c>
      <c r="F837" s="265" t="s">
        <v>8281</v>
      </c>
    </row>
    <row r="838" spans="1:6" ht="30" customHeight="1">
      <c r="A838" s="265" t="s">
        <v>9411</v>
      </c>
      <c r="B838" s="161" t="s">
        <v>10130</v>
      </c>
      <c r="C838" s="265" t="s">
        <v>9411</v>
      </c>
      <c r="D838" s="265" t="s">
        <v>8583</v>
      </c>
      <c r="E838" s="836" t="s">
        <v>8</v>
      </c>
      <c r="F838" s="265" t="s">
        <v>8282</v>
      </c>
    </row>
    <row r="839" spans="1:6" ht="30" customHeight="1">
      <c r="A839" s="265" t="s">
        <v>9412</v>
      </c>
      <c r="B839" s="161" t="s">
        <v>10130</v>
      </c>
      <c r="C839" s="265" t="s">
        <v>9412</v>
      </c>
      <c r="D839" s="265" t="s">
        <v>8583</v>
      </c>
      <c r="E839" s="836" t="s">
        <v>8</v>
      </c>
      <c r="F839" s="265" t="s">
        <v>8283</v>
      </c>
    </row>
    <row r="840" spans="1:6" ht="30" customHeight="1">
      <c r="A840" s="265" t="s">
        <v>9413</v>
      </c>
      <c r="B840" s="161" t="s">
        <v>10130</v>
      </c>
      <c r="C840" s="265" t="s">
        <v>9413</v>
      </c>
      <c r="D840" s="265" t="s">
        <v>8583</v>
      </c>
      <c r="E840" s="836" t="s">
        <v>8</v>
      </c>
      <c r="F840" s="265" t="s">
        <v>8284</v>
      </c>
    </row>
    <row r="841" spans="1:6" ht="30" customHeight="1">
      <c r="A841" s="265" t="s">
        <v>9414</v>
      </c>
      <c r="B841" s="161" t="s">
        <v>10130</v>
      </c>
      <c r="C841" s="265" t="s">
        <v>9414</v>
      </c>
      <c r="D841" s="265" t="s">
        <v>8583</v>
      </c>
      <c r="E841" s="836" t="s">
        <v>8</v>
      </c>
      <c r="F841" s="265" t="s">
        <v>8285</v>
      </c>
    </row>
    <row r="842" spans="1:6" ht="30" customHeight="1">
      <c r="A842" s="265" t="s">
        <v>9415</v>
      </c>
      <c r="B842" s="161" t="s">
        <v>10130</v>
      </c>
      <c r="C842" s="265" t="s">
        <v>9415</v>
      </c>
      <c r="D842" s="265" t="s">
        <v>8583</v>
      </c>
      <c r="E842" s="836" t="s">
        <v>8</v>
      </c>
      <c r="F842" s="265" t="s">
        <v>8286</v>
      </c>
    </row>
    <row r="843" spans="1:6" ht="30" customHeight="1">
      <c r="A843" s="265" t="s">
        <v>9416</v>
      </c>
      <c r="B843" s="161" t="s">
        <v>10130</v>
      </c>
      <c r="C843" s="265" t="s">
        <v>9416</v>
      </c>
      <c r="D843" s="265" t="s">
        <v>8583</v>
      </c>
      <c r="E843" s="836" t="s">
        <v>8</v>
      </c>
      <c r="F843" s="265" t="s">
        <v>8287</v>
      </c>
    </row>
    <row r="844" spans="1:6" ht="30" customHeight="1">
      <c r="A844" s="265" t="s">
        <v>9417</v>
      </c>
      <c r="B844" s="161" t="s">
        <v>10130</v>
      </c>
      <c r="C844" s="265" t="s">
        <v>9417</v>
      </c>
      <c r="D844" s="265" t="s">
        <v>8583</v>
      </c>
      <c r="E844" s="836" t="s">
        <v>8</v>
      </c>
      <c r="F844" s="265" t="s">
        <v>8288</v>
      </c>
    </row>
    <row r="845" spans="1:6" ht="30" customHeight="1">
      <c r="A845" s="265" t="s">
        <v>9418</v>
      </c>
      <c r="B845" s="161" t="s">
        <v>10130</v>
      </c>
      <c r="C845" s="265" t="s">
        <v>9418</v>
      </c>
      <c r="D845" s="265" t="s">
        <v>8583</v>
      </c>
      <c r="E845" s="836" t="s">
        <v>8</v>
      </c>
      <c r="F845" s="265" t="s">
        <v>8289</v>
      </c>
    </row>
    <row r="846" spans="1:6" ht="30" customHeight="1">
      <c r="A846" s="265" t="s">
        <v>9419</v>
      </c>
      <c r="B846" s="161" t="s">
        <v>10130</v>
      </c>
      <c r="C846" s="265" t="s">
        <v>9419</v>
      </c>
      <c r="D846" s="265" t="s">
        <v>8583</v>
      </c>
      <c r="E846" s="836" t="s">
        <v>8</v>
      </c>
      <c r="F846" s="265" t="s">
        <v>8290</v>
      </c>
    </row>
    <row r="847" spans="1:6" ht="30" customHeight="1">
      <c r="A847" s="265" t="s">
        <v>9420</v>
      </c>
      <c r="B847" s="161" t="s">
        <v>10130</v>
      </c>
      <c r="C847" s="265" t="s">
        <v>9420</v>
      </c>
      <c r="D847" s="265" t="s">
        <v>8583</v>
      </c>
      <c r="E847" s="836" t="s">
        <v>8</v>
      </c>
      <c r="F847" s="265" t="s">
        <v>8291</v>
      </c>
    </row>
    <row r="848" spans="1:6" ht="30" customHeight="1">
      <c r="A848" s="265" t="s">
        <v>9421</v>
      </c>
      <c r="B848" s="161" t="s">
        <v>10130</v>
      </c>
      <c r="C848" s="265" t="s">
        <v>9421</v>
      </c>
      <c r="D848" s="265" t="s">
        <v>8583</v>
      </c>
      <c r="E848" s="836" t="s">
        <v>8</v>
      </c>
      <c r="F848" s="265" t="s">
        <v>8292</v>
      </c>
    </row>
    <row r="849" spans="1:6" ht="30" customHeight="1">
      <c r="A849" s="265" t="s">
        <v>9422</v>
      </c>
      <c r="B849" s="161" t="s">
        <v>10130</v>
      </c>
      <c r="C849" s="265" t="s">
        <v>9422</v>
      </c>
      <c r="D849" s="265" t="s">
        <v>8583</v>
      </c>
      <c r="E849" s="836" t="s">
        <v>8</v>
      </c>
      <c r="F849" s="265" t="s">
        <v>8293</v>
      </c>
    </row>
    <row r="850" spans="1:6" ht="30" customHeight="1">
      <c r="A850" s="265" t="s">
        <v>9423</v>
      </c>
      <c r="B850" s="161" t="s">
        <v>10130</v>
      </c>
      <c r="C850" s="265" t="s">
        <v>9423</v>
      </c>
      <c r="D850" s="265" t="s">
        <v>8583</v>
      </c>
      <c r="E850" s="836" t="s">
        <v>8</v>
      </c>
      <c r="F850" s="265" t="s">
        <v>8294</v>
      </c>
    </row>
    <row r="851" spans="1:6" ht="30" customHeight="1">
      <c r="A851" s="265" t="s">
        <v>9424</v>
      </c>
      <c r="B851" s="161" t="s">
        <v>10130</v>
      </c>
      <c r="C851" s="265" t="s">
        <v>9424</v>
      </c>
      <c r="D851" s="265" t="s">
        <v>8583</v>
      </c>
      <c r="E851" s="836" t="s">
        <v>8</v>
      </c>
      <c r="F851" s="265" t="s">
        <v>8295</v>
      </c>
    </row>
    <row r="852" spans="1:6" ht="30" customHeight="1">
      <c r="A852" s="265" t="s">
        <v>9425</v>
      </c>
      <c r="B852" s="161" t="s">
        <v>10130</v>
      </c>
      <c r="C852" s="265" t="s">
        <v>9425</v>
      </c>
      <c r="D852" s="265" t="s">
        <v>8583</v>
      </c>
      <c r="E852" s="836" t="s">
        <v>8</v>
      </c>
      <c r="F852" s="265" t="s">
        <v>8296</v>
      </c>
    </row>
    <row r="853" spans="1:6" ht="30" customHeight="1">
      <c r="A853" s="265" t="s">
        <v>9426</v>
      </c>
      <c r="B853" s="161" t="s">
        <v>10130</v>
      </c>
      <c r="C853" s="265" t="s">
        <v>9426</v>
      </c>
      <c r="D853" s="265" t="s">
        <v>8583</v>
      </c>
      <c r="E853" s="836" t="s">
        <v>8</v>
      </c>
      <c r="F853" s="265" t="s">
        <v>8297</v>
      </c>
    </row>
    <row r="854" spans="1:6" ht="30" customHeight="1">
      <c r="A854" s="265" t="s">
        <v>9427</v>
      </c>
      <c r="B854" s="161" t="s">
        <v>10130</v>
      </c>
      <c r="C854" s="265" t="s">
        <v>9427</v>
      </c>
      <c r="D854" s="265" t="s">
        <v>8583</v>
      </c>
      <c r="E854" s="836" t="s">
        <v>8</v>
      </c>
      <c r="F854" s="265" t="s">
        <v>8298</v>
      </c>
    </row>
    <row r="855" spans="1:6" ht="30" customHeight="1">
      <c r="A855" s="265" t="s">
        <v>9428</v>
      </c>
      <c r="B855" s="161" t="s">
        <v>10130</v>
      </c>
      <c r="C855" s="265" t="s">
        <v>9428</v>
      </c>
      <c r="D855" s="265" t="s">
        <v>8583</v>
      </c>
      <c r="E855" s="836" t="s">
        <v>8</v>
      </c>
      <c r="F855" s="265" t="s">
        <v>8299</v>
      </c>
    </row>
    <row r="856" spans="1:6" ht="30" customHeight="1">
      <c r="A856" s="265" t="s">
        <v>9429</v>
      </c>
      <c r="B856" s="161" t="s">
        <v>10130</v>
      </c>
      <c r="C856" s="265" t="s">
        <v>9429</v>
      </c>
      <c r="D856" s="265" t="s">
        <v>8583</v>
      </c>
      <c r="E856" s="836" t="s">
        <v>8</v>
      </c>
      <c r="F856" s="265"/>
    </row>
    <row r="857" spans="1:6" ht="30" customHeight="1">
      <c r="A857" s="265" t="s">
        <v>9430</v>
      </c>
      <c r="B857" s="161" t="s">
        <v>10130</v>
      </c>
      <c r="C857" s="265" t="s">
        <v>9430</v>
      </c>
      <c r="D857" s="265" t="s">
        <v>8583</v>
      </c>
      <c r="E857" s="836" t="s">
        <v>8</v>
      </c>
      <c r="F857" s="265" t="s">
        <v>8300</v>
      </c>
    </row>
    <row r="858" spans="1:6" ht="30" customHeight="1">
      <c r="A858" s="265" t="s">
        <v>9431</v>
      </c>
      <c r="B858" s="161" t="s">
        <v>10130</v>
      </c>
      <c r="C858" s="265" t="s">
        <v>9431</v>
      </c>
      <c r="D858" s="265" t="s">
        <v>8583</v>
      </c>
      <c r="E858" s="836" t="s">
        <v>8</v>
      </c>
      <c r="F858" s="265" t="s">
        <v>8301</v>
      </c>
    </row>
    <row r="859" spans="1:6" ht="30" customHeight="1">
      <c r="A859" s="265" t="s">
        <v>9432</v>
      </c>
      <c r="B859" s="161" t="s">
        <v>10130</v>
      </c>
      <c r="C859" s="265" t="s">
        <v>9432</v>
      </c>
      <c r="D859" s="265" t="s">
        <v>8583</v>
      </c>
      <c r="E859" s="836" t="s">
        <v>8</v>
      </c>
      <c r="F859" s="265" t="s">
        <v>8302</v>
      </c>
    </row>
    <row r="860" spans="1:6" ht="30" customHeight="1">
      <c r="A860" s="265" t="s">
        <v>9433</v>
      </c>
      <c r="B860" s="161" t="s">
        <v>10130</v>
      </c>
      <c r="C860" s="265" t="s">
        <v>9433</v>
      </c>
      <c r="D860" s="265" t="s">
        <v>8583</v>
      </c>
      <c r="E860" s="836" t="s">
        <v>8</v>
      </c>
      <c r="F860" s="265" t="s">
        <v>8303</v>
      </c>
    </row>
    <row r="861" spans="1:6" ht="30" customHeight="1">
      <c r="A861" s="265" t="s">
        <v>9434</v>
      </c>
      <c r="B861" s="161" t="s">
        <v>10130</v>
      </c>
      <c r="C861" s="265" t="s">
        <v>9434</v>
      </c>
      <c r="D861" s="265" t="s">
        <v>8583</v>
      </c>
      <c r="E861" s="836" t="s">
        <v>8</v>
      </c>
      <c r="F861" s="265" t="s">
        <v>8304</v>
      </c>
    </row>
    <row r="862" spans="1:6" ht="30" customHeight="1">
      <c r="A862" s="265" t="s">
        <v>9435</v>
      </c>
      <c r="B862" s="161" t="s">
        <v>10130</v>
      </c>
      <c r="C862" s="265" t="s">
        <v>9435</v>
      </c>
      <c r="D862" s="265" t="s">
        <v>8583</v>
      </c>
      <c r="E862" s="836" t="s">
        <v>8</v>
      </c>
      <c r="F862" s="265" t="s">
        <v>8305</v>
      </c>
    </row>
    <row r="863" spans="1:6" ht="30" customHeight="1">
      <c r="A863" s="265" t="s">
        <v>9436</v>
      </c>
      <c r="B863" s="161" t="s">
        <v>10130</v>
      </c>
      <c r="C863" s="265" t="s">
        <v>9436</v>
      </c>
      <c r="D863" s="265" t="s">
        <v>8583</v>
      </c>
      <c r="E863" s="836" t="s">
        <v>8</v>
      </c>
      <c r="F863" s="265" t="s">
        <v>8306</v>
      </c>
    </row>
    <row r="864" spans="1:6" ht="30" customHeight="1">
      <c r="A864" s="265" t="s">
        <v>9437</v>
      </c>
      <c r="B864" s="161" t="s">
        <v>10130</v>
      </c>
      <c r="C864" s="265" t="s">
        <v>9437</v>
      </c>
      <c r="D864" s="265" t="s">
        <v>8583</v>
      </c>
      <c r="E864" s="836" t="s">
        <v>8</v>
      </c>
      <c r="F864" s="265" t="s">
        <v>8307</v>
      </c>
    </row>
    <row r="865" spans="1:6" ht="30" customHeight="1">
      <c r="A865" s="265" t="s">
        <v>9438</v>
      </c>
      <c r="B865" s="161" t="s">
        <v>10130</v>
      </c>
      <c r="C865" s="265" t="s">
        <v>9438</v>
      </c>
      <c r="D865" s="265" t="s">
        <v>8583</v>
      </c>
      <c r="E865" s="836" t="s">
        <v>8</v>
      </c>
      <c r="F865" s="265" t="s">
        <v>8308</v>
      </c>
    </row>
    <row r="866" spans="1:6" ht="30" customHeight="1">
      <c r="A866" s="265" t="s">
        <v>9439</v>
      </c>
      <c r="B866" s="161" t="s">
        <v>10130</v>
      </c>
      <c r="C866" s="265" t="s">
        <v>9439</v>
      </c>
      <c r="D866" s="265" t="s">
        <v>8583</v>
      </c>
      <c r="E866" s="836" t="s">
        <v>8</v>
      </c>
      <c r="F866" s="265" t="s">
        <v>8309</v>
      </c>
    </row>
    <row r="867" spans="1:6" ht="30" customHeight="1">
      <c r="A867" s="265" t="s">
        <v>9440</v>
      </c>
      <c r="B867" s="161" t="s">
        <v>10130</v>
      </c>
      <c r="C867" s="265" t="s">
        <v>9440</v>
      </c>
      <c r="D867" s="265" t="s">
        <v>8583</v>
      </c>
      <c r="E867" s="836" t="s">
        <v>8</v>
      </c>
      <c r="F867" s="265" t="s">
        <v>8310</v>
      </c>
    </row>
    <row r="868" spans="1:6" ht="30" customHeight="1">
      <c r="A868" s="265" t="s">
        <v>9441</v>
      </c>
      <c r="B868" s="161" t="s">
        <v>10130</v>
      </c>
      <c r="C868" s="265" t="s">
        <v>9441</v>
      </c>
      <c r="D868" s="265" t="s">
        <v>8583</v>
      </c>
      <c r="E868" s="836" t="s">
        <v>8</v>
      </c>
      <c r="F868" s="265" t="s">
        <v>8311</v>
      </c>
    </row>
    <row r="869" spans="1:6" ht="30" customHeight="1">
      <c r="A869" s="265" t="s">
        <v>9442</v>
      </c>
      <c r="B869" s="161" t="s">
        <v>10130</v>
      </c>
      <c r="C869" s="265" t="s">
        <v>9442</v>
      </c>
      <c r="D869" s="265" t="s">
        <v>8583</v>
      </c>
      <c r="E869" s="836" t="s">
        <v>8</v>
      </c>
      <c r="F869" s="265" t="s">
        <v>8312</v>
      </c>
    </row>
    <row r="870" spans="1:6" ht="30" customHeight="1">
      <c r="A870" s="265" t="s">
        <v>9443</v>
      </c>
      <c r="B870" s="161" t="s">
        <v>10130</v>
      </c>
      <c r="C870" s="265" t="s">
        <v>9443</v>
      </c>
      <c r="D870" s="265" t="s">
        <v>8583</v>
      </c>
      <c r="E870" s="836" t="s">
        <v>8</v>
      </c>
      <c r="F870" s="265" t="s">
        <v>8313</v>
      </c>
    </row>
    <row r="871" spans="1:6" ht="30" customHeight="1">
      <c r="A871" s="265" t="s">
        <v>9444</v>
      </c>
      <c r="B871" s="161" t="s">
        <v>10130</v>
      </c>
      <c r="C871" s="265" t="s">
        <v>9444</v>
      </c>
      <c r="D871" s="265" t="s">
        <v>8583</v>
      </c>
      <c r="E871" s="836" t="s">
        <v>8</v>
      </c>
      <c r="F871" s="265" t="s">
        <v>8314</v>
      </c>
    </row>
    <row r="872" spans="1:6" ht="30" customHeight="1">
      <c r="A872" s="265" t="s">
        <v>9445</v>
      </c>
      <c r="B872" s="161" t="s">
        <v>10130</v>
      </c>
      <c r="C872" s="265" t="s">
        <v>9445</v>
      </c>
      <c r="D872" s="265" t="s">
        <v>8583</v>
      </c>
      <c r="E872" s="836" t="s">
        <v>8</v>
      </c>
      <c r="F872" s="265" t="s">
        <v>8315</v>
      </c>
    </row>
    <row r="873" spans="1:6" ht="30" customHeight="1">
      <c r="A873" s="265" t="s">
        <v>9446</v>
      </c>
      <c r="B873" s="161" t="s">
        <v>10130</v>
      </c>
      <c r="C873" s="265" t="s">
        <v>9446</v>
      </c>
      <c r="D873" s="265" t="s">
        <v>8583</v>
      </c>
      <c r="E873" s="836" t="s">
        <v>8</v>
      </c>
      <c r="F873" s="265" t="s">
        <v>8316</v>
      </c>
    </row>
    <row r="874" spans="1:6" ht="30" customHeight="1">
      <c r="A874" s="265" t="s">
        <v>9447</v>
      </c>
      <c r="B874" s="161" t="s">
        <v>10130</v>
      </c>
      <c r="C874" s="265" t="s">
        <v>9447</v>
      </c>
      <c r="D874" s="265" t="s">
        <v>8583</v>
      </c>
      <c r="E874" s="836" t="s">
        <v>8</v>
      </c>
      <c r="F874" s="265" t="s">
        <v>8317</v>
      </c>
    </row>
    <row r="875" spans="1:6" ht="30" customHeight="1">
      <c r="A875" s="265" t="s">
        <v>9448</v>
      </c>
      <c r="B875" s="161" t="s">
        <v>10130</v>
      </c>
      <c r="C875" s="265" t="s">
        <v>9448</v>
      </c>
      <c r="D875" s="265" t="s">
        <v>8583</v>
      </c>
      <c r="E875" s="836" t="s">
        <v>8</v>
      </c>
      <c r="F875" s="265" t="s">
        <v>8318</v>
      </c>
    </row>
    <row r="876" spans="1:6" ht="30" customHeight="1">
      <c r="A876" s="265" t="s">
        <v>9449</v>
      </c>
      <c r="B876" s="161" t="s">
        <v>10130</v>
      </c>
      <c r="C876" s="265" t="s">
        <v>9449</v>
      </c>
      <c r="D876" s="265" t="s">
        <v>8583</v>
      </c>
      <c r="E876" s="836" t="s">
        <v>8</v>
      </c>
      <c r="F876" s="265" t="s">
        <v>8319</v>
      </c>
    </row>
    <row r="877" spans="1:6" ht="30" customHeight="1">
      <c r="A877" s="265" t="s">
        <v>9450</v>
      </c>
      <c r="B877" s="161" t="s">
        <v>10130</v>
      </c>
      <c r="C877" s="265" t="s">
        <v>9450</v>
      </c>
      <c r="D877" s="265" t="s">
        <v>8583</v>
      </c>
      <c r="E877" s="836" t="s">
        <v>8</v>
      </c>
      <c r="F877" s="265" t="s">
        <v>8320</v>
      </c>
    </row>
    <row r="878" spans="1:6" ht="30" customHeight="1">
      <c r="A878" s="265" t="s">
        <v>9451</v>
      </c>
      <c r="B878" s="161" t="s">
        <v>10130</v>
      </c>
      <c r="C878" s="265" t="s">
        <v>9451</v>
      </c>
      <c r="D878" s="265" t="s">
        <v>8583</v>
      </c>
      <c r="E878" s="836" t="s">
        <v>8</v>
      </c>
      <c r="F878" s="265" t="s">
        <v>8321</v>
      </c>
    </row>
    <row r="879" spans="1:6" ht="30" customHeight="1">
      <c r="A879" s="265" t="s">
        <v>9452</v>
      </c>
      <c r="B879" s="161" t="s">
        <v>10130</v>
      </c>
      <c r="C879" s="265" t="s">
        <v>9452</v>
      </c>
      <c r="D879" s="265" t="s">
        <v>8583</v>
      </c>
      <c r="E879" s="836" t="s">
        <v>8</v>
      </c>
      <c r="F879" s="265" t="s">
        <v>8322</v>
      </c>
    </row>
    <row r="880" spans="1:6" ht="30" customHeight="1">
      <c r="A880" s="265" t="s">
        <v>9453</v>
      </c>
      <c r="B880" s="161" t="s">
        <v>10130</v>
      </c>
      <c r="C880" s="265" t="s">
        <v>9453</v>
      </c>
      <c r="D880" s="265" t="s">
        <v>8583</v>
      </c>
      <c r="E880" s="836" t="s">
        <v>8</v>
      </c>
      <c r="F880" s="265" t="s">
        <v>8323</v>
      </c>
    </row>
    <row r="881" spans="1:6" ht="30" customHeight="1">
      <c r="A881" s="265" t="s">
        <v>9454</v>
      </c>
      <c r="B881" s="161" t="s">
        <v>10130</v>
      </c>
      <c r="C881" s="265" t="s">
        <v>9454</v>
      </c>
      <c r="D881" s="265" t="s">
        <v>8583</v>
      </c>
      <c r="E881" s="836" t="s">
        <v>8</v>
      </c>
      <c r="F881" s="265" t="s">
        <v>8324</v>
      </c>
    </row>
    <row r="882" spans="1:6" ht="30" customHeight="1">
      <c r="A882" s="265" t="s">
        <v>9455</v>
      </c>
      <c r="B882" s="161" t="s">
        <v>10129</v>
      </c>
      <c r="C882" s="265" t="s">
        <v>9455</v>
      </c>
      <c r="D882" s="265" t="s">
        <v>8584</v>
      </c>
      <c r="E882" s="836" t="s">
        <v>8</v>
      </c>
      <c r="F882" s="265" t="s">
        <v>8325</v>
      </c>
    </row>
    <row r="883" spans="1:6" ht="30" customHeight="1">
      <c r="A883" s="265" t="s">
        <v>9456</v>
      </c>
      <c r="B883" s="161" t="s">
        <v>10130</v>
      </c>
      <c r="C883" s="265" t="s">
        <v>9456</v>
      </c>
      <c r="D883" s="265" t="s">
        <v>8583</v>
      </c>
      <c r="E883" s="836" t="s">
        <v>8</v>
      </c>
      <c r="F883" s="265" t="s">
        <v>8326</v>
      </c>
    </row>
    <row r="884" spans="1:6" ht="30" customHeight="1">
      <c r="A884" s="265" t="s">
        <v>9457</v>
      </c>
      <c r="B884" s="161" t="s">
        <v>10130</v>
      </c>
      <c r="C884" s="265" t="s">
        <v>9457</v>
      </c>
      <c r="D884" s="265" t="s">
        <v>8583</v>
      </c>
      <c r="E884" s="836" t="s">
        <v>8</v>
      </c>
      <c r="F884" s="265" t="s">
        <v>8327</v>
      </c>
    </row>
    <row r="885" spans="1:6" ht="30" customHeight="1">
      <c r="A885" s="265" t="s">
        <v>9458</v>
      </c>
      <c r="B885" s="161" t="s">
        <v>10130</v>
      </c>
      <c r="C885" s="265" t="s">
        <v>9458</v>
      </c>
      <c r="D885" s="265" t="s">
        <v>8583</v>
      </c>
      <c r="E885" s="836" t="s">
        <v>8</v>
      </c>
      <c r="F885" s="265" t="s">
        <v>8328</v>
      </c>
    </row>
    <row r="886" spans="1:6" ht="30" customHeight="1">
      <c r="A886" s="265" t="s">
        <v>9459</v>
      </c>
      <c r="B886" s="161" t="s">
        <v>10130</v>
      </c>
      <c r="C886" s="265" t="s">
        <v>9459</v>
      </c>
      <c r="D886" s="265" t="s">
        <v>8583</v>
      </c>
      <c r="E886" s="836" t="s">
        <v>8</v>
      </c>
      <c r="F886" s="265" t="s">
        <v>8329</v>
      </c>
    </row>
    <row r="887" spans="1:6" ht="30" customHeight="1">
      <c r="A887" s="265" t="s">
        <v>9460</v>
      </c>
      <c r="B887" s="161" t="s">
        <v>10130</v>
      </c>
      <c r="C887" s="265" t="s">
        <v>9460</v>
      </c>
      <c r="D887" s="265" t="s">
        <v>8583</v>
      </c>
      <c r="E887" s="836" t="s">
        <v>8</v>
      </c>
      <c r="F887" s="265" t="s">
        <v>8330</v>
      </c>
    </row>
    <row r="888" spans="1:6" ht="30" customHeight="1">
      <c r="A888" s="265" t="s">
        <v>9461</v>
      </c>
      <c r="B888" s="161" t="s">
        <v>10130</v>
      </c>
      <c r="C888" s="265" t="s">
        <v>9461</v>
      </c>
      <c r="D888" s="265" t="s">
        <v>8583</v>
      </c>
      <c r="E888" s="836" t="s">
        <v>8</v>
      </c>
      <c r="F888" s="265" t="s">
        <v>8331</v>
      </c>
    </row>
    <row r="889" spans="1:6" ht="30" customHeight="1">
      <c r="A889" s="265" t="s">
        <v>9462</v>
      </c>
      <c r="B889" s="161" t="s">
        <v>10130</v>
      </c>
      <c r="C889" s="265" t="s">
        <v>9462</v>
      </c>
      <c r="D889" s="265" t="s">
        <v>8583</v>
      </c>
      <c r="E889" s="836" t="s">
        <v>8</v>
      </c>
      <c r="F889" s="265" t="s">
        <v>8332</v>
      </c>
    </row>
    <row r="890" spans="1:6" ht="30" customHeight="1">
      <c r="A890" s="265" t="s">
        <v>9463</v>
      </c>
      <c r="B890" s="161" t="s">
        <v>10130</v>
      </c>
      <c r="C890" s="265" t="s">
        <v>9463</v>
      </c>
      <c r="D890" s="265" t="s">
        <v>8583</v>
      </c>
      <c r="E890" s="836" t="s">
        <v>8</v>
      </c>
      <c r="F890" s="265" t="s">
        <v>8333</v>
      </c>
    </row>
    <row r="891" spans="1:6" ht="30" customHeight="1">
      <c r="A891" s="265" t="s">
        <v>9464</v>
      </c>
      <c r="B891" s="161" t="s">
        <v>10130</v>
      </c>
      <c r="C891" s="265" t="s">
        <v>9464</v>
      </c>
      <c r="D891" s="265" t="s">
        <v>8583</v>
      </c>
      <c r="E891" s="836" t="s">
        <v>8</v>
      </c>
      <c r="F891" s="265" t="s">
        <v>8334</v>
      </c>
    </row>
    <row r="892" spans="1:6" ht="30" customHeight="1">
      <c r="A892" s="265" t="s">
        <v>9465</v>
      </c>
      <c r="B892" s="161" t="s">
        <v>10130</v>
      </c>
      <c r="C892" s="265" t="s">
        <v>9465</v>
      </c>
      <c r="D892" s="265" t="s">
        <v>8583</v>
      </c>
      <c r="E892" s="836" t="s">
        <v>8</v>
      </c>
      <c r="F892" s="265" t="s">
        <v>8335</v>
      </c>
    </row>
    <row r="893" spans="1:6" ht="30" customHeight="1">
      <c r="A893" s="265" t="s">
        <v>9466</v>
      </c>
      <c r="B893" s="161" t="s">
        <v>10130</v>
      </c>
      <c r="C893" s="265" t="s">
        <v>9466</v>
      </c>
      <c r="D893" s="265" t="s">
        <v>8583</v>
      </c>
      <c r="E893" s="836" t="s">
        <v>8</v>
      </c>
      <c r="F893" s="265" t="s">
        <v>8336</v>
      </c>
    </row>
    <row r="894" spans="1:6" ht="30" customHeight="1">
      <c r="A894" s="265" t="s">
        <v>9467</v>
      </c>
      <c r="B894" s="161" t="s">
        <v>10130</v>
      </c>
      <c r="C894" s="265" t="s">
        <v>9467</v>
      </c>
      <c r="D894" s="265" t="s">
        <v>8583</v>
      </c>
      <c r="E894" s="836" t="s">
        <v>8</v>
      </c>
      <c r="F894" s="265" t="s">
        <v>8337</v>
      </c>
    </row>
    <row r="895" spans="1:6" ht="30" customHeight="1">
      <c r="A895" s="265" t="s">
        <v>9468</v>
      </c>
      <c r="B895" s="161" t="s">
        <v>10130</v>
      </c>
      <c r="C895" s="265" t="s">
        <v>9468</v>
      </c>
      <c r="D895" s="265" t="s">
        <v>8583</v>
      </c>
      <c r="E895" s="836" t="s">
        <v>8</v>
      </c>
      <c r="F895" s="265" t="s">
        <v>8338</v>
      </c>
    </row>
    <row r="896" spans="1:6" ht="30" customHeight="1">
      <c r="A896" s="265" t="s">
        <v>9469</v>
      </c>
      <c r="B896" s="161" t="s">
        <v>10130</v>
      </c>
      <c r="C896" s="265" t="s">
        <v>9469</v>
      </c>
      <c r="D896" s="265" t="s">
        <v>8583</v>
      </c>
      <c r="E896" s="836" t="s">
        <v>8</v>
      </c>
      <c r="F896" s="265" t="s">
        <v>8339</v>
      </c>
    </row>
    <row r="897" spans="1:6" ht="30" customHeight="1">
      <c r="A897" s="265" t="s">
        <v>9470</v>
      </c>
      <c r="B897" s="161" t="s">
        <v>10130</v>
      </c>
      <c r="C897" s="265" t="s">
        <v>9470</v>
      </c>
      <c r="D897" s="265" t="s">
        <v>8583</v>
      </c>
      <c r="E897" s="836" t="s">
        <v>8</v>
      </c>
      <c r="F897" s="265" t="s">
        <v>8340</v>
      </c>
    </row>
    <row r="898" spans="1:6" ht="30" customHeight="1">
      <c r="A898" s="265" t="s">
        <v>9471</v>
      </c>
      <c r="B898" s="161" t="s">
        <v>10130</v>
      </c>
      <c r="C898" s="265" t="s">
        <v>9471</v>
      </c>
      <c r="D898" s="265" t="s">
        <v>8583</v>
      </c>
      <c r="E898" s="836" t="s">
        <v>8</v>
      </c>
      <c r="F898" s="265" t="s">
        <v>8341</v>
      </c>
    </row>
    <row r="899" spans="1:6" ht="30" customHeight="1">
      <c r="A899" s="265" t="s">
        <v>9472</v>
      </c>
      <c r="B899" s="161" t="s">
        <v>10130</v>
      </c>
      <c r="C899" s="265" t="s">
        <v>9472</v>
      </c>
      <c r="D899" s="265" t="s">
        <v>8583</v>
      </c>
      <c r="E899" s="836" t="s">
        <v>8</v>
      </c>
      <c r="F899" s="265" t="s">
        <v>8342</v>
      </c>
    </row>
    <row r="900" spans="1:6" ht="30" customHeight="1">
      <c r="A900" s="265" t="s">
        <v>9473</v>
      </c>
      <c r="B900" s="161" t="s">
        <v>10130</v>
      </c>
      <c r="C900" s="265" t="s">
        <v>9473</v>
      </c>
      <c r="D900" s="265" t="s">
        <v>8583</v>
      </c>
      <c r="E900" s="836" t="s">
        <v>8</v>
      </c>
      <c r="F900" s="265" t="s">
        <v>8343</v>
      </c>
    </row>
    <row r="901" spans="1:6" ht="30" customHeight="1">
      <c r="A901" s="265" t="s">
        <v>9474</v>
      </c>
      <c r="B901" s="161" t="s">
        <v>10130</v>
      </c>
      <c r="C901" s="265" t="s">
        <v>9474</v>
      </c>
      <c r="D901" s="265" t="s">
        <v>8583</v>
      </c>
      <c r="E901" s="836" t="s">
        <v>8</v>
      </c>
      <c r="F901" s="265" t="s">
        <v>8344</v>
      </c>
    </row>
    <row r="902" spans="1:6" ht="30" customHeight="1">
      <c r="A902" s="265" t="s">
        <v>9475</v>
      </c>
      <c r="B902" s="161" t="s">
        <v>10130</v>
      </c>
      <c r="C902" s="265" t="s">
        <v>9475</v>
      </c>
      <c r="D902" s="265" t="s">
        <v>8583</v>
      </c>
      <c r="E902" s="836" t="s">
        <v>8</v>
      </c>
      <c r="F902" s="265" t="s">
        <v>8345</v>
      </c>
    </row>
    <row r="903" spans="1:6" ht="30" customHeight="1">
      <c r="A903" s="265" t="s">
        <v>9476</v>
      </c>
      <c r="B903" s="161" t="s">
        <v>10130</v>
      </c>
      <c r="C903" s="265" t="s">
        <v>9476</v>
      </c>
      <c r="D903" s="265" t="s">
        <v>8583</v>
      </c>
      <c r="E903" s="836" t="s">
        <v>8</v>
      </c>
      <c r="F903" s="265" t="s">
        <v>8346</v>
      </c>
    </row>
    <row r="904" spans="1:6" ht="30" customHeight="1">
      <c r="A904" s="265" t="s">
        <v>9477</v>
      </c>
      <c r="B904" s="161" t="s">
        <v>10130</v>
      </c>
      <c r="C904" s="265" t="s">
        <v>9477</v>
      </c>
      <c r="D904" s="265" t="s">
        <v>8583</v>
      </c>
      <c r="E904" s="836" t="s">
        <v>8</v>
      </c>
      <c r="F904" s="265" t="s">
        <v>8347</v>
      </c>
    </row>
    <row r="905" spans="1:6" ht="30" customHeight="1">
      <c r="A905" s="265" t="s">
        <v>9478</v>
      </c>
      <c r="B905" s="161" t="s">
        <v>10130</v>
      </c>
      <c r="C905" s="265" t="s">
        <v>9478</v>
      </c>
      <c r="D905" s="265" t="s">
        <v>8583</v>
      </c>
      <c r="E905" s="836" t="s">
        <v>8</v>
      </c>
      <c r="F905" s="265" t="s">
        <v>8348</v>
      </c>
    </row>
    <row r="906" spans="1:6" ht="30" customHeight="1">
      <c r="A906" s="265" t="s">
        <v>9479</v>
      </c>
      <c r="B906" s="161" t="s">
        <v>10130</v>
      </c>
      <c r="C906" s="265" t="s">
        <v>9479</v>
      </c>
      <c r="D906" s="265" t="s">
        <v>8583</v>
      </c>
      <c r="E906" s="836" t="s">
        <v>8</v>
      </c>
      <c r="F906" s="265" t="s">
        <v>8349</v>
      </c>
    </row>
    <row r="907" spans="1:6" ht="30" customHeight="1">
      <c r="A907" s="265" t="s">
        <v>9480</v>
      </c>
      <c r="B907" s="161" t="s">
        <v>10130</v>
      </c>
      <c r="C907" s="265" t="s">
        <v>9480</v>
      </c>
      <c r="D907" s="265" t="s">
        <v>8583</v>
      </c>
      <c r="E907" s="836" t="s">
        <v>8</v>
      </c>
      <c r="F907" s="265" t="s">
        <v>8350</v>
      </c>
    </row>
    <row r="908" spans="1:6" ht="30" customHeight="1">
      <c r="A908" s="265" t="s">
        <v>9481</v>
      </c>
      <c r="B908" s="161" t="s">
        <v>10130</v>
      </c>
      <c r="C908" s="265" t="s">
        <v>9481</v>
      </c>
      <c r="D908" s="265" t="s">
        <v>8583</v>
      </c>
      <c r="E908" s="836" t="s">
        <v>8</v>
      </c>
      <c r="F908" s="265" t="s">
        <v>8351</v>
      </c>
    </row>
    <row r="909" spans="1:6" ht="30" customHeight="1">
      <c r="A909" s="265" t="s">
        <v>9482</v>
      </c>
      <c r="B909" s="161" t="s">
        <v>10130</v>
      </c>
      <c r="C909" s="265" t="s">
        <v>9482</v>
      </c>
      <c r="D909" s="265" t="s">
        <v>8583</v>
      </c>
      <c r="E909" s="836" t="s">
        <v>8</v>
      </c>
      <c r="F909" s="265" t="s">
        <v>8352</v>
      </c>
    </row>
    <row r="910" spans="1:6" ht="30" customHeight="1">
      <c r="A910" s="265" t="s">
        <v>9483</v>
      </c>
      <c r="B910" s="161" t="s">
        <v>10130</v>
      </c>
      <c r="C910" s="265" t="s">
        <v>9483</v>
      </c>
      <c r="D910" s="265" t="s">
        <v>8583</v>
      </c>
      <c r="E910" s="836" t="s">
        <v>8</v>
      </c>
      <c r="F910" s="265" t="s">
        <v>8353</v>
      </c>
    </row>
    <row r="911" spans="1:6" ht="30" customHeight="1">
      <c r="A911" s="265" t="s">
        <v>9484</v>
      </c>
      <c r="B911" s="161" t="s">
        <v>10130</v>
      </c>
      <c r="C911" s="265" t="s">
        <v>9484</v>
      </c>
      <c r="D911" s="265" t="s">
        <v>8583</v>
      </c>
      <c r="E911" s="836" t="s">
        <v>8</v>
      </c>
      <c r="F911" s="265" t="s">
        <v>8354</v>
      </c>
    </row>
    <row r="912" spans="1:6" ht="30" customHeight="1">
      <c r="A912" s="265" t="s">
        <v>9485</v>
      </c>
      <c r="B912" s="161" t="s">
        <v>10130</v>
      </c>
      <c r="C912" s="265" t="s">
        <v>9485</v>
      </c>
      <c r="D912" s="265" t="s">
        <v>8583</v>
      </c>
      <c r="E912" s="836" t="s">
        <v>8</v>
      </c>
      <c r="F912" s="265" t="s">
        <v>8355</v>
      </c>
    </row>
    <row r="913" spans="1:6" ht="30" customHeight="1">
      <c r="A913" s="265" t="s">
        <v>9486</v>
      </c>
      <c r="B913" s="161" t="s">
        <v>10130</v>
      </c>
      <c r="C913" s="265" t="s">
        <v>9486</v>
      </c>
      <c r="D913" s="265" t="s">
        <v>8583</v>
      </c>
      <c r="E913" s="836" t="s">
        <v>8</v>
      </c>
      <c r="F913" s="265" t="s">
        <v>8356</v>
      </c>
    </row>
    <row r="914" spans="1:6" ht="30" customHeight="1">
      <c r="A914" s="265" t="s">
        <v>9487</v>
      </c>
      <c r="B914" s="161" t="s">
        <v>10130</v>
      </c>
      <c r="C914" s="265" t="s">
        <v>9487</v>
      </c>
      <c r="D914" s="265" t="s">
        <v>8583</v>
      </c>
      <c r="E914" s="836" t="s">
        <v>8</v>
      </c>
      <c r="F914" s="265" t="s">
        <v>8357</v>
      </c>
    </row>
    <row r="915" spans="1:6" ht="30" customHeight="1">
      <c r="A915" s="265" t="s">
        <v>9488</v>
      </c>
      <c r="B915" s="161" t="s">
        <v>10130</v>
      </c>
      <c r="C915" s="265" t="s">
        <v>9488</v>
      </c>
      <c r="D915" s="265" t="s">
        <v>8583</v>
      </c>
      <c r="E915" s="836" t="s">
        <v>8</v>
      </c>
      <c r="F915" s="265" t="s">
        <v>8358</v>
      </c>
    </row>
    <row r="916" spans="1:6" ht="30" customHeight="1">
      <c r="A916" s="265" t="s">
        <v>9489</v>
      </c>
      <c r="B916" s="161" t="s">
        <v>10130</v>
      </c>
      <c r="C916" s="265" t="s">
        <v>9489</v>
      </c>
      <c r="D916" s="265" t="s">
        <v>8583</v>
      </c>
      <c r="E916" s="836" t="s">
        <v>8</v>
      </c>
      <c r="F916" s="265" t="s">
        <v>8359</v>
      </c>
    </row>
    <row r="917" spans="1:6" ht="30" customHeight="1">
      <c r="A917" s="265" t="s">
        <v>9490</v>
      </c>
      <c r="B917" s="161" t="s">
        <v>10130</v>
      </c>
      <c r="C917" s="265" t="s">
        <v>9490</v>
      </c>
      <c r="D917" s="265" t="s">
        <v>8583</v>
      </c>
      <c r="E917" s="836" t="s">
        <v>8</v>
      </c>
      <c r="F917" s="265" t="s">
        <v>8360</v>
      </c>
    </row>
    <row r="918" spans="1:6" ht="30" customHeight="1">
      <c r="A918" s="265" t="s">
        <v>9491</v>
      </c>
      <c r="B918" s="161" t="s">
        <v>10130</v>
      </c>
      <c r="C918" s="265" t="s">
        <v>9491</v>
      </c>
      <c r="D918" s="265" t="s">
        <v>8583</v>
      </c>
      <c r="E918" s="836" t="s">
        <v>8</v>
      </c>
      <c r="F918" s="265" t="s">
        <v>8361</v>
      </c>
    </row>
    <row r="919" spans="1:6" ht="30" customHeight="1">
      <c r="A919" s="265" t="s">
        <v>9492</v>
      </c>
      <c r="B919" s="161" t="s">
        <v>10130</v>
      </c>
      <c r="C919" s="265" t="s">
        <v>9492</v>
      </c>
      <c r="D919" s="265" t="s">
        <v>8583</v>
      </c>
      <c r="E919" s="836" t="s">
        <v>8</v>
      </c>
      <c r="F919" s="265" t="s">
        <v>8362</v>
      </c>
    </row>
    <row r="920" spans="1:6" ht="30" customHeight="1">
      <c r="A920" s="265" t="s">
        <v>9493</v>
      </c>
      <c r="B920" s="161" t="s">
        <v>10130</v>
      </c>
      <c r="C920" s="265" t="s">
        <v>9493</v>
      </c>
      <c r="D920" s="265" t="s">
        <v>8583</v>
      </c>
      <c r="E920" s="836" t="s">
        <v>8</v>
      </c>
      <c r="F920" s="265" t="s">
        <v>8363</v>
      </c>
    </row>
    <row r="921" spans="1:6" ht="30" customHeight="1">
      <c r="A921" s="265" t="s">
        <v>9494</v>
      </c>
      <c r="B921" s="161" t="s">
        <v>10130</v>
      </c>
      <c r="C921" s="265" t="s">
        <v>9494</v>
      </c>
      <c r="D921" s="265" t="s">
        <v>8583</v>
      </c>
      <c r="E921" s="836" t="s">
        <v>8</v>
      </c>
      <c r="F921" s="265" t="s">
        <v>8364</v>
      </c>
    </row>
    <row r="922" spans="1:6" ht="30" customHeight="1">
      <c r="A922" s="265" t="s">
        <v>9495</v>
      </c>
      <c r="B922" s="161" t="s">
        <v>10130</v>
      </c>
      <c r="C922" s="265" t="s">
        <v>9495</v>
      </c>
      <c r="D922" s="265" t="s">
        <v>8583</v>
      </c>
      <c r="E922" s="836" t="s">
        <v>8</v>
      </c>
      <c r="F922" s="265" t="s">
        <v>8365</v>
      </c>
    </row>
    <row r="923" spans="1:6" ht="30" customHeight="1">
      <c r="A923" s="265" t="s">
        <v>9496</v>
      </c>
      <c r="B923" s="161" t="s">
        <v>10130</v>
      </c>
      <c r="C923" s="265" t="s">
        <v>9496</v>
      </c>
      <c r="D923" s="265" t="s">
        <v>8583</v>
      </c>
      <c r="E923" s="836" t="s">
        <v>8</v>
      </c>
      <c r="F923" s="265" t="s">
        <v>8366</v>
      </c>
    </row>
    <row r="924" spans="1:6" ht="30" customHeight="1">
      <c r="A924" s="265" t="s">
        <v>9497</v>
      </c>
      <c r="B924" s="161" t="s">
        <v>10130</v>
      </c>
      <c r="C924" s="265" t="s">
        <v>9497</v>
      </c>
      <c r="D924" s="265" t="s">
        <v>8583</v>
      </c>
      <c r="E924" s="836" t="s">
        <v>8</v>
      </c>
      <c r="F924" s="265" t="s">
        <v>8367</v>
      </c>
    </row>
    <row r="925" spans="1:6" ht="30" customHeight="1">
      <c r="A925" s="265" t="s">
        <v>9498</v>
      </c>
      <c r="B925" s="161" t="s">
        <v>10130</v>
      </c>
      <c r="C925" s="265" t="s">
        <v>9498</v>
      </c>
      <c r="D925" s="265" t="s">
        <v>8583</v>
      </c>
      <c r="E925" s="836" t="s">
        <v>8</v>
      </c>
      <c r="F925" s="265" t="s">
        <v>8368</v>
      </c>
    </row>
    <row r="926" spans="1:6" ht="30" customHeight="1">
      <c r="A926" s="265" t="s">
        <v>9499</v>
      </c>
      <c r="B926" s="161" t="s">
        <v>10130</v>
      </c>
      <c r="C926" s="265" t="s">
        <v>9499</v>
      </c>
      <c r="D926" s="265" t="s">
        <v>8583</v>
      </c>
      <c r="E926" s="836" t="s">
        <v>8</v>
      </c>
      <c r="F926" s="265" t="s">
        <v>8369</v>
      </c>
    </row>
    <row r="927" spans="1:6" ht="30" customHeight="1">
      <c r="A927" s="265" t="s">
        <v>9500</v>
      </c>
      <c r="B927" s="161" t="s">
        <v>10130</v>
      </c>
      <c r="C927" s="265" t="s">
        <v>9500</v>
      </c>
      <c r="D927" s="265" t="s">
        <v>8583</v>
      </c>
      <c r="E927" s="836" t="s">
        <v>8</v>
      </c>
      <c r="F927" s="265" t="s">
        <v>8370</v>
      </c>
    </row>
    <row r="928" spans="1:6" ht="30" customHeight="1">
      <c r="A928" s="265" t="s">
        <v>9501</v>
      </c>
      <c r="B928" s="161" t="s">
        <v>10130</v>
      </c>
      <c r="C928" s="265" t="s">
        <v>9501</v>
      </c>
      <c r="D928" s="265" t="s">
        <v>8583</v>
      </c>
      <c r="E928" s="836" t="s">
        <v>8</v>
      </c>
      <c r="F928" s="265" t="s">
        <v>8371</v>
      </c>
    </row>
    <row r="929" spans="1:6" ht="30" customHeight="1">
      <c r="A929" s="265" t="s">
        <v>9502</v>
      </c>
      <c r="B929" s="161" t="s">
        <v>10130</v>
      </c>
      <c r="C929" s="265" t="s">
        <v>9502</v>
      </c>
      <c r="D929" s="265" t="s">
        <v>8583</v>
      </c>
      <c r="E929" s="836" t="s">
        <v>8</v>
      </c>
      <c r="F929" s="265" t="s">
        <v>8372</v>
      </c>
    </row>
    <row r="930" spans="1:6" ht="30" customHeight="1">
      <c r="A930" s="265" t="s">
        <v>9503</v>
      </c>
      <c r="B930" s="161" t="s">
        <v>10130</v>
      </c>
      <c r="C930" s="265" t="s">
        <v>9503</v>
      </c>
      <c r="D930" s="265" t="s">
        <v>8583</v>
      </c>
      <c r="E930" s="836" t="s">
        <v>8</v>
      </c>
      <c r="F930" s="265" t="s">
        <v>8373</v>
      </c>
    </row>
    <row r="931" spans="1:6" ht="30" customHeight="1">
      <c r="A931" s="265" t="s">
        <v>9504</v>
      </c>
      <c r="B931" s="161" t="s">
        <v>10130</v>
      </c>
      <c r="C931" s="265" t="s">
        <v>9504</v>
      </c>
      <c r="D931" s="265" t="s">
        <v>8583</v>
      </c>
      <c r="E931" s="836" t="s">
        <v>8</v>
      </c>
      <c r="F931" s="265" t="s">
        <v>8374</v>
      </c>
    </row>
    <row r="932" spans="1:6" ht="30" customHeight="1">
      <c r="A932" s="265" t="s">
        <v>9505</v>
      </c>
      <c r="B932" s="161" t="s">
        <v>10130</v>
      </c>
      <c r="C932" s="265" t="s">
        <v>9505</v>
      </c>
      <c r="D932" s="265" t="s">
        <v>8583</v>
      </c>
      <c r="E932" s="836" t="s">
        <v>8</v>
      </c>
      <c r="F932" s="265" t="s">
        <v>8375</v>
      </c>
    </row>
    <row r="933" spans="1:6" ht="30" customHeight="1">
      <c r="A933" s="265" t="s">
        <v>9506</v>
      </c>
      <c r="B933" s="161" t="s">
        <v>10130</v>
      </c>
      <c r="C933" s="265" t="s">
        <v>9506</v>
      </c>
      <c r="D933" s="265" t="s">
        <v>8583</v>
      </c>
      <c r="E933" s="836" t="s">
        <v>8</v>
      </c>
      <c r="F933" s="265" t="s">
        <v>8376</v>
      </c>
    </row>
    <row r="934" spans="1:6" ht="30" customHeight="1">
      <c r="A934" s="265" t="s">
        <v>9507</v>
      </c>
      <c r="B934" s="161" t="s">
        <v>10130</v>
      </c>
      <c r="C934" s="265" t="s">
        <v>9507</v>
      </c>
      <c r="D934" s="265" t="s">
        <v>8583</v>
      </c>
      <c r="E934" s="836" t="s">
        <v>8</v>
      </c>
      <c r="F934" s="265" t="s">
        <v>8377</v>
      </c>
    </row>
    <row r="935" spans="1:6" ht="30" customHeight="1">
      <c r="A935" s="265" t="s">
        <v>9508</v>
      </c>
      <c r="B935" s="161" t="s">
        <v>10130</v>
      </c>
      <c r="C935" s="265" t="s">
        <v>9508</v>
      </c>
      <c r="D935" s="265" t="s">
        <v>8583</v>
      </c>
      <c r="E935" s="836" t="s">
        <v>8</v>
      </c>
      <c r="F935" s="265" t="s">
        <v>8378</v>
      </c>
    </row>
    <row r="936" spans="1:6" ht="30" customHeight="1">
      <c r="A936" s="265" t="s">
        <v>9509</v>
      </c>
      <c r="B936" s="161" t="s">
        <v>10130</v>
      </c>
      <c r="C936" s="265" t="s">
        <v>9509</v>
      </c>
      <c r="D936" s="265" t="s">
        <v>8583</v>
      </c>
      <c r="E936" s="836" t="s">
        <v>8</v>
      </c>
      <c r="F936" s="265" t="s">
        <v>8379</v>
      </c>
    </row>
    <row r="937" spans="1:6" ht="30" customHeight="1">
      <c r="A937" s="265" t="s">
        <v>9510</v>
      </c>
      <c r="B937" s="161" t="s">
        <v>10130</v>
      </c>
      <c r="C937" s="265" t="s">
        <v>9510</v>
      </c>
      <c r="D937" s="265" t="s">
        <v>8583</v>
      </c>
      <c r="E937" s="836" t="s">
        <v>8</v>
      </c>
      <c r="F937" s="265" t="s">
        <v>8380</v>
      </c>
    </row>
    <row r="938" spans="1:6" ht="30" customHeight="1">
      <c r="A938" s="265" t="s">
        <v>9511</v>
      </c>
      <c r="B938" s="161" t="s">
        <v>10130</v>
      </c>
      <c r="C938" s="265" t="s">
        <v>9511</v>
      </c>
      <c r="D938" s="265" t="s">
        <v>8583</v>
      </c>
      <c r="E938" s="836" t="s">
        <v>8</v>
      </c>
      <c r="F938" s="265" t="s">
        <v>8381</v>
      </c>
    </row>
    <row r="939" spans="1:6" ht="30" customHeight="1">
      <c r="A939" s="265" t="s">
        <v>9512</v>
      </c>
      <c r="B939" s="161" t="s">
        <v>10130</v>
      </c>
      <c r="C939" s="265" t="s">
        <v>9512</v>
      </c>
      <c r="D939" s="265" t="s">
        <v>8583</v>
      </c>
      <c r="E939" s="836" t="s">
        <v>8</v>
      </c>
      <c r="F939" s="265" t="s">
        <v>8382</v>
      </c>
    </row>
    <row r="940" spans="1:6" ht="30" customHeight="1">
      <c r="A940" s="265" t="s">
        <v>9513</v>
      </c>
      <c r="B940" s="161" t="s">
        <v>10130</v>
      </c>
      <c r="C940" s="265" t="s">
        <v>9513</v>
      </c>
      <c r="D940" s="265" t="s">
        <v>8583</v>
      </c>
      <c r="E940" s="836" t="s">
        <v>8</v>
      </c>
      <c r="F940" s="265" t="s">
        <v>8383</v>
      </c>
    </row>
    <row r="941" spans="1:6" ht="30" customHeight="1">
      <c r="A941" s="265" t="s">
        <v>9514</v>
      </c>
      <c r="B941" s="161" t="s">
        <v>10130</v>
      </c>
      <c r="C941" s="265" t="s">
        <v>9514</v>
      </c>
      <c r="D941" s="265" t="s">
        <v>8583</v>
      </c>
      <c r="E941" s="836" t="s">
        <v>8</v>
      </c>
      <c r="F941" s="265" t="s">
        <v>8384</v>
      </c>
    </row>
    <row r="942" spans="1:6" ht="30" customHeight="1">
      <c r="A942" s="265" t="s">
        <v>9515</v>
      </c>
      <c r="B942" s="161" t="s">
        <v>10130</v>
      </c>
      <c r="C942" s="265" t="s">
        <v>9515</v>
      </c>
      <c r="D942" s="265" t="s">
        <v>8583</v>
      </c>
      <c r="E942" s="836" t="s">
        <v>8</v>
      </c>
      <c r="F942" s="265" t="s">
        <v>8385</v>
      </c>
    </row>
    <row r="943" spans="1:6" ht="30" customHeight="1">
      <c r="A943" s="265" t="s">
        <v>9516</v>
      </c>
      <c r="B943" s="161" t="s">
        <v>10130</v>
      </c>
      <c r="C943" s="265" t="s">
        <v>9516</v>
      </c>
      <c r="D943" s="265" t="s">
        <v>8583</v>
      </c>
      <c r="E943" s="836" t="s">
        <v>8</v>
      </c>
      <c r="F943" s="265" t="s">
        <v>8386</v>
      </c>
    </row>
    <row r="944" spans="1:6" ht="30" customHeight="1">
      <c r="A944" s="265" t="s">
        <v>9517</v>
      </c>
      <c r="B944" s="161" t="s">
        <v>10130</v>
      </c>
      <c r="C944" s="265" t="s">
        <v>9517</v>
      </c>
      <c r="D944" s="265" t="s">
        <v>8583</v>
      </c>
      <c r="E944" s="836" t="s">
        <v>8</v>
      </c>
      <c r="F944" s="265" t="s">
        <v>8387</v>
      </c>
    </row>
    <row r="945" spans="1:6" ht="30" customHeight="1">
      <c r="A945" s="265" t="s">
        <v>9518</v>
      </c>
      <c r="B945" s="161" t="s">
        <v>10130</v>
      </c>
      <c r="C945" s="265" t="s">
        <v>9518</v>
      </c>
      <c r="D945" s="265" t="s">
        <v>8583</v>
      </c>
      <c r="E945" s="836" t="s">
        <v>8</v>
      </c>
      <c r="F945" s="265" t="s">
        <v>8388</v>
      </c>
    </row>
    <row r="946" spans="1:6" ht="30" customHeight="1">
      <c r="A946" s="265" t="s">
        <v>9519</v>
      </c>
      <c r="B946" s="161" t="s">
        <v>10130</v>
      </c>
      <c r="C946" s="265" t="s">
        <v>9519</v>
      </c>
      <c r="D946" s="265" t="s">
        <v>8583</v>
      </c>
      <c r="E946" s="836" t="s">
        <v>8</v>
      </c>
      <c r="F946" s="265" t="s">
        <v>8389</v>
      </c>
    </row>
    <row r="947" spans="1:6" ht="30" customHeight="1">
      <c r="A947" s="265" t="s">
        <v>9520</v>
      </c>
      <c r="B947" s="161" t="s">
        <v>10130</v>
      </c>
      <c r="C947" s="265" t="s">
        <v>9520</v>
      </c>
      <c r="D947" s="265" t="s">
        <v>8583</v>
      </c>
      <c r="E947" s="836" t="s">
        <v>8</v>
      </c>
      <c r="F947" s="265" t="s">
        <v>8390</v>
      </c>
    </row>
    <row r="948" spans="1:6" ht="30" customHeight="1">
      <c r="A948" s="265" t="s">
        <v>9521</v>
      </c>
      <c r="B948" s="161" t="s">
        <v>10130</v>
      </c>
      <c r="C948" s="265" t="s">
        <v>9521</v>
      </c>
      <c r="D948" s="265" t="s">
        <v>8583</v>
      </c>
      <c r="E948" s="836" t="s">
        <v>8</v>
      </c>
      <c r="F948" s="265" t="s">
        <v>8391</v>
      </c>
    </row>
    <row r="949" spans="1:6" ht="30" customHeight="1">
      <c r="A949" s="265" t="s">
        <v>9522</v>
      </c>
      <c r="B949" s="161" t="s">
        <v>10130</v>
      </c>
      <c r="C949" s="265" t="s">
        <v>9522</v>
      </c>
      <c r="D949" s="265" t="s">
        <v>8583</v>
      </c>
      <c r="E949" s="836" t="s">
        <v>8</v>
      </c>
      <c r="F949" s="265" t="s">
        <v>8392</v>
      </c>
    </row>
    <row r="950" spans="1:6" ht="30" customHeight="1">
      <c r="A950" s="265" t="s">
        <v>9523</v>
      </c>
      <c r="B950" s="161" t="s">
        <v>10130</v>
      </c>
      <c r="C950" s="265" t="s">
        <v>9523</v>
      </c>
      <c r="D950" s="265" t="s">
        <v>8583</v>
      </c>
      <c r="E950" s="836" t="s">
        <v>8</v>
      </c>
      <c r="F950" s="265" t="s">
        <v>8393</v>
      </c>
    </row>
    <row r="951" spans="1:6" ht="30" customHeight="1">
      <c r="A951" s="265" t="s">
        <v>9524</v>
      </c>
      <c r="B951" s="161" t="s">
        <v>10130</v>
      </c>
      <c r="C951" s="265" t="s">
        <v>9524</v>
      </c>
      <c r="D951" s="265" t="s">
        <v>8583</v>
      </c>
      <c r="E951" s="836" t="s">
        <v>8</v>
      </c>
      <c r="F951" s="265" t="s">
        <v>8394</v>
      </c>
    </row>
    <row r="952" spans="1:6" ht="30" customHeight="1">
      <c r="A952" s="265" t="s">
        <v>9525</v>
      </c>
      <c r="B952" s="161" t="s">
        <v>10130</v>
      </c>
      <c r="C952" s="265" t="s">
        <v>9525</v>
      </c>
      <c r="D952" s="265" t="s">
        <v>8583</v>
      </c>
      <c r="E952" s="836" t="s">
        <v>8</v>
      </c>
      <c r="F952" s="265" t="s">
        <v>8395</v>
      </c>
    </row>
    <row r="953" spans="1:6" ht="30" customHeight="1">
      <c r="A953" s="265" t="s">
        <v>9526</v>
      </c>
      <c r="B953" s="161" t="s">
        <v>10130</v>
      </c>
      <c r="C953" s="265" t="s">
        <v>9526</v>
      </c>
      <c r="D953" s="265" t="s">
        <v>8583</v>
      </c>
      <c r="E953" s="836" t="s">
        <v>8</v>
      </c>
      <c r="F953" s="265" t="s">
        <v>8396</v>
      </c>
    </row>
    <row r="954" spans="1:6" ht="30" customHeight="1">
      <c r="A954" s="265" t="s">
        <v>9527</v>
      </c>
      <c r="B954" s="161" t="s">
        <v>10130</v>
      </c>
      <c r="C954" s="265" t="s">
        <v>9527</v>
      </c>
      <c r="D954" s="265" t="s">
        <v>8583</v>
      </c>
      <c r="E954" s="836" t="s">
        <v>8</v>
      </c>
      <c r="F954" s="265" t="s">
        <v>8397</v>
      </c>
    </row>
    <row r="955" spans="1:6" ht="30" customHeight="1">
      <c r="A955" s="265" t="s">
        <v>9528</v>
      </c>
      <c r="B955" s="161" t="s">
        <v>10130</v>
      </c>
      <c r="C955" s="265" t="s">
        <v>9528</v>
      </c>
      <c r="D955" s="265" t="s">
        <v>8583</v>
      </c>
      <c r="E955" s="836" t="s">
        <v>8</v>
      </c>
      <c r="F955" s="265" t="s">
        <v>8398</v>
      </c>
    </row>
    <row r="956" spans="1:6" ht="30" customHeight="1">
      <c r="A956" s="265" t="s">
        <v>9529</v>
      </c>
      <c r="B956" s="161" t="s">
        <v>10130</v>
      </c>
      <c r="C956" s="265" t="s">
        <v>9529</v>
      </c>
      <c r="D956" s="265" t="s">
        <v>8583</v>
      </c>
      <c r="E956" s="836" t="s">
        <v>8</v>
      </c>
      <c r="F956" s="265" t="s">
        <v>8399</v>
      </c>
    </row>
    <row r="957" spans="1:6" ht="30" customHeight="1">
      <c r="A957" s="265" t="s">
        <v>9530</v>
      </c>
      <c r="B957" s="161" t="s">
        <v>10130</v>
      </c>
      <c r="C957" s="265" t="s">
        <v>9530</v>
      </c>
      <c r="D957" s="265" t="s">
        <v>8583</v>
      </c>
      <c r="E957" s="836" t="s">
        <v>8</v>
      </c>
      <c r="F957" s="265" t="s">
        <v>8400</v>
      </c>
    </row>
    <row r="958" spans="1:6" ht="30" customHeight="1">
      <c r="A958" s="265" t="s">
        <v>9531</v>
      </c>
      <c r="B958" s="161" t="s">
        <v>10130</v>
      </c>
      <c r="C958" s="265" t="s">
        <v>9531</v>
      </c>
      <c r="D958" s="265" t="s">
        <v>8583</v>
      </c>
      <c r="E958" s="836" t="s">
        <v>8</v>
      </c>
      <c r="F958" s="265" t="s">
        <v>8401</v>
      </c>
    </row>
    <row r="959" spans="1:6" ht="30" customHeight="1">
      <c r="A959" s="265" t="s">
        <v>9532</v>
      </c>
      <c r="B959" s="161" t="s">
        <v>10130</v>
      </c>
      <c r="C959" s="265" t="s">
        <v>9532</v>
      </c>
      <c r="D959" s="265" t="s">
        <v>8583</v>
      </c>
      <c r="E959" s="836" t="s">
        <v>8</v>
      </c>
      <c r="F959" s="265" t="s">
        <v>8402</v>
      </c>
    </row>
    <row r="960" spans="1:6" ht="30" customHeight="1">
      <c r="A960" s="265" t="s">
        <v>9533</v>
      </c>
      <c r="B960" s="161" t="s">
        <v>10130</v>
      </c>
      <c r="C960" s="265" t="s">
        <v>9533</v>
      </c>
      <c r="D960" s="265" t="s">
        <v>8583</v>
      </c>
      <c r="E960" s="836" t="s">
        <v>8</v>
      </c>
      <c r="F960" s="265" t="s">
        <v>8403</v>
      </c>
    </row>
    <row r="961" spans="1:6" ht="30" customHeight="1">
      <c r="A961" s="265" t="s">
        <v>9534</v>
      </c>
      <c r="B961" s="161" t="s">
        <v>10130</v>
      </c>
      <c r="C961" s="265" t="s">
        <v>9534</v>
      </c>
      <c r="D961" s="265" t="s">
        <v>8583</v>
      </c>
      <c r="E961" s="836" t="s">
        <v>8</v>
      </c>
      <c r="F961" s="265" t="s">
        <v>8404</v>
      </c>
    </row>
    <row r="962" spans="1:6" ht="30" customHeight="1">
      <c r="A962" s="265" t="s">
        <v>9535</v>
      </c>
      <c r="B962" s="161" t="s">
        <v>10130</v>
      </c>
      <c r="C962" s="265" t="s">
        <v>9535</v>
      </c>
      <c r="D962" s="265" t="s">
        <v>8583</v>
      </c>
      <c r="E962" s="836" t="s">
        <v>8</v>
      </c>
      <c r="F962" s="265" t="s">
        <v>8405</v>
      </c>
    </row>
    <row r="963" spans="1:6" ht="30" customHeight="1">
      <c r="A963" s="265" t="s">
        <v>9536</v>
      </c>
      <c r="B963" s="161" t="s">
        <v>10130</v>
      </c>
      <c r="C963" s="265" t="s">
        <v>9536</v>
      </c>
      <c r="D963" s="265" t="s">
        <v>8583</v>
      </c>
      <c r="E963" s="836" t="s">
        <v>8</v>
      </c>
      <c r="F963" s="265" t="s">
        <v>8406</v>
      </c>
    </row>
    <row r="964" spans="1:6" ht="30" customHeight="1">
      <c r="A964" s="265" t="s">
        <v>9537</v>
      </c>
      <c r="B964" s="161" t="s">
        <v>10130</v>
      </c>
      <c r="C964" s="265" t="s">
        <v>9537</v>
      </c>
      <c r="D964" s="265" t="s">
        <v>8583</v>
      </c>
      <c r="E964" s="836" t="s">
        <v>8</v>
      </c>
      <c r="F964" s="265" t="s">
        <v>8407</v>
      </c>
    </row>
    <row r="965" spans="1:6" ht="30" customHeight="1">
      <c r="A965" s="265" t="s">
        <v>9538</v>
      </c>
      <c r="B965" s="161" t="s">
        <v>10130</v>
      </c>
      <c r="C965" s="265" t="s">
        <v>9538</v>
      </c>
      <c r="D965" s="265" t="s">
        <v>8583</v>
      </c>
      <c r="E965" s="836" t="s">
        <v>8</v>
      </c>
      <c r="F965" s="265" t="s">
        <v>8408</v>
      </c>
    </row>
    <row r="966" spans="1:6" ht="30" customHeight="1">
      <c r="A966" s="265" t="s">
        <v>9539</v>
      </c>
      <c r="B966" s="161" t="s">
        <v>10130</v>
      </c>
      <c r="C966" s="265" t="s">
        <v>9539</v>
      </c>
      <c r="D966" s="265" t="s">
        <v>8583</v>
      </c>
      <c r="E966" s="836" t="s">
        <v>8</v>
      </c>
      <c r="F966" s="265" t="s">
        <v>8409</v>
      </c>
    </row>
    <row r="967" spans="1:6" ht="30" customHeight="1">
      <c r="A967" s="265" t="s">
        <v>9540</v>
      </c>
      <c r="B967" s="161" t="s">
        <v>10130</v>
      </c>
      <c r="C967" s="265" t="s">
        <v>9540</v>
      </c>
      <c r="D967" s="265" t="s">
        <v>8583</v>
      </c>
      <c r="E967" s="836" t="s">
        <v>8</v>
      </c>
      <c r="F967" s="265" t="s">
        <v>8410</v>
      </c>
    </row>
    <row r="968" spans="1:6" ht="30" customHeight="1">
      <c r="A968" s="265" t="s">
        <v>9541</v>
      </c>
      <c r="B968" s="161" t="s">
        <v>10130</v>
      </c>
      <c r="C968" s="265" t="s">
        <v>9541</v>
      </c>
      <c r="D968" s="265" t="s">
        <v>8583</v>
      </c>
      <c r="E968" s="836" t="s">
        <v>8</v>
      </c>
      <c r="F968" s="265" t="s">
        <v>8411</v>
      </c>
    </row>
    <row r="969" spans="1:6" ht="30" customHeight="1">
      <c r="A969" s="265" t="s">
        <v>9542</v>
      </c>
      <c r="B969" s="161" t="s">
        <v>10130</v>
      </c>
      <c r="C969" s="265" t="s">
        <v>9542</v>
      </c>
      <c r="D969" s="265" t="s">
        <v>8583</v>
      </c>
      <c r="E969" s="836" t="s">
        <v>8</v>
      </c>
      <c r="F969" s="265" t="s">
        <v>8412</v>
      </c>
    </row>
    <row r="970" spans="1:6" ht="30" customHeight="1">
      <c r="A970" s="265" t="s">
        <v>9543</v>
      </c>
      <c r="B970" s="161" t="s">
        <v>10130</v>
      </c>
      <c r="C970" s="265" t="s">
        <v>9543</v>
      </c>
      <c r="D970" s="265" t="s">
        <v>8583</v>
      </c>
      <c r="E970" s="836" t="s">
        <v>8</v>
      </c>
      <c r="F970" s="265" t="s">
        <v>8413</v>
      </c>
    </row>
    <row r="971" spans="1:6" ht="30" customHeight="1">
      <c r="A971" s="265" t="s">
        <v>9544</v>
      </c>
      <c r="B971" s="161" t="s">
        <v>10130</v>
      </c>
      <c r="C971" s="265" t="s">
        <v>9544</v>
      </c>
      <c r="D971" s="265" t="s">
        <v>8583</v>
      </c>
      <c r="E971" s="836" t="s">
        <v>8</v>
      </c>
      <c r="F971" s="265" t="s">
        <v>8414</v>
      </c>
    </row>
    <row r="972" spans="1:6" ht="30" customHeight="1">
      <c r="A972" s="265" t="s">
        <v>9545</v>
      </c>
      <c r="B972" s="161" t="s">
        <v>10130</v>
      </c>
      <c r="C972" s="265" t="s">
        <v>9545</v>
      </c>
      <c r="D972" s="265" t="s">
        <v>8583</v>
      </c>
      <c r="E972" s="836" t="s">
        <v>8</v>
      </c>
      <c r="F972" s="265" t="s">
        <v>8415</v>
      </c>
    </row>
    <row r="973" spans="1:6" ht="30" customHeight="1">
      <c r="A973" s="265" t="s">
        <v>9546</v>
      </c>
      <c r="B973" s="161" t="s">
        <v>10130</v>
      </c>
      <c r="C973" s="265" t="s">
        <v>9546</v>
      </c>
      <c r="D973" s="265" t="s">
        <v>8583</v>
      </c>
      <c r="E973" s="836" t="s">
        <v>8</v>
      </c>
      <c r="F973" s="265" t="s">
        <v>8416</v>
      </c>
    </row>
    <row r="974" spans="1:6" ht="30" customHeight="1">
      <c r="A974" s="265" t="s">
        <v>9547</v>
      </c>
      <c r="B974" s="161" t="s">
        <v>10130</v>
      </c>
      <c r="C974" s="265" t="s">
        <v>9547</v>
      </c>
      <c r="D974" s="265" t="s">
        <v>8583</v>
      </c>
      <c r="E974" s="836" t="s">
        <v>8</v>
      </c>
      <c r="F974" s="265" t="s">
        <v>8417</v>
      </c>
    </row>
    <row r="975" spans="1:6" ht="30" customHeight="1">
      <c r="A975" s="265" t="s">
        <v>9548</v>
      </c>
      <c r="B975" s="161" t="s">
        <v>10130</v>
      </c>
      <c r="C975" s="265" t="s">
        <v>9548</v>
      </c>
      <c r="D975" s="265" t="s">
        <v>8583</v>
      </c>
      <c r="E975" s="836" t="s">
        <v>8</v>
      </c>
      <c r="F975" s="265" t="s">
        <v>8418</v>
      </c>
    </row>
    <row r="976" spans="1:6" ht="30" customHeight="1">
      <c r="A976" s="265" t="s">
        <v>9549</v>
      </c>
      <c r="B976" s="161" t="s">
        <v>10130</v>
      </c>
      <c r="C976" s="265" t="s">
        <v>9549</v>
      </c>
      <c r="D976" s="265" t="s">
        <v>8583</v>
      </c>
      <c r="E976" s="836" t="s">
        <v>8</v>
      </c>
      <c r="F976" s="265" t="s">
        <v>8419</v>
      </c>
    </row>
    <row r="977" spans="1:6" ht="30" customHeight="1">
      <c r="A977" s="265" t="s">
        <v>9550</v>
      </c>
      <c r="B977" s="161" t="s">
        <v>10130</v>
      </c>
      <c r="C977" s="265" t="s">
        <v>9550</v>
      </c>
      <c r="D977" s="265" t="s">
        <v>8583</v>
      </c>
      <c r="E977" s="836" t="s">
        <v>8</v>
      </c>
      <c r="F977" s="265" t="s">
        <v>8420</v>
      </c>
    </row>
    <row r="978" spans="1:6" ht="30" customHeight="1">
      <c r="A978" s="265" t="s">
        <v>9551</v>
      </c>
      <c r="B978" s="161" t="s">
        <v>10130</v>
      </c>
      <c r="C978" s="265" t="s">
        <v>9551</v>
      </c>
      <c r="D978" s="265" t="s">
        <v>8583</v>
      </c>
      <c r="E978" s="836" t="s">
        <v>8</v>
      </c>
      <c r="F978" s="265" t="s">
        <v>8421</v>
      </c>
    </row>
    <row r="979" spans="1:6" ht="30" customHeight="1">
      <c r="A979" s="265" t="s">
        <v>9552</v>
      </c>
      <c r="B979" s="161" t="s">
        <v>10130</v>
      </c>
      <c r="C979" s="265" t="s">
        <v>9552</v>
      </c>
      <c r="D979" s="265" t="s">
        <v>8583</v>
      </c>
      <c r="E979" s="836" t="s">
        <v>8</v>
      </c>
      <c r="F979" s="265" t="s">
        <v>8422</v>
      </c>
    </row>
    <row r="980" spans="1:6" ht="30" customHeight="1">
      <c r="A980" s="265" t="s">
        <v>9553</v>
      </c>
      <c r="B980" s="161" t="s">
        <v>10130</v>
      </c>
      <c r="C980" s="265" t="s">
        <v>9553</v>
      </c>
      <c r="D980" s="265" t="s">
        <v>8583</v>
      </c>
      <c r="E980" s="836" t="s">
        <v>8</v>
      </c>
      <c r="F980" s="265" t="s">
        <v>8423</v>
      </c>
    </row>
    <row r="981" spans="1:6" ht="30" customHeight="1">
      <c r="A981" s="265" t="s">
        <v>9554</v>
      </c>
      <c r="B981" s="161" t="s">
        <v>10130</v>
      </c>
      <c r="C981" s="265" t="s">
        <v>9554</v>
      </c>
      <c r="D981" s="265" t="s">
        <v>8583</v>
      </c>
      <c r="E981" s="836" t="s">
        <v>8</v>
      </c>
      <c r="F981" s="265" t="s">
        <v>8424</v>
      </c>
    </row>
    <row r="982" spans="1:6" ht="30" customHeight="1">
      <c r="A982" s="265" t="s">
        <v>9555</v>
      </c>
      <c r="B982" s="161" t="s">
        <v>10130</v>
      </c>
      <c r="C982" s="265" t="s">
        <v>9555</v>
      </c>
      <c r="D982" s="265" t="s">
        <v>8583</v>
      </c>
      <c r="E982" s="836" t="s">
        <v>8</v>
      </c>
      <c r="F982" s="265" t="s">
        <v>8425</v>
      </c>
    </row>
    <row r="983" spans="1:6" ht="30" customHeight="1">
      <c r="A983" s="265" t="s">
        <v>9556</v>
      </c>
      <c r="B983" s="161" t="s">
        <v>10130</v>
      </c>
      <c r="C983" s="265" t="s">
        <v>9556</v>
      </c>
      <c r="D983" s="265" t="s">
        <v>8583</v>
      </c>
      <c r="E983" s="836" t="s">
        <v>8</v>
      </c>
      <c r="F983" s="265" t="s">
        <v>8426</v>
      </c>
    </row>
    <row r="984" spans="1:6" ht="30" customHeight="1">
      <c r="A984" s="265" t="s">
        <v>9557</v>
      </c>
      <c r="B984" s="161" t="s">
        <v>10130</v>
      </c>
      <c r="C984" s="265" t="s">
        <v>9557</v>
      </c>
      <c r="D984" s="265" t="s">
        <v>8583</v>
      </c>
      <c r="E984" s="836" t="s">
        <v>8</v>
      </c>
      <c r="F984" s="265" t="s">
        <v>8427</v>
      </c>
    </row>
    <row r="985" spans="1:6" ht="30" customHeight="1">
      <c r="A985" s="265" t="s">
        <v>9558</v>
      </c>
      <c r="B985" s="161" t="s">
        <v>10130</v>
      </c>
      <c r="C985" s="265" t="s">
        <v>9558</v>
      </c>
      <c r="D985" s="265" t="s">
        <v>8583</v>
      </c>
      <c r="E985" s="836" t="s">
        <v>8</v>
      </c>
      <c r="F985" s="265" t="s">
        <v>8428</v>
      </c>
    </row>
    <row r="986" spans="1:6" ht="30" customHeight="1">
      <c r="A986" s="265" t="s">
        <v>9559</v>
      </c>
      <c r="B986" s="161" t="s">
        <v>10130</v>
      </c>
      <c r="C986" s="265" t="s">
        <v>9559</v>
      </c>
      <c r="D986" s="265" t="s">
        <v>8583</v>
      </c>
      <c r="E986" s="836" t="s">
        <v>8</v>
      </c>
      <c r="F986" s="265" t="s">
        <v>8429</v>
      </c>
    </row>
    <row r="987" spans="1:6" ht="30" customHeight="1">
      <c r="A987" s="265" t="s">
        <v>9560</v>
      </c>
      <c r="B987" s="161" t="s">
        <v>10130</v>
      </c>
      <c r="C987" s="265" t="s">
        <v>9560</v>
      </c>
      <c r="D987" s="265" t="s">
        <v>8583</v>
      </c>
      <c r="E987" s="836" t="s">
        <v>8</v>
      </c>
      <c r="F987" s="265" t="s">
        <v>8430</v>
      </c>
    </row>
    <row r="988" spans="1:6" ht="30" customHeight="1">
      <c r="A988" s="265" t="s">
        <v>9561</v>
      </c>
      <c r="B988" s="161" t="s">
        <v>10130</v>
      </c>
      <c r="C988" s="265" t="s">
        <v>9561</v>
      </c>
      <c r="D988" s="265" t="s">
        <v>8583</v>
      </c>
      <c r="E988" s="836" t="s">
        <v>8</v>
      </c>
      <c r="F988" s="265" t="s">
        <v>8431</v>
      </c>
    </row>
    <row r="989" spans="1:6" ht="30" customHeight="1">
      <c r="A989" s="265" t="s">
        <v>9562</v>
      </c>
      <c r="B989" s="161" t="s">
        <v>10130</v>
      </c>
      <c r="C989" s="265" t="s">
        <v>9562</v>
      </c>
      <c r="D989" s="265" t="s">
        <v>8583</v>
      </c>
      <c r="E989" s="836" t="s">
        <v>8</v>
      </c>
      <c r="F989" s="265" t="s">
        <v>8432</v>
      </c>
    </row>
    <row r="990" spans="1:6" ht="30" customHeight="1">
      <c r="A990" s="265" t="s">
        <v>9563</v>
      </c>
      <c r="B990" s="161" t="s">
        <v>10130</v>
      </c>
      <c r="C990" s="265" t="s">
        <v>9563</v>
      </c>
      <c r="D990" s="265" t="s">
        <v>8583</v>
      </c>
      <c r="E990" s="836" t="s">
        <v>8</v>
      </c>
      <c r="F990" s="265" t="s">
        <v>8433</v>
      </c>
    </row>
    <row r="991" spans="1:6" ht="30" customHeight="1">
      <c r="A991" s="265" t="s">
        <v>9564</v>
      </c>
      <c r="B991" s="161" t="s">
        <v>10130</v>
      </c>
      <c r="C991" s="265" t="s">
        <v>9564</v>
      </c>
      <c r="D991" s="265" t="s">
        <v>8583</v>
      </c>
      <c r="E991" s="836" t="s">
        <v>8</v>
      </c>
      <c r="F991" s="265" t="s">
        <v>8434</v>
      </c>
    </row>
    <row r="992" spans="1:6" ht="30" customHeight="1">
      <c r="A992" s="265" t="s">
        <v>9565</v>
      </c>
      <c r="B992" s="161" t="s">
        <v>10130</v>
      </c>
      <c r="C992" s="265" t="s">
        <v>9565</v>
      </c>
      <c r="D992" s="265" t="s">
        <v>8583</v>
      </c>
      <c r="E992" s="836" t="s">
        <v>8</v>
      </c>
      <c r="F992" s="265" t="s">
        <v>8435</v>
      </c>
    </row>
    <row r="993" spans="1:6" ht="30" customHeight="1">
      <c r="A993" s="265" t="s">
        <v>9566</v>
      </c>
      <c r="B993" s="161" t="s">
        <v>10130</v>
      </c>
      <c r="C993" s="265" t="s">
        <v>9566</v>
      </c>
      <c r="D993" s="265" t="s">
        <v>8583</v>
      </c>
      <c r="E993" s="836" t="s">
        <v>8</v>
      </c>
      <c r="F993" s="265" t="s">
        <v>8436</v>
      </c>
    </row>
    <row r="994" spans="1:6" ht="30" customHeight="1">
      <c r="A994" s="265" t="s">
        <v>9567</v>
      </c>
      <c r="B994" s="161" t="s">
        <v>10130</v>
      </c>
      <c r="C994" s="265" t="s">
        <v>9567</v>
      </c>
      <c r="D994" s="265" t="s">
        <v>8583</v>
      </c>
      <c r="E994" s="836" t="s">
        <v>8</v>
      </c>
      <c r="F994" s="265" t="s">
        <v>8437</v>
      </c>
    </row>
    <row r="995" spans="1:6" ht="30" customHeight="1">
      <c r="A995" s="265" t="s">
        <v>9568</v>
      </c>
      <c r="B995" s="161" t="s">
        <v>10130</v>
      </c>
      <c r="C995" s="265" t="s">
        <v>9568</v>
      </c>
      <c r="D995" s="265" t="s">
        <v>8583</v>
      </c>
      <c r="E995" s="836" t="s">
        <v>8</v>
      </c>
      <c r="F995" s="265" t="s">
        <v>8438</v>
      </c>
    </row>
    <row r="996" spans="1:6" ht="30" customHeight="1">
      <c r="A996" s="265" t="s">
        <v>9569</v>
      </c>
      <c r="B996" s="161" t="s">
        <v>10130</v>
      </c>
      <c r="C996" s="265" t="s">
        <v>9569</v>
      </c>
      <c r="D996" s="265" t="s">
        <v>8583</v>
      </c>
      <c r="E996" s="836" t="s">
        <v>8</v>
      </c>
      <c r="F996" s="265" t="s">
        <v>8439</v>
      </c>
    </row>
    <row r="997" spans="1:6" ht="30" customHeight="1">
      <c r="A997" s="265" t="s">
        <v>9570</v>
      </c>
      <c r="B997" s="161" t="s">
        <v>10130</v>
      </c>
      <c r="C997" s="265" t="s">
        <v>9570</v>
      </c>
      <c r="D997" s="265" t="s">
        <v>8583</v>
      </c>
      <c r="E997" s="836" t="s">
        <v>8</v>
      </c>
      <c r="F997" s="265" t="s">
        <v>8440</v>
      </c>
    </row>
    <row r="998" spans="1:6" ht="30" customHeight="1">
      <c r="A998" s="265" t="s">
        <v>9571</v>
      </c>
      <c r="B998" s="161" t="s">
        <v>10130</v>
      </c>
      <c r="C998" s="265" t="s">
        <v>9571</v>
      </c>
      <c r="D998" s="265" t="s">
        <v>8583</v>
      </c>
      <c r="E998" s="836" t="s">
        <v>8</v>
      </c>
      <c r="F998" s="265" t="s">
        <v>8441</v>
      </c>
    </row>
    <row r="999" spans="1:6" ht="30" customHeight="1">
      <c r="A999" s="265" t="s">
        <v>9572</v>
      </c>
      <c r="B999" s="161" t="s">
        <v>10130</v>
      </c>
      <c r="C999" s="265" t="s">
        <v>9572</v>
      </c>
      <c r="D999" s="265" t="s">
        <v>8583</v>
      </c>
      <c r="E999" s="836" t="s">
        <v>8</v>
      </c>
      <c r="F999" s="265" t="s">
        <v>8442</v>
      </c>
    </row>
    <row r="1000" spans="1:6" ht="30" customHeight="1">
      <c r="A1000" s="265" t="s">
        <v>9573</v>
      </c>
      <c r="B1000" s="161" t="s">
        <v>10130</v>
      </c>
      <c r="C1000" s="265" t="s">
        <v>9573</v>
      </c>
      <c r="D1000" s="265" t="s">
        <v>8583</v>
      </c>
      <c r="E1000" s="836" t="s">
        <v>8</v>
      </c>
      <c r="F1000" s="265" t="s">
        <v>8443</v>
      </c>
    </row>
    <row r="1001" spans="1:6" ht="30" customHeight="1">
      <c r="A1001" s="265" t="s">
        <v>9574</v>
      </c>
      <c r="B1001" s="161" t="s">
        <v>10130</v>
      </c>
      <c r="C1001" s="265" t="s">
        <v>9574</v>
      </c>
      <c r="D1001" s="265" t="s">
        <v>8583</v>
      </c>
      <c r="E1001" s="836" t="s">
        <v>8</v>
      </c>
      <c r="F1001" s="265" t="s">
        <v>8444</v>
      </c>
    </row>
    <row r="1002" spans="1:6" ht="30" customHeight="1">
      <c r="A1002" s="265" t="s">
        <v>8445</v>
      </c>
      <c r="B1002" s="161" t="s">
        <v>10130</v>
      </c>
      <c r="C1002" s="265" t="s">
        <v>8445</v>
      </c>
      <c r="D1002" s="265" t="s">
        <v>8583</v>
      </c>
      <c r="E1002" s="836" t="s">
        <v>8</v>
      </c>
      <c r="F1002" s="265" t="s">
        <v>8445</v>
      </c>
    </row>
    <row r="1003" spans="1:6" ht="30" customHeight="1">
      <c r="A1003" s="265" t="s">
        <v>9575</v>
      </c>
      <c r="B1003" s="161" t="s">
        <v>10130</v>
      </c>
      <c r="C1003" s="265" t="s">
        <v>9575</v>
      </c>
      <c r="D1003" s="265" t="s">
        <v>8583</v>
      </c>
      <c r="E1003" s="836" t="s">
        <v>8</v>
      </c>
      <c r="F1003" s="265" t="s">
        <v>8446</v>
      </c>
    </row>
    <row r="1004" spans="1:6" ht="30" customHeight="1">
      <c r="A1004" s="265" t="s">
        <v>9576</v>
      </c>
      <c r="B1004" s="161" t="s">
        <v>10130</v>
      </c>
      <c r="C1004" s="265" t="s">
        <v>9576</v>
      </c>
      <c r="D1004" s="265" t="s">
        <v>8583</v>
      </c>
      <c r="E1004" s="836" t="s">
        <v>8</v>
      </c>
      <c r="F1004" s="265" t="s">
        <v>8447</v>
      </c>
    </row>
    <row r="1005" spans="1:6" ht="30" customHeight="1">
      <c r="A1005" s="265" t="s">
        <v>9577</v>
      </c>
      <c r="B1005" s="161" t="s">
        <v>10130</v>
      </c>
      <c r="C1005" s="265" t="s">
        <v>9577</v>
      </c>
      <c r="D1005" s="265" t="s">
        <v>8583</v>
      </c>
      <c r="E1005" s="836" t="s">
        <v>8</v>
      </c>
      <c r="F1005" s="265" t="s">
        <v>8448</v>
      </c>
    </row>
    <row r="1006" spans="1:6" ht="30" customHeight="1">
      <c r="A1006" s="265" t="s">
        <v>9578</v>
      </c>
      <c r="B1006" s="161" t="s">
        <v>10130</v>
      </c>
      <c r="C1006" s="265" t="s">
        <v>9578</v>
      </c>
      <c r="D1006" s="265" t="s">
        <v>8583</v>
      </c>
      <c r="E1006" s="836" t="s">
        <v>8</v>
      </c>
      <c r="F1006" s="265" t="s">
        <v>8449</v>
      </c>
    </row>
    <row r="1007" spans="1:6" ht="30" customHeight="1">
      <c r="A1007" s="265" t="s">
        <v>9579</v>
      </c>
      <c r="B1007" s="161" t="s">
        <v>10130</v>
      </c>
      <c r="C1007" s="265" t="s">
        <v>9579</v>
      </c>
      <c r="D1007" s="265" t="s">
        <v>8583</v>
      </c>
      <c r="E1007" s="836" t="s">
        <v>8</v>
      </c>
      <c r="F1007" s="265" t="s">
        <v>8450</v>
      </c>
    </row>
    <row r="1008" spans="1:6" ht="30" customHeight="1">
      <c r="A1008" s="265" t="s">
        <v>9580</v>
      </c>
      <c r="B1008" s="161" t="s">
        <v>10130</v>
      </c>
      <c r="C1008" s="265" t="s">
        <v>9580</v>
      </c>
      <c r="D1008" s="265" t="s">
        <v>8583</v>
      </c>
      <c r="E1008" s="836" t="s">
        <v>8</v>
      </c>
      <c r="F1008" s="265" t="s">
        <v>8358</v>
      </c>
    </row>
    <row r="1009" spans="1:6" ht="30" customHeight="1">
      <c r="A1009" s="265" t="s">
        <v>9581</v>
      </c>
      <c r="B1009" s="161" t="s">
        <v>10130</v>
      </c>
      <c r="C1009" s="265" t="s">
        <v>9581</v>
      </c>
      <c r="D1009" s="265" t="s">
        <v>8583</v>
      </c>
      <c r="E1009" s="836" t="s">
        <v>8</v>
      </c>
      <c r="F1009" s="265" t="s">
        <v>8451</v>
      </c>
    </row>
    <row r="1010" spans="1:6" ht="30" customHeight="1">
      <c r="A1010" s="265" t="s">
        <v>9582</v>
      </c>
      <c r="B1010" s="161" t="s">
        <v>10130</v>
      </c>
      <c r="C1010" s="265" t="s">
        <v>9582</v>
      </c>
      <c r="D1010" s="265" t="s">
        <v>8583</v>
      </c>
      <c r="E1010" s="836" t="s">
        <v>8</v>
      </c>
      <c r="F1010" s="265" t="s">
        <v>8452</v>
      </c>
    </row>
    <row r="1011" spans="1:6" ht="30" customHeight="1">
      <c r="A1011" s="265" t="s">
        <v>9583</v>
      </c>
      <c r="B1011" s="161" t="s">
        <v>10130</v>
      </c>
      <c r="C1011" s="265" t="s">
        <v>9583</v>
      </c>
      <c r="D1011" s="265" t="s">
        <v>8583</v>
      </c>
      <c r="E1011" s="836" t="s">
        <v>8</v>
      </c>
      <c r="F1011" s="265" t="s">
        <v>8453</v>
      </c>
    </row>
    <row r="1012" spans="1:6" ht="30" customHeight="1">
      <c r="A1012" s="265" t="s">
        <v>9584</v>
      </c>
      <c r="B1012" s="161" t="s">
        <v>10130</v>
      </c>
      <c r="C1012" s="265" t="s">
        <v>9584</v>
      </c>
      <c r="D1012" s="265" t="s">
        <v>8583</v>
      </c>
      <c r="E1012" s="836" t="s">
        <v>8</v>
      </c>
      <c r="F1012" s="265" t="s">
        <v>8454</v>
      </c>
    </row>
    <row r="1013" spans="1:6" ht="30" customHeight="1">
      <c r="A1013" s="265" t="s">
        <v>9585</v>
      </c>
      <c r="B1013" s="161" t="s">
        <v>10130</v>
      </c>
      <c r="C1013" s="265" t="s">
        <v>9585</v>
      </c>
      <c r="D1013" s="265" t="s">
        <v>8583</v>
      </c>
      <c r="E1013" s="836" t="s">
        <v>8</v>
      </c>
      <c r="F1013" s="265" t="s">
        <v>8455</v>
      </c>
    </row>
    <row r="1014" spans="1:6" ht="30" customHeight="1">
      <c r="A1014" s="265" t="s">
        <v>9586</v>
      </c>
      <c r="B1014" s="161" t="s">
        <v>10130</v>
      </c>
      <c r="C1014" s="265" t="s">
        <v>9586</v>
      </c>
      <c r="D1014" s="265" t="s">
        <v>8583</v>
      </c>
      <c r="E1014" s="836" t="s">
        <v>8</v>
      </c>
      <c r="F1014" s="265" t="s">
        <v>8456</v>
      </c>
    </row>
    <row r="1015" spans="1:6" ht="30" customHeight="1">
      <c r="A1015" s="265" t="s">
        <v>9587</v>
      </c>
      <c r="B1015" s="161" t="s">
        <v>10130</v>
      </c>
      <c r="C1015" s="265" t="s">
        <v>9587</v>
      </c>
      <c r="D1015" s="265" t="s">
        <v>8583</v>
      </c>
      <c r="E1015" s="836" t="s">
        <v>8</v>
      </c>
      <c r="F1015" s="265" t="s">
        <v>8457</v>
      </c>
    </row>
    <row r="1016" spans="1:6" ht="30" customHeight="1">
      <c r="A1016" s="265" t="s">
        <v>9588</v>
      </c>
      <c r="B1016" s="161" t="s">
        <v>10130</v>
      </c>
      <c r="C1016" s="265" t="s">
        <v>9588</v>
      </c>
      <c r="D1016" s="265" t="s">
        <v>8583</v>
      </c>
      <c r="E1016" s="836" t="s">
        <v>8</v>
      </c>
      <c r="F1016" s="265" t="s">
        <v>8458</v>
      </c>
    </row>
    <row r="1017" spans="1:6" ht="30" customHeight="1">
      <c r="A1017" s="265" t="s">
        <v>9589</v>
      </c>
      <c r="B1017" s="161" t="s">
        <v>10130</v>
      </c>
      <c r="C1017" s="265" t="s">
        <v>9589</v>
      </c>
      <c r="D1017" s="265" t="s">
        <v>8583</v>
      </c>
      <c r="E1017" s="836" t="s">
        <v>8</v>
      </c>
      <c r="F1017" s="265" t="s">
        <v>8459</v>
      </c>
    </row>
    <row r="1018" spans="1:6" ht="30" customHeight="1">
      <c r="A1018" s="265" t="s">
        <v>9590</v>
      </c>
      <c r="B1018" s="161" t="s">
        <v>10130</v>
      </c>
      <c r="C1018" s="265" t="s">
        <v>9590</v>
      </c>
      <c r="D1018" s="265" t="s">
        <v>8583</v>
      </c>
      <c r="E1018" s="836" t="s">
        <v>8</v>
      </c>
      <c r="F1018" s="265" t="s">
        <v>8460</v>
      </c>
    </row>
    <row r="1019" spans="1:6" ht="30" customHeight="1">
      <c r="A1019" s="265" t="s">
        <v>9591</v>
      </c>
      <c r="B1019" s="161" t="s">
        <v>10130</v>
      </c>
      <c r="C1019" s="265" t="s">
        <v>9591</v>
      </c>
      <c r="D1019" s="265" t="s">
        <v>8583</v>
      </c>
      <c r="E1019" s="836" t="s">
        <v>8</v>
      </c>
      <c r="F1019" s="265" t="s">
        <v>8461</v>
      </c>
    </row>
    <row r="1020" spans="1:6" ht="30" customHeight="1">
      <c r="A1020" s="265" t="s">
        <v>9592</v>
      </c>
      <c r="B1020" s="161" t="s">
        <v>10130</v>
      </c>
      <c r="C1020" s="265" t="s">
        <v>9592</v>
      </c>
      <c r="D1020" s="265" t="s">
        <v>8583</v>
      </c>
      <c r="E1020" s="836" t="s">
        <v>8</v>
      </c>
      <c r="F1020" s="265" t="s">
        <v>8462</v>
      </c>
    </row>
    <row r="1021" spans="1:6" ht="30" customHeight="1">
      <c r="A1021" s="265" t="s">
        <v>9593</v>
      </c>
      <c r="B1021" s="161" t="s">
        <v>10130</v>
      </c>
      <c r="C1021" s="265" t="s">
        <v>9593</v>
      </c>
      <c r="D1021" s="265" t="s">
        <v>8583</v>
      </c>
      <c r="E1021" s="836" t="s">
        <v>8</v>
      </c>
      <c r="F1021" s="265" t="s">
        <v>8463</v>
      </c>
    </row>
    <row r="1022" spans="1:6" ht="30" customHeight="1">
      <c r="A1022" s="265" t="s">
        <v>9594</v>
      </c>
      <c r="B1022" s="161" t="s">
        <v>10129</v>
      </c>
      <c r="C1022" s="265" t="s">
        <v>9594</v>
      </c>
      <c r="D1022" s="265" t="s">
        <v>8585</v>
      </c>
      <c r="E1022" s="836" t="s">
        <v>8</v>
      </c>
      <c r="F1022" s="265" t="s">
        <v>8464</v>
      </c>
    </row>
    <row r="1023" spans="1:6" ht="30" customHeight="1">
      <c r="A1023" s="265" t="s">
        <v>9595</v>
      </c>
      <c r="B1023" s="161" t="s">
        <v>10129</v>
      </c>
      <c r="C1023" s="265" t="s">
        <v>9595</v>
      </c>
      <c r="D1023" s="265" t="s">
        <v>8585</v>
      </c>
      <c r="E1023" s="836" t="s">
        <v>8</v>
      </c>
      <c r="F1023" s="265" t="s">
        <v>8465</v>
      </c>
    </row>
    <row r="1024" spans="1:6" ht="30" customHeight="1">
      <c r="A1024" s="265" t="s">
        <v>9596</v>
      </c>
      <c r="B1024" s="161" t="s">
        <v>10129</v>
      </c>
      <c r="C1024" s="265" t="s">
        <v>9596</v>
      </c>
      <c r="D1024" s="265" t="s">
        <v>8585</v>
      </c>
      <c r="E1024" s="836" t="s">
        <v>8</v>
      </c>
      <c r="F1024" s="265" t="s">
        <v>8466</v>
      </c>
    </row>
    <row r="1025" spans="1:6" ht="30" customHeight="1">
      <c r="A1025" s="265" t="s">
        <v>9597</v>
      </c>
      <c r="B1025" s="161" t="s">
        <v>10129</v>
      </c>
      <c r="C1025" s="265" t="s">
        <v>9597</v>
      </c>
      <c r="D1025" s="265" t="s">
        <v>8585</v>
      </c>
      <c r="E1025" s="836" t="s">
        <v>8</v>
      </c>
      <c r="F1025" s="265" t="s">
        <v>8467</v>
      </c>
    </row>
    <row r="1026" spans="1:6" ht="30" customHeight="1">
      <c r="A1026" s="265" t="s">
        <v>9598</v>
      </c>
      <c r="B1026" s="161" t="s">
        <v>10129</v>
      </c>
      <c r="C1026" s="265" t="s">
        <v>9598</v>
      </c>
      <c r="D1026" s="265" t="s">
        <v>8585</v>
      </c>
      <c r="E1026" s="836" t="s">
        <v>8</v>
      </c>
      <c r="F1026" s="265" t="s">
        <v>8468</v>
      </c>
    </row>
    <row r="1027" spans="1:6" ht="30" customHeight="1">
      <c r="A1027" s="265" t="s">
        <v>9599</v>
      </c>
      <c r="B1027" s="161" t="s">
        <v>10129</v>
      </c>
      <c r="C1027" s="265" t="s">
        <v>9599</v>
      </c>
      <c r="D1027" s="265" t="s">
        <v>8585</v>
      </c>
      <c r="E1027" s="836" t="s">
        <v>8</v>
      </c>
      <c r="F1027" s="265" t="s">
        <v>8469</v>
      </c>
    </row>
    <row r="1028" spans="1:6" ht="30" customHeight="1">
      <c r="A1028" s="265" t="s">
        <v>9600</v>
      </c>
      <c r="B1028" s="161" t="s">
        <v>10129</v>
      </c>
      <c r="C1028" s="265" t="s">
        <v>9600</v>
      </c>
      <c r="D1028" s="265" t="s">
        <v>8585</v>
      </c>
      <c r="E1028" s="836" t="s">
        <v>8</v>
      </c>
      <c r="F1028" s="265" t="s">
        <v>8470</v>
      </c>
    </row>
    <row r="1029" spans="1:6" ht="30" customHeight="1">
      <c r="A1029" s="265" t="s">
        <v>9601</v>
      </c>
      <c r="B1029" s="161" t="s">
        <v>10129</v>
      </c>
      <c r="C1029" s="265" t="s">
        <v>9601</v>
      </c>
      <c r="D1029" s="265" t="s">
        <v>8585</v>
      </c>
      <c r="E1029" s="836" t="s">
        <v>8</v>
      </c>
      <c r="F1029" s="265" t="s">
        <v>8471</v>
      </c>
    </row>
    <row r="1030" spans="1:6" ht="30" customHeight="1">
      <c r="A1030" s="265" t="s">
        <v>9602</v>
      </c>
      <c r="B1030" s="161" t="s">
        <v>10129</v>
      </c>
      <c r="C1030" s="265" t="s">
        <v>9602</v>
      </c>
      <c r="D1030" s="265" t="s">
        <v>8585</v>
      </c>
      <c r="E1030" s="836" t="s">
        <v>8</v>
      </c>
      <c r="F1030" s="265" t="s">
        <v>8472</v>
      </c>
    </row>
    <row r="1031" spans="1:6" ht="30" customHeight="1">
      <c r="A1031" s="265" t="s">
        <v>9603</v>
      </c>
      <c r="B1031" s="161" t="s">
        <v>10129</v>
      </c>
      <c r="C1031" s="265" t="s">
        <v>9603</v>
      </c>
      <c r="D1031" s="265" t="s">
        <v>8585</v>
      </c>
      <c r="E1031" s="836" t="s">
        <v>8</v>
      </c>
      <c r="F1031" s="265" t="s">
        <v>8473</v>
      </c>
    </row>
    <row r="1032" spans="1:6" ht="30" customHeight="1">
      <c r="A1032" s="265" t="s">
        <v>9604</v>
      </c>
      <c r="B1032" s="161" t="s">
        <v>10129</v>
      </c>
      <c r="C1032" s="265" t="s">
        <v>9604</v>
      </c>
      <c r="D1032" s="265" t="s">
        <v>8585</v>
      </c>
      <c r="E1032" s="836" t="s">
        <v>8</v>
      </c>
      <c r="F1032" s="265" t="s">
        <v>8474</v>
      </c>
    </row>
    <row r="1033" spans="1:6" ht="30" customHeight="1">
      <c r="A1033" s="265" t="s">
        <v>9605</v>
      </c>
      <c r="B1033" s="161" t="s">
        <v>10129</v>
      </c>
      <c r="C1033" s="265" t="s">
        <v>9605</v>
      </c>
      <c r="D1033" s="265" t="s">
        <v>8585</v>
      </c>
      <c r="E1033" s="836" t="s">
        <v>8</v>
      </c>
      <c r="F1033" s="265" t="s">
        <v>8475</v>
      </c>
    </row>
    <row r="1034" spans="1:6" ht="30" customHeight="1">
      <c r="A1034" s="265" t="s">
        <v>9606</v>
      </c>
      <c r="B1034" s="161" t="s">
        <v>10129</v>
      </c>
      <c r="C1034" s="265" t="s">
        <v>9606</v>
      </c>
      <c r="D1034" s="265" t="s">
        <v>8585</v>
      </c>
      <c r="E1034" s="836" t="s">
        <v>8</v>
      </c>
      <c r="F1034" s="265" t="s">
        <v>8476</v>
      </c>
    </row>
    <row r="1035" spans="1:6" ht="30" customHeight="1">
      <c r="A1035" s="265" t="s">
        <v>9607</v>
      </c>
      <c r="B1035" s="161" t="s">
        <v>10129</v>
      </c>
      <c r="C1035" s="265" t="s">
        <v>9607</v>
      </c>
      <c r="D1035" s="265" t="s">
        <v>8585</v>
      </c>
      <c r="E1035" s="836" t="s">
        <v>8</v>
      </c>
      <c r="F1035" s="265" t="s">
        <v>8477</v>
      </c>
    </row>
    <row r="1036" spans="1:6" ht="30" customHeight="1">
      <c r="A1036" s="265" t="s">
        <v>9608</v>
      </c>
      <c r="B1036" s="161" t="s">
        <v>10129</v>
      </c>
      <c r="C1036" s="265" t="s">
        <v>9608</v>
      </c>
      <c r="D1036" s="265" t="s">
        <v>8585</v>
      </c>
      <c r="E1036" s="836" t="s">
        <v>8</v>
      </c>
      <c r="F1036" s="265" t="s">
        <v>8478</v>
      </c>
    </row>
    <row r="1037" spans="1:6" ht="30" customHeight="1">
      <c r="A1037" s="265" t="s">
        <v>9609</v>
      </c>
      <c r="B1037" s="161" t="s">
        <v>10130</v>
      </c>
      <c r="C1037" s="265" t="s">
        <v>9609</v>
      </c>
      <c r="D1037" s="265" t="s">
        <v>8586</v>
      </c>
      <c r="E1037" s="836" t="s">
        <v>8</v>
      </c>
      <c r="F1037" s="265" t="s">
        <v>8479</v>
      </c>
    </row>
    <row r="1038" spans="1:6" ht="30" customHeight="1">
      <c r="A1038" s="265" t="s">
        <v>9610</v>
      </c>
      <c r="B1038" s="161" t="s">
        <v>10130</v>
      </c>
      <c r="C1038" s="265" t="s">
        <v>9610</v>
      </c>
      <c r="D1038" s="265" t="s">
        <v>8586</v>
      </c>
      <c r="E1038" s="836" t="s">
        <v>8</v>
      </c>
      <c r="F1038" s="265" t="s">
        <v>8480</v>
      </c>
    </row>
    <row r="1039" spans="1:6" ht="30" customHeight="1">
      <c r="A1039" s="265" t="s">
        <v>9611</v>
      </c>
      <c r="B1039" s="161" t="s">
        <v>10130</v>
      </c>
      <c r="C1039" s="265" t="s">
        <v>9611</v>
      </c>
      <c r="D1039" s="265" t="s">
        <v>8586</v>
      </c>
      <c r="E1039" s="836" t="s">
        <v>8</v>
      </c>
      <c r="F1039" s="265" t="s">
        <v>8481</v>
      </c>
    </row>
    <row r="1040" spans="1:6" ht="30" customHeight="1">
      <c r="A1040" s="265" t="s">
        <v>9612</v>
      </c>
      <c r="B1040" s="161" t="s">
        <v>10130</v>
      </c>
      <c r="C1040" s="265" t="s">
        <v>9612</v>
      </c>
      <c r="D1040" s="265" t="s">
        <v>8586</v>
      </c>
      <c r="E1040" s="836" t="s">
        <v>8</v>
      </c>
      <c r="F1040" s="265" t="s">
        <v>8482</v>
      </c>
    </row>
    <row r="1041" spans="1:6" ht="30" customHeight="1">
      <c r="A1041" s="265" t="s">
        <v>9613</v>
      </c>
      <c r="B1041" s="161" t="s">
        <v>10130</v>
      </c>
      <c r="C1041" s="265" t="s">
        <v>9613</v>
      </c>
      <c r="D1041" s="265" t="s">
        <v>8586</v>
      </c>
      <c r="E1041" s="836" t="s">
        <v>8</v>
      </c>
      <c r="F1041" s="265" t="s">
        <v>8483</v>
      </c>
    </row>
    <row r="1042" spans="1:6" ht="30" customHeight="1">
      <c r="A1042" s="265" t="s">
        <v>9614</v>
      </c>
      <c r="B1042" s="161" t="s">
        <v>10130</v>
      </c>
      <c r="C1042" s="265" t="s">
        <v>9614</v>
      </c>
      <c r="D1042" s="265" t="s">
        <v>8586</v>
      </c>
      <c r="E1042" s="836" t="s">
        <v>8</v>
      </c>
      <c r="F1042" s="265" t="s">
        <v>8484</v>
      </c>
    </row>
    <row r="1043" spans="1:6" ht="30" customHeight="1">
      <c r="A1043" s="265" t="s">
        <v>9615</v>
      </c>
      <c r="B1043" s="161" t="s">
        <v>10130</v>
      </c>
      <c r="C1043" s="265" t="s">
        <v>9615</v>
      </c>
      <c r="D1043" s="265" t="s">
        <v>8586</v>
      </c>
      <c r="E1043" s="836" t="s">
        <v>8</v>
      </c>
      <c r="F1043" s="265" t="s">
        <v>8485</v>
      </c>
    </row>
    <row r="1044" spans="1:6" ht="30" customHeight="1">
      <c r="A1044" s="265" t="s">
        <v>9616</v>
      </c>
      <c r="B1044" s="161" t="s">
        <v>10130</v>
      </c>
      <c r="C1044" s="265" t="s">
        <v>9616</v>
      </c>
      <c r="D1044" s="265" t="s">
        <v>8586</v>
      </c>
      <c r="E1044" s="836" t="s">
        <v>8</v>
      </c>
      <c r="F1044" s="265" t="s">
        <v>8486</v>
      </c>
    </row>
    <row r="1045" spans="1:6" ht="30" customHeight="1">
      <c r="A1045" s="265" t="s">
        <v>9617</v>
      </c>
      <c r="B1045" s="161" t="s">
        <v>10130</v>
      </c>
      <c r="C1045" s="265" t="s">
        <v>9617</v>
      </c>
      <c r="D1045" s="265" t="s">
        <v>8586</v>
      </c>
      <c r="E1045" s="836" t="s">
        <v>8</v>
      </c>
      <c r="F1045" s="265" t="s">
        <v>8487</v>
      </c>
    </row>
    <row r="1046" spans="1:6" ht="30" customHeight="1">
      <c r="A1046" s="265" t="s">
        <v>9618</v>
      </c>
      <c r="B1046" s="161" t="s">
        <v>10130</v>
      </c>
      <c r="C1046" s="265" t="s">
        <v>9618</v>
      </c>
      <c r="D1046" s="265" t="s">
        <v>8586</v>
      </c>
      <c r="E1046" s="836" t="s">
        <v>8</v>
      </c>
      <c r="F1046" s="265" t="s">
        <v>8488</v>
      </c>
    </row>
    <row r="1047" spans="1:6" ht="30" customHeight="1">
      <c r="A1047" s="265" t="s">
        <v>9619</v>
      </c>
      <c r="B1047" s="161" t="s">
        <v>10130</v>
      </c>
      <c r="C1047" s="265" t="s">
        <v>9619</v>
      </c>
      <c r="D1047" s="265" t="s">
        <v>8586</v>
      </c>
      <c r="E1047" s="836" t="s">
        <v>8</v>
      </c>
      <c r="F1047" s="265" t="s">
        <v>8489</v>
      </c>
    </row>
    <row r="1048" spans="1:6" ht="30" customHeight="1">
      <c r="A1048" s="265" t="s">
        <v>9620</v>
      </c>
      <c r="B1048" s="161" t="s">
        <v>10130</v>
      </c>
      <c r="C1048" s="265" t="s">
        <v>9620</v>
      </c>
      <c r="D1048" s="265" t="s">
        <v>8586</v>
      </c>
      <c r="E1048" s="836" t="s">
        <v>8</v>
      </c>
      <c r="F1048" s="265" t="s">
        <v>8490</v>
      </c>
    </row>
    <row r="1049" spans="1:6" ht="30" customHeight="1">
      <c r="A1049" s="265" t="s">
        <v>9621</v>
      </c>
      <c r="B1049" s="161" t="s">
        <v>10130</v>
      </c>
      <c r="C1049" s="265" t="s">
        <v>9621</v>
      </c>
      <c r="D1049" s="265" t="s">
        <v>8586</v>
      </c>
      <c r="E1049" s="836" t="s">
        <v>8</v>
      </c>
      <c r="F1049" s="265" t="s">
        <v>8491</v>
      </c>
    </row>
    <row r="1050" spans="1:6" ht="30" customHeight="1">
      <c r="A1050" s="265" t="s">
        <v>9622</v>
      </c>
      <c r="B1050" s="161" t="s">
        <v>10130</v>
      </c>
      <c r="C1050" s="265" t="s">
        <v>9622</v>
      </c>
      <c r="D1050" s="265" t="s">
        <v>8586</v>
      </c>
      <c r="E1050" s="836" t="s">
        <v>8</v>
      </c>
      <c r="F1050" s="265" t="s">
        <v>8492</v>
      </c>
    </row>
    <row r="1051" spans="1:6" ht="30" customHeight="1">
      <c r="A1051" s="265" t="s">
        <v>9623</v>
      </c>
      <c r="B1051" s="161" t="s">
        <v>10130</v>
      </c>
      <c r="C1051" s="265" t="s">
        <v>9623</v>
      </c>
      <c r="D1051" s="265" t="s">
        <v>8586</v>
      </c>
      <c r="E1051" s="836" t="s">
        <v>8</v>
      </c>
      <c r="F1051" s="265" t="s">
        <v>8493</v>
      </c>
    </row>
    <row r="1052" spans="1:6" ht="30" customHeight="1">
      <c r="A1052" s="265" t="s">
        <v>9624</v>
      </c>
      <c r="B1052" s="161" t="s">
        <v>10130</v>
      </c>
      <c r="C1052" s="265" t="s">
        <v>9624</v>
      </c>
      <c r="D1052" s="265" t="s">
        <v>8586</v>
      </c>
      <c r="E1052" s="836" t="s">
        <v>8</v>
      </c>
      <c r="F1052" s="265" t="s">
        <v>8494</v>
      </c>
    </row>
    <row r="1053" spans="1:6" ht="30" customHeight="1">
      <c r="A1053" s="265" t="s">
        <v>9625</v>
      </c>
      <c r="B1053" s="161" t="s">
        <v>10130</v>
      </c>
      <c r="C1053" s="265" t="s">
        <v>9625</v>
      </c>
      <c r="D1053" s="265" t="s">
        <v>8586</v>
      </c>
      <c r="E1053" s="836" t="s">
        <v>8</v>
      </c>
      <c r="F1053" s="265" t="s">
        <v>8495</v>
      </c>
    </row>
    <row r="1054" spans="1:6" ht="30" customHeight="1">
      <c r="A1054" s="265" t="s">
        <v>9626</v>
      </c>
      <c r="B1054" s="161" t="s">
        <v>10130</v>
      </c>
      <c r="C1054" s="265" t="s">
        <v>9626</v>
      </c>
      <c r="D1054" s="265" t="s">
        <v>8586</v>
      </c>
      <c r="E1054" s="836" t="s">
        <v>8</v>
      </c>
      <c r="F1054" s="265" t="s">
        <v>8496</v>
      </c>
    </row>
    <row r="1055" spans="1:6" ht="30" customHeight="1">
      <c r="A1055" s="265" t="s">
        <v>9627</v>
      </c>
      <c r="B1055" s="161" t="s">
        <v>10130</v>
      </c>
      <c r="C1055" s="265" t="s">
        <v>9627</v>
      </c>
      <c r="D1055" s="265" t="s">
        <v>8586</v>
      </c>
      <c r="E1055" s="836" t="s">
        <v>8</v>
      </c>
      <c r="F1055" s="265" t="s">
        <v>8497</v>
      </c>
    </row>
    <row r="1056" spans="1:6" ht="30" customHeight="1">
      <c r="A1056" s="265" t="s">
        <v>9628</v>
      </c>
      <c r="B1056" s="161" t="s">
        <v>10130</v>
      </c>
      <c r="C1056" s="265" t="s">
        <v>9628</v>
      </c>
      <c r="D1056" s="265" t="s">
        <v>8586</v>
      </c>
      <c r="E1056" s="836" t="s">
        <v>8</v>
      </c>
      <c r="F1056" s="265" t="s">
        <v>8498</v>
      </c>
    </row>
    <row r="1057" spans="1:6" ht="30" customHeight="1">
      <c r="A1057" s="265" t="s">
        <v>9629</v>
      </c>
      <c r="B1057" s="161" t="s">
        <v>10130</v>
      </c>
      <c r="C1057" s="265" t="s">
        <v>9629</v>
      </c>
      <c r="D1057" s="265" t="s">
        <v>8586</v>
      </c>
      <c r="E1057" s="836" t="s">
        <v>8</v>
      </c>
      <c r="F1057" s="265" t="s">
        <v>8499</v>
      </c>
    </row>
    <row r="1058" spans="1:6" ht="30" customHeight="1">
      <c r="A1058" s="265" t="s">
        <v>9630</v>
      </c>
      <c r="B1058" s="161" t="s">
        <v>10130</v>
      </c>
      <c r="C1058" s="265" t="s">
        <v>9630</v>
      </c>
      <c r="D1058" s="265" t="s">
        <v>8586</v>
      </c>
      <c r="E1058" s="836" t="s">
        <v>8</v>
      </c>
      <c r="F1058" s="265" t="s">
        <v>8500</v>
      </c>
    </row>
    <row r="1059" spans="1:6" ht="30" customHeight="1">
      <c r="A1059" s="265" t="s">
        <v>9631</v>
      </c>
      <c r="B1059" s="161" t="s">
        <v>10130</v>
      </c>
      <c r="C1059" s="265" t="s">
        <v>9631</v>
      </c>
      <c r="D1059" s="265" t="s">
        <v>8586</v>
      </c>
      <c r="E1059" s="836" t="s">
        <v>8</v>
      </c>
      <c r="F1059" s="265" t="s">
        <v>8501</v>
      </c>
    </row>
    <row r="1060" spans="1:6" ht="30" customHeight="1">
      <c r="A1060" s="265" t="s">
        <v>9632</v>
      </c>
      <c r="B1060" s="161" t="s">
        <v>10130</v>
      </c>
      <c r="C1060" s="265" t="s">
        <v>9632</v>
      </c>
      <c r="D1060" s="265" t="s">
        <v>8586</v>
      </c>
      <c r="E1060" s="836" t="s">
        <v>8</v>
      </c>
      <c r="F1060" s="265" t="s">
        <v>8502</v>
      </c>
    </row>
    <row r="1061" spans="1:6" ht="30" customHeight="1">
      <c r="A1061" s="265" t="s">
        <v>9633</v>
      </c>
      <c r="B1061" s="161" t="s">
        <v>10130</v>
      </c>
      <c r="C1061" s="265" t="s">
        <v>9633</v>
      </c>
      <c r="D1061" s="265" t="s">
        <v>8586</v>
      </c>
      <c r="E1061" s="836" t="s">
        <v>8</v>
      </c>
      <c r="F1061" s="265" t="s">
        <v>8503</v>
      </c>
    </row>
    <row r="1062" spans="1:6" ht="30" customHeight="1">
      <c r="A1062" s="265" t="s">
        <v>9634</v>
      </c>
      <c r="B1062" s="161" t="s">
        <v>10130</v>
      </c>
      <c r="C1062" s="265" t="s">
        <v>9634</v>
      </c>
      <c r="D1062" s="265" t="s">
        <v>8586</v>
      </c>
      <c r="E1062" s="836" t="s">
        <v>8</v>
      </c>
      <c r="F1062" s="265" t="s">
        <v>8504</v>
      </c>
    </row>
    <row r="1063" spans="1:6" ht="30" customHeight="1">
      <c r="A1063" s="265" t="s">
        <v>9635</v>
      </c>
      <c r="B1063" s="161" t="s">
        <v>10130</v>
      </c>
      <c r="C1063" s="265" t="s">
        <v>9635</v>
      </c>
      <c r="D1063" s="265" t="s">
        <v>8586</v>
      </c>
      <c r="E1063" s="836" t="s">
        <v>8</v>
      </c>
      <c r="F1063" s="265" t="s">
        <v>8505</v>
      </c>
    </row>
    <row r="1064" spans="1:6" ht="30" customHeight="1">
      <c r="A1064" s="265" t="s">
        <v>9636</v>
      </c>
      <c r="B1064" s="161" t="s">
        <v>10130</v>
      </c>
      <c r="C1064" s="265" t="s">
        <v>9636</v>
      </c>
      <c r="D1064" s="265" t="s">
        <v>8586</v>
      </c>
      <c r="E1064" s="836" t="s">
        <v>8</v>
      </c>
      <c r="F1064" s="265" t="s">
        <v>8506</v>
      </c>
    </row>
    <row r="1065" spans="1:6" ht="30" customHeight="1">
      <c r="A1065" s="265" t="s">
        <v>9637</v>
      </c>
      <c r="B1065" s="161" t="s">
        <v>10130</v>
      </c>
      <c r="C1065" s="265" t="s">
        <v>9637</v>
      </c>
      <c r="D1065" s="265" t="s">
        <v>8586</v>
      </c>
      <c r="E1065" s="836" t="s">
        <v>8</v>
      </c>
      <c r="F1065" s="265" t="s">
        <v>8507</v>
      </c>
    </row>
    <row r="1066" spans="1:6" ht="30" customHeight="1">
      <c r="A1066" s="265" t="s">
        <v>9638</v>
      </c>
      <c r="B1066" s="161" t="s">
        <v>10130</v>
      </c>
      <c r="C1066" s="265" t="s">
        <v>9638</v>
      </c>
      <c r="D1066" s="265" t="s">
        <v>8586</v>
      </c>
      <c r="E1066" s="836" t="s">
        <v>8</v>
      </c>
      <c r="F1066" s="265" t="s">
        <v>8508</v>
      </c>
    </row>
    <row r="1067" spans="1:6" ht="30" customHeight="1">
      <c r="A1067" s="265" t="s">
        <v>9639</v>
      </c>
      <c r="B1067" s="161" t="s">
        <v>10130</v>
      </c>
      <c r="C1067" s="265" t="s">
        <v>9639</v>
      </c>
      <c r="D1067" s="265" t="s">
        <v>8586</v>
      </c>
      <c r="E1067" s="836" t="s">
        <v>8</v>
      </c>
      <c r="F1067" s="265" t="s">
        <v>8509</v>
      </c>
    </row>
    <row r="1068" spans="1:6" ht="30" customHeight="1">
      <c r="A1068" s="265" t="s">
        <v>9640</v>
      </c>
      <c r="B1068" s="161" t="s">
        <v>10130</v>
      </c>
      <c r="C1068" s="265" t="s">
        <v>9640</v>
      </c>
      <c r="D1068" s="265" t="s">
        <v>8586</v>
      </c>
      <c r="E1068" s="836" t="s">
        <v>8</v>
      </c>
      <c r="F1068" s="265" t="s">
        <v>8510</v>
      </c>
    </row>
    <row r="1069" spans="1:6" ht="30" customHeight="1">
      <c r="A1069" s="265" t="s">
        <v>9641</v>
      </c>
      <c r="B1069" s="161" t="s">
        <v>10130</v>
      </c>
      <c r="C1069" s="265" t="s">
        <v>9641</v>
      </c>
      <c r="D1069" s="265" t="s">
        <v>8586</v>
      </c>
      <c r="E1069" s="836" t="s">
        <v>8</v>
      </c>
      <c r="F1069" s="265" t="s">
        <v>8511</v>
      </c>
    </row>
    <row r="1070" spans="1:6" ht="30" customHeight="1">
      <c r="A1070" s="265" t="s">
        <v>9642</v>
      </c>
      <c r="B1070" s="161" t="s">
        <v>10130</v>
      </c>
      <c r="C1070" s="265" t="s">
        <v>9642</v>
      </c>
      <c r="D1070" s="265" t="s">
        <v>8586</v>
      </c>
      <c r="E1070" s="836" t="s">
        <v>8</v>
      </c>
      <c r="F1070" s="265" t="s">
        <v>8512</v>
      </c>
    </row>
    <row r="1071" spans="1:6" ht="30" customHeight="1">
      <c r="A1071" s="265" t="s">
        <v>9643</v>
      </c>
      <c r="B1071" s="161" t="s">
        <v>10130</v>
      </c>
      <c r="C1071" s="265" t="s">
        <v>9643</v>
      </c>
      <c r="D1071" s="265" t="s">
        <v>8586</v>
      </c>
      <c r="E1071" s="836" t="s">
        <v>8</v>
      </c>
      <c r="F1071" s="265" t="s">
        <v>8513</v>
      </c>
    </row>
    <row r="1072" spans="1:6" ht="30" customHeight="1">
      <c r="A1072" s="265" t="s">
        <v>8514</v>
      </c>
      <c r="B1072" s="161" t="s">
        <v>10130</v>
      </c>
      <c r="C1072" s="265" t="s">
        <v>8514</v>
      </c>
      <c r="D1072" s="265" t="s">
        <v>8586</v>
      </c>
      <c r="E1072" s="836" t="s">
        <v>8</v>
      </c>
      <c r="F1072" s="265" t="s">
        <v>8514</v>
      </c>
    </row>
    <row r="1073" spans="1:6" ht="30" customHeight="1">
      <c r="A1073" s="265" t="s">
        <v>9644</v>
      </c>
      <c r="B1073" s="161" t="s">
        <v>10130</v>
      </c>
      <c r="C1073" s="265" t="s">
        <v>9644</v>
      </c>
      <c r="D1073" s="265" t="s">
        <v>8586</v>
      </c>
      <c r="E1073" s="836" t="s">
        <v>8</v>
      </c>
      <c r="F1073" s="265" t="s">
        <v>8515</v>
      </c>
    </row>
    <row r="1074" spans="1:6" ht="30" customHeight="1">
      <c r="A1074" s="265" t="s">
        <v>9645</v>
      </c>
      <c r="B1074" s="161" t="s">
        <v>10130</v>
      </c>
      <c r="C1074" s="265" t="s">
        <v>9645</v>
      </c>
      <c r="D1074" s="265" t="s">
        <v>8586</v>
      </c>
      <c r="E1074" s="836" t="s">
        <v>8</v>
      </c>
      <c r="F1074" s="265" t="s">
        <v>8516</v>
      </c>
    </row>
    <row r="1075" spans="1:6" ht="30" customHeight="1">
      <c r="A1075" s="265" t="s">
        <v>9646</v>
      </c>
      <c r="B1075" s="161" t="s">
        <v>10130</v>
      </c>
      <c r="C1075" s="265" t="s">
        <v>9646</v>
      </c>
      <c r="D1075" s="265" t="s">
        <v>8586</v>
      </c>
      <c r="E1075" s="836" t="s">
        <v>8</v>
      </c>
      <c r="F1075" s="265" t="s">
        <v>8517</v>
      </c>
    </row>
    <row r="1076" spans="1:6" ht="30" customHeight="1">
      <c r="A1076" s="265" t="s">
        <v>9647</v>
      </c>
      <c r="B1076" s="161" t="s">
        <v>10130</v>
      </c>
      <c r="C1076" s="265" t="s">
        <v>9647</v>
      </c>
      <c r="D1076" s="265" t="s">
        <v>8586</v>
      </c>
      <c r="E1076" s="836" t="s">
        <v>8</v>
      </c>
      <c r="F1076" s="265" t="s">
        <v>8518</v>
      </c>
    </row>
    <row r="1077" spans="1:6" ht="30" customHeight="1">
      <c r="A1077" s="265" t="s">
        <v>9648</v>
      </c>
      <c r="B1077" s="161" t="s">
        <v>10130</v>
      </c>
      <c r="C1077" s="265" t="s">
        <v>9648</v>
      </c>
      <c r="D1077" s="265" t="s">
        <v>8586</v>
      </c>
      <c r="E1077" s="836" t="s">
        <v>8</v>
      </c>
      <c r="F1077" s="265" t="s">
        <v>8519</v>
      </c>
    </row>
    <row r="1078" spans="1:6" ht="30" customHeight="1">
      <c r="A1078" s="265" t="s">
        <v>9649</v>
      </c>
      <c r="B1078" s="161" t="s">
        <v>10130</v>
      </c>
      <c r="C1078" s="265" t="s">
        <v>9649</v>
      </c>
      <c r="D1078" s="265" t="s">
        <v>8586</v>
      </c>
      <c r="E1078" s="836" t="s">
        <v>8</v>
      </c>
      <c r="F1078" s="265" t="s">
        <v>8520</v>
      </c>
    </row>
    <row r="1079" spans="1:6" ht="30" customHeight="1">
      <c r="A1079" s="265" t="s">
        <v>9650</v>
      </c>
      <c r="B1079" s="161" t="s">
        <v>10130</v>
      </c>
      <c r="C1079" s="265" t="s">
        <v>9650</v>
      </c>
      <c r="D1079" s="265" t="s">
        <v>8586</v>
      </c>
      <c r="E1079" s="836" t="s">
        <v>8</v>
      </c>
      <c r="F1079" s="265" t="s">
        <v>8521</v>
      </c>
    </row>
    <row r="1080" spans="1:6" ht="30" customHeight="1">
      <c r="A1080" s="265" t="s">
        <v>9651</v>
      </c>
      <c r="B1080" s="161" t="s">
        <v>10130</v>
      </c>
      <c r="C1080" s="265" t="s">
        <v>9651</v>
      </c>
      <c r="D1080" s="265" t="s">
        <v>8586</v>
      </c>
      <c r="E1080" s="836" t="s">
        <v>8</v>
      </c>
      <c r="F1080" s="265" t="s">
        <v>8522</v>
      </c>
    </row>
    <row r="1081" spans="1:6" ht="30" customHeight="1">
      <c r="A1081" s="265" t="s">
        <v>9652</v>
      </c>
      <c r="B1081" s="161" t="s">
        <v>10130</v>
      </c>
      <c r="C1081" s="265" t="s">
        <v>9652</v>
      </c>
      <c r="D1081" s="265" t="s">
        <v>8586</v>
      </c>
      <c r="E1081" s="836" t="s">
        <v>8</v>
      </c>
      <c r="F1081" s="265" t="s">
        <v>8523</v>
      </c>
    </row>
    <row r="1082" spans="1:6" ht="30" customHeight="1">
      <c r="A1082" s="265" t="s">
        <v>9653</v>
      </c>
      <c r="B1082" s="161" t="s">
        <v>10130</v>
      </c>
      <c r="C1082" s="265" t="s">
        <v>9653</v>
      </c>
      <c r="D1082" s="265" t="s">
        <v>8586</v>
      </c>
      <c r="E1082" s="836" t="s">
        <v>8</v>
      </c>
      <c r="F1082" s="265" t="s">
        <v>8524</v>
      </c>
    </row>
    <row r="1083" spans="1:6" ht="30" customHeight="1">
      <c r="A1083" s="265" t="s">
        <v>9654</v>
      </c>
      <c r="B1083" s="161" t="s">
        <v>10130</v>
      </c>
      <c r="C1083" s="265" t="s">
        <v>9654</v>
      </c>
      <c r="D1083" s="265" t="s">
        <v>8586</v>
      </c>
      <c r="E1083" s="836" t="s">
        <v>8</v>
      </c>
      <c r="F1083" s="265" t="s">
        <v>8525</v>
      </c>
    </row>
    <row r="1084" spans="1:6" ht="30" customHeight="1">
      <c r="A1084" s="265" t="s">
        <v>9655</v>
      </c>
      <c r="B1084" s="161" t="s">
        <v>10130</v>
      </c>
      <c r="C1084" s="265" t="s">
        <v>9655</v>
      </c>
      <c r="D1084" s="265" t="s">
        <v>8586</v>
      </c>
      <c r="E1084" s="836" t="s">
        <v>8</v>
      </c>
      <c r="F1084" s="265" t="s">
        <v>8526</v>
      </c>
    </row>
    <row r="1085" spans="1:6" ht="30" customHeight="1">
      <c r="A1085" s="265" t="s">
        <v>9656</v>
      </c>
      <c r="B1085" s="161" t="s">
        <v>10130</v>
      </c>
      <c r="C1085" s="265" t="s">
        <v>9656</v>
      </c>
      <c r="D1085" s="265" t="s">
        <v>8586</v>
      </c>
      <c r="E1085" s="836" t="s">
        <v>8</v>
      </c>
      <c r="F1085" s="265" t="s">
        <v>8527</v>
      </c>
    </row>
    <row r="1086" spans="1:6" ht="30" customHeight="1">
      <c r="A1086" s="265" t="s">
        <v>9657</v>
      </c>
      <c r="B1086" s="161" t="s">
        <v>10130</v>
      </c>
      <c r="C1086" s="265" t="s">
        <v>9657</v>
      </c>
      <c r="D1086" s="265" t="s">
        <v>8586</v>
      </c>
      <c r="E1086" s="836" t="s">
        <v>8</v>
      </c>
      <c r="F1086" s="265" t="s">
        <v>8528</v>
      </c>
    </row>
    <row r="1087" spans="1:6" ht="30" customHeight="1">
      <c r="A1087" s="265" t="s">
        <v>9658</v>
      </c>
      <c r="B1087" s="161" t="s">
        <v>10130</v>
      </c>
      <c r="C1087" s="265" t="s">
        <v>9658</v>
      </c>
      <c r="D1087" s="265" t="s">
        <v>8586</v>
      </c>
      <c r="E1087" s="836" t="s">
        <v>8</v>
      </c>
      <c r="F1087" s="265" t="s">
        <v>8529</v>
      </c>
    </row>
    <row r="1088" spans="1:6" ht="30" customHeight="1">
      <c r="A1088" s="265" t="s">
        <v>2640</v>
      </c>
      <c r="B1088" s="161" t="s">
        <v>10129</v>
      </c>
      <c r="C1088" s="265" t="s">
        <v>2640</v>
      </c>
      <c r="D1088" s="265" t="s">
        <v>8587</v>
      </c>
      <c r="E1088" s="836" t="s">
        <v>8</v>
      </c>
      <c r="F1088" s="265" t="s">
        <v>8530</v>
      </c>
    </row>
    <row r="1089" spans="1:6" ht="30" customHeight="1">
      <c r="A1089" s="265" t="s">
        <v>9659</v>
      </c>
      <c r="B1089" s="161" t="s">
        <v>10129</v>
      </c>
      <c r="C1089" s="265" t="s">
        <v>9659</v>
      </c>
      <c r="D1089" s="265" t="s">
        <v>8587</v>
      </c>
      <c r="E1089" s="836" t="s">
        <v>8</v>
      </c>
      <c r="F1089" s="265" t="s">
        <v>8531</v>
      </c>
    </row>
    <row r="1090" spans="1:6" ht="30" customHeight="1">
      <c r="A1090" s="265" t="s">
        <v>9660</v>
      </c>
      <c r="B1090" s="161" t="s">
        <v>10129</v>
      </c>
      <c r="C1090" s="265" t="s">
        <v>9660</v>
      </c>
      <c r="D1090" s="265" t="s">
        <v>8587</v>
      </c>
      <c r="E1090" s="836" t="s">
        <v>8</v>
      </c>
      <c r="F1090" s="265" t="s">
        <v>8532</v>
      </c>
    </row>
    <row r="1091" spans="1:6" ht="30" customHeight="1">
      <c r="A1091" s="265" t="s">
        <v>9661</v>
      </c>
      <c r="B1091" s="161" t="s">
        <v>10129</v>
      </c>
      <c r="C1091" s="265" t="s">
        <v>9661</v>
      </c>
      <c r="D1091" s="265" t="s">
        <v>8587</v>
      </c>
      <c r="E1091" s="836" t="s">
        <v>8</v>
      </c>
      <c r="F1091" s="265" t="s">
        <v>8533</v>
      </c>
    </row>
    <row r="1092" spans="1:6" ht="30" customHeight="1">
      <c r="A1092" s="265" t="s">
        <v>9662</v>
      </c>
      <c r="B1092" s="161" t="s">
        <v>10129</v>
      </c>
      <c r="C1092" s="265" t="s">
        <v>9662</v>
      </c>
      <c r="D1092" s="265" t="s">
        <v>8587</v>
      </c>
      <c r="E1092" s="836" t="s">
        <v>8</v>
      </c>
      <c r="F1092" s="265" t="s">
        <v>8534</v>
      </c>
    </row>
    <row r="1093" spans="1:6" ht="30" customHeight="1">
      <c r="A1093" s="265" t="s">
        <v>9663</v>
      </c>
      <c r="B1093" s="161" t="s">
        <v>10129</v>
      </c>
      <c r="C1093" s="265" t="s">
        <v>9663</v>
      </c>
      <c r="D1093" s="265" t="s">
        <v>8587</v>
      </c>
      <c r="E1093" s="836" t="s">
        <v>8</v>
      </c>
      <c r="F1093" s="265" t="s">
        <v>8535</v>
      </c>
    </row>
    <row r="1094" spans="1:6" ht="30" customHeight="1">
      <c r="A1094" s="265" t="s">
        <v>9664</v>
      </c>
      <c r="B1094" s="161" t="s">
        <v>10129</v>
      </c>
      <c r="C1094" s="265" t="s">
        <v>9664</v>
      </c>
      <c r="D1094" s="265" t="s">
        <v>8587</v>
      </c>
      <c r="E1094" s="836" t="s">
        <v>8</v>
      </c>
      <c r="F1094" s="265" t="s">
        <v>8536</v>
      </c>
    </row>
    <row r="1095" spans="1:6" ht="30" customHeight="1">
      <c r="A1095" s="265" t="s">
        <v>9665</v>
      </c>
      <c r="B1095" s="161" t="s">
        <v>10129</v>
      </c>
      <c r="C1095" s="265" t="s">
        <v>9665</v>
      </c>
      <c r="D1095" s="265" t="s">
        <v>8587</v>
      </c>
      <c r="E1095" s="836" t="s">
        <v>8</v>
      </c>
      <c r="F1095" s="265" t="s">
        <v>8537</v>
      </c>
    </row>
    <row r="1096" spans="1:6" ht="30" customHeight="1">
      <c r="A1096" s="265" t="s">
        <v>9666</v>
      </c>
      <c r="B1096" s="161" t="s">
        <v>10129</v>
      </c>
      <c r="C1096" s="265" t="s">
        <v>9666</v>
      </c>
      <c r="D1096" s="265" t="s">
        <v>8587</v>
      </c>
      <c r="E1096" s="836" t="s">
        <v>8</v>
      </c>
      <c r="F1096" s="265" t="s">
        <v>8538</v>
      </c>
    </row>
    <row r="1097" spans="1:6" ht="30" customHeight="1">
      <c r="A1097" s="265" t="s">
        <v>9667</v>
      </c>
      <c r="B1097" s="161" t="s">
        <v>10129</v>
      </c>
      <c r="C1097" s="265" t="s">
        <v>9667</v>
      </c>
      <c r="D1097" s="265" t="s">
        <v>8587</v>
      </c>
      <c r="E1097" s="836" t="s">
        <v>8</v>
      </c>
      <c r="F1097" s="265" t="s">
        <v>8539</v>
      </c>
    </row>
    <row r="1098" spans="1:6" ht="30" customHeight="1">
      <c r="A1098" s="265" t="s">
        <v>9668</v>
      </c>
      <c r="B1098" s="161" t="s">
        <v>10129</v>
      </c>
      <c r="C1098" s="265" t="s">
        <v>9668</v>
      </c>
      <c r="D1098" s="265" t="s">
        <v>8587</v>
      </c>
      <c r="E1098" s="836" t="s">
        <v>8</v>
      </c>
      <c r="F1098" s="265" t="s">
        <v>8540</v>
      </c>
    </row>
    <row r="1099" spans="1:6" ht="30" customHeight="1">
      <c r="A1099" s="265" t="s">
        <v>9669</v>
      </c>
      <c r="B1099" s="161" t="s">
        <v>10129</v>
      </c>
      <c r="C1099" s="265" t="s">
        <v>9669</v>
      </c>
      <c r="D1099" s="265" t="s">
        <v>8587</v>
      </c>
      <c r="E1099" s="836" t="s">
        <v>8</v>
      </c>
      <c r="F1099" s="265" t="s">
        <v>8541</v>
      </c>
    </row>
    <row r="1100" spans="1:6" ht="30" customHeight="1">
      <c r="A1100" s="265" t="s">
        <v>9670</v>
      </c>
      <c r="B1100" s="161" t="s">
        <v>10129</v>
      </c>
      <c r="C1100" s="265" t="s">
        <v>9670</v>
      </c>
      <c r="D1100" s="265" t="s">
        <v>8587</v>
      </c>
      <c r="E1100" s="836" t="s">
        <v>8</v>
      </c>
      <c r="F1100" s="265" t="s">
        <v>8542</v>
      </c>
    </row>
    <row r="1101" spans="1:6" ht="30" customHeight="1">
      <c r="A1101" s="265" t="s">
        <v>9671</v>
      </c>
      <c r="B1101" s="161" t="s">
        <v>10129</v>
      </c>
      <c r="C1101" s="265" t="s">
        <v>9671</v>
      </c>
      <c r="D1101" s="265" t="s">
        <v>8587</v>
      </c>
      <c r="E1101" s="836" t="s">
        <v>8</v>
      </c>
      <c r="F1101" s="265" t="s">
        <v>8543</v>
      </c>
    </row>
    <row r="1102" spans="1:6" ht="30" customHeight="1">
      <c r="A1102" s="265" t="s">
        <v>9672</v>
      </c>
      <c r="B1102" s="161" t="s">
        <v>10129</v>
      </c>
      <c r="C1102" s="265" t="s">
        <v>9672</v>
      </c>
      <c r="D1102" s="265" t="s">
        <v>8587</v>
      </c>
      <c r="E1102" s="836" t="s">
        <v>8</v>
      </c>
      <c r="F1102" s="265" t="s">
        <v>8544</v>
      </c>
    </row>
    <row r="1103" spans="1:6" ht="30" customHeight="1">
      <c r="A1103" s="265" t="s">
        <v>9673</v>
      </c>
      <c r="B1103" s="161" t="s">
        <v>10129</v>
      </c>
      <c r="C1103" s="265" t="s">
        <v>9673</v>
      </c>
      <c r="D1103" s="265" t="s">
        <v>8587</v>
      </c>
      <c r="E1103" s="836" t="s">
        <v>8</v>
      </c>
      <c r="F1103" s="265" t="s">
        <v>8545</v>
      </c>
    </row>
    <row r="1104" spans="1:6" ht="30" customHeight="1">
      <c r="A1104" s="265" t="s">
        <v>9674</v>
      </c>
      <c r="B1104" s="161" t="s">
        <v>10129</v>
      </c>
      <c r="C1104" s="265" t="s">
        <v>9674</v>
      </c>
      <c r="D1104" s="265" t="s">
        <v>8587</v>
      </c>
      <c r="E1104" s="836" t="s">
        <v>8</v>
      </c>
      <c r="F1104" s="265" t="s">
        <v>8546</v>
      </c>
    </row>
    <row r="1105" spans="1:6" ht="30" customHeight="1">
      <c r="A1105" s="265" t="s">
        <v>9675</v>
      </c>
      <c r="B1105" s="161" t="s">
        <v>10129</v>
      </c>
      <c r="C1105" s="265" t="s">
        <v>9675</v>
      </c>
      <c r="D1105" s="265" t="s">
        <v>8587</v>
      </c>
      <c r="E1105" s="836" t="s">
        <v>8</v>
      </c>
      <c r="F1105" s="265" t="s">
        <v>8547</v>
      </c>
    </row>
    <row r="1106" spans="1:6" ht="30" customHeight="1">
      <c r="A1106" s="265" t="s">
        <v>9676</v>
      </c>
      <c r="B1106" s="161" t="s">
        <v>10129</v>
      </c>
      <c r="C1106" s="265" t="s">
        <v>9676</v>
      </c>
      <c r="D1106" s="265" t="s">
        <v>8587</v>
      </c>
      <c r="E1106" s="836" t="s">
        <v>8</v>
      </c>
      <c r="F1106" s="265" t="s">
        <v>8548</v>
      </c>
    </row>
    <row r="1107" spans="1:6" ht="30" customHeight="1">
      <c r="A1107" s="265" t="s">
        <v>9677</v>
      </c>
      <c r="B1107" s="161" t="s">
        <v>10129</v>
      </c>
      <c r="C1107" s="265" t="s">
        <v>9677</v>
      </c>
      <c r="D1107" s="265" t="s">
        <v>8587</v>
      </c>
      <c r="E1107" s="836" t="s">
        <v>8</v>
      </c>
      <c r="F1107" s="265" t="s">
        <v>8549</v>
      </c>
    </row>
    <row r="1108" spans="1:6" ht="30" customHeight="1">
      <c r="A1108" s="265" t="s">
        <v>9678</v>
      </c>
      <c r="B1108" s="161" t="s">
        <v>10129</v>
      </c>
      <c r="C1108" s="265" t="s">
        <v>9678</v>
      </c>
      <c r="D1108" s="265" t="s">
        <v>8587</v>
      </c>
      <c r="E1108" s="836" t="s">
        <v>8</v>
      </c>
      <c r="F1108" s="265" t="s">
        <v>8550</v>
      </c>
    </row>
    <row r="1109" spans="1:6" ht="30" customHeight="1">
      <c r="A1109" s="265" t="s">
        <v>9679</v>
      </c>
      <c r="B1109" s="161" t="s">
        <v>10129</v>
      </c>
      <c r="C1109" s="265" t="s">
        <v>9679</v>
      </c>
      <c r="D1109" s="265" t="s">
        <v>8587</v>
      </c>
      <c r="E1109" s="836" t="s">
        <v>8</v>
      </c>
      <c r="F1109" s="265" t="s">
        <v>8551</v>
      </c>
    </row>
    <row r="1110" spans="1:6" ht="30" customHeight="1">
      <c r="A1110" s="265" t="s">
        <v>8552</v>
      </c>
      <c r="B1110" s="161" t="s">
        <v>10129</v>
      </c>
      <c r="C1110" s="265" t="s">
        <v>8552</v>
      </c>
      <c r="D1110" s="265" t="s">
        <v>8587</v>
      </c>
      <c r="E1110" s="836" t="s">
        <v>8</v>
      </c>
      <c r="F1110" s="265" t="s">
        <v>8552</v>
      </c>
    </row>
    <row r="1111" spans="1:6" ht="30" customHeight="1">
      <c r="A1111" s="265" t="s">
        <v>9680</v>
      </c>
      <c r="B1111" s="161" t="s">
        <v>10129</v>
      </c>
      <c r="C1111" s="265" t="s">
        <v>9680</v>
      </c>
      <c r="D1111" s="265" t="s">
        <v>8587</v>
      </c>
      <c r="E1111" s="836" t="s">
        <v>8</v>
      </c>
      <c r="F1111" s="265" t="s">
        <v>8553</v>
      </c>
    </row>
    <row r="1112" spans="1:6" ht="30" customHeight="1">
      <c r="A1112" s="265" t="s">
        <v>9681</v>
      </c>
      <c r="B1112" s="161" t="s">
        <v>10129</v>
      </c>
      <c r="C1112" s="265" t="s">
        <v>9681</v>
      </c>
      <c r="D1112" s="265" t="s">
        <v>8587</v>
      </c>
      <c r="E1112" s="836" t="s">
        <v>8</v>
      </c>
      <c r="F1112" s="265" t="s">
        <v>8554</v>
      </c>
    </row>
    <row r="1113" spans="1:6" ht="30" customHeight="1">
      <c r="A1113" s="265" t="s">
        <v>9682</v>
      </c>
      <c r="B1113" s="161" t="s">
        <v>10129</v>
      </c>
      <c r="C1113" s="265" t="s">
        <v>9682</v>
      </c>
      <c r="D1113" s="265" t="s">
        <v>8587</v>
      </c>
      <c r="E1113" s="836" t="s">
        <v>8</v>
      </c>
      <c r="F1113" s="265" t="s">
        <v>8555</v>
      </c>
    </row>
    <row r="1114" spans="1:6" ht="30" customHeight="1">
      <c r="A1114" s="265" t="s">
        <v>9683</v>
      </c>
      <c r="B1114" s="161" t="s">
        <v>10129</v>
      </c>
      <c r="C1114" s="265" t="s">
        <v>9683</v>
      </c>
      <c r="D1114" s="265" t="s">
        <v>8587</v>
      </c>
      <c r="E1114" s="836" t="s">
        <v>8</v>
      </c>
      <c r="F1114" s="265" t="s">
        <v>8556</v>
      </c>
    </row>
    <row r="1115" spans="1:6" ht="30" customHeight="1">
      <c r="A1115" s="265" t="s">
        <v>9684</v>
      </c>
      <c r="B1115" s="161" t="s">
        <v>10129</v>
      </c>
      <c r="C1115" s="265" t="s">
        <v>9684</v>
      </c>
      <c r="D1115" s="265" t="s">
        <v>8587</v>
      </c>
      <c r="E1115" s="836" t="s">
        <v>8</v>
      </c>
      <c r="F1115" s="265" t="s">
        <v>8557</v>
      </c>
    </row>
    <row r="1116" spans="1:6" ht="30" customHeight="1">
      <c r="A1116" s="265" t="s">
        <v>9685</v>
      </c>
      <c r="B1116" s="161" t="s">
        <v>10129</v>
      </c>
      <c r="C1116" s="265" t="s">
        <v>9685</v>
      </c>
      <c r="D1116" s="265" t="s">
        <v>8587</v>
      </c>
      <c r="E1116" s="836" t="s">
        <v>8</v>
      </c>
      <c r="F1116" s="265" t="s">
        <v>8558</v>
      </c>
    </row>
    <row r="1117" spans="1:6" ht="30" customHeight="1">
      <c r="A1117" s="265" t="s">
        <v>9686</v>
      </c>
      <c r="B1117" s="161" t="s">
        <v>10129</v>
      </c>
      <c r="C1117" s="265" t="s">
        <v>9686</v>
      </c>
      <c r="D1117" s="265" t="s">
        <v>8587</v>
      </c>
      <c r="E1117" s="836" t="s">
        <v>8</v>
      </c>
      <c r="F1117" s="265" t="s">
        <v>8559</v>
      </c>
    </row>
    <row r="1118" spans="1:6" ht="30" customHeight="1">
      <c r="A1118" s="265" t="s">
        <v>9687</v>
      </c>
      <c r="B1118" s="161" t="s">
        <v>10129</v>
      </c>
      <c r="C1118" s="265" t="s">
        <v>9687</v>
      </c>
      <c r="D1118" s="265" t="s">
        <v>8587</v>
      </c>
      <c r="E1118" s="836" t="s">
        <v>8</v>
      </c>
      <c r="F1118" s="265" t="s">
        <v>8560</v>
      </c>
    </row>
    <row r="1119" spans="1:6" ht="30" customHeight="1">
      <c r="A1119" s="265" t="s">
        <v>9688</v>
      </c>
      <c r="B1119" s="161" t="s">
        <v>10129</v>
      </c>
      <c r="C1119" s="265" t="s">
        <v>9688</v>
      </c>
      <c r="D1119" s="265" t="s">
        <v>8587</v>
      </c>
      <c r="E1119" s="836" t="s">
        <v>8</v>
      </c>
      <c r="F1119" s="265" t="s">
        <v>8561</v>
      </c>
    </row>
    <row r="1120" spans="1:6" ht="30" customHeight="1">
      <c r="A1120" s="265" t="s">
        <v>9689</v>
      </c>
      <c r="B1120" s="161" t="s">
        <v>10129</v>
      </c>
      <c r="C1120" s="265" t="s">
        <v>9689</v>
      </c>
      <c r="D1120" s="265" t="s">
        <v>8587</v>
      </c>
      <c r="E1120" s="836" t="s">
        <v>8</v>
      </c>
      <c r="F1120" s="265" t="s">
        <v>8562</v>
      </c>
    </row>
    <row r="1121" spans="1:6" ht="30" customHeight="1">
      <c r="A1121" s="265" t="s">
        <v>9690</v>
      </c>
      <c r="B1121" s="161" t="s">
        <v>10129</v>
      </c>
      <c r="C1121" s="265" t="s">
        <v>9690</v>
      </c>
      <c r="D1121" s="265" t="s">
        <v>8587</v>
      </c>
      <c r="E1121" s="836" t="s">
        <v>8</v>
      </c>
      <c r="F1121" s="265" t="s">
        <v>8563</v>
      </c>
    </row>
    <row r="1122" spans="1:6" ht="30" customHeight="1">
      <c r="A1122" s="265" t="s">
        <v>9691</v>
      </c>
      <c r="B1122" s="161" t="s">
        <v>10129</v>
      </c>
      <c r="C1122" s="265" t="s">
        <v>9691</v>
      </c>
      <c r="D1122" s="265" t="s">
        <v>8587</v>
      </c>
      <c r="E1122" s="836" t="s">
        <v>8</v>
      </c>
      <c r="F1122" s="265" t="s">
        <v>8564</v>
      </c>
    </row>
    <row r="1123" spans="1:6" ht="30" customHeight="1">
      <c r="A1123" s="265" t="s">
        <v>9692</v>
      </c>
      <c r="B1123" s="161" t="s">
        <v>10129</v>
      </c>
      <c r="C1123" s="265" t="s">
        <v>9692</v>
      </c>
      <c r="D1123" s="265" t="s">
        <v>8587</v>
      </c>
      <c r="E1123" s="836" t="s">
        <v>8</v>
      </c>
      <c r="F1123" s="265" t="s">
        <v>8565</v>
      </c>
    </row>
    <row r="1124" spans="1:6" ht="30" customHeight="1">
      <c r="A1124" s="265" t="s">
        <v>9693</v>
      </c>
      <c r="B1124" s="161" t="s">
        <v>10129</v>
      </c>
      <c r="C1124" s="265" t="s">
        <v>9693</v>
      </c>
      <c r="D1124" s="265" t="s">
        <v>8587</v>
      </c>
      <c r="E1124" s="836" t="s">
        <v>8</v>
      </c>
      <c r="F1124" s="265" t="s">
        <v>8566</v>
      </c>
    </row>
  </sheetData>
  <autoFilter ref="B2:F1124" xr:uid="{00000000-0009-0000-0000-000011000000}"/>
  <conditionalFormatting sqref="F2:F4">
    <cfRule type="duplicateValues" dxfId="2831" priority="3"/>
    <cfRule type="duplicateValues" dxfId="2830" priority="4"/>
    <cfRule type="duplicateValues" dxfId="2829" priority="5"/>
    <cfRule type="duplicateValues" dxfId="2828" priority="6"/>
    <cfRule type="duplicateValues" dxfId="2827" priority="7"/>
  </conditionalFormatting>
  <conditionalFormatting sqref="F3:F4">
    <cfRule type="duplicateValues" dxfId="2826" priority="1"/>
    <cfRule type="duplicateValues" dxfId="2825" priority="2"/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 filterMode="1"/>
  <dimension ref="A1:F1729"/>
  <sheetViews>
    <sheetView topLeftCell="A1450" zoomScale="80" zoomScaleNormal="80" workbookViewId="0">
      <selection activeCell="A4" sqref="A4:A1713"/>
    </sheetView>
  </sheetViews>
  <sheetFormatPr defaultRowHeight="14.4"/>
  <cols>
    <col min="1" max="1" width="45.109375" bestFit="1" customWidth="1"/>
    <col min="2" max="2" width="17" customWidth="1"/>
    <col min="3" max="3" width="45.109375" bestFit="1" customWidth="1"/>
    <col min="4" max="4" width="24" customWidth="1"/>
    <col min="5" max="5" width="18.5546875" customWidth="1"/>
    <col min="6" max="6" width="62.6640625" customWidth="1"/>
  </cols>
  <sheetData>
    <row r="1" spans="1:6" ht="15" thickBot="1"/>
    <row r="2" spans="1:6" ht="30" customHeight="1">
      <c r="A2" s="834" t="s">
        <v>8588</v>
      </c>
      <c r="B2" s="834" t="s">
        <v>9694</v>
      </c>
      <c r="C2" s="834" t="s">
        <v>8588</v>
      </c>
      <c r="D2" s="834" t="s">
        <v>8568</v>
      </c>
      <c r="E2" s="834" t="s">
        <v>10889</v>
      </c>
      <c r="F2" s="835" t="s">
        <v>8567</v>
      </c>
    </row>
    <row r="3" spans="1:6" ht="30" hidden="1" customHeight="1">
      <c r="A3" s="837" t="s">
        <v>72</v>
      </c>
      <c r="B3" s="844" t="s">
        <v>12374</v>
      </c>
      <c r="C3" s="837" t="s">
        <v>72</v>
      </c>
      <c r="D3" s="837" t="s">
        <v>10765</v>
      </c>
      <c r="E3" s="838" t="s">
        <v>10881</v>
      </c>
      <c r="F3" s="839" t="s">
        <v>10890</v>
      </c>
    </row>
    <row r="4" spans="1:6" ht="30" customHeight="1">
      <c r="A4" s="837" t="s">
        <v>73</v>
      </c>
      <c r="B4" s="842" t="s">
        <v>10130</v>
      </c>
      <c r="C4" s="837" t="s">
        <v>73</v>
      </c>
      <c r="D4" s="837" t="s">
        <v>9989</v>
      </c>
      <c r="E4" s="838" t="s">
        <v>9880</v>
      </c>
      <c r="F4" s="839" t="s">
        <v>9881</v>
      </c>
    </row>
    <row r="5" spans="1:6" ht="30" hidden="1" customHeight="1">
      <c r="A5" s="837" t="s">
        <v>74</v>
      </c>
      <c r="B5" s="844" t="s">
        <v>12374</v>
      </c>
      <c r="C5" s="837" t="s">
        <v>74</v>
      </c>
      <c r="D5" s="837" t="s">
        <v>10766</v>
      </c>
      <c r="E5" s="838" t="s">
        <v>10881</v>
      </c>
      <c r="F5" s="839" t="s">
        <v>10891</v>
      </c>
    </row>
    <row r="6" spans="1:6" ht="30" hidden="1" customHeight="1">
      <c r="A6" s="837" t="s">
        <v>77</v>
      </c>
      <c r="B6" s="844" t="s">
        <v>12374</v>
      </c>
      <c r="C6" s="837" t="s">
        <v>77</v>
      </c>
      <c r="D6" s="837" t="s">
        <v>10767</v>
      </c>
      <c r="E6" s="838" t="s">
        <v>10881</v>
      </c>
      <c r="F6" s="839" t="s">
        <v>10892</v>
      </c>
    </row>
    <row r="7" spans="1:6" ht="30" hidden="1" customHeight="1">
      <c r="A7" s="837" t="s">
        <v>78</v>
      </c>
      <c r="B7" s="844" t="s">
        <v>12374</v>
      </c>
      <c r="C7" s="837" t="s">
        <v>78</v>
      </c>
      <c r="D7" s="837" t="s">
        <v>1520</v>
      </c>
      <c r="E7" s="838" t="s">
        <v>10881</v>
      </c>
      <c r="F7" s="839" t="s">
        <v>10893</v>
      </c>
    </row>
    <row r="8" spans="1:6" ht="30" hidden="1" customHeight="1">
      <c r="A8" s="837" t="s">
        <v>81</v>
      </c>
      <c r="B8" s="844" t="s">
        <v>12374</v>
      </c>
      <c r="C8" s="837" t="s">
        <v>81</v>
      </c>
      <c r="D8" s="837" t="s">
        <v>10768</v>
      </c>
      <c r="E8" s="838" t="s">
        <v>10882</v>
      </c>
      <c r="F8" s="839" t="s">
        <v>10894</v>
      </c>
    </row>
    <row r="9" spans="1:6" ht="30" hidden="1" customHeight="1">
      <c r="A9" s="837" t="s">
        <v>84</v>
      </c>
      <c r="B9" s="844" t="s">
        <v>12374</v>
      </c>
      <c r="C9" s="837" t="s">
        <v>84</v>
      </c>
      <c r="D9" s="837" t="s">
        <v>10769</v>
      </c>
      <c r="E9" s="838" t="s">
        <v>10881</v>
      </c>
      <c r="F9" s="839" t="s">
        <v>10895</v>
      </c>
    </row>
    <row r="10" spans="1:6" ht="30" hidden="1" customHeight="1">
      <c r="A10" s="837" t="s">
        <v>10131</v>
      </c>
      <c r="B10" s="844" t="s">
        <v>12374</v>
      </c>
      <c r="C10" s="837" t="s">
        <v>10131</v>
      </c>
      <c r="D10" s="837" t="s">
        <v>10769</v>
      </c>
      <c r="E10" s="838" t="s">
        <v>10881</v>
      </c>
      <c r="F10" s="839" t="s">
        <v>10896</v>
      </c>
    </row>
    <row r="11" spans="1:6" ht="30" customHeight="1">
      <c r="A11" s="837" t="s">
        <v>86</v>
      </c>
      <c r="B11" s="842" t="s">
        <v>10130</v>
      </c>
      <c r="C11" s="837" t="s">
        <v>86</v>
      </c>
      <c r="D11" s="837" t="s">
        <v>9989</v>
      </c>
      <c r="E11" s="838" t="s">
        <v>9880</v>
      </c>
      <c r="F11" s="839" t="s">
        <v>9882</v>
      </c>
    </row>
    <row r="12" spans="1:6" ht="30" hidden="1" customHeight="1">
      <c r="A12" s="837" t="s">
        <v>10132</v>
      </c>
      <c r="B12" s="844" t="s">
        <v>12374</v>
      </c>
      <c r="C12" s="837" t="s">
        <v>10132</v>
      </c>
      <c r="D12" s="837" t="s">
        <v>10766</v>
      </c>
      <c r="E12" s="838" t="s">
        <v>10881</v>
      </c>
      <c r="F12" s="839" t="s">
        <v>10897</v>
      </c>
    </row>
    <row r="13" spans="1:6" ht="30" hidden="1" customHeight="1">
      <c r="A13" s="837" t="s">
        <v>88</v>
      </c>
      <c r="B13" s="844" t="s">
        <v>12374</v>
      </c>
      <c r="C13" s="837" t="s">
        <v>88</v>
      </c>
      <c r="D13" s="837" t="s">
        <v>10769</v>
      </c>
      <c r="E13" s="838" t="s">
        <v>10881</v>
      </c>
      <c r="F13" s="839" t="s">
        <v>10898</v>
      </c>
    </row>
    <row r="14" spans="1:6" ht="30" hidden="1" customHeight="1">
      <c r="A14" s="837" t="s">
        <v>89</v>
      </c>
      <c r="B14" s="844" t="s">
        <v>12374</v>
      </c>
      <c r="C14" s="837" t="s">
        <v>89</v>
      </c>
      <c r="D14" s="837" t="s">
        <v>5069</v>
      </c>
      <c r="E14" s="838" t="s">
        <v>10881</v>
      </c>
      <c r="F14" s="839" t="s">
        <v>10899</v>
      </c>
    </row>
    <row r="15" spans="1:6" ht="30" hidden="1" customHeight="1">
      <c r="A15" s="837" t="s">
        <v>90</v>
      </c>
      <c r="B15" s="844" t="s">
        <v>12374</v>
      </c>
      <c r="C15" s="837" t="s">
        <v>90</v>
      </c>
      <c r="D15" s="837" t="s">
        <v>10767</v>
      </c>
      <c r="E15" s="838" t="s">
        <v>10881</v>
      </c>
      <c r="F15" s="839" t="s">
        <v>10900</v>
      </c>
    </row>
    <row r="16" spans="1:6" ht="30" hidden="1" customHeight="1">
      <c r="A16" s="837" t="s">
        <v>91</v>
      </c>
      <c r="B16" s="844" t="s">
        <v>12374</v>
      </c>
      <c r="C16" s="837" t="s">
        <v>91</v>
      </c>
      <c r="D16" s="837" t="s">
        <v>1520</v>
      </c>
      <c r="E16" s="838" t="s">
        <v>10881</v>
      </c>
      <c r="F16" s="839" t="s">
        <v>10901</v>
      </c>
    </row>
    <row r="17" spans="1:6" ht="30" hidden="1" customHeight="1">
      <c r="A17" s="837" t="s">
        <v>92</v>
      </c>
      <c r="B17" s="844" t="s">
        <v>12374</v>
      </c>
      <c r="C17" s="837" t="s">
        <v>92</v>
      </c>
      <c r="D17" s="837" t="s">
        <v>5069</v>
      </c>
      <c r="E17" s="838" t="s">
        <v>10881</v>
      </c>
      <c r="F17" s="839" t="s">
        <v>10902</v>
      </c>
    </row>
    <row r="18" spans="1:6" ht="30" hidden="1" customHeight="1">
      <c r="A18" s="837" t="s">
        <v>10133</v>
      </c>
      <c r="B18" s="844" t="s">
        <v>12374</v>
      </c>
      <c r="C18" s="837" t="s">
        <v>10133</v>
      </c>
      <c r="D18" s="837" t="s">
        <v>10770</v>
      </c>
      <c r="E18" s="838" t="s">
        <v>10881</v>
      </c>
      <c r="F18" s="839" t="s">
        <v>10903</v>
      </c>
    </row>
    <row r="19" spans="1:6" ht="30" hidden="1" customHeight="1">
      <c r="A19" s="837" t="s">
        <v>94</v>
      </c>
      <c r="B19" s="844" t="s">
        <v>12374</v>
      </c>
      <c r="C19" s="837" t="s">
        <v>94</v>
      </c>
      <c r="D19" s="837" t="s">
        <v>10770</v>
      </c>
      <c r="E19" s="838" t="s">
        <v>10881</v>
      </c>
      <c r="F19" s="839" t="s">
        <v>10904</v>
      </c>
    </row>
    <row r="20" spans="1:6" ht="30" hidden="1" customHeight="1">
      <c r="A20" s="837" t="s">
        <v>96</v>
      </c>
      <c r="B20" s="844" t="s">
        <v>12374</v>
      </c>
      <c r="C20" s="837" t="s">
        <v>96</v>
      </c>
      <c r="D20" s="837" t="s">
        <v>5069</v>
      </c>
      <c r="E20" s="838" t="s">
        <v>10881</v>
      </c>
      <c r="F20" s="839" t="s">
        <v>10905</v>
      </c>
    </row>
    <row r="21" spans="1:6" ht="30" hidden="1" customHeight="1">
      <c r="A21" s="837" t="s">
        <v>95</v>
      </c>
      <c r="B21" s="844" t="s">
        <v>12374</v>
      </c>
      <c r="C21" s="837" t="s">
        <v>95</v>
      </c>
      <c r="D21" s="837" t="s">
        <v>10769</v>
      </c>
      <c r="E21" s="838" t="s">
        <v>10881</v>
      </c>
      <c r="F21" s="839" t="s">
        <v>10906</v>
      </c>
    </row>
    <row r="22" spans="1:6" ht="30" hidden="1" customHeight="1">
      <c r="A22" s="837" t="s">
        <v>98</v>
      </c>
      <c r="B22" s="844" t="s">
        <v>12374</v>
      </c>
      <c r="C22" s="837" t="s">
        <v>98</v>
      </c>
      <c r="D22" s="837" t="s">
        <v>10766</v>
      </c>
      <c r="E22" s="838" t="s">
        <v>10881</v>
      </c>
      <c r="F22" s="839" t="s">
        <v>10907</v>
      </c>
    </row>
    <row r="23" spans="1:6" ht="30" hidden="1" customHeight="1">
      <c r="A23" s="837" t="s">
        <v>97</v>
      </c>
      <c r="B23" s="844" t="s">
        <v>12374</v>
      </c>
      <c r="C23" s="837" t="s">
        <v>97</v>
      </c>
      <c r="D23" s="837" t="s">
        <v>10766</v>
      </c>
      <c r="E23" s="838" t="s">
        <v>10881</v>
      </c>
      <c r="F23" s="839" t="s">
        <v>10908</v>
      </c>
    </row>
    <row r="24" spans="1:6" ht="30" hidden="1" customHeight="1">
      <c r="A24" s="837" t="s">
        <v>99</v>
      </c>
      <c r="B24" s="844" t="s">
        <v>12374</v>
      </c>
      <c r="C24" s="837" t="s">
        <v>99</v>
      </c>
      <c r="D24" s="837" t="s">
        <v>10771</v>
      </c>
      <c r="E24" s="838" t="s">
        <v>10881</v>
      </c>
      <c r="F24" s="839" t="s">
        <v>10909</v>
      </c>
    </row>
    <row r="25" spans="1:6" ht="30" hidden="1" customHeight="1">
      <c r="A25" s="837" t="s">
        <v>10134</v>
      </c>
      <c r="B25" s="844" t="s">
        <v>12374</v>
      </c>
      <c r="C25" s="837" t="s">
        <v>10134</v>
      </c>
      <c r="D25" s="837" t="s">
        <v>10768</v>
      </c>
      <c r="E25" s="838" t="s">
        <v>10882</v>
      </c>
      <c r="F25" s="839" t="s">
        <v>10910</v>
      </c>
    </row>
    <row r="26" spans="1:6" ht="30" hidden="1" customHeight="1">
      <c r="A26" s="837" t="s">
        <v>104</v>
      </c>
      <c r="B26" s="844" t="s">
        <v>12374</v>
      </c>
      <c r="C26" s="837" t="s">
        <v>104</v>
      </c>
      <c r="D26" s="837" t="s">
        <v>10772</v>
      </c>
      <c r="E26" s="838" t="s">
        <v>10881</v>
      </c>
      <c r="F26" s="839" t="s">
        <v>10911</v>
      </c>
    </row>
    <row r="27" spans="1:6" ht="30" hidden="1" customHeight="1">
      <c r="A27" s="837" t="s">
        <v>103</v>
      </c>
      <c r="B27" s="844" t="s">
        <v>12374</v>
      </c>
      <c r="C27" s="837" t="s">
        <v>103</v>
      </c>
      <c r="D27" s="837" t="s">
        <v>10772</v>
      </c>
      <c r="E27" s="838" t="s">
        <v>10881</v>
      </c>
      <c r="F27" s="839" t="s">
        <v>10912</v>
      </c>
    </row>
    <row r="28" spans="1:6" ht="30" hidden="1" customHeight="1">
      <c r="A28" s="837" t="s">
        <v>10135</v>
      </c>
      <c r="B28" s="844" t="s">
        <v>12374</v>
      </c>
      <c r="C28" s="837" t="s">
        <v>10135</v>
      </c>
      <c r="D28" s="837" t="s">
        <v>10765</v>
      </c>
      <c r="E28" s="838" t="s">
        <v>10881</v>
      </c>
      <c r="F28" s="839" t="s">
        <v>10913</v>
      </c>
    </row>
    <row r="29" spans="1:6" ht="30" hidden="1" customHeight="1">
      <c r="A29" s="837" t="s">
        <v>10136</v>
      </c>
      <c r="B29" s="844" t="s">
        <v>12374</v>
      </c>
      <c r="C29" s="837" t="s">
        <v>10136</v>
      </c>
      <c r="D29" s="837" t="s">
        <v>10766</v>
      </c>
      <c r="E29" s="838" t="s">
        <v>10881</v>
      </c>
      <c r="F29" s="839" t="s">
        <v>10914</v>
      </c>
    </row>
    <row r="30" spans="1:6" ht="30" hidden="1" customHeight="1">
      <c r="A30" s="837" t="s">
        <v>107</v>
      </c>
      <c r="B30" s="844" t="s">
        <v>12374</v>
      </c>
      <c r="C30" s="837" t="s">
        <v>107</v>
      </c>
      <c r="D30" s="837" t="s">
        <v>10766</v>
      </c>
      <c r="E30" s="838" t="s">
        <v>10881</v>
      </c>
      <c r="F30" s="839" t="s">
        <v>10915</v>
      </c>
    </row>
    <row r="31" spans="1:6" ht="30" customHeight="1">
      <c r="A31" s="837" t="s">
        <v>108</v>
      </c>
      <c r="B31" s="842" t="s">
        <v>10130</v>
      </c>
      <c r="C31" s="837" t="s">
        <v>108</v>
      </c>
      <c r="D31" s="837" t="s">
        <v>2557</v>
      </c>
      <c r="E31" s="838" t="s">
        <v>9880</v>
      </c>
      <c r="F31" s="839" t="s">
        <v>9883</v>
      </c>
    </row>
    <row r="32" spans="1:6" ht="30" hidden="1" customHeight="1">
      <c r="A32" s="837" t="s">
        <v>109</v>
      </c>
      <c r="B32" s="844" t="s">
        <v>12374</v>
      </c>
      <c r="C32" s="837" t="s">
        <v>109</v>
      </c>
      <c r="D32" s="837" t="s">
        <v>10767</v>
      </c>
      <c r="E32" s="838" t="s">
        <v>10881</v>
      </c>
      <c r="F32" s="839" t="s">
        <v>10916</v>
      </c>
    </row>
    <row r="33" spans="1:6" ht="30" hidden="1" customHeight="1">
      <c r="A33" s="837" t="s">
        <v>10137</v>
      </c>
      <c r="B33" s="844" t="s">
        <v>12374</v>
      </c>
      <c r="C33" s="837" t="s">
        <v>10137</v>
      </c>
      <c r="D33" s="837" t="s">
        <v>10769</v>
      </c>
      <c r="E33" s="838" t="s">
        <v>10881</v>
      </c>
      <c r="F33" s="839" t="s">
        <v>10917</v>
      </c>
    </row>
    <row r="34" spans="1:6" ht="30" hidden="1" customHeight="1">
      <c r="A34" s="837" t="s">
        <v>10138</v>
      </c>
      <c r="B34" s="844" t="s">
        <v>12374</v>
      </c>
      <c r="C34" s="837" t="s">
        <v>10138</v>
      </c>
      <c r="D34" s="837" t="s">
        <v>10769</v>
      </c>
      <c r="E34" s="838" t="s">
        <v>10881</v>
      </c>
      <c r="F34" s="839" t="s">
        <v>10918</v>
      </c>
    </row>
    <row r="35" spans="1:6" ht="30" customHeight="1">
      <c r="A35" s="837" t="s">
        <v>112</v>
      </c>
      <c r="B35" s="842" t="s">
        <v>10130</v>
      </c>
      <c r="C35" s="837" t="s">
        <v>112</v>
      </c>
      <c r="D35" s="837" t="s">
        <v>6209</v>
      </c>
      <c r="E35" s="838" t="s">
        <v>9880</v>
      </c>
      <c r="F35" s="839" t="s">
        <v>9884</v>
      </c>
    </row>
    <row r="36" spans="1:6" ht="30" hidden="1" customHeight="1">
      <c r="A36" s="837" t="s">
        <v>116</v>
      </c>
      <c r="B36" s="844" t="s">
        <v>12374</v>
      </c>
      <c r="C36" s="837" t="s">
        <v>116</v>
      </c>
      <c r="D36" s="837" t="s">
        <v>10773</v>
      </c>
      <c r="E36" s="838" t="s">
        <v>10882</v>
      </c>
      <c r="F36" s="839" t="s">
        <v>10919</v>
      </c>
    </row>
    <row r="37" spans="1:6" ht="30" customHeight="1">
      <c r="A37" s="837" t="s">
        <v>9990</v>
      </c>
      <c r="B37" s="842" t="s">
        <v>10130</v>
      </c>
      <c r="C37" s="837" t="s">
        <v>9990</v>
      </c>
      <c r="D37" s="837" t="s">
        <v>9989</v>
      </c>
      <c r="E37" s="838" t="s">
        <v>9880</v>
      </c>
      <c r="F37" s="839" t="s">
        <v>9885</v>
      </c>
    </row>
    <row r="38" spans="1:6" ht="30" customHeight="1">
      <c r="A38" s="837" t="s">
        <v>118</v>
      </c>
      <c r="B38" s="842" t="s">
        <v>10130</v>
      </c>
      <c r="C38" s="837" t="s">
        <v>118</v>
      </c>
      <c r="D38" s="837" t="s">
        <v>9989</v>
      </c>
      <c r="E38" s="838" t="s">
        <v>9880</v>
      </c>
      <c r="F38" s="839" t="s">
        <v>9886</v>
      </c>
    </row>
    <row r="39" spans="1:6" ht="30" hidden="1" customHeight="1">
      <c r="A39" s="837" t="s">
        <v>117</v>
      </c>
      <c r="B39" s="844" t="s">
        <v>12374</v>
      </c>
      <c r="C39" s="837" t="s">
        <v>117</v>
      </c>
      <c r="D39" s="837" t="s">
        <v>10774</v>
      </c>
      <c r="E39" s="838" t="s">
        <v>10881</v>
      </c>
      <c r="F39" s="839" t="s">
        <v>10920</v>
      </c>
    </row>
    <row r="40" spans="1:6" ht="30" customHeight="1">
      <c r="A40" s="837" t="s">
        <v>121</v>
      </c>
      <c r="B40" s="842" t="s">
        <v>10130</v>
      </c>
      <c r="C40" s="837" t="s">
        <v>121</v>
      </c>
      <c r="D40" s="837" t="s">
        <v>2563</v>
      </c>
      <c r="E40" s="838" t="s">
        <v>9880</v>
      </c>
      <c r="F40" s="839" t="s">
        <v>9887</v>
      </c>
    </row>
    <row r="41" spans="1:6" ht="30" hidden="1" customHeight="1">
      <c r="A41" s="837" t="s">
        <v>119</v>
      </c>
      <c r="B41" s="844" t="s">
        <v>12374</v>
      </c>
      <c r="C41" s="837" t="s">
        <v>119</v>
      </c>
      <c r="D41" s="837" t="s">
        <v>10773</v>
      </c>
      <c r="E41" s="838" t="s">
        <v>10882</v>
      </c>
      <c r="F41" s="839" t="s">
        <v>10921</v>
      </c>
    </row>
    <row r="42" spans="1:6" ht="30" customHeight="1">
      <c r="A42" s="837" t="s">
        <v>124</v>
      </c>
      <c r="B42" s="842" t="s">
        <v>10130</v>
      </c>
      <c r="C42" s="837" t="s">
        <v>124</v>
      </c>
      <c r="D42" s="837" t="s">
        <v>9989</v>
      </c>
      <c r="E42" s="838" t="s">
        <v>9880</v>
      </c>
      <c r="F42" s="839" t="s">
        <v>9888</v>
      </c>
    </row>
    <row r="43" spans="1:6" ht="30" hidden="1" customHeight="1">
      <c r="A43" s="837" t="s">
        <v>123</v>
      </c>
      <c r="B43" s="844" t="s">
        <v>12374</v>
      </c>
      <c r="C43" s="837" t="s">
        <v>123</v>
      </c>
      <c r="D43" s="837" t="s">
        <v>3610</v>
      </c>
      <c r="E43" s="838" t="s">
        <v>10881</v>
      </c>
      <c r="F43" s="839" t="s">
        <v>10922</v>
      </c>
    </row>
    <row r="44" spans="1:6" ht="30" hidden="1" customHeight="1">
      <c r="A44" s="837" t="s">
        <v>10139</v>
      </c>
      <c r="B44" s="844" t="s">
        <v>12374</v>
      </c>
      <c r="C44" s="837" t="s">
        <v>10139</v>
      </c>
      <c r="D44" s="837" t="s">
        <v>10766</v>
      </c>
      <c r="E44" s="838" t="s">
        <v>10881</v>
      </c>
      <c r="F44" s="839" t="s">
        <v>10923</v>
      </c>
    </row>
    <row r="45" spans="1:6" ht="30" hidden="1" customHeight="1">
      <c r="A45" s="837" t="s">
        <v>128</v>
      </c>
      <c r="B45" s="844" t="s">
        <v>12374</v>
      </c>
      <c r="C45" s="837" t="s">
        <v>128</v>
      </c>
      <c r="D45" s="837" t="s">
        <v>10771</v>
      </c>
      <c r="E45" s="838" t="s">
        <v>10881</v>
      </c>
      <c r="F45" s="839" t="s">
        <v>10924</v>
      </c>
    </row>
    <row r="46" spans="1:6" ht="30" hidden="1" customHeight="1">
      <c r="A46" s="837" t="s">
        <v>10140</v>
      </c>
      <c r="B46" s="844" t="s">
        <v>12374</v>
      </c>
      <c r="C46" s="837" t="s">
        <v>10140</v>
      </c>
      <c r="D46" s="837" t="s">
        <v>5069</v>
      </c>
      <c r="E46" s="838" t="s">
        <v>10881</v>
      </c>
      <c r="F46" s="839" t="s">
        <v>10925</v>
      </c>
    </row>
    <row r="47" spans="1:6" ht="30" hidden="1" customHeight="1">
      <c r="A47" s="837" t="s">
        <v>10141</v>
      </c>
      <c r="B47" s="844" t="s">
        <v>12374</v>
      </c>
      <c r="C47" s="837" t="s">
        <v>10141</v>
      </c>
      <c r="D47" s="837" t="s">
        <v>5069</v>
      </c>
      <c r="E47" s="838" t="s">
        <v>10881</v>
      </c>
      <c r="F47" s="839" t="s">
        <v>10926</v>
      </c>
    </row>
    <row r="48" spans="1:6" ht="30" customHeight="1">
      <c r="A48" s="837" t="s">
        <v>131</v>
      </c>
      <c r="B48" s="842" t="s">
        <v>10130</v>
      </c>
      <c r="C48" s="837" t="s">
        <v>131</v>
      </c>
      <c r="D48" s="837" t="s">
        <v>6209</v>
      </c>
      <c r="E48" s="838" t="s">
        <v>9880</v>
      </c>
      <c r="F48" s="839" t="s">
        <v>9889</v>
      </c>
    </row>
    <row r="49" spans="1:6" ht="30" hidden="1" customHeight="1">
      <c r="A49" s="837" t="s">
        <v>132</v>
      </c>
      <c r="B49" s="844" t="s">
        <v>12374</v>
      </c>
      <c r="C49" s="837" t="s">
        <v>132</v>
      </c>
      <c r="D49" s="837" t="s">
        <v>10766</v>
      </c>
      <c r="E49" s="838" t="s">
        <v>10881</v>
      </c>
      <c r="F49" s="839" t="s">
        <v>10927</v>
      </c>
    </row>
    <row r="50" spans="1:6" ht="30" hidden="1" customHeight="1">
      <c r="A50" s="837" t="s">
        <v>133</v>
      </c>
      <c r="B50" s="844" t="s">
        <v>12374</v>
      </c>
      <c r="C50" s="837" t="s">
        <v>133</v>
      </c>
      <c r="D50" s="837" t="s">
        <v>10769</v>
      </c>
      <c r="E50" s="838" t="s">
        <v>10881</v>
      </c>
      <c r="F50" s="839" t="s">
        <v>10928</v>
      </c>
    </row>
    <row r="51" spans="1:6" ht="30" hidden="1" customHeight="1">
      <c r="A51" s="837" t="s">
        <v>10142</v>
      </c>
      <c r="B51" s="844" t="s">
        <v>12374</v>
      </c>
      <c r="C51" s="837" t="s">
        <v>10142</v>
      </c>
      <c r="D51" s="837" t="s">
        <v>10769</v>
      </c>
      <c r="E51" s="838" t="s">
        <v>10881</v>
      </c>
      <c r="F51" s="839" t="s">
        <v>10929</v>
      </c>
    </row>
    <row r="52" spans="1:6" ht="30" hidden="1" customHeight="1">
      <c r="A52" s="837" t="s">
        <v>134</v>
      </c>
      <c r="B52" s="844" t="s">
        <v>12374</v>
      </c>
      <c r="C52" s="837" t="s">
        <v>134</v>
      </c>
      <c r="D52" s="837" t="s">
        <v>10772</v>
      </c>
      <c r="E52" s="838" t="s">
        <v>10881</v>
      </c>
      <c r="F52" s="839" t="s">
        <v>10930</v>
      </c>
    </row>
    <row r="53" spans="1:6" ht="30" hidden="1" customHeight="1">
      <c r="A53" s="837" t="s">
        <v>137</v>
      </c>
      <c r="B53" s="844" t="s">
        <v>12374</v>
      </c>
      <c r="C53" s="837" t="s">
        <v>137</v>
      </c>
      <c r="D53" s="837" t="s">
        <v>10773</v>
      </c>
      <c r="E53" s="838" t="s">
        <v>10882</v>
      </c>
      <c r="F53" s="839" t="s">
        <v>10931</v>
      </c>
    </row>
    <row r="54" spans="1:6" ht="30" hidden="1" customHeight="1">
      <c r="A54" s="837" t="s">
        <v>136</v>
      </c>
      <c r="B54" s="844" t="s">
        <v>12374</v>
      </c>
      <c r="C54" s="837" t="s">
        <v>136</v>
      </c>
      <c r="D54" s="837" t="s">
        <v>10773</v>
      </c>
      <c r="E54" s="838" t="s">
        <v>10882</v>
      </c>
      <c r="F54" s="839" t="s">
        <v>10932</v>
      </c>
    </row>
    <row r="55" spans="1:6" ht="30" hidden="1" customHeight="1">
      <c r="A55" s="837" t="s">
        <v>138</v>
      </c>
      <c r="B55" s="844" t="s">
        <v>12374</v>
      </c>
      <c r="C55" s="837" t="s">
        <v>138</v>
      </c>
      <c r="D55" s="837" t="s">
        <v>10769</v>
      </c>
      <c r="E55" s="838" t="s">
        <v>10881</v>
      </c>
      <c r="F55" s="839" t="s">
        <v>10933</v>
      </c>
    </row>
    <row r="56" spans="1:6" ht="30" hidden="1" customHeight="1">
      <c r="A56" s="837" t="s">
        <v>139</v>
      </c>
      <c r="B56" s="844" t="s">
        <v>12374</v>
      </c>
      <c r="C56" s="837" t="s">
        <v>139</v>
      </c>
      <c r="D56" s="837" t="s">
        <v>10769</v>
      </c>
      <c r="E56" s="838" t="s">
        <v>10881</v>
      </c>
      <c r="F56" s="839" t="s">
        <v>10934</v>
      </c>
    </row>
    <row r="57" spans="1:6" ht="30" hidden="1" customHeight="1">
      <c r="A57" s="837" t="s">
        <v>10143</v>
      </c>
      <c r="B57" s="844" t="s">
        <v>12374</v>
      </c>
      <c r="C57" s="837" t="s">
        <v>10143</v>
      </c>
      <c r="D57" s="837" t="s">
        <v>10774</v>
      </c>
      <c r="E57" s="838" t="s">
        <v>10881</v>
      </c>
      <c r="F57" s="839" t="s">
        <v>10935</v>
      </c>
    </row>
    <row r="58" spans="1:6" ht="30" hidden="1" customHeight="1">
      <c r="A58" s="837" t="s">
        <v>143</v>
      </c>
      <c r="B58" s="844" t="s">
        <v>12374</v>
      </c>
      <c r="C58" s="837" t="s">
        <v>143</v>
      </c>
      <c r="D58" s="837" t="s">
        <v>10775</v>
      </c>
      <c r="E58" s="838" t="s">
        <v>10881</v>
      </c>
      <c r="F58" s="839" t="s">
        <v>10936</v>
      </c>
    </row>
    <row r="59" spans="1:6" ht="30" hidden="1" customHeight="1">
      <c r="A59" s="837" t="s">
        <v>144</v>
      </c>
      <c r="B59" s="844" t="s">
        <v>12374</v>
      </c>
      <c r="C59" s="837" t="s">
        <v>144</v>
      </c>
      <c r="D59" s="837" t="s">
        <v>5069</v>
      </c>
      <c r="E59" s="838" t="s">
        <v>10881</v>
      </c>
      <c r="F59" s="839" t="s">
        <v>10937</v>
      </c>
    </row>
    <row r="60" spans="1:6" ht="30" hidden="1" customHeight="1">
      <c r="A60" s="837" t="s">
        <v>145</v>
      </c>
      <c r="B60" s="844" t="s">
        <v>12374</v>
      </c>
      <c r="C60" s="837" t="s">
        <v>145</v>
      </c>
      <c r="D60" s="837" t="s">
        <v>10773</v>
      </c>
      <c r="E60" s="838" t="s">
        <v>10882</v>
      </c>
      <c r="F60" s="839" t="s">
        <v>10938</v>
      </c>
    </row>
    <row r="61" spans="1:6" ht="30" hidden="1" customHeight="1">
      <c r="A61" s="837" t="s">
        <v>146</v>
      </c>
      <c r="B61" s="844" t="s">
        <v>12374</v>
      </c>
      <c r="C61" s="837" t="s">
        <v>146</v>
      </c>
      <c r="D61" s="837" t="s">
        <v>10772</v>
      </c>
      <c r="E61" s="838" t="s">
        <v>10881</v>
      </c>
      <c r="F61" s="839" t="s">
        <v>10939</v>
      </c>
    </row>
    <row r="62" spans="1:6" ht="30" hidden="1" customHeight="1">
      <c r="A62" s="837" t="s">
        <v>10144</v>
      </c>
      <c r="B62" s="844" t="s">
        <v>12374</v>
      </c>
      <c r="C62" s="837" t="s">
        <v>10144</v>
      </c>
      <c r="D62" s="837" t="s">
        <v>10765</v>
      </c>
      <c r="E62" s="838" t="s">
        <v>10881</v>
      </c>
      <c r="F62" s="839" t="s">
        <v>10940</v>
      </c>
    </row>
    <row r="63" spans="1:6" ht="30" customHeight="1">
      <c r="A63" s="837" t="s">
        <v>9991</v>
      </c>
      <c r="B63" s="842" t="s">
        <v>10130</v>
      </c>
      <c r="C63" s="837" t="s">
        <v>9991</v>
      </c>
      <c r="D63" s="837" t="s">
        <v>2557</v>
      </c>
      <c r="E63" s="838" t="s">
        <v>9880</v>
      </c>
      <c r="F63" s="839" t="s">
        <v>9890</v>
      </c>
    </row>
    <row r="64" spans="1:6" ht="30" hidden="1" customHeight="1">
      <c r="A64" s="837" t="s">
        <v>10145</v>
      </c>
      <c r="B64" s="844" t="s">
        <v>12374</v>
      </c>
      <c r="C64" s="837" t="s">
        <v>10145</v>
      </c>
      <c r="D64" s="837" t="s">
        <v>10773</v>
      </c>
      <c r="E64" s="838" t="s">
        <v>10882</v>
      </c>
      <c r="F64" s="839" t="s">
        <v>10941</v>
      </c>
    </row>
    <row r="65" spans="1:6" ht="30" hidden="1" customHeight="1">
      <c r="A65" s="837" t="s">
        <v>10146</v>
      </c>
      <c r="B65" s="844" t="s">
        <v>12374</v>
      </c>
      <c r="C65" s="837" t="s">
        <v>10146</v>
      </c>
      <c r="D65" s="837" t="s">
        <v>10769</v>
      </c>
      <c r="E65" s="838" t="s">
        <v>10881</v>
      </c>
      <c r="F65" s="839" t="s">
        <v>10942</v>
      </c>
    </row>
    <row r="66" spans="1:6" ht="30" hidden="1" customHeight="1">
      <c r="A66" s="837" t="s">
        <v>151</v>
      </c>
      <c r="B66" s="844" t="s">
        <v>12374</v>
      </c>
      <c r="C66" s="837" t="s">
        <v>151</v>
      </c>
      <c r="D66" s="837" t="s">
        <v>10769</v>
      </c>
      <c r="E66" s="838" t="s">
        <v>10881</v>
      </c>
      <c r="F66" s="839" t="s">
        <v>10943</v>
      </c>
    </row>
    <row r="67" spans="1:6" ht="30" hidden="1" customHeight="1">
      <c r="A67" s="837" t="s">
        <v>10147</v>
      </c>
      <c r="B67" s="844" t="s">
        <v>12374</v>
      </c>
      <c r="C67" s="837" t="s">
        <v>10147</v>
      </c>
      <c r="D67" s="837" t="s">
        <v>1520</v>
      </c>
      <c r="E67" s="838" t="s">
        <v>10881</v>
      </c>
      <c r="F67" s="839" t="s">
        <v>10944</v>
      </c>
    </row>
    <row r="68" spans="1:6" ht="30" hidden="1" customHeight="1">
      <c r="A68" s="837" t="s">
        <v>10148</v>
      </c>
      <c r="B68" s="844" t="s">
        <v>12374</v>
      </c>
      <c r="C68" s="837" t="s">
        <v>10148</v>
      </c>
      <c r="D68" s="837" t="s">
        <v>5069</v>
      </c>
      <c r="E68" s="838" t="s">
        <v>10881</v>
      </c>
      <c r="F68" s="839" t="s">
        <v>10945</v>
      </c>
    </row>
    <row r="69" spans="1:6" ht="30" hidden="1" customHeight="1">
      <c r="A69" s="837" t="s">
        <v>156</v>
      </c>
      <c r="B69" s="844" t="s">
        <v>12374</v>
      </c>
      <c r="C69" s="837" t="s">
        <v>156</v>
      </c>
      <c r="D69" s="837" t="s">
        <v>10770</v>
      </c>
      <c r="E69" s="838" t="s">
        <v>10881</v>
      </c>
      <c r="F69" s="839" t="s">
        <v>10946</v>
      </c>
    </row>
    <row r="70" spans="1:6" ht="30" hidden="1" customHeight="1">
      <c r="A70" s="837" t="s">
        <v>157</v>
      </c>
      <c r="B70" s="844" t="s">
        <v>12374</v>
      </c>
      <c r="C70" s="837" t="s">
        <v>157</v>
      </c>
      <c r="D70" s="837" t="s">
        <v>10770</v>
      </c>
      <c r="E70" s="838" t="s">
        <v>10881</v>
      </c>
      <c r="F70" s="839" t="s">
        <v>10947</v>
      </c>
    </row>
    <row r="71" spans="1:6" ht="30" hidden="1" customHeight="1">
      <c r="A71" s="837" t="s">
        <v>155</v>
      </c>
      <c r="B71" s="844" t="s">
        <v>12374</v>
      </c>
      <c r="C71" s="837" t="s">
        <v>155</v>
      </c>
      <c r="D71" s="837" t="s">
        <v>10772</v>
      </c>
      <c r="E71" s="838" t="s">
        <v>10881</v>
      </c>
      <c r="F71" s="839" t="s">
        <v>10948</v>
      </c>
    </row>
    <row r="72" spans="1:6" ht="30" customHeight="1">
      <c r="A72" s="837" t="s">
        <v>9992</v>
      </c>
      <c r="B72" s="842" t="s">
        <v>10130</v>
      </c>
      <c r="C72" s="837" t="s">
        <v>9992</v>
      </c>
      <c r="D72" s="837" t="s">
        <v>9989</v>
      </c>
      <c r="E72" s="838" t="s">
        <v>9880</v>
      </c>
      <c r="F72" s="839" t="s">
        <v>9891</v>
      </c>
    </row>
    <row r="73" spans="1:6" ht="30" hidden="1" customHeight="1">
      <c r="A73" s="837" t="s">
        <v>10149</v>
      </c>
      <c r="B73" s="844" t="s">
        <v>12374</v>
      </c>
      <c r="C73" s="837" t="s">
        <v>10149</v>
      </c>
      <c r="D73" s="837" t="s">
        <v>10772</v>
      </c>
      <c r="E73" s="838" t="s">
        <v>10881</v>
      </c>
      <c r="F73" s="839" t="s">
        <v>10949</v>
      </c>
    </row>
    <row r="74" spans="1:6" ht="30" hidden="1" customHeight="1">
      <c r="A74" s="837" t="s">
        <v>10150</v>
      </c>
      <c r="B74" s="844" t="s">
        <v>12374</v>
      </c>
      <c r="C74" s="837" t="s">
        <v>10150</v>
      </c>
      <c r="D74" s="837" t="s">
        <v>10771</v>
      </c>
      <c r="E74" s="838" t="s">
        <v>10881</v>
      </c>
      <c r="F74" s="839" t="s">
        <v>10950</v>
      </c>
    </row>
    <row r="75" spans="1:6" ht="30" hidden="1" customHeight="1">
      <c r="A75" s="837" t="s">
        <v>161</v>
      </c>
      <c r="B75" s="844" t="s">
        <v>12374</v>
      </c>
      <c r="C75" s="837" t="s">
        <v>161</v>
      </c>
      <c r="D75" s="837" t="s">
        <v>6470</v>
      </c>
      <c r="E75" s="838" t="s">
        <v>10882</v>
      </c>
      <c r="F75" s="839" t="s">
        <v>10951</v>
      </c>
    </row>
    <row r="76" spans="1:6" ht="30" hidden="1" customHeight="1">
      <c r="A76" s="837" t="s">
        <v>10151</v>
      </c>
      <c r="B76" s="844" t="s">
        <v>12374</v>
      </c>
      <c r="C76" s="837" t="s">
        <v>10151</v>
      </c>
      <c r="D76" s="837" t="s">
        <v>10770</v>
      </c>
      <c r="E76" s="838" t="s">
        <v>10881</v>
      </c>
      <c r="F76" s="839" t="s">
        <v>10952</v>
      </c>
    </row>
    <row r="77" spans="1:6" ht="30" hidden="1" customHeight="1">
      <c r="A77" s="837" t="s">
        <v>163</v>
      </c>
      <c r="B77" s="844" t="s">
        <v>12374</v>
      </c>
      <c r="C77" s="837" t="s">
        <v>163</v>
      </c>
      <c r="D77" s="837" t="s">
        <v>6470</v>
      </c>
      <c r="E77" s="838" t="s">
        <v>10882</v>
      </c>
      <c r="F77" s="839" t="s">
        <v>10953</v>
      </c>
    </row>
    <row r="78" spans="1:6" ht="30" hidden="1" customHeight="1">
      <c r="A78" s="837" t="s">
        <v>164</v>
      </c>
      <c r="B78" s="844" t="s">
        <v>12374</v>
      </c>
      <c r="C78" s="837" t="s">
        <v>164</v>
      </c>
      <c r="D78" s="837" t="s">
        <v>10769</v>
      </c>
      <c r="E78" s="838" t="s">
        <v>10881</v>
      </c>
      <c r="F78" s="839" t="s">
        <v>10954</v>
      </c>
    </row>
    <row r="79" spans="1:6" ht="30" customHeight="1">
      <c r="A79" s="837" t="s">
        <v>165</v>
      </c>
      <c r="B79" s="842" t="s">
        <v>10130</v>
      </c>
      <c r="C79" s="837" t="s">
        <v>165</v>
      </c>
      <c r="D79" s="837" t="s">
        <v>9989</v>
      </c>
      <c r="E79" s="838" t="s">
        <v>9880</v>
      </c>
      <c r="F79" s="839" t="s">
        <v>9892</v>
      </c>
    </row>
    <row r="80" spans="1:6" ht="30" customHeight="1">
      <c r="A80" s="837" t="s">
        <v>166</v>
      </c>
      <c r="B80" s="842" t="s">
        <v>10130</v>
      </c>
      <c r="C80" s="837" t="s">
        <v>166</v>
      </c>
      <c r="D80" s="837" t="s">
        <v>6209</v>
      </c>
      <c r="E80" s="838" t="s">
        <v>9880</v>
      </c>
      <c r="F80" s="839" t="s">
        <v>9893</v>
      </c>
    </row>
    <row r="81" spans="1:6" ht="30" customHeight="1">
      <c r="A81" s="837" t="s">
        <v>168</v>
      </c>
      <c r="B81" s="842" t="s">
        <v>10130</v>
      </c>
      <c r="C81" s="837" t="s">
        <v>168</v>
      </c>
      <c r="D81" s="837" t="s">
        <v>9989</v>
      </c>
      <c r="E81" s="838" t="s">
        <v>9880</v>
      </c>
      <c r="F81" s="839" t="s">
        <v>9894</v>
      </c>
    </row>
    <row r="82" spans="1:6" ht="30" hidden="1" customHeight="1">
      <c r="A82" s="837" t="s">
        <v>167</v>
      </c>
      <c r="B82" s="844" t="s">
        <v>12374</v>
      </c>
      <c r="C82" s="837" t="s">
        <v>167</v>
      </c>
      <c r="D82" s="837" t="s">
        <v>10769</v>
      </c>
      <c r="E82" s="838" t="s">
        <v>10881</v>
      </c>
      <c r="F82" s="839" t="s">
        <v>10955</v>
      </c>
    </row>
    <row r="83" spans="1:6" ht="30" hidden="1" customHeight="1">
      <c r="A83" s="837" t="s">
        <v>169</v>
      </c>
      <c r="B83" s="844" t="s">
        <v>12374</v>
      </c>
      <c r="C83" s="837" t="s">
        <v>169</v>
      </c>
      <c r="D83" s="837" t="s">
        <v>10772</v>
      </c>
      <c r="E83" s="838" t="s">
        <v>10881</v>
      </c>
      <c r="F83" s="839" t="s">
        <v>10956</v>
      </c>
    </row>
    <row r="84" spans="1:6" ht="30" hidden="1" customHeight="1">
      <c r="A84" s="837" t="s">
        <v>10152</v>
      </c>
      <c r="B84" s="844" t="s">
        <v>12374</v>
      </c>
      <c r="C84" s="837" t="s">
        <v>10152</v>
      </c>
      <c r="D84" s="837" t="s">
        <v>10768</v>
      </c>
      <c r="E84" s="838" t="s">
        <v>10882</v>
      </c>
      <c r="F84" s="839" t="s">
        <v>10957</v>
      </c>
    </row>
    <row r="85" spans="1:6" ht="30" customHeight="1">
      <c r="A85" s="837" t="s">
        <v>9993</v>
      </c>
      <c r="B85" s="842" t="s">
        <v>10130</v>
      </c>
      <c r="C85" s="837" t="s">
        <v>9993</v>
      </c>
      <c r="D85" s="837" t="s">
        <v>9989</v>
      </c>
      <c r="E85" s="838" t="s">
        <v>9880</v>
      </c>
      <c r="F85" s="839" t="s">
        <v>9895</v>
      </c>
    </row>
    <row r="86" spans="1:6" ht="30" hidden="1" customHeight="1">
      <c r="A86" s="837" t="s">
        <v>10153</v>
      </c>
      <c r="B86" s="844" t="s">
        <v>12374</v>
      </c>
      <c r="C86" s="837" t="s">
        <v>10153</v>
      </c>
      <c r="D86" s="837" t="s">
        <v>3027</v>
      </c>
      <c r="E86" s="838" t="s">
        <v>10883</v>
      </c>
      <c r="F86" s="839" t="s">
        <v>10958</v>
      </c>
    </row>
    <row r="87" spans="1:6" ht="30" hidden="1" customHeight="1">
      <c r="A87" s="837" t="s">
        <v>10154</v>
      </c>
      <c r="B87" s="844" t="s">
        <v>12374</v>
      </c>
      <c r="C87" s="837" t="s">
        <v>10154</v>
      </c>
      <c r="D87" s="837" t="s">
        <v>10769</v>
      </c>
      <c r="E87" s="838" t="s">
        <v>10881</v>
      </c>
      <c r="F87" s="839" t="s">
        <v>10959</v>
      </c>
    </row>
    <row r="88" spans="1:6" ht="30" hidden="1" customHeight="1">
      <c r="A88" s="837" t="s">
        <v>177</v>
      </c>
      <c r="B88" s="844" t="s">
        <v>12374</v>
      </c>
      <c r="C88" s="837" t="s">
        <v>177</v>
      </c>
      <c r="D88" s="837" t="s">
        <v>10774</v>
      </c>
      <c r="E88" s="838" t="s">
        <v>10881</v>
      </c>
      <c r="F88" s="839" t="s">
        <v>10960</v>
      </c>
    </row>
    <row r="89" spans="1:6" ht="30" hidden="1" customHeight="1">
      <c r="A89" s="837" t="s">
        <v>10155</v>
      </c>
      <c r="B89" s="844" t="s">
        <v>12374</v>
      </c>
      <c r="C89" s="837" t="s">
        <v>10155</v>
      </c>
      <c r="D89" s="837" t="s">
        <v>10776</v>
      </c>
      <c r="E89" s="838" t="s">
        <v>10881</v>
      </c>
      <c r="F89" s="839" t="s">
        <v>10961</v>
      </c>
    </row>
    <row r="90" spans="1:6" ht="30" hidden="1" customHeight="1">
      <c r="A90" s="837" t="s">
        <v>179</v>
      </c>
      <c r="B90" s="844" t="s">
        <v>12374</v>
      </c>
      <c r="C90" s="837" t="s">
        <v>179</v>
      </c>
      <c r="D90" s="837" t="s">
        <v>2949</v>
      </c>
      <c r="E90" s="838" t="s">
        <v>10882</v>
      </c>
      <c r="F90" s="839" t="s">
        <v>10962</v>
      </c>
    </row>
    <row r="91" spans="1:6" ht="30" hidden="1" customHeight="1">
      <c r="A91" s="837" t="s">
        <v>180</v>
      </c>
      <c r="B91" s="844" t="s">
        <v>12374</v>
      </c>
      <c r="C91" s="837" t="s">
        <v>180</v>
      </c>
      <c r="D91" s="837" t="s">
        <v>2949</v>
      </c>
      <c r="E91" s="838" t="s">
        <v>10882</v>
      </c>
      <c r="F91" s="839" t="s">
        <v>10963</v>
      </c>
    </row>
    <row r="92" spans="1:6" ht="30" customHeight="1">
      <c r="A92" s="837" t="s">
        <v>181</v>
      </c>
      <c r="B92" s="842" t="s">
        <v>10130</v>
      </c>
      <c r="C92" s="837" t="s">
        <v>181</v>
      </c>
      <c r="D92" s="837" t="s">
        <v>6209</v>
      </c>
      <c r="E92" s="838" t="s">
        <v>9880</v>
      </c>
      <c r="F92" s="839" t="s">
        <v>9896</v>
      </c>
    </row>
    <row r="93" spans="1:6" ht="30" hidden="1" customHeight="1">
      <c r="A93" s="837" t="s">
        <v>185</v>
      </c>
      <c r="B93" s="844" t="s">
        <v>12374</v>
      </c>
      <c r="C93" s="837" t="s">
        <v>185</v>
      </c>
      <c r="D93" s="837" t="s">
        <v>10769</v>
      </c>
      <c r="E93" s="838" t="s">
        <v>10881</v>
      </c>
      <c r="F93" s="839" t="s">
        <v>10964</v>
      </c>
    </row>
    <row r="94" spans="1:6" ht="30" hidden="1" customHeight="1">
      <c r="A94" s="837" t="s">
        <v>186</v>
      </c>
      <c r="B94" s="844" t="s">
        <v>12374</v>
      </c>
      <c r="C94" s="837" t="s">
        <v>186</v>
      </c>
      <c r="D94" s="837" t="s">
        <v>10777</v>
      </c>
      <c r="E94" s="838" t="s">
        <v>10882</v>
      </c>
      <c r="F94" s="839" t="s">
        <v>10965</v>
      </c>
    </row>
    <row r="95" spans="1:6" ht="30" hidden="1" customHeight="1">
      <c r="A95" s="837" t="s">
        <v>188</v>
      </c>
      <c r="B95" s="844" t="s">
        <v>12374</v>
      </c>
      <c r="C95" s="837" t="s">
        <v>188</v>
      </c>
      <c r="D95" s="837" t="s">
        <v>10768</v>
      </c>
      <c r="E95" s="838" t="s">
        <v>10882</v>
      </c>
      <c r="F95" s="839" t="s">
        <v>10966</v>
      </c>
    </row>
    <row r="96" spans="1:6" ht="30" customHeight="1">
      <c r="A96" s="837" t="s">
        <v>187</v>
      </c>
      <c r="B96" s="842" t="s">
        <v>10130</v>
      </c>
      <c r="C96" s="837" t="s">
        <v>187</v>
      </c>
      <c r="D96" s="837" t="s">
        <v>2557</v>
      </c>
      <c r="E96" s="838" t="s">
        <v>9880</v>
      </c>
      <c r="F96" s="839" t="s">
        <v>9897</v>
      </c>
    </row>
    <row r="97" spans="1:6" ht="30" customHeight="1">
      <c r="A97" s="837" t="s">
        <v>189</v>
      </c>
      <c r="B97" s="842" t="s">
        <v>10130</v>
      </c>
      <c r="C97" s="837" t="s">
        <v>189</v>
      </c>
      <c r="D97" s="837" t="s">
        <v>2557</v>
      </c>
      <c r="E97" s="838" t="s">
        <v>9880</v>
      </c>
      <c r="F97" s="839" t="s">
        <v>9898</v>
      </c>
    </row>
    <row r="98" spans="1:6" ht="30" customHeight="1">
      <c r="A98" s="837" t="s">
        <v>191</v>
      </c>
      <c r="B98" s="842" t="s">
        <v>10130</v>
      </c>
      <c r="C98" s="837" t="s">
        <v>191</v>
      </c>
      <c r="D98" s="837" t="s">
        <v>2557</v>
      </c>
      <c r="E98" s="838" t="s">
        <v>9880</v>
      </c>
      <c r="F98" s="839" t="s">
        <v>9899</v>
      </c>
    </row>
    <row r="99" spans="1:6" ht="30" hidden="1" customHeight="1">
      <c r="A99" s="837" t="s">
        <v>10156</v>
      </c>
      <c r="B99" s="844" t="s">
        <v>12374</v>
      </c>
      <c r="C99" s="837" t="s">
        <v>10156</v>
      </c>
      <c r="D99" s="837" t="s">
        <v>10775</v>
      </c>
      <c r="E99" s="838" t="s">
        <v>10881</v>
      </c>
      <c r="F99" s="839" t="s">
        <v>10967</v>
      </c>
    </row>
    <row r="100" spans="1:6" ht="30" hidden="1" customHeight="1">
      <c r="A100" s="837" t="s">
        <v>194</v>
      </c>
      <c r="B100" s="844" t="s">
        <v>12374</v>
      </c>
      <c r="C100" s="837" t="s">
        <v>194</v>
      </c>
      <c r="D100" s="837" t="s">
        <v>10769</v>
      </c>
      <c r="E100" s="838" t="s">
        <v>10881</v>
      </c>
      <c r="F100" s="839" t="s">
        <v>10968</v>
      </c>
    </row>
    <row r="101" spans="1:6" ht="30" hidden="1" customHeight="1">
      <c r="A101" s="837" t="s">
        <v>192</v>
      </c>
      <c r="B101" s="844" t="s">
        <v>12374</v>
      </c>
      <c r="C101" s="837" t="s">
        <v>192</v>
      </c>
      <c r="D101" s="837" t="s">
        <v>10769</v>
      </c>
      <c r="E101" s="838" t="s">
        <v>10881</v>
      </c>
      <c r="F101" s="839" t="s">
        <v>10969</v>
      </c>
    </row>
    <row r="102" spans="1:6" ht="30" hidden="1" customHeight="1">
      <c r="A102" s="837" t="s">
        <v>193</v>
      </c>
      <c r="B102" s="844" t="s">
        <v>12374</v>
      </c>
      <c r="C102" s="837" t="s">
        <v>193</v>
      </c>
      <c r="D102" s="837" t="s">
        <v>10769</v>
      </c>
      <c r="E102" s="838" t="s">
        <v>10881</v>
      </c>
      <c r="F102" s="839" t="s">
        <v>10970</v>
      </c>
    </row>
    <row r="103" spans="1:6" ht="30" hidden="1" customHeight="1">
      <c r="A103" s="837" t="s">
        <v>195</v>
      </c>
      <c r="B103" s="844" t="s">
        <v>12374</v>
      </c>
      <c r="C103" s="837" t="s">
        <v>195</v>
      </c>
      <c r="D103" s="837" t="s">
        <v>10772</v>
      </c>
      <c r="E103" s="838" t="s">
        <v>10881</v>
      </c>
      <c r="F103" s="839" t="s">
        <v>10971</v>
      </c>
    </row>
    <row r="104" spans="1:6" ht="30" hidden="1" customHeight="1">
      <c r="A104" s="837" t="s">
        <v>10157</v>
      </c>
      <c r="B104" s="844" t="s">
        <v>12374</v>
      </c>
      <c r="C104" s="837" t="s">
        <v>10157</v>
      </c>
      <c r="D104" s="837" t="s">
        <v>10769</v>
      </c>
      <c r="E104" s="838" t="s">
        <v>10881</v>
      </c>
      <c r="F104" s="839" t="s">
        <v>10972</v>
      </c>
    </row>
    <row r="105" spans="1:6" ht="30" customHeight="1">
      <c r="A105" s="837" t="s">
        <v>198</v>
      </c>
      <c r="B105" s="842" t="s">
        <v>10130</v>
      </c>
      <c r="C105" s="837" t="s">
        <v>198</v>
      </c>
      <c r="D105" s="837" t="s">
        <v>9989</v>
      </c>
      <c r="E105" s="838" t="s">
        <v>9880</v>
      </c>
      <c r="F105" s="839" t="s">
        <v>9900</v>
      </c>
    </row>
    <row r="106" spans="1:6" ht="30" hidden="1" customHeight="1">
      <c r="A106" s="837" t="s">
        <v>197</v>
      </c>
      <c r="B106" s="844" t="s">
        <v>12374</v>
      </c>
      <c r="C106" s="837" t="s">
        <v>197</v>
      </c>
      <c r="D106" s="837" t="s">
        <v>5069</v>
      </c>
      <c r="E106" s="838" t="s">
        <v>10881</v>
      </c>
      <c r="F106" s="839" t="s">
        <v>10973</v>
      </c>
    </row>
    <row r="107" spans="1:6" ht="30" hidden="1" customHeight="1">
      <c r="A107" s="837" t="s">
        <v>10158</v>
      </c>
      <c r="B107" s="844" t="s">
        <v>12374</v>
      </c>
      <c r="C107" s="837" t="s">
        <v>10158</v>
      </c>
      <c r="D107" s="837" t="s">
        <v>10778</v>
      </c>
      <c r="E107" s="838" t="s">
        <v>10881</v>
      </c>
      <c r="F107" s="839" t="s">
        <v>10974</v>
      </c>
    </row>
    <row r="108" spans="1:6" ht="30" customHeight="1">
      <c r="A108" s="837" t="s">
        <v>200</v>
      </c>
      <c r="B108" s="842" t="s">
        <v>10130</v>
      </c>
      <c r="C108" s="837" t="s">
        <v>200</v>
      </c>
      <c r="D108" s="837" t="s">
        <v>2557</v>
      </c>
      <c r="E108" s="838" t="s">
        <v>9880</v>
      </c>
      <c r="F108" s="839" t="s">
        <v>9901</v>
      </c>
    </row>
    <row r="109" spans="1:6" ht="30" hidden="1" customHeight="1">
      <c r="A109" s="837" t="s">
        <v>201</v>
      </c>
      <c r="B109" s="844" t="s">
        <v>12374</v>
      </c>
      <c r="C109" s="837" t="s">
        <v>201</v>
      </c>
      <c r="D109" s="837" t="s">
        <v>2384</v>
      </c>
      <c r="E109" s="838" t="s">
        <v>10855</v>
      </c>
      <c r="F109" s="839" t="s">
        <v>10975</v>
      </c>
    </row>
    <row r="110" spans="1:6" ht="30" hidden="1" customHeight="1">
      <c r="A110" s="837" t="s">
        <v>204</v>
      </c>
      <c r="B110" s="844" t="s">
        <v>12374</v>
      </c>
      <c r="C110" s="837" t="s">
        <v>204</v>
      </c>
      <c r="D110" s="837" t="s">
        <v>2324</v>
      </c>
      <c r="E110" s="838" t="s">
        <v>10855</v>
      </c>
      <c r="F110" s="839" t="s">
        <v>10976</v>
      </c>
    </row>
    <row r="111" spans="1:6" ht="30" hidden="1" customHeight="1">
      <c r="A111" s="837" t="s">
        <v>10159</v>
      </c>
      <c r="B111" s="844" t="s">
        <v>12374</v>
      </c>
      <c r="C111" s="837" t="s">
        <v>10159</v>
      </c>
      <c r="D111" s="837" t="s">
        <v>10779</v>
      </c>
      <c r="E111" s="838" t="s">
        <v>10882</v>
      </c>
      <c r="F111" s="839" t="s">
        <v>10977</v>
      </c>
    </row>
    <row r="112" spans="1:6" ht="30" customHeight="1">
      <c r="A112" s="837" t="s">
        <v>9994</v>
      </c>
      <c r="B112" s="842" t="s">
        <v>10130</v>
      </c>
      <c r="C112" s="837" t="s">
        <v>9994</v>
      </c>
      <c r="D112" s="837" t="s">
        <v>2551</v>
      </c>
      <c r="E112" s="838" t="s">
        <v>9880</v>
      </c>
      <c r="F112" s="839" t="s">
        <v>9902</v>
      </c>
    </row>
    <row r="113" spans="1:6" ht="30" customHeight="1">
      <c r="A113" s="837" t="s">
        <v>9995</v>
      </c>
      <c r="B113" s="842" t="s">
        <v>10130</v>
      </c>
      <c r="C113" s="837" t="s">
        <v>9995</v>
      </c>
      <c r="D113" s="837" t="s">
        <v>9989</v>
      </c>
      <c r="E113" s="838" t="s">
        <v>9880</v>
      </c>
      <c r="F113" s="839" t="s">
        <v>9903</v>
      </c>
    </row>
    <row r="114" spans="1:6" ht="30" customHeight="1">
      <c r="A114" s="837" t="s">
        <v>9996</v>
      </c>
      <c r="B114" s="842" t="s">
        <v>10130</v>
      </c>
      <c r="C114" s="837" t="s">
        <v>9996</v>
      </c>
      <c r="D114" s="837" t="s">
        <v>2563</v>
      </c>
      <c r="E114" s="838" t="s">
        <v>9880</v>
      </c>
      <c r="F114" s="839" t="s">
        <v>9904</v>
      </c>
    </row>
    <row r="115" spans="1:6" ht="30" hidden="1" customHeight="1">
      <c r="A115" s="837" t="s">
        <v>213</v>
      </c>
      <c r="B115" s="844" t="s">
        <v>12374</v>
      </c>
      <c r="C115" s="837" t="s">
        <v>213</v>
      </c>
      <c r="D115" s="837" t="s">
        <v>5069</v>
      </c>
      <c r="E115" s="838" t="s">
        <v>10881</v>
      </c>
      <c r="F115" s="839" t="s">
        <v>10978</v>
      </c>
    </row>
    <row r="116" spans="1:6" ht="30" hidden="1" customHeight="1">
      <c r="A116" s="837" t="s">
        <v>10160</v>
      </c>
      <c r="B116" s="844" t="s">
        <v>12374</v>
      </c>
      <c r="C116" s="837" t="s">
        <v>10160</v>
      </c>
      <c r="D116" s="837" t="s">
        <v>10769</v>
      </c>
      <c r="E116" s="838" t="s">
        <v>10881</v>
      </c>
      <c r="F116" s="839" t="s">
        <v>10979</v>
      </c>
    </row>
    <row r="117" spans="1:6" ht="30" hidden="1" customHeight="1">
      <c r="A117" s="837" t="s">
        <v>10161</v>
      </c>
      <c r="B117" s="844" t="s">
        <v>12374</v>
      </c>
      <c r="C117" s="837" t="s">
        <v>10161</v>
      </c>
      <c r="D117" s="837" t="s">
        <v>10769</v>
      </c>
      <c r="E117" s="838" t="s">
        <v>10881</v>
      </c>
      <c r="F117" s="839" t="s">
        <v>10980</v>
      </c>
    </row>
    <row r="118" spans="1:6" ht="30" hidden="1" customHeight="1">
      <c r="A118" s="837" t="s">
        <v>10162</v>
      </c>
      <c r="B118" s="844" t="s">
        <v>12374</v>
      </c>
      <c r="C118" s="837" t="s">
        <v>10162</v>
      </c>
      <c r="D118" s="837" t="s">
        <v>10769</v>
      </c>
      <c r="E118" s="838" t="s">
        <v>10881</v>
      </c>
      <c r="F118" s="839" t="s">
        <v>10981</v>
      </c>
    </row>
    <row r="119" spans="1:6" ht="30" hidden="1" customHeight="1">
      <c r="A119" s="837" t="s">
        <v>10163</v>
      </c>
      <c r="B119" s="844" t="s">
        <v>12374</v>
      </c>
      <c r="C119" s="837" t="s">
        <v>10163</v>
      </c>
      <c r="D119" s="837" t="s">
        <v>10769</v>
      </c>
      <c r="E119" s="838" t="s">
        <v>10881</v>
      </c>
      <c r="F119" s="839" t="s">
        <v>10982</v>
      </c>
    </row>
    <row r="120" spans="1:6" ht="30" hidden="1" customHeight="1">
      <c r="A120" s="837" t="s">
        <v>10164</v>
      </c>
      <c r="B120" s="844" t="s">
        <v>12374</v>
      </c>
      <c r="C120" s="837" t="s">
        <v>10164</v>
      </c>
      <c r="D120" s="837" t="s">
        <v>10773</v>
      </c>
      <c r="E120" s="838" t="s">
        <v>10882</v>
      </c>
      <c r="F120" s="839" t="s">
        <v>10983</v>
      </c>
    </row>
    <row r="121" spans="1:6" ht="30" hidden="1" customHeight="1">
      <c r="A121" s="837" t="s">
        <v>10165</v>
      </c>
      <c r="B121" s="844" t="s">
        <v>12374</v>
      </c>
      <c r="C121" s="837" t="s">
        <v>10165</v>
      </c>
      <c r="D121" s="837" t="s">
        <v>10773</v>
      </c>
      <c r="E121" s="838" t="s">
        <v>10882</v>
      </c>
      <c r="F121" s="839" t="s">
        <v>10984</v>
      </c>
    </row>
    <row r="122" spans="1:6" ht="30" hidden="1" customHeight="1">
      <c r="A122" s="837" t="s">
        <v>10166</v>
      </c>
      <c r="B122" s="844" t="s">
        <v>12374</v>
      </c>
      <c r="C122" s="837" t="s">
        <v>10166</v>
      </c>
      <c r="D122" s="837" t="s">
        <v>5069</v>
      </c>
      <c r="E122" s="838" t="s">
        <v>10881</v>
      </c>
      <c r="F122" s="839" t="s">
        <v>10985</v>
      </c>
    </row>
    <row r="123" spans="1:6" ht="30" customHeight="1">
      <c r="A123" s="837" t="s">
        <v>222</v>
      </c>
      <c r="B123" s="842" t="s">
        <v>10130</v>
      </c>
      <c r="C123" s="837" t="s">
        <v>222</v>
      </c>
      <c r="D123" s="837" t="s">
        <v>6209</v>
      </c>
      <c r="E123" s="838" t="s">
        <v>9880</v>
      </c>
      <c r="F123" s="839" t="s">
        <v>9905</v>
      </c>
    </row>
    <row r="124" spans="1:6" ht="30" customHeight="1">
      <c r="A124" s="837" t="s">
        <v>224</v>
      </c>
      <c r="B124" s="842" t="s">
        <v>10130</v>
      </c>
      <c r="C124" s="837" t="s">
        <v>224</v>
      </c>
      <c r="D124" s="837" t="s">
        <v>6209</v>
      </c>
      <c r="E124" s="838" t="s">
        <v>9880</v>
      </c>
      <c r="F124" s="839" t="s">
        <v>9906</v>
      </c>
    </row>
    <row r="125" spans="1:6" ht="30" hidden="1" customHeight="1">
      <c r="A125" s="837" t="s">
        <v>10167</v>
      </c>
      <c r="B125" s="844" t="s">
        <v>12374</v>
      </c>
      <c r="C125" s="837" t="s">
        <v>10167</v>
      </c>
      <c r="D125" s="837" t="s">
        <v>3556</v>
      </c>
      <c r="E125" s="838" t="s">
        <v>10882</v>
      </c>
      <c r="F125" s="839" t="s">
        <v>10986</v>
      </c>
    </row>
    <row r="126" spans="1:6" ht="30" hidden="1" customHeight="1">
      <c r="A126" s="837" t="s">
        <v>10168</v>
      </c>
      <c r="B126" s="844" t="s">
        <v>12374</v>
      </c>
      <c r="C126" s="837" t="s">
        <v>10168</v>
      </c>
      <c r="D126" s="837" t="s">
        <v>10773</v>
      </c>
      <c r="E126" s="838" t="s">
        <v>10882</v>
      </c>
      <c r="F126" s="839" t="s">
        <v>10987</v>
      </c>
    </row>
    <row r="127" spans="1:6" ht="30" hidden="1" customHeight="1">
      <c r="A127" s="837" t="s">
        <v>5573</v>
      </c>
      <c r="B127" s="844" t="s">
        <v>12374</v>
      </c>
      <c r="C127" s="837" t="s">
        <v>5573</v>
      </c>
      <c r="D127" s="837" t="s">
        <v>10773</v>
      </c>
      <c r="E127" s="838" t="s">
        <v>10882</v>
      </c>
      <c r="F127" s="839" t="s">
        <v>10988</v>
      </c>
    </row>
    <row r="128" spans="1:6" ht="30" hidden="1" customHeight="1">
      <c r="A128" s="837" t="s">
        <v>227</v>
      </c>
      <c r="B128" s="844" t="s">
        <v>12374</v>
      </c>
      <c r="C128" s="837" t="s">
        <v>227</v>
      </c>
      <c r="D128" s="837" t="s">
        <v>10772</v>
      </c>
      <c r="E128" s="838" t="s">
        <v>10881</v>
      </c>
      <c r="F128" s="839" t="s">
        <v>10989</v>
      </c>
    </row>
    <row r="129" spans="1:6" ht="30" hidden="1" customHeight="1">
      <c r="A129" s="837" t="s">
        <v>10169</v>
      </c>
      <c r="B129" s="844" t="s">
        <v>12374</v>
      </c>
      <c r="C129" s="837" t="s">
        <v>10169</v>
      </c>
      <c r="D129" s="837" t="s">
        <v>10773</v>
      </c>
      <c r="E129" s="838" t="s">
        <v>10882</v>
      </c>
      <c r="F129" s="839" t="s">
        <v>10990</v>
      </c>
    </row>
    <row r="130" spans="1:6" ht="30" hidden="1" customHeight="1">
      <c r="A130" s="837" t="s">
        <v>10170</v>
      </c>
      <c r="B130" s="844" t="s">
        <v>12374</v>
      </c>
      <c r="C130" s="837" t="s">
        <v>10170</v>
      </c>
      <c r="D130" s="837" t="s">
        <v>10780</v>
      </c>
      <c r="E130" s="838" t="s">
        <v>10882</v>
      </c>
      <c r="F130" s="839" t="s">
        <v>10991</v>
      </c>
    </row>
    <row r="131" spans="1:6" ht="30" hidden="1" customHeight="1">
      <c r="A131" s="837" t="s">
        <v>10171</v>
      </c>
      <c r="B131" s="844" t="s">
        <v>12374</v>
      </c>
      <c r="C131" s="837" t="s">
        <v>10171</v>
      </c>
      <c r="D131" s="837" t="s">
        <v>2384</v>
      </c>
      <c r="E131" s="838" t="s">
        <v>10855</v>
      </c>
      <c r="F131" s="839" t="s">
        <v>10992</v>
      </c>
    </row>
    <row r="132" spans="1:6" ht="30" hidden="1" customHeight="1">
      <c r="A132" s="837" t="s">
        <v>10172</v>
      </c>
      <c r="B132" s="844" t="s">
        <v>12374</v>
      </c>
      <c r="C132" s="837" t="s">
        <v>10172</v>
      </c>
      <c r="D132" s="837" t="s">
        <v>10775</v>
      </c>
      <c r="E132" s="838" t="s">
        <v>10881</v>
      </c>
      <c r="F132" s="839" t="s">
        <v>10993</v>
      </c>
    </row>
    <row r="133" spans="1:6" ht="30" hidden="1" customHeight="1">
      <c r="A133" s="837" t="s">
        <v>10173</v>
      </c>
      <c r="B133" s="844" t="s">
        <v>12374</v>
      </c>
      <c r="C133" s="837" t="s">
        <v>10173</v>
      </c>
      <c r="D133" s="837" t="s">
        <v>10777</v>
      </c>
      <c r="E133" s="838" t="s">
        <v>10882</v>
      </c>
      <c r="F133" s="839" t="s">
        <v>10994</v>
      </c>
    </row>
    <row r="134" spans="1:6" ht="30" hidden="1" customHeight="1">
      <c r="A134" s="837" t="s">
        <v>10174</v>
      </c>
      <c r="B134" s="844" t="s">
        <v>12374</v>
      </c>
      <c r="C134" s="837" t="s">
        <v>10174</v>
      </c>
      <c r="D134" s="837" t="s">
        <v>10779</v>
      </c>
      <c r="E134" s="838" t="s">
        <v>10882</v>
      </c>
      <c r="F134" s="839" t="s">
        <v>10995</v>
      </c>
    </row>
    <row r="135" spans="1:6" ht="30" hidden="1" customHeight="1">
      <c r="A135" s="836" t="s">
        <v>10175</v>
      </c>
      <c r="B135" s="844" t="s">
        <v>12374</v>
      </c>
      <c r="C135" s="836" t="s">
        <v>10175</v>
      </c>
      <c r="D135" s="836" t="s">
        <v>5069</v>
      </c>
      <c r="E135" s="836" t="s">
        <v>10881</v>
      </c>
      <c r="F135" s="840" t="s">
        <v>10996</v>
      </c>
    </row>
    <row r="136" spans="1:6" ht="30" hidden="1" customHeight="1">
      <c r="A136" s="836" t="s">
        <v>10176</v>
      </c>
      <c r="B136" s="844" t="s">
        <v>12374</v>
      </c>
      <c r="C136" s="836" t="s">
        <v>10176</v>
      </c>
      <c r="D136" s="836" t="s">
        <v>10769</v>
      </c>
      <c r="E136" s="836" t="s">
        <v>10881</v>
      </c>
      <c r="F136" s="840" t="s">
        <v>10997</v>
      </c>
    </row>
    <row r="137" spans="1:6" ht="30" hidden="1" customHeight="1">
      <c r="A137" s="836" t="s">
        <v>10177</v>
      </c>
      <c r="B137" s="844" t="s">
        <v>12374</v>
      </c>
      <c r="C137" s="836" t="s">
        <v>10177</v>
      </c>
      <c r="D137" s="836" t="s">
        <v>1520</v>
      </c>
      <c r="E137" s="836" t="s">
        <v>10881</v>
      </c>
      <c r="F137" s="840" t="s">
        <v>10998</v>
      </c>
    </row>
    <row r="138" spans="1:6" ht="30" hidden="1" customHeight="1">
      <c r="A138" s="836" t="s">
        <v>10178</v>
      </c>
      <c r="B138" s="844" t="s">
        <v>12374</v>
      </c>
      <c r="C138" s="836" t="s">
        <v>10178</v>
      </c>
      <c r="D138" s="836" t="s">
        <v>10781</v>
      </c>
      <c r="E138" s="836" t="s">
        <v>10855</v>
      </c>
      <c r="F138" s="840" t="s">
        <v>10999</v>
      </c>
    </row>
    <row r="139" spans="1:6" ht="30" hidden="1" customHeight="1">
      <c r="A139" s="836" t="s">
        <v>10179</v>
      </c>
      <c r="B139" s="844" t="s">
        <v>12374</v>
      </c>
      <c r="C139" s="836" t="s">
        <v>10179</v>
      </c>
      <c r="D139" s="836" t="s">
        <v>10779</v>
      </c>
      <c r="E139" s="836" t="s">
        <v>10882</v>
      </c>
      <c r="F139" s="840" t="s">
        <v>11000</v>
      </c>
    </row>
    <row r="140" spans="1:6" ht="30" hidden="1" customHeight="1">
      <c r="A140" s="836" t="s">
        <v>10180</v>
      </c>
      <c r="B140" s="844" t="s">
        <v>12374</v>
      </c>
      <c r="C140" s="836" t="s">
        <v>10180</v>
      </c>
      <c r="D140" s="836" t="s">
        <v>10767</v>
      </c>
      <c r="E140" s="836" t="s">
        <v>10881</v>
      </c>
      <c r="F140" s="840" t="s">
        <v>11001</v>
      </c>
    </row>
    <row r="141" spans="1:6" ht="30" hidden="1" customHeight="1">
      <c r="A141" s="836" t="s">
        <v>10181</v>
      </c>
      <c r="B141" s="844" t="s">
        <v>12374</v>
      </c>
      <c r="C141" s="836" t="s">
        <v>10181</v>
      </c>
      <c r="D141" s="836" t="s">
        <v>10769</v>
      </c>
      <c r="E141" s="836" t="s">
        <v>10881</v>
      </c>
      <c r="F141" s="840" t="s">
        <v>11002</v>
      </c>
    </row>
    <row r="142" spans="1:6" ht="30" hidden="1" customHeight="1">
      <c r="A142" s="836" t="s">
        <v>10182</v>
      </c>
      <c r="B142" s="844" t="s">
        <v>12374</v>
      </c>
      <c r="C142" s="836" t="s">
        <v>10182</v>
      </c>
      <c r="D142" s="836" t="s">
        <v>10779</v>
      </c>
      <c r="E142" s="836" t="s">
        <v>10882</v>
      </c>
      <c r="F142" s="840" t="s">
        <v>11003</v>
      </c>
    </row>
    <row r="143" spans="1:6" ht="30" customHeight="1">
      <c r="A143" s="836" t="s">
        <v>9997</v>
      </c>
      <c r="B143" s="842" t="s">
        <v>10130</v>
      </c>
      <c r="C143" s="836" t="s">
        <v>9997</v>
      </c>
      <c r="D143" s="836" t="s">
        <v>2551</v>
      </c>
      <c r="E143" s="836" t="s">
        <v>9880</v>
      </c>
      <c r="F143" s="840" t="s">
        <v>9907</v>
      </c>
    </row>
    <row r="144" spans="1:6" ht="30" hidden="1" customHeight="1">
      <c r="A144" s="836" t="s">
        <v>10183</v>
      </c>
      <c r="B144" s="844" t="s">
        <v>12374</v>
      </c>
      <c r="C144" s="836" t="s">
        <v>10183</v>
      </c>
      <c r="D144" s="836" t="s">
        <v>10772</v>
      </c>
      <c r="E144" s="836" t="s">
        <v>10881</v>
      </c>
      <c r="F144" s="840" t="s">
        <v>11004</v>
      </c>
    </row>
    <row r="145" spans="1:6" ht="30" hidden="1" customHeight="1">
      <c r="A145" s="836" t="s">
        <v>10184</v>
      </c>
      <c r="B145" s="844" t="s">
        <v>12374</v>
      </c>
      <c r="C145" s="836" t="s">
        <v>10184</v>
      </c>
      <c r="D145" s="836" t="s">
        <v>5069</v>
      </c>
      <c r="E145" s="836" t="s">
        <v>10881</v>
      </c>
      <c r="F145" s="840" t="s">
        <v>11005</v>
      </c>
    </row>
    <row r="146" spans="1:6" ht="30" hidden="1" customHeight="1">
      <c r="A146" s="836" t="s">
        <v>10185</v>
      </c>
      <c r="B146" s="844" t="s">
        <v>12374</v>
      </c>
      <c r="C146" s="836" t="s">
        <v>10185</v>
      </c>
      <c r="D146" s="836" t="s">
        <v>3610</v>
      </c>
      <c r="E146" s="836" t="s">
        <v>10881</v>
      </c>
      <c r="F146" s="840" t="s">
        <v>11006</v>
      </c>
    </row>
    <row r="147" spans="1:6" ht="30" hidden="1" customHeight="1">
      <c r="A147" s="836" t="s">
        <v>10186</v>
      </c>
      <c r="B147" s="844" t="s">
        <v>12374</v>
      </c>
      <c r="C147" s="836" t="s">
        <v>10186</v>
      </c>
      <c r="D147" s="836" t="s">
        <v>10779</v>
      </c>
      <c r="E147" s="836" t="s">
        <v>10882</v>
      </c>
      <c r="F147" s="840" t="s">
        <v>11007</v>
      </c>
    </row>
    <row r="148" spans="1:6" ht="30" hidden="1" customHeight="1">
      <c r="A148" s="836" t="s">
        <v>10187</v>
      </c>
      <c r="B148" s="844" t="s">
        <v>12374</v>
      </c>
      <c r="C148" s="836" t="s">
        <v>10187</v>
      </c>
      <c r="D148" s="836" t="s">
        <v>5069</v>
      </c>
      <c r="E148" s="836" t="s">
        <v>10881</v>
      </c>
      <c r="F148" s="840" t="s">
        <v>11008</v>
      </c>
    </row>
    <row r="149" spans="1:6" ht="30" hidden="1" customHeight="1">
      <c r="A149" s="836" t="s">
        <v>10188</v>
      </c>
      <c r="B149" s="844" t="s">
        <v>12374</v>
      </c>
      <c r="C149" s="836" t="s">
        <v>10188</v>
      </c>
      <c r="D149" s="836" t="s">
        <v>10769</v>
      </c>
      <c r="E149" s="836" t="s">
        <v>10881</v>
      </c>
      <c r="F149" s="840" t="s">
        <v>11009</v>
      </c>
    </row>
    <row r="150" spans="1:6" ht="30" customHeight="1">
      <c r="A150" s="836" t="s">
        <v>9998</v>
      </c>
      <c r="B150" s="842" t="s">
        <v>10130</v>
      </c>
      <c r="C150" s="836" t="s">
        <v>9998</v>
      </c>
      <c r="D150" s="836" t="s">
        <v>2551</v>
      </c>
      <c r="E150" s="836" t="s">
        <v>9880</v>
      </c>
      <c r="F150" s="840" t="s">
        <v>9908</v>
      </c>
    </row>
    <row r="151" spans="1:6" ht="30" hidden="1" customHeight="1">
      <c r="A151" s="836" t="s">
        <v>10189</v>
      </c>
      <c r="B151" s="844" t="s">
        <v>12374</v>
      </c>
      <c r="C151" s="836" t="s">
        <v>10189</v>
      </c>
      <c r="D151" s="836" t="s">
        <v>10782</v>
      </c>
      <c r="E151" s="836" t="s">
        <v>10881</v>
      </c>
      <c r="F151" s="840" t="s">
        <v>11010</v>
      </c>
    </row>
    <row r="152" spans="1:6" ht="30" hidden="1" customHeight="1">
      <c r="A152" s="836" t="s">
        <v>10190</v>
      </c>
      <c r="B152" s="844" t="s">
        <v>12374</v>
      </c>
      <c r="C152" s="836" t="s">
        <v>10190</v>
      </c>
      <c r="D152" s="836" t="s">
        <v>3556</v>
      </c>
      <c r="E152" s="836" t="s">
        <v>10882</v>
      </c>
      <c r="F152" s="840" t="s">
        <v>11011</v>
      </c>
    </row>
    <row r="153" spans="1:6" ht="30" hidden="1" customHeight="1">
      <c r="A153" s="836" t="s">
        <v>10191</v>
      </c>
      <c r="B153" s="844" t="s">
        <v>12374</v>
      </c>
      <c r="C153" s="836" t="s">
        <v>10191</v>
      </c>
      <c r="D153" s="836" t="s">
        <v>5069</v>
      </c>
      <c r="E153" s="836" t="s">
        <v>10881</v>
      </c>
      <c r="F153" s="840" t="s">
        <v>11012</v>
      </c>
    </row>
    <row r="154" spans="1:6" ht="30" hidden="1" customHeight="1">
      <c r="A154" s="836" t="s">
        <v>10192</v>
      </c>
      <c r="B154" s="844" t="s">
        <v>12374</v>
      </c>
      <c r="C154" s="836" t="s">
        <v>10192</v>
      </c>
      <c r="D154" s="836" t="s">
        <v>3027</v>
      </c>
      <c r="E154" s="836" t="s">
        <v>10883</v>
      </c>
      <c r="F154" s="840" t="s">
        <v>11013</v>
      </c>
    </row>
    <row r="155" spans="1:6" ht="30" hidden="1" customHeight="1">
      <c r="A155" s="836" t="s">
        <v>10193</v>
      </c>
      <c r="B155" s="844" t="s">
        <v>12374</v>
      </c>
      <c r="C155" s="836" t="s">
        <v>10193</v>
      </c>
      <c r="D155" s="836" t="s">
        <v>6470</v>
      </c>
      <c r="E155" s="836" t="s">
        <v>10882</v>
      </c>
      <c r="F155" s="840" t="s">
        <v>11014</v>
      </c>
    </row>
    <row r="156" spans="1:6" ht="30" hidden="1" customHeight="1">
      <c r="A156" s="836" t="s">
        <v>10194</v>
      </c>
      <c r="B156" s="844" t="s">
        <v>12374</v>
      </c>
      <c r="C156" s="836" t="s">
        <v>10194</v>
      </c>
      <c r="D156" s="836" t="s">
        <v>3027</v>
      </c>
      <c r="E156" s="836" t="s">
        <v>10883</v>
      </c>
      <c r="F156" s="840" t="s">
        <v>11015</v>
      </c>
    </row>
    <row r="157" spans="1:6" ht="30" hidden="1" customHeight="1">
      <c r="A157" s="836" t="s">
        <v>10195</v>
      </c>
      <c r="B157" s="844" t="s">
        <v>12374</v>
      </c>
      <c r="C157" s="836" t="s">
        <v>10195</v>
      </c>
      <c r="D157" s="836" t="s">
        <v>10783</v>
      </c>
      <c r="E157" s="836" t="s">
        <v>10881</v>
      </c>
      <c r="F157" s="840" t="s">
        <v>11016</v>
      </c>
    </row>
    <row r="158" spans="1:6" ht="30" hidden="1" customHeight="1">
      <c r="A158" s="836" t="s">
        <v>10196</v>
      </c>
      <c r="B158" s="844" t="s">
        <v>12374</v>
      </c>
      <c r="C158" s="836" t="s">
        <v>10196</v>
      </c>
      <c r="D158" s="836" t="s">
        <v>10769</v>
      </c>
      <c r="E158" s="836" t="s">
        <v>10881</v>
      </c>
      <c r="F158" s="840" t="s">
        <v>11017</v>
      </c>
    </row>
    <row r="159" spans="1:6" ht="30" hidden="1" customHeight="1">
      <c r="A159" s="836" t="s">
        <v>10197</v>
      </c>
      <c r="B159" s="844" t="s">
        <v>12374</v>
      </c>
      <c r="C159" s="836" t="s">
        <v>10197</v>
      </c>
      <c r="D159" s="836" t="s">
        <v>10784</v>
      </c>
      <c r="E159" s="836" t="s">
        <v>10882</v>
      </c>
      <c r="F159" s="840" t="s">
        <v>11018</v>
      </c>
    </row>
    <row r="160" spans="1:6" ht="30" hidden="1" customHeight="1">
      <c r="A160" s="836" t="s">
        <v>10198</v>
      </c>
      <c r="B160" s="844" t="s">
        <v>12374</v>
      </c>
      <c r="C160" s="836" t="s">
        <v>10198</v>
      </c>
      <c r="D160" s="836" t="s">
        <v>10769</v>
      </c>
      <c r="E160" s="836" t="s">
        <v>10881</v>
      </c>
      <c r="F160" s="840" t="s">
        <v>11019</v>
      </c>
    </row>
    <row r="161" spans="1:6" ht="30" hidden="1" customHeight="1">
      <c r="A161" s="836" t="s">
        <v>10199</v>
      </c>
      <c r="B161" s="844" t="s">
        <v>12374</v>
      </c>
      <c r="C161" s="836" t="s">
        <v>10199</v>
      </c>
      <c r="D161" s="836" t="s">
        <v>10785</v>
      </c>
      <c r="E161" s="836" t="s">
        <v>10881</v>
      </c>
      <c r="F161" s="840" t="s">
        <v>11020</v>
      </c>
    </row>
    <row r="162" spans="1:6" ht="30" hidden="1" customHeight="1">
      <c r="A162" s="836" t="s">
        <v>9831</v>
      </c>
      <c r="B162" s="842" t="s">
        <v>10129</v>
      </c>
      <c r="C162" s="836" t="s">
        <v>9831</v>
      </c>
      <c r="D162" s="836" t="s">
        <v>9828</v>
      </c>
      <c r="E162" s="836" t="s">
        <v>9827</v>
      </c>
      <c r="F162" s="840" t="s">
        <v>9695</v>
      </c>
    </row>
    <row r="163" spans="1:6" ht="30" hidden="1" customHeight="1">
      <c r="A163" s="836" t="s">
        <v>10200</v>
      </c>
      <c r="B163" s="844" t="s">
        <v>12374</v>
      </c>
      <c r="C163" s="836" t="s">
        <v>10200</v>
      </c>
      <c r="D163" s="836" t="s">
        <v>10786</v>
      </c>
      <c r="E163" s="836" t="s">
        <v>10881</v>
      </c>
      <c r="F163" s="840" t="s">
        <v>11021</v>
      </c>
    </row>
    <row r="164" spans="1:6" ht="30" hidden="1" customHeight="1">
      <c r="A164" s="836" t="s">
        <v>10201</v>
      </c>
      <c r="B164" s="844" t="s">
        <v>12374</v>
      </c>
      <c r="C164" s="836" t="s">
        <v>10201</v>
      </c>
      <c r="D164" s="836" t="s">
        <v>10785</v>
      </c>
      <c r="E164" s="836" t="s">
        <v>10881</v>
      </c>
      <c r="F164" s="840" t="s">
        <v>11022</v>
      </c>
    </row>
    <row r="165" spans="1:6" ht="30" hidden="1" customHeight="1">
      <c r="A165" s="836" t="s">
        <v>10202</v>
      </c>
      <c r="B165" s="844" t="s">
        <v>12374</v>
      </c>
      <c r="C165" s="836" t="s">
        <v>10202</v>
      </c>
      <c r="D165" s="836" t="s">
        <v>10768</v>
      </c>
      <c r="E165" s="836" t="s">
        <v>10882</v>
      </c>
      <c r="F165" s="840" t="s">
        <v>11023</v>
      </c>
    </row>
    <row r="166" spans="1:6" ht="30" hidden="1" customHeight="1">
      <c r="A166" s="836" t="s">
        <v>10203</v>
      </c>
      <c r="B166" s="844" t="s">
        <v>12374</v>
      </c>
      <c r="C166" s="836" t="s">
        <v>10203</v>
      </c>
      <c r="D166" s="836" t="s">
        <v>2949</v>
      </c>
      <c r="E166" s="836" t="s">
        <v>10882</v>
      </c>
      <c r="F166" s="840" t="s">
        <v>11024</v>
      </c>
    </row>
    <row r="167" spans="1:6" ht="30" hidden="1" customHeight="1">
      <c r="A167" s="836" t="s">
        <v>10204</v>
      </c>
      <c r="B167" s="844" t="s">
        <v>12374</v>
      </c>
      <c r="C167" s="836" t="s">
        <v>10204</v>
      </c>
      <c r="D167" s="836" t="s">
        <v>5069</v>
      </c>
      <c r="E167" s="836" t="s">
        <v>10881</v>
      </c>
      <c r="F167" s="840" t="s">
        <v>11025</v>
      </c>
    </row>
    <row r="168" spans="1:6" ht="30" hidden="1" customHeight="1">
      <c r="A168" s="836" t="s">
        <v>10205</v>
      </c>
      <c r="B168" s="844" t="s">
        <v>12374</v>
      </c>
      <c r="C168" s="836" t="s">
        <v>10205</v>
      </c>
      <c r="D168" s="836" t="s">
        <v>10769</v>
      </c>
      <c r="E168" s="836" t="s">
        <v>10881</v>
      </c>
      <c r="F168" s="840" t="s">
        <v>11026</v>
      </c>
    </row>
    <row r="169" spans="1:6" ht="30" hidden="1" customHeight="1">
      <c r="A169" s="836" t="s">
        <v>10206</v>
      </c>
      <c r="B169" s="844" t="s">
        <v>12374</v>
      </c>
      <c r="C169" s="836" t="s">
        <v>10206</v>
      </c>
      <c r="D169" s="836" t="s">
        <v>3610</v>
      </c>
      <c r="E169" s="836" t="s">
        <v>10881</v>
      </c>
      <c r="F169" s="840" t="s">
        <v>11027</v>
      </c>
    </row>
    <row r="170" spans="1:6" ht="30" hidden="1" customHeight="1">
      <c r="A170" s="836" t="s">
        <v>9832</v>
      </c>
      <c r="B170" s="842" t="s">
        <v>10129</v>
      </c>
      <c r="C170" s="836" t="s">
        <v>9832</v>
      </c>
      <c r="D170" s="836" t="s">
        <v>2319</v>
      </c>
      <c r="E170" s="836" t="s">
        <v>9827</v>
      </c>
      <c r="F170" s="840" t="s">
        <v>9696</v>
      </c>
    </row>
    <row r="171" spans="1:6" ht="30" hidden="1" customHeight="1">
      <c r="A171" s="836" t="s">
        <v>10207</v>
      </c>
      <c r="B171" s="844" t="s">
        <v>12374</v>
      </c>
      <c r="C171" s="836" t="s">
        <v>10207</v>
      </c>
      <c r="D171" s="836" t="s">
        <v>10779</v>
      </c>
      <c r="E171" s="836" t="s">
        <v>10882</v>
      </c>
      <c r="F171" s="840" t="s">
        <v>11028</v>
      </c>
    </row>
    <row r="172" spans="1:6" ht="30" hidden="1" customHeight="1">
      <c r="A172" s="836" t="s">
        <v>10208</v>
      </c>
      <c r="B172" s="844" t="s">
        <v>12374</v>
      </c>
      <c r="C172" s="836" t="s">
        <v>10208</v>
      </c>
      <c r="D172" s="836" t="s">
        <v>5069</v>
      </c>
      <c r="E172" s="836" t="s">
        <v>10881</v>
      </c>
      <c r="F172" s="840" t="s">
        <v>11029</v>
      </c>
    </row>
    <row r="173" spans="1:6" ht="30" hidden="1" customHeight="1">
      <c r="A173" s="836" t="s">
        <v>9833</v>
      </c>
      <c r="B173" s="842" t="s">
        <v>10129</v>
      </c>
      <c r="C173" s="836" t="s">
        <v>9833</v>
      </c>
      <c r="D173" s="836" t="s">
        <v>2319</v>
      </c>
      <c r="E173" s="836" t="s">
        <v>9827</v>
      </c>
      <c r="F173" s="840" t="s">
        <v>9697</v>
      </c>
    </row>
    <row r="174" spans="1:6" ht="30" hidden="1" customHeight="1">
      <c r="A174" s="836" t="s">
        <v>10209</v>
      </c>
      <c r="B174" s="844" t="s">
        <v>12374</v>
      </c>
      <c r="C174" s="836" t="s">
        <v>10209</v>
      </c>
      <c r="D174" s="836" t="s">
        <v>10767</v>
      </c>
      <c r="E174" s="836" t="s">
        <v>10881</v>
      </c>
      <c r="F174" s="840" t="s">
        <v>11030</v>
      </c>
    </row>
    <row r="175" spans="1:6" ht="30" hidden="1" customHeight="1">
      <c r="A175" s="836" t="s">
        <v>10210</v>
      </c>
      <c r="B175" s="844" t="s">
        <v>12374</v>
      </c>
      <c r="C175" s="836" t="s">
        <v>10210</v>
      </c>
      <c r="D175" s="836" t="s">
        <v>10773</v>
      </c>
      <c r="E175" s="836" t="s">
        <v>10882</v>
      </c>
      <c r="F175" s="840" t="s">
        <v>11031</v>
      </c>
    </row>
    <row r="176" spans="1:6" ht="30" hidden="1" customHeight="1">
      <c r="A176" s="836" t="s">
        <v>10211</v>
      </c>
      <c r="B176" s="844" t="s">
        <v>12374</v>
      </c>
      <c r="C176" s="836" t="s">
        <v>10211</v>
      </c>
      <c r="D176" s="836" t="s">
        <v>10769</v>
      </c>
      <c r="E176" s="836" t="s">
        <v>10881</v>
      </c>
      <c r="F176" s="840" t="s">
        <v>11032</v>
      </c>
    </row>
    <row r="177" spans="1:6" ht="30" hidden="1" customHeight="1">
      <c r="A177" s="836" t="s">
        <v>10212</v>
      </c>
      <c r="B177" s="844" t="s">
        <v>12374</v>
      </c>
      <c r="C177" s="836" t="s">
        <v>10212</v>
      </c>
      <c r="D177" s="836" t="s">
        <v>5069</v>
      </c>
      <c r="E177" s="836" t="s">
        <v>10881</v>
      </c>
      <c r="F177" s="840" t="s">
        <v>11033</v>
      </c>
    </row>
    <row r="178" spans="1:6" ht="30" hidden="1" customHeight="1">
      <c r="A178" s="836" t="s">
        <v>10213</v>
      </c>
      <c r="B178" s="844" t="s">
        <v>12374</v>
      </c>
      <c r="C178" s="836" t="s">
        <v>10213</v>
      </c>
      <c r="D178" s="836" t="s">
        <v>5069</v>
      </c>
      <c r="E178" s="836" t="s">
        <v>10881</v>
      </c>
      <c r="F178" s="840" t="s">
        <v>11034</v>
      </c>
    </row>
    <row r="179" spans="1:6" ht="30" hidden="1" customHeight="1">
      <c r="A179" s="836" t="s">
        <v>10214</v>
      </c>
      <c r="B179" s="844" t="s">
        <v>12374</v>
      </c>
      <c r="C179" s="836" t="s">
        <v>10214</v>
      </c>
      <c r="D179" s="836" t="s">
        <v>10767</v>
      </c>
      <c r="E179" s="836" t="s">
        <v>10881</v>
      </c>
      <c r="F179" s="840" t="s">
        <v>11035</v>
      </c>
    </row>
    <row r="180" spans="1:6" ht="30" customHeight="1">
      <c r="A180" s="836" t="s">
        <v>9999</v>
      </c>
      <c r="B180" s="842" t="s">
        <v>10130</v>
      </c>
      <c r="C180" s="836" t="s">
        <v>9999</v>
      </c>
      <c r="D180" s="836" t="s">
        <v>6209</v>
      </c>
      <c r="E180" s="836" t="s">
        <v>9880</v>
      </c>
      <c r="F180" s="840" t="s">
        <v>9909</v>
      </c>
    </row>
    <row r="181" spans="1:6" ht="30" hidden="1" customHeight="1">
      <c r="A181" s="836" t="s">
        <v>10215</v>
      </c>
      <c r="B181" s="844" t="s">
        <v>12374</v>
      </c>
      <c r="C181" s="836" t="s">
        <v>10215</v>
      </c>
      <c r="D181" s="836" t="s">
        <v>10765</v>
      </c>
      <c r="E181" s="836" t="s">
        <v>10881</v>
      </c>
      <c r="F181" s="840" t="s">
        <v>11036</v>
      </c>
    </row>
    <row r="182" spans="1:6" ht="30" hidden="1" customHeight="1">
      <c r="A182" s="836" t="s">
        <v>10216</v>
      </c>
      <c r="B182" s="844" t="s">
        <v>12374</v>
      </c>
      <c r="C182" s="836" t="s">
        <v>10216</v>
      </c>
      <c r="D182" s="836" t="s">
        <v>10769</v>
      </c>
      <c r="E182" s="836" t="s">
        <v>10881</v>
      </c>
      <c r="F182" s="840" t="s">
        <v>11037</v>
      </c>
    </row>
    <row r="183" spans="1:6" ht="30" hidden="1" customHeight="1">
      <c r="A183" s="836" t="s">
        <v>9834</v>
      </c>
      <c r="B183" s="842" t="s">
        <v>10129</v>
      </c>
      <c r="C183" s="836" t="s">
        <v>9834</v>
      </c>
      <c r="D183" s="836" t="s">
        <v>9828</v>
      </c>
      <c r="E183" s="836" t="s">
        <v>9827</v>
      </c>
      <c r="F183" s="840" t="s">
        <v>9698</v>
      </c>
    </row>
    <row r="184" spans="1:6" ht="30" hidden="1" customHeight="1">
      <c r="A184" s="836" t="s">
        <v>10217</v>
      </c>
      <c r="B184" s="844" t="s">
        <v>12374</v>
      </c>
      <c r="C184" s="836" t="s">
        <v>10217</v>
      </c>
      <c r="D184" s="836" t="s">
        <v>3053</v>
      </c>
      <c r="E184" s="836" t="s">
        <v>10883</v>
      </c>
      <c r="F184" s="840" t="s">
        <v>11038</v>
      </c>
    </row>
    <row r="185" spans="1:6" ht="30" hidden="1" customHeight="1">
      <c r="A185" s="836" t="s">
        <v>10218</v>
      </c>
      <c r="B185" s="844" t="s">
        <v>12374</v>
      </c>
      <c r="C185" s="836" t="s">
        <v>10218</v>
      </c>
      <c r="D185" s="836" t="s">
        <v>10787</v>
      </c>
      <c r="E185" s="836" t="s">
        <v>10882</v>
      </c>
      <c r="F185" s="840" t="s">
        <v>11039</v>
      </c>
    </row>
    <row r="186" spans="1:6" ht="30" hidden="1" customHeight="1">
      <c r="A186" s="836" t="s">
        <v>292</v>
      </c>
      <c r="B186" s="844" t="s">
        <v>12374</v>
      </c>
      <c r="C186" s="836" t="s">
        <v>292</v>
      </c>
      <c r="D186" s="836" t="s">
        <v>5069</v>
      </c>
      <c r="E186" s="836" t="s">
        <v>10881</v>
      </c>
      <c r="F186" s="840" t="s">
        <v>11040</v>
      </c>
    </row>
    <row r="187" spans="1:6" ht="30" hidden="1" customHeight="1">
      <c r="A187" s="836" t="s">
        <v>10219</v>
      </c>
      <c r="B187" s="844" t="s">
        <v>12374</v>
      </c>
      <c r="C187" s="836" t="s">
        <v>10219</v>
      </c>
      <c r="D187" s="836" t="s">
        <v>3323</v>
      </c>
      <c r="E187" s="836" t="s">
        <v>10884</v>
      </c>
      <c r="F187" s="840" t="s">
        <v>11041</v>
      </c>
    </row>
    <row r="188" spans="1:6" ht="30" hidden="1" customHeight="1">
      <c r="A188" s="836" t="s">
        <v>10220</v>
      </c>
      <c r="B188" s="844" t="s">
        <v>12374</v>
      </c>
      <c r="C188" s="836" t="s">
        <v>10220</v>
      </c>
      <c r="D188" s="836" t="s">
        <v>10770</v>
      </c>
      <c r="E188" s="836" t="s">
        <v>10881</v>
      </c>
      <c r="F188" s="840" t="s">
        <v>11042</v>
      </c>
    </row>
    <row r="189" spans="1:6" ht="30" customHeight="1">
      <c r="A189" s="836" t="s">
        <v>10000</v>
      </c>
      <c r="B189" s="842" t="s">
        <v>10130</v>
      </c>
      <c r="C189" s="836" t="s">
        <v>10000</v>
      </c>
      <c r="D189" s="836" t="s">
        <v>9989</v>
      </c>
      <c r="E189" s="836" t="s">
        <v>9880</v>
      </c>
      <c r="F189" s="840" t="s">
        <v>9910</v>
      </c>
    </row>
    <row r="190" spans="1:6" ht="30" hidden="1" customHeight="1">
      <c r="A190" s="836" t="s">
        <v>297</v>
      </c>
      <c r="B190" s="844" t="s">
        <v>12374</v>
      </c>
      <c r="C190" s="836" t="s">
        <v>297</v>
      </c>
      <c r="D190" s="836" t="s">
        <v>3375</v>
      </c>
      <c r="E190" s="836" t="s">
        <v>10884</v>
      </c>
      <c r="F190" s="840" t="s">
        <v>11043</v>
      </c>
    </row>
    <row r="191" spans="1:6" ht="30" hidden="1" customHeight="1">
      <c r="A191" s="836" t="s">
        <v>300</v>
      </c>
      <c r="B191" s="844" t="s">
        <v>12374</v>
      </c>
      <c r="C191" s="836" t="s">
        <v>300</v>
      </c>
      <c r="D191" s="836" t="s">
        <v>5069</v>
      </c>
      <c r="E191" s="836" t="s">
        <v>10881</v>
      </c>
      <c r="F191" s="840" t="s">
        <v>11044</v>
      </c>
    </row>
    <row r="192" spans="1:6" ht="30" customHeight="1">
      <c r="A192" s="836" t="s">
        <v>10001</v>
      </c>
      <c r="B192" s="842" t="s">
        <v>10130</v>
      </c>
      <c r="C192" s="836" t="s">
        <v>10001</v>
      </c>
      <c r="D192" s="836" t="s">
        <v>2557</v>
      </c>
      <c r="E192" s="836" t="s">
        <v>9880</v>
      </c>
      <c r="F192" s="840" t="s">
        <v>9911</v>
      </c>
    </row>
    <row r="193" spans="1:6" ht="30" hidden="1" customHeight="1">
      <c r="A193" s="836" t="s">
        <v>302</v>
      </c>
      <c r="B193" s="844" t="s">
        <v>12374</v>
      </c>
      <c r="C193" s="836" t="s">
        <v>302</v>
      </c>
      <c r="D193" s="836" t="s">
        <v>10788</v>
      </c>
      <c r="E193" s="836" t="s">
        <v>10884</v>
      </c>
      <c r="F193" s="840" t="s">
        <v>11045</v>
      </c>
    </row>
    <row r="194" spans="1:6" ht="30" hidden="1" customHeight="1">
      <c r="A194" s="836" t="s">
        <v>10221</v>
      </c>
      <c r="B194" s="844" t="s">
        <v>12374</v>
      </c>
      <c r="C194" s="836" t="s">
        <v>10221</v>
      </c>
      <c r="D194" s="836" t="s">
        <v>10770</v>
      </c>
      <c r="E194" s="836" t="s">
        <v>10881</v>
      </c>
      <c r="F194" s="840" t="s">
        <v>11046</v>
      </c>
    </row>
    <row r="195" spans="1:6" ht="30" hidden="1" customHeight="1">
      <c r="A195" s="836" t="s">
        <v>10222</v>
      </c>
      <c r="B195" s="844" t="s">
        <v>12374</v>
      </c>
      <c r="C195" s="836" t="s">
        <v>10222</v>
      </c>
      <c r="D195" s="836" t="s">
        <v>10776</v>
      </c>
      <c r="E195" s="836" t="s">
        <v>10881</v>
      </c>
      <c r="F195" s="840" t="s">
        <v>11047</v>
      </c>
    </row>
    <row r="196" spans="1:6" ht="30" customHeight="1">
      <c r="A196" s="836" t="s">
        <v>10002</v>
      </c>
      <c r="B196" s="842" t="s">
        <v>10130</v>
      </c>
      <c r="C196" s="836" t="s">
        <v>10002</v>
      </c>
      <c r="D196" s="836" t="s">
        <v>9989</v>
      </c>
      <c r="E196" s="836" t="s">
        <v>9880</v>
      </c>
      <c r="F196" s="840" t="s">
        <v>9912</v>
      </c>
    </row>
    <row r="197" spans="1:6" ht="30" hidden="1" customHeight="1">
      <c r="A197" s="836" t="s">
        <v>10223</v>
      </c>
      <c r="B197" s="844" t="s">
        <v>12374</v>
      </c>
      <c r="C197" s="836" t="s">
        <v>10223</v>
      </c>
      <c r="D197" s="836" t="s">
        <v>5069</v>
      </c>
      <c r="E197" s="836" t="s">
        <v>10881</v>
      </c>
      <c r="F197" s="840" t="s">
        <v>11048</v>
      </c>
    </row>
    <row r="198" spans="1:6" ht="30" hidden="1" customHeight="1">
      <c r="A198" s="836" t="s">
        <v>307</v>
      </c>
      <c r="B198" s="844" t="s">
        <v>12374</v>
      </c>
      <c r="C198" s="836" t="s">
        <v>307</v>
      </c>
      <c r="D198" s="836" t="s">
        <v>3369</v>
      </c>
      <c r="E198" s="836" t="s">
        <v>10884</v>
      </c>
      <c r="F198" s="840" t="s">
        <v>11049</v>
      </c>
    </row>
    <row r="199" spans="1:6" ht="30" hidden="1" customHeight="1">
      <c r="A199" s="836" t="s">
        <v>10224</v>
      </c>
      <c r="B199" s="844" t="s">
        <v>12374</v>
      </c>
      <c r="C199" s="836" t="s">
        <v>10224</v>
      </c>
      <c r="D199" s="836" t="s">
        <v>10772</v>
      </c>
      <c r="E199" s="836" t="s">
        <v>10881</v>
      </c>
      <c r="F199" s="840" t="s">
        <v>11050</v>
      </c>
    </row>
    <row r="200" spans="1:6" ht="30" hidden="1" customHeight="1">
      <c r="A200" s="836" t="s">
        <v>10225</v>
      </c>
      <c r="B200" s="844" t="s">
        <v>12374</v>
      </c>
      <c r="C200" s="836" t="s">
        <v>10225</v>
      </c>
      <c r="D200" s="836" t="s">
        <v>10774</v>
      </c>
      <c r="E200" s="836" t="s">
        <v>10881</v>
      </c>
      <c r="F200" s="840" t="s">
        <v>11051</v>
      </c>
    </row>
    <row r="201" spans="1:6" ht="30" hidden="1" customHeight="1">
      <c r="A201" s="836" t="s">
        <v>10226</v>
      </c>
      <c r="B201" s="844" t="s">
        <v>12374</v>
      </c>
      <c r="C201" s="836" t="s">
        <v>10226</v>
      </c>
      <c r="D201" s="836" t="s">
        <v>10772</v>
      </c>
      <c r="E201" s="836" t="s">
        <v>10881</v>
      </c>
      <c r="F201" s="840" t="s">
        <v>11052</v>
      </c>
    </row>
    <row r="202" spans="1:6" ht="30" hidden="1" customHeight="1">
      <c r="A202" s="836" t="s">
        <v>10227</v>
      </c>
      <c r="B202" s="844" t="s">
        <v>12374</v>
      </c>
      <c r="C202" s="836" t="s">
        <v>10227</v>
      </c>
      <c r="D202" s="836" t="s">
        <v>5069</v>
      </c>
      <c r="E202" s="836" t="s">
        <v>10881</v>
      </c>
      <c r="F202" s="840" t="s">
        <v>11053</v>
      </c>
    </row>
    <row r="203" spans="1:6" ht="30" hidden="1" customHeight="1">
      <c r="A203" s="836" t="s">
        <v>10228</v>
      </c>
      <c r="B203" s="844" t="s">
        <v>12374</v>
      </c>
      <c r="C203" s="836" t="s">
        <v>10228</v>
      </c>
      <c r="D203" s="836" t="s">
        <v>10771</v>
      </c>
      <c r="E203" s="836" t="s">
        <v>10881</v>
      </c>
      <c r="F203" s="840" t="s">
        <v>11054</v>
      </c>
    </row>
    <row r="204" spans="1:6" ht="30" hidden="1" customHeight="1">
      <c r="A204" s="836" t="s">
        <v>10229</v>
      </c>
      <c r="B204" s="844" t="s">
        <v>12374</v>
      </c>
      <c r="C204" s="836" t="s">
        <v>10229</v>
      </c>
      <c r="D204" s="836" t="s">
        <v>3369</v>
      </c>
      <c r="E204" s="836" t="s">
        <v>10884</v>
      </c>
      <c r="F204" s="840" t="s">
        <v>11055</v>
      </c>
    </row>
    <row r="205" spans="1:6" ht="30" hidden="1" customHeight="1">
      <c r="A205" s="836" t="s">
        <v>10230</v>
      </c>
      <c r="B205" s="844" t="s">
        <v>12374</v>
      </c>
      <c r="C205" s="836" t="s">
        <v>10230</v>
      </c>
      <c r="D205" s="836" t="s">
        <v>10769</v>
      </c>
      <c r="E205" s="836" t="s">
        <v>10881</v>
      </c>
      <c r="F205" s="840" t="s">
        <v>11056</v>
      </c>
    </row>
    <row r="206" spans="1:6" ht="30" customHeight="1">
      <c r="A206" s="836" t="s">
        <v>10003</v>
      </c>
      <c r="B206" s="842" t="s">
        <v>10130</v>
      </c>
      <c r="C206" s="836" t="s">
        <v>10003</v>
      </c>
      <c r="D206" s="836" t="s">
        <v>2557</v>
      </c>
      <c r="E206" s="836" t="s">
        <v>9880</v>
      </c>
      <c r="F206" s="840" t="s">
        <v>9913</v>
      </c>
    </row>
    <row r="207" spans="1:6" ht="30" hidden="1" customHeight="1">
      <c r="A207" s="836" t="s">
        <v>10231</v>
      </c>
      <c r="B207" s="844" t="s">
        <v>12374</v>
      </c>
      <c r="C207" s="836" t="s">
        <v>10231</v>
      </c>
      <c r="D207" s="836" t="s">
        <v>3556</v>
      </c>
      <c r="E207" s="836" t="s">
        <v>10882</v>
      </c>
      <c r="F207" s="840" t="s">
        <v>11057</v>
      </c>
    </row>
    <row r="208" spans="1:6" ht="30" hidden="1" customHeight="1">
      <c r="A208" s="836" t="s">
        <v>9835</v>
      </c>
      <c r="B208" s="842" t="s">
        <v>10129</v>
      </c>
      <c r="C208" s="836" t="s">
        <v>9835</v>
      </c>
      <c r="D208" s="836" t="s">
        <v>1737</v>
      </c>
      <c r="E208" s="836" t="s">
        <v>9827</v>
      </c>
      <c r="F208" s="840" t="s">
        <v>9699</v>
      </c>
    </row>
    <row r="209" spans="1:6" ht="30" hidden="1" customHeight="1">
      <c r="A209" s="836" t="s">
        <v>10232</v>
      </c>
      <c r="B209" s="844" t="s">
        <v>12374</v>
      </c>
      <c r="C209" s="836" t="s">
        <v>10232</v>
      </c>
      <c r="D209" s="836" t="s">
        <v>10789</v>
      </c>
      <c r="E209" s="836" t="s">
        <v>10881</v>
      </c>
      <c r="F209" s="840" t="s">
        <v>11058</v>
      </c>
    </row>
    <row r="210" spans="1:6" ht="30" hidden="1" customHeight="1">
      <c r="A210" s="836" t="s">
        <v>10233</v>
      </c>
      <c r="B210" s="844" t="s">
        <v>12374</v>
      </c>
      <c r="C210" s="836" t="s">
        <v>10233</v>
      </c>
      <c r="D210" s="836" t="s">
        <v>3610</v>
      </c>
      <c r="E210" s="836" t="s">
        <v>10881</v>
      </c>
      <c r="F210" s="840" t="s">
        <v>11059</v>
      </c>
    </row>
    <row r="211" spans="1:6" ht="30" hidden="1" customHeight="1">
      <c r="A211" s="836" t="s">
        <v>321</v>
      </c>
      <c r="B211" s="844" t="s">
        <v>12374</v>
      </c>
      <c r="C211" s="836" t="s">
        <v>321</v>
      </c>
      <c r="D211" s="836" t="s">
        <v>10779</v>
      </c>
      <c r="E211" s="836" t="s">
        <v>10882</v>
      </c>
      <c r="F211" s="840" t="s">
        <v>11060</v>
      </c>
    </row>
    <row r="212" spans="1:6" ht="30" hidden="1" customHeight="1">
      <c r="A212" s="836" t="s">
        <v>322</v>
      </c>
      <c r="B212" s="844" t="s">
        <v>12374</v>
      </c>
      <c r="C212" s="836" t="s">
        <v>322</v>
      </c>
      <c r="D212" s="836" t="s">
        <v>10777</v>
      </c>
      <c r="E212" s="836" t="s">
        <v>10882</v>
      </c>
      <c r="F212" s="840" t="s">
        <v>11061</v>
      </c>
    </row>
    <row r="213" spans="1:6" ht="30" hidden="1" customHeight="1">
      <c r="A213" s="836" t="s">
        <v>9836</v>
      </c>
      <c r="B213" s="842" t="s">
        <v>10129</v>
      </c>
      <c r="C213" s="836" t="s">
        <v>9836</v>
      </c>
      <c r="D213" s="836" t="s">
        <v>2331</v>
      </c>
      <c r="E213" s="836" t="s">
        <v>9827</v>
      </c>
      <c r="F213" s="840" t="s">
        <v>9700</v>
      </c>
    </row>
    <row r="214" spans="1:6" ht="30" hidden="1" customHeight="1">
      <c r="A214" s="836" t="s">
        <v>324</v>
      </c>
      <c r="B214" s="844" t="s">
        <v>12374</v>
      </c>
      <c r="C214" s="836" t="s">
        <v>324</v>
      </c>
      <c r="D214" s="836" t="s">
        <v>10788</v>
      </c>
      <c r="E214" s="836" t="s">
        <v>10884</v>
      </c>
      <c r="F214" s="840" t="s">
        <v>11062</v>
      </c>
    </row>
    <row r="215" spans="1:6" ht="30" hidden="1" customHeight="1">
      <c r="A215" s="836" t="s">
        <v>325</v>
      </c>
      <c r="B215" s="844" t="s">
        <v>12374</v>
      </c>
      <c r="C215" s="836" t="s">
        <v>325</v>
      </c>
      <c r="D215" s="836" t="s">
        <v>10788</v>
      </c>
      <c r="E215" s="836" t="s">
        <v>10884</v>
      </c>
      <c r="F215" s="840" t="s">
        <v>11063</v>
      </c>
    </row>
    <row r="216" spans="1:6" ht="30" hidden="1" customHeight="1">
      <c r="A216" s="836" t="s">
        <v>10234</v>
      </c>
      <c r="B216" s="844" t="s">
        <v>12374</v>
      </c>
      <c r="C216" s="836" t="s">
        <v>10234</v>
      </c>
      <c r="D216" s="836" t="s">
        <v>10790</v>
      </c>
      <c r="E216" s="836" t="s">
        <v>10884</v>
      </c>
      <c r="F216" s="840" t="s">
        <v>11064</v>
      </c>
    </row>
    <row r="217" spans="1:6" ht="30" hidden="1" customHeight="1">
      <c r="A217" s="836" t="s">
        <v>10235</v>
      </c>
      <c r="B217" s="844" t="s">
        <v>12374</v>
      </c>
      <c r="C217" s="836" t="s">
        <v>10235</v>
      </c>
      <c r="D217" s="836" t="s">
        <v>10769</v>
      </c>
      <c r="E217" s="836" t="s">
        <v>10881</v>
      </c>
      <c r="F217" s="840" t="s">
        <v>11065</v>
      </c>
    </row>
    <row r="218" spans="1:6" ht="30" hidden="1" customHeight="1">
      <c r="A218" s="836" t="s">
        <v>10236</v>
      </c>
      <c r="B218" s="844" t="s">
        <v>12374</v>
      </c>
      <c r="C218" s="836" t="s">
        <v>10236</v>
      </c>
      <c r="D218" s="836" t="s">
        <v>6470</v>
      </c>
      <c r="E218" s="836" t="s">
        <v>10882</v>
      </c>
      <c r="F218" s="840" t="s">
        <v>11066</v>
      </c>
    </row>
    <row r="219" spans="1:6" ht="30" hidden="1" customHeight="1">
      <c r="A219" s="836" t="s">
        <v>328</v>
      </c>
      <c r="B219" s="844" t="s">
        <v>12374</v>
      </c>
      <c r="C219" s="836" t="s">
        <v>328</v>
      </c>
      <c r="D219" s="836" t="s">
        <v>10769</v>
      </c>
      <c r="E219" s="836" t="s">
        <v>10881</v>
      </c>
      <c r="F219" s="840" t="s">
        <v>11067</v>
      </c>
    </row>
    <row r="220" spans="1:6" ht="30" hidden="1" customHeight="1">
      <c r="A220" s="836" t="s">
        <v>10237</v>
      </c>
      <c r="B220" s="844" t="s">
        <v>12374</v>
      </c>
      <c r="C220" s="836" t="s">
        <v>10237</v>
      </c>
      <c r="D220" s="836" t="s">
        <v>10768</v>
      </c>
      <c r="E220" s="836" t="s">
        <v>10882</v>
      </c>
      <c r="F220" s="840" t="s">
        <v>11068</v>
      </c>
    </row>
    <row r="221" spans="1:6" ht="30" hidden="1" customHeight="1">
      <c r="A221" s="836" t="s">
        <v>330</v>
      </c>
      <c r="B221" s="844" t="s">
        <v>12374</v>
      </c>
      <c r="C221" s="836" t="s">
        <v>330</v>
      </c>
      <c r="D221" s="836" t="s">
        <v>10779</v>
      </c>
      <c r="E221" s="836" t="s">
        <v>10882</v>
      </c>
      <c r="F221" s="840" t="s">
        <v>11069</v>
      </c>
    </row>
    <row r="222" spans="1:6" ht="30" hidden="1" customHeight="1">
      <c r="A222" s="836" t="s">
        <v>10238</v>
      </c>
      <c r="B222" s="844" t="s">
        <v>12374</v>
      </c>
      <c r="C222" s="836" t="s">
        <v>10238</v>
      </c>
      <c r="D222" s="836" t="s">
        <v>10779</v>
      </c>
      <c r="E222" s="836" t="s">
        <v>10882</v>
      </c>
      <c r="F222" s="840" t="s">
        <v>11070</v>
      </c>
    </row>
    <row r="223" spans="1:6" ht="30" hidden="1" customHeight="1">
      <c r="A223" s="836" t="s">
        <v>10239</v>
      </c>
      <c r="B223" s="844" t="s">
        <v>12374</v>
      </c>
      <c r="C223" s="836" t="s">
        <v>10239</v>
      </c>
      <c r="D223" s="836" t="s">
        <v>10770</v>
      </c>
      <c r="E223" s="836" t="s">
        <v>10881</v>
      </c>
      <c r="F223" s="840" t="s">
        <v>11071</v>
      </c>
    </row>
    <row r="224" spans="1:6" ht="30" hidden="1" customHeight="1">
      <c r="A224" s="836" t="s">
        <v>9837</v>
      </c>
      <c r="B224" s="842" t="s">
        <v>10129</v>
      </c>
      <c r="C224" s="836" t="s">
        <v>9837</v>
      </c>
      <c r="D224" s="836" t="s">
        <v>2331</v>
      </c>
      <c r="E224" s="836" t="s">
        <v>9827</v>
      </c>
      <c r="F224" s="840" t="s">
        <v>9701</v>
      </c>
    </row>
    <row r="225" spans="1:6" ht="30" customHeight="1">
      <c r="A225" s="836" t="s">
        <v>10004</v>
      </c>
      <c r="B225" s="842" t="s">
        <v>10130</v>
      </c>
      <c r="C225" s="836" t="s">
        <v>10004</v>
      </c>
      <c r="D225" s="836" t="s">
        <v>9989</v>
      </c>
      <c r="E225" s="836" t="s">
        <v>9880</v>
      </c>
      <c r="F225" s="840" t="s">
        <v>9914</v>
      </c>
    </row>
    <row r="226" spans="1:6" ht="30" hidden="1" customHeight="1">
      <c r="A226" s="836" t="s">
        <v>9838</v>
      </c>
      <c r="B226" s="842" t="s">
        <v>10129</v>
      </c>
      <c r="C226" s="836" t="s">
        <v>9838</v>
      </c>
      <c r="D226" s="836" t="s">
        <v>1737</v>
      </c>
      <c r="E226" s="836" t="s">
        <v>9827</v>
      </c>
      <c r="F226" s="840" t="s">
        <v>9702</v>
      </c>
    </row>
    <row r="227" spans="1:6" ht="30" hidden="1" customHeight="1">
      <c r="A227" s="836" t="s">
        <v>10240</v>
      </c>
      <c r="B227" s="844" t="s">
        <v>12374</v>
      </c>
      <c r="C227" s="836" t="s">
        <v>10240</v>
      </c>
      <c r="D227" s="836" t="s">
        <v>3053</v>
      </c>
      <c r="E227" s="836" t="s">
        <v>10883</v>
      </c>
      <c r="F227" s="840" t="s">
        <v>11072</v>
      </c>
    </row>
    <row r="228" spans="1:6" ht="30" hidden="1" customHeight="1">
      <c r="A228" s="836" t="s">
        <v>9839</v>
      </c>
      <c r="B228" s="842" t="s">
        <v>10129</v>
      </c>
      <c r="C228" s="836" t="s">
        <v>9839</v>
      </c>
      <c r="D228" s="836" t="s">
        <v>9828</v>
      </c>
      <c r="E228" s="836" t="s">
        <v>9827</v>
      </c>
      <c r="F228" s="840" t="s">
        <v>9703</v>
      </c>
    </row>
    <row r="229" spans="1:6" ht="30" hidden="1" customHeight="1">
      <c r="A229" s="836" t="s">
        <v>9840</v>
      </c>
      <c r="B229" s="842" t="s">
        <v>10129</v>
      </c>
      <c r="C229" s="836" t="s">
        <v>9840</v>
      </c>
      <c r="D229" s="836" t="s">
        <v>2331</v>
      </c>
      <c r="E229" s="836" t="s">
        <v>9827</v>
      </c>
      <c r="F229" s="840" t="s">
        <v>9704</v>
      </c>
    </row>
    <row r="230" spans="1:6" ht="30" hidden="1" customHeight="1">
      <c r="A230" s="836" t="s">
        <v>10241</v>
      </c>
      <c r="B230" s="844" t="s">
        <v>12374</v>
      </c>
      <c r="C230" s="836" t="s">
        <v>10241</v>
      </c>
      <c r="D230" s="836" t="s">
        <v>10778</v>
      </c>
      <c r="E230" s="836" t="s">
        <v>10881</v>
      </c>
      <c r="F230" s="840" t="s">
        <v>11073</v>
      </c>
    </row>
    <row r="231" spans="1:6" ht="30" hidden="1" customHeight="1">
      <c r="A231" s="836" t="s">
        <v>344</v>
      </c>
      <c r="B231" s="844" t="s">
        <v>12374</v>
      </c>
      <c r="C231" s="836" t="s">
        <v>344</v>
      </c>
      <c r="D231" s="836" t="s">
        <v>10771</v>
      </c>
      <c r="E231" s="836" t="s">
        <v>10881</v>
      </c>
      <c r="F231" s="840" t="s">
        <v>11074</v>
      </c>
    </row>
    <row r="232" spans="1:6" ht="30" hidden="1" customHeight="1">
      <c r="A232" s="836" t="s">
        <v>10242</v>
      </c>
      <c r="B232" s="844" t="s">
        <v>12374</v>
      </c>
      <c r="C232" s="836" t="s">
        <v>10242</v>
      </c>
      <c r="D232" s="836" t="s">
        <v>3327</v>
      </c>
      <c r="E232" s="836" t="s">
        <v>10884</v>
      </c>
      <c r="F232" s="840" t="s">
        <v>11075</v>
      </c>
    </row>
    <row r="233" spans="1:6" ht="30" hidden="1" customHeight="1">
      <c r="A233" s="836" t="s">
        <v>10243</v>
      </c>
      <c r="B233" s="844" t="s">
        <v>12374</v>
      </c>
      <c r="C233" s="836" t="s">
        <v>10243</v>
      </c>
      <c r="D233" s="836" t="s">
        <v>10791</v>
      </c>
      <c r="E233" s="836" t="s">
        <v>10884</v>
      </c>
      <c r="F233" s="840" t="s">
        <v>11076</v>
      </c>
    </row>
    <row r="234" spans="1:6" ht="30" customHeight="1">
      <c r="A234" s="836" t="s">
        <v>10005</v>
      </c>
      <c r="B234" s="842" t="s">
        <v>10130</v>
      </c>
      <c r="C234" s="836" t="s">
        <v>10005</v>
      </c>
      <c r="D234" s="836" t="s">
        <v>9989</v>
      </c>
      <c r="E234" s="836" t="s">
        <v>9880</v>
      </c>
      <c r="F234" s="840" t="s">
        <v>9915</v>
      </c>
    </row>
    <row r="235" spans="1:6" ht="30" hidden="1" customHeight="1">
      <c r="A235" s="836" t="s">
        <v>10244</v>
      </c>
      <c r="B235" s="844" t="s">
        <v>12374</v>
      </c>
      <c r="C235" s="836" t="s">
        <v>10244</v>
      </c>
      <c r="D235" s="836" t="s">
        <v>10782</v>
      </c>
      <c r="E235" s="836" t="s">
        <v>10881</v>
      </c>
      <c r="F235" s="840" t="s">
        <v>11077</v>
      </c>
    </row>
    <row r="236" spans="1:6" ht="30" customHeight="1">
      <c r="A236" s="836" t="s">
        <v>10006</v>
      </c>
      <c r="B236" s="842" t="s">
        <v>10130</v>
      </c>
      <c r="C236" s="836" t="s">
        <v>10006</v>
      </c>
      <c r="D236" s="836" t="s">
        <v>9989</v>
      </c>
      <c r="E236" s="836" t="s">
        <v>9880</v>
      </c>
      <c r="F236" s="840" t="s">
        <v>9916</v>
      </c>
    </row>
    <row r="237" spans="1:6" ht="30" hidden="1" customHeight="1">
      <c r="A237" s="836" t="s">
        <v>9841</v>
      </c>
      <c r="B237" s="842" t="s">
        <v>10129</v>
      </c>
      <c r="C237" s="836" t="s">
        <v>9841</v>
      </c>
      <c r="D237" s="836" t="s">
        <v>2331</v>
      </c>
      <c r="E237" s="836" t="s">
        <v>9827</v>
      </c>
      <c r="F237" s="840" t="s">
        <v>9705</v>
      </c>
    </row>
    <row r="238" spans="1:6" ht="30" hidden="1" customHeight="1">
      <c r="A238" s="836" t="s">
        <v>10245</v>
      </c>
      <c r="B238" s="844" t="s">
        <v>12374</v>
      </c>
      <c r="C238" s="836" t="s">
        <v>10245</v>
      </c>
      <c r="D238" s="836" t="s">
        <v>10779</v>
      </c>
      <c r="E238" s="836" t="s">
        <v>10882</v>
      </c>
      <c r="F238" s="840" t="s">
        <v>11078</v>
      </c>
    </row>
    <row r="239" spans="1:6" ht="30" hidden="1" customHeight="1">
      <c r="A239" s="836" t="s">
        <v>10246</v>
      </c>
      <c r="B239" s="844" t="s">
        <v>12374</v>
      </c>
      <c r="C239" s="836" t="s">
        <v>10246</v>
      </c>
      <c r="D239" s="836" t="s">
        <v>10776</v>
      </c>
      <c r="E239" s="836" t="s">
        <v>10881</v>
      </c>
      <c r="F239" s="840" t="s">
        <v>11079</v>
      </c>
    </row>
    <row r="240" spans="1:6" ht="30" hidden="1" customHeight="1">
      <c r="A240" s="836" t="s">
        <v>10247</v>
      </c>
      <c r="B240" s="844" t="s">
        <v>12374</v>
      </c>
      <c r="C240" s="836" t="s">
        <v>10247</v>
      </c>
      <c r="D240" s="836" t="s">
        <v>10792</v>
      </c>
      <c r="E240" s="836" t="s">
        <v>10881</v>
      </c>
      <c r="F240" s="840" t="s">
        <v>11080</v>
      </c>
    </row>
    <row r="241" spans="1:6" ht="30" hidden="1" customHeight="1">
      <c r="A241" s="836" t="s">
        <v>10248</v>
      </c>
      <c r="B241" s="844" t="s">
        <v>12374</v>
      </c>
      <c r="C241" s="836" t="s">
        <v>10248</v>
      </c>
      <c r="D241" s="836" t="s">
        <v>10779</v>
      </c>
      <c r="E241" s="836" t="s">
        <v>10882</v>
      </c>
      <c r="F241" s="840" t="s">
        <v>11081</v>
      </c>
    </row>
    <row r="242" spans="1:6" ht="30" hidden="1" customHeight="1">
      <c r="A242" s="836" t="s">
        <v>354</v>
      </c>
      <c r="B242" s="844" t="s">
        <v>12374</v>
      </c>
      <c r="C242" s="836" t="s">
        <v>354</v>
      </c>
      <c r="D242" s="836" t="s">
        <v>10793</v>
      </c>
      <c r="E242" s="836" t="s">
        <v>10884</v>
      </c>
      <c r="F242" s="840" t="s">
        <v>11082</v>
      </c>
    </row>
    <row r="243" spans="1:6" ht="30" hidden="1" customHeight="1">
      <c r="A243" s="836" t="s">
        <v>10249</v>
      </c>
      <c r="B243" s="844" t="s">
        <v>12374</v>
      </c>
      <c r="C243" s="836" t="s">
        <v>10249</v>
      </c>
      <c r="D243" s="836" t="s">
        <v>10770</v>
      </c>
      <c r="E243" s="836" t="s">
        <v>10881</v>
      </c>
      <c r="F243" s="840" t="s">
        <v>11083</v>
      </c>
    </row>
    <row r="244" spans="1:6" ht="30" hidden="1" customHeight="1">
      <c r="A244" s="142" t="s">
        <v>356</v>
      </c>
      <c r="B244" s="844" t="s">
        <v>12374</v>
      </c>
      <c r="C244" s="142" t="s">
        <v>356</v>
      </c>
      <c r="D244" s="142" t="s">
        <v>10791</v>
      </c>
      <c r="E244" s="142" t="s">
        <v>10884</v>
      </c>
      <c r="F244" s="843" t="s">
        <v>11084</v>
      </c>
    </row>
    <row r="245" spans="1:6" ht="30" hidden="1" customHeight="1">
      <c r="A245" s="142" t="s">
        <v>357</v>
      </c>
      <c r="B245" s="844" t="s">
        <v>12374</v>
      </c>
      <c r="C245" s="142" t="s">
        <v>357</v>
      </c>
      <c r="D245" s="142" t="s">
        <v>3375</v>
      </c>
      <c r="E245" s="142" t="s">
        <v>10884</v>
      </c>
      <c r="F245" s="843" t="s">
        <v>11085</v>
      </c>
    </row>
    <row r="246" spans="1:6" ht="30" hidden="1" customHeight="1">
      <c r="A246" s="142" t="s">
        <v>10250</v>
      </c>
      <c r="B246" s="844" t="s">
        <v>12374</v>
      </c>
      <c r="C246" s="142" t="s">
        <v>10250</v>
      </c>
      <c r="D246" s="142" t="s">
        <v>3610</v>
      </c>
      <c r="E246" s="142" t="s">
        <v>10881</v>
      </c>
      <c r="F246" s="843" t="s">
        <v>11086</v>
      </c>
    </row>
    <row r="247" spans="1:6" ht="30" hidden="1" customHeight="1">
      <c r="A247" s="142" t="s">
        <v>360</v>
      </c>
      <c r="B247" s="844" t="s">
        <v>12374</v>
      </c>
      <c r="C247" s="142" t="s">
        <v>360</v>
      </c>
      <c r="D247" s="142" t="s">
        <v>3327</v>
      </c>
      <c r="E247" s="142" t="s">
        <v>10884</v>
      </c>
      <c r="F247" s="843" t="s">
        <v>11087</v>
      </c>
    </row>
    <row r="248" spans="1:6" ht="30" hidden="1" customHeight="1">
      <c r="A248" s="142" t="s">
        <v>10251</v>
      </c>
      <c r="B248" s="844" t="s">
        <v>12374</v>
      </c>
      <c r="C248" s="142" t="s">
        <v>10251</v>
      </c>
      <c r="D248" s="142" t="s">
        <v>10772</v>
      </c>
      <c r="E248" s="142" t="s">
        <v>10881</v>
      </c>
      <c r="F248" s="843" t="s">
        <v>11088</v>
      </c>
    </row>
    <row r="249" spans="1:6" ht="30" hidden="1" customHeight="1">
      <c r="A249" s="142" t="s">
        <v>362</v>
      </c>
      <c r="B249" s="844" t="s">
        <v>12374</v>
      </c>
      <c r="C249" s="142" t="s">
        <v>362</v>
      </c>
      <c r="D249" s="142" t="s">
        <v>10779</v>
      </c>
      <c r="E249" s="142" t="s">
        <v>10882</v>
      </c>
      <c r="F249" s="843" t="s">
        <v>11089</v>
      </c>
    </row>
    <row r="250" spans="1:6" ht="30" hidden="1" customHeight="1">
      <c r="A250" s="142" t="s">
        <v>361</v>
      </c>
      <c r="B250" s="844" t="s">
        <v>12374</v>
      </c>
      <c r="C250" s="142" t="s">
        <v>361</v>
      </c>
      <c r="D250" s="142" t="s">
        <v>5069</v>
      </c>
      <c r="E250" s="142" t="s">
        <v>10881</v>
      </c>
      <c r="F250" s="843" t="s">
        <v>11090</v>
      </c>
    </row>
    <row r="251" spans="1:6" ht="30" hidden="1" customHeight="1">
      <c r="A251" s="142" t="s">
        <v>365</v>
      </c>
      <c r="B251" s="844" t="s">
        <v>12374</v>
      </c>
      <c r="C251" s="142" t="s">
        <v>365</v>
      </c>
      <c r="D251" s="142" t="s">
        <v>3381</v>
      </c>
      <c r="E251" s="142" t="s">
        <v>10884</v>
      </c>
      <c r="F251" s="843" t="s">
        <v>11091</v>
      </c>
    </row>
    <row r="252" spans="1:6" ht="30" hidden="1" customHeight="1">
      <c r="A252" s="142" t="s">
        <v>363</v>
      </c>
      <c r="B252" s="844" t="s">
        <v>12374</v>
      </c>
      <c r="C252" s="142" t="s">
        <v>363</v>
      </c>
      <c r="D252" s="142" t="s">
        <v>10772</v>
      </c>
      <c r="E252" s="142" t="s">
        <v>10881</v>
      </c>
      <c r="F252" s="843" t="s">
        <v>11092</v>
      </c>
    </row>
    <row r="253" spans="1:6" ht="30" hidden="1" customHeight="1">
      <c r="A253" s="142" t="s">
        <v>364</v>
      </c>
      <c r="B253" s="844" t="s">
        <v>12374</v>
      </c>
      <c r="C253" s="142" t="s">
        <v>364</v>
      </c>
      <c r="D253" s="142" t="s">
        <v>10794</v>
      </c>
      <c r="E253" s="142" t="s">
        <v>10881</v>
      </c>
      <c r="F253" s="843" t="s">
        <v>11093</v>
      </c>
    </row>
    <row r="254" spans="1:6" ht="30" hidden="1" customHeight="1">
      <c r="A254" s="142" t="s">
        <v>10252</v>
      </c>
      <c r="B254" s="844" t="s">
        <v>12374</v>
      </c>
      <c r="C254" s="142" t="s">
        <v>10252</v>
      </c>
      <c r="D254" s="142" t="s">
        <v>10770</v>
      </c>
      <c r="E254" s="142" t="s">
        <v>10881</v>
      </c>
      <c r="F254" s="843" t="s">
        <v>11094</v>
      </c>
    </row>
    <row r="255" spans="1:6" ht="30" hidden="1" customHeight="1">
      <c r="A255" s="142" t="s">
        <v>367</v>
      </c>
      <c r="B255" s="844" t="s">
        <v>12374</v>
      </c>
      <c r="C255" s="142" t="s">
        <v>367</v>
      </c>
      <c r="D255" s="142" t="s">
        <v>10770</v>
      </c>
      <c r="E255" s="142" t="s">
        <v>10881</v>
      </c>
      <c r="F255" s="843" t="s">
        <v>11095</v>
      </c>
    </row>
    <row r="256" spans="1:6" ht="30" hidden="1" customHeight="1">
      <c r="A256" s="142" t="s">
        <v>9842</v>
      </c>
      <c r="B256" s="842" t="s">
        <v>10129</v>
      </c>
      <c r="C256" s="142" t="s">
        <v>9842</v>
      </c>
      <c r="D256" s="142" t="s">
        <v>9829</v>
      </c>
      <c r="E256" s="142" t="s">
        <v>9827</v>
      </c>
      <c r="F256" s="843" t="s">
        <v>9706</v>
      </c>
    </row>
    <row r="257" spans="1:6" ht="30" customHeight="1">
      <c r="A257" s="142" t="s">
        <v>369</v>
      </c>
      <c r="B257" s="842" t="s">
        <v>10130</v>
      </c>
      <c r="C257" s="142" t="s">
        <v>369</v>
      </c>
      <c r="D257" s="142" t="s">
        <v>9989</v>
      </c>
      <c r="E257" s="142" t="s">
        <v>9880</v>
      </c>
      <c r="F257" s="843" t="s">
        <v>9917</v>
      </c>
    </row>
    <row r="258" spans="1:6" ht="30" hidden="1" customHeight="1">
      <c r="A258" s="142" t="s">
        <v>370</v>
      </c>
      <c r="B258" s="844" t="s">
        <v>12374</v>
      </c>
      <c r="C258" s="142" t="s">
        <v>370</v>
      </c>
      <c r="D258" s="142" t="s">
        <v>10789</v>
      </c>
      <c r="E258" s="142" t="s">
        <v>10881</v>
      </c>
      <c r="F258" s="843" t="s">
        <v>11096</v>
      </c>
    </row>
    <row r="259" spans="1:6" ht="30" hidden="1" customHeight="1">
      <c r="A259" s="142" t="s">
        <v>371</v>
      </c>
      <c r="B259" s="844" t="s">
        <v>12374</v>
      </c>
      <c r="C259" s="142" t="s">
        <v>371</v>
      </c>
      <c r="D259" s="142" t="s">
        <v>10795</v>
      </c>
      <c r="E259" s="142" t="s">
        <v>10881</v>
      </c>
      <c r="F259" s="843" t="s">
        <v>11097</v>
      </c>
    </row>
    <row r="260" spans="1:6" ht="30" hidden="1" customHeight="1">
      <c r="A260" s="142" t="s">
        <v>372</v>
      </c>
      <c r="B260" s="844" t="s">
        <v>12374</v>
      </c>
      <c r="C260" s="142" t="s">
        <v>372</v>
      </c>
      <c r="D260" s="142" t="s">
        <v>10796</v>
      </c>
      <c r="E260" s="142" t="s">
        <v>10884</v>
      </c>
      <c r="F260" s="843" t="s">
        <v>11098</v>
      </c>
    </row>
    <row r="261" spans="1:6" ht="30" hidden="1" customHeight="1">
      <c r="A261" s="142" t="s">
        <v>10253</v>
      </c>
      <c r="B261" s="844" t="s">
        <v>12374</v>
      </c>
      <c r="C261" s="142" t="s">
        <v>10253</v>
      </c>
      <c r="D261" s="142" t="s">
        <v>10770</v>
      </c>
      <c r="E261" s="142" t="s">
        <v>10881</v>
      </c>
      <c r="F261" s="843" t="s">
        <v>11099</v>
      </c>
    </row>
    <row r="262" spans="1:6" ht="30" customHeight="1">
      <c r="A262" s="142" t="s">
        <v>10007</v>
      </c>
      <c r="B262" s="842" t="s">
        <v>10130</v>
      </c>
      <c r="C262" s="142" t="s">
        <v>10007</v>
      </c>
      <c r="D262" s="142" t="s">
        <v>2563</v>
      </c>
      <c r="E262" s="142" t="s">
        <v>9880</v>
      </c>
      <c r="F262" s="843" t="s">
        <v>9918</v>
      </c>
    </row>
    <row r="263" spans="1:6" ht="30" customHeight="1">
      <c r="A263" s="142" t="s">
        <v>376</v>
      </c>
      <c r="B263" s="842" t="s">
        <v>10130</v>
      </c>
      <c r="C263" s="142" t="s">
        <v>376</v>
      </c>
      <c r="D263" s="142" t="s">
        <v>2563</v>
      </c>
      <c r="E263" s="142" t="s">
        <v>9880</v>
      </c>
      <c r="F263" s="843" t="s">
        <v>9919</v>
      </c>
    </row>
    <row r="264" spans="1:6" ht="30" hidden="1" customHeight="1">
      <c r="A264" s="142" t="s">
        <v>375</v>
      </c>
      <c r="B264" s="844" t="s">
        <v>12374</v>
      </c>
      <c r="C264" s="142" t="s">
        <v>375</v>
      </c>
      <c r="D264" s="142" t="s">
        <v>10777</v>
      </c>
      <c r="E264" s="142" t="s">
        <v>10882</v>
      </c>
      <c r="F264" s="843" t="s">
        <v>11100</v>
      </c>
    </row>
    <row r="265" spans="1:6" ht="30" hidden="1" customHeight="1">
      <c r="A265" s="142" t="s">
        <v>377</v>
      </c>
      <c r="B265" s="844" t="s">
        <v>12374</v>
      </c>
      <c r="C265" s="142" t="s">
        <v>377</v>
      </c>
      <c r="D265" s="142" t="s">
        <v>10795</v>
      </c>
      <c r="E265" s="142" t="s">
        <v>10881</v>
      </c>
      <c r="F265" s="843" t="s">
        <v>11101</v>
      </c>
    </row>
    <row r="266" spans="1:6" ht="30" hidden="1" customHeight="1">
      <c r="A266" s="142" t="s">
        <v>9843</v>
      </c>
      <c r="B266" s="842" t="s">
        <v>10129</v>
      </c>
      <c r="C266" s="142" t="s">
        <v>9843</v>
      </c>
      <c r="D266" s="142" t="s">
        <v>2331</v>
      </c>
      <c r="E266" s="142" t="s">
        <v>9827</v>
      </c>
      <c r="F266" s="843" t="s">
        <v>9707</v>
      </c>
    </row>
    <row r="267" spans="1:6" ht="30" hidden="1" customHeight="1">
      <c r="A267" s="142" t="s">
        <v>10254</v>
      </c>
      <c r="B267" s="844" t="s">
        <v>12374</v>
      </c>
      <c r="C267" s="142" t="s">
        <v>10254</v>
      </c>
      <c r="D267" s="142" t="s">
        <v>10797</v>
      </c>
      <c r="E267" s="142" t="s">
        <v>10884</v>
      </c>
      <c r="F267" s="843" t="s">
        <v>11102</v>
      </c>
    </row>
    <row r="268" spans="1:6" ht="30" hidden="1" customHeight="1">
      <c r="A268" s="142" t="s">
        <v>9844</v>
      </c>
      <c r="B268" s="842" t="s">
        <v>10129</v>
      </c>
      <c r="C268" s="142" t="s">
        <v>9844</v>
      </c>
      <c r="D268" s="142" t="s">
        <v>2331</v>
      </c>
      <c r="E268" s="142" t="s">
        <v>9827</v>
      </c>
      <c r="F268" s="843" t="s">
        <v>9708</v>
      </c>
    </row>
    <row r="269" spans="1:6" ht="30" hidden="1" customHeight="1">
      <c r="A269" s="142" t="s">
        <v>383</v>
      </c>
      <c r="B269" s="844" t="s">
        <v>12374</v>
      </c>
      <c r="C269" s="142" t="s">
        <v>383</v>
      </c>
      <c r="D269" s="142" t="s">
        <v>10777</v>
      </c>
      <c r="E269" s="142" t="s">
        <v>10882</v>
      </c>
      <c r="F269" s="843" t="s">
        <v>11103</v>
      </c>
    </row>
    <row r="270" spans="1:6" ht="30" hidden="1" customHeight="1">
      <c r="A270" s="142" t="s">
        <v>384</v>
      </c>
      <c r="B270" s="842" t="s">
        <v>10129</v>
      </c>
      <c r="C270" s="142" t="s">
        <v>384</v>
      </c>
      <c r="D270" s="142" t="s">
        <v>9828</v>
      </c>
      <c r="E270" s="142" t="s">
        <v>9827</v>
      </c>
      <c r="F270" s="843" t="s">
        <v>9709</v>
      </c>
    </row>
    <row r="271" spans="1:6" ht="30" hidden="1" customHeight="1">
      <c r="A271" s="142" t="s">
        <v>386</v>
      </c>
      <c r="B271" s="844" t="s">
        <v>12374</v>
      </c>
      <c r="C271" s="142" t="s">
        <v>386</v>
      </c>
      <c r="D271" s="142" t="s">
        <v>10798</v>
      </c>
      <c r="E271" s="142" t="s">
        <v>10882</v>
      </c>
      <c r="F271" s="843" t="s">
        <v>11104</v>
      </c>
    </row>
    <row r="272" spans="1:6" ht="30" hidden="1" customHeight="1">
      <c r="A272" s="142" t="s">
        <v>10255</v>
      </c>
      <c r="B272" s="844" t="s">
        <v>12374</v>
      </c>
      <c r="C272" s="142" t="s">
        <v>10255</v>
      </c>
      <c r="D272" s="142" t="s">
        <v>10777</v>
      </c>
      <c r="E272" s="142" t="s">
        <v>10882</v>
      </c>
      <c r="F272" s="843" t="s">
        <v>11105</v>
      </c>
    </row>
    <row r="273" spans="1:6" ht="30" hidden="1" customHeight="1">
      <c r="A273" s="142" t="s">
        <v>387</v>
      </c>
      <c r="B273" s="842" t="s">
        <v>10129</v>
      </c>
      <c r="C273" s="142" t="s">
        <v>387</v>
      </c>
      <c r="D273" s="142" t="s">
        <v>1737</v>
      </c>
      <c r="E273" s="142" t="s">
        <v>9827</v>
      </c>
      <c r="F273" s="843" t="s">
        <v>9710</v>
      </c>
    </row>
    <row r="274" spans="1:6" ht="30" hidden="1" customHeight="1">
      <c r="A274" s="142" t="s">
        <v>390</v>
      </c>
      <c r="B274" s="844" t="s">
        <v>12374</v>
      </c>
      <c r="C274" s="142" t="s">
        <v>390</v>
      </c>
      <c r="D274" s="142" t="s">
        <v>10765</v>
      </c>
      <c r="E274" s="142" t="s">
        <v>10881</v>
      </c>
      <c r="F274" s="843" t="s">
        <v>11106</v>
      </c>
    </row>
    <row r="275" spans="1:6" ht="30" hidden="1" customHeight="1">
      <c r="A275" s="142" t="s">
        <v>391</v>
      </c>
      <c r="B275" s="842" t="s">
        <v>10129</v>
      </c>
      <c r="C275" s="142" t="s">
        <v>391</v>
      </c>
      <c r="D275" s="142" t="s">
        <v>9829</v>
      </c>
      <c r="E275" s="142" t="s">
        <v>9827</v>
      </c>
      <c r="F275" s="843" t="s">
        <v>9711</v>
      </c>
    </row>
    <row r="276" spans="1:6" ht="30" hidden="1" customHeight="1">
      <c r="A276" s="142" t="s">
        <v>10256</v>
      </c>
      <c r="B276" s="844" t="s">
        <v>12374</v>
      </c>
      <c r="C276" s="142" t="s">
        <v>10256</v>
      </c>
      <c r="D276" s="142" t="s">
        <v>10797</v>
      </c>
      <c r="E276" s="142" t="s">
        <v>10884</v>
      </c>
      <c r="F276" s="843" t="s">
        <v>11107</v>
      </c>
    </row>
    <row r="277" spans="1:6" ht="30" hidden="1" customHeight="1">
      <c r="A277" s="142" t="s">
        <v>395</v>
      </c>
      <c r="B277" s="844" t="s">
        <v>12374</v>
      </c>
      <c r="C277" s="142" t="s">
        <v>395</v>
      </c>
      <c r="D277" s="142" t="s">
        <v>3027</v>
      </c>
      <c r="E277" s="142" t="s">
        <v>10883</v>
      </c>
      <c r="F277" s="843" t="s">
        <v>11108</v>
      </c>
    </row>
    <row r="278" spans="1:6" ht="30" hidden="1" customHeight="1">
      <c r="A278" s="142" t="s">
        <v>396</v>
      </c>
      <c r="B278" s="844" t="s">
        <v>12374</v>
      </c>
      <c r="C278" s="142" t="s">
        <v>396</v>
      </c>
      <c r="D278" s="142" t="s">
        <v>6470</v>
      </c>
      <c r="E278" s="142" t="s">
        <v>10882</v>
      </c>
      <c r="F278" s="843" t="s">
        <v>11109</v>
      </c>
    </row>
    <row r="279" spans="1:6" ht="30" hidden="1" customHeight="1">
      <c r="A279" s="142" t="s">
        <v>398</v>
      </c>
      <c r="B279" s="842" t="s">
        <v>10129</v>
      </c>
      <c r="C279" s="142" t="s">
        <v>398</v>
      </c>
      <c r="D279" s="142" t="s">
        <v>9829</v>
      </c>
      <c r="E279" s="142" t="s">
        <v>9827</v>
      </c>
      <c r="F279" s="843" t="s">
        <v>9712</v>
      </c>
    </row>
    <row r="280" spans="1:6" ht="30" hidden="1" customHeight="1">
      <c r="A280" s="142" t="s">
        <v>397</v>
      </c>
      <c r="B280" s="842" t="s">
        <v>10129</v>
      </c>
      <c r="C280" s="142" t="s">
        <v>397</v>
      </c>
      <c r="D280" s="142" t="s">
        <v>9829</v>
      </c>
      <c r="E280" s="142" t="s">
        <v>9827</v>
      </c>
      <c r="F280" s="843" t="s">
        <v>9713</v>
      </c>
    </row>
    <row r="281" spans="1:6" ht="30" hidden="1" customHeight="1">
      <c r="A281" s="142" t="s">
        <v>10257</v>
      </c>
      <c r="B281" s="844" t="s">
        <v>12374</v>
      </c>
      <c r="C281" s="142" t="s">
        <v>10257</v>
      </c>
      <c r="D281" s="142" t="s">
        <v>10769</v>
      </c>
      <c r="E281" s="142" t="s">
        <v>10881</v>
      </c>
      <c r="F281" s="843" t="s">
        <v>11110</v>
      </c>
    </row>
    <row r="282" spans="1:6" ht="30" hidden="1" customHeight="1">
      <c r="A282" s="142" t="s">
        <v>400</v>
      </c>
      <c r="B282" s="844" t="s">
        <v>12374</v>
      </c>
      <c r="C282" s="142" t="s">
        <v>400</v>
      </c>
      <c r="D282" s="142" t="s">
        <v>10799</v>
      </c>
      <c r="E282" s="142" t="s">
        <v>10884</v>
      </c>
      <c r="F282" s="843" t="s">
        <v>11111</v>
      </c>
    </row>
    <row r="283" spans="1:6" ht="30" customHeight="1">
      <c r="A283" s="142" t="s">
        <v>401</v>
      </c>
      <c r="B283" s="842" t="s">
        <v>10130</v>
      </c>
      <c r="C283" s="142" t="s">
        <v>401</v>
      </c>
      <c r="D283" s="142" t="s">
        <v>2551</v>
      </c>
      <c r="E283" s="142" t="s">
        <v>9880</v>
      </c>
      <c r="F283" s="843" t="s">
        <v>9920</v>
      </c>
    </row>
    <row r="284" spans="1:6" ht="30" hidden="1" customHeight="1">
      <c r="A284" s="142" t="s">
        <v>402</v>
      </c>
      <c r="B284" s="844" t="s">
        <v>12374</v>
      </c>
      <c r="C284" s="142" t="s">
        <v>402</v>
      </c>
      <c r="D284" s="142" t="s">
        <v>10776</v>
      </c>
      <c r="E284" s="142" t="s">
        <v>10881</v>
      </c>
      <c r="F284" s="843" t="s">
        <v>11112</v>
      </c>
    </row>
    <row r="285" spans="1:6" ht="30" hidden="1" customHeight="1">
      <c r="A285" s="142" t="s">
        <v>404</v>
      </c>
      <c r="B285" s="844" t="s">
        <v>12374</v>
      </c>
      <c r="C285" s="142" t="s">
        <v>404</v>
      </c>
      <c r="D285" s="142" t="s">
        <v>10770</v>
      </c>
      <c r="E285" s="142" t="s">
        <v>10881</v>
      </c>
      <c r="F285" s="843" t="s">
        <v>11113</v>
      </c>
    </row>
    <row r="286" spans="1:6" ht="30" hidden="1" customHeight="1">
      <c r="A286" s="142" t="s">
        <v>403</v>
      </c>
      <c r="B286" s="844" t="s">
        <v>12374</v>
      </c>
      <c r="C286" s="142" t="s">
        <v>403</v>
      </c>
      <c r="D286" s="142" t="s">
        <v>10770</v>
      </c>
      <c r="E286" s="142" t="s">
        <v>10881</v>
      </c>
      <c r="F286" s="843" t="s">
        <v>11114</v>
      </c>
    </row>
    <row r="287" spans="1:6" ht="30" hidden="1" customHeight="1">
      <c r="A287" s="142" t="s">
        <v>405</v>
      </c>
      <c r="B287" s="844" t="s">
        <v>12374</v>
      </c>
      <c r="C287" s="142" t="s">
        <v>405</v>
      </c>
      <c r="D287" s="142" t="s">
        <v>10769</v>
      </c>
      <c r="E287" s="142" t="s">
        <v>10881</v>
      </c>
      <c r="F287" s="843" t="s">
        <v>11115</v>
      </c>
    </row>
    <row r="288" spans="1:6" ht="30" hidden="1" customHeight="1">
      <c r="A288" s="142" t="s">
        <v>10258</v>
      </c>
      <c r="B288" s="844" t="s">
        <v>12374</v>
      </c>
      <c r="C288" s="142" t="s">
        <v>10258</v>
      </c>
      <c r="D288" s="142" t="s">
        <v>10800</v>
      </c>
      <c r="E288" s="142" t="s">
        <v>10884</v>
      </c>
      <c r="F288" s="843" t="s">
        <v>11116</v>
      </c>
    </row>
    <row r="289" spans="1:6" ht="30" hidden="1" customHeight="1">
      <c r="A289" s="142" t="s">
        <v>408</v>
      </c>
      <c r="B289" s="844" t="s">
        <v>12374</v>
      </c>
      <c r="C289" s="142" t="s">
        <v>408</v>
      </c>
      <c r="D289" s="142" t="s">
        <v>3011</v>
      </c>
      <c r="E289" s="142" t="s">
        <v>10883</v>
      </c>
      <c r="F289" s="843" t="s">
        <v>11117</v>
      </c>
    </row>
    <row r="290" spans="1:6" ht="30" hidden="1" customHeight="1">
      <c r="A290" s="142" t="s">
        <v>407</v>
      </c>
      <c r="B290" s="844" t="s">
        <v>12374</v>
      </c>
      <c r="C290" s="142" t="s">
        <v>407</v>
      </c>
      <c r="D290" s="142" t="s">
        <v>3011</v>
      </c>
      <c r="E290" s="142" t="s">
        <v>10883</v>
      </c>
      <c r="F290" s="843" t="s">
        <v>11118</v>
      </c>
    </row>
    <row r="291" spans="1:6" ht="30" hidden="1" customHeight="1">
      <c r="A291" s="142" t="s">
        <v>410</v>
      </c>
      <c r="B291" s="844" t="s">
        <v>12374</v>
      </c>
      <c r="C291" s="142" t="s">
        <v>410</v>
      </c>
      <c r="D291" s="142" t="s">
        <v>10801</v>
      </c>
      <c r="E291" s="142" t="s">
        <v>10884</v>
      </c>
      <c r="F291" s="843" t="s">
        <v>11119</v>
      </c>
    </row>
    <row r="292" spans="1:6" ht="30" customHeight="1">
      <c r="A292" s="142" t="s">
        <v>409</v>
      </c>
      <c r="B292" s="842" t="s">
        <v>10130</v>
      </c>
      <c r="C292" s="142" t="s">
        <v>409</v>
      </c>
      <c r="D292" s="142" t="s">
        <v>9989</v>
      </c>
      <c r="E292" s="142" t="s">
        <v>9880</v>
      </c>
      <c r="F292" s="843" t="s">
        <v>9921</v>
      </c>
    </row>
    <row r="293" spans="1:6" ht="30" hidden="1" customHeight="1">
      <c r="A293" s="142" t="s">
        <v>9845</v>
      </c>
      <c r="B293" s="842" t="s">
        <v>10129</v>
      </c>
      <c r="C293" s="142" t="s">
        <v>9845</v>
      </c>
      <c r="D293" s="142" t="s">
        <v>9829</v>
      </c>
      <c r="E293" s="142" t="s">
        <v>9827</v>
      </c>
      <c r="F293" s="843" t="s">
        <v>9714</v>
      </c>
    </row>
    <row r="294" spans="1:6" ht="30" hidden="1" customHeight="1">
      <c r="A294" s="142" t="s">
        <v>412</v>
      </c>
      <c r="B294" s="844" t="s">
        <v>12374</v>
      </c>
      <c r="C294" s="142" t="s">
        <v>412</v>
      </c>
      <c r="D294" s="142" t="s">
        <v>3323</v>
      </c>
      <c r="E294" s="142" t="s">
        <v>10884</v>
      </c>
      <c r="F294" s="843" t="s">
        <v>11120</v>
      </c>
    </row>
    <row r="295" spans="1:6" ht="30" hidden="1" customHeight="1">
      <c r="A295" s="142" t="s">
        <v>413</v>
      </c>
      <c r="B295" s="842" t="s">
        <v>10129</v>
      </c>
      <c r="C295" s="142" t="s">
        <v>413</v>
      </c>
      <c r="D295" s="142" t="s">
        <v>9829</v>
      </c>
      <c r="E295" s="142" t="s">
        <v>9827</v>
      </c>
      <c r="F295" s="843" t="s">
        <v>9715</v>
      </c>
    </row>
    <row r="296" spans="1:6" ht="30" hidden="1" customHeight="1">
      <c r="A296" s="142" t="s">
        <v>417</v>
      </c>
      <c r="B296" s="844" t="s">
        <v>12374</v>
      </c>
      <c r="C296" s="142" t="s">
        <v>417</v>
      </c>
      <c r="D296" s="142" t="s">
        <v>5069</v>
      </c>
      <c r="E296" s="142" t="s">
        <v>10881</v>
      </c>
      <c r="F296" s="843" t="s">
        <v>11121</v>
      </c>
    </row>
    <row r="297" spans="1:6" ht="30" hidden="1" customHeight="1">
      <c r="A297" s="142" t="s">
        <v>416</v>
      </c>
      <c r="B297" s="844" t="s">
        <v>12374</v>
      </c>
      <c r="C297" s="142" t="s">
        <v>416</v>
      </c>
      <c r="D297" s="142" t="s">
        <v>10788</v>
      </c>
      <c r="E297" s="142" t="s">
        <v>10884</v>
      </c>
      <c r="F297" s="843" t="s">
        <v>11122</v>
      </c>
    </row>
    <row r="298" spans="1:6" ht="30" hidden="1" customHeight="1">
      <c r="A298" s="142" t="s">
        <v>419</v>
      </c>
      <c r="B298" s="844" t="s">
        <v>12374</v>
      </c>
      <c r="C298" s="142" t="s">
        <v>419</v>
      </c>
      <c r="D298" s="142" t="s">
        <v>10802</v>
      </c>
      <c r="E298" s="142" t="s">
        <v>10884</v>
      </c>
      <c r="F298" s="843" t="s">
        <v>11123</v>
      </c>
    </row>
    <row r="299" spans="1:6" ht="30" hidden="1" customHeight="1">
      <c r="A299" s="142" t="s">
        <v>421</v>
      </c>
      <c r="B299" s="844" t="s">
        <v>12374</v>
      </c>
      <c r="C299" s="142" t="s">
        <v>421</v>
      </c>
      <c r="D299" s="142" t="s">
        <v>10789</v>
      </c>
      <c r="E299" s="142" t="s">
        <v>10881</v>
      </c>
      <c r="F299" s="843" t="s">
        <v>11124</v>
      </c>
    </row>
    <row r="300" spans="1:6" ht="30" hidden="1" customHeight="1">
      <c r="A300" s="142" t="s">
        <v>10259</v>
      </c>
      <c r="B300" s="844" t="s">
        <v>12374</v>
      </c>
      <c r="C300" s="142" t="s">
        <v>10259</v>
      </c>
      <c r="D300" s="142" t="s">
        <v>10769</v>
      </c>
      <c r="E300" s="142" t="s">
        <v>10881</v>
      </c>
      <c r="F300" s="843" t="s">
        <v>11125</v>
      </c>
    </row>
    <row r="301" spans="1:6" ht="30" hidden="1" customHeight="1">
      <c r="A301" s="142" t="s">
        <v>422</v>
      </c>
      <c r="B301" s="844" t="s">
        <v>12374</v>
      </c>
      <c r="C301" s="142" t="s">
        <v>422</v>
      </c>
      <c r="D301" s="142" t="s">
        <v>3053</v>
      </c>
      <c r="E301" s="142" t="s">
        <v>10883</v>
      </c>
      <c r="F301" s="843" t="s">
        <v>11126</v>
      </c>
    </row>
    <row r="302" spans="1:6" ht="30" customHeight="1">
      <c r="A302" s="142" t="s">
        <v>424</v>
      </c>
      <c r="B302" s="842" t="s">
        <v>10130</v>
      </c>
      <c r="C302" s="142" t="s">
        <v>424</v>
      </c>
      <c r="D302" s="142" t="s">
        <v>2551</v>
      </c>
      <c r="E302" s="142" t="s">
        <v>9880</v>
      </c>
      <c r="F302" s="843" t="s">
        <v>9922</v>
      </c>
    </row>
    <row r="303" spans="1:6" ht="30" hidden="1" customHeight="1">
      <c r="A303" s="142" t="s">
        <v>425</v>
      </c>
      <c r="B303" s="844" t="s">
        <v>12374</v>
      </c>
      <c r="C303" s="142" t="s">
        <v>425</v>
      </c>
      <c r="D303" s="142" t="s">
        <v>10789</v>
      </c>
      <c r="E303" s="142" t="s">
        <v>10881</v>
      </c>
      <c r="F303" s="843" t="s">
        <v>11127</v>
      </c>
    </row>
    <row r="304" spans="1:6" ht="30" hidden="1" customHeight="1">
      <c r="A304" s="142" t="s">
        <v>426</v>
      </c>
      <c r="B304" s="844" t="s">
        <v>12374</v>
      </c>
      <c r="C304" s="142" t="s">
        <v>426</v>
      </c>
      <c r="D304" s="142" t="s">
        <v>211</v>
      </c>
      <c r="E304" s="142" t="s">
        <v>10855</v>
      </c>
      <c r="F304" s="843" t="s">
        <v>11128</v>
      </c>
    </row>
    <row r="305" spans="1:6" ht="30" hidden="1" customHeight="1">
      <c r="A305" s="142" t="s">
        <v>427</v>
      </c>
      <c r="B305" s="844" t="s">
        <v>12374</v>
      </c>
      <c r="C305" s="142" t="s">
        <v>427</v>
      </c>
      <c r="D305" s="142" t="s">
        <v>10803</v>
      </c>
      <c r="E305" s="142" t="s">
        <v>10884</v>
      </c>
      <c r="F305" s="843" t="s">
        <v>11129</v>
      </c>
    </row>
    <row r="306" spans="1:6" ht="30" hidden="1" customHeight="1">
      <c r="A306" s="142" t="s">
        <v>428</v>
      </c>
      <c r="B306" s="844" t="s">
        <v>12374</v>
      </c>
      <c r="C306" s="142" t="s">
        <v>428</v>
      </c>
      <c r="D306" s="142" t="s">
        <v>10804</v>
      </c>
      <c r="E306" s="142" t="s">
        <v>10883</v>
      </c>
      <c r="F306" s="843" t="s">
        <v>11130</v>
      </c>
    </row>
    <row r="307" spans="1:6" ht="30" hidden="1" customHeight="1">
      <c r="A307" s="142" t="s">
        <v>429</v>
      </c>
      <c r="B307" s="844" t="s">
        <v>12374</v>
      </c>
      <c r="C307" s="142" t="s">
        <v>429</v>
      </c>
      <c r="D307" s="142" t="s">
        <v>2384</v>
      </c>
      <c r="E307" s="142" t="s">
        <v>10855</v>
      </c>
      <c r="F307" s="843" t="s">
        <v>11131</v>
      </c>
    </row>
    <row r="308" spans="1:6" ht="30" hidden="1" customHeight="1">
      <c r="A308" s="142" t="s">
        <v>10260</v>
      </c>
      <c r="B308" s="844" t="s">
        <v>12374</v>
      </c>
      <c r="C308" s="142" t="s">
        <v>10260</v>
      </c>
      <c r="D308" s="142" t="s">
        <v>10804</v>
      </c>
      <c r="E308" s="142" t="s">
        <v>10883</v>
      </c>
      <c r="F308" s="843" t="s">
        <v>11132</v>
      </c>
    </row>
    <row r="309" spans="1:6" ht="30" hidden="1" customHeight="1">
      <c r="A309" s="142" t="s">
        <v>431</v>
      </c>
      <c r="B309" s="844" t="s">
        <v>12374</v>
      </c>
      <c r="C309" s="142" t="s">
        <v>431</v>
      </c>
      <c r="D309" s="142" t="s">
        <v>10770</v>
      </c>
      <c r="E309" s="142" t="s">
        <v>10881</v>
      </c>
      <c r="F309" s="843" t="s">
        <v>11133</v>
      </c>
    </row>
    <row r="310" spans="1:6" ht="30" hidden="1" customHeight="1">
      <c r="A310" s="142" t="s">
        <v>10261</v>
      </c>
      <c r="B310" s="844" t="s">
        <v>12374</v>
      </c>
      <c r="C310" s="142" t="s">
        <v>10261</v>
      </c>
      <c r="D310" s="142" t="s">
        <v>5069</v>
      </c>
      <c r="E310" s="142" t="s">
        <v>10881</v>
      </c>
      <c r="F310" s="843" t="s">
        <v>11134</v>
      </c>
    </row>
    <row r="311" spans="1:6" ht="30" hidden="1" customHeight="1">
      <c r="A311" s="142" t="s">
        <v>433</v>
      </c>
      <c r="B311" s="844" t="s">
        <v>12374</v>
      </c>
      <c r="C311" s="142" t="s">
        <v>433</v>
      </c>
      <c r="D311" s="142" t="s">
        <v>10805</v>
      </c>
      <c r="E311" s="142" t="s">
        <v>10881</v>
      </c>
      <c r="F311" s="843" t="s">
        <v>11135</v>
      </c>
    </row>
    <row r="312" spans="1:6" ht="30" hidden="1" customHeight="1">
      <c r="A312" s="142" t="s">
        <v>437</v>
      </c>
      <c r="B312" s="844" t="s">
        <v>12374</v>
      </c>
      <c r="C312" s="142" t="s">
        <v>437</v>
      </c>
      <c r="D312" s="142" t="s">
        <v>10768</v>
      </c>
      <c r="E312" s="142" t="s">
        <v>10882</v>
      </c>
      <c r="F312" s="843" t="s">
        <v>11136</v>
      </c>
    </row>
    <row r="313" spans="1:6" ht="30" hidden="1" customHeight="1">
      <c r="A313" s="142" t="s">
        <v>435</v>
      </c>
      <c r="B313" s="844" t="s">
        <v>12374</v>
      </c>
      <c r="C313" s="142" t="s">
        <v>435</v>
      </c>
      <c r="D313" s="142" t="s">
        <v>2351</v>
      </c>
      <c r="E313" s="142" t="s">
        <v>10855</v>
      </c>
      <c r="F313" s="843" t="s">
        <v>11137</v>
      </c>
    </row>
    <row r="314" spans="1:6" ht="30" hidden="1" customHeight="1">
      <c r="A314" s="142" t="s">
        <v>436</v>
      </c>
      <c r="B314" s="844" t="s">
        <v>12374</v>
      </c>
      <c r="C314" s="142" t="s">
        <v>436</v>
      </c>
      <c r="D314" s="142" t="s">
        <v>2345</v>
      </c>
      <c r="E314" s="142" t="s">
        <v>10855</v>
      </c>
      <c r="F314" s="843" t="s">
        <v>11138</v>
      </c>
    </row>
    <row r="315" spans="1:6" ht="30" hidden="1" customHeight="1">
      <c r="A315" s="142" t="s">
        <v>434</v>
      </c>
      <c r="B315" s="844" t="s">
        <v>12374</v>
      </c>
      <c r="C315" s="142" t="s">
        <v>434</v>
      </c>
      <c r="D315" s="142" t="s">
        <v>211</v>
      </c>
      <c r="E315" s="142" t="s">
        <v>10855</v>
      </c>
      <c r="F315" s="843" t="s">
        <v>11139</v>
      </c>
    </row>
    <row r="316" spans="1:6" ht="30" hidden="1" customHeight="1">
      <c r="A316" s="142" t="s">
        <v>440</v>
      </c>
      <c r="B316" s="844" t="s">
        <v>12374</v>
      </c>
      <c r="C316" s="142" t="s">
        <v>440</v>
      </c>
      <c r="D316" s="142" t="s">
        <v>10799</v>
      </c>
      <c r="E316" s="142" t="s">
        <v>10884</v>
      </c>
      <c r="F316" s="843" t="s">
        <v>11140</v>
      </c>
    </row>
    <row r="317" spans="1:6" ht="30" customHeight="1">
      <c r="A317" s="142" t="s">
        <v>10008</v>
      </c>
      <c r="B317" s="842" t="s">
        <v>10130</v>
      </c>
      <c r="C317" s="142" t="s">
        <v>10008</v>
      </c>
      <c r="D317" s="142" t="s">
        <v>2563</v>
      </c>
      <c r="E317" s="142" t="s">
        <v>9880</v>
      </c>
      <c r="F317" s="843" t="s">
        <v>9923</v>
      </c>
    </row>
    <row r="318" spans="1:6" ht="30" hidden="1" customHeight="1">
      <c r="A318" s="142" t="s">
        <v>439</v>
      </c>
      <c r="B318" s="844" t="s">
        <v>12374</v>
      </c>
      <c r="C318" s="142" t="s">
        <v>439</v>
      </c>
      <c r="D318" s="142" t="s">
        <v>3027</v>
      </c>
      <c r="E318" s="142" t="s">
        <v>10883</v>
      </c>
      <c r="F318" s="843" t="s">
        <v>11141</v>
      </c>
    </row>
    <row r="319" spans="1:6" ht="30" hidden="1" customHeight="1">
      <c r="A319" s="142" t="s">
        <v>441</v>
      </c>
      <c r="B319" s="844" t="s">
        <v>12374</v>
      </c>
      <c r="C319" s="142" t="s">
        <v>441</v>
      </c>
      <c r="D319" s="142" t="s">
        <v>211</v>
      </c>
      <c r="E319" s="142" t="s">
        <v>10855</v>
      </c>
      <c r="F319" s="843" t="s">
        <v>11142</v>
      </c>
    </row>
    <row r="320" spans="1:6" ht="30" hidden="1" customHeight="1">
      <c r="A320" s="142" t="s">
        <v>10262</v>
      </c>
      <c r="B320" s="844" t="s">
        <v>12374</v>
      </c>
      <c r="C320" s="142" t="s">
        <v>10262</v>
      </c>
      <c r="D320" s="142" t="s">
        <v>3081</v>
      </c>
      <c r="E320" s="142" t="s">
        <v>10883</v>
      </c>
      <c r="F320" s="843" t="s">
        <v>11143</v>
      </c>
    </row>
    <row r="321" spans="1:6" ht="30" hidden="1" customHeight="1">
      <c r="A321" s="142" t="s">
        <v>443</v>
      </c>
      <c r="B321" s="844" t="s">
        <v>12374</v>
      </c>
      <c r="C321" s="142" t="s">
        <v>443</v>
      </c>
      <c r="D321" s="142" t="s">
        <v>2317</v>
      </c>
      <c r="E321" s="142" t="s">
        <v>10855</v>
      </c>
      <c r="F321" s="843" t="s">
        <v>11144</v>
      </c>
    </row>
    <row r="322" spans="1:6" ht="30" hidden="1" customHeight="1">
      <c r="A322" s="142" t="s">
        <v>446</v>
      </c>
      <c r="B322" s="842" t="s">
        <v>10129</v>
      </c>
      <c r="C322" s="142" t="s">
        <v>446</v>
      </c>
      <c r="D322" s="142" t="s">
        <v>9828</v>
      </c>
      <c r="E322" s="142" t="s">
        <v>9827</v>
      </c>
      <c r="F322" s="843" t="s">
        <v>9716</v>
      </c>
    </row>
    <row r="323" spans="1:6" ht="30" hidden="1" customHeight="1">
      <c r="A323" s="142" t="s">
        <v>447</v>
      </c>
      <c r="B323" s="844" t="s">
        <v>12374</v>
      </c>
      <c r="C323" s="142" t="s">
        <v>447</v>
      </c>
      <c r="D323" s="142" t="s">
        <v>211</v>
      </c>
      <c r="E323" s="142" t="s">
        <v>10855</v>
      </c>
      <c r="F323" s="843" t="s">
        <v>11145</v>
      </c>
    </row>
    <row r="324" spans="1:6" ht="30" hidden="1" customHeight="1">
      <c r="A324" s="142" t="s">
        <v>448</v>
      </c>
      <c r="B324" s="844" t="s">
        <v>12374</v>
      </c>
      <c r="C324" s="142" t="s">
        <v>448</v>
      </c>
      <c r="D324" s="142" t="s">
        <v>10805</v>
      </c>
      <c r="E324" s="142" t="s">
        <v>10881</v>
      </c>
      <c r="F324" s="843" t="s">
        <v>11146</v>
      </c>
    </row>
    <row r="325" spans="1:6" ht="30" hidden="1" customHeight="1">
      <c r="A325" s="142" t="s">
        <v>449</v>
      </c>
      <c r="B325" s="844" t="s">
        <v>12374</v>
      </c>
      <c r="C325" s="142" t="s">
        <v>449</v>
      </c>
      <c r="D325" s="142" t="s">
        <v>2351</v>
      </c>
      <c r="E325" s="142" t="s">
        <v>10855</v>
      </c>
      <c r="F325" s="843" t="s">
        <v>11147</v>
      </c>
    </row>
    <row r="326" spans="1:6" ht="30" hidden="1" customHeight="1">
      <c r="A326" s="142" t="s">
        <v>450</v>
      </c>
      <c r="B326" s="844" t="s">
        <v>12374</v>
      </c>
      <c r="C326" s="142" t="s">
        <v>450</v>
      </c>
      <c r="D326" s="142" t="s">
        <v>2317</v>
      </c>
      <c r="E326" s="142" t="s">
        <v>10855</v>
      </c>
      <c r="F326" s="843" t="s">
        <v>11148</v>
      </c>
    </row>
    <row r="327" spans="1:6" ht="30" hidden="1" customHeight="1">
      <c r="A327" s="142" t="s">
        <v>451</v>
      </c>
      <c r="B327" s="844" t="s">
        <v>12374</v>
      </c>
      <c r="C327" s="142" t="s">
        <v>451</v>
      </c>
      <c r="D327" s="142" t="s">
        <v>10804</v>
      </c>
      <c r="E327" s="142" t="s">
        <v>10883</v>
      </c>
      <c r="F327" s="843" t="s">
        <v>11149</v>
      </c>
    </row>
    <row r="328" spans="1:6" ht="30" hidden="1" customHeight="1">
      <c r="A328" s="142" t="s">
        <v>452</v>
      </c>
      <c r="B328" s="844" t="s">
        <v>12374</v>
      </c>
      <c r="C328" s="142" t="s">
        <v>452</v>
      </c>
      <c r="D328" s="142" t="s">
        <v>10806</v>
      </c>
      <c r="E328" s="142" t="s">
        <v>10884</v>
      </c>
      <c r="F328" s="843" t="s">
        <v>11150</v>
      </c>
    </row>
    <row r="329" spans="1:6" ht="30" hidden="1" customHeight="1">
      <c r="A329" s="142" t="s">
        <v>10263</v>
      </c>
      <c r="B329" s="844" t="s">
        <v>12374</v>
      </c>
      <c r="C329" s="142" t="s">
        <v>10263</v>
      </c>
      <c r="D329" s="142" t="s">
        <v>10807</v>
      </c>
      <c r="E329" s="142" t="s">
        <v>10883</v>
      </c>
      <c r="F329" s="843" t="s">
        <v>11151</v>
      </c>
    </row>
    <row r="330" spans="1:6" ht="30" hidden="1" customHeight="1">
      <c r="A330" s="142" t="s">
        <v>10264</v>
      </c>
      <c r="B330" s="844" t="s">
        <v>12374</v>
      </c>
      <c r="C330" s="142" t="s">
        <v>10264</v>
      </c>
      <c r="D330" s="142" t="s">
        <v>10781</v>
      </c>
      <c r="E330" s="142" t="s">
        <v>10855</v>
      </c>
      <c r="F330" s="843" t="s">
        <v>11152</v>
      </c>
    </row>
    <row r="331" spans="1:6" ht="30" hidden="1" customHeight="1">
      <c r="A331" s="142" t="s">
        <v>455</v>
      </c>
      <c r="B331" s="844" t="s">
        <v>12374</v>
      </c>
      <c r="C331" s="142" t="s">
        <v>455</v>
      </c>
      <c r="D331" s="142" t="s">
        <v>2345</v>
      </c>
      <c r="E331" s="142" t="s">
        <v>10855</v>
      </c>
      <c r="F331" s="843" t="s">
        <v>11153</v>
      </c>
    </row>
    <row r="332" spans="1:6" ht="30" hidden="1" customHeight="1">
      <c r="A332" s="142" t="s">
        <v>457</v>
      </c>
      <c r="B332" s="844" t="s">
        <v>12374</v>
      </c>
      <c r="C332" s="142" t="s">
        <v>457</v>
      </c>
      <c r="D332" s="142" t="s">
        <v>10804</v>
      </c>
      <c r="E332" s="142" t="s">
        <v>10883</v>
      </c>
      <c r="F332" s="843" t="s">
        <v>11154</v>
      </c>
    </row>
    <row r="333" spans="1:6" ht="30" hidden="1" customHeight="1">
      <c r="A333" s="142" t="s">
        <v>459</v>
      </c>
      <c r="B333" s="844" t="s">
        <v>12374</v>
      </c>
      <c r="C333" s="142" t="s">
        <v>459</v>
      </c>
      <c r="D333" s="142" t="s">
        <v>10768</v>
      </c>
      <c r="E333" s="142" t="s">
        <v>10882</v>
      </c>
      <c r="F333" s="843" t="s">
        <v>11155</v>
      </c>
    </row>
    <row r="334" spans="1:6" ht="30" customHeight="1">
      <c r="A334" s="142" t="s">
        <v>460</v>
      </c>
      <c r="B334" s="842" t="s">
        <v>10130</v>
      </c>
      <c r="C334" s="142" t="s">
        <v>460</v>
      </c>
      <c r="D334" s="142" t="s">
        <v>2557</v>
      </c>
      <c r="E334" s="142" t="s">
        <v>9880</v>
      </c>
      <c r="F334" s="843" t="s">
        <v>9924</v>
      </c>
    </row>
    <row r="335" spans="1:6" ht="30" hidden="1" customHeight="1">
      <c r="A335" s="142" t="s">
        <v>10265</v>
      </c>
      <c r="B335" s="844" t="s">
        <v>12374</v>
      </c>
      <c r="C335" s="142" t="s">
        <v>10265</v>
      </c>
      <c r="D335" s="142" t="s">
        <v>10797</v>
      </c>
      <c r="E335" s="142" t="s">
        <v>10884</v>
      </c>
      <c r="F335" s="843" t="s">
        <v>11156</v>
      </c>
    </row>
    <row r="336" spans="1:6" ht="30" hidden="1" customHeight="1">
      <c r="A336" s="142" t="s">
        <v>462</v>
      </c>
      <c r="B336" s="844" t="s">
        <v>12374</v>
      </c>
      <c r="C336" s="142" t="s">
        <v>462</v>
      </c>
      <c r="D336" s="142" t="s">
        <v>10808</v>
      </c>
      <c r="E336" s="142" t="s">
        <v>10884</v>
      </c>
      <c r="F336" s="843" t="s">
        <v>11157</v>
      </c>
    </row>
    <row r="337" spans="1:6" ht="30" hidden="1" customHeight="1">
      <c r="A337" s="142" t="s">
        <v>463</v>
      </c>
      <c r="B337" s="844" t="s">
        <v>12374</v>
      </c>
      <c r="C337" s="142" t="s">
        <v>463</v>
      </c>
      <c r="D337" s="142" t="s">
        <v>3059</v>
      </c>
      <c r="E337" s="142" t="s">
        <v>10883</v>
      </c>
      <c r="F337" s="843" t="s">
        <v>11158</v>
      </c>
    </row>
    <row r="338" spans="1:6" ht="30" customHeight="1">
      <c r="A338" s="142" t="s">
        <v>10009</v>
      </c>
      <c r="B338" s="842" t="s">
        <v>10130</v>
      </c>
      <c r="C338" s="142" t="s">
        <v>10009</v>
      </c>
      <c r="D338" s="142" t="s">
        <v>9989</v>
      </c>
      <c r="E338" s="142" t="s">
        <v>9880</v>
      </c>
      <c r="F338" s="843" t="s">
        <v>9925</v>
      </c>
    </row>
    <row r="339" spans="1:6" ht="30" hidden="1" customHeight="1">
      <c r="A339" s="142" t="s">
        <v>466</v>
      </c>
      <c r="B339" s="844" t="s">
        <v>12374</v>
      </c>
      <c r="C339" s="142" t="s">
        <v>466</v>
      </c>
      <c r="D339" s="142" t="s">
        <v>10781</v>
      </c>
      <c r="E339" s="142" t="s">
        <v>10855</v>
      </c>
      <c r="F339" s="843" t="s">
        <v>11159</v>
      </c>
    </row>
    <row r="340" spans="1:6" ht="30" customHeight="1">
      <c r="A340" s="142" t="s">
        <v>465</v>
      </c>
      <c r="B340" s="842" t="s">
        <v>10130</v>
      </c>
      <c r="C340" s="142" t="s">
        <v>465</v>
      </c>
      <c r="D340" s="142" t="s">
        <v>6209</v>
      </c>
      <c r="E340" s="142" t="s">
        <v>9880</v>
      </c>
      <c r="F340" s="843" t="s">
        <v>9926</v>
      </c>
    </row>
    <row r="341" spans="1:6" ht="30" hidden="1" customHeight="1">
      <c r="A341" s="142" t="s">
        <v>10266</v>
      </c>
      <c r="B341" s="844" t="s">
        <v>12374</v>
      </c>
      <c r="C341" s="142" t="s">
        <v>10266</v>
      </c>
      <c r="D341" s="142" t="s">
        <v>2384</v>
      </c>
      <c r="E341" s="142" t="s">
        <v>10855</v>
      </c>
      <c r="F341" s="843" t="s">
        <v>11160</v>
      </c>
    </row>
    <row r="342" spans="1:6" ht="30" hidden="1" customHeight="1">
      <c r="A342" s="142" t="s">
        <v>471</v>
      </c>
      <c r="B342" s="842" t="s">
        <v>10129</v>
      </c>
      <c r="C342" s="142" t="s">
        <v>471</v>
      </c>
      <c r="D342" s="142" t="s">
        <v>9829</v>
      </c>
      <c r="E342" s="142" t="s">
        <v>9827</v>
      </c>
      <c r="F342" s="843" t="s">
        <v>9717</v>
      </c>
    </row>
    <row r="343" spans="1:6" ht="30" hidden="1" customHeight="1">
      <c r="A343" s="142" t="s">
        <v>474</v>
      </c>
      <c r="B343" s="844" t="s">
        <v>12374</v>
      </c>
      <c r="C343" s="142" t="s">
        <v>474</v>
      </c>
      <c r="D343" s="142" t="s">
        <v>5069</v>
      </c>
      <c r="E343" s="142" t="s">
        <v>10881</v>
      </c>
      <c r="F343" s="843" t="s">
        <v>11161</v>
      </c>
    </row>
    <row r="344" spans="1:6" ht="30" customHeight="1">
      <c r="A344" s="142" t="s">
        <v>472</v>
      </c>
      <c r="B344" s="842" t="s">
        <v>10130</v>
      </c>
      <c r="C344" s="142" t="s">
        <v>472</v>
      </c>
      <c r="D344" s="142" t="s">
        <v>2531</v>
      </c>
      <c r="E344" s="142" t="s">
        <v>9880</v>
      </c>
      <c r="F344" s="843" t="s">
        <v>9927</v>
      </c>
    </row>
    <row r="345" spans="1:6" ht="30" hidden="1" customHeight="1">
      <c r="A345" s="142" t="s">
        <v>470</v>
      </c>
      <c r="B345" s="844" t="s">
        <v>12374</v>
      </c>
      <c r="C345" s="142" t="s">
        <v>470</v>
      </c>
      <c r="D345" s="142" t="s">
        <v>10809</v>
      </c>
      <c r="E345" s="142" t="s">
        <v>10884</v>
      </c>
      <c r="F345" s="843" t="s">
        <v>11162</v>
      </c>
    </row>
    <row r="346" spans="1:6" ht="30" hidden="1" customHeight="1">
      <c r="A346" s="142" t="s">
        <v>475</v>
      </c>
      <c r="B346" s="844" t="s">
        <v>12374</v>
      </c>
      <c r="C346" s="142" t="s">
        <v>475</v>
      </c>
      <c r="D346" s="142" t="s">
        <v>211</v>
      </c>
      <c r="E346" s="142" t="s">
        <v>10855</v>
      </c>
      <c r="F346" s="843" t="s">
        <v>11163</v>
      </c>
    </row>
    <row r="347" spans="1:6" ht="30" hidden="1" customHeight="1">
      <c r="A347" s="142" t="s">
        <v>476</v>
      </c>
      <c r="B347" s="844" t="s">
        <v>12374</v>
      </c>
      <c r="C347" s="142" t="s">
        <v>476</v>
      </c>
      <c r="D347" s="142" t="s">
        <v>1520</v>
      </c>
      <c r="E347" s="142" t="s">
        <v>10881</v>
      </c>
      <c r="F347" s="843" t="s">
        <v>11164</v>
      </c>
    </row>
    <row r="348" spans="1:6" ht="30" hidden="1" customHeight="1">
      <c r="A348" s="142" t="s">
        <v>10267</v>
      </c>
      <c r="B348" s="844" t="s">
        <v>12374</v>
      </c>
      <c r="C348" s="142" t="s">
        <v>10267</v>
      </c>
      <c r="D348" s="142" t="s">
        <v>2313</v>
      </c>
      <c r="E348" s="142" t="s">
        <v>10855</v>
      </c>
      <c r="F348" s="843" t="s">
        <v>11165</v>
      </c>
    </row>
    <row r="349" spans="1:6" ht="30" hidden="1" customHeight="1">
      <c r="A349" s="142" t="s">
        <v>478</v>
      </c>
      <c r="B349" s="844" t="s">
        <v>12374</v>
      </c>
      <c r="C349" s="142" t="s">
        <v>478</v>
      </c>
      <c r="D349" s="142" t="s">
        <v>2324</v>
      </c>
      <c r="E349" s="142" t="s">
        <v>10855</v>
      </c>
      <c r="F349" s="843" t="s">
        <v>11166</v>
      </c>
    </row>
    <row r="350" spans="1:6" ht="30" hidden="1" customHeight="1">
      <c r="A350" s="142" t="s">
        <v>10268</v>
      </c>
      <c r="B350" s="844" t="s">
        <v>12374</v>
      </c>
      <c r="C350" s="142" t="s">
        <v>10268</v>
      </c>
      <c r="D350" s="142" t="s">
        <v>3011</v>
      </c>
      <c r="E350" s="142" t="s">
        <v>10883</v>
      </c>
      <c r="F350" s="843" t="s">
        <v>11167</v>
      </c>
    </row>
    <row r="351" spans="1:6" ht="30" customHeight="1">
      <c r="A351" s="142" t="s">
        <v>480</v>
      </c>
      <c r="B351" s="842" t="s">
        <v>10130</v>
      </c>
      <c r="C351" s="142" t="s">
        <v>480</v>
      </c>
      <c r="D351" s="142" t="s">
        <v>2557</v>
      </c>
      <c r="E351" s="142" t="s">
        <v>9880</v>
      </c>
      <c r="F351" s="843" t="s">
        <v>9928</v>
      </c>
    </row>
    <row r="352" spans="1:6" ht="30" hidden="1" customHeight="1">
      <c r="A352" s="142" t="s">
        <v>481</v>
      </c>
      <c r="B352" s="844" t="s">
        <v>12374</v>
      </c>
      <c r="C352" s="142" t="s">
        <v>481</v>
      </c>
      <c r="D352" s="142" t="s">
        <v>5069</v>
      </c>
      <c r="E352" s="142" t="s">
        <v>10881</v>
      </c>
      <c r="F352" s="843" t="s">
        <v>11168</v>
      </c>
    </row>
    <row r="353" spans="1:6" ht="30" hidden="1" customHeight="1">
      <c r="A353" s="142" t="s">
        <v>482</v>
      </c>
      <c r="B353" s="844" t="s">
        <v>12374</v>
      </c>
      <c r="C353" s="142" t="s">
        <v>482</v>
      </c>
      <c r="D353" s="142" t="s">
        <v>6470</v>
      </c>
      <c r="E353" s="142" t="s">
        <v>10882</v>
      </c>
      <c r="F353" s="843" t="s">
        <v>11169</v>
      </c>
    </row>
    <row r="354" spans="1:6" ht="30" hidden="1" customHeight="1">
      <c r="A354" s="142" t="s">
        <v>10269</v>
      </c>
      <c r="B354" s="844" t="s">
        <v>12374</v>
      </c>
      <c r="C354" s="142" t="s">
        <v>10269</v>
      </c>
      <c r="D354" s="142" t="s">
        <v>10804</v>
      </c>
      <c r="E354" s="142" t="s">
        <v>10883</v>
      </c>
      <c r="F354" s="843" t="s">
        <v>11170</v>
      </c>
    </row>
    <row r="355" spans="1:6" ht="30" hidden="1" customHeight="1">
      <c r="A355" s="142" t="s">
        <v>10270</v>
      </c>
      <c r="B355" s="844" t="s">
        <v>12374</v>
      </c>
      <c r="C355" s="142" t="s">
        <v>10270</v>
      </c>
      <c r="D355" s="142" t="s">
        <v>2345</v>
      </c>
      <c r="E355" s="142" t="s">
        <v>10855</v>
      </c>
      <c r="F355" s="843" t="s">
        <v>11171</v>
      </c>
    </row>
    <row r="356" spans="1:6" ht="30" hidden="1" customHeight="1">
      <c r="A356" s="142" t="s">
        <v>483</v>
      </c>
      <c r="B356" s="844" t="s">
        <v>12374</v>
      </c>
      <c r="C356" s="142" t="s">
        <v>483</v>
      </c>
      <c r="D356" s="142" t="s">
        <v>2970</v>
      </c>
      <c r="E356" s="142" t="s">
        <v>10883</v>
      </c>
      <c r="F356" s="843" t="s">
        <v>11172</v>
      </c>
    </row>
    <row r="357" spans="1:6" ht="30" hidden="1" customHeight="1">
      <c r="A357" s="142" t="s">
        <v>10271</v>
      </c>
      <c r="B357" s="844" t="s">
        <v>12374</v>
      </c>
      <c r="C357" s="142" t="s">
        <v>10271</v>
      </c>
      <c r="D357" s="142" t="s">
        <v>211</v>
      </c>
      <c r="E357" s="142" t="s">
        <v>10855</v>
      </c>
      <c r="F357" s="843" t="s">
        <v>11173</v>
      </c>
    </row>
    <row r="358" spans="1:6" ht="30" hidden="1" customHeight="1">
      <c r="A358" s="142" t="s">
        <v>488</v>
      </c>
      <c r="B358" s="842" t="s">
        <v>10129</v>
      </c>
      <c r="C358" s="142" t="s">
        <v>488</v>
      </c>
      <c r="D358" s="142" t="s">
        <v>2331</v>
      </c>
      <c r="E358" s="142" t="s">
        <v>9827</v>
      </c>
      <c r="F358" s="843" t="s">
        <v>9718</v>
      </c>
    </row>
    <row r="359" spans="1:6" ht="30" hidden="1" customHeight="1">
      <c r="A359" s="142" t="s">
        <v>487</v>
      </c>
      <c r="B359" s="844" t="s">
        <v>12374</v>
      </c>
      <c r="C359" s="142" t="s">
        <v>487</v>
      </c>
      <c r="D359" s="142" t="s">
        <v>3011</v>
      </c>
      <c r="E359" s="142" t="s">
        <v>10883</v>
      </c>
      <c r="F359" s="843" t="s">
        <v>11174</v>
      </c>
    </row>
    <row r="360" spans="1:6" ht="30" hidden="1" customHeight="1">
      <c r="A360" s="142" t="s">
        <v>10272</v>
      </c>
      <c r="B360" s="844" t="s">
        <v>12374</v>
      </c>
      <c r="C360" s="142" t="s">
        <v>10272</v>
      </c>
      <c r="D360" s="142" t="s">
        <v>10810</v>
      </c>
      <c r="E360" s="142" t="s">
        <v>10884</v>
      </c>
      <c r="F360" s="843" t="s">
        <v>11175</v>
      </c>
    </row>
    <row r="361" spans="1:6" ht="30" hidden="1" customHeight="1">
      <c r="A361" s="142" t="s">
        <v>10273</v>
      </c>
      <c r="B361" s="844" t="s">
        <v>12374</v>
      </c>
      <c r="C361" s="142" t="s">
        <v>10273</v>
      </c>
      <c r="D361" s="142" t="s">
        <v>10811</v>
      </c>
      <c r="E361" s="142" t="s">
        <v>10882</v>
      </c>
      <c r="F361" s="843" t="s">
        <v>11176</v>
      </c>
    </row>
    <row r="362" spans="1:6" ht="30" hidden="1" customHeight="1">
      <c r="A362" s="142" t="s">
        <v>491</v>
      </c>
      <c r="B362" s="842" t="s">
        <v>10129</v>
      </c>
      <c r="C362" s="142" t="s">
        <v>491</v>
      </c>
      <c r="D362" s="142" t="s">
        <v>9828</v>
      </c>
      <c r="E362" s="142" t="s">
        <v>9827</v>
      </c>
      <c r="F362" s="843" t="s">
        <v>9719</v>
      </c>
    </row>
    <row r="363" spans="1:6" ht="30" hidden="1" customHeight="1">
      <c r="A363" s="142" t="s">
        <v>493</v>
      </c>
      <c r="B363" s="844" t="s">
        <v>12374</v>
      </c>
      <c r="C363" s="142" t="s">
        <v>493</v>
      </c>
      <c r="D363" s="142" t="s">
        <v>10804</v>
      </c>
      <c r="E363" s="142" t="s">
        <v>10883</v>
      </c>
      <c r="F363" s="843" t="s">
        <v>11177</v>
      </c>
    </row>
    <row r="364" spans="1:6" ht="30" hidden="1" customHeight="1">
      <c r="A364" s="142" t="s">
        <v>492</v>
      </c>
      <c r="B364" s="844" t="s">
        <v>12374</v>
      </c>
      <c r="C364" s="142" t="s">
        <v>492</v>
      </c>
      <c r="D364" s="142" t="s">
        <v>10765</v>
      </c>
      <c r="E364" s="142" t="s">
        <v>10881</v>
      </c>
      <c r="F364" s="843" t="s">
        <v>11178</v>
      </c>
    </row>
    <row r="365" spans="1:6" ht="30" hidden="1" customHeight="1">
      <c r="A365" s="142" t="s">
        <v>10274</v>
      </c>
      <c r="B365" s="844" t="s">
        <v>12374</v>
      </c>
      <c r="C365" s="142" t="s">
        <v>10274</v>
      </c>
      <c r="D365" s="142" t="s">
        <v>10781</v>
      </c>
      <c r="E365" s="142" t="s">
        <v>10855</v>
      </c>
      <c r="F365" s="843" t="s">
        <v>11179</v>
      </c>
    </row>
    <row r="366" spans="1:6" ht="30" hidden="1" customHeight="1">
      <c r="A366" s="142" t="s">
        <v>9846</v>
      </c>
      <c r="B366" s="842" t="s">
        <v>10129</v>
      </c>
      <c r="C366" s="142" t="s">
        <v>9846</v>
      </c>
      <c r="D366" s="142" t="s">
        <v>9830</v>
      </c>
      <c r="E366" s="142" t="s">
        <v>9827</v>
      </c>
      <c r="F366" s="843" t="s">
        <v>9720</v>
      </c>
    </row>
    <row r="367" spans="1:6" ht="30" hidden="1" customHeight="1">
      <c r="A367" s="142" t="s">
        <v>496</v>
      </c>
      <c r="B367" s="844" t="s">
        <v>12374</v>
      </c>
      <c r="C367" s="142" t="s">
        <v>496</v>
      </c>
      <c r="D367" s="142" t="s">
        <v>211</v>
      </c>
      <c r="E367" s="142" t="s">
        <v>10855</v>
      </c>
      <c r="F367" s="843" t="s">
        <v>11180</v>
      </c>
    </row>
    <row r="368" spans="1:6" ht="30" hidden="1" customHeight="1">
      <c r="A368" s="142" t="s">
        <v>498</v>
      </c>
      <c r="B368" s="844" t="s">
        <v>12374</v>
      </c>
      <c r="C368" s="142" t="s">
        <v>498</v>
      </c>
      <c r="D368" s="142" t="s">
        <v>3371</v>
      </c>
      <c r="E368" s="142" t="s">
        <v>10884</v>
      </c>
      <c r="F368" s="843" t="s">
        <v>11181</v>
      </c>
    </row>
    <row r="369" spans="1:6" ht="30" hidden="1" customHeight="1">
      <c r="A369" s="142" t="s">
        <v>497</v>
      </c>
      <c r="B369" s="844" t="s">
        <v>12374</v>
      </c>
      <c r="C369" s="142" t="s">
        <v>497</v>
      </c>
      <c r="D369" s="142" t="s">
        <v>211</v>
      </c>
      <c r="E369" s="142" t="s">
        <v>10855</v>
      </c>
      <c r="F369" s="843" t="s">
        <v>11182</v>
      </c>
    </row>
    <row r="370" spans="1:6" ht="30" hidden="1" customHeight="1">
      <c r="A370" s="142" t="s">
        <v>10275</v>
      </c>
      <c r="B370" s="844" t="s">
        <v>12374</v>
      </c>
      <c r="C370" s="142" t="s">
        <v>10275</v>
      </c>
      <c r="D370" s="142" t="s">
        <v>3011</v>
      </c>
      <c r="E370" s="142" t="s">
        <v>10883</v>
      </c>
      <c r="F370" s="843" t="s">
        <v>11183</v>
      </c>
    </row>
    <row r="371" spans="1:6" ht="30" hidden="1" customHeight="1">
      <c r="A371" s="142" t="s">
        <v>502</v>
      </c>
      <c r="B371" s="842" t="s">
        <v>10129</v>
      </c>
      <c r="C371" s="142" t="s">
        <v>502</v>
      </c>
      <c r="D371" s="142" t="s">
        <v>1737</v>
      </c>
      <c r="E371" s="142" t="s">
        <v>9827</v>
      </c>
      <c r="F371" s="843" t="s">
        <v>9721</v>
      </c>
    </row>
    <row r="372" spans="1:6" ht="30" customHeight="1">
      <c r="A372" s="142" t="s">
        <v>10010</v>
      </c>
      <c r="B372" s="842" t="s">
        <v>10130</v>
      </c>
      <c r="C372" s="142" t="s">
        <v>10010</v>
      </c>
      <c r="D372" s="142" t="s">
        <v>2551</v>
      </c>
      <c r="E372" s="142" t="s">
        <v>9880</v>
      </c>
      <c r="F372" s="843" t="s">
        <v>9929</v>
      </c>
    </row>
    <row r="373" spans="1:6" ht="30" hidden="1" customHeight="1">
      <c r="A373" s="142" t="s">
        <v>500</v>
      </c>
      <c r="B373" s="844" t="s">
        <v>12374</v>
      </c>
      <c r="C373" s="142" t="s">
        <v>500</v>
      </c>
      <c r="D373" s="142" t="s">
        <v>1484</v>
      </c>
      <c r="E373" s="142" t="s">
        <v>10883</v>
      </c>
      <c r="F373" s="843" t="s">
        <v>11184</v>
      </c>
    </row>
    <row r="374" spans="1:6" ht="30" hidden="1" customHeight="1">
      <c r="A374" s="142" t="s">
        <v>503</v>
      </c>
      <c r="B374" s="844" t="s">
        <v>12374</v>
      </c>
      <c r="C374" s="142" t="s">
        <v>503</v>
      </c>
      <c r="D374" s="142" t="s">
        <v>3011</v>
      </c>
      <c r="E374" s="142" t="s">
        <v>10883</v>
      </c>
      <c r="F374" s="843" t="s">
        <v>11185</v>
      </c>
    </row>
    <row r="375" spans="1:6" ht="30" hidden="1" customHeight="1">
      <c r="A375" s="142" t="s">
        <v>505</v>
      </c>
      <c r="B375" s="844" t="s">
        <v>12374</v>
      </c>
      <c r="C375" s="142" t="s">
        <v>505</v>
      </c>
      <c r="D375" s="142" t="s">
        <v>5069</v>
      </c>
      <c r="E375" s="142" t="s">
        <v>10881</v>
      </c>
      <c r="F375" s="843" t="s">
        <v>11186</v>
      </c>
    </row>
    <row r="376" spans="1:6" ht="30" hidden="1" customHeight="1">
      <c r="A376" s="142" t="s">
        <v>504</v>
      </c>
      <c r="B376" s="844" t="s">
        <v>12374</v>
      </c>
      <c r="C376" s="142" t="s">
        <v>504</v>
      </c>
      <c r="D376" s="142" t="s">
        <v>2351</v>
      </c>
      <c r="E376" s="142" t="s">
        <v>10855</v>
      </c>
      <c r="F376" s="843" t="s">
        <v>11187</v>
      </c>
    </row>
    <row r="377" spans="1:6" ht="30" hidden="1" customHeight="1">
      <c r="A377" s="142" t="s">
        <v>507</v>
      </c>
      <c r="B377" s="844" t="s">
        <v>12374</v>
      </c>
      <c r="C377" s="142" t="s">
        <v>507</v>
      </c>
      <c r="D377" s="142" t="s">
        <v>2345</v>
      </c>
      <c r="E377" s="142" t="s">
        <v>10855</v>
      </c>
      <c r="F377" s="843" t="s">
        <v>11188</v>
      </c>
    </row>
    <row r="378" spans="1:6" ht="30" hidden="1" customHeight="1">
      <c r="A378" s="142" t="s">
        <v>10276</v>
      </c>
      <c r="B378" s="844" t="s">
        <v>12374</v>
      </c>
      <c r="C378" s="142" t="s">
        <v>10276</v>
      </c>
      <c r="D378" s="142" t="s">
        <v>3059</v>
      </c>
      <c r="E378" s="142" t="s">
        <v>10883</v>
      </c>
      <c r="F378" s="843" t="s">
        <v>11189</v>
      </c>
    </row>
    <row r="379" spans="1:6" ht="30" hidden="1" customHeight="1">
      <c r="A379" s="142" t="s">
        <v>508</v>
      </c>
      <c r="B379" s="844" t="s">
        <v>12374</v>
      </c>
      <c r="C379" s="142" t="s">
        <v>508</v>
      </c>
      <c r="D379" s="142" t="s">
        <v>2345</v>
      </c>
      <c r="E379" s="142" t="s">
        <v>10855</v>
      </c>
      <c r="F379" s="843" t="s">
        <v>11190</v>
      </c>
    </row>
    <row r="380" spans="1:6" ht="30" customHeight="1">
      <c r="A380" s="142" t="s">
        <v>10011</v>
      </c>
      <c r="B380" s="842" t="s">
        <v>10130</v>
      </c>
      <c r="C380" s="142" t="s">
        <v>10011</v>
      </c>
      <c r="D380" s="142" t="s">
        <v>9989</v>
      </c>
      <c r="E380" s="142" t="s">
        <v>9880</v>
      </c>
      <c r="F380" s="843" t="s">
        <v>9930</v>
      </c>
    </row>
    <row r="381" spans="1:6" ht="30" hidden="1" customHeight="1">
      <c r="A381" s="142" t="s">
        <v>510</v>
      </c>
      <c r="B381" s="844" t="s">
        <v>12374</v>
      </c>
      <c r="C381" s="142" t="s">
        <v>510</v>
      </c>
      <c r="D381" s="142" t="s">
        <v>2324</v>
      </c>
      <c r="E381" s="142" t="s">
        <v>10855</v>
      </c>
      <c r="F381" s="843" t="s">
        <v>11191</v>
      </c>
    </row>
    <row r="382" spans="1:6" ht="30" hidden="1" customHeight="1">
      <c r="A382" s="142" t="s">
        <v>513</v>
      </c>
      <c r="B382" s="844" t="s">
        <v>12374</v>
      </c>
      <c r="C382" s="142" t="s">
        <v>513</v>
      </c>
      <c r="D382" s="142" t="s">
        <v>3066</v>
      </c>
      <c r="E382" s="142" t="s">
        <v>10883</v>
      </c>
      <c r="F382" s="843" t="s">
        <v>11192</v>
      </c>
    </row>
    <row r="383" spans="1:6" ht="30" hidden="1" customHeight="1">
      <c r="A383" s="142" t="s">
        <v>10277</v>
      </c>
      <c r="B383" s="844" t="s">
        <v>12374</v>
      </c>
      <c r="C383" s="142" t="s">
        <v>10277</v>
      </c>
      <c r="D383" s="142" t="s">
        <v>3057</v>
      </c>
      <c r="E383" s="142" t="s">
        <v>10883</v>
      </c>
      <c r="F383" s="843" t="s">
        <v>11193</v>
      </c>
    </row>
    <row r="384" spans="1:6" ht="30" hidden="1" customHeight="1">
      <c r="A384" s="142" t="s">
        <v>514</v>
      </c>
      <c r="B384" s="844" t="s">
        <v>12374</v>
      </c>
      <c r="C384" s="142" t="s">
        <v>514</v>
      </c>
      <c r="D384" s="142" t="s">
        <v>3062</v>
      </c>
      <c r="E384" s="142" t="s">
        <v>10883</v>
      </c>
      <c r="F384" s="843" t="s">
        <v>11194</v>
      </c>
    </row>
    <row r="385" spans="1:6" ht="30" hidden="1" customHeight="1">
      <c r="A385" s="142" t="s">
        <v>10278</v>
      </c>
      <c r="B385" s="844" t="s">
        <v>12374</v>
      </c>
      <c r="C385" s="142" t="s">
        <v>10278</v>
      </c>
      <c r="D385" s="142" t="s">
        <v>3053</v>
      </c>
      <c r="E385" s="142" t="s">
        <v>10883</v>
      </c>
      <c r="F385" s="843" t="s">
        <v>11195</v>
      </c>
    </row>
    <row r="386" spans="1:6" ht="30" customHeight="1">
      <c r="A386" s="142" t="s">
        <v>10012</v>
      </c>
      <c r="B386" s="842" t="s">
        <v>10130</v>
      </c>
      <c r="C386" s="142" t="s">
        <v>10012</v>
      </c>
      <c r="D386" s="142" t="s">
        <v>2563</v>
      </c>
      <c r="E386" s="142" t="s">
        <v>9880</v>
      </c>
      <c r="F386" s="843" t="s">
        <v>9931</v>
      </c>
    </row>
    <row r="387" spans="1:6" ht="30" hidden="1" customHeight="1">
      <c r="A387" s="142" t="s">
        <v>516</v>
      </c>
      <c r="B387" s="844" t="s">
        <v>12374</v>
      </c>
      <c r="C387" s="142" t="s">
        <v>516</v>
      </c>
      <c r="D387" s="142" t="s">
        <v>10812</v>
      </c>
      <c r="E387" s="142" t="s">
        <v>10884</v>
      </c>
      <c r="F387" s="843" t="s">
        <v>11196</v>
      </c>
    </row>
    <row r="388" spans="1:6" ht="30" hidden="1" customHeight="1">
      <c r="A388" s="142" t="s">
        <v>519</v>
      </c>
      <c r="B388" s="844" t="s">
        <v>12374</v>
      </c>
      <c r="C388" s="142" t="s">
        <v>519</v>
      </c>
      <c r="D388" s="142" t="s">
        <v>2369</v>
      </c>
      <c r="E388" s="142" t="s">
        <v>10855</v>
      </c>
      <c r="F388" s="843" t="s">
        <v>11197</v>
      </c>
    </row>
    <row r="389" spans="1:6" ht="30" hidden="1" customHeight="1">
      <c r="A389" s="142" t="s">
        <v>10279</v>
      </c>
      <c r="B389" s="844" t="s">
        <v>12374</v>
      </c>
      <c r="C389" s="142" t="s">
        <v>10279</v>
      </c>
      <c r="D389" s="142" t="s">
        <v>10781</v>
      </c>
      <c r="E389" s="142" t="s">
        <v>10855</v>
      </c>
      <c r="F389" s="843" t="s">
        <v>11198</v>
      </c>
    </row>
    <row r="390" spans="1:6" ht="30" hidden="1" customHeight="1">
      <c r="A390" s="142" t="s">
        <v>518</v>
      </c>
      <c r="B390" s="844" t="s">
        <v>12374</v>
      </c>
      <c r="C390" s="142" t="s">
        <v>518</v>
      </c>
      <c r="D390" s="142" t="s">
        <v>10777</v>
      </c>
      <c r="E390" s="142" t="s">
        <v>10882</v>
      </c>
      <c r="F390" s="843" t="s">
        <v>11199</v>
      </c>
    </row>
    <row r="391" spans="1:6" ht="30" hidden="1" customHeight="1">
      <c r="A391" s="142" t="s">
        <v>10280</v>
      </c>
      <c r="B391" s="844" t="s">
        <v>12374</v>
      </c>
      <c r="C391" s="142" t="s">
        <v>10280</v>
      </c>
      <c r="D391" s="142" t="s">
        <v>5069</v>
      </c>
      <c r="E391" s="142" t="s">
        <v>10881</v>
      </c>
      <c r="F391" s="843" t="s">
        <v>11200</v>
      </c>
    </row>
    <row r="392" spans="1:6" ht="30" hidden="1" customHeight="1">
      <c r="A392" s="142" t="s">
        <v>521</v>
      </c>
      <c r="B392" s="844" t="s">
        <v>12374</v>
      </c>
      <c r="C392" s="142" t="s">
        <v>521</v>
      </c>
      <c r="D392" s="142" t="s">
        <v>3049</v>
      </c>
      <c r="E392" s="142" t="s">
        <v>10883</v>
      </c>
      <c r="F392" s="843" t="s">
        <v>11201</v>
      </c>
    </row>
    <row r="393" spans="1:6" ht="30" hidden="1" customHeight="1">
      <c r="A393" s="142" t="s">
        <v>523</v>
      </c>
      <c r="B393" s="844" t="s">
        <v>12374</v>
      </c>
      <c r="C393" s="142" t="s">
        <v>523</v>
      </c>
      <c r="D393" s="142" t="s">
        <v>3057</v>
      </c>
      <c r="E393" s="142" t="s">
        <v>10883</v>
      </c>
      <c r="F393" s="843" t="s">
        <v>11202</v>
      </c>
    </row>
    <row r="394" spans="1:6" ht="30" customHeight="1">
      <c r="A394" s="142" t="s">
        <v>522</v>
      </c>
      <c r="B394" s="842" t="s">
        <v>10130</v>
      </c>
      <c r="C394" s="142" t="s">
        <v>522</v>
      </c>
      <c r="D394" s="142" t="s">
        <v>2533</v>
      </c>
      <c r="E394" s="142" t="s">
        <v>9880</v>
      </c>
      <c r="F394" s="843" t="s">
        <v>9932</v>
      </c>
    </row>
    <row r="395" spans="1:6" ht="30" hidden="1" customHeight="1">
      <c r="A395" s="142" t="s">
        <v>10281</v>
      </c>
      <c r="B395" s="844" t="s">
        <v>12374</v>
      </c>
      <c r="C395" s="142" t="s">
        <v>10281</v>
      </c>
      <c r="D395" s="142" t="s">
        <v>10808</v>
      </c>
      <c r="E395" s="142" t="s">
        <v>10884</v>
      </c>
      <c r="F395" s="843" t="s">
        <v>11203</v>
      </c>
    </row>
    <row r="396" spans="1:6" ht="30" hidden="1" customHeight="1">
      <c r="A396" s="142" t="s">
        <v>10282</v>
      </c>
      <c r="B396" s="844" t="s">
        <v>12374</v>
      </c>
      <c r="C396" s="142" t="s">
        <v>10282</v>
      </c>
      <c r="D396" s="142" t="s">
        <v>2324</v>
      </c>
      <c r="E396" s="142" t="s">
        <v>10855</v>
      </c>
      <c r="F396" s="843" t="s">
        <v>11204</v>
      </c>
    </row>
    <row r="397" spans="1:6" ht="30" hidden="1" customHeight="1">
      <c r="A397" s="142" t="s">
        <v>526</v>
      </c>
      <c r="B397" s="844" t="s">
        <v>12374</v>
      </c>
      <c r="C397" s="142" t="s">
        <v>526</v>
      </c>
      <c r="D397" s="142" t="s">
        <v>5069</v>
      </c>
      <c r="E397" s="142" t="s">
        <v>10881</v>
      </c>
      <c r="F397" s="843" t="s">
        <v>11205</v>
      </c>
    </row>
    <row r="398" spans="1:6" ht="30" hidden="1" customHeight="1">
      <c r="A398" s="142" t="s">
        <v>527</v>
      </c>
      <c r="B398" s="844" t="s">
        <v>12374</v>
      </c>
      <c r="C398" s="142" t="s">
        <v>527</v>
      </c>
      <c r="D398" s="142" t="s">
        <v>6470</v>
      </c>
      <c r="E398" s="142" t="s">
        <v>10882</v>
      </c>
      <c r="F398" s="843" t="s">
        <v>11206</v>
      </c>
    </row>
    <row r="399" spans="1:6" ht="30" hidden="1" customHeight="1">
      <c r="A399" s="142" t="s">
        <v>528</v>
      </c>
      <c r="B399" s="844" t="s">
        <v>12374</v>
      </c>
      <c r="C399" s="142" t="s">
        <v>528</v>
      </c>
      <c r="D399" s="142" t="s">
        <v>211</v>
      </c>
      <c r="E399" s="142" t="s">
        <v>10855</v>
      </c>
      <c r="F399" s="843" t="s">
        <v>11207</v>
      </c>
    </row>
    <row r="400" spans="1:6" ht="30" hidden="1" customHeight="1">
      <c r="A400" s="142" t="s">
        <v>10283</v>
      </c>
      <c r="B400" s="844" t="s">
        <v>12374</v>
      </c>
      <c r="C400" s="142" t="s">
        <v>10283</v>
      </c>
      <c r="D400" s="142" t="s">
        <v>2345</v>
      </c>
      <c r="E400" s="142" t="s">
        <v>10855</v>
      </c>
      <c r="F400" s="843" t="s">
        <v>11208</v>
      </c>
    </row>
    <row r="401" spans="1:6" ht="30" hidden="1" customHeight="1">
      <c r="A401" s="142" t="s">
        <v>530</v>
      </c>
      <c r="B401" s="844" t="s">
        <v>12374</v>
      </c>
      <c r="C401" s="142" t="s">
        <v>530</v>
      </c>
      <c r="D401" s="142" t="s">
        <v>3053</v>
      </c>
      <c r="E401" s="142" t="s">
        <v>10883</v>
      </c>
      <c r="F401" s="843" t="s">
        <v>11209</v>
      </c>
    </row>
    <row r="402" spans="1:6" ht="30" hidden="1" customHeight="1">
      <c r="A402" s="142" t="s">
        <v>532</v>
      </c>
      <c r="B402" s="844" t="s">
        <v>12374</v>
      </c>
      <c r="C402" s="142" t="s">
        <v>532</v>
      </c>
      <c r="D402" s="142" t="s">
        <v>10776</v>
      </c>
      <c r="E402" s="142" t="s">
        <v>10881</v>
      </c>
      <c r="F402" s="843" t="s">
        <v>11210</v>
      </c>
    </row>
    <row r="403" spans="1:6" ht="30" hidden="1" customHeight="1">
      <c r="A403" s="142" t="s">
        <v>533</v>
      </c>
      <c r="B403" s="842" t="s">
        <v>10129</v>
      </c>
      <c r="C403" s="142" t="s">
        <v>533</v>
      </c>
      <c r="D403" s="142" t="s">
        <v>379</v>
      </c>
      <c r="E403" s="142" t="s">
        <v>9827</v>
      </c>
      <c r="F403" s="843" t="s">
        <v>9722</v>
      </c>
    </row>
    <row r="404" spans="1:6" ht="30" hidden="1" customHeight="1">
      <c r="A404" s="142" t="s">
        <v>534</v>
      </c>
      <c r="B404" s="844" t="s">
        <v>12374</v>
      </c>
      <c r="C404" s="142" t="s">
        <v>534</v>
      </c>
      <c r="D404" s="142" t="s">
        <v>3057</v>
      </c>
      <c r="E404" s="142" t="s">
        <v>10883</v>
      </c>
      <c r="F404" s="843" t="s">
        <v>11211</v>
      </c>
    </row>
    <row r="405" spans="1:6" ht="30" hidden="1" customHeight="1">
      <c r="A405" s="142" t="s">
        <v>535</v>
      </c>
      <c r="B405" s="844" t="s">
        <v>12374</v>
      </c>
      <c r="C405" s="142" t="s">
        <v>535</v>
      </c>
      <c r="D405" s="142" t="s">
        <v>3057</v>
      </c>
      <c r="E405" s="142" t="s">
        <v>10883</v>
      </c>
      <c r="F405" s="843" t="s">
        <v>11212</v>
      </c>
    </row>
    <row r="406" spans="1:6" ht="30" hidden="1" customHeight="1">
      <c r="A406" s="142" t="s">
        <v>536</v>
      </c>
      <c r="B406" s="844" t="s">
        <v>12374</v>
      </c>
      <c r="C406" s="142" t="s">
        <v>536</v>
      </c>
      <c r="D406" s="142" t="s">
        <v>2351</v>
      </c>
      <c r="E406" s="142" t="s">
        <v>10855</v>
      </c>
      <c r="F406" s="843" t="s">
        <v>11213</v>
      </c>
    </row>
    <row r="407" spans="1:6" ht="30" hidden="1" customHeight="1">
      <c r="A407" s="142" t="s">
        <v>537</v>
      </c>
      <c r="B407" s="844" t="s">
        <v>12374</v>
      </c>
      <c r="C407" s="142" t="s">
        <v>537</v>
      </c>
      <c r="D407" s="142" t="s">
        <v>2384</v>
      </c>
      <c r="E407" s="142" t="s">
        <v>10855</v>
      </c>
      <c r="F407" s="843" t="s">
        <v>11214</v>
      </c>
    </row>
    <row r="408" spans="1:6" ht="30" hidden="1" customHeight="1">
      <c r="A408" s="142" t="s">
        <v>10284</v>
      </c>
      <c r="B408" s="844" t="s">
        <v>12374</v>
      </c>
      <c r="C408" s="142" t="s">
        <v>10284</v>
      </c>
      <c r="D408" s="142" t="s">
        <v>10804</v>
      </c>
      <c r="E408" s="142" t="s">
        <v>10883</v>
      </c>
      <c r="F408" s="843" t="s">
        <v>11215</v>
      </c>
    </row>
    <row r="409" spans="1:6" ht="30" hidden="1" customHeight="1">
      <c r="A409" s="142" t="s">
        <v>539</v>
      </c>
      <c r="B409" s="842" t="s">
        <v>10129</v>
      </c>
      <c r="C409" s="142" t="s">
        <v>539</v>
      </c>
      <c r="D409" s="142" t="s">
        <v>9830</v>
      </c>
      <c r="E409" s="142" t="s">
        <v>9827</v>
      </c>
      <c r="F409" s="843" t="s">
        <v>9723</v>
      </c>
    </row>
    <row r="410" spans="1:6" ht="30" customHeight="1">
      <c r="A410" s="142" t="s">
        <v>10013</v>
      </c>
      <c r="B410" s="842" t="s">
        <v>10130</v>
      </c>
      <c r="C410" s="142" t="s">
        <v>10013</v>
      </c>
      <c r="D410" s="142" t="s">
        <v>6209</v>
      </c>
      <c r="E410" s="142" t="s">
        <v>9880</v>
      </c>
      <c r="F410" s="843" t="s">
        <v>9933</v>
      </c>
    </row>
    <row r="411" spans="1:6" ht="30" hidden="1" customHeight="1">
      <c r="A411" s="142" t="s">
        <v>541</v>
      </c>
      <c r="B411" s="844" t="s">
        <v>12374</v>
      </c>
      <c r="C411" s="142" t="s">
        <v>541</v>
      </c>
      <c r="D411" s="142" t="s">
        <v>3059</v>
      </c>
      <c r="E411" s="142" t="s">
        <v>10883</v>
      </c>
      <c r="F411" s="843" t="s">
        <v>11216</v>
      </c>
    </row>
    <row r="412" spans="1:6" ht="30" hidden="1" customHeight="1">
      <c r="A412" s="142" t="s">
        <v>10285</v>
      </c>
      <c r="B412" s="844" t="s">
        <v>12374</v>
      </c>
      <c r="C412" s="142" t="s">
        <v>10285</v>
      </c>
      <c r="D412" s="142" t="s">
        <v>2351</v>
      </c>
      <c r="E412" s="142" t="s">
        <v>10855</v>
      </c>
      <c r="F412" s="843" t="s">
        <v>11217</v>
      </c>
    </row>
    <row r="413" spans="1:6" ht="30" hidden="1" customHeight="1">
      <c r="A413" s="142" t="s">
        <v>10286</v>
      </c>
      <c r="B413" s="844" t="s">
        <v>12374</v>
      </c>
      <c r="C413" s="142" t="s">
        <v>10286</v>
      </c>
      <c r="D413" s="142" t="s">
        <v>2324</v>
      </c>
      <c r="E413" s="142" t="s">
        <v>10855</v>
      </c>
      <c r="F413" s="843" t="s">
        <v>11218</v>
      </c>
    </row>
    <row r="414" spans="1:6" ht="30" hidden="1" customHeight="1">
      <c r="A414" s="142" t="s">
        <v>544</v>
      </c>
      <c r="B414" s="844" t="s">
        <v>12374</v>
      </c>
      <c r="C414" s="142" t="s">
        <v>544</v>
      </c>
      <c r="D414" s="142" t="s">
        <v>3053</v>
      </c>
      <c r="E414" s="142" t="s">
        <v>10883</v>
      </c>
      <c r="F414" s="843" t="s">
        <v>11219</v>
      </c>
    </row>
    <row r="415" spans="1:6" ht="30" hidden="1" customHeight="1">
      <c r="A415" s="142" t="s">
        <v>10287</v>
      </c>
      <c r="B415" s="844" t="s">
        <v>12374</v>
      </c>
      <c r="C415" s="142" t="s">
        <v>10287</v>
      </c>
      <c r="D415" s="142" t="s">
        <v>3040</v>
      </c>
      <c r="E415" s="142" t="s">
        <v>10883</v>
      </c>
      <c r="F415" s="843" t="s">
        <v>11220</v>
      </c>
    </row>
    <row r="416" spans="1:6" ht="30" hidden="1" customHeight="1">
      <c r="A416" s="142" t="s">
        <v>10288</v>
      </c>
      <c r="B416" s="844" t="s">
        <v>12374</v>
      </c>
      <c r="C416" s="142" t="s">
        <v>10288</v>
      </c>
      <c r="D416" s="142" t="s">
        <v>10769</v>
      </c>
      <c r="E416" s="142" t="s">
        <v>10881</v>
      </c>
      <c r="F416" s="843" t="s">
        <v>11221</v>
      </c>
    </row>
    <row r="417" spans="1:6" ht="30" hidden="1" customHeight="1">
      <c r="A417" s="142" t="s">
        <v>10289</v>
      </c>
      <c r="B417" s="844" t="s">
        <v>12374</v>
      </c>
      <c r="C417" s="142" t="s">
        <v>10289</v>
      </c>
      <c r="D417" s="142" t="s">
        <v>3011</v>
      </c>
      <c r="E417" s="142" t="s">
        <v>10883</v>
      </c>
      <c r="F417" s="843" t="s">
        <v>11222</v>
      </c>
    </row>
    <row r="418" spans="1:6" ht="30" hidden="1" customHeight="1">
      <c r="A418" s="142" t="s">
        <v>10290</v>
      </c>
      <c r="B418" s="844" t="s">
        <v>12374</v>
      </c>
      <c r="C418" s="142" t="s">
        <v>10290</v>
      </c>
      <c r="D418" s="142" t="s">
        <v>3062</v>
      </c>
      <c r="E418" s="142" t="s">
        <v>10883</v>
      </c>
      <c r="F418" s="843" t="s">
        <v>11223</v>
      </c>
    </row>
    <row r="419" spans="1:6" ht="30" hidden="1" customHeight="1">
      <c r="A419" s="142" t="s">
        <v>548</v>
      </c>
      <c r="B419" s="844" t="s">
        <v>12374</v>
      </c>
      <c r="C419" s="142" t="s">
        <v>548</v>
      </c>
      <c r="D419" s="142" t="s">
        <v>211</v>
      </c>
      <c r="E419" s="142" t="s">
        <v>10855</v>
      </c>
      <c r="F419" s="843" t="s">
        <v>11224</v>
      </c>
    </row>
    <row r="420" spans="1:6" ht="30" hidden="1" customHeight="1">
      <c r="A420" s="142" t="s">
        <v>10291</v>
      </c>
      <c r="B420" s="844" t="s">
        <v>12374</v>
      </c>
      <c r="C420" s="142" t="s">
        <v>10291</v>
      </c>
      <c r="D420" s="142" t="s">
        <v>2345</v>
      </c>
      <c r="E420" s="142" t="s">
        <v>10855</v>
      </c>
      <c r="F420" s="843" t="s">
        <v>11225</v>
      </c>
    </row>
    <row r="421" spans="1:6" ht="30" hidden="1" customHeight="1">
      <c r="A421" s="142" t="s">
        <v>10292</v>
      </c>
      <c r="B421" s="844" t="s">
        <v>12374</v>
      </c>
      <c r="C421" s="142" t="s">
        <v>10292</v>
      </c>
      <c r="D421" s="142" t="s">
        <v>2345</v>
      </c>
      <c r="E421" s="142" t="s">
        <v>10855</v>
      </c>
      <c r="F421" s="843" t="s">
        <v>11226</v>
      </c>
    </row>
    <row r="422" spans="1:6" ht="30" hidden="1" customHeight="1">
      <c r="A422" s="142" t="s">
        <v>552</v>
      </c>
      <c r="B422" s="844" t="s">
        <v>12374</v>
      </c>
      <c r="C422" s="142" t="s">
        <v>552</v>
      </c>
      <c r="D422" s="142" t="s">
        <v>2369</v>
      </c>
      <c r="E422" s="142" t="s">
        <v>10855</v>
      </c>
      <c r="F422" s="843" t="s">
        <v>11227</v>
      </c>
    </row>
    <row r="423" spans="1:6" ht="30" hidden="1" customHeight="1">
      <c r="A423" s="142" t="s">
        <v>554</v>
      </c>
      <c r="B423" s="842" t="s">
        <v>10129</v>
      </c>
      <c r="C423" s="142" t="s">
        <v>554</v>
      </c>
      <c r="D423" s="142" t="s">
        <v>9828</v>
      </c>
      <c r="E423" s="142" t="s">
        <v>9827</v>
      </c>
      <c r="F423" s="843" t="s">
        <v>9724</v>
      </c>
    </row>
    <row r="424" spans="1:6" ht="30" hidden="1" customHeight="1">
      <c r="A424" s="142" t="s">
        <v>10293</v>
      </c>
      <c r="B424" s="844" t="s">
        <v>12374</v>
      </c>
      <c r="C424" s="142" t="s">
        <v>10293</v>
      </c>
      <c r="D424" s="142" t="s">
        <v>3053</v>
      </c>
      <c r="E424" s="142" t="s">
        <v>10883</v>
      </c>
      <c r="F424" s="843" t="s">
        <v>11228</v>
      </c>
    </row>
    <row r="425" spans="1:6" ht="30" hidden="1" customHeight="1">
      <c r="A425" s="142" t="s">
        <v>555</v>
      </c>
      <c r="B425" s="844" t="s">
        <v>12374</v>
      </c>
      <c r="C425" s="142" t="s">
        <v>555</v>
      </c>
      <c r="D425" s="142" t="s">
        <v>10769</v>
      </c>
      <c r="E425" s="142" t="s">
        <v>10881</v>
      </c>
      <c r="F425" s="843" t="s">
        <v>11229</v>
      </c>
    </row>
    <row r="426" spans="1:6" ht="30" hidden="1" customHeight="1">
      <c r="A426" s="142" t="s">
        <v>556</v>
      </c>
      <c r="B426" s="842" t="s">
        <v>10129</v>
      </c>
      <c r="C426" s="142" t="s">
        <v>556</v>
      </c>
      <c r="D426" s="142" t="s">
        <v>9829</v>
      </c>
      <c r="E426" s="142" t="s">
        <v>9827</v>
      </c>
      <c r="F426" s="843" t="s">
        <v>9725</v>
      </c>
    </row>
    <row r="427" spans="1:6" ht="30" hidden="1" customHeight="1">
      <c r="A427" s="142" t="s">
        <v>10294</v>
      </c>
      <c r="B427" s="844" t="s">
        <v>12374</v>
      </c>
      <c r="C427" s="142" t="s">
        <v>10294</v>
      </c>
      <c r="D427" s="142" t="s">
        <v>10807</v>
      </c>
      <c r="E427" s="142" t="s">
        <v>10883</v>
      </c>
      <c r="F427" s="843" t="s">
        <v>11230</v>
      </c>
    </row>
    <row r="428" spans="1:6" ht="30" hidden="1" customHeight="1">
      <c r="A428" s="142" t="s">
        <v>10295</v>
      </c>
      <c r="B428" s="844" t="s">
        <v>12374</v>
      </c>
      <c r="C428" s="142" t="s">
        <v>10295</v>
      </c>
      <c r="D428" s="142" t="s">
        <v>10804</v>
      </c>
      <c r="E428" s="142" t="s">
        <v>10883</v>
      </c>
      <c r="F428" s="843" t="s">
        <v>11231</v>
      </c>
    </row>
    <row r="429" spans="1:6" ht="30" hidden="1" customHeight="1">
      <c r="A429" s="142" t="s">
        <v>559</v>
      </c>
      <c r="B429" s="844" t="s">
        <v>12374</v>
      </c>
      <c r="C429" s="142" t="s">
        <v>559</v>
      </c>
      <c r="D429" s="142" t="s">
        <v>7216</v>
      </c>
      <c r="E429" s="142" t="s">
        <v>10855</v>
      </c>
      <c r="F429" s="843" t="s">
        <v>11232</v>
      </c>
    </row>
    <row r="430" spans="1:6" ht="30" hidden="1" customHeight="1">
      <c r="A430" s="142" t="s">
        <v>560</v>
      </c>
      <c r="B430" s="844" t="s">
        <v>12374</v>
      </c>
      <c r="C430" s="142" t="s">
        <v>560</v>
      </c>
      <c r="D430" s="142" t="s">
        <v>10813</v>
      </c>
      <c r="E430" s="142" t="s">
        <v>10883</v>
      </c>
      <c r="F430" s="843" t="s">
        <v>11233</v>
      </c>
    </row>
    <row r="431" spans="1:6" ht="30" hidden="1" customHeight="1">
      <c r="A431" s="142" t="s">
        <v>10296</v>
      </c>
      <c r="B431" s="844" t="s">
        <v>12374</v>
      </c>
      <c r="C431" s="142" t="s">
        <v>10296</v>
      </c>
      <c r="D431" s="142" t="s">
        <v>10770</v>
      </c>
      <c r="E431" s="142" t="s">
        <v>10881</v>
      </c>
      <c r="F431" s="843" t="s">
        <v>11234</v>
      </c>
    </row>
    <row r="432" spans="1:6" ht="30" hidden="1" customHeight="1">
      <c r="A432" s="142" t="s">
        <v>562</v>
      </c>
      <c r="B432" s="844" t="s">
        <v>12374</v>
      </c>
      <c r="C432" s="142" t="s">
        <v>562</v>
      </c>
      <c r="D432" s="142" t="s">
        <v>10797</v>
      </c>
      <c r="E432" s="142" t="s">
        <v>10885</v>
      </c>
      <c r="F432" s="843" t="s">
        <v>11235</v>
      </c>
    </row>
    <row r="433" spans="1:6" ht="30" hidden="1" customHeight="1">
      <c r="A433" s="142" t="s">
        <v>10297</v>
      </c>
      <c r="B433" s="844" t="s">
        <v>12374</v>
      </c>
      <c r="C433" s="142" t="s">
        <v>10297</v>
      </c>
      <c r="D433" s="142" t="s">
        <v>211</v>
      </c>
      <c r="E433" s="142" t="s">
        <v>10855</v>
      </c>
      <c r="F433" s="843" t="s">
        <v>11236</v>
      </c>
    </row>
    <row r="434" spans="1:6" ht="30" hidden="1" customHeight="1">
      <c r="A434" s="142" t="s">
        <v>564</v>
      </c>
      <c r="B434" s="844" t="s">
        <v>12374</v>
      </c>
      <c r="C434" s="142" t="s">
        <v>564</v>
      </c>
      <c r="D434" s="142" t="s">
        <v>3323</v>
      </c>
      <c r="E434" s="142" t="s">
        <v>10884</v>
      </c>
      <c r="F434" s="843" t="s">
        <v>11237</v>
      </c>
    </row>
    <row r="435" spans="1:6" ht="30" hidden="1" customHeight="1">
      <c r="A435" s="142" t="s">
        <v>10298</v>
      </c>
      <c r="B435" s="844" t="s">
        <v>12374</v>
      </c>
      <c r="C435" s="142" t="s">
        <v>10298</v>
      </c>
      <c r="D435" s="142" t="s">
        <v>3056</v>
      </c>
      <c r="E435" s="142" t="s">
        <v>10883</v>
      </c>
      <c r="F435" s="843" t="s">
        <v>11238</v>
      </c>
    </row>
    <row r="436" spans="1:6" ht="30" customHeight="1">
      <c r="A436" s="142" t="s">
        <v>568</v>
      </c>
      <c r="B436" s="842" t="s">
        <v>10130</v>
      </c>
      <c r="C436" s="142" t="s">
        <v>568</v>
      </c>
      <c r="D436" s="142" t="s">
        <v>9989</v>
      </c>
      <c r="E436" s="142" t="s">
        <v>9880</v>
      </c>
      <c r="F436" s="843" t="s">
        <v>9934</v>
      </c>
    </row>
    <row r="437" spans="1:6" ht="30" hidden="1" customHeight="1">
      <c r="A437" s="142" t="s">
        <v>567</v>
      </c>
      <c r="B437" s="844" t="s">
        <v>12374</v>
      </c>
      <c r="C437" s="142" t="s">
        <v>567</v>
      </c>
      <c r="D437" s="142" t="s">
        <v>3046</v>
      </c>
      <c r="E437" s="142" t="s">
        <v>10883</v>
      </c>
      <c r="F437" s="843" t="s">
        <v>11239</v>
      </c>
    </row>
    <row r="438" spans="1:6" ht="30" hidden="1" customHeight="1">
      <c r="A438" s="142" t="s">
        <v>10299</v>
      </c>
      <c r="B438" s="844" t="s">
        <v>12374</v>
      </c>
      <c r="C438" s="142" t="s">
        <v>10299</v>
      </c>
      <c r="D438" s="142" t="s">
        <v>3027</v>
      </c>
      <c r="E438" s="142" t="s">
        <v>10883</v>
      </c>
      <c r="F438" s="843" t="s">
        <v>11240</v>
      </c>
    </row>
    <row r="439" spans="1:6" ht="30" hidden="1" customHeight="1">
      <c r="A439" s="142" t="s">
        <v>569</v>
      </c>
      <c r="B439" s="844" t="s">
        <v>12374</v>
      </c>
      <c r="C439" s="142" t="s">
        <v>569</v>
      </c>
      <c r="D439" s="142" t="s">
        <v>3327</v>
      </c>
      <c r="E439" s="142" t="s">
        <v>10884</v>
      </c>
      <c r="F439" s="843" t="s">
        <v>11241</v>
      </c>
    </row>
    <row r="440" spans="1:6" ht="30" hidden="1" customHeight="1">
      <c r="A440" s="142" t="s">
        <v>570</v>
      </c>
      <c r="B440" s="844" t="s">
        <v>12374</v>
      </c>
      <c r="C440" s="142" t="s">
        <v>570</v>
      </c>
      <c r="D440" s="142" t="s">
        <v>3211</v>
      </c>
      <c r="E440" s="142" t="s">
        <v>10885</v>
      </c>
      <c r="F440" s="843" t="s">
        <v>11242</v>
      </c>
    </row>
    <row r="441" spans="1:6" ht="30" hidden="1" customHeight="1">
      <c r="A441" s="142" t="s">
        <v>572</v>
      </c>
      <c r="B441" s="842" t="s">
        <v>10129</v>
      </c>
      <c r="C441" s="142" t="s">
        <v>572</v>
      </c>
      <c r="D441" s="142" t="s">
        <v>9829</v>
      </c>
      <c r="E441" s="142" t="s">
        <v>9827</v>
      </c>
      <c r="F441" s="843" t="s">
        <v>9726</v>
      </c>
    </row>
    <row r="442" spans="1:6" ht="30" hidden="1" customHeight="1">
      <c r="A442" s="142" t="s">
        <v>571</v>
      </c>
      <c r="B442" s="844" t="s">
        <v>12374</v>
      </c>
      <c r="C442" s="142" t="s">
        <v>571</v>
      </c>
      <c r="D442" s="142" t="s">
        <v>2317</v>
      </c>
      <c r="E442" s="142" t="s">
        <v>10855</v>
      </c>
      <c r="F442" s="843" t="s">
        <v>11243</v>
      </c>
    </row>
    <row r="443" spans="1:6" ht="30" hidden="1" customHeight="1">
      <c r="A443" s="142" t="s">
        <v>573</v>
      </c>
      <c r="B443" s="844" t="s">
        <v>12374</v>
      </c>
      <c r="C443" s="142" t="s">
        <v>573</v>
      </c>
      <c r="D443" s="142" t="s">
        <v>2324</v>
      </c>
      <c r="E443" s="142" t="s">
        <v>10855</v>
      </c>
      <c r="F443" s="843" t="s">
        <v>11244</v>
      </c>
    </row>
    <row r="444" spans="1:6" ht="30" hidden="1" customHeight="1">
      <c r="A444" s="142" t="s">
        <v>574</v>
      </c>
      <c r="B444" s="844" t="s">
        <v>12374</v>
      </c>
      <c r="C444" s="142" t="s">
        <v>574</v>
      </c>
      <c r="D444" s="142" t="s">
        <v>10781</v>
      </c>
      <c r="E444" s="142" t="s">
        <v>10855</v>
      </c>
      <c r="F444" s="843" t="s">
        <v>11245</v>
      </c>
    </row>
    <row r="445" spans="1:6" ht="30" hidden="1" customHeight="1">
      <c r="A445" s="142" t="s">
        <v>575</v>
      </c>
      <c r="B445" s="844" t="s">
        <v>12374</v>
      </c>
      <c r="C445" s="142" t="s">
        <v>575</v>
      </c>
      <c r="D445" s="142" t="s">
        <v>3066</v>
      </c>
      <c r="E445" s="142" t="s">
        <v>10883</v>
      </c>
      <c r="F445" s="843" t="s">
        <v>11246</v>
      </c>
    </row>
    <row r="446" spans="1:6" ht="30" hidden="1" customHeight="1">
      <c r="A446" s="142" t="s">
        <v>576</v>
      </c>
      <c r="B446" s="844" t="s">
        <v>12374</v>
      </c>
      <c r="C446" s="142" t="s">
        <v>576</v>
      </c>
      <c r="D446" s="142" t="s">
        <v>3062</v>
      </c>
      <c r="E446" s="142" t="s">
        <v>10883</v>
      </c>
      <c r="F446" s="843" t="s">
        <v>11247</v>
      </c>
    </row>
    <row r="447" spans="1:6" ht="30" hidden="1" customHeight="1">
      <c r="A447" s="142" t="s">
        <v>577</v>
      </c>
      <c r="B447" s="842" t="s">
        <v>10129</v>
      </c>
      <c r="C447" s="142" t="s">
        <v>577</v>
      </c>
      <c r="D447" s="142" t="s">
        <v>2319</v>
      </c>
      <c r="E447" s="142" t="s">
        <v>9827</v>
      </c>
      <c r="F447" s="843" t="s">
        <v>9727</v>
      </c>
    </row>
    <row r="448" spans="1:6" ht="30" hidden="1" customHeight="1">
      <c r="A448" s="142" t="s">
        <v>580</v>
      </c>
      <c r="B448" s="842" t="s">
        <v>10129</v>
      </c>
      <c r="C448" s="142" t="s">
        <v>580</v>
      </c>
      <c r="D448" s="142" t="s">
        <v>9828</v>
      </c>
      <c r="E448" s="142" t="s">
        <v>9827</v>
      </c>
      <c r="F448" s="843" t="s">
        <v>9728</v>
      </c>
    </row>
    <row r="449" spans="1:6" ht="30" hidden="1" customHeight="1">
      <c r="A449" s="142" t="s">
        <v>581</v>
      </c>
      <c r="B449" s="844" t="s">
        <v>12374</v>
      </c>
      <c r="C449" s="142" t="s">
        <v>581</v>
      </c>
      <c r="D449" s="142" t="s">
        <v>10794</v>
      </c>
      <c r="E449" s="142" t="s">
        <v>10881</v>
      </c>
      <c r="F449" s="843" t="s">
        <v>11248</v>
      </c>
    </row>
    <row r="450" spans="1:6" ht="30" hidden="1" customHeight="1">
      <c r="A450" s="142" t="s">
        <v>583</v>
      </c>
      <c r="B450" s="844" t="s">
        <v>12374</v>
      </c>
      <c r="C450" s="142" t="s">
        <v>583</v>
      </c>
      <c r="D450" s="142" t="s">
        <v>3011</v>
      </c>
      <c r="E450" s="142" t="s">
        <v>10883</v>
      </c>
      <c r="F450" s="843" t="s">
        <v>11249</v>
      </c>
    </row>
    <row r="451" spans="1:6" ht="30" hidden="1" customHeight="1">
      <c r="A451" s="142" t="s">
        <v>582</v>
      </c>
      <c r="B451" s="844" t="s">
        <v>12374</v>
      </c>
      <c r="C451" s="142" t="s">
        <v>582</v>
      </c>
      <c r="D451" s="142" t="s">
        <v>3027</v>
      </c>
      <c r="E451" s="142" t="s">
        <v>10883</v>
      </c>
      <c r="F451" s="843" t="s">
        <v>11250</v>
      </c>
    </row>
    <row r="452" spans="1:6" ht="30" hidden="1" customHeight="1">
      <c r="A452" s="142" t="s">
        <v>584</v>
      </c>
      <c r="B452" s="844" t="s">
        <v>12374</v>
      </c>
      <c r="C452" s="142" t="s">
        <v>584</v>
      </c>
      <c r="D452" s="142" t="s">
        <v>3059</v>
      </c>
      <c r="E452" s="142" t="s">
        <v>10883</v>
      </c>
      <c r="F452" s="843" t="s">
        <v>11251</v>
      </c>
    </row>
    <row r="453" spans="1:6" ht="30" hidden="1" customHeight="1">
      <c r="A453" s="142" t="s">
        <v>10300</v>
      </c>
      <c r="B453" s="844" t="s">
        <v>12374</v>
      </c>
      <c r="C453" s="142" t="s">
        <v>10300</v>
      </c>
      <c r="D453" s="142" t="s">
        <v>10784</v>
      </c>
      <c r="E453" s="142" t="s">
        <v>10882</v>
      </c>
      <c r="F453" s="843" t="s">
        <v>11252</v>
      </c>
    </row>
    <row r="454" spans="1:6" ht="30" hidden="1" customHeight="1">
      <c r="A454" s="142" t="s">
        <v>586</v>
      </c>
      <c r="B454" s="844" t="s">
        <v>12374</v>
      </c>
      <c r="C454" s="142" t="s">
        <v>586</v>
      </c>
      <c r="D454" s="142" t="s">
        <v>3323</v>
      </c>
      <c r="E454" s="142" t="s">
        <v>10884</v>
      </c>
      <c r="F454" s="843" t="s">
        <v>11253</v>
      </c>
    </row>
    <row r="455" spans="1:6" ht="30" hidden="1" customHeight="1">
      <c r="A455" s="142" t="s">
        <v>588</v>
      </c>
      <c r="B455" s="844" t="s">
        <v>12374</v>
      </c>
      <c r="C455" s="142" t="s">
        <v>588</v>
      </c>
      <c r="D455" s="142" t="s">
        <v>10772</v>
      </c>
      <c r="E455" s="142" t="s">
        <v>10881</v>
      </c>
      <c r="F455" s="843" t="s">
        <v>11254</v>
      </c>
    </row>
    <row r="456" spans="1:6" ht="30" hidden="1" customHeight="1">
      <c r="A456" s="142" t="s">
        <v>589</v>
      </c>
      <c r="B456" s="844" t="s">
        <v>12374</v>
      </c>
      <c r="C456" s="142" t="s">
        <v>589</v>
      </c>
      <c r="D456" s="142" t="s">
        <v>5069</v>
      </c>
      <c r="E456" s="142" t="s">
        <v>10881</v>
      </c>
      <c r="F456" s="843" t="s">
        <v>11255</v>
      </c>
    </row>
    <row r="457" spans="1:6" ht="30" hidden="1" customHeight="1">
      <c r="A457" s="142" t="s">
        <v>10301</v>
      </c>
      <c r="B457" s="844" t="s">
        <v>12374</v>
      </c>
      <c r="C457" s="142" t="s">
        <v>10301</v>
      </c>
      <c r="D457" s="142" t="s">
        <v>3170</v>
      </c>
      <c r="E457" s="142" t="s">
        <v>10885</v>
      </c>
      <c r="F457" s="843" t="s">
        <v>11256</v>
      </c>
    </row>
    <row r="458" spans="1:6" ht="30" hidden="1" customHeight="1">
      <c r="A458" s="142" t="s">
        <v>10302</v>
      </c>
      <c r="B458" s="844" t="s">
        <v>12374</v>
      </c>
      <c r="C458" s="142" t="s">
        <v>10302</v>
      </c>
      <c r="D458" s="142" t="s">
        <v>3053</v>
      </c>
      <c r="E458" s="142" t="s">
        <v>10883</v>
      </c>
      <c r="F458" s="843" t="s">
        <v>11257</v>
      </c>
    </row>
    <row r="459" spans="1:6" ht="30" hidden="1" customHeight="1">
      <c r="A459" s="142" t="s">
        <v>10303</v>
      </c>
      <c r="B459" s="844" t="s">
        <v>12374</v>
      </c>
      <c r="C459" s="142" t="s">
        <v>10303</v>
      </c>
      <c r="D459" s="142" t="s">
        <v>211</v>
      </c>
      <c r="E459" s="142" t="s">
        <v>10855</v>
      </c>
      <c r="F459" s="843" t="s">
        <v>11258</v>
      </c>
    </row>
    <row r="460" spans="1:6" ht="30" hidden="1" customHeight="1">
      <c r="A460" s="142" t="s">
        <v>593</v>
      </c>
      <c r="B460" s="844" t="s">
        <v>12374</v>
      </c>
      <c r="C460" s="142" t="s">
        <v>593</v>
      </c>
      <c r="D460" s="142" t="s">
        <v>10777</v>
      </c>
      <c r="E460" s="142" t="s">
        <v>10882</v>
      </c>
      <c r="F460" s="843" t="s">
        <v>11259</v>
      </c>
    </row>
    <row r="461" spans="1:6" ht="30" hidden="1" customHeight="1">
      <c r="A461" s="142" t="s">
        <v>594</v>
      </c>
      <c r="B461" s="844" t="s">
        <v>12374</v>
      </c>
      <c r="C461" s="142" t="s">
        <v>594</v>
      </c>
      <c r="D461" s="142" t="s">
        <v>10777</v>
      </c>
      <c r="E461" s="142" t="s">
        <v>10882</v>
      </c>
      <c r="F461" s="843" t="s">
        <v>11260</v>
      </c>
    </row>
    <row r="462" spans="1:6" ht="30" hidden="1" customHeight="1">
      <c r="A462" s="142" t="s">
        <v>595</v>
      </c>
      <c r="B462" s="844" t="s">
        <v>12374</v>
      </c>
      <c r="C462" s="142" t="s">
        <v>595</v>
      </c>
      <c r="D462" s="142" t="s">
        <v>10770</v>
      </c>
      <c r="E462" s="142" t="s">
        <v>10881</v>
      </c>
      <c r="F462" s="843" t="s">
        <v>11261</v>
      </c>
    </row>
    <row r="463" spans="1:6" ht="30" hidden="1" customHeight="1">
      <c r="A463" s="142" t="s">
        <v>9847</v>
      </c>
      <c r="B463" s="842" t="s">
        <v>10129</v>
      </c>
      <c r="C463" s="142" t="s">
        <v>9847</v>
      </c>
      <c r="D463" s="142" t="s">
        <v>9829</v>
      </c>
      <c r="E463" s="142" t="s">
        <v>9827</v>
      </c>
      <c r="F463" s="843" t="s">
        <v>9729</v>
      </c>
    </row>
    <row r="464" spans="1:6" ht="30" hidden="1" customHeight="1">
      <c r="A464" s="142" t="s">
        <v>598</v>
      </c>
      <c r="B464" s="844" t="s">
        <v>12374</v>
      </c>
      <c r="C464" s="142" t="s">
        <v>598</v>
      </c>
      <c r="D464" s="142" t="s">
        <v>2384</v>
      </c>
      <c r="E464" s="142" t="s">
        <v>10855</v>
      </c>
      <c r="F464" s="843" t="s">
        <v>11262</v>
      </c>
    </row>
    <row r="465" spans="1:6" ht="30" hidden="1" customHeight="1">
      <c r="A465" s="142" t="s">
        <v>10304</v>
      </c>
      <c r="B465" s="844" t="s">
        <v>12374</v>
      </c>
      <c r="C465" s="142" t="s">
        <v>10304</v>
      </c>
      <c r="D465" s="142" t="s">
        <v>3056</v>
      </c>
      <c r="E465" s="142" t="s">
        <v>10883</v>
      </c>
      <c r="F465" s="843" t="s">
        <v>11263</v>
      </c>
    </row>
    <row r="466" spans="1:6" ht="30" customHeight="1">
      <c r="A466" s="142" t="s">
        <v>10014</v>
      </c>
      <c r="B466" s="842" t="s">
        <v>10130</v>
      </c>
      <c r="C466" s="142" t="s">
        <v>10014</v>
      </c>
      <c r="D466" s="142" t="s">
        <v>6209</v>
      </c>
      <c r="E466" s="142" t="s">
        <v>9880</v>
      </c>
      <c r="F466" s="843" t="s">
        <v>9935</v>
      </c>
    </row>
    <row r="467" spans="1:6" ht="30" hidden="1" customHeight="1">
      <c r="A467" s="142" t="s">
        <v>600</v>
      </c>
      <c r="B467" s="844" t="s">
        <v>12374</v>
      </c>
      <c r="C467" s="142" t="s">
        <v>600</v>
      </c>
      <c r="D467" s="142" t="s">
        <v>10777</v>
      </c>
      <c r="E467" s="142" t="s">
        <v>10882</v>
      </c>
      <c r="F467" s="843" t="s">
        <v>11264</v>
      </c>
    </row>
    <row r="468" spans="1:6" ht="30" hidden="1" customHeight="1">
      <c r="A468" s="142" t="s">
        <v>10305</v>
      </c>
      <c r="B468" s="844" t="s">
        <v>12374</v>
      </c>
      <c r="C468" s="142" t="s">
        <v>10305</v>
      </c>
      <c r="D468" s="142" t="s">
        <v>10781</v>
      </c>
      <c r="E468" s="142" t="s">
        <v>10855</v>
      </c>
      <c r="F468" s="843" t="s">
        <v>11265</v>
      </c>
    </row>
    <row r="469" spans="1:6" ht="30" hidden="1" customHeight="1">
      <c r="A469" s="142" t="s">
        <v>602</v>
      </c>
      <c r="B469" s="844" t="s">
        <v>12374</v>
      </c>
      <c r="C469" s="142" t="s">
        <v>602</v>
      </c>
      <c r="D469" s="142" t="s">
        <v>3205</v>
      </c>
      <c r="E469" s="142" t="s">
        <v>10885</v>
      </c>
      <c r="F469" s="843" t="s">
        <v>11266</v>
      </c>
    </row>
    <row r="470" spans="1:6" ht="30" hidden="1" customHeight="1">
      <c r="A470" s="142" t="s">
        <v>605</v>
      </c>
      <c r="B470" s="842" t="s">
        <v>10129</v>
      </c>
      <c r="C470" s="142" t="s">
        <v>605</v>
      </c>
      <c r="D470" s="142" t="s">
        <v>379</v>
      </c>
      <c r="E470" s="142" t="s">
        <v>9827</v>
      </c>
      <c r="F470" s="843" t="s">
        <v>9730</v>
      </c>
    </row>
    <row r="471" spans="1:6" ht="30" hidden="1" customHeight="1">
      <c r="A471" s="142" t="s">
        <v>603</v>
      </c>
      <c r="B471" s="844" t="s">
        <v>12374</v>
      </c>
      <c r="C471" s="142" t="s">
        <v>603</v>
      </c>
      <c r="D471" s="142" t="s">
        <v>3198</v>
      </c>
      <c r="E471" s="142" t="s">
        <v>10885</v>
      </c>
      <c r="F471" s="843" t="s">
        <v>11267</v>
      </c>
    </row>
    <row r="472" spans="1:6" ht="30" hidden="1" customHeight="1">
      <c r="A472" s="142" t="s">
        <v>604</v>
      </c>
      <c r="B472" s="842" t="s">
        <v>10129</v>
      </c>
      <c r="C472" s="142" t="s">
        <v>604</v>
      </c>
      <c r="D472" s="142" t="s">
        <v>379</v>
      </c>
      <c r="E472" s="142" t="s">
        <v>9827</v>
      </c>
      <c r="F472" s="843" t="s">
        <v>9731</v>
      </c>
    </row>
    <row r="473" spans="1:6" ht="30" hidden="1" customHeight="1">
      <c r="A473" s="142" t="s">
        <v>606</v>
      </c>
      <c r="B473" s="844" t="s">
        <v>12374</v>
      </c>
      <c r="C473" s="142" t="s">
        <v>606</v>
      </c>
      <c r="D473" s="142" t="s">
        <v>10770</v>
      </c>
      <c r="E473" s="142" t="s">
        <v>10881</v>
      </c>
      <c r="F473" s="843" t="s">
        <v>11268</v>
      </c>
    </row>
    <row r="474" spans="1:6" ht="30" customHeight="1">
      <c r="A474" s="142" t="s">
        <v>10015</v>
      </c>
      <c r="B474" s="842" t="s">
        <v>10130</v>
      </c>
      <c r="C474" s="142" t="s">
        <v>10015</v>
      </c>
      <c r="D474" s="142" t="s">
        <v>6209</v>
      </c>
      <c r="E474" s="142" t="s">
        <v>9880</v>
      </c>
      <c r="F474" s="843" t="s">
        <v>9936</v>
      </c>
    </row>
    <row r="475" spans="1:6" ht="30" hidden="1" customHeight="1">
      <c r="A475" s="142" t="s">
        <v>10306</v>
      </c>
      <c r="B475" s="844" t="s">
        <v>12374</v>
      </c>
      <c r="C475" s="142" t="s">
        <v>10306</v>
      </c>
      <c r="D475" s="142" t="s">
        <v>2351</v>
      </c>
      <c r="E475" s="142" t="s">
        <v>10855</v>
      </c>
      <c r="F475" s="843" t="s">
        <v>11269</v>
      </c>
    </row>
    <row r="476" spans="1:6" ht="30" hidden="1" customHeight="1">
      <c r="A476" s="142" t="s">
        <v>609</v>
      </c>
      <c r="B476" s="844" t="s">
        <v>12374</v>
      </c>
      <c r="C476" s="142" t="s">
        <v>609</v>
      </c>
      <c r="D476" s="142" t="s">
        <v>10797</v>
      </c>
      <c r="E476" s="142" t="s">
        <v>10884</v>
      </c>
      <c r="F476" s="843" t="s">
        <v>11270</v>
      </c>
    </row>
    <row r="477" spans="1:6" ht="30" customHeight="1">
      <c r="A477" s="142" t="s">
        <v>610</v>
      </c>
      <c r="B477" s="842" t="s">
        <v>10130</v>
      </c>
      <c r="C477" s="142" t="s">
        <v>610</v>
      </c>
      <c r="D477" s="142" t="s">
        <v>2551</v>
      </c>
      <c r="E477" s="142" t="s">
        <v>9880</v>
      </c>
      <c r="F477" s="843" t="s">
        <v>9937</v>
      </c>
    </row>
    <row r="478" spans="1:6" ht="30" hidden="1" customHeight="1">
      <c r="A478" s="142" t="s">
        <v>611</v>
      </c>
      <c r="B478" s="844" t="s">
        <v>12374</v>
      </c>
      <c r="C478" s="142" t="s">
        <v>611</v>
      </c>
      <c r="D478" s="142" t="s">
        <v>2345</v>
      </c>
      <c r="E478" s="142" t="s">
        <v>10855</v>
      </c>
      <c r="F478" s="843" t="s">
        <v>11271</v>
      </c>
    </row>
    <row r="479" spans="1:6" ht="30" hidden="1" customHeight="1">
      <c r="A479" s="142" t="s">
        <v>612</v>
      </c>
      <c r="B479" s="844" t="s">
        <v>12374</v>
      </c>
      <c r="C479" s="142" t="s">
        <v>612</v>
      </c>
      <c r="D479" s="142" t="s">
        <v>3213</v>
      </c>
      <c r="E479" s="142" t="s">
        <v>10885</v>
      </c>
      <c r="F479" s="843" t="s">
        <v>11272</v>
      </c>
    </row>
    <row r="480" spans="1:6" ht="30" hidden="1" customHeight="1">
      <c r="A480" s="142" t="s">
        <v>614</v>
      </c>
      <c r="B480" s="844" t="s">
        <v>12374</v>
      </c>
      <c r="C480" s="142" t="s">
        <v>614</v>
      </c>
      <c r="D480" s="142" t="s">
        <v>3040</v>
      </c>
      <c r="E480" s="142" t="s">
        <v>10883</v>
      </c>
      <c r="F480" s="843" t="s">
        <v>11273</v>
      </c>
    </row>
    <row r="481" spans="1:6" ht="30" hidden="1" customHeight="1">
      <c r="A481" s="142" t="s">
        <v>10307</v>
      </c>
      <c r="B481" s="844" t="s">
        <v>12374</v>
      </c>
      <c r="C481" s="142" t="s">
        <v>10307</v>
      </c>
      <c r="D481" s="142" t="s">
        <v>3011</v>
      </c>
      <c r="E481" s="142" t="s">
        <v>10883</v>
      </c>
      <c r="F481" s="843" t="s">
        <v>11274</v>
      </c>
    </row>
    <row r="482" spans="1:6" ht="30" hidden="1" customHeight="1">
      <c r="A482" s="142" t="s">
        <v>620</v>
      </c>
      <c r="B482" s="842" t="s">
        <v>10129</v>
      </c>
      <c r="C482" s="142" t="s">
        <v>620</v>
      </c>
      <c r="D482" s="142" t="s">
        <v>379</v>
      </c>
      <c r="E482" s="142" t="s">
        <v>9827</v>
      </c>
      <c r="F482" s="843" t="s">
        <v>9732</v>
      </c>
    </row>
    <row r="483" spans="1:6" ht="30" hidden="1" customHeight="1">
      <c r="A483" s="142" t="s">
        <v>615</v>
      </c>
      <c r="B483" s="844" t="s">
        <v>12374</v>
      </c>
      <c r="C483" s="142" t="s">
        <v>615</v>
      </c>
      <c r="D483" s="142" t="s">
        <v>6470</v>
      </c>
      <c r="E483" s="142" t="s">
        <v>10882</v>
      </c>
      <c r="F483" s="843" t="s">
        <v>11275</v>
      </c>
    </row>
    <row r="484" spans="1:6" ht="30" customHeight="1">
      <c r="A484" s="142" t="s">
        <v>619</v>
      </c>
      <c r="B484" s="842" t="s">
        <v>10130</v>
      </c>
      <c r="C484" s="142" t="s">
        <v>619</v>
      </c>
      <c r="D484" s="142" t="s">
        <v>6209</v>
      </c>
      <c r="E484" s="142" t="s">
        <v>9880</v>
      </c>
      <c r="F484" s="843" t="s">
        <v>9938</v>
      </c>
    </row>
    <row r="485" spans="1:6" ht="30" hidden="1" customHeight="1">
      <c r="A485" s="142" t="s">
        <v>622</v>
      </c>
      <c r="B485" s="844" t="s">
        <v>12374</v>
      </c>
      <c r="C485" s="142" t="s">
        <v>622</v>
      </c>
      <c r="D485" s="142" t="s">
        <v>5069</v>
      </c>
      <c r="E485" s="142" t="s">
        <v>10881</v>
      </c>
      <c r="F485" s="843" t="s">
        <v>11276</v>
      </c>
    </row>
    <row r="486" spans="1:6" ht="30" hidden="1" customHeight="1">
      <c r="A486" s="142" t="s">
        <v>618</v>
      </c>
      <c r="B486" s="844" t="s">
        <v>12374</v>
      </c>
      <c r="C486" s="142" t="s">
        <v>618</v>
      </c>
      <c r="D486" s="142" t="s">
        <v>3610</v>
      </c>
      <c r="E486" s="142" t="s">
        <v>10881</v>
      </c>
      <c r="F486" s="843" t="s">
        <v>11277</v>
      </c>
    </row>
    <row r="487" spans="1:6" ht="30" hidden="1" customHeight="1">
      <c r="A487" s="142" t="s">
        <v>621</v>
      </c>
      <c r="B487" s="844" t="s">
        <v>12374</v>
      </c>
      <c r="C487" s="142" t="s">
        <v>621</v>
      </c>
      <c r="D487" s="142" t="s">
        <v>3059</v>
      </c>
      <c r="E487" s="142" t="s">
        <v>10883</v>
      </c>
      <c r="F487" s="843" t="s">
        <v>11278</v>
      </c>
    </row>
    <row r="488" spans="1:6" ht="30" hidden="1" customHeight="1">
      <c r="A488" s="142" t="s">
        <v>10308</v>
      </c>
      <c r="B488" s="844" t="s">
        <v>12374</v>
      </c>
      <c r="C488" s="142" t="s">
        <v>10308</v>
      </c>
      <c r="D488" s="142" t="s">
        <v>2324</v>
      </c>
      <c r="E488" s="142" t="s">
        <v>10855</v>
      </c>
      <c r="F488" s="843" t="s">
        <v>11279</v>
      </c>
    </row>
    <row r="489" spans="1:6" ht="30" hidden="1" customHeight="1">
      <c r="A489" s="142" t="s">
        <v>616</v>
      </c>
      <c r="B489" s="844" t="s">
        <v>12374</v>
      </c>
      <c r="C489" s="142" t="s">
        <v>616</v>
      </c>
      <c r="D489" s="142" t="s">
        <v>2970</v>
      </c>
      <c r="E489" s="142" t="s">
        <v>10883</v>
      </c>
      <c r="F489" s="843" t="s">
        <v>11280</v>
      </c>
    </row>
    <row r="490" spans="1:6" ht="30" hidden="1" customHeight="1">
      <c r="A490" s="142" t="s">
        <v>10309</v>
      </c>
      <c r="B490" s="844" t="s">
        <v>12374</v>
      </c>
      <c r="C490" s="142" t="s">
        <v>10309</v>
      </c>
      <c r="D490" s="142" t="s">
        <v>10812</v>
      </c>
      <c r="E490" s="142" t="s">
        <v>10884</v>
      </c>
      <c r="F490" s="843" t="s">
        <v>11281</v>
      </c>
    </row>
    <row r="491" spans="1:6" ht="30" hidden="1" customHeight="1">
      <c r="A491" s="142" t="s">
        <v>625</v>
      </c>
      <c r="B491" s="844" t="s">
        <v>12374</v>
      </c>
      <c r="C491" s="142" t="s">
        <v>625</v>
      </c>
      <c r="D491" s="142" t="s">
        <v>10814</v>
      </c>
      <c r="E491" s="142" t="s">
        <v>10885</v>
      </c>
      <c r="F491" s="843" t="s">
        <v>11282</v>
      </c>
    </row>
    <row r="492" spans="1:6" ht="30" hidden="1" customHeight="1">
      <c r="A492" s="142" t="s">
        <v>624</v>
      </c>
      <c r="B492" s="844" t="s">
        <v>12374</v>
      </c>
      <c r="C492" s="142" t="s">
        <v>624</v>
      </c>
      <c r="D492" s="142" t="s">
        <v>3190</v>
      </c>
      <c r="E492" s="142" t="s">
        <v>10885</v>
      </c>
      <c r="F492" s="843" t="s">
        <v>11283</v>
      </c>
    </row>
    <row r="493" spans="1:6" ht="30" hidden="1" customHeight="1">
      <c r="A493" s="142" t="s">
        <v>10310</v>
      </c>
      <c r="B493" s="844" t="s">
        <v>12374</v>
      </c>
      <c r="C493" s="142" t="s">
        <v>10310</v>
      </c>
      <c r="D493" s="142" t="s">
        <v>3057</v>
      </c>
      <c r="E493" s="142" t="s">
        <v>10883</v>
      </c>
      <c r="F493" s="843" t="s">
        <v>11284</v>
      </c>
    </row>
    <row r="494" spans="1:6" ht="30" hidden="1" customHeight="1">
      <c r="A494" s="142" t="s">
        <v>626</v>
      </c>
      <c r="B494" s="844" t="s">
        <v>12374</v>
      </c>
      <c r="C494" s="142" t="s">
        <v>626</v>
      </c>
      <c r="D494" s="142" t="s">
        <v>3184</v>
      </c>
      <c r="E494" s="142" t="s">
        <v>10885</v>
      </c>
      <c r="F494" s="843" t="s">
        <v>11285</v>
      </c>
    </row>
    <row r="495" spans="1:6" ht="30" hidden="1" customHeight="1">
      <c r="A495" s="142" t="s">
        <v>628</v>
      </c>
      <c r="B495" s="844" t="s">
        <v>12374</v>
      </c>
      <c r="C495" s="142" t="s">
        <v>628</v>
      </c>
      <c r="D495" s="142" t="s">
        <v>2345</v>
      </c>
      <c r="E495" s="142" t="s">
        <v>10855</v>
      </c>
      <c r="F495" s="843" t="s">
        <v>11286</v>
      </c>
    </row>
    <row r="496" spans="1:6" ht="30" hidden="1" customHeight="1">
      <c r="A496" s="142" t="s">
        <v>9848</v>
      </c>
      <c r="B496" s="842" t="s">
        <v>10129</v>
      </c>
      <c r="C496" s="142" t="s">
        <v>9848</v>
      </c>
      <c r="D496" s="142" t="s">
        <v>2475</v>
      </c>
      <c r="E496" s="142" t="s">
        <v>9827</v>
      </c>
      <c r="F496" s="843" t="s">
        <v>9733</v>
      </c>
    </row>
    <row r="497" spans="1:6" ht="30" hidden="1" customHeight="1">
      <c r="A497" s="142" t="s">
        <v>10311</v>
      </c>
      <c r="B497" s="844" t="s">
        <v>12374</v>
      </c>
      <c r="C497" s="142" t="s">
        <v>10311</v>
      </c>
      <c r="D497" s="142" t="s">
        <v>2313</v>
      </c>
      <c r="E497" s="142" t="s">
        <v>10855</v>
      </c>
      <c r="F497" s="843" t="s">
        <v>11287</v>
      </c>
    </row>
    <row r="498" spans="1:6" ht="30" hidden="1" customHeight="1">
      <c r="A498" s="142" t="s">
        <v>10312</v>
      </c>
      <c r="B498" s="844" t="s">
        <v>12374</v>
      </c>
      <c r="C498" s="142" t="s">
        <v>10312</v>
      </c>
      <c r="D498" s="142" t="s">
        <v>3184</v>
      </c>
      <c r="E498" s="142" t="s">
        <v>10885</v>
      </c>
      <c r="F498" s="843" t="s">
        <v>11288</v>
      </c>
    </row>
    <row r="499" spans="1:6" ht="30" hidden="1" customHeight="1">
      <c r="A499" s="142" t="s">
        <v>631</v>
      </c>
      <c r="B499" s="844" t="s">
        <v>12374</v>
      </c>
      <c r="C499" s="142" t="s">
        <v>631</v>
      </c>
      <c r="D499" s="142" t="s">
        <v>10770</v>
      </c>
      <c r="E499" s="142" t="s">
        <v>10881</v>
      </c>
      <c r="F499" s="843" t="s">
        <v>11289</v>
      </c>
    </row>
    <row r="500" spans="1:6" ht="30" hidden="1" customHeight="1">
      <c r="A500" s="142" t="s">
        <v>10313</v>
      </c>
      <c r="B500" s="844" t="s">
        <v>12374</v>
      </c>
      <c r="C500" s="142" t="s">
        <v>10313</v>
      </c>
      <c r="D500" s="142" t="s">
        <v>10815</v>
      </c>
      <c r="E500" s="142" t="s">
        <v>10885</v>
      </c>
      <c r="F500" s="843" t="s">
        <v>11290</v>
      </c>
    </row>
    <row r="501" spans="1:6" ht="30" hidden="1" customHeight="1">
      <c r="A501" s="142" t="s">
        <v>636</v>
      </c>
      <c r="B501" s="842" t="s">
        <v>10129</v>
      </c>
      <c r="C501" s="142" t="s">
        <v>636</v>
      </c>
      <c r="D501" s="142" t="s">
        <v>379</v>
      </c>
      <c r="E501" s="142" t="s">
        <v>9827</v>
      </c>
      <c r="F501" s="843" t="s">
        <v>9734</v>
      </c>
    </row>
    <row r="502" spans="1:6" ht="30" hidden="1" customHeight="1">
      <c r="A502" s="142" t="s">
        <v>635</v>
      </c>
      <c r="B502" s="844" t="s">
        <v>12374</v>
      </c>
      <c r="C502" s="142" t="s">
        <v>635</v>
      </c>
      <c r="D502" s="142" t="s">
        <v>10816</v>
      </c>
      <c r="E502" s="142" t="s">
        <v>10885</v>
      </c>
      <c r="F502" s="843" t="s">
        <v>11291</v>
      </c>
    </row>
    <row r="503" spans="1:6" ht="30" hidden="1" customHeight="1">
      <c r="A503" s="142" t="s">
        <v>634</v>
      </c>
      <c r="B503" s="842" t="s">
        <v>10129</v>
      </c>
      <c r="C503" s="142" t="s">
        <v>634</v>
      </c>
      <c r="D503" s="142" t="s">
        <v>379</v>
      </c>
      <c r="E503" s="142" t="s">
        <v>9827</v>
      </c>
      <c r="F503" s="843" t="s">
        <v>9735</v>
      </c>
    </row>
    <row r="504" spans="1:6" ht="30" hidden="1" customHeight="1">
      <c r="A504" s="142" t="s">
        <v>637</v>
      </c>
      <c r="B504" s="844" t="s">
        <v>12374</v>
      </c>
      <c r="C504" s="142" t="s">
        <v>637</v>
      </c>
      <c r="D504" s="142" t="s">
        <v>3027</v>
      </c>
      <c r="E504" s="142" t="s">
        <v>10883</v>
      </c>
      <c r="F504" s="843" t="s">
        <v>11292</v>
      </c>
    </row>
    <row r="505" spans="1:6" ht="30" hidden="1" customHeight="1">
      <c r="A505" s="142" t="s">
        <v>10314</v>
      </c>
      <c r="B505" s="844" t="s">
        <v>12374</v>
      </c>
      <c r="C505" s="142" t="s">
        <v>10314</v>
      </c>
      <c r="D505" s="142" t="s">
        <v>3205</v>
      </c>
      <c r="E505" s="142" t="s">
        <v>10885</v>
      </c>
      <c r="F505" s="843" t="s">
        <v>11293</v>
      </c>
    </row>
    <row r="506" spans="1:6" ht="30" hidden="1" customHeight="1">
      <c r="A506" s="142" t="s">
        <v>649</v>
      </c>
      <c r="B506" s="844" t="s">
        <v>12374</v>
      </c>
      <c r="C506" s="142" t="s">
        <v>649</v>
      </c>
      <c r="D506" s="142" t="s">
        <v>10817</v>
      </c>
      <c r="E506" s="142" t="s">
        <v>10885</v>
      </c>
      <c r="F506" s="843" t="s">
        <v>11294</v>
      </c>
    </row>
    <row r="507" spans="1:6" ht="30" hidden="1" customHeight="1">
      <c r="A507" s="142" t="s">
        <v>639</v>
      </c>
      <c r="B507" s="844" t="s">
        <v>12374</v>
      </c>
      <c r="C507" s="142" t="s">
        <v>639</v>
      </c>
      <c r="D507" s="142" t="s">
        <v>3066</v>
      </c>
      <c r="E507" s="142" t="s">
        <v>10883</v>
      </c>
      <c r="F507" s="843" t="s">
        <v>11295</v>
      </c>
    </row>
    <row r="508" spans="1:6" ht="30" hidden="1" customHeight="1">
      <c r="A508" s="142" t="s">
        <v>646</v>
      </c>
      <c r="B508" s="844" t="s">
        <v>12374</v>
      </c>
      <c r="C508" s="142" t="s">
        <v>646</v>
      </c>
      <c r="D508" s="142" t="s">
        <v>3066</v>
      </c>
      <c r="E508" s="142" t="s">
        <v>10883</v>
      </c>
      <c r="F508" s="843" t="s">
        <v>11296</v>
      </c>
    </row>
    <row r="509" spans="1:6" ht="30" hidden="1" customHeight="1">
      <c r="A509" s="142" t="s">
        <v>647</v>
      </c>
      <c r="B509" s="842" t="s">
        <v>10129</v>
      </c>
      <c r="C509" s="142" t="s">
        <v>647</v>
      </c>
      <c r="D509" s="142" t="s">
        <v>379</v>
      </c>
      <c r="E509" s="142" t="s">
        <v>9827</v>
      </c>
      <c r="F509" s="843" t="s">
        <v>9736</v>
      </c>
    </row>
    <row r="510" spans="1:6" ht="30" hidden="1" customHeight="1">
      <c r="A510" s="142" t="s">
        <v>645</v>
      </c>
      <c r="B510" s="844" t="s">
        <v>12374</v>
      </c>
      <c r="C510" s="142" t="s">
        <v>645</v>
      </c>
      <c r="D510" s="142" t="s">
        <v>5069</v>
      </c>
      <c r="E510" s="142" t="s">
        <v>10881</v>
      </c>
      <c r="F510" s="843" t="s">
        <v>11297</v>
      </c>
    </row>
    <row r="511" spans="1:6" ht="30" hidden="1" customHeight="1">
      <c r="A511" s="142" t="s">
        <v>10315</v>
      </c>
      <c r="B511" s="844" t="s">
        <v>12374</v>
      </c>
      <c r="C511" s="142" t="s">
        <v>10315</v>
      </c>
      <c r="D511" s="142" t="s">
        <v>2994</v>
      </c>
      <c r="E511" s="142" t="s">
        <v>10886</v>
      </c>
      <c r="F511" s="843" t="s">
        <v>11298</v>
      </c>
    </row>
    <row r="512" spans="1:6" ht="30" customHeight="1">
      <c r="A512" s="142" t="s">
        <v>648</v>
      </c>
      <c r="B512" s="842" t="s">
        <v>10130</v>
      </c>
      <c r="C512" s="142" t="s">
        <v>648</v>
      </c>
      <c r="D512" s="142" t="s">
        <v>2531</v>
      </c>
      <c r="E512" s="142" t="s">
        <v>9880</v>
      </c>
      <c r="F512" s="843" t="s">
        <v>9939</v>
      </c>
    </row>
    <row r="513" spans="1:6" ht="30" hidden="1" customHeight="1">
      <c r="A513" s="142" t="s">
        <v>10316</v>
      </c>
      <c r="B513" s="844" t="s">
        <v>12374</v>
      </c>
      <c r="C513" s="142" t="s">
        <v>10316</v>
      </c>
      <c r="D513" s="142" t="s">
        <v>10770</v>
      </c>
      <c r="E513" s="142" t="s">
        <v>10881</v>
      </c>
      <c r="F513" s="843" t="s">
        <v>11299</v>
      </c>
    </row>
    <row r="514" spans="1:6" ht="30" hidden="1" customHeight="1">
      <c r="A514" s="142" t="s">
        <v>10317</v>
      </c>
      <c r="B514" s="844" t="s">
        <v>12374</v>
      </c>
      <c r="C514" s="142" t="s">
        <v>10317</v>
      </c>
      <c r="D514" s="142" t="s">
        <v>3205</v>
      </c>
      <c r="E514" s="142" t="s">
        <v>10885</v>
      </c>
      <c r="F514" s="843" t="s">
        <v>11300</v>
      </c>
    </row>
    <row r="515" spans="1:6" ht="30" hidden="1" customHeight="1">
      <c r="A515" s="142" t="s">
        <v>10318</v>
      </c>
      <c r="B515" s="844" t="s">
        <v>12374</v>
      </c>
      <c r="C515" s="142" t="s">
        <v>10318</v>
      </c>
      <c r="D515" s="142" t="s">
        <v>10797</v>
      </c>
      <c r="E515" s="142" t="s">
        <v>10885</v>
      </c>
      <c r="F515" s="843" t="s">
        <v>11301</v>
      </c>
    </row>
    <row r="516" spans="1:6" ht="30" hidden="1" customHeight="1">
      <c r="A516" s="142" t="s">
        <v>653</v>
      </c>
      <c r="B516" s="842" t="s">
        <v>10129</v>
      </c>
      <c r="C516" s="142" t="s">
        <v>653</v>
      </c>
      <c r="D516" s="142" t="s">
        <v>379</v>
      </c>
      <c r="E516" s="142" t="s">
        <v>9827</v>
      </c>
      <c r="F516" s="843" t="s">
        <v>9737</v>
      </c>
    </row>
    <row r="517" spans="1:6" ht="30" hidden="1" customHeight="1">
      <c r="A517" s="142" t="s">
        <v>654</v>
      </c>
      <c r="B517" s="844" t="s">
        <v>12374</v>
      </c>
      <c r="C517" s="142" t="s">
        <v>654</v>
      </c>
      <c r="D517" s="142" t="s">
        <v>3205</v>
      </c>
      <c r="E517" s="142" t="s">
        <v>10885</v>
      </c>
      <c r="F517" s="843" t="s">
        <v>11302</v>
      </c>
    </row>
    <row r="518" spans="1:6" ht="30" hidden="1" customHeight="1">
      <c r="A518" s="142" t="s">
        <v>10319</v>
      </c>
      <c r="B518" s="844" t="s">
        <v>12374</v>
      </c>
      <c r="C518" s="142" t="s">
        <v>10319</v>
      </c>
      <c r="D518" s="142" t="s">
        <v>10813</v>
      </c>
      <c r="E518" s="142" t="s">
        <v>10883</v>
      </c>
      <c r="F518" s="843" t="s">
        <v>11303</v>
      </c>
    </row>
    <row r="519" spans="1:6" ht="30" hidden="1" customHeight="1">
      <c r="A519" s="142" t="s">
        <v>656</v>
      </c>
      <c r="B519" s="844" t="s">
        <v>12374</v>
      </c>
      <c r="C519" s="142" t="s">
        <v>656</v>
      </c>
      <c r="D519" s="142" t="s">
        <v>10788</v>
      </c>
      <c r="E519" s="142" t="s">
        <v>10884</v>
      </c>
      <c r="F519" s="843" t="s">
        <v>11304</v>
      </c>
    </row>
    <row r="520" spans="1:6" ht="30" hidden="1" customHeight="1">
      <c r="A520" s="142" t="s">
        <v>10320</v>
      </c>
      <c r="B520" s="844" t="s">
        <v>12374</v>
      </c>
      <c r="C520" s="142" t="s">
        <v>10320</v>
      </c>
      <c r="D520" s="142" t="s">
        <v>10818</v>
      </c>
      <c r="E520" s="142" t="s">
        <v>10885</v>
      </c>
      <c r="F520" s="843" t="s">
        <v>11305</v>
      </c>
    </row>
    <row r="521" spans="1:6" ht="30" hidden="1" customHeight="1">
      <c r="A521" s="142" t="s">
        <v>10321</v>
      </c>
      <c r="B521" s="844" t="s">
        <v>12374</v>
      </c>
      <c r="C521" s="142" t="s">
        <v>10321</v>
      </c>
      <c r="D521" s="142" t="s">
        <v>3059</v>
      </c>
      <c r="E521" s="142" t="s">
        <v>10883</v>
      </c>
      <c r="F521" s="843" t="s">
        <v>11306</v>
      </c>
    </row>
    <row r="522" spans="1:6" ht="30" hidden="1" customHeight="1">
      <c r="A522" s="142" t="s">
        <v>10322</v>
      </c>
      <c r="B522" s="844" t="s">
        <v>12374</v>
      </c>
      <c r="C522" s="142" t="s">
        <v>10322</v>
      </c>
      <c r="D522" s="142" t="s">
        <v>10818</v>
      </c>
      <c r="E522" s="142" t="s">
        <v>10885</v>
      </c>
      <c r="F522" s="843" t="s">
        <v>11307</v>
      </c>
    </row>
    <row r="523" spans="1:6" ht="30" hidden="1" customHeight="1">
      <c r="A523" s="142" t="s">
        <v>662</v>
      </c>
      <c r="B523" s="844" t="s">
        <v>12374</v>
      </c>
      <c r="C523" s="142" t="s">
        <v>662</v>
      </c>
      <c r="D523" s="142" t="s">
        <v>2313</v>
      </c>
      <c r="E523" s="142" t="s">
        <v>10855</v>
      </c>
      <c r="F523" s="843" t="s">
        <v>11308</v>
      </c>
    </row>
    <row r="524" spans="1:6" ht="30" hidden="1" customHeight="1">
      <c r="A524" s="142" t="s">
        <v>10323</v>
      </c>
      <c r="B524" s="844" t="s">
        <v>12374</v>
      </c>
      <c r="C524" s="142" t="s">
        <v>10323</v>
      </c>
      <c r="D524" s="142" t="s">
        <v>10767</v>
      </c>
      <c r="E524" s="142" t="s">
        <v>10881</v>
      </c>
      <c r="F524" s="843" t="s">
        <v>11309</v>
      </c>
    </row>
    <row r="525" spans="1:6" ht="30" hidden="1" customHeight="1">
      <c r="A525" s="142" t="s">
        <v>660</v>
      </c>
      <c r="B525" s="844" t="s">
        <v>12374</v>
      </c>
      <c r="C525" s="142" t="s">
        <v>660</v>
      </c>
      <c r="D525" s="142" t="s">
        <v>2313</v>
      </c>
      <c r="E525" s="142" t="s">
        <v>10855</v>
      </c>
      <c r="F525" s="843" t="s">
        <v>11310</v>
      </c>
    </row>
    <row r="526" spans="1:6" ht="30" hidden="1" customHeight="1">
      <c r="A526" s="142" t="s">
        <v>664</v>
      </c>
      <c r="B526" s="844" t="s">
        <v>12374</v>
      </c>
      <c r="C526" s="142" t="s">
        <v>664</v>
      </c>
      <c r="D526" s="142" t="s">
        <v>10771</v>
      </c>
      <c r="E526" s="142" t="s">
        <v>10881</v>
      </c>
      <c r="F526" s="843" t="s">
        <v>11311</v>
      </c>
    </row>
    <row r="527" spans="1:6" ht="30" hidden="1" customHeight="1">
      <c r="A527" s="142" t="s">
        <v>665</v>
      </c>
      <c r="B527" s="844" t="s">
        <v>12374</v>
      </c>
      <c r="C527" s="142" t="s">
        <v>665</v>
      </c>
      <c r="D527" s="142" t="s">
        <v>3327</v>
      </c>
      <c r="E527" s="142" t="s">
        <v>10884</v>
      </c>
      <c r="F527" s="843" t="s">
        <v>11312</v>
      </c>
    </row>
    <row r="528" spans="1:6" ht="30" hidden="1" customHeight="1">
      <c r="A528" s="142" t="s">
        <v>666</v>
      </c>
      <c r="B528" s="844" t="s">
        <v>12374</v>
      </c>
      <c r="C528" s="142" t="s">
        <v>666</v>
      </c>
      <c r="D528" s="142" t="s">
        <v>10819</v>
      </c>
      <c r="E528" s="142" t="s">
        <v>10885</v>
      </c>
      <c r="F528" s="843" t="s">
        <v>11313</v>
      </c>
    </row>
    <row r="529" spans="1:6" ht="30" hidden="1" customHeight="1">
      <c r="A529" s="142" t="s">
        <v>667</v>
      </c>
      <c r="B529" s="844" t="s">
        <v>12374</v>
      </c>
      <c r="C529" s="142" t="s">
        <v>667</v>
      </c>
      <c r="D529" s="142" t="s">
        <v>3184</v>
      </c>
      <c r="E529" s="142" t="s">
        <v>10885</v>
      </c>
      <c r="F529" s="843" t="s">
        <v>11314</v>
      </c>
    </row>
    <row r="530" spans="1:6" ht="30" hidden="1" customHeight="1">
      <c r="A530" s="142" t="s">
        <v>671</v>
      </c>
      <c r="B530" s="844" t="s">
        <v>12374</v>
      </c>
      <c r="C530" s="142" t="s">
        <v>671</v>
      </c>
      <c r="D530" s="142" t="s">
        <v>10802</v>
      </c>
      <c r="E530" s="142" t="s">
        <v>10884</v>
      </c>
      <c r="F530" s="843" t="s">
        <v>11315</v>
      </c>
    </row>
    <row r="531" spans="1:6" ht="30" hidden="1" customHeight="1">
      <c r="A531" s="142" t="s">
        <v>672</v>
      </c>
      <c r="B531" s="844" t="s">
        <v>12374</v>
      </c>
      <c r="C531" s="142" t="s">
        <v>672</v>
      </c>
      <c r="D531" s="142" t="s">
        <v>10802</v>
      </c>
      <c r="E531" s="142" t="s">
        <v>10884</v>
      </c>
      <c r="F531" s="843" t="s">
        <v>11316</v>
      </c>
    </row>
    <row r="532" spans="1:6" ht="30" hidden="1" customHeight="1">
      <c r="A532" s="142" t="s">
        <v>670</v>
      </c>
      <c r="B532" s="844" t="s">
        <v>12374</v>
      </c>
      <c r="C532" s="142" t="s">
        <v>670</v>
      </c>
      <c r="D532" s="142" t="s">
        <v>2317</v>
      </c>
      <c r="E532" s="142" t="s">
        <v>10855</v>
      </c>
      <c r="F532" s="843" t="s">
        <v>11317</v>
      </c>
    </row>
    <row r="533" spans="1:6" ht="30" hidden="1" customHeight="1">
      <c r="A533" s="142" t="s">
        <v>10324</v>
      </c>
      <c r="B533" s="844" t="s">
        <v>12374</v>
      </c>
      <c r="C533" s="142" t="s">
        <v>10324</v>
      </c>
      <c r="D533" s="142" t="s">
        <v>2994</v>
      </c>
      <c r="E533" s="142" t="s">
        <v>10886</v>
      </c>
      <c r="F533" s="843" t="s">
        <v>11318</v>
      </c>
    </row>
    <row r="534" spans="1:6" ht="30" hidden="1" customHeight="1">
      <c r="A534" s="142" t="s">
        <v>669</v>
      </c>
      <c r="B534" s="844" t="s">
        <v>12374</v>
      </c>
      <c r="C534" s="142" t="s">
        <v>669</v>
      </c>
      <c r="D534" s="142" t="s">
        <v>3323</v>
      </c>
      <c r="E534" s="142" t="s">
        <v>10884</v>
      </c>
      <c r="F534" s="843" t="s">
        <v>11319</v>
      </c>
    </row>
    <row r="535" spans="1:6" ht="30" hidden="1" customHeight="1">
      <c r="A535" s="142" t="s">
        <v>679</v>
      </c>
      <c r="B535" s="844" t="s">
        <v>12374</v>
      </c>
      <c r="C535" s="142" t="s">
        <v>679</v>
      </c>
      <c r="D535" s="142" t="s">
        <v>3184</v>
      </c>
      <c r="E535" s="142" t="s">
        <v>10885</v>
      </c>
      <c r="F535" s="843" t="s">
        <v>11320</v>
      </c>
    </row>
    <row r="536" spans="1:6" ht="30" hidden="1" customHeight="1">
      <c r="A536" s="142" t="s">
        <v>10325</v>
      </c>
      <c r="B536" s="844" t="s">
        <v>12374</v>
      </c>
      <c r="C536" s="142" t="s">
        <v>10325</v>
      </c>
      <c r="D536" s="142" t="s">
        <v>3184</v>
      </c>
      <c r="E536" s="142" t="s">
        <v>10885</v>
      </c>
      <c r="F536" s="843" t="s">
        <v>11321</v>
      </c>
    </row>
    <row r="537" spans="1:6" ht="30" hidden="1" customHeight="1">
      <c r="A537" s="142" t="s">
        <v>10326</v>
      </c>
      <c r="B537" s="844" t="s">
        <v>12374</v>
      </c>
      <c r="C537" s="142" t="s">
        <v>10326</v>
      </c>
      <c r="D537" s="142" t="s">
        <v>3184</v>
      </c>
      <c r="E537" s="142" t="s">
        <v>10885</v>
      </c>
      <c r="F537" s="843" t="s">
        <v>11322</v>
      </c>
    </row>
    <row r="538" spans="1:6" ht="30" hidden="1" customHeight="1">
      <c r="A538" s="142" t="s">
        <v>10327</v>
      </c>
      <c r="B538" s="844" t="s">
        <v>12374</v>
      </c>
      <c r="C538" s="142" t="s">
        <v>10327</v>
      </c>
      <c r="D538" s="142" t="s">
        <v>3167</v>
      </c>
      <c r="E538" s="142" t="s">
        <v>10885</v>
      </c>
      <c r="F538" s="843" t="s">
        <v>11323</v>
      </c>
    </row>
    <row r="539" spans="1:6" ht="30" hidden="1" customHeight="1">
      <c r="A539" s="142" t="s">
        <v>9849</v>
      </c>
      <c r="B539" s="842" t="s">
        <v>10129</v>
      </c>
      <c r="C539" s="142" t="s">
        <v>9849</v>
      </c>
      <c r="D539" s="142" t="s">
        <v>9828</v>
      </c>
      <c r="E539" s="142" t="s">
        <v>9827</v>
      </c>
      <c r="F539" s="843" t="s">
        <v>9738</v>
      </c>
    </row>
    <row r="540" spans="1:6" ht="30" hidden="1" customHeight="1">
      <c r="A540" s="142" t="s">
        <v>9850</v>
      </c>
      <c r="B540" s="842" t="s">
        <v>10129</v>
      </c>
      <c r="C540" s="142" t="s">
        <v>9850</v>
      </c>
      <c r="D540" s="142" t="s">
        <v>2319</v>
      </c>
      <c r="E540" s="142" t="s">
        <v>9827</v>
      </c>
      <c r="F540" s="843" t="s">
        <v>9739</v>
      </c>
    </row>
    <row r="541" spans="1:6" ht="30" hidden="1" customHeight="1">
      <c r="A541" s="142" t="s">
        <v>673</v>
      </c>
      <c r="B541" s="844" t="s">
        <v>12374</v>
      </c>
      <c r="C541" s="142" t="s">
        <v>673</v>
      </c>
      <c r="D541" s="142" t="s">
        <v>10772</v>
      </c>
      <c r="E541" s="142" t="s">
        <v>10881</v>
      </c>
      <c r="F541" s="843" t="s">
        <v>11324</v>
      </c>
    </row>
    <row r="542" spans="1:6" ht="30" hidden="1" customHeight="1">
      <c r="A542" s="142" t="s">
        <v>676</v>
      </c>
      <c r="B542" s="844" t="s">
        <v>12374</v>
      </c>
      <c r="C542" s="142" t="s">
        <v>676</v>
      </c>
      <c r="D542" s="142" t="s">
        <v>10820</v>
      </c>
      <c r="E542" s="142" t="s">
        <v>10885</v>
      </c>
      <c r="F542" s="843" t="s">
        <v>11325</v>
      </c>
    </row>
    <row r="543" spans="1:6" ht="30" hidden="1" customHeight="1">
      <c r="A543" s="142" t="s">
        <v>10328</v>
      </c>
      <c r="B543" s="844" t="s">
        <v>12374</v>
      </c>
      <c r="C543" s="142" t="s">
        <v>10328</v>
      </c>
      <c r="D543" s="142" t="s">
        <v>3211</v>
      </c>
      <c r="E543" s="142" t="s">
        <v>10885</v>
      </c>
      <c r="F543" s="843" t="s">
        <v>11326</v>
      </c>
    </row>
    <row r="544" spans="1:6" ht="30" hidden="1" customHeight="1">
      <c r="A544" s="142" t="s">
        <v>680</v>
      </c>
      <c r="B544" s="844" t="s">
        <v>12374</v>
      </c>
      <c r="C544" s="142" t="s">
        <v>680</v>
      </c>
      <c r="D544" s="142" t="s">
        <v>1484</v>
      </c>
      <c r="E544" s="142" t="s">
        <v>10883</v>
      </c>
      <c r="F544" s="843" t="s">
        <v>11327</v>
      </c>
    </row>
    <row r="545" spans="1:6" ht="30" hidden="1" customHeight="1">
      <c r="A545" s="142" t="s">
        <v>684</v>
      </c>
      <c r="B545" s="844" t="s">
        <v>12374</v>
      </c>
      <c r="C545" s="142" t="s">
        <v>684</v>
      </c>
      <c r="D545" s="142" t="s">
        <v>3027</v>
      </c>
      <c r="E545" s="142" t="s">
        <v>10883</v>
      </c>
      <c r="F545" s="843" t="s">
        <v>11328</v>
      </c>
    </row>
    <row r="546" spans="1:6" ht="30" hidden="1" customHeight="1">
      <c r="A546" s="142" t="s">
        <v>10329</v>
      </c>
      <c r="B546" s="844" t="s">
        <v>12374</v>
      </c>
      <c r="C546" s="142" t="s">
        <v>10329</v>
      </c>
      <c r="D546" s="142" t="s">
        <v>10806</v>
      </c>
      <c r="E546" s="142" t="s">
        <v>10884</v>
      </c>
      <c r="F546" s="843" t="s">
        <v>11329</v>
      </c>
    </row>
    <row r="547" spans="1:6" ht="30" hidden="1" customHeight="1">
      <c r="A547" s="142" t="s">
        <v>687</v>
      </c>
      <c r="B547" s="844" t="s">
        <v>12374</v>
      </c>
      <c r="C547" s="142" t="s">
        <v>687</v>
      </c>
      <c r="D547" s="142" t="s">
        <v>10772</v>
      </c>
      <c r="E547" s="142" t="s">
        <v>10881</v>
      </c>
      <c r="F547" s="843" t="s">
        <v>11330</v>
      </c>
    </row>
    <row r="548" spans="1:6" ht="30" hidden="1" customHeight="1">
      <c r="A548" s="142" t="s">
        <v>686</v>
      </c>
      <c r="B548" s="844" t="s">
        <v>12374</v>
      </c>
      <c r="C548" s="142" t="s">
        <v>686</v>
      </c>
      <c r="D548" s="142" t="s">
        <v>2351</v>
      </c>
      <c r="E548" s="142" t="s">
        <v>10855</v>
      </c>
      <c r="F548" s="843" t="s">
        <v>11331</v>
      </c>
    </row>
    <row r="549" spans="1:6" ht="30" hidden="1" customHeight="1">
      <c r="A549" s="142" t="s">
        <v>10330</v>
      </c>
      <c r="B549" s="844" t="s">
        <v>12374</v>
      </c>
      <c r="C549" s="142" t="s">
        <v>10330</v>
      </c>
      <c r="D549" s="142" t="s">
        <v>10817</v>
      </c>
      <c r="E549" s="142" t="s">
        <v>10885</v>
      </c>
      <c r="F549" s="843" t="s">
        <v>11332</v>
      </c>
    </row>
    <row r="550" spans="1:6" ht="30" hidden="1" customHeight="1">
      <c r="A550" s="142" t="s">
        <v>10331</v>
      </c>
      <c r="B550" s="844" t="s">
        <v>12374</v>
      </c>
      <c r="C550" s="142" t="s">
        <v>10331</v>
      </c>
      <c r="D550" s="142" t="s">
        <v>10821</v>
      </c>
      <c r="E550" s="142" t="s">
        <v>10884</v>
      </c>
      <c r="F550" s="843" t="s">
        <v>11333</v>
      </c>
    </row>
    <row r="551" spans="1:6" ht="30" hidden="1" customHeight="1">
      <c r="A551" s="142" t="s">
        <v>9851</v>
      </c>
      <c r="B551" s="842" t="s">
        <v>10129</v>
      </c>
      <c r="C551" s="142" t="s">
        <v>9851</v>
      </c>
      <c r="D551" s="142" t="s">
        <v>379</v>
      </c>
      <c r="E551" s="142" t="s">
        <v>9827</v>
      </c>
      <c r="F551" s="843" t="s">
        <v>9740</v>
      </c>
    </row>
    <row r="552" spans="1:6" ht="30" hidden="1" customHeight="1">
      <c r="A552" s="142" t="s">
        <v>10332</v>
      </c>
      <c r="B552" s="844" t="s">
        <v>12374</v>
      </c>
      <c r="C552" s="142" t="s">
        <v>10332</v>
      </c>
      <c r="D552" s="142" t="s">
        <v>3053</v>
      </c>
      <c r="E552" s="142" t="s">
        <v>10883</v>
      </c>
      <c r="F552" s="843" t="s">
        <v>11334</v>
      </c>
    </row>
    <row r="553" spans="1:6" ht="30" hidden="1" customHeight="1">
      <c r="A553" s="142" t="s">
        <v>692</v>
      </c>
      <c r="B553" s="844" t="s">
        <v>12374</v>
      </c>
      <c r="C553" s="142" t="s">
        <v>692</v>
      </c>
      <c r="D553" s="142" t="s">
        <v>10817</v>
      </c>
      <c r="E553" s="142" t="s">
        <v>10885</v>
      </c>
      <c r="F553" s="843" t="s">
        <v>11335</v>
      </c>
    </row>
    <row r="554" spans="1:6" ht="30" hidden="1" customHeight="1">
      <c r="A554" s="142" t="s">
        <v>10333</v>
      </c>
      <c r="B554" s="844" t="s">
        <v>12374</v>
      </c>
      <c r="C554" s="142" t="s">
        <v>10333</v>
      </c>
      <c r="D554" s="142" t="s">
        <v>3129</v>
      </c>
      <c r="E554" s="142" t="s">
        <v>10885</v>
      </c>
      <c r="F554" s="843" t="s">
        <v>11336</v>
      </c>
    </row>
    <row r="555" spans="1:6" ht="30" hidden="1" customHeight="1">
      <c r="A555" s="142" t="s">
        <v>10334</v>
      </c>
      <c r="B555" s="844" t="s">
        <v>12374</v>
      </c>
      <c r="C555" s="142" t="s">
        <v>10334</v>
      </c>
      <c r="D555" s="142" t="s">
        <v>10788</v>
      </c>
      <c r="E555" s="142" t="s">
        <v>10884</v>
      </c>
      <c r="F555" s="843" t="s">
        <v>11337</v>
      </c>
    </row>
    <row r="556" spans="1:6" ht="30" hidden="1" customHeight="1">
      <c r="A556" s="142" t="s">
        <v>10335</v>
      </c>
      <c r="B556" s="844" t="s">
        <v>12374</v>
      </c>
      <c r="C556" s="142" t="s">
        <v>10335</v>
      </c>
      <c r="D556" s="142" t="s">
        <v>3011</v>
      </c>
      <c r="E556" s="142" t="s">
        <v>10883</v>
      </c>
      <c r="F556" s="843" t="s">
        <v>11338</v>
      </c>
    </row>
    <row r="557" spans="1:6" ht="30" hidden="1" customHeight="1">
      <c r="A557" s="142" t="s">
        <v>695</v>
      </c>
      <c r="B557" s="844" t="s">
        <v>12374</v>
      </c>
      <c r="C557" s="142" t="s">
        <v>695</v>
      </c>
      <c r="D557" s="142" t="s">
        <v>3190</v>
      </c>
      <c r="E557" s="142" t="s">
        <v>10885</v>
      </c>
      <c r="F557" s="843" t="s">
        <v>11339</v>
      </c>
    </row>
    <row r="558" spans="1:6" ht="30" customHeight="1">
      <c r="A558" s="142" t="s">
        <v>10016</v>
      </c>
      <c r="B558" s="842" t="s">
        <v>10130</v>
      </c>
      <c r="C558" s="142" t="s">
        <v>10016</v>
      </c>
      <c r="D558" s="142" t="s">
        <v>2563</v>
      </c>
      <c r="E558" s="142" t="s">
        <v>9880</v>
      </c>
      <c r="F558" s="843" t="s">
        <v>9940</v>
      </c>
    </row>
    <row r="559" spans="1:6" ht="30" hidden="1" customHeight="1">
      <c r="A559" s="142" t="s">
        <v>698</v>
      </c>
      <c r="B559" s="842" t="s">
        <v>10129</v>
      </c>
      <c r="C559" s="142" t="s">
        <v>698</v>
      </c>
      <c r="D559" s="142" t="s">
        <v>379</v>
      </c>
      <c r="E559" s="142" t="s">
        <v>9827</v>
      </c>
      <c r="F559" s="843" t="s">
        <v>9741</v>
      </c>
    </row>
    <row r="560" spans="1:6" ht="30" hidden="1" customHeight="1">
      <c r="A560" s="142" t="s">
        <v>10336</v>
      </c>
      <c r="B560" s="844" t="s">
        <v>12374</v>
      </c>
      <c r="C560" s="142" t="s">
        <v>10336</v>
      </c>
      <c r="D560" s="142" t="s">
        <v>3011</v>
      </c>
      <c r="E560" s="142" t="s">
        <v>10883</v>
      </c>
      <c r="F560" s="843" t="s">
        <v>11340</v>
      </c>
    </row>
    <row r="561" spans="1:6" ht="30" hidden="1" customHeight="1">
      <c r="A561" s="142" t="s">
        <v>697</v>
      </c>
      <c r="B561" s="844" t="s">
        <v>12374</v>
      </c>
      <c r="C561" s="142" t="s">
        <v>697</v>
      </c>
      <c r="D561" s="142" t="s">
        <v>3081</v>
      </c>
      <c r="E561" s="142" t="s">
        <v>10883</v>
      </c>
      <c r="F561" s="843" t="s">
        <v>11341</v>
      </c>
    </row>
    <row r="562" spans="1:6" ht="30" hidden="1" customHeight="1">
      <c r="A562" s="142" t="s">
        <v>701</v>
      </c>
      <c r="B562" s="844" t="s">
        <v>12374</v>
      </c>
      <c r="C562" s="142" t="s">
        <v>701</v>
      </c>
      <c r="D562" s="142" t="s">
        <v>2313</v>
      </c>
      <c r="E562" s="142" t="s">
        <v>10855</v>
      </c>
      <c r="F562" s="843" t="s">
        <v>11342</v>
      </c>
    </row>
    <row r="563" spans="1:6" ht="30" customHeight="1">
      <c r="A563" s="142" t="s">
        <v>702</v>
      </c>
      <c r="B563" s="842" t="s">
        <v>10130</v>
      </c>
      <c r="C563" s="142" t="s">
        <v>702</v>
      </c>
      <c r="D563" s="142" t="s">
        <v>2551</v>
      </c>
      <c r="E563" s="142" t="s">
        <v>9880</v>
      </c>
      <c r="F563" s="843" t="s">
        <v>9941</v>
      </c>
    </row>
    <row r="564" spans="1:6" ht="30" hidden="1" customHeight="1">
      <c r="A564" s="142" t="s">
        <v>704</v>
      </c>
      <c r="B564" s="844" t="s">
        <v>12374</v>
      </c>
      <c r="C564" s="142" t="s">
        <v>704</v>
      </c>
      <c r="D564" s="142" t="s">
        <v>10818</v>
      </c>
      <c r="E564" s="142" t="s">
        <v>10885</v>
      </c>
      <c r="F564" s="843" t="s">
        <v>11343</v>
      </c>
    </row>
    <row r="565" spans="1:6" ht="30" hidden="1" customHeight="1">
      <c r="A565" s="142" t="s">
        <v>703</v>
      </c>
      <c r="B565" s="844" t="s">
        <v>12374</v>
      </c>
      <c r="C565" s="142" t="s">
        <v>703</v>
      </c>
      <c r="D565" s="142" t="s">
        <v>3049</v>
      </c>
      <c r="E565" s="142" t="s">
        <v>10883</v>
      </c>
      <c r="F565" s="843" t="s">
        <v>11344</v>
      </c>
    </row>
    <row r="566" spans="1:6" ht="30" hidden="1" customHeight="1">
      <c r="A566" s="142" t="s">
        <v>10337</v>
      </c>
      <c r="B566" s="844" t="s">
        <v>12374</v>
      </c>
      <c r="C566" s="142" t="s">
        <v>10337</v>
      </c>
      <c r="D566" s="142" t="s">
        <v>3081</v>
      </c>
      <c r="E566" s="142" t="s">
        <v>10883</v>
      </c>
      <c r="F566" s="843" t="s">
        <v>11345</v>
      </c>
    </row>
    <row r="567" spans="1:6" ht="30" hidden="1" customHeight="1">
      <c r="A567" s="142" t="s">
        <v>706</v>
      </c>
      <c r="B567" s="844" t="s">
        <v>12374</v>
      </c>
      <c r="C567" s="142" t="s">
        <v>706</v>
      </c>
      <c r="D567" s="142" t="s">
        <v>2324</v>
      </c>
      <c r="E567" s="142" t="s">
        <v>10855</v>
      </c>
      <c r="F567" s="843" t="s">
        <v>11346</v>
      </c>
    </row>
    <row r="568" spans="1:6" ht="30" hidden="1" customHeight="1">
      <c r="A568" s="142" t="s">
        <v>9852</v>
      </c>
      <c r="B568" s="842" t="s">
        <v>10129</v>
      </c>
      <c r="C568" s="142" t="s">
        <v>9852</v>
      </c>
      <c r="D568" s="142" t="s">
        <v>2319</v>
      </c>
      <c r="E568" s="142" t="s">
        <v>9827</v>
      </c>
      <c r="F568" s="843" t="s">
        <v>9742</v>
      </c>
    </row>
    <row r="569" spans="1:6" ht="30" hidden="1" customHeight="1">
      <c r="A569" s="142" t="s">
        <v>707</v>
      </c>
      <c r="B569" s="844" t="s">
        <v>12374</v>
      </c>
      <c r="C569" s="142" t="s">
        <v>707</v>
      </c>
      <c r="D569" s="142" t="s">
        <v>10822</v>
      </c>
      <c r="E569" s="142" t="s">
        <v>10885</v>
      </c>
      <c r="F569" s="843" t="s">
        <v>11347</v>
      </c>
    </row>
    <row r="570" spans="1:6" ht="30" hidden="1" customHeight="1">
      <c r="A570" s="142" t="s">
        <v>709</v>
      </c>
      <c r="B570" s="844" t="s">
        <v>12374</v>
      </c>
      <c r="C570" s="142" t="s">
        <v>709</v>
      </c>
      <c r="D570" s="142" t="s">
        <v>10788</v>
      </c>
      <c r="E570" s="142" t="s">
        <v>10884</v>
      </c>
      <c r="F570" s="843" t="s">
        <v>11348</v>
      </c>
    </row>
    <row r="571" spans="1:6" ht="30" hidden="1" customHeight="1">
      <c r="A571" s="142" t="s">
        <v>710</v>
      </c>
      <c r="B571" s="844" t="s">
        <v>12374</v>
      </c>
      <c r="C571" s="142" t="s">
        <v>710</v>
      </c>
      <c r="D571" s="142" t="s">
        <v>5069</v>
      </c>
      <c r="E571" s="142" t="s">
        <v>10881</v>
      </c>
      <c r="F571" s="843" t="s">
        <v>11349</v>
      </c>
    </row>
    <row r="572" spans="1:6" ht="30" customHeight="1">
      <c r="A572" s="142" t="s">
        <v>10017</v>
      </c>
      <c r="B572" s="842" t="s">
        <v>10130</v>
      </c>
      <c r="C572" s="142" t="s">
        <v>10017</v>
      </c>
      <c r="D572" s="142" t="s">
        <v>6209</v>
      </c>
      <c r="E572" s="142" t="s">
        <v>9880</v>
      </c>
      <c r="F572" s="843" t="s">
        <v>9942</v>
      </c>
    </row>
    <row r="573" spans="1:6" ht="30" hidden="1" customHeight="1">
      <c r="A573" s="142" t="s">
        <v>712</v>
      </c>
      <c r="B573" s="844" t="s">
        <v>12374</v>
      </c>
      <c r="C573" s="142" t="s">
        <v>712</v>
      </c>
      <c r="D573" s="142" t="s">
        <v>3066</v>
      </c>
      <c r="E573" s="142" t="s">
        <v>10883</v>
      </c>
      <c r="F573" s="843" t="s">
        <v>11350</v>
      </c>
    </row>
    <row r="574" spans="1:6" ht="30" hidden="1" customHeight="1">
      <c r="A574" s="142" t="s">
        <v>10338</v>
      </c>
      <c r="B574" s="844" t="s">
        <v>12374</v>
      </c>
      <c r="C574" s="142" t="s">
        <v>10338</v>
      </c>
      <c r="D574" s="142" t="s">
        <v>10823</v>
      </c>
      <c r="E574" s="142" t="s">
        <v>10884</v>
      </c>
      <c r="F574" s="843" t="s">
        <v>11351</v>
      </c>
    </row>
    <row r="575" spans="1:6" ht="30" hidden="1" customHeight="1">
      <c r="A575" s="142" t="s">
        <v>713</v>
      </c>
      <c r="B575" s="844" t="s">
        <v>12374</v>
      </c>
      <c r="C575" s="142" t="s">
        <v>713</v>
      </c>
      <c r="D575" s="142" t="s">
        <v>10820</v>
      </c>
      <c r="E575" s="142" t="s">
        <v>10885</v>
      </c>
      <c r="F575" s="843" t="s">
        <v>11352</v>
      </c>
    </row>
    <row r="576" spans="1:6" ht="30" hidden="1" customHeight="1">
      <c r="A576" s="142" t="s">
        <v>716</v>
      </c>
      <c r="B576" s="842" t="s">
        <v>10129</v>
      </c>
      <c r="C576" s="142" t="s">
        <v>716</v>
      </c>
      <c r="D576" s="142" t="s">
        <v>1737</v>
      </c>
      <c r="E576" s="142" t="s">
        <v>9827</v>
      </c>
      <c r="F576" s="843" t="s">
        <v>9743</v>
      </c>
    </row>
    <row r="577" spans="1:6" ht="30" hidden="1" customHeight="1">
      <c r="A577" s="142" t="s">
        <v>715</v>
      </c>
      <c r="B577" s="844" t="s">
        <v>12374</v>
      </c>
      <c r="C577" s="142" t="s">
        <v>715</v>
      </c>
      <c r="D577" s="142" t="s">
        <v>3211</v>
      </c>
      <c r="E577" s="142" t="s">
        <v>10885</v>
      </c>
      <c r="F577" s="843" t="s">
        <v>11353</v>
      </c>
    </row>
    <row r="578" spans="1:6" ht="30" hidden="1" customHeight="1">
      <c r="A578" s="142" t="s">
        <v>719</v>
      </c>
      <c r="B578" s="844" t="s">
        <v>12374</v>
      </c>
      <c r="C578" s="142" t="s">
        <v>719</v>
      </c>
      <c r="D578" s="142" t="s">
        <v>10802</v>
      </c>
      <c r="E578" s="142" t="s">
        <v>10884</v>
      </c>
      <c r="F578" s="843" t="s">
        <v>11354</v>
      </c>
    </row>
    <row r="579" spans="1:6" ht="30" hidden="1" customHeight="1">
      <c r="A579" s="142" t="s">
        <v>10339</v>
      </c>
      <c r="B579" s="844" t="s">
        <v>12374</v>
      </c>
      <c r="C579" s="142" t="s">
        <v>10339</v>
      </c>
      <c r="D579" s="142" t="s">
        <v>6470</v>
      </c>
      <c r="E579" s="142" t="s">
        <v>10882</v>
      </c>
      <c r="F579" s="843" t="s">
        <v>11355</v>
      </c>
    </row>
    <row r="580" spans="1:6" ht="30" hidden="1" customHeight="1">
      <c r="A580" s="142" t="s">
        <v>10340</v>
      </c>
      <c r="B580" s="844" t="s">
        <v>12374</v>
      </c>
      <c r="C580" s="142" t="s">
        <v>10340</v>
      </c>
      <c r="D580" s="142" t="s">
        <v>3184</v>
      </c>
      <c r="E580" s="142" t="s">
        <v>10885</v>
      </c>
      <c r="F580" s="843" t="s">
        <v>11356</v>
      </c>
    </row>
    <row r="581" spans="1:6" ht="30" hidden="1" customHeight="1">
      <c r="A581" s="142" t="s">
        <v>10341</v>
      </c>
      <c r="B581" s="844" t="s">
        <v>12374</v>
      </c>
      <c r="C581" s="142" t="s">
        <v>10341</v>
      </c>
      <c r="D581" s="142" t="s">
        <v>2974</v>
      </c>
      <c r="E581" s="142" t="s">
        <v>10886</v>
      </c>
      <c r="F581" s="843" t="s">
        <v>11357</v>
      </c>
    </row>
    <row r="582" spans="1:6" ht="30" hidden="1" customHeight="1">
      <c r="A582" s="142" t="s">
        <v>721</v>
      </c>
      <c r="B582" s="844" t="s">
        <v>12374</v>
      </c>
      <c r="C582" s="142" t="s">
        <v>721</v>
      </c>
      <c r="D582" s="142" t="s">
        <v>10819</v>
      </c>
      <c r="E582" s="142" t="s">
        <v>10885</v>
      </c>
      <c r="F582" s="843" t="s">
        <v>11358</v>
      </c>
    </row>
    <row r="583" spans="1:6" ht="30" hidden="1" customHeight="1">
      <c r="A583" s="142" t="s">
        <v>10342</v>
      </c>
      <c r="B583" s="844" t="s">
        <v>12374</v>
      </c>
      <c r="C583" s="142" t="s">
        <v>10342</v>
      </c>
      <c r="D583" s="142" t="s">
        <v>2969</v>
      </c>
      <c r="E583" s="142" t="s">
        <v>10883</v>
      </c>
      <c r="F583" s="843" t="s">
        <v>11359</v>
      </c>
    </row>
    <row r="584" spans="1:6" ht="30" hidden="1" customHeight="1">
      <c r="A584" s="142" t="s">
        <v>725</v>
      </c>
      <c r="B584" s="844" t="s">
        <v>12374</v>
      </c>
      <c r="C584" s="142" t="s">
        <v>725</v>
      </c>
      <c r="D584" s="142" t="s">
        <v>3184</v>
      </c>
      <c r="E584" s="142" t="s">
        <v>10885</v>
      </c>
      <c r="F584" s="843" t="s">
        <v>11360</v>
      </c>
    </row>
    <row r="585" spans="1:6" ht="30" customHeight="1">
      <c r="A585" s="142" t="s">
        <v>10018</v>
      </c>
      <c r="B585" s="842" t="s">
        <v>10130</v>
      </c>
      <c r="C585" s="142" t="s">
        <v>10018</v>
      </c>
      <c r="D585" s="142" t="s">
        <v>2551</v>
      </c>
      <c r="E585" s="142" t="s">
        <v>9880</v>
      </c>
      <c r="F585" s="843" t="s">
        <v>9943</v>
      </c>
    </row>
    <row r="586" spans="1:6" ht="30" hidden="1" customHeight="1">
      <c r="A586" s="142" t="s">
        <v>10343</v>
      </c>
      <c r="B586" s="844" t="s">
        <v>12374</v>
      </c>
      <c r="C586" s="142" t="s">
        <v>10343</v>
      </c>
      <c r="D586" s="142" t="s">
        <v>2398</v>
      </c>
      <c r="E586" s="142" t="s">
        <v>10886</v>
      </c>
      <c r="F586" s="843" t="s">
        <v>11361</v>
      </c>
    </row>
    <row r="587" spans="1:6" ht="30" hidden="1" customHeight="1">
      <c r="A587" s="142" t="s">
        <v>727</v>
      </c>
      <c r="B587" s="844" t="s">
        <v>12374</v>
      </c>
      <c r="C587" s="142" t="s">
        <v>727</v>
      </c>
      <c r="D587" s="142" t="s">
        <v>2984</v>
      </c>
      <c r="E587" s="142" t="s">
        <v>10886</v>
      </c>
      <c r="F587" s="843" t="s">
        <v>11362</v>
      </c>
    </row>
    <row r="588" spans="1:6" ht="30" hidden="1" customHeight="1">
      <c r="A588" s="142" t="s">
        <v>726</v>
      </c>
      <c r="B588" s="844" t="s">
        <v>12374</v>
      </c>
      <c r="C588" s="142" t="s">
        <v>726</v>
      </c>
      <c r="D588" s="142" t="s">
        <v>10824</v>
      </c>
      <c r="E588" s="142" t="s">
        <v>10885</v>
      </c>
      <c r="F588" s="843" t="s">
        <v>11363</v>
      </c>
    </row>
    <row r="589" spans="1:6" ht="30" hidden="1" customHeight="1">
      <c r="A589" s="142" t="s">
        <v>728</v>
      </c>
      <c r="B589" s="844" t="s">
        <v>12374</v>
      </c>
      <c r="C589" s="142" t="s">
        <v>728</v>
      </c>
      <c r="D589" s="142" t="s">
        <v>2313</v>
      </c>
      <c r="E589" s="142" t="s">
        <v>10855</v>
      </c>
      <c r="F589" s="843" t="s">
        <v>11364</v>
      </c>
    </row>
    <row r="590" spans="1:6" ht="30" hidden="1" customHeight="1">
      <c r="A590" s="142" t="s">
        <v>731</v>
      </c>
      <c r="B590" s="842" t="s">
        <v>10129</v>
      </c>
      <c r="C590" s="142" t="s">
        <v>731</v>
      </c>
      <c r="D590" s="142" t="s">
        <v>9829</v>
      </c>
      <c r="E590" s="142" t="s">
        <v>9827</v>
      </c>
      <c r="F590" s="843" t="s">
        <v>9744</v>
      </c>
    </row>
    <row r="591" spans="1:6" ht="30" hidden="1" customHeight="1">
      <c r="A591" s="142" t="s">
        <v>733</v>
      </c>
      <c r="B591" s="844" t="s">
        <v>12374</v>
      </c>
      <c r="C591" s="142" t="s">
        <v>733</v>
      </c>
      <c r="D591" s="142" t="s">
        <v>10804</v>
      </c>
      <c r="E591" s="142" t="s">
        <v>10883</v>
      </c>
      <c r="F591" s="843" t="s">
        <v>11365</v>
      </c>
    </row>
    <row r="592" spans="1:6" ht="30" hidden="1" customHeight="1">
      <c r="A592" s="142" t="s">
        <v>729</v>
      </c>
      <c r="B592" s="844" t="s">
        <v>12374</v>
      </c>
      <c r="C592" s="142" t="s">
        <v>729</v>
      </c>
      <c r="D592" s="142" t="s">
        <v>10770</v>
      </c>
      <c r="E592" s="142" t="s">
        <v>10881</v>
      </c>
      <c r="F592" s="843" t="s">
        <v>11366</v>
      </c>
    </row>
    <row r="593" spans="1:6" ht="30" hidden="1" customHeight="1">
      <c r="A593" s="142" t="s">
        <v>732</v>
      </c>
      <c r="B593" s="844" t="s">
        <v>12374</v>
      </c>
      <c r="C593" s="142" t="s">
        <v>732</v>
      </c>
      <c r="D593" s="142" t="s">
        <v>10825</v>
      </c>
      <c r="E593" s="142" t="s">
        <v>10886</v>
      </c>
      <c r="F593" s="843" t="s">
        <v>11367</v>
      </c>
    </row>
    <row r="594" spans="1:6" ht="30" hidden="1" customHeight="1">
      <c r="A594" s="142" t="s">
        <v>730</v>
      </c>
      <c r="B594" s="844" t="s">
        <v>12374</v>
      </c>
      <c r="C594" s="142" t="s">
        <v>730</v>
      </c>
      <c r="D594" s="142" t="s">
        <v>10822</v>
      </c>
      <c r="E594" s="142" t="s">
        <v>10885</v>
      </c>
      <c r="F594" s="843" t="s">
        <v>11368</v>
      </c>
    </row>
    <row r="595" spans="1:6" ht="30" hidden="1" customHeight="1">
      <c r="A595" s="142" t="s">
        <v>9853</v>
      </c>
      <c r="B595" s="842" t="s">
        <v>10129</v>
      </c>
      <c r="C595" s="142" t="s">
        <v>9853</v>
      </c>
      <c r="D595" s="142" t="s">
        <v>379</v>
      </c>
      <c r="E595" s="142" t="s">
        <v>9827</v>
      </c>
      <c r="F595" s="843" t="s">
        <v>9745</v>
      </c>
    </row>
    <row r="596" spans="1:6" ht="30" hidden="1" customHeight="1">
      <c r="A596" s="142" t="s">
        <v>10344</v>
      </c>
      <c r="B596" s="844" t="s">
        <v>12374</v>
      </c>
      <c r="C596" s="142" t="s">
        <v>10344</v>
      </c>
      <c r="D596" s="142" t="s">
        <v>5480</v>
      </c>
      <c r="E596" s="142" t="s">
        <v>10884</v>
      </c>
      <c r="F596" s="843" t="s">
        <v>11369</v>
      </c>
    </row>
    <row r="597" spans="1:6" ht="30" hidden="1" customHeight="1">
      <c r="A597" s="142" t="s">
        <v>10345</v>
      </c>
      <c r="B597" s="844" t="s">
        <v>12374</v>
      </c>
      <c r="C597" s="142" t="s">
        <v>10345</v>
      </c>
      <c r="D597" s="142" t="s">
        <v>2994</v>
      </c>
      <c r="E597" s="142" t="s">
        <v>10886</v>
      </c>
      <c r="F597" s="843" t="s">
        <v>11370</v>
      </c>
    </row>
    <row r="598" spans="1:6" ht="30" hidden="1" customHeight="1">
      <c r="A598" s="142" t="s">
        <v>736</v>
      </c>
      <c r="B598" s="844" t="s">
        <v>12374</v>
      </c>
      <c r="C598" s="142" t="s">
        <v>736</v>
      </c>
      <c r="D598" s="142" t="s">
        <v>3059</v>
      </c>
      <c r="E598" s="142" t="s">
        <v>10883</v>
      </c>
      <c r="F598" s="843" t="s">
        <v>11371</v>
      </c>
    </row>
    <row r="599" spans="1:6" ht="30" hidden="1" customHeight="1">
      <c r="A599" s="142" t="s">
        <v>10346</v>
      </c>
      <c r="B599" s="844" t="s">
        <v>12374</v>
      </c>
      <c r="C599" s="142" t="s">
        <v>10346</v>
      </c>
      <c r="D599" s="142" t="s">
        <v>3184</v>
      </c>
      <c r="E599" s="142" t="s">
        <v>10885</v>
      </c>
      <c r="F599" s="843" t="s">
        <v>11372</v>
      </c>
    </row>
    <row r="600" spans="1:6" ht="30" customHeight="1">
      <c r="A600" s="142" t="s">
        <v>738</v>
      </c>
      <c r="B600" s="842" t="s">
        <v>10130</v>
      </c>
      <c r="C600" s="142" t="s">
        <v>738</v>
      </c>
      <c r="D600" s="142" t="s">
        <v>6209</v>
      </c>
      <c r="E600" s="142" t="s">
        <v>9880</v>
      </c>
      <c r="F600" s="843" t="s">
        <v>9944</v>
      </c>
    </row>
    <row r="601" spans="1:6" ht="30" hidden="1" customHeight="1">
      <c r="A601" s="142" t="s">
        <v>10347</v>
      </c>
      <c r="B601" s="844" t="s">
        <v>12374</v>
      </c>
      <c r="C601" s="142" t="s">
        <v>10347</v>
      </c>
      <c r="D601" s="142" t="s">
        <v>2974</v>
      </c>
      <c r="E601" s="142" t="s">
        <v>10886</v>
      </c>
      <c r="F601" s="843" t="s">
        <v>11373</v>
      </c>
    </row>
    <row r="602" spans="1:6" ht="30" hidden="1" customHeight="1">
      <c r="A602" s="142" t="s">
        <v>741</v>
      </c>
      <c r="B602" s="844" t="s">
        <v>12374</v>
      </c>
      <c r="C602" s="142" t="s">
        <v>741</v>
      </c>
      <c r="D602" s="142" t="s">
        <v>2994</v>
      </c>
      <c r="E602" s="142" t="s">
        <v>10886</v>
      </c>
      <c r="F602" s="843" t="s">
        <v>11374</v>
      </c>
    </row>
    <row r="603" spans="1:6" ht="30" hidden="1" customHeight="1">
      <c r="A603" s="142" t="s">
        <v>742</v>
      </c>
      <c r="B603" s="844" t="s">
        <v>12374</v>
      </c>
      <c r="C603" s="142" t="s">
        <v>742</v>
      </c>
      <c r="D603" s="142" t="s">
        <v>3198</v>
      </c>
      <c r="E603" s="142" t="s">
        <v>10885</v>
      </c>
      <c r="F603" s="843" t="s">
        <v>11375</v>
      </c>
    </row>
    <row r="604" spans="1:6" ht="30" hidden="1" customHeight="1">
      <c r="A604" s="142" t="s">
        <v>743</v>
      </c>
      <c r="B604" s="844" t="s">
        <v>12374</v>
      </c>
      <c r="C604" s="142" t="s">
        <v>743</v>
      </c>
      <c r="D604" s="142" t="s">
        <v>3205</v>
      </c>
      <c r="E604" s="142" t="s">
        <v>10885</v>
      </c>
      <c r="F604" s="843" t="s">
        <v>11376</v>
      </c>
    </row>
    <row r="605" spans="1:6" ht="30" hidden="1" customHeight="1">
      <c r="A605" s="142" t="s">
        <v>10348</v>
      </c>
      <c r="B605" s="844" t="s">
        <v>12374</v>
      </c>
      <c r="C605" s="142" t="s">
        <v>10348</v>
      </c>
      <c r="D605" s="142" t="s">
        <v>10796</v>
      </c>
      <c r="E605" s="142" t="s">
        <v>10884</v>
      </c>
      <c r="F605" s="843" t="s">
        <v>11377</v>
      </c>
    </row>
    <row r="606" spans="1:6" ht="30" hidden="1" customHeight="1">
      <c r="A606" s="142" t="s">
        <v>746</v>
      </c>
      <c r="B606" s="844" t="s">
        <v>12374</v>
      </c>
      <c r="C606" s="142" t="s">
        <v>746</v>
      </c>
      <c r="D606" s="142" t="s">
        <v>3066</v>
      </c>
      <c r="E606" s="142" t="s">
        <v>10883</v>
      </c>
      <c r="F606" s="843" t="s">
        <v>11378</v>
      </c>
    </row>
    <row r="607" spans="1:6" ht="30" hidden="1" customHeight="1">
      <c r="A607" s="142" t="s">
        <v>10349</v>
      </c>
      <c r="B607" s="844" t="s">
        <v>12374</v>
      </c>
      <c r="C607" s="142" t="s">
        <v>10349</v>
      </c>
      <c r="D607" s="142" t="s">
        <v>3057</v>
      </c>
      <c r="E607" s="142" t="s">
        <v>10883</v>
      </c>
      <c r="F607" s="843" t="s">
        <v>11379</v>
      </c>
    </row>
    <row r="608" spans="1:6" ht="30" hidden="1" customHeight="1">
      <c r="A608" s="142" t="s">
        <v>744</v>
      </c>
      <c r="B608" s="844" t="s">
        <v>12374</v>
      </c>
      <c r="C608" s="142" t="s">
        <v>744</v>
      </c>
      <c r="D608" s="142" t="s">
        <v>2313</v>
      </c>
      <c r="E608" s="142" t="s">
        <v>10855</v>
      </c>
      <c r="F608" s="843" t="s">
        <v>11380</v>
      </c>
    </row>
    <row r="609" spans="1:6" ht="30" hidden="1" customHeight="1">
      <c r="A609" s="142" t="s">
        <v>10350</v>
      </c>
      <c r="B609" s="844" t="s">
        <v>12374</v>
      </c>
      <c r="C609" s="142" t="s">
        <v>10350</v>
      </c>
      <c r="D609" s="142" t="s">
        <v>3059</v>
      </c>
      <c r="E609" s="142" t="s">
        <v>10883</v>
      </c>
      <c r="F609" s="843" t="s">
        <v>11381</v>
      </c>
    </row>
    <row r="610" spans="1:6" ht="30" hidden="1" customHeight="1">
      <c r="A610" s="142" t="s">
        <v>10351</v>
      </c>
      <c r="B610" s="844" t="s">
        <v>12374</v>
      </c>
      <c r="C610" s="142" t="s">
        <v>10351</v>
      </c>
      <c r="D610" s="142" t="s">
        <v>3371</v>
      </c>
      <c r="E610" s="142" t="s">
        <v>10884</v>
      </c>
      <c r="F610" s="843" t="s">
        <v>11382</v>
      </c>
    </row>
    <row r="611" spans="1:6" ht="30" hidden="1" customHeight="1">
      <c r="A611" s="142" t="s">
        <v>749</v>
      </c>
      <c r="B611" s="844" t="s">
        <v>12374</v>
      </c>
      <c r="C611" s="142" t="s">
        <v>749</v>
      </c>
      <c r="D611" s="142" t="s">
        <v>3056</v>
      </c>
      <c r="E611" s="142" t="s">
        <v>10883</v>
      </c>
      <c r="F611" s="843" t="s">
        <v>11383</v>
      </c>
    </row>
    <row r="612" spans="1:6" ht="30" hidden="1" customHeight="1">
      <c r="A612" s="142" t="s">
        <v>752</v>
      </c>
      <c r="B612" s="844" t="s">
        <v>12374</v>
      </c>
      <c r="C612" s="142" t="s">
        <v>752</v>
      </c>
      <c r="D612" s="142" t="s">
        <v>10771</v>
      </c>
      <c r="E612" s="142" t="s">
        <v>10881</v>
      </c>
      <c r="F612" s="843" t="s">
        <v>11384</v>
      </c>
    </row>
    <row r="613" spans="1:6" ht="30" hidden="1" customHeight="1">
      <c r="A613" s="142" t="s">
        <v>10352</v>
      </c>
      <c r="B613" s="844" t="s">
        <v>12374</v>
      </c>
      <c r="C613" s="142" t="s">
        <v>10352</v>
      </c>
      <c r="D613" s="142" t="s">
        <v>10826</v>
      </c>
      <c r="E613" s="142" t="s">
        <v>10884</v>
      </c>
      <c r="F613" s="843" t="s">
        <v>11385</v>
      </c>
    </row>
    <row r="614" spans="1:6" ht="30" hidden="1" customHeight="1">
      <c r="A614" s="142" t="s">
        <v>753</v>
      </c>
      <c r="B614" s="844" t="s">
        <v>12374</v>
      </c>
      <c r="C614" s="142" t="s">
        <v>753</v>
      </c>
      <c r="D614" s="142" t="s">
        <v>2989</v>
      </c>
      <c r="E614" s="142" t="s">
        <v>10886</v>
      </c>
      <c r="F614" s="843" t="s">
        <v>11386</v>
      </c>
    </row>
    <row r="615" spans="1:6" ht="30" hidden="1" customHeight="1">
      <c r="A615" s="142" t="s">
        <v>754</v>
      </c>
      <c r="B615" s="844" t="s">
        <v>12374</v>
      </c>
      <c r="C615" s="142" t="s">
        <v>754</v>
      </c>
      <c r="D615" s="142" t="s">
        <v>10819</v>
      </c>
      <c r="E615" s="142" t="s">
        <v>10885</v>
      </c>
      <c r="F615" s="843" t="s">
        <v>11387</v>
      </c>
    </row>
    <row r="616" spans="1:6" ht="30" customHeight="1">
      <c r="A616" s="142" t="s">
        <v>757</v>
      </c>
      <c r="B616" s="842" t="s">
        <v>10130</v>
      </c>
      <c r="C616" s="142" t="s">
        <v>757</v>
      </c>
      <c r="D616" s="142" t="s">
        <v>6209</v>
      </c>
      <c r="E616" s="142" t="s">
        <v>9880</v>
      </c>
      <c r="F616" s="843" t="s">
        <v>9945</v>
      </c>
    </row>
    <row r="617" spans="1:6" ht="30" customHeight="1">
      <c r="A617" s="142" t="s">
        <v>10019</v>
      </c>
      <c r="B617" s="842" t="s">
        <v>10130</v>
      </c>
      <c r="C617" s="142" t="s">
        <v>10019</v>
      </c>
      <c r="D617" s="142" t="s">
        <v>9989</v>
      </c>
      <c r="E617" s="142" t="s">
        <v>9880</v>
      </c>
      <c r="F617" s="843" t="s">
        <v>9946</v>
      </c>
    </row>
    <row r="618" spans="1:6" ht="30" hidden="1" customHeight="1">
      <c r="A618" s="142" t="s">
        <v>755</v>
      </c>
      <c r="B618" s="844" t="s">
        <v>12374</v>
      </c>
      <c r="C618" s="142" t="s">
        <v>755</v>
      </c>
      <c r="D618" s="142" t="s">
        <v>10822</v>
      </c>
      <c r="E618" s="142" t="s">
        <v>10885</v>
      </c>
      <c r="F618" s="843" t="s">
        <v>11388</v>
      </c>
    </row>
    <row r="619" spans="1:6" ht="30" hidden="1" customHeight="1">
      <c r="A619" s="142" t="s">
        <v>759</v>
      </c>
      <c r="B619" s="844" t="s">
        <v>12374</v>
      </c>
      <c r="C619" s="142" t="s">
        <v>759</v>
      </c>
      <c r="D619" s="142" t="s">
        <v>2980</v>
      </c>
      <c r="E619" s="142" t="s">
        <v>10886</v>
      </c>
      <c r="F619" s="843" t="s">
        <v>11389</v>
      </c>
    </row>
    <row r="620" spans="1:6" ht="30" hidden="1" customHeight="1">
      <c r="A620" s="142" t="s">
        <v>10353</v>
      </c>
      <c r="B620" s="844" t="s">
        <v>12374</v>
      </c>
      <c r="C620" s="142" t="s">
        <v>10353</v>
      </c>
      <c r="D620" s="142" t="s">
        <v>10815</v>
      </c>
      <c r="E620" s="142" t="s">
        <v>10885</v>
      </c>
      <c r="F620" s="843" t="s">
        <v>11390</v>
      </c>
    </row>
    <row r="621" spans="1:6" ht="30" hidden="1" customHeight="1">
      <c r="A621" s="142" t="s">
        <v>761</v>
      </c>
      <c r="B621" s="844" t="s">
        <v>12374</v>
      </c>
      <c r="C621" s="142" t="s">
        <v>761</v>
      </c>
      <c r="D621" s="142" t="s">
        <v>5069</v>
      </c>
      <c r="E621" s="142" t="s">
        <v>10881</v>
      </c>
      <c r="F621" s="843" t="s">
        <v>11391</v>
      </c>
    </row>
    <row r="622" spans="1:6" ht="30" hidden="1" customHeight="1">
      <c r="A622" s="142" t="s">
        <v>760</v>
      </c>
      <c r="B622" s="844" t="s">
        <v>12374</v>
      </c>
      <c r="C622" s="142" t="s">
        <v>760</v>
      </c>
      <c r="D622" s="142" t="s">
        <v>2313</v>
      </c>
      <c r="E622" s="142" t="s">
        <v>10855</v>
      </c>
      <c r="F622" s="843" t="s">
        <v>11392</v>
      </c>
    </row>
    <row r="623" spans="1:6" ht="30" hidden="1" customHeight="1">
      <c r="A623" s="142" t="s">
        <v>10354</v>
      </c>
      <c r="B623" s="844" t="s">
        <v>12374</v>
      </c>
      <c r="C623" s="142" t="s">
        <v>10354</v>
      </c>
      <c r="D623" s="142" t="s">
        <v>2351</v>
      </c>
      <c r="E623" s="142" t="s">
        <v>10855</v>
      </c>
      <c r="F623" s="843" t="s">
        <v>11393</v>
      </c>
    </row>
    <row r="624" spans="1:6" ht="30" hidden="1" customHeight="1">
      <c r="A624" s="142" t="s">
        <v>764</v>
      </c>
      <c r="B624" s="844" t="s">
        <v>12374</v>
      </c>
      <c r="C624" s="142" t="s">
        <v>764</v>
      </c>
      <c r="D624" s="142" t="s">
        <v>10824</v>
      </c>
      <c r="E624" s="142" t="s">
        <v>10885</v>
      </c>
      <c r="F624" s="843" t="s">
        <v>11394</v>
      </c>
    </row>
    <row r="625" spans="1:6" ht="30" hidden="1" customHeight="1">
      <c r="A625" s="142" t="s">
        <v>762</v>
      </c>
      <c r="B625" s="844" t="s">
        <v>12374</v>
      </c>
      <c r="C625" s="142" t="s">
        <v>762</v>
      </c>
      <c r="D625" s="142" t="s">
        <v>3323</v>
      </c>
      <c r="E625" s="142" t="s">
        <v>10884</v>
      </c>
      <c r="F625" s="843" t="s">
        <v>11395</v>
      </c>
    </row>
    <row r="626" spans="1:6" ht="30" hidden="1" customHeight="1">
      <c r="A626" s="142" t="s">
        <v>765</v>
      </c>
      <c r="B626" s="844" t="s">
        <v>12374</v>
      </c>
      <c r="C626" s="142" t="s">
        <v>765</v>
      </c>
      <c r="D626" s="142" t="s">
        <v>10769</v>
      </c>
      <c r="E626" s="142" t="s">
        <v>10881</v>
      </c>
      <c r="F626" s="843" t="s">
        <v>11396</v>
      </c>
    </row>
    <row r="627" spans="1:6" ht="30" hidden="1" customHeight="1">
      <c r="A627" s="142" t="s">
        <v>10355</v>
      </c>
      <c r="B627" s="844" t="s">
        <v>12374</v>
      </c>
      <c r="C627" s="142" t="s">
        <v>10355</v>
      </c>
      <c r="D627" s="142" t="s">
        <v>3056</v>
      </c>
      <c r="E627" s="142" t="s">
        <v>10883</v>
      </c>
      <c r="F627" s="843" t="s">
        <v>11397</v>
      </c>
    </row>
    <row r="628" spans="1:6" ht="30" hidden="1" customHeight="1">
      <c r="A628" s="142" t="s">
        <v>10356</v>
      </c>
      <c r="B628" s="844" t="s">
        <v>12374</v>
      </c>
      <c r="C628" s="142" t="s">
        <v>10356</v>
      </c>
      <c r="D628" s="142" t="s">
        <v>3184</v>
      </c>
      <c r="E628" s="142" t="s">
        <v>10885</v>
      </c>
      <c r="F628" s="843" t="s">
        <v>11398</v>
      </c>
    </row>
    <row r="629" spans="1:6" ht="30" hidden="1" customHeight="1">
      <c r="A629" s="142" t="s">
        <v>10357</v>
      </c>
      <c r="B629" s="844" t="s">
        <v>12374</v>
      </c>
      <c r="C629" s="142" t="s">
        <v>10357</v>
      </c>
      <c r="D629" s="142" t="s">
        <v>10827</v>
      </c>
      <c r="E629" s="142" t="s">
        <v>10885</v>
      </c>
      <c r="F629" s="843" t="s">
        <v>11399</v>
      </c>
    </row>
    <row r="630" spans="1:6" ht="30" hidden="1" customHeight="1">
      <c r="A630" s="142" t="s">
        <v>769</v>
      </c>
      <c r="B630" s="844" t="s">
        <v>12374</v>
      </c>
      <c r="C630" s="142" t="s">
        <v>769</v>
      </c>
      <c r="D630" s="142" t="s">
        <v>10828</v>
      </c>
      <c r="E630" s="142" t="s">
        <v>10886</v>
      </c>
      <c r="F630" s="843" t="s">
        <v>11400</v>
      </c>
    </row>
    <row r="631" spans="1:6" ht="30" hidden="1" customHeight="1">
      <c r="A631" s="142" t="s">
        <v>10358</v>
      </c>
      <c r="B631" s="844" t="s">
        <v>12374</v>
      </c>
      <c r="C631" s="142" t="s">
        <v>10358</v>
      </c>
      <c r="D631" s="142" t="s">
        <v>10829</v>
      </c>
      <c r="E631" s="142" t="s">
        <v>10885</v>
      </c>
      <c r="F631" s="843" t="s">
        <v>11401</v>
      </c>
    </row>
    <row r="632" spans="1:6" ht="30" hidden="1" customHeight="1">
      <c r="A632" s="142" t="s">
        <v>9854</v>
      </c>
      <c r="B632" s="842" t="s">
        <v>10129</v>
      </c>
      <c r="C632" s="142" t="s">
        <v>9854</v>
      </c>
      <c r="D632" s="142" t="s">
        <v>379</v>
      </c>
      <c r="E632" s="142" t="s">
        <v>9827</v>
      </c>
      <c r="F632" s="843" t="s">
        <v>9746</v>
      </c>
    </row>
    <row r="633" spans="1:6" ht="30" hidden="1" customHeight="1">
      <c r="A633" s="142" t="s">
        <v>773</v>
      </c>
      <c r="B633" s="844" t="s">
        <v>12374</v>
      </c>
      <c r="C633" s="142" t="s">
        <v>773</v>
      </c>
      <c r="D633" s="142" t="s">
        <v>10767</v>
      </c>
      <c r="E633" s="142" t="s">
        <v>10881</v>
      </c>
      <c r="F633" s="843" t="s">
        <v>11402</v>
      </c>
    </row>
    <row r="634" spans="1:6" ht="30" hidden="1" customHeight="1">
      <c r="A634" s="142" t="s">
        <v>776</v>
      </c>
      <c r="B634" s="844" t="s">
        <v>12374</v>
      </c>
      <c r="C634" s="142" t="s">
        <v>776</v>
      </c>
      <c r="D634" s="142" t="s">
        <v>10792</v>
      </c>
      <c r="E634" s="142" t="s">
        <v>10881</v>
      </c>
      <c r="F634" s="843" t="s">
        <v>11403</v>
      </c>
    </row>
    <row r="635" spans="1:6" ht="30" hidden="1" customHeight="1">
      <c r="A635" s="142" t="s">
        <v>10359</v>
      </c>
      <c r="B635" s="844" t="s">
        <v>12374</v>
      </c>
      <c r="C635" s="142" t="s">
        <v>10359</v>
      </c>
      <c r="D635" s="142" t="s">
        <v>10806</v>
      </c>
      <c r="E635" s="142" t="s">
        <v>10884</v>
      </c>
      <c r="F635" s="843" t="s">
        <v>11404</v>
      </c>
    </row>
    <row r="636" spans="1:6" ht="30" hidden="1" customHeight="1">
      <c r="A636" s="142" t="s">
        <v>9855</v>
      </c>
      <c r="B636" s="842" t="s">
        <v>10129</v>
      </c>
      <c r="C636" s="142" t="s">
        <v>9855</v>
      </c>
      <c r="D636" s="142" t="s">
        <v>9828</v>
      </c>
      <c r="E636" s="142" t="s">
        <v>9827</v>
      </c>
      <c r="F636" s="843" t="s">
        <v>9747</v>
      </c>
    </row>
    <row r="637" spans="1:6" ht="30" hidden="1" customHeight="1">
      <c r="A637" s="142" t="s">
        <v>10360</v>
      </c>
      <c r="B637" s="844" t="s">
        <v>12374</v>
      </c>
      <c r="C637" s="142" t="s">
        <v>10360</v>
      </c>
      <c r="D637" s="142" t="s">
        <v>3027</v>
      </c>
      <c r="E637" s="142" t="s">
        <v>10883</v>
      </c>
      <c r="F637" s="843" t="s">
        <v>11405</v>
      </c>
    </row>
    <row r="638" spans="1:6" ht="30" hidden="1" customHeight="1">
      <c r="A638" s="142" t="s">
        <v>10361</v>
      </c>
      <c r="B638" s="844" t="s">
        <v>12374</v>
      </c>
      <c r="C638" s="142" t="s">
        <v>10361</v>
      </c>
      <c r="D638" s="142" t="s">
        <v>3011</v>
      </c>
      <c r="E638" s="142" t="s">
        <v>10883</v>
      </c>
      <c r="F638" s="843" t="s">
        <v>11406</v>
      </c>
    </row>
    <row r="639" spans="1:6" ht="30" hidden="1" customHeight="1">
      <c r="A639" s="142" t="s">
        <v>10362</v>
      </c>
      <c r="B639" s="844" t="s">
        <v>12374</v>
      </c>
      <c r="C639" s="142" t="s">
        <v>10362</v>
      </c>
      <c r="D639" s="142" t="s">
        <v>3011</v>
      </c>
      <c r="E639" s="142" t="s">
        <v>10883</v>
      </c>
      <c r="F639" s="843" t="s">
        <v>11407</v>
      </c>
    </row>
    <row r="640" spans="1:6" ht="30" customHeight="1">
      <c r="A640" s="142" t="s">
        <v>10020</v>
      </c>
      <c r="B640" s="842" t="s">
        <v>10130</v>
      </c>
      <c r="C640" s="142" t="s">
        <v>10020</v>
      </c>
      <c r="D640" s="142" t="s">
        <v>2563</v>
      </c>
      <c r="E640" s="142" t="s">
        <v>9880</v>
      </c>
      <c r="F640" s="843" t="s">
        <v>9947</v>
      </c>
    </row>
    <row r="641" spans="1:6" ht="30" hidden="1" customHeight="1">
      <c r="A641" s="142" t="s">
        <v>10363</v>
      </c>
      <c r="B641" s="844" t="s">
        <v>12374</v>
      </c>
      <c r="C641" s="142" t="s">
        <v>10363</v>
      </c>
      <c r="D641" s="142" t="s">
        <v>10830</v>
      </c>
      <c r="E641" s="142" t="s">
        <v>10885</v>
      </c>
      <c r="F641" s="843" t="s">
        <v>11408</v>
      </c>
    </row>
    <row r="642" spans="1:6" ht="30" hidden="1" customHeight="1">
      <c r="A642" s="142" t="s">
        <v>10364</v>
      </c>
      <c r="B642" s="844" t="s">
        <v>12374</v>
      </c>
      <c r="C642" s="142" t="s">
        <v>10364</v>
      </c>
      <c r="D642" s="142" t="s">
        <v>3046</v>
      </c>
      <c r="E642" s="142" t="s">
        <v>10883</v>
      </c>
      <c r="F642" s="843" t="s">
        <v>11409</v>
      </c>
    </row>
    <row r="643" spans="1:6" ht="30" hidden="1" customHeight="1">
      <c r="A643" s="142" t="s">
        <v>784</v>
      </c>
      <c r="B643" s="844" t="s">
        <v>12374</v>
      </c>
      <c r="C643" s="142" t="s">
        <v>784</v>
      </c>
      <c r="D643" s="142" t="s">
        <v>3057</v>
      </c>
      <c r="E643" s="142" t="s">
        <v>10883</v>
      </c>
      <c r="F643" s="843" t="s">
        <v>11212</v>
      </c>
    </row>
    <row r="644" spans="1:6" ht="30" hidden="1" customHeight="1">
      <c r="A644" s="142" t="s">
        <v>10365</v>
      </c>
      <c r="B644" s="844" t="s">
        <v>12374</v>
      </c>
      <c r="C644" s="142" t="s">
        <v>10365</v>
      </c>
      <c r="D644" s="142" t="s">
        <v>3040</v>
      </c>
      <c r="E644" s="142" t="s">
        <v>10883</v>
      </c>
      <c r="F644" s="843" t="s">
        <v>11410</v>
      </c>
    </row>
    <row r="645" spans="1:6" ht="30" hidden="1" customHeight="1">
      <c r="A645" s="142" t="s">
        <v>10366</v>
      </c>
      <c r="B645" s="844" t="s">
        <v>12374</v>
      </c>
      <c r="C645" s="142" t="s">
        <v>10366</v>
      </c>
      <c r="D645" s="142" t="s">
        <v>10774</v>
      </c>
      <c r="E645" s="142" t="s">
        <v>10881</v>
      </c>
      <c r="F645" s="843" t="s">
        <v>11411</v>
      </c>
    </row>
    <row r="646" spans="1:6" ht="30" hidden="1" customHeight="1">
      <c r="A646" s="142" t="s">
        <v>793</v>
      </c>
      <c r="B646" s="844" t="s">
        <v>12374</v>
      </c>
      <c r="C646" s="142" t="s">
        <v>793</v>
      </c>
      <c r="D646" s="142" t="s">
        <v>3184</v>
      </c>
      <c r="E646" s="142" t="s">
        <v>10885</v>
      </c>
      <c r="F646" s="843" t="s">
        <v>11412</v>
      </c>
    </row>
    <row r="647" spans="1:6" ht="30" hidden="1" customHeight="1">
      <c r="A647" s="142" t="s">
        <v>10367</v>
      </c>
      <c r="B647" s="844" t="s">
        <v>12374</v>
      </c>
      <c r="C647" s="142" t="s">
        <v>10367</v>
      </c>
      <c r="D647" s="142" t="s">
        <v>10804</v>
      </c>
      <c r="E647" s="142" t="s">
        <v>10883</v>
      </c>
      <c r="F647" s="843" t="s">
        <v>11413</v>
      </c>
    </row>
    <row r="648" spans="1:6" ht="30" hidden="1" customHeight="1">
      <c r="A648" s="142" t="s">
        <v>786</v>
      </c>
      <c r="B648" s="844" t="s">
        <v>12374</v>
      </c>
      <c r="C648" s="142" t="s">
        <v>786</v>
      </c>
      <c r="D648" s="142" t="s">
        <v>3190</v>
      </c>
      <c r="E648" s="142" t="s">
        <v>10885</v>
      </c>
      <c r="F648" s="843" t="s">
        <v>11414</v>
      </c>
    </row>
    <row r="649" spans="1:6" ht="30" hidden="1" customHeight="1">
      <c r="A649" s="142" t="s">
        <v>791</v>
      </c>
      <c r="B649" s="844" t="s">
        <v>12374</v>
      </c>
      <c r="C649" s="142" t="s">
        <v>791</v>
      </c>
      <c r="D649" s="142" t="s">
        <v>10814</v>
      </c>
      <c r="E649" s="142" t="s">
        <v>10885</v>
      </c>
      <c r="F649" s="843" t="s">
        <v>11415</v>
      </c>
    </row>
    <row r="650" spans="1:6" ht="30" hidden="1" customHeight="1">
      <c r="A650" s="142" t="s">
        <v>10368</v>
      </c>
      <c r="B650" s="844" t="s">
        <v>12374</v>
      </c>
      <c r="C650" s="142" t="s">
        <v>10368</v>
      </c>
      <c r="D650" s="142" t="s">
        <v>3167</v>
      </c>
      <c r="E650" s="142" t="s">
        <v>10885</v>
      </c>
      <c r="F650" s="843" t="s">
        <v>11416</v>
      </c>
    </row>
    <row r="651" spans="1:6" ht="30" hidden="1" customHeight="1">
      <c r="A651" s="142" t="s">
        <v>10369</v>
      </c>
      <c r="B651" s="844" t="s">
        <v>12374</v>
      </c>
      <c r="C651" s="142" t="s">
        <v>10369</v>
      </c>
      <c r="D651" s="142" t="s">
        <v>3610</v>
      </c>
      <c r="E651" s="142" t="s">
        <v>10881</v>
      </c>
      <c r="F651" s="843" t="s">
        <v>11417</v>
      </c>
    </row>
    <row r="652" spans="1:6" ht="30" hidden="1" customHeight="1">
      <c r="A652" s="142" t="s">
        <v>787</v>
      </c>
      <c r="B652" s="844" t="s">
        <v>12374</v>
      </c>
      <c r="C652" s="142" t="s">
        <v>787</v>
      </c>
      <c r="D652" s="142" t="s">
        <v>2351</v>
      </c>
      <c r="E652" s="142" t="s">
        <v>10855</v>
      </c>
      <c r="F652" s="843" t="s">
        <v>11418</v>
      </c>
    </row>
    <row r="653" spans="1:6" ht="30" hidden="1" customHeight="1">
      <c r="A653" s="142" t="s">
        <v>10370</v>
      </c>
      <c r="B653" s="844" t="s">
        <v>12374</v>
      </c>
      <c r="C653" s="142" t="s">
        <v>10370</v>
      </c>
      <c r="D653" s="142" t="s">
        <v>2974</v>
      </c>
      <c r="E653" s="142" t="s">
        <v>10886</v>
      </c>
      <c r="F653" s="843" t="s">
        <v>11419</v>
      </c>
    </row>
    <row r="654" spans="1:6" ht="30" hidden="1" customHeight="1">
      <c r="A654" s="142" t="s">
        <v>10371</v>
      </c>
      <c r="B654" s="844" t="s">
        <v>12374</v>
      </c>
      <c r="C654" s="142" t="s">
        <v>10371</v>
      </c>
      <c r="D654" s="142" t="s">
        <v>10819</v>
      </c>
      <c r="E654" s="142" t="s">
        <v>10885</v>
      </c>
      <c r="F654" s="843" t="s">
        <v>11420</v>
      </c>
    </row>
    <row r="655" spans="1:6" ht="30" hidden="1" customHeight="1">
      <c r="A655" s="142" t="s">
        <v>795</v>
      </c>
      <c r="B655" s="844" t="s">
        <v>12374</v>
      </c>
      <c r="C655" s="142" t="s">
        <v>795</v>
      </c>
      <c r="D655" s="142" t="s">
        <v>3205</v>
      </c>
      <c r="E655" s="142" t="s">
        <v>10885</v>
      </c>
      <c r="F655" s="843" t="s">
        <v>11421</v>
      </c>
    </row>
    <row r="656" spans="1:6" ht="30" hidden="1" customHeight="1">
      <c r="A656" s="142" t="s">
        <v>796</v>
      </c>
      <c r="B656" s="844" t="s">
        <v>12374</v>
      </c>
      <c r="C656" s="142" t="s">
        <v>796</v>
      </c>
      <c r="D656" s="142" t="s">
        <v>10766</v>
      </c>
      <c r="E656" s="142" t="s">
        <v>10881</v>
      </c>
      <c r="F656" s="843" t="s">
        <v>11422</v>
      </c>
    </row>
    <row r="657" spans="1:6" ht="30" hidden="1" customHeight="1">
      <c r="A657" s="142" t="s">
        <v>797</v>
      </c>
      <c r="B657" s="842" t="s">
        <v>10129</v>
      </c>
      <c r="C657" s="142" t="s">
        <v>797</v>
      </c>
      <c r="D657" s="142" t="s">
        <v>9829</v>
      </c>
      <c r="E657" s="142" t="s">
        <v>9827</v>
      </c>
      <c r="F657" s="843" t="s">
        <v>9748</v>
      </c>
    </row>
    <row r="658" spans="1:6" ht="30" hidden="1" customHeight="1">
      <c r="A658" s="142" t="s">
        <v>9856</v>
      </c>
      <c r="B658" s="842" t="s">
        <v>10129</v>
      </c>
      <c r="C658" s="142" t="s">
        <v>9856</v>
      </c>
      <c r="D658" s="142" t="s">
        <v>9828</v>
      </c>
      <c r="E658" s="142" t="s">
        <v>9827</v>
      </c>
      <c r="F658" s="843" t="s">
        <v>9749</v>
      </c>
    </row>
    <row r="659" spans="1:6" ht="30" hidden="1" customHeight="1">
      <c r="A659" s="142" t="s">
        <v>10372</v>
      </c>
      <c r="B659" s="844" t="s">
        <v>12374</v>
      </c>
      <c r="C659" s="142" t="s">
        <v>10372</v>
      </c>
      <c r="D659" s="142" t="s">
        <v>3198</v>
      </c>
      <c r="E659" s="142" t="s">
        <v>10885</v>
      </c>
      <c r="F659" s="843" t="s">
        <v>11423</v>
      </c>
    </row>
    <row r="660" spans="1:6" ht="30" customHeight="1">
      <c r="A660" s="142" t="s">
        <v>10021</v>
      </c>
      <c r="B660" s="842" t="s">
        <v>10130</v>
      </c>
      <c r="C660" s="142" t="s">
        <v>10021</v>
      </c>
      <c r="D660" s="142" t="s">
        <v>2563</v>
      </c>
      <c r="E660" s="142" t="s">
        <v>9880</v>
      </c>
      <c r="F660" s="843" t="s">
        <v>9948</v>
      </c>
    </row>
    <row r="661" spans="1:6" ht="30" hidden="1" customHeight="1">
      <c r="A661" s="142" t="s">
        <v>10373</v>
      </c>
      <c r="B661" s="844" t="s">
        <v>12374</v>
      </c>
      <c r="C661" s="142" t="s">
        <v>10373</v>
      </c>
      <c r="D661" s="142" t="s">
        <v>10765</v>
      </c>
      <c r="E661" s="142" t="s">
        <v>10881</v>
      </c>
      <c r="F661" s="843" t="s">
        <v>11424</v>
      </c>
    </row>
    <row r="662" spans="1:6" ht="30" hidden="1" customHeight="1">
      <c r="A662" s="142" t="s">
        <v>10374</v>
      </c>
      <c r="B662" s="844" t="s">
        <v>12374</v>
      </c>
      <c r="C662" s="142" t="s">
        <v>10374</v>
      </c>
      <c r="D662" s="142" t="s">
        <v>10803</v>
      </c>
      <c r="E662" s="142" t="s">
        <v>10884</v>
      </c>
      <c r="F662" s="843" t="s">
        <v>11425</v>
      </c>
    </row>
    <row r="663" spans="1:6" ht="30" hidden="1" customHeight="1">
      <c r="A663" s="142" t="s">
        <v>10375</v>
      </c>
      <c r="B663" s="844" t="s">
        <v>12374</v>
      </c>
      <c r="C663" s="142" t="s">
        <v>10375</v>
      </c>
      <c r="D663" s="142" t="s">
        <v>3556</v>
      </c>
      <c r="E663" s="142" t="s">
        <v>10882</v>
      </c>
      <c r="F663" s="843" t="s">
        <v>11426</v>
      </c>
    </row>
    <row r="664" spans="1:6" ht="30" customHeight="1">
      <c r="A664" s="142" t="s">
        <v>10022</v>
      </c>
      <c r="B664" s="842" t="s">
        <v>10130</v>
      </c>
      <c r="C664" s="142" t="s">
        <v>10022</v>
      </c>
      <c r="D664" s="142" t="s">
        <v>2557</v>
      </c>
      <c r="E664" s="142" t="s">
        <v>9880</v>
      </c>
      <c r="F664" s="843" t="s">
        <v>9949</v>
      </c>
    </row>
    <row r="665" spans="1:6" ht="30" hidden="1" customHeight="1">
      <c r="A665" s="142" t="s">
        <v>10376</v>
      </c>
      <c r="B665" s="844" t="s">
        <v>12374</v>
      </c>
      <c r="C665" s="142" t="s">
        <v>10376</v>
      </c>
      <c r="D665" s="142" t="s">
        <v>3323</v>
      </c>
      <c r="E665" s="142" t="s">
        <v>10884</v>
      </c>
      <c r="F665" s="843" t="s">
        <v>11427</v>
      </c>
    </row>
    <row r="666" spans="1:6" ht="30" hidden="1" customHeight="1">
      <c r="A666" s="142" t="s">
        <v>10377</v>
      </c>
      <c r="B666" s="844" t="s">
        <v>12374</v>
      </c>
      <c r="C666" s="142" t="s">
        <v>10377</v>
      </c>
      <c r="D666" s="142" t="s">
        <v>2974</v>
      </c>
      <c r="E666" s="142" t="s">
        <v>10886</v>
      </c>
      <c r="F666" s="843" t="s">
        <v>11428</v>
      </c>
    </row>
    <row r="667" spans="1:6" ht="30" customHeight="1">
      <c r="A667" s="142" t="s">
        <v>10023</v>
      </c>
      <c r="B667" s="842" t="s">
        <v>10130</v>
      </c>
      <c r="C667" s="142" t="s">
        <v>10023</v>
      </c>
      <c r="D667" s="142" t="s">
        <v>9989</v>
      </c>
      <c r="E667" s="142" t="s">
        <v>9880</v>
      </c>
      <c r="F667" s="843" t="s">
        <v>9950</v>
      </c>
    </row>
    <row r="668" spans="1:6" ht="30" customHeight="1">
      <c r="A668" s="142" t="s">
        <v>811</v>
      </c>
      <c r="B668" s="842" t="s">
        <v>10130</v>
      </c>
      <c r="C668" s="142" t="s">
        <v>811</v>
      </c>
      <c r="D668" s="142" t="s">
        <v>9989</v>
      </c>
      <c r="E668" s="142" t="s">
        <v>9880</v>
      </c>
      <c r="F668" s="843" t="s">
        <v>9951</v>
      </c>
    </row>
    <row r="669" spans="1:6" ht="30" hidden="1" customHeight="1">
      <c r="A669" s="142" t="s">
        <v>10378</v>
      </c>
      <c r="B669" s="844" t="s">
        <v>12374</v>
      </c>
      <c r="C669" s="142" t="s">
        <v>10378</v>
      </c>
      <c r="D669" s="142" t="s">
        <v>10789</v>
      </c>
      <c r="E669" s="142" t="s">
        <v>10881</v>
      </c>
      <c r="F669" s="843" t="s">
        <v>11429</v>
      </c>
    </row>
    <row r="670" spans="1:6" ht="30" hidden="1" customHeight="1">
      <c r="A670" s="142" t="s">
        <v>10379</v>
      </c>
      <c r="B670" s="844" t="s">
        <v>12374</v>
      </c>
      <c r="C670" s="142" t="s">
        <v>10379</v>
      </c>
      <c r="D670" s="142" t="s">
        <v>3011</v>
      </c>
      <c r="E670" s="142" t="s">
        <v>10883</v>
      </c>
      <c r="F670" s="843" t="s">
        <v>11430</v>
      </c>
    </row>
    <row r="671" spans="1:6" ht="30" hidden="1" customHeight="1">
      <c r="A671" s="142" t="s">
        <v>10380</v>
      </c>
      <c r="B671" s="844" t="s">
        <v>12374</v>
      </c>
      <c r="C671" s="142" t="s">
        <v>10380</v>
      </c>
      <c r="D671" s="142" t="s">
        <v>3056</v>
      </c>
      <c r="E671" s="142" t="s">
        <v>10883</v>
      </c>
      <c r="F671" s="843" t="s">
        <v>11431</v>
      </c>
    </row>
    <row r="672" spans="1:6" ht="30" hidden="1" customHeight="1">
      <c r="A672" s="142" t="s">
        <v>10381</v>
      </c>
      <c r="B672" s="844" t="s">
        <v>12374</v>
      </c>
      <c r="C672" s="142" t="s">
        <v>10381</v>
      </c>
      <c r="D672" s="142" t="s">
        <v>3184</v>
      </c>
      <c r="E672" s="142" t="s">
        <v>10885</v>
      </c>
      <c r="F672" s="843" t="s">
        <v>11432</v>
      </c>
    </row>
    <row r="673" spans="1:6" ht="30" hidden="1" customHeight="1">
      <c r="A673" s="142" t="s">
        <v>10382</v>
      </c>
      <c r="B673" s="844" t="s">
        <v>12374</v>
      </c>
      <c r="C673" s="142" t="s">
        <v>10382</v>
      </c>
      <c r="D673" s="142" t="s">
        <v>10828</v>
      </c>
      <c r="E673" s="142" t="s">
        <v>10886</v>
      </c>
      <c r="F673" s="843" t="s">
        <v>11433</v>
      </c>
    </row>
    <row r="674" spans="1:6" ht="30" hidden="1" customHeight="1">
      <c r="A674" s="142" t="s">
        <v>820</v>
      </c>
      <c r="B674" s="844" t="s">
        <v>12374</v>
      </c>
      <c r="C674" s="142" t="s">
        <v>820</v>
      </c>
      <c r="D674" s="142" t="s">
        <v>10772</v>
      </c>
      <c r="E674" s="142" t="s">
        <v>10881</v>
      </c>
      <c r="F674" s="843" t="s">
        <v>11434</v>
      </c>
    </row>
    <row r="675" spans="1:6" ht="30" hidden="1" customHeight="1">
      <c r="A675" s="142" t="s">
        <v>9857</v>
      </c>
      <c r="B675" s="842" t="s">
        <v>10129</v>
      </c>
      <c r="C675" s="142" t="s">
        <v>9857</v>
      </c>
      <c r="D675" s="142" t="s">
        <v>2475</v>
      </c>
      <c r="E675" s="142" t="s">
        <v>9827</v>
      </c>
      <c r="F675" s="843" t="s">
        <v>9750</v>
      </c>
    </row>
    <row r="676" spans="1:6" ht="30" hidden="1" customHeight="1">
      <c r="A676" s="142" t="s">
        <v>815</v>
      </c>
      <c r="B676" s="842" t="s">
        <v>10129</v>
      </c>
      <c r="C676" s="142" t="s">
        <v>815</v>
      </c>
      <c r="D676" s="142" t="s">
        <v>9828</v>
      </c>
      <c r="E676" s="142" t="s">
        <v>9827</v>
      </c>
      <c r="F676" s="843" t="s">
        <v>9751</v>
      </c>
    </row>
    <row r="677" spans="1:6" ht="30" hidden="1" customHeight="1">
      <c r="A677" s="142" t="s">
        <v>10383</v>
      </c>
      <c r="B677" s="844" t="s">
        <v>12374</v>
      </c>
      <c r="C677" s="142" t="s">
        <v>10383</v>
      </c>
      <c r="D677" s="142" t="s">
        <v>5069</v>
      </c>
      <c r="E677" s="142" t="s">
        <v>10881</v>
      </c>
      <c r="F677" s="843" t="s">
        <v>11435</v>
      </c>
    </row>
    <row r="678" spans="1:6" ht="30" hidden="1" customHeight="1">
      <c r="A678" s="142" t="s">
        <v>10384</v>
      </c>
      <c r="B678" s="844" t="s">
        <v>12374</v>
      </c>
      <c r="C678" s="142" t="s">
        <v>10384</v>
      </c>
      <c r="D678" s="142" t="s">
        <v>2980</v>
      </c>
      <c r="E678" s="142" t="s">
        <v>10886</v>
      </c>
      <c r="F678" s="843" t="s">
        <v>11436</v>
      </c>
    </row>
    <row r="679" spans="1:6" ht="30" hidden="1" customHeight="1">
      <c r="A679" s="142" t="s">
        <v>828</v>
      </c>
      <c r="B679" s="844" t="s">
        <v>12374</v>
      </c>
      <c r="C679" s="142" t="s">
        <v>828</v>
      </c>
      <c r="D679" s="142" t="s">
        <v>6467</v>
      </c>
      <c r="E679" s="142" t="s">
        <v>10886</v>
      </c>
      <c r="F679" s="843" t="s">
        <v>11437</v>
      </c>
    </row>
    <row r="680" spans="1:6" ht="30" hidden="1" customHeight="1">
      <c r="A680" s="142" t="s">
        <v>10385</v>
      </c>
      <c r="B680" s="844" t="s">
        <v>12374</v>
      </c>
      <c r="C680" s="142" t="s">
        <v>10385</v>
      </c>
      <c r="D680" s="142" t="s">
        <v>6467</v>
      </c>
      <c r="E680" s="142" t="s">
        <v>10886</v>
      </c>
      <c r="F680" s="843" t="s">
        <v>11438</v>
      </c>
    </row>
    <row r="681" spans="1:6" ht="30" hidden="1" customHeight="1">
      <c r="A681" s="142" t="s">
        <v>821</v>
      </c>
      <c r="B681" s="844" t="s">
        <v>12374</v>
      </c>
      <c r="C681" s="142" t="s">
        <v>821</v>
      </c>
      <c r="D681" s="142" t="s">
        <v>10770</v>
      </c>
      <c r="E681" s="142" t="s">
        <v>10881</v>
      </c>
      <c r="F681" s="843" t="s">
        <v>11439</v>
      </c>
    </row>
    <row r="682" spans="1:6" ht="30" hidden="1" customHeight="1">
      <c r="A682" s="142" t="s">
        <v>10386</v>
      </c>
      <c r="B682" s="844" t="s">
        <v>12374</v>
      </c>
      <c r="C682" s="142" t="s">
        <v>10386</v>
      </c>
      <c r="D682" s="142" t="s">
        <v>10831</v>
      </c>
      <c r="E682" s="142" t="s">
        <v>10886</v>
      </c>
      <c r="F682" s="843" t="s">
        <v>11440</v>
      </c>
    </row>
    <row r="683" spans="1:6" ht="30" hidden="1" customHeight="1">
      <c r="A683" s="142" t="s">
        <v>10387</v>
      </c>
      <c r="B683" s="844" t="s">
        <v>12374</v>
      </c>
      <c r="C683" s="142" t="s">
        <v>10387</v>
      </c>
      <c r="D683" s="142" t="s">
        <v>3027</v>
      </c>
      <c r="E683" s="142" t="s">
        <v>10883</v>
      </c>
      <c r="F683" s="843" t="s">
        <v>11441</v>
      </c>
    </row>
    <row r="684" spans="1:6" ht="30" customHeight="1">
      <c r="A684" s="142" t="s">
        <v>10024</v>
      </c>
      <c r="B684" s="842" t="s">
        <v>10130</v>
      </c>
      <c r="C684" s="142" t="s">
        <v>10024</v>
      </c>
      <c r="D684" s="142" t="s">
        <v>2557</v>
      </c>
      <c r="E684" s="142" t="s">
        <v>9880</v>
      </c>
      <c r="F684" s="843" t="s">
        <v>9952</v>
      </c>
    </row>
    <row r="685" spans="1:6" ht="30" hidden="1" customHeight="1">
      <c r="A685" s="142" t="s">
        <v>829</v>
      </c>
      <c r="B685" s="844" t="s">
        <v>12374</v>
      </c>
      <c r="C685" s="142" t="s">
        <v>829</v>
      </c>
      <c r="D685" s="142" t="s">
        <v>3129</v>
      </c>
      <c r="E685" s="142" t="s">
        <v>10885</v>
      </c>
      <c r="F685" s="843" t="s">
        <v>11442</v>
      </c>
    </row>
    <row r="686" spans="1:6" ht="30" hidden="1" customHeight="1">
      <c r="A686" s="142" t="s">
        <v>10388</v>
      </c>
      <c r="B686" s="844" t="s">
        <v>12374</v>
      </c>
      <c r="C686" s="142" t="s">
        <v>10388</v>
      </c>
      <c r="D686" s="142" t="s">
        <v>10767</v>
      </c>
      <c r="E686" s="142" t="s">
        <v>10881</v>
      </c>
      <c r="F686" s="843" t="s">
        <v>11443</v>
      </c>
    </row>
    <row r="687" spans="1:6" ht="30" hidden="1" customHeight="1">
      <c r="A687" s="142" t="s">
        <v>9858</v>
      </c>
      <c r="B687" s="842" t="s">
        <v>10129</v>
      </c>
      <c r="C687" s="142" t="s">
        <v>9858</v>
      </c>
      <c r="D687" s="142" t="s">
        <v>9828</v>
      </c>
      <c r="E687" s="142" t="s">
        <v>9827</v>
      </c>
      <c r="F687" s="843" t="s">
        <v>9752</v>
      </c>
    </row>
    <row r="688" spans="1:6" ht="30" hidden="1" customHeight="1">
      <c r="A688" s="142" t="s">
        <v>10389</v>
      </c>
      <c r="B688" s="844" t="s">
        <v>12374</v>
      </c>
      <c r="C688" s="142" t="s">
        <v>10389</v>
      </c>
      <c r="D688" s="142" t="s">
        <v>3213</v>
      </c>
      <c r="E688" s="142" t="s">
        <v>10885</v>
      </c>
      <c r="F688" s="843" t="s">
        <v>11444</v>
      </c>
    </row>
    <row r="689" spans="1:6" ht="30" hidden="1" customHeight="1">
      <c r="A689" s="142" t="s">
        <v>832</v>
      </c>
      <c r="B689" s="844" t="s">
        <v>12374</v>
      </c>
      <c r="C689" s="142" t="s">
        <v>832</v>
      </c>
      <c r="D689" s="142" t="s">
        <v>3027</v>
      </c>
      <c r="E689" s="142" t="s">
        <v>10883</v>
      </c>
      <c r="F689" s="843" t="s">
        <v>11445</v>
      </c>
    </row>
    <row r="690" spans="1:6" ht="30" hidden="1" customHeight="1">
      <c r="A690" s="142" t="s">
        <v>834</v>
      </c>
      <c r="B690" s="844" t="s">
        <v>12374</v>
      </c>
      <c r="C690" s="142" t="s">
        <v>834</v>
      </c>
      <c r="D690" s="142" t="s">
        <v>3040</v>
      </c>
      <c r="E690" s="142" t="s">
        <v>10883</v>
      </c>
      <c r="F690" s="843" t="s">
        <v>11446</v>
      </c>
    </row>
    <row r="691" spans="1:6" ht="30" hidden="1" customHeight="1">
      <c r="A691" s="142" t="s">
        <v>835</v>
      </c>
      <c r="B691" s="844" t="s">
        <v>12374</v>
      </c>
      <c r="C691" s="142" t="s">
        <v>835</v>
      </c>
      <c r="D691" s="142" t="s">
        <v>3049</v>
      </c>
      <c r="E691" s="142" t="s">
        <v>10883</v>
      </c>
      <c r="F691" s="843" t="s">
        <v>11447</v>
      </c>
    </row>
    <row r="692" spans="1:6" ht="30" hidden="1" customHeight="1">
      <c r="A692" s="142" t="s">
        <v>10390</v>
      </c>
      <c r="B692" s="844" t="s">
        <v>12374</v>
      </c>
      <c r="C692" s="142" t="s">
        <v>10390</v>
      </c>
      <c r="D692" s="142" t="s">
        <v>10831</v>
      </c>
      <c r="E692" s="142" t="s">
        <v>10886</v>
      </c>
      <c r="F692" s="843" t="s">
        <v>11448</v>
      </c>
    </row>
    <row r="693" spans="1:6" ht="30" hidden="1" customHeight="1">
      <c r="A693" s="142" t="s">
        <v>10391</v>
      </c>
      <c r="B693" s="844" t="s">
        <v>12374</v>
      </c>
      <c r="C693" s="142" t="s">
        <v>10391</v>
      </c>
      <c r="D693" s="142" t="s">
        <v>10802</v>
      </c>
      <c r="E693" s="142" t="s">
        <v>10884</v>
      </c>
      <c r="F693" s="843" t="s">
        <v>11449</v>
      </c>
    </row>
    <row r="694" spans="1:6" ht="30" hidden="1" customHeight="1">
      <c r="A694" s="142" t="s">
        <v>838</v>
      </c>
      <c r="B694" s="844" t="s">
        <v>12374</v>
      </c>
      <c r="C694" s="142" t="s">
        <v>838</v>
      </c>
      <c r="D694" s="142" t="s">
        <v>10822</v>
      </c>
      <c r="E694" s="142" t="s">
        <v>10885</v>
      </c>
      <c r="F694" s="843" t="s">
        <v>11450</v>
      </c>
    </row>
    <row r="695" spans="1:6" ht="30" hidden="1" customHeight="1">
      <c r="A695" s="142" t="s">
        <v>839</v>
      </c>
      <c r="B695" s="844" t="s">
        <v>12374</v>
      </c>
      <c r="C695" s="142" t="s">
        <v>839</v>
      </c>
      <c r="D695" s="142" t="s">
        <v>10788</v>
      </c>
      <c r="E695" s="142" t="s">
        <v>10884</v>
      </c>
      <c r="F695" s="843" t="s">
        <v>11451</v>
      </c>
    </row>
    <row r="696" spans="1:6" ht="30" hidden="1" customHeight="1">
      <c r="A696" s="142" t="s">
        <v>841</v>
      </c>
      <c r="B696" s="844" t="s">
        <v>12374</v>
      </c>
      <c r="C696" s="142" t="s">
        <v>841</v>
      </c>
      <c r="D696" s="142" t="s">
        <v>10802</v>
      </c>
      <c r="E696" s="142" t="s">
        <v>10884</v>
      </c>
      <c r="F696" s="843" t="s">
        <v>11452</v>
      </c>
    </row>
    <row r="697" spans="1:6" ht="30" hidden="1" customHeight="1">
      <c r="A697" s="142" t="s">
        <v>10392</v>
      </c>
      <c r="B697" s="844" t="s">
        <v>12374</v>
      </c>
      <c r="C697" s="142" t="s">
        <v>10392</v>
      </c>
      <c r="D697" s="142" t="s">
        <v>10832</v>
      </c>
      <c r="E697" s="142" t="s">
        <v>10886</v>
      </c>
      <c r="F697" s="843" t="s">
        <v>11453</v>
      </c>
    </row>
    <row r="698" spans="1:6" ht="30" hidden="1" customHeight="1">
      <c r="A698" s="142" t="s">
        <v>842</v>
      </c>
      <c r="B698" s="844" t="s">
        <v>12374</v>
      </c>
      <c r="C698" s="142" t="s">
        <v>842</v>
      </c>
      <c r="D698" s="142" t="s">
        <v>2324</v>
      </c>
      <c r="E698" s="142" t="s">
        <v>10855</v>
      </c>
      <c r="F698" s="843" t="s">
        <v>11454</v>
      </c>
    </row>
    <row r="699" spans="1:6" ht="30" hidden="1" customHeight="1">
      <c r="A699" s="142" t="s">
        <v>10393</v>
      </c>
      <c r="B699" s="844" t="s">
        <v>12374</v>
      </c>
      <c r="C699" s="142" t="s">
        <v>10393</v>
      </c>
      <c r="D699" s="142" t="s">
        <v>10806</v>
      </c>
      <c r="E699" s="142" t="s">
        <v>10884</v>
      </c>
      <c r="F699" s="843" t="s">
        <v>11455</v>
      </c>
    </row>
    <row r="700" spans="1:6" ht="30" hidden="1" customHeight="1">
      <c r="A700" s="142" t="s">
        <v>846</v>
      </c>
      <c r="B700" s="844" t="s">
        <v>12374</v>
      </c>
      <c r="C700" s="142" t="s">
        <v>846</v>
      </c>
      <c r="D700" s="142" t="s">
        <v>3049</v>
      </c>
      <c r="E700" s="142" t="s">
        <v>10883</v>
      </c>
      <c r="F700" s="843" t="s">
        <v>11456</v>
      </c>
    </row>
    <row r="701" spans="1:6" ht="30" hidden="1" customHeight="1">
      <c r="A701" s="142" t="s">
        <v>9859</v>
      </c>
      <c r="B701" s="842" t="s">
        <v>10129</v>
      </c>
      <c r="C701" s="142" t="s">
        <v>9859</v>
      </c>
      <c r="D701" s="142" t="s">
        <v>379</v>
      </c>
      <c r="E701" s="142" t="s">
        <v>9827</v>
      </c>
      <c r="F701" s="843" t="s">
        <v>9753</v>
      </c>
    </row>
    <row r="702" spans="1:6" ht="30" hidden="1" customHeight="1">
      <c r="A702" s="142" t="s">
        <v>10394</v>
      </c>
      <c r="B702" s="844" t="s">
        <v>12374</v>
      </c>
      <c r="C702" s="142" t="s">
        <v>10394</v>
      </c>
      <c r="D702" s="142" t="s">
        <v>3046</v>
      </c>
      <c r="E702" s="142" t="s">
        <v>10883</v>
      </c>
      <c r="F702" s="843" t="s">
        <v>11457</v>
      </c>
    </row>
    <row r="703" spans="1:6" ht="30" hidden="1" customHeight="1">
      <c r="A703" s="142" t="s">
        <v>850</v>
      </c>
      <c r="B703" s="842" t="s">
        <v>10129</v>
      </c>
      <c r="C703" s="142" t="s">
        <v>850</v>
      </c>
      <c r="D703" s="142" t="s">
        <v>379</v>
      </c>
      <c r="E703" s="142" t="s">
        <v>9827</v>
      </c>
      <c r="F703" s="843" t="s">
        <v>9754</v>
      </c>
    </row>
    <row r="704" spans="1:6" ht="30" hidden="1" customHeight="1">
      <c r="A704" s="142" t="s">
        <v>10395</v>
      </c>
      <c r="B704" s="844" t="s">
        <v>12374</v>
      </c>
      <c r="C704" s="142" t="s">
        <v>10395</v>
      </c>
      <c r="D704" s="142" t="s">
        <v>2794</v>
      </c>
      <c r="E704" s="142" t="s">
        <v>10885</v>
      </c>
      <c r="F704" s="843" t="s">
        <v>11458</v>
      </c>
    </row>
    <row r="705" spans="1:6" ht="30" hidden="1" customHeight="1">
      <c r="A705" s="142" t="s">
        <v>847</v>
      </c>
      <c r="B705" s="844" t="s">
        <v>12374</v>
      </c>
      <c r="C705" s="142" t="s">
        <v>847</v>
      </c>
      <c r="D705" s="142" t="s">
        <v>2794</v>
      </c>
      <c r="E705" s="142" t="s">
        <v>10885</v>
      </c>
      <c r="F705" s="843" t="s">
        <v>11459</v>
      </c>
    </row>
    <row r="706" spans="1:6" ht="30" hidden="1" customHeight="1">
      <c r="A706" s="142" t="s">
        <v>843</v>
      </c>
      <c r="B706" s="844" t="s">
        <v>12374</v>
      </c>
      <c r="C706" s="142" t="s">
        <v>843</v>
      </c>
      <c r="D706" s="142" t="s">
        <v>3327</v>
      </c>
      <c r="E706" s="142" t="s">
        <v>10884</v>
      </c>
      <c r="F706" s="843" t="s">
        <v>11460</v>
      </c>
    </row>
    <row r="707" spans="1:6" ht="30" hidden="1" customHeight="1">
      <c r="A707" s="142" t="s">
        <v>852</v>
      </c>
      <c r="B707" s="844" t="s">
        <v>12374</v>
      </c>
      <c r="C707" s="142" t="s">
        <v>852</v>
      </c>
      <c r="D707" s="142" t="s">
        <v>3211</v>
      </c>
      <c r="E707" s="142" t="s">
        <v>10885</v>
      </c>
      <c r="F707" s="843" t="s">
        <v>11461</v>
      </c>
    </row>
    <row r="708" spans="1:6" ht="30" hidden="1" customHeight="1">
      <c r="A708" s="142" t="s">
        <v>845</v>
      </c>
      <c r="B708" s="844" t="s">
        <v>12374</v>
      </c>
      <c r="C708" s="142" t="s">
        <v>845</v>
      </c>
      <c r="D708" s="142" t="s">
        <v>3213</v>
      </c>
      <c r="E708" s="142" t="s">
        <v>10885</v>
      </c>
      <c r="F708" s="843" t="s">
        <v>11462</v>
      </c>
    </row>
    <row r="709" spans="1:6" ht="30" hidden="1" customHeight="1">
      <c r="A709" s="142" t="s">
        <v>858</v>
      </c>
      <c r="B709" s="844" t="s">
        <v>12374</v>
      </c>
      <c r="C709" s="142" t="s">
        <v>858</v>
      </c>
      <c r="D709" s="142" t="s">
        <v>10833</v>
      </c>
      <c r="E709" s="142" t="s">
        <v>10883</v>
      </c>
      <c r="F709" s="843" t="s">
        <v>11463</v>
      </c>
    </row>
    <row r="710" spans="1:6" ht="30" hidden="1" customHeight="1">
      <c r="A710" s="142" t="s">
        <v>10396</v>
      </c>
      <c r="B710" s="844" t="s">
        <v>12374</v>
      </c>
      <c r="C710" s="142" t="s">
        <v>10396</v>
      </c>
      <c r="D710" s="142" t="s">
        <v>5069</v>
      </c>
      <c r="E710" s="142" t="s">
        <v>10881</v>
      </c>
      <c r="F710" s="843" t="s">
        <v>11464</v>
      </c>
    </row>
    <row r="711" spans="1:6" ht="30" hidden="1" customHeight="1">
      <c r="A711" s="142" t="s">
        <v>10397</v>
      </c>
      <c r="B711" s="844" t="s">
        <v>12374</v>
      </c>
      <c r="C711" s="142" t="s">
        <v>10397</v>
      </c>
      <c r="D711" s="142" t="s">
        <v>2794</v>
      </c>
      <c r="E711" s="142" t="s">
        <v>10885</v>
      </c>
      <c r="F711" s="843" t="s">
        <v>11465</v>
      </c>
    </row>
    <row r="712" spans="1:6" ht="30" hidden="1" customHeight="1">
      <c r="A712" s="142" t="s">
        <v>10398</v>
      </c>
      <c r="B712" s="844" t="s">
        <v>12374</v>
      </c>
      <c r="C712" s="142" t="s">
        <v>10398</v>
      </c>
      <c r="D712" s="142" t="s">
        <v>1520</v>
      </c>
      <c r="E712" s="142" t="s">
        <v>10881</v>
      </c>
      <c r="F712" s="843" t="s">
        <v>11466</v>
      </c>
    </row>
    <row r="713" spans="1:6" ht="30" hidden="1" customHeight="1">
      <c r="A713" s="142" t="s">
        <v>10399</v>
      </c>
      <c r="B713" s="844" t="s">
        <v>12374</v>
      </c>
      <c r="C713" s="142" t="s">
        <v>10399</v>
      </c>
      <c r="D713" s="142" t="s">
        <v>10820</v>
      </c>
      <c r="E713" s="142" t="s">
        <v>10885</v>
      </c>
      <c r="F713" s="843" t="s">
        <v>11467</v>
      </c>
    </row>
    <row r="714" spans="1:6" ht="30" hidden="1" customHeight="1">
      <c r="A714" s="142" t="s">
        <v>855</v>
      </c>
      <c r="B714" s="844" t="s">
        <v>12374</v>
      </c>
      <c r="C714" s="142" t="s">
        <v>855</v>
      </c>
      <c r="D714" s="142" t="s">
        <v>10820</v>
      </c>
      <c r="E714" s="142" t="s">
        <v>10885</v>
      </c>
      <c r="F714" s="843" t="s">
        <v>11468</v>
      </c>
    </row>
    <row r="715" spans="1:6" ht="30" hidden="1" customHeight="1">
      <c r="A715" s="142" t="s">
        <v>10400</v>
      </c>
      <c r="B715" s="844" t="s">
        <v>12374</v>
      </c>
      <c r="C715" s="142" t="s">
        <v>10400</v>
      </c>
      <c r="D715" s="142" t="s">
        <v>10781</v>
      </c>
      <c r="E715" s="142" t="s">
        <v>10855</v>
      </c>
      <c r="F715" s="843" t="s">
        <v>11469</v>
      </c>
    </row>
    <row r="716" spans="1:6" ht="30" hidden="1" customHeight="1">
      <c r="A716" s="142" t="s">
        <v>10401</v>
      </c>
      <c r="B716" s="844" t="s">
        <v>12374</v>
      </c>
      <c r="C716" s="142" t="s">
        <v>10401</v>
      </c>
      <c r="D716" s="142" t="s">
        <v>2989</v>
      </c>
      <c r="E716" s="142" t="s">
        <v>10886</v>
      </c>
      <c r="F716" s="843" t="s">
        <v>11470</v>
      </c>
    </row>
    <row r="717" spans="1:6" ht="30" hidden="1" customHeight="1">
      <c r="A717" s="142" t="s">
        <v>861</v>
      </c>
      <c r="B717" s="844" t="s">
        <v>12374</v>
      </c>
      <c r="C717" s="142" t="s">
        <v>861</v>
      </c>
      <c r="D717" s="142" t="s">
        <v>2984</v>
      </c>
      <c r="E717" s="142" t="s">
        <v>10886</v>
      </c>
      <c r="F717" s="843" t="s">
        <v>11471</v>
      </c>
    </row>
    <row r="718" spans="1:6" ht="30" hidden="1" customHeight="1">
      <c r="A718" s="142" t="s">
        <v>10402</v>
      </c>
      <c r="B718" s="844" t="s">
        <v>12374</v>
      </c>
      <c r="C718" s="142" t="s">
        <v>10402</v>
      </c>
      <c r="D718" s="142" t="s">
        <v>3205</v>
      </c>
      <c r="E718" s="142" t="s">
        <v>10885</v>
      </c>
      <c r="F718" s="843" t="s">
        <v>11472</v>
      </c>
    </row>
    <row r="719" spans="1:6" ht="30" hidden="1" customHeight="1">
      <c r="A719" s="142" t="s">
        <v>863</v>
      </c>
      <c r="B719" s="844" t="s">
        <v>12374</v>
      </c>
      <c r="C719" s="142" t="s">
        <v>863</v>
      </c>
      <c r="D719" s="142" t="s">
        <v>3011</v>
      </c>
      <c r="E719" s="142" t="s">
        <v>10883</v>
      </c>
      <c r="F719" s="843" t="s">
        <v>11473</v>
      </c>
    </row>
    <row r="720" spans="1:6" ht="30" hidden="1" customHeight="1">
      <c r="A720" s="142" t="s">
        <v>873</v>
      </c>
      <c r="B720" s="844" t="s">
        <v>12374</v>
      </c>
      <c r="C720" s="142" t="s">
        <v>873</v>
      </c>
      <c r="D720" s="142" t="s">
        <v>10771</v>
      </c>
      <c r="E720" s="142" t="s">
        <v>10881</v>
      </c>
      <c r="F720" s="843" t="s">
        <v>11474</v>
      </c>
    </row>
    <row r="721" spans="1:6" ht="30" hidden="1" customHeight="1">
      <c r="A721" s="142" t="s">
        <v>867</v>
      </c>
      <c r="B721" s="844" t="s">
        <v>12374</v>
      </c>
      <c r="C721" s="142" t="s">
        <v>867</v>
      </c>
      <c r="D721" s="142" t="s">
        <v>10833</v>
      </c>
      <c r="E721" s="142" t="s">
        <v>10883</v>
      </c>
      <c r="F721" s="843" t="s">
        <v>11475</v>
      </c>
    </row>
    <row r="722" spans="1:6" ht="30" hidden="1" customHeight="1">
      <c r="A722" s="142" t="s">
        <v>10403</v>
      </c>
      <c r="B722" s="844" t="s">
        <v>12374</v>
      </c>
      <c r="C722" s="142" t="s">
        <v>10403</v>
      </c>
      <c r="D722" s="142" t="s">
        <v>3371</v>
      </c>
      <c r="E722" s="142" t="s">
        <v>10884</v>
      </c>
      <c r="F722" s="843" t="s">
        <v>11476</v>
      </c>
    </row>
    <row r="723" spans="1:6" ht="30" hidden="1" customHeight="1">
      <c r="A723" s="142" t="s">
        <v>866</v>
      </c>
      <c r="B723" s="842" t="s">
        <v>10129</v>
      </c>
      <c r="C723" s="142" t="s">
        <v>866</v>
      </c>
      <c r="D723" s="142" t="s">
        <v>379</v>
      </c>
      <c r="E723" s="142" t="s">
        <v>9827</v>
      </c>
      <c r="F723" s="843" t="s">
        <v>9755</v>
      </c>
    </row>
    <row r="724" spans="1:6" ht="30" hidden="1" customHeight="1">
      <c r="A724" s="142" t="s">
        <v>872</v>
      </c>
      <c r="B724" s="844" t="s">
        <v>12374</v>
      </c>
      <c r="C724" s="142" t="s">
        <v>872</v>
      </c>
      <c r="D724" s="142" t="s">
        <v>10770</v>
      </c>
      <c r="E724" s="142" t="s">
        <v>10881</v>
      </c>
      <c r="F724" s="843" t="s">
        <v>11477</v>
      </c>
    </row>
    <row r="725" spans="1:6" ht="30" customHeight="1">
      <c r="A725" s="142" t="s">
        <v>10025</v>
      </c>
      <c r="B725" s="842" t="s">
        <v>10130</v>
      </c>
      <c r="C725" s="142" t="s">
        <v>10025</v>
      </c>
      <c r="D725" s="142" t="s">
        <v>2531</v>
      </c>
      <c r="E725" s="142" t="s">
        <v>9880</v>
      </c>
      <c r="F725" s="843" t="s">
        <v>9953</v>
      </c>
    </row>
    <row r="726" spans="1:6" ht="30" hidden="1" customHeight="1">
      <c r="A726" s="142" t="s">
        <v>10404</v>
      </c>
      <c r="B726" s="844" t="s">
        <v>12374</v>
      </c>
      <c r="C726" s="142" t="s">
        <v>10404</v>
      </c>
      <c r="D726" s="142" t="s">
        <v>3040</v>
      </c>
      <c r="E726" s="142" t="s">
        <v>10883</v>
      </c>
      <c r="F726" s="843" t="s">
        <v>11478</v>
      </c>
    </row>
    <row r="727" spans="1:6" ht="30" hidden="1" customHeight="1">
      <c r="A727" s="142" t="s">
        <v>870</v>
      </c>
      <c r="B727" s="844" t="s">
        <v>12374</v>
      </c>
      <c r="C727" s="142" t="s">
        <v>870</v>
      </c>
      <c r="D727" s="142" t="s">
        <v>10820</v>
      </c>
      <c r="E727" s="142" t="s">
        <v>10885</v>
      </c>
      <c r="F727" s="843" t="s">
        <v>11479</v>
      </c>
    </row>
    <row r="728" spans="1:6" ht="30" hidden="1" customHeight="1">
      <c r="A728" s="142" t="s">
        <v>865</v>
      </c>
      <c r="B728" s="842" t="s">
        <v>10129</v>
      </c>
      <c r="C728" s="142" t="s">
        <v>865</v>
      </c>
      <c r="D728" s="142" t="s">
        <v>379</v>
      </c>
      <c r="E728" s="142" t="s">
        <v>9827</v>
      </c>
      <c r="F728" s="843" t="s">
        <v>9756</v>
      </c>
    </row>
    <row r="729" spans="1:6" ht="30" hidden="1" customHeight="1">
      <c r="A729" s="142" t="s">
        <v>10405</v>
      </c>
      <c r="B729" s="844" t="s">
        <v>12374</v>
      </c>
      <c r="C729" s="142" t="s">
        <v>10405</v>
      </c>
      <c r="D729" s="142" t="s">
        <v>2980</v>
      </c>
      <c r="E729" s="142" t="s">
        <v>10886</v>
      </c>
      <c r="F729" s="843" t="s">
        <v>11480</v>
      </c>
    </row>
    <row r="730" spans="1:6" ht="30" hidden="1" customHeight="1">
      <c r="A730" s="142" t="s">
        <v>880</v>
      </c>
      <c r="B730" s="844" t="s">
        <v>12374</v>
      </c>
      <c r="C730" s="142" t="s">
        <v>880</v>
      </c>
      <c r="D730" s="142" t="s">
        <v>10819</v>
      </c>
      <c r="E730" s="142" t="s">
        <v>10885</v>
      </c>
      <c r="F730" s="843" t="s">
        <v>11481</v>
      </c>
    </row>
    <row r="731" spans="1:6" ht="30" hidden="1" customHeight="1">
      <c r="A731" s="142" t="s">
        <v>10406</v>
      </c>
      <c r="B731" s="844" t="s">
        <v>12374</v>
      </c>
      <c r="C731" s="142" t="s">
        <v>10406</v>
      </c>
      <c r="D731" s="142" t="s">
        <v>10785</v>
      </c>
      <c r="E731" s="142" t="s">
        <v>10881</v>
      </c>
      <c r="F731" s="843" t="s">
        <v>11482</v>
      </c>
    </row>
    <row r="732" spans="1:6" ht="30" hidden="1" customHeight="1">
      <c r="A732" s="142" t="s">
        <v>10407</v>
      </c>
      <c r="B732" s="844" t="s">
        <v>12374</v>
      </c>
      <c r="C732" s="142" t="s">
        <v>10407</v>
      </c>
      <c r="D732" s="142" t="s">
        <v>10817</v>
      </c>
      <c r="E732" s="142" t="s">
        <v>10885</v>
      </c>
      <c r="F732" s="843" t="s">
        <v>11483</v>
      </c>
    </row>
    <row r="733" spans="1:6" ht="30" hidden="1" customHeight="1">
      <c r="A733" s="142" t="s">
        <v>879</v>
      </c>
      <c r="B733" s="844" t="s">
        <v>12374</v>
      </c>
      <c r="C733" s="142" t="s">
        <v>879</v>
      </c>
      <c r="D733" s="142" t="s">
        <v>10819</v>
      </c>
      <c r="E733" s="142" t="s">
        <v>10885</v>
      </c>
      <c r="F733" s="843" t="s">
        <v>11484</v>
      </c>
    </row>
    <row r="734" spans="1:6" ht="30" customHeight="1">
      <c r="A734" s="142" t="s">
        <v>882</v>
      </c>
      <c r="B734" s="842" t="s">
        <v>10130</v>
      </c>
      <c r="C734" s="142" t="s">
        <v>882</v>
      </c>
      <c r="D734" s="142" t="s">
        <v>2563</v>
      </c>
      <c r="E734" s="142" t="s">
        <v>9880</v>
      </c>
      <c r="F734" s="843" t="s">
        <v>9954</v>
      </c>
    </row>
    <row r="735" spans="1:6" ht="30" hidden="1" customHeight="1">
      <c r="A735" s="142" t="s">
        <v>876</v>
      </c>
      <c r="B735" s="842" t="s">
        <v>10129</v>
      </c>
      <c r="C735" s="142" t="s">
        <v>876</v>
      </c>
      <c r="D735" s="142" t="s">
        <v>9829</v>
      </c>
      <c r="E735" s="142" t="s">
        <v>9827</v>
      </c>
      <c r="F735" s="843" t="s">
        <v>9757</v>
      </c>
    </row>
    <row r="736" spans="1:6" ht="30" hidden="1" customHeight="1">
      <c r="A736" s="142" t="s">
        <v>10408</v>
      </c>
      <c r="B736" s="844" t="s">
        <v>12374</v>
      </c>
      <c r="C736" s="142" t="s">
        <v>10408</v>
      </c>
      <c r="D736" s="142" t="s">
        <v>3027</v>
      </c>
      <c r="E736" s="142" t="s">
        <v>10883</v>
      </c>
      <c r="F736" s="843" t="s">
        <v>11485</v>
      </c>
    </row>
    <row r="737" spans="1:6" ht="30" hidden="1" customHeight="1">
      <c r="A737" s="142" t="s">
        <v>885</v>
      </c>
      <c r="B737" s="844" t="s">
        <v>12374</v>
      </c>
      <c r="C737" s="142" t="s">
        <v>885</v>
      </c>
      <c r="D737" s="142" t="s">
        <v>10771</v>
      </c>
      <c r="E737" s="142" t="s">
        <v>10881</v>
      </c>
      <c r="F737" s="843" t="s">
        <v>11486</v>
      </c>
    </row>
    <row r="738" spans="1:6" ht="30" hidden="1" customHeight="1">
      <c r="A738" s="142" t="s">
        <v>9860</v>
      </c>
      <c r="B738" s="842" t="s">
        <v>10129</v>
      </c>
      <c r="C738" s="142" t="s">
        <v>9860</v>
      </c>
      <c r="D738" s="142" t="s">
        <v>2475</v>
      </c>
      <c r="E738" s="142" t="s">
        <v>9827</v>
      </c>
      <c r="F738" s="843" t="s">
        <v>9758</v>
      </c>
    </row>
    <row r="739" spans="1:6" ht="30" hidden="1" customHeight="1">
      <c r="A739" s="142" t="s">
        <v>883</v>
      </c>
      <c r="B739" s="844" t="s">
        <v>12374</v>
      </c>
      <c r="C739" s="142" t="s">
        <v>883</v>
      </c>
      <c r="D739" s="142" t="s">
        <v>3027</v>
      </c>
      <c r="E739" s="142" t="s">
        <v>10883</v>
      </c>
      <c r="F739" s="843" t="s">
        <v>11487</v>
      </c>
    </row>
    <row r="740" spans="1:6" ht="30" hidden="1" customHeight="1">
      <c r="A740" s="142" t="s">
        <v>10409</v>
      </c>
      <c r="B740" s="844" t="s">
        <v>12374</v>
      </c>
      <c r="C740" s="142" t="s">
        <v>10409</v>
      </c>
      <c r="D740" s="142" t="s">
        <v>3049</v>
      </c>
      <c r="E740" s="142" t="s">
        <v>10883</v>
      </c>
      <c r="F740" s="843" t="s">
        <v>11488</v>
      </c>
    </row>
    <row r="741" spans="1:6" ht="30" hidden="1" customHeight="1">
      <c r="A741" s="142" t="s">
        <v>887</v>
      </c>
      <c r="B741" s="842" t="s">
        <v>10129</v>
      </c>
      <c r="C741" s="142" t="s">
        <v>887</v>
      </c>
      <c r="D741" s="142" t="s">
        <v>9828</v>
      </c>
      <c r="E741" s="142" t="s">
        <v>9827</v>
      </c>
      <c r="F741" s="843" t="s">
        <v>9759</v>
      </c>
    </row>
    <row r="742" spans="1:6" ht="30" hidden="1" customHeight="1">
      <c r="A742" s="142" t="s">
        <v>888</v>
      </c>
      <c r="B742" s="842" t="s">
        <v>10129</v>
      </c>
      <c r="C742" s="142" t="s">
        <v>888</v>
      </c>
      <c r="D742" s="142" t="s">
        <v>1737</v>
      </c>
      <c r="E742" s="142" t="s">
        <v>9827</v>
      </c>
      <c r="F742" s="843" t="s">
        <v>9760</v>
      </c>
    </row>
    <row r="743" spans="1:6" ht="30" hidden="1" customHeight="1">
      <c r="A743" s="142" t="s">
        <v>10410</v>
      </c>
      <c r="B743" s="844" t="s">
        <v>12374</v>
      </c>
      <c r="C743" s="142" t="s">
        <v>10410</v>
      </c>
      <c r="D743" s="142" t="s">
        <v>2794</v>
      </c>
      <c r="E743" s="142" t="s">
        <v>10885</v>
      </c>
      <c r="F743" s="843" t="s">
        <v>11489</v>
      </c>
    </row>
    <row r="744" spans="1:6" ht="30" hidden="1" customHeight="1">
      <c r="A744" s="142" t="s">
        <v>889</v>
      </c>
      <c r="B744" s="844" t="s">
        <v>12374</v>
      </c>
      <c r="C744" s="142" t="s">
        <v>889</v>
      </c>
      <c r="D744" s="142" t="s">
        <v>5069</v>
      </c>
      <c r="E744" s="142" t="s">
        <v>10881</v>
      </c>
      <c r="F744" s="843" t="s">
        <v>11490</v>
      </c>
    </row>
    <row r="745" spans="1:6" ht="30" hidden="1" customHeight="1">
      <c r="A745" s="142" t="s">
        <v>10411</v>
      </c>
      <c r="B745" s="844" t="s">
        <v>12374</v>
      </c>
      <c r="C745" s="142" t="s">
        <v>10411</v>
      </c>
      <c r="D745" s="142" t="s">
        <v>10769</v>
      </c>
      <c r="E745" s="142" t="s">
        <v>10881</v>
      </c>
      <c r="F745" s="843" t="s">
        <v>11491</v>
      </c>
    </row>
    <row r="746" spans="1:6" ht="30" hidden="1" customHeight="1">
      <c r="A746" s="142" t="s">
        <v>10412</v>
      </c>
      <c r="B746" s="844" t="s">
        <v>12374</v>
      </c>
      <c r="C746" s="142" t="s">
        <v>10412</v>
      </c>
      <c r="D746" s="142" t="s">
        <v>211</v>
      </c>
      <c r="E746" s="142" t="s">
        <v>10855</v>
      </c>
      <c r="F746" s="843" t="s">
        <v>11492</v>
      </c>
    </row>
    <row r="747" spans="1:6" ht="30" hidden="1" customHeight="1">
      <c r="A747" s="142" t="s">
        <v>10413</v>
      </c>
      <c r="B747" s="844" t="s">
        <v>12374</v>
      </c>
      <c r="C747" s="142" t="s">
        <v>10413</v>
      </c>
      <c r="D747" s="142" t="s">
        <v>3057</v>
      </c>
      <c r="E747" s="142" t="s">
        <v>10883</v>
      </c>
      <c r="F747" s="843" t="s">
        <v>11493</v>
      </c>
    </row>
    <row r="748" spans="1:6" ht="30" hidden="1" customHeight="1">
      <c r="A748" s="142" t="s">
        <v>9861</v>
      </c>
      <c r="B748" s="842" t="s">
        <v>10129</v>
      </c>
      <c r="C748" s="142" t="s">
        <v>9861</v>
      </c>
      <c r="D748" s="142" t="s">
        <v>9830</v>
      </c>
      <c r="E748" s="142" t="s">
        <v>9827</v>
      </c>
      <c r="F748" s="843" t="s">
        <v>9761</v>
      </c>
    </row>
    <row r="749" spans="1:6" ht="30" hidden="1" customHeight="1">
      <c r="A749" s="142" t="s">
        <v>10414</v>
      </c>
      <c r="B749" s="844" t="s">
        <v>12374</v>
      </c>
      <c r="C749" s="142" t="s">
        <v>10414</v>
      </c>
      <c r="D749" s="142" t="s">
        <v>3011</v>
      </c>
      <c r="E749" s="142" t="s">
        <v>10883</v>
      </c>
      <c r="F749" s="843" t="s">
        <v>11494</v>
      </c>
    </row>
    <row r="750" spans="1:6" ht="30" hidden="1" customHeight="1">
      <c r="A750" s="142" t="s">
        <v>10415</v>
      </c>
      <c r="B750" s="844" t="s">
        <v>12374</v>
      </c>
      <c r="C750" s="142" t="s">
        <v>10415</v>
      </c>
      <c r="D750" s="142" t="s">
        <v>10768</v>
      </c>
      <c r="E750" s="142" t="s">
        <v>10882</v>
      </c>
      <c r="F750" s="843" t="s">
        <v>11495</v>
      </c>
    </row>
    <row r="751" spans="1:6" ht="30" hidden="1" customHeight="1">
      <c r="A751" s="142" t="s">
        <v>10416</v>
      </c>
      <c r="B751" s="844" t="s">
        <v>12374</v>
      </c>
      <c r="C751" s="142" t="s">
        <v>10416</v>
      </c>
      <c r="D751" s="142" t="s">
        <v>10767</v>
      </c>
      <c r="E751" s="142" t="s">
        <v>10881</v>
      </c>
      <c r="F751" s="843" t="s">
        <v>11496</v>
      </c>
    </row>
    <row r="752" spans="1:6" ht="30" hidden="1" customHeight="1">
      <c r="A752" s="142" t="s">
        <v>10417</v>
      </c>
      <c r="B752" s="844" t="s">
        <v>12374</v>
      </c>
      <c r="C752" s="142" t="s">
        <v>10417</v>
      </c>
      <c r="D752" s="142" t="s">
        <v>1520</v>
      </c>
      <c r="E752" s="142" t="s">
        <v>10884</v>
      </c>
      <c r="F752" s="843" t="s">
        <v>11497</v>
      </c>
    </row>
    <row r="753" spans="1:6" ht="30" hidden="1" customHeight="1">
      <c r="A753" s="142" t="s">
        <v>896</v>
      </c>
      <c r="B753" s="844" t="s">
        <v>12374</v>
      </c>
      <c r="C753" s="142" t="s">
        <v>896</v>
      </c>
      <c r="D753" s="142" t="s">
        <v>10811</v>
      </c>
      <c r="E753" s="142" t="s">
        <v>10882</v>
      </c>
      <c r="F753" s="843" t="s">
        <v>11498</v>
      </c>
    </row>
    <row r="754" spans="1:6" ht="30" hidden="1" customHeight="1">
      <c r="A754" s="142" t="s">
        <v>10418</v>
      </c>
      <c r="B754" s="844" t="s">
        <v>12374</v>
      </c>
      <c r="C754" s="142" t="s">
        <v>10418</v>
      </c>
      <c r="D754" s="142" t="s">
        <v>3049</v>
      </c>
      <c r="E754" s="142" t="s">
        <v>10883</v>
      </c>
      <c r="F754" s="843" t="s">
        <v>11499</v>
      </c>
    </row>
    <row r="755" spans="1:6" ht="30" hidden="1" customHeight="1">
      <c r="A755" s="142" t="s">
        <v>902</v>
      </c>
      <c r="B755" s="844" t="s">
        <v>12374</v>
      </c>
      <c r="C755" s="142" t="s">
        <v>902</v>
      </c>
      <c r="D755" s="142" t="s">
        <v>3049</v>
      </c>
      <c r="E755" s="142" t="s">
        <v>10883</v>
      </c>
      <c r="F755" s="843" t="s">
        <v>11500</v>
      </c>
    </row>
    <row r="756" spans="1:6" ht="30" hidden="1" customHeight="1">
      <c r="A756" s="142" t="s">
        <v>10419</v>
      </c>
      <c r="B756" s="844" t="s">
        <v>12374</v>
      </c>
      <c r="C756" s="142" t="s">
        <v>10419</v>
      </c>
      <c r="D756" s="142" t="s">
        <v>3049</v>
      </c>
      <c r="E756" s="142" t="s">
        <v>10883</v>
      </c>
      <c r="F756" s="843" t="s">
        <v>11501</v>
      </c>
    </row>
    <row r="757" spans="1:6" ht="30" hidden="1" customHeight="1">
      <c r="A757" s="142" t="s">
        <v>10420</v>
      </c>
      <c r="B757" s="844" t="s">
        <v>12374</v>
      </c>
      <c r="C757" s="142" t="s">
        <v>10420</v>
      </c>
      <c r="D757" s="142" t="s">
        <v>2980</v>
      </c>
      <c r="E757" s="142" t="s">
        <v>10886</v>
      </c>
      <c r="F757" s="843" t="s">
        <v>11502</v>
      </c>
    </row>
    <row r="758" spans="1:6" ht="30" hidden="1" customHeight="1">
      <c r="A758" s="142" t="s">
        <v>904</v>
      </c>
      <c r="B758" s="844" t="s">
        <v>12374</v>
      </c>
      <c r="C758" s="142" t="s">
        <v>904</v>
      </c>
      <c r="D758" s="142" t="s">
        <v>10819</v>
      </c>
      <c r="E758" s="142" t="s">
        <v>10885</v>
      </c>
      <c r="F758" s="843" t="s">
        <v>11503</v>
      </c>
    </row>
    <row r="759" spans="1:6" ht="30" hidden="1" customHeight="1">
      <c r="A759" s="142" t="s">
        <v>10421</v>
      </c>
      <c r="B759" s="844" t="s">
        <v>12374</v>
      </c>
      <c r="C759" s="142" t="s">
        <v>10421</v>
      </c>
      <c r="D759" s="142" t="s">
        <v>6467</v>
      </c>
      <c r="E759" s="142" t="s">
        <v>10886</v>
      </c>
      <c r="F759" s="843" t="s">
        <v>11504</v>
      </c>
    </row>
    <row r="760" spans="1:6" ht="30" hidden="1" customHeight="1">
      <c r="A760" s="142" t="s">
        <v>10422</v>
      </c>
      <c r="B760" s="844" t="s">
        <v>12374</v>
      </c>
      <c r="C760" s="142" t="s">
        <v>10422</v>
      </c>
      <c r="D760" s="142" t="s">
        <v>2980</v>
      </c>
      <c r="E760" s="142" t="s">
        <v>10886</v>
      </c>
      <c r="F760" s="843" t="s">
        <v>11505</v>
      </c>
    </row>
    <row r="761" spans="1:6" ht="30" hidden="1" customHeight="1">
      <c r="A761" s="142" t="s">
        <v>10423</v>
      </c>
      <c r="B761" s="844" t="s">
        <v>12374</v>
      </c>
      <c r="C761" s="142" t="s">
        <v>10423</v>
      </c>
      <c r="D761" s="142" t="s">
        <v>10770</v>
      </c>
      <c r="E761" s="142" t="s">
        <v>10881</v>
      </c>
      <c r="F761" s="843" t="s">
        <v>11506</v>
      </c>
    </row>
    <row r="762" spans="1:6" ht="30" hidden="1" customHeight="1">
      <c r="A762" s="142" t="s">
        <v>10424</v>
      </c>
      <c r="B762" s="844" t="s">
        <v>12374</v>
      </c>
      <c r="C762" s="142" t="s">
        <v>10424</v>
      </c>
      <c r="D762" s="142" t="s">
        <v>3205</v>
      </c>
      <c r="E762" s="142" t="s">
        <v>10885</v>
      </c>
      <c r="F762" s="843" t="s">
        <v>11507</v>
      </c>
    </row>
    <row r="763" spans="1:6" ht="30" hidden="1" customHeight="1">
      <c r="A763" s="142" t="s">
        <v>908</v>
      </c>
      <c r="B763" s="844" t="s">
        <v>12374</v>
      </c>
      <c r="C763" s="142" t="s">
        <v>908</v>
      </c>
      <c r="D763" s="142" t="s">
        <v>3198</v>
      </c>
      <c r="E763" s="142" t="s">
        <v>10885</v>
      </c>
      <c r="F763" s="843" t="s">
        <v>11508</v>
      </c>
    </row>
    <row r="764" spans="1:6" ht="30" hidden="1" customHeight="1">
      <c r="A764" s="142" t="s">
        <v>6895</v>
      </c>
      <c r="B764" s="844" t="s">
        <v>12374</v>
      </c>
      <c r="C764" s="142" t="s">
        <v>6895</v>
      </c>
      <c r="D764" s="142" t="s">
        <v>10768</v>
      </c>
      <c r="E764" s="142" t="s">
        <v>10882</v>
      </c>
      <c r="F764" s="843" t="s">
        <v>11509</v>
      </c>
    </row>
    <row r="765" spans="1:6" ht="30" hidden="1" customHeight="1">
      <c r="A765" s="142" t="s">
        <v>10425</v>
      </c>
      <c r="B765" s="844" t="s">
        <v>12374</v>
      </c>
      <c r="C765" s="142" t="s">
        <v>10425</v>
      </c>
      <c r="D765" s="142" t="s">
        <v>211</v>
      </c>
      <c r="E765" s="142" t="s">
        <v>10855</v>
      </c>
      <c r="F765" s="843" t="s">
        <v>11510</v>
      </c>
    </row>
    <row r="766" spans="1:6" ht="30" hidden="1" customHeight="1">
      <c r="A766" s="142" t="s">
        <v>10426</v>
      </c>
      <c r="B766" s="844" t="s">
        <v>12374</v>
      </c>
      <c r="C766" s="142" t="s">
        <v>10426</v>
      </c>
      <c r="D766" s="142" t="s">
        <v>10776</v>
      </c>
      <c r="E766" s="142" t="s">
        <v>10881</v>
      </c>
      <c r="F766" s="843" t="s">
        <v>11511</v>
      </c>
    </row>
    <row r="767" spans="1:6" ht="30" hidden="1" customHeight="1">
      <c r="A767" s="142" t="s">
        <v>10427</v>
      </c>
      <c r="B767" s="844" t="s">
        <v>12374</v>
      </c>
      <c r="C767" s="142" t="s">
        <v>10427</v>
      </c>
      <c r="D767" s="142" t="s">
        <v>5069</v>
      </c>
      <c r="E767" s="142" t="s">
        <v>10881</v>
      </c>
      <c r="F767" s="843" t="s">
        <v>11512</v>
      </c>
    </row>
    <row r="768" spans="1:6" ht="30" hidden="1" customHeight="1">
      <c r="A768" s="142" t="s">
        <v>10428</v>
      </c>
      <c r="B768" s="844" t="s">
        <v>12374</v>
      </c>
      <c r="C768" s="142" t="s">
        <v>10428</v>
      </c>
      <c r="D768" s="142" t="s">
        <v>10834</v>
      </c>
      <c r="E768" s="142" t="s">
        <v>10886</v>
      </c>
      <c r="F768" s="843" t="s">
        <v>11513</v>
      </c>
    </row>
    <row r="769" spans="1:6" ht="30" hidden="1" customHeight="1">
      <c r="A769" s="142" t="s">
        <v>10429</v>
      </c>
      <c r="B769" s="844" t="s">
        <v>12374</v>
      </c>
      <c r="C769" s="142" t="s">
        <v>10429</v>
      </c>
      <c r="D769" s="142" t="s">
        <v>3046</v>
      </c>
      <c r="E769" s="142" t="s">
        <v>10883</v>
      </c>
      <c r="F769" s="843" t="s">
        <v>11514</v>
      </c>
    </row>
    <row r="770" spans="1:6" ht="30" hidden="1" customHeight="1">
      <c r="A770" s="142" t="s">
        <v>10430</v>
      </c>
      <c r="B770" s="844" t="s">
        <v>12374</v>
      </c>
      <c r="C770" s="142" t="s">
        <v>10430</v>
      </c>
      <c r="D770" s="142" t="s">
        <v>10834</v>
      </c>
      <c r="E770" s="142" t="s">
        <v>10886</v>
      </c>
      <c r="F770" s="843" t="s">
        <v>11515</v>
      </c>
    </row>
    <row r="771" spans="1:6" ht="30" hidden="1" customHeight="1">
      <c r="A771" s="142" t="s">
        <v>10431</v>
      </c>
      <c r="B771" s="844" t="s">
        <v>12374</v>
      </c>
      <c r="C771" s="142" t="s">
        <v>10431</v>
      </c>
      <c r="D771" s="142" t="s">
        <v>3059</v>
      </c>
      <c r="E771" s="142" t="s">
        <v>10883</v>
      </c>
      <c r="F771" s="843" t="s">
        <v>11516</v>
      </c>
    </row>
    <row r="772" spans="1:6" ht="30" hidden="1" customHeight="1">
      <c r="A772" s="142" t="s">
        <v>10432</v>
      </c>
      <c r="B772" s="844" t="s">
        <v>12374</v>
      </c>
      <c r="C772" s="142" t="s">
        <v>10432</v>
      </c>
      <c r="D772" s="142" t="s">
        <v>3610</v>
      </c>
      <c r="E772" s="142" t="s">
        <v>10881</v>
      </c>
      <c r="F772" s="843" t="s">
        <v>11517</v>
      </c>
    </row>
    <row r="773" spans="1:6" ht="30" hidden="1" customHeight="1">
      <c r="A773" s="142" t="s">
        <v>10433</v>
      </c>
      <c r="B773" s="844" t="s">
        <v>12374</v>
      </c>
      <c r="C773" s="142" t="s">
        <v>10433</v>
      </c>
      <c r="D773" s="142" t="s">
        <v>2384</v>
      </c>
      <c r="E773" s="142" t="s">
        <v>10855</v>
      </c>
      <c r="F773" s="843" t="s">
        <v>11518</v>
      </c>
    </row>
    <row r="774" spans="1:6" ht="30" hidden="1" customHeight="1">
      <c r="A774" s="142" t="s">
        <v>10434</v>
      </c>
      <c r="B774" s="844" t="s">
        <v>12374</v>
      </c>
      <c r="C774" s="142" t="s">
        <v>10434</v>
      </c>
      <c r="D774" s="142" t="s">
        <v>3184</v>
      </c>
      <c r="E774" s="142" t="s">
        <v>10885</v>
      </c>
      <c r="F774" s="843" t="s">
        <v>11519</v>
      </c>
    </row>
    <row r="775" spans="1:6" ht="30" hidden="1" customHeight="1">
      <c r="A775" s="142" t="s">
        <v>922</v>
      </c>
      <c r="B775" s="844" t="s">
        <v>12374</v>
      </c>
      <c r="C775" s="142" t="s">
        <v>922</v>
      </c>
      <c r="D775" s="142" t="s">
        <v>3184</v>
      </c>
      <c r="E775" s="142" t="s">
        <v>10885</v>
      </c>
      <c r="F775" s="843" t="s">
        <v>11520</v>
      </c>
    </row>
    <row r="776" spans="1:6" ht="30" hidden="1" customHeight="1">
      <c r="A776" s="142" t="s">
        <v>926</v>
      </c>
      <c r="B776" s="844" t="s">
        <v>12374</v>
      </c>
      <c r="C776" s="142" t="s">
        <v>926</v>
      </c>
      <c r="D776" s="142" t="s">
        <v>3327</v>
      </c>
      <c r="E776" s="142" t="s">
        <v>10884</v>
      </c>
      <c r="F776" s="843" t="s">
        <v>11521</v>
      </c>
    </row>
    <row r="777" spans="1:6" ht="30" hidden="1" customHeight="1">
      <c r="A777" s="142" t="s">
        <v>10435</v>
      </c>
      <c r="B777" s="844" t="s">
        <v>12374</v>
      </c>
      <c r="C777" s="142" t="s">
        <v>10435</v>
      </c>
      <c r="D777" s="142" t="s">
        <v>1520</v>
      </c>
      <c r="E777" s="142" t="s">
        <v>10884</v>
      </c>
      <c r="F777" s="843" t="s">
        <v>11522</v>
      </c>
    </row>
    <row r="778" spans="1:6" ht="30" hidden="1" customHeight="1">
      <c r="A778" s="142" t="s">
        <v>10436</v>
      </c>
      <c r="B778" s="844" t="s">
        <v>12374</v>
      </c>
      <c r="C778" s="142" t="s">
        <v>10436</v>
      </c>
      <c r="D778" s="142" t="s">
        <v>1520</v>
      </c>
      <c r="E778" s="142" t="s">
        <v>10884</v>
      </c>
      <c r="F778" s="843" t="s">
        <v>11523</v>
      </c>
    </row>
    <row r="779" spans="1:6" ht="30" hidden="1" customHeight="1">
      <c r="A779" s="142" t="s">
        <v>10437</v>
      </c>
      <c r="B779" s="844" t="s">
        <v>12374</v>
      </c>
      <c r="C779" s="142" t="s">
        <v>10437</v>
      </c>
      <c r="D779" s="142" t="s">
        <v>10773</v>
      </c>
      <c r="E779" s="142" t="s">
        <v>10882</v>
      </c>
      <c r="F779" s="843" t="s">
        <v>11524</v>
      </c>
    </row>
    <row r="780" spans="1:6" ht="30" hidden="1" customHeight="1">
      <c r="A780" s="142" t="s">
        <v>9862</v>
      </c>
      <c r="B780" s="842" t="s">
        <v>10129</v>
      </c>
      <c r="C780" s="142" t="s">
        <v>9862</v>
      </c>
      <c r="D780" s="142" t="s">
        <v>379</v>
      </c>
      <c r="E780" s="142" t="s">
        <v>9827</v>
      </c>
      <c r="F780" s="843" t="s">
        <v>9762</v>
      </c>
    </row>
    <row r="781" spans="1:6" ht="30" hidden="1" customHeight="1">
      <c r="A781" s="142" t="s">
        <v>925</v>
      </c>
      <c r="B781" s="844" t="s">
        <v>12374</v>
      </c>
      <c r="C781" s="142" t="s">
        <v>925</v>
      </c>
      <c r="D781" s="142" t="s">
        <v>10826</v>
      </c>
      <c r="E781" s="142" t="s">
        <v>10884</v>
      </c>
      <c r="F781" s="843" t="s">
        <v>11525</v>
      </c>
    </row>
    <row r="782" spans="1:6" ht="30" hidden="1" customHeight="1">
      <c r="A782" s="142" t="s">
        <v>10438</v>
      </c>
      <c r="B782" s="844" t="s">
        <v>12374</v>
      </c>
      <c r="C782" s="142" t="s">
        <v>10438</v>
      </c>
      <c r="D782" s="142" t="s">
        <v>10807</v>
      </c>
      <c r="E782" s="142" t="s">
        <v>10883</v>
      </c>
      <c r="F782" s="843" t="s">
        <v>11526</v>
      </c>
    </row>
    <row r="783" spans="1:6" ht="30" hidden="1" customHeight="1">
      <c r="A783" s="142" t="s">
        <v>10439</v>
      </c>
      <c r="B783" s="844" t="s">
        <v>12374</v>
      </c>
      <c r="C783" s="142" t="s">
        <v>10439</v>
      </c>
      <c r="D783" s="142" t="s">
        <v>2989</v>
      </c>
      <c r="E783" s="142" t="s">
        <v>10886</v>
      </c>
      <c r="F783" s="843" t="s">
        <v>11527</v>
      </c>
    </row>
    <row r="784" spans="1:6" ht="30" hidden="1" customHeight="1">
      <c r="A784" s="142" t="s">
        <v>10440</v>
      </c>
      <c r="B784" s="844" t="s">
        <v>12374</v>
      </c>
      <c r="C784" s="142" t="s">
        <v>10440</v>
      </c>
      <c r="D784" s="142" t="s">
        <v>2989</v>
      </c>
      <c r="E784" s="142" t="s">
        <v>10886</v>
      </c>
      <c r="F784" s="843" t="s">
        <v>11528</v>
      </c>
    </row>
    <row r="785" spans="1:6" ht="30" hidden="1" customHeight="1">
      <c r="A785" s="142" t="s">
        <v>10441</v>
      </c>
      <c r="B785" s="844" t="s">
        <v>12374</v>
      </c>
      <c r="C785" s="142" t="s">
        <v>10441</v>
      </c>
      <c r="D785" s="142" t="s">
        <v>3059</v>
      </c>
      <c r="E785" s="142" t="s">
        <v>10883</v>
      </c>
      <c r="F785" s="843" t="s">
        <v>11529</v>
      </c>
    </row>
    <row r="786" spans="1:6" ht="30" hidden="1" customHeight="1">
      <c r="A786" s="142" t="s">
        <v>932</v>
      </c>
      <c r="B786" s="844" t="s">
        <v>12374</v>
      </c>
      <c r="C786" s="142" t="s">
        <v>932</v>
      </c>
      <c r="D786" s="142" t="s">
        <v>3059</v>
      </c>
      <c r="E786" s="142" t="s">
        <v>10883</v>
      </c>
      <c r="F786" s="843" t="s">
        <v>11530</v>
      </c>
    </row>
    <row r="787" spans="1:6" ht="30" hidden="1" customHeight="1">
      <c r="A787" s="142" t="s">
        <v>10442</v>
      </c>
      <c r="B787" s="844" t="s">
        <v>12374</v>
      </c>
      <c r="C787" s="142" t="s">
        <v>10442</v>
      </c>
      <c r="D787" s="142" t="s">
        <v>3327</v>
      </c>
      <c r="E787" s="142" t="s">
        <v>10884</v>
      </c>
      <c r="F787" s="843" t="s">
        <v>11531</v>
      </c>
    </row>
    <row r="788" spans="1:6" ht="30" hidden="1" customHeight="1">
      <c r="A788" s="142" t="s">
        <v>10443</v>
      </c>
      <c r="B788" s="844" t="s">
        <v>12374</v>
      </c>
      <c r="C788" s="142" t="s">
        <v>10443</v>
      </c>
      <c r="D788" s="142" t="s">
        <v>3323</v>
      </c>
      <c r="E788" s="142" t="s">
        <v>10884</v>
      </c>
      <c r="F788" s="843" t="s">
        <v>11532</v>
      </c>
    </row>
    <row r="789" spans="1:6" ht="30" hidden="1" customHeight="1">
      <c r="A789" s="142" t="s">
        <v>10444</v>
      </c>
      <c r="B789" s="844" t="s">
        <v>12374</v>
      </c>
      <c r="C789" s="142" t="s">
        <v>10444</v>
      </c>
      <c r="D789" s="142" t="s">
        <v>6470</v>
      </c>
      <c r="E789" s="142" t="s">
        <v>10886</v>
      </c>
      <c r="F789" s="843" t="s">
        <v>11533</v>
      </c>
    </row>
    <row r="790" spans="1:6" ht="30" hidden="1" customHeight="1">
      <c r="A790" s="142" t="s">
        <v>10445</v>
      </c>
      <c r="B790" s="844" t="s">
        <v>12374</v>
      </c>
      <c r="C790" s="142" t="s">
        <v>10445</v>
      </c>
      <c r="D790" s="142" t="s">
        <v>10835</v>
      </c>
      <c r="E790" s="142" t="s">
        <v>10886</v>
      </c>
      <c r="F790" s="843" t="s">
        <v>11534</v>
      </c>
    </row>
    <row r="791" spans="1:6" ht="30" hidden="1" customHeight="1">
      <c r="A791" s="142" t="s">
        <v>10446</v>
      </c>
      <c r="B791" s="844" t="s">
        <v>12374</v>
      </c>
      <c r="C791" s="142" t="s">
        <v>10446</v>
      </c>
      <c r="D791" s="142" t="s">
        <v>10769</v>
      </c>
      <c r="E791" s="142" t="s">
        <v>10881</v>
      </c>
      <c r="F791" s="843" t="s">
        <v>11535</v>
      </c>
    </row>
    <row r="792" spans="1:6" ht="30" hidden="1" customHeight="1">
      <c r="A792" s="142" t="s">
        <v>940</v>
      </c>
      <c r="B792" s="844" t="s">
        <v>12374</v>
      </c>
      <c r="C792" s="142" t="s">
        <v>940</v>
      </c>
      <c r="D792" s="142" t="s">
        <v>3184</v>
      </c>
      <c r="E792" s="142" t="s">
        <v>10885</v>
      </c>
      <c r="F792" s="843" t="s">
        <v>11536</v>
      </c>
    </row>
    <row r="793" spans="1:6" ht="30" hidden="1" customHeight="1">
      <c r="A793" s="142" t="s">
        <v>10447</v>
      </c>
      <c r="B793" s="844" t="s">
        <v>12374</v>
      </c>
      <c r="C793" s="142" t="s">
        <v>10447</v>
      </c>
      <c r="D793" s="142" t="s">
        <v>2313</v>
      </c>
      <c r="E793" s="142" t="s">
        <v>10855</v>
      </c>
      <c r="F793" s="843" t="s">
        <v>11537</v>
      </c>
    </row>
    <row r="794" spans="1:6" ht="30" hidden="1" customHeight="1">
      <c r="A794" s="142" t="s">
        <v>10448</v>
      </c>
      <c r="B794" s="844" t="s">
        <v>12374</v>
      </c>
      <c r="C794" s="142" t="s">
        <v>10448</v>
      </c>
      <c r="D794" s="142" t="s">
        <v>10811</v>
      </c>
      <c r="E794" s="142" t="s">
        <v>10882</v>
      </c>
      <c r="F794" s="843" t="s">
        <v>11538</v>
      </c>
    </row>
    <row r="795" spans="1:6" ht="30" hidden="1" customHeight="1">
      <c r="A795" s="142" t="s">
        <v>941</v>
      </c>
      <c r="B795" s="844" t="s">
        <v>12374</v>
      </c>
      <c r="C795" s="142" t="s">
        <v>941</v>
      </c>
      <c r="D795" s="142" t="s">
        <v>10819</v>
      </c>
      <c r="E795" s="142" t="s">
        <v>10885</v>
      </c>
      <c r="F795" s="843" t="s">
        <v>11539</v>
      </c>
    </row>
    <row r="796" spans="1:6" ht="30" hidden="1" customHeight="1">
      <c r="A796" s="142" t="s">
        <v>10449</v>
      </c>
      <c r="B796" s="844" t="s">
        <v>12374</v>
      </c>
      <c r="C796" s="142" t="s">
        <v>10449</v>
      </c>
      <c r="D796" s="142" t="s">
        <v>10769</v>
      </c>
      <c r="E796" s="142" t="s">
        <v>10881</v>
      </c>
      <c r="F796" s="843" t="s">
        <v>11540</v>
      </c>
    </row>
    <row r="797" spans="1:6" ht="30" hidden="1" customHeight="1">
      <c r="A797" s="142" t="s">
        <v>10450</v>
      </c>
      <c r="B797" s="844" t="s">
        <v>12374</v>
      </c>
      <c r="C797" s="142" t="s">
        <v>10450</v>
      </c>
      <c r="D797" s="142" t="s">
        <v>2970</v>
      </c>
      <c r="E797" s="142" t="s">
        <v>10883</v>
      </c>
      <c r="F797" s="843" t="s">
        <v>11541</v>
      </c>
    </row>
    <row r="798" spans="1:6" ht="30" hidden="1" customHeight="1">
      <c r="A798" s="142" t="s">
        <v>10451</v>
      </c>
      <c r="B798" s="844" t="s">
        <v>12374</v>
      </c>
      <c r="C798" s="142" t="s">
        <v>10451</v>
      </c>
      <c r="D798" s="142" t="s">
        <v>2794</v>
      </c>
      <c r="E798" s="142" t="s">
        <v>10885</v>
      </c>
      <c r="F798" s="843" t="s">
        <v>11542</v>
      </c>
    </row>
    <row r="799" spans="1:6" ht="30" hidden="1" customHeight="1">
      <c r="A799" s="142" t="s">
        <v>9863</v>
      </c>
      <c r="B799" s="842" t="s">
        <v>10129</v>
      </c>
      <c r="C799" s="142" t="s">
        <v>9863</v>
      </c>
      <c r="D799" s="142" t="s">
        <v>9828</v>
      </c>
      <c r="E799" s="142" t="s">
        <v>9827</v>
      </c>
      <c r="F799" s="843" t="s">
        <v>9763</v>
      </c>
    </row>
    <row r="800" spans="1:6" ht="30" hidden="1" customHeight="1">
      <c r="A800" s="142" t="s">
        <v>10452</v>
      </c>
      <c r="B800" s="844" t="s">
        <v>12374</v>
      </c>
      <c r="C800" s="142" t="s">
        <v>10452</v>
      </c>
      <c r="D800" s="142" t="s">
        <v>10827</v>
      </c>
      <c r="E800" s="142" t="s">
        <v>10885</v>
      </c>
      <c r="F800" s="843" t="s">
        <v>11543</v>
      </c>
    </row>
    <row r="801" spans="1:6" ht="30" hidden="1" customHeight="1">
      <c r="A801" s="142" t="s">
        <v>947</v>
      </c>
      <c r="B801" s="844" t="s">
        <v>12374</v>
      </c>
      <c r="C801" s="142" t="s">
        <v>947</v>
      </c>
      <c r="D801" s="142" t="s">
        <v>10769</v>
      </c>
      <c r="E801" s="142" t="s">
        <v>10881</v>
      </c>
      <c r="F801" s="843" t="s">
        <v>11544</v>
      </c>
    </row>
    <row r="802" spans="1:6" ht="30" hidden="1" customHeight="1">
      <c r="A802" s="142" t="s">
        <v>948</v>
      </c>
      <c r="B802" s="844" t="s">
        <v>12374</v>
      </c>
      <c r="C802" s="142" t="s">
        <v>948</v>
      </c>
      <c r="D802" s="142" t="s">
        <v>1520</v>
      </c>
      <c r="E802" s="142" t="s">
        <v>10881</v>
      </c>
      <c r="F802" s="843" t="s">
        <v>11545</v>
      </c>
    </row>
    <row r="803" spans="1:6" ht="30" hidden="1" customHeight="1">
      <c r="A803" s="142" t="s">
        <v>10453</v>
      </c>
      <c r="B803" s="844" t="s">
        <v>12374</v>
      </c>
      <c r="C803" s="142" t="s">
        <v>10453</v>
      </c>
      <c r="D803" s="142" t="s">
        <v>2994</v>
      </c>
      <c r="E803" s="142" t="s">
        <v>10886</v>
      </c>
      <c r="F803" s="843" t="s">
        <v>11546</v>
      </c>
    </row>
    <row r="804" spans="1:6" ht="30" hidden="1" customHeight="1">
      <c r="A804" s="142" t="s">
        <v>950</v>
      </c>
      <c r="B804" s="844" t="s">
        <v>12374</v>
      </c>
      <c r="C804" s="142" t="s">
        <v>950</v>
      </c>
      <c r="D804" s="142" t="s">
        <v>3053</v>
      </c>
      <c r="E804" s="142" t="s">
        <v>10883</v>
      </c>
      <c r="F804" s="843" t="s">
        <v>11547</v>
      </c>
    </row>
    <row r="805" spans="1:6" ht="30" hidden="1" customHeight="1">
      <c r="A805" s="142" t="s">
        <v>951</v>
      </c>
      <c r="B805" s="844" t="s">
        <v>12374</v>
      </c>
      <c r="C805" s="142" t="s">
        <v>951</v>
      </c>
      <c r="D805" s="142" t="s">
        <v>10781</v>
      </c>
      <c r="E805" s="142" t="s">
        <v>10855</v>
      </c>
      <c r="F805" s="843" t="s">
        <v>11159</v>
      </c>
    </row>
    <row r="806" spans="1:6" ht="30" hidden="1" customHeight="1">
      <c r="A806" s="142" t="s">
        <v>10454</v>
      </c>
      <c r="B806" s="844" t="s">
        <v>12374</v>
      </c>
      <c r="C806" s="142" t="s">
        <v>10454</v>
      </c>
      <c r="D806" s="142" t="s">
        <v>10833</v>
      </c>
      <c r="E806" s="142" t="s">
        <v>10883</v>
      </c>
      <c r="F806" s="843" t="s">
        <v>11548</v>
      </c>
    </row>
    <row r="807" spans="1:6" ht="30" hidden="1" customHeight="1">
      <c r="A807" s="142" t="s">
        <v>10455</v>
      </c>
      <c r="B807" s="844" t="s">
        <v>12374</v>
      </c>
      <c r="C807" s="142" t="s">
        <v>10455</v>
      </c>
      <c r="D807" s="142" t="s">
        <v>3053</v>
      </c>
      <c r="E807" s="142" t="s">
        <v>10883</v>
      </c>
      <c r="F807" s="843" t="s">
        <v>11549</v>
      </c>
    </row>
    <row r="808" spans="1:6" ht="30" hidden="1" customHeight="1">
      <c r="A808" s="142" t="s">
        <v>9864</v>
      </c>
      <c r="B808" s="842" t="s">
        <v>10129</v>
      </c>
      <c r="C808" s="142" t="s">
        <v>9864</v>
      </c>
      <c r="D808" s="142" t="s">
        <v>379</v>
      </c>
      <c r="E808" s="142" t="s">
        <v>9827</v>
      </c>
      <c r="F808" s="843" t="s">
        <v>9764</v>
      </c>
    </row>
    <row r="809" spans="1:6" ht="30" hidden="1" customHeight="1">
      <c r="A809" s="142" t="s">
        <v>10456</v>
      </c>
      <c r="B809" s="844" t="s">
        <v>12374</v>
      </c>
      <c r="C809" s="142" t="s">
        <v>10456</v>
      </c>
      <c r="D809" s="142" t="s">
        <v>2984</v>
      </c>
      <c r="E809" s="142" t="s">
        <v>10886</v>
      </c>
      <c r="F809" s="843" t="s">
        <v>11550</v>
      </c>
    </row>
    <row r="810" spans="1:6" ht="30" hidden="1" customHeight="1">
      <c r="A810" s="142" t="s">
        <v>9865</v>
      </c>
      <c r="B810" s="842" t="s">
        <v>10129</v>
      </c>
      <c r="C810" s="142" t="s">
        <v>9865</v>
      </c>
      <c r="D810" s="142" t="s">
        <v>379</v>
      </c>
      <c r="E810" s="142" t="s">
        <v>9827</v>
      </c>
      <c r="F810" s="843" t="s">
        <v>9765</v>
      </c>
    </row>
    <row r="811" spans="1:6" ht="30" customHeight="1">
      <c r="A811" s="142" t="s">
        <v>957</v>
      </c>
      <c r="B811" s="842" t="s">
        <v>10130</v>
      </c>
      <c r="C811" s="142" t="s">
        <v>957</v>
      </c>
      <c r="D811" s="142" t="s">
        <v>6209</v>
      </c>
      <c r="E811" s="142" t="s">
        <v>9880</v>
      </c>
      <c r="F811" s="843" t="s">
        <v>9955</v>
      </c>
    </row>
    <row r="812" spans="1:6" ht="30" hidden="1" customHeight="1">
      <c r="A812" s="142" t="s">
        <v>960</v>
      </c>
      <c r="B812" s="844" t="s">
        <v>12374</v>
      </c>
      <c r="C812" s="142" t="s">
        <v>960</v>
      </c>
      <c r="D812" s="142" t="s">
        <v>10813</v>
      </c>
      <c r="E812" s="142" t="s">
        <v>10883</v>
      </c>
      <c r="F812" s="843" t="s">
        <v>11551</v>
      </c>
    </row>
    <row r="813" spans="1:6" ht="30" hidden="1" customHeight="1">
      <c r="A813" s="142" t="s">
        <v>10457</v>
      </c>
      <c r="B813" s="844" t="s">
        <v>12374</v>
      </c>
      <c r="C813" s="142" t="s">
        <v>10457</v>
      </c>
      <c r="D813" s="142" t="s">
        <v>2994</v>
      </c>
      <c r="E813" s="142" t="s">
        <v>10886</v>
      </c>
      <c r="F813" s="843" t="s">
        <v>11552</v>
      </c>
    </row>
    <row r="814" spans="1:6" ht="30" hidden="1" customHeight="1">
      <c r="A814" s="142" t="s">
        <v>10458</v>
      </c>
      <c r="B814" s="844" t="s">
        <v>12374</v>
      </c>
      <c r="C814" s="142" t="s">
        <v>10458</v>
      </c>
      <c r="D814" s="142" t="s">
        <v>5480</v>
      </c>
      <c r="E814" s="142" t="s">
        <v>10884</v>
      </c>
      <c r="F814" s="843" t="s">
        <v>11553</v>
      </c>
    </row>
    <row r="815" spans="1:6" ht="30" hidden="1" customHeight="1">
      <c r="A815" s="142" t="s">
        <v>962</v>
      </c>
      <c r="B815" s="844" t="s">
        <v>12374</v>
      </c>
      <c r="C815" s="142" t="s">
        <v>962</v>
      </c>
      <c r="D815" s="142" t="s">
        <v>3062</v>
      </c>
      <c r="E815" s="142" t="s">
        <v>10883</v>
      </c>
      <c r="F815" s="843" t="s">
        <v>11554</v>
      </c>
    </row>
    <row r="816" spans="1:6" ht="30" hidden="1" customHeight="1">
      <c r="A816" s="142" t="s">
        <v>10459</v>
      </c>
      <c r="B816" s="844" t="s">
        <v>12374</v>
      </c>
      <c r="C816" s="142" t="s">
        <v>10459</v>
      </c>
      <c r="D816" s="142" t="s">
        <v>3355</v>
      </c>
      <c r="E816" s="142" t="s">
        <v>10886</v>
      </c>
      <c r="F816" s="843" t="s">
        <v>11555</v>
      </c>
    </row>
    <row r="817" spans="1:6" ht="30" hidden="1" customHeight="1">
      <c r="A817" s="142" t="s">
        <v>10460</v>
      </c>
      <c r="B817" s="844" t="s">
        <v>12374</v>
      </c>
      <c r="C817" s="142" t="s">
        <v>10460</v>
      </c>
      <c r="D817" s="142" t="s">
        <v>3011</v>
      </c>
      <c r="E817" s="142" t="s">
        <v>10883</v>
      </c>
      <c r="F817" s="843" t="s">
        <v>11556</v>
      </c>
    </row>
    <row r="818" spans="1:6" ht="30" hidden="1" customHeight="1">
      <c r="A818" s="142" t="s">
        <v>9866</v>
      </c>
      <c r="B818" s="842" t="s">
        <v>10129</v>
      </c>
      <c r="C818" s="142" t="s">
        <v>9866</v>
      </c>
      <c r="D818" s="142" t="s">
        <v>9828</v>
      </c>
      <c r="E818" s="142" t="s">
        <v>9827</v>
      </c>
      <c r="F818" s="843" t="s">
        <v>9766</v>
      </c>
    </row>
    <row r="819" spans="1:6" ht="30" hidden="1" customHeight="1">
      <c r="A819" s="142" t="s">
        <v>10461</v>
      </c>
      <c r="B819" s="844" t="s">
        <v>12374</v>
      </c>
      <c r="C819" s="142" t="s">
        <v>10461</v>
      </c>
      <c r="D819" s="142" t="s">
        <v>10800</v>
      </c>
      <c r="E819" s="142" t="s">
        <v>10884</v>
      </c>
      <c r="F819" s="843" t="s">
        <v>11557</v>
      </c>
    </row>
    <row r="820" spans="1:6" ht="30" hidden="1" customHeight="1">
      <c r="A820" s="142" t="s">
        <v>967</v>
      </c>
      <c r="B820" s="844" t="s">
        <v>12374</v>
      </c>
      <c r="C820" s="142" t="s">
        <v>967</v>
      </c>
      <c r="D820" s="142" t="s">
        <v>10817</v>
      </c>
      <c r="E820" s="142" t="s">
        <v>10885</v>
      </c>
      <c r="F820" s="843" t="s">
        <v>11558</v>
      </c>
    </row>
    <row r="821" spans="1:6" ht="30" hidden="1" customHeight="1">
      <c r="A821" s="142" t="s">
        <v>10462</v>
      </c>
      <c r="B821" s="844" t="s">
        <v>12374</v>
      </c>
      <c r="C821" s="142" t="s">
        <v>10462</v>
      </c>
      <c r="D821" s="142" t="s">
        <v>3066</v>
      </c>
      <c r="E821" s="142" t="s">
        <v>10883</v>
      </c>
      <c r="F821" s="843" t="s">
        <v>11559</v>
      </c>
    </row>
    <row r="822" spans="1:6" ht="30" hidden="1" customHeight="1">
      <c r="A822" s="142" t="s">
        <v>9867</v>
      </c>
      <c r="B822" s="842" t="s">
        <v>10129</v>
      </c>
      <c r="C822" s="142" t="s">
        <v>9867</v>
      </c>
      <c r="D822" s="142" t="s">
        <v>9828</v>
      </c>
      <c r="E822" s="142" t="s">
        <v>9827</v>
      </c>
      <c r="F822" s="843" t="s">
        <v>9767</v>
      </c>
    </row>
    <row r="823" spans="1:6" ht="30" hidden="1" customHeight="1">
      <c r="A823" s="142" t="s">
        <v>10463</v>
      </c>
      <c r="B823" s="844" t="s">
        <v>12374</v>
      </c>
      <c r="C823" s="142" t="s">
        <v>10463</v>
      </c>
      <c r="D823" s="142" t="s">
        <v>3381</v>
      </c>
      <c r="E823" s="142" t="s">
        <v>10884</v>
      </c>
      <c r="F823" s="843" t="s">
        <v>11560</v>
      </c>
    </row>
    <row r="824" spans="1:6" ht="30" hidden="1" customHeight="1">
      <c r="A824" s="142" t="s">
        <v>10464</v>
      </c>
      <c r="B824" s="844" t="s">
        <v>12374</v>
      </c>
      <c r="C824" s="142" t="s">
        <v>10464</v>
      </c>
      <c r="D824" s="142" t="s">
        <v>3198</v>
      </c>
      <c r="E824" s="142" t="s">
        <v>10885</v>
      </c>
      <c r="F824" s="843" t="s">
        <v>11561</v>
      </c>
    </row>
    <row r="825" spans="1:6" ht="30" hidden="1" customHeight="1">
      <c r="A825" s="142" t="s">
        <v>972</v>
      </c>
      <c r="B825" s="844" t="s">
        <v>12374</v>
      </c>
      <c r="C825" s="142" t="s">
        <v>972</v>
      </c>
      <c r="D825" s="142" t="s">
        <v>10768</v>
      </c>
      <c r="E825" s="142" t="s">
        <v>10882</v>
      </c>
      <c r="F825" s="843" t="s">
        <v>11562</v>
      </c>
    </row>
    <row r="826" spans="1:6" ht="30" hidden="1" customHeight="1">
      <c r="A826" s="142" t="s">
        <v>10465</v>
      </c>
      <c r="B826" s="844" t="s">
        <v>12374</v>
      </c>
      <c r="C826" s="142" t="s">
        <v>10465</v>
      </c>
      <c r="D826" s="142" t="s">
        <v>3184</v>
      </c>
      <c r="E826" s="142" t="s">
        <v>10885</v>
      </c>
      <c r="F826" s="843" t="s">
        <v>11563</v>
      </c>
    </row>
    <row r="827" spans="1:6" ht="30" hidden="1" customHeight="1">
      <c r="A827" s="142" t="s">
        <v>10466</v>
      </c>
      <c r="B827" s="844" t="s">
        <v>12374</v>
      </c>
      <c r="C827" s="142" t="s">
        <v>10466</v>
      </c>
      <c r="D827" s="142" t="s">
        <v>10766</v>
      </c>
      <c r="E827" s="142" t="s">
        <v>10881</v>
      </c>
      <c r="F827" s="843" t="s">
        <v>11564</v>
      </c>
    </row>
    <row r="828" spans="1:6" ht="30" hidden="1" customHeight="1">
      <c r="A828" s="142" t="s">
        <v>9868</v>
      </c>
      <c r="B828" s="842" t="s">
        <v>10129</v>
      </c>
      <c r="C828" s="142" t="s">
        <v>9868</v>
      </c>
      <c r="D828" s="142" t="s">
        <v>379</v>
      </c>
      <c r="E828" s="142" t="s">
        <v>9827</v>
      </c>
      <c r="F828" s="843" t="s">
        <v>9768</v>
      </c>
    </row>
    <row r="829" spans="1:6" ht="30" hidden="1" customHeight="1">
      <c r="A829" s="142" t="s">
        <v>10467</v>
      </c>
      <c r="B829" s="844" t="s">
        <v>12374</v>
      </c>
      <c r="C829" s="142" t="s">
        <v>10467</v>
      </c>
      <c r="D829" s="142" t="s">
        <v>10794</v>
      </c>
      <c r="E829" s="142" t="s">
        <v>10881</v>
      </c>
      <c r="F829" s="843" t="s">
        <v>11565</v>
      </c>
    </row>
    <row r="830" spans="1:6" ht="30" hidden="1" customHeight="1">
      <c r="A830" s="142" t="s">
        <v>10468</v>
      </c>
      <c r="B830" s="844" t="s">
        <v>12374</v>
      </c>
      <c r="C830" s="142" t="s">
        <v>10468</v>
      </c>
      <c r="D830" s="142" t="s">
        <v>2324</v>
      </c>
      <c r="E830" s="142" t="s">
        <v>10855</v>
      </c>
      <c r="F830" s="843" t="s">
        <v>11566</v>
      </c>
    </row>
    <row r="831" spans="1:6" ht="30" hidden="1" customHeight="1">
      <c r="A831" s="142" t="s">
        <v>10469</v>
      </c>
      <c r="B831" s="844" t="s">
        <v>12374</v>
      </c>
      <c r="C831" s="142" t="s">
        <v>10469</v>
      </c>
      <c r="D831" s="142" t="s">
        <v>10804</v>
      </c>
      <c r="E831" s="142" t="s">
        <v>10883</v>
      </c>
      <c r="F831" s="843" t="s">
        <v>11567</v>
      </c>
    </row>
    <row r="832" spans="1:6" ht="30" hidden="1" customHeight="1">
      <c r="A832" s="142" t="s">
        <v>10470</v>
      </c>
      <c r="B832" s="844" t="s">
        <v>12374</v>
      </c>
      <c r="C832" s="142" t="s">
        <v>10470</v>
      </c>
      <c r="D832" s="142" t="s">
        <v>10804</v>
      </c>
      <c r="E832" s="142" t="s">
        <v>10883</v>
      </c>
      <c r="F832" s="843" t="s">
        <v>11568</v>
      </c>
    </row>
    <row r="833" spans="1:6" ht="30" hidden="1" customHeight="1">
      <c r="A833" s="142" t="s">
        <v>10471</v>
      </c>
      <c r="B833" s="844" t="s">
        <v>12374</v>
      </c>
      <c r="C833" s="142" t="s">
        <v>10471</v>
      </c>
      <c r="D833" s="142" t="s">
        <v>10819</v>
      </c>
      <c r="E833" s="142" t="s">
        <v>10885</v>
      </c>
      <c r="F833" s="843" t="s">
        <v>11569</v>
      </c>
    </row>
    <row r="834" spans="1:6" ht="30" hidden="1" customHeight="1">
      <c r="A834" s="142" t="s">
        <v>980</v>
      </c>
      <c r="B834" s="844" t="s">
        <v>12374</v>
      </c>
      <c r="C834" s="142" t="s">
        <v>980</v>
      </c>
      <c r="D834" s="142" t="s">
        <v>3129</v>
      </c>
      <c r="E834" s="142" t="s">
        <v>10885</v>
      </c>
      <c r="F834" s="843" t="s">
        <v>11570</v>
      </c>
    </row>
    <row r="835" spans="1:6" ht="30" hidden="1" customHeight="1">
      <c r="A835" s="142" t="s">
        <v>10472</v>
      </c>
      <c r="B835" s="844" t="s">
        <v>12374</v>
      </c>
      <c r="C835" s="142" t="s">
        <v>10472</v>
      </c>
      <c r="D835" s="142" t="s">
        <v>6470</v>
      </c>
      <c r="E835" s="142" t="s">
        <v>10886</v>
      </c>
      <c r="F835" s="843" t="s">
        <v>11571</v>
      </c>
    </row>
    <row r="836" spans="1:6" ht="30" hidden="1" customHeight="1">
      <c r="A836" s="142" t="s">
        <v>983</v>
      </c>
      <c r="B836" s="844" t="s">
        <v>12374</v>
      </c>
      <c r="C836" s="142" t="s">
        <v>983</v>
      </c>
      <c r="D836" s="142" t="s">
        <v>2324</v>
      </c>
      <c r="E836" s="142" t="s">
        <v>10855</v>
      </c>
      <c r="F836" s="843" t="s">
        <v>11572</v>
      </c>
    </row>
    <row r="837" spans="1:6" ht="30" hidden="1" customHeight="1">
      <c r="A837" s="142" t="s">
        <v>10473</v>
      </c>
      <c r="B837" s="844" t="s">
        <v>12374</v>
      </c>
      <c r="C837" s="142" t="s">
        <v>10473</v>
      </c>
      <c r="D837" s="142" t="s">
        <v>10818</v>
      </c>
      <c r="E837" s="142" t="s">
        <v>10885</v>
      </c>
      <c r="F837" s="843" t="s">
        <v>11573</v>
      </c>
    </row>
    <row r="838" spans="1:6" ht="30" hidden="1" customHeight="1">
      <c r="A838" s="142" t="s">
        <v>10474</v>
      </c>
      <c r="B838" s="844" t="s">
        <v>12374</v>
      </c>
      <c r="C838" s="142" t="s">
        <v>10474</v>
      </c>
      <c r="D838" s="142" t="s">
        <v>10807</v>
      </c>
      <c r="E838" s="142" t="s">
        <v>10883</v>
      </c>
      <c r="F838" s="843" t="s">
        <v>11574</v>
      </c>
    </row>
    <row r="839" spans="1:6" ht="30" hidden="1" customHeight="1">
      <c r="A839" s="142" t="s">
        <v>10475</v>
      </c>
      <c r="B839" s="844" t="s">
        <v>12374</v>
      </c>
      <c r="C839" s="142" t="s">
        <v>10475</v>
      </c>
      <c r="D839" s="142" t="s">
        <v>10823</v>
      </c>
      <c r="E839" s="142" t="s">
        <v>10884</v>
      </c>
      <c r="F839" s="843" t="s">
        <v>11575</v>
      </c>
    </row>
    <row r="840" spans="1:6" ht="30" hidden="1" customHeight="1">
      <c r="A840" s="142" t="s">
        <v>10476</v>
      </c>
      <c r="B840" s="844" t="s">
        <v>12374</v>
      </c>
      <c r="C840" s="142" t="s">
        <v>10476</v>
      </c>
      <c r="D840" s="142" t="s">
        <v>2989</v>
      </c>
      <c r="E840" s="142" t="s">
        <v>10886</v>
      </c>
      <c r="F840" s="843" t="s">
        <v>11576</v>
      </c>
    </row>
    <row r="841" spans="1:6" ht="30" hidden="1" customHeight="1">
      <c r="A841" s="142" t="s">
        <v>10477</v>
      </c>
      <c r="B841" s="844" t="s">
        <v>12374</v>
      </c>
      <c r="C841" s="142" t="s">
        <v>10477</v>
      </c>
      <c r="D841" s="142" t="s">
        <v>10767</v>
      </c>
      <c r="E841" s="142" t="s">
        <v>10881</v>
      </c>
      <c r="F841" s="843" t="s">
        <v>11577</v>
      </c>
    </row>
    <row r="842" spans="1:6" ht="30" hidden="1" customHeight="1">
      <c r="A842" s="142" t="s">
        <v>10478</v>
      </c>
      <c r="B842" s="844" t="s">
        <v>12374</v>
      </c>
      <c r="C842" s="142" t="s">
        <v>10478</v>
      </c>
      <c r="D842" s="142" t="s">
        <v>3377</v>
      </c>
      <c r="E842" s="142" t="s">
        <v>10884</v>
      </c>
      <c r="F842" s="843" t="s">
        <v>11578</v>
      </c>
    </row>
    <row r="843" spans="1:6" ht="30" hidden="1" customHeight="1">
      <c r="A843" s="142" t="s">
        <v>10479</v>
      </c>
      <c r="B843" s="844" t="s">
        <v>12374</v>
      </c>
      <c r="C843" s="142" t="s">
        <v>10479</v>
      </c>
      <c r="D843" s="142" t="s">
        <v>2994</v>
      </c>
      <c r="E843" s="142" t="s">
        <v>10886</v>
      </c>
      <c r="F843" s="843" t="s">
        <v>11579</v>
      </c>
    </row>
    <row r="844" spans="1:6" ht="30" hidden="1" customHeight="1">
      <c r="A844" s="142" t="s">
        <v>992</v>
      </c>
      <c r="B844" s="842" t="s">
        <v>10129</v>
      </c>
      <c r="C844" s="142" t="s">
        <v>992</v>
      </c>
      <c r="D844" s="142" t="s">
        <v>2331</v>
      </c>
      <c r="E844" s="142" t="s">
        <v>9827</v>
      </c>
      <c r="F844" s="843" t="s">
        <v>9769</v>
      </c>
    </row>
    <row r="845" spans="1:6" ht="30" hidden="1" customHeight="1">
      <c r="A845" s="142" t="s">
        <v>10480</v>
      </c>
      <c r="B845" s="844" t="s">
        <v>12374</v>
      </c>
      <c r="C845" s="142" t="s">
        <v>10480</v>
      </c>
      <c r="D845" s="142" t="s">
        <v>3355</v>
      </c>
      <c r="E845" s="142" t="s">
        <v>10886</v>
      </c>
      <c r="F845" s="843" t="s">
        <v>11580</v>
      </c>
    </row>
    <row r="846" spans="1:6" ht="30" hidden="1" customHeight="1">
      <c r="A846" s="142" t="s">
        <v>10481</v>
      </c>
      <c r="B846" s="844" t="s">
        <v>12374</v>
      </c>
      <c r="C846" s="142" t="s">
        <v>10481</v>
      </c>
      <c r="D846" s="142" t="s">
        <v>5069</v>
      </c>
      <c r="E846" s="142" t="s">
        <v>10881</v>
      </c>
      <c r="F846" s="843" t="s">
        <v>11581</v>
      </c>
    </row>
    <row r="847" spans="1:6" ht="30" hidden="1" customHeight="1">
      <c r="A847" s="142" t="s">
        <v>10482</v>
      </c>
      <c r="B847" s="844" t="s">
        <v>12374</v>
      </c>
      <c r="C847" s="142" t="s">
        <v>10482</v>
      </c>
      <c r="D847" s="142" t="s">
        <v>10794</v>
      </c>
      <c r="E847" s="142" t="s">
        <v>10881</v>
      </c>
      <c r="F847" s="843" t="s">
        <v>11582</v>
      </c>
    </row>
    <row r="848" spans="1:6" ht="30" hidden="1" customHeight="1">
      <c r="A848" s="142" t="s">
        <v>994</v>
      </c>
      <c r="B848" s="844" t="s">
        <v>12374</v>
      </c>
      <c r="C848" s="142" t="s">
        <v>994</v>
      </c>
      <c r="D848" s="142" t="s">
        <v>10770</v>
      </c>
      <c r="E848" s="142" t="s">
        <v>10881</v>
      </c>
      <c r="F848" s="843" t="s">
        <v>11583</v>
      </c>
    </row>
    <row r="849" spans="1:6" ht="30" hidden="1" customHeight="1">
      <c r="A849" s="142" t="s">
        <v>996</v>
      </c>
      <c r="B849" s="844" t="s">
        <v>12374</v>
      </c>
      <c r="C849" s="142" t="s">
        <v>996</v>
      </c>
      <c r="D849" s="142" t="s">
        <v>3198</v>
      </c>
      <c r="E849" s="142" t="s">
        <v>10885</v>
      </c>
      <c r="F849" s="843" t="s">
        <v>11584</v>
      </c>
    </row>
    <row r="850" spans="1:6" ht="30" hidden="1" customHeight="1">
      <c r="A850" s="142" t="s">
        <v>9869</v>
      </c>
      <c r="B850" s="842" t="s">
        <v>10129</v>
      </c>
      <c r="C850" s="142" t="s">
        <v>9869</v>
      </c>
      <c r="D850" s="142" t="s">
        <v>379</v>
      </c>
      <c r="E850" s="142" t="s">
        <v>9827</v>
      </c>
      <c r="F850" s="843" t="s">
        <v>9770</v>
      </c>
    </row>
    <row r="851" spans="1:6" ht="30" hidden="1" customHeight="1">
      <c r="A851" s="142" t="s">
        <v>10483</v>
      </c>
      <c r="B851" s="844" t="s">
        <v>12374</v>
      </c>
      <c r="C851" s="142" t="s">
        <v>10483</v>
      </c>
      <c r="D851" s="142" t="s">
        <v>2794</v>
      </c>
      <c r="E851" s="142" t="s">
        <v>10885</v>
      </c>
      <c r="F851" s="843" t="s">
        <v>11585</v>
      </c>
    </row>
    <row r="852" spans="1:6" ht="30" hidden="1" customHeight="1">
      <c r="A852" s="142" t="s">
        <v>1000</v>
      </c>
      <c r="B852" s="844" t="s">
        <v>12374</v>
      </c>
      <c r="C852" s="142" t="s">
        <v>1000</v>
      </c>
      <c r="D852" s="142" t="s">
        <v>3011</v>
      </c>
      <c r="E852" s="142" t="s">
        <v>10883</v>
      </c>
      <c r="F852" s="843" t="s">
        <v>11586</v>
      </c>
    </row>
    <row r="853" spans="1:6" ht="30" hidden="1" customHeight="1">
      <c r="A853" s="142" t="s">
        <v>9870</v>
      </c>
      <c r="B853" s="842" t="s">
        <v>10129</v>
      </c>
      <c r="C853" s="142" t="s">
        <v>9870</v>
      </c>
      <c r="D853" s="142" t="s">
        <v>1737</v>
      </c>
      <c r="E853" s="142" t="s">
        <v>9827</v>
      </c>
      <c r="F853" s="843" t="s">
        <v>9771</v>
      </c>
    </row>
    <row r="854" spans="1:6" ht="30" hidden="1" customHeight="1">
      <c r="A854" s="142" t="s">
        <v>1001</v>
      </c>
      <c r="B854" s="842" t="s">
        <v>10129</v>
      </c>
      <c r="C854" s="142" t="s">
        <v>1001</v>
      </c>
      <c r="D854" s="142" t="s">
        <v>1737</v>
      </c>
      <c r="E854" s="142" t="s">
        <v>9827</v>
      </c>
      <c r="F854" s="843" t="s">
        <v>9772</v>
      </c>
    </row>
    <row r="855" spans="1:6" ht="30" hidden="1" customHeight="1">
      <c r="A855" s="142" t="s">
        <v>1004</v>
      </c>
      <c r="B855" s="844" t="s">
        <v>12374</v>
      </c>
      <c r="C855" s="142" t="s">
        <v>1004</v>
      </c>
      <c r="D855" s="142" t="s">
        <v>10788</v>
      </c>
      <c r="E855" s="142" t="s">
        <v>10884</v>
      </c>
      <c r="F855" s="843" t="s">
        <v>11587</v>
      </c>
    </row>
    <row r="856" spans="1:6" ht="30" hidden="1" customHeight="1">
      <c r="A856" s="142" t="s">
        <v>1003</v>
      </c>
      <c r="B856" s="844" t="s">
        <v>12374</v>
      </c>
      <c r="C856" s="142" t="s">
        <v>1003</v>
      </c>
      <c r="D856" s="142" t="s">
        <v>10788</v>
      </c>
      <c r="E856" s="142" t="s">
        <v>10884</v>
      </c>
      <c r="F856" s="843" t="s">
        <v>11588</v>
      </c>
    </row>
    <row r="857" spans="1:6" ht="30" hidden="1" customHeight="1">
      <c r="A857" s="142" t="s">
        <v>9871</v>
      </c>
      <c r="B857" s="842" t="s">
        <v>10129</v>
      </c>
      <c r="C857" s="142" t="s">
        <v>9871</v>
      </c>
      <c r="D857" s="142" t="s">
        <v>9828</v>
      </c>
      <c r="E857" s="142" t="s">
        <v>9827</v>
      </c>
      <c r="F857" s="843" t="s">
        <v>9773</v>
      </c>
    </row>
    <row r="858" spans="1:6" ht="30" hidden="1" customHeight="1">
      <c r="A858" s="142" t="s">
        <v>1005</v>
      </c>
      <c r="B858" s="844" t="s">
        <v>12374</v>
      </c>
      <c r="C858" s="142" t="s">
        <v>1005</v>
      </c>
      <c r="D858" s="142" t="s">
        <v>3167</v>
      </c>
      <c r="E858" s="142" t="s">
        <v>10885</v>
      </c>
      <c r="F858" s="843" t="s">
        <v>11589</v>
      </c>
    </row>
    <row r="859" spans="1:6" ht="30" hidden="1" customHeight="1">
      <c r="A859" s="142" t="s">
        <v>10484</v>
      </c>
      <c r="B859" s="844" t="s">
        <v>12374</v>
      </c>
      <c r="C859" s="142" t="s">
        <v>10484</v>
      </c>
      <c r="D859" s="142" t="s">
        <v>3211</v>
      </c>
      <c r="E859" s="142" t="s">
        <v>10885</v>
      </c>
      <c r="F859" s="843" t="s">
        <v>11590</v>
      </c>
    </row>
    <row r="860" spans="1:6" ht="30" hidden="1" customHeight="1">
      <c r="A860" s="142" t="s">
        <v>10485</v>
      </c>
      <c r="B860" s="844" t="s">
        <v>12374</v>
      </c>
      <c r="C860" s="142" t="s">
        <v>10485</v>
      </c>
      <c r="D860" s="142" t="s">
        <v>3011</v>
      </c>
      <c r="E860" s="142" t="s">
        <v>10883</v>
      </c>
      <c r="F860" s="843" t="s">
        <v>11591</v>
      </c>
    </row>
    <row r="861" spans="1:6" ht="30" hidden="1" customHeight="1">
      <c r="A861" s="142" t="s">
        <v>1008</v>
      </c>
      <c r="B861" s="844" t="s">
        <v>12374</v>
      </c>
      <c r="C861" s="142" t="s">
        <v>1008</v>
      </c>
      <c r="D861" s="142" t="s">
        <v>3211</v>
      </c>
      <c r="E861" s="142" t="s">
        <v>10885</v>
      </c>
      <c r="F861" s="843" t="s">
        <v>11592</v>
      </c>
    </row>
    <row r="862" spans="1:6" ht="30" hidden="1" customHeight="1">
      <c r="A862" s="142" t="s">
        <v>10486</v>
      </c>
      <c r="B862" s="844" t="s">
        <v>12374</v>
      </c>
      <c r="C862" s="142" t="s">
        <v>10486</v>
      </c>
      <c r="D862" s="142" t="s">
        <v>6470</v>
      </c>
      <c r="E862" s="142" t="s">
        <v>10882</v>
      </c>
      <c r="F862" s="843" t="s">
        <v>11593</v>
      </c>
    </row>
    <row r="863" spans="1:6" ht="30" hidden="1" customHeight="1">
      <c r="A863" s="142" t="s">
        <v>1009</v>
      </c>
      <c r="B863" s="844" t="s">
        <v>12374</v>
      </c>
      <c r="C863" s="142" t="s">
        <v>1009</v>
      </c>
      <c r="D863" s="142" t="s">
        <v>10773</v>
      </c>
      <c r="E863" s="142" t="s">
        <v>10882</v>
      </c>
      <c r="F863" s="843" t="s">
        <v>11594</v>
      </c>
    </row>
    <row r="864" spans="1:6" ht="30" hidden="1" customHeight="1">
      <c r="A864" s="142" t="s">
        <v>1012</v>
      </c>
      <c r="B864" s="844" t="s">
        <v>12374</v>
      </c>
      <c r="C864" s="142" t="s">
        <v>1012</v>
      </c>
      <c r="D864" s="142" t="s">
        <v>3323</v>
      </c>
      <c r="E864" s="142" t="s">
        <v>10884</v>
      </c>
      <c r="F864" s="843" t="s">
        <v>11595</v>
      </c>
    </row>
    <row r="865" spans="1:6" ht="30" hidden="1" customHeight="1">
      <c r="A865" s="142" t="s">
        <v>10487</v>
      </c>
      <c r="B865" s="844" t="s">
        <v>12374</v>
      </c>
      <c r="C865" s="142" t="s">
        <v>10487</v>
      </c>
      <c r="D865" s="142" t="s">
        <v>3053</v>
      </c>
      <c r="E865" s="142" t="s">
        <v>10883</v>
      </c>
      <c r="F865" s="843" t="s">
        <v>11596</v>
      </c>
    </row>
    <row r="866" spans="1:6" ht="30" hidden="1" customHeight="1">
      <c r="A866" s="142" t="s">
        <v>10488</v>
      </c>
      <c r="B866" s="844" t="s">
        <v>12374</v>
      </c>
      <c r="C866" s="142" t="s">
        <v>10488</v>
      </c>
      <c r="D866" s="142" t="s">
        <v>10804</v>
      </c>
      <c r="E866" s="142" t="s">
        <v>10883</v>
      </c>
      <c r="F866" s="843" t="s">
        <v>11597</v>
      </c>
    </row>
    <row r="867" spans="1:6" ht="30" hidden="1" customHeight="1">
      <c r="A867" s="142" t="s">
        <v>1013</v>
      </c>
      <c r="B867" s="844" t="s">
        <v>12374</v>
      </c>
      <c r="C867" s="142" t="s">
        <v>1013</v>
      </c>
      <c r="D867" s="142" t="s">
        <v>10833</v>
      </c>
      <c r="E867" s="142" t="s">
        <v>10883</v>
      </c>
      <c r="F867" s="843" t="s">
        <v>11598</v>
      </c>
    </row>
    <row r="868" spans="1:6" ht="30" hidden="1" customHeight="1">
      <c r="A868" s="142" t="s">
        <v>10489</v>
      </c>
      <c r="B868" s="844" t="s">
        <v>12374</v>
      </c>
      <c r="C868" s="142" t="s">
        <v>10489</v>
      </c>
      <c r="D868" s="142" t="s">
        <v>10815</v>
      </c>
      <c r="E868" s="142" t="s">
        <v>10885</v>
      </c>
      <c r="F868" s="843" t="s">
        <v>11599</v>
      </c>
    </row>
    <row r="869" spans="1:6" ht="30" hidden="1" customHeight="1">
      <c r="A869" s="142" t="s">
        <v>1016</v>
      </c>
      <c r="B869" s="844" t="s">
        <v>12374</v>
      </c>
      <c r="C869" s="142" t="s">
        <v>1016</v>
      </c>
      <c r="D869" s="142" t="s">
        <v>3167</v>
      </c>
      <c r="E869" s="142" t="s">
        <v>10885</v>
      </c>
      <c r="F869" s="843" t="s">
        <v>11600</v>
      </c>
    </row>
    <row r="870" spans="1:6" ht="30" hidden="1" customHeight="1">
      <c r="A870" s="142" t="s">
        <v>10490</v>
      </c>
      <c r="B870" s="844" t="s">
        <v>12374</v>
      </c>
      <c r="C870" s="142" t="s">
        <v>10490</v>
      </c>
      <c r="D870" s="142" t="s">
        <v>10766</v>
      </c>
      <c r="E870" s="142" t="s">
        <v>10881</v>
      </c>
      <c r="F870" s="843" t="s">
        <v>11601</v>
      </c>
    </row>
    <row r="871" spans="1:6" ht="30" hidden="1" customHeight="1">
      <c r="A871" s="142" t="s">
        <v>1018</v>
      </c>
      <c r="B871" s="844" t="s">
        <v>12374</v>
      </c>
      <c r="C871" s="142" t="s">
        <v>1018</v>
      </c>
      <c r="D871" s="142" t="s">
        <v>3040</v>
      </c>
      <c r="E871" s="142" t="s">
        <v>10883</v>
      </c>
      <c r="F871" s="843" t="s">
        <v>11602</v>
      </c>
    </row>
    <row r="872" spans="1:6" ht="30" hidden="1" customHeight="1">
      <c r="A872" s="142" t="s">
        <v>1017</v>
      </c>
      <c r="B872" s="844" t="s">
        <v>12374</v>
      </c>
      <c r="C872" s="142" t="s">
        <v>1017</v>
      </c>
      <c r="D872" s="142" t="s">
        <v>10811</v>
      </c>
      <c r="E872" s="142" t="s">
        <v>10882</v>
      </c>
      <c r="F872" s="843" t="s">
        <v>11603</v>
      </c>
    </row>
    <row r="873" spans="1:6" ht="30" hidden="1" customHeight="1">
      <c r="A873" s="142" t="s">
        <v>10491</v>
      </c>
      <c r="B873" s="844" t="s">
        <v>12374</v>
      </c>
      <c r="C873" s="142" t="s">
        <v>10491</v>
      </c>
      <c r="D873" s="142" t="s">
        <v>3205</v>
      </c>
      <c r="E873" s="142" t="s">
        <v>10885</v>
      </c>
      <c r="F873" s="843" t="s">
        <v>11604</v>
      </c>
    </row>
    <row r="874" spans="1:6" ht="30" hidden="1" customHeight="1">
      <c r="A874" s="142" t="s">
        <v>1021</v>
      </c>
      <c r="B874" s="844" t="s">
        <v>12374</v>
      </c>
      <c r="C874" s="142" t="s">
        <v>1021</v>
      </c>
      <c r="D874" s="142" t="s">
        <v>10773</v>
      </c>
      <c r="E874" s="142" t="s">
        <v>10882</v>
      </c>
      <c r="F874" s="843" t="s">
        <v>11605</v>
      </c>
    </row>
    <row r="875" spans="1:6" ht="30" hidden="1" customHeight="1">
      <c r="A875" s="142" t="s">
        <v>10492</v>
      </c>
      <c r="B875" s="844" t="s">
        <v>12374</v>
      </c>
      <c r="C875" s="142" t="s">
        <v>10492</v>
      </c>
      <c r="D875" s="142" t="s">
        <v>3053</v>
      </c>
      <c r="E875" s="142" t="s">
        <v>10883</v>
      </c>
      <c r="F875" s="843" t="s">
        <v>11606</v>
      </c>
    </row>
    <row r="876" spans="1:6" ht="30" hidden="1" customHeight="1">
      <c r="A876" s="142" t="s">
        <v>10493</v>
      </c>
      <c r="B876" s="844" t="s">
        <v>12374</v>
      </c>
      <c r="C876" s="142" t="s">
        <v>10493</v>
      </c>
      <c r="D876" s="142" t="s">
        <v>10831</v>
      </c>
      <c r="E876" s="142" t="s">
        <v>10886</v>
      </c>
      <c r="F876" s="843" t="s">
        <v>11607</v>
      </c>
    </row>
    <row r="877" spans="1:6" ht="30" hidden="1" customHeight="1">
      <c r="A877" s="142" t="s">
        <v>1025</v>
      </c>
      <c r="B877" s="844" t="s">
        <v>12374</v>
      </c>
      <c r="C877" s="142" t="s">
        <v>1025</v>
      </c>
      <c r="D877" s="142" t="s">
        <v>3198</v>
      </c>
      <c r="E877" s="142" t="s">
        <v>10885</v>
      </c>
      <c r="F877" s="843" t="s">
        <v>11608</v>
      </c>
    </row>
    <row r="878" spans="1:6" ht="30" hidden="1" customHeight="1">
      <c r="A878" s="142" t="s">
        <v>1026</v>
      </c>
      <c r="B878" s="844" t="s">
        <v>12374</v>
      </c>
      <c r="C878" s="142" t="s">
        <v>1026</v>
      </c>
      <c r="D878" s="142" t="s">
        <v>2794</v>
      </c>
      <c r="E878" s="142" t="s">
        <v>10885</v>
      </c>
      <c r="F878" s="843" t="s">
        <v>11609</v>
      </c>
    </row>
    <row r="879" spans="1:6" ht="30" hidden="1" customHeight="1">
      <c r="A879" s="142" t="s">
        <v>10494</v>
      </c>
      <c r="B879" s="844" t="s">
        <v>12374</v>
      </c>
      <c r="C879" s="142" t="s">
        <v>10494</v>
      </c>
      <c r="D879" s="142" t="s">
        <v>10827</v>
      </c>
      <c r="E879" s="142" t="s">
        <v>10885</v>
      </c>
      <c r="F879" s="843" t="s">
        <v>11610</v>
      </c>
    </row>
    <row r="880" spans="1:6" ht="30" hidden="1" customHeight="1">
      <c r="A880" s="142" t="s">
        <v>1028</v>
      </c>
      <c r="B880" s="844" t="s">
        <v>12374</v>
      </c>
      <c r="C880" s="142" t="s">
        <v>1028</v>
      </c>
      <c r="D880" s="142" t="s">
        <v>3066</v>
      </c>
      <c r="E880" s="142" t="s">
        <v>10883</v>
      </c>
      <c r="F880" s="843" t="s">
        <v>11611</v>
      </c>
    </row>
    <row r="881" spans="1:6" ht="30" hidden="1" customHeight="1">
      <c r="A881" s="142" t="s">
        <v>9872</v>
      </c>
      <c r="B881" s="842" t="s">
        <v>10129</v>
      </c>
      <c r="C881" s="142" t="s">
        <v>9872</v>
      </c>
      <c r="D881" s="142" t="s">
        <v>9829</v>
      </c>
      <c r="E881" s="142" t="s">
        <v>9827</v>
      </c>
      <c r="F881" s="843" t="s">
        <v>9774</v>
      </c>
    </row>
    <row r="882" spans="1:6" ht="30" hidden="1" customHeight="1">
      <c r="A882" s="142" t="s">
        <v>1030</v>
      </c>
      <c r="B882" s="844" t="s">
        <v>12374</v>
      </c>
      <c r="C882" s="142" t="s">
        <v>1030</v>
      </c>
      <c r="D882" s="142" t="s">
        <v>2989</v>
      </c>
      <c r="E882" s="142" t="s">
        <v>10886</v>
      </c>
      <c r="F882" s="843" t="s">
        <v>11612</v>
      </c>
    </row>
    <row r="883" spans="1:6" ht="30" hidden="1" customHeight="1">
      <c r="A883" s="142" t="s">
        <v>1032</v>
      </c>
      <c r="B883" s="844" t="s">
        <v>12374</v>
      </c>
      <c r="C883" s="142" t="s">
        <v>1032</v>
      </c>
      <c r="D883" s="142" t="s">
        <v>3129</v>
      </c>
      <c r="E883" s="142" t="s">
        <v>10885</v>
      </c>
      <c r="F883" s="843" t="s">
        <v>11613</v>
      </c>
    </row>
    <row r="884" spans="1:6" ht="30" hidden="1" customHeight="1">
      <c r="A884" s="142" t="s">
        <v>10495</v>
      </c>
      <c r="B884" s="844" t="s">
        <v>12374</v>
      </c>
      <c r="C884" s="142" t="s">
        <v>10495</v>
      </c>
      <c r="D884" s="142" t="s">
        <v>3205</v>
      </c>
      <c r="E884" s="142" t="s">
        <v>10885</v>
      </c>
      <c r="F884" s="843" t="s">
        <v>11614</v>
      </c>
    </row>
    <row r="885" spans="1:6" ht="30" hidden="1" customHeight="1">
      <c r="A885" s="142" t="s">
        <v>10496</v>
      </c>
      <c r="B885" s="844" t="s">
        <v>12374</v>
      </c>
      <c r="C885" s="142" t="s">
        <v>10496</v>
      </c>
      <c r="D885" s="142" t="s">
        <v>10821</v>
      </c>
      <c r="E885" s="142" t="s">
        <v>10884</v>
      </c>
      <c r="F885" s="843" t="s">
        <v>11615</v>
      </c>
    </row>
    <row r="886" spans="1:6" ht="30" hidden="1" customHeight="1">
      <c r="A886" s="142" t="s">
        <v>1036</v>
      </c>
      <c r="B886" s="844" t="s">
        <v>12374</v>
      </c>
      <c r="C886" s="142" t="s">
        <v>1036</v>
      </c>
      <c r="D886" s="142" t="s">
        <v>10802</v>
      </c>
      <c r="E886" s="142" t="s">
        <v>10884</v>
      </c>
      <c r="F886" s="843" t="s">
        <v>11616</v>
      </c>
    </row>
    <row r="887" spans="1:6" ht="30" hidden="1" customHeight="1">
      <c r="A887" s="142" t="s">
        <v>1034</v>
      </c>
      <c r="B887" s="844" t="s">
        <v>12374</v>
      </c>
      <c r="C887" s="142" t="s">
        <v>1034</v>
      </c>
      <c r="D887" s="142" t="s">
        <v>3327</v>
      </c>
      <c r="E887" s="142" t="s">
        <v>10884</v>
      </c>
      <c r="F887" s="843" t="s">
        <v>11617</v>
      </c>
    </row>
    <row r="888" spans="1:6" ht="30" hidden="1" customHeight="1">
      <c r="A888" s="142" t="s">
        <v>10497</v>
      </c>
      <c r="B888" s="844" t="s">
        <v>12374</v>
      </c>
      <c r="C888" s="142" t="s">
        <v>10497</v>
      </c>
      <c r="D888" s="142" t="s">
        <v>10832</v>
      </c>
      <c r="E888" s="142" t="s">
        <v>10886</v>
      </c>
      <c r="F888" s="843" t="s">
        <v>11618</v>
      </c>
    </row>
    <row r="889" spans="1:6" ht="30" hidden="1" customHeight="1">
      <c r="A889" s="142" t="s">
        <v>1037</v>
      </c>
      <c r="B889" s="844" t="s">
        <v>12374</v>
      </c>
      <c r="C889" s="142" t="s">
        <v>1037</v>
      </c>
      <c r="D889" s="142" t="s">
        <v>10779</v>
      </c>
      <c r="E889" s="142" t="s">
        <v>10882</v>
      </c>
      <c r="F889" s="843" t="s">
        <v>11619</v>
      </c>
    </row>
    <row r="890" spans="1:6" ht="30" hidden="1" customHeight="1">
      <c r="A890" s="142" t="s">
        <v>10498</v>
      </c>
      <c r="B890" s="844" t="s">
        <v>12374</v>
      </c>
      <c r="C890" s="142" t="s">
        <v>10498</v>
      </c>
      <c r="D890" s="142" t="s">
        <v>3610</v>
      </c>
      <c r="E890" s="142" t="s">
        <v>10881</v>
      </c>
      <c r="F890" s="843" t="s">
        <v>11620</v>
      </c>
    </row>
    <row r="891" spans="1:6" ht="30" hidden="1" customHeight="1">
      <c r="A891" s="142" t="s">
        <v>1040</v>
      </c>
      <c r="B891" s="844" t="s">
        <v>12374</v>
      </c>
      <c r="C891" s="142" t="s">
        <v>1040</v>
      </c>
      <c r="D891" s="142" t="s">
        <v>3381</v>
      </c>
      <c r="E891" s="142" t="s">
        <v>10884</v>
      </c>
      <c r="F891" s="843" t="s">
        <v>11621</v>
      </c>
    </row>
    <row r="892" spans="1:6" ht="30" hidden="1" customHeight="1">
      <c r="A892" s="142" t="s">
        <v>1039</v>
      </c>
      <c r="B892" s="844" t="s">
        <v>12374</v>
      </c>
      <c r="C892" s="142" t="s">
        <v>1039</v>
      </c>
      <c r="D892" s="142" t="s">
        <v>3049</v>
      </c>
      <c r="E892" s="142" t="s">
        <v>10883</v>
      </c>
      <c r="F892" s="843" t="s">
        <v>11622</v>
      </c>
    </row>
    <row r="893" spans="1:6" ht="30" hidden="1" customHeight="1">
      <c r="A893" s="142" t="s">
        <v>10499</v>
      </c>
      <c r="B893" s="844" t="s">
        <v>12374</v>
      </c>
      <c r="C893" s="142" t="s">
        <v>10499</v>
      </c>
      <c r="D893" s="142" t="s">
        <v>10831</v>
      </c>
      <c r="E893" s="142" t="s">
        <v>10886</v>
      </c>
      <c r="F893" s="843" t="s">
        <v>11623</v>
      </c>
    </row>
    <row r="894" spans="1:6" ht="30" hidden="1" customHeight="1">
      <c r="A894" s="142" t="s">
        <v>1042</v>
      </c>
      <c r="B894" s="844" t="s">
        <v>12374</v>
      </c>
      <c r="C894" s="142" t="s">
        <v>1042</v>
      </c>
      <c r="D894" s="142" t="s">
        <v>3053</v>
      </c>
      <c r="E894" s="142" t="s">
        <v>10883</v>
      </c>
      <c r="F894" s="843" t="s">
        <v>11624</v>
      </c>
    </row>
    <row r="895" spans="1:6" ht="30" hidden="1" customHeight="1">
      <c r="A895" s="142" t="s">
        <v>1043</v>
      </c>
      <c r="B895" s="844" t="s">
        <v>12374</v>
      </c>
      <c r="C895" s="142" t="s">
        <v>1043</v>
      </c>
      <c r="D895" s="142" t="s">
        <v>3205</v>
      </c>
      <c r="E895" s="142" t="s">
        <v>10885</v>
      </c>
      <c r="F895" s="843" t="s">
        <v>11625</v>
      </c>
    </row>
    <row r="896" spans="1:6" ht="30" hidden="1" customHeight="1">
      <c r="A896" s="142" t="s">
        <v>1044</v>
      </c>
      <c r="B896" s="844" t="s">
        <v>12374</v>
      </c>
      <c r="C896" s="142" t="s">
        <v>1044</v>
      </c>
      <c r="D896" s="142" t="s">
        <v>3355</v>
      </c>
      <c r="E896" s="142" t="s">
        <v>10884</v>
      </c>
      <c r="F896" s="843" t="s">
        <v>11626</v>
      </c>
    </row>
    <row r="897" spans="1:6" ht="30" hidden="1" customHeight="1">
      <c r="A897" s="142" t="s">
        <v>1045</v>
      </c>
      <c r="B897" s="842" t="s">
        <v>10129</v>
      </c>
      <c r="C897" s="142" t="s">
        <v>1045</v>
      </c>
      <c r="D897" s="142" t="s">
        <v>9829</v>
      </c>
      <c r="E897" s="142" t="s">
        <v>9827</v>
      </c>
      <c r="F897" s="843" t="s">
        <v>9775</v>
      </c>
    </row>
    <row r="898" spans="1:6" ht="30" hidden="1" customHeight="1">
      <c r="A898" s="142" t="s">
        <v>10500</v>
      </c>
      <c r="B898" s="844" t="s">
        <v>12374</v>
      </c>
      <c r="C898" s="142" t="s">
        <v>10500</v>
      </c>
      <c r="D898" s="142" t="s">
        <v>10802</v>
      </c>
      <c r="E898" s="142" t="s">
        <v>10884</v>
      </c>
      <c r="F898" s="843" t="s">
        <v>11627</v>
      </c>
    </row>
    <row r="899" spans="1:6" ht="30" hidden="1" customHeight="1">
      <c r="A899" s="142" t="s">
        <v>10501</v>
      </c>
      <c r="B899" s="844" t="s">
        <v>12374</v>
      </c>
      <c r="C899" s="142" t="s">
        <v>10501</v>
      </c>
      <c r="D899" s="142" t="s">
        <v>10789</v>
      </c>
      <c r="E899" s="142" t="s">
        <v>10881</v>
      </c>
      <c r="F899" s="843" t="s">
        <v>11628</v>
      </c>
    </row>
    <row r="900" spans="1:6" ht="30" hidden="1" customHeight="1">
      <c r="A900" s="142" t="s">
        <v>10502</v>
      </c>
      <c r="B900" s="844" t="s">
        <v>12374</v>
      </c>
      <c r="C900" s="142" t="s">
        <v>10502</v>
      </c>
      <c r="D900" s="142" t="s">
        <v>3190</v>
      </c>
      <c r="E900" s="142" t="s">
        <v>10885</v>
      </c>
      <c r="F900" s="843" t="s">
        <v>11629</v>
      </c>
    </row>
    <row r="901" spans="1:6" ht="30" hidden="1" customHeight="1">
      <c r="A901" s="142" t="s">
        <v>9873</v>
      </c>
      <c r="B901" s="842" t="s">
        <v>10129</v>
      </c>
      <c r="C901" s="142" t="s">
        <v>9873</v>
      </c>
      <c r="D901" s="142" t="s">
        <v>9829</v>
      </c>
      <c r="E901" s="142" t="s">
        <v>9827</v>
      </c>
      <c r="F901" s="843" t="s">
        <v>9776</v>
      </c>
    </row>
    <row r="902" spans="1:6" ht="30" hidden="1" customHeight="1">
      <c r="A902" s="142" t="s">
        <v>10503</v>
      </c>
      <c r="B902" s="844" t="s">
        <v>12374</v>
      </c>
      <c r="C902" s="142" t="s">
        <v>10503</v>
      </c>
      <c r="D902" s="142" t="s">
        <v>3056</v>
      </c>
      <c r="E902" s="142" t="s">
        <v>10883</v>
      </c>
      <c r="F902" s="843" t="s">
        <v>11630</v>
      </c>
    </row>
    <row r="903" spans="1:6" ht="30" customHeight="1">
      <c r="A903" s="142" t="s">
        <v>10026</v>
      </c>
      <c r="B903" s="842" t="s">
        <v>10130</v>
      </c>
      <c r="C903" s="142" t="s">
        <v>10026</v>
      </c>
      <c r="D903" s="142" t="s">
        <v>2551</v>
      </c>
      <c r="E903" s="142" t="s">
        <v>9880</v>
      </c>
      <c r="F903" s="843" t="s">
        <v>9956</v>
      </c>
    </row>
    <row r="904" spans="1:6" ht="30" hidden="1" customHeight="1">
      <c r="A904" s="142" t="s">
        <v>1053</v>
      </c>
      <c r="B904" s="844" t="s">
        <v>12374</v>
      </c>
      <c r="C904" s="142" t="s">
        <v>1053</v>
      </c>
      <c r="D904" s="142" t="s">
        <v>3211</v>
      </c>
      <c r="E904" s="142" t="s">
        <v>10885</v>
      </c>
      <c r="F904" s="843" t="s">
        <v>11631</v>
      </c>
    </row>
    <row r="905" spans="1:6" ht="30" hidden="1" customHeight="1">
      <c r="A905" s="142" t="s">
        <v>1054</v>
      </c>
      <c r="B905" s="844" t="s">
        <v>12374</v>
      </c>
      <c r="C905" s="142" t="s">
        <v>1054</v>
      </c>
      <c r="D905" s="142" t="s">
        <v>3081</v>
      </c>
      <c r="E905" s="142" t="s">
        <v>10883</v>
      </c>
      <c r="F905" s="843" t="s">
        <v>11632</v>
      </c>
    </row>
    <row r="906" spans="1:6" ht="30" hidden="1" customHeight="1">
      <c r="A906" s="142" t="s">
        <v>1055</v>
      </c>
      <c r="B906" s="844" t="s">
        <v>12374</v>
      </c>
      <c r="C906" s="142" t="s">
        <v>1055</v>
      </c>
      <c r="D906" s="142" t="s">
        <v>3011</v>
      </c>
      <c r="E906" s="142" t="s">
        <v>10883</v>
      </c>
      <c r="F906" s="843" t="s">
        <v>11633</v>
      </c>
    </row>
    <row r="907" spans="1:6" ht="30" hidden="1" customHeight="1">
      <c r="A907" s="142" t="s">
        <v>1057</v>
      </c>
      <c r="B907" s="844" t="s">
        <v>12374</v>
      </c>
      <c r="C907" s="142" t="s">
        <v>1057</v>
      </c>
      <c r="D907" s="142" t="s">
        <v>10769</v>
      </c>
      <c r="E907" s="142" t="s">
        <v>10881</v>
      </c>
      <c r="F907" s="843" t="s">
        <v>11634</v>
      </c>
    </row>
    <row r="908" spans="1:6" ht="30" hidden="1" customHeight="1">
      <c r="A908" s="142" t="s">
        <v>10504</v>
      </c>
      <c r="B908" s="844" t="s">
        <v>12374</v>
      </c>
      <c r="C908" s="142" t="s">
        <v>10504</v>
      </c>
      <c r="D908" s="142" t="s">
        <v>2351</v>
      </c>
      <c r="E908" s="142" t="s">
        <v>10855</v>
      </c>
      <c r="F908" s="843" t="s">
        <v>11635</v>
      </c>
    </row>
    <row r="909" spans="1:6" ht="30" hidden="1" customHeight="1">
      <c r="A909" s="142" t="s">
        <v>1058</v>
      </c>
      <c r="B909" s="844" t="s">
        <v>12374</v>
      </c>
      <c r="C909" s="142" t="s">
        <v>1058</v>
      </c>
      <c r="D909" s="142" t="s">
        <v>10825</v>
      </c>
      <c r="E909" s="142" t="s">
        <v>10886</v>
      </c>
      <c r="F909" s="843" t="s">
        <v>11636</v>
      </c>
    </row>
    <row r="910" spans="1:6" ht="30" hidden="1" customHeight="1">
      <c r="A910" s="142" t="s">
        <v>1061</v>
      </c>
      <c r="B910" s="844" t="s">
        <v>12374</v>
      </c>
      <c r="C910" s="142" t="s">
        <v>1061</v>
      </c>
      <c r="D910" s="142" t="s">
        <v>10785</v>
      </c>
      <c r="E910" s="142" t="s">
        <v>10881</v>
      </c>
      <c r="F910" s="843" t="s">
        <v>11637</v>
      </c>
    </row>
    <row r="911" spans="1:6" ht="30" hidden="1" customHeight="1">
      <c r="A911" s="142" t="s">
        <v>10505</v>
      </c>
      <c r="B911" s="844" t="s">
        <v>12374</v>
      </c>
      <c r="C911" s="142" t="s">
        <v>10505</v>
      </c>
      <c r="D911" s="142" t="s">
        <v>10804</v>
      </c>
      <c r="E911" s="142" t="s">
        <v>10883</v>
      </c>
      <c r="F911" s="843" t="s">
        <v>11638</v>
      </c>
    </row>
    <row r="912" spans="1:6" ht="30" hidden="1" customHeight="1">
      <c r="A912" s="142" t="s">
        <v>10506</v>
      </c>
      <c r="B912" s="844" t="s">
        <v>12374</v>
      </c>
      <c r="C912" s="142" t="s">
        <v>10506</v>
      </c>
      <c r="D912" s="142" t="s">
        <v>10824</v>
      </c>
      <c r="E912" s="142" t="s">
        <v>10885</v>
      </c>
      <c r="F912" s="843" t="s">
        <v>11639</v>
      </c>
    </row>
    <row r="913" spans="1:6" ht="30" hidden="1" customHeight="1">
      <c r="A913" s="142" t="s">
        <v>1060</v>
      </c>
      <c r="B913" s="844" t="s">
        <v>12374</v>
      </c>
      <c r="C913" s="142" t="s">
        <v>1060</v>
      </c>
      <c r="D913" s="142" t="s">
        <v>10822</v>
      </c>
      <c r="E913" s="142" t="s">
        <v>10885</v>
      </c>
      <c r="F913" s="843" t="s">
        <v>11640</v>
      </c>
    </row>
    <row r="914" spans="1:6" ht="30" hidden="1" customHeight="1">
      <c r="A914" s="142" t="s">
        <v>10507</v>
      </c>
      <c r="B914" s="844" t="s">
        <v>12374</v>
      </c>
      <c r="C914" s="142" t="s">
        <v>10507</v>
      </c>
      <c r="D914" s="142" t="s">
        <v>10804</v>
      </c>
      <c r="E914" s="142" t="s">
        <v>10883</v>
      </c>
      <c r="F914" s="843" t="s">
        <v>11641</v>
      </c>
    </row>
    <row r="915" spans="1:6" ht="30" hidden="1" customHeight="1">
      <c r="A915" s="142" t="s">
        <v>1064</v>
      </c>
      <c r="B915" s="844" t="s">
        <v>12374</v>
      </c>
      <c r="C915" s="142" t="s">
        <v>1064</v>
      </c>
      <c r="D915" s="142" t="s">
        <v>10813</v>
      </c>
      <c r="E915" s="142" t="s">
        <v>10883</v>
      </c>
      <c r="F915" s="843" t="s">
        <v>11642</v>
      </c>
    </row>
    <row r="916" spans="1:6" ht="30" hidden="1" customHeight="1">
      <c r="A916" s="142" t="s">
        <v>10508</v>
      </c>
      <c r="B916" s="844" t="s">
        <v>12374</v>
      </c>
      <c r="C916" s="142" t="s">
        <v>10508</v>
      </c>
      <c r="D916" s="142" t="s">
        <v>2313</v>
      </c>
      <c r="E916" s="142" t="s">
        <v>10855</v>
      </c>
      <c r="F916" s="843" t="s">
        <v>11643</v>
      </c>
    </row>
    <row r="917" spans="1:6" ht="30" hidden="1" customHeight="1">
      <c r="A917" s="142" t="s">
        <v>10509</v>
      </c>
      <c r="B917" s="844" t="s">
        <v>12374</v>
      </c>
      <c r="C917" s="142" t="s">
        <v>10509</v>
      </c>
      <c r="D917" s="142" t="s">
        <v>10827</v>
      </c>
      <c r="E917" s="142" t="s">
        <v>10885</v>
      </c>
      <c r="F917" s="843" t="s">
        <v>11644</v>
      </c>
    </row>
    <row r="918" spans="1:6" ht="30" hidden="1" customHeight="1">
      <c r="A918" s="142" t="s">
        <v>1066</v>
      </c>
      <c r="B918" s="844" t="s">
        <v>12374</v>
      </c>
      <c r="C918" s="142" t="s">
        <v>1066</v>
      </c>
      <c r="D918" s="142" t="s">
        <v>10836</v>
      </c>
      <c r="E918" s="142" t="s">
        <v>10883</v>
      </c>
      <c r="F918" s="843" t="s">
        <v>11645</v>
      </c>
    </row>
    <row r="919" spans="1:6" ht="30" hidden="1" customHeight="1">
      <c r="A919" s="142" t="s">
        <v>9874</v>
      </c>
      <c r="B919" s="842" t="s">
        <v>10129</v>
      </c>
      <c r="C919" s="142" t="s">
        <v>9874</v>
      </c>
      <c r="D919" s="142" t="s">
        <v>379</v>
      </c>
      <c r="E919" s="142" t="s">
        <v>9827</v>
      </c>
      <c r="F919" s="843" t="s">
        <v>9777</v>
      </c>
    </row>
    <row r="920" spans="1:6" ht="30" hidden="1" customHeight="1">
      <c r="A920" s="142" t="s">
        <v>1067</v>
      </c>
      <c r="B920" s="844" t="s">
        <v>12374</v>
      </c>
      <c r="C920" s="142" t="s">
        <v>1067</v>
      </c>
      <c r="D920" s="142" t="s">
        <v>3211</v>
      </c>
      <c r="E920" s="142" t="s">
        <v>10885</v>
      </c>
      <c r="F920" s="843" t="s">
        <v>11646</v>
      </c>
    </row>
    <row r="921" spans="1:6" ht="30" hidden="1" customHeight="1">
      <c r="A921" s="142" t="s">
        <v>10510</v>
      </c>
      <c r="B921" s="844" t="s">
        <v>12374</v>
      </c>
      <c r="C921" s="142" t="s">
        <v>10510</v>
      </c>
      <c r="D921" s="142" t="s">
        <v>10808</v>
      </c>
      <c r="E921" s="142" t="s">
        <v>10884</v>
      </c>
      <c r="F921" s="843" t="s">
        <v>11647</v>
      </c>
    </row>
    <row r="922" spans="1:6" ht="30" hidden="1" customHeight="1">
      <c r="A922" s="142" t="s">
        <v>1071</v>
      </c>
      <c r="B922" s="844" t="s">
        <v>12374</v>
      </c>
      <c r="C922" s="142" t="s">
        <v>1071</v>
      </c>
      <c r="D922" s="142" t="s">
        <v>10812</v>
      </c>
      <c r="E922" s="142" t="s">
        <v>10884</v>
      </c>
      <c r="F922" s="843" t="s">
        <v>11648</v>
      </c>
    </row>
    <row r="923" spans="1:6" ht="30" hidden="1" customHeight="1">
      <c r="A923" s="142" t="s">
        <v>10511</v>
      </c>
      <c r="B923" s="844" t="s">
        <v>12374</v>
      </c>
      <c r="C923" s="142" t="s">
        <v>10511</v>
      </c>
      <c r="D923" s="142" t="s">
        <v>10769</v>
      </c>
      <c r="E923" s="142" t="s">
        <v>10881</v>
      </c>
      <c r="F923" s="843" t="s">
        <v>11649</v>
      </c>
    </row>
    <row r="924" spans="1:6" ht="30" hidden="1" customHeight="1">
      <c r="A924" s="142" t="s">
        <v>10512</v>
      </c>
      <c r="B924" s="844" t="s">
        <v>12374</v>
      </c>
      <c r="C924" s="142" t="s">
        <v>10512</v>
      </c>
      <c r="D924" s="142" t="s">
        <v>3190</v>
      </c>
      <c r="E924" s="142" t="s">
        <v>10885</v>
      </c>
      <c r="F924" s="843" t="s">
        <v>11650</v>
      </c>
    </row>
    <row r="925" spans="1:6" ht="30" hidden="1" customHeight="1">
      <c r="A925" s="142" t="s">
        <v>1076</v>
      </c>
      <c r="B925" s="844" t="s">
        <v>12374</v>
      </c>
      <c r="C925" s="142" t="s">
        <v>1076</v>
      </c>
      <c r="D925" s="142" t="s">
        <v>10836</v>
      </c>
      <c r="E925" s="142" t="s">
        <v>10883</v>
      </c>
      <c r="F925" s="843" t="s">
        <v>11651</v>
      </c>
    </row>
    <row r="926" spans="1:6" ht="30" hidden="1" customHeight="1">
      <c r="A926" s="142" t="s">
        <v>10513</v>
      </c>
      <c r="B926" s="844" t="s">
        <v>12374</v>
      </c>
      <c r="C926" s="142" t="s">
        <v>10513</v>
      </c>
      <c r="D926" s="142" t="s">
        <v>3170</v>
      </c>
      <c r="E926" s="142" t="s">
        <v>10885</v>
      </c>
      <c r="F926" s="843" t="s">
        <v>11652</v>
      </c>
    </row>
    <row r="927" spans="1:6" ht="30" hidden="1" customHeight="1">
      <c r="A927" s="142" t="s">
        <v>1075</v>
      </c>
      <c r="B927" s="844" t="s">
        <v>12374</v>
      </c>
      <c r="C927" s="142" t="s">
        <v>1075</v>
      </c>
      <c r="D927" s="142" t="s">
        <v>10769</v>
      </c>
      <c r="E927" s="142" t="s">
        <v>10881</v>
      </c>
      <c r="F927" s="843" t="s">
        <v>11653</v>
      </c>
    </row>
    <row r="928" spans="1:6" ht="30" hidden="1" customHeight="1">
      <c r="A928" s="142" t="s">
        <v>1077</v>
      </c>
      <c r="B928" s="844" t="s">
        <v>12374</v>
      </c>
      <c r="C928" s="142" t="s">
        <v>1077</v>
      </c>
      <c r="D928" s="142" t="s">
        <v>1484</v>
      </c>
      <c r="E928" s="142" t="s">
        <v>10883</v>
      </c>
      <c r="F928" s="843" t="s">
        <v>11654</v>
      </c>
    </row>
    <row r="929" spans="1:6" ht="30" hidden="1" customHeight="1">
      <c r="A929" s="142" t="s">
        <v>10514</v>
      </c>
      <c r="B929" s="844" t="s">
        <v>12374</v>
      </c>
      <c r="C929" s="142" t="s">
        <v>10514</v>
      </c>
      <c r="D929" s="142" t="s">
        <v>10837</v>
      </c>
      <c r="E929" s="142" t="s">
        <v>10886</v>
      </c>
      <c r="F929" s="843" t="s">
        <v>11655</v>
      </c>
    </row>
    <row r="930" spans="1:6" ht="30" hidden="1" customHeight="1">
      <c r="A930" s="142" t="s">
        <v>1078</v>
      </c>
      <c r="B930" s="844" t="s">
        <v>12374</v>
      </c>
      <c r="C930" s="142" t="s">
        <v>1078</v>
      </c>
      <c r="D930" s="142" t="s">
        <v>2969</v>
      </c>
      <c r="E930" s="142" t="s">
        <v>10883</v>
      </c>
      <c r="F930" s="843" t="s">
        <v>11656</v>
      </c>
    </row>
    <row r="931" spans="1:6" ht="30" hidden="1" customHeight="1">
      <c r="A931" s="142" t="s">
        <v>1080</v>
      </c>
      <c r="B931" s="844" t="s">
        <v>12374</v>
      </c>
      <c r="C931" s="142" t="s">
        <v>1080</v>
      </c>
      <c r="D931" s="142" t="s">
        <v>3059</v>
      </c>
      <c r="E931" s="142" t="s">
        <v>10883</v>
      </c>
      <c r="F931" s="843" t="s">
        <v>11657</v>
      </c>
    </row>
    <row r="932" spans="1:6" ht="30" hidden="1" customHeight="1">
      <c r="A932" s="142" t="s">
        <v>10515</v>
      </c>
      <c r="B932" s="844" t="s">
        <v>12374</v>
      </c>
      <c r="C932" s="142" t="s">
        <v>10515</v>
      </c>
      <c r="D932" s="142" t="s">
        <v>10818</v>
      </c>
      <c r="E932" s="142" t="s">
        <v>10885</v>
      </c>
      <c r="F932" s="843" t="s">
        <v>11658</v>
      </c>
    </row>
    <row r="933" spans="1:6" ht="30" hidden="1" customHeight="1">
      <c r="A933" s="142" t="s">
        <v>10516</v>
      </c>
      <c r="B933" s="844" t="s">
        <v>12374</v>
      </c>
      <c r="C933" s="142" t="s">
        <v>10516</v>
      </c>
      <c r="D933" s="142" t="s">
        <v>10838</v>
      </c>
      <c r="E933" s="142" t="s">
        <v>10883</v>
      </c>
      <c r="F933" s="843" t="s">
        <v>11659</v>
      </c>
    </row>
    <row r="934" spans="1:6" ht="30" hidden="1" customHeight="1">
      <c r="A934" s="142" t="s">
        <v>10517</v>
      </c>
      <c r="B934" s="844" t="s">
        <v>12374</v>
      </c>
      <c r="C934" s="142" t="s">
        <v>10517</v>
      </c>
      <c r="D934" s="142" t="s">
        <v>3129</v>
      </c>
      <c r="E934" s="142" t="s">
        <v>10885</v>
      </c>
      <c r="F934" s="843" t="s">
        <v>11660</v>
      </c>
    </row>
    <row r="935" spans="1:6" ht="30" hidden="1" customHeight="1">
      <c r="A935" s="142" t="s">
        <v>9875</v>
      </c>
      <c r="B935" s="842" t="s">
        <v>10129</v>
      </c>
      <c r="C935" s="142" t="s">
        <v>9875</v>
      </c>
      <c r="D935" s="142" t="s">
        <v>9829</v>
      </c>
      <c r="E935" s="142" t="s">
        <v>9827</v>
      </c>
      <c r="F935" s="843" t="s">
        <v>9778</v>
      </c>
    </row>
    <row r="936" spans="1:6" ht="30" hidden="1" customHeight="1">
      <c r="A936" s="142" t="s">
        <v>1085</v>
      </c>
      <c r="B936" s="844" t="s">
        <v>12374</v>
      </c>
      <c r="C936" s="142" t="s">
        <v>1085</v>
      </c>
      <c r="D936" s="142" t="s">
        <v>3049</v>
      </c>
      <c r="E936" s="142" t="s">
        <v>10883</v>
      </c>
      <c r="F936" s="843" t="s">
        <v>11661</v>
      </c>
    </row>
    <row r="937" spans="1:6" ht="30" hidden="1" customHeight="1">
      <c r="A937" s="142" t="s">
        <v>1087</v>
      </c>
      <c r="B937" s="844" t="s">
        <v>12374</v>
      </c>
      <c r="C937" s="142" t="s">
        <v>1087</v>
      </c>
      <c r="D937" s="142" t="s">
        <v>3063</v>
      </c>
      <c r="E937" s="142" t="s">
        <v>10883</v>
      </c>
      <c r="F937" s="843" t="s">
        <v>11662</v>
      </c>
    </row>
    <row r="938" spans="1:6" ht="30" hidden="1" customHeight="1">
      <c r="A938" s="142" t="s">
        <v>10518</v>
      </c>
      <c r="B938" s="844" t="s">
        <v>12374</v>
      </c>
      <c r="C938" s="142" t="s">
        <v>10518</v>
      </c>
      <c r="D938" s="142" t="s">
        <v>3027</v>
      </c>
      <c r="E938" s="142" t="s">
        <v>10883</v>
      </c>
      <c r="F938" s="843" t="s">
        <v>11663</v>
      </c>
    </row>
    <row r="939" spans="1:6" ht="30" hidden="1" customHeight="1">
      <c r="A939" s="142" t="s">
        <v>1090</v>
      </c>
      <c r="B939" s="844" t="s">
        <v>12374</v>
      </c>
      <c r="C939" s="142" t="s">
        <v>1090</v>
      </c>
      <c r="D939" s="142" t="s">
        <v>3011</v>
      </c>
      <c r="E939" s="142" t="s">
        <v>10883</v>
      </c>
      <c r="F939" s="843" t="s">
        <v>11664</v>
      </c>
    </row>
    <row r="940" spans="1:6" ht="30" hidden="1" customHeight="1">
      <c r="A940" s="142" t="s">
        <v>10519</v>
      </c>
      <c r="B940" s="844" t="s">
        <v>12374</v>
      </c>
      <c r="C940" s="142" t="s">
        <v>10519</v>
      </c>
      <c r="D940" s="142" t="s">
        <v>10823</v>
      </c>
      <c r="E940" s="142" t="s">
        <v>10884</v>
      </c>
      <c r="F940" s="843" t="s">
        <v>11665</v>
      </c>
    </row>
    <row r="941" spans="1:6" ht="30" hidden="1" customHeight="1">
      <c r="A941" s="142" t="s">
        <v>10520</v>
      </c>
      <c r="B941" s="844" t="s">
        <v>12374</v>
      </c>
      <c r="C941" s="142" t="s">
        <v>10520</v>
      </c>
      <c r="D941" s="142" t="s">
        <v>3066</v>
      </c>
      <c r="E941" s="142" t="s">
        <v>10883</v>
      </c>
      <c r="F941" s="843" t="s">
        <v>11666</v>
      </c>
    </row>
    <row r="942" spans="1:6" ht="30" hidden="1" customHeight="1">
      <c r="A942" s="142" t="s">
        <v>10521</v>
      </c>
      <c r="B942" s="844" t="s">
        <v>12374</v>
      </c>
      <c r="C942" s="142" t="s">
        <v>10521</v>
      </c>
      <c r="D942" s="142" t="s">
        <v>3170</v>
      </c>
      <c r="E942" s="142" t="s">
        <v>10885</v>
      </c>
      <c r="F942" s="843" t="s">
        <v>11667</v>
      </c>
    </row>
    <row r="943" spans="1:6" ht="30" hidden="1" customHeight="1">
      <c r="A943" s="142" t="s">
        <v>10522</v>
      </c>
      <c r="B943" s="844" t="s">
        <v>12374</v>
      </c>
      <c r="C943" s="142" t="s">
        <v>10522</v>
      </c>
      <c r="D943" s="142" t="s">
        <v>10828</v>
      </c>
      <c r="E943" s="142" t="s">
        <v>10886</v>
      </c>
      <c r="F943" s="843" t="s">
        <v>11668</v>
      </c>
    </row>
    <row r="944" spans="1:6" ht="30" hidden="1" customHeight="1">
      <c r="A944" s="142" t="s">
        <v>10523</v>
      </c>
      <c r="B944" s="844" t="s">
        <v>12374</v>
      </c>
      <c r="C944" s="142" t="s">
        <v>10523</v>
      </c>
      <c r="D944" s="142" t="s">
        <v>10770</v>
      </c>
      <c r="E944" s="142" t="s">
        <v>10881</v>
      </c>
      <c r="F944" s="843" t="s">
        <v>11669</v>
      </c>
    </row>
    <row r="945" spans="1:6" ht="30" hidden="1" customHeight="1">
      <c r="A945" s="142" t="s">
        <v>1095</v>
      </c>
      <c r="B945" s="844" t="s">
        <v>12374</v>
      </c>
      <c r="C945" s="142" t="s">
        <v>1095</v>
      </c>
      <c r="D945" s="142" t="s">
        <v>10770</v>
      </c>
      <c r="E945" s="142" t="s">
        <v>10881</v>
      </c>
      <c r="F945" s="843" t="s">
        <v>11670</v>
      </c>
    </row>
    <row r="946" spans="1:6" ht="30" hidden="1" customHeight="1">
      <c r="A946" s="142" t="s">
        <v>1088</v>
      </c>
      <c r="B946" s="844" t="s">
        <v>12374</v>
      </c>
      <c r="C946" s="142" t="s">
        <v>1088</v>
      </c>
      <c r="D946" s="142" t="s">
        <v>10839</v>
      </c>
      <c r="E946" s="142" t="s">
        <v>10883</v>
      </c>
      <c r="F946" s="843" t="s">
        <v>11671</v>
      </c>
    </row>
    <row r="947" spans="1:6" ht="30" hidden="1" customHeight="1">
      <c r="A947" s="142" t="s">
        <v>10524</v>
      </c>
      <c r="B947" s="844" t="s">
        <v>12374</v>
      </c>
      <c r="C947" s="142" t="s">
        <v>10524</v>
      </c>
      <c r="D947" s="142" t="s">
        <v>3053</v>
      </c>
      <c r="E947" s="142" t="s">
        <v>10883</v>
      </c>
      <c r="F947" s="843" t="s">
        <v>11672</v>
      </c>
    </row>
    <row r="948" spans="1:6" ht="30" hidden="1" customHeight="1">
      <c r="A948" s="142" t="s">
        <v>10525</v>
      </c>
      <c r="B948" s="844" t="s">
        <v>12374</v>
      </c>
      <c r="C948" s="142" t="s">
        <v>10525</v>
      </c>
      <c r="D948" s="142" t="s">
        <v>211</v>
      </c>
      <c r="E948" s="142" t="s">
        <v>10855</v>
      </c>
      <c r="F948" s="843" t="s">
        <v>11673</v>
      </c>
    </row>
    <row r="949" spans="1:6" ht="30" hidden="1" customHeight="1">
      <c r="A949" s="142" t="s">
        <v>1100</v>
      </c>
      <c r="B949" s="842" t="s">
        <v>10129</v>
      </c>
      <c r="C949" s="142" t="s">
        <v>1100</v>
      </c>
      <c r="D949" s="142" t="s">
        <v>379</v>
      </c>
      <c r="E949" s="142" t="s">
        <v>9827</v>
      </c>
      <c r="F949" s="843" t="s">
        <v>9779</v>
      </c>
    </row>
    <row r="950" spans="1:6" ht="30" hidden="1" customHeight="1">
      <c r="A950" s="142" t="s">
        <v>1103</v>
      </c>
      <c r="B950" s="844" t="s">
        <v>12374</v>
      </c>
      <c r="C950" s="142" t="s">
        <v>1103</v>
      </c>
      <c r="D950" s="142" t="s">
        <v>10769</v>
      </c>
      <c r="E950" s="142" t="s">
        <v>10881</v>
      </c>
      <c r="F950" s="843" t="s">
        <v>11674</v>
      </c>
    </row>
    <row r="951" spans="1:6" ht="30" hidden="1" customHeight="1">
      <c r="A951" s="142" t="s">
        <v>1102</v>
      </c>
      <c r="B951" s="844" t="s">
        <v>12374</v>
      </c>
      <c r="C951" s="142" t="s">
        <v>1102</v>
      </c>
      <c r="D951" s="142" t="s">
        <v>3355</v>
      </c>
      <c r="E951" s="142" t="s">
        <v>10884</v>
      </c>
      <c r="F951" s="843" t="s">
        <v>11675</v>
      </c>
    </row>
    <row r="952" spans="1:6" ht="30" hidden="1" customHeight="1">
      <c r="A952" s="142" t="s">
        <v>1104</v>
      </c>
      <c r="B952" s="844" t="s">
        <v>12374</v>
      </c>
      <c r="C952" s="142" t="s">
        <v>1104</v>
      </c>
      <c r="D952" s="142" t="s">
        <v>10788</v>
      </c>
      <c r="E952" s="142" t="s">
        <v>10884</v>
      </c>
      <c r="F952" s="843" t="s">
        <v>11676</v>
      </c>
    </row>
    <row r="953" spans="1:6" ht="30" hidden="1" customHeight="1">
      <c r="A953" s="142" t="s">
        <v>10526</v>
      </c>
      <c r="B953" s="844" t="s">
        <v>12374</v>
      </c>
      <c r="C953" s="142" t="s">
        <v>10526</v>
      </c>
      <c r="D953" s="142" t="s">
        <v>3053</v>
      </c>
      <c r="E953" s="142" t="s">
        <v>10883</v>
      </c>
      <c r="F953" s="843" t="s">
        <v>11677</v>
      </c>
    </row>
    <row r="954" spans="1:6" ht="30" hidden="1" customHeight="1">
      <c r="A954" s="142" t="s">
        <v>1105</v>
      </c>
      <c r="B954" s="844" t="s">
        <v>12374</v>
      </c>
      <c r="C954" s="142" t="s">
        <v>1105</v>
      </c>
      <c r="D954" s="142" t="s">
        <v>3059</v>
      </c>
      <c r="E954" s="142" t="s">
        <v>10883</v>
      </c>
      <c r="F954" s="843" t="s">
        <v>11678</v>
      </c>
    </row>
    <row r="955" spans="1:6" ht="30" hidden="1" customHeight="1">
      <c r="A955" s="142" t="s">
        <v>1106</v>
      </c>
      <c r="B955" s="844" t="s">
        <v>12374</v>
      </c>
      <c r="C955" s="142" t="s">
        <v>1106</v>
      </c>
      <c r="D955" s="142" t="s">
        <v>211</v>
      </c>
      <c r="E955" s="142" t="s">
        <v>10855</v>
      </c>
      <c r="F955" s="843" t="s">
        <v>11679</v>
      </c>
    </row>
    <row r="956" spans="1:6" ht="30" hidden="1" customHeight="1">
      <c r="A956" s="142" t="s">
        <v>10527</v>
      </c>
      <c r="B956" s="844" t="s">
        <v>12374</v>
      </c>
      <c r="C956" s="142" t="s">
        <v>10527</v>
      </c>
      <c r="D956" s="142" t="s">
        <v>10794</v>
      </c>
      <c r="E956" s="142" t="s">
        <v>10881</v>
      </c>
      <c r="F956" s="843" t="s">
        <v>11680</v>
      </c>
    </row>
    <row r="957" spans="1:6" ht="30" hidden="1" customHeight="1">
      <c r="A957" s="142" t="s">
        <v>10528</v>
      </c>
      <c r="B957" s="844" t="s">
        <v>12374</v>
      </c>
      <c r="C957" s="142" t="s">
        <v>10528</v>
      </c>
      <c r="D957" s="142" t="s">
        <v>5069</v>
      </c>
      <c r="E957" s="142" t="s">
        <v>10881</v>
      </c>
      <c r="F957" s="843" t="s">
        <v>11681</v>
      </c>
    </row>
    <row r="958" spans="1:6" ht="30" hidden="1" customHeight="1">
      <c r="A958" s="142" t="s">
        <v>1108</v>
      </c>
      <c r="B958" s="844" t="s">
        <v>12374</v>
      </c>
      <c r="C958" s="142" t="s">
        <v>1108</v>
      </c>
      <c r="D958" s="142" t="s">
        <v>10813</v>
      </c>
      <c r="E958" s="142" t="s">
        <v>10883</v>
      </c>
      <c r="F958" s="843" t="s">
        <v>11682</v>
      </c>
    </row>
    <row r="959" spans="1:6" ht="30" customHeight="1">
      <c r="A959" s="142" t="s">
        <v>1110</v>
      </c>
      <c r="B959" s="842" t="s">
        <v>10130</v>
      </c>
      <c r="C959" s="142" t="s">
        <v>1110</v>
      </c>
      <c r="D959" s="142" t="s">
        <v>2551</v>
      </c>
      <c r="E959" s="142" t="s">
        <v>9880</v>
      </c>
      <c r="F959" s="843" t="s">
        <v>9957</v>
      </c>
    </row>
    <row r="960" spans="1:6" ht="30" hidden="1" customHeight="1">
      <c r="A960" s="142" t="s">
        <v>1111</v>
      </c>
      <c r="B960" s="844" t="s">
        <v>12374</v>
      </c>
      <c r="C960" s="142" t="s">
        <v>1111</v>
      </c>
      <c r="D960" s="142" t="s">
        <v>10805</v>
      </c>
      <c r="E960" s="142" t="s">
        <v>10881</v>
      </c>
      <c r="F960" s="843" t="s">
        <v>11683</v>
      </c>
    </row>
    <row r="961" spans="1:6" ht="30" hidden="1" customHeight="1">
      <c r="A961" s="142" t="s">
        <v>10529</v>
      </c>
      <c r="B961" s="844" t="s">
        <v>12374</v>
      </c>
      <c r="C961" s="142" t="s">
        <v>10529</v>
      </c>
      <c r="D961" s="142" t="s">
        <v>10804</v>
      </c>
      <c r="E961" s="142" t="s">
        <v>10883</v>
      </c>
      <c r="F961" s="843" t="s">
        <v>11684</v>
      </c>
    </row>
    <row r="962" spans="1:6" ht="30" hidden="1" customHeight="1">
      <c r="A962" s="142" t="s">
        <v>1116</v>
      </c>
      <c r="B962" s="844" t="s">
        <v>12374</v>
      </c>
      <c r="C962" s="142" t="s">
        <v>1116</v>
      </c>
      <c r="D962" s="142" t="s">
        <v>10778</v>
      </c>
      <c r="E962" s="142" t="s">
        <v>10881</v>
      </c>
      <c r="F962" s="843" t="s">
        <v>11685</v>
      </c>
    </row>
    <row r="963" spans="1:6" ht="30" hidden="1" customHeight="1">
      <c r="A963" s="142" t="s">
        <v>10530</v>
      </c>
      <c r="B963" s="844" t="s">
        <v>12374</v>
      </c>
      <c r="C963" s="142" t="s">
        <v>10530</v>
      </c>
      <c r="D963" s="142" t="s">
        <v>3355</v>
      </c>
      <c r="E963" s="142" t="s">
        <v>10886</v>
      </c>
      <c r="F963" s="843" t="s">
        <v>11686</v>
      </c>
    </row>
    <row r="964" spans="1:6" ht="30" hidden="1" customHeight="1">
      <c r="A964" s="142" t="s">
        <v>10531</v>
      </c>
      <c r="B964" s="844" t="s">
        <v>12374</v>
      </c>
      <c r="C964" s="142" t="s">
        <v>10531</v>
      </c>
      <c r="D964" s="142" t="s">
        <v>10800</v>
      </c>
      <c r="E964" s="142" t="s">
        <v>10884</v>
      </c>
      <c r="F964" s="843" t="s">
        <v>11687</v>
      </c>
    </row>
    <row r="965" spans="1:6" ht="30" hidden="1" customHeight="1">
      <c r="A965" s="142" t="s">
        <v>10532</v>
      </c>
      <c r="B965" s="844" t="s">
        <v>12374</v>
      </c>
      <c r="C965" s="142" t="s">
        <v>10532</v>
      </c>
      <c r="D965" s="142" t="s">
        <v>10839</v>
      </c>
      <c r="E965" s="142" t="s">
        <v>10883</v>
      </c>
      <c r="F965" s="843" t="s">
        <v>11688</v>
      </c>
    </row>
    <row r="966" spans="1:6" ht="30" hidden="1" customHeight="1">
      <c r="A966" s="142" t="s">
        <v>10533</v>
      </c>
      <c r="B966" s="844" t="s">
        <v>12374</v>
      </c>
      <c r="C966" s="142" t="s">
        <v>10533</v>
      </c>
      <c r="D966" s="142" t="s">
        <v>3205</v>
      </c>
      <c r="E966" s="142" t="s">
        <v>10885</v>
      </c>
      <c r="F966" s="843" t="s">
        <v>11689</v>
      </c>
    </row>
    <row r="967" spans="1:6" ht="30" hidden="1" customHeight="1">
      <c r="A967" s="142" t="s">
        <v>10534</v>
      </c>
      <c r="B967" s="844" t="s">
        <v>12374</v>
      </c>
      <c r="C967" s="142" t="s">
        <v>10534</v>
      </c>
      <c r="D967" s="142" t="s">
        <v>10790</v>
      </c>
      <c r="E967" s="142" t="s">
        <v>10884</v>
      </c>
      <c r="F967" s="843" t="s">
        <v>11690</v>
      </c>
    </row>
    <row r="968" spans="1:6" ht="30" hidden="1" customHeight="1">
      <c r="A968" s="142" t="s">
        <v>1117</v>
      </c>
      <c r="B968" s="844" t="s">
        <v>12374</v>
      </c>
      <c r="C968" s="142" t="s">
        <v>1117</v>
      </c>
      <c r="D968" s="142" t="s">
        <v>6467</v>
      </c>
      <c r="E968" s="142" t="s">
        <v>10886</v>
      </c>
      <c r="F968" s="843" t="s">
        <v>11691</v>
      </c>
    </row>
    <row r="969" spans="1:6" ht="30" hidden="1" customHeight="1">
      <c r="A969" s="142" t="s">
        <v>10535</v>
      </c>
      <c r="B969" s="844" t="s">
        <v>12374</v>
      </c>
      <c r="C969" s="142" t="s">
        <v>10535</v>
      </c>
      <c r="D969" s="142" t="s">
        <v>3323</v>
      </c>
      <c r="E969" s="142" t="s">
        <v>10884</v>
      </c>
      <c r="F969" s="843" t="s">
        <v>11692</v>
      </c>
    </row>
    <row r="970" spans="1:6" ht="30" customHeight="1">
      <c r="A970" s="142" t="s">
        <v>10027</v>
      </c>
      <c r="B970" s="842" t="s">
        <v>10130</v>
      </c>
      <c r="C970" s="142" t="s">
        <v>10027</v>
      </c>
      <c r="D970" s="142" t="s">
        <v>9989</v>
      </c>
      <c r="E970" s="142" t="s">
        <v>9880</v>
      </c>
      <c r="F970" s="843" t="s">
        <v>9958</v>
      </c>
    </row>
    <row r="971" spans="1:6" ht="30" hidden="1" customHeight="1">
      <c r="A971" s="142" t="s">
        <v>1122</v>
      </c>
      <c r="B971" s="842" t="s">
        <v>10129</v>
      </c>
      <c r="C971" s="142" t="s">
        <v>1122</v>
      </c>
      <c r="D971" s="142" t="s">
        <v>9828</v>
      </c>
      <c r="E971" s="142" t="s">
        <v>9827</v>
      </c>
      <c r="F971" s="843" t="s">
        <v>9780</v>
      </c>
    </row>
    <row r="972" spans="1:6" ht="30" hidden="1" customHeight="1">
      <c r="A972" s="142" t="s">
        <v>9876</v>
      </c>
      <c r="B972" s="842" t="s">
        <v>10129</v>
      </c>
      <c r="C972" s="142" t="s">
        <v>9876</v>
      </c>
      <c r="D972" s="142" t="s">
        <v>9828</v>
      </c>
      <c r="E972" s="142" t="s">
        <v>9827</v>
      </c>
      <c r="F972" s="843" t="s">
        <v>9781</v>
      </c>
    </row>
    <row r="973" spans="1:6" ht="30" hidden="1" customHeight="1">
      <c r="A973" s="142" t="s">
        <v>1125</v>
      </c>
      <c r="B973" s="844" t="s">
        <v>12374</v>
      </c>
      <c r="C973" s="142" t="s">
        <v>1125</v>
      </c>
      <c r="D973" s="142" t="s">
        <v>3011</v>
      </c>
      <c r="E973" s="142" t="s">
        <v>10883</v>
      </c>
      <c r="F973" s="843" t="s">
        <v>11693</v>
      </c>
    </row>
    <row r="974" spans="1:6" ht="30" hidden="1" customHeight="1">
      <c r="A974" s="142" t="s">
        <v>1124</v>
      </c>
      <c r="B974" s="844" t="s">
        <v>12374</v>
      </c>
      <c r="C974" s="142" t="s">
        <v>1124</v>
      </c>
      <c r="D974" s="142" t="s">
        <v>10773</v>
      </c>
      <c r="E974" s="142" t="s">
        <v>10882</v>
      </c>
      <c r="F974" s="843" t="s">
        <v>11694</v>
      </c>
    </row>
    <row r="975" spans="1:6" ht="30" hidden="1" customHeight="1">
      <c r="A975" s="142" t="s">
        <v>1127</v>
      </c>
      <c r="B975" s="844" t="s">
        <v>12374</v>
      </c>
      <c r="C975" s="142" t="s">
        <v>1127</v>
      </c>
      <c r="D975" s="142" t="s">
        <v>3040</v>
      </c>
      <c r="E975" s="142" t="s">
        <v>10883</v>
      </c>
      <c r="F975" s="843" t="s">
        <v>11695</v>
      </c>
    </row>
    <row r="976" spans="1:6" ht="30" hidden="1" customHeight="1">
      <c r="A976" s="142" t="s">
        <v>10536</v>
      </c>
      <c r="B976" s="844" t="s">
        <v>12374</v>
      </c>
      <c r="C976" s="142" t="s">
        <v>10536</v>
      </c>
      <c r="D976" s="142" t="s">
        <v>3323</v>
      </c>
      <c r="E976" s="142" t="s">
        <v>10884</v>
      </c>
      <c r="F976" s="843" t="s">
        <v>11696</v>
      </c>
    </row>
    <row r="977" spans="1:6" ht="30" hidden="1" customHeight="1">
      <c r="A977" s="142" t="s">
        <v>1128</v>
      </c>
      <c r="B977" s="844" t="s">
        <v>12374</v>
      </c>
      <c r="C977" s="142" t="s">
        <v>1128</v>
      </c>
      <c r="D977" s="142" t="s">
        <v>10804</v>
      </c>
      <c r="E977" s="142" t="s">
        <v>10883</v>
      </c>
      <c r="F977" s="843" t="s">
        <v>11697</v>
      </c>
    </row>
    <row r="978" spans="1:6" ht="30" hidden="1" customHeight="1">
      <c r="A978" s="142" t="s">
        <v>10537</v>
      </c>
      <c r="B978" s="844" t="s">
        <v>12374</v>
      </c>
      <c r="C978" s="142" t="s">
        <v>10537</v>
      </c>
      <c r="D978" s="142" t="s">
        <v>1520</v>
      </c>
      <c r="E978" s="142" t="s">
        <v>10884</v>
      </c>
      <c r="F978" s="843" t="s">
        <v>11698</v>
      </c>
    </row>
    <row r="979" spans="1:6" ht="30" hidden="1" customHeight="1">
      <c r="A979" s="142" t="s">
        <v>10538</v>
      </c>
      <c r="B979" s="844" t="s">
        <v>12374</v>
      </c>
      <c r="C979" s="142" t="s">
        <v>10538</v>
      </c>
      <c r="D979" s="142" t="s">
        <v>3011</v>
      </c>
      <c r="E979" s="142" t="s">
        <v>10883</v>
      </c>
      <c r="F979" s="843" t="s">
        <v>11699</v>
      </c>
    </row>
    <row r="980" spans="1:6" ht="30" hidden="1" customHeight="1">
      <c r="A980" s="142" t="s">
        <v>10539</v>
      </c>
      <c r="B980" s="844" t="s">
        <v>12374</v>
      </c>
      <c r="C980" s="142" t="s">
        <v>10539</v>
      </c>
      <c r="D980" s="142" t="s">
        <v>10806</v>
      </c>
      <c r="E980" s="142" t="s">
        <v>10884</v>
      </c>
      <c r="F980" s="843" t="s">
        <v>11700</v>
      </c>
    </row>
    <row r="981" spans="1:6" ht="30" hidden="1" customHeight="1">
      <c r="A981" s="142" t="s">
        <v>1133</v>
      </c>
      <c r="B981" s="844" t="s">
        <v>12374</v>
      </c>
      <c r="C981" s="142" t="s">
        <v>1133</v>
      </c>
      <c r="D981" s="142" t="s">
        <v>2317</v>
      </c>
      <c r="E981" s="142" t="s">
        <v>10855</v>
      </c>
      <c r="F981" s="843" t="s">
        <v>11701</v>
      </c>
    </row>
    <row r="982" spans="1:6" ht="30" hidden="1" customHeight="1">
      <c r="A982" s="142" t="s">
        <v>9877</v>
      </c>
      <c r="B982" s="842" t="s">
        <v>10129</v>
      </c>
      <c r="C982" s="142" t="s">
        <v>9877</v>
      </c>
      <c r="D982" s="142" t="s">
        <v>1737</v>
      </c>
      <c r="E982" s="142" t="s">
        <v>9827</v>
      </c>
      <c r="F982" s="843" t="s">
        <v>9782</v>
      </c>
    </row>
    <row r="983" spans="1:6" ht="30" hidden="1" customHeight="1">
      <c r="A983" s="142" t="s">
        <v>1135</v>
      </c>
      <c r="B983" s="844" t="s">
        <v>12374</v>
      </c>
      <c r="C983" s="142" t="s">
        <v>1135</v>
      </c>
      <c r="D983" s="142" t="s">
        <v>10770</v>
      </c>
      <c r="E983" s="142" t="s">
        <v>10881</v>
      </c>
      <c r="F983" s="843" t="s">
        <v>11702</v>
      </c>
    </row>
    <row r="984" spans="1:6" ht="30" hidden="1" customHeight="1">
      <c r="A984" s="142" t="s">
        <v>10540</v>
      </c>
      <c r="B984" s="844" t="s">
        <v>12374</v>
      </c>
      <c r="C984" s="142" t="s">
        <v>10540</v>
      </c>
      <c r="D984" s="142" t="s">
        <v>10812</v>
      </c>
      <c r="E984" s="142" t="s">
        <v>10884</v>
      </c>
      <c r="F984" s="843" t="s">
        <v>11703</v>
      </c>
    </row>
    <row r="985" spans="1:6" ht="30" hidden="1" customHeight="1">
      <c r="A985" s="142" t="s">
        <v>10541</v>
      </c>
      <c r="B985" s="844" t="s">
        <v>12374</v>
      </c>
      <c r="C985" s="142" t="s">
        <v>10541</v>
      </c>
      <c r="D985" s="142" t="s">
        <v>3056</v>
      </c>
      <c r="E985" s="142" t="s">
        <v>10883</v>
      </c>
      <c r="F985" s="843" t="s">
        <v>11704</v>
      </c>
    </row>
    <row r="986" spans="1:6" ht="30" hidden="1" customHeight="1">
      <c r="A986" s="142" t="s">
        <v>10542</v>
      </c>
      <c r="B986" s="844" t="s">
        <v>12374</v>
      </c>
      <c r="C986" s="142" t="s">
        <v>10542</v>
      </c>
      <c r="D986" s="142" t="s">
        <v>3053</v>
      </c>
      <c r="E986" s="142" t="s">
        <v>10883</v>
      </c>
      <c r="F986" s="843" t="s">
        <v>11705</v>
      </c>
    </row>
    <row r="987" spans="1:6" ht="30" hidden="1" customHeight="1">
      <c r="A987" s="142" t="s">
        <v>10543</v>
      </c>
      <c r="B987" s="844" t="s">
        <v>12374</v>
      </c>
      <c r="C987" s="142" t="s">
        <v>10543</v>
      </c>
      <c r="D987" s="142" t="s">
        <v>10767</v>
      </c>
      <c r="E987" s="142" t="s">
        <v>10881</v>
      </c>
      <c r="F987" s="843" t="s">
        <v>11706</v>
      </c>
    </row>
    <row r="988" spans="1:6" ht="30" hidden="1" customHeight="1">
      <c r="A988" s="142" t="s">
        <v>10544</v>
      </c>
      <c r="B988" s="844" t="s">
        <v>12374</v>
      </c>
      <c r="C988" s="142" t="s">
        <v>10544</v>
      </c>
      <c r="D988" s="142" t="s">
        <v>10767</v>
      </c>
      <c r="E988" s="142" t="s">
        <v>10881</v>
      </c>
      <c r="F988" s="843" t="s">
        <v>11707</v>
      </c>
    </row>
    <row r="989" spans="1:6" ht="30" hidden="1" customHeight="1">
      <c r="A989" s="142" t="s">
        <v>10545</v>
      </c>
      <c r="B989" s="844" t="s">
        <v>12374</v>
      </c>
      <c r="C989" s="142" t="s">
        <v>10545</v>
      </c>
      <c r="D989" s="142" t="s">
        <v>3323</v>
      </c>
      <c r="E989" s="142" t="s">
        <v>10884</v>
      </c>
      <c r="F989" s="843" t="s">
        <v>11708</v>
      </c>
    </row>
    <row r="990" spans="1:6" ht="30" hidden="1" customHeight="1">
      <c r="A990" s="142" t="s">
        <v>1143</v>
      </c>
      <c r="B990" s="844" t="s">
        <v>12374</v>
      </c>
      <c r="C990" s="142" t="s">
        <v>1143</v>
      </c>
      <c r="D990" s="142" t="s">
        <v>10766</v>
      </c>
      <c r="E990" s="142" t="s">
        <v>10881</v>
      </c>
      <c r="F990" s="843" t="s">
        <v>11709</v>
      </c>
    </row>
    <row r="991" spans="1:6" ht="30" hidden="1" customHeight="1">
      <c r="A991" s="142" t="s">
        <v>1144</v>
      </c>
      <c r="B991" s="844" t="s">
        <v>12374</v>
      </c>
      <c r="C991" s="142" t="s">
        <v>1144</v>
      </c>
      <c r="D991" s="142" t="s">
        <v>10765</v>
      </c>
      <c r="E991" s="142" t="s">
        <v>10881</v>
      </c>
      <c r="F991" s="843" t="s">
        <v>11710</v>
      </c>
    </row>
    <row r="992" spans="1:6" ht="30" hidden="1" customHeight="1">
      <c r="A992" s="142" t="s">
        <v>9878</v>
      </c>
      <c r="B992" s="842" t="s">
        <v>10129</v>
      </c>
      <c r="C992" s="142" t="s">
        <v>9878</v>
      </c>
      <c r="D992" s="142" t="s">
        <v>9829</v>
      </c>
      <c r="E992" s="142" t="s">
        <v>9827</v>
      </c>
      <c r="F992" s="843" t="s">
        <v>9783</v>
      </c>
    </row>
    <row r="993" spans="1:6" ht="30" hidden="1" customHeight="1">
      <c r="A993" s="142" t="s">
        <v>9879</v>
      </c>
      <c r="B993" s="842" t="s">
        <v>10129</v>
      </c>
      <c r="C993" s="142" t="s">
        <v>9879</v>
      </c>
      <c r="D993" s="142" t="s">
        <v>2475</v>
      </c>
      <c r="E993" s="142" t="s">
        <v>9827</v>
      </c>
      <c r="F993" s="843" t="s">
        <v>9784</v>
      </c>
    </row>
    <row r="994" spans="1:6" ht="30" hidden="1" customHeight="1">
      <c r="A994" s="142" t="s">
        <v>1149</v>
      </c>
      <c r="B994" s="842" t="s">
        <v>10129</v>
      </c>
      <c r="C994" s="142" t="s">
        <v>1149</v>
      </c>
      <c r="D994" s="142" t="s">
        <v>2475</v>
      </c>
      <c r="E994" s="142" t="s">
        <v>9827</v>
      </c>
      <c r="F994" s="843" t="s">
        <v>9785</v>
      </c>
    </row>
    <row r="995" spans="1:6" ht="30" hidden="1" customHeight="1">
      <c r="A995" s="142" t="s">
        <v>10546</v>
      </c>
      <c r="B995" s="844" t="s">
        <v>12374</v>
      </c>
      <c r="C995" s="142" t="s">
        <v>10546</v>
      </c>
      <c r="D995" s="142" t="s">
        <v>3323</v>
      </c>
      <c r="E995" s="142" t="s">
        <v>10884</v>
      </c>
      <c r="F995" s="843" t="s">
        <v>11711</v>
      </c>
    </row>
    <row r="996" spans="1:6" ht="30" hidden="1" customHeight="1">
      <c r="A996" s="142" t="s">
        <v>10547</v>
      </c>
      <c r="B996" s="844" t="s">
        <v>12374</v>
      </c>
      <c r="C996" s="142" t="s">
        <v>10547</v>
      </c>
      <c r="D996" s="142" t="s">
        <v>2317</v>
      </c>
      <c r="E996" s="142" t="s">
        <v>10855</v>
      </c>
      <c r="F996" s="843" t="s">
        <v>11712</v>
      </c>
    </row>
    <row r="997" spans="1:6" ht="30" hidden="1" customHeight="1">
      <c r="A997" s="142" t="s">
        <v>5574</v>
      </c>
      <c r="B997" s="844" t="s">
        <v>12374</v>
      </c>
      <c r="C997" s="142" t="s">
        <v>5574</v>
      </c>
      <c r="D997" s="142" t="s">
        <v>10807</v>
      </c>
      <c r="E997" s="142" t="s">
        <v>10883</v>
      </c>
      <c r="F997" s="843" t="s">
        <v>11713</v>
      </c>
    </row>
    <row r="998" spans="1:6" ht="30" hidden="1" customHeight="1">
      <c r="A998" s="142" t="s">
        <v>1153</v>
      </c>
      <c r="B998" s="842" t="s">
        <v>10129</v>
      </c>
      <c r="C998" s="142" t="s">
        <v>1153</v>
      </c>
      <c r="D998" s="142" t="s">
        <v>379</v>
      </c>
      <c r="E998" s="142" t="s">
        <v>9827</v>
      </c>
      <c r="F998" s="843" t="s">
        <v>9786</v>
      </c>
    </row>
    <row r="999" spans="1:6" ht="30" hidden="1" customHeight="1">
      <c r="A999" s="142" t="s">
        <v>5575</v>
      </c>
      <c r="B999" s="844" t="s">
        <v>12374</v>
      </c>
      <c r="C999" s="142" t="s">
        <v>5575</v>
      </c>
      <c r="D999" s="142" t="s">
        <v>10794</v>
      </c>
      <c r="E999" s="142" t="s">
        <v>10881</v>
      </c>
      <c r="F999" s="843" t="s">
        <v>11714</v>
      </c>
    </row>
    <row r="1000" spans="1:6" ht="30" hidden="1" customHeight="1">
      <c r="A1000" s="142" t="s">
        <v>5576</v>
      </c>
      <c r="B1000" s="844" t="s">
        <v>12374</v>
      </c>
      <c r="C1000" s="142" t="s">
        <v>5576</v>
      </c>
      <c r="D1000" s="142" t="s">
        <v>10839</v>
      </c>
      <c r="E1000" s="142" t="s">
        <v>10883</v>
      </c>
      <c r="F1000" s="843" t="s">
        <v>11715</v>
      </c>
    </row>
    <row r="1001" spans="1:6" ht="30" hidden="1" customHeight="1">
      <c r="A1001" s="142" t="s">
        <v>5577</v>
      </c>
      <c r="B1001" s="844" t="s">
        <v>12374</v>
      </c>
      <c r="C1001" s="142" t="s">
        <v>5577</v>
      </c>
      <c r="D1001" s="142" t="s">
        <v>3059</v>
      </c>
      <c r="E1001" s="142" t="s">
        <v>10883</v>
      </c>
      <c r="F1001" s="843" t="s">
        <v>11716</v>
      </c>
    </row>
    <row r="1002" spans="1:6" ht="30" hidden="1" customHeight="1">
      <c r="A1002" s="142" t="s">
        <v>5578</v>
      </c>
      <c r="B1002" s="844" t="s">
        <v>12374</v>
      </c>
      <c r="C1002" s="142" t="s">
        <v>5578</v>
      </c>
      <c r="D1002" s="142" t="s">
        <v>10788</v>
      </c>
      <c r="E1002" s="142" t="s">
        <v>10884</v>
      </c>
      <c r="F1002" s="843" t="s">
        <v>11717</v>
      </c>
    </row>
    <row r="1003" spans="1:6" ht="30" hidden="1" customHeight="1">
      <c r="A1003" s="142" t="s">
        <v>5579</v>
      </c>
      <c r="B1003" s="844" t="s">
        <v>12374</v>
      </c>
      <c r="C1003" s="142" t="s">
        <v>5579</v>
      </c>
      <c r="D1003" s="142" t="s">
        <v>10804</v>
      </c>
      <c r="E1003" s="142" t="s">
        <v>10883</v>
      </c>
      <c r="F1003" s="843" t="s">
        <v>11718</v>
      </c>
    </row>
    <row r="1004" spans="1:6" ht="30" hidden="1" customHeight="1">
      <c r="A1004" s="142" t="s">
        <v>5580</v>
      </c>
      <c r="B1004" s="844" t="s">
        <v>12374</v>
      </c>
      <c r="C1004" s="142" t="s">
        <v>5580</v>
      </c>
      <c r="D1004" s="142" t="s">
        <v>3231</v>
      </c>
      <c r="E1004" s="142" t="s">
        <v>10887</v>
      </c>
      <c r="F1004" s="843" t="s">
        <v>11719</v>
      </c>
    </row>
    <row r="1005" spans="1:6" ht="30" hidden="1" customHeight="1">
      <c r="A1005" s="142" t="s">
        <v>5581</v>
      </c>
      <c r="B1005" s="844" t="s">
        <v>12374</v>
      </c>
      <c r="C1005" s="142" t="s">
        <v>5581</v>
      </c>
      <c r="D1005" s="142" t="s">
        <v>2351</v>
      </c>
      <c r="E1005" s="142" t="s">
        <v>10855</v>
      </c>
      <c r="F1005" s="843" t="s">
        <v>11720</v>
      </c>
    </row>
    <row r="1006" spans="1:6" ht="30" hidden="1" customHeight="1">
      <c r="A1006" s="142" t="s">
        <v>5583</v>
      </c>
      <c r="B1006" s="844" t="s">
        <v>12374</v>
      </c>
      <c r="C1006" s="142" t="s">
        <v>5583</v>
      </c>
      <c r="D1006" s="142" t="s">
        <v>3167</v>
      </c>
      <c r="E1006" s="142" t="s">
        <v>10885</v>
      </c>
      <c r="F1006" s="843" t="s">
        <v>11721</v>
      </c>
    </row>
    <row r="1007" spans="1:6" ht="30" hidden="1" customHeight="1">
      <c r="A1007" s="142" t="s">
        <v>5582</v>
      </c>
      <c r="B1007" s="844" t="s">
        <v>12374</v>
      </c>
      <c r="C1007" s="142" t="s">
        <v>5582</v>
      </c>
      <c r="D1007" s="142" t="s">
        <v>2794</v>
      </c>
      <c r="E1007" s="142" t="s">
        <v>10885</v>
      </c>
      <c r="F1007" s="843" t="s">
        <v>11722</v>
      </c>
    </row>
    <row r="1008" spans="1:6" ht="30" hidden="1" customHeight="1">
      <c r="A1008" s="142" t="s">
        <v>5584</v>
      </c>
      <c r="B1008" s="844" t="s">
        <v>12374</v>
      </c>
      <c r="C1008" s="142" t="s">
        <v>5584</v>
      </c>
      <c r="D1008" s="142" t="s">
        <v>10824</v>
      </c>
      <c r="E1008" s="142" t="s">
        <v>10885</v>
      </c>
      <c r="F1008" s="843" t="s">
        <v>11723</v>
      </c>
    </row>
    <row r="1009" spans="1:6" ht="30" hidden="1" customHeight="1">
      <c r="A1009" s="142" t="s">
        <v>5586</v>
      </c>
      <c r="B1009" s="844" t="s">
        <v>12374</v>
      </c>
      <c r="C1009" s="142" t="s">
        <v>5586</v>
      </c>
      <c r="D1009" s="142" t="s">
        <v>2313</v>
      </c>
      <c r="E1009" s="142" t="s">
        <v>10855</v>
      </c>
      <c r="F1009" s="843" t="s">
        <v>11724</v>
      </c>
    </row>
    <row r="1010" spans="1:6" ht="30" hidden="1" customHeight="1">
      <c r="A1010" s="142" t="s">
        <v>5587</v>
      </c>
      <c r="B1010" s="844" t="s">
        <v>12374</v>
      </c>
      <c r="C1010" s="142" t="s">
        <v>5587</v>
      </c>
      <c r="D1010" s="142" t="s">
        <v>10770</v>
      </c>
      <c r="E1010" s="142" t="s">
        <v>10881</v>
      </c>
      <c r="F1010" s="843" t="s">
        <v>11725</v>
      </c>
    </row>
    <row r="1011" spans="1:6" ht="30" hidden="1" customHeight="1">
      <c r="A1011" s="142" t="s">
        <v>5588</v>
      </c>
      <c r="B1011" s="844" t="s">
        <v>12374</v>
      </c>
      <c r="C1011" s="142" t="s">
        <v>5588</v>
      </c>
      <c r="D1011" s="142" t="s">
        <v>10815</v>
      </c>
      <c r="E1011" s="142" t="s">
        <v>10885</v>
      </c>
      <c r="F1011" s="843" t="s">
        <v>11726</v>
      </c>
    </row>
    <row r="1012" spans="1:6" ht="30" hidden="1" customHeight="1">
      <c r="A1012" s="142" t="s">
        <v>5589</v>
      </c>
      <c r="B1012" s="844" t="s">
        <v>12374</v>
      </c>
      <c r="C1012" s="142" t="s">
        <v>5589</v>
      </c>
      <c r="D1012" s="142" t="s">
        <v>3184</v>
      </c>
      <c r="E1012" s="142" t="s">
        <v>10885</v>
      </c>
      <c r="F1012" s="843" t="s">
        <v>11727</v>
      </c>
    </row>
    <row r="1013" spans="1:6" ht="30" hidden="1" customHeight="1">
      <c r="A1013" s="142" t="s">
        <v>5590</v>
      </c>
      <c r="B1013" s="844" t="s">
        <v>12374</v>
      </c>
      <c r="C1013" s="142" t="s">
        <v>5590</v>
      </c>
      <c r="D1013" s="142" t="s">
        <v>3027</v>
      </c>
      <c r="E1013" s="142" t="s">
        <v>10883</v>
      </c>
      <c r="F1013" s="843" t="s">
        <v>11728</v>
      </c>
    </row>
    <row r="1014" spans="1:6" ht="30" hidden="1" customHeight="1">
      <c r="A1014" s="142" t="s">
        <v>5591</v>
      </c>
      <c r="B1014" s="844" t="s">
        <v>12374</v>
      </c>
      <c r="C1014" s="142" t="s">
        <v>5591</v>
      </c>
      <c r="D1014" s="142" t="s">
        <v>3027</v>
      </c>
      <c r="E1014" s="142" t="s">
        <v>10883</v>
      </c>
      <c r="F1014" s="843" t="s">
        <v>11729</v>
      </c>
    </row>
    <row r="1015" spans="1:6" ht="30" hidden="1" customHeight="1">
      <c r="A1015" s="142" t="s">
        <v>5592</v>
      </c>
      <c r="B1015" s="844" t="s">
        <v>12374</v>
      </c>
      <c r="C1015" s="142" t="s">
        <v>5592</v>
      </c>
      <c r="D1015" s="142" t="s">
        <v>10771</v>
      </c>
      <c r="E1015" s="142" t="s">
        <v>10881</v>
      </c>
      <c r="F1015" s="843" t="s">
        <v>11730</v>
      </c>
    </row>
    <row r="1016" spans="1:6" ht="30" hidden="1" customHeight="1">
      <c r="A1016" s="142" t="s">
        <v>5593</v>
      </c>
      <c r="B1016" s="844" t="s">
        <v>12374</v>
      </c>
      <c r="C1016" s="142" t="s">
        <v>5593</v>
      </c>
      <c r="D1016" s="142" t="s">
        <v>3049</v>
      </c>
      <c r="E1016" s="142" t="s">
        <v>10883</v>
      </c>
      <c r="F1016" s="843" t="s">
        <v>11731</v>
      </c>
    </row>
    <row r="1017" spans="1:6" ht="30" hidden="1" customHeight="1">
      <c r="A1017" s="142" t="s">
        <v>5594</v>
      </c>
      <c r="B1017" s="844" t="s">
        <v>12374</v>
      </c>
      <c r="C1017" s="142" t="s">
        <v>5594</v>
      </c>
      <c r="D1017" s="142" t="s">
        <v>10798</v>
      </c>
      <c r="E1017" s="142" t="s">
        <v>10882</v>
      </c>
      <c r="F1017" s="843" t="s">
        <v>11732</v>
      </c>
    </row>
    <row r="1018" spans="1:6" ht="30" hidden="1" customHeight="1">
      <c r="A1018" s="142" t="s">
        <v>5596</v>
      </c>
      <c r="B1018" s="844" t="s">
        <v>12374</v>
      </c>
      <c r="C1018" s="142" t="s">
        <v>5596</v>
      </c>
      <c r="D1018" s="142" t="s">
        <v>10836</v>
      </c>
      <c r="E1018" s="142" t="s">
        <v>10883</v>
      </c>
      <c r="F1018" s="843" t="s">
        <v>11733</v>
      </c>
    </row>
    <row r="1019" spans="1:6" ht="30" hidden="1" customHeight="1">
      <c r="A1019" s="142" t="s">
        <v>5595</v>
      </c>
      <c r="B1019" s="844" t="s">
        <v>12374</v>
      </c>
      <c r="C1019" s="142" t="s">
        <v>5595</v>
      </c>
      <c r="D1019" s="142" t="s">
        <v>3062</v>
      </c>
      <c r="E1019" s="142" t="s">
        <v>10883</v>
      </c>
      <c r="F1019" s="843" t="s">
        <v>11734</v>
      </c>
    </row>
    <row r="1020" spans="1:6" ht="30" hidden="1" customHeight="1">
      <c r="A1020" s="142" t="s">
        <v>5598</v>
      </c>
      <c r="B1020" s="844" t="s">
        <v>12374</v>
      </c>
      <c r="C1020" s="142" t="s">
        <v>5598</v>
      </c>
      <c r="D1020" s="142" t="s">
        <v>3167</v>
      </c>
      <c r="E1020" s="142" t="s">
        <v>10885</v>
      </c>
      <c r="F1020" s="843" t="s">
        <v>11735</v>
      </c>
    </row>
    <row r="1021" spans="1:6" ht="30" hidden="1" customHeight="1">
      <c r="A1021" s="142" t="s">
        <v>5597</v>
      </c>
      <c r="B1021" s="844" t="s">
        <v>12374</v>
      </c>
      <c r="C1021" s="142" t="s">
        <v>5597</v>
      </c>
      <c r="D1021" s="142" t="s">
        <v>1484</v>
      </c>
      <c r="E1021" s="142" t="s">
        <v>10883</v>
      </c>
      <c r="F1021" s="843" t="s">
        <v>11736</v>
      </c>
    </row>
    <row r="1022" spans="1:6" ht="30" hidden="1" customHeight="1">
      <c r="A1022" s="142" t="s">
        <v>5599</v>
      </c>
      <c r="B1022" s="844" t="s">
        <v>12374</v>
      </c>
      <c r="C1022" s="142" t="s">
        <v>5599</v>
      </c>
      <c r="D1022" s="142" t="s">
        <v>3011</v>
      </c>
      <c r="E1022" s="142" t="s">
        <v>10883</v>
      </c>
      <c r="F1022" s="843" t="s">
        <v>11737</v>
      </c>
    </row>
    <row r="1023" spans="1:6" ht="30" hidden="1" customHeight="1">
      <c r="A1023" s="142" t="s">
        <v>5601</v>
      </c>
      <c r="B1023" s="844" t="s">
        <v>12374</v>
      </c>
      <c r="C1023" s="142" t="s">
        <v>5601</v>
      </c>
      <c r="D1023" s="142" t="s">
        <v>10768</v>
      </c>
      <c r="E1023" s="142" t="s">
        <v>10882</v>
      </c>
      <c r="F1023" s="843" t="s">
        <v>11738</v>
      </c>
    </row>
    <row r="1024" spans="1:6" ht="30" hidden="1" customHeight="1">
      <c r="A1024" s="142" t="s">
        <v>5602</v>
      </c>
      <c r="B1024" s="844" t="s">
        <v>12374</v>
      </c>
      <c r="C1024" s="142" t="s">
        <v>5602</v>
      </c>
      <c r="D1024" s="142" t="s">
        <v>3381</v>
      </c>
      <c r="E1024" s="142" t="s">
        <v>10884</v>
      </c>
      <c r="F1024" s="843" t="s">
        <v>11739</v>
      </c>
    </row>
    <row r="1025" spans="1:6" ht="30" hidden="1" customHeight="1">
      <c r="A1025" s="142" t="s">
        <v>5604</v>
      </c>
      <c r="B1025" s="844" t="s">
        <v>12374</v>
      </c>
      <c r="C1025" s="142" t="s">
        <v>5604</v>
      </c>
      <c r="D1025" s="142" t="s">
        <v>3057</v>
      </c>
      <c r="E1025" s="142" t="s">
        <v>10883</v>
      </c>
      <c r="F1025" s="843" t="s">
        <v>11740</v>
      </c>
    </row>
    <row r="1026" spans="1:6" ht="30" hidden="1" customHeight="1">
      <c r="A1026" s="142" t="s">
        <v>5600</v>
      </c>
      <c r="B1026" s="844" t="s">
        <v>12374</v>
      </c>
      <c r="C1026" s="142" t="s">
        <v>5600</v>
      </c>
      <c r="D1026" s="142" t="s">
        <v>3053</v>
      </c>
      <c r="E1026" s="142" t="s">
        <v>10883</v>
      </c>
      <c r="F1026" s="843" t="s">
        <v>11741</v>
      </c>
    </row>
    <row r="1027" spans="1:6" ht="30" hidden="1" customHeight="1">
      <c r="A1027" s="142" t="s">
        <v>5603</v>
      </c>
      <c r="B1027" s="844" t="s">
        <v>12374</v>
      </c>
      <c r="C1027" s="142" t="s">
        <v>5603</v>
      </c>
      <c r="D1027" s="142" t="s">
        <v>10800</v>
      </c>
      <c r="E1027" s="142" t="s">
        <v>10884</v>
      </c>
      <c r="F1027" s="843" t="s">
        <v>11742</v>
      </c>
    </row>
    <row r="1028" spans="1:6" ht="30" hidden="1" customHeight="1">
      <c r="A1028" s="142" t="s">
        <v>5606</v>
      </c>
      <c r="B1028" s="844" t="s">
        <v>12374</v>
      </c>
      <c r="C1028" s="142" t="s">
        <v>5606</v>
      </c>
      <c r="D1028" s="142" t="s">
        <v>3062</v>
      </c>
      <c r="E1028" s="142" t="s">
        <v>10883</v>
      </c>
      <c r="F1028" s="843" t="s">
        <v>11743</v>
      </c>
    </row>
    <row r="1029" spans="1:6" ht="30" hidden="1" customHeight="1">
      <c r="A1029" s="142" t="s">
        <v>5605</v>
      </c>
      <c r="B1029" s="844" t="s">
        <v>12374</v>
      </c>
      <c r="C1029" s="142" t="s">
        <v>5605</v>
      </c>
      <c r="D1029" s="142" t="s">
        <v>3167</v>
      </c>
      <c r="E1029" s="142" t="s">
        <v>10885</v>
      </c>
      <c r="F1029" s="843" t="s">
        <v>11744</v>
      </c>
    </row>
    <row r="1030" spans="1:6" ht="30" hidden="1" customHeight="1">
      <c r="A1030" s="142" t="s">
        <v>5608</v>
      </c>
      <c r="B1030" s="844" t="s">
        <v>12374</v>
      </c>
      <c r="C1030" s="142" t="s">
        <v>5608</v>
      </c>
      <c r="D1030" s="142" t="s">
        <v>10769</v>
      </c>
      <c r="E1030" s="142" t="s">
        <v>10881</v>
      </c>
      <c r="F1030" s="843" t="s">
        <v>11745</v>
      </c>
    </row>
    <row r="1031" spans="1:6" ht="30" hidden="1" customHeight="1">
      <c r="A1031" s="142" t="s">
        <v>5607</v>
      </c>
      <c r="B1031" s="844" t="s">
        <v>12374</v>
      </c>
      <c r="C1031" s="142" t="s">
        <v>5607</v>
      </c>
      <c r="D1031" s="142" t="s">
        <v>10771</v>
      </c>
      <c r="E1031" s="142" t="s">
        <v>10881</v>
      </c>
      <c r="F1031" s="843" t="s">
        <v>11746</v>
      </c>
    </row>
    <row r="1032" spans="1:6" ht="30" hidden="1" customHeight="1">
      <c r="A1032" s="142" t="s">
        <v>5609</v>
      </c>
      <c r="B1032" s="842" t="s">
        <v>10129</v>
      </c>
      <c r="C1032" s="142" t="s">
        <v>5609</v>
      </c>
      <c r="D1032" s="142" t="s">
        <v>9828</v>
      </c>
      <c r="E1032" s="142" t="s">
        <v>9827</v>
      </c>
      <c r="F1032" s="843" t="s">
        <v>9787</v>
      </c>
    </row>
    <row r="1033" spans="1:6" ht="30" hidden="1" customHeight="1">
      <c r="A1033" s="142" t="s">
        <v>5611</v>
      </c>
      <c r="B1033" s="844" t="s">
        <v>12374</v>
      </c>
      <c r="C1033" s="142" t="s">
        <v>5611</v>
      </c>
      <c r="D1033" s="142" t="s">
        <v>3011</v>
      </c>
      <c r="E1033" s="142" t="s">
        <v>10883</v>
      </c>
      <c r="F1033" s="843" t="s">
        <v>11747</v>
      </c>
    </row>
    <row r="1034" spans="1:6" ht="30" hidden="1" customHeight="1">
      <c r="A1034" s="142" t="s">
        <v>5610</v>
      </c>
      <c r="B1034" s="844" t="s">
        <v>12374</v>
      </c>
      <c r="C1034" s="142" t="s">
        <v>5610</v>
      </c>
      <c r="D1034" s="142" t="s">
        <v>10798</v>
      </c>
      <c r="E1034" s="142" t="s">
        <v>10882</v>
      </c>
      <c r="F1034" s="843" t="s">
        <v>11748</v>
      </c>
    </row>
    <row r="1035" spans="1:6" ht="30" hidden="1" customHeight="1">
      <c r="A1035" s="142" t="s">
        <v>5612</v>
      </c>
      <c r="B1035" s="842" t="s">
        <v>10129</v>
      </c>
      <c r="C1035" s="142" t="s">
        <v>5612</v>
      </c>
      <c r="D1035" s="142" t="s">
        <v>379</v>
      </c>
      <c r="E1035" s="142" t="s">
        <v>9827</v>
      </c>
      <c r="F1035" s="843" t="s">
        <v>9788</v>
      </c>
    </row>
    <row r="1036" spans="1:6" ht="30" hidden="1" customHeight="1">
      <c r="A1036" s="142" t="s">
        <v>5613</v>
      </c>
      <c r="B1036" s="844" t="s">
        <v>12374</v>
      </c>
      <c r="C1036" s="142" t="s">
        <v>5613</v>
      </c>
      <c r="D1036" s="142" t="s">
        <v>10788</v>
      </c>
      <c r="E1036" s="142" t="s">
        <v>10884</v>
      </c>
      <c r="F1036" s="843" t="s">
        <v>11749</v>
      </c>
    </row>
    <row r="1037" spans="1:6" ht="30" hidden="1" customHeight="1">
      <c r="A1037" s="142" t="s">
        <v>5615</v>
      </c>
      <c r="B1037" s="844" t="s">
        <v>12374</v>
      </c>
      <c r="C1037" s="142" t="s">
        <v>5615</v>
      </c>
      <c r="D1037" s="142" t="s">
        <v>10772</v>
      </c>
      <c r="E1037" s="142" t="s">
        <v>10881</v>
      </c>
      <c r="F1037" s="843" t="s">
        <v>11750</v>
      </c>
    </row>
    <row r="1038" spans="1:6" ht="30" hidden="1" customHeight="1">
      <c r="A1038" s="142" t="s">
        <v>5614</v>
      </c>
      <c r="B1038" s="844" t="s">
        <v>12374</v>
      </c>
      <c r="C1038" s="142" t="s">
        <v>5614</v>
      </c>
      <c r="D1038" s="142" t="s">
        <v>3377</v>
      </c>
      <c r="E1038" s="142" t="s">
        <v>10884</v>
      </c>
      <c r="F1038" s="843" t="s">
        <v>11751</v>
      </c>
    </row>
    <row r="1039" spans="1:6" ht="30" hidden="1" customHeight="1">
      <c r="A1039" s="142" t="s">
        <v>5619</v>
      </c>
      <c r="B1039" s="844" t="s">
        <v>12374</v>
      </c>
      <c r="C1039" s="142" t="s">
        <v>5619</v>
      </c>
      <c r="D1039" s="142" t="s">
        <v>10788</v>
      </c>
      <c r="E1039" s="142" t="s">
        <v>10884</v>
      </c>
      <c r="F1039" s="843" t="s">
        <v>11752</v>
      </c>
    </row>
    <row r="1040" spans="1:6" ht="30" hidden="1" customHeight="1">
      <c r="A1040" s="142" t="s">
        <v>5618</v>
      </c>
      <c r="B1040" s="844" t="s">
        <v>12374</v>
      </c>
      <c r="C1040" s="142" t="s">
        <v>5618</v>
      </c>
      <c r="D1040" s="142" t="s">
        <v>10797</v>
      </c>
      <c r="E1040" s="142" t="s">
        <v>10884</v>
      </c>
      <c r="F1040" s="843" t="s">
        <v>11753</v>
      </c>
    </row>
    <row r="1041" spans="1:6" ht="30" hidden="1" customHeight="1">
      <c r="A1041" s="142" t="s">
        <v>5620</v>
      </c>
      <c r="B1041" s="842" t="s">
        <v>10129</v>
      </c>
      <c r="C1041" s="142" t="s">
        <v>5620</v>
      </c>
      <c r="D1041" s="142" t="s">
        <v>9828</v>
      </c>
      <c r="E1041" s="142" t="s">
        <v>9827</v>
      </c>
      <c r="F1041" s="843" t="s">
        <v>9789</v>
      </c>
    </row>
    <row r="1042" spans="1:6" ht="30" hidden="1" customHeight="1">
      <c r="A1042" s="142" t="s">
        <v>5617</v>
      </c>
      <c r="B1042" s="844" t="s">
        <v>12374</v>
      </c>
      <c r="C1042" s="142" t="s">
        <v>5617</v>
      </c>
      <c r="D1042" s="142" t="s">
        <v>3211</v>
      </c>
      <c r="E1042" s="142" t="s">
        <v>10885</v>
      </c>
      <c r="F1042" s="843" t="s">
        <v>11754</v>
      </c>
    </row>
    <row r="1043" spans="1:6" ht="30" hidden="1" customHeight="1">
      <c r="A1043" s="142" t="s">
        <v>5621</v>
      </c>
      <c r="B1043" s="844" t="s">
        <v>12374</v>
      </c>
      <c r="C1043" s="142" t="s">
        <v>5621</v>
      </c>
      <c r="D1043" s="142" t="s">
        <v>10811</v>
      </c>
      <c r="E1043" s="142" t="s">
        <v>10882</v>
      </c>
      <c r="F1043" s="843" t="s">
        <v>11755</v>
      </c>
    </row>
    <row r="1044" spans="1:6" ht="30" hidden="1" customHeight="1">
      <c r="A1044" s="142" t="s">
        <v>5622</v>
      </c>
      <c r="B1044" s="844" t="s">
        <v>12374</v>
      </c>
      <c r="C1044" s="142" t="s">
        <v>5622</v>
      </c>
      <c r="D1044" s="142" t="s">
        <v>1484</v>
      </c>
      <c r="E1044" s="142" t="s">
        <v>10883</v>
      </c>
      <c r="F1044" s="843" t="s">
        <v>11756</v>
      </c>
    </row>
    <row r="1045" spans="1:6" ht="30" hidden="1" customHeight="1">
      <c r="A1045" s="142" t="s">
        <v>5623</v>
      </c>
      <c r="B1045" s="844" t="s">
        <v>12374</v>
      </c>
      <c r="C1045" s="142" t="s">
        <v>5623</v>
      </c>
      <c r="D1045" s="142" t="s">
        <v>10805</v>
      </c>
      <c r="E1045" s="142" t="s">
        <v>10881</v>
      </c>
      <c r="F1045" s="843" t="s">
        <v>11757</v>
      </c>
    </row>
    <row r="1046" spans="1:6" ht="30" hidden="1" customHeight="1">
      <c r="A1046" s="142" t="s">
        <v>5624</v>
      </c>
      <c r="B1046" s="844" t="s">
        <v>12374</v>
      </c>
      <c r="C1046" s="142" t="s">
        <v>5624</v>
      </c>
      <c r="D1046" s="142" t="s">
        <v>3062</v>
      </c>
      <c r="E1046" s="142" t="s">
        <v>10883</v>
      </c>
      <c r="F1046" s="843" t="s">
        <v>11758</v>
      </c>
    </row>
    <row r="1047" spans="1:6" ht="30" hidden="1" customHeight="1">
      <c r="A1047" s="142" t="s">
        <v>5625</v>
      </c>
      <c r="B1047" s="844" t="s">
        <v>12374</v>
      </c>
      <c r="C1047" s="142" t="s">
        <v>5625</v>
      </c>
      <c r="D1047" s="142" t="s">
        <v>10802</v>
      </c>
      <c r="E1047" s="142" t="s">
        <v>10884</v>
      </c>
      <c r="F1047" s="843" t="s">
        <v>11759</v>
      </c>
    </row>
    <row r="1048" spans="1:6" ht="30" hidden="1" customHeight="1">
      <c r="A1048" s="142" t="s">
        <v>5626</v>
      </c>
      <c r="B1048" s="844" t="s">
        <v>12374</v>
      </c>
      <c r="C1048" s="142" t="s">
        <v>5626</v>
      </c>
      <c r="D1048" s="142" t="s">
        <v>6470</v>
      </c>
      <c r="E1048" s="142" t="s">
        <v>10882</v>
      </c>
      <c r="F1048" s="843" t="s">
        <v>11760</v>
      </c>
    </row>
    <row r="1049" spans="1:6" ht="30" hidden="1" customHeight="1">
      <c r="A1049" s="142" t="s">
        <v>5627</v>
      </c>
      <c r="B1049" s="844" t="s">
        <v>12374</v>
      </c>
      <c r="C1049" s="142" t="s">
        <v>5627</v>
      </c>
      <c r="D1049" s="142" t="s">
        <v>10838</v>
      </c>
      <c r="E1049" s="142" t="s">
        <v>10883</v>
      </c>
      <c r="F1049" s="843" t="s">
        <v>11761</v>
      </c>
    </row>
    <row r="1050" spans="1:6" ht="30" hidden="1" customHeight="1">
      <c r="A1050" s="142" t="s">
        <v>5628</v>
      </c>
      <c r="B1050" s="844" t="s">
        <v>12374</v>
      </c>
      <c r="C1050" s="142" t="s">
        <v>5628</v>
      </c>
      <c r="D1050" s="142" t="s">
        <v>10768</v>
      </c>
      <c r="E1050" s="142" t="s">
        <v>10882</v>
      </c>
      <c r="F1050" s="843" t="s">
        <v>11762</v>
      </c>
    </row>
    <row r="1051" spans="1:6" ht="30" hidden="1" customHeight="1">
      <c r="A1051" s="142" t="s">
        <v>5630</v>
      </c>
      <c r="B1051" s="844" t="s">
        <v>12374</v>
      </c>
      <c r="C1051" s="142" t="s">
        <v>5630</v>
      </c>
      <c r="D1051" s="142" t="s">
        <v>10819</v>
      </c>
      <c r="E1051" s="142" t="s">
        <v>10885</v>
      </c>
      <c r="F1051" s="843" t="s">
        <v>11763</v>
      </c>
    </row>
    <row r="1052" spans="1:6" ht="30" hidden="1" customHeight="1">
      <c r="A1052" s="142" t="s">
        <v>5629</v>
      </c>
      <c r="B1052" s="844" t="s">
        <v>12374</v>
      </c>
      <c r="C1052" s="142" t="s">
        <v>5629</v>
      </c>
      <c r="D1052" s="142" t="s">
        <v>5069</v>
      </c>
      <c r="E1052" s="142" t="s">
        <v>10881</v>
      </c>
      <c r="F1052" s="843" t="s">
        <v>11764</v>
      </c>
    </row>
    <row r="1053" spans="1:6" ht="30" customHeight="1">
      <c r="A1053" s="142" t="s">
        <v>5632</v>
      </c>
      <c r="B1053" s="842" t="s">
        <v>10130</v>
      </c>
      <c r="C1053" s="142" t="s">
        <v>5632</v>
      </c>
      <c r="D1053" s="142" t="s">
        <v>6209</v>
      </c>
      <c r="E1053" s="142" t="s">
        <v>9880</v>
      </c>
      <c r="F1053" s="843" t="s">
        <v>9959</v>
      </c>
    </row>
    <row r="1054" spans="1:6" ht="30" hidden="1" customHeight="1">
      <c r="A1054" s="142" t="s">
        <v>5631</v>
      </c>
      <c r="B1054" s="844" t="s">
        <v>12374</v>
      </c>
      <c r="C1054" s="142" t="s">
        <v>5631</v>
      </c>
      <c r="D1054" s="142" t="s">
        <v>10822</v>
      </c>
      <c r="E1054" s="142" t="s">
        <v>10885</v>
      </c>
      <c r="F1054" s="843" t="s">
        <v>11765</v>
      </c>
    </row>
    <row r="1055" spans="1:6" ht="30" hidden="1" customHeight="1">
      <c r="A1055" s="142" t="s">
        <v>5633</v>
      </c>
      <c r="B1055" s="844" t="s">
        <v>12374</v>
      </c>
      <c r="C1055" s="142" t="s">
        <v>5633</v>
      </c>
      <c r="D1055" s="142" t="s">
        <v>3170</v>
      </c>
      <c r="E1055" s="142" t="s">
        <v>10885</v>
      </c>
      <c r="F1055" s="843" t="s">
        <v>11766</v>
      </c>
    </row>
    <row r="1056" spans="1:6" ht="30" hidden="1" customHeight="1">
      <c r="A1056" s="142" t="s">
        <v>5634</v>
      </c>
      <c r="B1056" s="844" t="s">
        <v>12374</v>
      </c>
      <c r="C1056" s="142" t="s">
        <v>5634</v>
      </c>
      <c r="D1056" s="142" t="s">
        <v>10772</v>
      </c>
      <c r="E1056" s="142" t="s">
        <v>10881</v>
      </c>
      <c r="F1056" s="843" t="s">
        <v>11767</v>
      </c>
    </row>
    <row r="1057" spans="1:6" ht="30" hidden="1" customHeight="1">
      <c r="A1057" s="142" t="s">
        <v>5635</v>
      </c>
      <c r="B1057" s="844" t="s">
        <v>12374</v>
      </c>
      <c r="C1057" s="142" t="s">
        <v>5635</v>
      </c>
      <c r="D1057" s="142" t="s">
        <v>3170</v>
      </c>
      <c r="E1057" s="142" t="s">
        <v>10885</v>
      </c>
      <c r="F1057" s="843" t="s">
        <v>11768</v>
      </c>
    </row>
    <row r="1058" spans="1:6" ht="30" hidden="1" customHeight="1">
      <c r="A1058" s="142" t="s">
        <v>5636</v>
      </c>
      <c r="B1058" s="844" t="s">
        <v>12374</v>
      </c>
      <c r="C1058" s="142" t="s">
        <v>5636</v>
      </c>
      <c r="D1058" s="142" t="s">
        <v>10788</v>
      </c>
      <c r="E1058" s="142" t="s">
        <v>10884</v>
      </c>
      <c r="F1058" s="843" t="s">
        <v>11769</v>
      </c>
    </row>
    <row r="1059" spans="1:6" ht="30" hidden="1" customHeight="1">
      <c r="A1059" s="142" t="s">
        <v>5638</v>
      </c>
      <c r="B1059" s="844" t="s">
        <v>12374</v>
      </c>
      <c r="C1059" s="142" t="s">
        <v>5638</v>
      </c>
      <c r="D1059" s="142" t="s">
        <v>10765</v>
      </c>
      <c r="E1059" s="142" t="s">
        <v>10881</v>
      </c>
      <c r="F1059" s="843" t="s">
        <v>11770</v>
      </c>
    </row>
    <row r="1060" spans="1:6" ht="30" hidden="1" customHeight="1">
      <c r="A1060" s="142" t="s">
        <v>5637</v>
      </c>
      <c r="B1060" s="844" t="s">
        <v>12374</v>
      </c>
      <c r="C1060" s="142" t="s">
        <v>5637</v>
      </c>
      <c r="D1060" s="142" t="s">
        <v>1484</v>
      </c>
      <c r="E1060" s="142" t="s">
        <v>10883</v>
      </c>
      <c r="F1060" s="843" t="s">
        <v>11771</v>
      </c>
    </row>
    <row r="1061" spans="1:6" ht="30" hidden="1" customHeight="1">
      <c r="A1061" s="142" t="s">
        <v>5639</v>
      </c>
      <c r="B1061" s="842" t="s">
        <v>10129</v>
      </c>
      <c r="C1061" s="142" t="s">
        <v>5639</v>
      </c>
      <c r="D1061" s="142" t="s">
        <v>9828</v>
      </c>
      <c r="E1061" s="142" t="s">
        <v>9827</v>
      </c>
      <c r="F1061" s="843" t="s">
        <v>9790</v>
      </c>
    </row>
    <row r="1062" spans="1:6" ht="30" hidden="1" customHeight="1">
      <c r="A1062" s="142" t="s">
        <v>5641</v>
      </c>
      <c r="B1062" s="844" t="s">
        <v>12374</v>
      </c>
      <c r="C1062" s="142" t="s">
        <v>5641</v>
      </c>
      <c r="D1062" s="142" t="s">
        <v>3327</v>
      </c>
      <c r="E1062" s="142" t="s">
        <v>10884</v>
      </c>
      <c r="F1062" s="843" t="s">
        <v>11772</v>
      </c>
    </row>
    <row r="1063" spans="1:6" ht="30" hidden="1" customHeight="1">
      <c r="A1063" s="142" t="s">
        <v>5640</v>
      </c>
      <c r="B1063" s="844" t="s">
        <v>12374</v>
      </c>
      <c r="C1063" s="142" t="s">
        <v>5640</v>
      </c>
      <c r="D1063" s="142" t="s">
        <v>3081</v>
      </c>
      <c r="E1063" s="142" t="s">
        <v>10883</v>
      </c>
      <c r="F1063" s="843" t="s">
        <v>11773</v>
      </c>
    </row>
    <row r="1064" spans="1:6" ht="30" hidden="1" customHeight="1">
      <c r="A1064" s="142" t="s">
        <v>5644</v>
      </c>
      <c r="B1064" s="844" t="s">
        <v>12374</v>
      </c>
      <c r="C1064" s="142" t="s">
        <v>5644</v>
      </c>
      <c r="D1064" s="142" t="s">
        <v>10830</v>
      </c>
      <c r="E1064" s="142" t="s">
        <v>10885</v>
      </c>
      <c r="F1064" s="843" t="s">
        <v>11774</v>
      </c>
    </row>
    <row r="1065" spans="1:6" ht="30" hidden="1" customHeight="1">
      <c r="A1065" s="142" t="s">
        <v>5642</v>
      </c>
      <c r="B1065" s="844" t="s">
        <v>12374</v>
      </c>
      <c r="C1065" s="142" t="s">
        <v>5642</v>
      </c>
      <c r="D1065" s="142" t="s">
        <v>10772</v>
      </c>
      <c r="E1065" s="142" t="s">
        <v>10881</v>
      </c>
      <c r="F1065" s="843" t="s">
        <v>11775</v>
      </c>
    </row>
    <row r="1066" spans="1:6" ht="30" hidden="1" customHeight="1">
      <c r="A1066" s="142" t="s">
        <v>5645</v>
      </c>
      <c r="B1066" s="844" t="s">
        <v>12374</v>
      </c>
      <c r="C1066" s="142" t="s">
        <v>5645</v>
      </c>
      <c r="D1066" s="142" t="s">
        <v>3063</v>
      </c>
      <c r="E1066" s="142" t="s">
        <v>10883</v>
      </c>
      <c r="F1066" s="843" t="s">
        <v>11776</v>
      </c>
    </row>
    <row r="1067" spans="1:6" ht="30" hidden="1" customHeight="1">
      <c r="A1067" s="142" t="s">
        <v>5643</v>
      </c>
      <c r="B1067" s="844" t="s">
        <v>12374</v>
      </c>
      <c r="C1067" s="142" t="s">
        <v>5643</v>
      </c>
      <c r="D1067" s="142" t="s">
        <v>10811</v>
      </c>
      <c r="E1067" s="142" t="s">
        <v>10882</v>
      </c>
      <c r="F1067" s="843" t="s">
        <v>11777</v>
      </c>
    </row>
    <row r="1068" spans="1:6" ht="30" hidden="1" customHeight="1">
      <c r="A1068" s="142" t="s">
        <v>5646</v>
      </c>
      <c r="B1068" s="844" t="s">
        <v>12374</v>
      </c>
      <c r="C1068" s="142" t="s">
        <v>5646</v>
      </c>
      <c r="D1068" s="142" t="s">
        <v>10839</v>
      </c>
      <c r="E1068" s="142" t="s">
        <v>10883</v>
      </c>
      <c r="F1068" s="843" t="s">
        <v>11778</v>
      </c>
    </row>
    <row r="1069" spans="1:6" ht="30" hidden="1" customHeight="1">
      <c r="A1069" s="142" t="s">
        <v>5647</v>
      </c>
      <c r="B1069" s="844" t="s">
        <v>12374</v>
      </c>
      <c r="C1069" s="142" t="s">
        <v>5647</v>
      </c>
      <c r="D1069" s="142" t="s">
        <v>10767</v>
      </c>
      <c r="E1069" s="142" t="s">
        <v>10881</v>
      </c>
      <c r="F1069" s="843" t="s">
        <v>11779</v>
      </c>
    </row>
    <row r="1070" spans="1:6" ht="30" hidden="1" customHeight="1">
      <c r="A1070" s="142" t="s">
        <v>5648</v>
      </c>
      <c r="B1070" s="844" t="s">
        <v>12374</v>
      </c>
      <c r="C1070" s="142" t="s">
        <v>5648</v>
      </c>
      <c r="D1070" s="142" t="s">
        <v>10776</v>
      </c>
      <c r="E1070" s="142" t="s">
        <v>10881</v>
      </c>
      <c r="F1070" s="843" t="s">
        <v>11780</v>
      </c>
    </row>
    <row r="1071" spans="1:6" ht="30" hidden="1" customHeight="1">
      <c r="A1071" s="142" t="s">
        <v>5649</v>
      </c>
      <c r="B1071" s="844" t="s">
        <v>12374</v>
      </c>
      <c r="C1071" s="142" t="s">
        <v>5649</v>
      </c>
      <c r="D1071" s="142" t="s">
        <v>2372</v>
      </c>
      <c r="E1071" s="142" t="s">
        <v>10855</v>
      </c>
      <c r="F1071" s="843" t="s">
        <v>11781</v>
      </c>
    </row>
    <row r="1072" spans="1:6" ht="30" hidden="1" customHeight="1">
      <c r="A1072" s="142" t="s">
        <v>5652</v>
      </c>
      <c r="B1072" s="844" t="s">
        <v>12374</v>
      </c>
      <c r="C1072" s="142" t="s">
        <v>5652</v>
      </c>
      <c r="D1072" s="142" t="s">
        <v>3049</v>
      </c>
      <c r="E1072" s="142" t="s">
        <v>10883</v>
      </c>
      <c r="F1072" s="843" t="s">
        <v>11782</v>
      </c>
    </row>
    <row r="1073" spans="1:6" ht="30" hidden="1" customHeight="1">
      <c r="A1073" s="142" t="s">
        <v>5650</v>
      </c>
      <c r="B1073" s="842" t="s">
        <v>10129</v>
      </c>
      <c r="C1073" s="142" t="s">
        <v>5650</v>
      </c>
      <c r="D1073" s="142" t="s">
        <v>9828</v>
      </c>
      <c r="E1073" s="142" t="s">
        <v>9827</v>
      </c>
      <c r="F1073" s="843" t="s">
        <v>9791</v>
      </c>
    </row>
    <row r="1074" spans="1:6" ht="30" hidden="1" customHeight="1">
      <c r="A1074" s="142" t="s">
        <v>5651</v>
      </c>
      <c r="B1074" s="844" t="s">
        <v>12374</v>
      </c>
      <c r="C1074" s="142" t="s">
        <v>5651</v>
      </c>
      <c r="D1074" s="142" t="s">
        <v>3198</v>
      </c>
      <c r="E1074" s="142" t="s">
        <v>10885</v>
      </c>
      <c r="F1074" s="843" t="s">
        <v>11783</v>
      </c>
    </row>
    <row r="1075" spans="1:6" ht="30" hidden="1" customHeight="1">
      <c r="A1075" s="142" t="s">
        <v>5655</v>
      </c>
      <c r="B1075" s="844" t="s">
        <v>12374</v>
      </c>
      <c r="C1075" s="142" t="s">
        <v>5655</v>
      </c>
      <c r="D1075" s="142" t="s">
        <v>10802</v>
      </c>
      <c r="E1075" s="142" t="s">
        <v>10884</v>
      </c>
      <c r="F1075" s="843" t="s">
        <v>11784</v>
      </c>
    </row>
    <row r="1076" spans="1:6" ht="30" hidden="1" customHeight="1">
      <c r="A1076" s="142" t="s">
        <v>5653</v>
      </c>
      <c r="B1076" s="842" t="s">
        <v>10129</v>
      </c>
      <c r="C1076" s="142" t="s">
        <v>5653</v>
      </c>
      <c r="D1076" s="142" t="s">
        <v>379</v>
      </c>
      <c r="E1076" s="142" t="s">
        <v>9827</v>
      </c>
      <c r="F1076" s="843" t="s">
        <v>9792</v>
      </c>
    </row>
    <row r="1077" spans="1:6" ht="30" hidden="1" customHeight="1">
      <c r="A1077" s="142" t="s">
        <v>5654</v>
      </c>
      <c r="B1077" s="844" t="s">
        <v>12374</v>
      </c>
      <c r="C1077" s="142" t="s">
        <v>5654</v>
      </c>
      <c r="D1077" s="142" t="s">
        <v>3040</v>
      </c>
      <c r="E1077" s="142" t="s">
        <v>10883</v>
      </c>
      <c r="F1077" s="843" t="s">
        <v>11785</v>
      </c>
    </row>
    <row r="1078" spans="1:6" ht="30" hidden="1" customHeight="1">
      <c r="A1078" s="142" t="s">
        <v>5656</v>
      </c>
      <c r="B1078" s="844" t="s">
        <v>12374</v>
      </c>
      <c r="C1078" s="142" t="s">
        <v>5656</v>
      </c>
      <c r="D1078" s="142" t="s">
        <v>10771</v>
      </c>
      <c r="E1078" s="142" t="s">
        <v>10881</v>
      </c>
      <c r="F1078" s="843" t="s">
        <v>11786</v>
      </c>
    </row>
    <row r="1079" spans="1:6" ht="30" hidden="1" customHeight="1">
      <c r="A1079" s="142" t="s">
        <v>5657</v>
      </c>
      <c r="B1079" s="842" t="s">
        <v>10129</v>
      </c>
      <c r="C1079" s="142" t="s">
        <v>5657</v>
      </c>
      <c r="D1079" s="142" t="s">
        <v>2475</v>
      </c>
      <c r="E1079" s="142" t="s">
        <v>9827</v>
      </c>
      <c r="F1079" s="843" t="s">
        <v>9793</v>
      </c>
    </row>
    <row r="1080" spans="1:6" ht="30" hidden="1" customHeight="1">
      <c r="A1080" s="142" t="s">
        <v>5658</v>
      </c>
      <c r="B1080" s="842" t="s">
        <v>10129</v>
      </c>
      <c r="C1080" s="142" t="s">
        <v>5658</v>
      </c>
      <c r="D1080" s="142" t="s">
        <v>9828</v>
      </c>
      <c r="E1080" s="142" t="s">
        <v>9827</v>
      </c>
      <c r="F1080" s="843" t="s">
        <v>9794</v>
      </c>
    </row>
    <row r="1081" spans="1:6" ht="30" hidden="1" customHeight="1">
      <c r="A1081" s="142" t="s">
        <v>5659</v>
      </c>
      <c r="B1081" s="844" t="s">
        <v>12374</v>
      </c>
      <c r="C1081" s="142" t="s">
        <v>5659</v>
      </c>
      <c r="D1081" s="142" t="s">
        <v>10813</v>
      </c>
      <c r="E1081" s="142" t="s">
        <v>10883</v>
      </c>
      <c r="F1081" s="843" t="s">
        <v>11787</v>
      </c>
    </row>
    <row r="1082" spans="1:6" ht="30" hidden="1" customHeight="1">
      <c r="A1082" s="142" t="s">
        <v>5661</v>
      </c>
      <c r="B1082" s="844" t="s">
        <v>12374</v>
      </c>
      <c r="C1082" s="142" t="s">
        <v>5661</v>
      </c>
      <c r="D1082" s="142" t="s">
        <v>3167</v>
      </c>
      <c r="E1082" s="142" t="s">
        <v>10885</v>
      </c>
      <c r="F1082" s="843" t="s">
        <v>11788</v>
      </c>
    </row>
    <row r="1083" spans="1:6" ht="30" hidden="1" customHeight="1">
      <c r="A1083" s="142" t="s">
        <v>5660</v>
      </c>
      <c r="B1083" s="844" t="s">
        <v>12374</v>
      </c>
      <c r="C1083" s="142" t="s">
        <v>5660</v>
      </c>
      <c r="D1083" s="142" t="s">
        <v>3059</v>
      </c>
      <c r="E1083" s="142" t="s">
        <v>10883</v>
      </c>
      <c r="F1083" s="843" t="s">
        <v>11789</v>
      </c>
    </row>
    <row r="1084" spans="1:6" ht="30" hidden="1" customHeight="1">
      <c r="A1084" s="142" t="s">
        <v>5663</v>
      </c>
      <c r="B1084" s="844" t="s">
        <v>12374</v>
      </c>
      <c r="C1084" s="142" t="s">
        <v>5663</v>
      </c>
      <c r="D1084" s="142" t="s">
        <v>3049</v>
      </c>
      <c r="E1084" s="142" t="s">
        <v>10883</v>
      </c>
      <c r="F1084" s="843" t="s">
        <v>11790</v>
      </c>
    </row>
    <row r="1085" spans="1:6" ht="30" hidden="1" customHeight="1">
      <c r="A1085" s="142" t="s">
        <v>5662</v>
      </c>
      <c r="B1085" s="844" t="s">
        <v>12374</v>
      </c>
      <c r="C1085" s="142" t="s">
        <v>5662</v>
      </c>
      <c r="D1085" s="142" t="s">
        <v>3040</v>
      </c>
      <c r="E1085" s="142" t="s">
        <v>10883</v>
      </c>
      <c r="F1085" s="843" t="s">
        <v>11791</v>
      </c>
    </row>
    <row r="1086" spans="1:6" ht="30" hidden="1" customHeight="1">
      <c r="A1086" s="142" t="s">
        <v>5664</v>
      </c>
      <c r="B1086" s="844" t="s">
        <v>12374</v>
      </c>
      <c r="C1086" s="142" t="s">
        <v>5664</v>
      </c>
      <c r="D1086" s="142" t="s">
        <v>10819</v>
      </c>
      <c r="E1086" s="142" t="s">
        <v>10885</v>
      </c>
      <c r="F1086" s="843" t="s">
        <v>11792</v>
      </c>
    </row>
    <row r="1087" spans="1:6" ht="30" hidden="1" customHeight="1">
      <c r="A1087" s="142" t="s">
        <v>5666</v>
      </c>
      <c r="B1087" s="844" t="s">
        <v>12374</v>
      </c>
      <c r="C1087" s="142" t="s">
        <v>5666</v>
      </c>
      <c r="D1087" s="142" t="s">
        <v>3059</v>
      </c>
      <c r="E1087" s="142" t="s">
        <v>10883</v>
      </c>
      <c r="F1087" s="843" t="s">
        <v>11793</v>
      </c>
    </row>
    <row r="1088" spans="1:6" ht="30" hidden="1" customHeight="1">
      <c r="A1088" s="142" t="s">
        <v>5665</v>
      </c>
      <c r="B1088" s="844" t="s">
        <v>12374</v>
      </c>
      <c r="C1088" s="142" t="s">
        <v>5665</v>
      </c>
      <c r="D1088" s="142" t="s">
        <v>3027</v>
      </c>
      <c r="E1088" s="142" t="s">
        <v>10883</v>
      </c>
      <c r="F1088" s="843" t="s">
        <v>11794</v>
      </c>
    </row>
    <row r="1089" spans="1:6" ht="30" hidden="1" customHeight="1">
      <c r="A1089" s="142" t="s">
        <v>5669</v>
      </c>
      <c r="B1089" s="844" t="s">
        <v>12374</v>
      </c>
      <c r="C1089" s="142" t="s">
        <v>5669</v>
      </c>
      <c r="D1089" s="142" t="s">
        <v>10788</v>
      </c>
      <c r="E1089" s="142" t="s">
        <v>10884</v>
      </c>
      <c r="F1089" s="843" t="s">
        <v>11795</v>
      </c>
    </row>
    <row r="1090" spans="1:6" ht="30" hidden="1" customHeight="1">
      <c r="A1090" s="142" t="s">
        <v>5668</v>
      </c>
      <c r="B1090" s="844" t="s">
        <v>12374</v>
      </c>
      <c r="C1090" s="142" t="s">
        <v>5668</v>
      </c>
      <c r="D1090" s="142" t="s">
        <v>3355</v>
      </c>
      <c r="E1090" s="142" t="s">
        <v>10884</v>
      </c>
      <c r="F1090" s="843" t="s">
        <v>11796</v>
      </c>
    </row>
    <row r="1091" spans="1:6" ht="30" hidden="1" customHeight="1">
      <c r="A1091" s="142" t="s">
        <v>5667</v>
      </c>
      <c r="B1091" s="844" t="s">
        <v>12374</v>
      </c>
      <c r="C1091" s="142" t="s">
        <v>5667</v>
      </c>
      <c r="D1091" s="142" t="s">
        <v>10788</v>
      </c>
      <c r="E1091" s="142" t="s">
        <v>10884</v>
      </c>
      <c r="F1091" s="843" t="s">
        <v>11797</v>
      </c>
    </row>
    <row r="1092" spans="1:6" ht="30" hidden="1" customHeight="1">
      <c r="A1092" s="142" t="s">
        <v>5670</v>
      </c>
      <c r="B1092" s="844" t="s">
        <v>12374</v>
      </c>
      <c r="C1092" s="142" t="s">
        <v>5670</v>
      </c>
      <c r="D1092" s="142" t="s">
        <v>2794</v>
      </c>
      <c r="E1092" s="142" t="s">
        <v>10885</v>
      </c>
      <c r="F1092" s="843" t="s">
        <v>11798</v>
      </c>
    </row>
    <row r="1093" spans="1:6" ht="30" hidden="1" customHeight="1">
      <c r="A1093" s="142" t="s">
        <v>5671</v>
      </c>
      <c r="B1093" s="844" t="s">
        <v>12374</v>
      </c>
      <c r="C1093" s="142" t="s">
        <v>5671</v>
      </c>
      <c r="D1093" s="142" t="s">
        <v>2384</v>
      </c>
      <c r="E1093" s="142" t="s">
        <v>10855</v>
      </c>
      <c r="F1093" s="843" t="s">
        <v>11799</v>
      </c>
    </row>
    <row r="1094" spans="1:6" ht="30" hidden="1" customHeight="1">
      <c r="A1094" s="142" t="s">
        <v>5672</v>
      </c>
      <c r="B1094" s="844" t="s">
        <v>12374</v>
      </c>
      <c r="C1094" s="142" t="s">
        <v>5672</v>
      </c>
      <c r="D1094" s="142" t="s">
        <v>3046</v>
      </c>
      <c r="E1094" s="142" t="s">
        <v>10883</v>
      </c>
      <c r="F1094" s="843" t="s">
        <v>11800</v>
      </c>
    </row>
    <row r="1095" spans="1:6" ht="30" hidden="1" customHeight="1">
      <c r="A1095" s="142" t="s">
        <v>5673</v>
      </c>
      <c r="B1095" s="844" t="s">
        <v>12374</v>
      </c>
      <c r="C1095" s="142" t="s">
        <v>5673</v>
      </c>
      <c r="D1095" s="142" t="s">
        <v>3062</v>
      </c>
      <c r="E1095" s="142" t="s">
        <v>10883</v>
      </c>
      <c r="F1095" s="843" t="s">
        <v>11801</v>
      </c>
    </row>
    <row r="1096" spans="1:6" ht="30" hidden="1" customHeight="1">
      <c r="A1096" s="142" t="s">
        <v>5674</v>
      </c>
      <c r="B1096" s="844" t="s">
        <v>12374</v>
      </c>
      <c r="C1096" s="142" t="s">
        <v>5674</v>
      </c>
      <c r="D1096" s="142" t="s">
        <v>3610</v>
      </c>
      <c r="E1096" s="142" t="s">
        <v>10881</v>
      </c>
      <c r="F1096" s="843" t="s">
        <v>11802</v>
      </c>
    </row>
    <row r="1097" spans="1:6" ht="30" hidden="1" customHeight="1">
      <c r="A1097" s="142" t="s">
        <v>5675</v>
      </c>
      <c r="B1097" s="844" t="s">
        <v>12374</v>
      </c>
      <c r="C1097" s="142" t="s">
        <v>5675</v>
      </c>
      <c r="D1097" s="142" t="s">
        <v>10765</v>
      </c>
      <c r="E1097" s="142" t="s">
        <v>10881</v>
      </c>
      <c r="F1097" s="843" t="s">
        <v>11803</v>
      </c>
    </row>
    <row r="1098" spans="1:6" ht="30" hidden="1" customHeight="1">
      <c r="A1098" s="142" t="s">
        <v>5676</v>
      </c>
      <c r="B1098" s="842" t="s">
        <v>10129</v>
      </c>
      <c r="C1098" s="142" t="s">
        <v>5676</v>
      </c>
      <c r="D1098" s="142" t="s">
        <v>9828</v>
      </c>
      <c r="E1098" s="142" t="s">
        <v>9827</v>
      </c>
      <c r="F1098" s="843" t="s">
        <v>9795</v>
      </c>
    </row>
    <row r="1099" spans="1:6" ht="30" hidden="1" customHeight="1">
      <c r="A1099" s="142" t="s">
        <v>5679</v>
      </c>
      <c r="B1099" s="844" t="s">
        <v>12374</v>
      </c>
      <c r="C1099" s="142" t="s">
        <v>5679</v>
      </c>
      <c r="D1099" s="142" t="s">
        <v>3063</v>
      </c>
      <c r="E1099" s="142" t="s">
        <v>10883</v>
      </c>
      <c r="F1099" s="843" t="s">
        <v>11804</v>
      </c>
    </row>
    <row r="1100" spans="1:6" ht="30" hidden="1" customHeight="1">
      <c r="A1100" s="142" t="s">
        <v>5677</v>
      </c>
      <c r="B1100" s="844" t="s">
        <v>12374</v>
      </c>
      <c r="C1100" s="142" t="s">
        <v>5677</v>
      </c>
      <c r="D1100" s="142" t="s">
        <v>3053</v>
      </c>
      <c r="E1100" s="142" t="s">
        <v>10883</v>
      </c>
      <c r="F1100" s="843" t="s">
        <v>11805</v>
      </c>
    </row>
    <row r="1101" spans="1:6" ht="30" hidden="1" customHeight="1">
      <c r="A1101" s="142" t="s">
        <v>5678</v>
      </c>
      <c r="B1101" s="844" t="s">
        <v>12374</v>
      </c>
      <c r="C1101" s="142" t="s">
        <v>5678</v>
      </c>
      <c r="D1101" s="142" t="s">
        <v>5480</v>
      </c>
      <c r="E1101" s="142" t="s">
        <v>10884</v>
      </c>
      <c r="F1101" s="843" t="s">
        <v>11806</v>
      </c>
    </row>
    <row r="1102" spans="1:6" ht="30" hidden="1" customHeight="1">
      <c r="A1102" s="142" t="s">
        <v>5681</v>
      </c>
      <c r="B1102" s="844" t="s">
        <v>12374</v>
      </c>
      <c r="C1102" s="142" t="s">
        <v>5681</v>
      </c>
      <c r="D1102" s="142" t="s">
        <v>2313</v>
      </c>
      <c r="E1102" s="142" t="s">
        <v>10855</v>
      </c>
      <c r="F1102" s="843" t="s">
        <v>11807</v>
      </c>
    </row>
    <row r="1103" spans="1:6" ht="30" hidden="1" customHeight="1">
      <c r="A1103" s="142" t="s">
        <v>5680</v>
      </c>
      <c r="B1103" s="844" t="s">
        <v>12374</v>
      </c>
      <c r="C1103" s="142" t="s">
        <v>5680</v>
      </c>
      <c r="D1103" s="142" t="s">
        <v>3129</v>
      </c>
      <c r="E1103" s="142" t="s">
        <v>10885</v>
      </c>
      <c r="F1103" s="843" t="s">
        <v>11808</v>
      </c>
    </row>
    <row r="1104" spans="1:6" ht="30" hidden="1" customHeight="1">
      <c r="A1104" s="142" t="s">
        <v>5683</v>
      </c>
      <c r="B1104" s="842" t="s">
        <v>10129</v>
      </c>
      <c r="C1104" s="142" t="s">
        <v>5683</v>
      </c>
      <c r="D1104" s="142" t="s">
        <v>379</v>
      </c>
      <c r="E1104" s="142" t="s">
        <v>9827</v>
      </c>
      <c r="F1104" s="843" t="s">
        <v>9796</v>
      </c>
    </row>
    <row r="1105" spans="1:6" ht="30" hidden="1" customHeight="1">
      <c r="A1105" s="142" t="s">
        <v>5682</v>
      </c>
      <c r="B1105" s="844" t="s">
        <v>12374</v>
      </c>
      <c r="C1105" s="142" t="s">
        <v>5682</v>
      </c>
      <c r="D1105" s="142" t="s">
        <v>10811</v>
      </c>
      <c r="E1105" s="142" t="s">
        <v>10882</v>
      </c>
      <c r="F1105" s="843" t="s">
        <v>11809</v>
      </c>
    </row>
    <row r="1106" spans="1:6" ht="30" hidden="1" customHeight="1">
      <c r="A1106" s="142" t="s">
        <v>5684</v>
      </c>
      <c r="B1106" s="842" t="s">
        <v>10129</v>
      </c>
      <c r="C1106" s="142" t="s">
        <v>5684</v>
      </c>
      <c r="D1106" s="142" t="s">
        <v>9829</v>
      </c>
      <c r="E1106" s="142" t="s">
        <v>9827</v>
      </c>
      <c r="F1106" s="843" t="s">
        <v>9797</v>
      </c>
    </row>
    <row r="1107" spans="1:6" ht="30" hidden="1" customHeight="1">
      <c r="A1107" s="142" t="s">
        <v>5685</v>
      </c>
      <c r="B1107" s="844" t="s">
        <v>12374</v>
      </c>
      <c r="C1107" s="142" t="s">
        <v>5685</v>
      </c>
      <c r="D1107" s="142" t="s">
        <v>10777</v>
      </c>
      <c r="E1107" s="142" t="s">
        <v>10882</v>
      </c>
      <c r="F1107" s="843" t="s">
        <v>11810</v>
      </c>
    </row>
    <row r="1108" spans="1:6" ht="30" hidden="1" customHeight="1">
      <c r="A1108" s="142" t="s">
        <v>5686</v>
      </c>
      <c r="B1108" s="844" t="s">
        <v>12374</v>
      </c>
      <c r="C1108" s="142" t="s">
        <v>5686</v>
      </c>
      <c r="D1108" s="142" t="s">
        <v>2384</v>
      </c>
      <c r="E1108" s="142" t="s">
        <v>10855</v>
      </c>
      <c r="F1108" s="843" t="s">
        <v>11811</v>
      </c>
    </row>
    <row r="1109" spans="1:6" ht="30" hidden="1" customHeight="1">
      <c r="A1109" s="142" t="s">
        <v>5687</v>
      </c>
      <c r="B1109" s="844" t="s">
        <v>12374</v>
      </c>
      <c r="C1109" s="142" t="s">
        <v>5687</v>
      </c>
      <c r="D1109" s="142" t="s">
        <v>10782</v>
      </c>
      <c r="E1109" s="142" t="s">
        <v>10881</v>
      </c>
      <c r="F1109" s="843" t="s">
        <v>11812</v>
      </c>
    </row>
    <row r="1110" spans="1:6" ht="30" hidden="1" customHeight="1">
      <c r="A1110" s="142" t="s">
        <v>5689</v>
      </c>
      <c r="B1110" s="844" t="s">
        <v>12374</v>
      </c>
      <c r="C1110" s="142" t="s">
        <v>5689</v>
      </c>
      <c r="D1110" s="142" t="s">
        <v>10836</v>
      </c>
      <c r="E1110" s="142" t="s">
        <v>10883</v>
      </c>
      <c r="F1110" s="843" t="s">
        <v>11813</v>
      </c>
    </row>
    <row r="1111" spans="1:6" ht="30" hidden="1" customHeight="1">
      <c r="A1111" s="142" t="s">
        <v>5688</v>
      </c>
      <c r="B1111" s="844" t="s">
        <v>12374</v>
      </c>
      <c r="C1111" s="142" t="s">
        <v>5688</v>
      </c>
      <c r="D1111" s="142" t="s">
        <v>3049</v>
      </c>
      <c r="E1111" s="142" t="s">
        <v>10883</v>
      </c>
      <c r="F1111" s="843" t="s">
        <v>11814</v>
      </c>
    </row>
    <row r="1112" spans="1:6" ht="30" hidden="1" customHeight="1">
      <c r="A1112" s="142" t="s">
        <v>5690</v>
      </c>
      <c r="B1112" s="844" t="s">
        <v>12374</v>
      </c>
      <c r="C1112" s="142" t="s">
        <v>5690</v>
      </c>
      <c r="D1112" s="142" t="s">
        <v>2317</v>
      </c>
      <c r="E1112" s="142" t="s">
        <v>10855</v>
      </c>
      <c r="F1112" s="843" t="s">
        <v>11815</v>
      </c>
    </row>
    <row r="1113" spans="1:6" ht="30" hidden="1" customHeight="1">
      <c r="A1113" s="142" t="s">
        <v>5691</v>
      </c>
      <c r="B1113" s="844" t="s">
        <v>12374</v>
      </c>
      <c r="C1113" s="142" t="s">
        <v>5691</v>
      </c>
      <c r="D1113" s="142" t="s">
        <v>3190</v>
      </c>
      <c r="E1113" s="142" t="s">
        <v>10885</v>
      </c>
      <c r="F1113" s="843" t="s">
        <v>11816</v>
      </c>
    </row>
    <row r="1114" spans="1:6" ht="30" hidden="1" customHeight="1">
      <c r="A1114" s="142" t="s">
        <v>5692</v>
      </c>
      <c r="B1114" s="844" t="s">
        <v>12374</v>
      </c>
      <c r="C1114" s="142" t="s">
        <v>5692</v>
      </c>
      <c r="D1114" s="142" t="s">
        <v>3063</v>
      </c>
      <c r="E1114" s="142" t="s">
        <v>10883</v>
      </c>
      <c r="F1114" s="843" t="s">
        <v>11817</v>
      </c>
    </row>
    <row r="1115" spans="1:6" ht="30" hidden="1" customHeight="1">
      <c r="A1115" s="142" t="s">
        <v>5693</v>
      </c>
      <c r="B1115" s="844" t="s">
        <v>12374</v>
      </c>
      <c r="C1115" s="142" t="s">
        <v>5693</v>
      </c>
      <c r="D1115" s="142" t="s">
        <v>3211</v>
      </c>
      <c r="E1115" s="142" t="s">
        <v>10885</v>
      </c>
      <c r="F1115" s="843" t="s">
        <v>11818</v>
      </c>
    </row>
    <row r="1116" spans="1:6" ht="30" hidden="1" customHeight="1">
      <c r="A1116" s="142" t="s">
        <v>5694</v>
      </c>
      <c r="B1116" s="844" t="s">
        <v>12374</v>
      </c>
      <c r="C1116" s="142" t="s">
        <v>5694</v>
      </c>
      <c r="D1116" s="142" t="s">
        <v>3046</v>
      </c>
      <c r="E1116" s="142" t="s">
        <v>10883</v>
      </c>
      <c r="F1116" s="843" t="s">
        <v>11819</v>
      </c>
    </row>
    <row r="1117" spans="1:6" ht="30" hidden="1" customHeight="1">
      <c r="A1117" s="142" t="s">
        <v>5700</v>
      </c>
      <c r="B1117" s="844" t="s">
        <v>12374</v>
      </c>
      <c r="C1117" s="142" t="s">
        <v>5700</v>
      </c>
      <c r="D1117" s="142" t="s">
        <v>10821</v>
      </c>
      <c r="E1117" s="142" t="s">
        <v>10884</v>
      </c>
      <c r="F1117" s="843" t="s">
        <v>11820</v>
      </c>
    </row>
    <row r="1118" spans="1:6" ht="30" hidden="1" customHeight="1">
      <c r="A1118" s="142" t="s">
        <v>5699</v>
      </c>
      <c r="B1118" s="842" t="s">
        <v>10129</v>
      </c>
      <c r="C1118" s="142" t="s">
        <v>5699</v>
      </c>
      <c r="D1118" s="142" t="s">
        <v>379</v>
      </c>
      <c r="E1118" s="142" t="s">
        <v>9827</v>
      </c>
      <c r="F1118" s="843" t="s">
        <v>9798</v>
      </c>
    </row>
    <row r="1119" spans="1:6" ht="30" hidden="1" customHeight="1">
      <c r="A1119" s="142" t="s">
        <v>5696</v>
      </c>
      <c r="B1119" s="842" t="s">
        <v>10129</v>
      </c>
      <c r="C1119" s="142" t="s">
        <v>5696</v>
      </c>
      <c r="D1119" s="142" t="s">
        <v>9828</v>
      </c>
      <c r="E1119" s="142" t="s">
        <v>9827</v>
      </c>
      <c r="F1119" s="843" t="s">
        <v>9799</v>
      </c>
    </row>
    <row r="1120" spans="1:6" ht="30" hidden="1" customHeight="1">
      <c r="A1120" s="142" t="s">
        <v>5695</v>
      </c>
      <c r="B1120" s="844" t="s">
        <v>12374</v>
      </c>
      <c r="C1120" s="142" t="s">
        <v>5695</v>
      </c>
      <c r="D1120" s="142" t="s">
        <v>10766</v>
      </c>
      <c r="E1120" s="142" t="s">
        <v>10881</v>
      </c>
      <c r="F1120" s="843" t="s">
        <v>11821</v>
      </c>
    </row>
    <row r="1121" spans="1:6" ht="30" hidden="1" customHeight="1">
      <c r="A1121" s="142" t="s">
        <v>5697</v>
      </c>
      <c r="B1121" s="844" t="s">
        <v>12374</v>
      </c>
      <c r="C1121" s="142" t="s">
        <v>5697</v>
      </c>
      <c r="D1121" s="142" t="s">
        <v>3027</v>
      </c>
      <c r="E1121" s="142" t="s">
        <v>10883</v>
      </c>
      <c r="F1121" s="843" t="s">
        <v>11822</v>
      </c>
    </row>
    <row r="1122" spans="1:6" ht="30" hidden="1" customHeight="1">
      <c r="A1122" s="142" t="s">
        <v>5698</v>
      </c>
      <c r="B1122" s="844" t="s">
        <v>12374</v>
      </c>
      <c r="C1122" s="142" t="s">
        <v>5698</v>
      </c>
      <c r="D1122" s="142" t="s">
        <v>10788</v>
      </c>
      <c r="E1122" s="142" t="s">
        <v>10884</v>
      </c>
      <c r="F1122" s="843" t="s">
        <v>11823</v>
      </c>
    </row>
    <row r="1123" spans="1:6" ht="30" hidden="1" customHeight="1">
      <c r="A1123" s="142" t="s">
        <v>5702</v>
      </c>
      <c r="B1123" s="844" t="s">
        <v>12374</v>
      </c>
      <c r="C1123" s="142" t="s">
        <v>5702</v>
      </c>
      <c r="D1123" s="142" t="s">
        <v>10811</v>
      </c>
      <c r="E1123" s="142" t="s">
        <v>10882</v>
      </c>
      <c r="F1123" s="843" t="s">
        <v>11824</v>
      </c>
    </row>
    <row r="1124" spans="1:6" ht="30" hidden="1" customHeight="1">
      <c r="A1124" s="142" t="s">
        <v>5701</v>
      </c>
      <c r="B1124" s="844" t="s">
        <v>12374</v>
      </c>
      <c r="C1124" s="142" t="s">
        <v>5701</v>
      </c>
      <c r="D1124" s="142" t="s">
        <v>1484</v>
      </c>
      <c r="E1124" s="142" t="s">
        <v>10883</v>
      </c>
      <c r="F1124" s="843" t="s">
        <v>11825</v>
      </c>
    </row>
    <row r="1125" spans="1:6" ht="30" hidden="1" customHeight="1">
      <c r="A1125" s="142" t="s">
        <v>5703</v>
      </c>
      <c r="B1125" s="844" t="s">
        <v>12374</v>
      </c>
      <c r="C1125" s="142" t="s">
        <v>5703</v>
      </c>
      <c r="D1125" s="142" t="s">
        <v>3184</v>
      </c>
      <c r="E1125" s="142" t="s">
        <v>10885</v>
      </c>
      <c r="F1125" s="843" t="s">
        <v>11826</v>
      </c>
    </row>
    <row r="1126" spans="1:6" ht="30" hidden="1" customHeight="1">
      <c r="A1126" s="142" t="s">
        <v>5704</v>
      </c>
      <c r="B1126" s="844" t="s">
        <v>12374</v>
      </c>
      <c r="C1126" s="142" t="s">
        <v>5704</v>
      </c>
      <c r="D1126" s="142" t="s">
        <v>3063</v>
      </c>
      <c r="E1126" s="142" t="s">
        <v>10883</v>
      </c>
      <c r="F1126" s="843" t="s">
        <v>11827</v>
      </c>
    </row>
    <row r="1127" spans="1:6" ht="30" hidden="1" customHeight="1">
      <c r="A1127" s="142" t="s">
        <v>5705</v>
      </c>
      <c r="B1127" s="844" t="s">
        <v>12374</v>
      </c>
      <c r="C1127" s="142" t="s">
        <v>5705</v>
      </c>
      <c r="D1127" s="142" t="s">
        <v>3056</v>
      </c>
      <c r="E1127" s="142" t="s">
        <v>10883</v>
      </c>
      <c r="F1127" s="843" t="s">
        <v>11828</v>
      </c>
    </row>
    <row r="1128" spans="1:6" ht="30" customHeight="1">
      <c r="A1128" s="142" t="s">
        <v>5706</v>
      </c>
      <c r="B1128" s="842" t="s">
        <v>10130</v>
      </c>
      <c r="C1128" s="142" t="s">
        <v>5706</v>
      </c>
      <c r="D1128" s="142" t="s">
        <v>6209</v>
      </c>
      <c r="E1128" s="142" t="s">
        <v>9880</v>
      </c>
      <c r="F1128" s="843" t="s">
        <v>9960</v>
      </c>
    </row>
    <row r="1129" spans="1:6" ht="30" hidden="1" customHeight="1">
      <c r="A1129" s="142" t="s">
        <v>5710</v>
      </c>
      <c r="B1129" s="844" t="s">
        <v>12374</v>
      </c>
      <c r="C1129" s="142" t="s">
        <v>5710</v>
      </c>
      <c r="D1129" s="142" t="s">
        <v>10836</v>
      </c>
      <c r="E1129" s="142" t="s">
        <v>10883</v>
      </c>
      <c r="F1129" s="843" t="s">
        <v>11829</v>
      </c>
    </row>
    <row r="1130" spans="1:6" ht="30" hidden="1" customHeight="1">
      <c r="A1130" s="142" t="s">
        <v>5709</v>
      </c>
      <c r="B1130" s="844" t="s">
        <v>12374</v>
      </c>
      <c r="C1130" s="142" t="s">
        <v>5709</v>
      </c>
      <c r="D1130" s="142" t="s">
        <v>1520</v>
      </c>
      <c r="E1130" s="142" t="s">
        <v>10884</v>
      </c>
      <c r="F1130" s="843" t="s">
        <v>11830</v>
      </c>
    </row>
    <row r="1131" spans="1:6" ht="30" hidden="1" customHeight="1">
      <c r="A1131" s="142" t="s">
        <v>5707</v>
      </c>
      <c r="B1131" s="844" t="s">
        <v>12374</v>
      </c>
      <c r="C1131" s="142" t="s">
        <v>5707</v>
      </c>
      <c r="D1131" s="142" t="s">
        <v>10766</v>
      </c>
      <c r="E1131" s="142" t="s">
        <v>10881</v>
      </c>
      <c r="F1131" s="843" t="s">
        <v>11831</v>
      </c>
    </row>
    <row r="1132" spans="1:6" ht="30" hidden="1" customHeight="1">
      <c r="A1132" s="142" t="s">
        <v>5708</v>
      </c>
      <c r="B1132" s="844" t="s">
        <v>12374</v>
      </c>
      <c r="C1132" s="142" t="s">
        <v>5708</v>
      </c>
      <c r="D1132" s="142" t="s">
        <v>1484</v>
      </c>
      <c r="E1132" s="142" t="s">
        <v>10883</v>
      </c>
      <c r="F1132" s="843" t="s">
        <v>11832</v>
      </c>
    </row>
    <row r="1133" spans="1:6" ht="30" hidden="1" customHeight="1">
      <c r="A1133" s="142" t="s">
        <v>5711</v>
      </c>
      <c r="B1133" s="844" t="s">
        <v>12374</v>
      </c>
      <c r="C1133" s="142" t="s">
        <v>5711</v>
      </c>
      <c r="D1133" s="142" t="s">
        <v>10804</v>
      </c>
      <c r="E1133" s="142" t="s">
        <v>10883</v>
      </c>
      <c r="F1133" s="843" t="s">
        <v>11833</v>
      </c>
    </row>
    <row r="1134" spans="1:6" ht="30" hidden="1" customHeight="1">
      <c r="A1134" s="142" t="s">
        <v>5712</v>
      </c>
      <c r="B1134" s="844" t="s">
        <v>12374</v>
      </c>
      <c r="C1134" s="142" t="s">
        <v>5712</v>
      </c>
      <c r="D1134" s="142" t="s">
        <v>3170</v>
      </c>
      <c r="E1134" s="142" t="s">
        <v>10885</v>
      </c>
      <c r="F1134" s="843" t="s">
        <v>11834</v>
      </c>
    </row>
    <row r="1135" spans="1:6" ht="30" hidden="1" customHeight="1">
      <c r="A1135" s="142" t="s">
        <v>5713</v>
      </c>
      <c r="B1135" s="844" t="s">
        <v>12374</v>
      </c>
      <c r="C1135" s="142" t="s">
        <v>5713</v>
      </c>
      <c r="D1135" s="142" t="s">
        <v>3049</v>
      </c>
      <c r="E1135" s="142" t="s">
        <v>10883</v>
      </c>
      <c r="F1135" s="843" t="s">
        <v>11835</v>
      </c>
    </row>
    <row r="1136" spans="1:6" ht="30" hidden="1" customHeight="1">
      <c r="A1136" s="142" t="s">
        <v>5714</v>
      </c>
      <c r="B1136" s="844" t="s">
        <v>12374</v>
      </c>
      <c r="C1136" s="142" t="s">
        <v>5714</v>
      </c>
      <c r="D1136" s="142" t="s">
        <v>5069</v>
      </c>
      <c r="E1136" s="142" t="s">
        <v>10881</v>
      </c>
      <c r="F1136" s="843" t="s">
        <v>11836</v>
      </c>
    </row>
    <row r="1137" spans="1:6" ht="30" hidden="1" customHeight="1">
      <c r="A1137" s="142" t="s">
        <v>5715</v>
      </c>
      <c r="B1137" s="844" t="s">
        <v>12374</v>
      </c>
      <c r="C1137" s="142" t="s">
        <v>5715</v>
      </c>
      <c r="D1137" s="142" t="s">
        <v>10833</v>
      </c>
      <c r="E1137" s="142" t="s">
        <v>10883</v>
      </c>
      <c r="F1137" s="843" t="s">
        <v>11837</v>
      </c>
    </row>
    <row r="1138" spans="1:6" ht="30" hidden="1" customHeight="1">
      <c r="A1138" s="142" t="s">
        <v>5716</v>
      </c>
      <c r="B1138" s="844" t="s">
        <v>12374</v>
      </c>
      <c r="C1138" s="142" t="s">
        <v>5716</v>
      </c>
      <c r="D1138" s="142" t="s">
        <v>10811</v>
      </c>
      <c r="E1138" s="142" t="s">
        <v>10882</v>
      </c>
      <c r="F1138" s="843" t="s">
        <v>11838</v>
      </c>
    </row>
    <row r="1139" spans="1:6" ht="30" hidden="1" customHeight="1">
      <c r="A1139" s="142" t="s">
        <v>5717</v>
      </c>
      <c r="B1139" s="844" t="s">
        <v>12374</v>
      </c>
      <c r="C1139" s="142" t="s">
        <v>5717</v>
      </c>
      <c r="D1139" s="142" t="s">
        <v>3377</v>
      </c>
      <c r="E1139" s="142" t="s">
        <v>10884</v>
      </c>
      <c r="F1139" s="843" t="s">
        <v>11839</v>
      </c>
    </row>
    <row r="1140" spans="1:6" ht="30" hidden="1" customHeight="1">
      <c r="A1140" s="142" t="s">
        <v>5718</v>
      </c>
      <c r="B1140" s="844" t="s">
        <v>12374</v>
      </c>
      <c r="C1140" s="142" t="s">
        <v>5718</v>
      </c>
      <c r="D1140" s="142" t="s">
        <v>10819</v>
      </c>
      <c r="E1140" s="142" t="s">
        <v>10885</v>
      </c>
      <c r="F1140" s="843" t="s">
        <v>11840</v>
      </c>
    </row>
    <row r="1141" spans="1:6" ht="30" hidden="1" customHeight="1">
      <c r="A1141" s="142" t="s">
        <v>5719</v>
      </c>
      <c r="B1141" s="844" t="s">
        <v>12374</v>
      </c>
      <c r="C1141" s="142" t="s">
        <v>5719</v>
      </c>
      <c r="D1141" s="142" t="s">
        <v>3040</v>
      </c>
      <c r="E1141" s="142" t="s">
        <v>10883</v>
      </c>
      <c r="F1141" s="843" t="s">
        <v>11841</v>
      </c>
    </row>
    <row r="1142" spans="1:6" ht="30" hidden="1" customHeight="1">
      <c r="A1142" s="142" t="s">
        <v>5720</v>
      </c>
      <c r="B1142" s="844" t="s">
        <v>12374</v>
      </c>
      <c r="C1142" s="142" t="s">
        <v>5720</v>
      </c>
      <c r="D1142" s="142" t="s">
        <v>3211</v>
      </c>
      <c r="E1142" s="142" t="s">
        <v>10885</v>
      </c>
      <c r="F1142" s="843" t="s">
        <v>11842</v>
      </c>
    </row>
    <row r="1143" spans="1:6" ht="30" hidden="1" customHeight="1">
      <c r="A1143" s="142" t="s">
        <v>5723</v>
      </c>
      <c r="B1143" s="844" t="s">
        <v>12374</v>
      </c>
      <c r="C1143" s="142" t="s">
        <v>5723</v>
      </c>
      <c r="D1143" s="142" t="s">
        <v>3049</v>
      </c>
      <c r="E1143" s="142" t="s">
        <v>10883</v>
      </c>
      <c r="F1143" s="843" t="s">
        <v>11843</v>
      </c>
    </row>
    <row r="1144" spans="1:6" ht="30" hidden="1" customHeight="1">
      <c r="A1144" s="142" t="s">
        <v>5721</v>
      </c>
      <c r="B1144" s="844" t="s">
        <v>12374</v>
      </c>
      <c r="C1144" s="142" t="s">
        <v>5721</v>
      </c>
      <c r="D1144" s="142" t="s">
        <v>3323</v>
      </c>
      <c r="E1144" s="142" t="s">
        <v>10884</v>
      </c>
      <c r="F1144" s="843" t="s">
        <v>11844</v>
      </c>
    </row>
    <row r="1145" spans="1:6" ht="30" hidden="1" customHeight="1">
      <c r="A1145" s="142" t="s">
        <v>5722</v>
      </c>
      <c r="B1145" s="844" t="s">
        <v>12374</v>
      </c>
      <c r="C1145" s="142" t="s">
        <v>5722</v>
      </c>
      <c r="D1145" s="142" t="s">
        <v>3556</v>
      </c>
      <c r="E1145" s="142" t="s">
        <v>10882</v>
      </c>
      <c r="F1145" s="843" t="s">
        <v>11845</v>
      </c>
    </row>
    <row r="1146" spans="1:6" ht="30" hidden="1" customHeight="1">
      <c r="A1146" s="142" t="s">
        <v>5724</v>
      </c>
      <c r="B1146" s="844" t="s">
        <v>12374</v>
      </c>
      <c r="C1146" s="142" t="s">
        <v>5724</v>
      </c>
      <c r="D1146" s="142" t="s">
        <v>3167</v>
      </c>
      <c r="E1146" s="142" t="s">
        <v>10885</v>
      </c>
      <c r="F1146" s="843" t="s">
        <v>11846</v>
      </c>
    </row>
    <row r="1147" spans="1:6" ht="30" hidden="1" customHeight="1">
      <c r="A1147" s="142" t="s">
        <v>5725</v>
      </c>
      <c r="B1147" s="844" t="s">
        <v>12374</v>
      </c>
      <c r="C1147" s="142" t="s">
        <v>5725</v>
      </c>
      <c r="D1147" s="142" t="s">
        <v>10806</v>
      </c>
      <c r="E1147" s="142" t="s">
        <v>10884</v>
      </c>
      <c r="F1147" s="843" t="s">
        <v>11847</v>
      </c>
    </row>
    <row r="1148" spans="1:6" ht="30" customHeight="1">
      <c r="A1148" s="142" t="s">
        <v>5726</v>
      </c>
      <c r="B1148" s="842" t="s">
        <v>10130</v>
      </c>
      <c r="C1148" s="142" t="s">
        <v>5726</v>
      </c>
      <c r="D1148" s="142" t="s">
        <v>6209</v>
      </c>
      <c r="E1148" s="142" t="s">
        <v>9880</v>
      </c>
      <c r="F1148" s="843" t="s">
        <v>9961</v>
      </c>
    </row>
    <row r="1149" spans="1:6" ht="30" hidden="1" customHeight="1">
      <c r="A1149" s="142" t="s">
        <v>5728</v>
      </c>
      <c r="B1149" s="844" t="s">
        <v>12374</v>
      </c>
      <c r="C1149" s="142" t="s">
        <v>5728</v>
      </c>
      <c r="D1149" s="142" t="s">
        <v>3066</v>
      </c>
      <c r="E1149" s="142" t="s">
        <v>10883</v>
      </c>
      <c r="F1149" s="843" t="s">
        <v>11848</v>
      </c>
    </row>
    <row r="1150" spans="1:6" ht="30" hidden="1" customHeight="1">
      <c r="A1150" s="142" t="s">
        <v>5727</v>
      </c>
      <c r="B1150" s="844" t="s">
        <v>12374</v>
      </c>
      <c r="C1150" s="142" t="s">
        <v>5727</v>
      </c>
      <c r="D1150" s="142" t="s">
        <v>1484</v>
      </c>
      <c r="E1150" s="142" t="s">
        <v>10883</v>
      </c>
      <c r="F1150" s="843" t="s">
        <v>11849</v>
      </c>
    </row>
    <row r="1151" spans="1:6" ht="30" hidden="1" customHeight="1">
      <c r="A1151" s="142" t="s">
        <v>5729</v>
      </c>
      <c r="B1151" s="844" t="s">
        <v>12374</v>
      </c>
      <c r="C1151" s="142" t="s">
        <v>5729</v>
      </c>
      <c r="D1151" s="142" t="s">
        <v>10766</v>
      </c>
      <c r="E1151" s="142" t="s">
        <v>10881</v>
      </c>
      <c r="F1151" s="843" t="s">
        <v>11850</v>
      </c>
    </row>
    <row r="1152" spans="1:6" ht="30" hidden="1" customHeight="1">
      <c r="A1152" s="142" t="s">
        <v>5736</v>
      </c>
      <c r="B1152" s="842" t="s">
        <v>10129</v>
      </c>
      <c r="C1152" s="142" t="s">
        <v>5736</v>
      </c>
      <c r="D1152" s="142" t="s">
        <v>9828</v>
      </c>
      <c r="E1152" s="142" t="s">
        <v>9827</v>
      </c>
      <c r="F1152" s="843" t="s">
        <v>9800</v>
      </c>
    </row>
    <row r="1153" spans="1:6" ht="30" hidden="1" customHeight="1">
      <c r="A1153" s="142" t="s">
        <v>5735</v>
      </c>
      <c r="B1153" s="844" t="s">
        <v>12374</v>
      </c>
      <c r="C1153" s="142" t="s">
        <v>5735</v>
      </c>
      <c r="D1153" s="142" t="s">
        <v>3062</v>
      </c>
      <c r="E1153" s="142" t="s">
        <v>10883</v>
      </c>
      <c r="F1153" s="843" t="s">
        <v>11851</v>
      </c>
    </row>
    <row r="1154" spans="1:6" ht="30" hidden="1" customHeight="1">
      <c r="A1154" s="142" t="s">
        <v>5730</v>
      </c>
      <c r="B1154" s="844" t="s">
        <v>12374</v>
      </c>
      <c r="C1154" s="142" t="s">
        <v>5730</v>
      </c>
      <c r="D1154" s="142" t="s">
        <v>3066</v>
      </c>
      <c r="E1154" s="142" t="s">
        <v>10883</v>
      </c>
      <c r="F1154" s="843" t="s">
        <v>11852</v>
      </c>
    </row>
    <row r="1155" spans="1:6" ht="30" hidden="1" customHeight="1">
      <c r="A1155" s="142" t="s">
        <v>5734</v>
      </c>
      <c r="B1155" s="844" t="s">
        <v>12374</v>
      </c>
      <c r="C1155" s="142" t="s">
        <v>5734</v>
      </c>
      <c r="D1155" s="142" t="s">
        <v>3049</v>
      </c>
      <c r="E1155" s="142" t="s">
        <v>10883</v>
      </c>
      <c r="F1155" s="843" t="s">
        <v>11853</v>
      </c>
    </row>
    <row r="1156" spans="1:6" ht="30" hidden="1" customHeight="1">
      <c r="A1156" s="142" t="s">
        <v>5731</v>
      </c>
      <c r="B1156" s="842" t="s">
        <v>10129</v>
      </c>
      <c r="C1156" s="142" t="s">
        <v>5731</v>
      </c>
      <c r="D1156" s="142" t="s">
        <v>9828</v>
      </c>
      <c r="E1156" s="142" t="s">
        <v>9827</v>
      </c>
      <c r="F1156" s="843" t="s">
        <v>9801</v>
      </c>
    </row>
    <row r="1157" spans="1:6" ht="30" hidden="1" customHeight="1">
      <c r="A1157" s="142" t="s">
        <v>5733</v>
      </c>
      <c r="B1157" s="842" t="s">
        <v>10129</v>
      </c>
      <c r="C1157" s="142" t="s">
        <v>5733</v>
      </c>
      <c r="D1157" s="142" t="s">
        <v>9829</v>
      </c>
      <c r="E1157" s="142" t="s">
        <v>9827</v>
      </c>
      <c r="F1157" s="843" t="s">
        <v>9802</v>
      </c>
    </row>
    <row r="1158" spans="1:6" ht="30" hidden="1" customHeight="1">
      <c r="A1158" s="142" t="s">
        <v>5732</v>
      </c>
      <c r="B1158" s="844" t="s">
        <v>12374</v>
      </c>
      <c r="C1158" s="142" t="s">
        <v>5732</v>
      </c>
      <c r="D1158" s="142" t="s">
        <v>3059</v>
      </c>
      <c r="E1158" s="142" t="s">
        <v>10883</v>
      </c>
      <c r="F1158" s="843" t="s">
        <v>11854</v>
      </c>
    </row>
    <row r="1159" spans="1:6" ht="30" hidden="1" customHeight="1">
      <c r="A1159" s="142" t="s">
        <v>5738</v>
      </c>
      <c r="B1159" s="844" t="s">
        <v>12374</v>
      </c>
      <c r="C1159" s="142" t="s">
        <v>5738</v>
      </c>
      <c r="D1159" s="142" t="s">
        <v>10793</v>
      </c>
      <c r="E1159" s="142" t="s">
        <v>10884</v>
      </c>
      <c r="F1159" s="843" t="s">
        <v>11855</v>
      </c>
    </row>
    <row r="1160" spans="1:6" ht="30" hidden="1" customHeight="1">
      <c r="A1160" s="142" t="s">
        <v>5737</v>
      </c>
      <c r="B1160" s="844" t="s">
        <v>12374</v>
      </c>
      <c r="C1160" s="142" t="s">
        <v>5737</v>
      </c>
      <c r="D1160" s="142" t="s">
        <v>10772</v>
      </c>
      <c r="E1160" s="142" t="s">
        <v>10881</v>
      </c>
      <c r="F1160" s="843" t="s">
        <v>11856</v>
      </c>
    </row>
    <row r="1161" spans="1:6" ht="30" hidden="1" customHeight="1">
      <c r="A1161" s="142" t="s">
        <v>5741</v>
      </c>
      <c r="B1161" s="844" t="s">
        <v>12374</v>
      </c>
      <c r="C1161" s="142" t="s">
        <v>5741</v>
      </c>
      <c r="D1161" s="142" t="s">
        <v>10840</v>
      </c>
      <c r="E1161" s="142" t="s">
        <v>5883</v>
      </c>
      <c r="F1161" s="843" t="s">
        <v>11857</v>
      </c>
    </row>
    <row r="1162" spans="1:6" ht="30" hidden="1" customHeight="1">
      <c r="A1162" s="142" t="s">
        <v>5739</v>
      </c>
      <c r="B1162" s="844" t="s">
        <v>12374</v>
      </c>
      <c r="C1162" s="142" t="s">
        <v>5739</v>
      </c>
      <c r="D1162" s="142" t="s">
        <v>3011</v>
      </c>
      <c r="E1162" s="142" t="s">
        <v>10883</v>
      </c>
      <c r="F1162" s="843" t="s">
        <v>11858</v>
      </c>
    </row>
    <row r="1163" spans="1:6" ht="30" hidden="1" customHeight="1">
      <c r="A1163" s="142" t="s">
        <v>5740</v>
      </c>
      <c r="B1163" s="844" t="s">
        <v>12374</v>
      </c>
      <c r="C1163" s="142" t="s">
        <v>5740</v>
      </c>
      <c r="D1163" s="142" t="s">
        <v>3056</v>
      </c>
      <c r="E1163" s="142" t="s">
        <v>10883</v>
      </c>
      <c r="F1163" s="843" t="s">
        <v>11859</v>
      </c>
    </row>
    <row r="1164" spans="1:6" ht="30" hidden="1" customHeight="1">
      <c r="A1164" s="142" t="s">
        <v>5742</v>
      </c>
      <c r="B1164" s="844" t="s">
        <v>12374</v>
      </c>
      <c r="C1164" s="142" t="s">
        <v>5742</v>
      </c>
      <c r="D1164" s="142" t="s">
        <v>3066</v>
      </c>
      <c r="E1164" s="142" t="s">
        <v>10883</v>
      </c>
      <c r="F1164" s="843" t="s">
        <v>11860</v>
      </c>
    </row>
    <row r="1165" spans="1:6" ht="30" hidden="1" customHeight="1">
      <c r="A1165" s="142" t="s">
        <v>5743</v>
      </c>
      <c r="B1165" s="842" t="s">
        <v>10129</v>
      </c>
      <c r="C1165" s="142" t="s">
        <v>5743</v>
      </c>
      <c r="D1165" s="142" t="s">
        <v>9828</v>
      </c>
      <c r="E1165" s="142" t="s">
        <v>9827</v>
      </c>
      <c r="F1165" s="843" t="s">
        <v>9803</v>
      </c>
    </row>
    <row r="1166" spans="1:6" ht="30" hidden="1" customHeight="1">
      <c r="A1166" s="142" t="s">
        <v>5744</v>
      </c>
      <c r="B1166" s="844" t="s">
        <v>12374</v>
      </c>
      <c r="C1166" s="142" t="s">
        <v>5744</v>
      </c>
      <c r="D1166" s="142" t="s">
        <v>10769</v>
      </c>
      <c r="E1166" s="142" t="s">
        <v>10881</v>
      </c>
      <c r="F1166" s="843" t="s">
        <v>11861</v>
      </c>
    </row>
    <row r="1167" spans="1:6" ht="30" hidden="1" customHeight="1">
      <c r="A1167" s="142" t="s">
        <v>5745</v>
      </c>
      <c r="B1167" s="844" t="s">
        <v>12374</v>
      </c>
      <c r="C1167" s="142" t="s">
        <v>5745</v>
      </c>
      <c r="D1167" s="142" t="s">
        <v>10776</v>
      </c>
      <c r="E1167" s="142" t="s">
        <v>10881</v>
      </c>
      <c r="F1167" s="843" t="s">
        <v>11862</v>
      </c>
    </row>
    <row r="1168" spans="1:6" ht="30" hidden="1" customHeight="1">
      <c r="A1168" s="142" t="s">
        <v>5746</v>
      </c>
      <c r="B1168" s="844" t="s">
        <v>12374</v>
      </c>
      <c r="C1168" s="142" t="s">
        <v>5746</v>
      </c>
      <c r="D1168" s="142" t="s">
        <v>10838</v>
      </c>
      <c r="E1168" s="142" t="s">
        <v>10883</v>
      </c>
      <c r="F1168" s="843" t="s">
        <v>11863</v>
      </c>
    </row>
    <row r="1169" spans="1:6" ht="30" hidden="1" customHeight="1">
      <c r="A1169" s="142" t="s">
        <v>5748</v>
      </c>
      <c r="B1169" s="844" t="s">
        <v>12374</v>
      </c>
      <c r="C1169" s="142" t="s">
        <v>5748</v>
      </c>
      <c r="D1169" s="142" t="s">
        <v>2794</v>
      </c>
      <c r="E1169" s="142" t="s">
        <v>10885</v>
      </c>
      <c r="F1169" s="843" t="s">
        <v>11864</v>
      </c>
    </row>
    <row r="1170" spans="1:6" ht="30" hidden="1" customHeight="1">
      <c r="A1170" s="142" t="s">
        <v>5747</v>
      </c>
      <c r="B1170" s="844" t="s">
        <v>12374</v>
      </c>
      <c r="C1170" s="142" t="s">
        <v>5747</v>
      </c>
      <c r="D1170" s="142" t="s">
        <v>3011</v>
      </c>
      <c r="E1170" s="142" t="s">
        <v>10883</v>
      </c>
      <c r="F1170" s="843" t="s">
        <v>11865</v>
      </c>
    </row>
    <row r="1171" spans="1:6" ht="30" hidden="1" customHeight="1">
      <c r="A1171" s="142" t="s">
        <v>5749</v>
      </c>
      <c r="B1171" s="844" t="s">
        <v>12374</v>
      </c>
      <c r="C1171" s="142" t="s">
        <v>5749</v>
      </c>
      <c r="D1171" s="142" t="s">
        <v>3223</v>
      </c>
      <c r="E1171" s="142" t="s">
        <v>5883</v>
      </c>
      <c r="F1171" s="843" t="s">
        <v>11866</v>
      </c>
    </row>
    <row r="1172" spans="1:6" ht="30" hidden="1" customHeight="1">
      <c r="A1172" s="142" t="s">
        <v>5750</v>
      </c>
      <c r="B1172" s="844" t="s">
        <v>12374</v>
      </c>
      <c r="C1172" s="142" t="s">
        <v>5750</v>
      </c>
      <c r="D1172" s="142" t="s">
        <v>3049</v>
      </c>
      <c r="E1172" s="142" t="s">
        <v>10883</v>
      </c>
      <c r="F1172" s="843" t="s">
        <v>11867</v>
      </c>
    </row>
    <row r="1173" spans="1:6" ht="30" hidden="1" customHeight="1">
      <c r="A1173" s="142" t="s">
        <v>5751</v>
      </c>
      <c r="B1173" s="844" t="s">
        <v>12374</v>
      </c>
      <c r="C1173" s="142" t="s">
        <v>5751</v>
      </c>
      <c r="D1173" s="142" t="s">
        <v>3049</v>
      </c>
      <c r="E1173" s="142" t="s">
        <v>10883</v>
      </c>
      <c r="F1173" s="843" t="s">
        <v>11868</v>
      </c>
    </row>
    <row r="1174" spans="1:6" ht="30" hidden="1" customHeight="1">
      <c r="A1174" s="142" t="s">
        <v>5752</v>
      </c>
      <c r="B1174" s="844" t="s">
        <v>12374</v>
      </c>
      <c r="C1174" s="142" t="s">
        <v>5752</v>
      </c>
      <c r="D1174" s="142" t="s">
        <v>10772</v>
      </c>
      <c r="E1174" s="142" t="s">
        <v>10881</v>
      </c>
      <c r="F1174" s="843" t="s">
        <v>11869</v>
      </c>
    </row>
    <row r="1175" spans="1:6" ht="30" hidden="1" customHeight="1">
      <c r="A1175" s="142" t="s">
        <v>5753</v>
      </c>
      <c r="B1175" s="844" t="s">
        <v>12374</v>
      </c>
      <c r="C1175" s="142" t="s">
        <v>5753</v>
      </c>
      <c r="D1175" s="142" t="s">
        <v>3327</v>
      </c>
      <c r="E1175" s="142" t="s">
        <v>10884</v>
      </c>
      <c r="F1175" s="843" t="s">
        <v>11870</v>
      </c>
    </row>
    <row r="1176" spans="1:6" ht="30" hidden="1" customHeight="1">
      <c r="A1176" s="142" t="s">
        <v>5754</v>
      </c>
      <c r="B1176" s="844" t="s">
        <v>12374</v>
      </c>
      <c r="C1176" s="142" t="s">
        <v>5754</v>
      </c>
      <c r="D1176" s="142" t="s">
        <v>3049</v>
      </c>
      <c r="E1176" s="142" t="s">
        <v>10883</v>
      </c>
      <c r="F1176" s="843" t="s">
        <v>11871</v>
      </c>
    </row>
    <row r="1177" spans="1:6" ht="30" hidden="1" customHeight="1">
      <c r="A1177" s="142" t="s">
        <v>5757</v>
      </c>
      <c r="B1177" s="844" t="s">
        <v>12374</v>
      </c>
      <c r="C1177" s="142" t="s">
        <v>5757</v>
      </c>
      <c r="D1177" s="142" t="s">
        <v>3190</v>
      </c>
      <c r="E1177" s="142" t="s">
        <v>10885</v>
      </c>
      <c r="F1177" s="843" t="s">
        <v>11872</v>
      </c>
    </row>
    <row r="1178" spans="1:6" ht="30" hidden="1" customHeight="1">
      <c r="A1178" s="142" t="s">
        <v>5755</v>
      </c>
      <c r="B1178" s="844" t="s">
        <v>12374</v>
      </c>
      <c r="C1178" s="142" t="s">
        <v>5755</v>
      </c>
      <c r="D1178" s="142" t="s">
        <v>10811</v>
      </c>
      <c r="E1178" s="142" t="s">
        <v>10882</v>
      </c>
      <c r="F1178" s="843" t="s">
        <v>11873</v>
      </c>
    </row>
    <row r="1179" spans="1:6" ht="30" hidden="1" customHeight="1">
      <c r="A1179" s="142" t="s">
        <v>5756</v>
      </c>
      <c r="B1179" s="844" t="s">
        <v>12374</v>
      </c>
      <c r="C1179" s="142" t="s">
        <v>5756</v>
      </c>
      <c r="D1179" s="142" t="s">
        <v>10811</v>
      </c>
      <c r="E1179" s="142" t="s">
        <v>10882</v>
      </c>
      <c r="F1179" s="843" t="s">
        <v>11874</v>
      </c>
    </row>
    <row r="1180" spans="1:6" ht="30" hidden="1" customHeight="1">
      <c r="A1180" s="142" t="s">
        <v>5760</v>
      </c>
      <c r="B1180" s="844" t="s">
        <v>12374</v>
      </c>
      <c r="C1180" s="142" t="s">
        <v>5760</v>
      </c>
      <c r="D1180" s="142" t="s">
        <v>3011</v>
      </c>
      <c r="E1180" s="142" t="s">
        <v>10883</v>
      </c>
      <c r="F1180" s="843" t="s">
        <v>11875</v>
      </c>
    </row>
    <row r="1181" spans="1:6" ht="30" hidden="1" customHeight="1">
      <c r="A1181" s="142" t="s">
        <v>5759</v>
      </c>
      <c r="B1181" s="844" t="s">
        <v>12374</v>
      </c>
      <c r="C1181" s="142" t="s">
        <v>5759</v>
      </c>
      <c r="D1181" s="142" t="s">
        <v>10804</v>
      </c>
      <c r="E1181" s="142" t="s">
        <v>10883</v>
      </c>
      <c r="F1181" s="843" t="s">
        <v>11876</v>
      </c>
    </row>
    <row r="1182" spans="1:6" ht="30" hidden="1" customHeight="1">
      <c r="A1182" s="142" t="s">
        <v>5758</v>
      </c>
      <c r="B1182" s="844" t="s">
        <v>12374</v>
      </c>
      <c r="C1182" s="142" t="s">
        <v>5758</v>
      </c>
      <c r="D1182" s="142" t="s">
        <v>1484</v>
      </c>
      <c r="E1182" s="142" t="s">
        <v>10883</v>
      </c>
      <c r="F1182" s="843" t="s">
        <v>11877</v>
      </c>
    </row>
    <row r="1183" spans="1:6" ht="30" hidden="1" customHeight="1">
      <c r="A1183" s="142" t="s">
        <v>5761</v>
      </c>
      <c r="B1183" s="842" t="s">
        <v>10129</v>
      </c>
      <c r="C1183" s="142" t="s">
        <v>5761</v>
      </c>
      <c r="D1183" s="142" t="s">
        <v>9828</v>
      </c>
      <c r="E1183" s="142" t="s">
        <v>9827</v>
      </c>
      <c r="F1183" s="843" t="s">
        <v>9804</v>
      </c>
    </row>
    <row r="1184" spans="1:6" ht="30" hidden="1" customHeight="1">
      <c r="A1184" s="142" t="s">
        <v>5762</v>
      </c>
      <c r="B1184" s="844" t="s">
        <v>12374</v>
      </c>
      <c r="C1184" s="142" t="s">
        <v>5762</v>
      </c>
      <c r="D1184" s="142" t="s">
        <v>10804</v>
      </c>
      <c r="E1184" s="142" t="s">
        <v>10883</v>
      </c>
      <c r="F1184" s="843" t="s">
        <v>11878</v>
      </c>
    </row>
    <row r="1185" spans="1:6" ht="30" hidden="1" customHeight="1">
      <c r="A1185" s="142" t="s">
        <v>5763</v>
      </c>
      <c r="B1185" s="844" t="s">
        <v>12374</v>
      </c>
      <c r="C1185" s="142" t="s">
        <v>5763</v>
      </c>
      <c r="D1185" s="142" t="s">
        <v>3063</v>
      </c>
      <c r="E1185" s="142" t="s">
        <v>10883</v>
      </c>
      <c r="F1185" s="843" t="s">
        <v>11879</v>
      </c>
    </row>
    <row r="1186" spans="1:6" ht="30" hidden="1" customHeight="1">
      <c r="A1186" s="142" t="s">
        <v>5764</v>
      </c>
      <c r="B1186" s="844" t="s">
        <v>12374</v>
      </c>
      <c r="C1186" s="142" t="s">
        <v>5764</v>
      </c>
      <c r="D1186" s="142" t="s">
        <v>2313</v>
      </c>
      <c r="E1186" s="142" t="s">
        <v>10855</v>
      </c>
      <c r="F1186" s="843" t="s">
        <v>11880</v>
      </c>
    </row>
    <row r="1187" spans="1:6" ht="30" customHeight="1">
      <c r="A1187" s="142" t="s">
        <v>5768</v>
      </c>
      <c r="B1187" s="842" t="s">
        <v>10130</v>
      </c>
      <c r="C1187" s="142" t="s">
        <v>5768</v>
      </c>
      <c r="D1187" s="142" t="s">
        <v>2563</v>
      </c>
      <c r="E1187" s="142" t="s">
        <v>9880</v>
      </c>
      <c r="F1187" s="843" t="s">
        <v>9962</v>
      </c>
    </row>
    <row r="1188" spans="1:6" ht="30" hidden="1" customHeight="1">
      <c r="A1188" s="142" t="s">
        <v>5765</v>
      </c>
      <c r="B1188" s="844" t="s">
        <v>12374</v>
      </c>
      <c r="C1188" s="142" t="s">
        <v>5765</v>
      </c>
      <c r="D1188" s="142" t="s">
        <v>10790</v>
      </c>
      <c r="E1188" s="142" t="s">
        <v>10884</v>
      </c>
      <c r="F1188" s="843" t="s">
        <v>11881</v>
      </c>
    </row>
    <row r="1189" spans="1:6" ht="30" hidden="1" customHeight="1">
      <c r="A1189" s="142" t="s">
        <v>5769</v>
      </c>
      <c r="B1189" s="844" t="s">
        <v>12374</v>
      </c>
      <c r="C1189" s="142" t="s">
        <v>5769</v>
      </c>
      <c r="D1189" s="142" t="s">
        <v>3184</v>
      </c>
      <c r="E1189" s="142" t="s">
        <v>10885</v>
      </c>
      <c r="F1189" s="843" t="s">
        <v>11882</v>
      </c>
    </row>
    <row r="1190" spans="1:6" ht="30" customHeight="1">
      <c r="A1190" s="142" t="s">
        <v>5767</v>
      </c>
      <c r="B1190" s="842" t="s">
        <v>10130</v>
      </c>
      <c r="C1190" s="142" t="s">
        <v>5767</v>
      </c>
      <c r="D1190" s="142" t="s">
        <v>2557</v>
      </c>
      <c r="E1190" s="142" t="s">
        <v>9880</v>
      </c>
      <c r="F1190" s="843" t="s">
        <v>9963</v>
      </c>
    </row>
    <row r="1191" spans="1:6" ht="30" hidden="1" customHeight="1">
      <c r="A1191" s="142" t="s">
        <v>5766</v>
      </c>
      <c r="B1191" s="844" t="s">
        <v>12374</v>
      </c>
      <c r="C1191" s="142" t="s">
        <v>5766</v>
      </c>
      <c r="D1191" s="142" t="s">
        <v>3040</v>
      </c>
      <c r="E1191" s="142" t="s">
        <v>10883</v>
      </c>
      <c r="F1191" s="843" t="s">
        <v>11883</v>
      </c>
    </row>
    <row r="1192" spans="1:6" ht="30" hidden="1" customHeight="1">
      <c r="A1192" s="142" t="s">
        <v>5770</v>
      </c>
      <c r="B1192" s="844" t="s">
        <v>12374</v>
      </c>
      <c r="C1192" s="142" t="s">
        <v>5770</v>
      </c>
      <c r="D1192" s="142" t="s">
        <v>10769</v>
      </c>
      <c r="E1192" s="142" t="s">
        <v>10881</v>
      </c>
      <c r="F1192" s="843" t="s">
        <v>11884</v>
      </c>
    </row>
    <row r="1193" spans="1:6" ht="30" customHeight="1">
      <c r="A1193" s="142" t="s">
        <v>5771</v>
      </c>
      <c r="B1193" s="842" t="s">
        <v>10130</v>
      </c>
      <c r="C1193" s="142" t="s">
        <v>5771</v>
      </c>
      <c r="D1193" s="142" t="s">
        <v>2533</v>
      </c>
      <c r="E1193" s="142" t="s">
        <v>9880</v>
      </c>
      <c r="F1193" s="843" t="s">
        <v>9964</v>
      </c>
    </row>
    <row r="1194" spans="1:6" ht="30" customHeight="1">
      <c r="A1194" s="142" t="s">
        <v>5773</v>
      </c>
      <c r="B1194" s="842" t="s">
        <v>10130</v>
      </c>
      <c r="C1194" s="142" t="s">
        <v>5773</v>
      </c>
      <c r="D1194" s="142" t="s">
        <v>6209</v>
      </c>
      <c r="E1194" s="142" t="s">
        <v>9880</v>
      </c>
      <c r="F1194" s="843" t="s">
        <v>9965</v>
      </c>
    </row>
    <row r="1195" spans="1:6" ht="30" customHeight="1">
      <c r="A1195" s="142" t="s">
        <v>5774</v>
      </c>
      <c r="B1195" s="842" t="s">
        <v>10130</v>
      </c>
      <c r="C1195" s="142" t="s">
        <v>5774</v>
      </c>
      <c r="D1195" s="142" t="s">
        <v>2551</v>
      </c>
      <c r="E1195" s="142" t="s">
        <v>9880</v>
      </c>
      <c r="F1195" s="843" t="s">
        <v>9966</v>
      </c>
    </row>
    <row r="1196" spans="1:6" ht="30" hidden="1" customHeight="1">
      <c r="A1196" s="142" t="s">
        <v>5775</v>
      </c>
      <c r="B1196" s="844" t="s">
        <v>12374</v>
      </c>
      <c r="C1196" s="142" t="s">
        <v>5775</v>
      </c>
      <c r="D1196" s="142" t="s">
        <v>10804</v>
      </c>
      <c r="E1196" s="142" t="s">
        <v>10883</v>
      </c>
      <c r="F1196" s="843" t="s">
        <v>11885</v>
      </c>
    </row>
    <row r="1197" spans="1:6" ht="30" hidden="1" customHeight="1">
      <c r="A1197" s="142" t="s">
        <v>5782</v>
      </c>
      <c r="B1197" s="844" t="s">
        <v>12374</v>
      </c>
      <c r="C1197" s="142" t="s">
        <v>5782</v>
      </c>
      <c r="D1197" s="142" t="s">
        <v>6470</v>
      </c>
      <c r="E1197" s="142" t="s">
        <v>10882</v>
      </c>
      <c r="F1197" s="843" t="s">
        <v>11886</v>
      </c>
    </row>
    <row r="1198" spans="1:6" ht="30" hidden="1" customHeight="1">
      <c r="A1198" s="142" t="s">
        <v>5781</v>
      </c>
      <c r="B1198" s="844" t="s">
        <v>12374</v>
      </c>
      <c r="C1198" s="142" t="s">
        <v>5781</v>
      </c>
      <c r="D1198" s="142" t="s">
        <v>2372</v>
      </c>
      <c r="E1198" s="142" t="s">
        <v>10855</v>
      </c>
      <c r="F1198" s="843" t="s">
        <v>11887</v>
      </c>
    </row>
    <row r="1199" spans="1:6" ht="30" hidden="1" customHeight="1">
      <c r="A1199" s="142" t="s">
        <v>5783</v>
      </c>
      <c r="B1199" s="844" t="s">
        <v>12374</v>
      </c>
      <c r="C1199" s="142" t="s">
        <v>5783</v>
      </c>
      <c r="D1199" s="142" t="s">
        <v>10841</v>
      </c>
      <c r="E1199" s="142" t="s">
        <v>10855</v>
      </c>
      <c r="F1199" s="843" t="s">
        <v>11888</v>
      </c>
    </row>
    <row r="1200" spans="1:6" ht="30" hidden="1" customHeight="1">
      <c r="A1200" s="142" t="s">
        <v>5777</v>
      </c>
      <c r="B1200" s="844" t="s">
        <v>12374</v>
      </c>
      <c r="C1200" s="142" t="s">
        <v>5777</v>
      </c>
      <c r="D1200" s="142" t="s">
        <v>10836</v>
      </c>
      <c r="E1200" s="142" t="s">
        <v>10883</v>
      </c>
      <c r="F1200" s="843" t="s">
        <v>11889</v>
      </c>
    </row>
    <row r="1201" spans="1:6" ht="30" hidden="1" customHeight="1">
      <c r="A1201" s="142" t="s">
        <v>5778</v>
      </c>
      <c r="B1201" s="844" t="s">
        <v>12374</v>
      </c>
      <c r="C1201" s="142" t="s">
        <v>5778</v>
      </c>
      <c r="D1201" s="142" t="s">
        <v>3184</v>
      </c>
      <c r="E1201" s="142" t="s">
        <v>10885</v>
      </c>
      <c r="F1201" s="843" t="s">
        <v>11890</v>
      </c>
    </row>
    <row r="1202" spans="1:6" ht="30" hidden="1" customHeight="1">
      <c r="A1202" s="142" t="s">
        <v>5779</v>
      </c>
      <c r="B1202" s="844" t="s">
        <v>12374</v>
      </c>
      <c r="C1202" s="142" t="s">
        <v>5779</v>
      </c>
      <c r="D1202" s="142" t="s">
        <v>3167</v>
      </c>
      <c r="E1202" s="142" t="s">
        <v>10885</v>
      </c>
      <c r="F1202" s="843" t="s">
        <v>11891</v>
      </c>
    </row>
    <row r="1203" spans="1:6" ht="30" hidden="1" customHeight="1">
      <c r="A1203" s="142" t="s">
        <v>5776</v>
      </c>
      <c r="B1203" s="844" t="s">
        <v>12374</v>
      </c>
      <c r="C1203" s="142" t="s">
        <v>5776</v>
      </c>
      <c r="D1203" s="142" t="s">
        <v>3167</v>
      </c>
      <c r="E1203" s="142" t="s">
        <v>10885</v>
      </c>
      <c r="F1203" s="843" t="s">
        <v>11892</v>
      </c>
    </row>
    <row r="1204" spans="1:6" ht="30" hidden="1" customHeight="1">
      <c r="A1204" s="142" t="s">
        <v>5784</v>
      </c>
      <c r="B1204" s="844" t="s">
        <v>12374</v>
      </c>
      <c r="C1204" s="142" t="s">
        <v>5784</v>
      </c>
      <c r="D1204" s="142" t="s">
        <v>3167</v>
      </c>
      <c r="E1204" s="142" t="s">
        <v>10885</v>
      </c>
      <c r="F1204" s="843" t="s">
        <v>11893</v>
      </c>
    </row>
    <row r="1205" spans="1:6" ht="30" hidden="1" customHeight="1">
      <c r="A1205" s="142" t="s">
        <v>5780</v>
      </c>
      <c r="B1205" s="844" t="s">
        <v>12374</v>
      </c>
      <c r="C1205" s="142" t="s">
        <v>5780</v>
      </c>
      <c r="D1205" s="142" t="s">
        <v>3059</v>
      </c>
      <c r="E1205" s="142" t="s">
        <v>10883</v>
      </c>
      <c r="F1205" s="843" t="s">
        <v>11894</v>
      </c>
    </row>
    <row r="1206" spans="1:6" ht="30" hidden="1" customHeight="1">
      <c r="A1206" s="142" t="s">
        <v>5785</v>
      </c>
      <c r="B1206" s="842" t="s">
        <v>10129</v>
      </c>
      <c r="C1206" s="142" t="s">
        <v>5785</v>
      </c>
      <c r="D1206" s="142" t="s">
        <v>9828</v>
      </c>
      <c r="E1206" s="142" t="s">
        <v>9827</v>
      </c>
      <c r="F1206" s="843" t="s">
        <v>9805</v>
      </c>
    </row>
    <row r="1207" spans="1:6" ht="30" hidden="1" customHeight="1">
      <c r="A1207" s="142" t="s">
        <v>5786</v>
      </c>
      <c r="B1207" s="844" t="s">
        <v>12374</v>
      </c>
      <c r="C1207" s="142" t="s">
        <v>5786</v>
      </c>
      <c r="D1207" s="142" t="s">
        <v>3229</v>
      </c>
      <c r="E1207" s="142" t="s">
        <v>5883</v>
      </c>
      <c r="F1207" s="843" t="s">
        <v>11895</v>
      </c>
    </row>
    <row r="1208" spans="1:6" ht="30" hidden="1" customHeight="1">
      <c r="A1208" s="142" t="s">
        <v>5788</v>
      </c>
      <c r="B1208" s="844" t="s">
        <v>12374</v>
      </c>
      <c r="C1208" s="142" t="s">
        <v>5788</v>
      </c>
      <c r="D1208" s="142" t="s">
        <v>10840</v>
      </c>
      <c r="E1208" s="142" t="s">
        <v>5883</v>
      </c>
      <c r="F1208" s="843" t="s">
        <v>11896</v>
      </c>
    </row>
    <row r="1209" spans="1:6" ht="30" hidden="1" customHeight="1">
      <c r="A1209" s="142" t="s">
        <v>5792</v>
      </c>
      <c r="B1209" s="844" t="s">
        <v>12374</v>
      </c>
      <c r="C1209" s="142" t="s">
        <v>5792</v>
      </c>
      <c r="D1209" s="142" t="s">
        <v>3049</v>
      </c>
      <c r="E1209" s="142" t="s">
        <v>10883</v>
      </c>
      <c r="F1209" s="843" t="s">
        <v>11897</v>
      </c>
    </row>
    <row r="1210" spans="1:6" ht="30" hidden="1" customHeight="1">
      <c r="A1210" s="142" t="s">
        <v>5790</v>
      </c>
      <c r="B1210" s="844" t="s">
        <v>12374</v>
      </c>
      <c r="C1210" s="142" t="s">
        <v>5790</v>
      </c>
      <c r="D1210" s="142" t="s">
        <v>3062</v>
      </c>
      <c r="E1210" s="142" t="s">
        <v>10883</v>
      </c>
      <c r="F1210" s="843" t="s">
        <v>11898</v>
      </c>
    </row>
    <row r="1211" spans="1:6" ht="30" customHeight="1">
      <c r="A1211" s="142" t="s">
        <v>5791</v>
      </c>
      <c r="B1211" s="842" t="s">
        <v>10130</v>
      </c>
      <c r="C1211" s="142" t="s">
        <v>5791</v>
      </c>
      <c r="D1211" s="142" t="s">
        <v>2533</v>
      </c>
      <c r="E1211" s="142" t="s">
        <v>9880</v>
      </c>
      <c r="F1211" s="843" t="s">
        <v>9967</v>
      </c>
    </row>
    <row r="1212" spans="1:6" ht="30" hidden="1" customHeight="1">
      <c r="A1212" s="142" t="s">
        <v>5789</v>
      </c>
      <c r="B1212" s="844" t="s">
        <v>12374</v>
      </c>
      <c r="C1212" s="142" t="s">
        <v>5789</v>
      </c>
      <c r="D1212" s="142" t="s">
        <v>3040</v>
      </c>
      <c r="E1212" s="142" t="s">
        <v>10883</v>
      </c>
      <c r="F1212" s="843" t="s">
        <v>11899</v>
      </c>
    </row>
    <row r="1213" spans="1:6" ht="30" hidden="1" customHeight="1">
      <c r="A1213" s="142" t="s">
        <v>5787</v>
      </c>
      <c r="B1213" s="844" t="s">
        <v>12374</v>
      </c>
      <c r="C1213" s="142" t="s">
        <v>5787</v>
      </c>
      <c r="D1213" s="142" t="s">
        <v>2345</v>
      </c>
      <c r="E1213" s="142" t="s">
        <v>10855</v>
      </c>
      <c r="F1213" s="843" t="s">
        <v>11900</v>
      </c>
    </row>
    <row r="1214" spans="1:6" ht="30" hidden="1" customHeight="1">
      <c r="A1214" s="142" t="s">
        <v>5794</v>
      </c>
      <c r="B1214" s="842" t="s">
        <v>10129</v>
      </c>
      <c r="C1214" s="142" t="s">
        <v>5794</v>
      </c>
      <c r="D1214" s="142" t="s">
        <v>9828</v>
      </c>
      <c r="E1214" s="142" t="s">
        <v>9827</v>
      </c>
      <c r="F1214" s="843" t="s">
        <v>9806</v>
      </c>
    </row>
    <row r="1215" spans="1:6" ht="30" hidden="1" customHeight="1">
      <c r="A1215" s="142" t="s">
        <v>5793</v>
      </c>
      <c r="B1215" s="842" t="s">
        <v>10129</v>
      </c>
      <c r="C1215" s="142" t="s">
        <v>5793</v>
      </c>
      <c r="D1215" s="142" t="s">
        <v>1737</v>
      </c>
      <c r="E1215" s="142" t="s">
        <v>9827</v>
      </c>
      <c r="F1215" s="843" t="s">
        <v>9807</v>
      </c>
    </row>
    <row r="1216" spans="1:6" ht="30" hidden="1" customHeight="1">
      <c r="A1216" s="142" t="s">
        <v>5796</v>
      </c>
      <c r="B1216" s="844" t="s">
        <v>12374</v>
      </c>
      <c r="C1216" s="142" t="s">
        <v>5796</v>
      </c>
      <c r="D1216" s="142" t="s">
        <v>10819</v>
      </c>
      <c r="E1216" s="142" t="s">
        <v>10885</v>
      </c>
      <c r="F1216" s="843" t="s">
        <v>11901</v>
      </c>
    </row>
    <row r="1217" spans="1:6" ht="30" hidden="1" customHeight="1">
      <c r="A1217" s="142" t="s">
        <v>5795</v>
      </c>
      <c r="B1217" s="844" t="s">
        <v>12374</v>
      </c>
      <c r="C1217" s="142" t="s">
        <v>5795</v>
      </c>
      <c r="D1217" s="142" t="s">
        <v>10836</v>
      </c>
      <c r="E1217" s="142" t="s">
        <v>10883</v>
      </c>
      <c r="F1217" s="843" t="s">
        <v>11902</v>
      </c>
    </row>
    <row r="1218" spans="1:6" ht="30" hidden="1" customHeight="1">
      <c r="A1218" s="142" t="s">
        <v>5797</v>
      </c>
      <c r="B1218" s="844" t="s">
        <v>12374</v>
      </c>
      <c r="C1218" s="142" t="s">
        <v>5797</v>
      </c>
      <c r="D1218" s="142" t="s">
        <v>10766</v>
      </c>
      <c r="E1218" s="142" t="s">
        <v>10881</v>
      </c>
      <c r="F1218" s="843" t="s">
        <v>11903</v>
      </c>
    </row>
    <row r="1219" spans="1:6" ht="30" hidden="1" customHeight="1">
      <c r="A1219" s="142" t="s">
        <v>5798</v>
      </c>
      <c r="B1219" s="844" t="s">
        <v>12374</v>
      </c>
      <c r="C1219" s="142" t="s">
        <v>5798</v>
      </c>
      <c r="D1219" s="142" t="s">
        <v>10799</v>
      </c>
      <c r="E1219" s="142" t="s">
        <v>10884</v>
      </c>
      <c r="F1219" s="843" t="s">
        <v>11904</v>
      </c>
    </row>
    <row r="1220" spans="1:6" ht="30" hidden="1" customHeight="1">
      <c r="A1220" s="142" t="s">
        <v>5803</v>
      </c>
      <c r="B1220" s="844" t="s">
        <v>12374</v>
      </c>
      <c r="C1220" s="142" t="s">
        <v>5803</v>
      </c>
      <c r="D1220" s="142" t="s">
        <v>10768</v>
      </c>
      <c r="E1220" s="142" t="s">
        <v>10882</v>
      </c>
      <c r="F1220" s="843" t="s">
        <v>11905</v>
      </c>
    </row>
    <row r="1221" spans="1:6" ht="30" hidden="1" customHeight="1">
      <c r="A1221" s="142" t="s">
        <v>5804</v>
      </c>
      <c r="B1221" s="844" t="s">
        <v>12374</v>
      </c>
      <c r="C1221" s="142" t="s">
        <v>5804</v>
      </c>
      <c r="D1221" s="142" t="s">
        <v>10769</v>
      </c>
      <c r="E1221" s="142" t="s">
        <v>10881</v>
      </c>
      <c r="F1221" s="843" t="s">
        <v>11906</v>
      </c>
    </row>
    <row r="1222" spans="1:6" ht="30" hidden="1" customHeight="1">
      <c r="A1222" s="142" t="s">
        <v>5799</v>
      </c>
      <c r="B1222" s="844" t="s">
        <v>12374</v>
      </c>
      <c r="C1222" s="142" t="s">
        <v>5799</v>
      </c>
      <c r="D1222" s="142" t="s">
        <v>3355</v>
      </c>
      <c r="E1222" s="142" t="s">
        <v>10884</v>
      </c>
      <c r="F1222" s="843" t="s">
        <v>11907</v>
      </c>
    </row>
    <row r="1223" spans="1:6" ht="30" hidden="1" customHeight="1">
      <c r="A1223" s="142" t="s">
        <v>5802</v>
      </c>
      <c r="B1223" s="844" t="s">
        <v>12374</v>
      </c>
      <c r="C1223" s="142" t="s">
        <v>5802</v>
      </c>
      <c r="D1223" s="142" t="s">
        <v>10842</v>
      </c>
      <c r="E1223" s="142" t="s">
        <v>10884</v>
      </c>
      <c r="F1223" s="843" t="s">
        <v>11908</v>
      </c>
    </row>
    <row r="1224" spans="1:6" ht="30" hidden="1" customHeight="1">
      <c r="A1224" s="142" t="s">
        <v>5800</v>
      </c>
      <c r="B1224" s="844" t="s">
        <v>12374</v>
      </c>
      <c r="C1224" s="142" t="s">
        <v>5800</v>
      </c>
      <c r="D1224" s="142" t="s">
        <v>3211</v>
      </c>
      <c r="E1224" s="142" t="s">
        <v>10885</v>
      </c>
      <c r="F1224" s="843" t="s">
        <v>11909</v>
      </c>
    </row>
    <row r="1225" spans="1:6" ht="30" hidden="1" customHeight="1">
      <c r="A1225" s="142" t="s">
        <v>5801</v>
      </c>
      <c r="B1225" s="844" t="s">
        <v>12374</v>
      </c>
      <c r="C1225" s="142" t="s">
        <v>5801</v>
      </c>
      <c r="D1225" s="142" t="s">
        <v>5480</v>
      </c>
      <c r="E1225" s="142" t="s">
        <v>10884</v>
      </c>
      <c r="F1225" s="843" t="s">
        <v>11910</v>
      </c>
    </row>
    <row r="1226" spans="1:6" ht="30" hidden="1" customHeight="1">
      <c r="A1226" s="142" t="s">
        <v>5805</v>
      </c>
      <c r="B1226" s="842" t="s">
        <v>10129</v>
      </c>
      <c r="C1226" s="142" t="s">
        <v>5805</v>
      </c>
      <c r="D1226" s="142" t="s">
        <v>9828</v>
      </c>
      <c r="E1226" s="142" t="s">
        <v>9827</v>
      </c>
      <c r="F1226" s="843" t="s">
        <v>9808</v>
      </c>
    </row>
    <row r="1227" spans="1:6" ht="30" hidden="1" customHeight="1">
      <c r="A1227" s="142" t="s">
        <v>5898</v>
      </c>
      <c r="B1227" s="844" t="s">
        <v>12374</v>
      </c>
      <c r="C1227" s="142" t="s">
        <v>5898</v>
      </c>
      <c r="D1227" s="142" t="s">
        <v>10843</v>
      </c>
      <c r="E1227" s="142" t="s">
        <v>5883</v>
      </c>
      <c r="F1227" s="843" t="s">
        <v>11911</v>
      </c>
    </row>
    <row r="1228" spans="1:6" ht="30" hidden="1" customHeight="1">
      <c r="A1228" s="142" t="s">
        <v>5900</v>
      </c>
      <c r="B1228" s="844" t="s">
        <v>12374</v>
      </c>
      <c r="C1228" s="142" t="s">
        <v>5900</v>
      </c>
      <c r="D1228" s="142" t="s">
        <v>10797</v>
      </c>
      <c r="E1228" s="142" t="s">
        <v>10884</v>
      </c>
      <c r="F1228" s="843" t="s">
        <v>11912</v>
      </c>
    </row>
    <row r="1229" spans="1:6" ht="30" hidden="1" customHeight="1">
      <c r="A1229" s="142" t="s">
        <v>5899</v>
      </c>
      <c r="B1229" s="844" t="s">
        <v>12374</v>
      </c>
      <c r="C1229" s="142" t="s">
        <v>5899</v>
      </c>
      <c r="D1229" s="142" t="s">
        <v>10815</v>
      </c>
      <c r="E1229" s="142" t="s">
        <v>10884</v>
      </c>
      <c r="F1229" s="843" t="s">
        <v>11913</v>
      </c>
    </row>
    <row r="1230" spans="1:6" ht="30" hidden="1" customHeight="1">
      <c r="A1230" s="142" t="s">
        <v>5886</v>
      </c>
      <c r="B1230" s="844" t="s">
        <v>12374</v>
      </c>
      <c r="C1230" s="142" t="s">
        <v>5886</v>
      </c>
      <c r="D1230" s="142" t="s">
        <v>3167</v>
      </c>
      <c r="E1230" s="142" t="s">
        <v>10885</v>
      </c>
      <c r="F1230" s="843" t="s">
        <v>11914</v>
      </c>
    </row>
    <row r="1231" spans="1:6" ht="30" hidden="1" customHeight="1">
      <c r="A1231" s="142" t="s">
        <v>5885</v>
      </c>
      <c r="B1231" s="844" t="s">
        <v>12374</v>
      </c>
      <c r="C1231" s="142" t="s">
        <v>5885</v>
      </c>
      <c r="D1231" s="142" t="s">
        <v>10822</v>
      </c>
      <c r="E1231" s="142" t="s">
        <v>10885</v>
      </c>
      <c r="F1231" s="843" t="s">
        <v>11915</v>
      </c>
    </row>
    <row r="1232" spans="1:6" ht="30" hidden="1" customHeight="1">
      <c r="A1232" s="142" t="s">
        <v>5901</v>
      </c>
      <c r="B1232" s="844" t="s">
        <v>12374</v>
      </c>
      <c r="C1232" s="142" t="s">
        <v>5901</v>
      </c>
      <c r="D1232" s="142" t="s">
        <v>10788</v>
      </c>
      <c r="E1232" s="142" t="s">
        <v>10884</v>
      </c>
      <c r="F1232" s="843" t="s">
        <v>11916</v>
      </c>
    </row>
    <row r="1233" spans="1:6" ht="30" hidden="1" customHeight="1">
      <c r="A1233" s="142" t="s">
        <v>5887</v>
      </c>
      <c r="B1233" s="844" t="s">
        <v>12374</v>
      </c>
      <c r="C1233" s="142" t="s">
        <v>5887</v>
      </c>
      <c r="D1233" s="142" t="s">
        <v>2384</v>
      </c>
      <c r="E1233" s="142" t="s">
        <v>10855</v>
      </c>
      <c r="F1233" s="843" t="s">
        <v>11917</v>
      </c>
    </row>
    <row r="1234" spans="1:6" ht="30" hidden="1" customHeight="1">
      <c r="A1234" s="142" t="s">
        <v>5888</v>
      </c>
      <c r="B1234" s="844" t="s">
        <v>12374</v>
      </c>
      <c r="C1234" s="142" t="s">
        <v>5888</v>
      </c>
      <c r="D1234" s="142" t="s">
        <v>10804</v>
      </c>
      <c r="E1234" s="142" t="s">
        <v>10883</v>
      </c>
      <c r="F1234" s="843" t="s">
        <v>11918</v>
      </c>
    </row>
    <row r="1235" spans="1:6" ht="30" hidden="1" customHeight="1">
      <c r="A1235" s="142" t="s">
        <v>5889</v>
      </c>
      <c r="B1235" s="844" t="s">
        <v>12374</v>
      </c>
      <c r="C1235" s="142" t="s">
        <v>5889</v>
      </c>
      <c r="D1235" s="142" t="s">
        <v>10804</v>
      </c>
      <c r="E1235" s="142" t="s">
        <v>10883</v>
      </c>
      <c r="F1235" s="843" t="s">
        <v>11919</v>
      </c>
    </row>
    <row r="1236" spans="1:6" ht="30" hidden="1" customHeight="1">
      <c r="A1236" s="142" t="s">
        <v>5902</v>
      </c>
      <c r="B1236" s="844" t="s">
        <v>12374</v>
      </c>
      <c r="C1236" s="142" t="s">
        <v>5902</v>
      </c>
      <c r="D1236" s="142" t="s">
        <v>3323</v>
      </c>
      <c r="E1236" s="142" t="s">
        <v>10884</v>
      </c>
      <c r="F1236" s="843" t="s">
        <v>11920</v>
      </c>
    </row>
    <row r="1237" spans="1:6" ht="30" hidden="1" customHeight="1">
      <c r="A1237" s="142" t="s">
        <v>5890</v>
      </c>
      <c r="B1237" s="844" t="s">
        <v>12374</v>
      </c>
      <c r="C1237" s="142" t="s">
        <v>5890</v>
      </c>
      <c r="D1237" s="142" t="s">
        <v>1484</v>
      </c>
      <c r="E1237" s="142" t="s">
        <v>10883</v>
      </c>
      <c r="F1237" s="843" t="s">
        <v>11921</v>
      </c>
    </row>
    <row r="1238" spans="1:6" ht="30" hidden="1" customHeight="1">
      <c r="A1238" s="142" t="s">
        <v>5903</v>
      </c>
      <c r="B1238" s="844" t="s">
        <v>12374</v>
      </c>
      <c r="C1238" s="142" t="s">
        <v>5903</v>
      </c>
      <c r="D1238" s="142" t="s">
        <v>10799</v>
      </c>
      <c r="E1238" s="142" t="s">
        <v>10884</v>
      </c>
      <c r="F1238" s="843" t="s">
        <v>11922</v>
      </c>
    </row>
    <row r="1239" spans="1:6" ht="30" hidden="1" customHeight="1">
      <c r="A1239" s="142" t="s">
        <v>5891</v>
      </c>
      <c r="B1239" s="844" t="s">
        <v>12374</v>
      </c>
      <c r="C1239" s="142" t="s">
        <v>5891</v>
      </c>
      <c r="D1239" s="142" t="s">
        <v>3063</v>
      </c>
      <c r="E1239" s="142" t="s">
        <v>10883</v>
      </c>
      <c r="F1239" s="843" t="s">
        <v>11923</v>
      </c>
    </row>
    <row r="1240" spans="1:6" ht="30" hidden="1" customHeight="1">
      <c r="A1240" s="142" t="s">
        <v>5893</v>
      </c>
      <c r="B1240" s="844" t="s">
        <v>12374</v>
      </c>
      <c r="C1240" s="142" t="s">
        <v>5893</v>
      </c>
      <c r="D1240" s="142" t="s">
        <v>3011</v>
      </c>
      <c r="E1240" s="142" t="s">
        <v>10883</v>
      </c>
      <c r="F1240" s="843" t="s">
        <v>11924</v>
      </c>
    </row>
    <row r="1241" spans="1:6" ht="30" hidden="1" customHeight="1">
      <c r="A1241" s="142" t="s">
        <v>5904</v>
      </c>
      <c r="B1241" s="844" t="s">
        <v>12374</v>
      </c>
      <c r="C1241" s="142" t="s">
        <v>5904</v>
      </c>
      <c r="D1241" s="142" t="s">
        <v>5069</v>
      </c>
      <c r="E1241" s="142" t="s">
        <v>10881</v>
      </c>
      <c r="F1241" s="843" t="s">
        <v>11925</v>
      </c>
    </row>
    <row r="1242" spans="1:6" ht="30" hidden="1" customHeight="1">
      <c r="A1242" s="142" t="s">
        <v>5905</v>
      </c>
      <c r="B1242" s="844" t="s">
        <v>12374</v>
      </c>
      <c r="C1242" s="142" t="s">
        <v>5905</v>
      </c>
      <c r="D1242" s="142" t="s">
        <v>5069</v>
      </c>
      <c r="E1242" s="142" t="s">
        <v>10881</v>
      </c>
      <c r="F1242" s="843" t="s">
        <v>11926</v>
      </c>
    </row>
    <row r="1243" spans="1:6" ht="30" hidden="1" customHeight="1">
      <c r="A1243" s="142" t="s">
        <v>5894</v>
      </c>
      <c r="B1243" s="844" t="s">
        <v>12374</v>
      </c>
      <c r="C1243" s="142" t="s">
        <v>5894</v>
      </c>
      <c r="D1243" s="142" t="s">
        <v>3059</v>
      </c>
      <c r="E1243" s="142" t="s">
        <v>10883</v>
      </c>
      <c r="F1243" s="843" t="s">
        <v>11927</v>
      </c>
    </row>
    <row r="1244" spans="1:6" ht="30" hidden="1" customHeight="1">
      <c r="A1244" s="142" t="s">
        <v>5892</v>
      </c>
      <c r="B1244" s="844" t="s">
        <v>12374</v>
      </c>
      <c r="C1244" s="142" t="s">
        <v>5892</v>
      </c>
      <c r="D1244" s="142" t="s">
        <v>2969</v>
      </c>
      <c r="E1244" s="142" t="s">
        <v>10883</v>
      </c>
      <c r="F1244" s="843" t="s">
        <v>11928</v>
      </c>
    </row>
    <row r="1245" spans="1:6" ht="30" hidden="1" customHeight="1">
      <c r="A1245" s="142" t="s">
        <v>5906</v>
      </c>
      <c r="B1245" s="844" t="s">
        <v>12374</v>
      </c>
      <c r="C1245" s="142" t="s">
        <v>5906</v>
      </c>
      <c r="D1245" s="142" t="s">
        <v>10769</v>
      </c>
      <c r="E1245" s="142" t="s">
        <v>10881</v>
      </c>
      <c r="F1245" s="843" t="s">
        <v>11929</v>
      </c>
    </row>
    <row r="1246" spans="1:6" ht="30" hidden="1" customHeight="1">
      <c r="A1246" s="142" t="s">
        <v>5897</v>
      </c>
      <c r="B1246" s="844" t="s">
        <v>12374</v>
      </c>
      <c r="C1246" s="142" t="s">
        <v>5897</v>
      </c>
      <c r="D1246" s="142" t="s">
        <v>10827</v>
      </c>
      <c r="E1246" s="142" t="s">
        <v>10885</v>
      </c>
      <c r="F1246" s="843" t="s">
        <v>11930</v>
      </c>
    </row>
    <row r="1247" spans="1:6" ht="30" hidden="1" customHeight="1">
      <c r="A1247" s="142" t="s">
        <v>5909</v>
      </c>
      <c r="B1247" s="844" t="s">
        <v>12374</v>
      </c>
      <c r="C1247" s="142" t="s">
        <v>5909</v>
      </c>
      <c r="D1247" s="142" t="s">
        <v>10844</v>
      </c>
      <c r="E1247" s="142" t="s">
        <v>10882</v>
      </c>
      <c r="F1247" s="843" t="s">
        <v>11931</v>
      </c>
    </row>
    <row r="1248" spans="1:6" ht="30" hidden="1" customHeight="1">
      <c r="A1248" s="142" t="s">
        <v>5907</v>
      </c>
      <c r="B1248" s="844" t="s">
        <v>12374</v>
      </c>
      <c r="C1248" s="142" t="s">
        <v>5907</v>
      </c>
      <c r="D1248" s="142" t="s">
        <v>10788</v>
      </c>
      <c r="E1248" s="142" t="s">
        <v>10884</v>
      </c>
      <c r="F1248" s="843" t="s">
        <v>11932</v>
      </c>
    </row>
    <row r="1249" spans="1:6" ht="30" hidden="1" customHeight="1">
      <c r="A1249" s="142" t="s">
        <v>5908</v>
      </c>
      <c r="B1249" s="844" t="s">
        <v>12374</v>
      </c>
      <c r="C1249" s="142" t="s">
        <v>5908</v>
      </c>
      <c r="D1249" s="142" t="s">
        <v>10788</v>
      </c>
      <c r="E1249" s="142" t="s">
        <v>10884</v>
      </c>
      <c r="F1249" s="843" t="s">
        <v>11933</v>
      </c>
    </row>
    <row r="1250" spans="1:6" ht="30" hidden="1" customHeight="1">
      <c r="A1250" s="142" t="s">
        <v>5895</v>
      </c>
      <c r="B1250" s="844" t="s">
        <v>12374</v>
      </c>
      <c r="C1250" s="142" t="s">
        <v>5895</v>
      </c>
      <c r="D1250" s="142" t="s">
        <v>3056</v>
      </c>
      <c r="E1250" s="142" t="s">
        <v>10883</v>
      </c>
      <c r="F1250" s="843" t="s">
        <v>11934</v>
      </c>
    </row>
    <row r="1251" spans="1:6" ht="30" hidden="1" customHeight="1">
      <c r="A1251" s="142" t="s">
        <v>5896</v>
      </c>
      <c r="B1251" s="844" t="s">
        <v>12374</v>
      </c>
      <c r="C1251" s="142" t="s">
        <v>5896</v>
      </c>
      <c r="D1251" s="142" t="s">
        <v>3205</v>
      </c>
      <c r="E1251" s="142" t="s">
        <v>10885</v>
      </c>
      <c r="F1251" s="843" t="s">
        <v>11935</v>
      </c>
    </row>
    <row r="1252" spans="1:6" ht="30" hidden="1" customHeight="1">
      <c r="A1252" s="142" t="s">
        <v>5910</v>
      </c>
      <c r="B1252" s="844" t="s">
        <v>12374</v>
      </c>
      <c r="C1252" s="142" t="s">
        <v>5910</v>
      </c>
      <c r="D1252" s="142" t="s">
        <v>10777</v>
      </c>
      <c r="E1252" s="142" t="s">
        <v>10882</v>
      </c>
      <c r="F1252" s="843" t="s">
        <v>11936</v>
      </c>
    </row>
    <row r="1253" spans="1:6" ht="30" hidden="1" customHeight="1">
      <c r="A1253" s="142" t="s">
        <v>6078</v>
      </c>
      <c r="B1253" s="844" t="s">
        <v>12374</v>
      </c>
      <c r="C1253" s="142" t="s">
        <v>6078</v>
      </c>
      <c r="D1253" s="142" t="s">
        <v>2969</v>
      </c>
      <c r="E1253" s="142" t="s">
        <v>10883</v>
      </c>
      <c r="F1253" s="843" t="s">
        <v>11937</v>
      </c>
    </row>
    <row r="1254" spans="1:6" ht="30" hidden="1" customHeight="1">
      <c r="A1254" s="142" t="s">
        <v>6079</v>
      </c>
      <c r="B1254" s="842" t="s">
        <v>10129</v>
      </c>
      <c r="C1254" s="142" t="s">
        <v>6079</v>
      </c>
      <c r="D1254" s="142" t="s">
        <v>379</v>
      </c>
      <c r="E1254" s="142" t="s">
        <v>9827</v>
      </c>
      <c r="F1254" s="843" t="s">
        <v>9809</v>
      </c>
    </row>
    <row r="1255" spans="1:6" ht="30" hidden="1" customHeight="1">
      <c r="A1255" s="142" t="s">
        <v>6080</v>
      </c>
      <c r="B1255" s="844" t="s">
        <v>12374</v>
      </c>
      <c r="C1255" s="142" t="s">
        <v>6080</v>
      </c>
      <c r="D1255" s="142" t="s">
        <v>3053</v>
      </c>
      <c r="E1255" s="142" t="s">
        <v>10883</v>
      </c>
      <c r="F1255" s="843" t="s">
        <v>11938</v>
      </c>
    </row>
    <row r="1256" spans="1:6" ht="30" hidden="1" customHeight="1">
      <c r="A1256" s="142" t="s">
        <v>6082</v>
      </c>
      <c r="B1256" s="844" t="s">
        <v>12374</v>
      </c>
      <c r="C1256" s="142" t="s">
        <v>6082</v>
      </c>
      <c r="D1256" s="142" t="s">
        <v>10791</v>
      </c>
      <c r="E1256" s="142" t="s">
        <v>10884</v>
      </c>
      <c r="F1256" s="843" t="s">
        <v>11939</v>
      </c>
    </row>
    <row r="1257" spans="1:6" ht="30" hidden="1" customHeight="1">
      <c r="A1257" s="142" t="s">
        <v>6081</v>
      </c>
      <c r="B1257" s="844" t="s">
        <v>12374</v>
      </c>
      <c r="C1257" s="142" t="s">
        <v>6081</v>
      </c>
      <c r="D1257" s="142" t="s">
        <v>10777</v>
      </c>
      <c r="E1257" s="142" t="s">
        <v>10882</v>
      </c>
      <c r="F1257" s="843" t="s">
        <v>11940</v>
      </c>
    </row>
    <row r="1258" spans="1:6" ht="30" hidden="1" customHeight="1">
      <c r="A1258" s="142" t="s">
        <v>6083</v>
      </c>
      <c r="B1258" s="844" t="s">
        <v>12374</v>
      </c>
      <c r="C1258" s="142" t="s">
        <v>6083</v>
      </c>
      <c r="D1258" s="142" t="s">
        <v>10781</v>
      </c>
      <c r="E1258" s="142" t="s">
        <v>10855</v>
      </c>
      <c r="F1258" s="843" t="s">
        <v>11941</v>
      </c>
    </row>
    <row r="1259" spans="1:6" ht="30" hidden="1" customHeight="1">
      <c r="A1259" s="142" t="s">
        <v>6084</v>
      </c>
      <c r="B1259" s="844" t="s">
        <v>12374</v>
      </c>
      <c r="C1259" s="142" t="s">
        <v>6084</v>
      </c>
      <c r="D1259" s="142" t="s">
        <v>3231</v>
      </c>
      <c r="E1259" s="142" t="s">
        <v>10887</v>
      </c>
      <c r="F1259" s="843" t="s">
        <v>11942</v>
      </c>
    </row>
    <row r="1260" spans="1:6" ht="30" hidden="1" customHeight="1">
      <c r="A1260" s="142" t="s">
        <v>6085</v>
      </c>
      <c r="B1260" s="844" t="s">
        <v>12374</v>
      </c>
      <c r="C1260" s="142" t="s">
        <v>6085</v>
      </c>
      <c r="D1260" s="142" t="s">
        <v>3063</v>
      </c>
      <c r="E1260" s="142" t="s">
        <v>10883</v>
      </c>
      <c r="F1260" s="843" t="s">
        <v>11943</v>
      </c>
    </row>
    <row r="1261" spans="1:6" ht="30" hidden="1" customHeight="1">
      <c r="A1261" s="142" t="s">
        <v>6086</v>
      </c>
      <c r="B1261" s="844" t="s">
        <v>12374</v>
      </c>
      <c r="C1261" s="142" t="s">
        <v>6086</v>
      </c>
      <c r="D1261" s="142" t="s">
        <v>3170</v>
      </c>
      <c r="E1261" s="142" t="s">
        <v>10885</v>
      </c>
      <c r="F1261" s="843" t="s">
        <v>11944</v>
      </c>
    </row>
    <row r="1262" spans="1:6" ht="30" hidden="1" customHeight="1">
      <c r="A1262" s="142" t="s">
        <v>6087</v>
      </c>
      <c r="B1262" s="844" t="s">
        <v>12374</v>
      </c>
      <c r="C1262" s="142" t="s">
        <v>6087</v>
      </c>
      <c r="D1262" s="142" t="s">
        <v>10833</v>
      </c>
      <c r="E1262" s="142" t="s">
        <v>10883</v>
      </c>
      <c r="F1262" s="843" t="s">
        <v>11945</v>
      </c>
    </row>
    <row r="1263" spans="1:6" ht="30" hidden="1" customHeight="1">
      <c r="A1263" s="142" t="s">
        <v>6089</v>
      </c>
      <c r="B1263" s="844" t="s">
        <v>12374</v>
      </c>
      <c r="C1263" s="142" t="s">
        <v>6089</v>
      </c>
      <c r="D1263" s="142" t="s">
        <v>10772</v>
      </c>
      <c r="E1263" s="142" t="s">
        <v>10881</v>
      </c>
      <c r="F1263" s="843" t="s">
        <v>11946</v>
      </c>
    </row>
    <row r="1264" spans="1:6" ht="30" hidden="1" customHeight="1">
      <c r="A1264" s="142" t="s">
        <v>6088</v>
      </c>
      <c r="B1264" s="844" t="s">
        <v>12374</v>
      </c>
      <c r="C1264" s="142" t="s">
        <v>6088</v>
      </c>
      <c r="D1264" s="142" t="s">
        <v>10813</v>
      </c>
      <c r="E1264" s="142" t="s">
        <v>10883</v>
      </c>
      <c r="F1264" s="843" t="s">
        <v>11947</v>
      </c>
    </row>
    <row r="1265" spans="1:6" ht="30" hidden="1" customHeight="1">
      <c r="A1265" s="142" t="s">
        <v>6090</v>
      </c>
      <c r="B1265" s="844" t="s">
        <v>12374</v>
      </c>
      <c r="C1265" s="142" t="s">
        <v>6090</v>
      </c>
      <c r="D1265" s="142" t="s">
        <v>10811</v>
      </c>
      <c r="E1265" s="142" t="s">
        <v>10882</v>
      </c>
      <c r="F1265" s="843" t="s">
        <v>11948</v>
      </c>
    </row>
    <row r="1266" spans="1:6" ht="30" hidden="1" customHeight="1">
      <c r="A1266" s="142" t="s">
        <v>6091</v>
      </c>
      <c r="B1266" s="844" t="s">
        <v>12374</v>
      </c>
      <c r="C1266" s="142" t="s">
        <v>6091</v>
      </c>
      <c r="D1266" s="142" t="s">
        <v>10804</v>
      </c>
      <c r="E1266" s="142" t="s">
        <v>10883</v>
      </c>
      <c r="F1266" s="843" t="s">
        <v>11949</v>
      </c>
    </row>
    <row r="1267" spans="1:6" ht="30" hidden="1" customHeight="1">
      <c r="A1267" s="142" t="s">
        <v>6094</v>
      </c>
      <c r="B1267" s="844" t="s">
        <v>12374</v>
      </c>
      <c r="C1267" s="142" t="s">
        <v>6094</v>
      </c>
      <c r="D1267" s="142" t="s">
        <v>10804</v>
      </c>
      <c r="E1267" s="142" t="s">
        <v>10883</v>
      </c>
      <c r="F1267" s="843" t="s">
        <v>11950</v>
      </c>
    </row>
    <row r="1268" spans="1:6" ht="30" hidden="1" customHeight="1">
      <c r="A1268" s="142" t="s">
        <v>6097</v>
      </c>
      <c r="B1268" s="844" t="s">
        <v>12374</v>
      </c>
      <c r="C1268" s="142" t="s">
        <v>6097</v>
      </c>
      <c r="D1268" s="142" t="s">
        <v>3231</v>
      </c>
      <c r="E1268" s="142" t="s">
        <v>10887</v>
      </c>
      <c r="F1268" s="843" t="s">
        <v>11951</v>
      </c>
    </row>
    <row r="1269" spans="1:6" ht="30" hidden="1" customHeight="1">
      <c r="A1269" s="142" t="s">
        <v>6096</v>
      </c>
      <c r="B1269" s="844" t="s">
        <v>12374</v>
      </c>
      <c r="C1269" s="142" t="s">
        <v>6096</v>
      </c>
      <c r="D1269" s="142" t="s">
        <v>3259</v>
      </c>
      <c r="E1269" s="142" t="s">
        <v>5883</v>
      </c>
      <c r="F1269" s="843" t="s">
        <v>11952</v>
      </c>
    </row>
    <row r="1270" spans="1:6" ht="30" hidden="1" customHeight="1">
      <c r="A1270" s="142" t="s">
        <v>6092</v>
      </c>
      <c r="B1270" s="844" t="s">
        <v>12374</v>
      </c>
      <c r="C1270" s="142" t="s">
        <v>6092</v>
      </c>
      <c r="D1270" s="142" t="s">
        <v>3049</v>
      </c>
      <c r="E1270" s="142" t="s">
        <v>10883</v>
      </c>
      <c r="F1270" s="843" t="s">
        <v>11953</v>
      </c>
    </row>
    <row r="1271" spans="1:6" ht="30" hidden="1" customHeight="1">
      <c r="A1271" s="142" t="s">
        <v>6093</v>
      </c>
      <c r="B1271" s="844" t="s">
        <v>12374</v>
      </c>
      <c r="C1271" s="142" t="s">
        <v>6093</v>
      </c>
      <c r="D1271" s="142" t="s">
        <v>2994</v>
      </c>
      <c r="E1271" s="142" t="s">
        <v>10886</v>
      </c>
      <c r="F1271" s="843" t="s">
        <v>11954</v>
      </c>
    </row>
    <row r="1272" spans="1:6" ht="30" customHeight="1">
      <c r="A1272" s="142" t="s">
        <v>6095</v>
      </c>
      <c r="B1272" s="842" t="s">
        <v>10130</v>
      </c>
      <c r="C1272" s="142" t="s">
        <v>6095</v>
      </c>
      <c r="D1272" s="142" t="s">
        <v>2557</v>
      </c>
      <c r="E1272" s="142" t="s">
        <v>9880</v>
      </c>
      <c r="F1272" s="843" t="s">
        <v>9968</v>
      </c>
    </row>
    <row r="1273" spans="1:6" ht="30" hidden="1" customHeight="1">
      <c r="A1273" s="142" t="s">
        <v>6099</v>
      </c>
      <c r="B1273" s="844" t="s">
        <v>12374</v>
      </c>
      <c r="C1273" s="142" t="s">
        <v>6099</v>
      </c>
      <c r="D1273" s="142" t="s">
        <v>10788</v>
      </c>
      <c r="E1273" s="142" t="s">
        <v>10884</v>
      </c>
      <c r="F1273" s="843" t="s">
        <v>11955</v>
      </c>
    </row>
    <row r="1274" spans="1:6" ht="30" hidden="1" customHeight="1">
      <c r="A1274" s="142" t="s">
        <v>6098</v>
      </c>
      <c r="B1274" s="844" t="s">
        <v>12374</v>
      </c>
      <c r="C1274" s="142" t="s">
        <v>6098</v>
      </c>
      <c r="D1274" s="142" t="s">
        <v>10802</v>
      </c>
      <c r="E1274" s="142" t="s">
        <v>10884</v>
      </c>
      <c r="F1274" s="843" t="s">
        <v>11956</v>
      </c>
    </row>
    <row r="1275" spans="1:6" ht="30" hidden="1" customHeight="1">
      <c r="A1275" s="142" t="s">
        <v>6100</v>
      </c>
      <c r="B1275" s="844" t="s">
        <v>12374</v>
      </c>
      <c r="C1275" s="142" t="s">
        <v>6100</v>
      </c>
      <c r="D1275" s="142" t="s">
        <v>2313</v>
      </c>
      <c r="E1275" s="142" t="s">
        <v>10855</v>
      </c>
      <c r="F1275" s="843" t="s">
        <v>11957</v>
      </c>
    </row>
    <row r="1276" spans="1:6" ht="30" hidden="1" customHeight="1">
      <c r="A1276" s="142" t="s">
        <v>6103</v>
      </c>
      <c r="B1276" s="844" t="s">
        <v>12374</v>
      </c>
      <c r="C1276" s="142" t="s">
        <v>6103</v>
      </c>
      <c r="D1276" s="142" t="s">
        <v>3229</v>
      </c>
      <c r="E1276" s="142" t="s">
        <v>5883</v>
      </c>
      <c r="F1276" s="843" t="s">
        <v>11958</v>
      </c>
    </row>
    <row r="1277" spans="1:6" ht="30" hidden="1" customHeight="1">
      <c r="A1277" s="142" t="s">
        <v>6101</v>
      </c>
      <c r="B1277" s="842" t="s">
        <v>10129</v>
      </c>
      <c r="C1277" s="142" t="s">
        <v>6101</v>
      </c>
      <c r="D1277" s="142" t="s">
        <v>2319</v>
      </c>
      <c r="E1277" s="142" t="s">
        <v>9827</v>
      </c>
      <c r="F1277" s="843" t="s">
        <v>9810</v>
      </c>
    </row>
    <row r="1278" spans="1:6" ht="30" hidden="1" customHeight="1">
      <c r="A1278" s="142" t="s">
        <v>6102</v>
      </c>
      <c r="B1278" s="844" t="s">
        <v>12374</v>
      </c>
      <c r="C1278" s="142" t="s">
        <v>6102</v>
      </c>
      <c r="D1278" s="142" t="s">
        <v>1484</v>
      </c>
      <c r="E1278" s="142" t="s">
        <v>10883</v>
      </c>
      <c r="F1278" s="843" t="s">
        <v>11959</v>
      </c>
    </row>
    <row r="1279" spans="1:6" ht="30" hidden="1" customHeight="1">
      <c r="A1279" s="142" t="s">
        <v>6106</v>
      </c>
      <c r="B1279" s="844" t="s">
        <v>12374</v>
      </c>
      <c r="C1279" s="142" t="s">
        <v>6106</v>
      </c>
      <c r="D1279" s="142" t="s">
        <v>10766</v>
      </c>
      <c r="E1279" s="142" t="s">
        <v>10881</v>
      </c>
      <c r="F1279" s="843" t="s">
        <v>11960</v>
      </c>
    </row>
    <row r="1280" spans="1:6" ht="30" hidden="1" customHeight="1">
      <c r="A1280" s="142" t="s">
        <v>6104</v>
      </c>
      <c r="B1280" s="844" t="s">
        <v>12374</v>
      </c>
      <c r="C1280" s="142" t="s">
        <v>6104</v>
      </c>
      <c r="D1280" s="142" t="s">
        <v>10839</v>
      </c>
      <c r="E1280" s="142" t="s">
        <v>10883</v>
      </c>
      <c r="F1280" s="843" t="s">
        <v>11961</v>
      </c>
    </row>
    <row r="1281" spans="1:6" ht="30" hidden="1" customHeight="1">
      <c r="A1281" s="142" t="s">
        <v>6105</v>
      </c>
      <c r="B1281" s="844" t="s">
        <v>12374</v>
      </c>
      <c r="C1281" s="142" t="s">
        <v>6105</v>
      </c>
      <c r="D1281" s="142" t="s">
        <v>1484</v>
      </c>
      <c r="E1281" s="142" t="s">
        <v>10883</v>
      </c>
      <c r="F1281" s="843" t="s">
        <v>11962</v>
      </c>
    </row>
    <row r="1282" spans="1:6" ht="30" hidden="1" customHeight="1">
      <c r="A1282" s="142" t="s">
        <v>6107</v>
      </c>
      <c r="B1282" s="842" t="s">
        <v>10129</v>
      </c>
      <c r="C1282" s="142" t="s">
        <v>6107</v>
      </c>
      <c r="D1282" s="142" t="s">
        <v>9828</v>
      </c>
      <c r="E1282" s="142" t="s">
        <v>9827</v>
      </c>
      <c r="F1282" s="843" t="s">
        <v>9811</v>
      </c>
    </row>
    <row r="1283" spans="1:6" ht="30" hidden="1" customHeight="1">
      <c r="A1283" s="142" t="s">
        <v>6108</v>
      </c>
      <c r="B1283" s="844" t="s">
        <v>12374</v>
      </c>
      <c r="C1283" s="142" t="s">
        <v>6108</v>
      </c>
      <c r="D1283" s="142" t="s">
        <v>3111</v>
      </c>
      <c r="E1283" s="142" t="s">
        <v>10886</v>
      </c>
      <c r="F1283" s="843" t="s">
        <v>11963</v>
      </c>
    </row>
    <row r="1284" spans="1:6" ht="30" hidden="1" customHeight="1">
      <c r="A1284" s="142" t="s">
        <v>6109</v>
      </c>
      <c r="B1284" s="844" t="s">
        <v>12374</v>
      </c>
      <c r="C1284" s="142" t="s">
        <v>6109</v>
      </c>
      <c r="D1284" s="142" t="s">
        <v>10833</v>
      </c>
      <c r="E1284" s="142" t="s">
        <v>10883</v>
      </c>
      <c r="F1284" s="843" t="s">
        <v>11964</v>
      </c>
    </row>
    <row r="1285" spans="1:6" ht="30" hidden="1" customHeight="1">
      <c r="A1285" s="142" t="s">
        <v>6110</v>
      </c>
      <c r="B1285" s="844" t="s">
        <v>12374</v>
      </c>
      <c r="C1285" s="142" t="s">
        <v>6110</v>
      </c>
      <c r="D1285" s="142" t="s">
        <v>10830</v>
      </c>
      <c r="E1285" s="142" t="s">
        <v>10885</v>
      </c>
      <c r="F1285" s="843" t="s">
        <v>11965</v>
      </c>
    </row>
    <row r="1286" spans="1:6" ht="30" hidden="1" customHeight="1">
      <c r="A1286" s="142" t="s">
        <v>6111</v>
      </c>
      <c r="B1286" s="844" t="s">
        <v>12374</v>
      </c>
      <c r="C1286" s="142" t="s">
        <v>6111</v>
      </c>
      <c r="D1286" s="142" t="s">
        <v>10797</v>
      </c>
      <c r="E1286" s="142" t="s">
        <v>10884</v>
      </c>
      <c r="F1286" s="843" t="s">
        <v>11966</v>
      </c>
    </row>
    <row r="1287" spans="1:6" ht="30" hidden="1" customHeight="1">
      <c r="A1287" s="142" t="s">
        <v>6112</v>
      </c>
      <c r="B1287" s="844" t="s">
        <v>12374</v>
      </c>
      <c r="C1287" s="142" t="s">
        <v>6112</v>
      </c>
      <c r="D1287" s="142" t="s">
        <v>10811</v>
      </c>
      <c r="E1287" s="142" t="s">
        <v>10882</v>
      </c>
      <c r="F1287" s="843" t="s">
        <v>11967</v>
      </c>
    </row>
    <row r="1288" spans="1:6" ht="30" hidden="1" customHeight="1">
      <c r="A1288" s="142" t="s">
        <v>6113</v>
      </c>
      <c r="B1288" s="844" t="s">
        <v>12374</v>
      </c>
      <c r="C1288" s="142" t="s">
        <v>6113</v>
      </c>
      <c r="D1288" s="142" t="s">
        <v>10766</v>
      </c>
      <c r="E1288" s="142" t="s">
        <v>10881</v>
      </c>
      <c r="F1288" s="843" t="s">
        <v>11968</v>
      </c>
    </row>
    <row r="1289" spans="1:6" ht="30" hidden="1" customHeight="1">
      <c r="A1289" s="142" t="s">
        <v>6114</v>
      </c>
      <c r="B1289" s="844" t="s">
        <v>12374</v>
      </c>
      <c r="C1289" s="142" t="s">
        <v>6114</v>
      </c>
      <c r="D1289" s="142" t="s">
        <v>10777</v>
      </c>
      <c r="E1289" s="142" t="s">
        <v>10882</v>
      </c>
      <c r="F1289" s="843" t="s">
        <v>11969</v>
      </c>
    </row>
    <row r="1290" spans="1:6" ht="30" hidden="1" customHeight="1">
      <c r="A1290" s="142" t="s">
        <v>6117</v>
      </c>
      <c r="B1290" s="844" t="s">
        <v>12374</v>
      </c>
      <c r="C1290" s="142" t="s">
        <v>6117</v>
      </c>
      <c r="D1290" s="142" t="s">
        <v>10804</v>
      </c>
      <c r="E1290" s="142" t="s">
        <v>10883</v>
      </c>
      <c r="F1290" s="843" t="s">
        <v>11970</v>
      </c>
    </row>
    <row r="1291" spans="1:6" ht="30" hidden="1" customHeight="1">
      <c r="A1291" s="142" t="s">
        <v>6116</v>
      </c>
      <c r="B1291" s="844" t="s">
        <v>12374</v>
      </c>
      <c r="C1291" s="142" t="s">
        <v>6116</v>
      </c>
      <c r="D1291" s="142" t="s">
        <v>3323</v>
      </c>
      <c r="E1291" s="142" t="s">
        <v>10884</v>
      </c>
      <c r="F1291" s="843" t="s">
        <v>11971</v>
      </c>
    </row>
    <row r="1292" spans="1:6" ht="30" hidden="1" customHeight="1">
      <c r="A1292" s="142" t="s">
        <v>6115</v>
      </c>
      <c r="B1292" s="844" t="s">
        <v>12374</v>
      </c>
      <c r="C1292" s="142" t="s">
        <v>6115</v>
      </c>
      <c r="D1292" s="142" t="s">
        <v>10767</v>
      </c>
      <c r="E1292" s="142" t="s">
        <v>10881</v>
      </c>
      <c r="F1292" s="843" t="s">
        <v>11972</v>
      </c>
    </row>
    <row r="1293" spans="1:6" ht="30" hidden="1" customHeight="1">
      <c r="A1293" s="142" t="s">
        <v>6142</v>
      </c>
      <c r="B1293" s="844" t="s">
        <v>12374</v>
      </c>
      <c r="C1293" s="142" t="s">
        <v>6142</v>
      </c>
      <c r="D1293" s="142" t="s">
        <v>10777</v>
      </c>
      <c r="E1293" s="142" t="s">
        <v>10882</v>
      </c>
      <c r="F1293" s="843" t="s">
        <v>11973</v>
      </c>
    </row>
    <row r="1294" spans="1:6" ht="30" hidden="1" customHeight="1">
      <c r="A1294" s="142" t="s">
        <v>6143</v>
      </c>
      <c r="B1294" s="844" t="s">
        <v>12374</v>
      </c>
      <c r="C1294" s="142" t="s">
        <v>6143</v>
      </c>
      <c r="D1294" s="142" t="s">
        <v>3053</v>
      </c>
      <c r="E1294" s="142" t="s">
        <v>10883</v>
      </c>
      <c r="F1294" s="843" t="s">
        <v>11974</v>
      </c>
    </row>
    <row r="1295" spans="1:6" ht="30" hidden="1" customHeight="1">
      <c r="A1295" s="142" t="s">
        <v>6144</v>
      </c>
      <c r="B1295" s="844" t="s">
        <v>12374</v>
      </c>
      <c r="C1295" s="142" t="s">
        <v>6144</v>
      </c>
      <c r="D1295" s="142" t="s">
        <v>3369</v>
      </c>
      <c r="E1295" s="142" t="s">
        <v>10884</v>
      </c>
      <c r="F1295" s="843" t="s">
        <v>11975</v>
      </c>
    </row>
    <row r="1296" spans="1:6" ht="30" hidden="1" customHeight="1">
      <c r="A1296" s="142" t="s">
        <v>6145</v>
      </c>
      <c r="B1296" s="842" t="s">
        <v>10129</v>
      </c>
      <c r="C1296" s="142" t="s">
        <v>6145</v>
      </c>
      <c r="D1296" s="142" t="s">
        <v>2319</v>
      </c>
      <c r="E1296" s="142" t="s">
        <v>9827</v>
      </c>
      <c r="F1296" s="843" t="s">
        <v>9812</v>
      </c>
    </row>
    <row r="1297" spans="1:6" ht="30" hidden="1" customHeight="1">
      <c r="A1297" s="142" t="s">
        <v>6146</v>
      </c>
      <c r="B1297" s="844" t="s">
        <v>12374</v>
      </c>
      <c r="C1297" s="142" t="s">
        <v>6146</v>
      </c>
      <c r="D1297" s="142" t="s">
        <v>3226</v>
      </c>
      <c r="E1297" s="142" t="s">
        <v>5883</v>
      </c>
      <c r="F1297" s="843" t="s">
        <v>11976</v>
      </c>
    </row>
    <row r="1298" spans="1:6" ht="30" hidden="1" customHeight="1">
      <c r="A1298" s="142" t="s">
        <v>6147</v>
      </c>
      <c r="B1298" s="844" t="s">
        <v>12374</v>
      </c>
      <c r="C1298" s="142" t="s">
        <v>6147</v>
      </c>
      <c r="D1298" s="142" t="s">
        <v>10790</v>
      </c>
      <c r="E1298" s="142" t="s">
        <v>10884</v>
      </c>
      <c r="F1298" s="843" t="s">
        <v>11977</v>
      </c>
    </row>
    <row r="1299" spans="1:6" ht="30" hidden="1" customHeight="1">
      <c r="A1299" s="142" t="s">
        <v>6148</v>
      </c>
      <c r="B1299" s="844" t="s">
        <v>12374</v>
      </c>
      <c r="C1299" s="142" t="s">
        <v>6148</v>
      </c>
      <c r="D1299" s="142" t="s">
        <v>10766</v>
      </c>
      <c r="E1299" s="142" t="s">
        <v>10881</v>
      </c>
      <c r="F1299" s="843" t="s">
        <v>11978</v>
      </c>
    </row>
    <row r="1300" spans="1:6" ht="30" hidden="1" customHeight="1">
      <c r="A1300" s="142" t="s">
        <v>6149</v>
      </c>
      <c r="B1300" s="844" t="s">
        <v>12374</v>
      </c>
      <c r="C1300" s="142" t="s">
        <v>6149</v>
      </c>
      <c r="D1300" s="142" t="s">
        <v>10777</v>
      </c>
      <c r="E1300" s="142" t="s">
        <v>10882</v>
      </c>
      <c r="F1300" s="843" t="s">
        <v>11979</v>
      </c>
    </row>
    <row r="1301" spans="1:6" ht="30" hidden="1" customHeight="1">
      <c r="A1301" s="142" t="s">
        <v>6165</v>
      </c>
      <c r="B1301" s="844" t="s">
        <v>12374</v>
      </c>
      <c r="C1301" s="142" t="s">
        <v>6165</v>
      </c>
      <c r="D1301" s="142" t="s">
        <v>3011</v>
      </c>
      <c r="E1301" s="142" t="s">
        <v>10883</v>
      </c>
      <c r="F1301" s="843" t="s">
        <v>11980</v>
      </c>
    </row>
    <row r="1302" spans="1:6" ht="30" hidden="1" customHeight="1">
      <c r="A1302" s="142" t="s">
        <v>6166</v>
      </c>
      <c r="B1302" s="844" t="s">
        <v>12374</v>
      </c>
      <c r="C1302" s="142" t="s">
        <v>6166</v>
      </c>
      <c r="D1302" s="142" t="s">
        <v>2372</v>
      </c>
      <c r="E1302" s="142" t="s">
        <v>10855</v>
      </c>
      <c r="F1302" s="843" t="s">
        <v>11981</v>
      </c>
    </row>
    <row r="1303" spans="1:6" ht="30" hidden="1" customHeight="1">
      <c r="A1303" s="142" t="s">
        <v>6167</v>
      </c>
      <c r="B1303" s="844" t="s">
        <v>12374</v>
      </c>
      <c r="C1303" s="142" t="s">
        <v>6167</v>
      </c>
      <c r="D1303" s="142" t="s">
        <v>211</v>
      </c>
      <c r="E1303" s="142" t="s">
        <v>10855</v>
      </c>
      <c r="F1303" s="843" t="s">
        <v>11982</v>
      </c>
    </row>
    <row r="1304" spans="1:6" ht="30" hidden="1" customHeight="1">
      <c r="A1304" s="142" t="s">
        <v>6168</v>
      </c>
      <c r="B1304" s="844" t="s">
        <v>12374</v>
      </c>
      <c r="C1304" s="142" t="s">
        <v>6168</v>
      </c>
      <c r="D1304" s="142" t="s">
        <v>2324</v>
      </c>
      <c r="E1304" s="142" t="s">
        <v>10855</v>
      </c>
      <c r="F1304" s="843" t="s">
        <v>11983</v>
      </c>
    </row>
    <row r="1305" spans="1:6" ht="30" hidden="1" customHeight="1">
      <c r="A1305" s="142" t="s">
        <v>6169</v>
      </c>
      <c r="B1305" s="844" t="s">
        <v>12374</v>
      </c>
      <c r="C1305" s="142" t="s">
        <v>6169</v>
      </c>
      <c r="D1305" s="142" t="s">
        <v>10845</v>
      </c>
      <c r="E1305" s="142" t="s">
        <v>10886</v>
      </c>
      <c r="F1305" s="843" t="s">
        <v>11984</v>
      </c>
    </row>
    <row r="1306" spans="1:6" ht="30" hidden="1" customHeight="1">
      <c r="A1306" s="142" t="s">
        <v>6170</v>
      </c>
      <c r="B1306" s="844" t="s">
        <v>12374</v>
      </c>
      <c r="C1306" s="142" t="s">
        <v>6170</v>
      </c>
      <c r="D1306" s="142" t="s">
        <v>10846</v>
      </c>
      <c r="E1306" s="142" t="s">
        <v>10882</v>
      </c>
      <c r="F1306" s="843" t="s">
        <v>11985</v>
      </c>
    </row>
    <row r="1307" spans="1:6" ht="30" hidden="1" customHeight="1">
      <c r="A1307" s="142" t="s">
        <v>6171</v>
      </c>
      <c r="B1307" s="844" t="s">
        <v>12374</v>
      </c>
      <c r="C1307" s="142" t="s">
        <v>6171</v>
      </c>
      <c r="D1307" s="142" t="s">
        <v>10802</v>
      </c>
      <c r="E1307" s="142" t="s">
        <v>10884</v>
      </c>
      <c r="F1307" s="843" t="s">
        <v>11986</v>
      </c>
    </row>
    <row r="1308" spans="1:6" ht="30" hidden="1" customHeight="1">
      <c r="A1308" s="142" t="s">
        <v>6172</v>
      </c>
      <c r="B1308" s="844" t="s">
        <v>12374</v>
      </c>
      <c r="C1308" s="142" t="s">
        <v>6172</v>
      </c>
      <c r="D1308" s="142" t="s">
        <v>3027</v>
      </c>
      <c r="E1308" s="142" t="s">
        <v>10883</v>
      </c>
      <c r="F1308" s="843" t="s">
        <v>11987</v>
      </c>
    </row>
    <row r="1309" spans="1:6" ht="30" hidden="1" customHeight="1">
      <c r="A1309" s="142" t="s">
        <v>6173</v>
      </c>
      <c r="B1309" s="844" t="s">
        <v>12374</v>
      </c>
      <c r="C1309" s="142" t="s">
        <v>6173</v>
      </c>
      <c r="D1309" s="142" t="s">
        <v>3027</v>
      </c>
      <c r="E1309" s="142" t="s">
        <v>10883</v>
      </c>
      <c r="F1309" s="843" t="s">
        <v>11988</v>
      </c>
    </row>
    <row r="1310" spans="1:6" ht="30" hidden="1" customHeight="1">
      <c r="A1310" s="142" t="s">
        <v>6219</v>
      </c>
      <c r="B1310" s="844" t="s">
        <v>12374</v>
      </c>
      <c r="C1310" s="142" t="s">
        <v>6219</v>
      </c>
      <c r="D1310" s="142" t="s">
        <v>3049</v>
      </c>
      <c r="E1310" s="142" t="s">
        <v>10883</v>
      </c>
      <c r="F1310" s="843" t="s">
        <v>11989</v>
      </c>
    </row>
    <row r="1311" spans="1:6" ht="30" hidden="1" customHeight="1">
      <c r="A1311" s="142" t="s">
        <v>6221</v>
      </c>
      <c r="B1311" s="844" t="s">
        <v>12374</v>
      </c>
      <c r="C1311" s="142" t="s">
        <v>6221</v>
      </c>
      <c r="D1311" s="142" t="s">
        <v>10827</v>
      </c>
      <c r="E1311" s="142" t="s">
        <v>10885</v>
      </c>
      <c r="F1311" s="843" t="s">
        <v>11990</v>
      </c>
    </row>
    <row r="1312" spans="1:6" ht="30" hidden="1" customHeight="1">
      <c r="A1312" s="142" t="s">
        <v>6220</v>
      </c>
      <c r="B1312" s="844" t="s">
        <v>12374</v>
      </c>
      <c r="C1312" s="142" t="s">
        <v>6220</v>
      </c>
      <c r="D1312" s="142" t="s">
        <v>2989</v>
      </c>
      <c r="E1312" s="142" t="s">
        <v>10886</v>
      </c>
      <c r="F1312" s="843" t="s">
        <v>11991</v>
      </c>
    </row>
    <row r="1313" spans="1:6" ht="30" hidden="1" customHeight="1">
      <c r="A1313" s="142" t="s">
        <v>6222</v>
      </c>
      <c r="B1313" s="844" t="s">
        <v>12374</v>
      </c>
      <c r="C1313" s="142" t="s">
        <v>6222</v>
      </c>
      <c r="D1313" s="142" t="s">
        <v>2351</v>
      </c>
      <c r="E1313" s="142" t="s">
        <v>10855</v>
      </c>
      <c r="F1313" s="843" t="s">
        <v>11992</v>
      </c>
    </row>
    <row r="1314" spans="1:6" ht="30" hidden="1" customHeight="1">
      <c r="A1314" s="142" t="s">
        <v>6224</v>
      </c>
      <c r="B1314" s="844" t="s">
        <v>12374</v>
      </c>
      <c r="C1314" s="142" t="s">
        <v>6224</v>
      </c>
      <c r="D1314" s="142" t="s">
        <v>10800</v>
      </c>
      <c r="E1314" s="142" t="s">
        <v>10884</v>
      </c>
      <c r="F1314" s="843" t="s">
        <v>11993</v>
      </c>
    </row>
    <row r="1315" spans="1:6" ht="30" customHeight="1">
      <c r="A1315" s="142" t="s">
        <v>6223</v>
      </c>
      <c r="B1315" s="842" t="s">
        <v>10130</v>
      </c>
      <c r="C1315" s="142" t="s">
        <v>6223</v>
      </c>
      <c r="D1315" s="142" t="s">
        <v>2557</v>
      </c>
      <c r="E1315" s="142" t="s">
        <v>9880</v>
      </c>
      <c r="F1315" s="843" t="s">
        <v>9969</v>
      </c>
    </row>
    <row r="1316" spans="1:6" ht="30" hidden="1" customHeight="1">
      <c r="A1316" s="142" t="s">
        <v>6257</v>
      </c>
      <c r="B1316" s="844" t="s">
        <v>12374</v>
      </c>
      <c r="C1316" s="142" t="s">
        <v>6257</v>
      </c>
      <c r="D1316" s="142" t="s">
        <v>10779</v>
      </c>
      <c r="E1316" s="142" t="s">
        <v>10882</v>
      </c>
      <c r="F1316" s="843" t="s">
        <v>11994</v>
      </c>
    </row>
    <row r="1317" spans="1:6" ht="30" hidden="1" customHeight="1">
      <c r="A1317" s="142" t="s">
        <v>6255</v>
      </c>
      <c r="B1317" s="844" t="s">
        <v>12374</v>
      </c>
      <c r="C1317" s="142" t="s">
        <v>6255</v>
      </c>
      <c r="D1317" s="142" t="s">
        <v>10813</v>
      </c>
      <c r="E1317" s="142" t="s">
        <v>10883</v>
      </c>
      <c r="F1317" s="843" t="s">
        <v>11995</v>
      </c>
    </row>
    <row r="1318" spans="1:6" ht="30" hidden="1" customHeight="1">
      <c r="A1318" s="142" t="s">
        <v>6256</v>
      </c>
      <c r="B1318" s="844" t="s">
        <v>12374</v>
      </c>
      <c r="C1318" s="142" t="s">
        <v>6256</v>
      </c>
      <c r="D1318" s="142" t="s">
        <v>3610</v>
      </c>
      <c r="E1318" s="142" t="s">
        <v>10881</v>
      </c>
      <c r="F1318" s="843" t="s">
        <v>11996</v>
      </c>
    </row>
    <row r="1319" spans="1:6" ht="30" hidden="1" customHeight="1">
      <c r="A1319" s="142" t="s">
        <v>6258</v>
      </c>
      <c r="B1319" s="844" t="s">
        <v>12374</v>
      </c>
      <c r="C1319" s="142" t="s">
        <v>6258</v>
      </c>
      <c r="D1319" s="142" t="s">
        <v>10841</v>
      </c>
      <c r="E1319" s="142" t="s">
        <v>10855</v>
      </c>
      <c r="F1319" s="843" t="s">
        <v>11997</v>
      </c>
    </row>
    <row r="1320" spans="1:6" ht="30" hidden="1" customHeight="1">
      <c r="A1320" s="142" t="s">
        <v>6253</v>
      </c>
      <c r="B1320" s="844" t="s">
        <v>12374</v>
      </c>
      <c r="C1320" s="142" t="s">
        <v>6253</v>
      </c>
      <c r="D1320" s="142" t="s">
        <v>10791</v>
      </c>
      <c r="E1320" s="142" t="s">
        <v>10884</v>
      </c>
      <c r="F1320" s="843" t="s">
        <v>11998</v>
      </c>
    </row>
    <row r="1321" spans="1:6" ht="30" hidden="1" customHeight="1">
      <c r="A1321" s="142" t="s">
        <v>6254</v>
      </c>
      <c r="B1321" s="844" t="s">
        <v>12374</v>
      </c>
      <c r="C1321" s="142" t="s">
        <v>6254</v>
      </c>
      <c r="D1321" s="142" t="s">
        <v>10791</v>
      </c>
      <c r="E1321" s="142" t="s">
        <v>10884</v>
      </c>
      <c r="F1321" s="843" t="s">
        <v>11999</v>
      </c>
    </row>
    <row r="1322" spans="1:6" ht="30" hidden="1" customHeight="1">
      <c r="A1322" s="142" t="s">
        <v>6275</v>
      </c>
      <c r="B1322" s="844" t="s">
        <v>12374</v>
      </c>
      <c r="C1322" s="142" t="s">
        <v>6275</v>
      </c>
      <c r="D1322" s="142" t="s">
        <v>10839</v>
      </c>
      <c r="E1322" s="142" t="s">
        <v>10883</v>
      </c>
      <c r="F1322" s="843" t="s">
        <v>12000</v>
      </c>
    </row>
    <row r="1323" spans="1:6" ht="30" hidden="1" customHeight="1">
      <c r="A1323" s="142" t="s">
        <v>6277</v>
      </c>
      <c r="B1323" s="844" t="s">
        <v>12374</v>
      </c>
      <c r="C1323" s="142" t="s">
        <v>6277</v>
      </c>
      <c r="D1323" s="142" t="s">
        <v>10791</v>
      </c>
      <c r="E1323" s="142" t="s">
        <v>10884</v>
      </c>
      <c r="F1323" s="843" t="s">
        <v>12001</v>
      </c>
    </row>
    <row r="1324" spans="1:6" ht="30" hidden="1" customHeight="1">
      <c r="A1324" s="142" t="s">
        <v>6278</v>
      </c>
      <c r="B1324" s="844" t="s">
        <v>12374</v>
      </c>
      <c r="C1324" s="142" t="s">
        <v>6278</v>
      </c>
      <c r="D1324" s="142" t="s">
        <v>10811</v>
      </c>
      <c r="E1324" s="142" t="s">
        <v>10882</v>
      </c>
      <c r="F1324" s="843" t="s">
        <v>12002</v>
      </c>
    </row>
    <row r="1325" spans="1:6" ht="30" customHeight="1">
      <c r="A1325" s="142" t="s">
        <v>6281</v>
      </c>
      <c r="B1325" s="842" t="s">
        <v>10130</v>
      </c>
      <c r="C1325" s="142" t="s">
        <v>6281</v>
      </c>
      <c r="D1325" s="142" t="s">
        <v>2531</v>
      </c>
      <c r="E1325" s="142" t="s">
        <v>9880</v>
      </c>
      <c r="F1325" s="843" t="s">
        <v>9970</v>
      </c>
    </row>
    <row r="1326" spans="1:6" ht="30" hidden="1" customHeight="1">
      <c r="A1326" s="142" t="s">
        <v>6279</v>
      </c>
      <c r="B1326" s="844" t="s">
        <v>12374</v>
      </c>
      <c r="C1326" s="142" t="s">
        <v>6279</v>
      </c>
      <c r="D1326" s="142" t="s">
        <v>6470</v>
      </c>
      <c r="E1326" s="142" t="s">
        <v>10882</v>
      </c>
      <c r="F1326" s="843" t="s">
        <v>12003</v>
      </c>
    </row>
    <row r="1327" spans="1:6" ht="30" hidden="1" customHeight="1">
      <c r="A1327" s="142" t="s">
        <v>6276</v>
      </c>
      <c r="B1327" s="842" t="s">
        <v>10129</v>
      </c>
      <c r="C1327" s="142" t="s">
        <v>6276</v>
      </c>
      <c r="D1327" s="142" t="s">
        <v>2331</v>
      </c>
      <c r="E1327" s="142" t="s">
        <v>9827</v>
      </c>
      <c r="F1327" s="843" t="s">
        <v>9813</v>
      </c>
    </row>
    <row r="1328" spans="1:6" ht="30" hidden="1" customHeight="1">
      <c r="A1328" s="142" t="s">
        <v>6280</v>
      </c>
      <c r="B1328" s="842" t="s">
        <v>10129</v>
      </c>
      <c r="C1328" s="142" t="s">
        <v>6280</v>
      </c>
      <c r="D1328" s="142" t="s">
        <v>9829</v>
      </c>
      <c r="E1328" s="142" t="s">
        <v>9827</v>
      </c>
      <c r="F1328" s="843" t="s">
        <v>9814</v>
      </c>
    </row>
    <row r="1329" spans="1:6" ht="30" hidden="1" customHeight="1">
      <c r="A1329" s="142" t="s">
        <v>6303</v>
      </c>
      <c r="B1329" s="844" t="s">
        <v>12374</v>
      </c>
      <c r="C1329" s="142" t="s">
        <v>6303</v>
      </c>
      <c r="D1329" s="142" t="s">
        <v>3190</v>
      </c>
      <c r="E1329" s="142" t="s">
        <v>10885</v>
      </c>
      <c r="F1329" s="843" t="s">
        <v>12004</v>
      </c>
    </row>
    <row r="1330" spans="1:6" ht="30" hidden="1" customHeight="1">
      <c r="A1330" s="142" t="s">
        <v>6305</v>
      </c>
      <c r="B1330" s="844" t="s">
        <v>12374</v>
      </c>
      <c r="C1330" s="142" t="s">
        <v>6305</v>
      </c>
      <c r="D1330" s="142" t="s">
        <v>3011</v>
      </c>
      <c r="E1330" s="142" t="s">
        <v>10883</v>
      </c>
      <c r="F1330" s="843" t="s">
        <v>12005</v>
      </c>
    </row>
    <row r="1331" spans="1:6" ht="30" hidden="1" customHeight="1">
      <c r="A1331" s="142" t="s">
        <v>6304</v>
      </c>
      <c r="B1331" s="844" t="s">
        <v>12374</v>
      </c>
      <c r="C1331" s="142" t="s">
        <v>6304</v>
      </c>
      <c r="D1331" s="142" t="s">
        <v>2969</v>
      </c>
      <c r="E1331" s="142" t="s">
        <v>10883</v>
      </c>
      <c r="F1331" s="843" t="s">
        <v>12006</v>
      </c>
    </row>
    <row r="1332" spans="1:6" ht="30" hidden="1" customHeight="1">
      <c r="A1332" s="142" t="s">
        <v>6306</v>
      </c>
      <c r="B1332" s="844" t="s">
        <v>12374</v>
      </c>
      <c r="C1332" s="142" t="s">
        <v>6306</v>
      </c>
      <c r="D1332" s="142" t="s">
        <v>2369</v>
      </c>
      <c r="E1332" s="142" t="s">
        <v>10855</v>
      </c>
      <c r="F1332" s="843" t="s">
        <v>12007</v>
      </c>
    </row>
    <row r="1333" spans="1:6" ht="30" hidden="1" customHeight="1">
      <c r="A1333" s="142" t="s">
        <v>6307</v>
      </c>
      <c r="B1333" s="844" t="s">
        <v>12374</v>
      </c>
      <c r="C1333" s="142" t="s">
        <v>6307</v>
      </c>
      <c r="D1333" s="142" t="s">
        <v>10771</v>
      </c>
      <c r="E1333" s="142" t="s">
        <v>10881</v>
      </c>
      <c r="F1333" s="843" t="s">
        <v>12008</v>
      </c>
    </row>
    <row r="1334" spans="1:6" ht="30" hidden="1" customHeight="1">
      <c r="A1334" s="142" t="s">
        <v>6308</v>
      </c>
      <c r="B1334" s="844" t="s">
        <v>12374</v>
      </c>
      <c r="C1334" s="142" t="s">
        <v>6308</v>
      </c>
      <c r="D1334" s="142" t="s">
        <v>3323</v>
      </c>
      <c r="E1334" s="142" t="s">
        <v>10884</v>
      </c>
      <c r="F1334" s="843" t="s">
        <v>12009</v>
      </c>
    </row>
    <row r="1335" spans="1:6" ht="30" hidden="1" customHeight="1">
      <c r="A1335" s="142" t="s">
        <v>6309</v>
      </c>
      <c r="B1335" s="844" t="s">
        <v>12374</v>
      </c>
      <c r="C1335" s="142" t="s">
        <v>6309</v>
      </c>
      <c r="D1335" s="142" t="s">
        <v>10847</v>
      </c>
      <c r="E1335" s="142" t="s">
        <v>10886</v>
      </c>
      <c r="F1335" s="843" t="s">
        <v>12010</v>
      </c>
    </row>
    <row r="1336" spans="1:6" ht="30" hidden="1" customHeight="1">
      <c r="A1336" s="142" t="s">
        <v>6311</v>
      </c>
      <c r="B1336" s="842" t="s">
        <v>10129</v>
      </c>
      <c r="C1336" s="142" t="s">
        <v>6311</v>
      </c>
      <c r="D1336" s="142" t="s">
        <v>1737</v>
      </c>
      <c r="E1336" s="142" t="s">
        <v>9827</v>
      </c>
      <c r="F1336" s="843" t="s">
        <v>9815</v>
      </c>
    </row>
    <row r="1337" spans="1:6" ht="30" hidden="1" customHeight="1">
      <c r="A1337" s="142" t="s">
        <v>6310</v>
      </c>
      <c r="B1337" s="844" t="s">
        <v>12374</v>
      </c>
      <c r="C1337" s="142" t="s">
        <v>6310</v>
      </c>
      <c r="D1337" s="142" t="s">
        <v>3323</v>
      </c>
      <c r="E1337" s="142" t="s">
        <v>10884</v>
      </c>
      <c r="F1337" s="843" t="s">
        <v>12011</v>
      </c>
    </row>
    <row r="1338" spans="1:6" ht="30" hidden="1" customHeight="1">
      <c r="A1338" s="142" t="s">
        <v>6312</v>
      </c>
      <c r="B1338" s="844" t="s">
        <v>12374</v>
      </c>
      <c r="C1338" s="142" t="s">
        <v>6312</v>
      </c>
      <c r="D1338" s="142" t="s">
        <v>3011</v>
      </c>
      <c r="E1338" s="142" t="s">
        <v>10883</v>
      </c>
      <c r="F1338" s="843" t="s">
        <v>12012</v>
      </c>
    </row>
    <row r="1339" spans="1:6" ht="30" hidden="1" customHeight="1">
      <c r="A1339" s="142" t="s">
        <v>6497</v>
      </c>
      <c r="B1339" s="844" t="s">
        <v>12374</v>
      </c>
      <c r="C1339" s="142" t="s">
        <v>6497</v>
      </c>
      <c r="D1339" s="142" t="s">
        <v>10848</v>
      </c>
      <c r="E1339" s="142" t="s">
        <v>10882</v>
      </c>
      <c r="F1339" s="843" t="s">
        <v>12013</v>
      </c>
    </row>
    <row r="1340" spans="1:6" ht="30" hidden="1" customHeight="1">
      <c r="A1340" s="142" t="s">
        <v>6498</v>
      </c>
      <c r="B1340" s="844" t="s">
        <v>12374</v>
      </c>
      <c r="C1340" s="142" t="s">
        <v>6498</v>
      </c>
      <c r="D1340" s="142" t="s">
        <v>3205</v>
      </c>
      <c r="E1340" s="142" t="s">
        <v>10885</v>
      </c>
      <c r="F1340" s="843" t="s">
        <v>12014</v>
      </c>
    </row>
    <row r="1341" spans="1:6" ht="30" hidden="1" customHeight="1">
      <c r="A1341" s="142" t="s">
        <v>6499</v>
      </c>
      <c r="B1341" s="844" t="s">
        <v>12374</v>
      </c>
      <c r="C1341" s="142" t="s">
        <v>6499</v>
      </c>
      <c r="D1341" s="142" t="s">
        <v>10827</v>
      </c>
      <c r="E1341" s="142" t="s">
        <v>10885</v>
      </c>
      <c r="F1341" s="843" t="s">
        <v>12015</v>
      </c>
    </row>
    <row r="1342" spans="1:6" ht="30" hidden="1" customHeight="1">
      <c r="A1342" s="142" t="s">
        <v>6501</v>
      </c>
      <c r="B1342" s="844" t="s">
        <v>12374</v>
      </c>
      <c r="C1342" s="142" t="s">
        <v>6501</v>
      </c>
      <c r="D1342" s="142" t="s">
        <v>3371</v>
      </c>
      <c r="E1342" s="142" t="s">
        <v>10884</v>
      </c>
      <c r="F1342" s="843" t="s">
        <v>12016</v>
      </c>
    </row>
    <row r="1343" spans="1:6" ht="30" hidden="1" customHeight="1">
      <c r="A1343" s="142" t="s">
        <v>6500</v>
      </c>
      <c r="B1343" s="844" t="s">
        <v>12374</v>
      </c>
      <c r="C1343" s="142" t="s">
        <v>6500</v>
      </c>
      <c r="D1343" s="142" t="s">
        <v>2989</v>
      </c>
      <c r="E1343" s="142" t="s">
        <v>10886</v>
      </c>
      <c r="F1343" s="843" t="s">
        <v>12017</v>
      </c>
    </row>
    <row r="1344" spans="1:6" ht="30" hidden="1" customHeight="1">
      <c r="A1344" s="142" t="s">
        <v>6502</v>
      </c>
      <c r="B1344" s="844" t="s">
        <v>12374</v>
      </c>
      <c r="C1344" s="142" t="s">
        <v>6502</v>
      </c>
      <c r="D1344" s="142" t="s">
        <v>10806</v>
      </c>
      <c r="E1344" s="142" t="s">
        <v>10884</v>
      </c>
      <c r="F1344" s="843" t="s">
        <v>12018</v>
      </c>
    </row>
    <row r="1345" spans="1:6" ht="30" hidden="1" customHeight="1">
      <c r="A1345" s="142" t="s">
        <v>6503</v>
      </c>
      <c r="B1345" s="844" t="s">
        <v>12374</v>
      </c>
      <c r="C1345" s="142" t="s">
        <v>6503</v>
      </c>
      <c r="D1345" s="142" t="s">
        <v>10811</v>
      </c>
      <c r="E1345" s="142" t="s">
        <v>10882</v>
      </c>
      <c r="F1345" s="843" t="s">
        <v>12019</v>
      </c>
    </row>
    <row r="1346" spans="1:6" ht="30" hidden="1" customHeight="1">
      <c r="A1346" s="142" t="s">
        <v>6507</v>
      </c>
      <c r="B1346" s="844" t="s">
        <v>12374</v>
      </c>
      <c r="C1346" s="142" t="s">
        <v>6507</v>
      </c>
      <c r="D1346" s="142" t="s">
        <v>10833</v>
      </c>
      <c r="E1346" s="142" t="s">
        <v>10883</v>
      </c>
      <c r="F1346" s="843" t="s">
        <v>12020</v>
      </c>
    </row>
    <row r="1347" spans="1:6" ht="30" customHeight="1">
      <c r="A1347" s="142" t="s">
        <v>6506</v>
      </c>
      <c r="B1347" s="842" t="s">
        <v>10130</v>
      </c>
      <c r="C1347" s="142" t="s">
        <v>6506</v>
      </c>
      <c r="D1347" s="142" t="s">
        <v>2557</v>
      </c>
      <c r="E1347" s="142" t="s">
        <v>9880</v>
      </c>
      <c r="F1347" s="843" t="s">
        <v>9971</v>
      </c>
    </row>
    <row r="1348" spans="1:6" ht="30" hidden="1" customHeight="1">
      <c r="A1348" s="142" t="s">
        <v>6504</v>
      </c>
      <c r="B1348" s="844" t="s">
        <v>12374</v>
      </c>
      <c r="C1348" s="142" t="s">
        <v>6504</v>
      </c>
      <c r="D1348" s="142" t="s">
        <v>3167</v>
      </c>
      <c r="E1348" s="142" t="s">
        <v>10885</v>
      </c>
      <c r="F1348" s="843" t="s">
        <v>12021</v>
      </c>
    </row>
    <row r="1349" spans="1:6" ht="30" hidden="1" customHeight="1">
      <c r="A1349" s="142" t="s">
        <v>6505</v>
      </c>
      <c r="B1349" s="844" t="s">
        <v>12374</v>
      </c>
      <c r="C1349" s="142" t="s">
        <v>6505</v>
      </c>
      <c r="D1349" s="142" t="s">
        <v>10849</v>
      </c>
      <c r="E1349" s="142" t="s">
        <v>10886</v>
      </c>
      <c r="F1349" s="843" t="s">
        <v>12022</v>
      </c>
    </row>
    <row r="1350" spans="1:6" ht="30" hidden="1" customHeight="1">
      <c r="A1350" s="142" t="s">
        <v>6508</v>
      </c>
      <c r="B1350" s="844" t="s">
        <v>12374</v>
      </c>
      <c r="C1350" s="142" t="s">
        <v>6508</v>
      </c>
      <c r="D1350" s="142" t="s">
        <v>3369</v>
      </c>
      <c r="E1350" s="142" t="s">
        <v>10884</v>
      </c>
      <c r="F1350" s="843" t="s">
        <v>12023</v>
      </c>
    </row>
    <row r="1351" spans="1:6" ht="30" hidden="1" customHeight="1">
      <c r="A1351" s="142" t="s">
        <v>6509</v>
      </c>
      <c r="B1351" s="844" t="s">
        <v>12374</v>
      </c>
      <c r="C1351" s="142" t="s">
        <v>6509</v>
      </c>
      <c r="D1351" s="142" t="s">
        <v>10788</v>
      </c>
      <c r="E1351" s="142" t="s">
        <v>10884</v>
      </c>
      <c r="F1351" s="843" t="s">
        <v>12024</v>
      </c>
    </row>
    <row r="1352" spans="1:6" ht="30" hidden="1" customHeight="1">
      <c r="A1352" s="142" t="s">
        <v>6510</v>
      </c>
      <c r="B1352" s="844" t="s">
        <v>12374</v>
      </c>
      <c r="C1352" s="142" t="s">
        <v>6510</v>
      </c>
      <c r="D1352" s="142" t="s">
        <v>10781</v>
      </c>
      <c r="E1352" s="142" t="s">
        <v>10855</v>
      </c>
      <c r="F1352" s="843" t="s">
        <v>12025</v>
      </c>
    </row>
    <row r="1353" spans="1:6" ht="30" hidden="1" customHeight="1">
      <c r="A1353" s="142" t="s">
        <v>6514</v>
      </c>
      <c r="B1353" s="844" t="s">
        <v>12374</v>
      </c>
      <c r="C1353" s="142" t="s">
        <v>6514</v>
      </c>
      <c r="D1353" s="142" t="s">
        <v>3226</v>
      </c>
      <c r="E1353" s="142" t="s">
        <v>5883</v>
      </c>
      <c r="F1353" s="843" t="s">
        <v>12026</v>
      </c>
    </row>
    <row r="1354" spans="1:6" ht="30" hidden="1" customHeight="1">
      <c r="A1354" s="142" t="s">
        <v>6512</v>
      </c>
      <c r="B1354" s="844" t="s">
        <v>12374</v>
      </c>
      <c r="C1354" s="142" t="s">
        <v>6512</v>
      </c>
      <c r="D1354" s="142" t="s">
        <v>10847</v>
      </c>
      <c r="E1354" s="142" t="s">
        <v>10886</v>
      </c>
      <c r="F1354" s="843" t="s">
        <v>12027</v>
      </c>
    </row>
    <row r="1355" spans="1:6" ht="30" hidden="1" customHeight="1">
      <c r="A1355" s="142" t="s">
        <v>6513</v>
      </c>
      <c r="B1355" s="842" t="s">
        <v>10129</v>
      </c>
      <c r="C1355" s="142" t="s">
        <v>6513</v>
      </c>
      <c r="D1355" s="142" t="s">
        <v>9828</v>
      </c>
      <c r="E1355" s="142" t="s">
        <v>9827</v>
      </c>
      <c r="F1355" s="843" t="s">
        <v>9816</v>
      </c>
    </row>
    <row r="1356" spans="1:6" ht="30" hidden="1" customHeight="1">
      <c r="A1356" s="142" t="s">
        <v>6511</v>
      </c>
      <c r="B1356" s="844" t="s">
        <v>12374</v>
      </c>
      <c r="C1356" s="142" t="s">
        <v>6511</v>
      </c>
      <c r="D1356" s="142" t="s">
        <v>5480</v>
      </c>
      <c r="E1356" s="142" t="s">
        <v>10884</v>
      </c>
      <c r="F1356" s="843" t="s">
        <v>12028</v>
      </c>
    </row>
    <row r="1357" spans="1:6" ht="30" hidden="1" customHeight="1">
      <c r="A1357" s="142" t="s">
        <v>6516</v>
      </c>
      <c r="B1357" s="844" t="s">
        <v>12374</v>
      </c>
      <c r="C1357" s="142" t="s">
        <v>6516</v>
      </c>
      <c r="D1357" s="142" t="s">
        <v>3229</v>
      </c>
      <c r="E1357" s="142" t="s">
        <v>5883</v>
      </c>
      <c r="F1357" s="843" t="s">
        <v>12029</v>
      </c>
    </row>
    <row r="1358" spans="1:6" ht="30" hidden="1" customHeight="1">
      <c r="A1358" s="142" t="s">
        <v>6517</v>
      </c>
      <c r="B1358" s="844" t="s">
        <v>12374</v>
      </c>
      <c r="C1358" s="142" t="s">
        <v>6517</v>
      </c>
      <c r="D1358" s="142" t="s">
        <v>3263</v>
      </c>
      <c r="E1358" s="142" t="s">
        <v>5883</v>
      </c>
      <c r="F1358" s="843" t="s">
        <v>12030</v>
      </c>
    </row>
    <row r="1359" spans="1:6" ht="30" hidden="1" customHeight="1">
      <c r="A1359" s="142" t="s">
        <v>6515</v>
      </c>
      <c r="B1359" s="844" t="s">
        <v>12374</v>
      </c>
      <c r="C1359" s="142" t="s">
        <v>6515</v>
      </c>
      <c r="D1359" s="142" t="s">
        <v>10847</v>
      </c>
      <c r="E1359" s="142" t="s">
        <v>10886</v>
      </c>
      <c r="F1359" s="843" t="s">
        <v>12031</v>
      </c>
    </row>
    <row r="1360" spans="1:6" ht="30" hidden="1" customHeight="1">
      <c r="A1360" s="142" t="s">
        <v>6518</v>
      </c>
      <c r="B1360" s="844" t="s">
        <v>12374</v>
      </c>
      <c r="C1360" s="142" t="s">
        <v>6518</v>
      </c>
      <c r="D1360" s="142" t="s">
        <v>3229</v>
      </c>
      <c r="E1360" s="142" t="s">
        <v>5883</v>
      </c>
      <c r="F1360" s="843" t="s">
        <v>12032</v>
      </c>
    </row>
    <row r="1361" spans="1:6" ht="30" hidden="1" customHeight="1">
      <c r="A1361" s="142" t="s">
        <v>6519</v>
      </c>
      <c r="B1361" s="844" t="s">
        <v>12374</v>
      </c>
      <c r="C1361" s="142" t="s">
        <v>6519</v>
      </c>
      <c r="D1361" s="142" t="s">
        <v>3262</v>
      </c>
      <c r="E1361" s="142" t="s">
        <v>5883</v>
      </c>
      <c r="F1361" s="843" t="s">
        <v>12033</v>
      </c>
    </row>
    <row r="1362" spans="1:6" ht="30" hidden="1" customHeight="1">
      <c r="A1362" s="142" t="s">
        <v>6520</v>
      </c>
      <c r="B1362" s="844" t="s">
        <v>12374</v>
      </c>
      <c r="C1362" s="142" t="s">
        <v>6520</v>
      </c>
      <c r="D1362" s="142" t="s">
        <v>10788</v>
      </c>
      <c r="E1362" s="142" t="s">
        <v>10884</v>
      </c>
      <c r="F1362" s="843" t="s">
        <v>12034</v>
      </c>
    </row>
    <row r="1363" spans="1:6" ht="30" hidden="1" customHeight="1">
      <c r="A1363" s="142" t="s">
        <v>6521</v>
      </c>
      <c r="B1363" s="844" t="s">
        <v>12374</v>
      </c>
      <c r="C1363" s="142" t="s">
        <v>6521</v>
      </c>
      <c r="D1363" s="142" t="s">
        <v>10788</v>
      </c>
      <c r="E1363" s="142" t="s">
        <v>10884</v>
      </c>
      <c r="F1363" s="843" t="s">
        <v>12035</v>
      </c>
    </row>
    <row r="1364" spans="1:6" ht="30" hidden="1" customHeight="1">
      <c r="A1364" s="142" t="s">
        <v>6522</v>
      </c>
      <c r="B1364" s="844" t="s">
        <v>12374</v>
      </c>
      <c r="C1364" s="142" t="s">
        <v>6522</v>
      </c>
      <c r="D1364" s="142" t="s">
        <v>10804</v>
      </c>
      <c r="E1364" s="142" t="s">
        <v>10883</v>
      </c>
      <c r="F1364" s="843" t="s">
        <v>12036</v>
      </c>
    </row>
    <row r="1365" spans="1:6" ht="30" hidden="1" customHeight="1">
      <c r="A1365" s="142" t="s">
        <v>6523</v>
      </c>
      <c r="B1365" s="844" t="s">
        <v>12374</v>
      </c>
      <c r="C1365" s="142" t="s">
        <v>6523</v>
      </c>
      <c r="D1365" s="142" t="s">
        <v>10766</v>
      </c>
      <c r="E1365" s="142" t="s">
        <v>10881</v>
      </c>
      <c r="F1365" s="843" t="s">
        <v>12037</v>
      </c>
    </row>
    <row r="1366" spans="1:6" ht="30" hidden="1" customHeight="1">
      <c r="A1366" s="142" t="s">
        <v>6524</v>
      </c>
      <c r="B1366" s="844" t="s">
        <v>12374</v>
      </c>
      <c r="C1366" s="142" t="s">
        <v>6524</v>
      </c>
      <c r="D1366" s="142" t="s">
        <v>10771</v>
      </c>
      <c r="E1366" s="142" t="s">
        <v>10881</v>
      </c>
      <c r="F1366" s="843" t="s">
        <v>12038</v>
      </c>
    </row>
    <row r="1367" spans="1:6" ht="30" hidden="1" customHeight="1">
      <c r="A1367" s="142" t="s">
        <v>6525</v>
      </c>
      <c r="B1367" s="844" t="s">
        <v>12374</v>
      </c>
      <c r="C1367" s="142" t="s">
        <v>6525</v>
      </c>
      <c r="D1367" s="142" t="s">
        <v>3184</v>
      </c>
      <c r="E1367" s="142" t="s">
        <v>10885</v>
      </c>
      <c r="F1367" s="843" t="s">
        <v>12039</v>
      </c>
    </row>
    <row r="1368" spans="1:6" ht="30" hidden="1" customHeight="1">
      <c r="A1368" s="142" t="s">
        <v>6526</v>
      </c>
      <c r="B1368" s="844" t="s">
        <v>12374</v>
      </c>
      <c r="C1368" s="142" t="s">
        <v>6526</v>
      </c>
      <c r="D1368" s="142" t="s">
        <v>2989</v>
      </c>
      <c r="E1368" s="142" t="s">
        <v>10886</v>
      </c>
      <c r="F1368" s="843" t="s">
        <v>12040</v>
      </c>
    </row>
    <row r="1369" spans="1:6" ht="30" hidden="1" customHeight="1">
      <c r="A1369" s="142" t="s">
        <v>6527</v>
      </c>
      <c r="B1369" s="844" t="s">
        <v>12374</v>
      </c>
      <c r="C1369" s="142" t="s">
        <v>6527</v>
      </c>
      <c r="D1369" s="142" t="s">
        <v>3111</v>
      </c>
      <c r="E1369" s="142" t="s">
        <v>10886</v>
      </c>
      <c r="F1369" s="843" t="s">
        <v>12041</v>
      </c>
    </row>
    <row r="1370" spans="1:6" ht="30" hidden="1" customHeight="1">
      <c r="A1370" s="142" t="s">
        <v>6531</v>
      </c>
      <c r="B1370" s="844" t="s">
        <v>12374</v>
      </c>
      <c r="C1370" s="142" t="s">
        <v>6531</v>
      </c>
      <c r="D1370" s="142" t="s">
        <v>3355</v>
      </c>
      <c r="E1370" s="142" t="s">
        <v>10886</v>
      </c>
      <c r="F1370" s="843" t="s">
        <v>12042</v>
      </c>
    </row>
    <row r="1371" spans="1:6" ht="30" hidden="1" customHeight="1">
      <c r="A1371" s="142" t="s">
        <v>6528</v>
      </c>
      <c r="B1371" s="844" t="s">
        <v>12374</v>
      </c>
      <c r="C1371" s="142" t="s">
        <v>6528</v>
      </c>
      <c r="D1371" s="142" t="s">
        <v>2351</v>
      </c>
      <c r="E1371" s="142" t="s">
        <v>10855</v>
      </c>
      <c r="F1371" s="843" t="s">
        <v>12043</v>
      </c>
    </row>
    <row r="1372" spans="1:6" ht="30" hidden="1" customHeight="1">
      <c r="A1372" s="142" t="s">
        <v>6529</v>
      </c>
      <c r="B1372" s="844" t="s">
        <v>12374</v>
      </c>
      <c r="C1372" s="142" t="s">
        <v>6529</v>
      </c>
      <c r="D1372" s="142" t="s">
        <v>3040</v>
      </c>
      <c r="E1372" s="142" t="s">
        <v>10883</v>
      </c>
      <c r="F1372" s="843" t="s">
        <v>12044</v>
      </c>
    </row>
    <row r="1373" spans="1:6" ht="30" hidden="1" customHeight="1">
      <c r="A1373" s="142" t="s">
        <v>6530</v>
      </c>
      <c r="B1373" s="844" t="s">
        <v>12374</v>
      </c>
      <c r="C1373" s="142" t="s">
        <v>6530</v>
      </c>
      <c r="D1373" s="142" t="s">
        <v>10811</v>
      </c>
      <c r="E1373" s="142" t="s">
        <v>10882</v>
      </c>
      <c r="F1373" s="843" t="s">
        <v>12045</v>
      </c>
    </row>
    <row r="1374" spans="1:6" ht="30" hidden="1" customHeight="1">
      <c r="A1374" s="142" t="s">
        <v>6532</v>
      </c>
      <c r="B1374" s="844" t="s">
        <v>12374</v>
      </c>
      <c r="C1374" s="142" t="s">
        <v>6532</v>
      </c>
      <c r="D1374" s="142" t="s">
        <v>211</v>
      </c>
      <c r="E1374" s="142" t="s">
        <v>10855</v>
      </c>
      <c r="F1374" s="843" t="s">
        <v>12046</v>
      </c>
    </row>
    <row r="1375" spans="1:6" ht="30" hidden="1" customHeight="1">
      <c r="A1375" s="142" t="s">
        <v>6533</v>
      </c>
      <c r="B1375" s="844" t="s">
        <v>12374</v>
      </c>
      <c r="C1375" s="142" t="s">
        <v>6533</v>
      </c>
      <c r="D1375" s="142" t="s">
        <v>3369</v>
      </c>
      <c r="E1375" s="142" t="s">
        <v>10884</v>
      </c>
      <c r="F1375" s="843" t="s">
        <v>12047</v>
      </c>
    </row>
    <row r="1376" spans="1:6" ht="30" hidden="1" customHeight="1">
      <c r="A1376" s="142" t="s">
        <v>6535</v>
      </c>
      <c r="B1376" s="844" t="s">
        <v>12374</v>
      </c>
      <c r="C1376" s="142" t="s">
        <v>6535</v>
      </c>
      <c r="D1376" s="142" t="s">
        <v>10804</v>
      </c>
      <c r="E1376" s="142" t="s">
        <v>10883</v>
      </c>
      <c r="F1376" s="843" t="s">
        <v>12048</v>
      </c>
    </row>
    <row r="1377" spans="1:6" ht="30" hidden="1" customHeight="1">
      <c r="A1377" s="142" t="s">
        <v>6534</v>
      </c>
      <c r="B1377" s="844" t="s">
        <v>12374</v>
      </c>
      <c r="C1377" s="142" t="s">
        <v>6534</v>
      </c>
      <c r="D1377" s="142" t="s">
        <v>3167</v>
      </c>
      <c r="E1377" s="142" t="s">
        <v>10885</v>
      </c>
      <c r="F1377" s="843" t="s">
        <v>12049</v>
      </c>
    </row>
    <row r="1378" spans="1:6" ht="30" customHeight="1">
      <c r="A1378" s="142" t="s">
        <v>6536</v>
      </c>
      <c r="B1378" s="842" t="s">
        <v>10130</v>
      </c>
      <c r="C1378" s="142" t="s">
        <v>6536</v>
      </c>
      <c r="D1378" s="142" t="s">
        <v>2531</v>
      </c>
      <c r="E1378" s="142" t="s">
        <v>9880</v>
      </c>
      <c r="F1378" s="843" t="s">
        <v>9972</v>
      </c>
    </row>
    <row r="1379" spans="1:6" ht="30" hidden="1" customHeight="1">
      <c r="A1379" s="142" t="s">
        <v>6537</v>
      </c>
      <c r="B1379" s="844" t="s">
        <v>12374</v>
      </c>
      <c r="C1379" s="142" t="s">
        <v>6537</v>
      </c>
      <c r="D1379" s="142" t="s">
        <v>10850</v>
      </c>
      <c r="E1379" s="142" t="s">
        <v>10882</v>
      </c>
      <c r="F1379" s="843" t="s">
        <v>12050</v>
      </c>
    </row>
    <row r="1380" spans="1:6" ht="30" hidden="1" customHeight="1">
      <c r="A1380" s="142" t="s">
        <v>6539</v>
      </c>
      <c r="B1380" s="844" t="s">
        <v>12374</v>
      </c>
      <c r="C1380" s="142" t="s">
        <v>6539</v>
      </c>
      <c r="D1380" s="142" t="s">
        <v>3190</v>
      </c>
      <c r="E1380" s="142" t="s">
        <v>10885</v>
      </c>
      <c r="F1380" s="843" t="s">
        <v>12051</v>
      </c>
    </row>
    <row r="1381" spans="1:6" ht="30" hidden="1" customHeight="1">
      <c r="A1381" s="142" t="s">
        <v>6538</v>
      </c>
      <c r="B1381" s="844" t="s">
        <v>12374</v>
      </c>
      <c r="C1381" s="142" t="s">
        <v>6538</v>
      </c>
      <c r="D1381" s="142" t="s">
        <v>3129</v>
      </c>
      <c r="E1381" s="142" t="s">
        <v>10885</v>
      </c>
      <c r="F1381" s="843" t="s">
        <v>12052</v>
      </c>
    </row>
    <row r="1382" spans="1:6" ht="30" hidden="1" customHeight="1">
      <c r="A1382" s="142" t="s">
        <v>6630</v>
      </c>
      <c r="B1382" s="844" t="s">
        <v>12374</v>
      </c>
      <c r="C1382" s="142" t="s">
        <v>6630</v>
      </c>
      <c r="D1382" s="142" t="s">
        <v>2970</v>
      </c>
      <c r="E1382" s="142" t="s">
        <v>10883</v>
      </c>
      <c r="F1382" s="843" t="s">
        <v>12053</v>
      </c>
    </row>
    <row r="1383" spans="1:6" ht="30" hidden="1" customHeight="1">
      <c r="A1383" s="142" t="s">
        <v>6631</v>
      </c>
      <c r="B1383" s="844" t="s">
        <v>12374</v>
      </c>
      <c r="C1383" s="142" t="s">
        <v>6631</v>
      </c>
      <c r="D1383" s="142" t="s">
        <v>10774</v>
      </c>
      <c r="E1383" s="142" t="s">
        <v>10881</v>
      </c>
      <c r="F1383" s="843" t="s">
        <v>12054</v>
      </c>
    </row>
    <row r="1384" spans="1:6" ht="30" hidden="1" customHeight="1">
      <c r="A1384" s="142" t="s">
        <v>6635</v>
      </c>
      <c r="B1384" s="844" t="s">
        <v>12374</v>
      </c>
      <c r="C1384" s="142" t="s">
        <v>6635</v>
      </c>
      <c r="D1384" s="142" t="s">
        <v>3062</v>
      </c>
      <c r="E1384" s="142" t="s">
        <v>10883</v>
      </c>
      <c r="F1384" s="843" t="s">
        <v>12055</v>
      </c>
    </row>
    <row r="1385" spans="1:6" ht="30" hidden="1" customHeight="1">
      <c r="A1385" s="142" t="s">
        <v>6632</v>
      </c>
      <c r="B1385" s="844" t="s">
        <v>12374</v>
      </c>
      <c r="C1385" s="142" t="s">
        <v>6632</v>
      </c>
      <c r="D1385" s="142" t="s">
        <v>10851</v>
      </c>
      <c r="E1385" s="142" t="s">
        <v>10886</v>
      </c>
      <c r="F1385" s="843" t="s">
        <v>12056</v>
      </c>
    </row>
    <row r="1386" spans="1:6" ht="30" hidden="1" customHeight="1">
      <c r="A1386" s="142" t="s">
        <v>6634</v>
      </c>
      <c r="B1386" s="844" t="s">
        <v>12374</v>
      </c>
      <c r="C1386" s="142" t="s">
        <v>6634</v>
      </c>
      <c r="D1386" s="142" t="s">
        <v>3111</v>
      </c>
      <c r="E1386" s="142" t="s">
        <v>10886</v>
      </c>
      <c r="F1386" s="843" t="s">
        <v>12057</v>
      </c>
    </row>
    <row r="1387" spans="1:6" ht="30" customHeight="1">
      <c r="A1387" s="142" t="s">
        <v>6636</v>
      </c>
      <c r="B1387" s="842" t="s">
        <v>10130</v>
      </c>
      <c r="C1387" s="142" t="s">
        <v>6636</v>
      </c>
      <c r="D1387" s="142" t="s">
        <v>2531</v>
      </c>
      <c r="E1387" s="142" t="s">
        <v>9880</v>
      </c>
      <c r="F1387" s="843" t="s">
        <v>9973</v>
      </c>
    </row>
    <row r="1388" spans="1:6" ht="30" hidden="1" customHeight="1">
      <c r="A1388" s="142" t="s">
        <v>6633</v>
      </c>
      <c r="B1388" s="844" t="s">
        <v>12374</v>
      </c>
      <c r="C1388" s="142" t="s">
        <v>6633</v>
      </c>
      <c r="D1388" s="142" t="s">
        <v>10766</v>
      </c>
      <c r="E1388" s="142" t="s">
        <v>10881</v>
      </c>
      <c r="F1388" s="843" t="s">
        <v>12058</v>
      </c>
    </row>
    <row r="1389" spans="1:6" ht="30" hidden="1" customHeight="1">
      <c r="A1389" s="142" t="s">
        <v>6638</v>
      </c>
      <c r="B1389" s="844" t="s">
        <v>12374</v>
      </c>
      <c r="C1389" s="142" t="s">
        <v>6638</v>
      </c>
      <c r="D1389" s="142" t="s">
        <v>10802</v>
      </c>
      <c r="E1389" s="142" t="s">
        <v>10884</v>
      </c>
      <c r="F1389" s="843" t="s">
        <v>12059</v>
      </c>
    </row>
    <row r="1390" spans="1:6" ht="30" hidden="1" customHeight="1">
      <c r="A1390" s="142" t="s">
        <v>6637</v>
      </c>
      <c r="B1390" s="844" t="s">
        <v>12374</v>
      </c>
      <c r="C1390" s="142" t="s">
        <v>6637</v>
      </c>
      <c r="D1390" s="142" t="s">
        <v>10781</v>
      </c>
      <c r="E1390" s="142" t="s">
        <v>10855</v>
      </c>
      <c r="F1390" s="843" t="s">
        <v>12060</v>
      </c>
    </row>
    <row r="1391" spans="1:6" ht="30" hidden="1" customHeight="1">
      <c r="A1391" s="142" t="s">
        <v>6639</v>
      </c>
      <c r="B1391" s="844" t="s">
        <v>12374</v>
      </c>
      <c r="C1391" s="142" t="s">
        <v>6639</v>
      </c>
      <c r="D1391" s="142" t="s">
        <v>3266</v>
      </c>
      <c r="E1391" s="142" t="s">
        <v>1295</v>
      </c>
      <c r="F1391" s="843" t="s">
        <v>12061</v>
      </c>
    </row>
    <row r="1392" spans="1:6" ht="30" hidden="1" customHeight="1">
      <c r="A1392" s="142" t="s">
        <v>6643</v>
      </c>
      <c r="B1392" s="844" t="s">
        <v>12374</v>
      </c>
      <c r="C1392" s="142" t="s">
        <v>6643</v>
      </c>
      <c r="D1392" s="142" t="s">
        <v>3226</v>
      </c>
      <c r="E1392" s="142" t="s">
        <v>5883</v>
      </c>
      <c r="F1392" s="843" t="s">
        <v>12062</v>
      </c>
    </row>
    <row r="1393" spans="1:6" ht="30" hidden="1" customHeight="1">
      <c r="A1393" s="142" t="s">
        <v>6642</v>
      </c>
      <c r="B1393" s="844" t="s">
        <v>12374</v>
      </c>
      <c r="C1393" s="142" t="s">
        <v>6642</v>
      </c>
      <c r="D1393" s="142" t="s">
        <v>6470</v>
      </c>
      <c r="E1393" s="142" t="s">
        <v>10882</v>
      </c>
      <c r="F1393" s="843" t="s">
        <v>12063</v>
      </c>
    </row>
    <row r="1394" spans="1:6" ht="30" hidden="1" customHeight="1">
      <c r="A1394" s="142" t="s">
        <v>6641</v>
      </c>
      <c r="B1394" s="844" t="s">
        <v>12374</v>
      </c>
      <c r="C1394" s="142" t="s">
        <v>6641</v>
      </c>
      <c r="D1394" s="142" t="s">
        <v>2794</v>
      </c>
      <c r="E1394" s="142" t="s">
        <v>10885</v>
      </c>
      <c r="F1394" s="843" t="s">
        <v>12064</v>
      </c>
    </row>
    <row r="1395" spans="1:6" ht="30" hidden="1" customHeight="1">
      <c r="A1395" s="142" t="s">
        <v>6644</v>
      </c>
      <c r="B1395" s="844" t="s">
        <v>12374</v>
      </c>
      <c r="C1395" s="142" t="s">
        <v>6644</v>
      </c>
      <c r="D1395" s="142" t="s">
        <v>3323</v>
      </c>
      <c r="E1395" s="142" t="s">
        <v>10884</v>
      </c>
      <c r="F1395" s="843" t="s">
        <v>12065</v>
      </c>
    </row>
    <row r="1396" spans="1:6" ht="30" customHeight="1">
      <c r="A1396" s="142" t="s">
        <v>6640</v>
      </c>
      <c r="B1396" s="842" t="s">
        <v>10130</v>
      </c>
      <c r="C1396" s="142" t="s">
        <v>6640</v>
      </c>
      <c r="D1396" s="142" t="s">
        <v>6209</v>
      </c>
      <c r="E1396" s="142" t="s">
        <v>9880</v>
      </c>
      <c r="F1396" s="843" t="s">
        <v>9974</v>
      </c>
    </row>
    <row r="1397" spans="1:6" ht="30" hidden="1" customHeight="1">
      <c r="A1397" s="142" t="s">
        <v>6645</v>
      </c>
      <c r="B1397" s="844" t="s">
        <v>12374</v>
      </c>
      <c r="C1397" s="142" t="s">
        <v>6645</v>
      </c>
      <c r="D1397" s="142" t="s">
        <v>10797</v>
      </c>
      <c r="E1397" s="142" t="s">
        <v>10884</v>
      </c>
      <c r="F1397" s="843" t="s">
        <v>12066</v>
      </c>
    </row>
    <row r="1398" spans="1:6" ht="30" hidden="1" customHeight="1">
      <c r="A1398" s="142" t="s">
        <v>6646</v>
      </c>
      <c r="B1398" s="844" t="s">
        <v>12374</v>
      </c>
      <c r="C1398" s="142" t="s">
        <v>6646</v>
      </c>
      <c r="D1398" s="142" t="s">
        <v>10811</v>
      </c>
      <c r="E1398" s="142" t="s">
        <v>10882</v>
      </c>
      <c r="F1398" s="843" t="s">
        <v>12067</v>
      </c>
    </row>
    <row r="1399" spans="1:6" ht="30" hidden="1" customHeight="1">
      <c r="A1399" s="142" t="s">
        <v>6647</v>
      </c>
      <c r="B1399" s="844" t="s">
        <v>12374</v>
      </c>
      <c r="C1399" s="142" t="s">
        <v>6647</v>
      </c>
      <c r="D1399" s="142" t="s">
        <v>10819</v>
      </c>
      <c r="E1399" s="142" t="s">
        <v>10885</v>
      </c>
      <c r="F1399" s="843" t="s">
        <v>12068</v>
      </c>
    </row>
    <row r="1400" spans="1:6" ht="30" customHeight="1">
      <c r="A1400" s="142" t="s">
        <v>6648</v>
      </c>
      <c r="B1400" s="842" t="s">
        <v>10130</v>
      </c>
      <c r="C1400" s="142" t="s">
        <v>6648</v>
      </c>
      <c r="D1400" s="142" t="s">
        <v>2531</v>
      </c>
      <c r="E1400" s="142" t="s">
        <v>9880</v>
      </c>
      <c r="F1400" s="843" t="s">
        <v>9975</v>
      </c>
    </row>
    <row r="1401" spans="1:6" ht="30" hidden="1" customHeight="1">
      <c r="A1401" s="142" t="s">
        <v>6649</v>
      </c>
      <c r="B1401" s="844" t="s">
        <v>12374</v>
      </c>
      <c r="C1401" s="142" t="s">
        <v>6649</v>
      </c>
      <c r="D1401" s="142" t="s">
        <v>10839</v>
      </c>
      <c r="E1401" s="142" t="s">
        <v>10883</v>
      </c>
      <c r="F1401" s="843" t="s">
        <v>12069</v>
      </c>
    </row>
    <row r="1402" spans="1:6" ht="30" hidden="1" customHeight="1">
      <c r="A1402" s="142" t="s">
        <v>6651</v>
      </c>
      <c r="B1402" s="842" t="s">
        <v>10129</v>
      </c>
      <c r="C1402" s="142" t="s">
        <v>6651</v>
      </c>
      <c r="D1402" s="142" t="s">
        <v>9829</v>
      </c>
      <c r="E1402" s="142" t="s">
        <v>9827</v>
      </c>
      <c r="F1402" s="843" t="s">
        <v>9817</v>
      </c>
    </row>
    <row r="1403" spans="1:6" ht="30" hidden="1" customHeight="1">
      <c r="A1403" s="142" t="s">
        <v>6650</v>
      </c>
      <c r="B1403" s="842" t="s">
        <v>10129</v>
      </c>
      <c r="C1403" s="142" t="s">
        <v>6650</v>
      </c>
      <c r="D1403" s="142" t="s">
        <v>1737</v>
      </c>
      <c r="E1403" s="142" t="s">
        <v>9827</v>
      </c>
      <c r="F1403" s="843" t="s">
        <v>9818</v>
      </c>
    </row>
    <row r="1404" spans="1:6" ht="30" hidden="1" customHeight="1">
      <c r="A1404" s="142" t="s">
        <v>6704</v>
      </c>
      <c r="B1404" s="844" t="s">
        <v>12374</v>
      </c>
      <c r="C1404" s="142" t="s">
        <v>6704</v>
      </c>
      <c r="D1404" s="142" t="s">
        <v>10817</v>
      </c>
      <c r="E1404" s="142" t="s">
        <v>10885</v>
      </c>
      <c r="F1404" s="843" t="s">
        <v>12070</v>
      </c>
    </row>
    <row r="1405" spans="1:6" ht="30" hidden="1" customHeight="1">
      <c r="A1405" s="142" t="s">
        <v>6703</v>
      </c>
      <c r="B1405" s="844" t="s">
        <v>12374</v>
      </c>
      <c r="C1405" s="142" t="s">
        <v>6703</v>
      </c>
      <c r="D1405" s="142" t="s">
        <v>10852</v>
      </c>
      <c r="E1405" s="142" t="s">
        <v>5883</v>
      </c>
      <c r="F1405" s="843" t="s">
        <v>12071</v>
      </c>
    </row>
    <row r="1406" spans="1:6" ht="30" hidden="1" customHeight="1">
      <c r="A1406" s="142" t="s">
        <v>6698</v>
      </c>
      <c r="B1406" s="844" t="s">
        <v>12374</v>
      </c>
      <c r="C1406" s="142" t="s">
        <v>6698</v>
      </c>
      <c r="D1406" s="142" t="s">
        <v>10853</v>
      </c>
      <c r="E1406" s="142" t="s">
        <v>10882</v>
      </c>
      <c r="F1406" s="843" t="s">
        <v>12072</v>
      </c>
    </row>
    <row r="1407" spans="1:6" ht="30" hidden="1" customHeight="1">
      <c r="A1407" s="142" t="s">
        <v>6701</v>
      </c>
      <c r="B1407" s="844" t="s">
        <v>12374</v>
      </c>
      <c r="C1407" s="142" t="s">
        <v>6701</v>
      </c>
      <c r="D1407" s="142" t="s">
        <v>10827</v>
      </c>
      <c r="E1407" s="142" t="s">
        <v>10885</v>
      </c>
      <c r="F1407" s="843" t="s">
        <v>12073</v>
      </c>
    </row>
    <row r="1408" spans="1:6" ht="30" hidden="1" customHeight="1">
      <c r="A1408" s="142" t="s">
        <v>6702</v>
      </c>
      <c r="B1408" s="844" t="s">
        <v>12374</v>
      </c>
      <c r="C1408" s="142" t="s">
        <v>6702</v>
      </c>
      <c r="D1408" s="142" t="s">
        <v>2794</v>
      </c>
      <c r="E1408" s="142" t="s">
        <v>10885</v>
      </c>
      <c r="F1408" s="843" t="s">
        <v>12074</v>
      </c>
    </row>
    <row r="1409" spans="1:6" ht="30" hidden="1" customHeight="1">
      <c r="A1409" s="142" t="s">
        <v>6700</v>
      </c>
      <c r="B1409" s="844" t="s">
        <v>12374</v>
      </c>
      <c r="C1409" s="142" t="s">
        <v>6700</v>
      </c>
      <c r="D1409" s="142" t="s">
        <v>3355</v>
      </c>
      <c r="E1409" s="142" t="s">
        <v>10886</v>
      </c>
      <c r="F1409" s="843" t="s">
        <v>12075</v>
      </c>
    </row>
    <row r="1410" spans="1:6" ht="30" hidden="1" customHeight="1">
      <c r="A1410" s="142" t="s">
        <v>6697</v>
      </c>
      <c r="B1410" s="844" t="s">
        <v>12374</v>
      </c>
      <c r="C1410" s="142" t="s">
        <v>6697</v>
      </c>
      <c r="D1410" s="142" t="s">
        <v>3323</v>
      </c>
      <c r="E1410" s="142" t="s">
        <v>10884</v>
      </c>
      <c r="F1410" s="843" t="s">
        <v>12076</v>
      </c>
    </row>
    <row r="1411" spans="1:6" ht="30" hidden="1" customHeight="1">
      <c r="A1411" s="142" t="s">
        <v>6699</v>
      </c>
      <c r="B1411" s="844" t="s">
        <v>12374</v>
      </c>
      <c r="C1411" s="142" t="s">
        <v>6699</v>
      </c>
      <c r="D1411" s="142" t="s">
        <v>10777</v>
      </c>
      <c r="E1411" s="142" t="s">
        <v>10882</v>
      </c>
      <c r="F1411" s="843" t="s">
        <v>12077</v>
      </c>
    </row>
    <row r="1412" spans="1:6" ht="30" hidden="1" customHeight="1">
      <c r="A1412" s="142" t="s">
        <v>6705</v>
      </c>
      <c r="B1412" s="844" t="s">
        <v>12374</v>
      </c>
      <c r="C1412" s="142" t="s">
        <v>6705</v>
      </c>
      <c r="D1412" s="142" t="s">
        <v>10793</v>
      </c>
      <c r="E1412" s="142" t="s">
        <v>10884</v>
      </c>
      <c r="F1412" s="843" t="s">
        <v>12078</v>
      </c>
    </row>
    <row r="1413" spans="1:6" ht="30" hidden="1" customHeight="1">
      <c r="A1413" s="142" t="s">
        <v>6708</v>
      </c>
      <c r="B1413" s="844" t="s">
        <v>12374</v>
      </c>
      <c r="C1413" s="142" t="s">
        <v>6708</v>
      </c>
      <c r="D1413" s="142" t="s">
        <v>3049</v>
      </c>
      <c r="E1413" s="142" t="s">
        <v>10883</v>
      </c>
      <c r="F1413" s="843" t="s">
        <v>12079</v>
      </c>
    </row>
    <row r="1414" spans="1:6" ht="30" hidden="1" customHeight="1">
      <c r="A1414" s="142" t="s">
        <v>6706</v>
      </c>
      <c r="B1414" s="844" t="s">
        <v>12374</v>
      </c>
      <c r="C1414" s="142" t="s">
        <v>6706</v>
      </c>
      <c r="D1414" s="142" t="s">
        <v>10797</v>
      </c>
      <c r="E1414" s="142" t="s">
        <v>10884</v>
      </c>
      <c r="F1414" s="843" t="s">
        <v>12080</v>
      </c>
    </row>
    <row r="1415" spans="1:6" ht="30" hidden="1" customHeight="1">
      <c r="A1415" s="142" t="s">
        <v>6707</v>
      </c>
      <c r="B1415" s="844" t="s">
        <v>12374</v>
      </c>
      <c r="C1415" s="142" t="s">
        <v>6707</v>
      </c>
      <c r="D1415" s="142" t="s">
        <v>3066</v>
      </c>
      <c r="E1415" s="142" t="s">
        <v>10883</v>
      </c>
      <c r="F1415" s="843" t="s">
        <v>12081</v>
      </c>
    </row>
    <row r="1416" spans="1:6" ht="30" hidden="1" customHeight="1">
      <c r="A1416" s="142" t="s">
        <v>6724</v>
      </c>
      <c r="B1416" s="844" t="s">
        <v>12374</v>
      </c>
      <c r="C1416" s="142" t="s">
        <v>6724</v>
      </c>
      <c r="D1416" s="142" t="s">
        <v>3057</v>
      </c>
      <c r="E1416" s="142" t="s">
        <v>10883</v>
      </c>
      <c r="F1416" s="843" t="s">
        <v>12082</v>
      </c>
    </row>
    <row r="1417" spans="1:6" ht="30" hidden="1" customHeight="1">
      <c r="A1417" s="142" t="s">
        <v>6723</v>
      </c>
      <c r="B1417" s="844" t="s">
        <v>12374</v>
      </c>
      <c r="C1417" s="142" t="s">
        <v>6723</v>
      </c>
      <c r="D1417" s="142" t="s">
        <v>10799</v>
      </c>
      <c r="E1417" s="142" t="s">
        <v>10884</v>
      </c>
      <c r="F1417" s="843" t="s">
        <v>12083</v>
      </c>
    </row>
    <row r="1418" spans="1:6" ht="30" hidden="1" customHeight="1">
      <c r="A1418" s="142" t="s">
        <v>6725</v>
      </c>
      <c r="B1418" s="844" t="s">
        <v>12374</v>
      </c>
      <c r="C1418" s="142" t="s">
        <v>6725</v>
      </c>
      <c r="D1418" s="142" t="s">
        <v>10770</v>
      </c>
      <c r="E1418" s="142" t="s">
        <v>10881</v>
      </c>
      <c r="F1418" s="843" t="s">
        <v>12084</v>
      </c>
    </row>
    <row r="1419" spans="1:6" ht="30" hidden="1" customHeight="1">
      <c r="A1419" s="142" t="s">
        <v>6726</v>
      </c>
      <c r="B1419" s="844" t="s">
        <v>12374</v>
      </c>
      <c r="C1419" s="142" t="s">
        <v>6726</v>
      </c>
      <c r="D1419" s="142" t="s">
        <v>3062</v>
      </c>
      <c r="E1419" s="142" t="s">
        <v>10883</v>
      </c>
      <c r="F1419" s="843" t="s">
        <v>12085</v>
      </c>
    </row>
    <row r="1420" spans="1:6" ht="30" hidden="1" customHeight="1">
      <c r="A1420" s="142" t="s">
        <v>6728</v>
      </c>
      <c r="B1420" s="844" t="s">
        <v>12374</v>
      </c>
      <c r="C1420" s="142" t="s">
        <v>6728</v>
      </c>
      <c r="D1420" s="142" t="s">
        <v>10788</v>
      </c>
      <c r="E1420" s="142" t="s">
        <v>10884</v>
      </c>
      <c r="F1420" s="843" t="s">
        <v>12086</v>
      </c>
    </row>
    <row r="1421" spans="1:6" ht="30" hidden="1" customHeight="1">
      <c r="A1421" s="142" t="s">
        <v>6727</v>
      </c>
      <c r="B1421" s="844" t="s">
        <v>12374</v>
      </c>
      <c r="C1421" s="142" t="s">
        <v>6727</v>
      </c>
      <c r="D1421" s="142" t="s">
        <v>10797</v>
      </c>
      <c r="E1421" s="142" t="s">
        <v>10884</v>
      </c>
      <c r="F1421" s="843" t="s">
        <v>12087</v>
      </c>
    </row>
    <row r="1422" spans="1:6" ht="30" hidden="1" customHeight="1">
      <c r="A1422" s="142" t="s">
        <v>6819</v>
      </c>
      <c r="B1422" s="844" t="s">
        <v>12374</v>
      </c>
      <c r="C1422" s="142" t="s">
        <v>6819</v>
      </c>
      <c r="D1422" s="142" t="s">
        <v>2989</v>
      </c>
      <c r="E1422" s="142" t="s">
        <v>10886</v>
      </c>
      <c r="F1422" s="843" t="s">
        <v>12088</v>
      </c>
    </row>
    <row r="1423" spans="1:6" ht="30" hidden="1" customHeight="1">
      <c r="A1423" s="142" t="s">
        <v>6818</v>
      </c>
      <c r="B1423" s="844" t="s">
        <v>12374</v>
      </c>
      <c r="C1423" s="142" t="s">
        <v>6818</v>
      </c>
      <c r="D1423" s="142" t="s">
        <v>10837</v>
      </c>
      <c r="E1423" s="142" t="s">
        <v>10886</v>
      </c>
      <c r="F1423" s="843" t="s">
        <v>12089</v>
      </c>
    </row>
    <row r="1424" spans="1:6" ht="30" hidden="1" customHeight="1">
      <c r="A1424" s="142" t="s">
        <v>6817</v>
      </c>
      <c r="B1424" s="844" t="s">
        <v>12374</v>
      </c>
      <c r="C1424" s="142" t="s">
        <v>6817</v>
      </c>
      <c r="D1424" s="142" t="s">
        <v>10806</v>
      </c>
      <c r="E1424" s="142" t="s">
        <v>10884</v>
      </c>
      <c r="F1424" s="843" t="s">
        <v>12090</v>
      </c>
    </row>
    <row r="1425" spans="1:6" ht="30" hidden="1" customHeight="1">
      <c r="A1425" s="142" t="s">
        <v>6822</v>
      </c>
      <c r="B1425" s="844" t="s">
        <v>12374</v>
      </c>
      <c r="C1425" s="142" t="s">
        <v>6822</v>
      </c>
      <c r="D1425" s="142" t="s">
        <v>6470</v>
      </c>
      <c r="E1425" s="142" t="s">
        <v>10882</v>
      </c>
      <c r="F1425" s="843" t="s">
        <v>12091</v>
      </c>
    </row>
    <row r="1426" spans="1:6" ht="30" hidden="1" customHeight="1">
      <c r="A1426" s="142" t="s">
        <v>6821</v>
      </c>
      <c r="B1426" s="844" t="s">
        <v>12374</v>
      </c>
      <c r="C1426" s="142" t="s">
        <v>6821</v>
      </c>
      <c r="D1426" s="142" t="s">
        <v>10792</v>
      </c>
      <c r="E1426" s="142" t="s">
        <v>10881</v>
      </c>
      <c r="F1426" s="843" t="s">
        <v>12092</v>
      </c>
    </row>
    <row r="1427" spans="1:6" ht="30" hidden="1" customHeight="1">
      <c r="A1427" s="142" t="s">
        <v>6820</v>
      </c>
      <c r="B1427" s="844" t="s">
        <v>12374</v>
      </c>
      <c r="C1427" s="142" t="s">
        <v>6820</v>
      </c>
      <c r="D1427" s="142" t="s">
        <v>10800</v>
      </c>
      <c r="E1427" s="142" t="s">
        <v>10884</v>
      </c>
      <c r="F1427" s="843" t="s">
        <v>12093</v>
      </c>
    </row>
    <row r="1428" spans="1:6" ht="30" hidden="1" customHeight="1">
      <c r="A1428" s="142" t="s">
        <v>6823</v>
      </c>
      <c r="B1428" s="844" t="s">
        <v>12374</v>
      </c>
      <c r="C1428" s="142" t="s">
        <v>6823</v>
      </c>
      <c r="D1428" s="142" t="s">
        <v>3262</v>
      </c>
      <c r="E1428" s="142" t="s">
        <v>5883</v>
      </c>
      <c r="F1428" s="843" t="s">
        <v>12094</v>
      </c>
    </row>
    <row r="1429" spans="1:6" ht="30" hidden="1" customHeight="1">
      <c r="A1429" s="142" t="s">
        <v>6824</v>
      </c>
      <c r="B1429" s="844" t="s">
        <v>12374</v>
      </c>
      <c r="C1429" s="142" t="s">
        <v>6824</v>
      </c>
      <c r="D1429" s="142" t="s">
        <v>10777</v>
      </c>
      <c r="E1429" s="142" t="s">
        <v>10882</v>
      </c>
      <c r="F1429" s="843" t="s">
        <v>12095</v>
      </c>
    </row>
    <row r="1430" spans="1:6" ht="30" hidden="1" customHeight="1">
      <c r="A1430" s="142" t="s">
        <v>6825</v>
      </c>
      <c r="B1430" s="844" t="s">
        <v>12374</v>
      </c>
      <c r="C1430" s="142" t="s">
        <v>6825</v>
      </c>
      <c r="D1430" s="142" t="s">
        <v>3327</v>
      </c>
      <c r="E1430" s="142" t="s">
        <v>10884</v>
      </c>
      <c r="F1430" s="843" t="s">
        <v>12096</v>
      </c>
    </row>
    <row r="1431" spans="1:6" ht="30" hidden="1" customHeight="1">
      <c r="A1431" s="142" t="s">
        <v>6826</v>
      </c>
      <c r="B1431" s="844" t="s">
        <v>12374</v>
      </c>
      <c r="C1431" s="142" t="s">
        <v>6826</v>
      </c>
      <c r="D1431" s="142" t="s">
        <v>3298</v>
      </c>
      <c r="E1431" s="142" t="s">
        <v>1295</v>
      </c>
      <c r="F1431" s="843" t="s">
        <v>12097</v>
      </c>
    </row>
    <row r="1432" spans="1:6" ht="30" hidden="1" customHeight="1">
      <c r="A1432" s="142" t="s">
        <v>6830</v>
      </c>
      <c r="B1432" s="844" t="s">
        <v>12374</v>
      </c>
      <c r="C1432" s="142" t="s">
        <v>6830</v>
      </c>
      <c r="D1432" s="142" t="s">
        <v>10788</v>
      </c>
      <c r="E1432" s="142" t="s">
        <v>10884</v>
      </c>
      <c r="F1432" s="843" t="s">
        <v>12098</v>
      </c>
    </row>
    <row r="1433" spans="1:6" ht="30" hidden="1" customHeight="1">
      <c r="A1433" s="142" t="s">
        <v>6827</v>
      </c>
      <c r="B1433" s="844" t="s">
        <v>12374</v>
      </c>
      <c r="C1433" s="142" t="s">
        <v>6827</v>
      </c>
      <c r="D1433" s="142" t="s">
        <v>5432</v>
      </c>
      <c r="E1433" s="142" t="s">
        <v>5883</v>
      </c>
      <c r="F1433" s="843" t="s">
        <v>12099</v>
      </c>
    </row>
    <row r="1434" spans="1:6" ht="30" hidden="1" customHeight="1">
      <c r="A1434" s="142" t="s">
        <v>6832</v>
      </c>
      <c r="B1434" s="844" t="s">
        <v>12374</v>
      </c>
      <c r="C1434" s="142" t="s">
        <v>6832</v>
      </c>
      <c r="D1434" s="142" t="s">
        <v>3259</v>
      </c>
      <c r="E1434" s="142" t="s">
        <v>5883</v>
      </c>
      <c r="F1434" s="843" t="s">
        <v>12100</v>
      </c>
    </row>
    <row r="1435" spans="1:6" ht="30" hidden="1" customHeight="1">
      <c r="A1435" s="142" t="s">
        <v>6828</v>
      </c>
      <c r="B1435" s="844" t="s">
        <v>12374</v>
      </c>
      <c r="C1435" s="142" t="s">
        <v>6828</v>
      </c>
      <c r="D1435" s="142" t="s">
        <v>3063</v>
      </c>
      <c r="E1435" s="142" t="s">
        <v>10883</v>
      </c>
      <c r="F1435" s="843" t="s">
        <v>12101</v>
      </c>
    </row>
    <row r="1436" spans="1:6" ht="30" hidden="1" customHeight="1">
      <c r="A1436" s="142" t="s">
        <v>6829</v>
      </c>
      <c r="B1436" s="844" t="s">
        <v>12374</v>
      </c>
      <c r="C1436" s="142" t="s">
        <v>6829</v>
      </c>
      <c r="D1436" s="142" t="s">
        <v>2313</v>
      </c>
      <c r="E1436" s="142" t="s">
        <v>10855</v>
      </c>
      <c r="F1436" s="843" t="s">
        <v>12102</v>
      </c>
    </row>
    <row r="1437" spans="1:6" ht="30" hidden="1" customHeight="1">
      <c r="A1437" s="142" t="s">
        <v>6831</v>
      </c>
      <c r="B1437" s="844" t="s">
        <v>12374</v>
      </c>
      <c r="C1437" s="142" t="s">
        <v>6831</v>
      </c>
      <c r="D1437" s="142" t="s">
        <v>2980</v>
      </c>
      <c r="E1437" s="142" t="s">
        <v>10886</v>
      </c>
      <c r="F1437" s="843" t="s">
        <v>12103</v>
      </c>
    </row>
    <row r="1438" spans="1:6" ht="30" hidden="1" customHeight="1">
      <c r="A1438" s="142" t="s">
        <v>6833</v>
      </c>
      <c r="B1438" s="844" t="s">
        <v>12374</v>
      </c>
      <c r="C1438" s="142" t="s">
        <v>6833</v>
      </c>
      <c r="D1438" s="142" t="s">
        <v>10811</v>
      </c>
      <c r="E1438" s="142" t="s">
        <v>10882</v>
      </c>
      <c r="F1438" s="843" t="s">
        <v>12104</v>
      </c>
    </row>
    <row r="1439" spans="1:6" ht="30" hidden="1" customHeight="1">
      <c r="A1439" s="142" t="s">
        <v>6835</v>
      </c>
      <c r="B1439" s="844" t="s">
        <v>12374</v>
      </c>
      <c r="C1439" s="142" t="s">
        <v>6835</v>
      </c>
      <c r="D1439" s="142" t="s">
        <v>5480</v>
      </c>
      <c r="E1439" s="142" t="s">
        <v>10884</v>
      </c>
      <c r="F1439" s="843" t="s">
        <v>12105</v>
      </c>
    </row>
    <row r="1440" spans="1:6" ht="30" hidden="1" customHeight="1">
      <c r="A1440" s="142" t="s">
        <v>6834</v>
      </c>
      <c r="B1440" s="844" t="s">
        <v>12374</v>
      </c>
      <c r="C1440" s="142" t="s">
        <v>6834</v>
      </c>
      <c r="D1440" s="142" t="s">
        <v>10769</v>
      </c>
      <c r="E1440" s="142" t="s">
        <v>10881</v>
      </c>
      <c r="F1440" s="843" t="s">
        <v>12106</v>
      </c>
    </row>
    <row r="1441" spans="1:6" ht="30" hidden="1" customHeight="1">
      <c r="A1441" s="142" t="s">
        <v>10548</v>
      </c>
      <c r="B1441" s="844" t="s">
        <v>12374</v>
      </c>
      <c r="C1441" s="142" t="s">
        <v>10548</v>
      </c>
      <c r="D1441" s="142" t="s">
        <v>10778</v>
      </c>
      <c r="E1441" s="142" t="s">
        <v>10881</v>
      </c>
      <c r="F1441" s="843" t="s">
        <v>12107</v>
      </c>
    </row>
    <row r="1442" spans="1:6" ht="30" hidden="1" customHeight="1">
      <c r="A1442" s="142" t="s">
        <v>10549</v>
      </c>
      <c r="B1442" s="844" t="s">
        <v>12374</v>
      </c>
      <c r="C1442" s="142" t="s">
        <v>10549</v>
      </c>
      <c r="D1442" s="142" t="s">
        <v>6470</v>
      </c>
      <c r="E1442" s="142" t="s">
        <v>10882</v>
      </c>
      <c r="F1442" s="843" t="s">
        <v>12108</v>
      </c>
    </row>
    <row r="1443" spans="1:6" ht="30" hidden="1" customHeight="1">
      <c r="A1443" s="142" t="s">
        <v>6896</v>
      </c>
      <c r="B1443" s="844" t="s">
        <v>12374</v>
      </c>
      <c r="C1443" s="142" t="s">
        <v>6896</v>
      </c>
      <c r="D1443" s="142" t="s">
        <v>3306</v>
      </c>
      <c r="E1443" s="142" t="s">
        <v>1295</v>
      </c>
      <c r="F1443" s="843" t="s">
        <v>12109</v>
      </c>
    </row>
    <row r="1444" spans="1:6" ht="30" hidden="1" customHeight="1">
      <c r="A1444" s="142" t="s">
        <v>6897</v>
      </c>
      <c r="B1444" s="844" t="s">
        <v>12374</v>
      </c>
      <c r="C1444" s="142" t="s">
        <v>6897</v>
      </c>
      <c r="D1444" s="142" t="s">
        <v>2345</v>
      </c>
      <c r="E1444" s="142" t="s">
        <v>10855</v>
      </c>
      <c r="F1444" s="843" t="s">
        <v>12110</v>
      </c>
    </row>
    <row r="1445" spans="1:6" ht="30" hidden="1" customHeight="1">
      <c r="A1445" s="142" t="s">
        <v>6902</v>
      </c>
      <c r="B1445" s="844" t="s">
        <v>12374</v>
      </c>
      <c r="C1445" s="142" t="s">
        <v>6902</v>
      </c>
      <c r="D1445" s="142" t="s">
        <v>10854</v>
      </c>
      <c r="E1445" s="142" t="s">
        <v>10887</v>
      </c>
      <c r="F1445" s="843" t="s">
        <v>12111</v>
      </c>
    </row>
    <row r="1446" spans="1:6" ht="30" hidden="1" customHeight="1">
      <c r="A1446" s="142" t="s">
        <v>6899</v>
      </c>
      <c r="B1446" s="844" t="s">
        <v>12374</v>
      </c>
      <c r="C1446" s="142" t="s">
        <v>6899</v>
      </c>
      <c r="D1446" s="142" t="s">
        <v>3223</v>
      </c>
      <c r="E1446" s="142" t="s">
        <v>5883</v>
      </c>
      <c r="F1446" s="843" t="s">
        <v>12112</v>
      </c>
    </row>
    <row r="1447" spans="1:6" ht="30" hidden="1" customHeight="1">
      <c r="A1447" s="142" t="s">
        <v>6900</v>
      </c>
      <c r="B1447" s="844" t="s">
        <v>12374</v>
      </c>
      <c r="C1447" s="142" t="s">
        <v>6900</v>
      </c>
      <c r="D1447" s="142" t="s">
        <v>5069</v>
      </c>
      <c r="E1447" s="142" t="s">
        <v>10881</v>
      </c>
      <c r="F1447" s="843" t="s">
        <v>12113</v>
      </c>
    </row>
    <row r="1448" spans="1:6" ht="30" hidden="1" customHeight="1">
      <c r="A1448" s="142" t="s">
        <v>10550</v>
      </c>
      <c r="B1448" s="844" t="s">
        <v>12374</v>
      </c>
      <c r="C1448" s="142" t="s">
        <v>10550</v>
      </c>
      <c r="D1448" s="142" t="s">
        <v>6470</v>
      </c>
      <c r="E1448" s="142" t="s">
        <v>10882</v>
      </c>
      <c r="F1448" s="843" t="s">
        <v>12114</v>
      </c>
    </row>
    <row r="1449" spans="1:6" ht="30" hidden="1" customHeight="1">
      <c r="A1449" s="142" t="s">
        <v>6901</v>
      </c>
      <c r="B1449" s="844" t="s">
        <v>12374</v>
      </c>
      <c r="C1449" s="142" t="s">
        <v>6901</v>
      </c>
      <c r="D1449" s="142" t="s">
        <v>211</v>
      </c>
      <c r="E1449" s="142" t="s">
        <v>10855</v>
      </c>
      <c r="F1449" s="843" t="s">
        <v>12115</v>
      </c>
    </row>
    <row r="1450" spans="1:6" ht="30" customHeight="1">
      <c r="A1450" s="142" t="s">
        <v>6904</v>
      </c>
      <c r="B1450" s="842" t="s">
        <v>10130</v>
      </c>
      <c r="C1450" s="142" t="s">
        <v>6904</v>
      </c>
      <c r="D1450" s="142" t="s">
        <v>9989</v>
      </c>
      <c r="E1450" s="142" t="s">
        <v>9880</v>
      </c>
      <c r="F1450" s="843" t="s">
        <v>9976</v>
      </c>
    </row>
    <row r="1451" spans="1:6" ht="30" hidden="1" customHeight="1">
      <c r="A1451" s="142" t="s">
        <v>6905</v>
      </c>
      <c r="B1451" s="844" t="s">
        <v>12374</v>
      </c>
      <c r="C1451" s="142" t="s">
        <v>6905</v>
      </c>
      <c r="D1451" s="142" t="s">
        <v>10811</v>
      </c>
      <c r="E1451" s="142" t="s">
        <v>10882</v>
      </c>
      <c r="F1451" s="843" t="s">
        <v>12116</v>
      </c>
    </row>
    <row r="1452" spans="1:6" ht="30" hidden="1" customHeight="1">
      <c r="A1452" s="142" t="s">
        <v>6903</v>
      </c>
      <c r="B1452" s="844" t="s">
        <v>12374</v>
      </c>
      <c r="C1452" s="142" t="s">
        <v>6903</v>
      </c>
      <c r="D1452" s="142" t="s">
        <v>10811</v>
      </c>
      <c r="E1452" s="142" t="s">
        <v>10882</v>
      </c>
      <c r="F1452" s="843" t="s">
        <v>12117</v>
      </c>
    </row>
    <row r="1453" spans="1:6" ht="30" hidden="1" customHeight="1">
      <c r="A1453" s="142" t="s">
        <v>6908</v>
      </c>
      <c r="B1453" s="842" t="s">
        <v>10129</v>
      </c>
      <c r="C1453" s="142" t="s">
        <v>6908</v>
      </c>
      <c r="D1453" s="142" t="s">
        <v>9829</v>
      </c>
      <c r="E1453" s="142" t="s">
        <v>9827</v>
      </c>
      <c r="F1453" s="843" t="s">
        <v>9819</v>
      </c>
    </row>
    <row r="1454" spans="1:6" ht="30" hidden="1" customHeight="1">
      <c r="A1454" s="142" t="s">
        <v>6907</v>
      </c>
      <c r="B1454" s="844" t="s">
        <v>12374</v>
      </c>
      <c r="C1454" s="142" t="s">
        <v>6907</v>
      </c>
      <c r="D1454" s="142" t="s">
        <v>3231</v>
      </c>
      <c r="E1454" s="142" t="s">
        <v>10887</v>
      </c>
      <c r="F1454" s="843" t="s">
        <v>12118</v>
      </c>
    </row>
    <row r="1455" spans="1:6" ht="30" customHeight="1">
      <c r="A1455" s="142" t="s">
        <v>6906</v>
      </c>
      <c r="B1455" s="842" t="s">
        <v>10130</v>
      </c>
      <c r="C1455" s="142" t="s">
        <v>6906</v>
      </c>
      <c r="D1455" s="142" t="s">
        <v>2531</v>
      </c>
      <c r="E1455" s="142" t="s">
        <v>9880</v>
      </c>
      <c r="F1455" s="843" t="s">
        <v>9977</v>
      </c>
    </row>
    <row r="1456" spans="1:6" ht="30" hidden="1" customHeight="1">
      <c r="A1456" s="142" t="s">
        <v>6909</v>
      </c>
      <c r="B1456" s="844" t="s">
        <v>12374</v>
      </c>
      <c r="C1456" s="142" t="s">
        <v>6909</v>
      </c>
      <c r="D1456" s="142" t="s">
        <v>3259</v>
      </c>
      <c r="E1456" s="142" t="s">
        <v>5883</v>
      </c>
      <c r="F1456" s="843" t="s">
        <v>12119</v>
      </c>
    </row>
    <row r="1457" spans="1:6" ht="30" hidden="1" customHeight="1">
      <c r="A1457" s="142" t="s">
        <v>6910</v>
      </c>
      <c r="B1457" s="844" t="s">
        <v>12374</v>
      </c>
      <c r="C1457" s="142" t="s">
        <v>6910</v>
      </c>
      <c r="D1457" s="142" t="s">
        <v>10850</v>
      </c>
      <c r="E1457" s="142" t="s">
        <v>10882</v>
      </c>
      <c r="F1457" s="843" t="s">
        <v>12120</v>
      </c>
    </row>
    <row r="1458" spans="1:6" ht="30" hidden="1" customHeight="1">
      <c r="A1458" s="142" t="s">
        <v>6911</v>
      </c>
      <c r="B1458" s="844" t="s">
        <v>12374</v>
      </c>
      <c r="C1458" s="142" t="s">
        <v>6911</v>
      </c>
      <c r="D1458" s="142" t="s">
        <v>10841</v>
      </c>
      <c r="E1458" s="142" t="s">
        <v>10855</v>
      </c>
      <c r="F1458" s="843" t="s">
        <v>12121</v>
      </c>
    </row>
    <row r="1459" spans="1:6" ht="30" hidden="1" customHeight="1">
      <c r="A1459" s="142" t="s">
        <v>6912</v>
      </c>
      <c r="B1459" s="844" t="s">
        <v>12374</v>
      </c>
      <c r="C1459" s="142" t="s">
        <v>6912</v>
      </c>
      <c r="D1459" s="142" t="s">
        <v>2357</v>
      </c>
      <c r="E1459" s="142" t="s">
        <v>10855</v>
      </c>
      <c r="F1459" s="843" t="s">
        <v>12122</v>
      </c>
    </row>
    <row r="1460" spans="1:6" ht="30" hidden="1" customHeight="1">
      <c r="A1460" s="142" t="s">
        <v>6913</v>
      </c>
      <c r="B1460" s="844" t="s">
        <v>12374</v>
      </c>
      <c r="C1460" s="142" t="s">
        <v>6913</v>
      </c>
      <c r="D1460" s="142" t="s">
        <v>10788</v>
      </c>
      <c r="E1460" s="142" t="s">
        <v>10884</v>
      </c>
      <c r="F1460" s="843" t="s">
        <v>12123</v>
      </c>
    </row>
    <row r="1461" spans="1:6" ht="30" hidden="1" customHeight="1">
      <c r="A1461" s="142" t="s">
        <v>6914</v>
      </c>
      <c r="B1461" s="844" t="s">
        <v>12374</v>
      </c>
      <c r="C1461" s="142" t="s">
        <v>6914</v>
      </c>
      <c r="D1461" s="142" t="s">
        <v>3369</v>
      </c>
      <c r="E1461" s="142" t="s">
        <v>10884</v>
      </c>
      <c r="F1461" s="843" t="s">
        <v>12124</v>
      </c>
    </row>
    <row r="1462" spans="1:6" ht="30" hidden="1" customHeight="1">
      <c r="A1462" s="142" t="s">
        <v>6915</v>
      </c>
      <c r="B1462" s="844" t="s">
        <v>12374</v>
      </c>
      <c r="C1462" s="142" t="s">
        <v>6915</v>
      </c>
      <c r="D1462" s="142" t="s">
        <v>10788</v>
      </c>
      <c r="E1462" s="142" t="s">
        <v>10884</v>
      </c>
      <c r="F1462" s="843" t="s">
        <v>12125</v>
      </c>
    </row>
    <row r="1463" spans="1:6" ht="30" hidden="1" customHeight="1">
      <c r="A1463" s="142" t="s">
        <v>6917</v>
      </c>
      <c r="B1463" s="844" t="s">
        <v>12374</v>
      </c>
      <c r="C1463" s="142" t="s">
        <v>6917</v>
      </c>
      <c r="D1463" s="142" t="s">
        <v>3040</v>
      </c>
      <c r="E1463" s="142" t="s">
        <v>10883</v>
      </c>
      <c r="F1463" s="843" t="s">
        <v>12126</v>
      </c>
    </row>
    <row r="1464" spans="1:6" ht="30" hidden="1" customHeight="1">
      <c r="A1464" s="142" t="s">
        <v>6916</v>
      </c>
      <c r="B1464" s="844" t="s">
        <v>12374</v>
      </c>
      <c r="C1464" s="142" t="s">
        <v>6916</v>
      </c>
      <c r="D1464" s="142" t="s">
        <v>2969</v>
      </c>
      <c r="E1464" s="142" t="s">
        <v>10883</v>
      </c>
      <c r="F1464" s="843" t="s">
        <v>12127</v>
      </c>
    </row>
    <row r="1465" spans="1:6" ht="30" hidden="1" customHeight="1">
      <c r="A1465" s="142" t="s">
        <v>6918</v>
      </c>
      <c r="B1465" s="844" t="s">
        <v>12374</v>
      </c>
      <c r="C1465" s="142" t="s">
        <v>6918</v>
      </c>
      <c r="D1465" s="142" t="s">
        <v>10783</v>
      </c>
      <c r="E1465" s="142" t="s">
        <v>10881</v>
      </c>
      <c r="F1465" s="843" t="s">
        <v>12128</v>
      </c>
    </row>
    <row r="1466" spans="1:6" ht="30" hidden="1" customHeight="1">
      <c r="A1466" s="142" t="s">
        <v>6919</v>
      </c>
      <c r="B1466" s="842" t="s">
        <v>10129</v>
      </c>
      <c r="C1466" s="142" t="s">
        <v>6919</v>
      </c>
      <c r="D1466" s="142" t="s">
        <v>1737</v>
      </c>
      <c r="E1466" s="142" t="s">
        <v>9827</v>
      </c>
      <c r="F1466" s="843" t="s">
        <v>9820</v>
      </c>
    </row>
    <row r="1467" spans="1:6" ht="30" hidden="1" customHeight="1">
      <c r="A1467" s="142" t="s">
        <v>6920</v>
      </c>
      <c r="B1467" s="844" t="s">
        <v>12374</v>
      </c>
      <c r="C1467" s="142" t="s">
        <v>6920</v>
      </c>
      <c r="D1467" s="142" t="s">
        <v>6470</v>
      </c>
      <c r="E1467" s="142" t="s">
        <v>10882</v>
      </c>
      <c r="F1467" s="843" t="s">
        <v>12129</v>
      </c>
    </row>
    <row r="1468" spans="1:6" ht="30" hidden="1" customHeight="1">
      <c r="A1468" s="142" t="s">
        <v>6924</v>
      </c>
      <c r="B1468" s="844" t="s">
        <v>12374</v>
      </c>
      <c r="C1468" s="142" t="s">
        <v>6924</v>
      </c>
      <c r="D1468" s="142" t="s">
        <v>10854</v>
      </c>
      <c r="E1468" s="142" t="s">
        <v>10887</v>
      </c>
      <c r="F1468" s="843" t="s">
        <v>12130</v>
      </c>
    </row>
    <row r="1469" spans="1:6" ht="30" hidden="1" customHeight="1">
      <c r="A1469" s="142" t="s">
        <v>6923</v>
      </c>
      <c r="B1469" s="844" t="s">
        <v>12374</v>
      </c>
      <c r="C1469" s="142" t="s">
        <v>6923</v>
      </c>
      <c r="D1469" s="142" t="s">
        <v>10766</v>
      </c>
      <c r="E1469" s="142" t="s">
        <v>10881</v>
      </c>
      <c r="F1469" s="843" t="s">
        <v>12131</v>
      </c>
    </row>
    <row r="1470" spans="1:6" ht="30" hidden="1" customHeight="1">
      <c r="A1470" s="142" t="s">
        <v>6922</v>
      </c>
      <c r="B1470" s="844" t="s">
        <v>12374</v>
      </c>
      <c r="C1470" s="142" t="s">
        <v>6922</v>
      </c>
      <c r="D1470" s="142" t="s">
        <v>3205</v>
      </c>
      <c r="E1470" s="142" t="s">
        <v>10885</v>
      </c>
      <c r="F1470" s="843" t="s">
        <v>12132</v>
      </c>
    </row>
    <row r="1471" spans="1:6" ht="30" hidden="1" customHeight="1">
      <c r="A1471" s="142" t="s">
        <v>6921</v>
      </c>
      <c r="B1471" s="844" t="s">
        <v>12374</v>
      </c>
      <c r="C1471" s="142" t="s">
        <v>6921</v>
      </c>
      <c r="D1471" s="142" t="s">
        <v>10839</v>
      </c>
      <c r="E1471" s="142" t="s">
        <v>10883</v>
      </c>
      <c r="F1471" s="843" t="s">
        <v>12133</v>
      </c>
    </row>
    <row r="1472" spans="1:6" ht="30" hidden="1" customHeight="1">
      <c r="A1472" s="142" t="s">
        <v>6925</v>
      </c>
      <c r="B1472" s="844" t="s">
        <v>12374</v>
      </c>
      <c r="C1472" s="142" t="s">
        <v>6925</v>
      </c>
      <c r="D1472" s="142" t="s">
        <v>2794</v>
      </c>
      <c r="E1472" s="142" t="s">
        <v>10885</v>
      </c>
      <c r="F1472" s="843" t="s">
        <v>12134</v>
      </c>
    </row>
    <row r="1473" spans="1:6" ht="30" hidden="1" customHeight="1">
      <c r="A1473" s="142" t="s">
        <v>6926</v>
      </c>
      <c r="B1473" s="844" t="s">
        <v>12374</v>
      </c>
      <c r="C1473" s="142" t="s">
        <v>6926</v>
      </c>
      <c r="D1473" s="142" t="s">
        <v>10847</v>
      </c>
      <c r="E1473" s="142" t="s">
        <v>10886</v>
      </c>
      <c r="F1473" s="843" t="s">
        <v>12135</v>
      </c>
    </row>
    <row r="1474" spans="1:6" ht="30" hidden="1" customHeight="1">
      <c r="A1474" s="142" t="s">
        <v>6977</v>
      </c>
      <c r="B1474" s="844" t="s">
        <v>12374</v>
      </c>
      <c r="C1474" s="142" t="s">
        <v>6977</v>
      </c>
      <c r="D1474" s="142" t="s">
        <v>3046</v>
      </c>
      <c r="E1474" s="142" t="s">
        <v>10883</v>
      </c>
      <c r="F1474" s="843" t="s">
        <v>12136</v>
      </c>
    </row>
    <row r="1475" spans="1:6" ht="30" hidden="1" customHeight="1">
      <c r="A1475" s="142" t="s">
        <v>6982</v>
      </c>
      <c r="B1475" s="844" t="s">
        <v>12374</v>
      </c>
      <c r="C1475" s="142" t="s">
        <v>6982</v>
      </c>
      <c r="D1475" s="142" t="s">
        <v>10818</v>
      </c>
      <c r="E1475" s="142" t="s">
        <v>10885</v>
      </c>
      <c r="F1475" s="843" t="s">
        <v>12137</v>
      </c>
    </row>
    <row r="1476" spans="1:6" ht="30" hidden="1" customHeight="1">
      <c r="A1476" s="142" t="s">
        <v>6980</v>
      </c>
      <c r="B1476" s="844" t="s">
        <v>12374</v>
      </c>
      <c r="C1476" s="142" t="s">
        <v>6980</v>
      </c>
      <c r="D1476" s="142" t="s">
        <v>2317</v>
      </c>
      <c r="E1476" s="142" t="s">
        <v>10855</v>
      </c>
      <c r="F1476" s="843" t="s">
        <v>12138</v>
      </c>
    </row>
    <row r="1477" spans="1:6" ht="30" hidden="1" customHeight="1">
      <c r="A1477" s="142" t="s">
        <v>6978</v>
      </c>
      <c r="B1477" s="844" t="s">
        <v>12374</v>
      </c>
      <c r="C1477" s="142" t="s">
        <v>6978</v>
      </c>
      <c r="D1477" s="142" t="s">
        <v>10767</v>
      </c>
      <c r="E1477" s="142" t="s">
        <v>10881</v>
      </c>
      <c r="F1477" s="843" t="s">
        <v>12139</v>
      </c>
    </row>
    <row r="1478" spans="1:6" ht="30" hidden="1" customHeight="1">
      <c r="A1478" s="142" t="s">
        <v>6981</v>
      </c>
      <c r="B1478" s="844" t="s">
        <v>12374</v>
      </c>
      <c r="C1478" s="142" t="s">
        <v>6981</v>
      </c>
      <c r="D1478" s="142" t="s">
        <v>3306</v>
      </c>
      <c r="E1478" s="142" t="s">
        <v>1295</v>
      </c>
      <c r="F1478" s="843" t="s">
        <v>12140</v>
      </c>
    </row>
    <row r="1479" spans="1:6" ht="30" hidden="1" customHeight="1">
      <c r="A1479" s="142" t="s">
        <v>6979</v>
      </c>
      <c r="B1479" s="844" t="s">
        <v>12374</v>
      </c>
      <c r="C1479" s="142" t="s">
        <v>6979</v>
      </c>
      <c r="D1479" s="142" t="s">
        <v>211</v>
      </c>
      <c r="E1479" s="142" t="s">
        <v>10855</v>
      </c>
      <c r="F1479" s="843" t="s">
        <v>12141</v>
      </c>
    </row>
    <row r="1480" spans="1:6" ht="30" hidden="1" customHeight="1">
      <c r="A1480" s="142" t="s">
        <v>6983</v>
      </c>
      <c r="B1480" s="844" t="s">
        <v>12374</v>
      </c>
      <c r="C1480" s="142" t="s">
        <v>6983</v>
      </c>
      <c r="D1480" s="142" t="s">
        <v>10770</v>
      </c>
      <c r="E1480" s="142" t="s">
        <v>10881</v>
      </c>
      <c r="F1480" s="843" t="s">
        <v>12142</v>
      </c>
    </row>
    <row r="1481" spans="1:6" ht="30" hidden="1" customHeight="1">
      <c r="A1481" s="142" t="s">
        <v>6984</v>
      </c>
      <c r="B1481" s="844" t="s">
        <v>12374</v>
      </c>
      <c r="C1481" s="142" t="s">
        <v>6984</v>
      </c>
      <c r="D1481" s="142" t="s">
        <v>10855</v>
      </c>
      <c r="E1481" s="142" t="s">
        <v>10886</v>
      </c>
      <c r="F1481" s="843" t="s">
        <v>12143</v>
      </c>
    </row>
    <row r="1482" spans="1:6" ht="30" hidden="1" customHeight="1">
      <c r="A1482" s="142" t="s">
        <v>6985</v>
      </c>
      <c r="B1482" s="844" t="s">
        <v>12374</v>
      </c>
      <c r="C1482" s="142" t="s">
        <v>6985</v>
      </c>
      <c r="D1482" s="142" t="s">
        <v>3184</v>
      </c>
      <c r="E1482" s="142" t="s">
        <v>10885</v>
      </c>
      <c r="F1482" s="843" t="s">
        <v>12144</v>
      </c>
    </row>
    <row r="1483" spans="1:6" ht="30" customHeight="1">
      <c r="A1483" s="142" t="s">
        <v>6986</v>
      </c>
      <c r="B1483" s="842" t="s">
        <v>10130</v>
      </c>
      <c r="C1483" s="142" t="s">
        <v>6986</v>
      </c>
      <c r="D1483" s="142" t="s">
        <v>2563</v>
      </c>
      <c r="E1483" s="142" t="s">
        <v>9880</v>
      </c>
      <c r="F1483" s="843" t="s">
        <v>9978</v>
      </c>
    </row>
    <row r="1484" spans="1:6" ht="30" hidden="1" customHeight="1">
      <c r="A1484" s="142" t="s">
        <v>6987</v>
      </c>
      <c r="B1484" s="844" t="s">
        <v>12374</v>
      </c>
      <c r="C1484" s="142" t="s">
        <v>6987</v>
      </c>
      <c r="D1484" s="142" t="s">
        <v>10788</v>
      </c>
      <c r="E1484" s="142" t="s">
        <v>10884</v>
      </c>
      <c r="F1484" s="843" t="s">
        <v>12145</v>
      </c>
    </row>
    <row r="1485" spans="1:6" ht="30" hidden="1" customHeight="1">
      <c r="A1485" s="142" t="s">
        <v>6988</v>
      </c>
      <c r="B1485" s="844" t="s">
        <v>12374</v>
      </c>
      <c r="C1485" s="142" t="s">
        <v>6988</v>
      </c>
      <c r="D1485" s="142" t="s">
        <v>10819</v>
      </c>
      <c r="E1485" s="142" t="s">
        <v>10885</v>
      </c>
      <c r="F1485" s="843" t="s">
        <v>12146</v>
      </c>
    </row>
    <row r="1486" spans="1:6" ht="30" hidden="1" customHeight="1">
      <c r="A1486" s="142" t="s">
        <v>6989</v>
      </c>
      <c r="B1486" s="844" t="s">
        <v>12374</v>
      </c>
      <c r="C1486" s="142" t="s">
        <v>6989</v>
      </c>
      <c r="D1486" s="142" t="s">
        <v>10776</v>
      </c>
      <c r="E1486" s="142" t="s">
        <v>10881</v>
      </c>
      <c r="F1486" s="843" t="s">
        <v>12147</v>
      </c>
    </row>
    <row r="1487" spans="1:6" ht="30" hidden="1" customHeight="1">
      <c r="A1487" s="142" t="s">
        <v>6990</v>
      </c>
      <c r="B1487" s="844" t="s">
        <v>12374</v>
      </c>
      <c r="C1487" s="142" t="s">
        <v>6990</v>
      </c>
      <c r="D1487" s="142" t="s">
        <v>10848</v>
      </c>
      <c r="E1487" s="142" t="s">
        <v>10882</v>
      </c>
      <c r="F1487" s="843" t="s">
        <v>12148</v>
      </c>
    </row>
    <row r="1488" spans="1:6" ht="30" hidden="1" customHeight="1">
      <c r="A1488" s="142" t="s">
        <v>6991</v>
      </c>
      <c r="B1488" s="844" t="s">
        <v>12374</v>
      </c>
      <c r="C1488" s="142" t="s">
        <v>6991</v>
      </c>
      <c r="D1488" s="142" t="s">
        <v>10787</v>
      </c>
      <c r="E1488" s="142" t="s">
        <v>10882</v>
      </c>
      <c r="F1488" s="843" t="s">
        <v>12149</v>
      </c>
    </row>
    <row r="1489" spans="1:6" ht="30" hidden="1" customHeight="1">
      <c r="A1489" s="142" t="s">
        <v>6998</v>
      </c>
      <c r="B1489" s="844" t="s">
        <v>12374</v>
      </c>
      <c r="C1489" s="142" t="s">
        <v>6998</v>
      </c>
      <c r="D1489" s="142" t="s">
        <v>10856</v>
      </c>
      <c r="E1489" s="142" t="s">
        <v>10888</v>
      </c>
      <c r="F1489" s="843" t="s">
        <v>12150</v>
      </c>
    </row>
    <row r="1490" spans="1:6" ht="30" hidden="1" customHeight="1">
      <c r="A1490" s="142" t="s">
        <v>6992</v>
      </c>
      <c r="B1490" s="844" t="s">
        <v>12374</v>
      </c>
      <c r="C1490" s="142" t="s">
        <v>6992</v>
      </c>
      <c r="D1490" s="142" t="s">
        <v>10777</v>
      </c>
      <c r="E1490" s="142" t="s">
        <v>10882</v>
      </c>
      <c r="F1490" s="843" t="s">
        <v>12151</v>
      </c>
    </row>
    <row r="1491" spans="1:6" ht="30" hidden="1" customHeight="1">
      <c r="A1491" s="142" t="s">
        <v>6993</v>
      </c>
      <c r="B1491" s="844" t="s">
        <v>12374</v>
      </c>
      <c r="C1491" s="142" t="s">
        <v>6993</v>
      </c>
      <c r="D1491" s="142" t="s">
        <v>10857</v>
      </c>
      <c r="E1491" s="142" t="s">
        <v>10882</v>
      </c>
      <c r="F1491" s="843" t="s">
        <v>12152</v>
      </c>
    </row>
    <row r="1492" spans="1:6" ht="30" hidden="1" customHeight="1">
      <c r="A1492" s="142" t="s">
        <v>6994</v>
      </c>
      <c r="B1492" s="844" t="s">
        <v>12374</v>
      </c>
      <c r="C1492" s="142" t="s">
        <v>6994</v>
      </c>
      <c r="D1492" s="142" t="s">
        <v>10858</v>
      </c>
      <c r="E1492" s="142" t="s">
        <v>10882</v>
      </c>
      <c r="F1492" s="843" t="s">
        <v>12153</v>
      </c>
    </row>
    <row r="1493" spans="1:6" ht="30" hidden="1" customHeight="1">
      <c r="A1493" s="142" t="s">
        <v>6995</v>
      </c>
      <c r="B1493" s="844" t="s">
        <v>12374</v>
      </c>
      <c r="C1493" s="142" t="s">
        <v>6995</v>
      </c>
      <c r="D1493" s="142" t="s">
        <v>3040</v>
      </c>
      <c r="E1493" s="142" t="s">
        <v>10883</v>
      </c>
      <c r="F1493" s="843" t="s">
        <v>12154</v>
      </c>
    </row>
    <row r="1494" spans="1:6" ht="30" hidden="1" customHeight="1">
      <c r="A1494" s="142" t="s">
        <v>6996</v>
      </c>
      <c r="B1494" s="844" t="s">
        <v>12374</v>
      </c>
      <c r="C1494" s="142" t="s">
        <v>6996</v>
      </c>
      <c r="D1494" s="142" t="s">
        <v>10824</v>
      </c>
      <c r="E1494" s="142" t="s">
        <v>10885</v>
      </c>
      <c r="F1494" s="843" t="s">
        <v>12155</v>
      </c>
    </row>
    <row r="1495" spans="1:6" ht="30" hidden="1" customHeight="1">
      <c r="A1495" s="142" t="s">
        <v>6997</v>
      </c>
      <c r="B1495" s="844" t="s">
        <v>12374</v>
      </c>
      <c r="C1495" s="142" t="s">
        <v>6997</v>
      </c>
      <c r="D1495" s="142" t="s">
        <v>10811</v>
      </c>
      <c r="E1495" s="142" t="s">
        <v>10882</v>
      </c>
      <c r="F1495" s="843" t="s">
        <v>12156</v>
      </c>
    </row>
    <row r="1496" spans="1:6" ht="30" hidden="1" customHeight="1">
      <c r="A1496" s="142" t="s">
        <v>6999</v>
      </c>
      <c r="B1496" s="844" t="s">
        <v>12374</v>
      </c>
      <c r="C1496" s="142" t="s">
        <v>6999</v>
      </c>
      <c r="D1496" s="142" t="s">
        <v>3355</v>
      </c>
      <c r="E1496" s="142" t="s">
        <v>10886</v>
      </c>
      <c r="F1496" s="843" t="s">
        <v>12157</v>
      </c>
    </row>
    <row r="1497" spans="1:6" ht="30" hidden="1" customHeight="1">
      <c r="A1497" s="142" t="s">
        <v>7000</v>
      </c>
      <c r="B1497" s="844" t="s">
        <v>12374</v>
      </c>
      <c r="C1497" s="142" t="s">
        <v>7000</v>
      </c>
      <c r="D1497" s="142" t="s">
        <v>10775</v>
      </c>
      <c r="E1497" s="142" t="s">
        <v>10881</v>
      </c>
      <c r="F1497" s="843" t="s">
        <v>12158</v>
      </c>
    </row>
    <row r="1498" spans="1:6" ht="30" hidden="1" customHeight="1">
      <c r="A1498" s="142" t="s">
        <v>10551</v>
      </c>
      <c r="B1498" s="844" t="s">
        <v>12374</v>
      </c>
      <c r="C1498" s="142" t="s">
        <v>10551</v>
      </c>
      <c r="D1498" s="142" t="s">
        <v>10766</v>
      </c>
      <c r="E1498" s="142" t="s">
        <v>10881</v>
      </c>
      <c r="F1498" s="843" t="s">
        <v>12159</v>
      </c>
    </row>
    <row r="1499" spans="1:6" ht="30" hidden="1" customHeight="1">
      <c r="A1499" s="142" t="s">
        <v>7096</v>
      </c>
      <c r="B1499" s="842" t="s">
        <v>10129</v>
      </c>
      <c r="C1499" s="142" t="s">
        <v>7096</v>
      </c>
      <c r="D1499" s="142" t="s">
        <v>1737</v>
      </c>
      <c r="E1499" s="142" t="s">
        <v>9827</v>
      </c>
      <c r="F1499" s="843" t="s">
        <v>9821</v>
      </c>
    </row>
    <row r="1500" spans="1:6" ht="30" hidden="1" customHeight="1">
      <c r="A1500" s="142" t="s">
        <v>10552</v>
      </c>
      <c r="B1500" s="844" t="s">
        <v>12374</v>
      </c>
      <c r="C1500" s="142" t="s">
        <v>10552</v>
      </c>
      <c r="D1500" s="142" t="s">
        <v>2345</v>
      </c>
      <c r="E1500" s="142" t="s">
        <v>10855</v>
      </c>
      <c r="F1500" s="843" t="s">
        <v>12160</v>
      </c>
    </row>
    <row r="1501" spans="1:6" ht="30" hidden="1" customHeight="1">
      <c r="A1501" s="142" t="s">
        <v>10553</v>
      </c>
      <c r="B1501" s="844" t="s">
        <v>12374</v>
      </c>
      <c r="C1501" s="142" t="s">
        <v>10553</v>
      </c>
      <c r="D1501" s="142" t="s">
        <v>10787</v>
      </c>
      <c r="E1501" s="142" t="s">
        <v>10882</v>
      </c>
      <c r="F1501" s="843" t="s">
        <v>12161</v>
      </c>
    </row>
    <row r="1502" spans="1:6" ht="30" hidden="1" customHeight="1">
      <c r="A1502" s="142" t="s">
        <v>10554</v>
      </c>
      <c r="B1502" s="844" t="s">
        <v>12374</v>
      </c>
      <c r="C1502" s="142" t="s">
        <v>10554</v>
      </c>
      <c r="D1502" s="142" t="s">
        <v>10819</v>
      </c>
      <c r="E1502" s="142" t="s">
        <v>10885</v>
      </c>
      <c r="F1502" s="843" t="s">
        <v>12162</v>
      </c>
    </row>
    <row r="1503" spans="1:6" ht="30" hidden="1" customHeight="1">
      <c r="A1503" s="142" t="s">
        <v>10555</v>
      </c>
      <c r="B1503" s="844" t="s">
        <v>12374</v>
      </c>
      <c r="C1503" s="142" t="s">
        <v>10555</v>
      </c>
      <c r="D1503" s="142" t="s">
        <v>10804</v>
      </c>
      <c r="E1503" s="142" t="s">
        <v>10883</v>
      </c>
      <c r="F1503" s="843" t="s">
        <v>12163</v>
      </c>
    </row>
    <row r="1504" spans="1:6" ht="30" hidden="1" customHeight="1">
      <c r="A1504" s="142" t="s">
        <v>10556</v>
      </c>
      <c r="B1504" s="844" t="s">
        <v>12374</v>
      </c>
      <c r="C1504" s="142" t="s">
        <v>10556</v>
      </c>
      <c r="D1504" s="142" t="s">
        <v>10804</v>
      </c>
      <c r="E1504" s="142" t="s">
        <v>10883</v>
      </c>
      <c r="F1504" s="843" t="s">
        <v>12164</v>
      </c>
    </row>
    <row r="1505" spans="1:6" ht="30" hidden="1" customHeight="1">
      <c r="A1505" s="142" t="s">
        <v>10557</v>
      </c>
      <c r="B1505" s="844" t="s">
        <v>12374</v>
      </c>
      <c r="C1505" s="142" t="s">
        <v>10557</v>
      </c>
      <c r="D1505" s="142" t="s">
        <v>10772</v>
      </c>
      <c r="E1505" s="142" t="s">
        <v>10881</v>
      </c>
      <c r="F1505" s="843" t="s">
        <v>12165</v>
      </c>
    </row>
    <row r="1506" spans="1:6" ht="30" hidden="1" customHeight="1">
      <c r="A1506" s="142" t="s">
        <v>10558</v>
      </c>
      <c r="B1506" s="844" t="s">
        <v>12374</v>
      </c>
      <c r="C1506" s="142" t="s">
        <v>10558</v>
      </c>
      <c r="D1506" s="142" t="s">
        <v>10839</v>
      </c>
      <c r="E1506" s="142" t="s">
        <v>10883</v>
      </c>
      <c r="F1506" s="843" t="s">
        <v>12166</v>
      </c>
    </row>
    <row r="1507" spans="1:6" ht="30" hidden="1" customHeight="1">
      <c r="A1507" s="142" t="s">
        <v>10559</v>
      </c>
      <c r="B1507" s="844" t="s">
        <v>12374</v>
      </c>
      <c r="C1507" s="142" t="s">
        <v>10559</v>
      </c>
      <c r="D1507" s="142" t="s">
        <v>3556</v>
      </c>
      <c r="E1507" s="142" t="s">
        <v>10882</v>
      </c>
      <c r="F1507" s="843" t="s">
        <v>12167</v>
      </c>
    </row>
    <row r="1508" spans="1:6" ht="30" hidden="1" customHeight="1">
      <c r="A1508" s="142" t="s">
        <v>10560</v>
      </c>
      <c r="B1508" s="844" t="s">
        <v>12374</v>
      </c>
      <c r="C1508" s="142" t="s">
        <v>10560</v>
      </c>
      <c r="D1508" s="142" t="s">
        <v>3306</v>
      </c>
      <c r="E1508" s="142" t="s">
        <v>1295</v>
      </c>
      <c r="F1508" s="843" t="s">
        <v>12168</v>
      </c>
    </row>
    <row r="1509" spans="1:6" ht="30" hidden="1" customHeight="1">
      <c r="A1509" s="142" t="s">
        <v>10561</v>
      </c>
      <c r="B1509" s="844" t="s">
        <v>12374</v>
      </c>
      <c r="C1509" s="142" t="s">
        <v>10561</v>
      </c>
      <c r="D1509" s="142" t="s">
        <v>10788</v>
      </c>
      <c r="E1509" s="142" t="s">
        <v>10884</v>
      </c>
      <c r="F1509" s="843" t="s">
        <v>12169</v>
      </c>
    </row>
    <row r="1510" spans="1:6" ht="30" hidden="1" customHeight="1">
      <c r="A1510" s="142" t="s">
        <v>10562</v>
      </c>
      <c r="B1510" s="844" t="s">
        <v>12374</v>
      </c>
      <c r="C1510" s="142" t="s">
        <v>10562</v>
      </c>
      <c r="D1510" s="142" t="s">
        <v>10859</v>
      </c>
      <c r="E1510" s="142" t="s">
        <v>10855</v>
      </c>
      <c r="F1510" s="843" t="s">
        <v>12170</v>
      </c>
    </row>
    <row r="1511" spans="1:6" ht="30" hidden="1" customHeight="1">
      <c r="A1511" s="142" t="s">
        <v>10563</v>
      </c>
      <c r="B1511" s="844" t="s">
        <v>12374</v>
      </c>
      <c r="C1511" s="142" t="s">
        <v>10563</v>
      </c>
      <c r="D1511" s="142" t="s">
        <v>10797</v>
      </c>
      <c r="E1511" s="142" t="s">
        <v>10885</v>
      </c>
      <c r="F1511" s="843" t="s">
        <v>12171</v>
      </c>
    </row>
    <row r="1512" spans="1:6" ht="30" hidden="1" customHeight="1">
      <c r="A1512" s="142" t="s">
        <v>10564</v>
      </c>
      <c r="B1512" s="844" t="s">
        <v>12374</v>
      </c>
      <c r="C1512" s="142" t="s">
        <v>10564</v>
      </c>
      <c r="D1512" s="142" t="s">
        <v>3223</v>
      </c>
      <c r="E1512" s="142" t="s">
        <v>5883</v>
      </c>
      <c r="F1512" s="843" t="s">
        <v>12172</v>
      </c>
    </row>
    <row r="1513" spans="1:6" ht="30" hidden="1" customHeight="1">
      <c r="A1513" s="142" t="s">
        <v>10565</v>
      </c>
      <c r="B1513" s="844" t="s">
        <v>12374</v>
      </c>
      <c r="C1513" s="142" t="s">
        <v>10565</v>
      </c>
      <c r="D1513" s="142" t="s">
        <v>2317</v>
      </c>
      <c r="E1513" s="142" t="s">
        <v>10855</v>
      </c>
      <c r="F1513" s="843" t="s">
        <v>12173</v>
      </c>
    </row>
    <row r="1514" spans="1:6" ht="30" hidden="1" customHeight="1">
      <c r="A1514" s="142" t="s">
        <v>10566</v>
      </c>
      <c r="B1514" s="844" t="s">
        <v>12374</v>
      </c>
      <c r="C1514" s="142" t="s">
        <v>10566</v>
      </c>
      <c r="D1514" s="142" t="s">
        <v>10765</v>
      </c>
      <c r="E1514" s="142" t="s">
        <v>10881</v>
      </c>
      <c r="F1514" s="843" t="s">
        <v>12174</v>
      </c>
    </row>
    <row r="1515" spans="1:6" ht="30" hidden="1" customHeight="1">
      <c r="A1515" s="142" t="s">
        <v>10567</v>
      </c>
      <c r="B1515" s="844" t="s">
        <v>12374</v>
      </c>
      <c r="C1515" s="142" t="s">
        <v>10567</v>
      </c>
      <c r="D1515" s="142" t="s">
        <v>10797</v>
      </c>
      <c r="E1515" s="142" t="s">
        <v>10884</v>
      </c>
      <c r="F1515" s="843" t="s">
        <v>12175</v>
      </c>
    </row>
    <row r="1516" spans="1:6" ht="30" hidden="1" customHeight="1">
      <c r="A1516" s="142" t="s">
        <v>10568</v>
      </c>
      <c r="B1516" s="844" t="s">
        <v>12374</v>
      </c>
      <c r="C1516" s="142" t="s">
        <v>10568</v>
      </c>
      <c r="D1516" s="142" t="s">
        <v>2369</v>
      </c>
      <c r="E1516" s="142" t="s">
        <v>10855</v>
      </c>
      <c r="F1516" s="843" t="s">
        <v>12176</v>
      </c>
    </row>
    <row r="1517" spans="1:6" ht="30" hidden="1" customHeight="1">
      <c r="A1517" s="142" t="s">
        <v>10569</v>
      </c>
      <c r="B1517" s="844" t="s">
        <v>12374</v>
      </c>
      <c r="C1517" s="142" t="s">
        <v>10569</v>
      </c>
      <c r="D1517" s="142" t="s">
        <v>3266</v>
      </c>
      <c r="E1517" s="142" t="s">
        <v>1295</v>
      </c>
      <c r="F1517" s="843" t="s">
        <v>12177</v>
      </c>
    </row>
    <row r="1518" spans="1:6" ht="30" hidden="1" customHeight="1">
      <c r="A1518" s="142" t="s">
        <v>10570</v>
      </c>
      <c r="B1518" s="844" t="s">
        <v>12374</v>
      </c>
      <c r="C1518" s="142" t="s">
        <v>10570</v>
      </c>
      <c r="D1518" s="142" t="s">
        <v>10860</v>
      </c>
      <c r="E1518" s="142" t="s">
        <v>1295</v>
      </c>
      <c r="F1518" s="843" t="s">
        <v>12178</v>
      </c>
    </row>
    <row r="1519" spans="1:6" ht="30" customHeight="1">
      <c r="A1519" s="142" t="s">
        <v>7137</v>
      </c>
      <c r="B1519" s="842" t="s">
        <v>10130</v>
      </c>
      <c r="C1519" s="142" t="s">
        <v>7137</v>
      </c>
      <c r="D1519" s="142" t="s">
        <v>6209</v>
      </c>
      <c r="E1519" s="142" t="s">
        <v>9880</v>
      </c>
      <c r="F1519" s="843" t="s">
        <v>9926</v>
      </c>
    </row>
    <row r="1520" spans="1:6" ht="30" hidden="1" customHeight="1">
      <c r="A1520" s="142" t="s">
        <v>10571</v>
      </c>
      <c r="B1520" s="844" t="s">
        <v>12374</v>
      </c>
      <c r="C1520" s="142" t="s">
        <v>10571</v>
      </c>
      <c r="D1520" s="142" t="s">
        <v>10841</v>
      </c>
      <c r="E1520" s="142" t="s">
        <v>10855</v>
      </c>
      <c r="F1520" s="843" t="s">
        <v>12179</v>
      </c>
    </row>
    <row r="1521" spans="1:6" ht="30" hidden="1" customHeight="1">
      <c r="A1521" s="142" t="s">
        <v>10572</v>
      </c>
      <c r="B1521" s="844" t="s">
        <v>12374</v>
      </c>
      <c r="C1521" s="142" t="s">
        <v>10572</v>
      </c>
      <c r="D1521" s="142" t="s">
        <v>10784</v>
      </c>
      <c r="E1521" s="142" t="s">
        <v>10882</v>
      </c>
      <c r="F1521" s="843" t="s">
        <v>12180</v>
      </c>
    </row>
    <row r="1522" spans="1:6" ht="30" hidden="1" customHeight="1">
      <c r="A1522" s="142" t="s">
        <v>10573</v>
      </c>
      <c r="B1522" s="844" t="s">
        <v>12374</v>
      </c>
      <c r="C1522" s="142" t="s">
        <v>10573</v>
      </c>
      <c r="D1522" s="142" t="s">
        <v>3610</v>
      </c>
      <c r="E1522" s="142" t="s">
        <v>10881</v>
      </c>
      <c r="F1522" s="843" t="s">
        <v>12181</v>
      </c>
    </row>
    <row r="1523" spans="1:6" ht="30" hidden="1" customHeight="1">
      <c r="A1523" s="142" t="s">
        <v>10574</v>
      </c>
      <c r="B1523" s="844" t="s">
        <v>12374</v>
      </c>
      <c r="C1523" s="142" t="s">
        <v>10574</v>
      </c>
      <c r="D1523" s="142" t="s">
        <v>10780</v>
      </c>
      <c r="E1523" s="142" t="s">
        <v>10882</v>
      </c>
      <c r="F1523" s="843" t="s">
        <v>12182</v>
      </c>
    </row>
    <row r="1524" spans="1:6" ht="30" hidden="1" customHeight="1">
      <c r="A1524" s="142" t="s">
        <v>10575</v>
      </c>
      <c r="B1524" s="844" t="s">
        <v>12374</v>
      </c>
      <c r="C1524" s="142" t="s">
        <v>10575</v>
      </c>
      <c r="D1524" s="142" t="s">
        <v>10804</v>
      </c>
      <c r="E1524" s="142" t="s">
        <v>10883</v>
      </c>
      <c r="F1524" s="843" t="s">
        <v>12183</v>
      </c>
    </row>
    <row r="1525" spans="1:6" ht="30" hidden="1" customHeight="1">
      <c r="A1525" s="142" t="s">
        <v>10576</v>
      </c>
      <c r="B1525" s="844" t="s">
        <v>12374</v>
      </c>
      <c r="C1525" s="142" t="s">
        <v>10576</v>
      </c>
      <c r="D1525" s="142" t="s">
        <v>3011</v>
      </c>
      <c r="E1525" s="142" t="s">
        <v>10883</v>
      </c>
      <c r="F1525" s="843" t="s">
        <v>12184</v>
      </c>
    </row>
    <row r="1526" spans="1:6" ht="30" hidden="1" customHeight="1">
      <c r="A1526" s="142" t="s">
        <v>10577</v>
      </c>
      <c r="B1526" s="844" t="s">
        <v>12374</v>
      </c>
      <c r="C1526" s="142" t="s">
        <v>10577</v>
      </c>
      <c r="D1526" s="142" t="s">
        <v>3059</v>
      </c>
      <c r="E1526" s="142" t="s">
        <v>10883</v>
      </c>
      <c r="F1526" s="843" t="s">
        <v>12185</v>
      </c>
    </row>
    <row r="1527" spans="1:6" ht="30" hidden="1" customHeight="1">
      <c r="A1527" s="142" t="s">
        <v>10578</v>
      </c>
      <c r="B1527" s="844" t="s">
        <v>12374</v>
      </c>
      <c r="C1527" s="142" t="s">
        <v>10578</v>
      </c>
      <c r="D1527" s="142" t="s">
        <v>10837</v>
      </c>
      <c r="E1527" s="142" t="s">
        <v>10886</v>
      </c>
      <c r="F1527" s="843" t="s">
        <v>12186</v>
      </c>
    </row>
    <row r="1528" spans="1:6" ht="30" hidden="1" customHeight="1">
      <c r="A1528" s="142" t="s">
        <v>10579</v>
      </c>
      <c r="B1528" s="844" t="s">
        <v>12374</v>
      </c>
      <c r="C1528" s="142" t="s">
        <v>10579</v>
      </c>
      <c r="D1528" s="142" t="s">
        <v>10780</v>
      </c>
      <c r="E1528" s="142" t="s">
        <v>10882</v>
      </c>
      <c r="F1528" s="843" t="s">
        <v>12187</v>
      </c>
    </row>
    <row r="1529" spans="1:6" ht="30" hidden="1" customHeight="1">
      <c r="A1529" s="142" t="s">
        <v>10580</v>
      </c>
      <c r="B1529" s="844" t="s">
        <v>12374</v>
      </c>
      <c r="C1529" s="142" t="s">
        <v>10580</v>
      </c>
      <c r="D1529" s="142" t="s">
        <v>10861</v>
      </c>
      <c r="E1529" s="142" t="s">
        <v>1295</v>
      </c>
      <c r="F1529" s="843" t="s">
        <v>12188</v>
      </c>
    </row>
    <row r="1530" spans="1:6" ht="30" hidden="1" customHeight="1">
      <c r="A1530" s="142" t="s">
        <v>10581</v>
      </c>
      <c r="B1530" s="844" t="s">
        <v>12374</v>
      </c>
      <c r="C1530" s="142" t="s">
        <v>10581</v>
      </c>
      <c r="D1530" s="142" t="s">
        <v>10846</v>
      </c>
      <c r="E1530" s="142" t="s">
        <v>10882</v>
      </c>
      <c r="F1530" s="843" t="s">
        <v>12189</v>
      </c>
    </row>
    <row r="1531" spans="1:6" ht="30" hidden="1" customHeight="1">
      <c r="A1531" s="142" t="s">
        <v>10582</v>
      </c>
      <c r="B1531" s="844" t="s">
        <v>12374</v>
      </c>
      <c r="C1531" s="142" t="s">
        <v>10582</v>
      </c>
      <c r="D1531" s="142" t="s">
        <v>3190</v>
      </c>
      <c r="E1531" s="142" t="s">
        <v>10885</v>
      </c>
      <c r="F1531" s="843" t="s">
        <v>12190</v>
      </c>
    </row>
    <row r="1532" spans="1:6" ht="30" hidden="1" customHeight="1">
      <c r="A1532" s="142" t="s">
        <v>10583</v>
      </c>
      <c r="B1532" s="844" t="s">
        <v>12374</v>
      </c>
      <c r="C1532" s="142" t="s">
        <v>10583</v>
      </c>
      <c r="D1532" s="142" t="s">
        <v>10804</v>
      </c>
      <c r="E1532" s="142" t="s">
        <v>10883</v>
      </c>
      <c r="F1532" s="843" t="s">
        <v>12191</v>
      </c>
    </row>
    <row r="1533" spans="1:6" ht="30" hidden="1" customHeight="1">
      <c r="A1533" s="142" t="s">
        <v>10584</v>
      </c>
      <c r="B1533" s="844" t="s">
        <v>12374</v>
      </c>
      <c r="C1533" s="142" t="s">
        <v>10584</v>
      </c>
      <c r="D1533" s="142" t="s">
        <v>10855</v>
      </c>
      <c r="E1533" s="142" t="s">
        <v>10882</v>
      </c>
      <c r="F1533" s="843" t="s">
        <v>12192</v>
      </c>
    </row>
    <row r="1534" spans="1:6" ht="30" hidden="1" customHeight="1">
      <c r="A1534" s="142" t="s">
        <v>10585</v>
      </c>
      <c r="B1534" s="844" t="s">
        <v>12374</v>
      </c>
      <c r="C1534" s="142" t="s">
        <v>10585</v>
      </c>
      <c r="D1534" s="142" t="s">
        <v>10862</v>
      </c>
      <c r="E1534" s="142" t="s">
        <v>10886</v>
      </c>
      <c r="F1534" s="843" t="s">
        <v>12193</v>
      </c>
    </row>
    <row r="1535" spans="1:6" ht="30" hidden="1" customHeight="1">
      <c r="A1535" s="142" t="s">
        <v>10586</v>
      </c>
      <c r="B1535" s="844" t="s">
        <v>12374</v>
      </c>
      <c r="C1535" s="142" t="s">
        <v>10586</v>
      </c>
      <c r="D1535" s="142" t="s">
        <v>5069</v>
      </c>
      <c r="E1535" s="142" t="s">
        <v>10881</v>
      </c>
      <c r="F1535" s="843" t="s">
        <v>12194</v>
      </c>
    </row>
    <row r="1536" spans="1:6" ht="30" hidden="1" customHeight="1">
      <c r="A1536" s="142" t="s">
        <v>10587</v>
      </c>
      <c r="B1536" s="844" t="s">
        <v>12374</v>
      </c>
      <c r="C1536" s="142" t="s">
        <v>10587</v>
      </c>
      <c r="D1536" s="142" t="s">
        <v>2357</v>
      </c>
      <c r="E1536" s="142" t="s">
        <v>10855</v>
      </c>
      <c r="F1536" s="843" t="s">
        <v>12195</v>
      </c>
    </row>
    <row r="1537" spans="1:6" ht="30" hidden="1" customHeight="1">
      <c r="A1537" s="142" t="s">
        <v>10588</v>
      </c>
      <c r="B1537" s="844" t="s">
        <v>12374</v>
      </c>
      <c r="C1537" s="142" t="s">
        <v>10588</v>
      </c>
      <c r="D1537" s="142" t="s">
        <v>3184</v>
      </c>
      <c r="E1537" s="142" t="s">
        <v>10885</v>
      </c>
      <c r="F1537" s="843" t="s">
        <v>12196</v>
      </c>
    </row>
    <row r="1538" spans="1:6" ht="30" hidden="1" customHeight="1">
      <c r="A1538" s="142" t="s">
        <v>10589</v>
      </c>
      <c r="B1538" s="844" t="s">
        <v>12374</v>
      </c>
      <c r="C1538" s="142" t="s">
        <v>10589</v>
      </c>
      <c r="D1538" s="142" t="s">
        <v>10844</v>
      </c>
      <c r="E1538" s="142" t="s">
        <v>10882</v>
      </c>
      <c r="F1538" s="843" t="s">
        <v>12197</v>
      </c>
    </row>
    <row r="1539" spans="1:6" ht="30" hidden="1" customHeight="1">
      <c r="A1539" s="142" t="s">
        <v>10590</v>
      </c>
      <c r="B1539" s="844" t="s">
        <v>12374</v>
      </c>
      <c r="C1539" s="142" t="s">
        <v>10590</v>
      </c>
      <c r="D1539" s="142" t="s">
        <v>10766</v>
      </c>
      <c r="E1539" s="142" t="s">
        <v>10881</v>
      </c>
      <c r="F1539" s="843" t="s">
        <v>12198</v>
      </c>
    </row>
    <row r="1540" spans="1:6" ht="30" hidden="1" customHeight="1">
      <c r="A1540" s="142" t="s">
        <v>10591</v>
      </c>
      <c r="B1540" s="844" t="s">
        <v>12374</v>
      </c>
      <c r="C1540" s="142" t="s">
        <v>10591</v>
      </c>
      <c r="D1540" s="142" t="s">
        <v>10804</v>
      </c>
      <c r="E1540" s="142" t="s">
        <v>10883</v>
      </c>
      <c r="F1540" s="843" t="s">
        <v>12199</v>
      </c>
    </row>
    <row r="1541" spans="1:6" ht="30" hidden="1" customHeight="1">
      <c r="A1541" s="142" t="s">
        <v>10592</v>
      </c>
      <c r="B1541" s="844" t="s">
        <v>12374</v>
      </c>
      <c r="C1541" s="142" t="s">
        <v>10592</v>
      </c>
      <c r="D1541" s="142" t="s">
        <v>3046</v>
      </c>
      <c r="E1541" s="142" t="s">
        <v>10883</v>
      </c>
      <c r="F1541" s="843" t="s">
        <v>12200</v>
      </c>
    </row>
    <row r="1542" spans="1:6" ht="30" hidden="1" customHeight="1">
      <c r="A1542" s="142" t="s">
        <v>10593</v>
      </c>
      <c r="B1542" s="844" t="s">
        <v>12374</v>
      </c>
      <c r="C1542" s="142" t="s">
        <v>10593</v>
      </c>
      <c r="D1542" s="142" t="s">
        <v>3263</v>
      </c>
      <c r="E1542" s="142" t="s">
        <v>5883</v>
      </c>
      <c r="F1542" s="843" t="s">
        <v>12201</v>
      </c>
    </row>
    <row r="1543" spans="1:6" ht="30" hidden="1" customHeight="1">
      <c r="A1543" s="142" t="s">
        <v>10594</v>
      </c>
      <c r="B1543" s="844" t="s">
        <v>12374</v>
      </c>
      <c r="C1543" s="142" t="s">
        <v>10594</v>
      </c>
      <c r="D1543" s="142" t="s">
        <v>10811</v>
      </c>
      <c r="E1543" s="142" t="s">
        <v>10882</v>
      </c>
      <c r="F1543" s="843" t="s">
        <v>12202</v>
      </c>
    </row>
    <row r="1544" spans="1:6" ht="30" hidden="1" customHeight="1">
      <c r="A1544" s="142" t="s">
        <v>10595</v>
      </c>
      <c r="B1544" s="844" t="s">
        <v>12374</v>
      </c>
      <c r="C1544" s="142" t="s">
        <v>10595</v>
      </c>
      <c r="D1544" s="142" t="s">
        <v>10779</v>
      </c>
      <c r="E1544" s="142" t="s">
        <v>10882</v>
      </c>
      <c r="F1544" s="843" t="s">
        <v>12203</v>
      </c>
    </row>
    <row r="1545" spans="1:6" ht="30" hidden="1" customHeight="1">
      <c r="A1545" s="142" t="s">
        <v>10596</v>
      </c>
      <c r="B1545" s="844" t="s">
        <v>12374</v>
      </c>
      <c r="C1545" s="142" t="s">
        <v>10596</v>
      </c>
      <c r="D1545" s="142" t="s">
        <v>3167</v>
      </c>
      <c r="E1545" s="142" t="s">
        <v>10885</v>
      </c>
      <c r="F1545" s="843" t="s">
        <v>12204</v>
      </c>
    </row>
    <row r="1546" spans="1:6" ht="30" hidden="1" customHeight="1">
      <c r="A1546" s="142" t="s">
        <v>10597</v>
      </c>
      <c r="B1546" s="844" t="s">
        <v>12374</v>
      </c>
      <c r="C1546" s="142" t="s">
        <v>10597</v>
      </c>
      <c r="D1546" s="142" t="s">
        <v>2969</v>
      </c>
      <c r="E1546" s="142" t="s">
        <v>10883</v>
      </c>
      <c r="F1546" s="843" t="s">
        <v>12205</v>
      </c>
    </row>
    <row r="1547" spans="1:6" ht="30" hidden="1" customHeight="1">
      <c r="A1547" s="142" t="s">
        <v>10598</v>
      </c>
      <c r="B1547" s="844" t="s">
        <v>12374</v>
      </c>
      <c r="C1547" s="142" t="s">
        <v>10598</v>
      </c>
      <c r="D1547" s="142" t="s">
        <v>10769</v>
      </c>
      <c r="E1547" s="142" t="s">
        <v>10881</v>
      </c>
      <c r="F1547" s="843" t="s">
        <v>12206</v>
      </c>
    </row>
    <row r="1548" spans="1:6" ht="30" hidden="1" customHeight="1">
      <c r="A1548" s="142" t="s">
        <v>10599</v>
      </c>
      <c r="B1548" s="844" t="s">
        <v>12374</v>
      </c>
      <c r="C1548" s="142" t="s">
        <v>10599</v>
      </c>
      <c r="D1548" s="142" t="s">
        <v>10770</v>
      </c>
      <c r="E1548" s="142" t="s">
        <v>10881</v>
      </c>
      <c r="F1548" s="843" t="s">
        <v>12207</v>
      </c>
    </row>
    <row r="1549" spans="1:6" ht="30" hidden="1" customHeight="1">
      <c r="A1549" s="142" t="s">
        <v>10600</v>
      </c>
      <c r="B1549" s="844" t="s">
        <v>12374</v>
      </c>
      <c r="C1549" s="142" t="s">
        <v>10600</v>
      </c>
      <c r="D1549" s="142" t="s">
        <v>3040</v>
      </c>
      <c r="E1549" s="142" t="s">
        <v>10883</v>
      </c>
      <c r="F1549" s="843" t="s">
        <v>12208</v>
      </c>
    </row>
    <row r="1550" spans="1:6" ht="30" hidden="1" customHeight="1">
      <c r="A1550" s="142" t="s">
        <v>10601</v>
      </c>
      <c r="B1550" s="844" t="s">
        <v>12374</v>
      </c>
      <c r="C1550" s="142" t="s">
        <v>10601</v>
      </c>
      <c r="D1550" s="142" t="s">
        <v>10815</v>
      </c>
      <c r="E1550" s="142" t="s">
        <v>10884</v>
      </c>
      <c r="F1550" s="843" t="s">
        <v>12209</v>
      </c>
    </row>
    <row r="1551" spans="1:6" ht="30" hidden="1" customHeight="1">
      <c r="A1551" s="142" t="s">
        <v>10602</v>
      </c>
      <c r="B1551" s="844" t="s">
        <v>12374</v>
      </c>
      <c r="C1551" s="142" t="s">
        <v>10602</v>
      </c>
      <c r="D1551" s="142" t="s">
        <v>10778</v>
      </c>
      <c r="E1551" s="142" t="s">
        <v>10881</v>
      </c>
      <c r="F1551" s="843" t="s">
        <v>12210</v>
      </c>
    </row>
    <row r="1552" spans="1:6" ht="30" hidden="1" customHeight="1">
      <c r="A1552" s="142" t="s">
        <v>10603</v>
      </c>
      <c r="B1552" s="844" t="s">
        <v>12374</v>
      </c>
      <c r="C1552" s="142" t="s">
        <v>10603</v>
      </c>
      <c r="D1552" s="142" t="s">
        <v>10769</v>
      </c>
      <c r="E1552" s="142" t="s">
        <v>10881</v>
      </c>
      <c r="F1552" s="843" t="s">
        <v>12211</v>
      </c>
    </row>
    <row r="1553" spans="1:6" ht="30" hidden="1" customHeight="1">
      <c r="A1553" s="142" t="s">
        <v>10604</v>
      </c>
      <c r="B1553" s="844" t="s">
        <v>12374</v>
      </c>
      <c r="C1553" s="142" t="s">
        <v>10604</v>
      </c>
      <c r="D1553" s="142" t="s">
        <v>10863</v>
      </c>
      <c r="E1553" s="142" t="s">
        <v>10888</v>
      </c>
      <c r="F1553" s="843" t="s">
        <v>12212</v>
      </c>
    </row>
    <row r="1554" spans="1:6" ht="30" hidden="1" customHeight="1">
      <c r="A1554" s="142" t="s">
        <v>10605</v>
      </c>
      <c r="B1554" s="844" t="s">
        <v>12374</v>
      </c>
      <c r="C1554" s="142" t="s">
        <v>10605</v>
      </c>
      <c r="D1554" s="142" t="s">
        <v>3056</v>
      </c>
      <c r="E1554" s="142" t="s">
        <v>10883</v>
      </c>
      <c r="F1554" s="843" t="s">
        <v>12213</v>
      </c>
    </row>
    <row r="1555" spans="1:6" ht="30" hidden="1" customHeight="1">
      <c r="A1555" s="142" t="s">
        <v>10606</v>
      </c>
      <c r="B1555" s="844" t="s">
        <v>12374</v>
      </c>
      <c r="C1555" s="142" t="s">
        <v>10606</v>
      </c>
      <c r="D1555" s="142" t="s">
        <v>10799</v>
      </c>
      <c r="E1555" s="142" t="s">
        <v>10884</v>
      </c>
      <c r="F1555" s="843" t="s">
        <v>12214</v>
      </c>
    </row>
    <row r="1556" spans="1:6" ht="30" hidden="1" customHeight="1">
      <c r="A1556" s="142" t="s">
        <v>10607</v>
      </c>
      <c r="B1556" s="844" t="s">
        <v>12374</v>
      </c>
      <c r="C1556" s="142" t="s">
        <v>10607</v>
      </c>
      <c r="D1556" s="142" t="s">
        <v>3184</v>
      </c>
      <c r="E1556" s="142" t="s">
        <v>10885</v>
      </c>
      <c r="F1556" s="843" t="s">
        <v>12215</v>
      </c>
    </row>
    <row r="1557" spans="1:6" ht="30" hidden="1" customHeight="1">
      <c r="A1557" s="142" t="s">
        <v>10608</v>
      </c>
      <c r="B1557" s="844" t="s">
        <v>12374</v>
      </c>
      <c r="C1557" s="142" t="s">
        <v>10608</v>
      </c>
      <c r="D1557" s="142" t="s">
        <v>2369</v>
      </c>
      <c r="E1557" s="142" t="s">
        <v>10855</v>
      </c>
      <c r="F1557" s="843" t="s">
        <v>12216</v>
      </c>
    </row>
    <row r="1558" spans="1:6" ht="30" hidden="1" customHeight="1">
      <c r="A1558" s="142" t="s">
        <v>10609</v>
      </c>
      <c r="B1558" s="844" t="s">
        <v>12374</v>
      </c>
      <c r="C1558" s="142" t="s">
        <v>10609</v>
      </c>
      <c r="D1558" s="142" t="s">
        <v>10778</v>
      </c>
      <c r="E1558" s="142" t="s">
        <v>10881</v>
      </c>
      <c r="F1558" s="843" t="s">
        <v>12217</v>
      </c>
    </row>
    <row r="1559" spans="1:6" ht="30" hidden="1" customHeight="1">
      <c r="A1559" s="142" t="s">
        <v>10610</v>
      </c>
      <c r="B1559" s="844" t="s">
        <v>12374</v>
      </c>
      <c r="C1559" s="142" t="s">
        <v>10610</v>
      </c>
      <c r="D1559" s="142" t="s">
        <v>2949</v>
      </c>
      <c r="E1559" s="142" t="s">
        <v>10882</v>
      </c>
      <c r="F1559" s="843" t="s">
        <v>12218</v>
      </c>
    </row>
    <row r="1560" spans="1:6" ht="30" hidden="1" customHeight="1">
      <c r="A1560" s="142" t="s">
        <v>1125</v>
      </c>
      <c r="B1560" s="844" t="s">
        <v>12374</v>
      </c>
      <c r="C1560" s="142" t="s">
        <v>1125</v>
      </c>
      <c r="D1560" s="142" t="s">
        <v>3011</v>
      </c>
      <c r="E1560" s="142" t="s">
        <v>10883</v>
      </c>
      <c r="F1560" s="843" t="s">
        <v>12219</v>
      </c>
    </row>
    <row r="1561" spans="1:6" ht="30" hidden="1" customHeight="1">
      <c r="A1561" s="142" t="s">
        <v>10611</v>
      </c>
      <c r="B1561" s="844" t="s">
        <v>12374</v>
      </c>
      <c r="C1561" s="142" t="s">
        <v>10611</v>
      </c>
      <c r="D1561" s="142" t="s">
        <v>3062</v>
      </c>
      <c r="E1561" s="142" t="s">
        <v>10883</v>
      </c>
      <c r="F1561" s="843" t="s">
        <v>12220</v>
      </c>
    </row>
    <row r="1562" spans="1:6" ht="30" hidden="1" customHeight="1">
      <c r="A1562" s="142" t="s">
        <v>10612</v>
      </c>
      <c r="B1562" s="844" t="s">
        <v>12374</v>
      </c>
      <c r="C1562" s="142" t="s">
        <v>10612</v>
      </c>
      <c r="D1562" s="142" t="s">
        <v>10811</v>
      </c>
      <c r="E1562" s="142" t="s">
        <v>10882</v>
      </c>
      <c r="F1562" s="843" t="s">
        <v>12221</v>
      </c>
    </row>
    <row r="1563" spans="1:6" ht="30" hidden="1" customHeight="1">
      <c r="A1563" s="142" t="s">
        <v>10613</v>
      </c>
      <c r="B1563" s="844" t="s">
        <v>12374</v>
      </c>
      <c r="C1563" s="142" t="s">
        <v>10613</v>
      </c>
      <c r="D1563" s="142" t="s">
        <v>10833</v>
      </c>
      <c r="E1563" s="142" t="s">
        <v>10883</v>
      </c>
      <c r="F1563" s="843" t="s">
        <v>12222</v>
      </c>
    </row>
    <row r="1564" spans="1:6" ht="30" hidden="1" customHeight="1">
      <c r="A1564" s="142" t="s">
        <v>10614</v>
      </c>
      <c r="B1564" s="844" t="s">
        <v>12374</v>
      </c>
      <c r="C1564" s="142" t="s">
        <v>10614</v>
      </c>
      <c r="D1564" s="142" t="s">
        <v>3049</v>
      </c>
      <c r="E1564" s="142" t="s">
        <v>10883</v>
      </c>
      <c r="F1564" s="843" t="s">
        <v>12223</v>
      </c>
    </row>
    <row r="1565" spans="1:6" ht="30" hidden="1" customHeight="1">
      <c r="A1565" s="142" t="s">
        <v>10615</v>
      </c>
      <c r="B1565" s="844" t="s">
        <v>12374</v>
      </c>
      <c r="C1565" s="142" t="s">
        <v>10615</v>
      </c>
      <c r="D1565" s="142" t="s">
        <v>3011</v>
      </c>
      <c r="E1565" s="142" t="s">
        <v>10883</v>
      </c>
      <c r="F1565" s="843" t="s">
        <v>12224</v>
      </c>
    </row>
    <row r="1566" spans="1:6" ht="30" hidden="1" customHeight="1">
      <c r="A1566" s="142" t="s">
        <v>10616</v>
      </c>
      <c r="B1566" s="844" t="s">
        <v>12374</v>
      </c>
      <c r="C1566" s="142" t="s">
        <v>10616</v>
      </c>
      <c r="D1566" s="142" t="s">
        <v>2970</v>
      </c>
      <c r="E1566" s="142" t="s">
        <v>10883</v>
      </c>
      <c r="F1566" s="843" t="s">
        <v>12225</v>
      </c>
    </row>
    <row r="1567" spans="1:6" ht="30" hidden="1" customHeight="1">
      <c r="A1567" s="142" t="s">
        <v>10617</v>
      </c>
      <c r="B1567" s="844" t="s">
        <v>12374</v>
      </c>
      <c r="C1567" s="142" t="s">
        <v>10617</v>
      </c>
      <c r="D1567" s="142" t="s">
        <v>10783</v>
      </c>
      <c r="E1567" s="142" t="s">
        <v>10881</v>
      </c>
      <c r="F1567" s="843" t="s">
        <v>12226</v>
      </c>
    </row>
    <row r="1568" spans="1:6" ht="30" hidden="1" customHeight="1">
      <c r="A1568" s="142" t="s">
        <v>10618</v>
      </c>
      <c r="B1568" s="844" t="s">
        <v>12374</v>
      </c>
      <c r="C1568" s="142" t="s">
        <v>10618</v>
      </c>
      <c r="D1568" s="142" t="s">
        <v>10771</v>
      </c>
      <c r="E1568" s="142" t="s">
        <v>10881</v>
      </c>
      <c r="F1568" s="843" t="s">
        <v>12227</v>
      </c>
    </row>
    <row r="1569" spans="1:6" ht="30" hidden="1" customHeight="1">
      <c r="A1569" s="142" t="s">
        <v>10619</v>
      </c>
      <c r="B1569" s="844" t="s">
        <v>12374</v>
      </c>
      <c r="C1569" s="142" t="s">
        <v>10619</v>
      </c>
      <c r="D1569" s="142" t="s">
        <v>10770</v>
      </c>
      <c r="E1569" s="142" t="s">
        <v>10881</v>
      </c>
      <c r="F1569" s="843" t="s">
        <v>12228</v>
      </c>
    </row>
    <row r="1570" spans="1:6" ht="30" hidden="1" customHeight="1">
      <c r="A1570" s="142" t="s">
        <v>10620</v>
      </c>
      <c r="B1570" s="844" t="s">
        <v>12374</v>
      </c>
      <c r="C1570" s="142" t="s">
        <v>10620</v>
      </c>
      <c r="D1570" s="142" t="s">
        <v>10864</v>
      </c>
      <c r="E1570" s="142" t="s">
        <v>10882</v>
      </c>
      <c r="F1570" s="843" t="s">
        <v>12229</v>
      </c>
    </row>
    <row r="1571" spans="1:6" ht="30" hidden="1" customHeight="1">
      <c r="A1571" s="142" t="s">
        <v>10621</v>
      </c>
      <c r="B1571" s="844" t="s">
        <v>12374</v>
      </c>
      <c r="C1571" s="142" t="s">
        <v>10621</v>
      </c>
      <c r="D1571" s="142" t="s">
        <v>3011</v>
      </c>
      <c r="E1571" s="142" t="s">
        <v>10883</v>
      </c>
      <c r="F1571" s="843" t="s">
        <v>12230</v>
      </c>
    </row>
    <row r="1572" spans="1:6" ht="30" hidden="1" customHeight="1">
      <c r="A1572" s="142" t="s">
        <v>10622</v>
      </c>
      <c r="B1572" s="844" t="s">
        <v>12374</v>
      </c>
      <c r="C1572" s="142" t="s">
        <v>10622</v>
      </c>
      <c r="D1572" s="142" t="s">
        <v>10772</v>
      </c>
      <c r="E1572" s="142" t="s">
        <v>10881</v>
      </c>
      <c r="F1572" s="843" t="s">
        <v>12231</v>
      </c>
    </row>
    <row r="1573" spans="1:6" ht="30" hidden="1" customHeight="1">
      <c r="A1573" s="142" t="s">
        <v>10623</v>
      </c>
      <c r="B1573" s="844" t="s">
        <v>12374</v>
      </c>
      <c r="C1573" s="142" t="s">
        <v>10623</v>
      </c>
      <c r="D1573" s="142" t="s">
        <v>3053</v>
      </c>
      <c r="E1573" s="142" t="s">
        <v>10883</v>
      </c>
      <c r="F1573" s="843" t="s">
        <v>12232</v>
      </c>
    </row>
    <row r="1574" spans="1:6" ht="30" hidden="1" customHeight="1">
      <c r="A1574" s="142" t="s">
        <v>10624</v>
      </c>
      <c r="B1574" s="844" t="s">
        <v>12374</v>
      </c>
      <c r="C1574" s="142" t="s">
        <v>10624</v>
      </c>
      <c r="D1574" s="142" t="s">
        <v>10771</v>
      </c>
      <c r="E1574" s="142" t="s">
        <v>10881</v>
      </c>
      <c r="F1574" s="843" t="s">
        <v>12233</v>
      </c>
    </row>
    <row r="1575" spans="1:6" ht="30" hidden="1" customHeight="1">
      <c r="A1575" s="142" t="s">
        <v>10625</v>
      </c>
      <c r="B1575" s="844" t="s">
        <v>12374</v>
      </c>
      <c r="C1575" s="142" t="s">
        <v>10625</v>
      </c>
      <c r="D1575" s="142" t="s">
        <v>10865</v>
      </c>
      <c r="E1575" s="142" t="s">
        <v>10882</v>
      </c>
      <c r="F1575" s="843" t="s">
        <v>12234</v>
      </c>
    </row>
    <row r="1576" spans="1:6" ht="30" hidden="1" customHeight="1">
      <c r="A1576" s="142" t="s">
        <v>10626</v>
      </c>
      <c r="B1576" s="844" t="s">
        <v>12374</v>
      </c>
      <c r="C1576" s="142" t="s">
        <v>10626</v>
      </c>
      <c r="D1576" s="142" t="s">
        <v>3057</v>
      </c>
      <c r="E1576" s="142" t="s">
        <v>10883</v>
      </c>
      <c r="F1576" s="843" t="s">
        <v>12235</v>
      </c>
    </row>
    <row r="1577" spans="1:6" ht="30" hidden="1" customHeight="1">
      <c r="A1577" s="142" t="s">
        <v>10627</v>
      </c>
      <c r="B1577" s="844" t="s">
        <v>12374</v>
      </c>
      <c r="C1577" s="142" t="s">
        <v>10627</v>
      </c>
      <c r="D1577" s="142" t="s">
        <v>10866</v>
      </c>
      <c r="E1577" s="142" t="s">
        <v>10884</v>
      </c>
      <c r="F1577" s="843" t="s">
        <v>12236</v>
      </c>
    </row>
    <row r="1578" spans="1:6" ht="30" hidden="1" customHeight="1">
      <c r="A1578" s="142" t="s">
        <v>10628</v>
      </c>
      <c r="B1578" s="844" t="s">
        <v>12374</v>
      </c>
      <c r="C1578" s="142" t="s">
        <v>10628</v>
      </c>
      <c r="D1578" s="142" t="s">
        <v>2324</v>
      </c>
      <c r="E1578" s="142" t="s">
        <v>10855</v>
      </c>
      <c r="F1578" s="843" t="s">
        <v>12237</v>
      </c>
    </row>
    <row r="1579" spans="1:6" ht="30" hidden="1" customHeight="1">
      <c r="A1579" s="142" t="s">
        <v>10629</v>
      </c>
      <c r="B1579" s="844" t="s">
        <v>12374</v>
      </c>
      <c r="C1579" s="142" t="s">
        <v>10629</v>
      </c>
      <c r="D1579" s="142" t="s">
        <v>10867</v>
      </c>
      <c r="E1579" s="142" t="s">
        <v>10888</v>
      </c>
      <c r="F1579" s="843" t="s">
        <v>12238</v>
      </c>
    </row>
    <row r="1580" spans="1:6" ht="30" hidden="1" customHeight="1">
      <c r="A1580" s="142" t="s">
        <v>10630</v>
      </c>
      <c r="B1580" s="844" t="s">
        <v>12374</v>
      </c>
      <c r="C1580" s="142" t="s">
        <v>10630</v>
      </c>
      <c r="D1580" s="142" t="s">
        <v>10788</v>
      </c>
      <c r="E1580" s="142" t="s">
        <v>10884</v>
      </c>
      <c r="F1580" s="843" t="s">
        <v>12239</v>
      </c>
    </row>
    <row r="1581" spans="1:6" ht="30" hidden="1" customHeight="1">
      <c r="A1581" s="142" t="s">
        <v>10631</v>
      </c>
      <c r="B1581" s="844" t="s">
        <v>12374</v>
      </c>
      <c r="C1581" s="142" t="s">
        <v>10631</v>
      </c>
      <c r="D1581" s="142" t="s">
        <v>10868</v>
      </c>
      <c r="E1581" s="142" t="s">
        <v>10882</v>
      </c>
      <c r="F1581" s="843" t="s">
        <v>12240</v>
      </c>
    </row>
    <row r="1582" spans="1:6" ht="30" hidden="1" customHeight="1">
      <c r="A1582" s="142" t="s">
        <v>10632</v>
      </c>
      <c r="B1582" s="844" t="s">
        <v>12374</v>
      </c>
      <c r="C1582" s="142" t="s">
        <v>10632</v>
      </c>
      <c r="D1582" s="142" t="s">
        <v>3190</v>
      </c>
      <c r="E1582" s="142" t="s">
        <v>10885</v>
      </c>
      <c r="F1582" s="843" t="s">
        <v>12241</v>
      </c>
    </row>
    <row r="1583" spans="1:6" ht="30" hidden="1" customHeight="1">
      <c r="A1583" s="142" t="s">
        <v>10633</v>
      </c>
      <c r="B1583" s="844" t="s">
        <v>12374</v>
      </c>
      <c r="C1583" s="142" t="s">
        <v>10633</v>
      </c>
      <c r="D1583" s="142" t="s">
        <v>10812</v>
      </c>
      <c r="E1583" s="142" t="s">
        <v>10884</v>
      </c>
      <c r="F1583" s="843" t="s">
        <v>12242</v>
      </c>
    </row>
    <row r="1584" spans="1:6" ht="30" hidden="1" customHeight="1">
      <c r="A1584" s="142" t="s">
        <v>10634</v>
      </c>
      <c r="B1584" s="844" t="s">
        <v>12374</v>
      </c>
      <c r="C1584" s="142" t="s">
        <v>10634</v>
      </c>
      <c r="D1584" s="142" t="s">
        <v>3190</v>
      </c>
      <c r="E1584" s="142" t="s">
        <v>10885</v>
      </c>
      <c r="F1584" s="843" t="s">
        <v>12243</v>
      </c>
    </row>
    <row r="1585" spans="1:6" ht="30" hidden="1" customHeight="1">
      <c r="A1585" s="142" t="s">
        <v>10635</v>
      </c>
      <c r="B1585" s="844" t="s">
        <v>12374</v>
      </c>
      <c r="C1585" s="142" t="s">
        <v>10635</v>
      </c>
      <c r="D1585" s="142" t="s">
        <v>2384</v>
      </c>
      <c r="E1585" s="142" t="s">
        <v>10855</v>
      </c>
      <c r="F1585" s="843" t="s">
        <v>12244</v>
      </c>
    </row>
    <row r="1586" spans="1:6" ht="30" hidden="1" customHeight="1">
      <c r="A1586" s="142" t="s">
        <v>10636</v>
      </c>
      <c r="B1586" s="844" t="s">
        <v>12374</v>
      </c>
      <c r="C1586" s="142" t="s">
        <v>10636</v>
      </c>
      <c r="D1586" s="142" t="s">
        <v>10782</v>
      </c>
      <c r="E1586" s="142" t="s">
        <v>10881</v>
      </c>
      <c r="F1586" s="843" t="s">
        <v>12245</v>
      </c>
    </row>
    <row r="1587" spans="1:6" ht="30" hidden="1" customHeight="1">
      <c r="A1587" s="142" t="s">
        <v>10637</v>
      </c>
      <c r="B1587" s="844" t="s">
        <v>12374</v>
      </c>
      <c r="C1587" s="142" t="s">
        <v>10637</v>
      </c>
      <c r="D1587" s="142" t="s">
        <v>5069</v>
      </c>
      <c r="E1587" s="142" t="s">
        <v>10881</v>
      </c>
      <c r="F1587" s="843" t="s">
        <v>12246</v>
      </c>
    </row>
    <row r="1588" spans="1:6" ht="30" hidden="1" customHeight="1">
      <c r="A1588" s="142" t="s">
        <v>10638</v>
      </c>
      <c r="B1588" s="844" t="s">
        <v>12374</v>
      </c>
      <c r="C1588" s="142" t="s">
        <v>10638</v>
      </c>
      <c r="D1588" s="142" t="s">
        <v>2369</v>
      </c>
      <c r="E1588" s="142" t="s">
        <v>10855</v>
      </c>
      <c r="F1588" s="843" t="s">
        <v>12247</v>
      </c>
    </row>
    <row r="1589" spans="1:6" ht="30" hidden="1" customHeight="1">
      <c r="A1589" s="142" t="s">
        <v>10639</v>
      </c>
      <c r="B1589" s="844" t="s">
        <v>12374</v>
      </c>
      <c r="C1589" s="142" t="s">
        <v>10639</v>
      </c>
      <c r="D1589" s="142" t="s">
        <v>2369</v>
      </c>
      <c r="E1589" s="142" t="s">
        <v>10855</v>
      </c>
      <c r="F1589" s="843" t="s">
        <v>12248</v>
      </c>
    </row>
    <row r="1590" spans="1:6" ht="30" hidden="1" customHeight="1">
      <c r="A1590" s="142" t="s">
        <v>10640</v>
      </c>
      <c r="B1590" s="844" t="s">
        <v>12374</v>
      </c>
      <c r="C1590" s="142" t="s">
        <v>10640</v>
      </c>
      <c r="D1590" s="142" t="s">
        <v>10804</v>
      </c>
      <c r="E1590" s="142" t="s">
        <v>10883</v>
      </c>
      <c r="F1590" s="843" t="s">
        <v>12249</v>
      </c>
    </row>
    <row r="1591" spans="1:6" ht="30" hidden="1" customHeight="1">
      <c r="A1591" s="142" t="s">
        <v>10641</v>
      </c>
      <c r="B1591" s="844" t="s">
        <v>12374</v>
      </c>
      <c r="C1591" s="142" t="s">
        <v>10641</v>
      </c>
      <c r="D1591" s="142" t="s">
        <v>10771</v>
      </c>
      <c r="E1591" s="142" t="s">
        <v>10881</v>
      </c>
      <c r="F1591" s="843" t="s">
        <v>12250</v>
      </c>
    </row>
    <row r="1592" spans="1:6" ht="30" hidden="1" customHeight="1">
      <c r="A1592" s="142" t="s">
        <v>10642</v>
      </c>
      <c r="B1592" s="844" t="s">
        <v>12374</v>
      </c>
      <c r="C1592" s="142" t="s">
        <v>10642</v>
      </c>
      <c r="D1592" s="142" t="s">
        <v>3027</v>
      </c>
      <c r="E1592" s="142" t="s">
        <v>10883</v>
      </c>
      <c r="F1592" s="843" t="s">
        <v>12251</v>
      </c>
    </row>
    <row r="1593" spans="1:6" ht="30" hidden="1" customHeight="1">
      <c r="A1593" s="142" t="s">
        <v>10643</v>
      </c>
      <c r="B1593" s="844" t="s">
        <v>12374</v>
      </c>
      <c r="C1593" s="142" t="s">
        <v>10643</v>
      </c>
      <c r="D1593" s="142" t="s">
        <v>10850</v>
      </c>
      <c r="E1593" s="142" t="s">
        <v>10882</v>
      </c>
      <c r="F1593" s="843" t="s">
        <v>12252</v>
      </c>
    </row>
    <row r="1594" spans="1:6" ht="30" hidden="1" customHeight="1">
      <c r="A1594" s="142" t="s">
        <v>10644</v>
      </c>
      <c r="B1594" s="844" t="s">
        <v>12374</v>
      </c>
      <c r="C1594" s="142" t="s">
        <v>10644</v>
      </c>
      <c r="D1594" s="142" t="s">
        <v>10869</v>
      </c>
      <c r="E1594" s="142" t="s">
        <v>10888</v>
      </c>
      <c r="F1594" s="843" t="s">
        <v>12253</v>
      </c>
    </row>
    <row r="1595" spans="1:6" ht="30" hidden="1" customHeight="1">
      <c r="A1595" s="142" t="s">
        <v>10645</v>
      </c>
      <c r="B1595" s="844" t="s">
        <v>12374</v>
      </c>
      <c r="C1595" s="142" t="s">
        <v>10645</v>
      </c>
      <c r="D1595" s="142" t="s">
        <v>3056</v>
      </c>
      <c r="E1595" s="142" t="s">
        <v>10883</v>
      </c>
      <c r="F1595" s="843" t="s">
        <v>12254</v>
      </c>
    </row>
    <row r="1596" spans="1:6" ht="30" hidden="1" customHeight="1">
      <c r="A1596" s="142" t="s">
        <v>10646</v>
      </c>
      <c r="B1596" s="844" t="s">
        <v>12374</v>
      </c>
      <c r="C1596" s="142" t="s">
        <v>10646</v>
      </c>
      <c r="D1596" s="142" t="s">
        <v>3011</v>
      </c>
      <c r="E1596" s="142" t="s">
        <v>10883</v>
      </c>
      <c r="F1596" s="843" t="s">
        <v>12255</v>
      </c>
    </row>
    <row r="1597" spans="1:6" ht="30" hidden="1" customHeight="1">
      <c r="A1597" s="142" t="s">
        <v>10647</v>
      </c>
      <c r="B1597" s="844" t="s">
        <v>12374</v>
      </c>
      <c r="C1597" s="142" t="s">
        <v>10647</v>
      </c>
      <c r="D1597" s="142" t="s">
        <v>1484</v>
      </c>
      <c r="E1597" s="142" t="s">
        <v>10883</v>
      </c>
      <c r="F1597" s="843" t="s">
        <v>12256</v>
      </c>
    </row>
    <row r="1598" spans="1:6" ht="30" hidden="1" customHeight="1">
      <c r="A1598" s="142" t="s">
        <v>10648</v>
      </c>
      <c r="B1598" s="844" t="s">
        <v>12374</v>
      </c>
      <c r="C1598" s="142" t="s">
        <v>10648</v>
      </c>
      <c r="D1598" s="142" t="s">
        <v>10768</v>
      </c>
      <c r="E1598" s="142" t="s">
        <v>10882</v>
      </c>
      <c r="F1598" s="843" t="s">
        <v>12257</v>
      </c>
    </row>
    <row r="1599" spans="1:6" ht="30" hidden="1" customHeight="1">
      <c r="A1599" s="142" t="s">
        <v>10649</v>
      </c>
      <c r="B1599" s="844" t="s">
        <v>12374</v>
      </c>
      <c r="C1599" s="142" t="s">
        <v>10649</v>
      </c>
      <c r="D1599" s="142" t="s">
        <v>10870</v>
      </c>
      <c r="E1599" s="142" t="s">
        <v>1295</v>
      </c>
      <c r="F1599" s="843" t="s">
        <v>12258</v>
      </c>
    </row>
    <row r="1600" spans="1:6" ht="30" hidden="1" customHeight="1">
      <c r="A1600" s="142" t="s">
        <v>10650</v>
      </c>
      <c r="B1600" s="844" t="s">
        <v>12374</v>
      </c>
      <c r="C1600" s="142" t="s">
        <v>10650</v>
      </c>
      <c r="D1600" s="142" t="s">
        <v>3327</v>
      </c>
      <c r="E1600" s="142" t="s">
        <v>10884</v>
      </c>
      <c r="F1600" s="843" t="s">
        <v>12259</v>
      </c>
    </row>
    <row r="1601" spans="1:6" ht="30" hidden="1" customHeight="1">
      <c r="A1601" s="142" t="s">
        <v>10651</v>
      </c>
      <c r="B1601" s="844" t="s">
        <v>12374</v>
      </c>
      <c r="C1601" s="142" t="s">
        <v>10651</v>
      </c>
      <c r="D1601" s="142" t="s">
        <v>10791</v>
      </c>
      <c r="E1601" s="142" t="s">
        <v>10884</v>
      </c>
      <c r="F1601" s="843" t="s">
        <v>12260</v>
      </c>
    </row>
    <row r="1602" spans="1:6" ht="30" customHeight="1">
      <c r="A1602" s="142" t="s">
        <v>7281</v>
      </c>
      <c r="B1602" s="842" t="s">
        <v>10130</v>
      </c>
      <c r="C1602" s="142" t="s">
        <v>7281</v>
      </c>
      <c r="D1602" s="142" t="s">
        <v>2531</v>
      </c>
      <c r="E1602" s="142" t="s">
        <v>9880</v>
      </c>
      <c r="F1602" s="843" t="s">
        <v>9979</v>
      </c>
    </row>
    <row r="1603" spans="1:6" ht="30" hidden="1" customHeight="1">
      <c r="A1603" s="142" t="s">
        <v>10652</v>
      </c>
      <c r="B1603" s="844" t="s">
        <v>12374</v>
      </c>
      <c r="C1603" s="142" t="s">
        <v>10652</v>
      </c>
      <c r="D1603" s="142" t="s">
        <v>10787</v>
      </c>
      <c r="E1603" s="142" t="s">
        <v>10882</v>
      </c>
      <c r="F1603" s="843" t="s">
        <v>12261</v>
      </c>
    </row>
    <row r="1604" spans="1:6" ht="30" hidden="1" customHeight="1">
      <c r="A1604" s="142" t="s">
        <v>10653</v>
      </c>
      <c r="B1604" s="844" t="s">
        <v>12374</v>
      </c>
      <c r="C1604" s="142" t="s">
        <v>10653</v>
      </c>
      <c r="D1604" s="142" t="s">
        <v>10813</v>
      </c>
      <c r="E1604" s="142" t="s">
        <v>10883</v>
      </c>
      <c r="F1604" s="843" t="s">
        <v>12262</v>
      </c>
    </row>
    <row r="1605" spans="1:6" ht="30" hidden="1" customHeight="1">
      <c r="A1605" s="142" t="s">
        <v>10654</v>
      </c>
      <c r="B1605" s="844" t="s">
        <v>12374</v>
      </c>
      <c r="C1605" s="142" t="s">
        <v>10654</v>
      </c>
      <c r="D1605" s="142" t="s">
        <v>10776</v>
      </c>
      <c r="E1605" s="142" t="s">
        <v>10881</v>
      </c>
      <c r="F1605" s="843" t="s">
        <v>12263</v>
      </c>
    </row>
    <row r="1606" spans="1:6" ht="30" hidden="1" customHeight="1">
      <c r="A1606" s="142" t="s">
        <v>10655</v>
      </c>
      <c r="B1606" s="844" t="s">
        <v>12374</v>
      </c>
      <c r="C1606" s="142" t="s">
        <v>10655</v>
      </c>
      <c r="D1606" s="142" t="s">
        <v>10776</v>
      </c>
      <c r="E1606" s="142" t="s">
        <v>10881</v>
      </c>
      <c r="F1606" s="843" t="s">
        <v>12264</v>
      </c>
    </row>
    <row r="1607" spans="1:6" ht="30" hidden="1" customHeight="1">
      <c r="A1607" s="142" t="s">
        <v>10656</v>
      </c>
      <c r="B1607" s="844" t="s">
        <v>12374</v>
      </c>
      <c r="C1607" s="142" t="s">
        <v>10656</v>
      </c>
      <c r="D1607" s="142" t="s">
        <v>3375</v>
      </c>
      <c r="E1607" s="142" t="s">
        <v>10884</v>
      </c>
      <c r="F1607" s="843" t="s">
        <v>12265</v>
      </c>
    </row>
    <row r="1608" spans="1:6" ht="30" customHeight="1">
      <c r="A1608" s="142" t="s">
        <v>7282</v>
      </c>
      <c r="B1608" s="842" t="s">
        <v>10130</v>
      </c>
      <c r="C1608" s="142" t="s">
        <v>7282</v>
      </c>
      <c r="D1608" s="142" t="s">
        <v>2531</v>
      </c>
      <c r="E1608" s="142" t="s">
        <v>9880</v>
      </c>
      <c r="F1608" s="843" t="s">
        <v>9980</v>
      </c>
    </row>
    <row r="1609" spans="1:6" ht="30" hidden="1" customHeight="1">
      <c r="A1609" s="142" t="s">
        <v>10657</v>
      </c>
      <c r="B1609" s="844" t="s">
        <v>12374</v>
      </c>
      <c r="C1609" s="142" t="s">
        <v>10657</v>
      </c>
      <c r="D1609" s="142" t="s">
        <v>10806</v>
      </c>
      <c r="E1609" s="142" t="s">
        <v>10884</v>
      </c>
      <c r="F1609" s="843" t="s">
        <v>12266</v>
      </c>
    </row>
    <row r="1610" spans="1:6" ht="30" hidden="1" customHeight="1">
      <c r="A1610" s="142" t="s">
        <v>10658</v>
      </c>
      <c r="B1610" s="844" t="s">
        <v>12374</v>
      </c>
      <c r="C1610" s="142" t="s">
        <v>10658</v>
      </c>
      <c r="D1610" s="142" t="s">
        <v>10773</v>
      </c>
      <c r="E1610" s="142" t="s">
        <v>10882</v>
      </c>
      <c r="F1610" s="843" t="s">
        <v>12267</v>
      </c>
    </row>
    <row r="1611" spans="1:6" ht="30" hidden="1" customHeight="1">
      <c r="A1611" s="142" t="s">
        <v>10659</v>
      </c>
      <c r="B1611" s="844" t="s">
        <v>12374</v>
      </c>
      <c r="C1611" s="142" t="s">
        <v>10659</v>
      </c>
      <c r="D1611" s="142" t="s">
        <v>3303</v>
      </c>
      <c r="E1611" s="142" t="s">
        <v>1295</v>
      </c>
      <c r="F1611" s="843" t="s">
        <v>12268</v>
      </c>
    </row>
    <row r="1612" spans="1:6" ht="30" hidden="1" customHeight="1">
      <c r="A1612" s="142" t="s">
        <v>10660</v>
      </c>
      <c r="B1612" s="844" t="s">
        <v>12374</v>
      </c>
      <c r="C1612" s="142" t="s">
        <v>10660</v>
      </c>
      <c r="D1612" s="142" t="s">
        <v>6470</v>
      </c>
      <c r="E1612" s="142" t="s">
        <v>10886</v>
      </c>
      <c r="F1612" s="843" t="s">
        <v>12269</v>
      </c>
    </row>
    <row r="1613" spans="1:6" ht="30" hidden="1" customHeight="1">
      <c r="A1613" s="142" t="s">
        <v>10661</v>
      </c>
      <c r="B1613" s="844" t="s">
        <v>12374</v>
      </c>
      <c r="C1613" s="142" t="s">
        <v>10661</v>
      </c>
      <c r="D1613" s="142" t="s">
        <v>3323</v>
      </c>
      <c r="E1613" s="142" t="s">
        <v>10884</v>
      </c>
      <c r="F1613" s="843" t="s">
        <v>12270</v>
      </c>
    </row>
    <row r="1614" spans="1:6" ht="30" hidden="1" customHeight="1">
      <c r="A1614" s="142" t="s">
        <v>10662</v>
      </c>
      <c r="B1614" s="844" t="s">
        <v>12374</v>
      </c>
      <c r="C1614" s="142" t="s">
        <v>10662</v>
      </c>
      <c r="D1614" s="142" t="s">
        <v>10811</v>
      </c>
      <c r="E1614" s="142" t="s">
        <v>10882</v>
      </c>
      <c r="F1614" s="843" t="s">
        <v>12271</v>
      </c>
    </row>
    <row r="1615" spans="1:6" ht="30" hidden="1" customHeight="1">
      <c r="A1615" s="142" t="s">
        <v>10663</v>
      </c>
      <c r="B1615" s="844" t="s">
        <v>12374</v>
      </c>
      <c r="C1615" s="142" t="s">
        <v>10663</v>
      </c>
      <c r="D1615" s="142" t="s">
        <v>10789</v>
      </c>
      <c r="E1615" s="142" t="s">
        <v>10881</v>
      </c>
      <c r="F1615" s="843" t="s">
        <v>12272</v>
      </c>
    </row>
    <row r="1616" spans="1:6" ht="30" hidden="1" customHeight="1">
      <c r="A1616" s="142" t="s">
        <v>10664</v>
      </c>
      <c r="B1616" s="844" t="s">
        <v>12374</v>
      </c>
      <c r="C1616" s="142" t="s">
        <v>10664</v>
      </c>
      <c r="D1616" s="142" t="s">
        <v>10871</v>
      </c>
      <c r="E1616" s="142" t="s">
        <v>10888</v>
      </c>
      <c r="F1616" s="843" t="s">
        <v>12273</v>
      </c>
    </row>
    <row r="1617" spans="1:6" ht="30" hidden="1" customHeight="1">
      <c r="A1617" s="142" t="s">
        <v>10665</v>
      </c>
      <c r="B1617" s="844" t="s">
        <v>12374</v>
      </c>
      <c r="C1617" s="142" t="s">
        <v>10665</v>
      </c>
      <c r="D1617" s="142" t="s">
        <v>3057</v>
      </c>
      <c r="E1617" s="142" t="s">
        <v>10883</v>
      </c>
      <c r="F1617" s="843" t="s">
        <v>12274</v>
      </c>
    </row>
    <row r="1618" spans="1:6" ht="30" hidden="1" customHeight="1">
      <c r="A1618" s="142" t="s">
        <v>10666</v>
      </c>
      <c r="B1618" s="844" t="s">
        <v>12374</v>
      </c>
      <c r="C1618" s="142" t="s">
        <v>10666</v>
      </c>
      <c r="D1618" s="142" t="s">
        <v>3205</v>
      </c>
      <c r="E1618" s="142" t="s">
        <v>10885</v>
      </c>
      <c r="F1618" s="843" t="s">
        <v>12275</v>
      </c>
    </row>
    <row r="1619" spans="1:6" ht="30" hidden="1" customHeight="1">
      <c r="A1619" s="142" t="s">
        <v>10667</v>
      </c>
      <c r="B1619" s="844" t="s">
        <v>12374</v>
      </c>
      <c r="C1619" s="142" t="s">
        <v>10667</v>
      </c>
      <c r="D1619" s="142" t="s">
        <v>2970</v>
      </c>
      <c r="E1619" s="142" t="s">
        <v>10883</v>
      </c>
      <c r="F1619" s="843" t="s">
        <v>12276</v>
      </c>
    </row>
    <row r="1620" spans="1:6" ht="30" hidden="1" customHeight="1">
      <c r="A1620" s="142" t="s">
        <v>10668</v>
      </c>
      <c r="B1620" s="844" t="s">
        <v>12374</v>
      </c>
      <c r="C1620" s="142" t="s">
        <v>10668</v>
      </c>
      <c r="D1620" s="142" t="s">
        <v>5480</v>
      </c>
      <c r="E1620" s="142" t="s">
        <v>10884</v>
      </c>
      <c r="F1620" s="843" t="s">
        <v>12277</v>
      </c>
    </row>
    <row r="1621" spans="1:6" ht="30" hidden="1" customHeight="1">
      <c r="A1621" s="142" t="s">
        <v>10669</v>
      </c>
      <c r="B1621" s="844" t="s">
        <v>12374</v>
      </c>
      <c r="C1621" s="142" t="s">
        <v>10669</v>
      </c>
      <c r="D1621" s="142" t="s">
        <v>10782</v>
      </c>
      <c r="E1621" s="142" t="s">
        <v>10881</v>
      </c>
      <c r="F1621" s="843" t="s">
        <v>12278</v>
      </c>
    </row>
    <row r="1622" spans="1:6" ht="30" hidden="1" customHeight="1">
      <c r="A1622" s="142" t="s">
        <v>10670</v>
      </c>
      <c r="B1622" s="844" t="s">
        <v>12374</v>
      </c>
      <c r="C1622" s="142" t="s">
        <v>10670</v>
      </c>
      <c r="D1622" s="142" t="s">
        <v>10812</v>
      </c>
      <c r="E1622" s="142" t="s">
        <v>10884</v>
      </c>
      <c r="F1622" s="843" t="s">
        <v>12279</v>
      </c>
    </row>
    <row r="1623" spans="1:6" ht="30" hidden="1" customHeight="1">
      <c r="A1623" s="142" t="s">
        <v>10671</v>
      </c>
      <c r="B1623" s="844" t="s">
        <v>12374</v>
      </c>
      <c r="C1623" s="142" t="s">
        <v>10671</v>
      </c>
      <c r="D1623" s="142" t="s">
        <v>10796</v>
      </c>
      <c r="E1623" s="142" t="s">
        <v>10884</v>
      </c>
      <c r="F1623" s="843" t="s">
        <v>12280</v>
      </c>
    </row>
    <row r="1624" spans="1:6" ht="30" hidden="1" customHeight="1">
      <c r="A1624" s="142" t="s">
        <v>10672</v>
      </c>
      <c r="B1624" s="844" t="s">
        <v>12374</v>
      </c>
      <c r="C1624" s="142" t="s">
        <v>10672</v>
      </c>
      <c r="D1624" s="142" t="s">
        <v>10872</v>
      </c>
      <c r="E1624" s="142" t="s">
        <v>10888</v>
      </c>
      <c r="F1624" s="843" t="s">
        <v>12281</v>
      </c>
    </row>
    <row r="1625" spans="1:6" ht="30" hidden="1" customHeight="1">
      <c r="A1625" s="142" t="s">
        <v>10673</v>
      </c>
      <c r="B1625" s="844" t="s">
        <v>12374</v>
      </c>
      <c r="C1625" s="142" t="s">
        <v>10673</v>
      </c>
      <c r="D1625" s="142" t="s">
        <v>3040</v>
      </c>
      <c r="E1625" s="142" t="s">
        <v>10883</v>
      </c>
      <c r="F1625" s="843" t="s">
        <v>12282</v>
      </c>
    </row>
    <row r="1626" spans="1:6" ht="30" hidden="1" customHeight="1">
      <c r="A1626" s="142" t="s">
        <v>10674</v>
      </c>
      <c r="B1626" s="844" t="s">
        <v>12374</v>
      </c>
      <c r="C1626" s="142" t="s">
        <v>10674</v>
      </c>
      <c r="D1626" s="142" t="s">
        <v>3062</v>
      </c>
      <c r="E1626" s="142" t="s">
        <v>10883</v>
      </c>
      <c r="F1626" s="843" t="s">
        <v>12283</v>
      </c>
    </row>
    <row r="1627" spans="1:6" ht="30" hidden="1" customHeight="1">
      <c r="A1627" s="142" t="s">
        <v>10675</v>
      </c>
      <c r="B1627" s="844" t="s">
        <v>12374</v>
      </c>
      <c r="C1627" s="142" t="s">
        <v>10675</v>
      </c>
      <c r="D1627" s="142" t="s">
        <v>10873</v>
      </c>
      <c r="E1627" s="142" t="s">
        <v>10882</v>
      </c>
      <c r="F1627" s="843" t="s">
        <v>12284</v>
      </c>
    </row>
    <row r="1628" spans="1:6" ht="30" hidden="1" customHeight="1">
      <c r="A1628" s="142" t="s">
        <v>10676</v>
      </c>
      <c r="B1628" s="844" t="s">
        <v>12374</v>
      </c>
      <c r="C1628" s="142" t="s">
        <v>10676</v>
      </c>
      <c r="D1628" s="142" t="s">
        <v>10802</v>
      </c>
      <c r="E1628" s="142" t="s">
        <v>10884</v>
      </c>
      <c r="F1628" s="843" t="s">
        <v>12285</v>
      </c>
    </row>
    <row r="1629" spans="1:6" ht="30" hidden="1" customHeight="1">
      <c r="A1629" s="142" t="s">
        <v>10677</v>
      </c>
      <c r="B1629" s="844" t="s">
        <v>12374</v>
      </c>
      <c r="C1629" s="142" t="s">
        <v>10677</v>
      </c>
      <c r="D1629" s="142" t="s">
        <v>3027</v>
      </c>
      <c r="E1629" s="142" t="s">
        <v>10883</v>
      </c>
      <c r="F1629" s="843" t="s">
        <v>12286</v>
      </c>
    </row>
    <row r="1630" spans="1:6" ht="30" hidden="1" customHeight="1">
      <c r="A1630" s="142" t="s">
        <v>10678</v>
      </c>
      <c r="B1630" s="844" t="s">
        <v>12374</v>
      </c>
      <c r="C1630" s="142" t="s">
        <v>10678</v>
      </c>
      <c r="D1630" s="142" t="s">
        <v>10832</v>
      </c>
      <c r="E1630" s="142" t="s">
        <v>10886</v>
      </c>
      <c r="F1630" s="843" t="s">
        <v>12287</v>
      </c>
    </row>
    <row r="1631" spans="1:6" ht="30" hidden="1" customHeight="1">
      <c r="A1631" s="142" t="s">
        <v>10679</v>
      </c>
      <c r="B1631" s="844" t="s">
        <v>12374</v>
      </c>
      <c r="C1631" s="142" t="s">
        <v>10679</v>
      </c>
      <c r="D1631" s="142" t="s">
        <v>10874</v>
      </c>
      <c r="E1631" s="142" t="s">
        <v>10888</v>
      </c>
      <c r="F1631" s="843" t="s">
        <v>12288</v>
      </c>
    </row>
    <row r="1632" spans="1:6" ht="30" hidden="1" customHeight="1">
      <c r="A1632" s="142" t="s">
        <v>10680</v>
      </c>
      <c r="B1632" s="844" t="s">
        <v>12374</v>
      </c>
      <c r="C1632" s="142" t="s">
        <v>10680</v>
      </c>
      <c r="D1632" s="142" t="s">
        <v>10770</v>
      </c>
      <c r="E1632" s="142" t="s">
        <v>10881</v>
      </c>
      <c r="F1632" s="843" t="s">
        <v>12289</v>
      </c>
    </row>
    <row r="1633" spans="1:6" ht="30" hidden="1" customHeight="1">
      <c r="A1633" s="142" t="s">
        <v>10681</v>
      </c>
      <c r="B1633" s="844" t="s">
        <v>12374</v>
      </c>
      <c r="C1633" s="142" t="s">
        <v>10681</v>
      </c>
      <c r="D1633" s="142" t="s">
        <v>10772</v>
      </c>
      <c r="E1633" s="142" t="s">
        <v>10881</v>
      </c>
      <c r="F1633" s="843" t="s">
        <v>12290</v>
      </c>
    </row>
    <row r="1634" spans="1:6" ht="30" hidden="1" customHeight="1">
      <c r="A1634" s="142" t="s">
        <v>10682</v>
      </c>
      <c r="B1634" s="844" t="s">
        <v>12374</v>
      </c>
      <c r="C1634" s="142" t="s">
        <v>10682</v>
      </c>
      <c r="D1634" s="142" t="s">
        <v>10864</v>
      </c>
      <c r="E1634" s="142" t="s">
        <v>10882</v>
      </c>
      <c r="F1634" s="843" t="s">
        <v>12291</v>
      </c>
    </row>
    <row r="1635" spans="1:6" ht="30" hidden="1" customHeight="1">
      <c r="A1635" s="142" t="s">
        <v>10683</v>
      </c>
      <c r="B1635" s="844" t="s">
        <v>12374</v>
      </c>
      <c r="C1635" s="142" t="s">
        <v>10683</v>
      </c>
      <c r="D1635" s="142" t="s">
        <v>10871</v>
      </c>
      <c r="E1635" s="142" t="s">
        <v>10888</v>
      </c>
      <c r="F1635" s="843" t="s">
        <v>12292</v>
      </c>
    </row>
    <row r="1636" spans="1:6" ht="30" customHeight="1">
      <c r="A1636" s="142" t="s">
        <v>7336</v>
      </c>
      <c r="B1636" s="842" t="s">
        <v>10130</v>
      </c>
      <c r="C1636" s="142" t="s">
        <v>7336</v>
      </c>
      <c r="D1636" s="142" t="s">
        <v>2531</v>
      </c>
      <c r="E1636" s="142" t="s">
        <v>9880</v>
      </c>
      <c r="F1636" s="843" t="s">
        <v>9981</v>
      </c>
    </row>
    <row r="1637" spans="1:6" ht="30" hidden="1" customHeight="1">
      <c r="A1637" s="142" t="s">
        <v>10684</v>
      </c>
      <c r="B1637" s="844" t="s">
        <v>12374</v>
      </c>
      <c r="C1637" s="142" t="s">
        <v>10684</v>
      </c>
      <c r="D1637" s="142" t="s">
        <v>10772</v>
      </c>
      <c r="E1637" s="142" t="s">
        <v>10881</v>
      </c>
      <c r="F1637" s="843" t="s">
        <v>12293</v>
      </c>
    </row>
    <row r="1638" spans="1:6" ht="30" hidden="1" customHeight="1">
      <c r="A1638" s="142" t="s">
        <v>10685</v>
      </c>
      <c r="B1638" s="844" t="s">
        <v>12374</v>
      </c>
      <c r="C1638" s="142" t="s">
        <v>10685</v>
      </c>
      <c r="D1638" s="142" t="s">
        <v>10765</v>
      </c>
      <c r="E1638" s="142" t="s">
        <v>10881</v>
      </c>
      <c r="F1638" s="843" t="s">
        <v>12294</v>
      </c>
    </row>
    <row r="1639" spans="1:6" ht="30" hidden="1" customHeight="1">
      <c r="A1639" s="142" t="s">
        <v>10686</v>
      </c>
      <c r="B1639" s="844" t="s">
        <v>12374</v>
      </c>
      <c r="C1639" s="142" t="s">
        <v>10686</v>
      </c>
      <c r="D1639" s="142" t="s">
        <v>10806</v>
      </c>
      <c r="E1639" s="142" t="s">
        <v>10884</v>
      </c>
      <c r="F1639" s="843" t="s">
        <v>12295</v>
      </c>
    </row>
    <row r="1640" spans="1:6" ht="30" hidden="1" customHeight="1">
      <c r="A1640" s="142" t="s">
        <v>10687</v>
      </c>
      <c r="B1640" s="844" t="s">
        <v>12374</v>
      </c>
      <c r="C1640" s="142" t="s">
        <v>10687</v>
      </c>
      <c r="D1640" s="142" t="s">
        <v>10864</v>
      </c>
      <c r="E1640" s="142" t="s">
        <v>10882</v>
      </c>
      <c r="F1640" s="843" t="s">
        <v>12296</v>
      </c>
    </row>
    <row r="1641" spans="1:6" ht="30" hidden="1" customHeight="1">
      <c r="A1641" s="142" t="s">
        <v>10688</v>
      </c>
      <c r="B1641" s="844" t="s">
        <v>12374</v>
      </c>
      <c r="C1641" s="142" t="s">
        <v>10688</v>
      </c>
      <c r="D1641" s="142" t="s">
        <v>10788</v>
      </c>
      <c r="E1641" s="142" t="s">
        <v>10884</v>
      </c>
      <c r="F1641" s="843" t="s">
        <v>12297</v>
      </c>
    </row>
    <row r="1642" spans="1:6" ht="30" hidden="1" customHeight="1">
      <c r="A1642" s="142" t="s">
        <v>10689</v>
      </c>
      <c r="B1642" s="844" t="s">
        <v>12374</v>
      </c>
      <c r="C1642" s="142" t="s">
        <v>10689</v>
      </c>
      <c r="D1642" s="142" t="s">
        <v>10838</v>
      </c>
      <c r="E1642" s="142" t="s">
        <v>10883</v>
      </c>
      <c r="F1642" s="843" t="s">
        <v>12298</v>
      </c>
    </row>
    <row r="1643" spans="1:6" ht="30" hidden="1" customHeight="1">
      <c r="A1643" s="142" t="s">
        <v>10690</v>
      </c>
      <c r="B1643" s="844" t="s">
        <v>12374</v>
      </c>
      <c r="C1643" s="142" t="s">
        <v>10690</v>
      </c>
      <c r="D1643" s="142" t="s">
        <v>10782</v>
      </c>
      <c r="E1643" s="142" t="s">
        <v>10881</v>
      </c>
      <c r="F1643" s="843" t="s">
        <v>12299</v>
      </c>
    </row>
    <row r="1644" spans="1:6" ht="30" hidden="1" customHeight="1">
      <c r="A1644" s="142" t="s">
        <v>10691</v>
      </c>
      <c r="B1644" s="844" t="s">
        <v>12374</v>
      </c>
      <c r="C1644" s="142" t="s">
        <v>10691</v>
      </c>
      <c r="D1644" s="142" t="s">
        <v>5069</v>
      </c>
      <c r="E1644" s="142" t="s">
        <v>10881</v>
      </c>
      <c r="F1644" s="843" t="s">
        <v>12300</v>
      </c>
    </row>
    <row r="1645" spans="1:6" ht="30" hidden="1" customHeight="1">
      <c r="A1645" s="142" t="s">
        <v>10692</v>
      </c>
      <c r="B1645" s="844" t="s">
        <v>12374</v>
      </c>
      <c r="C1645" s="142" t="s">
        <v>10692</v>
      </c>
      <c r="D1645" s="142" t="s">
        <v>10782</v>
      </c>
      <c r="E1645" s="142" t="s">
        <v>10881</v>
      </c>
      <c r="F1645" s="843" t="s">
        <v>12301</v>
      </c>
    </row>
    <row r="1646" spans="1:6" ht="30" hidden="1" customHeight="1">
      <c r="A1646" s="142" t="s">
        <v>10693</v>
      </c>
      <c r="B1646" s="844" t="s">
        <v>12374</v>
      </c>
      <c r="C1646" s="142" t="s">
        <v>10693</v>
      </c>
      <c r="D1646" s="142" t="s">
        <v>10802</v>
      </c>
      <c r="E1646" s="142" t="s">
        <v>10884</v>
      </c>
      <c r="F1646" s="843" t="s">
        <v>12302</v>
      </c>
    </row>
    <row r="1647" spans="1:6" ht="30" customHeight="1">
      <c r="A1647" s="142" t="s">
        <v>7364</v>
      </c>
      <c r="B1647" s="842" t="s">
        <v>10130</v>
      </c>
      <c r="C1647" s="142" t="s">
        <v>7364</v>
      </c>
      <c r="D1647" s="142" t="s">
        <v>6209</v>
      </c>
      <c r="E1647" s="142" t="s">
        <v>9880</v>
      </c>
      <c r="F1647" s="843" t="s">
        <v>9982</v>
      </c>
    </row>
    <row r="1648" spans="1:6" ht="30" hidden="1" customHeight="1">
      <c r="A1648" s="142" t="s">
        <v>7365</v>
      </c>
      <c r="B1648" s="842" t="s">
        <v>10129</v>
      </c>
      <c r="C1648" s="142" t="s">
        <v>7365</v>
      </c>
      <c r="D1648" s="142" t="s">
        <v>1737</v>
      </c>
      <c r="E1648" s="142" t="s">
        <v>9827</v>
      </c>
      <c r="F1648" s="843" t="s">
        <v>9822</v>
      </c>
    </row>
    <row r="1649" spans="1:6" ht="30" hidden="1" customHeight="1">
      <c r="A1649" s="142" t="s">
        <v>10694</v>
      </c>
      <c r="B1649" s="844" t="s">
        <v>12374</v>
      </c>
      <c r="C1649" s="142" t="s">
        <v>10694</v>
      </c>
      <c r="D1649" s="142" t="s">
        <v>6866</v>
      </c>
      <c r="E1649" s="142" t="s">
        <v>10888</v>
      </c>
      <c r="F1649" s="843" t="s">
        <v>12303</v>
      </c>
    </row>
    <row r="1650" spans="1:6" ht="30" hidden="1" customHeight="1">
      <c r="A1650" s="142" t="s">
        <v>10695</v>
      </c>
      <c r="B1650" s="844" t="s">
        <v>12374</v>
      </c>
      <c r="C1650" s="142" t="s">
        <v>10695</v>
      </c>
      <c r="D1650" s="142" t="s">
        <v>10769</v>
      </c>
      <c r="E1650" s="142" t="s">
        <v>10881</v>
      </c>
      <c r="F1650" s="843" t="s">
        <v>12304</v>
      </c>
    </row>
    <row r="1651" spans="1:6" ht="30" hidden="1" customHeight="1">
      <c r="A1651" s="142" t="s">
        <v>10696</v>
      </c>
      <c r="B1651" s="844" t="s">
        <v>12374</v>
      </c>
      <c r="C1651" s="142" t="s">
        <v>10696</v>
      </c>
      <c r="D1651" s="142" t="s">
        <v>10804</v>
      </c>
      <c r="E1651" s="142" t="s">
        <v>10883</v>
      </c>
      <c r="F1651" s="843" t="s">
        <v>12305</v>
      </c>
    </row>
    <row r="1652" spans="1:6" ht="30" hidden="1" customHeight="1">
      <c r="A1652" s="142" t="s">
        <v>7366</v>
      </c>
      <c r="B1652" s="842" t="s">
        <v>10129</v>
      </c>
      <c r="C1652" s="142" t="s">
        <v>7366</v>
      </c>
      <c r="D1652" s="142" t="s">
        <v>9829</v>
      </c>
      <c r="E1652" s="142" t="s">
        <v>9827</v>
      </c>
      <c r="F1652" s="843" t="s">
        <v>9823</v>
      </c>
    </row>
    <row r="1653" spans="1:6" ht="30" hidden="1" customHeight="1">
      <c r="A1653" s="142" t="s">
        <v>10697</v>
      </c>
      <c r="B1653" s="844" t="s">
        <v>12374</v>
      </c>
      <c r="C1653" s="142" t="s">
        <v>10697</v>
      </c>
      <c r="D1653" s="142" t="s">
        <v>10813</v>
      </c>
      <c r="E1653" s="142" t="s">
        <v>10883</v>
      </c>
      <c r="F1653" s="843" t="s">
        <v>12306</v>
      </c>
    </row>
    <row r="1654" spans="1:6" ht="30" hidden="1" customHeight="1">
      <c r="A1654" s="142" t="s">
        <v>10698</v>
      </c>
      <c r="B1654" s="844" t="s">
        <v>12374</v>
      </c>
      <c r="C1654" s="142" t="s">
        <v>10698</v>
      </c>
      <c r="D1654" s="142" t="s">
        <v>10849</v>
      </c>
      <c r="E1654" s="142" t="s">
        <v>10886</v>
      </c>
      <c r="F1654" s="843" t="s">
        <v>12307</v>
      </c>
    </row>
    <row r="1655" spans="1:6" ht="30" hidden="1" customHeight="1">
      <c r="A1655" s="142" t="s">
        <v>10699</v>
      </c>
      <c r="B1655" s="844" t="s">
        <v>12374</v>
      </c>
      <c r="C1655" s="142" t="s">
        <v>10699</v>
      </c>
      <c r="D1655" s="142" t="s">
        <v>10834</v>
      </c>
      <c r="E1655" s="142" t="s">
        <v>10886</v>
      </c>
      <c r="F1655" s="843" t="s">
        <v>12308</v>
      </c>
    </row>
    <row r="1656" spans="1:6" ht="30" hidden="1" customHeight="1">
      <c r="A1656" s="142" t="s">
        <v>10700</v>
      </c>
      <c r="B1656" s="844" t="s">
        <v>12374</v>
      </c>
      <c r="C1656" s="142" t="s">
        <v>10700</v>
      </c>
      <c r="D1656" s="142" t="s">
        <v>3229</v>
      </c>
      <c r="E1656" s="142" t="s">
        <v>5883</v>
      </c>
      <c r="F1656" s="843" t="s">
        <v>12309</v>
      </c>
    </row>
    <row r="1657" spans="1:6" ht="30" hidden="1" customHeight="1">
      <c r="A1657" s="142" t="s">
        <v>10701</v>
      </c>
      <c r="B1657" s="844" t="s">
        <v>12374</v>
      </c>
      <c r="C1657" s="142" t="s">
        <v>10701</v>
      </c>
      <c r="D1657" s="142" t="s">
        <v>10875</v>
      </c>
      <c r="E1657" s="142" t="s">
        <v>10882</v>
      </c>
      <c r="F1657" s="843" t="s">
        <v>12310</v>
      </c>
    </row>
    <row r="1658" spans="1:6" ht="30" customHeight="1">
      <c r="A1658" s="142" t="s">
        <v>7367</v>
      </c>
      <c r="B1658" s="842" t="s">
        <v>10130</v>
      </c>
      <c r="C1658" s="142" t="s">
        <v>7367</v>
      </c>
      <c r="D1658" s="142" t="s">
        <v>6209</v>
      </c>
      <c r="E1658" s="142" t="s">
        <v>9880</v>
      </c>
      <c r="F1658" s="843" t="s">
        <v>9983</v>
      </c>
    </row>
    <row r="1659" spans="1:6" ht="30" hidden="1" customHeight="1">
      <c r="A1659" s="142" t="s">
        <v>7368</v>
      </c>
      <c r="B1659" s="842" t="s">
        <v>10129</v>
      </c>
      <c r="C1659" s="142" t="s">
        <v>7368</v>
      </c>
      <c r="D1659" s="142" t="s">
        <v>9828</v>
      </c>
      <c r="E1659" s="142" t="s">
        <v>9827</v>
      </c>
      <c r="F1659" s="843" t="s">
        <v>9824</v>
      </c>
    </row>
    <row r="1660" spans="1:6" ht="30" hidden="1" customHeight="1">
      <c r="A1660" s="142" t="s">
        <v>10702</v>
      </c>
      <c r="B1660" s="844" t="s">
        <v>12374</v>
      </c>
      <c r="C1660" s="142" t="s">
        <v>10702</v>
      </c>
      <c r="D1660" s="142" t="s">
        <v>10876</v>
      </c>
      <c r="E1660" s="142" t="s">
        <v>10888</v>
      </c>
      <c r="F1660" s="843" t="s">
        <v>12311</v>
      </c>
    </row>
    <row r="1661" spans="1:6" ht="30" customHeight="1">
      <c r="A1661" s="142" t="s">
        <v>7369</v>
      </c>
      <c r="B1661" s="842" t="s">
        <v>10130</v>
      </c>
      <c r="C1661" s="142" t="s">
        <v>7369</v>
      </c>
      <c r="D1661" s="142" t="s">
        <v>9829</v>
      </c>
      <c r="E1661" s="142" t="s">
        <v>9880</v>
      </c>
      <c r="F1661" s="843" t="s">
        <v>9984</v>
      </c>
    </row>
    <row r="1662" spans="1:6" ht="30" hidden="1" customHeight="1">
      <c r="A1662" s="142" t="s">
        <v>10703</v>
      </c>
      <c r="B1662" s="844" t="s">
        <v>12374</v>
      </c>
      <c r="C1662" s="142" t="s">
        <v>10703</v>
      </c>
      <c r="D1662" s="142" t="s">
        <v>10777</v>
      </c>
      <c r="E1662" s="142" t="s">
        <v>10882</v>
      </c>
      <c r="F1662" s="843" t="s">
        <v>12312</v>
      </c>
    </row>
    <row r="1663" spans="1:6" ht="30" hidden="1" customHeight="1">
      <c r="A1663" s="142" t="s">
        <v>10704</v>
      </c>
      <c r="B1663" s="844" t="s">
        <v>12374</v>
      </c>
      <c r="C1663" s="142" t="s">
        <v>10704</v>
      </c>
      <c r="D1663" s="142" t="s">
        <v>10777</v>
      </c>
      <c r="E1663" s="142" t="s">
        <v>10882</v>
      </c>
      <c r="F1663" s="843" t="s">
        <v>12313</v>
      </c>
    </row>
    <row r="1664" spans="1:6" ht="30" hidden="1" customHeight="1">
      <c r="A1664" s="142" t="s">
        <v>10705</v>
      </c>
      <c r="B1664" s="844" t="s">
        <v>12374</v>
      </c>
      <c r="C1664" s="142" t="s">
        <v>10705</v>
      </c>
      <c r="D1664" s="142" t="s">
        <v>10804</v>
      </c>
      <c r="E1664" s="142" t="s">
        <v>10883</v>
      </c>
      <c r="F1664" s="843" t="s">
        <v>12314</v>
      </c>
    </row>
    <row r="1665" spans="1:6" ht="30" hidden="1" customHeight="1">
      <c r="A1665" s="142" t="s">
        <v>10706</v>
      </c>
      <c r="B1665" s="844" t="s">
        <v>12374</v>
      </c>
      <c r="C1665" s="142" t="s">
        <v>10706</v>
      </c>
      <c r="D1665" s="142" t="s">
        <v>10876</v>
      </c>
      <c r="E1665" s="142" t="s">
        <v>10888</v>
      </c>
      <c r="F1665" s="843" t="s">
        <v>12315</v>
      </c>
    </row>
    <row r="1666" spans="1:6" ht="30" hidden="1" customHeight="1">
      <c r="A1666" s="142" t="s">
        <v>10707</v>
      </c>
      <c r="B1666" s="844" t="s">
        <v>12374</v>
      </c>
      <c r="C1666" s="142" t="s">
        <v>10707</v>
      </c>
      <c r="D1666" s="142" t="s">
        <v>10811</v>
      </c>
      <c r="E1666" s="142" t="s">
        <v>10882</v>
      </c>
      <c r="F1666" s="843" t="s">
        <v>12316</v>
      </c>
    </row>
    <row r="1667" spans="1:6" ht="30" hidden="1" customHeight="1">
      <c r="A1667" s="142" t="s">
        <v>10708</v>
      </c>
      <c r="B1667" s="844" t="s">
        <v>12374</v>
      </c>
      <c r="C1667" s="142" t="s">
        <v>10708</v>
      </c>
      <c r="D1667" s="142" t="s">
        <v>10811</v>
      </c>
      <c r="E1667" s="142" t="s">
        <v>10882</v>
      </c>
      <c r="F1667" s="843" t="s">
        <v>12317</v>
      </c>
    </row>
    <row r="1668" spans="1:6" ht="30" hidden="1" customHeight="1">
      <c r="A1668" s="142" t="s">
        <v>10709</v>
      </c>
      <c r="B1668" s="844" t="s">
        <v>12374</v>
      </c>
      <c r="C1668" s="142" t="s">
        <v>10709</v>
      </c>
      <c r="D1668" s="142" t="s">
        <v>6467</v>
      </c>
      <c r="E1668" s="142" t="s">
        <v>10886</v>
      </c>
      <c r="F1668" s="843" t="s">
        <v>12318</v>
      </c>
    </row>
    <row r="1669" spans="1:6" ht="30" hidden="1" customHeight="1">
      <c r="A1669" s="142" t="s">
        <v>10710</v>
      </c>
      <c r="B1669" s="844" t="s">
        <v>12374</v>
      </c>
      <c r="C1669" s="142" t="s">
        <v>10710</v>
      </c>
      <c r="D1669" s="142" t="s">
        <v>3371</v>
      </c>
      <c r="E1669" s="142" t="s">
        <v>10884</v>
      </c>
      <c r="F1669" s="843" t="s">
        <v>12319</v>
      </c>
    </row>
    <row r="1670" spans="1:6" ht="30" hidden="1" customHeight="1">
      <c r="A1670" s="142" t="s">
        <v>10711</v>
      </c>
      <c r="B1670" s="844" t="s">
        <v>12374</v>
      </c>
      <c r="C1670" s="142" t="s">
        <v>10711</v>
      </c>
      <c r="D1670" s="142" t="s">
        <v>10854</v>
      </c>
      <c r="E1670" s="142" t="s">
        <v>10887</v>
      </c>
      <c r="F1670" s="843" t="s">
        <v>12320</v>
      </c>
    </row>
    <row r="1671" spans="1:6" ht="30" hidden="1" customHeight="1">
      <c r="A1671" s="142" t="s">
        <v>10712</v>
      </c>
      <c r="B1671" s="844" t="s">
        <v>12374</v>
      </c>
      <c r="C1671" s="142" t="s">
        <v>10712</v>
      </c>
      <c r="D1671" s="142" t="s">
        <v>3369</v>
      </c>
      <c r="E1671" s="142" t="s">
        <v>10884</v>
      </c>
      <c r="F1671" s="843" t="s">
        <v>12321</v>
      </c>
    </row>
    <row r="1672" spans="1:6" ht="30" hidden="1" customHeight="1">
      <c r="A1672" s="142" t="s">
        <v>10713</v>
      </c>
      <c r="B1672" s="844" t="s">
        <v>12374</v>
      </c>
      <c r="C1672" s="142" t="s">
        <v>10713</v>
      </c>
      <c r="D1672" s="142" t="s">
        <v>3081</v>
      </c>
      <c r="E1672" s="142" t="s">
        <v>10883</v>
      </c>
      <c r="F1672" s="843" t="s">
        <v>12322</v>
      </c>
    </row>
    <row r="1673" spans="1:6" ht="30" hidden="1" customHeight="1">
      <c r="A1673" s="142" t="s">
        <v>10714</v>
      </c>
      <c r="B1673" s="844" t="s">
        <v>12374</v>
      </c>
      <c r="C1673" s="142" t="s">
        <v>10714</v>
      </c>
      <c r="D1673" s="142" t="s">
        <v>5069</v>
      </c>
      <c r="E1673" s="142" t="s">
        <v>10881</v>
      </c>
      <c r="F1673" s="843" t="s">
        <v>12323</v>
      </c>
    </row>
    <row r="1674" spans="1:6" ht="30" hidden="1" customHeight="1">
      <c r="A1674" s="142" t="s">
        <v>10715</v>
      </c>
      <c r="B1674" s="844" t="s">
        <v>12374</v>
      </c>
      <c r="C1674" s="142" t="s">
        <v>10715</v>
      </c>
      <c r="D1674" s="142" t="s">
        <v>10802</v>
      </c>
      <c r="E1674" s="142" t="s">
        <v>10884</v>
      </c>
      <c r="F1674" s="843" t="s">
        <v>12324</v>
      </c>
    </row>
    <row r="1675" spans="1:6" ht="30" hidden="1" customHeight="1">
      <c r="A1675" s="142" t="s">
        <v>10716</v>
      </c>
      <c r="B1675" s="844" t="s">
        <v>12374</v>
      </c>
      <c r="C1675" s="142" t="s">
        <v>10716</v>
      </c>
      <c r="D1675" s="142" t="s">
        <v>3327</v>
      </c>
      <c r="E1675" s="142" t="s">
        <v>10884</v>
      </c>
      <c r="F1675" s="843" t="s">
        <v>12325</v>
      </c>
    </row>
    <row r="1676" spans="1:6" ht="30" hidden="1" customHeight="1">
      <c r="A1676" s="142" t="s">
        <v>10717</v>
      </c>
      <c r="B1676" s="844" t="s">
        <v>12374</v>
      </c>
      <c r="C1676" s="142" t="s">
        <v>10717</v>
      </c>
      <c r="D1676" s="142" t="s">
        <v>10776</v>
      </c>
      <c r="E1676" s="142" t="s">
        <v>10881</v>
      </c>
      <c r="F1676" s="843" t="s">
        <v>12326</v>
      </c>
    </row>
    <row r="1677" spans="1:6" ht="30" hidden="1" customHeight="1">
      <c r="A1677" s="142" t="s">
        <v>10718</v>
      </c>
      <c r="B1677" s="844" t="s">
        <v>12374</v>
      </c>
      <c r="C1677" s="142" t="s">
        <v>10718</v>
      </c>
      <c r="D1677" s="142" t="s">
        <v>10776</v>
      </c>
      <c r="E1677" s="142" t="s">
        <v>10881</v>
      </c>
      <c r="F1677" s="843" t="s">
        <v>12327</v>
      </c>
    </row>
    <row r="1678" spans="1:6" ht="30" hidden="1" customHeight="1">
      <c r="A1678" s="142" t="s">
        <v>10719</v>
      </c>
      <c r="B1678" s="844" t="s">
        <v>12374</v>
      </c>
      <c r="C1678" s="142" t="s">
        <v>10719</v>
      </c>
      <c r="D1678" s="142" t="s">
        <v>10877</v>
      </c>
      <c r="E1678" s="142" t="s">
        <v>10888</v>
      </c>
      <c r="F1678" s="843" t="s">
        <v>12328</v>
      </c>
    </row>
    <row r="1679" spans="1:6" ht="30" hidden="1" customHeight="1">
      <c r="A1679" s="142" t="s">
        <v>10720</v>
      </c>
      <c r="B1679" s="844" t="s">
        <v>12374</v>
      </c>
      <c r="C1679" s="142" t="s">
        <v>10720</v>
      </c>
      <c r="D1679" s="142" t="s">
        <v>3053</v>
      </c>
      <c r="E1679" s="142" t="s">
        <v>10883</v>
      </c>
      <c r="F1679" s="843" t="s">
        <v>12329</v>
      </c>
    </row>
    <row r="1680" spans="1:6" ht="30" hidden="1" customHeight="1">
      <c r="A1680" s="142" t="s">
        <v>10721</v>
      </c>
      <c r="B1680" s="844" t="s">
        <v>12374</v>
      </c>
      <c r="C1680" s="142" t="s">
        <v>10721</v>
      </c>
      <c r="D1680" s="142" t="s">
        <v>10776</v>
      </c>
      <c r="E1680" s="142" t="s">
        <v>10881</v>
      </c>
      <c r="F1680" s="843" t="s">
        <v>12330</v>
      </c>
    </row>
    <row r="1681" spans="1:6" ht="30" hidden="1" customHeight="1">
      <c r="A1681" s="142" t="s">
        <v>10722</v>
      </c>
      <c r="B1681" s="844" t="s">
        <v>12374</v>
      </c>
      <c r="C1681" s="142" t="s">
        <v>10722</v>
      </c>
      <c r="D1681" s="142" t="s">
        <v>10776</v>
      </c>
      <c r="E1681" s="142" t="s">
        <v>10881</v>
      </c>
      <c r="F1681" s="843" t="s">
        <v>12331</v>
      </c>
    </row>
    <row r="1682" spans="1:6" ht="30" hidden="1" customHeight="1">
      <c r="A1682" s="142" t="s">
        <v>10723</v>
      </c>
      <c r="B1682" s="844" t="s">
        <v>12374</v>
      </c>
      <c r="C1682" s="142" t="s">
        <v>10723</v>
      </c>
      <c r="D1682" s="142" t="s">
        <v>10776</v>
      </c>
      <c r="E1682" s="142" t="s">
        <v>10881</v>
      </c>
      <c r="F1682" s="843" t="s">
        <v>12332</v>
      </c>
    </row>
    <row r="1683" spans="1:6" ht="30" customHeight="1">
      <c r="A1683" s="142" t="s">
        <v>7370</v>
      </c>
      <c r="B1683" s="842" t="s">
        <v>10130</v>
      </c>
      <c r="C1683" s="142" t="s">
        <v>7370</v>
      </c>
      <c r="D1683" s="142" t="s">
        <v>2531</v>
      </c>
      <c r="E1683" s="142" t="s">
        <v>9880</v>
      </c>
      <c r="F1683" s="843" t="s">
        <v>9985</v>
      </c>
    </row>
    <row r="1684" spans="1:6" ht="30" hidden="1" customHeight="1">
      <c r="A1684" s="142" t="s">
        <v>10724</v>
      </c>
      <c r="B1684" s="844" t="s">
        <v>12374</v>
      </c>
      <c r="C1684" s="142" t="s">
        <v>10724</v>
      </c>
      <c r="D1684" s="142" t="s">
        <v>10776</v>
      </c>
      <c r="E1684" s="142" t="s">
        <v>10881</v>
      </c>
      <c r="F1684" s="843" t="s">
        <v>12333</v>
      </c>
    </row>
    <row r="1685" spans="1:6" ht="30" hidden="1" customHeight="1">
      <c r="A1685" s="142" t="s">
        <v>10725</v>
      </c>
      <c r="B1685" s="844" t="s">
        <v>12374</v>
      </c>
      <c r="C1685" s="142" t="s">
        <v>10725</v>
      </c>
      <c r="D1685" s="142" t="s">
        <v>10789</v>
      </c>
      <c r="E1685" s="142" t="s">
        <v>10881</v>
      </c>
      <c r="F1685" s="843" t="s">
        <v>12334</v>
      </c>
    </row>
    <row r="1686" spans="1:6" ht="30" hidden="1" customHeight="1">
      <c r="A1686" s="142" t="s">
        <v>10726</v>
      </c>
      <c r="B1686" s="844" t="s">
        <v>12374</v>
      </c>
      <c r="C1686" s="142" t="s">
        <v>10726</v>
      </c>
      <c r="D1686" s="142" t="s">
        <v>10878</v>
      </c>
      <c r="E1686" s="142" t="s">
        <v>1295</v>
      </c>
      <c r="F1686" s="843" t="s">
        <v>12335</v>
      </c>
    </row>
    <row r="1687" spans="1:6" ht="30" customHeight="1">
      <c r="A1687" s="142" t="s">
        <v>7371</v>
      </c>
      <c r="B1687" s="842" t="s">
        <v>10130</v>
      </c>
      <c r="C1687" s="142" t="s">
        <v>7371</v>
      </c>
      <c r="D1687" s="142" t="s">
        <v>9989</v>
      </c>
      <c r="E1687" s="142" t="s">
        <v>9880</v>
      </c>
      <c r="F1687" s="843" t="s">
        <v>9986</v>
      </c>
    </row>
    <row r="1688" spans="1:6" ht="30" customHeight="1">
      <c r="A1688" s="142" t="s">
        <v>7372</v>
      </c>
      <c r="B1688" s="842" t="s">
        <v>10130</v>
      </c>
      <c r="C1688" s="142" t="s">
        <v>7372</v>
      </c>
      <c r="D1688" s="142" t="s">
        <v>2533</v>
      </c>
      <c r="E1688" s="142" t="s">
        <v>9880</v>
      </c>
      <c r="F1688" s="843" t="s">
        <v>9987</v>
      </c>
    </row>
    <row r="1689" spans="1:6" ht="30" hidden="1" customHeight="1">
      <c r="A1689" s="142" t="s">
        <v>7373</v>
      </c>
      <c r="B1689" s="842" t="s">
        <v>10129</v>
      </c>
      <c r="C1689" s="142" t="s">
        <v>7373</v>
      </c>
      <c r="D1689" s="142" t="s">
        <v>9829</v>
      </c>
      <c r="E1689" s="142" t="s">
        <v>9827</v>
      </c>
      <c r="F1689" s="843" t="s">
        <v>9825</v>
      </c>
    </row>
    <row r="1690" spans="1:6" ht="30" hidden="1" customHeight="1">
      <c r="A1690" s="142" t="s">
        <v>7374</v>
      </c>
      <c r="B1690" s="842" t="s">
        <v>10129</v>
      </c>
      <c r="C1690" s="142" t="s">
        <v>7374</v>
      </c>
      <c r="D1690" s="142" t="s">
        <v>2331</v>
      </c>
      <c r="E1690" s="142" t="s">
        <v>9827</v>
      </c>
      <c r="F1690" s="843" t="s">
        <v>9826</v>
      </c>
    </row>
    <row r="1691" spans="1:6" ht="30" hidden="1" customHeight="1">
      <c r="A1691" s="142" t="s">
        <v>10727</v>
      </c>
      <c r="B1691" s="844" t="s">
        <v>12374</v>
      </c>
      <c r="C1691" s="142" t="s">
        <v>10727</v>
      </c>
      <c r="D1691" s="142" t="s">
        <v>3371</v>
      </c>
      <c r="E1691" s="142" t="s">
        <v>10884</v>
      </c>
      <c r="F1691" s="843" t="s">
        <v>12336</v>
      </c>
    </row>
    <row r="1692" spans="1:6" ht="30" hidden="1" customHeight="1">
      <c r="A1692" s="142" t="s">
        <v>10728</v>
      </c>
      <c r="B1692" s="844" t="s">
        <v>12374</v>
      </c>
      <c r="C1692" s="142" t="s">
        <v>10728</v>
      </c>
      <c r="D1692" s="142" t="s">
        <v>10769</v>
      </c>
      <c r="E1692" s="142" t="s">
        <v>10881</v>
      </c>
      <c r="F1692" s="843" t="s">
        <v>12337</v>
      </c>
    </row>
    <row r="1693" spans="1:6" ht="30" hidden="1" customHeight="1">
      <c r="A1693" s="142" t="s">
        <v>10729</v>
      </c>
      <c r="B1693" s="844" t="s">
        <v>12374</v>
      </c>
      <c r="C1693" s="142" t="s">
        <v>10729</v>
      </c>
      <c r="D1693" s="142" t="s">
        <v>1520</v>
      </c>
      <c r="E1693" s="142" t="s">
        <v>10884</v>
      </c>
      <c r="F1693" s="843" t="s">
        <v>12338</v>
      </c>
    </row>
    <row r="1694" spans="1:6" ht="30" hidden="1" customHeight="1">
      <c r="A1694" s="142" t="s">
        <v>10730</v>
      </c>
      <c r="B1694" s="844" t="s">
        <v>12374</v>
      </c>
      <c r="C1694" s="142" t="s">
        <v>10730</v>
      </c>
      <c r="D1694" s="142" t="s">
        <v>10773</v>
      </c>
      <c r="E1694" s="142" t="s">
        <v>10882</v>
      </c>
      <c r="F1694" s="843" t="s">
        <v>12339</v>
      </c>
    </row>
    <row r="1695" spans="1:6" ht="30" hidden="1" customHeight="1">
      <c r="A1695" s="142" t="s">
        <v>10731</v>
      </c>
      <c r="B1695" s="844" t="s">
        <v>12374</v>
      </c>
      <c r="C1695" s="142" t="s">
        <v>10731</v>
      </c>
      <c r="D1695" s="142" t="s">
        <v>10841</v>
      </c>
      <c r="E1695" s="142" t="s">
        <v>10855</v>
      </c>
      <c r="F1695" s="843" t="s">
        <v>12340</v>
      </c>
    </row>
    <row r="1696" spans="1:6" ht="30" hidden="1" customHeight="1">
      <c r="A1696" s="142" t="s">
        <v>10732</v>
      </c>
      <c r="B1696" s="844" t="s">
        <v>12374</v>
      </c>
      <c r="C1696" s="142" t="s">
        <v>10732</v>
      </c>
      <c r="D1696" s="142" t="s">
        <v>10772</v>
      </c>
      <c r="E1696" s="142" t="s">
        <v>10881</v>
      </c>
      <c r="F1696" s="843" t="s">
        <v>12341</v>
      </c>
    </row>
    <row r="1697" spans="1:6" ht="30" hidden="1" customHeight="1">
      <c r="A1697" s="142" t="s">
        <v>10733</v>
      </c>
      <c r="B1697" s="844" t="s">
        <v>12374</v>
      </c>
      <c r="C1697" s="142" t="s">
        <v>10733</v>
      </c>
      <c r="D1697" s="142" t="s">
        <v>2994</v>
      </c>
      <c r="E1697" s="142" t="s">
        <v>10886</v>
      </c>
      <c r="F1697" s="843" t="s">
        <v>12342</v>
      </c>
    </row>
    <row r="1698" spans="1:6" ht="30" hidden="1" customHeight="1">
      <c r="A1698" s="142" t="s">
        <v>10734</v>
      </c>
      <c r="B1698" s="844" t="s">
        <v>12374</v>
      </c>
      <c r="C1698" s="142" t="s">
        <v>10734</v>
      </c>
      <c r="D1698" s="142" t="s">
        <v>10836</v>
      </c>
      <c r="E1698" s="142" t="s">
        <v>10883</v>
      </c>
      <c r="F1698" s="843" t="s">
        <v>12343</v>
      </c>
    </row>
    <row r="1699" spans="1:6" ht="30" hidden="1" customHeight="1">
      <c r="A1699" s="142" t="s">
        <v>10735</v>
      </c>
      <c r="B1699" s="844" t="s">
        <v>12374</v>
      </c>
      <c r="C1699" s="142" t="s">
        <v>10735</v>
      </c>
      <c r="D1699" s="142" t="s">
        <v>3040</v>
      </c>
      <c r="E1699" s="142" t="s">
        <v>10883</v>
      </c>
      <c r="F1699" s="843" t="s">
        <v>12344</v>
      </c>
    </row>
    <row r="1700" spans="1:6" ht="30" hidden="1" customHeight="1">
      <c r="A1700" s="142" t="s">
        <v>10736</v>
      </c>
      <c r="B1700" s="844" t="s">
        <v>12374</v>
      </c>
      <c r="C1700" s="142" t="s">
        <v>10736</v>
      </c>
      <c r="D1700" s="142" t="s">
        <v>10879</v>
      </c>
      <c r="E1700" s="142" t="s">
        <v>10888</v>
      </c>
      <c r="F1700" s="843" t="s">
        <v>12345</v>
      </c>
    </row>
    <row r="1701" spans="1:6" ht="30" hidden="1" customHeight="1">
      <c r="A1701" s="142" t="s">
        <v>10737</v>
      </c>
      <c r="B1701" s="844" t="s">
        <v>12374</v>
      </c>
      <c r="C1701" s="142" t="s">
        <v>10737</v>
      </c>
      <c r="D1701" s="142" t="s">
        <v>10811</v>
      </c>
      <c r="E1701" s="142" t="s">
        <v>10882</v>
      </c>
      <c r="F1701" s="843" t="s">
        <v>12346</v>
      </c>
    </row>
    <row r="1702" spans="1:6" ht="30" hidden="1" customHeight="1">
      <c r="A1702" s="142" t="s">
        <v>10738</v>
      </c>
      <c r="B1702" s="844" t="s">
        <v>12374</v>
      </c>
      <c r="C1702" s="142" t="s">
        <v>10738</v>
      </c>
      <c r="D1702" s="142" t="s">
        <v>10783</v>
      </c>
      <c r="E1702" s="142" t="s">
        <v>10881</v>
      </c>
      <c r="F1702" s="843" t="s">
        <v>12347</v>
      </c>
    </row>
    <row r="1703" spans="1:6" ht="30" hidden="1" customHeight="1">
      <c r="A1703" s="142" t="s">
        <v>10739</v>
      </c>
      <c r="B1703" s="844" t="s">
        <v>12374</v>
      </c>
      <c r="C1703" s="142" t="s">
        <v>10739</v>
      </c>
      <c r="D1703" s="142" t="s">
        <v>3027</v>
      </c>
      <c r="E1703" s="142" t="s">
        <v>10883</v>
      </c>
      <c r="F1703" s="843" t="s">
        <v>12348</v>
      </c>
    </row>
    <row r="1704" spans="1:6" ht="30" hidden="1" customHeight="1">
      <c r="A1704" s="142" t="s">
        <v>10740</v>
      </c>
      <c r="B1704" s="844" t="s">
        <v>12374</v>
      </c>
      <c r="C1704" s="142" t="s">
        <v>10740</v>
      </c>
      <c r="D1704" s="142" t="s">
        <v>10775</v>
      </c>
      <c r="E1704" s="142" t="s">
        <v>10881</v>
      </c>
      <c r="F1704" s="843" t="s">
        <v>12349</v>
      </c>
    </row>
    <row r="1705" spans="1:6" ht="30" hidden="1" customHeight="1">
      <c r="A1705" s="142" t="s">
        <v>10741</v>
      </c>
      <c r="B1705" s="844" t="s">
        <v>12374</v>
      </c>
      <c r="C1705" s="142" t="s">
        <v>10741</v>
      </c>
      <c r="D1705" s="142" t="s">
        <v>10858</v>
      </c>
      <c r="E1705" s="142" t="s">
        <v>10882</v>
      </c>
      <c r="F1705" s="843" t="s">
        <v>12350</v>
      </c>
    </row>
    <row r="1706" spans="1:6" ht="30" hidden="1" customHeight="1">
      <c r="A1706" s="142" t="s">
        <v>10742</v>
      </c>
      <c r="B1706" s="844" t="s">
        <v>12374</v>
      </c>
      <c r="C1706" s="142" t="s">
        <v>10742</v>
      </c>
      <c r="D1706" s="142" t="s">
        <v>3056</v>
      </c>
      <c r="E1706" s="142" t="s">
        <v>10883</v>
      </c>
      <c r="F1706" s="843" t="s">
        <v>12351</v>
      </c>
    </row>
    <row r="1707" spans="1:6" ht="30" hidden="1" customHeight="1">
      <c r="A1707" s="142" t="s">
        <v>10743</v>
      </c>
      <c r="B1707" s="844" t="s">
        <v>12374</v>
      </c>
      <c r="C1707" s="142" t="s">
        <v>10743</v>
      </c>
      <c r="D1707" s="142" t="s">
        <v>10880</v>
      </c>
      <c r="E1707" s="142" t="s">
        <v>10887</v>
      </c>
      <c r="F1707" s="843" t="s">
        <v>12352</v>
      </c>
    </row>
    <row r="1708" spans="1:6" ht="30" hidden="1" customHeight="1">
      <c r="A1708" s="142" t="s">
        <v>10744</v>
      </c>
      <c r="B1708" s="844" t="s">
        <v>12374</v>
      </c>
      <c r="C1708" s="142" t="s">
        <v>10744</v>
      </c>
      <c r="D1708" s="142" t="s">
        <v>10769</v>
      </c>
      <c r="E1708" s="142" t="s">
        <v>10881</v>
      </c>
      <c r="F1708" s="843" t="s">
        <v>12353</v>
      </c>
    </row>
    <row r="1709" spans="1:6" ht="30" hidden="1" customHeight="1">
      <c r="A1709" s="142" t="s">
        <v>10745</v>
      </c>
      <c r="B1709" s="844" t="s">
        <v>12374</v>
      </c>
      <c r="C1709" s="142" t="s">
        <v>10745</v>
      </c>
      <c r="D1709" s="142" t="s">
        <v>10812</v>
      </c>
      <c r="E1709" s="142" t="s">
        <v>10884</v>
      </c>
      <c r="F1709" s="843" t="s">
        <v>12354</v>
      </c>
    </row>
    <row r="1710" spans="1:6" ht="30" hidden="1" customHeight="1">
      <c r="A1710" s="142" t="s">
        <v>10746</v>
      </c>
      <c r="B1710" s="844" t="s">
        <v>12374</v>
      </c>
      <c r="C1710" s="142" t="s">
        <v>10746</v>
      </c>
      <c r="D1710" s="142" t="s">
        <v>2313</v>
      </c>
      <c r="E1710" s="142" t="s">
        <v>10855</v>
      </c>
      <c r="F1710" s="843" t="s">
        <v>12355</v>
      </c>
    </row>
    <row r="1711" spans="1:6" ht="30" hidden="1" customHeight="1">
      <c r="A1711" s="142" t="s">
        <v>10747</v>
      </c>
      <c r="B1711" s="844" t="s">
        <v>12374</v>
      </c>
      <c r="C1711" s="142" t="s">
        <v>10747</v>
      </c>
      <c r="D1711" s="142" t="s">
        <v>3040</v>
      </c>
      <c r="E1711" s="142" t="s">
        <v>10883</v>
      </c>
      <c r="F1711" s="843" t="s">
        <v>12356</v>
      </c>
    </row>
    <row r="1712" spans="1:6" ht="30" hidden="1" customHeight="1">
      <c r="A1712" s="142" t="s">
        <v>10748</v>
      </c>
      <c r="B1712" s="844" t="s">
        <v>12374</v>
      </c>
      <c r="C1712" s="142" t="s">
        <v>10748</v>
      </c>
      <c r="D1712" s="142" t="s">
        <v>10785</v>
      </c>
      <c r="E1712" s="142" t="s">
        <v>10881</v>
      </c>
      <c r="F1712" s="843" t="s">
        <v>12357</v>
      </c>
    </row>
    <row r="1713" spans="1:6" ht="30" customHeight="1">
      <c r="A1713" s="142" t="s">
        <v>10028</v>
      </c>
      <c r="B1713" s="842" t="s">
        <v>10130</v>
      </c>
      <c r="C1713" s="142" t="s">
        <v>10028</v>
      </c>
      <c r="D1713" s="142" t="s">
        <v>2551</v>
      </c>
      <c r="E1713" s="142" t="s">
        <v>9880</v>
      </c>
      <c r="F1713" s="843" t="s">
        <v>9988</v>
      </c>
    </row>
    <row r="1714" spans="1:6" ht="30" hidden="1" customHeight="1">
      <c r="A1714" s="142" t="s">
        <v>10749</v>
      </c>
      <c r="B1714" s="844" t="s">
        <v>12374</v>
      </c>
      <c r="C1714" s="142" t="s">
        <v>10749</v>
      </c>
      <c r="D1714" s="142" t="s">
        <v>10818</v>
      </c>
      <c r="E1714" s="142" t="s">
        <v>10885</v>
      </c>
      <c r="F1714" s="843" t="s">
        <v>12358</v>
      </c>
    </row>
    <row r="1715" spans="1:6" ht="30" hidden="1" customHeight="1">
      <c r="A1715" s="142" t="s">
        <v>10750</v>
      </c>
      <c r="B1715" s="844" t="s">
        <v>12374</v>
      </c>
      <c r="C1715" s="142" t="s">
        <v>10750</v>
      </c>
      <c r="D1715" s="142" t="s">
        <v>10782</v>
      </c>
      <c r="E1715" s="142" t="s">
        <v>10881</v>
      </c>
      <c r="F1715" s="843" t="s">
        <v>12359</v>
      </c>
    </row>
    <row r="1716" spans="1:6" ht="30" hidden="1" customHeight="1">
      <c r="A1716" s="142" t="s">
        <v>10751</v>
      </c>
      <c r="B1716" s="844" t="s">
        <v>12374</v>
      </c>
      <c r="C1716" s="142" t="s">
        <v>10751</v>
      </c>
      <c r="D1716" s="142" t="s">
        <v>3062</v>
      </c>
      <c r="E1716" s="142" t="s">
        <v>10883</v>
      </c>
      <c r="F1716" s="843" t="s">
        <v>12360</v>
      </c>
    </row>
    <row r="1717" spans="1:6" ht="30" hidden="1" customHeight="1">
      <c r="A1717" s="142" t="s">
        <v>10752</v>
      </c>
      <c r="B1717" s="844" t="s">
        <v>12374</v>
      </c>
      <c r="C1717" s="142" t="s">
        <v>10752</v>
      </c>
      <c r="D1717" s="142" t="s">
        <v>10806</v>
      </c>
      <c r="E1717" s="142" t="s">
        <v>10884</v>
      </c>
      <c r="F1717" s="843" t="s">
        <v>12361</v>
      </c>
    </row>
    <row r="1718" spans="1:6" ht="30" hidden="1" customHeight="1">
      <c r="A1718" s="142" t="s">
        <v>10753</v>
      </c>
      <c r="B1718" s="844" t="s">
        <v>12374</v>
      </c>
      <c r="C1718" s="142" t="s">
        <v>10753</v>
      </c>
      <c r="D1718" s="142" t="s">
        <v>10876</v>
      </c>
      <c r="E1718" s="142" t="s">
        <v>10888</v>
      </c>
      <c r="F1718" s="843" t="s">
        <v>12362</v>
      </c>
    </row>
    <row r="1719" spans="1:6" ht="30" hidden="1" customHeight="1">
      <c r="A1719" s="142" t="s">
        <v>10754</v>
      </c>
      <c r="B1719" s="844" t="s">
        <v>12374</v>
      </c>
      <c r="C1719" s="142" t="s">
        <v>10754</v>
      </c>
      <c r="D1719" s="142" t="s">
        <v>10839</v>
      </c>
      <c r="E1719" s="142" t="s">
        <v>10883</v>
      </c>
      <c r="F1719" s="843" t="s">
        <v>12363</v>
      </c>
    </row>
    <row r="1720" spans="1:6" ht="30" hidden="1" customHeight="1">
      <c r="A1720" s="142" t="s">
        <v>10755</v>
      </c>
      <c r="B1720" s="844" t="s">
        <v>12374</v>
      </c>
      <c r="C1720" s="142" t="s">
        <v>10755</v>
      </c>
      <c r="D1720" s="142" t="s">
        <v>3049</v>
      </c>
      <c r="E1720" s="142" t="s">
        <v>10883</v>
      </c>
      <c r="F1720" s="843" t="s">
        <v>12364</v>
      </c>
    </row>
    <row r="1721" spans="1:6" ht="30" hidden="1" customHeight="1">
      <c r="A1721" s="142" t="s">
        <v>10756</v>
      </c>
      <c r="B1721" s="844" t="s">
        <v>12374</v>
      </c>
      <c r="C1721" s="142" t="s">
        <v>10756</v>
      </c>
      <c r="D1721" s="142" t="s">
        <v>3049</v>
      </c>
      <c r="E1721" s="142" t="s">
        <v>10883</v>
      </c>
      <c r="F1721" s="843" t="s">
        <v>12365</v>
      </c>
    </row>
    <row r="1722" spans="1:6" ht="30" hidden="1" customHeight="1">
      <c r="A1722" s="142" t="s">
        <v>10757</v>
      </c>
      <c r="B1722" s="844" t="s">
        <v>12374</v>
      </c>
      <c r="C1722" s="142" t="s">
        <v>10757</v>
      </c>
      <c r="D1722" s="142" t="s">
        <v>10779</v>
      </c>
      <c r="E1722" s="142" t="s">
        <v>10882</v>
      </c>
      <c r="F1722" s="843" t="s">
        <v>12366</v>
      </c>
    </row>
    <row r="1723" spans="1:6" ht="30" hidden="1" customHeight="1">
      <c r="A1723" s="142" t="s">
        <v>10758</v>
      </c>
      <c r="B1723" s="844" t="s">
        <v>12374</v>
      </c>
      <c r="C1723" s="142" t="s">
        <v>10758</v>
      </c>
      <c r="D1723" s="142" t="s">
        <v>10766</v>
      </c>
      <c r="E1723" s="142" t="s">
        <v>10881</v>
      </c>
      <c r="F1723" s="843" t="s">
        <v>12367</v>
      </c>
    </row>
    <row r="1724" spans="1:6" ht="30" hidden="1" customHeight="1">
      <c r="A1724" s="142" t="s">
        <v>10759</v>
      </c>
      <c r="B1724" s="844" t="s">
        <v>12374</v>
      </c>
      <c r="C1724" s="142" t="s">
        <v>10759</v>
      </c>
      <c r="D1724" s="142" t="s">
        <v>10766</v>
      </c>
      <c r="E1724" s="142" t="s">
        <v>10881</v>
      </c>
      <c r="F1724" s="843" t="s">
        <v>12368</v>
      </c>
    </row>
    <row r="1725" spans="1:6" ht="30" hidden="1" customHeight="1">
      <c r="A1725" s="142" t="s">
        <v>10760</v>
      </c>
      <c r="B1725" s="844" t="s">
        <v>12374</v>
      </c>
      <c r="C1725" s="142" t="s">
        <v>10760</v>
      </c>
      <c r="D1725" s="142" t="s">
        <v>3063</v>
      </c>
      <c r="E1725" s="142" t="s">
        <v>10883</v>
      </c>
      <c r="F1725" s="843" t="s">
        <v>12369</v>
      </c>
    </row>
    <row r="1726" spans="1:6" ht="30" hidden="1" customHeight="1">
      <c r="A1726" s="142" t="s">
        <v>10761</v>
      </c>
      <c r="B1726" s="844" t="s">
        <v>12374</v>
      </c>
      <c r="C1726" s="142" t="s">
        <v>10761</v>
      </c>
      <c r="D1726" s="142" t="s">
        <v>10769</v>
      </c>
      <c r="E1726" s="142" t="s">
        <v>10881</v>
      </c>
      <c r="F1726" s="843" t="s">
        <v>12370</v>
      </c>
    </row>
    <row r="1727" spans="1:6" ht="30" hidden="1" customHeight="1">
      <c r="A1727" s="142" t="s">
        <v>10762</v>
      </c>
      <c r="B1727" s="844" t="s">
        <v>12374</v>
      </c>
      <c r="C1727" s="142" t="s">
        <v>10762</v>
      </c>
      <c r="D1727" s="142" t="s">
        <v>2317</v>
      </c>
      <c r="E1727" s="142" t="s">
        <v>10855</v>
      </c>
      <c r="F1727" s="843" t="s">
        <v>12371</v>
      </c>
    </row>
    <row r="1728" spans="1:6" ht="30" hidden="1" customHeight="1">
      <c r="A1728" s="142" t="s">
        <v>10763</v>
      </c>
      <c r="B1728" s="844" t="s">
        <v>12374</v>
      </c>
      <c r="C1728" s="142" t="s">
        <v>10763</v>
      </c>
      <c r="D1728" s="142" t="s">
        <v>10822</v>
      </c>
      <c r="E1728" s="142" t="s">
        <v>10885</v>
      </c>
      <c r="F1728" s="843" t="s">
        <v>12372</v>
      </c>
    </row>
    <row r="1729" spans="1:6" ht="30" hidden="1" customHeight="1">
      <c r="A1729" s="142" t="s">
        <v>10764</v>
      </c>
      <c r="B1729" s="844" t="s">
        <v>12374</v>
      </c>
      <c r="C1729" s="142" t="s">
        <v>10764</v>
      </c>
      <c r="D1729" s="142" t="s">
        <v>10835</v>
      </c>
      <c r="E1729" s="142" t="s">
        <v>10886</v>
      </c>
      <c r="F1729" s="843" t="s">
        <v>12373</v>
      </c>
    </row>
  </sheetData>
  <autoFilter ref="B2:F1729" xr:uid="{00000000-0009-0000-0000-000012000000}">
    <filterColumn colId="0">
      <filters>
        <filter val="ROMEL ALVAREZ"/>
      </filters>
    </filterColumn>
  </autoFilter>
  <conditionalFormatting sqref="F2">
    <cfRule type="duplicateValues" dxfId="2824" priority="1"/>
    <cfRule type="duplicateValues" dxfId="2823" priority="2"/>
    <cfRule type="duplicateValues" dxfId="2822" priority="3"/>
    <cfRule type="duplicateValues" dxfId="2821" priority="4"/>
    <cfRule type="duplicateValues" dxfId="2820" priority="5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43"/>
  <sheetViews>
    <sheetView workbookViewId="0">
      <selection activeCell="E10" sqref="E10"/>
    </sheetView>
  </sheetViews>
  <sheetFormatPr defaultRowHeight="14.4"/>
  <cols>
    <col min="1" max="1" width="17" customWidth="1"/>
    <col min="2" max="2" width="45.109375" bestFit="1" customWidth="1"/>
    <col min="3" max="3" width="24" customWidth="1"/>
    <col min="4" max="4" width="18.5546875" customWidth="1"/>
    <col min="5" max="5" width="62.6640625" customWidth="1"/>
  </cols>
  <sheetData>
    <row r="1" spans="1:5" ht="15" thickBot="1"/>
    <row r="2" spans="1:5">
      <c r="A2" s="834" t="s">
        <v>9694</v>
      </c>
      <c r="B2" s="834" t="s">
        <v>8588</v>
      </c>
      <c r="C2" s="834" t="s">
        <v>8568</v>
      </c>
      <c r="D2" s="834" t="s">
        <v>1</v>
      </c>
      <c r="E2" s="835" t="s">
        <v>8567</v>
      </c>
    </row>
    <row r="3" spans="1:5" ht="28.8">
      <c r="A3" s="842" t="s">
        <v>10129</v>
      </c>
      <c r="B3" s="837" t="s">
        <v>9831</v>
      </c>
      <c r="C3" s="837" t="s">
        <v>9828</v>
      </c>
      <c r="D3" s="838" t="s">
        <v>9827</v>
      </c>
      <c r="E3" s="839" t="s">
        <v>9695</v>
      </c>
    </row>
    <row r="4" spans="1:5">
      <c r="A4" s="842" t="s">
        <v>10129</v>
      </c>
      <c r="B4" s="837" t="s">
        <v>9832</v>
      </c>
      <c r="C4" s="837" t="s">
        <v>2319</v>
      </c>
      <c r="D4" s="838" t="s">
        <v>9827</v>
      </c>
      <c r="E4" s="839" t="s">
        <v>9696</v>
      </c>
    </row>
    <row r="5" spans="1:5">
      <c r="A5" s="842" t="s">
        <v>10129</v>
      </c>
      <c r="B5" s="837" t="s">
        <v>9833</v>
      </c>
      <c r="C5" s="837" t="s">
        <v>2319</v>
      </c>
      <c r="D5" s="838" t="s">
        <v>9827</v>
      </c>
      <c r="E5" s="839" t="s">
        <v>9697</v>
      </c>
    </row>
    <row r="6" spans="1:5" ht="28.8">
      <c r="A6" s="842" t="s">
        <v>10129</v>
      </c>
      <c r="B6" s="837" t="s">
        <v>9834</v>
      </c>
      <c r="C6" s="837" t="s">
        <v>9828</v>
      </c>
      <c r="D6" s="838" t="s">
        <v>9827</v>
      </c>
      <c r="E6" s="839" t="s">
        <v>9698</v>
      </c>
    </row>
    <row r="7" spans="1:5" ht="28.8">
      <c r="A7" s="842" t="s">
        <v>10129</v>
      </c>
      <c r="B7" s="837" t="s">
        <v>9835</v>
      </c>
      <c r="C7" s="837" t="s">
        <v>1737</v>
      </c>
      <c r="D7" s="838" t="s">
        <v>9827</v>
      </c>
      <c r="E7" s="839" t="s">
        <v>9699</v>
      </c>
    </row>
    <row r="8" spans="1:5">
      <c r="A8" s="842" t="s">
        <v>10129</v>
      </c>
      <c r="B8" s="837" t="s">
        <v>9836</v>
      </c>
      <c r="C8" s="837" t="s">
        <v>2331</v>
      </c>
      <c r="D8" s="838" t="s">
        <v>9827</v>
      </c>
      <c r="E8" s="839" t="s">
        <v>9700</v>
      </c>
    </row>
    <row r="9" spans="1:5">
      <c r="A9" s="842" t="s">
        <v>10129</v>
      </c>
      <c r="B9" s="837" t="s">
        <v>9837</v>
      </c>
      <c r="C9" s="837" t="s">
        <v>2331</v>
      </c>
      <c r="D9" s="838" t="s">
        <v>9827</v>
      </c>
      <c r="E9" s="839" t="s">
        <v>9701</v>
      </c>
    </row>
    <row r="10" spans="1:5" ht="28.8">
      <c r="A10" s="842" t="s">
        <v>10129</v>
      </c>
      <c r="B10" s="837" t="s">
        <v>9838</v>
      </c>
      <c r="C10" s="837" t="s">
        <v>1737</v>
      </c>
      <c r="D10" s="838" t="s">
        <v>9827</v>
      </c>
      <c r="E10" s="839" t="s">
        <v>9702</v>
      </c>
    </row>
    <row r="11" spans="1:5">
      <c r="A11" s="842" t="s">
        <v>10129</v>
      </c>
      <c r="B11" s="837" t="s">
        <v>9839</v>
      </c>
      <c r="C11" s="837" t="s">
        <v>9828</v>
      </c>
      <c r="D11" s="838" t="s">
        <v>9827</v>
      </c>
      <c r="E11" s="839" t="s">
        <v>9703</v>
      </c>
    </row>
    <row r="12" spans="1:5">
      <c r="A12" s="842" t="s">
        <v>10129</v>
      </c>
      <c r="B12" s="837" t="s">
        <v>9840</v>
      </c>
      <c r="C12" s="837" t="s">
        <v>2331</v>
      </c>
      <c r="D12" s="838" t="s">
        <v>9827</v>
      </c>
      <c r="E12" s="839" t="s">
        <v>9704</v>
      </c>
    </row>
    <row r="13" spans="1:5">
      <c r="A13" s="842" t="s">
        <v>10129</v>
      </c>
      <c r="B13" s="837" t="s">
        <v>9841</v>
      </c>
      <c r="C13" s="837" t="s">
        <v>2331</v>
      </c>
      <c r="D13" s="838" t="s">
        <v>9827</v>
      </c>
      <c r="E13" s="839" t="s">
        <v>9705</v>
      </c>
    </row>
    <row r="14" spans="1:5">
      <c r="A14" s="842" t="s">
        <v>10129</v>
      </c>
      <c r="B14" s="837" t="s">
        <v>9842</v>
      </c>
      <c r="C14" s="837" t="s">
        <v>9829</v>
      </c>
      <c r="D14" s="838" t="s">
        <v>9827</v>
      </c>
      <c r="E14" s="839" t="s">
        <v>9706</v>
      </c>
    </row>
    <row r="15" spans="1:5">
      <c r="A15" s="842" t="s">
        <v>10129</v>
      </c>
      <c r="B15" s="837" t="s">
        <v>9843</v>
      </c>
      <c r="C15" s="837" t="s">
        <v>2331</v>
      </c>
      <c r="D15" s="838" t="s">
        <v>9827</v>
      </c>
      <c r="E15" s="839" t="s">
        <v>9707</v>
      </c>
    </row>
    <row r="16" spans="1:5">
      <c r="A16" s="842" t="s">
        <v>10129</v>
      </c>
      <c r="B16" s="837" t="s">
        <v>9844</v>
      </c>
      <c r="C16" s="837" t="s">
        <v>2331</v>
      </c>
      <c r="D16" s="838" t="s">
        <v>9827</v>
      </c>
      <c r="E16" s="839" t="s">
        <v>9708</v>
      </c>
    </row>
    <row r="17" spans="1:5" ht="28.8">
      <c r="A17" s="842" t="s">
        <v>10129</v>
      </c>
      <c r="B17" s="837" t="s">
        <v>384</v>
      </c>
      <c r="C17" s="837" t="s">
        <v>9828</v>
      </c>
      <c r="D17" s="838" t="s">
        <v>9827</v>
      </c>
      <c r="E17" s="839" t="s">
        <v>9709</v>
      </c>
    </row>
    <row r="18" spans="1:5" ht="28.8">
      <c r="A18" s="842" t="s">
        <v>10129</v>
      </c>
      <c r="B18" s="837" t="s">
        <v>387</v>
      </c>
      <c r="C18" s="837" t="s">
        <v>1737</v>
      </c>
      <c r="D18" s="838" t="s">
        <v>9827</v>
      </c>
      <c r="E18" s="839" t="s">
        <v>9710</v>
      </c>
    </row>
    <row r="19" spans="1:5" ht="28.8">
      <c r="A19" s="842" t="s">
        <v>10129</v>
      </c>
      <c r="B19" s="837" t="s">
        <v>391</v>
      </c>
      <c r="C19" s="837" t="s">
        <v>9829</v>
      </c>
      <c r="D19" s="838" t="s">
        <v>9827</v>
      </c>
      <c r="E19" s="839" t="s">
        <v>9711</v>
      </c>
    </row>
    <row r="20" spans="1:5" ht="28.8">
      <c r="A20" s="842" t="s">
        <v>10129</v>
      </c>
      <c r="B20" s="837" t="s">
        <v>398</v>
      </c>
      <c r="C20" s="837" t="s">
        <v>9829</v>
      </c>
      <c r="D20" s="838" t="s">
        <v>9827</v>
      </c>
      <c r="E20" s="839" t="s">
        <v>9712</v>
      </c>
    </row>
    <row r="21" spans="1:5" ht="28.8">
      <c r="A21" s="842" t="s">
        <v>10129</v>
      </c>
      <c r="B21" s="837" t="s">
        <v>397</v>
      </c>
      <c r="C21" s="837" t="s">
        <v>9829</v>
      </c>
      <c r="D21" s="838" t="s">
        <v>9827</v>
      </c>
      <c r="E21" s="839" t="s">
        <v>9713</v>
      </c>
    </row>
    <row r="22" spans="1:5" ht="28.8">
      <c r="A22" s="842" t="s">
        <v>10129</v>
      </c>
      <c r="B22" s="837" t="s">
        <v>9845</v>
      </c>
      <c r="C22" s="837" t="s">
        <v>9829</v>
      </c>
      <c r="D22" s="838" t="s">
        <v>9827</v>
      </c>
      <c r="E22" s="839" t="s">
        <v>9714</v>
      </c>
    </row>
    <row r="23" spans="1:5" ht="28.8">
      <c r="A23" s="842" t="s">
        <v>10129</v>
      </c>
      <c r="B23" s="837" t="s">
        <v>413</v>
      </c>
      <c r="C23" s="837" t="s">
        <v>9829</v>
      </c>
      <c r="D23" s="838" t="s">
        <v>9827</v>
      </c>
      <c r="E23" s="839" t="s">
        <v>9715</v>
      </c>
    </row>
    <row r="24" spans="1:5">
      <c r="A24" s="842" t="s">
        <v>10129</v>
      </c>
      <c r="B24" s="837" t="s">
        <v>446</v>
      </c>
      <c r="C24" s="837" t="s">
        <v>9828</v>
      </c>
      <c r="D24" s="838" t="s">
        <v>9827</v>
      </c>
      <c r="E24" s="839" t="s">
        <v>9716</v>
      </c>
    </row>
    <row r="25" spans="1:5" ht="28.8">
      <c r="A25" s="842" t="s">
        <v>10129</v>
      </c>
      <c r="B25" s="837" t="s">
        <v>471</v>
      </c>
      <c r="C25" s="837" t="s">
        <v>9829</v>
      </c>
      <c r="D25" s="838" t="s">
        <v>9827</v>
      </c>
      <c r="E25" s="839" t="s">
        <v>9717</v>
      </c>
    </row>
    <row r="26" spans="1:5" ht="28.8">
      <c r="A26" s="842" t="s">
        <v>10129</v>
      </c>
      <c r="B26" s="837" t="s">
        <v>488</v>
      </c>
      <c r="C26" s="837" t="s">
        <v>2331</v>
      </c>
      <c r="D26" s="838" t="s">
        <v>9827</v>
      </c>
      <c r="E26" s="839" t="s">
        <v>9718</v>
      </c>
    </row>
    <row r="27" spans="1:5">
      <c r="A27" s="842" t="s">
        <v>10129</v>
      </c>
      <c r="B27" s="837" t="s">
        <v>491</v>
      </c>
      <c r="C27" s="837" t="s">
        <v>9828</v>
      </c>
      <c r="D27" s="838" t="s">
        <v>9827</v>
      </c>
      <c r="E27" s="839" t="s">
        <v>9719</v>
      </c>
    </row>
    <row r="28" spans="1:5" ht="28.8">
      <c r="A28" s="842" t="s">
        <v>10129</v>
      </c>
      <c r="B28" s="837" t="s">
        <v>9846</v>
      </c>
      <c r="C28" s="837" t="s">
        <v>9830</v>
      </c>
      <c r="D28" s="838" t="s">
        <v>9827</v>
      </c>
      <c r="E28" s="839" t="s">
        <v>9720</v>
      </c>
    </row>
    <row r="29" spans="1:5">
      <c r="A29" s="842" t="s">
        <v>10129</v>
      </c>
      <c r="B29" s="837" t="s">
        <v>502</v>
      </c>
      <c r="C29" s="837" t="s">
        <v>1737</v>
      </c>
      <c r="D29" s="838" t="s">
        <v>9827</v>
      </c>
      <c r="E29" s="839" t="s">
        <v>9721</v>
      </c>
    </row>
    <row r="30" spans="1:5">
      <c r="A30" s="842" t="s">
        <v>10129</v>
      </c>
      <c r="B30" s="837" t="s">
        <v>533</v>
      </c>
      <c r="C30" s="837" t="s">
        <v>379</v>
      </c>
      <c r="D30" s="838" t="s">
        <v>9827</v>
      </c>
      <c r="E30" s="839" t="s">
        <v>9722</v>
      </c>
    </row>
    <row r="31" spans="1:5" ht="28.8">
      <c r="A31" s="842" t="s">
        <v>10129</v>
      </c>
      <c r="B31" s="837" t="s">
        <v>539</v>
      </c>
      <c r="C31" s="837" t="s">
        <v>9830</v>
      </c>
      <c r="D31" s="838" t="s">
        <v>9827</v>
      </c>
      <c r="E31" s="839" t="s">
        <v>9723</v>
      </c>
    </row>
    <row r="32" spans="1:5" ht="28.8">
      <c r="A32" s="842" t="s">
        <v>10129</v>
      </c>
      <c r="B32" s="837" t="s">
        <v>554</v>
      </c>
      <c r="C32" s="837" t="s">
        <v>9828</v>
      </c>
      <c r="D32" s="838" t="s">
        <v>9827</v>
      </c>
      <c r="E32" s="839" t="s">
        <v>9724</v>
      </c>
    </row>
    <row r="33" spans="1:5" ht="28.8">
      <c r="A33" s="842" t="s">
        <v>10129</v>
      </c>
      <c r="B33" s="837" t="s">
        <v>556</v>
      </c>
      <c r="C33" s="837" t="s">
        <v>9829</v>
      </c>
      <c r="D33" s="838" t="s">
        <v>9827</v>
      </c>
      <c r="E33" s="839" t="s">
        <v>9725</v>
      </c>
    </row>
    <row r="34" spans="1:5" ht="28.8">
      <c r="A34" s="842" t="s">
        <v>10129</v>
      </c>
      <c r="B34" s="837" t="s">
        <v>572</v>
      </c>
      <c r="C34" s="837" t="s">
        <v>9829</v>
      </c>
      <c r="D34" s="838" t="s">
        <v>9827</v>
      </c>
      <c r="E34" s="839" t="s">
        <v>9726</v>
      </c>
    </row>
    <row r="35" spans="1:5" ht="28.8">
      <c r="A35" s="842" t="s">
        <v>10129</v>
      </c>
      <c r="B35" s="837" t="s">
        <v>577</v>
      </c>
      <c r="C35" s="837" t="s">
        <v>2319</v>
      </c>
      <c r="D35" s="838" t="s">
        <v>9827</v>
      </c>
      <c r="E35" s="839" t="s">
        <v>9727</v>
      </c>
    </row>
    <row r="36" spans="1:5">
      <c r="A36" s="842" t="s">
        <v>10129</v>
      </c>
      <c r="B36" s="837" t="s">
        <v>580</v>
      </c>
      <c r="C36" s="837" t="s">
        <v>9828</v>
      </c>
      <c r="D36" s="838" t="s">
        <v>9827</v>
      </c>
      <c r="E36" s="839" t="s">
        <v>9728</v>
      </c>
    </row>
    <row r="37" spans="1:5" ht="28.8">
      <c r="A37" s="842" t="s">
        <v>10129</v>
      </c>
      <c r="B37" s="837" t="s">
        <v>9847</v>
      </c>
      <c r="C37" s="837" t="s">
        <v>9829</v>
      </c>
      <c r="D37" s="838" t="s">
        <v>9827</v>
      </c>
      <c r="E37" s="839" t="s">
        <v>9729</v>
      </c>
    </row>
    <row r="38" spans="1:5">
      <c r="A38" s="842" t="s">
        <v>10129</v>
      </c>
      <c r="B38" s="837" t="s">
        <v>605</v>
      </c>
      <c r="C38" s="837" t="s">
        <v>379</v>
      </c>
      <c r="D38" s="838" t="s">
        <v>9827</v>
      </c>
      <c r="E38" s="839" t="s">
        <v>9730</v>
      </c>
    </row>
    <row r="39" spans="1:5">
      <c r="A39" s="842" t="s">
        <v>10129</v>
      </c>
      <c r="B39" s="837" t="s">
        <v>604</v>
      </c>
      <c r="C39" s="837" t="s">
        <v>379</v>
      </c>
      <c r="D39" s="838" t="s">
        <v>9827</v>
      </c>
      <c r="E39" s="839" t="s">
        <v>9731</v>
      </c>
    </row>
    <row r="40" spans="1:5">
      <c r="A40" s="842" t="s">
        <v>10129</v>
      </c>
      <c r="B40" s="837" t="s">
        <v>620</v>
      </c>
      <c r="C40" s="837" t="s">
        <v>379</v>
      </c>
      <c r="D40" s="838" t="s">
        <v>9827</v>
      </c>
      <c r="E40" s="839" t="s">
        <v>9732</v>
      </c>
    </row>
    <row r="41" spans="1:5" ht="28.8">
      <c r="A41" s="842" t="s">
        <v>10129</v>
      </c>
      <c r="B41" s="837" t="s">
        <v>9848</v>
      </c>
      <c r="C41" s="837" t="s">
        <v>2475</v>
      </c>
      <c r="D41" s="838" t="s">
        <v>9827</v>
      </c>
      <c r="E41" s="839" t="s">
        <v>9733</v>
      </c>
    </row>
    <row r="42" spans="1:5">
      <c r="A42" s="842" t="s">
        <v>10129</v>
      </c>
      <c r="B42" s="837" t="s">
        <v>636</v>
      </c>
      <c r="C42" s="837" t="s">
        <v>379</v>
      </c>
      <c r="D42" s="838" t="s">
        <v>9827</v>
      </c>
      <c r="E42" s="839" t="s">
        <v>9734</v>
      </c>
    </row>
    <row r="43" spans="1:5">
      <c r="A43" s="842" t="s">
        <v>10129</v>
      </c>
      <c r="B43" s="837" t="s">
        <v>634</v>
      </c>
      <c r="C43" s="837" t="s">
        <v>379</v>
      </c>
      <c r="D43" s="838" t="s">
        <v>9827</v>
      </c>
      <c r="E43" s="839" t="s">
        <v>9735</v>
      </c>
    </row>
    <row r="44" spans="1:5" ht="28.8">
      <c r="A44" s="842" t="s">
        <v>10129</v>
      </c>
      <c r="B44" s="837" t="s">
        <v>647</v>
      </c>
      <c r="C44" s="837" t="s">
        <v>379</v>
      </c>
      <c r="D44" s="838" t="s">
        <v>9827</v>
      </c>
      <c r="E44" s="839" t="s">
        <v>9736</v>
      </c>
    </row>
    <row r="45" spans="1:5">
      <c r="A45" s="842" t="s">
        <v>10129</v>
      </c>
      <c r="B45" s="837" t="s">
        <v>653</v>
      </c>
      <c r="C45" s="837" t="s">
        <v>379</v>
      </c>
      <c r="D45" s="838" t="s">
        <v>9827</v>
      </c>
      <c r="E45" s="839" t="s">
        <v>9737</v>
      </c>
    </row>
    <row r="46" spans="1:5" ht="28.8">
      <c r="A46" s="842" t="s">
        <v>10129</v>
      </c>
      <c r="B46" s="837" t="s">
        <v>9849</v>
      </c>
      <c r="C46" s="837" t="s">
        <v>9828</v>
      </c>
      <c r="D46" s="838" t="s">
        <v>9827</v>
      </c>
      <c r="E46" s="839" t="s">
        <v>9738</v>
      </c>
    </row>
    <row r="47" spans="1:5" ht="28.8">
      <c r="A47" s="842" t="s">
        <v>10129</v>
      </c>
      <c r="B47" s="837" t="s">
        <v>9850</v>
      </c>
      <c r="C47" s="837" t="s">
        <v>2319</v>
      </c>
      <c r="D47" s="838" t="s">
        <v>9827</v>
      </c>
      <c r="E47" s="839" t="s">
        <v>9739</v>
      </c>
    </row>
    <row r="48" spans="1:5">
      <c r="A48" s="842" t="s">
        <v>10129</v>
      </c>
      <c r="B48" s="837" t="s">
        <v>9851</v>
      </c>
      <c r="C48" s="837" t="s">
        <v>379</v>
      </c>
      <c r="D48" s="838" t="s">
        <v>9827</v>
      </c>
      <c r="E48" s="839" t="s">
        <v>9740</v>
      </c>
    </row>
    <row r="49" spans="1:5" ht="28.8">
      <c r="A49" s="842" t="s">
        <v>10129</v>
      </c>
      <c r="B49" s="837" t="s">
        <v>698</v>
      </c>
      <c r="C49" s="837" t="s">
        <v>379</v>
      </c>
      <c r="D49" s="838" t="s">
        <v>9827</v>
      </c>
      <c r="E49" s="839" t="s">
        <v>9741</v>
      </c>
    </row>
    <row r="50" spans="1:5">
      <c r="A50" s="842" t="s">
        <v>10129</v>
      </c>
      <c r="B50" s="837" t="s">
        <v>9852</v>
      </c>
      <c r="C50" s="837" t="s">
        <v>2319</v>
      </c>
      <c r="D50" s="838" t="s">
        <v>9827</v>
      </c>
      <c r="E50" s="839" t="s">
        <v>9742</v>
      </c>
    </row>
    <row r="51" spans="1:5" ht="28.8">
      <c r="A51" s="842" t="s">
        <v>10129</v>
      </c>
      <c r="B51" s="837" t="s">
        <v>716</v>
      </c>
      <c r="C51" s="837" t="s">
        <v>1737</v>
      </c>
      <c r="D51" s="838" t="s">
        <v>9827</v>
      </c>
      <c r="E51" s="839" t="s">
        <v>9743</v>
      </c>
    </row>
    <row r="52" spans="1:5" ht="28.8">
      <c r="A52" s="842" t="s">
        <v>10129</v>
      </c>
      <c r="B52" s="837" t="s">
        <v>731</v>
      </c>
      <c r="C52" s="837" t="s">
        <v>9829</v>
      </c>
      <c r="D52" s="838" t="s">
        <v>9827</v>
      </c>
      <c r="E52" s="839" t="s">
        <v>9744</v>
      </c>
    </row>
    <row r="53" spans="1:5" ht="28.8">
      <c r="A53" s="842" t="s">
        <v>10129</v>
      </c>
      <c r="B53" s="837" t="s">
        <v>9853</v>
      </c>
      <c r="C53" s="837" t="s">
        <v>379</v>
      </c>
      <c r="D53" s="838" t="s">
        <v>9827</v>
      </c>
      <c r="E53" s="839" t="s">
        <v>9745</v>
      </c>
    </row>
    <row r="54" spans="1:5">
      <c r="A54" s="842" t="s">
        <v>10129</v>
      </c>
      <c r="B54" s="837" t="s">
        <v>9854</v>
      </c>
      <c r="C54" s="837" t="s">
        <v>379</v>
      </c>
      <c r="D54" s="838" t="s">
        <v>9827</v>
      </c>
      <c r="E54" s="839" t="s">
        <v>9746</v>
      </c>
    </row>
    <row r="55" spans="1:5" ht="28.8">
      <c r="A55" s="842" t="s">
        <v>10129</v>
      </c>
      <c r="B55" s="837" t="s">
        <v>9855</v>
      </c>
      <c r="C55" s="837" t="s">
        <v>9828</v>
      </c>
      <c r="D55" s="838" t="s">
        <v>9827</v>
      </c>
      <c r="E55" s="839" t="s">
        <v>9747</v>
      </c>
    </row>
    <row r="56" spans="1:5" ht="28.8">
      <c r="A56" s="842" t="s">
        <v>10129</v>
      </c>
      <c r="B56" s="837" t="s">
        <v>797</v>
      </c>
      <c r="C56" s="837" t="s">
        <v>9829</v>
      </c>
      <c r="D56" s="838" t="s">
        <v>9827</v>
      </c>
      <c r="E56" s="839" t="s">
        <v>9748</v>
      </c>
    </row>
    <row r="57" spans="1:5" ht="28.8">
      <c r="A57" s="842" t="s">
        <v>10129</v>
      </c>
      <c r="B57" s="837" t="s">
        <v>9856</v>
      </c>
      <c r="C57" s="837" t="s">
        <v>9828</v>
      </c>
      <c r="D57" s="838" t="s">
        <v>9827</v>
      </c>
      <c r="E57" s="839" t="s">
        <v>9749</v>
      </c>
    </row>
    <row r="58" spans="1:5" ht="28.8">
      <c r="A58" s="842" t="s">
        <v>10129</v>
      </c>
      <c r="B58" s="837" t="s">
        <v>9857</v>
      </c>
      <c r="C58" s="837" t="s">
        <v>2475</v>
      </c>
      <c r="D58" s="838" t="s">
        <v>9827</v>
      </c>
      <c r="E58" s="839" t="s">
        <v>9750</v>
      </c>
    </row>
    <row r="59" spans="1:5" ht="28.8">
      <c r="A59" s="842" t="s">
        <v>10129</v>
      </c>
      <c r="B59" s="837" t="s">
        <v>815</v>
      </c>
      <c r="C59" s="837" t="s">
        <v>9828</v>
      </c>
      <c r="D59" s="838" t="s">
        <v>9827</v>
      </c>
      <c r="E59" s="839" t="s">
        <v>9751</v>
      </c>
    </row>
    <row r="60" spans="1:5" ht="28.8">
      <c r="A60" s="842" t="s">
        <v>10129</v>
      </c>
      <c r="B60" s="837" t="s">
        <v>9858</v>
      </c>
      <c r="C60" s="837" t="s">
        <v>9828</v>
      </c>
      <c r="D60" s="838" t="s">
        <v>9827</v>
      </c>
      <c r="E60" s="839" t="s">
        <v>9752</v>
      </c>
    </row>
    <row r="61" spans="1:5">
      <c r="A61" s="842" t="s">
        <v>10129</v>
      </c>
      <c r="B61" s="837" t="s">
        <v>9859</v>
      </c>
      <c r="C61" s="837" t="s">
        <v>379</v>
      </c>
      <c r="D61" s="838" t="s">
        <v>9827</v>
      </c>
      <c r="E61" s="839" t="s">
        <v>9753</v>
      </c>
    </row>
    <row r="62" spans="1:5" ht="28.8">
      <c r="A62" s="842" t="s">
        <v>10129</v>
      </c>
      <c r="B62" s="837" t="s">
        <v>850</v>
      </c>
      <c r="C62" s="837" t="s">
        <v>379</v>
      </c>
      <c r="D62" s="838" t="s">
        <v>9827</v>
      </c>
      <c r="E62" s="839" t="s">
        <v>9754</v>
      </c>
    </row>
    <row r="63" spans="1:5">
      <c r="A63" s="842" t="s">
        <v>10129</v>
      </c>
      <c r="B63" s="837" t="s">
        <v>866</v>
      </c>
      <c r="C63" s="837" t="s">
        <v>379</v>
      </c>
      <c r="D63" s="838" t="s">
        <v>9827</v>
      </c>
      <c r="E63" s="839" t="s">
        <v>9755</v>
      </c>
    </row>
    <row r="64" spans="1:5">
      <c r="A64" s="842" t="s">
        <v>10129</v>
      </c>
      <c r="B64" s="837" t="s">
        <v>865</v>
      </c>
      <c r="C64" s="837" t="s">
        <v>379</v>
      </c>
      <c r="D64" s="838" t="s">
        <v>9827</v>
      </c>
      <c r="E64" s="839" t="s">
        <v>9756</v>
      </c>
    </row>
    <row r="65" spans="1:5" ht="28.8">
      <c r="A65" s="842" t="s">
        <v>10129</v>
      </c>
      <c r="B65" s="837" t="s">
        <v>876</v>
      </c>
      <c r="C65" s="837" t="s">
        <v>9829</v>
      </c>
      <c r="D65" s="838" t="s">
        <v>9827</v>
      </c>
      <c r="E65" s="839" t="s">
        <v>9757</v>
      </c>
    </row>
    <row r="66" spans="1:5" ht="28.8">
      <c r="A66" s="842" t="s">
        <v>10129</v>
      </c>
      <c r="B66" s="837" t="s">
        <v>9860</v>
      </c>
      <c r="C66" s="837" t="s">
        <v>2475</v>
      </c>
      <c r="D66" s="838" t="s">
        <v>9827</v>
      </c>
      <c r="E66" s="839" t="s">
        <v>9758</v>
      </c>
    </row>
    <row r="67" spans="1:5">
      <c r="A67" s="842" t="s">
        <v>10129</v>
      </c>
      <c r="B67" s="837" t="s">
        <v>887</v>
      </c>
      <c r="C67" s="837" t="s">
        <v>9828</v>
      </c>
      <c r="D67" s="838" t="s">
        <v>9827</v>
      </c>
      <c r="E67" s="839" t="s">
        <v>9759</v>
      </c>
    </row>
    <row r="68" spans="1:5" ht="28.8">
      <c r="A68" s="842" t="s">
        <v>10129</v>
      </c>
      <c r="B68" s="837" t="s">
        <v>888</v>
      </c>
      <c r="C68" s="837" t="s">
        <v>1737</v>
      </c>
      <c r="D68" s="838" t="s">
        <v>9827</v>
      </c>
      <c r="E68" s="839" t="s">
        <v>9760</v>
      </c>
    </row>
    <row r="69" spans="1:5">
      <c r="A69" s="842" t="s">
        <v>10129</v>
      </c>
      <c r="B69" s="837" t="s">
        <v>9861</v>
      </c>
      <c r="C69" s="837" t="s">
        <v>9830</v>
      </c>
      <c r="D69" s="838" t="s">
        <v>9827</v>
      </c>
      <c r="E69" s="839" t="s">
        <v>9761</v>
      </c>
    </row>
    <row r="70" spans="1:5">
      <c r="A70" s="842" t="s">
        <v>10129</v>
      </c>
      <c r="B70" s="837" t="s">
        <v>9862</v>
      </c>
      <c r="C70" s="837" t="s">
        <v>379</v>
      </c>
      <c r="D70" s="838" t="s">
        <v>9827</v>
      </c>
      <c r="E70" s="839" t="s">
        <v>9762</v>
      </c>
    </row>
    <row r="71" spans="1:5">
      <c r="A71" s="842" t="s">
        <v>10129</v>
      </c>
      <c r="B71" s="837" t="s">
        <v>9863</v>
      </c>
      <c r="C71" s="837" t="s">
        <v>9828</v>
      </c>
      <c r="D71" s="838" t="s">
        <v>9827</v>
      </c>
      <c r="E71" s="839" t="s">
        <v>9763</v>
      </c>
    </row>
    <row r="72" spans="1:5">
      <c r="A72" s="842" t="s">
        <v>10129</v>
      </c>
      <c r="B72" s="837" t="s">
        <v>9864</v>
      </c>
      <c r="C72" s="837" t="s">
        <v>379</v>
      </c>
      <c r="D72" s="838" t="s">
        <v>9827</v>
      </c>
      <c r="E72" s="839" t="s">
        <v>9764</v>
      </c>
    </row>
    <row r="73" spans="1:5">
      <c r="A73" s="842" t="s">
        <v>10129</v>
      </c>
      <c r="B73" s="837" t="s">
        <v>9865</v>
      </c>
      <c r="C73" s="837" t="s">
        <v>379</v>
      </c>
      <c r="D73" s="838" t="s">
        <v>9827</v>
      </c>
      <c r="E73" s="839" t="s">
        <v>9765</v>
      </c>
    </row>
    <row r="74" spans="1:5" ht="28.8">
      <c r="A74" s="842" t="s">
        <v>10129</v>
      </c>
      <c r="B74" s="837" t="s">
        <v>9866</v>
      </c>
      <c r="C74" s="837" t="s">
        <v>9828</v>
      </c>
      <c r="D74" s="838" t="s">
        <v>9827</v>
      </c>
      <c r="E74" s="839" t="s">
        <v>9766</v>
      </c>
    </row>
    <row r="75" spans="1:5">
      <c r="A75" s="842" t="s">
        <v>10129</v>
      </c>
      <c r="B75" s="837" t="s">
        <v>9867</v>
      </c>
      <c r="C75" s="837" t="s">
        <v>9828</v>
      </c>
      <c r="D75" s="838" t="s">
        <v>9827</v>
      </c>
      <c r="E75" s="839" t="s">
        <v>9767</v>
      </c>
    </row>
    <row r="76" spans="1:5">
      <c r="A76" s="842" t="s">
        <v>10129</v>
      </c>
      <c r="B76" s="837" t="s">
        <v>9868</v>
      </c>
      <c r="C76" s="837" t="s">
        <v>379</v>
      </c>
      <c r="D76" s="838" t="s">
        <v>9827</v>
      </c>
      <c r="E76" s="839" t="s">
        <v>9768</v>
      </c>
    </row>
    <row r="77" spans="1:5" ht="28.8">
      <c r="A77" s="842" t="s">
        <v>10129</v>
      </c>
      <c r="B77" s="837" t="s">
        <v>992</v>
      </c>
      <c r="C77" s="837" t="s">
        <v>2331</v>
      </c>
      <c r="D77" s="838" t="s">
        <v>9827</v>
      </c>
      <c r="E77" s="839" t="s">
        <v>9769</v>
      </c>
    </row>
    <row r="78" spans="1:5">
      <c r="A78" s="842" t="s">
        <v>10129</v>
      </c>
      <c r="B78" s="837" t="s">
        <v>9869</v>
      </c>
      <c r="C78" s="837" t="s">
        <v>379</v>
      </c>
      <c r="D78" s="838" t="s">
        <v>9827</v>
      </c>
      <c r="E78" s="839" t="s">
        <v>9770</v>
      </c>
    </row>
    <row r="79" spans="1:5" ht="28.8">
      <c r="A79" s="842" t="s">
        <v>10129</v>
      </c>
      <c r="B79" s="837" t="s">
        <v>9870</v>
      </c>
      <c r="C79" s="837" t="s">
        <v>1737</v>
      </c>
      <c r="D79" s="838" t="s">
        <v>9827</v>
      </c>
      <c r="E79" s="839" t="s">
        <v>9771</v>
      </c>
    </row>
    <row r="80" spans="1:5" ht="28.8">
      <c r="A80" s="842" t="s">
        <v>10129</v>
      </c>
      <c r="B80" s="837" t="s">
        <v>1001</v>
      </c>
      <c r="C80" s="837" t="s">
        <v>1737</v>
      </c>
      <c r="D80" s="838" t="s">
        <v>9827</v>
      </c>
      <c r="E80" s="839" t="s">
        <v>9772</v>
      </c>
    </row>
    <row r="81" spans="1:5" ht="28.8">
      <c r="A81" s="842" t="s">
        <v>10129</v>
      </c>
      <c r="B81" s="837" t="s">
        <v>9871</v>
      </c>
      <c r="C81" s="837" t="s">
        <v>9828</v>
      </c>
      <c r="D81" s="838" t="s">
        <v>9827</v>
      </c>
      <c r="E81" s="839" t="s">
        <v>9773</v>
      </c>
    </row>
    <row r="82" spans="1:5" ht="28.8">
      <c r="A82" s="842" t="s">
        <v>10129</v>
      </c>
      <c r="B82" s="837" t="s">
        <v>9872</v>
      </c>
      <c r="C82" s="837" t="s">
        <v>9829</v>
      </c>
      <c r="D82" s="838" t="s">
        <v>9827</v>
      </c>
      <c r="E82" s="839" t="s">
        <v>9774</v>
      </c>
    </row>
    <row r="83" spans="1:5" ht="28.8">
      <c r="A83" s="842" t="s">
        <v>10129</v>
      </c>
      <c r="B83" s="837" t="s">
        <v>1045</v>
      </c>
      <c r="C83" s="837" t="s">
        <v>9829</v>
      </c>
      <c r="D83" s="838" t="s">
        <v>9827</v>
      </c>
      <c r="E83" s="839" t="s">
        <v>9775</v>
      </c>
    </row>
    <row r="84" spans="1:5" ht="28.8">
      <c r="A84" s="842" t="s">
        <v>10129</v>
      </c>
      <c r="B84" s="837" t="s">
        <v>9873</v>
      </c>
      <c r="C84" s="837" t="s">
        <v>9829</v>
      </c>
      <c r="D84" s="838" t="s">
        <v>9827</v>
      </c>
      <c r="E84" s="839" t="s">
        <v>9776</v>
      </c>
    </row>
    <row r="85" spans="1:5">
      <c r="A85" s="842" t="s">
        <v>10129</v>
      </c>
      <c r="B85" s="837" t="s">
        <v>9874</v>
      </c>
      <c r="C85" s="837" t="s">
        <v>379</v>
      </c>
      <c r="D85" s="838" t="s">
        <v>9827</v>
      </c>
      <c r="E85" s="839" t="s">
        <v>9777</v>
      </c>
    </row>
    <row r="86" spans="1:5" ht="28.8">
      <c r="A86" s="842" t="s">
        <v>10129</v>
      </c>
      <c r="B86" s="837" t="s">
        <v>9875</v>
      </c>
      <c r="C86" s="837" t="s">
        <v>9829</v>
      </c>
      <c r="D86" s="838" t="s">
        <v>9827</v>
      </c>
      <c r="E86" s="839" t="s">
        <v>9778</v>
      </c>
    </row>
    <row r="87" spans="1:5">
      <c r="A87" s="842" t="s">
        <v>10129</v>
      </c>
      <c r="B87" s="837" t="s">
        <v>1100</v>
      </c>
      <c r="C87" s="837" t="s">
        <v>379</v>
      </c>
      <c r="D87" s="838" t="s">
        <v>9827</v>
      </c>
      <c r="E87" s="839" t="s">
        <v>9779</v>
      </c>
    </row>
    <row r="88" spans="1:5">
      <c r="A88" s="842" t="s">
        <v>10129</v>
      </c>
      <c r="B88" s="837" t="s">
        <v>1122</v>
      </c>
      <c r="C88" s="837" t="s">
        <v>9828</v>
      </c>
      <c r="D88" s="838" t="s">
        <v>9827</v>
      </c>
      <c r="E88" s="839" t="s">
        <v>9780</v>
      </c>
    </row>
    <row r="89" spans="1:5">
      <c r="A89" s="842" t="s">
        <v>10129</v>
      </c>
      <c r="B89" s="837" t="s">
        <v>9876</v>
      </c>
      <c r="C89" s="837" t="s">
        <v>9828</v>
      </c>
      <c r="D89" s="838" t="s">
        <v>9827</v>
      </c>
      <c r="E89" s="839" t="s">
        <v>9781</v>
      </c>
    </row>
    <row r="90" spans="1:5" ht="28.8">
      <c r="A90" s="842" t="s">
        <v>10129</v>
      </c>
      <c r="B90" s="837" t="s">
        <v>9877</v>
      </c>
      <c r="C90" s="837" t="s">
        <v>1737</v>
      </c>
      <c r="D90" s="838" t="s">
        <v>9827</v>
      </c>
      <c r="E90" s="839" t="s">
        <v>9782</v>
      </c>
    </row>
    <row r="91" spans="1:5">
      <c r="A91" s="842" t="s">
        <v>10129</v>
      </c>
      <c r="B91" s="837" t="s">
        <v>9878</v>
      </c>
      <c r="C91" s="837" t="s">
        <v>9829</v>
      </c>
      <c r="D91" s="838" t="s">
        <v>9827</v>
      </c>
      <c r="E91" s="839" t="s">
        <v>9783</v>
      </c>
    </row>
    <row r="92" spans="1:5">
      <c r="A92" s="842" t="s">
        <v>10129</v>
      </c>
      <c r="B92" s="837" t="s">
        <v>9879</v>
      </c>
      <c r="C92" s="837" t="s">
        <v>2475</v>
      </c>
      <c r="D92" s="838" t="s">
        <v>9827</v>
      </c>
      <c r="E92" s="839" t="s">
        <v>9784</v>
      </c>
    </row>
    <row r="93" spans="1:5">
      <c r="A93" s="842" t="s">
        <v>10129</v>
      </c>
      <c r="B93" s="837" t="s">
        <v>1149</v>
      </c>
      <c r="C93" s="837" t="s">
        <v>2475</v>
      </c>
      <c r="D93" s="838" t="s">
        <v>9827</v>
      </c>
      <c r="E93" s="839" t="s">
        <v>9785</v>
      </c>
    </row>
    <row r="94" spans="1:5" ht="28.8">
      <c r="A94" s="842" t="s">
        <v>10129</v>
      </c>
      <c r="B94" s="837" t="s">
        <v>1153</v>
      </c>
      <c r="C94" s="837" t="s">
        <v>379</v>
      </c>
      <c r="D94" s="838" t="s">
        <v>9827</v>
      </c>
      <c r="E94" s="839" t="s">
        <v>9786</v>
      </c>
    </row>
    <row r="95" spans="1:5" ht="28.8">
      <c r="A95" s="842" t="s">
        <v>10129</v>
      </c>
      <c r="B95" s="837" t="s">
        <v>5609</v>
      </c>
      <c r="C95" s="837" t="s">
        <v>9828</v>
      </c>
      <c r="D95" s="838" t="s">
        <v>9827</v>
      </c>
      <c r="E95" s="839" t="s">
        <v>9787</v>
      </c>
    </row>
    <row r="96" spans="1:5">
      <c r="A96" s="842" t="s">
        <v>10129</v>
      </c>
      <c r="B96" s="837" t="s">
        <v>5612</v>
      </c>
      <c r="C96" s="837" t="s">
        <v>379</v>
      </c>
      <c r="D96" s="838" t="s">
        <v>9827</v>
      </c>
      <c r="E96" s="839" t="s">
        <v>9788</v>
      </c>
    </row>
    <row r="97" spans="1:5">
      <c r="A97" s="842" t="s">
        <v>10129</v>
      </c>
      <c r="B97" s="837" t="s">
        <v>5620</v>
      </c>
      <c r="C97" s="837" t="s">
        <v>9828</v>
      </c>
      <c r="D97" s="838" t="s">
        <v>9827</v>
      </c>
      <c r="E97" s="839" t="s">
        <v>9789</v>
      </c>
    </row>
    <row r="98" spans="1:5">
      <c r="A98" s="842" t="s">
        <v>10129</v>
      </c>
      <c r="B98" s="837" t="s">
        <v>5639</v>
      </c>
      <c r="C98" s="837" t="s">
        <v>9828</v>
      </c>
      <c r="D98" s="838" t="s">
        <v>9827</v>
      </c>
      <c r="E98" s="839" t="s">
        <v>9790</v>
      </c>
    </row>
    <row r="99" spans="1:5">
      <c r="A99" s="842" t="s">
        <v>10129</v>
      </c>
      <c r="B99" s="837" t="s">
        <v>5650</v>
      </c>
      <c r="C99" s="837" t="s">
        <v>9828</v>
      </c>
      <c r="D99" s="838" t="s">
        <v>9827</v>
      </c>
      <c r="E99" s="839" t="s">
        <v>9791</v>
      </c>
    </row>
    <row r="100" spans="1:5">
      <c r="A100" s="842" t="s">
        <v>10129</v>
      </c>
      <c r="B100" s="837" t="s">
        <v>5653</v>
      </c>
      <c r="C100" s="837" t="s">
        <v>379</v>
      </c>
      <c r="D100" s="838" t="s">
        <v>9827</v>
      </c>
      <c r="E100" s="839" t="s">
        <v>9792</v>
      </c>
    </row>
    <row r="101" spans="1:5" ht="28.8">
      <c r="A101" s="842" t="s">
        <v>10129</v>
      </c>
      <c r="B101" s="837" t="s">
        <v>5657</v>
      </c>
      <c r="C101" s="837" t="s">
        <v>2475</v>
      </c>
      <c r="D101" s="838" t="s">
        <v>9827</v>
      </c>
      <c r="E101" s="839" t="s">
        <v>9793</v>
      </c>
    </row>
    <row r="102" spans="1:5">
      <c r="A102" s="842" t="s">
        <v>10129</v>
      </c>
      <c r="B102" s="837" t="s">
        <v>5658</v>
      </c>
      <c r="C102" s="837" t="s">
        <v>9828</v>
      </c>
      <c r="D102" s="838" t="s">
        <v>9827</v>
      </c>
      <c r="E102" s="839" t="s">
        <v>9794</v>
      </c>
    </row>
    <row r="103" spans="1:5" ht="28.8">
      <c r="A103" s="842" t="s">
        <v>10129</v>
      </c>
      <c r="B103" s="837" t="s">
        <v>5676</v>
      </c>
      <c r="C103" s="837" t="s">
        <v>9828</v>
      </c>
      <c r="D103" s="838" t="s">
        <v>9827</v>
      </c>
      <c r="E103" s="839" t="s">
        <v>9795</v>
      </c>
    </row>
    <row r="104" spans="1:5">
      <c r="A104" s="842" t="s">
        <v>10129</v>
      </c>
      <c r="B104" s="837" t="s">
        <v>5683</v>
      </c>
      <c r="C104" s="837" t="s">
        <v>379</v>
      </c>
      <c r="D104" s="838" t="s">
        <v>9827</v>
      </c>
      <c r="E104" s="839" t="s">
        <v>9796</v>
      </c>
    </row>
    <row r="105" spans="1:5" ht="28.8">
      <c r="A105" s="842" t="s">
        <v>10129</v>
      </c>
      <c r="B105" s="837" t="s">
        <v>5684</v>
      </c>
      <c r="C105" s="837" t="s">
        <v>9829</v>
      </c>
      <c r="D105" s="838" t="s">
        <v>9827</v>
      </c>
      <c r="E105" s="839" t="s">
        <v>9797</v>
      </c>
    </row>
    <row r="106" spans="1:5">
      <c r="A106" s="842" t="s">
        <v>10129</v>
      </c>
      <c r="B106" s="837" t="s">
        <v>5699</v>
      </c>
      <c r="C106" s="837" t="s">
        <v>379</v>
      </c>
      <c r="D106" s="838" t="s">
        <v>9827</v>
      </c>
      <c r="E106" s="839" t="s">
        <v>9798</v>
      </c>
    </row>
    <row r="107" spans="1:5" ht="28.8">
      <c r="A107" s="842" t="s">
        <v>10129</v>
      </c>
      <c r="B107" s="837" t="s">
        <v>5696</v>
      </c>
      <c r="C107" s="837" t="s">
        <v>9828</v>
      </c>
      <c r="D107" s="838" t="s">
        <v>9827</v>
      </c>
      <c r="E107" s="839" t="s">
        <v>9799</v>
      </c>
    </row>
    <row r="108" spans="1:5" ht="28.8">
      <c r="A108" s="842" t="s">
        <v>10129</v>
      </c>
      <c r="B108" s="837" t="s">
        <v>5736</v>
      </c>
      <c r="C108" s="837" t="s">
        <v>9828</v>
      </c>
      <c r="D108" s="838" t="s">
        <v>9827</v>
      </c>
      <c r="E108" s="839" t="s">
        <v>9800</v>
      </c>
    </row>
    <row r="109" spans="1:5" ht="28.8">
      <c r="A109" s="842" t="s">
        <v>10129</v>
      </c>
      <c r="B109" s="837" t="s">
        <v>5731</v>
      </c>
      <c r="C109" s="837" t="s">
        <v>9828</v>
      </c>
      <c r="D109" s="838" t="s">
        <v>9827</v>
      </c>
      <c r="E109" s="839" t="s">
        <v>9801</v>
      </c>
    </row>
    <row r="110" spans="1:5" ht="28.8">
      <c r="A110" s="842" t="s">
        <v>10129</v>
      </c>
      <c r="B110" s="837" t="s">
        <v>5733</v>
      </c>
      <c r="C110" s="837" t="s">
        <v>9829</v>
      </c>
      <c r="D110" s="838" t="s">
        <v>9827</v>
      </c>
      <c r="E110" s="839" t="s">
        <v>9802</v>
      </c>
    </row>
    <row r="111" spans="1:5" ht="28.8">
      <c r="A111" s="842" t="s">
        <v>10129</v>
      </c>
      <c r="B111" s="837" t="s">
        <v>5743</v>
      </c>
      <c r="C111" s="837" t="s">
        <v>9828</v>
      </c>
      <c r="D111" s="838" t="s">
        <v>9827</v>
      </c>
      <c r="E111" s="839" t="s">
        <v>9803</v>
      </c>
    </row>
    <row r="112" spans="1:5">
      <c r="A112" s="842" t="s">
        <v>10129</v>
      </c>
      <c r="B112" s="837" t="s">
        <v>5761</v>
      </c>
      <c r="C112" s="837" t="s">
        <v>9828</v>
      </c>
      <c r="D112" s="838" t="s">
        <v>9827</v>
      </c>
      <c r="E112" s="839" t="s">
        <v>9804</v>
      </c>
    </row>
    <row r="113" spans="1:5" ht="28.8">
      <c r="A113" s="842" t="s">
        <v>10129</v>
      </c>
      <c r="B113" s="837" t="s">
        <v>5785</v>
      </c>
      <c r="C113" s="837" t="s">
        <v>9828</v>
      </c>
      <c r="D113" s="838" t="s">
        <v>9827</v>
      </c>
      <c r="E113" s="839" t="s">
        <v>9805</v>
      </c>
    </row>
    <row r="114" spans="1:5">
      <c r="A114" s="842" t="s">
        <v>10129</v>
      </c>
      <c r="B114" s="837" t="s">
        <v>5794</v>
      </c>
      <c r="C114" s="837" t="s">
        <v>9828</v>
      </c>
      <c r="D114" s="838" t="s">
        <v>9827</v>
      </c>
      <c r="E114" s="839" t="s">
        <v>9806</v>
      </c>
    </row>
    <row r="115" spans="1:5" ht="28.8">
      <c r="A115" s="842" t="s">
        <v>10129</v>
      </c>
      <c r="B115" s="837" t="s">
        <v>5793</v>
      </c>
      <c r="C115" s="837" t="s">
        <v>1737</v>
      </c>
      <c r="D115" s="838" t="s">
        <v>9827</v>
      </c>
      <c r="E115" s="839" t="s">
        <v>9807</v>
      </c>
    </row>
    <row r="116" spans="1:5" ht="28.8">
      <c r="A116" s="842" t="s">
        <v>10129</v>
      </c>
      <c r="B116" s="837" t="s">
        <v>5805</v>
      </c>
      <c r="C116" s="837" t="s">
        <v>9828</v>
      </c>
      <c r="D116" s="838" t="s">
        <v>9827</v>
      </c>
      <c r="E116" s="839" t="s">
        <v>9808</v>
      </c>
    </row>
    <row r="117" spans="1:5">
      <c r="A117" s="842" t="s">
        <v>10129</v>
      </c>
      <c r="B117" s="837" t="s">
        <v>6079</v>
      </c>
      <c r="C117" s="837" t="s">
        <v>379</v>
      </c>
      <c r="D117" s="838" t="s">
        <v>9827</v>
      </c>
      <c r="E117" s="839" t="s">
        <v>9809</v>
      </c>
    </row>
    <row r="118" spans="1:5">
      <c r="A118" s="842" t="s">
        <v>10129</v>
      </c>
      <c r="B118" s="837" t="s">
        <v>6101</v>
      </c>
      <c r="C118" s="837" t="s">
        <v>2319</v>
      </c>
      <c r="D118" s="838" t="s">
        <v>9827</v>
      </c>
      <c r="E118" s="839" t="s">
        <v>9810</v>
      </c>
    </row>
    <row r="119" spans="1:5" ht="28.8">
      <c r="A119" s="842" t="s">
        <v>10129</v>
      </c>
      <c r="B119" s="837" t="s">
        <v>6107</v>
      </c>
      <c r="C119" s="837" t="s">
        <v>9828</v>
      </c>
      <c r="D119" s="838" t="s">
        <v>9827</v>
      </c>
      <c r="E119" s="839" t="s">
        <v>9811</v>
      </c>
    </row>
    <row r="120" spans="1:5" ht="28.8">
      <c r="A120" s="842" t="s">
        <v>10129</v>
      </c>
      <c r="B120" s="837" t="s">
        <v>6145</v>
      </c>
      <c r="C120" s="837" t="s">
        <v>2319</v>
      </c>
      <c r="D120" s="838" t="s">
        <v>9827</v>
      </c>
      <c r="E120" s="839" t="s">
        <v>9812</v>
      </c>
    </row>
    <row r="121" spans="1:5">
      <c r="A121" s="842" t="s">
        <v>10129</v>
      </c>
      <c r="B121" s="837" t="s">
        <v>6276</v>
      </c>
      <c r="C121" s="837" t="s">
        <v>2331</v>
      </c>
      <c r="D121" s="838" t="s">
        <v>9827</v>
      </c>
      <c r="E121" s="839" t="s">
        <v>9813</v>
      </c>
    </row>
    <row r="122" spans="1:5" ht="28.8">
      <c r="A122" s="842" t="s">
        <v>10129</v>
      </c>
      <c r="B122" s="837" t="s">
        <v>6280</v>
      </c>
      <c r="C122" s="837" t="s">
        <v>9829</v>
      </c>
      <c r="D122" s="838" t="s">
        <v>9827</v>
      </c>
      <c r="E122" s="839" t="s">
        <v>9814</v>
      </c>
    </row>
    <row r="123" spans="1:5" ht="28.8">
      <c r="A123" s="842" t="s">
        <v>10129</v>
      </c>
      <c r="B123" s="837" t="s">
        <v>6311</v>
      </c>
      <c r="C123" s="837" t="s">
        <v>1737</v>
      </c>
      <c r="D123" s="838" t="s">
        <v>9827</v>
      </c>
      <c r="E123" s="839" t="s">
        <v>9815</v>
      </c>
    </row>
    <row r="124" spans="1:5">
      <c r="A124" s="842" t="s">
        <v>10129</v>
      </c>
      <c r="B124" s="837" t="s">
        <v>6513</v>
      </c>
      <c r="C124" s="837" t="s">
        <v>9828</v>
      </c>
      <c r="D124" s="838" t="s">
        <v>9827</v>
      </c>
      <c r="E124" s="839" t="s">
        <v>9816</v>
      </c>
    </row>
    <row r="125" spans="1:5">
      <c r="A125" s="842" t="s">
        <v>10129</v>
      </c>
      <c r="B125" s="837" t="s">
        <v>6651</v>
      </c>
      <c r="C125" s="837" t="s">
        <v>9829</v>
      </c>
      <c r="D125" s="838" t="s">
        <v>9827</v>
      </c>
      <c r="E125" s="839" t="s">
        <v>9817</v>
      </c>
    </row>
    <row r="126" spans="1:5" ht="28.8">
      <c r="A126" s="842" t="s">
        <v>10129</v>
      </c>
      <c r="B126" s="837" t="s">
        <v>6650</v>
      </c>
      <c r="C126" s="837" t="s">
        <v>1737</v>
      </c>
      <c r="D126" s="838" t="s">
        <v>9827</v>
      </c>
      <c r="E126" s="839" t="s">
        <v>9818</v>
      </c>
    </row>
    <row r="127" spans="1:5" ht="28.8">
      <c r="A127" s="842" t="s">
        <v>10129</v>
      </c>
      <c r="B127" s="837" t="s">
        <v>6908</v>
      </c>
      <c r="C127" s="837" t="s">
        <v>9829</v>
      </c>
      <c r="D127" s="838" t="s">
        <v>9827</v>
      </c>
      <c r="E127" s="839" t="s">
        <v>9819</v>
      </c>
    </row>
    <row r="128" spans="1:5">
      <c r="A128" s="842" t="s">
        <v>10129</v>
      </c>
      <c r="B128" s="837" t="s">
        <v>6919</v>
      </c>
      <c r="C128" s="837" t="s">
        <v>1737</v>
      </c>
      <c r="D128" s="838" t="s">
        <v>9827</v>
      </c>
      <c r="E128" s="839" t="s">
        <v>9820</v>
      </c>
    </row>
    <row r="129" spans="1:5" ht="28.8">
      <c r="A129" s="842" t="s">
        <v>10129</v>
      </c>
      <c r="B129" s="837" t="s">
        <v>7096</v>
      </c>
      <c r="C129" s="837" t="s">
        <v>1737</v>
      </c>
      <c r="D129" s="838" t="s">
        <v>9827</v>
      </c>
      <c r="E129" s="839" t="s">
        <v>9821</v>
      </c>
    </row>
    <row r="130" spans="1:5">
      <c r="A130" s="842" t="s">
        <v>10129</v>
      </c>
      <c r="B130" s="837" t="s">
        <v>7365</v>
      </c>
      <c r="C130" s="837" t="s">
        <v>1737</v>
      </c>
      <c r="D130" s="838" t="s">
        <v>9827</v>
      </c>
      <c r="E130" s="839" t="s">
        <v>9822</v>
      </c>
    </row>
    <row r="131" spans="1:5" ht="28.8">
      <c r="A131" s="842" t="s">
        <v>10129</v>
      </c>
      <c r="B131" s="837" t="s">
        <v>7366</v>
      </c>
      <c r="C131" s="837" t="s">
        <v>9829</v>
      </c>
      <c r="D131" s="838" t="s">
        <v>9827</v>
      </c>
      <c r="E131" s="839" t="s">
        <v>9823</v>
      </c>
    </row>
    <row r="132" spans="1:5" ht="28.8">
      <c r="A132" s="842" t="s">
        <v>10129</v>
      </c>
      <c r="B132" s="837" t="s">
        <v>7368</v>
      </c>
      <c r="C132" s="837" t="s">
        <v>9828</v>
      </c>
      <c r="D132" s="838" t="s">
        <v>9827</v>
      </c>
      <c r="E132" s="839" t="s">
        <v>9824</v>
      </c>
    </row>
    <row r="133" spans="1:5" ht="28.8">
      <c r="A133" s="842" t="s">
        <v>10129</v>
      </c>
      <c r="B133" s="837" t="s">
        <v>7373</v>
      </c>
      <c r="C133" s="837" t="s">
        <v>9829</v>
      </c>
      <c r="D133" s="838" t="s">
        <v>9827</v>
      </c>
      <c r="E133" s="839" t="s">
        <v>9825</v>
      </c>
    </row>
    <row r="134" spans="1:5">
      <c r="A134" s="842" t="s">
        <v>10129</v>
      </c>
      <c r="B134" s="837" t="s">
        <v>7374</v>
      </c>
      <c r="C134" s="837" t="s">
        <v>2331</v>
      </c>
      <c r="D134" s="838" t="s">
        <v>9827</v>
      </c>
      <c r="E134" s="839" t="s">
        <v>9826</v>
      </c>
    </row>
    <row r="135" spans="1:5">
      <c r="A135" s="842" t="s">
        <v>10130</v>
      </c>
      <c r="B135" s="836" t="s">
        <v>73</v>
      </c>
      <c r="C135" s="836" t="s">
        <v>9989</v>
      </c>
      <c r="D135" s="836" t="s">
        <v>9880</v>
      </c>
      <c r="E135" s="840" t="s">
        <v>9881</v>
      </c>
    </row>
    <row r="136" spans="1:5" ht="28.8">
      <c r="A136" s="842" t="s">
        <v>10130</v>
      </c>
      <c r="B136" s="836" t="s">
        <v>86</v>
      </c>
      <c r="C136" s="836" t="s">
        <v>9989</v>
      </c>
      <c r="D136" s="836" t="s">
        <v>9880</v>
      </c>
      <c r="E136" s="840" t="s">
        <v>9882</v>
      </c>
    </row>
    <row r="137" spans="1:5" ht="28.8">
      <c r="A137" s="842" t="s">
        <v>10130</v>
      </c>
      <c r="B137" s="836" t="s">
        <v>108</v>
      </c>
      <c r="C137" s="836" t="s">
        <v>2557</v>
      </c>
      <c r="D137" s="836" t="s">
        <v>9880</v>
      </c>
      <c r="E137" s="840" t="s">
        <v>9883</v>
      </c>
    </row>
    <row r="138" spans="1:5">
      <c r="A138" s="842" t="s">
        <v>10130</v>
      </c>
      <c r="B138" s="836" t="s">
        <v>112</v>
      </c>
      <c r="C138" s="836" t="s">
        <v>6209</v>
      </c>
      <c r="D138" s="836" t="s">
        <v>9880</v>
      </c>
      <c r="E138" s="840" t="s">
        <v>9884</v>
      </c>
    </row>
    <row r="139" spans="1:5">
      <c r="A139" s="842" t="s">
        <v>10130</v>
      </c>
      <c r="B139" s="836" t="s">
        <v>9990</v>
      </c>
      <c r="C139" s="836" t="s">
        <v>9989</v>
      </c>
      <c r="D139" s="836" t="s">
        <v>9880</v>
      </c>
      <c r="E139" s="840" t="s">
        <v>9885</v>
      </c>
    </row>
    <row r="140" spans="1:5" ht="28.8">
      <c r="A140" s="842" t="s">
        <v>10130</v>
      </c>
      <c r="B140" s="836" t="s">
        <v>118</v>
      </c>
      <c r="C140" s="836" t="s">
        <v>9989</v>
      </c>
      <c r="D140" s="836" t="s">
        <v>9880</v>
      </c>
      <c r="E140" s="840" t="s">
        <v>9886</v>
      </c>
    </row>
    <row r="141" spans="1:5" ht="28.8">
      <c r="A141" s="842" t="s">
        <v>10130</v>
      </c>
      <c r="B141" s="836" t="s">
        <v>121</v>
      </c>
      <c r="C141" s="836" t="s">
        <v>2563</v>
      </c>
      <c r="D141" s="836" t="s">
        <v>9880</v>
      </c>
      <c r="E141" s="840" t="s">
        <v>9887</v>
      </c>
    </row>
    <row r="142" spans="1:5">
      <c r="A142" s="842" t="s">
        <v>10130</v>
      </c>
      <c r="B142" s="836" t="s">
        <v>124</v>
      </c>
      <c r="C142" s="836" t="s">
        <v>9989</v>
      </c>
      <c r="D142" s="836" t="s">
        <v>9880</v>
      </c>
      <c r="E142" s="840" t="s">
        <v>9888</v>
      </c>
    </row>
    <row r="143" spans="1:5" ht="28.8">
      <c r="A143" s="842" t="s">
        <v>10130</v>
      </c>
      <c r="B143" s="836" t="s">
        <v>131</v>
      </c>
      <c r="C143" s="836" t="s">
        <v>6209</v>
      </c>
      <c r="D143" s="836" t="s">
        <v>9880</v>
      </c>
      <c r="E143" s="840" t="s">
        <v>9889</v>
      </c>
    </row>
    <row r="144" spans="1:5" ht="28.8">
      <c r="A144" s="842" t="s">
        <v>10130</v>
      </c>
      <c r="B144" s="836" t="s">
        <v>9991</v>
      </c>
      <c r="C144" s="836" t="s">
        <v>2557</v>
      </c>
      <c r="D144" s="836" t="s">
        <v>9880</v>
      </c>
      <c r="E144" s="840" t="s">
        <v>9890</v>
      </c>
    </row>
    <row r="145" spans="1:5">
      <c r="A145" s="842" t="s">
        <v>10130</v>
      </c>
      <c r="B145" s="836" t="s">
        <v>9992</v>
      </c>
      <c r="C145" s="836" t="s">
        <v>9989</v>
      </c>
      <c r="D145" s="836" t="s">
        <v>9880</v>
      </c>
      <c r="E145" s="840" t="s">
        <v>9891</v>
      </c>
    </row>
    <row r="146" spans="1:5">
      <c r="A146" s="842" t="s">
        <v>10130</v>
      </c>
      <c r="B146" s="836" t="s">
        <v>165</v>
      </c>
      <c r="C146" s="836" t="s">
        <v>9989</v>
      </c>
      <c r="D146" s="836" t="s">
        <v>9880</v>
      </c>
      <c r="E146" s="840" t="s">
        <v>9892</v>
      </c>
    </row>
    <row r="147" spans="1:5" ht="28.8">
      <c r="A147" s="842" t="s">
        <v>10130</v>
      </c>
      <c r="B147" s="836" t="s">
        <v>166</v>
      </c>
      <c r="C147" s="836" t="s">
        <v>6209</v>
      </c>
      <c r="D147" s="836" t="s">
        <v>9880</v>
      </c>
      <c r="E147" s="840" t="s">
        <v>9893</v>
      </c>
    </row>
    <row r="148" spans="1:5">
      <c r="A148" s="842" t="s">
        <v>10130</v>
      </c>
      <c r="B148" s="836" t="s">
        <v>168</v>
      </c>
      <c r="C148" s="836" t="s">
        <v>9989</v>
      </c>
      <c r="D148" s="836" t="s">
        <v>9880</v>
      </c>
      <c r="E148" s="840" t="s">
        <v>9894</v>
      </c>
    </row>
    <row r="149" spans="1:5" ht="28.8">
      <c r="A149" s="842" t="s">
        <v>10130</v>
      </c>
      <c r="B149" s="836" t="s">
        <v>9993</v>
      </c>
      <c r="C149" s="836" t="s">
        <v>9989</v>
      </c>
      <c r="D149" s="836" t="s">
        <v>9880</v>
      </c>
      <c r="E149" s="840" t="s">
        <v>9895</v>
      </c>
    </row>
    <row r="150" spans="1:5" ht="28.8">
      <c r="A150" s="842" t="s">
        <v>10130</v>
      </c>
      <c r="B150" s="836" t="s">
        <v>181</v>
      </c>
      <c r="C150" s="836" t="s">
        <v>6209</v>
      </c>
      <c r="D150" s="836" t="s">
        <v>9880</v>
      </c>
      <c r="E150" s="840" t="s">
        <v>9896</v>
      </c>
    </row>
    <row r="151" spans="1:5" ht="28.8">
      <c r="A151" s="842" t="s">
        <v>10130</v>
      </c>
      <c r="B151" s="836" t="s">
        <v>187</v>
      </c>
      <c r="C151" s="836" t="s">
        <v>2557</v>
      </c>
      <c r="D151" s="836" t="s">
        <v>9880</v>
      </c>
      <c r="E151" s="840" t="s">
        <v>9897</v>
      </c>
    </row>
    <row r="152" spans="1:5">
      <c r="A152" s="842" t="s">
        <v>10130</v>
      </c>
      <c r="B152" s="836" t="s">
        <v>189</v>
      </c>
      <c r="C152" s="836" t="s">
        <v>2557</v>
      </c>
      <c r="D152" s="836" t="s">
        <v>9880</v>
      </c>
      <c r="E152" s="840" t="s">
        <v>9898</v>
      </c>
    </row>
    <row r="153" spans="1:5">
      <c r="A153" s="842" t="s">
        <v>10130</v>
      </c>
      <c r="B153" s="836" t="s">
        <v>191</v>
      </c>
      <c r="C153" s="836" t="s">
        <v>2557</v>
      </c>
      <c r="D153" s="836" t="s">
        <v>9880</v>
      </c>
      <c r="E153" s="840" t="s">
        <v>9899</v>
      </c>
    </row>
    <row r="154" spans="1:5" ht="28.8">
      <c r="A154" s="842" t="s">
        <v>10130</v>
      </c>
      <c r="B154" s="836" t="s">
        <v>198</v>
      </c>
      <c r="C154" s="836" t="s">
        <v>9989</v>
      </c>
      <c r="D154" s="836" t="s">
        <v>9880</v>
      </c>
      <c r="E154" s="840" t="s">
        <v>9900</v>
      </c>
    </row>
    <row r="155" spans="1:5" ht="28.8">
      <c r="A155" s="842" t="s">
        <v>10130</v>
      </c>
      <c r="B155" s="836" t="s">
        <v>200</v>
      </c>
      <c r="C155" s="836" t="s">
        <v>2557</v>
      </c>
      <c r="D155" s="836" t="s">
        <v>9880</v>
      </c>
      <c r="E155" s="840" t="s">
        <v>9901</v>
      </c>
    </row>
    <row r="156" spans="1:5" ht="28.8">
      <c r="A156" s="842" t="s">
        <v>10130</v>
      </c>
      <c r="B156" s="836" t="s">
        <v>9994</v>
      </c>
      <c r="C156" s="836" t="s">
        <v>2551</v>
      </c>
      <c r="D156" s="836" t="s">
        <v>9880</v>
      </c>
      <c r="E156" s="840" t="s">
        <v>9902</v>
      </c>
    </row>
    <row r="157" spans="1:5">
      <c r="A157" s="842" t="s">
        <v>10130</v>
      </c>
      <c r="B157" s="836" t="s">
        <v>9995</v>
      </c>
      <c r="C157" s="836" t="s">
        <v>9989</v>
      </c>
      <c r="D157" s="836" t="s">
        <v>9880</v>
      </c>
      <c r="E157" s="840" t="s">
        <v>9903</v>
      </c>
    </row>
    <row r="158" spans="1:5" ht="28.8">
      <c r="A158" s="842" t="s">
        <v>10130</v>
      </c>
      <c r="B158" s="836" t="s">
        <v>9996</v>
      </c>
      <c r="C158" s="836" t="s">
        <v>2563</v>
      </c>
      <c r="D158" s="836" t="s">
        <v>9880</v>
      </c>
      <c r="E158" s="840" t="s">
        <v>9904</v>
      </c>
    </row>
    <row r="159" spans="1:5" ht="28.8">
      <c r="A159" s="842" t="s">
        <v>10130</v>
      </c>
      <c r="B159" s="836" t="s">
        <v>222</v>
      </c>
      <c r="C159" s="836" t="s">
        <v>6209</v>
      </c>
      <c r="D159" s="836" t="s">
        <v>9880</v>
      </c>
      <c r="E159" s="840" t="s">
        <v>9905</v>
      </c>
    </row>
    <row r="160" spans="1:5" ht="28.8">
      <c r="A160" s="842" t="s">
        <v>10130</v>
      </c>
      <c r="B160" s="836" t="s">
        <v>224</v>
      </c>
      <c r="C160" s="836" t="s">
        <v>6209</v>
      </c>
      <c r="D160" s="836" t="s">
        <v>9880</v>
      </c>
      <c r="E160" s="840" t="s">
        <v>9906</v>
      </c>
    </row>
    <row r="161" spans="1:5" ht="28.8">
      <c r="A161" s="842" t="s">
        <v>10130</v>
      </c>
      <c r="B161" s="836" t="s">
        <v>9997</v>
      </c>
      <c r="C161" s="836" t="s">
        <v>2551</v>
      </c>
      <c r="D161" s="836" t="s">
        <v>9880</v>
      </c>
      <c r="E161" s="840" t="s">
        <v>9907</v>
      </c>
    </row>
    <row r="162" spans="1:5" ht="28.8">
      <c r="A162" s="842" t="s">
        <v>10130</v>
      </c>
      <c r="B162" s="836" t="s">
        <v>9998</v>
      </c>
      <c r="C162" s="836" t="s">
        <v>2551</v>
      </c>
      <c r="D162" s="836" t="s">
        <v>9880</v>
      </c>
      <c r="E162" s="840" t="s">
        <v>9908</v>
      </c>
    </row>
    <row r="163" spans="1:5" ht="28.8">
      <c r="A163" s="842" t="s">
        <v>10130</v>
      </c>
      <c r="B163" s="836" t="s">
        <v>9999</v>
      </c>
      <c r="C163" s="836" t="s">
        <v>6209</v>
      </c>
      <c r="D163" s="836" t="s">
        <v>9880</v>
      </c>
      <c r="E163" s="840" t="s">
        <v>9909</v>
      </c>
    </row>
    <row r="164" spans="1:5" ht="28.8">
      <c r="A164" s="842" t="s">
        <v>10130</v>
      </c>
      <c r="B164" s="836" t="s">
        <v>10000</v>
      </c>
      <c r="C164" s="836" t="s">
        <v>9989</v>
      </c>
      <c r="D164" s="836" t="s">
        <v>9880</v>
      </c>
      <c r="E164" s="840" t="s">
        <v>9910</v>
      </c>
    </row>
    <row r="165" spans="1:5" ht="28.8">
      <c r="A165" s="842" t="s">
        <v>10130</v>
      </c>
      <c r="B165" s="836" t="s">
        <v>10001</v>
      </c>
      <c r="C165" s="836" t="s">
        <v>2557</v>
      </c>
      <c r="D165" s="836" t="s">
        <v>9880</v>
      </c>
      <c r="E165" s="840" t="s">
        <v>9911</v>
      </c>
    </row>
    <row r="166" spans="1:5" ht="28.8">
      <c r="A166" s="842" t="s">
        <v>10130</v>
      </c>
      <c r="B166" s="836" t="s">
        <v>10002</v>
      </c>
      <c r="C166" s="836" t="s">
        <v>9989</v>
      </c>
      <c r="D166" s="836" t="s">
        <v>9880</v>
      </c>
      <c r="E166" s="840" t="s">
        <v>9912</v>
      </c>
    </row>
    <row r="167" spans="1:5" ht="28.8">
      <c r="A167" s="842" t="s">
        <v>10130</v>
      </c>
      <c r="B167" s="836" t="s">
        <v>10003</v>
      </c>
      <c r="C167" s="836" t="s">
        <v>2557</v>
      </c>
      <c r="D167" s="836" t="s">
        <v>9880</v>
      </c>
      <c r="E167" s="840" t="s">
        <v>9913</v>
      </c>
    </row>
    <row r="168" spans="1:5" ht="28.8">
      <c r="A168" s="842" t="s">
        <v>10130</v>
      </c>
      <c r="B168" s="836" t="s">
        <v>10004</v>
      </c>
      <c r="C168" s="836" t="s">
        <v>9989</v>
      </c>
      <c r="D168" s="836" t="s">
        <v>9880</v>
      </c>
      <c r="E168" s="840" t="s">
        <v>9914</v>
      </c>
    </row>
    <row r="169" spans="1:5" ht="28.8">
      <c r="A169" s="842" t="s">
        <v>10130</v>
      </c>
      <c r="B169" s="836" t="s">
        <v>10005</v>
      </c>
      <c r="C169" s="836" t="s">
        <v>9989</v>
      </c>
      <c r="D169" s="836" t="s">
        <v>9880</v>
      </c>
      <c r="E169" s="840" t="s">
        <v>9915</v>
      </c>
    </row>
    <row r="170" spans="1:5" ht="28.8">
      <c r="A170" s="842" t="s">
        <v>10130</v>
      </c>
      <c r="B170" s="836" t="s">
        <v>10006</v>
      </c>
      <c r="C170" s="836" t="s">
        <v>9989</v>
      </c>
      <c r="D170" s="836" t="s">
        <v>9880</v>
      </c>
      <c r="E170" s="840" t="s">
        <v>9916</v>
      </c>
    </row>
    <row r="171" spans="1:5" ht="28.8">
      <c r="A171" s="842" t="s">
        <v>10130</v>
      </c>
      <c r="B171" s="836" t="s">
        <v>369</v>
      </c>
      <c r="C171" s="836" t="s">
        <v>9989</v>
      </c>
      <c r="D171" s="836" t="s">
        <v>9880</v>
      </c>
      <c r="E171" s="840" t="s">
        <v>9917</v>
      </c>
    </row>
    <row r="172" spans="1:5" ht="28.8">
      <c r="A172" s="842" t="s">
        <v>10130</v>
      </c>
      <c r="B172" s="836" t="s">
        <v>10007</v>
      </c>
      <c r="C172" s="836" t="s">
        <v>2563</v>
      </c>
      <c r="D172" s="836" t="s">
        <v>9880</v>
      </c>
      <c r="E172" s="840" t="s">
        <v>9918</v>
      </c>
    </row>
    <row r="173" spans="1:5" ht="28.8">
      <c r="A173" s="842" t="s">
        <v>10130</v>
      </c>
      <c r="B173" s="836" t="s">
        <v>376</v>
      </c>
      <c r="C173" s="836" t="s">
        <v>2563</v>
      </c>
      <c r="D173" s="836" t="s">
        <v>9880</v>
      </c>
      <c r="E173" s="840" t="s">
        <v>9919</v>
      </c>
    </row>
    <row r="174" spans="1:5" ht="28.8">
      <c r="A174" s="842" t="s">
        <v>10130</v>
      </c>
      <c r="B174" s="836" t="s">
        <v>401</v>
      </c>
      <c r="C174" s="836" t="s">
        <v>2551</v>
      </c>
      <c r="D174" s="836" t="s">
        <v>9880</v>
      </c>
      <c r="E174" s="840" t="s">
        <v>9920</v>
      </c>
    </row>
    <row r="175" spans="1:5" ht="28.8">
      <c r="A175" s="842" t="s">
        <v>10130</v>
      </c>
      <c r="B175" s="836" t="s">
        <v>409</v>
      </c>
      <c r="C175" s="836" t="s">
        <v>9989</v>
      </c>
      <c r="D175" s="836" t="s">
        <v>9880</v>
      </c>
      <c r="E175" s="840" t="s">
        <v>9921</v>
      </c>
    </row>
    <row r="176" spans="1:5">
      <c r="A176" s="842" t="s">
        <v>10130</v>
      </c>
      <c r="B176" s="836" t="s">
        <v>424</v>
      </c>
      <c r="C176" s="836" t="s">
        <v>2551</v>
      </c>
      <c r="D176" s="836" t="s">
        <v>9880</v>
      </c>
      <c r="E176" s="840" t="s">
        <v>9922</v>
      </c>
    </row>
    <row r="177" spans="1:5">
      <c r="A177" s="842" t="s">
        <v>10130</v>
      </c>
      <c r="B177" s="836" t="s">
        <v>10008</v>
      </c>
      <c r="C177" s="836" t="s">
        <v>2563</v>
      </c>
      <c r="D177" s="836" t="s">
        <v>9880</v>
      </c>
      <c r="E177" s="840" t="s">
        <v>9923</v>
      </c>
    </row>
    <row r="178" spans="1:5" ht="28.8">
      <c r="A178" s="842" t="s">
        <v>10130</v>
      </c>
      <c r="B178" s="836" t="s">
        <v>460</v>
      </c>
      <c r="C178" s="836" t="s">
        <v>2557</v>
      </c>
      <c r="D178" s="836" t="s">
        <v>9880</v>
      </c>
      <c r="E178" s="840" t="s">
        <v>9924</v>
      </c>
    </row>
    <row r="179" spans="1:5" ht="28.8">
      <c r="A179" s="842" t="s">
        <v>10130</v>
      </c>
      <c r="B179" s="836" t="s">
        <v>10009</v>
      </c>
      <c r="C179" s="836" t="s">
        <v>9989</v>
      </c>
      <c r="D179" s="836" t="s">
        <v>9880</v>
      </c>
      <c r="E179" s="840" t="s">
        <v>9925</v>
      </c>
    </row>
    <row r="180" spans="1:5" ht="28.8">
      <c r="A180" s="842" t="s">
        <v>10130</v>
      </c>
      <c r="B180" s="836" t="s">
        <v>465</v>
      </c>
      <c r="C180" s="836" t="s">
        <v>6209</v>
      </c>
      <c r="D180" s="836" t="s">
        <v>9880</v>
      </c>
      <c r="E180" s="840" t="s">
        <v>9926</v>
      </c>
    </row>
    <row r="181" spans="1:5" ht="28.8">
      <c r="A181" s="842" t="s">
        <v>10130</v>
      </c>
      <c r="B181" s="836" t="s">
        <v>472</v>
      </c>
      <c r="C181" s="836" t="s">
        <v>2531</v>
      </c>
      <c r="D181" s="836" t="s">
        <v>9880</v>
      </c>
      <c r="E181" s="840" t="s">
        <v>9927</v>
      </c>
    </row>
    <row r="182" spans="1:5" ht="28.8">
      <c r="A182" s="842" t="s">
        <v>10130</v>
      </c>
      <c r="B182" s="836" t="s">
        <v>480</v>
      </c>
      <c r="C182" s="836" t="s">
        <v>2557</v>
      </c>
      <c r="D182" s="836" t="s">
        <v>9880</v>
      </c>
      <c r="E182" s="840" t="s">
        <v>9928</v>
      </c>
    </row>
    <row r="183" spans="1:5" ht="28.8">
      <c r="A183" s="842" t="s">
        <v>10130</v>
      </c>
      <c r="B183" s="836" t="s">
        <v>10010</v>
      </c>
      <c r="C183" s="836" t="s">
        <v>2551</v>
      </c>
      <c r="D183" s="836" t="s">
        <v>9880</v>
      </c>
      <c r="E183" s="840" t="s">
        <v>9929</v>
      </c>
    </row>
    <row r="184" spans="1:5" ht="28.8">
      <c r="A184" s="842" t="s">
        <v>10130</v>
      </c>
      <c r="B184" s="836" t="s">
        <v>10011</v>
      </c>
      <c r="C184" s="836" t="s">
        <v>9989</v>
      </c>
      <c r="D184" s="836" t="s">
        <v>9880</v>
      </c>
      <c r="E184" s="840" t="s">
        <v>9930</v>
      </c>
    </row>
    <row r="185" spans="1:5">
      <c r="A185" s="842" t="s">
        <v>10130</v>
      </c>
      <c r="B185" s="836" t="s">
        <v>10012</v>
      </c>
      <c r="C185" s="836" t="s">
        <v>2563</v>
      </c>
      <c r="D185" s="836" t="s">
        <v>9880</v>
      </c>
      <c r="E185" s="840" t="s">
        <v>9931</v>
      </c>
    </row>
    <row r="186" spans="1:5" ht="28.8">
      <c r="A186" s="842" t="s">
        <v>10130</v>
      </c>
      <c r="B186" s="836" t="s">
        <v>522</v>
      </c>
      <c r="C186" s="836" t="s">
        <v>2533</v>
      </c>
      <c r="D186" s="836" t="s">
        <v>9880</v>
      </c>
      <c r="E186" s="840" t="s">
        <v>9932</v>
      </c>
    </row>
    <row r="187" spans="1:5" ht="28.8">
      <c r="A187" s="842" t="s">
        <v>10130</v>
      </c>
      <c r="B187" s="836" t="s">
        <v>10013</v>
      </c>
      <c r="C187" s="836" t="s">
        <v>6209</v>
      </c>
      <c r="D187" s="836" t="s">
        <v>9880</v>
      </c>
      <c r="E187" s="840" t="s">
        <v>9933</v>
      </c>
    </row>
    <row r="188" spans="1:5" ht="28.8">
      <c r="A188" s="842" t="s">
        <v>10130</v>
      </c>
      <c r="B188" s="836" t="s">
        <v>568</v>
      </c>
      <c r="C188" s="836" t="s">
        <v>9989</v>
      </c>
      <c r="D188" s="836" t="s">
        <v>9880</v>
      </c>
      <c r="E188" s="840" t="s">
        <v>9934</v>
      </c>
    </row>
    <row r="189" spans="1:5" ht="28.8">
      <c r="A189" s="842" t="s">
        <v>10130</v>
      </c>
      <c r="B189" s="836" t="s">
        <v>10014</v>
      </c>
      <c r="C189" s="836" t="s">
        <v>6209</v>
      </c>
      <c r="D189" s="836" t="s">
        <v>9880</v>
      </c>
      <c r="E189" s="840" t="s">
        <v>9935</v>
      </c>
    </row>
    <row r="190" spans="1:5" ht="28.8">
      <c r="A190" s="842" t="s">
        <v>10130</v>
      </c>
      <c r="B190" s="836" t="s">
        <v>10015</v>
      </c>
      <c r="C190" s="836" t="s">
        <v>6209</v>
      </c>
      <c r="D190" s="836" t="s">
        <v>9880</v>
      </c>
      <c r="E190" s="840" t="s">
        <v>9936</v>
      </c>
    </row>
    <row r="191" spans="1:5">
      <c r="A191" s="842" t="s">
        <v>10130</v>
      </c>
      <c r="B191" s="836" t="s">
        <v>610</v>
      </c>
      <c r="C191" s="836" t="s">
        <v>2551</v>
      </c>
      <c r="D191" s="836" t="s">
        <v>9880</v>
      </c>
      <c r="E191" s="840" t="s">
        <v>9937</v>
      </c>
    </row>
    <row r="192" spans="1:5" ht="28.8">
      <c r="A192" s="842" t="s">
        <v>10130</v>
      </c>
      <c r="B192" s="836" t="s">
        <v>619</v>
      </c>
      <c r="C192" s="836" t="s">
        <v>6209</v>
      </c>
      <c r="D192" s="836" t="s">
        <v>9880</v>
      </c>
      <c r="E192" s="840" t="s">
        <v>9938</v>
      </c>
    </row>
    <row r="193" spans="1:5" ht="28.8">
      <c r="A193" s="842" t="s">
        <v>10130</v>
      </c>
      <c r="B193" s="836" t="s">
        <v>648</v>
      </c>
      <c r="C193" s="836" t="s">
        <v>2531</v>
      </c>
      <c r="D193" s="836" t="s">
        <v>9880</v>
      </c>
      <c r="E193" s="840" t="s">
        <v>9939</v>
      </c>
    </row>
    <row r="194" spans="1:5">
      <c r="A194" s="842" t="s">
        <v>10130</v>
      </c>
      <c r="B194" s="836" t="s">
        <v>10016</v>
      </c>
      <c r="C194" s="836" t="s">
        <v>2563</v>
      </c>
      <c r="D194" s="836" t="s">
        <v>9880</v>
      </c>
      <c r="E194" s="840" t="s">
        <v>9940</v>
      </c>
    </row>
    <row r="195" spans="1:5">
      <c r="A195" s="842" t="s">
        <v>10130</v>
      </c>
      <c r="B195" s="836" t="s">
        <v>702</v>
      </c>
      <c r="C195" s="836" t="s">
        <v>2551</v>
      </c>
      <c r="D195" s="836" t="s">
        <v>9880</v>
      </c>
      <c r="E195" s="840" t="s">
        <v>9941</v>
      </c>
    </row>
    <row r="196" spans="1:5">
      <c r="A196" s="842" t="s">
        <v>10130</v>
      </c>
      <c r="B196" s="836" t="s">
        <v>10017</v>
      </c>
      <c r="C196" s="836" t="s">
        <v>6209</v>
      </c>
      <c r="D196" s="836" t="s">
        <v>9880</v>
      </c>
      <c r="E196" s="840" t="s">
        <v>9942</v>
      </c>
    </row>
    <row r="197" spans="1:5">
      <c r="A197" s="842" t="s">
        <v>10130</v>
      </c>
      <c r="B197" s="836" t="s">
        <v>10018</v>
      </c>
      <c r="C197" s="836" t="s">
        <v>2551</v>
      </c>
      <c r="D197" s="836" t="s">
        <v>9880</v>
      </c>
      <c r="E197" s="840" t="s">
        <v>9943</v>
      </c>
    </row>
    <row r="198" spans="1:5" ht="28.8">
      <c r="A198" s="842" t="s">
        <v>10130</v>
      </c>
      <c r="B198" s="836" t="s">
        <v>738</v>
      </c>
      <c r="C198" s="836" t="s">
        <v>6209</v>
      </c>
      <c r="D198" s="836" t="s">
        <v>9880</v>
      </c>
      <c r="E198" s="840" t="s">
        <v>9944</v>
      </c>
    </row>
    <row r="199" spans="1:5" ht="28.8">
      <c r="A199" s="842" t="s">
        <v>10130</v>
      </c>
      <c r="B199" s="836" t="s">
        <v>757</v>
      </c>
      <c r="C199" s="836" t="s">
        <v>6209</v>
      </c>
      <c r="D199" s="836" t="s">
        <v>9880</v>
      </c>
      <c r="E199" s="840" t="s">
        <v>9945</v>
      </c>
    </row>
    <row r="200" spans="1:5">
      <c r="A200" s="842" t="s">
        <v>10130</v>
      </c>
      <c r="B200" s="836" t="s">
        <v>10019</v>
      </c>
      <c r="C200" s="836" t="s">
        <v>9989</v>
      </c>
      <c r="D200" s="836" t="s">
        <v>9880</v>
      </c>
      <c r="E200" s="840" t="s">
        <v>9946</v>
      </c>
    </row>
    <row r="201" spans="1:5">
      <c r="A201" s="842" t="s">
        <v>10130</v>
      </c>
      <c r="B201" s="836" t="s">
        <v>10020</v>
      </c>
      <c r="C201" s="836" t="s">
        <v>2563</v>
      </c>
      <c r="D201" s="836" t="s">
        <v>9880</v>
      </c>
      <c r="E201" s="840" t="s">
        <v>9947</v>
      </c>
    </row>
    <row r="202" spans="1:5" ht="28.8">
      <c r="A202" s="842" t="s">
        <v>10130</v>
      </c>
      <c r="B202" s="836" t="s">
        <v>10021</v>
      </c>
      <c r="C202" s="836" t="s">
        <v>2563</v>
      </c>
      <c r="D202" s="836" t="s">
        <v>9880</v>
      </c>
      <c r="E202" s="840" t="s">
        <v>9948</v>
      </c>
    </row>
    <row r="203" spans="1:5">
      <c r="A203" s="842" t="s">
        <v>10130</v>
      </c>
      <c r="B203" s="836" t="s">
        <v>10022</v>
      </c>
      <c r="C203" s="836" t="s">
        <v>2557</v>
      </c>
      <c r="D203" s="836" t="s">
        <v>9880</v>
      </c>
      <c r="E203" s="840" t="s">
        <v>9949</v>
      </c>
    </row>
    <row r="204" spans="1:5" ht="28.8">
      <c r="A204" s="842" t="s">
        <v>10130</v>
      </c>
      <c r="B204" s="836" t="s">
        <v>10023</v>
      </c>
      <c r="C204" s="836" t="s">
        <v>9989</v>
      </c>
      <c r="D204" s="836" t="s">
        <v>9880</v>
      </c>
      <c r="E204" s="840" t="s">
        <v>9950</v>
      </c>
    </row>
    <row r="205" spans="1:5" ht="28.8">
      <c r="A205" s="842" t="s">
        <v>10130</v>
      </c>
      <c r="B205" s="836" t="s">
        <v>811</v>
      </c>
      <c r="C205" s="836" t="s">
        <v>9989</v>
      </c>
      <c r="D205" s="836" t="s">
        <v>9880</v>
      </c>
      <c r="E205" s="840" t="s">
        <v>9951</v>
      </c>
    </row>
    <row r="206" spans="1:5" ht="28.8">
      <c r="A206" s="842" t="s">
        <v>10130</v>
      </c>
      <c r="B206" s="836" t="s">
        <v>10024</v>
      </c>
      <c r="C206" s="836" t="s">
        <v>2557</v>
      </c>
      <c r="D206" s="836" t="s">
        <v>9880</v>
      </c>
      <c r="E206" s="840" t="s">
        <v>9952</v>
      </c>
    </row>
    <row r="207" spans="1:5" ht="28.8">
      <c r="A207" s="842" t="s">
        <v>10130</v>
      </c>
      <c r="B207" s="836" t="s">
        <v>10025</v>
      </c>
      <c r="C207" s="836" t="s">
        <v>2531</v>
      </c>
      <c r="D207" s="836" t="s">
        <v>9880</v>
      </c>
      <c r="E207" s="840" t="s">
        <v>9953</v>
      </c>
    </row>
    <row r="208" spans="1:5">
      <c r="A208" s="842" t="s">
        <v>10130</v>
      </c>
      <c r="B208" s="836" t="s">
        <v>882</v>
      </c>
      <c r="C208" s="836" t="s">
        <v>2563</v>
      </c>
      <c r="D208" s="836" t="s">
        <v>9880</v>
      </c>
      <c r="E208" s="840" t="s">
        <v>9954</v>
      </c>
    </row>
    <row r="209" spans="1:5" ht="28.8">
      <c r="A209" s="842" t="s">
        <v>10130</v>
      </c>
      <c r="B209" s="836" t="s">
        <v>957</v>
      </c>
      <c r="C209" s="836" t="s">
        <v>6209</v>
      </c>
      <c r="D209" s="836" t="s">
        <v>9880</v>
      </c>
      <c r="E209" s="840" t="s">
        <v>9955</v>
      </c>
    </row>
    <row r="210" spans="1:5">
      <c r="A210" s="842" t="s">
        <v>10130</v>
      </c>
      <c r="B210" s="836" t="s">
        <v>10026</v>
      </c>
      <c r="C210" s="836" t="s">
        <v>2551</v>
      </c>
      <c r="D210" s="836" t="s">
        <v>9880</v>
      </c>
      <c r="E210" s="840" t="s">
        <v>9956</v>
      </c>
    </row>
    <row r="211" spans="1:5">
      <c r="A211" s="842" t="s">
        <v>10130</v>
      </c>
      <c r="B211" s="836" t="s">
        <v>1110</v>
      </c>
      <c r="C211" s="836" t="s">
        <v>2551</v>
      </c>
      <c r="D211" s="836" t="s">
        <v>9880</v>
      </c>
      <c r="E211" s="840" t="s">
        <v>9957</v>
      </c>
    </row>
    <row r="212" spans="1:5" ht="28.8">
      <c r="A212" s="842" t="s">
        <v>10130</v>
      </c>
      <c r="B212" s="836" t="s">
        <v>10027</v>
      </c>
      <c r="C212" s="836" t="s">
        <v>9989</v>
      </c>
      <c r="D212" s="836" t="s">
        <v>9880</v>
      </c>
      <c r="E212" s="840" t="s">
        <v>9958</v>
      </c>
    </row>
    <row r="213" spans="1:5" ht="28.8">
      <c r="A213" s="842" t="s">
        <v>10130</v>
      </c>
      <c r="B213" s="836" t="s">
        <v>5632</v>
      </c>
      <c r="C213" s="836" t="s">
        <v>6209</v>
      </c>
      <c r="D213" s="836" t="s">
        <v>9880</v>
      </c>
      <c r="E213" s="840" t="s">
        <v>9959</v>
      </c>
    </row>
    <row r="214" spans="1:5">
      <c r="A214" s="842" t="s">
        <v>10130</v>
      </c>
      <c r="B214" s="836" t="s">
        <v>5706</v>
      </c>
      <c r="C214" s="836" t="s">
        <v>6209</v>
      </c>
      <c r="D214" s="836" t="s">
        <v>9880</v>
      </c>
      <c r="E214" s="840" t="s">
        <v>9960</v>
      </c>
    </row>
    <row r="215" spans="1:5" ht="28.8">
      <c r="A215" s="842" t="s">
        <v>10130</v>
      </c>
      <c r="B215" s="836" t="s">
        <v>5726</v>
      </c>
      <c r="C215" s="836" t="s">
        <v>6209</v>
      </c>
      <c r="D215" s="836" t="s">
        <v>9880</v>
      </c>
      <c r="E215" s="840" t="s">
        <v>9961</v>
      </c>
    </row>
    <row r="216" spans="1:5" ht="28.8">
      <c r="A216" s="842" t="s">
        <v>10130</v>
      </c>
      <c r="B216" s="836" t="s">
        <v>5768</v>
      </c>
      <c r="C216" s="836" t="s">
        <v>2563</v>
      </c>
      <c r="D216" s="836" t="s">
        <v>9880</v>
      </c>
      <c r="E216" s="840" t="s">
        <v>9962</v>
      </c>
    </row>
    <row r="217" spans="1:5" ht="28.8">
      <c r="A217" s="842" t="s">
        <v>10130</v>
      </c>
      <c r="B217" s="836" t="s">
        <v>5767</v>
      </c>
      <c r="C217" s="836" t="s">
        <v>2557</v>
      </c>
      <c r="D217" s="836" t="s">
        <v>9880</v>
      </c>
      <c r="E217" s="840" t="s">
        <v>9963</v>
      </c>
    </row>
    <row r="218" spans="1:5" ht="28.8">
      <c r="A218" s="842" t="s">
        <v>10130</v>
      </c>
      <c r="B218" s="836" t="s">
        <v>5771</v>
      </c>
      <c r="C218" s="836" t="s">
        <v>2533</v>
      </c>
      <c r="D218" s="836" t="s">
        <v>9880</v>
      </c>
      <c r="E218" s="840" t="s">
        <v>9964</v>
      </c>
    </row>
    <row r="219" spans="1:5" ht="28.8">
      <c r="A219" s="842" t="s">
        <v>10130</v>
      </c>
      <c r="B219" s="836" t="s">
        <v>5773</v>
      </c>
      <c r="C219" s="836" t="s">
        <v>6209</v>
      </c>
      <c r="D219" s="836" t="s">
        <v>9880</v>
      </c>
      <c r="E219" s="840" t="s">
        <v>9965</v>
      </c>
    </row>
    <row r="220" spans="1:5">
      <c r="A220" s="842" t="s">
        <v>10130</v>
      </c>
      <c r="B220" s="836" t="s">
        <v>5774</v>
      </c>
      <c r="C220" s="836" t="s">
        <v>2551</v>
      </c>
      <c r="D220" s="836" t="s">
        <v>9880</v>
      </c>
      <c r="E220" s="840" t="s">
        <v>9966</v>
      </c>
    </row>
    <row r="221" spans="1:5">
      <c r="A221" s="842" t="s">
        <v>10130</v>
      </c>
      <c r="B221" s="836" t="s">
        <v>5791</v>
      </c>
      <c r="C221" s="836" t="s">
        <v>2533</v>
      </c>
      <c r="D221" s="836" t="s">
        <v>9880</v>
      </c>
      <c r="E221" s="840" t="s">
        <v>9967</v>
      </c>
    </row>
    <row r="222" spans="1:5" ht="28.8">
      <c r="A222" s="842" t="s">
        <v>10130</v>
      </c>
      <c r="B222" s="836" t="s">
        <v>6095</v>
      </c>
      <c r="C222" s="836" t="s">
        <v>2557</v>
      </c>
      <c r="D222" s="836" t="s">
        <v>9880</v>
      </c>
      <c r="E222" s="840" t="s">
        <v>9968</v>
      </c>
    </row>
    <row r="223" spans="1:5" ht="28.8">
      <c r="A223" s="842" t="s">
        <v>10130</v>
      </c>
      <c r="B223" s="836" t="s">
        <v>6223</v>
      </c>
      <c r="C223" s="836" t="s">
        <v>2557</v>
      </c>
      <c r="D223" s="836" t="s">
        <v>9880</v>
      </c>
      <c r="E223" s="840" t="s">
        <v>9969</v>
      </c>
    </row>
    <row r="224" spans="1:5" ht="28.8">
      <c r="A224" s="842" t="s">
        <v>10130</v>
      </c>
      <c r="B224" s="836" t="s">
        <v>6281</v>
      </c>
      <c r="C224" s="836" t="s">
        <v>2531</v>
      </c>
      <c r="D224" s="836" t="s">
        <v>9880</v>
      </c>
      <c r="E224" s="840" t="s">
        <v>9970</v>
      </c>
    </row>
    <row r="225" spans="1:5" ht="28.8">
      <c r="A225" s="842" t="s">
        <v>10130</v>
      </c>
      <c r="B225" s="836" t="s">
        <v>6506</v>
      </c>
      <c r="C225" s="836" t="s">
        <v>2557</v>
      </c>
      <c r="D225" s="836" t="s">
        <v>9880</v>
      </c>
      <c r="E225" s="840" t="s">
        <v>9971</v>
      </c>
    </row>
    <row r="226" spans="1:5">
      <c r="A226" s="842" t="s">
        <v>10130</v>
      </c>
      <c r="B226" s="836" t="s">
        <v>6536</v>
      </c>
      <c r="C226" s="836" t="s">
        <v>2531</v>
      </c>
      <c r="D226" s="836" t="s">
        <v>9880</v>
      </c>
      <c r="E226" s="840" t="s">
        <v>9972</v>
      </c>
    </row>
    <row r="227" spans="1:5">
      <c r="A227" s="842" t="s">
        <v>10130</v>
      </c>
      <c r="B227" s="836" t="s">
        <v>6636</v>
      </c>
      <c r="C227" s="836" t="s">
        <v>2531</v>
      </c>
      <c r="D227" s="836" t="s">
        <v>9880</v>
      </c>
      <c r="E227" s="840" t="s">
        <v>9973</v>
      </c>
    </row>
    <row r="228" spans="1:5" ht="28.8">
      <c r="A228" s="842" t="s">
        <v>10130</v>
      </c>
      <c r="B228" s="836" t="s">
        <v>6640</v>
      </c>
      <c r="C228" s="836" t="s">
        <v>6209</v>
      </c>
      <c r="D228" s="836" t="s">
        <v>9880</v>
      </c>
      <c r="E228" s="840" t="s">
        <v>9974</v>
      </c>
    </row>
    <row r="229" spans="1:5" ht="28.8">
      <c r="A229" s="842" t="s">
        <v>10130</v>
      </c>
      <c r="B229" s="836" t="s">
        <v>6648</v>
      </c>
      <c r="C229" s="836" t="s">
        <v>2531</v>
      </c>
      <c r="D229" s="836" t="s">
        <v>9880</v>
      </c>
      <c r="E229" s="840" t="s">
        <v>9975</v>
      </c>
    </row>
    <row r="230" spans="1:5" ht="43.2">
      <c r="A230" s="842" t="s">
        <v>10130</v>
      </c>
      <c r="B230" s="836" t="s">
        <v>6904</v>
      </c>
      <c r="C230" s="836" t="s">
        <v>9989</v>
      </c>
      <c r="D230" s="836" t="s">
        <v>9880</v>
      </c>
      <c r="E230" s="840" t="s">
        <v>9976</v>
      </c>
    </row>
    <row r="231" spans="1:5" ht="28.8">
      <c r="A231" s="842" t="s">
        <v>10130</v>
      </c>
      <c r="B231" s="836" t="s">
        <v>6906</v>
      </c>
      <c r="C231" s="836" t="s">
        <v>2531</v>
      </c>
      <c r="D231" s="836" t="s">
        <v>9880</v>
      </c>
      <c r="E231" s="840" t="s">
        <v>9977</v>
      </c>
    </row>
    <row r="232" spans="1:5" ht="28.8">
      <c r="A232" s="842" t="s">
        <v>10130</v>
      </c>
      <c r="B232" s="836" t="s">
        <v>6986</v>
      </c>
      <c r="C232" s="836" t="s">
        <v>2563</v>
      </c>
      <c r="D232" s="836" t="s">
        <v>9880</v>
      </c>
      <c r="E232" s="840" t="s">
        <v>9978</v>
      </c>
    </row>
    <row r="233" spans="1:5" ht="28.8">
      <c r="A233" s="842" t="s">
        <v>10130</v>
      </c>
      <c r="B233" s="836" t="s">
        <v>7137</v>
      </c>
      <c r="C233" s="836" t="s">
        <v>6209</v>
      </c>
      <c r="D233" s="836" t="s">
        <v>9880</v>
      </c>
      <c r="E233" s="840" t="s">
        <v>9926</v>
      </c>
    </row>
    <row r="234" spans="1:5">
      <c r="A234" s="842" t="s">
        <v>10130</v>
      </c>
      <c r="B234" s="836" t="s">
        <v>7281</v>
      </c>
      <c r="C234" s="836" t="s">
        <v>2531</v>
      </c>
      <c r="D234" s="836" t="s">
        <v>9880</v>
      </c>
      <c r="E234" s="840" t="s">
        <v>9979</v>
      </c>
    </row>
    <row r="235" spans="1:5" ht="28.8">
      <c r="A235" s="842" t="s">
        <v>10130</v>
      </c>
      <c r="B235" s="836" t="s">
        <v>7282</v>
      </c>
      <c r="C235" s="836" t="s">
        <v>2531</v>
      </c>
      <c r="D235" s="836" t="s">
        <v>9880</v>
      </c>
      <c r="E235" s="840" t="s">
        <v>9980</v>
      </c>
    </row>
    <row r="236" spans="1:5" ht="28.8">
      <c r="A236" s="842" t="s">
        <v>10130</v>
      </c>
      <c r="B236" s="836" t="s">
        <v>7336</v>
      </c>
      <c r="C236" s="836" t="s">
        <v>2531</v>
      </c>
      <c r="D236" s="836" t="s">
        <v>9880</v>
      </c>
      <c r="E236" s="840" t="s">
        <v>9981</v>
      </c>
    </row>
    <row r="237" spans="1:5">
      <c r="A237" s="842" t="s">
        <v>10130</v>
      </c>
      <c r="B237" s="836" t="s">
        <v>7364</v>
      </c>
      <c r="C237" s="836" t="s">
        <v>6209</v>
      </c>
      <c r="D237" s="836" t="s">
        <v>9880</v>
      </c>
      <c r="E237" s="840" t="s">
        <v>9982</v>
      </c>
    </row>
    <row r="238" spans="1:5" ht="28.8">
      <c r="A238" s="842" t="s">
        <v>10130</v>
      </c>
      <c r="B238" s="836" t="s">
        <v>7367</v>
      </c>
      <c r="C238" s="836" t="s">
        <v>6209</v>
      </c>
      <c r="D238" s="836" t="s">
        <v>9880</v>
      </c>
      <c r="E238" s="840" t="s">
        <v>9983</v>
      </c>
    </row>
    <row r="239" spans="1:5">
      <c r="A239" s="842" t="s">
        <v>10130</v>
      </c>
      <c r="B239" s="836" t="s">
        <v>7369</v>
      </c>
      <c r="C239" s="836" t="s">
        <v>9829</v>
      </c>
      <c r="D239" s="836" t="s">
        <v>9880</v>
      </c>
      <c r="E239" s="840" t="s">
        <v>9984</v>
      </c>
    </row>
    <row r="240" spans="1:5" ht="28.8">
      <c r="A240" s="842" t="s">
        <v>10130</v>
      </c>
      <c r="B240" s="836" t="s">
        <v>7370</v>
      </c>
      <c r="C240" s="836" t="s">
        <v>2531</v>
      </c>
      <c r="D240" s="836" t="s">
        <v>9880</v>
      </c>
      <c r="E240" s="840" t="s">
        <v>9985</v>
      </c>
    </row>
    <row r="241" spans="1:5">
      <c r="A241" s="842" t="s">
        <v>10130</v>
      </c>
      <c r="B241" s="836" t="s">
        <v>7371</v>
      </c>
      <c r="C241" s="836" t="s">
        <v>9989</v>
      </c>
      <c r="D241" s="836" t="s">
        <v>9880</v>
      </c>
      <c r="E241" s="840" t="s">
        <v>9986</v>
      </c>
    </row>
    <row r="242" spans="1:5" ht="28.8">
      <c r="A242" s="842" t="s">
        <v>10130</v>
      </c>
      <c r="B242" s="836" t="s">
        <v>7372</v>
      </c>
      <c r="C242" s="836" t="s">
        <v>2533</v>
      </c>
      <c r="D242" s="836" t="s">
        <v>9880</v>
      </c>
      <c r="E242" s="840" t="s">
        <v>9987</v>
      </c>
    </row>
    <row r="243" spans="1:5">
      <c r="A243" s="842" t="s">
        <v>10130</v>
      </c>
      <c r="B243" s="836" t="s">
        <v>10028</v>
      </c>
      <c r="C243" s="836" t="s">
        <v>2551</v>
      </c>
      <c r="D243" s="836" t="s">
        <v>9880</v>
      </c>
      <c r="E243" s="840" t="s">
        <v>9988</v>
      </c>
    </row>
  </sheetData>
  <conditionalFormatting sqref="E2">
    <cfRule type="duplicateValues" dxfId="2819" priority="1"/>
    <cfRule type="duplicateValues" dxfId="2818" priority="2"/>
    <cfRule type="duplicateValues" dxfId="2817" priority="3"/>
    <cfRule type="duplicateValues" dxfId="2816" priority="4"/>
    <cfRule type="duplicateValues" dxfId="2815" priority="5"/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"/>
  <dimension ref="B1:O21"/>
  <sheetViews>
    <sheetView showGridLines="0" topLeftCell="G1" zoomScale="93" zoomScaleNormal="93" workbookViewId="0">
      <pane xSplit="2" ySplit="3" topLeftCell="I4" activePane="bottomRight" state="frozen"/>
      <selection activeCell="G1" sqref="G1"/>
      <selection pane="topRight" activeCell="I1" sqref="I1"/>
      <selection pane="bottomLeft" activeCell="G4" sqref="G4"/>
      <selection pane="bottomRight" activeCell="N24" sqref="N24"/>
    </sheetView>
  </sheetViews>
  <sheetFormatPr defaultRowHeight="14.4"/>
  <cols>
    <col min="2" max="2" width="10.5546875" bestFit="1" customWidth="1"/>
    <col min="3" max="3" width="11" customWidth="1"/>
    <col min="4" max="4" width="29" bestFit="1" customWidth="1"/>
    <col min="5" max="5" width="15.88671875" customWidth="1"/>
    <col min="6" max="6" width="44.33203125" customWidth="1"/>
    <col min="8" max="10" width="15.6640625" style="11" customWidth="1"/>
    <col min="11" max="11" width="20.6640625" customWidth="1"/>
    <col min="12" max="12" width="13.44140625" bestFit="1" customWidth="1"/>
    <col min="13" max="13" width="22.88671875" bestFit="1" customWidth="1"/>
    <col min="14" max="14" width="30" bestFit="1" customWidth="1"/>
    <col min="15" max="15" width="12.109375" bestFit="1" customWidth="1"/>
  </cols>
  <sheetData>
    <row r="1" spans="2:15" ht="15" thickBot="1"/>
    <row r="2" spans="2:15" ht="12.75" customHeight="1" thickBot="1">
      <c r="B2" s="422" t="s">
        <v>6044</v>
      </c>
      <c r="I2" s="597" t="s">
        <v>5046</v>
      </c>
      <c r="J2" s="598"/>
      <c r="K2" s="342"/>
      <c r="L2" s="342"/>
      <c r="M2" s="342"/>
      <c r="N2" s="342"/>
      <c r="O2" s="543"/>
    </row>
    <row r="3" spans="2:15" s="423" customFormat="1" ht="24" customHeight="1">
      <c r="B3" s="365" t="s">
        <v>5811</v>
      </c>
      <c r="C3" s="365" t="s">
        <v>4902</v>
      </c>
      <c r="D3" s="366" t="s">
        <v>5105</v>
      </c>
      <c r="E3" s="367" t="s">
        <v>5821</v>
      </c>
      <c r="F3" s="367" t="s">
        <v>4539</v>
      </c>
      <c r="H3" s="365" t="s">
        <v>5386</v>
      </c>
      <c r="I3" s="365" t="s">
        <v>1</v>
      </c>
      <c r="J3" s="365" t="s">
        <v>36</v>
      </c>
      <c r="K3" s="365" t="s">
        <v>55</v>
      </c>
      <c r="L3" s="365" t="s">
        <v>6366</v>
      </c>
      <c r="M3" s="365" t="s">
        <v>37</v>
      </c>
      <c r="N3" s="366" t="s">
        <v>5105</v>
      </c>
      <c r="O3" s="367" t="s">
        <v>58</v>
      </c>
    </row>
    <row r="4" spans="2:15">
      <c r="B4" s="368" t="s">
        <v>45</v>
      </c>
      <c r="C4" s="368">
        <v>1</v>
      </c>
      <c r="D4" s="369" t="s">
        <v>5812</v>
      </c>
      <c r="E4" s="372" t="s">
        <v>5822</v>
      </c>
      <c r="F4" s="371" t="s">
        <v>5371</v>
      </c>
      <c r="H4" s="373" t="s">
        <v>39</v>
      </c>
      <c r="I4" s="373" t="s">
        <v>1415</v>
      </c>
      <c r="J4" s="373" t="s">
        <v>5151</v>
      </c>
      <c r="K4" s="446" t="s">
        <v>1170</v>
      </c>
      <c r="L4" s="446" t="s">
        <v>23</v>
      </c>
      <c r="M4" s="446" t="s">
        <v>4677</v>
      </c>
      <c r="N4" s="446" t="s">
        <v>3862</v>
      </c>
      <c r="O4" s="446" t="s">
        <v>5046</v>
      </c>
    </row>
    <row r="5" spans="2:15">
      <c r="B5" s="368" t="s">
        <v>45</v>
      </c>
      <c r="C5" s="373">
        <v>1</v>
      </c>
      <c r="D5" s="370" t="s">
        <v>5813</v>
      </c>
      <c r="E5" s="372" t="s">
        <v>5822</v>
      </c>
      <c r="F5" s="371" t="s">
        <v>5818</v>
      </c>
      <c r="H5" s="373" t="s">
        <v>39</v>
      </c>
      <c r="I5" s="373" t="s">
        <v>1184</v>
      </c>
      <c r="J5" s="373" t="s">
        <v>15</v>
      </c>
      <c r="K5" s="446" t="s">
        <v>1185</v>
      </c>
      <c r="L5" s="446" t="s">
        <v>4918</v>
      </c>
      <c r="M5" s="446" t="s">
        <v>5063</v>
      </c>
      <c r="N5" s="446" t="s">
        <v>3591</v>
      </c>
      <c r="O5" s="446" t="s">
        <v>5046</v>
      </c>
    </row>
    <row r="6" spans="2:15">
      <c r="B6" s="368" t="s">
        <v>45</v>
      </c>
      <c r="C6" s="373">
        <v>1</v>
      </c>
      <c r="D6" s="370" t="s">
        <v>5817</v>
      </c>
      <c r="E6" s="372" t="s">
        <v>5822</v>
      </c>
      <c r="F6" s="371" t="s">
        <v>5818</v>
      </c>
      <c r="H6" s="373" t="s">
        <v>39</v>
      </c>
      <c r="I6" s="373" t="s">
        <v>1184</v>
      </c>
      <c r="J6" s="373" t="s">
        <v>15</v>
      </c>
      <c r="K6" s="446" t="s">
        <v>1185</v>
      </c>
      <c r="L6" s="446" t="s">
        <v>4918</v>
      </c>
      <c r="M6" s="446" t="s">
        <v>5065</v>
      </c>
      <c r="N6" s="446" t="s">
        <v>3576</v>
      </c>
      <c r="O6" s="446" t="s">
        <v>5046</v>
      </c>
    </row>
    <row r="7" spans="2:15">
      <c r="B7" s="368" t="s">
        <v>45</v>
      </c>
      <c r="C7" s="373">
        <v>1</v>
      </c>
      <c r="D7" s="370" t="s">
        <v>5814</v>
      </c>
      <c r="E7" s="372" t="s">
        <v>5822</v>
      </c>
      <c r="F7" s="371" t="s">
        <v>5818</v>
      </c>
      <c r="H7" s="368" t="s">
        <v>2</v>
      </c>
      <c r="I7" s="373" t="s">
        <v>8</v>
      </c>
      <c r="J7" s="373" t="s">
        <v>8</v>
      </c>
      <c r="K7" s="370" t="s">
        <v>5425</v>
      </c>
      <c r="L7" s="446" t="s">
        <v>2</v>
      </c>
      <c r="M7" s="370" t="s">
        <v>3</v>
      </c>
      <c r="N7" s="370" t="s">
        <v>6198</v>
      </c>
      <c r="O7" s="446" t="s">
        <v>5046</v>
      </c>
    </row>
    <row r="8" spans="2:15">
      <c r="B8" s="368"/>
      <c r="C8" s="373"/>
      <c r="D8" s="370"/>
      <c r="E8" s="372"/>
      <c r="F8" s="371"/>
      <c r="H8" s="368" t="s">
        <v>2</v>
      </c>
      <c r="I8" s="373" t="s">
        <v>8</v>
      </c>
      <c r="J8" s="373" t="s">
        <v>8</v>
      </c>
      <c r="K8" s="370" t="s">
        <v>5425</v>
      </c>
      <c r="L8" s="446" t="s">
        <v>2</v>
      </c>
      <c r="M8" s="370" t="s">
        <v>3</v>
      </c>
      <c r="N8" s="370" t="s">
        <v>6199</v>
      </c>
      <c r="O8" s="446" t="s">
        <v>5046</v>
      </c>
    </row>
    <row r="9" spans="2:15">
      <c r="B9" s="368" t="s">
        <v>45</v>
      </c>
      <c r="C9" s="373">
        <v>1</v>
      </c>
      <c r="D9" s="370" t="s">
        <v>5815</v>
      </c>
      <c r="E9" s="372" t="s">
        <v>5822</v>
      </c>
      <c r="F9" s="371" t="s">
        <v>5818</v>
      </c>
      <c r="H9" s="368" t="s">
        <v>2</v>
      </c>
      <c r="I9" s="373" t="s">
        <v>8</v>
      </c>
      <c r="J9" s="373" t="s">
        <v>8</v>
      </c>
      <c r="K9" s="370" t="s">
        <v>5425</v>
      </c>
      <c r="L9" s="446" t="s">
        <v>2</v>
      </c>
      <c r="M9" s="370" t="s">
        <v>3</v>
      </c>
      <c r="N9" s="370" t="s">
        <v>6201</v>
      </c>
      <c r="O9" s="446" t="s">
        <v>5046</v>
      </c>
    </row>
    <row r="10" spans="2:15">
      <c r="B10" s="368" t="s">
        <v>45</v>
      </c>
      <c r="C10" s="373">
        <v>1</v>
      </c>
      <c r="D10" s="370" t="s">
        <v>5816</v>
      </c>
      <c r="E10" s="372" t="s">
        <v>5822</v>
      </c>
      <c r="F10" s="371" t="s">
        <v>5818</v>
      </c>
      <c r="H10" s="368" t="s">
        <v>2</v>
      </c>
      <c r="I10" s="373" t="s">
        <v>8</v>
      </c>
      <c r="J10" s="373" t="s">
        <v>8</v>
      </c>
      <c r="K10" s="370" t="s">
        <v>5425</v>
      </c>
      <c r="L10" s="446" t="s">
        <v>2</v>
      </c>
      <c r="M10" s="370" t="s">
        <v>3</v>
      </c>
      <c r="N10" s="370" t="s">
        <v>6202</v>
      </c>
      <c r="O10" s="446" t="s">
        <v>5046</v>
      </c>
    </row>
    <row r="11" spans="2:15">
      <c r="B11" s="370" t="s">
        <v>3</v>
      </c>
      <c r="C11" s="373">
        <v>1</v>
      </c>
      <c r="D11" s="370" t="s">
        <v>5319</v>
      </c>
      <c r="E11" s="373" t="s">
        <v>5823</v>
      </c>
      <c r="F11" s="371" t="s">
        <v>5818</v>
      </c>
      <c r="H11" s="368" t="s">
        <v>2</v>
      </c>
      <c r="I11" s="373" t="s">
        <v>8</v>
      </c>
      <c r="J11" s="373" t="s">
        <v>8</v>
      </c>
      <c r="K11" s="370" t="s">
        <v>5425</v>
      </c>
      <c r="L11" s="446" t="s">
        <v>2</v>
      </c>
      <c r="M11" s="370" t="s">
        <v>3</v>
      </c>
      <c r="N11" s="370" t="s">
        <v>6203</v>
      </c>
      <c r="O11" s="446" t="s">
        <v>5046</v>
      </c>
    </row>
    <row r="12" spans="2:15">
      <c r="B12" s="370" t="s">
        <v>4</v>
      </c>
      <c r="C12" s="373">
        <v>1</v>
      </c>
      <c r="D12" s="370" t="s">
        <v>5526</v>
      </c>
      <c r="E12" s="373" t="s">
        <v>5823</v>
      </c>
      <c r="F12" s="371" t="s">
        <v>5818</v>
      </c>
      <c r="H12" s="368" t="s">
        <v>2</v>
      </c>
      <c r="I12" s="373" t="s">
        <v>8</v>
      </c>
      <c r="J12" s="373" t="s">
        <v>8</v>
      </c>
      <c r="K12" s="370" t="s">
        <v>5425</v>
      </c>
      <c r="L12" s="446" t="s">
        <v>2</v>
      </c>
      <c r="M12" s="370" t="s">
        <v>4964</v>
      </c>
      <c r="N12" s="370" t="s">
        <v>6197</v>
      </c>
      <c r="O12" s="446" t="s">
        <v>5046</v>
      </c>
    </row>
    <row r="13" spans="2:15">
      <c r="B13" s="370" t="s">
        <v>4</v>
      </c>
      <c r="C13" s="373">
        <v>1</v>
      </c>
      <c r="D13" s="370" t="s">
        <v>5527</v>
      </c>
      <c r="E13" s="373" t="s">
        <v>5823</v>
      </c>
      <c r="F13" s="371" t="s">
        <v>5818</v>
      </c>
      <c r="H13" s="368" t="s">
        <v>2</v>
      </c>
      <c r="I13" s="373" t="s">
        <v>1184</v>
      </c>
      <c r="J13" s="373" t="s">
        <v>15</v>
      </c>
      <c r="K13" s="446" t="s">
        <v>1177</v>
      </c>
      <c r="L13" s="446" t="s">
        <v>2</v>
      </c>
      <c r="M13" s="446" t="s">
        <v>3</v>
      </c>
      <c r="N13" s="446" t="s">
        <v>5317</v>
      </c>
      <c r="O13" s="446" t="s">
        <v>5046</v>
      </c>
    </row>
    <row r="14" spans="2:15">
      <c r="B14" s="370" t="s">
        <v>4</v>
      </c>
      <c r="C14" s="373">
        <v>1</v>
      </c>
      <c r="D14" s="370" t="s">
        <v>5025</v>
      </c>
      <c r="E14" s="373" t="s">
        <v>5823</v>
      </c>
      <c r="F14" s="371" t="s">
        <v>5818</v>
      </c>
      <c r="H14" s="368" t="s">
        <v>2</v>
      </c>
      <c r="I14" s="373" t="s">
        <v>1325</v>
      </c>
      <c r="J14" s="373" t="s">
        <v>10</v>
      </c>
      <c r="K14" s="446" t="s">
        <v>1326</v>
      </c>
      <c r="L14" s="446" t="s">
        <v>2</v>
      </c>
      <c r="M14" s="446" t="s">
        <v>50</v>
      </c>
      <c r="N14" s="446" t="s">
        <v>6317</v>
      </c>
      <c r="O14" s="446" t="s">
        <v>5046</v>
      </c>
    </row>
    <row r="15" spans="2:15">
      <c r="B15" s="370" t="s">
        <v>4</v>
      </c>
      <c r="C15" s="373">
        <v>1</v>
      </c>
      <c r="D15" s="370" t="s">
        <v>5549</v>
      </c>
      <c r="E15" s="373" t="s">
        <v>5823</v>
      </c>
      <c r="F15" s="371" t="s">
        <v>5818</v>
      </c>
      <c r="H15" s="368" t="s">
        <v>2</v>
      </c>
      <c r="I15" s="373" t="s">
        <v>1325</v>
      </c>
      <c r="J15" s="373" t="s">
        <v>10</v>
      </c>
      <c r="K15" s="446" t="s">
        <v>1326</v>
      </c>
      <c r="L15" s="446" t="s">
        <v>2</v>
      </c>
      <c r="M15" s="446" t="s">
        <v>3</v>
      </c>
      <c r="N15" s="446" t="s">
        <v>6319</v>
      </c>
      <c r="O15" s="446" t="s">
        <v>5046</v>
      </c>
    </row>
    <row r="16" spans="2:15">
      <c r="B16" s="370" t="s">
        <v>3</v>
      </c>
      <c r="C16" s="373">
        <v>1</v>
      </c>
      <c r="D16" s="370" t="s">
        <v>5197</v>
      </c>
      <c r="E16" s="373" t="s">
        <v>5823</v>
      </c>
      <c r="F16" s="371" t="s">
        <v>5818</v>
      </c>
      <c r="H16" s="368" t="s">
        <v>2</v>
      </c>
      <c r="I16" s="373" t="s">
        <v>1325</v>
      </c>
      <c r="J16" s="373" t="s">
        <v>10</v>
      </c>
      <c r="K16" s="446" t="s">
        <v>1326</v>
      </c>
      <c r="L16" s="446" t="s">
        <v>2</v>
      </c>
      <c r="M16" s="446" t="s">
        <v>6</v>
      </c>
      <c r="N16" s="446" t="s">
        <v>6318</v>
      </c>
      <c r="O16" s="446" t="s">
        <v>5046</v>
      </c>
    </row>
    <row r="17" spans="8:15">
      <c r="H17" s="368" t="s">
        <v>2</v>
      </c>
      <c r="I17" s="373" t="s">
        <v>1180</v>
      </c>
      <c r="J17" s="373" t="s">
        <v>2936</v>
      </c>
      <c r="K17" s="446" t="s">
        <v>1347</v>
      </c>
      <c r="L17" s="446" t="s">
        <v>2</v>
      </c>
      <c r="M17" s="446" t="s">
        <v>4</v>
      </c>
      <c r="N17" s="446" t="s">
        <v>6475</v>
      </c>
      <c r="O17" s="446" t="s">
        <v>5046</v>
      </c>
    </row>
    <row r="18" spans="8:15">
      <c r="H18" s="368" t="s">
        <v>2</v>
      </c>
      <c r="I18" s="373" t="s">
        <v>1415</v>
      </c>
      <c r="J18" s="373" t="s">
        <v>5151</v>
      </c>
      <c r="K18" s="446"/>
      <c r="L18" s="446" t="s">
        <v>2</v>
      </c>
      <c r="M18" s="446" t="s">
        <v>3</v>
      </c>
      <c r="N18" s="446" t="s">
        <v>6362</v>
      </c>
      <c r="O18" s="446" t="s">
        <v>6044</v>
      </c>
    </row>
    <row r="19" spans="8:15">
      <c r="H19" s="368" t="s">
        <v>2</v>
      </c>
      <c r="I19" s="373" t="s">
        <v>1184</v>
      </c>
      <c r="J19" s="373" t="s">
        <v>15</v>
      </c>
      <c r="K19" s="446" t="s">
        <v>1185</v>
      </c>
      <c r="L19" s="446" t="s">
        <v>2</v>
      </c>
      <c r="M19" s="446" t="s">
        <v>50</v>
      </c>
      <c r="N19" s="446" t="s">
        <v>5062</v>
      </c>
      <c r="O19" s="446" t="s">
        <v>5046</v>
      </c>
    </row>
    <row r="20" spans="8:15">
      <c r="H20" s="368" t="s">
        <v>2</v>
      </c>
      <c r="I20" s="373"/>
      <c r="J20" s="373"/>
      <c r="K20" s="446"/>
      <c r="L20" s="446" t="s">
        <v>2</v>
      </c>
      <c r="M20" s="446" t="s">
        <v>3</v>
      </c>
      <c r="N20" s="446" t="s">
        <v>5546</v>
      </c>
      <c r="O20" s="446" t="s">
        <v>5046</v>
      </c>
    </row>
    <row r="21" spans="8:15">
      <c r="H21" s="368" t="s">
        <v>2</v>
      </c>
      <c r="I21" s="373"/>
      <c r="J21" s="373"/>
      <c r="K21" s="446"/>
      <c r="L21" s="446" t="s">
        <v>2</v>
      </c>
      <c r="M21" s="446" t="s">
        <v>3</v>
      </c>
      <c r="N21" s="446" t="s">
        <v>5547</v>
      </c>
      <c r="O21" s="446" t="s">
        <v>5046</v>
      </c>
    </row>
  </sheetData>
  <conditionalFormatting sqref="D3:D4">
    <cfRule type="duplicateValues" dxfId="2814" priority="7"/>
  </conditionalFormatting>
  <conditionalFormatting sqref="D4">
    <cfRule type="duplicateValues" dxfId="2813" priority="8"/>
    <cfRule type="duplicateValues" dxfId="2812" priority="9"/>
  </conditionalFormatting>
  <conditionalFormatting sqref="N3">
    <cfRule type="duplicateValues" dxfId="2811" priority="1"/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9"/>
  <dimension ref="A1:F414"/>
  <sheetViews>
    <sheetView showGridLines="0" zoomScale="77" zoomScaleNormal="77" workbookViewId="0">
      <pane xSplit="1" ySplit="2" topLeftCell="B389" activePane="bottomRight" state="frozen"/>
      <selection activeCell="J19" sqref="J19"/>
      <selection pane="topRight" activeCell="J19" sqref="J19"/>
      <selection pane="bottomLeft" activeCell="J19" sqref="J19"/>
      <selection pane="bottomRight" activeCell="E409" sqref="E409"/>
    </sheetView>
  </sheetViews>
  <sheetFormatPr defaultColWidth="9.109375" defaultRowHeight="14.4"/>
  <cols>
    <col min="1" max="1" width="17.44140625" style="11" bestFit="1" customWidth="1"/>
    <col min="2" max="2" width="19.88671875" style="668" bestFit="1" customWidth="1"/>
    <col min="3" max="3" width="14" customWidth="1"/>
    <col min="4" max="4" width="47.109375" style="7" customWidth="1"/>
    <col min="5" max="5" width="76" style="7" customWidth="1"/>
  </cols>
  <sheetData>
    <row r="1" spans="1:6">
      <c r="C1" s="11">
        <f>SUBTOTAL(9,C78:C1048576)</f>
        <v>336</v>
      </c>
    </row>
    <row r="2" spans="1:6" s="61" customFormat="1" ht="37.5" customHeight="1">
      <c r="A2" s="8" t="s">
        <v>5386</v>
      </c>
      <c r="B2" s="8" t="s">
        <v>4904</v>
      </c>
      <c r="C2" s="8" t="s">
        <v>56</v>
      </c>
      <c r="D2" s="8" t="s">
        <v>57</v>
      </c>
      <c r="E2" s="356" t="s">
        <v>4539</v>
      </c>
    </row>
    <row r="3" spans="1:6">
      <c r="A3" s="6" t="s">
        <v>2</v>
      </c>
      <c r="B3" s="669" t="s">
        <v>3</v>
      </c>
      <c r="C3" s="53">
        <v>1</v>
      </c>
      <c r="D3" s="15" t="s">
        <v>4486</v>
      </c>
      <c r="E3" s="155" t="s">
        <v>4182</v>
      </c>
      <c r="F3" s="9"/>
    </row>
    <row r="4" spans="1:6">
      <c r="A4" s="6" t="s">
        <v>2</v>
      </c>
      <c r="B4" s="669" t="s">
        <v>3</v>
      </c>
      <c r="C4" s="53">
        <v>1</v>
      </c>
      <c r="D4" s="15" t="s">
        <v>4490</v>
      </c>
      <c r="E4" s="155" t="s">
        <v>4182</v>
      </c>
      <c r="F4" s="9"/>
    </row>
    <row r="5" spans="1:6">
      <c r="A5" s="6" t="s">
        <v>2</v>
      </c>
      <c r="B5" s="669" t="s">
        <v>4</v>
      </c>
      <c r="C5" s="53">
        <v>1</v>
      </c>
      <c r="D5" s="16" t="s">
        <v>4504</v>
      </c>
      <c r="E5" s="155" t="s">
        <v>4182</v>
      </c>
      <c r="F5" s="9"/>
    </row>
    <row r="6" spans="1:6">
      <c r="A6" s="6" t="s">
        <v>2</v>
      </c>
      <c r="B6" s="669" t="s">
        <v>47</v>
      </c>
      <c r="C6" s="53">
        <v>1</v>
      </c>
      <c r="D6" s="16" t="s">
        <v>4520</v>
      </c>
      <c r="E6" s="155" t="s">
        <v>4182</v>
      </c>
      <c r="F6" s="9"/>
    </row>
    <row r="7" spans="1:6">
      <c r="A7" s="6" t="s">
        <v>2</v>
      </c>
      <c r="B7" s="669" t="s">
        <v>48</v>
      </c>
      <c r="C7" s="53">
        <v>1</v>
      </c>
      <c r="D7" s="16" t="s">
        <v>4535</v>
      </c>
      <c r="E7" s="155" t="s">
        <v>4182</v>
      </c>
      <c r="F7" s="9"/>
    </row>
    <row r="8" spans="1:6">
      <c r="A8" s="6" t="s">
        <v>2</v>
      </c>
      <c r="B8" s="669" t="s">
        <v>5</v>
      </c>
      <c r="C8" s="53">
        <v>1</v>
      </c>
      <c r="D8" s="16" t="s">
        <v>4536</v>
      </c>
      <c r="E8" s="155" t="s">
        <v>4182</v>
      </c>
      <c r="F8" s="9"/>
    </row>
    <row r="9" spans="1:6">
      <c r="A9" s="6" t="s">
        <v>2</v>
      </c>
      <c r="B9" s="669" t="s">
        <v>3</v>
      </c>
      <c r="C9" s="53">
        <v>1</v>
      </c>
      <c r="D9" s="15" t="s">
        <v>4487</v>
      </c>
      <c r="E9" s="155" t="s">
        <v>4488</v>
      </c>
      <c r="F9" s="10"/>
    </row>
    <row r="10" spans="1:6">
      <c r="A10" s="6" t="s">
        <v>2</v>
      </c>
      <c r="B10" s="669" t="s">
        <v>3</v>
      </c>
      <c r="C10" s="53">
        <v>1</v>
      </c>
      <c r="D10" s="15" t="s">
        <v>4489</v>
      </c>
      <c r="E10" s="155" t="s">
        <v>4488</v>
      </c>
      <c r="F10" s="10"/>
    </row>
    <row r="11" spans="1:6">
      <c r="A11" s="6" t="s">
        <v>2</v>
      </c>
      <c r="B11" s="669" t="s">
        <v>3</v>
      </c>
      <c r="C11" s="53">
        <v>1</v>
      </c>
      <c r="D11" s="15" t="s">
        <v>4491</v>
      </c>
      <c r="E11" s="155" t="s">
        <v>4488</v>
      </c>
      <c r="F11" s="10"/>
    </row>
    <row r="12" spans="1:6">
      <c r="A12" s="6" t="s">
        <v>2</v>
      </c>
      <c r="B12" s="669" t="s">
        <v>4</v>
      </c>
      <c r="C12" s="53">
        <v>1</v>
      </c>
      <c r="D12" s="16" t="s">
        <v>4492</v>
      </c>
      <c r="E12" s="155" t="s">
        <v>4493</v>
      </c>
      <c r="F12" s="10"/>
    </row>
    <row r="13" spans="1:6">
      <c r="A13" s="6" t="s">
        <v>2</v>
      </c>
      <c r="B13" s="669" t="s">
        <v>4</v>
      </c>
      <c r="C13" s="53">
        <v>1</v>
      </c>
      <c r="D13" s="16" t="s">
        <v>4494</v>
      </c>
      <c r="E13" s="155" t="s">
        <v>4495</v>
      </c>
      <c r="F13" s="10"/>
    </row>
    <row r="14" spans="1:6">
      <c r="A14" s="6" t="s">
        <v>2</v>
      </c>
      <c r="B14" s="669" t="s">
        <v>4</v>
      </c>
      <c r="C14" s="53">
        <v>1</v>
      </c>
      <c r="D14" s="16" t="s">
        <v>4496</v>
      </c>
      <c r="E14" s="155" t="s">
        <v>4497</v>
      </c>
      <c r="F14" s="10"/>
    </row>
    <row r="15" spans="1:6">
      <c r="A15" s="6" t="s">
        <v>2</v>
      </c>
      <c r="B15" s="669" t="s">
        <v>4</v>
      </c>
      <c r="C15" s="53">
        <v>1</v>
      </c>
      <c r="D15" s="16" t="s">
        <v>4498</v>
      </c>
      <c r="E15" s="155" t="s">
        <v>4499</v>
      </c>
      <c r="F15" s="10"/>
    </row>
    <row r="16" spans="1:6">
      <c r="A16" s="6" t="s">
        <v>2</v>
      </c>
      <c r="B16" s="669" t="s">
        <v>4</v>
      </c>
      <c r="C16" s="53">
        <v>1</v>
      </c>
      <c r="D16" s="16" t="s">
        <v>4500</v>
      </c>
      <c r="E16" s="155" t="s">
        <v>4495</v>
      </c>
      <c r="F16" s="10"/>
    </row>
    <row r="17" spans="1:6">
      <c r="A17" s="6" t="s">
        <v>2</v>
      </c>
      <c r="B17" s="669" t="s">
        <v>4</v>
      </c>
      <c r="C17" s="53">
        <v>1</v>
      </c>
      <c r="D17" s="16" t="s">
        <v>4501</v>
      </c>
      <c r="E17" s="155" t="s">
        <v>4495</v>
      </c>
      <c r="F17" s="10"/>
    </row>
    <row r="18" spans="1:6">
      <c r="A18" s="6" t="s">
        <v>2</v>
      </c>
      <c r="B18" s="669" t="s">
        <v>4</v>
      </c>
      <c r="C18" s="53">
        <v>1</v>
      </c>
      <c r="D18" s="16" t="s">
        <v>4502</v>
      </c>
      <c r="E18" s="155" t="s">
        <v>4495</v>
      </c>
      <c r="F18" s="10"/>
    </row>
    <row r="19" spans="1:6">
      <c r="A19" s="6" t="s">
        <v>2</v>
      </c>
      <c r="B19" s="669" t="s">
        <v>4</v>
      </c>
      <c r="C19" s="53">
        <v>1</v>
      </c>
      <c r="D19" s="16" t="s">
        <v>4503</v>
      </c>
      <c r="E19" s="155" t="s">
        <v>4495</v>
      </c>
      <c r="F19" s="10"/>
    </row>
    <row r="20" spans="1:6">
      <c r="A20" s="6" t="s">
        <v>2</v>
      </c>
      <c r="B20" s="669" t="s">
        <v>4</v>
      </c>
      <c r="C20" s="53">
        <v>1</v>
      </c>
      <c r="D20" s="16" t="s">
        <v>4505</v>
      </c>
      <c r="E20" s="155" t="s">
        <v>4495</v>
      </c>
      <c r="F20" s="10"/>
    </row>
    <row r="21" spans="1:6">
      <c r="A21" s="6" t="s">
        <v>2</v>
      </c>
      <c r="B21" s="669" t="s">
        <v>47</v>
      </c>
      <c r="C21" s="53">
        <v>1</v>
      </c>
      <c r="D21" s="16" t="s">
        <v>4506</v>
      </c>
      <c r="E21" s="155" t="s">
        <v>4507</v>
      </c>
      <c r="F21" s="10"/>
    </row>
    <row r="22" spans="1:6">
      <c r="A22" s="6" t="s">
        <v>2</v>
      </c>
      <c r="B22" s="669" t="s">
        <v>47</v>
      </c>
      <c r="C22" s="53">
        <v>1</v>
      </c>
      <c r="D22" s="16" t="s">
        <v>4508</v>
      </c>
      <c r="E22" s="155" t="s">
        <v>4495</v>
      </c>
      <c r="F22" s="10"/>
    </row>
    <row r="23" spans="1:6">
      <c r="A23" s="6" t="s">
        <v>2</v>
      </c>
      <c r="B23" s="669" t="s">
        <v>47</v>
      </c>
      <c r="C23" s="53">
        <v>1</v>
      </c>
      <c r="D23" s="16" t="s">
        <v>4509</v>
      </c>
      <c r="E23" s="155" t="s">
        <v>4510</v>
      </c>
      <c r="F23" s="10"/>
    </row>
    <row r="24" spans="1:6">
      <c r="A24" s="6" t="s">
        <v>2</v>
      </c>
      <c r="B24" s="669" t="s">
        <v>47</v>
      </c>
      <c r="C24" s="53">
        <v>1</v>
      </c>
      <c r="D24" s="16" t="s">
        <v>4511</v>
      </c>
      <c r="E24" s="155" t="s">
        <v>4512</v>
      </c>
      <c r="F24" s="10"/>
    </row>
    <row r="25" spans="1:6">
      <c r="A25" s="6" t="s">
        <v>2</v>
      </c>
      <c r="B25" s="669" t="s">
        <v>47</v>
      </c>
      <c r="C25" s="53">
        <v>1</v>
      </c>
      <c r="D25" s="17" t="s">
        <v>4513</v>
      </c>
      <c r="E25" s="155" t="s">
        <v>4514</v>
      </c>
      <c r="F25" s="10"/>
    </row>
    <row r="26" spans="1:6">
      <c r="A26" s="6" t="s">
        <v>2</v>
      </c>
      <c r="B26" s="669" t="s">
        <v>47</v>
      </c>
      <c r="C26" s="53">
        <v>1</v>
      </c>
      <c r="D26" s="16" t="s">
        <v>4515</v>
      </c>
      <c r="E26" s="155" t="s">
        <v>4516</v>
      </c>
      <c r="F26" s="10"/>
    </row>
    <row r="27" spans="1:6">
      <c r="A27" s="6" t="s">
        <v>2</v>
      </c>
      <c r="B27" s="669" t="s">
        <v>47</v>
      </c>
      <c r="C27" s="53">
        <v>1</v>
      </c>
      <c r="D27" s="16" t="s">
        <v>4517</v>
      </c>
      <c r="E27" s="155" t="s">
        <v>4518</v>
      </c>
      <c r="F27" s="10"/>
    </row>
    <row r="28" spans="1:6">
      <c r="A28" s="6" t="s">
        <v>2</v>
      </c>
      <c r="B28" s="669" t="s">
        <v>47</v>
      </c>
      <c r="C28" s="53">
        <v>1</v>
      </c>
      <c r="D28" s="16" t="s">
        <v>4519</v>
      </c>
      <c r="E28" s="155" t="s">
        <v>4495</v>
      </c>
      <c r="F28" s="10"/>
    </row>
    <row r="29" spans="1:6">
      <c r="A29" s="6" t="s">
        <v>2</v>
      </c>
      <c r="B29" s="669" t="s">
        <v>47</v>
      </c>
      <c r="C29" s="53">
        <v>1</v>
      </c>
      <c r="D29" s="16" t="s">
        <v>4521</v>
      </c>
      <c r="E29" s="155" t="s">
        <v>4522</v>
      </c>
      <c r="F29" s="10"/>
    </row>
    <row r="30" spans="1:6">
      <c r="A30" s="6" t="s">
        <v>2</v>
      </c>
      <c r="B30" s="669" t="s">
        <v>47</v>
      </c>
      <c r="C30" s="53">
        <v>1</v>
      </c>
      <c r="D30" s="16" t="s">
        <v>4523</v>
      </c>
      <c r="E30" s="155" t="s">
        <v>4524</v>
      </c>
      <c r="F30" s="10"/>
    </row>
    <row r="31" spans="1:6">
      <c r="A31" s="6" t="s">
        <v>2</v>
      </c>
      <c r="B31" s="669" t="s">
        <v>47</v>
      </c>
      <c r="C31" s="53">
        <v>1</v>
      </c>
      <c r="D31" s="16" t="s">
        <v>4525</v>
      </c>
      <c r="E31" s="155" t="s">
        <v>4526</v>
      </c>
      <c r="F31" s="10"/>
    </row>
    <row r="32" spans="1:6">
      <c r="A32" s="6" t="s">
        <v>2</v>
      </c>
      <c r="B32" s="669" t="s">
        <v>47</v>
      </c>
      <c r="C32" s="53">
        <v>1</v>
      </c>
      <c r="D32" s="16" t="s">
        <v>4527</v>
      </c>
      <c r="E32" s="138" t="s">
        <v>4528</v>
      </c>
      <c r="F32" s="10"/>
    </row>
    <row r="33" spans="1:6">
      <c r="A33" s="6" t="s">
        <v>2</v>
      </c>
      <c r="B33" s="669" t="s">
        <v>47</v>
      </c>
      <c r="C33" s="53">
        <v>1</v>
      </c>
      <c r="D33" s="16" t="s">
        <v>4529</v>
      </c>
      <c r="E33" s="155" t="s">
        <v>4530</v>
      </c>
      <c r="F33" s="10"/>
    </row>
    <row r="34" spans="1:6">
      <c r="A34" s="6" t="s">
        <v>2</v>
      </c>
      <c r="B34" s="669" t="s">
        <v>47</v>
      </c>
      <c r="C34" s="53">
        <v>1</v>
      </c>
      <c r="D34" s="16" t="s">
        <v>4531</v>
      </c>
      <c r="E34" s="155" t="s">
        <v>4532</v>
      </c>
      <c r="F34" s="10"/>
    </row>
    <row r="35" spans="1:6">
      <c r="A35" s="6" t="s">
        <v>2</v>
      </c>
      <c r="B35" s="669" t="s">
        <v>47</v>
      </c>
      <c r="C35" s="53">
        <v>1</v>
      </c>
      <c r="D35" s="16" t="s">
        <v>4533</v>
      </c>
      <c r="E35" s="155" t="s">
        <v>4534</v>
      </c>
      <c r="F35" s="10"/>
    </row>
    <row r="36" spans="1:6">
      <c r="A36" s="57" t="s">
        <v>2</v>
      </c>
      <c r="B36" s="670" t="s">
        <v>4</v>
      </c>
      <c r="C36" s="53">
        <v>1</v>
      </c>
      <c r="D36" s="5" t="s">
        <v>1684</v>
      </c>
      <c r="E36" s="158" t="s">
        <v>4550</v>
      </c>
    </row>
    <row r="37" spans="1:6">
      <c r="A37" s="57" t="s">
        <v>2</v>
      </c>
      <c r="B37" s="670" t="s">
        <v>47</v>
      </c>
      <c r="C37" s="53">
        <v>1</v>
      </c>
      <c r="D37" s="5" t="s">
        <v>1986</v>
      </c>
      <c r="E37" s="158" t="s">
        <v>4551</v>
      </c>
    </row>
    <row r="38" spans="1:6">
      <c r="A38" s="57" t="s">
        <v>2</v>
      </c>
      <c r="B38" s="670" t="s">
        <v>47</v>
      </c>
      <c r="C38" s="53">
        <v>1</v>
      </c>
      <c r="D38" s="5" t="s">
        <v>1987</v>
      </c>
      <c r="E38" s="158" t="s">
        <v>4552</v>
      </c>
    </row>
    <row r="39" spans="1:6">
      <c r="A39" s="57" t="s">
        <v>2</v>
      </c>
      <c r="B39" s="670" t="s">
        <v>47</v>
      </c>
      <c r="C39" s="53">
        <v>1</v>
      </c>
      <c r="D39" s="5" t="s">
        <v>1993</v>
      </c>
      <c r="E39" s="158" t="s">
        <v>4553</v>
      </c>
    </row>
    <row r="40" spans="1:6">
      <c r="A40" s="57" t="s">
        <v>2</v>
      </c>
      <c r="B40" s="670" t="s">
        <v>47</v>
      </c>
      <c r="C40" s="53">
        <v>1</v>
      </c>
      <c r="D40" s="5" t="s">
        <v>2051</v>
      </c>
      <c r="E40" s="158" t="s">
        <v>4554</v>
      </c>
    </row>
    <row r="41" spans="1:6">
      <c r="A41" s="57" t="s">
        <v>2</v>
      </c>
      <c r="B41" s="670" t="s">
        <v>47</v>
      </c>
      <c r="C41" s="53">
        <v>1</v>
      </c>
      <c r="D41" s="5" t="s">
        <v>2073</v>
      </c>
      <c r="E41" s="158" t="s">
        <v>4555</v>
      </c>
    </row>
    <row r="42" spans="1:6">
      <c r="A42" s="57" t="s">
        <v>2</v>
      </c>
      <c r="B42" s="670" t="s">
        <v>47</v>
      </c>
      <c r="C42" s="53">
        <v>1</v>
      </c>
      <c r="D42" s="5" t="s">
        <v>2074</v>
      </c>
      <c r="E42" s="158" t="s">
        <v>4556</v>
      </c>
    </row>
    <row r="43" spans="1:6">
      <c r="A43" s="57" t="s">
        <v>2</v>
      </c>
      <c r="B43" s="670" t="s">
        <v>47</v>
      </c>
      <c r="C43" s="53">
        <v>1</v>
      </c>
      <c r="D43" s="5" t="s">
        <v>2075</v>
      </c>
      <c r="E43" s="158" t="s">
        <v>4557</v>
      </c>
    </row>
    <row r="44" spans="1:6">
      <c r="A44" s="57" t="s">
        <v>2</v>
      </c>
      <c r="B44" s="670" t="s">
        <v>4</v>
      </c>
      <c r="C44" s="53">
        <v>1</v>
      </c>
      <c r="D44" s="5" t="s">
        <v>1654</v>
      </c>
      <c r="E44" s="158" t="s">
        <v>4182</v>
      </c>
    </row>
    <row r="45" spans="1:6">
      <c r="A45" s="58" t="s">
        <v>2</v>
      </c>
      <c r="B45" s="671" t="s">
        <v>11</v>
      </c>
      <c r="C45" s="53">
        <v>1</v>
      </c>
      <c r="D45" s="27" t="s">
        <v>2887</v>
      </c>
      <c r="E45" s="158" t="s">
        <v>4182</v>
      </c>
    </row>
    <row r="46" spans="1:6">
      <c r="A46" s="58" t="s">
        <v>2</v>
      </c>
      <c r="B46" s="671" t="s">
        <v>3</v>
      </c>
      <c r="C46" s="53">
        <v>1</v>
      </c>
      <c r="D46" s="18" t="s">
        <v>1407</v>
      </c>
      <c r="E46" s="158" t="s">
        <v>4182</v>
      </c>
    </row>
    <row r="47" spans="1:6">
      <c r="A47" s="58" t="s">
        <v>2</v>
      </c>
      <c r="B47" s="671" t="s">
        <v>4</v>
      </c>
      <c r="C47" s="53">
        <v>1</v>
      </c>
      <c r="D47" s="18" t="s">
        <v>1681</v>
      </c>
      <c r="E47" s="158" t="s">
        <v>4624</v>
      </c>
    </row>
    <row r="48" spans="1:6">
      <c r="A48" s="58" t="s">
        <v>2</v>
      </c>
      <c r="B48" s="671" t="s">
        <v>4</v>
      </c>
      <c r="C48" s="53">
        <v>1</v>
      </c>
      <c r="D48" s="18" t="s">
        <v>1687</v>
      </c>
      <c r="E48" s="158" t="s">
        <v>4667</v>
      </c>
    </row>
    <row r="49" spans="1:5">
      <c r="A49" s="58" t="s">
        <v>2</v>
      </c>
      <c r="B49" s="671" t="s">
        <v>4</v>
      </c>
      <c r="C49" s="53">
        <v>1</v>
      </c>
      <c r="D49" s="18" t="s">
        <v>4680</v>
      </c>
      <c r="E49" s="158" t="s">
        <v>4681</v>
      </c>
    </row>
    <row r="50" spans="1:5">
      <c r="A50" s="58" t="s">
        <v>2</v>
      </c>
      <c r="B50" s="671" t="s">
        <v>3</v>
      </c>
      <c r="C50" s="53">
        <v>1</v>
      </c>
      <c r="D50" s="18" t="s">
        <v>4627</v>
      </c>
      <c r="E50" s="158" t="s">
        <v>4488</v>
      </c>
    </row>
    <row r="51" spans="1:5">
      <c r="A51" s="58" t="s">
        <v>2</v>
      </c>
      <c r="B51" s="671" t="s">
        <v>3</v>
      </c>
      <c r="C51" s="53">
        <v>1</v>
      </c>
      <c r="D51" s="18" t="s">
        <v>1265</v>
      </c>
      <c r="E51" s="158" t="s">
        <v>4488</v>
      </c>
    </row>
    <row r="52" spans="1:5">
      <c r="A52" s="58" t="s">
        <v>2</v>
      </c>
      <c r="B52" s="671" t="s">
        <v>3</v>
      </c>
      <c r="C52" s="53">
        <v>1</v>
      </c>
      <c r="D52" s="18" t="s">
        <v>1508</v>
      </c>
      <c r="E52" s="158" t="s">
        <v>4488</v>
      </c>
    </row>
    <row r="53" spans="1:5">
      <c r="A53" s="58" t="s">
        <v>2</v>
      </c>
      <c r="B53" s="671" t="s">
        <v>3</v>
      </c>
      <c r="C53" s="53">
        <v>1</v>
      </c>
      <c r="D53" s="18" t="s">
        <v>1523</v>
      </c>
      <c r="E53" s="158" t="s">
        <v>4488</v>
      </c>
    </row>
    <row r="54" spans="1:5">
      <c r="A54" s="58" t="s">
        <v>2</v>
      </c>
      <c r="B54" s="671" t="s">
        <v>3</v>
      </c>
      <c r="C54" s="53">
        <v>1</v>
      </c>
      <c r="D54" s="18" t="s">
        <v>1524</v>
      </c>
      <c r="E54" s="158" t="s">
        <v>4488</v>
      </c>
    </row>
    <row r="55" spans="1:5">
      <c r="A55" s="58" t="s">
        <v>2</v>
      </c>
      <c r="B55" s="671" t="s">
        <v>3</v>
      </c>
      <c r="C55" s="53">
        <v>1</v>
      </c>
      <c r="D55" s="18" t="s">
        <v>1550</v>
      </c>
      <c r="E55" s="158" t="s">
        <v>4488</v>
      </c>
    </row>
    <row r="56" spans="1:5">
      <c r="A56" s="58" t="s">
        <v>2</v>
      </c>
      <c r="B56" s="671" t="s">
        <v>3</v>
      </c>
      <c r="C56" s="53">
        <v>1</v>
      </c>
      <c r="D56" s="18" t="s">
        <v>4636</v>
      </c>
      <c r="E56" s="158" t="s">
        <v>4488</v>
      </c>
    </row>
    <row r="57" spans="1:5">
      <c r="A57" s="58" t="s">
        <v>2</v>
      </c>
      <c r="B57" s="671" t="s">
        <v>3</v>
      </c>
      <c r="C57" s="53">
        <v>1</v>
      </c>
      <c r="D57" s="18" t="s">
        <v>4628</v>
      </c>
      <c r="E57" s="158" t="s">
        <v>4488</v>
      </c>
    </row>
    <row r="58" spans="1:5">
      <c r="A58" s="58" t="s">
        <v>2</v>
      </c>
      <c r="B58" s="671" t="s">
        <v>3</v>
      </c>
      <c r="C58" s="53">
        <v>1</v>
      </c>
      <c r="D58" s="18" t="s">
        <v>4629</v>
      </c>
      <c r="E58" s="158" t="s">
        <v>4488</v>
      </c>
    </row>
    <row r="59" spans="1:5">
      <c r="A59" s="58" t="s">
        <v>2</v>
      </c>
      <c r="B59" s="671" t="s">
        <v>3</v>
      </c>
      <c r="C59" s="53">
        <v>1</v>
      </c>
      <c r="D59" s="18" t="s">
        <v>1624</v>
      </c>
      <c r="E59" s="158" t="s">
        <v>4488</v>
      </c>
    </row>
    <row r="60" spans="1:5">
      <c r="A60" s="58" t="s">
        <v>2</v>
      </c>
      <c r="B60" s="671" t="s">
        <v>3</v>
      </c>
      <c r="C60" s="53">
        <v>1</v>
      </c>
      <c r="D60" s="18" t="s">
        <v>1625</v>
      </c>
      <c r="E60" s="158" t="s">
        <v>4488</v>
      </c>
    </row>
    <row r="61" spans="1:5">
      <c r="A61" s="58" t="s">
        <v>2</v>
      </c>
      <c r="B61" s="671" t="s">
        <v>3</v>
      </c>
      <c r="C61" s="53">
        <v>1</v>
      </c>
      <c r="D61" s="18" t="s">
        <v>1626</v>
      </c>
      <c r="E61" s="158" t="s">
        <v>4488</v>
      </c>
    </row>
    <row r="62" spans="1:5">
      <c r="A62" s="58" t="s">
        <v>2</v>
      </c>
      <c r="B62" s="671" t="s">
        <v>3</v>
      </c>
      <c r="C62" s="53">
        <v>1</v>
      </c>
      <c r="D62" s="18" t="s">
        <v>4669</v>
      </c>
      <c r="E62" s="158" t="s">
        <v>4488</v>
      </c>
    </row>
    <row r="63" spans="1:5">
      <c r="A63" s="57" t="s">
        <v>2</v>
      </c>
      <c r="B63" s="670" t="s">
        <v>47</v>
      </c>
      <c r="C63" s="53">
        <v>1</v>
      </c>
      <c r="D63" s="18" t="s">
        <v>1944</v>
      </c>
      <c r="E63" s="158" t="s">
        <v>4701</v>
      </c>
    </row>
    <row r="64" spans="1:5">
      <c r="A64" s="48" t="s">
        <v>2</v>
      </c>
      <c r="B64" s="672" t="s">
        <v>4</v>
      </c>
      <c r="C64" s="53">
        <v>1</v>
      </c>
      <c r="D64" s="46" t="s">
        <v>1689</v>
      </c>
      <c r="E64" s="146" t="s">
        <v>4828</v>
      </c>
    </row>
    <row r="65" spans="1:5">
      <c r="A65" s="48" t="s">
        <v>2</v>
      </c>
      <c r="B65" s="672" t="s">
        <v>47</v>
      </c>
      <c r="C65" s="53">
        <v>1</v>
      </c>
      <c r="D65" s="45" t="s">
        <v>1974</v>
      </c>
      <c r="E65" s="146" t="s">
        <v>4828</v>
      </c>
    </row>
    <row r="66" spans="1:5">
      <c r="A66" s="48" t="s">
        <v>2</v>
      </c>
      <c r="B66" s="672" t="s">
        <v>47</v>
      </c>
      <c r="C66" s="53">
        <v>1</v>
      </c>
      <c r="D66" s="28" t="s">
        <v>1985</v>
      </c>
      <c r="E66" s="146" t="s">
        <v>4828</v>
      </c>
    </row>
    <row r="67" spans="1:5">
      <c r="A67" s="48" t="s">
        <v>2</v>
      </c>
      <c r="B67" s="672" t="s">
        <v>47</v>
      </c>
      <c r="C67" s="53">
        <v>1</v>
      </c>
      <c r="D67" s="28" t="s">
        <v>2033</v>
      </c>
      <c r="E67" s="146" t="s">
        <v>4828</v>
      </c>
    </row>
    <row r="68" spans="1:5">
      <c r="A68" s="52" t="s">
        <v>2</v>
      </c>
      <c r="B68" s="673" t="s">
        <v>47</v>
      </c>
      <c r="C68" s="53">
        <v>1</v>
      </c>
      <c r="D68" s="54" t="s">
        <v>2039</v>
      </c>
      <c r="E68" s="146" t="s">
        <v>4828</v>
      </c>
    </row>
    <row r="69" spans="1:5">
      <c r="A69" s="52" t="s">
        <v>2</v>
      </c>
      <c r="B69" s="673" t="s">
        <v>47</v>
      </c>
      <c r="C69" s="53">
        <v>1</v>
      </c>
      <c r="D69" s="54" t="s">
        <v>2043</v>
      </c>
      <c r="E69" s="146" t="s">
        <v>4828</v>
      </c>
    </row>
    <row r="70" spans="1:5">
      <c r="A70" s="52" t="s">
        <v>2</v>
      </c>
      <c r="B70" s="673" t="s">
        <v>47</v>
      </c>
      <c r="C70" s="53">
        <v>1</v>
      </c>
      <c r="D70" s="54" t="s">
        <v>2072</v>
      </c>
      <c r="E70" s="146" t="s">
        <v>4828</v>
      </c>
    </row>
    <row r="71" spans="1:5">
      <c r="A71" s="52" t="s">
        <v>2</v>
      </c>
      <c r="B71" s="673" t="s">
        <v>47</v>
      </c>
      <c r="C71" s="53">
        <v>1</v>
      </c>
      <c r="D71" s="55" t="s">
        <v>2082</v>
      </c>
      <c r="E71" s="146" t="s">
        <v>4828</v>
      </c>
    </row>
    <row r="72" spans="1:5">
      <c r="A72" s="52" t="s">
        <v>2</v>
      </c>
      <c r="B72" s="673" t="s">
        <v>47</v>
      </c>
      <c r="C72" s="53">
        <v>1</v>
      </c>
      <c r="D72" s="54" t="s">
        <v>2101</v>
      </c>
      <c r="E72" s="146" t="s">
        <v>4828</v>
      </c>
    </row>
    <row r="73" spans="1:5">
      <c r="A73" s="52" t="s">
        <v>2</v>
      </c>
      <c r="B73" s="673" t="s">
        <v>47</v>
      </c>
      <c r="C73" s="53">
        <v>1</v>
      </c>
      <c r="D73" s="54" t="s">
        <v>4455</v>
      </c>
      <c r="E73" s="339" t="s">
        <v>4828</v>
      </c>
    </row>
    <row r="74" spans="1:5">
      <c r="A74" s="53" t="s">
        <v>2</v>
      </c>
      <c r="B74" s="673" t="s">
        <v>4</v>
      </c>
      <c r="C74" s="53">
        <v>1</v>
      </c>
      <c r="D74" s="51" t="s">
        <v>1865</v>
      </c>
      <c r="E74" s="339" t="s">
        <v>4710</v>
      </c>
    </row>
    <row r="75" spans="1:5">
      <c r="A75" s="53" t="s">
        <v>2</v>
      </c>
      <c r="B75" s="673" t="s">
        <v>47</v>
      </c>
      <c r="C75" s="53">
        <v>1</v>
      </c>
      <c r="D75" s="56" t="s">
        <v>1990</v>
      </c>
      <c r="E75" s="339" t="s">
        <v>4710</v>
      </c>
    </row>
    <row r="76" spans="1:5">
      <c r="A76" s="53" t="s">
        <v>2</v>
      </c>
      <c r="B76" s="673" t="s">
        <v>47</v>
      </c>
      <c r="C76" s="53">
        <v>1</v>
      </c>
      <c r="D76" s="56" t="s">
        <v>2038</v>
      </c>
      <c r="E76" s="339" t="s">
        <v>4710</v>
      </c>
    </row>
    <row r="77" spans="1:5">
      <c r="A77" s="53" t="s">
        <v>2</v>
      </c>
      <c r="B77" s="673" t="s">
        <v>47</v>
      </c>
      <c r="C77" s="53">
        <v>1</v>
      </c>
      <c r="D77" s="54" t="s">
        <v>4461</v>
      </c>
      <c r="E77" s="357" t="s">
        <v>4747</v>
      </c>
    </row>
    <row r="78" spans="1:5">
      <c r="A78" s="57" t="s">
        <v>8</v>
      </c>
      <c r="B78" s="670" t="s">
        <v>26</v>
      </c>
      <c r="C78" s="53">
        <v>1</v>
      </c>
      <c r="D78" s="18" t="s">
        <v>4712</v>
      </c>
      <c r="E78" s="158" t="s">
        <v>4713</v>
      </c>
    </row>
    <row r="79" spans="1:5">
      <c r="A79" s="57" t="s">
        <v>8</v>
      </c>
      <c r="B79" s="674" t="s">
        <v>25</v>
      </c>
      <c r="C79" s="53">
        <v>1</v>
      </c>
      <c r="D79" s="41" t="s">
        <v>1334</v>
      </c>
      <c r="E79" s="138" t="s">
        <v>4182</v>
      </c>
    </row>
    <row r="80" spans="1:5">
      <c r="A80" s="57" t="s">
        <v>8</v>
      </c>
      <c r="B80" s="674" t="s">
        <v>25</v>
      </c>
      <c r="C80" s="53">
        <v>1</v>
      </c>
      <c r="D80" s="41" t="s">
        <v>2501</v>
      </c>
      <c r="E80" s="138" t="s">
        <v>4182</v>
      </c>
    </row>
    <row r="81" spans="1:5">
      <c r="A81" s="57" t="s">
        <v>8</v>
      </c>
      <c r="B81" s="674" t="s">
        <v>25</v>
      </c>
      <c r="C81" s="53">
        <v>1</v>
      </c>
      <c r="D81" s="41" t="s">
        <v>2503</v>
      </c>
      <c r="E81" s="138" t="s">
        <v>4182</v>
      </c>
    </row>
    <row r="82" spans="1:5">
      <c r="A82" s="57" t="s">
        <v>8</v>
      </c>
      <c r="B82" s="674" t="s">
        <v>25</v>
      </c>
      <c r="C82" s="53">
        <v>1</v>
      </c>
      <c r="D82" s="41" t="s">
        <v>2504</v>
      </c>
      <c r="E82" s="138" t="s">
        <v>4182</v>
      </c>
    </row>
    <row r="83" spans="1:5">
      <c r="A83" s="57" t="s">
        <v>8</v>
      </c>
      <c r="B83" s="674" t="s">
        <v>25</v>
      </c>
      <c r="C83" s="53">
        <v>1</v>
      </c>
      <c r="D83" s="41" t="s">
        <v>2067</v>
      </c>
      <c r="E83" s="138" t="s">
        <v>4182</v>
      </c>
    </row>
    <row r="84" spans="1:5">
      <c r="A84" s="57" t="s">
        <v>8</v>
      </c>
      <c r="B84" s="674" t="s">
        <v>25</v>
      </c>
      <c r="C84" s="53">
        <v>1</v>
      </c>
      <c r="D84" s="41" t="s">
        <v>2510</v>
      </c>
      <c r="E84" s="138" t="s">
        <v>4182</v>
      </c>
    </row>
    <row r="85" spans="1:5">
      <c r="A85" s="57" t="s">
        <v>8</v>
      </c>
      <c r="B85" s="674" t="s">
        <v>25</v>
      </c>
      <c r="C85" s="53">
        <v>1</v>
      </c>
      <c r="D85" s="41" t="s">
        <v>2511</v>
      </c>
      <c r="E85" s="138" t="s">
        <v>4182</v>
      </c>
    </row>
    <row r="86" spans="1:5">
      <c r="A86" s="57" t="s">
        <v>8</v>
      </c>
      <c r="B86" s="674" t="s">
        <v>25</v>
      </c>
      <c r="C86" s="53">
        <v>1</v>
      </c>
      <c r="D86" s="41" t="s">
        <v>2518</v>
      </c>
      <c r="E86" s="138" t="s">
        <v>4182</v>
      </c>
    </row>
    <row r="87" spans="1:5">
      <c r="A87" s="57" t="s">
        <v>8</v>
      </c>
      <c r="B87" s="674" t="s">
        <v>25</v>
      </c>
      <c r="C87" s="53">
        <v>1</v>
      </c>
      <c r="D87" s="41" t="s">
        <v>2522</v>
      </c>
      <c r="E87" s="138" t="s">
        <v>4182</v>
      </c>
    </row>
    <row r="88" spans="1:5">
      <c r="A88" s="57" t="s">
        <v>8</v>
      </c>
      <c r="B88" s="674" t="s">
        <v>25</v>
      </c>
      <c r="C88" s="53">
        <v>1</v>
      </c>
      <c r="D88" s="41" t="s">
        <v>2485</v>
      </c>
      <c r="E88" s="138" t="s">
        <v>4182</v>
      </c>
    </row>
    <row r="89" spans="1:5">
      <c r="A89" s="57" t="s">
        <v>8</v>
      </c>
      <c r="B89" s="675" t="s">
        <v>9</v>
      </c>
      <c r="C89" s="53">
        <v>1</v>
      </c>
      <c r="D89" s="40" t="s">
        <v>2584</v>
      </c>
      <c r="E89" s="158" t="s">
        <v>4747</v>
      </c>
    </row>
    <row r="90" spans="1:5">
      <c r="A90" s="57" t="s">
        <v>8</v>
      </c>
      <c r="B90" s="675" t="s">
        <v>9</v>
      </c>
      <c r="C90" s="53">
        <v>1</v>
      </c>
      <c r="D90" s="40" t="s">
        <v>2594</v>
      </c>
      <c r="E90" s="158" t="s">
        <v>4747</v>
      </c>
    </row>
    <row r="91" spans="1:5">
      <c r="A91" s="57" t="s">
        <v>8</v>
      </c>
      <c r="B91" s="675" t="s">
        <v>25</v>
      </c>
      <c r="C91" s="53">
        <v>1</v>
      </c>
      <c r="D91" s="40" t="s">
        <v>2470</v>
      </c>
      <c r="E91" s="158" t="s">
        <v>4747</v>
      </c>
    </row>
    <row r="92" spans="1:5">
      <c r="A92" s="57" t="s">
        <v>8</v>
      </c>
      <c r="B92" s="675" t="s">
        <v>25</v>
      </c>
      <c r="C92" s="53">
        <v>1</v>
      </c>
      <c r="D92" s="40" t="s">
        <v>2485</v>
      </c>
      <c r="E92" s="158" t="s">
        <v>4747</v>
      </c>
    </row>
    <row r="93" spans="1:5">
      <c r="A93" s="60" t="s">
        <v>8</v>
      </c>
      <c r="B93" s="676" t="s">
        <v>25</v>
      </c>
      <c r="C93" s="53">
        <v>1</v>
      </c>
      <c r="D93" s="42" t="s">
        <v>2536</v>
      </c>
      <c r="E93" s="138" t="s">
        <v>4897</v>
      </c>
    </row>
    <row r="94" spans="1:5">
      <c r="A94" s="60" t="s">
        <v>8</v>
      </c>
      <c r="B94" s="676" t="s">
        <v>9</v>
      </c>
      <c r="C94" s="53">
        <v>1</v>
      </c>
      <c r="D94" s="42" t="s">
        <v>2583</v>
      </c>
      <c r="E94" s="138" t="s">
        <v>4897</v>
      </c>
    </row>
    <row r="95" spans="1:5">
      <c r="A95" s="60" t="s">
        <v>8</v>
      </c>
      <c r="B95" s="676" t="s">
        <v>9</v>
      </c>
      <c r="C95" s="53">
        <v>1</v>
      </c>
      <c r="D95" s="42" t="s">
        <v>2586</v>
      </c>
      <c r="E95" s="138" t="s">
        <v>4897</v>
      </c>
    </row>
    <row r="96" spans="1:5">
      <c r="A96" s="60" t="s">
        <v>8</v>
      </c>
      <c r="B96" s="676" t="s">
        <v>9</v>
      </c>
      <c r="C96" s="53">
        <v>1</v>
      </c>
      <c r="D96" s="42" t="s">
        <v>2590</v>
      </c>
      <c r="E96" s="138" t="s">
        <v>4897</v>
      </c>
    </row>
    <row r="97" spans="1:5">
      <c r="A97" s="60" t="s">
        <v>8</v>
      </c>
      <c r="B97" s="676" t="s">
        <v>25</v>
      </c>
      <c r="C97" s="53">
        <v>1</v>
      </c>
      <c r="D97" s="42" t="s">
        <v>2515</v>
      </c>
      <c r="E97" s="138" t="s">
        <v>4896</v>
      </c>
    </row>
    <row r="98" spans="1:5">
      <c r="A98" s="60" t="s">
        <v>8</v>
      </c>
      <c r="B98" s="676" t="s">
        <v>25</v>
      </c>
      <c r="C98" s="53">
        <v>1</v>
      </c>
      <c r="D98" s="42" t="s">
        <v>2444</v>
      </c>
      <c r="E98" s="138" t="s">
        <v>4896</v>
      </c>
    </row>
    <row r="99" spans="1:5">
      <c r="A99" s="60" t="s">
        <v>8</v>
      </c>
      <c r="B99" s="676" t="s">
        <v>25</v>
      </c>
      <c r="C99" s="53">
        <v>1</v>
      </c>
      <c r="D99" s="42" t="s">
        <v>2445</v>
      </c>
      <c r="E99" s="138" t="s">
        <v>4896</v>
      </c>
    </row>
    <row r="100" spans="1:5">
      <c r="A100" s="60" t="s">
        <v>8</v>
      </c>
      <c r="B100" s="676" t="s">
        <v>25</v>
      </c>
      <c r="C100" s="53">
        <v>1</v>
      </c>
      <c r="D100" s="42" t="s">
        <v>2446</v>
      </c>
      <c r="E100" s="138" t="s">
        <v>4896</v>
      </c>
    </row>
    <row r="101" spans="1:5">
      <c r="A101" s="60" t="s">
        <v>8</v>
      </c>
      <c r="B101" s="676" t="s">
        <v>25</v>
      </c>
      <c r="C101" s="53">
        <v>1</v>
      </c>
      <c r="D101" s="42" t="s">
        <v>2447</v>
      </c>
      <c r="E101" s="138" t="s">
        <v>4896</v>
      </c>
    </row>
    <row r="102" spans="1:5">
      <c r="A102" s="58" t="s">
        <v>13</v>
      </c>
      <c r="B102" s="677" t="s">
        <v>2308</v>
      </c>
      <c r="C102" s="53">
        <v>1</v>
      </c>
      <c r="D102" s="27" t="s">
        <v>3148</v>
      </c>
      <c r="E102" s="158" t="s">
        <v>4695</v>
      </c>
    </row>
    <row r="103" spans="1:5">
      <c r="A103" s="58" t="s">
        <v>13</v>
      </c>
      <c r="B103" s="677" t="s">
        <v>2308</v>
      </c>
      <c r="C103" s="53">
        <v>1</v>
      </c>
      <c r="D103" s="27" t="s">
        <v>3152</v>
      </c>
      <c r="E103" s="158" t="s">
        <v>4689</v>
      </c>
    </row>
    <row r="104" spans="1:5">
      <c r="A104" s="58" t="s">
        <v>13</v>
      </c>
      <c r="B104" s="677" t="s">
        <v>2308</v>
      </c>
      <c r="C104" s="53">
        <v>1</v>
      </c>
      <c r="D104" s="27" t="s">
        <v>3221</v>
      </c>
      <c r="E104" s="158" t="s">
        <v>4690</v>
      </c>
    </row>
    <row r="105" spans="1:5">
      <c r="A105" s="58" t="s">
        <v>13</v>
      </c>
      <c r="B105" s="677" t="s">
        <v>2308</v>
      </c>
      <c r="C105" s="53">
        <v>1</v>
      </c>
      <c r="D105" s="27" t="s">
        <v>4691</v>
      </c>
      <c r="E105" s="158" t="s">
        <v>4692</v>
      </c>
    </row>
    <row r="106" spans="1:5">
      <c r="A106" s="58" t="s">
        <v>13</v>
      </c>
      <c r="B106" s="677" t="s">
        <v>2308</v>
      </c>
      <c r="C106" s="53">
        <v>1</v>
      </c>
      <c r="D106" s="27" t="s">
        <v>3244</v>
      </c>
      <c r="E106" s="158" t="s">
        <v>4693</v>
      </c>
    </row>
    <row r="107" spans="1:5">
      <c r="A107" s="58" t="s">
        <v>13</v>
      </c>
      <c r="B107" s="677" t="s">
        <v>2308</v>
      </c>
      <c r="C107" s="53">
        <v>1</v>
      </c>
      <c r="D107" s="27" t="s">
        <v>3195</v>
      </c>
      <c r="E107" s="158" t="s">
        <v>4694</v>
      </c>
    </row>
    <row r="108" spans="1:5">
      <c r="A108" s="58" t="s">
        <v>13</v>
      </c>
      <c r="B108" s="677" t="s">
        <v>14</v>
      </c>
      <c r="C108" s="53">
        <v>1</v>
      </c>
      <c r="D108" s="27" t="s">
        <v>3024</v>
      </c>
      <c r="E108" s="158" t="s">
        <v>4688</v>
      </c>
    </row>
    <row r="109" spans="1:5">
      <c r="A109" s="60" t="s">
        <v>13</v>
      </c>
      <c r="B109" s="676" t="s">
        <v>14</v>
      </c>
      <c r="C109" s="53">
        <v>1</v>
      </c>
      <c r="D109" s="42" t="s">
        <v>2982</v>
      </c>
      <c r="E109" s="138" t="s">
        <v>4897</v>
      </c>
    </row>
    <row r="110" spans="1:5">
      <c r="A110" s="58" t="s">
        <v>15</v>
      </c>
      <c r="B110" s="677" t="s">
        <v>28</v>
      </c>
      <c r="C110" s="53">
        <v>1</v>
      </c>
      <c r="D110" s="27" t="s">
        <v>3553</v>
      </c>
      <c r="E110" s="158" t="s">
        <v>4686</v>
      </c>
    </row>
    <row r="111" spans="1:5">
      <c r="A111" s="59" t="s">
        <v>15</v>
      </c>
      <c r="B111" s="675" t="s">
        <v>29</v>
      </c>
      <c r="C111" s="53">
        <v>1</v>
      </c>
      <c r="D111" s="40" t="s">
        <v>3356</v>
      </c>
      <c r="E111" s="158" t="s">
        <v>4747</v>
      </c>
    </row>
    <row r="112" spans="1:5">
      <c r="A112" s="59" t="s">
        <v>15</v>
      </c>
      <c r="B112" s="675" t="s">
        <v>29</v>
      </c>
      <c r="C112" s="53">
        <v>1</v>
      </c>
      <c r="D112" s="40" t="s">
        <v>3358</v>
      </c>
      <c r="E112" s="158" t="s">
        <v>4747</v>
      </c>
    </row>
    <row r="113" spans="1:5">
      <c r="A113" s="58" t="s">
        <v>16</v>
      </c>
      <c r="B113" s="677" t="s">
        <v>30</v>
      </c>
      <c r="C113" s="53">
        <v>1</v>
      </c>
      <c r="D113" s="27" t="s">
        <v>3686</v>
      </c>
      <c r="E113" s="158" t="s">
        <v>4618</v>
      </c>
    </row>
    <row r="114" spans="1:5">
      <c r="A114" s="58" t="s">
        <v>16</v>
      </c>
      <c r="B114" s="677" t="s">
        <v>4619</v>
      </c>
      <c r="C114" s="53">
        <v>1</v>
      </c>
      <c r="D114" s="27" t="s">
        <v>3805</v>
      </c>
      <c r="E114" s="158" t="s">
        <v>4621</v>
      </c>
    </row>
    <row r="115" spans="1:5">
      <c r="A115" s="58" t="s">
        <v>16</v>
      </c>
      <c r="B115" s="677" t="s">
        <v>30</v>
      </c>
      <c r="C115" s="53">
        <v>1</v>
      </c>
      <c r="D115" s="27" t="s">
        <v>3695</v>
      </c>
      <c r="E115" s="158" t="s">
        <v>4622</v>
      </c>
    </row>
    <row r="116" spans="1:5">
      <c r="A116" s="60" t="s">
        <v>16</v>
      </c>
      <c r="B116" s="676" t="s">
        <v>18</v>
      </c>
      <c r="C116" s="53">
        <v>1</v>
      </c>
      <c r="D116" s="42" t="s">
        <v>3740</v>
      </c>
      <c r="E116" s="138" t="s">
        <v>4897</v>
      </c>
    </row>
    <row r="117" spans="1:5">
      <c r="A117" s="60" t="s">
        <v>16</v>
      </c>
      <c r="B117" s="676" t="s">
        <v>18</v>
      </c>
      <c r="C117" s="53">
        <v>1</v>
      </c>
      <c r="D117" s="42" t="s">
        <v>3745</v>
      </c>
      <c r="E117" s="138" t="s">
        <v>4897</v>
      </c>
    </row>
    <row r="118" spans="1:5">
      <c r="A118" s="59" t="s">
        <v>20</v>
      </c>
      <c r="B118" s="675" t="s">
        <v>21</v>
      </c>
      <c r="C118" s="53">
        <v>1</v>
      </c>
      <c r="D118" s="40" t="s">
        <v>3964</v>
      </c>
      <c r="E118" s="158" t="s">
        <v>4747</v>
      </c>
    </row>
    <row r="119" spans="1:5">
      <c r="A119" s="59" t="s">
        <v>20</v>
      </c>
      <c r="B119" s="675" t="s">
        <v>22</v>
      </c>
      <c r="C119" s="53">
        <v>1</v>
      </c>
      <c r="D119" s="40" t="s">
        <v>4051</v>
      </c>
      <c r="E119" s="158" t="s">
        <v>4747</v>
      </c>
    </row>
    <row r="120" spans="1:5">
      <c r="A120" s="60" t="s">
        <v>20</v>
      </c>
      <c r="B120" s="676" t="s">
        <v>22</v>
      </c>
      <c r="C120" s="53">
        <v>1</v>
      </c>
      <c r="D120" s="42" t="s">
        <v>4052</v>
      </c>
      <c r="E120" s="138" t="s">
        <v>4896</v>
      </c>
    </row>
    <row r="121" spans="1:5" s="4" customFormat="1">
      <c r="A121" s="57" t="s">
        <v>24</v>
      </c>
      <c r="B121" s="678" t="s">
        <v>33</v>
      </c>
      <c r="C121" s="53">
        <v>1</v>
      </c>
      <c r="D121" s="5" t="s">
        <v>4163</v>
      </c>
      <c r="E121" s="158" t="s">
        <v>4182</v>
      </c>
    </row>
    <row r="122" spans="1:5">
      <c r="A122" s="58" t="s">
        <v>24</v>
      </c>
      <c r="B122" s="677" t="s">
        <v>4682</v>
      </c>
      <c r="C122" s="53">
        <v>1</v>
      </c>
      <c r="D122" s="18" t="s">
        <v>4283</v>
      </c>
      <c r="E122" s="158" t="s">
        <v>4622</v>
      </c>
    </row>
    <row r="123" spans="1:5">
      <c r="A123" s="58" t="s">
        <v>24</v>
      </c>
      <c r="B123" s="677" t="s">
        <v>4682</v>
      </c>
      <c r="C123" s="53">
        <v>1</v>
      </c>
      <c r="D123" s="18" t="s">
        <v>4308</v>
      </c>
      <c r="E123" s="158" t="s">
        <v>4622</v>
      </c>
    </row>
    <row r="124" spans="1:5">
      <c r="A124" s="119" t="s">
        <v>8</v>
      </c>
      <c r="B124" s="679" t="s">
        <v>4911</v>
      </c>
      <c r="C124" s="53">
        <v>1</v>
      </c>
      <c r="D124" s="104" t="s">
        <v>2569</v>
      </c>
      <c r="E124" s="358" t="s">
        <v>4910</v>
      </c>
    </row>
    <row r="125" spans="1:5">
      <c r="A125" s="106" t="s">
        <v>39</v>
      </c>
      <c r="B125" s="680" t="s">
        <v>25</v>
      </c>
      <c r="C125" s="107">
        <v>1</v>
      </c>
      <c r="D125" s="108" t="s">
        <v>4943</v>
      </c>
      <c r="E125" s="359" t="s">
        <v>4944</v>
      </c>
    </row>
    <row r="126" spans="1:5">
      <c r="A126" s="106" t="s">
        <v>39</v>
      </c>
      <c r="B126" s="680" t="s">
        <v>25</v>
      </c>
      <c r="C126" s="107">
        <v>1</v>
      </c>
      <c r="D126" s="108" t="s">
        <v>4945</v>
      </c>
      <c r="E126" s="359" t="s">
        <v>4944</v>
      </c>
    </row>
    <row r="127" spans="1:5">
      <c r="A127" s="106" t="s">
        <v>39</v>
      </c>
      <c r="B127" s="680" t="s">
        <v>25</v>
      </c>
      <c r="C127" s="107">
        <v>1</v>
      </c>
      <c r="D127" s="108" t="s">
        <v>4946</v>
      </c>
      <c r="E127" s="359" t="s">
        <v>4944</v>
      </c>
    </row>
    <row r="128" spans="1:5">
      <c r="A128" s="106" t="s">
        <v>39</v>
      </c>
      <c r="B128" s="680" t="s">
        <v>25</v>
      </c>
      <c r="C128" s="107">
        <v>1</v>
      </c>
      <c r="D128" s="108" t="s">
        <v>4947</v>
      </c>
      <c r="E128" s="359" t="s">
        <v>4944</v>
      </c>
    </row>
    <row r="129" spans="1:5">
      <c r="A129" s="106" t="s">
        <v>39</v>
      </c>
      <c r="B129" s="680" t="s">
        <v>25</v>
      </c>
      <c r="C129" s="107">
        <v>1</v>
      </c>
      <c r="D129" s="108" t="s">
        <v>4948</v>
      </c>
      <c r="E129" s="359" t="s">
        <v>4944</v>
      </c>
    </row>
    <row r="130" spans="1:5">
      <c r="A130" s="106" t="s">
        <v>39</v>
      </c>
      <c r="B130" s="680" t="s">
        <v>25</v>
      </c>
      <c r="C130" s="107">
        <v>1</v>
      </c>
      <c r="D130" s="108" t="s">
        <v>4949</v>
      </c>
      <c r="E130" s="359" t="s">
        <v>4944</v>
      </c>
    </row>
    <row r="131" spans="1:5">
      <c r="A131" s="106" t="s">
        <v>39</v>
      </c>
      <c r="B131" s="680" t="s">
        <v>25</v>
      </c>
      <c r="C131" s="107">
        <v>1</v>
      </c>
      <c r="D131" s="108" t="s">
        <v>4950</v>
      </c>
      <c r="E131" s="359" t="s">
        <v>4944</v>
      </c>
    </row>
    <row r="132" spans="1:5">
      <c r="A132" s="106" t="s">
        <v>39</v>
      </c>
      <c r="B132" s="680" t="s">
        <v>25</v>
      </c>
      <c r="C132" s="107">
        <v>1</v>
      </c>
      <c r="D132" s="108" t="s">
        <v>4951</v>
      </c>
      <c r="E132" s="359" t="s">
        <v>4944</v>
      </c>
    </row>
    <row r="133" spans="1:5">
      <c r="A133" s="106" t="s">
        <v>39</v>
      </c>
      <c r="B133" s="680" t="s">
        <v>25</v>
      </c>
      <c r="C133" s="107">
        <v>1</v>
      </c>
      <c r="D133" s="108" t="s">
        <v>4952</v>
      </c>
      <c r="E133" s="359" t="s">
        <v>4944</v>
      </c>
    </row>
    <row r="134" spans="1:5">
      <c r="A134" s="106" t="s">
        <v>39</v>
      </c>
      <c r="B134" s="680" t="s">
        <v>12</v>
      </c>
      <c r="C134" s="107">
        <v>1</v>
      </c>
      <c r="D134" s="108" t="s">
        <v>4953</v>
      </c>
      <c r="E134" s="359" t="s">
        <v>4944</v>
      </c>
    </row>
    <row r="135" spans="1:5">
      <c r="A135" s="106" t="s">
        <v>39</v>
      </c>
      <c r="B135" s="680" t="s">
        <v>21</v>
      </c>
      <c r="C135" s="107">
        <v>1</v>
      </c>
      <c r="D135" s="108" t="s">
        <v>4954</v>
      </c>
      <c r="E135" s="359" t="s">
        <v>4944</v>
      </c>
    </row>
    <row r="136" spans="1:5">
      <c r="A136" s="106" t="s">
        <v>39</v>
      </c>
      <c r="B136" s="680" t="s">
        <v>21</v>
      </c>
      <c r="C136" s="107">
        <v>1</v>
      </c>
      <c r="D136" s="108" t="s">
        <v>4955</v>
      </c>
      <c r="E136" s="359" t="s">
        <v>4944</v>
      </c>
    </row>
    <row r="137" spans="1:5">
      <c r="A137" s="106" t="s">
        <v>39</v>
      </c>
      <c r="B137" s="680" t="s">
        <v>33</v>
      </c>
      <c r="C137" s="107">
        <v>1</v>
      </c>
      <c r="D137" s="108" t="s">
        <v>4956</v>
      </c>
      <c r="E137" s="359" t="s">
        <v>4944</v>
      </c>
    </row>
    <row r="138" spans="1:5">
      <c r="A138" s="106" t="s">
        <v>39</v>
      </c>
      <c r="B138" s="680" t="s">
        <v>33</v>
      </c>
      <c r="C138" s="107">
        <v>1</v>
      </c>
      <c r="D138" s="108" t="s">
        <v>4957</v>
      </c>
      <c r="E138" s="359" t="s">
        <v>4944</v>
      </c>
    </row>
    <row r="139" spans="1:5">
      <c r="A139" s="106" t="s">
        <v>39</v>
      </c>
      <c r="B139" s="680" t="s">
        <v>33</v>
      </c>
      <c r="C139" s="107">
        <v>1</v>
      </c>
      <c r="D139" s="108" t="s">
        <v>4958</v>
      </c>
      <c r="E139" s="359" t="s">
        <v>4944</v>
      </c>
    </row>
    <row r="140" spans="1:5">
      <c r="A140" s="106" t="s">
        <v>39</v>
      </c>
      <c r="B140" s="680" t="s">
        <v>33</v>
      </c>
      <c r="C140" s="107">
        <v>1</v>
      </c>
      <c r="D140" s="108" t="s">
        <v>4959</v>
      </c>
      <c r="E140" s="138" t="s">
        <v>4944</v>
      </c>
    </row>
    <row r="141" spans="1:5">
      <c r="A141" s="113" t="s">
        <v>39</v>
      </c>
      <c r="B141" s="681" t="s">
        <v>33</v>
      </c>
      <c r="C141" s="114">
        <v>1</v>
      </c>
      <c r="D141" s="115" t="s">
        <v>4960</v>
      </c>
      <c r="E141" s="138" t="s">
        <v>4944</v>
      </c>
    </row>
    <row r="142" spans="1:5">
      <c r="A142" s="116" t="s">
        <v>2</v>
      </c>
      <c r="B142" s="682" t="s">
        <v>4</v>
      </c>
      <c r="C142" s="114">
        <v>1</v>
      </c>
      <c r="D142" s="117" t="s">
        <v>1845</v>
      </c>
      <c r="E142" s="155" t="s">
        <v>4828</v>
      </c>
    </row>
    <row r="143" spans="1:5">
      <c r="A143" s="44" t="s">
        <v>2</v>
      </c>
      <c r="B143" s="672" t="s">
        <v>4</v>
      </c>
      <c r="C143" s="43">
        <v>1</v>
      </c>
      <c r="D143" s="46" t="s">
        <v>1690</v>
      </c>
      <c r="E143" s="137" t="s">
        <v>4962</v>
      </c>
    </row>
    <row r="144" spans="1:5">
      <c r="A144" s="120" t="s">
        <v>39</v>
      </c>
      <c r="B144" s="683" t="s">
        <v>22</v>
      </c>
      <c r="C144" s="107">
        <v>1</v>
      </c>
      <c r="D144" s="118" t="s">
        <v>3940</v>
      </c>
      <c r="E144" s="138" t="s">
        <v>4963</v>
      </c>
    </row>
    <row r="145" spans="1:5">
      <c r="A145" s="127" t="s">
        <v>5007</v>
      </c>
      <c r="B145" s="684" t="s">
        <v>3</v>
      </c>
      <c r="C145" s="128">
        <v>1</v>
      </c>
      <c r="D145" s="144" t="s">
        <v>5019</v>
      </c>
      <c r="E145" s="138" t="s">
        <v>5008</v>
      </c>
    </row>
    <row r="146" spans="1:5">
      <c r="A146" s="132" t="s">
        <v>39</v>
      </c>
      <c r="B146" s="685" t="s">
        <v>14</v>
      </c>
      <c r="C146" s="129">
        <v>1</v>
      </c>
      <c r="D146" s="124" t="s">
        <v>5093</v>
      </c>
      <c r="E146" s="137" t="s">
        <v>5094</v>
      </c>
    </row>
    <row r="147" spans="1:5">
      <c r="A147" s="134" t="s">
        <v>2</v>
      </c>
      <c r="B147" s="265" t="s">
        <v>3</v>
      </c>
      <c r="C147" s="135">
        <v>1</v>
      </c>
      <c r="D147" s="133" t="s">
        <v>1572</v>
      </c>
      <c r="E147" s="138" t="s">
        <v>4828</v>
      </c>
    </row>
    <row r="148" spans="1:5">
      <c r="A148" s="44" t="s">
        <v>2</v>
      </c>
      <c r="B148" s="45" t="s">
        <v>3</v>
      </c>
      <c r="C148" s="43">
        <v>1</v>
      </c>
      <c r="D148" s="47" t="s">
        <v>1320</v>
      </c>
      <c r="E148" s="138" t="s">
        <v>4895</v>
      </c>
    </row>
    <row r="149" spans="1:5">
      <c r="A149" s="44" t="s">
        <v>2</v>
      </c>
      <c r="B149" s="45" t="s">
        <v>4</v>
      </c>
      <c r="C149" s="43">
        <v>1</v>
      </c>
      <c r="D149" s="138" t="s">
        <v>1804</v>
      </c>
      <c r="E149" s="137" t="s">
        <v>4828</v>
      </c>
    </row>
    <row r="150" spans="1:5">
      <c r="A150" s="44" t="s">
        <v>2</v>
      </c>
      <c r="B150" s="45" t="s">
        <v>4</v>
      </c>
      <c r="C150" s="43">
        <v>1</v>
      </c>
      <c r="D150" s="139" t="s">
        <v>4616</v>
      </c>
      <c r="E150" s="137" t="s">
        <v>4828</v>
      </c>
    </row>
    <row r="151" spans="1:5">
      <c r="A151" s="44" t="s">
        <v>2</v>
      </c>
      <c r="B151" s="45" t="s">
        <v>4</v>
      </c>
      <c r="C151" s="43">
        <v>1</v>
      </c>
      <c r="D151" s="138" t="s">
        <v>1792</v>
      </c>
      <c r="E151" s="137" t="s">
        <v>4828</v>
      </c>
    </row>
    <row r="152" spans="1:5">
      <c r="A152" s="44" t="s">
        <v>2</v>
      </c>
      <c r="B152" s="672" t="s">
        <v>4</v>
      </c>
      <c r="C152" s="43">
        <v>1</v>
      </c>
      <c r="D152" s="138" t="s">
        <v>1685</v>
      </c>
      <c r="E152" s="137" t="s">
        <v>4828</v>
      </c>
    </row>
    <row r="153" spans="1:5">
      <c r="A153" s="44" t="s">
        <v>2</v>
      </c>
      <c r="B153" s="45" t="s">
        <v>47</v>
      </c>
      <c r="C153" s="43">
        <v>1</v>
      </c>
      <c r="D153" s="45" t="s">
        <v>1991</v>
      </c>
      <c r="E153" s="339" t="s">
        <v>4538</v>
      </c>
    </row>
    <row r="154" spans="1:5">
      <c r="A154" s="44" t="s">
        <v>2</v>
      </c>
      <c r="B154" s="45" t="s">
        <v>47</v>
      </c>
      <c r="C154" s="43">
        <v>1</v>
      </c>
      <c r="D154" s="45" t="s">
        <v>4437</v>
      </c>
      <c r="E154" s="339" t="s">
        <v>4538</v>
      </c>
    </row>
    <row r="155" spans="1:5">
      <c r="A155" s="44" t="s">
        <v>2</v>
      </c>
      <c r="B155" s="45" t="s">
        <v>47</v>
      </c>
      <c r="C155" s="43">
        <v>1</v>
      </c>
      <c r="D155" s="31" t="s">
        <v>4439</v>
      </c>
      <c r="E155" s="360" t="s">
        <v>4538</v>
      </c>
    </row>
    <row r="156" spans="1:5">
      <c r="A156" s="44" t="s">
        <v>2</v>
      </c>
      <c r="B156" s="45" t="s">
        <v>47</v>
      </c>
      <c r="C156" s="43">
        <v>1</v>
      </c>
      <c r="D156" s="45" t="s">
        <v>4442</v>
      </c>
      <c r="E156" s="339" t="s">
        <v>4538</v>
      </c>
    </row>
    <row r="157" spans="1:5">
      <c r="A157" s="44" t="s">
        <v>2</v>
      </c>
      <c r="B157" s="45" t="s">
        <v>47</v>
      </c>
      <c r="C157" s="43">
        <v>1</v>
      </c>
      <c r="D157" s="45" t="s">
        <v>4453</v>
      </c>
      <c r="E157" s="339" t="s">
        <v>4538</v>
      </c>
    </row>
    <row r="158" spans="1:5">
      <c r="A158" s="44" t="s">
        <v>2</v>
      </c>
      <c r="B158" s="45" t="s">
        <v>47</v>
      </c>
      <c r="C158" s="43">
        <v>1</v>
      </c>
      <c r="D158" s="45" t="s">
        <v>4454</v>
      </c>
      <c r="E158" s="339" t="s">
        <v>4538</v>
      </c>
    </row>
    <row r="159" spans="1:5">
      <c r="A159" s="44" t="s">
        <v>2</v>
      </c>
      <c r="B159" s="45" t="s">
        <v>47</v>
      </c>
      <c r="C159" s="43">
        <v>1</v>
      </c>
      <c r="D159" s="45" t="s">
        <v>4471</v>
      </c>
      <c r="E159" s="339" t="s">
        <v>4538</v>
      </c>
    </row>
    <row r="160" spans="1:5">
      <c r="A160" s="44" t="s">
        <v>2</v>
      </c>
      <c r="B160" s="672" t="s">
        <v>50</v>
      </c>
      <c r="C160" s="43">
        <v>1</v>
      </c>
      <c r="D160" s="45" t="s">
        <v>2174</v>
      </c>
      <c r="E160" s="137" t="s">
        <v>4828</v>
      </c>
    </row>
    <row r="161" spans="1:5">
      <c r="A161" s="49" t="s">
        <v>2</v>
      </c>
      <c r="B161" s="686" t="s">
        <v>47</v>
      </c>
      <c r="C161" s="43">
        <v>1</v>
      </c>
      <c r="D161" s="50" t="s">
        <v>4826</v>
      </c>
      <c r="E161" s="137" t="s">
        <v>4828</v>
      </c>
    </row>
    <row r="162" spans="1:5">
      <c r="A162" s="44" t="s">
        <v>2</v>
      </c>
      <c r="B162" s="45" t="s">
        <v>47</v>
      </c>
      <c r="C162" s="43">
        <v>1</v>
      </c>
      <c r="D162" s="31" t="s">
        <v>1992</v>
      </c>
      <c r="E162" s="137" t="s">
        <v>4828</v>
      </c>
    </row>
    <row r="163" spans="1:5">
      <c r="A163" s="134" t="s">
        <v>39</v>
      </c>
      <c r="B163" s="687" t="s">
        <v>26</v>
      </c>
      <c r="C163" s="43">
        <v>1</v>
      </c>
      <c r="D163" s="140" t="s">
        <v>2373</v>
      </c>
      <c r="E163" s="136" t="s">
        <v>4182</v>
      </c>
    </row>
    <row r="164" spans="1:5">
      <c r="A164" s="134" t="s">
        <v>39</v>
      </c>
      <c r="B164" s="687" t="s">
        <v>26</v>
      </c>
      <c r="C164" s="43">
        <v>1</v>
      </c>
      <c r="D164" s="140" t="s">
        <v>2408</v>
      </c>
      <c r="E164" s="136" t="s">
        <v>4828</v>
      </c>
    </row>
    <row r="165" spans="1:5">
      <c r="A165" s="134" t="s">
        <v>39</v>
      </c>
      <c r="B165" s="687" t="s">
        <v>30</v>
      </c>
      <c r="C165" s="43">
        <v>1</v>
      </c>
      <c r="D165" s="141" t="s">
        <v>3818</v>
      </c>
      <c r="E165" s="136" t="s">
        <v>4182</v>
      </c>
    </row>
    <row r="166" spans="1:5">
      <c r="A166" s="134" t="s">
        <v>39</v>
      </c>
      <c r="B166" s="687" t="s">
        <v>30</v>
      </c>
      <c r="C166" s="43">
        <v>1</v>
      </c>
      <c r="D166" s="141" t="s">
        <v>3819</v>
      </c>
      <c r="E166" s="136" t="s">
        <v>4182</v>
      </c>
    </row>
    <row r="167" spans="1:5">
      <c r="A167" s="134" t="s">
        <v>39</v>
      </c>
      <c r="B167" s="140" t="s">
        <v>23</v>
      </c>
      <c r="C167" s="43">
        <v>1</v>
      </c>
      <c r="D167" s="140" t="s">
        <v>5114</v>
      </c>
      <c r="E167" s="136" t="s">
        <v>4182</v>
      </c>
    </row>
    <row r="168" spans="1:5">
      <c r="A168" s="134" t="s">
        <v>39</v>
      </c>
      <c r="B168" s="140" t="s">
        <v>23</v>
      </c>
      <c r="C168" s="43">
        <v>1</v>
      </c>
      <c r="D168" s="140" t="s">
        <v>5115</v>
      </c>
      <c r="E168" s="136" t="s">
        <v>4182</v>
      </c>
    </row>
    <row r="169" spans="1:5">
      <c r="A169" s="134" t="s">
        <v>39</v>
      </c>
      <c r="B169" s="687" t="s">
        <v>23</v>
      </c>
      <c r="C169" s="43">
        <v>1</v>
      </c>
      <c r="D169" s="141" t="s">
        <v>5116</v>
      </c>
      <c r="E169" s="136" t="s">
        <v>4182</v>
      </c>
    </row>
    <row r="170" spans="1:5">
      <c r="A170" s="134" t="s">
        <v>39</v>
      </c>
      <c r="B170" s="687" t="s">
        <v>23</v>
      </c>
      <c r="C170" s="43">
        <v>1</v>
      </c>
      <c r="D170" s="141" t="s">
        <v>5117</v>
      </c>
      <c r="E170" s="136" t="s">
        <v>4182</v>
      </c>
    </row>
    <row r="171" spans="1:5">
      <c r="A171" s="134" t="s">
        <v>39</v>
      </c>
      <c r="B171" s="687" t="s">
        <v>23</v>
      </c>
      <c r="C171" s="43">
        <v>1</v>
      </c>
      <c r="D171" s="141" t="s">
        <v>5118</v>
      </c>
      <c r="E171" s="136" t="s">
        <v>4182</v>
      </c>
    </row>
    <row r="172" spans="1:5">
      <c r="A172" s="134" t="s">
        <v>39</v>
      </c>
      <c r="B172" s="687" t="s">
        <v>31</v>
      </c>
      <c r="C172" s="43">
        <v>1</v>
      </c>
      <c r="D172" s="140" t="s">
        <v>5124</v>
      </c>
      <c r="E172" s="136" t="s">
        <v>4828</v>
      </c>
    </row>
    <row r="173" spans="1:5">
      <c r="A173" s="134" t="s">
        <v>39</v>
      </c>
      <c r="B173" s="687" t="s">
        <v>31</v>
      </c>
      <c r="C173" s="43">
        <v>1</v>
      </c>
      <c r="D173" s="140" t="s">
        <v>5125</v>
      </c>
      <c r="E173" s="136" t="s">
        <v>4828</v>
      </c>
    </row>
    <row r="174" spans="1:5">
      <c r="A174" s="134" t="s">
        <v>39</v>
      </c>
      <c r="B174" s="687" t="s">
        <v>22</v>
      </c>
      <c r="C174" s="43">
        <v>1</v>
      </c>
      <c r="D174" s="140" t="s">
        <v>5126</v>
      </c>
      <c r="E174" s="136" t="s">
        <v>4828</v>
      </c>
    </row>
    <row r="175" spans="1:5">
      <c r="A175" s="134" t="s">
        <v>39</v>
      </c>
      <c r="B175" s="687" t="s">
        <v>22</v>
      </c>
      <c r="C175" s="43">
        <v>1</v>
      </c>
      <c r="D175" s="140" t="s">
        <v>5126</v>
      </c>
      <c r="E175" s="136" t="s">
        <v>4828</v>
      </c>
    </row>
    <row r="176" spans="1:5">
      <c r="A176" s="134" t="s">
        <v>39</v>
      </c>
      <c r="B176" s="687" t="s">
        <v>22</v>
      </c>
      <c r="C176" s="43">
        <v>1</v>
      </c>
      <c r="D176" s="140" t="s">
        <v>5127</v>
      </c>
      <c r="E176" s="136" t="s">
        <v>4828</v>
      </c>
    </row>
    <row r="177" spans="1:5">
      <c r="A177" s="134" t="s">
        <v>39</v>
      </c>
      <c r="B177" s="687" t="s">
        <v>22</v>
      </c>
      <c r="C177" s="43">
        <v>1</v>
      </c>
      <c r="D177" s="140" t="s">
        <v>5127</v>
      </c>
      <c r="E177" s="136" t="s">
        <v>4828</v>
      </c>
    </row>
    <row r="178" spans="1:5">
      <c r="A178" s="134" t="s">
        <v>39</v>
      </c>
      <c r="B178" s="687" t="s">
        <v>34</v>
      </c>
      <c r="C178" s="43">
        <v>1</v>
      </c>
      <c r="D178" s="140" t="s">
        <v>5128</v>
      </c>
      <c r="E178" s="136" t="s">
        <v>5113</v>
      </c>
    </row>
    <row r="179" spans="1:5">
      <c r="A179" s="134" t="s">
        <v>39</v>
      </c>
      <c r="B179" s="687" t="s">
        <v>34</v>
      </c>
      <c r="C179" s="43">
        <v>1</v>
      </c>
      <c r="D179" s="140" t="s">
        <v>5129</v>
      </c>
      <c r="E179" s="136" t="s">
        <v>5113</v>
      </c>
    </row>
    <row r="180" spans="1:5">
      <c r="A180" s="134" t="s">
        <v>39</v>
      </c>
      <c r="B180" s="687" t="s">
        <v>34</v>
      </c>
      <c r="C180" s="43">
        <v>1</v>
      </c>
      <c r="D180" s="140" t="s">
        <v>5130</v>
      </c>
      <c r="E180" s="136" t="s">
        <v>5113</v>
      </c>
    </row>
    <row r="181" spans="1:5">
      <c r="A181" s="134" t="s">
        <v>39</v>
      </c>
      <c r="B181" s="687" t="s">
        <v>34</v>
      </c>
      <c r="C181" s="43">
        <v>1</v>
      </c>
      <c r="D181" s="140" t="s">
        <v>5138</v>
      </c>
      <c r="E181" s="136" t="s">
        <v>5113</v>
      </c>
    </row>
    <row r="182" spans="1:5">
      <c r="A182" s="134" t="s">
        <v>39</v>
      </c>
      <c r="B182" s="687" t="s">
        <v>34</v>
      </c>
      <c r="C182" s="43">
        <v>1</v>
      </c>
      <c r="D182" s="140" t="s">
        <v>5131</v>
      </c>
      <c r="E182" s="136" t="s">
        <v>4828</v>
      </c>
    </row>
    <row r="183" spans="1:5">
      <c r="A183" s="134" t="s">
        <v>39</v>
      </c>
      <c r="B183" s="688" t="s">
        <v>4903</v>
      </c>
      <c r="C183" s="43">
        <v>1</v>
      </c>
      <c r="D183" s="142" t="s">
        <v>5132</v>
      </c>
      <c r="E183" s="136" t="s">
        <v>4182</v>
      </c>
    </row>
    <row r="184" spans="1:5">
      <c r="A184" s="134" t="s">
        <v>39</v>
      </c>
      <c r="B184" s="688" t="s">
        <v>4903</v>
      </c>
      <c r="C184" s="43">
        <v>1</v>
      </c>
      <c r="D184" s="142" t="s">
        <v>5133</v>
      </c>
      <c r="E184" s="136" t="s">
        <v>4182</v>
      </c>
    </row>
    <row r="185" spans="1:5">
      <c r="A185" s="134" t="s">
        <v>39</v>
      </c>
      <c r="B185" s="688" t="s">
        <v>4903</v>
      </c>
      <c r="C185" s="43">
        <v>1</v>
      </c>
      <c r="D185" s="142" t="s">
        <v>5134</v>
      </c>
      <c r="E185" s="136" t="s">
        <v>4828</v>
      </c>
    </row>
    <row r="186" spans="1:5">
      <c r="A186" s="134" t="s">
        <v>39</v>
      </c>
      <c r="B186" s="687" t="s">
        <v>25</v>
      </c>
      <c r="C186" s="43">
        <v>1</v>
      </c>
      <c r="D186" s="143" t="s">
        <v>5135</v>
      </c>
      <c r="E186" s="136" t="s">
        <v>5112</v>
      </c>
    </row>
    <row r="187" spans="1:5">
      <c r="A187" s="134" t="s">
        <v>39</v>
      </c>
      <c r="B187" s="687" t="s">
        <v>25</v>
      </c>
      <c r="C187" s="43">
        <v>1</v>
      </c>
      <c r="D187" s="143" t="s">
        <v>5136</v>
      </c>
      <c r="E187" s="136" t="s">
        <v>5112</v>
      </c>
    </row>
    <row r="188" spans="1:5">
      <c r="A188" s="134" t="s">
        <v>39</v>
      </c>
      <c r="B188" s="687" t="s">
        <v>9</v>
      </c>
      <c r="C188" s="43">
        <v>1</v>
      </c>
      <c r="D188" s="143" t="s">
        <v>5137</v>
      </c>
      <c r="E188" s="136" t="s">
        <v>5112</v>
      </c>
    </row>
    <row r="189" spans="1:5">
      <c r="A189" s="134" t="s">
        <v>39</v>
      </c>
      <c r="B189" s="687" t="s">
        <v>25</v>
      </c>
      <c r="C189" s="43">
        <v>1</v>
      </c>
      <c r="D189" s="143" t="s">
        <v>5123</v>
      </c>
      <c r="E189" s="136" t="s">
        <v>5112</v>
      </c>
    </row>
    <row r="190" spans="1:5">
      <c r="A190" s="134" t="s">
        <v>39</v>
      </c>
      <c r="B190" s="687" t="s">
        <v>25</v>
      </c>
      <c r="C190" s="43">
        <v>1</v>
      </c>
      <c r="D190" s="143" t="s">
        <v>5122</v>
      </c>
      <c r="E190" s="136" t="s">
        <v>5112</v>
      </c>
    </row>
    <row r="191" spans="1:5">
      <c r="A191" s="134" t="s">
        <v>39</v>
      </c>
      <c r="B191" s="687" t="s">
        <v>26</v>
      </c>
      <c r="C191" s="43">
        <v>1</v>
      </c>
      <c r="D191" s="143" t="s">
        <v>5121</v>
      </c>
      <c r="E191" s="136" t="s">
        <v>5112</v>
      </c>
    </row>
    <row r="192" spans="1:5">
      <c r="A192" s="134" t="s">
        <v>39</v>
      </c>
      <c r="B192" s="687" t="s">
        <v>26</v>
      </c>
      <c r="C192" s="43">
        <v>1</v>
      </c>
      <c r="D192" s="143" t="s">
        <v>5120</v>
      </c>
      <c r="E192" s="136" t="s">
        <v>5112</v>
      </c>
    </row>
    <row r="193" spans="1:5">
      <c r="A193" s="134" t="s">
        <v>39</v>
      </c>
      <c r="B193" s="265" t="s">
        <v>26</v>
      </c>
      <c r="C193" s="43">
        <v>1</v>
      </c>
      <c r="D193" s="143" t="s">
        <v>5140</v>
      </c>
      <c r="E193" s="145" t="s">
        <v>5094</v>
      </c>
    </row>
    <row r="194" spans="1:5">
      <c r="A194" s="134" t="s">
        <v>39</v>
      </c>
      <c r="B194" s="140" t="s">
        <v>30</v>
      </c>
      <c r="C194" s="43">
        <v>1</v>
      </c>
      <c r="D194" s="140" t="s">
        <v>3780</v>
      </c>
      <c r="E194" s="263" t="s">
        <v>5372</v>
      </c>
    </row>
    <row r="195" spans="1:5">
      <c r="A195" s="134" t="s">
        <v>39</v>
      </c>
      <c r="B195" s="140" t="s">
        <v>30</v>
      </c>
      <c r="C195" s="43">
        <v>1</v>
      </c>
      <c r="D195" s="140" t="s">
        <v>3781</v>
      </c>
      <c r="E195" s="263" t="s">
        <v>5372</v>
      </c>
    </row>
    <row r="196" spans="1:5">
      <c r="A196" s="134" t="s">
        <v>39</v>
      </c>
      <c r="B196" s="140" t="s">
        <v>30</v>
      </c>
      <c r="C196" s="43">
        <v>1</v>
      </c>
      <c r="D196" s="140" t="s">
        <v>3812</v>
      </c>
      <c r="E196" s="263" t="s">
        <v>5371</v>
      </c>
    </row>
    <row r="197" spans="1:5">
      <c r="A197" s="134" t="s">
        <v>39</v>
      </c>
      <c r="B197" s="140" t="s">
        <v>28</v>
      </c>
      <c r="C197" s="134">
        <v>1</v>
      </c>
      <c r="D197" s="137" t="s">
        <v>5395</v>
      </c>
      <c r="E197" s="136" t="s">
        <v>4828</v>
      </c>
    </row>
    <row r="198" spans="1:5">
      <c r="A198" s="134" t="s">
        <v>2</v>
      </c>
      <c r="B198" s="265" t="s">
        <v>5</v>
      </c>
      <c r="C198" s="338">
        <v>1</v>
      </c>
      <c r="D198" s="136" t="s">
        <v>5510</v>
      </c>
      <c r="E198" s="136" t="s">
        <v>4962</v>
      </c>
    </row>
    <row r="199" spans="1:5">
      <c r="A199" s="134" t="s">
        <v>2</v>
      </c>
      <c r="B199" s="265" t="s">
        <v>5498</v>
      </c>
      <c r="C199" s="338">
        <v>1</v>
      </c>
      <c r="D199" s="136" t="s">
        <v>5511</v>
      </c>
      <c r="E199" s="136" t="s">
        <v>5514</v>
      </c>
    </row>
    <row r="200" spans="1:5">
      <c r="A200" s="134" t="s">
        <v>2</v>
      </c>
      <c r="B200" s="265" t="s">
        <v>3</v>
      </c>
      <c r="C200" s="338">
        <v>1</v>
      </c>
      <c r="D200" s="136" t="s">
        <v>5512</v>
      </c>
      <c r="E200" s="136" t="s">
        <v>5515</v>
      </c>
    </row>
    <row r="201" spans="1:5">
      <c r="A201" s="134" t="s">
        <v>2</v>
      </c>
      <c r="B201" s="265" t="s">
        <v>47</v>
      </c>
      <c r="C201" s="338">
        <v>1</v>
      </c>
      <c r="D201" s="136" t="s">
        <v>5513</v>
      </c>
      <c r="E201" s="136" t="s">
        <v>5516</v>
      </c>
    </row>
    <row r="202" spans="1:5">
      <c r="A202" s="134" t="s">
        <v>39</v>
      </c>
      <c r="B202" s="265" t="s">
        <v>2308</v>
      </c>
      <c r="C202" s="338">
        <v>1</v>
      </c>
      <c r="D202" s="548" t="s">
        <v>6563</v>
      </c>
      <c r="E202" s="136" t="s">
        <v>5524</v>
      </c>
    </row>
    <row r="203" spans="1:5">
      <c r="A203" s="134" t="s">
        <v>39</v>
      </c>
      <c r="B203" s="265" t="s">
        <v>26</v>
      </c>
      <c r="C203" s="338">
        <v>1</v>
      </c>
      <c r="D203" s="548" t="s">
        <v>6564</v>
      </c>
      <c r="E203" s="136" t="s">
        <v>5523</v>
      </c>
    </row>
    <row r="204" spans="1:5">
      <c r="A204" s="134" t="s">
        <v>39</v>
      </c>
      <c r="B204" s="265" t="s">
        <v>28</v>
      </c>
      <c r="C204" s="338">
        <v>1</v>
      </c>
      <c r="D204" s="548" t="s">
        <v>6565</v>
      </c>
      <c r="E204" s="136" t="s">
        <v>4828</v>
      </c>
    </row>
    <row r="205" spans="1:5">
      <c r="A205" s="134" t="s">
        <v>39</v>
      </c>
      <c r="B205" s="265" t="s">
        <v>14</v>
      </c>
      <c r="C205" s="338">
        <v>1</v>
      </c>
      <c r="D205" s="548" t="s">
        <v>6566</v>
      </c>
      <c r="E205" s="136" t="s">
        <v>4895</v>
      </c>
    </row>
    <row r="206" spans="1:5">
      <c r="A206" s="134" t="s">
        <v>39</v>
      </c>
      <c r="B206" s="265" t="s">
        <v>29</v>
      </c>
      <c r="C206" s="338">
        <v>1</v>
      </c>
      <c r="D206" s="548" t="s">
        <v>6567</v>
      </c>
      <c r="E206" s="136" t="s">
        <v>4895</v>
      </c>
    </row>
    <row r="207" spans="1:5">
      <c r="A207" s="134" t="s">
        <v>39</v>
      </c>
      <c r="B207" s="265" t="s">
        <v>4903</v>
      </c>
      <c r="C207" s="338">
        <v>1</v>
      </c>
      <c r="D207" s="548" t="s">
        <v>6568</v>
      </c>
      <c r="E207" s="136" t="s">
        <v>4895</v>
      </c>
    </row>
    <row r="208" spans="1:5">
      <c r="A208" s="134" t="s">
        <v>39</v>
      </c>
      <c r="B208" s="265" t="s">
        <v>25</v>
      </c>
      <c r="C208" s="338">
        <v>1</v>
      </c>
      <c r="D208" s="136" t="s">
        <v>5517</v>
      </c>
      <c r="E208" s="136" t="s">
        <v>5519</v>
      </c>
    </row>
    <row r="209" spans="1:5">
      <c r="A209" s="134" t="s">
        <v>39</v>
      </c>
      <c r="B209" s="265" t="s">
        <v>25</v>
      </c>
      <c r="C209" s="338">
        <v>1</v>
      </c>
      <c r="D209" s="136" t="s">
        <v>5518</v>
      </c>
      <c r="E209" s="136" t="s">
        <v>4962</v>
      </c>
    </row>
    <row r="210" spans="1:5">
      <c r="A210" s="134" t="s">
        <v>2</v>
      </c>
      <c r="B210" s="265" t="s">
        <v>4905</v>
      </c>
      <c r="C210" s="134">
        <v>1</v>
      </c>
      <c r="D210" s="137" t="s">
        <v>5542</v>
      </c>
      <c r="E210" s="136" t="s">
        <v>4962</v>
      </c>
    </row>
    <row r="211" spans="1:5">
      <c r="A211" s="134" t="s">
        <v>2</v>
      </c>
      <c r="B211" s="265" t="s">
        <v>4906</v>
      </c>
      <c r="C211" s="134">
        <v>1</v>
      </c>
      <c r="D211" s="154" t="s">
        <v>5541</v>
      </c>
      <c r="E211" s="136" t="s">
        <v>4962</v>
      </c>
    </row>
    <row r="212" spans="1:5">
      <c r="A212" s="134" t="s">
        <v>39</v>
      </c>
      <c r="B212" s="140" t="s">
        <v>25</v>
      </c>
      <c r="C212" s="347">
        <v>1</v>
      </c>
      <c r="D212" s="141" t="s">
        <v>5553</v>
      </c>
      <c r="E212" s="136" t="s">
        <v>5552</v>
      </c>
    </row>
    <row r="213" spans="1:5">
      <c r="A213" s="134" t="s">
        <v>39</v>
      </c>
      <c r="B213" s="142" t="s">
        <v>4537</v>
      </c>
      <c r="C213" s="347">
        <v>1</v>
      </c>
      <c r="D213" s="348" t="s">
        <v>5555</v>
      </c>
      <c r="E213" s="136" t="s">
        <v>5552</v>
      </c>
    </row>
    <row r="214" spans="1:5">
      <c r="A214" s="134" t="s">
        <v>39</v>
      </c>
      <c r="B214" s="142" t="s">
        <v>4537</v>
      </c>
      <c r="C214" s="347">
        <v>1</v>
      </c>
      <c r="D214" s="348" t="s">
        <v>5556</v>
      </c>
      <c r="E214" s="136" t="s">
        <v>5552</v>
      </c>
    </row>
    <row r="215" spans="1:5">
      <c r="A215" s="134" t="s">
        <v>2</v>
      </c>
      <c r="B215" s="265" t="s">
        <v>44</v>
      </c>
      <c r="C215" s="134">
        <v>1</v>
      </c>
      <c r="D215" s="136" t="s">
        <v>171</v>
      </c>
      <c r="E215" s="136" t="s">
        <v>5571</v>
      </c>
    </row>
    <row r="216" spans="1:5">
      <c r="A216" s="134" t="s">
        <v>2</v>
      </c>
      <c r="B216" s="265" t="s">
        <v>44</v>
      </c>
      <c r="C216" s="134">
        <v>1</v>
      </c>
      <c r="D216" s="136" t="s">
        <v>220</v>
      </c>
      <c r="E216" s="136" t="s">
        <v>5571</v>
      </c>
    </row>
    <row r="217" spans="1:5">
      <c r="A217" s="134" t="s">
        <v>2</v>
      </c>
      <c r="B217" s="265" t="s">
        <v>44</v>
      </c>
      <c r="C217" s="134">
        <v>1</v>
      </c>
      <c r="D217" s="136" t="s">
        <v>226</v>
      </c>
      <c r="E217" s="136" t="s">
        <v>5571</v>
      </c>
    </row>
    <row r="218" spans="1:5">
      <c r="A218" s="134" t="s">
        <v>2</v>
      </c>
      <c r="B218" s="265" t="s">
        <v>44</v>
      </c>
      <c r="C218" s="134">
        <v>1</v>
      </c>
      <c r="D218" s="136" t="s">
        <v>276</v>
      </c>
      <c r="E218" s="136" t="s">
        <v>5571</v>
      </c>
    </row>
    <row r="219" spans="1:5">
      <c r="A219" s="134" t="s">
        <v>2</v>
      </c>
      <c r="B219" s="265" t="s">
        <v>44</v>
      </c>
      <c r="C219" s="134">
        <v>1</v>
      </c>
      <c r="D219" s="136" t="s">
        <v>338</v>
      </c>
      <c r="E219" s="136" t="s">
        <v>5571</v>
      </c>
    </row>
    <row r="220" spans="1:5">
      <c r="A220" s="134" t="s">
        <v>2</v>
      </c>
      <c r="B220" s="265" t="s">
        <v>44</v>
      </c>
      <c r="C220" s="134">
        <v>1</v>
      </c>
      <c r="D220" s="136" t="s">
        <v>418</v>
      </c>
      <c r="E220" s="136" t="s">
        <v>5571</v>
      </c>
    </row>
    <row r="221" spans="1:5">
      <c r="A221" s="134" t="s">
        <v>2</v>
      </c>
      <c r="B221" s="265" t="s">
        <v>44</v>
      </c>
      <c r="C221" s="134">
        <v>1</v>
      </c>
      <c r="D221" s="136" t="s">
        <v>423</v>
      </c>
      <c r="E221" s="136" t="s">
        <v>5571</v>
      </c>
    </row>
    <row r="222" spans="1:5">
      <c r="A222" s="134" t="s">
        <v>2</v>
      </c>
      <c r="B222" s="265" t="s">
        <v>44</v>
      </c>
      <c r="C222" s="134">
        <v>1</v>
      </c>
      <c r="D222" s="136" t="s">
        <v>456</v>
      </c>
      <c r="E222" s="136" t="s">
        <v>5571</v>
      </c>
    </row>
    <row r="223" spans="1:5">
      <c r="A223" s="134" t="s">
        <v>2</v>
      </c>
      <c r="B223" s="265" t="s">
        <v>44</v>
      </c>
      <c r="C223" s="134">
        <v>1</v>
      </c>
      <c r="D223" s="136" t="s">
        <v>458</v>
      </c>
      <c r="E223" s="136" t="s">
        <v>5571</v>
      </c>
    </row>
    <row r="224" spans="1:5">
      <c r="A224" s="134" t="s">
        <v>2</v>
      </c>
      <c r="B224" s="265" t="s">
        <v>44</v>
      </c>
      <c r="C224" s="134">
        <v>1</v>
      </c>
      <c r="D224" s="136" t="s">
        <v>464</v>
      </c>
      <c r="E224" s="136" t="s">
        <v>5571</v>
      </c>
    </row>
    <row r="225" spans="1:5">
      <c r="A225" s="134" t="s">
        <v>2</v>
      </c>
      <c r="B225" s="265" t="s">
        <v>44</v>
      </c>
      <c r="C225" s="134">
        <v>1</v>
      </c>
      <c r="D225" s="136" t="s">
        <v>468</v>
      </c>
      <c r="E225" s="136" t="s">
        <v>5571</v>
      </c>
    </row>
    <row r="226" spans="1:5">
      <c r="A226" s="134" t="s">
        <v>2</v>
      </c>
      <c r="B226" s="265" t="s">
        <v>44</v>
      </c>
      <c r="C226" s="134">
        <v>1</v>
      </c>
      <c r="D226" s="136" t="s">
        <v>585</v>
      </c>
      <c r="E226" s="136" t="s">
        <v>5571</v>
      </c>
    </row>
    <row r="227" spans="1:5">
      <c r="A227" s="134" t="s">
        <v>2</v>
      </c>
      <c r="B227" s="265" t="s">
        <v>44</v>
      </c>
      <c r="C227" s="134">
        <v>1</v>
      </c>
      <c r="D227" s="136" t="s">
        <v>652</v>
      </c>
      <c r="E227" s="136" t="s">
        <v>5571</v>
      </c>
    </row>
    <row r="228" spans="1:5">
      <c r="A228" s="134" t="s">
        <v>2</v>
      </c>
      <c r="B228" s="265" t="s">
        <v>44</v>
      </c>
      <c r="C228" s="134">
        <v>1</v>
      </c>
      <c r="D228" s="136" t="s">
        <v>788</v>
      </c>
      <c r="E228" s="136" t="s">
        <v>5571</v>
      </c>
    </row>
    <row r="229" spans="1:5">
      <c r="A229" s="134" t="s">
        <v>2</v>
      </c>
      <c r="B229" s="265" t="s">
        <v>44</v>
      </c>
      <c r="C229" s="134">
        <v>1</v>
      </c>
      <c r="D229" s="136" t="s">
        <v>970</v>
      </c>
      <c r="E229" s="136" t="s">
        <v>5571</v>
      </c>
    </row>
    <row r="230" spans="1:5">
      <c r="A230" s="134" t="s">
        <v>2</v>
      </c>
      <c r="B230" s="265" t="s">
        <v>44</v>
      </c>
      <c r="C230" s="134">
        <v>1</v>
      </c>
      <c r="D230" s="136" t="s">
        <v>1068</v>
      </c>
      <c r="E230" s="136" t="s">
        <v>5571</v>
      </c>
    </row>
    <row r="231" spans="1:5">
      <c r="A231" s="134" t="s">
        <v>2</v>
      </c>
      <c r="B231" s="265" t="s">
        <v>44</v>
      </c>
      <c r="C231" s="134">
        <v>1</v>
      </c>
      <c r="D231" s="136" t="s">
        <v>1098</v>
      </c>
      <c r="E231" s="136" t="s">
        <v>5571</v>
      </c>
    </row>
    <row r="232" spans="1:5">
      <c r="A232" s="134" t="s">
        <v>2</v>
      </c>
      <c r="B232" s="265" t="s">
        <v>44</v>
      </c>
      <c r="C232" s="134">
        <v>1</v>
      </c>
      <c r="D232" s="136" t="s">
        <v>1146</v>
      </c>
      <c r="E232" s="136" t="s">
        <v>5571</v>
      </c>
    </row>
    <row r="233" spans="1:5">
      <c r="A233" s="134" t="s">
        <v>2</v>
      </c>
      <c r="B233" s="265" t="s">
        <v>44</v>
      </c>
      <c r="C233" s="134">
        <v>1</v>
      </c>
      <c r="D233" s="136" t="s">
        <v>1151</v>
      </c>
      <c r="E233" s="136" t="s">
        <v>5571</v>
      </c>
    </row>
    <row r="234" spans="1:5">
      <c r="A234" s="134" t="s">
        <v>2</v>
      </c>
      <c r="B234" s="265" t="s">
        <v>44</v>
      </c>
      <c r="C234" s="134">
        <v>1</v>
      </c>
      <c r="D234" s="136" t="s">
        <v>1154</v>
      </c>
      <c r="E234" s="136" t="s">
        <v>5571</v>
      </c>
    </row>
    <row r="235" spans="1:5">
      <c r="A235" s="376" t="s">
        <v>39</v>
      </c>
      <c r="B235" s="265" t="s">
        <v>9</v>
      </c>
      <c r="C235" s="134">
        <v>1</v>
      </c>
      <c r="D235" s="375" t="s">
        <v>5831</v>
      </c>
      <c r="E235" s="377" t="s">
        <v>4962</v>
      </c>
    </row>
    <row r="236" spans="1:5">
      <c r="A236" s="11" t="s">
        <v>39</v>
      </c>
      <c r="B236" s="265" t="s">
        <v>25</v>
      </c>
      <c r="C236" s="338">
        <v>1</v>
      </c>
      <c r="D236" s="136" t="s">
        <v>5517</v>
      </c>
      <c r="E236" s="136" t="s">
        <v>5519</v>
      </c>
    </row>
    <row r="237" spans="1:5">
      <c r="A237" s="134" t="s">
        <v>2</v>
      </c>
      <c r="B237" s="265" t="s">
        <v>50</v>
      </c>
      <c r="C237" s="338">
        <v>1</v>
      </c>
      <c r="D237" s="136" t="s">
        <v>2207</v>
      </c>
      <c r="E237" s="136" t="s">
        <v>5839</v>
      </c>
    </row>
    <row r="238" spans="1:5">
      <c r="A238" s="134" t="s">
        <v>39</v>
      </c>
      <c r="B238" s="265" t="s">
        <v>5843</v>
      </c>
      <c r="C238" s="134">
        <v>1</v>
      </c>
      <c r="D238" s="141" t="s">
        <v>5844</v>
      </c>
      <c r="E238" s="136" t="s">
        <v>5094</v>
      </c>
    </row>
    <row r="239" spans="1:5">
      <c r="A239" s="134" t="s">
        <v>39</v>
      </c>
      <c r="B239" s="265" t="s">
        <v>5843</v>
      </c>
      <c r="C239" s="134">
        <v>1</v>
      </c>
      <c r="D239" s="136" t="s">
        <v>5846</v>
      </c>
      <c r="E239" s="136" t="s">
        <v>5094</v>
      </c>
    </row>
    <row r="240" spans="1:5">
      <c r="A240" s="134" t="s">
        <v>2</v>
      </c>
      <c r="B240" s="265" t="s">
        <v>5841</v>
      </c>
      <c r="C240" s="134">
        <v>1</v>
      </c>
      <c r="D240" s="136" t="s">
        <v>5848</v>
      </c>
      <c r="E240" s="136" t="s">
        <v>5847</v>
      </c>
    </row>
    <row r="241" spans="1:5">
      <c r="A241" s="134" t="s">
        <v>39</v>
      </c>
      <c r="B241" s="265" t="s">
        <v>2309</v>
      </c>
      <c r="C241" s="134">
        <v>1</v>
      </c>
      <c r="D241" s="382" t="s">
        <v>2901</v>
      </c>
      <c r="E241" s="136" t="s">
        <v>5867</v>
      </c>
    </row>
    <row r="242" spans="1:5">
      <c r="A242" s="134" t="s">
        <v>39</v>
      </c>
      <c r="B242" s="265" t="s">
        <v>26</v>
      </c>
      <c r="C242" s="134">
        <v>1</v>
      </c>
      <c r="D242" s="136" t="s">
        <v>5869</v>
      </c>
      <c r="E242" s="136" t="s">
        <v>5870</v>
      </c>
    </row>
    <row r="243" spans="1:5">
      <c r="A243" s="134" t="s">
        <v>39</v>
      </c>
      <c r="B243" s="265" t="s">
        <v>26</v>
      </c>
      <c r="C243" s="134">
        <v>1</v>
      </c>
      <c r="D243" s="383" t="s">
        <v>5875</v>
      </c>
      <c r="E243" s="136" t="s">
        <v>5872</v>
      </c>
    </row>
    <row r="244" spans="1:5">
      <c r="A244" s="134" t="s">
        <v>39</v>
      </c>
      <c r="B244" s="265" t="s">
        <v>5841</v>
      </c>
      <c r="C244" s="134">
        <v>1</v>
      </c>
      <c r="D244" s="358" t="s">
        <v>5876</v>
      </c>
      <c r="E244" s="537" t="s">
        <v>5874</v>
      </c>
    </row>
    <row r="245" spans="1:5">
      <c r="A245" s="134" t="s">
        <v>39</v>
      </c>
      <c r="B245" s="265" t="s">
        <v>5841</v>
      </c>
      <c r="C245" s="134">
        <v>1</v>
      </c>
      <c r="D245" s="382" t="s">
        <v>5877</v>
      </c>
      <c r="E245" s="382" t="s">
        <v>5879</v>
      </c>
    </row>
    <row r="246" spans="1:5">
      <c r="A246" s="134" t="s">
        <v>2</v>
      </c>
      <c r="B246" s="265" t="s">
        <v>4905</v>
      </c>
      <c r="C246" s="134">
        <v>1</v>
      </c>
      <c r="D246" s="390" t="s">
        <v>4450</v>
      </c>
      <c r="E246" s="136" t="s">
        <v>5920</v>
      </c>
    </row>
    <row r="247" spans="1:5">
      <c r="A247" s="134" t="s">
        <v>39</v>
      </c>
      <c r="B247" s="265" t="s">
        <v>26</v>
      </c>
      <c r="C247" s="134">
        <v>1</v>
      </c>
      <c r="D247" s="136" t="s">
        <v>4674</v>
      </c>
      <c r="E247" s="392" t="s">
        <v>5936</v>
      </c>
    </row>
    <row r="248" spans="1:5">
      <c r="A248" s="134" t="s">
        <v>39</v>
      </c>
      <c r="B248" s="140" t="s">
        <v>14</v>
      </c>
      <c r="C248" s="134">
        <v>1</v>
      </c>
      <c r="D248" s="405" t="s">
        <v>5964</v>
      </c>
      <c r="E248" s="406" t="s">
        <v>5965</v>
      </c>
    </row>
    <row r="249" spans="1:5">
      <c r="A249" s="134" t="s">
        <v>39</v>
      </c>
      <c r="B249" s="140" t="s">
        <v>12</v>
      </c>
      <c r="C249" s="134">
        <v>1</v>
      </c>
      <c r="D249" s="140" t="s">
        <v>2830</v>
      </c>
      <c r="E249" s="410" t="s">
        <v>5974</v>
      </c>
    </row>
    <row r="250" spans="1:5">
      <c r="A250" s="134" t="s">
        <v>39</v>
      </c>
      <c r="B250" s="265" t="s">
        <v>26</v>
      </c>
      <c r="C250" s="134">
        <v>1</v>
      </c>
      <c r="D250" s="137" t="s">
        <v>5978</v>
      </c>
      <c r="E250" s="136" t="s">
        <v>5979</v>
      </c>
    </row>
    <row r="251" spans="1:5">
      <c r="A251" s="134" t="s">
        <v>39</v>
      </c>
      <c r="B251" s="140" t="s">
        <v>9</v>
      </c>
      <c r="C251" s="134">
        <v>1</v>
      </c>
      <c r="D251" s="415" t="s">
        <v>5991</v>
      </c>
      <c r="E251" s="415" t="s">
        <v>5990</v>
      </c>
    </row>
    <row r="252" spans="1:5">
      <c r="A252" s="134" t="s">
        <v>39</v>
      </c>
      <c r="B252" s="140" t="s">
        <v>2308</v>
      </c>
      <c r="C252" s="134">
        <v>1</v>
      </c>
      <c r="D252" s="140" t="s">
        <v>3116</v>
      </c>
      <c r="E252" s="421" t="s">
        <v>5998</v>
      </c>
    </row>
    <row r="253" spans="1:5">
      <c r="A253" s="134" t="s">
        <v>39</v>
      </c>
      <c r="B253" s="265" t="s">
        <v>26</v>
      </c>
      <c r="C253" s="134">
        <v>1</v>
      </c>
      <c r="D253" s="416" t="s">
        <v>6002</v>
      </c>
      <c r="E253" s="137" t="s">
        <v>4962</v>
      </c>
    </row>
    <row r="254" spans="1:5">
      <c r="A254" s="134" t="s">
        <v>39</v>
      </c>
      <c r="B254" s="265" t="s">
        <v>14</v>
      </c>
      <c r="C254" s="134">
        <v>1</v>
      </c>
      <c r="D254" s="416" t="s">
        <v>6003</v>
      </c>
      <c r="E254" s="137" t="s">
        <v>4962</v>
      </c>
    </row>
    <row r="255" spans="1:5">
      <c r="A255" s="134" t="s">
        <v>39</v>
      </c>
      <c r="B255" s="265" t="s">
        <v>5841</v>
      </c>
      <c r="C255" s="134">
        <v>1</v>
      </c>
      <c r="D255" s="416" t="s">
        <v>6004</v>
      </c>
      <c r="E255" s="137" t="s">
        <v>4962</v>
      </c>
    </row>
    <row r="256" spans="1:5">
      <c r="A256" s="134" t="s">
        <v>39</v>
      </c>
      <c r="B256" s="265" t="s">
        <v>4537</v>
      </c>
      <c r="C256" s="134">
        <v>1</v>
      </c>
      <c r="D256" s="421" t="s">
        <v>3294</v>
      </c>
      <c r="E256" s="421" t="s">
        <v>6017</v>
      </c>
    </row>
    <row r="257" spans="1:5">
      <c r="A257" s="134" t="s">
        <v>39</v>
      </c>
      <c r="B257" s="265" t="s">
        <v>6016</v>
      </c>
      <c r="C257" s="134">
        <v>1</v>
      </c>
      <c r="D257" s="421" t="s">
        <v>3366</v>
      </c>
      <c r="E257" s="421" t="s">
        <v>6018</v>
      </c>
    </row>
    <row r="258" spans="1:5">
      <c r="A258" s="134" t="s">
        <v>39</v>
      </c>
      <c r="B258" s="265" t="s">
        <v>6016</v>
      </c>
      <c r="C258" s="134">
        <v>1</v>
      </c>
      <c r="D258" s="136" t="s">
        <v>3379</v>
      </c>
      <c r="E258" s="421" t="s">
        <v>6019</v>
      </c>
    </row>
    <row r="259" spans="1:5">
      <c r="A259" s="134" t="s">
        <v>39</v>
      </c>
      <c r="B259" s="265" t="s">
        <v>6016</v>
      </c>
      <c r="C259" s="134">
        <v>1</v>
      </c>
      <c r="D259" s="136" t="s">
        <v>3382</v>
      </c>
      <c r="E259" s="421" t="s">
        <v>6020</v>
      </c>
    </row>
    <row r="260" spans="1:5">
      <c r="A260" s="134" t="s">
        <v>39</v>
      </c>
      <c r="B260" s="265" t="s">
        <v>19</v>
      </c>
      <c r="C260" s="134">
        <v>1</v>
      </c>
      <c r="D260" s="136" t="s">
        <v>3397</v>
      </c>
      <c r="E260" s="421" t="s">
        <v>6021</v>
      </c>
    </row>
    <row r="261" spans="1:5">
      <c r="A261" s="134" t="s">
        <v>39</v>
      </c>
      <c r="B261" s="265" t="s">
        <v>19</v>
      </c>
      <c r="C261" s="134">
        <v>1</v>
      </c>
      <c r="D261" s="136" t="s">
        <v>3292</v>
      </c>
      <c r="E261" s="136" t="s">
        <v>6022</v>
      </c>
    </row>
    <row r="262" spans="1:5">
      <c r="A262" s="134" t="s">
        <v>39</v>
      </c>
      <c r="B262" s="265" t="s">
        <v>19</v>
      </c>
      <c r="C262" s="134">
        <v>1</v>
      </c>
      <c r="D262" s="136" t="s">
        <v>4882</v>
      </c>
      <c r="E262" s="424" t="s">
        <v>6023</v>
      </c>
    </row>
    <row r="263" spans="1:5">
      <c r="A263" s="134" t="s">
        <v>39</v>
      </c>
      <c r="B263" s="689" t="s">
        <v>25</v>
      </c>
      <c r="C263" s="134">
        <v>1</v>
      </c>
      <c r="D263" s="265" t="s">
        <v>5056</v>
      </c>
      <c r="E263" s="420" t="s">
        <v>6038</v>
      </c>
    </row>
    <row r="264" spans="1:5">
      <c r="A264" s="134" t="s">
        <v>2</v>
      </c>
      <c r="B264" s="265" t="s">
        <v>44</v>
      </c>
      <c r="C264" s="134">
        <v>1</v>
      </c>
      <c r="D264" s="136" t="s">
        <v>182</v>
      </c>
      <c r="E264" s="136" t="s">
        <v>6118</v>
      </c>
    </row>
    <row r="265" spans="1:5">
      <c r="A265" s="134" t="s">
        <v>2</v>
      </c>
      <c r="B265" s="265" t="s">
        <v>44</v>
      </c>
      <c r="C265" s="134">
        <v>1</v>
      </c>
      <c r="D265" s="136" t="s">
        <v>531</v>
      </c>
      <c r="E265" s="136" t="s">
        <v>6118</v>
      </c>
    </row>
    <row r="266" spans="1:5">
      <c r="A266" s="134" t="s">
        <v>2</v>
      </c>
      <c r="B266" s="265" t="s">
        <v>44</v>
      </c>
      <c r="C266" s="134">
        <v>1</v>
      </c>
      <c r="D266" s="136" t="s">
        <v>657</v>
      </c>
      <c r="E266" s="136" t="s">
        <v>6118</v>
      </c>
    </row>
    <row r="267" spans="1:5" ht="15" thickBot="1">
      <c r="A267" s="430" t="s">
        <v>2</v>
      </c>
      <c r="B267" s="265" t="s">
        <v>44</v>
      </c>
      <c r="C267" s="430">
        <v>1</v>
      </c>
      <c r="D267" s="431" t="s">
        <v>5616</v>
      </c>
      <c r="E267" s="431" t="s">
        <v>6118</v>
      </c>
    </row>
    <row r="268" spans="1:5">
      <c r="A268" s="432" t="s">
        <v>2</v>
      </c>
      <c r="B268" s="690" t="s">
        <v>4</v>
      </c>
      <c r="C268" s="433">
        <v>1</v>
      </c>
      <c r="D268" s="434" t="s">
        <v>1726</v>
      </c>
      <c r="E268" s="435" t="s">
        <v>6039</v>
      </c>
    </row>
    <row r="269" spans="1:5">
      <c r="A269" s="436" t="s">
        <v>2</v>
      </c>
      <c r="B269" s="691" t="s">
        <v>3</v>
      </c>
      <c r="C269" s="134">
        <v>1</v>
      </c>
      <c r="D269" s="136" t="s">
        <v>1201</v>
      </c>
      <c r="E269" s="437" t="s">
        <v>6040</v>
      </c>
    </row>
    <row r="270" spans="1:5">
      <c r="A270" s="438" t="s">
        <v>39</v>
      </c>
      <c r="B270" s="265" t="s">
        <v>12</v>
      </c>
      <c r="C270" s="134">
        <v>1</v>
      </c>
      <c r="D270" s="136" t="s">
        <v>6048</v>
      </c>
      <c r="E270" s="439" t="s">
        <v>6055</v>
      </c>
    </row>
    <row r="271" spans="1:5">
      <c r="A271" s="438" t="s">
        <v>39</v>
      </c>
      <c r="B271" s="265" t="s">
        <v>12</v>
      </c>
      <c r="C271" s="134">
        <v>1</v>
      </c>
      <c r="D271" s="136" t="s">
        <v>6049</v>
      </c>
      <c r="E271" s="440" t="s">
        <v>6056</v>
      </c>
    </row>
    <row r="272" spans="1:5">
      <c r="A272" s="438" t="s">
        <v>39</v>
      </c>
      <c r="B272" s="265" t="s">
        <v>12</v>
      </c>
      <c r="C272" s="134">
        <v>1</v>
      </c>
      <c r="D272" s="136" t="s">
        <v>6050</v>
      </c>
      <c r="E272" s="439" t="s">
        <v>6057</v>
      </c>
    </row>
    <row r="273" spans="1:5">
      <c r="A273" s="438" t="s">
        <v>39</v>
      </c>
      <c r="B273" s="265" t="s">
        <v>12</v>
      </c>
      <c r="C273" s="134">
        <v>1</v>
      </c>
      <c r="D273" s="136" t="s">
        <v>6051</v>
      </c>
      <c r="E273" s="439" t="s">
        <v>6058</v>
      </c>
    </row>
    <row r="274" spans="1:5">
      <c r="A274" s="438" t="s">
        <v>39</v>
      </c>
      <c r="B274" s="265" t="s">
        <v>12</v>
      </c>
      <c r="C274" s="134">
        <v>1</v>
      </c>
      <c r="D274" s="136" t="s">
        <v>6052</v>
      </c>
      <c r="E274" s="439" t="s">
        <v>6059</v>
      </c>
    </row>
    <row r="275" spans="1:5">
      <c r="A275" s="438" t="s">
        <v>39</v>
      </c>
      <c r="B275" s="265" t="s">
        <v>12</v>
      </c>
      <c r="C275" s="134">
        <v>1</v>
      </c>
      <c r="D275" s="136" t="s">
        <v>6053</v>
      </c>
      <c r="E275" s="439" t="s">
        <v>6060</v>
      </c>
    </row>
    <row r="276" spans="1:5">
      <c r="A276" s="438" t="s">
        <v>39</v>
      </c>
      <c r="B276" s="265" t="s">
        <v>12</v>
      </c>
      <c r="C276" s="134">
        <v>1</v>
      </c>
      <c r="D276" s="136" t="s">
        <v>6054</v>
      </c>
      <c r="E276" s="439" t="s">
        <v>6061</v>
      </c>
    </row>
    <row r="277" spans="1:5" ht="15" thickBot="1">
      <c r="A277" s="441" t="s">
        <v>39</v>
      </c>
      <c r="B277" s="692" t="s">
        <v>14</v>
      </c>
      <c r="C277" s="442">
        <v>1</v>
      </c>
      <c r="D277" s="443" t="s">
        <v>2961</v>
      </c>
      <c r="E277" s="444" t="s">
        <v>6070</v>
      </c>
    </row>
    <row r="278" spans="1:5">
      <c r="A278" s="451" t="s">
        <v>2</v>
      </c>
      <c r="B278" s="265" t="s">
        <v>44</v>
      </c>
      <c r="C278" s="433">
        <v>1</v>
      </c>
      <c r="D278" s="452" t="s">
        <v>638</v>
      </c>
      <c r="E278" s="452" t="s">
        <v>6141</v>
      </c>
    </row>
    <row r="279" spans="1:5">
      <c r="A279" s="134" t="s">
        <v>2</v>
      </c>
      <c r="B279" s="693" t="s">
        <v>4</v>
      </c>
      <c r="C279" s="134">
        <v>1</v>
      </c>
      <c r="D279" s="468" t="s">
        <v>1691</v>
      </c>
      <c r="E279" s="454" t="s">
        <v>6174</v>
      </c>
    </row>
    <row r="280" spans="1:5">
      <c r="A280" s="134" t="s">
        <v>39</v>
      </c>
      <c r="B280" s="142" t="s">
        <v>23</v>
      </c>
      <c r="C280" s="134">
        <v>1</v>
      </c>
      <c r="D280" s="136" t="s">
        <v>6175</v>
      </c>
      <c r="E280" s="456" t="s">
        <v>6179</v>
      </c>
    </row>
    <row r="281" spans="1:5">
      <c r="A281" s="466" t="s">
        <v>2</v>
      </c>
      <c r="B281" s="694" t="s">
        <v>3</v>
      </c>
      <c r="C281" s="134">
        <v>1</v>
      </c>
      <c r="D281" s="468" t="s">
        <v>1541</v>
      </c>
      <c r="E281" s="467" t="s">
        <v>4962</v>
      </c>
    </row>
    <row r="282" spans="1:5">
      <c r="A282" s="134" t="s">
        <v>39</v>
      </c>
      <c r="B282" s="265" t="s">
        <v>9</v>
      </c>
      <c r="C282" s="134">
        <v>1</v>
      </c>
      <c r="D282" s="136" t="s">
        <v>6187</v>
      </c>
      <c r="E282" s="467" t="s">
        <v>4962</v>
      </c>
    </row>
    <row r="283" spans="1:5">
      <c r="A283" s="134" t="s">
        <v>39</v>
      </c>
      <c r="B283" s="265" t="s">
        <v>26</v>
      </c>
      <c r="C283" s="134">
        <v>1</v>
      </c>
      <c r="D283" s="136" t="s">
        <v>6225</v>
      </c>
      <c r="E283" s="467" t="s">
        <v>4962</v>
      </c>
    </row>
    <row r="284" spans="1:5">
      <c r="A284" s="134" t="s">
        <v>39</v>
      </c>
      <c r="B284" s="265" t="s">
        <v>26</v>
      </c>
      <c r="C284" s="134">
        <v>1</v>
      </c>
      <c r="D284" s="136" t="s">
        <v>6226</v>
      </c>
      <c r="E284" s="467" t="s">
        <v>4962</v>
      </c>
    </row>
    <row r="285" spans="1:5">
      <c r="A285" s="134" t="s">
        <v>39</v>
      </c>
      <c r="B285" s="265" t="s">
        <v>9</v>
      </c>
      <c r="C285" s="134">
        <v>1</v>
      </c>
      <c r="D285" s="473" t="s">
        <v>6227</v>
      </c>
      <c r="E285" s="467" t="s">
        <v>4962</v>
      </c>
    </row>
    <row r="286" spans="1:5">
      <c r="A286" s="134" t="s">
        <v>39</v>
      </c>
      <c r="B286" s="265" t="s">
        <v>5938</v>
      </c>
      <c r="C286" s="134">
        <v>1</v>
      </c>
      <c r="D286" s="136" t="s">
        <v>6228</v>
      </c>
      <c r="E286" s="467" t="s">
        <v>4962</v>
      </c>
    </row>
    <row r="287" spans="1:5">
      <c r="A287" s="134" t="s">
        <v>39</v>
      </c>
      <c r="B287" s="695" t="s">
        <v>5937</v>
      </c>
      <c r="C287" s="134">
        <v>1</v>
      </c>
      <c r="D287" s="136" t="s">
        <v>6569</v>
      </c>
      <c r="E287" s="548" t="s">
        <v>6571</v>
      </c>
    </row>
    <row r="288" spans="1:5" ht="15" thickBot="1">
      <c r="A288" s="134" t="s">
        <v>39</v>
      </c>
      <c r="B288" s="265" t="s">
        <v>5938</v>
      </c>
      <c r="C288" s="134">
        <v>1</v>
      </c>
      <c r="D288" s="136" t="s">
        <v>6570</v>
      </c>
      <c r="E288" s="548" t="s">
        <v>6572</v>
      </c>
    </row>
    <row r="289" spans="1:5">
      <c r="A289" s="483" t="s">
        <v>2</v>
      </c>
      <c r="B289" s="696" t="s">
        <v>4</v>
      </c>
      <c r="C289" s="484">
        <v>1</v>
      </c>
      <c r="D289" s="485" t="s">
        <v>1541</v>
      </c>
      <c r="E289" s="486" t="s">
        <v>4962</v>
      </c>
    </row>
    <row r="290" spans="1:5">
      <c r="A290" s="134" t="s">
        <v>2</v>
      </c>
      <c r="B290" s="139" t="s">
        <v>3</v>
      </c>
      <c r="C290" s="134">
        <v>1</v>
      </c>
      <c r="D290" s="136" t="s">
        <v>5469</v>
      </c>
      <c r="E290" s="487" t="s">
        <v>4828</v>
      </c>
    </row>
    <row r="291" spans="1:5">
      <c r="A291" s="134" t="s">
        <v>2</v>
      </c>
      <c r="B291" s="139" t="s">
        <v>3</v>
      </c>
      <c r="C291" s="134">
        <v>1</v>
      </c>
      <c r="D291" s="136" t="s">
        <v>6015</v>
      </c>
      <c r="E291" s="496" t="s">
        <v>6331</v>
      </c>
    </row>
    <row r="292" spans="1:5">
      <c r="A292" s="134" t="s">
        <v>39</v>
      </c>
      <c r="B292" s="265" t="s">
        <v>35</v>
      </c>
      <c r="C292" s="134">
        <v>1</v>
      </c>
      <c r="D292" s="136" t="s">
        <v>6375</v>
      </c>
      <c r="E292" s="500" t="s">
        <v>6396</v>
      </c>
    </row>
    <row r="293" spans="1:5">
      <c r="A293" s="134" t="s">
        <v>39</v>
      </c>
      <c r="B293" s="265" t="s">
        <v>35</v>
      </c>
      <c r="C293" s="134">
        <v>1</v>
      </c>
      <c r="D293" s="136" t="s">
        <v>6376</v>
      </c>
      <c r="E293" s="500" t="s">
        <v>6396</v>
      </c>
    </row>
    <row r="294" spans="1:5">
      <c r="A294" s="134" t="s">
        <v>39</v>
      </c>
      <c r="B294" s="265" t="s">
        <v>35</v>
      </c>
      <c r="C294" s="134">
        <v>1</v>
      </c>
      <c r="D294" s="136" t="s">
        <v>6377</v>
      </c>
      <c r="E294" s="500" t="s">
        <v>6396</v>
      </c>
    </row>
    <row r="295" spans="1:5">
      <c r="A295" s="134" t="s">
        <v>39</v>
      </c>
      <c r="B295" s="265" t="s">
        <v>35</v>
      </c>
      <c r="C295" s="134">
        <v>1</v>
      </c>
      <c r="D295" s="136" t="s">
        <v>6378</v>
      </c>
      <c r="E295" s="500" t="s">
        <v>6396</v>
      </c>
    </row>
    <row r="296" spans="1:5">
      <c r="A296" s="134" t="s">
        <v>39</v>
      </c>
      <c r="B296" s="265" t="s">
        <v>35</v>
      </c>
      <c r="C296" s="134">
        <v>1</v>
      </c>
      <c r="D296" s="136" t="s">
        <v>6379</v>
      </c>
      <c r="E296" s="500" t="s">
        <v>6396</v>
      </c>
    </row>
    <row r="297" spans="1:5">
      <c r="A297" s="134" t="s">
        <v>39</v>
      </c>
      <c r="B297" s="265" t="s">
        <v>35</v>
      </c>
      <c r="C297" s="134">
        <v>1</v>
      </c>
      <c r="D297" s="136" t="s">
        <v>6380</v>
      </c>
      <c r="E297" s="500" t="s">
        <v>6396</v>
      </c>
    </row>
    <row r="298" spans="1:5">
      <c r="A298" s="134" t="s">
        <v>39</v>
      </c>
      <c r="B298" s="265" t="s">
        <v>35</v>
      </c>
      <c r="C298" s="134">
        <v>1</v>
      </c>
      <c r="D298" s="136" t="s">
        <v>6381</v>
      </c>
      <c r="E298" s="500" t="s">
        <v>6396</v>
      </c>
    </row>
    <row r="299" spans="1:5">
      <c r="A299" s="134" t="s">
        <v>39</v>
      </c>
      <c r="B299" s="265" t="s">
        <v>35</v>
      </c>
      <c r="C299" s="134">
        <v>1</v>
      </c>
      <c r="D299" s="136" t="s">
        <v>6382</v>
      </c>
      <c r="E299" s="500" t="s">
        <v>6396</v>
      </c>
    </row>
    <row r="300" spans="1:5">
      <c r="A300" s="134" t="s">
        <v>39</v>
      </c>
      <c r="B300" s="265" t="s">
        <v>35</v>
      </c>
      <c r="C300" s="134">
        <v>1</v>
      </c>
      <c r="D300" s="136" t="s">
        <v>6383</v>
      </c>
      <c r="E300" s="500" t="s">
        <v>6396</v>
      </c>
    </row>
    <row r="301" spans="1:5">
      <c r="A301" s="134" t="s">
        <v>39</v>
      </c>
      <c r="B301" s="265" t="s">
        <v>35</v>
      </c>
      <c r="C301" s="134">
        <v>1</v>
      </c>
      <c r="D301" s="136" t="s">
        <v>6384</v>
      </c>
      <c r="E301" s="500" t="s">
        <v>6396</v>
      </c>
    </row>
    <row r="302" spans="1:5">
      <c r="A302" s="134" t="s">
        <v>39</v>
      </c>
      <c r="B302" s="265" t="s">
        <v>35</v>
      </c>
      <c r="C302" s="134">
        <v>1</v>
      </c>
      <c r="D302" s="136" t="s">
        <v>6385</v>
      </c>
      <c r="E302" s="500" t="s">
        <v>6396</v>
      </c>
    </row>
    <row r="303" spans="1:5">
      <c r="A303" s="134" t="s">
        <v>39</v>
      </c>
      <c r="B303" s="265" t="s">
        <v>35</v>
      </c>
      <c r="C303" s="134">
        <v>1</v>
      </c>
      <c r="D303" s="499" t="s">
        <v>6386</v>
      </c>
      <c r="E303" s="500" t="s">
        <v>6396</v>
      </c>
    </row>
    <row r="304" spans="1:5">
      <c r="A304" s="134" t="s">
        <v>39</v>
      </c>
      <c r="B304" s="265" t="s">
        <v>35</v>
      </c>
      <c r="C304" s="134">
        <v>1</v>
      </c>
      <c r="D304" s="136" t="s">
        <v>6387</v>
      </c>
      <c r="E304" s="500" t="s">
        <v>6396</v>
      </c>
    </row>
    <row r="305" spans="1:5">
      <c r="A305" s="134" t="s">
        <v>39</v>
      </c>
      <c r="B305" s="265" t="s">
        <v>35</v>
      </c>
      <c r="C305" s="134">
        <v>1</v>
      </c>
      <c r="D305" s="136" t="s">
        <v>6388</v>
      </c>
      <c r="E305" s="500" t="s">
        <v>6396</v>
      </c>
    </row>
    <row r="306" spans="1:5">
      <c r="A306" s="134" t="s">
        <v>39</v>
      </c>
      <c r="B306" s="265" t="s">
        <v>35</v>
      </c>
      <c r="C306" s="134">
        <v>1</v>
      </c>
      <c r="D306" s="136" t="s">
        <v>6389</v>
      </c>
      <c r="E306" s="500" t="s">
        <v>6396</v>
      </c>
    </row>
    <row r="307" spans="1:5">
      <c r="A307" s="134" t="s">
        <v>39</v>
      </c>
      <c r="B307" s="265" t="s">
        <v>35</v>
      </c>
      <c r="C307" s="134">
        <v>1</v>
      </c>
      <c r="D307" s="136" t="s">
        <v>6390</v>
      </c>
      <c r="E307" s="500" t="s">
        <v>6396</v>
      </c>
    </row>
    <row r="308" spans="1:5">
      <c r="A308" s="134" t="s">
        <v>39</v>
      </c>
      <c r="B308" s="265" t="s">
        <v>35</v>
      </c>
      <c r="C308" s="134">
        <v>1</v>
      </c>
      <c r="D308" s="136" t="s">
        <v>6391</v>
      </c>
      <c r="E308" s="500" t="s">
        <v>6396</v>
      </c>
    </row>
    <row r="309" spans="1:5">
      <c r="A309" s="134" t="s">
        <v>39</v>
      </c>
      <c r="B309" s="265" t="s">
        <v>35</v>
      </c>
      <c r="C309" s="134">
        <v>1</v>
      </c>
      <c r="D309" s="136" t="s">
        <v>6392</v>
      </c>
      <c r="E309" s="500" t="s">
        <v>6396</v>
      </c>
    </row>
    <row r="310" spans="1:5">
      <c r="A310" s="134" t="s">
        <v>39</v>
      </c>
      <c r="B310" s="265" t="s">
        <v>35</v>
      </c>
      <c r="C310" s="134">
        <v>1</v>
      </c>
      <c r="D310" s="136" t="s">
        <v>6393</v>
      </c>
      <c r="E310" s="500" t="s">
        <v>6396</v>
      </c>
    </row>
    <row r="311" spans="1:5">
      <c r="A311" s="134" t="s">
        <v>39</v>
      </c>
      <c r="B311" s="265" t="s">
        <v>2308</v>
      </c>
      <c r="C311" s="134">
        <v>1</v>
      </c>
      <c r="D311" s="538" t="s">
        <v>6419</v>
      </c>
      <c r="E311" s="500" t="s">
        <v>6413</v>
      </c>
    </row>
    <row r="312" spans="1:5">
      <c r="A312" s="134" t="s">
        <v>39</v>
      </c>
      <c r="B312" s="265" t="s">
        <v>2308</v>
      </c>
      <c r="C312" s="134">
        <v>1</v>
      </c>
      <c r="D312" s="538" t="s">
        <v>6420</v>
      </c>
      <c r="E312" s="500" t="s">
        <v>6414</v>
      </c>
    </row>
    <row r="313" spans="1:5">
      <c r="A313" s="134" t="s">
        <v>39</v>
      </c>
      <c r="B313" s="265" t="s">
        <v>2308</v>
      </c>
      <c r="C313" s="134">
        <v>1</v>
      </c>
      <c r="D313" s="538" t="s">
        <v>6421</v>
      </c>
      <c r="E313" s="547" t="s">
        <v>6553</v>
      </c>
    </row>
    <row r="314" spans="1:5">
      <c r="A314" s="134" t="s">
        <v>39</v>
      </c>
      <c r="B314" s="265" t="s">
        <v>5841</v>
      </c>
      <c r="C314" s="134">
        <v>1</v>
      </c>
      <c r="D314" s="538" t="s">
        <v>6422</v>
      </c>
      <c r="E314" s="547" t="s">
        <v>6552</v>
      </c>
    </row>
    <row r="315" spans="1:5">
      <c r="A315" s="134" t="s">
        <v>39</v>
      </c>
      <c r="B315" s="265" t="s">
        <v>2308</v>
      </c>
      <c r="C315" s="134">
        <v>1</v>
      </c>
      <c r="D315" s="538" t="s">
        <v>6424</v>
      </c>
      <c r="E315" s="547" t="s">
        <v>6548</v>
      </c>
    </row>
    <row r="316" spans="1:5">
      <c r="A316" s="134" t="s">
        <v>39</v>
      </c>
      <c r="B316" s="265" t="s">
        <v>2308</v>
      </c>
      <c r="C316" s="134">
        <v>1</v>
      </c>
      <c r="D316" s="538" t="s">
        <v>6425</v>
      </c>
      <c r="E316" s="547" t="s">
        <v>6549</v>
      </c>
    </row>
    <row r="317" spans="1:5">
      <c r="A317" s="134" t="s">
        <v>39</v>
      </c>
      <c r="B317" s="265" t="s">
        <v>2308</v>
      </c>
      <c r="C317" s="134">
        <v>1</v>
      </c>
      <c r="D317" s="538" t="s">
        <v>6426</v>
      </c>
      <c r="E317" s="547" t="s">
        <v>6550</v>
      </c>
    </row>
    <row r="318" spans="1:5">
      <c r="A318" s="134" t="s">
        <v>39</v>
      </c>
      <c r="B318" s="265" t="s">
        <v>2308</v>
      </c>
      <c r="C318" s="134">
        <v>1</v>
      </c>
      <c r="D318" s="538" t="s">
        <v>6423</v>
      </c>
      <c r="E318" s="547" t="s">
        <v>4962</v>
      </c>
    </row>
    <row r="319" spans="1:5">
      <c r="A319" s="134" t="s">
        <v>39</v>
      </c>
      <c r="B319" s="265" t="s">
        <v>2308</v>
      </c>
      <c r="C319" s="134">
        <v>1</v>
      </c>
      <c r="D319" s="538" t="s">
        <v>6427</v>
      </c>
      <c r="E319" s="547" t="s">
        <v>4962</v>
      </c>
    </row>
    <row r="320" spans="1:5">
      <c r="A320" s="134" t="s">
        <v>39</v>
      </c>
      <c r="B320" s="265" t="s">
        <v>2308</v>
      </c>
      <c r="C320" s="134">
        <v>1</v>
      </c>
      <c r="D320" s="538" t="s">
        <v>6428</v>
      </c>
      <c r="E320" s="547" t="s">
        <v>6551</v>
      </c>
    </row>
    <row r="321" spans="1:5">
      <c r="A321" s="134" t="s">
        <v>39</v>
      </c>
      <c r="B321" s="265" t="s">
        <v>2308</v>
      </c>
      <c r="C321" s="134">
        <v>1</v>
      </c>
      <c r="D321" s="538" t="s">
        <v>6429</v>
      </c>
      <c r="E321" s="547" t="s">
        <v>6551</v>
      </c>
    </row>
    <row r="322" spans="1:5">
      <c r="A322" s="134" t="s">
        <v>39</v>
      </c>
      <c r="B322" s="265" t="s">
        <v>2308</v>
      </c>
      <c r="C322" s="134">
        <v>1</v>
      </c>
      <c r="D322" s="538" t="s">
        <v>6430</v>
      </c>
      <c r="E322" s="547" t="s">
        <v>4686</v>
      </c>
    </row>
    <row r="323" spans="1:5">
      <c r="A323" s="134" t="s">
        <v>39</v>
      </c>
      <c r="B323" s="265" t="s">
        <v>2308</v>
      </c>
      <c r="C323" s="134">
        <v>1</v>
      </c>
      <c r="D323" s="538" t="s">
        <v>6431</v>
      </c>
      <c r="E323" s="547" t="s">
        <v>4962</v>
      </c>
    </row>
    <row r="324" spans="1:5">
      <c r="A324" s="134" t="s">
        <v>39</v>
      </c>
      <c r="B324" s="265" t="s">
        <v>14</v>
      </c>
      <c r="C324" s="134">
        <v>1</v>
      </c>
      <c r="D324" s="538" t="s">
        <v>3013</v>
      </c>
      <c r="E324" s="547" t="s">
        <v>6547</v>
      </c>
    </row>
    <row r="325" spans="1:5">
      <c r="A325" s="134" t="s">
        <v>2</v>
      </c>
      <c r="B325" s="265" t="s">
        <v>44</v>
      </c>
      <c r="C325" s="134">
        <v>1</v>
      </c>
      <c r="D325" s="538" t="s">
        <v>674</v>
      </c>
      <c r="E325" s="136" t="s">
        <v>6118</v>
      </c>
    </row>
    <row r="326" spans="1:5">
      <c r="A326" s="134" t="s">
        <v>2</v>
      </c>
      <c r="B326" s="265" t="s">
        <v>44</v>
      </c>
      <c r="C326" s="134">
        <v>1</v>
      </c>
      <c r="D326" s="538" t="s">
        <v>871</v>
      </c>
      <c r="E326" s="136" t="s">
        <v>6540</v>
      </c>
    </row>
    <row r="327" spans="1:5">
      <c r="A327" s="134" t="s">
        <v>39</v>
      </c>
      <c r="B327" s="265" t="s">
        <v>22</v>
      </c>
      <c r="C327" s="134">
        <v>1</v>
      </c>
      <c r="D327" s="538" t="s">
        <v>6577</v>
      </c>
      <c r="E327" s="136" t="s">
        <v>6581</v>
      </c>
    </row>
    <row r="328" spans="1:5">
      <c r="A328" s="134" t="s">
        <v>39</v>
      </c>
      <c r="B328" s="265" t="s">
        <v>26</v>
      </c>
      <c r="C328" s="134">
        <v>1</v>
      </c>
      <c r="D328" s="538" t="s">
        <v>6585</v>
      </c>
      <c r="E328" s="136" t="s">
        <v>6591</v>
      </c>
    </row>
    <row r="329" spans="1:5">
      <c r="A329" s="134" t="s">
        <v>39</v>
      </c>
      <c r="B329" s="265" t="s">
        <v>26</v>
      </c>
      <c r="C329" s="134">
        <v>1</v>
      </c>
      <c r="D329" s="538" t="s">
        <v>6589</v>
      </c>
      <c r="E329" s="136" t="s">
        <v>6592</v>
      </c>
    </row>
    <row r="330" spans="1:5">
      <c r="A330" s="134" t="s">
        <v>39</v>
      </c>
      <c r="B330" s="697" t="s">
        <v>34</v>
      </c>
      <c r="C330" s="134">
        <v>1</v>
      </c>
      <c r="D330" s="589" t="s">
        <v>6598</v>
      </c>
      <c r="E330" s="136" t="s">
        <v>6599</v>
      </c>
    </row>
    <row r="331" spans="1:5">
      <c r="A331" s="134" t="s">
        <v>39</v>
      </c>
      <c r="B331" s="697" t="s">
        <v>26</v>
      </c>
      <c r="C331" s="134">
        <v>1</v>
      </c>
      <c r="D331" s="589" t="s">
        <v>6600</v>
      </c>
      <c r="E331" s="136" t="s">
        <v>6599</v>
      </c>
    </row>
    <row r="332" spans="1:5">
      <c r="A332" s="134" t="s">
        <v>39</v>
      </c>
      <c r="B332" s="697" t="s">
        <v>5937</v>
      </c>
      <c r="C332" s="134">
        <v>1</v>
      </c>
      <c r="D332" s="589" t="s">
        <v>6602</v>
      </c>
      <c r="E332" s="136" t="s">
        <v>6599</v>
      </c>
    </row>
    <row r="333" spans="1:5">
      <c r="A333" s="134" t="s">
        <v>2</v>
      </c>
      <c r="B333" s="697" t="s">
        <v>47</v>
      </c>
      <c r="C333" s="134">
        <v>1</v>
      </c>
      <c r="D333" s="589" t="s">
        <v>1967</v>
      </c>
      <c r="E333" s="136" t="s">
        <v>4710</v>
      </c>
    </row>
    <row r="334" spans="1:5">
      <c r="A334" s="134" t="s">
        <v>39</v>
      </c>
      <c r="B334" s="697" t="s">
        <v>6683</v>
      </c>
      <c r="C334" s="134">
        <v>1</v>
      </c>
      <c r="D334" s="589" t="s">
        <v>6684</v>
      </c>
      <c r="E334" s="136" t="s">
        <v>4710</v>
      </c>
    </row>
    <row r="335" spans="1:5">
      <c r="A335" s="134" t="s">
        <v>39</v>
      </c>
      <c r="B335" s="697" t="s">
        <v>2309</v>
      </c>
      <c r="C335" s="134">
        <v>1</v>
      </c>
      <c r="D335" s="589" t="s">
        <v>6685</v>
      </c>
      <c r="E335" s="136" t="s">
        <v>4710</v>
      </c>
    </row>
    <row r="336" spans="1:5">
      <c r="A336" s="134" t="s">
        <v>39</v>
      </c>
      <c r="B336" s="697" t="s">
        <v>2309</v>
      </c>
      <c r="C336" s="134">
        <v>1</v>
      </c>
      <c r="D336" s="589" t="s">
        <v>6686</v>
      </c>
      <c r="E336" s="136" t="s">
        <v>4710</v>
      </c>
    </row>
    <row r="337" spans="1:5">
      <c r="A337" s="134" t="s">
        <v>2</v>
      </c>
      <c r="B337" s="697" t="s">
        <v>47</v>
      </c>
      <c r="C337" s="134">
        <v>1</v>
      </c>
      <c r="D337" s="589" t="s">
        <v>1995</v>
      </c>
      <c r="E337" s="136" t="s">
        <v>4710</v>
      </c>
    </row>
    <row r="338" spans="1:5">
      <c r="A338" s="134" t="s">
        <v>39</v>
      </c>
      <c r="B338" s="697" t="s">
        <v>22</v>
      </c>
      <c r="C338" s="134">
        <v>1</v>
      </c>
      <c r="D338" s="589" t="s">
        <v>6729</v>
      </c>
      <c r="E338" s="136" t="s">
        <v>6730</v>
      </c>
    </row>
    <row r="339" spans="1:5">
      <c r="A339" s="134" t="s">
        <v>2</v>
      </c>
      <c r="B339" s="698" t="s">
        <v>47</v>
      </c>
      <c r="C339" s="134">
        <v>1</v>
      </c>
      <c r="D339" s="628" t="s">
        <v>2041</v>
      </c>
      <c r="E339" s="136" t="s">
        <v>6765</v>
      </c>
    </row>
    <row r="340" spans="1:5">
      <c r="A340" s="134" t="s">
        <v>2</v>
      </c>
      <c r="B340" s="698" t="s">
        <v>47</v>
      </c>
      <c r="C340" s="134">
        <v>1</v>
      </c>
      <c r="D340" s="628" t="s">
        <v>4441</v>
      </c>
      <c r="E340" s="136" t="s">
        <v>6765</v>
      </c>
    </row>
    <row r="341" spans="1:5">
      <c r="A341" s="134" t="s">
        <v>2</v>
      </c>
      <c r="B341" s="698" t="s">
        <v>47</v>
      </c>
      <c r="C341" s="134">
        <v>1</v>
      </c>
      <c r="D341" s="628" t="s">
        <v>4443</v>
      </c>
      <c r="E341" s="136" t="s">
        <v>6765</v>
      </c>
    </row>
    <row r="342" spans="1:5">
      <c r="A342" s="134" t="s">
        <v>2</v>
      </c>
      <c r="B342" s="698" t="s">
        <v>47</v>
      </c>
      <c r="C342" s="134">
        <v>1</v>
      </c>
      <c r="D342" s="628" t="s">
        <v>4463</v>
      </c>
      <c r="E342" s="136" t="s">
        <v>6765</v>
      </c>
    </row>
    <row r="343" spans="1:5">
      <c r="A343" s="134" t="s">
        <v>2</v>
      </c>
      <c r="B343" s="698" t="s">
        <v>47</v>
      </c>
      <c r="C343" s="134">
        <v>1</v>
      </c>
      <c r="D343" s="628" t="s">
        <v>4453</v>
      </c>
      <c r="E343" s="136" t="s">
        <v>6765</v>
      </c>
    </row>
    <row r="344" spans="1:5">
      <c r="A344" s="134" t="s">
        <v>2</v>
      </c>
      <c r="B344" s="698" t="s">
        <v>47</v>
      </c>
      <c r="C344" s="134">
        <v>1</v>
      </c>
      <c r="D344" s="628" t="s">
        <v>1964</v>
      </c>
      <c r="E344" s="136" t="s">
        <v>6765</v>
      </c>
    </row>
    <row r="345" spans="1:5">
      <c r="A345" s="134" t="s">
        <v>2</v>
      </c>
      <c r="B345" s="698" t="s">
        <v>47</v>
      </c>
      <c r="C345" s="134">
        <v>1</v>
      </c>
      <c r="D345" s="628" t="s">
        <v>1980</v>
      </c>
      <c r="E345" s="136" t="s">
        <v>6765</v>
      </c>
    </row>
    <row r="346" spans="1:5">
      <c r="A346" s="134" t="s">
        <v>2</v>
      </c>
      <c r="B346" s="698" t="s">
        <v>47</v>
      </c>
      <c r="C346" s="134">
        <v>1</v>
      </c>
      <c r="D346" s="628" t="s">
        <v>1981</v>
      </c>
      <c r="E346" s="136" t="s">
        <v>6765</v>
      </c>
    </row>
    <row r="347" spans="1:5">
      <c r="A347" s="134" t="s">
        <v>2</v>
      </c>
      <c r="B347" s="698" t="s">
        <v>47</v>
      </c>
      <c r="C347" s="134">
        <v>1</v>
      </c>
      <c r="D347" s="628" t="s">
        <v>1989</v>
      </c>
      <c r="E347" s="136" t="s">
        <v>6765</v>
      </c>
    </row>
    <row r="348" spans="1:5">
      <c r="A348" s="134" t="s">
        <v>2</v>
      </c>
      <c r="B348" s="698" t="s">
        <v>47</v>
      </c>
      <c r="C348" s="134">
        <v>1</v>
      </c>
      <c r="D348" s="628" t="s">
        <v>2028</v>
      </c>
      <c r="E348" s="136" t="s">
        <v>6765</v>
      </c>
    </row>
    <row r="349" spans="1:5">
      <c r="A349" s="134" t="s">
        <v>2</v>
      </c>
      <c r="B349" s="698" t="s">
        <v>47</v>
      </c>
      <c r="C349" s="134">
        <v>1</v>
      </c>
      <c r="D349" s="628" t="s">
        <v>2102</v>
      </c>
      <c r="E349" s="136" t="s">
        <v>6765</v>
      </c>
    </row>
    <row r="350" spans="1:5">
      <c r="A350" s="134" t="s">
        <v>2</v>
      </c>
      <c r="B350" s="698" t="s">
        <v>47</v>
      </c>
      <c r="C350" s="134">
        <v>1</v>
      </c>
      <c r="D350" s="628" t="s">
        <v>2042</v>
      </c>
      <c r="E350" s="136" t="s">
        <v>6765</v>
      </c>
    </row>
    <row r="351" spans="1:5">
      <c r="A351" s="134" t="s">
        <v>2</v>
      </c>
      <c r="B351" s="698" t="s">
        <v>47</v>
      </c>
      <c r="C351" s="134">
        <v>1</v>
      </c>
      <c r="D351" s="628" t="s">
        <v>2056</v>
      </c>
      <c r="E351" s="136" t="s">
        <v>6765</v>
      </c>
    </row>
    <row r="352" spans="1:5">
      <c r="A352" s="134" t="s">
        <v>2</v>
      </c>
      <c r="B352" s="698" t="s">
        <v>47</v>
      </c>
      <c r="C352" s="134">
        <v>1</v>
      </c>
      <c r="D352" s="628" t="s">
        <v>4444</v>
      </c>
      <c r="E352" s="136" t="s">
        <v>6765</v>
      </c>
    </row>
    <row r="353" spans="1:5">
      <c r="A353" s="134" t="s">
        <v>2</v>
      </c>
      <c r="B353" s="698" t="s">
        <v>47</v>
      </c>
      <c r="C353" s="134">
        <v>1</v>
      </c>
      <c r="D353" s="628" t="s">
        <v>4456</v>
      </c>
      <c r="E353" s="136" t="s">
        <v>6765</v>
      </c>
    </row>
    <row r="354" spans="1:5">
      <c r="A354" s="134" t="s">
        <v>2</v>
      </c>
      <c r="B354" s="698" t="s">
        <v>47</v>
      </c>
      <c r="C354" s="134">
        <v>1</v>
      </c>
      <c r="D354" s="628" t="s">
        <v>4470</v>
      </c>
      <c r="E354" s="136" t="s">
        <v>6765</v>
      </c>
    </row>
    <row r="355" spans="1:5">
      <c r="A355" s="134" t="s">
        <v>2</v>
      </c>
      <c r="B355" s="698" t="s">
        <v>47</v>
      </c>
      <c r="C355" s="134">
        <v>1</v>
      </c>
      <c r="D355" s="628" t="s">
        <v>5310</v>
      </c>
      <c r="E355" s="136" t="s">
        <v>6765</v>
      </c>
    </row>
    <row r="356" spans="1:5">
      <c r="A356" s="134" t="s">
        <v>2</v>
      </c>
      <c r="B356" s="698" t="s">
        <v>47</v>
      </c>
      <c r="C356" s="134">
        <v>1</v>
      </c>
      <c r="D356" s="628" t="s">
        <v>5311</v>
      </c>
      <c r="E356" s="136" t="s">
        <v>6765</v>
      </c>
    </row>
    <row r="357" spans="1:5">
      <c r="A357" s="134" t="s">
        <v>2</v>
      </c>
      <c r="B357" s="698" t="s">
        <v>47</v>
      </c>
      <c r="C357" s="134">
        <v>1</v>
      </c>
      <c r="D357" s="628" t="s">
        <v>5312</v>
      </c>
      <c r="E357" s="136" t="s">
        <v>6765</v>
      </c>
    </row>
    <row r="358" spans="1:5">
      <c r="A358" s="134" t="s">
        <v>2</v>
      </c>
      <c r="B358" s="698" t="s">
        <v>47</v>
      </c>
      <c r="C358" s="134">
        <v>1</v>
      </c>
      <c r="D358" s="628" t="s">
        <v>5313</v>
      </c>
      <c r="E358" s="136" t="s">
        <v>6765</v>
      </c>
    </row>
    <row r="359" spans="1:5">
      <c r="A359" s="134" t="s">
        <v>2</v>
      </c>
      <c r="B359" s="698" t="s">
        <v>47</v>
      </c>
      <c r="C359" s="134">
        <v>1</v>
      </c>
      <c r="D359" s="628" t="s">
        <v>5314</v>
      </c>
      <c r="E359" s="136" t="s">
        <v>6765</v>
      </c>
    </row>
    <row r="360" spans="1:5">
      <c r="A360" s="134" t="s">
        <v>2</v>
      </c>
      <c r="B360" s="699" t="s">
        <v>47</v>
      </c>
      <c r="C360" s="134">
        <v>1</v>
      </c>
      <c r="D360" s="623" t="s">
        <v>2060</v>
      </c>
      <c r="E360" s="136" t="s">
        <v>4710</v>
      </c>
    </row>
    <row r="361" spans="1:5">
      <c r="A361" s="134" t="s">
        <v>2</v>
      </c>
      <c r="B361" s="699" t="s">
        <v>3</v>
      </c>
      <c r="C361" s="134">
        <v>1</v>
      </c>
      <c r="D361" s="623" t="s">
        <v>6330</v>
      </c>
      <c r="E361" s="623" t="s">
        <v>6746</v>
      </c>
    </row>
    <row r="362" spans="1:5">
      <c r="A362" s="134" t="s">
        <v>2</v>
      </c>
      <c r="B362" s="699" t="s">
        <v>50</v>
      </c>
      <c r="C362" s="134">
        <v>1</v>
      </c>
      <c r="D362" s="623" t="s">
        <v>2192</v>
      </c>
      <c r="E362" s="623" t="s">
        <v>6747</v>
      </c>
    </row>
    <row r="363" spans="1:5">
      <c r="A363" s="664" t="s">
        <v>39</v>
      </c>
      <c r="B363" s="667" t="s">
        <v>5807</v>
      </c>
      <c r="C363" s="134">
        <v>1</v>
      </c>
      <c r="D363" s="478" t="s">
        <v>2456</v>
      </c>
      <c r="E363" s="136" t="s">
        <v>6886</v>
      </c>
    </row>
    <row r="364" spans="1:5">
      <c r="A364" s="134" t="s">
        <v>2</v>
      </c>
      <c r="B364" s="265" t="s">
        <v>49</v>
      </c>
      <c r="C364" s="134">
        <v>1</v>
      </c>
      <c r="D364" s="136" t="s">
        <v>4482</v>
      </c>
      <c r="E364" s="704" t="s">
        <v>6939</v>
      </c>
    </row>
    <row r="365" spans="1:5">
      <c r="A365" s="134" t="s">
        <v>2</v>
      </c>
      <c r="B365" s="265" t="s">
        <v>49</v>
      </c>
      <c r="C365" s="134">
        <v>1</v>
      </c>
      <c r="D365" s="136" t="s">
        <v>4483</v>
      </c>
      <c r="E365" s="704" t="s">
        <v>6939</v>
      </c>
    </row>
    <row r="366" spans="1:5">
      <c r="A366" s="666" t="s">
        <v>2</v>
      </c>
      <c r="B366" s="137" t="s">
        <v>7</v>
      </c>
      <c r="C366" s="134">
        <v>1</v>
      </c>
      <c r="D366" s="137" t="s">
        <v>5380</v>
      </c>
      <c r="E366" s="704" t="s">
        <v>6939</v>
      </c>
    </row>
    <row r="367" spans="1:5">
      <c r="A367" s="666" t="s">
        <v>2</v>
      </c>
      <c r="B367" s="265" t="s">
        <v>49</v>
      </c>
      <c r="C367" s="134">
        <v>1</v>
      </c>
      <c r="D367" s="136" t="s">
        <v>2161</v>
      </c>
      <c r="E367" s="704" t="s">
        <v>6939</v>
      </c>
    </row>
    <row r="368" spans="1:5">
      <c r="A368" s="666" t="s">
        <v>2</v>
      </c>
      <c r="B368" s="137" t="s">
        <v>7</v>
      </c>
      <c r="C368" s="134">
        <v>1</v>
      </c>
      <c r="D368" s="137" t="s">
        <v>5155</v>
      </c>
      <c r="E368" s="704" t="s">
        <v>6939</v>
      </c>
    </row>
    <row r="369" spans="1:5">
      <c r="A369" s="666" t="s">
        <v>2</v>
      </c>
      <c r="B369" s="137" t="s">
        <v>7</v>
      </c>
      <c r="C369" s="134">
        <v>1</v>
      </c>
      <c r="D369" s="137" t="s">
        <v>5156</v>
      </c>
      <c r="E369" s="704" t="s">
        <v>6939</v>
      </c>
    </row>
    <row r="370" spans="1:5">
      <c r="A370" s="666" t="s">
        <v>2</v>
      </c>
      <c r="B370" s="137" t="s">
        <v>7</v>
      </c>
      <c r="C370" s="134">
        <v>1</v>
      </c>
      <c r="D370" s="137" t="s">
        <v>1187</v>
      </c>
      <c r="E370" s="704" t="s">
        <v>6939</v>
      </c>
    </row>
    <row r="371" spans="1:5">
      <c r="A371" s="666" t="s">
        <v>2</v>
      </c>
      <c r="B371" s="137" t="s">
        <v>49</v>
      </c>
      <c r="C371" s="134">
        <v>1</v>
      </c>
      <c r="D371" s="137" t="s">
        <v>2163</v>
      </c>
      <c r="E371" s="704" t="s">
        <v>6939</v>
      </c>
    </row>
    <row r="372" spans="1:5">
      <c r="A372" s="666" t="s">
        <v>2</v>
      </c>
      <c r="B372" s="137" t="s">
        <v>7</v>
      </c>
      <c r="C372" s="134">
        <v>1</v>
      </c>
      <c r="D372" s="137" t="s">
        <v>5153</v>
      </c>
      <c r="E372" s="704" t="s">
        <v>6939</v>
      </c>
    </row>
    <row r="373" spans="1:5">
      <c r="A373" s="666" t="s">
        <v>2</v>
      </c>
      <c r="B373" s="138" t="s">
        <v>7</v>
      </c>
      <c r="C373" s="134">
        <v>1</v>
      </c>
      <c r="D373" s="137" t="s">
        <v>1178</v>
      </c>
      <c r="E373" s="704" t="s">
        <v>6939</v>
      </c>
    </row>
    <row r="374" spans="1:5">
      <c r="A374" s="666" t="s">
        <v>2</v>
      </c>
      <c r="B374" s="138" t="s">
        <v>7</v>
      </c>
      <c r="C374" s="134">
        <v>1</v>
      </c>
      <c r="D374" s="137" t="s">
        <v>1182</v>
      </c>
      <c r="E374" s="704" t="s">
        <v>6939</v>
      </c>
    </row>
    <row r="375" spans="1:5">
      <c r="A375" s="666" t="s">
        <v>2</v>
      </c>
      <c r="B375" s="138" t="s">
        <v>7</v>
      </c>
      <c r="C375" s="134">
        <v>1</v>
      </c>
      <c r="D375" s="137" t="s">
        <v>1188</v>
      </c>
      <c r="E375" s="704" t="s">
        <v>6939</v>
      </c>
    </row>
    <row r="376" spans="1:5">
      <c r="A376" s="666" t="s">
        <v>2</v>
      </c>
      <c r="B376" s="138" t="s">
        <v>49</v>
      </c>
      <c r="C376" s="134">
        <v>1</v>
      </c>
      <c r="D376" s="137" t="s">
        <v>2162</v>
      </c>
      <c r="E376" s="704" t="s">
        <v>6939</v>
      </c>
    </row>
    <row r="377" spans="1:5">
      <c r="A377" s="666" t="s">
        <v>2</v>
      </c>
      <c r="B377" s="141" t="s">
        <v>47</v>
      </c>
      <c r="C377" s="134">
        <v>1</v>
      </c>
      <c r="D377" s="154" t="s">
        <v>2087</v>
      </c>
      <c r="E377" s="701" t="s">
        <v>6935</v>
      </c>
    </row>
    <row r="378" spans="1:5">
      <c r="A378" s="666" t="s">
        <v>2</v>
      </c>
      <c r="B378" s="162" t="s">
        <v>7</v>
      </c>
      <c r="C378" s="134">
        <v>1</v>
      </c>
      <c r="D378" s="158" t="s">
        <v>1171</v>
      </c>
      <c r="E378" s="710" t="s">
        <v>6947</v>
      </c>
    </row>
    <row r="379" spans="1:5">
      <c r="A379" s="666" t="s">
        <v>2</v>
      </c>
      <c r="B379" s="172" t="s">
        <v>7</v>
      </c>
      <c r="C379" s="134">
        <v>1</v>
      </c>
      <c r="D379" s="140" t="s">
        <v>5154</v>
      </c>
      <c r="E379" s="710" t="s">
        <v>6947</v>
      </c>
    </row>
    <row r="380" spans="1:5">
      <c r="A380" s="666" t="s">
        <v>2</v>
      </c>
      <c r="B380" s="172" t="s">
        <v>7</v>
      </c>
      <c r="C380" s="134">
        <v>1</v>
      </c>
      <c r="D380" s="140" t="s">
        <v>1181</v>
      </c>
      <c r="E380" s="710" t="s">
        <v>6947</v>
      </c>
    </row>
    <row r="381" spans="1:5">
      <c r="A381" s="666" t="s">
        <v>2</v>
      </c>
      <c r="B381" s="162" t="s">
        <v>7</v>
      </c>
      <c r="C381" s="134">
        <v>1</v>
      </c>
      <c r="D381" s="158" t="s">
        <v>1186</v>
      </c>
      <c r="E381" s="710" t="s">
        <v>6947</v>
      </c>
    </row>
    <row r="382" spans="1:5">
      <c r="A382" s="666" t="s">
        <v>2</v>
      </c>
      <c r="B382" s="172" t="s">
        <v>7</v>
      </c>
      <c r="C382" s="134">
        <v>1</v>
      </c>
      <c r="D382" s="140" t="s">
        <v>5157</v>
      </c>
      <c r="E382" s="710" t="s">
        <v>6947</v>
      </c>
    </row>
    <row r="383" spans="1:5">
      <c r="A383" s="666" t="s">
        <v>2</v>
      </c>
      <c r="B383" s="172" t="s">
        <v>7</v>
      </c>
      <c r="C383" s="134">
        <v>1</v>
      </c>
      <c r="D383" s="140" t="s">
        <v>1189</v>
      </c>
      <c r="E383" s="710" t="s">
        <v>6947</v>
      </c>
    </row>
    <row r="384" spans="1:5">
      <c r="A384" s="666" t="s">
        <v>2</v>
      </c>
      <c r="B384" s="162" t="s">
        <v>7</v>
      </c>
      <c r="C384" s="134">
        <v>1</v>
      </c>
      <c r="D384" s="158" t="s">
        <v>1190</v>
      </c>
      <c r="E384" s="710" t="s">
        <v>6947</v>
      </c>
    </row>
    <row r="385" spans="1:5">
      <c r="A385" s="666" t="s">
        <v>2</v>
      </c>
      <c r="B385" s="172" t="s">
        <v>46</v>
      </c>
      <c r="C385" s="134">
        <v>1</v>
      </c>
      <c r="D385" s="140" t="s">
        <v>1627</v>
      </c>
      <c r="E385" s="710" t="s">
        <v>6947</v>
      </c>
    </row>
    <row r="386" spans="1:5">
      <c r="A386" s="666" t="s">
        <v>2</v>
      </c>
      <c r="B386" s="172" t="s">
        <v>46</v>
      </c>
      <c r="C386" s="134">
        <v>1</v>
      </c>
      <c r="D386" s="140" t="s">
        <v>1629</v>
      </c>
      <c r="E386" s="710" t="s">
        <v>6947</v>
      </c>
    </row>
    <row r="387" spans="1:5">
      <c r="A387" s="666" t="s">
        <v>2</v>
      </c>
      <c r="B387" s="162" t="s">
        <v>49</v>
      </c>
      <c r="C387" s="134">
        <v>1</v>
      </c>
      <c r="D387" s="158" t="s">
        <v>2164</v>
      </c>
      <c r="E387" s="710" t="s">
        <v>6947</v>
      </c>
    </row>
    <row r="388" spans="1:5">
      <c r="A388" s="666" t="s">
        <v>2</v>
      </c>
      <c r="B388" s="172" t="s">
        <v>49</v>
      </c>
      <c r="C388" s="134">
        <v>1</v>
      </c>
      <c r="D388" s="140" t="s">
        <v>2165</v>
      </c>
      <c r="E388" s="710" t="s">
        <v>6947</v>
      </c>
    </row>
    <row r="389" spans="1:5">
      <c r="A389" s="666" t="s">
        <v>2</v>
      </c>
      <c r="B389" s="172" t="s">
        <v>49</v>
      </c>
      <c r="C389" s="134">
        <v>1</v>
      </c>
      <c r="D389" s="140" t="s">
        <v>4484</v>
      </c>
      <c r="E389" s="710" t="s">
        <v>6947</v>
      </c>
    </row>
    <row r="390" spans="1:5">
      <c r="A390" s="711" t="s">
        <v>39</v>
      </c>
      <c r="B390" s="162" t="s">
        <v>35</v>
      </c>
      <c r="C390" s="134">
        <v>1</v>
      </c>
      <c r="D390" s="158" t="s">
        <v>4398</v>
      </c>
      <c r="E390" s="710" t="s">
        <v>6947</v>
      </c>
    </row>
    <row r="391" spans="1:5">
      <c r="A391" s="711" t="s">
        <v>39</v>
      </c>
      <c r="B391" s="172" t="s">
        <v>35</v>
      </c>
      <c r="C391" s="134">
        <v>1</v>
      </c>
      <c r="D391" s="140" t="s">
        <v>4399</v>
      </c>
      <c r="E391" s="710" t="s">
        <v>6947</v>
      </c>
    </row>
    <row r="392" spans="1:5">
      <c r="A392" s="711" t="s">
        <v>39</v>
      </c>
      <c r="B392" s="172" t="s">
        <v>35</v>
      </c>
      <c r="C392" s="134">
        <v>1</v>
      </c>
      <c r="D392" s="140" t="s">
        <v>4400</v>
      </c>
      <c r="E392" s="710" t="s">
        <v>6947</v>
      </c>
    </row>
    <row r="393" spans="1:5">
      <c r="A393" s="711" t="s">
        <v>39</v>
      </c>
      <c r="B393" s="162" t="s">
        <v>35</v>
      </c>
      <c r="C393" s="134">
        <v>1</v>
      </c>
      <c r="D393" s="158" t="s">
        <v>4401</v>
      </c>
      <c r="E393" s="710" t="s">
        <v>6947</v>
      </c>
    </row>
    <row r="394" spans="1:5">
      <c r="A394" s="711" t="s">
        <v>39</v>
      </c>
      <c r="B394" s="172" t="s">
        <v>35</v>
      </c>
      <c r="C394" s="134">
        <v>1</v>
      </c>
      <c r="D394" s="140" t="s">
        <v>4402</v>
      </c>
      <c r="E394" s="710" t="s">
        <v>6947</v>
      </c>
    </row>
    <row r="395" spans="1:5">
      <c r="A395" s="711" t="s">
        <v>39</v>
      </c>
      <c r="B395" s="172" t="s">
        <v>35</v>
      </c>
      <c r="C395" s="134">
        <v>1</v>
      </c>
      <c r="D395" s="140" t="s">
        <v>4403</v>
      </c>
      <c r="E395" s="710" t="s">
        <v>6947</v>
      </c>
    </row>
    <row r="396" spans="1:5">
      <c r="A396" s="711" t="s">
        <v>39</v>
      </c>
      <c r="B396" s="162" t="s">
        <v>35</v>
      </c>
      <c r="C396" s="134">
        <v>1</v>
      </c>
      <c r="D396" s="158" t="s">
        <v>4404</v>
      </c>
      <c r="E396" s="710" t="s">
        <v>6947</v>
      </c>
    </row>
    <row r="397" spans="1:5">
      <c r="A397" s="711" t="s">
        <v>39</v>
      </c>
      <c r="B397" s="172" t="s">
        <v>35</v>
      </c>
      <c r="C397" s="134">
        <v>1</v>
      </c>
      <c r="D397" s="140" t="s">
        <v>4405</v>
      </c>
      <c r="E397" s="710" t="s">
        <v>6947</v>
      </c>
    </row>
    <row r="398" spans="1:5">
      <c r="A398" s="711" t="s">
        <v>39</v>
      </c>
      <c r="B398" s="172" t="s">
        <v>35</v>
      </c>
      <c r="C398" s="134">
        <v>1</v>
      </c>
      <c r="D398" s="140" t="s">
        <v>4406</v>
      </c>
      <c r="E398" s="710" t="s">
        <v>6947</v>
      </c>
    </row>
    <row r="399" spans="1:5">
      <c r="A399" s="711" t="s">
        <v>39</v>
      </c>
      <c r="B399" s="162" t="s">
        <v>35</v>
      </c>
      <c r="C399" s="134">
        <v>1</v>
      </c>
      <c r="D399" s="158" t="s">
        <v>4407</v>
      </c>
      <c r="E399" s="710" t="s">
        <v>6947</v>
      </c>
    </row>
    <row r="400" spans="1:5">
      <c r="A400" s="711" t="s">
        <v>39</v>
      </c>
      <c r="B400" s="162" t="s">
        <v>35</v>
      </c>
      <c r="C400" s="134">
        <v>1</v>
      </c>
      <c r="D400" s="158" t="s">
        <v>4408</v>
      </c>
      <c r="E400" s="710" t="s">
        <v>6947</v>
      </c>
    </row>
    <row r="401" spans="1:5">
      <c r="A401" s="711" t="s">
        <v>39</v>
      </c>
      <c r="B401" s="162" t="s">
        <v>35</v>
      </c>
      <c r="C401" s="134">
        <v>1</v>
      </c>
      <c r="D401" s="158" t="s">
        <v>4409</v>
      </c>
      <c r="E401" s="710" t="s">
        <v>6947</v>
      </c>
    </row>
    <row r="402" spans="1:5">
      <c r="A402" s="711" t="s">
        <v>39</v>
      </c>
      <c r="B402" s="162" t="s">
        <v>35</v>
      </c>
      <c r="C402" s="134">
        <v>1</v>
      </c>
      <c r="D402" s="158" t="s">
        <v>4410</v>
      </c>
      <c r="E402" s="710" t="s">
        <v>6947</v>
      </c>
    </row>
    <row r="403" spans="1:5">
      <c r="A403" s="711" t="s">
        <v>39</v>
      </c>
      <c r="B403" s="162" t="s">
        <v>35</v>
      </c>
      <c r="C403" s="134">
        <v>1</v>
      </c>
      <c r="D403" s="158" t="s">
        <v>4411</v>
      </c>
      <c r="E403" s="710" t="s">
        <v>6947</v>
      </c>
    </row>
    <row r="404" spans="1:5">
      <c r="A404" s="711" t="s">
        <v>39</v>
      </c>
      <c r="B404" s="162" t="s">
        <v>35</v>
      </c>
      <c r="C404" s="134">
        <v>1</v>
      </c>
      <c r="D404" s="158" t="s">
        <v>4412</v>
      </c>
      <c r="E404" s="710" t="s">
        <v>6947</v>
      </c>
    </row>
    <row r="405" spans="1:5">
      <c r="A405" s="711" t="s">
        <v>39</v>
      </c>
      <c r="B405" s="162" t="s">
        <v>35</v>
      </c>
      <c r="C405" s="134">
        <v>1</v>
      </c>
      <c r="D405" s="158" t="s">
        <v>4413</v>
      </c>
      <c r="E405" s="710" t="s">
        <v>6947</v>
      </c>
    </row>
    <row r="406" spans="1:5">
      <c r="A406" s="711" t="s">
        <v>39</v>
      </c>
      <c r="B406" s="162" t="s">
        <v>35</v>
      </c>
      <c r="C406" s="134">
        <v>1</v>
      </c>
      <c r="D406" s="158" t="s">
        <v>4414</v>
      </c>
      <c r="E406" s="710" t="s">
        <v>6947</v>
      </c>
    </row>
    <row r="407" spans="1:5">
      <c r="A407" s="711" t="s">
        <v>39</v>
      </c>
      <c r="B407" s="162" t="s">
        <v>35</v>
      </c>
      <c r="C407" s="134">
        <v>1</v>
      </c>
      <c r="D407" s="158" t="s">
        <v>4415</v>
      </c>
      <c r="E407" s="710" t="s">
        <v>6947</v>
      </c>
    </row>
    <row r="408" spans="1:5">
      <c r="A408" s="711" t="s">
        <v>39</v>
      </c>
      <c r="B408" s="162" t="s">
        <v>35</v>
      </c>
      <c r="C408" s="134">
        <v>1</v>
      </c>
      <c r="D408" s="158" t="s">
        <v>4073</v>
      </c>
      <c r="E408" s="710" t="s">
        <v>6947</v>
      </c>
    </row>
    <row r="409" spans="1:5">
      <c r="A409" s="719" t="s">
        <v>2</v>
      </c>
      <c r="B409" s="172" t="s">
        <v>47</v>
      </c>
      <c r="C409" s="134">
        <v>1</v>
      </c>
      <c r="D409" s="140" t="s">
        <v>5308</v>
      </c>
      <c r="E409" s="720">
        <v>44835</v>
      </c>
    </row>
    <row r="410" spans="1:5">
      <c r="A410" s="172" t="s">
        <v>2</v>
      </c>
      <c r="B410" s="172" t="s">
        <v>4</v>
      </c>
      <c r="C410" s="172">
        <v>1</v>
      </c>
      <c r="D410" s="137" t="s">
        <v>5834</v>
      </c>
      <c r="E410" s="742">
        <v>45077</v>
      </c>
    </row>
    <row r="411" spans="1:5">
      <c r="A411" s="172" t="s">
        <v>2</v>
      </c>
      <c r="B411" s="172" t="s">
        <v>3</v>
      </c>
      <c r="C411" s="172">
        <v>1</v>
      </c>
      <c r="D411" s="140" t="s">
        <v>7145</v>
      </c>
      <c r="E411" s="753" t="s">
        <v>7146</v>
      </c>
    </row>
    <row r="412" spans="1:5">
      <c r="A412" s="172" t="s">
        <v>2</v>
      </c>
      <c r="B412" s="172" t="s">
        <v>4</v>
      </c>
      <c r="C412" s="134">
        <v>1</v>
      </c>
      <c r="D412" s="158" t="s">
        <v>1763</v>
      </c>
      <c r="E412" s="665" t="s">
        <v>6848</v>
      </c>
    </row>
    <row r="413" spans="1:5">
      <c r="A413" s="666" t="s">
        <v>2</v>
      </c>
      <c r="B413" s="162" t="s">
        <v>3</v>
      </c>
      <c r="C413" s="134">
        <v>1</v>
      </c>
      <c r="D413" s="158" t="s">
        <v>5213</v>
      </c>
      <c r="E413" s="833" t="s">
        <v>7449</v>
      </c>
    </row>
    <row r="414" spans="1:5">
      <c r="A414" s="666"/>
      <c r="B414" s="162"/>
      <c r="C414" s="134"/>
      <c r="D414" s="158"/>
      <c r="E414" s="665"/>
    </row>
  </sheetData>
  <protectedRanges>
    <protectedRange sqref="D72" name="Range3_9_1_6_2_1_1_1_1_1_2_1_2"/>
    <protectedRange sqref="B172" name="Range3_9_1_6_2_1_1_1_1_2_1"/>
    <protectedRange sqref="B173" name="Range3_1_4_6_1_1_1_1_1_1_1"/>
    <protectedRange sqref="D371" name="Range3_4_1_2_1_1_1_1_1_1_1_1"/>
    <protectedRange sqref="D379 D382 D385 D388 D391 D394 D397" name="Range3_1_1_2_1_1_1_1_1_1_1_1"/>
  </protectedRanges>
  <autoFilter ref="A2:E326" xr:uid="{00000000-0009-0000-0000-000015000000}"/>
  <phoneticPr fontId="142" type="noConversion"/>
  <conditionalFormatting sqref="D4">
    <cfRule type="duplicateValues" dxfId="2810" priority="155"/>
  </conditionalFormatting>
  <conditionalFormatting sqref="D8">
    <cfRule type="duplicateValues" dxfId="2809" priority="154"/>
  </conditionalFormatting>
  <conditionalFormatting sqref="D10">
    <cfRule type="duplicateValues" dxfId="2808" priority="159"/>
  </conditionalFormatting>
  <conditionalFormatting sqref="D11">
    <cfRule type="duplicateValues" dxfId="2807" priority="157"/>
    <cfRule type="duplicateValues" dxfId="2806" priority="158"/>
  </conditionalFormatting>
  <conditionalFormatting sqref="D25">
    <cfRule type="duplicateValues" dxfId="2805" priority="156"/>
  </conditionalFormatting>
  <conditionalFormatting sqref="D64:D73">
    <cfRule type="duplicateValues" dxfId="2804" priority="152"/>
    <cfRule type="duplicateValues" dxfId="2803" priority="153"/>
  </conditionalFormatting>
  <conditionalFormatting sqref="D71">
    <cfRule type="duplicateValues" dxfId="2802" priority="151"/>
  </conditionalFormatting>
  <conditionalFormatting sqref="D72">
    <cfRule type="duplicateValues" dxfId="2801" priority="149"/>
    <cfRule type="duplicateValues" dxfId="2800" priority="150"/>
  </conditionalFormatting>
  <conditionalFormatting sqref="D74:D76">
    <cfRule type="duplicateValues" dxfId="2799" priority="147"/>
    <cfRule type="duplicateValues" dxfId="2798" priority="148"/>
  </conditionalFormatting>
  <conditionalFormatting sqref="D77">
    <cfRule type="duplicateValues" dxfId="2797" priority="145"/>
    <cfRule type="duplicateValues" dxfId="2796" priority="146"/>
  </conditionalFormatting>
  <conditionalFormatting sqref="D142">
    <cfRule type="duplicateValues" dxfId="2795" priority="137"/>
    <cfRule type="duplicateValues" dxfId="2794" priority="138"/>
  </conditionalFormatting>
  <conditionalFormatting sqref="D143">
    <cfRule type="duplicateValues" dxfId="2793" priority="120"/>
    <cfRule type="duplicateValues" dxfId="2792" priority="121"/>
  </conditionalFormatting>
  <conditionalFormatting sqref="D147">
    <cfRule type="duplicateValues" dxfId="2791" priority="115"/>
    <cfRule type="duplicateValues" dxfId="2790" priority="116"/>
    <cfRule type="duplicateValues" dxfId="2789" priority="117"/>
  </conditionalFormatting>
  <conditionalFormatting sqref="D148">
    <cfRule type="duplicateValues" dxfId="2788" priority="112"/>
    <cfRule type="duplicateValues" dxfId="2787" priority="113"/>
    <cfRule type="duplicateValues" dxfId="2786" priority="114"/>
  </conditionalFormatting>
  <conditionalFormatting sqref="D149:D152">
    <cfRule type="duplicateValues" dxfId="2785" priority="1285"/>
    <cfRule type="duplicateValues" dxfId="2784" priority="1286"/>
  </conditionalFormatting>
  <conditionalFormatting sqref="D153:D159">
    <cfRule type="duplicateValues" dxfId="2783" priority="101"/>
    <cfRule type="duplicateValues" dxfId="2782" priority="102"/>
  </conditionalFormatting>
  <conditionalFormatting sqref="D160">
    <cfRule type="duplicateValues" dxfId="2781" priority="106"/>
    <cfRule type="duplicateValues" dxfId="2780" priority="107"/>
  </conditionalFormatting>
  <conditionalFormatting sqref="D161">
    <cfRule type="duplicateValues" dxfId="2779" priority="105"/>
  </conditionalFormatting>
  <conditionalFormatting sqref="D162">
    <cfRule type="duplicateValues" dxfId="2778" priority="103"/>
    <cfRule type="duplicateValues" dxfId="2777" priority="104"/>
  </conditionalFormatting>
  <conditionalFormatting sqref="D197">
    <cfRule type="duplicateValues" dxfId="2776" priority="99"/>
    <cfRule type="duplicateValues" dxfId="2775" priority="100"/>
  </conditionalFormatting>
  <conditionalFormatting sqref="D210">
    <cfRule type="duplicateValues" dxfId="2774" priority="95"/>
    <cfRule type="duplicateValues" dxfId="2773" priority="96"/>
    <cfRule type="duplicateValues" dxfId="2772" priority="97"/>
    <cfRule type="duplicateValues" dxfId="2771" priority="98"/>
  </conditionalFormatting>
  <conditionalFormatting sqref="D211">
    <cfRule type="duplicateValues" dxfId="2770" priority="94"/>
  </conditionalFormatting>
  <conditionalFormatting sqref="D236">
    <cfRule type="duplicateValues" dxfId="2769" priority="92"/>
  </conditionalFormatting>
  <conditionalFormatting sqref="D250">
    <cfRule type="duplicateValues" dxfId="2768" priority="89"/>
    <cfRule type="duplicateValues" dxfId="2767" priority="90"/>
    <cfRule type="duplicateValues" dxfId="2766" priority="91"/>
  </conditionalFormatting>
  <conditionalFormatting sqref="D251 D1:D235 D237 D239:D240 D243:D247 D241:E241">
    <cfRule type="duplicateValues" dxfId="2765" priority="1463"/>
  </conditionalFormatting>
  <conditionalFormatting sqref="D366">
    <cfRule type="duplicateValues" dxfId="2764" priority="81"/>
    <cfRule type="duplicateValues" dxfId="2763" priority="82"/>
    <cfRule type="duplicateValues" dxfId="2762" priority="83"/>
    <cfRule type="duplicateValues" dxfId="2761" priority="84"/>
    <cfRule type="duplicateValues" dxfId="2760" priority="85"/>
    <cfRule type="duplicateValues" dxfId="2759" priority="86"/>
  </conditionalFormatting>
  <conditionalFormatting sqref="D368">
    <cfRule type="duplicateValues" dxfId="2758" priority="75"/>
    <cfRule type="duplicateValues" dxfId="2757" priority="76"/>
    <cfRule type="duplicateValues" dxfId="2756" priority="77"/>
    <cfRule type="duplicateValues" dxfId="2755" priority="78"/>
    <cfRule type="duplicateValues" dxfId="2754" priority="79"/>
    <cfRule type="duplicateValues" dxfId="2753" priority="80"/>
  </conditionalFormatting>
  <conditionalFormatting sqref="D369:D370">
    <cfRule type="duplicateValues" dxfId="2752" priority="69"/>
    <cfRule type="duplicateValues" dxfId="2751" priority="70"/>
    <cfRule type="duplicateValues" dxfId="2750" priority="71"/>
    <cfRule type="duplicateValues" dxfId="2749" priority="72"/>
    <cfRule type="duplicateValues" dxfId="2748" priority="73"/>
    <cfRule type="duplicateValues" dxfId="2747" priority="74"/>
  </conditionalFormatting>
  <conditionalFormatting sqref="D371">
    <cfRule type="duplicateValues" dxfId="2746" priority="62"/>
    <cfRule type="duplicateValues" dxfId="2745" priority="63"/>
    <cfRule type="duplicateValues" dxfId="2744" priority="64"/>
    <cfRule type="duplicateValues" dxfId="2743" priority="65"/>
    <cfRule type="duplicateValues" dxfId="2742" priority="66"/>
    <cfRule type="duplicateValues" dxfId="2741" priority="67"/>
    <cfRule type="duplicateValues" dxfId="2740" priority="68"/>
  </conditionalFormatting>
  <conditionalFormatting sqref="D372">
    <cfRule type="duplicateValues" dxfId="2739" priority="56"/>
    <cfRule type="duplicateValues" dxfId="2738" priority="57"/>
    <cfRule type="duplicateValues" dxfId="2737" priority="58"/>
    <cfRule type="duplicateValues" dxfId="2736" priority="59"/>
    <cfRule type="duplicateValues" dxfId="2735" priority="60"/>
    <cfRule type="duplicateValues" dxfId="2734" priority="61"/>
  </conditionalFormatting>
  <conditionalFormatting sqref="D373:D374">
    <cfRule type="duplicateValues" dxfId="2733" priority="50"/>
    <cfRule type="duplicateValues" dxfId="2732" priority="51"/>
    <cfRule type="duplicateValues" dxfId="2731" priority="52"/>
    <cfRule type="duplicateValues" dxfId="2730" priority="53"/>
    <cfRule type="duplicateValues" dxfId="2729" priority="54"/>
    <cfRule type="duplicateValues" dxfId="2728" priority="55"/>
  </conditionalFormatting>
  <conditionalFormatting sqref="D375">
    <cfRule type="duplicateValues" dxfId="2727" priority="48"/>
    <cfRule type="duplicateValues" dxfId="2726" priority="49"/>
  </conditionalFormatting>
  <conditionalFormatting sqref="D375:D376">
    <cfRule type="duplicateValues" dxfId="2725" priority="44"/>
    <cfRule type="duplicateValues" dxfId="2724" priority="45"/>
    <cfRule type="duplicateValues" dxfId="2723" priority="46"/>
    <cfRule type="duplicateValues" dxfId="2722" priority="47"/>
  </conditionalFormatting>
  <conditionalFormatting sqref="D376">
    <cfRule type="duplicateValues" dxfId="2721" priority="41"/>
    <cfRule type="duplicateValues" dxfId="2720" priority="42"/>
    <cfRule type="duplicateValues" dxfId="2719" priority="43"/>
  </conditionalFormatting>
  <conditionalFormatting sqref="D377">
    <cfRule type="duplicateValues" dxfId="2718" priority="23"/>
    <cfRule type="duplicateValues" dxfId="2717" priority="24"/>
    <cfRule type="duplicateValues" dxfId="2716" priority="25"/>
    <cfRule type="duplicateValues" dxfId="2715" priority="26"/>
  </conditionalFormatting>
  <conditionalFormatting sqref="D378 D381 D384 D387 D390 D393 D396 D399:D408 D412:D414">
    <cfRule type="duplicateValues" dxfId="2714" priority="34"/>
    <cfRule type="duplicateValues" dxfId="2713" priority="35"/>
    <cfRule type="duplicateValues" dxfId="2712" priority="36"/>
    <cfRule type="duplicateValues" dxfId="2711" priority="39"/>
    <cfRule type="duplicateValues" dxfId="2710" priority="40"/>
  </conditionalFormatting>
  <conditionalFormatting sqref="D379:D380 D382:D383 D385:D386 D388:D389 D391:D392 D394:D395 D397:D398">
    <cfRule type="duplicateValues" dxfId="2709" priority="27"/>
    <cfRule type="duplicateValues" dxfId="2708" priority="28"/>
    <cfRule type="duplicateValues" dxfId="2707" priority="29"/>
    <cfRule type="duplicateValues" dxfId="2706" priority="30"/>
    <cfRule type="duplicateValues" dxfId="2705" priority="31"/>
    <cfRule type="duplicateValues" dxfId="2704" priority="32"/>
    <cfRule type="duplicateValues" dxfId="2703" priority="33"/>
  </conditionalFormatting>
  <conditionalFormatting sqref="D409">
    <cfRule type="duplicateValues" dxfId="2702" priority="16"/>
    <cfRule type="duplicateValues" dxfId="2701" priority="17"/>
    <cfRule type="duplicateValues" dxfId="2700" priority="18"/>
    <cfRule type="duplicateValues" dxfId="2699" priority="19"/>
    <cfRule type="duplicateValues" dxfId="2698" priority="20"/>
    <cfRule type="duplicateValues" dxfId="2697" priority="21"/>
    <cfRule type="duplicateValues" dxfId="2696" priority="22"/>
  </conditionalFormatting>
  <conditionalFormatting sqref="D410">
    <cfRule type="duplicateValues" dxfId="2695" priority="9"/>
    <cfRule type="duplicateValues" dxfId="2694" priority="10"/>
    <cfRule type="duplicateValues" dxfId="2693" priority="11"/>
    <cfRule type="duplicateValues" dxfId="2692" priority="12"/>
    <cfRule type="duplicateValues" dxfId="2691" priority="13"/>
    <cfRule type="duplicateValues" dxfId="2690" priority="14"/>
    <cfRule type="duplicateValues" dxfId="2689" priority="15"/>
  </conditionalFormatting>
  <conditionalFormatting sqref="D411">
    <cfRule type="duplicateValues" dxfId="2688" priority="1"/>
    <cfRule type="duplicateValues" dxfId="2687" priority="2"/>
    <cfRule type="duplicateValues" dxfId="2686" priority="3"/>
    <cfRule type="duplicateValues" dxfId="2685" priority="4"/>
    <cfRule type="duplicateValues" dxfId="2684" priority="5"/>
    <cfRule type="duplicateValues" dxfId="2683" priority="6"/>
    <cfRule type="duplicateValues" dxfId="2682" priority="7"/>
    <cfRule type="duplicateValues" dxfId="2681" priority="8"/>
  </conditionalFormatting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6"/>
  <dimension ref="A1:I827"/>
  <sheetViews>
    <sheetView showGridLines="0" workbookViewId="0">
      <selection activeCell="D16" sqref="D16"/>
    </sheetView>
  </sheetViews>
  <sheetFormatPr defaultRowHeight="14.4"/>
  <cols>
    <col min="1" max="1" width="30.33203125" customWidth="1"/>
    <col min="2" max="2" width="18.5546875" style="11" bestFit="1" customWidth="1"/>
    <col min="3" max="3" width="31.77734375" style="11" bestFit="1" customWidth="1"/>
    <col min="4" max="4" width="25.6640625" bestFit="1" customWidth="1"/>
    <col min="6" max="6" width="23.6640625" customWidth="1"/>
    <col min="7" max="7" width="18" bestFit="1" customWidth="1"/>
    <col min="8" max="8" width="10.44140625" style="479" bestFit="1" customWidth="1"/>
    <col min="9" max="9" width="11.77734375" style="479" bestFit="1" customWidth="1"/>
  </cols>
  <sheetData>
    <row r="1" spans="1:9">
      <c r="B1"/>
      <c r="F1" s="407" t="s">
        <v>55</v>
      </c>
      <c r="G1" t="s">
        <v>1170</v>
      </c>
    </row>
    <row r="2" spans="1:9">
      <c r="A2" s="407" t="s">
        <v>55</v>
      </c>
      <c r="B2" s="11" t="s">
        <v>1177</v>
      </c>
    </row>
    <row r="3" spans="1:9">
      <c r="A3" s="407" t="s">
        <v>5474</v>
      </c>
      <c r="B3" t="s">
        <v>5969</v>
      </c>
      <c r="C3"/>
      <c r="H3" s="407" t="s">
        <v>5456</v>
      </c>
      <c r="I3"/>
    </row>
    <row r="4" spans="1:9" ht="57.6">
      <c r="B4"/>
      <c r="C4"/>
      <c r="F4" s="407" t="s">
        <v>60</v>
      </c>
      <c r="G4" s="407" t="s">
        <v>42</v>
      </c>
      <c r="H4" s="479" t="s">
        <v>5968</v>
      </c>
      <c r="I4" s="479" t="s">
        <v>5967</v>
      </c>
    </row>
    <row r="5" spans="1:9">
      <c r="B5"/>
      <c r="C5" s="407" t="s">
        <v>5456</v>
      </c>
      <c r="F5" t="s">
        <v>6335</v>
      </c>
      <c r="G5" t="s">
        <v>23</v>
      </c>
      <c r="H5" s="967">
        <v>2</v>
      </c>
      <c r="I5" s="967">
        <v>1</v>
      </c>
    </row>
    <row r="6" spans="1:9">
      <c r="A6" s="407" t="s">
        <v>60</v>
      </c>
      <c r="B6" s="407" t="s">
        <v>37</v>
      </c>
      <c r="C6" s="11" t="s">
        <v>5968</v>
      </c>
      <c r="D6" s="11" t="s">
        <v>5967</v>
      </c>
      <c r="F6" t="s">
        <v>6336</v>
      </c>
      <c r="G6" t="s">
        <v>23</v>
      </c>
      <c r="H6" s="967">
        <v>5</v>
      </c>
      <c r="I6" s="967">
        <v>1</v>
      </c>
    </row>
    <row r="7" spans="1:9">
      <c r="A7" t="s">
        <v>6355</v>
      </c>
      <c r="B7" t="s">
        <v>47</v>
      </c>
      <c r="C7" s="956">
        <v>2</v>
      </c>
      <c r="D7" s="956">
        <v>1</v>
      </c>
      <c r="F7" t="s">
        <v>6337</v>
      </c>
      <c r="G7" t="s">
        <v>23</v>
      </c>
      <c r="H7" s="967">
        <v>8</v>
      </c>
      <c r="I7" s="967">
        <v>1</v>
      </c>
    </row>
    <row r="8" spans="1:9">
      <c r="A8" t="s">
        <v>6356</v>
      </c>
      <c r="B8" t="s">
        <v>47</v>
      </c>
      <c r="C8" s="956">
        <v>3</v>
      </c>
      <c r="D8" s="956">
        <v>1</v>
      </c>
      <c r="F8" t="s">
        <v>6338</v>
      </c>
      <c r="G8" t="s">
        <v>23</v>
      </c>
      <c r="H8" s="967">
        <v>3</v>
      </c>
      <c r="I8" s="967">
        <v>1</v>
      </c>
    </row>
    <row r="9" spans="1:9">
      <c r="A9" t="s">
        <v>7136</v>
      </c>
      <c r="B9" t="s">
        <v>3</v>
      </c>
      <c r="C9" s="956">
        <v>2</v>
      </c>
      <c r="D9" s="956">
        <v>1</v>
      </c>
      <c r="F9" t="s">
        <v>6339</v>
      </c>
      <c r="G9" t="s">
        <v>23</v>
      </c>
      <c r="H9" s="967">
        <v>4</v>
      </c>
      <c r="I9" s="967">
        <v>1</v>
      </c>
    </row>
    <row r="10" spans="1:9" ht="10.5" customHeight="1">
      <c r="A10" t="s">
        <v>7335</v>
      </c>
      <c r="B10" t="s">
        <v>3</v>
      </c>
      <c r="C10" s="956">
        <v>2</v>
      </c>
      <c r="D10" s="956">
        <v>1</v>
      </c>
      <c r="F10" t="s">
        <v>6340</v>
      </c>
      <c r="G10" t="s">
        <v>23</v>
      </c>
      <c r="H10" s="967">
        <v>3</v>
      </c>
      <c r="I10" s="967">
        <v>1</v>
      </c>
    </row>
    <row r="11" spans="1:9">
      <c r="A11" t="s">
        <v>12452</v>
      </c>
      <c r="B11" t="s">
        <v>3</v>
      </c>
      <c r="C11" s="956">
        <v>2</v>
      </c>
      <c r="D11" s="956">
        <v>1</v>
      </c>
      <c r="F11" t="s">
        <v>6341</v>
      </c>
      <c r="G11" t="s">
        <v>23</v>
      </c>
      <c r="H11" s="967">
        <v>2</v>
      </c>
      <c r="I11" s="967">
        <v>1</v>
      </c>
    </row>
    <row r="12" spans="1:9">
      <c r="A12" t="s">
        <v>5441</v>
      </c>
      <c r="B12"/>
      <c r="C12" s="956">
        <v>11</v>
      </c>
      <c r="D12" s="956">
        <v>5</v>
      </c>
      <c r="F12" t="s">
        <v>6342</v>
      </c>
      <c r="G12" t="s">
        <v>23</v>
      </c>
      <c r="H12" s="967">
        <v>2</v>
      </c>
      <c r="I12" s="967">
        <v>1</v>
      </c>
    </row>
    <row r="13" spans="1:9">
      <c r="B13"/>
      <c r="C13"/>
      <c r="F13" t="s">
        <v>6343</v>
      </c>
      <c r="G13" t="s">
        <v>23</v>
      </c>
      <c r="H13" s="967">
        <v>7</v>
      </c>
      <c r="I13" s="967">
        <v>0.99999999999999978</v>
      </c>
    </row>
    <row r="14" spans="1:9">
      <c r="B14"/>
      <c r="C14"/>
      <c r="F14" t="s">
        <v>6344</v>
      </c>
      <c r="G14" t="s">
        <v>23</v>
      </c>
      <c r="H14" s="967">
        <v>6</v>
      </c>
      <c r="I14" s="967">
        <v>0.99999999999999989</v>
      </c>
    </row>
    <row r="15" spans="1:9">
      <c r="B15"/>
      <c r="C15"/>
      <c r="F15" t="s">
        <v>6345</v>
      </c>
      <c r="G15" t="s">
        <v>23</v>
      </c>
      <c r="H15" s="967">
        <v>4</v>
      </c>
      <c r="I15" s="967">
        <v>1</v>
      </c>
    </row>
    <row r="16" spans="1:9">
      <c r="B16"/>
      <c r="C16"/>
      <c r="F16" t="s">
        <v>6346</v>
      </c>
      <c r="G16" t="s">
        <v>32</v>
      </c>
      <c r="H16" s="967">
        <v>2</v>
      </c>
      <c r="I16" s="967">
        <v>1</v>
      </c>
    </row>
    <row r="17" spans="2:9">
      <c r="B17"/>
      <c r="C17"/>
      <c r="F17" t="s">
        <v>6347</v>
      </c>
      <c r="G17" t="s">
        <v>23</v>
      </c>
      <c r="H17" s="967">
        <v>2</v>
      </c>
      <c r="I17" s="967">
        <v>1</v>
      </c>
    </row>
    <row r="18" spans="2:9">
      <c r="B18"/>
      <c r="C18"/>
      <c r="F18" t="s">
        <v>6348</v>
      </c>
      <c r="G18" t="s">
        <v>32</v>
      </c>
      <c r="H18" s="967">
        <v>4</v>
      </c>
      <c r="I18" s="967">
        <v>1</v>
      </c>
    </row>
    <row r="19" spans="2:9">
      <c r="B19"/>
      <c r="C19"/>
      <c r="F19" t="s">
        <v>6349</v>
      </c>
      <c r="G19" t="s">
        <v>23</v>
      </c>
      <c r="H19" s="967">
        <v>2</v>
      </c>
      <c r="I19" s="967">
        <v>1</v>
      </c>
    </row>
    <row r="20" spans="2:9">
      <c r="B20"/>
      <c r="C20"/>
      <c r="F20" t="s">
        <v>6350</v>
      </c>
      <c r="G20" t="s">
        <v>23</v>
      </c>
      <c r="H20" s="967">
        <v>3</v>
      </c>
      <c r="I20" s="967">
        <v>1</v>
      </c>
    </row>
    <row r="21" spans="2:9">
      <c r="B21"/>
      <c r="C21"/>
      <c r="F21" t="s">
        <v>6301</v>
      </c>
      <c r="G21" t="s">
        <v>23</v>
      </c>
      <c r="H21" s="967">
        <v>6</v>
      </c>
      <c r="I21" s="967">
        <v>2</v>
      </c>
    </row>
    <row r="22" spans="2:9">
      <c r="B22"/>
      <c r="C22"/>
      <c r="F22" t="s">
        <v>6351</v>
      </c>
      <c r="G22" t="s">
        <v>23</v>
      </c>
      <c r="H22" s="967">
        <v>2</v>
      </c>
      <c r="I22" s="967">
        <v>1</v>
      </c>
    </row>
    <row r="23" spans="2:9">
      <c r="B23"/>
      <c r="C23"/>
      <c r="F23" t="s">
        <v>6352</v>
      </c>
      <c r="G23" t="s">
        <v>23</v>
      </c>
      <c r="H23" s="967">
        <v>4</v>
      </c>
      <c r="I23" s="967">
        <v>1</v>
      </c>
    </row>
    <row r="24" spans="2:9">
      <c r="B24"/>
      <c r="C24"/>
      <c r="F24" t="s">
        <v>6353</v>
      </c>
      <c r="G24" t="s">
        <v>23</v>
      </c>
      <c r="H24" s="967">
        <v>5</v>
      </c>
      <c r="I24" s="967">
        <v>1</v>
      </c>
    </row>
    <row r="25" spans="2:9">
      <c r="B25"/>
      <c r="C25"/>
      <c r="F25" t="s">
        <v>6354</v>
      </c>
      <c r="G25" t="s">
        <v>23</v>
      </c>
      <c r="H25" s="967">
        <v>2</v>
      </c>
      <c r="I25" s="967">
        <v>1</v>
      </c>
    </row>
    <row r="26" spans="2:9">
      <c r="B26"/>
      <c r="C26"/>
      <c r="F26" t="s">
        <v>6371</v>
      </c>
      <c r="G26" t="s">
        <v>23</v>
      </c>
      <c r="H26" s="967">
        <v>2</v>
      </c>
      <c r="I26" s="967">
        <v>1</v>
      </c>
    </row>
    <row r="27" spans="2:9">
      <c r="B27"/>
      <c r="C27"/>
      <c r="F27" t="s">
        <v>6459</v>
      </c>
      <c r="G27" t="s">
        <v>23</v>
      </c>
      <c r="H27" s="967">
        <v>2</v>
      </c>
      <c r="I27" s="967">
        <v>1</v>
      </c>
    </row>
    <row r="28" spans="2:9">
      <c r="B28"/>
      <c r="C28"/>
      <c r="F28" t="s">
        <v>6682</v>
      </c>
      <c r="G28" t="s">
        <v>23</v>
      </c>
      <c r="H28" s="967">
        <v>2</v>
      </c>
      <c r="I28" s="967">
        <v>1</v>
      </c>
    </row>
    <row r="29" spans="2:9">
      <c r="B29"/>
      <c r="C29"/>
      <c r="F29" t="s">
        <v>6893</v>
      </c>
      <c r="G29" t="s">
        <v>23</v>
      </c>
      <c r="H29" s="967">
        <v>5</v>
      </c>
      <c r="I29" s="967">
        <v>1</v>
      </c>
    </row>
    <row r="30" spans="2:9">
      <c r="B30"/>
      <c r="C30"/>
      <c r="F30" t="s">
        <v>6894</v>
      </c>
      <c r="G30" t="s">
        <v>23</v>
      </c>
      <c r="H30" s="967">
        <v>2</v>
      </c>
      <c r="I30" s="967">
        <v>1</v>
      </c>
    </row>
    <row r="31" spans="2:9">
      <c r="B31"/>
      <c r="C31"/>
      <c r="F31" t="s">
        <v>7352</v>
      </c>
      <c r="G31" t="s">
        <v>23</v>
      </c>
      <c r="H31" s="967">
        <v>2</v>
      </c>
      <c r="I31" s="967">
        <v>1</v>
      </c>
    </row>
    <row r="32" spans="2:9">
      <c r="B32"/>
      <c r="C32"/>
      <c r="F32" t="s">
        <v>12448</v>
      </c>
      <c r="G32" t="s">
        <v>23</v>
      </c>
      <c r="H32" s="967">
        <v>2</v>
      </c>
      <c r="I32" s="967">
        <v>1</v>
      </c>
    </row>
    <row r="33" spans="2:9">
      <c r="B33"/>
      <c r="C33"/>
      <c r="F33" t="s">
        <v>12413</v>
      </c>
      <c r="G33" t="s">
        <v>23</v>
      </c>
      <c r="H33" s="967">
        <v>3</v>
      </c>
      <c r="I33" s="967">
        <v>1</v>
      </c>
    </row>
    <row r="34" spans="2:9">
      <c r="B34"/>
      <c r="C34"/>
      <c r="F34" t="s">
        <v>12449</v>
      </c>
      <c r="G34" t="s">
        <v>23</v>
      </c>
      <c r="H34" s="967">
        <v>2</v>
      </c>
      <c r="I34" s="967">
        <v>1</v>
      </c>
    </row>
    <row r="35" spans="2:9">
      <c r="B35"/>
      <c r="C35"/>
      <c r="F35" t="s">
        <v>5441</v>
      </c>
      <c r="H35" s="967">
        <v>100</v>
      </c>
      <c r="I35" s="967">
        <v>31</v>
      </c>
    </row>
    <row r="36" spans="2:9">
      <c r="B36"/>
      <c r="C36"/>
      <c r="H36"/>
      <c r="I36"/>
    </row>
    <row r="37" spans="2:9">
      <c r="B37"/>
      <c r="C37"/>
      <c r="H37"/>
      <c r="I37"/>
    </row>
    <row r="38" spans="2:9">
      <c r="B38"/>
      <c r="C38"/>
      <c r="H38"/>
      <c r="I38"/>
    </row>
    <row r="39" spans="2:9">
      <c r="B39"/>
      <c r="C39"/>
      <c r="H39"/>
      <c r="I39"/>
    </row>
    <row r="40" spans="2:9">
      <c r="B40"/>
      <c r="C40"/>
      <c r="H40"/>
      <c r="I40"/>
    </row>
    <row r="41" spans="2:9">
      <c r="B41"/>
      <c r="C41"/>
      <c r="H41"/>
      <c r="I41"/>
    </row>
    <row r="42" spans="2:9">
      <c r="B42"/>
      <c r="C42"/>
      <c r="H42"/>
      <c r="I42"/>
    </row>
    <row r="43" spans="2:9">
      <c r="B43"/>
      <c r="C43"/>
      <c r="H43"/>
      <c r="I43"/>
    </row>
    <row r="44" spans="2:9">
      <c r="B44"/>
      <c r="C44"/>
      <c r="H44"/>
      <c r="I44"/>
    </row>
    <row r="45" spans="2:9">
      <c r="B45"/>
      <c r="C45"/>
      <c r="H45"/>
      <c r="I45"/>
    </row>
    <row r="46" spans="2:9">
      <c r="B46"/>
      <c r="C46"/>
      <c r="H46"/>
      <c r="I46"/>
    </row>
    <row r="47" spans="2:9">
      <c r="B47"/>
      <c r="C47"/>
      <c r="H47"/>
      <c r="I47"/>
    </row>
    <row r="48" spans="2:9">
      <c r="B48"/>
      <c r="C48"/>
      <c r="H48"/>
      <c r="I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spans="2:9">
      <c r="B209"/>
      <c r="C209"/>
      <c r="H209"/>
      <c r="I209"/>
    </row>
    <row r="210" spans="2:9">
      <c r="B210"/>
      <c r="C210"/>
      <c r="H210"/>
      <c r="I210"/>
    </row>
    <row r="211" spans="2:9">
      <c r="B211"/>
      <c r="C211"/>
      <c r="H211"/>
      <c r="I211"/>
    </row>
    <row r="212" spans="2:9">
      <c r="B212"/>
      <c r="C212"/>
      <c r="H212"/>
      <c r="I212"/>
    </row>
    <row r="213" spans="2:9">
      <c r="B213"/>
      <c r="C213"/>
      <c r="H213"/>
      <c r="I213"/>
    </row>
    <row r="214" spans="2:9">
      <c r="B214"/>
      <c r="C214"/>
      <c r="H214"/>
      <c r="I214"/>
    </row>
    <row r="215" spans="2:9">
      <c r="B215"/>
      <c r="C215"/>
      <c r="H215"/>
      <c r="I215"/>
    </row>
    <row r="216" spans="2:9">
      <c r="B216"/>
      <c r="C216"/>
    </row>
    <row r="217" spans="2:9">
      <c r="B217"/>
      <c r="C217"/>
    </row>
    <row r="218" spans="2:9">
      <c r="B218"/>
      <c r="C218"/>
    </row>
    <row r="219" spans="2:9">
      <c r="B219"/>
      <c r="C219"/>
    </row>
    <row r="220" spans="2:9">
      <c r="B220"/>
      <c r="C220"/>
    </row>
    <row r="221" spans="2:9">
      <c r="B221"/>
      <c r="C221"/>
    </row>
    <row r="222" spans="2:9">
      <c r="B222"/>
      <c r="C222"/>
    </row>
    <row r="223" spans="2:9">
      <c r="B223"/>
      <c r="C223"/>
    </row>
    <row r="224" spans="2:9">
      <c r="B224"/>
      <c r="C224"/>
    </row>
    <row r="225" spans="2:3">
      <c r="B225"/>
      <c r="C225"/>
    </row>
    <row r="226" spans="2:3">
      <c r="B226"/>
      <c r="C226"/>
    </row>
    <row r="227" spans="2:3">
      <c r="B227"/>
      <c r="C227"/>
    </row>
    <row r="228" spans="2:3">
      <c r="B228"/>
      <c r="C228"/>
    </row>
    <row r="229" spans="2:3">
      <c r="B229"/>
      <c r="C229"/>
    </row>
    <row r="230" spans="2:3">
      <c r="B230"/>
      <c r="C230"/>
    </row>
    <row r="231" spans="2:3">
      <c r="B231"/>
      <c r="C231"/>
    </row>
    <row r="232" spans="2:3">
      <c r="B232"/>
      <c r="C232"/>
    </row>
    <row r="233" spans="2:3">
      <c r="B233"/>
      <c r="C233"/>
    </row>
    <row r="234" spans="2:3">
      <c r="B234"/>
      <c r="C234"/>
    </row>
    <row r="235" spans="2:3">
      <c r="B235"/>
      <c r="C235"/>
    </row>
    <row r="236" spans="2:3">
      <c r="B236"/>
      <c r="C236"/>
    </row>
    <row r="237" spans="2:3">
      <c r="B237"/>
      <c r="C237"/>
    </row>
    <row r="238" spans="2:3">
      <c r="B238"/>
      <c r="C238"/>
    </row>
    <row r="239" spans="2:3">
      <c r="B239"/>
      <c r="C239"/>
    </row>
    <row r="240" spans="2:3">
      <c r="B240"/>
      <c r="C240"/>
    </row>
    <row r="241" spans="2:3">
      <c r="B241"/>
      <c r="C241"/>
    </row>
    <row r="242" spans="2:3">
      <c r="B242"/>
      <c r="C242"/>
    </row>
    <row r="243" spans="2:3">
      <c r="B243"/>
      <c r="C243"/>
    </row>
    <row r="244" spans="2:3">
      <c r="B244"/>
      <c r="C244"/>
    </row>
    <row r="245" spans="2:3">
      <c r="B245"/>
      <c r="C245"/>
    </row>
    <row r="246" spans="2:3">
      <c r="B246"/>
      <c r="C246"/>
    </row>
    <row r="247" spans="2:3">
      <c r="B247"/>
      <c r="C247"/>
    </row>
    <row r="248" spans="2:3">
      <c r="B248"/>
      <c r="C248"/>
    </row>
    <row r="249" spans="2:3">
      <c r="B249"/>
      <c r="C249"/>
    </row>
    <row r="250" spans="2:3">
      <c r="B250"/>
      <c r="C250"/>
    </row>
    <row r="251" spans="2:3">
      <c r="B251"/>
      <c r="C251"/>
    </row>
    <row r="252" spans="2:3">
      <c r="B252"/>
      <c r="C252"/>
    </row>
    <row r="253" spans="2:3">
      <c r="B253"/>
      <c r="C253"/>
    </row>
    <row r="254" spans="2:3">
      <c r="B254"/>
      <c r="C254"/>
    </row>
    <row r="255" spans="2:3">
      <c r="B255"/>
      <c r="C255"/>
    </row>
    <row r="256" spans="2:3">
      <c r="B256"/>
      <c r="C256"/>
    </row>
    <row r="257" spans="2:3">
      <c r="B257"/>
      <c r="C257"/>
    </row>
    <row r="258" spans="2:3">
      <c r="B258"/>
      <c r="C258"/>
    </row>
    <row r="259" spans="2:3">
      <c r="B259"/>
      <c r="C259"/>
    </row>
    <row r="260" spans="2:3">
      <c r="B260"/>
      <c r="C260"/>
    </row>
    <row r="261" spans="2:3">
      <c r="B261"/>
      <c r="C261"/>
    </row>
    <row r="262" spans="2:3">
      <c r="B262"/>
      <c r="C262"/>
    </row>
    <row r="263" spans="2:3">
      <c r="B263"/>
      <c r="C263"/>
    </row>
    <row r="264" spans="2:3">
      <c r="B264"/>
      <c r="C264"/>
    </row>
    <row r="265" spans="2:3">
      <c r="B265"/>
      <c r="C265"/>
    </row>
    <row r="266" spans="2:3">
      <c r="B266"/>
      <c r="C266"/>
    </row>
    <row r="267" spans="2:3">
      <c r="B267"/>
      <c r="C267"/>
    </row>
    <row r="268" spans="2:3">
      <c r="B268"/>
      <c r="C268"/>
    </row>
    <row r="269" spans="2:3">
      <c r="B269"/>
      <c r="C269"/>
    </row>
    <row r="270" spans="2:3">
      <c r="B270"/>
      <c r="C270"/>
    </row>
    <row r="271" spans="2:3">
      <c r="B271"/>
      <c r="C271"/>
    </row>
    <row r="272" spans="2:3">
      <c r="B272"/>
      <c r="C272"/>
    </row>
    <row r="273" spans="2:3">
      <c r="B273"/>
      <c r="C273"/>
    </row>
    <row r="274" spans="2:3">
      <c r="B274"/>
      <c r="C274"/>
    </row>
    <row r="275" spans="2:3">
      <c r="B275"/>
      <c r="C275"/>
    </row>
    <row r="276" spans="2:3">
      <c r="B276"/>
      <c r="C276"/>
    </row>
    <row r="277" spans="2:3">
      <c r="B277"/>
      <c r="C277"/>
    </row>
    <row r="278" spans="2:3">
      <c r="B278"/>
      <c r="C278"/>
    </row>
    <row r="279" spans="2:3">
      <c r="B279"/>
      <c r="C279"/>
    </row>
    <row r="280" spans="2:3">
      <c r="B280"/>
      <c r="C280"/>
    </row>
    <row r="281" spans="2:3">
      <c r="B281"/>
      <c r="C281"/>
    </row>
    <row r="282" spans="2:3">
      <c r="B282"/>
      <c r="C282"/>
    </row>
    <row r="283" spans="2:3">
      <c r="B283"/>
      <c r="C283"/>
    </row>
    <row r="284" spans="2:3">
      <c r="B284"/>
      <c r="C284"/>
    </row>
    <row r="285" spans="2:3">
      <c r="B285"/>
      <c r="C285"/>
    </row>
    <row r="286" spans="2:3">
      <c r="B286"/>
      <c r="C286"/>
    </row>
    <row r="287" spans="2:3">
      <c r="B287"/>
      <c r="C287"/>
    </row>
    <row r="288" spans="2:3">
      <c r="B288"/>
      <c r="C288"/>
    </row>
    <row r="289" spans="2:3">
      <c r="B289"/>
      <c r="C289"/>
    </row>
    <row r="290" spans="2:3">
      <c r="B290"/>
      <c r="C290"/>
    </row>
    <row r="291" spans="2:3">
      <c r="B291"/>
      <c r="C291"/>
    </row>
    <row r="292" spans="2:3">
      <c r="B292"/>
      <c r="C292"/>
    </row>
    <row r="293" spans="2:3">
      <c r="B293"/>
      <c r="C293"/>
    </row>
    <row r="294" spans="2:3">
      <c r="B294"/>
      <c r="C294"/>
    </row>
    <row r="295" spans="2:3">
      <c r="B295"/>
      <c r="C295"/>
    </row>
    <row r="296" spans="2:3">
      <c r="B296"/>
      <c r="C296"/>
    </row>
    <row r="297" spans="2:3">
      <c r="B297"/>
      <c r="C297"/>
    </row>
    <row r="298" spans="2:3">
      <c r="B298"/>
      <c r="C298"/>
    </row>
    <row r="299" spans="2:3">
      <c r="B299"/>
      <c r="C299"/>
    </row>
    <row r="300" spans="2:3">
      <c r="B300"/>
      <c r="C300"/>
    </row>
    <row r="301" spans="2:3">
      <c r="B301"/>
      <c r="C301"/>
    </row>
    <row r="302" spans="2:3">
      <c r="B302"/>
      <c r="C302"/>
    </row>
    <row r="303" spans="2:3">
      <c r="B303"/>
      <c r="C303"/>
    </row>
    <row r="304" spans="2:3">
      <c r="B304"/>
      <c r="C304"/>
    </row>
    <row r="305" spans="2:3">
      <c r="B305"/>
      <c r="C305"/>
    </row>
    <row r="306" spans="2:3">
      <c r="B306"/>
      <c r="C306"/>
    </row>
    <row r="307" spans="2:3">
      <c r="B307"/>
      <c r="C307"/>
    </row>
    <row r="308" spans="2:3">
      <c r="B308"/>
      <c r="C308"/>
    </row>
    <row r="309" spans="2:3">
      <c r="B309"/>
      <c r="C309"/>
    </row>
    <row r="310" spans="2:3">
      <c r="B310"/>
      <c r="C310"/>
    </row>
    <row r="311" spans="2:3">
      <c r="B311"/>
      <c r="C311"/>
    </row>
    <row r="312" spans="2:3">
      <c r="B312"/>
      <c r="C312"/>
    </row>
    <row r="313" spans="2:3">
      <c r="B313"/>
      <c r="C313"/>
    </row>
    <row r="314" spans="2:3">
      <c r="B314"/>
      <c r="C314"/>
    </row>
    <row r="315" spans="2:3">
      <c r="B315"/>
      <c r="C315"/>
    </row>
    <row r="316" spans="2:3">
      <c r="B316"/>
      <c r="C316"/>
    </row>
    <row r="317" spans="2:3">
      <c r="B317"/>
      <c r="C317"/>
    </row>
    <row r="318" spans="2:3">
      <c r="B318"/>
      <c r="C318"/>
    </row>
    <row r="319" spans="2:3">
      <c r="B319"/>
      <c r="C319"/>
    </row>
    <row r="320" spans="2:3">
      <c r="B320"/>
      <c r="C320"/>
    </row>
    <row r="321" spans="2:3">
      <c r="B321"/>
      <c r="C321"/>
    </row>
    <row r="322" spans="2:3">
      <c r="B322"/>
      <c r="C322"/>
    </row>
    <row r="323" spans="2:3">
      <c r="B323"/>
      <c r="C323"/>
    </row>
    <row r="324" spans="2:3">
      <c r="B324"/>
      <c r="C324"/>
    </row>
    <row r="325" spans="2:3">
      <c r="B325"/>
      <c r="C325"/>
    </row>
    <row r="326" spans="2:3">
      <c r="B326"/>
      <c r="C326"/>
    </row>
    <row r="327" spans="2:3">
      <c r="B327"/>
      <c r="C327"/>
    </row>
    <row r="328" spans="2:3">
      <c r="B328"/>
      <c r="C328"/>
    </row>
    <row r="329" spans="2:3">
      <c r="B329"/>
      <c r="C329"/>
    </row>
    <row r="330" spans="2:3">
      <c r="B330"/>
      <c r="C330"/>
    </row>
    <row r="331" spans="2:3">
      <c r="B331"/>
      <c r="C331"/>
    </row>
    <row r="332" spans="2:3">
      <c r="B332"/>
      <c r="C332"/>
    </row>
    <row r="333" spans="2:3">
      <c r="B333"/>
      <c r="C333"/>
    </row>
    <row r="334" spans="2:3">
      <c r="B334"/>
      <c r="C334"/>
    </row>
    <row r="335" spans="2:3">
      <c r="B335"/>
      <c r="C335"/>
    </row>
    <row r="336" spans="2:3">
      <c r="B336"/>
      <c r="C336"/>
    </row>
    <row r="337" spans="2:3">
      <c r="B337"/>
      <c r="C337"/>
    </row>
    <row r="338" spans="2:3">
      <c r="B338"/>
      <c r="C338"/>
    </row>
    <row r="339" spans="2:3">
      <c r="B339"/>
      <c r="C339"/>
    </row>
    <row r="340" spans="2:3">
      <c r="B340"/>
      <c r="C340"/>
    </row>
    <row r="341" spans="2:3">
      <c r="B341"/>
      <c r="C341"/>
    </row>
    <row r="342" spans="2:3">
      <c r="B342"/>
      <c r="C342"/>
    </row>
    <row r="343" spans="2:3">
      <c r="B343"/>
      <c r="C343"/>
    </row>
    <row r="344" spans="2:3">
      <c r="B344"/>
      <c r="C344"/>
    </row>
    <row r="345" spans="2:3">
      <c r="B345"/>
      <c r="C345"/>
    </row>
    <row r="346" spans="2:3">
      <c r="B346"/>
      <c r="C346"/>
    </row>
    <row r="347" spans="2:3">
      <c r="B347"/>
      <c r="C347"/>
    </row>
    <row r="348" spans="2:3">
      <c r="B348"/>
      <c r="C348"/>
    </row>
    <row r="349" spans="2:3">
      <c r="B349"/>
      <c r="C349"/>
    </row>
    <row r="350" spans="2:3">
      <c r="B350"/>
      <c r="C350"/>
    </row>
    <row r="351" spans="2:3">
      <c r="B351"/>
      <c r="C351"/>
    </row>
    <row r="352" spans="2:3">
      <c r="B352"/>
      <c r="C352"/>
    </row>
    <row r="353" spans="2:3">
      <c r="B353"/>
      <c r="C353"/>
    </row>
    <row r="354" spans="2:3">
      <c r="B354"/>
      <c r="C354"/>
    </row>
    <row r="355" spans="2:3">
      <c r="B355"/>
      <c r="C355"/>
    </row>
    <row r="356" spans="2:3">
      <c r="B356"/>
      <c r="C356"/>
    </row>
    <row r="357" spans="2:3">
      <c r="B357"/>
      <c r="C357"/>
    </row>
    <row r="358" spans="2:3">
      <c r="B358"/>
      <c r="C358"/>
    </row>
    <row r="359" spans="2:3">
      <c r="B359"/>
      <c r="C359"/>
    </row>
    <row r="360" spans="2:3">
      <c r="B360"/>
      <c r="C360"/>
    </row>
    <row r="361" spans="2:3">
      <c r="B361"/>
      <c r="C361"/>
    </row>
    <row r="362" spans="2:3">
      <c r="B362"/>
      <c r="C362"/>
    </row>
    <row r="363" spans="2:3">
      <c r="B363"/>
      <c r="C363"/>
    </row>
    <row r="364" spans="2:3">
      <c r="B364"/>
      <c r="C364"/>
    </row>
    <row r="365" spans="2:3">
      <c r="B365"/>
      <c r="C365"/>
    </row>
    <row r="366" spans="2:3">
      <c r="B366"/>
      <c r="C366"/>
    </row>
    <row r="367" spans="2:3">
      <c r="B367"/>
      <c r="C367"/>
    </row>
    <row r="368" spans="2:3">
      <c r="B368"/>
      <c r="C368"/>
    </row>
    <row r="369" spans="2:3">
      <c r="B369"/>
      <c r="C369"/>
    </row>
    <row r="370" spans="2:3">
      <c r="B370"/>
      <c r="C370"/>
    </row>
    <row r="371" spans="2:3">
      <c r="B371"/>
      <c r="C371"/>
    </row>
    <row r="372" spans="2:3">
      <c r="B372"/>
      <c r="C372"/>
    </row>
    <row r="373" spans="2:3">
      <c r="B373"/>
      <c r="C373"/>
    </row>
    <row r="374" spans="2:3">
      <c r="B374"/>
      <c r="C374"/>
    </row>
    <row r="375" spans="2:3">
      <c r="B375"/>
      <c r="C375"/>
    </row>
    <row r="376" spans="2:3">
      <c r="B376"/>
      <c r="C376"/>
    </row>
    <row r="377" spans="2:3">
      <c r="B377"/>
      <c r="C377"/>
    </row>
    <row r="378" spans="2:3">
      <c r="B378"/>
      <c r="C378"/>
    </row>
    <row r="379" spans="2:3">
      <c r="B379"/>
      <c r="C379"/>
    </row>
    <row r="380" spans="2:3">
      <c r="B380"/>
      <c r="C380"/>
    </row>
    <row r="381" spans="2:3">
      <c r="B381"/>
      <c r="C381"/>
    </row>
    <row r="382" spans="2:3">
      <c r="B382"/>
      <c r="C382"/>
    </row>
    <row r="383" spans="2:3">
      <c r="B383"/>
      <c r="C383"/>
    </row>
    <row r="384" spans="2:3">
      <c r="B384"/>
      <c r="C384"/>
    </row>
    <row r="385" spans="2:3">
      <c r="B385"/>
      <c r="C385"/>
    </row>
    <row r="386" spans="2:3">
      <c r="B386"/>
      <c r="C386"/>
    </row>
    <row r="387" spans="2:3">
      <c r="B387"/>
      <c r="C387"/>
    </row>
    <row r="388" spans="2:3">
      <c r="B388"/>
      <c r="C388"/>
    </row>
    <row r="389" spans="2:3">
      <c r="B389"/>
      <c r="C389"/>
    </row>
    <row r="390" spans="2:3">
      <c r="B390"/>
      <c r="C390"/>
    </row>
    <row r="391" spans="2:3">
      <c r="B391"/>
      <c r="C391"/>
    </row>
    <row r="392" spans="2:3">
      <c r="B392"/>
      <c r="C392"/>
    </row>
    <row r="393" spans="2:3">
      <c r="B393"/>
      <c r="C393"/>
    </row>
    <row r="394" spans="2:3">
      <c r="B394"/>
      <c r="C394"/>
    </row>
    <row r="395" spans="2:3">
      <c r="B395"/>
      <c r="C395"/>
    </row>
    <row r="396" spans="2:3">
      <c r="B396"/>
      <c r="C396"/>
    </row>
    <row r="397" spans="2:3">
      <c r="B397"/>
      <c r="C397"/>
    </row>
    <row r="398" spans="2:3">
      <c r="B398"/>
      <c r="C398"/>
    </row>
    <row r="399" spans="2:3">
      <c r="B399"/>
      <c r="C399"/>
    </row>
    <row r="400" spans="2:3">
      <c r="B400"/>
      <c r="C400"/>
    </row>
    <row r="401" spans="2:3">
      <c r="B401"/>
      <c r="C401"/>
    </row>
    <row r="402" spans="2:3">
      <c r="B402"/>
      <c r="C402"/>
    </row>
    <row r="403" spans="2:3">
      <c r="B403"/>
      <c r="C403"/>
    </row>
    <row r="404" spans="2:3">
      <c r="B404"/>
      <c r="C404"/>
    </row>
    <row r="405" spans="2:3">
      <c r="B405"/>
      <c r="C405"/>
    </row>
    <row r="406" spans="2:3">
      <c r="B406"/>
      <c r="C406"/>
    </row>
    <row r="407" spans="2:3">
      <c r="B407"/>
      <c r="C407"/>
    </row>
    <row r="408" spans="2:3">
      <c r="B408"/>
      <c r="C408"/>
    </row>
    <row r="409" spans="2:3">
      <c r="B409"/>
      <c r="C409"/>
    </row>
    <row r="410" spans="2:3">
      <c r="B410"/>
      <c r="C410"/>
    </row>
    <row r="411" spans="2:3">
      <c r="B411"/>
      <c r="C411"/>
    </row>
    <row r="412" spans="2:3">
      <c r="B412"/>
      <c r="C412"/>
    </row>
    <row r="413" spans="2:3">
      <c r="B413"/>
      <c r="C413"/>
    </row>
    <row r="414" spans="2:3">
      <c r="B414"/>
      <c r="C414"/>
    </row>
    <row r="415" spans="2:3">
      <c r="B415"/>
      <c r="C415"/>
    </row>
    <row r="416" spans="2:3">
      <c r="B416"/>
      <c r="C416"/>
    </row>
    <row r="417" spans="2:3">
      <c r="B417"/>
      <c r="C417"/>
    </row>
    <row r="418" spans="2:3">
      <c r="B418"/>
      <c r="C418"/>
    </row>
    <row r="419" spans="2:3">
      <c r="B419"/>
      <c r="C419"/>
    </row>
    <row r="420" spans="2:3">
      <c r="B420"/>
      <c r="C420"/>
    </row>
    <row r="421" spans="2:3">
      <c r="B421"/>
      <c r="C421"/>
    </row>
    <row r="422" spans="2:3">
      <c r="B422"/>
      <c r="C422"/>
    </row>
    <row r="423" spans="2:3">
      <c r="B423"/>
      <c r="C423"/>
    </row>
    <row r="424" spans="2:3">
      <c r="B424"/>
      <c r="C424"/>
    </row>
    <row r="425" spans="2:3">
      <c r="B425"/>
      <c r="C425"/>
    </row>
    <row r="426" spans="2:3">
      <c r="B426"/>
      <c r="C426"/>
    </row>
    <row r="427" spans="2:3">
      <c r="B427"/>
      <c r="C427"/>
    </row>
    <row r="428" spans="2:3">
      <c r="B428"/>
      <c r="C428"/>
    </row>
    <row r="429" spans="2:3">
      <c r="B429"/>
      <c r="C429"/>
    </row>
    <row r="430" spans="2:3">
      <c r="B430"/>
      <c r="C430"/>
    </row>
    <row r="431" spans="2:3">
      <c r="B431"/>
      <c r="C431"/>
    </row>
    <row r="432" spans="2:3">
      <c r="B432"/>
      <c r="C432"/>
    </row>
    <row r="433" spans="2:3">
      <c r="B433"/>
      <c r="C433"/>
    </row>
    <row r="434" spans="2:3">
      <c r="B434"/>
      <c r="C434"/>
    </row>
    <row r="435" spans="2:3">
      <c r="B435"/>
      <c r="C435"/>
    </row>
    <row r="436" spans="2:3">
      <c r="B436"/>
      <c r="C436"/>
    </row>
    <row r="437" spans="2:3">
      <c r="B437"/>
      <c r="C437"/>
    </row>
    <row r="438" spans="2:3">
      <c r="B438"/>
      <c r="C438"/>
    </row>
    <row r="439" spans="2:3">
      <c r="B439"/>
      <c r="C439"/>
    </row>
    <row r="440" spans="2:3">
      <c r="B440"/>
      <c r="C440"/>
    </row>
    <row r="441" spans="2:3">
      <c r="B441"/>
      <c r="C441"/>
    </row>
    <row r="442" spans="2:3">
      <c r="B442"/>
      <c r="C442"/>
    </row>
    <row r="443" spans="2:3">
      <c r="B443"/>
      <c r="C443"/>
    </row>
    <row r="444" spans="2:3">
      <c r="B444"/>
      <c r="C444"/>
    </row>
    <row r="445" spans="2:3">
      <c r="B445"/>
      <c r="C445"/>
    </row>
    <row r="446" spans="2:3">
      <c r="B446"/>
      <c r="C446"/>
    </row>
    <row r="447" spans="2:3">
      <c r="B447"/>
      <c r="C447"/>
    </row>
    <row r="448" spans="2:3">
      <c r="B448"/>
      <c r="C448"/>
    </row>
    <row r="449" spans="2:3">
      <c r="B449"/>
      <c r="C449"/>
    </row>
    <row r="450" spans="2:3">
      <c r="B450"/>
      <c r="C450"/>
    </row>
    <row r="451" spans="2:3">
      <c r="B451"/>
      <c r="C451"/>
    </row>
    <row r="452" spans="2:3">
      <c r="B452"/>
      <c r="C452"/>
    </row>
    <row r="453" spans="2:3">
      <c r="B453"/>
      <c r="C453"/>
    </row>
    <row r="454" spans="2:3">
      <c r="B454"/>
      <c r="C454"/>
    </row>
    <row r="455" spans="2:3">
      <c r="B455"/>
      <c r="C455"/>
    </row>
    <row r="456" spans="2:3">
      <c r="B456"/>
      <c r="C456"/>
    </row>
    <row r="457" spans="2:3">
      <c r="B457"/>
      <c r="C457"/>
    </row>
    <row r="458" spans="2:3">
      <c r="B458"/>
      <c r="C458"/>
    </row>
    <row r="459" spans="2:3">
      <c r="B459"/>
      <c r="C459"/>
    </row>
    <row r="460" spans="2:3">
      <c r="B460"/>
      <c r="C460"/>
    </row>
    <row r="461" spans="2:3">
      <c r="B461"/>
      <c r="C461"/>
    </row>
    <row r="462" spans="2:3">
      <c r="B462"/>
      <c r="C462"/>
    </row>
    <row r="463" spans="2:3">
      <c r="B463"/>
      <c r="C463"/>
    </row>
    <row r="464" spans="2:3">
      <c r="B464"/>
      <c r="C464"/>
    </row>
    <row r="465" spans="2:3">
      <c r="B465"/>
      <c r="C465"/>
    </row>
    <row r="466" spans="2:3">
      <c r="B466"/>
      <c r="C466"/>
    </row>
    <row r="467" spans="2:3">
      <c r="B467"/>
      <c r="C467"/>
    </row>
    <row r="468" spans="2:3">
      <c r="B468"/>
      <c r="C468"/>
    </row>
    <row r="469" spans="2:3">
      <c r="B469"/>
      <c r="C469"/>
    </row>
    <row r="470" spans="2:3">
      <c r="B470"/>
      <c r="C470"/>
    </row>
    <row r="471" spans="2:3">
      <c r="B471"/>
      <c r="C471"/>
    </row>
    <row r="472" spans="2:3">
      <c r="B472"/>
      <c r="C472"/>
    </row>
    <row r="473" spans="2:3">
      <c r="B473"/>
      <c r="C473"/>
    </row>
    <row r="474" spans="2:3">
      <c r="B474"/>
      <c r="C474"/>
    </row>
    <row r="475" spans="2:3">
      <c r="B475"/>
      <c r="C475"/>
    </row>
    <row r="476" spans="2:3">
      <c r="B476"/>
      <c r="C476"/>
    </row>
    <row r="477" spans="2:3">
      <c r="B477"/>
      <c r="C477"/>
    </row>
    <row r="478" spans="2:3">
      <c r="B478"/>
      <c r="C478"/>
    </row>
    <row r="479" spans="2:3">
      <c r="B479"/>
      <c r="C479"/>
    </row>
    <row r="480" spans="2:3">
      <c r="B480"/>
      <c r="C480"/>
    </row>
    <row r="481" spans="2:3">
      <c r="B481"/>
      <c r="C481"/>
    </row>
    <row r="482" spans="2:3">
      <c r="B482"/>
      <c r="C482"/>
    </row>
    <row r="483" spans="2:3">
      <c r="B483"/>
      <c r="C483"/>
    </row>
    <row r="484" spans="2:3">
      <c r="B484"/>
      <c r="C484"/>
    </row>
    <row r="485" spans="2:3">
      <c r="B485"/>
      <c r="C485"/>
    </row>
    <row r="486" spans="2:3">
      <c r="B486"/>
      <c r="C486"/>
    </row>
    <row r="487" spans="2:3">
      <c r="B487"/>
      <c r="C487"/>
    </row>
    <row r="488" spans="2:3">
      <c r="B488"/>
      <c r="C488"/>
    </row>
    <row r="489" spans="2:3">
      <c r="B489"/>
      <c r="C489"/>
    </row>
    <row r="490" spans="2:3">
      <c r="B490"/>
      <c r="C490"/>
    </row>
    <row r="491" spans="2:3">
      <c r="B491"/>
      <c r="C491"/>
    </row>
    <row r="492" spans="2:3">
      <c r="B492"/>
      <c r="C492"/>
    </row>
    <row r="493" spans="2:3">
      <c r="B493"/>
      <c r="C493"/>
    </row>
    <row r="494" spans="2:3">
      <c r="B494"/>
      <c r="C494"/>
    </row>
    <row r="495" spans="2:3">
      <c r="B495"/>
      <c r="C495"/>
    </row>
    <row r="496" spans="2:3">
      <c r="B496"/>
      <c r="C496"/>
    </row>
    <row r="497" spans="2:3">
      <c r="B497"/>
      <c r="C497"/>
    </row>
    <row r="498" spans="2:3">
      <c r="B498"/>
      <c r="C498"/>
    </row>
    <row r="499" spans="2:3">
      <c r="B499"/>
      <c r="C499"/>
    </row>
    <row r="500" spans="2:3">
      <c r="B500"/>
      <c r="C500"/>
    </row>
    <row r="501" spans="2:3">
      <c r="B501"/>
      <c r="C501"/>
    </row>
    <row r="502" spans="2:3">
      <c r="B502"/>
      <c r="C502"/>
    </row>
    <row r="503" spans="2:3">
      <c r="B503"/>
      <c r="C503"/>
    </row>
    <row r="504" spans="2:3">
      <c r="B504"/>
      <c r="C504"/>
    </row>
    <row r="505" spans="2:3">
      <c r="B505"/>
      <c r="C505"/>
    </row>
    <row r="506" spans="2:3">
      <c r="B506"/>
      <c r="C506"/>
    </row>
    <row r="507" spans="2:3">
      <c r="B507"/>
      <c r="C507"/>
    </row>
    <row r="508" spans="2:3">
      <c r="B508"/>
      <c r="C508"/>
    </row>
    <row r="509" spans="2:3">
      <c r="B509"/>
      <c r="C509"/>
    </row>
    <row r="510" spans="2:3">
      <c r="B510"/>
      <c r="C510"/>
    </row>
    <row r="511" spans="2:3">
      <c r="B511"/>
      <c r="C511"/>
    </row>
    <row r="512" spans="2:3">
      <c r="B512"/>
      <c r="C512"/>
    </row>
    <row r="513" spans="2:3">
      <c r="B513"/>
      <c r="C513"/>
    </row>
    <row r="514" spans="2:3">
      <c r="B514"/>
      <c r="C514"/>
    </row>
    <row r="515" spans="2:3">
      <c r="B515"/>
      <c r="C515"/>
    </row>
    <row r="516" spans="2:3">
      <c r="B516"/>
      <c r="C516"/>
    </row>
    <row r="517" spans="2:3">
      <c r="B517"/>
      <c r="C517"/>
    </row>
    <row r="518" spans="2:3">
      <c r="B518"/>
      <c r="C518"/>
    </row>
    <row r="519" spans="2:3">
      <c r="B519"/>
      <c r="C519"/>
    </row>
    <row r="520" spans="2:3">
      <c r="B520"/>
      <c r="C520"/>
    </row>
    <row r="521" spans="2:3">
      <c r="B521"/>
      <c r="C521"/>
    </row>
    <row r="522" spans="2:3">
      <c r="B522"/>
      <c r="C522"/>
    </row>
    <row r="523" spans="2:3">
      <c r="B523"/>
      <c r="C523"/>
    </row>
    <row r="524" spans="2:3">
      <c r="B524"/>
      <c r="C524"/>
    </row>
    <row r="525" spans="2:3">
      <c r="B525"/>
      <c r="C525"/>
    </row>
    <row r="526" spans="2:3">
      <c r="B526"/>
      <c r="C526"/>
    </row>
    <row r="527" spans="2:3">
      <c r="B527"/>
      <c r="C527"/>
    </row>
    <row r="528" spans="2:3">
      <c r="B528"/>
      <c r="C528"/>
    </row>
    <row r="529" spans="2:3">
      <c r="B529"/>
      <c r="C529"/>
    </row>
    <row r="530" spans="2:3">
      <c r="B530"/>
      <c r="C530"/>
    </row>
    <row r="531" spans="2:3">
      <c r="B531"/>
      <c r="C531"/>
    </row>
    <row r="532" spans="2:3">
      <c r="B532"/>
      <c r="C532"/>
    </row>
    <row r="533" spans="2:3">
      <c r="B533"/>
      <c r="C533"/>
    </row>
    <row r="534" spans="2:3">
      <c r="B534"/>
      <c r="C534"/>
    </row>
    <row r="535" spans="2:3">
      <c r="B535"/>
      <c r="C535"/>
    </row>
    <row r="536" spans="2:3">
      <c r="B536"/>
      <c r="C536"/>
    </row>
    <row r="537" spans="2:3">
      <c r="B537"/>
      <c r="C537"/>
    </row>
    <row r="538" spans="2:3">
      <c r="B538"/>
      <c r="C538"/>
    </row>
    <row r="539" spans="2:3">
      <c r="B539"/>
      <c r="C539"/>
    </row>
    <row r="540" spans="2:3">
      <c r="B540"/>
      <c r="C540"/>
    </row>
    <row r="541" spans="2:3">
      <c r="B541"/>
      <c r="C541"/>
    </row>
    <row r="542" spans="2:3">
      <c r="B542"/>
      <c r="C542"/>
    </row>
    <row r="543" spans="2:3">
      <c r="B543"/>
      <c r="C543"/>
    </row>
    <row r="544" spans="2:3">
      <c r="B544"/>
      <c r="C544"/>
    </row>
    <row r="545" spans="2:3">
      <c r="B545"/>
      <c r="C545"/>
    </row>
    <row r="546" spans="2:3">
      <c r="B546"/>
      <c r="C546"/>
    </row>
    <row r="547" spans="2:3">
      <c r="B547"/>
      <c r="C547"/>
    </row>
    <row r="548" spans="2:3">
      <c r="B548"/>
      <c r="C548"/>
    </row>
    <row r="549" spans="2:3">
      <c r="B549"/>
      <c r="C549"/>
    </row>
    <row r="550" spans="2:3">
      <c r="B550"/>
      <c r="C550"/>
    </row>
    <row r="551" spans="2:3">
      <c r="B551"/>
      <c r="C551"/>
    </row>
    <row r="552" spans="2:3">
      <c r="B552"/>
      <c r="C552"/>
    </row>
    <row r="553" spans="2:3">
      <c r="B553"/>
      <c r="C553"/>
    </row>
    <row r="554" spans="2:3">
      <c r="B554"/>
      <c r="C554"/>
    </row>
    <row r="555" spans="2:3">
      <c r="B555"/>
      <c r="C555"/>
    </row>
    <row r="556" spans="2:3">
      <c r="B556"/>
      <c r="C556"/>
    </row>
    <row r="557" spans="2:3">
      <c r="B557"/>
      <c r="C557"/>
    </row>
    <row r="558" spans="2:3">
      <c r="B558"/>
      <c r="C558"/>
    </row>
    <row r="559" spans="2:3">
      <c r="B559"/>
      <c r="C559"/>
    </row>
    <row r="560" spans="2:3">
      <c r="B560"/>
      <c r="C560"/>
    </row>
    <row r="561" spans="2:3">
      <c r="B561"/>
      <c r="C561"/>
    </row>
    <row r="562" spans="2:3">
      <c r="B562"/>
      <c r="C562"/>
    </row>
    <row r="563" spans="2:3">
      <c r="B563"/>
      <c r="C563"/>
    </row>
    <row r="564" spans="2:3">
      <c r="B564"/>
      <c r="C564"/>
    </row>
    <row r="565" spans="2:3">
      <c r="B565"/>
      <c r="C565"/>
    </row>
    <row r="566" spans="2:3">
      <c r="B566"/>
      <c r="C566"/>
    </row>
    <row r="567" spans="2:3">
      <c r="B567"/>
      <c r="C567"/>
    </row>
    <row r="568" spans="2:3">
      <c r="B568"/>
      <c r="C568"/>
    </row>
    <row r="569" spans="2:3">
      <c r="B569"/>
      <c r="C569"/>
    </row>
    <row r="570" spans="2:3">
      <c r="B570"/>
      <c r="C570"/>
    </row>
    <row r="571" spans="2:3">
      <c r="B571"/>
      <c r="C571"/>
    </row>
    <row r="572" spans="2:3">
      <c r="B572"/>
      <c r="C572"/>
    </row>
    <row r="573" spans="2:3">
      <c r="B573"/>
      <c r="C573"/>
    </row>
    <row r="574" spans="2:3">
      <c r="B574"/>
      <c r="C574"/>
    </row>
    <row r="575" spans="2:3">
      <c r="B575"/>
      <c r="C575"/>
    </row>
    <row r="576" spans="2:3">
      <c r="B576"/>
      <c r="C576"/>
    </row>
    <row r="577" spans="2:3">
      <c r="B577"/>
      <c r="C577"/>
    </row>
    <row r="578" spans="2:3">
      <c r="B578"/>
      <c r="C578"/>
    </row>
    <row r="579" spans="2:3">
      <c r="B579"/>
      <c r="C579"/>
    </row>
    <row r="580" spans="2:3">
      <c r="B580"/>
      <c r="C580"/>
    </row>
    <row r="581" spans="2:3">
      <c r="B581"/>
      <c r="C581"/>
    </row>
    <row r="582" spans="2:3">
      <c r="B582"/>
      <c r="C582"/>
    </row>
    <row r="583" spans="2:3">
      <c r="B583"/>
      <c r="C583"/>
    </row>
    <row r="584" spans="2:3">
      <c r="B584"/>
      <c r="C584"/>
    </row>
    <row r="585" spans="2:3">
      <c r="B585"/>
      <c r="C585"/>
    </row>
    <row r="586" spans="2:3">
      <c r="B586"/>
      <c r="C586"/>
    </row>
    <row r="587" spans="2:3">
      <c r="B587"/>
      <c r="C587"/>
    </row>
    <row r="588" spans="2:3">
      <c r="B588"/>
      <c r="C588"/>
    </row>
    <row r="589" spans="2:3">
      <c r="B589"/>
      <c r="C589"/>
    </row>
    <row r="590" spans="2:3">
      <c r="B590"/>
      <c r="C590"/>
    </row>
    <row r="591" spans="2:3">
      <c r="B591"/>
      <c r="C591"/>
    </row>
    <row r="592" spans="2:3">
      <c r="B592"/>
      <c r="C592"/>
    </row>
    <row r="593" spans="2:3">
      <c r="B593"/>
      <c r="C593"/>
    </row>
    <row r="594" spans="2:3">
      <c r="B594"/>
      <c r="C594"/>
    </row>
    <row r="595" spans="2:3">
      <c r="B595"/>
      <c r="C595"/>
    </row>
    <row r="596" spans="2:3">
      <c r="B596"/>
      <c r="C596"/>
    </row>
    <row r="597" spans="2:3">
      <c r="B597"/>
      <c r="C597"/>
    </row>
    <row r="598" spans="2:3">
      <c r="B598"/>
      <c r="C598"/>
    </row>
    <row r="599" spans="2:3">
      <c r="B599"/>
      <c r="C599"/>
    </row>
    <row r="600" spans="2:3">
      <c r="B600"/>
      <c r="C600"/>
    </row>
    <row r="601" spans="2:3">
      <c r="B601"/>
      <c r="C601"/>
    </row>
    <row r="602" spans="2:3">
      <c r="B602"/>
      <c r="C602"/>
    </row>
    <row r="603" spans="2:3">
      <c r="B603"/>
      <c r="C603"/>
    </row>
    <row r="604" spans="2:3">
      <c r="B604"/>
      <c r="C604"/>
    </row>
    <row r="605" spans="2:3">
      <c r="B605"/>
      <c r="C605"/>
    </row>
    <row r="606" spans="2:3">
      <c r="B606"/>
      <c r="C606"/>
    </row>
    <row r="607" spans="2:3">
      <c r="B607"/>
      <c r="C607"/>
    </row>
    <row r="608" spans="2:3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  <row r="621" spans="2:3">
      <c r="B621"/>
      <c r="C621"/>
    </row>
    <row r="622" spans="2:3">
      <c r="B622"/>
      <c r="C622"/>
    </row>
    <row r="623" spans="2:3">
      <c r="B623"/>
      <c r="C623"/>
    </row>
    <row r="624" spans="2:3">
      <c r="B624"/>
      <c r="C624"/>
    </row>
    <row r="625" spans="2:3">
      <c r="B625"/>
      <c r="C625"/>
    </row>
    <row r="626" spans="2:3">
      <c r="B626"/>
      <c r="C626"/>
    </row>
    <row r="627" spans="2:3">
      <c r="B627"/>
      <c r="C627"/>
    </row>
    <row r="628" spans="2:3">
      <c r="B628"/>
      <c r="C628"/>
    </row>
    <row r="629" spans="2:3">
      <c r="B629"/>
      <c r="C629"/>
    </row>
    <row r="630" spans="2:3">
      <c r="B630"/>
      <c r="C630"/>
    </row>
    <row r="631" spans="2:3">
      <c r="B631"/>
      <c r="C631"/>
    </row>
    <row r="632" spans="2:3">
      <c r="B632"/>
      <c r="C632"/>
    </row>
    <row r="633" spans="2:3">
      <c r="B633"/>
      <c r="C633"/>
    </row>
    <row r="634" spans="2:3">
      <c r="B634"/>
      <c r="C634"/>
    </row>
    <row r="635" spans="2:3">
      <c r="B635"/>
      <c r="C635"/>
    </row>
    <row r="636" spans="2:3">
      <c r="B636"/>
      <c r="C636"/>
    </row>
    <row r="637" spans="2:3">
      <c r="B637"/>
      <c r="C637"/>
    </row>
    <row r="638" spans="2:3">
      <c r="B638"/>
      <c r="C638"/>
    </row>
    <row r="639" spans="2:3">
      <c r="B639"/>
      <c r="C639"/>
    </row>
    <row r="640" spans="2:3">
      <c r="B640"/>
      <c r="C640"/>
    </row>
    <row r="641" spans="2:3">
      <c r="B641"/>
      <c r="C641"/>
    </row>
    <row r="642" spans="2:3">
      <c r="B642"/>
      <c r="C642"/>
    </row>
    <row r="643" spans="2:3">
      <c r="B643"/>
      <c r="C643"/>
    </row>
    <row r="644" spans="2:3">
      <c r="B644"/>
      <c r="C644"/>
    </row>
    <row r="645" spans="2:3">
      <c r="B645"/>
      <c r="C645"/>
    </row>
    <row r="646" spans="2:3">
      <c r="B646"/>
      <c r="C646"/>
    </row>
    <row r="647" spans="2:3">
      <c r="B647"/>
      <c r="C647"/>
    </row>
    <row r="648" spans="2:3">
      <c r="B648"/>
      <c r="C648"/>
    </row>
    <row r="649" spans="2:3">
      <c r="B649"/>
      <c r="C649"/>
    </row>
    <row r="650" spans="2:3">
      <c r="B650"/>
      <c r="C650"/>
    </row>
    <row r="651" spans="2:3">
      <c r="B651"/>
      <c r="C651"/>
    </row>
    <row r="652" spans="2:3">
      <c r="B652"/>
      <c r="C652"/>
    </row>
    <row r="653" spans="2:3">
      <c r="B653"/>
      <c r="C653"/>
    </row>
    <row r="654" spans="2:3">
      <c r="B654"/>
      <c r="C654"/>
    </row>
    <row r="655" spans="2:3">
      <c r="B655"/>
      <c r="C655"/>
    </row>
    <row r="656" spans="2:3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  <row r="771" spans="2:3">
      <c r="B771"/>
      <c r="C771"/>
    </row>
    <row r="772" spans="2:3">
      <c r="B772"/>
      <c r="C772"/>
    </row>
    <row r="773" spans="2:3">
      <c r="B773"/>
      <c r="C773"/>
    </row>
    <row r="774" spans="2:3">
      <c r="B774"/>
      <c r="C774"/>
    </row>
    <row r="775" spans="2:3">
      <c r="B775"/>
      <c r="C775"/>
    </row>
    <row r="776" spans="2:3">
      <c r="B776"/>
      <c r="C776"/>
    </row>
    <row r="777" spans="2:3">
      <c r="B777"/>
      <c r="C777"/>
    </row>
    <row r="778" spans="2:3">
      <c r="B778"/>
      <c r="C778"/>
    </row>
    <row r="779" spans="2:3">
      <c r="B779"/>
      <c r="C779"/>
    </row>
    <row r="780" spans="2:3">
      <c r="B780"/>
      <c r="C780"/>
    </row>
    <row r="781" spans="2:3">
      <c r="B781"/>
      <c r="C781"/>
    </row>
    <row r="782" spans="2:3">
      <c r="B782"/>
      <c r="C782"/>
    </row>
    <row r="783" spans="2:3">
      <c r="B783"/>
      <c r="C783"/>
    </row>
    <row r="784" spans="2:3">
      <c r="B784"/>
      <c r="C784"/>
    </row>
    <row r="785" spans="2:3">
      <c r="B785"/>
      <c r="C785"/>
    </row>
    <row r="786" spans="2:3">
      <c r="B786"/>
      <c r="C786"/>
    </row>
    <row r="787" spans="2:3">
      <c r="B787"/>
      <c r="C787"/>
    </row>
    <row r="788" spans="2:3">
      <c r="B788"/>
      <c r="C788"/>
    </row>
    <row r="789" spans="2:3">
      <c r="B789"/>
      <c r="C789"/>
    </row>
    <row r="790" spans="2:3">
      <c r="B790"/>
      <c r="C790"/>
    </row>
    <row r="791" spans="2:3">
      <c r="B791"/>
      <c r="C791"/>
    </row>
    <row r="792" spans="2:3">
      <c r="B792"/>
      <c r="C792"/>
    </row>
    <row r="793" spans="2:3">
      <c r="B793"/>
      <c r="C793"/>
    </row>
    <row r="794" spans="2:3">
      <c r="B794"/>
      <c r="C794"/>
    </row>
    <row r="795" spans="2:3">
      <c r="B795"/>
      <c r="C795"/>
    </row>
    <row r="796" spans="2:3">
      <c r="B796"/>
      <c r="C796"/>
    </row>
    <row r="797" spans="2:3">
      <c r="B797"/>
      <c r="C797"/>
    </row>
    <row r="798" spans="2:3">
      <c r="B798"/>
      <c r="C798"/>
    </row>
    <row r="799" spans="2:3">
      <c r="B799"/>
      <c r="C799"/>
    </row>
    <row r="800" spans="2:3">
      <c r="B800"/>
      <c r="C800"/>
    </row>
    <row r="801" spans="2:3">
      <c r="B801"/>
      <c r="C801"/>
    </row>
    <row r="802" spans="2:3">
      <c r="B802"/>
      <c r="C802"/>
    </row>
    <row r="803" spans="2:3">
      <c r="B803"/>
      <c r="C803"/>
    </row>
    <row r="804" spans="2:3">
      <c r="B804"/>
      <c r="C804"/>
    </row>
    <row r="805" spans="2:3">
      <c r="B805"/>
      <c r="C805"/>
    </row>
    <row r="806" spans="2:3">
      <c r="B806"/>
      <c r="C806"/>
    </row>
    <row r="807" spans="2:3">
      <c r="B807"/>
      <c r="C807"/>
    </row>
    <row r="808" spans="2:3">
      <c r="B808"/>
      <c r="C808"/>
    </row>
    <row r="809" spans="2:3">
      <c r="B809"/>
      <c r="C809"/>
    </row>
    <row r="810" spans="2:3">
      <c r="B810"/>
      <c r="C810"/>
    </row>
    <row r="811" spans="2:3">
      <c r="B811"/>
      <c r="C811"/>
    </row>
    <row r="812" spans="2:3">
      <c r="B812"/>
      <c r="C812"/>
    </row>
    <row r="813" spans="2:3">
      <c r="B813"/>
      <c r="C813"/>
    </row>
    <row r="814" spans="2:3">
      <c r="B814"/>
      <c r="C814"/>
    </row>
    <row r="815" spans="2:3">
      <c r="B815"/>
      <c r="C815"/>
    </row>
    <row r="816" spans="2:3">
      <c r="B816"/>
      <c r="C816"/>
    </row>
    <row r="817" spans="2:3">
      <c r="B817"/>
      <c r="C817"/>
    </row>
    <row r="818" spans="2:3">
      <c r="B818"/>
      <c r="C818"/>
    </row>
    <row r="819" spans="2:3">
      <c r="B819"/>
      <c r="C819"/>
    </row>
    <row r="820" spans="2:3">
      <c r="B820"/>
      <c r="C820"/>
    </row>
    <row r="821" spans="2:3">
      <c r="B821"/>
      <c r="C821"/>
    </row>
    <row r="822" spans="2:3">
      <c r="B822"/>
      <c r="C822"/>
    </row>
    <row r="823" spans="2:3">
      <c r="B823"/>
      <c r="C823"/>
    </row>
    <row r="824" spans="2:3">
      <c r="B824"/>
      <c r="C824"/>
    </row>
    <row r="825" spans="2:3">
      <c r="B825"/>
      <c r="C825"/>
    </row>
    <row r="826" spans="2:3">
      <c r="B826"/>
      <c r="C826"/>
    </row>
    <row r="827" spans="2:3">
      <c r="B827"/>
      <c r="C82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0">
    <pageSetUpPr autoPageBreaks="0"/>
  </sheetPr>
  <dimension ref="A2:J329"/>
  <sheetViews>
    <sheetView showGridLines="0" topLeftCell="B1" zoomScale="86" zoomScaleNormal="86" workbookViewId="0">
      <pane xSplit="5" ySplit="2" topLeftCell="G309" activePane="bottomRight" state="frozen"/>
      <selection activeCell="B1" sqref="B1"/>
      <selection pane="topRight" activeCell="G1" sqref="G1"/>
      <selection pane="bottomLeft" activeCell="B3" sqref="B3"/>
      <selection pane="bottomRight" activeCell="G3" sqref="G3"/>
    </sheetView>
  </sheetViews>
  <sheetFormatPr defaultColWidth="9.109375" defaultRowHeight="13.8"/>
  <cols>
    <col min="1" max="1" width="5.33203125" style="303" hidden="1" customWidth="1"/>
    <col min="2" max="2" width="6.88671875" style="303" customWidth="1"/>
    <col min="3" max="3" width="7.109375" style="303" customWidth="1"/>
    <col min="4" max="4" width="19.109375" style="303" customWidth="1"/>
    <col min="5" max="5" width="12.109375" style="303" customWidth="1"/>
    <col min="6" max="6" width="21.33203125" style="1" customWidth="1"/>
    <col min="7" max="7" width="34.6640625" style="1" customWidth="1"/>
    <col min="8" max="8" width="9.88671875" style="303" customWidth="1"/>
    <col min="9" max="9" width="49.44140625" style="303" customWidth="1"/>
    <col min="10" max="10" width="28.5546875" style="336" customWidth="1"/>
    <col min="11" max="16384" width="9.109375" style="85"/>
  </cols>
  <sheetData>
    <row r="2" spans="1:10" s="333" customFormat="1" ht="26.25" customHeight="1">
      <c r="A2" s="381">
        <v>1631</v>
      </c>
      <c r="B2" s="317" t="s">
        <v>5390</v>
      </c>
      <c r="C2" s="317" t="s">
        <v>5386</v>
      </c>
      <c r="D2" s="317" t="s">
        <v>5387</v>
      </c>
      <c r="E2" s="317" t="s">
        <v>1</v>
      </c>
      <c r="F2" s="317" t="s">
        <v>55</v>
      </c>
      <c r="G2" s="317" t="s">
        <v>4962</v>
      </c>
      <c r="H2" s="317" t="s">
        <v>5854</v>
      </c>
      <c r="I2" s="317" t="s">
        <v>5388</v>
      </c>
      <c r="J2" s="318" t="s">
        <v>5427</v>
      </c>
    </row>
    <row r="3" spans="1:10" ht="12.9" customHeight="1">
      <c r="A3" s="302">
        <v>-1</v>
      </c>
      <c r="B3" s="302">
        <v>1</v>
      </c>
      <c r="C3" s="302" t="s">
        <v>2</v>
      </c>
      <c r="D3" s="302" t="s">
        <v>4905</v>
      </c>
      <c r="E3" s="302" t="s">
        <v>8</v>
      </c>
      <c r="F3" s="380" t="s">
        <v>71</v>
      </c>
      <c r="G3" s="380" t="s">
        <v>5542</v>
      </c>
      <c r="H3" s="302" t="s">
        <v>5855</v>
      </c>
      <c r="I3" s="302" t="s">
        <v>5564</v>
      </c>
      <c r="J3" s="335" t="s">
        <v>5565</v>
      </c>
    </row>
    <row r="4" spans="1:10" ht="12.9" customHeight="1">
      <c r="A4" s="302">
        <v>-1</v>
      </c>
      <c r="B4" s="302">
        <v>2</v>
      </c>
      <c r="C4" s="302" t="s">
        <v>2</v>
      </c>
      <c r="D4" s="302" t="s">
        <v>4906</v>
      </c>
      <c r="E4" s="302" t="s">
        <v>8</v>
      </c>
      <c r="F4" s="380" t="s">
        <v>71</v>
      </c>
      <c r="G4" s="380" t="s">
        <v>5541</v>
      </c>
      <c r="H4" s="302" t="s">
        <v>5855</v>
      </c>
      <c r="I4" s="302" t="s">
        <v>5564</v>
      </c>
      <c r="J4" s="335" t="s">
        <v>5565</v>
      </c>
    </row>
    <row r="5" spans="1:10" ht="12.9" customHeight="1">
      <c r="A5" s="302">
        <v>-1</v>
      </c>
      <c r="B5" s="302">
        <v>3</v>
      </c>
      <c r="C5" s="302" t="s">
        <v>2</v>
      </c>
      <c r="D5" s="302" t="s">
        <v>44</v>
      </c>
      <c r="E5" s="302" t="s">
        <v>8</v>
      </c>
      <c r="F5" s="380" t="s">
        <v>71</v>
      </c>
      <c r="G5" s="380" t="s">
        <v>171</v>
      </c>
      <c r="H5" s="302" t="s">
        <v>5855</v>
      </c>
      <c r="I5" s="302" t="s">
        <v>5570</v>
      </c>
      <c r="J5" s="335" t="s">
        <v>5565</v>
      </c>
    </row>
    <row r="6" spans="1:10" ht="12.9" customHeight="1">
      <c r="A6" s="302">
        <v>-1</v>
      </c>
      <c r="B6" s="302">
        <v>4</v>
      </c>
      <c r="C6" s="302" t="s">
        <v>2</v>
      </c>
      <c r="D6" s="302" t="s">
        <v>44</v>
      </c>
      <c r="E6" s="302" t="s">
        <v>8</v>
      </c>
      <c r="F6" s="380" t="s">
        <v>71</v>
      </c>
      <c r="G6" s="380" t="s">
        <v>220</v>
      </c>
      <c r="H6" s="302" t="s">
        <v>5855</v>
      </c>
      <c r="I6" s="302" t="s">
        <v>5570</v>
      </c>
      <c r="J6" s="335" t="s">
        <v>5565</v>
      </c>
    </row>
    <row r="7" spans="1:10" ht="12.9" customHeight="1">
      <c r="A7" s="302">
        <v>-1</v>
      </c>
      <c r="B7" s="302">
        <v>5</v>
      </c>
      <c r="C7" s="302" t="s">
        <v>2</v>
      </c>
      <c r="D7" s="302" t="s">
        <v>44</v>
      </c>
      <c r="E7" s="302" t="s">
        <v>8</v>
      </c>
      <c r="F7" s="380" t="s">
        <v>71</v>
      </c>
      <c r="G7" s="380" t="s">
        <v>226</v>
      </c>
      <c r="H7" s="302" t="s">
        <v>5855</v>
      </c>
      <c r="I7" s="302" t="s">
        <v>5570</v>
      </c>
      <c r="J7" s="335" t="s">
        <v>5565</v>
      </c>
    </row>
    <row r="8" spans="1:10" ht="12.9" customHeight="1">
      <c r="A8" s="302">
        <v>-1</v>
      </c>
      <c r="B8" s="302">
        <v>6</v>
      </c>
      <c r="C8" s="302" t="s">
        <v>2</v>
      </c>
      <c r="D8" s="302" t="s">
        <v>44</v>
      </c>
      <c r="E8" s="302" t="s">
        <v>8</v>
      </c>
      <c r="F8" s="380" t="s">
        <v>71</v>
      </c>
      <c r="G8" s="380" t="s">
        <v>276</v>
      </c>
      <c r="H8" s="302" t="s">
        <v>5855</v>
      </c>
      <c r="I8" s="302" t="s">
        <v>5570</v>
      </c>
      <c r="J8" s="335" t="s">
        <v>5565</v>
      </c>
    </row>
    <row r="9" spans="1:10" ht="12.9" customHeight="1">
      <c r="A9" s="302">
        <v>-1</v>
      </c>
      <c r="B9" s="302">
        <v>7</v>
      </c>
      <c r="C9" s="302" t="s">
        <v>2</v>
      </c>
      <c r="D9" s="302" t="s">
        <v>44</v>
      </c>
      <c r="E9" s="302" t="s">
        <v>8</v>
      </c>
      <c r="F9" s="380" t="s">
        <v>71</v>
      </c>
      <c r="G9" s="380" t="s">
        <v>338</v>
      </c>
      <c r="H9" s="302" t="s">
        <v>5855</v>
      </c>
      <c r="I9" s="302" t="s">
        <v>5570</v>
      </c>
      <c r="J9" s="335" t="s">
        <v>5565</v>
      </c>
    </row>
    <row r="10" spans="1:10" ht="12.9" customHeight="1">
      <c r="A10" s="302">
        <v>-1</v>
      </c>
      <c r="B10" s="302">
        <v>8</v>
      </c>
      <c r="C10" s="302" t="s">
        <v>2</v>
      </c>
      <c r="D10" s="302" t="s">
        <v>44</v>
      </c>
      <c r="E10" s="302" t="s">
        <v>8</v>
      </c>
      <c r="F10" s="380" t="s">
        <v>120</v>
      </c>
      <c r="G10" s="380" t="s">
        <v>418</v>
      </c>
      <c r="H10" s="302" t="s">
        <v>5855</v>
      </c>
      <c r="I10" s="302" t="s">
        <v>5570</v>
      </c>
      <c r="J10" s="335" t="s">
        <v>5565</v>
      </c>
    </row>
    <row r="11" spans="1:10" ht="12.9" customHeight="1">
      <c r="A11" s="302">
        <v>-1</v>
      </c>
      <c r="B11" s="302">
        <v>9</v>
      </c>
      <c r="C11" s="302" t="s">
        <v>2</v>
      </c>
      <c r="D11" s="302" t="s">
        <v>44</v>
      </c>
      <c r="E11" s="302" t="s">
        <v>8</v>
      </c>
      <c r="F11" s="380" t="s">
        <v>120</v>
      </c>
      <c r="G11" s="380" t="s">
        <v>423</v>
      </c>
      <c r="H11" s="302" t="s">
        <v>5855</v>
      </c>
      <c r="I11" s="302" t="s">
        <v>5570</v>
      </c>
      <c r="J11" s="335" t="s">
        <v>5565</v>
      </c>
    </row>
    <row r="12" spans="1:10" ht="12.9" customHeight="1">
      <c r="A12" s="302">
        <v>-1</v>
      </c>
      <c r="B12" s="302">
        <v>10</v>
      </c>
      <c r="C12" s="302" t="s">
        <v>2</v>
      </c>
      <c r="D12" s="302" t="s">
        <v>44</v>
      </c>
      <c r="E12" s="302" t="s">
        <v>8</v>
      </c>
      <c r="F12" s="380" t="s">
        <v>120</v>
      </c>
      <c r="G12" s="380" t="s">
        <v>456</v>
      </c>
      <c r="H12" s="302" t="s">
        <v>5855</v>
      </c>
      <c r="I12" s="302" t="s">
        <v>5570</v>
      </c>
      <c r="J12" s="335" t="s">
        <v>5565</v>
      </c>
    </row>
    <row r="13" spans="1:10" ht="12.9" customHeight="1">
      <c r="A13" s="302">
        <v>-1</v>
      </c>
      <c r="B13" s="302">
        <v>11</v>
      </c>
      <c r="C13" s="302" t="s">
        <v>2</v>
      </c>
      <c r="D13" s="302" t="s">
        <v>44</v>
      </c>
      <c r="E13" s="302" t="s">
        <v>8</v>
      </c>
      <c r="F13" s="380" t="s">
        <v>120</v>
      </c>
      <c r="G13" s="380" t="s">
        <v>458</v>
      </c>
      <c r="H13" s="302" t="s">
        <v>5855</v>
      </c>
      <c r="I13" s="302" t="s">
        <v>5570</v>
      </c>
      <c r="J13" s="335" t="s">
        <v>5565</v>
      </c>
    </row>
    <row r="14" spans="1:10" ht="12.9" customHeight="1">
      <c r="A14" s="302">
        <v>-1</v>
      </c>
      <c r="B14" s="302">
        <v>12</v>
      </c>
      <c r="C14" s="302" t="s">
        <v>2</v>
      </c>
      <c r="D14" s="302" t="s">
        <v>44</v>
      </c>
      <c r="E14" s="302" t="s">
        <v>8</v>
      </c>
      <c r="F14" s="380" t="s">
        <v>71</v>
      </c>
      <c r="G14" s="380" t="s">
        <v>464</v>
      </c>
      <c r="H14" s="302" t="s">
        <v>5855</v>
      </c>
      <c r="I14" s="302" t="s">
        <v>5570</v>
      </c>
      <c r="J14" s="335" t="s">
        <v>5565</v>
      </c>
    </row>
    <row r="15" spans="1:10" ht="12.9" customHeight="1">
      <c r="A15" s="302">
        <v>-1</v>
      </c>
      <c r="B15" s="302">
        <v>13</v>
      </c>
      <c r="C15" s="302" t="s">
        <v>2</v>
      </c>
      <c r="D15" s="302" t="s">
        <v>44</v>
      </c>
      <c r="E15" s="302" t="s">
        <v>8</v>
      </c>
      <c r="F15" s="380" t="s">
        <v>71</v>
      </c>
      <c r="G15" s="380" t="s">
        <v>468</v>
      </c>
      <c r="H15" s="302" t="s">
        <v>5855</v>
      </c>
      <c r="I15" s="302" t="s">
        <v>5570</v>
      </c>
      <c r="J15" s="335" t="s">
        <v>5565</v>
      </c>
    </row>
    <row r="16" spans="1:10" ht="12.9" customHeight="1">
      <c r="A16" s="302">
        <v>-1</v>
      </c>
      <c r="B16" s="302">
        <v>14</v>
      </c>
      <c r="C16" s="302" t="s">
        <v>2</v>
      </c>
      <c r="D16" s="302" t="s">
        <v>44</v>
      </c>
      <c r="E16" s="302" t="s">
        <v>8</v>
      </c>
      <c r="F16" s="380" t="s">
        <v>120</v>
      </c>
      <c r="G16" s="380" t="s">
        <v>585</v>
      </c>
      <c r="H16" s="302" t="s">
        <v>5855</v>
      </c>
      <c r="I16" s="302" t="s">
        <v>5570</v>
      </c>
      <c r="J16" s="335" t="s">
        <v>5565</v>
      </c>
    </row>
    <row r="17" spans="1:10" ht="12.9" customHeight="1">
      <c r="A17" s="302">
        <v>-1</v>
      </c>
      <c r="B17" s="302">
        <v>15</v>
      </c>
      <c r="C17" s="302" t="s">
        <v>2</v>
      </c>
      <c r="D17" s="302" t="s">
        <v>44</v>
      </c>
      <c r="E17" s="302" t="s">
        <v>8</v>
      </c>
      <c r="F17" s="380" t="s">
        <v>120</v>
      </c>
      <c r="G17" s="380" t="s">
        <v>652</v>
      </c>
      <c r="H17" s="302" t="s">
        <v>5855</v>
      </c>
      <c r="I17" s="302" t="s">
        <v>5570</v>
      </c>
      <c r="J17" s="335" t="s">
        <v>5565</v>
      </c>
    </row>
    <row r="18" spans="1:10" ht="12.9" customHeight="1">
      <c r="A18" s="302">
        <v>-1</v>
      </c>
      <c r="B18" s="302">
        <v>16</v>
      </c>
      <c r="C18" s="302" t="s">
        <v>2</v>
      </c>
      <c r="D18" s="302" t="s">
        <v>44</v>
      </c>
      <c r="E18" s="302" t="s">
        <v>8</v>
      </c>
      <c r="F18" s="380" t="s">
        <v>71</v>
      </c>
      <c r="G18" s="380" t="s">
        <v>788</v>
      </c>
      <c r="H18" s="302" t="s">
        <v>5855</v>
      </c>
      <c r="I18" s="302" t="s">
        <v>5570</v>
      </c>
      <c r="J18" s="335" t="s">
        <v>5565</v>
      </c>
    </row>
    <row r="19" spans="1:10" ht="12.9" customHeight="1">
      <c r="A19" s="302">
        <v>-1</v>
      </c>
      <c r="B19" s="302">
        <v>17</v>
      </c>
      <c r="C19" s="302" t="s">
        <v>2</v>
      </c>
      <c r="D19" s="302" t="s">
        <v>44</v>
      </c>
      <c r="E19" s="302" t="s">
        <v>8</v>
      </c>
      <c r="F19" s="380" t="s">
        <v>120</v>
      </c>
      <c r="G19" s="380" t="s">
        <v>970</v>
      </c>
      <c r="H19" s="302" t="s">
        <v>5855</v>
      </c>
      <c r="I19" s="302" t="s">
        <v>5570</v>
      </c>
      <c r="J19" s="335" t="s">
        <v>5565</v>
      </c>
    </row>
    <row r="20" spans="1:10" ht="12.9" customHeight="1">
      <c r="A20" s="302">
        <v>-1</v>
      </c>
      <c r="B20" s="302">
        <v>18</v>
      </c>
      <c r="C20" s="302" t="s">
        <v>2</v>
      </c>
      <c r="D20" s="302" t="s">
        <v>44</v>
      </c>
      <c r="E20" s="302" t="s">
        <v>8</v>
      </c>
      <c r="F20" s="380" t="s">
        <v>120</v>
      </c>
      <c r="G20" s="380" t="s">
        <v>1068</v>
      </c>
      <c r="H20" s="302" t="s">
        <v>5855</v>
      </c>
      <c r="I20" s="302" t="s">
        <v>5570</v>
      </c>
      <c r="J20" s="335" t="s">
        <v>5565</v>
      </c>
    </row>
    <row r="21" spans="1:10" ht="12.9" customHeight="1">
      <c r="A21" s="302">
        <v>-1</v>
      </c>
      <c r="B21" s="302">
        <v>19</v>
      </c>
      <c r="C21" s="302" t="s">
        <v>2</v>
      </c>
      <c r="D21" s="302" t="s">
        <v>44</v>
      </c>
      <c r="E21" s="302" t="s">
        <v>8</v>
      </c>
      <c r="F21" s="380" t="s">
        <v>120</v>
      </c>
      <c r="G21" s="380" t="s">
        <v>1098</v>
      </c>
      <c r="H21" s="302" t="s">
        <v>5855</v>
      </c>
      <c r="I21" s="302" t="s">
        <v>5570</v>
      </c>
      <c r="J21" s="335" t="s">
        <v>5565</v>
      </c>
    </row>
    <row r="22" spans="1:10" ht="12.9" customHeight="1">
      <c r="A22" s="302">
        <v>-1</v>
      </c>
      <c r="B22" s="302">
        <v>20</v>
      </c>
      <c r="C22" s="302" t="s">
        <v>2</v>
      </c>
      <c r="D22" s="302" t="s">
        <v>44</v>
      </c>
      <c r="E22" s="302" t="s">
        <v>8</v>
      </c>
      <c r="F22" s="380" t="s">
        <v>120</v>
      </c>
      <c r="G22" s="380" t="s">
        <v>1146</v>
      </c>
      <c r="H22" s="302" t="s">
        <v>5855</v>
      </c>
      <c r="I22" s="302" t="s">
        <v>5570</v>
      </c>
      <c r="J22" s="335" t="s">
        <v>5565</v>
      </c>
    </row>
    <row r="23" spans="1:10" ht="12.9" customHeight="1">
      <c r="A23" s="302">
        <v>-1</v>
      </c>
      <c r="B23" s="302">
        <v>21</v>
      </c>
      <c r="C23" s="302" t="s">
        <v>2</v>
      </c>
      <c r="D23" s="302" t="s">
        <v>44</v>
      </c>
      <c r="E23" s="302" t="s">
        <v>8</v>
      </c>
      <c r="F23" s="380" t="s">
        <v>120</v>
      </c>
      <c r="G23" s="380" t="s">
        <v>1151</v>
      </c>
      <c r="H23" s="302" t="s">
        <v>5855</v>
      </c>
      <c r="I23" s="302" t="s">
        <v>5570</v>
      </c>
      <c r="J23" s="335" t="s">
        <v>5565</v>
      </c>
    </row>
    <row r="24" spans="1:10" ht="12.9" customHeight="1">
      <c r="A24" s="302">
        <v>-1</v>
      </c>
      <c r="B24" s="302">
        <v>22</v>
      </c>
      <c r="C24" s="302" t="s">
        <v>2</v>
      </c>
      <c r="D24" s="302" t="s">
        <v>44</v>
      </c>
      <c r="E24" s="302" t="s">
        <v>8</v>
      </c>
      <c r="F24" s="380" t="s">
        <v>71</v>
      </c>
      <c r="G24" s="380" t="s">
        <v>1154</v>
      </c>
      <c r="H24" s="302" t="s">
        <v>5855</v>
      </c>
      <c r="I24" s="302" t="s">
        <v>5570</v>
      </c>
      <c r="J24" s="335" t="s">
        <v>5565</v>
      </c>
    </row>
    <row r="25" spans="1:10">
      <c r="A25" s="302">
        <v>-1</v>
      </c>
      <c r="B25" s="302">
        <v>23</v>
      </c>
      <c r="C25" s="302" t="s">
        <v>39</v>
      </c>
      <c r="D25" s="302" t="s">
        <v>9</v>
      </c>
      <c r="E25" s="302" t="s">
        <v>8</v>
      </c>
      <c r="F25" s="380" t="s">
        <v>2542</v>
      </c>
      <c r="G25" s="380" t="s">
        <v>5831</v>
      </c>
      <c r="H25" s="302" t="s">
        <v>5855</v>
      </c>
      <c r="I25" s="302" t="s">
        <v>4962</v>
      </c>
      <c r="J25" s="335" t="s">
        <v>5565</v>
      </c>
    </row>
    <row r="26" spans="1:10">
      <c r="A26" s="302">
        <v>1</v>
      </c>
      <c r="B26" s="302">
        <v>24</v>
      </c>
      <c r="C26" s="302" t="s">
        <v>39</v>
      </c>
      <c r="D26" s="302" t="s">
        <v>9</v>
      </c>
      <c r="E26" s="302" t="s">
        <v>8</v>
      </c>
      <c r="F26" s="380" t="s">
        <v>2542</v>
      </c>
      <c r="G26" s="380" t="s">
        <v>5832</v>
      </c>
      <c r="H26" s="302" t="s">
        <v>5856</v>
      </c>
      <c r="I26" s="302" t="s">
        <v>5857</v>
      </c>
      <c r="J26" s="335" t="s">
        <v>5565</v>
      </c>
    </row>
    <row r="27" spans="1:10">
      <c r="A27" s="302">
        <v>1</v>
      </c>
      <c r="B27" s="302">
        <v>25</v>
      </c>
      <c r="C27" s="302" t="s">
        <v>2</v>
      </c>
      <c r="D27" s="302" t="s">
        <v>44</v>
      </c>
      <c r="E27" s="302" t="s">
        <v>8</v>
      </c>
      <c r="F27" s="380" t="s">
        <v>71</v>
      </c>
      <c r="G27" s="380" t="s">
        <v>5573</v>
      </c>
      <c r="H27" s="302" t="s">
        <v>5856</v>
      </c>
      <c r="I27" s="302" t="s">
        <v>5858</v>
      </c>
      <c r="J27" s="335" t="s">
        <v>5565</v>
      </c>
    </row>
    <row r="28" spans="1:10">
      <c r="A28" s="302">
        <v>1</v>
      </c>
      <c r="B28" s="302">
        <v>26</v>
      </c>
      <c r="C28" s="302" t="s">
        <v>2</v>
      </c>
      <c r="D28" s="302" t="s">
        <v>44</v>
      </c>
      <c r="E28" s="302" t="s">
        <v>8</v>
      </c>
      <c r="F28" s="380" t="s">
        <v>120</v>
      </c>
      <c r="G28" s="380" t="s">
        <v>5574</v>
      </c>
      <c r="H28" s="302" t="s">
        <v>5856</v>
      </c>
      <c r="I28" s="302" t="s">
        <v>5858</v>
      </c>
      <c r="J28" s="335" t="s">
        <v>5565</v>
      </c>
    </row>
    <row r="29" spans="1:10">
      <c r="A29" s="302">
        <v>1</v>
      </c>
      <c r="B29" s="302">
        <v>27</v>
      </c>
      <c r="C29" s="302" t="s">
        <v>2</v>
      </c>
      <c r="D29" s="302" t="s">
        <v>44</v>
      </c>
      <c r="E29" s="302" t="s">
        <v>8</v>
      </c>
      <c r="F29" s="380" t="s">
        <v>71</v>
      </c>
      <c r="G29" s="380" t="s">
        <v>5575</v>
      </c>
      <c r="H29" s="302" t="s">
        <v>5856</v>
      </c>
      <c r="I29" s="302" t="s">
        <v>5858</v>
      </c>
      <c r="J29" s="335" t="s">
        <v>5565</v>
      </c>
    </row>
    <row r="30" spans="1:10">
      <c r="A30" s="302">
        <v>1</v>
      </c>
      <c r="B30" s="302">
        <v>28</v>
      </c>
      <c r="C30" s="302" t="s">
        <v>2</v>
      </c>
      <c r="D30" s="302" t="s">
        <v>44</v>
      </c>
      <c r="E30" s="302" t="s">
        <v>8</v>
      </c>
      <c r="F30" s="380" t="s">
        <v>120</v>
      </c>
      <c r="G30" s="380" t="s">
        <v>5576</v>
      </c>
      <c r="H30" s="302" t="s">
        <v>5856</v>
      </c>
      <c r="I30" s="302" t="s">
        <v>5858</v>
      </c>
      <c r="J30" s="335" t="s">
        <v>5565</v>
      </c>
    </row>
    <row r="31" spans="1:10">
      <c r="A31" s="302">
        <v>1</v>
      </c>
      <c r="B31" s="302">
        <v>29</v>
      </c>
      <c r="C31" s="302" t="s">
        <v>2</v>
      </c>
      <c r="D31" s="302" t="s">
        <v>44</v>
      </c>
      <c r="E31" s="302" t="s">
        <v>8</v>
      </c>
      <c r="F31" s="380" t="s">
        <v>120</v>
      </c>
      <c r="G31" s="380" t="s">
        <v>5577</v>
      </c>
      <c r="H31" s="302" t="s">
        <v>5856</v>
      </c>
      <c r="I31" s="302" t="s">
        <v>5858</v>
      </c>
      <c r="J31" s="335" t="s">
        <v>5565</v>
      </c>
    </row>
    <row r="32" spans="1:10">
      <c r="A32" s="302">
        <v>1</v>
      </c>
      <c r="B32" s="302">
        <v>30</v>
      </c>
      <c r="C32" s="302" t="s">
        <v>2</v>
      </c>
      <c r="D32" s="302" t="s">
        <v>44</v>
      </c>
      <c r="E32" s="302" t="s">
        <v>8</v>
      </c>
      <c r="F32" s="380" t="s">
        <v>71</v>
      </c>
      <c r="G32" s="380" t="s">
        <v>5578</v>
      </c>
      <c r="H32" s="302" t="s">
        <v>5856</v>
      </c>
      <c r="I32" s="302" t="s">
        <v>5858</v>
      </c>
      <c r="J32" s="335" t="s">
        <v>5565</v>
      </c>
    </row>
    <row r="33" spans="1:10">
      <c r="A33" s="302">
        <v>1</v>
      </c>
      <c r="B33" s="302">
        <v>31</v>
      </c>
      <c r="C33" s="302" t="s">
        <v>2</v>
      </c>
      <c r="D33" s="302" t="s">
        <v>44</v>
      </c>
      <c r="E33" s="302" t="s">
        <v>8</v>
      </c>
      <c r="F33" s="380" t="s">
        <v>120</v>
      </c>
      <c r="G33" s="380" t="s">
        <v>5579</v>
      </c>
      <c r="H33" s="302" t="s">
        <v>5856</v>
      </c>
      <c r="I33" s="302" t="s">
        <v>5858</v>
      </c>
      <c r="J33" s="335" t="s">
        <v>5565</v>
      </c>
    </row>
    <row r="34" spans="1:10">
      <c r="A34" s="302">
        <v>1</v>
      </c>
      <c r="B34" s="302">
        <v>32</v>
      </c>
      <c r="C34" s="302" t="s">
        <v>2</v>
      </c>
      <c r="D34" s="302" t="s">
        <v>44</v>
      </c>
      <c r="E34" s="302" t="s">
        <v>8</v>
      </c>
      <c r="F34" s="380" t="s">
        <v>120</v>
      </c>
      <c r="G34" s="380" t="s">
        <v>5580</v>
      </c>
      <c r="H34" s="302" t="s">
        <v>5856</v>
      </c>
      <c r="I34" s="302" t="s">
        <v>5858</v>
      </c>
      <c r="J34" s="335" t="s">
        <v>5565</v>
      </c>
    </row>
    <row r="35" spans="1:10">
      <c r="A35" s="302">
        <v>1</v>
      </c>
      <c r="B35" s="302">
        <v>33</v>
      </c>
      <c r="C35" s="302" t="s">
        <v>2</v>
      </c>
      <c r="D35" s="302" t="s">
        <v>44</v>
      </c>
      <c r="E35" s="302" t="s">
        <v>8</v>
      </c>
      <c r="F35" s="380" t="s">
        <v>120</v>
      </c>
      <c r="G35" s="380" t="s">
        <v>5581</v>
      </c>
      <c r="H35" s="302" t="s">
        <v>5856</v>
      </c>
      <c r="I35" s="302" t="s">
        <v>5858</v>
      </c>
      <c r="J35" s="335" t="s">
        <v>5565</v>
      </c>
    </row>
    <row r="36" spans="1:10">
      <c r="A36" s="302">
        <v>1</v>
      </c>
      <c r="B36" s="302">
        <v>34</v>
      </c>
      <c r="C36" s="302" t="s">
        <v>2</v>
      </c>
      <c r="D36" s="302" t="s">
        <v>44</v>
      </c>
      <c r="E36" s="302" t="s">
        <v>8</v>
      </c>
      <c r="F36" s="380" t="s">
        <v>120</v>
      </c>
      <c r="G36" s="380" t="s">
        <v>5582</v>
      </c>
      <c r="H36" s="302" t="s">
        <v>5856</v>
      </c>
      <c r="I36" s="302" t="s">
        <v>5858</v>
      </c>
      <c r="J36" s="335" t="s">
        <v>5565</v>
      </c>
    </row>
    <row r="37" spans="1:10">
      <c r="A37" s="302">
        <v>1</v>
      </c>
      <c r="B37" s="302">
        <v>35</v>
      </c>
      <c r="C37" s="302" t="s">
        <v>2</v>
      </c>
      <c r="D37" s="302" t="s">
        <v>44</v>
      </c>
      <c r="E37" s="302" t="s">
        <v>8</v>
      </c>
      <c r="F37" s="380" t="s">
        <v>120</v>
      </c>
      <c r="G37" s="380" t="s">
        <v>5583</v>
      </c>
      <c r="H37" s="302" t="s">
        <v>5856</v>
      </c>
      <c r="I37" s="302" t="s">
        <v>5858</v>
      </c>
      <c r="J37" s="335" t="s">
        <v>5565</v>
      </c>
    </row>
    <row r="38" spans="1:10">
      <c r="A38" s="302">
        <v>1</v>
      </c>
      <c r="B38" s="302">
        <v>36</v>
      </c>
      <c r="C38" s="302" t="s">
        <v>2</v>
      </c>
      <c r="D38" s="302" t="s">
        <v>44</v>
      </c>
      <c r="E38" s="302" t="s">
        <v>8</v>
      </c>
      <c r="F38" s="380" t="s">
        <v>120</v>
      </c>
      <c r="G38" s="380" t="s">
        <v>5584</v>
      </c>
      <c r="H38" s="302" t="s">
        <v>5856</v>
      </c>
      <c r="I38" s="302" t="s">
        <v>5858</v>
      </c>
      <c r="J38" s="335" t="s">
        <v>5565</v>
      </c>
    </row>
    <row r="39" spans="1:10">
      <c r="A39" s="302">
        <v>1</v>
      </c>
      <c r="B39" s="302">
        <v>37</v>
      </c>
      <c r="C39" s="302" t="s">
        <v>2</v>
      </c>
      <c r="D39" s="302" t="s">
        <v>44</v>
      </c>
      <c r="E39" s="302" t="s">
        <v>8</v>
      </c>
      <c r="F39" s="380" t="s">
        <v>120</v>
      </c>
      <c r="G39" s="380" t="s">
        <v>5586</v>
      </c>
      <c r="H39" s="302" t="s">
        <v>5856</v>
      </c>
      <c r="I39" s="302" t="s">
        <v>5858</v>
      </c>
      <c r="J39" s="335" t="s">
        <v>5565</v>
      </c>
    </row>
    <row r="40" spans="1:10">
      <c r="A40" s="302">
        <v>1</v>
      </c>
      <c r="B40" s="302">
        <v>38</v>
      </c>
      <c r="C40" s="302" t="s">
        <v>2</v>
      </c>
      <c r="D40" s="302" t="s">
        <v>44</v>
      </c>
      <c r="E40" s="302" t="s">
        <v>8</v>
      </c>
      <c r="F40" s="380" t="s">
        <v>71</v>
      </c>
      <c r="G40" s="380" t="s">
        <v>5587</v>
      </c>
      <c r="H40" s="302" t="s">
        <v>5856</v>
      </c>
      <c r="I40" s="302" t="s">
        <v>5858</v>
      </c>
      <c r="J40" s="335" t="s">
        <v>5565</v>
      </c>
    </row>
    <row r="41" spans="1:10">
      <c r="A41" s="302">
        <v>1</v>
      </c>
      <c r="B41" s="302">
        <v>39</v>
      </c>
      <c r="C41" s="302" t="s">
        <v>2</v>
      </c>
      <c r="D41" s="302" t="s">
        <v>44</v>
      </c>
      <c r="E41" s="302" t="s">
        <v>8</v>
      </c>
      <c r="F41" s="380" t="s">
        <v>120</v>
      </c>
      <c r="G41" s="380" t="s">
        <v>5588</v>
      </c>
      <c r="H41" s="302" t="s">
        <v>5856</v>
      </c>
      <c r="I41" s="302" t="s">
        <v>5858</v>
      </c>
      <c r="J41" s="335" t="s">
        <v>5565</v>
      </c>
    </row>
    <row r="42" spans="1:10">
      <c r="A42" s="302">
        <v>1</v>
      </c>
      <c r="B42" s="302">
        <v>40</v>
      </c>
      <c r="C42" s="302" t="s">
        <v>2</v>
      </c>
      <c r="D42" s="302" t="s">
        <v>44</v>
      </c>
      <c r="E42" s="302" t="s">
        <v>8</v>
      </c>
      <c r="F42" s="380" t="s">
        <v>120</v>
      </c>
      <c r="G42" s="380" t="s">
        <v>5589</v>
      </c>
      <c r="H42" s="302" t="s">
        <v>5856</v>
      </c>
      <c r="I42" s="302" t="s">
        <v>5858</v>
      </c>
      <c r="J42" s="335" t="s">
        <v>5565</v>
      </c>
    </row>
    <row r="43" spans="1:10">
      <c r="A43" s="302">
        <v>1</v>
      </c>
      <c r="B43" s="302">
        <v>41</v>
      </c>
      <c r="C43" s="302" t="s">
        <v>2</v>
      </c>
      <c r="D43" s="302" t="s">
        <v>44</v>
      </c>
      <c r="E43" s="302" t="s">
        <v>8</v>
      </c>
      <c r="F43" s="380" t="s">
        <v>120</v>
      </c>
      <c r="G43" s="380" t="s">
        <v>5590</v>
      </c>
      <c r="H43" s="302" t="s">
        <v>5856</v>
      </c>
      <c r="I43" s="302" t="s">
        <v>5858</v>
      </c>
      <c r="J43" s="335" t="s">
        <v>5565</v>
      </c>
    </row>
    <row r="44" spans="1:10">
      <c r="A44" s="302">
        <v>1</v>
      </c>
      <c r="B44" s="302">
        <v>42</v>
      </c>
      <c r="C44" s="302" t="s">
        <v>2</v>
      </c>
      <c r="D44" s="302" t="s">
        <v>44</v>
      </c>
      <c r="E44" s="302" t="s">
        <v>8</v>
      </c>
      <c r="F44" s="380" t="s">
        <v>120</v>
      </c>
      <c r="G44" s="380" t="s">
        <v>5591</v>
      </c>
      <c r="H44" s="302" t="s">
        <v>5856</v>
      </c>
      <c r="I44" s="302" t="s">
        <v>5858</v>
      </c>
      <c r="J44" s="335" t="s">
        <v>5565</v>
      </c>
    </row>
    <row r="45" spans="1:10">
      <c r="A45" s="302">
        <v>1</v>
      </c>
      <c r="B45" s="302">
        <v>43</v>
      </c>
      <c r="C45" s="302" t="s">
        <v>2</v>
      </c>
      <c r="D45" s="302" t="s">
        <v>44</v>
      </c>
      <c r="E45" s="302" t="s">
        <v>8</v>
      </c>
      <c r="F45" s="380" t="s">
        <v>71</v>
      </c>
      <c r="G45" s="380" t="s">
        <v>5592</v>
      </c>
      <c r="H45" s="302" t="s">
        <v>5856</v>
      </c>
      <c r="I45" s="302" t="s">
        <v>5858</v>
      </c>
      <c r="J45" s="335" t="s">
        <v>5565</v>
      </c>
    </row>
    <row r="46" spans="1:10">
      <c r="A46" s="302">
        <v>1</v>
      </c>
      <c r="B46" s="302">
        <v>44</v>
      </c>
      <c r="C46" s="302" t="s">
        <v>2</v>
      </c>
      <c r="D46" s="302" t="s">
        <v>44</v>
      </c>
      <c r="E46" s="302" t="s">
        <v>8</v>
      </c>
      <c r="F46" s="380" t="s">
        <v>120</v>
      </c>
      <c r="G46" s="380" t="s">
        <v>5593</v>
      </c>
      <c r="H46" s="302" t="s">
        <v>5856</v>
      </c>
      <c r="I46" s="302" t="s">
        <v>5858</v>
      </c>
      <c r="J46" s="335" t="s">
        <v>5565</v>
      </c>
    </row>
    <row r="47" spans="1:10">
      <c r="A47" s="302">
        <v>1</v>
      </c>
      <c r="B47" s="302">
        <v>45</v>
      </c>
      <c r="C47" s="302" t="s">
        <v>2</v>
      </c>
      <c r="D47" s="302" t="s">
        <v>44</v>
      </c>
      <c r="E47" s="302" t="s">
        <v>8</v>
      </c>
      <c r="F47" s="380" t="s">
        <v>71</v>
      </c>
      <c r="G47" s="380" t="s">
        <v>5594</v>
      </c>
      <c r="H47" s="302" t="s">
        <v>5856</v>
      </c>
      <c r="I47" s="302" t="s">
        <v>5858</v>
      </c>
      <c r="J47" s="335" t="s">
        <v>5565</v>
      </c>
    </row>
    <row r="48" spans="1:10">
      <c r="A48" s="302">
        <v>1</v>
      </c>
      <c r="B48" s="302">
        <v>46</v>
      </c>
      <c r="C48" s="302" t="s">
        <v>2</v>
      </c>
      <c r="D48" s="302" t="s">
        <v>44</v>
      </c>
      <c r="E48" s="302" t="s">
        <v>8</v>
      </c>
      <c r="F48" s="380" t="s">
        <v>120</v>
      </c>
      <c r="G48" s="380" t="s">
        <v>5595</v>
      </c>
      <c r="H48" s="302" t="s">
        <v>5856</v>
      </c>
      <c r="I48" s="302" t="s">
        <v>5858</v>
      </c>
      <c r="J48" s="335" t="s">
        <v>5565</v>
      </c>
    </row>
    <row r="49" spans="1:10">
      <c r="A49" s="302">
        <v>1</v>
      </c>
      <c r="B49" s="302">
        <v>47</v>
      </c>
      <c r="C49" s="302" t="s">
        <v>2</v>
      </c>
      <c r="D49" s="302" t="s">
        <v>44</v>
      </c>
      <c r="E49" s="302" t="s">
        <v>8</v>
      </c>
      <c r="F49" s="380" t="s">
        <v>120</v>
      </c>
      <c r="G49" s="380" t="s">
        <v>5596</v>
      </c>
      <c r="H49" s="302" t="s">
        <v>5856</v>
      </c>
      <c r="I49" s="302" t="s">
        <v>5858</v>
      </c>
      <c r="J49" s="335" t="s">
        <v>5565</v>
      </c>
    </row>
    <row r="50" spans="1:10">
      <c r="A50" s="302">
        <v>1</v>
      </c>
      <c r="B50" s="302">
        <v>48</v>
      </c>
      <c r="C50" s="302" t="s">
        <v>2</v>
      </c>
      <c r="D50" s="302" t="s">
        <v>44</v>
      </c>
      <c r="E50" s="302" t="s">
        <v>8</v>
      </c>
      <c r="F50" s="380" t="s">
        <v>120</v>
      </c>
      <c r="G50" s="380" t="s">
        <v>5597</v>
      </c>
      <c r="H50" s="302" t="s">
        <v>5856</v>
      </c>
      <c r="I50" s="302" t="s">
        <v>5858</v>
      </c>
      <c r="J50" s="335" t="s">
        <v>5565</v>
      </c>
    </row>
    <row r="51" spans="1:10">
      <c r="A51" s="302">
        <v>1</v>
      </c>
      <c r="B51" s="302">
        <v>49</v>
      </c>
      <c r="C51" s="302" t="s">
        <v>2</v>
      </c>
      <c r="D51" s="302" t="s">
        <v>44</v>
      </c>
      <c r="E51" s="302" t="s">
        <v>8</v>
      </c>
      <c r="F51" s="380" t="s">
        <v>120</v>
      </c>
      <c r="G51" s="380" t="s">
        <v>5598</v>
      </c>
      <c r="H51" s="302" t="s">
        <v>5856</v>
      </c>
      <c r="I51" s="302" t="s">
        <v>5858</v>
      </c>
      <c r="J51" s="335" t="s">
        <v>5565</v>
      </c>
    </row>
    <row r="52" spans="1:10">
      <c r="A52" s="302">
        <v>1</v>
      </c>
      <c r="B52" s="302">
        <v>50</v>
      </c>
      <c r="C52" s="302" t="s">
        <v>2</v>
      </c>
      <c r="D52" s="302" t="s">
        <v>44</v>
      </c>
      <c r="E52" s="302" t="s">
        <v>8</v>
      </c>
      <c r="F52" s="380" t="s">
        <v>120</v>
      </c>
      <c r="G52" s="380" t="s">
        <v>5599</v>
      </c>
      <c r="H52" s="302" t="s">
        <v>5856</v>
      </c>
      <c r="I52" s="302" t="s">
        <v>5858</v>
      </c>
      <c r="J52" s="335" t="s">
        <v>5565</v>
      </c>
    </row>
    <row r="53" spans="1:10">
      <c r="A53" s="302">
        <v>1</v>
      </c>
      <c r="B53" s="302">
        <v>51</v>
      </c>
      <c r="C53" s="302" t="s">
        <v>2</v>
      </c>
      <c r="D53" s="302" t="s">
        <v>44</v>
      </c>
      <c r="E53" s="302" t="s">
        <v>8</v>
      </c>
      <c r="F53" s="380" t="s">
        <v>120</v>
      </c>
      <c r="G53" s="380" t="s">
        <v>5600</v>
      </c>
      <c r="H53" s="302" t="s">
        <v>5856</v>
      </c>
      <c r="I53" s="302" t="s">
        <v>5858</v>
      </c>
      <c r="J53" s="335" t="s">
        <v>5565</v>
      </c>
    </row>
    <row r="54" spans="1:10">
      <c r="A54" s="302">
        <v>1</v>
      </c>
      <c r="B54" s="302">
        <v>52</v>
      </c>
      <c r="C54" s="302" t="s">
        <v>2</v>
      </c>
      <c r="D54" s="302" t="s">
        <v>44</v>
      </c>
      <c r="E54" s="302" t="s">
        <v>8</v>
      </c>
      <c r="F54" s="380" t="s">
        <v>71</v>
      </c>
      <c r="G54" s="380" t="s">
        <v>5601</v>
      </c>
      <c r="H54" s="302" t="s">
        <v>5856</v>
      </c>
      <c r="I54" s="302" t="s">
        <v>5858</v>
      </c>
      <c r="J54" s="335" t="s">
        <v>5565</v>
      </c>
    </row>
    <row r="55" spans="1:10">
      <c r="A55" s="302">
        <v>1</v>
      </c>
      <c r="B55" s="302">
        <v>53</v>
      </c>
      <c r="C55" s="302" t="s">
        <v>2</v>
      </c>
      <c r="D55" s="302" t="s">
        <v>44</v>
      </c>
      <c r="E55" s="302" t="s">
        <v>8</v>
      </c>
      <c r="F55" s="380" t="s">
        <v>71</v>
      </c>
      <c r="G55" s="380" t="s">
        <v>5602</v>
      </c>
      <c r="H55" s="302" t="s">
        <v>5856</v>
      </c>
      <c r="I55" s="302" t="s">
        <v>5858</v>
      </c>
      <c r="J55" s="335" t="s">
        <v>5565</v>
      </c>
    </row>
    <row r="56" spans="1:10">
      <c r="A56" s="302">
        <v>1</v>
      </c>
      <c r="B56" s="302">
        <v>54</v>
      </c>
      <c r="C56" s="302" t="s">
        <v>2</v>
      </c>
      <c r="D56" s="302" t="s">
        <v>44</v>
      </c>
      <c r="E56" s="302" t="s">
        <v>8</v>
      </c>
      <c r="F56" s="380" t="s">
        <v>71</v>
      </c>
      <c r="G56" s="380" t="s">
        <v>5603</v>
      </c>
      <c r="H56" s="302" t="s">
        <v>5856</v>
      </c>
      <c r="I56" s="302" t="s">
        <v>5858</v>
      </c>
      <c r="J56" s="335" t="s">
        <v>5565</v>
      </c>
    </row>
    <row r="57" spans="1:10">
      <c r="A57" s="302">
        <v>1</v>
      </c>
      <c r="B57" s="302">
        <v>55</v>
      </c>
      <c r="C57" s="302" t="s">
        <v>2</v>
      </c>
      <c r="D57" s="302" t="s">
        <v>44</v>
      </c>
      <c r="E57" s="302" t="s">
        <v>8</v>
      </c>
      <c r="F57" s="380" t="s">
        <v>120</v>
      </c>
      <c r="G57" s="380" t="s">
        <v>5604</v>
      </c>
      <c r="H57" s="302" t="s">
        <v>5856</v>
      </c>
      <c r="I57" s="302" t="s">
        <v>5858</v>
      </c>
      <c r="J57" s="335" t="s">
        <v>5565</v>
      </c>
    </row>
    <row r="58" spans="1:10">
      <c r="A58" s="302">
        <v>1</v>
      </c>
      <c r="B58" s="302">
        <v>56</v>
      </c>
      <c r="C58" s="302" t="s">
        <v>2</v>
      </c>
      <c r="D58" s="302" t="s">
        <v>44</v>
      </c>
      <c r="E58" s="302" t="s">
        <v>8</v>
      </c>
      <c r="F58" s="380" t="s">
        <v>120</v>
      </c>
      <c r="G58" s="380" t="s">
        <v>5605</v>
      </c>
      <c r="H58" s="302" t="s">
        <v>5856</v>
      </c>
      <c r="I58" s="302" t="s">
        <v>5858</v>
      </c>
      <c r="J58" s="335" t="s">
        <v>5565</v>
      </c>
    </row>
    <row r="59" spans="1:10">
      <c r="A59" s="302">
        <v>1</v>
      </c>
      <c r="B59" s="302">
        <v>57</v>
      </c>
      <c r="C59" s="302" t="s">
        <v>2</v>
      </c>
      <c r="D59" s="302" t="s">
        <v>44</v>
      </c>
      <c r="E59" s="302" t="s">
        <v>8</v>
      </c>
      <c r="F59" s="380" t="s">
        <v>120</v>
      </c>
      <c r="G59" s="380" t="s">
        <v>5606</v>
      </c>
      <c r="H59" s="302" t="s">
        <v>5856</v>
      </c>
      <c r="I59" s="302" t="s">
        <v>5858</v>
      </c>
      <c r="J59" s="335" t="s">
        <v>5565</v>
      </c>
    </row>
    <row r="60" spans="1:10">
      <c r="A60" s="302">
        <v>1</v>
      </c>
      <c r="B60" s="302">
        <v>58</v>
      </c>
      <c r="C60" s="302" t="s">
        <v>2</v>
      </c>
      <c r="D60" s="302" t="s">
        <v>44</v>
      </c>
      <c r="E60" s="302" t="s">
        <v>8</v>
      </c>
      <c r="F60" s="380" t="s">
        <v>71</v>
      </c>
      <c r="G60" s="380" t="s">
        <v>5607</v>
      </c>
      <c r="H60" s="302" t="s">
        <v>5856</v>
      </c>
      <c r="I60" s="302" t="s">
        <v>5858</v>
      </c>
      <c r="J60" s="335" t="s">
        <v>5565</v>
      </c>
    </row>
    <row r="61" spans="1:10">
      <c r="A61" s="302">
        <v>1</v>
      </c>
      <c r="B61" s="302">
        <v>59</v>
      </c>
      <c r="C61" s="302" t="s">
        <v>2</v>
      </c>
      <c r="D61" s="302" t="s">
        <v>44</v>
      </c>
      <c r="E61" s="302" t="s">
        <v>8</v>
      </c>
      <c r="F61" s="380" t="s">
        <v>71</v>
      </c>
      <c r="G61" s="380" t="s">
        <v>5608</v>
      </c>
      <c r="H61" s="302" t="s">
        <v>5856</v>
      </c>
      <c r="I61" s="302" t="s">
        <v>5858</v>
      </c>
      <c r="J61" s="335" t="s">
        <v>5565</v>
      </c>
    </row>
    <row r="62" spans="1:10">
      <c r="A62" s="302">
        <v>1</v>
      </c>
      <c r="B62" s="302">
        <v>60</v>
      </c>
      <c r="C62" s="302" t="s">
        <v>2</v>
      </c>
      <c r="D62" s="302" t="s">
        <v>44</v>
      </c>
      <c r="E62" s="302" t="s">
        <v>8</v>
      </c>
      <c r="F62" s="380" t="s">
        <v>120</v>
      </c>
      <c r="G62" s="380" t="s">
        <v>5609</v>
      </c>
      <c r="H62" s="302" t="s">
        <v>5856</v>
      </c>
      <c r="I62" s="302" t="s">
        <v>5858</v>
      </c>
      <c r="J62" s="335" t="s">
        <v>5565</v>
      </c>
    </row>
    <row r="63" spans="1:10">
      <c r="A63" s="302">
        <v>1</v>
      </c>
      <c r="B63" s="302">
        <v>61</v>
      </c>
      <c r="C63" s="302" t="s">
        <v>2</v>
      </c>
      <c r="D63" s="302" t="s">
        <v>44</v>
      </c>
      <c r="E63" s="302" t="s">
        <v>8</v>
      </c>
      <c r="F63" s="380" t="s">
        <v>71</v>
      </c>
      <c r="G63" s="380" t="s">
        <v>5610</v>
      </c>
      <c r="H63" s="302" t="s">
        <v>5856</v>
      </c>
      <c r="I63" s="302" t="s">
        <v>5858</v>
      </c>
      <c r="J63" s="335" t="s">
        <v>5565</v>
      </c>
    </row>
    <row r="64" spans="1:10">
      <c r="A64" s="302">
        <v>1</v>
      </c>
      <c r="B64" s="302">
        <v>62</v>
      </c>
      <c r="C64" s="302" t="s">
        <v>2</v>
      </c>
      <c r="D64" s="302" t="s">
        <v>44</v>
      </c>
      <c r="E64" s="302" t="s">
        <v>8</v>
      </c>
      <c r="F64" s="380" t="s">
        <v>120</v>
      </c>
      <c r="G64" s="380" t="s">
        <v>5611</v>
      </c>
      <c r="H64" s="302" t="s">
        <v>5856</v>
      </c>
      <c r="I64" s="302" t="s">
        <v>5858</v>
      </c>
      <c r="J64" s="335" t="s">
        <v>5565</v>
      </c>
    </row>
    <row r="65" spans="1:10">
      <c r="A65" s="302">
        <v>1</v>
      </c>
      <c r="B65" s="302">
        <v>63</v>
      </c>
      <c r="C65" s="302" t="s">
        <v>2</v>
      </c>
      <c r="D65" s="302" t="s">
        <v>44</v>
      </c>
      <c r="E65" s="302" t="s">
        <v>8</v>
      </c>
      <c r="F65" s="380" t="s">
        <v>120</v>
      </c>
      <c r="G65" s="380" t="s">
        <v>5612</v>
      </c>
      <c r="H65" s="302" t="s">
        <v>5856</v>
      </c>
      <c r="I65" s="302" t="s">
        <v>5858</v>
      </c>
      <c r="J65" s="335" t="s">
        <v>5565</v>
      </c>
    </row>
    <row r="66" spans="1:10">
      <c r="A66" s="302">
        <v>1</v>
      </c>
      <c r="B66" s="302">
        <v>64</v>
      </c>
      <c r="C66" s="302" t="s">
        <v>2</v>
      </c>
      <c r="D66" s="302" t="s">
        <v>44</v>
      </c>
      <c r="E66" s="302" t="s">
        <v>8</v>
      </c>
      <c r="F66" s="380" t="s">
        <v>71</v>
      </c>
      <c r="G66" s="380" t="s">
        <v>5613</v>
      </c>
      <c r="H66" s="302" t="s">
        <v>5856</v>
      </c>
      <c r="I66" s="302" t="s">
        <v>5858</v>
      </c>
      <c r="J66" s="335" t="s">
        <v>5565</v>
      </c>
    </row>
    <row r="67" spans="1:10">
      <c r="A67" s="302">
        <v>1</v>
      </c>
      <c r="B67" s="302">
        <v>65</v>
      </c>
      <c r="C67" s="302" t="s">
        <v>2</v>
      </c>
      <c r="D67" s="302" t="s">
        <v>44</v>
      </c>
      <c r="E67" s="302" t="s">
        <v>8</v>
      </c>
      <c r="F67" s="380" t="s">
        <v>71</v>
      </c>
      <c r="G67" s="380" t="s">
        <v>5614</v>
      </c>
      <c r="H67" s="302" t="s">
        <v>5856</v>
      </c>
      <c r="I67" s="302" t="s">
        <v>5858</v>
      </c>
      <c r="J67" s="335" t="s">
        <v>5565</v>
      </c>
    </row>
    <row r="68" spans="1:10">
      <c r="A68" s="302">
        <v>1</v>
      </c>
      <c r="B68" s="302">
        <v>66</v>
      </c>
      <c r="C68" s="302" t="s">
        <v>2</v>
      </c>
      <c r="D68" s="302" t="s">
        <v>44</v>
      </c>
      <c r="E68" s="302" t="s">
        <v>8</v>
      </c>
      <c r="F68" s="380" t="s">
        <v>71</v>
      </c>
      <c r="G68" s="380" t="s">
        <v>5615</v>
      </c>
      <c r="H68" s="302" t="s">
        <v>5856</v>
      </c>
      <c r="I68" s="302" t="s">
        <v>5858</v>
      </c>
      <c r="J68" s="335" t="s">
        <v>5565</v>
      </c>
    </row>
    <row r="69" spans="1:10">
      <c r="A69" s="302">
        <v>1</v>
      </c>
      <c r="B69" s="302">
        <v>67</v>
      </c>
      <c r="C69" s="302" t="s">
        <v>2</v>
      </c>
      <c r="D69" s="302" t="s">
        <v>44</v>
      </c>
      <c r="E69" s="302" t="s">
        <v>8</v>
      </c>
      <c r="F69" s="380" t="s">
        <v>120</v>
      </c>
      <c r="G69" s="380" t="s">
        <v>5616</v>
      </c>
      <c r="H69" s="302" t="s">
        <v>5856</v>
      </c>
      <c r="I69" s="302" t="s">
        <v>5858</v>
      </c>
      <c r="J69" s="335" t="s">
        <v>5565</v>
      </c>
    </row>
    <row r="70" spans="1:10">
      <c r="A70" s="302">
        <v>1</v>
      </c>
      <c r="B70" s="302">
        <v>68</v>
      </c>
      <c r="C70" s="302" t="s">
        <v>2</v>
      </c>
      <c r="D70" s="302" t="s">
        <v>44</v>
      </c>
      <c r="E70" s="302" t="s">
        <v>8</v>
      </c>
      <c r="F70" s="380" t="s">
        <v>120</v>
      </c>
      <c r="G70" s="380" t="s">
        <v>5617</v>
      </c>
      <c r="H70" s="302" t="s">
        <v>5856</v>
      </c>
      <c r="I70" s="302" t="s">
        <v>5858</v>
      </c>
      <c r="J70" s="335" t="s">
        <v>5565</v>
      </c>
    </row>
    <row r="71" spans="1:10">
      <c r="A71" s="302">
        <v>1</v>
      </c>
      <c r="B71" s="302">
        <v>69</v>
      </c>
      <c r="C71" s="302" t="s">
        <v>2</v>
      </c>
      <c r="D71" s="302" t="s">
        <v>44</v>
      </c>
      <c r="E71" s="302" t="s">
        <v>8</v>
      </c>
      <c r="F71" s="380" t="s">
        <v>71</v>
      </c>
      <c r="G71" s="380" t="s">
        <v>5618</v>
      </c>
      <c r="H71" s="302" t="s">
        <v>5856</v>
      </c>
      <c r="I71" s="302" t="s">
        <v>5858</v>
      </c>
      <c r="J71" s="335" t="s">
        <v>5565</v>
      </c>
    </row>
    <row r="72" spans="1:10">
      <c r="A72" s="302">
        <v>1</v>
      </c>
      <c r="B72" s="302">
        <v>70</v>
      </c>
      <c r="C72" s="302" t="s">
        <v>2</v>
      </c>
      <c r="D72" s="302" t="s">
        <v>44</v>
      </c>
      <c r="E72" s="302" t="s">
        <v>8</v>
      </c>
      <c r="F72" s="380" t="s">
        <v>71</v>
      </c>
      <c r="G72" s="380" t="s">
        <v>5619</v>
      </c>
      <c r="H72" s="302" t="s">
        <v>5856</v>
      </c>
      <c r="I72" s="302" t="s">
        <v>5858</v>
      </c>
      <c r="J72" s="335" t="s">
        <v>5565</v>
      </c>
    </row>
    <row r="73" spans="1:10">
      <c r="A73" s="302">
        <v>1</v>
      </c>
      <c r="B73" s="302">
        <v>71</v>
      </c>
      <c r="C73" s="302" t="s">
        <v>2</v>
      </c>
      <c r="D73" s="302" t="s">
        <v>44</v>
      </c>
      <c r="E73" s="302" t="s">
        <v>8</v>
      </c>
      <c r="F73" s="380" t="s">
        <v>120</v>
      </c>
      <c r="G73" s="380" t="s">
        <v>5620</v>
      </c>
      <c r="H73" s="302" t="s">
        <v>5856</v>
      </c>
      <c r="I73" s="302" t="s">
        <v>5858</v>
      </c>
      <c r="J73" s="335" t="s">
        <v>5565</v>
      </c>
    </row>
    <row r="74" spans="1:10">
      <c r="A74" s="302">
        <v>1</v>
      </c>
      <c r="B74" s="302">
        <v>72</v>
      </c>
      <c r="C74" s="302" t="s">
        <v>2</v>
      </c>
      <c r="D74" s="302" t="s">
        <v>44</v>
      </c>
      <c r="E74" s="302" t="s">
        <v>8</v>
      </c>
      <c r="F74" s="380" t="s">
        <v>71</v>
      </c>
      <c r="G74" s="380" t="s">
        <v>5621</v>
      </c>
      <c r="H74" s="302" t="s">
        <v>5856</v>
      </c>
      <c r="I74" s="302" t="s">
        <v>5858</v>
      </c>
      <c r="J74" s="335" t="s">
        <v>5565</v>
      </c>
    </row>
    <row r="75" spans="1:10">
      <c r="A75" s="302">
        <v>1</v>
      </c>
      <c r="B75" s="302">
        <v>73</v>
      </c>
      <c r="C75" s="302" t="s">
        <v>2</v>
      </c>
      <c r="D75" s="302" t="s">
        <v>44</v>
      </c>
      <c r="E75" s="302" t="s">
        <v>8</v>
      </c>
      <c r="F75" s="380" t="s">
        <v>120</v>
      </c>
      <c r="G75" s="380" t="s">
        <v>5622</v>
      </c>
      <c r="H75" s="302" t="s">
        <v>5856</v>
      </c>
      <c r="I75" s="302" t="s">
        <v>5858</v>
      </c>
      <c r="J75" s="335" t="s">
        <v>5565</v>
      </c>
    </row>
    <row r="76" spans="1:10">
      <c r="A76" s="302">
        <v>1</v>
      </c>
      <c r="B76" s="302">
        <v>74</v>
      </c>
      <c r="C76" s="302" t="s">
        <v>2</v>
      </c>
      <c r="D76" s="302" t="s">
        <v>44</v>
      </c>
      <c r="E76" s="302" t="s">
        <v>8</v>
      </c>
      <c r="F76" s="380" t="s">
        <v>71</v>
      </c>
      <c r="G76" s="380" t="s">
        <v>5623</v>
      </c>
      <c r="H76" s="302" t="s">
        <v>5856</v>
      </c>
      <c r="I76" s="302" t="s">
        <v>5858</v>
      </c>
      <c r="J76" s="335" t="s">
        <v>5565</v>
      </c>
    </row>
    <row r="77" spans="1:10">
      <c r="A77" s="302">
        <v>1</v>
      </c>
      <c r="B77" s="302">
        <v>75</v>
      </c>
      <c r="C77" s="302" t="s">
        <v>2</v>
      </c>
      <c r="D77" s="302" t="s">
        <v>44</v>
      </c>
      <c r="E77" s="302" t="s">
        <v>8</v>
      </c>
      <c r="F77" s="380" t="s">
        <v>120</v>
      </c>
      <c r="G77" s="380" t="s">
        <v>5624</v>
      </c>
      <c r="H77" s="302" t="s">
        <v>5856</v>
      </c>
      <c r="I77" s="302" t="s">
        <v>5858</v>
      </c>
      <c r="J77" s="335" t="s">
        <v>5565</v>
      </c>
    </row>
    <row r="78" spans="1:10">
      <c r="A78" s="302">
        <v>1</v>
      </c>
      <c r="B78" s="302">
        <v>76</v>
      </c>
      <c r="C78" s="302" t="s">
        <v>2</v>
      </c>
      <c r="D78" s="302" t="s">
        <v>44</v>
      </c>
      <c r="E78" s="302" t="s">
        <v>8</v>
      </c>
      <c r="F78" s="380" t="s">
        <v>71</v>
      </c>
      <c r="G78" s="380" t="s">
        <v>5625</v>
      </c>
      <c r="H78" s="302" t="s">
        <v>5856</v>
      </c>
      <c r="I78" s="302" t="s">
        <v>5858</v>
      </c>
      <c r="J78" s="335" t="s">
        <v>5565</v>
      </c>
    </row>
    <row r="79" spans="1:10">
      <c r="A79" s="302">
        <v>1</v>
      </c>
      <c r="B79" s="302">
        <v>77</v>
      </c>
      <c r="C79" s="302" t="s">
        <v>2</v>
      </c>
      <c r="D79" s="302" t="s">
        <v>44</v>
      </c>
      <c r="E79" s="302" t="s">
        <v>8</v>
      </c>
      <c r="F79" s="380" t="s">
        <v>71</v>
      </c>
      <c r="G79" s="380" t="s">
        <v>5626</v>
      </c>
      <c r="H79" s="302" t="s">
        <v>5856</v>
      </c>
      <c r="I79" s="302" t="s">
        <v>5858</v>
      </c>
      <c r="J79" s="335" t="s">
        <v>5565</v>
      </c>
    </row>
    <row r="80" spans="1:10">
      <c r="A80" s="302">
        <v>1</v>
      </c>
      <c r="B80" s="302">
        <v>78</v>
      </c>
      <c r="C80" s="302" t="s">
        <v>2</v>
      </c>
      <c r="D80" s="302" t="s">
        <v>44</v>
      </c>
      <c r="E80" s="302" t="s">
        <v>8</v>
      </c>
      <c r="F80" s="380" t="s">
        <v>120</v>
      </c>
      <c r="G80" s="380" t="s">
        <v>5627</v>
      </c>
      <c r="H80" s="302" t="s">
        <v>5856</v>
      </c>
      <c r="I80" s="302" t="s">
        <v>5858</v>
      </c>
      <c r="J80" s="335" t="s">
        <v>5565</v>
      </c>
    </row>
    <row r="81" spans="1:10">
      <c r="A81" s="302">
        <v>1</v>
      </c>
      <c r="B81" s="302">
        <v>79</v>
      </c>
      <c r="C81" s="302" t="s">
        <v>2</v>
      </c>
      <c r="D81" s="302" t="s">
        <v>44</v>
      </c>
      <c r="E81" s="302" t="s">
        <v>8</v>
      </c>
      <c r="F81" s="380" t="s">
        <v>120</v>
      </c>
      <c r="G81" s="380" t="s">
        <v>5628</v>
      </c>
      <c r="H81" s="302" t="s">
        <v>5856</v>
      </c>
      <c r="I81" s="302" t="s">
        <v>5858</v>
      </c>
      <c r="J81" s="335" t="s">
        <v>5565</v>
      </c>
    </row>
    <row r="82" spans="1:10">
      <c r="A82" s="302">
        <v>1</v>
      </c>
      <c r="B82" s="302">
        <v>80</v>
      </c>
      <c r="C82" s="302" t="s">
        <v>2</v>
      </c>
      <c r="D82" s="302" t="s">
        <v>44</v>
      </c>
      <c r="E82" s="302" t="s">
        <v>8</v>
      </c>
      <c r="F82" s="380" t="s">
        <v>71</v>
      </c>
      <c r="G82" s="380" t="s">
        <v>5629</v>
      </c>
      <c r="H82" s="302" t="s">
        <v>5856</v>
      </c>
      <c r="I82" s="302" t="s">
        <v>5858</v>
      </c>
      <c r="J82" s="335" t="s">
        <v>5565</v>
      </c>
    </row>
    <row r="83" spans="1:10">
      <c r="A83" s="302">
        <v>1</v>
      </c>
      <c r="B83" s="302">
        <v>81</v>
      </c>
      <c r="C83" s="302" t="s">
        <v>2</v>
      </c>
      <c r="D83" s="302" t="s">
        <v>44</v>
      </c>
      <c r="E83" s="302" t="s">
        <v>8</v>
      </c>
      <c r="F83" s="380" t="s">
        <v>120</v>
      </c>
      <c r="G83" s="380" t="s">
        <v>5630</v>
      </c>
      <c r="H83" s="302" t="s">
        <v>5856</v>
      </c>
      <c r="I83" s="302" t="s">
        <v>5858</v>
      </c>
      <c r="J83" s="335" t="s">
        <v>5565</v>
      </c>
    </row>
    <row r="84" spans="1:10">
      <c r="A84" s="302">
        <v>1</v>
      </c>
      <c r="B84" s="302">
        <v>82</v>
      </c>
      <c r="C84" s="302" t="s">
        <v>2</v>
      </c>
      <c r="D84" s="302" t="s">
        <v>44</v>
      </c>
      <c r="E84" s="302" t="s">
        <v>8</v>
      </c>
      <c r="F84" s="380" t="s">
        <v>120</v>
      </c>
      <c r="G84" s="380" t="s">
        <v>5631</v>
      </c>
      <c r="H84" s="302" t="s">
        <v>5856</v>
      </c>
      <c r="I84" s="302" t="s">
        <v>5858</v>
      </c>
      <c r="J84" s="335" t="s">
        <v>5565</v>
      </c>
    </row>
    <row r="85" spans="1:10">
      <c r="A85" s="302">
        <v>1</v>
      </c>
      <c r="B85" s="302">
        <v>83</v>
      </c>
      <c r="C85" s="302" t="s">
        <v>2</v>
      </c>
      <c r="D85" s="302" t="s">
        <v>44</v>
      </c>
      <c r="E85" s="302" t="s">
        <v>8</v>
      </c>
      <c r="F85" s="380" t="s">
        <v>71</v>
      </c>
      <c r="G85" s="380" t="s">
        <v>5632</v>
      </c>
      <c r="H85" s="302" t="s">
        <v>5856</v>
      </c>
      <c r="I85" s="302" t="s">
        <v>5858</v>
      </c>
      <c r="J85" s="335" t="s">
        <v>5565</v>
      </c>
    </row>
    <row r="86" spans="1:10">
      <c r="A86" s="302">
        <v>1</v>
      </c>
      <c r="B86" s="302">
        <v>84</v>
      </c>
      <c r="C86" s="302" t="s">
        <v>2</v>
      </c>
      <c r="D86" s="302" t="s">
        <v>44</v>
      </c>
      <c r="E86" s="302" t="s">
        <v>8</v>
      </c>
      <c r="F86" s="380" t="s">
        <v>71</v>
      </c>
      <c r="G86" s="380" t="s">
        <v>5633</v>
      </c>
      <c r="H86" s="302" t="s">
        <v>5856</v>
      </c>
      <c r="I86" s="302" t="s">
        <v>5858</v>
      </c>
      <c r="J86" s="335" t="s">
        <v>5565</v>
      </c>
    </row>
    <row r="87" spans="1:10">
      <c r="A87" s="302">
        <v>1</v>
      </c>
      <c r="B87" s="302">
        <v>85</v>
      </c>
      <c r="C87" s="302" t="s">
        <v>2</v>
      </c>
      <c r="D87" s="302" t="s">
        <v>44</v>
      </c>
      <c r="E87" s="302" t="s">
        <v>8</v>
      </c>
      <c r="F87" s="380" t="s">
        <v>71</v>
      </c>
      <c r="G87" s="380" t="s">
        <v>5634</v>
      </c>
      <c r="H87" s="302" t="s">
        <v>5856</v>
      </c>
      <c r="I87" s="302" t="s">
        <v>5858</v>
      </c>
      <c r="J87" s="335" t="s">
        <v>5565</v>
      </c>
    </row>
    <row r="88" spans="1:10">
      <c r="A88" s="302">
        <v>1</v>
      </c>
      <c r="B88" s="302">
        <v>86</v>
      </c>
      <c r="C88" s="302" t="s">
        <v>2</v>
      </c>
      <c r="D88" s="302" t="s">
        <v>44</v>
      </c>
      <c r="E88" s="302" t="s">
        <v>8</v>
      </c>
      <c r="F88" s="380" t="s">
        <v>120</v>
      </c>
      <c r="G88" s="380" t="s">
        <v>5635</v>
      </c>
      <c r="H88" s="302" t="s">
        <v>5856</v>
      </c>
      <c r="I88" s="302" t="s">
        <v>5858</v>
      </c>
      <c r="J88" s="335" t="s">
        <v>5565</v>
      </c>
    </row>
    <row r="89" spans="1:10">
      <c r="A89" s="302">
        <v>1</v>
      </c>
      <c r="B89" s="302">
        <v>87</v>
      </c>
      <c r="C89" s="302" t="s">
        <v>2</v>
      </c>
      <c r="D89" s="302" t="s">
        <v>44</v>
      </c>
      <c r="E89" s="302" t="s">
        <v>8</v>
      </c>
      <c r="F89" s="380" t="s">
        <v>71</v>
      </c>
      <c r="G89" s="380" t="s">
        <v>5636</v>
      </c>
      <c r="H89" s="302" t="s">
        <v>5856</v>
      </c>
      <c r="I89" s="302" t="s">
        <v>5858</v>
      </c>
      <c r="J89" s="335" t="s">
        <v>5565</v>
      </c>
    </row>
    <row r="90" spans="1:10">
      <c r="A90" s="302">
        <v>1</v>
      </c>
      <c r="B90" s="302">
        <v>88</v>
      </c>
      <c r="C90" s="302" t="s">
        <v>2</v>
      </c>
      <c r="D90" s="302" t="s">
        <v>44</v>
      </c>
      <c r="E90" s="302" t="s">
        <v>8</v>
      </c>
      <c r="F90" s="380" t="s">
        <v>120</v>
      </c>
      <c r="G90" s="380" t="s">
        <v>5637</v>
      </c>
      <c r="H90" s="302" t="s">
        <v>5856</v>
      </c>
      <c r="I90" s="302" t="s">
        <v>5858</v>
      </c>
      <c r="J90" s="335" t="s">
        <v>5565</v>
      </c>
    </row>
    <row r="91" spans="1:10">
      <c r="A91" s="302">
        <v>1</v>
      </c>
      <c r="B91" s="302">
        <v>89</v>
      </c>
      <c r="C91" s="302" t="s">
        <v>2</v>
      </c>
      <c r="D91" s="302" t="s">
        <v>44</v>
      </c>
      <c r="E91" s="302" t="s">
        <v>8</v>
      </c>
      <c r="F91" s="380" t="s">
        <v>71</v>
      </c>
      <c r="G91" s="380" t="s">
        <v>5638</v>
      </c>
      <c r="H91" s="302" t="s">
        <v>5856</v>
      </c>
      <c r="I91" s="302" t="s">
        <v>5858</v>
      </c>
      <c r="J91" s="335" t="s">
        <v>5565</v>
      </c>
    </row>
    <row r="92" spans="1:10">
      <c r="A92" s="302">
        <v>1</v>
      </c>
      <c r="B92" s="302">
        <v>90</v>
      </c>
      <c r="C92" s="302" t="s">
        <v>2</v>
      </c>
      <c r="D92" s="302" t="s">
        <v>44</v>
      </c>
      <c r="E92" s="302" t="s">
        <v>8</v>
      </c>
      <c r="F92" s="380" t="s">
        <v>120</v>
      </c>
      <c r="G92" s="380" t="s">
        <v>5639</v>
      </c>
      <c r="H92" s="302" t="s">
        <v>5856</v>
      </c>
      <c r="I92" s="302" t="s">
        <v>5858</v>
      </c>
      <c r="J92" s="335" t="s">
        <v>5565</v>
      </c>
    </row>
    <row r="93" spans="1:10">
      <c r="A93" s="302">
        <v>1</v>
      </c>
      <c r="B93" s="302">
        <v>91</v>
      </c>
      <c r="C93" s="302" t="s">
        <v>2</v>
      </c>
      <c r="D93" s="302" t="s">
        <v>44</v>
      </c>
      <c r="E93" s="302" t="s">
        <v>8</v>
      </c>
      <c r="F93" s="380" t="s">
        <v>120</v>
      </c>
      <c r="G93" s="380" t="s">
        <v>5640</v>
      </c>
      <c r="H93" s="302" t="s">
        <v>5856</v>
      </c>
      <c r="I93" s="302" t="s">
        <v>5858</v>
      </c>
      <c r="J93" s="335" t="s">
        <v>5565</v>
      </c>
    </row>
    <row r="94" spans="1:10">
      <c r="A94" s="302">
        <v>1</v>
      </c>
      <c r="B94" s="302">
        <v>92</v>
      </c>
      <c r="C94" s="302" t="s">
        <v>2</v>
      </c>
      <c r="D94" s="302" t="s">
        <v>44</v>
      </c>
      <c r="E94" s="302" t="s">
        <v>8</v>
      </c>
      <c r="F94" s="380" t="s">
        <v>71</v>
      </c>
      <c r="G94" s="380" t="s">
        <v>5641</v>
      </c>
      <c r="H94" s="302" t="s">
        <v>5856</v>
      </c>
      <c r="I94" s="302" t="s">
        <v>5858</v>
      </c>
      <c r="J94" s="335" t="s">
        <v>5565</v>
      </c>
    </row>
    <row r="95" spans="1:10">
      <c r="A95" s="302">
        <v>1</v>
      </c>
      <c r="B95" s="302">
        <v>93</v>
      </c>
      <c r="C95" s="302" t="s">
        <v>2</v>
      </c>
      <c r="D95" s="302" t="s">
        <v>44</v>
      </c>
      <c r="E95" s="302" t="s">
        <v>8</v>
      </c>
      <c r="F95" s="380" t="s">
        <v>71</v>
      </c>
      <c r="G95" s="380" t="s">
        <v>5642</v>
      </c>
      <c r="H95" s="302" t="s">
        <v>5856</v>
      </c>
      <c r="I95" s="302" t="s">
        <v>5858</v>
      </c>
      <c r="J95" s="335" t="s">
        <v>5565</v>
      </c>
    </row>
    <row r="96" spans="1:10">
      <c r="A96" s="302">
        <v>1</v>
      </c>
      <c r="B96" s="302">
        <v>94</v>
      </c>
      <c r="C96" s="302" t="s">
        <v>2</v>
      </c>
      <c r="D96" s="302" t="s">
        <v>44</v>
      </c>
      <c r="E96" s="302" t="s">
        <v>8</v>
      </c>
      <c r="F96" s="380" t="s">
        <v>120</v>
      </c>
      <c r="G96" s="380" t="s">
        <v>5643</v>
      </c>
      <c r="H96" s="302" t="s">
        <v>5856</v>
      </c>
      <c r="I96" s="302" t="s">
        <v>5858</v>
      </c>
      <c r="J96" s="335" t="s">
        <v>5565</v>
      </c>
    </row>
    <row r="97" spans="1:10">
      <c r="A97" s="302">
        <v>1</v>
      </c>
      <c r="B97" s="302">
        <v>95</v>
      </c>
      <c r="C97" s="302" t="s">
        <v>2</v>
      </c>
      <c r="D97" s="302" t="s">
        <v>44</v>
      </c>
      <c r="E97" s="302" t="s">
        <v>8</v>
      </c>
      <c r="F97" s="380" t="s">
        <v>120</v>
      </c>
      <c r="G97" s="380" t="s">
        <v>5644</v>
      </c>
      <c r="H97" s="302" t="s">
        <v>5856</v>
      </c>
      <c r="I97" s="302" t="s">
        <v>5858</v>
      </c>
      <c r="J97" s="335" t="s">
        <v>5565</v>
      </c>
    </row>
    <row r="98" spans="1:10">
      <c r="A98" s="302">
        <v>1</v>
      </c>
      <c r="B98" s="302">
        <v>96</v>
      </c>
      <c r="C98" s="302" t="s">
        <v>2</v>
      </c>
      <c r="D98" s="302" t="s">
        <v>44</v>
      </c>
      <c r="E98" s="302" t="s">
        <v>8</v>
      </c>
      <c r="F98" s="380" t="s">
        <v>120</v>
      </c>
      <c r="G98" s="380" t="s">
        <v>5645</v>
      </c>
      <c r="H98" s="302" t="s">
        <v>5856</v>
      </c>
      <c r="I98" s="302" t="s">
        <v>5858</v>
      </c>
      <c r="J98" s="335" t="s">
        <v>5565</v>
      </c>
    </row>
    <row r="99" spans="1:10">
      <c r="A99" s="302">
        <v>1</v>
      </c>
      <c r="B99" s="302">
        <v>97</v>
      </c>
      <c r="C99" s="302" t="s">
        <v>2</v>
      </c>
      <c r="D99" s="302" t="s">
        <v>44</v>
      </c>
      <c r="E99" s="302" t="s">
        <v>8</v>
      </c>
      <c r="F99" s="380" t="s">
        <v>120</v>
      </c>
      <c r="G99" s="380" t="s">
        <v>5646</v>
      </c>
      <c r="H99" s="302" t="s">
        <v>5856</v>
      </c>
      <c r="I99" s="302" t="s">
        <v>5858</v>
      </c>
      <c r="J99" s="335" t="s">
        <v>5565</v>
      </c>
    </row>
    <row r="100" spans="1:10">
      <c r="A100" s="302">
        <v>1</v>
      </c>
      <c r="B100" s="302">
        <v>98</v>
      </c>
      <c r="C100" s="302" t="s">
        <v>2</v>
      </c>
      <c r="D100" s="302" t="s">
        <v>44</v>
      </c>
      <c r="E100" s="302" t="s">
        <v>8</v>
      </c>
      <c r="F100" s="380" t="s">
        <v>71</v>
      </c>
      <c r="G100" s="380" t="s">
        <v>5647</v>
      </c>
      <c r="H100" s="302" t="s">
        <v>5856</v>
      </c>
      <c r="I100" s="302" t="s">
        <v>5858</v>
      </c>
      <c r="J100" s="335" t="s">
        <v>5565</v>
      </c>
    </row>
    <row r="101" spans="1:10">
      <c r="A101" s="302">
        <v>1</v>
      </c>
      <c r="B101" s="302">
        <v>99</v>
      </c>
      <c r="C101" s="302" t="s">
        <v>2</v>
      </c>
      <c r="D101" s="302" t="s">
        <v>44</v>
      </c>
      <c r="E101" s="302" t="s">
        <v>8</v>
      </c>
      <c r="F101" s="380" t="s">
        <v>71</v>
      </c>
      <c r="G101" s="380" t="s">
        <v>5648</v>
      </c>
      <c r="H101" s="302" t="s">
        <v>5856</v>
      </c>
      <c r="I101" s="302" t="s">
        <v>5858</v>
      </c>
      <c r="J101" s="335" t="s">
        <v>5565</v>
      </c>
    </row>
    <row r="102" spans="1:10">
      <c r="A102" s="302">
        <v>1</v>
      </c>
      <c r="B102" s="302">
        <v>100</v>
      </c>
      <c r="C102" s="302" t="s">
        <v>2</v>
      </c>
      <c r="D102" s="302" t="s">
        <v>44</v>
      </c>
      <c r="E102" s="302" t="s">
        <v>8</v>
      </c>
      <c r="F102" s="380" t="s">
        <v>71</v>
      </c>
      <c r="G102" s="380" t="s">
        <v>5649</v>
      </c>
      <c r="H102" s="302" t="s">
        <v>5856</v>
      </c>
      <c r="I102" s="302" t="s">
        <v>5858</v>
      </c>
      <c r="J102" s="335" t="s">
        <v>5565</v>
      </c>
    </row>
    <row r="103" spans="1:10">
      <c r="A103" s="302">
        <v>1</v>
      </c>
      <c r="B103" s="302">
        <v>101</v>
      </c>
      <c r="C103" s="302" t="s">
        <v>2</v>
      </c>
      <c r="D103" s="302" t="s">
        <v>44</v>
      </c>
      <c r="E103" s="302" t="s">
        <v>8</v>
      </c>
      <c r="F103" s="380" t="s">
        <v>120</v>
      </c>
      <c r="G103" s="380" t="s">
        <v>5650</v>
      </c>
      <c r="H103" s="302" t="s">
        <v>5856</v>
      </c>
      <c r="I103" s="302" t="s">
        <v>5858</v>
      </c>
      <c r="J103" s="335" t="s">
        <v>5565</v>
      </c>
    </row>
    <row r="104" spans="1:10">
      <c r="A104" s="302">
        <v>1</v>
      </c>
      <c r="B104" s="302">
        <v>102</v>
      </c>
      <c r="C104" s="302" t="s">
        <v>2</v>
      </c>
      <c r="D104" s="302" t="s">
        <v>44</v>
      </c>
      <c r="E104" s="302" t="s">
        <v>8</v>
      </c>
      <c r="F104" s="380" t="s">
        <v>120</v>
      </c>
      <c r="G104" s="380" t="s">
        <v>5651</v>
      </c>
      <c r="H104" s="302" t="s">
        <v>5856</v>
      </c>
      <c r="I104" s="302" t="s">
        <v>5858</v>
      </c>
      <c r="J104" s="335" t="s">
        <v>5565</v>
      </c>
    </row>
    <row r="105" spans="1:10">
      <c r="A105" s="302">
        <v>1</v>
      </c>
      <c r="B105" s="302">
        <v>103</v>
      </c>
      <c r="C105" s="302" t="s">
        <v>2</v>
      </c>
      <c r="D105" s="302" t="s">
        <v>44</v>
      </c>
      <c r="E105" s="302" t="s">
        <v>8</v>
      </c>
      <c r="F105" s="380" t="s">
        <v>120</v>
      </c>
      <c r="G105" s="380" t="s">
        <v>5652</v>
      </c>
      <c r="H105" s="302" t="s">
        <v>5856</v>
      </c>
      <c r="I105" s="302" t="s">
        <v>5858</v>
      </c>
      <c r="J105" s="335" t="s">
        <v>5565</v>
      </c>
    </row>
    <row r="106" spans="1:10">
      <c r="A106" s="302">
        <v>1</v>
      </c>
      <c r="B106" s="302">
        <v>104</v>
      </c>
      <c r="C106" s="302" t="s">
        <v>2</v>
      </c>
      <c r="D106" s="302" t="s">
        <v>44</v>
      </c>
      <c r="E106" s="302" t="s">
        <v>8</v>
      </c>
      <c r="F106" s="380" t="s">
        <v>71</v>
      </c>
      <c r="G106" s="380" t="s">
        <v>5653</v>
      </c>
      <c r="H106" s="302" t="s">
        <v>5856</v>
      </c>
      <c r="I106" s="302" t="s">
        <v>5858</v>
      </c>
      <c r="J106" s="335" t="s">
        <v>5565</v>
      </c>
    </row>
    <row r="107" spans="1:10">
      <c r="A107" s="302">
        <v>1</v>
      </c>
      <c r="B107" s="302">
        <v>105</v>
      </c>
      <c r="C107" s="302" t="s">
        <v>2</v>
      </c>
      <c r="D107" s="302" t="s">
        <v>44</v>
      </c>
      <c r="E107" s="302" t="s">
        <v>8</v>
      </c>
      <c r="F107" s="380" t="s">
        <v>120</v>
      </c>
      <c r="G107" s="380" t="s">
        <v>5654</v>
      </c>
      <c r="H107" s="302" t="s">
        <v>5856</v>
      </c>
      <c r="I107" s="302" t="s">
        <v>5858</v>
      </c>
      <c r="J107" s="335" t="s">
        <v>5565</v>
      </c>
    </row>
    <row r="108" spans="1:10">
      <c r="A108" s="302">
        <v>1</v>
      </c>
      <c r="B108" s="302">
        <v>106</v>
      </c>
      <c r="C108" s="302" t="s">
        <v>2</v>
      </c>
      <c r="D108" s="302" t="s">
        <v>44</v>
      </c>
      <c r="E108" s="302" t="s">
        <v>8</v>
      </c>
      <c r="F108" s="380" t="s">
        <v>71</v>
      </c>
      <c r="G108" s="380" t="s">
        <v>5655</v>
      </c>
      <c r="H108" s="302" t="s">
        <v>5856</v>
      </c>
      <c r="I108" s="302" t="s">
        <v>5858</v>
      </c>
      <c r="J108" s="335" t="s">
        <v>5565</v>
      </c>
    </row>
    <row r="109" spans="1:10">
      <c r="A109" s="302">
        <v>1</v>
      </c>
      <c r="B109" s="302">
        <v>107</v>
      </c>
      <c r="C109" s="302" t="s">
        <v>2</v>
      </c>
      <c r="D109" s="302" t="s">
        <v>44</v>
      </c>
      <c r="E109" s="302" t="s">
        <v>8</v>
      </c>
      <c r="F109" s="380" t="s">
        <v>71</v>
      </c>
      <c r="G109" s="380" t="s">
        <v>5656</v>
      </c>
      <c r="H109" s="302" t="s">
        <v>5856</v>
      </c>
      <c r="I109" s="302" t="s">
        <v>5858</v>
      </c>
      <c r="J109" s="335" t="s">
        <v>5565</v>
      </c>
    </row>
    <row r="110" spans="1:10">
      <c r="A110" s="302">
        <v>1</v>
      </c>
      <c r="B110" s="302">
        <v>108</v>
      </c>
      <c r="C110" s="302" t="s">
        <v>2</v>
      </c>
      <c r="D110" s="302" t="s">
        <v>44</v>
      </c>
      <c r="E110" s="302" t="s">
        <v>8</v>
      </c>
      <c r="F110" s="380" t="s">
        <v>120</v>
      </c>
      <c r="G110" s="380" t="s">
        <v>5657</v>
      </c>
      <c r="H110" s="302" t="s">
        <v>5856</v>
      </c>
      <c r="I110" s="302" t="s">
        <v>5858</v>
      </c>
      <c r="J110" s="335" t="s">
        <v>5565</v>
      </c>
    </row>
    <row r="111" spans="1:10">
      <c r="A111" s="302">
        <v>1</v>
      </c>
      <c r="B111" s="302">
        <v>109</v>
      </c>
      <c r="C111" s="302" t="s">
        <v>2</v>
      </c>
      <c r="D111" s="302" t="s">
        <v>44</v>
      </c>
      <c r="E111" s="302" t="s">
        <v>8</v>
      </c>
      <c r="F111" s="380" t="s">
        <v>120</v>
      </c>
      <c r="G111" s="380" t="s">
        <v>5658</v>
      </c>
      <c r="H111" s="302" t="s">
        <v>5856</v>
      </c>
      <c r="I111" s="302" t="s">
        <v>5858</v>
      </c>
      <c r="J111" s="335" t="s">
        <v>5565</v>
      </c>
    </row>
    <row r="112" spans="1:10">
      <c r="A112" s="302">
        <v>1</v>
      </c>
      <c r="B112" s="302">
        <v>110</v>
      </c>
      <c r="C112" s="302" t="s">
        <v>2</v>
      </c>
      <c r="D112" s="302" t="s">
        <v>44</v>
      </c>
      <c r="E112" s="302" t="s">
        <v>8</v>
      </c>
      <c r="F112" s="380" t="s">
        <v>120</v>
      </c>
      <c r="G112" s="380" t="s">
        <v>5659</v>
      </c>
      <c r="H112" s="302" t="s">
        <v>5856</v>
      </c>
      <c r="I112" s="302" t="s">
        <v>5858</v>
      </c>
      <c r="J112" s="335" t="s">
        <v>5565</v>
      </c>
    </row>
    <row r="113" spans="1:10">
      <c r="A113" s="302">
        <v>1</v>
      </c>
      <c r="B113" s="302">
        <v>111</v>
      </c>
      <c r="C113" s="302" t="s">
        <v>2</v>
      </c>
      <c r="D113" s="302" t="s">
        <v>44</v>
      </c>
      <c r="E113" s="302" t="s">
        <v>8</v>
      </c>
      <c r="F113" s="380" t="s">
        <v>120</v>
      </c>
      <c r="G113" s="380" t="s">
        <v>5660</v>
      </c>
      <c r="H113" s="302" t="s">
        <v>5856</v>
      </c>
      <c r="I113" s="302" t="s">
        <v>5858</v>
      </c>
      <c r="J113" s="335" t="s">
        <v>5565</v>
      </c>
    </row>
    <row r="114" spans="1:10">
      <c r="A114" s="302">
        <v>1</v>
      </c>
      <c r="B114" s="302">
        <v>112</v>
      </c>
      <c r="C114" s="302" t="s">
        <v>2</v>
      </c>
      <c r="D114" s="302" t="s">
        <v>44</v>
      </c>
      <c r="E114" s="302" t="s">
        <v>8</v>
      </c>
      <c r="F114" s="380" t="s">
        <v>120</v>
      </c>
      <c r="G114" s="380" t="s">
        <v>5661</v>
      </c>
      <c r="H114" s="302" t="s">
        <v>5856</v>
      </c>
      <c r="I114" s="302" t="s">
        <v>5858</v>
      </c>
      <c r="J114" s="335" t="s">
        <v>5565</v>
      </c>
    </row>
    <row r="115" spans="1:10">
      <c r="A115" s="302">
        <v>1</v>
      </c>
      <c r="B115" s="302">
        <v>113</v>
      </c>
      <c r="C115" s="302" t="s">
        <v>2</v>
      </c>
      <c r="D115" s="302" t="s">
        <v>44</v>
      </c>
      <c r="E115" s="302" t="s">
        <v>8</v>
      </c>
      <c r="F115" s="380" t="s">
        <v>120</v>
      </c>
      <c r="G115" s="380" t="s">
        <v>5662</v>
      </c>
      <c r="H115" s="302" t="s">
        <v>5856</v>
      </c>
      <c r="I115" s="302" t="s">
        <v>5858</v>
      </c>
      <c r="J115" s="335" t="s">
        <v>5565</v>
      </c>
    </row>
    <row r="116" spans="1:10">
      <c r="A116" s="302">
        <v>1</v>
      </c>
      <c r="B116" s="302">
        <v>114</v>
      </c>
      <c r="C116" s="302" t="s">
        <v>2</v>
      </c>
      <c r="D116" s="302" t="s">
        <v>44</v>
      </c>
      <c r="E116" s="302" t="s">
        <v>8</v>
      </c>
      <c r="F116" s="380" t="s">
        <v>120</v>
      </c>
      <c r="G116" s="380" t="s">
        <v>5663</v>
      </c>
      <c r="H116" s="302" t="s">
        <v>5856</v>
      </c>
      <c r="I116" s="302" t="s">
        <v>5858</v>
      </c>
      <c r="J116" s="335" t="s">
        <v>5565</v>
      </c>
    </row>
    <row r="117" spans="1:10">
      <c r="A117" s="302">
        <v>1</v>
      </c>
      <c r="B117" s="302">
        <v>115</v>
      </c>
      <c r="C117" s="302" t="s">
        <v>2</v>
      </c>
      <c r="D117" s="302" t="s">
        <v>44</v>
      </c>
      <c r="E117" s="302" t="s">
        <v>8</v>
      </c>
      <c r="F117" s="380" t="s">
        <v>120</v>
      </c>
      <c r="G117" s="380" t="s">
        <v>5664</v>
      </c>
      <c r="H117" s="302" t="s">
        <v>5856</v>
      </c>
      <c r="I117" s="302" t="s">
        <v>5858</v>
      </c>
      <c r="J117" s="335" t="s">
        <v>5565</v>
      </c>
    </row>
    <row r="118" spans="1:10">
      <c r="A118" s="302">
        <v>1</v>
      </c>
      <c r="B118" s="302">
        <v>116</v>
      </c>
      <c r="C118" s="302" t="s">
        <v>2</v>
      </c>
      <c r="D118" s="302" t="s">
        <v>44</v>
      </c>
      <c r="E118" s="302" t="s">
        <v>8</v>
      </c>
      <c r="F118" s="380" t="s">
        <v>120</v>
      </c>
      <c r="G118" s="380" t="s">
        <v>5665</v>
      </c>
      <c r="H118" s="302" t="s">
        <v>5856</v>
      </c>
      <c r="I118" s="302" t="s">
        <v>5858</v>
      </c>
      <c r="J118" s="335" t="s">
        <v>5565</v>
      </c>
    </row>
    <row r="119" spans="1:10">
      <c r="A119" s="302">
        <v>1</v>
      </c>
      <c r="B119" s="302">
        <v>117</v>
      </c>
      <c r="C119" s="302" t="s">
        <v>2</v>
      </c>
      <c r="D119" s="302" t="s">
        <v>44</v>
      </c>
      <c r="E119" s="302" t="s">
        <v>8</v>
      </c>
      <c r="F119" s="380" t="s">
        <v>120</v>
      </c>
      <c r="G119" s="380" t="s">
        <v>5666</v>
      </c>
      <c r="H119" s="302" t="s">
        <v>5856</v>
      </c>
      <c r="I119" s="302" t="s">
        <v>5858</v>
      </c>
      <c r="J119" s="335" t="s">
        <v>5565</v>
      </c>
    </row>
    <row r="120" spans="1:10">
      <c r="A120" s="302">
        <v>1</v>
      </c>
      <c r="B120" s="302">
        <v>118</v>
      </c>
      <c r="C120" s="302" t="s">
        <v>2</v>
      </c>
      <c r="D120" s="302" t="s">
        <v>44</v>
      </c>
      <c r="E120" s="302" t="s">
        <v>8</v>
      </c>
      <c r="F120" s="380" t="s">
        <v>71</v>
      </c>
      <c r="G120" s="380" t="s">
        <v>5667</v>
      </c>
      <c r="H120" s="302" t="s">
        <v>5856</v>
      </c>
      <c r="I120" s="302" t="s">
        <v>5858</v>
      </c>
      <c r="J120" s="335" t="s">
        <v>5565</v>
      </c>
    </row>
    <row r="121" spans="1:10">
      <c r="A121" s="302">
        <v>1</v>
      </c>
      <c r="B121" s="302">
        <v>119</v>
      </c>
      <c r="C121" s="302" t="s">
        <v>2</v>
      </c>
      <c r="D121" s="302" t="s">
        <v>44</v>
      </c>
      <c r="E121" s="302" t="s">
        <v>8</v>
      </c>
      <c r="F121" s="380" t="s">
        <v>71</v>
      </c>
      <c r="G121" s="380" t="s">
        <v>5668</v>
      </c>
      <c r="H121" s="302" t="s">
        <v>5856</v>
      </c>
      <c r="I121" s="302" t="s">
        <v>5858</v>
      </c>
      <c r="J121" s="335" t="s">
        <v>5565</v>
      </c>
    </row>
    <row r="122" spans="1:10">
      <c r="A122" s="302">
        <v>1</v>
      </c>
      <c r="B122" s="302">
        <v>120</v>
      </c>
      <c r="C122" s="302" t="s">
        <v>2</v>
      </c>
      <c r="D122" s="302" t="s">
        <v>44</v>
      </c>
      <c r="E122" s="302" t="s">
        <v>8</v>
      </c>
      <c r="F122" s="380" t="s">
        <v>71</v>
      </c>
      <c r="G122" s="380" t="s">
        <v>5669</v>
      </c>
      <c r="H122" s="302" t="s">
        <v>5856</v>
      </c>
      <c r="I122" s="302" t="s">
        <v>5858</v>
      </c>
      <c r="J122" s="335" t="s">
        <v>5565</v>
      </c>
    </row>
    <row r="123" spans="1:10">
      <c r="A123" s="302">
        <v>1</v>
      </c>
      <c r="B123" s="302">
        <v>121</v>
      </c>
      <c r="C123" s="302" t="s">
        <v>2</v>
      </c>
      <c r="D123" s="302" t="s">
        <v>44</v>
      </c>
      <c r="E123" s="302" t="s">
        <v>8</v>
      </c>
      <c r="F123" s="380" t="s">
        <v>120</v>
      </c>
      <c r="G123" s="380" t="s">
        <v>5670</v>
      </c>
      <c r="H123" s="302" t="s">
        <v>5856</v>
      </c>
      <c r="I123" s="302" t="s">
        <v>5858</v>
      </c>
      <c r="J123" s="335" t="s">
        <v>5565</v>
      </c>
    </row>
    <row r="124" spans="1:10">
      <c r="A124" s="302">
        <v>1</v>
      </c>
      <c r="B124" s="302">
        <v>122</v>
      </c>
      <c r="C124" s="302" t="s">
        <v>2</v>
      </c>
      <c r="D124" s="302" t="s">
        <v>44</v>
      </c>
      <c r="E124" s="302" t="s">
        <v>8</v>
      </c>
      <c r="F124" s="380" t="s">
        <v>120</v>
      </c>
      <c r="G124" s="380" t="s">
        <v>5671</v>
      </c>
      <c r="H124" s="302" t="s">
        <v>5856</v>
      </c>
      <c r="I124" s="302" t="s">
        <v>5858</v>
      </c>
      <c r="J124" s="335" t="s">
        <v>5565</v>
      </c>
    </row>
    <row r="125" spans="1:10">
      <c r="A125" s="302">
        <v>1</v>
      </c>
      <c r="B125" s="302">
        <v>123</v>
      </c>
      <c r="C125" s="302" t="s">
        <v>2</v>
      </c>
      <c r="D125" s="302" t="s">
        <v>44</v>
      </c>
      <c r="E125" s="302" t="s">
        <v>8</v>
      </c>
      <c r="F125" s="380" t="s">
        <v>120</v>
      </c>
      <c r="G125" s="380" t="s">
        <v>5672</v>
      </c>
      <c r="H125" s="302" t="s">
        <v>5856</v>
      </c>
      <c r="I125" s="302" t="s">
        <v>5858</v>
      </c>
      <c r="J125" s="335" t="s">
        <v>5565</v>
      </c>
    </row>
    <row r="126" spans="1:10">
      <c r="A126" s="302">
        <v>1</v>
      </c>
      <c r="B126" s="302">
        <v>124</v>
      </c>
      <c r="C126" s="302" t="s">
        <v>2</v>
      </c>
      <c r="D126" s="302" t="s">
        <v>44</v>
      </c>
      <c r="E126" s="302" t="s">
        <v>8</v>
      </c>
      <c r="F126" s="380" t="s">
        <v>120</v>
      </c>
      <c r="G126" s="380" t="s">
        <v>5673</v>
      </c>
      <c r="H126" s="302" t="s">
        <v>5856</v>
      </c>
      <c r="I126" s="302" t="s">
        <v>5858</v>
      </c>
      <c r="J126" s="335" t="s">
        <v>5565</v>
      </c>
    </row>
    <row r="127" spans="1:10">
      <c r="A127" s="302">
        <v>1</v>
      </c>
      <c r="B127" s="302">
        <v>125</v>
      </c>
      <c r="C127" s="302" t="s">
        <v>2</v>
      </c>
      <c r="D127" s="302" t="s">
        <v>44</v>
      </c>
      <c r="E127" s="302" t="s">
        <v>8</v>
      </c>
      <c r="F127" s="380" t="s">
        <v>71</v>
      </c>
      <c r="G127" s="380" t="s">
        <v>5674</v>
      </c>
      <c r="H127" s="302" t="s">
        <v>5856</v>
      </c>
      <c r="I127" s="302" t="s">
        <v>5858</v>
      </c>
      <c r="J127" s="335" t="s">
        <v>5565</v>
      </c>
    </row>
    <row r="128" spans="1:10">
      <c r="A128" s="302">
        <v>1</v>
      </c>
      <c r="B128" s="302">
        <v>126</v>
      </c>
      <c r="C128" s="302" t="s">
        <v>2</v>
      </c>
      <c r="D128" s="302" t="s">
        <v>44</v>
      </c>
      <c r="E128" s="302" t="s">
        <v>8</v>
      </c>
      <c r="F128" s="380" t="s">
        <v>71</v>
      </c>
      <c r="G128" s="380" t="s">
        <v>5675</v>
      </c>
      <c r="H128" s="302" t="s">
        <v>5856</v>
      </c>
      <c r="I128" s="302" t="s">
        <v>5858</v>
      </c>
      <c r="J128" s="335" t="s">
        <v>5565</v>
      </c>
    </row>
    <row r="129" spans="1:10">
      <c r="A129" s="302">
        <v>1</v>
      </c>
      <c r="B129" s="302">
        <v>127</v>
      </c>
      <c r="C129" s="302" t="s">
        <v>2</v>
      </c>
      <c r="D129" s="302" t="s">
        <v>44</v>
      </c>
      <c r="E129" s="302" t="s">
        <v>8</v>
      </c>
      <c r="F129" s="380" t="s">
        <v>120</v>
      </c>
      <c r="G129" s="380" t="s">
        <v>5676</v>
      </c>
      <c r="H129" s="302" t="s">
        <v>5856</v>
      </c>
      <c r="I129" s="302" t="s">
        <v>5858</v>
      </c>
      <c r="J129" s="335" t="s">
        <v>5565</v>
      </c>
    </row>
    <row r="130" spans="1:10">
      <c r="A130" s="302">
        <v>1</v>
      </c>
      <c r="B130" s="302">
        <v>128</v>
      </c>
      <c r="C130" s="302" t="s">
        <v>2</v>
      </c>
      <c r="D130" s="302" t="s">
        <v>44</v>
      </c>
      <c r="E130" s="302" t="s">
        <v>8</v>
      </c>
      <c r="F130" s="380" t="s">
        <v>120</v>
      </c>
      <c r="G130" s="380" t="s">
        <v>5677</v>
      </c>
      <c r="H130" s="302" t="s">
        <v>5856</v>
      </c>
      <c r="I130" s="302" t="s">
        <v>5858</v>
      </c>
      <c r="J130" s="335" t="s">
        <v>5565</v>
      </c>
    </row>
    <row r="131" spans="1:10">
      <c r="A131" s="302">
        <v>1</v>
      </c>
      <c r="B131" s="302">
        <v>129</v>
      </c>
      <c r="C131" s="302" t="s">
        <v>2</v>
      </c>
      <c r="D131" s="302" t="s">
        <v>44</v>
      </c>
      <c r="E131" s="302" t="s">
        <v>8</v>
      </c>
      <c r="F131" s="380" t="s">
        <v>71</v>
      </c>
      <c r="G131" s="380" t="s">
        <v>5678</v>
      </c>
      <c r="H131" s="302" t="s">
        <v>5856</v>
      </c>
      <c r="I131" s="302" t="s">
        <v>5858</v>
      </c>
      <c r="J131" s="335" t="s">
        <v>5565</v>
      </c>
    </row>
    <row r="132" spans="1:10">
      <c r="A132" s="302">
        <v>1</v>
      </c>
      <c r="B132" s="302">
        <v>130</v>
      </c>
      <c r="C132" s="302" t="s">
        <v>2</v>
      </c>
      <c r="D132" s="302" t="s">
        <v>44</v>
      </c>
      <c r="E132" s="302" t="s">
        <v>8</v>
      </c>
      <c r="F132" s="380" t="s">
        <v>120</v>
      </c>
      <c r="G132" s="380" t="s">
        <v>5679</v>
      </c>
      <c r="H132" s="302" t="s">
        <v>5856</v>
      </c>
      <c r="I132" s="302" t="s">
        <v>5858</v>
      </c>
      <c r="J132" s="335" t="s">
        <v>5565</v>
      </c>
    </row>
    <row r="133" spans="1:10">
      <c r="A133" s="302">
        <v>1</v>
      </c>
      <c r="B133" s="302">
        <v>131</v>
      </c>
      <c r="C133" s="302" t="s">
        <v>2</v>
      </c>
      <c r="D133" s="302" t="s">
        <v>44</v>
      </c>
      <c r="E133" s="302" t="s">
        <v>8</v>
      </c>
      <c r="F133" s="380" t="s">
        <v>120</v>
      </c>
      <c r="G133" s="380" t="s">
        <v>5680</v>
      </c>
      <c r="H133" s="302" t="s">
        <v>5856</v>
      </c>
      <c r="I133" s="302" t="s">
        <v>5858</v>
      </c>
      <c r="J133" s="335" t="s">
        <v>5565</v>
      </c>
    </row>
    <row r="134" spans="1:10">
      <c r="A134" s="302">
        <v>1</v>
      </c>
      <c r="B134" s="302">
        <v>132</v>
      </c>
      <c r="C134" s="302" t="s">
        <v>2</v>
      </c>
      <c r="D134" s="302" t="s">
        <v>44</v>
      </c>
      <c r="E134" s="302" t="s">
        <v>8</v>
      </c>
      <c r="F134" s="380" t="s">
        <v>120</v>
      </c>
      <c r="G134" s="380" t="s">
        <v>5681</v>
      </c>
      <c r="H134" s="302" t="s">
        <v>5856</v>
      </c>
      <c r="I134" s="302" t="s">
        <v>5858</v>
      </c>
      <c r="J134" s="335" t="s">
        <v>5565</v>
      </c>
    </row>
    <row r="135" spans="1:10">
      <c r="A135" s="302">
        <v>1</v>
      </c>
      <c r="B135" s="302">
        <v>133</v>
      </c>
      <c r="C135" s="302" t="s">
        <v>2</v>
      </c>
      <c r="D135" s="302" t="s">
        <v>44</v>
      </c>
      <c r="E135" s="302" t="s">
        <v>8</v>
      </c>
      <c r="F135" s="380" t="s">
        <v>71</v>
      </c>
      <c r="G135" s="380" t="s">
        <v>5682</v>
      </c>
      <c r="H135" s="302" t="s">
        <v>5856</v>
      </c>
      <c r="I135" s="302" t="s">
        <v>5858</v>
      </c>
      <c r="J135" s="335" t="s">
        <v>5565</v>
      </c>
    </row>
    <row r="136" spans="1:10">
      <c r="A136" s="302">
        <v>1</v>
      </c>
      <c r="B136" s="302">
        <v>134</v>
      </c>
      <c r="C136" s="302" t="s">
        <v>2</v>
      </c>
      <c r="D136" s="302" t="s">
        <v>44</v>
      </c>
      <c r="E136" s="302" t="s">
        <v>8</v>
      </c>
      <c r="F136" s="380" t="s">
        <v>120</v>
      </c>
      <c r="G136" s="380" t="s">
        <v>5683</v>
      </c>
      <c r="H136" s="302" t="s">
        <v>5856</v>
      </c>
      <c r="I136" s="302" t="s">
        <v>5858</v>
      </c>
      <c r="J136" s="335" t="s">
        <v>5565</v>
      </c>
    </row>
    <row r="137" spans="1:10">
      <c r="A137" s="302">
        <v>1</v>
      </c>
      <c r="B137" s="302">
        <v>135</v>
      </c>
      <c r="C137" s="302" t="s">
        <v>2</v>
      </c>
      <c r="D137" s="302" t="s">
        <v>44</v>
      </c>
      <c r="E137" s="302" t="s">
        <v>8</v>
      </c>
      <c r="F137" s="380" t="s">
        <v>120</v>
      </c>
      <c r="G137" s="380" t="s">
        <v>5684</v>
      </c>
      <c r="H137" s="302" t="s">
        <v>5856</v>
      </c>
      <c r="I137" s="302" t="s">
        <v>5858</v>
      </c>
      <c r="J137" s="335" t="s">
        <v>5565</v>
      </c>
    </row>
    <row r="138" spans="1:10">
      <c r="A138" s="302">
        <v>1</v>
      </c>
      <c r="B138" s="302">
        <v>136</v>
      </c>
      <c r="C138" s="302" t="s">
        <v>2</v>
      </c>
      <c r="D138" s="302" t="s">
        <v>44</v>
      </c>
      <c r="E138" s="302" t="s">
        <v>8</v>
      </c>
      <c r="F138" s="380" t="s">
        <v>71</v>
      </c>
      <c r="G138" s="380" t="s">
        <v>5685</v>
      </c>
      <c r="H138" s="302" t="s">
        <v>5856</v>
      </c>
      <c r="I138" s="302" t="s">
        <v>5858</v>
      </c>
      <c r="J138" s="335" t="s">
        <v>5565</v>
      </c>
    </row>
    <row r="139" spans="1:10">
      <c r="A139" s="302">
        <v>1</v>
      </c>
      <c r="B139" s="302">
        <v>137</v>
      </c>
      <c r="C139" s="302" t="s">
        <v>2</v>
      </c>
      <c r="D139" s="302" t="s">
        <v>44</v>
      </c>
      <c r="E139" s="302" t="s">
        <v>8</v>
      </c>
      <c r="F139" s="380" t="s">
        <v>120</v>
      </c>
      <c r="G139" s="380" t="s">
        <v>5686</v>
      </c>
      <c r="H139" s="302" t="s">
        <v>5856</v>
      </c>
      <c r="I139" s="302" t="s">
        <v>5858</v>
      </c>
      <c r="J139" s="335" t="s">
        <v>5565</v>
      </c>
    </row>
    <row r="140" spans="1:10">
      <c r="A140" s="302">
        <v>1</v>
      </c>
      <c r="B140" s="302">
        <v>138</v>
      </c>
      <c r="C140" s="302" t="s">
        <v>2</v>
      </c>
      <c r="D140" s="302" t="s">
        <v>44</v>
      </c>
      <c r="E140" s="302" t="s">
        <v>8</v>
      </c>
      <c r="F140" s="380" t="s">
        <v>71</v>
      </c>
      <c r="G140" s="380" t="s">
        <v>5687</v>
      </c>
      <c r="H140" s="302" t="s">
        <v>5856</v>
      </c>
      <c r="I140" s="302" t="s">
        <v>5858</v>
      </c>
      <c r="J140" s="335" t="s">
        <v>5565</v>
      </c>
    </row>
    <row r="141" spans="1:10">
      <c r="A141" s="302">
        <v>1</v>
      </c>
      <c r="B141" s="302">
        <v>139</v>
      </c>
      <c r="C141" s="302" t="s">
        <v>2</v>
      </c>
      <c r="D141" s="302" t="s">
        <v>44</v>
      </c>
      <c r="E141" s="302" t="s">
        <v>8</v>
      </c>
      <c r="F141" s="380" t="s">
        <v>120</v>
      </c>
      <c r="G141" s="380" t="s">
        <v>5688</v>
      </c>
      <c r="H141" s="302" t="s">
        <v>5856</v>
      </c>
      <c r="I141" s="302" t="s">
        <v>5858</v>
      </c>
      <c r="J141" s="335" t="s">
        <v>5565</v>
      </c>
    </row>
    <row r="142" spans="1:10">
      <c r="A142" s="302">
        <v>1</v>
      </c>
      <c r="B142" s="302">
        <v>140</v>
      </c>
      <c r="C142" s="302" t="s">
        <v>2</v>
      </c>
      <c r="D142" s="302" t="s">
        <v>44</v>
      </c>
      <c r="E142" s="302" t="s">
        <v>8</v>
      </c>
      <c r="F142" s="380" t="s">
        <v>120</v>
      </c>
      <c r="G142" s="380" t="s">
        <v>5689</v>
      </c>
      <c r="H142" s="302" t="s">
        <v>5856</v>
      </c>
      <c r="I142" s="302" t="s">
        <v>5858</v>
      </c>
      <c r="J142" s="335" t="s">
        <v>5565</v>
      </c>
    </row>
    <row r="143" spans="1:10">
      <c r="A143" s="302">
        <v>1</v>
      </c>
      <c r="B143" s="302">
        <v>141</v>
      </c>
      <c r="C143" s="302" t="s">
        <v>2</v>
      </c>
      <c r="D143" s="302" t="s">
        <v>44</v>
      </c>
      <c r="E143" s="302" t="s">
        <v>8</v>
      </c>
      <c r="F143" s="380" t="s">
        <v>120</v>
      </c>
      <c r="G143" s="380" t="s">
        <v>5690</v>
      </c>
      <c r="H143" s="302" t="s">
        <v>5856</v>
      </c>
      <c r="I143" s="302" t="s">
        <v>5858</v>
      </c>
      <c r="J143" s="335" t="s">
        <v>5565</v>
      </c>
    </row>
    <row r="144" spans="1:10">
      <c r="A144" s="302">
        <v>1</v>
      </c>
      <c r="B144" s="302">
        <v>142</v>
      </c>
      <c r="C144" s="302" t="s">
        <v>2</v>
      </c>
      <c r="D144" s="302" t="s">
        <v>44</v>
      </c>
      <c r="E144" s="302" t="s">
        <v>8</v>
      </c>
      <c r="F144" s="380" t="s">
        <v>120</v>
      </c>
      <c r="G144" s="380" t="s">
        <v>5691</v>
      </c>
      <c r="H144" s="302" t="s">
        <v>5856</v>
      </c>
      <c r="I144" s="302" t="s">
        <v>5858</v>
      </c>
      <c r="J144" s="335" t="s">
        <v>5565</v>
      </c>
    </row>
    <row r="145" spans="1:10">
      <c r="A145" s="302">
        <v>1</v>
      </c>
      <c r="B145" s="302">
        <v>143</v>
      </c>
      <c r="C145" s="302" t="s">
        <v>2</v>
      </c>
      <c r="D145" s="302" t="s">
        <v>44</v>
      </c>
      <c r="E145" s="302" t="s">
        <v>8</v>
      </c>
      <c r="F145" s="380" t="s">
        <v>120</v>
      </c>
      <c r="G145" s="380" t="s">
        <v>5692</v>
      </c>
      <c r="H145" s="302" t="s">
        <v>5856</v>
      </c>
      <c r="I145" s="302" t="s">
        <v>5858</v>
      </c>
      <c r="J145" s="335" t="s">
        <v>5565</v>
      </c>
    </row>
    <row r="146" spans="1:10">
      <c r="A146" s="302">
        <v>1</v>
      </c>
      <c r="B146" s="302">
        <v>144</v>
      </c>
      <c r="C146" s="302" t="s">
        <v>2</v>
      </c>
      <c r="D146" s="302" t="s">
        <v>44</v>
      </c>
      <c r="E146" s="302" t="s">
        <v>8</v>
      </c>
      <c r="F146" s="380" t="s">
        <v>120</v>
      </c>
      <c r="G146" s="380" t="s">
        <v>5693</v>
      </c>
      <c r="H146" s="302" t="s">
        <v>5856</v>
      </c>
      <c r="I146" s="302" t="s">
        <v>5858</v>
      </c>
      <c r="J146" s="335" t="s">
        <v>5565</v>
      </c>
    </row>
    <row r="147" spans="1:10">
      <c r="A147" s="302">
        <v>1</v>
      </c>
      <c r="B147" s="302">
        <v>145</v>
      </c>
      <c r="C147" s="302" t="s">
        <v>2</v>
      </c>
      <c r="D147" s="302" t="s">
        <v>44</v>
      </c>
      <c r="E147" s="302" t="s">
        <v>8</v>
      </c>
      <c r="F147" s="380" t="s">
        <v>120</v>
      </c>
      <c r="G147" s="380" t="s">
        <v>5694</v>
      </c>
      <c r="H147" s="302" t="s">
        <v>5856</v>
      </c>
      <c r="I147" s="302" t="s">
        <v>5858</v>
      </c>
      <c r="J147" s="335" t="s">
        <v>5565</v>
      </c>
    </row>
    <row r="148" spans="1:10">
      <c r="A148" s="302">
        <v>1</v>
      </c>
      <c r="B148" s="302">
        <v>146</v>
      </c>
      <c r="C148" s="302" t="s">
        <v>2</v>
      </c>
      <c r="D148" s="302" t="s">
        <v>44</v>
      </c>
      <c r="E148" s="302" t="s">
        <v>8</v>
      </c>
      <c r="F148" s="380" t="s">
        <v>71</v>
      </c>
      <c r="G148" s="380" t="s">
        <v>5695</v>
      </c>
      <c r="H148" s="302" t="s">
        <v>5856</v>
      </c>
      <c r="I148" s="302" t="s">
        <v>5858</v>
      </c>
      <c r="J148" s="335" t="s">
        <v>5565</v>
      </c>
    </row>
    <row r="149" spans="1:10">
      <c r="A149" s="302">
        <v>1</v>
      </c>
      <c r="B149" s="302">
        <v>147</v>
      </c>
      <c r="C149" s="302" t="s">
        <v>2</v>
      </c>
      <c r="D149" s="302" t="s">
        <v>44</v>
      </c>
      <c r="E149" s="302" t="s">
        <v>8</v>
      </c>
      <c r="F149" s="380" t="s">
        <v>120</v>
      </c>
      <c r="G149" s="380" t="s">
        <v>5696</v>
      </c>
      <c r="H149" s="302" t="s">
        <v>5856</v>
      </c>
      <c r="I149" s="302" t="s">
        <v>5858</v>
      </c>
      <c r="J149" s="335" t="s">
        <v>5565</v>
      </c>
    </row>
    <row r="150" spans="1:10">
      <c r="A150" s="302">
        <v>1</v>
      </c>
      <c r="B150" s="302">
        <v>148</v>
      </c>
      <c r="C150" s="302" t="s">
        <v>2</v>
      </c>
      <c r="D150" s="302" t="s">
        <v>44</v>
      </c>
      <c r="E150" s="302" t="s">
        <v>8</v>
      </c>
      <c r="F150" s="380" t="s">
        <v>120</v>
      </c>
      <c r="G150" s="380" t="s">
        <v>5697</v>
      </c>
      <c r="H150" s="302" t="s">
        <v>5856</v>
      </c>
      <c r="I150" s="302" t="s">
        <v>5858</v>
      </c>
      <c r="J150" s="335" t="s">
        <v>5565</v>
      </c>
    </row>
    <row r="151" spans="1:10">
      <c r="A151" s="302">
        <v>1</v>
      </c>
      <c r="B151" s="302">
        <v>149</v>
      </c>
      <c r="C151" s="302" t="s">
        <v>2</v>
      </c>
      <c r="D151" s="302" t="s">
        <v>44</v>
      </c>
      <c r="E151" s="302" t="s">
        <v>8</v>
      </c>
      <c r="F151" s="380" t="s">
        <v>71</v>
      </c>
      <c r="G151" s="380" t="s">
        <v>5698</v>
      </c>
      <c r="H151" s="302" t="s">
        <v>5856</v>
      </c>
      <c r="I151" s="302" t="s">
        <v>5858</v>
      </c>
      <c r="J151" s="335" t="s">
        <v>5565</v>
      </c>
    </row>
    <row r="152" spans="1:10">
      <c r="A152" s="302">
        <v>1</v>
      </c>
      <c r="B152" s="302">
        <v>150</v>
      </c>
      <c r="C152" s="302" t="s">
        <v>2</v>
      </c>
      <c r="D152" s="302" t="s">
        <v>44</v>
      </c>
      <c r="E152" s="302" t="s">
        <v>8</v>
      </c>
      <c r="F152" s="380" t="s">
        <v>120</v>
      </c>
      <c r="G152" s="380" t="s">
        <v>5699</v>
      </c>
      <c r="H152" s="302" t="s">
        <v>5856</v>
      </c>
      <c r="I152" s="302" t="s">
        <v>5858</v>
      </c>
      <c r="J152" s="335" t="s">
        <v>5565</v>
      </c>
    </row>
    <row r="153" spans="1:10">
      <c r="A153" s="302">
        <v>1</v>
      </c>
      <c r="B153" s="302">
        <v>151</v>
      </c>
      <c r="C153" s="302" t="s">
        <v>2</v>
      </c>
      <c r="D153" s="302" t="s">
        <v>44</v>
      </c>
      <c r="E153" s="302" t="s">
        <v>8</v>
      </c>
      <c r="F153" s="380" t="s">
        <v>71</v>
      </c>
      <c r="G153" s="380" t="s">
        <v>5700</v>
      </c>
      <c r="H153" s="302" t="s">
        <v>5856</v>
      </c>
      <c r="I153" s="302" t="s">
        <v>5858</v>
      </c>
      <c r="J153" s="335" t="s">
        <v>5565</v>
      </c>
    </row>
    <row r="154" spans="1:10">
      <c r="A154" s="302">
        <v>1</v>
      </c>
      <c r="B154" s="302">
        <v>152</v>
      </c>
      <c r="C154" s="302" t="s">
        <v>2</v>
      </c>
      <c r="D154" s="302" t="s">
        <v>44</v>
      </c>
      <c r="E154" s="302" t="s">
        <v>8</v>
      </c>
      <c r="F154" s="380" t="s">
        <v>120</v>
      </c>
      <c r="G154" s="380" t="s">
        <v>5701</v>
      </c>
      <c r="H154" s="302" t="s">
        <v>5856</v>
      </c>
      <c r="I154" s="302" t="s">
        <v>5858</v>
      </c>
      <c r="J154" s="335" t="s">
        <v>5565</v>
      </c>
    </row>
    <row r="155" spans="1:10">
      <c r="A155" s="302">
        <v>1</v>
      </c>
      <c r="B155" s="302">
        <v>153</v>
      </c>
      <c r="C155" s="302" t="s">
        <v>2</v>
      </c>
      <c r="D155" s="302" t="s">
        <v>44</v>
      </c>
      <c r="E155" s="302" t="s">
        <v>8</v>
      </c>
      <c r="F155" s="380" t="s">
        <v>120</v>
      </c>
      <c r="G155" s="380" t="s">
        <v>5702</v>
      </c>
      <c r="H155" s="302" t="s">
        <v>5856</v>
      </c>
      <c r="I155" s="302" t="s">
        <v>5858</v>
      </c>
      <c r="J155" s="335" t="s">
        <v>5565</v>
      </c>
    </row>
    <row r="156" spans="1:10">
      <c r="A156" s="302">
        <v>1</v>
      </c>
      <c r="B156" s="302">
        <v>154</v>
      </c>
      <c r="C156" s="302" t="s">
        <v>2</v>
      </c>
      <c r="D156" s="302" t="s">
        <v>44</v>
      </c>
      <c r="E156" s="302" t="s">
        <v>8</v>
      </c>
      <c r="F156" s="380" t="s">
        <v>120</v>
      </c>
      <c r="G156" s="380" t="s">
        <v>5703</v>
      </c>
      <c r="H156" s="302" t="s">
        <v>5856</v>
      </c>
      <c r="I156" s="302" t="s">
        <v>5858</v>
      </c>
      <c r="J156" s="335" t="s">
        <v>5565</v>
      </c>
    </row>
    <row r="157" spans="1:10">
      <c r="A157" s="302">
        <v>1</v>
      </c>
      <c r="B157" s="302">
        <v>155</v>
      </c>
      <c r="C157" s="302" t="s">
        <v>2</v>
      </c>
      <c r="D157" s="302" t="s">
        <v>44</v>
      </c>
      <c r="E157" s="302" t="s">
        <v>8</v>
      </c>
      <c r="F157" s="380" t="s">
        <v>120</v>
      </c>
      <c r="G157" s="380" t="s">
        <v>5704</v>
      </c>
      <c r="H157" s="302" t="s">
        <v>5856</v>
      </c>
      <c r="I157" s="302" t="s">
        <v>5858</v>
      </c>
      <c r="J157" s="335" t="s">
        <v>5565</v>
      </c>
    </row>
    <row r="158" spans="1:10">
      <c r="A158" s="302">
        <v>1</v>
      </c>
      <c r="B158" s="302">
        <v>156</v>
      </c>
      <c r="C158" s="302" t="s">
        <v>2</v>
      </c>
      <c r="D158" s="302" t="s">
        <v>44</v>
      </c>
      <c r="E158" s="302" t="s">
        <v>8</v>
      </c>
      <c r="F158" s="380" t="s">
        <v>120</v>
      </c>
      <c r="G158" s="380" t="s">
        <v>5705</v>
      </c>
      <c r="H158" s="302" t="s">
        <v>5856</v>
      </c>
      <c r="I158" s="302" t="s">
        <v>5858</v>
      </c>
      <c r="J158" s="335" t="s">
        <v>5565</v>
      </c>
    </row>
    <row r="159" spans="1:10">
      <c r="A159" s="302">
        <v>1</v>
      </c>
      <c r="B159" s="302">
        <v>157</v>
      </c>
      <c r="C159" s="302" t="s">
        <v>2</v>
      </c>
      <c r="D159" s="302" t="s">
        <v>44</v>
      </c>
      <c r="E159" s="302" t="s">
        <v>8</v>
      </c>
      <c r="F159" s="380" t="s">
        <v>71</v>
      </c>
      <c r="G159" s="380" t="s">
        <v>5706</v>
      </c>
      <c r="H159" s="302" t="s">
        <v>5856</v>
      </c>
      <c r="I159" s="302" t="s">
        <v>5858</v>
      </c>
      <c r="J159" s="335" t="s">
        <v>5565</v>
      </c>
    </row>
    <row r="160" spans="1:10">
      <c r="A160" s="302">
        <v>1</v>
      </c>
      <c r="B160" s="302">
        <v>158</v>
      </c>
      <c r="C160" s="302" t="s">
        <v>2</v>
      </c>
      <c r="D160" s="302" t="s">
        <v>44</v>
      </c>
      <c r="E160" s="302" t="s">
        <v>8</v>
      </c>
      <c r="F160" s="380" t="s">
        <v>71</v>
      </c>
      <c r="G160" s="380" t="s">
        <v>5707</v>
      </c>
      <c r="H160" s="302" t="s">
        <v>5856</v>
      </c>
      <c r="I160" s="302" t="s">
        <v>5858</v>
      </c>
      <c r="J160" s="335" t="s">
        <v>5565</v>
      </c>
    </row>
    <row r="161" spans="1:10">
      <c r="A161" s="302">
        <v>1</v>
      </c>
      <c r="B161" s="302">
        <v>159</v>
      </c>
      <c r="C161" s="302" t="s">
        <v>2</v>
      </c>
      <c r="D161" s="302" t="s">
        <v>44</v>
      </c>
      <c r="E161" s="302" t="s">
        <v>8</v>
      </c>
      <c r="F161" s="380" t="s">
        <v>120</v>
      </c>
      <c r="G161" s="380" t="s">
        <v>5708</v>
      </c>
      <c r="H161" s="302" t="s">
        <v>5856</v>
      </c>
      <c r="I161" s="302" t="s">
        <v>5858</v>
      </c>
      <c r="J161" s="335" t="s">
        <v>5565</v>
      </c>
    </row>
    <row r="162" spans="1:10">
      <c r="A162" s="302">
        <v>1</v>
      </c>
      <c r="B162" s="302">
        <v>160</v>
      </c>
      <c r="C162" s="302" t="s">
        <v>2</v>
      </c>
      <c r="D162" s="302" t="s">
        <v>44</v>
      </c>
      <c r="E162" s="302" t="s">
        <v>8</v>
      </c>
      <c r="F162" s="380" t="s">
        <v>71</v>
      </c>
      <c r="G162" s="380" t="s">
        <v>5709</v>
      </c>
      <c r="H162" s="302" t="s">
        <v>5856</v>
      </c>
      <c r="I162" s="302" t="s">
        <v>5858</v>
      </c>
      <c r="J162" s="335" t="s">
        <v>5565</v>
      </c>
    </row>
    <row r="163" spans="1:10">
      <c r="A163" s="302">
        <v>1</v>
      </c>
      <c r="B163" s="302">
        <v>161</v>
      </c>
      <c r="C163" s="302" t="s">
        <v>2</v>
      </c>
      <c r="D163" s="302" t="s">
        <v>44</v>
      </c>
      <c r="E163" s="302" t="s">
        <v>8</v>
      </c>
      <c r="F163" s="380" t="s">
        <v>120</v>
      </c>
      <c r="G163" s="380" t="s">
        <v>5710</v>
      </c>
      <c r="H163" s="302" t="s">
        <v>5856</v>
      </c>
      <c r="I163" s="302" t="s">
        <v>5858</v>
      </c>
      <c r="J163" s="335" t="s">
        <v>5565</v>
      </c>
    </row>
    <row r="164" spans="1:10">
      <c r="A164" s="302">
        <v>1</v>
      </c>
      <c r="B164" s="302">
        <v>162</v>
      </c>
      <c r="C164" s="302" t="s">
        <v>2</v>
      </c>
      <c r="D164" s="302" t="s">
        <v>44</v>
      </c>
      <c r="E164" s="302" t="s">
        <v>8</v>
      </c>
      <c r="F164" s="380" t="s">
        <v>120</v>
      </c>
      <c r="G164" s="380" t="s">
        <v>5711</v>
      </c>
      <c r="H164" s="302" t="s">
        <v>5856</v>
      </c>
      <c r="I164" s="302" t="s">
        <v>5858</v>
      </c>
      <c r="J164" s="335" t="s">
        <v>5565</v>
      </c>
    </row>
    <row r="165" spans="1:10">
      <c r="A165" s="302">
        <v>1</v>
      </c>
      <c r="B165" s="302">
        <v>163</v>
      </c>
      <c r="C165" s="302" t="s">
        <v>2</v>
      </c>
      <c r="D165" s="302" t="s">
        <v>44</v>
      </c>
      <c r="E165" s="302" t="s">
        <v>8</v>
      </c>
      <c r="F165" s="380" t="s">
        <v>120</v>
      </c>
      <c r="G165" s="380" t="s">
        <v>5712</v>
      </c>
      <c r="H165" s="302" t="s">
        <v>5856</v>
      </c>
      <c r="I165" s="302" t="s">
        <v>5858</v>
      </c>
      <c r="J165" s="335" t="s">
        <v>5565</v>
      </c>
    </row>
    <row r="166" spans="1:10">
      <c r="A166" s="302">
        <v>1</v>
      </c>
      <c r="B166" s="302">
        <v>164</v>
      </c>
      <c r="C166" s="302" t="s">
        <v>2</v>
      </c>
      <c r="D166" s="302" t="s">
        <v>44</v>
      </c>
      <c r="E166" s="302" t="s">
        <v>8</v>
      </c>
      <c r="F166" s="380" t="s">
        <v>120</v>
      </c>
      <c r="G166" s="380" t="s">
        <v>5713</v>
      </c>
      <c r="H166" s="302" t="s">
        <v>5856</v>
      </c>
      <c r="I166" s="302" t="s">
        <v>5858</v>
      </c>
      <c r="J166" s="335" t="s">
        <v>5565</v>
      </c>
    </row>
    <row r="167" spans="1:10">
      <c r="A167" s="302">
        <v>1</v>
      </c>
      <c r="B167" s="302">
        <v>165</v>
      </c>
      <c r="C167" s="302" t="s">
        <v>2</v>
      </c>
      <c r="D167" s="302" t="s">
        <v>44</v>
      </c>
      <c r="E167" s="302" t="s">
        <v>8</v>
      </c>
      <c r="F167" s="380" t="s">
        <v>71</v>
      </c>
      <c r="G167" s="380" t="s">
        <v>5714</v>
      </c>
      <c r="H167" s="302" t="s">
        <v>5856</v>
      </c>
      <c r="I167" s="302" t="s">
        <v>5858</v>
      </c>
      <c r="J167" s="335" t="s">
        <v>5565</v>
      </c>
    </row>
    <row r="168" spans="1:10">
      <c r="A168" s="302">
        <v>1</v>
      </c>
      <c r="B168" s="302">
        <v>166</v>
      </c>
      <c r="C168" s="302" t="s">
        <v>2</v>
      </c>
      <c r="D168" s="302" t="s">
        <v>44</v>
      </c>
      <c r="E168" s="302" t="s">
        <v>8</v>
      </c>
      <c r="F168" s="380" t="s">
        <v>120</v>
      </c>
      <c r="G168" s="380" t="s">
        <v>5715</v>
      </c>
      <c r="H168" s="302" t="s">
        <v>5856</v>
      </c>
      <c r="I168" s="302" t="s">
        <v>5858</v>
      </c>
      <c r="J168" s="335" t="s">
        <v>5565</v>
      </c>
    </row>
    <row r="169" spans="1:10">
      <c r="A169" s="302">
        <v>1</v>
      </c>
      <c r="B169" s="302">
        <v>167</v>
      </c>
      <c r="C169" s="302" t="s">
        <v>2</v>
      </c>
      <c r="D169" s="302" t="s">
        <v>44</v>
      </c>
      <c r="E169" s="302" t="s">
        <v>8</v>
      </c>
      <c r="F169" s="380" t="s">
        <v>71</v>
      </c>
      <c r="G169" s="380" t="s">
        <v>5716</v>
      </c>
      <c r="H169" s="302" t="s">
        <v>5856</v>
      </c>
      <c r="I169" s="302" t="s">
        <v>5858</v>
      </c>
      <c r="J169" s="335" t="s">
        <v>5565</v>
      </c>
    </row>
    <row r="170" spans="1:10">
      <c r="A170" s="302">
        <v>1</v>
      </c>
      <c r="B170" s="302">
        <v>168</v>
      </c>
      <c r="C170" s="302" t="s">
        <v>2</v>
      </c>
      <c r="D170" s="302" t="s">
        <v>44</v>
      </c>
      <c r="E170" s="302" t="s">
        <v>8</v>
      </c>
      <c r="F170" s="380" t="s">
        <v>71</v>
      </c>
      <c r="G170" s="380" t="s">
        <v>5717</v>
      </c>
      <c r="H170" s="302" t="s">
        <v>5856</v>
      </c>
      <c r="I170" s="302" t="s">
        <v>5858</v>
      </c>
      <c r="J170" s="335" t="s">
        <v>5565</v>
      </c>
    </row>
    <row r="171" spans="1:10">
      <c r="A171" s="302">
        <v>1</v>
      </c>
      <c r="B171" s="302">
        <v>169</v>
      </c>
      <c r="C171" s="302" t="s">
        <v>2</v>
      </c>
      <c r="D171" s="302" t="s">
        <v>44</v>
      </c>
      <c r="E171" s="302" t="s">
        <v>8</v>
      </c>
      <c r="F171" s="380" t="s">
        <v>71</v>
      </c>
      <c r="G171" s="380" t="s">
        <v>5718</v>
      </c>
      <c r="H171" s="302" t="s">
        <v>5856</v>
      </c>
      <c r="I171" s="302" t="s">
        <v>5858</v>
      </c>
      <c r="J171" s="335" t="s">
        <v>5565</v>
      </c>
    </row>
    <row r="172" spans="1:10">
      <c r="A172" s="302">
        <v>1</v>
      </c>
      <c r="B172" s="302">
        <v>170</v>
      </c>
      <c r="C172" s="302" t="s">
        <v>2</v>
      </c>
      <c r="D172" s="302" t="s">
        <v>44</v>
      </c>
      <c r="E172" s="302" t="s">
        <v>8</v>
      </c>
      <c r="F172" s="380" t="s">
        <v>120</v>
      </c>
      <c r="G172" s="380" t="s">
        <v>5719</v>
      </c>
      <c r="H172" s="302" t="s">
        <v>5856</v>
      </c>
      <c r="I172" s="302" t="s">
        <v>5858</v>
      </c>
      <c r="J172" s="335" t="s">
        <v>5565</v>
      </c>
    </row>
    <row r="173" spans="1:10">
      <c r="A173" s="302">
        <v>1</v>
      </c>
      <c r="B173" s="302">
        <v>171</v>
      </c>
      <c r="C173" s="302" t="s">
        <v>2</v>
      </c>
      <c r="D173" s="302" t="s">
        <v>44</v>
      </c>
      <c r="E173" s="302" t="s">
        <v>8</v>
      </c>
      <c r="F173" s="380" t="s">
        <v>120</v>
      </c>
      <c r="G173" s="380" t="s">
        <v>5720</v>
      </c>
      <c r="H173" s="302" t="s">
        <v>5856</v>
      </c>
      <c r="I173" s="302" t="s">
        <v>5858</v>
      </c>
      <c r="J173" s="335" t="s">
        <v>5565</v>
      </c>
    </row>
    <row r="174" spans="1:10">
      <c r="A174" s="302">
        <v>1</v>
      </c>
      <c r="B174" s="302">
        <v>172</v>
      </c>
      <c r="C174" s="302" t="s">
        <v>2</v>
      </c>
      <c r="D174" s="302" t="s">
        <v>44</v>
      </c>
      <c r="E174" s="302" t="s">
        <v>8</v>
      </c>
      <c r="F174" s="380" t="s">
        <v>120</v>
      </c>
      <c r="G174" s="380" t="s">
        <v>5721</v>
      </c>
      <c r="H174" s="302" t="s">
        <v>5856</v>
      </c>
      <c r="I174" s="302" t="s">
        <v>5858</v>
      </c>
      <c r="J174" s="335" t="s">
        <v>5565</v>
      </c>
    </row>
    <row r="175" spans="1:10">
      <c r="A175" s="302">
        <v>1</v>
      </c>
      <c r="B175" s="302">
        <v>173</v>
      </c>
      <c r="C175" s="302" t="s">
        <v>2</v>
      </c>
      <c r="D175" s="302" t="s">
        <v>44</v>
      </c>
      <c r="E175" s="302" t="s">
        <v>8</v>
      </c>
      <c r="F175" s="380" t="s">
        <v>71</v>
      </c>
      <c r="G175" s="380" t="s">
        <v>5722</v>
      </c>
      <c r="H175" s="302" t="s">
        <v>5856</v>
      </c>
      <c r="I175" s="302" t="s">
        <v>5858</v>
      </c>
      <c r="J175" s="335" t="s">
        <v>5565</v>
      </c>
    </row>
    <row r="176" spans="1:10">
      <c r="A176" s="302">
        <v>1</v>
      </c>
      <c r="B176" s="302">
        <v>174</v>
      </c>
      <c r="C176" s="302" t="s">
        <v>2</v>
      </c>
      <c r="D176" s="302" t="s">
        <v>44</v>
      </c>
      <c r="E176" s="302" t="s">
        <v>8</v>
      </c>
      <c r="F176" s="380" t="s">
        <v>120</v>
      </c>
      <c r="G176" s="380" t="s">
        <v>5723</v>
      </c>
      <c r="H176" s="302" t="s">
        <v>5856</v>
      </c>
      <c r="I176" s="302" t="s">
        <v>5858</v>
      </c>
      <c r="J176" s="335" t="s">
        <v>5565</v>
      </c>
    </row>
    <row r="177" spans="1:10">
      <c r="A177" s="302">
        <v>1</v>
      </c>
      <c r="B177" s="302">
        <v>175</v>
      </c>
      <c r="C177" s="302" t="s">
        <v>2</v>
      </c>
      <c r="D177" s="302" t="s">
        <v>44</v>
      </c>
      <c r="E177" s="302" t="s">
        <v>8</v>
      </c>
      <c r="F177" s="380" t="s">
        <v>120</v>
      </c>
      <c r="G177" s="380" t="s">
        <v>5724</v>
      </c>
      <c r="H177" s="302" t="s">
        <v>5856</v>
      </c>
      <c r="I177" s="302" t="s">
        <v>5858</v>
      </c>
      <c r="J177" s="335" t="s">
        <v>5565</v>
      </c>
    </row>
    <row r="178" spans="1:10">
      <c r="A178" s="302">
        <v>1</v>
      </c>
      <c r="B178" s="302">
        <v>176</v>
      </c>
      <c r="C178" s="302" t="s">
        <v>2</v>
      </c>
      <c r="D178" s="302" t="s">
        <v>44</v>
      </c>
      <c r="E178" s="302" t="s">
        <v>8</v>
      </c>
      <c r="F178" s="380" t="s">
        <v>71</v>
      </c>
      <c r="G178" s="380" t="s">
        <v>5725</v>
      </c>
      <c r="H178" s="302" t="s">
        <v>5856</v>
      </c>
      <c r="I178" s="302" t="s">
        <v>5858</v>
      </c>
      <c r="J178" s="335" t="s">
        <v>5565</v>
      </c>
    </row>
    <row r="179" spans="1:10">
      <c r="A179" s="302">
        <v>1</v>
      </c>
      <c r="B179" s="302">
        <v>177</v>
      </c>
      <c r="C179" s="302" t="s">
        <v>2</v>
      </c>
      <c r="D179" s="302" t="s">
        <v>44</v>
      </c>
      <c r="E179" s="302" t="s">
        <v>8</v>
      </c>
      <c r="F179" s="380" t="s">
        <v>120</v>
      </c>
      <c r="G179" s="380" t="s">
        <v>5726</v>
      </c>
      <c r="H179" s="302" t="s">
        <v>5856</v>
      </c>
      <c r="I179" s="302" t="s">
        <v>5858</v>
      </c>
      <c r="J179" s="335" t="s">
        <v>5565</v>
      </c>
    </row>
    <row r="180" spans="1:10">
      <c r="A180" s="302">
        <v>1</v>
      </c>
      <c r="B180" s="302">
        <v>178</v>
      </c>
      <c r="C180" s="302" t="s">
        <v>2</v>
      </c>
      <c r="D180" s="302" t="s">
        <v>44</v>
      </c>
      <c r="E180" s="302" t="s">
        <v>8</v>
      </c>
      <c r="F180" s="380" t="s">
        <v>120</v>
      </c>
      <c r="G180" s="380" t="s">
        <v>5727</v>
      </c>
      <c r="H180" s="302" t="s">
        <v>5856</v>
      </c>
      <c r="I180" s="302" t="s">
        <v>5858</v>
      </c>
      <c r="J180" s="335" t="s">
        <v>5565</v>
      </c>
    </row>
    <row r="181" spans="1:10">
      <c r="A181" s="302">
        <v>1</v>
      </c>
      <c r="B181" s="302">
        <v>179</v>
      </c>
      <c r="C181" s="302" t="s">
        <v>2</v>
      </c>
      <c r="D181" s="302" t="s">
        <v>44</v>
      </c>
      <c r="E181" s="302" t="s">
        <v>8</v>
      </c>
      <c r="F181" s="380" t="s">
        <v>120</v>
      </c>
      <c r="G181" s="380" t="s">
        <v>5728</v>
      </c>
      <c r="H181" s="302" t="s">
        <v>5856</v>
      </c>
      <c r="I181" s="302" t="s">
        <v>5858</v>
      </c>
      <c r="J181" s="335" t="s">
        <v>5565</v>
      </c>
    </row>
    <row r="182" spans="1:10">
      <c r="A182" s="302">
        <v>1</v>
      </c>
      <c r="B182" s="302">
        <v>180</v>
      </c>
      <c r="C182" s="302" t="s">
        <v>2</v>
      </c>
      <c r="D182" s="302" t="s">
        <v>44</v>
      </c>
      <c r="E182" s="302" t="s">
        <v>8</v>
      </c>
      <c r="F182" s="380" t="s">
        <v>71</v>
      </c>
      <c r="G182" s="380" t="s">
        <v>5729</v>
      </c>
      <c r="H182" s="302" t="s">
        <v>5856</v>
      </c>
      <c r="I182" s="302" t="s">
        <v>5858</v>
      </c>
      <c r="J182" s="335" t="s">
        <v>5565</v>
      </c>
    </row>
    <row r="183" spans="1:10">
      <c r="A183" s="302">
        <v>1</v>
      </c>
      <c r="B183" s="302">
        <v>181</v>
      </c>
      <c r="C183" s="302" t="s">
        <v>2</v>
      </c>
      <c r="D183" s="302" t="s">
        <v>44</v>
      </c>
      <c r="E183" s="302" t="s">
        <v>8</v>
      </c>
      <c r="F183" s="380" t="s">
        <v>120</v>
      </c>
      <c r="G183" s="380" t="s">
        <v>5730</v>
      </c>
      <c r="H183" s="302" t="s">
        <v>5856</v>
      </c>
      <c r="I183" s="302" t="s">
        <v>5858</v>
      </c>
      <c r="J183" s="335" t="s">
        <v>5565</v>
      </c>
    </row>
    <row r="184" spans="1:10">
      <c r="A184" s="302">
        <v>1</v>
      </c>
      <c r="B184" s="302">
        <v>182</v>
      </c>
      <c r="C184" s="302" t="s">
        <v>2</v>
      </c>
      <c r="D184" s="302" t="s">
        <v>44</v>
      </c>
      <c r="E184" s="302" t="s">
        <v>8</v>
      </c>
      <c r="F184" s="380" t="s">
        <v>120</v>
      </c>
      <c r="G184" s="380" t="s">
        <v>5731</v>
      </c>
      <c r="H184" s="302" t="s">
        <v>5856</v>
      </c>
      <c r="I184" s="302" t="s">
        <v>5858</v>
      </c>
      <c r="J184" s="335" t="s">
        <v>5565</v>
      </c>
    </row>
    <row r="185" spans="1:10">
      <c r="A185" s="302">
        <v>1</v>
      </c>
      <c r="B185" s="302">
        <v>183</v>
      </c>
      <c r="C185" s="302" t="s">
        <v>2</v>
      </c>
      <c r="D185" s="302" t="s">
        <v>44</v>
      </c>
      <c r="E185" s="302" t="s">
        <v>8</v>
      </c>
      <c r="F185" s="380" t="s">
        <v>120</v>
      </c>
      <c r="G185" s="380" t="s">
        <v>5732</v>
      </c>
      <c r="H185" s="302" t="s">
        <v>5856</v>
      </c>
      <c r="I185" s="302" t="s">
        <v>5858</v>
      </c>
      <c r="J185" s="335" t="s">
        <v>5565</v>
      </c>
    </row>
    <row r="186" spans="1:10">
      <c r="A186" s="302">
        <v>1</v>
      </c>
      <c r="B186" s="302">
        <v>184</v>
      </c>
      <c r="C186" s="302" t="s">
        <v>2</v>
      </c>
      <c r="D186" s="302" t="s">
        <v>44</v>
      </c>
      <c r="E186" s="302" t="s">
        <v>8</v>
      </c>
      <c r="F186" s="380" t="s">
        <v>71</v>
      </c>
      <c r="G186" s="380" t="s">
        <v>5733</v>
      </c>
      <c r="H186" s="302" t="s">
        <v>5856</v>
      </c>
      <c r="I186" s="302" t="s">
        <v>5858</v>
      </c>
      <c r="J186" s="335" t="s">
        <v>5565</v>
      </c>
    </row>
    <row r="187" spans="1:10">
      <c r="A187" s="302">
        <v>1</v>
      </c>
      <c r="B187" s="302">
        <v>185</v>
      </c>
      <c r="C187" s="302" t="s">
        <v>2</v>
      </c>
      <c r="D187" s="302" t="s">
        <v>44</v>
      </c>
      <c r="E187" s="302" t="s">
        <v>8</v>
      </c>
      <c r="F187" s="380" t="s">
        <v>120</v>
      </c>
      <c r="G187" s="380" t="s">
        <v>5734</v>
      </c>
      <c r="H187" s="302" t="s">
        <v>5856</v>
      </c>
      <c r="I187" s="302" t="s">
        <v>5858</v>
      </c>
      <c r="J187" s="335" t="s">
        <v>5565</v>
      </c>
    </row>
    <row r="188" spans="1:10">
      <c r="A188" s="302">
        <v>1</v>
      </c>
      <c r="B188" s="302">
        <v>186</v>
      </c>
      <c r="C188" s="302" t="s">
        <v>2</v>
      </c>
      <c r="D188" s="302" t="s">
        <v>44</v>
      </c>
      <c r="E188" s="302" t="s">
        <v>8</v>
      </c>
      <c r="F188" s="380" t="s">
        <v>120</v>
      </c>
      <c r="G188" s="380" t="s">
        <v>5735</v>
      </c>
      <c r="H188" s="302" t="s">
        <v>5856</v>
      </c>
      <c r="I188" s="302" t="s">
        <v>5858</v>
      </c>
      <c r="J188" s="335" t="s">
        <v>5565</v>
      </c>
    </row>
    <row r="189" spans="1:10">
      <c r="A189" s="302">
        <v>1</v>
      </c>
      <c r="B189" s="302">
        <v>187</v>
      </c>
      <c r="C189" s="302" t="s">
        <v>2</v>
      </c>
      <c r="D189" s="302" t="s">
        <v>44</v>
      </c>
      <c r="E189" s="302" t="s">
        <v>8</v>
      </c>
      <c r="F189" s="380" t="s">
        <v>120</v>
      </c>
      <c r="G189" s="380" t="s">
        <v>5736</v>
      </c>
      <c r="H189" s="302" t="s">
        <v>5856</v>
      </c>
      <c r="I189" s="302" t="s">
        <v>5858</v>
      </c>
      <c r="J189" s="335" t="s">
        <v>5565</v>
      </c>
    </row>
    <row r="190" spans="1:10">
      <c r="A190" s="302">
        <v>1</v>
      </c>
      <c r="B190" s="302">
        <v>188</v>
      </c>
      <c r="C190" s="302" t="s">
        <v>2</v>
      </c>
      <c r="D190" s="302" t="s">
        <v>44</v>
      </c>
      <c r="E190" s="302" t="s">
        <v>8</v>
      </c>
      <c r="F190" s="380" t="s">
        <v>71</v>
      </c>
      <c r="G190" s="380" t="s">
        <v>5737</v>
      </c>
      <c r="H190" s="302" t="s">
        <v>5856</v>
      </c>
      <c r="I190" s="302" t="s">
        <v>5858</v>
      </c>
      <c r="J190" s="335" t="s">
        <v>5565</v>
      </c>
    </row>
    <row r="191" spans="1:10">
      <c r="A191" s="302">
        <v>1</v>
      </c>
      <c r="B191" s="302">
        <v>189</v>
      </c>
      <c r="C191" s="302" t="s">
        <v>2</v>
      </c>
      <c r="D191" s="302" t="s">
        <v>44</v>
      </c>
      <c r="E191" s="302" t="s">
        <v>8</v>
      </c>
      <c r="F191" s="380" t="s">
        <v>71</v>
      </c>
      <c r="G191" s="380" t="s">
        <v>5738</v>
      </c>
      <c r="H191" s="302" t="s">
        <v>5856</v>
      </c>
      <c r="I191" s="302" t="s">
        <v>5858</v>
      </c>
      <c r="J191" s="335" t="s">
        <v>5565</v>
      </c>
    </row>
    <row r="192" spans="1:10">
      <c r="A192" s="302">
        <v>1</v>
      </c>
      <c r="B192" s="302">
        <v>190</v>
      </c>
      <c r="C192" s="302" t="s">
        <v>2</v>
      </c>
      <c r="D192" s="302" t="s">
        <v>44</v>
      </c>
      <c r="E192" s="302" t="s">
        <v>8</v>
      </c>
      <c r="F192" s="380" t="s">
        <v>120</v>
      </c>
      <c r="G192" s="380" t="s">
        <v>5739</v>
      </c>
      <c r="H192" s="302" t="s">
        <v>5856</v>
      </c>
      <c r="I192" s="302" t="s">
        <v>5858</v>
      </c>
      <c r="J192" s="335" t="s">
        <v>5565</v>
      </c>
    </row>
    <row r="193" spans="1:10">
      <c r="A193" s="302">
        <v>1</v>
      </c>
      <c r="B193" s="302">
        <v>191</v>
      </c>
      <c r="C193" s="302" t="s">
        <v>2</v>
      </c>
      <c r="D193" s="302" t="s">
        <v>44</v>
      </c>
      <c r="E193" s="302" t="s">
        <v>8</v>
      </c>
      <c r="F193" s="380" t="s">
        <v>120</v>
      </c>
      <c r="G193" s="380" t="s">
        <v>5740</v>
      </c>
      <c r="H193" s="302" t="s">
        <v>5856</v>
      </c>
      <c r="I193" s="302" t="s">
        <v>5858</v>
      </c>
      <c r="J193" s="335" t="s">
        <v>5565</v>
      </c>
    </row>
    <row r="194" spans="1:10">
      <c r="A194" s="302">
        <v>1</v>
      </c>
      <c r="B194" s="302">
        <v>192</v>
      </c>
      <c r="C194" s="302" t="s">
        <v>2</v>
      </c>
      <c r="D194" s="302" t="s">
        <v>44</v>
      </c>
      <c r="E194" s="302" t="s">
        <v>8</v>
      </c>
      <c r="F194" s="380" t="s">
        <v>71</v>
      </c>
      <c r="G194" s="380" t="s">
        <v>5741</v>
      </c>
      <c r="H194" s="302" t="s">
        <v>5856</v>
      </c>
      <c r="I194" s="302" t="s">
        <v>5858</v>
      </c>
      <c r="J194" s="335" t="s">
        <v>5565</v>
      </c>
    </row>
    <row r="195" spans="1:10">
      <c r="A195" s="302">
        <v>1</v>
      </c>
      <c r="B195" s="302">
        <v>193</v>
      </c>
      <c r="C195" s="302" t="s">
        <v>2</v>
      </c>
      <c r="D195" s="302" t="s">
        <v>44</v>
      </c>
      <c r="E195" s="302" t="s">
        <v>8</v>
      </c>
      <c r="F195" s="380" t="s">
        <v>120</v>
      </c>
      <c r="G195" s="380" t="s">
        <v>5742</v>
      </c>
      <c r="H195" s="302" t="s">
        <v>5856</v>
      </c>
      <c r="I195" s="302" t="s">
        <v>5858</v>
      </c>
      <c r="J195" s="335" t="s">
        <v>5565</v>
      </c>
    </row>
    <row r="196" spans="1:10">
      <c r="A196" s="302">
        <v>1</v>
      </c>
      <c r="B196" s="302">
        <v>194</v>
      </c>
      <c r="C196" s="302" t="s">
        <v>2</v>
      </c>
      <c r="D196" s="302" t="s">
        <v>44</v>
      </c>
      <c r="E196" s="302" t="s">
        <v>8</v>
      </c>
      <c r="F196" s="380" t="s">
        <v>120</v>
      </c>
      <c r="G196" s="380" t="s">
        <v>5743</v>
      </c>
      <c r="H196" s="302" t="s">
        <v>5856</v>
      </c>
      <c r="I196" s="302" t="s">
        <v>5858</v>
      </c>
      <c r="J196" s="335" t="s">
        <v>5565</v>
      </c>
    </row>
    <row r="197" spans="1:10">
      <c r="A197" s="302">
        <v>1</v>
      </c>
      <c r="B197" s="302">
        <v>195</v>
      </c>
      <c r="C197" s="302" t="s">
        <v>2</v>
      </c>
      <c r="D197" s="302" t="s">
        <v>44</v>
      </c>
      <c r="E197" s="302" t="s">
        <v>8</v>
      </c>
      <c r="F197" s="380" t="s">
        <v>71</v>
      </c>
      <c r="G197" s="380" t="s">
        <v>5744</v>
      </c>
      <c r="H197" s="302" t="s">
        <v>5856</v>
      </c>
      <c r="I197" s="302" t="s">
        <v>5858</v>
      </c>
      <c r="J197" s="335" t="s">
        <v>5565</v>
      </c>
    </row>
    <row r="198" spans="1:10">
      <c r="A198" s="302">
        <v>1</v>
      </c>
      <c r="B198" s="302">
        <v>196</v>
      </c>
      <c r="C198" s="302" t="s">
        <v>2</v>
      </c>
      <c r="D198" s="302" t="s">
        <v>44</v>
      </c>
      <c r="E198" s="302" t="s">
        <v>8</v>
      </c>
      <c r="F198" s="380" t="s">
        <v>71</v>
      </c>
      <c r="G198" s="380" t="s">
        <v>5745</v>
      </c>
      <c r="H198" s="302" t="s">
        <v>5856</v>
      </c>
      <c r="I198" s="302" t="s">
        <v>5858</v>
      </c>
      <c r="J198" s="335" t="s">
        <v>5565</v>
      </c>
    </row>
    <row r="199" spans="1:10">
      <c r="A199" s="302">
        <v>1</v>
      </c>
      <c r="B199" s="302">
        <v>197</v>
      </c>
      <c r="C199" s="302" t="s">
        <v>2</v>
      </c>
      <c r="D199" s="302" t="s">
        <v>44</v>
      </c>
      <c r="E199" s="302" t="s">
        <v>8</v>
      </c>
      <c r="F199" s="380" t="s">
        <v>120</v>
      </c>
      <c r="G199" s="380" t="s">
        <v>5746</v>
      </c>
      <c r="H199" s="302" t="s">
        <v>5856</v>
      </c>
      <c r="I199" s="302" t="s">
        <v>5858</v>
      </c>
      <c r="J199" s="335" t="s">
        <v>5565</v>
      </c>
    </row>
    <row r="200" spans="1:10">
      <c r="A200" s="302">
        <v>1</v>
      </c>
      <c r="B200" s="302">
        <v>198</v>
      </c>
      <c r="C200" s="302" t="s">
        <v>2</v>
      </c>
      <c r="D200" s="302" t="s">
        <v>44</v>
      </c>
      <c r="E200" s="302" t="s">
        <v>8</v>
      </c>
      <c r="F200" s="380" t="s">
        <v>71</v>
      </c>
      <c r="G200" s="380" t="s">
        <v>5747</v>
      </c>
      <c r="H200" s="302" t="s">
        <v>5856</v>
      </c>
      <c r="I200" s="302" t="s">
        <v>5858</v>
      </c>
      <c r="J200" s="335" t="s">
        <v>5565</v>
      </c>
    </row>
    <row r="201" spans="1:10">
      <c r="A201" s="302">
        <v>1</v>
      </c>
      <c r="B201" s="302">
        <v>199</v>
      </c>
      <c r="C201" s="302" t="s">
        <v>2</v>
      </c>
      <c r="D201" s="302" t="s">
        <v>44</v>
      </c>
      <c r="E201" s="302" t="s">
        <v>8</v>
      </c>
      <c r="F201" s="380" t="s">
        <v>120</v>
      </c>
      <c r="G201" s="380" t="s">
        <v>5748</v>
      </c>
      <c r="H201" s="302" t="s">
        <v>5856</v>
      </c>
      <c r="I201" s="302" t="s">
        <v>5858</v>
      </c>
      <c r="J201" s="335" t="s">
        <v>5565</v>
      </c>
    </row>
    <row r="202" spans="1:10">
      <c r="A202" s="302">
        <v>1</v>
      </c>
      <c r="B202" s="302">
        <v>200</v>
      </c>
      <c r="C202" s="302" t="s">
        <v>2</v>
      </c>
      <c r="D202" s="302" t="s">
        <v>44</v>
      </c>
      <c r="E202" s="302" t="s">
        <v>8</v>
      </c>
      <c r="F202" s="380" t="s">
        <v>71</v>
      </c>
      <c r="G202" s="380" t="s">
        <v>5749</v>
      </c>
      <c r="H202" s="302" t="s">
        <v>5856</v>
      </c>
      <c r="I202" s="302" t="s">
        <v>5858</v>
      </c>
      <c r="J202" s="335" t="s">
        <v>5565</v>
      </c>
    </row>
    <row r="203" spans="1:10">
      <c r="A203" s="302">
        <v>1</v>
      </c>
      <c r="B203" s="302">
        <v>201</v>
      </c>
      <c r="C203" s="302" t="s">
        <v>2</v>
      </c>
      <c r="D203" s="302" t="s">
        <v>44</v>
      </c>
      <c r="E203" s="302" t="s">
        <v>8</v>
      </c>
      <c r="F203" s="380" t="s">
        <v>120</v>
      </c>
      <c r="G203" s="380" t="s">
        <v>5750</v>
      </c>
      <c r="H203" s="302" t="s">
        <v>5856</v>
      </c>
      <c r="I203" s="302" t="s">
        <v>5858</v>
      </c>
      <c r="J203" s="335" t="s">
        <v>5565</v>
      </c>
    </row>
    <row r="204" spans="1:10">
      <c r="A204" s="302">
        <v>1</v>
      </c>
      <c r="B204" s="302">
        <v>202</v>
      </c>
      <c r="C204" s="302" t="s">
        <v>2</v>
      </c>
      <c r="D204" s="302" t="s">
        <v>44</v>
      </c>
      <c r="E204" s="302" t="s">
        <v>8</v>
      </c>
      <c r="F204" s="380" t="s">
        <v>71</v>
      </c>
      <c r="G204" s="380" t="s">
        <v>5751</v>
      </c>
      <c r="H204" s="302" t="s">
        <v>5856</v>
      </c>
      <c r="I204" s="302" t="s">
        <v>5858</v>
      </c>
      <c r="J204" s="335" t="s">
        <v>5565</v>
      </c>
    </row>
    <row r="205" spans="1:10">
      <c r="A205" s="302">
        <v>1</v>
      </c>
      <c r="B205" s="302">
        <v>203</v>
      </c>
      <c r="C205" s="302" t="s">
        <v>2</v>
      </c>
      <c r="D205" s="302" t="s">
        <v>44</v>
      </c>
      <c r="E205" s="302" t="s">
        <v>8</v>
      </c>
      <c r="F205" s="380" t="s">
        <v>71</v>
      </c>
      <c r="G205" s="380" t="s">
        <v>5752</v>
      </c>
      <c r="H205" s="302" t="s">
        <v>5856</v>
      </c>
      <c r="I205" s="302" t="s">
        <v>5858</v>
      </c>
      <c r="J205" s="335" t="s">
        <v>5565</v>
      </c>
    </row>
    <row r="206" spans="1:10">
      <c r="A206" s="302">
        <v>1</v>
      </c>
      <c r="B206" s="302">
        <v>204</v>
      </c>
      <c r="C206" s="302" t="s">
        <v>2</v>
      </c>
      <c r="D206" s="302" t="s">
        <v>44</v>
      </c>
      <c r="E206" s="302" t="s">
        <v>8</v>
      </c>
      <c r="F206" s="380" t="s">
        <v>71</v>
      </c>
      <c r="G206" s="380" t="s">
        <v>5753</v>
      </c>
      <c r="H206" s="302" t="s">
        <v>5856</v>
      </c>
      <c r="I206" s="302" t="s">
        <v>5858</v>
      </c>
      <c r="J206" s="335" t="s">
        <v>5565</v>
      </c>
    </row>
    <row r="207" spans="1:10">
      <c r="A207" s="302">
        <v>1</v>
      </c>
      <c r="B207" s="302">
        <v>205</v>
      </c>
      <c r="C207" s="302" t="s">
        <v>2</v>
      </c>
      <c r="D207" s="302" t="s">
        <v>44</v>
      </c>
      <c r="E207" s="302" t="s">
        <v>8</v>
      </c>
      <c r="F207" s="380" t="s">
        <v>120</v>
      </c>
      <c r="G207" s="380" t="s">
        <v>5754</v>
      </c>
      <c r="H207" s="302" t="s">
        <v>5856</v>
      </c>
      <c r="I207" s="302" t="s">
        <v>5858</v>
      </c>
      <c r="J207" s="335" t="s">
        <v>5565</v>
      </c>
    </row>
    <row r="208" spans="1:10">
      <c r="A208" s="302">
        <v>1</v>
      </c>
      <c r="B208" s="302">
        <v>206</v>
      </c>
      <c r="C208" s="302" t="s">
        <v>2</v>
      </c>
      <c r="D208" s="302" t="s">
        <v>44</v>
      </c>
      <c r="E208" s="302" t="s">
        <v>8</v>
      </c>
      <c r="F208" s="380" t="s">
        <v>71</v>
      </c>
      <c r="G208" s="380" t="s">
        <v>5755</v>
      </c>
      <c r="H208" s="302" t="s">
        <v>5856</v>
      </c>
      <c r="I208" s="302" t="s">
        <v>5858</v>
      </c>
      <c r="J208" s="335" t="s">
        <v>5565</v>
      </c>
    </row>
    <row r="209" spans="1:10">
      <c r="A209" s="302">
        <v>1</v>
      </c>
      <c r="B209" s="302">
        <v>207</v>
      </c>
      <c r="C209" s="302" t="s">
        <v>2</v>
      </c>
      <c r="D209" s="302" t="s">
        <v>44</v>
      </c>
      <c r="E209" s="302" t="s">
        <v>8</v>
      </c>
      <c r="F209" s="380" t="s">
        <v>71</v>
      </c>
      <c r="G209" s="380" t="s">
        <v>5756</v>
      </c>
      <c r="H209" s="302" t="s">
        <v>5856</v>
      </c>
      <c r="I209" s="302" t="s">
        <v>5858</v>
      </c>
      <c r="J209" s="335" t="s">
        <v>5565</v>
      </c>
    </row>
    <row r="210" spans="1:10">
      <c r="A210" s="302">
        <v>1</v>
      </c>
      <c r="B210" s="302">
        <v>208</v>
      </c>
      <c r="C210" s="302" t="s">
        <v>2</v>
      </c>
      <c r="D210" s="302" t="s">
        <v>44</v>
      </c>
      <c r="E210" s="302" t="s">
        <v>8</v>
      </c>
      <c r="F210" s="380" t="s">
        <v>71</v>
      </c>
      <c r="G210" s="380" t="s">
        <v>5757</v>
      </c>
      <c r="H210" s="302" t="s">
        <v>5856</v>
      </c>
      <c r="I210" s="302" t="s">
        <v>5858</v>
      </c>
      <c r="J210" s="335" t="s">
        <v>5565</v>
      </c>
    </row>
    <row r="211" spans="1:10">
      <c r="A211" s="302">
        <v>1</v>
      </c>
      <c r="B211" s="302">
        <v>209</v>
      </c>
      <c r="C211" s="302" t="s">
        <v>2</v>
      </c>
      <c r="D211" s="302" t="s">
        <v>44</v>
      </c>
      <c r="E211" s="302" t="s">
        <v>8</v>
      </c>
      <c r="F211" s="380" t="s">
        <v>120</v>
      </c>
      <c r="G211" s="380" t="s">
        <v>5758</v>
      </c>
      <c r="H211" s="302" t="s">
        <v>5856</v>
      </c>
      <c r="I211" s="302" t="s">
        <v>5858</v>
      </c>
      <c r="J211" s="335" t="s">
        <v>5565</v>
      </c>
    </row>
    <row r="212" spans="1:10">
      <c r="A212" s="302">
        <v>1</v>
      </c>
      <c r="B212" s="302">
        <v>210</v>
      </c>
      <c r="C212" s="302" t="s">
        <v>2</v>
      </c>
      <c r="D212" s="302" t="s">
        <v>44</v>
      </c>
      <c r="E212" s="302" t="s">
        <v>8</v>
      </c>
      <c r="F212" s="380" t="s">
        <v>120</v>
      </c>
      <c r="G212" s="380" t="s">
        <v>5759</v>
      </c>
      <c r="H212" s="302" t="s">
        <v>5856</v>
      </c>
      <c r="I212" s="302" t="s">
        <v>5858</v>
      </c>
      <c r="J212" s="335" t="s">
        <v>5565</v>
      </c>
    </row>
    <row r="213" spans="1:10">
      <c r="A213" s="302">
        <v>1</v>
      </c>
      <c r="B213" s="302">
        <v>211</v>
      </c>
      <c r="C213" s="302" t="s">
        <v>2</v>
      </c>
      <c r="D213" s="302" t="s">
        <v>44</v>
      </c>
      <c r="E213" s="302" t="s">
        <v>8</v>
      </c>
      <c r="F213" s="380" t="s">
        <v>120</v>
      </c>
      <c r="G213" s="380" t="s">
        <v>5760</v>
      </c>
      <c r="H213" s="302" t="s">
        <v>5856</v>
      </c>
      <c r="I213" s="302" t="s">
        <v>5858</v>
      </c>
      <c r="J213" s="335" t="s">
        <v>5565</v>
      </c>
    </row>
    <row r="214" spans="1:10">
      <c r="A214" s="302">
        <v>1</v>
      </c>
      <c r="B214" s="302">
        <v>212</v>
      </c>
      <c r="C214" s="302" t="s">
        <v>2</v>
      </c>
      <c r="D214" s="302" t="s">
        <v>44</v>
      </c>
      <c r="E214" s="302" t="s">
        <v>8</v>
      </c>
      <c r="F214" s="380" t="s">
        <v>120</v>
      </c>
      <c r="G214" s="380" t="s">
        <v>5761</v>
      </c>
      <c r="H214" s="302" t="s">
        <v>5856</v>
      </c>
      <c r="I214" s="302" t="s">
        <v>5858</v>
      </c>
      <c r="J214" s="335" t="s">
        <v>5565</v>
      </c>
    </row>
    <row r="215" spans="1:10">
      <c r="A215" s="302">
        <v>1</v>
      </c>
      <c r="B215" s="302">
        <v>213</v>
      </c>
      <c r="C215" s="302" t="s">
        <v>2</v>
      </c>
      <c r="D215" s="302" t="s">
        <v>44</v>
      </c>
      <c r="E215" s="302" t="s">
        <v>8</v>
      </c>
      <c r="F215" s="380" t="s">
        <v>120</v>
      </c>
      <c r="G215" s="380" t="s">
        <v>5762</v>
      </c>
      <c r="H215" s="302" t="s">
        <v>5856</v>
      </c>
      <c r="I215" s="302" t="s">
        <v>5858</v>
      </c>
      <c r="J215" s="335" t="s">
        <v>5565</v>
      </c>
    </row>
    <row r="216" spans="1:10">
      <c r="A216" s="302">
        <v>1</v>
      </c>
      <c r="B216" s="302">
        <v>214</v>
      </c>
      <c r="C216" s="302" t="s">
        <v>2</v>
      </c>
      <c r="D216" s="302" t="s">
        <v>44</v>
      </c>
      <c r="E216" s="302" t="s">
        <v>8</v>
      </c>
      <c r="F216" s="380" t="s">
        <v>120</v>
      </c>
      <c r="G216" s="380" t="s">
        <v>5763</v>
      </c>
      <c r="H216" s="302" t="s">
        <v>5856</v>
      </c>
      <c r="I216" s="302" t="s">
        <v>5858</v>
      </c>
      <c r="J216" s="335" t="s">
        <v>5565</v>
      </c>
    </row>
    <row r="217" spans="1:10">
      <c r="A217" s="302">
        <v>1</v>
      </c>
      <c r="B217" s="302">
        <v>215</v>
      </c>
      <c r="C217" s="302" t="s">
        <v>2</v>
      </c>
      <c r="D217" s="302" t="s">
        <v>44</v>
      </c>
      <c r="E217" s="302" t="s">
        <v>8</v>
      </c>
      <c r="F217" s="380" t="s">
        <v>120</v>
      </c>
      <c r="G217" s="380" t="s">
        <v>5764</v>
      </c>
      <c r="H217" s="302" t="s">
        <v>5856</v>
      </c>
      <c r="I217" s="302" t="s">
        <v>5858</v>
      </c>
      <c r="J217" s="335" t="s">
        <v>5565</v>
      </c>
    </row>
    <row r="218" spans="1:10">
      <c r="A218" s="302">
        <v>1</v>
      </c>
      <c r="B218" s="302">
        <v>216</v>
      </c>
      <c r="C218" s="302" t="s">
        <v>2</v>
      </c>
      <c r="D218" s="302" t="s">
        <v>44</v>
      </c>
      <c r="E218" s="302" t="s">
        <v>8</v>
      </c>
      <c r="F218" s="380" t="s">
        <v>71</v>
      </c>
      <c r="G218" s="380" t="s">
        <v>5765</v>
      </c>
      <c r="H218" s="302" t="s">
        <v>5856</v>
      </c>
      <c r="I218" s="302" t="s">
        <v>5858</v>
      </c>
      <c r="J218" s="335" t="s">
        <v>5565</v>
      </c>
    </row>
    <row r="219" spans="1:10">
      <c r="A219" s="302">
        <v>1</v>
      </c>
      <c r="B219" s="302">
        <v>217</v>
      </c>
      <c r="C219" s="302" t="s">
        <v>2</v>
      </c>
      <c r="D219" s="302" t="s">
        <v>44</v>
      </c>
      <c r="E219" s="302" t="s">
        <v>8</v>
      </c>
      <c r="F219" s="380" t="s">
        <v>120</v>
      </c>
      <c r="G219" s="380" t="s">
        <v>5766</v>
      </c>
      <c r="H219" s="302" t="s">
        <v>5856</v>
      </c>
      <c r="I219" s="302" t="s">
        <v>5858</v>
      </c>
      <c r="J219" s="335" t="s">
        <v>5565</v>
      </c>
    </row>
    <row r="220" spans="1:10">
      <c r="A220" s="302">
        <v>1</v>
      </c>
      <c r="B220" s="302">
        <v>218</v>
      </c>
      <c r="C220" s="302" t="s">
        <v>2</v>
      </c>
      <c r="D220" s="302" t="s">
        <v>44</v>
      </c>
      <c r="E220" s="302" t="s">
        <v>8</v>
      </c>
      <c r="F220" s="380" t="s">
        <v>71</v>
      </c>
      <c r="G220" s="380" t="s">
        <v>5767</v>
      </c>
      <c r="H220" s="302" t="s">
        <v>5856</v>
      </c>
      <c r="I220" s="302" t="s">
        <v>5858</v>
      </c>
      <c r="J220" s="335" t="s">
        <v>5565</v>
      </c>
    </row>
    <row r="221" spans="1:10">
      <c r="A221" s="302">
        <v>1</v>
      </c>
      <c r="B221" s="302">
        <v>219</v>
      </c>
      <c r="C221" s="302" t="s">
        <v>2</v>
      </c>
      <c r="D221" s="302" t="s">
        <v>44</v>
      </c>
      <c r="E221" s="302" t="s">
        <v>8</v>
      </c>
      <c r="F221" s="380" t="s">
        <v>71</v>
      </c>
      <c r="G221" s="380" t="s">
        <v>5768</v>
      </c>
      <c r="H221" s="302" t="s">
        <v>5856</v>
      </c>
      <c r="I221" s="302" t="s">
        <v>5858</v>
      </c>
      <c r="J221" s="335" t="s">
        <v>5565</v>
      </c>
    </row>
    <row r="222" spans="1:10">
      <c r="A222" s="302">
        <v>1</v>
      </c>
      <c r="B222" s="302">
        <v>220</v>
      </c>
      <c r="C222" s="302" t="s">
        <v>2</v>
      </c>
      <c r="D222" s="302" t="s">
        <v>44</v>
      </c>
      <c r="E222" s="302" t="s">
        <v>8</v>
      </c>
      <c r="F222" s="380" t="s">
        <v>120</v>
      </c>
      <c r="G222" s="380" t="s">
        <v>5769</v>
      </c>
      <c r="H222" s="302" t="s">
        <v>5856</v>
      </c>
      <c r="I222" s="302" t="s">
        <v>5858</v>
      </c>
      <c r="J222" s="335" t="s">
        <v>5565</v>
      </c>
    </row>
    <row r="223" spans="1:10">
      <c r="A223" s="302">
        <v>1</v>
      </c>
      <c r="B223" s="302">
        <v>221</v>
      </c>
      <c r="C223" s="302" t="s">
        <v>2</v>
      </c>
      <c r="D223" s="302" t="s">
        <v>44</v>
      </c>
      <c r="E223" s="302" t="s">
        <v>8</v>
      </c>
      <c r="F223" s="380" t="s">
        <v>71</v>
      </c>
      <c r="G223" s="380" t="s">
        <v>5770</v>
      </c>
      <c r="H223" s="302" t="s">
        <v>5856</v>
      </c>
      <c r="I223" s="302" t="s">
        <v>5858</v>
      </c>
      <c r="J223" s="335" t="s">
        <v>5565</v>
      </c>
    </row>
    <row r="224" spans="1:10">
      <c r="A224" s="302">
        <v>1</v>
      </c>
      <c r="B224" s="302">
        <v>222</v>
      </c>
      <c r="C224" s="302" t="s">
        <v>2</v>
      </c>
      <c r="D224" s="302" t="s">
        <v>44</v>
      </c>
      <c r="E224" s="302" t="s">
        <v>8</v>
      </c>
      <c r="F224" s="380" t="s">
        <v>120</v>
      </c>
      <c r="G224" s="380" t="s">
        <v>5771</v>
      </c>
      <c r="H224" s="302" t="s">
        <v>5856</v>
      </c>
      <c r="I224" s="302" t="s">
        <v>5858</v>
      </c>
      <c r="J224" s="335" t="s">
        <v>5565</v>
      </c>
    </row>
    <row r="225" spans="1:10">
      <c r="A225" s="302">
        <v>1</v>
      </c>
      <c r="B225" s="302">
        <v>223</v>
      </c>
      <c r="C225" s="302" t="s">
        <v>2</v>
      </c>
      <c r="D225" s="302" t="s">
        <v>44</v>
      </c>
      <c r="E225" s="302" t="s">
        <v>8</v>
      </c>
      <c r="F225" s="380" t="s">
        <v>71</v>
      </c>
      <c r="G225" s="380" t="s">
        <v>5772</v>
      </c>
      <c r="H225" s="302" t="s">
        <v>5856</v>
      </c>
      <c r="I225" s="302" t="s">
        <v>5858</v>
      </c>
      <c r="J225" s="335" t="s">
        <v>5565</v>
      </c>
    </row>
    <row r="226" spans="1:10">
      <c r="A226" s="302">
        <v>1</v>
      </c>
      <c r="B226" s="302">
        <v>224</v>
      </c>
      <c r="C226" s="302" t="s">
        <v>2</v>
      </c>
      <c r="D226" s="302" t="s">
        <v>44</v>
      </c>
      <c r="E226" s="302" t="s">
        <v>8</v>
      </c>
      <c r="F226" s="380" t="s">
        <v>71</v>
      </c>
      <c r="G226" s="380" t="s">
        <v>5773</v>
      </c>
      <c r="H226" s="302" t="s">
        <v>5856</v>
      </c>
      <c r="I226" s="302" t="s">
        <v>5858</v>
      </c>
      <c r="J226" s="335" t="s">
        <v>5565</v>
      </c>
    </row>
    <row r="227" spans="1:10">
      <c r="A227" s="302">
        <v>1</v>
      </c>
      <c r="B227" s="302">
        <v>225</v>
      </c>
      <c r="C227" s="302" t="s">
        <v>2</v>
      </c>
      <c r="D227" s="302" t="s">
        <v>44</v>
      </c>
      <c r="E227" s="302" t="s">
        <v>8</v>
      </c>
      <c r="F227" s="380" t="s">
        <v>71</v>
      </c>
      <c r="G227" s="380" t="s">
        <v>5774</v>
      </c>
      <c r="H227" s="302" t="s">
        <v>5856</v>
      </c>
      <c r="I227" s="302" t="s">
        <v>5858</v>
      </c>
      <c r="J227" s="335" t="s">
        <v>5565</v>
      </c>
    </row>
    <row r="228" spans="1:10">
      <c r="A228" s="302">
        <v>1</v>
      </c>
      <c r="B228" s="302">
        <v>226</v>
      </c>
      <c r="C228" s="302" t="s">
        <v>2</v>
      </c>
      <c r="D228" s="302" t="s">
        <v>44</v>
      </c>
      <c r="E228" s="302" t="s">
        <v>8</v>
      </c>
      <c r="F228" s="380" t="s">
        <v>120</v>
      </c>
      <c r="G228" s="380" t="s">
        <v>5775</v>
      </c>
      <c r="H228" s="302" t="s">
        <v>5856</v>
      </c>
      <c r="I228" s="302" t="s">
        <v>5858</v>
      </c>
      <c r="J228" s="335" t="s">
        <v>5565</v>
      </c>
    </row>
    <row r="229" spans="1:10">
      <c r="A229" s="302">
        <v>1</v>
      </c>
      <c r="B229" s="302">
        <v>227</v>
      </c>
      <c r="C229" s="302" t="s">
        <v>2</v>
      </c>
      <c r="D229" s="302" t="s">
        <v>44</v>
      </c>
      <c r="E229" s="302" t="s">
        <v>8</v>
      </c>
      <c r="F229" s="380" t="s">
        <v>120</v>
      </c>
      <c r="G229" s="380" t="s">
        <v>5776</v>
      </c>
      <c r="H229" s="302" t="s">
        <v>5856</v>
      </c>
      <c r="I229" s="302" t="s">
        <v>5858</v>
      </c>
      <c r="J229" s="335" t="s">
        <v>5565</v>
      </c>
    </row>
    <row r="230" spans="1:10">
      <c r="A230" s="302">
        <v>1</v>
      </c>
      <c r="B230" s="302">
        <v>228</v>
      </c>
      <c r="C230" s="302" t="s">
        <v>2</v>
      </c>
      <c r="D230" s="302" t="s">
        <v>44</v>
      </c>
      <c r="E230" s="302" t="s">
        <v>8</v>
      </c>
      <c r="F230" s="380" t="s">
        <v>120</v>
      </c>
      <c r="G230" s="380" t="s">
        <v>5777</v>
      </c>
      <c r="H230" s="302" t="s">
        <v>5856</v>
      </c>
      <c r="I230" s="302" t="s">
        <v>5858</v>
      </c>
      <c r="J230" s="335" t="s">
        <v>5565</v>
      </c>
    </row>
    <row r="231" spans="1:10">
      <c r="A231" s="302">
        <v>1</v>
      </c>
      <c r="B231" s="302">
        <v>229</v>
      </c>
      <c r="C231" s="302" t="s">
        <v>2</v>
      </c>
      <c r="D231" s="302" t="s">
        <v>44</v>
      </c>
      <c r="E231" s="302" t="s">
        <v>8</v>
      </c>
      <c r="F231" s="380" t="s">
        <v>120</v>
      </c>
      <c r="G231" s="380" t="s">
        <v>5778</v>
      </c>
      <c r="H231" s="302" t="s">
        <v>5856</v>
      </c>
      <c r="I231" s="302" t="s">
        <v>5858</v>
      </c>
      <c r="J231" s="335" t="s">
        <v>5565</v>
      </c>
    </row>
    <row r="232" spans="1:10">
      <c r="A232" s="302">
        <v>1</v>
      </c>
      <c r="B232" s="302">
        <v>230</v>
      </c>
      <c r="C232" s="302" t="s">
        <v>2</v>
      </c>
      <c r="D232" s="302" t="s">
        <v>44</v>
      </c>
      <c r="E232" s="302" t="s">
        <v>8</v>
      </c>
      <c r="F232" s="380" t="s">
        <v>120</v>
      </c>
      <c r="G232" s="380" t="s">
        <v>5779</v>
      </c>
      <c r="H232" s="302" t="s">
        <v>5856</v>
      </c>
      <c r="I232" s="302" t="s">
        <v>5858</v>
      </c>
      <c r="J232" s="335" t="s">
        <v>5565</v>
      </c>
    </row>
    <row r="233" spans="1:10">
      <c r="A233" s="302">
        <v>1</v>
      </c>
      <c r="B233" s="302">
        <v>231</v>
      </c>
      <c r="C233" s="302" t="s">
        <v>2</v>
      </c>
      <c r="D233" s="302" t="s">
        <v>44</v>
      </c>
      <c r="E233" s="302" t="s">
        <v>8</v>
      </c>
      <c r="F233" s="380" t="s">
        <v>120</v>
      </c>
      <c r="G233" s="380" t="s">
        <v>5780</v>
      </c>
      <c r="H233" s="302" t="s">
        <v>5856</v>
      </c>
      <c r="I233" s="302" t="s">
        <v>5858</v>
      </c>
      <c r="J233" s="335" t="s">
        <v>5565</v>
      </c>
    </row>
    <row r="234" spans="1:10">
      <c r="A234" s="302">
        <v>1</v>
      </c>
      <c r="B234" s="302">
        <v>232</v>
      </c>
      <c r="C234" s="302" t="s">
        <v>2</v>
      </c>
      <c r="D234" s="302" t="s">
        <v>44</v>
      </c>
      <c r="E234" s="302" t="s">
        <v>8</v>
      </c>
      <c r="F234" s="380" t="s">
        <v>71</v>
      </c>
      <c r="G234" s="380" t="s">
        <v>5781</v>
      </c>
      <c r="H234" s="302" t="s">
        <v>5856</v>
      </c>
      <c r="I234" s="302" t="s">
        <v>5858</v>
      </c>
      <c r="J234" s="335" t="s">
        <v>5565</v>
      </c>
    </row>
    <row r="235" spans="1:10">
      <c r="A235" s="302">
        <v>1</v>
      </c>
      <c r="B235" s="302">
        <v>233</v>
      </c>
      <c r="C235" s="302" t="s">
        <v>2</v>
      </c>
      <c r="D235" s="302" t="s">
        <v>44</v>
      </c>
      <c r="E235" s="302" t="s">
        <v>8</v>
      </c>
      <c r="F235" s="380" t="s">
        <v>71</v>
      </c>
      <c r="G235" s="380" t="s">
        <v>5782</v>
      </c>
      <c r="H235" s="302" t="s">
        <v>5856</v>
      </c>
      <c r="I235" s="302" t="s">
        <v>5858</v>
      </c>
      <c r="J235" s="335" t="s">
        <v>5565</v>
      </c>
    </row>
    <row r="236" spans="1:10">
      <c r="A236" s="302">
        <v>1</v>
      </c>
      <c r="B236" s="302">
        <v>234</v>
      </c>
      <c r="C236" s="302" t="s">
        <v>2</v>
      </c>
      <c r="D236" s="302" t="s">
        <v>44</v>
      </c>
      <c r="E236" s="302" t="s">
        <v>8</v>
      </c>
      <c r="F236" s="380" t="s">
        <v>120</v>
      </c>
      <c r="G236" s="380" t="s">
        <v>5783</v>
      </c>
      <c r="H236" s="302" t="s">
        <v>5856</v>
      </c>
      <c r="I236" s="302" t="s">
        <v>5858</v>
      </c>
      <c r="J236" s="335" t="s">
        <v>5565</v>
      </c>
    </row>
    <row r="237" spans="1:10">
      <c r="A237" s="302">
        <v>1</v>
      </c>
      <c r="B237" s="302">
        <v>235</v>
      </c>
      <c r="C237" s="302" t="s">
        <v>2</v>
      </c>
      <c r="D237" s="302" t="s">
        <v>44</v>
      </c>
      <c r="E237" s="302" t="s">
        <v>8</v>
      </c>
      <c r="F237" s="380" t="s">
        <v>120</v>
      </c>
      <c r="G237" s="380" t="s">
        <v>5784</v>
      </c>
      <c r="H237" s="302" t="s">
        <v>5856</v>
      </c>
      <c r="I237" s="302" t="s">
        <v>5858</v>
      </c>
      <c r="J237" s="335" t="s">
        <v>5565</v>
      </c>
    </row>
    <row r="238" spans="1:10">
      <c r="A238" s="302">
        <v>1</v>
      </c>
      <c r="B238" s="302">
        <v>236</v>
      </c>
      <c r="C238" s="302" t="s">
        <v>2</v>
      </c>
      <c r="D238" s="302" t="s">
        <v>44</v>
      </c>
      <c r="E238" s="302" t="s">
        <v>8</v>
      </c>
      <c r="F238" s="380" t="s">
        <v>120</v>
      </c>
      <c r="G238" s="380" t="s">
        <v>5785</v>
      </c>
      <c r="H238" s="302" t="s">
        <v>5856</v>
      </c>
      <c r="I238" s="302" t="s">
        <v>5858</v>
      </c>
      <c r="J238" s="335" t="s">
        <v>5565</v>
      </c>
    </row>
    <row r="239" spans="1:10">
      <c r="A239" s="302">
        <v>1</v>
      </c>
      <c r="B239" s="302">
        <v>237</v>
      </c>
      <c r="C239" s="302" t="s">
        <v>2</v>
      </c>
      <c r="D239" s="302" t="s">
        <v>44</v>
      </c>
      <c r="E239" s="302" t="s">
        <v>8</v>
      </c>
      <c r="F239" s="380" t="s">
        <v>71</v>
      </c>
      <c r="G239" s="380" t="s">
        <v>5786</v>
      </c>
      <c r="H239" s="302" t="s">
        <v>5856</v>
      </c>
      <c r="I239" s="302" t="s">
        <v>5858</v>
      </c>
      <c r="J239" s="335" t="s">
        <v>5565</v>
      </c>
    </row>
    <row r="240" spans="1:10">
      <c r="A240" s="302">
        <v>1</v>
      </c>
      <c r="B240" s="302">
        <v>238</v>
      </c>
      <c r="C240" s="302" t="s">
        <v>2</v>
      </c>
      <c r="D240" s="302" t="s">
        <v>44</v>
      </c>
      <c r="E240" s="302" t="s">
        <v>8</v>
      </c>
      <c r="F240" s="380" t="s">
        <v>120</v>
      </c>
      <c r="G240" s="380" t="s">
        <v>5787</v>
      </c>
      <c r="H240" s="302" t="s">
        <v>5856</v>
      </c>
      <c r="I240" s="302" t="s">
        <v>5858</v>
      </c>
      <c r="J240" s="335" t="s">
        <v>5565</v>
      </c>
    </row>
    <row r="241" spans="1:10">
      <c r="A241" s="302">
        <v>1</v>
      </c>
      <c r="B241" s="302">
        <v>239</v>
      </c>
      <c r="C241" s="302" t="s">
        <v>2</v>
      </c>
      <c r="D241" s="302" t="s">
        <v>44</v>
      </c>
      <c r="E241" s="302" t="s">
        <v>8</v>
      </c>
      <c r="F241" s="380" t="s">
        <v>71</v>
      </c>
      <c r="G241" s="380" t="s">
        <v>5788</v>
      </c>
      <c r="H241" s="302" t="s">
        <v>5856</v>
      </c>
      <c r="I241" s="302" t="s">
        <v>5858</v>
      </c>
      <c r="J241" s="335" t="s">
        <v>5565</v>
      </c>
    </row>
    <row r="242" spans="1:10">
      <c r="A242" s="302">
        <v>1</v>
      </c>
      <c r="B242" s="302">
        <v>240</v>
      </c>
      <c r="C242" s="302" t="s">
        <v>2</v>
      </c>
      <c r="D242" s="302" t="s">
        <v>44</v>
      </c>
      <c r="E242" s="302" t="s">
        <v>8</v>
      </c>
      <c r="F242" s="380" t="s">
        <v>120</v>
      </c>
      <c r="G242" s="380" t="s">
        <v>5789</v>
      </c>
      <c r="H242" s="302" t="s">
        <v>5856</v>
      </c>
      <c r="I242" s="302" t="s">
        <v>5858</v>
      </c>
      <c r="J242" s="335" t="s">
        <v>5565</v>
      </c>
    </row>
    <row r="243" spans="1:10">
      <c r="A243" s="302">
        <v>1</v>
      </c>
      <c r="B243" s="302">
        <v>241</v>
      </c>
      <c r="C243" s="302" t="s">
        <v>2</v>
      </c>
      <c r="D243" s="302" t="s">
        <v>44</v>
      </c>
      <c r="E243" s="302" t="s">
        <v>8</v>
      </c>
      <c r="F243" s="380" t="s">
        <v>120</v>
      </c>
      <c r="G243" s="380" t="s">
        <v>5790</v>
      </c>
      <c r="H243" s="302" t="s">
        <v>5856</v>
      </c>
      <c r="I243" s="302" t="s">
        <v>5858</v>
      </c>
      <c r="J243" s="335" t="s">
        <v>5565</v>
      </c>
    </row>
    <row r="244" spans="1:10">
      <c r="A244" s="302">
        <v>1</v>
      </c>
      <c r="B244" s="302">
        <v>242</v>
      </c>
      <c r="C244" s="302" t="s">
        <v>2</v>
      </c>
      <c r="D244" s="302" t="s">
        <v>44</v>
      </c>
      <c r="E244" s="302" t="s">
        <v>8</v>
      </c>
      <c r="F244" s="380" t="s">
        <v>120</v>
      </c>
      <c r="G244" s="380" t="s">
        <v>5791</v>
      </c>
      <c r="H244" s="302" t="s">
        <v>5856</v>
      </c>
      <c r="I244" s="302" t="s">
        <v>5858</v>
      </c>
      <c r="J244" s="335" t="s">
        <v>5565</v>
      </c>
    </row>
    <row r="245" spans="1:10">
      <c r="A245" s="302">
        <v>1</v>
      </c>
      <c r="B245" s="302">
        <v>243</v>
      </c>
      <c r="C245" s="302" t="s">
        <v>2</v>
      </c>
      <c r="D245" s="302" t="s">
        <v>44</v>
      </c>
      <c r="E245" s="302" t="s">
        <v>8</v>
      </c>
      <c r="F245" s="380" t="s">
        <v>120</v>
      </c>
      <c r="G245" s="380" t="s">
        <v>5792</v>
      </c>
      <c r="H245" s="302" t="s">
        <v>5856</v>
      </c>
      <c r="I245" s="302" t="s">
        <v>5858</v>
      </c>
      <c r="J245" s="335" t="s">
        <v>5565</v>
      </c>
    </row>
    <row r="246" spans="1:10">
      <c r="A246" s="302">
        <v>1</v>
      </c>
      <c r="B246" s="302">
        <v>244</v>
      </c>
      <c r="C246" s="302" t="s">
        <v>2</v>
      </c>
      <c r="D246" s="302" t="s">
        <v>44</v>
      </c>
      <c r="E246" s="302" t="s">
        <v>8</v>
      </c>
      <c r="F246" s="380" t="s">
        <v>71</v>
      </c>
      <c r="G246" s="380" t="s">
        <v>5793</v>
      </c>
      <c r="H246" s="302" t="s">
        <v>5856</v>
      </c>
      <c r="I246" s="302" t="s">
        <v>5858</v>
      </c>
      <c r="J246" s="335" t="s">
        <v>5565</v>
      </c>
    </row>
    <row r="247" spans="1:10">
      <c r="A247" s="302">
        <v>1</v>
      </c>
      <c r="B247" s="302">
        <v>245</v>
      </c>
      <c r="C247" s="302" t="s">
        <v>2</v>
      </c>
      <c r="D247" s="302" t="s">
        <v>44</v>
      </c>
      <c r="E247" s="302" t="s">
        <v>8</v>
      </c>
      <c r="F247" s="380" t="s">
        <v>120</v>
      </c>
      <c r="G247" s="380" t="s">
        <v>5794</v>
      </c>
      <c r="H247" s="302" t="s">
        <v>5856</v>
      </c>
      <c r="I247" s="302" t="s">
        <v>5858</v>
      </c>
      <c r="J247" s="335" t="s">
        <v>5565</v>
      </c>
    </row>
    <row r="248" spans="1:10">
      <c r="A248" s="302">
        <v>1</v>
      </c>
      <c r="B248" s="302">
        <v>246</v>
      </c>
      <c r="C248" s="302" t="s">
        <v>2</v>
      </c>
      <c r="D248" s="302" t="s">
        <v>44</v>
      </c>
      <c r="E248" s="302" t="s">
        <v>8</v>
      </c>
      <c r="F248" s="380" t="s">
        <v>120</v>
      </c>
      <c r="G248" s="380" t="s">
        <v>5795</v>
      </c>
      <c r="H248" s="302" t="s">
        <v>5856</v>
      </c>
      <c r="I248" s="302" t="s">
        <v>5858</v>
      </c>
      <c r="J248" s="335" t="s">
        <v>5565</v>
      </c>
    </row>
    <row r="249" spans="1:10">
      <c r="A249" s="302">
        <v>1</v>
      </c>
      <c r="B249" s="302">
        <v>247</v>
      </c>
      <c r="C249" s="302" t="s">
        <v>2</v>
      </c>
      <c r="D249" s="302" t="s">
        <v>44</v>
      </c>
      <c r="E249" s="302" t="s">
        <v>8</v>
      </c>
      <c r="F249" s="380" t="s">
        <v>120</v>
      </c>
      <c r="G249" s="380" t="s">
        <v>5796</v>
      </c>
      <c r="H249" s="302" t="s">
        <v>5856</v>
      </c>
      <c r="I249" s="302" t="s">
        <v>5858</v>
      </c>
      <c r="J249" s="335" t="s">
        <v>5565</v>
      </c>
    </row>
    <row r="250" spans="1:10">
      <c r="A250" s="302">
        <v>1</v>
      </c>
      <c r="B250" s="302">
        <v>248</v>
      </c>
      <c r="C250" s="302" t="s">
        <v>2</v>
      </c>
      <c r="D250" s="302" t="s">
        <v>44</v>
      </c>
      <c r="E250" s="302" t="s">
        <v>8</v>
      </c>
      <c r="F250" s="380" t="s">
        <v>120</v>
      </c>
      <c r="G250" s="380" t="s">
        <v>5797</v>
      </c>
      <c r="H250" s="302" t="s">
        <v>5856</v>
      </c>
      <c r="I250" s="302" t="s">
        <v>5858</v>
      </c>
      <c r="J250" s="335" t="s">
        <v>5565</v>
      </c>
    </row>
    <row r="251" spans="1:10">
      <c r="A251" s="302">
        <v>1</v>
      </c>
      <c r="B251" s="302">
        <v>249</v>
      </c>
      <c r="C251" s="302" t="s">
        <v>2</v>
      </c>
      <c r="D251" s="302" t="s">
        <v>44</v>
      </c>
      <c r="E251" s="302" t="s">
        <v>8</v>
      </c>
      <c r="F251" s="380" t="s">
        <v>71</v>
      </c>
      <c r="G251" s="380" t="s">
        <v>5798</v>
      </c>
      <c r="H251" s="302" t="s">
        <v>5856</v>
      </c>
      <c r="I251" s="302" t="s">
        <v>5858</v>
      </c>
      <c r="J251" s="335" t="s">
        <v>5565</v>
      </c>
    </row>
    <row r="252" spans="1:10">
      <c r="A252" s="302">
        <v>1</v>
      </c>
      <c r="B252" s="302">
        <v>250</v>
      </c>
      <c r="C252" s="302" t="s">
        <v>2</v>
      </c>
      <c r="D252" s="302" t="s">
        <v>44</v>
      </c>
      <c r="E252" s="302" t="s">
        <v>8</v>
      </c>
      <c r="F252" s="380" t="s">
        <v>120</v>
      </c>
      <c r="G252" s="380" t="s">
        <v>5799</v>
      </c>
      <c r="H252" s="302" t="s">
        <v>5856</v>
      </c>
      <c r="I252" s="302" t="s">
        <v>5858</v>
      </c>
      <c r="J252" s="335" t="s">
        <v>5565</v>
      </c>
    </row>
    <row r="253" spans="1:10">
      <c r="A253" s="302">
        <v>1</v>
      </c>
      <c r="B253" s="302">
        <v>251</v>
      </c>
      <c r="C253" s="302" t="s">
        <v>2</v>
      </c>
      <c r="D253" s="302" t="s">
        <v>44</v>
      </c>
      <c r="E253" s="302" t="s">
        <v>8</v>
      </c>
      <c r="F253" s="380" t="s">
        <v>120</v>
      </c>
      <c r="G253" s="380" t="s">
        <v>5800</v>
      </c>
      <c r="H253" s="302" t="s">
        <v>5856</v>
      </c>
      <c r="I253" s="302" t="s">
        <v>5858</v>
      </c>
      <c r="J253" s="335" t="s">
        <v>5565</v>
      </c>
    </row>
    <row r="254" spans="1:10">
      <c r="A254" s="302">
        <v>1</v>
      </c>
      <c r="B254" s="302">
        <v>252</v>
      </c>
      <c r="C254" s="302" t="s">
        <v>2</v>
      </c>
      <c r="D254" s="302" t="s">
        <v>44</v>
      </c>
      <c r="E254" s="302" t="s">
        <v>8</v>
      </c>
      <c r="F254" s="380" t="s">
        <v>71</v>
      </c>
      <c r="G254" s="380" t="s">
        <v>5801</v>
      </c>
      <c r="H254" s="302" t="s">
        <v>5856</v>
      </c>
      <c r="I254" s="302" t="s">
        <v>5858</v>
      </c>
      <c r="J254" s="335" t="s">
        <v>5565</v>
      </c>
    </row>
    <row r="255" spans="1:10">
      <c r="A255" s="302">
        <v>1</v>
      </c>
      <c r="B255" s="302">
        <v>253</v>
      </c>
      <c r="C255" s="302" t="s">
        <v>2</v>
      </c>
      <c r="D255" s="302" t="s">
        <v>44</v>
      </c>
      <c r="E255" s="302" t="s">
        <v>8</v>
      </c>
      <c r="F255" s="380" t="s">
        <v>71</v>
      </c>
      <c r="G255" s="380" t="s">
        <v>5802</v>
      </c>
      <c r="H255" s="302" t="s">
        <v>5856</v>
      </c>
      <c r="I255" s="302" t="s">
        <v>5858</v>
      </c>
      <c r="J255" s="335" t="s">
        <v>5565</v>
      </c>
    </row>
    <row r="256" spans="1:10">
      <c r="A256" s="302">
        <v>1</v>
      </c>
      <c r="B256" s="302">
        <v>254</v>
      </c>
      <c r="C256" s="302" t="s">
        <v>2</v>
      </c>
      <c r="D256" s="302" t="s">
        <v>44</v>
      </c>
      <c r="E256" s="302" t="s">
        <v>8</v>
      </c>
      <c r="F256" s="380" t="s">
        <v>71</v>
      </c>
      <c r="G256" s="380" t="s">
        <v>5803</v>
      </c>
      <c r="H256" s="302" t="s">
        <v>5856</v>
      </c>
      <c r="I256" s="302" t="s">
        <v>5858</v>
      </c>
      <c r="J256" s="335" t="s">
        <v>5565</v>
      </c>
    </row>
    <row r="257" spans="1:10">
      <c r="A257" s="302">
        <v>1</v>
      </c>
      <c r="B257" s="302">
        <v>255</v>
      </c>
      <c r="C257" s="302" t="s">
        <v>2</v>
      </c>
      <c r="D257" s="302" t="s">
        <v>44</v>
      </c>
      <c r="E257" s="302" t="s">
        <v>8</v>
      </c>
      <c r="F257" s="380" t="s">
        <v>71</v>
      </c>
      <c r="G257" s="380" t="s">
        <v>5804</v>
      </c>
      <c r="H257" s="302" t="s">
        <v>5856</v>
      </c>
      <c r="I257" s="302" t="s">
        <v>5858</v>
      </c>
      <c r="J257" s="335" t="s">
        <v>5565</v>
      </c>
    </row>
    <row r="258" spans="1:10">
      <c r="A258" s="302">
        <v>1</v>
      </c>
      <c r="B258" s="302">
        <v>256</v>
      </c>
      <c r="C258" s="302" t="s">
        <v>2</v>
      </c>
      <c r="D258" s="302" t="s">
        <v>44</v>
      </c>
      <c r="E258" s="302" t="s">
        <v>8</v>
      </c>
      <c r="F258" s="380" t="s">
        <v>120</v>
      </c>
      <c r="G258" s="380" t="s">
        <v>5805</v>
      </c>
      <c r="H258" s="302" t="s">
        <v>5856</v>
      </c>
      <c r="I258" s="302" t="s">
        <v>5858</v>
      </c>
      <c r="J258" s="335" t="s">
        <v>5565</v>
      </c>
    </row>
    <row r="259" spans="1:10">
      <c r="A259" s="302">
        <v>1</v>
      </c>
      <c r="B259" s="302">
        <v>257</v>
      </c>
      <c r="C259" s="302" t="s">
        <v>2</v>
      </c>
      <c r="D259" s="302" t="s">
        <v>45</v>
      </c>
      <c r="E259" s="302" t="s">
        <v>8</v>
      </c>
      <c r="F259" s="380" t="s">
        <v>71</v>
      </c>
      <c r="G259" s="380" t="s">
        <v>5829</v>
      </c>
      <c r="H259" s="302" t="s">
        <v>5856</v>
      </c>
      <c r="I259" s="302" t="s">
        <v>5859</v>
      </c>
      <c r="J259" s="335" t="s">
        <v>5565</v>
      </c>
    </row>
    <row r="260" spans="1:10">
      <c r="A260" s="302">
        <v>1</v>
      </c>
      <c r="B260" s="302">
        <v>258</v>
      </c>
      <c r="C260" s="302" t="s">
        <v>2</v>
      </c>
      <c r="D260" s="302" t="s">
        <v>45</v>
      </c>
      <c r="E260" s="302" t="s">
        <v>8</v>
      </c>
      <c r="F260" s="380" t="s">
        <v>120</v>
      </c>
      <c r="G260" s="380" t="s">
        <v>5810</v>
      </c>
      <c r="H260" s="302" t="s">
        <v>5856</v>
      </c>
      <c r="I260" s="302" t="s">
        <v>5859</v>
      </c>
      <c r="J260" s="335" t="s">
        <v>5565</v>
      </c>
    </row>
    <row r="261" spans="1:10">
      <c r="A261" s="302">
        <v>1</v>
      </c>
      <c r="B261" s="302">
        <v>259</v>
      </c>
      <c r="C261" s="302" t="s">
        <v>2</v>
      </c>
      <c r="D261" s="302" t="s">
        <v>45</v>
      </c>
      <c r="E261" s="302" t="s">
        <v>8</v>
      </c>
      <c r="F261" s="380" t="s">
        <v>71</v>
      </c>
      <c r="G261" s="380" t="s">
        <v>5528</v>
      </c>
      <c r="H261" s="302" t="s">
        <v>5856</v>
      </c>
      <c r="I261" s="302" t="s">
        <v>5859</v>
      </c>
      <c r="J261" s="335" t="s">
        <v>5565</v>
      </c>
    </row>
    <row r="262" spans="1:10">
      <c r="A262" s="302">
        <v>1</v>
      </c>
      <c r="B262" s="302">
        <v>260</v>
      </c>
      <c r="C262" s="302" t="s">
        <v>2</v>
      </c>
      <c r="D262" s="302" t="s">
        <v>45</v>
      </c>
      <c r="E262" s="302" t="s">
        <v>8</v>
      </c>
      <c r="F262" s="380" t="s">
        <v>120</v>
      </c>
      <c r="G262" s="380" t="s">
        <v>5529</v>
      </c>
      <c r="H262" s="302" t="s">
        <v>5856</v>
      </c>
      <c r="I262" s="302" t="s">
        <v>5859</v>
      </c>
      <c r="J262" s="335" t="s">
        <v>5565</v>
      </c>
    </row>
    <row r="263" spans="1:10">
      <c r="A263" s="302">
        <v>1</v>
      </c>
      <c r="B263" s="302">
        <v>261</v>
      </c>
      <c r="C263" s="302" t="s">
        <v>2</v>
      </c>
      <c r="D263" s="302" t="s">
        <v>45</v>
      </c>
      <c r="E263" s="302" t="s">
        <v>8</v>
      </c>
      <c r="F263" s="380" t="s">
        <v>71</v>
      </c>
      <c r="G263" s="380" t="s">
        <v>5808</v>
      </c>
      <c r="H263" s="302" t="s">
        <v>5856</v>
      </c>
      <c r="I263" s="302" t="s">
        <v>5859</v>
      </c>
      <c r="J263" s="335" t="s">
        <v>5565</v>
      </c>
    </row>
    <row r="264" spans="1:10">
      <c r="A264" s="302">
        <v>1</v>
      </c>
      <c r="B264" s="302">
        <v>262</v>
      </c>
      <c r="C264" s="302" t="s">
        <v>2</v>
      </c>
      <c r="D264" s="302" t="s">
        <v>45</v>
      </c>
      <c r="E264" s="302" t="s">
        <v>8</v>
      </c>
      <c r="F264" s="380" t="s">
        <v>71</v>
      </c>
      <c r="G264" s="380" t="s">
        <v>5809</v>
      </c>
      <c r="H264" s="302" t="s">
        <v>5856</v>
      </c>
      <c r="I264" s="302" t="s">
        <v>5859</v>
      </c>
      <c r="J264" s="335" t="s">
        <v>5565</v>
      </c>
    </row>
    <row r="265" spans="1:10">
      <c r="A265" s="302">
        <v>1</v>
      </c>
      <c r="B265" s="302">
        <v>263</v>
      </c>
      <c r="C265" s="302" t="s">
        <v>2</v>
      </c>
      <c r="D265" s="302" t="s">
        <v>3</v>
      </c>
      <c r="E265" s="302" t="s">
        <v>8</v>
      </c>
      <c r="F265" s="380" t="s">
        <v>1177</v>
      </c>
      <c r="G265" s="380" t="s">
        <v>5319</v>
      </c>
      <c r="H265" s="302" t="s">
        <v>5856</v>
      </c>
      <c r="I265" s="302" t="s">
        <v>5859</v>
      </c>
      <c r="J265" s="335" t="s">
        <v>5565</v>
      </c>
    </row>
    <row r="266" spans="1:10">
      <c r="A266" s="302">
        <v>1</v>
      </c>
      <c r="B266" s="302">
        <v>264</v>
      </c>
      <c r="C266" s="302" t="s">
        <v>2</v>
      </c>
      <c r="D266" s="302" t="s">
        <v>3</v>
      </c>
      <c r="E266" s="302" t="s">
        <v>8</v>
      </c>
      <c r="F266" s="380" t="s">
        <v>1347</v>
      </c>
      <c r="G266" s="380" t="s">
        <v>5323</v>
      </c>
      <c r="H266" s="302" t="s">
        <v>5856</v>
      </c>
      <c r="I266" s="302" t="s">
        <v>5859</v>
      </c>
      <c r="J266" s="335" t="s">
        <v>5565</v>
      </c>
    </row>
    <row r="267" spans="1:10">
      <c r="A267" s="302">
        <v>1</v>
      </c>
      <c r="B267" s="302">
        <v>265</v>
      </c>
      <c r="C267" s="302" t="s">
        <v>2</v>
      </c>
      <c r="D267" s="302" t="s">
        <v>3</v>
      </c>
      <c r="E267" s="302" t="s">
        <v>8</v>
      </c>
      <c r="F267" s="380" t="s">
        <v>71</v>
      </c>
      <c r="G267" s="380" t="s">
        <v>5548</v>
      </c>
      <c r="H267" s="302" t="s">
        <v>5856</v>
      </c>
      <c r="I267" s="302" t="s">
        <v>5859</v>
      </c>
      <c r="J267" s="335" t="s">
        <v>5565</v>
      </c>
    </row>
    <row r="268" spans="1:10">
      <c r="A268" s="302">
        <v>1</v>
      </c>
      <c r="B268" s="302">
        <v>266</v>
      </c>
      <c r="C268" s="302" t="s">
        <v>2</v>
      </c>
      <c r="D268" s="302" t="s">
        <v>3</v>
      </c>
      <c r="E268" s="302" t="s">
        <v>8</v>
      </c>
      <c r="F268" s="380" t="s">
        <v>1326</v>
      </c>
      <c r="G268" s="380" t="s">
        <v>5819</v>
      </c>
      <c r="H268" s="302" t="s">
        <v>5856</v>
      </c>
      <c r="I268" s="302" t="s">
        <v>5859</v>
      </c>
      <c r="J268" s="335" t="s">
        <v>5565</v>
      </c>
    </row>
    <row r="269" spans="1:10">
      <c r="A269" s="302">
        <v>1</v>
      </c>
      <c r="B269" s="302">
        <v>267</v>
      </c>
      <c r="C269" s="302" t="s">
        <v>2</v>
      </c>
      <c r="D269" s="302" t="s">
        <v>4</v>
      </c>
      <c r="E269" s="302" t="s">
        <v>8</v>
      </c>
      <c r="F269" s="380" t="s">
        <v>71</v>
      </c>
      <c r="G269" s="380" t="s">
        <v>5526</v>
      </c>
      <c r="H269" s="302" t="s">
        <v>5856</v>
      </c>
      <c r="I269" s="302" t="s">
        <v>5859</v>
      </c>
      <c r="J269" s="335" t="s">
        <v>5565</v>
      </c>
    </row>
    <row r="270" spans="1:10">
      <c r="A270" s="302">
        <v>1</v>
      </c>
      <c r="B270" s="302">
        <v>268</v>
      </c>
      <c r="C270" s="302" t="s">
        <v>2</v>
      </c>
      <c r="D270" s="302" t="s">
        <v>4</v>
      </c>
      <c r="E270" s="302" t="s">
        <v>8</v>
      </c>
      <c r="F270" s="380" t="s">
        <v>4623</v>
      </c>
      <c r="G270" s="380" t="s">
        <v>5527</v>
      </c>
      <c r="H270" s="302" t="s">
        <v>5856</v>
      </c>
      <c r="I270" s="302" t="s">
        <v>5859</v>
      </c>
      <c r="J270" s="335" t="s">
        <v>5565</v>
      </c>
    </row>
    <row r="271" spans="1:10">
      <c r="A271" s="282">
        <v>1</v>
      </c>
      <c r="B271" s="302">
        <v>269</v>
      </c>
      <c r="C271" s="302" t="s">
        <v>2</v>
      </c>
      <c r="D271" s="302" t="s">
        <v>4</v>
      </c>
      <c r="E271" s="302" t="s">
        <v>8</v>
      </c>
      <c r="F271" s="380" t="s">
        <v>4623</v>
      </c>
      <c r="G271" s="380" t="s">
        <v>5025</v>
      </c>
      <c r="H271" s="302" t="s">
        <v>5856</v>
      </c>
      <c r="I271" s="302" t="s">
        <v>5859</v>
      </c>
      <c r="J271" s="335" t="s">
        <v>5565</v>
      </c>
    </row>
    <row r="272" spans="1:10">
      <c r="A272" s="282">
        <v>1</v>
      </c>
      <c r="B272" s="302">
        <v>270</v>
      </c>
      <c r="C272" s="302" t="s">
        <v>2</v>
      </c>
      <c r="D272" s="302" t="s">
        <v>4</v>
      </c>
      <c r="E272" s="302" t="s">
        <v>8</v>
      </c>
      <c r="F272" s="380" t="s">
        <v>1185</v>
      </c>
      <c r="G272" s="380" t="s">
        <v>5549</v>
      </c>
      <c r="H272" s="302" t="s">
        <v>5856</v>
      </c>
      <c r="I272" s="302" t="s">
        <v>5859</v>
      </c>
      <c r="J272" s="335" t="s">
        <v>5565</v>
      </c>
    </row>
    <row r="273" spans="1:10">
      <c r="A273" s="302">
        <v>1</v>
      </c>
      <c r="B273" s="302">
        <v>271</v>
      </c>
      <c r="C273" s="302" t="s">
        <v>2</v>
      </c>
      <c r="D273" s="302" t="s">
        <v>4</v>
      </c>
      <c r="E273" s="302" t="s">
        <v>8</v>
      </c>
      <c r="F273" s="380" t="s">
        <v>5425</v>
      </c>
      <c r="G273" s="380" t="s">
        <v>5326</v>
      </c>
      <c r="H273" s="302" t="s">
        <v>5856</v>
      </c>
      <c r="I273" s="302" t="s">
        <v>5859</v>
      </c>
      <c r="J273" s="335" t="s">
        <v>5565</v>
      </c>
    </row>
    <row r="274" spans="1:10">
      <c r="A274" s="302">
        <v>-1</v>
      </c>
      <c r="B274" s="302">
        <v>272</v>
      </c>
      <c r="C274" s="302" t="s">
        <v>39</v>
      </c>
      <c r="D274" s="302" t="s">
        <v>25</v>
      </c>
      <c r="E274" s="302" t="s">
        <v>8</v>
      </c>
      <c r="F274" s="380" t="s">
        <v>5425</v>
      </c>
      <c r="G274" s="300" t="s">
        <v>5860</v>
      </c>
      <c r="H274" s="302" t="s">
        <v>5855</v>
      </c>
      <c r="I274" s="302" t="s">
        <v>4962</v>
      </c>
      <c r="J274" s="335" t="s">
        <v>5565</v>
      </c>
    </row>
    <row r="275" spans="1:10">
      <c r="A275" s="302">
        <v>-1</v>
      </c>
      <c r="B275" s="302">
        <v>273</v>
      </c>
      <c r="C275" s="302" t="s">
        <v>39</v>
      </c>
      <c r="D275" s="302" t="s">
        <v>25</v>
      </c>
      <c r="E275" s="302" t="s">
        <v>8</v>
      </c>
      <c r="F275" s="380" t="s">
        <v>5425</v>
      </c>
      <c r="G275" s="380" t="s">
        <v>5861</v>
      </c>
      <c r="H275" s="302" t="s">
        <v>5855</v>
      </c>
      <c r="I275" s="302" t="s">
        <v>4962</v>
      </c>
      <c r="J275" s="335" t="s">
        <v>5565</v>
      </c>
    </row>
    <row r="276" spans="1:10">
      <c r="A276" s="302">
        <v>-1</v>
      </c>
      <c r="B276" s="302">
        <v>274</v>
      </c>
      <c r="C276" s="302" t="s">
        <v>39</v>
      </c>
      <c r="D276" s="302" t="s">
        <v>25</v>
      </c>
      <c r="E276" s="302" t="s">
        <v>8</v>
      </c>
      <c r="F276" s="380" t="s">
        <v>5425</v>
      </c>
      <c r="G276" s="380" t="s">
        <v>2318</v>
      </c>
      <c r="H276" s="302" t="s">
        <v>5855</v>
      </c>
      <c r="I276" s="302" t="s">
        <v>4962</v>
      </c>
      <c r="J276" s="335" t="s">
        <v>5565</v>
      </c>
    </row>
    <row r="277" spans="1:10">
      <c r="A277" s="282">
        <v>1</v>
      </c>
      <c r="B277" s="302">
        <v>275</v>
      </c>
      <c r="C277" s="302" t="s">
        <v>39</v>
      </c>
      <c r="D277" s="302" t="s">
        <v>25</v>
      </c>
      <c r="E277" s="302" t="s">
        <v>8</v>
      </c>
      <c r="F277" s="380" t="s">
        <v>5425</v>
      </c>
      <c r="G277" s="380" t="s">
        <v>5559</v>
      </c>
      <c r="H277" s="302" t="s">
        <v>5856</v>
      </c>
      <c r="I277" s="302"/>
      <c r="J277" s="335" t="s">
        <v>5565</v>
      </c>
    </row>
    <row r="278" spans="1:10">
      <c r="A278" s="302">
        <v>-1</v>
      </c>
      <c r="B278" s="302">
        <v>276</v>
      </c>
      <c r="C278" s="302" t="s">
        <v>39</v>
      </c>
      <c r="D278" s="302" t="s">
        <v>4537</v>
      </c>
      <c r="E278" s="302" t="s">
        <v>1184</v>
      </c>
      <c r="F278" s="380" t="s">
        <v>1177</v>
      </c>
      <c r="G278" s="380" t="s">
        <v>5862</v>
      </c>
      <c r="H278" s="302" t="s">
        <v>5855</v>
      </c>
      <c r="I278" s="302" t="s">
        <v>4962</v>
      </c>
      <c r="J278" s="335" t="s">
        <v>5565</v>
      </c>
    </row>
    <row r="279" spans="1:10">
      <c r="A279" s="302">
        <v>-1</v>
      </c>
      <c r="B279" s="302">
        <v>277</v>
      </c>
      <c r="C279" s="302" t="s">
        <v>39</v>
      </c>
      <c r="D279" s="302" t="s">
        <v>4537</v>
      </c>
      <c r="E279" s="302" t="s">
        <v>1184</v>
      </c>
      <c r="F279" s="380" t="s">
        <v>1177</v>
      </c>
      <c r="G279" s="380" t="s">
        <v>5863</v>
      </c>
      <c r="H279" s="302" t="s">
        <v>5855</v>
      </c>
      <c r="I279" s="302" t="s">
        <v>4962</v>
      </c>
      <c r="J279" s="335" t="s">
        <v>5565</v>
      </c>
    </row>
    <row r="280" spans="1:10">
      <c r="A280" s="302">
        <v>-1</v>
      </c>
      <c r="B280" s="302">
        <v>278</v>
      </c>
      <c r="C280" s="302" t="s">
        <v>39</v>
      </c>
      <c r="D280" s="302" t="s">
        <v>29</v>
      </c>
      <c r="E280" s="302" t="s">
        <v>1184</v>
      </c>
      <c r="F280" s="380" t="s">
        <v>1177</v>
      </c>
      <c r="G280" s="379" t="s">
        <v>5521</v>
      </c>
      <c r="H280" s="302" t="s">
        <v>5855</v>
      </c>
      <c r="I280" s="302" t="s">
        <v>4962</v>
      </c>
      <c r="J280" s="335" t="s">
        <v>5565</v>
      </c>
    </row>
    <row r="281" spans="1:10">
      <c r="A281" s="302">
        <v>1</v>
      </c>
      <c r="B281" s="302">
        <v>279</v>
      </c>
      <c r="C281" s="302" t="s">
        <v>39</v>
      </c>
      <c r="D281" s="302" t="s">
        <v>4537</v>
      </c>
      <c r="E281" s="302" t="s">
        <v>1184</v>
      </c>
      <c r="F281" s="380" t="s">
        <v>1177</v>
      </c>
      <c r="G281" s="379" t="s">
        <v>4699</v>
      </c>
      <c r="H281" s="302" t="s">
        <v>5856</v>
      </c>
      <c r="I281" s="302" t="s">
        <v>5859</v>
      </c>
      <c r="J281" s="335" t="s">
        <v>5565</v>
      </c>
    </row>
    <row r="282" spans="1:10">
      <c r="A282" s="302">
        <v>1</v>
      </c>
      <c r="B282" s="302">
        <v>280</v>
      </c>
      <c r="C282" s="302" t="s">
        <v>39</v>
      </c>
      <c r="D282" s="302" t="s">
        <v>4537</v>
      </c>
      <c r="E282" s="302" t="s">
        <v>1184</v>
      </c>
      <c r="F282" s="380" t="s">
        <v>1177</v>
      </c>
      <c r="G282" s="379" t="s">
        <v>4961</v>
      </c>
      <c r="H282" s="302" t="s">
        <v>5856</v>
      </c>
      <c r="I282" s="302" t="s">
        <v>5859</v>
      </c>
      <c r="J282" s="335" t="s">
        <v>5565</v>
      </c>
    </row>
    <row r="283" spans="1:10">
      <c r="A283" s="302">
        <v>1</v>
      </c>
      <c r="B283" s="302">
        <v>281</v>
      </c>
      <c r="C283" s="302" t="s">
        <v>39</v>
      </c>
      <c r="D283" s="302" t="s">
        <v>4537</v>
      </c>
      <c r="E283" s="302" t="s">
        <v>1184</v>
      </c>
      <c r="F283" s="380" t="s">
        <v>1177</v>
      </c>
      <c r="G283" s="379" t="s">
        <v>4733</v>
      </c>
      <c r="H283" s="302" t="s">
        <v>5856</v>
      </c>
      <c r="I283" s="302" t="s">
        <v>5859</v>
      </c>
      <c r="J283" s="335" t="s">
        <v>5565</v>
      </c>
    </row>
    <row r="284" spans="1:10">
      <c r="A284" s="302">
        <v>1</v>
      </c>
      <c r="B284" s="302">
        <v>282</v>
      </c>
      <c r="C284" s="302" t="s">
        <v>39</v>
      </c>
      <c r="D284" s="302" t="s">
        <v>4537</v>
      </c>
      <c r="E284" s="302" t="s">
        <v>1184</v>
      </c>
      <c r="F284" s="380" t="s">
        <v>1177</v>
      </c>
      <c r="G284" s="379" t="s">
        <v>4883</v>
      </c>
      <c r="H284" s="302" t="s">
        <v>5856</v>
      </c>
      <c r="I284" s="302" t="s">
        <v>5859</v>
      </c>
      <c r="J284" s="335" t="s">
        <v>5565</v>
      </c>
    </row>
    <row r="285" spans="1:10">
      <c r="A285" s="302">
        <v>1</v>
      </c>
      <c r="B285" s="302">
        <v>283</v>
      </c>
      <c r="C285" s="302" t="s">
        <v>39</v>
      </c>
      <c r="D285" s="302" t="s">
        <v>2309</v>
      </c>
      <c r="E285" s="302" t="s">
        <v>1306</v>
      </c>
      <c r="F285" s="380" t="s">
        <v>2832</v>
      </c>
      <c r="G285" s="380" t="s">
        <v>5560</v>
      </c>
      <c r="H285" s="302" t="s">
        <v>5856</v>
      </c>
      <c r="I285" s="302" t="s">
        <v>5859</v>
      </c>
      <c r="J285" s="335" t="s">
        <v>5565</v>
      </c>
    </row>
    <row r="286" spans="1:10">
      <c r="A286" s="302">
        <v>1</v>
      </c>
      <c r="B286" s="302">
        <v>284</v>
      </c>
      <c r="C286" s="302" t="s">
        <v>39</v>
      </c>
      <c r="D286" s="302" t="s">
        <v>14</v>
      </c>
      <c r="E286" s="302" t="s">
        <v>1180</v>
      </c>
      <c r="F286" s="380" t="s">
        <v>1347</v>
      </c>
      <c r="G286" s="380" t="s">
        <v>4994</v>
      </c>
      <c r="H286" s="302" t="s">
        <v>5856</v>
      </c>
      <c r="I286" s="302" t="s">
        <v>5859</v>
      </c>
      <c r="J286" s="335" t="s">
        <v>5565</v>
      </c>
    </row>
    <row r="287" spans="1:10">
      <c r="A287" s="302">
        <v>1</v>
      </c>
      <c r="B287" s="302">
        <v>285</v>
      </c>
      <c r="C287" s="302" t="s">
        <v>39</v>
      </c>
      <c r="D287" s="302" t="s">
        <v>14</v>
      </c>
      <c r="E287" s="302" t="s">
        <v>1180</v>
      </c>
      <c r="F287" s="380" t="s">
        <v>1347</v>
      </c>
      <c r="G287" s="380" t="s">
        <v>5146</v>
      </c>
      <c r="H287" s="302" t="s">
        <v>5856</v>
      </c>
      <c r="I287" s="302" t="s">
        <v>5859</v>
      </c>
      <c r="J287" s="335" t="s">
        <v>5565</v>
      </c>
    </row>
    <row r="288" spans="1:10">
      <c r="A288" s="302">
        <v>1</v>
      </c>
      <c r="B288" s="302">
        <v>286</v>
      </c>
      <c r="C288" s="302" t="s">
        <v>39</v>
      </c>
      <c r="D288" s="302" t="s">
        <v>14</v>
      </c>
      <c r="E288" s="302" t="s">
        <v>1180</v>
      </c>
      <c r="F288" s="380" t="s">
        <v>1347</v>
      </c>
      <c r="G288" s="380" t="s">
        <v>4996</v>
      </c>
      <c r="H288" s="302" t="s">
        <v>5856</v>
      </c>
      <c r="I288" s="302" t="s">
        <v>5859</v>
      </c>
      <c r="J288" s="335" t="s">
        <v>5565</v>
      </c>
    </row>
    <row r="289" spans="1:10">
      <c r="A289" s="302">
        <v>1</v>
      </c>
      <c r="B289" s="302">
        <v>287</v>
      </c>
      <c r="C289" s="302" t="s">
        <v>39</v>
      </c>
      <c r="D289" s="302" t="s">
        <v>14</v>
      </c>
      <c r="E289" s="302" t="s">
        <v>1180</v>
      </c>
      <c r="F289" s="380" t="s">
        <v>1347</v>
      </c>
      <c r="G289" s="380" t="s">
        <v>5000</v>
      </c>
      <c r="H289" s="302" t="s">
        <v>5856</v>
      </c>
      <c r="I289" s="302" t="s">
        <v>5859</v>
      </c>
      <c r="J289" s="335" t="s">
        <v>5565</v>
      </c>
    </row>
    <row r="290" spans="1:10">
      <c r="A290" s="302">
        <v>-1</v>
      </c>
      <c r="B290" s="302">
        <v>288</v>
      </c>
      <c r="C290" s="302" t="s">
        <v>39</v>
      </c>
      <c r="D290" s="302" t="s">
        <v>14</v>
      </c>
      <c r="E290" s="302" t="s">
        <v>1180</v>
      </c>
      <c r="F290" s="380" t="s">
        <v>1347</v>
      </c>
      <c r="G290" s="380" t="s">
        <v>5520</v>
      </c>
      <c r="H290" s="302" t="s">
        <v>5855</v>
      </c>
      <c r="I290" s="302" t="s">
        <v>5859</v>
      </c>
      <c r="J290" s="335" t="s">
        <v>5565</v>
      </c>
    </row>
    <row r="291" spans="1:10">
      <c r="A291" s="302">
        <v>-1</v>
      </c>
      <c r="B291" s="302">
        <v>289</v>
      </c>
      <c r="C291" s="302" t="s">
        <v>39</v>
      </c>
      <c r="D291" s="302" t="s">
        <v>4903</v>
      </c>
      <c r="E291" s="302" t="s">
        <v>1184</v>
      </c>
      <c r="F291" s="380" t="s">
        <v>1185</v>
      </c>
      <c r="G291" s="380" t="s">
        <v>5522</v>
      </c>
      <c r="H291" s="302" t="s">
        <v>5855</v>
      </c>
      <c r="I291" s="302" t="s">
        <v>4962</v>
      </c>
      <c r="J291" s="335" t="s">
        <v>5565</v>
      </c>
    </row>
    <row r="292" spans="1:10">
      <c r="A292" s="303">
        <f>SUBTOTAL(9,A2:A291)</f>
        <v>1858</v>
      </c>
      <c r="B292" s="302">
        <v>290</v>
      </c>
      <c r="C292" s="302" t="s">
        <v>39</v>
      </c>
      <c r="D292" s="302" t="s">
        <v>2309</v>
      </c>
      <c r="E292" s="302" t="s">
        <v>1306</v>
      </c>
      <c r="F292" s="380" t="s">
        <v>2832</v>
      </c>
      <c r="G292" s="380" t="s">
        <v>5864</v>
      </c>
      <c r="H292" s="302" t="s">
        <v>5865</v>
      </c>
      <c r="I292" s="302" t="s">
        <v>5094</v>
      </c>
      <c r="J292" s="335" t="s">
        <v>5866</v>
      </c>
    </row>
    <row r="293" spans="1:10">
      <c r="B293" s="302">
        <v>291</v>
      </c>
      <c r="C293" s="302" t="s">
        <v>39</v>
      </c>
      <c r="D293" s="302" t="s">
        <v>26</v>
      </c>
      <c r="E293" s="282" t="s">
        <v>8</v>
      </c>
      <c r="F293" s="380" t="s">
        <v>1183</v>
      </c>
      <c r="G293" s="380" t="s">
        <v>5875</v>
      </c>
      <c r="H293" s="302" t="s">
        <v>5865</v>
      </c>
      <c r="I293" s="302" t="s">
        <v>5872</v>
      </c>
      <c r="J293" s="335" t="s">
        <v>5866</v>
      </c>
    </row>
    <row r="294" spans="1:10">
      <c r="B294" s="302">
        <v>292</v>
      </c>
      <c r="C294" s="302" t="s">
        <v>39</v>
      </c>
      <c r="D294" s="302" t="s">
        <v>2309</v>
      </c>
      <c r="E294" s="282" t="s">
        <v>1306</v>
      </c>
      <c r="F294" s="380" t="s">
        <v>2832</v>
      </c>
      <c r="G294" s="380" t="s">
        <v>5876</v>
      </c>
      <c r="H294" s="302" t="s">
        <v>5865</v>
      </c>
      <c r="I294" s="302" t="s">
        <v>5874</v>
      </c>
      <c r="J294" s="335" t="s">
        <v>5866</v>
      </c>
    </row>
    <row r="295" spans="1:10">
      <c r="B295" s="302">
        <v>293</v>
      </c>
      <c r="C295" s="302" t="s">
        <v>39</v>
      </c>
      <c r="D295" s="302" t="s">
        <v>5841</v>
      </c>
      <c r="E295" s="282" t="s">
        <v>1180</v>
      </c>
      <c r="F295" s="380" t="s">
        <v>4623</v>
      </c>
      <c r="G295" s="380" t="s">
        <v>5877</v>
      </c>
      <c r="H295" s="302" t="s">
        <v>5865</v>
      </c>
      <c r="I295" s="302" t="s">
        <v>5879</v>
      </c>
      <c r="J295" s="335" t="s">
        <v>5866</v>
      </c>
    </row>
    <row r="296" spans="1:10">
      <c r="B296" s="302">
        <v>294</v>
      </c>
      <c r="C296" s="302" t="s">
        <v>39</v>
      </c>
      <c r="D296" s="302" t="s">
        <v>26</v>
      </c>
      <c r="E296" s="302" t="s">
        <v>8</v>
      </c>
      <c r="F296" s="380" t="s">
        <v>1183</v>
      </c>
      <c r="G296" s="380" t="s">
        <v>5869</v>
      </c>
      <c r="H296" s="302" t="s">
        <v>5855</v>
      </c>
      <c r="I296" s="302" t="s">
        <v>5868</v>
      </c>
      <c r="J296" s="335" t="s">
        <v>5866</v>
      </c>
    </row>
    <row r="297" spans="1:10">
      <c r="B297" s="302">
        <v>295</v>
      </c>
      <c r="C297" s="302" t="s">
        <v>39</v>
      </c>
      <c r="D297" s="302" t="s">
        <v>5841</v>
      </c>
      <c r="E297" s="302" t="s">
        <v>1180</v>
      </c>
      <c r="F297" s="380" t="s">
        <v>4623</v>
      </c>
      <c r="G297" s="380" t="s">
        <v>5911</v>
      </c>
      <c r="H297" s="302" t="s">
        <v>5856</v>
      </c>
      <c r="I297" s="302" t="s">
        <v>5914</v>
      </c>
      <c r="J297" s="335" t="s">
        <v>5866</v>
      </c>
    </row>
    <row r="298" spans="1:10">
      <c r="B298" s="302">
        <v>296</v>
      </c>
      <c r="C298" s="302" t="s">
        <v>39</v>
      </c>
      <c r="D298" s="302" t="s">
        <v>5841</v>
      </c>
      <c r="E298" s="302" t="s">
        <v>1180</v>
      </c>
      <c r="F298" s="380" t="s">
        <v>4623</v>
      </c>
      <c r="G298" s="380" t="s">
        <v>5912</v>
      </c>
      <c r="H298" s="302" t="s">
        <v>5856</v>
      </c>
      <c r="I298" s="302" t="s">
        <v>5914</v>
      </c>
      <c r="J298" s="335" t="s">
        <v>5866</v>
      </c>
    </row>
    <row r="299" spans="1:10">
      <c r="B299" s="302">
        <v>297</v>
      </c>
      <c r="C299" s="302" t="s">
        <v>39</v>
      </c>
      <c r="D299" s="302" t="s">
        <v>5841</v>
      </c>
      <c r="E299" s="302" t="s">
        <v>1180</v>
      </c>
      <c r="F299" s="380" t="s">
        <v>4623</v>
      </c>
      <c r="G299" s="380" t="s">
        <v>5913</v>
      </c>
      <c r="H299" s="302" t="s">
        <v>5856</v>
      </c>
      <c r="I299" s="302" t="s">
        <v>5914</v>
      </c>
      <c r="J299" s="335" t="s">
        <v>5866</v>
      </c>
    </row>
    <row r="300" spans="1:10">
      <c r="B300" s="302">
        <v>298</v>
      </c>
      <c r="C300" s="302" t="s">
        <v>2</v>
      </c>
      <c r="D300" s="302" t="s">
        <v>44</v>
      </c>
      <c r="E300" s="302" t="s">
        <v>8</v>
      </c>
      <c r="F300" s="380" t="s">
        <v>120</v>
      </c>
      <c r="G300" s="380" t="s">
        <v>5885</v>
      </c>
      <c r="H300" s="302" t="s">
        <v>5856</v>
      </c>
      <c r="I300" s="302" t="s">
        <v>5859</v>
      </c>
      <c r="J300" s="335" t="s">
        <v>5866</v>
      </c>
    </row>
    <row r="301" spans="1:10">
      <c r="B301" s="302">
        <v>299</v>
      </c>
      <c r="C301" s="302" t="s">
        <v>2</v>
      </c>
      <c r="D301" s="302" t="s">
        <v>44</v>
      </c>
      <c r="E301" s="302" t="s">
        <v>8</v>
      </c>
      <c r="F301" s="380" t="s">
        <v>120</v>
      </c>
      <c r="G301" s="380" t="s">
        <v>5886</v>
      </c>
      <c r="H301" s="302" t="s">
        <v>5856</v>
      </c>
      <c r="I301" s="302" t="s">
        <v>5859</v>
      </c>
      <c r="J301" s="335" t="s">
        <v>5866</v>
      </c>
    </row>
    <row r="302" spans="1:10">
      <c r="B302" s="302">
        <v>300</v>
      </c>
      <c r="C302" s="302" t="s">
        <v>2</v>
      </c>
      <c r="D302" s="302" t="s">
        <v>44</v>
      </c>
      <c r="E302" s="302" t="s">
        <v>8</v>
      </c>
      <c r="F302" s="380" t="s">
        <v>120</v>
      </c>
      <c r="G302" s="380" t="s">
        <v>5887</v>
      </c>
      <c r="H302" s="302" t="s">
        <v>5856</v>
      </c>
      <c r="I302" s="302" t="s">
        <v>5859</v>
      </c>
      <c r="J302" s="335" t="s">
        <v>5866</v>
      </c>
    </row>
    <row r="303" spans="1:10">
      <c r="B303" s="302">
        <v>301</v>
      </c>
      <c r="C303" s="302" t="s">
        <v>2</v>
      </c>
      <c r="D303" s="302" t="s">
        <v>44</v>
      </c>
      <c r="E303" s="302" t="s">
        <v>8</v>
      </c>
      <c r="F303" s="380" t="s">
        <v>120</v>
      </c>
      <c r="G303" s="380" t="s">
        <v>5888</v>
      </c>
      <c r="H303" s="302" t="s">
        <v>5856</v>
      </c>
      <c r="I303" s="302" t="s">
        <v>5859</v>
      </c>
      <c r="J303" s="335" t="s">
        <v>5866</v>
      </c>
    </row>
    <row r="304" spans="1:10">
      <c r="B304" s="302">
        <v>302</v>
      </c>
      <c r="C304" s="302" t="s">
        <v>2</v>
      </c>
      <c r="D304" s="302" t="s">
        <v>44</v>
      </c>
      <c r="E304" s="302" t="s">
        <v>8</v>
      </c>
      <c r="F304" s="380" t="s">
        <v>120</v>
      </c>
      <c r="G304" s="380" t="s">
        <v>5889</v>
      </c>
      <c r="H304" s="302" t="s">
        <v>5856</v>
      </c>
      <c r="I304" s="302" t="s">
        <v>5859</v>
      </c>
      <c r="J304" s="335" t="s">
        <v>5866</v>
      </c>
    </row>
    <row r="305" spans="2:10">
      <c r="B305" s="302">
        <v>303</v>
      </c>
      <c r="C305" s="302" t="s">
        <v>2</v>
      </c>
      <c r="D305" s="302" t="s">
        <v>44</v>
      </c>
      <c r="E305" s="302" t="s">
        <v>8</v>
      </c>
      <c r="F305" s="380" t="s">
        <v>120</v>
      </c>
      <c r="G305" s="380" t="s">
        <v>5890</v>
      </c>
      <c r="H305" s="302" t="s">
        <v>5856</v>
      </c>
      <c r="I305" s="302" t="s">
        <v>5859</v>
      </c>
      <c r="J305" s="335" t="s">
        <v>5866</v>
      </c>
    </row>
    <row r="306" spans="2:10">
      <c r="B306" s="302">
        <v>304</v>
      </c>
      <c r="C306" s="302" t="s">
        <v>2</v>
      </c>
      <c r="D306" s="302" t="s">
        <v>44</v>
      </c>
      <c r="E306" s="302" t="s">
        <v>8</v>
      </c>
      <c r="F306" s="380" t="s">
        <v>120</v>
      </c>
      <c r="G306" s="380" t="s">
        <v>5891</v>
      </c>
      <c r="H306" s="302" t="s">
        <v>5856</v>
      </c>
      <c r="I306" s="302" t="s">
        <v>5859</v>
      </c>
      <c r="J306" s="335" t="s">
        <v>5866</v>
      </c>
    </row>
    <row r="307" spans="2:10">
      <c r="B307" s="302">
        <v>305</v>
      </c>
      <c r="C307" s="302" t="s">
        <v>2</v>
      </c>
      <c r="D307" s="302" t="s">
        <v>44</v>
      </c>
      <c r="E307" s="302" t="s">
        <v>8</v>
      </c>
      <c r="F307" s="380" t="s">
        <v>120</v>
      </c>
      <c r="G307" s="380" t="s">
        <v>5892</v>
      </c>
      <c r="H307" s="302" t="s">
        <v>5856</v>
      </c>
      <c r="I307" s="302" t="s">
        <v>5859</v>
      </c>
      <c r="J307" s="335" t="s">
        <v>5866</v>
      </c>
    </row>
    <row r="308" spans="2:10">
      <c r="B308" s="302">
        <v>306</v>
      </c>
      <c r="C308" s="302" t="s">
        <v>2</v>
      </c>
      <c r="D308" s="302" t="s">
        <v>44</v>
      </c>
      <c r="E308" s="302" t="s">
        <v>8</v>
      </c>
      <c r="F308" s="380" t="s">
        <v>120</v>
      </c>
      <c r="G308" s="380" t="s">
        <v>5893</v>
      </c>
      <c r="H308" s="302" t="s">
        <v>5856</v>
      </c>
      <c r="I308" s="302" t="s">
        <v>5859</v>
      </c>
      <c r="J308" s="335" t="s">
        <v>5866</v>
      </c>
    </row>
    <row r="309" spans="2:10">
      <c r="B309" s="302">
        <v>307</v>
      </c>
      <c r="C309" s="302" t="s">
        <v>2</v>
      </c>
      <c r="D309" s="302" t="s">
        <v>44</v>
      </c>
      <c r="E309" s="302" t="s">
        <v>8</v>
      </c>
      <c r="F309" s="380" t="s">
        <v>120</v>
      </c>
      <c r="G309" s="380" t="s">
        <v>5894</v>
      </c>
      <c r="H309" s="302" t="s">
        <v>5856</v>
      </c>
      <c r="I309" s="302" t="s">
        <v>5859</v>
      </c>
      <c r="J309" s="335" t="s">
        <v>5866</v>
      </c>
    </row>
    <row r="310" spans="2:10">
      <c r="B310" s="302">
        <v>308</v>
      </c>
      <c r="C310" s="302" t="s">
        <v>2</v>
      </c>
      <c r="D310" s="302" t="s">
        <v>44</v>
      </c>
      <c r="E310" s="302" t="s">
        <v>8</v>
      </c>
      <c r="F310" s="380" t="s">
        <v>120</v>
      </c>
      <c r="G310" s="380" t="s">
        <v>5895</v>
      </c>
      <c r="H310" s="302" t="s">
        <v>5856</v>
      </c>
      <c r="I310" s="302" t="s">
        <v>5859</v>
      </c>
      <c r="J310" s="335" t="s">
        <v>5866</v>
      </c>
    </row>
    <row r="311" spans="2:10">
      <c r="B311" s="302">
        <v>309</v>
      </c>
      <c r="C311" s="302" t="s">
        <v>2</v>
      </c>
      <c r="D311" s="302" t="s">
        <v>44</v>
      </c>
      <c r="E311" s="302" t="s">
        <v>8</v>
      </c>
      <c r="F311" s="380" t="s">
        <v>120</v>
      </c>
      <c r="G311" s="380" t="s">
        <v>5896</v>
      </c>
      <c r="H311" s="302" t="s">
        <v>5856</v>
      </c>
      <c r="I311" s="302" t="s">
        <v>5859</v>
      </c>
      <c r="J311" s="335" t="s">
        <v>5866</v>
      </c>
    </row>
    <row r="312" spans="2:10">
      <c r="B312" s="302">
        <v>310</v>
      </c>
      <c r="C312" s="302" t="s">
        <v>2</v>
      </c>
      <c r="D312" s="302" t="s">
        <v>44</v>
      </c>
      <c r="E312" s="302" t="s">
        <v>8</v>
      </c>
      <c r="F312" s="380" t="s">
        <v>120</v>
      </c>
      <c r="G312" s="380" t="s">
        <v>5897</v>
      </c>
      <c r="H312" s="302" t="s">
        <v>5856</v>
      </c>
      <c r="I312" s="302" t="s">
        <v>5859</v>
      </c>
      <c r="J312" s="335" t="s">
        <v>5866</v>
      </c>
    </row>
    <row r="313" spans="2:10">
      <c r="B313" s="302">
        <v>311</v>
      </c>
      <c r="C313" s="302" t="s">
        <v>2</v>
      </c>
      <c r="D313" s="302" t="s">
        <v>44</v>
      </c>
      <c r="E313" s="302" t="s">
        <v>8</v>
      </c>
      <c r="F313" s="380" t="s">
        <v>120</v>
      </c>
      <c r="G313" s="380" t="s">
        <v>5898</v>
      </c>
      <c r="H313" s="302" t="s">
        <v>5856</v>
      </c>
      <c r="I313" s="302" t="s">
        <v>5859</v>
      </c>
      <c r="J313" s="335" t="s">
        <v>5866</v>
      </c>
    </row>
    <row r="314" spans="2:10">
      <c r="B314" s="302">
        <v>312</v>
      </c>
      <c r="C314" s="302" t="s">
        <v>2</v>
      </c>
      <c r="D314" s="302" t="s">
        <v>44</v>
      </c>
      <c r="E314" s="302" t="s">
        <v>8</v>
      </c>
      <c r="F314" s="380" t="s">
        <v>71</v>
      </c>
      <c r="G314" s="380" t="s">
        <v>5899</v>
      </c>
      <c r="H314" s="302" t="s">
        <v>5856</v>
      </c>
      <c r="I314" s="302" t="s">
        <v>5859</v>
      </c>
      <c r="J314" s="335" t="s">
        <v>5866</v>
      </c>
    </row>
    <row r="315" spans="2:10">
      <c r="B315" s="302">
        <v>313</v>
      </c>
      <c r="C315" s="302" t="s">
        <v>2</v>
      </c>
      <c r="D315" s="302" t="s">
        <v>44</v>
      </c>
      <c r="E315" s="302" t="s">
        <v>8</v>
      </c>
      <c r="F315" s="380" t="s">
        <v>71</v>
      </c>
      <c r="G315" s="380" t="s">
        <v>5900</v>
      </c>
      <c r="H315" s="302" t="s">
        <v>5856</v>
      </c>
      <c r="I315" s="302" t="s">
        <v>5859</v>
      </c>
      <c r="J315" s="335" t="s">
        <v>5866</v>
      </c>
    </row>
    <row r="316" spans="2:10">
      <c r="B316" s="302">
        <v>314</v>
      </c>
      <c r="C316" s="302" t="s">
        <v>2</v>
      </c>
      <c r="D316" s="302" t="s">
        <v>44</v>
      </c>
      <c r="E316" s="302" t="s">
        <v>8</v>
      </c>
      <c r="F316" s="380" t="s">
        <v>71</v>
      </c>
      <c r="G316" s="380" t="s">
        <v>5901</v>
      </c>
      <c r="H316" s="302" t="s">
        <v>5856</v>
      </c>
      <c r="I316" s="302" t="s">
        <v>5859</v>
      </c>
      <c r="J316" s="335" t="s">
        <v>5866</v>
      </c>
    </row>
    <row r="317" spans="2:10">
      <c r="B317" s="302">
        <v>315</v>
      </c>
      <c r="C317" s="302" t="s">
        <v>2</v>
      </c>
      <c r="D317" s="302" t="s">
        <v>44</v>
      </c>
      <c r="E317" s="302" t="s">
        <v>8</v>
      </c>
      <c r="F317" s="380" t="s">
        <v>71</v>
      </c>
      <c r="G317" s="380" t="s">
        <v>5902</v>
      </c>
      <c r="H317" s="302" t="s">
        <v>5856</v>
      </c>
      <c r="I317" s="302" t="s">
        <v>5859</v>
      </c>
      <c r="J317" s="335" t="s">
        <v>5866</v>
      </c>
    </row>
    <row r="318" spans="2:10">
      <c r="B318" s="302">
        <v>316</v>
      </c>
      <c r="C318" s="302" t="s">
        <v>2</v>
      </c>
      <c r="D318" s="302" t="s">
        <v>44</v>
      </c>
      <c r="E318" s="302" t="s">
        <v>8</v>
      </c>
      <c r="F318" s="380" t="s">
        <v>71</v>
      </c>
      <c r="G318" s="380" t="s">
        <v>5903</v>
      </c>
      <c r="H318" s="302" t="s">
        <v>5856</v>
      </c>
      <c r="I318" s="302" t="s">
        <v>5859</v>
      </c>
      <c r="J318" s="335" t="s">
        <v>5866</v>
      </c>
    </row>
    <row r="319" spans="2:10">
      <c r="B319" s="302">
        <v>317</v>
      </c>
      <c r="C319" s="302" t="s">
        <v>2</v>
      </c>
      <c r="D319" s="302" t="s">
        <v>44</v>
      </c>
      <c r="E319" s="302" t="s">
        <v>8</v>
      </c>
      <c r="F319" s="380" t="s">
        <v>71</v>
      </c>
      <c r="G319" s="380" t="s">
        <v>5904</v>
      </c>
      <c r="H319" s="302" t="s">
        <v>5856</v>
      </c>
      <c r="I319" s="302" t="s">
        <v>5859</v>
      </c>
      <c r="J319" s="335" t="s">
        <v>5866</v>
      </c>
    </row>
    <row r="320" spans="2:10">
      <c r="B320" s="302">
        <v>318</v>
      </c>
      <c r="C320" s="302" t="s">
        <v>2</v>
      </c>
      <c r="D320" s="302" t="s">
        <v>44</v>
      </c>
      <c r="E320" s="302" t="s">
        <v>8</v>
      </c>
      <c r="F320" s="380" t="s">
        <v>71</v>
      </c>
      <c r="G320" s="380" t="s">
        <v>5905</v>
      </c>
      <c r="H320" s="302" t="s">
        <v>5856</v>
      </c>
      <c r="I320" s="302" t="s">
        <v>5859</v>
      </c>
      <c r="J320" s="335" t="s">
        <v>5866</v>
      </c>
    </row>
    <row r="321" spans="2:10">
      <c r="B321" s="302">
        <v>319</v>
      </c>
      <c r="C321" s="302" t="s">
        <v>2</v>
      </c>
      <c r="D321" s="302" t="s">
        <v>44</v>
      </c>
      <c r="E321" s="302" t="s">
        <v>8</v>
      </c>
      <c r="F321" s="380" t="s">
        <v>71</v>
      </c>
      <c r="G321" s="380" t="s">
        <v>5906</v>
      </c>
      <c r="H321" s="302" t="s">
        <v>5856</v>
      </c>
      <c r="I321" s="302" t="s">
        <v>5859</v>
      </c>
      <c r="J321" s="335" t="s">
        <v>5866</v>
      </c>
    </row>
    <row r="322" spans="2:10">
      <c r="B322" s="302">
        <v>320</v>
      </c>
      <c r="C322" s="302" t="s">
        <v>2</v>
      </c>
      <c r="D322" s="302" t="s">
        <v>44</v>
      </c>
      <c r="E322" s="302" t="s">
        <v>8</v>
      </c>
      <c r="F322" s="380" t="s">
        <v>71</v>
      </c>
      <c r="G322" s="380" t="s">
        <v>5907</v>
      </c>
      <c r="H322" s="302" t="s">
        <v>5856</v>
      </c>
      <c r="I322" s="302" t="s">
        <v>5859</v>
      </c>
      <c r="J322" s="335" t="s">
        <v>5866</v>
      </c>
    </row>
    <row r="323" spans="2:10">
      <c r="B323" s="302">
        <v>321</v>
      </c>
      <c r="C323" s="302" t="s">
        <v>2</v>
      </c>
      <c r="D323" s="302" t="s">
        <v>44</v>
      </c>
      <c r="E323" s="302" t="s">
        <v>8</v>
      </c>
      <c r="F323" s="380" t="s">
        <v>71</v>
      </c>
      <c r="G323" s="380" t="s">
        <v>5908</v>
      </c>
      <c r="H323" s="302" t="s">
        <v>5856</v>
      </c>
      <c r="I323" s="302" t="s">
        <v>5859</v>
      </c>
      <c r="J323" s="335" t="s">
        <v>5866</v>
      </c>
    </row>
    <row r="324" spans="2:10">
      <c r="B324" s="302">
        <v>322</v>
      </c>
      <c r="C324" s="302" t="s">
        <v>2</v>
      </c>
      <c r="D324" s="302" t="s">
        <v>44</v>
      </c>
      <c r="E324" s="302" t="s">
        <v>8</v>
      </c>
      <c r="F324" s="380" t="s">
        <v>71</v>
      </c>
      <c r="G324" s="380" t="s">
        <v>5909</v>
      </c>
      <c r="H324" s="302" t="s">
        <v>5856</v>
      </c>
      <c r="I324" s="302" t="s">
        <v>5859</v>
      </c>
      <c r="J324" s="335" t="s">
        <v>5866</v>
      </c>
    </row>
    <row r="325" spans="2:10">
      <c r="B325" s="302">
        <v>323</v>
      </c>
      <c r="C325" s="302" t="s">
        <v>2</v>
      </c>
      <c r="D325" s="302" t="s">
        <v>44</v>
      </c>
      <c r="E325" s="302" t="s">
        <v>8</v>
      </c>
      <c r="F325" s="380" t="s">
        <v>71</v>
      </c>
      <c r="G325" s="380" t="s">
        <v>5910</v>
      </c>
      <c r="H325" s="302" t="s">
        <v>5856</v>
      </c>
      <c r="I325" s="302" t="s">
        <v>5859</v>
      </c>
      <c r="J325" s="335" t="s">
        <v>5866</v>
      </c>
    </row>
    <row r="326" spans="2:10">
      <c r="B326" s="302">
        <v>324</v>
      </c>
      <c r="C326" s="302" t="s">
        <v>2</v>
      </c>
      <c r="D326" s="302" t="s">
        <v>3</v>
      </c>
      <c r="E326" s="302" t="s">
        <v>8</v>
      </c>
      <c r="F326" s="380" t="s">
        <v>120</v>
      </c>
      <c r="G326" s="380" t="s">
        <v>5851</v>
      </c>
      <c r="H326" s="302" t="s">
        <v>5856</v>
      </c>
      <c r="I326" s="302" t="s">
        <v>5859</v>
      </c>
      <c r="J326" s="335" t="s">
        <v>5866</v>
      </c>
    </row>
    <row r="327" spans="2:10">
      <c r="B327" s="302">
        <v>325</v>
      </c>
      <c r="C327" s="302" t="s">
        <v>2</v>
      </c>
      <c r="D327" s="302" t="s">
        <v>3</v>
      </c>
      <c r="E327" s="302" t="s">
        <v>8</v>
      </c>
      <c r="F327" s="380" t="s">
        <v>120</v>
      </c>
      <c r="G327" s="380" t="s">
        <v>5852</v>
      </c>
      <c r="H327" s="302" t="s">
        <v>5856</v>
      </c>
      <c r="I327" s="302" t="s">
        <v>5859</v>
      </c>
      <c r="J327" s="335" t="s">
        <v>5866</v>
      </c>
    </row>
    <row r="328" spans="2:10">
      <c r="B328" s="302">
        <v>326</v>
      </c>
      <c r="C328" s="302" t="s">
        <v>2</v>
      </c>
      <c r="D328" s="302" t="s">
        <v>3</v>
      </c>
      <c r="E328" s="302" t="s">
        <v>8</v>
      </c>
      <c r="F328" s="380" t="s">
        <v>120</v>
      </c>
      <c r="G328" s="380" t="s">
        <v>5320</v>
      </c>
      <c r="H328" s="302" t="s">
        <v>5856</v>
      </c>
      <c r="I328" s="302" t="s">
        <v>5859</v>
      </c>
      <c r="J328" s="335" t="s">
        <v>5866</v>
      </c>
    </row>
    <row r="329" spans="2:10">
      <c r="B329" s="302">
        <v>327</v>
      </c>
      <c r="C329" s="302" t="s">
        <v>2</v>
      </c>
      <c r="D329" s="302" t="s">
        <v>50</v>
      </c>
      <c r="E329" s="302" t="s">
        <v>8</v>
      </c>
      <c r="F329" s="380" t="s">
        <v>71</v>
      </c>
      <c r="G329" s="300" t="s">
        <v>2207</v>
      </c>
      <c r="H329" s="302" t="s">
        <v>5855</v>
      </c>
      <c r="I329" s="302" t="s">
        <v>5916</v>
      </c>
      <c r="J329" s="335" t="s">
        <v>5866</v>
      </c>
    </row>
  </sheetData>
  <autoFilter ref="B2:J292" xr:uid="{00000000-0009-0000-0000-000017000000}"/>
  <conditionalFormatting sqref="G1:G1048576">
    <cfRule type="duplicateValues" dxfId="2680" priority="1"/>
  </conditionalFormatting>
  <conditionalFormatting sqref="G329">
    <cfRule type="duplicateValues" dxfId="2679" priority="2"/>
  </conditionalFormatting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1"/>
  <dimension ref="C1:M76"/>
  <sheetViews>
    <sheetView showGridLines="0" topLeftCell="B2" workbookViewId="0">
      <selection activeCell="C2" sqref="C2:H2"/>
    </sheetView>
  </sheetViews>
  <sheetFormatPr defaultRowHeight="14.4"/>
  <cols>
    <col min="3" max="3" width="20.44140625" customWidth="1"/>
    <col min="4" max="4" width="31.33203125" customWidth="1"/>
    <col min="5" max="5" width="1.6640625" customWidth="1"/>
    <col min="6" max="6" width="21.33203125" customWidth="1"/>
    <col min="7" max="7" width="24.6640625" customWidth="1"/>
    <col min="8" max="8" width="25" customWidth="1"/>
    <col min="9" max="9" width="8.88671875" customWidth="1"/>
    <col min="10" max="10" width="4.6640625" customWidth="1"/>
    <col min="11" max="11" width="10.33203125" customWidth="1"/>
    <col min="12" max="12" width="10.88671875" customWidth="1"/>
    <col min="13" max="13" width="12.5546875" customWidth="1"/>
  </cols>
  <sheetData>
    <row r="1" spans="3:13" ht="15" thickBot="1"/>
    <row r="2" spans="3:13" ht="15" thickBot="1">
      <c r="C2" s="938" t="s">
        <v>4913</v>
      </c>
      <c r="D2" s="939"/>
      <c r="E2" s="939"/>
      <c r="F2" s="939"/>
      <c r="G2" s="939"/>
      <c r="H2" s="940"/>
      <c r="J2" s="66" t="s">
        <v>4907</v>
      </c>
    </row>
    <row r="3" spans="3:13" ht="15.75" customHeight="1" thickBot="1">
      <c r="C3" s="952">
        <f>COUNTA(D5:D76)</f>
        <v>72</v>
      </c>
      <c r="D3" s="953"/>
      <c r="E3" s="25"/>
      <c r="F3" s="952">
        <f>COUNTA(G5:G73)</f>
        <v>38</v>
      </c>
      <c r="G3" s="955"/>
      <c r="H3" s="953"/>
      <c r="J3" s="948" t="s">
        <v>2</v>
      </c>
      <c r="K3" s="949"/>
      <c r="L3" s="70" t="s">
        <v>4909</v>
      </c>
      <c r="M3" s="73" t="s">
        <v>4908</v>
      </c>
    </row>
    <row r="4" spans="3:13" ht="15" customHeight="1" thickBot="1">
      <c r="C4" s="950" t="s">
        <v>2</v>
      </c>
      <c r="D4" s="951"/>
      <c r="E4" s="83"/>
      <c r="F4" s="950" t="s">
        <v>39</v>
      </c>
      <c r="G4" s="954"/>
      <c r="H4" s="951"/>
      <c r="J4" s="942" t="s">
        <v>4905</v>
      </c>
      <c r="K4" s="943"/>
      <c r="L4" s="67">
        <v>68</v>
      </c>
      <c r="M4" s="72">
        <v>220</v>
      </c>
    </row>
    <row r="5" spans="3:13" ht="12.9" customHeight="1">
      <c r="C5" s="97" t="s">
        <v>120</v>
      </c>
      <c r="D5" s="82" t="s">
        <v>4798</v>
      </c>
      <c r="E5" s="84"/>
      <c r="F5" s="89" t="s">
        <v>2542</v>
      </c>
      <c r="G5" s="91" t="s">
        <v>2548</v>
      </c>
      <c r="H5" s="94" t="s">
        <v>25</v>
      </c>
      <c r="I5" s="92"/>
      <c r="J5" s="944" t="s">
        <v>4906</v>
      </c>
      <c r="K5" s="945"/>
      <c r="L5" s="65">
        <v>3</v>
      </c>
      <c r="M5" s="71">
        <v>53</v>
      </c>
    </row>
    <row r="6" spans="3:13" ht="12.9" customHeight="1" thickBot="1">
      <c r="C6" s="98" t="s">
        <v>41</v>
      </c>
      <c r="D6" s="110" t="s">
        <v>1284</v>
      </c>
      <c r="E6" s="85"/>
      <c r="F6" s="89" t="s">
        <v>2542</v>
      </c>
      <c r="G6" s="74" t="s">
        <v>2549</v>
      </c>
      <c r="H6" s="95" t="s">
        <v>25</v>
      </c>
      <c r="I6" s="92"/>
      <c r="J6" s="946" t="s">
        <v>3</v>
      </c>
      <c r="K6" s="947"/>
      <c r="L6" s="100">
        <v>1</v>
      </c>
      <c r="M6" s="101">
        <v>365</v>
      </c>
    </row>
    <row r="7" spans="3:13" ht="12.9" customHeight="1" thickBot="1">
      <c r="C7" s="98" t="s">
        <v>1170</v>
      </c>
      <c r="D7" s="68" t="s">
        <v>4752</v>
      </c>
      <c r="E7" s="86"/>
      <c r="F7" s="89" t="s">
        <v>2542</v>
      </c>
      <c r="G7" s="75" t="s">
        <v>4872</v>
      </c>
      <c r="H7" s="95" t="s">
        <v>25</v>
      </c>
      <c r="I7" s="92"/>
      <c r="J7" s="948" t="s">
        <v>39</v>
      </c>
      <c r="K7" s="949"/>
      <c r="L7" s="102">
        <v>38</v>
      </c>
      <c r="M7" s="103">
        <v>1612</v>
      </c>
    </row>
    <row r="8" spans="3:13" ht="12.9" customHeight="1">
      <c r="C8" s="98" t="s">
        <v>4623</v>
      </c>
      <c r="D8" s="68" t="s">
        <v>4816</v>
      </c>
      <c r="E8" s="87"/>
      <c r="F8" s="89" t="s">
        <v>2542</v>
      </c>
      <c r="G8" s="75" t="s">
        <v>4898</v>
      </c>
      <c r="H8" s="95" t="s">
        <v>25</v>
      </c>
      <c r="I8" s="92"/>
      <c r="J8" s="941"/>
      <c r="K8" s="941"/>
    </row>
    <row r="9" spans="3:13" ht="12.9" customHeight="1">
      <c r="C9" s="98" t="s">
        <v>4340</v>
      </c>
      <c r="D9" s="81" t="s">
        <v>4793</v>
      </c>
      <c r="E9" s="86"/>
      <c r="F9" s="89" t="s">
        <v>1177</v>
      </c>
      <c r="G9" s="74" t="s">
        <v>3265</v>
      </c>
      <c r="H9" s="95" t="s">
        <v>4537</v>
      </c>
      <c r="I9" s="92"/>
    </row>
    <row r="10" spans="3:13" ht="12.9" customHeight="1">
      <c r="C10" s="98" t="s">
        <v>4340</v>
      </c>
      <c r="D10" s="69" t="s">
        <v>4794</v>
      </c>
      <c r="E10" s="85"/>
      <c r="F10" s="89" t="s">
        <v>1177</v>
      </c>
      <c r="G10" s="74" t="s">
        <v>3268</v>
      </c>
      <c r="H10" s="95" t="s">
        <v>4537</v>
      </c>
      <c r="I10" s="92"/>
    </row>
    <row r="11" spans="3:13" ht="12.9" customHeight="1">
      <c r="C11" s="98" t="s">
        <v>120</v>
      </c>
      <c r="D11" s="68" t="s">
        <v>4810</v>
      </c>
      <c r="E11" s="85"/>
      <c r="F11" s="89" t="s">
        <v>1177</v>
      </c>
      <c r="G11" s="75" t="s">
        <v>3275</v>
      </c>
      <c r="H11" s="95" t="s">
        <v>4537</v>
      </c>
      <c r="I11" s="92"/>
    </row>
    <row r="12" spans="3:13" ht="12.9" customHeight="1">
      <c r="C12" s="98" t="s">
        <v>1347</v>
      </c>
      <c r="D12" s="68" t="s">
        <v>4795</v>
      </c>
      <c r="E12" s="85"/>
      <c r="F12" s="89" t="s">
        <v>1177</v>
      </c>
      <c r="G12" s="74" t="s">
        <v>3277</v>
      </c>
      <c r="H12" s="95" t="s">
        <v>4537</v>
      </c>
      <c r="I12" s="92"/>
    </row>
    <row r="13" spans="3:13" ht="12.9" customHeight="1">
      <c r="C13" s="98" t="s">
        <v>1170</v>
      </c>
      <c r="D13" s="68" t="s">
        <v>4791</v>
      </c>
      <c r="E13" s="85"/>
      <c r="F13" s="89" t="s">
        <v>1177</v>
      </c>
      <c r="G13" s="76" t="s">
        <v>3281</v>
      </c>
      <c r="H13" s="95" t="s">
        <v>4537</v>
      </c>
      <c r="I13" s="92"/>
    </row>
    <row r="14" spans="3:13" ht="12.9" customHeight="1">
      <c r="C14" s="98" t="s">
        <v>1170</v>
      </c>
      <c r="D14" s="68" t="s">
        <v>4751</v>
      </c>
      <c r="E14" s="3"/>
      <c r="F14" s="89" t="s">
        <v>1177</v>
      </c>
      <c r="G14" s="74" t="s">
        <v>3283</v>
      </c>
      <c r="H14" s="95" t="s">
        <v>4537</v>
      </c>
      <c r="I14" s="92"/>
    </row>
    <row r="15" spans="3:13" ht="12.9" customHeight="1">
      <c r="C15" s="98" t="s">
        <v>1177</v>
      </c>
      <c r="D15" s="68" t="s">
        <v>4570</v>
      </c>
      <c r="E15" s="85"/>
      <c r="F15" s="89" t="s">
        <v>1177</v>
      </c>
      <c r="G15" s="75" t="s">
        <v>3302</v>
      </c>
      <c r="H15" s="95" t="s">
        <v>4537</v>
      </c>
      <c r="I15" s="92"/>
    </row>
    <row r="16" spans="3:13" ht="12.9" customHeight="1">
      <c r="C16" s="98" t="s">
        <v>1347</v>
      </c>
      <c r="D16" s="68" t="s">
        <v>4822</v>
      </c>
      <c r="E16" s="85"/>
      <c r="F16" s="89" t="s">
        <v>1177</v>
      </c>
      <c r="G16" s="74" t="s">
        <v>3305</v>
      </c>
      <c r="H16" s="95" t="s">
        <v>4537</v>
      </c>
      <c r="I16" s="92"/>
    </row>
    <row r="17" spans="3:9" ht="12.9" customHeight="1">
      <c r="C17" s="98" t="s">
        <v>1307</v>
      </c>
      <c r="D17" s="77" t="s">
        <v>1947</v>
      </c>
      <c r="E17" s="85"/>
      <c r="F17" s="89" t="s">
        <v>1177</v>
      </c>
      <c r="G17" s="74" t="s">
        <v>3347</v>
      </c>
      <c r="H17" s="95" t="s">
        <v>29</v>
      </c>
      <c r="I17" s="92"/>
    </row>
    <row r="18" spans="3:9" ht="12.9" customHeight="1">
      <c r="C18" s="98" t="s">
        <v>4623</v>
      </c>
      <c r="D18" s="77" t="s">
        <v>1954</v>
      </c>
      <c r="E18" s="85"/>
      <c r="F18" s="89" t="s">
        <v>1177</v>
      </c>
      <c r="G18" s="74" t="s">
        <v>3365</v>
      </c>
      <c r="H18" s="95" t="s">
        <v>29</v>
      </c>
      <c r="I18" s="92"/>
    </row>
    <row r="19" spans="3:9" ht="12.9" customHeight="1">
      <c r="C19" s="98" t="s">
        <v>1326</v>
      </c>
      <c r="D19" s="78" t="s">
        <v>1956</v>
      </c>
      <c r="E19" s="85"/>
      <c r="F19" s="89" t="s">
        <v>1185</v>
      </c>
      <c r="G19" s="75" t="s">
        <v>3537</v>
      </c>
      <c r="H19" s="95" t="s">
        <v>28</v>
      </c>
      <c r="I19" s="92"/>
    </row>
    <row r="20" spans="3:9" ht="12.9" customHeight="1">
      <c r="C20" s="98" t="s">
        <v>120</v>
      </c>
      <c r="D20" s="77" t="s">
        <v>1959</v>
      </c>
      <c r="E20" s="85"/>
      <c r="F20" s="89" t="s">
        <v>1185</v>
      </c>
      <c r="G20" s="74" t="s">
        <v>3543</v>
      </c>
      <c r="H20" s="95" t="s">
        <v>28</v>
      </c>
      <c r="I20" s="92"/>
    </row>
    <row r="21" spans="3:9" ht="12.9" customHeight="1">
      <c r="C21" s="98" t="s">
        <v>1347</v>
      </c>
      <c r="D21" s="80" t="s">
        <v>1961</v>
      </c>
      <c r="E21" s="3"/>
      <c r="F21" s="89" t="s">
        <v>1185</v>
      </c>
      <c r="G21" s="75" t="s">
        <v>3545</v>
      </c>
      <c r="H21" s="95" t="s">
        <v>28</v>
      </c>
      <c r="I21" s="92"/>
    </row>
    <row r="22" spans="3:9" ht="12.9" customHeight="1">
      <c r="C22" s="98" t="s">
        <v>120</v>
      </c>
      <c r="D22" s="78" t="s">
        <v>1962</v>
      </c>
      <c r="E22" s="85"/>
      <c r="F22" s="89" t="s">
        <v>1185</v>
      </c>
      <c r="G22" s="74" t="s">
        <v>3546</v>
      </c>
      <c r="H22" s="95" t="s">
        <v>28</v>
      </c>
      <c r="I22" s="92"/>
    </row>
    <row r="23" spans="3:9" ht="12.9" customHeight="1">
      <c r="C23" s="98" t="s">
        <v>1170</v>
      </c>
      <c r="D23" s="78" t="s">
        <v>1964</v>
      </c>
      <c r="E23" s="85"/>
      <c r="F23" s="89" t="s">
        <v>1185</v>
      </c>
      <c r="G23" s="74" t="s">
        <v>4424</v>
      </c>
      <c r="H23" s="95" t="s">
        <v>28</v>
      </c>
      <c r="I23" s="92"/>
    </row>
    <row r="24" spans="3:9" ht="12.9" customHeight="1">
      <c r="C24" s="98" t="s">
        <v>120</v>
      </c>
      <c r="D24" s="77" t="s">
        <v>1966</v>
      </c>
      <c r="E24" s="85"/>
      <c r="F24" s="89" t="s">
        <v>1185</v>
      </c>
      <c r="G24" s="74" t="s">
        <v>3554</v>
      </c>
      <c r="H24" s="95" t="s">
        <v>28</v>
      </c>
      <c r="I24" s="92"/>
    </row>
    <row r="25" spans="3:9" ht="12.9" customHeight="1">
      <c r="C25" s="98" t="s">
        <v>71</v>
      </c>
      <c r="D25" s="68" t="s">
        <v>1967</v>
      </c>
      <c r="E25" s="86"/>
      <c r="F25" s="89" t="s">
        <v>1185</v>
      </c>
      <c r="G25" s="76" t="s">
        <v>3557</v>
      </c>
      <c r="H25" s="95" t="s">
        <v>28</v>
      </c>
      <c r="I25" s="92"/>
    </row>
    <row r="26" spans="3:9" ht="12.9" customHeight="1">
      <c r="C26" s="98" t="s">
        <v>1326</v>
      </c>
      <c r="D26" s="77" t="s">
        <v>1971</v>
      </c>
      <c r="E26" s="85"/>
      <c r="F26" s="89" t="s">
        <v>1185</v>
      </c>
      <c r="G26" s="75" t="s">
        <v>3559</v>
      </c>
      <c r="H26" s="95" t="s">
        <v>28</v>
      </c>
      <c r="I26" s="92"/>
    </row>
    <row r="27" spans="3:9" ht="12.9" customHeight="1">
      <c r="C27" s="98" t="s">
        <v>41</v>
      </c>
      <c r="D27" s="68" t="s">
        <v>1975</v>
      </c>
      <c r="E27" s="85"/>
      <c r="F27" s="89" t="s">
        <v>1185</v>
      </c>
      <c r="G27" s="75" t="s">
        <v>3562</v>
      </c>
      <c r="H27" s="95" t="s">
        <v>28</v>
      </c>
      <c r="I27" s="92"/>
    </row>
    <row r="28" spans="3:9" ht="12.9" customHeight="1">
      <c r="C28" s="98" t="s">
        <v>1170</v>
      </c>
      <c r="D28" s="68" t="s">
        <v>1980</v>
      </c>
      <c r="E28" s="85"/>
      <c r="F28" s="89" t="s">
        <v>1185</v>
      </c>
      <c r="G28" s="74" t="s">
        <v>1643</v>
      </c>
      <c r="H28" s="95" t="s">
        <v>28</v>
      </c>
      <c r="I28" s="92"/>
    </row>
    <row r="29" spans="3:9" ht="12.9" customHeight="1">
      <c r="C29" s="98" t="s">
        <v>1170</v>
      </c>
      <c r="D29" s="68" t="s">
        <v>1981</v>
      </c>
      <c r="E29" s="87"/>
      <c r="F29" s="89" t="s">
        <v>1185</v>
      </c>
      <c r="G29" s="74" t="s">
        <v>3557</v>
      </c>
      <c r="H29" s="95" t="s">
        <v>28</v>
      </c>
      <c r="I29" s="92"/>
    </row>
    <row r="30" spans="3:9" ht="12.9" customHeight="1">
      <c r="C30" s="98" t="s">
        <v>71</v>
      </c>
      <c r="D30" s="68" t="s">
        <v>1982</v>
      </c>
      <c r="E30" s="86"/>
      <c r="F30" s="89" t="s">
        <v>1185</v>
      </c>
      <c r="G30" s="74" t="s">
        <v>3568</v>
      </c>
      <c r="H30" s="95" t="s">
        <v>28</v>
      </c>
      <c r="I30" s="92"/>
    </row>
    <row r="31" spans="3:9" ht="12.9" customHeight="1">
      <c r="C31" s="98" t="s">
        <v>1326</v>
      </c>
      <c r="D31" s="79" t="s">
        <v>1983</v>
      </c>
      <c r="E31" s="3"/>
      <c r="F31" s="89" t="s">
        <v>1185</v>
      </c>
      <c r="G31" s="74" t="s">
        <v>3579</v>
      </c>
      <c r="H31" s="95" t="s">
        <v>28</v>
      </c>
      <c r="I31" s="92"/>
    </row>
    <row r="32" spans="3:9" ht="12.9" customHeight="1">
      <c r="C32" s="98" t="s">
        <v>1170</v>
      </c>
      <c r="D32" s="68" t="s">
        <v>1989</v>
      </c>
      <c r="E32" s="85"/>
      <c r="F32" s="89" t="s">
        <v>1185</v>
      </c>
      <c r="G32" s="75" t="s">
        <v>3580</v>
      </c>
      <c r="H32" s="95" t="s">
        <v>28</v>
      </c>
      <c r="I32" s="92"/>
    </row>
    <row r="33" spans="3:9" ht="12.9" customHeight="1">
      <c r="C33" s="98" t="s">
        <v>1170</v>
      </c>
      <c r="D33" s="68" t="s">
        <v>4444</v>
      </c>
      <c r="E33" s="85"/>
      <c r="F33" s="89" t="s">
        <v>1185</v>
      </c>
      <c r="G33" s="75" t="s">
        <v>3581</v>
      </c>
      <c r="H33" s="95" t="s">
        <v>28</v>
      </c>
      <c r="I33" s="92"/>
    </row>
    <row r="34" spans="3:9" ht="12.9" customHeight="1">
      <c r="C34" s="98" t="s">
        <v>1347</v>
      </c>
      <c r="D34" s="68" t="s">
        <v>1995</v>
      </c>
      <c r="E34" s="85"/>
      <c r="F34" s="89" t="s">
        <v>1185</v>
      </c>
      <c r="G34" s="74" t="s">
        <v>3590</v>
      </c>
      <c r="H34" s="95" t="s">
        <v>28</v>
      </c>
      <c r="I34" s="92"/>
    </row>
    <row r="35" spans="3:9" ht="12.9" customHeight="1">
      <c r="C35" s="98" t="s">
        <v>1347</v>
      </c>
      <c r="D35" s="68" t="s">
        <v>1996</v>
      </c>
      <c r="E35" s="85"/>
      <c r="F35" s="89" t="s">
        <v>1185</v>
      </c>
      <c r="G35" s="75" t="s">
        <v>3592</v>
      </c>
      <c r="H35" s="95" t="s">
        <v>28</v>
      </c>
      <c r="I35" s="92"/>
    </row>
    <row r="36" spans="3:9" ht="12.9" customHeight="1">
      <c r="C36" s="98" t="s">
        <v>1347</v>
      </c>
      <c r="D36" s="68" t="s">
        <v>1998</v>
      </c>
      <c r="E36" s="85"/>
      <c r="F36" s="89" t="s">
        <v>1185</v>
      </c>
      <c r="G36" s="74" t="s">
        <v>3596</v>
      </c>
      <c r="H36" s="95" t="s">
        <v>28</v>
      </c>
      <c r="I36" s="92"/>
    </row>
    <row r="37" spans="3:9" ht="12.9" customHeight="1">
      <c r="C37" s="98" t="s">
        <v>1326</v>
      </c>
      <c r="D37" s="68" t="s">
        <v>1999</v>
      </c>
      <c r="E37" s="85"/>
      <c r="F37" s="89" t="s">
        <v>1185</v>
      </c>
      <c r="G37" s="74" t="s">
        <v>3600</v>
      </c>
      <c r="H37" s="95" t="s">
        <v>28</v>
      </c>
      <c r="I37" s="92"/>
    </row>
    <row r="38" spans="3:9" ht="12.9" customHeight="1">
      <c r="C38" s="98" t="s">
        <v>120</v>
      </c>
      <c r="D38" s="68" t="s">
        <v>2000</v>
      </c>
      <c r="E38" s="85"/>
      <c r="F38" s="89" t="s">
        <v>1185</v>
      </c>
      <c r="G38" s="74" t="s">
        <v>3603</v>
      </c>
      <c r="H38" s="95" t="s">
        <v>28</v>
      </c>
      <c r="I38" s="92"/>
    </row>
    <row r="39" spans="3:9" ht="12.9" customHeight="1">
      <c r="C39" s="98" t="s">
        <v>120</v>
      </c>
      <c r="D39" s="68" t="s">
        <v>2003</v>
      </c>
      <c r="E39" s="85"/>
      <c r="F39" s="89" t="s">
        <v>1185</v>
      </c>
      <c r="G39" s="75" t="s">
        <v>3611</v>
      </c>
      <c r="H39" s="95" t="s">
        <v>4903</v>
      </c>
      <c r="I39" s="92"/>
    </row>
    <row r="40" spans="3:9" ht="12.9" customHeight="1">
      <c r="C40" s="98" t="s">
        <v>1347</v>
      </c>
      <c r="D40" s="68" t="s">
        <v>2014</v>
      </c>
      <c r="E40" s="2"/>
      <c r="F40" s="89" t="s">
        <v>1185</v>
      </c>
      <c r="G40" s="74" t="s">
        <v>3636</v>
      </c>
      <c r="H40" s="95" t="s">
        <v>4903</v>
      </c>
      <c r="I40" s="92"/>
    </row>
    <row r="41" spans="3:9" ht="12.9" customHeight="1">
      <c r="C41" s="98" t="s">
        <v>1347</v>
      </c>
      <c r="D41" s="68" t="s">
        <v>2016</v>
      </c>
      <c r="E41" s="85"/>
      <c r="F41" s="89" t="s">
        <v>1185</v>
      </c>
      <c r="G41" s="75" t="s">
        <v>3618</v>
      </c>
      <c r="H41" s="95" t="s">
        <v>4903</v>
      </c>
      <c r="I41" s="92"/>
    </row>
    <row r="42" spans="3:9" ht="12.9" customHeight="1" thickBot="1">
      <c r="C42" s="98" t="s">
        <v>1326</v>
      </c>
      <c r="D42" s="68" t="s">
        <v>2020</v>
      </c>
      <c r="E42" s="85"/>
      <c r="F42" s="93" t="s">
        <v>40</v>
      </c>
      <c r="G42" s="90" t="s">
        <v>4197</v>
      </c>
      <c r="H42" s="96" t="s">
        <v>34</v>
      </c>
      <c r="I42" s="92"/>
    </row>
    <row r="43" spans="3:9" ht="12.9" customHeight="1">
      <c r="C43" s="98" t="s">
        <v>1326</v>
      </c>
      <c r="D43" s="68" t="s">
        <v>2021</v>
      </c>
      <c r="E43" s="85"/>
      <c r="F43" s="85"/>
      <c r="G43" s="85"/>
      <c r="H43" s="85"/>
    </row>
    <row r="44" spans="3:9" ht="12.9" customHeight="1">
      <c r="C44" s="98" t="s">
        <v>1347</v>
      </c>
      <c r="D44" s="68" t="s">
        <v>2022</v>
      </c>
      <c r="E44" s="85"/>
      <c r="F44" s="85"/>
      <c r="G44" s="85"/>
      <c r="H44" s="85"/>
    </row>
    <row r="45" spans="3:9" ht="12.9" customHeight="1">
      <c r="C45" s="98" t="s">
        <v>120</v>
      </c>
      <c r="D45" s="68" t="s">
        <v>2025</v>
      </c>
      <c r="E45" s="85"/>
      <c r="F45" s="85"/>
      <c r="G45" s="85"/>
      <c r="H45" s="85"/>
    </row>
    <row r="46" spans="3:9" ht="12.9" customHeight="1">
      <c r="C46" s="98" t="s">
        <v>41</v>
      </c>
      <c r="D46" s="68" t="s">
        <v>2028</v>
      </c>
      <c r="E46" s="85"/>
      <c r="F46" s="85"/>
      <c r="G46" s="85"/>
      <c r="H46" s="85"/>
    </row>
    <row r="47" spans="3:9" ht="12.9" customHeight="1">
      <c r="C47" s="98" t="s">
        <v>1307</v>
      </c>
      <c r="D47" s="68" t="s">
        <v>2031</v>
      </c>
      <c r="E47" s="85"/>
      <c r="F47" s="85"/>
      <c r="G47" s="85"/>
      <c r="H47" s="85"/>
    </row>
    <row r="48" spans="3:9" ht="12.9" customHeight="1">
      <c r="C48" s="98" t="s">
        <v>1307</v>
      </c>
      <c r="D48" s="68" t="s">
        <v>2036</v>
      </c>
      <c r="E48" s="85"/>
      <c r="F48" s="85"/>
      <c r="G48" s="85"/>
      <c r="H48" s="85"/>
    </row>
    <row r="49" spans="3:8" ht="12.9" customHeight="1">
      <c r="C49" s="98" t="s">
        <v>1185</v>
      </c>
      <c r="D49" s="68" t="s">
        <v>2037</v>
      </c>
      <c r="E49" s="85"/>
      <c r="F49" s="85"/>
      <c r="G49" s="85"/>
      <c r="H49" s="85"/>
    </row>
    <row r="50" spans="3:8" ht="12.9" customHeight="1">
      <c r="C50" s="98" t="s">
        <v>1170</v>
      </c>
      <c r="D50" s="79" t="s">
        <v>2042</v>
      </c>
      <c r="E50" s="85"/>
      <c r="F50" s="85"/>
      <c r="G50" s="85"/>
      <c r="H50" s="85"/>
    </row>
    <row r="51" spans="3:8" ht="12.9" customHeight="1">
      <c r="C51" s="98" t="s">
        <v>1170</v>
      </c>
      <c r="D51" s="68" t="s">
        <v>4456</v>
      </c>
      <c r="E51" s="85"/>
      <c r="F51" s="85"/>
      <c r="G51" s="85"/>
      <c r="H51" s="85"/>
    </row>
    <row r="52" spans="3:8" ht="12.9" customHeight="1">
      <c r="C52" s="98" t="s">
        <v>120</v>
      </c>
      <c r="D52" s="68" t="s">
        <v>4459</v>
      </c>
      <c r="E52" s="87"/>
      <c r="F52" s="87"/>
      <c r="G52" s="85"/>
      <c r="H52" s="85"/>
    </row>
    <row r="53" spans="3:8" ht="12.9" customHeight="1">
      <c r="C53" s="98" t="s">
        <v>71</v>
      </c>
      <c r="D53" s="79" t="s">
        <v>2054</v>
      </c>
      <c r="E53" s="85"/>
      <c r="F53" s="85"/>
      <c r="G53" s="85"/>
      <c r="H53" s="85"/>
    </row>
    <row r="54" spans="3:8" ht="12.9" customHeight="1">
      <c r="C54" s="98" t="s">
        <v>1347</v>
      </c>
      <c r="D54" s="121" t="s">
        <v>2055</v>
      </c>
      <c r="E54" s="85"/>
      <c r="F54" s="85"/>
      <c r="G54" s="85"/>
      <c r="H54" s="85"/>
    </row>
    <row r="55" spans="3:8" ht="12.9" customHeight="1">
      <c r="C55" s="98" t="s">
        <v>1170</v>
      </c>
      <c r="D55" s="68" t="s">
        <v>2056</v>
      </c>
      <c r="E55" s="85"/>
      <c r="F55" s="85"/>
      <c r="G55" s="85"/>
      <c r="H55" s="85"/>
    </row>
    <row r="56" spans="3:8" ht="12.9" customHeight="1">
      <c r="C56" s="98" t="s">
        <v>1177</v>
      </c>
      <c r="D56" s="68" t="s">
        <v>4462</v>
      </c>
      <c r="E56" s="85"/>
      <c r="F56" s="85"/>
      <c r="G56" s="85"/>
      <c r="H56" s="85"/>
    </row>
    <row r="57" spans="3:8" ht="12.9" customHeight="1">
      <c r="C57" s="98" t="s">
        <v>120</v>
      </c>
      <c r="D57" s="79" t="s">
        <v>2058</v>
      </c>
      <c r="E57" s="3"/>
      <c r="F57" s="3"/>
      <c r="G57" s="85"/>
      <c r="H57" s="85"/>
    </row>
    <row r="58" spans="3:8" ht="12.9" customHeight="1">
      <c r="C58" s="98" t="s">
        <v>120</v>
      </c>
      <c r="D58" s="121" t="s">
        <v>2059</v>
      </c>
      <c r="E58" s="85"/>
      <c r="F58" s="85"/>
      <c r="G58" s="85"/>
      <c r="H58" s="85"/>
    </row>
    <row r="59" spans="3:8" ht="12.9" customHeight="1">
      <c r="C59" s="98" t="s">
        <v>120</v>
      </c>
      <c r="D59" s="68" t="s">
        <v>2063</v>
      </c>
      <c r="E59" s="85"/>
      <c r="F59" s="85"/>
      <c r="G59" s="85"/>
      <c r="H59" s="85"/>
    </row>
    <row r="60" spans="3:8" ht="12.9" customHeight="1">
      <c r="C60" s="98" t="s">
        <v>71</v>
      </c>
      <c r="D60" s="68" t="s">
        <v>2065</v>
      </c>
      <c r="E60" s="85"/>
      <c r="F60" s="85"/>
      <c r="G60" s="85"/>
      <c r="H60" s="85"/>
    </row>
    <row r="61" spans="3:8" ht="12.9" customHeight="1">
      <c r="C61" s="98" t="s">
        <v>1347</v>
      </c>
      <c r="D61" s="68" t="s">
        <v>2068</v>
      </c>
      <c r="E61" s="85"/>
      <c r="F61" s="85"/>
      <c r="G61" s="85"/>
      <c r="H61" s="85"/>
    </row>
    <row r="62" spans="3:8" ht="12.9" customHeight="1">
      <c r="C62" s="98" t="s">
        <v>71</v>
      </c>
      <c r="D62" s="68" t="s">
        <v>4465</v>
      </c>
      <c r="E62" s="86"/>
      <c r="F62" s="86"/>
      <c r="G62" s="85"/>
      <c r="H62" s="85"/>
    </row>
    <row r="63" spans="3:8" ht="12.9" customHeight="1">
      <c r="C63" s="98" t="s">
        <v>120</v>
      </c>
      <c r="D63" s="68" t="s">
        <v>4473</v>
      </c>
      <c r="E63" s="85"/>
      <c r="F63" s="85"/>
      <c r="G63" s="85"/>
      <c r="H63" s="85"/>
    </row>
    <row r="64" spans="3:8" ht="12.9" customHeight="1">
      <c r="C64" s="98" t="s">
        <v>1307</v>
      </c>
      <c r="D64" s="68" t="s">
        <v>2083</v>
      </c>
      <c r="E64" s="1"/>
      <c r="F64" s="1"/>
      <c r="G64" s="85"/>
      <c r="H64" s="85"/>
    </row>
    <row r="65" spans="3:8" ht="12.9" customHeight="1">
      <c r="C65" s="98" t="s">
        <v>1326</v>
      </c>
      <c r="D65" s="68" t="s">
        <v>2085</v>
      </c>
      <c r="E65" s="84"/>
      <c r="F65" s="84"/>
      <c r="G65" s="85"/>
      <c r="H65" s="85"/>
    </row>
    <row r="66" spans="3:8" ht="12.9" customHeight="1">
      <c r="C66" s="98" t="s">
        <v>1326</v>
      </c>
      <c r="D66" s="68" t="s">
        <v>2086</v>
      </c>
      <c r="E66" s="85"/>
      <c r="F66" s="85"/>
      <c r="G66" s="85"/>
      <c r="H66" s="85"/>
    </row>
    <row r="67" spans="3:8" ht="12.9" customHeight="1">
      <c r="C67" s="98" t="s">
        <v>71</v>
      </c>
      <c r="D67" s="68" t="s">
        <v>2087</v>
      </c>
      <c r="E67" s="85"/>
      <c r="F67" s="85"/>
      <c r="G67" s="85"/>
      <c r="H67" s="85"/>
    </row>
    <row r="68" spans="3:8" ht="12.9" customHeight="1">
      <c r="C68" s="98" t="s">
        <v>1174</v>
      </c>
      <c r="D68" s="68" t="s">
        <v>2089</v>
      </c>
      <c r="E68" s="3"/>
      <c r="F68" s="3"/>
      <c r="G68" s="85"/>
      <c r="H68" s="85"/>
    </row>
    <row r="69" spans="3:8" ht="12.9" customHeight="1">
      <c r="C69" s="98" t="s">
        <v>1326</v>
      </c>
      <c r="D69" s="68" t="s">
        <v>2090</v>
      </c>
      <c r="E69" s="85"/>
      <c r="F69" s="85"/>
      <c r="G69" s="85"/>
      <c r="H69" s="85"/>
    </row>
    <row r="70" spans="3:8" ht="12.9" customHeight="1">
      <c r="C70" s="98" t="s">
        <v>4623</v>
      </c>
      <c r="D70" s="68" t="s">
        <v>2097</v>
      </c>
      <c r="E70" s="85"/>
      <c r="F70" s="85"/>
      <c r="G70" s="85"/>
      <c r="H70" s="85"/>
    </row>
    <row r="71" spans="3:8" ht="12.9" customHeight="1">
      <c r="C71" s="98" t="s">
        <v>1170</v>
      </c>
      <c r="D71" s="68" t="s">
        <v>4470</v>
      </c>
      <c r="E71" s="85"/>
      <c r="F71" s="85"/>
      <c r="G71" s="85"/>
      <c r="H71" s="85"/>
    </row>
    <row r="72" spans="3:8" ht="12.9" customHeight="1">
      <c r="C72" s="98" t="s">
        <v>41</v>
      </c>
      <c r="D72" s="79" t="s">
        <v>2102</v>
      </c>
      <c r="E72" s="85"/>
      <c r="F72" s="85"/>
      <c r="G72" s="85"/>
      <c r="H72" s="85"/>
    </row>
    <row r="73" spans="3:8" ht="12.9" customHeight="1">
      <c r="C73" s="98" t="s">
        <v>120</v>
      </c>
      <c r="D73" s="68" t="s">
        <v>2113</v>
      </c>
      <c r="E73" s="85"/>
      <c r="F73" s="85"/>
      <c r="G73" s="85"/>
      <c r="H73" s="85"/>
    </row>
    <row r="74" spans="3:8" ht="12.9" customHeight="1">
      <c r="C74" s="98" t="s">
        <v>1174</v>
      </c>
      <c r="D74" s="121" t="s">
        <v>2129</v>
      </c>
      <c r="E74" s="85"/>
      <c r="F74" s="85"/>
      <c r="G74" s="85"/>
      <c r="H74" s="85"/>
    </row>
    <row r="75" spans="3:8">
      <c r="C75" s="98" t="s">
        <v>71</v>
      </c>
      <c r="D75" s="68" t="s">
        <v>4565</v>
      </c>
      <c r="E75" s="85"/>
      <c r="F75" s="85"/>
      <c r="G75" s="85"/>
      <c r="H75" s="85"/>
    </row>
    <row r="76" spans="3:8" ht="15" thickBot="1">
      <c r="C76" s="99" t="s">
        <v>1174</v>
      </c>
      <c r="D76" s="111" t="s">
        <v>2160</v>
      </c>
      <c r="E76" s="88"/>
      <c r="F76" s="88"/>
      <c r="G76" s="85"/>
      <c r="H76" s="85"/>
    </row>
  </sheetData>
  <sortState xmlns:xlrd2="http://schemas.microsoft.com/office/spreadsheetml/2017/richdata2" ref="C6:D76">
    <sortCondition ref="D6:D76"/>
  </sortState>
  <mergeCells count="11">
    <mergeCell ref="C2:H2"/>
    <mergeCell ref="J8:K8"/>
    <mergeCell ref="J4:K4"/>
    <mergeCell ref="J5:K5"/>
    <mergeCell ref="J6:K6"/>
    <mergeCell ref="J7:K7"/>
    <mergeCell ref="J3:K3"/>
    <mergeCell ref="C4:D4"/>
    <mergeCell ref="C3:D3"/>
    <mergeCell ref="F4:H4"/>
    <mergeCell ref="F3:H3"/>
  </mergeCells>
  <conditionalFormatting sqref="D26:E26">
    <cfRule type="duplicateValues" dxfId="2678" priority="885"/>
  </conditionalFormatting>
  <conditionalFormatting sqref="D32:E33">
    <cfRule type="duplicateValues" dxfId="2677" priority="886"/>
    <cfRule type="duplicateValues" dxfId="2676" priority="887"/>
  </conditionalFormatting>
  <conditionalFormatting sqref="D43:E43">
    <cfRule type="duplicateValues" dxfId="2675" priority="888"/>
  </conditionalFormatting>
  <conditionalFormatting sqref="D48:E48">
    <cfRule type="duplicateValues" dxfId="2674" priority="889"/>
  </conditionalFormatting>
  <conditionalFormatting sqref="D73:E73">
    <cfRule type="duplicateValues" dxfId="2673" priority="890"/>
    <cfRule type="duplicateValues" dxfId="2672" priority="891"/>
  </conditionalFormatting>
  <conditionalFormatting sqref="L5 D76:E76 D5:E31 D34:E60">
    <cfRule type="duplicateValues" dxfId="2671" priority="15"/>
    <cfRule type="duplicateValues" dxfId="2670" priority="16"/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ACTUAL SUMMARY</vt:lpstr>
      <vt:lpstr>Sheet5</vt:lpstr>
      <vt:lpstr>Sheet6</vt:lpstr>
      <vt:lpstr>NKA SUMMARY</vt:lpstr>
      <vt:lpstr>GT SUMMARY</vt:lpstr>
      <vt:lpstr>Sheet1</vt:lpstr>
      <vt:lpstr>PIVOT</vt:lpstr>
      <vt:lpstr>Sheet3</vt:lpstr>
      <vt:lpstr>TOTAL SUMMARY</vt:lpstr>
      <vt:lpstr>Sheet10</vt:lpstr>
      <vt:lpstr>Sheet7</vt:lpstr>
      <vt:lpstr>Sheet4</vt:lpstr>
      <vt:lpstr>Sheet2</vt:lpstr>
      <vt:lpstr>Sheet9</vt:lpstr>
      <vt:lpstr>Sheet11</vt:lpstr>
      <vt:lpstr>NKA_CONSO</vt:lpstr>
      <vt:lpstr>GT_CONSO</vt:lpstr>
      <vt:lpstr>7Eleven</vt:lpstr>
      <vt:lpstr>ALFAMART</vt:lpstr>
      <vt:lpstr>Sheet8</vt:lpstr>
      <vt:lpstr>OPEN STORE</vt:lpstr>
      <vt:lpstr>ACCTS NOT INCLUDED</vt:lpstr>
      <vt:lpstr>TRANSPO</vt:lpstr>
      <vt:lpstr>VALIDATION</vt:lpstr>
      <vt:lpstr>NO UPPC PRODUCT</vt:lpstr>
      <vt:lpstr>NKA_CONSO!Print_Area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UPPC</dc:creator>
  <cp:lastModifiedBy>Heiner Aborka</cp:lastModifiedBy>
  <cp:lastPrinted>2023-03-22T08:23:18Z</cp:lastPrinted>
  <dcterms:created xsi:type="dcterms:W3CDTF">2017-11-07T20:26:00Z</dcterms:created>
  <dcterms:modified xsi:type="dcterms:W3CDTF">2024-03-23T11:01:03Z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1033-11.2.0.9984</vt:lpwstr>
  </property>
</Properties>
</file>